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cwdcloud-my.sharepoint.com/personal/ethan_burch_acwd_com/Documents/Documents/Civic Plus/Rates Process/"/>
    </mc:Choice>
  </mc:AlternateContent>
  <xr:revisionPtr revIDLastSave="0" documentId="8_{2B056029-E4B8-446A-8621-E68C0E3C3BD4}" xr6:coauthVersionLast="47" xr6:coauthVersionMax="47" xr10:uidLastSave="{00000000-0000-0000-0000-000000000000}"/>
  <bookViews>
    <workbookView xWindow="-108" yWindow="-108" windowWidth="23256" windowHeight="12576" xr2:uid="{0153E294-BC28-4A4D-B678-4FB5945C4B88}"/>
  </bookViews>
  <sheets>
    <sheet name="FA Listing (HF&amp;H)" sheetId="4" r:id="rId1"/>
    <sheet name="SF CCI, BCI" sheetId="2" r:id="rId2"/>
  </sheets>
  <definedNames>
    <definedName name="_xlnm._FilterDatabase" localSheetId="0" hidden="1">'FA Listing (HF&amp;H)'!$A$10:$P$13969</definedName>
    <definedName name="budget" localSheetId="0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budget" localSheetId="1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budget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debt2" localSheetId="0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debt2" localSheetId="1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debt2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ll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_xlnm.Print_Area" localSheetId="0">'FA Listing (HF&amp;H)'!$A$10:$P$13969</definedName>
    <definedName name="SValue" localSheetId="0">'FA Listing (HF&amp;H)'!$P$9</definedName>
    <definedName name="SValue">#REF!</definedName>
    <definedName name="wrn.Budget." localSheetId="0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wrn.Budget." localSheetId="1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wrn.Budget." hidden="1">{#N/A,#N/A,FALSE,"NON DEPT.";#N/A,#N/A,FALSE,"MAYOR";#N/A,#N/A,FALSE,"COUNCIL";#N/A,#N/A,FALSE,"ADMINISTRATION";#N/A,#N/A,FALSE,"FINANCE";#N/A,#N/A,FALSE,"HUMAN RESOURCES";#N/A,#N/A,FALSE,"PLAN &amp; ZNG &amp; BLD INSP";#N/A,#N/A,FALSE,"ELECTIONS";#N/A,#N/A,FALSE,"LEGAL";#N/A,#N/A,FALSE,"CITY COURT";#N/A,#N/A,FALSE,"LIBRARY";#N/A,#N/A,FALSE,"FACIL. MAINT.";#N/A,#N/A,FALSE,"ENGINEERING";#N/A,#N/A,FALSE,"ANIMAL CONTR.";#N/A,#N/A,FALSE,"REC. PROGRAMS";#N/A,#N/A,FALSE,"REC. PARKS";#N/A,#N/A,FALSE,"GOLF COURSE";#N/A,#N/A,FALSE,"SEWER";#N/A,#N/A,FALSE,"WWTP";#N/A,#N/A,FALSE,"PRE-TREAT.";#N/A,#N/A,FALSE,"WATER";#N/A,#N/A,FALSE,"SANITATION";#N/A,#N/A,FALSE,"CEMETERY";#N/A,#N/A,FALSE,"FLEET MANAGEMENT";#N/A,#N/A,FALSE,"POLICE";#N/A,#N/A,FALSE,"FIRE";#N/A,#N/A,FALSE,"STREETS";#N/A,#N/A,FALSE,"ENVIRONMENTAL PROGRAMS"}</definedName>
    <definedName name="wrn.Dept.._.Summary." localSheetId="0" hidden="1">{#N/A,#N/A,FALSE,"Blank1";#N/A,#N/A,FALSE,"SCHED. 1";#N/A,#N/A,FALSE,"SCHED. 2";#N/A,#N/A,FALSE,"SCHED. 3";#N/A,#N/A,FALSE,"SCHED. 4";#N/A,#N/A,FALSE,"SCHED. 5";#N/A,#N/A,FALSE,"Blank2";#N/A,#N/A,FALSE,"GF";#N/A,#N/A,FALSE,"NONDEPT. SUMM";#N/A,#N/A,FALSE,"MAYORSUMM";#N/A,#N/A,FALSE,"COUNCILSUMM";#N/A,#N/A,FALSE,"ADMINSUMM";#N/A,#N/A,FALSE,"FINSUMM";#N/A,#N/A,FALSE,"HRSUMM";#N/A,#N/A,FALSE,"PZBLDGSUMM";#N/A,#N/A,FALSE,"ELECTIONSUMM";#N/A,#N/A,FALSE,"CITYATTORNEYSUMM";#N/A,#N/A,FALSE,"CITYCOURTSUMM";#N/A,#N/A,FALSE,"LIBRARYSUMM";#N/A,#N/A,FALSE,"FACIL.MAINT.SUMM";#N/A,#N/A,FALSE,"ENGINEERINGSUMM";#N/A,#N/A,FALSE,"ANIMAL CONTR.SUMM";#N/A,#N/A,FALSE,"REC. PROGRAMSSUMM";#N/A,#N/A,FALSE,"REC. PARKSSUMM";#N/A,#N/A,FALSE,"GOLF COURSESUMM";#N/A,#N/A,FALSE,"EF";#N/A,#N/A,FALSE,"SEWERSUMM";#N/A,#N/A,FALSE,"WWTPSUMM";#N/A,#N/A,FALSE,"PRE-TREAT.SUMM";#N/A,#N/A,FALSE,"WATERSUMM";#N/A,#N/A,FALSE,"SANITATIONSUMM";#N/A,#N/A,FALSE,"CEMETERYSUMM";#N/A,#N/A,FALSE,"ISF";#N/A,#N/A,FALSE,"FLEET MANAGEMENTSUMM";#N/A,#N/A,FALSE,"SRF";#N/A,#N/A,FALSE,"POLICESUMM";#N/A,#N/A,FALSE,"FIRESUMM";#N/A,#N/A,FALSE,"STREETSSUMM";#N/A,#N/A,FALSE,"ENVIRONMENTALSUMM";#N/A,#N/A,FALSE,"Blank4";#N/A,#N/A,FALSE,"APPDX 1 - SALARIES";#N/A,#N/A,FALSE,"APPDX 2 - ADMIN. ALLOC";#N/A,#N/A,FALSE,"APPDX 3 - REVENUE";#N/A,#N/A,FALSE,"APPDX 4 - FLEET ALLOC."}</definedName>
    <definedName name="wrn.Dept.._.Summary." localSheetId="1" hidden="1">{#N/A,#N/A,FALSE,"Blank1";#N/A,#N/A,FALSE,"SCHED. 1";#N/A,#N/A,FALSE,"SCHED. 2";#N/A,#N/A,FALSE,"SCHED. 3";#N/A,#N/A,FALSE,"SCHED. 4";#N/A,#N/A,FALSE,"SCHED. 5";#N/A,#N/A,FALSE,"Blank2";#N/A,#N/A,FALSE,"GF";#N/A,#N/A,FALSE,"NONDEPT. SUMM";#N/A,#N/A,FALSE,"MAYORSUMM";#N/A,#N/A,FALSE,"COUNCILSUMM";#N/A,#N/A,FALSE,"ADMINSUMM";#N/A,#N/A,FALSE,"FINSUMM";#N/A,#N/A,FALSE,"HRSUMM";#N/A,#N/A,FALSE,"PZBLDGSUMM";#N/A,#N/A,FALSE,"ELECTIONSUMM";#N/A,#N/A,FALSE,"CITYATTORNEYSUMM";#N/A,#N/A,FALSE,"CITYCOURTSUMM";#N/A,#N/A,FALSE,"LIBRARYSUMM";#N/A,#N/A,FALSE,"FACIL.MAINT.SUMM";#N/A,#N/A,FALSE,"ENGINEERINGSUMM";#N/A,#N/A,FALSE,"ANIMAL CONTR.SUMM";#N/A,#N/A,FALSE,"REC. PROGRAMSSUMM";#N/A,#N/A,FALSE,"REC. PARKSSUMM";#N/A,#N/A,FALSE,"GOLF COURSESUMM";#N/A,#N/A,FALSE,"EF";#N/A,#N/A,FALSE,"SEWERSUMM";#N/A,#N/A,FALSE,"WWTPSUMM";#N/A,#N/A,FALSE,"PRE-TREAT.SUMM";#N/A,#N/A,FALSE,"WATERSUMM";#N/A,#N/A,FALSE,"SANITATIONSUMM";#N/A,#N/A,FALSE,"CEMETERYSUMM";#N/A,#N/A,FALSE,"ISF";#N/A,#N/A,FALSE,"FLEET MANAGEMENTSUMM";#N/A,#N/A,FALSE,"SRF";#N/A,#N/A,FALSE,"POLICESUMM";#N/A,#N/A,FALSE,"FIRESUMM";#N/A,#N/A,FALSE,"STREETSSUMM";#N/A,#N/A,FALSE,"ENVIRONMENTALSUMM";#N/A,#N/A,FALSE,"Blank4";#N/A,#N/A,FALSE,"APPDX 1 - SALARIES";#N/A,#N/A,FALSE,"APPDX 2 - ADMIN. ALLOC";#N/A,#N/A,FALSE,"APPDX 3 - REVENUE";#N/A,#N/A,FALSE,"APPDX 4 - FLEET ALLOC."}</definedName>
    <definedName name="wrn.Dept.._.Summary." hidden="1">{#N/A,#N/A,FALSE,"Blank1";#N/A,#N/A,FALSE,"SCHED. 1";#N/A,#N/A,FALSE,"SCHED. 2";#N/A,#N/A,FALSE,"SCHED. 3";#N/A,#N/A,FALSE,"SCHED. 4";#N/A,#N/A,FALSE,"SCHED. 5";#N/A,#N/A,FALSE,"Blank2";#N/A,#N/A,FALSE,"GF";#N/A,#N/A,FALSE,"NONDEPT. SUMM";#N/A,#N/A,FALSE,"MAYORSUMM";#N/A,#N/A,FALSE,"COUNCILSUMM";#N/A,#N/A,FALSE,"ADMINSUMM";#N/A,#N/A,FALSE,"FINSUMM";#N/A,#N/A,FALSE,"HRSUMM";#N/A,#N/A,FALSE,"PZBLDGSUMM";#N/A,#N/A,FALSE,"ELECTIONSUMM";#N/A,#N/A,FALSE,"CITYATTORNEYSUMM";#N/A,#N/A,FALSE,"CITYCOURTSUMM";#N/A,#N/A,FALSE,"LIBRARYSUMM";#N/A,#N/A,FALSE,"FACIL.MAINT.SUMM";#N/A,#N/A,FALSE,"ENGINEERINGSUMM";#N/A,#N/A,FALSE,"ANIMAL CONTR.SUMM";#N/A,#N/A,FALSE,"REC. PROGRAMSSUMM";#N/A,#N/A,FALSE,"REC. PARKSSUMM";#N/A,#N/A,FALSE,"GOLF COURSESUMM";#N/A,#N/A,FALSE,"EF";#N/A,#N/A,FALSE,"SEWERSUMM";#N/A,#N/A,FALSE,"WWTPSUMM";#N/A,#N/A,FALSE,"PRE-TREAT.SUMM";#N/A,#N/A,FALSE,"WATERSUMM";#N/A,#N/A,FALSE,"SANITATIONSUMM";#N/A,#N/A,FALSE,"CEMETERYSUMM";#N/A,#N/A,FALSE,"ISF";#N/A,#N/A,FALSE,"FLEET MANAGEMENTSUMM";#N/A,#N/A,FALSE,"SRF";#N/A,#N/A,FALSE,"POLICESUMM";#N/A,#N/A,FALSE,"FIRESUMM";#N/A,#N/A,FALSE,"STREETSSUMM";#N/A,#N/A,FALSE,"ENVIRONMENTALSUMM";#N/A,#N/A,FALSE,"Blank4";#N/A,#N/A,FALSE,"APPDX 1 - SALARIES";#N/A,#N/A,FALSE,"APPDX 2 - ADMIN. ALLOC";#N/A,#N/A,FALSE,"APPDX 3 - REVENUE";#N/A,#N/A,FALSE,"APPDX 4 - FLEET ALLOC."}</definedName>
    <definedName name="wrn.Prelim." localSheetId="0" hidden="1">{"Exh. 1",#N/A,FALSE,"Current";"Exh. 3",#N/A,FALSE,"SrvChrg";"Exh. 4",#N/A,FALSE,"CumUse";"Exh. 5",#N/A,FALSE,"UseChar";"Exh. 6",#N/A,FALSE,"Current";"Exh. 7",#N/A,FALSE,"UseChar";"Exh. 8",#N/A,FALSE,"List"}</definedName>
    <definedName name="wrn.Prelim." localSheetId="1" hidden="1">{"Exh. 1",#N/A,FALSE,"Current";"Exh. 3",#N/A,FALSE,"SrvChrg";"Exh. 4",#N/A,FALSE,"CumUse";"Exh. 5",#N/A,FALSE,"UseChar";"Exh. 6",#N/A,FALSE,"Current";"Exh. 7",#N/A,FALSE,"UseChar";"Exh. 8",#N/A,FALSE,"List"}</definedName>
    <definedName name="wrn.Prelim." hidden="1">{"Exh. 1",#N/A,FALSE,"Current";"Exh. 3",#N/A,FALSE,"SrvChrg";"Exh. 4",#N/A,FALSE,"CumUse";"Exh. 5",#N/A,FALSE,"UseChar";"Exh. 6",#N/A,FALSE,"Current";"Exh. 7",#N/A,FALSE,"UseChar";"Exh. 8",#N/A,FALSE,"List"}</definedName>
    <definedName name="wrn.Rate._.Calcs." localSheetId="0" hidden="1">{"Budget",#N/A,FALSE,"Budget";"Water Use",#N/A,FALSE,"Use";"Accounts",#N/A,FALSE,"Accts";"ServChrg",#N/A,FALSE,"SrvChrg";"MultMtr",#N/A,FALSE,"MMtr";"Minimum",#N/A,FALSE,"Rates";"Uniform",#N/A,FALSE,"Rates";"Lifeline",#N/A,FALSE,"Rates";"Conserv",#N/A,FALSE,"Rates";"ElevSurch",#N/A,FALSE,"Elev";"Fin Plan",#N/A,FALSE,"FinPlan"}</definedName>
    <definedName name="wrn.Rate._.Calcs." localSheetId="1" hidden="1">{"Budget",#N/A,FALSE,"Budget";"Water Use",#N/A,FALSE,"Use";"Accounts",#N/A,FALSE,"Accts";"ServChrg",#N/A,FALSE,"SrvChrg";"MultMtr",#N/A,FALSE,"MMtr";"Minimum",#N/A,FALSE,"Rates";"Uniform",#N/A,FALSE,"Rates";"Lifeline",#N/A,FALSE,"Rates";"Conserv",#N/A,FALSE,"Rates";"ElevSurch",#N/A,FALSE,"Elev";"Fin Plan",#N/A,FALSE,"FinPlan"}</definedName>
    <definedName name="wrn.Rate._.Calcs." hidden="1">{"Budget",#N/A,FALSE,"Budget";"Water Use",#N/A,FALSE,"Use";"Accounts",#N/A,FALSE,"Accts";"ServChrg",#N/A,FALSE,"SrvChrg";"MultMtr",#N/A,FALSE,"MMtr";"Minimum",#N/A,FALSE,"Rates";"Uniform",#N/A,FALSE,"Rates";"Lifeline",#N/A,FALSE,"Rates";"Conserv",#N/A,FALSE,"Rates";"ElevSurch",#N/A,FALSE,"Elev";"Fin Plan",#N/A,FALSE,"FinPlan"}</definedName>
    <definedName name="wrn.Report._.Exhibits." localSheetId="0" hidden="1">{"Exh 8",#N/A,FALSE,"UseChar";"Exh 7",#N/A,FALSE,"Alts";"Exh 5",#N/A,FALSE,"UseChar"}</definedName>
    <definedName name="wrn.Report._.Exhibits." localSheetId="1" hidden="1">{"Exh 8",#N/A,FALSE,"UseChar";"Exh 7",#N/A,FALSE,"Alts";"Exh 5",#N/A,FALSE,"UseChar"}</definedName>
    <definedName name="wrn.Report._.Exhibits." hidden="1">{"Exh 8",#N/A,FALSE,"UseChar";"Exh 7",#N/A,FALSE,"Alts";"Exh 5",#N/A,FALSE,"UseChar"}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1" i="2" l="1"/>
  <c r="D340" i="2"/>
  <c r="D339" i="2"/>
  <c r="D338" i="2"/>
  <c r="F338" i="2"/>
  <c r="F342" i="2"/>
  <c r="F341" i="2"/>
  <c r="F340" i="2"/>
  <c r="F339" i="2"/>
  <c r="K13968" i="4"/>
  <c r="O13968" i="4" s="1"/>
  <c r="J13968" i="4"/>
  <c r="L13968" i="4" s="1"/>
  <c r="I13968" i="4"/>
  <c r="K13967" i="4"/>
  <c r="O13967" i="4" s="1"/>
  <c r="J13967" i="4"/>
  <c r="L13967" i="4" s="1"/>
  <c r="I13967" i="4"/>
  <c r="K13966" i="4"/>
  <c r="O13966" i="4" s="1"/>
  <c r="J13966" i="4"/>
  <c r="L13966" i="4" s="1"/>
  <c r="I13966" i="4"/>
  <c r="K13965" i="4"/>
  <c r="O13965" i="4" s="1"/>
  <c r="J13965" i="4"/>
  <c r="L13965" i="4" s="1"/>
  <c r="I13965" i="4"/>
  <c r="K13964" i="4"/>
  <c r="O13964" i="4" s="1"/>
  <c r="J13964" i="4"/>
  <c r="L13964" i="4" s="1"/>
  <c r="I13964" i="4"/>
  <c r="K13963" i="4"/>
  <c r="O13963" i="4" s="1"/>
  <c r="J13963" i="4"/>
  <c r="L13963" i="4" s="1"/>
  <c r="I13963" i="4"/>
  <c r="K13962" i="4"/>
  <c r="O13962" i="4" s="1"/>
  <c r="J13962" i="4"/>
  <c r="L13962" i="4" s="1"/>
  <c r="I13962" i="4"/>
  <c r="K13961" i="4"/>
  <c r="O13961" i="4" s="1"/>
  <c r="J13961" i="4"/>
  <c r="L13961" i="4" s="1"/>
  <c r="I13961" i="4"/>
  <c r="K13960" i="4"/>
  <c r="O13960" i="4" s="1"/>
  <c r="J13960" i="4"/>
  <c r="L13960" i="4" s="1"/>
  <c r="I13960" i="4"/>
  <c r="K13959" i="4"/>
  <c r="O13959" i="4" s="1"/>
  <c r="J13959" i="4"/>
  <c r="L13959" i="4" s="1"/>
  <c r="I13959" i="4"/>
  <c r="K13958" i="4"/>
  <c r="O13958" i="4" s="1"/>
  <c r="J13958" i="4"/>
  <c r="L13958" i="4" s="1"/>
  <c r="I13958" i="4"/>
  <c r="K13957" i="4"/>
  <c r="O13957" i="4" s="1"/>
  <c r="J13957" i="4"/>
  <c r="L13957" i="4" s="1"/>
  <c r="I13957" i="4"/>
  <c r="K13956" i="4"/>
  <c r="O13956" i="4" s="1"/>
  <c r="J13956" i="4"/>
  <c r="L13956" i="4" s="1"/>
  <c r="I13956" i="4"/>
  <c r="K13955" i="4"/>
  <c r="O13955" i="4" s="1"/>
  <c r="J13955" i="4"/>
  <c r="L13955" i="4" s="1"/>
  <c r="M13955" i="4" s="1"/>
  <c r="I13955" i="4"/>
  <c r="K13954" i="4"/>
  <c r="O13954" i="4" s="1"/>
  <c r="J13954" i="4"/>
  <c r="L13954" i="4" s="1"/>
  <c r="I13954" i="4"/>
  <c r="K13953" i="4"/>
  <c r="O13953" i="4" s="1"/>
  <c r="J13953" i="4"/>
  <c r="L13953" i="4" s="1"/>
  <c r="M13953" i="4" s="1"/>
  <c r="I13953" i="4"/>
  <c r="K13952" i="4"/>
  <c r="O13952" i="4" s="1"/>
  <c r="J13952" i="4"/>
  <c r="L13952" i="4" s="1"/>
  <c r="I13952" i="4"/>
  <c r="K13951" i="4"/>
  <c r="O13951" i="4" s="1"/>
  <c r="J13951" i="4"/>
  <c r="L13951" i="4" s="1"/>
  <c r="I13951" i="4"/>
  <c r="K13950" i="4"/>
  <c r="O13950" i="4" s="1"/>
  <c r="J13950" i="4"/>
  <c r="L13950" i="4" s="1"/>
  <c r="I13950" i="4"/>
  <c r="K13949" i="4"/>
  <c r="O13949" i="4" s="1"/>
  <c r="J13949" i="4"/>
  <c r="L13949" i="4" s="1"/>
  <c r="I13949" i="4"/>
  <c r="K13948" i="4"/>
  <c r="O13948" i="4" s="1"/>
  <c r="J13948" i="4"/>
  <c r="L13948" i="4" s="1"/>
  <c r="I13948" i="4"/>
  <c r="K13947" i="4"/>
  <c r="O13947" i="4" s="1"/>
  <c r="J13947" i="4"/>
  <c r="L13947" i="4" s="1"/>
  <c r="I13947" i="4"/>
  <c r="K13946" i="4"/>
  <c r="O13946" i="4" s="1"/>
  <c r="J13946" i="4"/>
  <c r="L13946" i="4" s="1"/>
  <c r="I13946" i="4"/>
  <c r="K13945" i="4"/>
  <c r="O13945" i="4" s="1"/>
  <c r="J13945" i="4"/>
  <c r="L13945" i="4" s="1"/>
  <c r="I13945" i="4"/>
  <c r="K13944" i="4"/>
  <c r="O13944" i="4" s="1"/>
  <c r="J13944" i="4"/>
  <c r="L13944" i="4" s="1"/>
  <c r="I13944" i="4"/>
  <c r="K13943" i="4"/>
  <c r="O13943" i="4" s="1"/>
  <c r="J13943" i="4"/>
  <c r="L13943" i="4" s="1"/>
  <c r="I13943" i="4"/>
  <c r="K13942" i="4"/>
  <c r="O13942" i="4" s="1"/>
  <c r="J13942" i="4"/>
  <c r="L13942" i="4" s="1"/>
  <c r="M13942" i="4" s="1"/>
  <c r="I13942" i="4"/>
  <c r="K13941" i="4"/>
  <c r="O13941" i="4" s="1"/>
  <c r="J13941" i="4"/>
  <c r="L13941" i="4" s="1"/>
  <c r="M13941" i="4" s="1"/>
  <c r="I13941" i="4"/>
  <c r="K13940" i="4"/>
  <c r="O13940" i="4" s="1"/>
  <c r="J13940" i="4"/>
  <c r="L13940" i="4" s="1"/>
  <c r="I13940" i="4"/>
  <c r="K13939" i="4"/>
  <c r="O13939" i="4" s="1"/>
  <c r="J13939" i="4"/>
  <c r="L13939" i="4" s="1"/>
  <c r="I13939" i="4"/>
  <c r="K13938" i="4"/>
  <c r="O13938" i="4" s="1"/>
  <c r="J13938" i="4"/>
  <c r="L13938" i="4" s="1"/>
  <c r="I13938" i="4"/>
  <c r="K13937" i="4"/>
  <c r="O13937" i="4" s="1"/>
  <c r="J13937" i="4"/>
  <c r="L13937" i="4" s="1"/>
  <c r="I13937" i="4"/>
  <c r="K13936" i="4"/>
  <c r="O13936" i="4" s="1"/>
  <c r="J13936" i="4"/>
  <c r="L13936" i="4" s="1"/>
  <c r="I13936" i="4"/>
  <c r="K13935" i="4"/>
  <c r="O13935" i="4" s="1"/>
  <c r="J13935" i="4"/>
  <c r="L13935" i="4" s="1"/>
  <c r="I13935" i="4"/>
  <c r="K13934" i="4"/>
  <c r="O13934" i="4" s="1"/>
  <c r="J13934" i="4"/>
  <c r="L13934" i="4" s="1"/>
  <c r="M13934" i="4" s="1"/>
  <c r="I13934" i="4"/>
  <c r="K13933" i="4"/>
  <c r="O13933" i="4" s="1"/>
  <c r="J13933" i="4"/>
  <c r="I13933" i="4"/>
  <c r="K13932" i="4"/>
  <c r="O13932" i="4" s="1"/>
  <c r="J13932" i="4"/>
  <c r="L13932" i="4" s="1"/>
  <c r="I13932" i="4"/>
  <c r="K13931" i="4"/>
  <c r="O13931" i="4" s="1"/>
  <c r="J13931" i="4"/>
  <c r="L13931" i="4" s="1"/>
  <c r="I13931" i="4"/>
  <c r="K13930" i="4"/>
  <c r="O13930" i="4" s="1"/>
  <c r="J13930" i="4"/>
  <c r="L13930" i="4" s="1"/>
  <c r="I13930" i="4"/>
  <c r="K13929" i="4"/>
  <c r="O13929" i="4" s="1"/>
  <c r="J13929" i="4"/>
  <c r="L13929" i="4" s="1"/>
  <c r="I13929" i="4"/>
  <c r="K13928" i="4"/>
  <c r="O13928" i="4" s="1"/>
  <c r="J13928" i="4"/>
  <c r="L13928" i="4" s="1"/>
  <c r="I13928" i="4"/>
  <c r="K13927" i="4"/>
  <c r="O13927" i="4" s="1"/>
  <c r="J13927" i="4"/>
  <c r="L13927" i="4" s="1"/>
  <c r="I13927" i="4"/>
  <c r="K13926" i="4"/>
  <c r="O13926" i="4" s="1"/>
  <c r="J13926" i="4"/>
  <c r="L13926" i="4" s="1"/>
  <c r="I13926" i="4"/>
  <c r="K13925" i="4"/>
  <c r="O13925" i="4" s="1"/>
  <c r="J13925" i="4"/>
  <c r="I13925" i="4"/>
  <c r="K13924" i="4"/>
  <c r="O13924" i="4" s="1"/>
  <c r="J13924" i="4"/>
  <c r="L13924" i="4" s="1"/>
  <c r="M13924" i="4" s="1"/>
  <c r="I13924" i="4"/>
  <c r="K13923" i="4"/>
  <c r="O13923" i="4" s="1"/>
  <c r="J13923" i="4"/>
  <c r="L13923" i="4" s="1"/>
  <c r="I13923" i="4"/>
  <c r="K13922" i="4"/>
  <c r="O13922" i="4" s="1"/>
  <c r="J13922" i="4"/>
  <c r="L13922" i="4" s="1"/>
  <c r="I13922" i="4"/>
  <c r="K13921" i="4"/>
  <c r="O13921" i="4" s="1"/>
  <c r="J13921" i="4"/>
  <c r="L13921" i="4" s="1"/>
  <c r="M13921" i="4" s="1"/>
  <c r="I13921" i="4"/>
  <c r="K13920" i="4"/>
  <c r="O13920" i="4" s="1"/>
  <c r="J13920" i="4"/>
  <c r="L13920" i="4" s="1"/>
  <c r="I13920" i="4"/>
  <c r="K13919" i="4"/>
  <c r="O13919" i="4" s="1"/>
  <c r="J13919" i="4"/>
  <c r="L13919" i="4" s="1"/>
  <c r="I13919" i="4"/>
  <c r="K13918" i="4"/>
  <c r="O13918" i="4" s="1"/>
  <c r="J13918" i="4"/>
  <c r="L13918" i="4" s="1"/>
  <c r="I13918" i="4"/>
  <c r="K13917" i="4"/>
  <c r="O13917" i="4" s="1"/>
  <c r="J13917" i="4"/>
  <c r="L13917" i="4" s="1"/>
  <c r="I13917" i="4"/>
  <c r="K13916" i="4"/>
  <c r="O13916" i="4" s="1"/>
  <c r="J13916" i="4"/>
  <c r="L13916" i="4" s="1"/>
  <c r="M13916" i="4" s="1"/>
  <c r="I13916" i="4"/>
  <c r="K13915" i="4"/>
  <c r="O13915" i="4" s="1"/>
  <c r="J13915" i="4"/>
  <c r="L13915" i="4" s="1"/>
  <c r="I13915" i="4"/>
  <c r="K13914" i="4"/>
  <c r="O13914" i="4" s="1"/>
  <c r="J13914" i="4"/>
  <c r="L13914" i="4" s="1"/>
  <c r="I13914" i="4"/>
  <c r="K13913" i="4"/>
  <c r="O13913" i="4" s="1"/>
  <c r="J13913" i="4"/>
  <c r="L13913" i="4" s="1"/>
  <c r="I13913" i="4"/>
  <c r="K13912" i="4"/>
  <c r="O13912" i="4" s="1"/>
  <c r="J13912" i="4"/>
  <c r="L13912" i="4" s="1"/>
  <c r="I13912" i="4"/>
  <c r="K13911" i="4"/>
  <c r="O13911" i="4" s="1"/>
  <c r="J13911" i="4"/>
  <c r="L13911" i="4" s="1"/>
  <c r="I13911" i="4"/>
  <c r="K13910" i="4"/>
  <c r="O13910" i="4" s="1"/>
  <c r="J13910" i="4"/>
  <c r="L13910" i="4" s="1"/>
  <c r="I13910" i="4"/>
  <c r="K13909" i="4"/>
  <c r="O13909" i="4" s="1"/>
  <c r="J13909" i="4"/>
  <c r="L13909" i="4" s="1"/>
  <c r="I13909" i="4"/>
  <c r="K13908" i="4"/>
  <c r="O13908" i="4" s="1"/>
  <c r="J13908" i="4"/>
  <c r="L13908" i="4" s="1"/>
  <c r="I13908" i="4"/>
  <c r="K13907" i="4"/>
  <c r="O13907" i="4" s="1"/>
  <c r="J13907" i="4"/>
  <c r="L13907" i="4" s="1"/>
  <c r="I13907" i="4"/>
  <c r="K13906" i="4"/>
  <c r="O13906" i="4" s="1"/>
  <c r="J13906" i="4"/>
  <c r="L13906" i="4" s="1"/>
  <c r="I13906" i="4"/>
  <c r="K13905" i="4"/>
  <c r="O13905" i="4" s="1"/>
  <c r="J13905" i="4"/>
  <c r="L13905" i="4" s="1"/>
  <c r="I13905" i="4"/>
  <c r="K13904" i="4"/>
  <c r="O13904" i="4" s="1"/>
  <c r="J13904" i="4"/>
  <c r="L13904" i="4" s="1"/>
  <c r="I13904" i="4"/>
  <c r="K13903" i="4"/>
  <c r="O13903" i="4" s="1"/>
  <c r="J13903" i="4"/>
  <c r="L13903" i="4" s="1"/>
  <c r="I13903" i="4"/>
  <c r="K13902" i="4"/>
  <c r="O13902" i="4" s="1"/>
  <c r="J13902" i="4"/>
  <c r="L13902" i="4" s="1"/>
  <c r="I13902" i="4"/>
  <c r="K13901" i="4"/>
  <c r="O13901" i="4" s="1"/>
  <c r="J13901" i="4"/>
  <c r="L13901" i="4" s="1"/>
  <c r="I13901" i="4"/>
  <c r="K13900" i="4"/>
  <c r="O13900" i="4" s="1"/>
  <c r="J13900" i="4"/>
  <c r="L13900" i="4" s="1"/>
  <c r="I13900" i="4"/>
  <c r="K13899" i="4"/>
  <c r="O13899" i="4" s="1"/>
  <c r="J13899" i="4"/>
  <c r="L13899" i="4" s="1"/>
  <c r="I13899" i="4"/>
  <c r="K13898" i="4"/>
  <c r="O13898" i="4" s="1"/>
  <c r="J13898" i="4"/>
  <c r="L13898" i="4" s="1"/>
  <c r="I13898" i="4"/>
  <c r="K13897" i="4"/>
  <c r="O13897" i="4" s="1"/>
  <c r="J13897" i="4"/>
  <c r="I13897" i="4"/>
  <c r="K13896" i="4"/>
  <c r="O13896" i="4" s="1"/>
  <c r="J13896" i="4"/>
  <c r="L13896" i="4" s="1"/>
  <c r="M13896" i="4" s="1"/>
  <c r="I13896" i="4"/>
  <c r="K13895" i="4"/>
  <c r="O13895" i="4" s="1"/>
  <c r="J13895" i="4"/>
  <c r="L13895" i="4" s="1"/>
  <c r="M13895" i="4" s="1"/>
  <c r="I13895" i="4"/>
  <c r="K13894" i="4"/>
  <c r="O13894" i="4" s="1"/>
  <c r="J13894" i="4"/>
  <c r="L13894" i="4" s="1"/>
  <c r="I13894" i="4"/>
  <c r="K13893" i="4"/>
  <c r="O13893" i="4" s="1"/>
  <c r="J13893" i="4"/>
  <c r="L13893" i="4" s="1"/>
  <c r="I13893" i="4"/>
  <c r="K13892" i="4"/>
  <c r="O13892" i="4" s="1"/>
  <c r="J13892" i="4"/>
  <c r="L13892" i="4" s="1"/>
  <c r="I13892" i="4"/>
  <c r="K13891" i="4"/>
  <c r="O13891" i="4" s="1"/>
  <c r="J13891" i="4"/>
  <c r="L13891" i="4" s="1"/>
  <c r="I13891" i="4"/>
  <c r="K13890" i="4"/>
  <c r="O13890" i="4" s="1"/>
  <c r="J13890" i="4"/>
  <c r="L13890" i="4" s="1"/>
  <c r="I13890" i="4"/>
  <c r="K13889" i="4"/>
  <c r="O13889" i="4" s="1"/>
  <c r="J13889" i="4"/>
  <c r="L13889" i="4" s="1"/>
  <c r="I13889" i="4"/>
  <c r="K13888" i="4"/>
  <c r="O13888" i="4" s="1"/>
  <c r="J13888" i="4"/>
  <c r="L13888" i="4" s="1"/>
  <c r="I13888" i="4"/>
  <c r="K13887" i="4"/>
  <c r="O13887" i="4" s="1"/>
  <c r="J13887" i="4"/>
  <c r="L13887" i="4" s="1"/>
  <c r="I13887" i="4"/>
  <c r="K13886" i="4"/>
  <c r="O13886" i="4" s="1"/>
  <c r="J13886" i="4"/>
  <c r="L13886" i="4" s="1"/>
  <c r="I13886" i="4"/>
  <c r="K13885" i="4"/>
  <c r="O13885" i="4" s="1"/>
  <c r="J13885" i="4"/>
  <c r="L13885" i="4" s="1"/>
  <c r="I13885" i="4"/>
  <c r="K13884" i="4"/>
  <c r="O13884" i="4" s="1"/>
  <c r="J13884" i="4"/>
  <c r="L13884" i="4" s="1"/>
  <c r="I13884" i="4"/>
  <c r="K13883" i="4"/>
  <c r="O13883" i="4" s="1"/>
  <c r="J13883" i="4"/>
  <c r="L13883" i="4" s="1"/>
  <c r="I13883" i="4"/>
  <c r="K13882" i="4"/>
  <c r="O13882" i="4" s="1"/>
  <c r="J13882" i="4"/>
  <c r="L13882" i="4" s="1"/>
  <c r="I13882" i="4"/>
  <c r="K13881" i="4"/>
  <c r="O13881" i="4" s="1"/>
  <c r="J13881" i="4"/>
  <c r="L13881" i="4" s="1"/>
  <c r="I13881" i="4"/>
  <c r="K13880" i="4"/>
  <c r="O13880" i="4" s="1"/>
  <c r="J13880" i="4"/>
  <c r="L13880" i="4" s="1"/>
  <c r="I13880" i="4"/>
  <c r="K13879" i="4"/>
  <c r="O13879" i="4" s="1"/>
  <c r="J13879" i="4"/>
  <c r="L13879" i="4" s="1"/>
  <c r="I13879" i="4"/>
  <c r="K13878" i="4"/>
  <c r="O13878" i="4" s="1"/>
  <c r="J13878" i="4"/>
  <c r="L13878" i="4" s="1"/>
  <c r="I13878" i="4"/>
  <c r="K13877" i="4"/>
  <c r="O13877" i="4" s="1"/>
  <c r="J13877" i="4"/>
  <c r="L13877" i="4" s="1"/>
  <c r="I13877" i="4"/>
  <c r="K13876" i="4"/>
  <c r="O13876" i="4" s="1"/>
  <c r="J13876" i="4"/>
  <c r="L13876" i="4" s="1"/>
  <c r="I13876" i="4"/>
  <c r="K13875" i="4"/>
  <c r="O13875" i="4" s="1"/>
  <c r="J13875" i="4"/>
  <c r="L13875" i="4" s="1"/>
  <c r="M13875" i="4" s="1"/>
  <c r="N13875" i="4" s="1"/>
  <c r="I13875" i="4"/>
  <c r="K13874" i="4"/>
  <c r="O13874" i="4" s="1"/>
  <c r="J13874" i="4"/>
  <c r="L13874" i="4" s="1"/>
  <c r="M13874" i="4" s="1"/>
  <c r="I13874" i="4"/>
  <c r="K13873" i="4"/>
  <c r="O13873" i="4" s="1"/>
  <c r="J13873" i="4"/>
  <c r="L13873" i="4" s="1"/>
  <c r="I13873" i="4"/>
  <c r="K13872" i="4"/>
  <c r="O13872" i="4" s="1"/>
  <c r="J13872" i="4"/>
  <c r="L13872" i="4" s="1"/>
  <c r="I13872" i="4"/>
  <c r="K13871" i="4"/>
  <c r="O13871" i="4" s="1"/>
  <c r="J13871" i="4"/>
  <c r="L13871" i="4" s="1"/>
  <c r="M13871" i="4" s="1"/>
  <c r="I13871" i="4"/>
  <c r="K13870" i="4"/>
  <c r="O13870" i="4" s="1"/>
  <c r="J13870" i="4"/>
  <c r="L13870" i="4" s="1"/>
  <c r="I13870" i="4"/>
  <c r="K13869" i="4"/>
  <c r="O13869" i="4" s="1"/>
  <c r="J13869" i="4"/>
  <c r="L13869" i="4" s="1"/>
  <c r="M13869" i="4" s="1"/>
  <c r="I13869" i="4"/>
  <c r="K13868" i="4"/>
  <c r="O13868" i="4" s="1"/>
  <c r="J13868" i="4"/>
  <c r="L13868" i="4" s="1"/>
  <c r="I13868" i="4"/>
  <c r="K13867" i="4"/>
  <c r="O13867" i="4" s="1"/>
  <c r="J13867" i="4"/>
  <c r="L13867" i="4" s="1"/>
  <c r="I13867" i="4"/>
  <c r="K13866" i="4"/>
  <c r="O13866" i="4" s="1"/>
  <c r="J13866" i="4"/>
  <c r="L13866" i="4" s="1"/>
  <c r="I13866" i="4"/>
  <c r="K13865" i="4"/>
  <c r="O13865" i="4" s="1"/>
  <c r="J13865" i="4"/>
  <c r="L13865" i="4" s="1"/>
  <c r="I13865" i="4"/>
  <c r="K13864" i="4"/>
  <c r="O13864" i="4" s="1"/>
  <c r="J13864" i="4"/>
  <c r="L13864" i="4" s="1"/>
  <c r="I13864" i="4"/>
  <c r="K13863" i="4"/>
  <c r="O13863" i="4" s="1"/>
  <c r="J13863" i="4"/>
  <c r="L13863" i="4" s="1"/>
  <c r="I13863" i="4"/>
  <c r="K13862" i="4"/>
  <c r="O13862" i="4" s="1"/>
  <c r="J13862" i="4"/>
  <c r="L13862" i="4" s="1"/>
  <c r="I13862" i="4"/>
  <c r="K13861" i="4"/>
  <c r="O13861" i="4" s="1"/>
  <c r="J13861" i="4"/>
  <c r="L13861" i="4" s="1"/>
  <c r="M13861" i="4" s="1"/>
  <c r="I13861" i="4"/>
  <c r="K13860" i="4"/>
  <c r="O13860" i="4" s="1"/>
  <c r="J13860" i="4"/>
  <c r="L13860" i="4" s="1"/>
  <c r="M13860" i="4" s="1"/>
  <c r="N13860" i="4" s="1"/>
  <c r="I13860" i="4"/>
  <c r="K13859" i="4"/>
  <c r="O13859" i="4" s="1"/>
  <c r="J13859" i="4"/>
  <c r="L13859" i="4" s="1"/>
  <c r="I13859" i="4"/>
  <c r="K13858" i="4"/>
  <c r="O13858" i="4" s="1"/>
  <c r="J13858" i="4"/>
  <c r="L13858" i="4" s="1"/>
  <c r="I13858" i="4"/>
  <c r="K13857" i="4"/>
  <c r="O13857" i="4" s="1"/>
  <c r="J13857" i="4"/>
  <c r="L13857" i="4" s="1"/>
  <c r="I13857" i="4"/>
  <c r="K13856" i="4"/>
  <c r="O13856" i="4" s="1"/>
  <c r="J13856" i="4"/>
  <c r="L13856" i="4" s="1"/>
  <c r="I13856" i="4"/>
  <c r="K13855" i="4"/>
  <c r="O13855" i="4" s="1"/>
  <c r="J13855" i="4"/>
  <c r="L13855" i="4" s="1"/>
  <c r="I13855" i="4"/>
  <c r="K13854" i="4"/>
  <c r="O13854" i="4" s="1"/>
  <c r="J13854" i="4"/>
  <c r="L13854" i="4" s="1"/>
  <c r="I13854" i="4"/>
  <c r="K13853" i="4"/>
  <c r="O13853" i="4" s="1"/>
  <c r="J13853" i="4"/>
  <c r="L13853" i="4" s="1"/>
  <c r="I13853" i="4"/>
  <c r="K13852" i="4"/>
  <c r="O13852" i="4" s="1"/>
  <c r="J13852" i="4"/>
  <c r="L13852" i="4" s="1"/>
  <c r="I13852" i="4"/>
  <c r="K13851" i="4"/>
  <c r="O13851" i="4" s="1"/>
  <c r="J13851" i="4"/>
  <c r="L13851" i="4" s="1"/>
  <c r="I13851" i="4"/>
  <c r="K13850" i="4"/>
  <c r="O13850" i="4" s="1"/>
  <c r="J13850" i="4"/>
  <c r="L13850" i="4" s="1"/>
  <c r="I13850" i="4"/>
  <c r="K13849" i="4"/>
  <c r="O13849" i="4" s="1"/>
  <c r="J13849" i="4"/>
  <c r="L13849" i="4" s="1"/>
  <c r="I13849" i="4"/>
  <c r="K13848" i="4"/>
  <c r="O13848" i="4" s="1"/>
  <c r="J13848" i="4"/>
  <c r="L13848" i="4" s="1"/>
  <c r="I13848" i="4"/>
  <c r="K13847" i="4"/>
  <c r="O13847" i="4" s="1"/>
  <c r="J13847" i="4"/>
  <c r="L13847" i="4" s="1"/>
  <c r="I13847" i="4"/>
  <c r="K13846" i="4"/>
  <c r="O13846" i="4" s="1"/>
  <c r="J13846" i="4"/>
  <c r="L13846" i="4" s="1"/>
  <c r="I13846" i="4"/>
  <c r="K13845" i="4"/>
  <c r="O13845" i="4" s="1"/>
  <c r="J13845" i="4"/>
  <c r="L13845" i="4" s="1"/>
  <c r="I13845" i="4"/>
  <c r="K13844" i="4"/>
  <c r="O13844" i="4" s="1"/>
  <c r="J13844" i="4"/>
  <c r="L13844" i="4" s="1"/>
  <c r="I13844" i="4"/>
  <c r="K13843" i="4"/>
  <c r="O13843" i="4" s="1"/>
  <c r="J13843" i="4"/>
  <c r="L13843" i="4" s="1"/>
  <c r="I13843" i="4"/>
  <c r="K13842" i="4"/>
  <c r="O13842" i="4" s="1"/>
  <c r="J13842" i="4"/>
  <c r="L13842" i="4" s="1"/>
  <c r="I13842" i="4"/>
  <c r="K13841" i="4"/>
  <c r="O13841" i="4" s="1"/>
  <c r="J13841" i="4"/>
  <c r="L13841" i="4" s="1"/>
  <c r="I13841" i="4"/>
  <c r="K13840" i="4"/>
  <c r="O13840" i="4" s="1"/>
  <c r="J13840" i="4"/>
  <c r="L13840" i="4" s="1"/>
  <c r="I13840" i="4"/>
  <c r="K13839" i="4"/>
  <c r="O13839" i="4" s="1"/>
  <c r="J13839" i="4"/>
  <c r="L13839" i="4" s="1"/>
  <c r="I13839" i="4"/>
  <c r="K13838" i="4"/>
  <c r="O13838" i="4" s="1"/>
  <c r="J13838" i="4"/>
  <c r="L13838" i="4" s="1"/>
  <c r="I13838" i="4"/>
  <c r="K13837" i="4"/>
  <c r="O13837" i="4" s="1"/>
  <c r="J13837" i="4"/>
  <c r="L13837" i="4" s="1"/>
  <c r="I13837" i="4"/>
  <c r="K13836" i="4"/>
  <c r="O13836" i="4" s="1"/>
  <c r="J13836" i="4"/>
  <c r="L13836" i="4" s="1"/>
  <c r="I13836" i="4"/>
  <c r="K13835" i="4"/>
  <c r="O13835" i="4" s="1"/>
  <c r="J13835" i="4"/>
  <c r="L13835" i="4" s="1"/>
  <c r="I13835" i="4"/>
  <c r="K13834" i="4"/>
  <c r="O13834" i="4" s="1"/>
  <c r="J13834" i="4"/>
  <c r="L13834" i="4" s="1"/>
  <c r="I13834" i="4"/>
  <c r="K13833" i="4"/>
  <c r="O13833" i="4" s="1"/>
  <c r="J13833" i="4"/>
  <c r="L13833" i="4" s="1"/>
  <c r="I13833" i="4"/>
  <c r="K13832" i="4"/>
  <c r="O13832" i="4" s="1"/>
  <c r="J13832" i="4"/>
  <c r="L13832" i="4" s="1"/>
  <c r="I13832" i="4"/>
  <c r="K13831" i="4"/>
  <c r="O13831" i="4" s="1"/>
  <c r="J13831" i="4"/>
  <c r="L13831" i="4" s="1"/>
  <c r="I13831" i="4"/>
  <c r="K13830" i="4"/>
  <c r="O13830" i="4" s="1"/>
  <c r="J13830" i="4"/>
  <c r="L13830" i="4" s="1"/>
  <c r="I13830" i="4"/>
  <c r="K13829" i="4"/>
  <c r="O13829" i="4" s="1"/>
  <c r="J13829" i="4"/>
  <c r="L13829" i="4" s="1"/>
  <c r="I13829" i="4"/>
  <c r="K13828" i="4"/>
  <c r="O13828" i="4" s="1"/>
  <c r="J13828" i="4"/>
  <c r="L13828" i="4" s="1"/>
  <c r="I13828" i="4"/>
  <c r="K13827" i="4"/>
  <c r="O13827" i="4" s="1"/>
  <c r="J13827" i="4"/>
  <c r="L13827" i="4" s="1"/>
  <c r="I13827" i="4"/>
  <c r="K13826" i="4"/>
  <c r="O13826" i="4" s="1"/>
  <c r="J13826" i="4"/>
  <c r="L13826" i="4" s="1"/>
  <c r="I13826" i="4"/>
  <c r="K13825" i="4"/>
  <c r="O13825" i="4" s="1"/>
  <c r="J13825" i="4"/>
  <c r="L13825" i="4" s="1"/>
  <c r="M13825" i="4" s="1"/>
  <c r="N13825" i="4" s="1"/>
  <c r="I13825" i="4"/>
  <c r="K13824" i="4"/>
  <c r="O13824" i="4" s="1"/>
  <c r="J13824" i="4"/>
  <c r="L13824" i="4" s="1"/>
  <c r="I13824" i="4"/>
  <c r="K13823" i="4"/>
  <c r="O13823" i="4" s="1"/>
  <c r="J13823" i="4"/>
  <c r="L13823" i="4" s="1"/>
  <c r="I13823" i="4"/>
  <c r="K13822" i="4"/>
  <c r="O13822" i="4" s="1"/>
  <c r="J13822" i="4"/>
  <c r="L13822" i="4" s="1"/>
  <c r="M13822" i="4" s="1"/>
  <c r="I13822" i="4"/>
  <c r="K13821" i="4"/>
  <c r="O13821" i="4" s="1"/>
  <c r="J13821" i="4"/>
  <c r="L13821" i="4" s="1"/>
  <c r="I13821" i="4"/>
  <c r="K13820" i="4"/>
  <c r="O13820" i="4" s="1"/>
  <c r="J13820" i="4"/>
  <c r="L13820" i="4" s="1"/>
  <c r="I13820" i="4"/>
  <c r="K13819" i="4"/>
  <c r="O13819" i="4" s="1"/>
  <c r="J13819" i="4"/>
  <c r="L13819" i="4" s="1"/>
  <c r="I13819" i="4"/>
  <c r="K13818" i="4"/>
  <c r="O13818" i="4" s="1"/>
  <c r="J13818" i="4"/>
  <c r="L13818" i="4" s="1"/>
  <c r="I13818" i="4"/>
  <c r="K13817" i="4"/>
  <c r="O13817" i="4" s="1"/>
  <c r="J13817" i="4"/>
  <c r="L13817" i="4" s="1"/>
  <c r="I13817" i="4"/>
  <c r="K13816" i="4"/>
  <c r="O13816" i="4" s="1"/>
  <c r="J13816" i="4"/>
  <c r="L13816" i="4" s="1"/>
  <c r="I13816" i="4"/>
  <c r="K13815" i="4"/>
  <c r="O13815" i="4" s="1"/>
  <c r="J13815" i="4"/>
  <c r="L13815" i="4" s="1"/>
  <c r="I13815" i="4"/>
  <c r="K13814" i="4"/>
  <c r="O13814" i="4" s="1"/>
  <c r="J13814" i="4"/>
  <c r="L13814" i="4" s="1"/>
  <c r="I13814" i="4"/>
  <c r="K13813" i="4"/>
  <c r="O13813" i="4" s="1"/>
  <c r="J13813" i="4"/>
  <c r="L13813" i="4" s="1"/>
  <c r="I13813" i="4"/>
  <c r="K13812" i="4"/>
  <c r="O13812" i="4" s="1"/>
  <c r="J13812" i="4"/>
  <c r="L13812" i="4" s="1"/>
  <c r="I13812" i="4"/>
  <c r="K13811" i="4"/>
  <c r="O13811" i="4" s="1"/>
  <c r="J13811" i="4"/>
  <c r="L13811" i="4" s="1"/>
  <c r="I13811" i="4"/>
  <c r="K13810" i="4"/>
  <c r="O13810" i="4" s="1"/>
  <c r="J13810" i="4"/>
  <c r="L13810" i="4" s="1"/>
  <c r="I13810" i="4"/>
  <c r="K13809" i="4"/>
  <c r="O13809" i="4" s="1"/>
  <c r="J13809" i="4"/>
  <c r="L13809" i="4" s="1"/>
  <c r="I13809" i="4"/>
  <c r="K13808" i="4"/>
  <c r="O13808" i="4" s="1"/>
  <c r="J13808" i="4"/>
  <c r="L13808" i="4" s="1"/>
  <c r="I13808" i="4"/>
  <c r="K13807" i="4"/>
  <c r="O13807" i="4" s="1"/>
  <c r="J13807" i="4"/>
  <c r="L13807" i="4" s="1"/>
  <c r="I13807" i="4"/>
  <c r="K13806" i="4"/>
  <c r="O13806" i="4" s="1"/>
  <c r="J13806" i="4"/>
  <c r="L13806" i="4" s="1"/>
  <c r="I13806" i="4"/>
  <c r="K13805" i="4"/>
  <c r="O13805" i="4" s="1"/>
  <c r="J13805" i="4"/>
  <c r="L13805" i="4" s="1"/>
  <c r="I13805" i="4"/>
  <c r="K13804" i="4"/>
  <c r="O13804" i="4" s="1"/>
  <c r="J13804" i="4"/>
  <c r="L13804" i="4" s="1"/>
  <c r="I13804" i="4"/>
  <c r="K13803" i="4"/>
  <c r="O13803" i="4" s="1"/>
  <c r="J13803" i="4"/>
  <c r="L13803" i="4" s="1"/>
  <c r="M13803" i="4" s="1"/>
  <c r="I13803" i="4"/>
  <c r="K13802" i="4"/>
  <c r="O13802" i="4" s="1"/>
  <c r="J13802" i="4"/>
  <c r="L13802" i="4" s="1"/>
  <c r="I13802" i="4"/>
  <c r="K13801" i="4"/>
  <c r="O13801" i="4" s="1"/>
  <c r="J13801" i="4"/>
  <c r="L13801" i="4" s="1"/>
  <c r="I13801" i="4"/>
  <c r="K13800" i="4"/>
  <c r="O13800" i="4" s="1"/>
  <c r="J13800" i="4"/>
  <c r="L13800" i="4" s="1"/>
  <c r="I13800" i="4"/>
  <c r="K13799" i="4"/>
  <c r="O13799" i="4" s="1"/>
  <c r="J13799" i="4"/>
  <c r="L13799" i="4" s="1"/>
  <c r="I13799" i="4"/>
  <c r="K13798" i="4"/>
  <c r="O13798" i="4" s="1"/>
  <c r="J13798" i="4"/>
  <c r="L13798" i="4" s="1"/>
  <c r="I13798" i="4"/>
  <c r="K13797" i="4"/>
  <c r="O13797" i="4" s="1"/>
  <c r="J13797" i="4"/>
  <c r="I13797" i="4"/>
  <c r="K13796" i="4"/>
  <c r="O13796" i="4" s="1"/>
  <c r="J13796" i="4"/>
  <c r="L13796" i="4" s="1"/>
  <c r="I13796" i="4"/>
  <c r="K13795" i="4"/>
  <c r="O13795" i="4" s="1"/>
  <c r="J13795" i="4"/>
  <c r="L13795" i="4" s="1"/>
  <c r="I13795" i="4"/>
  <c r="K13794" i="4"/>
  <c r="O13794" i="4" s="1"/>
  <c r="J13794" i="4"/>
  <c r="L13794" i="4" s="1"/>
  <c r="I13794" i="4"/>
  <c r="K13793" i="4"/>
  <c r="O13793" i="4" s="1"/>
  <c r="J13793" i="4"/>
  <c r="L13793" i="4" s="1"/>
  <c r="I13793" i="4"/>
  <c r="K13792" i="4"/>
  <c r="O13792" i="4" s="1"/>
  <c r="J13792" i="4"/>
  <c r="L13792" i="4" s="1"/>
  <c r="I13792" i="4"/>
  <c r="K13791" i="4"/>
  <c r="O13791" i="4" s="1"/>
  <c r="J13791" i="4"/>
  <c r="L13791" i="4" s="1"/>
  <c r="I13791" i="4"/>
  <c r="K13790" i="4"/>
  <c r="O13790" i="4" s="1"/>
  <c r="J13790" i="4"/>
  <c r="L13790" i="4" s="1"/>
  <c r="M13790" i="4" s="1"/>
  <c r="I13790" i="4"/>
  <c r="K13789" i="4"/>
  <c r="O13789" i="4" s="1"/>
  <c r="J13789" i="4"/>
  <c r="L13789" i="4" s="1"/>
  <c r="M13789" i="4" s="1"/>
  <c r="I13789" i="4"/>
  <c r="K13788" i="4"/>
  <c r="O13788" i="4" s="1"/>
  <c r="J13788" i="4"/>
  <c r="L13788" i="4" s="1"/>
  <c r="I13788" i="4"/>
  <c r="K13787" i="4"/>
  <c r="O13787" i="4" s="1"/>
  <c r="J13787" i="4"/>
  <c r="L13787" i="4" s="1"/>
  <c r="I13787" i="4"/>
  <c r="K13786" i="4"/>
  <c r="O13786" i="4" s="1"/>
  <c r="J13786" i="4"/>
  <c r="L13786" i="4" s="1"/>
  <c r="I13786" i="4"/>
  <c r="K13785" i="4"/>
  <c r="O13785" i="4" s="1"/>
  <c r="J13785" i="4"/>
  <c r="L13785" i="4" s="1"/>
  <c r="I13785" i="4"/>
  <c r="K13784" i="4"/>
  <c r="O13784" i="4" s="1"/>
  <c r="J13784" i="4"/>
  <c r="L13784" i="4" s="1"/>
  <c r="M13784" i="4" s="1"/>
  <c r="I13784" i="4"/>
  <c r="K13783" i="4"/>
  <c r="O13783" i="4" s="1"/>
  <c r="J13783" i="4"/>
  <c r="L13783" i="4" s="1"/>
  <c r="I13783" i="4"/>
  <c r="K13782" i="4"/>
  <c r="O13782" i="4" s="1"/>
  <c r="J13782" i="4"/>
  <c r="L13782" i="4" s="1"/>
  <c r="I13782" i="4"/>
  <c r="K13781" i="4"/>
  <c r="O13781" i="4" s="1"/>
  <c r="J13781" i="4"/>
  <c r="I13781" i="4"/>
  <c r="K13780" i="4"/>
  <c r="O13780" i="4" s="1"/>
  <c r="J13780" i="4"/>
  <c r="L13780" i="4" s="1"/>
  <c r="I13780" i="4"/>
  <c r="K13779" i="4"/>
  <c r="O13779" i="4" s="1"/>
  <c r="J13779" i="4"/>
  <c r="L13779" i="4" s="1"/>
  <c r="I13779" i="4"/>
  <c r="K13778" i="4"/>
  <c r="O13778" i="4" s="1"/>
  <c r="J13778" i="4"/>
  <c r="L13778" i="4" s="1"/>
  <c r="I13778" i="4"/>
  <c r="K13777" i="4"/>
  <c r="O13777" i="4" s="1"/>
  <c r="J13777" i="4"/>
  <c r="L13777" i="4" s="1"/>
  <c r="I13777" i="4"/>
  <c r="K13776" i="4"/>
  <c r="O13776" i="4" s="1"/>
  <c r="J13776" i="4"/>
  <c r="L13776" i="4" s="1"/>
  <c r="I13776" i="4"/>
  <c r="K13775" i="4"/>
  <c r="O13775" i="4" s="1"/>
  <c r="J13775" i="4"/>
  <c r="L13775" i="4" s="1"/>
  <c r="I13775" i="4"/>
  <c r="K13774" i="4"/>
  <c r="O13774" i="4" s="1"/>
  <c r="J13774" i="4"/>
  <c r="L13774" i="4" s="1"/>
  <c r="I13774" i="4"/>
  <c r="K13773" i="4"/>
  <c r="O13773" i="4" s="1"/>
  <c r="J13773" i="4"/>
  <c r="L13773" i="4" s="1"/>
  <c r="I13773" i="4"/>
  <c r="K13772" i="4"/>
  <c r="O13772" i="4" s="1"/>
  <c r="J13772" i="4"/>
  <c r="L13772" i="4" s="1"/>
  <c r="I13772" i="4"/>
  <c r="K13771" i="4"/>
  <c r="O13771" i="4" s="1"/>
  <c r="J13771" i="4"/>
  <c r="L13771" i="4" s="1"/>
  <c r="I13771" i="4"/>
  <c r="K13770" i="4"/>
  <c r="O13770" i="4" s="1"/>
  <c r="J13770" i="4"/>
  <c r="L13770" i="4" s="1"/>
  <c r="I13770" i="4"/>
  <c r="K13769" i="4"/>
  <c r="O13769" i="4" s="1"/>
  <c r="J13769" i="4"/>
  <c r="L13769" i="4" s="1"/>
  <c r="I13769" i="4"/>
  <c r="K13768" i="4"/>
  <c r="O13768" i="4" s="1"/>
  <c r="J13768" i="4"/>
  <c r="L13768" i="4" s="1"/>
  <c r="I13768" i="4"/>
  <c r="K13767" i="4"/>
  <c r="O13767" i="4" s="1"/>
  <c r="J13767" i="4"/>
  <c r="L13767" i="4" s="1"/>
  <c r="I13767" i="4"/>
  <c r="K13766" i="4"/>
  <c r="O13766" i="4" s="1"/>
  <c r="J13766" i="4"/>
  <c r="L13766" i="4" s="1"/>
  <c r="I13766" i="4"/>
  <c r="K13765" i="4"/>
  <c r="O13765" i="4" s="1"/>
  <c r="J13765" i="4"/>
  <c r="L13765" i="4" s="1"/>
  <c r="I13765" i="4"/>
  <c r="K13764" i="4"/>
  <c r="O13764" i="4" s="1"/>
  <c r="J13764" i="4"/>
  <c r="L13764" i="4" s="1"/>
  <c r="I13764" i="4"/>
  <c r="K13763" i="4"/>
  <c r="O13763" i="4" s="1"/>
  <c r="J13763" i="4"/>
  <c r="L13763" i="4" s="1"/>
  <c r="I13763" i="4"/>
  <c r="K13762" i="4"/>
  <c r="O13762" i="4" s="1"/>
  <c r="J13762" i="4"/>
  <c r="L13762" i="4" s="1"/>
  <c r="I13762" i="4"/>
  <c r="K13761" i="4"/>
  <c r="O13761" i="4" s="1"/>
  <c r="J13761" i="4"/>
  <c r="L13761" i="4" s="1"/>
  <c r="I13761" i="4"/>
  <c r="K13760" i="4"/>
  <c r="O13760" i="4" s="1"/>
  <c r="J13760" i="4"/>
  <c r="L13760" i="4" s="1"/>
  <c r="I13760" i="4"/>
  <c r="K13759" i="4"/>
  <c r="O13759" i="4" s="1"/>
  <c r="J13759" i="4"/>
  <c r="L13759" i="4" s="1"/>
  <c r="I13759" i="4"/>
  <c r="K13758" i="4"/>
  <c r="O13758" i="4" s="1"/>
  <c r="J13758" i="4"/>
  <c r="L13758" i="4" s="1"/>
  <c r="I13758" i="4"/>
  <c r="K13757" i="4"/>
  <c r="O13757" i="4" s="1"/>
  <c r="J13757" i="4"/>
  <c r="L13757" i="4" s="1"/>
  <c r="I13757" i="4"/>
  <c r="K13756" i="4"/>
  <c r="O13756" i="4" s="1"/>
  <c r="J13756" i="4"/>
  <c r="L13756" i="4" s="1"/>
  <c r="I13756" i="4"/>
  <c r="K13755" i="4"/>
  <c r="O13755" i="4" s="1"/>
  <c r="J13755" i="4"/>
  <c r="L13755" i="4" s="1"/>
  <c r="I13755" i="4"/>
  <c r="K13754" i="4"/>
  <c r="O13754" i="4" s="1"/>
  <c r="J13754" i="4"/>
  <c r="L13754" i="4" s="1"/>
  <c r="I13754" i="4"/>
  <c r="K13753" i="4"/>
  <c r="O13753" i="4" s="1"/>
  <c r="J13753" i="4"/>
  <c r="L13753" i="4" s="1"/>
  <c r="I13753" i="4"/>
  <c r="K13752" i="4"/>
  <c r="O13752" i="4" s="1"/>
  <c r="J13752" i="4"/>
  <c r="L13752" i="4" s="1"/>
  <c r="I13752" i="4"/>
  <c r="K13751" i="4"/>
  <c r="O13751" i="4" s="1"/>
  <c r="J13751" i="4"/>
  <c r="L13751" i="4" s="1"/>
  <c r="I13751" i="4"/>
  <c r="K13750" i="4"/>
  <c r="O13750" i="4" s="1"/>
  <c r="J13750" i="4"/>
  <c r="L13750" i="4" s="1"/>
  <c r="I13750" i="4"/>
  <c r="K13749" i="4"/>
  <c r="O13749" i="4" s="1"/>
  <c r="J13749" i="4"/>
  <c r="L13749" i="4" s="1"/>
  <c r="I13749" i="4"/>
  <c r="K13748" i="4"/>
  <c r="O13748" i="4" s="1"/>
  <c r="J13748" i="4"/>
  <c r="L13748" i="4" s="1"/>
  <c r="M13748" i="4" s="1"/>
  <c r="I13748" i="4"/>
  <c r="K13747" i="4"/>
  <c r="O13747" i="4" s="1"/>
  <c r="J13747" i="4"/>
  <c r="L13747" i="4" s="1"/>
  <c r="I13747" i="4"/>
  <c r="K13746" i="4"/>
  <c r="O13746" i="4" s="1"/>
  <c r="J13746" i="4"/>
  <c r="L13746" i="4" s="1"/>
  <c r="I13746" i="4"/>
  <c r="K13745" i="4"/>
  <c r="O13745" i="4" s="1"/>
  <c r="J13745" i="4"/>
  <c r="L13745" i="4" s="1"/>
  <c r="I13745" i="4"/>
  <c r="K13744" i="4"/>
  <c r="O13744" i="4" s="1"/>
  <c r="J13744" i="4"/>
  <c r="L13744" i="4" s="1"/>
  <c r="I13744" i="4"/>
  <c r="K13743" i="4"/>
  <c r="O13743" i="4" s="1"/>
  <c r="J13743" i="4"/>
  <c r="L13743" i="4" s="1"/>
  <c r="I13743" i="4"/>
  <c r="K13742" i="4"/>
  <c r="O13742" i="4" s="1"/>
  <c r="J13742" i="4"/>
  <c r="L13742" i="4" s="1"/>
  <c r="I13742" i="4"/>
  <c r="K13741" i="4"/>
  <c r="O13741" i="4" s="1"/>
  <c r="J13741" i="4"/>
  <c r="L13741" i="4" s="1"/>
  <c r="I13741" i="4"/>
  <c r="K13740" i="4"/>
  <c r="O13740" i="4" s="1"/>
  <c r="J13740" i="4"/>
  <c r="L13740" i="4" s="1"/>
  <c r="I13740" i="4"/>
  <c r="K13739" i="4"/>
  <c r="O13739" i="4" s="1"/>
  <c r="J13739" i="4"/>
  <c r="L13739" i="4" s="1"/>
  <c r="I13739" i="4"/>
  <c r="K13738" i="4"/>
  <c r="O13738" i="4" s="1"/>
  <c r="J13738" i="4"/>
  <c r="L13738" i="4" s="1"/>
  <c r="I13738" i="4"/>
  <c r="K13737" i="4"/>
  <c r="O13737" i="4" s="1"/>
  <c r="J13737" i="4"/>
  <c r="L13737" i="4" s="1"/>
  <c r="I13737" i="4"/>
  <c r="K13736" i="4"/>
  <c r="O13736" i="4" s="1"/>
  <c r="J13736" i="4"/>
  <c r="L13736" i="4" s="1"/>
  <c r="I13736" i="4"/>
  <c r="K13735" i="4"/>
  <c r="O13735" i="4" s="1"/>
  <c r="J13735" i="4"/>
  <c r="L13735" i="4" s="1"/>
  <c r="I13735" i="4"/>
  <c r="K13734" i="4"/>
  <c r="O13734" i="4" s="1"/>
  <c r="J13734" i="4"/>
  <c r="L13734" i="4" s="1"/>
  <c r="I13734" i="4"/>
  <c r="K13733" i="4"/>
  <c r="O13733" i="4" s="1"/>
  <c r="J13733" i="4"/>
  <c r="L13733" i="4" s="1"/>
  <c r="I13733" i="4"/>
  <c r="K13732" i="4"/>
  <c r="O13732" i="4" s="1"/>
  <c r="J13732" i="4"/>
  <c r="L13732" i="4" s="1"/>
  <c r="M13732" i="4" s="1"/>
  <c r="I13732" i="4"/>
  <c r="K13731" i="4"/>
  <c r="O13731" i="4" s="1"/>
  <c r="J13731" i="4"/>
  <c r="L13731" i="4" s="1"/>
  <c r="I13731" i="4"/>
  <c r="K13730" i="4"/>
  <c r="O13730" i="4" s="1"/>
  <c r="J13730" i="4"/>
  <c r="L13730" i="4" s="1"/>
  <c r="I13730" i="4"/>
  <c r="K13729" i="4"/>
  <c r="O13729" i="4" s="1"/>
  <c r="J13729" i="4"/>
  <c r="L13729" i="4" s="1"/>
  <c r="I13729" i="4"/>
  <c r="K13728" i="4"/>
  <c r="O13728" i="4" s="1"/>
  <c r="J13728" i="4"/>
  <c r="L13728" i="4" s="1"/>
  <c r="I13728" i="4"/>
  <c r="K13727" i="4"/>
  <c r="O13727" i="4" s="1"/>
  <c r="J13727" i="4"/>
  <c r="L13727" i="4" s="1"/>
  <c r="I13727" i="4"/>
  <c r="K13726" i="4"/>
  <c r="O13726" i="4" s="1"/>
  <c r="J13726" i="4"/>
  <c r="L13726" i="4" s="1"/>
  <c r="I13726" i="4"/>
  <c r="K13725" i="4"/>
  <c r="O13725" i="4" s="1"/>
  <c r="J13725" i="4"/>
  <c r="L13725" i="4" s="1"/>
  <c r="I13725" i="4"/>
  <c r="K13724" i="4"/>
  <c r="O13724" i="4" s="1"/>
  <c r="J13724" i="4"/>
  <c r="L13724" i="4" s="1"/>
  <c r="I13724" i="4"/>
  <c r="K13723" i="4"/>
  <c r="O13723" i="4" s="1"/>
  <c r="J13723" i="4"/>
  <c r="L13723" i="4" s="1"/>
  <c r="I13723" i="4"/>
  <c r="K13722" i="4"/>
  <c r="O13722" i="4" s="1"/>
  <c r="J13722" i="4"/>
  <c r="L13722" i="4" s="1"/>
  <c r="I13722" i="4"/>
  <c r="K13721" i="4"/>
  <c r="O13721" i="4" s="1"/>
  <c r="J13721" i="4"/>
  <c r="L13721" i="4" s="1"/>
  <c r="I13721" i="4"/>
  <c r="K13720" i="4"/>
  <c r="O13720" i="4" s="1"/>
  <c r="J13720" i="4"/>
  <c r="L13720" i="4" s="1"/>
  <c r="I13720" i="4"/>
  <c r="K13719" i="4"/>
  <c r="O13719" i="4" s="1"/>
  <c r="J13719" i="4"/>
  <c r="L13719" i="4" s="1"/>
  <c r="I13719" i="4"/>
  <c r="K13718" i="4"/>
  <c r="O13718" i="4" s="1"/>
  <c r="J13718" i="4"/>
  <c r="L13718" i="4" s="1"/>
  <c r="I13718" i="4"/>
  <c r="K13717" i="4"/>
  <c r="O13717" i="4" s="1"/>
  <c r="J13717" i="4"/>
  <c r="L13717" i="4" s="1"/>
  <c r="I13717" i="4"/>
  <c r="K13716" i="4"/>
  <c r="O13716" i="4" s="1"/>
  <c r="J13716" i="4"/>
  <c r="L13716" i="4" s="1"/>
  <c r="M13716" i="4" s="1"/>
  <c r="I13716" i="4"/>
  <c r="K13715" i="4"/>
  <c r="O13715" i="4" s="1"/>
  <c r="J13715" i="4"/>
  <c r="L13715" i="4" s="1"/>
  <c r="I13715" i="4"/>
  <c r="K13714" i="4"/>
  <c r="O13714" i="4" s="1"/>
  <c r="J13714" i="4"/>
  <c r="I13714" i="4"/>
  <c r="K13713" i="4"/>
  <c r="O13713" i="4" s="1"/>
  <c r="J13713" i="4"/>
  <c r="L13713" i="4" s="1"/>
  <c r="I13713" i="4"/>
  <c r="K13712" i="4"/>
  <c r="O13712" i="4" s="1"/>
  <c r="J13712" i="4"/>
  <c r="L13712" i="4" s="1"/>
  <c r="I13712" i="4"/>
  <c r="K13711" i="4"/>
  <c r="O13711" i="4" s="1"/>
  <c r="J13711" i="4"/>
  <c r="L13711" i="4" s="1"/>
  <c r="I13711" i="4"/>
  <c r="K13710" i="4"/>
  <c r="O13710" i="4" s="1"/>
  <c r="J13710" i="4"/>
  <c r="L13710" i="4" s="1"/>
  <c r="M13710" i="4" s="1"/>
  <c r="I13710" i="4"/>
  <c r="K13709" i="4"/>
  <c r="O13709" i="4" s="1"/>
  <c r="J13709" i="4"/>
  <c r="L13709" i="4" s="1"/>
  <c r="I13709" i="4"/>
  <c r="K13708" i="4"/>
  <c r="O13708" i="4" s="1"/>
  <c r="J13708" i="4"/>
  <c r="L13708" i="4" s="1"/>
  <c r="I13708" i="4"/>
  <c r="K13707" i="4"/>
  <c r="O13707" i="4" s="1"/>
  <c r="J13707" i="4"/>
  <c r="L13707" i="4" s="1"/>
  <c r="I13707" i="4"/>
  <c r="K13706" i="4"/>
  <c r="O13706" i="4" s="1"/>
  <c r="J13706" i="4"/>
  <c r="L13706" i="4" s="1"/>
  <c r="I13706" i="4"/>
  <c r="K13705" i="4"/>
  <c r="O13705" i="4" s="1"/>
  <c r="J13705" i="4"/>
  <c r="L13705" i="4" s="1"/>
  <c r="I13705" i="4"/>
  <c r="K13704" i="4"/>
  <c r="O13704" i="4" s="1"/>
  <c r="J13704" i="4"/>
  <c r="L13704" i="4" s="1"/>
  <c r="I13704" i="4"/>
  <c r="K13703" i="4"/>
  <c r="O13703" i="4" s="1"/>
  <c r="J13703" i="4"/>
  <c r="L13703" i="4" s="1"/>
  <c r="I13703" i="4"/>
  <c r="K13702" i="4"/>
  <c r="O13702" i="4" s="1"/>
  <c r="J13702" i="4"/>
  <c r="L13702" i="4" s="1"/>
  <c r="I13702" i="4"/>
  <c r="K13701" i="4"/>
  <c r="O13701" i="4" s="1"/>
  <c r="J13701" i="4"/>
  <c r="L13701" i="4" s="1"/>
  <c r="I13701" i="4"/>
  <c r="K13700" i="4"/>
  <c r="O13700" i="4" s="1"/>
  <c r="J13700" i="4"/>
  <c r="L13700" i="4" s="1"/>
  <c r="M13700" i="4" s="1"/>
  <c r="I13700" i="4"/>
  <c r="K13699" i="4"/>
  <c r="O13699" i="4" s="1"/>
  <c r="J13699" i="4"/>
  <c r="L13699" i="4" s="1"/>
  <c r="I13699" i="4"/>
  <c r="K13698" i="4"/>
  <c r="O13698" i="4" s="1"/>
  <c r="J13698" i="4"/>
  <c r="L13698" i="4" s="1"/>
  <c r="I13698" i="4"/>
  <c r="K13697" i="4"/>
  <c r="O13697" i="4" s="1"/>
  <c r="J13697" i="4"/>
  <c r="L13697" i="4" s="1"/>
  <c r="I13697" i="4"/>
  <c r="K13696" i="4"/>
  <c r="O13696" i="4" s="1"/>
  <c r="J13696" i="4"/>
  <c r="L13696" i="4" s="1"/>
  <c r="M13696" i="4" s="1"/>
  <c r="I13696" i="4"/>
  <c r="K13695" i="4"/>
  <c r="O13695" i="4" s="1"/>
  <c r="J13695" i="4"/>
  <c r="L13695" i="4" s="1"/>
  <c r="M13695" i="4" s="1"/>
  <c r="I13695" i="4"/>
  <c r="K13694" i="4"/>
  <c r="O13694" i="4" s="1"/>
  <c r="J13694" i="4"/>
  <c r="L13694" i="4" s="1"/>
  <c r="I13694" i="4"/>
  <c r="K13693" i="4"/>
  <c r="O13693" i="4" s="1"/>
  <c r="J13693" i="4"/>
  <c r="L13693" i="4" s="1"/>
  <c r="I13693" i="4"/>
  <c r="K13692" i="4"/>
  <c r="O13692" i="4" s="1"/>
  <c r="J13692" i="4"/>
  <c r="L13692" i="4" s="1"/>
  <c r="M13692" i="4" s="1"/>
  <c r="I13692" i="4"/>
  <c r="K13691" i="4"/>
  <c r="O13691" i="4" s="1"/>
  <c r="J13691" i="4"/>
  <c r="L13691" i="4" s="1"/>
  <c r="I13691" i="4"/>
  <c r="K13690" i="4"/>
  <c r="O13690" i="4" s="1"/>
  <c r="J13690" i="4"/>
  <c r="L13690" i="4" s="1"/>
  <c r="I13690" i="4"/>
  <c r="K13689" i="4"/>
  <c r="O13689" i="4" s="1"/>
  <c r="J13689" i="4"/>
  <c r="L13689" i="4" s="1"/>
  <c r="I13689" i="4"/>
  <c r="K13688" i="4"/>
  <c r="O13688" i="4" s="1"/>
  <c r="J13688" i="4"/>
  <c r="L13688" i="4" s="1"/>
  <c r="I13688" i="4"/>
  <c r="K13687" i="4"/>
  <c r="O13687" i="4" s="1"/>
  <c r="J13687" i="4"/>
  <c r="L13687" i="4" s="1"/>
  <c r="I13687" i="4"/>
  <c r="K13686" i="4"/>
  <c r="O13686" i="4" s="1"/>
  <c r="J13686" i="4"/>
  <c r="L13686" i="4" s="1"/>
  <c r="I13686" i="4"/>
  <c r="K13685" i="4"/>
  <c r="O13685" i="4" s="1"/>
  <c r="J13685" i="4"/>
  <c r="L13685" i="4" s="1"/>
  <c r="I13685" i="4"/>
  <c r="K13684" i="4"/>
  <c r="O13684" i="4" s="1"/>
  <c r="J13684" i="4"/>
  <c r="L13684" i="4" s="1"/>
  <c r="I13684" i="4"/>
  <c r="K13683" i="4"/>
  <c r="O13683" i="4" s="1"/>
  <c r="J13683" i="4"/>
  <c r="L13683" i="4" s="1"/>
  <c r="I13683" i="4"/>
  <c r="K13682" i="4"/>
  <c r="O13682" i="4" s="1"/>
  <c r="J13682" i="4"/>
  <c r="L13682" i="4" s="1"/>
  <c r="I13682" i="4"/>
  <c r="K13681" i="4"/>
  <c r="O13681" i="4" s="1"/>
  <c r="J13681" i="4"/>
  <c r="L13681" i="4" s="1"/>
  <c r="M13681" i="4" s="1"/>
  <c r="I13681" i="4"/>
  <c r="K13680" i="4"/>
  <c r="O13680" i="4" s="1"/>
  <c r="J13680" i="4"/>
  <c r="L13680" i="4" s="1"/>
  <c r="I13680" i="4"/>
  <c r="K13679" i="4"/>
  <c r="O13679" i="4" s="1"/>
  <c r="J13679" i="4"/>
  <c r="L13679" i="4" s="1"/>
  <c r="I13679" i="4"/>
  <c r="K13678" i="4"/>
  <c r="O13678" i="4" s="1"/>
  <c r="J13678" i="4"/>
  <c r="L13678" i="4" s="1"/>
  <c r="M13678" i="4" s="1"/>
  <c r="I13678" i="4"/>
  <c r="K13677" i="4"/>
  <c r="O13677" i="4" s="1"/>
  <c r="J13677" i="4"/>
  <c r="L13677" i="4" s="1"/>
  <c r="I13677" i="4"/>
  <c r="K13676" i="4"/>
  <c r="O13676" i="4" s="1"/>
  <c r="J13676" i="4"/>
  <c r="L13676" i="4" s="1"/>
  <c r="M13676" i="4" s="1"/>
  <c r="I13676" i="4"/>
  <c r="K13675" i="4"/>
  <c r="O13675" i="4" s="1"/>
  <c r="J13675" i="4"/>
  <c r="L13675" i="4" s="1"/>
  <c r="I13675" i="4"/>
  <c r="K13674" i="4"/>
  <c r="O13674" i="4" s="1"/>
  <c r="J13674" i="4"/>
  <c r="L13674" i="4" s="1"/>
  <c r="I13674" i="4"/>
  <c r="K13673" i="4"/>
  <c r="O13673" i="4" s="1"/>
  <c r="J13673" i="4"/>
  <c r="I13673" i="4"/>
  <c r="K13672" i="4"/>
  <c r="O13672" i="4" s="1"/>
  <c r="J13672" i="4"/>
  <c r="L13672" i="4" s="1"/>
  <c r="I13672" i="4"/>
  <c r="K13671" i="4"/>
  <c r="O13671" i="4" s="1"/>
  <c r="J13671" i="4"/>
  <c r="L13671" i="4" s="1"/>
  <c r="I13671" i="4"/>
  <c r="K13670" i="4"/>
  <c r="O13670" i="4" s="1"/>
  <c r="J13670" i="4"/>
  <c r="L13670" i="4" s="1"/>
  <c r="I13670" i="4"/>
  <c r="K13669" i="4"/>
  <c r="O13669" i="4" s="1"/>
  <c r="J13669" i="4"/>
  <c r="L13669" i="4" s="1"/>
  <c r="I13669" i="4"/>
  <c r="K13668" i="4"/>
  <c r="O13668" i="4" s="1"/>
  <c r="J13668" i="4"/>
  <c r="L13668" i="4" s="1"/>
  <c r="I13668" i="4"/>
  <c r="K13667" i="4"/>
  <c r="O13667" i="4" s="1"/>
  <c r="J13667" i="4"/>
  <c r="L13667" i="4" s="1"/>
  <c r="I13667" i="4"/>
  <c r="K13666" i="4"/>
  <c r="O13666" i="4" s="1"/>
  <c r="J13666" i="4"/>
  <c r="L13666" i="4" s="1"/>
  <c r="I13666" i="4"/>
  <c r="K13665" i="4"/>
  <c r="O13665" i="4" s="1"/>
  <c r="J13665" i="4"/>
  <c r="I13665" i="4"/>
  <c r="K13664" i="4"/>
  <c r="O13664" i="4" s="1"/>
  <c r="J13664" i="4"/>
  <c r="L13664" i="4" s="1"/>
  <c r="I13664" i="4"/>
  <c r="K13663" i="4"/>
  <c r="O13663" i="4" s="1"/>
  <c r="J13663" i="4"/>
  <c r="L13663" i="4" s="1"/>
  <c r="I13663" i="4"/>
  <c r="K13662" i="4"/>
  <c r="O13662" i="4" s="1"/>
  <c r="J13662" i="4"/>
  <c r="L13662" i="4" s="1"/>
  <c r="I13662" i="4"/>
  <c r="K13661" i="4"/>
  <c r="O13661" i="4" s="1"/>
  <c r="J13661" i="4"/>
  <c r="L13661" i="4" s="1"/>
  <c r="I13661" i="4"/>
  <c r="K13660" i="4"/>
  <c r="O13660" i="4" s="1"/>
  <c r="J13660" i="4"/>
  <c r="L13660" i="4" s="1"/>
  <c r="I13660" i="4"/>
  <c r="K13659" i="4"/>
  <c r="O13659" i="4" s="1"/>
  <c r="J13659" i="4"/>
  <c r="L13659" i="4" s="1"/>
  <c r="I13659" i="4"/>
  <c r="K13658" i="4"/>
  <c r="O13658" i="4" s="1"/>
  <c r="J13658" i="4"/>
  <c r="L13658" i="4" s="1"/>
  <c r="I13658" i="4"/>
  <c r="K13657" i="4"/>
  <c r="O13657" i="4" s="1"/>
  <c r="J13657" i="4"/>
  <c r="I13657" i="4"/>
  <c r="K13656" i="4"/>
  <c r="O13656" i="4" s="1"/>
  <c r="J13656" i="4"/>
  <c r="L13656" i="4" s="1"/>
  <c r="I13656" i="4"/>
  <c r="K13655" i="4"/>
  <c r="O13655" i="4" s="1"/>
  <c r="J13655" i="4"/>
  <c r="L13655" i="4" s="1"/>
  <c r="M13655" i="4" s="1"/>
  <c r="I13655" i="4"/>
  <c r="K13654" i="4"/>
  <c r="O13654" i="4" s="1"/>
  <c r="J13654" i="4"/>
  <c r="L13654" i="4" s="1"/>
  <c r="I13654" i="4"/>
  <c r="K13653" i="4"/>
  <c r="O13653" i="4" s="1"/>
  <c r="J13653" i="4"/>
  <c r="I13653" i="4"/>
  <c r="K13652" i="4"/>
  <c r="O13652" i="4" s="1"/>
  <c r="J13652" i="4"/>
  <c r="L13652" i="4" s="1"/>
  <c r="I13652" i="4"/>
  <c r="K13651" i="4"/>
  <c r="O13651" i="4" s="1"/>
  <c r="J13651" i="4"/>
  <c r="L13651" i="4" s="1"/>
  <c r="I13651" i="4"/>
  <c r="K13650" i="4"/>
  <c r="O13650" i="4" s="1"/>
  <c r="J13650" i="4"/>
  <c r="L13650" i="4" s="1"/>
  <c r="I13650" i="4"/>
  <c r="K13649" i="4"/>
  <c r="O13649" i="4" s="1"/>
  <c r="J13649" i="4"/>
  <c r="L13649" i="4" s="1"/>
  <c r="M13649" i="4" s="1"/>
  <c r="I13649" i="4"/>
  <c r="K13648" i="4"/>
  <c r="O13648" i="4" s="1"/>
  <c r="J13648" i="4"/>
  <c r="L13648" i="4" s="1"/>
  <c r="I13648" i="4"/>
  <c r="K13647" i="4"/>
  <c r="O13647" i="4" s="1"/>
  <c r="J13647" i="4"/>
  <c r="L13647" i="4" s="1"/>
  <c r="M13647" i="4" s="1"/>
  <c r="I13647" i="4"/>
  <c r="K13646" i="4"/>
  <c r="O13646" i="4" s="1"/>
  <c r="J13646" i="4"/>
  <c r="L13646" i="4" s="1"/>
  <c r="I13646" i="4"/>
  <c r="K13645" i="4"/>
  <c r="O13645" i="4" s="1"/>
  <c r="J13645" i="4"/>
  <c r="L13645" i="4" s="1"/>
  <c r="I13645" i="4"/>
  <c r="K13644" i="4"/>
  <c r="O13644" i="4" s="1"/>
  <c r="J13644" i="4"/>
  <c r="L13644" i="4" s="1"/>
  <c r="I13644" i="4"/>
  <c r="K13643" i="4"/>
  <c r="O13643" i="4" s="1"/>
  <c r="J13643" i="4"/>
  <c r="L13643" i="4" s="1"/>
  <c r="I13643" i="4"/>
  <c r="K13642" i="4"/>
  <c r="O13642" i="4" s="1"/>
  <c r="J13642" i="4"/>
  <c r="L13642" i="4" s="1"/>
  <c r="I13642" i="4"/>
  <c r="K13641" i="4"/>
  <c r="O13641" i="4" s="1"/>
  <c r="J13641" i="4"/>
  <c r="L13641" i="4" s="1"/>
  <c r="I13641" i="4"/>
  <c r="K13640" i="4"/>
  <c r="O13640" i="4" s="1"/>
  <c r="J13640" i="4"/>
  <c r="L13640" i="4" s="1"/>
  <c r="I13640" i="4"/>
  <c r="K13639" i="4"/>
  <c r="O13639" i="4" s="1"/>
  <c r="J13639" i="4"/>
  <c r="L13639" i="4" s="1"/>
  <c r="I13639" i="4"/>
  <c r="K13638" i="4"/>
  <c r="O13638" i="4" s="1"/>
  <c r="J13638" i="4"/>
  <c r="L13638" i="4" s="1"/>
  <c r="I13638" i="4"/>
  <c r="K13637" i="4"/>
  <c r="O13637" i="4" s="1"/>
  <c r="J13637" i="4"/>
  <c r="L13637" i="4" s="1"/>
  <c r="M13637" i="4" s="1"/>
  <c r="I13637" i="4"/>
  <c r="K13636" i="4"/>
  <c r="O13636" i="4" s="1"/>
  <c r="J13636" i="4"/>
  <c r="L13636" i="4" s="1"/>
  <c r="M13636" i="4" s="1"/>
  <c r="I13636" i="4"/>
  <c r="K13635" i="4"/>
  <c r="O13635" i="4" s="1"/>
  <c r="J13635" i="4"/>
  <c r="L13635" i="4" s="1"/>
  <c r="I13635" i="4"/>
  <c r="K13634" i="4"/>
  <c r="O13634" i="4" s="1"/>
  <c r="J13634" i="4"/>
  <c r="L13634" i="4" s="1"/>
  <c r="I13634" i="4"/>
  <c r="K13633" i="4"/>
  <c r="O13633" i="4" s="1"/>
  <c r="J13633" i="4"/>
  <c r="L13633" i="4" s="1"/>
  <c r="M13633" i="4" s="1"/>
  <c r="I13633" i="4"/>
  <c r="K13632" i="4"/>
  <c r="O13632" i="4" s="1"/>
  <c r="J13632" i="4"/>
  <c r="L13632" i="4" s="1"/>
  <c r="M13632" i="4" s="1"/>
  <c r="I13632" i="4"/>
  <c r="K13631" i="4"/>
  <c r="O13631" i="4" s="1"/>
  <c r="J13631" i="4"/>
  <c r="L13631" i="4" s="1"/>
  <c r="I13631" i="4"/>
  <c r="K13630" i="4"/>
  <c r="O13630" i="4" s="1"/>
  <c r="J13630" i="4"/>
  <c r="L13630" i="4" s="1"/>
  <c r="I13630" i="4"/>
  <c r="K13629" i="4"/>
  <c r="O13629" i="4" s="1"/>
  <c r="J13629" i="4"/>
  <c r="L13629" i="4" s="1"/>
  <c r="I13629" i="4"/>
  <c r="K13628" i="4"/>
  <c r="O13628" i="4" s="1"/>
  <c r="J13628" i="4"/>
  <c r="L13628" i="4" s="1"/>
  <c r="I13628" i="4"/>
  <c r="K13627" i="4"/>
  <c r="O13627" i="4" s="1"/>
  <c r="J13627" i="4"/>
  <c r="L13627" i="4" s="1"/>
  <c r="I13627" i="4"/>
  <c r="K13626" i="4"/>
  <c r="O13626" i="4" s="1"/>
  <c r="J13626" i="4"/>
  <c r="L13626" i="4" s="1"/>
  <c r="I13626" i="4"/>
  <c r="K13625" i="4"/>
  <c r="O13625" i="4" s="1"/>
  <c r="J13625" i="4"/>
  <c r="I13625" i="4"/>
  <c r="K13624" i="4"/>
  <c r="O13624" i="4" s="1"/>
  <c r="J13624" i="4"/>
  <c r="L13624" i="4" s="1"/>
  <c r="I13624" i="4"/>
  <c r="K13623" i="4"/>
  <c r="O13623" i="4" s="1"/>
  <c r="J13623" i="4"/>
  <c r="L13623" i="4" s="1"/>
  <c r="I13623" i="4"/>
  <c r="K13622" i="4"/>
  <c r="O13622" i="4" s="1"/>
  <c r="J13622" i="4"/>
  <c r="L13622" i="4" s="1"/>
  <c r="I13622" i="4"/>
  <c r="K13621" i="4"/>
  <c r="O13621" i="4" s="1"/>
  <c r="J13621" i="4"/>
  <c r="L13621" i="4" s="1"/>
  <c r="I13621" i="4"/>
  <c r="K13620" i="4"/>
  <c r="O13620" i="4" s="1"/>
  <c r="J13620" i="4"/>
  <c r="L13620" i="4" s="1"/>
  <c r="I13620" i="4"/>
  <c r="K13619" i="4"/>
  <c r="O13619" i="4" s="1"/>
  <c r="J13619" i="4"/>
  <c r="L13619" i="4" s="1"/>
  <c r="M13619" i="4" s="1"/>
  <c r="I13619" i="4"/>
  <c r="K13618" i="4"/>
  <c r="O13618" i="4" s="1"/>
  <c r="J13618" i="4"/>
  <c r="L13618" i="4" s="1"/>
  <c r="I13618" i="4"/>
  <c r="K13617" i="4"/>
  <c r="O13617" i="4" s="1"/>
  <c r="J13617" i="4"/>
  <c r="I13617" i="4"/>
  <c r="K13616" i="4"/>
  <c r="O13616" i="4" s="1"/>
  <c r="J13616" i="4"/>
  <c r="L13616" i="4" s="1"/>
  <c r="I13616" i="4"/>
  <c r="K13615" i="4"/>
  <c r="O13615" i="4" s="1"/>
  <c r="J13615" i="4"/>
  <c r="L13615" i="4" s="1"/>
  <c r="I13615" i="4"/>
  <c r="K13614" i="4"/>
  <c r="O13614" i="4" s="1"/>
  <c r="J13614" i="4"/>
  <c r="L13614" i="4" s="1"/>
  <c r="I13614" i="4"/>
  <c r="K13613" i="4"/>
  <c r="O13613" i="4" s="1"/>
  <c r="J13613" i="4"/>
  <c r="L13613" i="4" s="1"/>
  <c r="M13613" i="4" s="1"/>
  <c r="N13613" i="4" s="1"/>
  <c r="I13613" i="4"/>
  <c r="K13612" i="4"/>
  <c r="O13612" i="4" s="1"/>
  <c r="J13612" i="4"/>
  <c r="L13612" i="4" s="1"/>
  <c r="M13612" i="4" s="1"/>
  <c r="I13612" i="4"/>
  <c r="K13611" i="4"/>
  <c r="O13611" i="4" s="1"/>
  <c r="J13611" i="4"/>
  <c r="L13611" i="4" s="1"/>
  <c r="I13611" i="4"/>
  <c r="K13610" i="4"/>
  <c r="O13610" i="4" s="1"/>
  <c r="J13610" i="4"/>
  <c r="L13610" i="4" s="1"/>
  <c r="I13610" i="4"/>
  <c r="K13609" i="4"/>
  <c r="O13609" i="4" s="1"/>
  <c r="J13609" i="4"/>
  <c r="L13609" i="4" s="1"/>
  <c r="M13609" i="4" s="1"/>
  <c r="N13609" i="4" s="1"/>
  <c r="I13609" i="4"/>
  <c r="K13608" i="4"/>
  <c r="O13608" i="4" s="1"/>
  <c r="J13608" i="4"/>
  <c r="L13608" i="4" s="1"/>
  <c r="M13608" i="4" s="1"/>
  <c r="I13608" i="4"/>
  <c r="K13607" i="4"/>
  <c r="O13607" i="4" s="1"/>
  <c r="J13607" i="4"/>
  <c r="L13607" i="4" s="1"/>
  <c r="I13607" i="4"/>
  <c r="K13606" i="4"/>
  <c r="O13606" i="4" s="1"/>
  <c r="J13606" i="4"/>
  <c r="L13606" i="4" s="1"/>
  <c r="I13606" i="4"/>
  <c r="K13605" i="4"/>
  <c r="O13605" i="4" s="1"/>
  <c r="J13605" i="4"/>
  <c r="L13605" i="4" s="1"/>
  <c r="M13605" i="4" s="1"/>
  <c r="N13605" i="4" s="1"/>
  <c r="I13605" i="4"/>
  <c r="K13604" i="4"/>
  <c r="O13604" i="4" s="1"/>
  <c r="J13604" i="4"/>
  <c r="L13604" i="4" s="1"/>
  <c r="I13604" i="4"/>
  <c r="K13603" i="4"/>
  <c r="O13603" i="4" s="1"/>
  <c r="J13603" i="4"/>
  <c r="L13603" i="4" s="1"/>
  <c r="I13603" i="4"/>
  <c r="K13602" i="4"/>
  <c r="O13602" i="4" s="1"/>
  <c r="J13602" i="4"/>
  <c r="L13602" i="4" s="1"/>
  <c r="I13602" i="4"/>
  <c r="K13601" i="4"/>
  <c r="O13601" i="4" s="1"/>
  <c r="J13601" i="4"/>
  <c r="I13601" i="4"/>
  <c r="K13600" i="4"/>
  <c r="O13600" i="4" s="1"/>
  <c r="J13600" i="4"/>
  <c r="L13600" i="4" s="1"/>
  <c r="I13600" i="4"/>
  <c r="K13599" i="4"/>
  <c r="O13599" i="4" s="1"/>
  <c r="J13599" i="4"/>
  <c r="L13599" i="4" s="1"/>
  <c r="I13599" i="4"/>
  <c r="K13598" i="4"/>
  <c r="O13598" i="4" s="1"/>
  <c r="J13598" i="4"/>
  <c r="L13598" i="4" s="1"/>
  <c r="I13598" i="4"/>
  <c r="K13597" i="4"/>
  <c r="O13597" i="4" s="1"/>
  <c r="J13597" i="4"/>
  <c r="I13597" i="4"/>
  <c r="K13596" i="4"/>
  <c r="O13596" i="4" s="1"/>
  <c r="J13596" i="4"/>
  <c r="L13596" i="4" s="1"/>
  <c r="I13596" i="4"/>
  <c r="K13595" i="4"/>
  <c r="O13595" i="4" s="1"/>
  <c r="J13595" i="4"/>
  <c r="L13595" i="4" s="1"/>
  <c r="I13595" i="4"/>
  <c r="K13594" i="4"/>
  <c r="O13594" i="4" s="1"/>
  <c r="J13594" i="4"/>
  <c r="L13594" i="4" s="1"/>
  <c r="I13594" i="4"/>
  <c r="K13593" i="4"/>
  <c r="O13593" i="4" s="1"/>
  <c r="J13593" i="4"/>
  <c r="I13593" i="4"/>
  <c r="K13592" i="4"/>
  <c r="O13592" i="4" s="1"/>
  <c r="J13592" i="4"/>
  <c r="L13592" i="4" s="1"/>
  <c r="I13592" i="4"/>
  <c r="K13591" i="4"/>
  <c r="O13591" i="4" s="1"/>
  <c r="J13591" i="4"/>
  <c r="L13591" i="4" s="1"/>
  <c r="I13591" i="4"/>
  <c r="K13590" i="4"/>
  <c r="O13590" i="4" s="1"/>
  <c r="J13590" i="4"/>
  <c r="L13590" i="4" s="1"/>
  <c r="M13590" i="4" s="1"/>
  <c r="I13590" i="4"/>
  <c r="K13589" i="4"/>
  <c r="O13589" i="4" s="1"/>
  <c r="J13589" i="4"/>
  <c r="L13589" i="4" s="1"/>
  <c r="M13589" i="4" s="1"/>
  <c r="N13589" i="4" s="1"/>
  <c r="I13589" i="4"/>
  <c r="K13588" i="4"/>
  <c r="O13588" i="4" s="1"/>
  <c r="J13588" i="4"/>
  <c r="L13588" i="4" s="1"/>
  <c r="I13588" i="4"/>
  <c r="K13587" i="4"/>
  <c r="O13587" i="4" s="1"/>
  <c r="J13587" i="4"/>
  <c r="L13587" i="4" s="1"/>
  <c r="I13587" i="4"/>
  <c r="K13586" i="4"/>
  <c r="O13586" i="4" s="1"/>
  <c r="J13586" i="4"/>
  <c r="L13586" i="4" s="1"/>
  <c r="I13586" i="4"/>
  <c r="K13585" i="4"/>
  <c r="O13585" i="4" s="1"/>
  <c r="J13585" i="4"/>
  <c r="L13585" i="4" s="1"/>
  <c r="I13585" i="4"/>
  <c r="K13584" i="4"/>
  <c r="O13584" i="4" s="1"/>
  <c r="J13584" i="4"/>
  <c r="L13584" i="4" s="1"/>
  <c r="I13584" i="4"/>
  <c r="K13583" i="4"/>
  <c r="O13583" i="4" s="1"/>
  <c r="J13583" i="4"/>
  <c r="L13583" i="4" s="1"/>
  <c r="I13583" i="4"/>
  <c r="K13582" i="4"/>
  <c r="O13582" i="4" s="1"/>
  <c r="J13582" i="4"/>
  <c r="L13582" i="4" s="1"/>
  <c r="I13582" i="4"/>
  <c r="K13581" i="4"/>
  <c r="O13581" i="4" s="1"/>
  <c r="J13581" i="4"/>
  <c r="L13581" i="4" s="1"/>
  <c r="M13581" i="4" s="1"/>
  <c r="N13581" i="4" s="1"/>
  <c r="I13581" i="4"/>
  <c r="K13580" i="4"/>
  <c r="O13580" i="4" s="1"/>
  <c r="J13580" i="4"/>
  <c r="L13580" i="4" s="1"/>
  <c r="I13580" i="4"/>
  <c r="K13579" i="4"/>
  <c r="O13579" i="4" s="1"/>
  <c r="J13579" i="4"/>
  <c r="L13579" i="4" s="1"/>
  <c r="I13579" i="4"/>
  <c r="K13578" i="4"/>
  <c r="O13578" i="4" s="1"/>
  <c r="J13578" i="4"/>
  <c r="L13578" i="4" s="1"/>
  <c r="I13578" i="4"/>
  <c r="K13577" i="4"/>
  <c r="O13577" i="4" s="1"/>
  <c r="J13577" i="4"/>
  <c r="L13577" i="4" s="1"/>
  <c r="I13577" i="4"/>
  <c r="K13576" i="4"/>
  <c r="O13576" i="4" s="1"/>
  <c r="J13576" i="4"/>
  <c r="L13576" i="4" s="1"/>
  <c r="I13576" i="4"/>
  <c r="K13575" i="4"/>
  <c r="O13575" i="4" s="1"/>
  <c r="J13575" i="4"/>
  <c r="L13575" i="4" s="1"/>
  <c r="I13575" i="4"/>
  <c r="K13574" i="4"/>
  <c r="O13574" i="4" s="1"/>
  <c r="J13574" i="4"/>
  <c r="L13574" i="4" s="1"/>
  <c r="I13574" i="4"/>
  <c r="K13573" i="4"/>
  <c r="O13573" i="4" s="1"/>
  <c r="J13573" i="4"/>
  <c r="L13573" i="4" s="1"/>
  <c r="I13573" i="4"/>
  <c r="K13572" i="4"/>
  <c r="O13572" i="4" s="1"/>
  <c r="J13572" i="4"/>
  <c r="L13572" i="4" s="1"/>
  <c r="M13572" i="4" s="1"/>
  <c r="I13572" i="4"/>
  <c r="K13571" i="4"/>
  <c r="O13571" i="4" s="1"/>
  <c r="J13571" i="4"/>
  <c r="L13571" i="4" s="1"/>
  <c r="I13571" i="4"/>
  <c r="K13570" i="4"/>
  <c r="O13570" i="4" s="1"/>
  <c r="J13570" i="4"/>
  <c r="L13570" i="4" s="1"/>
  <c r="I13570" i="4"/>
  <c r="K13569" i="4"/>
  <c r="O13569" i="4" s="1"/>
  <c r="J13569" i="4"/>
  <c r="L13569" i="4" s="1"/>
  <c r="I13569" i="4"/>
  <c r="K13568" i="4"/>
  <c r="O13568" i="4" s="1"/>
  <c r="J13568" i="4"/>
  <c r="L13568" i="4" s="1"/>
  <c r="I13568" i="4"/>
  <c r="K13567" i="4"/>
  <c r="O13567" i="4" s="1"/>
  <c r="J13567" i="4"/>
  <c r="L13567" i="4" s="1"/>
  <c r="I13567" i="4"/>
  <c r="K13566" i="4"/>
  <c r="O13566" i="4" s="1"/>
  <c r="J13566" i="4"/>
  <c r="L13566" i="4" s="1"/>
  <c r="M13566" i="4" s="1"/>
  <c r="I13566" i="4"/>
  <c r="K13565" i="4"/>
  <c r="O13565" i="4" s="1"/>
  <c r="J13565" i="4"/>
  <c r="L13565" i="4" s="1"/>
  <c r="M13565" i="4" s="1"/>
  <c r="N13565" i="4" s="1"/>
  <c r="I13565" i="4"/>
  <c r="K13564" i="4"/>
  <c r="O13564" i="4" s="1"/>
  <c r="J13564" i="4"/>
  <c r="L13564" i="4" s="1"/>
  <c r="I13564" i="4"/>
  <c r="K13563" i="4"/>
  <c r="O13563" i="4" s="1"/>
  <c r="J13563" i="4"/>
  <c r="L13563" i="4" s="1"/>
  <c r="M13563" i="4" s="1"/>
  <c r="I13563" i="4"/>
  <c r="K13562" i="4"/>
  <c r="O13562" i="4" s="1"/>
  <c r="J13562" i="4"/>
  <c r="L13562" i="4" s="1"/>
  <c r="I13562" i="4"/>
  <c r="K13561" i="4"/>
  <c r="O13561" i="4" s="1"/>
  <c r="J13561" i="4"/>
  <c r="L13561" i="4" s="1"/>
  <c r="M13561" i="4" s="1"/>
  <c r="N13561" i="4" s="1"/>
  <c r="I13561" i="4"/>
  <c r="K13560" i="4"/>
  <c r="O13560" i="4" s="1"/>
  <c r="J13560" i="4"/>
  <c r="L13560" i="4" s="1"/>
  <c r="I13560" i="4"/>
  <c r="K13559" i="4"/>
  <c r="O13559" i="4" s="1"/>
  <c r="J13559" i="4"/>
  <c r="L13559" i="4" s="1"/>
  <c r="M13559" i="4" s="1"/>
  <c r="I13559" i="4"/>
  <c r="K13558" i="4"/>
  <c r="O13558" i="4" s="1"/>
  <c r="J13558" i="4"/>
  <c r="L13558" i="4" s="1"/>
  <c r="I13558" i="4"/>
  <c r="K13557" i="4"/>
  <c r="O13557" i="4" s="1"/>
  <c r="J13557" i="4"/>
  <c r="L13557" i="4" s="1"/>
  <c r="I13557" i="4"/>
  <c r="K13556" i="4"/>
  <c r="O13556" i="4" s="1"/>
  <c r="J13556" i="4"/>
  <c r="L13556" i="4" s="1"/>
  <c r="I13556" i="4"/>
  <c r="K13555" i="4"/>
  <c r="O13555" i="4" s="1"/>
  <c r="J13555" i="4"/>
  <c r="L13555" i="4" s="1"/>
  <c r="I13555" i="4"/>
  <c r="K13554" i="4"/>
  <c r="O13554" i="4" s="1"/>
  <c r="J13554" i="4"/>
  <c r="L13554" i="4" s="1"/>
  <c r="I13554" i="4"/>
  <c r="K13553" i="4"/>
  <c r="O13553" i="4" s="1"/>
  <c r="J13553" i="4"/>
  <c r="L13553" i="4" s="1"/>
  <c r="I13553" i="4"/>
  <c r="K13552" i="4"/>
  <c r="O13552" i="4" s="1"/>
  <c r="J13552" i="4"/>
  <c r="L13552" i="4" s="1"/>
  <c r="I13552" i="4"/>
  <c r="K13551" i="4"/>
  <c r="O13551" i="4" s="1"/>
  <c r="J13551" i="4"/>
  <c r="L13551" i="4" s="1"/>
  <c r="I13551" i="4"/>
  <c r="K13550" i="4"/>
  <c r="O13550" i="4" s="1"/>
  <c r="J13550" i="4"/>
  <c r="L13550" i="4" s="1"/>
  <c r="I13550" i="4"/>
  <c r="K13549" i="4"/>
  <c r="O13549" i="4" s="1"/>
  <c r="J13549" i="4"/>
  <c r="L13549" i="4" s="1"/>
  <c r="I13549" i="4"/>
  <c r="K13548" i="4"/>
  <c r="O13548" i="4" s="1"/>
  <c r="J13548" i="4"/>
  <c r="L13548" i="4" s="1"/>
  <c r="I13548" i="4"/>
  <c r="K13547" i="4"/>
  <c r="O13547" i="4" s="1"/>
  <c r="J13547" i="4"/>
  <c r="L13547" i="4" s="1"/>
  <c r="I13547" i="4"/>
  <c r="K13546" i="4"/>
  <c r="O13546" i="4" s="1"/>
  <c r="J13546" i="4"/>
  <c r="L13546" i="4" s="1"/>
  <c r="I13546" i="4"/>
  <c r="K13545" i="4"/>
  <c r="O13545" i="4" s="1"/>
  <c r="J13545" i="4"/>
  <c r="L13545" i="4" s="1"/>
  <c r="I13545" i="4"/>
  <c r="K13544" i="4"/>
  <c r="O13544" i="4" s="1"/>
  <c r="J13544" i="4"/>
  <c r="L13544" i="4" s="1"/>
  <c r="I13544" i="4"/>
  <c r="K13543" i="4"/>
  <c r="O13543" i="4" s="1"/>
  <c r="J13543" i="4"/>
  <c r="L13543" i="4" s="1"/>
  <c r="I13543" i="4"/>
  <c r="K13542" i="4"/>
  <c r="O13542" i="4" s="1"/>
  <c r="J13542" i="4"/>
  <c r="L13542" i="4" s="1"/>
  <c r="I13542" i="4"/>
  <c r="K13541" i="4"/>
  <c r="O13541" i="4" s="1"/>
  <c r="J13541" i="4"/>
  <c r="L13541" i="4" s="1"/>
  <c r="I13541" i="4"/>
  <c r="K13540" i="4"/>
  <c r="O13540" i="4" s="1"/>
  <c r="J13540" i="4"/>
  <c r="L13540" i="4" s="1"/>
  <c r="I13540" i="4"/>
  <c r="K13539" i="4"/>
  <c r="O13539" i="4" s="1"/>
  <c r="J13539" i="4"/>
  <c r="L13539" i="4" s="1"/>
  <c r="I13539" i="4"/>
  <c r="K13538" i="4"/>
  <c r="O13538" i="4" s="1"/>
  <c r="J13538" i="4"/>
  <c r="L13538" i="4" s="1"/>
  <c r="I13538" i="4"/>
  <c r="K13537" i="4"/>
  <c r="O13537" i="4" s="1"/>
  <c r="J13537" i="4"/>
  <c r="I13537" i="4"/>
  <c r="K13536" i="4"/>
  <c r="O13536" i="4" s="1"/>
  <c r="J13536" i="4"/>
  <c r="L13536" i="4" s="1"/>
  <c r="I13536" i="4"/>
  <c r="K13535" i="4"/>
  <c r="O13535" i="4" s="1"/>
  <c r="J13535" i="4"/>
  <c r="L13535" i="4" s="1"/>
  <c r="I13535" i="4"/>
  <c r="K13534" i="4"/>
  <c r="O13534" i="4" s="1"/>
  <c r="J13534" i="4"/>
  <c r="L13534" i="4" s="1"/>
  <c r="I13534" i="4"/>
  <c r="K13533" i="4"/>
  <c r="O13533" i="4" s="1"/>
  <c r="J13533" i="4"/>
  <c r="L13533" i="4" s="1"/>
  <c r="I13533" i="4"/>
  <c r="K13532" i="4"/>
  <c r="O13532" i="4" s="1"/>
  <c r="J13532" i="4"/>
  <c r="L13532" i="4" s="1"/>
  <c r="I13532" i="4"/>
  <c r="K13531" i="4"/>
  <c r="O13531" i="4" s="1"/>
  <c r="J13531" i="4"/>
  <c r="L13531" i="4" s="1"/>
  <c r="I13531" i="4"/>
  <c r="K13530" i="4"/>
  <c r="O13530" i="4" s="1"/>
  <c r="J13530" i="4"/>
  <c r="L13530" i="4" s="1"/>
  <c r="I13530" i="4"/>
  <c r="K13529" i="4"/>
  <c r="O13529" i="4" s="1"/>
  <c r="J13529" i="4"/>
  <c r="I13529" i="4"/>
  <c r="K13528" i="4"/>
  <c r="O13528" i="4" s="1"/>
  <c r="J13528" i="4"/>
  <c r="L13528" i="4" s="1"/>
  <c r="M13528" i="4" s="1"/>
  <c r="N13528" i="4" s="1"/>
  <c r="I13528" i="4"/>
  <c r="K13527" i="4"/>
  <c r="O13527" i="4" s="1"/>
  <c r="J13527" i="4"/>
  <c r="L13527" i="4" s="1"/>
  <c r="I13527" i="4"/>
  <c r="K13526" i="4"/>
  <c r="O13526" i="4" s="1"/>
  <c r="J13526" i="4"/>
  <c r="L13526" i="4" s="1"/>
  <c r="I13526" i="4"/>
  <c r="K13525" i="4"/>
  <c r="O13525" i="4" s="1"/>
  <c r="J13525" i="4"/>
  <c r="I13525" i="4"/>
  <c r="K13524" i="4"/>
  <c r="O13524" i="4" s="1"/>
  <c r="J13524" i="4"/>
  <c r="L13524" i="4" s="1"/>
  <c r="I13524" i="4"/>
  <c r="K13523" i="4"/>
  <c r="O13523" i="4" s="1"/>
  <c r="J13523" i="4"/>
  <c r="L13523" i="4" s="1"/>
  <c r="I13523" i="4"/>
  <c r="K13522" i="4"/>
  <c r="O13522" i="4" s="1"/>
  <c r="J13522" i="4"/>
  <c r="L13522" i="4" s="1"/>
  <c r="I13522" i="4"/>
  <c r="K13521" i="4"/>
  <c r="O13521" i="4" s="1"/>
  <c r="J13521" i="4"/>
  <c r="L13521" i="4" s="1"/>
  <c r="I13521" i="4"/>
  <c r="K13520" i="4"/>
  <c r="O13520" i="4" s="1"/>
  <c r="J13520" i="4"/>
  <c r="L13520" i="4" s="1"/>
  <c r="I13520" i="4"/>
  <c r="K13519" i="4"/>
  <c r="O13519" i="4" s="1"/>
  <c r="J13519" i="4"/>
  <c r="L13519" i="4" s="1"/>
  <c r="I13519" i="4"/>
  <c r="K13518" i="4"/>
  <c r="O13518" i="4" s="1"/>
  <c r="J13518" i="4"/>
  <c r="L13518" i="4" s="1"/>
  <c r="I13518" i="4"/>
  <c r="K13517" i="4"/>
  <c r="O13517" i="4" s="1"/>
  <c r="J13517" i="4"/>
  <c r="L13517" i="4" s="1"/>
  <c r="I13517" i="4"/>
  <c r="K13516" i="4"/>
  <c r="O13516" i="4" s="1"/>
  <c r="J13516" i="4"/>
  <c r="L13516" i="4" s="1"/>
  <c r="I13516" i="4"/>
  <c r="K13515" i="4"/>
  <c r="O13515" i="4" s="1"/>
  <c r="J13515" i="4"/>
  <c r="L13515" i="4" s="1"/>
  <c r="I13515" i="4"/>
  <c r="K13514" i="4"/>
  <c r="O13514" i="4" s="1"/>
  <c r="J13514" i="4"/>
  <c r="L13514" i="4" s="1"/>
  <c r="I13514" i="4"/>
  <c r="K13513" i="4"/>
  <c r="O13513" i="4" s="1"/>
  <c r="J13513" i="4"/>
  <c r="L13513" i="4" s="1"/>
  <c r="I13513" i="4"/>
  <c r="K13512" i="4"/>
  <c r="O13512" i="4" s="1"/>
  <c r="J13512" i="4"/>
  <c r="L13512" i="4" s="1"/>
  <c r="I13512" i="4"/>
  <c r="K13511" i="4"/>
  <c r="O13511" i="4" s="1"/>
  <c r="J13511" i="4"/>
  <c r="L13511" i="4" s="1"/>
  <c r="I13511" i="4"/>
  <c r="K13510" i="4"/>
  <c r="O13510" i="4" s="1"/>
  <c r="J13510" i="4"/>
  <c r="L13510" i="4" s="1"/>
  <c r="I13510" i="4"/>
  <c r="K13509" i="4"/>
  <c r="O13509" i="4" s="1"/>
  <c r="J13509" i="4"/>
  <c r="L13509" i="4" s="1"/>
  <c r="I13509" i="4"/>
  <c r="K13508" i="4"/>
  <c r="O13508" i="4" s="1"/>
  <c r="J13508" i="4"/>
  <c r="L13508" i="4" s="1"/>
  <c r="I13508" i="4"/>
  <c r="K13507" i="4"/>
  <c r="O13507" i="4" s="1"/>
  <c r="J13507" i="4"/>
  <c r="L13507" i="4" s="1"/>
  <c r="I13507" i="4"/>
  <c r="K13506" i="4"/>
  <c r="O13506" i="4" s="1"/>
  <c r="J13506" i="4"/>
  <c r="L13506" i="4" s="1"/>
  <c r="I13506" i="4"/>
  <c r="K13505" i="4"/>
  <c r="O13505" i="4" s="1"/>
  <c r="J13505" i="4"/>
  <c r="L13505" i="4" s="1"/>
  <c r="I13505" i="4"/>
  <c r="K13504" i="4"/>
  <c r="O13504" i="4" s="1"/>
  <c r="J13504" i="4"/>
  <c r="L13504" i="4" s="1"/>
  <c r="I13504" i="4"/>
  <c r="K13503" i="4"/>
  <c r="O13503" i="4" s="1"/>
  <c r="J13503" i="4"/>
  <c r="L13503" i="4" s="1"/>
  <c r="I13503" i="4"/>
  <c r="K13502" i="4"/>
  <c r="O13502" i="4" s="1"/>
  <c r="J13502" i="4"/>
  <c r="L13502" i="4" s="1"/>
  <c r="I13502" i="4"/>
  <c r="K13501" i="4"/>
  <c r="O13501" i="4" s="1"/>
  <c r="J13501" i="4"/>
  <c r="L13501" i="4" s="1"/>
  <c r="I13501" i="4"/>
  <c r="K13500" i="4"/>
  <c r="O13500" i="4" s="1"/>
  <c r="J13500" i="4"/>
  <c r="L13500" i="4" s="1"/>
  <c r="I13500" i="4"/>
  <c r="K13499" i="4"/>
  <c r="O13499" i="4" s="1"/>
  <c r="J13499" i="4"/>
  <c r="L13499" i="4" s="1"/>
  <c r="I13499" i="4"/>
  <c r="K13498" i="4"/>
  <c r="O13498" i="4" s="1"/>
  <c r="J13498" i="4"/>
  <c r="L13498" i="4" s="1"/>
  <c r="I13498" i="4"/>
  <c r="K13497" i="4"/>
  <c r="O13497" i="4" s="1"/>
  <c r="J13497" i="4"/>
  <c r="L13497" i="4" s="1"/>
  <c r="I13497" i="4"/>
  <c r="K13496" i="4"/>
  <c r="O13496" i="4" s="1"/>
  <c r="J13496" i="4"/>
  <c r="L13496" i="4" s="1"/>
  <c r="I13496" i="4"/>
  <c r="K13495" i="4"/>
  <c r="O13495" i="4" s="1"/>
  <c r="J13495" i="4"/>
  <c r="L13495" i="4" s="1"/>
  <c r="I13495" i="4"/>
  <c r="K13494" i="4"/>
  <c r="O13494" i="4" s="1"/>
  <c r="J13494" i="4"/>
  <c r="L13494" i="4" s="1"/>
  <c r="I13494" i="4"/>
  <c r="K13493" i="4"/>
  <c r="O13493" i="4" s="1"/>
  <c r="J13493" i="4"/>
  <c r="L13493" i="4" s="1"/>
  <c r="I13493" i="4"/>
  <c r="K13492" i="4"/>
  <c r="O13492" i="4" s="1"/>
  <c r="J13492" i="4"/>
  <c r="L13492" i="4" s="1"/>
  <c r="I13492" i="4"/>
  <c r="K13491" i="4"/>
  <c r="O13491" i="4" s="1"/>
  <c r="J13491" i="4"/>
  <c r="L13491" i="4" s="1"/>
  <c r="I13491" i="4"/>
  <c r="K13490" i="4"/>
  <c r="O13490" i="4" s="1"/>
  <c r="J13490" i="4"/>
  <c r="L13490" i="4" s="1"/>
  <c r="I13490" i="4"/>
  <c r="K13489" i="4"/>
  <c r="O13489" i="4" s="1"/>
  <c r="J13489" i="4"/>
  <c r="L13489" i="4" s="1"/>
  <c r="I13489" i="4"/>
  <c r="K13488" i="4"/>
  <c r="O13488" i="4" s="1"/>
  <c r="J13488" i="4"/>
  <c r="L13488" i="4" s="1"/>
  <c r="I13488" i="4"/>
  <c r="K13487" i="4"/>
  <c r="O13487" i="4" s="1"/>
  <c r="J13487" i="4"/>
  <c r="L13487" i="4" s="1"/>
  <c r="I13487" i="4"/>
  <c r="K13486" i="4"/>
  <c r="O13486" i="4" s="1"/>
  <c r="J13486" i="4"/>
  <c r="L13486" i="4" s="1"/>
  <c r="I13486" i="4"/>
  <c r="K13485" i="4"/>
  <c r="O13485" i="4" s="1"/>
  <c r="J13485" i="4"/>
  <c r="L13485" i="4" s="1"/>
  <c r="I13485" i="4"/>
  <c r="K13484" i="4"/>
  <c r="O13484" i="4" s="1"/>
  <c r="J13484" i="4"/>
  <c r="L13484" i="4" s="1"/>
  <c r="I13484" i="4"/>
  <c r="K13483" i="4"/>
  <c r="O13483" i="4" s="1"/>
  <c r="J13483" i="4"/>
  <c r="L13483" i="4" s="1"/>
  <c r="I13483" i="4"/>
  <c r="K13482" i="4"/>
  <c r="O13482" i="4" s="1"/>
  <c r="J13482" i="4"/>
  <c r="L13482" i="4" s="1"/>
  <c r="M13482" i="4" s="1"/>
  <c r="I13482" i="4"/>
  <c r="K13481" i="4"/>
  <c r="O13481" i="4" s="1"/>
  <c r="J13481" i="4"/>
  <c r="L13481" i="4" s="1"/>
  <c r="I13481" i="4"/>
  <c r="K13480" i="4"/>
  <c r="O13480" i="4" s="1"/>
  <c r="J13480" i="4"/>
  <c r="L13480" i="4" s="1"/>
  <c r="I13480" i="4"/>
  <c r="K13479" i="4"/>
  <c r="O13479" i="4" s="1"/>
  <c r="J13479" i="4"/>
  <c r="L13479" i="4" s="1"/>
  <c r="I13479" i="4"/>
  <c r="K13478" i="4"/>
  <c r="O13478" i="4" s="1"/>
  <c r="J13478" i="4"/>
  <c r="L13478" i="4" s="1"/>
  <c r="I13478" i="4"/>
  <c r="K13477" i="4"/>
  <c r="O13477" i="4" s="1"/>
  <c r="J13477" i="4"/>
  <c r="L13477" i="4" s="1"/>
  <c r="I13477" i="4"/>
  <c r="K13476" i="4"/>
  <c r="O13476" i="4" s="1"/>
  <c r="J13476" i="4"/>
  <c r="L13476" i="4" s="1"/>
  <c r="I13476" i="4"/>
  <c r="K13475" i="4"/>
  <c r="O13475" i="4" s="1"/>
  <c r="J13475" i="4"/>
  <c r="L13475" i="4" s="1"/>
  <c r="I13475" i="4"/>
  <c r="K13474" i="4"/>
  <c r="O13474" i="4" s="1"/>
  <c r="J13474" i="4"/>
  <c r="L13474" i="4" s="1"/>
  <c r="I13474" i="4"/>
  <c r="K13473" i="4"/>
  <c r="O13473" i="4" s="1"/>
  <c r="J13473" i="4"/>
  <c r="L13473" i="4" s="1"/>
  <c r="I13473" i="4"/>
  <c r="K13472" i="4"/>
  <c r="O13472" i="4" s="1"/>
  <c r="J13472" i="4"/>
  <c r="L13472" i="4" s="1"/>
  <c r="I13472" i="4"/>
  <c r="K13471" i="4"/>
  <c r="O13471" i="4" s="1"/>
  <c r="J13471" i="4"/>
  <c r="L13471" i="4" s="1"/>
  <c r="I13471" i="4"/>
  <c r="K13470" i="4"/>
  <c r="O13470" i="4" s="1"/>
  <c r="J13470" i="4"/>
  <c r="L13470" i="4" s="1"/>
  <c r="I13470" i="4"/>
  <c r="K13469" i="4"/>
  <c r="O13469" i="4" s="1"/>
  <c r="J13469" i="4"/>
  <c r="L13469" i="4" s="1"/>
  <c r="I13469" i="4"/>
  <c r="K13468" i="4"/>
  <c r="O13468" i="4" s="1"/>
  <c r="J13468" i="4"/>
  <c r="L13468" i="4" s="1"/>
  <c r="I13468" i="4"/>
  <c r="K13467" i="4"/>
  <c r="O13467" i="4" s="1"/>
  <c r="J13467" i="4"/>
  <c r="L13467" i="4" s="1"/>
  <c r="I13467" i="4"/>
  <c r="K13466" i="4"/>
  <c r="O13466" i="4" s="1"/>
  <c r="J13466" i="4"/>
  <c r="L13466" i="4" s="1"/>
  <c r="I13466" i="4"/>
  <c r="K13465" i="4"/>
  <c r="O13465" i="4" s="1"/>
  <c r="J13465" i="4"/>
  <c r="L13465" i="4" s="1"/>
  <c r="I13465" i="4"/>
  <c r="K13464" i="4"/>
  <c r="O13464" i="4" s="1"/>
  <c r="J13464" i="4"/>
  <c r="L13464" i="4" s="1"/>
  <c r="I13464" i="4"/>
  <c r="K13463" i="4"/>
  <c r="O13463" i="4" s="1"/>
  <c r="J13463" i="4"/>
  <c r="L13463" i="4" s="1"/>
  <c r="I13463" i="4"/>
  <c r="K13462" i="4"/>
  <c r="O13462" i="4" s="1"/>
  <c r="J13462" i="4"/>
  <c r="L13462" i="4" s="1"/>
  <c r="I13462" i="4"/>
  <c r="K13461" i="4"/>
  <c r="O13461" i="4" s="1"/>
  <c r="J13461" i="4"/>
  <c r="L13461" i="4" s="1"/>
  <c r="I13461" i="4"/>
  <c r="K13460" i="4"/>
  <c r="O13460" i="4" s="1"/>
  <c r="J13460" i="4"/>
  <c r="L13460" i="4" s="1"/>
  <c r="I13460" i="4"/>
  <c r="K13459" i="4"/>
  <c r="O13459" i="4" s="1"/>
  <c r="J13459" i="4"/>
  <c r="L13459" i="4" s="1"/>
  <c r="I13459" i="4"/>
  <c r="K13458" i="4"/>
  <c r="O13458" i="4" s="1"/>
  <c r="J13458" i="4"/>
  <c r="L13458" i="4" s="1"/>
  <c r="I13458" i="4"/>
  <c r="K13457" i="4"/>
  <c r="O13457" i="4" s="1"/>
  <c r="J13457" i="4"/>
  <c r="L13457" i="4" s="1"/>
  <c r="I13457" i="4"/>
  <c r="K13456" i="4"/>
  <c r="O13456" i="4" s="1"/>
  <c r="J13456" i="4"/>
  <c r="L13456" i="4" s="1"/>
  <c r="I13456" i="4"/>
  <c r="K13455" i="4"/>
  <c r="O13455" i="4" s="1"/>
  <c r="J13455" i="4"/>
  <c r="L13455" i="4" s="1"/>
  <c r="I13455" i="4"/>
  <c r="K13454" i="4"/>
  <c r="O13454" i="4" s="1"/>
  <c r="J13454" i="4"/>
  <c r="L13454" i="4" s="1"/>
  <c r="I13454" i="4"/>
  <c r="K13453" i="4"/>
  <c r="O13453" i="4" s="1"/>
  <c r="J13453" i="4"/>
  <c r="L13453" i="4" s="1"/>
  <c r="M13453" i="4" s="1"/>
  <c r="I13453" i="4"/>
  <c r="K13452" i="4"/>
  <c r="O13452" i="4" s="1"/>
  <c r="J13452" i="4"/>
  <c r="L13452" i="4" s="1"/>
  <c r="I13452" i="4"/>
  <c r="K13451" i="4"/>
  <c r="O13451" i="4" s="1"/>
  <c r="J13451" i="4"/>
  <c r="L13451" i="4" s="1"/>
  <c r="I13451" i="4"/>
  <c r="K13450" i="4"/>
  <c r="O13450" i="4" s="1"/>
  <c r="J13450" i="4"/>
  <c r="L13450" i="4" s="1"/>
  <c r="I13450" i="4"/>
  <c r="K13449" i="4"/>
  <c r="O13449" i="4" s="1"/>
  <c r="J13449" i="4"/>
  <c r="L13449" i="4" s="1"/>
  <c r="I13449" i="4"/>
  <c r="K13448" i="4"/>
  <c r="O13448" i="4" s="1"/>
  <c r="J13448" i="4"/>
  <c r="L13448" i="4" s="1"/>
  <c r="I13448" i="4"/>
  <c r="K13447" i="4"/>
  <c r="O13447" i="4" s="1"/>
  <c r="J13447" i="4"/>
  <c r="L13447" i="4" s="1"/>
  <c r="I13447" i="4"/>
  <c r="K13446" i="4"/>
  <c r="O13446" i="4" s="1"/>
  <c r="J13446" i="4"/>
  <c r="L13446" i="4" s="1"/>
  <c r="I13446" i="4"/>
  <c r="K13445" i="4"/>
  <c r="O13445" i="4" s="1"/>
  <c r="J13445" i="4"/>
  <c r="L13445" i="4" s="1"/>
  <c r="I13445" i="4"/>
  <c r="K13444" i="4"/>
  <c r="O13444" i="4" s="1"/>
  <c r="J13444" i="4"/>
  <c r="L13444" i="4" s="1"/>
  <c r="I13444" i="4"/>
  <c r="K13443" i="4"/>
  <c r="O13443" i="4" s="1"/>
  <c r="J13443" i="4"/>
  <c r="L13443" i="4" s="1"/>
  <c r="I13443" i="4"/>
  <c r="K13442" i="4"/>
  <c r="O13442" i="4" s="1"/>
  <c r="J13442" i="4"/>
  <c r="L13442" i="4" s="1"/>
  <c r="I13442" i="4"/>
  <c r="K13441" i="4"/>
  <c r="O13441" i="4" s="1"/>
  <c r="J13441" i="4"/>
  <c r="L13441" i="4" s="1"/>
  <c r="I13441" i="4"/>
  <c r="K13440" i="4"/>
  <c r="O13440" i="4" s="1"/>
  <c r="J13440" i="4"/>
  <c r="L13440" i="4" s="1"/>
  <c r="I13440" i="4"/>
  <c r="K13439" i="4"/>
  <c r="O13439" i="4" s="1"/>
  <c r="J13439" i="4"/>
  <c r="L13439" i="4" s="1"/>
  <c r="I13439" i="4"/>
  <c r="K13438" i="4"/>
  <c r="O13438" i="4" s="1"/>
  <c r="J13438" i="4"/>
  <c r="L13438" i="4" s="1"/>
  <c r="I13438" i="4"/>
  <c r="K13437" i="4"/>
  <c r="O13437" i="4" s="1"/>
  <c r="J13437" i="4"/>
  <c r="L13437" i="4" s="1"/>
  <c r="M13437" i="4" s="1"/>
  <c r="I13437" i="4"/>
  <c r="K13436" i="4"/>
  <c r="O13436" i="4" s="1"/>
  <c r="J13436" i="4"/>
  <c r="L13436" i="4" s="1"/>
  <c r="I13436" i="4"/>
  <c r="K13435" i="4"/>
  <c r="O13435" i="4" s="1"/>
  <c r="J13435" i="4"/>
  <c r="L13435" i="4" s="1"/>
  <c r="I13435" i="4"/>
  <c r="K13434" i="4"/>
  <c r="O13434" i="4" s="1"/>
  <c r="J13434" i="4"/>
  <c r="L13434" i="4" s="1"/>
  <c r="I13434" i="4"/>
  <c r="K13433" i="4"/>
  <c r="O13433" i="4" s="1"/>
  <c r="J13433" i="4"/>
  <c r="L13433" i="4" s="1"/>
  <c r="I13433" i="4"/>
  <c r="K13432" i="4"/>
  <c r="O13432" i="4" s="1"/>
  <c r="J13432" i="4"/>
  <c r="L13432" i="4" s="1"/>
  <c r="I13432" i="4"/>
  <c r="K13431" i="4"/>
  <c r="O13431" i="4" s="1"/>
  <c r="J13431" i="4"/>
  <c r="L13431" i="4" s="1"/>
  <c r="I13431" i="4"/>
  <c r="K13430" i="4"/>
  <c r="O13430" i="4" s="1"/>
  <c r="J13430" i="4"/>
  <c r="L13430" i="4" s="1"/>
  <c r="I13430" i="4"/>
  <c r="K13429" i="4"/>
  <c r="O13429" i="4" s="1"/>
  <c r="J13429" i="4"/>
  <c r="L13429" i="4" s="1"/>
  <c r="I13429" i="4"/>
  <c r="K13428" i="4"/>
  <c r="O13428" i="4" s="1"/>
  <c r="J13428" i="4"/>
  <c r="L13428" i="4" s="1"/>
  <c r="I13428" i="4"/>
  <c r="K13427" i="4"/>
  <c r="O13427" i="4" s="1"/>
  <c r="J13427" i="4"/>
  <c r="L13427" i="4" s="1"/>
  <c r="I13427" i="4"/>
  <c r="K13426" i="4"/>
  <c r="O13426" i="4" s="1"/>
  <c r="J13426" i="4"/>
  <c r="L13426" i="4" s="1"/>
  <c r="I13426" i="4"/>
  <c r="K13425" i="4"/>
  <c r="O13425" i="4" s="1"/>
  <c r="J13425" i="4"/>
  <c r="L13425" i="4" s="1"/>
  <c r="I13425" i="4"/>
  <c r="K13424" i="4"/>
  <c r="O13424" i="4" s="1"/>
  <c r="J13424" i="4"/>
  <c r="L13424" i="4" s="1"/>
  <c r="I13424" i="4"/>
  <c r="K13423" i="4"/>
  <c r="O13423" i="4" s="1"/>
  <c r="J13423" i="4"/>
  <c r="L13423" i="4" s="1"/>
  <c r="I13423" i="4"/>
  <c r="K13422" i="4"/>
  <c r="O13422" i="4" s="1"/>
  <c r="J13422" i="4"/>
  <c r="L13422" i="4" s="1"/>
  <c r="I13422" i="4"/>
  <c r="K13421" i="4"/>
  <c r="O13421" i="4" s="1"/>
  <c r="J13421" i="4"/>
  <c r="L13421" i="4" s="1"/>
  <c r="M13421" i="4" s="1"/>
  <c r="I13421" i="4"/>
  <c r="K13420" i="4"/>
  <c r="O13420" i="4" s="1"/>
  <c r="J13420" i="4"/>
  <c r="L13420" i="4" s="1"/>
  <c r="I13420" i="4"/>
  <c r="K13419" i="4"/>
  <c r="O13419" i="4" s="1"/>
  <c r="J13419" i="4"/>
  <c r="L13419" i="4" s="1"/>
  <c r="I13419" i="4"/>
  <c r="K13418" i="4"/>
  <c r="O13418" i="4" s="1"/>
  <c r="J13418" i="4"/>
  <c r="L13418" i="4" s="1"/>
  <c r="I13418" i="4"/>
  <c r="K13417" i="4"/>
  <c r="O13417" i="4" s="1"/>
  <c r="J13417" i="4"/>
  <c r="L13417" i="4" s="1"/>
  <c r="I13417" i="4"/>
  <c r="K13416" i="4"/>
  <c r="O13416" i="4" s="1"/>
  <c r="J13416" i="4"/>
  <c r="L13416" i="4" s="1"/>
  <c r="I13416" i="4"/>
  <c r="K13415" i="4"/>
  <c r="O13415" i="4" s="1"/>
  <c r="J13415" i="4"/>
  <c r="L13415" i="4" s="1"/>
  <c r="I13415" i="4"/>
  <c r="K13414" i="4"/>
  <c r="O13414" i="4" s="1"/>
  <c r="J13414" i="4"/>
  <c r="L13414" i="4" s="1"/>
  <c r="I13414" i="4"/>
  <c r="K13413" i="4"/>
  <c r="O13413" i="4" s="1"/>
  <c r="J13413" i="4"/>
  <c r="L13413" i="4" s="1"/>
  <c r="I13413" i="4"/>
  <c r="K13412" i="4"/>
  <c r="O13412" i="4" s="1"/>
  <c r="J13412" i="4"/>
  <c r="L13412" i="4" s="1"/>
  <c r="I13412" i="4"/>
  <c r="K13411" i="4"/>
  <c r="O13411" i="4" s="1"/>
  <c r="J13411" i="4"/>
  <c r="L13411" i="4" s="1"/>
  <c r="I13411" i="4"/>
  <c r="K13410" i="4"/>
  <c r="O13410" i="4" s="1"/>
  <c r="J13410" i="4"/>
  <c r="L13410" i="4" s="1"/>
  <c r="I13410" i="4"/>
  <c r="K13409" i="4"/>
  <c r="O13409" i="4" s="1"/>
  <c r="J13409" i="4"/>
  <c r="L13409" i="4" s="1"/>
  <c r="M13409" i="4" s="1"/>
  <c r="I13409" i="4"/>
  <c r="K13408" i="4"/>
  <c r="O13408" i="4" s="1"/>
  <c r="J13408" i="4"/>
  <c r="L13408" i="4" s="1"/>
  <c r="M13408" i="4" s="1"/>
  <c r="I13408" i="4"/>
  <c r="K13407" i="4"/>
  <c r="O13407" i="4" s="1"/>
  <c r="J13407" i="4"/>
  <c r="L13407" i="4" s="1"/>
  <c r="I13407" i="4"/>
  <c r="K13406" i="4"/>
  <c r="O13406" i="4" s="1"/>
  <c r="J13406" i="4"/>
  <c r="L13406" i="4" s="1"/>
  <c r="I13406" i="4"/>
  <c r="K13405" i="4"/>
  <c r="O13405" i="4" s="1"/>
  <c r="J13405" i="4"/>
  <c r="L13405" i="4" s="1"/>
  <c r="I13405" i="4"/>
  <c r="K13404" i="4"/>
  <c r="O13404" i="4" s="1"/>
  <c r="J13404" i="4"/>
  <c r="L13404" i="4" s="1"/>
  <c r="I13404" i="4"/>
  <c r="K13403" i="4"/>
  <c r="O13403" i="4" s="1"/>
  <c r="J13403" i="4"/>
  <c r="L13403" i="4" s="1"/>
  <c r="I13403" i="4"/>
  <c r="K13402" i="4"/>
  <c r="O13402" i="4" s="1"/>
  <c r="J13402" i="4"/>
  <c r="L13402" i="4" s="1"/>
  <c r="I13402" i="4"/>
  <c r="K13401" i="4"/>
  <c r="O13401" i="4" s="1"/>
  <c r="J13401" i="4"/>
  <c r="L13401" i="4" s="1"/>
  <c r="M13401" i="4" s="1"/>
  <c r="I13401" i="4"/>
  <c r="K13400" i="4"/>
  <c r="O13400" i="4" s="1"/>
  <c r="J13400" i="4"/>
  <c r="L13400" i="4" s="1"/>
  <c r="M13400" i="4" s="1"/>
  <c r="I13400" i="4"/>
  <c r="K13399" i="4"/>
  <c r="O13399" i="4" s="1"/>
  <c r="J13399" i="4"/>
  <c r="L13399" i="4" s="1"/>
  <c r="I13399" i="4"/>
  <c r="K13398" i="4"/>
  <c r="O13398" i="4" s="1"/>
  <c r="J13398" i="4"/>
  <c r="L13398" i="4" s="1"/>
  <c r="I13398" i="4"/>
  <c r="K13397" i="4"/>
  <c r="O13397" i="4" s="1"/>
  <c r="J13397" i="4"/>
  <c r="L13397" i="4" s="1"/>
  <c r="I13397" i="4"/>
  <c r="K13396" i="4"/>
  <c r="O13396" i="4" s="1"/>
  <c r="J13396" i="4"/>
  <c r="L13396" i="4" s="1"/>
  <c r="I13396" i="4"/>
  <c r="K13395" i="4"/>
  <c r="O13395" i="4" s="1"/>
  <c r="J13395" i="4"/>
  <c r="L13395" i="4" s="1"/>
  <c r="I13395" i="4"/>
  <c r="K13394" i="4"/>
  <c r="O13394" i="4" s="1"/>
  <c r="J13394" i="4"/>
  <c r="L13394" i="4" s="1"/>
  <c r="M13394" i="4" s="1"/>
  <c r="N13394" i="4" s="1"/>
  <c r="I13394" i="4"/>
  <c r="K13393" i="4"/>
  <c r="O13393" i="4" s="1"/>
  <c r="J13393" i="4"/>
  <c r="L13393" i="4" s="1"/>
  <c r="I13393" i="4"/>
  <c r="K13392" i="4"/>
  <c r="O13392" i="4" s="1"/>
  <c r="J13392" i="4"/>
  <c r="L13392" i="4" s="1"/>
  <c r="I13392" i="4"/>
  <c r="K13391" i="4"/>
  <c r="O13391" i="4" s="1"/>
  <c r="J13391" i="4"/>
  <c r="L13391" i="4" s="1"/>
  <c r="I13391" i="4"/>
  <c r="K13390" i="4"/>
  <c r="O13390" i="4" s="1"/>
  <c r="J13390" i="4"/>
  <c r="L13390" i="4" s="1"/>
  <c r="I13390" i="4"/>
  <c r="K13389" i="4"/>
  <c r="O13389" i="4" s="1"/>
  <c r="J13389" i="4"/>
  <c r="L13389" i="4" s="1"/>
  <c r="I13389" i="4"/>
  <c r="K13388" i="4"/>
  <c r="O13388" i="4" s="1"/>
  <c r="J13388" i="4"/>
  <c r="L13388" i="4" s="1"/>
  <c r="I13388" i="4"/>
  <c r="K13387" i="4"/>
  <c r="O13387" i="4" s="1"/>
  <c r="J13387" i="4"/>
  <c r="L13387" i="4" s="1"/>
  <c r="I13387" i="4"/>
  <c r="K13386" i="4"/>
  <c r="O13386" i="4" s="1"/>
  <c r="J13386" i="4"/>
  <c r="L13386" i="4" s="1"/>
  <c r="I13386" i="4"/>
  <c r="K13385" i="4"/>
  <c r="O13385" i="4" s="1"/>
  <c r="J13385" i="4"/>
  <c r="L13385" i="4" s="1"/>
  <c r="M13385" i="4" s="1"/>
  <c r="N13385" i="4" s="1"/>
  <c r="I13385" i="4"/>
  <c r="K13384" i="4"/>
  <c r="O13384" i="4" s="1"/>
  <c r="J13384" i="4"/>
  <c r="L13384" i="4" s="1"/>
  <c r="I13384" i="4"/>
  <c r="K13383" i="4"/>
  <c r="O13383" i="4" s="1"/>
  <c r="J13383" i="4"/>
  <c r="L13383" i="4" s="1"/>
  <c r="I13383" i="4"/>
  <c r="K13382" i="4"/>
  <c r="O13382" i="4" s="1"/>
  <c r="J13382" i="4"/>
  <c r="L13382" i="4" s="1"/>
  <c r="M13382" i="4" s="1"/>
  <c r="N13382" i="4" s="1"/>
  <c r="I13382" i="4"/>
  <c r="K13381" i="4"/>
  <c r="O13381" i="4" s="1"/>
  <c r="J13381" i="4"/>
  <c r="L13381" i="4" s="1"/>
  <c r="I13381" i="4"/>
  <c r="K13380" i="4"/>
  <c r="O13380" i="4" s="1"/>
  <c r="J13380" i="4"/>
  <c r="L13380" i="4" s="1"/>
  <c r="I13380" i="4"/>
  <c r="K13379" i="4"/>
  <c r="O13379" i="4" s="1"/>
  <c r="J13379" i="4"/>
  <c r="L13379" i="4" s="1"/>
  <c r="I13379" i="4"/>
  <c r="K13378" i="4"/>
  <c r="O13378" i="4" s="1"/>
  <c r="J13378" i="4"/>
  <c r="L13378" i="4" s="1"/>
  <c r="I13378" i="4"/>
  <c r="K13377" i="4"/>
  <c r="O13377" i="4" s="1"/>
  <c r="J13377" i="4"/>
  <c r="I13377" i="4"/>
  <c r="K13376" i="4"/>
  <c r="O13376" i="4" s="1"/>
  <c r="J13376" i="4"/>
  <c r="L13376" i="4" s="1"/>
  <c r="I13376" i="4"/>
  <c r="K13375" i="4"/>
  <c r="O13375" i="4" s="1"/>
  <c r="J13375" i="4"/>
  <c r="L13375" i="4" s="1"/>
  <c r="I13375" i="4"/>
  <c r="K13374" i="4"/>
  <c r="O13374" i="4" s="1"/>
  <c r="J13374" i="4"/>
  <c r="L13374" i="4" s="1"/>
  <c r="I13374" i="4"/>
  <c r="K13373" i="4"/>
  <c r="O13373" i="4" s="1"/>
  <c r="J13373" i="4"/>
  <c r="L13373" i="4" s="1"/>
  <c r="I13373" i="4"/>
  <c r="K13372" i="4"/>
  <c r="O13372" i="4" s="1"/>
  <c r="J13372" i="4"/>
  <c r="L13372" i="4" s="1"/>
  <c r="I13372" i="4"/>
  <c r="K13371" i="4"/>
  <c r="O13371" i="4" s="1"/>
  <c r="J13371" i="4"/>
  <c r="L13371" i="4" s="1"/>
  <c r="I13371" i="4"/>
  <c r="K13370" i="4"/>
  <c r="O13370" i="4" s="1"/>
  <c r="J13370" i="4"/>
  <c r="L13370" i="4" s="1"/>
  <c r="I13370" i="4"/>
  <c r="K13369" i="4"/>
  <c r="O13369" i="4" s="1"/>
  <c r="J13369" i="4"/>
  <c r="I13369" i="4"/>
  <c r="K13368" i="4"/>
  <c r="O13368" i="4" s="1"/>
  <c r="J13368" i="4"/>
  <c r="L13368" i="4" s="1"/>
  <c r="I13368" i="4"/>
  <c r="K13367" i="4"/>
  <c r="O13367" i="4" s="1"/>
  <c r="J13367" i="4"/>
  <c r="L13367" i="4" s="1"/>
  <c r="I13367" i="4"/>
  <c r="K13366" i="4"/>
  <c r="O13366" i="4" s="1"/>
  <c r="J13366" i="4"/>
  <c r="L13366" i="4" s="1"/>
  <c r="I13366" i="4"/>
  <c r="K13365" i="4"/>
  <c r="O13365" i="4" s="1"/>
  <c r="J13365" i="4"/>
  <c r="L13365" i="4" s="1"/>
  <c r="I13365" i="4"/>
  <c r="K13364" i="4"/>
  <c r="O13364" i="4" s="1"/>
  <c r="J13364" i="4"/>
  <c r="L13364" i="4" s="1"/>
  <c r="I13364" i="4"/>
  <c r="K13363" i="4"/>
  <c r="O13363" i="4" s="1"/>
  <c r="J13363" i="4"/>
  <c r="L13363" i="4" s="1"/>
  <c r="I13363" i="4"/>
  <c r="K13362" i="4"/>
  <c r="O13362" i="4" s="1"/>
  <c r="J13362" i="4"/>
  <c r="L13362" i="4" s="1"/>
  <c r="I13362" i="4"/>
  <c r="K13361" i="4"/>
  <c r="O13361" i="4" s="1"/>
  <c r="J13361" i="4"/>
  <c r="I13361" i="4"/>
  <c r="K13360" i="4"/>
  <c r="O13360" i="4" s="1"/>
  <c r="J13360" i="4"/>
  <c r="L13360" i="4" s="1"/>
  <c r="I13360" i="4"/>
  <c r="K13359" i="4"/>
  <c r="O13359" i="4" s="1"/>
  <c r="J13359" i="4"/>
  <c r="L13359" i="4" s="1"/>
  <c r="I13359" i="4"/>
  <c r="K13358" i="4"/>
  <c r="O13358" i="4" s="1"/>
  <c r="J13358" i="4"/>
  <c r="L13358" i="4" s="1"/>
  <c r="I13358" i="4"/>
  <c r="K13357" i="4"/>
  <c r="O13357" i="4" s="1"/>
  <c r="J13357" i="4"/>
  <c r="L13357" i="4" s="1"/>
  <c r="I13357" i="4"/>
  <c r="K13356" i="4"/>
  <c r="O13356" i="4" s="1"/>
  <c r="J13356" i="4"/>
  <c r="L13356" i="4" s="1"/>
  <c r="I13356" i="4"/>
  <c r="K13355" i="4"/>
  <c r="O13355" i="4" s="1"/>
  <c r="J13355" i="4"/>
  <c r="L13355" i="4" s="1"/>
  <c r="I13355" i="4"/>
  <c r="K13354" i="4"/>
  <c r="O13354" i="4" s="1"/>
  <c r="J13354" i="4"/>
  <c r="L13354" i="4" s="1"/>
  <c r="I13354" i="4"/>
  <c r="K13353" i="4"/>
  <c r="O13353" i="4" s="1"/>
  <c r="J13353" i="4"/>
  <c r="I13353" i="4"/>
  <c r="K13352" i="4"/>
  <c r="O13352" i="4" s="1"/>
  <c r="J13352" i="4"/>
  <c r="L13352" i="4" s="1"/>
  <c r="I13352" i="4"/>
  <c r="K13351" i="4"/>
  <c r="O13351" i="4" s="1"/>
  <c r="J13351" i="4"/>
  <c r="L13351" i="4" s="1"/>
  <c r="I13351" i="4"/>
  <c r="K13350" i="4"/>
  <c r="O13350" i="4" s="1"/>
  <c r="J13350" i="4"/>
  <c r="L13350" i="4" s="1"/>
  <c r="I13350" i="4"/>
  <c r="K13349" i="4"/>
  <c r="O13349" i="4" s="1"/>
  <c r="J13349" i="4"/>
  <c r="L13349" i="4" s="1"/>
  <c r="I13349" i="4"/>
  <c r="K13348" i="4"/>
  <c r="O13348" i="4" s="1"/>
  <c r="J13348" i="4"/>
  <c r="L13348" i="4" s="1"/>
  <c r="M13348" i="4" s="1"/>
  <c r="I13348" i="4"/>
  <c r="K13347" i="4"/>
  <c r="O13347" i="4" s="1"/>
  <c r="J13347" i="4"/>
  <c r="L13347" i="4" s="1"/>
  <c r="I13347" i="4"/>
  <c r="K13346" i="4"/>
  <c r="O13346" i="4" s="1"/>
  <c r="J13346" i="4"/>
  <c r="L13346" i="4" s="1"/>
  <c r="M13346" i="4" s="1"/>
  <c r="I13346" i="4"/>
  <c r="K13345" i="4"/>
  <c r="O13345" i="4" s="1"/>
  <c r="J13345" i="4"/>
  <c r="L13345" i="4" s="1"/>
  <c r="I13345" i="4"/>
  <c r="K13344" i="4"/>
  <c r="O13344" i="4" s="1"/>
  <c r="J13344" i="4"/>
  <c r="L13344" i="4" s="1"/>
  <c r="M13344" i="4" s="1"/>
  <c r="I13344" i="4"/>
  <c r="K13343" i="4"/>
  <c r="O13343" i="4" s="1"/>
  <c r="J13343" i="4"/>
  <c r="L13343" i="4" s="1"/>
  <c r="M13343" i="4" s="1"/>
  <c r="I13343" i="4"/>
  <c r="K13342" i="4"/>
  <c r="O13342" i="4" s="1"/>
  <c r="J13342" i="4"/>
  <c r="L13342" i="4" s="1"/>
  <c r="M13342" i="4" s="1"/>
  <c r="I13342" i="4"/>
  <c r="K13341" i="4"/>
  <c r="O13341" i="4" s="1"/>
  <c r="J13341" i="4"/>
  <c r="L13341" i="4" s="1"/>
  <c r="I13341" i="4"/>
  <c r="K13340" i="4"/>
  <c r="O13340" i="4" s="1"/>
  <c r="J13340" i="4"/>
  <c r="L13340" i="4" s="1"/>
  <c r="I13340" i="4"/>
  <c r="K13339" i="4"/>
  <c r="O13339" i="4" s="1"/>
  <c r="J13339" i="4"/>
  <c r="L13339" i="4" s="1"/>
  <c r="M13339" i="4" s="1"/>
  <c r="I13339" i="4"/>
  <c r="K13338" i="4"/>
  <c r="O13338" i="4" s="1"/>
  <c r="J13338" i="4"/>
  <c r="L13338" i="4" s="1"/>
  <c r="I13338" i="4"/>
  <c r="K13337" i="4"/>
  <c r="O13337" i="4" s="1"/>
  <c r="J13337" i="4"/>
  <c r="L13337" i="4" s="1"/>
  <c r="M13337" i="4" s="1"/>
  <c r="I13337" i="4"/>
  <c r="K13336" i="4"/>
  <c r="O13336" i="4" s="1"/>
  <c r="J13336" i="4"/>
  <c r="L13336" i="4" s="1"/>
  <c r="I13336" i="4"/>
  <c r="K13335" i="4"/>
  <c r="O13335" i="4" s="1"/>
  <c r="J13335" i="4"/>
  <c r="L13335" i="4" s="1"/>
  <c r="I13335" i="4"/>
  <c r="K13334" i="4"/>
  <c r="O13334" i="4" s="1"/>
  <c r="J13334" i="4"/>
  <c r="L13334" i="4" s="1"/>
  <c r="I13334" i="4"/>
  <c r="K13333" i="4"/>
  <c r="O13333" i="4" s="1"/>
  <c r="J13333" i="4"/>
  <c r="I13333" i="4"/>
  <c r="K13332" i="4"/>
  <c r="O13332" i="4" s="1"/>
  <c r="J13332" i="4"/>
  <c r="L13332" i="4" s="1"/>
  <c r="M13332" i="4" s="1"/>
  <c r="I13332" i="4"/>
  <c r="K13331" i="4"/>
  <c r="O13331" i="4" s="1"/>
  <c r="J13331" i="4"/>
  <c r="L13331" i="4" s="1"/>
  <c r="M13331" i="4" s="1"/>
  <c r="I13331" i="4"/>
  <c r="K13330" i="4"/>
  <c r="O13330" i="4" s="1"/>
  <c r="J13330" i="4"/>
  <c r="L13330" i="4" s="1"/>
  <c r="I13330" i="4"/>
  <c r="K13329" i="4"/>
  <c r="O13329" i="4" s="1"/>
  <c r="J13329" i="4"/>
  <c r="L13329" i="4" s="1"/>
  <c r="I13329" i="4"/>
  <c r="K13328" i="4"/>
  <c r="O13328" i="4" s="1"/>
  <c r="J13328" i="4"/>
  <c r="L13328" i="4" s="1"/>
  <c r="I13328" i="4"/>
  <c r="K13327" i="4"/>
  <c r="O13327" i="4" s="1"/>
  <c r="J13327" i="4"/>
  <c r="L13327" i="4" s="1"/>
  <c r="I13327" i="4"/>
  <c r="K13326" i="4"/>
  <c r="O13326" i="4" s="1"/>
  <c r="J13326" i="4"/>
  <c r="L13326" i="4" s="1"/>
  <c r="I13326" i="4"/>
  <c r="K13325" i="4"/>
  <c r="O13325" i="4" s="1"/>
  <c r="J13325" i="4"/>
  <c r="L13325" i="4" s="1"/>
  <c r="I13325" i="4"/>
  <c r="K13324" i="4"/>
  <c r="O13324" i="4" s="1"/>
  <c r="J13324" i="4"/>
  <c r="L13324" i="4" s="1"/>
  <c r="M13324" i="4" s="1"/>
  <c r="I13324" i="4"/>
  <c r="K13323" i="4"/>
  <c r="O13323" i="4" s="1"/>
  <c r="J13323" i="4"/>
  <c r="L13323" i="4" s="1"/>
  <c r="M13323" i="4" s="1"/>
  <c r="I13323" i="4"/>
  <c r="K13322" i="4"/>
  <c r="O13322" i="4" s="1"/>
  <c r="J13322" i="4"/>
  <c r="L13322" i="4" s="1"/>
  <c r="I13322" i="4"/>
  <c r="K13321" i="4"/>
  <c r="O13321" i="4" s="1"/>
  <c r="J13321" i="4"/>
  <c r="L13321" i="4" s="1"/>
  <c r="I13321" i="4"/>
  <c r="K13320" i="4"/>
  <c r="O13320" i="4" s="1"/>
  <c r="J13320" i="4"/>
  <c r="L13320" i="4" s="1"/>
  <c r="I13320" i="4"/>
  <c r="K13319" i="4"/>
  <c r="O13319" i="4" s="1"/>
  <c r="J13319" i="4"/>
  <c r="L13319" i="4" s="1"/>
  <c r="I13319" i="4"/>
  <c r="K13318" i="4"/>
  <c r="O13318" i="4" s="1"/>
  <c r="J13318" i="4"/>
  <c r="L13318" i="4" s="1"/>
  <c r="I13318" i="4"/>
  <c r="K13317" i="4"/>
  <c r="O13317" i="4" s="1"/>
  <c r="J13317" i="4"/>
  <c r="I13317" i="4"/>
  <c r="K13316" i="4"/>
  <c r="O13316" i="4" s="1"/>
  <c r="J13316" i="4"/>
  <c r="L13316" i="4" s="1"/>
  <c r="I13316" i="4"/>
  <c r="K13315" i="4"/>
  <c r="O13315" i="4" s="1"/>
  <c r="J13315" i="4"/>
  <c r="L13315" i="4" s="1"/>
  <c r="I13315" i="4"/>
  <c r="K13314" i="4"/>
  <c r="O13314" i="4" s="1"/>
  <c r="J13314" i="4"/>
  <c r="L13314" i="4" s="1"/>
  <c r="M13314" i="4" s="1"/>
  <c r="I13314" i="4"/>
  <c r="K13313" i="4"/>
  <c r="O13313" i="4" s="1"/>
  <c r="J13313" i="4"/>
  <c r="L13313" i="4" s="1"/>
  <c r="I13313" i="4"/>
  <c r="K13312" i="4"/>
  <c r="O13312" i="4" s="1"/>
  <c r="J13312" i="4"/>
  <c r="L13312" i="4" s="1"/>
  <c r="M13312" i="4" s="1"/>
  <c r="I13312" i="4"/>
  <c r="K13311" i="4"/>
  <c r="O13311" i="4" s="1"/>
  <c r="J13311" i="4"/>
  <c r="L13311" i="4" s="1"/>
  <c r="I13311" i="4"/>
  <c r="K13310" i="4"/>
  <c r="O13310" i="4" s="1"/>
  <c r="J13310" i="4"/>
  <c r="L13310" i="4" s="1"/>
  <c r="I13310" i="4"/>
  <c r="K13309" i="4"/>
  <c r="O13309" i="4" s="1"/>
  <c r="J13309" i="4"/>
  <c r="L13309" i="4" s="1"/>
  <c r="M13309" i="4" s="1"/>
  <c r="I13309" i="4"/>
  <c r="K13308" i="4"/>
  <c r="O13308" i="4" s="1"/>
  <c r="J13308" i="4"/>
  <c r="L13308" i="4" s="1"/>
  <c r="M13308" i="4" s="1"/>
  <c r="I13308" i="4"/>
  <c r="K13307" i="4"/>
  <c r="O13307" i="4" s="1"/>
  <c r="J13307" i="4"/>
  <c r="L13307" i="4" s="1"/>
  <c r="I13307" i="4"/>
  <c r="K13306" i="4"/>
  <c r="O13306" i="4" s="1"/>
  <c r="J13306" i="4"/>
  <c r="L13306" i="4" s="1"/>
  <c r="I13306" i="4"/>
  <c r="K13305" i="4"/>
  <c r="O13305" i="4" s="1"/>
  <c r="J13305" i="4"/>
  <c r="L13305" i="4" s="1"/>
  <c r="I13305" i="4"/>
  <c r="K13304" i="4"/>
  <c r="O13304" i="4" s="1"/>
  <c r="J13304" i="4"/>
  <c r="L13304" i="4" s="1"/>
  <c r="M13304" i="4" s="1"/>
  <c r="I13304" i="4"/>
  <c r="K13303" i="4"/>
  <c r="O13303" i="4" s="1"/>
  <c r="J13303" i="4"/>
  <c r="L13303" i="4" s="1"/>
  <c r="I13303" i="4"/>
  <c r="K13302" i="4"/>
  <c r="O13302" i="4" s="1"/>
  <c r="J13302" i="4"/>
  <c r="L13302" i="4" s="1"/>
  <c r="I13302" i="4"/>
  <c r="K13301" i="4"/>
  <c r="O13301" i="4" s="1"/>
  <c r="J13301" i="4"/>
  <c r="L13301" i="4" s="1"/>
  <c r="M13301" i="4" s="1"/>
  <c r="I13301" i="4"/>
  <c r="K13300" i="4"/>
  <c r="O13300" i="4" s="1"/>
  <c r="J13300" i="4"/>
  <c r="L13300" i="4" s="1"/>
  <c r="I13300" i="4"/>
  <c r="K13299" i="4"/>
  <c r="O13299" i="4" s="1"/>
  <c r="J13299" i="4"/>
  <c r="L13299" i="4" s="1"/>
  <c r="M13299" i="4" s="1"/>
  <c r="I13299" i="4"/>
  <c r="K13298" i="4"/>
  <c r="O13298" i="4" s="1"/>
  <c r="J13298" i="4"/>
  <c r="L13298" i="4" s="1"/>
  <c r="I13298" i="4"/>
  <c r="K13297" i="4"/>
  <c r="O13297" i="4" s="1"/>
  <c r="J13297" i="4"/>
  <c r="L13297" i="4" s="1"/>
  <c r="I13297" i="4"/>
  <c r="K13296" i="4"/>
  <c r="O13296" i="4" s="1"/>
  <c r="J13296" i="4"/>
  <c r="L13296" i="4" s="1"/>
  <c r="I13296" i="4"/>
  <c r="K13295" i="4"/>
  <c r="O13295" i="4" s="1"/>
  <c r="J13295" i="4"/>
  <c r="L13295" i="4" s="1"/>
  <c r="I13295" i="4"/>
  <c r="K13294" i="4"/>
  <c r="O13294" i="4" s="1"/>
  <c r="J13294" i="4"/>
  <c r="L13294" i="4" s="1"/>
  <c r="I13294" i="4"/>
  <c r="K13293" i="4"/>
  <c r="O13293" i="4" s="1"/>
  <c r="J13293" i="4"/>
  <c r="L13293" i="4" s="1"/>
  <c r="I13293" i="4"/>
  <c r="K13292" i="4"/>
  <c r="O13292" i="4" s="1"/>
  <c r="J13292" i="4"/>
  <c r="L13292" i="4" s="1"/>
  <c r="I13292" i="4"/>
  <c r="K13291" i="4"/>
  <c r="O13291" i="4" s="1"/>
  <c r="J13291" i="4"/>
  <c r="L13291" i="4" s="1"/>
  <c r="I13291" i="4"/>
  <c r="K13290" i="4"/>
  <c r="O13290" i="4" s="1"/>
  <c r="J13290" i="4"/>
  <c r="L13290" i="4" s="1"/>
  <c r="I13290" i="4"/>
  <c r="K13289" i="4"/>
  <c r="O13289" i="4" s="1"/>
  <c r="J13289" i="4"/>
  <c r="L13289" i="4" s="1"/>
  <c r="I13289" i="4"/>
  <c r="K13288" i="4"/>
  <c r="O13288" i="4" s="1"/>
  <c r="J13288" i="4"/>
  <c r="L13288" i="4" s="1"/>
  <c r="M13288" i="4" s="1"/>
  <c r="I13288" i="4"/>
  <c r="K13287" i="4"/>
  <c r="O13287" i="4" s="1"/>
  <c r="J13287" i="4"/>
  <c r="L13287" i="4" s="1"/>
  <c r="I13287" i="4"/>
  <c r="K13286" i="4"/>
  <c r="O13286" i="4" s="1"/>
  <c r="J13286" i="4"/>
  <c r="L13286" i="4" s="1"/>
  <c r="M13286" i="4" s="1"/>
  <c r="I13286" i="4"/>
  <c r="K13285" i="4"/>
  <c r="O13285" i="4" s="1"/>
  <c r="J13285" i="4"/>
  <c r="L13285" i="4" s="1"/>
  <c r="M13285" i="4" s="1"/>
  <c r="I13285" i="4"/>
  <c r="K13284" i="4"/>
  <c r="O13284" i="4" s="1"/>
  <c r="J13284" i="4"/>
  <c r="L13284" i="4" s="1"/>
  <c r="I13284" i="4"/>
  <c r="K13283" i="4"/>
  <c r="O13283" i="4" s="1"/>
  <c r="J13283" i="4"/>
  <c r="L13283" i="4" s="1"/>
  <c r="I13283" i="4"/>
  <c r="K13282" i="4"/>
  <c r="O13282" i="4" s="1"/>
  <c r="J13282" i="4"/>
  <c r="L13282" i="4" s="1"/>
  <c r="I13282" i="4"/>
  <c r="K13281" i="4"/>
  <c r="O13281" i="4" s="1"/>
  <c r="J13281" i="4"/>
  <c r="L13281" i="4" s="1"/>
  <c r="I13281" i="4"/>
  <c r="K13280" i="4"/>
  <c r="O13280" i="4" s="1"/>
  <c r="J13280" i="4"/>
  <c r="L13280" i="4" s="1"/>
  <c r="I13280" i="4"/>
  <c r="K13279" i="4"/>
  <c r="O13279" i="4" s="1"/>
  <c r="J13279" i="4"/>
  <c r="L13279" i="4" s="1"/>
  <c r="I13279" i="4"/>
  <c r="K13278" i="4"/>
  <c r="O13278" i="4" s="1"/>
  <c r="J13278" i="4"/>
  <c r="L13278" i="4" s="1"/>
  <c r="M13278" i="4" s="1"/>
  <c r="I13278" i="4"/>
  <c r="K13277" i="4"/>
  <c r="O13277" i="4" s="1"/>
  <c r="J13277" i="4"/>
  <c r="I13277" i="4"/>
  <c r="K13276" i="4"/>
  <c r="O13276" i="4" s="1"/>
  <c r="J13276" i="4"/>
  <c r="L13276" i="4" s="1"/>
  <c r="I13276" i="4"/>
  <c r="K13275" i="4"/>
  <c r="O13275" i="4" s="1"/>
  <c r="J13275" i="4"/>
  <c r="L13275" i="4" s="1"/>
  <c r="I13275" i="4"/>
  <c r="K13274" i="4"/>
  <c r="O13274" i="4" s="1"/>
  <c r="J13274" i="4"/>
  <c r="L13274" i="4" s="1"/>
  <c r="I13274" i="4"/>
  <c r="K13273" i="4"/>
  <c r="O13273" i="4" s="1"/>
  <c r="J13273" i="4"/>
  <c r="L13273" i="4" s="1"/>
  <c r="I13273" i="4"/>
  <c r="K13272" i="4"/>
  <c r="O13272" i="4" s="1"/>
  <c r="J13272" i="4"/>
  <c r="L13272" i="4" s="1"/>
  <c r="M13272" i="4" s="1"/>
  <c r="I13272" i="4"/>
  <c r="K13271" i="4"/>
  <c r="O13271" i="4" s="1"/>
  <c r="J13271" i="4"/>
  <c r="L13271" i="4" s="1"/>
  <c r="I13271" i="4"/>
  <c r="K13270" i="4"/>
  <c r="O13270" i="4" s="1"/>
  <c r="J13270" i="4"/>
  <c r="L13270" i="4" s="1"/>
  <c r="M13270" i="4" s="1"/>
  <c r="I13270" i="4"/>
  <c r="K13269" i="4"/>
  <c r="O13269" i="4" s="1"/>
  <c r="J13269" i="4"/>
  <c r="L13269" i="4" s="1"/>
  <c r="M13269" i="4" s="1"/>
  <c r="I13269" i="4"/>
  <c r="K13268" i="4"/>
  <c r="O13268" i="4" s="1"/>
  <c r="J13268" i="4"/>
  <c r="L13268" i="4" s="1"/>
  <c r="M13268" i="4" s="1"/>
  <c r="I13268" i="4"/>
  <c r="K13267" i="4"/>
  <c r="O13267" i="4" s="1"/>
  <c r="J13267" i="4"/>
  <c r="L13267" i="4" s="1"/>
  <c r="I13267" i="4"/>
  <c r="K13266" i="4"/>
  <c r="O13266" i="4" s="1"/>
  <c r="J13266" i="4"/>
  <c r="L13266" i="4" s="1"/>
  <c r="I13266" i="4"/>
  <c r="K13265" i="4"/>
  <c r="O13265" i="4" s="1"/>
  <c r="J13265" i="4"/>
  <c r="L13265" i="4" s="1"/>
  <c r="I13265" i="4"/>
  <c r="K13264" i="4"/>
  <c r="O13264" i="4" s="1"/>
  <c r="J13264" i="4"/>
  <c r="L13264" i="4" s="1"/>
  <c r="I13264" i="4"/>
  <c r="K13263" i="4"/>
  <c r="O13263" i="4" s="1"/>
  <c r="J13263" i="4"/>
  <c r="L13263" i="4" s="1"/>
  <c r="I13263" i="4"/>
  <c r="K13262" i="4"/>
  <c r="O13262" i="4" s="1"/>
  <c r="J13262" i="4"/>
  <c r="L13262" i="4" s="1"/>
  <c r="I13262" i="4"/>
  <c r="K13261" i="4"/>
  <c r="O13261" i="4" s="1"/>
  <c r="J13261" i="4"/>
  <c r="L13261" i="4" s="1"/>
  <c r="I13261" i="4"/>
  <c r="K13260" i="4"/>
  <c r="O13260" i="4" s="1"/>
  <c r="J13260" i="4"/>
  <c r="L13260" i="4" s="1"/>
  <c r="M13260" i="4" s="1"/>
  <c r="I13260" i="4"/>
  <c r="K13259" i="4"/>
  <c r="O13259" i="4" s="1"/>
  <c r="J13259" i="4"/>
  <c r="L13259" i="4" s="1"/>
  <c r="I13259" i="4"/>
  <c r="K13258" i="4"/>
  <c r="O13258" i="4" s="1"/>
  <c r="J13258" i="4"/>
  <c r="L13258" i="4" s="1"/>
  <c r="I13258" i="4"/>
  <c r="K13257" i="4"/>
  <c r="O13257" i="4" s="1"/>
  <c r="J13257" i="4"/>
  <c r="L13257" i="4" s="1"/>
  <c r="I13257" i="4"/>
  <c r="K13256" i="4"/>
  <c r="O13256" i="4" s="1"/>
  <c r="J13256" i="4"/>
  <c r="L13256" i="4" s="1"/>
  <c r="M13256" i="4" s="1"/>
  <c r="I13256" i="4"/>
  <c r="K13255" i="4"/>
  <c r="O13255" i="4" s="1"/>
  <c r="J13255" i="4"/>
  <c r="L13255" i="4" s="1"/>
  <c r="I13255" i="4"/>
  <c r="K13254" i="4"/>
  <c r="O13254" i="4" s="1"/>
  <c r="J13254" i="4"/>
  <c r="L13254" i="4" s="1"/>
  <c r="I13254" i="4"/>
  <c r="K13253" i="4"/>
  <c r="O13253" i="4" s="1"/>
  <c r="J13253" i="4"/>
  <c r="L13253" i="4" s="1"/>
  <c r="I13253" i="4"/>
  <c r="K13252" i="4"/>
  <c r="O13252" i="4" s="1"/>
  <c r="J13252" i="4"/>
  <c r="L13252" i="4" s="1"/>
  <c r="I13252" i="4"/>
  <c r="K13251" i="4"/>
  <c r="O13251" i="4" s="1"/>
  <c r="J13251" i="4"/>
  <c r="L13251" i="4" s="1"/>
  <c r="I13251" i="4"/>
  <c r="K13250" i="4"/>
  <c r="O13250" i="4" s="1"/>
  <c r="J13250" i="4"/>
  <c r="L13250" i="4" s="1"/>
  <c r="M13250" i="4" s="1"/>
  <c r="I13250" i="4"/>
  <c r="K13249" i="4"/>
  <c r="O13249" i="4" s="1"/>
  <c r="J13249" i="4"/>
  <c r="I13249" i="4"/>
  <c r="K13248" i="4"/>
  <c r="O13248" i="4" s="1"/>
  <c r="J13248" i="4"/>
  <c r="L13248" i="4" s="1"/>
  <c r="M13248" i="4" s="1"/>
  <c r="I13248" i="4"/>
  <c r="K13247" i="4"/>
  <c r="O13247" i="4" s="1"/>
  <c r="J13247" i="4"/>
  <c r="L13247" i="4" s="1"/>
  <c r="M13247" i="4" s="1"/>
  <c r="I13247" i="4"/>
  <c r="K13246" i="4"/>
  <c r="O13246" i="4" s="1"/>
  <c r="J13246" i="4"/>
  <c r="L13246" i="4" s="1"/>
  <c r="I13246" i="4"/>
  <c r="K13245" i="4"/>
  <c r="O13245" i="4" s="1"/>
  <c r="J13245" i="4"/>
  <c r="L13245" i="4" s="1"/>
  <c r="I13245" i="4"/>
  <c r="K13244" i="4"/>
  <c r="O13244" i="4" s="1"/>
  <c r="J13244" i="4"/>
  <c r="L13244" i="4" s="1"/>
  <c r="M13244" i="4" s="1"/>
  <c r="N13244" i="4" s="1"/>
  <c r="I13244" i="4"/>
  <c r="K13243" i="4"/>
  <c r="O13243" i="4" s="1"/>
  <c r="J13243" i="4"/>
  <c r="L13243" i="4" s="1"/>
  <c r="M13243" i="4" s="1"/>
  <c r="I13243" i="4"/>
  <c r="K13242" i="4"/>
  <c r="O13242" i="4" s="1"/>
  <c r="J13242" i="4"/>
  <c r="L13242" i="4" s="1"/>
  <c r="I13242" i="4"/>
  <c r="K13241" i="4"/>
  <c r="O13241" i="4" s="1"/>
  <c r="J13241" i="4"/>
  <c r="I13241" i="4"/>
  <c r="K13240" i="4"/>
  <c r="O13240" i="4" s="1"/>
  <c r="J13240" i="4"/>
  <c r="L13240" i="4" s="1"/>
  <c r="M13240" i="4" s="1"/>
  <c r="I13240" i="4"/>
  <c r="K13239" i="4"/>
  <c r="O13239" i="4" s="1"/>
  <c r="J13239" i="4"/>
  <c r="L13239" i="4" s="1"/>
  <c r="M13239" i="4" s="1"/>
  <c r="I13239" i="4"/>
  <c r="K13238" i="4"/>
  <c r="O13238" i="4" s="1"/>
  <c r="J13238" i="4"/>
  <c r="L13238" i="4" s="1"/>
  <c r="I13238" i="4"/>
  <c r="K13237" i="4"/>
  <c r="O13237" i="4" s="1"/>
  <c r="J13237" i="4"/>
  <c r="L13237" i="4" s="1"/>
  <c r="M13237" i="4" s="1"/>
  <c r="I13237" i="4"/>
  <c r="K13236" i="4"/>
  <c r="O13236" i="4" s="1"/>
  <c r="J13236" i="4"/>
  <c r="L13236" i="4" s="1"/>
  <c r="M13236" i="4" s="1"/>
  <c r="I13236" i="4"/>
  <c r="K13235" i="4"/>
  <c r="O13235" i="4" s="1"/>
  <c r="J13235" i="4"/>
  <c r="L13235" i="4" s="1"/>
  <c r="I13235" i="4"/>
  <c r="K13234" i="4"/>
  <c r="O13234" i="4" s="1"/>
  <c r="J13234" i="4"/>
  <c r="L13234" i="4" s="1"/>
  <c r="M13234" i="4" s="1"/>
  <c r="I13234" i="4"/>
  <c r="K13233" i="4"/>
  <c r="O13233" i="4" s="1"/>
  <c r="J13233" i="4"/>
  <c r="L13233" i="4" s="1"/>
  <c r="M13233" i="4" s="1"/>
  <c r="I13233" i="4"/>
  <c r="K13232" i="4"/>
  <c r="O13232" i="4" s="1"/>
  <c r="J13232" i="4"/>
  <c r="L13232" i="4" s="1"/>
  <c r="M13232" i="4" s="1"/>
  <c r="I13232" i="4"/>
  <c r="K13231" i="4"/>
  <c r="O13231" i="4" s="1"/>
  <c r="J13231" i="4"/>
  <c r="L13231" i="4" s="1"/>
  <c r="I13231" i="4"/>
  <c r="K13230" i="4"/>
  <c r="O13230" i="4" s="1"/>
  <c r="J13230" i="4"/>
  <c r="L13230" i="4" s="1"/>
  <c r="I13230" i="4"/>
  <c r="K13229" i="4"/>
  <c r="O13229" i="4" s="1"/>
  <c r="J13229" i="4"/>
  <c r="L13229" i="4" s="1"/>
  <c r="M13229" i="4" s="1"/>
  <c r="I13229" i="4"/>
  <c r="K13228" i="4"/>
  <c r="O13228" i="4" s="1"/>
  <c r="J13228" i="4"/>
  <c r="L13228" i="4" s="1"/>
  <c r="I13228" i="4"/>
  <c r="K13227" i="4"/>
  <c r="O13227" i="4" s="1"/>
  <c r="J13227" i="4"/>
  <c r="L13227" i="4" s="1"/>
  <c r="I13227" i="4"/>
  <c r="K13226" i="4"/>
  <c r="O13226" i="4" s="1"/>
  <c r="J13226" i="4"/>
  <c r="L13226" i="4" s="1"/>
  <c r="I13226" i="4"/>
  <c r="K13225" i="4"/>
  <c r="O13225" i="4" s="1"/>
  <c r="J13225" i="4"/>
  <c r="L13225" i="4" s="1"/>
  <c r="I13225" i="4"/>
  <c r="K13224" i="4"/>
  <c r="O13224" i="4" s="1"/>
  <c r="J13224" i="4"/>
  <c r="L13224" i="4" s="1"/>
  <c r="M13224" i="4" s="1"/>
  <c r="I13224" i="4"/>
  <c r="K13223" i="4"/>
  <c r="O13223" i="4" s="1"/>
  <c r="J13223" i="4"/>
  <c r="L13223" i="4" s="1"/>
  <c r="I13223" i="4"/>
  <c r="K13222" i="4"/>
  <c r="O13222" i="4" s="1"/>
  <c r="J13222" i="4"/>
  <c r="L13222" i="4" s="1"/>
  <c r="M13222" i="4" s="1"/>
  <c r="I13222" i="4"/>
  <c r="K13221" i="4"/>
  <c r="O13221" i="4" s="1"/>
  <c r="J13221" i="4"/>
  <c r="I13221" i="4"/>
  <c r="K13220" i="4"/>
  <c r="O13220" i="4" s="1"/>
  <c r="J13220" i="4"/>
  <c r="L13220" i="4" s="1"/>
  <c r="I13220" i="4"/>
  <c r="K13219" i="4"/>
  <c r="O13219" i="4" s="1"/>
  <c r="J13219" i="4"/>
  <c r="L13219" i="4" s="1"/>
  <c r="I13219" i="4"/>
  <c r="K13218" i="4"/>
  <c r="O13218" i="4" s="1"/>
  <c r="J13218" i="4"/>
  <c r="L13218" i="4" s="1"/>
  <c r="I13218" i="4"/>
  <c r="K13217" i="4"/>
  <c r="O13217" i="4" s="1"/>
  <c r="J13217" i="4"/>
  <c r="L13217" i="4" s="1"/>
  <c r="M13217" i="4" s="1"/>
  <c r="I13217" i="4"/>
  <c r="K13216" i="4"/>
  <c r="O13216" i="4" s="1"/>
  <c r="J13216" i="4"/>
  <c r="L13216" i="4" s="1"/>
  <c r="I13216" i="4"/>
  <c r="K13215" i="4"/>
  <c r="O13215" i="4" s="1"/>
  <c r="J13215" i="4"/>
  <c r="L13215" i="4" s="1"/>
  <c r="I13215" i="4"/>
  <c r="K13214" i="4"/>
  <c r="O13214" i="4" s="1"/>
  <c r="J13214" i="4"/>
  <c r="L13214" i="4" s="1"/>
  <c r="I13214" i="4"/>
  <c r="K13213" i="4"/>
  <c r="O13213" i="4" s="1"/>
  <c r="J13213" i="4"/>
  <c r="L13213" i="4" s="1"/>
  <c r="I13213" i="4"/>
  <c r="K13212" i="4"/>
  <c r="O13212" i="4" s="1"/>
  <c r="J13212" i="4"/>
  <c r="L13212" i="4" s="1"/>
  <c r="I13212" i="4"/>
  <c r="K13211" i="4"/>
  <c r="O13211" i="4" s="1"/>
  <c r="J13211" i="4"/>
  <c r="L13211" i="4" s="1"/>
  <c r="M13211" i="4" s="1"/>
  <c r="I13211" i="4"/>
  <c r="K13210" i="4"/>
  <c r="O13210" i="4" s="1"/>
  <c r="J13210" i="4"/>
  <c r="L13210" i="4" s="1"/>
  <c r="I13210" i="4"/>
  <c r="K13209" i="4"/>
  <c r="O13209" i="4" s="1"/>
  <c r="J13209" i="4"/>
  <c r="L13209" i="4" s="1"/>
  <c r="I13209" i="4"/>
  <c r="K13208" i="4"/>
  <c r="O13208" i="4" s="1"/>
  <c r="J13208" i="4"/>
  <c r="L13208" i="4" s="1"/>
  <c r="I13208" i="4"/>
  <c r="K13207" i="4"/>
  <c r="O13207" i="4" s="1"/>
  <c r="J13207" i="4"/>
  <c r="L13207" i="4" s="1"/>
  <c r="M13207" i="4" s="1"/>
  <c r="I13207" i="4"/>
  <c r="K13206" i="4"/>
  <c r="O13206" i="4" s="1"/>
  <c r="J13206" i="4"/>
  <c r="L13206" i="4" s="1"/>
  <c r="I13206" i="4"/>
  <c r="K13205" i="4"/>
  <c r="O13205" i="4" s="1"/>
  <c r="J13205" i="4"/>
  <c r="L13205" i="4" s="1"/>
  <c r="I13205" i="4"/>
  <c r="K13204" i="4"/>
  <c r="O13204" i="4" s="1"/>
  <c r="J13204" i="4"/>
  <c r="L13204" i="4" s="1"/>
  <c r="M13204" i="4" s="1"/>
  <c r="I13204" i="4"/>
  <c r="K13203" i="4"/>
  <c r="O13203" i="4" s="1"/>
  <c r="J13203" i="4"/>
  <c r="L13203" i="4" s="1"/>
  <c r="M13203" i="4" s="1"/>
  <c r="I13203" i="4"/>
  <c r="K13202" i="4"/>
  <c r="O13202" i="4" s="1"/>
  <c r="J13202" i="4"/>
  <c r="L13202" i="4" s="1"/>
  <c r="I13202" i="4"/>
  <c r="K13201" i="4"/>
  <c r="O13201" i="4" s="1"/>
  <c r="J13201" i="4"/>
  <c r="L13201" i="4" s="1"/>
  <c r="M13201" i="4" s="1"/>
  <c r="N13201" i="4" s="1"/>
  <c r="I13201" i="4"/>
  <c r="K13200" i="4"/>
  <c r="O13200" i="4" s="1"/>
  <c r="J13200" i="4"/>
  <c r="L13200" i="4" s="1"/>
  <c r="I13200" i="4"/>
  <c r="K13199" i="4"/>
  <c r="O13199" i="4" s="1"/>
  <c r="J13199" i="4"/>
  <c r="L13199" i="4" s="1"/>
  <c r="I13199" i="4"/>
  <c r="K13198" i="4"/>
  <c r="O13198" i="4" s="1"/>
  <c r="J13198" i="4"/>
  <c r="L13198" i="4" s="1"/>
  <c r="I13198" i="4"/>
  <c r="K13197" i="4"/>
  <c r="O13197" i="4" s="1"/>
  <c r="J13197" i="4"/>
  <c r="L13197" i="4" s="1"/>
  <c r="M13197" i="4" s="1"/>
  <c r="I13197" i="4"/>
  <c r="K13196" i="4"/>
  <c r="O13196" i="4" s="1"/>
  <c r="J13196" i="4"/>
  <c r="L13196" i="4" s="1"/>
  <c r="I13196" i="4"/>
  <c r="K13195" i="4"/>
  <c r="O13195" i="4" s="1"/>
  <c r="J13195" i="4"/>
  <c r="L13195" i="4" s="1"/>
  <c r="I13195" i="4"/>
  <c r="K13194" i="4"/>
  <c r="O13194" i="4" s="1"/>
  <c r="J13194" i="4"/>
  <c r="L13194" i="4" s="1"/>
  <c r="I13194" i="4"/>
  <c r="K13193" i="4"/>
  <c r="O13193" i="4" s="1"/>
  <c r="J13193" i="4"/>
  <c r="L13193" i="4" s="1"/>
  <c r="I13193" i="4"/>
  <c r="K13192" i="4"/>
  <c r="O13192" i="4" s="1"/>
  <c r="J13192" i="4"/>
  <c r="L13192" i="4" s="1"/>
  <c r="I13192" i="4"/>
  <c r="K13191" i="4"/>
  <c r="O13191" i="4" s="1"/>
  <c r="J13191" i="4"/>
  <c r="L13191" i="4" s="1"/>
  <c r="I13191" i="4"/>
  <c r="K13190" i="4"/>
  <c r="O13190" i="4" s="1"/>
  <c r="J13190" i="4"/>
  <c r="L13190" i="4" s="1"/>
  <c r="I13190" i="4"/>
  <c r="K13189" i="4"/>
  <c r="O13189" i="4" s="1"/>
  <c r="J13189" i="4"/>
  <c r="I13189" i="4"/>
  <c r="K13188" i="4"/>
  <c r="O13188" i="4" s="1"/>
  <c r="J13188" i="4"/>
  <c r="L13188" i="4" s="1"/>
  <c r="I13188" i="4"/>
  <c r="K13187" i="4"/>
  <c r="O13187" i="4" s="1"/>
  <c r="J13187" i="4"/>
  <c r="L13187" i="4" s="1"/>
  <c r="M13187" i="4" s="1"/>
  <c r="I13187" i="4"/>
  <c r="K13186" i="4"/>
  <c r="O13186" i="4" s="1"/>
  <c r="J13186" i="4"/>
  <c r="L13186" i="4" s="1"/>
  <c r="I13186" i="4"/>
  <c r="K13185" i="4"/>
  <c r="O13185" i="4" s="1"/>
  <c r="J13185" i="4"/>
  <c r="L13185" i="4" s="1"/>
  <c r="I13185" i="4"/>
  <c r="K13184" i="4"/>
  <c r="O13184" i="4" s="1"/>
  <c r="J13184" i="4"/>
  <c r="L13184" i="4" s="1"/>
  <c r="I13184" i="4"/>
  <c r="K13183" i="4"/>
  <c r="O13183" i="4" s="1"/>
  <c r="J13183" i="4"/>
  <c r="L13183" i="4" s="1"/>
  <c r="M13183" i="4" s="1"/>
  <c r="I13183" i="4"/>
  <c r="K13182" i="4"/>
  <c r="O13182" i="4" s="1"/>
  <c r="J13182" i="4"/>
  <c r="L13182" i="4" s="1"/>
  <c r="I13182" i="4"/>
  <c r="K13181" i="4"/>
  <c r="O13181" i="4" s="1"/>
  <c r="J13181" i="4"/>
  <c r="L13181" i="4" s="1"/>
  <c r="M13181" i="4" s="1"/>
  <c r="N13181" i="4" s="1"/>
  <c r="I13181" i="4"/>
  <c r="K13180" i="4"/>
  <c r="O13180" i="4" s="1"/>
  <c r="J13180" i="4"/>
  <c r="L13180" i="4" s="1"/>
  <c r="I13180" i="4"/>
  <c r="K13179" i="4"/>
  <c r="O13179" i="4" s="1"/>
  <c r="J13179" i="4"/>
  <c r="L13179" i="4" s="1"/>
  <c r="M13179" i="4" s="1"/>
  <c r="I13179" i="4"/>
  <c r="K13178" i="4"/>
  <c r="O13178" i="4" s="1"/>
  <c r="J13178" i="4"/>
  <c r="L13178" i="4" s="1"/>
  <c r="I13178" i="4"/>
  <c r="K13177" i="4"/>
  <c r="O13177" i="4" s="1"/>
  <c r="J13177" i="4"/>
  <c r="L13177" i="4" s="1"/>
  <c r="I13177" i="4"/>
  <c r="K13176" i="4"/>
  <c r="O13176" i="4" s="1"/>
  <c r="J13176" i="4"/>
  <c r="L13176" i="4" s="1"/>
  <c r="I13176" i="4"/>
  <c r="K13175" i="4"/>
  <c r="O13175" i="4" s="1"/>
  <c r="J13175" i="4"/>
  <c r="L13175" i="4" s="1"/>
  <c r="I13175" i="4"/>
  <c r="K13174" i="4"/>
  <c r="O13174" i="4" s="1"/>
  <c r="J13174" i="4"/>
  <c r="L13174" i="4" s="1"/>
  <c r="I13174" i="4"/>
  <c r="K13173" i="4"/>
  <c r="O13173" i="4" s="1"/>
  <c r="J13173" i="4"/>
  <c r="I13173" i="4"/>
  <c r="K13172" i="4"/>
  <c r="O13172" i="4" s="1"/>
  <c r="J13172" i="4"/>
  <c r="L13172" i="4" s="1"/>
  <c r="M13172" i="4" s="1"/>
  <c r="I13172" i="4"/>
  <c r="K13171" i="4"/>
  <c r="O13171" i="4" s="1"/>
  <c r="J13171" i="4"/>
  <c r="L13171" i="4" s="1"/>
  <c r="I13171" i="4"/>
  <c r="K13170" i="4"/>
  <c r="O13170" i="4" s="1"/>
  <c r="J13170" i="4"/>
  <c r="L13170" i="4" s="1"/>
  <c r="I13170" i="4"/>
  <c r="K13169" i="4"/>
  <c r="O13169" i="4" s="1"/>
  <c r="J13169" i="4"/>
  <c r="L13169" i="4" s="1"/>
  <c r="I13169" i="4"/>
  <c r="K13168" i="4"/>
  <c r="O13168" i="4" s="1"/>
  <c r="J13168" i="4"/>
  <c r="L13168" i="4" s="1"/>
  <c r="I13168" i="4"/>
  <c r="K13167" i="4"/>
  <c r="O13167" i="4" s="1"/>
  <c r="J13167" i="4"/>
  <c r="L13167" i="4" s="1"/>
  <c r="I13167" i="4"/>
  <c r="K13166" i="4"/>
  <c r="O13166" i="4" s="1"/>
  <c r="J13166" i="4"/>
  <c r="L13166" i="4" s="1"/>
  <c r="I13166" i="4"/>
  <c r="K13165" i="4"/>
  <c r="O13165" i="4" s="1"/>
  <c r="J13165" i="4"/>
  <c r="L13165" i="4" s="1"/>
  <c r="I13165" i="4"/>
  <c r="K13164" i="4"/>
  <c r="O13164" i="4" s="1"/>
  <c r="J13164" i="4"/>
  <c r="L13164" i="4" s="1"/>
  <c r="M13164" i="4" s="1"/>
  <c r="I13164" i="4"/>
  <c r="K13163" i="4"/>
  <c r="O13163" i="4" s="1"/>
  <c r="J13163" i="4"/>
  <c r="L13163" i="4" s="1"/>
  <c r="I13163" i="4"/>
  <c r="K13162" i="4"/>
  <c r="O13162" i="4" s="1"/>
  <c r="J13162" i="4"/>
  <c r="L13162" i="4" s="1"/>
  <c r="I13162" i="4"/>
  <c r="K13161" i="4"/>
  <c r="O13161" i="4" s="1"/>
  <c r="J13161" i="4"/>
  <c r="L13161" i="4" s="1"/>
  <c r="I13161" i="4"/>
  <c r="K13160" i="4"/>
  <c r="O13160" i="4" s="1"/>
  <c r="J13160" i="4"/>
  <c r="L13160" i="4" s="1"/>
  <c r="M13160" i="4" s="1"/>
  <c r="I13160" i="4"/>
  <c r="K13159" i="4"/>
  <c r="O13159" i="4" s="1"/>
  <c r="J13159" i="4"/>
  <c r="L13159" i="4" s="1"/>
  <c r="I13159" i="4"/>
  <c r="K13158" i="4"/>
  <c r="O13158" i="4" s="1"/>
  <c r="J13158" i="4"/>
  <c r="L13158" i="4" s="1"/>
  <c r="I13158" i="4"/>
  <c r="K13157" i="4"/>
  <c r="O13157" i="4" s="1"/>
  <c r="J13157" i="4"/>
  <c r="L13157" i="4" s="1"/>
  <c r="I13157" i="4"/>
  <c r="K13156" i="4"/>
  <c r="O13156" i="4" s="1"/>
  <c r="J13156" i="4"/>
  <c r="L13156" i="4" s="1"/>
  <c r="I13156" i="4"/>
  <c r="K13155" i="4"/>
  <c r="O13155" i="4" s="1"/>
  <c r="J13155" i="4"/>
  <c r="L13155" i="4" s="1"/>
  <c r="I13155" i="4"/>
  <c r="K13154" i="4"/>
  <c r="O13154" i="4" s="1"/>
  <c r="J13154" i="4"/>
  <c r="L13154" i="4" s="1"/>
  <c r="I13154" i="4"/>
  <c r="K13153" i="4"/>
  <c r="O13153" i="4" s="1"/>
  <c r="J13153" i="4"/>
  <c r="L13153" i="4" s="1"/>
  <c r="M13153" i="4" s="1"/>
  <c r="N13153" i="4" s="1"/>
  <c r="I13153" i="4"/>
  <c r="K13152" i="4"/>
  <c r="O13152" i="4" s="1"/>
  <c r="J13152" i="4"/>
  <c r="L13152" i="4" s="1"/>
  <c r="I13152" i="4"/>
  <c r="K13151" i="4"/>
  <c r="O13151" i="4" s="1"/>
  <c r="J13151" i="4"/>
  <c r="L13151" i="4" s="1"/>
  <c r="M13151" i="4" s="1"/>
  <c r="I13151" i="4"/>
  <c r="K13150" i="4"/>
  <c r="O13150" i="4" s="1"/>
  <c r="J13150" i="4"/>
  <c r="L13150" i="4" s="1"/>
  <c r="I13150" i="4"/>
  <c r="K13149" i="4"/>
  <c r="O13149" i="4" s="1"/>
  <c r="J13149" i="4"/>
  <c r="L13149" i="4" s="1"/>
  <c r="M13149" i="4" s="1"/>
  <c r="I13149" i="4"/>
  <c r="K13148" i="4"/>
  <c r="O13148" i="4" s="1"/>
  <c r="J13148" i="4"/>
  <c r="L13148" i="4" s="1"/>
  <c r="M13148" i="4" s="1"/>
  <c r="I13148" i="4"/>
  <c r="K13147" i="4"/>
  <c r="O13147" i="4" s="1"/>
  <c r="J13147" i="4"/>
  <c r="L13147" i="4" s="1"/>
  <c r="I13147" i="4"/>
  <c r="K13146" i="4"/>
  <c r="O13146" i="4" s="1"/>
  <c r="J13146" i="4"/>
  <c r="L13146" i="4" s="1"/>
  <c r="I13146" i="4"/>
  <c r="K13145" i="4"/>
  <c r="O13145" i="4" s="1"/>
  <c r="J13145" i="4"/>
  <c r="I13145" i="4"/>
  <c r="K13144" i="4"/>
  <c r="O13144" i="4" s="1"/>
  <c r="J13144" i="4"/>
  <c r="L13144" i="4" s="1"/>
  <c r="I13144" i="4"/>
  <c r="K13143" i="4"/>
  <c r="O13143" i="4" s="1"/>
  <c r="J13143" i="4"/>
  <c r="L13143" i="4" s="1"/>
  <c r="M13143" i="4" s="1"/>
  <c r="I13143" i="4"/>
  <c r="K13142" i="4"/>
  <c r="O13142" i="4" s="1"/>
  <c r="J13142" i="4"/>
  <c r="L13142" i="4" s="1"/>
  <c r="I13142" i="4"/>
  <c r="K13141" i="4"/>
  <c r="O13141" i="4" s="1"/>
  <c r="J13141" i="4"/>
  <c r="L13141" i="4" s="1"/>
  <c r="I13141" i="4"/>
  <c r="K13140" i="4"/>
  <c r="O13140" i="4" s="1"/>
  <c r="J13140" i="4"/>
  <c r="L13140" i="4" s="1"/>
  <c r="I13140" i="4"/>
  <c r="K13139" i="4"/>
  <c r="O13139" i="4" s="1"/>
  <c r="J13139" i="4"/>
  <c r="L13139" i="4" s="1"/>
  <c r="I13139" i="4"/>
  <c r="K13138" i="4"/>
  <c r="O13138" i="4" s="1"/>
  <c r="J13138" i="4"/>
  <c r="L13138" i="4" s="1"/>
  <c r="I13138" i="4"/>
  <c r="K13137" i="4"/>
  <c r="O13137" i="4" s="1"/>
  <c r="J13137" i="4"/>
  <c r="L13137" i="4" s="1"/>
  <c r="M13137" i="4" s="1"/>
  <c r="I13137" i="4"/>
  <c r="K13136" i="4"/>
  <c r="O13136" i="4" s="1"/>
  <c r="J13136" i="4"/>
  <c r="L13136" i="4" s="1"/>
  <c r="I13136" i="4"/>
  <c r="K13135" i="4"/>
  <c r="O13135" i="4" s="1"/>
  <c r="J13135" i="4"/>
  <c r="L13135" i="4" s="1"/>
  <c r="M13135" i="4" s="1"/>
  <c r="I13135" i="4"/>
  <c r="K13134" i="4"/>
  <c r="O13134" i="4" s="1"/>
  <c r="J13134" i="4"/>
  <c r="L13134" i="4" s="1"/>
  <c r="I13134" i="4"/>
  <c r="K13133" i="4"/>
  <c r="O13133" i="4" s="1"/>
  <c r="J13133" i="4"/>
  <c r="I13133" i="4"/>
  <c r="K13132" i="4"/>
  <c r="O13132" i="4" s="1"/>
  <c r="J13132" i="4"/>
  <c r="L13132" i="4" s="1"/>
  <c r="I13132" i="4"/>
  <c r="K13131" i="4"/>
  <c r="O13131" i="4" s="1"/>
  <c r="J13131" i="4"/>
  <c r="L13131" i="4" s="1"/>
  <c r="I13131" i="4"/>
  <c r="K13130" i="4"/>
  <c r="O13130" i="4" s="1"/>
  <c r="J13130" i="4"/>
  <c r="L13130" i="4" s="1"/>
  <c r="I13130" i="4"/>
  <c r="K13129" i="4"/>
  <c r="O13129" i="4" s="1"/>
  <c r="J13129" i="4"/>
  <c r="I13129" i="4"/>
  <c r="K13128" i="4"/>
  <c r="O13128" i="4" s="1"/>
  <c r="J13128" i="4"/>
  <c r="L13128" i="4" s="1"/>
  <c r="I13128" i="4"/>
  <c r="K13127" i="4"/>
  <c r="O13127" i="4" s="1"/>
  <c r="J13127" i="4"/>
  <c r="L13127" i="4" s="1"/>
  <c r="I13127" i="4"/>
  <c r="K13126" i="4"/>
  <c r="O13126" i="4" s="1"/>
  <c r="J13126" i="4"/>
  <c r="L13126" i="4" s="1"/>
  <c r="I13126" i="4"/>
  <c r="K13125" i="4"/>
  <c r="O13125" i="4" s="1"/>
  <c r="J13125" i="4"/>
  <c r="I13125" i="4"/>
  <c r="K13124" i="4"/>
  <c r="O13124" i="4" s="1"/>
  <c r="J13124" i="4"/>
  <c r="L13124" i="4" s="1"/>
  <c r="I13124" i="4"/>
  <c r="K13123" i="4"/>
  <c r="O13123" i="4" s="1"/>
  <c r="J13123" i="4"/>
  <c r="L13123" i="4" s="1"/>
  <c r="I13123" i="4"/>
  <c r="K13122" i="4"/>
  <c r="O13122" i="4" s="1"/>
  <c r="J13122" i="4"/>
  <c r="L13122" i="4" s="1"/>
  <c r="I13122" i="4"/>
  <c r="K13121" i="4"/>
  <c r="O13121" i="4" s="1"/>
  <c r="J13121" i="4"/>
  <c r="I13121" i="4"/>
  <c r="K13120" i="4"/>
  <c r="O13120" i="4" s="1"/>
  <c r="J13120" i="4"/>
  <c r="L13120" i="4" s="1"/>
  <c r="I13120" i="4"/>
  <c r="K13119" i="4"/>
  <c r="O13119" i="4" s="1"/>
  <c r="J13119" i="4"/>
  <c r="L13119" i="4" s="1"/>
  <c r="M13119" i="4" s="1"/>
  <c r="I13119" i="4"/>
  <c r="K13118" i="4"/>
  <c r="O13118" i="4" s="1"/>
  <c r="J13118" i="4"/>
  <c r="L13118" i="4" s="1"/>
  <c r="I13118" i="4"/>
  <c r="K13117" i="4"/>
  <c r="O13117" i="4" s="1"/>
  <c r="J13117" i="4"/>
  <c r="I13117" i="4"/>
  <c r="K13116" i="4"/>
  <c r="O13116" i="4" s="1"/>
  <c r="J13116" i="4"/>
  <c r="L13116" i="4" s="1"/>
  <c r="I13116" i="4"/>
  <c r="K13115" i="4"/>
  <c r="O13115" i="4" s="1"/>
  <c r="J13115" i="4"/>
  <c r="L13115" i="4" s="1"/>
  <c r="I13115" i="4"/>
  <c r="K13114" i="4"/>
  <c r="O13114" i="4" s="1"/>
  <c r="J13114" i="4"/>
  <c r="L13114" i="4" s="1"/>
  <c r="I13114" i="4"/>
  <c r="K13113" i="4"/>
  <c r="O13113" i="4" s="1"/>
  <c r="J13113" i="4"/>
  <c r="L13113" i="4" s="1"/>
  <c r="M13113" i="4" s="1"/>
  <c r="I13113" i="4"/>
  <c r="K13112" i="4"/>
  <c r="O13112" i="4" s="1"/>
  <c r="J13112" i="4"/>
  <c r="I13112" i="4"/>
  <c r="K13111" i="4"/>
  <c r="O13111" i="4" s="1"/>
  <c r="J13111" i="4"/>
  <c r="L13111" i="4" s="1"/>
  <c r="I13111" i="4"/>
  <c r="K13110" i="4"/>
  <c r="O13110" i="4" s="1"/>
  <c r="J13110" i="4"/>
  <c r="L13110" i="4" s="1"/>
  <c r="I13110" i="4"/>
  <c r="K13109" i="4"/>
  <c r="O13109" i="4" s="1"/>
  <c r="J13109" i="4"/>
  <c r="L13109" i="4" s="1"/>
  <c r="M13109" i="4" s="1"/>
  <c r="I13109" i="4"/>
  <c r="K13108" i="4"/>
  <c r="O13108" i="4" s="1"/>
  <c r="J13108" i="4"/>
  <c r="L13108" i="4" s="1"/>
  <c r="I13108" i="4"/>
  <c r="K13107" i="4"/>
  <c r="O13107" i="4" s="1"/>
  <c r="J13107" i="4"/>
  <c r="L13107" i="4" s="1"/>
  <c r="M13107" i="4" s="1"/>
  <c r="I13107" i="4"/>
  <c r="K13106" i="4"/>
  <c r="O13106" i="4" s="1"/>
  <c r="J13106" i="4"/>
  <c r="L13106" i="4" s="1"/>
  <c r="I13106" i="4"/>
  <c r="K13105" i="4"/>
  <c r="O13105" i="4" s="1"/>
  <c r="J13105" i="4"/>
  <c r="L13105" i="4" s="1"/>
  <c r="I13105" i="4"/>
  <c r="K13104" i="4"/>
  <c r="O13104" i="4" s="1"/>
  <c r="J13104" i="4"/>
  <c r="L13104" i="4" s="1"/>
  <c r="I13104" i="4"/>
  <c r="K13103" i="4"/>
  <c r="O13103" i="4" s="1"/>
  <c r="J13103" i="4"/>
  <c r="L13103" i="4" s="1"/>
  <c r="I13103" i="4"/>
  <c r="K13102" i="4"/>
  <c r="O13102" i="4" s="1"/>
  <c r="J13102" i="4"/>
  <c r="L13102" i="4" s="1"/>
  <c r="I13102" i="4"/>
  <c r="K13101" i="4"/>
  <c r="O13101" i="4" s="1"/>
  <c r="J13101" i="4"/>
  <c r="I13101" i="4"/>
  <c r="K13100" i="4"/>
  <c r="O13100" i="4" s="1"/>
  <c r="J13100" i="4"/>
  <c r="L13100" i="4" s="1"/>
  <c r="I13100" i="4"/>
  <c r="K13099" i="4"/>
  <c r="O13099" i="4" s="1"/>
  <c r="J13099" i="4"/>
  <c r="L13099" i="4" s="1"/>
  <c r="I13099" i="4"/>
  <c r="K13098" i="4"/>
  <c r="O13098" i="4" s="1"/>
  <c r="J13098" i="4"/>
  <c r="L13098" i="4" s="1"/>
  <c r="I13098" i="4"/>
  <c r="K13097" i="4"/>
  <c r="O13097" i="4" s="1"/>
  <c r="J13097" i="4"/>
  <c r="L13097" i="4" s="1"/>
  <c r="I13097" i="4"/>
  <c r="K13096" i="4"/>
  <c r="O13096" i="4" s="1"/>
  <c r="J13096" i="4"/>
  <c r="L13096" i="4" s="1"/>
  <c r="M13096" i="4" s="1"/>
  <c r="I13096" i="4"/>
  <c r="K13095" i="4"/>
  <c r="O13095" i="4" s="1"/>
  <c r="J13095" i="4"/>
  <c r="L13095" i="4" s="1"/>
  <c r="I13095" i="4"/>
  <c r="K13094" i="4"/>
  <c r="O13094" i="4" s="1"/>
  <c r="J13094" i="4"/>
  <c r="L13094" i="4" s="1"/>
  <c r="I13094" i="4"/>
  <c r="K13093" i="4"/>
  <c r="O13093" i="4" s="1"/>
  <c r="J13093" i="4"/>
  <c r="I13093" i="4"/>
  <c r="K13092" i="4"/>
  <c r="O13092" i="4" s="1"/>
  <c r="J13092" i="4"/>
  <c r="L13092" i="4" s="1"/>
  <c r="I13092" i="4"/>
  <c r="K13091" i="4"/>
  <c r="O13091" i="4" s="1"/>
  <c r="J13091" i="4"/>
  <c r="L13091" i="4" s="1"/>
  <c r="I13091" i="4"/>
  <c r="K13090" i="4"/>
  <c r="O13090" i="4" s="1"/>
  <c r="J13090" i="4"/>
  <c r="L13090" i="4" s="1"/>
  <c r="M13090" i="4" s="1"/>
  <c r="I13090" i="4"/>
  <c r="K13089" i="4"/>
  <c r="O13089" i="4" s="1"/>
  <c r="J13089" i="4"/>
  <c r="L13089" i="4" s="1"/>
  <c r="M13089" i="4" s="1"/>
  <c r="I13089" i="4"/>
  <c r="K13088" i="4"/>
  <c r="O13088" i="4" s="1"/>
  <c r="J13088" i="4"/>
  <c r="L13088" i="4" s="1"/>
  <c r="I13088" i="4"/>
  <c r="K13087" i="4"/>
  <c r="O13087" i="4" s="1"/>
  <c r="J13087" i="4"/>
  <c r="L13087" i="4" s="1"/>
  <c r="I13087" i="4"/>
  <c r="K13086" i="4"/>
  <c r="O13086" i="4" s="1"/>
  <c r="J13086" i="4"/>
  <c r="L13086" i="4" s="1"/>
  <c r="I13086" i="4"/>
  <c r="K13085" i="4"/>
  <c r="O13085" i="4" s="1"/>
  <c r="J13085" i="4"/>
  <c r="I13085" i="4"/>
  <c r="K13084" i="4"/>
  <c r="O13084" i="4" s="1"/>
  <c r="J13084" i="4"/>
  <c r="L13084" i="4" s="1"/>
  <c r="I13084" i="4"/>
  <c r="K13083" i="4"/>
  <c r="O13083" i="4" s="1"/>
  <c r="J13083" i="4"/>
  <c r="L13083" i="4" s="1"/>
  <c r="I13083" i="4"/>
  <c r="K13082" i="4"/>
  <c r="O13082" i="4" s="1"/>
  <c r="J13082" i="4"/>
  <c r="L13082" i="4" s="1"/>
  <c r="I13082" i="4"/>
  <c r="K13081" i="4"/>
  <c r="O13081" i="4" s="1"/>
  <c r="J13081" i="4"/>
  <c r="L13081" i="4" s="1"/>
  <c r="I13081" i="4"/>
  <c r="K13080" i="4"/>
  <c r="O13080" i="4" s="1"/>
  <c r="J13080" i="4"/>
  <c r="L13080" i="4" s="1"/>
  <c r="I13080" i="4"/>
  <c r="K13079" i="4"/>
  <c r="O13079" i="4" s="1"/>
  <c r="J13079" i="4"/>
  <c r="L13079" i="4" s="1"/>
  <c r="I13079" i="4"/>
  <c r="K13078" i="4"/>
  <c r="O13078" i="4" s="1"/>
  <c r="J13078" i="4"/>
  <c r="L13078" i="4" s="1"/>
  <c r="I13078" i="4"/>
  <c r="K13077" i="4"/>
  <c r="O13077" i="4" s="1"/>
  <c r="J13077" i="4"/>
  <c r="I13077" i="4"/>
  <c r="K13076" i="4"/>
  <c r="O13076" i="4" s="1"/>
  <c r="J13076" i="4"/>
  <c r="L13076" i="4" s="1"/>
  <c r="I13076" i="4"/>
  <c r="K13075" i="4"/>
  <c r="O13075" i="4" s="1"/>
  <c r="J13075" i="4"/>
  <c r="L13075" i="4" s="1"/>
  <c r="I13075" i="4"/>
  <c r="K13074" i="4"/>
  <c r="O13074" i="4" s="1"/>
  <c r="J13074" i="4"/>
  <c r="L13074" i="4" s="1"/>
  <c r="I13074" i="4"/>
  <c r="K13073" i="4"/>
  <c r="O13073" i="4" s="1"/>
  <c r="J13073" i="4"/>
  <c r="L13073" i="4" s="1"/>
  <c r="I13073" i="4"/>
  <c r="K13072" i="4"/>
  <c r="O13072" i="4" s="1"/>
  <c r="J13072" i="4"/>
  <c r="L13072" i="4" s="1"/>
  <c r="I13072" i="4"/>
  <c r="K13071" i="4"/>
  <c r="O13071" i="4" s="1"/>
  <c r="J13071" i="4"/>
  <c r="L13071" i="4" s="1"/>
  <c r="I13071" i="4"/>
  <c r="K13070" i="4"/>
  <c r="O13070" i="4" s="1"/>
  <c r="J13070" i="4"/>
  <c r="L13070" i="4" s="1"/>
  <c r="I13070" i="4"/>
  <c r="K13069" i="4"/>
  <c r="O13069" i="4" s="1"/>
  <c r="J13069" i="4"/>
  <c r="I13069" i="4"/>
  <c r="K13068" i="4"/>
  <c r="O13068" i="4" s="1"/>
  <c r="J13068" i="4"/>
  <c r="L13068" i="4" s="1"/>
  <c r="I13068" i="4"/>
  <c r="K13067" i="4"/>
  <c r="O13067" i="4" s="1"/>
  <c r="J13067" i="4"/>
  <c r="L13067" i="4" s="1"/>
  <c r="I13067" i="4"/>
  <c r="K13066" i="4"/>
  <c r="O13066" i="4" s="1"/>
  <c r="J13066" i="4"/>
  <c r="L13066" i="4" s="1"/>
  <c r="M13066" i="4" s="1"/>
  <c r="I13066" i="4"/>
  <c r="K13065" i="4"/>
  <c r="O13065" i="4" s="1"/>
  <c r="J13065" i="4"/>
  <c r="L13065" i="4" s="1"/>
  <c r="I13065" i="4"/>
  <c r="K13064" i="4"/>
  <c r="O13064" i="4" s="1"/>
  <c r="J13064" i="4"/>
  <c r="L13064" i="4" s="1"/>
  <c r="M13064" i="4" s="1"/>
  <c r="I13064" i="4"/>
  <c r="K13063" i="4"/>
  <c r="O13063" i="4" s="1"/>
  <c r="J13063" i="4"/>
  <c r="L13063" i="4" s="1"/>
  <c r="I13063" i="4"/>
  <c r="K13062" i="4"/>
  <c r="O13062" i="4" s="1"/>
  <c r="J13062" i="4"/>
  <c r="L13062" i="4" s="1"/>
  <c r="I13062" i="4"/>
  <c r="K13061" i="4"/>
  <c r="O13061" i="4" s="1"/>
  <c r="J13061" i="4"/>
  <c r="I13061" i="4"/>
  <c r="K13060" i="4"/>
  <c r="O13060" i="4" s="1"/>
  <c r="J13060" i="4"/>
  <c r="L13060" i="4" s="1"/>
  <c r="I13060" i="4"/>
  <c r="K13059" i="4"/>
  <c r="O13059" i="4" s="1"/>
  <c r="J13059" i="4"/>
  <c r="L13059" i="4" s="1"/>
  <c r="I13059" i="4"/>
  <c r="K13058" i="4"/>
  <c r="O13058" i="4" s="1"/>
  <c r="J13058" i="4"/>
  <c r="L13058" i="4" s="1"/>
  <c r="M13058" i="4" s="1"/>
  <c r="I13058" i="4"/>
  <c r="K13057" i="4"/>
  <c r="O13057" i="4" s="1"/>
  <c r="J13057" i="4"/>
  <c r="I13057" i="4"/>
  <c r="K13056" i="4"/>
  <c r="O13056" i="4" s="1"/>
  <c r="J13056" i="4"/>
  <c r="L13056" i="4" s="1"/>
  <c r="M13056" i="4" s="1"/>
  <c r="I13056" i="4"/>
  <c r="K13055" i="4"/>
  <c r="O13055" i="4" s="1"/>
  <c r="J13055" i="4"/>
  <c r="L13055" i="4" s="1"/>
  <c r="I13055" i="4"/>
  <c r="K13054" i="4"/>
  <c r="O13054" i="4" s="1"/>
  <c r="J13054" i="4"/>
  <c r="L13054" i="4" s="1"/>
  <c r="I13054" i="4"/>
  <c r="K13053" i="4"/>
  <c r="O13053" i="4" s="1"/>
  <c r="J13053" i="4"/>
  <c r="I13053" i="4"/>
  <c r="K13052" i="4"/>
  <c r="O13052" i="4" s="1"/>
  <c r="J13052" i="4"/>
  <c r="L13052" i="4" s="1"/>
  <c r="I13052" i="4"/>
  <c r="K13051" i="4"/>
  <c r="O13051" i="4" s="1"/>
  <c r="J13051" i="4"/>
  <c r="L13051" i="4" s="1"/>
  <c r="I13051" i="4"/>
  <c r="K13050" i="4"/>
  <c r="O13050" i="4" s="1"/>
  <c r="J13050" i="4"/>
  <c r="L13050" i="4" s="1"/>
  <c r="M13050" i="4" s="1"/>
  <c r="I13050" i="4"/>
  <c r="K13049" i="4"/>
  <c r="O13049" i="4" s="1"/>
  <c r="J13049" i="4"/>
  <c r="I13049" i="4"/>
  <c r="K13048" i="4"/>
  <c r="O13048" i="4" s="1"/>
  <c r="J13048" i="4"/>
  <c r="L13048" i="4" s="1"/>
  <c r="I13048" i="4"/>
  <c r="K13047" i="4"/>
  <c r="O13047" i="4" s="1"/>
  <c r="J13047" i="4"/>
  <c r="L13047" i="4" s="1"/>
  <c r="I13047" i="4"/>
  <c r="K13046" i="4"/>
  <c r="O13046" i="4" s="1"/>
  <c r="J13046" i="4"/>
  <c r="L13046" i="4" s="1"/>
  <c r="I13046" i="4"/>
  <c r="K13045" i="4"/>
  <c r="O13045" i="4" s="1"/>
  <c r="J13045" i="4"/>
  <c r="I13045" i="4"/>
  <c r="K13044" i="4"/>
  <c r="O13044" i="4" s="1"/>
  <c r="J13044" i="4"/>
  <c r="L13044" i="4" s="1"/>
  <c r="I13044" i="4"/>
  <c r="K13043" i="4"/>
  <c r="O13043" i="4" s="1"/>
  <c r="J13043" i="4"/>
  <c r="L13043" i="4" s="1"/>
  <c r="I13043" i="4"/>
  <c r="K13042" i="4"/>
  <c r="O13042" i="4" s="1"/>
  <c r="J13042" i="4"/>
  <c r="L13042" i="4" s="1"/>
  <c r="M13042" i="4" s="1"/>
  <c r="N13042" i="4" s="1"/>
  <c r="I13042" i="4"/>
  <c r="K13041" i="4"/>
  <c r="O13041" i="4" s="1"/>
  <c r="J13041" i="4"/>
  <c r="I13041" i="4"/>
  <c r="K13040" i="4"/>
  <c r="O13040" i="4" s="1"/>
  <c r="J13040" i="4"/>
  <c r="L13040" i="4" s="1"/>
  <c r="I13040" i="4"/>
  <c r="K13039" i="4"/>
  <c r="O13039" i="4" s="1"/>
  <c r="J13039" i="4"/>
  <c r="L13039" i="4" s="1"/>
  <c r="M13039" i="4" s="1"/>
  <c r="I13039" i="4"/>
  <c r="K13038" i="4"/>
  <c r="O13038" i="4" s="1"/>
  <c r="J13038" i="4"/>
  <c r="L13038" i="4" s="1"/>
  <c r="M13038" i="4" s="1"/>
  <c r="N13038" i="4" s="1"/>
  <c r="I13038" i="4"/>
  <c r="K13037" i="4"/>
  <c r="O13037" i="4" s="1"/>
  <c r="J13037" i="4"/>
  <c r="L13037" i="4" s="1"/>
  <c r="I13037" i="4"/>
  <c r="K13036" i="4"/>
  <c r="O13036" i="4" s="1"/>
  <c r="J13036" i="4"/>
  <c r="L13036" i="4" s="1"/>
  <c r="I13036" i="4"/>
  <c r="K13035" i="4"/>
  <c r="O13035" i="4" s="1"/>
  <c r="J13035" i="4"/>
  <c r="L13035" i="4" s="1"/>
  <c r="I13035" i="4"/>
  <c r="K13034" i="4"/>
  <c r="O13034" i="4" s="1"/>
  <c r="J13034" i="4"/>
  <c r="L13034" i="4" s="1"/>
  <c r="I13034" i="4"/>
  <c r="K13033" i="4"/>
  <c r="O13033" i="4" s="1"/>
  <c r="J13033" i="4"/>
  <c r="I13033" i="4"/>
  <c r="K13032" i="4"/>
  <c r="O13032" i="4" s="1"/>
  <c r="J13032" i="4"/>
  <c r="L13032" i="4" s="1"/>
  <c r="I13032" i="4"/>
  <c r="K13031" i="4"/>
  <c r="O13031" i="4" s="1"/>
  <c r="J13031" i="4"/>
  <c r="L13031" i="4" s="1"/>
  <c r="M13031" i="4" s="1"/>
  <c r="I13031" i="4"/>
  <c r="K13030" i="4"/>
  <c r="O13030" i="4" s="1"/>
  <c r="J13030" i="4"/>
  <c r="L13030" i="4" s="1"/>
  <c r="I13030" i="4"/>
  <c r="K13029" i="4"/>
  <c r="O13029" i="4" s="1"/>
  <c r="J13029" i="4"/>
  <c r="I13029" i="4"/>
  <c r="K13028" i="4"/>
  <c r="O13028" i="4" s="1"/>
  <c r="J13028" i="4"/>
  <c r="L13028" i="4" s="1"/>
  <c r="I13028" i="4"/>
  <c r="K13027" i="4"/>
  <c r="O13027" i="4" s="1"/>
  <c r="J13027" i="4"/>
  <c r="L13027" i="4" s="1"/>
  <c r="M13027" i="4" s="1"/>
  <c r="I13027" i="4"/>
  <c r="K13026" i="4"/>
  <c r="O13026" i="4" s="1"/>
  <c r="J13026" i="4"/>
  <c r="L13026" i="4" s="1"/>
  <c r="I13026" i="4"/>
  <c r="K13025" i="4"/>
  <c r="O13025" i="4" s="1"/>
  <c r="J13025" i="4"/>
  <c r="L13025" i="4" s="1"/>
  <c r="I13025" i="4"/>
  <c r="K13024" i="4"/>
  <c r="O13024" i="4" s="1"/>
  <c r="J13024" i="4"/>
  <c r="L13024" i="4" s="1"/>
  <c r="I13024" i="4"/>
  <c r="K13023" i="4"/>
  <c r="O13023" i="4" s="1"/>
  <c r="J13023" i="4"/>
  <c r="L13023" i="4" s="1"/>
  <c r="I13023" i="4"/>
  <c r="K13022" i="4"/>
  <c r="O13022" i="4" s="1"/>
  <c r="J13022" i="4"/>
  <c r="L13022" i="4" s="1"/>
  <c r="I13022" i="4"/>
  <c r="K13021" i="4"/>
  <c r="O13021" i="4" s="1"/>
  <c r="J13021" i="4"/>
  <c r="L13021" i="4" s="1"/>
  <c r="M13021" i="4" s="1"/>
  <c r="I13021" i="4"/>
  <c r="K13020" i="4"/>
  <c r="O13020" i="4" s="1"/>
  <c r="J13020" i="4"/>
  <c r="L13020" i="4" s="1"/>
  <c r="I13020" i="4"/>
  <c r="K13019" i="4"/>
  <c r="O13019" i="4" s="1"/>
  <c r="J13019" i="4"/>
  <c r="L13019" i="4" s="1"/>
  <c r="M13019" i="4" s="1"/>
  <c r="I13019" i="4"/>
  <c r="K13018" i="4"/>
  <c r="O13018" i="4" s="1"/>
  <c r="J13018" i="4"/>
  <c r="L13018" i="4" s="1"/>
  <c r="I13018" i="4"/>
  <c r="K13017" i="4"/>
  <c r="O13017" i="4" s="1"/>
  <c r="J13017" i="4"/>
  <c r="L13017" i="4" s="1"/>
  <c r="M13017" i="4" s="1"/>
  <c r="I13017" i="4"/>
  <c r="K13016" i="4"/>
  <c r="O13016" i="4" s="1"/>
  <c r="J13016" i="4"/>
  <c r="I13016" i="4"/>
  <c r="K13015" i="4"/>
  <c r="O13015" i="4" s="1"/>
  <c r="J13015" i="4"/>
  <c r="L13015" i="4" s="1"/>
  <c r="I13015" i="4"/>
  <c r="K13014" i="4"/>
  <c r="O13014" i="4" s="1"/>
  <c r="J13014" i="4"/>
  <c r="L13014" i="4" s="1"/>
  <c r="I13014" i="4"/>
  <c r="K13013" i="4"/>
  <c r="O13013" i="4" s="1"/>
  <c r="J13013" i="4"/>
  <c r="L13013" i="4" s="1"/>
  <c r="M13013" i="4" s="1"/>
  <c r="I13013" i="4"/>
  <c r="K13012" i="4"/>
  <c r="O13012" i="4" s="1"/>
  <c r="J13012" i="4"/>
  <c r="L13012" i="4" s="1"/>
  <c r="I13012" i="4"/>
  <c r="K13011" i="4"/>
  <c r="O13011" i="4" s="1"/>
  <c r="J13011" i="4"/>
  <c r="L13011" i="4" s="1"/>
  <c r="I13011" i="4"/>
  <c r="K13010" i="4"/>
  <c r="O13010" i="4" s="1"/>
  <c r="J13010" i="4"/>
  <c r="L13010" i="4" s="1"/>
  <c r="M13010" i="4" s="1"/>
  <c r="I13010" i="4"/>
  <c r="K13009" i="4"/>
  <c r="O13009" i="4" s="1"/>
  <c r="J13009" i="4"/>
  <c r="I13009" i="4"/>
  <c r="K13008" i="4"/>
  <c r="O13008" i="4" s="1"/>
  <c r="J13008" i="4"/>
  <c r="L13008" i="4" s="1"/>
  <c r="M13008" i="4" s="1"/>
  <c r="I13008" i="4"/>
  <c r="K13007" i="4"/>
  <c r="O13007" i="4" s="1"/>
  <c r="J13007" i="4"/>
  <c r="L13007" i="4" s="1"/>
  <c r="I13007" i="4"/>
  <c r="K13006" i="4"/>
  <c r="O13006" i="4" s="1"/>
  <c r="J13006" i="4"/>
  <c r="L13006" i="4" s="1"/>
  <c r="I13006" i="4"/>
  <c r="K13005" i="4"/>
  <c r="O13005" i="4" s="1"/>
  <c r="J13005" i="4"/>
  <c r="I13005" i="4"/>
  <c r="K13004" i="4"/>
  <c r="O13004" i="4" s="1"/>
  <c r="J13004" i="4"/>
  <c r="L13004" i="4" s="1"/>
  <c r="I13004" i="4"/>
  <c r="K13003" i="4"/>
  <c r="O13003" i="4" s="1"/>
  <c r="J13003" i="4"/>
  <c r="L13003" i="4" s="1"/>
  <c r="I13003" i="4"/>
  <c r="K13002" i="4"/>
  <c r="O13002" i="4" s="1"/>
  <c r="J13002" i="4"/>
  <c r="L13002" i="4" s="1"/>
  <c r="I13002" i="4"/>
  <c r="K13001" i="4"/>
  <c r="O13001" i="4" s="1"/>
  <c r="J13001" i="4"/>
  <c r="L13001" i="4" s="1"/>
  <c r="M13001" i="4" s="1"/>
  <c r="I13001" i="4"/>
  <c r="K13000" i="4"/>
  <c r="O13000" i="4" s="1"/>
  <c r="J13000" i="4"/>
  <c r="L13000" i="4" s="1"/>
  <c r="I13000" i="4"/>
  <c r="K12999" i="4"/>
  <c r="O12999" i="4" s="1"/>
  <c r="J12999" i="4"/>
  <c r="L12999" i="4" s="1"/>
  <c r="I12999" i="4"/>
  <c r="K12998" i="4"/>
  <c r="O12998" i="4" s="1"/>
  <c r="J12998" i="4"/>
  <c r="L12998" i="4" s="1"/>
  <c r="I12998" i="4"/>
  <c r="K12997" i="4"/>
  <c r="O12997" i="4" s="1"/>
  <c r="J12997" i="4"/>
  <c r="I12997" i="4"/>
  <c r="K12996" i="4"/>
  <c r="O12996" i="4" s="1"/>
  <c r="J12996" i="4"/>
  <c r="L12996" i="4" s="1"/>
  <c r="I12996" i="4"/>
  <c r="K12995" i="4"/>
  <c r="O12995" i="4" s="1"/>
  <c r="J12995" i="4"/>
  <c r="L12995" i="4" s="1"/>
  <c r="I12995" i="4"/>
  <c r="K12994" i="4"/>
  <c r="O12994" i="4" s="1"/>
  <c r="J12994" i="4"/>
  <c r="L12994" i="4" s="1"/>
  <c r="I12994" i="4"/>
  <c r="K12993" i="4"/>
  <c r="O12993" i="4" s="1"/>
  <c r="J12993" i="4"/>
  <c r="L12993" i="4" s="1"/>
  <c r="M12993" i="4" s="1"/>
  <c r="I12993" i="4"/>
  <c r="K12992" i="4"/>
  <c r="O12992" i="4" s="1"/>
  <c r="J12992" i="4"/>
  <c r="L12992" i="4" s="1"/>
  <c r="I12992" i="4"/>
  <c r="K12991" i="4"/>
  <c r="O12991" i="4" s="1"/>
  <c r="J12991" i="4"/>
  <c r="L12991" i="4" s="1"/>
  <c r="I12991" i="4"/>
  <c r="K12990" i="4"/>
  <c r="O12990" i="4" s="1"/>
  <c r="J12990" i="4"/>
  <c r="L12990" i="4" s="1"/>
  <c r="I12990" i="4"/>
  <c r="K12989" i="4"/>
  <c r="O12989" i="4" s="1"/>
  <c r="J12989" i="4"/>
  <c r="I12989" i="4"/>
  <c r="K12988" i="4"/>
  <c r="O12988" i="4" s="1"/>
  <c r="J12988" i="4"/>
  <c r="L12988" i="4" s="1"/>
  <c r="I12988" i="4"/>
  <c r="K12987" i="4"/>
  <c r="O12987" i="4" s="1"/>
  <c r="J12987" i="4"/>
  <c r="L12987" i="4" s="1"/>
  <c r="I12987" i="4"/>
  <c r="K12986" i="4"/>
  <c r="O12986" i="4" s="1"/>
  <c r="J12986" i="4"/>
  <c r="L12986" i="4" s="1"/>
  <c r="I12986" i="4"/>
  <c r="K12985" i="4"/>
  <c r="O12985" i="4" s="1"/>
  <c r="J12985" i="4"/>
  <c r="L12985" i="4" s="1"/>
  <c r="I12985" i="4"/>
  <c r="K12984" i="4"/>
  <c r="O12984" i="4" s="1"/>
  <c r="J12984" i="4"/>
  <c r="I12984" i="4"/>
  <c r="K12983" i="4"/>
  <c r="O12983" i="4" s="1"/>
  <c r="J12983" i="4"/>
  <c r="L12983" i="4" s="1"/>
  <c r="I12983" i="4"/>
  <c r="K12982" i="4"/>
  <c r="O12982" i="4" s="1"/>
  <c r="J12982" i="4"/>
  <c r="L12982" i="4" s="1"/>
  <c r="I12982" i="4"/>
  <c r="K12981" i="4"/>
  <c r="O12981" i="4" s="1"/>
  <c r="J12981" i="4"/>
  <c r="L12981" i="4" s="1"/>
  <c r="I12981" i="4"/>
  <c r="K12980" i="4"/>
  <c r="O12980" i="4" s="1"/>
  <c r="J12980" i="4"/>
  <c r="L12980" i="4" s="1"/>
  <c r="I12980" i="4"/>
  <c r="K12979" i="4"/>
  <c r="O12979" i="4" s="1"/>
  <c r="J12979" i="4"/>
  <c r="L12979" i="4" s="1"/>
  <c r="I12979" i="4"/>
  <c r="K12978" i="4"/>
  <c r="O12978" i="4" s="1"/>
  <c r="J12978" i="4"/>
  <c r="L12978" i="4" s="1"/>
  <c r="I12978" i="4"/>
  <c r="K12977" i="4"/>
  <c r="O12977" i="4" s="1"/>
  <c r="J12977" i="4"/>
  <c r="I12977" i="4"/>
  <c r="K12976" i="4"/>
  <c r="O12976" i="4" s="1"/>
  <c r="J12976" i="4"/>
  <c r="L12976" i="4" s="1"/>
  <c r="I12976" i="4"/>
  <c r="K12975" i="4"/>
  <c r="O12975" i="4" s="1"/>
  <c r="J12975" i="4"/>
  <c r="L12975" i="4" s="1"/>
  <c r="I12975" i="4"/>
  <c r="K12974" i="4"/>
  <c r="O12974" i="4" s="1"/>
  <c r="J12974" i="4"/>
  <c r="L12974" i="4" s="1"/>
  <c r="I12974" i="4"/>
  <c r="K12973" i="4"/>
  <c r="O12973" i="4" s="1"/>
  <c r="J12973" i="4"/>
  <c r="I12973" i="4"/>
  <c r="K12972" i="4"/>
  <c r="O12972" i="4" s="1"/>
  <c r="J12972" i="4"/>
  <c r="L12972" i="4" s="1"/>
  <c r="I12972" i="4"/>
  <c r="K12971" i="4"/>
  <c r="O12971" i="4" s="1"/>
  <c r="J12971" i="4"/>
  <c r="L12971" i="4" s="1"/>
  <c r="I12971" i="4"/>
  <c r="K12970" i="4"/>
  <c r="O12970" i="4" s="1"/>
  <c r="J12970" i="4"/>
  <c r="L12970" i="4" s="1"/>
  <c r="M12970" i="4" s="1"/>
  <c r="I12970" i="4"/>
  <c r="K12969" i="4"/>
  <c r="O12969" i="4" s="1"/>
  <c r="J12969" i="4"/>
  <c r="I12969" i="4"/>
  <c r="K12968" i="4"/>
  <c r="O12968" i="4" s="1"/>
  <c r="J12968" i="4"/>
  <c r="L12968" i="4" s="1"/>
  <c r="I12968" i="4"/>
  <c r="K12967" i="4"/>
  <c r="O12967" i="4" s="1"/>
  <c r="J12967" i="4"/>
  <c r="L12967" i="4" s="1"/>
  <c r="I12967" i="4"/>
  <c r="K12966" i="4"/>
  <c r="O12966" i="4" s="1"/>
  <c r="J12966" i="4"/>
  <c r="L12966" i="4" s="1"/>
  <c r="I12966" i="4"/>
  <c r="K12965" i="4"/>
  <c r="O12965" i="4" s="1"/>
  <c r="J12965" i="4"/>
  <c r="L12965" i="4" s="1"/>
  <c r="I12965" i="4"/>
  <c r="K12964" i="4"/>
  <c r="O12964" i="4" s="1"/>
  <c r="J12964" i="4"/>
  <c r="L12964" i="4" s="1"/>
  <c r="I12964" i="4"/>
  <c r="K12963" i="4"/>
  <c r="O12963" i="4" s="1"/>
  <c r="J12963" i="4"/>
  <c r="L12963" i="4" s="1"/>
  <c r="I12963" i="4"/>
  <c r="K12962" i="4"/>
  <c r="O12962" i="4" s="1"/>
  <c r="J12962" i="4"/>
  <c r="L12962" i="4" s="1"/>
  <c r="I12962" i="4"/>
  <c r="K12961" i="4"/>
  <c r="O12961" i="4" s="1"/>
  <c r="J12961" i="4"/>
  <c r="L12961" i="4" s="1"/>
  <c r="I12961" i="4"/>
  <c r="K12960" i="4"/>
  <c r="O12960" i="4" s="1"/>
  <c r="J12960" i="4"/>
  <c r="L12960" i="4" s="1"/>
  <c r="I12960" i="4"/>
  <c r="K12959" i="4"/>
  <c r="O12959" i="4" s="1"/>
  <c r="J12959" i="4"/>
  <c r="L12959" i="4" s="1"/>
  <c r="I12959" i="4"/>
  <c r="K12958" i="4"/>
  <c r="O12958" i="4" s="1"/>
  <c r="J12958" i="4"/>
  <c r="L12958" i="4" s="1"/>
  <c r="I12958" i="4"/>
  <c r="K12957" i="4"/>
  <c r="O12957" i="4" s="1"/>
  <c r="J12957" i="4"/>
  <c r="I12957" i="4"/>
  <c r="K12956" i="4"/>
  <c r="O12956" i="4" s="1"/>
  <c r="J12956" i="4"/>
  <c r="L12956" i="4" s="1"/>
  <c r="I12956" i="4"/>
  <c r="K12955" i="4"/>
  <c r="O12955" i="4" s="1"/>
  <c r="J12955" i="4"/>
  <c r="L12955" i="4" s="1"/>
  <c r="I12955" i="4"/>
  <c r="K12954" i="4"/>
  <c r="O12954" i="4" s="1"/>
  <c r="J12954" i="4"/>
  <c r="L12954" i="4" s="1"/>
  <c r="I12954" i="4"/>
  <c r="K12953" i="4"/>
  <c r="O12953" i="4" s="1"/>
  <c r="J12953" i="4"/>
  <c r="L12953" i="4" s="1"/>
  <c r="I12953" i="4"/>
  <c r="K12952" i="4"/>
  <c r="O12952" i="4" s="1"/>
  <c r="J12952" i="4"/>
  <c r="L12952" i="4" s="1"/>
  <c r="I12952" i="4"/>
  <c r="K12951" i="4"/>
  <c r="O12951" i="4" s="1"/>
  <c r="J12951" i="4"/>
  <c r="L12951" i="4" s="1"/>
  <c r="M12951" i="4" s="1"/>
  <c r="I12951" i="4"/>
  <c r="K12950" i="4"/>
  <c r="O12950" i="4" s="1"/>
  <c r="J12950" i="4"/>
  <c r="L12950" i="4" s="1"/>
  <c r="I12950" i="4"/>
  <c r="K12949" i="4"/>
  <c r="O12949" i="4" s="1"/>
  <c r="J12949" i="4"/>
  <c r="L12949" i="4" s="1"/>
  <c r="M12949" i="4" s="1"/>
  <c r="I12949" i="4"/>
  <c r="K12948" i="4"/>
  <c r="O12948" i="4" s="1"/>
  <c r="J12948" i="4"/>
  <c r="L12948" i="4" s="1"/>
  <c r="I12948" i="4"/>
  <c r="K12947" i="4"/>
  <c r="O12947" i="4" s="1"/>
  <c r="J12947" i="4"/>
  <c r="L12947" i="4" s="1"/>
  <c r="I12947" i="4"/>
  <c r="K12946" i="4"/>
  <c r="O12946" i="4" s="1"/>
  <c r="J12946" i="4"/>
  <c r="L12946" i="4" s="1"/>
  <c r="M12946" i="4" s="1"/>
  <c r="I12946" i="4"/>
  <c r="K12945" i="4"/>
  <c r="O12945" i="4" s="1"/>
  <c r="J12945" i="4"/>
  <c r="L12945" i="4" s="1"/>
  <c r="M12945" i="4" s="1"/>
  <c r="I12945" i="4"/>
  <c r="K12944" i="4"/>
  <c r="O12944" i="4" s="1"/>
  <c r="J12944" i="4"/>
  <c r="L12944" i="4" s="1"/>
  <c r="I12944" i="4"/>
  <c r="K12943" i="4"/>
  <c r="O12943" i="4" s="1"/>
  <c r="J12943" i="4"/>
  <c r="L12943" i="4" s="1"/>
  <c r="M12943" i="4" s="1"/>
  <c r="I12943" i="4"/>
  <c r="K12942" i="4"/>
  <c r="O12942" i="4" s="1"/>
  <c r="J12942" i="4"/>
  <c r="L12942" i="4" s="1"/>
  <c r="I12942" i="4"/>
  <c r="K12941" i="4"/>
  <c r="O12941" i="4" s="1"/>
  <c r="J12941" i="4"/>
  <c r="I12941" i="4"/>
  <c r="K12940" i="4"/>
  <c r="O12940" i="4" s="1"/>
  <c r="J12940" i="4"/>
  <c r="L12940" i="4" s="1"/>
  <c r="I12940" i="4"/>
  <c r="K12939" i="4"/>
  <c r="O12939" i="4" s="1"/>
  <c r="J12939" i="4"/>
  <c r="L12939" i="4" s="1"/>
  <c r="I12939" i="4"/>
  <c r="K12938" i="4"/>
  <c r="O12938" i="4" s="1"/>
  <c r="J12938" i="4"/>
  <c r="L12938" i="4" s="1"/>
  <c r="I12938" i="4"/>
  <c r="K12937" i="4"/>
  <c r="O12937" i="4" s="1"/>
  <c r="J12937" i="4"/>
  <c r="I12937" i="4"/>
  <c r="K12936" i="4"/>
  <c r="O12936" i="4" s="1"/>
  <c r="J12936" i="4"/>
  <c r="L12936" i="4" s="1"/>
  <c r="I12936" i="4"/>
  <c r="K12935" i="4"/>
  <c r="O12935" i="4" s="1"/>
  <c r="J12935" i="4"/>
  <c r="L12935" i="4" s="1"/>
  <c r="M12935" i="4" s="1"/>
  <c r="I12935" i="4"/>
  <c r="K12934" i="4"/>
  <c r="O12934" i="4" s="1"/>
  <c r="J12934" i="4"/>
  <c r="L12934" i="4" s="1"/>
  <c r="I12934" i="4"/>
  <c r="K12933" i="4"/>
  <c r="O12933" i="4" s="1"/>
  <c r="J12933" i="4"/>
  <c r="I12933" i="4"/>
  <c r="K12932" i="4"/>
  <c r="O12932" i="4" s="1"/>
  <c r="J12932" i="4"/>
  <c r="L12932" i="4" s="1"/>
  <c r="I12932" i="4"/>
  <c r="K12931" i="4"/>
  <c r="O12931" i="4" s="1"/>
  <c r="J12931" i="4"/>
  <c r="L12931" i="4" s="1"/>
  <c r="I12931" i="4"/>
  <c r="K12930" i="4"/>
  <c r="O12930" i="4" s="1"/>
  <c r="J12930" i="4"/>
  <c r="L12930" i="4" s="1"/>
  <c r="I12930" i="4"/>
  <c r="K12929" i="4"/>
  <c r="O12929" i="4" s="1"/>
  <c r="J12929" i="4"/>
  <c r="L12929" i="4" s="1"/>
  <c r="M12929" i="4" s="1"/>
  <c r="I12929" i="4"/>
  <c r="K12928" i="4"/>
  <c r="O12928" i="4" s="1"/>
  <c r="J12928" i="4"/>
  <c r="L12928" i="4" s="1"/>
  <c r="I12928" i="4"/>
  <c r="K12927" i="4"/>
  <c r="O12927" i="4" s="1"/>
  <c r="J12927" i="4"/>
  <c r="L12927" i="4" s="1"/>
  <c r="M12927" i="4" s="1"/>
  <c r="I12927" i="4"/>
  <c r="K12926" i="4"/>
  <c r="O12926" i="4" s="1"/>
  <c r="J12926" i="4"/>
  <c r="L12926" i="4" s="1"/>
  <c r="I12926" i="4"/>
  <c r="K12925" i="4"/>
  <c r="O12925" i="4" s="1"/>
  <c r="J12925" i="4"/>
  <c r="I12925" i="4"/>
  <c r="K12924" i="4"/>
  <c r="O12924" i="4" s="1"/>
  <c r="J12924" i="4"/>
  <c r="L12924" i="4" s="1"/>
  <c r="M12924" i="4" s="1"/>
  <c r="I12924" i="4"/>
  <c r="K12923" i="4"/>
  <c r="O12923" i="4" s="1"/>
  <c r="J12923" i="4"/>
  <c r="L12923" i="4" s="1"/>
  <c r="I12923" i="4"/>
  <c r="K12922" i="4"/>
  <c r="O12922" i="4" s="1"/>
  <c r="J12922" i="4"/>
  <c r="L12922" i="4" s="1"/>
  <c r="I12922" i="4"/>
  <c r="K12921" i="4"/>
  <c r="O12921" i="4" s="1"/>
  <c r="J12921" i="4"/>
  <c r="I12921" i="4"/>
  <c r="K12920" i="4"/>
  <c r="O12920" i="4" s="1"/>
  <c r="J12920" i="4"/>
  <c r="L12920" i="4" s="1"/>
  <c r="I12920" i="4"/>
  <c r="K12919" i="4"/>
  <c r="O12919" i="4" s="1"/>
  <c r="J12919" i="4"/>
  <c r="L12919" i="4" s="1"/>
  <c r="I12919" i="4"/>
  <c r="K12918" i="4"/>
  <c r="O12918" i="4" s="1"/>
  <c r="J12918" i="4"/>
  <c r="L12918" i="4" s="1"/>
  <c r="I12918" i="4"/>
  <c r="K12917" i="4"/>
  <c r="O12917" i="4" s="1"/>
  <c r="J12917" i="4"/>
  <c r="L12917" i="4" s="1"/>
  <c r="M12917" i="4" s="1"/>
  <c r="I12917" i="4"/>
  <c r="K12916" i="4"/>
  <c r="O12916" i="4" s="1"/>
  <c r="J12916" i="4"/>
  <c r="L12916" i="4" s="1"/>
  <c r="I12916" i="4"/>
  <c r="K12915" i="4"/>
  <c r="O12915" i="4" s="1"/>
  <c r="J12915" i="4"/>
  <c r="L12915" i="4" s="1"/>
  <c r="I12915" i="4"/>
  <c r="K12914" i="4"/>
  <c r="O12914" i="4" s="1"/>
  <c r="J12914" i="4"/>
  <c r="L12914" i="4" s="1"/>
  <c r="I12914" i="4"/>
  <c r="K12913" i="4"/>
  <c r="O12913" i="4" s="1"/>
  <c r="J12913" i="4"/>
  <c r="I12913" i="4"/>
  <c r="K12912" i="4"/>
  <c r="O12912" i="4" s="1"/>
  <c r="J12912" i="4"/>
  <c r="L12912" i="4" s="1"/>
  <c r="I12912" i="4"/>
  <c r="K12911" i="4"/>
  <c r="O12911" i="4" s="1"/>
  <c r="J12911" i="4"/>
  <c r="L12911" i="4" s="1"/>
  <c r="I12911" i="4"/>
  <c r="K12910" i="4"/>
  <c r="O12910" i="4" s="1"/>
  <c r="J12910" i="4"/>
  <c r="L12910" i="4" s="1"/>
  <c r="M12910" i="4" s="1"/>
  <c r="I12910" i="4"/>
  <c r="K12909" i="4"/>
  <c r="O12909" i="4" s="1"/>
  <c r="J12909" i="4"/>
  <c r="I12909" i="4"/>
  <c r="K12908" i="4"/>
  <c r="O12908" i="4" s="1"/>
  <c r="J12908" i="4"/>
  <c r="L12908" i="4" s="1"/>
  <c r="M12908" i="4" s="1"/>
  <c r="I12908" i="4"/>
  <c r="K12907" i="4"/>
  <c r="O12907" i="4" s="1"/>
  <c r="J12907" i="4"/>
  <c r="L12907" i="4" s="1"/>
  <c r="I12907" i="4"/>
  <c r="K12906" i="4"/>
  <c r="O12906" i="4" s="1"/>
  <c r="J12906" i="4"/>
  <c r="L12906" i="4" s="1"/>
  <c r="I12906" i="4"/>
  <c r="K12905" i="4"/>
  <c r="O12905" i="4" s="1"/>
  <c r="J12905" i="4"/>
  <c r="I12905" i="4"/>
  <c r="K12904" i="4"/>
  <c r="O12904" i="4" s="1"/>
  <c r="J12904" i="4"/>
  <c r="L12904" i="4" s="1"/>
  <c r="M12904" i="4" s="1"/>
  <c r="I12904" i="4"/>
  <c r="K12903" i="4"/>
  <c r="O12903" i="4" s="1"/>
  <c r="J12903" i="4"/>
  <c r="L12903" i="4" s="1"/>
  <c r="I12903" i="4"/>
  <c r="K12902" i="4"/>
  <c r="O12902" i="4" s="1"/>
  <c r="J12902" i="4"/>
  <c r="L12902" i="4" s="1"/>
  <c r="I12902" i="4"/>
  <c r="K12901" i="4"/>
  <c r="O12901" i="4" s="1"/>
  <c r="J12901" i="4"/>
  <c r="I12901" i="4"/>
  <c r="K12900" i="4"/>
  <c r="O12900" i="4" s="1"/>
  <c r="J12900" i="4"/>
  <c r="L12900" i="4" s="1"/>
  <c r="I12900" i="4"/>
  <c r="K12899" i="4"/>
  <c r="O12899" i="4" s="1"/>
  <c r="J12899" i="4"/>
  <c r="L12899" i="4" s="1"/>
  <c r="I12899" i="4"/>
  <c r="K12898" i="4"/>
  <c r="O12898" i="4" s="1"/>
  <c r="J12898" i="4"/>
  <c r="L12898" i="4" s="1"/>
  <c r="I12898" i="4"/>
  <c r="K12897" i="4"/>
  <c r="O12897" i="4" s="1"/>
  <c r="J12897" i="4"/>
  <c r="I12897" i="4"/>
  <c r="K12896" i="4"/>
  <c r="O12896" i="4" s="1"/>
  <c r="J12896" i="4"/>
  <c r="L12896" i="4" s="1"/>
  <c r="I12896" i="4"/>
  <c r="K12895" i="4"/>
  <c r="O12895" i="4" s="1"/>
  <c r="J12895" i="4"/>
  <c r="L12895" i="4" s="1"/>
  <c r="I12895" i="4"/>
  <c r="K12894" i="4"/>
  <c r="O12894" i="4" s="1"/>
  <c r="J12894" i="4"/>
  <c r="L12894" i="4" s="1"/>
  <c r="I12894" i="4"/>
  <c r="K12893" i="4"/>
  <c r="O12893" i="4" s="1"/>
  <c r="J12893" i="4"/>
  <c r="I12893" i="4"/>
  <c r="K12892" i="4"/>
  <c r="O12892" i="4" s="1"/>
  <c r="J12892" i="4"/>
  <c r="L12892" i="4" s="1"/>
  <c r="M12892" i="4" s="1"/>
  <c r="I12892" i="4"/>
  <c r="K12891" i="4"/>
  <c r="O12891" i="4" s="1"/>
  <c r="J12891" i="4"/>
  <c r="L12891" i="4" s="1"/>
  <c r="I12891" i="4"/>
  <c r="K12890" i="4"/>
  <c r="O12890" i="4" s="1"/>
  <c r="J12890" i="4"/>
  <c r="L12890" i="4" s="1"/>
  <c r="I12890" i="4"/>
  <c r="K12889" i="4"/>
  <c r="O12889" i="4" s="1"/>
  <c r="J12889" i="4"/>
  <c r="I12889" i="4"/>
  <c r="K12888" i="4"/>
  <c r="O12888" i="4" s="1"/>
  <c r="J12888" i="4"/>
  <c r="L12888" i="4" s="1"/>
  <c r="I12888" i="4"/>
  <c r="K12887" i="4"/>
  <c r="O12887" i="4" s="1"/>
  <c r="J12887" i="4"/>
  <c r="L12887" i="4" s="1"/>
  <c r="M12887" i="4" s="1"/>
  <c r="I12887" i="4"/>
  <c r="K12886" i="4"/>
  <c r="O12886" i="4" s="1"/>
  <c r="J12886" i="4"/>
  <c r="L12886" i="4" s="1"/>
  <c r="I12886" i="4"/>
  <c r="K12885" i="4"/>
  <c r="O12885" i="4" s="1"/>
  <c r="J12885" i="4"/>
  <c r="L12885" i="4" s="1"/>
  <c r="M12885" i="4" s="1"/>
  <c r="I12885" i="4"/>
  <c r="K12884" i="4"/>
  <c r="O12884" i="4" s="1"/>
  <c r="J12884" i="4"/>
  <c r="L12884" i="4" s="1"/>
  <c r="I12884" i="4"/>
  <c r="K12883" i="4"/>
  <c r="O12883" i="4" s="1"/>
  <c r="J12883" i="4"/>
  <c r="L12883" i="4" s="1"/>
  <c r="I12883" i="4"/>
  <c r="K12882" i="4"/>
  <c r="O12882" i="4" s="1"/>
  <c r="J12882" i="4"/>
  <c r="L12882" i="4" s="1"/>
  <c r="I12882" i="4"/>
  <c r="K12881" i="4"/>
  <c r="O12881" i="4" s="1"/>
  <c r="J12881" i="4"/>
  <c r="L12881" i="4" s="1"/>
  <c r="M12881" i="4" s="1"/>
  <c r="I12881" i="4"/>
  <c r="K12880" i="4"/>
  <c r="O12880" i="4" s="1"/>
  <c r="J12880" i="4"/>
  <c r="L12880" i="4" s="1"/>
  <c r="I12880" i="4"/>
  <c r="K12879" i="4"/>
  <c r="O12879" i="4" s="1"/>
  <c r="J12879" i="4"/>
  <c r="L12879" i="4" s="1"/>
  <c r="I12879" i="4"/>
  <c r="K12878" i="4"/>
  <c r="O12878" i="4" s="1"/>
  <c r="J12878" i="4"/>
  <c r="L12878" i="4" s="1"/>
  <c r="I12878" i="4"/>
  <c r="K12877" i="4"/>
  <c r="O12877" i="4" s="1"/>
  <c r="J12877" i="4"/>
  <c r="I12877" i="4"/>
  <c r="K12876" i="4"/>
  <c r="O12876" i="4" s="1"/>
  <c r="J12876" i="4"/>
  <c r="L12876" i="4" s="1"/>
  <c r="I12876" i="4"/>
  <c r="K12875" i="4"/>
  <c r="O12875" i="4" s="1"/>
  <c r="J12875" i="4"/>
  <c r="L12875" i="4" s="1"/>
  <c r="M12875" i="4" s="1"/>
  <c r="I12875" i="4"/>
  <c r="K12874" i="4"/>
  <c r="O12874" i="4" s="1"/>
  <c r="J12874" i="4"/>
  <c r="L12874" i="4" s="1"/>
  <c r="I12874" i="4"/>
  <c r="K12873" i="4"/>
  <c r="O12873" i="4" s="1"/>
  <c r="J12873" i="4"/>
  <c r="L12873" i="4" s="1"/>
  <c r="I12873" i="4"/>
  <c r="K12872" i="4"/>
  <c r="O12872" i="4" s="1"/>
  <c r="J12872" i="4"/>
  <c r="L12872" i="4" s="1"/>
  <c r="I12872" i="4"/>
  <c r="K12871" i="4"/>
  <c r="O12871" i="4" s="1"/>
  <c r="J12871" i="4"/>
  <c r="L12871" i="4" s="1"/>
  <c r="I12871" i="4"/>
  <c r="K12870" i="4"/>
  <c r="O12870" i="4" s="1"/>
  <c r="J12870" i="4"/>
  <c r="L12870" i="4" s="1"/>
  <c r="I12870" i="4"/>
  <c r="K12869" i="4"/>
  <c r="O12869" i="4" s="1"/>
  <c r="J12869" i="4"/>
  <c r="I12869" i="4"/>
  <c r="K12868" i="4"/>
  <c r="O12868" i="4" s="1"/>
  <c r="J12868" i="4"/>
  <c r="L12868" i="4" s="1"/>
  <c r="I12868" i="4"/>
  <c r="K12867" i="4"/>
  <c r="O12867" i="4" s="1"/>
  <c r="J12867" i="4"/>
  <c r="L12867" i="4" s="1"/>
  <c r="M12867" i="4" s="1"/>
  <c r="I12867" i="4"/>
  <c r="K12866" i="4"/>
  <c r="O12866" i="4" s="1"/>
  <c r="J12866" i="4"/>
  <c r="L12866" i="4" s="1"/>
  <c r="I12866" i="4"/>
  <c r="K12865" i="4"/>
  <c r="O12865" i="4" s="1"/>
  <c r="J12865" i="4"/>
  <c r="L12865" i="4" s="1"/>
  <c r="M12865" i="4" s="1"/>
  <c r="I12865" i="4"/>
  <c r="K12864" i="4"/>
  <c r="O12864" i="4" s="1"/>
  <c r="J12864" i="4"/>
  <c r="L12864" i="4" s="1"/>
  <c r="I12864" i="4"/>
  <c r="K12863" i="4"/>
  <c r="O12863" i="4" s="1"/>
  <c r="J12863" i="4"/>
  <c r="L12863" i="4" s="1"/>
  <c r="I12863" i="4"/>
  <c r="K12862" i="4"/>
  <c r="O12862" i="4" s="1"/>
  <c r="J12862" i="4"/>
  <c r="L12862" i="4" s="1"/>
  <c r="I12862" i="4"/>
  <c r="K12861" i="4"/>
  <c r="O12861" i="4" s="1"/>
  <c r="J12861" i="4"/>
  <c r="I12861" i="4"/>
  <c r="K12860" i="4"/>
  <c r="O12860" i="4" s="1"/>
  <c r="J12860" i="4"/>
  <c r="L12860" i="4" s="1"/>
  <c r="M12860" i="4" s="1"/>
  <c r="I12860" i="4"/>
  <c r="K12859" i="4"/>
  <c r="O12859" i="4" s="1"/>
  <c r="J12859" i="4"/>
  <c r="L12859" i="4" s="1"/>
  <c r="I12859" i="4"/>
  <c r="K12858" i="4"/>
  <c r="O12858" i="4" s="1"/>
  <c r="J12858" i="4"/>
  <c r="L12858" i="4" s="1"/>
  <c r="I12858" i="4"/>
  <c r="K12857" i="4"/>
  <c r="O12857" i="4" s="1"/>
  <c r="J12857" i="4"/>
  <c r="L12857" i="4" s="1"/>
  <c r="I12857" i="4"/>
  <c r="K12856" i="4"/>
  <c r="O12856" i="4" s="1"/>
  <c r="J12856" i="4"/>
  <c r="L12856" i="4" s="1"/>
  <c r="I12856" i="4"/>
  <c r="K12855" i="4"/>
  <c r="O12855" i="4" s="1"/>
  <c r="J12855" i="4"/>
  <c r="L12855" i="4" s="1"/>
  <c r="M12855" i="4" s="1"/>
  <c r="I12855" i="4"/>
  <c r="K12854" i="4"/>
  <c r="O12854" i="4" s="1"/>
  <c r="J12854" i="4"/>
  <c r="L12854" i="4" s="1"/>
  <c r="I12854" i="4"/>
  <c r="K12853" i="4"/>
  <c r="O12853" i="4" s="1"/>
  <c r="J12853" i="4"/>
  <c r="I12853" i="4"/>
  <c r="K12852" i="4"/>
  <c r="O12852" i="4" s="1"/>
  <c r="J12852" i="4"/>
  <c r="L12852" i="4" s="1"/>
  <c r="I12852" i="4"/>
  <c r="K12851" i="4"/>
  <c r="O12851" i="4" s="1"/>
  <c r="J12851" i="4"/>
  <c r="L12851" i="4" s="1"/>
  <c r="I12851" i="4"/>
  <c r="K12850" i="4"/>
  <c r="O12850" i="4" s="1"/>
  <c r="J12850" i="4"/>
  <c r="L12850" i="4" s="1"/>
  <c r="M12850" i="4" s="1"/>
  <c r="I12850" i="4"/>
  <c r="K12849" i="4"/>
  <c r="O12849" i="4" s="1"/>
  <c r="J12849" i="4"/>
  <c r="L12849" i="4" s="1"/>
  <c r="I12849" i="4"/>
  <c r="K12848" i="4"/>
  <c r="O12848" i="4" s="1"/>
  <c r="J12848" i="4"/>
  <c r="L12848" i="4" s="1"/>
  <c r="M12848" i="4" s="1"/>
  <c r="I12848" i="4"/>
  <c r="K12847" i="4"/>
  <c r="O12847" i="4" s="1"/>
  <c r="J12847" i="4"/>
  <c r="L12847" i="4" s="1"/>
  <c r="I12847" i="4"/>
  <c r="K12846" i="4"/>
  <c r="O12846" i="4" s="1"/>
  <c r="J12846" i="4"/>
  <c r="L12846" i="4" s="1"/>
  <c r="I12846" i="4"/>
  <c r="K12845" i="4"/>
  <c r="O12845" i="4" s="1"/>
  <c r="J12845" i="4"/>
  <c r="I12845" i="4"/>
  <c r="K12844" i="4"/>
  <c r="O12844" i="4" s="1"/>
  <c r="J12844" i="4"/>
  <c r="L12844" i="4" s="1"/>
  <c r="M12844" i="4" s="1"/>
  <c r="I12844" i="4"/>
  <c r="K12843" i="4"/>
  <c r="O12843" i="4" s="1"/>
  <c r="J12843" i="4"/>
  <c r="L12843" i="4" s="1"/>
  <c r="I12843" i="4"/>
  <c r="K12842" i="4"/>
  <c r="O12842" i="4" s="1"/>
  <c r="J12842" i="4"/>
  <c r="L12842" i="4" s="1"/>
  <c r="I12842" i="4"/>
  <c r="K12841" i="4"/>
  <c r="O12841" i="4" s="1"/>
  <c r="J12841" i="4"/>
  <c r="L12841" i="4" s="1"/>
  <c r="I12841" i="4"/>
  <c r="K12840" i="4"/>
  <c r="O12840" i="4" s="1"/>
  <c r="J12840" i="4"/>
  <c r="L12840" i="4" s="1"/>
  <c r="I12840" i="4"/>
  <c r="K12839" i="4"/>
  <c r="O12839" i="4" s="1"/>
  <c r="J12839" i="4"/>
  <c r="L12839" i="4" s="1"/>
  <c r="I12839" i="4"/>
  <c r="K12838" i="4"/>
  <c r="O12838" i="4" s="1"/>
  <c r="J12838" i="4"/>
  <c r="L12838" i="4" s="1"/>
  <c r="I12838" i="4"/>
  <c r="K12837" i="4"/>
  <c r="O12837" i="4" s="1"/>
  <c r="J12837" i="4"/>
  <c r="L12837" i="4" s="1"/>
  <c r="M12837" i="4" s="1"/>
  <c r="I12837" i="4"/>
  <c r="K12836" i="4"/>
  <c r="O12836" i="4" s="1"/>
  <c r="J12836" i="4"/>
  <c r="L12836" i="4" s="1"/>
  <c r="I12836" i="4"/>
  <c r="K12835" i="4"/>
  <c r="O12835" i="4" s="1"/>
  <c r="J12835" i="4"/>
  <c r="L12835" i="4" s="1"/>
  <c r="I12835" i="4"/>
  <c r="K12834" i="4"/>
  <c r="O12834" i="4" s="1"/>
  <c r="J12834" i="4"/>
  <c r="L12834" i="4" s="1"/>
  <c r="I12834" i="4"/>
  <c r="K12833" i="4"/>
  <c r="O12833" i="4" s="1"/>
  <c r="J12833" i="4"/>
  <c r="L12833" i="4" s="1"/>
  <c r="M12833" i="4" s="1"/>
  <c r="I12833" i="4"/>
  <c r="K12832" i="4"/>
  <c r="O12832" i="4" s="1"/>
  <c r="J12832" i="4"/>
  <c r="I12832" i="4"/>
  <c r="K12831" i="4"/>
  <c r="O12831" i="4" s="1"/>
  <c r="J12831" i="4"/>
  <c r="L12831" i="4" s="1"/>
  <c r="I12831" i="4"/>
  <c r="K12830" i="4"/>
  <c r="O12830" i="4" s="1"/>
  <c r="J12830" i="4"/>
  <c r="L12830" i="4" s="1"/>
  <c r="M12830" i="4" s="1"/>
  <c r="I12830" i="4"/>
  <c r="K12829" i="4"/>
  <c r="O12829" i="4" s="1"/>
  <c r="J12829" i="4"/>
  <c r="L12829" i="4" s="1"/>
  <c r="I12829" i="4"/>
  <c r="K12828" i="4"/>
  <c r="O12828" i="4" s="1"/>
  <c r="J12828" i="4"/>
  <c r="L12828" i="4" s="1"/>
  <c r="M12828" i="4" s="1"/>
  <c r="I12828" i="4"/>
  <c r="K12827" i="4"/>
  <c r="O12827" i="4" s="1"/>
  <c r="J12827" i="4"/>
  <c r="L12827" i="4" s="1"/>
  <c r="I12827" i="4"/>
  <c r="K12826" i="4"/>
  <c r="O12826" i="4" s="1"/>
  <c r="J12826" i="4"/>
  <c r="L12826" i="4" s="1"/>
  <c r="I12826" i="4"/>
  <c r="K12825" i="4"/>
  <c r="O12825" i="4" s="1"/>
  <c r="J12825" i="4"/>
  <c r="L12825" i="4" s="1"/>
  <c r="M12825" i="4" s="1"/>
  <c r="I12825" i="4"/>
  <c r="K12824" i="4"/>
  <c r="O12824" i="4" s="1"/>
  <c r="J12824" i="4"/>
  <c r="L12824" i="4" s="1"/>
  <c r="I12824" i="4"/>
  <c r="K12823" i="4"/>
  <c r="O12823" i="4" s="1"/>
  <c r="J12823" i="4"/>
  <c r="L12823" i="4" s="1"/>
  <c r="M12823" i="4" s="1"/>
  <c r="I12823" i="4"/>
  <c r="K12822" i="4"/>
  <c r="O12822" i="4" s="1"/>
  <c r="J12822" i="4"/>
  <c r="L12822" i="4" s="1"/>
  <c r="I12822" i="4"/>
  <c r="K12821" i="4"/>
  <c r="O12821" i="4" s="1"/>
  <c r="J12821" i="4"/>
  <c r="I12821" i="4"/>
  <c r="K12820" i="4"/>
  <c r="O12820" i="4" s="1"/>
  <c r="J12820" i="4"/>
  <c r="L12820" i="4" s="1"/>
  <c r="I12820" i="4"/>
  <c r="K12819" i="4"/>
  <c r="O12819" i="4" s="1"/>
  <c r="J12819" i="4"/>
  <c r="L12819" i="4" s="1"/>
  <c r="I12819" i="4"/>
  <c r="K12818" i="4"/>
  <c r="O12818" i="4" s="1"/>
  <c r="J12818" i="4"/>
  <c r="L12818" i="4" s="1"/>
  <c r="M12818" i="4" s="1"/>
  <c r="I12818" i="4"/>
  <c r="K12817" i="4"/>
  <c r="O12817" i="4" s="1"/>
  <c r="J12817" i="4"/>
  <c r="L12817" i="4" s="1"/>
  <c r="I12817" i="4"/>
  <c r="K12816" i="4"/>
  <c r="O12816" i="4" s="1"/>
  <c r="J12816" i="4"/>
  <c r="L12816" i="4" s="1"/>
  <c r="I12816" i="4"/>
  <c r="K12815" i="4"/>
  <c r="O12815" i="4" s="1"/>
  <c r="J12815" i="4"/>
  <c r="L12815" i="4" s="1"/>
  <c r="I12815" i="4"/>
  <c r="K12814" i="4"/>
  <c r="O12814" i="4" s="1"/>
  <c r="J12814" i="4"/>
  <c r="L12814" i="4" s="1"/>
  <c r="I12814" i="4"/>
  <c r="K12813" i="4"/>
  <c r="O12813" i="4" s="1"/>
  <c r="J12813" i="4"/>
  <c r="I12813" i="4"/>
  <c r="K12812" i="4"/>
  <c r="O12812" i="4" s="1"/>
  <c r="J12812" i="4"/>
  <c r="L12812" i="4" s="1"/>
  <c r="I12812" i="4"/>
  <c r="K12811" i="4"/>
  <c r="O12811" i="4" s="1"/>
  <c r="J12811" i="4"/>
  <c r="L12811" i="4" s="1"/>
  <c r="M12811" i="4" s="1"/>
  <c r="I12811" i="4"/>
  <c r="K12810" i="4"/>
  <c r="O12810" i="4" s="1"/>
  <c r="J12810" i="4"/>
  <c r="L12810" i="4" s="1"/>
  <c r="M12810" i="4" s="1"/>
  <c r="I12810" i="4"/>
  <c r="K12809" i="4"/>
  <c r="O12809" i="4" s="1"/>
  <c r="J12809" i="4"/>
  <c r="I12809" i="4"/>
  <c r="K12808" i="4"/>
  <c r="O12808" i="4" s="1"/>
  <c r="J12808" i="4"/>
  <c r="L12808" i="4" s="1"/>
  <c r="I12808" i="4"/>
  <c r="K12807" i="4"/>
  <c r="O12807" i="4" s="1"/>
  <c r="J12807" i="4"/>
  <c r="L12807" i="4" s="1"/>
  <c r="I12807" i="4"/>
  <c r="K12806" i="4"/>
  <c r="O12806" i="4" s="1"/>
  <c r="J12806" i="4"/>
  <c r="L12806" i="4" s="1"/>
  <c r="M12806" i="4" s="1"/>
  <c r="I12806" i="4"/>
  <c r="K12805" i="4"/>
  <c r="O12805" i="4" s="1"/>
  <c r="J12805" i="4"/>
  <c r="I12805" i="4"/>
  <c r="K12804" i="4"/>
  <c r="O12804" i="4" s="1"/>
  <c r="J12804" i="4"/>
  <c r="L12804" i="4" s="1"/>
  <c r="M12804" i="4" s="1"/>
  <c r="I12804" i="4"/>
  <c r="K12803" i="4"/>
  <c r="O12803" i="4" s="1"/>
  <c r="J12803" i="4"/>
  <c r="L12803" i="4" s="1"/>
  <c r="I12803" i="4"/>
  <c r="K12802" i="4"/>
  <c r="O12802" i="4" s="1"/>
  <c r="J12802" i="4"/>
  <c r="L12802" i="4" s="1"/>
  <c r="M12802" i="4" s="1"/>
  <c r="I12802" i="4"/>
  <c r="K12801" i="4"/>
  <c r="O12801" i="4" s="1"/>
  <c r="J12801" i="4"/>
  <c r="L12801" i="4" s="1"/>
  <c r="M12801" i="4" s="1"/>
  <c r="I12801" i="4"/>
  <c r="K12800" i="4"/>
  <c r="O12800" i="4" s="1"/>
  <c r="J12800" i="4"/>
  <c r="L12800" i="4" s="1"/>
  <c r="M12800" i="4" s="1"/>
  <c r="I12800" i="4"/>
  <c r="K12799" i="4"/>
  <c r="O12799" i="4" s="1"/>
  <c r="J12799" i="4"/>
  <c r="L12799" i="4" s="1"/>
  <c r="I12799" i="4"/>
  <c r="K12798" i="4"/>
  <c r="O12798" i="4" s="1"/>
  <c r="J12798" i="4"/>
  <c r="L12798" i="4" s="1"/>
  <c r="I12798" i="4"/>
  <c r="K12797" i="4"/>
  <c r="O12797" i="4" s="1"/>
  <c r="J12797" i="4"/>
  <c r="L12797" i="4" s="1"/>
  <c r="M12797" i="4" s="1"/>
  <c r="I12797" i="4"/>
  <c r="K12796" i="4"/>
  <c r="O12796" i="4" s="1"/>
  <c r="J12796" i="4"/>
  <c r="L12796" i="4" s="1"/>
  <c r="I12796" i="4"/>
  <c r="K12795" i="4"/>
  <c r="O12795" i="4" s="1"/>
  <c r="J12795" i="4"/>
  <c r="L12795" i="4" s="1"/>
  <c r="I12795" i="4"/>
  <c r="K12794" i="4"/>
  <c r="O12794" i="4" s="1"/>
  <c r="J12794" i="4"/>
  <c r="L12794" i="4" s="1"/>
  <c r="I12794" i="4"/>
  <c r="K12793" i="4"/>
  <c r="O12793" i="4" s="1"/>
  <c r="J12793" i="4"/>
  <c r="L12793" i="4" s="1"/>
  <c r="I12793" i="4"/>
  <c r="K12792" i="4"/>
  <c r="O12792" i="4" s="1"/>
  <c r="J12792" i="4"/>
  <c r="L12792" i="4" s="1"/>
  <c r="I12792" i="4"/>
  <c r="K12791" i="4"/>
  <c r="O12791" i="4" s="1"/>
  <c r="J12791" i="4"/>
  <c r="L12791" i="4" s="1"/>
  <c r="M12791" i="4" s="1"/>
  <c r="I12791" i="4"/>
  <c r="K12790" i="4"/>
  <c r="O12790" i="4" s="1"/>
  <c r="J12790" i="4"/>
  <c r="L12790" i="4" s="1"/>
  <c r="I12790" i="4"/>
  <c r="K12789" i="4"/>
  <c r="O12789" i="4" s="1"/>
  <c r="J12789" i="4"/>
  <c r="I12789" i="4"/>
  <c r="K12788" i="4"/>
  <c r="O12788" i="4" s="1"/>
  <c r="J12788" i="4"/>
  <c r="L12788" i="4" s="1"/>
  <c r="M12788" i="4" s="1"/>
  <c r="I12788" i="4"/>
  <c r="K12787" i="4"/>
  <c r="O12787" i="4" s="1"/>
  <c r="J12787" i="4"/>
  <c r="L12787" i="4" s="1"/>
  <c r="I12787" i="4"/>
  <c r="K12786" i="4"/>
  <c r="O12786" i="4" s="1"/>
  <c r="J12786" i="4"/>
  <c r="L12786" i="4" s="1"/>
  <c r="M12786" i="4" s="1"/>
  <c r="I12786" i="4"/>
  <c r="K12785" i="4"/>
  <c r="O12785" i="4" s="1"/>
  <c r="J12785" i="4"/>
  <c r="I12785" i="4"/>
  <c r="K12784" i="4"/>
  <c r="O12784" i="4" s="1"/>
  <c r="J12784" i="4"/>
  <c r="L12784" i="4" s="1"/>
  <c r="I12784" i="4"/>
  <c r="K12783" i="4"/>
  <c r="O12783" i="4" s="1"/>
  <c r="J12783" i="4"/>
  <c r="L12783" i="4" s="1"/>
  <c r="M12783" i="4" s="1"/>
  <c r="I12783" i="4"/>
  <c r="K12782" i="4"/>
  <c r="O12782" i="4" s="1"/>
  <c r="J12782" i="4"/>
  <c r="L12782" i="4" s="1"/>
  <c r="I12782" i="4"/>
  <c r="K12781" i="4"/>
  <c r="O12781" i="4" s="1"/>
  <c r="J12781" i="4"/>
  <c r="I12781" i="4"/>
  <c r="K12780" i="4"/>
  <c r="O12780" i="4" s="1"/>
  <c r="J12780" i="4"/>
  <c r="L12780" i="4" s="1"/>
  <c r="I12780" i="4"/>
  <c r="K12779" i="4"/>
  <c r="O12779" i="4" s="1"/>
  <c r="J12779" i="4"/>
  <c r="L12779" i="4" s="1"/>
  <c r="I12779" i="4"/>
  <c r="K12778" i="4"/>
  <c r="O12778" i="4" s="1"/>
  <c r="J12778" i="4"/>
  <c r="L12778" i="4" s="1"/>
  <c r="M12778" i="4" s="1"/>
  <c r="I12778" i="4"/>
  <c r="K12777" i="4"/>
  <c r="O12777" i="4" s="1"/>
  <c r="J12777" i="4"/>
  <c r="L12777" i="4" s="1"/>
  <c r="I12777" i="4"/>
  <c r="K12776" i="4"/>
  <c r="O12776" i="4" s="1"/>
  <c r="J12776" i="4"/>
  <c r="L12776" i="4" s="1"/>
  <c r="M12776" i="4" s="1"/>
  <c r="I12776" i="4"/>
  <c r="K12775" i="4"/>
  <c r="O12775" i="4" s="1"/>
  <c r="J12775" i="4"/>
  <c r="L12775" i="4" s="1"/>
  <c r="I12775" i="4"/>
  <c r="K12774" i="4"/>
  <c r="O12774" i="4" s="1"/>
  <c r="J12774" i="4"/>
  <c r="L12774" i="4" s="1"/>
  <c r="M12774" i="4" s="1"/>
  <c r="I12774" i="4"/>
  <c r="K12773" i="4"/>
  <c r="O12773" i="4" s="1"/>
  <c r="J12773" i="4"/>
  <c r="I12773" i="4"/>
  <c r="K12772" i="4"/>
  <c r="O12772" i="4" s="1"/>
  <c r="J12772" i="4"/>
  <c r="L12772" i="4" s="1"/>
  <c r="M12772" i="4" s="1"/>
  <c r="I12772" i="4"/>
  <c r="K12771" i="4"/>
  <c r="O12771" i="4" s="1"/>
  <c r="J12771" i="4"/>
  <c r="L12771" i="4" s="1"/>
  <c r="I12771" i="4"/>
  <c r="K12770" i="4"/>
  <c r="O12770" i="4" s="1"/>
  <c r="J12770" i="4"/>
  <c r="L12770" i="4" s="1"/>
  <c r="M12770" i="4" s="1"/>
  <c r="I12770" i="4"/>
  <c r="K12769" i="4"/>
  <c r="O12769" i="4" s="1"/>
  <c r="J12769" i="4"/>
  <c r="L12769" i="4" s="1"/>
  <c r="I12769" i="4"/>
  <c r="K12768" i="4"/>
  <c r="O12768" i="4" s="1"/>
  <c r="J12768" i="4"/>
  <c r="L12768" i="4" s="1"/>
  <c r="I12768" i="4"/>
  <c r="K12767" i="4"/>
  <c r="O12767" i="4" s="1"/>
  <c r="J12767" i="4"/>
  <c r="L12767" i="4" s="1"/>
  <c r="M12767" i="4" s="1"/>
  <c r="I12767" i="4"/>
  <c r="K12766" i="4"/>
  <c r="O12766" i="4" s="1"/>
  <c r="J12766" i="4"/>
  <c r="L12766" i="4" s="1"/>
  <c r="I12766" i="4"/>
  <c r="K12765" i="4"/>
  <c r="O12765" i="4" s="1"/>
  <c r="J12765" i="4"/>
  <c r="L12765" i="4" s="1"/>
  <c r="M12765" i="4" s="1"/>
  <c r="I12765" i="4"/>
  <c r="K12764" i="4"/>
  <c r="O12764" i="4" s="1"/>
  <c r="J12764" i="4"/>
  <c r="L12764" i="4" s="1"/>
  <c r="I12764" i="4"/>
  <c r="K12763" i="4"/>
  <c r="O12763" i="4" s="1"/>
  <c r="J12763" i="4"/>
  <c r="L12763" i="4" s="1"/>
  <c r="M12763" i="4" s="1"/>
  <c r="I12763" i="4"/>
  <c r="K12762" i="4"/>
  <c r="O12762" i="4" s="1"/>
  <c r="J12762" i="4"/>
  <c r="L12762" i="4" s="1"/>
  <c r="I12762" i="4"/>
  <c r="K12761" i="4"/>
  <c r="O12761" i="4" s="1"/>
  <c r="J12761" i="4"/>
  <c r="L12761" i="4" s="1"/>
  <c r="M12761" i="4" s="1"/>
  <c r="I12761" i="4"/>
  <c r="K12760" i="4"/>
  <c r="O12760" i="4" s="1"/>
  <c r="J12760" i="4"/>
  <c r="L12760" i="4" s="1"/>
  <c r="I12760" i="4"/>
  <c r="K12759" i="4"/>
  <c r="O12759" i="4" s="1"/>
  <c r="J12759" i="4"/>
  <c r="L12759" i="4" s="1"/>
  <c r="I12759" i="4"/>
  <c r="K12758" i="4"/>
  <c r="O12758" i="4" s="1"/>
  <c r="J12758" i="4"/>
  <c r="L12758" i="4" s="1"/>
  <c r="M12758" i="4" s="1"/>
  <c r="I12758" i="4"/>
  <c r="K12757" i="4"/>
  <c r="O12757" i="4" s="1"/>
  <c r="J12757" i="4"/>
  <c r="I12757" i="4"/>
  <c r="K12756" i="4"/>
  <c r="O12756" i="4" s="1"/>
  <c r="J12756" i="4"/>
  <c r="L12756" i="4" s="1"/>
  <c r="I12756" i="4"/>
  <c r="K12755" i="4"/>
  <c r="O12755" i="4" s="1"/>
  <c r="J12755" i="4"/>
  <c r="L12755" i="4" s="1"/>
  <c r="M12755" i="4" s="1"/>
  <c r="I12755" i="4"/>
  <c r="K12754" i="4"/>
  <c r="O12754" i="4" s="1"/>
  <c r="J12754" i="4"/>
  <c r="L12754" i="4" s="1"/>
  <c r="I12754" i="4"/>
  <c r="K12753" i="4"/>
  <c r="O12753" i="4" s="1"/>
  <c r="J12753" i="4"/>
  <c r="L12753" i="4" s="1"/>
  <c r="M12753" i="4" s="1"/>
  <c r="I12753" i="4"/>
  <c r="K12752" i="4"/>
  <c r="O12752" i="4" s="1"/>
  <c r="J12752" i="4"/>
  <c r="L12752" i="4" s="1"/>
  <c r="I12752" i="4"/>
  <c r="K12751" i="4"/>
  <c r="O12751" i="4" s="1"/>
  <c r="J12751" i="4"/>
  <c r="L12751" i="4" s="1"/>
  <c r="I12751" i="4"/>
  <c r="K12750" i="4"/>
  <c r="O12750" i="4" s="1"/>
  <c r="J12750" i="4"/>
  <c r="L12750" i="4" s="1"/>
  <c r="I12750" i="4"/>
  <c r="K12749" i="4"/>
  <c r="O12749" i="4" s="1"/>
  <c r="J12749" i="4"/>
  <c r="L12749" i="4" s="1"/>
  <c r="M12749" i="4" s="1"/>
  <c r="I12749" i="4"/>
  <c r="K12748" i="4"/>
  <c r="O12748" i="4" s="1"/>
  <c r="J12748" i="4"/>
  <c r="L12748" i="4" s="1"/>
  <c r="I12748" i="4"/>
  <c r="K12747" i="4"/>
  <c r="O12747" i="4" s="1"/>
  <c r="J12747" i="4"/>
  <c r="L12747" i="4" s="1"/>
  <c r="I12747" i="4"/>
  <c r="K12746" i="4"/>
  <c r="O12746" i="4" s="1"/>
  <c r="J12746" i="4"/>
  <c r="L12746" i="4" s="1"/>
  <c r="M12746" i="4" s="1"/>
  <c r="I12746" i="4"/>
  <c r="K12745" i="4"/>
  <c r="O12745" i="4" s="1"/>
  <c r="J12745" i="4"/>
  <c r="L12745" i="4" s="1"/>
  <c r="I12745" i="4"/>
  <c r="K12744" i="4"/>
  <c r="O12744" i="4" s="1"/>
  <c r="J12744" i="4"/>
  <c r="L12744" i="4" s="1"/>
  <c r="M12744" i="4" s="1"/>
  <c r="I12744" i="4"/>
  <c r="K12743" i="4"/>
  <c r="O12743" i="4" s="1"/>
  <c r="J12743" i="4"/>
  <c r="L12743" i="4" s="1"/>
  <c r="I12743" i="4"/>
  <c r="K12742" i="4"/>
  <c r="O12742" i="4" s="1"/>
  <c r="J12742" i="4"/>
  <c r="L12742" i="4" s="1"/>
  <c r="I12742" i="4"/>
  <c r="K12741" i="4"/>
  <c r="O12741" i="4" s="1"/>
  <c r="J12741" i="4"/>
  <c r="L12741" i="4" s="1"/>
  <c r="I12741" i="4"/>
  <c r="K12740" i="4"/>
  <c r="O12740" i="4" s="1"/>
  <c r="J12740" i="4"/>
  <c r="L12740" i="4" s="1"/>
  <c r="I12740" i="4"/>
  <c r="K12739" i="4"/>
  <c r="O12739" i="4" s="1"/>
  <c r="J12739" i="4"/>
  <c r="L12739" i="4" s="1"/>
  <c r="I12739" i="4"/>
  <c r="K12738" i="4"/>
  <c r="O12738" i="4" s="1"/>
  <c r="J12738" i="4"/>
  <c r="L12738" i="4" s="1"/>
  <c r="I12738" i="4"/>
  <c r="K12737" i="4"/>
  <c r="O12737" i="4" s="1"/>
  <c r="J12737" i="4"/>
  <c r="I12737" i="4"/>
  <c r="K12736" i="4"/>
  <c r="O12736" i="4" s="1"/>
  <c r="J12736" i="4"/>
  <c r="I12736" i="4"/>
  <c r="K12735" i="4"/>
  <c r="O12735" i="4" s="1"/>
  <c r="J12735" i="4"/>
  <c r="L12735" i="4" s="1"/>
  <c r="M12735" i="4" s="1"/>
  <c r="I12735" i="4"/>
  <c r="K12734" i="4"/>
  <c r="O12734" i="4" s="1"/>
  <c r="J12734" i="4"/>
  <c r="L12734" i="4" s="1"/>
  <c r="I12734" i="4"/>
  <c r="K12733" i="4"/>
  <c r="O12733" i="4" s="1"/>
  <c r="J12733" i="4"/>
  <c r="L12733" i="4" s="1"/>
  <c r="I12733" i="4"/>
  <c r="K12732" i="4"/>
  <c r="O12732" i="4" s="1"/>
  <c r="J12732" i="4"/>
  <c r="L12732" i="4" s="1"/>
  <c r="M12732" i="4" s="1"/>
  <c r="I12732" i="4"/>
  <c r="K12731" i="4"/>
  <c r="O12731" i="4" s="1"/>
  <c r="J12731" i="4"/>
  <c r="L12731" i="4" s="1"/>
  <c r="I12731" i="4"/>
  <c r="K12730" i="4"/>
  <c r="O12730" i="4" s="1"/>
  <c r="J12730" i="4"/>
  <c r="L12730" i="4" s="1"/>
  <c r="I12730" i="4"/>
  <c r="K12729" i="4"/>
  <c r="O12729" i="4" s="1"/>
  <c r="J12729" i="4"/>
  <c r="I12729" i="4"/>
  <c r="K12728" i="4"/>
  <c r="O12728" i="4" s="1"/>
  <c r="J12728" i="4"/>
  <c r="L12728" i="4" s="1"/>
  <c r="M12728" i="4" s="1"/>
  <c r="I12728" i="4"/>
  <c r="K12727" i="4"/>
  <c r="O12727" i="4" s="1"/>
  <c r="J12727" i="4"/>
  <c r="L12727" i="4" s="1"/>
  <c r="M12727" i="4" s="1"/>
  <c r="I12727" i="4"/>
  <c r="K12726" i="4"/>
  <c r="O12726" i="4" s="1"/>
  <c r="J12726" i="4"/>
  <c r="L12726" i="4" s="1"/>
  <c r="I12726" i="4"/>
  <c r="K12725" i="4"/>
  <c r="O12725" i="4" s="1"/>
  <c r="J12725" i="4"/>
  <c r="I12725" i="4"/>
  <c r="K12724" i="4"/>
  <c r="O12724" i="4" s="1"/>
  <c r="J12724" i="4"/>
  <c r="L12724" i="4" s="1"/>
  <c r="M12724" i="4" s="1"/>
  <c r="I12724" i="4"/>
  <c r="K12723" i="4"/>
  <c r="O12723" i="4" s="1"/>
  <c r="J12723" i="4"/>
  <c r="L12723" i="4" s="1"/>
  <c r="I12723" i="4"/>
  <c r="K12722" i="4"/>
  <c r="O12722" i="4" s="1"/>
  <c r="J12722" i="4"/>
  <c r="L12722" i="4" s="1"/>
  <c r="M12722" i="4" s="1"/>
  <c r="I12722" i="4"/>
  <c r="K12721" i="4"/>
  <c r="O12721" i="4" s="1"/>
  <c r="J12721" i="4"/>
  <c r="I12721" i="4"/>
  <c r="K12720" i="4"/>
  <c r="O12720" i="4" s="1"/>
  <c r="J12720" i="4"/>
  <c r="L12720" i="4" s="1"/>
  <c r="I12720" i="4"/>
  <c r="K12719" i="4"/>
  <c r="O12719" i="4" s="1"/>
  <c r="J12719" i="4"/>
  <c r="L12719" i="4" s="1"/>
  <c r="I12719" i="4"/>
  <c r="K12718" i="4"/>
  <c r="O12718" i="4" s="1"/>
  <c r="J12718" i="4"/>
  <c r="L12718" i="4" s="1"/>
  <c r="M12718" i="4" s="1"/>
  <c r="I12718" i="4"/>
  <c r="K12717" i="4"/>
  <c r="O12717" i="4" s="1"/>
  <c r="J12717" i="4"/>
  <c r="L12717" i="4" s="1"/>
  <c r="I12717" i="4"/>
  <c r="K12716" i="4"/>
  <c r="O12716" i="4" s="1"/>
  <c r="J12716" i="4"/>
  <c r="L12716" i="4" s="1"/>
  <c r="M12716" i="4" s="1"/>
  <c r="I12716" i="4"/>
  <c r="K12715" i="4"/>
  <c r="O12715" i="4" s="1"/>
  <c r="J12715" i="4"/>
  <c r="L12715" i="4" s="1"/>
  <c r="I12715" i="4"/>
  <c r="K12714" i="4"/>
  <c r="O12714" i="4" s="1"/>
  <c r="J12714" i="4"/>
  <c r="L12714" i="4" s="1"/>
  <c r="I12714" i="4"/>
  <c r="K12713" i="4"/>
  <c r="O12713" i="4" s="1"/>
  <c r="J12713" i="4"/>
  <c r="I12713" i="4"/>
  <c r="K12712" i="4"/>
  <c r="O12712" i="4" s="1"/>
  <c r="J12712" i="4"/>
  <c r="L12712" i="4" s="1"/>
  <c r="I12712" i="4"/>
  <c r="K12711" i="4"/>
  <c r="O12711" i="4" s="1"/>
  <c r="J12711" i="4"/>
  <c r="L12711" i="4" s="1"/>
  <c r="M12711" i="4" s="1"/>
  <c r="I12711" i="4"/>
  <c r="K12710" i="4"/>
  <c r="O12710" i="4" s="1"/>
  <c r="J12710" i="4"/>
  <c r="L12710" i="4" s="1"/>
  <c r="I12710" i="4"/>
  <c r="K12709" i="4"/>
  <c r="O12709" i="4" s="1"/>
  <c r="J12709" i="4"/>
  <c r="L12709" i="4" s="1"/>
  <c r="M12709" i="4" s="1"/>
  <c r="I12709" i="4"/>
  <c r="K12708" i="4"/>
  <c r="O12708" i="4" s="1"/>
  <c r="J12708" i="4"/>
  <c r="L12708" i="4" s="1"/>
  <c r="I12708" i="4"/>
  <c r="K12707" i="4"/>
  <c r="O12707" i="4" s="1"/>
  <c r="J12707" i="4"/>
  <c r="L12707" i="4" s="1"/>
  <c r="M12707" i="4" s="1"/>
  <c r="I12707" i="4"/>
  <c r="K12706" i="4"/>
  <c r="O12706" i="4" s="1"/>
  <c r="J12706" i="4"/>
  <c r="L12706" i="4" s="1"/>
  <c r="I12706" i="4"/>
  <c r="K12705" i="4"/>
  <c r="O12705" i="4" s="1"/>
  <c r="J12705" i="4"/>
  <c r="L12705" i="4" s="1"/>
  <c r="M12705" i="4" s="1"/>
  <c r="I12705" i="4"/>
  <c r="K12704" i="4"/>
  <c r="O12704" i="4" s="1"/>
  <c r="J12704" i="4"/>
  <c r="L12704" i="4" s="1"/>
  <c r="I12704" i="4"/>
  <c r="K12703" i="4"/>
  <c r="O12703" i="4" s="1"/>
  <c r="J12703" i="4"/>
  <c r="L12703" i="4" s="1"/>
  <c r="I12703" i="4"/>
  <c r="K12702" i="4"/>
  <c r="O12702" i="4" s="1"/>
  <c r="J12702" i="4"/>
  <c r="L12702" i="4" s="1"/>
  <c r="M12702" i="4" s="1"/>
  <c r="I12702" i="4"/>
  <c r="K12701" i="4"/>
  <c r="O12701" i="4" s="1"/>
  <c r="J12701" i="4"/>
  <c r="L12701" i="4" s="1"/>
  <c r="I12701" i="4"/>
  <c r="K12700" i="4"/>
  <c r="O12700" i="4" s="1"/>
  <c r="J12700" i="4"/>
  <c r="L12700" i="4" s="1"/>
  <c r="I12700" i="4"/>
  <c r="K12699" i="4"/>
  <c r="O12699" i="4" s="1"/>
  <c r="J12699" i="4"/>
  <c r="L12699" i="4" s="1"/>
  <c r="I12699" i="4"/>
  <c r="K12698" i="4"/>
  <c r="O12698" i="4" s="1"/>
  <c r="J12698" i="4"/>
  <c r="L12698" i="4" s="1"/>
  <c r="M12698" i="4" s="1"/>
  <c r="I12698" i="4"/>
  <c r="K12697" i="4"/>
  <c r="O12697" i="4" s="1"/>
  <c r="J12697" i="4"/>
  <c r="L12697" i="4" s="1"/>
  <c r="I12697" i="4"/>
  <c r="K12696" i="4"/>
  <c r="O12696" i="4" s="1"/>
  <c r="J12696" i="4"/>
  <c r="L12696" i="4" s="1"/>
  <c r="M12696" i="4" s="1"/>
  <c r="I12696" i="4"/>
  <c r="K12695" i="4"/>
  <c r="O12695" i="4" s="1"/>
  <c r="J12695" i="4"/>
  <c r="L12695" i="4" s="1"/>
  <c r="M12695" i="4" s="1"/>
  <c r="I12695" i="4"/>
  <c r="K12694" i="4"/>
  <c r="O12694" i="4" s="1"/>
  <c r="J12694" i="4"/>
  <c r="L12694" i="4" s="1"/>
  <c r="M12694" i="4" s="1"/>
  <c r="I12694" i="4"/>
  <c r="K12693" i="4"/>
  <c r="O12693" i="4" s="1"/>
  <c r="J12693" i="4"/>
  <c r="L12693" i="4" s="1"/>
  <c r="M12693" i="4" s="1"/>
  <c r="I12693" i="4"/>
  <c r="K12692" i="4"/>
  <c r="O12692" i="4" s="1"/>
  <c r="J12692" i="4"/>
  <c r="L12692" i="4" s="1"/>
  <c r="M12692" i="4" s="1"/>
  <c r="I12692" i="4"/>
  <c r="K12691" i="4"/>
  <c r="O12691" i="4" s="1"/>
  <c r="J12691" i="4"/>
  <c r="L12691" i="4" s="1"/>
  <c r="M12691" i="4" s="1"/>
  <c r="I12691" i="4"/>
  <c r="K12690" i="4"/>
  <c r="O12690" i="4" s="1"/>
  <c r="J12690" i="4"/>
  <c r="L12690" i="4" s="1"/>
  <c r="I12690" i="4"/>
  <c r="K12689" i="4"/>
  <c r="O12689" i="4" s="1"/>
  <c r="J12689" i="4"/>
  <c r="I12689" i="4"/>
  <c r="K12688" i="4"/>
  <c r="O12688" i="4" s="1"/>
  <c r="J12688" i="4"/>
  <c r="L12688" i="4" s="1"/>
  <c r="I12688" i="4"/>
  <c r="K12687" i="4"/>
  <c r="O12687" i="4" s="1"/>
  <c r="J12687" i="4"/>
  <c r="L12687" i="4" s="1"/>
  <c r="M12687" i="4" s="1"/>
  <c r="I12687" i="4"/>
  <c r="K12686" i="4"/>
  <c r="O12686" i="4" s="1"/>
  <c r="J12686" i="4"/>
  <c r="L12686" i="4" s="1"/>
  <c r="I12686" i="4"/>
  <c r="K12685" i="4"/>
  <c r="O12685" i="4" s="1"/>
  <c r="J12685" i="4"/>
  <c r="L12685" i="4" s="1"/>
  <c r="I12685" i="4"/>
  <c r="K12684" i="4"/>
  <c r="O12684" i="4" s="1"/>
  <c r="J12684" i="4"/>
  <c r="L12684" i="4" s="1"/>
  <c r="I12684" i="4"/>
  <c r="K12683" i="4"/>
  <c r="O12683" i="4" s="1"/>
  <c r="J12683" i="4"/>
  <c r="L12683" i="4" s="1"/>
  <c r="I12683" i="4"/>
  <c r="K12682" i="4"/>
  <c r="O12682" i="4" s="1"/>
  <c r="J12682" i="4"/>
  <c r="L12682" i="4" s="1"/>
  <c r="I12682" i="4"/>
  <c r="K12681" i="4"/>
  <c r="O12681" i="4" s="1"/>
  <c r="J12681" i="4"/>
  <c r="L12681" i="4" s="1"/>
  <c r="I12681" i="4"/>
  <c r="K12680" i="4"/>
  <c r="O12680" i="4" s="1"/>
  <c r="J12680" i="4"/>
  <c r="L12680" i="4" s="1"/>
  <c r="M12680" i="4" s="1"/>
  <c r="I12680" i="4"/>
  <c r="K12679" i="4"/>
  <c r="O12679" i="4" s="1"/>
  <c r="J12679" i="4"/>
  <c r="L12679" i="4" s="1"/>
  <c r="I12679" i="4"/>
  <c r="K12678" i="4"/>
  <c r="O12678" i="4" s="1"/>
  <c r="J12678" i="4"/>
  <c r="L12678" i="4" s="1"/>
  <c r="M12678" i="4" s="1"/>
  <c r="I12678" i="4"/>
  <c r="K12677" i="4"/>
  <c r="O12677" i="4" s="1"/>
  <c r="J12677" i="4"/>
  <c r="I12677" i="4"/>
  <c r="K12676" i="4"/>
  <c r="O12676" i="4" s="1"/>
  <c r="J12676" i="4"/>
  <c r="L12676" i="4" s="1"/>
  <c r="M12676" i="4" s="1"/>
  <c r="I12676" i="4"/>
  <c r="K12675" i="4"/>
  <c r="O12675" i="4" s="1"/>
  <c r="J12675" i="4"/>
  <c r="L12675" i="4" s="1"/>
  <c r="I12675" i="4"/>
  <c r="K12674" i="4"/>
  <c r="O12674" i="4" s="1"/>
  <c r="J12674" i="4"/>
  <c r="L12674" i="4" s="1"/>
  <c r="M12674" i="4" s="1"/>
  <c r="I12674" i="4"/>
  <c r="K12673" i="4"/>
  <c r="O12673" i="4" s="1"/>
  <c r="J12673" i="4"/>
  <c r="I12673" i="4"/>
  <c r="K12672" i="4"/>
  <c r="O12672" i="4" s="1"/>
  <c r="J12672" i="4"/>
  <c r="L12672" i="4" s="1"/>
  <c r="I12672" i="4"/>
  <c r="K12671" i="4"/>
  <c r="O12671" i="4" s="1"/>
  <c r="J12671" i="4"/>
  <c r="L12671" i="4" s="1"/>
  <c r="I12671" i="4"/>
  <c r="K12670" i="4"/>
  <c r="O12670" i="4" s="1"/>
  <c r="J12670" i="4"/>
  <c r="L12670" i="4" s="1"/>
  <c r="I12670" i="4"/>
  <c r="K12669" i="4"/>
  <c r="O12669" i="4" s="1"/>
  <c r="J12669" i="4"/>
  <c r="L12669" i="4" s="1"/>
  <c r="I12669" i="4"/>
  <c r="K12668" i="4"/>
  <c r="O12668" i="4" s="1"/>
  <c r="J12668" i="4"/>
  <c r="L12668" i="4" s="1"/>
  <c r="I12668" i="4"/>
  <c r="K12667" i="4"/>
  <c r="O12667" i="4" s="1"/>
  <c r="J12667" i="4"/>
  <c r="L12667" i="4" s="1"/>
  <c r="M12667" i="4" s="1"/>
  <c r="I12667" i="4"/>
  <c r="K12666" i="4"/>
  <c r="O12666" i="4" s="1"/>
  <c r="J12666" i="4"/>
  <c r="L12666" i="4" s="1"/>
  <c r="I12666" i="4"/>
  <c r="K12665" i="4"/>
  <c r="O12665" i="4" s="1"/>
  <c r="J12665" i="4"/>
  <c r="L12665" i="4" s="1"/>
  <c r="I12665" i="4"/>
  <c r="K12664" i="4"/>
  <c r="O12664" i="4" s="1"/>
  <c r="J12664" i="4"/>
  <c r="L12664" i="4" s="1"/>
  <c r="M12664" i="4" s="1"/>
  <c r="I12664" i="4"/>
  <c r="K12663" i="4"/>
  <c r="O12663" i="4" s="1"/>
  <c r="J12663" i="4"/>
  <c r="L12663" i="4" s="1"/>
  <c r="I12663" i="4"/>
  <c r="K12662" i="4"/>
  <c r="O12662" i="4" s="1"/>
  <c r="J12662" i="4"/>
  <c r="L12662" i="4" s="1"/>
  <c r="I12662" i="4"/>
  <c r="K12661" i="4"/>
  <c r="O12661" i="4" s="1"/>
  <c r="J12661" i="4"/>
  <c r="I12661" i="4"/>
  <c r="K12660" i="4"/>
  <c r="O12660" i="4" s="1"/>
  <c r="J12660" i="4"/>
  <c r="L12660" i="4" s="1"/>
  <c r="I12660" i="4"/>
  <c r="K12659" i="4"/>
  <c r="O12659" i="4" s="1"/>
  <c r="J12659" i="4"/>
  <c r="L12659" i="4" s="1"/>
  <c r="I12659" i="4"/>
  <c r="K12658" i="4"/>
  <c r="O12658" i="4" s="1"/>
  <c r="J12658" i="4"/>
  <c r="L12658" i="4" s="1"/>
  <c r="I12658" i="4"/>
  <c r="K12657" i="4"/>
  <c r="O12657" i="4" s="1"/>
  <c r="J12657" i="4"/>
  <c r="I12657" i="4"/>
  <c r="K12656" i="4"/>
  <c r="O12656" i="4" s="1"/>
  <c r="J12656" i="4"/>
  <c r="L12656" i="4" s="1"/>
  <c r="I12656" i="4"/>
  <c r="K12655" i="4"/>
  <c r="O12655" i="4" s="1"/>
  <c r="J12655" i="4"/>
  <c r="L12655" i="4" s="1"/>
  <c r="I12655" i="4"/>
  <c r="K12654" i="4"/>
  <c r="O12654" i="4" s="1"/>
  <c r="J12654" i="4"/>
  <c r="L12654" i="4" s="1"/>
  <c r="I12654" i="4"/>
  <c r="K12653" i="4"/>
  <c r="O12653" i="4" s="1"/>
  <c r="J12653" i="4"/>
  <c r="I12653" i="4"/>
  <c r="K12652" i="4"/>
  <c r="O12652" i="4" s="1"/>
  <c r="J12652" i="4"/>
  <c r="L12652" i="4" s="1"/>
  <c r="I12652" i="4"/>
  <c r="K12651" i="4"/>
  <c r="O12651" i="4" s="1"/>
  <c r="J12651" i="4"/>
  <c r="L12651" i="4" s="1"/>
  <c r="I12651" i="4"/>
  <c r="K12650" i="4"/>
  <c r="O12650" i="4" s="1"/>
  <c r="J12650" i="4"/>
  <c r="L12650" i="4" s="1"/>
  <c r="M12650" i="4" s="1"/>
  <c r="I12650" i="4"/>
  <c r="K12649" i="4"/>
  <c r="O12649" i="4" s="1"/>
  <c r="J12649" i="4"/>
  <c r="L12649" i="4" s="1"/>
  <c r="I12649" i="4"/>
  <c r="K12648" i="4"/>
  <c r="O12648" i="4" s="1"/>
  <c r="J12648" i="4"/>
  <c r="L12648" i="4" s="1"/>
  <c r="I12648" i="4"/>
  <c r="K12647" i="4"/>
  <c r="O12647" i="4" s="1"/>
  <c r="J12647" i="4"/>
  <c r="L12647" i="4" s="1"/>
  <c r="I12647" i="4"/>
  <c r="K12646" i="4"/>
  <c r="O12646" i="4" s="1"/>
  <c r="J12646" i="4"/>
  <c r="L12646" i="4" s="1"/>
  <c r="I12646" i="4"/>
  <c r="K12645" i="4"/>
  <c r="O12645" i="4" s="1"/>
  <c r="J12645" i="4"/>
  <c r="L12645" i="4" s="1"/>
  <c r="M12645" i="4" s="1"/>
  <c r="I12645" i="4"/>
  <c r="K12644" i="4"/>
  <c r="O12644" i="4" s="1"/>
  <c r="J12644" i="4"/>
  <c r="L12644" i="4" s="1"/>
  <c r="I12644" i="4"/>
  <c r="K12643" i="4"/>
  <c r="O12643" i="4" s="1"/>
  <c r="J12643" i="4"/>
  <c r="L12643" i="4" s="1"/>
  <c r="I12643" i="4"/>
  <c r="K12642" i="4"/>
  <c r="O12642" i="4" s="1"/>
  <c r="J12642" i="4"/>
  <c r="L12642" i="4" s="1"/>
  <c r="I12642" i="4"/>
  <c r="K12641" i="4"/>
  <c r="O12641" i="4" s="1"/>
  <c r="J12641" i="4"/>
  <c r="L12641" i="4" s="1"/>
  <c r="M12641" i="4" s="1"/>
  <c r="I12641" i="4"/>
  <c r="K12640" i="4"/>
  <c r="O12640" i="4" s="1"/>
  <c r="J12640" i="4"/>
  <c r="I12640" i="4"/>
  <c r="K12639" i="4"/>
  <c r="O12639" i="4" s="1"/>
  <c r="J12639" i="4"/>
  <c r="L12639" i="4" s="1"/>
  <c r="M12639" i="4" s="1"/>
  <c r="I12639" i="4"/>
  <c r="K12638" i="4"/>
  <c r="O12638" i="4" s="1"/>
  <c r="J12638" i="4"/>
  <c r="L12638" i="4" s="1"/>
  <c r="I12638" i="4"/>
  <c r="K12637" i="4"/>
  <c r="O12637" i="4" s="1"/>
  <c r="J12637" i="4"/>
  <c r="L12637" i="4" s="1"/>
  <c r="I12637" i="4"/>
  <c r="K12636" i="4"/>
  <c r="O12636" i="4" s="1"/>
  <c r="J12636" i="4"/>
  <c r="L12636" i="4" s="1"/>
  <c r="I12636" i="4"/>
  <c r="K12635" i="4"/>
  <c r="O12635" i="4" s="1"/>
  <c r="J12635" i="4"/>
  <c r="L12635" i="4" s="1"/>
  <c r="I12635" i="4"/>
  <c r="K12634" i="4"/>
  <c r="O12634" i="4" s="1"/>
  <c r="J12634" i="4"/>
  <c r="L12634" i="4" s="1"/>
  <c r="I12634" i="4"/>
  <c r="K12633" i="4"/>
  <c r="O12633" i="4" s="1"/>
  <c r="J12633" i="4"/>
  <c r="I12633" i="4"/>
  <c r="K12632" i="4"/>
  <c r="O12632" i="4" s="1"/>
  <c r="J12632" i="4"/>
  <c r="L12632" i="4" s="1"/>
  <c r="I12632" i="4"/>
  <c r="K12631" i="4"/>
  <c r="O12631" i="4" s="1"/>
  <c r="J12631" i="4"/>
  <c r="L12631" i="4" s="1"/>
  <c r="I12631" i="4"/>
  <c r="K12630" i="4"/>
  <c r="O12630" i="4" s="1"/>
  <c r="J12630" i="4"/>
  <c r="L12630" i="4" s="1"/>
  <c r="I12630" i="4"/>
  <c r="K12629" i="4"/>
  <c r="O12629" i="4" s="1"/>
  <c r="J12629" i="4"/>
  <c r="I12629" i="4"/>
  <c r="K12628" i="4"/>
  <c r="O12628" i="4" s="1"/>
  <c r="J12628" i="4"/>
  <c r="L12628" i="4" s="1"/>
  <c r="I12628" i="4"/>
  <c r="K12627" i="4"/>
  <c r="O12627" i="4" s="1"/>
  <c r="J12627" i="4"/>
  <c r="L12627" i="4" s="1"/>
  <c r="I12627" i="4"/>
  <c r="K12626" i="4"/>
  <c r="O12626" i="4" s="1"/>
  <c r="J12626" i="4"/>
  <c r="L12626" i="4" s="1"/>
  <c r="M12626" i="4" s="1"/>
  <c r="I12626" i="4"/>
  <c r="K12625" i="4"/>
  <c r="O12625" i="4" s="1"/>
  <c r="J12625" i="4"/>
  <c r="I12625" i="4"/>
  <c r="K12624" i="4"/>
  <c r="O12624" i="4" s="1"/>
  <c r="J12624" i="4"/>
  <c r="L12624" i="4" s="1"/>
  <c r="I12624" i="4"/>
  <c r="K12623" i="4"/>
  <c r="O12623" i="4" s="1"/>
  <c r="J12623" i="4"/>
  <c r="L12623" i="4" s="1"/>
  <c r="I12623" i="4"/>
  <c r="K12622" i="4"/>
  <c r="O12622" i="4" s="1"/>
  <c r="J12622" i="4"/>
  <c r="L12622" i="4" s="1"/>
  <c r="I12622" i="4"/>
  <c r="K12621" i="4"/>
  <c r="O12621" i="4" s="1"/>
  <c r="J12621" i="4"/>
  <c r="L12621" i="4" s="1"/>
  <c r="I12621" i="4"/>
  <c r="K12620" i="4"/>
  <c r="O12620" i="4" s="1"/>
  <c r="J12620" i="4"/>
  <c r="L12620" i="4" s="1"/>
  <c r="I12620" i="4"/>
  <c r="K12619" i="4"/>
  <c r="O12619" i="4" s="1"/>
  <c r="J12619" i="4"/>
  <c r="L12619" i="4" s="1"/>
  <c r="I12619" i="4"/>
  <c r="K12618" i="4"/>
  <c r="O12618" i="4" s="1"/>
  <c r="J12618" i="4"/>
  <c r="L12618" i="4" s="1"/>
  <c r="I12618" i="4"/>
  <c r="K12617" i="4"/>
  <c r="O12617" i="4" s="1"/>
  <c r="J12617" i="4"/>
  <c r="L12617" i="4" s="1"/>
  <c r="I12617" i="4"/>
  <c r="K12616" i="4"/>
  <c r="O12616" i="4" s="1"/>
  <c r="J12616" i="4"/>
  <c r="L12616" i="4" s="1"/>
  <c r="I12616" i="4"/>
  <c r="K12615" i="4"/>
  <c r="O12615" i="4" s="1"/>
  <c r="J12615" i="4"/>
  <c r="L12615" i="4" s="1"/>
  <c r="I12615" i="4"/>
  <c r="K12614" i="4"/>
  <c r="O12614" i="4" s="1"/>
  <c r="J12614" i="4"/>
  <c r="L12614" i="4" s="1"/>
  <c r="I12614" i="4"/>
  <c r="K12613" i="4"/>
  <c r="O12613" i="4" s="1"/>
  <c r="J12613" i="4"/>
  <c r="I12613" i="4"/>
  <c r="K12612" i="4"/>
  <c r="O12612" i="4" s="1"/>
  <c r="J12612" i="4"/>
  <c r="L12612" i="4" s="1"/>
  <c r="I12612" i="4"/>
  <c r="K12611" i="4"/>
  <c r="O12611" i="4" s="1"/>
  <c r="J12611" i="4"/>
  <c r="L12611" i="4" s="1"/>
  <c r="I12611" i="4"/>
  <c r="K12610" i="4"/>
  <c r="O12610" i="4" s="1"/>
  <c r="J12610" i="4"/>
  <c r="L12610" i="4" s="1"/>
  <c r="I12610" i="4"/>
  <c r="K12609" i="4"/>
  <c r="O12609" i="4" s="1"/>
  <c r="J12609" i="4"/>
  <c r="I12609" i="4"/>
  <c r="K12608" i="4"/>
  <c r="O12608" i="4" s="1"/>
  <c r="J12608" i="4"/>
  <c r="L12608" i="4" s="1"/>
  <c r="I12608" i="4"/>
  <c r="K12607" i="4"/>
  <c r="O12607" i="4" s="1"/>
  <c r="J12607" i="4"/>
  <c r="L12607" i="4" s="1"/>
  <c r="I12607" i="4"/>
  <c r="K12606" i="4"/>
  <c r="O12606" i="4" s="1"/>
  <c r="J12606" i="4"/>
  <c r="L12606" i="4" s="1"/>
  <c r="I12606" i="4"/>
  <c r="K12605" i="4"/>
  <c r="O12605" i="4" s="1"/>
  <c r="J12605" i="4"/>
  <c r="I12605" i="4"/>
  <c r="K12604" i="4"/>
  <c r="O12604" i="4" s="1"/>
  <c r="J12604" i="4"/>
  <c r="L12604" i="4" s="1"/>
  <c r="I12604" i="4"/>
  <c r="K12603" i="4"/>
  <c r="O12603" i="4" s="1"/>
  <c r="J12603" i="4"/>
  <c r="L12603" i="4" s="1"/>
  <c r="I12603" i="4"/>
  <c r="K12602" i="4"/>
  <c r="O12602" i="4" s="1"/>
  <c r="J12602" i="4"/>
  <c r="L12602" i="4" s="1"/>
  <c r="I12602" i="4"/>
  <c r="K12601" i="4"/>
  <c r="O12601" i="4" s="1"/>
  <c r="J12601" i="4"/>
  <c r="L12601" i="4" s="1"/>
  <c r="M12601" i="4" s="1"/>
  <c r="I12601" i="4"/>
  <c r="K12600" i="4"/>
  <c r="O12600" i="4" s="1"/>
  <c r="J12600" i="4"/>
  <c r="L12600" i="4" s="1"/>
  <c r="I12600" i="4"/>
  <c r="K12599" i="4"/>
  <c r="O12599" i="4" s="1"/>
  <c r="J12599" i="4"/>
  <c r="L12599" i="4" s="1"/>
  <c r="M12599" i="4" s="1"/>
  <c r="I12599" i="4"/>
  <c r="K12598" i="4"/>
  <c r="O12598" i="4" s="1"/>
  <c r="J12598" i="4"/>
  <c r="L12598" i="4" s="1"/>
  <c r="I12598" i="4"/>
  <c r="K12597" i="4"/>
  <c r="O12597" i="4" s="1"/>
  <c r="J12597" i="4"/>
  <c r="I12597" i="4"/>
  <c r="K12596" i="4"/>
  <c r="O12596" i="4" s="1"/>
  <c r="J12596" i="4"/>
  <c r="L12596" i="4" s="1"/>
  <c r="I12596" i="4"/>
  <c r="K12595" i="4"/>
  <c r="O12595" i="4" s="1"/>
  <c r="J12595" i="4"/>
  <c r="L12595" i="4" s="1"/>
  <c r="I12595" i="4"/>
  <c r="K12594" i="4"/>
  <c r="O12594" i="4" s="1"/>
  <c r="J12594" i="4"/>
  <c r="L12594" i="4" s="1"/>
  <c r="I12594" i="4"/>
  <c r="K12593" i="4"/>
  <c r="O12593" i="4" s="1"/>
  <c r="J12593" i="4"/>
  <c r="I12593" i="4"/>
  <c r="K12592" i="4"/>
  <c r="O12592" i="4" s="1"/>
  <c r="J12592" i="4"/>
  <c r="I12592" i="4"/>
  <c r="K12591" i="4"/>
  <c r="O12591" i="4" s="1"/>
  <c r="J12591" i="4"/>
  <c r="L12591" i="4" s="1"/>
  <c r="I12591" i="4"/>
  <c r="K12590" i="4"/>
  <c r="O12590" i="4" s="1"/>
  <c r="J12590" i="4"/>
  <c r="L12590" i="4" s="1"/>
  <c r="I12590" i="4"/>
  <c r="K12589" i="4"/>
  <c r="O12589" i="4" s="1"/>
  <c r="J12589" i="4"/>
  <c r="I12589" i="4"/>
  <c r="K12588" i="4"/>
  <c r="O12588" i="4" s="1"/>
  <c r="J12588" i="4"/>
  <c r="L12588" i="4" s="1"/>
  <c r="I12588" i="4"/>
  <c r="K12587" i="4"/>
  <c r="O12587" i="4" s="1"/>
  <c r="J12587" i="4"/>
  <c r="L12587" i="4" s="1"/>
  <c r="I12587" i="4"/>
  <c r="K12586" i="4"/>
  <c r="O12586" i="4" s="1"/>
  <c r="J12586" i="4"/>
  <c r="L12586" i="4" s="1"/>
  <c r="I12586" i="4"/>
  <c r="K12585" i="4"/>
  <c r="O12585" i="4" s="1"/>
  <c r="J12585" i="4"/>
  <c r="L12585" i="4" s="1"/>
  <c r="I12585" i="4"/>
  <c r="K12584" i="4"/>
  <c r="O12584" i="4" s="1"/>
  <c r="J12584" i="4"/>
  <c r="L12584" i="4" s="1"/>
  <c r="M12584" i="4" s="1"/>
  <c r="I12584" i="4"/>
  <c r="K12583" i="4"/>
  <c r="O12583" i="4" s="1"/>
  <c r="J12583" i="4"/>
  <c r="L12583" i="4" s="1"/>
  <c r="I12583" i="4"/>
  <c r="K12582" i="4"/>
  <c r="O12582" i="4" s="1"/>
  <c r="J12582" i="4"/>
  <c r="L12582" i="4" s="1"/>
  <c r="I12582" i="4"/>
  <c r="K12581" i="4"/>
  <c r="O12581" i="4" s="1"/>
  <c r="J12581" i="4"/>
  <c r="I12581" i="4"/>
  <c r="K12580" i="4"/>
  <c r="O12580" i="4" s="1"/>
  <c r="J12580" i="4"/>
  <c r="L12580" i="4" s="1"/>
  <c r="M12580" i="4" s="1"/>
  <c r="I12580" i="4"/>
  <c r="K12579" i="4"/>
  <c r="O12579" i="4" s="1"/>
  <c r="J12579" i="4"/>
  <c r="L12579" i="4" s="1"/>
  <c r="I12579" i="4"/>
  <c r="K12578" i="4"/>
  <c r="O12578" i="4" s="1"/>
  <c r="J12578" i="4"/>
  <c r="L12578" i="4" s="1"/>
  <c r="M12578" i="4" s="1"/>
  <c r="I12578" i="4"/>
  <c r="K12577" i="4"/>
  <c r="O12577" i="4" s="1"/>
  <c r="J12577" i="4"/>
  <c r="I12577" i="4"/>
  <c r="K12576" i="4"/>
  <c r="O12576" i="4" s="1"/>
  <c r="J12576" i="4"/>
  <c r="L12576" i="4" s="1"/>
  <c r="I12576" i="4"/>
  <c r="K12575" i="4"/>
  <c r="O12575" i="4" s="1"/>
  <c r="J12575" i="4"/>
  <c r="L12575" i="4" s="1"/>
  <c r="I12575" i="4"/>
  <c r="K12574" i="4"/>
  <c r="O12574" i="4" s="1"/>
  <c r="J12574" i="4"/>
  <c r="L12574" i="4" s="1"/>
  <c r="I12574" i="4"/>
  <c r="K12573" i="4"/>
  <c r="O12573" i="4" s="1"/>
  <c r="J12573" i="4"/>
  <c r="L12573" i="4" s="1"/>
  <c r="I12573" i="4"/>
  <c r="K12572" i="4"/>
  <c r="O12572" i="4" s="1"/>
  <c r="J12572" i="4"/>
  <c r="L12572" i="4" s="1"/>
  <c r="I12572" i="4"/>
  <c r="K12571" i="4"/>
  <c r="O12571" i="4" s="1"/>
  <c r="J12571" i="4"/>
  <c r="L12571" i="4" s="1"/>
  <c r="I12571" i="4"/>
  <c r="K12570" i="4"/>
  <c r="O12570" i="4" s="1"/>
  <c r="J12570" i="4"/>
  <c r="L12570" i="4" s="1"/>
  <c r="I12570" i="4"/>
  <c r="K12569" i="4"/>
  <c r="O12569" i="4" s="1"/>
  <c r="J12569" i="4"/>
  <c r="I12569" i="4"/>
  <c r="K12568" i="4"/>
  <c r="O12568" i="4" s="1"/>
  <c r="J12568" i="4"/>
  <c r="L12568" i="4" s="1"/>
  <c r="I12568" i="4"/>
  <c r="K12567" i="4"/>
  <c r="O12567" i="4" s="1"/>
  <c r="J12567" i="4"/>
  <c r="L12567" i="4" s="1"/>
  <c r="I12567" i="4"/>
  <c r="K12566" i="4"/>
  <c r="O12566" i="4" s="1"/>
  <c r="J12566" i="4"/>
  <c r="L12566" i="4" s="1"/>
  <c r="I12566" i="4"/>
  <c r="K12565" i="4"/>
  <c r="O12565" i="4" s="1"/>
  <c r="J12565" i="4"/>
  <c r="I12565" i="4"/>
  <c r="K12564" i="4"/>
  <c r="O12564" i="4" s="1"/>
  <c r="J12564" i="4"/>
  <c r="L12564" i="4" s="1"/>
  <c r="M12564" i="4" s="1"/>
  <c r="I12564" i="4"/>
  <c r="K12563" i="4"/>
  <c r="O12563" i="4" s="1"/>
  <c r="J12563" i="4"/>
  <c r="L12563" i="4" s="1"/>
  <c r="M12563" i="4" s="1"/>
  <c r="I12563" i="4"/>
  <c r="K12562" i="4"/>
  <c r="O12562" i="4" s="1"/>
  <c r="J12562" i="4"/>
  <c r="L12562" i="4" s="1"/>
  <c r="M12562" i="4" s="1"/>
  <c r="I12562" i="4"/>
  <c r="K12561" i="4"/>
  <c r="O12561" i="4" s="1"/>
  <c r="J12561" i="4"/>
  <c r="L12561" i="4" s="1"/>
  <c r="M12561" i="4" s="1"/>
  <c r="I12561" i="4"/>
  <c r="K12560" i="4"/>
  <c r="O12560" i="4" s="1"/>
  <c r="J12560" i="4"/>
  <c r="L12560" i="4" s="1"/>
  <c r="I12560" i="4"/>
  <c r="K12559" i="4"/>
  <c r="O12559" i="4" s="1"/>
  <c r="J12559" i="4"/>
  <c r="L12559" i="4" s="1"/>
  <c r="M12559" i="4" s="1"/>
  <c r="I12559" i="4"/>
  <c r="K12558" i="4"/>
  <c r="O12558" i="4" s="1"/>
  <c r="J12558" i="4"/>
  <c r="L12558" i="4" s="1"/>
  <c r="I12558" i="4"/>
  <c r="K12557" i="4"/>
  <c r="O12557" i="4" s="1"/>
  <c r="J12557" i="4"/>
  <c r="L12557" i="4" s="1"/>
  <c r="I12557" i="4"/>
  <c r="K12556" i="4"/>
  <c r="O12556" i="4" s="1"/>
  <c r="J12556" i="4"/>
  <c r="L12556" i="4" s="1"/>
  <c r="I12556" i="4"/>
  <c r="K12555" i="4"/>
  <c r="O12555" i="4" s="1"/>
  <c r="J12555" i="4"/>
  <c r="L12555" i="4" s="1"/>
  <c r="I12555" i="4"/>
  <c r="K12554" i="4"/>
  <c r="O12554" i="4" s="1"/>
  <c r="J12554" i="4"/>
  <c r="L12554" i="4" s="1"/>
  <c r="I12554" i="4"/>
  <c r="K12553" i="4"/>
  <c r="O12553" i="4" s="1"/>
  <c r="J12553" i="4"/>
  <c r="L12553" i="4" s="1"/>
  <c r="M12553" i="4" s="1"/>
  <c r="I12553" i="4"/>
  <c r="K12552" i="4"/>
  <c r="O12552" i="4" s="1"/>
  <c r="J12552" i="4"/>
  <c r="L12552" i="4" s="1"/>
  <c r="I12552" i="4"/>
  <c r="K12551" i="4"/>
  <c r="O12551" i="4" s="1"/>
  <c r="J12551" i="4"/>
  <c r="L12551" i="4" s="1"/>
  <c r="M12551" i="4" s="1"/>
  <c r="I12551" i="4"/>
  <c r="K12550" i="4"/>
  <c r="O12550" i="4" s="1"/>
  <c r="J12550" i="4"/>
  <c r="L12550" i="4" s="1"/>
  <c r="I12550" i="4"/>
  <c r="K12549" i="4"/>
  <c r="O12549" i="4" s="1"/>
  <c r="J12549" i="4"/>
  <c r="I12549" i="4"/>
  <c r="K12548" i="4"/>
  <c r="O12548" i="4" s="1"/>
  <c r="J12548" i="4"/>
  <c r="L12548" i="4" s="1"/>
  <c r="I12548" i="4"/>
  <c r="K12547" i="4"/>
  <c r="O12547" i="4" s="1"/>
  <c r="J12547" i="4"/>
  <c r="L12547" i="4" s="1"/>
  <c r="I12547" i="4"/>
  <c r="K12546" i="4"/>
  <c r="O12546" i="4" s="1"/>
  <c r="J12546" i="4"/>
  <c r="L12546" i="4" s="1"/>
  <c r="I12546" i="4"/>
  <c r="K12545" i="4"/>
  <c r="O12545" i="4" s="1"/>
  <c r="J12545" i="4"/>
  <c r="I12545" i="4"/>
  <c r="K12544" i="4"/>
  <c r="O12544" i="4" s="1"/>
  <c r="J12544" i="4"/>
  <c r="L12544" i="4" s="1"/>
  <c r="I12544" i="4"/>
  <c r="K12543" i="4"/>
  <c r="O12543" i="4" s="1"/>
  <c r="J12543" i="4"/>
  <c r="L12543" i="4" s="1"/>
  <c r="M12543" i="4" s="1"/>
  <c r="I12543" i="4"/>
  <c r="K12542" i="4"/>
  <c r="O12542" i="4" s="1"/>
  <c r="J12542" i="4"/>
  <c r="L12542" i="4" s="1"/>
  <c r="I12542" i="4"/>
  <c r="K12541" i="4"/>
  <c r="O12541" i="4" s="1"/>
  <c r="J12541" i="4"/>
  <c r="L12541" i="4" s="1"/>
  <c r="I12541" i="4"/>
  <c r="K12540" i="4"/>
  <c r="O12540" i="4" s="1"/>
  <c r="J12540" i="4"/>
  <c r="L12540" i="4" s="1"/>
  <c r="M12540" i="4" s="1"/>
  <c r="I12540" i="4"/>
  <c r="K12539" i="4"/>
  <c r="O12539" i="4" s="1"/>
  <c r="J12539" i="4"/>
  <c r="L12539" i="4" s="1"/>
  <c r="I12539" i="4"/>
  <c r="K12538" i="4"/>
  <c r="O12538" i="4" s="1"/>
  <c r="J12538" i="4"/>
  <c r="L12538" i="4" s="1"/>
  <c r="I12538" i="4"/>
  <c r="K12537" i="4"/>
  <c r="O12537" i="4" s="1"/>
  <c r="J12537" i="4"/>
  <c r="L12537" i="4" s="1"/>
  <c r="I12537" i="4"/>
  <c r="K12536" i="4"/>
  <c r="O12536" i="4" s="1"/>
  <c r="J12536" i="4"/>
  <c r="L12536" i="4" s="1"/>
  <c r="I12536" i="4"/>
  <c r="K12535" i="4"/>
  <c r="O12535" i="4" s="1"/>
  <c r="J12535" i="4"/>
  <c r="L12535" i="4" s="1"/>
  <c r="I12535" i="4"/>
  <c r="K12534" i="4"/>
  <c r="O12534" i="4" s="1"/>
  <c r="J12534" i="4"/>
  <c r="L12534" i="4" s="1"/>
  <c r="I12534" i="4"/>
  <c r="K12533" i="4"/>
  <c r="O12533" i="4" s="1"/>
  <c r="J12533" i="4"/>
  <c r="I12533" i="4"/>
  <c r="K12532" i="4"/>
  <c r="O12532" i="4" s="1"/>
  <c r="J12532" i="4"/>
  <c r="L12532" i="4" s="1"/>
  <c r="I12532" i="4"/>
  <c r="K12531" i="4"/>
  <c r="O12531" i="4" s="1"/>
  <c r="J12531" i="4"/>
  <c r="L12531" i="4" s="1"/>
  <c r="I12531" i="4"/>
  <c r="K12530" i="4"/>
  <c r="O12530" i="4" s="1"/>
  <c r="J12530" i="4"/>
  <c r="L12530" i="4" s="1"/>
  <c r="I12530" i="4"/>
  <c r="K12529" i="4"/>
  <c r="O12529" i="4" s="1"/>
  <c r="J12529" i="4"/>
  <c r="L12529" i="4" s="1"/>
  <c r="M12529" i="4" s="1"/>
  <c r="I12529" i="4"/>
  <c r="K12528" i="4"/>
  <c r="O12528" i="4" s="1"/>
  <c r="J12528" i="4"/>
  <c r="L12528" i="4" s="1"/>
  <c r="I12528" i="4"/>
  <c r="K12527" i="4"/>
  <c r="O12527" i="4" s="1"/>
  <c r="J12527" i="4"/>
  <c r="L12527" i="4" s="1"/>
  <c r="M12527" i="4" s="1"/>
  <c r="I12527" i="4"/>
  <c r="K12526" i="4"/>
  <c r="O12526" i="4" s="1"/>
  <c r="J12526" i="4"/>
  <c r="L12526" i="4" s="1"/>
  <c r="I12526" i="4"/>
  <c r="K12525" i="4"/>
  <c r="O12525" i="4" s="1"/>
  <c r="J12525" i="4"/>
  <c r="I12525" i="4"/>
  <c r="K12524" i="4"/>
  <c r="O12524" i="4" s="1"/>
  <c r="J12524" i="4"/>
  <c r="L12524" i="4" s="1"/>
  <c r="M12524" i="4" s="1"/>
  <c r="I12524" i="4"/>
  <c r="K12523" i="4"/>
  <c r="O12523" i="4" s="1"/>
  <c r="J12523" i="4"/>
  <c r="L12523" i="4" s="1"/>
  <c r="I12523" i="4"/>
  <c r="K12522" i="4"/>
  <c r="O12522" i="4" s="1"/>
  <c r="J12522" i="4"/>
  <c r="L12522" i="4" s="1"/>
  <c r="I12522" i="4"/>
  <c r="K12521" i="4"/>
  <c r="O12521" i="4" s="1"/>
  <c r="J12521" i="4"/>
  <c r="L12521" i="4" s="1"/>
  <c r="I12521" i="4"/>
  <c r="K12520" i="4"/>
  <c r="O12520" i="4" s="1"/>
  <c r="J12520" i="4"/>
  <c r="L12520" i="4" s="1"/>
  <c r="I12520" i="4"/>
  <c r="K12519" i="4"/>
  <c r="O12519" i="4" s="1"/>
  <c r="J12519" i="4"/>
  <c r="L12519" i="4" s="1"/>
  <c r="I12519" i="4"/>
  <c r="K12518" i="4"/>
  <c r="O12518" i="4" s="1"/>
  <c r="J12518" i="4"/>
  <c r="L12518" i="4" s="1"/>
  <c r="I12518" i="4"/>
  <c r="K12517" i="4"/>
  <c r="O12517" i="4" s="1"/>
  <c r="J12517" i="4"/>
  <c r="I12517" i="4"/>
  <c r="K12516" i="4"/>
  <c r="O12516" i="4" s="1"/>
  <c r="J12516" i="4"/>
  <c r="L12516" i="4" s="1"/>
  <c r="M12516" i="4" s="1"/>
  <c r="I12516" i="4"/>
  <c r="K12515" i="4"/>
  <c r="O12515" i="4" s="1"/>
  <c r="J12515" i="4"/>
  <c r="L12515" i="4" s="1"/>
  <c r="I12515" i="4"/>
  <c r="K12514" i="4"/>
  <c r="O12514" i="4" s="1"/>
  <c r="J12514" i="4"/>
  <c r="L12514" i="4" s="1"/>
  <c r="I12514" i="4"/>
  <c r="K12513" i="4"/>
  <c r="O12513" i="4" s="1"/>
  <c r="J12513" i="4"/>
  <c r="L12513" i="4" s="1"/>
  <c r="M12513" i="4" s="1"/>
  <c r="I12513" i="4"/>
  <c r="K12512" i="4"/>
  <c r="O12512" i="4" s="1"/>
  <c r="J12512" i="4"/>
  <c r="L12512" i="4" s="1"/>
  <c r="I12512" i="4"/>
  <c r="K12511" i="4"/>
  <c r="O12511" i="4" s="1"/>
  <c r="J12511" i="4"/>
  <c r="L12511" i="4" s="1"/>
  <c r="I12511" i="4"/>
  <c r="K12510" i="4"/>
  <c r="O12510" i="4" s="1"/>
  <c r="J12510" i="4"/>
  <c r="L12510" i="4" s="1"/>
  <c r="I12510" i="4"/>
  <c r="K12509" i="4"/>
  <c r="O12509" i="4" s="1"/>
  <c r="J12509" i="4"/>
  <c r="L12509" i="4" s="1"/>
  <c r="I12509" i="4"/>
  <c r="K12508" i="4"/>
  <c r="O12508" i="4" s="1"/>
  <c r="J12508" i="4"/>
  <c r="L12508" i="4" s="1"/>
  <c r="I12508" i="4"/>
  <c r="K12507" i="4"/>
  <c r="O12507" i="4" s="1"/>
  <c r="J12507" i="4"/>
  <c r="L12507" i="4" s="1"/>
  <c r="I12507" i="4"/>
  <c r="K12506" i="4"/>
  <c r="O12506" i="4" s="1"/>
  <c r="J12506" i="4"/>
  <c r="L12506" i="4" s="1"/>
  <c r="I12506" i="4"/>
  <c r="K12505" i="4"/>
  <c r="O12505" i="4" s="1"/>
  <c r="J12505" i="4"/>
  <c r="I12505" i="4"/>
  <c r="K12504" i="4"/>
  <c r="O12504" i="4" s="1"/>
  <c r="J12504" i="4"/>
  <c r="L12504" i="4" s="1"/>
  <c r="I12504" i="4"/>
  <c r="K12503" i="4"/>
  <c r="O12503" i="4" s="1"/>
  <c r="J12503" i="4"/>
  <c r="L12503" i="4" s="1"/>
  <c r="M12503" i="4" s="1"/>
  <c r="I12503" i="4"/>
  <c r="K12502" i="4"/>
  <c r="O12502" i="4" s="1"/>
  <c r="J12502" i="4"/>
  <c r="L12502" i="4" s="1"/>
  <c r="I12502" i="4"/>
  <c r="K12501" i="4"/>
  <c r="O12501" i="4" s="1"/>
  <c r="J12501" i="4"/>
  <c r="I12501" i="4"/>
  <c r="K12500" i="4"/>
  <c r="O12500" i="4" s="1"/>
  <c r="J12500" i="4"/>
  <c r="L12500" i="4" s="1"/>
  <c r="I12500" i="4"/>
  <c r="K12499" i="4"/>
  <c r="O12499" i="4" s="1"/>
  <c r="J12499" i="4"/>
  <c r="L12499" i="4" s="1"/>
  <c r="I12499" i="4"/>
  <c r="K12498" i="4"/>
  <c r="O12498" i="4" s="1"/>
  <c r="J12498" i="4"/>
  <c r="L12498" i="4" s="1"/>
  <c r="I12498" i="4"/>
  <c r="K12497" i="4"/>
  <c r="O12497" i="4" s="1"/>
  <c r="J12497" i="4"/>
  <c r="I12497" i="4"/>
  <c r="K12496" i="4"/>
  <c r="O12496" i="4" s="1"/>
  <c r="J12496" i="4"/>
  <c r="L12496" i="4" s="1"/>
  <c r="I12496" i="4"/>
  <c r="K12495" i="4"/>
  <c r="O12495" i="4" s="1"/>
  <c r="J12495" i="4"/>
  <c r="L12495" i="4" s="1"/>
  <c r="I12495" i="4"/>
  <c r="K12494" i="4"/>
  <c r="O12494" i="4" s="1"/>
  <c r="J12494" i="4"/>
  <c r="L12494" i="4" s="1"/>
  <c r="I12494" i="4"/>
  <c r="K12493" i="4"/>
  <c r="O12493" i="4" s="1"/>
  <c r="J12493" i="4"/>
  <c r="L12493" i="4" s="1"/>
  <c r="I12493" i="4"/>
  <c r="K12492" i="4"/>
  <c r="O12492" i="4" s="1"/>
  <c r="J12492" i="4"/>
  <c r="L12492" i="4" s="1"/>
  <c r="I12492" i="4"/>
  <c r="K12491" i="4"/>
  <c r="O12491" i="4" s="1"/>
  <c r="J12491" i="4"/>
  <c r="L12491" i="4" s="1"/>
  <c r="M12491" i="4" s="1"/>
  <c r="I12491" i="4"/>
  <c r="K12490" i="4"/>
  <c r="O12490" i="4" s="1"/>
  <c r="J12490" i="4"/>
  <c r="L12490" i="4" s="1"/>
  <c r="I12490" i="4"/>
  <c r="K12489" i="4"/>
  <c r="O12489" i="4" s="1"/>
  <c r="J12489" i="4"/>
  <c r="I12489" i="4"/>
  <c r="K12488" i="4"/>
  <c r="O12488" i="4" s="1"/>
  <c r="J12488" i="4"/>
  <c r="L12488" i="4" s="1"/>
  <c r="I12488" i="4"/>
  <c r="K12487" i="4"/>
  <c r="O12487" i="4" s="1"/>
  <c r="J12487" i="4"/>
  <c r="L12487" i="4" s="1"/>
  <c r="M12487" i="4" s="1"/>
  <c r="I12487" i="4"/>
  <c r="K12486" i="4"/>
  <c r="O12486" i="4" s="1"/>
  <c r="J12486" i="4"/>
  <c r="L12486" i="4" s="1"/>
  <c r="I12486" i="4"/>
  <c r="K12485" i="4"/>
  <c r="O12485" i="4" s="1"/>
  <c r="J12485" i="4"/>
  <c r="I12485" i="4"/>
  <c r="K12484" i="4"/>
  <c r="O12484" i="4" s="1"/>
  <c r="J12484" i="4"/>
  <c r="L12484" i="4" s="1"/>
  <c r="I12484" i="4"/>
  <c r="K12483" i="4"/>
  <c r="O12483" i="4" s="1"/>
  <c r="J12483" i="4"/>
  <c r="L12483" i="4" s="1"/>
  <c r="I12483" i="4"/>
  <c r="K12482" i="4"/>
  <c r="O12482" i="4" s="1"/>
  <c r="J12482" i="4"/>
  <c r="L12482" i="4" s="1"/>
  <c r="I12482" i="4"/>
  <c r="K12481" i="4"/>
  <c r="O12481" i="4" s="1"/>
  <c r="J12481" i="4"/>
  <c r="I12481" i="4"/>
  <c r="K12480" i="4"/>
  <c r="O12480" i="4" s="1"/>
  <c r="J12480" i="4"/>
  <c r="L12480" i="4" s="1"/>
  <c r="I12480" i="4"/>
  <c r="K12479" i="4"/>
  <c r="O12479" i="4" s="1"/>
  <c r="J12479" i="4"/>
  <c r="L12479" i="4" s="1"/>
  <c r="I12479" i="4"/>
  <c r="K12478" i="4"/>
  <c r="O12478" i="4" s="1"/>
  <c r="J12478" i="4"/>
  <c r="L12478" i="4" s="1"/>
  <c r="I12478" i="4"/>
  <c r="K12477" i="4"/>
  <c r="O12477" i="4" s="1"/>
  <c r="J12477" i="4"/>
  <c r="L12477" i="4" s="1"/>
  <c r="I12477" i="4"/>
  <c r="K12476" i="4"/>
  <c r="O12476" i="4" s="1"/>
  <c r="J12476" i="4"/>
  <c r="L12476" i="4" s="1"/>
  <c r="I12476" i="4"/>
  <c r="K12475" i="4"/>
  <c r="O12475" i="4" s="1"/>
  <c r="J12475" i="4"/>
  <c r="L12475" i="4" s="1"/>
  <c r="I12475" i="4"/>
  <c r="K12474" i="4"/>
  <c r="O12474" i="4" s="1"/>
  <c r="J12474" i="4"/>
  <c r="L12474" i="4" s="1"/>
  <c r="M12474" i="4" s="1"/>
  <c r="I12474" i="4"/>
  <c r="K12473" i="4"/>
  <c r="O12473" i="4" s="1"/>
  <c r="J12473" i="4"/>
  <c r="I12473" i="4"/>
  <c r="K12472" i="4"/>
  <c r="O12472" i="4" s="1"/>
  <c r="J12472" i="4"/>
  <c r="L12472" i="4" s="1"/>
  <c r="I12472" i="4"/>
  <c r="K12471" i="4"/>
  <c r="O12471" i="4" s="1"/>
  <c r="J12471" i="4"/>
  <c r="L12471" i="4" s="1"/>
  <c r="I12471" i="4"/>
  <c r="K12470" i="4"/>
  <c r="O12470" i="4" s="1"/>
  <c r="J12470" i="4"/>
  <c r="L12470" i="4" s="1"/>
  <c r="I12470" i="4"/>
  <c r="K12469" i="4"/>
  <c r="O12469" i="4" s="1"/>
  <c r="J12469" i="4"/>
  <c r="I12469" i="4"/>
  <c r="K12468" i="4"/>
  <c r="O12468" i="4" s="1"/>
  <c r="J12468" i="4"/>
  <c r="L12468" i="4" s="1"/>
  <c r="M12468" i="4" s="1"/>
  <c r="I12468" i="4"/>
  <c r="K12467" i="4"/>
  <c r="O12467" i="4" s="1"/>
  <c r="J12467" i="4"/>
  <c r="L12467" i="4" s="1"/>
  <c r="I12467" i="4"/>
  <c r="K12466" i="4"/>
  <c r="O12466" i="4" s="1"/>
  <c r="J12466" i="4"/>
  <c r="L12466" i="4" s="1"/>
  <c r="I12466" i="4"/>
  <c r="K12465" i="4"/>
  <c r="O12465" i="4" s="1"/>
  <c r="J12465" i="4"/>
  <c r="I12465" i="4"/>
  <c r="K12464" i="4"/>
  <c r="O12464" i="4" s="1"/>
  <c r="J12464" i="4"/>
  <c r="L12464" i="4" s="1"/>
  <c r="I12464" i="4"/>
  <c r="K12463" i="4"/>
  <c r="O12463" i="4" s="1"/>
  <c r="J12463" i="4"/>
  <c r="L12463" i="4" s="1"/>
  <c r="I12463" i="4"/>
  <c r="K12462" i="4"/>
  <c r="O12462" i="4" s="1"/>
  <c r="J12462" i="4"/>
  <c r="L12462" i="4" s="1"/>
  <c r="I12462" i="4"/>
  <c r="K12461" i="4"/>
  <c r="O12461" i="4" s="1"/>
  <c r="J12461" i="4"/>
  <c r="L12461" i="4" s="1"/>
  <c r="I12461" i="4"/>
  <c r="K12460" i="4"/>
  <c r="O12460" i="4" s="1"/>
  <c r="J12460" i="4"/>
  <c r="L12460" i="4" s="1"/>
  <c r="M12460" i="4" s="1"/>
  <c r="N12460" i="4" s="1"/>
  <c r="I12460" i="4"/>
  <c r="K12459" i="4"/>
  <c r="O12459" i="4" s="1"/>
  <c r="J12459" i="4"/>
  <c r="L12459" i="4" s="1"/>
  <c r="I12459" i="4"/>
  <c r="K12458" i="4"/>
  <c r="O12458" i="4" s="1"/>
  <c r="J12458" i="4"/>
  <c r="L12458" i="4" s="1"/>
  <c r="I12458" i="4"/>
  <c r="K12457" i="4"/>
  <c r="O12457" i="4" s="1"/>
  <c r="J12457" i="4"/>
  <c r="L12457" i="4" s="1"/>
  <c r="I12457" i="4"/>
  <c r="K12456" i="4"/>
  <c r="O12456" i="4" s="1"/>
  <c r="J12456" i="4"/>
  <c r="L12456" i="4" s="1"/>
  <c r="I12456" i="4"/>
  <c r="K12455" i="4"/>
  <c r="O12455" i="4" s="1"/>
  <c r="J12455" i="4"/>
  <c r="L12455" i="4" s="1"/>
  <c r="I12455" i="4"/>
  <c r="K12454" i="4"/>
  <c r="O12454" i="4" s="1"/>
  <c r="J12454" i="4"/>
  <c r="L12454" i="4" s="1"/>
  <c r="I12454" i="4"/>
  <c r="K12453" i="4"/>
  <c r="O12453" i="4" s="1"/>
  <c r="J12453" i="4"/>
  <c r="L12453" i="4" s="1"/>
  <c r="M12453" i="4" s="1"/>
  <c r="N12453" i="4" s="1"/>
  <c r="I12453" i="4"/>
  <c r="K12452" i="4"/>
  <c r="O12452" i="4" s="1"/>
  <c r="J12452" i="4"/>
  <c r="L12452" i="4" s="1"/>
  <c r="I12452" i="4"/>
  <c r="K12451" i="4"/>
  <c r="O12451" i="4" s="1"/>
  <c r="J12451" i="4"/>
  <c r="L12451" i="4" s="1"/>
  <c r="M12451" i="4" s="1"/>
  <c r="I12451" i="4"/>
  <c r="K12450" i="4"/>
  <c r="O12450" i="4" s="1"/>
  <c r="J12450" i="4"/>
  <c r="L12450" i="4" s="1"/>
  <c r="I12450" i="4"/>
  <c r="K12449" i="4"/>
  <c r="O12449" i="4" s="1"/>
  <c r="J12449" i="4"/>
  <c r="I12449" i="4"/>
  <c r="K12448" i="4"/>
  <c r="O12448" i="4" s="1"/>
  <c r="J12448" i="4"/>
  <c r="L12448" i="4" s="1"/>
  <c r="I12448" i="4"/>
  <c r="K12447" i="4"/>
  <c r="O12447" i="4" s="1"/>
  <c r="J12447" i="4"/>
  <c r="L12447" i="4" s="1"/>
  <c r="I12447" i="4"/>
  <c r="K12446" i="4"/>
  <c r="O12446" i="4" s="1"/>
  <c r="J12446" i="4"/>
  <c r="L12446" i="4" s="1"/>
  <c r="I12446" i="4"/>
  <c r="K12445" i="4"/>
  <c r="O12445" i="4" s="1"/>
  <c r="J12445" i="4"/>
  <c r="L12445" i="4" s="1"/>
  <c r="M12445" i="4" s="1"/>
  <c r="I12445" i="4"/>
  <c r="K12444" i="4"/>
  <c r="O12444" i="4" s="1"/>
  <c r="J12444" i="4"/>
  <c r="L12444" i="4" s="1"/>
  <c r="I12444" i="4"/>
  <c r="K12443" i="4"/>
  <c r="O12443" i="4" s="1"/>
  <c r="J12443" i="4"/>
  <c r="L12443" i="4" s="1"/>
  <c r="I12443" i="4"/>
  <c r="K12442" i="4"/>
  <c r="O12442" i="4" s="1"/>
  <c r="J12442" i="4"/>
  <c r="L12442" i="4" s="1"/>
  <c r="I12442" i="4"/>
  <c r="K12441" i="4"/>
  <c r="O12441" i="4" s="1"/>
  <c r="J12441" i="4"/>
  <c r="L12441" i="4" s="1"/>
  <c r="M12441" i="4" s="1"/>
  <c r="I12441" i="4"/>
  <c r="K12440" i="4"/>
  <c r="O12440" i="4" s="1"/>
  <c r="J12440" i="4"/>
  <c r="L12440" i="4" s="1"/>
  <c r="I12440" i="4"/>
  <c r="K12439" i="4"/>
  <c r="O12439" i="4" s="1"/>
  <c r="J12439" i="4"/>
  <c r="L12439" i="4" s="1"/>
  <c r="I12439" i="4"/>
  <c r="K12438" i="4"/>
  <c r="O12438" i="4" s="1"/>
  <c r="J12438" i="4"/>
  <c r="L12438" i="4" s="1"/>
  <c r="I12438" i="4"/>
  <c r="K12437" i="4"/>
  <c r="O12437" i="4" s="1"/>
  <c r="J12437" i="4"/>
  <c r="I12437" i="4"/>
  <c r="K12436" i="4"/>
  <c r="O12436" i="4" s="1"/>
  <c r="J12436" i="4"/>
  <c r="L12436" i="4" s="1"/>
  <c r="I12436" i="4"/>
  <c r="K12435" i="4"/>
  <c r="O12435" i="4" s="1"/>
  <c r="J12435" i="4"/>
  <c r="L12435" i="4" s="1"/>
  <c r="I12435" i="4"/>
  <c r="K12434" i="4"/>
  <c r="O12434" i="4" s="1"/>
  <c r="J12434" i="4"/>
  <c r="L12434" i="4" s="1"/>
  <c r="I12434" i="4"/>
  <c r="K12433" i="4"/>
  <c r="O12433" i="4" s="1"/>
  <c r="J12433" i="4"/>
  <c r="I12433" i="4"/>
  <c r="K12432" i="4"/>
  <c r="O12432" i="4" s="1"/>
  <c r="J12432" i="4"/>
  <c r="L12432" i="4" s="1"/>
  <c r="I12432" i="4"/>
  <c r="K12431" i="4"/>
  <c r="O12431" i="4" s="1"/>
  <c r="J12431" i="4"/>
  <c r="L12431" i="4" s="1"/>
  <c r="I12431" i="4"/>
  <c r="K12430" i="4"/>
  <c r="O12430" i="4" s="1"/>
  <c r="J12430" i="4"/>
  <c r="L12430" i="4" s="1"/>
  <c r="I12430" i="4"/>
  <c r="K12429" i="4"/>
  <c r="O12429" i="4" s="1"/>
  <c r="J12429" i="4"/>
  <c r="L12429" i="4" s="1"/>
  <c r="I12429" i="4"/>
  <c r="K12428" i="4"/>
  <c r="O12428" i="4" s="1"/>
  <c r="J12428" i="4"/>
  <c r="L12428" i="4" s="1"/>
  <c r="I12428" i="4"/>
  <c r="K12427" i="4"/>
  <c r="O12427" i="4" s="1"/>
  <c r="J12427" i="4"/>
  <c r="L12427" i="4" s="1"/>
  <c r="I12427" i="4"/>
  <c r="K12426" i="4"/>
  <c r="O12426" i="4" s="1"/>
  <c r="J12426" i="4"/>
  <c r="L12426" i="4" s="1"/>
  <c r="I12426" i="4"/>
  <c r="K12425" i="4"/>
  <c r="O12425" i="4" s="1"/>
  <c r="J12425" i="4"/>
  <c r="I12425" i="4"/>
  <c r="K12424" i="4"/>
  <c r="O12424" i="4" s="1"/>
  <c r="J12424" i="4"/>
  <c r="L12424" i="4" s="1"/>
  <c r="I12424" i="4"/>
  <c r="K12423" i="4"/>
  <c r="O12423" i="4" s="1"/>
  <c r="J12423" i="4"/>
  <c r="L12423" i="4" s="1"/>
  <c r="I12423" i="4"/>
  <c r="K12422" i="4"/>
  <c r="O12422" i="4" s="1"/>
  <c r="J12422" i="4"/>
  <c r="L12422" i="4" s="1"/>
  <c r="I12422" i="4"/>
  <c r="K12421" i="4"/>
  <c r="O12421" i="4" s="1"/>
  <c r="J12421" i="4"/>
  <c r="L12421" i="4" s="1"/>
  <c r="M12421" i="4" s="1"/>
  <c r="N12421" i="4" s="1"/>
  <c r="I12421" i="4"/>
  <c r="K12420" i="4"/>
  <c r="O12420" i="4" s="1"/>
  <c r="J12420" i="4"/>
  <c r="L12420" i="4" s="1"/>
  <c r="I12420" i="4"/>
  <c r="K12419" i="4"/>
  <c r="O12419" i="4" s="1"/>
  <c r="J12419" i="4"/>
  <c r="L12419" i="4" s="1"/>
  <c r="M12419" i="4" s="1"/>
  <c r="I12419" i="4"/>
  <c r="K12418" i="4"/>
  <c r="O12418" i="4" s="1"/>
  <c r="J12418" i="4"/>
  <c r="L12418" i="4" s="1"/>
  <c r="I12418" i="4"/>
  <c r="K12417" i="4"/>
  <c r="O12417" i="4" s="1"/>
  <c r="J12417" i="4"/>
  <c r="L12417" i="4" s="1"/>
  <c r="M12417" i="4" s="1"/>
  <c r="I12417" i="4"/>
  <c r="K12416" i="4"/>
  <c r="O12416" i="4" s="1"/>
  <c r="J12416" i="4"/>
  <c r="L12416" i="4" s="1"/>
  <c r="I12416" i="4"/>
  <c r="K12415" i="4"/>
  <c r="O12415" i="4" s="1"/>
  <c r="J12415" i="4"/>
  <c r="L12415" i="4" s="1"/>
  <c r="I12415" i="4"/>
  <c r="K12414" i="4"/>
  <c r="O12414" i="4" s="1"/>
  <c r="J12414" i="4"/>
  <c r="L12414" i="4" s="1"/>
  <c r="I12414" i="4"/>
  <c r="K12413" i="4"/>
  <c r="O12413" i="4" s="1"/>
  <c r="J12413" i="4"/>
  <c r="L12413" i="4" s="1"/>
  <c r="I12413" i="4"/>
  <c r="K12412" i="4"/>
  <c r="O12412" i="4" s="1"/>
  <c r="J12412" i="4"/>
  <c r="L12412" i="4" s="1"/>
  <c r="M12412" i="4" s="1"/>
  <c r="I12412" i="4"/>
  <c r="K12411" i="4"/>
  <c r="O12411" i="4" s="1"/>
  <c r="J12411" i="4"/>
  <c r="L12411" i="4" s="1"/>
  <c r="I12411" i="4"/>
  <c r="K12410" i="4"/>
  <c r="O12410" i="4" s="1"/>
  <c r="J12410" i="4"/>
  <c r="L12410" i="4" s="1"/>
  <c r="I12410" i="4"/>
  <c r="K12409" i="4"/>
  <c r="O12409" i="4" s="1"/>
  <c r="J12409" i="4"/>
  <c r="I12409" i="4"/>
  <c r="K12408" i="4"/>
  <c r="O12408" i="4" s="1"/>
  <c r="J12408" i="4"/>
  <c r="L12408" i="4" s="1"/>
  <c r="M12408" i="4" s="1"/>
  <c r="I12408" i="4"/>
  <c r="K12407" i="4"/>
  <c r="O12407" i="4" s="1"/>
  <c r="J12407" i="4"/>
  <c r="L12407" i="4" s="1"/>
  <c r="I12407" i="4"/>
  <c r="K12406" i="4"/>
  <c r="O12406" i="4" s="1"/>
  <c r="J12406" i="4"/>
  <c r="L12406" i="4" s="1"/>
  <c r="I12406" i="4"/>
  <c r="K12405" i="4"/>
  <c r="O12405" i="4" s="1"/>
  <c r="J12405" i="4"/>
  <c r="L12405" i="4" s="1"/>
  <c r="I12405" i="4"/>
  <c r="K12404" i="4"/>
  <c r="O12404" i="4" s="1"/>
  <c r="J12404" i="4"/>
  <c r="L12404" i="4" s="1"/>
  <c r="M12404" i="4" s="1"/>
  <c r="I12404" i="4"/>
  <c r="K12403" i="4"/>
  <c r="O12403" i="4" s="1"/>
  <c r="J12403" i="4"/>
  <c r="L12403" i="4" s="1"/>
  <c r="I12403" i="4"/>
  <c r="K12402" i="4"/>
  <c r="O12402" i="4" s="1"/>
  <c r="J12402" i="4"/>
  <c r="L12402" i="4" s="1"/>
  <c r="I12402" i="4"/>
  <c r="K12401" i="4"/>
  <c r="O12401" i="4" s="1"/>
  <c r="J12401" i="4"/>
  <c r="I12401" i="4"/>
  <c r="K12400" i="4"/>
  <c r="O12400" i="4" s="1"/>
  <c r="J12400" i="4"/>
  <c r="L12400" i="4" s="1"/>
  <c r="I12400" i="4"/>
  <c r="K12399" i="4"/>
  <c r="O12399" i="4" s="1"/>
  <c r="J12399" i="4"/>
  <c r="L12399" i="4" s="1"/>
  <c r="I12399" i="4"/>
  <c r="K12398" i="4"/>
  <c r="O12398" i="4" s="1"/>
  <c r="J12398" i="4"/>
  <c r="L12398" i="4" s="1"/>
  <c r="I12398" i="4"/>
  <c r="K12397" i="4"/>
  <c r="O12397" i="4" s="1"/>
  <c r="J12397" i="4"/>
  <c r="L12397" i="4" s="1"/>
  <c r="I12397" i="4"/>
  <c r="K12396" i="4"/>
  <c r="O12396" i="4" s="1"/>
  <c r="J12396" i="4"/>
  <c r="L12396" i="4" s="1"/>
  <c r="I12396" i="4"/>
  <c r="K12395" i="4"/>
  <c r="O12395" i="4" s="1"/>
  <c r="J12395" i="4"/>
  <c r="L12395" i="4" s="1"/>
  <c r="I12395" i="4"/>
  <c r="K12394" i="4"/>
  <c r="O12394" i="4" s="1"/>
  <c r="J12394" i="4"/>
  <c r="L12394" i="4" s="1"/>
  <c r="I12394" i="4"/>
  <c r="K12393" i="4"/>
  <c r="O12393" i="4" s="1"/>
  <c r="J12393" i="4"/>
  <c r="I12393" i="4"/>
  <c r="K12392" i="4"/>
  <c r="O12392" i="4" s="1"/>
  <c r="J12392" i="4"/>
  <c r="L12392" i="4" s="1"/>
  <c r="I12392" i="4"/>
  <c r="K12391" i="4"/>
  <c r="O12391" i="4" s="1"/>
  <c r="J12391" i="4"/>
  <c r="L12391" i="4" s="1"/>
  <c r="I12391" i="4"/>
  <c r="K12390" i="4"/>
  <c r="O12390" i="4" s="1"/>
  <c r="J12390" i="4"/>
  <c r="L12390" i="4" s="1"/>
  <c r="I12390" i="4"/>
  <c r="K12389" i="4"/>
  <c r="O12389" i="4" s="1"/>
  <c r="J12389" i="4"/>
  <c r="L12389" i="4" s="1"/>
  <c r="I12389" i="4"/>
  <c r="K12388" i="4"/>
  <c r="O12388" i="4" s="1"/>
  <c r="J12388" i="4"/>
  <c r="L12388" i="4" s="1"/>
  <c r="I12388" i="4"/>
  <c r="K12387" i="4"/>
  <c r="O12387" i="4" s="1"/>
  <c r="J12387" i="4"/>
  <c r="L12387" i="4" s="1"/>
  <c r="I12387" i="4"/>
  <c r="K12386" i="4"/>
  <c r="O12386" i="4" s="1"/>
  <c r="J12386" i="4"/>
  <c r="L12386" i="4" s="1"/>
  <c r="I12386" i="4"/>
  <c r="K12385" i="4"/>
  <c r="O12385" i="4" s="1"/>
  <c r="J12385" i="4"/>
  <c r="I12385" i="4"/>
  <c r="K12384" i="4"/>
  <c r="O12384" i="4" s="1"/>
  <c r="J12384" i="4"/>
  <c r="L12384" i="4" s="1"/>
  <c r="I12384" i="4"/>
  <c r="K12383" i="4"/>
  <c r="O12383" i="4" s="1"/>
  <c r="J12383" i="4"/>
  <c r="L12383" i="4" s="1"/>
  <c r="I12383" i="4"/>
  <c r="K12382" i="4"/>
  <c r="O12382" i="4" s="1"/>
  <c r="J12382" i="4"/>
  <c r="L12382" i="4" s="1"/>
  <c r="I12382" i="4"/>
  <c r="K12381" i="4"/>
  <c r="O12381" i="4" s="1"/>
  <c r="J12381" i="4"/>
  <c r="L12381" i="4" s="1"/>
  <c r="I12381" i="4"/>
  <c r="K12380" i="4"/>
  <c r="O12380" i="4" s="1"/>
  <c r="J12380" i="4"/>
  <c r="L12380" i="4" s="1"/>
  <c r="I12380" i="4"/>
  <c r="K12379" i="4"/>
  <c r="O12379" i="4" s="1"/>
  <c r="J12379" i="4"/>
  <c r="L12379" i="4" s="1"/>
  <c r="I12379" i="4"/>
  <c r="K12378" i="4"/>
  <c r="O12378" i="4" s="1"/>
  <c r="J12378" i="4"/>
  <c r="L12378" i="4" s="1"/>
  <c r="I12378" i="4"/>
  <c r="K12377" i="4"/>
  <c r="O12377" i="4" s="1"/>
  <c r="J12377" i="4"/>
  <c r="I12377" i="4"/>
  <c r="K12376" i="4"/>
  <c r="O12376" i="4" s="1"/>
  <c r="J12376" i="4"/>
  <c r="L12376" i="4" s="1"/>
  <c r="M12376" i="4" s="1"/>
  <c r="I12376" i="4"/>
  <c r="K12375" i="4"/>
  <c r="O12375" i="4" s="1"/>
  <c r="J12375" i="4"/>
  <c r="L12375" i="4" s="1"/>
  <c r="I12375" i="4"/>
  <c r="K12374" i="4"/>
  <c r="O12374" i="4" s="1"/>
  <c r="J12374" i="4"/>
  <c r="L12374" i="4" s="1"/>
  <c r="I12374" i="4"/>
  <c r="K12373" i="4"/>
  <c r="O12373" i="4" s="1"/>
  <c r="J12373" i="4"/>
  <c r="L12373" i="4" s="1"/>
  <c r="I12373" i="4"/>
  <c r="K12372" i="4"/>
  <c r="O12372" i="4" s="1"/>
  <c r="J12372" i="4"/>
  <c r="L12372" i="4" s="1"/>
  <c r="I12372" i="4"/>
  <c r="K12371" i="4"/>
  <c r="O12371" i="4" s="1"/>
  <c r="J12371" i="4"/>
  <c r="L12371" i="4" s="1"/>
  <c r="I12371" i="4"/>
  <c r="K12370" i="4"/>
  <c r="O12370" i="4" s="1"/>
  <c r="J12370" i="4"/>
  <c r="L12370" i="4" s="1"/>
  <c r="M12370" i="4" s="1"/>
  <c r="I12370" i="4"/>
  <c r="K12369" i="4"/>
  <c r="O12369" i="4" s="1"/>
  <c r="J12369" i="4"/>
  <c r="I12369" i="4"/>
  <c r="K12368" i="4"/>
  <c r="O12368" i="4" s="1"/>
  <c r="J12368" i="4"/>
  <c r="L12368" i="4" s="1"/>
  <c r="I12368" i="4"/>
  <c r="K12367" i="4"/>
  <c r="O12367" i="4" s="1"/>
  <c r="J12367" i="4"/>
  <c r="L12367" i="4" s="1"/>
  <c r="I12367" i="4"/>
  <c r="K12366" i="4"/>
  <c r="O12366" i="4" s="1"/>
  <c r="J12366" i="4"/>
  <c r="L12366" i="4" s="1"/>
  <c r="I12366" i="4"/>
  <c r="K12365" i="4"/>
  <c r="O12365" i="4" s="1"/>
  <c r="J12365" i="4"/>
  <c r="L12365" i="4" s="1"/>
  <c r="I12365" i="4"/>
  <c r="K12364" i="4"/>
  <c r="O12364" i="4" s="1"/>
  <c r="J12364" i="4"/>
  <c r="L12364" i="4" s="1"/>
  <c r="I12364" i="4"/>
  <c r="K12363" i="4"/>
  <c r="O12363" i="4" s="1"/>
  <c r="J12363" i="4"/>
  <c r="L12363" i="4" s="1"/>
  <c r="I12363" i="4"/>
  <c r="K12362" i="4"/>
  <c r="O12362" i="4" s="1"/>
  <c r="J12362" i="4"/>
  <c r="I12362" i="4"/>
  <c r="K12361" i="4"/>
  <c r="O12361" i="4" s="1"/>
  <c r="J12361" i="4"/>
  <c r="I12361" i="4"/>
  <c r="K12360" i="4"/>
  <c r="O12360" i="4" s="1"/>
  <c r="J12360" i="4"/>
  <c r="L12360" i="4" s="1"/>
  <c r="I12360" i="4"/>
  <c r="K12359" i="4"/>
  <c r="O12359" i="4" s="1"/>
  <c r="J12359" i="4"/>
  <c r="L12359" i="4" s="1"/>
  <c r="I12359" i="4"/>
  <c r="K12358" i="4"/>
  <c r="O12358" i="4" s="1"/>
  <c r="J12358" i="4"/>
  <c r="L12358" i="4" s="1"/>
  <c r="I12358" i="4"/>
  <c r="K12357" i="4"/>
  <c r="O12357" i="4" s="1"/>
  <c r="J12357" i="4"/>
  <c r="L12357" i="4" s="1"/>
  <c r="I12357" i="4"/>
  <c r="K12356" i="4"/>
  <c r="O12356" i="4" s="1"/>
  <c r="J12356" i="4"/>
  <c r="L12356" i="4" s="1"/>
  <c r="M12356" i="4" s="1"/>
  <c r="I12356" i="4"/>
  <c r="K12355" i="4"/>
  <c r="O12355" i="4" s="1"/>
  <c r="J12355" i="4"/>
  <c r="L12355" i="4" s="1"/>
  <c r="I12355" i="4"/>
  <c r="K12354" i="4"/>
  <c r="O12354" i="4" s="1"/>
  <c r="J12354" i="4"/>
  <c r="I12354" i="4"/>
  <c r="K12353" i="4"/>
  <c r="O12353" i="4" s="1"/>
  <c r="J12353" i="4"/>
  <c r="I12353" i="4"/>
  <c r="K12352" i="4"/>
  <c r="O12352" i="4" s="1"/>
  <c r="J12352" i="4"/>
  <c r="L12352" i="4" s="1"/>
  <c r="I12352" i="4"/>
  <c r="K12351" i="4"/>
  <c r="O12351" i="4" s="1"/>
  <c r="J12351" i="4"/>
  <c r="L12351" i="4" s="1"/>
  <c r="I12351" i="4"/>
  <c r="K12350" i="4"/>
  <c r="O12350" i="4" s="1"/>
  <c r="J12350" i="4"/>
  <c r="L12350" i="4" s="1"/>
  <c r="I12350" i="4"/>
  <c r="K12349" i="4"/>
  <c r="O12349" i="4" s="1"/>
  <c r="J12349" i="4"/>
  <c r="L12349" i="4" s="1"/>
  <c r="I12349" i="4"/>
  <c r="K12348" i="4"/>
  <c r="O12348" i="4" s="1"/>
  <c r="J12348" i="4"/>
  <c r="L12348" i="4" s="1"/>
  <c r="I12348" i="4"/>
  <c r="K12347" i="4"/>
  <c r="O12347" i="4" s="1"/>
  <c r="J12347" i="4"/>
  <c r="L12347" i="4" s="1"/>
  <c r="I12347" i="4"/>
  <c r="K12346" i="4"/>
  <c r="O12346" i="4" s="1"/>
  <c r="J12346" i="4"/>
  <c r="L12346" i="4" s="1"/>
  <c r="M12346" i="4" s="1"/>
  <c r="I12346" i="4"/>
  <c r="K12345" i="4"/>
  <c r="O12345" i="4" s="1"/>
  <c r="J12345" i="4"/>
  <c r="I12345" i="4"/>
  <c r="K12344" i="4"/>
  <c r="O12344" i="4" s="1"/>
  <c r="J12344" i="4"/>
  <c r="L12344" i="4" s="1"/>
  <c r="M12344" i="4" s="1"/>
  <c r="I12344" i="4"/>
  <c r="K12343" i="4"/>
  <c r="O12343" i="4" s="1"/>
  <c r="J12343" i="4"/>
  <c r="L12343" i="4" s="1"/>
  <c r="I12343" i="4"/>
  <c r="K12342" i="4"/>
  <c r="O12342" i="4" s="1"/>
  <c r="J12342" i="4"/>
  <c r="L12342" i="4" s="1"/>
  <c r="I12342" i="4"/>
  <c r="K12341" i="4"/>
  <c r="O12341" i="4" s="1"/>
  <c r="J12341" i="4"/>
  <c r="I12341" i="4"/>
  <c r="K12340" i="4"/>
  <c r="O12340" i="4" s="1"/>
  <c r="J12340" i="4"/>
  <c r="L12340" i="4" s="1"/>
  <c r="M12340" i="4" s="1"/>
  <c r="I12340" i="4"/>
  <c r="K12339" i="4"/>
  <c r="O12339" i="4" s="1"/>
  <c r="J12339" i="4"/>
  <c r="L12339" i="4" s="1"/>
  <c r="I12339" i="4"/>
  <c r="K12338" i="4"/>
  <c r="O12338" i="4" s="1"/>
  <c r="J12338" i="4"/>
  <c r="L12338" i="4" s="1"/>
  <c r="I12338" i="4"/>
  <c r="K12337" i="4"/>
  <c r="O12337" i="4" s="1"/>
  <c r="J12337" i="4"/>
  <c r="I12337" i="4"/>
  <c r="K12336" i="4"/>
  <c r="O12336" i="4" s="1"/>
  <c r="J12336" i="4"/>
  <c r="L12336" i="4" s="1"/>
  <c r="I12336" i="4"/>
  <c r="K12335" i="4"/>
  <c r="O12335" i="4" s="1"/>
  <c r="J12335" i="4"/>
  <c r="L12335" i="4" s="1"/>
  <c r="I12335" i="4"/>
  <c r="K12334" i="4"/>
  <c r="O12334" i="4" s="1"/>
  <c r="J12334" i="4"/>
  <c r="L12334" i="4" s="1"/>
  <c r="I12334" i="4"/>
  <c r="K12333" i="4"/>
  <c r="O12333" i="4" s="1"/>
  <c r="J12333" i="4"/>
  <c r="L12333" i="4" s="1"/>
  <c r="I12333" i="4"/>
  <c r="K12332" i="4"/>
  <c r="O12332" i="4" s="1"/>
  <c r="J12332" i="4"/>
  <c r="L12332" i="4" s="1"/>
  <c r="I12332" i="4"/>
  <c r="K12331" i="4"/>
  <c r="O12331" i="4" s="1"/>
  <c r="J12331" i="4"/>
  <c r="L12331" i="4" s="1"/>
  <c r="I12331" i="4"/>
  <c r="K12330" i="4"/>
  <c r="O12330" i="4" s="1"/>
  <c r="J12330" i="4"/>
  <c r="L12330" i="4" s="1"/>
  <c r="M12330" i="4" s="1"/>
  <c r="I12330" i="4"/>
  <c r="K12329" i="4"/>
  <c r="O12329" i="4" s="1"/>
  <c r="J12329" i="4"/>
  <c r="I12329" i="4"/>
  <c r="K12328" i="4"/>
  <c r="O12328" i="4" s="1"/>
  <c r="J12328" i="4"/>
  <c r="L12328" i="4" s="1"/>
  <c r="I12328" i="4"/>
  <c r="K12327" i="4"/>
  <c r="O12327" i="4" s="1"/>
  <c r="J12327" i="4"/>
  <c r="L12327" i="4" s="1"/>
  <c r="I12327" i="4"/>
  <c r="K12326" i="4"/>
  <c r="O12326" i="4" s="1"/>
  <c r="J12326" i="4"/>
  <c r="L12326" i="4" s="1"/>
  <c r="M12326" i="4" s="1"/>
  <c r="I12326" i="4"/>
  <c r="K12325" i="4"/>
  <c r="O12325" i="4" s="1"/>
  <c r="J12325" i="4"/>
  <c r="I12325" i="4"/>
  <c r="K12324" i="4"/>
  <c r="O12324" i="4" s="1"/>
  <c r="J12324" i="4"/>
  <c r="L12324" i="4" s="1"/>
  <c r="M12324" i="4" s="1"/>
  <c r="I12324" i="4"/>
  <c r="K12323" i="4"/>
  <c r="O12323" i="4" s="1"/>
  <c r="J12323" i="4"/>
  <c r="L12323" i="4" s="1"/>
  <c r="I12323" i="4"/>
  <c r="K12322" i="4"/>
  <c r="O12322" i="4" s="1"/>
  <c r="J12322" i="4"/>
  <c r="L12322" i="4" s="1"/>
  <c r="I12322" i="4"/>
  <c r="K12321" i="4"/>
  <c r="O12321" i="4" s="1"/>
  <c r="J12321" i="4"/>
  <c r="I12321" i="4"/>
  <c r="K12320" i="4"/>
  <c r="O12320" i="4" s="1"/>
  <c r="J12320" i="4"/>
  <c r="L12320" i="4" s="1"/>
  <c r="I12320" i="4"/>
  <c r="K12319" i="4"/>
  <c r="O12319" i="4" s="1"/>
  <c r="J12319" i="4"/>
  <c r="L12319" i="4" s="1"/>
  <c r="I12319" i="4"/>
  <c r="K12318" i="4"/>
  <c r="O12318" i="4" s="1"/>
  <c r="J12318" i="4"/>
  <c r="L12318" i="4" s="1"/>
  <c r="I12318" i="4"/>
  <c r="K12317" i="4"/>
  <c r="O12317" i="4" s="1"/>
  <c r="J12317" i="4"/>
  <c r="L12317" i="4" s="1"/>
  <c r="I12317" i="4"/>
  <c r="K12316" i="4"/>
  <c r="O12316" i="4" s="1"/>
  <c r="J12316" i="4"/>
  <c r="L12316" i="4" s="1"/>
  <c r="M12316" i="4" s="1"/>
  <c r="I12316" i="4"/>
  <c r="K12315" i="4"/>
  <c r="O12315" i="4" s="1"/>
  <c r="J12315" i="4"/>
  <c r="L12315" i="4" s="1"/>
  <c r="I12315" i="4"/>
  <c r="K12314" i="4"/>
  <c r="O12314" i="4" s="1"/>
  <c r="J12314" i="4"/>
  <c r="L12314" i="4" s="1"/>
  <c r="M12314" i="4" s="1"/>
  <c r="I12314" i="4"/>
  <c r="K12313" i="4"/>
  <c r="O12313" i="4" s="1"/>
  <c r="J12313" i="4"/>
  <c r="I12313" i="4"/>
  <c r="K12312" i="4"/>
  <c r="O12312" i="4" s="1"/>
  <c r="J12312" i="4"/>
  <c r="L12312" i="4" s="1"/>
  <c r="I12312" i="4"/>
  <c r="K12311" i="4"/>
  <c r="O12311" i="4" s="1"/>
  <c r="J12311" i="4"/>
  <c r="L12311" i="4" s="1"/>
  <c r="I12311" i="4"/>
  <c r="K12310" i="4"/>
  <c r="O12310" i="4" s="1"/>
  <c r="J12310" i="4"/>
  <c r="L12310" i="4" s="1"/>
  <c r="I12310" i="4"/>
  <c r="K12309" i="4"/>
  <c r="O12309" i="4" s="1"/>
  <c r="J12309" i="4"/>
  <c r="I12309" i="4"/>
  <c r="K12308" i="4"/>
  <c r="O12308" i="4" s="1"/>
  <c r="J12308" i="4"/>
  <c r="L12308" i="4" s="1"/>
  <c r="I12308" i="4"/>
  <c r="K12307" i="4"/>
  <c r="O12307" i="4" s="1"/>
  <c r="J12307" i="4"/>
  <c r="L12307" i="4" s="1"/>
  <c r="I12307" i="4"/>
  <c r="K12306" i="4"/>
  <c r="O12306" i="4" s="1"/>
  <c r="J12306" i="4"/>
  <c r="I12306" i="4"/>
  <c r="K12305" i="4"/>
  <c r="O12305" i="4" s="1"/>
  <c r="J12305" i="4"/>
  <c r="I12305" i="4"/>
  <c r="K12304" i="4"/>
  <c r="O12304" i="4" s="1"/>
  <c r="J12304" i="4"/>
  <c r="L12304" i="4" s="1"/>
  <c r="I12304" i="4"/>
  <c r="K12303" i="4"/>
  <c r="O12303" i="4" s="1"/>
  <c r="J12303" i="4"/>
  <c r="L12303" i="4" s="1"/>
  <c r="I12303" i="4"/>
  <c r="K12302" i="4"/>
  <c r="O12302" i="4" s="1"/>
  <c r="J12302" i="4"/>
  <c r="L12302" i="4" s="1"/>
  <c r="I12302" i="4"/>
  <c r="K12301" i="4"/>
  <c r="O12301" i="4" s="1"/>
  <c r="J12301" i="4"/>
  <c r="L12301" i="4" s="1"/>
  <c r="I12301" i="4"/>
  <c r="K12300" i="4"/>
  <c r="O12300" i="4" s="1"/>
  <c r="J12300" i="4"/>
  <c r="L12300" i="4" s="1"/>
  <c r="I12300" i="4"/>
  <c r="K12299" i="4"/>
  <c r="O12299" i="4" s="1"/>
  <c r="J12299" i="4"/>
  <c r="L12299" i="4" s="1"/>
  <c r="I12299" i="4"/>
  <c r="K12298" i="4"/>
  <c r="O12298" i="4" s="1"/>
  <c r="J12298" i="4"/>
  <c r="L12298" i="4" s="1"/>
  <c r="M12298" i="4" s="1"/>
  <c r="I12298" i="4"/>
  <c r="K12297" i="4"/>
  <c r="O12297" i="4" s="1"/>
  <c r="J12297" i="4"/>
  <c r="I12297" i="4"/>
  <c r="K12296" i="4"/>
  <c r="O12296" i="4" s="1"/>
  <c r="J12296" i="4"/>
  <c r="L12296" i="4" s="1"/>
  <c r="I12296" i="4"/>
  <c r="K12295" i="4"/>
  <c r="O12295" i="4" s="1"/>
  <c r="J12295" i="4"/>
  <c r="L12295" i="4" s="1"/>
  <c r="I12295" i="4"/>
  <c r="K12294" i="4"/>
  <c r="O12294" i="4" s="1"/>
  <c r="J12294" i="4"/>
  <c r="L12294" i="4" s="1"/>
  <c r="I12294" i="4"/>
  <c r="K12293" i="4"/>
  <c r="O12293" i="4" s="1"/>
  <c r="J12293" i="4"/>
  <c r="I12293" i="4"/>
  <c r="K12292" i="4"/>
  <c r="O12292" i="4" s="1"/>
  <c r="J12292" i="4"/>
  <c r="L12292" i="4" s="1"/>
  <c r="I12292" i="4"/>
  <c r="K12291" i="4"/>
  <c r="O12291" i="4" s="1"/>
  <c r="J12291" i="4"/>
  <c r="L12291" i="4" s="1"/>
  <c r="I12291" i="4"/>
  <c r="K12290" i="4"/>
  <c r="O12290" i="4" s="1"/>
  <c r="J12290" i="4"/>
  <c r="I12290" i="4"/>
  <c r="K12289" i="4"/>
  <c r="O12289" i="4" s="1"/>
  <c r="J12289" i="4"/>
  <c r="I12289" i="4"/>
  <c r="K12288" i="4"/>
  <c r="O12288" i="4" s="1"/>
  <c r="J12288" i="4"/>
  <c r="L12288" i="4" s="1"/>
  <c r="I12288" i="4"/>
  <c r="K12287" i="4"/>
  <c r="O12287" i="4" s="1"/>
  <c r="J12287" i="4"/>
  <c r="L12287" i="4" s="1"/>
  <c r="I12287" i="4"/>
  <c r="K12286" i="4"/>
  <c r="O12286" i="4" s="1"/>
  <c r="J12286" i="4"/>
  <c r="L12286" i="4" s="1"/>
  <c r="I12286" i="4"/>
  <c r="K12285" i="4"/>
  <c r="O12285" i="4" s="1"/>
  <c r="J12285" i="4"/>
  <c r="L12285" i="4" s="1"/>
  <c r="I12285" i="4"/>
  <c r="K12284" i="4"/>
  <c r="O12284" i="4" s="1"/>
  <c r="J12284" i="4"/>
  <c r="L12284" i="4" s="1"/>
  <c r="I12284" i="4"/>
  <c r="K12283" i="4"/>
  <c r="O12283" i="4" s="1"/>
  <c r="J12283" i="4"/>
  <c r="L12283" i="4" s="1"/>
  <c r="I12283" i="4"/>
  <c r="K12282" i="4"/>
  <c r="O12282" i="4" s="1"/>
  <c r="J12282" i="4"/>
  <c r="L12282" i="4" s="1"/>
  <c r="M12282" i="4" s="1"/>
  <c r="I12282" i="4"/>
  <c r="K12281" i="4"/>
  <c r="O12281" i="4" s="1"/>
  <c r="J12281" i="4"/>
  <c r="L12281" i="4" s="1"/>
  <c r="I12281" i="4"/>
  <c r="K12280" i="4"/>
  <c r="O12280" i="4" s="1"/>
  <c r="J12280" i="4"/>
  <c r="L12280" i="4" s="1"/>
  <c r="M12280" i="4" s="1"/>
  <c r="I12280" i="4"/>
  <c r="K12279" i="4"/>
  <c r="O12279" i="4" s="1"/>
  <c r="J12279" i="4"/>
  <c r="L12279" i="4" s="1"/>
  <c r="I12279" i="4"/>
  <c r="K12278" i="4"/>
  <c r="O12278" i="4" s="1"/>
  <c r="J12278" i="4"/>
  <c r="L12278" i="4" s="1"/>
  <c r="I12278" i="4"/>
  <c r="K12277" i="4"/>
  <c r="O12277" i="4" s="1"/>
  <c r="J12277" i="4"/>
  <c r="I12277" i="4"/>
  <c r="K12276" i="4"/>
  <c r="O12276" i="4" s="1"/>
  <c r="J12276" i="4"/>
  <c r="L12276" i="4" s="1"/>
  <c r="I12276" i="4"/>
  <c r="K12275" i="4"/>
  <c r="O12275" i="4" s="1"/>
  <c r="J12275" i="4"/>
  <c r="L12275" i="4" s="1"/>
  <c r="I12275" i="4"/>
  <c r="K12274" i="4"/>
  <c r="O12274" i="4" s="1"/>
  <c r="J12274" i="4"/>
  <c r="L12274" i="4" s="1"/>
  <c r="I12274" i="4"/>
  <c r="K12273" i="4"/>
  <c r="O12273" i="4" s="1"/>
  <c r="J12273" i="4"/>
  <c r="I12273" i="4"/>
  <c r="K12272" i="4"/>
  <c r="O12272" i="4" s="1"/>
  <c r="J12272" i="4"/>
  <c r="L12272" i="4" s="1"/>
  <c r="I12272" i="4"/>
  <c r="K12271" i="4"/>
  <c r="O12271" i="4" s="1"/>
  <c r="J12271" i="4"/>
  <c r="L12271" i="4" s="1"/>
  <c r="I12271" i="4"/>
  <c r="K12270" i="4"/>
  <c r="O12270" i="4" s="1"/>
  <c r="J12270" i="4"/>
  <c r="L12270" i="4" s="1"/>
  <c r="I12270" i="4"/>
  <c r="K12269" i="4"/>
  <c r="O12269" i="4" s="1"/>
  <c r="J12269" i="4"/>
  <c r="L12269" i="4" s="1"/>
  <c r="I12269" i="4"/>
  <c r="K12268" i="4"/>
  <c r="O12268" i="4" s="1"/>
  <c r="J12268" i="4"/>
  <c r="L12268" i="4" s="1"/>
  <c r="I12268" i="4"/>
  <c r="K12267" i="4"/>
  <c r="O12267" i="4" s="1"/>
  <c r="J12267" i="4"/>
  <c r="L12267" i="4" s="1"/>
  <c r="I12267" i="4"/>
  <c r="K12266" i="4"/>
  <c r="O12266" i="4" s="1"/>
  <c r="J12266" i="4"/>
  <c r="L12266" i="4" s="1"/>
  <c r="I12266" i="4"/>
  <c r="K12265" i="4"/>
  <c r="O12265" i="4" s="1"/>
  <c r="J12265" i="4"/>
  <c r="L12265" i="4" s="1"/>
  <c r="I12265" i="4"/>
  <c r="K12264" i="4"/>
  <c r="O12264" i="4" s="1"/>
  <c r="J12264" i="4"/>
  <c r="L12264" i="4" s="1"/>
  <c r="I12264" i="4"/>
  <c r="K12263" i="4"/>
  <c r="O12263" i="4" s="1"/>
  <c r="J12263" i="4"/>
  <c r="L12263" i="4" s="1"/>
  <c r="I12263" i="4"/>
  <c r="K12262" i="4"/>
  <c r="O12262" i="4" s="1"/>
  <c r="J12262" i="4"/>
  <c r="L12262" i="4" s="1"/>
  <c r="M12262" i="4" s="1"/>
  <c r="I12262" i="4"/>
  <c r="K12261" i="4"/>
  <c r="O12261" i="4" s="1"/>
  <c r="J12261" i="4"/>
  <c r="I12261" i="4"/>
  <c r="K12260" i="4"/>
  <c r="O12260" i="4" s="1"/>
  <c r="J12260" i="4"/>
  <c r="L12260" i="4" s="1"/>
  <c r="I12260" i="4"/>
  <c r="K12259" i="4"/>
  <c r="O12259" i="4" s="1"/>
  <c r="J12259" i="4"/>
  <c r="L12259" i="4" s="1"/>
  <c r="I12259" i="4"/>
  <c r="K12258" i="4"/>
  <c r="O12258" i="4" s="1"/>
  <c r="J12258" i="4"/>
  <c r="L12258" i="4" s="1"/>
  <c r="M12258" i="4" s="1"/>
  <c r="I12258" i="4"/>
  <c r="K12257" i="4"/>
  <c r="O12257" i="4" s="1"/>
  <c r="J12257" i="4"/>
  <c r="I12257" i="4"/>
  <c r="K12256" i="4"/>
  <c r="O12256" i="4" s="1"/>
  <c r="J12256" i="4"/>
  <c r="I12256" i="4"/>
  <c r="K12255" i="4"/>
  <c r="O12255" i="4" s="1"/>
  <c r="J12255" i="4"/>
  <c r="L12255" i="4" s="1"/>
  <c r="I12255" i="4"/>
  <c r="K12254" i="4"/>
  <c r="O12254" i="4" s="1"/>
  <c r="J12254" i="4"/>
  <c r="L12254" i="4" s="1"/>
  <c r="I12254" i="4"/>
  <c r="K12253" i="4"/>
  <c r="O12253" i="4" s="1"/>
  <c r="J12253" i="4"/>
  <c r="L12253" i="4" s="1"/>
  <c r="I12253" i="4"/>
  <c r="K12252" i="4"/>
  <c r="O12252" i="4" s="1"/>
  <c r="J12252" i="4"/>
  <c r="L12252" i="4" s="1"/>
  <c r="I12252" i="4"/>
  <c r="K12251" i="4"/>
  <c r="O12251" i="4" s="1"/>
  <c r="J12251" i="4"/>
  <c r="L12251" i="4" s="1"/>
  <c r="I12251" i="4"/>
  <c r="K12250" i="4"/>
  <c r="O12250" i="4" s="1"/>
  <c r="J12250" i="4"/>
  <c r="L12250" i="4" s="1"/>
  <c r="M12250" i="4" s="1"/>
  <c r="I12250" i="4"/>
  <c r="K12249" i="4"/>
  <c r="O12249" i="4" s="1"/>
  <c r="J12249" i="4"/>
  <c r="L12249" i="4" s="1"/>
  <c r="I12249" i="4"/>
  <c r="K12248" i="4"/>
  <c r="O12248" i="4" s="1"/>
  <c r="J12248" i="4"/>
  <c r="I12248" i="4"/>
  <c r="K12247" i="4"/>
  <c r="O12247" i="4" s="1"/>
  <c r="J12247" i="4"/>
  <c r="L12247" i="4" s="1"/>
  <c r="I12247" i="4"/>
  <c r="K12246" i="4"/>
  <c r="O12246" i="4" s="1"/>
  <c r="J12246" i="4"/>
  <c r="L12246" i="4" s="1"/>
  <c r="I12246" i="4"/>
  <c r="K12245" i="4"/>
  <c r="O12245" i="4" s="1"/>
  <c r="J12245" i="4"/>
  <c r="I12245" i="4"/>
  <c r="K12244" i="4"/>
  <c r="O12244" i="4" s="1"/>
  <c r="J12244" i="4"/>
  <c r="L12244" i="4" s="1"/>
  <c r="I12244" i="4"/>
  <c r="K12243" i="4"/>
  <c r="O12243" i="4" s="1"/>
  <c r="J12243" i="4"/>
  <c r="L12243" i="4" s="1"/>
  <c r="I12243" i="4"/>
  <c r="K12242" i="4"/>
  <c r="O12242" i="4" s="1"/>
  <c r="J12242" i="4"/>
  <c r="L12242" i="4" s="1"/>
  <c r="M12242" i="4" s="1"/>
  <c r="I12242" i="4"/>
  <c r="K12241" i="4"/>
  <c r="O12241" i="4" s="1"/>
  <c r="J12241" i="4"/>
  <c r="I12241" i="4"/>
  <c r="K12240" i="4"/>
  <c r="O12240" i="4" s="1"/>
  <c r="J12240" i="4"/>
  <c r="L12240" i="4" s="1"/>
  <c r="M12240" i="4" s="1"/>
  <c r="I12240" i="4"/>
  <c r="K12239" i="4"/>
  <c r="O12239" i="4" s="1"/>
  <c r="J12239" i="4"/>
  <c r="L12239" i="4" s="1"/>
  <c r="I12239" i="4"/>
  <c r="K12238" i="4"/>
  <c r="O12238" i="4" s="1"/>
  <c r="J12238" i="4"/>
  <c r="L12238" i="4" s="1"/>
  <c r="I12238" i="4"/>
  <c r="K12237" i="4"/>
  <c r="O12237" i="4" s="1"/>
  <c r="J12237" i="4"/>
  <c r="I12237" i="4"/>
  <c r="K12236" i="4"/>
  <c r="O12236" i="4" s="1"/>
  <c r="J12236" i="4"/>
  <c r="L12236" i="4" s="1"/>
  <c r="I12236" i="4"/>
  <c r="K12235" i="4"/>
  <c r="O12235" i="4" s="1"/>
  <c r="J12235" i="4"/>
  <c r="L12235" i="4" s="1"/>
  <c r="I12235" i="4"/>
  <c r="K12234" i="4"/>
  <c r="O12234" i="4" s="1"/>
  <c r="J12234" i="4"/>
  <c r="I12234" i="4"/>
  <c r="K12233" i="4"/>
  <c r="O12233" i="4" s="1"/>
  <c r="J12233" i="4"/>
  <c r="L12233" i="4" s="1"/>
  <c r="I12233" i="4"/>
  <c r="K12232" i="4"/>
  <c r="O12232" i="4" s="1"/>
  <c r="J12232" i="4"/>
  <c r="L12232" i="4" s="1"/>
  <c r="I12232" i="4"/>
  <c r="K12231" i="4"/>
  <c r="O12231" i="4" s="1"/>
  <c r="J12231" i="4"/>
  <c r="L12231" i="4" s="1"/>
  <c r="I12231" i="4"/>
  <c r="K12230" i="4"/>
  <c r="O12230" i="4" s="1"/>
  <c r="J12230" i="4"/>
  <c r="L12230" i="4" s="1"/>
  <c r="I12230" i="4"/>
  <c r="K12229" i="4"/>
  <c r="O12229" i="4" s="1"/>
  <c r="J12229" i="4"/>
  <c r="L12229" i="4" s="1"/>
  <c r="I12229" i="4"/>
  <c r="K12228" i="4"/>
  <c r="O12228" i="4" s="1"/>
  <c r="J12228" i="4"/>
  <c r="L12228" i="4" s="1"/>
  <c r="I12228" i="4"/>
  <c r="K12227" i="4"/>
  <c r="O12227" i="4" s="1"/>
  <c r="J12227" i="4"/>
  <c r="L12227" i="4" s="1"/>
  <c r="I12227" i="4"/>
  <c r="K12226" i="4"/>
  <c r="O12226" i="4" s="1"/>
  <c r="J12226" i="4"/>
  <c r="L12226" i="4" s="1"/>
  <c r="I12226" i="4"/>
  <c r="K12225" i="4"/>
  <c r="O12225" i="4" s="1"/>
  <c r="J12225" i="4"/>
  <c r="I12225" i="4"/>
  <c r="K12224" i="4"/>
  <c r="O12224" i="4" s="1"/>
  <c r="J12224" i="4"/>
  <c r="L12224" i="4" s="1"/>
  <c r="I12224" i="4"/>
  <c r="K12223" i="4"/>
  <c r="O12223" i="4" s="1"/>
  <c r="J12223" i="4"/>
  <c r="L12223" i="4" s="1"/>
  <c r="I12223" i="4"/>
  <c r="K12222" i="4"/>
  <c r="O12222" i="4" s="1"/>
  <c r="J12222" i="4"/>
  <c r="L12222" i="4" s="1"/>
  <c r="I12222" i="4"/>
  <c r="K12221" i="4"/>
  <c r="O12221" i="4" s="1"/>
  <c r="J12221" i="4"/>
  <c r="L12221" i="4" s="1"/>
  <c r="I12221" i="4"/>
  <c r="K12220" i="4"/>
  <c r="O12220" i="4" s="1"/>
  <c r="J12220" i="4"/>
  <c r="L12220" i="4" s="1"/>
  <c r="I12220" i="4"/>
  <c r="K12219" i="4"/>
  <c r="O12219" i="4" s="1"/>
  <c r="J12219" i="4"/>
  <c r="L12219" i="4" s="1"/>
  <c r="I12219" i="4"/>
  <c r="K12218" i="4"/>
  <c r="O12218" i="4" s="1"/>
  <c r="J12218" i="4"/>
  <c r="L12218" i="4" s="1"/>
  <c r="M12218" i="4" s="1"/>
  <c r="I12218" i="4"/>
  <c r="K12217" i="4"/>
  <c r="O12217" i="4" s="1"/>
  <c r="J12217" i="4"/>
  <c r="I12217" i="4"/>
  <c r="K12216" i="4"/>
  <c r="O12216" i="4" s="1"/>
  <c r="J12216" i="4"/>
  <c r="L12216" i="4" s="1"/>
  <c r="M12216" i="4" s="1"/>
  <c r="I12216" i="4"/>
  <c r="K12215" i="4"/>
  <c r="O12215" i="4" s="1"/>
  <c r="J12215" i="4"/>
  <c r="L12215" i="4" s="1"/>
  <c r="I12215" i="4"/>
  <c r="K12214" i="4"/>
  <c r="O12214" i="4" s="1"/>
  <c r="J12214" i="4"/>
  <c r="L12214" i="4" s="1"/>
  <c r="I12214" i="4"/>
  <c r="K12213" i="4"/>
  <c r="O12213" i="4" s="1"/>
  <c r="J12213" i="4"/>
  <c r="I12213" i="4"/>
  <c r="K12212" i="4"/>
  <c r="O12212" i="4" s="1"/>
  <c r="J12212" i="4"/>
  <c r="L12212" i="4" s="1"/>
  <c r="I12212" i="4"/>
  <c r="K12211" i="4"/>
  <c r="O12211" i="4" s="1"/>
  <c r="J12211" i="4"/>
  <c r="L12211" i="4" s="1"/>
  <c r="I12211" i="4"/>
  <c r="K12210" i="4"/>
  <c r="O12210" i="4" s="1"/>
  <c r="J12210" i="4"/>
  <c r="L12210" i="4" s="1"/>
  <c r="I12210" i="4"/>
  <c r="K12209" i="4"/>
  <c r="O12209" i="4" s="1"/>
  <c r="J12209" i="4"/>
  <c r="I12209" i="4"/>
  <c r="K12208" i="4"/>
  <c r="O12208" i="4" s="1"/>
  <c r="J12208" i="4"/>
  <c r="I12208" i="4"/>
  <c r="K12207" i="4"/>
  <c r="O12207" i="4" s="1"/>
  <c r="J12207" i="4"/>
  <c r="L12207" i="4" s="1"/>
  <c r="I12207" i="4"/>
  <c r="K12206" i="4"/>
  <c r="O12206" i="4" s="1"/>
  <c r="J12206" i="4"/>
  <c r="L12206" i="4" s="1"/>
  <c r="I12206" i="4"/>
  <c r="K12205" i="4"/>
  <c r="O12205" i="4" s="1"/>
  <c r="J12205" i="4"/>
  <c r="L12205" i="4" s="1"/>
  <c r="I12205" i="4"/>
  <c r="K12204" i="4"/>
  <c r="O12204" i="4" s="1"/>
  <c r="J12204" i="4"/>
  <c r="L12204" i="4" s="1"/>
  <c r="I12204" i="4"/>
  <c r="K12203" i="4"/>
  <c r="O12203" i="4" s="1"/>
  <c r="J12203" i="4"/>
  <c r="L12203" i="4" s="1"/>
  <c r="I12203" i="4"/>
  <c r="K12202" i="4"/>
  <c r="O12202" i="4" s="1"/>
  <c r="J12202" i="4"/>
  <c r="I12202" i="4"/>
  <c r="K12201" i="4"/>
  <c r="O12201" i="4" s="1"/>
  <c r="J12201" i="4"/>
  <c r="L12201" i="4" s="1"/>
  <c r="I12201" i="4"/>
  <c r="K12200" i="4"/>
  <c r="O12200" i="4" s="1"/>
  <c r="J12200" i="4"/>
  <c r="L12200" i="4" s="1"/>
  <c r="I12200" i="4"/>
  <c r="K12199" i="4"/>
  <c r="O12199" i="4" s="1"/>
  <c r="J12199" i="4"/>
  <c r="L12199" i="4" s="1"/>
  <c r="I12199" i="4"/>
  <c r="K12198" i="4"/>
  <c r="O12198" i="4" s="1"/>
  <c r="J12198" i="4"/>
  <c r="L12198" i="4" s="1"/>
  <c r="I12198" i="4"/>
  <c r="K12197" i="4"/>
  <c r="O12197" i="4" s="1"/>
  <c r="J12197" i="4"/>
  <c r="L12197" i="4" s="1"/>
  <c r="I12197" i="4"/>
  <c r="K12196" i="4"/>
  <c r="O12196" i="4" s="1"/>
  <c r="J12196" i="4"/>
  <c r="L12196" i="4" s="1"/>
  <c r="I12196" i="4"/>
  <c r="K12195" i="4"/>
  <c r="O12195" i="4" s="1"/>
  <c r="J12195" i="4"/>
  <c r="L12195" i="4" s="1"/>
  <c r="I12195" i="4"/>
  <c r="K12194" i="4"/>
  <c r="O12194" i="4" s="1"/>
  <c r="J12194" i="4"/>
  <c r="L12194" i="4" s="1"/>
  <c r="I12194" i="4"/>
  <c r="K12193" i="4"/>
  <c r="O12193" i="4" s="1"/>
  <c r="J12193" i="4"/>
  <c r="I12193" i="4"/>
  <c r="K12192" i="4"/>
  <c r="O12192" i="4" s="1"/>
  <c r="J12192" i="4"/>
  <c r="L12192" i="4" s="1"/>
  <c r="I12192" i="4"/>
  <c r="K12191" i="4"/>
  <c r="O12191" i="4" s="1"/>
  <c r="J12191" i="4"/>
  <c r="L12191" i="4" s="1"/>
  <c r="I12191" i="4"/>
  <c r="K12190" i="4"/>
  <c r="O12190" i="4" s="1"/>
  <c r="J12190" i="4"/>
  <c r="L12190" i="4" s="1"/>
  <c r="M12190" i="4" s="1"/>
  <c r="I12190" i="4"/>
  <c r="K12189" i="4"/>
  <c r="O12189" i="4" s="1"/>
  <c r="J12189" i="4"/>
  <c r="L12189" i="4" s="1"/>
  <c r="I12189" i="4"/>
  <c r="K12188" i="4"/>
  <c r="O12188" i="4" s="1"/>
  <c r="J12188" i="4"/>
  <c r="L12188" i="4" s="1"/>
  <c r="M12188" i="4" s="1"/>
  <c r="I12188" i="4"/>
  <c r="K12187" i="4"/>
  <c r="O12187" i="4" s="1"/>
  <c r="J12187" i="4"/>
  <c r="L12187" i="4" s="1"/>
  <c r="I12187" i="4"/>
  <c r="K12186" i="4"/>
  <c r="O12186" i="4" s="1"/>
  <c r="J12186" i="4"/>
  <c r="L12186" i="4" s="1"/>
  <c r="I12186" i="4"/>
  <c r="K12185" i="4"/>
  <c r="O12185" i="4" s="1"/>
  <c r="J12185" i="4"/>
  <c r="L12185" i="4" s="1"/>
  <c r="I12185" i="4"/>
  <c r="K12184" i="4"/>
  <c r="O12184" i="4" s="1"/>
  <c r="J12184" i="4"/>
  <c r="L12184" i="4" s="1"/>
  <c r="I12184" i="4"/>
  <c r="K12183" i="4"/>
  <c r="O12183" i="4" s="1"/>
  <c r="J12183" i="4"/>
  <c r="L12183" i="4" s="1"/>
  <c r="I12183" i="4"/>
  <c r="K12182" i="4"/>
  <c r="O12182" i="4" s="1"/>
  <c r="J12182" i="4"/>
  <c r="L12182" i="4" s="1"/>
  <c r="I12182" i="4"/>
  <c r="K12181" i="4"/>
  <c r="O12181" i="4" s="1"/>
  <c r="J12181" i="4"/>
  <c r="L12181" i="4" s="1"/>
  <c r="I12181" i="4"/>
  <c r="K12180" i="4"/>
  <c r="O12180" i="4" s="1"/>
  <c r="J12180" i="4"/>
  <c r="L12180" i="4" s="1"/>
  <c r="I12180" i="4"/>
  <c r="K12179" i="4"/>
  <c r="O12179" i="4" s="1"/>
  <c r="J12179" i="4"/>
  <c r="L12179" i="4" s="1"/>
  <c r="I12179" i="4"/>
  <c r="K12178" i="4"/>
  <c r="O12178" i="4" s="1"/>
  <c r="J12178" i="4"/>
  <c r="L12178" i="4" s="1"/>
  <c r="I12178" i="4"/>
  <c r="K12177" i="4"/>
  <c r="O12177" i="4" s="1"/>
  <c r="J12177" i="4"/>
  <c r="I12177" i="4"/>
  <c r="K12176" i="4"/>
  <c r="O12176" i="4" s="1"/>
  <c r="J12176" i="4"/>
  <c r="L12176" i="4" s="1"/>
  <c r="I12176" i="4"/>
  <c r="K12175" i="4"/>
  <c r="O12175" i="4" s="1"/>
  <c r="J12175" i="4"/>
  <c r="L12175" i="4" s="1"/>
  <c r="I12175" i="4"/>
  <c r="K12174" i="4"/>
  <c r="O12174" i="4" s="1"/>
  <c r="J12174" i="4"/>
  <c r="L12174" i="4" s="1"/>
  <c r="I12174" i="4"/>
  <c r="K12173" i="4"/>
  <c r="O12173" i="4" s="1"/>
  <c r="J12173" i="4"/>
  <c r="L12173" i="4" s="1"/>
  <c r="I12173" i="4"/>
  <c r="K12172" i="4"/>
  <c r="O12172" i="4" s="1"/>
  <c r="J12172" i="4"/>
  <c r="L12172" i="4" s="1"/>
  <c r="I12172" i="4"/>
  <c r="K12171" i="4"/>
  <c r="O12171" i="4" s="1"/>
  <c r="J12171" i="4"/>
  <c r="L12171" i="4" s="1"/>
  <c r="I12171" i="4"/>
  <c r="K12170" i="4"/>
  <c r="O12170" i="4" s="1"/>
  <c r="J12170" i="4"/>
  <c r="L12170" i="4" s="1"/>
  <c r="I12170" i="4"/>
  <c r="K12169" i="4"/>
  <c r="O12169" i="4" s="1"/>
  <c r="J12169" i="4"/>
  <c r="I12169" i="4"/>
  <c r="K12168" i="4"/>
  <c r="O12168" i="4" s="1"/>
  <c r="J12168" i="4"/>
  <c r="L12168" i="4" s="1"/>
  <c r="I12168" i="4"/>
  <c r="K12167" i="4"/>
  <c r="O12167" i="4" s="1"/>
  <c r="J12167" i="4"/>
  <c r="L12167" i="4" s="1"/>
  <c r="I12167" i="4"/>
  <c r="K12166" i="4"/>
  <c r="O12166" i="4" s="1"/>
  <c r="J12166" i="4"/>
  <c r="L12166" i="4" s="1"/>
  <c r="I12166" i="4"/>
  <c r="K12165" i="4"/>
  <c r="O12165" i="4" s="1"/>
  <c r="J12165" i="4"/>
  <c r="I12165" i="4"/>
  <c r="K12164" i="4"/>
  <c r="O12164" i="4" s="1"/>
  <c r="J12164" i="4"/>
  <c r="L12164" i="4" s="1"/>
  <c r="M12164" i="4" s="1"/>
  <c r="I12164" i="4"/>
  <c r="K12163" i="4"/>
  <c r="O12163" i="4" s="1"/>
  <c r="J12163" i="4"/>
  <c r="L12163" i="4" s="1"/>
  <c r="I12163" i="4"/>
  <c r="K12162" i="4"/>
  <c r="O12162" i="4" s="1"/>
  <c r="J12162" i="4"/>
  <c r="L12162" i="4" s="1"/>
  <c r="M12162" i="4" s="1"/>
  <c r="I12162" i="4"/>
  <c r="K12161" i="4"/>
  <c r="O12161" i="4" s="1"/>
  <c r="J12161" i="4"/>
  <c r="I12161" i="4"/>
  <c r="K12160" i="4"/>
  <c r="O12160" i="4" s="1"/>
  <c r="J12160" i="4"/>
  <c r="L12160" i="4" s="1"/>
  <c r="I12160" i="4"/>
  <c r="K12159" i="4"/>
  <c r="O12159" i="4" s="1"/>
  <c r="J12159" i="4"/>
  <c r="L12159" i="4" s="1"/>
  <c r="I12159" i="4"/>
  <c r="K12158" i="4"/>
  <c r="O12158" i="4" s="1"/>
  <c r="J12158" i="4"/>
  <c r="L12158" i="4" s="1"/>
  <c r="I12158" i="4"/>
  <c r="K12157" i="4"/>
  <c r="O12157" i="4" s="1"/>
  <c r="J12157" i="4"/>
  <c r="I12157" i="4"/>
  <c r="K12156" i="4"/>
  <c r="O12156" i="4" s="1"/>
  <c r="J12156" i="4"/>
  <c r="L12156" i="4" s="1"/>
  <c r="M12156" i="4" s="1"/>
  <c r="I12156" i="4"/>
  <c r="K12155" i="4"/>
  <c r="O12155" i="4" s="1"/>
  <c r="J12155" i="4"/>
  <c r="L12155" i="4" s="1"/>
  <c r="I12155" i="4"/>
  <c r="K12154" i="4"/>
  <c r="O12154" i="4" s="1"/>
  <c r="J12154" i="4"/>
  <c r="L12154" i="4" s="1"/>
  <c r="I12154" i="4"/>
  <c r="K12153" i="4"/>
  <c r="O12153" i="4" s="1"/>
  <c r="J12153" i="4"/>
  <c r="L12153" i="4" s="1"/>
  <c r="I12153" i="4"/>
  <c r="K12152" i="4"/>
  <c r="O12152" i="4" s="1"/>
  <c r="J12152" i="4"/>
  <c r="L12152" i="4" s="1"/>
  <c r="I12152" i="4"/>
  <c r="K12151" i="4"/>
  <c r="O12151" i="4" s="1"/>
  <c r="J12151" i="4"/>
  <c r="L12151" i="4" s="1"/>
  <c r="I12151" i="4"/>
  <c r="K12150" i="4"/>
  <c r="O12150" i="4" s="1"/>
  <c r="J12150" i="4"/>
  <c r="L12150" i="4" s="1"/>
  <c r="I12150" i="4"/>
  <c r="K12149" i="4"/>
  <c r="O12149" i="4" s="1"/>
  <c r="J12149" i="4"/>
  <c r="I12149" i="4"/>
  <c r="K12148" i="4"/>
  <c r="O12148" i="4" s="1"/>
  <c r="J12148" i="4"/>
  <c r="L12148" i="4" s="1"/>
  <c r="I12148" i="4"/>
  <c r="K12147" i="4"/>
  <c r="O12147" i="4" s="1"/>
  <c r="J12147" i="4"/>
  <c r="L12147" i="4" s="1"/>
  <c r="I12147" i="4"/>
  <c r="K12146" i="4"/>
  <c r="O12146" i="4" s="1"/>
  <c r="J12146" i="4"/>
  <c r="L12146" i="4" s="1"/>
  <c r="M12146" i="4" s="1"/>
  <c r="I12146" i="4"/>
  <c r="K12145" i="4"/>
  <c r="O12145" i="4" s="1"/>
  <c r="J12145" i="4"/>
  <c r="I12145" i="4"/>
  <c r="K12144" i="4"/>
  <c r="O12144" i="4" s="1"/>
  <c r="J12144" i="4"/>
  <c r="L12144" i="4" s="1"/>
  <c r="I12144" i="4"/>
  <c r="K12143" i="4"/>
  <c r="O12143" i="4" s="1"/>
  <c r="J12143" i="4"/>
  <c r="L12143" i="4" s="1"/>
  <c r="I12143" i="4"/>
  <c r="K12142" i="4"/>
  <c r="O12142" i="4" s="1"/>
  <c r="J12142" i="4"/>
  <c r="L12142" i="4" s="1"/>
  <c r="I12142" i="4"/>
  <c r="K12141" i="4"/>
  <c r="O12141" i="4" s="1"/>
  <c r="J12141" i="4"/>
  <c r="I12141" i="4"/>
  <c r="K12140" i="4"/>
  <c r="O12140" i="4" s="1"/>
  <c r="J12140" i="4"/>
  <c r="L12140" i="4" s="1"/>
  <c r="I12140" i="4"/>
  <c r="K12139" i="4"/>
  <c r="O12139" i="4" s="1"/>
  <c r="J12139" i="4"/>
  <c r="L12139" i="4" s="1"/>
  <c r="M12139" i="4" s="1"/>
  <c r="I12139" i="4"/>
  <c r="K12138" i="4"/>
  <c r="O12138" i="4" s="1"/>
  <c r="J12138" i="4"/>
  <c r="L12138" i="4" s="1"/>
  <c r="I12138" i="4"/>
  <c r="K12137" i="4"/>
  <c r="O12137" i="4" s="1"/>
  <c r="J12137" i="4"/>
  <c r="L12137" i="4" s="1"/>
  <c r="I12137" i="4"/>
  <c r="K12136" i="4"/>
  <c r="O12136" i="4" s="1"/>
  <c r="J12136" i="4"/>
  <c r="L12136" i="4" s="1"/>
  <c r="I12136" i="4"/>
  <c r="K12135" i="4"/>
  <c r="O12135" i="4" s="1"/>
  <c r="J12135" i="4"/>
  <c r="L12135" i="4" s="1"/>
  <c r="I12135" i="4"/>
  <c r="K12134" i="4"/>
  <c r="O12134" i="4" s="1"/>
  <c r="J12134" i="4"/>
  <c r="L12134" i="4" s="1"/>
  <c r="I12134" i="4"/>
  <c r="K12133" i="4"/>
  <c r="O12133" i="4" s="1"/>
  <c r="J12133" i="4"/>
  <c r="I12133" i="4"/>
  <c r="K12132" i="4"/>
  <c r="O12132" i="4" s="1"/>
  <c r="J12132" i="4"/>
  <c r="L12132" i="4" s="1"/>
  <c r="I12132" i="4"/>
  <c r="K12131" i="4"/>
  <c r="O12131" i="4" s="1"/>
  <c r="J12131" i="4"/>
  <c r="L12131" i="4" s="1"/>
  <c r="I12131" i="4"/>
  <c r="K12130" i="4"/>
  <c r="O12130" i="4" s="1"/>
  <c r="J12130" i="4"/>
  <c r="L12130" i="4" s="1"/>
  <c r="I12130" i="4"/>
  <c r="K12129" i="4"/>
  <c r="O12129" i="4" s="1"/>
  <c r="J12129" i="4"/>
  <c r="I12129" i="4"/>
  <c r="K12128" i="4"/>
  <c r="O12128" i="4" s="1"/>
  <c r="J12128" i="4"/>
  <c r="L12128" i="4" s="1"/>
  <c r="I12128" i="4"/>
  <c r="K12127" i="4"/>
  <c r="O12127" i="4" s="1"/>
  <c r="J12127" i="4"/>
  <c r="L12127" i="4" s="1"/>
  <c r="I12127" i="4"/>
  <c r="K12126" i="4"/>
  <c r="O12126" i="4" s="1"/>
  <c r="J12126" i="4"/>
  <c r="L12126" i="4" s="1"/>
  <c r="I12126" i="4"/>
  <c r="K12125" i="4"/>
  <c r="O12125" i="4" s="1"/>
  <c r="J12125" i="4"/>
  <c r="L12125" i="4" s="1"/>
  <c r="I12125" i="4"/>
  <c r="K12124" i="4"/>
  <c r="O12124" i="4" s="1"/>
  <c r="J12124" i="4"/>
  <c r="L12124" i="4" s="1"/>
  <c r="I12124" i="4"/>
  <c r="K12123" i="4"/>
  <c r="O12123" i="4" s="1"/>
  <c r="J12123" i="4"/>
  <c r="L12123" i="4" s="1"/>
  <c r="I12123" i="4"/>
  <c r="K12122" i="4"/>
  <c r="O12122" i="4" s="1"/>
  <c r="J12122" i="4"/>
  <c r="L12122" i="4" s="1"/>
  <c r="I12122" i="4"/>
  <c r="K12121" i="4"/>
  <c r="O12121" i="4" s="1"/>
  <c r="J12121" i="4"/>
  <c r="L12121" i="4" s="1"/>
  <c r="I12121" i="4"/>
  <c r="K12120" i="4"/>
  <c r="O12120" i="4" s="1"/>
  <c r="J12120" i="4"/>
  <c r="L12120" i="4" s="1"/>
  <c r="I12120" i="4"/>
  <c r="K12119" i="4"/>
  <c r="O12119" i="4" s="1"/>
  <c r="J12119" i="4"/>
  <c r="L12119" i="4" s="1"/>
  <c r="I12119" i="4"/>
  <c r="K12118" i="4"/>
  <c r="O12118" i="4" s="1"/>
  <c r="J12118" i="4"/>
  <c r="L12118" i="4" s="1"/>
  <c r="I12118" i="4"/>
  <c r="K12117" i="4"/>
  <c r="O12117" i="4" s="1"/>
  <c r="J12117" i="4"/>
  <c r="I12117" i="4"/>
  <c r="K12116" i="4"/>
  <c r="O12116" i="4" s="1"/>
  <c r="J12116" i="4"/>
  <c r="L12116" i="4" s="1"/>
  <c r="I12116" i="4"/>
  <c r="K12115" i="4"/>
  <c r="O12115" i="4" s="1"/>
  <c r="J12115" i="4"/>
  <c r="L12115" i="4" s="1"/>
  <c r="I12115" i="4"/>
  <c r="K12114" i="4"/>
  <c r="O12114" i="4" s="1"/>
  <c r="J12114" i="4"/>
  <c r="L12114" i="4" s="1"/>
  <c r="I12114" i="4"/>
  <c r="K12113" i="4"/>
  <c r="O12113" i="4" s="1"/>
  <c r="J12113" i="4"/>
  <c r="I12113" i="4"/>
  <c r="K12112" i="4"/>
  <c r="O12112" i="4" s="1"/>
  <c r="J12112" i="4"/>
  <c r="L12112" i="4" s="1"/>
  <c r="I12112" i="4"/>
  <c r="K12111" i="4"/>
  <c r="O12111" i="4" s="1"/>
  <c r="J12111" i="4"/>
  <c r="L12111" i="4" s="1"/>
  <c r="I12111" i="4"/>
  <c r="K12110" i="4"/>
  <c r="O12110" i="4" s="1"/>
  <c r="J12110" i="4"/>
  <c r="L12110" i="4" s="1"/>
  <c r="M12110" i="4" s="1"/>
  <c r="I12110" i="4"/>
  <c r="K12109" i="4"/>
  <c r="O12109" i="4" s="1"/>
  <c r="J12109" i="4"/>
  <c r="L12109" i="4" s="1"/>
  <c r="I12109" i="4"/>
  <c r="K12108" i="4"/>
  <c r="O12108" i="4" s="1"/>
  <c r="J12108" i="4"/>
  <c r="L12108" i="4" s="1"/>
  <c r="I12108" i="4"/>
  <c r="K12107" i="4"/>
  <c r="O12107" i="4" s="1"/>
  <c r="J12107" i="4"/>
  <c r="L12107" i="4" s="1"/>
  <c r="I12107" i="4"/>
  <c r="K12106" i="4"/>
  <c r="O12106" i="4" s="1"/>
  <c r="J12106" i="4"/>
  <c r="I12106" i="4"/>
  <c r="K12105" i="4"/>
  <c r="O12105" i="4" s="1"/>
  <c r="J12105" i="4"/>
  <c r="L12105" i="4" s="1"/>
  <c r="I12105" i="4"/>
  <c r="K12104" i="4"/>
  <c r="O12104" i="4" s="1"/>
  <c r="J12104" i="4"/>
  <c r="L12104" i="4" s="1"/>
  <c r="I12104" i="4"/>
  <c r="K12103" i="4"/>
  <c r="O12103" i="4" s="1"/>
  <c r="J12103" i="4"/>
  <c r="L12103" i="4" s="1"/>
  <c r="I12103" i="4"/>
  <c r="K12102" i="4"/>
  <c r="O12102" i="4" s="1"/>
  <c r="J12102" i="4"/>
  <c r="L12102" i="4" s="1"/>
  <c r="M12102" i="4" s="1"/>
  <c r="I12102" i="4"/>
  <c r="K12101" i="4"/>
  <c r="O12101" i="4" s="1"/>
  <c r="J12101" i="4"/>
  <c r="I12101" i="4"/>
  <c r="K12100" i="4"/>
  <c r="O12100" i="4" s="1"/>
  <c r="J12100" i="4"/>
  <c r="L12100" i="4" s="1"/>
  <c r="I12100" i="4"/>
  <c r="K12099" i="4"/>
  <c r="O12099" i="4" s="1"/>
  <c r="J12099" i="4"/>
  <c r="L12099" i="4" s="1"/>
  <c r="I12099" i="4"/>
  <c r="K12098" i="4"/>
  <c r="O12098" i="4" s="1"/>
  <c r="J12098" i="4"/>
  <c r="L12098" i="4" s="1"/>
  <c r="I12098" i="4"/>
  <c r="K12097" i="4"/>
  <c r="O12097" i="4" s="1"/>
  <c r="J12097" i="4"/>
  <c r="I12097" i="4"/>
  <c r="K12096" i="4"/>
  <c r="O12096" i="4" s="1"/>
  <c r="J12096" i="4"/>
  <c r="L12096" i="4" s="1"/>
  <c r="I12096" i="4"/>
  <c r="K12095" i="4"/>
  <c r="O12095" i="4" s="1"/>
  <c r="J12095" i="4"/>
  <c r="L12095" i="4" s="1"/>
  <c r="I12095" i="4"/>
  <c r="K12094" i="4"/>
  <c r="O12094" i="4" s="1"/>
  <c r="J12094" i="4"/>
  <c r="L12094" i="4" s="1"/>
  <c r="M12094" i="4" s="1"/>
  <c r="I12094" i="4"/>
  <c r="K12093" i="4"/>
  <c r="O12093" i="4" s="1"/>
  <c r="J12093" i="4"/>
  <c r="L12093" i="4" s="1"/>
  <c r="M12093" i="4" s="1"/>
  <c r="I12093" i="4"/>
  <c r="K12092" i="4"/>
  <c r="O12092" i="4" s="1"/>
  <c r="J12092" i="4"/>
  <c r="L12092" i="4" s="1"/>
  <c r="I12092" i="4"/>
  <c r="K12091" i="4"/>
  <c r="O12091" i="4" s="1"/>
  <c r="J12091" i="4"/>
  <c r="L12091" i="4" s="1"/>
  <c r="I12091" i="4"/>
  <c r="K12090" i="4"/>
  <c r="O12090" i="4" s="1"/>
  <c r="J12090" i="4"/>
  <c r="L12090" i="4" s="1"/>
  <c r="M12090" i="4" s="1"/>
  <c r="I12090" i="4"/>
  <c r="K12089" i="4"/>
  <c r="O12089" i="4" s="1"/>
  <c r="J12089" i="4"/>
  <c r="I12089" i="4"/>
  <c r="K12088" i="4"/>
  <c r="O12088" i="4" s="1"/>
  <c r="J12088" i="4"/>
  <c r="L12088" i="4" s="1"/>
  <c r="I12088" i="4"/>
  <c r="K12087" i="4"/>
  <c r="O12087" i="4" s="1"/>
  <c r="J12087" i="4"/>
  <c r="L12087" i="4" s="1"/>
  <c r="I12087" i="4"/>
  <c r="K12086" i="4"/>
  <c r="O12086" i="4" s="1"/>
  <c r="J12086" i="4"/>
  <c r="L12086" i="4" s="1"/>
  <c r="I12086" i="4"/>
  <c r="K12085" i="4"/>
  <c r="O12085" i="4" s="1"/>
  <c r="J12085" i="4"/>
  <c r="L12085" i="4" s="1"/>
  <c r="M12085" i="4" s="1"/>
  <c r="I12085" i="4"/>
  <c r="K12084" i="4"/>
  <c r="O12084" i="4" s="1"/>
  <c r="J12084" i="4"/>
  <c r="L12084" i="4" s="1"/>
  <c r="I12084" i="4"/>
  <c r="K12083" i="4"/>
  <c r="O12083" i="4" s="1"/>
  <c r="J12083" i="4"/>
  <c r="L12083" i="4" s="1"/>
  <c r="M12083" i="4" s="1"/>
  <c r="I12083" i="4"/>
  <c r="K12082" i="4"/>
  <c r="O12082" i="4" s="1"/>
  <c r="J12082" i="4"/>
  <c r="L12082" i="4" s="1"/>
  <c r="I12082" i="4"/>
  <c r="K12081" i="4"/>
  <c r="O12081" i="4" s="1"/>
  <c r="J12081" i="4"/>
  <c r="L12081" i="4" s="1"/>
  <c r="M12081" i="4" s="1"/>
  <c r="I12081" i="4"/>
  <c r="K12080" i="4"/>
  <c r="O12080" i="4" s="1"/>
  <c r="J12080" i="4"/>
  <c r="L12080" i="4" s="1"/>
  <c r="I12080" i="4"/>
  <c r="K12079" i="4"/>
  <c r="O12079" i="4" s="1"/>
  <c r="J12079" i="4"/>
  <c r="L12079" i="4" s="1"/>
  <c r="I12079" i="4"/>
  <c r="K12078" i="4"/>
  <c r="O12078" i="4" s="1"/>
  <c r="J12078" i="4"/>
  <c r="L12078" i="4" s="1"/>
  <c r="I12078" i="4"/>
  <c r="K12077" i="4"/>
  <c r="O12077" i="4" s="1"/>
  <c r="J12077" i="4"/>
  <c r="L12077" i="4" s="1"/>
  <c r="I12077" i="4"/>
  <c r="K12076" i="4"/>
  <c r="O12076" i="4" s="1"/>
  <c r="J12076" i="4"/>
  <c r="L12076" i="4" s="1"/>
  <c r="I12076" i="4"/>
  <c r="K12075" i="4"/>
  <c r="O12075" i="4" s="1"/>
  <c r="J12075" i="4"/>
  <c r="L12075" i="4" s="1"/>
  <c r="I12075" i="4"/>
  <c r="K12074" i="4"/>
  <c r="O12074" i="4" s="1"/>
  <c r="J12074" i="4"/>
  <c r="L12074" i="4" s="1"/>
  <c r="I12074" i="4"/>
  <c r="K12073" i="4"/>
  <c r="O12073" i="4" s="1"/>
  <c r="J12073" i="4"/>
  <c r="I12073" i="4"/>
  <c r="K12072" i="4"/>
  <c r="O12072" i="4" s="1"/>
  <c r="J12072" i="4"/>
  <c r="L12072" i="4" s="1"/>
  <c r="I12072" i="4"/>
  <c r="K12071" i="4"/>
  <c r="O12071" i="4" s="1"/>
  <c r="J12071" i="4"/>
  <c r="L12071" i="4" s="1"/>
  <c r="I12071" i="4"/>
  <c r="K12070" i="4"/>
  <c r="O12070" i="4" s="1"/>
  <c r="J12070" i="4"/>
  <c r="L12070" i="4" s="1"/>
  <c r="I12070" i="4"/>
  <c r="K12069" i="4"/>
  <c r="O12069" i="4" s="1"/>
  <c r="J12069" i="4"/>
  <c r="I12069" i="4"/>
  <c r="K12068" i="4"/>
  <c r="O12068" i="4" s="1"/>
  <c r="J12068" i="4"/>
  <c r="L12068" i="4" s="1"/>
  <c r="I12068" i="4"/>
  <c r="K12067" i="4"/>
  <c r="O12067" i="4" s="1"/>
  <c r="J12067" i="4"/>
  <c r="L12067" i="4" s="1"/>
  <c r="I12067" i="4"/>
  <c r="K12066" i="4"/>
  <c r="O12066" i="4" s="1"/>
  <c r="J12066" i="4"/>
  <c r="L12066" i="4" s="1"/>
  <c r="I12066" i="4"/>
  <c r="K12065" i="4"/>
  <c r="O12065" i="4" s="1"/>
  <c r="J12065" i="4"/>
  <c r="I12065" i="4"/>
  <c r="K12064" i="4"/>
  <c r="O12064" i="4" s="1"/>
  <c r="J12064" i="4"/>
  <c r="L12064" i="4" s="1"/>
  <c r="I12064" i="4"/>
  <c r="K12063" i="4"/>
  <c r="O12063" i="4" s="1"/>
  <c r="J12063" i="4"/>
  <c r="L12063" i="4" s="1"/>
  <c r="I12063" i="4"/>
  <c r="K12062" i="4"/>
  <c r="O12062" i="4" s="1"/>
  <c r="J12062" i="4"/>
  <c r="L12062" i="4" s="1"/>
  <c r="I12062" i="4"/>
  <c r="K12061" i="4"/>
  <c r="O12061" i="4" s="1"/>
  <c r="J12061" i="4"/>
  <c r="L12061" i="4" s="1"/>
  <c r="I12061" i="4"/>
  <c r="K12060" i="4"/>
  <c r="O12060" i="4" s="1"/>
  <c r="J12060" i="4"/>
  <c r="L12060" i="4" s="1"/>
  <c r="I12060" i="4"/>
  <c r="K12059" i="4"/>
  <c r="O12059" i="4" s="1"/>
  <c r="J12059" i="4"/>
  <c r="L12059" i="4" s="1"/>
  <c r="I12059" i="4"/>
  <c r="K12058" i="4"/>
  <c r="O12058" i="4" s="1"/>
  <c r="J12058" i="4"/>
  <c r="I12058" i="4"/>
  <c r="K12057" i="4"/>
  <c r="O12057" i="4" s="1"/>
  <c r="J12057" i="4"/>
  <c r="I12057" i="4"/>
  <c r="K12056" i="4"/>
  <c r="O12056" i="4" s="1"/>
  <c r="J12056" i="4"/>
  <c r="L12056" i="4" s="1"/>
  <c r="I12056" i="4"/>
  <c r="K12055" i="4"/>
  <c r="O12055" i="4" s="1"/>
  <c r="J12055" i="4"/>
  <c r="L12055" i="4" s="1"/>
  <c r="I12055" i="4"/>
  <c r="K12054" i="4"/>
  <c r="O12054" i="4" s="1"/>
  <c r="J12054" i="4"/>
  <c r="L12054" i="4" s="1"/>
  <c r="I12054" i="4"/>
  <c r="K12053" i="4"/>
  <c r="O12053" i="4" s="1"/>
  <c r="J12053" i="4"/>
  <c r="I12053" i="4"/>
  <c r="K12052" i="4"/>
  <c r="O12052" i="4" s="1"/>
  <c r="J12052" i="4"/>
  <c r="L12052" i="4" s="1"/>
  <c r="I12052" i="4"/>
  <c r="K12051" i="4"/>
  <c r="O12051" i="4" s="1"/>
  <c r="J12051" i="4"/>
  <c r="L12051" i="4" s="1"/>
  <c r="I12051" i="4"/>
  <c r="K12050" i="4"/>
  <c r="O12050" i="4" s="1"/>
  <c r="J12050" i="4"/>
  <c r="I12050" i="4"/>
  <c r="K12049" i="4"/>
  <c r="O12049" i="4" s="1"/>
  <c r="J12049" i="4"/>
  <c r="I12049" i="4"/>
  <c r="K12048" i="4"/>
  <c r="O12048" i="4" s="1"/>
  <c r="J12048" i="4"/>
  <c r="I12048" i="4"/>
  <c r="K12047" i="4"/>
  <c r="O12047" i="4" s="1"/>
  <c r="J12047" i="4"/>
  <c r="L12047" i="4" s="1"/>
  <c r="I12047" i="4"/>
  <c r="K12046" i="4"/>
  <c r="O12046" i="4" s="1"/>
  <c r="J12046" i="4"/>
  <c r="L12046" i="4" s="1"/>
  <c r="I12046" i="4"/>
  <c r="K12045" i="4"/>
  <c r="O12045" i="4" s="1"/>
  <c r="J12045" i="4"/>
  <c r="L12045" i="4" s="1"/>
  <c r="M12045" i="4" s="1"/>
  <c r="I12045" i="4"/>
  <c r="K12044" i="4"/>
  <c r="O12044" i="4" s="1"/>
  <c r="J12044" i="4"/>
  <c r="L12044" i="4" s="1"/>
  <c r="I12044" i="4"/>
  <c r="K12043" i="4"/>
  <c r="O12043" i="4" s="1"/>
  <c r="J12043" i="4"/>
  <c r="L12043" i="4" s="1"/>
  <c r="I12043" i="4"/>
  <c r="K12042" i="4"/>
  <c r="O12042" i="4" s="1"/>
  <c r="J12042" i="4"/>
  <c r="I12042" i="4"/>
  <c r="K12041" i="4"/>
  <c r="O12041" i="4" s="1"/>
  <c r="J12041" i="4"/>
  <c r="L12041" i="4" s="1"/>
  <c r="I12041" i="4"/>
  <c r="K12040" i="4"/>
  <c r="O12040" i="4" s="1"/>
  <c r="J12040" i="4"/>
  <c r="L12040" i="4" s="1"/>
  <c r="I12040" i="4"/>
  <c r="K12039" i="4"/>
  <c r="O12039" i="4" s="1"/>
  <c r="J12039" i="4"/>
  <c r="L12039" i="4" s="1"/>
  <c r="I12039" i="4"/>
  <c r="K12038" i="4"/>
  <c r="O12038" i="4" s="1"/>
  <c r="J12038" i="4"/>
  <c r="L12038" i="4" s="1"/>
  <c r="I12038" i="4"/>
  <c r="K12037" i="4"/>
  <c r="O12037" i="4" s="1"/>
  <c r="J12037" i="4"/>
  <c r="I12037" i="4"/>
  <c r="K12036" i="4"/>
  <c r="O12036" i="4" s="1"/>
  <c r="J12036" i="4"/>
  <c r="L12036" i="4" s="1"/>
  <c r="I12036" i="4"/>
  <c r="K12035" i="4"/>
  <c r="O12035" i="4" s="1"/>
  <c r="J12035" i="4"/>
  <c r="L12035" i="4" s="1"/>
  <c r="I12035" i="4"/>
  <c r="K12034" i="4"/>
  <c r="O12034" i="4" s="1"/>
  <c r="J12034" i="4"/>
  <c r="I12034" i="4"/>
  <c r="K12033" i="4"/>
  <c r="O12033" i="4" s="1"/>
  <c r="J12033" i="4"/>
  <c r="I12033" i="4"/>
  <c r="K12032" i="4"/>
  <c r="O12032" i="4" s="1"/>
  <c r="J12032" i="4"/>
  <c r="L12032" i="4" s="1"/>
  <c r="I12032" i="4"/>
  <c r="K12031" i="4"/>
  <c r="O12031" i="4" s="1"/>
  <c r="J12031" i="4"/>
  <c r="L12031" i="4" s="1"/>
  <c r="I12031" i="4"/>
  <c r="K12030" i="4"/>
  <c r="O12030" i="4" s="1"/>
  <c r="J12030" i="4"/>
  <c r="L12030" i="4" s="1"/>
  <c r="I12030" i="4"/>
  <c r="K12029" i="4"/>
  <c r="O12029" i="4" s="1"/>
  <c r="J12029" i="4"/>
  <c r="L12029" i="4" s="1"/>
  <c r="I12029" i="4"/>
  <c r="K12028" i="4"/>
  <c r="O12028" i="4" s="1"/>
  <c r="J12028" i="4"/>
  <c r="L12028" i="4" s="1"/>
  <c r="I12028" i="4"/>
  <c r="K12027" i="4"/>
  <c r="O12027" i="4" s="1"/>
  <c r="J12027" i="4"/>
  <c r="L12027" i="4" s="1"/>
  <c r="I12027" i="4"/>
  <c r="K12026" i="4"/>
  <c r="O12026" i="4" s="1"/>
  <c r="J12026" i="4"/>
  <c r="I12026" i="4"/>
  <c r="K12025" i="4"/>
  <c r="O12025" i="4" s="1"/>
  <c r="J12025" i="4"/>
  <c r="L12025" i="4" s="1"/>
  <c r="M12025" i="4" s="1"/>
  <c r="I12025" i="4"/>
  <c r="K12024" i="4"/>
  <c r="O12024" i="4" s="1"/>
  <c r="J12024" i="4"/>
  <c r="L12024" i="4" s="1"/>
  <c r="I12024" i="4"/>
  <c r="K12023" i="4"/>
  <c r="O12023" i="4" s="1"/>
  <c r="J12023" i="4"/>
  <c r="L12023" i="4" s="1"/>
  <c r="I12023" i="4"/>
  <c r="K12022" i="4"/>
  <c r="O12022" i="4" s="1"/>
  <c r="J12022" i="4"/>
  <c r="L12022" i="4" s="1"/>
  <c r="I12022" i="4"/>
  <c r="K12021" i="4"/>
  <c r="O12021" i="4" s="1"/>
  <c r="J12021" i="4"/>
  <c r="L12021" i="4" s="1"/>
  <c r="M12021" i="4" s="1"/>
  <c r="I12021" i="4"/>
  <c r="K12020" i="4"/>
  <c r="O12020" i="4" s="1"/>
  <c r="J12020" i="4"/>
  <c r="L12020" i="4" s="1"/>
  <c r="I12020" i="4"/>
  <c r="K12019" i="4"/>
  <c r="O12019" i="4" s="1"/>
  <c r="J12019" i="4"/>
  <c r="L12019" i="4" s="1"/>
  <c r="M12019" i="4" s="1"/>
  <c r="I12019" i="4"/>
  <c r="K12018" i="4"/>
  <c r="O12018" i="4" s="1"/>
  <c r="J12018" i="4"/>
  <c r="I12018" i="4"/>
  <c r="K12017" i="4"/>
  <c r="O12017" i="4" s="1"/>
  <c r="J12017" i="4"/>
  <c r="L12017" i="4" s="1"/>
  <c r="M12017" i="4" s="1"/>
  <c r="I12017" i="4"/>
  <c r="K12016" i="4"/>
  <c r="O12016" i="4" s="1"/>
  <c r="J12016" i="4"/>
  <c r="L12016" i="4" s="1"/>
  <c r="I12016" i="4"/>
  <c r="K12015" i="4"/>
  <c r="O12015" i="4" s="1"/>
  <c r="J12015" i="4"/>
  <c r="L12015" i="4" s="1"/>
  <c r="I12015" i="4"/>
  <c r="K12014" i="4"/>
  <c r="O12014" i="4" s="1"/>
  <c r="J12014" i="4"/>
  <c r="L12014" i="4" s="1"/>
  <c r="I12014" i="4"/>
  <c r="K12013" i="4"/>
  <c r="O12013" i="4" s="1"/>
  <c r="J12013" i="4"/>
  <c r="L12013" i="4" s="1"/>
  <c r="M12013" i="4" s="1"/>
  <c r="I12013" i="4"/>
  <c r="K12012" i="4"/>
  <c r="O12012" i="4" s="1"/>
  <c r="J12012" i="4"/>
  <c r="L12012" i="4" s="1"/>
  <c r="I12012" i="4"/>
  <c r="K12011" i="4"/>
  <c r="O12011" i="4" s="1"/>
  <c r="J12011" i="4"/>
  <c r="L12011" i="4" s="1"/>
  <c r="I12011" i="4"/>
  <c r="K12010" i="4"/>
  <c r="O12010" i="4" s="1"/>
  <c r="J12010" i="4"/>
  <c r="I12010" i="4"/>
  <c r="K12009" i="4"/>
  <c r="O12009" i="4" s="1"/>
  <c r="J12009" i="4"/>
  <c r="I12009" i="4"/>
  <c r="K12008" i="4"/>
  <c r="O12008" i="4" s="1"/>
  <c r="J12008" i="4"/>
  <c r="L12008" i="4" s="1"/>
  <c r="I12008" i="4"/>
  <c r="K12007" i="4"/>
  <c r="O12007" i="4" s="1"/>
  <c r="J12007" i="4"/>
  <c r="L12007" i="4" s="1"/>
  <c r="I12007" i="4"/>
  <c r="K12006" i="4"/>
  <c r="O12006" i="4" s="1"/>
  <c r="J12006" i="4"/>
  <c r="L12006" i="4" s="1"/>
  <c r="I12006" i="4"/>
  <c r="K12005" i="4"/>
  <c r="O12005" i="4" s="1"/>
  <c r="J12005" i="4"/>
  <c r="L12005" i="4" s="1"/>
  <c r="M12005" i="4" s="1"/>
  <c r="I12005" i="4"/>
  <c r="K12004" i="4"/>
  <c r="O12004" i="4" s="1"/>
  <c r="J12004" i="4"/>
  <c r="L12004" i="4" s="1"/>
  <c r="I12004" i="4"/>
  <c r="K12003" i="4"/>
  <c r="O12003" i="4" s="1"/>
  <c r="J12003" i="4"/>
  <c r="L12003" i="4" s="1"/>
  <c r="I12003" i="4"/>
  <c r="K12002" i="4"/>
  <c r="O12002" i="4" s="1"/>
  <c r="J12002" i="4"/>
  <c r="I12002" i="4"/>
  <c r="K12001" i="4"/>
  <c r="O12001" i="4" s="1"/>
  <c r="J12001" i="4"/>
  <c r="L12001" i="4" s="1"/>
  <c r="M12001" i="4" s="1"/>
  <c r="I12001" i="4"/>
  <c r="K12000" i="4"/>
  <c r="O12000" i="4" s="1"/>
  <c r="J12000" i="4"/>
  <c r="L12000" i="4" s="1"/>
  <c r="I12000" i="4"/>
  <c r="K11999" i="4"/>
  <c r="O11999" i="4" s="1"/>
  <c r="J11999" i="4"/>
  <c r="L11999" i="4" s="1"/>
  <c r="M11999" i="4" s="1"/>
  <c r="I11999" i="4"/>
  <c r="K11998" i="4"/>
  <c r="O11998" i="4" s="1"/>
  <c r="J11998" i="4"/>
  <c r="L11998" i="4" s="1"/>
  <c r="I11998" i="4"/>
  <c r="K11997" i="4"/>
  <c r="O11997" i="4" s="1"/>
  <c r="J11997" i="4"/>
  <c r="L11997" i="4" s="1"/>
  <c r="I11997" i="4"/>
  <c r="K11996" i="4"/>
  <c r="O11996" i="4" s="1"/>
  <c r="J11996" i="4"/>
  <c r="L11996" i="4" s="1"/>
  <c r="M11996" i="4" s="1"/>
  <c r="I11996" i="4"/>
  <c r="K11995" i="4"/>
  <c r="O11995" i="4" s="1"/>
  <c r="J11995" i="4"/>
  <c r="L11995" i="4" s="1"/>
  <c r="I11995" i="4"/>
  <c r="K11994" i="4"/>
  <c r="O11994" i="4" s="1"/>
  <c r="J11994" i="4"/>
  <c r="I11994" i="4"/>
  <c r="K11993" i="4"/>
  <c r="O11993" i="4" s="1"/>
  <c r="J11993" i="4"/>
  <c r="I11993" i="4"/>
  <c r="K11992" i="4"/>
  <c r="O11992" i="4" s="1"/>
  <c r="J11992" i="4"/>
  <c r="I11992" i="4"/>
  <c r="K11991" i="4"/>
  <c r="O11991" i="4" s="1"/>
  <c r="J11991" i="4"/>
  <c r="L11991" i="4" s="1"/>
  <c r="I11991" i="4"/>
  <c r="K11990" i="4"/>
  <c r="O11990" i="4" s="1"/>
  <c r="J11990" i="4"/>
  <c r="L11990" i="4" s="1"/>
  <c r="I11990" i="4"/>
  <c r="K11989" i="4"/>
  <c r="O11989" i="4" s="1"/>
  <c r="J11989" i="4"/>
  <c r="I11989" i="4"/>
  <c r="K11988" i="4"/>
  <c r="O11988" i="4" s="1"/>
  <c r="J11988" i="4"/>
  <c r="L11988" i="4" s="1"/>
  <c r="I11988" i="4"/>
  <c r="K11987" i="4"/>
  <c r="O11987" i="4" s="1"/>
  <c r="J11987" i="4"/>
  <c r="L11987" i="4" s="1"/>
  <c r="I11987" i="4"/>
  <c r="K11986" i="4"/>
  <c r="O11986" i="4" s="1"/>
  <c r="J11986" i="4"/>
  <c r="I11986" i="4"/>
  <c r="K11985" i="4"/>
  <c r="O11985" i="4" s="1"/>
  <c r="J11985" i="4"/>
  <c r="I11985" i="4"/>
  <c r="K11984" i="4"/>
  <c r="O11984" i="4" s="1"/>
  <c r="J11984" i="4"/>
  <c r="L11984" i="4" s="1"/>
  <c r="I11984" i="4"/>
  <c r="K11983" i="4"/>
  <c r="O11983" i="4" s="1"/>
  <c r="J11983" i="4"/>
  <c r="L11983" i="4" s="1"/>
  <c r="I11983" i="4"/>
  <c r="K11982" i="4"/>
  <c r="O11982" i="4" s="1"/>
  <c r="J11982" i="4"/>
  <c r="L11982" i="4" s="1"/>
  <c r="I11982" i="4"/>
  <c r="K11981" i="4"/>
  <c r="O11981" i="4" s="1"/>
  <c r="J11981" i="4"/>
  <c r="L11981" i="4" s="1"/>
  <c r="I11981" i="4"/>
  <c r="K11980" i="4"/>
  <c r="O11980" i="4" s="1"/>
  <c r="J11980" i="4"/>
  <c r="L11980" i="4" s="1"/>
  <c r="I11980" i="4"/>
  <c r="K11979" i="4"/>
  <c r="O11979" i="4" s="1"/>
  <c r="J11979" i="4"/>
  <c r="L11979" i="4" s="1"/>
  <c r="I11979" i="4"/>
  <c r="K11978" i="4"/>
  <c r="O11978" i="4" s="1"/>
  <c r="J11978" i="4"/>
  <c r="I11978" i="4"/>
  <c r="K11977" i="4"/>
  <c r="O11977" i="4" s="1"/>
  <c r="J11977" i="4"/>
  <c r="L11977" i="4" s="1"/>
  <c r="I11977" i="4"/>
  <c r="K11976" i="4"/>
  <c r="O11976" i="4" s="1"/>
  <c r="J11976" i="4"/>
  <c r="L11976" i="4" s="1"/>
  <c r="I11976" i="4"/>
  <c r="K11975" i="4"/>
  <c r="O11975" i="4" s="1"/>
  <c r="J11975" i="4"/>
  <c r="L11975" i="4" s="1"/>
  <c r="I11975" i="4"/>
  <c r="K11974" i="4"/>
  <c r="O11974" i="4" s="1"/>
  <c r="J11974" i="4"/>
  <c r="L11974" i="4" s="1"/>
  <c r="I11974" i="4"/>
  <c r="K11973" i="4"/>
  <c r="O11973" i="4" s="1"/>
  <c r="J11973" i="4"/>
  <c r="I11973" i="4"/>
  <c r="K11972" i="4"/>
  <c r="O11972" i="4" s="1"/>
  <c r="J11972" i="4"/>
  <c r="L11972" i="4" s="1"/>
  <c r="I11972" i="4"/>
  <c r="K11971" i="4"/>
  <c r="O11971" i="4" s="1"/>
  <c r="J11971" i="4"/>
  <c r="L11971" i="4" s="1"/>
  <c r="I11971" i="4"/>
  <c r="K11970" i="4"/>
  <c r="O11970" i="4" s="1"/>
  <c r="J11970" i="4"/>
  <c r="I11970" i="4"/>
  <c r="K11969" i="4"/>
  <c r="O11969" i="4" s="1"/>
  <c r="J11969" i="4"/>
  <c r="I11969" i="4"/>
  <c r="K11968" i="4"/>
  <c r="O11968" i="4" s="1"/>
  <c r="J11968" i="4"/>
  <c r="L11968" i="4" s="1"/>
  <c r="I11968" i="4"/>
  <c r="K11967" i="4"/>
  <c r="O11967" i="4" s="1"/>
  <c r="J11967" i="4"/>
  <c r="L11967" i="4" s="1"/>
  <c r="I11967" i="4"/>
  <c r="K11966" i="4"/>
  <c r="O11966" i="4" s="1"/>
  <c r="J11966" i="4"/>
  <c r="L11966" i="4" s="1"/>
  <c r="I11966" i="4"/>
  <c r="K11965" i="4"/>
  <c r="O11965" i="4" s="1"/>
  <c r="J11965" i="4"/>
  <c r="L11965" i="4" s="1"/>
  <c r="I11965" i="4"/>
  <c r="K11964" i="4"/>
  <c r="O11964" i="4" s="1"/>
  <c r="J11964" i="4"/>
  <c r="L11964" i="4" s="1"/>
  <c r="I11964" i="4"/>
  <c r="K11963" i="4"/>
  <c r="O11963" i="4" s="1"/>
  <c r="J11963" i="4"/>
  <c r="L11963" i="4" s="1"/>
  <c r="I11963" i="4"/>
  <c r="K11962" i="4"/>
  <c r="O11962" i="4" s="1"/>
  <c r="J11962" i="4"/>
  <c r="I11962" i="4"/>
  <c r="K11961" i="4"/>
  <c r="O11961" i="4" s="1"/>
  <c r="J11961" i="4"/>
  <c r="L11961" i="4" s="1"/>
  <c r="I11961" i="4"/>
  <c r="K11960" i="4"/>
  <c r="O11960" i="4" s="1"/>
  <c r="J11960" i="4"/>
  <c r="L11960" i="4" s="1"/>
  <c r="I11960" i="4"/>
  <c r="K11959" i="4"/>
  <c r="O11959" i="4" s="1"/>
  <c r="J11959" i="4"/>
  <c r="L11959" i="4" s="1"/>
  <c r="I11959" i="4"/>
  <c r="K11958" i="4"/>
  <c r="O11958" i="4" s="1"/>
  <c r="J11958" i="4"/>
  <c r="L11958" i="4" s="1"/>
  <c r="I11958" i="4"/>
  <c r="K11957" i="4"/>
  <c r="O11957" i="4" s="1"/>
  <c r="J11957" i="4"/>
  <c r="I11957" i="4"/>
  <c r="K11956" i="4"/>
  <c r="O11956" i="4" s="1"/>
  <c r="J11956" i="4"/>
  <c r="L11956" i="4" s="1"/>
  <c r="I11956" i="4"/>
  <c r="K11955" i="4"/>
  <c r="O11955" i="4" s="1"/>
  <c r="J11955" i="4"/>
  <c r="L11955" i="4" s="1"/>
  <c r="I11955" i="4"/>
  <c r="K11954" i="4"/>
  <c r="O11954" i="4" s="1"/>
  <c r="J11954" i="4"/>
  <c r="I11954" i="4"/>
  <c r="K11953" i="4"/>
  <c r="O11953" i="4" s="1"/>
  <c r="J11953" i="4"/>
  <c r="L11953" i="4" s="1"/>
  <c r="M11953" i="4" s="1"/>
  <c r="I11953" i="4"/>
  <c r="K11952" i="4"/>
  <c r="O11952" i="4" s="1"/>
  <c r="J11952" i="4"/>
  <c r="L11952" i="4" s="1"/>
  <c r="M11952" i="4" s="1"/>
  <c r="I11952" i="4"/>
  <c r="K11951" i="4"/>
  <c r="O11951" i="4" s="1"/>
  <c r="J11951" i="4"/>
  <c r="L11951" i="4" s="1"/>
  <c r="I11951" i="4"/>
  <c r="K11950" i="4"/>
  <c r="O11950" i="4" s="1"/>
  <c r="J11950" i="4"/>
  <c r="L11950" i="4" s="1"/>
  <c r="I11950" i="4"/>
  <c r="K11949" i="4"/>
  <c r="O11949" i="4" s="1"/>
  <c r="J11949" i="4"/>
  <c r="I11949" i="4"/>
  <c r="K11948" i="4"/>
  <c r="O11948" i="4" s="1"/>
  <c r="J11948" i="4"/>
  <c r="L11948" i="4" s="1"/>
  <c r="I11948" i="4"/>
  <c r="K11947" i="4"/>
  <c r="O11947" i="4" s="1"/>
  <c r="J11947" i="4"/>
  <c r="L11947" i="4" s="1"/>
  <c r="I11947" i="4"/>
  <c r="K11946" i="4"/>
  <c r="O11946" i="4" s="1"/>
  <c r="J11946" i="4"/>
  <c r="I11946" i="4"/>
  <c r="K11945" i="4"/>
  <c r="O11945" i="4" s="1"/>
  <c r="J11945" i="4"/>
  <c r="I11945" i="4"/>
  <c r="K11944" i="4"/>
  <c r="O11944" i="4" s="1"/>
  <c r="J11944" i="4"/>
  <c r="L11944" i="4" s="1"/>
  <c r="I11944" i="4"/>
  <c r="K11943" i="4"/>
  <c r="O11943" i="4" s="1"/>
  <c r="J11943" i="4"/>
  <c r="L11943" i="4" s="1"/>
  <c r="I11943" i="4"/>
  <c r="K11942" i="4"/>
  <c r="O11942" i="4" s="1"/>
  <c r="J11942" i="4"/>
  <c r="L11942" i="4" s="1"/>
  <c r="I11942" i="4"/>
  <c r="K11941" i="4"/>
  <c r="O11941" i="4" s="1"/>
  <c r="J11941" i="4"/>
  <c r="I11941" i="4"/>
  <c r="K11940" i="4"/>
  <c r="O11940" i="4" s="1"/>
  <c r="J11940" i="4"/>
  <c r="L11940" i="4" s="1"/>
  <c r="I11940" i="4"/>
  <c r="K11939" i="4"/>
  <c r="O11939" i="4" s="1"/>
  <c r="J11939" i="4"/>
  <c r="L11939" i="4" s="1"/>
  <c r="I11939" i="4"/>
  <c r="K11938" i="4"/>
  <c r="O11938" i="4" s="1"/>
  <c r="J11938" i="4"/>
  <c r="I11938" i="4"/>
  <c r="K11937" i="4"/>
  <c r="O11937" i="4" s="1"/>
  <c r="J11937" i="4"/>
  <c r="I11937" i="4"/>
  <c r="K11936" i="4"/>
  <c r="O11936" i="4" s="1"/>
  <c r="J11936" i="4"/>
  <c r="L11936" i="4" s="1"/>
  <c r="I11936" i="4"/>
  <c r="K11935" i="4"/>
  <c r="O11935" i="4" s="1"/>
  <c r="J11935" i="4"/>
  <c r="L11935" i="4" s="1"/>
  <c r="I11935" i="4"/>
  <c r="K11934" i="4"/>
  <c r="O11934" i="4" s="1"/>
  <c r="J11934" i="4"/>
  <c r="L11934" i="4" s="1"/>
  <c r="I11934" i="4"/>
  <c r="K11933" i="4"/>
  <c r="O11933" i="4" s="1"/>
  <c r="J11933" i="4"/>
  <c r="L11933" i="4" s="1"/>
  <c r="I11933" i="4"/>
  <c r="K11932" i="4"/>
  <c r="O11932" i="4" s="1"/>
  <c r="J11932" i="4"/>
  <c r="L11932" i="4" s="1"/>
  <c r="I11932" i="4"/>
  <c r="K11931" i="4"/>
  <c r="O11931" i="4" s="1"/>
  <c r="J11931" i="4"/>
  <c r="L11931" i="4" s="1"/>
  <c r="I11931" i="4"/>
  <c r="K11930" i="4"/>
  <c r="O11930" i="4" s="1"/>
  <c r="J11930" i="4"/>
  <c r="I11930" i="4"/>
  <c r="K11929" i="4"/>
  <c r="O11929" i="4" s="1"/>
  <c r="J11929" i="4"/>
  <c r="L11929" i="4" s="1"/>
  <c r="I11929" i="4"/>
  <c r="K11928" i="4"/>
  <c r="O11928" i="4" s="1"/>
  <c r="J11928" i="4"/>
  <c r="L11928" i="4" s="1"/>
  <c r="I11928" i="4"/>
  <c r="K11927" i="4"/>
  <c r="O11927" i="4" s="1"/>
  <c r="J11927" i="4"/>
  <c r="L11927" i="4" s="1"/>
  <c r="I11927" i="4"/>
  <c r="K11926" i="4"/>
  <c r="O11926" i="4" s="1"/>
  <c r="J11926" i="4"/>
  <c r="L11926" i="4" s="1"/>
  <c r="I11926" i="4"/>
  <c r="K11925" i="4"/>
  <c r="O11925" i="4" s="1"/>
  <c r="J11925" i="4"/>
  <c r="L11925" i="4" s="1"/>
  <c r="I11925" i="4"/>
  <c r="K11924" i="4"/>
  <c r="O11924" i="4" s="1"/>
  <c r="J11924" i="4"/>
  <c r="L11924" i="4" s="1"/>
  <c r="I11924" i="4"/>
  <c r="K11923" i="4"/>
  <c r="O11923" i="4" s="1"/>
  <c r="J11923" i="4"/>
  <c r="L11923" i="4" s="1"/>
  <c r="I11923" i="4"/>
  <c r="K11922" i="4"/>
  <c r="O11922" i="4" s="1"/>
  <c r="J11922" i="4"/>
  <c r="I11922" i="4"/>
  <c r="K11921" i="4"/>
  <c r="O11921" i="4" s="1"/>
  <c r="J11921" i="4"/>
  <c r="I11921" i="4"/>
  <c r="K11920" i="4"/>
  <c r="O11920" i="4" s="1"/>
  <c r="J11920" i="4"/>
  <c r="I11920" i="4"/>
  <c r="K11919" i="4"/>
  <c r="O11919" i="4" s="1"/>
  <c r="J11919" i="4"/>
  <c r="L11919" i="4" s="1"/>
  <c r="I11919" i="4"/>
  <c r="K11918" i="4"/>
  <c r="O11918" i="4" s="1"/>
  <c r="J11918" i="4"/>
  <c r="L11918" i="4" s="1"/>
  <c r="I11918" i="4"/>
  <c r="K11917" i="4"/>
  <c r="O11917" i="4" s="1"/>
  <c r="J11917" i="4"/>
  <c r="L11917" i="4" s="1"/>
  <c r="I11917" i="4"/>
  <c r="K11916" i="4"/>
  <c r="O11916" i="4" s="1"/>
  <c r="J11916" i="4"/>
  <c r="L11916" i="4" s="1"/>
  <c r="I11916" i="4"/>
  <c r="K11915" i="4"/>
  <c r="O11915" i="4" s="1"/>
  <c r="J11915" i="4"/>
  <c r="L11915" i="4" s="1"/>
  <c r="I11915" i="4"/>
  <c r="K11914" i="4"/>
  <c r="O11914" i="4" s="1"/>
  <c r="J11914" i="4"/>
  <c r="I11914" i="4"/>
  <c r="K11913" i="4"/>
  <c r="O11913" i="4" s="1"/>
  <c r="J11913" i="4"/>
  <c r="I11913" i="4"/>
  <c r="K11912" i="4"/>
  <c r="O11912" i="4" s="1"/>
  <c r="J11912" i="4"/>
  <c r="I11912" i="4"/>
  <c r="K11911" i="4"/>
  <c r="O11911" i="4" s="1"/>
  <c r="J11911" i="4"/>
  <c r="L11911" i="4" s="1"/>
  <c r="I11911" i="4"/>
  <c r="K11910" i="4"/>
  <c r="O11910" i="4" s="1"/>
  <c r="J11910" i="4"/>
  <c r="L11910" i="4" s="1"/>
  <c r="M11910" i="4" s="1"/>
  <c r="I11910" i="4"/>
  <c r="K11909" i="4"/>
  <c r="O11909" i="4" s="1"/>
  <c r="J11909" i="4"/>
  <c r="I11909" i="4"/>
  <c r="K11908" i="4"/>
  <c r="O11908" i="4" s="1"/>
  <c r="J11908" i="4"/>
  <c r="L11908" i="4" s="1"/>
  <c r="M11908" i="4" s="1"/>
  <c r="I11908" i="4"/>
  <c r="K11907" i="4"/>
  <c r="O11907" i="4" s="1"/>
  <c r="J11907" i="4"/>
  <c r="L11907" i="4" s="1"/>
  <c r="I11907" i="4"/>
  <c r="K11906" i="4"/>
  <c r="O11906" i="4" s="1"/>
  <c r="J11906" i="4"/>
  <c r="I11906" i="4"/>
  <c r="K11905" i="4"/>
  <c r="O11905" i="4" s="1"/>
  <c r="J11905" i="4"/>
  <c r="I11905" i="4"/>
  <c r="K11904" i="4"/>
  <c r="O11904" i="4" s="1"/>
  <c r="J11904" i="4"/>
  <c r="I11904" i="4"/>
  <c r="K11903" i="4"/>
  <c r="O11903" i="4" s="1"/>
  <c r="J11903" i="4"/>
  <c r="L11903" i="4" s="1"/>
  <c r="I11903" i="4"/>
  <c r="K11902" i="4"/>
  <c r="O11902" i="4" s="1"/>
  <c r="J11902" i="4"/>
  <c r="L11902" i="4" s="1"/>
  <c r="I11902" i="4"/>
  <c r="K11901" i="4"/>
  <c r="O11901" i="4" s="1"/>
  <c r="J11901" i="4"/>
  <c r="I11901" i="4"/>
  <c r="K11900" i="4"/>
  <c r="O11900" i="4" s="1"/>
  <c r="J11900" i="4"/>
  <c r="L11900" i="4" s="1"/>
  <c r="I11900" i="4"/>
  <c r="K11899" i="4"/>
  <c r="O11899" i="4" s="1"/>
  <c r="J11899" i="4"/>
  <c r="L11899" i="4" s="1"/>
  <c r="I11899" i="4"/>
  <c r="K11898" i="4"/>
  <c r="O11898" i="4" s="1"/>
  <c r="J11898" i="4"/>
  <c r="I11898" i="4"/>
  <c r="K11897" i="4"/>
  <c r="O11897" i="4" s="1"/>
  <c r="J11897" i="4"/>
  <c r="L11897" i="4" s="1"/>
  <c r="I11897" i="4"/>
  <c r="K11896" i="4"/>
  <c r="O11896" i="4" s="1"/>
  <c r="J11896" i="4"/>
  <c r="L11896" i="4" s="1"/>
  <c r="M11896" i="4" s="1"/>
  <c r="I11896" i="4"/>
  <c r="K11895" i="4"/>
  <c r="O11895" i="4" s="1"/>
  <c r="J11895" i="4"/>
  <c r="L11895" i="4" s="1"/>
  <c r="M11895" i="4" s="1"/>
  <c r="N11895" i="4" s="1"/>
  <c r="I11895" i="4"/>
  <c r="K11894" i="4"/>
  <c r="O11894" i="4" s="1"/>
  <c r="J11894" i="4"/>
  <c r="L11894" i="4" s="1"/>
  <c r="I11894" i="4"/>
  <c r="K11893" i="4"/>
  <c r="O11893" i="4" s="1"/>
  <c r="J11893" i="4"/>
  <c r="L11893" i="4" s="1"/>
  <c r="I11893" i="4"/>
  <c r="K11892" i="4"/>
  <c r="O11892" i="4" s="1"/>
  <c r="J11892" i="4"/>
  <c r="L11892" i="4" s="1"/>
  <c r="I11892" i="4"/>
  <c r="K11891" i="4"/>
  <c r="O11891" i="4" s="1"/>
  <c r="J11891" i="4"/>
  <c r="L11891" i="4" s="1"/>
  <c r="I11891" i="4"/>
  <c r="K11890" i="4"/>
  <c r="O11890" i="4" s="1"/>
  <c r="J11890" i="4"/>
  <c r="I11890" i="4"/>
  <c r="K11889" i="4"/>
  <c r="O11889" i="4" s="1"/>
  <c r="J11889" i="4"/>
  <c r="I11889" i="4"/>
  <c r="K11888" i="4"/>
  <c r="O11888" i="4" s="1"/>
  <c r="J11888" i="4"/>
  <c r="I11888" i="4"/>
  <c r="K11887" i="4"/>
  <c r="O11887" i="4" s="1"/>
  <c r="J11887" i="4"/>
  <c r="L11887" i="4" s="1"/>
  <c r="I11887" i="4"/>
  <c r="K11886" i="4"/>
  <c r="O11886" i="4" s="1"/>
  <c r="J11886" i="4"/>
  <c r="L11886" i="4" s="1"/>
  <c r="I11886" i="4"/>
  <c r="K11885" i="4"/>
  <c r="O11885" i="4" s="1"/>
  <c r="J11885" i="4"/>
  <c r="L11885" i="4" s="1"/>
  <c r="M11885" i="4" s="1"/>
  <c r="I11885" i="4"/>
  <c r="K11884" i="4"/>
  <c r="O11884" i="4" s="1"/>
  <c r="J11884" i="4"/>
  <c r="L11884" i="4" s="1"/>
  <c r="I11884" i="4"/>
  <c r="K11883" i="4"/>
  <c r="O11883" i="4" s="1"/>
  <c r="J11883" i="4"/>
  <c r="L11883" i="4" s="1"/>
  <c r="I11883" i="4"/>
  <c r="K11882" i="4"/>
  <c r="O11882" i="4" s="1"/>
  <c r="J11882" i="4"/>
  <c r="I11882" i="4"/>
  <c r="K11881" i="4"/>
  <c r="O11881" i="4" s="1"/>
  <c r="J11881" i="4"/>
  <c r="L11881" i="4" s="1"/>
  <c r="I11881" i="4"/>
  <c r="K11880" i="4"/>
  <c r="O11880" i="4" s="1"/>
  <c r="J11880" i="4"/>
  <c r="I11880" i="4"/>
  <c r="K11879" i="4"/>
  <c r="O11879" i="4" s="1"/>
  <c r="J11879" i="4"/>
  <c r="L11879" i="4" s="1"/>
  <c r="I11879" i="4"/>
  <c r="K11878" i="4"/>
  <c r="O11878" i="4" s="1"/>
  <c r="J11878" i="4"/>
  <c r="L11878" i="4" s="1"/>
  <c r="M11878" i="4" s="1"/>
  <c r="N11878" i="4" s="1"/>
  <c r="I11878" i="4"/>
  <c r="K11877" i="4"/>
  <c r="O11877" i="4" s="1"/>
  <c r="J11877" i="4"/>
  <c r="I11877" i="4"/>
  <c r="K11876" i="4"/>
  <c r="O11876" i="4" s="1"/>
  <c r="J11876" i="4"/>
  <c r="L11876" i="4" s="1"/>
  <c r="I11876" i="4"/>
  <c r="K11875" i="4"/>
  <c r="O11875" i="4" s="1"/>
  <c r="J11875" i="4"/>
  <c r="L11875" i="4" s="1"/>
  <c r="I11875" i="4"/>
  <c r="K11874" i="4"/>
  <c r="O11874" i="4" s="1"/>
  <c r="J11874" i="4"/>
  <c r="I11874" i="4"/>
  <c r="K11873" i="4"/>
  <c r="O11873" i="4" s="1"/>
  <c r="J11873" i="4"/>
  <c r="I11873" i="4"/>
  <c r="K11872" i="4"/>
  <c r="O11872" i="4" s="1"/>
  <c r="J11872" i="4"/>
  <c r="L11872" i="4" s="1"/>
  <c r="M11872" i="4" s="1"/>
  <c r="I11872" i="4"/>
  <c r="K11871" i="4"/>
  <c r="O11871" i="4" s="1"/>
  <c r="J11871" i="4"/>
  <c r="L11871" i="4" s="1"/>
  <c r="M11871" i="4" s="1"/>
  <c r="N11871" i="4" s="1"/>
  <c r="I11871" i="4"/>
  <c r="K11870" i="4"/>
  <c r="O11870" i="4" s="1"/>
  <c r="J11870" i="4"/>
  <c r="L11870" i="4" s="1"/>
  <c r="I11870" i="4"/>
  <c r="K11869" i="4"/>
  <c r="O11869" i="4" s="1"/>
  <c r="J11869" i="4"/>
  <c r="L11869" i="4" s="1"/>
  <c r="I11869" i="4"/>
  <c r="K11868" i="4"/>
  <c r="O11868" i="4" s="1"/>
  <c r="J11868" i="4"/>
  <c r="L11868" i="4" s="1"/>
  <c r="I11868" i="4"/>
  <c r="K11867" i="4"/>
  <c r="O11867" i="4" s="1"/>
  <c r="J11867" i="4"/>
  <c r="L11867" i="4" s="1"/>
  <c r="I11867" i="4"/>
  <c r="K11866" i="4"/>
  <c r="O11866" i="4" s="1"/>
  <c r="J11866" i="4"/>
  <c r="I11866" i="4"/>
  <c r="K11865" i="4"/>
  <c r="O11865" i="4" s="1"/>
  <c r="J11865" i="4"/>
  <c r="L11865" i="4" s="1"/>
  <c r="I11865" i="4"/>
  <c r="K11864" i="4"/>
  <c r="O11864" i="4" s="1"/>
  <c r="J11864" i="4"/>
  <c r="I11864" i="4"/>
  <c r="K11863" i="4"/>
  <c r="O11863" i="4" s="1"/>
  <c r="J11863" i="4"/>
  <c r="L11863" i="4" s="1"/>
  <c r="I11863" i="4"/>
  <c r="K11862" i="4"/>
  <c r="O11862" i="4" s="1"/>
  <c r="J11862" i="4"/>
  <c r="L11862" i="4" s="1"/>
  <c r="I11862" i="4"/>
  <c r="K11861" i="4"/>
  <c r="O11861" i="4" s="1"/>
  <c r="J11861" i="4"/>
  <c r="I11861" i="4"/>
  <c r="K11860" i="4"/>
  <c r="O11860" i="4" s="1"/>
  <c r="J11860" i="4"/>
  <c r="L11860" i="4" s="1"/>
  <c r="I11860" i="4"/>
  <c r="K11859" i="4"/>
  <c r="O11859" i="4" s="1"/>
  <c r="J11859" i="4"/>
  <c r="L11859" i="4" s="1"/>
  <c r="M11859" i="4" s="1"/>
  <c r="N11859" i="4" s="1"/>
  <c r="I11859" i="4"/>
  <c r="K11858" i="4"/>
  <c r="O11858" i="4" s="1"/>
  <c r="J11858" i="4"/>
  <c r="I11858" i="4"/>
  <c r="K11857" i="4"/>
  <c r="O11857" i="4" s="1"/>
  <c r="J11857" i="4"/>
  <c r="I11857" i="4"/>
  <c r="K11856" i="4"/>
  <c r="O11856" i="4" s="1"/>
  <c r="J11856" i="4"/>
  <c r="I11856" i="4"/>
  <c r="K11855" i="4"/>
  <c r="O11855" i="4" s="1"/>
  <c r="J11855" i="4"/>
  <c r="L11855" i="4" s="1"/>
  <c r="M11855" i="4" s="1"/>
  <c r="N11855" i="4" s="1"/>
  <c r="I11855" i="4"/>
  <c r="K11854" i="4"/>
  <c r="O11854" i="4" s="1"/>
  <c r="J11854" i="4"/>
  <c r="L11854" i="4" s="1"/>
  <c r="I11854" i="4"/>
  <c r="K11853" i="4"/>
  <c r="O11853" i="4" s="1"/>
  <c r="J11853" i="4"/>
  <c r="L11853" i="4" s="1"/>
  <c r="I11853" i="4"/>
  <c r="K11852" i="4"/>
  <c r="O11852" i="4" s="1"/>
  <c r="J11852" i="4"/>
  <c r="L11852" i="4" s="1"/>
  <c r="I11852" i="4"/>
  <c r="K11851" i="4"/>
  <c r="O11851" i="4" s="1"/>
  <c r="J11851" i="4"/>
  <c r="L11851" i="4" s="1"/>
  <c r="I11851" i="4"/>
  <c r="K11850" i="4"/>
  <c r="O11850" i="4" s="1"/>
  <c r="J11850" i="4"/>
  <c r="I11850" i="4"/>
  <c r="K11849" i="4"/>
  <c r="O11849" i="4" s="1"/>
  <c r="J11849" i="4"/>
  <c r="L11849" i="4" s="1"/>
  <c r="I11849" i="4"/>
  <c r="K11848" i="4"/>
  <c r="O11848" i="4" s="1"/>
  <c r="J11848" i="4"/>
  <c r="I11848" i="4"/>
  <c r="K11847" i="4"/>
  <c r="O11847" i="4" s="1"/>
  <c r="J11847" i="4"/>
  <c r="L11847" i="4" s="1"/>
  <c r="M11847" i="4" s="1"/>
  <c r="N11847" i="4" s="1"/>
  <c r="I11847" i="4"/>
  <c r="K11846" i="4"/>
  <c r="O11846" i="4" s="1"/>
  <c r="J11846" i="4"/>
  <c r="L11846" i="4" s="1"/>
  <c r="I11846" i="4"/>
  <c r="K11845" i="4"/>
  <c r="O11845" i="4" s="1"/>
  <c r="J11845" i="4"/>
  <c r="I11845" i="4"/>
  <c r="K11844" i="4"/>
  <c r="O11844" i="4" s="1"/>
  <c r="J11844" i="4"/>
  <c r="L11844" i="4" s="1"/>
  <c r="I11844" i="4"/>
  <c r="K11843" i="4"/>
  <c r="O11843" i="4" s="1"/>
  <c r="J11843" i="4"/>
  <c r="L11843" i="4" s="1"/>
  <c r="I11843" i="4"/>
  <c r="K11842" i="4"/>
  <c r="O11842" i="4" s="1"/>
  <c r="J11842" i="4"/>
  <c r="I11842" i="4"/>
  <c r="K11841" i="4"/>
  <c r="O11841" i="4" s="1"/>
  <c r="J11841" i="4"/>
  <c r="I11841" i="4"/>
  <c r="K11840" i="4"/>
  <c r="O11840" i="4" s="1"/>
  <c r="J11840" i="4"/>
  <c r="I11840" i="4"/>
  <c r="K11839" i="4"/>
  <c r="O11839" i="4" s="1"/>
  <c r="J11839" i="4"/>
  <c r="L11839" i="4" s="1"/>
  <c r="I11839" i="4"/>
  <c r="K11838" i="4"/>
  <c r="O11838" i="4" s="1"/>
  <c r="J11838" i="4"/>
  <c r="L11838" i="4" s="1"/>
  <c r="I11838" i="4"/>
  <c r="K11837" i="4"/>
  <c r="O11837" i="4" s="1"/>
  <c r="J11837" i="4"/>
  <c r="L11837" i="4" s="1"/>
  <c r="I11837" i="4"/>
  <c r="K11836" i="4"/>
  <c r="O11836" i="4" s="1"/>
  <c r="J11836" i="4"/>
  <c r="L11836" i="4" s="1"/>
  <c r="I11836" i="4"/>
  <c r="K11835" i="4"/>
  <c r="O11835" i="4" s="1"/>
  <c r="J11835" i="4"/>
  <c r="L11835" i="4" s="1"/>
  <c r="I11835" i="4"/>
  <c r="K11834" i="4"/>
  <c r="O11834" i="4" s="1"/>
  <c r="J11834" i="4"/>
  <c r="I11834" i="4"/>
  <c r="K11833" i="4"/>
  <c r="O11833" i="4" s="1"/>
  <c r="J11833" i="4"/>
  <c r="I11833" i="4"/>
  <c r="K11832" i="4"/>
  <c r="O11832" i="4" s="1"/>
  <c r="J11832" i="4"/>
  <c r="I11832" i="4"/>
  <c r="K11831" i="4"/>
  <c r="O11831" i="4" s="1"/>
  <c r="J11831" i="4"/>
  <c r="L11831" i="4" s="1"/>
  <c r="I11831" i="4"/>
  <c r="K11830" i="4"/>
  <c r="O11830" i="4" s="1"/>
  <c r="J11830" i="4"/>
  <c r="L11830" i="4" s="1"/>
  <c r="I11830" i="4"/>
  <c r="K11829" i="4"/>
  <c r="O11829" i="4" s="1"/>
  <c r="J11829" i="4"/>
  <c r="I11829" i="4"/>
  <c r="K11828" i="4"/>
  <c r="O11828" i="4" s="1"/>
  <c r="J11828" i="4"/>
  <c r="L11828" i="4" s="1"/>
  <c r="M11828" i="4" s="1"/>
  <c r="N11828" i="4" s="1"/>
  <c r="I11828" i="4"/>
  <c r="K11827" i="4"/>
  <c r="O11827" i="4" s="1"/>
  <c r="J11827" i="4"/>
  <c r="L11827" i="4" s="1"/>
  <c r="I11827" i="4"/>
  <c r="K11826" i="4"/>
  <c r="O11826" i="4" s="1"/>
  <c r="J11826" i="4"/>
  <c r="I11826" i="4"/>
  <c r="K11825" i="4"/>
  <c r="O11825" i="4" s="1"/>
  <c r="J11825" i="4"/>
  <c r="I11825" i="4"/>
  <c r="K11824" i="4"/>
  <c r="O11824" i="4" s="1"/>
  <c r="J11824" i="4"/>
  <c r="I11824" i="4"/>
  <c r="K11823" i="4"/>
  <c r="O11823" i="4" s="1"/>
  <c r="J11823" i="4"/>
  <c r="L11823" i="4" s="1"/>
  <c r="I11823" i="4"/>
  <c r="K11822" i="4"/>
  <c r="O11822" i="4" s="1"/>
  <c r="J11822" i="4"/>
  <c r="L11822" i="4" s="1"/>
  <c r="I11822" i="4"/>
  <c r="K11821" i="4"/>
  <c r="O11821" i="4" s="1"/>
  <c r="J11821" i="4"/>
  <c r="L11821" i="4" s="1"/>
  <c r="I11821" i="4"/>
  <c r="K11820" i="4"/>
  <c r="O11820" i="4" s="1"/>
  <c r="J11820" i="4"/>
  <c r="L11820" i="4" s="1"/>
  <c r="I11820" i="4"/>
  <c r="K11819" i="4"/>
  <c r="O11819" i="4" s="1"/>
  <c r="J11819" i="4"/>
  <c r="L11819" i="4" s="1"/>
  <c r="M11819" i="4" s="1"/>
  <c r="N11819" i="4" s="1"/>
  <c r="I11819" i="4"/>
  <c r="K11818" i="4"/>
  <c r="O11818" i="4" s="1"/>
  <c r="J11818" i="4"/>
  <c r="I11818" i="4"/>
  <c r="K11817" i="4"/>
  <c r="O11817" i="4" s="1"/>
  <c r="J11817" i="4"/>
  <c r="I11817" i="4"/>
  <c r="K11816" i="4"/>
  <c r="O11816" i="4" s="1"/>
  <c r="J11816" i="4"/>
  <c r="I11816" i="4"/>
  <c r="K11815" i="4"/>
  <c r="O11815" i="4" s="1"/>
  <c r="J11815" i="4"/>
  <c r="L11815" i="4" s="1"/>
  <c r="M11815" i="4" s="1"/>
  <c r="N11815" i="4" s="1"/>
  <c r="I11815" i="4"/>
  <c r="K11814" i="4"/>
  <c r="O11814" i="4" s="1"/>
  <c r="J11814" i="4"/>
  <c r="L11814" i="4" s="1"/>
  <c r="I11814" i="4"/>
  <c r="K11813" i="4"/>
  <c r="O11813" i="4" s="1"/>
  <c r="J11813" i="4"/>
  <c r="I11813" i="4"/>
  <c r="K11812" i="4"/>
  <c r="O11812" i="4" s="1"/>
  <c r="J11812" i="4"/>
  <c r="L11812" i="4" s="1"/>
  <c r="I11812" i="4"/>
  <c r="K11811" i="4"/>
  <c r="O11811" i="4" s="1"/>
  <c r="J11811" i="4"/>
  <c r="L11811" i="4" s="1"/>
  <c r="I11811" i="4"/>
  <c r="K11810" i="4"/>
  <c r="O11810" i="4" s="1"/>
  <c r="J11810" i="4"/>
  <c r="I11810" i="4"/>
  <c r="K11809" i="4"/>
  <c r="O11809" i="4" s="1"/>
  <c r="J11809" i="4"/>
  <c r="I11809" i="4"/>
  <c r="K11808" i="4"/>
  <c r="O11808" i="4" s="1"/>
  <c r="J11808" i="4"/>
  <c r="I11808" i="4"/>
  <c r="K11807" i="4"/>
  <c r="O11807" i="4" s="1"/>
  <c r="J11807" i="4"/>
  <c r="L11807" i="4" s="1"/>
  <c r="I11807" i="4"/>
  <c r="K11806" i="4"/>
  <c r="O11806" i="4" s="1"/>
  <c r="J11806" i="4"/>
  <c r="L11806" i="4" s="1"/>
  <c r="I11806" i="4"/>
  <c r="K11805" i="4"/>
  <c r="O11805" i="4" s="1"/>
  <c r="J11805" i="4"/>
  <c r="L11805" i="4" s="1"/>
  <c r="I11805" i="4"/>
  <c r="K11804" i="4"/>
  <c r="O11804" i="4" s="1"/>
  <c r="J11804" i="4"/>
  <c r="L11804" i="4" s="1"/>
  <c r="I11804" i="4"/>
  <c r="K11803" i="4"/>
  <c r="O11803" i="4" s="1"/>
  <c r="J11803" i="4"/>
  <c r="L11803" i="4" s="1"/>
  <c r="I11803" i="4"/>
  <c r="K11802" i="4"/>
  <c r="O11802" i="4" s="1"/>
  <c r="J11802" i="4"/>
  <c r="I11802" i="4"/>
  <c r="K11801" i="4"/>
  <c r="O11801" i="4" s="1"/>
  <c r="J11801" i="4"/>
  <c r="L11801" i="4" s="1"/>
  <c r="I11801" i="4"/>
  <c r="K11800" i="4"/>
  <c r="O11800" i="4" s="1"/>
  <c r="J11800" i="4"/>
  <c r="I11800" i="4"/>
  <c r="K11799" i="4"/>
  <c r="O11799" i="4" s="1"/>
  <c r="J11799" i="4"/>
  <c r="L11799" i="4" s="1"/>
  <c r="I11799" i="4"/>
  <c r="K11798" i="4"/>
  <c r="O11798" i="4" s="1"/>
  <c r="J11798" i="4"/>
  <c r="L11798" i="4" s="1"/>
  <c r="I11798" i="4"/>
  <c r="K11797" i="4"/>
  <c r="O11797" i="4" s="1"/>
  <c r="J11797" i="4"/>
  <c r="I11797" i="4"/>
  <c r="K11796" i="4"/>
  <c r="O11796" i="4" s="1"/>
  <c r="J11796" i="4"/>
  <c r="L11796" i="4" s="1"/>
  <c r="I11796" i="4"/>
  <c r="K11795" i="4"/>
  <c r="O11795" i="4" s="1"/>
  <c r="J11795" i="4"/>
  <c r="L11795" i="4" s="1"/>
  <c r="M11795" i="4" s="1"/>
  <c r="N11795" i="4" s="1"/>
  <c r="I11795" i="4"/>
  <c r="K11794" i="4"/>
  <c r="O11794" i="4" s="1"/>
  <c r="J11794" i="4"/>
  <c r="I11794" i="4"/>
  <c r="K11793" i="4"/>
  <c r="O11793" i="4" s="1"/>
  <c r="J11793" i="4"/>
  <c r="I11793" i="4"/>
  <c r="K11792" i="4"/>
  <c r="O11792" i="4" s="1"/>
  <c r="J11792" i="4"/>
  <c r="I11792" i="4"/>
  <c r="K11791" i="4"/>
  <c r="O11791" i="4" s="1"/>
  <c r="J11791" i="4"/>
  <c r="L11791" i="4" s="1"/>
  <c r="I11791" i="4"/>
  <c r="K11790" i="4"/>
  <c r="O11790" i="4" s="1"/>
  <c r="J11790" i="4"/>
  <c r="L11790" i="4" s="1"/>
  <c r="I11790" i="4"/>
  <c r="K11789" i="4"/>
  <c r="O11789" i="4" s="1"/>
  <c r="J11789" i="4"/>
  <c r="L11789" i="4" s="1"/>
  <c r="I11789" i="4"/>
  <c r="K11788" i="4"/>
  <c r="O11788" i="4" s="1"/>
  <c r="J11788" i="4"/>
  <c r="L11788" i="4" s="1"/>
  <c r="I11788" i="4"/>
  <c r="K11787" i="4"/>
  <c r="O11787" i="4" s="1"/>
  <c r="J11787" i="4"/>
  <c r="L11787" i="4" s="1"/>
  <c r="I11787" i="4"/>
  <c r="K11786" i="4"/>
  <c r="O11786" i="4" s="1"/>
  <c r="J11786" i="4"/>
  <c r="I11786" i="4"/>
  <c r="K11785" i="4"/>
  <c r="O11785" i="4" s="1"/>
  <c r="J11785" i="4"/>
  <c r="L11785" i="4" s="1"/>
  <c r="I11785" i="4"/>
  <c r="K11784" i="4"/>
  <c r="O11784" i="4" s="1"/>
  <c r="J11784" i="4"/>
  <c r="I11784" i="4"/>
  <c r="K11783" i="4"/>
  <c r="O11783" i="4" s="1"/>
  <c r="J11783" i="4"/>
  <c r="L11783" i="4" s="1"/>
  <c r="I11783" i="4"/>
  <c r="K11782" i="4"/>
  <c r="O11782" i="4" s="1"/>
  <c r="J11782" i="4"/>
  <c r="L11782" i="4" s="1"/>
  <c r="I11782" i="4"/>
  <c r="K11781" i="4"/>
  <c r="O11781" i="4" s="1"/>
  <c r="J11781" i="4"/>
  <c r="L11781" i="4" s="1"/>
  <c r="I11781" i="4"/>
  <c r="K11780" i="4"/>
  <c r="O11780" i="4" s="1"/>
  <c r="J11780" i="4"/>
  <c r="L11780" i="4" s="1"/>
  <c r="I11780" i="4"/>
  <c r="K11779" i="4"/>
  <c r="O11779" i="4" s="1"/>
  <c r="J11779" i="4"/>
  <c r="L11779" i="4" s="1"/>
  <c r="I11779" i="4"/>
  <c r="K11778" i="4"/>
  <c r="O11778" i="4" s="1"/>
  <c r="J11778" i="4"/>
  <c r="I11778" i="4"/>
  <c r="K11777" i="4"/>
  <c r="O11777" i="4" s="1"/>
  <c r="J11777" i="4"/>
  <c r="I11777" i="4"/>
  <c r="K11776" i="4"/>
  <c r="O11776" i="4" s="1"/>
  <c r="J11776" i="4"/>
  <c r="I11776" i="4"/>
  <c r="K11775" i="4"/>
  <c r="O11775" i="4" s="1"/>
  <c r="J11775" i="4"/>
  <c r="L11775" i="4" s="1"/>
  <c r="I11775" i="4"/>
  <c r="K11774" i="4"/>
  <c r="O11774" i="4" s="1"/>
  <c r="J11774" i="4"/>
  <c r="L11774" i="4" s="1"/>
  <c r="I11774" i="4"/>
  <c r="K11773" i="4"/>
  <c r="O11773" i="4" s="1"/>
  <c r="J11773" i="4"/>
  <c r="L11773" i="4" s="1"/>
  <c r="I11773" i="4"/>
  <c r="K11772" i="4"/>
  <c r="O11772" i="4" s="1"/>
  <c r="J11772" i="4"/>
  <c r="L11772" i="4" s="1"/>
  <c r="I11772" i="4"/>
  <c r="K11771" i="4"/>
  <c r="O11771" i="4" s="1"/>
  <c r="J11771" i="4"/>
  <c r="L11771" i="4" s="1"/>
  <c r="I11771" i="4"/>
  <c r="K11770" i="4"/>
  <c r="O11770" i="4" s="1"/>
  <c r="J11770" i="4"/>
  <c r="I11770" i="4"/>
  <c r="K11769" i="4"/>
  <c r="O11769" i="4" s="1"/>
  <c r="J11769" i="4"/>
  <c r="I11769" i="4"/>
  <c r="K11768" i="4"/>
  <c r="O11768" i="4" s="1"/>
  <c r="J11768" i="4"/>
  <c r="I11768" i="4"/>
  <c r="K11767" i="4"/>
  <c r="O11767" i="4" s="1"/>
  <c r="J11767" i="4"/>
  <c r="L11767" i="4" s="1"/>
  <c r="I11767" i="4"/>
  <c r="K11766" i="4"/>
  <c r="O11766" i="4" s="1"/>
  <c r="J11766" i="4"/>
  <c r="L11766" i="4" s="1"/>
  <c r="I11766" i="4"/>
  <c r="K11765" i="4"/>
  <c r="O11765" i="4" s="1"/>
  <c r="J11765" i="4"/>
  <c r="I11765" i="4"/>
  <c r="K11764" i="4"/>
  <c r="O11764" i="4" s="1"/>
  <c r="J11764" i="4"/>
  <c r="L11764" i="4" s="1"/>
  <c r="M11764" i="4" s="1"/>
  <c r="I11764" i="4"/>
  <c r="K11763" i="4"/>
  <c r="O11763" i="4" s="1"/>
  <c r="J11763" i="4"/>
  <c r="L11763" i="4" s="1"/>
  <c r="I11763" i="4"/>
  <c r="K11762" i="4"/>
  <c r="O11762" i="4" s="1"/>
  <c r="J11762" i="4"/>
  <c r="I11762" i="4"/>
  <c r="K11761" i="4"/>
  <c r="O11761" i="4" s="1"/>
  <c r="J11761" i="4"/>
  <c r="I11761" i="4"/>
  <c r="K11760" i="4"/>
  <c r="O11760" i="4" s="1"/>
  <c r="J11760" i="4"/>
  <c r="L11760" i="4" s="1"/>
  <c r="M11760" i="4" s="1"/>
  <c r="I11760" i="4"/>
  <c r="K11759" i="4"/>
  <c r="O11759" i="4" s="1"/>
  <c r="J11759" i="4"/>
  <c r="L11759" i="4" s="1"/>
  <c r="I11759" i="4"/>
  <c r="K11758" i="4"/>
  <c r="O11758" i="4" s="1"/>
  <c r="J11758" i="4"/>
  <c r="L11758" i="4" s="1"/>
  <c r="I11758" i="4"/>
  <c r="K11757" i="4"/>
  <c r="O11757" i="4" s="1"/>
  <c r="J11757" i="4"/>
  <c r="L11757" i="4" s="1"/>
  <c r="I11757" i="4"/>
  <c r="K11756" i="4"/>
  <c r="O11756" i="4" s="1"/>
  <c r="J11756" i="4"/>
  <c r="L11756" i="4" s="1"/>
  <c r="M11756" i="4" s="1"/>
  <c r="N11756" i="4" s="1"/>
  <c r="I11756" i="4"/>
  <c r="K11755" i="4"/>
  <c r="O11755" i="4" s="1"/>
  <c r="J11755" i="4"/>
  <c r="L11755" i="4" s="1"/>
  <c r="I11755" i="4"/>
  <c r="K11754" i="4"/>
  <c r="O11754" i="4" s="1"/>
  <c r="J11754" i="4"/>
  <c r="I11754" i="4"/>
  <c r="K11753" i="4"/>
  <c r="O11753" i="4" s="1"/>
  <c r="J11753" i="4"/>
  <c r="L11753" i="4" s="1"/>
  <c r="I11753" i="4"/>
  <c r="K11752" i="4"/>
  <c r="O11752" i="4" s="1"/>
  <c r="J11752" i="4"/>
  <c r="I11752" i="4"/>
  <c r="K11751" i="4"/>
  <c r="O11751" i="4" s="1"/>
  <c r="J11751" i="4"/>
  <c r="L11751" i="4" s="1"/>
  <c r="M11751" i="4" s="1"/>
  <c r="N11751" i="4" s="1"/>
  <c r="I11751" i="4"/>
  <c r="K11750" i="4"/>
  <c r="O11750" i="4" s="1"/>
  <c r="J11750" i="4"/>
  <c r="L11750" i="4" s="1"/>
  <c r="I11750" i="4"/>
  <c r="K11749" i="4"/>
  <c r="O11749" i="4" s="1"/>
  <c r="J11749" i="4"/>
  <c r="I11749" i="4"/>
  <c r="K11748" i="4"/>
  <c r="O11748" i="4" s="1"/>
  <c r="J11748" i="4"/>
  <c r="L11748" i="4" s="1"/>
  <c r="I11748" i="4"/>
  <c r="K11747" i="4"/>
  <c r="O11747" i="4" s="1"/>
  <c r="J11747" i="4"/>
  <c r="L11747" i="4" s="1"/>
  <c r="I11747" i="4"/>
  <c r="K11746" i="4"/>
  <c r="O11746" i="4" s="1"/>
  <c r="J11746" i="4"/>
  <c r="I11746" i="4"/>
  <c r="K11745" i="4"/>
  <c r="O11745" i="4" s="1"/>
  <c r="J11745" i="4"/>
  <c r="I11745" i="4"/>
  <c r="K11744" i="4"/>
  <c r="O11744" i="4" s="1"/>
  <c r="J11744" i="4"/>
  <c r="I11744" i="4"/>
  <c r="K11743" i="4"/>
  <c r="O11743" i="4" s="1"/>
  <c r="J11743" i="4"/>
  <c r="L11743" i="4" s="1"/>
  <c r="I11743" i="4"/>
  <c r="K11742" i="4"/>
  <c r="O11742" i="4" s="1"/>
  <c r="J11742" i="4"/>
  <c r="L11742" i="4" s="1"/>
  <c r="M11742" i="4" s="1"/>
  <c r="I11742" i="4"/>
  <c r="K11741" i="4"/>
  <c r="O11741" i="4" s="1"/>
  <c r="J11741" i="4"/>
  <c r="I11741" i="4"/>
  <c r="K11740" i="4"/>
  <c r="O11740" i="4" s="1"/>
  <c r="J11740" i="4"/>
  <c r="L11740" i="4" s="1"/>
  <c r="I11740" i="4"/>
  <c r="K11739" i="4"/>
  <c r="O11739" i="4" s="1"/>
  <c r="J11739" i="4"/>
  <c r="L11739" i="4" s="1"/>
  <c r="I11739" i="4"/>
  <c r="K11738" i="4"/>
  <c r="O11738" i="4" s="1"/>
  <c r="J11738" i="4"/>
  <c r="I11738" i="4"/>
  <c r="K11737" i="4"/>
  <c r="O11737" i="4" s="1"/>
  <c r="J11737" i="4"/>
  <c r="L11737" i="4" s="1"/>
  <c r="I11737" i="4"/>
  <c r="K11736" i="4"/>
  <c r="O11736" i="4" s="1"/>
  <c r="J11736" i="4"/>
  <c r="I11736" i="4"/>
  <c r="K11735" i="4"/>
  <c r="O11735" i="4" s="1"/>
  <c r="J11735" i="4"/>
  <c r="L11735" i="4" s="1"/>
  <c r="I11735" i="4"/>
  <c r="K11734" i="4"/>
  <c r="O11734" i="4" s="1"/>
  <c r="J11734" i="4"/>
  <c r="L11734" i="4" s="1"/>
  <c r="I11734" i="4"/>
  <c r="K11733" i="4"/>
  <c r="O11733" i="4" s="1"/>
  <c r="J11733" i="4"/>
  <c r="L11733" i="4" s="1"/>
  <c r="I11733" i="4"/>
  <c r="K11732" i="4"/>
  <c r="O11732" i="4" s="1"/>
  <c r="J11732" i="4"/>
  <c r="L11732" i="4" s="1"/>
  <c r="I11732" i="4"/>
  <c r="K11731" i="4"/>
  <c r="O11731" i="4" s="1"/>
  <c r="J11731" i="4"/>
  <c r="L11731" i="4" s="1"/>
  <c r="I11731" i="4"/>
  <c r="K11730" i="4"/>
  <c r="O11730" i="4" s="1"/>
  <c r="J11730" i="4"/>
  <c r="I11730" i="4"/>
  <c r="K11729" i="4"/>
  <c r="O11729" i="4" s="1"/>
  <c r="J11729" i="4"/>
  <c r="I11729" i="4"/>
  <c r="K11728" i="4"/>
  <c r="O11728" i="4" s="1"/>
  <c r="J11728" i="4"/>
  <c r="I11728" i="4"/>
  <c r="K11727" i="4"/>
  <c r="O11727" i="4" s="1"/>
  <c r="J11727" i="4"/>
  <c r="L11727" i="4" s="1"/>
  <c r="I11727" i="4"/>
  <c r="K11726" i="4"/>
  <c r="O11726" i="4" s="1"/>
  <c r="J11726" i="4"/>
  <c r="L11726" i="4" s="1"/>
  <c r="I11726" i="4"/>
  <c r="K11725" i="4"/>
  <c r="O11725" i="4" s="1"/>
  <c r="J11725" i="4"/>
  <c r="L11725" i="4" s="1"/>
  <c r="M11725" i="4" s="1"/>
  <c r="I11725" i="4"/>
  <c r="K11724" i="4"/>
  <c r="O11724" i="4" s="1"/>
  <c r="J11724" i="4"/>
  <c r="L11724" i="4" s="1"/>
  <c r="I11724" i="4"/>
  <c r="K11723" i="4"/>
  <c r="O11723" i="4" s="1"/>
  <c r="J11723" i="4"/>
  <c r="L11723" i="4" s="1"/>
  <c r="I11723" i="4"/>
  <c r="K11722" i="4"/>
  <c r="O11722" i="4" s="1"/>
  <c r="J11722" i="4"/>
  <c r="I11722" i="4"/>
  <c r="K11721" i="4"/>
  <c r="O11721" i="4" s="1"/>
  <c r="J11721" i="4"/>
  <c r="I11721" i="4"/>
  <c r="K11720" i="4"/>
  <c r="O11720" i="4" s="1"/>
  <c r="J11720" i="4"/>
  <c r="L11720" i="4" s="1"/>
  <c r="M11720" i="4" s="1"/>
  <c r="I11720" i="4"/>
  <c r="K11719" i="4"/>
  <c r="O11719" i="4" s="1"/>
  <c r="J11719" i="4"/>
  <c r="L11719" i="4" s="1"/>
  <c r="M11719" i="4" s="1"/>
  <c r="I11719" i="4"/>
  <c r="K11718" i="4"/>
  <c r="O11718" i="4" s="1"/>
  <c r="J11718" i="4"/>
  <c r="L11718" i="4" s="1"/>
  <c r="I11718" i="4"/>
  <c r="K11717" i="4"/>
  <c r="O11717" i="4" s="1"/>
  <c r="J11717" i="4"/>
  <c r="I11717" i="4"/>
  <c r="K11716" i="4"/>
  <c r="O11716" i="4" s="1"/>
  <c r="J11716" i="4"/>
  <c r="L11716" i="4" s="1"/>
  <c r="I11716" i="4"/>
  <c r="K11715" i="4"/>
  <c r="O11715" i="4" s="1"/>
  <c r="J11715" i="4"/>
  <c r="L11715" i="4" s="1"/>
  <c r="I11715" i="4"/>
  <c r="K11714" i="4"/>
  <c r="O11714" i="4" s="1"/>
  <c r="J11714" i="4"/>
  <c r="I11714" i="4"/>
  <c r="K11713" i="4"/>
  <c r="O11713" i="4" s="1"/>
  <c r="J11713" i="4"/>
  <c r="I11713" i="4"/>
  <c r="K11712" i="4"/>
  <c r="O11712" i="4" s="1"/>
  <c r="J11712" i="4"/>
  <c r="I11712" i="4"/>
  <c r="K11711" i="4"/>
  <c r="O11711" i="4" s="1"/>
  <c r="J11711" i="4"/>
  <c r="L11711" i="4" s="1"/>
  <c r="M11711" i="4" s="1"/>
  <c r="I11711" i="4"/>
  <c r="K11710" i="4"/>
  <c r="O11710" i="4" s="1"/>
  <c r="J11710" i="4"/>
  <c r="L11710" i="4" s="1"/>
  <c r="I11710" i="4"/>
  <c r="K11709" i="4"/>
  <c r="O11709" i="4" s="1"/>
  <c r="J11709" i="4"/>
  <c r="L11709" i="4" s="1"/>
  <c r="M11709" i="4" s="1"/>
  <c r="I11709" i="4"/>
  <c r="K11708" i="4"/>
  <c r="O11708" i="4" s="1"/>
  <c r="J11708" i="4"/>
  <c r="L11708" i="4" s="1"/>
  <c r="I11708" i="4"/>
  <c r="K11707" i="4"/>
  <c r="O11707" i="4" s="1"/>
  <c r="J11707" i="4"/>
  <c r="L11707" i="4" s="1"/>
  <c r="I11707" i="4"/>
  <c r="K11706" i="4"/>
  <c r="O11706" i="4" s="1"/>
  <c r="J11706" i="4"/>
  <c r="I11706" i="4"/>
  <c r="K11705" i="4"/>
  <c r="O11705" i="4" s="1"/>
  <c r="J11705" i="4"/>
  <c r="L11705" i="4" s="1"/>
  <c r="I11705" i="4"/>
  <c r="K11704" i="4"/>
  <c r="O11704" i="4" s="1"/>
  <c r="J11704" i="4"/>
  <c r="I11704" i="4"/>
  <c r="K11703" i="4"/>
  <c r="O11703" i="4" s="1"/>
  <c r="J11703" i="4"/>
  <c r="L11703" i="4" s="1"/>
  <c r="I11703" i="4"/>
  <c r="K11702" i="4"/>
  <c r="O11702" i="4" s="1"/>
  <c r="J11702" i="4"/>
  <c r="L11702" i="4" s="1"/>
  <c r="I11702" i="4"/>
  <c r="K11701" i="4"/>
  <c r="O11701" i="4" s="1"/>
  <c r="J11701" i="4"/>
  <c r="L11701" i="4" s="1"/>
  <c r="I11701" i="4"/>
  <c r="K11700" i="4"/>
  <c r="O11700" i="4" s="1"/>
  <c r="J11700" i="4"/>
  <c r="L11700" i="4" s="1"/>
  <c r="I11700" i="4"/>
  <c r="K11699" i="4"/>
  <c r="O11699" i="4" s="1"/>
  <c r="J11699" i="4"/>
  <c r="L11699" i="4" s="1"/>
  <c r="I11699" i="4"/>
  <c r="K11698" i="4"/>
  <c r="O11698" i="4" s="1"/>
  <c r="J11698" i="4"/>
  <c r="I11698" i="4"/>
  <c r="K11697" i="4"/>
  <c r="O11697" i="4" s="1"/>
  <c r="J11697" i="4"/>
  <c r="I11697" i="4"/>
  <c r="K11696" i="4"/>
  <c r="O11696" i="4" s="1"/>
  <c r="J11696" i="4"/>
  <c r="I11696" i="4"/>
  <c r="K11695" i="4"/>
  <c r="O11695" i="4" s="1"/>
  <c r="J11695" i="4"/>
  <c r="L11695" i="4" s="1"/>
  <c r="I11695" i="4"/>
  <c r="K11694" i="4"/>
  <c r="O11694" i="4" s="1"/>
  <c r="J11694" i="4"/>
  <c r="L11694" i="4" s="1"/>
  <c r="I11694" i="4"/>
  <c r="K11693" i="4"/>
  <c r="O11693" i="4" s="1"/>
  <c r="J11693" i="4"/>
  <c r="L11693" i="4" s="1"/>
  <c r="I11693" i="4"/>
  <c r="K11692" i="4"/>
  <c r="O11692" i="4" s="1"/>
  <c r="J11692" i="4"/>
  <c r="L11692" i="4" s="1"/>
  <c r="I11692" i="4"/>
  <c r="K11691" i="4"/>
  <c r="O11691" i="4" s="1"/>
  <c r="J11691" i="4"/>
  <c r="L11691" i="4" s="1"/>
  <c r="I11691" i="4"/>
  <c r="K11690" i="4"/>
  <c r="O11690" i="4" s="1"/>
  <c r="J11690" i="4"/>
  <c r="I11690" i="4"/>
  <c r="K11689" i="4"/>
  <c r="O11689" i="4" s="1"/>
  <c r="J11689" i="4"/>
  <c r="I11689" i="4"/>
  <c r="K11688" i="4"/>
  <c r="O11688" i="4" s="1"/>
  <c r="J11688" i="4"/>
  <c r="I11688" i="4"/>
  <c r="K11687" i="4"/>
  <c r="O11687" i="4" s="1"/>
  <c r="J11687" i="4"/>
  <c r="L11687" i="4" s="1"/>
  <c r="I11687" i="4"/>
  <c r="K11686" i="4"/>
  <c r="O11686" i="4" s="1"/>
  <c r="J11686" i="4"/>
  <c r="L11686" i="4" s="1"/>
  <c r="I11686" i="4"/>
  <c r="K11685" i="4"/>
  <c r="O11685" i="4" s="1"/>
  <c r="J11685" i="4"/>
  <c r="L11685" i="4" s="1"/>
  <c r="I11685" i="4"/>
  <c r="K11684" i="4"/>
  <c r="O11684" i="4" s="1"/>
  <c r="J11684" i="4"/>
  <c r="L11684" i="4" s="1"/>
  <c r="I11684" i="4"/>
  <c r="K11683" i="4"/>
  <c r="O11683" i="4" s="1"/>
  <c r="J11683" i="4"/>
  <c r="L11683" i="4" s="1"/>
  <c r="I11683" i="4"/>
  <c r="K11682" i="4"/>
  <c r="O11682" i="4" s="1"/>
  <c r="J11682" i="4"/>
  <c r="I11682" i="4"/>
  <c r="K11681" i="4"/>
  <c r="O11681" i="4" s="1"/>
  <c r="J11681" i="4"/>
  <c r="I11681" i="4"/>
  <c r="K11680" i="4"/>
  <c r="O11680" i="4" s="1"/>
  <c r="J11680" i="4"/>
  <c r="I11680" i="4"/>
  <c r="K11679" i="4"/>
  <c r="O11679" i="4" s="1"/>
  <c r="J11679" i="4"/>
  <c r="L11679" i="4" s="1"/>
  <c r="M11679" i="4" s="1"/>
  <c r="I11679" i="4"/>
  <c r="K11678" i="4"/>
  <c r="O11678" i="4" s="1"/>
  <c r="J11678" i="4"/>
  <c r="L11678" i="4" s="1"/>
  <c r="M11678" i="4" s="1"/>
  <c r="I11678" i="4"/>
  <c r="K11677" i="4"/>
  <c r="O11677" i="4" s="1"/>
  <c r="J11677" i="4"/>
  <c r="L11677" i="4" s="1"/>
  <c r="I11677" i="4"/>
  <c r="K11676" i="4"/>
  <c r="O11676" i="4" s="1"/>
  <c r="J11676" i="4"/>
  <c r="L11676" i="4" s="1"/>
  <c r="I11676" i="4"/>
  <c r="K11675" i="4"/>
  <c r="O11675" i="4" s="1"/>
  <c r="J11675" i="4"/>
  <c r="L11675" i="4" s="1"/>
  <c r="I11675" i="4"/>
  <c r="K11674" i="4"/>
  <c r="O11674" i="4" s="1"/>
  <c r="J11674" i="4"/>
  <c r="I11674" i="4"/>
  <c r="K11673" i="4"/>
  <c r="O11673" i="4" s="1"/>
  <c r="J11673" i="4"/>
  <c r="I11673" i="4"/>
  <c r="K11672" i="4"/>
  <c r="O11672" i="4" s="1"/>
  <c r="J11672" i="4"/>
  <c r="I11672" i="4"/>
  <c r="K11671" i="4"/>
  <c r="O11671" i="4" s="1"/>
  <c r="J11671" i="4"/>
  <c r="L11671" i="4" s="1"/>
  <c r="I11671" i="4"/>
  <c r="K11670" i="4"/>
  <c r="O11670" i="4" s="1"/>
  <c r="J11670" i="4"/>
  <c r="L11670" i="4" s="1"/>
  <c r="I11670" i="4"/>
  <c r="K11669" i="4"/>
  <c r="O11669" i="4" s="1"/>
  <c r="J11669" i="4"/>
  <c r="I11669" i="4"/>
  <c r="K11668" i="4"/>
  <c r="O11668" i="4" s="1"/>
  <c r="J11668" i="4"/>
  <c r="L11668" i="4" s="1"/>
  <c r="I11668" i="4"/>
  <c r="K11667" i="4"/>
  <c r="O11667" i="4" s="1"/>
  <c r="J11667" i="4"/>
  <c r="L11667" i="4" s="1"/>
  <c r="I11667" i="4"/>
  <c r="K11666" i="4"/>
  <c r="O11666" i="4" s="1"/>
  <c r="J11666" i="4"/>
  <c r="I11666" i="4"/>
  <c r="K11665" i="4"/>
  <c r="O11665" i="4" s="1"/>
  <c r="J11665" i="4"/>
  <c r="I11665" i="4"/>
  <c r="K11664" i="4"/>
  <c r="O11664" i="4" s="1"/>
  <c r="J11664" i="4"/>
  <c r="I11664" i="4"/>
  <c r="K11663" i="4"/>
  <c r="O11663" i="4" s="1"/>
  <c r="J11663" i="4"/>
  <c r="L11663" i="4" s="1"/>
  <c r="I11663" i="4"/>
  <c r="K11662" i="4"/>
  <c r="O11662" i="4" s="1"/>
  <c r="J11662" i="4"/>
  <c r="L11662" i="4" s="1"/>
  <c r="M11662" i="4" s="1"/>
  <c r="I11662" i="4"/>
  <c r="K11661" i="4"/>
  <c r="O11661" i="4" s="1"/>
  <c r="J11661" i="4"/>
  <c r="L11661" i="4" s="1"/>
  <c r="I11661" i="4"/>
  <c r="K11660" i="4"/>
  <c r="O11660" i="4" s="1"/>
  <c r="J11660" i="4"/>
  <c r="L11660" i="4" s="1"/>
  <c r="M11660" i="4" s="1"/>
  <c r="I11660" i="4"/>
  <c r="K11659" i="4"/>
  <c r="O11659" i="4" s="1"/>
  <c r="J11659" i="4"/>
  <c r="L11659" i="4" s="1"/>
  <c r="I11659" i="4"/>
  <c r="K11658" i="4"/>
  <c r="O11658" i="4" s="1"/>
  <c r="J11658" i="4"/>
  <c r="I11658" i="4"/>
  <c r="K11657" i="4"/>
  <c r="O11657" i="4" s="1"/>
  <c r="J11657" i="4"/>
  <c r="I11657" i="4"/>
  <c r="K11656" i="4"/>
  <c r="O11656" i="4" s="1"/>
  <c r="J11656" i="4"/>
  <c r="I11656" i="4"/>
  <c r="K11655" i="4"/>
  <c r="O11655" i="4" s="1"/>
  <c r="J11655" i="4"/>
  <c r="L11655" i="4" s="1"/>
  <c r="I11655" i="4"/>
  <c r="K11654" i="4"/>
  <c r="O11654" i="4" s="1"/>
  <c r="J11654" i="4"/>
  <c r="L11654" i="4" s="1"/>
  <c r="I11654" i="4"/>
  <c r="K11653" i="4"/>
  <c r="O11653" i="4" s="1"/>
  <c r="J11653" i="4"/>
  <c r="I11653" i="4"/>
  <c r="K11652" i="4"/>
  <c r="O11652" i="4" s="1"/>
  <c r="J11652" i="4"/>
  <c r="L11652" i="4" s="1"/>
  <c r="I11652" i="4"/>
  <c r="K11651" i="4"/>
  <c r="O11651" i="4" s="1"/>
  <c r="J11651" i="4"/>
  <c r="L11651" i="4" s="1"/>
  <c r="I11651" i="4"/>
  <c r="K11650" i="4"/>
  <c r="O11650" i="4" s="1"/>
  <c r="J11650" i="4"/>
  <c r="I11650" i="4"/>
  <c r="K11649" i="4"/>
  <c r="O11649" i="4" s="1"/>
  <c r="J11649" i="4"/>
  <c r="I11649" i="4"/>
  <c r="K11648" i="4"/>
  <c r="O11648" i="4" s="1"/>
  <c r="J11648" i="4"/>
  <c r="L11648" i="4" s="1"/>
  <c r="M11648" i="4" s="1"/>
  <c r="I11648" i="4"/>
  <c r="K11647" i="4"/>
  <c r="O11647" i="4" s="1"/>
  <c r="J11647" i="4"/>
  <c r="L11647" i="4" s="1"/>
  <c r="I11647" i="4"/>
  <c r="K11646" i="4"/>
  <c r="O11646" i="4" s="1"/>
  <c r="J11646" i="4"/>
  <c r="L11646" i="4" s="1"/>
  <c r="I11646" i="4"/>
  <c r="K11645" i="4"/>
  <c r="O11645" i="4" s="1"/>
  <c r="J11645" i="4"/>
  <c r="L11645" i="4" s="1"/>
  <c r="I11645" i="4"/>
  <c r="K11644" i="4"/>
  <c r="O11644" i="4" s="1"/>
  <c r="J11644" i="4"/>
  <c r="L11644" i="4" s="1"/>
  <c r="I11644" i="4"/>
  <c r="K11643" i="4"/>
  <c r="O11643" i="4" s="1"/>
  <c r="J11643" i="4"/>
  <c r="L11643" i="4" s="1"/>
  <c r="I11643" i="4"/>
  <c r="K11642" i="4"/>
  <c r="O11642" i="4" s="1"/>
  <c r="J11642" i="4"/>
  <c r="L11642" i="4" s="1"/>
  <c r="M11642" i="4" s="1"/>
  <c r="I11642" i="4"/>
  <c r="K11641" i="4"/>
  <c r="O11641" i="4" s="1"/>
  <c r="J11641" i="4"/>
  <c r="L11641" i="4" s="1"/>
  <c r="I11641" i="4"/>
  <c r="K11640" i="4"/>
  <c r="O11640" i="4" s="1"/>
  <c r="J11640" i="4"/>
  <c r="I11640" i="4"/>
  <c r="K11639" i="4"/>
  <c r="O11639" i="4" s="1"/>
  <c r="J11639" i="4"/>
  <c r="L11639" i="4" s="1"/>
  <c r="I11639" i="4"/>
  <c r="K11638" i="4"/>
  <c r="O11638" i="4" s="1"/>
  <c r="J11638" i="4"/>
  <c r="L11638" i="4" s="1"/>
  <c r="I11638" i="4"/>
  <c r="K11637" i="4"/>
  <c r="O11637" i="4" s="1"/>
  <c r="J11637" i="4"/>
  <c r="I11637" i="4"/>
  <c r="K11636" i="4"/>
  <c r="O11636" i="4" s="1"/>
  <c r="J11636" i="4"/>
  <c r="L11636" i="4" s="1"/>
  <c r="M11636" i="4" s="1"/>
  <c r="I11636" i="4"/>
  <c r="K11635" i="4"/>
  <c r="O11635" i="4" s="1"/>
  <c r="J11635" i="4"/>
  <c r="L11635" i="4" s="1"/>
  <c r="I11635" i="4"/>
  <c r="K11634" i="4"/>
  <c r="O11634" i="4" s="1"/>
  <c r="J11634" i="4"/>
  <c r="I11634" i="4"/>
  <c r="K11633" i="4"/>
  <c r="O11633" i="4" s="1"/>
  <c r="J11633" i="4"/>
  <c r="I11633" i="4"/>
  <c r="K11632" i="4"/>
  <c r="O11632" i="4" s="1"/>
  <c r="J11632" i="4"/>
  <c r="L11632" i="4" s="1"/>
  <c r="M11632" i="4" s="1"/>
  <c r="I11632" i="4"/>
  <c r="K11631" i="4"/>
  <c r="O11631" i="4" s="1"/>
  <c r="J11631" i="4"/>
  <c r="L11631" i="4" s="1"/>
  <c r="I11631" i="4"/>
  <c r="K11630" i="4"/>
  <c r="O11630" i="4" s="1"/>
  <c r="J11630" i="4"/>
  <c r="L11630" i="4" s="1"/>
  <c r="M11630" i="4" s="1"/>
  <c r="I11630" i="4"/>
  <c r="K11629" i="4"/>
  <c r="O11629" i="4" s="1"/>
  <c r="J11629" i="4"/>
  <c r="I11629" i="4"/>
  <c r="K11628" i="4"/>
  <c r="O11628" i="4" s="1"/>
  <c r="J11628" i="4"/>
  <c r="L11628" i="4" s="1"/>
  <c r="I11628" i="4"/>
  <c r="K11627" i="4"/>
  <c r="O11627" i="4" s="1"/>
  <c r="J11627" i="4"/>
  <c r="L11627" i="4" s="1"/>
  <c r="I11627" i="4"/>
  <c r="K11626" i="4"/>
  <c r="O11626" i="4" s="1"/>
  <c r="J11626" i="4"/>
  <c r="I11626" i="4"/>
  <c r="K11625" i="4"/>
  <c r="O11625" i="4" s="1"/>
  <c r="J11625" i="4"/>
  <c r="L11625" i="4" s="1"/>
  <c r="I11625" i="4"/>
  <c r="K11624" i="4"/>
  <c r="O11624" i="4" s="1"/>
  <c r="J11624" i="4"/>
  <c r="I11624" i="4"/>
  <c r="K11623" i="4"/>
  <c r="O11623" i="4" s="1"/>
  <c r="J11623" i="4"/>
  <c r="L11623" i="4" s="1"/>
  <c r="I11623" i="4"/>
  <c r="K11622" i="4"/>
  <c r="O11622" i="4" s="1"/>
  <c r="J11622" i="4"/>
  <c r="L11622" i="4" s="1"/>
  <c r="I11622" i="4"/>
  <c r="K11621" i="4"/>
  <c r="O11621" i="4" s="1"/>
  <c r="J11621" i="4"/>
  <c r="I11621" i="4"/>
  <c r="K11620" i="4"/>
  <c r="O11620" i="4" s="1"/>
  <c r="J11620" i="4"/>
  <c r="L11620" i="4" s="1"/>
  <c r="I11620" i="4"/>
  <c r="K11619" i="4"/>
  <c r="O11619" i="4" s="1"/>
  <c r="J11619" i="4"/>
  <c r="L11619" i="4" s="1"/>
  <c r="I11619" i="4"/>
  <c r="K11618" i="4"/>
  <c r="O11618" i="4" s="1"/>
  <c r="J11618" i="4"/>
  <c r="I11618" i="4"/>
  <c r="K11617" i="4"/>
  <c r="O11617" i="4" s="1"/>
  <c r="J11617" i="4"/>
  <c r="I11617" i="4"/>
  <c r="K11616" i="4"/>
  <c r="O11616" i="4" s="1"/>
  <c r="J11616" i="4"/>
  <c r="I11616" i="4"/>
  <c r="K11615" i="4"/>
  <c r="O11615" i="4" s="1"/>
  <c r="J11615" i="4"/>
  <c r="L11615" i="4" s="1"/>
  <c r="I11615" i="4"/>
  <c r="K11614" i="4"/>
  <c r="O11614" i="4" s="1"/>
  <c r="J11614" i="4"/>
  <c r="L11614" i="4" s="1"/>
  <c r="M11614" i="4" s="1"/>
  <c r="I11614" i="4"/>
  <c r="K11613" i="4"/>
  <c r="O11613" i="4" s="1"/>
  <c r="J11613" i="4"/>
  <c r="I11613" i="4"/>
  <c r="K11612" i="4"/>
  <c r="O11612" i="4" s="1"/>
  <c r="J11612" i="4"/>
  <c r="L11612" i="4" s="1"/>
  <c r="I11612" i="4"/>
  <c r="K11611" i="4"/>
  <c r="O11611" i="4" s="1"/>
  <c r="J11611" i="4"/>
  <c r="L11611" i="4" s="1"/>
  <c r="I11611" i="4"/>
  <c r="K11610" i="4"/>
  <c r="O11610" i="4" s="1"/>
  <c r="J11610" i="4"/>
  <c r="I11610" i="4"/>
  <c r="K11609" i="4"/>
  <c r="O11609" i="4" s="1"/>
  <c r="J11609" i="4"/>
  <c r="L11609" i="4" s="1"/>
  <c r="I11609" i="4"/>
  <c r="K11608" i="4"/>
  <c r="O11608" i="4" s="1"/>
  <c r="J11608" i="4"/>
  <c r="I11608" i="4"/>
  <c r="K11607" i="4"/>
  <c r="O11607" i="4" s="1"/>
  <c r="J11607" i="4"/>
  <c r="L11607" i="4" s="1"/>
  <c r="I11607" i="4"/>
  <c r="K11606" i="4"/>
  <c r="O11606" i="4" s="1"/>
  <c r="J11606" i="4"/>
  <c r="L11606" i="4" s="1"/>
  <c r="I11606" i="4"/>
  <c r="K11605" i="4"/>
  <c r="O11605" i="4" s="1"/>
  <c r="J11605" i="4"/>
  <c r="I11605" i="4"/>
  <c r="K11604" i="4"/>
  <c r="O11604" i="4" s="1"/>
  <c r="J11604" i="4"/>
  <c r="L11604" i="4" s="1"/>
  <c r="M11604" i="4" s="1"/>
  <c r="I11604" i="4"/>
  <c r="K11603" i="4"/>
  <c r="O11603" i="4" s="1"/>
  <c r="J11603" i="4"/>
  <c r="L11603" i="4" s="1"/>
  <c r="I11603" i="4"/>
  <c r="K11602" i="4"/>
  <c r="O11602" i="4" s="1"/>
  <c r="J11602" i="4"/>
  <c r="I11602" i="4"/>
  <c r="K11601" i="4"/>
  <c r="O11601" i="4" s="1"/>
  <c r="J11601" i="4"/>
  <c r="I11601" i="4"/>
  <c r="K11600" i="4"/>
  <c r="O11600" i="4" s="1"/>
  <c r="J11600" i="4"/>
  <c r="I11600" i="4"/>
  <c r="K11599" i="4"/>
  <c r="O11599" i="4" s="1"/>
  <c r="J11599" i="4"/>
  <c r="L11599" i="4" s="1"/>
  <c r="I11599" i="4"/>
  <c r="K11598" i="4"/>
  <c r="O11598" i="4" s="1"/>
  <c r="J11598" i="4"/>
  <c r="L11598" i="4" s="1"/>
  <c r="M11598" i="4" s="1"/>
  <c r="I11598" i="4"/>
  <c r="K11597" i="4"/>
  <c r="O11597" i="4" s="1"/>
  <c r="J11597" i="4"/>
  <c r="I11597" i="4"/>
  <c r="K11596" i="4"/>
  <c r="O11596" i="4" s="1"/>
  <c r="J11596" i="4"/>
  <c r="L11596" i="4" s="1"/>
  <c r="I11596" i="4"/>
  <c r="K11595" i="4"/>
  <c r="O11595" i="4" s="1"/>
  <c r="J11595" i="4"/>
  <c r="L11595" i="4" s="1"/>
  <c r="I11595" i="4"/>
  <c r="K11594" i="4"/>
  <c r="O11594" i="4" s="1"/>
  <c r="J11594" i="4"/>
  <c r="I11594" i="4"/>
  <c r="K11593" i="4"/>
  <c r="O11593" i="4" s="1"/>
  <c r="J11593" i="4"/>
  <c r="L11593" i="4" s="1"/>
  <c r="I11593" i="4"/>
  <c r="K11592" i="4"/>
  <c r="O11592" i="4" s="1"/>
  <c r="J11592" i="4"/>
  <c r="I11592" i="4"/>
  <c r="K11591" i="4"/>
  <c r="O11591" i="4" s="1"/>
  <c r="J11591" i="4"/>
  <c r="L11591" i="4" s="1"/>
  <c r="I11591" i="4"/>
  <c r="K11590" i="4"/>
  <c r="O11590" i="4" s="1"/>
  <c r="J11590" i="4"/>
  <c r="L11590" i="4" s="1"/>
  <c r="I11590" i="4"/>
  <c r="K11589" i="4"/>
  <c r="O11589" i="4" s="1"/>
  <c r="J11589" i="4"/>
  <c r="I11589" i="4"/>
  <c r="K11588" i="4"/>
  <c r="O11588" i="4" s="1"/>
  <c r="J11588" i="4"/>
  <c r="L11588" i="4" s="1"/>
  <c r="M11588" i="4" s="1"/>
  <c r="I11588" i="4"/>
  <c r="K11587" i="4"/>
  <c r="O11587" i="4" s="1"/>
  <c r="J11587" i="4"/>
  <c r="L11587" i="4" s="1"/>
  <c r="I11587" i="4"/>
  <c r="K11586" i="4"/>
  <c r="O11586" i="4" s="1"/>
  <c r="J11586" i="4"/>
  <c r="I11586" i="4"/>
  <c r="K11585" i="4"/>
  <c r="O11585" i="4" s="1"/>
  <c r="J11585" i="4"/>
  <c r="I11585" i="4"/>
  <c r="K11584" i="4"/>
  <c r="O11584" i="4" s="1"/>
  <c r="J11584" i="4"/>
  <c r="I11584" i="4"/>
  <c r="K11583" i="4"/>
  <c r="O11583" i="4" s="1"/>
  <c r="J11583" i="4"/>
  <c r="L11583" i="4" s="1"/>
  <c r="I11583" i="4"/>
  <c r="K11582" i="4"/>
  <c r="O11582" i="4" s="1"/>
  <c r="J11582" i="4"/>
  <c r="L11582" i="4" s="1"/>
  <c r="M11582" i="4" s="1"/>
  <c r="I11582" i="4"/>
  <c r="K11581" i="4"/>
  <c r="O11581" i="4" s="1"/>
  <c r="J11581" i="4"/>
  <c r="I11581" i="4"/>
  <c r="K11580" i="4"/>
  <c r="O11580" i="4" s="1"/>
  <c r="J11580" i="4"/>
  <c r="L11580" i="4" s="1"/>
  <c r="I11580" i="4"/>
  <c r="K11579" i="4"/>
  <c r="O11579" i="4" s="1"/>
  <c r="J11579" i="4"/>
  <c r="L11579" i="4" s="1"/>
  <c r="I11579" i="4"/>
  <c r="K11578" i="4"/>
  <c r="O11578" i="4" s="1"/>
  <c r="J11578" i="4"/>
  <c r="I11578" i="4"/>
  <c r="K11577" i="4"/>
  <c r="O11577" i="4" s="1"/>
  <c r="J11577" i="4"/>
  <c r="L11577" i="4" s="1"/>
  <c r="I11577" i="4"/>
  <c r="K11576" i="4"/>
  <c r="O11576" i="4" s="1"/>
  <c r="J11576" i="4"/>
  <c r="L11576" i="4" s="1"/>
  <c r="M11576" i="4" s="1"/>
  <c r="I11576" i="4"/>
  <c r="K11575" i="4"/>
  <c r="O11575" i="4" s="1"/>
  <c r="J11575" i="4"/>
  <c r="L11575" i="4" s="1"/>
  <c r="I11575" i="4"/>
  <c r="K11574" i="4"/>
  <c r="O11574" i="4" s="1"/>
  <c r="J11574" i="4"/>
  <c r="L11574" i="4" s="1"/>
  <c r="M11574" i="4" s="1"/>
  <c r="I11574" i="4"/>
  <c r="K11573" i="4"/>
  <c r="O11573" i="4" s="1"/>
  <c r="J11573" i="4"/>
  <c r="I11573" i="4"/>
  <c r="K11572" i="4"/>
  <c r="O11572" i="4" s="1"/>
  <c r="J11572" i="4"/>
  <c r="L11572" i="4" s="1"/>
  <c r="I11572" i="4"/>
  <c r="K11571" i="4"/>
  <c r="O11571" i="4" s="1"/>
  <c r="J11571" i="4"/>
  <c r="L11571" i="4" s="1"/>
  <c r="I11571" i="4"/>
  <c r="K11570" i="4"/>
  <c r="O11570" i="4" s="1"/>
  <c r="J11570" i="4"/>
  <c r="I11570" i="4"/>
  <c r="K11569" i="4"/>
  <c r="O11569" i="4" s="1"/>
  <c r="J11569" i="4"/>
  <c r="I11569" i="4"/>
  <c r="K11568" i="4"/>
  <c r="O11568" i="4" s="1"/>
  <c r="J11568" i="4"/>
  <c r="I11568" i="4"/>
  <c r="K11567" i="4"/>
  <c r="O11567" i="4" s="1"/>
  <c r="J11567" i="4"/>
  <c r="L11567" i="4" s="1"/>
  <c r="I11567" i="4"/>
  <c r="K11566" i="4"/>
  <c r="O11566" i="4" s="1"/>
  <c r="J11566" i="4"/>
  <c r="L11566" i="4" s="1"/>
  <c r="M11566" i="4" s="1"/>
  <c r="I11566" i="4"/>
  <c r="K11565" i="4"/>
  <c r="O11565" i="4" s="1"/>
  <c r="J11565" i="4"/>
  <c r="I11565" i="4"/>
  <c r="K11564" i="4"/>
  <c r="O11564" i="4" s="1"/>
  <c r="J11564" i="4"/>
  <c r="L11564" i="4" s="1"/>
  <c r="I11564" i="4"/>
  <c r="K11563" i="4"/>
  <c r="O11563" i="4" s="1"/>
  <c r="J11563" i="4"/>
  <c r="L11563" i="4" s="1"/>
  <c r="I11563" i="4"/>
  <c r="K11562" i="4"/>
  <c r="O11562" i="4" s="1"/>
  <c r="J11562" i="4"/>
  <c r="L11562" i="4" s="1"/>
  <c r="M11562" i="4" s="1"/>
  <c r="I11562" i="4"/>
  <c r="K11561" i="4"/>
  <c r="O11561" i="4" s="1"/>
  <c r="J11561" i="4"/>
  <c r="I11561" i="4"/>
  <c r="K11560" i="4"/>
  <c r="O11560" i="4" s="1"/>
  <c r="J11560" i="4"/>
  <c r="I11560" i="4"/>
  <c r="K11559" i="4"/>
  <c r="O11559" i="4" s="1"/>
  <c r="J11559" i="4"/>
  <c r="L11559" i="4" s="1"/>
  <c r="I11559" i="4"/>
  <c r="K11558" i="4"/>
  <c r="O11558" i="4" s="1"/>
  <c r="J11558" i="4"/>
  <c r="L11558" i="4" s="1"/>
  <c r="I11558" i="4"/>
  <c r="K11557" i="4"/>
  <c r="O11557" i="4" s="1"/>
  <c r="J11557" i="4"/>
  <c r="L11557" i="4" s="1"/>
  <c r="I11557" i="4"/>
  <c r="K11556" i="4"/>
  <c r="O11556" i="4" s="1"/>
  <c r="J11556" i="4"/>
  <c r="L11556" i="4" s="1"/>
  <c r="I11556" i="4"/>
  <c r="K11555" i="4"/>
  <c r="O11555" i="4" s="1"/>
  <c r="J11555" i="4"/>
  <c r="L11555" i="4" s="1"/>
  <c r="I11555" i="4"/>
  <c r="K11554" i="4"/>
  <c r="O11554" i="4" s="1"/>
  <c r="J11554" i="4"/>
  <c r="I11554" i="4"/>
  <c r="K11553" i="4"/>
  <c r="O11553" i="4" s="1"/>
  <c r="J11553" i="4"/>
  <c r="I11553" i="4"/>
  <c r="K11552" i="4"/>
  <c r="O11552" i="4" s="1"/>
  <c r="J11552" i="4"/>
  <c r="I11552" i="4"/>
  <c r="K11551" i="4"/>
  <c r="O11551" i="4" s="1"/>
  <c r="J11551" i="4"/>
  <c r="L11551" i="4" s="1"/>
  <c r="I11551" i="4"/>
  <c r="K11550" i="4"/>
  <c r="O11550" i="4" s="1"/>
  <c r="J11550" i="4"/>
  <c r="L11550" i="4" s="1"/>
  <c r="I11550" i="4"/>
  <c r="K11549" i="4"/>
  <c r="O11549" i="4" s="1"/>
  <c r="J11549" i="4"/>
  <c r="L11549" i="4" s="1"/>
  <c r="I11549" i="4"/>
  <c r="K11548" i="4"/>
  <c r="O11548" i="4" s="1"/>
  <c r="J11548" i="4"/>
  <c r="L11548" i="4" s="1"/>
  <c r="I11548" i="4"/>
  <c r="K11547" i="4"/>
  <c r="O11547" i="4" s="1"/>
  <c r="J11547" i="4"/>
  <c r="L11547" i="4" s="1"/>
  <c r="I11547" i="4"/>
  <c r="K11546" i="4"/>
  <c r="O11546" i="4" s="1"/>
  <c r="J11546" i="4"/>
  <c r="I11546" i="4"/>
  <c r="K11545" i="4"/>
  <c r="O11545" i="4" s="1"/>
  <c r="J11545" i="4"/>
  <c r="I11545" i="4"/>
  <c r="K11544" i="4"/>
  <c r="O11544" i="4" s="1"/>
  <c r="J11544" i="4"/>
  <c r="I11544" i="4"/>
  <c r="K11543" i="4"/>
  <c r="O11543" i="4" s="1"/>
  <c r="J11543" i="4"/>
  <c r="L11543" i="4" s="1"/>
  <c r="I11543" i="4"/>
  <c r="K11542" i="4"/>
  <c r="O11542" i="4" s="1"/>
  <c r="J11542" i="4"/>
  <c r="L11542" i="4" s="1"/>
  <c r="I11542" i="4"/>
  <c r="K11541" i="4"/>
  <c r="O11541" i="4" s="1"/>
  <c r="J11541" i="4"/>
  <c r="L11541" i="4" s="1"/>
  <c r="I11541" i="4"/>
  <c r="K11540" i="4"/>
  <c r="O11540" i="4" s="1"/>
  <c r="J11540" i="4"/>
  <c r="L11540" i="4" s="1"/>
  <c r="I11540" i="4"/>
  <c r="K11539" i="4"/>
  <c r="O11539" i="4" s="1"/>
  <c r="J11539" i="4"/>
  <c r="L11539" i="4" s="1"/>
  <c r="I11539" i="4"/>
  <c r="K11538" i="4"/>
  <c r="O11538" i="4" s="1"/>
  <c r="J11538" i="4"/>
  <c r="I11538" i="4"/>
  <c r="K11537" i="4"/>
  <c r="O11537" i="4" s="1"/>
  <c r="J11537" i="4"/>
  <c r="I11537" i="4"/>
  <c r="K11536" i="4"/>
  <c r="O11536" i="4" s="1"/>
  <c r="J11536" i="4"/>
  <c r="I11536" i="4"/>
  <c r="K11535" i="4"/>
  <c r="O11535" i="4" s="1"/>
  <c r="J11535" i="4"/>
  <c r="L11535" i="4" s="1"/>
  <c r="I11535" i="4"/>
  <c r="K11534" i="4"/>
  <c r="O11534" i="4" s="1"/>
  <c r="J11534" i="4"/>
  <c r="L11534" i="4" s="1"/>
  <c r="I11534" i="4"/>
  <c r="K11533" i="4"/>
  <c r="O11533" i="4" s="1"/>
  <c r="J11533" i="4"/>
  <c r="L11533" i="4" s="1"/>
  <c r="I11533" i="4"/>
  <c r="K11532" i="4"/>
  <c r="O11532" i="4" s="1"/>
  <c r="J11532" i="4"/>
  <c r="L11532" i="4" s="1"/>
  <c r="I11532" i="4"/>
  <c r="K11531" i="4"/>
  <c r="O11531" i="4" s="1"/>
  <c r="J11531" i="4"/>
  <c r="L11531" i="4" s="1"/>
  <c r="I11531" i="4"/>
  <c r="K11530" i="4"/>
  <c r="O11530" i="4" s="1"/>
  <c r="J11530" i="4"/>
  <c r="I11530" i="4"/>
  <c r="K11529" i="4"/>
  <c r="O11529" i="4" s="1"/>
  <c r="J11529" i="4"/>
  <c r="I11529" i="4"/>
  <c r="K11528" i="4"/>
  <c r="O11528" i="4" s="1"/>
  <c r="J11528" i="4"/>
  <c r="I11528" i="4"/>
  <c r="K11527" i="4"/>
  <c r="O11527" i="4" s="1"/>
  <c r="J11527" i="4"/>
  <c r="L11527" i="4" s="1"/>
  <c r="I11527" i="4"/>
  <c r="K11526" i="4"/>
  <c r="O11526" i="4" s="1"/>
  <c r="J11526" i="4"/>
  <c r="L11526" i="4" s="1"/>
  <c r="I11526" i="4"/>
  <c r="K11525" i="4"/>
  <c r="O11525" i="4" s="1"/>
  <c r="J11525" i="4"/>
  <c r="L11525" i="4" s="1"/>
  <c r="I11525" i="4"/>
  <c r="K11524" i="4"/>
  <c r="O11524" i="4" s="1"/>
  <c r="J11524" i="4"/>
  <c r="L11524" i="4" s="1"/>
  <c r="M11524" i="4" s="1"/>
  <c r="I11524" i="4"/>
  <c r="K11523" i="4"/>
  <c r="O11523" i="4" s="1"/>
  <c r="J11523" i="4"/>
  <c r="L11523" i="4" s="1"/>
  <c r="I11523" i="4"/>
  <c r="K11522" i="4"/>
  <c r="O11522" i="4" s="1"/>
  <c r="J11522" i="4"/>
  <c r="I11522" i="4"/>
  <c r="K11521" i="4"/>
  <c r="O11521" i="4" s="1"/>
  <c r="J11521" i="4"/>
  <c r="I11521" i="4"/>
  <c r="K11520" i="4"/>
  <c r="O11520" i="4" s="1"/>
  <c r="J11520" i="4"/>
  <c r="I11520" i="4"/>
  <c r="K11519" i="4"/>
  <c r="O11519" i="4" s="1"/>
  <c r="J11519" i="4"/>
  <c r="L11519" i="4" s="1"/>
  <c r="I11519" i="4"/>
  <c r="K11518" i="4"/>
  <c r="O11518" i="4" s="1"/>
  <c r="J11518" i="4"/>
  <c r="L11518" i="4" s="1"/>
  <c r="M11518" i="4" s="1"/>
  <c r="I11518" i="4"/>
  <c r="K11517" i="4"/>
  <c r="O11517" i="4" s="1"/>
  <c r="J11517" i="4"/>
  <c r="L11517" i="4" s="1"/>
  <c r="I11517" i="4"/>
  <c r="K11516" i="4"/>
  <c r="O11516" i="4" s="1"/>
  <c r="J11516" i="4"/>
  <c r="L11516" i="4" s="1"/>
  <c r="I11516" i="4"/>
  <c r="K11515" i="4"/>
  <c r="O11515" i="4" s="1"/>
  <c r="J11515" i="4"/>
  <c r="L11515" i="4" s="1"/>
  <c r="I11515" i="4"/>
  <c r="K11514" i="4"/>
  <c r="O11514" i="4" s="1"/>
  <c r="J11514" i="4"/>
  <c r="L11514" i="4" s="1"/>
  <c r="M11514" i="4" s="1"/>
  <c r="I11514" i="4"/>
  <c r="K11513" i="4"/>
  <c r="O11513" i="4" s="1"/>
  <c r="J11513" i="4"/>
  <c r="I11513" i="4"/>
  <c r="K11512" i="4"/>
  <c r="O11512" i="4" s="1"/>
  <c r="J11512" i="4"/>
  <c r="I11512" i="4"/>
  <c r="K11511" i="4"/>
  <c r="O11511" i="4" s="1"/>
  <c r="J11511" i="4"/>
  <c r="L11511" i="4" s="1"/>
  <c r="I11511" i="4"/>
  <c r="K11510" i="4"/>
  <c r="O11510" i="4" s="1"/>
  <c r="J11510" i="4"/>
  <c r="L11510" i="4" s="1"/>
  <c r="I11510" i="4"/>
  <c r="K11509" i="4"/>
  <c r="O11509" i="4" s="1"/>
  <c r="J11509" i="4"/>
  <c r="L11509" i="4" s="1"/>
  <c r="I11509" i="4"/>
  <c r="K11508" i="4"/>
  <c r="O11508" i="4" s="1"/>
  <c r="J11508" i="4"/>
  <c r="L11508" i="4" s="1"/>
  <c r="M11508" i="4" s="1"/>
  <c r="I11508" i="4"/>
  <c r="K11507" i="4"/>
  <c r="O11507" i="4" s="1"/>
  <c r="J11507" i="4"/>
  <c r="L11507" i="4" s="1"/>
  <c r="I11507" i="4"/>
  <c r="K11506" i="4"/>
  <c r="O11506" i="4" s="1"/>
  <c r="J11506" i="4"/>
  <c r="I11506" i="4"/>
  <c r="K11505" i="4"/>
  <c r="O11505" i="4" s="1"/>
  <c r="J11505" i="4"/>
  <c r="I11505" i="4"/>
  <c r="K11504" i="4"/>
  <c r="O11504" i="4" s="1"/>
  <c r="J11504" i="4"/>
  <c r="I11504" i="4"/>
  <c r="K11503" i="4"/>
  <c r="O11503" i="4" s="1"/>
  <c r="J11503" i="4"/>
  <c r="L11503" i="4" s="1"/>
  <c r="I11503" i="4"/>
  <c r="K11502" i="4"/>
  <c r="O11502" i="4" s="1"/>
  <c r="J11502" i="4"/>
  <c r="L11502" i="4" s="1"/>
  <c r="I11502" i="4"/>
  <c r="K11501" i="4"/>
  <c r="O11501" i="4" s="1"/>
  <c r="J11501" i="4"/>
  <c r="L11501" i="4" s="1"/>
  <c r="I11501" i="4"/>
  <c r="K11500" i="4"/>
  <c r="O11500" i="4" s="1"/>
  <c r="J11500" i="4"/>
  <c r="L11500" i="4" s="1"/>
  <c r="I11500" i="4"/>
  <c r="K11499" i="4"/>
  <c r="O11499" i="4" s="1"/>
  <c r="J11499" i="4"/>
  <c r="L11499" i="4" s="1"/>
  <c r="M11499" i="4" s="1"/>
  <c r="I11499" i="4"/>
  <c r="K11498" i="4"/>
  <c r="O11498" i="4" s="1"/>
  <c r="J11498" i="4"/>
  <c r="I11498" i="4"/>
  <c r="K11497" i="4"/>
  <c r="O11497" i="4" s="1"/>
  <c r="J11497" i="4"/>
  <c r="L11497" i="4" s="1"/>
  <c r="M11497" i="4" s="1"/>
  <c r="I11497" i="4"/>
  <c r="K11496" i="4"/>
  <c r="O11496" i="4" s="1"/>
  <c r="J11496" i="4"/>
  <c r="I11496" i="4"/>
  <c r="K11495" i="4"/>
  <c r="O11495" i="4" s="1"/>
  <c r="J11495" i="4"/>
  <c r="L11495" i="4" s="1"/>
  <c r="I11495" i="4"/>
  <c r="K11494" i="4"/>
  <c r="O11494" i="4" s="1"/>
  <c r="J11494" i="4"/>
  <c r="L11494" i="4" s="1"/>
  <c r="I11494" i="4"/>
  <c r="K11493" i="4"/>
  <c r="O11493" i="4" s="1"/>
  <c r="J11493" i="4"/>
  <c r="I11493" i="4"/>
  <c r="K11492" i="4"/>
  <c r="O11492" i="4" s="1"/>
  <c r="J11492" i="4"/>
  <c r="L11492" i="4" s="1"/>
  <c r="I11492" i="4"/>
  <c r="K11491" i="4"/>
  <c r="O11491" i="4" s="1"/>
  <c r="J11491" i="4"/>
  <c r="L11491" i="4" s="1"/>
  <c r="I11491" i="4"/>
  <c r="K11490" i="4"/>
  <c r="O11490" i="4" s="1"/>
  <c r="J11490" i="4"/>
  <c r="I11490" i="4"/>
  <c r="K11489" i="4"/>
  <c r="O11489" i="4" s="1"/>
  <c r="J11489" i="4"/>
  <c r="I11489" i="4"/>
  <c r="K11488" i="4"/>
  <c r="O11488" i="4" s="1"/>
  <c r="J11488" i="4"/>
  <c r="I11488" i="4"/>
  <c r="K11487" i="4"/>
  <c r="O11487" i="4" s="1"/>
  <c r="J11487" i="4"/>
  <c r="L11487" i="4" s="1"/>
  <c r="M11487" i="4" s="1"/>
  <c r="I11487" i="4"/>
  <c r="K11486" i="4"/>
  <c r="O11486" i="4" s="1"/>
  <c r="J11486" i="4"/>
  <c r="L11486" i="4" s="1"/>
  <c r="I11486" i="4"/>
  <c r="K11485" i="4"/>
  <c r="O11485" i="4" s="1"/>
  <c r="J11485" i="4"/>
  <c r="L11485" i="4" s="1"/>
  <c r="I11485" i="4"/>
  <c r="K11484" i="4"/>
  <c r="O11484" i="4" s="1"/>
  <c r="J11484" i="4"/>
  <c r="L11484" i="4" s="1"/>
  <c r="I11484" i="4"/>
  <c r="K11483" i="4"/>
  <c r="O11483" i="4" s="1"/>
  <c r="J11483" i="4"/>
  <c r="L11483" i="4" s="1"/>
  <c r="I11483" i="4"/>
  <c r="K11482" i="4"/>
  <c r="O11482" i="4" s="1"/>
  <c r="J11482" i="4"/>
  <c r="I11482" i="4"/>
  <c r="K11481" i="4"/>
  <c r="O11481" i="4" s="1"/>
  <c r="J11481" i="4"/>
  <c r="I11481" i="4"/>
  <c r="K11480" i="4"/>
  <c r="O11480" i="4" s="1"/>
  <c r="J11480" i="4"/>
  <c r="I11480" i="4"/>
  <c r="K11479" i="4"/>
  <c r="O11479" i="4" s="1"/>
  <c r="J11479" i="4"/>
  <c r="L11479" i="4" s="1"/>
  <c r="I11479" i="4"/>
  <c r="K11478" i="4"/>
  <c r="O11478" i="4" s="1"/>
  <c r="J11478" i="4"/>
  <c r="L11478" i="4" s="1"/>
  <c r="I11478" i="4"/>
  <c r="K11477" i="4"/>
  <c r="O11477" i="4" s="1"/>
  <c r="J11477" i="4"/>
  <c r="I11477" i="4"/>
  <c r="K11476" i="4"/>
  <c r="O11476" i="4" s="1"/>
  <c r="J11476" i="4"/>
  <c r="L11476" i="4" s="1"/>
  <c r="I11476" i="4"/>
  <c r="K11475" i="4"/>
  <c r="O11475" i="4" s="1"/>
  <c r="J11475" i="4"/>
  <c r="L11475" i="4" s="1"/>
  <c r="I11475" i="4"/>
  <c r="K11474" i="4"/>
  <c r="O11474" i="4" s="1"/>
  <c r="J11474" i="4"/>
  <c r="I11474" i="4"/>
  <c r="K11473" i="4"/>
  <c r="O11473" i="4" s="1"/>
  <c r="J11473" i="4"/>
  <c r="I11473" i="4"/>
  <c r="K11472" i="4"/>
  <c r="O11472" i="4" s="1"/>
  <c r="J11472" i="4"/>
  <c r="I11472" i="4"/>
  <c r="K11471" i="4"/>
  <c r="O11471" i="4" s="1"/>
  <c r="J11471" i="4"/>
  <c r="L11471" i="4" s="1"/>
  <c r="M11471" i="4" s="1"/>
  <c r="I11471" i="4"/>
  <c r="K11470" i="4"/>
  <c r="O11470" i="4" s="1"/>
  <c r="J11470" i="4"/>
  <c r="L11470" i="4" s="1"/>
  <c r="I11470" i="4"/>
  <c r="K11469" i="4"/>
  <c r="O11469" i="4" s="1"/>
  <c r="J11469" i="4"/>
  <c r="L11469" i="4" s="1"/>
  <c r="M11469" i="4" s="1"/>
  <c r="I11469" i="4"/>
  <c r="K11468" i="4"/>
  <c r="O11468" i="4" s="1"/>
  <c r="J11468" i="4"/>
  <c r="L11468" i="4" s="1"/>
  <c r="I11468" i="4"/>
  <c r="K11467" i="4"/>
  <c r="O11467" i="4" s="1"/>
  <c r="J11467" i="4"/>
  <c r="L11467" i="4" s="1"/>
  <c r="I11467" i="4"/>
  <c r="K11466" i="4"/>
  <c r="O11466" i="4" s="1"/>
  <c r="J11466" i="4"/>
  <c r="I11466" i="4"/>
  <c r="K11465" i="4"/>
  <c r="O11465" i="4" s="1"/>
  <c r="J11465" i="4"/>
  <c r="I11465" i="4"/>
  <c r="K11464" i="4"/>
  <c r="O11464" i="4" s="1"/>
  <c r="J11464" i="4"/>
  <c r="I11464" i="4"/>
  <c r="K11463" i="4"/>
  <c r="O11463" i="4" s="1"/>
  <c r="J11463" i="4"/>
  <c r="L11463" i="4" s="1"/>
  <c r="I11463" i="4"/>
  <c r="K11462" i="4"/>
  <c r="O11462" i="4" s="1"/>
  <c r="J11462" i="4"/>
  <c r="L11462" i="4" s="1"/>
  <c r="I11462" i="4"/>
  <c r="K11461" i="4"/>
  <c r="O11461" i="4" s="1"/>
  <c r="J11461" i="4"/>
  <c r="I11461" i="4"/>
  <c r="K11460" i="4"/>
  <c r="O11460" i="4" s="1"/>
  <c r="J11460" i="4"/>
  <c r="L11460" i="4" s="1"/>
  <c r="I11460" i="4"/>
  <c r="K11459" i="4"/>
  <c r="O11459" i="4" s="1"/>
  <c r="J11459" i="4"/>
  <c r="L11459" i="4" s="1"/>
  <c r="I11459" i="4"/>
  <c r="K11458" i="4"/>
  <c r="O11458" i="4" s="1"/>
  <c r="J11458" i="4"/>
  <c r="I11458" i="4"/>
  <c r="K11457" i="4"/>
  <c r="O11457" i="4" s="1"/>
  <c r="J11457" i="4"/>
  <c r="I11457" i="4"/>
  <c r="K11456" i="4"/>
  <c r="O11456" i="4" s="1"/>
  <c r="J11456" i="4"/>
  <c r="I11456" i="4"/>
  <c r="K11455" i="4"/>
  <c r="O11455" i="4" s="1"/>
  <c r="J11455" i="4"/>
  <c r="L11455" i="4" s="1"/>
  <c r="I11455" i="4"/>
  <c r="K11454" i="4"/>
  <c r="O11454" i="4" s="1"/>
  <c r="J11454" i="4"/>
  <c r="L11454" i="4" s="1"/>
  <c r="I11454" i="4"/>
  <c r="K11453" i="4"/>
  <c r="O11453" i="4" s="1"/>
  <c r="J11453" i="4"/>
  <c r="L11453" i="4" s="1"/>
  <c r="I11453" i="4"/>
  <c r="K11452" i="4"/>
  <c r="O11452" i="4" s="1"/>
  <c r="J11452" i="4"/>
  <c r="L11452" i="4" s="1"/>
  <c r="I11452" i="4"/>
  <c r="K11451" i="4"/>
  <c r="O11451" i="4" s="1"/>
  <c r="J11451" i="4"/>
  <c r="L11451" i="4" s="1"/>
  <c r="I11451" i="4"/>
  <c r="K11450" i="4"/>
  <c r="O11450" i="4" s="1"/>
  <c r="J11450" i="4"/>
  <c r="I11450" i="4"/>
  <c r="K11449" i="4"/>
  <c r="O11449" i="4" s="1"/>
  <c r="J11449" i="4"/>
  <c r="I11449" i="4"/>
  <c r="K11448" i="4"/>
  <c r="O11448" i="4" s="1"/>
  <c r="J11448" i="4"/>
  <c r="I11448" i="4"/>
  <c r="K11447" i="4"/>
  <c r="O11447" i="4" s="1"/>
  <c r="J11447" i="4"/>
  <c r="L11447" i="4" s="1"/>
  <c r="I11447" i="4"/>
  <c r="K11446" i="4"/>
  <c r="O11446" i="4" s="1"/>
  <c r="J11446" i="4"/>
  <c r="L11446" i="4" s="1"/>
  <c r="I11446" i="4"/>
  <c r="K11445" i="4"/>
  <c r="O11445" i="4" s="1"/>
  <c r="J11445" i="4"/>
  <c r="I11445" i="4"/>
  <c r="K11444" i="4"/>
  <c r="O11444" i="4" s="1"/>
  <c r="J11444" i="4"/>
  <c r="L11444" i="4" s="1"/>
  <c r="I11444" i="4"/>
  <c r="K11443" i="4"/>
  <c r="O11443" i="4" s="1"/>
  <c r="J11443" i="4"/>
  <c r="L11443" i="4" s="1"/>
  <c r="I11443" i="4"/>
  <c r="K11442" i="4"/>
  <c r="O11442" i="4" s="1"/>
  <c r="J11442" i="4"/>
  <c r="I11442" i="4"/>
  <c r="K11441" i="4"/>
  <c r="O11441" i="4" s="1"/>
  <c r="J11441" i="4"/>
  <c r="I11441" i="4"/>
  <c r="K11440" i="4"/>
  <c r="O11440" i="4" s="1"/>
  <c r="J11440" i="4"/>
  <c r="I11440" i="4"/>
  <c r="K11439" i="4"/>
  <c r="O11439" i="4" s="1"/>
  <c r="J11439" i="4"/>
  <c r="L11439" i="4" s="1"/>
  <c r="I11439" i="4"/>
  <c r="K11438" i="4"/>
  <c r="O11438" i="4" s="1"/>
  <c r="J11438" i="4"/>
  <c r="L11438" i="4" s="1"/>
  <c r="I11438" i="4"/>
  <c r="K11437" i="4"/>
  <c r="O11437" i="4" s="1"/>
  <c r="J11437" i="4"/>
  <c r="L11437" i="4" s="1"/>
  <c r="I11437" i="4"/>
  <c r="K11436" i="4"/>
  <c r="O11436" i="4" s="1"/>
  <c r="J11436" i="4"/>
  <c r="L11436" i="4" s="1"/>
  <c r="I11436" i="4"/>
  <c r="K11435" i="4"/>
  <c r="O11435" i="4" s="1"/>
  <c r="J11435" i="4"/>
  <c r="L11435" i="4" s="1"/>
  <c r="I11435" i="4"/>
  <c r="K11434" i="4"/>
  <c r="O11434" i="4" s="1"/>
  <c r="J11434" i="4"/>
  <c r="I11434" i="4"/>
  <c r="K11433" i="4"/>
  <c r="O11433" i="4" s="1"/>
  <c r="J11433" i="4"/>
  <c r="I11433" i="4"/>
  <c r="K11432" i="4"/>
  <c r="O11432" i="4" s="1"/>
  <c r="J11432" i="4"/>
  <c r="I11432" i="4"/>
  <c r="K11431" i="4"/>
  <c r="O11431" i="4" s="1"/>
  <c r="J11431" i="4"/>
  <c r="L11431" i="4" s="1"/>
  <c r="I11431" i="4"/>
  <c r="K11430" i="4"/>
  <c r="O11430" i="4" s="1"/>
  <c r="J11430" i="4"/>
  <c r="L11430" i="4" s="1"/>
  <c r="I11430" i="4"/>
  <c r="K11429" i="4"/>
  <c r="O11429" i="4" s="1"/>
  <c r="J11429" i="4"/>
  <c r="I11429" i="4"/>
  <c r="K11428" i="4"/>
  <c r="O11428" i="4" s="1"/>
  <c r="J11428" i="4"/>
  <c r="L11428" i="4" s="1"/>
  <c r="I11428" i="4"/>
  <c r="K11427" i="4"/>
  <c r="O11427" i="4" s="1"/>
  <c r="J11427" i="4"/>
  <c r="L11427" i="4" s="1"/>
  <c r="I11427" i="4"/>
  <c r="K11426" i="4"/>
  <c r="O11426" i="4" s="1"/>
  <c r="J11426" i="4"/>
  <c r="L11426" i="4" s="1"/>
  <c r="M11426" i="4" s="1"/>
  <c r="I11426" i="4"/>
  <c r="K11425" i="4"/>
  <c r="O11425" i="4" s="1"/>
  <c r="J11425" i="4"/>
  <c r="I11425" i="4"/>
  <c r="K11424" i="4"/>
  <c r="O11424" i="4" s="1"/>
  <c r="J11424" i="4"/>
  <c r="I11424" i="4"/>
  <c r="K11423" i="4"/>
  <c r="O11423" i="4" s="1"/>
  <c r="J11423" i="4"/>
  <c r="L11423" i="4" s="1"/>
  <c r="I11423" i="4"/>
  <c r="K11422" i="4"/>
  <c r="O11422" i="4" s="1"/>
  <c r="J11422" i="4"/>
  <c r="L11422" i="4" s="1"/>
  <c r="I11422" i="4"/>
  <c r="K11421" i="4"/>
  <c r="O11421" i="4" s="1"/>
  <c r="J11421" i="4"/>
  <c r="L11421" i="4" s="1"/>
  <c r="I11421" i="4"/>
  <c r="K11420" i="4"/>
  <c r="O11420" i="4" s="1"/>
  <c r="J11420" i="4"/>
  <c r="L11420" i="4" s="1"/>
  <c r="I11420" i="4"/>
  <c r="K11419" i="4"/>
  <c r="O11419" i="4" s="1"/>
  <c r="J11419" i="4"/>
  <c r="L11419" i="4" s="1"/>
  <c r="M11419" i="4" s="1"/>
  <c r="I11419" i="4"/>
  <c r="K11418" i="4"/>
  <c r="O11418" i="4" s="1"/>
  <c r="J11418" i="4"/>
  <c r="I11418" i="4"/>
  <c r="K11417" i="4"/>
  <c r="O11417" i="4" s="1"/>
  <c r="J11417" i="4"/>
  <c r="L11417" i="4" s="1"/>
  <c r="M11417" i="4" s="1"/>
  <c r="N11417" i="4" s="1"/>
  <c r="I11417" i="4"/>
  <c r="K11416" i="4"/>
  <c r="O11416" i="4" s="1"/>
  <c r="J11416" i="4"/>
  <c r="I11416" i="4"/>
  <c r="K11415" i="4"/>
  <c r="O11415" i="4" s="1"/>
  <c r="J11415" i="4"/>
  <c r="L11415" i="4" s="1"/>
  <c r="I11415" i="4"/>
  <c r="K11414" i="4"/>
  <c r="O11414" i="4" s="1"/>
  <c r="J11414" i="4"/>
  <c r="L11414" i="4" s="1"/>
  <c r="I11414" i="4"/>
  <c r="K11413" i="4"/>
  <c r="O11413" i="4" s="1"/>
  <c r="J11413" i="4"/>
  <c r="I11413" i="4"/>
  <c r="K11412" i="4"/>
  <c r="O11412" i="4" s="1"/>
  <c r="J11412" i="4"/>
  <c r="L11412" i="4" s="1"/>
  <c r="I11412" i="4"/>
  <c r="K11411" i="4"/>
  <c r="O11411" i="4" s="1"/>
  <c r="J11411" i="4"/>
  <c r="L11411" i="4" s="1"/>
  <c r="I11411" i="4"/>
  <c r="K11410" i="4"/>
  <c r="O11410" i="4" s="1"/>
  <c r="J11410" i="4"/>
  <c r="I11410" i="4"/>
  <c r="K11409" i="4"/>
  <c r="O11409" i="4" s="1"/>
  <c r="J11409" i="4"/>
  <c r="I11409" i="4"/>
  <c r="K11408" i="4"/>
  <c r="O11408" i="4" s="1"/>
  <c r="J11408" i="4"/>
  <c r="I11408" i="4"/>
  <c r="K11407" i="4"/>
  <c r="O11407" i="4" s="1"/>
  <c r="J11407" i="4"/>
  <c r="L11407" i="4" s="1"/>
  <c r="I11407" i="4"/>
  <c r="K11406" i="4"/>
  <c r="O11406" i="4" s="1"/>
  <c r="J11406" i="4"/>
  <c r="L11406" i="4" s="1"/>
  <c r="I11406" i="4"/>
  <c r="K11405" i="4"/>
  <c r="O11405" i="4" s="1"/>
  <c r="J11405" i="4"/>
  <c r="L11405" i="4" s="1"/>
  <c r="I11405" i="4"/>
  <c r="K11404" i="4"/>
  <c r="O11404" i="4" s="1"/>
  <c r="J11404" i="4"/>
  <c r="L11404" i="4" s="1"/>
  <c r="I11404" i="4"/>
  <c r="K11403" i="4"/>
  <c r="O11403" i="4" s="1"/>
  <c r="J11403" i="4"/>
  <c r="L11403" i="4" s="1"/>
  <c r="M11403" i="4" s="1"/>
  <c r="I11403" i="4"/>
  <c r="K11402" i="4"/>
  <c r="O11402" i="4" s="1"/>
  <c r="J11402" i="4"/>
  <c r="I11402" i="4"/>
  <c r="K11401" i="4"/>
  <c r="O11401" i="4" s="1"/>
  <c r="J11401" i="4"/>
  <c r="L11401" i="4" s="1"/>
  <c r="I11401" i="4"/>
  <c r="K11400" i="4"/>
  <c r="O11400" i="4" s="1"/>
  <c r="J11400" i="4"/>
  <c r="I11400" i="4"/>
  <c r="K11399" i="4"/>
  <c r="O11399" i="4" s="1"/>
  <c r="J11399" i="4"/>
  <c r="L11399" i="4" s="1"/>
  <c r="I11399" i="4"/>
  <c r="K11398" i="4"/>
  <c r="O11398" i="4" s="1"/>
  <c r="J11398" i="4"/>
  <c r="L11398" i="4" s="1"/>
  <c r="I11398" i="4"/>
  <c r="K11397" i="4"/>
  <c r="O11397" i="4" s="1"/>
  <c r="J11397" i="4"/>
  <c r="I11397" i="4"/>
  <c r="K11396" i="4"/>
  <c r="O11396" i="4" s="1"/>
  <c r="J11396" i="4"/>
  <c r="L11396" i="4" s="1"/>
  <c r="I11396" i="4"/>
  <c r="K11395" i="4"/>
  <c r="O11395" i="4" s="1"/>
  <c r="J11395" i="4"/>
  <c r="L11395" i="4" s="1"/>
  <c r="I11395" i="4"/>
  <c r="K11394" i="4"/>
  <c r="O11394" i="4" s="1"/>
  <c r="J11394" i="4"/>
  <c r="I11394" i="4"/>
  <c r="K11393" i="4"/>
  <c r="O11393" i="4" s="1"/>
  <c r="J11393" i="4"/>
  <c r="L11393" i="4" s="1"/>
  <c r="M11393" i="4" s="1"/>
  <c r="I11393" i="4"/>
  <c r="K11392" i="4"/>
  <c r="O11392" i="4" s="1"/>
  <c r="J11392" i="4"/>
  <c r="I11392" i="4"/>
  <c r="K11391" i="4"/>
  <c r="O11391" i="4" s="1"/>
  <c r="J11391" i="4"/>
  <c r="L11391" i="4" s="1"/>
  <c r="I11391" i="4"/>
  <c r="K11390" i="4"/>
  <c r="O11390" i="4" s="1"/>
  <c r="J11390" i="4"/>
  <c r="L11390" i="4" s="1"/>
  <c r="I11390" i="4"/>
  <c r="K11389" i="4"/>
  <c r="O11389" i="4" s="1"/>
  <c r="J11389" i="4"/>
  <c r="I11389" i="4"/>
  <c r="K11388" i="4"/>
  <c r="O11388" i="4" s="1"/>
  <c r="J11388" i="4"/>
  <c r="L11388" i="4" s="1"/>
  <c r="I11388" i="4"/>
  <c r="K11387" i="4"/>
  <c r="O11387" i="4" s="1"/>
  <c r="J11387" i="4"/>
  <c r="L11387" i="4" s="1"/>
  <c r="I11387" i="4"/>
  <c r="K11386" i="4"/>
  <c r="O11386" i="4" s="1"/>
  <c r="J11386" i="4"/>
  <c r="I11386" i="4"/>
  <c r="K11385" i="4"/>
  <c r="O11385" i="4" s="1"/>
  <c r="J11385" i="4"/>
  <c r="L11385" i="4" s="1"/>
  <c r="I11385" i="4"/>
  <c r="K11384" i="4"/>
  <c r="O11384" i="4" s="1"/>
  <c r="J11384" i="4"/>
  <c r="I11384" i="4"/>
  <c r="K11383" i="4"/>
  <c r="O11383" i="4" s="1"/>
  <c r="J11383" i="4"/>
  <c r="L11383" i="4" s="1"/>
  <c r="I11383" i="4"/>
  <c r="K11382" i="4"/>
  <c r="O11382" i="4" s="1"/>
  <c r="J11382" i="4"/>
  <c r="L11382" i="4" s="1"/>
  <c r="I11382" i="4"/>
  <c r="K11381" i="4"/>
  <c r="O11381" i="4" s="1"/>
  <c r="J11381" i="4"/>
  <c r="I11381" i="4"/>
  <c r="K11380" i="4"/>
  <c r="O11380" i="4" s="1"/>
  <c r="J11380" i="4"/>
  <c r="L11380" i="4" s="1"/>
  <c r="I11380" i="4"/>
  <c r="K11379" i="4"/>
  <c r="O11379" i="4" s="1"/>
  <c r="J11379" i="4"/>
  <c r="L11379" i="4" s="1"/>
  <c r="I11379" i="4"/>
  <c r="K11378" i="4"/>
  <c r="O11378" i="4" s="1"/>
  <c r="J11378" i="4"/>
  <c r="I11378" i="4"/>
  <c r="K11377" i="4"/>
  <c r="O11377" i="4" s="1"/>
  <c r="J11377" i="4"/>
  <c r="I11377" i="4"/>
  <c r="K11376" i="4"/>
  <c r="O11376" i="4" s="1"/>
  <c r="J11376" i="4"/>
  <c r="I11376" i="4"/>
  <c r="K11375" i="4"/>
  <c r="O11375" i="4" s="1"/>
  <c r="J11375" i="4"/>
  <c r="L11375" i="4" s="1"/>
  <c r="I11375" i="4"/>
  <c r="K11374" i="4"/>
  <c r="O11374" i="4" s="1"/>
  <c r="J11374" i="4"/>
  <c r="L11374" i="4" s="1"/>
  <c r="I11374" i="4"/>
  <c r="K11373" i="4"/>
  <c r="O11373" i="4" s="1"/>
  <c r="J11373" i="4"/>
  <c r="L11373" i="4" s="1"/>
  <c r="I11373" i="4"/>
  <c r="K11372" i="4"/>
  <c r="O11372" i="4" s="1"/>
  <c r="J11372" i="4"/>
  <c r="L11372" i="4" s="1"/>
  <c r="I11372" i="4"/>
  <c r="K11371" i="4"/>
  <c r="O11371" i="4" s="1"/>
  <c r="J11371" i="4"/>
  <c r="L11371" i="4" s="1"/>
  <c r="I11371" i="4"/>
  <c r="K11370" i="4"/>
  <c r="O11370" i="4" s="1"/>
  <c r="J11370" i="4"/>
  <c r="I11370" i="4"/>
  <c r="K11369" i="4"/>
  <c r="O11369" i="4" s="1"/>
  <c r="J11369" i="4"/>
  <c r="I11369" i="4"/>
  <c r="K11368" i="4"/>
  <c r="O11368" i="4" s="1"/>
  <c r="J11368" i="4"/>
  <c r="I11368" i="4"/>
  <c r="K11367" i="4"/>
  <c r="O11367" i="4" s="1"/>
  <c r="J11367" i="4"/>
  <c r="L11367" i="4" s="1"/>
  <c r="I11367" i="4"/>
  <c r="K11366" i="4"/>
  <c r="O11366" i="4" s="1"/>
  <c r="J11366" i="4"/>
  <c r="L11366" i="4" s="1"/>
  <c r="I11366" i="4"/>
  <c r="K11365" i="4"/>
  <c r="O11365" i="4" s="1"/>
  <c r="J11365" i="4"/>
  <c r="L11365" i="4" s="1"/>
  <c r="I11365" i="4"/>
  <c r="K11364" i="4"/>
  <c r="O11364" i="4" s="1"/>
  <c r="J11364" i="4"/>
  <c r="L11364" i="4" s="1"/>
  <c r="I11364" i="4"/>
  <c r="K11363" i="4"/>
  <c r="O11363" i="4" s="1"/>
  <c r="J11363" i="4"/>
  <c r="L11363" i="4" s="1"/>
  <c r="I11363" i="4"/>
  <c r="K11362" i="4"/>
  <c r="O11362" i="4" s="1"/>
  <c r="J11362" i="4"/>
  <c r="I11362" i="4"/>
  <c r="K11361" i="4"/>
  <c r="O11361" i="4" s="1"/>
  <c r="J11361" i="4"/>
  <c r="I11361" i="4"/>
  <c r="K11360" i="4"/>
  <c r="O11360" i="4" s="1"/>
  <c r="J11360" i="4"/>
  <c r="L11360" i="4" s="1"/>
  <c r="M11360" i="4" s="1"/>
  <c r="N11360" i="4" s="1"/>
  <c r="I11360" i="4"/>
  <c r="K11359" i="4"/>
  <c r="O11359" i="4" s="1"/>
  <c r="J11359" i="4"/>
  <c r="L11359" i="4" s="1"/>
  <c r="I11359" i="4"/>
  <c r="K11358" i="4"/>
  <c r="O11358" i="4" s="1"/>
  <c r="J11358" i="4"/>
  <c r="L11358" i="4" s="1"/>
  <c r="M11358" i="4" s="1"/>
  <c r="I11358" i="4"/>
  <c r="K11357" i="4"/>
  <c r="O11357" i="4" s="1"/>
  <c r="J11357" i="4"/>
  <c r="L11357" i="4" s="1"/>
  <c r="I11357" i="4"/>
  <c r="K11356" i="4"/>
  <c r="O11356" i="4" s="1"/>
  <c r="J11356" i="4"/>
  <c r="L11356" i="4" s="1"/>
  <c r="I11356" i="4"/>
  <c r="K11355" i="4"/>
  <c r="O11355" i="4" s="1"/>
  <c r="J11355" i="4"/>
  <c r="L11355" i="4" s="1"/>
  <c r="I11355" i="4"/>
  <c r="K11354" i="4"/>
  <c r="O11354" i="4" s="1"/>
  <c r="J11354" i="4"/>
  <c r="I11354" i="4"/>
  <c r="K11353" i="4"/>
  <c r="O11353" i="4" s="1"/>
  <c r="J11353" i="4"/>
  <c r="L11353" i="4" s="1"/>
  <c r="M11353" i="4" s="1"/>
  <c r="I11353" i="4"/>
  <c r="K11352" i="4"/>
  <c r="O11352" i="4" s="1"/>
  <c r="J11352" i="4"/>
  <c r="I11352" i="4"/>
  <c r="K11351" i="4"/>
  <c r="O11351" i="4" s="1"/>
  <c r="J11351" i="4"/>
  <c r="L11351" i="4" s="1"/>
  <c r="I11351" i="4"/>
  <c r="K11350" i="4"/>
  <c r="O11350" i="4" s="1"/>
  <c r="J11350" i="4"/>
  <c r="L11350" i="4" s="1"/>
  <c r="I11350" i="4"/>
  <c r="K11349" i="4"/>
  <c r="O11349" i="4" s="1"/>
  <c r="J11349" i="4"/>
  <c r="I11349" i="4"/>
  <c r="K11348" i="4"/>
  <c r="O11348" i="4" s="1"/>
  <c r="J11348" i="4"/>
  <c r="L11348" i="4" s="1"/>
  <c r="I11348" i="4"/>
  <c r="K11347" i="4"/>
  <c r="O11347" i="4" s="1"/>
  <c r="J11347" i="4"/>
  <c r="L11347" i="4" s="1"/>
  <c r="M11347" i="4" s="1"/>
  <c r="I11347" i="4"/>
  <c r="K11346" i="4"/>
  <c r="O11346" i="4" s="1"/>
  <c r="J11346" i="4"/>
  <c r="I11346" i="4"/>
  <c r="K11345" i="4"/>
  <c r="O11345" i="4" s="1"/>
  <c r="J11345" i="4"/>
  <c r="I11345" i="4"/>
  <c r="K11344" i="4"/>
  <c r="O11344" i="4" s="1"/>
  <c r="J11344" i="4"/>
  <c r="I11344" i="4"/>
  <c r="K11343" i="4"/>
  <c r="O11343" i="4" s="1"/>
  <c r="J11343" i="4"/>
  <c r="L11343" i="4" s="1"/>
  <c r="I11343" i="4"/>
  <c r="K11342" i="4"/>
  <c r="O11342" i="4" s="1"/>
  <c r="J11342" i="4"/>
  <c r="L11342" i="4" s="1"/>
  <c r="I11342" i="4"/>
  <c r="K11341" i="4"/>
  <c r="O11341" i="4" s="1"/>
  <c r="J11341" i="4"/>
  <c r="L11341" i="4" s="1"/>
  <c r="I11341" i="4"/>
  <c r="K11340" i="4"/>
  <c r="O11340" i="4" s="1"/>
  <c r="J11340" i="4"/>
  <c r="L11340" i="4" s="1"/>
  <c r="I11340" i="4"/>
  <c r="K11339" i="4"/>
  <c r="O11339" i="4" s="1"/>
  <c r="J11339" i="4"/>
  <c r="L11339" i="4" s="1"/>
  <c r="I11339" i="4"/>
  <c r="K11338" i="4"/>
  <c r="O11338" i="4" s="1"/>
  <c r="J11338" i="4"/>
  <c r="I11338" i="4"/>
  <c r="K11337" i="4"/>
  <c r="O11337" i="4" s="1"/>
  <c r="J11337" i="4"/>
  <c r="I11337" i="4"/>
  <c r="K11336" i="4"/>
  <c r="O11336" i="4" s="1"/>
  <c r="J11336" i="4"/>
  <c r="I11336" i="4"/>
  <c r="K11335" i="4"/>
  <c r="O11335" i="4" s="1"/>
  <c r="J11335" i="4"/>
  <c r="L11335" i="4" s="1"/>
  <c r="I11335" i="4"/>
  <c r="K11334" i="4"/>
  <c r="O11334" i="4" s="1"/>
  <c r="J11334" i="4"/>
  <c r="L11334" i="4" s="1"/>
  <c r="I11334" i="4"/>
  <c r="K11333" i="4"/>
  <c r="O11333" i="4" s="1"/>
  <c r="J11333" i="4"/>
  <c r="I11333" i="4"/>
  <c r="K11332" i="4"/>
  <c r="O11332" i="4" s="1"/>
  <c r="J11332" i="4"/>
  <c r="L11332" i="4" s="1"/>
  <c r="I11332" i="4"/>
  <c r="K11331" i="4"/>
  <c r="O11331" i="4" s="1"/>
  <c r="J11331" i="4"/>
  <c r="L11331" i="4" s="1"/>
  <c r="I11331" i="4"/>
  <c r="K11330" i="4"/>
  <c r="O11330" i="4" s="1"/>
  <c r="J11330" i="4"/>
  <c r="I11330" i="4"/>
  <c r="K11329" i="4"/>
  <c r="O11329" i="4" s="1"/>
  <c r="J11329" i="4"/>
  <c r="I11329" i="4"/>
  <c r="K11328" i="4"/>
  <c r="O11328" i="4" s="1"/>
  <c r="J11328" i="4"/>
  <c r="I11328" i="4"/>
  <c r="K11327" i="4"/>
  <c r="O11327" i="4" s="1"/>
  <c r="J11327" i="4"/>
  <c r="L11327" i="4" s="1"/>
  <c r="I11327" i="4"/>
  <c r="K11326" i="4"/>
  <c r="O11326" i="4" s="1"/>
  <c r="J11326" i="4"/>
  <c r="L11326" i="4" s="1"/>
  <c r="I11326" i="4"/>
  <c r="K11325" i="4"/>
  <c r="O11325" i="4" s="1"/>
  <c r="J11325" i="4"/>
  <c r="L11325" i="4" s="1"/>
  <c r="I11325" i="4"/>
  <c r="K11324" i="4"/>
  <c r="O11324" i="4" s="1"/>
  <c r="J11324" i="4"/>
  <c r="L11324" i="4" s="1"/>
  <c r="I11324" i="4"/>
  <c r="K11323" i="4"/>
  <c r="O11323" i="4" s="1"/>
  <c r="J11323" i="4"/>
  <c r="L11323" i="4" s="1"/>
  <c r="I11323" i="4"/>
  <c r="K11322" i="4"/>
  <c r="O11322" i="4" s="1"/>
  <c r="J11322" i="4"/>
  <c r="I11322" i="4"/>
  <c r="K11321" i="4"/>
  <c r="O11321" i="4" s="1"/>
  <c r="J11321" i="4"/>
  <c r="L11321" i="4" s="1"/>
  <c r="I11321" i="4"/>
  <c r="K11320" i="4"/>
  <c r="O11320" i="4" s="1"/>
  <c r="J11320" i="4"/>
  <c r="I11320" i="4"/>
  <c r="K11319" i="4"/>
  <c r="O11319" i="4" s="1"/>
  <c r="J11319" i="4"/>
  <c r="L11319" i="4" s="1"/>
  <c r="I11319" i="4"/>
  <c r="K11318" i="4"/>
  <c r="O11318" i="4" s="1"/>
  <c r="J11318" i="4"/>
  <c r="L11318" i="4" s="1"/>
  <c r="I11318" i="4"/>
  <c r="K11317" i="4"/>
  <c r="O11317" i="4" s="1"/>
  <c r="J11317" i="4"/>
  <c r="L11317" i="4" s="1"/>
  <c r="M11317" i="4" s="1"/>
  <c r="I11317" i="4"/>
  <c r="K11316" i="4"/>
  <c r="O11316" i="4" s="1"/>
  <c r="J11316" i="4"/>
  <c r="L11316" i="4" s="1"/>
  <c r="I11316" i="4"/>
  <c r="K11315" i="4"/>
  <c r="O11315" i="4" s="1"/>
  <c r="J11315" i="4"/>
  <c r="L11315" i="4" s="1"/>
  <c r="I11315" i="4"/>
  <c r="K11314" i="4"/>
  <c r="O11314" i="4" s="1"/>
  <c r="J11314" i="4"/>
  <c r="I11314" i="4"/>
  <c r="K11313" i="4"/>
  <c r="O11313" i="4" s="1"/>
  <c r="J11313" i="4"/>
  <c r="I11313" i="4"/>
  <c r="K11312" i="4"/>
  <c r="O11312" i="4" s="1"/>
  <c r="J11312" i="4"/>
  <c r="I11312" i="4"/>
  <c r="K11311" i="4"/>
  <c r="O11311" i="4" s="1"/>
  <c r="J11311" i="4"/>
  <c r="L11311" i="4" s="1"/>
  <c r="I11311" i="4"/>
  <c r="K11310" i="4"/>
  <c r="O11310" i="4" s="1"/>
  <c r="J11310" i="4"/>
  <c r="L11310" i="4" s="1"/>
  <c r="I11310" i="4"/>
  <c r="K11309" i="4"/>
  <c r="O11309" i="4" s="1"/>
  <c r="J11309" i="4"/>
  <c r="I11309" i="4"/>
  <c r="K11308" i="4"/>
  <c r="O11308" i="4" s="1"/>
  <c r="J11308" i="4"/>
  <c r="L11308" i="4" s="1"/>
  <c r="I11308" i="4"/>
  <c r="K11307" i="4"/>
  <c r="O11307" i="4" s="1"/>
  <c r="J11307" i="4"/>
  <c r="L11307" i="4" s="1"/>
  <c r="I11307" i="4"/>
  <c r="K11306" i="4"/>
  <c r="O11306" i="4" s="1"/>
  <c r="J11306" i="4"/>
  <c r="I11306" i="4"/>
  <c r="K11305" i="4"/>
  <c r="O11305" i="4" s="1"/>
  <c r="J11305" i="4"/>
  <c r="L11305" i="4" s="1"/>
  <c r="I11305" i="4"/>
  <c r="K11304" i="4"/>
  <c r="O11304" i="4" s="1"/>
  <c r="J11304" i="4"/>
  <c r="I11304" i="4"/>
  <c r="K11303" i="4"/>
  <c r="O11303" i="4" s="1"/>
  <c r="J11303" i="4"/>
  <c r="L11303" i="4" s="1"/>
  <c r="I11303" i="4"/>
  <c r="K11302" i="4"/>
  <c r="O11302" i="4" s="1"/>
  <c r="J11302" i="4"/>
  <c r="L11302" i="4" s="1"/>
  <c r="I11302" i="4"/>
  <c r="K11301" i="4"/>
  <c r="O11301" i="4" s="1"/>
  <c r="J11301" i="4"/>
  <c r="I11301" i="4"/>
  <c r="K11300" i="4"/>
  <c r="O11300" i="4" s="1"/>
  <c r="J11300" i="4"/>
  <c r="L11300" i="4" s="1"/>
  <c r="I11300" i="4"/>
  <c r="K11299" i="4"/>
  <c r="O11299" i="4" s="1"/>
  <c r="J11299" i="4"/>
  <c r="L11299" i="4" s="1"/>
  <c r="I11299" i="4"/>
  <c r="K11298" i="4"/>
  <c r="O11298" i="4" s="1"/>
  <c r="J11298" i="4"/>
  <c r="I11298" i="4"/>
  <c r="K11297" i="4"/>
  <c r="O11297" i="4" s="1"/>
  <c r="J11297" i="4"/>
  <c r="L11297" i="4" s="1"/>
  <c r="M11297" i="4" s="1"/>
  <c r="I11297" i="4"/>
  <c r="K11296" i="4"/>
  <c r="O11296" i="4" s="1"/>
  <c r="J11296" i="4"/>
  <c r="I11296" i="4"/>
  <c r="K11295" i="4"/>
  <c r="O11295" i="4" s="1"/>
  <c r="J11295" i="4"/>
  <c r="L11295" i="4" s="1"/>
  <c r="I11295" i="4"/>
  <c r="K11294" i="4"/>
  <c r="O11294" i="4" s="1"/>
  <c r="J11294" i="4"/>
  <c r="L11294" i="4" s="1"/>
  <c r="I11294" i="4"/>
  <c r="K11293" i="4"/>
  <c r="O11293" i="4" s="1"/>
  <c r="J11293" i="4"/>
  <c r="L11293" i="4" s="1"/>
  <c r="I11293" i="4"/>
  <c r="K11292" i="4"/>
  <c r="O11292" i="4" s="1"/>
  <c r="J11292" i="4"/>
  <c r="L11292" i="4" s="1"/>
  <c r="I11292" i="4"/>
  <c r="K11291" i="4"/>
  <c r="O11291" i="4" s="1"/>
  <c r="J11291" i="4"/>
  <c r="L11291" i="4" s="1"/>
  <c r="I11291" i="4"/>
  <c r="K11290" i="4"/>
  <c r="O11290" i="4" s="1"/>
  <c r="J11290" i="4"/>
  <c r="I11290" i="4"/>
  <c r="K11289" i="4"/>
  <c r="O11289" i="4" s="1"/>
  <c r="J11289" i="4"/>
  <c r="L11289" i="4" s="1"/>
  <c r="I11289" i="4"/>
  <c r="K11288" i="4"/>
  <c r="O11288" i="4" s="1"/>
  <c r="J11288" i="4"/>
  <c r="I11288" i="4"/>
  <c r="K11287" i="4"/>
  <c r="O11287" i="4" s="1"/>
  <c r="J11287" i="4"/>
  <c r="L11287" i="4" s="1"/>
  <c r="I11287" i="4"/>
  <c r="K11286" i="4"/>
  <c r="O11286" i="4" s="1"/>
  <c r="J11286" i="4"/>
  <c r="L11286" i="4" s="1"/>
  <c r="I11286" i="4"/>
  <c r="K11285" i="4"/>
  <c r="O11285" i="4" s="1"/>
  <c r="J11285" i="4"/>
  <c r="I11285" i="4"/>
  <c r="K11284" i="4"/>
  <c r="O11284" i="4" s="1"/>
  <c r="J11284" i="4"/>
  <c r="L11284" i="4" s="1"/>
  <c r="I11284" i="4"/>
  <c r="K11283" i="4"/>
  <c r="O11283" i="4" s="1"/>
  <c r="J11283" i="4"/>
  <c r="L11283" i="4" s="1"/>
  <c r="I11283" i="4"/>
  <c r="K11282" i="4"/>
  <c r="O11282" i="4" s="1"/>
  <c r="J11282" i="4"/>
  <c r="I11282" i="4"/>
  <c r="K11281" i="4"/>
  <c r="O11281" i="4" s="1"/>
  <c r="J11281" i="4"/>
  <c r="I11281" i="4"/>
  <c r="K11280" i="4"/>
  <c r="O11280" i="4" s="1"/>
  <c r="J11280" i="4"/>
  <c r="I11280" i="4"/>
  <c r="K11279" i="4"/>
  <c r="O11279" i="4" s="1"/>
  <c r="J11279" i="4"/>
  <c r="L11279" i="4" s="1"/>
  <c r="I11279" i="4"/>
  <c r="K11278" i="4"/>
  <c r="O11278" i="4" s="1"/>
  <c r="J11278" i="4"/>
  <c r="L11278" i="4" s="1"/>
  <c r="I11278" i="4"/>
  <c r="K11277" i="4"/>
  <c r="O11277" i="4" s="1"/>
  <c r="J11277" i="4"/>
  <c r="L11277" i="4" s="1"/>
  <c r="I11277" i="4"/>
  <c r="K11276" i="4"/>
  <c r="O11276" i="4" s="1"/>
  <c r="J11276" i="4"/>
  <c r="L11276" i="4" s="1"/>
  <c r="I11276" i="4"/>
  <c r="K11275" i="4"/>
  <c r="O11275" i="4" s="1"/>
  <c r="J11275" i="4"/>
  <c r="L11275" i="4" s="1"/>
  <c r="I11275" i="4"/>
  <c r="K11274" i="4"/>
  <c r="O11274" i="4" s="1"/>
  <c r="J11274" i="4"/>
  <c r="I11274" i="4"/>
  <c r="K11273" i="4"/>
  <c r="O11273" i="4" s="1"/>
  <c r="J11273" i="4"/>
  <c r="L11273" i="4" s="1"/>
  <c r="M11273" i="4" s="1"/>
  <c r="I11273" i="4"/>
  <c r="K11272" i="4"/>
  <c r="O11272" i="4" s="1"/>
  <c r="J11272" i="4"/>
  <c r="I11272" i="4"/>
  <c r="K11271" i="4"/>
  <c r="O11271" i="4" s="1"/>
  <c r="J11271" i="4"/>
  <c r="L11271" i="4" s="1"/>
  <c r="I11271" i="4"/>
  <c r="K11270" i="4"/>
  <c r="O11270" i="4" s="1"/>
  <c r="J11270" i="4"/>
  <c r="L11270" i="4" s="1"/>
  <c r="I11270" i="4"/>
  <c r="K11269" i="4"/>
  <c r="O11269" i="4" s="1"/>
  <c r="J11269" i="4"/>
  <c r="L11269" i="4" s="1"/>
  <c r="I11269" i="4"/>
  <c r="K11268" i="4"/>
  <c r="O11268" i="4" s="1"/>
  <c r="J11268" i="4"/>
  <c r="L11268" i="4" s="1"/>
  <c r="I11268" i="4"/>
  <c r="K11267" i="4"/>
  <c r="O11267" i="4" s="1"/>
  <c r="J11267" i="4"/>
  <c r="L11267" i="4" s="1"/>
  <c r="I11267" i="4"/>
  <c r="K11266" i="4"/>
  <c r="O11266" i="4" s="1"/>
  <c r="J11266" i="4"/>
  <c r="I11266" i="4"/>
  <c r="K11265" i="4"/>
  <c r="O11265" i="4" s="1"/>
  <c r="J11265" i="4"/>
  <c r="I11265" i="4"/>
  <c r="K11264" i="4"/>
  <c r="O11264" i="4" s="1"/>
  <c r="J11264" i="4"/>
  <c r="I11264" i="4"/>
  <c r="K11263" i="4"/>
  <c r="O11263" i="4" s="1"/>
  <c r="J11263" i="4"/>
  <c r="L11263" i="4" s="1"/>
  <c r="I11263" i="4"/>
  <c r="K11262" i="4"/>
  <c r="O11262" i="4" s="1"/>
  <c r="J11262" i="4"/>
  <c r="L11262" i="4" s="1"/>
  <c r="I11262" i="4"/>
  <c r="K11261" i="4"/>
  <c r="O11261" i="4" s="1"/>
  <c r="J11261" i="4"/>
  <c r="L11261" i="4" s="1"/>
  <c r="I11261" i="4"/>
  <c r="K11260" i="4"/>
  <c r="O11260" i="4" s="1"/>
  <c r="J11260" i="4"/>
  <c r="L11260" i="4" s="1"/>
  <c r="I11260" i="4"/>
  <c r="K11259" i="4"/>
  <c r="O11259" i="4" s="1"/>
  <c r="J11259" i="4"/>
  <c r="L11259" i="4" s="1"/>
  <c r="I11259" i="4"/>
  <c r="K11258" i="4"/>
  <c r="O11258" i="4" s="1"/>
  <c r="J11258" i="4"/>
  <c r="I11258" i="4"/>
  <c r="K11257" i="4"/>
  <c r="O11257" i="4" s="1"/>
  <c r="J11257" i="4"/>
  <c r="I11257" i="4"/>
  <c r="K11256" i="4"/>
  <c r="O11256" i="4" s="1"/>
  <c r="J11256" i="4"/>
  <c r="I11256" i="4"/>
  <c r="K11255" i="4"/>
  <c r="O11255" i="4" s="1"/>
  <c r="J11255" i="4"/>
  <c r="L11255" i="4" s="1"/>
  <c r="I11255" i="4"/>
  <c r="K11254" i="4"/>
  <c r="O11254" i="4" s="1"/>
  <c r="J11254" i="4"/>
  <c r="L11254" i="4" s="1"/>
  <c r="I11254" i="4"/>
  <c r="K11253" i="4"/>
  <c r="O11253" i="4" s="1"/>
  <c r="J11253" i="4"/>
  <c r="L11253" i="4" s="1"/>
  <c r="I11253" i="4"/>
  <c r="K11252" i="4"/>
  <c r="O11252" i="4" s="1"/>
  <c r="J11252" i="4"/>
  <c r="L11252" i="4" s="1"/>
  <c r="I11252" i="4"/>
  <c r="K11251" i="4"/>
  <c r="O11251" i="4" s="1"/>
  <c r="J11251" i="4"/>
  <c r="L11251" i="4" s="1"/>
  <c r="I11251" i="4"/>
  <c r="K11250" i="4"/>
  <c r="O11250" i="4" s="1"/>
  <c r="J11250" i="4"/>
  <c r="I11250" i="4"/>
  <c r="K11249" i="4"/>
  <c r="O11249" i="4" s="1"/>
  <c r="J11249" i="4"/>
  <c r="L11249" i="4" s="1"/>
  <c r="M11249" i="4" s="1"/>
  <c r="I11249" i="4"/>
  <c r="K11248" i="4"/>
  <c r="O11248" i="4" s="1"/>
  <c r="J11248" i="4"/>
  <c r="I11248" i="4"/>
  <c r="K11247" i="4"/>
  <c r="O11247" i="4" s="1"/>
  <c r="J11247" i="4"/>
  <c r="L11247" i="4" s="1"/>
  <c r="I11247" i="4"/>
  <c r="K11246" i="4"/>
  <c r="O11246" i="4" s="1"/>
  <c r="J11246" i="4"/>
  <c r="L11246" i="4" s="1"/>
  <c r="I11246" i="4"/>
  <c r="K11245" i="4"/>
  <c r="O11245" i="4" s="1"/>
  <c r="J11245" i="4"/>
  <c r="L11245" i="4" s="1"/>
  <c r="M11245" i="4" s="1"/>
  <c r="I11245" i="4"/>
  <c r="K11244" i="4"/>
  <c r="O11244" i="4" s="1"/>
  <c r="J11244" i="4"/>
  <c r="L11244" i="4" s="1"/>
  <c r="I11244" i="4"/>
  <c r="K11243" i="4"/>
  <c r="O11243" i="4" s="1"/>
  <c r="J11243" i="4"/>
  <c r="L11243" i="4" s="1"/>
  <c r="I11243" i="4"/>
  <c r="K11242" i="4"/>
  <c r="O11242" i="4" s="1"/>
  <c r="J11242" i="4"/>
  <c r="I11242" i="4"/>
  <c r="K11241" i="4"/>
  <c r="O11241" i="4" s="1"/>
  <c r="J11241" i="4"/>
  <c r="L11241" i="4" s="1"/>
  <c r="I11241" i="4"/>
  <c r="K11240" i="4"/>
  <c r="O11240" i="4" s="1"/>
  <c r="J11240" i="4"/>
  <c r="I11240" i="4"/>
  <c r="K11239" i="4"/>
  <c r="O11239" i="4" s="1"/>
  <c r="J11239" i="4"/>
  <c r="L11239" i="4" s="1"/>
  <c r="I11239" i="4"/>
  <c r="K11238" i="4"/>
  <c r="O11238" i="4" s="1"/>
  <c r="J11238" i="4"/>
  <c r="L11238" i="4" s="1"/>
  <c r="I11238" i="4"/>
  <c r="K11237" i="4"/>
  <c r="O11237" i="4" s="1"/>
  <c r="J11237" i="4"/>
  <c r="I11237" i="4"/>
  <c r="K11236" i="4"/>
  <c r="O11236" i="4" s="1"/>
  <c r="J11236" i="4"/>
  <c r="L11236" i="4" s="1"/>
  <c r="I11236" i="4"/>
  <c r="K11235" i="4"/>
  <c r="O11235" i="4" s="1"/>
  <c r="J11235" i="4"/>
  <c r="L11235" i="4" s="1"/>
  <c r="I11235" i="4"/>
  <c r="K11234" i="4"/>
  <c r="O11234" i="4" s="1"/>
  <c r="J11234" i="4"/>
  <c r="L11234" i="4" s="1"/>
  <c r="M11234" i="4" s="1"/>
  <c r="I11234" i="4"/>
  <c r="K11233" i="4"/>
  <c r="O11233" i="4" s="1"/>
  <c r="J11233" i="4"/>
  <c r="I11233" i="4"/>
  <c r="K11232" i="4"/>
  <c r="O11232" i="4" s="1"/>
  <c r="J11232" i="4"/>
  <c r="I11232" i="4"/>
  <c r="K11231" i="4"/>
  <c r="O11231" i="4" s="1"/>
  <c r="J11231" i="4"/>
  <c r="L11231" i="4" s="1"/>
  <c r="I11231" i="4"/>
  <c r="K11230" i="4"/>
  <c r="O11230" i="4" s="1"/>
  <c r="J11230" i="4"/>
  <c r="L11230" i="4" s="1"/>
  <c r="M11230" i="4" s="1"/>
  <c r="I11230" i="4"/>
  <c r="K11229" i="4"/>
  <c r="O11229" i="4" s="1"/>
  <c r="J11229" i="4"/>
  <c r="L11229" i="4" s="1"/>
  <c r="I11229" i="4"/>
  <c r="K11228" i="4"/>
  <c r="O11228" i="4" s="1"/>
  <c r="J11228" i="4"/>
  <c r="L11228" i="4" s="1"/>
  <c r="I11228" i="4"/>
  <c r="K11227" i="4"/>
  <c r="O11227" i="4" s="1"/>
  <c r="J11227" i="4"/>
  <c r="L11227" i="4" s="1"/>
  <c r="I11227" i="4"/>
  <c r="K11226" i="4"/>
  <c r="O11226" i="4" s="1"/>
  <c r="J11226" i="4"/>
  <c r="L11226" i="4" s="1"/>
  <c r="M11226" i="4" s="1"/>
  <c r="I11226" i="4"/>
  <c r="K11225" i="4"/>
  <c r="O11225" i="4" s="1"/>
  <c r="J11225" i="4"/>
  <c r="I11225" i="4"/>
  <c r="K11224" i="4"/>
  <c r="O11224" i="4" s="1"/>
  <c r="J11224" i="4"/>
  <c r="I11224" i="4"/>
  <c r="K11223" i="4"/>
  <c r="O11223" i="4" s="1"/>
  <c r="J11223" i="4"/>
  <c r="L11223" i="4" s="1"/>
  <c r="I11223" i="4"/>
  <c r="K11222" i="4"/>
  <c r="O11222" i="4" s="1"/>
  <c r="J11222" i="4"/>
  <c r="L11222" i="4" s="1"/>
  <c r="I11222" i="4"/>
  <c r="K11221" i="4"/>
  <c r="O11221" i="4" s="1"/>
  <c r="J11221" i="4"/>
  <c r="L11221" i="4" s="1"/>
  <c r="M11221" i="4" s="1"/>
  <c r="I11221" i="4"/>
  <c r="K11220" i="4"/>
  <c r="O11220" i="4" s="1"/>
  <c r="J11220" i="4"/>
  <c r="L11220" i="4" s="1"/>
  <c r="I11220" i="4"/>
  <c r="K11219" i="4"/>
  <c r="O11219" i="4" s="1"/>
  <c r="J11219" i="4"/>
  <c r="L11219" i="4" s="1"/>
  <c r="I11219" i="4"/>
  <c r="K11218" i="4"/>
  <c r="O11218" i="4" s="1"/>
  <c r="J11218" i="4"/>
  <c r="L11218" i="4" s="1"/>
  <c r="M11218" i="4" s="1"/>
  <c r="I11218" i="4"/>
  <c r="K11217" i="4"/>
  <c r="O11217" i="4" s="1"/>
  <c r="J11217" i="4"/>
  <c r="I11217" i="4"/>
  <c r="K11216" i="4"/>
  <c r="O11216" i="4" s="1"/>
  <c r="J11216" i="4"/>
  <c r="I11216" i="4"/>
  <c r="K11215" i="4"/>
  <c r="O11215" i="4" s="1"/>
  <c r="J11215" i="4"/>
  <c r="L11215" i="4" s="1"/>
  <c r="I11215" i="4"/>
  <c r="K11214" i="4"/>
  <c r="O11214" i="4" s="1"/>
  <c r="J11214" i="4"/>
  <c r="L11214" i="4" s="1"/>
  <c r="M11214" i="4" s="1"/>
  <c r="I11214" i="4"/>
  <c r="K11213" i="4"/>
  <c r="O11213" i="4" s="1"/>
  <c r="J11213" i="4"/>
  <c r="L11213" i="4" s="1"/>
  <c r="I11213" i="4"/>
  <c r="K11212" i="4"/>
  <c r="O11212" i="4" s="1"/>
  <c r="J11212" i="4"/>
  <c r="L11212" i="4" s="1"/>
  <c r="I11212" i="4"/>
  <c r="K11211" i="4"/>
  <c r="O11211" i="4" s="1"/>
  <c r="J11211" i="4"/>
  <c r="L11211" i="4" s="1"/>
  <c r="I11211" i="4"/>
  <c r="K11210" i="4"/>
  <c r="O11210" i="4" s="1"/>
  <c r="J11210" i="4"/>
  <c r="I11210" i="4"/>
  <c r="K11209" i="4"/>
  <c r="O11209" i="4" s="1"/>
  <c r="J11209" i="4"/>
  <c r="I11209" i="4"/>
  <c r="K11208" i="4"/>
  <c r="O11208" i="4" s="1"/>
  <c r="J11208" i="4"/>
  <c r="I11208" i="4"/>
  <c r="K11207" i="4"/>
  <c r="O11207" i="4" s="1"/>
  <c r="J11207" i="4"/>
  <c r="L11207" i="4" s="1"/>
  <c r="I11207" i="4"/>
  <c r="K11206" i="4"/>
  <c r="O11206" i="4" s="1"/>
  <c r="J11206" i="4"/>
  <c r="L11206" i="4" s="1"/>
  <c r="I11206" i="4"/>
  <c r="K11205" i="4"/>
  <c r="O11205" i="4" s="1"/>
  <c r="J11205" i="4"/>
  <c r="I11205" i="4"/>
  <c r="K11204" i="4"/>
  <c r="O11204" i="4" s="1"/>
  <c r="J11204" i="4"/>
  <c r="L11204" i="4" s="1"/>
  <c r="I11204" i="4"/>
  <c r="K11203" i="4"/>
  <c r="O11203" i="4" s="1"/>
  <c r="J11203" i="4"/>
  <c r="L11203" i="4" s="1"/>
  <c r="I11203" i="4"/>
  <c r="K11202" i="4"/>
  <c r="O11202" i="4" s="1"/>
  <c r="J11202" i="4"/>
  <c r="I11202" i="4"/>
  <c r="K11201" i="4"/>
  <c r="O11201" i="4" s="1"/>
  <c r="J11201" i="4"/>
  <c r="I11201" i="4"/>
  <c r="K11200" i="4"/>
  <c r="O11200" i="4" s="1"/>
  <c r="J11200" i="4"/>
  <c r="I11200" i="4"/>
  <c r="K11199" i="4"/>
  <c r="O11199" i="4" s="1"/>
  <c r="J11199" i="4"/>
  <c r="L11199" i="4" s="1"/>
  <c r="I11199" i="4"/>
  <c r="K11198" i="4"/>
  <c r="O11198" i="4" s="1"/>
  <c r="J11198" i="4"/>
  <c r="L11198" i="4" s="1"/>
  <c r="I11198" i="4"/>
  <c r="K11197" i="4"/>
  <c r="O11197" i="4" s="1"/>
  <c r="J11197" i="4"/>
  <c r="L11197" i="4" s="1"/>
  <c r="I11197" i="4"/>
  <c r="K11196" i="4"/>
  <c r="O11196" i="4" s="1"/>
  <c r="J11196" i="4"/>
  <c r="L11196" i="4" s="1"/>
  <c r="I11196" i="4"/>
  <c r="K11195" i="4"/>
  <c r="O11195" i="4" s="1"/>
  <c r="J11195" i="4"/>
  <c r="L11195" i="4" s="1"/>
  <c r="I11195" i="4"/>
  <c r="K11194" i="4"/>
  <c r="O11194" i="4" s="1"/>
  <c r="J11194" i="4"/>
  <c r="I11194" i="4"/>
  <c r="K11193" i="4"/>
  <c r="O11193" i="4" s="1"/>
  <c r="J11193" i="4"/>
  <c r="L11193" i="4" s="1"/>
  <c r="I11193" i="4"/>
  <c r="K11192" i="4"/>
  <c r="O11192" i="4" s="1"/>
  <c r="J11192" i="4"/>
  <c r="I11192" i="4"/>
  <c r="K11191" i="4"/>
  <c r="O11191" i="4" s="1"/>
  <c r="J11191" i="4"/>
  <c r="L11191" i="4" s="1"/>
  <c r="I11191" i="4"/>
  <c r="K11190" i="4"/>
  <c r="O11190" i="4" s="1"/>
  <c r="J11190" i="4"/>
  <c r="L11190" i="4" s="1"/>
  <c r="I11190" i="4"/>
  <c r="K11189" i="4"/>
  <c r="O11189" i="4" s="1"/>
  <c r="J11189" i="4"/>
  <c r="L11189" i="4" s="1"/>
  <c r="M11189" i="4" s="1"/>
  <c r="I11189" i="4"/>
  <c r="K11188" i="4"/>
  <c r="O11188" i="4" s="1"/>
  <c r="J11188" i="4"/>
  <c r="L11188" i="4" s="1"/>
  <c r="I11188" i="4"/>
  <c r="K11187" i="4"/>
  <c r="O11187" i="4" s="1"/>
  <c r="J11187" i="4"/>
  <c r="L11187" i="4" s="1"/>
  <c r="I11187" i="4"/>
  <c r="K11186" i="4"/>
  <c r="O11186" i="4" s="1"/>
  <c r="J11186" i="4"/>
  <c r="I11186" i="4"/>
  <c r="K11185" i="4"/>
  <c r="O11185" i="4" s="1"/>
  <c r="J11185" i="4"/>
  <c r="I11185" i="4"/>
  <c r="K11184" i="4"/>
  <c r="O11184" i="4" s="1"/>
  <c r="J11184" i="4"/>
  <c r="I11184" i="4"/>
  <c r="K11183" i="4"/>
  <c r="O11183" i="4" s="1"/>
  <c r="J11183" i="4"/>
  <c r="L11183" i="4" s="1"/>
  <c r="I11183" i="4"/>
  <c r="K11182" i="4"/>
  <c r="O11182" i="4" s="1"/>
  <c r="J11182" i="4"/>
  <c r="L11182" i="4" s="1"/>
  <c r="I11182" i="4"/>
  <c r="K11181" i="4"/>
  <c r="O11181" i="4" s="1"/>
  <c r="J11181" i="4"/>
  <c r="L11181" i="4" s="1"/>
  <c r="I11181" i="4"/>
  <c r="K11180" i="4"/>
  <c r="O11180" i="4" s="1"/>
  <c r="J11180" i="4"/>
  <c r="L11180" i="4" s="1"/>
  <c r="I11180" i="4"/>
  <c r="K11179" i="4"/>
  <c r="O11179" i="4" s="1"/>
  <c r="J11179" i="4"/>
  <c r="L11179" i="4" s="1"/>
  <c r="I11179" i="4"/>
  <c r="K11178" i="4"/>
  <c r="O11178" i="4" s="1"/>
  <c r="J11178" i="4"/>
  <c r="I11178" i="4"/>
  <c r="K11177" i="4"/>
  <c r="O11177" i="4" s="1"/>
  <c r="J11177" i="4"/>
  <c r="L11177" i="4" s="1"/>
  <c r="I11177" i="4"/>
  <c r="K11176" i="4"/>
  <c r="O11176" i="4" s="1"/>
  <c r="J11176" i="4"/>
  <c r="I11176" i="4"/>
  <c r="K11175" i="4"/>
  <c r="O11175" i="4" s="1"/>
  <c r="J11175" i="4"/>
  <c r="L11175" i="4" s="1"/>
  <c r="I11175" i="4"/>
  <c r="K11174" i="4"/>
  <c r="O11174" i="4" s="1"/>
  <c r="J11174" i="4"/>
  <c r="L11174" i="4" s="1"/>
  <c r="I11174" i="4"/>
  <c r="K11173" i="4"/>
  <c r="O11173" i="4" s="1"/>
  <c r="J11173" i="4"/>
  <c r="L11173" i="4" s="1"/>
  <c r="M11173" i="4" s="1"/>
  <c r="I11173" i="4"/>
  <c r="K11172" i="4"/>
  <c r="O11172" i="4" s="1"/>
  <c r="J11172" i="4"/>
  <c r="L11172" i="4" s="1"/>
  <c r="I11172" i="4"/>
  <c r="K11171" i="4"/>
  <c r="O11171" i="4" s="1"/>
  <c r="J11171" i="4"/>
  <c r="L11171" i="4" s="1"/>
  <c r="I11171" i="4"/>
  <c r="K11170" i="4"/>
  <c r="O11170" i="4" s="1"/>
  <c r="J11170" i="4"/>
  <c r="L11170" i="4" s="1"/>
  <c r="M11170" i="4" s="1"/>
  <c r="I11170" i="4"/>
  <c r="K11169" i="4"/>
  <c r="O11169" i="4" s="1"/>
  <c r="J11169" i="4"/>
  <c r="L11169" i="4" s="1"/>
  <c r="M11169" i="4" s="1"/>
  <c r="I11169" i="4"/>
  <c r="K11168" i="4"/>
  <c r="O11168" i="4" s="1"/>
  <c r="J11168" i="4"/>
  <c r="I11168" i="4"/>
  <c r="K11167" i="4"/>
  <c r="O11167" i="4" s="1"/>
  <c r="J11167" i="4"/>
  <c r="L11167" i="4" s="1"/>
  <c r="I11167" i="4"/>
  <c r="K11166" i="4"/>
  <c r="O11166" i="4" s="1"/>
  <c r="J11166" i="4"/>
  <c r="L11166" i="4" s="1"/>
  <c r="M11166" i="4" s="1"/>
  <c r="I11166" i="4"/>
  <c r="K11165" i="4"/>
  <c r="O11165" i="4" s="1"/>
  <c r="J11165" i="4"/>
  <c r="L11165" i="4" s="1"/>
  <c r="I11165" i="4"/>
  <c r="K11164" i="4"/>
  <c r="O11164" i="4" s="1"/>
  <c r="J11164" i="4"/>
  <c r="L11164" i="4" s="1"/>
  <c r="I11164" i="4"/>
  <c r="K11163" i="4"/>
  <c r="O11163" i="4" s="1"/>
  <c r="J11163" i="4"/>
  <c r="L11163" i="4" s="1"/>
  <c r="I11163" i="4"/>
  <c r="K11162" i="4"/>
  <c r="O11162" i="4" s="1"/>
  <c r="J11162" i="4"/>
  <c r="L11162" i="4" s="1"/>
  <c r="M11162" i="4" s="1"/>
  <c r="I11162" i="4"/>
  <c r="K11161" i="4"/>
  <c r="O11161" i="4" s="1"/>
  <c r="J11161" i="4"/>
  <c r="L11161" i="4" s="1"/>
  <c r="M11161" i="4" s="1"/>
  <c r="I11161" i="4"/>
  <c r="K11160" i="4"/>
  <c r="O11160" i="4" s="1"/>
  <c r="J11160" i="4"/>
  <c r="I11160" i="4"/>
  <c r="K11159" i="4"/>
  <c r="O11159" i="4" s="1"/>
  <c r="J11159" i="4"/>
  <c r="L11159" i="4" s="1"/>
  <c r="I11159" i="4"/>
  <c r="K11158" i="4"/>
  <c r="O11158" i="4" s="1"/>
  <c r="J11158" i="4"/>
  <c r="L11158" i="4" s="1"/>
  <c r="I11158" i="4"/>
  <c r="K11157" i="4"/>
  <c r="O11157" i="4" s="1"/>
  <c r="J11157" i="4"/>
  <c r="I11157" i="4"/>
  <c r="K11156" i="4"/>
  <c r="O11156" i="4" s="1"/>
  <c r="J11156" i="4"/>
  <c r="I11156" i="4"/>
  <c r="K11155" i="4"/>
  <c r="O11155" i="4" s="1"/>
  <c r="J11155" i="4"/>
  <c r="L11155" i="4" s="1"/>
  <c r="I11155" i="4"/>
  <c r="K11154" i="4"/>
  <c r="O11154" i="4" s="1"/>
  <c r="J11154" i="4"/>
  <c r="L11154" i="4" s="1"/>
  <c r="M11154" i="4" s="1"/>
  <c r="I11154" i="4"/>
  <c r="K11153" i="4"/>
  <c r="O11153" i="4" s="1"/>
  <c r="J11153" i="4"/>
  <c r="I11153" i="4"/>
  <c r="K11152" i="4"/>
  <c r="O11152" i="4" s="1"/>
  <c r="J11152" i="4"/>
  <c r="I11152" i="4"/>
  <c r="K11151" i="4"/>
  <c r="O11151" i="4" s="1"/>
  <c r="J11151" i="4"/>
  <c r="L11151" i="4" s="1"/>
  <c r="I11151" i="4"/>
  <c r="K11150" i="4"/>
  <c r="O11150" i="4" s="1"/>
  <c r="J11150" i="4"/>
  <c r="L11150" i="4" s="1"/>
  <c r="I11150" i="4"/>
  <c r="K11149" i="4"/>
  <c r="O11149" i="4" s="1"/>
  <c r="J11149" i="4"/>
  <c r="L11149" i="4" s="1"/>
  <c r="I11149" i="4"/>
  <c r="K11148" i="4"/>
  <c r="O11148" i="4" s="1"/>
  <c r="J11148" i="4"/>
  <c r="L11148" i="4" s="1"/>
  <c r="I11148" i="4"/>
  <c r="K11147" i="4"/>
  <c r="O11147" i="4" s="1"/>
  <c r="J11147" i="4"/>
  <c r="L11147" i="4" s="1"/>
  <c r="I11147" i="4"/>
  <c r="K11146" i="4"/>
  <c r="O11146" i="4" s="1"/>
  <c r="J11146" i="4"/>
  <c r="I11146" i="4"/>
  <c r="K11145" i="4"/>
  <c r="O11145" i="4" s="1"/>
  <c r="J11145" i="4"/>
  <c r="L11145" i="4" s="1"/>
  <c r="I11145" i="4"/>
  <c r="K11144" i="4"/>
  <c r="O11144" i="4" s="1"/>
  <c r="J11144" i="4"/>
  <c r="I11144" i="4"/>
  <c r="K11143" i="4"/>
  <c r="O11143" i="4" s="1"/>
  <c r="J11143" i="4"/>
  <c r="L11143" i="4" s="1"/>
  <c r="I11143" i="4"/>
  <c r="K11142" i="4"/>
  <c r="O11142" i="4" s="1"/>
  <c r="J11142" i="4"/>
  <c r="L11142" i="4" s="1"/>
  <c r="I11142" i="4"/>
  <c r="K11141" i="4"/>
  <c r="O11141" i="4" s="1"/>
  <c r="J11141" i="4"/>
  <c r="I11141" i="4"/>
  <c r="K11140" i="4"/>
  <c r="O11140" i="4" s="1"/>
  <c r="J11140" i="4"/>
  <c r="L11140" i="4" s="1"/>
  <c r="I11140" i="4"/>
  <c r="K11139" i="4"/>
  <c r="O11139" i="4" s="1"/>
  <c r="J11139" i="4"/>
  <c r="L11139" i="4" s="1"/>
  <c r="I11139" i="4"/>
  <c r="K11138" i="4"/>
  <c r="O11138" i="4" s="1"/>
  <c r="J11138" i="4"/>
  <c r="I11138" i="4"/>
  <c r="K11137" i="4"/>
  <c r="O11137" i="4" s="1"/>
  <c r="J11137" i="4"/>
  <c r="I11137" i="4"/>
  <c r="K11136" i="4"/>
  <c r="O11136" i="4" s="1"/>
  <c r="J11136" i="4"/>
  <c r="I11136" i="4"/>
  <c r="K11135" i="4"/>
  <c r="O11135" i="4" s="1"/>
  <c r="J11135" i="4"/>
  <c r="L11135" i="4" s="1"/>
  <c r="I11135" i="4"/>
  <c r="K11134" i="4"/>
  <c r="O11134" i="4" s="1"/>
  <c r="J11134" i="4"/>
  <c r="L11134" i="4" s="1"/>
  <c r="I11134" i="4"/>
  <c r="K11133" i="4"/>
  <c r="O11133" i="4" s="1"/>
  <c r="J11133" i="4"/>
  <c r="L11133" i="4" s="1"/>
  <c r="I11133" i="4"/>
  <c r="K11132" i="4"/>
  <c r="O11132" i="4" s="1"/>
  <c r="J11132" i="4"/>
  <c r="L11132" i="4" s="1"/>
  <c r="I11132" i="4"/>
  <c r="K11131" i="4"/>
  <c r="O11131" i="4" s="1"/>
  <c r="J11131" i="4"/>
  <c r="L11131" i="4" s="1"/>
  <c r="I11131" i="4"/>
  <c r="K11130" i="4"/>
  <c r="O11130" i="4" s="1"/>
  <c r="J11130" i="4"/>
  <c r="I11130" i="4"/>
  <c r="K11129" i="4"/>
  <c r="O11129" i="4" s="1"/>
  <c r="J11129" i="4"/>
  <c r="L11129" i="4" s="1"/>
  <c r="M11129" i="4" s="1"/>
  <c r="I11129" i="4"/>
  <c r="K11128" i="4"/>
  <c r="O11128" i="4" s="1"/>
  <c r="J11128" i="4"/>
  <c r="I11128" i="4"/>
  <c r="K11127" i="4"/>
  <c r="O11127" i="4" s="1"/>
  <c r="J11127" i="4"/>
  <c r="L11127" i="4" s="1"/>
  <c r="I11127" i="4"/>
  <c r="K11126" i="4"/>
  <c r="O11126" i="4" s="1"/>
  <c r="J11126" i="4"/>
  <c r="L11126" i="4" s="1"/>
  <c r="I11126" i="4"/>
  <c r="K11125" i="4"/>
  <c r="O11125" i="4" s="1"/>
  <c r="J11125" i="4"/>
  <c r="L11125" i="4" s="1"/>
  <c r="M11125" i="4" s="1"/>
  <c r="I11125" i="4"/>
  <c r="K11124" i="4"/>
  <c r="O11124" i="4" s="1"/>
  <c r="J11124" i="4"/>
  <c r="L11124" i="4" s="1"/>
  <c r="I11124" i="4"/>
  <c r="K11123" i="4"/>
  <c r="O11123" i="4" s="1"/>
  <c r="J11123" i="4"/>
  <c r="L11123" i="4" s="1"/>
  <c r="I11123" i="4"/>
  <c r="K11122" i="4"/>
  <c r="O11122" i="4" s="1"/>
  <c r="J11122" i="4"/>
  <c r="I11122" i="4"/>
  <c r="K11121" i="4"/>
  <c r="O11121" i="4" s="1"/>
  <c r="J11121" i="4"/>
  <c r="I11121" i="4"/>
  <c r="K11120" i="4"/>
  <c r="O11120" i="4" s="1"/>
  <c r="J11120" i="4"/>
  <c r="I11120" i="4"/>
  <c r="K11119" i="4"/>
  <c r="O11119" i="4" s="1"/>
  <c r="J11119" i="4"/>
  <c r="L11119" i="4" s="1"/>
  <c r="I11119" i="4"/>
  <c r="K11118" i="4"/>
  <c r="O11118" i="4" s="1"/>
  <c r="J11118" i="4"/>
  <c r="L11118" i="4" s="1"/>
  <c r="I11118" i="4"/>
  <c r="K11117" i="4"/>
  <c r="O11117" i="4" s="1"/>
  <c r="J11117" i="4"/>
  <c r="L11117" i="4" s="1"/>
  <c r="I11117" i="4"/>
  <c r="K11116" i="4"/>
  <c r="O11116" i="4" s="1"/>
  <c r="J11116" i="4"/>
  <c r="L11116" i="4" s="1"/>
  <c r="I11116" i="4"/>
  <c r="K11115" i="4"/>
  <c r="O11115" i="4" s="1"/>
  <c r="J11115" i="4"/>
  <c r="L11115" i="4" s="1"/>
  <c r="I11115" i="4"/>
  <c r="K11114" i="4"/>
  <c r="O11114" i="4" s="1"/>
  <c r="J11114" i="4"/>
  <c r="I11114" i="4"/>
  <c r="K11113" i="4"/>
  <c r="O11113" i="4" s="1"/>
  <c r="J11113" i="4"/>
  <c r="L11113" i="4" s="1"/>
  <c r="M11113" i="4" s="1"/>
  <c r="I11113" i="4"/>
  <c r="K11112" i="4"/>
  <c r="O11112" i="4" s="1"/>
  <c r="J11112" i="4"/>
  <c r="I11112" i="4"/>
  <c r="K11111" i="4"/>
  <c r="O11111" i="4" s="1"/>
  <c r="J11111" i="4"/>
  <c r="L11111" i="4" s="1"/>
  <c r="I11111" i="4"/>
  <c r="K11110" i="4"/>
  <c r="O11110" i="4" s="1"/>
  <c r="J11110" i="4"/>
  <c r="L11110" i="4" s="1"/>
  <c r="I11110" i="4"/>
  <c r="K11109" i="4"/>
  <c r="O11109" i="4" s="1"/>
  <c r="J11109" i="4"/>
  <c r="I11109" i="4"/>
  <c r="K11108" i="4"/>
  <c r="O11108" i="4" s="1"/>
  <c r="J11108" i="4"/>
  <c r="I11108" i="4"/>
  <c r="K11107" i="4"/>
  <c r="O11107" i="4" s="1"/>
  <c r="J11107" i="4"/>
  <c r="L11107" i="4" s="1"/>
  <c r="I11107" i="4"/>
  <c r="K11106" i="4"/>
  <c r="O11106" i="4" s="1"/>
  <c r="J11106" i="4"/>
  <c r="I11106" i="4"/>
  <c r="K11105" i="4"/>
  <c r="O11105" i="4" s="1"/>
  <c r="J11105" i="4"/>
  <c r="I11105" i="4"/>
  <c r="K11104" i="4"/>
  <c r="O11104" i="4" s="1"/>
  <c r="J11104" i="4"/>
  <c r="I11104" i="4"/>
  <c r="K11103" i="4"/>
  <c r="O11103" i="4" s="1"/>
  <c r="J11103" i="4"/>
  <c r="L11103" i="4" s="1"/>
  <c r="I11103" i="4"/>
  <c r="K11102" i="4"/>
  <c r="O11102" i="4" s="1"/>
  <c r="J11102" i="4"/>
  <c r="L11102" i="4" s="1"/>
  <c r="I11102" i="4"/>
  <c r="K11101" i="4"/>
  <c r="O11101" i="4" s="1"/>
  <c r="J11101" i="4"/>
  <c r="L11101" i="4" s="1"/>
  <c r="I11101" i="4"/>
  <c r="K11100" i="4"/>
  <c r="O11100" i="4" s="1"/>
  <c r="J11100" i="4"/>
  <c r="L11100" i="4" s="1"/>
  <c r="I11100" i="4"/>
  <c r="K11099" i="4"/>
  <c r="O11099" i="4" s="1"/>
  <c r="J11099" i="4"/>
  <c r="L11099" i="4" s="1"/>
  <c r="I11099" i="4"/>
  <c r="K11098" i="4"/>
  <c r="O11098" i="4" s="1"/>
  <c r="J11098" i="4"/>
  <c r="I11098" i="4"/>
  <c r="K11097" i="4"/>
  <c r="O11097" i="4" s="1"/>
  <c r="J11097" i="4"/>
  <c r="L11097" i="4" s="1"/>
  <c r="I11097" i="4"/>
  <c r="K11096" i="4"/>
  <c r="O11096" i="4" s="1"/>
  <c r="J11096" i="4"/>
  <c r="I11096" i="4"/>
  <c r="K11095" i="4"/>
  <c r="O11095" i="4" s="1"/>
  <c r="J11095" i="4"/>
  <c r="L11095" i="4" s="1"/>
  <c r="I11095" i="4"/>
  <c r="K11094" i="4"/>
  <c r="O11094" i="4" s="1"/>
  <c r="J11094" i="4"/>
  <c r="L11094" i="4" s="1"/>
  <c r="I11094" i="4"/>
  <c r="K11093" i="4"/>
  <c r="O11093" i="4" s="1"/>
  <c r="J11093" i="4"/>
  <c r="L11093" i="4" s="1"/>
  <c r="M11093" i="4" s="1"/>
  <c r="I11093" i="4"/>
  <c r="K11092" i="4"/>
  <c r="O11092" i="4" s="1"/>
  <c r="J11092" i="4"/>
  <c r="L11092" i="4" s="1"/>
  <c r="I11092" i="4"/>
  <c r="K11091" i="4"/>
  <c r="O11091" i="4" s="1"/>
  <c r="J11091" i="4"/>
  <c r="L11091" i="4" s="1"/>
  <c r="I11091" i="4"/>
  <c r="K11090" i="4"/>
  <c r="O11090" i="4" s="1"/>
  <c r="J11090" i="4"/>
  <c r="I11090" i="4"/>
  <c r="K11089" i="4"/>
  <c r="O11089" i="4" s="1"/>
  <c r="J11089" i="4"/>
  <c r="I11089" i="4"/>
  <c r="K11088" i="4"/>
  <c r="O11088" i="4" s="1"/>
  <c r="J11088" i="4"/>
  <c r="I11088" i="4"/>
  <c r="K11087" i="4"/>
  <c r="O11087" i="4" s="1"/>
  <c r="J11087" i="4"/>
  <c r="L11087" i="4" s="1"/>
  <c r="M11087" i="4" s="1"/>
  <c r="I11087" i="4"/>
  <c r="K11086" i="4"/>
  <c r="O11086" i="4" s="1"/>
  <c r="J11086" i="4"/>
  <c r="L11086" i="4" s="1"/>
  <c r="I11086" i="4"/>
  <c r="K11085" i="4"/>
  <c r="O11085" i="4" s="1"/>
  <c r="J11085" i="4"/>
  <c r="L11085" i="4" s="1"/>
  <c r="I11085" i="4"/>
  <c r="K11084" i="4"/>
  <c r="O11084" i="4" s="1"/>
  <c r="J11084" i="4"/>
  <c r="L11084" i="4" s="1"/>
  <c r="I11084" i="4"/>
  <c r="K11083" i="4"/>
  <c r="O11083" i="4" s="1"/>
  <c r="J11083" i="4"/>
  <c r="L11083" i="4" s="1"/>
  <c r="I11083" i="4"/>
  <c r="K11082" i="4"/>
  <c r="O11082" i="4" s="1"/>
  <c r="J11082" i="4"/>
  <c r="L11082" i="4" s="1"/>
  <c r="M11082" i="4" s="1"/>
  <c r="I11082" i="4"/>
  <c r="K11081" i="4"/>
  <c r="O11081" i="4" s="1"/>
  <c r="J11081" i="4"/>
  <c r="I11081" i="4"/>
  <c r="K11080" i="4"/>
  <c r="O11080" i="4" s="1"/>
  <c r="J11080" i="4"/>
  <c r="L11080" i="4" s="1"/>
  <c r="M11080" i="4" s="1"/>
  <c r="I11080" i="4"/>
  <c r="K11079" i="4"/>
  <c r="O11079" i="4" s="1"/>
  <c r="J11079" i="4"/>
  <c r="L11079" i="4" s="1"/>
  <c r="I11079" i="4"/>
  <c r="K11078" i="4"/>
  <c r="O11078" i="4" s="1"/>
  <c r="J11078" i="4"/>
  <c r="L11078" i="4" s="1"/>
  <c r="I11078" i="4"/>
  <c r="K11077" i="4"/>
  <c r="O11077" i="4" s="1"/>
  <c r="J11077" i="4"/>
  <c r="I11077" i="4"/>
  <c r="K11076" i="4"/>
  <c r="O11076" i="4" s="1"/>
  <c r="J11076" i="4"/>
  <c r="L11076" i="4" s="1"/>
  <c r="I11076" i="4"/>
  <c r="K11075" i="4"/>
  <c r="O11075" i="4" s="1"/>
  <c r="J11075" i="4"/>
  <c r="L11075" i="4" s="1"/>
  <c r="I11075" i="4"/>
  <c r="K11074" i="4"/>
  <c r="O11074" i="4" s="1"/>
  <c r="J11074" i="4"/>
  <c r="I11074" i="4"/>
  <c r="K11073" i="4"/>
  <c r="O11073" i="4" s="1"/>
  <c r="J11073" i="4"/>
  <c r="I11073" i="4"/>
  <c r="K11072" i="4"/>
  <c r="O11072" i="4" s="1"/>
  <c r="J11072" i="4"/>
  <c r="I11072" i="4"/>
  <c r="K11071" i="4"/>
  <c r="O11071" i="4" s="1"/>
  <c r="J11071" i="4"/>
  <c r="L11071" i="4" s="1"/>
  <c r="I11071" i="4"/>
  <c r="K11070" i="4"/>
  <c r="O11070" i="4" s="1"/>
  <c r="J11070" i="4"/>
  <c r="L11070" i="4" s="1"/>
  <c r="I11070" i="4"/>
  <c r="K11069" i="4"/>
  <c r="O11069" i="4" s="1"/>
  <c r="J11069" i="4"/>
  <c r="L11069" i="4" s="1"/>
  <c r="M11069" i="4" s="1"/>
  <c r="I11069" i="4"/>
  <c r="K11068" i="4"/>
  <c r="O11068" i="4" s="1"/>
  <c r="J11068" i="4"/>
  <c r="L11068" i="4" s="1"/>
  <c r="I11068" i="4"/>
  <c r="K11067" i="4"/>
  <c r="O11067" i="4" s="1"/>
  <c r="J11067" i="4"/>
  <c r="L11067" i="4" s="1"/>
  <c r="I11067" i="4"/>
  <c r="K11066" i="4"/>
  <c r="O11066" i="4" s="1"/>
  <c r="J11066" i="4"/>
  <c r="L11066" i="4" s="1"/>
  <c r="M11066" i="4" s="1"/>
  <c r="I11066" i="4"/>
  <c r="K11065" i="4"/>
  <c r="O11065" i="4" s="1"/>
  <c r="J11065" i="4"/>
  <c r="I11065" i="4"/>
  <c r="K11064" i="4"/>
  <c r="O11064" i="4" s="1"/>
  <c r="J11064" i="4"/>
  <c r="I11064" i="4"/>
  <c r="K11063" i="4"/>
  <c r="O11063" i="4" s="1"/>
  <c r="J11063" i="4"/>
  <c r="L11063" i="4" s="1"/>
  <c r="I11063" i="4"/>
  <c r="K11062" i="4"/>
  <c r="O11062" i="4" s="1"/>
  <c r="J11062" i="4"/>
  <c r="L11062" i="4" s="1"/>
  <c r="I11062" i="4"/>
  <c r="K11061" i="4"/>
  <c r="O11061" i="4" s="1"/>
  <c r="J11061" i="4"/>
  <c r="I11061" i="4"/>
  <c r="K11060" i="4"/>
  <c r="O11060" i="4" s="1"/>
  <c r="J11060" i="4"/>
  <c r="I11060" i="4"/>
  <c r="K11059" i="4"/>
  <c r="O11059" i="4" s="1"/>
  <c r="J11059" i="4"/>
  <c r="L11059" i="4" s="1"/>
  <c r="I11059" i="4"/>
  <c r="K11058" i="4"/>
  <c r="O11058" i="4" s="1"/>
  <c r="J11058" i="4"/>
  <c r="I11058" i="4"/>
  <c r="K11057" i="4"/>
  <c r="O11057" i="4" s="1"/>
  <c r="J11057" i="4"/>
  <c r="I11057" i="4"/>
  <c r="K11056" i="4"/>
  <c r="O11056" i="4" s="1"/>
  <c r="J11056" i="4"/>
  <c r="I11056" i="4"/>
  <c r="K11055" i="4"/>
  <c r="O11055" i="4" s="1"/>
  <c r="J11055" i="4"/>
  <c r="L11055" i="4" s="1"/>
  <c r="I11055" i="4"/>
  <c r="K11054" i="4"/>
  <c r="O11054" i="4" s="1"/>
  <c r="J11054" i="4"/>
  <c r="L11054" i="4" s="1"/>
  <c r="I11054" i="4"/>
  <c r="K11053" i="4"/>
  <c r="O11053" i="4" s="1"/>
  <c r="J11053" i="4"/>
  <c r="L11053" i="4" s="1"/>
  <c r="I11053" i="4"/>
  <c r="K11052" i="4"/>
  <c r="O11052" i="4" s="1"/>
  <c r="J11052" i="4"/>
  <c r="L11052" i="4" s="1"/>
  <c r="M11052" i="4" s="1"/>
  <c r="I11052" i="4"/>
  <c r="K11051" i="4"/>
  <c r="O11051" i="4" s="1"/>
  <c r="J11051" i="4"/>
  <c r="L11051" i="4" s="1"/>
  <c r="M11051" i="4" s="1"/>
  <c r="I11051" i="4"/>
  <c r="K11050" i="4"/>
  <c r="O11050" i="4" s="1"/>
  <c r="J11050" i="4"/>
  <c r="I11050" i="4"/>
  <c r="K11049" i="4"/>
  <c r="O11049" i="4" s="1"/>
  <c r="J11049" i="4"/>
  <c r="L11049" i="4" s="1"/>
  <c r="I11049" i="4"/>
  <c r="K11048" i="4"/>
  <c r="O11048" i="4" s="1"/>
  <c r="J11048" i="4"/>
  <c r="I11048" i="4"/>
  <c r="K11047" i="4"/>
  <c r="O11047" i="4" s="1"/>
  <c r="J11047" i="4"/>
  <c r="L11047" i="4" s="1"/>
  <c r="I11047" i="4"/>
  <c r="K11046" i="4"/>
  <c r="O11046" i="4" s="1"/>
  <c r="J11046" i="4"/>
  <c r="L11046" i="4" s="1"/>
  <c r="M11046" i="4" s="1"/>
  <c r="I11046" i="4"/>
  <c r="K11045" i="4"/>
  <c r="O11045" i="4" s="1"/>
  <c r="J11045" i="4"/>
  <c r="I11045" i="4"/>
  <c r="K11044" i="4"/>
  <c r="O11044" i="4" s="1"/>
  <c r="J11044" i="4"/>
  <c r="L11044" i="4" s="1"/>
  <c r="I11044" i="4"/>
  <c r="K11043" i="4"/>
  <c r="O11043" i="4" s="1"/>
  <c r="J11043" i="4"/>
  <c r="L11043" i="4" s="1"/>
  <c r="I11043" i="4"/>
  <c r="K11042" i="4"/>
  <c r="O11042" i="4" s="1"/>
  <c r="J11042" i="4"/>
  <c r="I11042" i="4"/>
  <c r="K11041" i="4"/>
  <c r="O11041" i="4" s="1"/>
  <c r="J11041" i="4"/>
  <c r="I11041" i="4"/>
  <c r="K11040" i="4"/>
  <c r="O11040" i="4" s="1"/>
  <c r="J11040" i="4"/>
  <c r="I11040" i="4"/>
  <c r="K11039" i="4"/>
  <c r="O11039" i="4" s="1"/>
  <c r="J11039" i="4"/>
  <c r="L11039" i="4" s="1"/>
  <c r="I11039" i="4"/>
  <c r="K11038" i="4"/>
  <c r="O11038" i="4" s="1"/>
  <c r="J11038" i="4"/>
  <c r="L11038" i="4" s="1"/>
  <c r="I11038" i="4"/>
  <c r="K11037" i="4"/>
  <c r="O11037" i="4" s="1"/>
  <c r="J11037" i="4"/>
  <c r="I11037" i="4"/>
  <c r="K11036" i="4"/>
  <c r="O11036" i="4" s="1"/>
  <c r="J11036" i="4"/>
  <c r="L11036" i="4" s="1"/>
  <c r="I11036" i="4"/>
  <c r="K11035" i="4"/>
  <c r="O11035" i="4" s="1"/>
  <c r="J11035" i="4"/>
  <c r="L11035" i="4" s="1"/>
  <c r="I11035" i="4"/>
  <c r="K11034" i="4"/>
  <c r="O11034" i="4" s="1"/>
  <c r="J11034" i="4"/>
  <c r="I11034" i="4"/>
  <c r="K11033" i="4"/>
  <c r="O11033" i="4" s="1"/>
  <c r="J11033" i="4"/>
  <c r="I11033" i="4"/>
  <c r="K11032" i="4"/>
  <c r="O11032" i="4" s="1"/>
  <c r="J11032" i="4"/>
  <c r="I11032" i="4"/>
  <c r="K11031" i="4"/>
  <c r="O11031" i="4" s="1"/>
  <c r="J11031" i="4"/>
  <c r="L11031" i="4" s="1"/>
  <c r="I11031" i="4"/>
  <c r="K11030" i="4"/>
  <c r="O11030" i="4" s="1"/>
  <c r="J11030" i="4"/>
  <c r="L11030" i="4" s="1"/>
  <c r="I11030" i="4"/>
  <c r="K11029" i="4"/>
  <c r="O11029" i="4" s="1"/>
  <c r="J11029" i="4"/>
  <c r="L11029" i="4" s="1"/>
  <c r="I11029" i="4"/>
  <c r="K11028" i="4"/>
  <c r="O11028" i="4" s="1"/>
  <c r="J11028" i="4"/>
  <c r="I11028" i="4"/>
  <c r="K11027" i="4"/>
  <c r="O11027" i="4" s="1"/>
  <c r="J11027" i="4"/>
  <c r="L11027" i="4" s="1"/>
  <c r="I11027" i="4"/>
  <c r="K11026" i="4"/>
  <c r="O11026" i="4" s="1"/>
  <c r="J11026" i="4"/>
  <c r="I11026" i="4"/>
  <c r="K11025" i="4"/>
  <c r="O11025" i="4" s="1"/>
  <c r="J11025" i="4"/>
  <c r="I11025" i="4"/>
  <c r="K11024" i="4"/>
  <c r="O11024" i="4" s="1"/>
  <c r="J11024" i="4"/>
  <c r="I11024" i="4"/>
  <c r="K11023" i="4"/>
  <c r="O11023" i="4" s="1"/>
  <c r="J11023" i="4"/>
  <c r="L11023" i="4" s="1"/>
  <c r="I11023" i="4"/>
  <c r="K11022" i="4"/>
  <c r="O11022" i="4" s="1"/>
  <c r="J11022" i="4"/>
  <c r="L11022" i="4" s="1"/>
  <c r="M11022" i="4" s="1"/>
  <c r="I11022" i="4"/>
  <c r="K11021" i="4"/>
  <c r="O11021" i="4" s="1"/>
  <c r="J11021" i="4"/>
  <c r="L11021" i="4" s="1"/>
  <c r="I11021" i="4"/>
  <c r="K11020" i="4"/>
  <c r="O11020" i="4" s="1"/>
  <c r="J11020" i="4"/>
  <c r="L11020" i="4" s="1"/>
  <c r="I11020" i="4"/>
  <c r="K11019" i="4"/>
  <c r="O11019" i="4" s="1"/>
  <c r="J11019" i="4"/>
  <c r="L11019" i="4" s="1"/>
  <c r="I11019" i="4"/>
  <c r="K11018" i="4"/>
  <c r="O11018" i="4" s="1"/>
  <c r="J11018" i="4"/>
  <c r="I11018" i="4"/>
  <c r="K11017" i="4"/>
  <c r="O11017" i="4" s="1"/>
  <c r="J11017" i="4"/>
  <c r="I11017" i="4"/>
  <c r="K11016" i="4"/>
  <c r="O11016" i="4" s="1"/>
  <c r="J11016" i="4"/>
  <c r="I11016" i="4"/>
  <c r="K11015" i="4"/>
  <c r="O11015" i="4" s="1"/>
  <c r="J11015" i="4"/>
  <c r="L11015" i="4" s="1"/>
  <c r="I11015" i="4"/>
  <c r="K11014" i="4"/>
  <c r="O11014" i="4" s="1"/>
  <c r="J11014" i="4"/>
  <c r="L11014" i="4" s="1"/>
  <c r="I11014" i="4"/>
  <c r="K11013" i="4"/>
  <c r="O11013" i="4" s="1"/>
  <c r="J11013" i="4"/>
  <c r="L11013" i="4" s="1"/>
  <c r="I11013" i="4"/>
  <c r="K11012" i="4"/>
  <c r="O11012" i="4" s="1"/>
  <c r="J11012" i="4"/>
  <c r="I11012" i="4"/>
  <c r="K11011" i="4"/>
  <c r="O11011" i="4" s="1"/>
  <c r="J11011" i="4"/>
  <c r="L11011" i="4" s="1"/>
  <c r="I11011" i="4"/>
  <c r="K11010" i="4"/>
  <c r="O11010" i="4" s="1"/>
  <c r="J11010" i="4"/>
  <c r="L11010" i="4" s="1"/>
  <c r="M11010" i="4" s="1"/>
  <c r="I11010" i="4"/>
  <c r="K11009" i="4"/>
  <c r="O11009" i="4" s="1"/>
  <c r="J11009" i="4"/>
  <c r="I11009" i="4"/>
  <c r="K11008" i="4"/>
  <c r="O11008" i="4" s="1"/>
  <c r="J11008" i="4"/>
  <c r="I11008" i="4"/>
  <c r="K11007" i="4"/>
  <c r="O11007" i="4" s="1"/>
  <c r="J11007" i="4"/>
  <c r="L11007" i="4" s="1"/>
  <c r="I11007" i="4"/>
  <c r="K11006" i="4"/>
  <c r="O11006" i="4" s="1"/>
  <c r="J11006" i="4"/>
  <c r="L11006" i="4" s="1"/>
  <c r="M11006" i="4" s="1"/>
  <c r="I11006" i="4"/>
  <c r="K11005" i="4"/>
  <c r="O11005" i="4" s="1"/>
  <c r="J11005" i="4"/>
  <c r="L11005" i="4" s="1"/>
  <c r="I11005" i="4"/>
  <c r="K11004" i="4"/>
  <c r="O11004" i="4" s="1"/>
  <c r="J11004" i="4"/>
  <c r="L11004" i="4" s="1"/>
  <c r="I11004" i="4"/>
  <c r="K11003" i="4"/>
  <c r="O11003" i="4" s="1"/>
  <c r="J11003" i="4"/>
  <c r="L11003" i="4" s="1"/>
  <c r="I11003" i="4"/>
  <c r="K11002" i="4"/>
  <c r="O11002" i="4" s="1"/>
  <c r="J11002" i="4"/>
  <c r="I11002" i="4"/>
  <c r="K11001" i="4"/>
  <c r="O11001" i="4" s="1"/>
  <c r="J11001" i="4"/>
  <c r="L11001" i="4" s="1"/>
  <c r="I11001" i="4"/>
  <c r="K11000" i="4"/>
  <c r="O11000" i="4" s="1"/>
  <c r="J11000" i="4"/>
  <c r="I11000" i="4"/>
  <c r="K10999" i="4"/>
  <c r="O10999" i="4" s="1"/>
  <c r="J10999" i="4"/>
  <c r="L10999" i="4" s="1"/>
  <c r="I10999" i="4"/>
  <c r="K10998" i="4"/>
  <c r="O10998" i="4" s="1"/>
  <c r="J10998" i="4"/>
  <c r="L10998" i="4" s="1"/>
  <c r="I10998" i="4"/>
  <c r="K10997" i="4"/>
  <c r="O10997" i="4" s="1"/>
  <c r="J10997" i="4"/>
  <c r="I10997" i="4"/>
  <c r="K10996" i="4"/>
  <c r="O10996" i="4" s="1"/>
  <c r="J10996" i="4"/>
  <c r="L10996" i="4" s="1"/>
  <c r="I10996" i="4"/>
  <c r="K10995" i="4"/>
  <c r="O10995" i="4" s="1"/>
  <c r="J10995" i="4"/>
  <c r="L10995" i="4" s="1"/>
  <c r="I10995" i="4"/>
  <c r="K10994" i="4"/>
  <c r="O10994" i="4" s="1"/>
  <c r="J10994" i="4"/>
  <c r="I10994" i="4"/>
  <c r="K10993" i="4"/>
  <c r="O10993" i="4" s="1"/>
  <c r="J10993" i="4"/>
  <c r="I10993" i="4"/>
  <c r="K10992" i="4"/>
  <c r="O10992" i="4" s="1"/>
  <c r="J10992" i="4"/>
  <c r="I10992" i="4"/>
  <c r="K10991" i="4"/>
  <c r="O10991" i="4" s="1"/>
  <c r="J10991" i="4"/>
  <c r="L10991" i="4" s="1"/>
  <c r="I10991" i="4"/>
  <c r="K10990" i="4"/>
  <c r="O10990" i="4" s="1"/>
  <c r="J10990" i="4"/>
  <c r="L10990" i="4" s="1"/>
  <c r="I10990" i="4"/>
  <c r="K10989" i="4"/>
  <c r="O10989" i="4" s="1"/>
  <c r="J10989" i="4"/>
  <c r="L10989" i="4" s="1"/>
  <c r="M10989" i="4" s="1"/>
  <c r="I10989" i="4"/>
  <c r="K10988" i="4"/>
  <c r="O10988" i="4" s="1"/>
  <c r="J10988" i="4"/>
  <c r="L10988" i="4" s="1"/>
  <c r="I10988" i="4"/>
  <c r="K10987" i="4"/>
  <c r="O10987" i="4" s="1"/>
  <c r="J10987" i="4"/>
  <c r="L10987" i="4" s="1"/>
  <c r="I10987" i="4"/>
  <c r="K10986" i="4"/>
  <c r="O10986" i="4" s="1"/>
  <c r="J10986" i="4"/>
  <c r="I10986" i="4"/>
  <c r="K10985" i="4"/>
  <c r="O10985" i="4" s="1"/>
  <c r="J10985" i="4"/>
  <c r="L10985" i="4" s="1"/>
  <c r="I10985" i="4"/>
  <c r="K10984" i="4"/>
  <c r="O10984" i="4" s="1"/>
  <c r="J10984" i="4"/>
  <c r="I10984" i="4"/>
  <c r="K10983" i="4"/>
  <c r="O10983" i="4" s="1"/>
  <c r="J10983" i="4"/>
  <c r="L10983" i="4" s="1"/>
  <c r="I10983" i="4"/>
  <c r="K10982" i="4"/>
  <c r="O10982" i="4" s="1"/>
  <c r="J10982" i="4"/>
  <c r="L10982" i="4" s="1"/>
  <c r="I10982" i="4"/>
  <c r="K10981" i="4"/>
  <c r="O10981" i="4" s="1"/>
  <c r="J10981" i="4"/>
  <c r="I10981" i="4"/>
  <c r="K10980" i="4"/>
  <c r="O10980" i="4" s="1"/>
  <c r="J10980" i="4"/>
  <c r="L10980" i="4" s="1"/>
  <c r="I10980" i="4"/>
  <c r="K10979" i="4"/>
  <c r="O10979" i="4" s="1"/>
  <c r="J10979" i="4"/>
  <c r="L10979" i="4" s="1"/>
  <c r="I10979" i="4"/>
  <c r="K10978" i="4"/>
  <c r="O10978" i="4" s="1"/>
  <c r="J10978" i="4"/>
  <c r="I10978" i="4"/>
  <c r="K10977" i="4"/>
  <c r="O10977" i="4" s="1"/>
  <c r="J10977" i="4"/>
  <c r="I10977" i="4"/>
  <c r="K10976" i="4"/>
  <c r="O10976" i="4" s="1"/>
  <c r="J10976" i="4"/>
  <c r="I10976" i="4"/>
  <c r="K10975" i="4"/>
  <c r="O10975" i="4" s="1"/>
  <c r="J10975" i="4"/>
  <c r="L10975" i="4" s="1"/>
  <c r="I10975" i="4"/>
  <c r="K10974" i="4"/>
  <c r="O10974" i="4" s="1"/>
  <c r="J10974" i="4"/>
  <c r="L10974" i="4" s="1"/>
  <c r="I10974" i="4"/>
  <c r="K10973" i="4"/>
  <c r="O10973" i="4" s="1"/>
  <c r="J10973" i="4"/>
  <c r="L10973" i="4" s="1"/>
  <c r="I10973" i="4"/>
  <c r="K10972" i="4"/>
  <c r="O10972" i="4" s="1"/>
  <c r="J10972" i="4"/>
  <c r="L10972" i="4" s="1"/>
  <c r="I10972" i="4"/>
  <c r="K10971" i="4"/>
  <c r="O10971" i="4" s="1"/>
  <c r="J10971" i="4"/>
  <c r="L10971" i="4" s="1"/>
  <c r="I10971" i="4"/>
  <c r="K10970" i="4"/>
  <c r="O10970" i="4" s="1"/>
  <c r="J10970" i="4"/>
  <c r="I10970" i="4"/>
  <c r="K10969" i="4"/>
  <c r="O10969" i="4" s="1"/>
  <c r="J10969" i="4"/>
  <c r="I10969" i="4"/>
  <c r="K10968" i="4"/>
  <c r="O10968" i="4" s="1"/>
  <c r="J10968" i="4"/>
  <c r="I10968" i="4"/>
  <c r="K10967" i="4"/>
  <c r="O10967" i="4" s="1"/>
  <c r="J10967" i="4"/>
  <c r="L10967" i="4" s="1"/>
  <c r="I10967" i="4"/>
  <c r="K10966" i="4"/>
  <c r="O10966" i="4" s="1"/>
  <c r="J10966" i="4"/>
  <c r="L10966" i="4" s="1"/>
  <c r="I10966" i="4"/>
  <c r="K10965" i="4"/>
  <c r="O10965" i="4" s="1"/>
  <c r="J10965" i="4"/>
  <c r="I10965" i="4"/>
  <c r="K10964" i="4"/>
  <c r="O10964" i="4" s="1"/>
  <c r="J10964" i="4"/>
  <c r="L10964" i="4" s="1"/>
  <c r="I10964" i="4"/>
  <c r="K10963" i="4"/>
  <c r="O10963" i="4" s="1"/>
  <c r="J10963" i="4"/>
  <c r="L10963" i="4" s="1"/>
  <c r="I10963" i="4"/>
  <c r="K10962" i="4"/>
  <c r="O10962" i="4" s="1"/>
  <c r="J10962" i="4"/>
  <c r="I10962" i="4"/>
  <c r="K10961" i="4"/>
  <c r="O10961" i="4" s="1"/>
  <c r="J10961" i="4"/>
  <c r="I10961" i="4"/>
  <c r="K10960" i="4"/>
  <c r="O10960" i="4" s="1"/>
  <c r="J10960" i="4"/>
  <c r="I10960" i="4"/>
  <c r="K10959" i="4"/>
  <c r="O10959" i="4" s="1"/>
  <c r="J10959" i="4"/>
  <c r="L10959" i="4" s="1"/>
  <c r="I10959" i="4"/>
  <c r="K10958" i="4"/>
  <c r="O10958" i="4" s="1"/>
  <c r="J10958" i="4"/>
  <c r="L10958" i="4" s="1"/>
  <c r="I10958" i="4"/>
  <c r="K10957" i="4"/>
  <c r="O10957" i="4" s="1"/>
  <c r="J10957" i="4"/>
  <c r="L10957" i="4" s="1"/>
  <c r="I10957" i="4"/>
  <c r="K10956" i="4"/>
  <c r="O10956" i="4" s="1"/>
  <c r="J10956" i="4"/>
  <c r="L10956" i="4" s="1"/>
  <c r="I10956" i="4"/>
  <c r="K10955" i="4"/>
  <c r="O10955" i="4" s="1"/>
  <c r="J10955" i="4"/>
  <c r="L10955" i="4" s="1"/>
  <c r="I10955" i="4"/>
  <c r="K10954" i="4"/>
  <c r="O10954" i="4" s="1"/>
  <c r="J10954" i="4"/>
  <c r="I10954" i="4"/>
  <c r="K10953" i="4"/>
  <c r="O10953" i="4" s="1"/>
  <c r="J10953" i="4"/>
  <c r="L10953" i="4" s="1"/>
  <c r="I10953" i="4"/>
  <c r="K10952" i="4"/>
  <c r="O10952" i="4" s="1"/>
  <c r="J10952" i="4"/>
  <c r="I10952" i="4"/>
  <c r="K10951" i="4"/>
  <c r="O10951" i="4" s="1"/>
  <c r="J10951" i="4"/>
  <c r="L10951" i="4" s="1"/>
  <c r="I10951" i="4"/>
  <c r="K10950" i="4"/>
  <c r="O10950" i="4" s="1"/>
  <c r="J10950" i="4"/>
  <c r="L10950" i="4" s="1"/>
  <c r="I10950" i="4"/>
  <c r="K10949" i="4"/>
  <c r="O10949" i="4" s="1"/>
  <c r="J10949" i="4"/>
  <c r="I10949" i="4"/>
  <c r="K10948" i="4"/>
  <c r="O10948" i="4" s="1"/>
  <c r="J10948" i="4"/>
  <c r="L10948" i="4" s="1"/>
  <c r="I10948" i="4"/>
  <c r="K10947" i="4"/>
  <c r="O10947" i="4" s="1"/>
  <c r="J10947" i="4"/>
  <c r="L10947" i="4" s="1"/>
  <c r="I10947" i="4"/>
  <c r="K10946" i="4"/>
  <c r="O10946" i="4" s="1"/>
  <c r="J10946" i="4"/>
  <c r="L10946" i="4" s="1"/>
  <c r="M10946" i="4" s="1"/>
  <c r="I10946" i="4"/>
  <c r="K10945" i="4"/>
  <c r="O10945" i="4" s="1"/>
  <c r="J10945" i="4"/>
  <c r="L10945" i="4" s="1"/>
  <c r="M10945" i="4" s="1"/>
  <c r="I10945" i="4"/>
  <c r="K10944" i="4"/>
  <c r="O10944" i="4" s="1"/>
  <c r="J10944" i="4"/>
  <c r="I10944" i="4"/>
  <c r="K10943" i="4"/>
  <c r="O10943" i="4" s="1"/>
  <c r="J10943" i="4"/>
  <c r="L10943" i="4" s="1"/>
  <c r="I10943" i="4"/>
  <c r="K10942" i="4"/>
  <c r="O10942" i="4" s="1"/>
  <c r="J10942" i="4"/>
  <c r="L10942" i="4" s="1"/>
  <c r="M10942" i="4" s="1"/>
  <c r="I10942" i="4"/>
  <c r="K10941" i="4"/>
  <c r="O10941" i="4" s="1"/>
  <c r="J10941" i="4"/>
  <c r="L10941" i="4" s="1"/>
  <c r="I10941" i="4"/>
  <c r="K10940" i="4"/>
  <c r="O10940" i="4" s="1"/>
  <c r="J10940" i="4"/>
  <c r="L10940" i="4" s="1"/>
  <c r="I10940" i="4"/>
  <c r="K10939" i="4"/>
  <c r="O10939" i="4" s="1"/>
  <c r="J10939" i="4"/>
  <c r="L10939" i="4" s="1"/>
  <c r="I10939" i="4"/>
  <c r="K10938" i="4"/>
  <c r="O10938" i="4" s="1"/>
  <c r="J10938" i="4"/>
  <c r="I10938" i="4"/>
  <c r="K10937" i="4"/>
  <c r="O10937" i="4" s="1"/>
  <c r="J10937" i="4"/>
  <c r="I10937" i="4"/>
  <c r="K10936" i="4"/>
  <c r="O10936" i="4" s="1"/>
  <c r="J10936" i="4"/>
  <c r="I10936" i="4"/>
  <c r="K10935" i="4"/>
  <c r="O10935" i="4" s="1"/>
  <c r="J10935" i="4"/>
  <c r="L10935" i="4" s="1"/>
  <c r="I10935" i="4"/>
  <c r="K10934" i="4"/>
  <c r="O10934" i="4" s="1"/>
  <c r="J10934" i="4"/>
  <c r="L10934" i="4" s="1"/>
  <c r="M10934" i="4" s="1"/>
  <c r="I10934" i="4"/>
  <c r="K10933" i="4"/>
  <c r="O10933" i="4" s="1"/>
  <c r="J10933" i="4"/>
  <c r="I10933" i="4"/>
  <c r="K10932" i="4"/>
  <c r="O10932" i="4" s="1"/>
  <c r="J10932" i="4"/>
  <c r="L10932" i="4" s="1"/>
  <c r="I10932" i="4"/>
  <c r="K10931" i="4"/>
  <c r="O10931" i="4" s="1"/>
  <c r="J10931" i="4"/>
  <c r="L10931" i="4" s="1"/>
  <c r="I10931" i="4"/>
  <c r="K10930" i="4"/>
  <c r="O10930" i="4" s="1"/>
  <c r="J10930" i="4"/>
  <c r="I10930" i="4"/>
  <c r="K10929" i="4"/>
  <c r="O10929" i="4" s="1"/>
  <c r="J10929" i="4"/>
  <c r="I10929" i="4"/>
  <c r="K10928" i="4"/>
  <c r="O10928" i="4" s="1"/>
  <c r="J10928" i="4"/>
  <c r="I10928" i="4"/>
  <c r="K10927" i="4"/>
  <c r="O10927" i="4" s="1"/>
  <c r="J10927" i="4"/>
  <c r="L10927" i="4" s="1"/>
  <c r="I10927" i="4"/>
  <c r="K10926" i="4"/>
  <c r="O10926" i="4" s="1"/>
  <c r="J10926" i="4"/>
  <c r="L10926" i="4" s="1"/>
  <c r="I10926" i="4"/>
  <c r="K10925" i="4"/>
  <c r="O10925" i="4" s="1"/>
  <c r="J10925" i="4"/>
  <c r="L10925" i="4" s="1"/>
  <c r="M10925" i="4" s="1"/>
  <c r="I10925" i="4"/>
  <c r="K10924" i="4"/>
  <c r="O10924" i="4" s="1"/>
  <c r="J10924" i="4"/>
  <c r="L10924" i="4" s="1"/>
  <c r="I10924" i="4"/>
  <c r="K10923" i="4"/>
  <c r="O10923" i="4" s="1"/>
  <c r="J10923" i="4"/>
  <c r="L10923" i="4" s="1"/>
  <c r="I10923" i="4"/>
  <c r="K10922" i="4"/>
  <c r="O10922" i="4" s="1"/>
  <c r="J10922" i="4"/>
  <c r="I10922" i="4"/>
  <c r="K10921" i="4"/>
  <c r="O10921" i="4" s="1"/>
  <c r="J10921" i="4"/>
  <c r="I10921" i="4"/>
  <c r="K10920" i="4"/>
  <c r="O10920" i="4" s="1"/>
  <c r="J10920" i="4"/>
  <c r="I10920" i="4"/>
  <c r="K10919" i="4"/>
  <c r="O10919" i="4" s="1"/>
  <c r="J10919" i="4"/>
  <c r="L10919" i="4" s="1"/>
  <c r="I10919" i="4"/>
  <c r="K10918" i="4"/>
  <c r="O10918" i="4" s="1"/>
  <c r="J10918" i="4"/>
  <c r="L10918" i="4" s="1"/>
  <c r="I10918" i="4"/>
  <c r="K10917" i="4"/>
  <c r="O10917" i="4" s="1"/>
  <c r="J10917" i="4"/>
  <c r="I10917" i="4"/>
  <c r="K10916" i="4"/>
  <c r="O10916" i="4" s="1"/>
  <c r="J10916" i="4"/>
  <c r="L10916" i="4" s="1"/>
  <c r="I10916" i="4"/>
  <c r="K10915" i="4"/>
  <c r="O10915" i="4" s="1"/>
  <c r="J10915" i="4"/>
  <c r="L10915" i="4" s="1"/>
  <c r="I10915" i="4"/>
  <c r="K10914" i="4"/>
  <c r="O10914" i="4" s="1"/>
  <c r="J10914" i="4"/>
  <c r="I10914" i="4"/>
  <c r="K10913" i="4"/>
  <c r="O10913" i="4" s="1"/>
  <c r="J10913" i="4"/>
  <c r="I10913" i="4"/>
  <c r="K10912" i="4"/>
  <c r="O10912" i="4" s="1"/>
  <c r="J10912" i="4"/>
  <c r="I10912" i="4"/>
  <c r="K10911" i="4"/>
  <c r="O10911" i="4" s="1"/>
  <c r="J10911" i="4"/>
  <c r="L10911" i="4" s="1"/>
  <c r="I10911" i="4"/>
  <c r="K10910" i="4"/>
  <c r="O10910" i="4" s="1"/>
  <c r="J10910" i="4"/>
  <c r="L10910" i="4" s="1"/>
  <c r="M10910" i="4" s="1"/>
  <c r="I10910" i="4"/>
  <c r="K10909" i="4"/>
  <c r="O10909" i="4" s="1"/>
  <c r="J10909" i="4"/>
  <c r="L10909" i="4" s="1"/>
  <c r="I10909" i="4"/>
  <c r="K10908" i="4"/>
  <c r="O10908" i="4" s="1"/>
  <c r="J10908" i="4"/>
  <c r="L10908" i="4" s="1"/>
  <c r="I10908" i="4"/>
  <c r="K10907" i="4"/>
  <c r="O10907" i="4" s="1"/>
  <c r="J10907" i="4"/>
  <c r="L10907" i="4" s="1"/>
  <c r="I10907" i="4"/>
  <c r="K10906" i="4"/>
  <c r="O10906" i="4" s="1"/>
  <c r="J10906" i="4"/>
  <c r="I10906" i="4"/>
  <c r="K10905" i="4"/>
  <c r="O10905" i="4" s="1"/>
  <c r="J10905" i="4"/>
  <c r="L10905" i="4" s="1"/>
  <c r="I10905" i="4"/>
  <c r="K10904" i="4"/>
  <c r="O10904" i="4" s="1"/>
  <c r="J10904" i="4"/>
  <c r="I10904" i="4"/>
  <c r="K10903" i="4"/>
  <c r="O10903" i="4" s="1"/>
  <c r="J10903" i="4"/>
  <c r="L10903" i="4" s="1"/>
  <c r="I10903" i="4"/>
  <c r="K10902" i="4"/>
  <c r="O10902" i="4" s="1"/>
  <c r="J10902" i="4"/>
  <c r="L10902" i="4" s="1"/>
  <c r="M10902" i="4" s="1"/>
  <c r="I10902" i="4"/>
  <c r="K10901" i="4"/>
  <c r="O10901" i="4" s="1"/>
  <c r="J10901" i="4"/>
  <c r="I10901" i="4"/>
  <c r="K10900" i="4"/>
  <c r="O10900" i="4" s="1"/>
  <c r="J10900" i="4"/>
  <c r="L10900" i="4" s="1"/>
  <c r="I10900" i="4"/>
  <c r="K10899" i="4"/>
  <c r="O10899" i="4" s="1"/>
  <c r="J10899" i="4"/>
  <c r="L10899" i="4" s="1"/>
  <c r="I10899" i="4"/>
  <c r="K10898" i="4"/>
  <c r="O10898" i="4" s="1"/>
  <c r="J10898" i="4"/>
  <c r="I10898" i="4"/>
  <c r="K10897" i="4"/>
  <c r="O10897" i="4" s="1"/>
  <c r="J10897" i="4"/>
  <c r="I10897" i="4"/>
  <c r="K10896" i="4"/>
  <c r="O10896" i="4" s="1"/>
  <c r="J10896" i="4"/>
  <c r="I10896" i="4"/>
  <c r="K10895" i="4"/>
  <c r="O10895" i="4" s="1"/>
  <c r="J10895" i="4"/>
  <c r="L10895" i="4" s="1"/>
  <c r="I10895" i="4"/>
  <c r="K10894" i="4"/>
  <c r="O10894" i="4" s="1"/>
  <c r="J10894" i="4"/>
  <c r="L10894" i="4" s="1"/>
  <c r="I10894" i="4"/>
  <c r="K10893" i="4"/>
  <c r="O10893" i="4" s="1"/>
  <c r="J10893" i="4"/>
  <c r="L10893" i="4" s="1"/>
  <c r="I10893" i="4"/>
  <c r="K10892" i="4"/>
  <c r="O10892" i="4" s="1"/>
  <c r="J10892" i="4"/>
  <c r="I10892" i="4"/>
  <c r="K10891" i="4"/>
  <c r="O10891" i="4" s="1"/>
  <c r="J10891" i="4"/>
  <c r="L10891" i="4" s="1"/>
  <c r="I10891" i="4"/>
  <c r="K10890" i="4"/>
  <c r="O10890" i="4" s="1"/>
  <c r="J10890" i="4"/>
  <c r="L10890" i="4" s="1"/>
  <c r="M10890" i="4" s="1"/>
  <c r="I10890" i="4"/>
  <c r="K10889" i="4"/>
  <c r="O10889" i="4" s="1"/>
  <c r="J10889" i="4"/>
  <c r="L10889" i="4" s="1"/>
  <c r="M10889" i="4" s="1"/>
  <c r="I10889" i="4"/>
  <c r="K10888" i="4"/>
  <c r="O10888" i="4" s="1"/>
  <c r="J10888" i="4"/>
  <c r="I10888" i="4"/>
  <c r="K10887" i="4"/>
  <c r="O10887" i="4" s="1"/>
  <c r="J10887" i="4"/>
  <c r="L10887" i="4" s="1"/>
  <c r="I10887" i="4"/>
  <c r="K10886" i="4"/>
  <c r="O10886" i="4" s="1"/>
  <c r="J10886" i="4"/>
  <c r="L10886" i="4" s="1"/>
  <c r="I10886" i="4"/>
  <c r="K10885" i="4"/>
  <c r="O10885" i="4" s="1"/>
  <c r="J10885" i="4"/>
  <c r="L10885" i="4" s="1"/>
  <c r="I10885" i="4"/>
  <c r="K10884" i="4"/>
  <c r="O10884" i="4" s="1"/>
  <c r="J10884" i="4"/>
  <c r="L10884" i="4" s="1"/>
  <c r="I10884" i="4"/>
  <c r="K10883" i="4"/>
  <c r="O10883" i="4" s="1"/>
  <c r="J10883" i="4"/>
  <c r="L10883" i="4" s="1"/>
  <c r="I10883" i="4"/>
  <c r="K10882" i="4"/>
  <c r="O10882" i="4" s="1"/>
  <c r="J10882" i="4"/>
  <c r="L10882" i="4" s="1"/>
  <c r="M10882" i="4" s="1"/>
  <c r="I10882" i="4"/>
  <c r="K10881" i="4"/>
  <c r="O10881" i="4" s="1"/>
  <c r="J10881" i="4"/>
  <c r="L10881" i="4" s="1"/>
  <c r="M10881" i="4" s="1"/>
  <c r="I10881" i="4"/>
  <c r="K10880" i="4"/>
  <c r="O10880" i="4" s="1"/>
  <c r="J10880" i="4"/>
  <c r="I10880" i="4"/>
  <c r="K10879" i="4"/>
  <c r="O10879" i="4" s="1"/>
  <c r="J10879" i="4"/>
  <c r="L10879" i="4" s="1"/>
  <c r="I10879" i="4"/>
  <c r="K10878" i="4"/>
  <c r="O10878" i="4" s="1"/>
  <c r="J10878" i="4"/>
  <c r="L10878" i="4" s="1"/>
  <c r="I10878" i="4"/>
  <c r="K10877" i="4"/>
  <c r="O10877" i="4" s="1"/>
  <c r="J10877" i="4"/>
  <c r="I10877" i="4"/>
  <c r="K10876" i="4"/>
  <c r="O10876" i="4" s="1"/>
  <c r="J10876" i="4"/>
  <c r="L10876" i="4" s="1"/>
  <c r="I10876" i="4"/>
  <c r="K10875" i="4"/>
  <c r="O10875" i="4" s="1"/>
  <c r="J10875" i="4"/>
  <c r="L10875" i="4" s="1"/>
  <c r="I10875" i="4"/>
  <c r="K10874" i="4"/>
  <c r="O10874" i="4" s="1"/>
  <c r="J10874" i="4"/>
  <c r="I10874" i="4"/>
  <c r="K10873" i="4"/>
  <c r="O10873" i="4" s="1"/>
  <c r="J10873" i="4"/>
  <c r="I10873" i="4"/>
  <c r="K10872" i="4"/>
  <c r="O10872" i="4" s="1"/>
  <c r="J10872" i="4"/>
  <c r="I10872" i="4"/>
  <c r="K10871" i="4"/>
  <c r="O10871" i="4" s="1"/>
  <c r="J10871" i="4"/>
  <c r="L10871" i="4" s="1"/>
  <c r="I10871" i="4"/>
  <c r="K10870" i="4"/>
  <c r="O10870" i="4" s="1"/>
  <c r="J10870" i="4"/>
  <c r="L10870" i="4" s="1"/>
  <c r="M10870" i="4" s="1"/>
  <c r="I10870" i="4"/>
  <c r="K10869" i="4"/>
  <c r="O10869" i="4" s="1"/>
  <c r="J10869" i="4"/>
  <c r="L10869" i="4" s="1"/>
  <c r="I10869" i="4"/>
  <c r="K10868" i="4"/>
  <c r="O10868" i="4" s="1"/>
  <c r="J10868" i="4"/>
  <c r="L10868" i="4" s="1"/>
  <c r="I10868" i="4"/>
  <c r="K10867" i="4"/>
  <c r="O10867" i="4" s="1"/>
  <c r="J10867" i="4"/>
  <c r="L10867" i="4" s="1"/>
  <c r="I10867" i="4"/>
  <c r="K10866" i="4"/>
  <c r="O10866" i="4" s="1"/>
  <c r="J10866" i="4"/>
  <c r="I10866" i="4"/>
  <c r="K10865" i="4"/>
  <c r="O10865" i="4" s="1"/>
  <c r="J10865" i="4"/>
  <c r="I10865" i="4"/>
  <c r="K10864" i="4"/>
  <c r="O10864" i="4" s="1"/>
  <c r="J10864" i="4"/>
  <c r="I10864" i="4"/>
  <c r="K10863" i="4"/>
  <c r="O10863" i="4" s="1"/>
  <c r="J10863" i="4"/>
  <c r="L10863" i="4" s="1"/>
  <c r="I10863" i="4"/>
  <c r="K10862" i="4"/>
  <c r="O10862" i="4" s="1"/>
  <c r="J10862" i="4"/>
  <c r="L10862" i="4" s="1"/>
  <c r="I10862" i="4"/>
  <c r="K10861" i="4"/>
  <c r="O10861" i="4" s="1"/>
  <c r="J10861" i="4"/>
  <c r="I10861" i="4"/>
  <c r="K10860" i="4"/>
  <c r="O10860" i="4" s="1"/>
  <c r="J10860" i="4"/>
  <c r="I10860" i="4"/>
  <c r="K10859" i="4"/>
  <c r="O10859" i="4" s="1"/>
  <c r="J10859" i="4"/>
  <c r="L10859" i="4" s="1"/>
  <c r="I10859" i="4"/>
  <c r="K10858" i="4"/>
  <c r="O10858" i="4" s="1"/>
  <c r="J10858" i="4"/>
  <c r="L10858" i="4" s="1"/>
  <c r="M10858" i="4" s="1"/>
  <c r="I10858" i="4"/>
  <c r="K10857" i="4"/>
  <c r="O10857" i="4" s="1"/>
  <c r="J10857" i="4"/>
  <c r="I10857" i="4"/>
  <c r="K10856" i="4"/>
  <c r="O10856" i="4" s="1"/>
  <c r="J10856" i="4"/>
  <c r="L10856" i="4" s="1"/>
  <c r="I10856" i="4"/>
  <c r="K10855" i="4"/>
  <c r="O10855" i="4" s="1"/>
  <c r="J10855" i="4"/>
  <c r="L10855" i="4" s="1"/>
  <c r="I10855" i="4"/>
  <c r="K10854" i="4"/>
  <c r="O10854" i="4" s="1"/>
  <c r="J10854" i="4"/>
  <c r="L10854" i="4" s="1"/>
  <c r="I10854" i="4"/>
  <c r="K10853" i="4"/>
  <c r="O10853" i="4" s="1"/>
  <c r="J10853" i="4"/>
  <c r="I10853" i="4"/>
  <c r="K10852" i="4"/>
  <c r="O10852" i="4" s="1"/>
  <c r="J10852" i="4"/>
  <c r="L10852" i="4" s="1"/>
  <c r="I10852" i="4"/>
  <c r="K10851" i="4"/>
  <c r="O10851" i="4" s="1"/>
  <c r="J10851" i="4"/>
  <c r="L10851" i="4" s="1"/>
  <c r="I10851" i="4"/>
  <c r="K10850" i="4"/>
  <c r="O10850" i="4" s="1"/>
  <c r="J10850" i="4"/>
  <c r="I10850" i="4"/>
  <c r="K10849" i="4"/>
  <c r="O10849" i="4" s="1"/>
  <c r="J10849" i="4"/>
  <c r="I10849" i="4"/>
  <c r="K10848" i="4"/>
  <c r="O10848" i="4" s="1"/>
  <c r="J10848" i="4"/>
  <c r="I10848" i="4"/>
  <c r="K10847" i="4"/>
  <c r="O10847" i="4" s="1"/>
  <c r="J10847" i="4"/>
  <c r="L10847" i="4" s="1"/>
  <c r="I10847" i="4"/>
  <c r="K10846" i="4"/>
  <c r="O10846" i="4" s="1"/>
  <c r="J10846" i="4"/>
  <c r="L10846" i="4" s="1"/>
  <c r="M10846" i="4" s="1"/>
  <c r="I10846" i="4"/>
  <c r="K10845" i="4"/>
  <c r="O10845" i="4" s="1"/>
  <c r="J10845" i="4"/>
  <c r="I10845" i="4"/>
  <c r="K10844" i="4"/>
  <c r="O10844" i="4" s="1"/>
  <c r="J10844" i="4"/>
  <c r="L10844" i="4" s="1"/>
  <c r="I10844" i="4"/>
  <c r="K10843" i="4"/>
  <c r="O10843" i="4" s="1"/>
  <c r="J10843" i="4"/>
  <c r="L10843" i="4" s="1"/>
  <c r="I10843" i="4"/>
  <c r="K10842" i="4"/>
  <c r="O10842" i="4" s="1"/>
  <c r="J10842" i="4"/>
  <c r="L10842" i="4" s="1"/>
  <c r="M10842" i="4" s="1"/>
  <c r="I10842" i="4"/>
  <c r="K10841" i="4"/>
  <c r="O10841" i="4" s="1"/>
  <c r="J10841" i="4"/>
  <c r="L10841" i="4" s="1"/>
  <c r="M10841" i="4" s="1"/>
  <c r="I10841" i="4"/>
  <c r="K10840" i="4"/>
  <c r="O10840" i="4" s="1"/>
  <c r="J10840" i="4"/>
  <c r="I10840" i="4"/>
  <c r="K10839" i="4"/>
  <c r="O10839" i="4" s="1"/>
  <c r="J10839" i="4"/>
  <c r="L10839" i="4" s="1"/>
  <c r="I10839" i="4"/>
  <c r="K10838" i="4"/>
  <c r="O10838" i="4" s="1"/>
  <c r="J10838" i="4"/>
  <c r="L10838" i="4" s="1"/>
  <c r="M10838" i="4" s="1"/>
  <c r="I10838" i="4"/>
  <c r="K10837" i="4"/>
  <c r="O10837" i="4" s="1"/>
  <c r="J10837" i="4"/>
  <c r="L10837" i="4" s="1"/>
  <c r="I10837" i="4"/>
  <c r="K10836" i="4"/>
  <c r="O10836" i="4" s="1"/>
  <c r="J10836" i="4"/>
  <c r="L10836" i="4" s="1"/>
  <c r="I10836" i="4"/>
  <c r="K10835" i="4"/>
  <c r="O10835" i="4" s="1"/>
  <c r="J10835" i="4"/>
  <c r="L10835" i="4" s="1"/>
  <c r="I10835" i="4"/>
  <c r="K10834" i="4"/>
  <c r="O10834" i="4" s="1"/>
  <c r="J10834" i="4"/>
  <c r="I10834" i="4"/>
  <c r="K10833" i="4"/>
  <c r="O10833" i="4" s="1"/>
  <c r="J10833" i="4"/>
  <c r="L10833" i="4" s="1"/>
  <c r="I10833" i="4"/>
  <c r="K10832" i="4"/>
  <c r="O10832" i="4" s="1"/>
  <c r="J10832" i="4"/>
  <c r="I10832" i="4"/>
  <c r="K10831" i="4"/>
  <c r="O10831" i="4" s="1"/>
  <c r="J10831" i="4"/>
  <c r="L10831" i="4" s="1"/>
  <c r="I10831" i="4"/>
  <c r="K10830" i="4"/>
  <c r="O10830" i="4" s="1"/>
  <c r="J10830" i="4"/>
  <c r="L10830" i="4" s="1"/>
  <c r="I10830" i="4"/>
  <c r="K10829" i="4"/>
  <c r="O10829" i="4" s="1"/>
  <c r="J10829" i="4"/>
  <c r="I10829" i="4"/>
  <c r="K10828" i="4"/>
  <c r="O10828" i="4" s="1"/>
  <c r="J10828" i="4"/>
  <c r="I10828" i="4"/>
  <c r="K10827" i="4"/>
  <c r="O10827" i="4" s="1"/>
  <c r="J10827" i="4"/>
  <c r="L10827" i="4" s="1"/>
  <c r="I10827" i="4"/>
  <c r="K10826" i="4"/>
  <c r="O10826" i="4" s="1"/>
  <c r="J10826" i="4"/>
  <c r="L10826" i="4" s="1"/>
  <c r="M10826" i="4" s="1"/>
  <c r="I10826" i="4"/>
  <c r="K10825" i="4"/>
  <c r="O10825" i="4" s="1"/>
  <c r="J10825" i="4"/>
  <c r="I10825" i="4"/>
  <c r="K10824" i="4"/>
  <c r="O10824" i="4" s="1"/>
  <c r="J10824" i="4"/>
  <c r="I10824" i="4"/>
  <c r="K10823" i="4"/>
  <c r="O10823" i="4" s="1"/>
  <c r="J10823" i="4"/>
  <c r="L10823" i="4" s="1"/>
  <c r="I10823" i="4"/>
  <c r="K10822" i="4"/>
  <c r="O10822" i="4" s="1"/>
  <c r="J10822" i="4"/>
  <c r="L10822" i="4" s="1"/>
  <c r="M10822" i="4" s="1"/>
  <c r="I10822" i="4"/>
  <c r="K10821" i="4"/>
  <c r="O10821" i="4" s="1"/>
  <c r="J10821" i="4"/>
  <c r="I10821" i="4"/>
  <c r="K10820" i="4"/>
  <c r="O10820" i="4" s="1"/>
  <c r="J10820" i="4"/>
  <c r="L10820" i="4" s="1"/>
  <c r="M10820" i="4" s="1"/>
  <c r="I10820" i="4"/>
  <c r="K10819" i="4"/>
  <c r="O10819" i="4" s="1"/>
  <c r="J10819" i="4"/>
  <c r="L10819" i="4" s="1"/>
  <c r="I10819" i="4"/>
  <c r="K10818" i="4"/>
  <c r="O10818" i="4" s="1"/>
  <c r="J10818" i="4"/>
  <c r="L10818" i="4" s="1"/>
  <c r="M10818" i="4" s="1"/>
  <c r="I10818" i="4"/>
  <c r="K10817" i="4"/>
  <c r="O10817" i="4" s="1"/>
  <c r="J10817" i="4"/>
  <c r="I10817" i="4"/>
  <c r="K10816" i="4"/>
  <c r="O10816" i="4" s="1"/>
  <c r="J10816" i="4"/>
  <c r="I10816" i="4"/>
  <c r="K10815" i="4"/>
  <c r="O10815" i="4" s="1"/>
  <c r="J10815" i="4"/>
  <c r="L10815" i="4" s="1"/>
  <c r="I10815" i="4"/>
  <c r="K10814" i="4"/>
  <c r="O10814" i="4" s="1"/>
  <c r="J10814" i="4"/>
  <c r="L10814" i="4" s="1"/>
  <c r="I10814" i="4"/>
  <c r="K10813" i="4"/>
  <c r="O10813" i="4" s="1"/>
  <c r="J10813" i="4"/>
  <c r="I10813" i="4"/>
  <c r="K10812" i="4"/>
  <c r="O10812" i="4" s="1"/>
  <c r="J10812" i="4"/>
  <c r="I10812" i="4"/>
  <c r="K10811" i="4"/>
  <c r="O10811" i="4" s="1"/>
  <c r="J10811" i="4"/>
  <c r="L10811" i="4" s="1"/>
  <c r="I10811" i="4"/>
  <c r="K10810" i="4"/>
  <c r="O10810" i="4" s="1"/>
  <c r="J10810" i="4"/>
  <c r="I10810" i="4"/>
  <c r="K10809" i="4"/>
  <c r="O10809" i="4" s="1"/>
  <c r="J10809" i="4"/>
  <c r="I10809" i="4"/>
  <c r="K10808" i="4"/>
  <c r="O10808" i="4" s="1"/>
  <c r="J10808" i="4"/>
  <c r="I10808" i="4"/>
  <c r="K10807" i="4"/>
  <c r="O10807" i="4" s="1"/>
  <c r="J10807" i="4"/>
  <c r="L10807" i="4" s="1"/>
  <c r="I10807" i="4"/>
  <c r="K10806" i="4"/>
  <c r="O10806" i="4" s="1"/>
  <c r="J10806" i="4"/>
  <c r="L10806" i="4" s="1"/>
  <c r="I10806" i="4"/>
  <c r="K10805" i="4"/>
  <c r="O10805" i="4" s="1"/>
  <c r="J10805" i="4"/>
  <c r="L10805" i="4" s="1"/>
  <c r="I10805" i="4"/>
  <c r="K10804" i="4"/>
  <c r="O10804" i="4" s="1"/>
  <c r="J10804" i="4"/>
  <c r="L10804" i="4" s="1"/>
  <c r="M10804" i="4" s="1"/>
  <c r="I10804" i="4"/>
  <c r="K10803" i="4"/>
  <c r="O10803" i="4" s="1"/>
  <c r="J10803" i="4"/>
  <c r="L10803" i="4" s="1"/>
  <c r="I10803" i="4"/>
  <c r="K10802" i="4"/>
  <c r="O10802" i="4" s="1"/>
  <c r="J10802" i="4"/>
  <c r="I10802" i="4"/>
  <c r="K10801" i="4"/>
  <c r="O10801" i="4" s="1"/>
  <c r="J10801" i="4"/>
  <c r="I10801" i="4"/>
  <c r="K10800" i="4"/>
  <c r="O10800" i="4" s="1"/>
  <c r="J10800" i="4"/>
  <c r="I10800" i="4"/>
  <c r="K10799" i="4"/>
  <c r="O10799" i="4" s="1"/>
  <c r="J10799" i="4"/>
  <c r="L10799" i="4" s="1"/>
  <c r="I10799" i="4"/>
  <c r="K10798" i="4"/>
  <c r="O10798" i="4" s="1"/>
  <c r="J10798" i="4"/>
  <c r="L10798" i="4" s="1"/>
  <c r="M10798" i="4" s="1"/>
  <c r="I10798" i="4"/>
  <c r="K10797" i="4"/>
  <c r="O10797" i="4" s="1"/>
  <c r="J10797" i="4"/>
  <c r="I10797" i="4"/>
  <c r="K10796" i="4"/>
  <c r="O10796" i="4" s="1"/>
  <c r="J10796" i="4"/>
  <c r="L10796" i="4" s="1"/>
  <c r="I10796" i="4"/>
  <c r="K10795" i="4"/>
  <c r="O10795" i="4" s="1"/>
  <c r="J10795" i="4"/>
  <c r="L10795" i="4" s="1"/>
  <c r="I10795" i="4"/>
  <c r="K10794" i="4"/>
  <c r="O10794" i="4" s="1"/>
  <c r="J10794" i="4"/>
  <c r="I10794" i="4"/>
  <c r="K10793" i="4"/>
  <c r="O10793" i="4" s="1"/>
  <c r="J10793" i="4"/>
  <c r="L10793" i="4" s="1"/>
  <c r="I10793" i="4"/>
  <c r="K10792" i="4"/>
  <c r="O10792" i="4" s="1"/>
  <c r="J10792" i="4"/>
  <c r="L10792" i="4" s="1"/>
  <c r="I10792" i="4"/>
  <c r="K10791" i="4"/>
  <c r="O10791" i="4" s="1"/>
  <c r="J10791" i="4"/>
  <c r="L10791" i="4" s="1"/>
  <c r="I10791" i="4"/>
  <c r="K10790" i="4"/>
  <c r="O10790" i="4" s="1"/>
  <c r="J10790" i="4"/>
  <c r="L10790" i="4" s="1"/>
  <c r="I10790" i="4"/>
  <c r="K10789" i="4"/>
  <c r="O10789" i="4" s="1"/>
  <c r="J10789" i="4"/>
  <c r="L10789" i="4" s="1"/>
  <c r="M10789" i="4" s="1"/>
  <c r="I10789" i="4"/>
  <c r="K10788" i="4"/>
  <c r="O10788" i="4" s="1"/>
  <c r="J10788" i="4"/>
  <c r="L10788" i="4" s="1"/>
  <c r="I10788" i="4"/>
  <c r="K10787" i="4"/>
  <c r="O10787" i="4" s="1"/>
  <c r="J10787" i="4"/>
  <c r="L10787" i="4" s="1"/>
  <c r="I10787" i="4"/>
  <c r="K10786" i="4"/>
  <c r="O10786" i="4" s="1"/>
  <c r="J10786" i="4"/>
  <c r="L10786" i="4" s="1"/>
  <c r="M10786" i="4" s="1"/>
  <c r="I10786" i="4"/>
  <c r="K10785" i="4"/>
  <c r="O10785" i="4" s="1"/>
  <c r="J10785" i="4"/>
  <c r="I10785" i="4"/>
  <c r="K10784" i="4"/>
  <c r="O10784" i="4" s="1"/>
  <c r="J10784" i="4"/>
  <c r="I10784" i="4"/>
  <c r="K10783" i="4"/>
  <c r="O10783" i="4" s="1"/>
  <c r="J10783" i="4"/>
  <c r="L10783" i="4" s="1"/>
  <c r="I10783" i="4"/>
  <c r="K10782" i="4"/>
  <c r="O10782" i="4" s="1"/>
  <c r="J10782" i="4"/>
  <c r="L10782" i="4" s="1"/>
  <c r="I10782" i="4"/>
  <c r="K10781" i="4"/>
  <c r="O10781" i="4" s="1"/>
  <c r="J10781" i="4"/>
  <c r="I10781" i="4"/>
  <c r="K10780" i="4"/>
  <c r="O10780" i="4" s="1"/>
  <c r="J10780" i="4"/>
  <c r="L10780" i="4" s="1"/>
  <c r="I10780" i="4"/>
  <c r="K10779" i="4"/>
  <c r="O10779" i="4" s="1"/>
  <c r="J10779" i="4"/>
  <c r="L10779" i="4" s="1"/>
  <c r="I10779" i="4"/>
  <c r="K10778" i="4"/>
  <c r="O10778" i="4" s="1"/>
  <c r="J10778" i="4"/>
  <c r="L10778" i="4" s="1"/>
  <c r="M10778" i="4" s="1"/>
  <c r="I10778" i="4"/>
  <c r="K10777" i="4"/>
  <c r="O10777" i="4" s="1"/>
  <c r="J10777" i="4"/>
  <c r="I10777" i="4"/>
  <c r="K10776" i="4"/>
  <c r="O10776" i="4" s="1"/>
  <c r="J10776" i="4"/>
  <c r="I10776" i="4"/>
  <c r="K10775" i="4"/>
  <c r="O10775" i="4" s="1"/>
  <c r="J10775" i="4"/>
  <c r="L10775" i="4" s="1"/>
  <c r="I10775" i="4"/>
  <c r="K10774" i="4"/>
  <c r="O10774" i="4" s="1"/>
  <c r="J10774" i="4"/>
  <c r="L10774" i="4" s="1"/>
  <c r="M10774" i="4" s="1"/>
  <c r="I10774" i="4"/>
  <c r="K10773" i="4"/>
  <c r="O10773" i="4" s="1"/>
  <c r="J10773" i="4"/>
  <c r="I10773" i="4"/>
  <c r="K10772" i="4"/>
  <c r="O10772" i="4" s="1"/>
  <c r="J10772" i="4"/>
  <c r="L10772" i="4" s="1"/>
  <c r="I10772" i="4"/>
  <c r="K10771" i="4"/>
  <c r="O10771" i="4" s="1"/>
  <c r="J10771" i="4"/>
  <c r="L10771" i="4" s="1"/>
  <c r="I10771" i="4"/>
  <c r="K10770" i="4"/>
  <c r="O10770" i="4" s="1"/>
  <c r="J10770" i="4"/>
  <c r="I10770" i="4"/>
  <c r="K10769" i="4"/>
  <c r="O10769" i="4" s="1"/>
  <c r="J10769" i="4"/>
  <c r="I10769" i="4"/>
  <c r="K10768" i="4"/>
  <c r="O10768" i="4" s="1"/>
  <c r="J10768" i="4"/>
  <c r="L10768" i="4" s="1"/>
  <c r="I10768" i="4"/>
  <c r="K10767" i="4"/>
  <c r="O10767" i="4" s="1"/>
  <c r="J10767" i="4"/>
  <c r="L10767" i="4" s="1"/>
  <c r="I10767" i="4"/>
  <c r="K10766" i="4"/>
  <c r="O10766" i="4" s="1"/>
  <c r="J10766" i="4"/>
  <c r="L10766" i="4" s="1"/>
  <c r="I10766" i="4"/>
  <c r="K10765" i="4"/>
  <c r="O10765" i="4" s="1"/>
  <c r="J10765" i="4"/>
  <c r="I10765" i="4"/>
  <c r="K10764" i="4"/>
  <c r="O10764" i="4" s="1"/>
  <c r="J10764" i="4"/>
  <c r="L10764" i="4" s="1"/>
  <c r="I10764" i="4"/>
  <c r="K10763" i="4"/>
  <c r="O10763" i="4" s="1"/>
  <c r="J10763" i="4"/>
  <c r="L10763" i="4" s="1"/>
  <c r="I10763" i="4"/>
  <c r="K10762" i="4"/>
  <c r="O10762" i="4" s="1"/>
  <c r="J10762" i="4"/>
  <c r="L10762" i="4" s="1"/>
  <c r="M10762" i="4" s="1"/>
  <c r="I10762" i="4"/>
  <c r="K10761" i="4"/>
  <c r="O10761" i="4" s="1"/>
  <c r="J10761" i="4"/>
  <c r="I10761" i="4"/>
  <c r="K10760" i="4"/>
  <c r="O10760" i="4" s="1"/>
  <c r="J10760" i="4"/>
  <c r="I10760" i="4"/>
  <c r="K10759" i="4"/>
  <c r="O10759" i="4" s="1"/>
  <c r="J10759" i="4"/>
  <c r="L10759" i="4" s="1"/>
  <c r="I10759" i="4"/>
  <c r="K10758" i="4"/>
  <c r="O10758" i="4" s="1"/>
  <c r="J10758" i="4"/>
  <c r="L10758" i="4" s="1"/>
  <c r="I10758" i="4"/>
  <c r="K10757" i="4"/>
  <c r="O10757" i="4" s="1"/>
  <c r="J10757" i="4"/>
  <c r="I10757" i="4"/>
  <c r="K10756" i="4"/>
  <c r="O10756" i="4" s="1"/>
  <c r="J10756" i="4"/>
  <c r="L10756" i="4" s="1"/>
  <c r="I10756" i="4"/>
  <c r="K10755" i="4"/>
  <c r="O10755" i="4" s="1"/>
  <c r="J10755" i="4"/>
  <c r="L10755" i="4" s="1"/>
  <c r="I10755" i="4"/>
  <c r="K10754" i="4"/>
  <c r="O10754" i="4" s="1"/>
  <c r="J10754" i="4"/>
  <c r="I10754" i="4"/>
  <c r="K10753" i="4"/>
  <c r="O10753" i="4" s="1"/>
  <c r="J10753" i="4"/>
  <c r="I10753" i="4"/>
  <c r="K10752" i="4"/>
  <c r="O10752" i="4" s="1"/>
  <c r="J10752" i="4"/>
  <c r="I10752" i="4"/>
  <c r="K10751" i="4"/>
  <c r="O10751" i="4" s="1"/>
  <c r="J10751" i="4"/>
  <c r="L10751" i="4" s="1"/>
  <c r="I10751" i="4"/>
  <c r="K10750" i="4"/>
  <c r="O10750" i="4" s="1"/>
  <c r="J10750" i="4"/>
  <c r="L10750" i="4" s="1"/>
  <c r="I10750" i="4"/>
  <c r="K10749" i="4"/>
  <c r="O10749" i="4" s="1"/>
  <c r="J10749" i="4"/>
  <c r="I10749" i="4"/>
  <c r="K10748" i="4"/>
  <c r="O10748" i="4" s="1"/>
  <c r="J10748" i="4"/>
  <c r="L10748" i="4" s="1"/>
  <c r="I10748" i="4"/>
  <c r="K10747" i="4"/>
  <c r="O10747" i="4" s="1"/>
  <c r="J10747" i="4"/>
  <c r="L10747" i="4" s="1"/>
  <c r="I10747" i="4"/>
  <c r="K10746" i="4"/>
  <c r="O10746" i="4" s="1"/>
  <c r="J10746" i="4"/>
  <c r="I10746" i="4"/>
  <c r="K10745" i="4"/>
  <c r="O10745" i="4" s="1"/>
  <c r="J10745" i="4"/>
  <c r="I10745" i="4"/>
  <c r="K10744" i="4"/>
  <c r="O10744" i="4" s="1"/>
  <c r="J10744" i="4"/>
  <c r="I10744" i="4"/>
  <c r="K10743" i="4"/>
  <c r="O10743" i="4" s="1"/>
  <c r="J10743" i="4"/>
  <c r="L10743" i="4" s="1"/>
  <c r="I10743" i="4"/>
  <c r="K10742" i="4"/>
  <c r="O10742" i="4" s="1"/>
  <c r="J10742" i="4"/>
  <c r="L10742" i="4" s="1"/>
  <c r="I10742" i="4"/>
  <c r="K10741" i="4"/>
  <c r="O10741" i="4" s="1"/>
  <c r="J10741" i="4"/>
  <c r="I10741" i="4"/>
  <c r="K10740" i="4"/>
  <c r="O10740" i="4" s="1"/>
  <c r="J10740" i="4"/>
  <c r="I10740" i="4"/>
  <c r="K10739" i="4"/>
  <c r="O10739" i="4" s="1"/>
  <c r="J10739" i="4"/>
  <c r="L10739" i="4" s="1"/>
  <c r="I10739" i="4"/>
  <c r="K10738" i="4"/>
  <c r="O10738" i="4" s="1"/>
  <c r="J10738" i="4"/>
  <c r="I10738" i="4"/>
  <c r="K10737" i="4"/>
  <c r="O10737" i="4" s="1"/>
  <c r="J10737" i="4"/>
  <c r="I10737" i="4"/>
  <c r="K10736" i="4"/>
  <c r="O10736" i="4" s="1"/>
  <c r="J10736" i="4"/>
  <c r="L10736" i="4" s="1"/>
  <c r="I10736" i="4"/>
  <c r="K10735" i="4"/>
  <c r="O10735" i="4" s="1"/>
  <c r="J10735" i="4"/>
  <c r="L10735" i="4" s="1"/>
  <c r="I10735" i="4"/>
  <c r="K10734" i="4"/>
  <c r="O10734" i="4" s="1"/>
  <c r="J10734" i="4"/>
  <c r="L10734" i="4" s="1"/>
  <c r="I10734" i="4"/>
  <c r="K10733" i="4"/>
  <c r="O10733" i="4" s="1"/>
  <c r="J10733" i="4"/>
  <c r="I10733" i="4"/>
  <c r="K10732" i="4"/>
  <c r="O10732" i="4" s="1"/>
  <c r="J10732" i="4"/>
  <c r="L10732" i="4" s="1"/>
  <c r="I10732" i="4"/>
  <c r="K10731" i="4"/>
  <c r="O10731" i="4" s="1"/>
  <c r="J10731" i="4"/>
  <c r="L10731" i="4" s="1"/>
  <c r="I10731" i="4"/>
  <c r="K10730" i="4"/>
  <c r="O10730" i="4" s="1"/>
  <c r="J10730" i="4"/>
  <c r="I10730" i="4"/>
  <c r="K10729" i="4"/>
  <c r="O10729" i="4" s="1"/>
  <c r="J10729" i="4"/>
  <c r="I10729" i="4"/>
  <c r="K10728" i="4"/>
  <c r="O10728" i="4" s="1"/>
  <c r="J10728" i="4"/>
  <c r="I10728" i="4"/>
  <c r="K10727" i="4"/>
  <c r="O10727" i="4" s="1"/>
  <c r="J10727" i="4"/>
  <c r="L10727" i="4" s="1"/>
  <c r="I10727" i="4"/>
  <c r="K10726" i="4"/>
  <c r="O10726" i="4" s="1"/>
  <c r="J10726" i="4"/>
  <c r="L10726" i="4" s="1"/>
  <c r="I10726" i="4"/>
  <c r="K10725" i="4"/>
  <c r="O10725" i="4" s="1"/>
  <c r="J10725" i="4"/>
  <c r="I10725" i="4"/>
  <c r="K10724" i="4"/>
  <c r="O10724" i="4" s="1"/>
  <c r="J10724" i="4"/>
  <c r="L10724" i="4" s="1"/>
  <c r="I10724" i="4"/>
  <c r="K10723" i="4"/>
  <c r="O10723" i="4" s="1"/>
  <c r="J10723" i="4"/>
  <c r="L10723" i="4" s="1"/>
  <c r="I10723" i="4"/>
  <c r="K10722" i="4"/>
  <c r="O10722" i="4" s="1"/>
  <c r="J10722" i="4"/>
  <c r="L10722" i="4" s="1"/>
  <c r="M10722" i="4" s="1"/>
  <c r="I10722" i="4"/>
  <c r="K10721" i="4"/>
  <c r="O10721" i="4" s="1"/>
  <c r="J10721" i="4"/>
  <c r="I10721" i="4"/>
  <c r="K10720" i="4"/>
  <c r="O10720" i="4" s="1"/>
  <c r="J10720" i="4"/>
  <c r="L10720" i="4" s="1"/>
  <c r="M10720" i="4" s="1"/>
  <c r="I10720" i="4"/>
  <c r="K10719" i="4"/>
  <c r="O10719" i="4" s="1"/>
  <c r="J10719" i="4"/>
  <c r="L10719" i="4" s="1"/>
  <c r="I10719" i="4"/>
  <c r="K10718" i="4"/>
  <c r="O10718" i="4" s="1"/>
  <c r="J10718" i="4"/>
  <c r="L10718" i="4" s="1"/>
  <c r="I10718" i="4"/>
  <c r="K10717" i="4"/>
  <c r="O10717" i="4" s="1"/>
  <c r="J10717" i="4"/>
  <c r="I10717" i="4"/>
  <c r="K10716" i="4"/>
  <c r="O10716" i="4" s="1"/>
  <c r="J10716" i="4"/>
  <c r="L10716" i="4" s="1"/>
  <c r="I10716" i="4"/>
  <c r="K10715" i="4"/>
  <c r="O10715" i="4" s="1"/>
  <c r="J10715" i="4"/>
  <c r="L10715" i="4" s="1"/>
  <c r="I10715" i="4"/>
  <c r="K10714" i="4"/>
  <c r="O10714" i="4" s="1"/>
  <c r="J10714" i="4"/>
  <c r="L10714" i="4" s="1"/>
  <c r="M10714" i="4" s="1"/>
  <c r="I10714" i="4"/>
  <c r="K10713" i="4"/>
  <c r="O10713" i="4" s="1"/>
  <c r="J10713" i="4"/>
  <c r="I10713" i="4"/>
  <c r="K10712" i="4"/>
  <c r="O10712" i="4" s="1"/>
  <c r="J10712" i="4"/>
  <c r="I10712" i="4"/>
  <c r="K10711" i="4"/>
  <c r="O10711" i="4" s="1"/>
  <c r="J10711" i="4"/>
  <c r="L10711" i="4" s="1"/>
  <c r="I10711" i="4"/>
  <c r="K10710" i="4"/>
  <c r="O10710" i="4" s="1"/>
  <c r="J10710" i="4"/>
  <c r="L10710" i="4" s="1"/>
  <c r="I10710" i="4"/>
  <c r="K10709" i="4"/>
  <c r="O10709" i="4" s="1"/>
  <c r="J10709" i="4"/>
  <c r="I10709" i="4"/>
  <c r="K10708" i="4"/>
  <c r="O10708" i="4" s="1"/>
  <c r="J10708" i="4"/>
  <c r="I10708" i="4"/>
  <c r="K10707" i="4"/>
  <c r="O10707" i="4" s="1"/>
  <c r="J10707" i="4"/>
  <c r="L10707" i="4" s="1"/>
  <c r="I10707" i="4"/>
  <c r="K10706" i="4"/>
  <c r="O10706" i="4" s="1"/>
  <c r="J10706" i="4"/>
  <c r="I10706" i="4"/>
  <c r="K10705" i="4"/>
  <c r="O10705" i="4" s="1"/>
  <c r="J10705" i="4"/>
  <c r="I10705" i="4"/>
  <c r="K10704" i="4"/>
  <c r="O10704" i="4" s="1"/>
  <c r="J10704" i="4"/>
  <c r="L10704" i="4" s="1"/>
  <c r="I10704" i="4"/>
  <c r="K10703" i="4"/>
  <c r="O10703" i="4" s="1"/>
  <c r="J10703" i="4"/>
  <c r="L10703" i="4" s="1"/>
  <c r="M10703" i="4" s="1"/>
  <c r="I10703" i="4"/>
  <c r="K10702" i="4"/>
  <c r="O10702" i="4" s="1"/>
  <c r="J10702" i="4"/>
  <c r="L10702" i="4" s="1"/>
  <c r="I10702" i="4"/>
  <c r="K10701" i="4"/>
  <c r="O10701" i="4" s="1"/>
  <c r="J10701" i="4"/>
  <c r="L10701" i="4" s="1"/>
  <c r="M10701" i="4" s="1"/>
  <c r="I10701" i="4"/>
  <c r="K10700" i="4"/>
  <c r="O10700" i="4" s="1"/>
  <c r="J10700" i="4"/>
  <c r="L10700" i="4" s="1"/>
  <c r="I10700" i="4"/>
  <c r="K10699" i="4"/>
  <c r="O10699" i="4" s="1"/>
  <c r="J10699" i="4"/>
  <c r="L10699" i="4" s="1"/>
  <c r="I10699" i="4"/>
  <c r="K10698" i="4"/>
  <c r="O10698" i="4" s="1"/>
  <c r="J10698" i="4"/>
  <c r="I10698" i="4"/>
  <c r="K10697" i="4"/>
  <c r="O10697" i="4" s="1"/>
  <c r="J10697" i="4"/>
  <c r="I10697" i="4"/>
  <c r="K10696" i="4"/>
  <c r="O10696" i="4" s="1"/>
  <c r="J10696" i="4"/>
  <c r="I10696" i="4"/>
  <c r="K10695" i="4"/>
  <c r="O10695" i="4" s="1"/>
  <c r="J10695" i="4"/>
  <c r="L10695" i="4" s="1"/>
  <c r="I10695" i="4"/>
  <c r="K10694" i="4"/>
  <c r="O10694" i="4" s="1"/>
  <c r="J10694" i="4"/>
  <c r="L10694" i="4" s="1"/>
  <c r="I10694" i="4"/>
  <c r="K10693" i="4"/>
  <c r="O10693" i="4" s="1"/>
  <c r="J10693" i="4"/>
  <c r="I10693" i="4"/>
  <c r="K10692" i="4"/>
  <c r="O10692" i="4" s="1"/>
  <c r="J10692" i="4"/>
  <c r="L10692" i="4" s="1"/>
  <c r="I10692" i="4"/>
  <c r="K10691" i="4"/>
  <c r="O10691" i="4" s="1"/>
  <c r="J10691" i="4"/>
  <c r="L10691" i="4" s="1"/>
  <c r="I10691" i="4"/>
  <c r="K10690" i="4"/>
  <c r="O10690" i="4" s="1"/>
  <c r="J10690" i="4"/>
  <c r="I10690" i="4"/>
  <c r="K10689" i="4"/>
  <c r="O10689" i="4" s="1"/>
  <c r="J10689" i="4"/>
  <c r="I10689" i="4"/>
  <c r="K10688" i="4"/>
  <c r="O10688" i="4" s="1"/>
  <c r="J10688" i="4"/>
  <c r="I10688" i="4"/>
  <c r="K10687" i="4"/>
  <c r="O10687" i="4" s="1"/>
  <c r="J10687" i="4"/>
  <c r="L10687" i="4" s="1"/>
  <c r="I10687" i="4"/>
  <c r="K10686" i="4"/>
  <c r="O10686" i="4" s="1"/>
  <c r="J10686" i="4"/>
  <c r="L10686" i="4" s="1"/>
  <c r="I10686" i="4"/>
  <c r="K10685" i="4"/>
  <c r="O10685" i="4" s="1"/>
  <c r="J10685" i="4"/>
  <c r="I10685" i="4"/>
  <c r="K10684" i="4"/>
  <c r="O10684" i="4" s="1"/>
  <c r="J10684" i="4"/>
  <c r="L10684" i="4" s="1"/>
  <c r="M10684" i="4" s="1"/>
  <c r="I10684" i="4"/>
  <c r="K10683" i="4"/>
  <c r="O10683" i="4" s="1"/>
  <c r="J10683" i="4"/>
  <c r="L10683" i="4" s="1"/>
  <c r="I10683" i="4"/>
  <c r="K10682" i="4"/>
  <c r="O10682" i="4" s="1"/>
  <c r="J10682" i="4"/>
  <c r="I10682" i="4"/>
  <c r="K10681" i="4"/>
  <c r="O10681" i="4" s="1"/>
  <c r="J10681" i="4"/>
  <c r="I10681" i="4"/>
  <c r="K10680" i="4"/>
  <c r="O10680" i="4" s="1"/>
  <c r="J10680" i="4"/>
  <c r="I10680" i="4"/>
  <c r="K10679" i="4"/>
  <c r="O10679" i="4" s="1"/>
  <c r="J10679" i="4"/>
  <c r="L10679" i="4" s="1"/>
  <c r="I10679" i="4"/>
  <c r="K10678" i="4"/>
  <c r="O10678" i="4" s="1"/>
  <c r="J10678" i="4"/>
  <c r="L10678" i="4" s="1"/>
  <c r="I10678" i="4"/>
  <c r="K10677" i="4"/>
  <c r="O10677" i="4" s="1"/>
  <c r="J10677" i="4"/>
  <c r="L10677" i="4" s="1"/>
  <c r="M10677" i="4" s="1"/>
  <c r="N10677" i="4" s="1"/>
  <c r="I10677" i="4"/>
  <c r="K10676" i="4"/>
  <c r="O10676" i="4" s="1"/>
  <c r="J10676" i="4"/>
  <c r="L10676" i="4" s="1"/>
  <c r="I10676" i="4"/>
  <c r="K10675" i="4"/>
  <c r="O10675" i="4" s="1"/>
  <c r="J10675" i="4"/>
  <c r="L10675" i="4" s="1"/>
  <c r="I10675" i="4"/>
  <c r="K10674" i="4"/>
  <c r="O10674" i="4" s="1"/>
  <c r="J10674" i="4"/>
  <c r="I10674" i="4"/>
  <c r="K10673" i="4"/>
  <c r="O10673" i="4" s="1"/>
  <c r="J10673" i="4"/>
  <c r="I10673" i="4"/>
  <c r="K10672" i="4"/>
  <c r="O10672" i="4" s="1"/>
  <c r="J10672" i="4"/>
  <c r="L10672" i="4" s="1"/>
  <c r="I10672" i="4"/>
  <c r="K10671" i="4"/>
  <c r="O10671" i="4" s="1"/>
  <c r="J10671" i="4"/>
  <c r="L10671" i="4" s="1"/>
  <c r="I10671" i="4"/>
  <c r="K10670" i="4"/>
  <c r="O10670" i="4" s="1"/>
  <c r="J10670" i="4"/>
  <c r="L10670" i="4" s="1"/>
  <c r="I10670" i="4"/>
  <c r="K10669" i="4"/>
  <c r="O10669" i="4" s="1"/>
  <c r="J10669" i="4"/>
  <c r="I10669" i="4"/>
  <c r="K10668" i="4"/>
  <c r="O10668" i="4" s="1"/>
  <c r="J10668" i="4"/>
  <c r="L10668" i="4" s="1"/>
  <c r="M10668" i="4" s="1"/>
  <c r="I10668" i="4"/>
  <c r="K10667" i="4"/>
  <c r="O10667" i="4" s="1"/>
  <c r="J10667" i="4"/>
  <c r="L10667" i="4" s="1"/>
  <c r="I10667" i="4"/>
  <c r="K10666" i="4"/>
  <c r="O10666" i="4" s="1"/>
  <c r="J10666" i="4"/>
  <c r="I10666" i="4"/>
  <c r="K10665" i="4"/>
  <c r="O10665" i="4" s="1"/>
  <c r="J10665" i="4"/>
  <c r="L10665" i="4" s="1"/>
  <c r="M10665" i="4" s="1"/>
  <c r="I10665" i="4"/>
  <c r="K10664" i="4"/>
  <c r="O10664" i="4" s="1"/>
  <c r="J10664" i="4"/>
  <c r="I10664" i="4"/>
  <c r="K10663" i="4"/>
  <c r="O10663" i="4" s="1"/>
  <c r="J10663" i="4"/>
  <c r="L10663" i="4" s="1"/>
  <c r="I10663" i="4"/>
  <c r="K10662" i="4"/>
  <c r="O10662" i="4" s="1"/>
  <c r="J10662" i="4"/>
  <c r="L10662" i="4" s="1"/>
  <c r="M10662" i="4" s="1"/>
  <c r="I10662" i="4"/>
  <c r="K10661" i="4"/>
  <c r="O10661" i="4" s="1"/>
  <c r="J10661" i="4"/>
  <c r="I10661" i="4"/>
  <c r="K10660" i="4"/>
  <c r="O10660" i="4" s="1"/>
  <c r="J10660" i="4"/>
  <c r="L10660" i="4" s="1"/>
  <c r="M10660" i="4" s="1"/>
  <c r="I10660" i="4"/>
  <c r="K10659" i="4"/>
  <c r="O10659" i="4" s="1"/>
  <c r="J10659" i="4"/>
  <c r="L10659" i="4" s="1"/>
  <c r="I10659" i="4"/>
  <c r="K10658" i="4"/>
  <c r="O10658" i="4" s="1"/>
  <c r="J10658" i="4"/>
  <c r="I10658" i="4"/>
  <c r="K10657" i="4"/>
  <c r="O10657" i="4" s="1"/>
  <c r="J10657" i="4"/>
  <c r="I10657" i="4"/>
  <c r="K10656" i="4"/>
  <c r="O10656" i="4" s="1"/>
  <c r="J10656" i="4"/>
  <c r="I10656" i="4"/>
  <c r="K10655" i="4"/>
  <c r="O10655" i="4" s="1"/>
  <c r="J10655" i="4"/>
  <c r="L10655" i="4" s="1"/>
  <c r="I10655" i="4"/>
  <c r="K10654" i="4"/>
  <c r="O10654" i="4" s="1"/>
  <c r="J10654" i="4"/>
  <c r="L10654" i="4" s="1"/>
  <c r="I10654" i="4"/>
  <c r="K10653" i="4"/>
  <c r="O10653" i="4" s="1"/>
  <c r="J10653" i="4"/>
  <c r="I10653" i="4"/>
  <c r="K10652" i="4"/>
  <c r="O10652" i="4" s="1"/>
  <c r="J10652" i="4"/>
  <c r="L10652" i="4" s="1"/>
  <c r="I10652" i="4"/>
  <c r="K10651" i="4"/>
  <c r="O10651" i="4" s="1"/>
  <c r="J10651" i="4"/>
  <c r="L10651" i="4" s="1"/>
  <c r="I10651" i="4"/>
  <c r="K10650" i="4"/>
  <c r="O10650" i="4" s="1"/>
  <c r="J10650" i="4"/>
  <c r="I10650" i="4"/>
  <c r="K10649" i="4"/>
  <c r="O10649" i="4" s="1"/>
  <c r="J10649" i="4"/>
  <c r="I10649" i="4"/>
  <c r="K10648" i="4"/>
  <c r="O10648" i="4" s="1"/>
  <c r="J10648" i="4"/>
  <c r="I10648" i="4"/>
  <c r="K10647" i="4"/>
  <c r="O10647" i="4" s="1"/>
  <c r="J10647" i="4"/>
  <c r="L10647" i="4" s="1"/>
  <c r="I10647" i="4"/>
  <c r="K10646" i="4"/>
  <c r="O10646" i="4" s="1"/>
  <c r="J10646" i="4"/>
  <c r="L10646" i="4" s="1"/>
  <c r="I10646" i="4"/>
  <c r="K10645" i="4"/>
  <c r="O10645" i="4" s="1"/>
  <c r="J10645" i="4"/>
  <c r="L10645" i="4" s="1"/>
  <c r="M10645" i="4" s="1"/>
  <c r="I10645" i="4"/>
  <c r="K10644" i="4"/>
  <c r="O10644" i="4" s="1"/>
  <c r="J10644" i="4"/>
  <c r="L10644" i="4" s="1"/>
  <c r="I10644" i="4"/>
  <c r="K10643" i="4"/>
  <c r="O10643" i="4" s="1"/>
  <c r="J10643" i="4"/>
  <c r="L10643" i="4" s="1"/>
  <c r="I10643" i="4"/>
  <c r="K10642" i="4"/>
  <c r="O10642" i="4" s="1"/>
  <c r="J10642" i="4"/>
  <c r="I10642" i="4"/>
  <c r="K10641" i="4"/>
  <c r="O10641" i="4" s="1"/>
  <c r="J10641" i="4"/>
  <c r="I10641" i="4"/>
  <c r="K10640" i="4"/>
  <c r="O10640" i="4" s="1"/>
  <c r="J10640" i="4"/>
  <c r="L10640" i="4" s="1"/>
  <c r="I10640" i="4"/>
  <c r="K10639" i="4"/>
  <c r="O10639" i="4" s="1"/>
  <c r="J10639" i="4"/>
  <c r="L10639" i="4" s="1"/>
  <c r="I10639" i="4"/>
  <c r="K10638" i="4"/>
  <c r="O10638" i="4" s="1"/>
  <c r="J10638" i="4"/>
  <c r="L10638" i="4" s="1"/>
  <c r="I10638" i="4"/>
  <c r="K10637" i="4"/>
  <c r="O10637" i="4" s="1"/>
  <c r="J10637" i="4"/>
  <c r="I10637" i="4"/>
  <c r="K10636" i="4"/>
  <c r="O10636" i="4" s="1"/>
  <c r="J10636" i="4"/>
  <c r="L10636" i="4" s="1"/>
  <c r="I10636" i="4"/>
  <c r="K10635" i="4"/>
  <c r="O10635" i="4" s="1"/>
  <c r="J10635" i="4"/>
  <c r="L10635" i="4" s="1"/>
  <c r="I10635" i="4"/>
  <c r="K10634" i="4"/>
  <c r="O10634" i="4" s="1"/>
  <c r="J10634" i="4"/>
  <c r="I10634" i="4"/>
  <c r="K10633" i="4"/>
  <c r="O10633" i="4" s="1"/>
  <c r="J10633" i="4"/>
  <c r="I10633" i="4"/>
  <c r="K10632" i="4"/>
  <c r="O10632" i="4" s="1"/>
  <c r="J10632" i="4"/>
  <c r="I10632" i="4"/>
  <c r="K10631" i="4"/>
  <c r="O10631" i="4" s="1"/>
  <c r="J10631" i="4"/>
  <c r="L10631" i="4" s="1"/>
  <c r="I10631" i="4"/>
  <c r="K10630" i="4"/>
  <c r="O10630" i="4" s="1"/>
  <c r="J10630" i="4"/>
  <c r="L10630" i="4" s="1"/>
  <c r="I10630" i="4"/>
  <c r="K10629" i="4"/>
  <c r="O10629" i="4" s="1"/>
  <c r="J10629" i="4"/>
  <c r="I10629" i="4"/>
  <c r="K10628" i="4"/>
  <c r="O10628" i="4" s="1"/>
  <c r="J10628" i="4"/>
  <c r="L10628" i="4" s="1"/>
  <c r="I10628" i="4"/>
  <c r="K10627" i="4"/>
  <c r="O10627" i="4" s="1"/>
  <c r="J10627" i="4"/>
  <c r="L10627" i="4" s="1"/>
  <c r="I10627" i="4"/>
  <c r="K10626" i="4"/>
  <c r="O10626" i="4" s="1"/>
  <c r="J10626" i="4"/>
  <c r="I10626" i="4"/>
  <c r="K10625" i="4"/>
  <c r="O10625" i="4" s="1"/>
  <c r="J10625" i="4"/>
  <c r="I10625" i="4"/>
  <c r="K10624" i="4"/>
  <c r="O10624" i="4" s="1"/>
  <c r="J10624" i="4"/>
  <c r="I10624" i="4"/>
  <c r="K10623" i="4"/>
  <c r="O10623" i="4" s="1"/>
  <c r="J10623" i="4"/>
  <c r="L10623" i="4" s="1"/>
  <c r="I10623" i="4"/>
  <c r="K10622" i="4"/>
  <c r="O10622" i="4" s="1"/>
  <c r="J10622" i="4"/>
  <c r="L10622" i="4" s="1"/>
  <c r="I10622" i="4"/>
  <c r="K10621" i="4"/>
  <c r="O10621" i="4" s="1"/>
  <c r="J10621" i="4"/>
  <c r="I10621" i="4"/>
  <c r="K10620" i="4"/>
  <c r="O10620" i="4" s="1"/>
  <c r="J10620" i="4"/>
  <c r="L10620" i="4" s="1"/>
  <c r="I10620" i="4"/>
  <c r="K10619" i="4"/>
  <c r="O10619" i="4" s="1"/>
  <c r="J10619" i="4"/>
  <c r="L10619" i="4" s="1"/>
  <c r="I10619" i="4"/>
  <c r="K10618" i="4"/>
  <c r="O10618" i="4" s="1"/>
  <c r="J10618" i="4"/>
  <c r="I10618" i="4"/>
  <c r="K10617" i="4"/>
  <c r="O10617" i="4" s="1"/>
  <c r="J10617" i="4"/>
  <c r="I10617" i="4"/>
  <c r="K10616" i="4"/>
  <c r="O10616" i="4" s="1"/>
  <c r="J10616" i="4"/>
  <c r="I10616" i="4"/>
  <c r="K10615" i="4"/>
  <c r="O10615" i="4" s="1"/>
  <c r="J10615" i="4"/>
  <c r="L10615" i="4" s="1"/>
  <c r="I10615" i="4"/>
  <c r="K10614" i="4"/>
  <c r="O10614" i="4" s="1"/>
  <c r="J10614" i="4"/>
  <c r="L10614" i="4" s="1"/>
  <c r="I10614" i="4"/>
  <c r="K10613" i="4"/>
  <c r="O10613" i="4" s="1"/>
  <c r="J10613" i="4"/>
  <c r="I10613" i="4"/>
  <c r="K10612" i="4"/>
  <c r="O10612" i="4" s="1"/>
  <c r="J10612" i="4"/>
  <c r="L10612" i="4" s="1"/>
  <c r="I10612" i="4"/>
  <c r="K10611" i="4"/>
  <c r="O10611" i="4" s="1"/>
  <c r="J10611" i="4"/>
  <c r="L10611" i="4" s="1"/>
  <c r="I10611" i="4"/>
  <c r="K10610" i="4"/>
  <c r="O10610" i="4" s="1"/>
  <c r="J10610" i="4"/>
  <c r="I10610" i="4"/>
  <c r="K10609" i="4"/>
  <c r="O10609" i="4" s="1"/>
  <c r="J10609" i="4"/>
  <c r="L10609" i="4" s="1"/>
  <c r="M10609" i="4" s="1"/>
  <c r="I10609" i="4"/>
  <c r="K10608" i="4"/>
  <c r="O10608" i="4" s="1"/>
  <c r="J10608" i="4"/>
  <c r="L10608" i="4" s="1"/>
  <c r="M10608" i="4" s="1"/>
  <c r="I10608" i="4"/>
  <c r="K10607" i="4"/>
  <c r="O10607" i="4" s="1"/>
  <c r="J10607" i="4"/>
  <c r="L10607" i="4" s="1"/>
  <c r="I10607" i="4"/>
  <c r="K10606" i="4"/>
  <c r="O10606" i="4" s="1"/>
  <c r="J10606" i="4"/>
  <c r="L10606" i="4" s="1"/>
  <c r="I10606" i="4"/>
  <c r="K10605" i="4"/>
  <c r="O10605" i="4" s="1"/>
  <c r="J10605" i="4"/>
  <c r="I10605" i="4"/>
  <c r="K10604" i="4"/>
  <c r="O10604" i="4" s="1"/>
  <c r="J10604" i="4"/>
  <c r="L10604" i="4" s="1"/>
  <c r="I10604" i="4"/>
  <c r="K10603" i="4"/>
  <c r="O10603" i="4" s="1"/>
  <c r="J10603" i="4"/>
  <c r="L10603" i="4" s="1"/>
  <c r="I10603" i="4"/>
  <c r="K10602" i="4"/>
  <c r="O10602" i="4" s="1"/>
  <c r="J10602" i="4"/>
  <c r="I10602" i="4"/>
  <c r="K10601" i="4"/>
  <c r="O10601" i="4" s="1"/>
  <c r="J10601" i="4"/>
  <c r="L10601" i="4" s="1"/>
  <c r="M10601" i="4" s="1"/>
  <c r="I10601" i="4"/>
  <c r="K10600" i="4"/>
  <c r="O10600" i="4" s="1"/>
  <c r="J10600" i="4"/>
  <c r="L10600" i="4" s="1"/>
  <c r="I10600" i="4"/>
  <c r="K10599" i="4"/>
  <c r="O10599" i="4" s="1"/>
  <c r="J10599" i="4"/>
  <c r="L10599" i="4" s="1"/>
  <c r="I10599" i="4"/>
  <c r="K10598" i="4"/>
  <c r="O10598" i="4" s="1"/>
  <c r="J10598" i="4"/>
  <c r="L10598" i="4" s="1"/>
  <c r="I10598" i="4"/>
  <c r="K10597" i="4"/>
  <c r="O10597" i="4" s="1"/>
  <c r="J10597" i="4"/>
  <c r="I10597" i="4"/>
  <c r="K10596" i="4"/>
  <c r="O10596" i="4" s="1"/>
  <c r="J10596" i="4"/>
  <c r="L10596" i="4" s="1"/>
  <c r="I10596" i="4"/>
  <c r="K10595" i="4"/>
  <c r="O10595" i="4" s="1"/>
  <c r="J10595" i="4"/>
  <c r="L10595" i="4" s="1"/>
  <c r="I10595" i="4"/>
  <c r="K10594" i="4"/>
  <c r="O10594" i="4" s="1"/>
  <c r="J10594" i="4"/>
  <c r="I10594" i="4"/>
  <c r="K10593" i="4"/>
  <c r="O10593" i="4" s="1"/>
  <c r="J10593" i="4"/>
  <c r="L10593" i="4" s="1"/>
  <c r="M10593" i="4" s="1"/>
  <c r="I10593" i="4"/>
  <c r="K10592" i="4"/>
  <c r="O10592" i="4" s="1"/>
  <c r="J10592" i="4"/>
  <c r="I10592" i="4"/>
  <c r="K10591" i="4"/>
  <c r="O10591" i="4" s="1"/>
  <c r="J10591" i="4"/>
  <c r="L10591" i="4" s="1"/>
  <c r="I10591" i="4"/>
  <c r="K10590" i="4"/>
  <c r="O10590" i="4" s="1"/>
  <c r="J10590" i="4"/>
  <c r="L10590" i="4" s="1"/>
  <c r="I10590" i="4"/>
  <c r="K10589" i="4"/>
  <c r="O10589" i="4" s="1"/>
  <c r="J10589" i="4"/>
  <c r="I10589" i="4"/>
  <c r="K10588" i="4"/>
  <c r="O10588" i="4" s="1"/>
  <c r="J10588" i="4"/>
  <c r="L10588" i="4" s="1"/>
  <c r="I10588" i="4"/>
  <c r="K10587" i="4"/>
  <c r="O10587" i="4" s="1"/>
  <c r="J10587" i="4"/>
  <c r="L10587" i="4" s="1"/>
  <c r="I10587" i="4"/>
  <c r="K10586" i="4"/>
  <c r="O10586" i="4" s="1"/>
  <c r="J10586" i="4"/>
  <c r="I10586" i="4"/>
  <c r="K10585" i="4"/>
  <c r="O10585" i="4" s="1"/>
  <c r="J10585" i="4"/>
  <c r="L10585" i="4" s="1"/>
  <c r="M10585" i="4" s="1"/>
  <c r="I10585" i="4"/>
  <c r="K10584" i="4"/>
  <c r="O10584" i="4" s="1"/>
  <c r="J10584" i="4"/>
  <c r="I10584" i="4"/>
  <c r="K10583" i="4"/>
  <c r="O10583" i="4" s="1"/>
  <c r="J10583" i="4"/>
  <c r="L10583" i="4" s="1"/>
  <c r="I10583" i="4"/>
  <c r="K10582" i="4"/>
  <c r="O10582" i="4" s="1"/>
  <c r="J10582" i="4"/>
  <c r="L10582" i="4" s="1"/>
  <c r="I10582" i="4"/>
  <c r="K10581" i="4"/>
  <c r="O10581" i="4" s="1"/>
  <c r="J10581" i="4"/>
  <c r="I10581" i="4"/>
  <c r="K10580" i="4"/>
  <c r="O10580" i="4" s="1"/>
  <c r="J10580" i="4"/>
  <c r="L10580" i="4" s="1"/>
  <c r="I10580" i="4"/>
  <c r="K10579" i="4"/>
  <c r="O10579" i="4" s="1"/>
  <c r="J10579" i="4"/>
  <c r="L10579" i="4" s="1"/>
  <c r="I10579" i="4"/>
  <c r="K10578" i="4"/>
  <c r="O10578" i="4" s="1"/>
  <c r="J10578" i="4"/>
  <c r="L10578" i="4" s="1"/>
  <c r="M10578" i="4" s="1"/>
  <c r="I10578" i="4"/>
  <c r="K10577" i="4"/>
  <c r="O10577" i="4" s="1"/>
  <c r="J10577" i="4"/>
  <c r="I10577" i="4"/>
  <c r="K10576" i="4"/>
  <c r="O10576" i="4" s="1"/>
  <c r="J10576" i="4"/>
  <c r="I10576" i="4"/>
  <c r="K10575" i="4"/>
  <c r="O10575" i="4" s="1"/>
  <c r="J10575" i="4"/>
  <c r="L10575" i="4" s="1"/>
  <c r="I10575" i="4"/>
  <c r="K10574" i="4"/>
  <c r="O10574" i="4" s="1"/>
  <c r="J10574" i="4"/>
  <c r="L10574" i="4" s="1"/>
  <c r="I10574" i="4"/>
  <c r="K10573" i="4"/>
  <c r="O10573" i="4" s="1"/>
  <c r="J10573" i="4"/>
  <c r="L10573" i="4" s="1"/>
  <c r="M10573" i="4" s="1"/>
  <c r="I10573" i="4"/>
  <c r="K10572" i="4"/>
  <c r="O10572" i="4" s="1"/>
  <c r="J10572" i="4"/>
  <c r="L10572" i="4" s="1"/>
  <c r="I10572" i="4"/>
  <c r="K10571" i="4"/>
  <c r="O10571" i="4" s="1"/>
  <c r="J10571" i="4"/>
  <c r="L10571" i="4" s="1"/>
  <c r="I10571" i="4"/>
  <c r="K10570" i="4"/>
  <c r="O10570" i="4" s="1"/>
  <c r="J10570" i="4"/>
  <c r="I10570" i="4"/>
  <c r="K10569" i="4"/>
  <c r="O10569" i="4" s="1"/>
  <c r="J10569" i="4"/>
  <c r="L10569" i="4" s="1"/>
  <c r="M10569" i="4" s="1"/>
  <c r="I10569" i="4"/>
  <c r="K10568" i="4"/>
  <c r="O10568" i="4" s="1"/>
  <c r="J10568" i="4"/>
  <c r="I10568" i="4"/>
  <c r="K10567" i="4"/>
  <c r="O10567" i="4" s="1"/>
  <c r="J10567" i="4"/>
  <c r="L10567" i="4" s="1"/>
  <c r="I10567" i="4"/>
  <c r="K10566" i="4"/>
  <c r="O10566" i="4" s="1"/>
  <c r="J10566" i="4"/>
  <c r="L10566" i="4" s="1"/>
  <c r="I10566" i="4"/>
  <c r="K10565" i="4"/>
  <c r="O10565" i="4" s="1"/>
  <c r="J10565" i="4"/>
  <c r="I10565" i="4"/>
  <c r="K10564" i="4"/>
  <c r="O10564" i="4" s="1"/>
  <c r="J10564" i="4"/>
  <c r="L10564" i="4" s="1"/>
  <c r="I10564" i="4"/>
  <c r="K10563" i="4"/>
  <c r="O10563" i="4" s="1"/>
  <c r="J10563" i="4"/>
  <c r="L10563" i="4" s="1"/>
  <c r="I10563" i="4"/>
  <c r="K10562" i="4"/>
  <c r="O10562" i="4" s="1"/>
  <c r="J10562" i="4"/>
  <c r="I10562" i="4"/>
  <c r="K10561" i="4"/>
  <c r="O10561" i="4" s="1"/>
  <c r="J10561" i="4"/>
  <c r="L10561" i="4" s="1"/>
  <c r="M10561" i="4" s="1"/>
  <c r="I10561" i="4"/>
  <c r="K10560" i="4"/>
  <c r="O10560" i="4" s="1"/>
  <c r="J10560" i="4"/>
  <c r="L10560" i="4" s="1"/>
  <c r="I10560" i="4"/>
  <c r="K10559" i="4"/>
  <c r="O10559" i="4" s="1"/>
  <c r="J10559" i="4"/>
  <c r="L10559" i="4" s="1"/>
  <c r="I10559" i="4"/>
  <c r="K10558" i="4"/>
  <c r="O10558" i="4" s="1"/>
  <c r="J10558" i="4"/>
  <c r="L10558" i="4" s="1"/>
  <c r="I10558" i="4"/>
  <c r="K10557" i="4"/>
  <c r="O10557" i="4" s="1"/>
  <c r="J10557" i="4"/>
  <c r="I10557" i="4"/>
  <c r="K10556" i="4"/>
  <c r="O10556" i="4" s="1"/>
  <c r="J10556" i="4"/>
  <c r="L10556" i="4" s="1"/>
  <c r="I10556" i="4"/>
  <c r="K10555" i="4"/>
  <c r="O10555" i="4" s="1"/>
  <c r="J10555" i="4"/>
  <c r="L10555" i="4" s="1"/>
  <c r="I10555" i="4"/>
  <c r="K10554" i="4"/>
  <c r="O10554" i="4" s="1"/>
  <c r="J10554" i="4"/>
  <c r="I10554" i="4"/>
  <c r="K10553" i="4"/>
  <c r="O10553" i="4" s="1"/>
  <c r="J10553" i="4"/>
  <c r="I10553" i="4"/>
  <c r="K10552" i="4"/>
  <c r="O10552" i="4" s="1"/>
  <c r="J10552" i="4"/>
  <c r="L10552" i="4" s="1"/>
  <c r="M10552" i="4" s="1"/>
  <c r="I10552" i="4"/>
  <c r="K10551" i="4"/>
  <c r="O10551" i="4" s="1"/>
  <c r="J10551" i="4"/>
  <c r="L10551" i="4" s="1"/>
  <c r="I10551" i="4"/>
  <c r="K10550" i="4"/>
  <c r="O10550" i="4" s="1"/>
  <c r="J10550" i="4"/>
  <c r="L10550" i="4" s="1"/>
  <c r="M10550" i="4" s="1"/>
  <c r="I10550" i="4"/>
  <c r="K10549" i="4"/>
  <c r="O10549" i="4" s="1"/>
  <c r="J10549" i="4"/>
  <c r="I10549" i="4"/>
  <c r="K10548" i="4"/>
  <c r="O10548" i="4" s="1"/>
  <c r="J10548" i="4"/>
  <c r="L10548" i="4" s="1"/>
  <c r="M10548" i="4" s="1"/>
  <c r="I10548" i="4"/>
  <c r="K10547" i="4"/>
  <c r="O10547" i="4" s="1"/>
  <c r="J10547" i="4"/>
  <c r="L10547" i="4" s="1"/>
  <c r="M10547" i="4" s="1"/>
  <c r="I10547" i="4"/>
  <c r="K10546" i="4"/>
  <c r="O10546" i="4" s="1"/>
  <c r="J10546" i="4"/>
  <c r="I10546" i="4"/>
  <c r="K10545" i="4"/>
  <c r="O10545" i="4" s="1"/>
  <c r="J10545" i="4"/>
  <c r="I10545" i="4"/>
  <c r="K10544" i="4"/>
  <c r="O10544" i="4" s="1"/>
  <c r="J10544" i="4"/>
  <c r="I10544" i="4"/>
  <c r="K10543" i="4"/>
  <c r="O10543" i="4" s="1"/>
  <c r="J10543" i="4"/>
  <c r="L10543" i="4" s="1"/>
  <c r="I10543" i="4"/>
  <c r="K10542" i="4"/>
  <c r="O10542" i="4" s="1"/>
  <c r="J10542" i="4"/>
  <c r="L10542" i="4" s="1"/>
  <c r="I10542" i="4"/>
  <c r="K10541" i="4"/>
  <c r="O10541" i="4" s="1"/>
  <c r="J10541" i="4"/>
  <c r="I10541" i="4"/>
  <c r="K10540" i="4"/>
  <c r="O10540" i="4" s="1"/>
  <c r="J10540" i="4"/>
  <c r="L10540" i="4" s="1"/>
  <c r="M10540" i="4" s="1"/>
  <c r="N10540" i="4" s="1"/>
  <c r="I10540" i="4"/>
  <c r="K10539" i="4"/>
  <c r="O10539" i="4" s="1"/>
  <c r="J10539" i="4"/>
  <c r="L10539" i="4" s="1"/>
  <c r="I10539" i="4"/>
  <c r="K10538" i="4"/>
  <c r="O10538" i="4" s="1"/>
  <c r="J10538" i="4"/>
  <c r="I10538" i="4"/>
  <c r="K10537" i="4"/>
  <c r="O10537" i="4" s="1"/>
  <c r="J10537" i="4"/>
  <c r="I10537" i="4"/>
  <c r="K10536" i="4"/>
  <c r="O10536" i="4" s="1"/>
  <c r="J10536" i="4"/>
  <c r="I10536" i="4"/>
  <c r="K10535" i="4"/>
  <c r="O10535" i="4" s="1"/>
  <c r="J10535" i="4"/>
  <c r="L10535" i="4" s="1"/>
  <c r="I10535" i="4"/>
  <c r="K10534" i="4"/>
  <c r="O10534" i="4" s="1"/>
  <c r="J10534" i="4"/>
  <c r="L10534" i="4" s="1"/>
  <c r="I10534" i="4"/>
  <c r="K10533" i="4"/>
  <c r="O10533" i="4" s="1"/>
  <c r="J10533" i="4"/>
  <c r="L10533" i="4" s="1"/>
  <c r="M10533" i="4" s="1"/>
  <c r="N10533" i="4" s="1"/>
  <c r="I10533" i="4"/>
  <c r="K10532" i="4"/>
  <c r="O10532" i="4" s="1"/>
  <c r="J10532" i="4"/>
  <c r="L10532" i="4" s="1"/>
  <c r="I10532" i="4"/>
  <c r="K10531" i="4"/>
  <c r="O10531" i="4" s="1"/>
  <c r="J10531" i="4"/>
  <c r="L10531" i="4" s="1"/>
  <c r="I10531" i="4"/>
  <c r="K10530" i="4"/>
  <c r="O10530" i="4" s="1"/>
  <c r="J10530" i="4"/>
  <c r="I10530" i="4"/>
  <c r="K10529" i="4"/>
  <c r="O10529" i="4" s="1"/>
  <c r="J10529" i="4"/>
  <c r="I10529" i="4"/>
  <c r="K10528" i="4"/>
  <c r="O10528" i="4" s="1"/>
  <c r="J10528" i="4"/>
  <c r="I10528" i="4"/>
  <c r="K10527" i="4"/>
  <c r="O10527" i="4" s="1"/>
  <c r="J10527" i="4"/>
  <c r="L10527" i="4" s="1"/>
  <c r="I10527" i="4"/>
  <c r="K10526" i="4"/>
  <c r="O10526" i="4" s="1"/>
  <c r="J10526" i="4"/>
  <c r="L10526" i="4" s="1"/>
  <c r="I10526" i="4"/>
  <c r="K10525" i="4"/>
  <c r="O10525" i="4" s="1"/>
  <c r="J10525" i="4"/>
  <c r="I10525" i="4"/>
  <c r="K10524" i="4"/>
  <c r="O10524" i="4" s="1"/>
  <c r="J10524" i="4"/>
  <c r="L10524" i="4" s="1"/>
  <c r="I10524" i="4"/>
  <c r="K10523" i="4"/>
  <c r="O10523" i="4" s="1"/>
  <c r="J10523" i="4"/>
  <c r="L10523" i="4" s="1"/>
  <c r="I10523" i="4"/>
  <c r="K10522" i="4"/>
  <c r="O10522" i="4" s="1"/>
  <c r="J10522" i="4"/>
  <c r="I10522" i="4"/>
  <c r="K10521" i="4"/>
  <c r="O10521" i="4" s="1"/>
  <c r="J10521" i="4"/>
  <c r="I10521" i="4"/>
  <c r="K10520" i="4"/>
  <c r="O10520" i="4" s="1"/>
  <c r="J10520" i="4"/>
  <c r="I10520" i="4"/>
  <c r="K10519" i="4"/>
  <c r="O10519" i="4" s="1"/>
  <c r="J10519" i="4"/>
  <c r="L10519" i="4" s="1"/>
  <c r="I10519" i="4"/>
  <c r="K10518" i="4"/>
  <c r="O10518" i="4" s="1"/>
  <c r="J10518" i="4"/>
  <c r="L10518" i="4" s="1"/>
  <c r="I10518" i="4"/>
  <c r="K10517" i="4"/>
  <c r="O10517" i="4" s="1"/>
  <c r="J10517" i="4"/>
  <c r="L10517" i="4" s="1"/>
  <c r="M10517" i="4" s="1"/>
  <c r="N10517" i="4" s="1"/>
  <c r="I10517" i="4"/>
  <c r="K10516" i="4"/>
  <c r="O10516" i="4" s="1"/>
  <c r="J10516" i="4"/>
  <c r="L10516" i="4" s="1"/>
  <c r="I10516" i="4"/>
  <c r="K10515" i="4"/>
  <c r="O10515" i="4" s="1"/>
  <c r="J10515" i="4"/>
  <c r="L10515" i="4" s="1"/>
  <c r="M10515" i="4" s="1"/>
  <c r="I10515" i="4"/>
  <c r="K10514" i="4"/>
  <c r="O10514" i="4" s="1"/>
  <c r="J10514" i="4"/>
  <c r="I10514" i="4"/>
  <c r="K10513" i="4"/>
  <c r="O10513" i="4" s="1"/>
  <c r="J10513" i="4"/>
  <c r="I10513" i="4"/>
  <c r="K10512" i="4"/>
  <c r="O10512" i="4" s="1"/>
  <c r="J10512" i="4"/>
  <c r="I10512" i="4"/>
  <c r="K10511" i="4"/>
  <c r="O10511" i="4" s="1"/>
  <c r="J10511" i="4"/>
  <c r="L10511" i="4" s="1"/>
  <c r="I10511" i="4"/>
  <c r="K10510" i="4"/>
  <c r="O10510" i="4" s="1"/>
  <c r="J10510" i="4"/>
  <c r="L10510" i="4" s="1"/>
  <c r="I10510" i="4"/>
  <c r="K10509" i="4"/>
  <c r="O10509" i="4" s="1"/>
  <c r="J10509" i="4"/>
  <c r="I10509" i="4"/>
  <c r="K10508" i="4"/>
  <c r="O10508" i="4" s="1"/>
  <c r="J10508" i="4"/>
  <c r="L10508" i="4" s="1"/>
  <c r="I10508" i="4"/>
  <c r="K10507" i="4"/>
  <c r="O10507" i="4" s="1"/>
  <c r="J10507" i="4"/>
  <c r="L10507" i="4" s="1"/>
  <c r="M10507" i="4" s="1"/>
  <c r="I10507" i="4"/>
  <c r="K10506" i="4"/>
  <c r="O10506" i="4" s="1"/>
  <c r="J10506" i="4"/>
  <c r="I10506" i="4"/>
  <c r="K10505" i="4"/>
  <c r="O10505" i="4" s="1"/>
  <c r="J10505" i="4"/>
  <c r="I10505" i="4"/>
  <c r="K10504" i="4"/>
  <c r="O10504" i="4" s="1"/>
  <c r="J10504" i="4"/>
  <c r="I10504" i="4"/>
  <c r="K10503" i="4"/>
  <c r="O10503" i="4" s="1"/>
  <c r="J10503" i="4"/>
  <c r="L10503" i="4" s="1"/>
  <c r="I10503" i="4"/>
  <c r="K10502" i="4"/>
  <c r="O10502" i="4" s="1"/>
  <c r="J10502" i="4"/>
  <c r="L10502" i="4" s="1"/>
  <c r="I10502" i="4"/>
  <c r="K10501" i="4"/>
  <c r="O10501" i="4" s="1"/>
  <c r="J10501" i="4"/>
  <c r="I10501" i="4"/>
  <c r="K10500" i="4"/>
  <c r="O10500" i="4" s="1"/>
  <c r="J10500" i="4"/>
  <c r="L10500" i="4" s="1"/>
  <c r="I10500" i="4"/>
  <c r="K10499" i="4"/>
  <c r="O10499" i="4" s="1"/>
  <c r="J10499" i="4"/>
  <c r="L10499" i="4" s="1"/>
  <c r="I10499" i="4"/>
  <c r="K10498" i="4"/>
  <c r="O10498" i="4" s="1"/>
  <c r="J10498" i="4"/>
  <c r="I10498" i="4"/>
  <c r="K10497" i="4"/>
  <c r="O10497" i="4" s="1"/>
  <c r="J10497" i="4"/>
  <c r="I10497" i="4"/>
  <c r="K10496" i="4"/>
  <c r="O10496" i="4" s="1"/>
  <c r="J10496" i="4"/>
  <c r="L10496" i="4" s="1"/>
  <c r="M10496" i="4" s="1"/>
  <c r="N10496" i="4" s="1"/>
  <c r="I10496" i="4"/>
  <c r="K10495" i="4"/>
  <c r="O10495" i="4" s="1"/>
  <c r="J10495" i="4"/>
  <c r="L10495" i="4" s="1"/>
  <c r="I10495" i="4"/>
  <c r="K10494" i="4"/>
  <c r="O10494" i="4" s="1"/>
  <c r="J10494" i="4"/>
  <c r="L10494" i="4" s="1"/>
  <c r="I10494" i="4"/>
  <c r="K10493" i="4"/>
  <c r="O10493" i="4" s="1"/>
  <c r="J10493" i="4"/>
  <c r="L10493" i="4" s="1"/>
  <c r="M10493" i="4" s="1"/>
  <c r="N10493" i="4" s="1"/>
  <c r="I10493" i="4"/>
  <c r="K10492" i="4"/>
  <c r="O10492" i="4" s="1"/>
  <c r="J10492" i="4"/>
  <c r="L10492" i="4" s="1"/>
  <c r="I10492" i="4"/>
  <c r="K10491" i="4"/>
  <c r="O10491" i="4" s="1"/>
  <c r="J10491" i="4"/>
  <c r="L10491" i="4" s="1"/>
  <c r="M10491" i="4" s="1"/>
  <c r="I10491" i="4"/>
  <c r="K10490" i="4"/>
  <c r="O10490" i="4" s="1"/>
  <c r="J10490" i="4"/>
  <c r="I10490" i="4"/>
  <c r="K10489" i="4"/>
  <c r="O10489" i="4" s="1"/>
  <c r="J10489" i="4"/>
  <c r="L10489" i="4" s="1"/>
  <c r="M10489" i="4" s="1"/>
  <c r="I10489" i="4"/>
  <c r="K10488" i="4"/>
  <c r="O10488" i="4" s="1"/>
  <c r="J10488" i="4"/>
  <c r="I10488" i="4"/>
  <c r="K10487" i="4"/>
  <c r="O10487" i="4" s="1"/>
  <c r="J10487" i="4"/>
  <c r="L10487" i="4" s="1"/>
  <c r="I10487" i="4"/>
  <c r="K10486" i="4"/>
  <c r="O10486" i="4" s="1"/>
  <c r="J10486" i="4"/>
  <c r="L10486" i="4" s="1"/>
  <c r="I10486" i="4"/>
  <c r="K10485" i="4"/>
  <c r="O10485" i="4" s="1"/>
  <c r="J10485" i="4"/>
  <c r="I10485" i="4"/>
  <c r="K10484" i="4"/>
  <c r="O10484" i="4" s="1"/>
  <c r="J10484" i="4"/>
  <c r="L10484" i="4" s="1"/>
  <c r="I10484" i="4"/>
  <c r="K10483" i="4"/>
  <c r="O10483" i="4" s="1"/>
  <c r="J10483" i="4"/>
  <c r="L10483" i="4" s="1"/>
  <c r="I10483" i="4"/>
  <c r="K10482" i="4"/>
  <c r="O10482" i="4" s="1"/>
  <c r="J10482" i="4"/>
  <c r="I10482" i="4"/>
  <c r="K10481" i="4"/>
  <c r="O10481" i="4" s="1"/>
  <c r="J10481" i="4"/>
  <c r="I10481" i="4"/>
  <c r="K10480" i="4"/>
  <c r="O10480" i="4" s="1"/>
  <c r="J10480" i="4"/>
  <c r="I10480" i="4"/>
  <c r="K10479" i="4"/>
  <c r="O10479" i="4" s="1"/>
  <c r="J10479" i="4"/>
  <c r="L10479" i="4" s="1"/>
  <c r="I10479" i="4"/>
  <c r="K10478" i="4"/>
  <c r="O10478" i="4" s="1"/>
  <c r="J10478" i="4"/>
  <c r="L10478" i="4" s="1"/>
  <c r="M10478" i="4" s="1"/>
  <c r="N10478" i="4" s="1"/>
  <c r="I10478" i="4"/>
  <c r="K10477" i="4"/>
  <c r="O10477" i="4" s="1"/>
  <c r="J10477" i="4"/>
  <c r="I10477" i="4"/>
  <c r="K10476" i="4"/>
  <c r="O10476" i="4" s="1"/>
  <c r="J10476" i="4"/>
  <c r="L10476" i="4" s="1"/>
  <c r="I10476" i="4"/>
  <c r="K10475" i="4"/>
  <c r="O10475" i="4" s="1"/>
  <c r="J10475" i="4"/>
  <c r="L10475" i="4" s="1"/>
  <c r="M10475" i="4" s="1"/>
  <c r="I10475" i="4"/>
  <c r="K10474" i="4"/>
  <c r="O10474" i="4" s="1"/>
  <c r="J10474" i="4"/>
  <c r="I10474" i="4"/>
  <c r="K10473" i="4"/>
  <c r="O10473" i="4" s="1"/>
  <c r="J10473" i="4"/>
  <c r="I10473" i="4"/>
  <c r="K10472" i="4"/>
  <c r="O10472" i="4" s="1"/>
  <c r="J10472" i="4"/>
  <c r="L10472" i="4" s="1"/>
  <c r="M10472" i="4" s="1"/>
  <c r="N10472" i="4" s="1"/>
  <c r="I10472" i="4"/>
  <c r="K10471" i="4"/>
  <c r="O10471" i="4" s="1"/>
  <c r="J10471" i="4"/>
  <c r="L10471" i="4" s="1"/>
  <c r="I10471" i="4"/>
  <c r="K10470" i="4"/>
  <c r="O10470" i="4" s="1"/>
  <c r="J10470" i="4"/>
  <c r="L10470" i="4" s="1"/>
  <c r="M10470" i="4" s="1"/>
  <c r="I10470" i="4"/>
  <c r="K10469" i="4"/>
  <c r="O10469" i="4" s="1"/>
  <c r="J10469" i="4"/>
  <c r="L10469" i="4" s="1"/>
  <c r="M10469" i="4" s="1"/>
  <c r="I10469" i="4"/>
  <c r="K10468" i="4"/>
  <c r="O10468" i="4" s="1"/>
  <c r="J10468" i="4"/>
  <c r="L10468" i="4" s="1"/>
  <c r="I10468" i="4"/>
  <c r="K10467" i="4"/>
  <c r="O10467" i="4" s="1"/>
  <c r="J10467" i="4"/>
  <c r="L10467" i="4" s="1"/>
  <c r="I10467" i="4"/>
  <c r="K10466" i="4"/>
  <c r="O10466" i="4" s="1"/>
  <c r="J10466" i="4"/>
  <c r="I10466" i="4"/>
  <c r="K10465" i="4"/>
  <c r="O10465" i="4" s="1"/>
  <c r="J10465" i="4"/>
  <c r="I10465" i="4"/>
  <c r="K10464" i="4"/>
  <c r="O10464" i="4" s="1"/>
  <c r="J10464" i="4"/>
  <c r="I10464" i="4"/>
  <c r="K10463" i="4"/>
  <c r="O10463" i="4" s="1"/>
  <c r="J10463" i="4"/>
  <c r="L10463" i="4" s="1"/>
  <c r="I10463" i="4"/>
  <c r="K10462" i="4"/>
  <c r="O10462" i="4" s="1"/>
  <c r="J10462" i="4"/>
  <c r="L10462" i="4" s="1"/>
  <c r="I10462" i="4"/>
  <c r="K10461" i="4"/>
  <c r="O10461" i="4" s="1"/>
  <c r="J10461" i="4"/>
  <c r="I10461" i="4"/>
  <c r="K10460" i="4"/>
  <c r="O10460" i="4" s="1"/>
  <c r="J10460" i="4"/>
  <c r="L10460" i="4" s="1"/>
  <c r="I10460" i="4"/>
  <c r="K10459" i="4"/>
  <c r="O10459" i="4" s="1"/>
  <c r="J10459" i="4"/>
  <c r="L10459" i="4" s="1"/>
  <c r="M10459" i="4" s="1"/>
  <c r="N10459" i="4" s="1"/>
  <c r="I10459" i="4"/>
  <c r="K10458" i="4"/>
  <c r="O10458" i="4" s="1"/>
  <c r="J10458" i="4"/>
  <c r="I10458" i="4"/>
  <c r="K10457" i="4"/>
  <c r="O10457" i="4" s="1"/>
  <c r="J10457" i="4"/>
  <c r="I10457" i="4"/>
  <c r="K10456" i="4"/>
  <c r="O10456" i="4" s="1"/>
  <c r="J10456" i="4"/>
  <c r="L10456" i="4" s="1"/>
  <c r="M10456" i="4" s="1"/>
  <c r="I10456" i="4"/>
  <c r="K10455" i="4"/>
  <c r="O10455" i="4" s="1"/>
  <c r="J10455" i="4"/>
  <c r="L10455" i="4" s="1"/>
  <c r="I10455" i="4"/>
  <c r="K10454" i="4"/>
  <c r="O10454" i="4" s="1"/>
  <c r="J10454" i="4"/>
  <c r="L10454" i="4" s="1"/>
  <c r="I10454" i="4"/>
  <c r="K10453" i="4"/>
  <c r="O10453" i="4" s="1"/>
  <c r="J10453" i="4"/>
  <c r="I10453" i="4"/>
  <c r="K10452" i="4"/>
  <c r="O10452" i="4" s="1"/>
  <c r="J10452" i="4"/>
  <c r="L10452" i="4" s="1"/>
  <c r="I10452" i="4"/>
  <c r="K10451" i="4"/>
  <c r="O10451" i="4" s="1"/>
  <c r="J10451" i="4"/>
  <c r="L10451" i="4" s="1"/>
  <c r="I10451" i="4"/>
  <c r="K10450" i="4"/>
  <c r="O10450" i="4" s="1"/>
  <c r="J10450" i="4"/>
  <c r="L10450" i="4" s="1"/>
  <c r="M10450" i="4" s="1"/>
  <c r="N10450" i="4" s="1"/>
  <c r="I10450" i="4"/>
  <c r="K10449" i="4"/>
  <c r="O10449" i="4" s="1"/>
  <c r="J10449" i="4"/>
  <c r="I10449" i="4"/>
  <c r="K10448" i="4"/>
  <c r="O10448" i="4" s="1"/>
  <c r="J10448" i="4"/>
  <c r="L10448" i="4" s="1"/>
  <c r="M10448" i="4" s="1"/>
  <c r="I10448" i="4"/>
  <c r="K10447" i="4"/>
  <c r="O10447" i="4" s="1"/>
  <c r="J10447" i="4"/>
  <c r="L10447" i="4" s="1"/>
  <c r="I10447" i="4"/>
  <c r="K10446" i="4"/>
  <c r="O10446" i="4" s="1"/>
  <c r="J10446" i="4"/>
  <c r="L10446" i="4" s="1"/>
  <c r="I10446" i="4"/>
  <c r="K10445" i="4"/>
  <c r="O10445" i="4" s="1"/>
  <c r="J10445" i="4"/>
  <c r="I10445" i="4"/>
  <c r="K10444" i="4"/>
  <c r="O10444" i="4" s="1"/>
  <c r="J10444" i="4"/>
  <c r="L10444" i="4" s="1"/>
  <c r="I10444" i="4"/>
  <c r="K10443" i="4"/>
  <c r="O10443" i="4" s="1"/>
  <c r="J10443" i="4"/>
  <c r="L10443" i="4" s="1"/>
  <c r="I10443" i="4"/>
  <c r="K10442" i="4"/>
  <c r="O10442" i="4" s="1"/>
  <c r="J10442" i="4"/>
  <c r="I10442" i="4"/>
  <c r="K10441" i="4"/>
  <c r="O10441" i="4" s="1"/>
  <c r="J10441" i="4"/>
  <c r="I10441" i="4"/>
  <c r="K10440" i="4"/>
  <c r="O10440" i="4" s="1"/>
  <c r="J10440" i="4"/>
  <c r="L10440" i="4" s="1"/>
  <c r="M10440" i="4" s="1"/>
  <c r="I10440" i="4"/>
  <c r="K10439" i="4"/>
  <c r="O10439" i="4" s="1"/>
  <c r="J10439" i="4"/>
  <c r="L10439" i="4" s="1"/>
  <c r="I10439" i="4"/>
  <c r="K10438" i="4"/>
  <c r="O10438" i="4" s="1"/>
  <c r="J10438" i="4"/>
  <c r="L10438" i="4" s="1"/>
  <c r="I10438" i="4"/>
  <c r="K10437" i="4"/>
  <c r="O10437" i="4" s="1"/>
  <c r="J10437" i="4"/>
  <c r="I10437" i="4"/>
  <c r="K10436" i="4"/>
  <c r="O10436" i="4" s="1"/>
  <c r="J10436" i="4"/>
  <c r="L10436" i="4" s="1"/>
  <c r="I10436" i="4"/>
  <c r="K10435" i="4"/>
  <c r="O10435" i="4" s="1"/>
  <c r="J10435" i="4"/>
  <c r="L10435" i="4" s="1"/>
  <c r="I10435" i="4"/>
  <c r="K10434" i="4"/>
  <c r="O10434" i="4" s="1"/>
  <c r="J10434" i="4"/>
  <c r="I10434" i="4"/>
  <c r="K10433" i="4"/>
  <c r="O10433" i="4" s="1"/>
  <c r="J10433" i="4"/>
  <c r="I10433" i="4"/>
  <c r="K10432" i="4"/>
  <c r="O10432" i="4" s="1"/>
  <c r="J10432" i="4"/>
  <c r="L10432" i="4" s="1"/>
  <c r="I10432" i="4"/>
  <c r="K10431" i="4"/>
  <c r="O10431" i="4" s="1"/>
  <c r="J10431" i="4"/>
  <c r="L10431" i="4" s="1"/>
  <c r="I10431" i="4"/>
  <c r="K10430" i="4"/>
  <c r="O10430" i="4" s="1"/>
  <c r="J10430" i="4"/>
  <c r="L10430" i="4" s="1"/>
  <c r="I10430" i="4"/>
  <c r="K10429" i="4"/>
  <c r="O10429" i="4" s="1"/>
  <c r="J10429" i="4"/>
  <c r="L10429" i="4" s="1"/>
  <c r="M10429" i="4" s="1"/>
  <c r="I10429" i="4"/>
  <c r="K10428" i="4"/>
  <c r="O10428" i="4" s="1"/>
  <c r="J10428" i="4"/>
  <c r="L10428" i="4" s="1"/>
  <c r="I10428" i="4"/>
  <c r="K10427" i="4"/>
  <c r="O10427" i="4" s="1"/>
  <c r="J10427" i="4"/>
  <c r="L10427" i="4" s="1"/>
  <c r="I10427" i="4"/>
  <c r="K10426" i="4"/>
  <c r="O10426" i="4" s="1"/>
  <c r="J10426" i="4"/>
  <c r="I10426" i="4"/>
  <c r="K10425" i="4"/>
  <c r="O10425" i="4" s="1"/>
  <c r="J10425" i="4"/>
  <c r="I10425" i="4"/>
  <c r="K10424" i="4"/>
  <c r="O10424" i="4" s="1"/>
  <c r="J10424" i="4"/>
  <c r="I10424" i="4"/>
  <c r="K10423" i="4"/>
  <c r="O10423" i="4" s="1"/>
  <c r="J10423" i="4"/>
  <c r="L10423" i="4" s="1"/>
  <c r="I10423" i="4"/>
  <c r="K10422" i="4"/>
  <c r="O10422" i="4" s="1"/>
  <c r="J10422" i="4"/>
  <c r="L10422" i="4" s="1"/>
  <c r="I10422" i="4"/>
  <c r="K10421" i="4"/>
  <c r="O10421" i="4" s="1"/>
  <c r="J10421" i="4"/>
  <c r="L10421" i="4" s="1"/>
  <c r="M10421" i="4" s="1"/>
  <c r="N10421" i="4" s="1"/>
  <c r="I10421" i="4"/>
  <c r="K10420" i="4"/>
  <c r="O10420" i="4" s="1"/>
  <c r="J10420" i="4"/>
  <c r="L10420" i="4" s="1"/>
  <c r="I10420" i="4"/>
  <c r="K10419" i="4"/>
  <c r="O10419" i="4" s="1"/>
  <c r="J10419" i="4"/>
  <c r="L10419" i="4" s="1"/>
  <c r="I10419" i="4"/>
  <c r="K10418" i="4"/>
  <c r="O10418" i="4" s="1"/>
  <c r="J10418" i="4"/>
  <c r="I10418" i="4"/>
  <c r="K10417" i="4"/>
  <c r="O10417" i="4" s="1"/>
  <c r="J10417" i="4"/>
  <c r="I10417" i="4"/>
  <c r="K10416" i="4"/>
  <c r="O10416" i="4" s="1"/>
  <c r="J10416" i="4"/>
  <c r="L10416" i="4" s="1"/>
  <c r="M10416" i="4" s="1"/>
  <c r="I10416" i="4"/>
  <c r="K10415" i="4"/>
  <c r="O10415" i="4" s="1"/>
  <c r="J10415" i="4"/>
  <c r="L10415" i="4" s="1"/>
  <c r="I10415" i="4"/>
  <c r="K10414" i="4"/>
  <c r="O10414" i="4" s="1"/>
  <c r="J10414" i="4"/>
  <c r="L10414" i="4" s="1"/>
  <c r="I10414" i="4"/>
  <c r="K10413" i="4"/>
  <c r="O10413" i="4" s="1"/>
  <c r="J10413" i="4"/>
  <c r="L10413" i="4" s="1"/>
  <c r="M10413" i="4" s="1"/>
  <c r="I10413" i="4"/>
  <c r="K10412" i="4"/>
  <c r="O10412" i="4" s="1"/>
  <c r="J10412" i="4"/>
  <c r="L10412" i="4" s="1"/>
  <c r="I10412" i="4"/>
  <c r="K10411" i="4"/>
  <c r="O10411" i="4" s="1"/>
  <c r="J10411" i="4"/>
  <c r="L10411" i="4" s="1"/>
  <c r="I10411" i="4"/>
  <c r="K10410" i="4"/>
  <c r="O10410" i="4" s="1"/>
  <c r="J10410" i="4"/>
  <c r="I10410" i="4"/>
  <c r="K10409" i="4"/>
  <c r="O10409" i="4" s="1"/>
  <c r="J10409" i="4"/>
  <c r="I10409" i="4"/>
  <c r="K10408" i="4"/>
  <c r="O10408" i="4" s="1"/>
  <c r="J10408" i="4"/>
  <c r="L10408" i="4" s="1"/>
  <c r="M10408" i="4" s="1"/>
  <c r="I10408" i="4"/>
  <c r="K10407" i="4"/>
  <c r="O10407" i="4" s="1"/>
  <c r="J10407" i="4"/>
  <c r="L10407" i="4" s="1"/>
  <c r="M10407" i="4" s="1"/>
  <c r="I10407" i="4"/>
  <c r="K10406" i="4"/>
  <c r="O10406" i="4" s="1"/>
  <c r="J10406" i="4"/>
  <c r="L10406" i="4" s="1"/>
  <c r="I10406" i="4"/>
  <c r="K10405" i="4"/>
  <c r="O10405" i="4" s="1"/>
  <c r="J10405" i="4"/>
  <c r="L10405" i="4" s="1"/>
  <c r="M10405" i="4" s="1"/>
  <c r="N10405" i="4" s="1"/>
  <c r="I10405" i="4"/>
  <c r="K10404" i="4"/>
  <c r="O10404" i="4" s="1"/>
  <c r="J10404" i="4"/>
  <c r="L10404" i="4" s="1"/>
  <c r="I10404" i="4"/>
  <c r="K10403" i="4"/>
  <c r="O10403" i="4" s="1"/>
  <c r="J10403" i="4"/>
  <c r="L10403" i="4" s="1"/>
  <c r="I10403" i="4"/>
  <c r="K10402" i="4"/>
  <c r="O10402" i="4" s="1"/>
  <c r="J10402" i="4"/>
  <c r="I10402" i="4"/>
  <c r="K10401" i="4"/>
  <c r="O10401" i="4" s="1"/>
  <c r="J10401" i="4"/>
  <c r="I10401" i="4"/>
  <c r="K10400" i="4"/>
  <c r="O10400" i="4" s="1"/>
  <c r="J10400" i="4"/>
  <c r="L10400" i="4" s="1"/>
  <c r="M10400" i="4" s="1"/>
  <c r="I10400" i="4"/>
  <c r="K10399" i="4"/>
  <c r="O10399" i="4" s="1"/>
  <c r="J10399" i="4"/>
  <c r="L10399" i="4" s="1"/>
  <c r="I10399" i="4"/>
  <c r="K10398" i="4"/>
  <c r="O10398" i="4" s="1"/>
  <c r="J10398" i="4"/>
  <c r="L10398" i="4" s="1"/>
  <c r="I10398" i="4"/>
  <c r="K10397" i="4"/>
  <c r="O10397" i="4" s="1"/>
  <c r="J10397" i="4"/>
  <c r="L10397" i="4" s="1"/>
  <c r="M10397" i="4" s="1"/>
  <c r="N10397" i="4" s="1"/>
  <c r="I10397" i="4"/>
  <c r="K10396" i="4"/>
  <c r="O10396" i="4" s="1"/>
  <c r="J10396" i="4"/>
  <c r="L10396" i="4" s="1"/>
  <c r="M10396" i="4" s="1"/>
  <c r="I10396" i="4"/>
  <c r="K10395" i="4"/>
  <c r="O10395" i="4" s="1"/>
  <c r="J10395" i="4"/>
  <c r="L10395" i="4" s="1"/>
  <c r="I10395" i="4"/>
  <c r="K10394" i="4"/>
  <c r="O10394" i="4" s="1"/>
  <c r="J10394" i="4"/>
  <c r="I10394" i="4"/>
  <c r="K10393" i="4"/>
  <c r="O10393" i="4" s="1"/>
  <c r="J10393" i="4"/>
  <c r="I10393" i="4"/>
  <c r="K10392" i="4"/>
  <c r="O10392" i="4" s="1"/>
  <c r="J10392" i="4"/>
  <c r="I10392" i="4"/>
  <c r="K10391" i="4"/>
  <c r="O10391" i="4" s="1"/>
  <c r="J10391" i="4"/>
  <c r="L10391" i="4" s="1"/>
  <c r="I10391" i="4"/>
  <c r="K10390" i="4"/>
  <c r="O10390" i="4" s="1"/>
  <c r="J10390" i="4"/>
  <c r="L10390" i="4" s="1"/>
  <c r="M10390" i="4" s="1"/>
  <c r="N10390" i="4" s="1"/>
  <c r="I10390" i="4"/>
  <c r="K10389" i="4"/>
  <c r="O10389" i="4" s="1"/>
  <c r="J10389" i="4"/>
  <c r="L10389" i="4" s="1"/>
  <c r="M10389" i="4" s="1"/>
  <c r="N10389" i="4" s="1"/>
  <c r="I10389" i="4"/>
  <c r="K10388" i="4"/>
  <c r="O10388" i="4" s="1"/>
  <c r="J10388" i="4"/>
  <c r="L10388" i="4" s="1"/>
  <c r="I10388" i="4"/>
  <c r="K10387" i="4"/>
  <c r="O10387" i="4" s="1"/>
  <c r="J10387" i="4"/>
  <c r="L10387" i="4" s="1"/>
  <c r="M10387" i="4" s="1"/>
  <c r="I10387" i="4"/>
  <c r="K10386" i="4"/>
  <c r="O10386" i="4" s="1"/>
  <c r="J10386" i="4"/>
  <c r="I10386" i="4"/>
  <c r="K10385" i="4"/>
  <c r="O10385" i="4" s="1"/>
  <c r="J10385" i="4"/>
  <c r="I10385" i="4"/>
  <c r="K10384" i="4"/>
  <c r="O10384" i="4" s="1"/>
  <c r="J10384" i="4"/>
  <c r="I10384" i="4"/>
  <c r="K10383" i="4"/>
  <c r="O10383" i="4" s="1"/>
  <c r="J10383" i="4"/>
  <c r="L10383" i="4" s="1"/>
  <c r="I10383" i="4"/>
  <c r="K10382" i="4"/>
  <c r="O10382" i="4" s="1"/>
  <c r="J10382" i="4"/>
  <c r="L10382" i="4" s="1"/>
  <c r="I10382" i="4"/>
  <c r="K10381" i="4"/>
  <c r="O10381" i="4" s="1"/>
  <c r="J10381" i="4"/>
  <c r="L10381" i="4" s="1"/>
  <c r="M10381" i="4" s="1"/>
  <c r="I10381" i="4"/>
  <c r="K10380" i="4"/>
  <c r="O10380" i="4" s="1"/>
  <c r="J10380" i="4"/>
  <c r="L10380" i="4" s="1"/>
  <c r="I10380" i="4"/>
  <c r="K10379" i="4"/>
  <c r="O10379" i="4" s="1"/>
  <c r="J10379" i="4"/>
  <c r="L10379" i="4" s="1"/>
  <c r="I10379" i="4"/>
  <c r="K10378" i="4"/>
  <c r="O10378" i="4" s="1"/>
  <c r="J10378" i="4"/>
  <c r="I10378" i="4"/>
  <c r="K10377" i="4"/>
  <c r="O10377" i="4" s="1"/>
  <c r="J10377" i="4"/>
  <c r="I10377" i="4"/>
  <c r="K10376" i="4"/>
  <c r="O10376" i="4" s="1"/>
  <c r="J10376" i="4"/>
  <c r="I10376" i="4"/>
  <c r="K10375" i="4"/>
  <c r="O10375" i="4" s="1"/>
  <c r="J10375" i="4"/>
  <c r="L10375" i="4" s="1"/>
  <c r="I10375" i="4"/>
  <c r="K10374" i="4"/>
  <c r="O10374" i="4" s="1"/>
  <c r="J10374" i="4"/>
  <c r="L10374" i="4" s="1"/>
  <c r="M10374" i="4" s="1"/>
  <c r="N10374" i="4" s="1"/>
  <c r="I10374" i="4"/>
  <c r="K10373" i="4"/>
  <c r="O10373" i="4" s="1"/>
  <c r="J10373" i="4"/>
  <c r="I10373" i="4"/>
  <c r="K10372" i="4"/>
  <c r="O10372" i="4" s="1"/>
  <c r="J10372" i="4"/>
  <c r="L10372" i="4" s="1"/>
  <c r="M10372" i="4" s="1"/>
  <c r="I10372" i="4"/>
  <c r="K10371" i="4"/>
  <c r="O10371" i="4" s="1"/>
  <c r="J10371" i="4"/>
  <c r="L10371" i="4" s="1"/>
  <c r="I10371" i="4"/>
  <c r="K10370" i="4"/>
  <c r="O10370" i="4" s="1"/>
  <c r="J10370" i="4"/>
  <c r="L10370" i="4" s="1"/>
  <c r="M10370" i="4" s="1"/>
  <c r="N10370" i="4" s="1"/>
  <c r="I10370" i="4"/>
  <c r="K10369" i="4"/>
  <c r="O10369" i="4" s="1"/>
  <c r="J10369" i="4"/>
  <c r="I10369" i="4"/>
  <c r="K10368" i="4"/>
  <c r="O10368" i="4" s="1"/>
  <c r="J10368" i="4"/>
  <c r="L10368" i="4" s="1"/>
  <c r="I10368" i="4"/>
  <c r="K10367" i="4"/>
  <c r="O10367" i="4" s="1"/>
  <c r="J10367" i="4"/>
  <c r="L10367" i="4" s="1"/>
  <c r="I10367" i="4"/>
  <c r="K10366" i="4"/>
  <c r="O10366" i="4" s="1"/>
  <c r="J10366" i="4"/>
  <c r="L10366" i="4" s="1"/>
  <c r="I10366" i="4"/>
  <c r="K10365" i="4"/>
  <c r="O10365" i="4" s="1"/>
  <c r="J10365" i="4"/>
  <c r="I10365" i="4"/>
  <c r="K10364" i="4"/>
  <c r="O10364" i="4" s="1"/>
  <c r="J10364" i="4"/>
  <c r="L10364" i="4" s="1"/>
  <c r="I10364" i="4"/>
  <c r="K10363" i="4"/>
  <c r="O10363" i="4" s="1"/>
  <c r="J10363" i="4"/>
  <c r="L10363" i="4" s="1"/>
  <c r="I10363" i="4"/>
  <c r="K10362" i="4"/>
  <c r="O10362" i="4" s="1"/>
  <c r="J10362" i="4"/>
  <c r="I10362" i="4"/>
  <c r="K10361" i="4"/>
  <c r="O10361" i="4" s="1"/>
  <c r="J10361" i="4"/>
  <c r="L10361" i="4" s="1"/>
  <c r="M10361" i="4" s="1"/>
  <c r="I10361" i="4"/>
  <c r="K10360" i="4"/>
  <c r="O10360" i="4" s="1"/>
  <c r="J10360" i="4"/>
  <c r="I10360" i="4"/>
  <c r="K10359" i="4"/>
  <c r="O10359" i="4" s="1"/>
  <c r="J10359" i="4"/>
  <c r="L10359" i="4" s="1"/>
  <c r="M10359" i="4" s="1"/>
  <c r="N10359" i="4" s="1"/>
  <c r="I10359" i="4"/>
  <c r="K10358" i="4"/>
  <c r="O10358" i="4" s="1"/>
  <c r="J10358" i="4"/>
  <c r="L10358" i="4" s="1"/>
  <c r="I10358" i="4"/>
  <c r="K10357" i="4"/>
  <c r="O10357" i="4" s="1"/>
  <c r="J10357" i="4"/>
  <c r="I10357" i="4"/>
  <c r="K10356" i="4"/>
  <c r="O10356" i="4" s="1"/>
  <c r="J10356" i="4"/>
  <c r="L10356" i="4" s="1"/>
  <c r="I10356" i="4"/>
  <c r="K10355" i="4"/>
  <c r="O10355" i="4" s="1"/>
  <c r="J10355" i="4"/>
  <c r="L10355" i="4" s="1"/>
  <c r="I10355" i="4"/>
  <c r="K10354" i="4"/>
  <c r="O10354" i="4" s="1"/>
  <c r="J10354" i="4"/>
  <c r="I10354" i="4"/>
  <c r="K10353" i="4"/>
  <c r="O10353" i="4" s="1"/>
  <c r="J10353" i="4"/>
  <c r="I10353" i="4"/>
  <c r="K10352" i="4"/>
  <c r="O10352" i="4" s="1"/>
  <c r="J10352" i="4"/>
  <c r="I10352" i="4"/>
  <c r="K10351" i="4"/>
  <c r="O10351" i="4" s="1"/>
  <c r="J10351" i="4"/>
  <c r="L10351" i="4" s="1"/>
  <c r="I10351" i="4"/>
  <c r="K10350" i="4"/>
  <c r="O10350" i="4" s="1"/>
  <c r="J10350" i="4"/>
  <c r="L10350" i="4" s="1"/>
  <c r="I10350" i="4"/>
  <c r="K10349" i="4"/>
  <c r="O10349" i="4" s="1"/>
  <c r="J10349" i="4"/>
  <c r="I10349" i="4"/>
  <c r="K10348" i="4"/>
  <c r="O10348" i="4" s="1"/>
  <c r="J10348" i="4"/>
  <c r="L10348" i="4" s="1"/>
  <c r="I10348" i="4"/>
  <c r="K10347" i="4"/>
  <c r="O10347" i="4" s="1"/>
  <c r="J10347" i="4"/>
  <c r="L10347" i="4" s="1"/>
  <c r="I10347" i="4"/>
  <c r="K10346" i="4"/>
  <c r="O10346" i="4" s="1"/>
  <c r="J10346" i="4"/>
  <c r="I10346" i="4"/>
  <c r="K10345" i="4"/>
  <c r="O10345" i="4" s="1"/>
  <c r="J10345" i="4"/>
  <c r="I10345" i="4"/>
  <c r="K10344" i="4"/>
  <c r="O10344" i="4" s="1"/>
  <c r="J10344" i="4"/>
  <c r="L10344" i="4" s="1"/>
  <c r="I10344" i="4"/>
  <c r="K10343" i="4"/>
  <c r="O10343" i="4" s="1"/>
  <c r="J10343" i="4"/>
  <c r="L10343" i="4" s="1"/>
  <c r="M10343" i="4" s="1"/>
  <c r="I10343" i="4"/>
  <c r="K10342" i="4"/>
  <c r="O10342" i="4" s="1"/>
  <c r="J10342" i="4"/>
  <c r="L10342" i="4" s="1"/>
  <c r="I10342" i="4"/>
  <c r="K10341" i="4"/>
  <c r="O10341" i="4" s="1"/>
  <c r="J10341" i="4"/>
  <c r="I10341" i="4"/>
  <c r="K10340" i="4"/>
  <c r="O10340" i="4" s="1"/>
  <c r="J10340" i="4"/>
  <c r="L10340" i="4" s="1"/>
  <c r="M10340" i="4" s="1"/>
  <c r="I10340" i="4"/>
  <c r="K10339" i="4"/>
  <c r="O10339" i="4" s="1"/>
  <c r="J10339" i="4"/>
  <c r="L10339" i="4" s="1"/>
  <c r="M10339" i="4" s="1"/>
  <c r="I10339" i="4"/>
  <c r="K10338" i="4"/>
  <c r="O10338" i="4" s="1"/>
  <c r="J10338" i="4"/>
  <c r="L10338" i="4" s="1"/>
  <c r="M10338" i="4" s="1"/>
  <c r="N10338" i="4" s="1"/>
  <c r="I10338" i="4"/>
  <c r="K10337" i="4"/>
  <c r="O10337" i="4" s="1"/>
  <c r="J10337" i="4"/>
  <c r="I10337" i="4"/>
  <c r="K10336" i="4"/>
  <c r="O10336" i="4" s="1"/>
  <c r="J10336" i="4"/>
  <c r="I10336" i="4"/>
  <c r="K10335" i="4"/>
  <c r="O10335" i="4" s="1"/>
  <c r="J10335" i="4"/>
  <c r="L10335" i="4" s="1"/>
  <c r="I10335" i="4"/>
  <c r="K10334" i="4"/>
  <c r="O10334" i="4" s="1"/>
  <c r="J10334" i="4"/>
  <c r="L10334" i="4" s="1"/>
  <c r="I10334" i="4"/>
  <c r="K10333" i="4"/>
  <c r="O10333" i="4" s="1"/>
  <c r="J10333" i="4"/>
  <c r="I10333" i="4"/>
  <c r="K10332" i="4"/>
  <c r="O10332" i="4" s="1"/>
  <c r="J10332" i="4"/>
  <c r="L10332" i="4" s="1"/>
  <c r="M10332" i="4" s="1"/>
  <c r="I10332" i="4"/>
  <c r="K10331" i="4"/>
  <c r="O10331" i="4" s="1"/>
  <c r="J10331" i="4"/>
  <c r="L10331" i="4" s="1"/>
  <c r="I10331" i="4"/>
  <c r="K10330" i="4"/>
  <c r="O10330" i="4" s="1"/>
  <c r="J10330" i="4"/>
  <c r="I10330" i="4"/>
  <c r="K10329" i="4"/>
  <c r="O10329" i="4" s="1"/>
  <c r="J10329" i="4"/>
  <c r="L10329" i="4" s="1"/>
  <c r="M10329" i="4" s="1"/>
  <c r="N10329" i="4" s="1"/>
  <c r="I10329" i="4"/>
  <c r="K10328" i="4"/>
  <c r="O10328" i="4" s="1"/>
  <c r="J10328" i="4"/>
  <c r="I10328" i="4"/>
  <c r="K10327" i="4"/>
  <c r="O10327" i="4" s="1"/>
  <c r="J10327" i="4"/>
  <c r="L10327" i="4" s="1"/>
  <c r="I10327" i="4"/>
  <c r="K10326" i="4"/>
  <c r="O10326" i="4" s="1"/>
  <c r="J10326" i="4"/>
  <c r="L10326" i="4" s="1"/>
  <c r="M10326" i="4" s="1"/>
  <c r="N10326" i="4" s="1"/>
  <c r="I10326" i="4"/>
  <c r="K10325" i="4"/>
  <c r="O10325" i="4" s="1"/>
  <c r="J10325" i="4"/>
  <c r="I10325" i="4"/>
  <c r="K10324" i="4"/>
  <c r="O10324" i="4" s="1"/>
  <c r="J10324" i="4"/>
  <c r="L10324" i="4" s="1"/>
  <c r="I10324" i="4"/>
  <c r="K10323" i="4"/>
  <c r="O10323" i="4" s="1"/>
  <c r="J10323" i="4"/>
  <c r="L10323" i="4" s="1"/>
  <c r="I10323" i="4"/>
  <c r="K10322" i="4"/>
  <c r="O10322" i="4" s="1"/>
  <c r="J10322" i="4"/>
  <c r="I10322" i="4"/>
  <c r="K10321" i="4"/>
  <c r="O10321" i="4" s="1"/>
  <c r="J10321" i="4"/>
  <c r="I10321" i="4"/>
  <c r="K10320" i="4"/>
  <c r="O10320" i="4" s="1"/>
  <c r="J10320" i="4"/>
  <c r="L10320" i="4" s="1"/>
  <c r="M10320" i="4" s="1"/>
  <c r="I10320" i="4"/>
  <c r="K10319" i="4"/>
  <c r="O10319" i="4" s="1"/>
  <c r="J10319" i="4"/>
  <c r="L10319" i="4" s="1"/>
  <c r="I10319" i="4"/>
  <c r="K10318" i="4"/>
  <c r="O10318" i="4" s="1"/>
  <c r="J10318" i="4"/>
  <c r="L10318" i="4" s="1"/>
  <c r="I10318" i="4"/>
  <c r="K10317" i="4"/>
  <c r="O10317" i="4" s="1"/>
  <c r="J10317" i="4"/>
  <c r="I10317" i="4"/>
  <c r="K10316" i="4"/>
  <c r="O10316" i="4" s="1"/>
  <c r="J10316" i="4"/>
  <c r="L10316" i="4" s="1"/>
  <c r="M10316" i="4" s="1"/>
  <c r="I10316" i="4"/>
  <c r="K10315" i="4"/>
  <c r="O10315" i="4" s="1"/>
  <c r="J10315" i="4"/>
  <c r="L10315" i="4" s="1"/>
  <c r="I10315" i="4"/>
  <c r="K10314" i="4"/>
  <c r="O10314" i="4" s="1"/>
  <c r="J10314" i="4"/>
  <c r="I10314" i="4"/>
  <c r="K10313" i="4"/>
  <c r="O10313" i="4" s="1"/>
  <c r="J10313" i="4"/>
  <c r="I10313" i="4"/>
  <c r="K10312" i="4"/>
  <c r="O10312" i="4" s="1"/>
  <c r="J10312" i="4"/>
  <c r="I10312" i="4"/>
  <c r="K10311" i="4"/>
  <c r="O10311" i="4" s="1"/>
  <c r="J10311" i="4"/>
  <c r="L10311" i="4" s="1"/>
  <c r="I10311" i="4"/>
  <c r="K10310" i="4"/>
  <c r="O10310" i="4" s="1"/>
  <c r="J10310" i="4"/>
  <c r="L10310" i="4" s="1"/>
  <c r="I10310" i="4"/>
  <c r="K10309" i="4"/>
  <c r="O10309" i="4" s="1"/>
  <c r="J10309" i="4"/>
  <c r="I10309" i="4"/>
  <c r="K10308" i="4"/>
  <c r="O10308" i="4" s="1"/>
  <c r="J10308" i="4"/>
  <c r="L10308" i="4" s="1"/>
  <c r="I10308" i="4"/>
  <c r="K10307" i="4"/>
  <c r="O10307" i="4" s="1"/>
  <c r="J10307" i="4"/>
  <c r="L10307" i="4" s="1"/>
  <c r="I10307" i="4"/>
  <c r="K10306" i="4"/>
  <c r="O10306" i="4" s="1"/>
  <c r="J10306" i="4"/>
  <c r="I10306" i="4"/>
  <c r="K10305" i="4"/>
  <c r="O10305" i="4" s="1"/>
  <c r="J10305" i="4"/>
  <c r="I10305" i="4"/>
  <c r="K10304" i="4"/>
  <c r="O10304" i="4" s="1"/>
  <c r="J10304" i="4"/>
  <c r="L10304" i="4" s="1"/>
  <c r="M10304" i="4" s="1"/>
  <c r="I10304" i="4"/>
  <c r="K10303" i="4"/>
  <c r="O10303" i="4" s="1"/>
  <c r="J10303" i="4"/>
  <c r="L10303" i="4" s="1"/>
  <c r="I10303" i="4"/>
  <c r="K10302" i="4"/>
  <c r="O10302" i="4" s="1"/>
  <c r="J10302" i="4"/>
  <c r="L10302" i="4" s="1"/>
  <c r="I10302" i="4"/>
  <c r="K10301" i="4"/>
  <c r="O10301" i="4" s="1"/>
  <c r="J10301" i="4"/>
  <c r="I10301" i="4"/>
  <c r="K10300" i="4"/>
  <c r="O10300" i="4" s="1"/>
  <c r="J10300" i="4"/>
  <c r="L10300" i="4" s="1"/>
  <c r="I10300" i="4"/>
  <c r="K10299" i="4"/>
  <c r="O10299" i="4" s="1"/>
  <c r="J10299" i="4"/>
  <c r="L10299" i="4" s="1"/>
  <c r="I10299" i="4"/>
  <c r="K10298" i="4"/>
  <c r="O10298" i="4" s="1"/>
  <c r="J10298" i="4"/>
  <c r="L10298" i="4" s="1"/>
  <c r="M10298" i="4" s="1"/>
  <c r="N10298" i="4" s="1"/>
  <c r="I10298" i="4"/>
  <c r="K10297" i="4"/>
  <c r="O10297" i="4" s="1"/>
  <c r="J10297" i="4"/>
  <c r="I10297" i="4"/>
  <c r="K10296" i="4"/>
  <c r="O10296" i="4" s="1"/>
  <c r="J10296" i="4"/>
  <c r="I10296" i="4"/>
  <c r="K10295" i="4"/>
  <c r="O10295" i="4" s="1"/>
  <c r="J10295" i="4"/>
  <c r="L10295" i="4" s="1"/>
  <c r="I10295" i="4"/>
  <c r="K10294" i="4"/>
  <c r="O10294" i="4" s="1"/>
  <c r="J10294" i="4"/>
  <c r="L10294" i="4" s="1"/>
  <c r="I10294" i="4"/>
  <c r="K10293" i="4"/>
  <c r="O10293" i="4" s="1"/>
  <c r="J10293" i="4"/>
  <c r="I10293" i="4"/>
  <c r="K10292" i="4"/>
  <c r="O10292" i="4" s="1"/>
  <c r="J10292" i="4"/>
  <c r="L10292" i="4" s="1"/>
  <c r="M10292" i="4" s="1"/>
  <c r="I10292" i="4"/>
  <c r="K10291" i="4"/>
  <c r="O10291" i="4" s="1"/>
  <c r="J10291" i="4"/>
  <c r="L10291" i="4" s="1"/>
  <c r="I10291" i="4"/>
  <c r="K10290" i="4"/>
  <c r="O10290" i="4" s="1"/>
  <c r="J10290" i="4"/>
  <c r="I10290" i="4"/>
  <c r="K10289" i="4"/>
  <c r="O10289" i="4" s="1"/>
  <c r="J10289" i="4"/>
  <c r="I10289" i="4"/>
  <c r="K10288" i="4"/>
  <c r="O10288" i="4" s="1"/>
  <c r="J10288" i="4"/>
  <c r="I10288" i="4"/>
  <c r="K10287" i="4"/>
  <c r="O10287" i="4" s="1"/>
  <c r="J10287" i="4"/>
  <c r="L10287" i="4" s="1"/>
  <c r="I10287" i="4"/>
  <c r="K10286" i="4"/>
  <c r="O10286" i="4" s="1"/>
  <c r="J10286" i="4"/>
  <c r="L10286" i="4" s="1"/>
  <c r="I10286" i="4"/>
  <c r="K10285" i="4"/>
  <c r="O10285" i="4" s="1"/>
  <c r="J10285" i="4"/>
  <c r="I10285" i="4"/>
  <c r="K10284" i="4"/>
  <c r="O10284" i="4" s="1"/>
  <c r="J10284" i="4"/>
  <c r="L10284" i="4" s="1"/>
  <c r="I10284" i="4"/>
  <c r="K10283" i="4"/>
  <c r="O10283" i="4" s="1"/>
  <c r="J10283" i="4"/>
  <c r="L10283" i="4" s="1"/>
  <c r="I10283" i="4"/>
  <c r="K10282" i="4"/>
  <c r="O10282" i="4" s="1"/>
  <c r="J10282" i="4"/>
  <c r="L10282" i="4" s="1"/>
  <c r="M10282" i="4" s="1"/>
  <c r="N10282" i="4" s="1"/>
  <c r="I10282" i="4"/>
  <c r="K10281" i="4"/>
  <c r="O10281" i="4" s="1"/>
  <c r="J10281" i="4"/>
  <c r="I10281" i="4"/>
  <c r="K10280" i="4"/>
  <c r="O10280" i="4" s="1"/>
  <c r="J10280" i="4"/>
  <c r="I10280" i="4"/>
  <c r="K10279" i="4"/>
  <c r="O10279" i="4" s="1"/>
  <c r="J10279" i="4"/>
  <c r="L10279" i="4" s="1"/>
  <c r="I10279" i="4"/>
  <c r="K10278" i="4"/>
  <c r="O10278" i="4" s="1"/>
  <c r="J10278" i="4"/>
  <c r="L10278" i="4" s="1"/>
  <c r="I10278" i="4"/>
  <c r="K10277" i="4"/>
  <c r="O10277" i="4" s="1"/>
  <c r="J10277" i="4"/>
  <c r="I10277" i="4"/>
  <c r="K10276" i="4"/>
  <c r="O10276" i="4" s="1"/>
  <c r="J10276" i="4"/>
  <c r="L10276" i="4" s="1"/>
  <c r="I10276" i="4"/>
  <c r="K10275" i="4"/>
  <c r="O10275" i="4" s="1"/>
  <c r="J10275" i="4"/>
  <c r="L10275" i="4" s="1"/>
  <c r="I10275" i="4"/>
  <c r="K10274" i="4"/>
  <c r="O10274" i="4" s="1"/>
  <c r="J10274" i="4"/>
  <c r="I10274" i="4"/>
  <c r="K10273" i="4"/>
  <c r="O10273" i="4" s="1"/>
  <c r="J10273" i="4"/>
  <c r="I10273" i="4"/>
  <c r="K10272" i="4"/>
  <c r="O10272" i="4" s="1"/>
  <c r="J10272" i="4"/>
  <c r="I10272" i="4"/>
  <c r="K10271" i="4"/>
  <c r="O10271" i="4" s="1"/>
  <c r="J10271" i="4"/>
  <c r="L10271" i="4" s="1"/>
  <c r="I10271" i="4"/>
  <c r="K10270" i="4"/>
  <c r="O10270" i="4" s="1"/>
  <c r="J10270" i="4"/>
  <c r="L10270" i="4" s="1"/>
  <c r="I10270" i="4"/>
  <c r="K10269" i="4"/>
  <c r="O10269" i="4" s="1"/>
  <c r="J10269" i="4"/>
  <c r="I10269" i="4"/>
  <c r="K10268" i="4"/>
  <c r="O10268" i="4" s="1"/>
  <c r="J10268" i="4"/>
  <c r="L10268" i="4" s="1"/>
  <c r="I10268" i="4"/>
  <c r="K10267" i="4"/>
  <c r="O10267" i="4" s="1"/>
  <c r="J10267" i="4"/>
  <c r="L10267" i="4" s="1"/>
  <c r="I10267" i="4"/>
  <c r="K10266" i="4"/>
  <c r="O10266" i="4" s="1"/>
  <c r="J10266" i="4"/>
  <c r="I10266" i="4"/>
  <c r="K10265" i="4"/>
  <c r="O10265" i="4" s="1"/>
  <c r="J10265" i="4"/>
  <c r="I10265" i="4"/>
  <c r="K10264" i="4"/>
  <c r="O10264" i="4" s="1"/>
  <c r="J10264" i="4"/>
  <c r="I10264" i="4"/>
  <c r="K10263" i="4"/>
  <c r="O10263" i="4" s="1"/>
  <c r="J10263" i="4"/>
  <c r="L10263" i="4" s="1"/>
  <c r="M10263" i="4" s="1"/>
  <c r="I10263" i="4"/>
  <c r="K10262" i="4"/>
  <c r="O10262" i="4" s="1"/>
  <c r="J10262" i="4"/>
  <c r="L10262" i="4" s="1"/>
  <c r="M10262" i="4" s="1"/>
  <c r="I10262" i="4"/>
  <c r="K10261" i="4"/>
  <c r="O10261" i="4" s="1"/>
  <c r="J10261" i="4"/>
  <c r="I10261" i="4"/>
  <c r="K10260" i="4"/>
  <c r="O10260" i="4" s="1"/>
  <c r="J10260" i="4"/>
  <c r="L10260" i="4" s="1"/>
  <c r="I10260" i="4"/>
  <c r="K10259" i="4"/>
  <c r="O10259" i="4" s="1"/>
  <c r="J10259" i="4"/>
  <c r="L10259" i="4" s="1"/>
  <c r="I10259" i="4"/>
  <c r="K10258" i="4"/>
  <c r="O10258" i="4" s="1"/>
  <c r="J10258" i="4"/>
  <c r="I10258" i="4"/>
  <c r="K10257" i="4"/>
  <c r="O10257" i="4" s="1"/>
  <c r="J10257" i="4"/>
  <c r="I10257" i="4"/>
  <c r="K10256" i="4"/>
  <c r="O10256" i="4" s="1"/>
  <c r="J10256" i="4"/>
  <c r="I10256" i="4"/>
  <c r="K10255" i="4"/>
  <c r="O10255" i="4" s="1"/>
  <c r="J10255" i="4"/>
  <c r="L10255" i="4" s="1"/>
  <c r="I10255" i="4"/>
  <c r="K10254" i="4"/>
  <c r="O10254" i="4" s="1"/>
  <c r="J10254" i="4"/>
  <c r="L10254" i="4" s="1"/>
  <c r="M10254" i="4" s="1"/>
  <c r="I10254" i="4"/>
  <c r="K10253" i="4"/>
  <c r="O10253" i="4" s="1"/>
  <c r="J10253" i="4"/>
  <c r="I10253" i="4"/>
  <c r="K10252" i="4"/>
  <c r="O10252" i="4" s="1"/>
  <c r="J10252" i="4"/>
  <c r="L10252" i="4" s="1"/>
  <c r="I10252" i="4"/>
  <c r="K10251" i="4"/>
  <c r="O10251" i="4" s="1"/>
  <c r="J10251" i="4"/>
  <c r="L10251" i="4" s="1"/>
  <c r="I10251" i="4"/>
  <c r="K10250" i="4"/>
  <c r="O10250" i="4" s="1"/>
  <c r="J10250" i="4"/>
  <c r="I10250" i="4"/>
  <c r="K10249" i="4"/>
  <c r="O10249" i="4" s="1"/>
  <c r="J10249" i="4"/>
  <c r="I10249" i="4"/>
  <c r="K10248" i="4"/>
  <c r="O10248" i="4" s="1"/>
  <c r="J10248" i="4"/>
  <c r="L10248" i="4" s="1"/>
  <c r="I10248" i="4"/>
  <c r="K10247" i="4"/>
  <c r="O10247" i="4" s="1"/>
  <c r="J10247" i="4"/>
  <c r="L10247" i="4" s="1"/>
  <c r="M10247" i="4" s="1"/>
  <c r="I10247" i="4"/>
  <c r="K10246" i="4"/>
  <c r="O10246" i="4" s="1"/>
  <c r="J10246" i="4"/>
  <c r="L10246" i="4" s="1"/>
  <c r="I10246" i="4"/>
  <c r="K10245" i="4"/>
  <c r="O10245" i="4" s="1"/>
  <c r="J10245" i="4"/>
  <c r="I10245" i="4"/>
  <c r="K10244" i="4"/>
  <c r="O10244" i="4" s="1"/>
  <c r="J10244" i="4"/>
  <c r="L10244" i="4" s="1"/>
  <c r="I10244" i="4"/>
  <c r="K10243" i="4"/>
  <c r="O10243" i="4" s="1"/>
  <c r="J10243" i="4"/>
  <c r="L10243" i="4" s="1"/>
  <c r="I10243" i="4"/>
  <c r="K10242" i="4"/>
  <c r="O10242" i="4" s="1"/>
  <c r="J10242" i="4"/>
  <c r="I10242" i="4"/>
  <c r="K10241" i="4"/>
  <c r="O10241" i="4" s="1"/>
  <c r="J10241" i="4"/>
  <c r="I10241" i="4"/>
  <c r="K10240" i="4"/>
  <c r="O10240" i="4" s="1"/>
  <c r="J10240" i="4"/>
  <c r="I10240" i="4"/>
  <c r="K10239" i="4"/>
  <c r="O10239" i="4" s="1"/>
  <c r="J10239" i="4"/>
  <c r="L10239" i="4" s="1"/>
  <c r="I10239" i="4"/>
  <c r="K10238" i="4"/>
  <c r="O10238" i="4" s="1"/>
  <c r="J10238" i="4"/>
  <c r="L10238" i="4" s="1"/>
  <c r="I10238" i="4"/>
  <c r="K10237" i="4"/>
  <c r="O10237" i="4" s="1"/>
  <c r="J10237" i="4"/>
  <c r="I10237" i="4"/>
  <c r="K10236" i="4"/>
  <c r="O10236" i="4" s="1"/>
  <c r="J10236" i="4"/>
  <c r="L10236" i="4" s="1"/>
  <c r="I10236" i="4"/>
  <c r="K10235" i="4"/>
  <c r="O10235" i="4" s="1"/>
  <c r="J10235" i="4"/>
  <c r="L10235" i="4" s="1"/>
  <c r="I10235" i="4"/>
  <c r="K10234" i="4"/>
  <c r="O10234" i="4" s="1"/>
  <c r="J10234" i="4"/>
  <c r="I10234" i="4"/>
  <c r="K10233" i="4"/>
  <c r="O10233" i="4" s="1"/>
  <c r="J10233" i="4"/>
  <c r="I10233" i="4"/>
  <c r="K10232" i="4"/>
  <c r="O10232" i="4" s="1"/>
  <c r="J10232" i="4"/>
  <c r="I10232" i="4"/>
  <c r="K10231" i="4"/>
  <c r="O10231" i="4" s="1"/>
  <c r="J10231" i="4"/>
  <c r="L10231" i="4" s="1"/>
  <c r="I10231" i="4"/>
  <c r="K10230" i="4"/>
  <c r="O10230" i="4" s="1"/>
  <c r="J10230" i="4"/>
  <c r="L10230" i="4" s="1"/>
  <c r="I10230" i="4"/>
  <c r="K10229" i="4"/>
  <c r="O10229" i="4" s="1"/>
  <c r="J10229" i="4"/>
  <c r="I10229" i="4"/>
  <c r="K10228" i="4"/>
  <c r="O10228" i="4" s="1"/>
  <c r="J10228" i="4"/>
  <c r="L10228" i="4" s="1"/>
  <c r="I10228" i="4"/>
  <c r="K10227" i="4"/>
  <c r="O10227" i="4" s="1"/>
  <c r="J10227" i="4"/>
  <c r="L10227" i="4" s="1"/>
  <c r="I10227" i="4"/>
  <c r="K10226" i="4"/>
  <c r="O10226" i="4" s="1"/>
  <c r="J10226" i="4"/>
  <c r="I10226" i="4"/>
  <c r="K10225" i="4"/>
  <c r="O10225" i="4" s="1"/>
  <c r="J10225" i="4"/>
  <c r="I10225" i="4"/>
  <c r="K10224" i="4"/>
  <c r="O10224" i="4" s="1"/>
  <c r="J10224" i="4"/>
  <c r="I10224" i="4"/>
  <c r="K10223" i="4"/>
  <c r="O10223" i="4" s="1"/>
  <c r="J10223" i="4"/>
  <c r="L10223" i="4" s="1"/>
  <c r="I10223" i="4"/>
  <c r="K10222" i="4"/>
  <c r="O10222" i="4" s="1"/>
  <c r="J10222" i="4"/>
  <c r="L10222" i="4" s="1"/>
  <c r="M10222" i="4" s="1"/>
  <c r="I10222" i="4"/>
  <c r="K10221" i="4"/>
  <c r="O10221" i="4" s="1"/>
  <c r="J10221" i="4"/>
  <c r="I10221" i="4"/>
  <c r="K10220" i="4"/>
  <c r="O10220" i="4" s="1"/>
  <c r="J10220" i="4"/>
  <c r="L10220" i="4" s="1"/>
  <c r="I10220" i="4"/>
  <c r="K10219" i="4"/>
  <c r="O10219" i="4" s="1"/>
  <c r="J10219" i="4"/>
  <c r="L10219" i="4" s="1"/>
  <c r="I10219" i="4"/>
  <c r="K10218" i="4"/>
  <c r="O10218" i="4" s="1"/>
  <c r="J10218" i="4"/>
  <c r="I10218" i="4"/>
  <c r="K10217" i="4"/>
  <c r="O10217" i="4" s="1"/>
  <c r="J10217" i="4"/>
  <c r="I10217" i="4"/>
  <c r="K10216" i="4"/>
  <c r="O10216" i="4" s="1"/>
  <c r="J10216" i="4"/>
  <c r="L10216" i="4" s="1"/>
  <c r="I10216" i="4"/>
  <c r="K10215" i="4"/>
  <c r="O10215" i="4" s="1"/>
  <c r="J10215" i="4"/>
  <c r="L10215" i="4" s="1"/>
  <c r="I10215" i="4"/>
  <c r="K10214" i="4"/>
  <c r="O10214" i="4" s="1"/>
  <c r="J10214" i="4"/>
  <c r="L10214" i="4" s="1"/>
  <c r="I10214" i="4"/>
  <c r="K10213" i="4"/>
  <c r="O10213" i="4" s="1"/>
  <c r="J10213" i="4"/>
  <c r="I10213" i="4"/>
  <c r="K10212" i="4"/>
  <c r="O10212" i="4" s="1"/>
  <c r="J10212" i="4"/>
  <c r="L10212" i="4" s="1"/>
  <c r="I10212" i="4"/>
  <c r="K10211" i="4"/>
  <c r="O10211" i="4" s="1"/>
  <c r="J10211" i="4"/>
  <c r="L10211" i="4" s="1"/>
  <c r="I10211" i="4"/>
  <c r="K10210" i="4"/>
  <c r="O10210" i="4" s="1"/>
  <c r="J10210" i="4"/>
  <c r="I10210" i="4"/>
  <c r="K10209" i="4"/>
  <c r="O10209" i="4" s="1"/>
  <c r="J10209" i="4"/>
  <c r="I10209" i="4"/>
  <c r="K10208" i="4"/>
  <c r="O10208" i="4" s="1"/>
  <c r="J10208" i="4"/>
  <c r="I10208" i="4"/>
  <c r="K10207" i="4"/>
  <c r="O10207" i="4" s="1"/>
  <c r="J10207" i="4"/>
  <c r="L10207" i="4" s="1"/>
  <c r="I10207" i="4"/>
  <c r="K10206" i="4"/>
  <c r="O10206" i="4" s="1"/>
  <c r="J10206" i="4"/>
  <c r="L10206" i="4" s="1"/>
  <c r="I10206" i="4"/>
  <c r="K10205" i="4"/>
  <c r="O10205" i="4" s="1"/>
  <c r="J10205" i="4"/>
  <c r="I10205" i="4"/>
  <c r="K10204" i="4"/>
  <c r="O10204" i="4" s="1"/>
  <c r="J10204" i="4"/>
  <c r="L10204" i="4" s="1"/>
  <c r="I10204" i="4"/>
  <c r="K10203" i="4"/>
  <c r="O10203" i="4" s="1"/>
  <c r="J10203" i="4"/>
  <c r="L10203" i="4" s="1"/>
  <c r="I10203" i="4"/>
  <c r="K10202" i="4"/>
  <c r="O10202" i="4" s="1"/>
  <c r="J10202" i="4"/>
  <c r="I10202" i="4"/>
  <c r="K10201" i="4"/>
  <c r="O10201" i="4" s="1"/>
  <c r="J10201" i="4"/>
  <c r="I10201" i="4"/>
  <c r="K10200" i="4"/>
  <c r="O10200" i="4" s="1"/>
  <c r="J10200" i="4"/>
  <c r="I10200" i="4"/>
  <c r="K10199" i="4"/>
  <c r="O10199" i="4" s="1"/>
  <c r="J10199" i="4"/>
  <c r="L10199" i="4" s="1"/>
  <c r="I10199" i="4"/>
  <c r="K10198" i="4"/>
  <c r="O10198" i="4" s="1"/>
  <c r="J10198" i="4"/>
  <c r="L10198" i="4" s="1"/>
  <c r="M10198" i="4" s="1"/>
  <c r="I10198" i="4"/>
  <c r="K10197" i="4"/>
  <c r="O10197" i="4" s="1"/>
  <c r="J10197" i="4"/>
  <c r="I10197" i="4"/>
  <c r="K10196" i="4"/>
  <c r="O10196" i="4" s="1"/>
  <c r="J10196" i="4"/>
  <c r="L10196" i="4" s="1"/>
  <c r="I10196" i="4"/>
  <c r="K10195" i="4"/>
  <c r="O10195" i="4" s="1"/>
  <c r="J10195" i="4"/>
  <c r="L10195" i="4" s="1"/>
  <c r="I10195" i="4"/>
  <c r="K10194" i="4"/>
  <c r="O10194" i="4" s="1"/>
  <c r="J10194" i="4"/>
  <c r="I10194" i="4"/>
  <c r="K10193" i="4"/>
  <c r="O10193" i="4" s="1"/>
  <c r="J10193" i="4"/>
  <c r="I10193" i="4"/>
  <c r="K10192" i="4"/>
  <c r="O10192" i="4" s="1"/>
  <c r="J10192" i="4"/>
  <c r="I10192" i="4"/>
  <c r="K10191" i="4"/>
  <c r="O10191" i="4" s="1"/>
  <c r="J10191" i="4"/>
  <c r="L10191" i="4" s="1"/>
  <c r="I10191" i="4"/>
  <c r="K10190" i="4"/>
  <c r="O10190" i="4" s="1"/>
  <c r="J10190" i="4"/>
  <c r="L10190" i="4" s="1"/>
  <c r="I10190" i="4"/>
  <c r="K10189" i="4"/>
  <c r="O10189" i="4" s="1"/>
  <c r="J10189" i="4"/>
  <c r="I10189" i="4"/>
  <c r="K10188" i="4"/>
  <c r="O10188" i="4" s="1"/>
  <c r="J10188" i="4"/>
  <c r="L10188" i="4" s="1"/>
  <c r="I10188" i="4"/>
  <c r="K10187" i="4"/>
  <c r="O10187" i="4" s="1"/>
  <c r="J10187" i="4"/>
  <c r="L10187" i="4" s="1"/>
  <c r="I10187" i="4"/>
  <c r="K10186" i="4"/>
  <c r="O10186" i="4" s="1"/>
  <c r="J10186" i="4"/>
  <c r="I10186" i="4"/>
  <c r="K10185" i="4"/>
  <c r="O10185" i="4" s="1"/>
  <c r="J10185" i="4"/>
  <c r="I10185" i="4"/>
  <c r="K10184" i="4"/>
  <c r="O10184" i="4" s="1"/>
  <c r="J10184" i="4"/>
  <c r="L10184" i="4" s="1"/>
  <c r="I10184" i="4"/>
  <c r="K10183" i="4"/>
  <c r="O10183" i="4" s="1"/>
  <c r="J10183" i="4"/>
  <c r="L10183" i="4" s="1"/>
  <c r="M10183" i="4" s="1"/>
  <c r="I10183" i="4"/>
  <c r="K10182" i="4"/>
  <c r="O10182" i="4" s="1"/>
  <c r="J10182" i="4"/>
  <c r="L10182" i="4" s="1"/>
  <c r="I10182" i="4"/>
  <c r="K10181" i="4"/>
  <c r="O10181" i="4" s="1"/>
  <c r="J10181" i="4"/>
  <c r="I10181" i="4"/>
  <c r="K10180" i="4"/>
  <c r="O10180" i="4" s="1"/>
  <c r="J10180" i="4"/>
  <c r="L10180" i="4" s="1"/>
  <c r="I10180" i="4"/>
  <c r="K10179" i="4"/>
  <c r="O10179" i="4" s="1"/>
  <c r="J10179" i="4"/>
  <c r="L10179" i="4" s="1"/>
  <c r="I10179" i="4"/>
  <c r="K10178" i="4"/>
  <c r="O10178" i="4" s="1"/>
  <c r="J10178" i="4"/>
  <c r="I10178" i="4"/>
  <c r="K10177" i="4"/>
  <c r="O10177" i="4" s="1"/>
  <c r="J10177" i="4"/>
  <c r="I10177" i="4"/>
  <c r="K10176" i="4"/>
  <c r="O10176" i="4" s="1"/>
  <c r="J10176" i="4"/>
  <c r="I10176" i="4"/>
  <c r="K10175" i="4"/>
  <c r="O10175" i="4" s="1"/>
  <c r="J10175" i="4"/>
  <c r="L10175" i="4" s="1"/>
  <c r="I10175" i="4"/>
  <c r="K10174" i="4"/>
  <c r="O10174" i="4" s="1"/>
  <c r="J10174" i="4"/>
  <c r="L10174" i="4" s="1"/>
  <c r="I10174" i="4"/>
  <c r="K10173" i="4"/>
  <c r="O10173" i="4" s="1"/>
  <c r="J10173" i="4"/>
  <c r="I10173" i="4"/>
  <c r="K10172" i="4"/>
  <c r="O10172" i="4" s="1"/>
  <c r="J10172" i="4"/>
  <c r="L10172" i="4" s="1"/>
  <c r="I10172" i="4"/>
  <c r="K10171" i="4"/>
  <c r="O10171" i="4" s="1"/>
  <c r="J10171" i="4"/>
  <c r="L10171" i="4" s="1"/>
  <c r="I10171" i="4"/>
  <c r="K10170" i="4"/>
  <c r="O10170" i="4" s="1"/>
  <c r="J10170" i="4"/>
  <c r="I10170" i="4"/>
  <c r="K10169" i="4"/>
  <c r="O10169" i="4" s="1"/>
  <c r="J10169" i="4"/>
  <c r="I10169" i="4"/>
  <c r="K10168" i="4"/>
  <c r="O10168" i="4" s="1"/>
  <c r="J10168" i="4"/>
  <c r="I10168" i="4"/>
  <c r="K10167" i="4"/>
  <c r="O10167" i="4" s="1"/>
  <c r="J10167" i="4"/>
  <c r="L10167" i="4" s="1"/>
  <c r="I10167" i="4"/>
  <c r="K10166" i="4"/>
  <c r="O10166" i="4" s="1"/>
  <c r="J10166" i="4"/>
  <c r="L10166" i="4" s="1"/>
  <c r="I10166" i="4"/>
  <c r="K10165" i="4"/>
  <c r="O10165" i="4" s="1"/>
  <c r="J10165" i="4"/>
  <c r="I10165" i="4"/>
  <c r="K10164" i="4"/>
  <c r="O10164" i="4" s="1"/>
  <c r="J10164" i="4"/>
  <c r="L10164" i="4" s="1"/>
  <c r="I10164" i="4"/>
  <c r="K10163" i="4"/>
  <c r="O10163" i="4" s="1"/>
  <c r="J10163" i="4"/>
  <c r="L10163" i="4" s="1"/>
  <c r="I10163" i="4"/>
  <c r="K10162" i="4"/>
  <c r="O10162" i="4" s="1"/>
  <c r="J10162" i="4"/>
  <c r="I10162" i="4"/>
  <c r="K10161" i="4"/>
  <c r="O10161" i="4" s="1"/>
  <c r="J10161" i="4"/>
  <c r="I10161" i="4"/>
  <c r="K10160" i="4"/>
  <c r="O10160" i="4" s="1"/>
  <c r="J10160" i="4"/>
  <c r="I10160" i="4"/>
  <c r="K10159" i="4"/>
  <c r="O10159" i="4" s="1"/>
  <c r="J10159" i="4"/>
  <c r="L10159" i="4" s="1"/>
  <c r="I10159" i="4"/>
  <c r="K10158" i="4"/>
  <c r="O10158" i="4" s="1"/>
  <c r="J10158" i="4"/>
  <c r="L10158" i="4" s="1"/>
  <c r="I10158" i="4"/>
  <c r="K10157" i="4"/>
  <c r="O10157" i="4" s="1"/>
  <c r="J10157" i="4"/>
  <c r="I10157" i="4"/>
  <c r="K10156" i="4"/>
  <c r="O10156" i="4" s="1"/>
  <c r="J10156" i="4"/>
  <c r="L10156" i="4" s="1"/>
  <c r="I10156" i="4"/>
  <c r="K10155" i="4"/>
  <c r="O10155" i="4" s="1"/>
  <c r="J10155" i="4"/>
  <c r="L10155" i="4" s="1"/>
  <c r="I10155" i="4"/>
  <c r="K10154" i="4"/>
  <c r="O10154" i="4" s="1"/>
  <c r="J10154" i="4"/>
  <c r="I10154" i="4"/>
  <c r="K10153" i="4"/>
  <c r="O10153" i="4" s="1"/>
  <c r="J10153" i="4"/>
  <c r="I10153" i="4"/>
  <c r="K10152" i="4"/>
  <c r="O10152" i="4" s="1"/>
  <c r="J10152" i="4"/>
  <c r="I10152" i="4"/>
  <c r="K10151" i="4"/>
  <c r="O10151" i="4" s="1"/>
  <c r="J10151" i="4"/>
  <c r="L10151" i="4" s="1"/>
  <c r="I10151" i="4"/>
  <c r="K10150" i="4"/>
  <c r="O10150" i="4" s="1"/>
  <c r="J10150" i="4"/>
  <c r="L10150" i="4" s="1"/>
  <c r="I10150" i="4"/>
  <c r="K10149" i="4"/>
  <c r="O10149" i="4" s="1"/>
  <c r="J10149" i="4"/>
  <c r="I10149" i="4"/>
  <c r="K10148" i="4"/>
  <c r="O10148" i="4" s="1"/>
  <c r="J10148" i="4"/>
  <c r="L10148" i="4" s="1"/>
  <c r="I10148" i="4"/>
  <c r="K10147" i="4"/>
  <c r="O10147" i="4" s="1"/>
  <c r="J10147" i="4"/>
  <c r="L10147" i="4" s="1"/>
  <c r="I10147" i="4"/>
  <c r="K10146" i="4"/>
  <c r="O10146" i="4" s="1"/>
  <c r="J10146" i="4"/>
  <c r="I10146" i="4"/>
  <c r="K10145" i="4"/>
  <c r="O10145" i="4" s="1"/>
  <c r="J10145" i="4"/>
  <c r="I10145" i="4"/>
  <c r="K10144" i="4"/>
  <c r="O10144" i="4" s="1"/>
  <c r="J10144" i="4"/>
  <c r="I10144" i="4"/>
  <c r="K10143" i="4"/>
  <c r="O10143" i="4" s="1"/>
  <c r="J10143" i="4"/>
  <c r="L10143" i="4" s="1"/>
  <c r="I10143" i="4"/>
  <c r="K10142" i="4"/>
  <c r="O10142" i="4" s="1"/>
  <c r="J10142" i="4"/>
  <c r="L10142" i="4" s="1"/>
  <c r="I10142" i="4"/>
  <c r="K10141" i="4"/>
  <c r="O10141" i="4" s="1"/>
  <c r="J10141" i="4"/>
  <c r="I10141" i="4"/>
  <c r="K10140" i="4"/>
  <c r="O10140" i="4" s="1"/>
  <c r="J10140" i="4"/>
  <c r="L10140" i="4" s="1"/>
  <c r="I10140" i="4"/>
  <c r="K10139" i="4"/>
  <c r="O10139" i="4" s="1"/>
  <c r="J10139" i="4"/>
  <c r="L10139" i="4" s="1"/>
  <c r="I10139" i="4"/>
  <c r="K10138" i="4"/>
  <c r="O10138" i="4" s="1"/>
  <c r="J10138" i="4"/>
  <c r="I10138" i="4"/>
  <c r="K10137" i="4"/>
  <c r="O10137" i="4" s="1"/>
  <c r="J10137" i="4"/>
  <c r="I10137" i="4"/>
  <c r="K10136" i="4"/>
  <c r="O10136" i="4" s="1"/>
  <c r="J10136" i="4"/>
  <c r="I10136" i="4"/>
  <c r="K10135" i="4"/>
  <c r="O10135" i="4" s="1"/>
  <c r="J10135" i="4"/>
  <c r="L10135" i="4" s="1"/>
  <c r="I10135" i="4"/>
  <c r="K10134" i="4"/>
  <c r="O10134" i="4" s="1"/>
  <c r="J10134" i="4"/>
  <c r="L10134" i="4" s="1"/>
  <c r="I10134" i="4"/>
  <c r="K10133" i="4"/>
  <c r="O10133" i="4" s="1"/>
  <c r="J10133" i="4"/>
  <c r="I10133" i="4"/>
  <c r="K10132" i="4"/>
  <c r="O10132" i="4" s="1"/>
  <c r="J10132" i="4"/>
  <c r="L10132" i="4" s="1"/>
  <c r="I10132" i="4"/>
  <c r="K10131" i="4"/>
  <c r="O10131" i="4" s="1"/>
  <c r="J10131" i="4"/>
  <c r="L10131" i="4" s="1"/>
  <c r="I10131" i="4"/>
  <c r="K10130" i="4"/>
  <c r="O10130" i="4" s="1"/>
  <c r="J10130" i="4"/>
  <c r="I10130" i="4"/>
  <c r="K10129" i="4"/>
  <c r="O10129" i="4" s="1"/>
  <c r="J10129" i="4"/>
  <c r="I10129" i="4"/>
  <c r="K10128" i="4"/>
  <c r="O10128" i="4" s="1"/>
  <c r="J10128" i="4"/>
  <c r="I10128" i="4"/>
  <c r="K10127" i="4"/>
  <c r="O10127" i="4" s="1"/>
  <c r="J10127" i="4"/>
  <c r="L10127" i="4" s="1"/>
  <c r="I10127" i="4"/>
  <c r="K10126" i="4"/>
  <c r="O10126" i="4" s="1"/>
  <c r="J10126" i="4"/>
  <c r="L10126" i="4" s="1"/>
  <c r="I10126" i="4"/>
  <c r="K10125" i="4"/>
  <c r="O10125" i="4" s="1"/>
  <c r="J10125" i="4"/>
  <c r="I10125" i="4"/>
  <c r="K10124" i="4"/>
  <c r="O10124" i="4" s="1"/>
  <c r="J10124" i="4"/>
  <c r="L10124" i="4" s="1"/>
  <c r="I10124" i="4"/>
  <c r="K10123" i="4"/>
  <c r="O10123" i="4" s="1"/>
  <c r="J10123" i="4"/>
  <c r="L10123" i="4" s="1"/>
  <c r="I10123" i="4"/>
  <c r="K10122" i="4"/>
  <c r="O10122" i="4" s="1"/>
  <c r="J10122" i="4"/>
  <c r="I10122" i="4"/>
  <c r="K10121" i="4"/>
  <c r="O10121" i="4" s="1"/>
  <c r="J10121" i="4"/>
  <c r="I10121" i="4"/>
  <c r="K10120" i="4"/>
  <c r="O10120" i="4" s="1"/>
  <c r="J10120" i="4"/>
  <c r="L10120" i="4" s="1"/>
  <c r="I10120" i="4"/>
  <c r="K10119" i="4"/>
  <c r="O10119" i="4" s="1"/>
  <c r="J10119" i="4"/>
  <c r="L10119" i="4" s="1"/>
  <c r="I10119" i="4"/>
  <c r="K10118" i="4"/>
  <c r="O10118" i="4" s="1"/>
  <c r="J10118" i="4"/>
  <c r="L10118" i="4" s="1"/>
  <c r="I10118" i="4"/>
  <c r="K10117" i="4"/>
  <c r="O10117" i="4" s="1"/>
  <c r="J10117" i="4"/>
  <c r="I10117" i="4"/>
  <c r="K10116" i="4"/>
  <c r="O10116" i="4" s="1"/>
  <c r="J10116" i="4"/>
  <c r="L10116" i="4" s="1"/>
  <c r="I10116" i="4"/>
  <c r="K10115" i="4"/>
  <c r="O10115" i="4" s="1"/>
  <c r="J10115" i="4"/>
  <c r="L10115" i="4" s="1"/>
  <c r="I10115" i="4"/>
  <c r="K10114" i="4"/>
  <c r="O10114" i="4" s="1"/>
  <c r="J10114" i="4"/>
  <c r="I10114" i="4"/>
  <c r="K10113" i="4"/>
  <c r="O10113" i="4" s="1"/>
  <c r="J10113" i="4"/>
  <c r="I10113" i="4"/>
  <c r="K10112" i="4"/>
  <c r="O10112" i="4" s="1"/>
  <c r="J10112" i="4"/>
  <c r="I10112" i="4"/>
  <c r="K10111" i="4"/>
  <c r="O10111" i="4" s="1"/>
  <c r="J10111" i="4"/>
  <c r="L10111" i="4" s="1"/>
  <c r="I10111" i="4"/>
  <c r="K10110" i="4"/>
  <c r="O10110" i="4" s="1"/>
  <c r="J10110" i="4"/>
  <c r="L10110" i="4" s="1"/>
  <c r="I10110" i="4"/>
  <c r="K10109" i="4"/>
  <c r="O10109" i="4" s="1"/>
  <c r="J10109" i="4"/>
  <c r="I10109" i="4"/>
  <c r="K10108" i="4"/>
  <c r="O10108" i="4" s="1"/>
  <c r="J10108" i="4"/>
  <c r="L10108" i="4" s="1"/>
  <c r="I10108" i="4"/>
  <c r="K10107" i="4"/>
  <c r="O10107" i="4" s="1"/>
  <c r="J10107" i="4"/>
  <c r="L10107" i="4" s="1"/>
  <c r="I10107" i="4"/>
  <c r="K10106" i="4"/>
  <c r="O10106" i="4" s="1"/>
  <c r="J10106" i="4"/>
  <c r="I10106" i="4"/>
  <c r="K10105" i="4"/>
  <c r="O10105" i="4" s="1"/>
  <c r="J10105" i="4"/>
  <c r="I10105" i="4"/>
  <c r="K10104" i="4"/>
  <c r="O10104" i="4" s="1"/>
  <c r="J10104" i="4"/>
  <c r="I10104" i="4"/>
  <c r="K10103" i="4"/>
  <c r="O10103" i="4" s="1"/>
  <c r="J10103" i="4"/>
  <c r="L10103" i="4" s="1"/>
  <c r="I10103" i="4"/>
  <c r="K10102" i="4"/>
  <c r="O10102" i="4" s="1"/>
  <c r="J10102" i="4"/>
  <c r="L10102" i="4" s="1"/>
  <c r="I10102" i="4"/>
  <c r="K10101" i="4"/>
  <c r="O10101" i="4" s="1"/>
  <c r="J10101" i="4"/>
  <c r="I10101" i="4"/>
  <c r="K10100" i="4"/>
  <c r="O10100" i="4" s="1"/>
  <c r="J10100" i="4"/>
  <c r="L10100" i="4" s="1"/>
  <c r="I10100" i="4"/>
  <c r="K10099" i="4"/>
  <c r="O10099" i="4" s="1"/>
  <c r="J10099" i="4"/>
  <c r="L10099" i="4" s="1"/>
  <c r="I10099" i="4"/>
  <c r="K10098" i="4"/>
  <c r="O10098" i="4" s="1"/>
  <c r="J10098" i="4"/>
  <c r="I10098" i="4"/>
  <c r="K10097" i="4"/>
  <c r="O10097" i="4" s="1"/>
  <c r="J10097" i="4"/>
  <c r="I10097" i="4"/>
  <c r="K10096" i="4"/>
  <c r="O10096" i="4" s="1"/>
  <c r="J10096" i="4"/>
  <c r="I10096" i="4"/>
  <c r="K10095" i="4"/>
  <c r="O10095" i="4" s="1"/>
  <c r="J10095" i="4"/>
  <c r="L10095" i="4" s="1"/>
  <c r="I10095" i="4"/>
  <c r="K10094" i="4"/>
  <c r="O10094" i="4" s="1"/>
  <c r="J10094" i="4"/>
  <c r="L10094" i="4" s="1"/>
  <c r="I10094" i="4"/>
  <c r="K10093" i="4"/>
  <c r="O10093" i="4" s="1"/>
  <c r="J10093" i="4"/>
  <c r="I10093" i="4"/>
  <c r="K10092" i="4"/>
  <c r="O10092" i="4" s="1"/>
  <c r="J10092" i="4"/>
  <c r="L10092" i="4" s="1"/>
  <c r="I10092" i="4"/>
  <c r="K10091" i="4"/>
  <c r="O10091" i="4" s="1"/>
  <c r="J10091" i="4"/>
  <c r="L10091" i="4" s="1"/>
  <c r="I10091" i="4"/>
  <c r="K10090" i="4"/>
  <c r="O10090" i="4" s="1"/>
  <c r="J10090" i="4"/>
  <c r="I10090" i="4"/>
  <c r="K10089" i="4"/>
  <c r="O10089" i="4" s="1"/>
  <c r="J10089" i="4"/>
  <c r="I10089" i="4"/>
  <c r="K10088" i="4"/>
  <c r="O10088" i="4" s="1"/>
  <c r="J10088" i="4"/>
  <c r="I10088" i="4"/>
  <c r="K10087" i="4"/>
  <c r="O10087" i="4" s="1"/>
  <c r="J10087" i="4"/>
  <c r="L10087" i="4" s="1"/>
  <c r="I10087" i="4"/>
  <c r="K10086" i="4"/>
  <c r="O10086" i="4" s="1"/>
  <c r="J10086" i="4"/>
  <c r="L10086" i="4" s="1"/>
  <c r="I10086" i="4"/>
  <c r="K10085" i="4"/>
  <c r="O10085" i="4" s="1"/>
  <c r="J10085" i="4"/>
  <c r="I10085" i="4"/>
  <c r="K10084" i="4"/>
  <c r="O10084" i="4" s="1"/>
  <c r="J10084" i="4"/>
  <c r="L10084" i="4" s="1"/>
  <c r="I10084" i="4"/>
  <c r="K10083" i="4"/>
  <c r="O10083" i="4" s="1"/>
  <c r="J10083" i="4"/>
  <c r="L10083" i="4" s="1"/>
  <c r="I10083" i="4"/>
  <c r="K10082" i="4"/>
  <c r="O10082" i="4" s="1"/>
  <c r="J10082" i="4"/>
  <c r="I10082" i="4"/>
  <c r="K10081" i="4"/>
  <c r="O10081" i="4" s="1"/>
  <c r="J10081" i="4"/>
  <c r="I10081" i="4"/>
  <c r="K10080" i="4"/>
  <c r="O10080" i="4" s="1"/>
  <c r="J10080" i="4"/>
  <c r="I10080" i="4"/>
  <c r="K10079" i="4"/>
  <c r="O10079" i="4" s="1"/>
  <c r="J10079" i="4"/>
  <c r="L10079" i="4" s="1"/>
  <c r="I10079" i="4"/>
  <c r="K10078" i="4"/>
  <c r="O10078" i="4" s="1"/>
  <c r="J10078" i="4"/>
  <c r="L10078" i="4" s="1"/>
  <c r="I10078" i="4"/>
  <c r="K10077" i="4"/>
  <c r="O10077" i="4" s="1"/>
  <c r="J10077" i="4"/>
  <c r="I10077" i="4"/>
  <c r="K10076" i="4"/>
  <c r="O10076" i="4" s="1"/>
  <c r="J10076" i="4"/>
  <c r="L10076" i="4" s="1"/>
  <c r="I10076" i="4"/>
  <c r="K10075" i="4"/>
  <c r="O10075" i="4" s="1"/>
  <c r="J10075" i="4"/>
  <c r="L10075" i="4" s="1"/>
  <c r="I10075" i="4"/>
  <c r="K10074" i="4"/>
  <c r="O10074" i="4" s="1"/>
  <c r="J10074" i="4"/>
  <c r="I10074" i="4"/>
  <c r="K10073" i="4"/>
  <c r="O10073" i="4" s="1"/>
  <c r="J10073" i="4"/>
  <c r="I10073" i="4"/>
  <c r="K10072" i="4"/>
  <c r="O10072" i="4" s="1"/>
  <c r="J10072" i="4"/>
  <c r="I10072" i="4"/>
  <c r="K10071" i="4"/>
  <c r="O10071" i="4" s="1"/>
  <c r="J10071" i="4"/>
  <c r="L10071" i="4" s="1"/>
  <c r="I10071" i="4"/>
  <c r="K10070" i="4"/>
  <c r="O10070" i="4" s="1"/>
  <c r="J10070" i="4"/>
  <c r="L10070" i="4" s="1"/>
  <c r="I10070" i="4"/>
  <c r="K10069" i="4"/>
  <c r="O10069" i="4" s="1"/>
  <c r="J10069" i="4"/>
  <c r="I10069" i="4"/>
  <c r="K10068" i="4"/>
  <c r="O10068" i="4" s="1"/>
  <c r="J10068" i="4"/>
  <c r="L10068" i="4" s="1"/>
  <c r="I10068" i="4"/>
  <c r="K10067" i="4"/>
  <c r="O10067" i="4" s="1"/>
  <c r="J10067" i="4"/>
  <c r="L10067" i="4" s="1"/>
  <c r="I10067" i="4"/>
  <c r="K10066" i="4"/>
  <c r="O10066" i="4" s="1"/>
  <c r="J10066" i="4"/>
  <c r="I10066" i="4"/>
  <c r="K10065" i="4"/>
  <c r="O10065" i="4" s="1"/>
  <c r="J10065" i="4"/>
  <c r="I10065" i="4"/>
  <c r="K10064" i="4"/>
  <c r="O10064" i="4" s="1"/>
  <c r="J10064" i="4"/>
  <c r="I10064" i="4"/>
  <c r="K10063" i="4"/>
  <c r="O10063" i="4" s="1"/>
  <c r="J10063" i="4"/>
  <c r="L10063" i="4" s="1"/>
  <c r="I10063" i="4"/>
  <c r="K10062" i="4"/>
  <c r="O10062" i="4" s="1"/>
  <c r="J10062" i="4"/>
  <c r="L10062" i="4" s="1"/>
  <c r="I10062" i="4"/>
  <c r="K10061" i="4"/>
  <c r="O10061" i="4" s="1"/>
  <c r="J10061" i="4"/>
  <c r="I10061" i="4"/>
  <c r="K10060" i="4"/>
  <c r="O10060" i="4" s="1"/>
  <c r="J10060" i="4"/>
  <c r="L10060" i="4" s="1"/>
  <c r="I10060" i="4"/>
  <c r="K10059" i="4"/>
  <c r="O10059" i="4" s="1"/>
  <c r="J10059" i="4"/>
  <c r="L10059" i="4" s="1"/>
  <c r="I10059" i="4"/>
  <c r="K10058" i="4"/>
  <c r="O10058" i="4" s="1"/>
  <c r="J10058" i="4"/>
  <c r="I10058" i="4"/>
  <c r="K10057" i="4"/>
  <c r="O10057" i="4" s="1"/>
  <c r="J10057" i="4"/>
  <c r="I10057" i="4"/>
  <c r="K10056" i="4"/>
  <c r="O10056" i="4" s="1"/>
  <c r="J10056" i="4"/>
  <c r="L10056" i="4" s="1"/>
  <c r="I10056" i="4"/>
  <c r="K10055" i="4"/>
  <c r="O10055" i="4" s="1"/>
  <c r="J10055" i="4"/>
  <c r="L10055" i="4" s="1"/>
  <c r="I10055" i="4"/>
  <c r="K10054" i="4"/>
  <c r="O10054" i="4" s="1"/>
  <c r="J10054" i="4"/>
  <c r="L10054" i="4" s="1"/>
  <c r="I10054" i="4"/>
  <c r="K10053" i="4"/>
  <c r="O10053" i="4" s="1"/>
  <c r="J10053" i="4"/>
  <c r="I10053" i="4"/>
  <c r="K10052" i="4"/>
  <c r="O10052" i="4" s="1"/>
  <c r="J10052" i="4"/>
  <c r="L10052" i="4" s="1"/>
  <c r="I10052" i="4"/>
  <c r="K10051" i="4"/>
  <c r="O10051" i="4" s="1"/>
  <c r="J10051" i="4"/>
  <c r="L10051" i="4" s="1"/>
  <c r="I10051" i="4"/>
  <c r="K10050" i="4"/>
  <c r="O10050" i="4" s="1"/>
  <c r="J10050" i="4"/>
  <c r="I10050" i="4"/>
  <c r="K10049" i="4"/>
  <c r="O10049" i="4" s="1"/>
  <c r="J10049" i="4"/>
  <c r="I10049" i="4"/>
  <c r="K10048" i="4"/>
  <c r="O10048" i="4" s="1"/>
  <c r="J10048" i="4"/>
  <c r="I10048" i="4"/>
  <c r="K10047" i="4"/>
  <c r="O10047" i="4" s="1"/>
  <c r="J10047" i="4"/>
  <c r="L10047" i="4" s="1"/>
  <c r="I10047" i="4"/>
  <c r="K10046" i="4"/>
  <c r="O10046" i="4" s="1"/>
  <c r="J10046" i="4"/>
  <c r="L10046" i="4" s="1"/>
  <c r="I10046" i="4"/>
  <c r="K10045" i="4"/>
  <c r="O10045" i="4" s="1"/>
  <c r="J10045" i="4"/>
  <c r="I10045" i="4"/>
  <c r="K10044" i="4"/>
  <c r="O10044" i="4" s="1"/>
  <c r="J10044" i="4"/>
  <c r="L10044" i="4" s="1"/>
  <c r="I10044" i="4"/>
  <c r="K10043" i="4"/>
  <c r="O10043" i="4" s="1"/>
  <c r="J10043" i="4"/>
  <c r="L10043" i="4" s="1"/>
  <c r="I10043" i="4"/>
  <c r="K10042" i="4"/>
  <c r="O10042" i="4" s="1"/>
  <c r="J10042" i="4"/>
  <c r="I10042" i="4"/>
  <c r="K10041" i="4"/>
  <c r="O10041" i="4" s="1"/>
  <c r="J10041" i="4"/>
  <c r="I10041" i="4"/>
  <c r="K10040" i="4"/>
  <c r="O10040" i="4" s="1"/>
  <c r="J10040" i="4"/>
  <c r="I10040" i="4"/>
  <c r="K10039" i="4"/>
  <c r="O10039" i="4" s="1"/>
  <c r="J10039" i="4"/>
  <c r="L10039" i="4" s="1"/>
  <c r="I10039" i="4"/>
  <c r="K10038" i="4"/>
  <c r="O10038" i="4" s="1"/>
  <c r="J10038" i="4"/>
  <c r="L10038" i="4" s="1"/>
  <c r="I10038" i="4"/>
  <c r="K10037" i="4"/>
  <c r="O10037" i="4" s="1"/>
  <c r="J10037" i="4"/>
  <c r="I10037" i="4"/>
  <c r="K10036" i="4"/>
  <c r="O10036" i="4" s="1"/>
  <c r="J10036" i="4"/>
  <c r="L10036" i="4" s="1"/>
  <c r="I10036" i="4"/>
  <c r="K10035" i="4"/>
  <c r="O10035" i="4" s="1"/>
  <c r="J10035" i="4"/>
  <c r="L10035" i="4" s="1"/>
  <c r="I10035" i="4"/>
  <c r="K10034" i="4"/>
  <c r="O10034" i="4" s="1"/>
  <c r="J10034" i="4"/>
  <c r="I10034" i="4"/>
  <c r="K10033" i="4"/>
  <c r="O10033" i="4" s="1"/>
  <c r="J10033" i="4"/>
  <c r="I10033" i="4"/>
  <c r="K10032" i="4"/>
  <c r="O10032" i="4" s="1"/>
  <c r="J10032" i="4"/>
  <c r="I10032" i="4"/>
  <c r="K10031" i="4"/>
  <c r="O10031" i="4" s="1"/>
  <c r="J10031" i="4"/>
  <c r="L10031" i="4" s="1"/>
  <c r="I10031" i="4"/>
  <c r="K10030" i="4"/>
  <c r="O10030" i="4" s="1"/>
  <c r="J10030" i="4"/>
  <c r="L10030" i="4" s="1"/>
  <c r="I10030" i="4"/>
  <c r="K10029" i="4"/>
  <c r="O10029" i="4" s="1"/>
  <c r="J10029" i="4"/>
  <c r="I10029" i="4"/>
  <c r="K10028" i="4"/>
  <c r="O10028" i="4" s="1"/>
  <c r="J10028" i="4"/>
  <c r="L10028" i="4" s="1"/>
  <c r="I10028" i="4"/>
  <c r="K10027" i="4"/>
  <c r="O10027" i="4" s="1"/>
  <c r="J10027" i="4"/>
  <c r="L10027" i="4" s="1"/>
  <c r="I10027" i="4"/>
  <c r="K10026" i="4"/>
  <c r="O10026" i="4" s="1"/>
  <c r="J10026" i="4"/>
  <c r="I10026" i="4"/>
  <c r="K10025" i="4"/>
  <c r="O10025" i="4" s="1"/>
  <c r="J10025" i="4"/>
  <c r="I10025" i="4"/>
  <c r="K10024" i="4"/>
  <c r="O10024" i="4" s="1"/>
  <c r="J10024" i="4"/>
  <c r="I10024" i="4"/>
  <c r="K10023" i="4"/>
  <c r="O10023" i="4" s="1"/>
  <c r="J10023" i="4"/>
  <c r="L10023" i="4" s="1"/>
  <c r="I10023" i="4"/>
  <c r="K10022" i="4"/>
  <c r="O10022" i="4" s="1"/>
  <c r="J10022" i="4"/>
  <c r="L10022" i="4" s="1"/>
  <c r="I10022" i="4"/>
  <c r="K10021" i="4"/>
  <c r="O10021" i="4" s="1"/>
  <c r="J10021" i="4"/>
  <c r="I10021" i="4"/>
  <c r="K10020" i="4"/>
  <c r="O10020" i="4" s="1"/>
  <c r="J10020" i="4"/>
  <c r="L10020" i="4" s="1"/>
  <c r="I10020" i="4"/>
  <c r="K10019" i="4"/>
  <c r="O10019" i="4" s="1"/>
  <c r="J10019" i="4"/>
  <c r="L10019" i="4" s="1"/>
  <c r="I10019" i="4"/>
  <c r="K10018" i="4"/>
  <c r="O10018" i="4" s="1"/>
  <c r="J10018" i="4"/>
  <c r="I10018" i="4"/>
  <c r="K10017" i="4"/>
  <c r="O10017" i="4" s="1"/>
  <c r="J10017" i="4"/>
  <c r="I10017" i="4"/>
  <c r="K10016" i="4"/>
  <c r="O10016" i="4" s="1"/>
  <c r="J10016" i="4"/>
  <c r="I10016" i="4"/>
  <c r="K10015" i="4"/>
  <c r="O10015" i="4" s="1"/>
  <c r="J10015" i="4"/>
  <c r="L10015" i="4" s="1"/>
  <c r="I10015" i="4"/>
  <c r="K10014" i="4"/>
  <c r="O10014" i="4" s="1"/>
  <c r="J10014" i="4"/>
  <c r="L10014" i="4" s="1"/>
  <c r="I10014" i="4"/>
  <c r="K10013" i="4"/>
  <c r="O10013" i="4" s="1"/>
  <c r="J10013" i="4"/>
  <c r="I10013" i="4"/>
  <c r="K10012" i="4"/>
  <c r="O10012" i="4" s="1"/>
  <c r="J10012" i="4"/>
  <c r="L10012" i="4" s="1"/>
  <c r="I10012" i="4"/>
  <c r="K10011" i="4"/>
  <c r="O10011" i="4" s="1"/>
  <c r="J10011" i="4"/>
  <c r="L10011" i="4" s="1"/>
  <c r="I10011" i="4"/>
  <c r="K10010" i="4"/>
  <c r="O10010" i="4" s="1"/>
  <c r="J10010" i="4"/>
  <c r="I10010" i="4"/>
  <c r="K10009" i="4"/>
  <c r="O10009" i="4" s="1"/>
  <c r="J10009" i="4"/>
  <c r="I10009" i="4"/>
  <c r="K10008" i="4"/>
  <c r="O10008" i="4" s="1"/>
  <c r="J10008" i="4"/>
  <c r="I10008" i="4"/>
  <c r="K10007" i="4"/>
  <c r="O10007" i="4" s="1"/>
  <c r="J10007" i="4"/>
  <c r="L10007" i="4" s="1"/>
  <c r="I10007" i="4"/>
  <c r="K10006" i="4"/>
  <c r="O10006" i="4" s="1"/>
  <c r="J10006" i="4"/>
  <c r="L10006" i="4" s="1"/>
  <c r="I10006" i="4"/>
  <c r="K10005" i="4"/>
  <c r="O10005" i="4" s="1"/>
  <c r="J10005" i="4"/>
  <c r="I10005" i="4"/>
  <c r="K10004" i="4"/>
  <c r="O10004" i="4" s="1"/>
  <c r="J10004" i="4"/>
  <c r="L10004" i="4" s="1"/>
  <c r="I10004" i="4"/>
  <c r="K10003" i="4"/>
  <c r="O10003" i="4" s="1"/>
  <c r="J10003" i="4"/>
  <c r="L10003" i="4" s="1"/>
  <c r="I10003" i="4"/>
  <c r="K10002" i="4"/>
  <c r="O10002" i="4" s="1"/>
  <c r="J10002" i="4"/>
  <c r="I10002" i="4"/>
  <c r="K10001" i="4"/>
  <c r="O10001" i="4" s="1"/>
  <c r="J10001" i="4"/>
  <c r="I10001" i="4"/>
  <c r="K10000" i="4"/>
  <c r="O10000" i="4" s="1"/>
  <c r="J10000" i="4"/>
  <c r="I10000" i="4"/>
  <c r="K9999" i="4"/>
  <c r="O9999" i="4" s="1"/>
  <c r="J9999" i="4"/>
  <c r="L9999" i="4" s="1"/>
  <c r="I9999" i="4"/>
  <c r="K9998" i="4"/>
  <c r="O9998" i="4" s="1"/>
  <c r="J9998" i="4"/>
  <c r="L9998" i="4" s="1"/>
  <c r="I9998" i="4"/>
  <c r="K9997" i="4"/>
  <c r="O9997" i="4" s="1"/>
  <c r="J9997" i="4"/>
  <c r="I9997" i="4"/>
  <c r="K9996" i="4"/>
  <c r="O9996" i="4" s="1"/>
  <c r="J9996" i="4"/>
  <c r="L9996" i="4" s="1"/>
  <c r="I9996" i="4"/>
  <c r="K9995" i="4"/>
  <c r="O9995" i="4" s="1"/>
  <c r="J9995" i="4"/>
  <c r="L9995" i="4" s="1"/>
  <c r="I9995" i="4"/>
  <c r="K9994" i="4"/>
  <c r="O9994" i="4" s="1"/>
  <c r="J9994" i="4"/>
  <c r="I9994" i="4"/>
  <c r="K9993" i="4"/>
  <c r="O9993" i="4" s="1"/>
  <c r="J9993" i="4"/>
  <c r="I9993" i="4"/>
  <c r="K9992" i="4"/>
  <c r="O9992" i="4" s="1"/>
  <c r="J9992" i="4"/>
  <c r="I9992" i="4"/>
  <c r="K9991" i="4"/>
  <c r="O9991" i="4" s="1"/>
  <c r="J9991" i="4"/>
  <c r="L9991" i="4" s="1"/>
  <c r="I9991" i="4"/>
  <c r="K9990" i="4"/>
  <c r="O9990" i="4" s="1"/>
  <c r="J9990" i="4"/>
  <c r="L9990" i="4" s="1"/>
  <c r="I9990" i="4"/>
  <c r="K9989" i="4"/>
  <c r="O9989" i="4" s="1"/>
  <c r="J9989" i="4"/>
  <c r="I9989" i="4"/>
  <c r="K9988" i="4"/>
  <c r="O9988" i="4" s="1"/>
  <c r="J9988" i="4"/>
  <c r="L9988" i="4" s="1"/>
  <c r="I9988" i="4"/>
  <c r="K9987" i="4"/>
  <c r="O9987" i="4" s="1"/>
  <c r="J9987" i="4"/>
  <c r="L9987" i="4" s="1"/>
  <c r="I9987" i="4"/>
  <c r="K9986" i="4"/>
  <c r="O9986" i="4" s="1"/>
  <c r="J9986" i="4"/>
  <c r="I9986" i="4"/>
  <c r="K9985" i="4"/>
  <c r="O9985" i="4" s="1"/>
  <c r="J9985" i="4"/>
  <c r="I9985" i="4"/>
  <c r="K9984" i="4"/>
  <c r="O9984" i="4" s="1"/>
  <c r="J9984" i="4"/>
  <c r="I9984" i="4"/>
  <c r="K9983" i="4"/>
  <c r="O9983" i="4" s="1"/>
  <c r="J9983" i="4"/>
  <c r="L9983" i="4" s="1"/>
  <c r="I9983" i="4"/>
  <c r="K9982" i="4"/>
  <c r="O9982" i="4" s="1"/>
  <c r="J9982" i="4"/>
  <c r="L9982" i="4" s="1"/>
  <c r="I9982" i="4"/>
  <c r="K9981" i="4"/>
  <c r="O9981" i="4" s="1"/>
  <c r="J9981" i="4"/>
  <c r="I9981" i="4"/>
  <c r="K9980" i="4"/>
  <c r="O9980" i="4" s="1"/>
  <c r="J9980" i="4"/>
  <c r="L9980" i="4" s="1"/>
  <c r="I9980" i="4"/>
  <c r="K9979" i="4"/>
  <c r="O9979" i="4" s="1"/>
  <c r="J9979" i="4"/>
  <c r="L9979" i="4" s="1"/>
  <c r="I9979" i="4"/>
  <c r="K9978" i="4"/>
  <c r="O9978" i="4" s="1"/>
  <c r="J9978" i="4"/>
  <c r="I9978" i="4"/>
  <c r="K9977" i="4"/>
  <c r="O9977" i="4" s="1"/>
  <c r="J9977" i="4"/>
  <c r="I9977" i="4"/>
  <c r="K9976" i="4"/>
  <c r="O9976" i="4" s="1"/>
  <c r="J9976" i="4"/>
  <c r="L9976" i="4" s="1"/>
  <c r="I9976" i="4"/>
  <c r="K9975" i="4"/>
  <c r="O9975" i="4" s="1"/>
  <c r="J9975" i="4"/>
  <c r="L9975" i="4" s="1"/>
  <c r="I9975" i="4"/>
  <c r="K9974" i="4"/>
  <c r="O9974" i="4" s="1"/>
  <c r="J9974" i="4"/>
  <c r="L9974" i="4" s="1"/>
  <c r="I9974" i="4"/>
  <c r="K9973" i="4"/>
  <c r="O9973" i="4" s="1"/>
  <c r="J9973" i="4"/>
  <c r="I9973" i="4"/>
  <c r="K9972" i="4"/>
  <c r="O9972" i="4" s="1"/>
  <c r="J9972" i="4"/>
  <c r="L9972" i="4" s="1"/>
  <c r="I9972" i="4"/>
  <c r="K9971" i="4"/>
  <c r="O9971" i="4" s="1"/>
  <c r="J9971" i="4"/>
  <c r="L9971" i="4" s="1"/>
  <c r="I9971" i="4"/>
  <c r="K9970" i="4"/>
  <c r="O9970" i="4" s="1"/>
  <c r="J9970" i="4"/>
  <c r="I9970" i="4"/>
  <c r="K9969" i="4"/>
  <c r="O9969" i="4" s="1"/>
  <c r="J9969" i="4"/>
  <c r="I9969" i="4"/>
  <c r="K9968" i="4"/>
  <c r="O9968" i="4" s="1"/>
  <c r="J9968" i="4"/>
  <c r="I9968" i="4"/>
  <c r="K9967" i="4"/>
  <c r="O9967" i="4" s="1"/>
  <c r="J9967" i="4"/>
  <c r="L9967" i="4" s="1"/>
  <c r="I9967" i="4"/>
  <c r="K9966" i="4"/>
  <c r="O9966" i="4" s="1"/>
  <c r="J9966" i="4"/>
  <c r="L9966" i="4" s="1"/>
  <c r="I9966" i="4"/>
  <c r="K9965" i="4"/>
  <c r="O9965" i="4" s="1"/>
  <c r="J9965" i="4"/>
  <c r="I9965" i="4"/>
  <c r="K9964" i="4"/>
  <c r="O9964" i="4" s="1"/>
  <c r="J9964" i="4"/>
  <c r="L9964" i="4" s="1"/>
  <c r="I9964" i="4"/>
  <c r="K9963" i="4"/>
  <c r="O9963" i="4" s="1"/>
  <c r="J9963" i="4"/>
  <c r="L9963" i="4" s="1"/>
  <c r="I9963" i="4"/>
  <c r="K9962" i="4"/>
  <c r="O9962" i="4" s="1"/>
  <c r="J9962" i="4"/>
  <c r="I9962" i="4"/>
  <c r="K9961" i="4"/>
  <c r="O9961" i="4" s="1"/>
  <c r="J9961" i="4"/>
  <c r="I9961" i="4"/>
  <c r="K9960" i="4"/>
  <c r="O9960" i="4" s="1"/>
  <c r="J9960" i="4"/>
  <c r="I9960" i="4"/>
  <c r="K9959" i="4"/>
  <c r="O9959" i="4" s="1"/>
  <c r="J9959" i="4"/>
  <c r="L9959" i="4" s="1"/>
  <c r="I9959" i="4"/>
  <c r="K9958" i="4"/>
  <c r="O9958" i="4" s="1"/>
  <c r="J9958" i="4"/>
  <c r="L9958" i="4" s="1"/>
  <c r="I9958" i="4"/>
  <c r="K9957" i="4"/>
  <c r="O9957" i="4" s="1"/>
  <c r="J9957" i="4"/>
  <c r="I9957" i="4"/>
  <c r="K9956" i="4"/>
  <c r="O9956" i="4" s="1"/>
  <c r="J9956" i="4"/>
  <c r="L9956" i="4" s="1"/>
  <c r="I9956" i="4"/>
  <c r="K9955" i="4"/>
  <c r="O9955" i="4" s="1"/>
  <c r="J9955" i="4"/>
  <c r="L9955" i="4" s="1"/>
  <c r="I9955" i="4"/>
  <c r="K9954" i="4"/>
  <c r="O9954" i="4" s="1"/>
  <c r="J9954" i="4"/>
  <c r="I9954" i="4"/>
  <c r="K9953" i="4"/>
  <c r="O9953" i="4" s="1"/>
  <c r="J9953" i="4"/>
  <c r="I9953" i="4"/>
  <c r="K9952" i="4"/>
  <c r="O9952" i="4" s="1"/>
  <c r="J9952" i="4"/>
  <c r="I9952" i="4"/>
  <c r="K9951" i="4"/>
  <c r="O9951" i="4" s="1"/>
  <c r="J9951" i="4"/>
  <c r="L9951" i="4" s="1"/>
  <c r="I9951" i="4"/>
  <c r="K9950" i="4"/>
  <c r="O9950" i="4" s="1"/>
  <c r="J9950" i="4"/>
  <c r="L9950" i="4" s="1"/>
  <c r="I9950" i="4"/>
  <c r="K9949" i="4"/>
  <c r="O9949" i="4" s="1"/>
  <c r="J9949" i="4"/>
  <c r="I9949" i="4"/>
  <c r="K9948" i="4"/>
  <c r="O9948" i="4" s="1"/>
  <c r="J9948" i="4"/>
  <c r="L9948" i="4" s="1"/>
  <c r="I9948" i="4"/>
  <c r="K9947" i="4"/>
  <c r="O9947" i="4" s="1"/>
  <c r="J9947" i="4"/>
  <c r="L9947" i="4" s="1"/>
  <c r="I9947" i="4"/>
  <c r="K9946" i="4"/>
  <c r="O9946" i="4" s="1"/>
  <c r="J9946" i="4"/>
  <c r="I9946" i="4"/>
  <c r="K9945" i="4"/>
  <c r="O9945" i="4" s="1"/>
  <c r="J9945" i="4"/>
  <c r="I9945" i="4"/>
  <c r="K9944" i="4"/>
  <c r="O9944" i="4" s="1"/>
  <c r="J9944" i="4"/>
  <c r="I9944" i="4"/>
  <c r="K9943" i="4"/>
  <c r="O9943" i="4" s="1"/>
  <c r="J9943" i="4"/>
  <c r="L9943" i="4" s="1"/>
  <c r="I9943" i="4"/>
  <c r="K9942" i="4"/>
  <c r="O9942" i="4" s="1"/>
  <c r="J9942" i="4"/>
  <c r="L9942" i="4" s="1"/>
  <c r="I9942" i="4"/>
  <c r="K9941" i="4"/>
  <c r="O9941" i="4" s="1"/>
  <c r="J9941" i="4"/>
  <c r="I9941" i="4"/>
  <c r="K9940" i="4"/>
  <c r="O9940" i="4" s="1"/>
  <c r="J9940" i="4"/>
  <c r="L9940" i="4" s="1"/>
  <c r="I9940" i="4"/>
  <c r="K9939" i="4"/>
  <c r="O9939" i="4" s="1"/>
  <c r="J9939" i="4"/>
  <c r="L9939" i="4" s="1"/>
  <c r="I9939" i="4"/>
  <c r="K9938" i="4"/>
  <c r="O9938" i="4" s="1"/>
  <c r="J9938" i="4"/>
  <c r="I9938" i="4"/>
  <c r="K9937" i="4"/>
  <c r="O9937" i="4" s="1"/>
  <c r="J9937" i="4"/>
  <c r="I9937" i="4"/>
  <c r="K9936" i="4"/>
  <c r="O9936" i="4" s="1"/>
  <c r="J9936" i="4"/>
  <c r="L9936" i="4" s="1"/>
  <c r="M9936" i="4" s="1"/>
  <c r="I9936" i="4"/>
  <c r="K9935" i="4"/>
  <c r="O9935" i="4" s="1"/>
  <c r="J9935" i="4"/>
  <c r="L9935" i="4" s="1"/>
  <c r="I9935" i="4"/>
  <c r="K9934" i="4"/>
  <c r="O9934" i="4" s="1"/>
  <c r="J9934" i="4"/>
  <c r="L9934" i="4" s="1"/>
  <c r="I9934" i="4"/>
  <c r="K9933" i="4"/>
  <c r="O9933" i="4" s="1"/>
  <c r="J9933" i="4"/>
  <c r="I9933" i="4"/>
  <c r="K9932" i="4"/>
  <c r="O9932" i="4" s="1"/>
  <c r="J9932" i="4"/>
  <c r="L9932" i="4" s="1"/>
  <c r="I9932" i="4"/>
  <c r="K9931" i="4"/>
  <c r="O9931" i="4" s="1"/>
  <c r="J9931" i="4"/>
  <c r="L9931" i="4" s="1"/>
  <c r="I9931" i="4"/>
  <c r="K9930" i="4"/>
  <c r="O9930" i="4" s="1"/>
  <c r="J9930" i="4"/>
  <c r="I9930" i="4"/>
  <c r="K9929" i="4"/>
  <c r="O9929" i="4" s="1"/>
  <c r="J9929" i="4"/>
  <c r="I9929" i="4"/>
  <c r="K9928" i="4"/>
  <c r="O9928" i="4" s="1"/>
  <c r="J9928" i="4"/>
  <c r="I9928" i="4"/>
  <c r="K9927" i="4"/>
  <c r="O9927" i="4" s="1"/>
  <c r="J9927" i="4"/>
  <c r="L9927" i="4" s="1"/>
  <c r="I9927" i="4"/>
  <c r="K9926" i="4"/>
  <c r="O9926" i="4" s="1"/>
  <c r="J9926" i="4"/>
  <c r="L9926" i="4" s="1"/>
  <c r="I9926" i="4"/>
  <c r="K9925" i="4"/>
  <c r="O9925" i="4" s="1"/>
  <c r="J9925" i="4"/>
  <c r="I9925" i="4"/>
  <c r="K9924" i="4"/>
  <c r="O9924" i="4" s="1"/>
  <c r="J9924" i="4"/>
  <c r="L9924" i="4" s="1"/>
  <c r="I9924" i="4"/>
  <c r="K9923" i="4"/>
  <c r="O9923" i="4" s="1"/>
  <c r="J9923" i="4"/>
  <c r="L9923" i="4" s="1"/>
  <c r="I9923" i="4"/>
  <c r="K9922" i="4"/>
  <c r="O9922" i="4" s="1"/>
  <c r="J9922" i="4"/>
  <c r="I9922" i="4"/>
  <c r="K9921" i="4"/>
  <c r="O9921" i="4" s="1"/>
  <c r="J9921" i="4"/>
  <c r="I9921" i="4"/>
  <c r="K9920" i="4"/>
  <c r="O9920" i="4" s="1"/>
  <c r="J9920" i="4"/>
  <c r="I9920" i="4"/>
  <c r="K9919" i="4"/>
  <c r="O9919" i="4" s="1"/>
  <c r="J9919" i="4"/>
  <c r="L9919" i="4" s="1"/>
  <c r="I9919" i="4"/>
  <c r="K9918" i="4"/>
  <c r="O9918" i="4" s="1"/>
  <c r="J9918" i="4"/>
  <c r="L9918" i="4" s="1"/>
  <c r="I9918" i="4"/>
  <c r="K9917" i="4"/>
  <c r="O9917" i="4" s="1"/>
  <c r="J9917" i="4"/>
  <c r="I9917" i="4"/>
  <c r="K9916" i="4"/>
  <c r="O9916" i="4" s="1"/>
  <c r="J9916" i="4"/>
  <c r="L9916" i="4" s="1"/>
  <c r="M9916" i="4" s="1"/>
  <c r="I9916" i="4"/>
  <c r="K9915" i="4"/>
  <c r="O9915" i="4" s="1"/>
  <c r="J9915" i="4"/>
  <c r="L9915" i="4" s="1"/>
  <c r="I9915" i="4"/>
  <c r="K9914" i="4"/>
  <c r="O9914" i="4" s="1"/>
  <c r="J9914" i="4"/>
  <c r="I9914" i="4"/>
  <c r="K9913" i="4"/>
  <c r="O9913" i="4" s="1"/>
  <c r="J9913" i="4"/>
  <c r="I9913" i="4"/>
  <c r="K9912" i="4"/>
  <c r="O9912" i="4" s="1"/>
  <c r="J9912" i="4"/>
  <c r="L9912" i="4" s="1"/>
  <c r="M9912" i="4" s="1"/>
  <c r="N9912" i="4" s="1"/>
  <c r="I9912" i="4"/>
  <c r="K9911" i="4"/>
  <c r="O9911" i="4" s="1"/>
  <c r="J9911" i="4"/>
  <c r="L9911" i="4" s="1"/>
  <c r="I9911" i="4"/>
  <c r="K9910" i="4"/>
  <c r="O9910" i="4" s="1"/>
  <c r="J9910" i="4"/>
  <c r="L9910" i="4" s="1"/>
  <c r="I9910" i="4"/>
  <c r="K9909" i="4"/>
  <c r="O9909" i="4" s="1"/>
  <c r="J9909" i="4"/>
  <c r="I9909" i="4"/>
  <c r="K9908" i="4"/>
  <c r="O9908" i="4" s="1"/>
  <c r="J9908" i="4"/>
  <c r="L9908" i="4" s="1"/>
  <c r="I9908" i="4"/>
  <c r="K9907" i="4"/>
  <c r="O9907" i="4" s="1"/>
  <c r="J9907" i="4"/>
  <c r="L9907" i="4" s="1"/>
  <c r="I9907" i="4"/>
  <c r="K9906" i="4"/>
  <c r="O9906" i="4" s="1"/>
  <c r="J9906" i="4"/>
  <c r="I9906" i="4"/>
  <c r="K9905" i="4"/>
  <c r="O9905" i="4" s="1"/>
  <c r="J9905" i="4"/>
  <c r="I9905" i="4"/>
  <c r="K9904" i="4"/>
  <c r="O9904" i="4" s="1"/>
  <c r="J9904" i="4"/>
  <c r="I9904" i="4"/>
  <c r="K9903" i="4"/>
  <c r="O9903" i="4" s="1"/>
  <c r="J9903" i="4"/>
  <c r="L9903" i="4" s="1"/>
  <c r="I9903" i="4"/>
  <c r="K9902" i="4"/>
  <c r="O9902" i="4" s="1"/>
  <c r="J9902" i="4"/>
  <c r="L9902" i="4" s="1"/>
  <c r="I9902" i="4"/>
  <c r="K9901" i="4"/>
  <c r="O9901" i="4" s="1"/>
  <c r="J9901" i="4"/>
  <c r="I9901" i="4"/>
  <c r="K9900" i="4"/>
  <c r="O9900" i="4" s="1"/>
  <c r="J9900" i="4"/>
  <c r="L9900" i="4" s="1"/>
  <c r="I9900" i="4"/>
  <c r="K9899" i="4"/>
  <c r="O9899" i="4" s="1"/>
  <c r="J9899" i="4"/>
  <c r="L9899" i="4" s="1"/>
  <c r="I9899" i="4"/>
  <c r="K9898" i="4"/>
  <c r="O9898" i="4" s="1"/>
  <c r="J9898" i="4"/>
  <c r="I9898" i="4"/>
  <c r="K9897" i="4"/>
  <c r="O9897" i="4" s="1"/>
  <c r="J9897" i="4"/>
  <c r="I9897" i="4"/>
  <c r="K9896" i="4"/>
  <c r="O9896" i="4" s="1"/>
  <c r="J9896" i="4"/>
  <c r="L9896" i="4" s="1"/>
  <c r="M9896" i="4" s="1"/>
  <c r="I9896" i="4"/>
  <c r="K9895" i="4"/>
  <c r="O9895" i="4" s="1"/>
  <c r="J9895" i="4"/>
  <c r="L9895" i="4" s="1"/>
  <c r="I9895" i="4"/>
  <c r="K9894" i="4"/>
  <c r="O9894" i="4" s="1"/>
  <c r="J9894" i="4"/>
  <c r="L9894" i="4" s="1"/>
  <c r="I9894" i="4"/>
  <c r="K9893" i="4"/>
  <c r="O9893" i="4" s="1"/>
  <c r="J9893" i="4"/>
  <c r="I9893" i="4"/>
  <c r="K9892" i="4"/>
  <c r="O9892" i="4" s="1"/>
  <c r="J9892" i="4"/>
  <c r="L9892" i="4" s="1"/>
  <c r="I9892" i="4"/>
  <c r="K9891" i="4"/>
  <c r="O9891" i="4" s="1"/>
  <c r="J9891" i="4"/>
  <c r="L9891" i="4" s="1"/>
  <c r="I9891" i="4"/>
  <c r="K9890" i="4"/>
  <c r="O9890" i="4" s="1"/>
  <c r="J9890" i="4"/>
  <c r="I9890" i="4"/>
  <c r="K9889" i="4"/>
  <c r="O9889" i="4" s="1"/>
  <c r="J9889" i="4"/>
  <c r="I9889" i="4"/>
  <c r="K9888" i="4"/>
  <c r="O9888" i="4" s="1"/>
  <c r="J9888" i="4"/>
  <c r="I9888" i="4"/>
  <c r="K9887" i="4"/>
  <c r="O9887" i="4" s="1"/>
  <c r="J9887" i="4"/>
  <c r="L9887" i="4" s="1"/>
  <c r="I9887" i="4"/>
  <c r="K9886" i="4"/>
  <c r="O9886" i="4" s="1"/>
  <c r="J9886" i="4"/>
  <c r="L9886" i="4" s="1"/>
  <c r="I9886" i="4"/>
  <c r="K9885" i="4"/>
  <c r="O9885" i="4" s="1"/>
  <c r="J9885" i="4"/>
  <c r="I9885" i="4"/>
  <c r="K9884" i="4"/>
  <c r="O9884" i="4" s="1"/>
  <c r="J9884" i="4"/>
  <c r="L9884" i="4" s="1"/>
  <c r="I9884" i="4"/>
  <c r="K9883" i="4"/>
  <c r="O9883" i="4" s="1"/>
  <c r="J9883" i="4"/>
  <c r="L9883" i="4" s="1"/>
  <c r="I9883" i="4"/>
  <c r="K9882" i="4"/>
  <c r="O9882" i="4" s="1"/>
  <c r="J9882" i="4"/>
  <c r="I9882" i="4"/>
  <c r="K9881" i="4"/>
  <c r="O9881" i="4" s="1"/>
  <c r="J9881" i="4"/>
  <c r="I9881" i="4"/>
  <c r="K9880" i="4"/>
  <c r="O9880" i="4" s="1"/>
  <c r="J9880" i="4"/>
  <c r="L9880" i="4" s="1"/>
  <c r="M9880" i="4" s="1"/>
  <c r="I9880" i="4"/>
  <c r="K9879" i="4"/>
  <c r="O9879" i="4" s="1"/>
  <c r="J9879" i="4"/>
  <c r="L9879" i="4" s="1"/>
  <c r="I9879" i="4"/>
  <c r="K9878" i="4"/>
  <c r="O9878" i="4" s="1"/>
  <c r="J9878" i="4"/>
  <c r="L9878" i="4" s="1"/>
  <c r="I9878" i="4"/>
  <c r="K9877" i="4"/>
  <c r="O9877" i="4" s="1"/>
  <c r="J9877" i="4"/>
  <c r="I9877" i="4"/>
  <c r="K9876" i="4"/>
  <c r="O9876" i="4" s="1"/>
  <c r="J9876" i="4"/>
  <c r="L9876" i="4" s="1"/>
  <c r="I9876" i="4"/>
  <c r="K9875" i="4"/>
  <c r="O9875" i="4" s="1"/>
  <c r="J9875" i="4"/>
  <c r="L9875" i="4" s="1"/>
  <c r="M9875" i="4" s="1"/>
  <c r="I9875" i="4"/>
  <c r="K9874" i="4"/>
  <c r="O9874" i="4" s="1"/>
  <c r="J9874" i="4"/>
  <c r="I9874" i="4"/>
  <c r="K9873" i="4"/>
  <c r="O9873" i="4" s="1"/>
  <c r="J9873" i="4"/>
  <c r="I9873" i="4"/>
  <c r="K9872" i="4"/>
  <c r="O9872" i="4" s="1"/>
  <c r="J9872" i="4"/>
  <c r="I9872" i="4"/>
  <c r="K9871" i="4"/>
  <c r="O9871" i="4" s="1"/>
  <c r="J9871" i="4"/>
  <c r="L9871" i="4" s="1"/>
  <c r="I9871" i="4"/>
  <c r="K9870" i="4"/>
  <c r="O9870" i="4" s="1"/>
  <c r="J9870" i="4"/>
  <c r="L9870" i="4" s="1"/>
  <c r="I9870" i="4"/>
  <c r="K9869" i="4"/>
  <c r="O9869" i="4" s="1"/>
  <c r="J9869" i="4"/>
  <c r="I9869" i="4"/>
  <c r="K9868" i="4"/>
  <c r="O9868" i="4" s="1"/>
  <c r="J9868" i="4"/>
  <c r="L9868" i="4" s="1"/>
  <c r="M9868" i="4" s="1"/>
  <c r="I9868" i="4"/>
  <c r="K9867" i="4"/>
  <c r="O9867" i="4" s="1"/>
  <c r="J9867" i="4"/>
  <c r="L9867" i="4" s="1"/>
  <c r="I9867" i="4"/>
  <c r="K9866" i="4"/>
  <c r="O9866" i="4" s="1"/>
  <c r="J9866" i="4"/>
  <c r="I9866" i="4"/>
  <c r="K9865" i="4"/>
  <c r="O9865" i="4" s="1"/>
  <c r="J9865" i="4"/>
  <c r="I9865" i="4"/>
  <c r="K9864" i="4"/>
  <c r="O9864" i="4" s="1"/>
  <c r="J9864" i="4"/>
  <c r="L9864" i="4" s="1"/>
  <c r="I9864" i="4"/>
  <c r="K9863" i="4"/>
  <c r="O9863" i="4" s="1"/>
  <c r="J9863" i="4"/>
  <c r="L9863" i="4" s="1"/>
  <c r="I9863" i="4"/>
  <c r="K9862" i="4"/>
  <c r="O9862" i="4" s="1"/>
  <c r="J9862" i="4"/>
  <c r="L9862" i="4" s="1"/>
  <c r="I9862" i="4"/>
  <c r="K9861" i="4"/>
  <c r="O9861" i="4" s="1"/>
  <c r="J9861" i="4"/>
  <c r="I9861" i="4"/>
  <c r="K9860" i="4"/>
  <c r="O9860" i="4" s="1"/>
  <c r="J9860" i="4"/>
  <c r="L9860" i="4" s="1"/>
  <c r="I9860" i="4"/>
  <c r="K9859" i="4"/>
  <c r="O9859" i="4" s="1"/>
  <c r="J9859" i="4"/>
  <c r="L9859" i="4" s="1"/>
  <c r="M9859" i="4" s="1"/>
  <c r="I9859" i="4"/>
  <c r="K9858" i="4"/>
  <c r="O9858" i="4" s="1"/>
  <c r="J9858" i="4"/>
  <c r="I9858" i="4"/>
  <c r="K9857" i="4"/>
  <c r="O9857" i="4" s="1"/>
  <c r="J9857" i="4"/>
  <c r="I9857" i="4"/>
  <c r="K9856" i="4"/>
  <c r="O9856" i="4" s="1"/>
  <c r="J9856" i="4"/>
  <c r="L9856" i="4" s="1"/>
  <c r="M9856" i="4" s="1"/>
  <c r="I9856" i="4"/>
  <c r="K9855" i="4"/>
  <c r="O9855" i="4" s="1"/>
  <c r="J9855" i="4"/>
  <c r="L9855" i="4" s="1"/>
  <c r="I9855" i="4"/>
  <c r="K9854" i="4"/>
  <c r="O9854" i="4" s="1"/>
  <c r="J9854" i="4"/>
  <c r="L9854" i="4" s="1"/>
  <c r="I9854" i="4"/>
  <c r="K9853" i="4"/>
  <c r="O9853" i="4" s="1"/>
  <c r="J9853" i="4"/>
  <c r="I9853" i="4"/>
  <c r="K9852" i="4"/>
  <c r="O9852" i="4" s="1"/>
  <c r="J9852" i="4"/>
  <c r="L9852" i="4" s="1"/>
  <c r="I9852" i="4"/>
  <c r="K9851" i="4"/>
  <c r="O9851" i="4" s="1"/>
  <c r="J9851" i="4"/>
  <c r="L9851" i="4" s="1"/>
  <c r="I9851" i="4"/>
  <c r="K9850" i="4"/>
  <c r="O9850" i="4" s="1"/>
  <c r="J9850" i="4"/>
  <c r="I9850" i="4"/>
  <c r="K9849" i="4"/>
  <c r="O9849" i="4" s="1"/>
  <c r="J9849" i="4"/>
  <c r="I9849" i="4"/>
  <c r="K9848" i="4"/>
  <c r="O9848" i="4" s="1"/>
  <c r="J9848" i="4"/>
  <c r="I9848" i="4"/>
  <c r="K9847" i="4"/>
  <c r="O9847" i="4" s="1"/>
  <c r="J9847" i="4"/>
  <c r="L9847" i="4" s="1"/>
  <c r="I9847" i="4"/>
  <c r="K9846" i="4"/>
  <c r="O9846" i="4" s="1"/>
  <c r="J9846" i="4"/>
  <c r="L9846" i="4" s="1"/>
  <c r="I9846" i="4"/>
  <c r="K9845" i="4"/>
  <c r="O9845" i="4" s="1"/>
  <c r="J9845" i="4"/>
  <c r="I9845" i="4"/>
  <c r="K9844" i="4"/>
  <c r="O9844" i="4" s="1"/>
  <c r="J9844" i="4"/>
  <c r="L9844" i="4" s="1"/>
  <c r="I9844" i="4"/>
  <c r="K9843" i="4"/>
  <c r="O9843" i="4" s="1"/>
  <c r="J9843" i="4"/>
  <c r="L9843" i="4" s="1"/>
  <c r="I9843" i="4"/>
  <c r="K9842" i="4"/>
  <c r="O9842" i="4" s="1"/>
  <c r="J9842" i="4"/>
  <c r="I9842" i="4"/>
  <c r="K9841" i="4"/>
  <c r="O9841" i="4" s="1"/>
  <c r="J9841" i="4"/>
  <c r="I9841" i="4"/>
  <c r="K9840" i="4"/>
  <c r="O9840" i="4" s="1"/>
  <c r="J9840" i="4"/>
  <c r="I9840" i="4"/>
  <c r="K9839" i="4"/>
  <c r="O9839" i="4" s="1"/>
  <c r="J9839" i="4"/>
  <c r="L9839" i="4" s="1"/>
  <c r="I9839" i="4"/>
  <c r="K9838" i="4"/>
  <c r="O9838" i="4" s="1"/>
  <c r="J9838" i="4"/>
  <c r="L9838" i="4" s="1"/>
  <c r="I9838" i="4"/>
  <c r="K9837" i="4"/>
  <c r="O9837" i="4" s="1"/>
  <c r="J9837" i="4"/>
  <c r="I9837" i="4"/>
  <c r="K9836" i="4"/>
  <c r="O9836" i="4" s="1"/>
  <c r="J9836" i="4"/>
  <c r="L9836" i="4" s="1"/>
  <c r="I9836" i="4"/>
  <c r="K9835" i="4"/>
  <c r="O9835" i="4" s="1"/>
  <c r="J9835" i="4"/>
  <c r="L9835" i="4" s="1"/>
  <c r="M9835" i="4" s="1"/>
  <c r="I9835" i="4"/>
  <c r="K9834" i="4"/>
  <c r="O9834" i="4" s="1"/>
  <c r="J9834" i="4"/>
  <c r="I9834" i="4"/>
  <c r="K9833" i="4"/>
  <c r="O9833" i="4" s="1"/>
  <c r="J9833" i="4"/>
  <c r="I9833" i="4"/>
  <c r="K9832" i="4"/>
  <c r="O9832" i="4" s="1"/>
  <c r="J9832" i="4"/>
  <c r="L9832" i="4" s="1"/>
  <c r="I9832" i="4"/>
  <c r="K9831" i="4"/>
  <c r="O9831" i="4" s="1"/>
  <c r="J9831" i="4"/>
  <c r="L9831" i="4" s="1"/>
  <c r="I9831" i="4"/>
  <c r="K9830" i="4"/>
  <c r="O9830" i="4" s="1"/>
  <c r="J9830" i="4"/>
  <c r="L9830" i="4" s="1"/>
  <c r="I9830" i="4"/>
  <c r="K9829" i="4"/>
  <c r="O9829" i="4" s="1"/>
  <c r="J9829" i="4"/>
  <c r="I9829" i="4"/>
  <c r="K9828" i="4"/>
  <c r="O9828" i="4" s="1"/>
  <c r="J9828" i="4"/>
  <c r="L9828" i="4" s="1"/>
  <c r="M9828" i="4" s="1"/>
  <c r="I9828" i="4"/>
  <c r="K9827" i="4"/>
  <c r="O9827" i="4" s="1"/>
  <c r="J9827" i="4"/>
  <c r="L9827" i="4" s="1"/>
  <c r="M9827" i="4" s="1"/>
  <c r="I9827" i="4"/>
  <c r="K9826" i="4"/>
  <c r="O9826" i="4" s="1"/>
  <c r="J9826" i="4"/>
  <c r="I9826" i="4"/>
  <c r="K9825" i="4"/>
  <c r="O9825" i="4" s="1"/>
  <c r="J9825" i="4"/>
  <c r="I9825" i="4"/>
  <c r="K9824" i="4"/>
  <c r="O9824" i="4" s="1"/>
  <c r="J9824" i="4"/>
  <c r="I9824" i="4"/>
  <c r="K9823" i="4"/>
  <c r="O9823" i="4" s="1"/>
  <c r="J9823" i="4"/>
  <c r="L9823" i="4" s="1"/>
  <c r="I9823" i="4"/>
  <c r="K9822" i="4"/>
  <c r="O9822" i="4" s="1"/>
  <c r="J9822" i="4"/>
  <c r="L9822" i="4" s="1"/>
  <c r="I9822" i="4"/>
  <c r="K9821" i="4"/>
  <c r="O9821" i="4" s="1"/>
  <c r="J9821" i="4"/>
  <c r="I9821" i="4"/>
  <c r="K9820" i="4"/>
  <c r="O9820" i="4" s="1"/>
  <c r="J9820" i="4"/>
  <c r="L9820" i="4" s="1"/>
  <c r="M9820" i="4" s="1"/>
  <c r="I9820" i="4"/>
  <c r="K9819" i="4"/>
  <c r="O9819" i="4" s="1"/>
  <c r="J9819" i="4"/>
  <c r="L9819" i="4" s="1"/>
  <c r="I9819" i="4"/>
  <c r="K9818" i="4"/>
  <c r="O9818" i="4" s="1"/>
  <c r="J9818" i="4"/>
  <c r="I9818" i="4"/>
  <c r="K9817" i="4"/>
  <c r="O9817" i="4" s="1"/>
  <c r="J9817" i="4"/>
  <c r="I9817" i="4"/>
  <c r="K9816" i="4"/>
  <c r="O9816" i="4" s="1"/>
  <c r="J9816" i="4"/>
  <c r="L9816" i="4" s="1"/>
  <c r="I9816" i="4"/>
  <c r="K9815" i="4"/>
  <c r="O9815" i="4" s="1"/>
  <c r="J9815" i="4"/>
  <c r="L9815" i="4" s="1"/>
  <c r="I9815" i="4"/>
  <c r="K9814" i="4"/>
  <c r="O9814" i="4" s="1"/>
  <c r="J9814" i="4"/>
  <c r="L9814" i="4" s="1"/>
  <c r="I9814" i="4"/>
  <c r="K9813" i="4"/>
  <c r="O9813" i="4" s="1"/>
  <c r="J9813" i="4"/>
  <c r="I9813" i="4"/>
  <c r="K9812" i="4"/>
  <c r="O9812" i="4" s="1"/>
  <c r="J9812" i="4"/>
  <c r="L9812" i="4" s="1"/>
  <c r="I9812" i="4"/>
  <c r="K9811" i="4"/>
  <c r="O9811" i="4" s="1"/>
  <c r="J9811" i="4"/>
  <c r="L9811" i="4" s="1"/>
  <c r="I9811" i="4"/>
  <c r="K9810" i="4"/>
  <c r="O9810" i="4" s="1"/>
  <c r="J9810" i="4"/>
  <c r="I9810" i="4"/>
  <c r="K9809" i="4"/>
  <c r="O9809" i="4" s="1"/>
  <c r="J9809" i="4"/>
  <c r="I9809" i="4"/>
  <c r="K9808" i="4"/>
  <c r="O9808" i="4" s="1"/>
  <c r="J9808" i="4"/>
  <c r="L9808" i="4" s="1"/>
  <c r="M9808" i="4" s="1"/>
  <c r="I9808" i="4"/>
  <c r="K9807" i="4"/>
  <c r="O9807" i="4" s="1"/>
  <c r="J9807" i="4"/>
  <c r="L9807" i="4" s="1"/>
  <c r="I9807" i="4"/>
  <c r="K9806" i="4"/>
  <c r="O9806" i="4" s="1"/>
  <c r="J9806" i="4"/>
  <c r="L9806" i="4" s="1"/>
  <c r="I9806" i="4"/>
  <c r="K9805" i="4"/>
  <c r="O9805" i="4" s="1"/>
  <c r="J9805" i="4"/>
  <c r="I9805" i="4"/>
  <c r="K9804" i="4"/>
  <c r="O9804" i="4" s="1"/>
  <c r="J9804" i="4"/>
  <c r="L9804" i="4" s="1"/>
  <c r="M9804" i="4" s="1"/>
  <c r="N9804" i="4" s="1"/>
  <c r="I9804" i="4"/>
  <c r="K9803" i="4"/>
  <c r="O9803" i="4" s="1"/>
  <c r="J9803" i="4"/>
  <c r="L9803" i="4" s="1"/>
  <c r="I9803" i="4"/>
  <c r="K9802" i="4"/>
  <c r="O9802" i="4" s="1"/>
  <c r="J9802" i="4"/>
  <c r="I9802" i="4"/>
  <c r="K9801" i="4"/>
  <c r="O9801" i="4" s="1"/>
  <c r="J9801" i="4"/>
  <c r="I9801" i="4"/>
  <c r="K9800" i="4"/>
  <c r="O9800" i="4" s="1"/>
  <c r="J9800" i="4"/>
  <c r="I9800" i="4"/>
  <c r="K9799" i="4"/>
  <c r="O9799" i="4" s="1"/>
  <c r="J9799" i="4"/>
  <c r="L9799" i="4" s="1"/>
  <c r="I9799" i="4"/>
  <c r="K9798" i="4"/>
  <c r="O9798" i="4" s="1"/>
  <c r="J9798" i="4"/>
  <c r="L9798" i="4" s="1"/>
  <c r="I9798" i="4"/>
  <c r="K9797" i="4"/>
  <c r="O9797" i="4" s="1"/>
  <c r="J9797" i="4"/>
  <c r="I9797" i="4"/>
  <c r="K9796" i="4"/>
  <c r="O9796" i="4" s="1"/>
  <c r="J9796" i="4"/>
  <c r="L9796" i="4" s="1"/>
  <c r="I9796" i="4"/>
  <c r="K9795" i="4"/>
  <c r="O9795" i="4" s="1"/>
  <c r="J9795" i="4"/>
  <c r="L9795" i="4" s="1"/>
  <c r="I9795" i="4"/>
  <c r="K9794" i="4"/>
  <c r="O9794" i="4" s="1"/>
  <c r="J9794" i="4"/>
  <c r="I9794" i="4"/>
  <c r="K9793" i="4"/>
  <c r="O9793" i="4" s="1"/>
  <c r="J9793" i="4"/>
  <c r="I9793" i="4"/>
  <c r="K9792" i="4"/>
  <c r="O9792" i="4" s="1"/>
  <c r="J9792" i="4"/>
  <c r="I9792" i="4"/>
  <c r="K9791" i="4"/>
  <c r="O9791" i="4" s="1"/>
  <c r="J9791" i="4"/>
  <c r="L9791" i="4" s="1"/>
  <c r="I9791" i="4"/>
  <c r="K9790" i="4"/>
  <c r="O9790" i="4" s="1"/>
  <c r="J9790" i="4"/>
  <c r="L9790" i="4" s="1"/>
  <c r="I9790" i="4"/>
  <c r="K9789" i="4"/>
  <c r="O9789" i="4" s="1"/>
  <c r="J9789" i="4"/>
  <c r="I9789" i="4"/>
  <c r="K9788" i="4"/>
  <c r="O9788" i="4" s="1"/>
  <c r="J9788" i="4"/>
  <c r="L9788" i="4" s="1"/>
  <c r="I9788" i="4"/>
  <c r="K9787" i="4"/>
  <c r="O9787" i="4" s="1"/>
  <c r="J9787" i="4"/>
  <c r="L9787" i="4" s="1"/>
  <c r="I9787" i="4"/>
  <c r="K9786" i="4"/>
  <c r="O9786" i="4" s="1"/>
  <c r="J9786" i="4"/>
  <c r="I9786" i="4"/>
  <c r="K9785" i="4"/>
  <c r="O9785" i="4" s="1"/>
  <c r="J9785" i="4"/>
  <c r="I9785" i="4"/>
  <c r="K9784" i="4"/>
  <c r="O9784" i="4" s="1"/>
  <c r="J9784" i="4"/>
  <c r="L9784" i="4" s="1"/>
  <c r="M9784" i="4" s="1"/>
  <c r="I9784" i="4"/>
  <c r="K9783" i="4"/>
  <c r="O9783" i="4" s="1"/>
  <c r="J9783" i="4"/>
  <c r="L9783" i="4" s="1"/>
  <c r="I9783" i="4"/>
  <c r="K9782" i="4"/>
  <c r="O9782" i="4" s="1"/>
  <c r="J9782" i="4"/>
  <c r="L9782" i="4" s="1"/>
  <c r="I9782" i="4"/>
  <c r="K9781" i="4"/>
  <c r="O9781" i="4" s="1"/>
  <c r="J9781" i="4"/>
  <c r="I9781" i="4"/>
  <c r="K9780" i="4"/>
  <c r="O9780" i="4" s="1"/>
  <c r="J9780" i="4"/>
  <c r="L9780" i="4" s="1"/>
  <c r="I9780" i="4"/>
  <c r="K9779" i="4"/>
  <c r="O9779" i="4" s="1"/>
  <c r="J9779" i="4"/>
  <c r="L9779" i="4" s="1"/>
  <c r="M9779" i="4" s="1"/>
  <c r="I9779" i="4"/>
  <c r="K9778" i="4"/>
  <c r="O9778" i="4" s="1"/>
  <c r="J9778" i="4"/>
  <c r="I9778" i="4"/>
  <c r="K9777" i="4"/>
  <c r="O9777" i="4" s="1"/>
  <c r="J9777" i="4"/>
  <c r="I9777" i="4"/>
  <c r="K9776" i="4"/>
  <c r="O9776" i="4" s="1"/>
  <c r="J9776" i="4"/>
  <c r="I9776" i="4"/>
  <c r="K9775" i="4"/>
  <c r="O9775" i="4" s="1"/>
  <c r="J9775" i="4"/>
  <c r="L9775" i="4" s="1"/>
  <c r="I9775" i="4"/>
  <c r="K9774" i="4"/>
  <c r="O9774" i="4" s="1"/>
  <c r="J9774" i="4"/>
  <c r="L9774" i="4" s="1"/>
  <c r="I9774" i="4"/>
  <c r="K9773" i="4"/>
  <c r="O9773" i="4" s="1"/>
  <c r="J9773" i="4"/>
  <c r="I9773" i="4"/>
  <c r="K9772" i="4"/>
  <c r="O9772" i="4" s="1"/>
  <c r="J9772" i="4"/>
  <c r="L9772" i="4" s="1"/>
  <c r="I9772" i="4"/>
  <c r="K9771" i="4"/>
  <c r="O9771" i="4" s="1"/>
  <c r="J9771" i="4"/>
  <c r="L9771" i="4" s="1"/>
  <c r="M9771" i="4" s="1"/>
  <c r="I9771" i="4"/>
  <c r="K9770" i="4"/>
  <c r="O9770" i="4" s="1"/>
  <c r="J9770" i="4"/>
  <c r="I9770" i="4"/>
  <c r="K9769" i="4"/>
  <c r="O9769" i="4" s="1"/>
  <c r="J9769" i="4"/>
  <c r="I9769" i="4"/>
  <c r="K9768" i="4"/>
  <c r="O9768" i="4" s="1"/>
  <c r="J9768" i="4"/>
  <c r="I9768" i="4"/>
  <c r="K9767" i="4"/>
  <c r="O9767" i="4" s="1"/>
  <c r="J9767" i="4"/>
  <c r="L9767" i="4" s="1"/>
  <c r="M9767" i="4" s="1"/>
  <c r="I9767" i="4"/>
  <c r="K9766" i="4"/>
  <c r="O9766" i="4" s="1"/>
  <c r="J9766" i="4"/>
  <c r="L9766" i="4" s="1"/>
  <c r="I9766" i="4"/>
  <c r="K9765" i="4"/>
  <c r="O9765" i="4" s="1"/>
  <c r="J9765" i="4"/>
  <c r="I9765" i="4"/>
  <c r="K9764" i="4"/>
  <c r="O9764" i="4" s="1"/>
  <c r="J9764" i="4"/>
  <c r="L9764" i="4" s="1"/>
  <c r="I9764" i="4"/>
  <c r="K9763" i="4"/>
  <c r="O9763" i="4" s="1"/>
  <c r="J9763" i="4"/>
  <c r="L9763" i="4" s="1"/>
  <c r="I9763" i="4"/>
  <c r="K9762" i="4"/>
  <c r="O9762" i="4" s="1"/>
  <c r="J9762" i="4"/>
  <c r="I9762" i="4"/>
  <c r="K9761" i="4"/>
  <c r="O9761" i="4" s="1"/>
  <c r="J9761" i="4"/>
  <c r="I9761" i="4"/>
  <c r="K9760" i="4"/>
  <c r="O9760" i="4" s="1"/>
  <c r="J9760" i="4"/>
  <c r="I9760" i="4"/>
  <c r="K9759" i="4"/>
  <c r="O9759" i="4" s="1"/>
  <c r="J9759" i="4"/>
  <c r="L9759" i="4" s="1"/>
  <c r="I9759" i="4"/>
  <c r="K9758" i="4"/>
  <c r="O9758" i="4" s="1"/>
  <c r="J9758" i="4"/>
  <c r="L9758" i="4" s="1"/>
  <c r="I9758" i="4"/>
  <c r="K9757" i="4"/>
  <c r="O9757" i="4" s="1"/>
  <c r="J9757" i="4"/>
  <c r="I9757" i="4"/>
  <c r="K9756" i="4"/>
  <c r="O9756" i="4" s="1"/>
  <c r="J9756" i="4"/>
  <c r="L9756" i="4" s="1"/>
  <c r="I9756" i="4"/>
  <c r="K9755" i="4"/>
  <c r="O9755" i="4" s="1"/>
  <c r="J9755" i="4"/>
  <c r="L9755" i="4" s="1"/>
  <c r="I9755" i="4"/>
  <c r="K9754" i="4"/>
  <c r="O9754" i="4" s="1"/>
  <c r="J9754" i="4"/>
  <c r="I9754" i="4"/>
  <c r="K9753" i="4"/>
  <c r="O9753" i="4" s="1"/>
  <c r="J9753" i="4"/>
  <c r="I9753" i="4"/>
  <c r="K9752" i="4"/>
  <c r="O9752" i="4" s="1"/>
  <c r="J9752" i="4"/>
  <c r="L9752" i="4" s="1"/>
  <c r="I9752" i="4"/>
  <c r="K9751" i="4"/>
  <c r="O9751" i="4" s="1"/>
  <c r="J9751" i="4"/>
  <c r="L9751" i="4" s="1"/>
  <c r="I9751" i="4"/>
  <c r="K9750" i="4"/>
  <c r="O9750" i="4" s="1"/>
  <c r="J9750" i="4"/>
  <c r="L9750" i="4" s="1"/>
  <c r="I9750" i="4"/>
  <c r="K9749" i="4"/>
  <c r="O9749" i="4" s="1"/>
  <c r="J9749" i="4"/>
  <c r="I9749" i="4"/>
  <c r="K9748" i="4"/>
  <c r="O9748" i="4" s="1"/>
  <c r="J9748" i="4"/>
  <c r="L9748" i="4" s="1"/>
  <c r="I9748" i="4"/>
  <c r="K9747" i="4"/>
  <c r="O9747" i="4" s="1"/>
  <c r="J9747" i="4"/>
  <c r="L9747" i="4" s="1"/>
  <c r="I9747" i="4"/>
  <c r="K9746" i="4"/>
  <c r="O9746" i="4" s="1"/>
  <c r="J9746" i="4"/>
  <c r="I9746" i="4"/>
  <c r="K9745" i="4"/>
  <c r="O9745" i="4" s="1"/>
  <c r="J9745" i="4"/>
  <c r="I9745" i="4"/>
  <c r="K9744" i="4"/>
  <c r="O9744" i="4" s="1"/>
  <c r="J9744" i="4"/>
  <c r="I9744" i="4"/>
  <c r="K9743" i="4"/>
  <c r="O9743" i="4" s="1"/>
  <c r="J9743" i="4"/>
  <c r="L9743" i="4" s="1"/>
  <c r="I9743" i="4"/>
  <c r="K9742" i="4"/>
  <c r="O9742" i="4" s="1"/>
  <c r="J9742" i="4"/>
  <c r="L9742" i="4" s="1"/>
  <c r="I9742" i="4"/>
  <c r="K9741" i="4"/>
  <c r="O9741" i="4" s="1"/>
  <c r="J9741" i="4"/>
  <c r="I9741" i="4"/>
  <c r="K9740" i="4"/>
  <c r="O9740" i="4" s="1"/>
  <c r="J9740" i="4"/>
  <c r="L9740" i="4" s="1"/>
  <c r="I9740" i="4"/>
  <c r="K9739" i="4"/>
  <c r="O9739" i="4" s="1"/>
  <c r="J9739" i="4"/>
  <c r="L9739" i="4" s="1"/>
  <c r="I9739" i="4"/>
  <c r="K9738" i="4"/>
  <c r="O9738" i="4" s="1"/>
  <c r="J9738" i="4"/>
  <c r="I9738" i="4"/>
  <c r="K9737" i="4"/>
  <c r="O9737" i="4" s="1"/>
  <c r="J9737" i="4"/>
  <c r="I9737" i="4"/>
  <c r="K9736" i="4"/>
  <c r="O9736" i="4" s="1"/>
  <c r="J9736" i="4"/>
  <c r="I9736" i="4"/>
  <c r="K9735" i="4"/>
  <c r="O9735" i="4" s="1"/>
  <c r="J9735" i="4"/>
  <c r="L9735" i="4" s="1"/>
  <c r="I9735" i="4"/>
  <c r="K9734" i="4"/>
  <c r="O9734" i="4" s="1"/>
  <c r="J9734" i="4"/>
  <c r="L9734" i="4" s="1"/>
  <c r="I9734" i="4"/>
  <c r="K9733" i="4"/>
  <c r="O9733" i="4" s="1"/>
  <c r="J9733" i="4"/>
  <c r="I9733" i="4"/>
  <c r="K9732" i="4"/>
  <c r="O9732" i="4" s="1"/>
  <c r="J9732" i="4"/>
  <c r="I9732" i="4"/>
  <c r="K9731" i="4"/>
  <c r="O9731" i="4" s="1"/>
  <c r="J9731" i="4"/>
  <c r="L9731" i="4" s="1"/>
  <c r="I9731" i="4"/>
  <c r="K9730" i="4"/>
  <c r="O9730" i="4" s="1"/>
  <c r="J9730" i="4"/>
  <c r="I9730" i="4"/>
  <c r="K9729" i="4"/>
  <c r="O9729" i="4" s="1"/>
  <c r="J9729" i="4"/>
  <c r="I9729" i="4"/>
  <c r="K9728" i="4"/>
  <c r="O9728" i="4" s="1"/>
  <c r="J9728" i="4"/>
  <c r="L9728" i="4" s="1"/>
  <c r="M9728" i="4" s="1"/>
  <c r="I9728" i="4"/>
  <c r="K9727" i="4"/>
  <c r="O9727" i="4" s="1"/>
  <c r="J9727" i="4"/>
  <c r="L9727" i="4" s="1"/>
  <c r="I9727" i="4"/>
  <c r="K9726" i="4"/>
  <c r="O9726" i="4" s="1"/>
  <c r="J9726" i="4"/>
  <c r="L9726" i="4" s="1"/>
  <c r="I9726" i="4"/>
  <c r="K9725" i="4"/>
  <c r="O9725" i="4" s="1"/>
  <c r="J9725" i="4"/>
  <c r="L9725" i="4" s="1"/>
  <c r="M9725" i="4" s="1"/>
  <c r="N9725" i="4" s="1"/>
  <c r="I9725" i="4"/>
  <c r="K9724" i="4"/>
  <c r="O9724" i="4" s="1"/>
  <c r="J9724" i="4"/>
  <c r="L9724" i="4" s="1"/>
  <c r="I9724" i="4"/>
  <c r="K9723" i="4"/>
  <c r="O9723" i="4" s="1"/>
  <c r="J9723" i="4"/>
  <c r="L9723" i="4" s="1"/>
  <c r="I9723" i="4"/>
  <c r="K9722" i="4"/>
  <c r="O9722" i="4" s="1"/>
  <c r="J9722" i="4"/>
  <c r="I9722" i="4"/>
  <c r="K9721" i="4"/>
  <c r="O9721" i="4" s="1"/>
  <c r="J9721" i="4"/>
  <c r="I9721" i="4"/>
  <c r="K9720" i="4"/>
  <c r="O9720" i="4" s="1"/>
  <c r="J9720" i="4"/>
  <c r="L9720" i="4" s="1"/>
  <c r="M9720" i="4" s="1"/>
  <c r="I9720" i="4"/>
  <c r="K9719" i="4"/>
  <c r="O9719" i="4" s="1"/>
  <c r="J9719" i="4"/>
  <c r="L9719" i="4" s="1"/>
  <c r="I9719" i="4"/>
  <c r="K9718" i="4"/>
  <c r="O9718" i="4" s="1"/>
  <c r="J9718" i="4"/>
  <c r="L9718" i="4" s="1"/>
  <c r="M9718" i="4" s="1"/>
  <c r="I9718" i="4"/>
  <c r="K9717" i="4"/>
  <c r="O9717" i="4" s="1"/>
  <c r="J9717" i="4"/>
  <c r="I9717" i="4"/>
  <c r="K9716" i="4"/>
  <c r="O9716" i="4" s="1"/>
  <c r="J9716" i="4"/>
  <c r="L9716" i="4" s="1"/>
  <c r="I9716" i="4"/>
  <c r="K9715" i="4"/>
  <c r="O9715" i="4" s="1"/>
  <c r="J9715" i="4"/>
  <c r="L9715" i="4" s="1"/>
  <c r="I9715" i="4"/>
  <c r="K9714" i="4"/>
  <c r="O9714" i="4" s="1"/>
  <c r="J9714" i="4"/>
  <c r="I9714" i="4"/>
  <c r="K9713" i="4"/>
  <c r="O9713" i="4" s="1"/>
  <c r="J9713" i="4"/>
  <c r="I9713" i="4"/>
  <c r="K9712" i="4"/>
  <c r="O9712" i="4" s="1"/>
  <c r="J9712" i="4"/>
  <c r="I9712" i="4"/>
  <c r="K9711" i="4"/>
  <c r="O9711" i="4" s="1"/>
  <c r="J9711" i="4"/>
  <c r="L9711" i="4" s="1"/>
  <c r="I9711" i="4"/>
  <c r="K9710" i="4"/>
  <c r="O9710" i="4" s="1"/>
  <c r="J9710" i="4"/>
  <c r="L9710" i="4" s="1"/>
  <c r="I9710" i="4"/>
  <c r="K9709" i="4"/>
  <c r="O9709" i="4" s="1"/>
  <c r="J9709" i="4"/>
  <c r="L9709" i="4" s="1"/>
  <c r="M9709" i="4" s="1"/>
  <c r="N9709" i="4" s="1"/>
  <c r="I9709" i="4"/>
  <c r="K9708" i="4"/>
  <c r="O9708" i="4" s="1"/>
  <c r="J9708" i="4"/>
  <c r="L9708" i="4" s="1"/>
  <c r="I9708" i="4"/>
  <c r="K9707" i="4"/>
  <c r="O9707" i="4" s="1"/>
  <c r="J9707" i="4"/>
  <c r="L9707" i="4" s="1"/>
  <c r="I9707" i="4"/>
  <c r="K9706" i="4"/>
  <c r="O9706" i="4" s="1"/>
  <c r="J9706" i="4"/>
  <c r="I9706" i="4"/>
  <c r="K9705" i="4"/>
  <c r="O9705" i="4" s="1"/>
  <c r="J9705" i="4"/>
  <c r="I9705" i="4"/>
  <c r="K9704" i="4"/>
  <c r="O9704" i="4" s="1"/>
  <c r="J9704" i="4"/>
  <c r="L9704" i="4" s="1"/>
  <c r="I9704" i="4"/>
  <c r="K9703" i="4"/>
  <c r="O9703" i="4" s="1"/>
  <c r="J9703" i="4"/>
  <c r="L9703" i="4" s="1"/>
  <c r="I9703" i="4"/>
  <c r="K9702" i="4"/>
  <c r="O9702" i="4" s="1"/>
  <c r="J9702" i="4"/>
  <c r="L9702" i="4" s="1"/>
  <c r="M9702" i="4" s="1"/>
  <c r="I9702" i="4"/>
  <c r="K9701" i="4"/>
  <c r="O9701" i="4" s="1"/>
  <c r="J9701" i="4"/>
  <c r="I9701" i="4"/>
  <c r="K9700" i="4"/>
  <c r="O9700" i="4" s="1"/>
  <c r="J9700" i="4"/>
  <c r="L9700" i="4" s="1"/>
  <c r="I9700" i="4"/>
  <c r="K9699" i="4"/>
  <c r="O9699" i="4" s="1"/>
  <c r="J9699" i="4"/>
  <c r="L9699" i="4" s="1"/>
  <c r="M9699" i="4" s="1"/>
  <c r="I9699" i="4"/>
  <c r="K9698" i="4"/>
  <c r="O9698" i="4" s="1"/>
  <c r="J9698" i="4"/>
  <c r="I9698" i="4"/>
  <c r="K9697" i="4"/>
  <c r="O9697" i="4" s="1"/>
  <c r="J9697" i="4"/>
  <c r="I9697" i="4"/>
  <c r="K9696" i="4"/>
  <c r="O9696" i="4" s="1"/>
  <c r="J9696" i="4"/>
  <c r="I9696" i="4"/>
  <c r="K9695" i="4"/>
  <c r="O9695" i="4" s="1"/>
  <c r="J9695" i="4"/>
  <c r="L9695" i="4" s="1"/>
  <c r="M9695" i="4" s="1"/>
  <c r="I9695" i="4"/>
  <c r="K9694" i="4"/>
  <c r="O9694" i="4" s="1"/>
  <c r="J9694" i="4"/>
  <c r="L9694" i="4" s="1"/>
  <c r="I9694" i="4"/>
  <c r="K9693" i="4"/>
  <c r="O9693" i="4" s="1"/>
  <c r="J9693" i="4"/>
  <c r="L9693" i="4" s="1"/>
  <c r="M9693" i="4" s="1"/>
  <c r="N9693" i="4" s="1"/>
  <c r="I9693" i="4"/>
  <c r="K9692" i="4"/>
  <c r="O9692" i="4" s="1"/>
  <c r="J9692" i="4"/>
  <c r="L9692" i="4" s="1"/>
  <c r="I9692" i="4"/>
  <c r="K9691" i="4"/>
  <c r="O9691" i="4" s="1"/>
  <c r="J9691" i="4"/>
  <c r="L9691" i="4" s="1"/>
  <c r="M9691" i="4" s="1"/>
  <c r="I9691" i="4"/>
  <c r="K9690" i="4"/>
  <c r="O9690" i="4" s="1"/>
  <c r="J9690" i="4"/>
  <c r="I9690" i="4"/>
  <c r="K9689" i="4"/>
  <c r="O9689" i="4" s="1"/>
  <c r="J9689" i="4"/>
  <c r="I9689" i="4"/>
  <c r="K9688" i="4"/>
  <c r="O9688" i="4" s="1"/>
  <c r="J9688" i="4"/>
  <c r="L9688" i="4" s="1"/>
  <c r="M9688" i="4" s="1"/>
  <c r="I9688" i="4"/>
  <c r="K9687" i="4"/>
  <c r="O9687" i="4" s="1"/>
  <c r="J9687" i="4"/>
  <c r="L9687" i="4" s="1"/>
  <c r="I9687" i="4"/>
  <c r="K9686" i="4"/>
  <c r="O9686" i="4" s="1"/>
  <c r="J9686" i="4"/>
  <c r="L9686" i="4" s="1"/>
  <c r="I9686" i="4"/>
  <c r="K9685" i="4"/>
  <c r="O9685" i="4" s="1"/>
  <c r="J9685" i="4"/>
  <c r="I9685" i="4"/>
  <c r="K9684" i="4"/>
  <c r="O9684" i="4" s="1"/>
  <c r="J9684" i="4"/>
  <c r="L9684" i="4" s="1"/>
  <c r="I9684" i="4"/>
  <c r="K9683" i="4"/>
  <c r="O9683" i="4" s="1"/>
  <c r="J9683" i="4"/>
  <c r="L9683" i="4" s="1"/>
  <c r="I9683" i="4"/>
  <c r="K9682" i="4"/>
  <c r="O9682" i="4" s="1"/>
  <c r="J9682" i="4"/>
  <c r="I9682" i="4"/>
  <c r="K9681" i="4"/>
  <c r="O9681" i="4" s="1"/>
  <c r="J9681" i="4"/>
  <c r="I9681" i="4"/>
  <c r="K9680" i="4"/>
  <c r="O9680" i="4" s="1"/>
  <c r="J9680" i="4"/>
  <c r="I9680" i="4"/>
  <c r="K9679" i="4"/>
  <c r="O9679" i="4" s="1"/>
  <c r="J9679" i="4"/>
  <c r="L9679" i="4" s="1"/>
  <c r="I9679" i="4"/>
  <c r="K9678" i="4"/>
  <c r="O9678" i="4" s="1"/>
  <c r="J9678" i="4"/>
  <c r="L9678" i="4" s="1"/>
  <c r="M9678" i="4" s="1"/>
  <c r="I9678" i="4"/>
  <c r="K9677" i="4"/>
  <c r="O9677" i="4" s="1"/>
  <c r="J9677" i="4"/>
  <c r="I9677" i="4"/>
  <c r="K9676" i="4"/>
  <c r="O9676" i="4" s="1"/>
  <c r="J9676" i="4"/>
  <c r="L9676" i="4" s="1"/>
  <c r="I9676" i="4"/>
  <c r="K9675" i="4"/>
  <c r="O9675" i="4" s="1"/>
  <c r="J9675" i="4"/>
  <c r="L9675" i="4" s="1"/>
  <c r="I9675" i="4"/>
  <c r="K9674" i="4"/>
  <c r="O9674" i="4" s="1"/>
  <c r="J9674" i="4"/>
  <c r="I9674" i="4"/>
  <c r="K9673" i="4"/>
  <c r="O9673" i="4" s="1"/>
  <c r="J9673" i="4"/>
  <c r="I9673" i="4"/>
  <c r="K9672" i="4"/>
  <c r="O9672" i="4" s="1"/>
  <c r="J9672" i="4"/>
  <c r="I9672" i="4"/>
  <c r="K9671" i="4"/>
  <c r="O9671" i="4" s="1"/>
  <c r="J9671" i="4"/>
  <c r="L9671" i="4" s="1"/>
  <c r="M9671" i="4" s="1"/>
  <c r="I9671" i="4"/>
  <c r="K9670" i="4"/>
  <c r="O9670" i="4" s="1"/>
  <c r="J9670" i="4"/>
  <c r="L9670" i="4" s="1"/>
  <c r="I9670" i="4"/>
  <c r="K9669" i="4"/>
  <c r="O9669" i="4" s="1"/>
  <c r="J9669" i="4"/>
  <c r="L9669" i="4" s="1"/>
  <c r="M9669" i="4" s="1"/>
  <c r="N9669" i="4" s="1"/>
  <c r="I9669" i="4"/>
  <c r="K9668" i="4"/>
  <c r="O9668" i="4" s="1"/>
  <c r="J9668" i="4"/>
  <c r="I9668" i="4"/>
  <c r="K9667" i="4"/>
  <c r="O9667" i="4" s="1"/>
  <c r="J9667" i="4"/>
  <c r="L9667" i="4" s="1"/>
  <c r="I9667" i="4"/>
  <c r="K9666" i="4"/>
  <c r="O9666" i="4" s="1"/>
  <c r="J9666" i="4"/>
  <c r="I9666" i="4"/>
  <c r="K9665" i="4"/>
  <c r="O9665" i="4" s="1"/>
  <c r="J9665" i="4"/>
  <c r="I9665" i="4"/>
  <c r="K9664" i="4"/>
  <c r="O9664" i="4" s="1"/>
  <c r="J9664" i="4"/>
  <c r="I9664" i="4"/>
  <c r="K9663" i="4"/>
  <c r="O9663" i="4" s="1"/>
  <c r="J9663" i="4"/>
  <c r="L9663" i="4" s="1"/>
  <c r="M9663" i="4" s="1"/>
  <c r="I9663" i="4"/>
  <c r="K9662" i="4"/>
  <c r="O9662" i="4" s="1"/>
  <c r="J9662" i="4"/>
  <c r="L9662" i="4" s="1"/>
  <c r="I9662" i="4"/>
  <c r="K9661" i="4"/>
  <c r="O9661" i="4" s="1"/>
  <c r="J9661" i="4"/>
  <c r="L9661" i="4" s="1"/>
  <c r="M9661" i="4" s="1"/>
  <c r="N9661" i="4" s="1"/>
  <c r="I9661" i="4"/>
  <c r="K9660" i="4"/>
  <c r="O9660" i="4" s="1"/>
  <c r="J9660" i="4"/>
  <c r="L9660" i="4" s="1"/>
  <c r="I9660" i="4"/>
  <c r="K9659" i="4"/>
  <c r="O9659" i="4" s="1"/>
  <c r="J9659" i="4"/>
  <c r="L9659" i="4" s="1"/>
  <c r="M9659" i="4" s="1"/>
  <c r="I9659" i="4"/>
  <c r="K9658" i="4"/>
  <c r="O9658" i="4" s="1"/>
  <c r="J9658" i="4"/>
  <c r="I9658" i="4"/>
  <c r="K9657" i="4"/>
  <c r="O9657" i="4" s="1"/>
  <c r="J9657" i="4"/>
  <c r="I9657" i="4"/>
  <c r="K9656" i="4"/>
  <c r="O9656" i="4" s="1"/>
  <c r="J9656" i="4"/>
  <c r="I9656" i="4"/>
  <c r="K9655" i="4"/>
  <c r="O9655" i="4" s="1"/>
  <c r="J9655" i="4"/>
  <c r="L9655" i="4" s="1"/>
  <c r="I9655" i="4"/>
  <c r="K9654" i="4"/>
  <c r="O9654" i="4" s="1"/>
  <c r="J9654" i="4"/>
  <c r="L9654" i="4" s="1"/>
  <c r="I9654" i="4"/>
  <c r="K9653" i="4"/>
  <c r="O9653" i="4" s="1"/>
  <c r="J9653" i="4"/>
  <c r="I9653" i="4"/>
  <c r="K9652" i="4"/>
  <c r="O9652" i="4" s="1"/>
  <c r="J9652" i="4"/>
  <c r="L9652" i="4" s="1"/>
  <c r="I9652" i="4"/>
  <c r="K9651" i="4"/>
  <c r="O9651" i="4" s="1"/>
  <c r="J9651" i="4"/>
  <c r="L9651" i="4" s="1"/>
  <c r="I9651" i="4"/>
  <c r="K9650" i="4"/>
  <c r="O9650" i="4" s="1"/>
  <c r="J9650" i="4"/>
  <c r="I9650" i="4"/>
  <c r="K9649" i="4"/>
  <c r="O9649" i="4" s="1"/>
  <c r="J9649" i="4"/>
  <c r="I9649" i="4"/>
  <c r="K9648" i="4"/>
  <c r="O9648" i="4" s="1"/>
  <c r="J9648" i="4"/>
  <c r="I9648" i="4"/>
  <c r="K9647" i="4"/>
  <c r="O9647" i="4" s="1"/>
  <c r="J9647" i="4"/>
  <c r="L9647" i="4" s="1"/>
  <c r="I9647" i="4"/>
  <c r="K9646" i="4"/>
  <c r="O9646" i="4" s="1"/>
  <c r="J9646" i="4"/>
  <c r="L9646" i="4" s="1"/>
  <c r="M9646" i="4" s="1"/>
  <c r="I9646" i="4"/>
  <c r="K9645" i="4"/>
  <c r="O9645" i="4" s="1"/>
  <c r="J9645" i="4"/>
  <c r="I9645" i="4"/>
  <c r="K9644" i="4"/>
  <c r="O9644" i="4" s="1"/>
  <c r="J9644" i="4"/>
  <c r="L9644" i="4" s="1"/>
  <c r="I9644" i="4"/>
  <c r="K9643" i="4"/>
  <c r="O9643" i="4" s="1"/>
  <c r="J9643" i="4"/>
  <c r="L9643" i="4" s="1"/>
  <c r="I9643" i="4"/>
  <c r="K9642" i="4"/>
  <c r="O9642" i="4" s="1"/>
  <c r="J9642" i="4"/>
  <c r="I9642" i="4"/>
  <c r="K9641" i="4"/>
  <c r="O9641" i="4" s="1"/>
  <c r="J9641" i="4"/>
  <c r="I9641" i="4"/>
  <c r="K9640" i="4"/>
  <c r="O9640" i="4" s="1"/>
  <c r="J9640" i="4"/>
  <c r="L9640" i="4" s="1"/>
  <c r="M9640" i="4" s="1"/>
  <c r="I9640" i="4"/>
  <c r="K9639" i="4"/>
  <c r="O9639" i="4" s="1"/>
  <c r="J9639" i="4"/>
  <c r="L9639" i="4" s="1"/>
  <c r="I9639" i="4"/>
  <c r="K9638" i="4"/>
  <c r="O9638" i="4" s="1"/>
  <c r="J9638" i="4"/>
  <c r="L9638" i="4" s="1"/>
  <c r="I9638" i="4"/>
  <c r="K9637" i="4"/>
  <c r="O9637" i="4" s="1"/>
  <c r="J9637" i="4"/>
  <c r="I9637" i="4"/>
  <c r="K9636" i="4"/>
  <c r="O9636" i="4" s="1"/>
  <c r="J9636" i="4"/>
  <c r="L9636" i="4" s="1"/>
  <c r="I9636" i="4"/>
  <c r="K9635" i="4"/>
  <c r="O9635" i="4" s="1"/>
  <c r="J9635" i="4"/>
  <c r="L9635" i="4" s="1"/>
  <c r="I9635" i="4"/>
  <c r="K9634" i="4"/>
  <c r="O9634" i="4" s="1"/>
  <c r="J9634" i="4"/>
  <c r="I9634" i="4"/>
  <c r="K9633" i="4"/>
  <c r="O9633" i="4" s="1"/>
  <c r="J9633" i="4"/>
  <c r="I9633" i="4"/>
  <c r="K9632" i="4"/>
  <c r="O9632" i="4" s="1"/>
  <c r="J9632" i="4"/>
  <c r="I9632" i="4"/>
  <c r="K9631" i="4"/>
  <c r="O9631" i="4" s="1"/>
  <c r="J9631" i="4"/>
  <c r="L9631" i="4" s="1"/>
  <c r="I9631" i="4"/>
  <c r="K9630" i="4"/>
  <c r="O9630" i="4" s="1"/>
  <c r="J9630" i="4"/>
  <c r="L9630" i="4" s="1"/>
  <c r="I9630" i="4"/>
  <c r="K9629" i="4"/>
  <c r="O9629" i="4" s="1"/>
  <c r="J9629" i="4"/>
  <c r="L9629" i="4" s="1"/>
  <c r="M9629" i="4" s="1"/>
  <c r="N9629" i="4" s="1"/>
  <c r="I9629" i="4"/>
  <c r="K9628" i="4"/>
  <c r="O9628" i="4" s="1"/>
  <c r="J9628" i="4"/>
  <c r="L9628" i="4" s="1"/>
  <c r="I9628" i="4"/>
  <c r="K9627" i="4"/>
  <c r="O9627" i="4" s="1"/>
  <c r="J9627" i="4"/>
  <c r="L9627" i="4" s="1"/>
  <c r="M9627" i="4" s="1"/>
  <c r="I9627" i="4"/>
  <c r="K9626" i="4"/>
  <c r="O9626" i="4" s="1"/>
  <c r="J9626" i="4"/>
  <c r="I9626" i="4"/>
  <c r="K9625" i="4"/>
  <c r="O9625" i="4" s="1"/>
  <c r="J9625" i="4"/>
  <c r="I9625" i="4"/>
  <c r="K9624" i="4"/>
  <c r="O9624" i="4" s="1"/>
  <c r="J9624" i="4"/>
  <c r="L9624" i="4" s="1"/>
  <c r="M9624" i="4" s="1"/>
  <c r="I9624" i="4"/>
  <c r="K9623" i="4"/>
  <c r="O9623" i="4" s="1"/>
  <c r="J9623" i="4"/>
  <c r="L9623" i="4" s="1"/>
  <c r="I9623" i="4"/>
  <c r="K9622" i="4"/>
  <c r="O9622" i="4" s="1"/>
  <c r="J9622" i="4"/>
  <c r="L9622" i="4" s="1"/>
  <c r="I9622" i="4"/>
  <c r="K9621" i="4"/>
  <c r="O9621" i="4" s="1"/>
  <c r="J9621" i="4"/>
  <c r="I9621" i="4"/>
  <c r="K9620" i="4"/>
  <c r="O9620" i="4" s="1"/>
  <c r="J9620" i="4"/>
  <c r="L9620" i="4" s="1"/>
  <c r="M9620" i="4" s="1"/>
  <c r="I9620" i="4"/>
  <c r="K9619" i="4"/>
  <c r="O9619" i="4" s="1"/>
  <c r="J9619" i="4"/>
  <c r="L9619" i="4" s="1"/>
  <c r="I9619" i="4"/>
  <c r="K9618" i="4"/>
  <c r="O9618" i="4" s="1"/>
  <c r="J9618" i="4"/>
  <c r="L9618" i="4" s="1"/>
  <c r="M9618" i="4" s="1"/>
  <c r="I9618" i="4"/>
  <c r="K9617" i="4"/>
  <c r="O9617" i="4" s="1"/>
  <c r="J9617" i="4"/>
  <c r="I9617" i="4"/>
  <c r="K9616" i="4"/>
  <c r="O9616" i="4" s="1"/>
  <c r="J9616" i="4"/>
  <c r="I9616" i="4"/>
  <c r="K9615" i="4"/>
  <c r="O9615" i="4" s="1"/>
  <c r="J9615" i="4"/>
  <c r="L9615" i="4" s="1"/>
  <c r="I9615" i="4"/>
  <c r="K9614" i="4"/>
  <c r="O9614" i="4" s="1"/>
  <c r="J9614" i="4"/>
  <c r="L9614" i="4" s="1"/>
  <c r="I9614" i="4"/>
  <c r="K9613" i="4"/>
  <c r="O9613" i="4" s="1"/>
  <c r="J9613" i="4"/>
  <c r="I9613" i="4"/>
  <c r="K9612" i="4"/>
  <c r="O9612" i="4" s="1"/>
  <c r="J9612" i="4"/>
  <c r="L9612" i="4" s="1"/>
  <c r="I9612" i="4"/>
  <c r="K9611" i="4"/>
  <c r="O9611" i="4" s="1"/>
  <c r="J9611" i="4"/>
  <c r="L9611" i="4" s="1"/>
  <c r="I9611" i="4"/>
  <c r="K9610" i="4"/>
  <c r="O9610" i="4" s="1"/>
  <c r="J9610" i="4"/>
  <c r="L9610" i="4" s="1"/>
  <c r="M9610" i="4" s="1"/>
  <c r="I9610" i="4"/>
  <c r="K9609" i="4"/>
  <c r="O9609" i="4" s="1"/>
  <c r="J9609" i="4"/>
  <c r="I9609" i="4"/>
  <c r="K9608" i="4"/>
  <c r="O9608" i="4" s="1"/>
  <c r="J9608" i="4"/>
  <c r="L9608" i="4" s="1"/>
  <c r="I9608" i="4"/>
  <c r="K9607" i="4"/>
  <c r="O9607" i="4" s="1"/>
  <c r="J9607" i="4"/>
  <c r="L9607" i="4" s="1"/>
  <c r="M9607" i="4" s="1"/>
  <c r="I9607" i="4"/>
  <c r="K9606" i="4"/>
  <c r="O9606" i="4" s="1"/>
  <c r="J9606" i="4"/>
  <c r="L9606" i="4" s="1"/>
  <c r="I9606" i="4"/>
  <c r="K9605" i="4"/>
  <c r="O9605" i="4" s="1"/>
  <c r="J9605" i="4"/>
  <c r="I9605" i="4"/>
  <c r="K9604" i="4"/>
  <c r="O9604" i="4" s="1"/>
  <c r="J9604" i="4"/>
  <c r="L9604" i="4" s="1"/>
  <c r="M9604" i="4" s="1"/>
  <c r="I9604" i="4"/>
  <c r="K9603" i="4"/>
  <c r="O9603" i="4" s="1"/>
  <c r="J9603" i="4"/>
  <c r="L9603" i="4" s="1"/>
  <c r="I9603" i="4"/>
  <c r="K9602" i="4"/>
  <c r="O9602" i="4" s="1"/>
  <c r="J9602" i="4"/>
  <c r="I9602" i="4"/>
  <c r="K9601" i="4"/>
  <c r="O9601" i="4" s="1"/>
  <c r="J9601" i="4"/>
  <c r="I9601" i="4"/>
  <c r="K9600" i="4"/>
  <c r="O9600" i="4" s="1"/>
  <c r="J9600" i="4"/>
  <c r="I9600" i="4"/>
  <c r="K9599" i="4"/>
  <c r="O9599" i="4" s="1"/>
  <c r="J9599" i="4"/>
  <c r="L9599" i="4" s="1"/>
  <c r="I9599" i="4"/>
  <c r="K9598" i="4"/>
  <c r="O9598" i="4" s="1"/>
  <c r="J9598" i="4"/>
  <c r="L9598" i="4" s="1"/>
  <c r="I9598" i="4"/>
  <c r="K9597" i="4"/>
  <c r="O9597" i="4" s="1"/>
  <c r="J9597" i="4"/>
  <c r="I9597" i="4"/>
  <c r="K9596" i="4"/>
  <c r="O9596" i="4" s="1"/>
  <c r="J9596" i="4"/>
  <c r="L9596" i="4" s="1"/>
  <c r="I9596" i="4"/>
  <c r="K9595" i="4"/>
  <c r="O9595" i="4" s="1"/>
  <c r="J9595" i="4"/>
  <c r="L9595" i="4" s="1"/>
  <c r="I9595" i="4"/>
  <c r="K9594" i="4"/>
  <c r="O9594" i="4" s="1"/>
  <c r="J9594" i="4"/>
  <c r="L9594" i="4" s="1"/>
  <c r="M9594" i="4" s="1"/>
  <c r="I9594" i="4"/>
  <c r="K9593" i="4"/>
  <c r="O9593" i="4" s="1"/>
  <c r="J9593" i="4"/>
  <c r="I9593" i="4"/>
  <c r="K9592" i="4"/>
  <c r="O9592" i="4" s="1"/>
  <c r="J9592" i="4"/>
  <c r="I9592" i="4"/>
  <c r="K9591" i="4"/>
  <c r="O9591" i="4" s="1"/>
  <c r="J9591" i="4"/>
  <c r="L9591" i="4" s="1"/>
  <c r="I9591" i="4"/>
  <c r="K9590" i="4"/>
  <c r="O9590" i="4" s="1"/>
  <c r="J9590" i="4"/>
  <c r="L9590" i="4" s="1"/>
  <c r="I9590" i="4"/>
  <c r="K9589" i="4"/>
  <c r="O9589" i="4" s="1"/>
  <c r="J9589" i="4"/>
  <c r="I9589" i="4"/>
  <c r="K9588" i="4"/>
  <c r="O9588" i="4" s="1"/>
  <c r="J9588" i="4"/>
  <c r="L9588" i="4" s="1"/>
  <c r="I9588" i="4"/>
  <c r="K9587" i="4"/>
  <c r="O9587" i="4" s="1"/>
  <c r="J9587" i="4"/>
  <c r="L9587" i="4" s="1"/>
  <c r="I9587" i="4"/>
  <c r="K9586" i="4"/>
  <c r="O9586" i="4" s="1"/>
  <c r="J9586" i="4"/>
  <c r="I9586" i="4"/>
  <c r="K9585" i="4"/>
  <c r="O9585" i="4" s="1"/>
  <c r="J9585" i="4"/>
  <c r="I9585" i="4"/>
  <c r="K9584" i="4"/>
  <c r="O9584" i="4" s="1"/>
  <c r="J9584" i="4"/>
  <c r="I9584" i="4"/>
  <c r="K9583" i="4"/>
  <c r="O9583" i="4" s="1"/>
  <c r="J9583" i="4"/>
  <c r="L9583" i="4" s="1"/>
  <c r="I9583" i="4"/>
  <c r="K9582" i="4"/>
  <c r="O9582" i="4" s="1"/>
  <c r="J9582" i="4"/>
  <c r="L9582" i="4" s="1"/>
  <c r="I9582" i="4"/>
  <c r="K9581" i="4"/>
  <c r="O9581" i="4" s="1"/>
  <c r="J9581" i="4"/>
  <c r="I9581" i="4"/>
  <c r="K9580" i="4"/>
  <c r="O9580" i="4" s="1"/>
  <c r="J9580" i="4"/>
  <c r="L9580" i="4" s="1"/>
  <c r="M9580" i="4" s="1"/>
  <c r="I9580" i="4"/>
  <c r="K9579" i="4"/>
  <c r="O9579" i="4" s="1"/>
  <c r="J9579" i="4"/>
  <c r="L9579" i="4" s="1"/>
  <c r="I9579" i="4"/>
  <c r="K9578" i="4"/>
  <c r="O9578" i="4" s="1"/>
  <c r="J9578" i="4"/>
  <c r="L9578" i="4" s="1"/>
  <c r="M9578" i="4" s="1"/>
  <c r="I9578" i="4"/>
  <c r="K9577" i="4"/>
  <c r="O9577" i="4" s="1"/>
  <c r="J9577" i="4"/>
  <c r="I9577" i="4"/>
  <c r="K9576" i="4"/>
  <c r="O9576" i="4" s="1"/>
  <c r="J9576" i="4"/>
  <c r="L9576" i="4" s="1"/>
  <c r="M9576" i="4" s="1"/>
  <c r="I9576" i="4"/>
  <c r="K9575" i="4"/>
  <c r="O9575" i="4" s="1"/>
  <c r="J9575" i="4"/>
  <c r="L9575" i="4" s="1"/>
  <c r="M9575" i="4" s="1"/>
  <c r="I9575" i="4"/>
  <c r="K9574" i="4"/>
  <c r="O9574" i="4" s="1"/>
  <c r="J9574" i="4"/>
  <c r="L9574" i="4" s="1"/>
  <c r="I9574" i="4"/>
  <c r="K9573" i="4"/>
  <c r="O9573" i="4" s="1"/>
  <c r="J9573" i="4"/>
  <c r="L9573" i="4" s="1"/>
  <c r="M9573" i="4" s="1"/>
  <c r="I9573" i="4"/>
  <c r="K9572" i="4"/>
  <c r="O9572" i="4" s="1"/>
  <c r="J9572" i="4"/>
  <c r="I9572" i="4"/>
  <c r="K9571" i="4"/>
  <c r="O9571" i="4" s="1"/>
  <c r="J9571" i="4"/>
  <c r="L9571" i="4" s="1"/>
  <c r="I9571" i="4"/>
  <c r="K9570" i="4"/>
  <c r="O9570" i="4" s="1"/>
  <c r="J9570" i="4"/>
  <c r="I9570" i="4"/>
  <c r="K9569" i="4"/>
  <c r="O9569" i="4" s="1"/>
  <c r="J9569" i="4"/>
  <c r="L9569" i="4" s="1"/>
  <c r="M9569" i="4" s="1"/>
  <c r="I9569" i="4"/>
  <c r="K9568" i="4"/>
  <c r="O9568" i="4" s="1"/>
  <c r="J9568" i="4"/>
  <c r="I9568" i="4"/>
  <c r="K9567" i="4"/>
  <c r="O9567" i="4" s="1"/>
  <c r="J9567" i="4"/>
  <c r="L9567" i="4" s="1"/>
  <c r="I9567" i="4"/>
  <c r="K9566" i="4"/>
  <c r="O9566" i="4" s="1"/>
  <c r="J9566" i="4"/>
  <c r="L9566" i="4" s="1"/>
  <c r="I9566" i="4"/>
  <c r="K9565" i="4"/>
  <c r="O9565" i="4" s="1"/>
  <c r="J9565" i="4"/>
  <c r="I9565" i="4"/>
  <c r="K9564" i="4"/>
  <c r="O9564" i="4" s="1"/>
  <c r="J9564" i="4"/>
  <c r="L9564" i="4" s="1"/>
  <c r="I9564" i="4"/>
  <c r="K9563" i="4"/>
  <c r="O9563" i="4" s="1"/>
  <c r="J9563" i="4"/>
  <c r="L9563" i="4" s="1"/>
  <c r="I9563" i="4"/>
  <c r="K9562" i="4"/>
  <c r="O9562" i="4" s="1"/>
  <c r="J9562" i="4"/>
  <c r="I9562" i="4"/>
  <c r="K9561" i="4"/>
  <c r="O9561" i="4" s="1"/>
  <c r="J9561" i="4"/>
  <c r="I9561" i="4"/>
  <c r="K9560" i="4"/>
  <c r="O9560" i="4" s="1"/>
  <c r="J9560" i="4"/>
  <c r="L9560" i="4" s="1"/>
  <c r="I9560" i="4"/>
  <c r="K9559" i="4"/>
  <c r="O9559" i="4" s="1"/>
  <c r="J9559" i="4"/>
  <c r="L9559" i="4" s="1"/>
  <c r="I9559" i="4"/>
  <c r="K9558" i="4"/>
  <c r="O9558" i="4" s="1"/>
  <c r="J9558" i="4"/>
  <c r="L9558" i="4" s="1"/>
  <c r="M9558" i="4" s="1"/>
  <c r="I9558" i="4"/>
  <c r="K9557" i="4"/>
  <c r="O9557" i="4" s="1"/>
  <c r="J9557" i="4"/>
  <c r="I9557" i="4"/>
  <c r="K9556" i="4"/>
  <c r="O9556" i="4" s="1"/>
  <c r="J9556" i="4"/>
  <c r="L9556" i="4" s="1"/>
  <c r="M9556" i="4" s="1"/>
  <c r="I9556" i="4"/>
  <c r="K9555" i="4"/>
  <c r="O9555" i="4" s="1"/>
  <c r="J9555" i="4"/>
  <c r="L9555" i="4" s="1"/>
  <c r="I9555" i="4"/>
  <c r="K9554" i="4"/>
  <c r="O9554" i="4" s="1"/>
  <c r="J9554" i="4"/>
  <c r="I9554" i="4"/>
  <c r="K9553" i="4"/>
  <c r="O9553" i="4" s="1"/>
  <c r="J9553" i="4"/>
  <c r="I9553" i="4"/>
  <c r="K9552" i="4"/>
  <c r="O9552" i="4" s="1"/>
  <c r="J9552" i="4"/>
  <c r="I9552" i="4"/>
  <c r="K9551" i="4"/>
  <c r="O9551" i="4" s="1"/>
  <c r="J9551" i="4"/>
  <c r="L9551" i="4" s="1"/>
  <c r="I9551" i="4"/>
  <c r="K9550" i="4"/>
  <c r="O9550" i="4" s="1"/>
  <c r="J9550" i="4"/>
  <c r="L9550" i="4" s="1"/>
  <c r="I9550" i="4"/>
  <c r="K9549" i="4"/>
  <c r="O9549" i="4" s="1"/>
  <c r="J9549" i="4"/>
  <c r="I9549" i="4"/>
  <c r="K9548" i="4"/>
  <c r="O9548" i="4" s="1"/>
  <c r="J9548" i="4"/>
  <c r="L9548" i="4" s="1"/>
  <c r="I9548" i="4"/>
  <c r="K9547" i="4"/>
  <c r="O9547" i="4" s="1"/>
  <c r="J9547" i="4"/>
  <c r="L9547" i="4" s="1"/>
  <c r="I9547" i="4"/>
  <c r="K9546" i="4"/>
  <c r="O9546" i="4" s="1"/>
  <c r="J9546" i="4"/>
  <c r="I9546" i="4"/>
  <c r="K9545" i="4"/>
  <c r="O9545" i="4" s="1"/>
  <c r="J9545" i="4"/>
  <c r="I9545" i="4"/>
  <c r="K9544" i="4"/>
  <c r="O9544" i="4" s="1"/>
  <c r="J9544" i="4"/>
  <c r="L9544" i="4" s="1"/>
  <c r="I9544" i="4"/>
  <c r="K9543" i="4"/>
  <c r="O9543" i="4" s="1"/>
  <c r="J9543" i="4"/>
  <c r="L9543" i="4" s="1"/>
  <c r="I9543" i="4"/>
  <c r="K9542" i="4"/>
  <c r="O9542" i="4" s="1"/>
  <c r="J9542" i="4"/>
  <c r="L9542" i="4" s="1"/>
  <c r="I9542" i="4"/>
  <c r="K9541" i="4"/>
  <c r="O9541" i="4" s="1"/>
  <c r="J9541" i="4"/>
  <c r="I9541" i="4"/>
  <c r="K9540" i="4"/>
  <c r="O9540" i="4" s="1"/>
  <c r="J9540" i="4"/>
  <c r="L9540" i="4" s="1"/>
  <c r="I9540" i="4"/>
  <c r="K9539" i="4"/>
  <c r="O9539" i="4" s="1"/>
  <c r="J9539" i="4"/>
  <c r="L9539" i="4" s="1"/>
  <c r="I9539" i="4"/>
  <c r="K9538" i="4"/>
  <c r="O9538" i="4" s="1"/>
  <c r="J9538" i="4"/>
  <c r="I9538" i="4"/>
  <c r="K9537" i="4"/>
  <c r="O9537" i="4" s="1"/>
  <c r="J9537" i="4"/>
  <c r="I9537" i="4"/>
  <c r="K9536" i="4"/>
  <c r="O9536" i="4" s="1"/>
  <c r="J9536" i="4"/>
  <c r="I9536" i="4"/>
  <c r="K9535" i="4"/>
  <c r="O9535" i="4" s="1"/>
  <c r="J9535" i="4"/>
  <c r="L9535" i="4" s="1"/>
  <c r="I9535" i="4"/>
  <c r="K9534" i="4"/>
  <c r="O9534" i="4" s="1"/>
  <c r="J9534" i="4"/>
  <c r="L9534" i="4" s="1"/>
  <c r="I9534" i="4"/>
  <c r="K9533" i="4"/>
  <c r="O9533" i="4" s="1"/>
  <c r="J9533" i="4"/>
  <c r="I9533" i="4"/>
  <c r="K9532" i="4"/>
  <c r="O9532" i="4" s="1"/>
  <c r="J9532" i="4"/>
  <c r="L9532" i="4" s="1"/>
  <c r="M9532" i="4" s="1"/>
  <c r="I9532" i="4"/>
  <c r="K9531" i="4"/>
  <c r="O9531" i="4" s="1"/>
  <c r="J9531" i="4"/>
  <c r="L9531" i="4" s="1"/>
  <c r="M9531" i="4" s="1"/>
  <c r="I9531" i="4"/>
  <c r="K9530" i="4"/>
  <c r="O9530" i="4" s="1"/>
  <c r="J9530" i="4"/>
  <c r="I9530" i="4"/>
  <c r="K9529" i="4"/>
  <c r="O9529" i="4" s="1"/>
  <c r="J9529" i="4"/>
  <c r="I9529" i="4"/>
  <c r="K9528" i="4"/>
  <c r="O9528" i="4" s="1"/>
  <c r="J9528" i="4"/>
  <c r="L9528" i="4" s="1"/>
  <c r="I9528" i="4"/>
  <c r="K9527" i="4"/>
  <c r="O9527" i="4" s="1"/>
  <c r="J9527" i="4"/>
  <c r="L9527" i="4" s="1"/>
  <c r="I9527" i="4"/>
  <c r="K9526" i="4"/>
  <c r="O9526" i="4" s="1"/>
  <c r="J9526" i="4"/>
  <c r="L9526" i="4" s="1"/>
  <c r="I9526" i="4"/>
  <c r="K9525" i="4"/>
  <c r="O9525" i="4" s="1"/>
  <c r="J9525" i="4"/>
  <c r="I9525" i="4"/>
  <c r="K9524" i="4"/>
  <c r="O9524" i="4" s="1"/>
  <c r="J9524" i="4"/>
  <c r="L9524" i="4" s="1"/>
  <c r="I9524" i="4"/>
  <c r="K9523" i="4"/>
  <c r="O9523" i="4" s="1"/>
  <c r="J9523" i="4"/>
  <c r="L9523" i="4" s="1"/>
  <c r="I9523" i="4"/>
  <c r="K9522" i="4"/>
  <c r="O9522" i="4" s="1"/>
  <c r="J9522" i="4"/>
  <c r="I9522" i="4"/>
  <c r="K9521" i="4"/>
  <c r="O9521" i="4" s="1"/>
  <c r="J9521" i="4"/>
  <c r="L9521" i="4" s="1"/>
  <c r="M9521" i="4" s="1"/>
  <c r="N9521" i="4" s="1"/>
  <c r="I9521" i="4"/>
  <c r="K9520" i="4"/>
  <c r="O9520" i="4" s="1"/>
  <c r="J9520" i="4"/>
  <c r="I9520" i="4"/>
  <c r="K9519" i="4"/>
  <c r="O9519" i="4" s="1"/>
  <c r="J9519" i="4"/>
  <c r="L9519" i="4" s="1"/>
  <c r="I9519" i="4"/>
  <c r="K9518" i="4"/>
  <c r="O9518" i="4" s="1"/>
  <c r="J9518" i="4"/>
  <c r="L9518" i="4" s="1"/>
  <c r="I9518" i="4"/>
  <c r="K9517" i="4"/>
  <c r="O9517" i="4" s="1"/>
  <c r="J9517" i="4"/>
  <c r="I9517" i="4"/>
  <c r="K9516" i="4"/>
  <c r="O9516" i="4" s="1"/>
  <c r="J9516" i="4"/>
  <c r="L9516" i="4" s="1"/>
  <c r="I9516" i="4"/>
  <c r="K9515" i="4"/>
  <c r="O9515" i="4" s="1"/>
  <c r="J9515" i="4"/>
  <c r="L9515" i="4" s="1"/>
  <c r="I9515" i="4"/>
  <c r="K9514" i="4"/>
  <c r="O9514" i="4" s="1"/>
  <c r="J9514" i="4"/>
  <c r="I9514" i="4"/>
  <c r="K9513" i="4"/>
  <c r="O9513" i="4" s="1"/>
  <c r="J9513" i="4"/>
  <c r="I9513" i="4"/>
  <c r="K9512" i="4"/>
  <c r="O9512" i="4" s="1"/>
  <c r="J9512" i="4"/>
  <c r="L9512" i="4" s="1"/>
  <c r="M9512" i="4" s="1"/>
  <c r="I9512" i="4"/>
  <c r="K9511" i="4"/>
  <c r="O9511" i="4" s="1"/>
  <c r="J9511" i="4"/>
  <c r="L9511" i="4" s="1"/>
  <c r="I9511" i="4"/>
  <c r="K9510" i="4"/>
  <c r="O9510" i="4" s="1"/>
  <c r="J9510" i="4"/>
  <c r="L9510" i="4" s="1"/>
  <c r="I9510" i="4"/>
  <c r="K9509" i="4"/>
  <c r="O9509" i="4" s="1"/>
  <c r="J9509" i="4"/>
  <c r="I9509" i="4"/>
  <c r="K9508" i="4"/>
  <c r="O9508" i="4" s="1"/>
  <c r="J9508" i="4"/>
  <c r="L9508" i="4" s="1"/>
  <c r="I9508" i="4"/>
  <c r="K9507" i="4"/>
  <c r="O9507" i="4" s="1"/>
  <c r="J9507" i="4"/>
  <c r="L9507" i="4" s="1"/>
  <c r="I9507" i="4"/>
  <c r="K9506" i="4"/>
  <c r="O9506" i="4" s="1"/>
  <c r="J9506" i="4"/>
  <c r="I9506" i="4"/>
  <c r="K9505" i="4"/>
  <c r="O9505" i="4" s="1"/>
  <c r="J9505" i="4"/>
  <c r="I9505" i="4"/>
  <c r="K9504" i="4"/>
  <c r="O9504" i="4" s="1"/>
  <c r="J9504" i="4"/>
  <c r="L9504" i="4" s="1"/>
  <c r="M9504" i="4" s="1"/>
  <c r="I9504" i="4"/>
  <c r="K9503" i="4"/>
  <c r="O9503" i="4" s="1"/>
  <c r="J9503" i="4"/>
  <c r="L9503" i="4" s="1"/>
  <c r="I9503" i="4"/>
  <c r="K9502" i="4"/>
  <c r="O9502" i="4" s="1"/>
  <c r="J9502" i="4"/>
  <c r="L9502" i="4" s="1"/>
  <c r="I9502" i="4"/>
  <c r="K9501" i="4"/>
  <c r="O9501" i="4" s="1"/>
  <c r="J9501" i="4"/>
  <c r="I9501" i="4"/>
  <c r="K9500" i="4"/>
  <c r="O9500" i="4" s="1"/>
  <c r="J9500" i="4"/>
  <c r="L9500" i="4" s="1"/>
  <c r="I9500" i="4"/>
  <c r="K9499" i="4"/>
  <c r="O9499" i="4" s="1"/>
  <c r="J9499" i="4"/>
  <c r="L9499" i="4" s="1"/>
  <c r="I9499" i="4"/>
  <c r="K9498" i="4"/>
  <c r="O9498" i="4" s="1"/>
  <c r="J9498" i="4"/>
  <c r="I9498" i="4"/>
  <c r="K9497" i="4"/>
  <c r="O9497" i="4" s="1"/>
  <c r="J9497" i="4"/>
  <c r="I9497" i="4"/>
  <c r="K9496" i="4"/>
  <c r="O9496" i="4" s="1"/>
  <c r="J9496" i="4"/>
  <c r="I9496" i="4"/>
  <c r="K9495" i="4"/>
  <c r="O9495" i="4" s="1"/>
  <c r="J9495" i="4"/>
  <c r="L9495" i="4" s="1"/>
  <c r="I9495" i="4"/>
  <c r="K9494" i="4"/>
  <c r="O9494" i="4" s="1"/>
  <c r="J9494" i="4"/>
  <c r="L9494" i="4" s="1"/>
  <c r="I9494" i="4"/>
  <c r="K9493" i="4"/>
  <c r="O9493" i="4" s="1"/>
  <c r="J9493" i="4"/>
  <c r="L9493" i="4" s="1"/>
  <c r="M9493" i="4" s="1"/>
  <c r="I9493" i="4"/>
  <c r="K9492" i="4"/>
  <c r="O9492" i="4" s="1"/>
  <c r="J9492" i="4"/>
  <c r="I9492" i="4"/>
  <c r="K9491" i="4"/>
  <c r="O9491" i="4" s="1"/>
  <c r="J9491" i="4"/>
  <c r="L9491" i="4" s="1"/>
  <c r="I9491" i="4"/>
  <c r="K9490" i="4"/>
  <c r="O9490" i="4" s="1"/>
  <c r="J9490" i="4"/>
  <c r="I9490" i="4"/>
  <c r="K9489" i="4"/>
  <c r="O9489" i="4" s="1"/>
  <c r="J9489" i="4"/>
  <c r="I9489" i="4"/>
  <c r="K9488" i="4"/>
  <c r="O9488" i="4" s="1"/>
  <c r="J9488" i="4"/>
  <c r="I9488" i="4"/>
  <c r="K9487" i="4"/>
  <c r="O9487" i="4" s="1"/>
  <c r="J9487" i="4"/>
  <c r="L9487" i="4" s="1"/>
  <c r="I9487" i="4"/>
  <c r="K9486" i="4"/>
  <c r="O9486" i="4" s="1"/>
  <c r="J9486" i="4"/>
  <c r="L9486" i="4" s="1"/>
  <c r="I9486" i="4"/>
  <c r="K9485" i="4"/>
  <c r="O9485" i="4" s="1"/>
  <c r="J9485" i="4"/>
  <c r="I9485" i="4"/>
  <c r="K9484" i="4"/>
  <c r="O9484" i="4" s="1"/>
  <c r="J9484" i="4"/>
  <c r="L9484" i="4" s="1"/>
  <c r="I9484" i="4"/>
  <c r="K9483" i="4"/>
  <c r="O9483" i="4" s="1"/>
  <c r="J9483" i="4"/>
  <c r="L9483" i="4" s="1"/>
  <c r="I9483" i="4"/>
  <c r="K9482" i="4"/>
  <c r="O9482" i="4" s="1"/>
  <c r="J9482" i="4"/>
  <c r="I9482" i="4"/>
  <c r="K9481" i="4"/>
  <c r="O9481" i="4" s="1"/>
  <c r="J9481" i="4"/>
  <c r="I9481" i="4"/>
  <c r="K9480" i="4"/>
  <c r="O9480" i="4" s="1"/>
  <c r="J9480" i="4"/>
  <c r="I9480" i="4"/>
  <c r="K9479" i="4"/>
  <c r="O9479" i="4" s="1"/>
  <c r="J9479" i="4"/>
  <c r="L9479" i="4" s="1"/>
  <c r="I9479" i="4"/>
  <c r="K9478" i="4"/>
  <c r="O9478" i="4" s="1"/>
  <c r="J9478" i="4"/>
  <c r="L9478" i="4" s="1"/>
  <c r="I9478" i="4"/>
  <c r="K9477" i="4"/>
  <c r="O9477" i="4" s="1"/>
  <c r="J9477" i="4"/>
  <c r="I9477" i="4"/>
  <c r="K9476" i="4"/>
  <c r="O9476" i="4" s="1"/>
  <c r="J9476" i="4"/>
  <c r="L9476" i="4" s="1"/>
  <c r="I9476" i="4"/>
  <c r="K9475" i="4"/>
  <c r="O9475" i="4" s="1"/>
  <c r="J9475" i="4"/>
  <c r="L9475" i="4" s="1"/>
  <c r="I9475" i="4"/>
  <c r="K9474" i="4"/>
  <c r="O9474" i="4" s="1"/>
  <c r="J9474" i="4"/>
  <c r="I9474" i="4"/>
  <c r="K9473" i="4"/>
  <c r="O9473" i="4" s="1"/>
  <c r="J9473" i="4"/>
  <c r="I9473" i="4"/>
  <c r="K9472" i="4"/>
  <c r="O9472" i="4" s="1"/>
  <c r="J9472" i="4"/>
  <c r="L9472" i="4" s="1"/>
  <c r="M9472" i="4" s="1"/>
  <c r="I9472" i="4"/>
  <c r="K9471" i="4"/>
  <c r="O9471" i="4" s="1"/>
  <c r="J9471" i="4"/>
  <c r="L9471" i="4" s="1"/>
  <c r="M9471" i="4" s="1"/>
  <c r="I9471" i="4"/>
  <c r="K9470" i="4"/>
  <c r="O9470" i="4" s="1"/>
  <c r="J9470" i="4"/>
  <c r="L9470" i="4" s="1"/>
  <c r="I9470" i="4"/>
  <c r="K9469" i="4"/>
  <c r="O9469" i="4" s="1"/>
  <c r="J9469" i="4"/>
  <c r="I9469" i="4"/>
  <c r="K9468" i="4"/>
  <c r="O9468" i="4" s="1"/>
  <c r="J9468" i="4"/>
  <c r="I9468" i="4"/>
  <c r="K9467" i="4"/>
  <c r="O9467" i="4" s="1"/>
  <c r="J9467" i="4"/>
  <c r="L9467" i="4" s="1"/>
  <c r="I9467" i="4"/>
  <c r="K9466" i="4"/>
  <c r="O9466" i="4" s="1"/>
  <c r="J9466" i="4"/>
  <c r="I9466" i="4"/>
  <c r="K9465" i="4"/>
  <c r="O9465" i="4" s="1"/>
  <c r="J9465" i="4"/>
  <c r="I9465" i="4"/>
  <c r="K9464" i="4"/>
  <c r="O9464" i="4" s="1"/>
  <c r="J9464" i="4"/>
  <c r="L9464" i="4" s="1"/>
  <c r="I9464" i="4"/>
  <c r="K9463" i="4"/>
  <c r="O9463" i="4" s="1"/>
  <c r="J9463" i="4"/>
  <c r="L9463" i="4" s="1"/>
  <c r="I9463" i="4"/>
  <c r="K9462" i="4"/>
  <c r="O9462" i="4" s="1"/>
  <c r="J9462" i="4"/>
  <c r="L9462" i="4" s="1"/>
  <c r="I9462" i="4"/>
  <c r="K9461" i="4"/>
  <c r="O9461" i="4" s="1"/>
  <c r="J9461" i="4"/>
  <c r="I9461" i="4"/>
  <c r="K9460" i="4"/>
  <c r="O9460" i="4" s="1"/>
  <c r="J9460" i="4"/>
  <c r="L9460" i="4" s="1"/>
  <c r="I9460" i="4"/>
  <c r="K9459" i="4"/>
  <c r="O9459" i="4" s="1"/>
  <c r="J9459" i="4"/>
  <c r="L9459" i="4" s="1"/>
  <c r="I9459" i="4"/>
  <c r="K9458" i="4"/>
  <c r="O9458" i="4" s="1"/>
  <c r="J9458" i="4"/>
  <c r="I9458" i="4"/>
  <c r="K9457" i="4"/>
  <c r="O9457" i="4" s="1"/>
  <c r="J9457" i="4"/>
  <c r="I9457" i="4"/>
  <c r="K9456" i="4"/>
  <c r="O9456" i="4" s="1"/>
  <c r="J9456" i="4"/>
  <c r="L9456" i="4" s="1"/>
  <c r="M9456" i="4" s="1"/>
  <c r="I9456" i="4"/>
  <c r="K9455" i="4"/>
  <c r="O9455" i="4" s="1"/>
  <c r="J9455" i="4"/>
  <c r="L9455" i="4" s="1"/>
  <c r="M9455" i="4" s="1"/>
  <c r="I9455" i="4"/>
  <c r="K9454" i="4"/>
  <c r="O9454" i="4" s="1"/>
  <c r="J9454" i="4"/>
  <c r="L9454" i="4" s="1"/>
  <c r="I9454" i="4"/>
  <c r="K9453" i="4"/>
  <c r="O9453" i="4" s="1"/>
  <c r="J9453" i="4"/>
  <c r="I9453" i="4"/>
  <c r="K9452" i="4"/>
  <c r="O9452" i="4" s="1"/>
  <c r="J9452" i="4"/>
  <c r="L9452" i="4" s="1"/>
  <c r="I9452" i="4"/>
  <c r="K9451" i="4"/>
  <c r="O9451" i="4" s="1"/>
  <c r="J9451" i="4"/>
  <c r="L9451" i="4" s="1"/>
  <c r="I9451" i="4"/>
  <c r="K9450" i="4"/>
  <c r="O9450" i="4" s="1"/>
  <c r="J9450" i="4"/>
  <c r="I9450" i="4"/>
  <c r="K9449" i="4"/>
  <c r="O9449" i="4" s="1"/>
  <c r="J9449" i="4"/>
  <c r="I9449" i="4"/>
  <c r="K9448" i="4"/>
  <c r="O9448" i="4" s="1"/>
  <c r="J9448" i="4"/>
  <c r="L9448" i="4" s="1"/>
  <c r="M9448" i="4" s="1"/>
  <c r="I9448" i="4"/>
  <c r="K9447" i="4"/>
  <c r="O9447" i="4" s="1"/>
  <c r="J9447" i="4"/>
  <c r="L9447" i="4" s="1"/>
  <c r="I9447" i="4"/>
  <c r="K9446" i="4"/>
  <c r="O9446" i="4" s="1"/>
  <c r="J9446" i="4"/>
  <c r="L9446" i="4" s="1"/>
  <c r="I9446" i="4"/>
  <c r="K9445" i="4"/>
  <c r="O9445" i="4" s="1"/>
  <c r="J9445" i="4"/>
  <c r="L9445" i="4" s="1"/>
  <c r="M9445" i="4" s="1"/>
  <c r="I9445" i="4"/>
  <c r="K9444" i="4"/>
  <c r="O9444" i="4" s="1"/>
  <c r="J9444" i="4"/>
  <c r="L9444" i="4" s="1"/>
  <c r="I9444" i="4"/>
  <c r="K9443" i="4"/>
  <c r="O9443" i="4" s="1"/>
  <c r="J9443" i="4"/>
  <c r="L9443" i="4" s="1"/>
  <c r="I9443" i="4"/>
  <c r="K9442" i="4"/>
  <c r="O9442" i="4" s="1"/>
  <c r="J9442" i="4"/>
  <c r="I9442" i="4"/>
  <c r="K9441" i="4"/>
  <c r="O9441" i="4" s="1"/>
  <c r="J9441" i="4"/>
  <c r="I9441" i="4"/>
  <c r="K9440" i="4"/>
  <c r="O9440" i="4" s="1"/>
  <c r="J9440" i="4"/>
  <c r="I9440" i="4"/>
  <c r="K9439" i="4"/>
  <c r="O9439" i="4" s="1"/>
  <c r="J9439" i="4"/>
  <c r="L9439" i="4" s="1"/>
  <c r="I9439" i="4"/>
  <c r="K9438" i="4"/>
  <c r="O9438" i="4" s="1"/>
  <c r="J9438" i="4"/>
  <c r="L9438" i="4" s="1"/>
  <c r="I9438" i="4"/>
  <c r="K9437" i="4"/>
  <c r="O9437" i="4" s="1"/>
  <c r="J9437" i="4"/>
  <c r="I9437" i="4"/>
  <c r="K9436" i="4"/>
  <c r="O9436" i="4" s="1"/>
  <c r="J9436" i="4"/>
  <c r="L9436" i="4" s="1"/>
  <c r="M9436" i="4" s="1"/>
  <c r="I9436" i="4"/>
  <c r="K9435" i="4"/>
  <c r="O9435" i="4" s="1"/>
  <c r="J9435" i="4"/>
  <c r="L9435" i="4" s="1"/>
  <c r="I9435" i="4"/>
  <c r="K9434" i="4"/>
  <c r="O9434" i="4" s="1"/>
  <c r="J9434" i="4"/>
  <c r="I9434" i="4"/>
  <c r="K9433" i="4"/>
  <c r="O9433" i="4" s="1"/>
  <c r="J9433" i="4"/>
  <c r="I9433" i="4"/>
  <c r="K9432" i="4"/>
  <c r="O9432" i="4" s="1"/>
  <c r="J9432" i="4"/>
  <c r="I9432" i="4"/>
  <c r="K9431" i="4"/>
  <c r="O9431" i="4" s="1"/>
  <c r="J9431" i="4"/>
  <c r="L9431" i="4" s="1"/>
  <c r="I9431" i="4"/>
  <c r="K9430" i="4"/>
  <c r="O9430" i="4" s="1"/>
  <c r="J9430" i="4"/>
  <c r="L9430" i="4" s="1"/>
  <c r="I9430" i="4"/>
  <c r="K9429" i="4"/>
  <c r="O9429" i="4" s="1"/>
  <c r="J9429" i="4"/>
  <c r="I9429" i="4"/>
  <c r="K9428" i="4"/>
  <c r="O9428" i="4" s="1"/>
  <c r="J9428" i="4"/>
  <c r="L9428" i="4" s="1"/>
  <c r="I9428" i="4"/>
  <c r="K9427" i="4"/>
  <c r="O9427" i="4" s="1"/>
  <c r="J9427" i="4"/>
  <c r="L9427" i="4" s="1"/>
  <c r="I9427" i="4"/>
  <c r="K9426" i="4"/>
  <c r="O9426" i="4" s="1"/>
  <c r="J9426" i="4"/>
  <c r="I9426" i="4"/>
  <c r="K9425" i="4"/>
  <c r="O9425" i="4" s="1"/>
  <c r="J9425" i="4"/>
  <c r="I9425" i="4"/>
  <c r="K9424" i="4"/>
  <c r="O9424" i="4" s="1"/>
  <c r="J9424" i="4"/>
  <c r="I9424" i="4"/>
  <c r="K9423" i="4"/>
  <c r="O9423" i="4" s="1"/>
  <c r="J9423" i="4"/>
  <c r="L9423" i="4" s="1"/>
  <c r="M9423" i="4" s="1"/>
  <c r="I9423" i="4"/>
  <c r="K9422" i="4"/>
  <c r="O9422" i="4" s="1"/>
  <c r="J9422" i="4"/>
  <c r="L9422" i="4" s="1"/>
  <c r="I9422" i="4"/>
  <c r="K9421" i="4"/>
  <c r="O9421" i="4" s="1"/>
  <c r="J9421" i="4"/>
  <c r="I9421" i="4"/>
  <c r="K9420" i="4"/>
  <c r="O9420" i="4" s="1"/>
  <c r="J9420" i="4"/>
  <c r="L9420" i="4" s="1"/>
  <c r="I9420" i="4"/>
  <c r="K9419" i="4"/>
  <c r="O9419" i="4" s="1"/>
  <c r="J9419" i="4"/>
  <c r="L9419" i="4" s="1"/>
  <c r="I9419" i="4"/>
  <c r="K9418" i="4"/>
  <c r="O9418" i="4" s="1"/>
  <c r="J9418" i="4"/>
  <c r="I9418" i="4"/>
  <c r="K9417" i="4"/>
  <c r="O9417" i="4" s="1"/>
  <c r="J9417" i="4"/>
  <c r="I9417" i="4"/>
  <c r="K9416" i="4"/>
  <c r="O9416" i="4" s="1"/>
  <c r="J9416" i="4"/>
  <c r="I9416" i="4"/>
  <c r="K9415" i="4"/>
  <c r="O9415" i="4" s="1"/>
  <c r="J9415" i="4"/>
  <c r="L9415" i="4" s="1"/>
  <c r="I9415" i="4"/>
  <c r="K9414" i="4"/>
  <c r="O9414" i="4" s="1"/>
  <c r="J9414" i="4"/>
  <c r="L9414" i="4" s="1"/>
  <c r="I9414" i="4"/>
  <c r="K9413" i="4"/>
  <c r="O9413" i="4" s="1"/>
  <c r="J9413" i="4"/>
  <c r="I9413" i="4"/>
  <c r="K9412" i="4"/>
  <c r="O9412" i="4" s="1"/>
  <c r="J9412" i="4"/>
  <c r="L9412" i="4" s="1"/>
  <c r="I9412" i="4"/>
  <c r="K9411" i="4"/>
  <c r="O9411" i="4" s="1"/>
  <c r="J9411" i="4"/>
  <c r="L9411" i="4" s="1"/>
  <c r="I9411" i="4"/>
  <c r="K9410" i="4"/>
  <c r="O9410" i="4" s="1"/>
  <c r="J9410" i="4"/>
  <c r="I9410" i="4"/>
  <c r="K9409" i="4"/>
  <c r="O9409" i="4" s="1"/>
  <c r="J9409" i="4"/>
  <c r="I9409" i="4"/>
  <c r="K9408" i="4"/>
  <c r="O9408" i="4" s="1"/>
  <c r="J9408" i="4"/>
  <c r="I9408" i="4"/>
  <c r="K9407" i="4"/>
  <c r="O9407" i="4" s="1"/>
  <c r="J9407" i="4"/>
  <c r="L9407" i="4" s="1"/>
  <c r="I9407" i="4"/>
  <c r="K9406" i="4"/>
  <c r="O9406" i="4" s="1"/>
  <c r="J9406" i="4"/>
  <c r="L9406" i="4" s="1"/>
  <c r="I9406" i="4"/>
  <c r="K9405" i="4"/>
  <c r="O9405" i="4" s="1"/>
  <c r="J9405" i="4"/>
  <c r="I9405" i="4"/>
  <c r="K9404" i="4"/>
  <c r="O9404" i="4" s="1"/>
  <c r="J9404" i="4"/>
  <c r="L9404" i="4" s="1"/>
  <c r="I9404" i="4"/>
  <c r="K9403" i="4"/>
  <c r="O9403" i="4" s="1"/>
  <c r="J9403" i="4"/>
  <c r="L9403" i="4" s="1"/>
  <c r="M9403" i="4" s="1"/>
  <c r="I9403" i="4"/>
  <c r="K9402" i="4"/>
  <c r="O9402" i="4" s="1"/>
  <c r="J9402" i="4"/>
  <c r="I9402" i="4"/>
  <c r="K9401" i="4"/>
  <c r="O9401" i="4" s="1"/>
  <c r="J9401" i="4"/>
  <c r="I9401" i="4"/>
  <c r="K9400" i="4"/>
  <c r="O9400" i="4" s="1"/>
  <c r="J9400" i="4"/>
  <c r="I9400" i="4"/>
  <c r="K9399" i="4"/>
  <c r="O9399" i="4" s="1"/>
  <c r="J9399" i="4"/>
  <c r="L9399" i="4" s="1"/>
  <c r="I9399" i="4"/>
  <c r="K9398" i="4"/>
  <c r="O9398" i="4" s="1"/>
  <c r="J9398" i="4"/>
  <c r="L9398" i="4" s="1"/>
  <c r="I9398" i="4"/>
  <c r="K9397" i="4"/>
  <c r="O9397" i="4" s="1"/>
  <c r="J9397" i="4"/>
  <c r="I9397" i="4"/>
  <c r="K9396" i="4"/>
  <c r="O9396" i="4" s="1"/>
  <c r="J9396" i="4"/>
  <c r="L9396" i="4" s="1"/>
  <c r="I9396" i="4"/>
  <c r="K9395" i="4"/>
  <c r="O9395" i="4" s="1"/>
  <c r="J9395" i="4"/>
  <c r="L9395" i="4" s="1"/>
  <c r="M9395" i="4" s="1"/>
  <c r="I9395" i="4"/>
  <c r="K9394" i="4"/>
  <c r="O9394" i="4" s="1"/>
  <c r="J9394" i="4"/>
  <c r="I9394" i="4"/>
  <c r="K9393" i="4"/>
  <c r="O9393" i="4" s="1"/>
  <c r="J9393" i="4"/>
  <c r="I9393" i="4"/>
  <c r="K9392" i="4"/>
  <c r="O9392" i="4" s="1"/>
  <c r="J9392" i="4"/>
  <c r="I9392" i="4"/>
  <c r="K9391" i="4"/>
  <c r="O9391" i="4" s="1"/>
  <c r="J9391" i="4"/>
  <c r="L9391" i="4" s="1"/>
  <c r="I9391" i="4"/>
  <c r="K9390" i="4"/>
  <c r="O9390" i="4" s="1"/>
  <c r="J9390" i="4"/>
  <c r="L9390" i="4" s="1"/>
  <c r="I9390" i="4"/>
  <c r="K9389" i="4"/>
  <c r="O9389" i="4" s="1"/>
  <c r="J9389" i="4"/>
  <c r="I9389" i="4"/>
  <c r="K9388" i="4"/>
  <c r="O9388" i="4" s="1"/>
  <c r="J9388" i="4"/>
  <c r="L9388" i="4" s="1"/>
  <c r="M9388" i="4" s="1"/>
  <c r="I9388" i="4"/>
  <c r="K9387" i="4"/>
  <c r="O9387" i="4" s="1"/>
  <c r="J9387" i="4"/>
  <c r="L9387" i="4" s="1"/>
  <c r="M9387" i="4" s="1"/>
  <c r="I9387" i="4"/>
  <c r="K9386" i="4"/>
  <c r="O9386" i="4" s="1"/>
  <c r="J9386" i="4"/>
  <c r="I9386" i="4"/>
  <c r="K9385" i="4"/>
  <c r="O9385" i="4" s="1"/>
  <c r="J9385" i="4"/>
  <c r="I9385" i="4"/>
  <c r="K9384" i="4"/>
  <c r="O9384" i="4" s="1"/>
  <c r="J9384" i="4"/>
  <c r="L9384" i="4" s="1"/>
  <c r="I9384" i="4"/>
  <c r="K9383" i="4"/>
  <c r="O9383" i="4" s="1"/>
  <c r="J9383" i="4"/>
  <c r="L9383" i="4" s="1"/>
  <c r="I9383" i="4"/>
  <c r="K9382" i="4"/>
  <c r="O9382" i="4" s="1"/>
  <c r="J9382" i="4"/>
  <c r="L9382" i="4" s="1"/>
  <c r="I9382" i="4"/>
  <c r="K9381" i="4"/>
  <c r="O9381" i="4" s="1"/>
  <c r="J9381" i="4"/>
  <c r="I9381" i="4"/>
  <c r="K9380" i="4"/>
  <c r="O9380" i="4" s="1"/>
  <c r="J9380" i="4"/>
  <c r="L9380" i="4" s="1"/>
  <c r="I9380" i="4"/>
  <c r="K9379" i="4"/>
  <c r="O9379" i="4" s="1"/>
  <c r="J9379" i="4"/>
  <c r="L9379" i="4" s="1"/>
  <c r="I9379" i="4"/>
  <c r="K9378" i="4"/>
  <c r="O9378" i="4" s="1"/>
  <c r="J9378" i="4"/>
  <c r="I9378" i="4"/>
  <c r="K9377" i="4"/>
  <c r="O9377" i="4" s="1"/>
  <c r="J9377" i="4"/>
  <c r="I9377" i="4"/>
  <c r="K9376" i="4"/>
  <c r="O9376" i="4" s="1"/>
  <c r="J9376" i="4"/>
  <c r="I9376" i="4"/>
  <c r="K9375" i="4"/>
  <c r="O9375" i="4" s="1"/>
  <c r="J9375" i="4"/>
  <c r="L9375" i="4" s="1"/>
  <c r="I9375" i="4"/>
  <c r="K9374" i="4"/>
  <c r="O9374" i="4" s="1"/>
  <c r="J9374" i="4"/>
  <c r="L9374" i="4" s="1"/>
  <c r="I9374" i="4"/>
  <c r="K9373" i="4"/>
  <c r="O9373" i="4" s="1"/>
  <c r="J9373" i="4"/>
  <c r="I9373" i="4"/>
  <c r="K9372" i="4"/>
  <c r="O9372" i="4" s="1"/>
  <c r="J9372" i="4"/>
  <c r="L9372" i="4" s="1"/>
  <c r="M9372" i="4" s="1"/>
  <c r="I9372" i="4"/>
  <c r="K9371" i="4"/>
  <c r="O9371" i="4" s="1"/>
  <c r="J9371" i="4"/>
  <c r="L9371" i="4" s="1"/>
  <c r="I9371" i="4"/>
  <c r="K9370" i="4"/>
  <c r="O9370" i="4" s="1"/>
  <c r="J9370" i="4"/>
  <c r="I9370" i="4"/>
  <c r="K9369" i="4"/>
  <c r="O9369" i="4" s="1"/>
  <c r="J9369" i="4"/>
  <c r="I9369" i="4"/>
  <c r="K9368" i="4"/>
  <c r="O9368" i="4" s="1"/>
  <c r="J9368" i="4"/>
  <c r="I9368" i="4"/>
  <c r="K9367" i="4"/>
  <c r="O9367" i="4" s="1"/>
  <c r="J9367" i="4"/>
  <c r="L9367" i="4" s="1"/>
  <c r="M9367" i="4" s="1"/>
  <c r="I9367" i="4"/>
  <c r="K9366" i="4"/>
  <c r="O9366" i="4" s="1"/>
  <c r="J9366" i="4"/>
  <c r="L9366" i="4" s="1"/>
  <c r="I9366" i="4"/>
  <c r="K9365" i="4"/>
  <c r="O9365" i="4" s="1"/>
  <c r="J9365" i="4"/>
  <c r="I9365" i="4"/>
  <c r="K9364" i="4"/>
  <c r="O9364" i="4" s="1"/>
  <c r="J9364" i="4"/>
  <c r="L9364" i="4" s="1"/>
  <c r="I9364" i="4"/>
  <c r="K9363" i="4"/>
  <c r="O9363" i="4" s="1"/>
  <c r="J9363" i="4"/>
  <c r="L9363" i="4" s="1"/>
  <c r="M9363" i="4" s="1"/>
  <c r="I9363" i="4"/>
  <c r="K9362" i="4"/>
  <c r="O9362" i="4" s="1"/>
  <c r="J9362" i="4"/>
  <c r="I9362" i="4"/>
  <c r="K9361" i="4"/>
  <c r="O9361" i="4" s="1"/>
  <c r="J9361" i="4"/>
  <c r="I9361" i="4"/>
  <c r="K9360" i="4"/>
  <c r="O9360" i="4" s="1"/>
  <c r="J9360" i="4"/>
  <c r="L9360" i="4" s="1"/>
  <c r="M9360" i="4" s="1"/>
  <c r="I9360" i="4"/>
  <c r="K9359" i="4"/>
  <c r="O9359" i="4" s="1"/>
  <c r="J9359" i="4"/>
  <c r="L9359" i="4" s="1"/>
  <c r="I9359" i="4"/>
  <c r="K9358" i="4"/>
  <c r="O9358" i="4" s="1"/>
  <c r="J9358" i="4"/>
  <c r="L9358" i="4" s="1"/>
  <c r="I9358" i="4"/>
  <c r="K9357" i="4"/>
  <c r="O9357" i="4" s="1"/>
  <c r="J9357" i="4"/>
  <c r="I9357" i="4"/>
  <c r="K9356" i="4"/>
  <c r="O9356" i="4" s="1"/>
  <c r="J9356" i="4"/>
  <c r="L9356" i="4" s="1"/>
  <c r="I9356" i="4"/>
  <c r="K9355" i="4"/>
  <c r="O9355" i="4" s="1"/>
  <c r="J9355" i="4"/>
  <c r="L9355" i="4" s="1"/>
  <c r="M9355" i="4" s="1"/>
  <c r="I9355" i="4"/>
  <c r="K9354" i="4"/>
  <c r="O9354" i="4" s="1"/>
  <c r="J9354" i="4"/>
  <c r="I9354" i="4"/>
  <c r="K9353" i="4"/>
  <c r="O9353" i="4" s="1"/>
  <c r="J9353" i="4"/>
  <c r="I9353" i="4"/>
  <c r="K9352" i="4"/>
  <c r="O9352" i="4" s="1"/>
  <c r="J9352" i="4"/>
  <c r="L9352" i="4" s="1"/>
  <c r="I9352" i="4"/>
  <c r="K9351" i="4"/>
  <c r="O9351" i="4" s="1"/>
  <c r="J9351" i="4"/>
  <c r="L9351" i="4" s="1"/>
  <c r="I9351" i="4"/>
  <c r="K9350" i="4"/>
  <c r="O9350" i="4" s="1"/>
  <c r="J9350" i="4"/>
  <c r="L9350" i="4" s="1"/>
  <c r="I9350" i="4"/>
  <c r="K9349" i="4"/>
  <c r="O9349" i="4" s="1"/>
  <c r="J9349" i="4"/>
  <c r="I9349" i="4"/>
  <c r="K9348" i="4"/>
  <c r="O9348" i="4" s="1"/>
  <c r="J9348" i="4"/>
  <c r="L9348" i="4" s="1"/>
  <c r="I9348" i="4"/>
  <c r="K9347" i="4"/>
  <c r="O9347" i="4" s="1"/>
  <c r="J9347" i="4"/>
  <c r="L9347" i="4" s="1"/>
  <c r="I9347" i="4"/>
  <c r="K9346" i="4"/>
  <c r="O9346" i="4" s="1"/>
  <c r="J9346" i="4"/>
  <c r="I9346" i="4"/>
  <c r="K9345" i="4"/>
  <c r="O9345" i="4" s="1"/>
  <c r="J9345" i="4"/>
  <c r="I9345" i="4"/>
  <c r="K9344" i="4"/>
  <c r="O9344" i="4" s="1"/>
  <c r="J9344" i="4"/>
  <c r="I9344" i="4"/>
  <c r="K9343" i="4"/>
  <c r="O9343" i="4" s="1"/>
  <c r="J9343" i="4"/>
  <c r="L9343" i="4" s="1"/>
  <c r="M9343" i="4" s="1"/>
  <c r="I9343" i="4"/>
  <c r="K9342" i="4"/>
  <c r="O9342" i="4" s="1"/>
  <c r="J9342" i="4"/>
  <c r="L9342" i="4" s="1"/>
  <c r="I9342" i="4"/>
  <c r="K9341" i="4"/>
  <c r="O9341" i="4" s="1"/>
  <c r="J9341" i="4"/>
  <c r="I9341" i="4"/>
  <c r="K9340" i="4"/>
  <c r="O9340" i="4" s="1"/>
  <c r="J9340" i="4"/>
  <c r="L9340" i="4" s="1"/>
  <c r="I9340" i="4"/>
  <c r="K9339" i="4"/>
  <c r="O9339" i="4" s="1"/>
  <c r="J9339" i="4"/>
  <c r="L9339" i="4" s="1"/>
  <c r="I9339" i="4"/>
  <c r="K9338" i="4"/>
  <c r="O9338" i="4" s="1"/>
  <c r="J9338" i="4"/>
  <c r="I9338" i="4"/>
  <c r="K9337" i="4"/>
  <c r="O9337" i="4" s="1"/>
  <c r="J9337" i="4"/>
  <c r="I9337" i="4"/>
  <c r="K9336" i="4"/>
  <c r="O9336" i="4" s="1"/>
  <c r="J9336" i="4"/>
  <c r="I9336" i="4"/>
  <c r="K9335" i="4"/>
  <c r="O9335" i="4" s="1"/>
  <c r="J9335" i="4"/>
  <c r="L9335" i="4" s="1"/>
  <c r="I9335" i="4"/>
  <c r="K9334" i="4"/>
  <c r="O9334" i="4" s="1"/>
  <c r="J9334" i="4"/>
  <c r="L9334" i="4" s="1"/>
  <c r="I9334" i="4"/>
  <c r="K9333" i="4"/>
  <c r="O9333" i="4" s="1"/>
  <c r="J9333" i="4"/>
  <c r="I9333" i="4"/>
  <c r="K9332" i="4"/>
  <c r="O9332" i="4" s="1"/>
  <c r="J9332" i="4"/>
  <c r="L9332" i="4" s="1"/>
  <c r="I9332" i="4"/>
  <c r="K9331" i="4"/>
  <c r="O9331" i="4" s="1"/>
  <c r="J9331" i="4"/>
  <c r="L9331" i="4" s="1"/>
  <c r="I9331" i="4"/>
  <c r="K9330" i="4"/>
  <c r="O9330" i="4" s="1"/>
  <c r="J9330" i="4"/>
  <c r="I9330" i="4"/>
  <c r="K9329" i="4"/>
  <c r="O9329" i="4" s="1"/>
  <c r="J9329" i="4"/>
  <c r="I9329" i="4"/>
  <c r="K9328" i="4"/>
  <c r="O9328" i="4" s="1"/>
  <c r="J9328" i="4"/>
  <c r="I9328" i="4"/>
  <c r="K9327" i="4"/>
  <c r="O9327" i="4" s="1"/>
  <c r="J9327" i="4"/>
  <c r="L9327" i="4" s="1"/>
  <c r="I9327" i="4"/>
  <c r="K9326" i="4"/>
  <c r="O9326" i="4" s="1"/>
  <c r="J9326" i="4"/>
  <c r="L9326" i="4" s="1"/>
  <c r="I9326" i="4"/>
  <c r="K9325" i="4"/>
  <c r="O9325" i="4" s="1"/>
  <c r="J9325" i="4"/>
  <c r="I9325" i="4"/>
  <c r="K9324" i="4"/>
  <c r="O9324" i="4" s="1"/>
  <c r="J9324" i="4"/>
  <c r="L9324" i="4" s="1"/>
  <c r="M9324" i="4" s="1"/>
  <c r="I9324" i="4"/>
  <c r="K9323" i="4"/>
  <c r="O9323" i="4" s="1"/>
  <c r="J9323" i="4"/>
  <c r="L9323" i="4" s="1"/>
  <c r="M9323" i="4" s="1"/>
  <c r="I9323" i="4"/>
  <c r="K9322" i="4"/>
  <c r="O9322" i="4" s="1"/>
  <c r="J9322" i="4"/>
  <c r="I9322" i="4"/>
  <c r="K9321" i="4"/>
  <c r="O9321" i="4" s="1"/>
  <c r="J9321" i="4"/>
  <c r="I9321" i="4"/>
  <c r="K9320" i="4"/>
  <c r="O9320" i="4" s="1"/>
  <c r="J9320" i="4"/>
  <c r="I9320" i="4"/>
  <c r="K9319" i="4"/>
  <c r="O9319" i="4" s="1"/>
  <c r="J9319" i="4"/>
  <c r="L9319" i="4" s="1"/>
  <c r="M9319" i="4" s="1"/>
  <c r="I9319" i="4"/>
  <c r="K9318" i="4"/>
  <c r="O9318" i="4" s="1"/>
  <c r="J9318" i="4"/>
  <c r="L9318" i="4" s="1"/>
  <c r="I9318" i="4"/>
  <c r="K9317" i="4"/>
  <c r="O9317" i="4" s="1"/>
  <c r="J9317" i="4"/>
  <c r="I9317" i="4"/>
  <c r="K9316" i="4"/>
  <c r="O9316" i="4" s="1"/>
  <c r="J9316" i="4"/>
  <c r="L9316" i="4" s="1"/>
  <c r="M9316" i="4" s="1"/>
  <c r="I9316" i="4"/>
  <c r="K9315" i="4"/>
  <c r="O9315" i="4" s="1"/>
  <c r="J9315" i="4"/>
  <c r="L9315" i="4" s="1"/>
  <c r="I9315" i="4"/>
  <c r="K9314" i="4"/>
  <c r="O9314" i="4" s="1"/>
  <c r="J9314" i="4"/>
  <c r="I9314" i="4"/>
  <c r="K9313" i="4"/>
  <c r="O9313" i="4" s="1"/>
  <c r="J9313" i="4"/>
  <c r="I9313" i="4"/>
  <c r="K9312" i="4"/>
  <c r="O9312" i="4" s="1"/>
  <c r="J9312" i="4"/>
  <c r="L9312" i="4" s="1"/>
  <c r="M9312" i="4" s="1"/>
  <c r="I9312" i="4"/>
  <c r="K9311" i="4"/>
  <c r="O9311" i="4" s="1"/>
  <c r="J9311" i="4"/>
  <c r="L9311" i="4" s="1"/>
  <c r="I9311" i="4"/>
  <c r="K9310" i="4"/>
  <c r="O9310" i="4" s="1"/>
  <c r="J9310" i="4"/>
  <c r="L9310" i="4" s="1"/>
  <c r="I9310" i="4"/>
  <c r="O9309" i="4"/>
  <c r="N9309" i="4"/>
  <c r="K9309" i="4"/>
  <c r="J9309" i="4"/>
  <c r="L9309" i="4" s="1"/>
  <c r="I9309" i="4"/>
  <c r="P9309" i="4" s="1"/>
  <c r="O9308" i="4"/>
  <c r="N9308" i="4"/>
  <c r="K9308" i="4"/>
  <c r="J9308" i="4"/>
  <c r="L9308" i="4" s="1"/>
  <c r="I9308" i="4"/>
  <c r="P9308" i="4" s="1"/>
  <c r="O9307" i="4"/>
  <c r="N9307" i="4"/>
  <c r="K9307" i="4"/>
  <c r="J9307" i="4"/>
  <c r="L9307" i="4" s="1"/>
  <c r="I9307" i="4"/>
  <c r="P9307" i="4" s="1"/>
  <c r="K9306" i="4"/>
  <c r="O9306" i="4" s="1"/>
  <c r="J9306" i="4"/>
  <c r="I9306" i="4"/>
  <c r="K9305" i="4"/>
  <c r="O9305" i="4" s="1"/>
  <c r="J9305" i="4"/>
  <c r="L9305" i="4" s="1"/>
  <c r="M9305" i="4" s="1"/>
  <c r="I9305" i="4"/>
  <c r="K9304" i="4"/>
  <c r="O9304" i="4" s="1"/>
  <c r="J9304" i="4"/>
  <c r="L9304" i="4" s="1"/>
  <c r="I9304" i="4"/>
  <c r="K9303" i="4"/>
  <c r="O9303" i="4" s="1"/>
  <c r="J9303" i="4"/>
  <c r="L9303" i="4" s="1"/>
  <c r="I9303" i="4"/>
  <c r="K9302" i="4"/>
  <c r="O9302" i="4" s="1"/>
  <c r="J9302" i="4"/>
  <c r="L9302" i="4" s="1"/>
  <c r="I9302" i="4"/>
  <c r="K9301" i="4"/>
  <c r="O9301" i="4" s="1"/>
  <c r="J9301" i="4"/>
  <c r="I9301" i="4"/>
  <c r="K9300" i="4"/>
  <c r="O9300" i="4" s="1"/>
  <c r="J9300" i="4"/>
  <c r="L9300" i="4" s="1"/>
  <c r="I9300" i="4"/>
  <c r="K9299" i="4"/>
  <c r="O9299" i="4" s="1"/>
  <c r="J9299" i="4"/>
  <c r="L9299" i="4" s="1"/>
  <c r="I9299" i="4"/>
  <c r="K9298" i="4"/>
  <c r="O9298" i="4" s="1"/>
  <c r="J9298" i="4"/>
  <c r="L9298" i="4" s="1"/>
  <c r="M9298" i="4" s="1"/>
  <c r="I9298" i="4"/>
  <c r="K9297" i="4"/>
  <c r="O9297" i="4" s="1"/>
  <c r="J9297" i="4"/>
  <c r="I9297" i="4"/>
  <c r="K9296" i="4"/>
  <c r="O9296" i="4" s="1"/>
  <c r="J9296" i="4"/>
  <c r="L9296" i="4" s="1"/>
  <c r="M9296" i="4" s="1"/>
  <c r="I9296" i="4"/>
  <c r="K9295" i="4"/>
  <c r="O9295" i="4" s="1"/>
  <c r="J9295" i="4"/>
  <c r="L9295" i="4" s="1"/>
  <c r="I9295" i="4"/>
  <c r="K9294" i="4"/>
  <c r="O9294" i="4" s="1"/>
  <c r="J9294" i="4"/>
  <c r="L9294" i="4" s="1"/>
  <c r="I9294" i="4"/>
  <c r="K9293" i="4"/>
  <c r="O9293" i="4" s="1"/>
  <c r="J9293" i="4"/>
  <c r="L9293" i="4" s="1"/>
  <c r="M9293" i="4" s="1"/>
  <c r="I9293" i="4"/>
  <c r="K9292" i="4"/>
  <c r="O9292" i="4" s="1"/>
  <c r="J9292" i="4"/>
  <c r="L9292" i="4" s="1"/>
  <c r="I9292" i="4"/>
  <c r="K9291" i="4"/>
  <c r="O9291" i="4" s="1"/>
  <c r="J9291" i="4"/>
  <c r="L9291" i="4" s="1"/>
  <c r="I9291" i="4"/>
  <c r="K9290" i="4"/>
  <c r="O9290" i="4" s="1"/>
  <c r="J9290" i="4"/>
  <c r="I9290" i="4"/>
  <c r="K9289" i="4"/>
  <c r="O9289" i="4" s="1"/>
  <c r="J9289" i="4"/>
  <c r="I9289" i="4"/>
  <c r="K9288" i="4"/>
  <c r="O9288" i="4" s="1"/>
  <c r="J9288" i="4"/>
  <c r="L9288" i="4" s="1"/>
  <c r="I9288" i="4"/>
  <c r="K9287" i="4"/>
  <c r="O9287" i="4" s="1"/>
  <c r="J9287" i="4"/>
  <c r="L9287" i="4" s="1"/>
  <c r="M9287" i="4" s="1"/>
  <c r="I9287" i="4"/>
  <c r="K9286" i="4"/>
  <c r="O9286" i="4" s="1"/>
  <c r="J9286" i="4"/>
  <c r="L9286" i="4" s="1"/>
  <c r="M9286" i="4" s="1"/>
  <c r="I9286" i="4"/>
  <c r="K9285" i="4"/>
  <c r="O9285" i="4" s="1"/>
  <c r="J9285" i="4"/>
  <c r="I9285" i="4"/>
  <c r="K9284" i="4"/>
  <c r="O9284" i="4" s="1"/>
  <c r="J9284" i="4"/>
  <c r="L9284" i="4" s="1"/>
  <c r="I9284" i="4"/>
  <c r="K9283" i="4"/>
  <c r="O9283" i="4" s="1"/>
  <c r="J9283" i="4"/>
  <c r="L9283" i="4" s="1"/>
  <c r="I9283" i="4"/>
  <c r="K9282" i="4"/>
  <c r="O9282" i="4" s="1"/>
  <c r="J9282" i="4"/>
  <c r="L9282" i="4" s="1"/>
  <c r="M9282" i="4" s="1"/>
  <c r="I9282" i="4"/>
  <c r="K9281" i="4"/>
  <c r="O9281" i="4" s="1"/>
  <c r="J9281" i="4"/>
  <c r="I9281" i="4"/>
  <c r="K9280" i="4"/>
  <c r="O9280" i="4" s="1"/>
  <c r="J9280" i="4"/>
  <c r="I9280" i="4"/>
  <c r="K9279" i="4"/>
  <c r="O9279" i="4" s="1"/>
  <c r="J9279" i="4"/>
  <c r="L9279" i="4" s="1"/>
  <c r="I9279" i="4"/>
  <c r="K9278" i="4"/>
  <c r="O9278" i="4" s="1"/>
  <c r="J9278" i="4"/>
  <c r="L9278" i="4" s="1"/>
  <c r="I9278" i="4"/>
  <c r="K9277" i="4"/>
  <c r="O9277" i="4" s="1"/>
  <c r="J9277" i="4"/>
  <c r="I9277" i="4"/>
  <c r="K9276" i="4"/>
  <c r="O9276" i="4" s="1"/>
  <c r="J9276" i="4"/>
  <c r="L9276" i="4" s="1"/>
  <c r="I9276" i="4"/>
  <c r="K9275" i="4"/>
  <c r="O9275" i="4" s="1"/>
  <c r="J9275" i="4"/>
  <c r="L9275" i="4" s="1"/>
  <c r="M9275" i="4" s="1"/>
  <c r="I9275" i="4"/>
  <c r="K9274" i="4"/>
  <c r="O9274" i="4" s="1"/>
  <c r="J9274" i="4"/>
  <c r="I9274" i="4"/>
  <c r="K9273" i="4"/>
  <c r="O9273" i="4" s="1"/>
  <c r="J9273" i="4"/>
  <c r="L9273" i="4" s="1"/>
  <c r="M9273" i="4" s="1"/>
  <c r="I9273" i="4"/>
  <c r="K9272" i="4"/>
  <c r="O9272" i="4" s="1"/>
  <c r="J9272" i="4"/>
  <c r="L9272" i="4" s="1"/>
  <c r="I9272" i="4"/>
  <c r="K9271" i="4"/>
  <c r="O9271" i="4" s="1"/>
  <c r="J9271" i="4"/>
  <c r="L9271" i="4" s="1"/>
  <c r="I9271" i="4"/>
  <c r="K9270" i="4"/>
  <c r="O9270" i="4" s="1"/>
  <c r="J9270" i="4"/>
  <c r="L9270" i="4" s="1"/>
  <c r="I9270" i="4"/>
  <c r="K9269" i="4"/>
  <c r="O9269" i="4" s="1"/>
  <c r="J9269" i="4"/>
  <c r="I9269" i="4"/>
  <c r="K9268" i="4"/>
  <c r="O9268" i="4" s="1"/>
  <c r="J9268" i="4"/>
  <c r="L9268" i="4" s="1"/>
  <c r="I9268" i="4"/>
  <c r="K9267" i="4"/>
  <c r="O9267" i="4" s="1"/>
  <c r="J9267" i="4"/>
  <c r="L9267" i="4" s="1"/>
  <c r="I9267" i="4"/>
  <c r="K9266" i="4"/>
  <c r="O9266" i="4" s="1"/>
  <c r="J9266" i="4"/>
  <c r="L9266" i="4" s="1"/>
  <c r="M9266" i="4" s="1"/>
  <c r="I9266" i="4"/>
  <c r="K9265" i="4"/>
  <c r="O9265" i="4" s="1"/>
  <c r="J9265" i="4"/>
  <c r="I9265" i="4"/>
  <c r="K9264" i="4"/>
  <c r="O9264" i="4" s="1"/>
  <c r="J9264" i="4"/>
  <c r="I9264" i="4"/>
  <c r="K9263" i="4"/>
  <c r="O9263" i="4" s="1"/>
  <c r="J9263" i="4"/>
  <c r="L9263" i="4" s="1"/>
  <c r="I9263" i="4"/>
  <c r="K9262" i="4"/>
  <c r="O9262" i="4" s="1"/>
  <c r="J9262" i="4"/>
  <c r="L9262" i="4" s="1"/>
  <c r="I9262" i="4"/>
  <c r="K9261" i="4"/>
  <c r="O9261" i="4" s="1"/>
  <c r="J9261" i="4"/>
  <c r="I9261" i="4"/>
  <c r="K9260" i="4"/>
  <c r="O9260" i="4" s="1"/>
  <c r="J9260" i="4"/>
  <c r="L9260" i="4" s="1"/>
  <c r="I9260" i="4"/>
  <c r="K9259" i="4"/>
  <c r="O9259" i="4" s="1"/>
  <c r="J9259" i="4"/>
  <c r="L9259" i="4" s="1"/>
  <c r="M9259" i="4" s="1"/>
  <c r="I9259" i="4"/>
  <c r="K9258" i="4"/>
  <c r="O9258" i="4" s="1"/>
  <c r="J9258" i="4"/>
  <c r="I9258" i="4"/>
  <c r="K9257" i="4"/>
  <c r="O9257" i="4" s="1"/>
  <c r="J9257" i="4"/>
  <c r="I9257" i="4"/>
  <c r="K9256" i="4"/>
  <c r="O9256" i="4" s="1"/>
  <c r="J9256" i="4"/>
  <c r="I9256" i="4"/>
  <c r="K9255" i="4"/>
  <c r="O9255" i="4" s="1"/>
  <c r="J9255" i="4"/>
  <c r="L9255" i="4" s="1"/>
  <c r="I9255" i="4"/>
  <c r="K9254" i="4"/>
  <c r="O9254" i="4" s="1"/>
  <c r="J9254" i="4"/>
  <c r="L9254" i="4" s="1"/>
  <c r="I9254" i="4"/>
  <c r="K9253" i="4"/>
  <c r="O9253" i="4" s="1"/>
  <c r="J9253" i="4"/>
  <c r="I9253" i="4"/>
  <c r="K9252" i="4"/>
  <c r="O9252" i="4" s="1"/>
  <c r="J9252" i="4"/>
  <c r="L9252" i="4" s="1"/>
  <c r="I9252" i="4"/>
  <c r="K9251" i="4"/>
  <c r="O9251" i="4" s="1"/>
  <c r="J9251" i="4"/>
  <c r="L9251" i="4" s="1"/>
  <c r="I9251" i="4"/>
  <c r="K9250" i="4"/>
  <c r="O9250" i="4" s="1"/>
  <c r="J9250" i="4"/>
  <c r="L9250" i="4" s="1"/>
  <c r="M9250" i="4" s="1"/>
  <c r="I9250" i="4"/>
  <c r="K9249" i="4"/>
  <c r="O9249" i="4" s="1"/>
  <c r="J9249" i="4"/>
  <c r="I9249" i="4"/>
  <c r="K9248" i="4"/>
  <c r="O9248" i="4" s="1"/>
  <c r="J9248" i="4"/>
  <c r="L9248" i="4" s="1"/>
  <c r="M9248" i="4" s="1"/>
  <c r="I9248" i="4"/>
  <c r="K9247" i="4"/>
  <c r="O9247" i="4" s="1"/>
  <c r="J9247" i="4"/>
  <c r="L9247" i="4" s="1"/>
  <c r="I9247" i="4"/>
  <c r="K9246" i="4"/>
  <c r="O9246" i="4" s="1"/>
  <c r="J9246" i="4"/>
  <c r="L9246" i="4" s="1"/>
  <c r="I9246" i="4"/>
  <c r="K9245" i="4"/>
  <c r="O9245" i="4" s="1"/>
  <c r="J9245" i="4"/>
  <c r="I9245" i="4"/>
  <c r="K9244" i="4"/>
  <c r="O9244" i="4" s="1"/>
  <c r="J9244" i="4"/>
  <c r="L9244" i="4" s="1"/>
  <c r="I9244" i="4"/>
  <c r="K9243" i="4"/>
  <c r="O9243" i="4" s="1"/>
  <c r="J9243" i="4"/>
  <c r="L9243" i="4" s="1"/>
  <c r="M9243" i="4" s="1"/>
  <c r="I9243" i="4"/>
  <c r="K9242" i="4"/>
  <c r="O9242" i="4" s="1"/>
  <c r="J9242" i="4"/>
  <c r="I9242" i="4"/>
  <c r="K9241" i="4"/>
  <c r="O9241" i="4" s="1"/>
  <c r="J9241" i="4"/>
  <c r="L9241" i="4" s="1"/>
  <c r="M9241" i="4" s="1"/>
  <c r="I9241" i="4"/>
  <c r="K9240" i="4"/>
  <c r="O9240" i="4" s="1"/>
  <c r="J9240" i="4"/>
  <c r="I9240" i="4"/>
  <c r="K9239" i="4"/>
  <c r="O9239" i="4" s="1"/>
  <c r="J9239" i="4"/>
  <c r="L9239" i="4" s="1"/>
  <c r="I9239" i="4"/>
  <c r="K9238" i="4"/>
  <c r="O9238" i="4" s="1"/>
  <c r="J9238" i="4"/>
  <c r="L9238" i="4" s="1"/>
  <c r="I9238" i="4"/>
  <c r="K9237" i="4"/>
  <c r="O9237" i="4" s="1"/>
  <c r="J9237" i="4"/>
  <c r="I9237" i="4"/>
  <c r="K9236" i="4"/>
  <c r="O9236" i="4" s="1"/>
  <c r="J9236" i="4"/>
  <c r="L9236" i="4" s="1"/>
  <c r="I9236" i="4"/>
  <c r="K9235" i="4"/>
  <c r="O9235" i="4" s="1"/>
  <c r="J9235" i="4"/>
  <c r="L9235" i="4" s="1"/>
  <c r="I9235" i="4"/>
  <c r="K9234" i="4"/>
  <c r="O9234" i="4" s="1"/>
  <c r="J9234" i="4"/>
  <c r="L9234" i="4" s="1"/>
  <c r="M9234" i="4" s="1"/>
  <c r="I9234" i="4"/>
  <c r="K9233" i="4"/>
  <c r="O9233" i="4" s="1"/>
  <c r="J9233" i="4"/>
  <c r="I9233" i="4"/>
  <c r="K9232" i="4"/>
  <c r="O9232" i="4" s="1"/>
  <c r="J9232" i="4"/>
  <c r="L9232" i="4" s="1"/>
  <c r="M9232" i="4" s="1"/>
  <c r="I9232" i="4"/>
  <c r="K9231" i="4"/>
  <c r="O9231" i="4" s="1"/>
  <c r="J9231" i="4"/>
  <c r="L9231" i="4" s="1"/>
  <c r="I9231" i="4"/>
  <c r="K9230" i="4"/>
  <c r="O9230" i="4" s="1"/>
  <c r="J9230" i="4"/>
  <c r="L9230" i="4" s="1"/>
  <c r="I9230" i="4"/>
  <c r="K9229" i="4"/>
  <c r="O9229" i="4" s="1"/>
  <c r="J9229" i="4"/>
  <c r="I9229" i="4"/>
  <c r="K9228" i="4"/>
  <c r="O9228" i="4" s="1"/>
  <c r="J9228" i="4"/>
  <c r="L9228" i="4" s="1"/>
  <c r="I9228" i="4"/>
  <c r="K9227" i="4"/>
  <c r="O9227" i="4" s="1"/>
  <c r="J9227" i="4"/>
  <c r="L9227" i="4" s="1"/>
  <c r="I9227" i="4"/>
  <c r="K9226" i="4"/>
  <c r="O9226" i="4" s="1"/>
  <c r="J9226" i="4"/>
  <c r="I9226" i="4"/>
  <c r="K9225" i="4"/>
  <c r="O9225" i="4" s="1"/>
  <c r="J9225" i="4"/>
  <c r="I9225" i="4"/>
  <c r="K9224" i="4"/>
  <c r="O9224" i="4" s="1"/>
  <c r="J9224" i="4"/>
  <c r="I9224" i="4"/>
  <c r="K9223" i="4"/>
  <c r="O9223" i="4" s="1"/>
  <c r="J9223" i="4"/>
  <c r="L9223" i="4" s="1"/>
  <c r="M9223" i="4" s="1"/>
  <c r="I9223" i="4"/>
  <c r="K9222" i="4"/>
  <c r="O9222" i="4" s="1"/>
  <c r="J9222" i="4"/>
  <c r="L9222" i="4" s="1"/>
  <c r="M9222" i="4" s="1"/>
  <c r="I9222" i="4"/>
  <c r="K9221" i="4"/>
  <c r="O9221" i="4" s="1"/>
  <c r="J9221" i="4"/>
  <c r="I9221" i="4"/>
  <c r="K9220" i="4"/>
  <c r="O9220" i="4" s="1"/>
  <c r="J9220" i="4"/>
  <c r="L9220" i="4" s="1"/>
  <c r="I9220" i="4"/>
  <c r="K9219" i="4"/>
  <c r="O9219" i="4" s="1"/>
  <c r="J9219" i="4"/>
  <c r="L9219" i="4" s="1"/>
  <c r="I9219" i="4"/>
  <c r="K9218" i="4"/>
  <c r="O9218" i="4" s="1"/>
  <c r="J9218" i="4"/>
  <c r="I9218" i="4"/>
  <c r="K9217" i="4"/>
  <c r="O9217" i="4" s="1"/>
  <c r="J9217" i="4"/>
  <c r="I9217" i="4"/>
  <c r="K9216" i="4"/>
  <c r="O9216" i="4" s="1"/>
  <c r="J9216" i="4"/>
  <c r="L9216" i="4" s="1"/>
  <c r="M9216" i="4" s="1"/>
  <c r="I9216" i="4"/>
  <c r="K9215" i="4"/>
  <c r="O9215" i="4" s="1"/>
  <c r="J9215" i="4"/>
  <c r="L9215" i="4" s="1"/>
  <c r="I9215" i="4"/>
  <c r="K9214" i="4"/>
  <c r="O9214" i="4" s="1"/>
  <c r="J9214" i="4"/>
  <c r="L9214" i="4" s="1"/>
  <c r="I9214" i="4"/>
  <c r="K9213" i="4"/>
  <c r="O9213" i="4" s="1"/>
  <c r="J9213" i="4"/>
  <c r="I9213" i="4"/>
  <c r="K9212" i="4"/>
  <c r="O9212" i="4" s="1"/>
  <c r="J9212" i="4"/>
  <c r="L9212" i="4" s="1"/>
  <c r="M9212" i="4" s="1"/>
  <c r="I9212" i="4"/>
  <c r="K9211" i="4"/>
  <c r="O9211" i="4" s="1"/>
  <c r="J9211" i="4"/>
  <c r="L9211" i="4" s="1"/>
  <c r="M9211" i="4" s="1"/>
  <c r="I9211" i="4"/>
  <c r="K9210" i="4"/>
  <c r="O9210" i="4" s="1"/>
  <c r="J9210" i="4"/>
  <c r="I9210" i="4"/>
  <c r="K9209" i="4"/>
  <c r="O9209" i="4" s="1"/>
  <c r="J9209" i="4"/>
  <c r="L9209" i="4" s="1"/>
  <c r="M9209" i="4" s="1"/>
  <c r="I9209" i="4"/>
  <c r="K9208" i="4"/>
  <c r="O9208" i="4" s="1"/>
  <c r="J9208" i="4"/>
  <c r="L9208" i="4" s="1"/>
  <c r="I9208" i="4"/>
  <c r="K9207" i="4"/>
  <c r="O9207" i="4" s="1"/>
  <c r="J9207" i="4"/>
  <c r="L9207" i="4" s="1"/>
  <c r="I9207" i="4"/>
  <c r="K9206" i="4"/>
  <c r="O9206" i="4" s="1"/>
  <c r="J9206" i="4"/>
  <c r="L9206" i="4" s="1"/>
  <c r="I9206" i="4"/>
  <c r="K9205" i="4"/>
  <c r="O9205" i="4" s="1"/>
  <c r="J9205" i="4"/>
  <c r="I9205" i="4"/>
  <c r="K9204" i="4"/>
  <c r="O9204" i="4" s="1"/>
  <c r="J9204" i="4"/>
  <c r="L9204" i="4" s="1"/>
  <c r="I9204" i="4"/>
  <c r="K9203" i="4"/>
  <c r="O9203" i="4" s="1"/>
  <c r="J9203" i="4"/>
  <c r="L9203" i="4" s="1"/>
  <c r="I9203" i="4"/>
  <c r="K9202" i="4"/>
  <c r="O9202" i="4" s="1"/>
  <c r="J9202" i="4"/>
  <c r="L9202" i="4" s="1"/>
  <c r="M9202" i="4" s="1"/>
  <c r="I9202" i="4"/>
  <c r="K9201" i="4"/>
  <c r="O9201" i="4" s="1"/>
  <c r="J9201" i="4"/>
  <c r="I9201" i="4"/>
  <c r="K9200" i="4"/>
  <c r="O9200" i="4" s="1"/>
  <c r="J9200" i="4"/>
  <c r="L9200" i="4" s="1"/>
  <c r="M9200" i="4" s="1"/>
  <c r="I9200" i="4"/>
  <c r="K9199" i="4"/>
  <c r="O9199" i="4" s="1"/>
  <c r="J9199" i="4"/>
  <c r="L9199" i="4" s="1"/>
  <c r="I9199" i="4"/>
  <c r="K9198" i="4"/>
  <c r="O9198" i="4" s="1"/>
  <c r="J9198" i="4"/>
  <c r="L9198" i="4" s="1"/>
  <c r="M9198" i="4" s="1"/>
  <c r="I9198" i="4"/>
  <c r="K9197" i="4"/>
  <c r="O9197" i="4" s="1"/>
  <c r="J9197" i="4"/>
  <c r="I9197" i="4"/>
  <c r="K9196" i="4"/>
  <c r="O9196" i="4" s="1"/>
  <c r="J9196" i="4"/>
  <c r="L9196" i="4" s="1"/>
  <c r="I9196" i="4"/>
  <c r="K9195" i="4"/>
  <c r="O9195" i="4" s="1"/>
  <c r="J9195" i="4"/>
  <c r="L9195" i="4" s="1"/>
  <c r="I9195" i="4"/>
  <c r="K9194" i="4"/>
  <c r="O9194" i="4" s="1"/>
  <c r="J9194" i="4"/>
  <c r="I9194" i="4"/>
  <c r="K9193" i="4"/>
  <c r="O9193" i="4" s="1"/>
  <c r="J9193" i="4"/>
  <c r="L9193" i="4" s="1"/>
  <c r="M9193" i="4" s="1"/>
  <c r="I9193" i="4"/>
  <c r="K9192" i="4"/>
  <c r="O9192" i="4" s="1"/>
  <c r="J9192" i="4"/>
  <c r="L9192" i="4" s="1"/>
  <c r="I9192" i="4"/>
  <c r="K9191" i="4"/>
  <c r="O9191" i="4" s="1"/>
  <c r="J9191" i="4"/>
  <c r="L9191" i="4" s="1"/>
  <c r="M9191" i="4" s="1"/>
  <c r="I9191" i="4"/>
  <c r="K9190" i="4"/>
  <c r="O9190" i="4" s="1"/>
  <c r="J9190" i="4"/>
  <c r="L9190" i="4" s="1"/>
  <c r="M9190" i="4" s="1"/>
  <c r="I9190" i="4"/>
  <c r="K9189" i="4"/>
  <c r="O9189" i="4" s="1"/>
  <c r="J9189" i="4"/>
  <c r="I9189" i="4"/>
  <c r="K9188" i="4"/>
  <c r="O9188" i="4" s="1"/>
  <c r="J9188" i="4"/>
  <c r="L9188" i="4" s="1"/>
  <c r="I9188" i="4"/>
  <c r="K9187" i="4"/>
  <c r="O9187" i="4" s="1"/>
  <c r="J9187" i="4"/>
  <c r="L9187" i="4" s="1"/>
  <c r="I9187" i="4"/>
  <c r="K9186" i="4"/>
  <c r="O9186" i="4" s="1"/>
  <c r="J9186" i="4"/>
  <c r="L9186" i="4" s="1"/>
  <c r="M9186" i="4" s="1"/>
  <c r="I9186" i="4"/>
  <c r="K9185" i="4"/>
  <c r="O9185" i="4" s="1"/>
  <c r="J9185" i="4"/>
  <c r="I9185" i="4"/>
  <c r="K9184" i="4"/>
  <c r="O9184" i="4" s="1"/>
  <c r="J9184" i="4"/>
  <c r="I9184" i="4"/>
  <c r="K9183" i="4"/>
  <c r="O9183" i="4" s="1"/>
  <c r="J9183" i="4"/>
  <c r="L9183" i="4" s="1"/>
  <c r="I9183" i="4"/>
  <c r="K9182" i="4"/>
  <c r="O9182" i="4" s="1"/>
  <c r="J9182" i="4"/>
  <c r="L9182" i="4" s="1"/>
  <c r="I9182" i="4"/>
  <c r="K9181" i="4"/>
  <c r="O9181" i="4" s="1"/>
  <c r="J9181" i="4"/>
  <c r="L9181" i="4" s="1"/>
  <c r="M9181" i="4" s="1"/>
  <c r="I9181" i="4"/>
  <c r="K9180" i="4"/>
  <c r="O9180" i="4" s="1"/>
  <c r="J9180" i="4"/>
  <c r="L9180" i="4" s="1"/>
  <c r="I9180" i="4"/>
  <c r="K9179" i="4"/>
  <c r="O9179" i="4" s="1"/>
  <c r="J9179" i="4"/>
  <c r="L9179" i="4" s="1"/>
  <c r="I9179" i="4"/>
  <c r="K9178" i="4"/>
  <c r="O9178" i="4" s="1"/>
  <c r="J9178" i="4"/>
  <c r="I9178" i="4"/>
  <c r="K9177" i="4"/>
  <c r="O9177" i="4" s="1"/>
  <c r="J9177" i="4"/>
  <c r="L9177" i="4" s="1"/>
  <c r="M9177" i="4" s="1"/>
  <c r="I9177" i="4"/>
  <c r="K9176" i="4"/>
  <c r="O9176" i="4" s="1"/>
  <c r="J9176" i="4"/>
  <c r="L9176" i="4" s="1"/>
  <c r="I9176" i="4"/>
  <c r="K9175" i="4"/>
  <c r="O9175" i="4" s="1"/>
  <c r="J9175" i="4"/>
  <c r="L9175" i="4" s="1"/>
  <c r="M9175" i="4" s="1"/>
  <c r="I9175" i="4"/>
  <c r="K9174" i="4"/>
  <c r="O9174" i="4" s="1"/>
  <c r="J9174" i="4"/>
  <c r="L9174" i="4" s="1"/>
  <c r="M9174" i="4" s="1"/>
  <c r="I9174" i="4"/>
  <c r="K9173" i="4"/>
  <c r="O9173" i="4" s="1"/>
  <c r="J9173" i="4"/>
  <c r="I9173" i="4"/>
  <c r="K9172" i="4"/>
  <c r="O9172" i="4" s="1"/>
  <c r="J9172" i="4"/>
  <c r="L9172" i="4" s="1"/>
  <c r="I9172" i="4"/>
  <c r="K9171" i="4"/>
  <c r="O9171" i="4" s="1"/>
  <c r="J9171" i="4"/>
  <c r="L9171" i="4" s="1"/>
  <c r="I9171" i="4"/>
  <c r="K9170" i="4"/>
  <c r="O9170" i="4" s="1"/>
  <c r="J9170" i="4"/>
  <c r="L9170" i="4" s="1"/>
  <c r="M9170" i="4" s="1"/>
  <c r="I9170" i="4"/>
  <c r="K9169" i="4"/>
  <c r="O9169" i="4" s="1"/>
  <c r="J9169" i="4"/>
  <c r="I9169" i="4"/>
  <c r="K9168" i="4"/>
  <c r="O9168" i="4" s="1"/>
  <c r="J9168" i="4"/>
  <c r="I9168" i="4"/>
  <c r="K9167" i="4"/>
  <c r="O9167" i="4" s="1"/>
  <c r="J9167" i="4"/>
  <c r="L9167" i="4" s="1"/>
  <c r="I9167" i="4"/>
  <c r="K9166" i="4"/>
  <c r="O9166" i="4" s="1"/>
  <c r="J9166" i="4"/>
  <c r="L9166" i="4" s="1"/>
  <c r="I9166" i="4"/>
  <c r="K9165" i="4"/>
  <c r="O9165" i="4" s="1"/>
  <c r="J9165" i="4"/>
  <c r="I9165" i="4"/>
  <c r="K9164" i="4"/>
  <c r="O9164" i="4" s="1"/>
  <c r="J9164" i="4"/>
  <c r="L9164" i="4" s="1"/>
  <c r="M9164" i="4" s="1"/>
  <c r="I9164" i="4"/>
  <c r="K9163" i="4"/>
  <c r="O9163" i="4" s="1"/>
  <c r="J9163" i="4"/>
  <c r="L9163" i="4" s="1"/>
  <c r="M9163" i="4" s="1"/>
  <c r="I9163" i="4"/>
  <c r="K9162" i="4"/>
  <c r="O9162" i="4" s="1"/>
  <c r="J9162" i="4"/>
  <c r="L9162" i="4" s="1"/>
  <c r="M9162" i="4" s="1"/>
  <c r="I9162" i="4"/>
  <c r="K9161" i="4"/>
  <c r="O9161" i="4" s="1"/>
  <c r="J9161" i="4"/>
  <c r="L9161" i="4" s="1"/>
  <c r="M9161" i="4" s="1"/>
  <c r="I9161" i="4"/>
  <c r="K9160" i="4"/>
  <c r="O9160" i="4" s="1"/>
  <c r="J9160" i="4"/>
  <c r="L9160" i="4" s="1"/>
  <c r="M9160" i="4" s="1"/>
  <c r="I9160" i="4"/>
  <c r="K9159" i="4"/>
  <c r="O9159" i="4" s="1"/>
  <c r="J9159" i="4"/>
  <c r="L9159" i="4" s="1"/>
  <c r="M9159" i="4" s="1"/>
  <c r="I9159" i="4"/>
  <c r="K9158" i="4"/>
  <c r="O9158" i="4" s="1"/>
  <c r="J9158" i="4"/>
  <c r="L9158" i="4" s="1"/>
  <c r="I9158" i="4"/>
  <c r="K9157" i="4"/>
  <c r="O9157" i="4" s="1"/>
  <c r="J9157" i="4"/>
  <c r="I9157" i="4"/>
  <c r="K9156" i="4"/>
  <c r="O9156" i="4" s="1"/>
  <c r="J9156" i="4"/>
  <c r="L9156" i="4" s="1"/>
  <c r="I9156" i="4"/>
  <c r="K9155" i="4"/>
  <c r="O9155" i="4" s="1"/>
  <c r="J9155" i="4"/>
  <c r="L9155" i="4" s="1"/>
  <c r="I9155" i="4"/>
  <c r="K9154" i="4"/>
  <c r="O9154" i="4" s="1"/>
  <c r="J9154" i="4"/>
  <c r="I9154" i="4"/>
  <c r="K9153" i="4"/>
  <c r="O9153" i="4" s="1"/>
  <c r="J9153" i="4"/>
  <c r="I9153" i="4"/>
  <c r="K9152" i="4"/>
  <c r="O9152" i="4" s="1"/>
  <c r="J9152" i="4"/>
  <c r="L9152" i="4" s="1"/>
  <c r="M9152" i="4" s="1"/>
  <c r="I9152" i="4"/>
  <c r="K9151" i="4"/>
  <c r="O9151" i="4" s="1"/>
  <c r="J9151" i="4"/>
  <c r="L9151" i="4" s="1"/>
  <c r="I9151" i="4"/>
  <c r="K9150" i="4"/>
  <c r="O9150" i="4" s="1"/>
  <c r="J9150" i="4"/>
  <c r="L9150" i="4" s="1"/>
  <c r="M9150" i="4" s="1"/>
  <c r="I9150" i="4"/>
  <c r="K9149" i="4"/>
  <c r="O9149" i="4" s="1"/>
  <c r="J9149" i="4"/>
  <c r="I9149" i="4"/>
  <c r="K9148" i="4"/>
  <c r="O9148" i="4" s="1"/>
  <c r="J9148" i="4"/>
  <c r="L9148" i="4" s="1"/>
  <c r="I9148" i="4"/>
  <c r="K9147" i="4"/>
  <c r="O9147" i="4" s="1"/>
  <c r="J9147" i="4"/>
  <c r="L9147" i="4" s="1"/>
  <c r="I9147" i="4"/>
  <c r="K9146" i="4"/>
  <c r="O9146" i="4" s="1"/>
  <c r="J9146" i="4"/>
  <c r="I9146" i="4"/>
  <c r="K9145" i="4"/>
  <c r="O9145" i="4" s="1"/>
  <c r="J9145" i="4"/>
  <c r="L9145" i="4" s="1"/>
  <c r="M9145" i="4" s="1"/>
  <c r="I9145" i="4"/>
  <c r="K9144" i="4"/>
  <c r="O9144" i="4" s="1"/>
  <c r="J9144" i="4"/>
  <c r="I9144" i="4"/>
  <c r="K9143" i="4"/>
  <c r="O9143" i="4" s="1"/>
  <c r="J9143" i="4"/>
  <c r="L9143" i="4" s="1"/>
  <c r="M9143" i="4" s="1"/>
  <c r="I9143" i="4"/>
  <c r="K9142" i="4"/>
  <c r="O9142" i="4" s="1"/>
  <c r="J9142" i="4"/>
  <c r="L9142" i="4" s="1"/>
  <c r="M9142" i="4" s="1"/>
  <c r="I9142" i="4"/>
  <c r="K9141" i="4"/>
  <c r="O9141" i="4" s="1"/>
  <c r="J9141" i="4"/>
  <c r="I9141" i="4"/>
  <c r="K9140" i="4"/>
  <c r="O9140" i="4" s="1"/>
  <c r="J9140" i="4"/>
  <c r="L9140" i="4" s="1"/>
  <c r="I9140" i="4"/>
  <c r="K9139" i="4"/>
  <c r="O9139" i="4" s="1"/>
  <c r="J9139" i="4"/>
  <c r="L9139" i="4" s="1"/>
  <c r="I9139" i="4"/>
  <c r="K9138" i="4"/>
  <c r="O9138" i="4" s="1"/>
  <c r="J9138" i="4"/>
  <c r="I9138" i="4"/>
  <c r="K9137" i="4"/>
  <c r="O9137" i="4" s="1"/>
  <c r="J9137" i="4"/>
  <c r="L9137" i="4" s="1"/>
  <c r="M9137" i="4" s="1"/>
  <c r="I9137" i="4"/>
  <c r="K9136" i="4"/>
  <c r="O9136" i="4" s="1"/>
  <c r="J9136" i="4"/>
  <c r="I9136" i="4"/>
  <c r="K9135" i="4"/>
  <c r="O9135" i="4" s="1"/>
  <c r="J9135" i="4"/>
  <c r="L9135" i="4" s="1"/>
  <c r="M9135" i="4" s="1"/>
  <c r="I9135" i="4"/>
  <c r="K9134" i="4"/>
  <c r="O9134" i="4" s="1"/>
  <c r="J9134" i="4"/>
  <c r="L9134" i="4" s="1"/>
  <c r="M9134" i="4" s="1"/>
  <c r="I9134" i="4"/>
  <c r="K9133" i="4"/>
  <c r="O9133" i="4" s="1"/>
  <c r="J9133" i="4"/>
  <c r="L9133" i="4" s="1"/>
  <c r="M9133" i="4" s="1"/>
  <c r="I9133" i="4"/>
  <c r="K9132" i="4"/>
  <c r="O9132" i="4" s="1"/>
  <c r="J9132" i="4"/>
  <c r="L9132" i="4" s="1"/>
  <c r="I9132" i="4"/>
  <c r="K9131" i="4"/>
  <c r="O9131" i="4" s="1"/>
  <c r="J9131" i="4"/>
  <c r="L9131" i="4" s="1"/>
  <c r="I9131" i="4"/>
  <c r="K9130" i="4"/>
  <c r="O9130" i="4" s="1"/>
  <c r="J9130" i="4"/>
  <c r="I9130" i="4"/>
  <c r="K9129" i="4"/>
  <c r="O9129" i="4" s="1"/>
  <c r="J9129" i="4"/>
  <c r="I9129" i="4"/>
  <c r="K9128" i="4"/>
  <c r="O9128" i="4" s="1"/>
  <c r="J9128" i="4"/>
  <c r="L9128" i="4" s="1"/>
  <c r="I9128" i="4"/>
  <c r="K9127" i="4"/>
  <c r="O9127" i="4" s="1"/>
  <c r="J9127" i="4"/>
  <c r="L9127" i="4" s="1"/>
  <c r="I9127" i="4"/>
  <c r="K9126" i="4"/>
  <c r="O9126" i="4" s="1"/>
  <c r="J9126" i="4"/>
  <c r="L9126" i="4" s="1"/>
  <c r="I9126" i="4"/>
  <c r="K9125" i="4"/>
  <c r="O9125" i="4" s="1"/>
  <c r="J9125" i="4"/>
  <c r="L9125" i="4" s="1"/>
  <c r="M9125" i="4" s="1"/>
  <c r="I9125" i="4"/>
  <c r="K9124" i="4"/>
  <c r="O9124" i="4" s="1"/>
  <c r="J9124" i="4"/>
  <c r="L9124" i="4" s="1"/>
  <c r="I9124" i="4"/>
  <c r="K9123" i="4"/>
  <c r="O9123" i="4" s="1"/>
  <c r="J9123" i="4"/>
  <c r="L9123" i="4" s="1"/>
  <c r="I9123" i="4"/>
  <c r="K9122" i="4"/>
  <c r="O9122" i="4" s="1"/>
  <c r="J9122" i="4"/>
  <c r="I9122" i="4"/>
  <c r="K9121" i="4"/>
  <c r="O9121" i="4" s="1"/>
  <c r="J9121" i="4"/>
  <c r="I9121" i="4"/>
  <c r="K9120" i="4"/>
  <c r="O9120" i="4" s="1"/>
  <c r="J9120" i="4"/>
  <c r="L9120" i="4" s="1"/>
  <c r="M9120" i="4" s="1"/>
  <c r="I9120" i="4"/>
  <c r="K9119" i="4"/>
  <c r="O9119" i="4" s="1"/>
  <c r="J9119" i="4"/>
  <c r="L9119" i="4" s="1"/>
  <c r="I9119" i="4"/>
  <c r="K9118" i="4"/>
  <c r="O9118" i="4" s="1"/>
  <c r="J9118" i="4"/>
  <c r="L9118" i="4" s="1"/>
  <c r="I9118" i="4"/>
  <c r="K9117" i="4"/>
  <c r="O9117" i="4" s="1"/>
  <c r="J9117" i="4"/>
  <c r="I9117" i="4"/>
  <c r="K9116" i="4"/>
  <c r="O9116" i="4" s="1"/>
  <c r="J9116" i="4"/>
  <c r="L9116" i="4" s="1"/>
  <c r="I9116" i="4"/>
  <c r="K9115" i="4"/>
  <c r="O9115" i="4" s="1"/>
  <c r="J9115" i="4"/>
  <c r="L9115" i="4" s="1"/>
  <c r="I9115" i="4"/>
  <c r="K9114" i="4"/>
  <c r="O9114" i="4" s="1"/>
  <c r="J9114" i="4"/>
  <c r="L9114" i="4" s="1"/>
  <c r="M9114" i="4" s="1"/>
  <c r="I9114" i="4"/>
  <c r="K9113" i="4"/>
  <c r="O9113" i="4" s="1"/>
  <c r="J9113" i="4"/>
  <c r="I9113" i="4"/>
  <c r="K9112" i="4"/>
  <c r="O9112" i="4" s="1"/>
  <c r="J9112" i="4"/>
  <c r="L9112" i="4" s="1"/>
  <c r="M9112" i="4" s="1"/>
  <c r="I9112" i="4"/>
  <c r="K9111" i="4"/>
  <c r="O9111" i="4" s="1"/>
  <c r="J9111" i="4"/>
  <c r="L9111" i="4" s="1"/>
  <c r="I9111" i="4"/>
  <c r="K9110" i="4"/>
  <c r="O9110" i="4" s="1"/>
  <c r="J9110" i="4"/>
  <c r="L9110" i="4" s="1"/>
  <c r="M9110" i="4" s="1"/>
  <c r="I9110" i="4"/>
  <c r="K9109" i="4"/>
  <c r="O9109" i="4" s="1"/>
  <c r="J9109" i="4"/>
  <c r="I9109" i="4"/>
  <c r="K9108" i="4"/>
  <c r="O9108" i="4" s="1"/>
  <c r="J9108" i="4"/>
  <c r="L9108" i="4" s="1"/>
  <c r="I9108" i="4"/>
  <c r="K9107" i="4"/>
  <c r="O9107" i="4" s="1"/>
  <c r="J9107" i="4"/>
  <c r="L9107" i="4" s="1"/>
  <c r="I9107" i="4"/>
  <c r="K9106" i="4"/>
  <c r="O9106" i="4" s="1"/>
  <c r="J9106" i="4"/>
  <c r="I9106" i="4"/>
  <c r="K9105" i="4"/>
  <c r="O9105" i="4" s="1"/>
  <c r="J9105" i="4"/>
  <c r="I9105" i="4"/>
  <c r="K9104" i="4"/>
  <c r="O9104" i="4" s="1"/>
  <c r="J9104" i="4"/>
  <c r="L9104" i="4" s="1"/>
  <c r="M9104" i="4" s="1"/>
  <c r="I9104" i="4"/>
  <c r="K9103" i="4"/>
  <c r="O9103" i="4" s="1"/>
  <c r="J9103" i="4"/>
  <c r="L9103" i="4" s="1"/>
  <c r="I9103" i="4"/>
  <c r="K9102" i="4"/>
  <c r="O9102" i="4" s="1"/>
  <c r="J9102" i="4"/>
  <c r="L9102" i="4" s="1"/>
  <c r="M9102" i="4" s="1"/>
  <c r="I9102" i="4"/>
  <c r="K9101" i="4"/>
  <c r="O9101" i="4" s="1"/>
  <c r="J9101" i="4"/>
  <c r="I9101" i="4"/>
  <c r="K9100" i="4"/>
  <c r="O9100" i="4" s="1"/>
  <c r="J9100" i="4"/>
  <c r="L9100" i="4" s="1"/>
  <c r="I9100" i="4"/>
  <c r="K9099" i="4"/>
  <c r="O9099" i="4" s="1"/>
  <c r="J9099" i="4"/>
  <c r="L9099" i="4" s="1"/>
  <c r="I9099" i="4"/>
  <c r="K9098" i="4"/>
  <c r="O9098" i="4" s="1"/>
  <c r="J9098" i="4"/>
  <c r="I9098" i="4"/>
  <c r="K9097" i="4"/>
  <c r="O9097" i="4" s="1"/>
  <c r="J9097" i="4"/>
  <c r="I9097" i="4"/>
  <c r="K9096" i="4"/>
  <c r="O9096" i="4" s="1"/>
  <c r="J9096" i="4"/>
  <c r="L9096" i="4" s="1"/>
  <c r="I9096" i="4"/>
  <c r="K9095" i="4"/>
  <c r="O9095" i="4" s="1"/>
  <c r="J9095" i="4"/>
  <c r="L9095" i="4" s="1"/>
  <c r="I9095" i="4"/>
  <c r="K9094" i="4"/>
  <c r="O9094" i="4" s="1"/>
  <c r="J9094" i="4"/>
  <c r="L9094" i="4" s="1"/>
  <c r="M9094" i="4" s="1"/>
  <c r="I9094" i="4"/>
  <c r="K9093" i="4"/>
  <c r="O9093" i="4" s="1"/>
  <c r="J9093" i="4"/>
  <c r="L9093" i="4" s="1"/>
  <c r="M9093" i="4" s="1"/>
  <c r="I9093" i="4"/>
  <c r="K9092" i="4"/>
  <c r="O9092" i="4" s="1"/>
  <c r="J9092" i="4"/>
  <c r="L9092" i="4" s="1"/>
  <c r="I9092" i="4"/>
  <c r="K9091" i="4"/>
  <c r="O9091" i="4" s="1"/>
  <c r="J9091" i="4"/>
  <c r="L9091" i="4" s="1"/>
  <c r="I9091" i="4"/>
  <c r="K9090" i="4"/>
  <c r="O9090" i="4" s="1"/>
  <c r="J9090" i="4"/>
  <c r="I9090" i="4"/>
  <c r="K9089" i="4"/>
  <c r="O9089" i="4" s="1"/>
  <c r="J9089" i="4"/>
  <c r="L9089" i="4" s="1"/>
  <c r="M9089" i="4" s="1"/>
  <c r="I9089" i="4"/>
  <c r="K9088" i="4"/>
  <c r="O9088" i="4" s="1"/>
  <c r="J9088" i="4"/>
  <c r="I9088" i="4"/>
  <c r="K9087" i="4"/>
  <c r="O9087" i="4" s="1"/>
  <c r="J9087" i="4"/>
  <c r="L9087" i="4" s="1"/>
  <c r="M9087" i="4" s="1"/>
  <c r="I9087" i="4"/>
  <c r="K9086" i="4"/>
  <c r="O9086" i="4" s="1"/>
  <c r="J9086" i="4"/>
  <c r="L9086" i="4" s="1"/>
  <c r="I9086" i="4"/>
  <c r="K9085" i="4"/>
  <c r="O9085" i="4" s="1"/>
  <c r="J9085" i="4"/>
  <c r="I9085" i="4"/>
  <c r="K9084" i="4"/>
  <c r="O9084" i="4" s="1"/>
  <c r="J9084" i="4"/>
  <c r="L9084" i="4" s="1"/>
  <c r="I9084" i="4"/>
  <c r="K9083" i="4"/>
  <c r="O9083" i="4" s="1"/>
  <c r="J9083" i="4"/>
  <c r="L9083" i="4" s="1"/>
  <c r="I9083" i="4"/>
  <c r="K9082" i="4"/>
  <c r="O9082" i="4" s="1"/>
  <c r="J9082" i="4"/>
  <c r="I9082" i="4"/>
  <c r="K9081" i="4"/>
  <c r="O9081" i="4" s="1"/>
  <c r="J9081" i="4"/>
  <c r="I9081" i="4"/>
  <c r="K9080" i="4"/>
  <c r="O9080" i="4" s="1"/>
  <c r="J9080" i="4"/>
  <c r="I9080" i="4"/>
  <c r="K9079" i="4"/>
  <c r="O9079" i="4" s="1"/>
  <c r="J9079" i="4"/>
  <c r="L9079" i="4" s="1"/>
  <c r="I9079" i="4"/>
  <c r="K9078" i="4"/>
  <c r="O9078" i="4" s="1"/>
  <c r="J9078" i="4"/>
  <c r="L9078" i="4" s="1"/>
  <c r="I9078" i="4"/>
  <c r="K9077" i="4"/>
  <c r="O9077" i="4" s="1"/>
  <c r="J9077" i="4"/>
  <c r="L9077" i="4" s="1"/>
  <c r="M9077" i="4" s="1"/>
  <c r="I9077" i="4"/>
  <c r="K9076" i="4"/>
  <c r="O9076" i="4" s="1"/>
  <c r="J9076" i="4"/>
  <c r="L9076" i="4" s="1"/>
  <c r="M9076" i="4" s="1"/>
  <c r="I9076" i="4"/>
  <c r="K9075" i="4"/>
  <c r="O9075" i="4" s="1"/>
  <c r="J9075" i="4"/>
  <c r="L9075" i="4" s="1"/>
  <c r="M9075" i="4" s="1"/>
  <c r="I9075" i="4"/>
  <c r="K9074" i="4"/>
  <c r="O9074" i="4" s="1"/>
  <c r="J9074" i="4"/>
  <c r="I9074" i="4"/>
  <c r="K9073" i="4"/>
  <c r="O9073" i="4" s="1"/>
  <c r="J9073" i="4"/>
  <c r="L9073" i="4" s="1"/>
  <c r="M9073" i="4" s="1"/>
  <c r="I9073" i="4"/>
  <c r="K9072" i="4"/>
  <c r="O9072" i="4" s="1"/>
  <c r="J9072" i="4"/>
  <c r="I9072" i="4"/>
  <c r="K9071" i="4"/>
  <c r="O9071" i="4" s="1"/>
  <c r="J9071" i="4"/>
  <c r="L9071" i="4" s="1"/>
  <c r="I9071" i="4"/>
  <c r="K9070" i="4"/>
  <c r="O9070" i="4" s="1"/>
  <c r="J9070" i="4"/>
  <c r="L9070" i="4" s="1"/>
  <c r="I9070" i="4"/>
  <c r="K9069" i="4"/>
  <c r="O9069" i="4" s="1"/>
  <c r="J9069" i="4"/>
  <c r="I9069" i="4"/>
  <c r="K9068" i="4"/>
  <c r="O9068" i="4" s="1"/>
  <c r="J9068" i="4"/>
  <c r="L9068" i="4" s="1"/>
  <c r="I9068" i="4"/>
  <c r="K9067" i="4"/>
  <c r="O9067" i="4" s="1"/>
  <c r="J9067" i="4"/>
  <c r="L9067" i="4" s="1"/>
  <c r="I9067" i="4"/>
  <c r="K9066" i="4"/>
  <c r="O9066" i="4" s="1"/>
  <c r="J9066" i="4"/>
  <c r="L9066" i="4" s="1"/>
  <c r="M9066" i="4" s="1"/>
  <c r="I9066" i="4"/>
  <c r="K9065" i="4"/>
  <c r="O9065" i="4" s="1"/>
  <c r="J9065" i="4"/>
  <c r="I9065" i="4"/>
  <c r="K9064" i="4"/>
  <c r="O9064" i="4" s="1"/>
  <c r="J9064" i="4"/>
  <c r="L9064" i="4" s="1"/>
  <c r="M9064" i="4" s="1"/>
  <c r="I9064" i="4"/>
  <c r="K9063" i="4"/>
  <c r="O9063" i="4" s="1"/>
  <c r="J9063" i="4"/>
  <c r="L9063" i="4" s="1"/>
  <c r="I9063" i="4"/>
  <c r="K9062" i="4"/>
  <c r="O9062" i="4" s="1"/>
  <c r="J9062" i="4"/>
  <c r="L9062" i="4" s="1"/>
  <c r="I9062" i="4"/>
  <c r="K9061" i="4"/>
  <c r="O9061" i="4" s="1"/>
  <c r="J9061" i="4"/>
  <c r="I9061" i="4"/>
  <c r="K9060" i="4"/>
  <c r="O9060" i="4" s="1"/>
  <c r="J9060" i="4"/>
  <c r="I9060" i="4"/>
  <c r="K9059" i="4"/>
  <c r="O9059" i="4" s="1"/>
  <c r="J9059" i="4"/>
  <c r="L9059" i="4" s="1"/>
  <c r="I9059" i="4"/>
  <c r="K9058" i="4"/>
  <c r="O9058" i="4" s="1"/>
  <c r="J9058" i="4"/>
  <c r="I9058" i="4"/>
  <c r="K9057" i="4"/>
  <c r="O9057" i="4" s="1"/>
  <c r="J9057" i="4"/>
  <c r="L9057" i="4" s="1"/>
  <c r="M9057" i="4" s="1"/>
  <c r="I9057" i="4"/>
  <c r="K9056" i="4"/>
  <c r="O9056" i="4" s="1"/>
  <c r="J9056" i="4"/>
  <c r="I9056" i="4"/>
  <c r="K9055" i="4"/>
  <c r="O9055" i="4" s="1"/>
  <c r="J9055" i="4"/>
  <c r="L9055" i="4" s="1"/>
  <c r="M9055" i="4" s="1"/>
  <c r="I9055" i="4"/>
  <c r="K9054" i="4"/>
  <c r="O9054" i="4" s="1"/>
  <c r="J9054" i="4"/>
  <c r="L9054" i="4" s="1"/>
  <c r="I9054" i="4"/>
  <c r="K9053" i="4"/>
  <c r="O9053" i="4" s="1"/>
  <c r="J9053" i="4"/>
  <c r="I9053" i="4"/>
  <c r="K9052" i="4"/>
  <c r="O9052" i="4" s="1"/>
  <c r="J9052" i="4"/>
  <c r="L9052" i="4" s="1"/>
  <c r="I9052" i="4"/>
  <c r="K9051" i="4"/>
  <c r="O9051" i="4" s="1"/>
  <c r="J9051" i="4"/>
  <c r="L9051" i="4" s="1"/>
  <c r="I9051" i="4"/>
  <c r="K9050" i="4"/>
  <c r="O9050" i="4" s="1"/>
  <c r="J9050" i="4"/>
  <c r="I9050" i="4"/>
  <c r="K9049" i="4"/>
  <c r="O9049" i="4" s="1"/>
  <c r="J9049" i="4"/>
  <c r="I9049" i="4"/>
  <c r="K9048" i="4"/>
  <c r="O9048" i="4" s="1"/>
  <c r="J9048" i="4"/>
  <c r="L9048" i="4" s="1"/>
  <c r="I9048" i="4"/>
  <c r="K9047" i="4"/>
  <c r="O9047" i="4" s="1"/>
  <c r="J9047" i="4"/>
  <c r="L9047" i="4" s="1"/>
  <c r="I9047" i="4"/>
  <c r="K9046" i="4"/>
  <c r="O9046" i="4" s="1"/>
  <c r="J9046" i="4"/>
  <c r="L9046" i="4" s="1"/>
  <c r="I9046" i="4"/>
  <c r="K9045" i="4"/>
  <c r="O9045" i="4" s="1"/>
  <c r="J9045" i="4"/>
  <c r="I9045" i="4"/>
  <c r="K9044" i="4"/>
  <c r="O9044" i="4" s="1"/>
  <c r="J9044" i="4"/>
  <c r="L9044" i="4" s="1"/>
  <c r="I9044" i="4"/>
  <c r="K9043" i="4"/>
  <c r="O9043" i="4" s="1"/>
  <c r="J9043" i="4"/>
  <c r="L9043" i="4" s="1"/>
  <c r="I9043" i="4"/>
  <c r="K9042" i="4"/>
  <c r="O9042" i="4" s="1"/>
  <c r="J9042" i="4"/>
  <c r="I9042" i="4"/>
  <c r="K9041" i="4"/>
  <c r="O9041" i="4" s="1"/>
  <c r="J9041" i="4"/>
  <c r="I9041" i="4"/>
  <c r="K9040" i="4"/>
  <c r="O9040" i="4" s="1"/>
  <c r="J9040" i="4"/>
  <c r="I9040" i="4"/>
  <c r="K9039" i="4"/>
  <c r="O9039" i="4" s="1"/>
  <c r="J9039" i="4"/>
  <c r="L9039" i="4" s="1"/>
  <c r="I9039" i="4"/>
  <c r="K9038" i="4"/>
  <c r="O9038" i="4" s="1"/>
  <c r="J9038" i="4"/>
  <c r="L9038" i="4" s="1"/>
  <c r="I9038" i="4"/>
  <c r="K9037" i="4"/>
  <c r="O9037" i="4" s="1"/>
  <c r="J9037" i="4"/>
  <c r="I9037" i="4"/>
  <c r="K9036" i="4"/>
  <c r="O9036" i="4" s="1"/>
  <c r="J9036" i="4"/>
  <c r="L9036" i="4" s="1"/>
  <c r="I9036" i="4"/>
  <c r="K9035" i="4"/>
  <c r="O9035" i="4" s="1"/>
  <c r="J9035" i="4"/>
  <c r="L9035" i="4" s="1"/>
  <c r="I9035" i="4"/>
  <c r="K9034" i="4"/>
  <c r="O9034" i="4" s="1"/>
  <c r="J9034" i="4"/>
  <c r="I9034" i="4"/>
  <c r="K9033" i="4"/>
  <c r="O9033" i="4" s="1"/>
  <c r="J9033" i="4"/>
  <c r="I9033" i="4"/>
  <c r="K9032" i="4"/>
  <c r="O9032" i="4" s="1"/>
  <c r="J9032" i="4"/>
  <c r="L9032" i="4" s="1"/>
  <c r="I9032" i="4"/>
  <c r="K9031" i="4"/>
  <c r="O9031" i="4" s="1"/>
  <c r="J9031" i="4"/>
  <c r="L9031" i="4" s="1"/>
  <c r="I9031" i="4"/>
  <c r="K9030" i="4"/>
  <c r="O9030" i="4" s="1"/>
  <c r="J9030" i="4"/>
  <c r="L9030" i="4" s="1"/>
  <c r="I9030" i="4"/>
  <c r="K9029" i="4"/>
  <c r="O9029" i="4" s="1"/>
  <c r="J9029" i="4"/>
  <c r="I9029" i="4"/>
  <c r="K9028" i="4"/>
  <c r="O9028" i="4" s="1"/>
  <c r="J9028" i="4"/>
  <c r="L9028" i="4" s="1"/>
  <c r="I9028" i="4"/>
  <c r="K9027" i="4"/>
  <c r="O9027" i="4" s="1"/>
  <c r="J9027" i="4"/>
  <c r="L9027" i="4" s="1"/>
  <c r="I9027" i="4"/>
  <c r="K9026" i="4"/>
  <c r="O9026" i="4" s="1"/>
  <c r="J9026" i="4"/>
  <c r="I9026" i="4"/>
  <c r="K9025" i="4"/>
  <c r="O9025" i="4" s="1"/>
  <c r="J9025" i="4"/>
  <c r="I9025" i="4"/>
  <c r="K9024" i="4"/>
  <c r="O9024" i="4" s="1"/>
  <c r="J9024" i="4"/>
  <c r="I9024" i="4"/>
  <c r="K9023" i="4"/>
  <c r="O9023" i="4" s="1"/>
  <c r="J9023" i="4"/>
  <c r="L9023" i="4" s="1"/>
  <c r="I9023" i="4"/>
  <c r="K9022" i="4"/>
  <c r="O9022" i="4" s="1"/>
  <c r="J9022" i="4"/>
  <c r="L9022" i="4" s="1"/>
  <c r="I9022" i="4"/>
  <c r="K9021" i="4"/>
  <c r="O9021" i="4" s="1"/>
  <c r="J9021" i="4"/>
  <c r="I9021" i="4"/>
  <c r="K9020" i="4"/>
  <c r="O9020" i="4" s="1"/>
  <c r="J9020" i="4"/>
  <c r="I9020" i="4"/>
  <c r="K9019" i="4"/>
  <c r="O9019" i="4" s="1"/>
  <c r="J9019" i="4"/>
  <c r="L9019" i="4" s="1"/>
  <c r="I9019" i="4"/>
  <c r="K9018" i="4"/>
  <c r="O9018" i="4" s="1"/>
  <c r="J9018" i="4"/>
  <c r="I9018" i="4"/>
  <c r="K9017" i="4"/>
  <c r="O9017" i="4" s="1"/>
  <c r="J9017" i="4"/>
  <c r="I9017" i="4"/>
  <c r="K9016" i="4"/>
  <c r="O9016" i="4" s="1"/>
  <c r="J9016" i="4"/>
  <c r="L9016" i="4" s="1"/>
  <c r="I9016" i="4"/>
  <c r="K9015" i="4"/>
  <c r="O9015" i="4" s="1"/>
  <c r="J9015" i="4"/>
  <c r="L9015" i="4" s="1"/>
  <c r="I9015" i="4"/>
  <c r="K9014" i="4"/>
  <c r="O9014" i="4" s="1"/>
  <c r="J9014" i="4"/>
  <c r="L9014" i="4" s="1"/>
  <c r="I9014" i="4"/>
  <c r="K9013" i="4"/>
  <c r="O9013" i="4" s="1"/>
  <c r="J9013" i="4"/>
  <c r="I9013" i="4"/>
  <c r="K9012" i="4"/>
  <c r="O9012" i="4" s="1"/>
  <c r="J9012" i="4"/>
  <c r="L9012" i="4" s="1"/>
  <c r="I9012" i="4"/>
  <c r="K9011" i="4"/>
  <c r="O9011" i="4" s="1"/>
  <c r="J9011" i="4"/>
  <c r="L9011" i="4" s="1"/>
  <c r="I9011" i="4"/>
  <c r="K9010" i="4"/>
  <c r="O9010" i="4" s="1"/>
  <c r="J9010" i="4"/>
  <c r="I9010" i="4"/>
  <c r="K9009" i="4"/>
  <c r="O9009" i="4" s="1"/>
  <c r="J9009" i="4"/>
  <c r="I9009" i="4"/>
  <c r="K9008" i="4"/>
  <c r="O9008" i="4" s="1"/>
  <c r="J9008" i="4"/>
  <c r="I9008" i="4"/>
  <c r="K9007" i="4"/>
  <c r="O9007" i="4" s="1"/>
  <c r="J9007" i="4"/>
  <c r="L9007" i="4" s="1"/>
  <c r="I9007" i="4"/>
  <c r="K9006" i="4"/>
  <c r="O9006" i="4" s="1"/>
  <c r="J9006" i="4"/>
  <c r="L9006" i="4" s="1"/>
  <c r="I9006" i="4"/>
  <c r="K9005" i="4"/>
  <c r="O9005" i="4" s="1"/>
  <c r="J9005" i="4"/>
  <c r="I9005" i="4"/>
  <c r="K9004" i="4"/>
  <c r="O9004" i="4" s="1"/>
  <c r="J9004" i="4"/>
  <c r="L9004" i="4" s="1"/>
  <c r="I9004" i="4"/>
  <c r="K9003" i="4"/>
  <c r="O9003" i="4" s="1"/>
  <c r="J9003" i="4"/>
  <c r="L9003" i="4" s="1"/>
  <c r="I9003" i="4"/>
  <c r="K9002" i="4"/>
  <c r="O9002" i="4" s="1"/>
  <c r="J9002" i="4"/>
  <c r="I9002" i="4"/>
  <c r="K9001" i="4"/>
  <c r="O9001" i="4" s="1"/>
  <c r="J9001" i="4"/>
  <c r="I9001" i="4"/>
  <c r="K9000" i="4"/>
  <c r="O9000" i="4" s="1"/>
  <c r="J9000" i="4"/>
  <c r="I9000" i="4"/>
  <c r="K8999" i="4"/>
  <c r="O8999" i="4" s="1"/>
  <c r="J8999" i="4"/>
  <c r="L8999" i="4" s="1"/>
  <c r="I8999" i="4"/>
  <c r="K8998" i="4"/>
  <c r="O8998" i="4" s="1"/>
  <c r="J8998" i="4"/>
  <c r="L8998" i="4" s="1"/>
  <c r="I8998" i="4"/>
  <c r="K8997" i="4"/>
  <c r="O8997" i="4" s="1"/>
  <c r="J8997" i="4"/>
  <c r="I8997" i="4"/>
  <c r="K8996" i="4"/>
  <c r="O8996" i="4" s="1"/>
  <c r="J8996" i="4"/>
  <c r="L8996" i="4" s="1"/>
  <c r="I8996" i="4"/>
  <c r="K8995" i="4"/>
  <c r="O8995" i="4" s="1"/>
  <c r="J8995" i="4"/>
  <c r="L8995" i="4" s="1"/>
  <c r="I8995" i="4"/>
  <c r="K8994" i="4"/>
  <c r="O8994" i="4" s="1"/>
  <c r="J8994" i="4"/>
  <c r="I8994" i="4"/>
  <c r="K8993" i="4"/>
  <c r="O8993" i="4" s="1"/>
  <c r="J8993" i="4"/>
  <c r="I8993" i="4"/>
  <c r="K8992" i="4"/>
  <c r="O8992" i="4" s="1"/>
  <c r="J8992" i="4"/>
  <c r="I8992" i="4"/>
  <c r="K8991" i="4"/>
  <c r="O8991" i="4" s="1"/>
  <c r="J8991" i="4"/>
  <c r="L8991" i="4" s="1"/>
  <c r="I8991" i="4"/>
  <c r="K8990" i="4"/>
  <c r="O8990" i="4" s="1"/>
  <c r="J8990" i="4"/>
  <c r="L8990" i="4" s="1"/>
  <c r="I8990" i="4"/>
  <c r="K8989" i="4"/>
  <c r="O8989" i="4" s="1"/>
  <c r="J8989" i="4"/>
  <c r="I8989" i="4"/>
  <c r="K8988" i="4"/>
  <c r="O8988" i="4" s="1"/>
  <c r="J8988" i="4"/>
  <c r="L8988" i="4" s="1"/>
  <c r="I8988" i="4"/>
  <c r="K8987" i="4"/>
  <c r="O8987" i="4" s="1"/>
  <c r="J8987" i="4"/>
  <c r="L8987" i="4" s="1"/>
  <c r="I8987" i="4"/>
  <c r="K8986" i="4"/>
  <c r="O8986" i="4" s="1"/>
  <c r="J8986" i="4"/>
  <c r="I8986" i="4"/>
  <c r="K8985" i="4"/>
  <c r="O8985" i="4" s="1"/>
  <c r="J8985" i="4"/>
  <c r="I8985" i="4"/>
  <c r="K8984" i="4"/>
  <c r="O8984" i="4" s="1"/>
  <c r="J8984" i="4"/>
  <c r="I8984" i="4"/>
  <c r="K8983" i="4"/>
  <c r="O8983" i="4" s="1"/>
  <c r="J8983" i="4"/>
  <c r="L8983" i="4" s="1"/>
  <c r="I8983" i="4"/>
  <c r="K8982" i="4"/>
  <c r="O8982" i="4" s="1"/>
  <c r="J8982" i="4"/>
  <c r="L8982" i="4" s="1"/>
  <c r="I8982" i="4"/>
  <c r="K8981" i="4"/>
  <c r="O8981" i="4" s="1"/>
  <c r="J8981" i="4"/>
  <c r="I8981" i="4"/>
  <c r="K8980" i="4"/>
  <c r="O8980" i="4" s="1"/>
  <c r="J8980" i="4"/>
  <c r="L8980" i="4" s="1"/>
  <c r="I8980" i="4"/>
  <c r="K8979" i="4"/>
  <c r="O8979" i="4" s="1"/>
  <c r="J8979" i="4"/>
  <c r="L8979" i="4" s="1"/>
  <c r="I8979" i="4"/>
  <c r="K8978" i="4"/>
  <c r="O8978" i="4" s="1"/>
  <c r="J8978" i="4"/>
  <c r="I8978" i="4"/>
  <c r="K8977" i="4"/>
  <c r="O8977" i="4" s="1"/>
  <c r="J8977" i="4"/>
  <c r="I8977" i="4"/>
  <c r="K8976" i="4"/>
  <c r="O8976" i="4" s="1"/>
  <c r="J8976" i="4"/>
  <c r="I8976" i="4"/>
  <c r="K8975" i="4"/>
  <c r="O8975" i="4" s="1"/>
  <c r="J8975" i="4"/>
  <c r="L8975" i="4" s="1"/>
  <c r="I8975" i="4"/>
  <c r="K8974" i="4"/>
  <c r="O8974" i="4" s="1"/>
  <c r="J8974" i="4"/>
  <c r="L8974" i="4" s="1"/>
  <c r="I8974" i="4"/>
  <c r="K8973" i="4"/>
  <c r="O8973" i="4" s="1"/>
  <c r="J8973" i="4"/>
  <c r="I8973" i="4"/>
  <c r="K8972" i="4"/>
  <c r="O8972" i="4" s="1"/>
  <c r="J8972" i="4"/>
  <c r="I8972" i="4"/>
  <c r="K8971" i="4"/>
  <c r="O8971" i="4" s="1"/>
  <c r="J8971" i="4"/>
  <c r="L8971" i="4" s="1"/>
  <c r="I8971" i="4"/>
  <c r="K8970" i="4"/>
  <c r="O8970" i="4" s="1"/>
  <c r="J8970" i="4"/>
  <c r="I8970" i="4"/>
  <c r="K8969" i="4"/>
  <c r="O8969" i="4" s="1"/>
  <c r="J8969" i="4"/>
  <c r="I8969" i="4"/>
  <c r="K8968" i="4"/>
  <c r="O8968" i="4" s="1"/>
  <c r="J8968" i="4"/>
  <c r="I8968" i="4"/>
  <c r="K8967" i="4"/>
  <c r="O8967" i="4" s="1"/>
  <c r="J8967" i="4"/>
  <c r="L8967" i="4" s="1"/>
  <c r="I8967" i="4"/>
  <c r="K8966" i="4"/>
  <c r="O8966" i="4" s="1"/>
  <c r="J8966" i="4"/>
  <c r="L8966" i="4" s="1"/>
  <c r="I8966" i="4"/>
  <c r="K8965" i="4"/>
  <c r="O8965" i="4" s="1"/>
  <c r="J8965" i="4"/>
  <c r="I8965" i="4"/>
  <c r="K8964" i="4"/>
  <c r="O8964" i="4" s="1"/>
  <c r="J8964" i="4"/>
  <c r="I8964" i="4"/>
  <c r="K8963" i="4"/>
  <c r="O8963" i="4" s="1"/>
  <c r="J8963" i="4"/>
  <c r="L8963" i="4" s="1"/>
  <c r="I8963" i="4"/>
  <c r="K8962" i="4"/>
  <c r="O8962" i="4" s="1"/>
  <c r="J8962" i="4"/>
  <c r="I8962" i="4"/>
  <c r="K8961" i="4"/>
  <c r="O8961" i="4" s="1"/>
  <c r="J8961" i="4"/>
  <c r="I8961" i="4"/>
  <c r="K8960" i="4"/>
  <c r="O8960" i="4" s="1"/>
  <c r="J8960" i="4"/>
  <c r="I8960" i="4"/>
  <c r="K8959" i="4"/>
  <c r="O8959" i="4" s="1"/>
  <c r="J8959" i="4"/>
  <c r="L8959" i="4" s="1"/>
  <c r="I8959" i="4"/>
  <c r="K8958" i="4"/>
  <c r="O8958" i="4" s="1"/>
  <c r="J8958" i="4"/>
  <c r="L8958" i="4" s="1"/>
  <c r="I8958" i="4"/>
  <c r="K8957" i="4"/>
  <c r="O8957" i="4" s="1"/>
  <c r="J8957" i="4"/>
  <c r="I8957" i="4"/>
  <c r="K8956" i="4"/>
  <c r="O8956" i="4" s="1"/>
  <c r="J8956" i="4"/>
  <c r="L8956" i="4" s="1"/>
  <c r="I8956" i="4"/>
  <c r="K8955" i="4"/>
  <c r="O8955" i="4" s="1"/>
  <c r="J8955" i="4"/>
  <c r="L8955" i="4" s="1"/>
  <c r="I8955" i="4"/>
  <c r="K8954" i="4"/>
  <c r="O8954" i="4" s="1"/>
  <c r="J8954" i="4"/>
  <c r="I8954" i="4"/>
  <c r="K8953" i="4"/>
  <c r="O8953" i="4" s="1"/>
  <c r="J8953" i="4"/>
  <c r="I8953" i="4"/>
  <c r="K8952" i="4"/>
  <c r="O8952" i="4" s="1"/>
  <c r="J8952" i="4"/>
  <c r="L8952" i="4" s="1"/>
  <c r="I8952" i="4"/>
  <c r="K8951" i="4"/>
  <c r="O8951" i="4" s="1"/>
  <c r="J8951" i="4"/>
  <c r="L8951" i="4" s="1"/>
  <c r="I8951" i="4"/>
  <c r="K8950" i="4"/>
  <c r="O8950" i="4" s="1"/>
  <c r="J8950" i="4"/>
  <c r="L8950" i="4" s="1"/>
  <c r="I8950" i="4"/>
  <c r="K8949" i="4"/>
  <c r="O8949" i="4" s="1"/>
  <c r="J8949" i="4"/>
  <c r="I8949" i="4"/>
  <c r="K8948" i="4"/>
  <c r="O8948" i="4" s="1"/>
  <c r="J8948" i="4"/>
  <c r="L8948" i="4" s="1"/>
  <c r="I8948" i="4"/>
  <c r="K8947" i="4"/>
  <c r="O8947" i="4" s="1"/>
  <c r="J8947" i="4"/>
  <c r="L8947" i="4" s="1"/>
  <c r="I8947" i="4"/>
  <c r="K8946" i="4"/>
  <c r="O8946" i="4" s="1"/>
  <c r="J8946" i="4"/>
  <c r="I8946" i="4"/>
  <c r="K8945" i="4"/>
  <c r="O8945" i="4" s="1"/>
  <c r="J8945" i="4"/>
  <c r="I8945" i="4"/>
  <c r="K8944" i="4"/>
  <c r="O8944" i="4" s="1"/>
  <c r="J8944" i="4"/>
  <c r="I8944" i="4"/>
  <c r="K8943" i="4"/>
  <c r="O8943" i="4" s="1"/>
  <c r="J8943" i="4"/>
  <c r="L8943" i="4" s="1"/>
  <c r="I8943" i="4"/>
  <c r="K8942" i="4"/>
  <c r="O8942" i="4" s="1"/>
  <c r="J8942" i="4"/>
  <c r="L8942" i="4" s="1"/>
  <c r="I8942" i="4"/>
  <c r="K8941" i="4"/>
  <c r="O8941" i="4" s="1"/>
  <c r="J8941" i="4"/>
  <c r="I8941" i="4"/>
  <c r="K8940" i="4"/>
  <c r="O8940" i="4" s="1"/>
  <c r="J8940" i="4"/>
  <c r="L8940" i="4" s="1"/>
  <c r="I8940" i="4"/>
  <c r="K8939" i="4"/>
  <c r="O8939" i="4" s="1"/>
  <c r="J8939" i="4"/>
  <c r="L8939" i="4" s="1"/>
  <c r="I8939" i="4"/>
  <c r="K8938" i="4"/>
  <c r="O8938" i="4" s="1"/>
  <c r="J8938" i="4"/>
  <c r="I8938" i="4"/>
  <c r="K8937" i="4"/>
  <c r="O8937" i="4" s="1"/>
  <c r="J8937" i="4"/>
  <c r="I8937" i="4"/>
  <c r="K8936" i="4"/>
  <c r="O8936" i="4" s="1"/>
  <c r="J8936" i="4"/>
  <c r="L8936" i="4" s="1"/>
  <c r="I8936" i="4"/>
  <c r="K8935" i="4"/>
  <c r="O8935" i="4" s="1"/>
  <c r="J8935" i="4"/>
  <c r="L8935" i="4" s="1"/>
  <c r="I8935" i="4"/>
  <c r="K8934" i="4"/>
  <c r="O8934" i="4" s="1"/>
  <c r="J8934" i="4"/>
  <c r="L8934" i="4" s="1"/>
  <c r="I8934" i="4"/>
  <c r="K8933" i="4"/>
  <c r="O8933" i="4" s="1"/>
  <c r="J8933" i="4"/>
  <c r="I8933" i="4"/>
  <c r="K8932" i="4"/>
  <c r="O8932" i="4" s="1"/>
  <c r="J8932" i="4"/>
  <c r="L8932" i="4" s="1"/>
  <c r="I8932" i="4"/>
  <c r="K8931" i="4"/>
  <c r="O8931" i="4" s="1"/>
  <c r="J8931" i="4"/>
  <c r="L8931" i="4" s="1"/>
  <c r="I8931" i="4"/>
  <c r="K8930" i="4"/>
  <c r="O8930" i="4" s="1"/>
  <c r="J8930" i="4"/>
  <c r="I8930" i="4"/>
  <c r="K8929" i="4"/>
  <c r="O8929" i="4" s="1"/>
  <c r="J8929" i="4"/>
  <c r="I8929" i="4"/>
  <c r="K8928" i="4"/>
  <c r="O8928" i="4" s="1"/>
  <c r="J8928" i="4"/>
  <c r="I8928" i="4"/>
  <c r="K8927" i="4"/>
  <c r="O8927" i="4" s="1"/>
  <c r="J8927" i="4"/>
  <c r="L8927" i="4" s="1"/>
  <c r="I8927" i="4"/>
  <c r="K8926" i="4"/>
  <c r="O8926" i="4" s="1"/>
  <c r="J8926" i="4"/>
  <c r="L8926" i="4" s="1"/>
  <c r="I8926" i="4"/>
  <c r="K8925" i="4"/>
  <c r="O8925" i="4" s="1"/>
  <c r="J8925" i="4"/>
  <c r="I8925" i="4"/>
  <c r="K8924" i="4"/>
  <c r="O8924" i="4" s="1"/>
  <c r="J8924" i="4"/>
  <c r="L8924" i="4" s="1"/>
  <c r="I8924" i="4"/>
  <c r="K8923" i="4"/>
  <c r="O8923" i="4" s="1"/>
  <c r="J8923" i="4"/>
  <c r="L8923" i="4" s="1"/>
  <c r="I8923" i="4"/>
  <c r="K8922" i="4"/>
  <c r="O8922" i="4" s="1"/>
  <c r="J8922" i="4"/>
  <c r="I8922" i="4"/>
  <c r="K8921" i="4"/>
  <c r="O8921" i="4" s="1"/>
  <c r="J8921" i="4"/>
  <c r="I8921" i="4"/>
  <c r="K8920" i="4"/>
  <c r="O8920" i="4" s="1"/>
  <c r="J8920" i="4"/>
  <c r="I8920" i="4"/>
  <c r="K8919" i="4"/>
  <c r="O8919" i="4" s="1"/>
  <c r="J8919" i="4"/>
  <c r="L8919" i="4" s="1"/>
  <c r="I8919" i="4"/>
  <c r="K8918" i="4"/>
  <c r="O8918" i="4" s="1"/>
  <c r="J8918" i="4"/>
  <c r="L8918" i="4" s="1"/>
  <c r="I8918" i="4"/>
  <c r="K8917" i="4"/>
  <c r="O8917" i="4" s="1"/>
  <c r="J8917" i="4"/>
  <c r="I8917" i="4"/>
  <c r="K8916" i="4"/>
  <c r="O8916" i="4" s="1"/>
  <c r="J8916" i="4"/>
  <c r="L8916" i="4" s="1"/>
  <c r="I8916" i="4"/>
  <c r="K8915" i="4"/>
  <c r="O8915" i="4" s="1"/>
  <c r="J8915" i="4"/>
  <c r="L8915" i="4" s="1"/>
  <c r="I8915" i="4"/>
  <c r="K8914" i="4"/>
  <c r="O8914" i="4" s="1"/>
  <c r="J8914" i="4"/>
  <c r="I8914" i="4"/>
  <c r="K8913" i="4"/>
  <c r="O8913" i="4" s="1"/>
  <c r="J8913" i="4"/>
  <c r="I8913" i="4"/>
  <c r="K8912" i="4"/>
  <c r="O8912" i="4" s="1"/>
  <c r="J8912" i="4"/>
  <c r="I8912" i="4"/>
  <c r="K8911" i="4"/>
  <c r="O8911" i="4" s="1"/>
  <c r="J8911" i="4"/>
  <c r="L8911" i="4" s="1"/>
  <c r="I8911" i="4"/>
  <c r="K8910" i="4"/>
  <c r="O8910" i="4" s="1"/>
  <c r="J8910" i="4"/>
  <c r="L8910" i="4" s="1"/>
  <c r="I8910" i="4"/>
  <c r="K8909" i="4"/>
  <c r="O8909" i="4" s="1"/>
  <c r="J8909" i="4"/>
  <c r="I8909" i="4"/>
  <c r="K8908" i="4"/>
  <c r="O8908" i="4" s="1"/>
  <c r="J8908" i="4"/>
  <c r="L8908" i="4" s="1"/>
  <c r="I8908" i="4"/>
  <c r="K8907" i="4"/>
  <c r="O8907" i="4" s="1"/>
  <c r="J8907" i="4"/>
  <c r="L8907" i="4" s="1"/>
  <c r="I8907" i="4"/>
  <c r="K8906" i="4"/>
  <c r="O8906" i="4" s="1"/>
  <c r="J8906" i="4"/>
  <c r="I8906" i="4"/>
  <c r="K8905" i="4"/>
  <c r="O8905" i="4" s="1"/>
  <c r="J8905" i="4"/>
  <c r="I8905" i="4"/>
  <c r="K8904" i="4"/>
  <c r="O8904" i="4" s="1"/>
  <c r="J8904" i="4"/>
  <c r="I8904" i="4"/>
  <c r="K8903" i="4"/>
  <c r="O8903" i="4" s="1"/>
  <c r="J8903" i="4"/>
  <c r="L8903" i="4" s="1"/>
  <c r="I8903" i="4"/>
  <c r="K8902" i="4"/>
  <c r="O8902" i="4" s="1"/>
  <c r="J8902" i="4"/>
  <c r="L8902" i="4" s="1"/>
  <c r="I8902" i="4"/>
  <c r="K8901" i="4"/>
  <c r="O8901" i="4" s="1"/>
  <c r="J8901" i="4"/>
  <c r="I8901" i="4"/>
  <c r="K8900" i="4"/>
  <c r="O8900" i="4" s="1"/>
  <c r="J8900" i="4"/>
  <c r="L8900" i="4" s="1"/>
  <c r="I8900" i="4"/>
  <c r="K8899" i="4"/>
  <c r="O8899" i="4" s="1"/>
  <c r="J8899" i="4"/>
  <c r="L8899" i="4" s="1"/>
  <c r="I8899" i="4"/>
  <c r="K8898" i="4"/>
  <c r="O8898" i="4" s="1"/>
  <c r="J8898" i="4"/>
  <c r="I8898" i="4"/>
  <c r="K8897" i="4"/>
  <c r="O8897" i="4" s="1"/>
  <c r="J8897" i="4"/>
  <c r="I8897" i="4"/>
  <c r="K8896" i="4"/>
  <c r="O8896" i="4" s="1"/>
  <c r="J8896" i="4"/>
  <c r="I8896" i="4"/>
  <c r="K8895" i="4"/>
  <c r="O8895" i="4" s="1"/>
  <c r="J8895" i="4"/>
  <c r="L8895" i="4" s="1"/>
  <c r="I8895" i="4"/>
  <c r="K8894" i="4"/>
  <c r="O8894" i="4" s="1"/>
  <c r="J8894" i="4"/>
  <c r="L8894" i="4" s="1"/>
  <c r="I8894" i="4"/>
  <c r="K8893" i="4"/>
  <c r="O8893" i="4" s="1"/>
  <c r="J8893" i="4"/>
  <c r="L8893" i="4" s="1"/>
  <c r="M8893" i="4" s="1"/>
  <c r="I8893" i="4"/>
  <c r="K8892" i="4"/>
  <c r="O8892" i="4" s="1"/>
  <c r="J8892" i="4"/>
  <c r="L8892" i="4" s="1"/>
  <c r="I8892" i="4"/>
  <c r="K8891" i="4"/>
  <c r="O8891" i="4" s="1"/>
  <c r="J8891" i="4"/>
  <c r="L8891" i="4" s="1"/>
  <c r="I8891" i="4"/>
  <c r="K8890" i="4"/>
  <c r="O8890" i="4" s="1"/>
  <c r="J8890" i="4"/>
  <c r="I8890" i="4"/>
  <c r="K8889" i="4"/>
  <c r="O8889" i="4" s="1"/>
  <c r="J8889" i="4"/>
  <c r="I8889" i="4"/>
  <c r="K8888" i="4"/>
  <c r="O8888" i="4" s="1"/>
  <c r="J8888" i="4"/>
  <c r="I8888" i="4"/>
  <c r="K8887" i="4"/>
  <c r="O8887" i="4" s="1"/>
  <c r="J8887" i="4"/>
  <c r="L8887" i="4" s="1"/>
  <c r="I8887" i="4"/>
  <c r="K8886" i="4"/>
  <c r="O8886" i="4" s="1"/>
  <c r="J8886" i="4"/>
  <c r="L8886" i="4" s="1"/>
  <c r="I8886" i="4"/>
  <c r="K8885" i="4"/>
  <c r="O8885" i="4" s="1"/>
  <c r="J8885" i="4"/>
  <c r="I8885" i="4"/>
  <c r="K8884" i="4"/>
  <c r="O8884" i="4" s="1"/>
  <c r="J8884" i="4"/>
  <c r="L8884" i="4" s="1"/>
  <c r="I8884" i="4"/>
  <c r="K8883" i="4"/>
  <c r="O8883" i="4" s="1"/>
  <c r="J8883" i="4"/>
  <c r="L8883" i="4" s="1"/>
  <c r="I8883" i="4"/>
  <c r="K8882" i="4"/>
  <c r="O8882" i="4" s="1"/>
  <c r="J8882" i="4"/>
  <c r="I8882" i="4"/>
  <c r="K8881" i="4"/>
  <c r="O8881" i="4" s="1"/>
  <c r="J8881" i="4"/>
  <c r="I8881" i="4"/>
  <c r="K8880" i="4"/>
  <c r="O8880" i="4" s="1"/>
  <c r="J8880" i="4"/>
  <c r="I8880" i="4"/>
  <c r="K8879" i="4"/>
  <c r="O8879" i="4" s="1"/>
  <c r="J8879" i="4"/>
  <c r="L8879" i="4" s="1"/>
  <c r="I8879" i="4"/>
  <c r="K8878" i="4"/>
  <c r="O8878" i="4" s="1"/>
  <c r="J8878" i="4"/>
  <c r="L8878" i="4" s="1"/>
  <c r="I8878" i="4"/>
  <c r="K8877" i="4"/>
  <c r="O8877" i="4" s="1"/>
  <c r="J8877" i="4"/>
  <c r="L8877" i="4" s="1"/>
  <c r="M8877" i="4" s="1"/>
  <c r="I8877" i="4"/>
  <c r="K8876" i="4"/>
  <c r="O8876" i="4" s="1"/>
  <c r="J8876" i="4"/>
  <c r="L8876" i="4" s="1"/>
  <c r="I8876" i="4"/>
  <c r="K8875" i="4"/>
  <c r="O8875" i="4" s="1"/>
  <c r="J8875" i="4"/>
  <c r="L8875" i="4" s="1"/>
  <c r="I8875" i="4"/>
  <c r="K8874" i="4"/>
  <c r="O8874" i="4" s="1"/>
  <c r="J8874" i="4"/>
  <c r="I8874" i="4"/>
  <c r="K8873" i="4"/>
  <c r="O8873" i="4" s="1"/>
  <c r="J8873" i="4"/>
  <c r="L8873" i="4" s="1"/>
  <c r="M8873" i="4" s="1"/>
  <c r="I8873" i="4"/>
  <c r="K8872" i="4"/>
  <c r="O8872" i="4" s="1"/>
  <c r="J8872" i="4"/>
  <c r="L8872" i="4" s="1"/>
  <c r="I8872" i="4"/>
  <c r="K8871" i="4"/>
  <c r="O8871" i="4" s="1"/>
  <c r="J8871" i="4"/>
  <c r="L8871" i="4" s="1"/>
  <c r="I8871" i="4"/>
  <c r="K8870" i="4"/>
  <c r="O8870" i="4" s="1"/>
  <c r="J8870" i="4"/>
  <c r="L8870" i="4" s="1"/>
  <c r="I8870" i="4"/>
  <c r="K8869" i="4"/>
  <c r="O8869" i="4" s="1"/>
  <c r="J8869" i="4"/>
  <c r="I8869" i="4"/>
  <c r="K8868" i="4"/>
  <c r="O8868" i="4" s="1"/>
  <c r="J8868" i="4"/>
  <c r="L8868" i="4" s="1"/>
  <c r="I8868" i="4"/>
  <c r="K8867" i="4"/>
  <c r="O8867" i="4" s="1"/>
  <c r="J8867" i="4"/>
  <c r="L8867" i="4" s="1"/>
  <c r="I8867" i="4"/>
  <c r="K8866" i="4"/>
  <c r="O8866" i="4" s="1"/>
  <c r="J8866" i="4"/>
  <c r="I8866" i="4"/>
  <c r="K8865" i="4"/>
  <c r="O8865" i="4" s="1"/>
  <c r="J8865" i="4"/>
  <c r="I8865" i="4"/>
  <c r="K8864" i="4"/>
  <c r="O8864" i="4" s="1"/>
  <c r="J8864" i="4"/>
  <c r="I8864" i="4"/>
  <c r="K8863" i="4"/>
  <c r="O8863" i="4" s="1"/>
  <c r="J8863" i="4"/>
  <c r="L8863" i="4" s="1"/>
  <c r="I8863" i="4"/>
  <c r="O8862" i="4"/>
  <c r="N8862" i="4"/>
  <c r="K8862" i="4"/>
  <c r="J8862" i="4"/>
  <c r="L8862" i="4" s="1"/>
  <c r="I8862" i="4"/>
  <c r="P8862" i="4" s="1"/>
  <c r="K8861" i="4"/>
  <c r="O8861" i="4" s="1"/>
  <c r="J8861" i="4"/>
  <c r="I8861" i="4"/>
  <c r="K8860" i="4"/>
  <c r="O8860" i="4" s="1"/>
  <c r="J8860" i="4"/>
  <c r="I8860" i="4"/>
  <c r="K8859" i="4"/>
  <c r="O8859" i="4" s="1"/>
  <c r="J8859" i="4"/>
  <c r="L8859" i="4" s="1"/>
  <c r="I8859" i="4"/>
  <c r="K8858" i="4"/>
  <c r="O8858" i="4" s="1"/>
  <c r="J8858" i="4"/>
  <c r="I8858" i="4"/>
  <c r="K8857" i="4"/>
  <c r="O8857" i="4" s="1"/>
  <c r="J8857" i="4"/>
  <c r="I8857" i="4"/>
  <c r="K8856" i="4"/>
  <c r="O8856" i="4" s="1"/>
  <c r="J8856" i="4"/>
  <c r="L8856" i="4" s="1"/>
  <c r="I8856" i="4"/>
  <c r="K8855" i="4"/>
  <c r="O8855" i="4" s="1"/>
  <c r="J8855" i="4"/>
  <c r="L8855" i="4" s="1"/>
  <c r="I8855" i="4"/>
  <c r="K8854" i="4"/>
  <c r="O8854" i="4" s="1"/>
  <c r="J8854" i="4"/>
  <c r="L8854" i="4" s="1"/>
  <c r="I8854" i="4"/>
  <c r="K8853" i="4"/>
  <c r="O8853" i="4" s="1"/>
  <c r="J8853" i="4"/>
  <c r="I8853" i="4"/>
  <c r="K8852" i="4"/>
  <c r="O8852" i="4" s="1"/>
  <c r="J8852" i="4"/>
  <c r="L8852" i="4" s="1"/>
  <c r="I8852" i="4"/>
  <c r="K8851" i="4"/>
  <c r="O8851" i="4" s="1"/>
  <c r="J8851" i="4"/>
  <c r="L8851" i="4" s="1"/>
  <c r="I8851" i="4"/>
  <c r="K8850" i="4"/>
  <c r="O8850" i="4" s="1"/>
  <c r="J8850" i="4"/>
  <c r="I8850" i="4"/>
  <c r="K8849" i="4"/>
  <c r="O8849" i="4" s="1"/>
  <c r="J8849" i="4"/>
  <c r="I8849" i="4"/>
  <c r="K8848" i="4"/>
  <c r="O8848" i="4" s="1"/>
  <c r="J8848" i="4"/>
  <c r="I8848" i="4"/>
  <c r="K8847" i="4"/>
  <c r="O8847" i="4" s="1"/>
  <c r="J8847" i="4"/>
  <c r="L8847" i="4" s="1"/>
  <c r="I8847" i="4"/>
  <c r="K8846" i="4"/>
  <c r="O8846" i="4" s="1"/>
  <c r="J8846" i="4"/>
  <c r="L8846" i="4" s="1"/>
  <c r="I8846" i="4"/>
  <c r="K8845" i="4"/>
  <c r="O8845" i="4" s="1"/>
  <c r="J8845" i="4"/>
  <c r="I8845" i="4"/>
  <c r="K8844" i="4"/>
  <c r="O8844" i="4" s="1"/>
  <c r="J8844" i="4"/>
  <c r="L8844" i="4" s="1"/>
  <c r="I8844" i="4"/>
  <c r="K8843" i="4"/>
  <c r="O8843" i="4" s="1"/>
  <c r="J8843" i="4"/>
  <c r="L8843" i="4" s="1"/>
  <c r="I8843" i="4"/>
  <c r="K8842" i="4"/>
  <c r="O8842" i="4" s="1"/>
  <c r="J8842" i="4"/>
  <c r="I8842" i="4"/>
  <c r="K8841" i="4"/>
  <c r="O8841" i="4" s="1"/>
  <c r="J8841" i="4"/>
  <c r="I8841" i="4"/>
  <c r="K8840" i="4"/>
  <c r="O8840" i="4" s="1"/>
  <c r="J8840" i="4"/>
  <c r="L8840" i="4" s="1"/>
  <c r="I8840" i="4"/>
  <c r="K8839" i="4"/>
  <c r="O8839" i="4" s="1"/>
  <c r="J8839" i="4"/>
  <c r="L8839" i="4" s="1"/>
  <c r="I8839" i="4"/>
  <c r="K8838" i="4"/>
  <c r="O8838" i="4" s="1"/>
  <c r="J8838" i="4"/>
  <c r="L8838" i="4" s="1"/>
  <c r="I8838" i="4"/>
  <c r="K8837" i="4"/>
  <c r="O8837" i="4" s="1"/>
  <c r="J8837" i="4"/>
  <c r="I8837" i="4"/>
  <c r="K8836" i="4"/>
  <c r="O8836" i="4" s="1"/>
  <c r="J8836" i="4"/>
  <c r="L8836" i="4" s="1"/>
  <c r="I8836" i="4"/>
  <c r="K8835" i="4"/>
  <c r="O8835" i="4" s="1"/>
  <c r="J8835" i="4"/>
  <c r="L8835" i="4" s="1"/>
  <c r="I8835" i="4"/>
  <c r="K8834" i="4"/>
  <c r="O8834" i="4" s="1"/>
  <c r="J8834" i="4"/>
  <c r="I8834" i="4"/>
  <c r="K8833" i="4"/>
  <c r="O8833" i="4" s="1"/>
  <c r="J8833" i="4"/>
  <c r="I8833" i="4"/>
  <c r="K8832" i="4"/>
  <c r="O8832" i="4" s="1"/>
  <c r="J8832" i="4"/>
  <c r="I8832" i="4"/>
  <c r="K8831" i="4"/>
  <c r="O8831" i="4" s="1"/>
  <c r="J8831" i="4"/>
  <c r="L8831" i="4" s="1"/>
  <c r="I8831" i="4"/>
  <c r="K8830" i="4"/>
  <c r="O8830" i="4" s="1"/>
  <c r="J8830" i="4"/>
  <c r="L8830" i="4" s="1"/>
  <c r="I8830" i="4"/>
  <c r="K8829" i="4"/>
  <c r="O8829" i="4" s="1"/>
  <c r="J8829" i="4"/>
  <c r="I8829" i="4"/>
  <c r="K8828" i="4"/>
  <c r="O8828" i="4" s="1"/>
  <c r="J8828" i="4"/>
  <c r="I8828" i="4"/>
  <c r="K8827" i="4"/>
  <c r="O8827" i="4" s="1"/>
  <c r="J8827" i="4"/>
  <c r="L8827" i="4" s="1"/>
  <c r="I8827" i="4"/>
  <c r="K8826" i="4"/>
  <c r="O8826" i="4" s="1"/>
  <c r="J8826" i="4"/>
  <c r="I8826" i="4"/>
  <c r="K8825" i="4"/>
  <c r="O8825" i="4" s="1"/>
  <c r="J8825" i="4"/>
  <c r="I8825" i="4"/>
  <c r="K8824" i="4"/>
  <c r="O8824" i="4" s="1"/>
  <c r="J8824" i="4"/>
  <c r="I8824" i="4"/>
  <c r="K8823" i="4"/>
  <c r="O8823" i="4" s="1"/>
  <c r="J8823" i="4"/>
  <c r="L8823" i="4" s="1"/>
  <c r="I8823" i="4"/>
  <c r="K8822" i="4"/>
  <c r="O8822" i="4" s="1"/>
  <c r="J8822" i="4"/>
  <c r="L8822" i="4" s="1"/>
  <c r="I8822" i="4"/>
  <c r="K8821" i="4"/>
  <c r="O8821" i="4" s="1"/>
  <c r="J8821" i="4"/>
  <c r="I8821" i="4"/>
  <c r="K8820" i="4"/>
  <c r="O8820" i="4" s="1"/>
  <c r="J8820" i="4"/>
  <c r="L8820" i="4" s="1"/>
  <c r="I8820" i="4"/>
  <c r="K8819" i="4"/>
  <c r="O8819" i="4" s="1"/>
  <c r="J8819" i="4"/>
  <c r="L8819" i="4" s="1"/>
  <c r="I8819" i="4"/>
  <c r="K8818" i="4"/>
  <c r="O8818" i="4" s="1"/>
  <c r="J8818" i="4"/>
  <c r="I8818" i="4"/>
  <c r="K8817" i="4"/>
  <c r="O8817" i="4" s="1"/>
  <c r="J8817" i="4"/>
  <c r="I8817" i="4"/>
  <c r="K8816" i="4"/>
  <c r="O8816" i="4" s="1"/>
  <c r="J8816" i="4"/>
  <c r="I8816" i="4"/>
  <c r="K8815" i="4"/>
  <c r="O8815" i="4" s="1"/>
  <c r="J8815" i="4"/>
  <c r="L8815" i="4" s="1"/>
  <c r="I8815" i="4"/>
  <c r="K8814" i="4"/>
  <c r="O8814" i="4" s="1"/>
  <c r="J8814" i="4"/>
  <c r="L8814" i="4" s="1"/>
  <c r="I8814" i="4"/>
  <c r="K8813" i="4"/>
  <c r="O8813" i="4" s="1"/>
  <c r="J8813" i="4"/>
  <c r="I8813" i="4"/>
  <c r="K8812" i="4"/>
  <c r="O8812" i="4" s="1"/>
  <c r="J8812" i="4"/>
  <c r="I8812" i="4"/>
  <c r="K8811" i="4"/>
  <c r="O8811" i="4" s="1"/>
  <c r="J8811" i="4"/>
  <c r="L8811" i="4" s="1"/>
  <c r="I8811" i="4"/>
  <c r="K8810" i="4"/>
  <c r="O8810" i="4" s="1"/>
  <c r="J8810" i="4"/>
  <c r="I8810" i="4"/>
  <c r="K8809" i="4"/>
  <c r="O8809" i="4" s="1"/>
  <c r="J8809" i="4"/>
  <c r="I8809" i="4"/>
  <c r="K8808" i="4"/>
  <c r="O8808" i="4" s="1"/>
  <c r="J8808" i="4"/>
  <c r="I8808" i="4"/>
  <c r="K8807" i="4"/>
  <c r="O8807" i="4" s="1"/>
  <c r="J8807" i="4"/>
  <c r="L8807" i="4" s="1"/>
  <c r="I8807" i="4"/>
  <c r="K8806" i="4"/>
  <c r="O8806" i="4" s="1"/>
  <c r="J8806" i="4"/>
  <c r="L8806" i="4" s="1"/>
  <c r="I8806" i="4"/>
  <c r="K8805" i="4"/>
  <c r="O8805" i="4" s="1"/>
  <c r="J8805" i="4"/>
  <c r="I8805" i="4"/>
  <c r="K8804" i="4"/>
  <c r="O8804" i="4" s="1"/>
  <c r="J8804" i="4"/>
  <c r="L8804" i="4" s="1"/>
  <c r="I8804" i="4"/>
  <c r="K8803" i="4"/>
  <c r="O8803" i="4" s="1"/>
  <c r="J8803" i="4"/>
  <c r="L8803" i="4" s="1"/>
  <c r="I8803" i="4"/>
  <c r="K8802" i="4"/>
  <c r="O8802" i="4" s="1"/>
  <c r="J8802" i="4"/>
  <c r="I8802" i="4"/>
  <c r="K8801" i="4"/>
  <c r="O8801" i="4" s="1"/>
  <c r="J8801" i="4"/>
  <c r="I8801" i="4"/>
  <c r="K8800" i="4"/>
  <c r="O8800" i="4" s="1"/>
  <c r="J8800" i="4"/>
  <c r="I8800" i="4"/>
  <c r="K8799" i="4"/>
  <c r="O8799" i="4" s="1"/>
  <c r="J8799" i="4"/>
  <c r="L8799" i="4" s="1"/>
  <c r="I8799" i="4"/>
  <c r="K8798" i="4"/>
  <c r="O8798" i="4" s="1"/>
  <c r="J8798" i="4"/>
  <c r="L8798" i="4" s="1"/>
  <c r="I8798" i="4"/>
  <c r="K8797" i="4"/>
  <c r="O8797" i="4" s="1"/>
  <c r="J8797" i="4"/>
  <c r="I8797" i="4"/>
  <c r="K8796" i="4"/>
  <c r="O8796" i="4" s="1"/>
  <c r="J8796" i="4"/>
  <c r="L8796" i="4" s="1"/>
  <c r="I8796" i="4"/>
  <c r="K8795" i="4"/>
  <c r="O8795" i="4" s="1"/>
  <c r="J8795" i="4"/>
  <c r="L8795" i="4" s="1"/>
  <c r="I8795" i="4"/>
  <c r="K8794" i="4"/>
  <c r="O8794" i="4" s="1"/>
  <c r="J8794" i="4"/>
  <c r="I8794" i="4"/>
  <c r="K8793" i="4"/>
  <c r="O8793" i="4" s="1"/>
  <c r="J8793" i="4"/>
  <c r="I8793" i="4"/>
  <c r="K8792" i="4"/>
  <c r="O8792" i="4" s="1"/>
  <c r="J8792" i="4"/>
  <c r="L8792" i="4" s="1"/>
  <c r="I8792" i="4"/>
  <c r="K8791" i="4"/>
  <c r="O8791" i="4" s="1"/>
  <c r="J8791" i="4"/>
  <c r="L8791" i="4" s="1"/>
  <c r="I8791" i="4"/>
  <c r="K8790" i="4"/>
  <c r="O8790" i="4" s="1"/>
  <c r="J8790" i="4"/>
  <c r="L8790" i="4" s="1"/>
  <c r="M8790" i="4" s="1"/>
  <c r="N8790" i="4" s="1"/>
  <c r="I8790" i="4"/>
  <c r="K8789" i="4"/>
  <c r="O8789" i="4" s="1"/>
  <c r="J8789" i="4"/>
  <c r="I8789" i="4"/>
  <c r="K8788" i="4"/>
  <c r="O8788" i="4" s="1"/>
  <c r="J8788" i="4"/>
  <c r="L8788" i="4" s="1"/>
  <c r="I8788" i="4"/>
  <c r="K8787" i="4"/>
  <c r="O8787" i="4" s="1"/>
  <c r="J8787" i="4"/>
  <c r="L8787" i="4" s="1"/>
  <c r="I8787" i="4"/>
  <c r="K8786" i="4"/>
  <c r="O8786" i="4" s="1"/>
  <c r="J8786" i="4"/>
  <c r="I8786" i="4"/>
  <c r="K8785" i="4"/>
  <c r="O8785" i="4" s="1"/>
  <c r="J8785" i="4"/>
  <c r="I8785" i="4"/>
  <c r="K8784" i="4"/>
  <c r="O8784" i="4" s="1"/>
  <c r="J8784" i="4"/>
  <c r="I8784" i="4"/>
  <c r="K8783" i="4"/>
  <c r="O8783" i="4" s="1"/>
  <c r="J8783" i="4"/>
  <c r="L8783" i="4" s="1"/>
  <c r="I8783" i="4"/>
  <c r="K8782" i="4"/>
  <c r="O8782" i="4" s="1"/>
  <c r="J8782" i="4"/>
  <c r="L8782" i="4" s="1"/>
  <c r="I8782" i="4"/>
  <c r="K8781" i="4"/>
  <c r="O8781" i="4" s="1"/>
  <c r="J8781" i="4"/>
  <c r="I8781" i="4"/>
  <c r="K8780" i="4"/>
  <c r="O8780" i="4" s="1"/>
  <c r="J8780" i="4"/>
  <c r="L8780" i="4" s="1"/>
  <c r="I8780" i="4"/>
  <c r="K8779" i="4"/>
  <c r="O8779" i="4" s="1"/>
  <c r="J8779" i="4"/>
  <c r="L8779" i="4" s="1"/>
  <c r="I8779" i="4"/>
  <c r="K8778" i="4"/>
  <c r="O8778" i="4" s="1"/>
  <c r="J8778" i="4"/>
  <c r="I8778" i="4"/>
  <c r="K8777" i="4"/>
  <c r="O8777" i="4" s="1"/>
  <c r="J8777" i="4"/>
  <c r="I8777" i="4"/>
  <c r="K8776" i="4"/>
  <c r="O8776" i="4" s="1"/>
  <c r="J8776" i="4"/>
  <c r="L8776" i="4" s="1"/>
  <c r="I8776" i="4"/>
  <c r="K8775" i="4"/>
  <c r="O8775" i="4" s="1"/>
  <c r="J8775" i="4"/>
  <c r="L8775" i="4" s="1"/>
  <c r="I8775" i="4"/>
  <c r="K8774" i="4"/>
  <c r="O8774" i="4" s="1"/>
  <c r="J8774" i="4"/>
  <c r="L8774" i="4" s="1"/>
  <c r="I8774" i="4"/>
  <c r="K8773" i="4"/>
  <c r="O8773" i="4" s="1"/>
  <c r="J8773" i="4"/>
  <c r="I8773" i="4"/>
  <c r="K8772" i="4"/>
  <c r="O8772" i="4" s="1"/>
  <c r="J8772" i="4"/>
  <c r="L8772" i="4" s="1"/>
  <c r="I8772" i="4"/>
  <c r="K8771" i="4"/>
  <c r="O8771" i="4" s="1"/>
  <c r="J8771" i="4"/>
  <c r="L8771" i="4" s="1"/>
  <c r="I8771" i="4"/>
  <c r="K8770" i="4"/>
  <c r="O8770" i="4" s="1"/>
  <c r="J8770" i="4"/>
  <c r="I8770" i="4"/>
  <c r="K8769" i="4"/>
  <c r="O8769" i="4" s="1"/>
  <c r="J8769" i="4"/>
  <c r="I8769" i="4"/>
  <c r="K8768" i="4"/>
  <c r="O8768" i="4" s="1"/>
  <c r="J8768" i="4"/>
  <c r="I8768" i="4"/>
  <c r="K8767" i="4"/>
  <c r="O8767" i="4" s="1"/>
  <c r="J8767" i="4"/>
  <c r="L8767" i="4" s="1"/>
  <c r="I8767" i="4"/>
  <c r="K8766" i="4"/>
  <c r="O8766" i="4" s="1"/>
  <c r="J8766" i="4"/>
  <c r="L8766" i="4" s="1"/>
  <c r="I8766" i="4"/>
  <c r="K8765" i="4"/>
  <c r="O8765" i="4" s="1"/>
  <c r="J8765" i="4"/>
  <c r="I8765" i="4"/>
  <c r="K8764" i="4"/>
  <c r="O8764" i="4" s="1"/>
  <c r="J8764" i="4"/>
  <c r="L8764" i="4" s="1"/>
  <c r="I8764" i="4"/>
  <c r="K8763" i="4"/>
  <c r="O8763" i="4" s="1"/>
  <c r="J8763" i="4"/>
  <c r="L8763" i="4" s="1"/>
  <c r="I8763" i="4"/>
  <c r="K8762" i="4"/>
  <c r="O8762" i="4" s="1"/>
  <c r="J8762" i="4"/>
  <c r="I8762" i="4"/>
  <c r="K8761" i="4"/>
  <c r="O8761" i="4" s="1"/>
  <c r="J8761" i="4"/>
  <c r="I8761" i="4"/>
  <c r="K8760" i="4"/>
  <c r="O8760" i="4" s="1"/>
  <c r="J8760" i="4"/>
  <c r="L8760" i="4" s="1"/>
  <c r="I8760" i="4"/>
  <c r="K8759" i="4"/>
  <c r="O8759" i="4" s="1"/>
  <c r="J8759" i="4"/>
  <c r="L8759" i="4" s="1"/>
  <c r="I8759" i="4"/>
  <c r="K8758" i="4"/>
  <c r="O8758" i="4" s="1"/>
  <c r="J8758" i="4"/>
  <c r="L8758" i="4" s="1"/>
  <c r="I8758" i="4"/>
  <c r="K8757" i="4"/>
  <c r="O8757" i="4" s="1"/>
  <c r="J8757" i="4"/>
  <c r="I8757" i="4"/>
  <c r="K8756" i="4"/>
  <c r="O8756" i="4" s="1"/>
  <c r="J8756" i="4"/>
  <c r="L8756" i="4" s="1"/>
  <c r="I8756" i="4"/>
  <c r="K8755" i="4"/>
  <c r="O8755" i="4" s="1"/>
  <c r="J8755" i="4"/>
  <c r="L8755" i="4" s="1"/>
  <c r="M8755" i="4" s="1"/>
  <c r="I8755" i="4"/>
  <c r="K8754" i="4"/>
  <c r="O8754" i="4" s="1"/>
  <c r="J8754" i="4"/>
  <c r="I8754" i="4"/>
  <c r="K8753" i="4"/>
  <c r="O8753" i="4" s="1"/>
  <c r="J8753" i="4"/>
  <c r="L8753" i="4" s="1"/>
  <c r="M8753" i="4" s="1"/>
  <c r="I8753" i="4"/>
  <c r="K8752" i="4"/>
  <c r="O8752" i="4" s="1"/>
  <c r="J8752" i="4"/>
  <c r="I8752" i="4"/>
  <c r="K8751" i="4"/>
  <c r="O8751" i="4" s="1"/>
  <c r="J8751" i="4"/>
  <c r="L8751" i="4" s="1"/>
  <c r="I8751" i="4"/>
  <c r="K8750" i="4"/>
  <c r="O8750" i="4" s="1"/>
  <c r="J8750" i="4"/>
  <c r="L8750" i="4" s="1"/>
  <c r="I8750" i="4"/>
  <c r="K8749" i="4"/>
  <c r="O8749" i="4" s="1"/>
  <c r="J8749" i="4"/>
  <c r="I8749" i="4"/>
  <c r="K8748" i="4"/>
  <c r="O8748" i="4" s="1"/>
  <c r="J8748" i="4"/>
  <c r="L8748" i="4" s="1"/>
  <c r="I8748" i="4"/>
  <c r="K8747" i="4"/>
  <c r="O8747" i="4" s="1"/>
  <c r="J8747" i="4"/>
  <c r="L8747" i="4" s="1"/>
  <c r="I8747" i="4"/>
  <c r="K8746" i="4"/>
  <c r="O8746" i="4" s="1"/>
  <c r="J8746" i="4"/>
  <c r="I8746" i="4"/>
  <c r="K8745" i="4"/>
  <c r="O8745" i="4" s="1"/>
  <c r="J8745" i="4"/>
  <c r="I8745" i="4"/>
  <c r="K8744" i="4"/>
  <c r="O8744" i="4" s="1"/>
  <c r="J8744" i="4"/>
  <c r="I8744" i="4"/>
  <c r="K8743" i="4"/>
  <c r="O8743" i="4" s="1"/>
  <c r="J8743" i="4"/>
  <c r="L8743" i="4" s="1"/>
  <c r="M8743" i="4" s="1"/>
  <c r="I8743" i="4"/>
  <c r="K8742" i="4"/>
  <c r="O8742" i="4" s="1"/>
  <c r="J8742" i="4"/>
  <c r="L8742" i="4" s="1"/>
  <c r="I8742" i="4"/>
  <c r="K8741" i="4"/>
  <c r="O8741" i="4" s="1"/>
  <c r="J8741" i="4"/>
  <c r="I8741" i="4"/>
  <c r="K8740" i="4"/>
  <c r="O8740" i="4" s="1"/>
  <c r="J8740" i="4"/>
  <c r="L8740" i="4" s="1"/>
  <c r="I8740" i="4"/>
  <c r="K8739" i="4"/>
  <c r="O8739" i="4" s="1"/>
  <c r="J8739" i="4"/>
  <c r="L8739" i="4" s="1"/>
  <c r="I8739" i="4"/>
  <c r="K8738" i="4"/>
  <c r="O8738" i="4" s="1"/>
  <c r="J8738" i="4"/>
  <c r="I8738" i="4"/>
  <c r="K8737" i="4"/>
  <c r="O8737" i="4" s="1"/>
  <c r="J8737" i="4"/>
  <c r="I8737" i="4"/>
  <c r="K8736" i="4"/>
  <c r="O8736" i="4" s="1"/>
  <c r="J8736" i="4"/>
  <c r="I8736" i="4"/>
  <c r="K8735" i="4"/>
  <c r="O8735" i="4" s="1"/>
  <c r="J8735" i="4"/>
  <c r="L8735" i="4" s="1"/>
  <c r="I8735" i="4"/>
  <c r="K8734" i="4"/>
  <c r="O8734" i="4" s="1"/>
  <c r="J8734" i="4"/>
  <c r="L8734" i="4" s="1"/>
  <c r="I8734" i="4"/>
  <c r="K8733" i="4"/>
  <c r="O8733" i="4" s="1"/>
  <c r="J8733" i="4"/>
  <c r="I8733" i="4"/>
  <c r="K8732" i="4"/>
  <c r="O8732" i="4" s="1"/>
  <c r="J8732" i="4"/>
  <c r="L8732" i="4" s="1"/>
  <c r="I8732" i="4"/>
  <c r="K8731" i="4"/>
  <c r="O8731" i="4" s="1"/>
  <c r="J8731" i="4"/>
  <c r="L8731" i="4" s="1"/>
  <c r="I8731" i="4"/>
  <c r="K8730" i="4"/>
  <c r="O8730" i="4" s="1"/>
  <c r="J8730" i="4"/>
  <c r="I8730" i="4"/>
  <c r="K8729" i="4"/>
  <c r="O8729" i="4" s="1"/>
  <c r="J8729" i="4"/>
  <c r="I8729" i="4"/>
  <c r="K8728" i="4"/>
  <c r="O8728" i="4" s="1"/>
  <c r="J8728" i="4"/>
  <c r="I8728" i="4"/>
  <c r="K8727" i="4"/>
  <c r="O8727" i="4" s="1"/>
  <c r="J8727" i="4"/>
  <c r="L8727" i="4" s="1"/>
  <c r="M8727" i="4" s="1"/>
  <c r="I8727" i="4"/>
  <c r="K8726" i="4"/>
  <c r="O8726" i="4" s="1"/>
  <c r="J8726" i="4"/>
  <c r="L8726" i="4" s="1"/>
  <c r="I8726" i="4"/>
  <c r="K8725" i="4"/>
  <c r="O8725" i="4" s="1"/>
  <c r="J8725" i="4"/>
  <c r="I8725" i="4"/>
  <c r="K8724" i="4"/>
  <c r="O8724" i="4" s="1"/>
  <c r="J8724" i="4"/>
  <c r="L8724" i="4" s="1"/>
  <c r="I8724" i="4"/>
  <c r="K8723" i="4"/>
  <c r="O8723" i="4" s="1"/>
  <c r="J8723" i="4"/>
  <c r="L8723" i="4" s="1"/>
  <c r="I8723" i="4"/>
  <c r="K8722" i="4"/>
  <c r="O8722" i="4" s="1"/>
  <c r="J8722" i="4"/>
  <c r="I8722" i="4"/>
  <c r="K8721" i="4"/>
  <c r="O8721" i="4" s="1"/>
  <c r="J8721" i="4"/>
  <c r="I8721" i="4"/>
  <c r="K8720" i="4"/>
  <c r="O8720" i="4" s="1"/>
  <c r="J8720" i="4"/>
  <c r="I8720" i="4"/>
  <c r="K8719" i="4"/>
  <c r="O8719" i="4" s="1"/>
  <c r="J8719" i="4"/>
  <c r="L8719" i="4" s="1"/>
  <c r="M8719" i="4" s="1"/>
  <c r="I8719" i="4"/>
  <c r="K8718" i="4"/>
  <c r="O8718" i="4" s="1"/>
  <c r="J8718" i="4"/>
  <c r="L8718" i="4" s="1"/>
  <c r="I8718" i="4"/>
  <c r="K8717" i="4"/>
  <c r="O8717" i="4" s="1"/>
  <c r="J8717" i="4"/>
  <c r="I8717" i="4"/>
  <c r="K8716" i="4"/>
  <c r="O8716" i="4" s="1"/>
  <c r="J8716" i="4"/>
  <c r="I8716" i="4"/>
  <c r="K8715" i="4"/>
  <c r="O8715" i="4" s="1"/>
  <c r="J8715" i="4"/>
  <c r="L8715" i="4" s="1"/>
  <c r="I8715" i="4"/>
  <c r="K8714" i="4"/>
  <c r="O8714" i="4" s="1"/>
  <c r="J8714" i="4"/>
  <c r="I8714" i="4"/>
  <c r="K8713" i="4"/>
  <c r="O8713" i="4" s="1"/>
  <c r="J8713" i="4"/>
  <c r="L8713" i="4" s="1"/>
  <c r="M8713" i="4" s="1"/>
  <c r="I8713" i="4"/>
  <c r="K8712" i="4"/>
  <c r="O8712" i="4" s="1"/>
  <c r="J8712" i="4"/>
  <c r="I8712" i="4"/>
  <c r="K8711" i="4"/>
  <c r="O8711" i="4" s="1"/>
  <c r="J8711" i="4"/>
  <c r="L8711" i="4" s="1"/>
  <c r="M8711" i="4" s="1"/>
  <c r="I8711" i="4"/>
  <c r="K8710" i="4"/>
  <c r="O8710" i="4" s="1"/>
  <c r="J8710" i="4"/>
  <c r="L8710" i="4" s="1"/>
  <c r="I8710" i="4"/>
  <c r="K8709" i="4"/>
  <c r="O8709" i="4" s="1"/>
  <c r="J8709" i="4"/>
  <c r="I8709" i="4"/>
  <c r="K8708" i="4"/>
  <c r="O8708" i="4" s="1"/>
  <c r="J8708" i="4"/>
  <c r="L8708" i="4" s="1"/>
  <c r="I8708" i="4"/>
  <c r="K8707" i="4"/>
  <c r="O8707" i="4" s="1"/>
  <c r="J8707" i="4"/>
  <c r="L8707" i="4" s="1"/>
  <c r="I8707" i="4"/>
  <c r="K8706" i="4"/>
  <c r="O8706" i="4" s="1"/>
  <c r="J8706" i="4"/>
  <c r="I8706" i="4"/>
  <c r="K8705" i="4"/>
  <c r="O8705" i="4" s="1"/>
  <c r="J8705" i="4"/>
  <c r="I8705" i="4"/>
  <c r="K8704" i="4"/>
  <c r="O8704" i="4" s="1"/>
  <c r="J8704" i="4"/>
  <c r="I8704" i="4"/>
  <c r="K8703" i="4"/>
  <c r="O8703" i="4" s="1"/>
  <c r="J8703" i="4"/>
  <c r="L8703" i="4" s="1"/>
  <c r="M8703" i="4" s="1"/>
  <c r="I8703" i="4"/>
  <c r="K8702" i="4"/>
  <c r="O8702" i="4" s="1"/>
  <c r="J8702" i="4"/>
  <c r="L8702" i="4" s="1"/>
  <c r="I8702" i="4"/>
  <c r="K8701" i="4"/>
  <c r="O8701" i="4" s="1"/>
  <c r="J8701" i="4"/>
  <c r="I8701" i="4"/>
  <c r="K8700" i="4"/>
  <c r="O8700" i="4" s="1"/>
  <c r="J8700" i="4"/>
  <c r="L8700" i="4" s="1"/>
  <c r="M8700" i="4" s="1"/>
  <c r="I8700" i="4"/>
  <c r="K8699" i="4"/>
  <c r="O8699" i="4" s="1"/>
  <c r="J8699" i="4"/>
  <c r="L8699" i="4" s="1"/>
  <c r="I8699" i="4"/>
  <c r="K8698" i="4"/>
  <c r="O8698" i="4" s="1"/>
  <c r="J8698" i="4"/>
  <c r="I8698" i="4"/>
  <c r="K8697" i="4"/>
  <c r="O8697" i="4" s="1"/>
  <c r="J8697" i="4"/>
  <c r="L8697" i="4" s="1"/>
  <c r="M8697" i="4" s="1"/>
  <c r="I8697" i="4"/>
  <c r="K8696" i="4"/>
  <c r="O8696" i="4" s="1"/>
  <c r="J8696" i="4"/>
  <c r="L8696" i="4" s="1"/>
  <c r="I8696" i="4"/>
  <c r="K8695" i="4"/>
  <c r="O8695" i="4" s="1"/>
  <c r="J8695" i="4"/>
  <c r="L8695" i="4" s="1"/>
  <c r="I8695" i="4"/>
  <c r="K8694" i="4"/>
  <c r="O8694" i="4" s="1"/>
  <c r="J8694" i="4"/>
  <c r="L8694" i="4" s="1"/>
  <c r="I8694" i="4"/>
  <c r="K8693" i="4"/>
  <c r="O8693" i="4" s="1"/>
  <c r="J8693" i="4"/>
  <c r="I8693" i="4"/>
  <c r="K8692" i="4"/>
  <c r="O8692" i="4" s="1"/>
  <c r="J8692" i="4"/>
  <c r="L8692" i="4" s="1"/>
  <c r="I8692" i="4"/>
  <c r="K8691" i="4"/>
  <c r="O8691" i="4" s="1"/>
  <c r="J8691" i="4"/>
  <c r="L8691" i="4" s="1"/>
  <c r="I8691" i="4"/>
  <c r="K8690" i="4"/>
  <c r="O8690" i="4" s="1"/>
  <c r="J8690" i="4"/>
  <c r="I8690" i="4"/>
  <c r="K8689" i="4"/>
  <c r="O8689" i="4" s="1"/>
  <c r="J8689" i="4"/>
  <c r="I8689" i="4"/>
  <c r="K8688" i="4"/>
  <c r="O8688" i="4" s="1"/>
  <c r="J8688" i="4"/>
  <c r="I8688" i="4"/>
  <c r="K8687" i="4"/>
  <c r="O8687" i="4" s="1"/>
  <c r="J8687" i="4"/>
  <c r="L8687" i="4" s="1"/>
  <c r="M8687" i="4" s="1"/>
  <c r="I8687" i="4"/>
  <c r="K8686" i="4"/>
  <c r="O8686" i="4" s="1"/>
  <c r="J8686" i="4"/>
  <c r="L8686" i="4" s="1"/>
  <c r="I8686" i="4"/>
  <c r="K8685" i="4"/>
  <c r="O8685" i="4" s="1"/>
  <c r="J8685" i="4"/>
  <c r="I8685" i="4"/>
  <c r="K8684" i="4"/>
  <c r="O8684" i="4" s="1"/>
  <c r="J8684" i="4"/>
  <c r="L8684" i="4" s="1"/>
  <c r="I8684" i="4"/>
  <c r="K8683" i="4"/>
  <c r="O8683" i="4" s="1"/>
  <c r="J8683" i="4"/>
  <c r="L8683" i="4" s="1"/>
  <c r="I8683" i="4"/>
  <c r="K8682" i="4"/>
  <c r="O8682" i="4" s="1"/>
  <c r="J8682" i="4"/>
  <c r="I8682" i="4"/>
  <c r="K8681" i="4"/>
  <c r="O8681" i="4" s="1"/>
  <c r="J8681" i="4"/>
  <c r="L8681" i="4" s="1"/>
  <c r="M8681" i="4" s="1"/>
  <c r="I8681" i="4"/>
  <c r="K8680" i="4"/>
  <c r="O8680" i="4" s="1"/>
  <c r="J8680" i="4"/>
  <c r="L8680" i="4" s="1"/>
  <c r="I8680" i="4"/>
  <c r="K8679" i="4"/>
  <c r="O8679" i="4" s="1"/>
  <c r="J8679" i="4"/>
  <c r="L8679" i="4" s="1"/>
  <c r="M8679" i="4" s="1"/>
  <c r="I8679" i="4"/>
  <c r="K8678" i="4"/>
  <c r="O8678" i="4" s="1"/>
  <c r="J8678" i="4"/>
  <c r="L8678" i="4" s="1"/>
  <c r="I8678" i="4"/>
  <c r="K8677" i="4"/>
  <c r="O8677" i="4" s="1"/>
  <c r="J8677" i="4"/>
  <c r="I8677" i="4"/>
  <c r="K8676" i="4"/>
  <c r="O8676" i="4" s="1"/>
  <c r="J8676" i="4"/>
  <c r="I8676" i="4"/>
  <c r="K8675" i="4"/>
  <c r="O8675" i="4" s="1"/>
  <c r="J8675" i="4"/>
  <c r="L8675" i="4" s="1"/>
  <c r="I8675" i="4"/>
  <c r="K8674" i="4"/>
  <c r="O8674" i="4" s="1"/>
  <c r="J8674" i="4"/>
  <c r="I8674" i="4"/>
  <c r="K8673" i="4"/>
  <c r="O8673" i="4" s="1"/>
  <c r="J8673" i="4"/>
  <c r="I8673" i="4"/>
  <c r="K8672" i="4"/>
  <c r="O8672" i="4" s="1"/>
  <c r="J8672" i="4"/>
  <c r="I8672" i="4"/>
  <c r="K8671" i="4"/>
  <c r="O8671" i="4" s="1"/>
  <c r="J8671" i="4"/>
  <c r="L8671" i="4" s="1"/>
  <c r="I8671" i="4"/>
  <c r="K8670" i="4"/>
  <c r="O8670" i="4" s="1"/>
  <c r="J8670" i="4"/>
  <c r="L8670" i="4" s="1"/>
  <c r="I8670" i="4"/>
  <c r="K8669" i="4"/>
  <c r="O8669" i="4" s="1"/>
  <c r="J8669" i="4"/>
  <c r="I8669" i="4"/>
  <c r="K8668" i="4"/>
  <c r="O8668" i="4" s="1"/>
  <c r="J8668" i="4"/>
  <c r="L8668" i="4" s="1"/>
  <c r="I8668" i="4"/>
  <c r="K8667" i="4"/>
  <c r="O8667" i="4" s="1"/>
  <c r="J8667" i="4"/>
  <c r="L8667" i="4" s="1"/>
  <c r="I8667" i="4"/>
  <c r="K8666" i="4"/>
  <c r="O8666" i="4" s="1"/>
  <c r="J8666" i="4"/>
  <c r="I8666" i="4"/>
  <c r="K8665" i="4"/>
  <c r="O8665" i="4" s="1"/>
  <c r="J8665" i="4"/>
  <c r="L8665" i="4" s="1"/>
  <c r="M8665" i="4" s="1"/>
  <c r="I8665" i="4"/>
  <c r="K8664" i="4"/>
  <c r="O8664" i="4" s="1"/>
  <c r="J8664" i="4"/>
  <c r="I8664" i="4"/>
  <c r="K8663" i="4"/>
  <c r="O8663" i="4" s="1"/>
  <c r="J8663" i="4"/>
  <c r="L8663" i="4" s="1"/>
  <c r="I8663" i="4"/>
  <c r="K8662" i="4"/>
  <c r="O8662" i="4" s="1"/>
  <c r="J8662" i="4"/>
  <c r="L8662" i="4" s="1"/>
  <c r="I8662" i="4"/>
  <c r="K8661" i="4"/>
  <c r="O8661" i="4" s="1"/>
  <c r="J8661" i="4"/>
  <c r="I8661" i="4"/>
  <c r="K8660" i="4"/>
  <c r="O8660" i="4" s="1"/>
  <c r="J8660" i="4"/>
  <c r="L8660" i="4" s="1"/>
  <c r="I8660" i="4"/>
  <c r="K8659" i="4"/>
  <c r="O8659" i="4" s="1"/>
  <c r="J8659" i="4"/>
  <c r="L8659" i="4" s="1"/>
  <c r="I8659" i="4"/>
  <c r="K8658" i="4"/>
  <c r="O8658" i="4" s="1"/>
  <c r="J8658" i="4"/>
  <c r="I8658" i="4"/>
  <c r="K8657" i="4"/>
  <c r="O8657" i="4" s="1"/>
  <c r="J8657" i="4"/>
  <c r="I8657" i="4"/>
  <c r="K8656" i="4"/>
  <c r="O8656" i="4" s="1"/>
  <c r="J8656" i="4"/>
  <c r="I8656" i="4"/>
  <c r="K8655" i="4"/>
  <c r="O8655" i="4" s="1"/>
  <c r="J8655" i="4"/>
  <c r="L8655" i="4" s="1"/>
  <c r="I8655" i="4"/>
  <c r="K8654" i="4"/>
  <c r="O8654" i="4" s="1"/>
  <c r="J8654" i="4"/>
  <c r="L8654" i="4" s="1"/>
  <c r="I8654" i="4"/>
  <c r="K8653" i="4"/>
  <c r="O8653" i="4" s="1"/>
  <c r="J8653" i="4"/>
  <c r="I8653" i="4"/>
  <c r="K8652" i="4"/>
  <c r="O8652" i="4" s="1"/>
  <c r="J8652" i="4"/>
  <c r="L8652" i="4" s="1"/>
  <c r="I8652" i="4"/>
  <c r="K8651" i="4"/>
  <c r="O8651" i="4" s="1"/>
  <c r="J8651" i="4"/>
  <c r="L8651" i="4" s="1"/>
  <c r="I8651" i="4"/>
  <c r="K8650" i="4"/>
  <c r="O8650" i="4" s="1"/>
  <c r="J8650" i="4"/>
  <c r="I8650" i="4"/>
  <c r="K8649" i="4"/>
  <c r="O8649" i="4" s="1"/>
  <c r="J8649" i="4"/>
  <c r="I8649" i="4"/>
  <c r="K8648" i="4"/>
  <c r="O8648" i="4" s="1"/>
  <c r="J8648" i="4"/>
  <c r="I8648" i="4"/>
  <c r="K8647" i="4"/>
  <c r="O8647" i="4" s="1"/>
  <c r="J8647" i="4"/>
  <c r="L8647" i="4" s="1"/>
  <c r="I8647" i="4"/>
  <c r="K8646" i="4"/>
  <c r="O8646" i="4" s="1"/>
  <c r="J8646" i="4"/>
  <c r="L8646" i="4" s="1"/>
  <c r="I8646" i="4"/>
  <c r="K8645" i="4"/>
  <c r="O8645" i="4" s="1"/>
  <c r="J8645" i="4"/>
  <c r="I8645" i="4"/>
  <c r="K8644" i="4"/>
  <c r="O8644" i="4" s="1"/>
  <c r="J8644" i="4"/>
  <c r="L8644" i="4" s="1"/>
  <c r="I8644" i="4"/>
  <c r="K8643" i="4"/>
  <c r="O8643" i="4" s="1"/>
  <c r="J8643" i="4"/>
  <c r="L8643" i="4" s="1"/>
  <c r="I8643" i="4"/>
  <c r="K8642" i="4"/>
  <c r="O8642" i="4" s="1"/>
  <c r="J8642" i="4"/>
  <c r="I8642" i="4"/>
  <c r="K8641" i="4"/>
  <c r="O8641" i="4" s="1"/>
  <c r="J8641" i="4"/>
  <c r="I8641" i="4"/>
  <c r="K8640" i="4"/>
  <c r="O8640" i="4" s="1"/>
  <c r="J8640" i="4"/>
  <c r="I8640" i="4"/>
  <c r="K8639" i="4"/>
  <c r="O8639" i="4" s="1"/>
  <c r="J8639" i="4"/>
  <c r="L8639" i="4" s="1"/>
  <c r="I8639" i="4"/>
  <c r="K8638" i="4"/>
  <c r="O8638" i="4" s="1"/>
  <c r="J8638" i="4"/>
  <c r="L8638" i="4" s="1"/>
  <c r="I8638" i="4"/>
  <c r="K8637" i="4"/>
  <c r="O8637" i="4" s="1"/>
  <c r="J8637" i="4"/>
  <c r="I8637" i="4"/>
  <c r="K8636" i="4"/>
  <c r="O8636" i="4" s="1"/>
  <c r="J8636" i="4"/>
  <c r="L8636" i="4" s="1"/>
  <c r="I8636" i="4"/>
  <c r="K8635" i="4"/>
  <c r="O8635" i="4" s="1"/>
  <c r="J8635" i="4"/>
  <c r="L8635" i="4" s="1"/>
  <c r="I8635" i="4"/>
  <c r="K8634" i="4"/>
  <c r="O8634" i="4" s="1"/>
  <c r="J8634" i="4"/>
  <c r="I8634" i="4"/>
  <c r="K8633" i="4"/>
  <c r="O8633" i="4" s="1"/>
  <c r="J8633" i="4"/>
  <c r="I8633" i="4"/>
  <c r="K8632" i="4"/>
  <c r="O8632" i="4" s="1"/>
  <c r="J8632" i="4"/>
  <c r="I8632" i="4"/>
  <c r="K8631" i="4"/>
  <c r="O8631" i="4" s="1"/>
  <c r="J8631" i="4"/>
  <c r="L8631" i="4" s="1"/>
  <c r="I8631" i="4"/>
  <c r="K8630" i="4"/>
  <c r="O8630" i="4" s="1"/>
  <c r="J8630" i="4"/>
  <c r="L8630" i="4" s="1"/>
  <c r="I8630" i="4"/>
  <c r="K8629" i="4"/>
  <c r="O8629" i="4" s="1"/>
  <c r="J8629" i="4"/>
  <c r="I8629" i="4"/>
  <c r="K8628" i="4"/>
  <c r="O8628" i="4" s="1"/>
  <c r="J8628" i="4"/>
  <c r="L8628" i="4" s="1"/>
  <c r="I8628" i="4"/>
  <c r="K8627" i="4"/>
  <c r="O8627" i="4" s="1"/>
  <c r="J8627" i="4"/>
  <c r="L8627" i="4" s="1"/>
  <c r="I8627" i="4"/>
  <c r="K8626" i="4"/>
  <c r="O8626" i="4" s="1"/>
  <c r="J8626" i="4"/>
  <c r="I8626" i="4"/>
  <c r="K8625" i="4"/>
  <c r="O8625" i="4" s="1"/>
  <c r="J8625" i="4"/>
  <c r="L8625" i="4" s="1"/>
  <c r="M8625" i="4" s="1"/>
  <c r="I8625" i="4"/>
  <c r="K8624" i="4"/>
  <c r="O8624" i="4" s="1"/>
  <c r="J8624" i="4"/>
  <c r="I8624" i="4"/>
  <c r="K8623" i="4"/>
  <c r="O8623" i="4" s="1"/>
  <c r="J8623" i="4"/>
  <c r="L8623" i="4" s="1"/>
  <c r="I8623" i="4"/>
  <c r="K8622" i="4"/>
  <c r="O8622" i="4" s="1"/>
  <c r="J8622" i="4"/>
  <c r="L8622" i="4" s="1"/>
  <c r="I8622" i="4"/>
  <c r="K8621" i="4"/>
  <c r="O8621" i="4" s="1"/>
  <c r="J8621" i="4"/>
  <c r="I8621" i="4"/>
  <c r="K8620" i="4"/>
  <c r="O8620" i="4" s="1"/>
  <c r="J8620" i="4"/>
  <c r="L8620" i="4" s="1"/>
  <c r="I8620" i="4"/>
  <c r="K8619" i="4"/>
  <c r="O8619" i="4" s="1"/>
  <c r="J8619" i="4"/>
  <c r="L8619" i="4" s="1"/>
  <c r="I8619" i="4"/>
  <c r="K8618" i="4"/>
  <c r="O8618" i="4" s="1"/>
  <c r="J8618" i="4"/>
  <c r="I8618" i="4"/>
  <c r="K8617" i="4"/>
  <c r="O8617" i="4" s="1"/>
  <c r="J8617" i="4"/>
  <c r="I8617" i="4"/>
  <c r="K8616" i="4"/>
  <c r="O8616" i="4" s="1"/>
  <c r="J8616" i="4"/>
  <c r="L8616" i="4" s="1"/>
  <c r="I8616" i="4"/>
  <c r="K8615" i="4"/>
  <c r="O8615" i="4" s="1"/>
  <c r="J8615" i="4"/>
  <c r="L8615" i="4" s="1"/>
  <c r="I8615" i="4"/>
  <c r="K8614" i="4"/>
  <c r="O8614" i="4" s="1"/>
  <c r="J8614" i="4"/>
  <c r="L8614" i="4" s="1"/>
  <c r="I8614" i="4"/>
  <c r="K8613" i="4"/>
  <c r="O8613" i="4" s="1"/>
  <c r="J8613" i="4"/>
  <c r="I8613" i="4"/>
  <c r="K8612" i="4"/>
  <c r="O8612" i="4" s="1"/>
  <c r="J8612" i="4"/>
  <c r="L8612" i="4" s="1"/>
  <c r="I8612" i="4"/>
  <c r="K8611" i="4"/>
  <c r="O8611" i="4" s="1"/>
  <c r="J8611" i="4"/>
  <c r="L8611" i="4" s="1"/>
  <c r="I8611" i="4"/>
  <c r="K8610" i="4"/>
  <c r="O8610" i="4" s="1"/>
  <c r="J8610" i="4"/>
  <c r="I8610" i="4"/>
  <c r="K8609" i="4"/>
  <c r="O8609" i="4" s="1"/>
  <c r="J8609" i="4"/>
  <c r="L8609" i="4" s="1"/>
  <c r="M8609" i="4" s="1"/>
  <c r="I8609" i="4"/>
  <c r="K8608" i="4"/>
  <c r="O8608" i="4" s="1"/>
  <c r="J8608" i="4"/>
  <c r="I8608" i="4"/>
  <c r="K8607" i="4"/>
  <c r="O8607" i="4" s="1"/>
  <c r="J8607" i="4"/>
  <c r="L8607" i="4" s="1"/>
  <c r="I8607" i="4"/>
  <c r="K8606" i="4"/>
  <c r="O8606" i="4" s="1"/>
  <c r="J8606" i="4"/>
  <c r="L8606" i="4" s="1"/>
  <c r="I8606" i="4"/>
  <c r="K8605" i="4"/>
  <c r="O8605" i="4" s="1"/>
  <c r="J8605" i="4"/>
  <c r="I8605" i="4"/>
  <c r="K8604" i="4"/>
  <c r="O8604" i="4" s="1"/>
  <c r="J8604" i="4"/>
  <c r="L8604" i="4" s="1"/>
  <c r="I8604" i="4"/>
  <c r="K8603" i="4"/>
  <c r="O8603" i="4" s="1"/>
  <c r="J8603" i="4"/>
  <c r="L8603" i="4" s="1"/>
  <c r="I8603" i="4"/>
  <c r="K8602" i="4"/>
  <c r="O8602" i="4" s="1"/>
  <c r="J8602" i="4"/>
  <c r="I8602" i="4"/>
  <c r="K8601" i="4"/>
  <c r="O8601" i="4" s="1"/>
  <c r="J8601" i="4"/>
  <c r="I8601" i="4"/>
  <c r="K8600" i="4"/>
  <c r="O8600" i="4" s="1"/>
  <c r="J8600" i="4"/>
  <c r="I8600" i="4"/>
  <c r="K8599" i="4"/>
  <c r="O8599" i="4" s="1"/>
  <c r="J8599" i="4"/>
  <c r="L8599" i="4" s="1"/>
  <c r="I8599" i="4"/>
  <c r="K8598" i="4"/>
  <c r="O8598" i="4" s="1"/>
  <c r="J8598" i="4"/>
  <c r="L8598" i="4" s="1"/>
  <c r="I8598" i="4"/>
  <c r="K8597" i="4"/>
  <c r="O8597" i="4" s="1"/>
  <c r="J8597" i="4"/>
  <c r="I8597" i="4"/>
  <c r="K8596" i="4"/>
  <c r="O8596" i="4" s="1"/>
  <c r="J8596" i="4"/>
  <c r="L8596" i="4" s="1"/>
  <c r="I8596" i="4"/>
  <c r="K8595" i="4"/>
  <c r="O8595" i="4" s="1"/>
  <c r="J8595" i="4"/>
  <c r="L8595" i="4" s="1"/>
  <c r="I8595" i="4"/>
  <c r="K8594" i="4"/>
  <c r="O8594" i="4" s="1"/>
  <c r="J8594" i="4"/>
  <c r="I8594" i="4"/>
  <c r="K8593" i="4"/>
  <c r="O8593" i="4" s="1"/>
  <c r="J8593" i="4"/>
  <c r="I8593" i="4"/>
  <c r="K8592" i="4"/>
  <c r="O8592" i="4" s="1"/>
  <c r="J8592" i="4"/>
  <c r="I8592" i="4"/>
  <c r="K8591" i="4"/>
  <c r="O8591" i="4" s="1"/>
  <c r="J8591" i="4"/>
  <c r="L8591" i="4" s="1"/>
  <c r="I8591" i="4"/>
  <c r="K8590" i="4"/>
  <c r="O8590" i="4" s="1"/>
  <c r="J8590" i="4"/>
  <c r="L8590" i="4" s="1"/>
  <c r="I8590" i="4"/>
  <c r="K8589" i="4"/>
  <c r="O8589" i="4" s="1"/>
  <c r="J8589" i="4"/>
  <c r="I8589" i="4"/>
  <c r="K8588" i="4"/>
  <c r="O8588" i="4" s="1"/>
  <c r="J8588" i="4"/>
  <c r="L8588" i="4" s="1"/>
  <c r="I8588" i="4"/>
  <c r="K8587" i="4"/>
  <c r="O8587" i="4" s="1"/>
  <c r="J8587" i="4"/>
  <c r="L8587" i="4" s="1"/>
  <c r="I8587" i="4"/>
  <c r="K8586" i="4"/>
  <c r="O8586" i="4" s="1"/>
  <c r="J8586" i="4"/>
  <c r="I8586" i="4"/>
  <c r="K8585" i="4"/>
  <c r="O8585" i="4" s="1"/>
  <c r="J8585" i="4"/>
  <c r="L8585" i="4" s="1"/>
  <c r="M8585" i="4" s="1"/>
  <c r="I8585" i="4"/>
  <c r="K8584" i="4"/>
  <c r="O8584" i="4" s="1"/>
  <c r="J8584" i="4"/>
  <c r="L8584" i="4" s="1"/>
  <c r="I8584" i="4"/>
  <c r="K8583" i="4"/>
  <c r="O8583" i="4" s="1"/>
  <c r="J8583" i="4"/>
  <c r="L8583" i="4" s="1"/>
  <c r="M8583" i="4" s="1"/>
  <c r="I8583" i="4"/>
  <c r="K8582" i="4"/>
  <c r="O8582" i="4" s="1"/>
  <c r="J8582" i="4"/>
  <c r="L8582" i="4" s="1"/>
  <c r="I8582" i="4"/>
  <c r="K8581" i="4"/>
  <c r="O8581" i="4" s="1"/>
  <c r="J8581" i="4"/>
  <c r="I8581" i="4"/>
  <c r="K8580" i="4"/>
  <c r="O8580" i="4" s="1"/>
  <c r="J8580" i="4"/>
  <c r="L8580" i="4" s="1"/>
  <c r="I8580" i="4"/>
  <c r="K8579" i="4"/>
  <c r="O8579" i="4" s="1"/>
  <c r="J8579" i="4"/>
  <c r="L8579" i="4" s="1"/>
  <c r="I8579" i="4"/>
  <c r="K8578" i="4"/>
  <c r="O8578" i="4" s="1"/>
  <c r="J8578" i="4"/>
  <c r="I8578" i="4"/>
  <c r="K8577" i="4"/>
  <c r="O8577" i="4" s="1"/>
  <c r="J8577" i="4"/>
  <c r="I8577" i="4"/>
  <c r="K8576" i="4"/>
  <c r="O8576" i="4" s="1"/>
  <c r="J8576" i="4"/>
  <c r="I8576" i="4"/>
  <c r="K8575" i="4"/>
  <c r="O8575" i="4" s="1"/>
  <c r="J8575" i="4"/>
  <c r="L8575" i="4" s="1"/>
  <c r="I8575" i="4"/>
  <c r="K8574" i="4"/>
  <c r="O8574" i="4" s="1"/>
  <c r="J8574" i="4"/>
  <c r="L8574" i="4" s="1"/>
  <c r="I8574" i="4"/>
  <c r="K8573" i="4"/>
  <c r="O8573" i="4" s="1"/>
  <c r="J8573" i="4"/>
  <c r="I8573" i="4"/>
  <c r="K8572" i="4"/>
  <c r="O8572" i="4" s="1"/>
  <c r="J8572" i="4"/>
  <c r="L8572" i="4" s="1"/>
  <c r="I8572" i="4"/>
  <c r="K8571" i="4"/>
  <c r="O8571" i="4" s="1"/>
  <c r="J8571" i="4"/>
  <c r="L8571" i="4" s="1"/>
  <c r="I8571" i="4"/>
  <c r="K8570" i="4"/>
  <c r="O8570" i="4" s="1"/>
  <c r="J8570" i="4"/>
  <c r="I8570" i="4"/>
  <c r="K8569" i="4"/>
  <c r="O8569" i="4" s="1"/>
  <c r="J8569" i="4"/>
  <c r="L8569" i="4" s="1"/>
  <c r="M8569" i="4" s="1"/>
  <c r="I8569" i="4"/>
  <c r="K8568" i="4"/>
  <c r="O8568" i="4" s="1"/>
  <c r="J8568" i="4"/>
  <c r="I8568" i="4"/>
  <c r="K8567" i="4"/>
  <c r="O8567" i="4" s="1"/>
  <c r="J8567" i="4"/>
  <c r="L8567" i="4" s="1"/>
  <c r="I8567" i="4"/>
  <c r="K8566" i="4"/>
  <c r="O8566" i="4" s="1"/>
  <c r="J8566" i="4"/>
  <c r="L8566" i="4" s="1"/>
  <c r="I8566" i="4"/>
  <c r="K8565" i="4"/>
  <c r="O8565" i="4" s="1"/>
  <c r="J8565" i="4"/>
  <c r="I8565" i="4"/>
  <c r="K8564" i="4"/>
  <c r="O8564" i="4" s="1"/>
  <c r="J8564" i="4"/>
  <c r="L8564" i="4" s="1"/>
  <c r="I8564" i="4"/>
  <c r="K8563" i="4"/>
  <c r="O8563" i="4" s="1"/>
  <c r="J8563" i="4"/>
  <c r="L8563" i="4" s="1"/>
  <c r="I8563" i="4"/>
  <c r="K8562" i="4"/>
  <c r="O8562" i="4" s="1"/>
  <c r="J8562" i="4"/>
  <c r="I8562" i="4"/>
  <c r="K8561" i="4"/>
  <c r="O8561" i="4" s="1"/>
  <c r="J8561" i="4"/>
  <c r="L8561" i="4" s="1"/>
  <c r="M8561" i="4" s="1"/>
  <c r="I8561" i="4"/>
  <c r="K8560" i="4"/>
  <c r="O8560" i="4" s="1"/>
  <c r="J8560" i="4"/>
  <c r="I8560" i="4"/>
  <c r="K8559" i="4"/>
  <c r="O8559" i="4" s="1"/>
  <c r="J8559" i="4"/>
  <c r="L8559" i="4" s="1"/>
  <c r="M8559" i="4" s="1"/>
  <c r="I8559" i="4"/>
  <c r="K8558" i="4"/>
  <c r="O8558" i="4" s="1"/>
  <c r="J8558" i="4"/>
  <c r="L8558" i="4" s="1"/>
  <c r="I8558" i="4"/>
  <c r="K8557" i="4"/>
  <c r="O8557" i="4" s="1"/>
  <c r="J8557" i="4"/>
  <c r="I8557" i="4"/>
  <c r="K8556" i="4"/>
  <c r="O8556" i="4" s="1"/>
  <c r="J8556" i="4"/>
  <c r="L8556" i="4" s="1"/>
  <c r="I8556" i="4"/>
  <c r="K8555" i="4"/>
  <c r="O8555" i="4" s="1"/>
  <c r="J8555" i="4"/>
  <c r="L8555" i="4" s="1"/>
  <c r="I8555" i="4"/>
  <c r="K8554" i="4"/>
  <c r="O8554" i="4" s="1"/>
  <c r="J8554" i="4"/>
  <c r="I8554" i="4"/>
  <c r="K8553" i="4"/>
  <c r="O8553" i="4" s="1"/>
  <c r="J8553" i="4"/>
  <c r="I8553" i="4"/>
  <c r="K8552" i="4"/>
  <c r="O8552" i="4" s="1"/>
  <c r="J8552" i="4"/>
  <c r="I8552" i="4"/>
  <c r="K8551" i="4"/>
  <c r="O8551" i="4" s="1"/>
  <c r="J8551" i="4"/>
  <c r="L8551" i="4" s="1"/>
  <c r="M8551" i="4" s="1"/>
  <c r="I8551" i="4"/>
  <c r="K8550" i="4"/>
  <c r="O8550" i="4" s="1"/>
  <c r="J8550" i="4"/>
  <c r="L8550" i="4" s="1"/>
  <c r="I8550" i="4"/>
  <c r="K8549" i="4"/>
  <c r="O8549" i="4" s="1"/>
  <c r="J8549" i="4"/>
  <c r="I8549" i="4"/>
  <c r="K8548" i="4"/>
  <c r="O8548" i="4" s="1"/>
  <c r="J8548" i="4"/>
  <c r="L8548" i="4" s="1"/>
  <c r="I8548" i="4"/>
  <c r="K8547" i="4"/>
  <c r="O8547" i="4" s="1"/>
  <c r="J8547" i="4"/>
  <c r="L8547" i="4" s="1"/>
  <c r="I8547" i="4"/>
  <c r="K8546" i="4"/>
  <c r="O8546" i="4" s="1"/>
  <c r="J8546" i="4"/>
  <c r="I8546" i="4"/>
  <c r="K8545" i="4"/>
  <c r="O8545" i="4" s="1"/>
  <c r="J8545" i="4"/>
  <c r="I8545" i="4"/>
  <c r="K8544" i="4"/>
  <c r="O8544" i="4" s="1"/>
  <c r="J8544" i="4"/>
  <c r="I8544" i="4"/>
  <c r="K8543" i="4"/>
  <c r="O8543" i="4" s="1"/>
  <c r="J8543" i="4"/>
  <c r="L8543" i="4" s="1"/>
  <c r="I8543" i="4"/>
  <c r="K8542" i="4"/>
  <c r="O8542" i="4" s="1"/>
  <c r="J8542" i="4"/>
  <c r="L8542" i="4" s="1"/>
  <c r="I8542" i="4"/>
  <c r="K8541" i="4"/>
  <c r="O8541" i="4" s="1"/>
  <c r="J8541" i="4"/>
  <c r="I8541" i="4"/>
  <c r="K8540" i="4"/>
  <c r="O8540" i="4" s="1"/>
  <c r="J8540" i="4"/>
  <c r="L8540" i="4" s="1"/>
  <c r="I8540" i="4"/>
  <c r="K8539" i="4"/>
  <c r="O8539" i="4" s="1"/>
  <c r="J8539" i="4"/>
  <c r="L8539" i="4" s="1"/>
  <c r="I8539" i="4"/>
  <c r="K8538" i="4"/>
  <c r="O8538" i="4" s="1"/>
  <c r="J8538" i="4"/>
  <c r="I8538" i="4"/>
  <c r="K8537" i="4"/>
  <c r="O8537" i="4" s="1"/>
  <c r="J8537" i="4"/>
  <c r="I8537" i="4"/>
  <c r="K8536" i="4"/>
  <c r="O8536" i="4" s="1"/>
  <c r="J8536" i="4"/>
  <c r="I8536" i="4"/>
  <c r="K8535" i="4"/>
  <c r="O8535" i="4" s="1"/>
  <c r="J8535" i="4"/>
  <c r="L8535" i="4" s="1"/>
  <c r="M8535" i="4" s="1"/>
  <c r="I8535" i="4"/>
  <c r="K8534" i="4"/>
  <c r="O8534" i="4" s="1"/>
  <c r="J8534" i="4"/>
  <c r="L8534" i="4" s="1"/>
  <c r="I8534" i="4"/>
  <c r="K8533" i="4"/>
  <c r="O8533" i="4" s="1"/>
  <c r="J8533" i="4"/>
  <c r="I8533" i="4"/>
  <c r="K8532" i="4"/>
  <c r="O8532" i="4" s="1"/>
  <c r="J8532" i="4"/>
  <c r="L8532" i="4" s="1"/>
  <c r="I8532" i="4"/>
  <c r="K8531" i="4"/>
  <c r="O8531" i="4" s="1"/>
  <c r="J8531" i="4"/>
  <c r="L8531" i="4" s="1"/>
  <c r="I8531" i="4"/>
  <c r="K8530" i="4"/>
  <c r="O8530" i="4" s="1"/>
  <c r="J8530" i="4"/>
  <c r="I8530" i="4"/>
  <c r="K8529" i="4"/>
  <c r="O8529" i="4" s="1"/>
  <c r="J8529" i="4"/>
  <c r="I8529" i="4"/>
  <c r="K8528" i="4"/>
  <c r="O8528" i="4" s="1"/>
  <c r="J8528" i="4"/>
  <c r="I8528" i="4"/>
  <c r="K8527" i="4"/>
  <c r="O8527" i="4" s="1"/>
  <c r="J8527" i="4"/>
  <c r="L8527" i="4" s="1"/>
  <c r="I8527" i="4"/>
  <c r="K8526" i="4"/>
  <c r="O8526" i="4" s="1"/>
  <c r="J8526" i="4"/>
  <c r="L8526" i="4" s="1"/>
  <c r="I8526" i="4"/>
  <c r="K8525" i="4"/>
  <c r="O8525" i="4" s="1"/>
  <c r="J8525" i="4"/>
  <c r="I8525" i="4"/>
  <c r="K8524" i="4"/>
  <c r="O8524" i="4" s="1"/>
  <c r="J8524" i="4"/>
  <c r="L8524" i="4" s="1"/>
  <c r="I8524" i="4"/>
  <c r="K8523" i="4"/>
  <c r="O8523" i="4" s="1"/>
  <c r="J8523" i="4"/>
  <c r="L8523" i="4" s="1"/>
  <c r="I8523" i="4"/>
  <c r="K8522" i="4"/>
  <c r="O8522" i="4" s="1"/>
  <c r="J8522" i="4"/>
  <c r="I8522" i="4"/>
  <c r="K8521" i="4"/>
  <c r="O8521" i="4" s="1"/>
  <c r="J8521" i="4"/>
  <c r="I8521" i="4"/>
  <c r="K8520" i="4"/>
  <c r="O8520" i="4" s="1"/>
  <c r="J8520" i="4"/>
  <c r="I8520" i="4"/>
  <c r="K8519" i="4"/>
  <c r="O8519" i="4" s="1"/>
  <c r="J8519" i="4"/>
  <c r="L8519" i="4" s="1"/>
  <c r="I8519" i="4"/>
  <c r="K8518" i="4"/>
  <c r="O8518" i="4" s="1"/>
  <c r="J8518" i="4"/>
  <c r="L8518" i="4" s="1"/>
  <c r="I8518" i="4"/>
  <c r="K8517" i="4"/>
  <c r="O8517" i="4" s="1"/>
  <c r="J8517" i="4"/>
  <c r="I8517" i="4"/>
  <c r="K8516" i="4"/>
  <c r="O8516" i="4" s="1"/>
  <c r="J8516" i="4"/>
  <c r="L8516" i="4" s="1"/>
  <c r="I8516" i="4"/>
  <c r="K8515" i="4"/>
  <c r="O8515" i="4" s="1"/>
  <c r="J8515" i="4"/>
  <c r="L8515" i="4" s="1"/>
  <c r="I8515" i="4"/>
  <c r="K8514" i="4"/>
  <c r="O8514" i="4" s="1"/>
  <c r="J8514" i="4"/>
  <c r="I8514" i="4"/>
  <c r="K8513" i="4"/>
  <c r="O8513" i="4" s="1"/>
  <c r="J8513" i="4"/>
  <c r="I8513" i="4"/>
  <c r="K8512" i="4"/>
  <c r="O8512" i="4" s="1"/>
  <c r="J8512" i="4"/>
  <c r="I8512" i="4"/>
  <c r="K8511" i="4"/>
  <c r="O8511" i="4" s="1"/>
  <c r="J8511" i="4"/>
  <c r="L8511" i="4" s="1"/>
  <c r="I8511" i="4"/>
  <c r="K8510" i="4"/>
  <c r="O8510" i="4" s="1"/>
  <c r="J8510" i="4"/>
  <c r="L8510" i="4" s="1"/>
  <c r="I8510" i="4"/>
  <c r="K8509" i="4"/>
  <c r="O8509" i="4" s="1"/>
  <c r="J8509" i="4"/>
  <c r="I8509" i="4"/>
  <c r="K8508" i="4"/>
  <c r="O8508" i="4" s="1"/>
  <c r="J8508" i="4"/>
  <c r="L8508" i="4" s="1"/>
  <c r="I8508" i="4"/>
  <c r="K8507" i="4"/>
  <c r="O8507" i="4" s="1"/>
  <c r="J8507" i="4"/>
  <c r="L8507" i="4" s="1"/>
  <c r="I8507" i="4"/>
  <c r="K8506" i="4"/>
  <c r="O8506" i="4" s="1"/>
  <c r="J8506" i="4"/>
  <c r="I8506" i="4"/>
  <c r="K8505" i="4"/>
  <c r="O8505" i="4" s="1"/>
  <c r="J8505" i="4"/>
  <c r="I8505" i="4"/>
  <c r="K8504" i="4"/>
  <c r="O8504" i="4" s="1"/>
  <c r="J8504" i="4"/>
  <c r="L8504" i="4" s="1"/>
  <c r="I8504" i="4"/>
  <c r="K8503" i="4"/>
  <c r="O8503" i="4" s="1"/>
  <c r="J8503" i="4"/>
  <c r="L8503" i="4" s="1"/>
  <c r="I8503" i="4"/>
  <c r="K8502" i="4"/>
  <c r="O8502" i="4" s="1"/>
  <c r="J8502" i="4"/>
  <c r="L8502" i="4" s="1"/>
  <c r="I8502" i="4"/>
  <c r="K8501" i="4"/>
  <c r="O8501" i="4" s="1"/>
  <c r="J8501" i="4"/>
  <c r="I8501" i="4"/>
  <c r="K8500" i="4"/>
  <c r="O8500" i="4" s="1"/>
  <c r="J8500" i="4"/>
  <c r="L8500" i="4" s="1"/>
  <c r="I8500" i="4"/>
  <c r="K8499" i="4"/>
  <c r="O8499" i="4" s="1"/>
  <c r="J8499" i="4"/>
  <c r="L8499" i="4" s="1"/>
  <c r="I8499" i="4"/>
  <c r="K8498" i="4"/>
  <c r="O8498" i="4" s="1"/>
  <c r="J8498" i="4"/>
  <c r="I8498" i="4"/>
  <c r="K8497" i="4"/>
  <c r="O8497" i="4" s="1"/>
  <c r="J8497" i="4"/>
  <c r="I8497" i="4"/>
  <c r="K8496" i="4"/>
  <c r="O8496" i="4" s="1"/>
  <c r="J8496" i="4"/>
  <c r="I8496" i="4"/>
  <c r="K8495" i="4"/>
  <c r="O8495" i="4" s="1"/>
  <c r="J8495" i="4"/>
  <c r="L8495" i="4" s="1"/>
  <c r="I8495" i="4"/>
  <c r="K8494" i="4"/>
  <c r="O8494" i="4" s="1"/>
  <c r="J8494" i="4"/>
  <c r="L8494" i="4" s="1"/>
  <c r="I8494" i="4"/>
  <c r="K8493" i="4"/>
  <c r="O8493" i="4" s="1"/>
  <c r="J8493" i="4"/>
  <c r="I8493" i="4"/>
  <c r="K8492" i="4"/>
  <c r="O8492" i="4" s="1"/>
  <c r="J8492" i="4"/>
  <c r="L8492" i="4" s="1"/>
  <c r="I8492" i="4"/>
  <c r="K8491" i="4"/>
  <c r="O8491" i="4" s="1"/>
  <c r="J8491" i="4"/>
  <c r="L8491" i="4" s="1"/>
  <c r="I8491" i="4"/>
  <c r="K8490" i="4"/>
  <c r="O8490" i="4" s="1"/>
  <c r="J8490" i="4"/>
  <c r="I8490" i="4"/>
  <c r="K8489" i="4"/>
  <c r="O8489" i="4" s="1"/>
  <c r="J8489" i="4"/>
  <c r="I8489" i="4"/>
  <c r="K8488" i="4"/>
  <c r="O8488" i="4" s="1"/>
  <c r="J8488" i="4"/>
  <c r="I8488" i="4"/>
  <c r="K8487" i="4"/>
  <c r="O8487" i="4" s="1"/>
  <c r="J8487" i="4"/>
  <c r="L8487" i="4" s="1"/>
  <c r="I8487" i="4"/>
  <c r="K8486" i="4"/>
  <c r="O8486" i="4" s="1"/>
  <c r="J8486" i="4"/>
  <c r="L8486" i="4" s="1"/>
  <c r="I8486" i="4"/>
  <c r="K8485" i="4"/>
  <c r="O8485" i="4" s="1"/>
  <c r="J8485" i="4"/>
  <c r="I8485" i="4"/>
  <c r="K8484" i="4"/>
  <c r="O8484" i="4" s="1"/>
  <c r="J8484" i="4"/>
  <c r="L8484" i="4" s="1"/>
  <c r="I8484" i="4"/>
  <c r="K8483" i="4"/>
  <c r="O8483" i="4" s="1"/>
  <c r="J8483" i="4"/>
  <c r="L8483" i="4" s="1"/>
  <c r="I8483" i="4"/>
  <c r="K8482" i="4"/>
  <c r="O8482" i="4" s="1"/>
  <c r="J8482" i="4"/>
  <c r="I8482" i="4"/>
  <c r="K8481" i="4"/>
  <c r="O8481" i="4" s="1"/>
  <c r="J8481" i="4"/>
  <c r="I8481" i="4"/>
  <c r="K8480" i="4"/>
  <c r="O8480" i="4" s="1"/>
  <c r="J8480" i="4"/>
  <c r="I8480" i="4"/>
  <c r="K8479" i="4"/>
  <c r="O8479" i="4" s="1"/>
  <c r="J8479" i="4"/>
  <c r="L8479" i="4" s="1"/>
  <c r="I8479" i="4"/>
  <c r="K8478" i="4"/>
  <c r="O8478" i="4" s="1"/>
  <c r="J8478" i="4"/>
  <c r="L8478" i="4" s="1"/>
  <c r="I8478" i="4"/>
  <c r="K8477" i="4"/>
  <c r="O8477" i="4" s="1"/>
  <c r="J8477" i="4"/>
  <c r="I8477" i="4"/>
  <c r="K8476" i="4"/>
  <c r="O8476" i="4" s="1"/>
  <c r="J8476" i="4"/>
  <c r="L8476" i="4" s="1"/>
  <c r="I8476" i="4"/>
  <c r="K8475" i="4"/>
  <c r="O8475" i="4" s="1"/>
  <c r="J8475" i="4"/>
  <c r="L8475" i="4" s="1"/>
  <c r="I8475" i="4"/>
  <c r="K8474" i="4"/>
  <c r="O8474" i="4" s="1"/>
  <c r="J8474" i="4"/>
  <c r="I8474" i="4"/>
  <c r="K8473" i="4"/>
  <c r="O8473" i="4" s="1"/>
  <c r="J8473" i="4"/>
  <c r="I8473" i="4"/>
  <c r="K8472" i="4"/>
  <c r="O8472" i="4" s="1"/>
  <c r="J8472" i="4"/>
  <c r="I8472" i="4"/>
  <c r="K8471" i="4"/>
  <c r="O8471" i="4" s="1"/>
  <c r="J8471" i="4"/>
  <c r="L8471" i="4" s="1"/>
  <c r="I8471" i="4"/>
  <c r="K8470" i="4"/>
  <c r="O8470" i="4" s="1"/>
  <c r="J8470" i="4"/>
  <c r="L8470" i="4" s="1"/>
  <c r="I8470" i="4"/>
  <c r="K8469" i="4"/>
  <c r="O8469" i="4" s="1"/>
  <c r="J8469" i="4"/>
  <c r="I8469" i="4"/>
  <c r="K8468" i="4"/>
  <c r="O8468" i="4" s="1"/>
  <c r="J8468" i="4"/>
  <c r="L8468" i="4" s="1"/>
  <c r="I8468" i="4"/>
  <c r="K8467" i="4"/>
  <c r="O8467" i="4" s="1"/>
  <c r="J8467" i="4"/>
  <c r="L8467" i="4" s="1"/>
  <c r="I8467" i="4"/>
  <c r="K8466" i="4"/>
  <c r="O8466" i="4" s="1"/>
  <c r="J8466" i="4"/>
  <c r="I8466" i="4"/>
  <c r="K8465" i="4"/>
  <c r="O8465" i="4" s="1"/>
  <c r="J8465" i="4"/>
  <c r="I8465" i="4"/>
  <c r="K8464" i="4"/>
  <c r="O8464" i="4" s="1"/>
  <c r="J8464" i="4"/>
  <c r="I8464" i="4"/>
  <c r="K8463" i="4"/>
  <c r="O8463" i="4" s="1"/>
  <c r="J8463" i="4"/>
  <c r="L8463" i="4" s="1"/>
  <c r="M8463" i="4" s="1"/>
  <c r="I8463" i="4"/>
  <c r="K8462" i="4"/>
  <c r="O8462" i="4" s="1"/>
  <c r="J8462" i="4"/>
  <c r="L8462" i="4" s="1"/>
  <c r="I8462" i="4"/>
  <c r="K8461" i="4"/>
  <c r="O8461" i="4" s="1"/>
  <c r="J8461" i="4"/>
  <c r="I8461" i="4"/>
  <c r="K8460" i="4"/>
  <c r="O8460" i="4" s="1"/>
  <c r="J8460" i="4"/>
  <c r="L8460" i="4" s="1"/>
  <c r="I8460" i="4"/>
  <c r="K8459" i="4"/>
  <c r="O8459" i="4" s="1"/>
  <c r="J8459" i="4"/>
  <c r="L8459" i="4" s="1"/>
  <c r="I8459" i="4"/>
  <c r="K8458" i="4"/>
  <c r="O8458" i="4" s="1"/>
  <c r="J8458" i="4"/>
  <c r="I8458" i="4"/>
  <c r="K8457" i="4"/>
  <c r="O8457" i="4" s="1"/>
  <c r="J8457" i="4"/>
  <c r="I8457" i="4"/>
  <c r="K8456" i="4"/>
  <c r="O8456" i="4" s="1"/>
  <c r="J8456" i="4"/>
  <c r="I8456" i="4"/>
  <c r="K8455" i="4"/>
  <c r="O8455" i="4" s="1"/>
  <c r="J8455" i="4"/>
  <c r="L8455" i="4" s="1"/>
  <c r="M8455" i="4" s="1"/>
  <c r="I8455" i="4"/>
  <c r="K8454" i="4"/>
  <c r="O8454" i="4" s="1"/>
  <c r="J8454" i="4"/>
  <c r="L8454" i="4" s="1"/>
  <c r="I8454" i="4"/>
  <c r="K8453" i="4"/>
  <c r="O8453" i="4" s="1"/>
  <c r="J8453" i="4"/>
  <c r="I8453" i="4"/>
  <c r="K8452" i="4"/>
  <c r="O8452" i="4" s="1"/>
  <c r="J8452" i="4"/>
  <c r="L8452" i="4" s="1"/>
  <c r="I8452" i="4"/>
  <c r="K8451" i="4"/>
  <c r="O8451" i="4" s="1"/>
  <c r="J8451" i="4"/>
  <c r="L8451" i="4" s="1"/>
  <c r="I8451" i="4"/>
  <c r="K8450" i="4"/>
  <c r="O8450" i="4" s="1"/>
  <c r="J8450" i="4"/>
  <c r="I8450" i="4"/>
  <c r="K8449" i="4"/>
  <c r="O8449" i="4" s="1"/>
  <c r="J8449" i="4"/>
  <c r="I8449" i="4"/>
  <c r="K8448" i="4"/>
  <c r="O8448" i="4" s="1"/>
  <c r="J8448" i="4"/>
  <c r="I8448" i="4"/>
  <c r="K8447" i="4"/>
  <c r="O8447" i="4" s="1"/>
  <c r="J8447" i="4"/>
  <c r="L8447" i="4" s="1"/>
  <c r="M8447" i="4" s="1"/>
  <c r="I8447" i="4"/>
  <c r="K8446" i="4"/>
  <c r="O8446" i="4" s="1"/>
  <c r="J8446" i="4"/>
  <c r="L8446" i="4" s="1"/>
  <c r="I8446" i="4"/>
  <c r="K8445" i="4"/>
  <c r="O8445" i="4" s="1"/>
  <c r="J8445" i="4"/>
  <c r="I8445" i="4"/>
  <c r="K8444" i="4"/>
  <c r="O8444" i="4" s="1"/>
  <c r="J8444" i="4"/>
  <c r="I8444" i="4"/>
  <c r="K8443" i="4"/>
  <c r="O8443" i="4" s="1"/>
  <c r="J8443" i="4"/>
  <c r="L8443" i="4" s="1"/>
  <c r="I8443" i="4"/>
  <c r="K8442" i="4"/>
  <c r="O8442" i="4" s="1"/>
  <c r="J8442" i="4"/>
  <c r="I8442" i="4"/>
  <c r="K8441" i="4"/>
  <c r="O8441" i="4" s="1"/>
  <c r="J8441" i="4"/>
  <c r="I8441" i="4"/>
  <c r="K8440" i="4"/>
  <c r="O8440" i="4" s="1"/>
  <c r="J8440" i="4"/>
  <c r="I8440" i="4"/>
  <c r="K8439" i="4"/>
  <c r="O8439" i="4" s="1"/>
  <c r="J8439" i="4"/>
  <c r="L8439" i="4" s="1"/>
  <c r="I8439" i="4"/>
  <c r="K8438" i="4"/>
  <c r="O8438" i="4" s="1"/>
  <c r="J8438" i="4"/>
  <c r="L8438" i="4" s="1"/>
  <c r="I8438" i="4"/>
  <c r="K8437" i="4"/>
  <c r="O8437" i="4" s="1"/>
  <c r="J8437" i="4"/>
  <c r="I8437" i="4"/>
  <c r="K8436" i="4"/>
  <c r="O8436" i="4" s="1"/>
  <c r="J8436" i="4"/>
  <c r="L8436" i="4" s="1"/>
  <c r="I8436" i="4"/>
  <c r="K8435" i="4"/>
  <c r="O8435" i="4" s="1"/>
  <c r="J8435" i="4"/>
  <c r="L8435" i="4" s="1"/>
  <c r="I8435" i="4"/>
  <c r="K8434" i="4"/>
  <c r="O8434" i="4" s="1"/>
  <c r="J8434" i="4"/>
  <c r="L8434" i="4" s="1"/>
  <c r="I8434" i="4"/>
  <c r="K8433" i="4"/>
  <c r="O8433" i="4" s="1"/>
  <c r="J8433" i="4"/>
  <c r="I8433" i="4"/>
  <c r="K8432" i="4"/>
  <c r="O8432" i="4" s="1"/>
  <c r="J8432" i="4"/>
  <c r="I8432" i="4"/>
  <c r="K8431" i="4"/>
  <c r="O8431" i="4" s="1"/>
  <c r="J8431" i="4"/>
  <c r="L8431" i="4" s="1"/>
  <c r="I8431" i="4"/>
  <c r="K8430" i="4"/>
  <c r="O8430" i="4" s="1"/>
  <c r="J8430" i="4"/>
  <c r="L8430" i="4" s="1"/>
  <c r="I8430" i="4"/>
  <c r="K8429" i="4"/>
  <c r="O8429" i="4" s="1"/>
  <c r="J8429" i="4"/>
  <c r="I8429" i="4"/>
  <c r="K8428" i="4"/>
  <c r="O8428" i="4" s="1"/>
  <c r="J8428" i="4"/>
  <c r="L8428" i="4" s="1"/>
  <c r="I8428" i="4"/>
  <c r="K8427" i="4"/>
  <c r="O8427" i="4" s="1"/>
  <c r="J8427" i="4"/>
  <c r="L8427" i="4" s="1"/>
  <c r="I8427" i="4"/>
  <c r="K8426" i="4"/>
  <c r="O8426" i="4" s="1"/>
  <c r="J8426" i="4"/>
  <c r="I8426" i="4"/>
  <c r="K8425" i="4"/>
  <c r="O8425" i="4" s="1"/>
  <c r="J8425" i="4"/>
  <c r="I8425" i="4"/>
  <c r="K8424" i="4"/>
  <c r="O8424" i="4" s="1"/>
  <c r="J8424" i="4"/>
  <c r="I8424" i="4"/>
  <c r="K8423" i="4"/>
  <c r="O8423" i="4" s="1"/>
  <c r="J8423" i="4"/>
  <c r="L8423" i="4" s="1"/>
  <c r="I8423" i="4"/>
  <c r="K8422" i="4"/>
  <c r="O8422" i="4" s="1"/>
  <c r="J8422" i="4"/>
  <c r="L8422" i="4" s="1"/>
  <c r="I8422" i="4"/>
  <c r="K8421" i="4"/>
  <c r="O8421" i="4" s="1"/>
  <c r="J8421" i="4"/>
  <c r="I8421" i="4"/>
  <c r="K8420" i="4"/>
  <c r="O8420" i="4" s="1"/>
  <c r="J8420" i="4"/>
  <c r="L8420" i="4" s="1"/>
  <c r="I8420" i="4"/>
  <c r="K8419" i="4"/>
  <c r="O8419" i="4" s="1"/>
  <c r="J8419" i="4"/>
  <c r="L8419" i="4" s="1"/>
  <c r="I8419" i="4"/>
  <c r="K8418" i="4"/>
  <c r="O8418" i="4" s="1"/>
  <c r="J8418" i="4"/>
  <c r="I8418" i="4"/>
  <c r="K8417" i="4"/>
  <c r="O8417" i="4" s="1"/>
  <c r="J8417" i="4"/>
  <c r="I8417" i="4"/>
  <c r="K8416" i="4"/>
  <c r="O8416" i="4" s="1"/>
  <c r="J8416" i="4"/>
  <c r="I8416" i="4"/>
  <c r="K8415" i="4"/>
  <c r="O8415" i="4" s="1"/>
  <c r="J8415" i="4"/>
  <c r="L8415" i="4" s="1"/>
  <c r="I8415" i="4"/>
  <c r="K8414" i="4"/>
  <c r="O8414" i="4" s="1"/>
  <c r="J8414" i="4"/>
  <c r="L8414" i="4" s="1"/>
  <c r="I8414" i="4"/>
  <c r="K8413" i="4"/>
  <c r="O8413" i="4" s="1"/>
  <c r="J8413" i="4"/>
  <c r="L8413" i="4" s="1"/>
  <c r="I8413" i="4"/>
  <c r="K8412" i="4"/>
  <c r="O8412" i="4" s="1"/>
  <c r="J8412" i="4"/>
  <c r="L8412" i="4" s="1"/>
  <c r="I8412" i="4"/>
  <c r="K8411" i="4"/>
  <c r="O8411" i="4" s="1"/>
  <c r="J8411" i="4"/>
  <c r="L8411" i="4" s="1"/>
  <c r="M8411" i="4" s="1"/>
  <c r="N8411" i="4" s="1"/>
  <c r="I8411" i="4"/>
  <c r="K8410" i="4"/>
  <c r="O8410" i="4" s="1"/>
  <c r="J8410" i="4"/>
  <c r="I8410" i="4"/>
  <c r="K8409" i="4"/>
  <c r="O8409" i="4" s="1"/>
  <c r="J8409" i="4"/>
  <c r="I8409" i="4"/>
  <c r="K8408" i="4"/>
  <c r="O8408" i="4" s="1"/>
  <c r="J8408" i="4"/>
  <c r="I8408" i="4"/>
  <c r="K8407" i="4"/>
  <c r="O8407" i="4" s="1"/>
  <c r="J8407" i="4"/>
  <c r="L8407" i="4" s="1"/>
  <c r="I8407" i="4"/>
  <c r="K8406" i="4"/>
  <c r="O8406" i="4" s="1"/>
  <c r="J8406" i="4"/>
  <c r="L8406" i="4" s="1"/>
  <c r="I8406" i="4"/>
  <c r="K8405" i="4"/>
  <c r="O8405" i="4" s="1"/>
  <c r="J8405" i="4"/>
  <c r="I8405" i="4"/>
  <c r="K8404" i="4"/>
  <c r="O8404" i="4" s="1"/>
  <c r="J8404" i="4"/>
  <c r="L8404" i="4" s="1"/>
  <c r="I8404" i="4"/>
  <c r="K8403" i="4"/>
  <c r="O8403" i="4" s="1"/>
  <c r="J8403" i="4"/>
  <c r="L8403" i="4" s="1"/>
  <c r="I8403" i="4"/>
  <c r="K8402" i="4"/>
  <c r="O8402" i="4" s="1"/>
  <c r="J8402" i="4"/>
  <c r="I8402" i="4"/>
  <c r="K8401" i="4"/>
  <c r="O8401" i="4" s="1"/>
  <c r="J8401" i="4"/>
  <c r="I8401" i="4"/>
  <c r="K8400" i="4"/>
  <c r="O8400" i="4" s="1"/>
  <c r="J8400" i="4"/>
  <c r="I8400" i="4"/>
  <c r="K8399" i="4"/>
  <c r="O8399" i="4" s="1"/>
  <c r="J8399" i="4"/>
  <c r="L8399" i="4" s="1"/>
  <c r="I8399" i="4"/>
  <c r="K8398" i="4"/>
  <c r="O8398" i="4" s="1"/>
  <c r="J8398" i="4"/>
  <c r="L8398" i="4" s="1"/>
  <c r="I8398" i="4"/>
  <c r="K8397" i="4"/>
  <c r="O8397" i="4" s="1"/>
  <c r="J8397" i="4"/>
  <c r="L8397" i="4" s="1"/>
  <c r="M8397" i="4" s="1"/>
  <c r="N8397" i="4" s="1"/>
  <c r="I8397" i="4"/>
  <c r="K8396" i="4"/>
  <c r="O8396" i="4" s="1"/>
  <c r="J8396" i="4"/>
  <c r="L8396" i="4" s="1"/>
  <c r="I8396" i="4"/>
  <c r="K8395" i="4"/>
  <c r="O8395" i="4" s="1"/>
  <c r="J8395" i="4"/>
  <c r="L8395" i="4" s="1"/>
  <c r="M8395" i="4" s="1"/>
  <c r="N8395" i="4" s="1"/>
  <c r="I8395" i="4"/>
  <c r="K8394" i="4"/>
  <c r="O8394" i="4" s="1"/>
  <c r="J8394" i="4"/>
  <c r="I8394" i="4"/>
  <c r="K8393" i="4"/>
  <c r="O8393" i="4" s="1"/>
  <c r="J8393" i="4"/>
  <c r="I8393" i="4"/>
  <c r="K8392" i="4"/>
  <c r="O8392" i="4" s="1"/>
  <c r="J8392" i="4"/>
  <c r="I8392" i="4"/>
  <c r="K8391" i="4"/>
  <c r="O8391" i="4" s="1"/>
  <c r="J8391" i="4"/>
  <c r="L8391" i="4" s="1"/>
  <c r="I8391" i="4"/>
  <c r="K8390" i="4"/>
  <c r="O8390" i="4" s="1"/>
  <c r="J8390" i="4"/>
  <c r="L8390" i="4" s="1"/>
  <c r="M8390" i="4" s="1"/>
  <c r="I8390" i="4"/>
  <c r="K8389" i="4"/>
  <c r="O8389" i="4" s="1"/>
  <c r="J8389" i="4"/>
  <c r="L8389" i="4" s="1"/>
  <c r="M8389" i="4" s="1"/>
  <c r="N8389" i="4" s="1"/>
  <c r="I8389" i="4"/>
  <c r="K8388" i="4"/>
  <c r="O8388" i="4" s="1"/>
  <c r="J8388" i="4"/>
  <c r="L8388" i="4" s="1"/>
  <c r="I8388" i="4"/>
  <c r="K8387" i="4"/>
  <c r="O8387" i="4" s="1"/>
  <c r="J8387" i="4"/>
  <c r="L8387" i="4" s="1"/>
  <c r="M8387" i="4" s="1"/>
  <c r="N8387" i="4" s="1"/>
  <c r="I8387" i="4"/>
  <c r="K8386" i="4"/>
  <c r="O8386" i="4" s="1"/>
  <c r="J8386" i="4"/>
  <c r="I8386" i="4"/>
  <c r="K8385" i="4"/>
  <c r="O8385" i="4" s="1"/>
  <c r="J8385" i="4"/>
  <c r="I8385" i="4"/>
  <c r="K8384" i="4"/>
  <c r="O8384" i="4" s="1"/>
  <c r="J8384" i="4"/>
  <c r="I8384" i="4"/>
  <c r="K8383" i="4"/>
  <c r="O8383" i="4" s="1"/>
  <c r="J8383" i="4"/>
  <c r="L8383" i="4" s="1"/>
  <c r="I8383" i="4"/>
  <c r="K8382" i="4"/>
  <c r="O8382" i="4" s="1"/>
  <c r="J8382" i="4"/>
  <c r="L8382" i="4" s="1"/>
  <c r="I8382" i="4"/>
  <c r="K8381" i="4"/>
  <c r="O8381" i="4" s="1"/>
  <c r="J8381" i="4"/>
  <c r="I8381" i="4"/>
  <c r="K8380" i="4"/>
  <c r="O8380" i="4" s="1"/>
  <c r="J8380" i="4"/>
  <c r="I8380" i="4"/>
  <c r="K8379" i="4"/>
  <c r="O8379" i="4" s="1"/>
  <c r="J8379" i="4"/>
  <c r="L8379" i="4" s="1"/>
  <c r="M8379" i="4" s="1"/>
  <c r="N8379" i="4" s="1"/>
  <c r="I8379" i="4"/>
  <c r="K8378" i="4"/>
  <c r="O8378" i="4" s="1"/>
  <c r="J8378" i="4"/>
  <c r="I8378" i="4"/>
  <c r="K8377" i="4"/>
  <c r="O8377" i="4" s="1"/>
  <c r="J8377" i="4"/>
  <c r="I8377" i="4"/>
  <c r="K8376" i="4"/>
  <c r="O8376" i="4" s="1"/>
  <c r="J8376" i="4"/>
  <c r="I8376" i="4"/>
  <c r="K8375" i="4"/>
  <c r="O8375" i="4" s="1"/>
  <c r="J8375" i="4"/>
  <c r="L8375" i="4" s="1"/>
  <c r="M8375" i="4" s="1"/>
  <c r="N8375" i="4" s="1"/>
  <c r="I8375" i="4"/>
  <c r="K8374" i="4"/>
  <c r="O8374" i="4" s="1"/>
  <c r="J8374" i="4"/>
  <c r="L8374" i="4" s="1"/>
  <c r="I8374" i="4"/>
  <c r="K8373" i="4"/>
  <c r="O8373" i="4" s="1"/>
  <c r="J8373" i="4"/>
  <c r="L8373" i="4" s="1"/>
  <c r="M8373" i="4" s="1"/>
  <c r="N8373" i="4" s="1"/>
  <c r="I8373" i="4"/>
  <c r="K8372" i="4"/>
  <c r="O8372" i="4" s="1"/>
  <c r="J8372" i="4"/>
  <c r="I8372" i="4"/>
  <c r="K8371" i="4"/>
  <c r="O8371" i="4" s="1"/>
  <c r="J8371" i="4"/>
  <c r="L8371" i="4" s="1"/>
  <c r="I8371" i="4"/>
  <c r="K8370" i="4"/>
  <c r="O8370" i="4" s="1"/>
  <c r="J8370" i="4"/>
  <c r="I8370" i="4"/>
  <c r="K8369" i="4"/>
  <c r="O8369" i="4" s="1"/>
  <c r="J8369" i="4"/>
  <c r="I8369" i="4"/>
  <c r="K8368" i="4"/>
  <c r="O8368" i="4" s="1"/>
  <c r="J8368" i="4"/>
  <c r="I8368" i="4"/>
  <c r="K8367" i="4"/>
  <c r="O8367" i="4" s="1"/>
  <c r="J8367" i="4"/>
  <c r="L8367" i="4" s="1"/>
  <c r="I8367" i="4"/>
  <c r="K8366" i="4"/>
  <c r="O8366" i="4" s="1"/>
  <c r="J8366" i="4"/>
  <c r="L8366" i="4" s="1"/>
  <c r="I8366" i="4"/>
  <c r="K8365" i="4"/>
  <c r="O8365" i="4" s="1"/>
  <c r="J8365" i="4"/>
  <c r="L8365" i="4" s="1"/>
  <c r="M8365" i="4" s="1"/>
  <c r="N8365" i="4" s="1"/>
  <c r="I8365" i="4"/>
  <c r="K8364" i="4"/>
  <c r="O8364" i="4" s="1"/>
  <c r="J8364" i="4"/>
  <c r="L8364" i="4" s="1"/>
  <c r="I8364" i="4"/>
  <c r="K8363" i="4"/>
  <c r="O8363" i="4" s="1"/>
  <c r="J8363" i="4"/>
  <c r="L8363" i="4" s="1"/>
  <c r="I8363" i="4"/>
  <c r="K8362" i="4"/>
  <c r="O8362" i="4" s="1"/>
  <c r="J8362" i="4"/>
  <c r="I8362" i="4"/>
  <c r="K8361" i="4"/>
  <c r="O8361" i="4" s="1"/>
  <c r="J8361" i="4"/>
  <c r="I8361" i="4"/>
  <c r="K8360" i="4"/>
  <c r="O8360" i="4" s="1"/>
  <c r="J8360" i="4"/>
  <c r="I8360" i="4"/>
  <c r="K8359" i="4"/>
  <c r="O8359" i="4" s="1"/>
  <c r="J8359" i="4"/>
  <c r="L8359" i="4" s="1"/>
  <c r="M8359" i="4" s="1"/>
  <c r="N8359" i="4" s="1"/>
  <c r="I8359" i="4"/>
  <c r="K8358" i="4"/>
  <c r="O8358" i="4" s="1"/>
  <c r="J8358" i="4"/>
  <c r="L8358" i="4" s="1"/>
  <c r="I8358" i="4"/>
  <c r="K8357" i="4"/>
  <c r="O8357" i="4" s="1"/>
  <c r="J8357" i="4"/>
  <c r="I8357" i="4"/>
  <c r="K8356" i="4"/>
  <c r="O8356" i="4" s="1"/>
  <c r="J8356" i="4"/>
  <c r="L8356" i="4" s="1"/>
  <c r="I8356" i="4"/>
  <c r="K8355" i="4"/>
  <c r="O8355" i="4" s="1"/>
  <c r="J8355" i="4"/>
  <c r="L8355" i="4" s="1"/>
  <c r="I8355" i="4"/>
  <c r="K8354" i="4"/>
  <c r="O8354" i="4" s="1"/>
  <c r="J8354" i="4"/>
  <c r="L8354" i="4" s="1"/>
  <c r="M8354" i="4" s="1"/>
  <c r="I8354" i="4"/>
  <c r="K8353" i="4"/>
  <c r="O8353" i="4" s="1"/>
  <c r="J8353" i="4"/>
  <c r="L8353" i="4" s="1"/>
  <c r="M8353" i="4" s="1"/>
  <c r="N8353" i="4" s="1"/>
  <c r="I8353" i="4"/>
  <c r="K8352" i="4"/>
  <c r="O8352" i="4" s="1"/>
  <c r="J8352" i="4"/>
  <c r="I8352" i="4"/>
  <c r="K8351" i="4"/>
  <c r="O8351" i="4" s="1"/>
  <c r="J8351" i="4"/>
  <c r="L8351" i="4" s="1"/>
  <c r="M8351" i="4" s="1"/>
  <c r="N8351" i="4" s="1"/>
  <c r="I8351" i="4"/>
  <c r="K8350" i="4"/>
  <c r="O8350" i="4" s="1"/>
  <c r="J8350" i="4"/>
  <c r="L8350" i="4" s="1"/>
  <c r="I8350" i="4"/>
  <c r="K8349" i="4"/>
  <c r="O8349" i="4" s="1"/>
  <c r="J8349" i="4"/>
  <c r="I8349" i="4"/>
  <c r="K8348" i="4"/>
  <c r="O8348" i="4" s="1"/>
  <c r="J8348" i="4"/>
  <c r="L8348" i="4" s="1"/>
  <c r="I8348" i="4"/>
  <c r="K8347" i="4"/>
  <c r="O8347" i="4" s="1"/>
  <c r="J8347" i="4"/>
  <c r="L8347" i="4" s="1"/>
  <c r="I8347" i="4"/>
  <c r="K8346" i="4"/>
  <c r="O8346" i="4" s="1"/>
  <c r="J8346" i="4"/>
  <c r="L8346" i="4" s="1"/>
  <c r="M8346" i="4" s="1"/>
  <c r="I8346" i="4"/>
  <c r="K8345" i="4"/>
  <c r="O8345" i="4" s="1"/>
  <c r="J8345" i="4"/>
  <c r="I8345" i="4"/>
  <c r="K8344" i="4"/>
  <c r="O8344" i="4" s="1"/>
  <c r="J8344" i="4"/>
  <c r="I8344" i="4"/>
  <c r="K8343" i="4"/>
  <c r="O8343" i="4" s="1"/>
  <c r="J8343" i="4"/>
  <c r="L8343" i="4" s="1"/>
  <c r="I8343" i="4"/>
  <c r="K8342" i="4"/>
  <c r="O8342" i="4" s="1"/>
  <c r="J8342" i="4"/>
  <c r="L8342" i="4" s="1"/>
  <c r="I8342" i="4"/>
  <c r="K8341" i="4"/>
  <c r="O8341" i="4" s="1"/>
  <c r="J8341" i="4"/>
  <c r="I8341" i="4"/>
  <c r="K8340" i="4"/>
  <c r="O8340" i="4" s="1"/>
  <c r="J8340" i="4"/>
  <c r="L8340" i="4" s="1"/>
  <c r="M8340" i="4" s="1"/>
  <c r="I8340" i="4"/>
  <c r="K8339" i="4"/>
  <c r="O8339" i="4" s="1"/>
  <c r="J8339" i="4"/>
  <c r="L8339" i="4" s="1"/>
  <c r="I8339" i="4"/>
  <c r="K8338" i="4"/>
  <c r="O8338" i="4" s="1"/>
  <c r="J8338" i="4"/>
  <c r="I8338" i="4"/>
  <c r="K8337" i="4"/>
  <c r="O8337" i="4" s="1"/>
  <c r="J8337" i="4"/>
  <c r="L8337" i="4" s="1"/>
  <c r="M8337" i="4" s="1"/>
  <c r="N8337" i="4" s="1"/>
  <c r="I8337" i="4"/>
  <c r="K8336" i="4"/>
  <c r="O8336" i="4" s="1"/>
  <c r="J8336" i="4"/>
  <c r="I8336" i="4"/>
  <c r="K8335" i="4"/>
  <c r="O8335" i="4" s="1"/>
  <c r="J8335" i="4"/>
  <c r="L8335" i="4" s="1"/>
  <c r="I8335" i="4"/>
  <c r="K8334" i="4"/>
  <c r="O8334" i="4" s="1"/>
  <c r="J8334" i="4"/>
  <c r="L8334" i="4" s="1"/>
  <c r="I8334" i="4"/>
  <c r="K8333" i="4"/>
  <c r="O8333" i="4" s="1"/>
  <c r="J8333" i="4"/>
  <c r="I8333" i="4"/>
  <c r="K8332" i="4"/>
  <c r="O8332" i="4" s="1"/>
  <c r="J8332" i="4"/>
  <c r="L8332" i="4" s="1"/>
  <c r="I8332" i="4"/>
  <c r="K8331" i="4"/>
  <c r="O8331" i="4" s="1"/>
  <c r="J8331" i="4"/>
  <c r="L8331" i="4" s="1"/>
  <c r="I8331" i="4"/>
  <c r="K8330" i="4"/>
  <c r="O8330" i="4" s="1"/>
  <c r="J8330" i="4"/>
  <c r="I8330" i="4"/>
  <c r="K8329" i="4"/>
  <c r="O8329" i="4" s="1"/>
  <c r="J8329" i="4"/>
  <c r="I8329" i="4"/>
  <c r="K8328" i="4"/>
  <c r="O8328" i="4" s="1"/>
  <c r="J8328" i="4"/>
  <c r="I8328" i="4"/>
  <c r="K8327" i="4"/>
  <c r="O8327" i="4" s="1"/>
  <c r="J8327" i="4"/>
  <c r="L8327" i="4" s="1"/>
  <c r="I8327" i="4"/>
  <c r="K8326" i="4"/>
  <c r="O8326" i="4" s="1"/>
  <c r="J8326" i="4"/>
  <c r="L8326" i="4" s="1"/>
  <c r="M8326" i="4" s="1"/>
  <c r="I8326" i="4"/>
  <c r="K8325" i="4"/>
  <c r="O8325" i="4" s="1"/>
  <c r="J8325" i="4"/>
  <c r="I8325" i="4"/>
  <c r="K8324" i="4"/>
  <c r="O8324" i="4" s="1"/>
  <c r="J8324" i="4"/>
  <c r="L8324" i="4" s="1"/>
  <c r="I8324" i="4"/>
  <c r="K8323" i="4"/>
  <c r="O8323" i="4" s="1"/>
  <c r="J8323" i="4"/>
  <c r="L8323" i="4" s="1"/>
  <c r="I8323" i="4"/>
  <c r="K8322" i="4"/>
  <c r="O8322" i="4" s="1"/>
  <c r="J8322" i="4"/>
  <c r="I8322" i="4"/>
  <c r="K8321" i="4"/>
  <c r="O8321" i="4" s="1"/>
  <c r="J8321" i="4"/>
  <c r="I8321" i="4"/>
  <c r="K8320" i="4"/>
  <c r="O8320" i="4" s="1"/>
  <c r="J8320" i="4"/>
  <c r="I8320" i="4"/>
  <c r="K8319" i="4"/>
  <c r="O8319" i="4" s="1"/>
  <c r="J8319" i="4"/>
  <c r="L8319" i="4" s="1"/>
  <c r="I8319" i="4"/>
  <c r="K8318" i="4"/>
  <c r="O8318" i="4" s="1"/>
  <c r="J8318" i="4"/>
  <c r="L8318" i="4" s="1"/>
  <c r="I8318" i="4"/>
  <c r="K8317" i="4"/>
  <c r="O8317" i="4" s="1"/>
  <c r="J8317" i="4"/>
  <c r="I8317" i="4"/>
  <c r="K8316" i="4"/>
  <c r="O8316" i="4" s="1"/>
  <c r="J8316" i="4"/>
  <c r="L8316" i="4" s="1"/>
  <c r="I8316" i="4"/>
  <c r="K8315" i="4"/>
  <c r="O8315" i="4" s="1"/>
  <c r="J8315" i="4"/>
  <c r="L8315" i="4" s="1"/>
  <c r="M8315" i="4" s="1"/>
  <c r="N8315" i="4" s="1"/>
  <c r="I8315" i="4"/>
  <c r="K8314" i="4"/>
  <c r="O8314" i="4" s="1"/>
  <c r="J8314" i="4"/>
  <c r="L8314" i="4" s="1"/>
  <c r="M8314" i="4" s="1"/>
  <c r="I8314" i="4"/>
  <c r="K8313" i="4"/>
  <c r="O8313" i="4" s="1"/>
  <c r="J8313" i="4"/>
  <c r="I8313" i="4"/>
  <c r="K8312" i="4"/>
  <c r="O8312" i="4" s="1"/>
  <c r="J8312" i="4"/>
  <c r="L8312" i="4" s="1"/>
  <c r="M8312" i="4" s="1"/>
  <c r="I8312" i="4"/>
  <c r="K8311" i="4"/>
  <c r="O8311" i="4" s="1"/>
  <c r="J8311" i="4"/>
  <c r="L8311" i="4" s="1"/>
  <c r="I8311" i="4"/>
  <c r="K8310" i="4"/>
  <c r="O8310" i="4" s="1"/>
  <c r="J8310" i="4"/>
  <c r="L8310" i="4" s="1"/>
  <c r="I8310" i="4"/>
  <c r="K8309" i="4"/>
  <c r="O8309" i="4" s="1"/>
  <c r="J8309" i="4"/>
  <c r="L8309" i="4" s="1"/>
  <c r="M8309" i="4" s="1"/>
  <c r="N8309" i="4" s="1"/>
  <c r="I8309" i="4"/>
  <c r="K8308" i="4"/>
  <c r="O8308" i="4" s="1"/>
  <c r="J8308" i="4"/>
  <c r="L8308" i="4" s="1"/>
  <c r="M8308" i="4" s="1"/>
  <c r="I8308" i="4"/>
  <c r="K8307" i="4"/>
  <c r="O8307" i="4" s="1"/>
  <c r="J8307" i="4"/>
  <c r="L8307" i="4" s="1"/>
  <c r="I8307" i="4"/>
  <c r="K8306" i="4"/>
  <c r="O8306" i="4" s="1"/>
  <c r="J8306" i="4"/>
  <c r="L8306" i="4" s="1"/>
  <c r="M8306" i="4" s="1"/>
  <c r="I8306" i="4"/>
  <c r="K8305" i="4"/>
  <c r="O8305" i="4" s="1"/>
  <c r="J8305" i="4"/>
  <c r="I8305" i="4"/>
  <c r="K8304" i="4"/>
  <c r="O8304" i="4" s="1"/>
  <c r="J8304" i="4"/>
  <c r="I8304" i="4"/>
  <c r="K8303" i="4"/>
  <c r="O8303" i="4" s="1"/>
  <c r="J8303" i="4"/>
  <c r="L8303" i="4" s="1"/>
  <c r="I8303" i="4"/>
  <c r="K8302" i="4"/>
  <c r="O8302" i="4" s="1"/>
  <c r="J8302" i="4"/>
  <c r="L8302" i="4" s="1"/>
  <c r="I8302" i="4"/>
  <c r="K8301" i="4"/>
  <c r="O8301" i="4" s="1"/>
  <c r="J8301" i="4"/>
  <c r="L8301" i="4" s="1"/>
  <c r="M8301" i="4" s="1"/>
  <c r="N8301" i="4" s="1"/>
  <c r="I8301" i="4"/>
  <c r="K8300" i="4"/>
  <c r="O8300" i="4" s="1"/>
  <c r="J8300" i="4"/>
  <c r="L8300" i="4" s="1"/>
  <c r="I8300" i="4"/>
  <c r="K8299" i="4"/>
  <c r="O8299" i="4" s="1"/>
  <c r="J8299" i="4"/>
  <c r="L8299" i="4" s="1"/>
  <c r="I8299" i="4"/>
  <c r="K8298" i="4"/>
  <c r="O8298" i="4" s="1"/>
  <c r="J8298" i="4"/>
  <c r="I8298" i="4"/>
  <c r="K8297" i="4"/>
  <c r="O8297" i="4" s="1"/>
  <c r="J8297" i="4"/>
  <c r="I8297" i="4"/>
  <c r="K8296" i="4"/>
  <c r="O8296" i="4" s="1"/>
  <c r="J8296" i="4"/>
  <c r="I8296" i="4"/>
  <c r="K8295" i="4"/>
  <c r="O8295" i="4" s="1"/>
  <c r="J8295" i="4"/>
  <c r="L8295" i="4" s="1"/>
  <c r="M8295" i="4" s="1"/>
  <c r="N8295" i="4" s="1"/>
  <c r="I8295" i="4"/>
  <c r="K8294" i="4"/>
  <c r="O8294" i="4" s="1"/>
  <c r="J8294" i="4"/>
  <c r="L8294" i="4" s="1"/>
  <c r="I8294" i="4"/>
  <c r="K8293" i="4"/>
  <c r="O8293" i="4" s="1"/>
  <c r="J8293" i="4"/>
  <c r="I8293" i="4"/>
  <c r="K8292" i="4"/>
  <c r="O8292" i="4" s="1"/>
  <c r="J8292" i="4"/>
  <c r="L8292" i="4" s="1"/>
  <c r="I8292" i="4"/>
  <c r="K8291" i="4"/>
  <c r="O8291" i="4" s="1"/>
  <c r="J8291" i="4"/>
  <c r="L8291" i="4" s="1"/>
  <c r="I8291" i="4"/>
  <c r="K8290" i="4"/>
  <c r="O8290" i="4" s="1"/>
  <c r="J8290" i="4"/>
  <c r="L8290" i="4" s="1"/>
  <c r="M8290" i="4" s="1"/>
  <c r="I8290" i="4"/>
  <c r="K8289" i="4"/>
  <c r="O8289" i="4" s="1"/>
  <c r="J8289" i="4"/>
  <c r="I8289" i="4"/>
  <c r="K8288" i="4"/>
  <c r="O8288" i="4" s="1"/>
  <c r="J8288" i="4"/>
  <c r="I8288" i="4"/>
  <c r="K8287" i="4"/>
  <c r="O8287" i="4" s="1"/>
  <c r="J8287" i="4"/>
  <c r="L8287" i="4" s="1"/>
  <c r="I8287" i="4"/>
  <c r="K8286" i="4"/>
  <c r="O8286" i="4" s="1"/>
  <c r="J8286" i="4"/>
  <c r="L8286" i="4" s="1"/>
  <c r="I8286" i="4"/>
  <c r="K8285" i="4"/>
  <c r="O8285" i="4" s="1"/>
  <c r="J8285" i="4"/>
  <c r="I8285" i="4"/>
  <c r="K8284" i="4"/>
  <c r="O8284" i="4" s="1"/>
  <c r="J8284" i="4"/>
  <c r="L8284" i="4" s="1"/>
  <c r="I8284" i="4"/>
  <c r="K8283" i="4"/>
  <c r="O8283" i="4" s="1"/>
  <c r="J8283" i="4"/>
  <c r="L8283" i="4" s="1"/>
  <c r="I8283" i="4"/>
  <c r="K8282" i="4"/>
  <c r="O8282" i="4" s="1"/>
  <c r="J8282" i="4"/>
  <c r="I8282" i="4"/>
  <c r="K8281" i="4"/>
  <c r="O8281" i="4" s="1"/>
  <c r="J8281" i="4"/>
  <c r="I8281" i="4"/>
  <c r="K8280" i="4"/>
  <c r="O8280" i="4" s="1"/>
  <c r="J8280" i="4"/>
  <c r="I8280" i="4"/>
  <c r="K8279" i="4"/>
  <c r="O8279" i="4" s="1"/>
  <c r="J8279" i="4"/>
  <c r="L8279" i="4" s="1"/>
  <c r="I8279" i="4"/>
  <c r="K8278" i="4"/>
  <c r="O8278" i="4" s="1"/>
  <c r="J8278" i="4"/>
  <c r="L8278" i="4" s="1"/>
  <c r="M8278" i="4" s="1"/>
  <c r="I8278" i="4"/>
  <c r="K8277" i="4"/>
  <c r="O8277" i="4" s="1"/>
  <c r="J8277" i="4"/>
  <c r="L8277" i="4" s="1"/>
  <c r="I8277" i="4"/>
  <c r="K8276" i="4"/>
  <c r="O8276" i="4" s="1"/>
  <c r="J8276" i="4"/>
  <c r="L8276" i="4" s="1"/>
  <c r="M8276" i="4" s="1"/>
  <c r="I8276" i="4"/>
  <c r="K8275" i="4"/>
  <c r="O8275" i="4" s="1"/>
  <c r="J8275" i="4"/>
  <c r="L8275" i="4" s="1"/>
  <c r="M8275" i="4" s="1"/>
  <c r="N8275" i="4" s="1"/>
  <c r="I8275" i="4"/>
  <c r="K8274" i="4"/>
  <c r="O8274" i="4" s="1"/>
  <c r="J8274" i="4"/>
  <c r="I8274" i="4"/>
  <c r="K8273" i="4"/>
  <c r="O8273" i="4" s="1"/>
  <c r="J8273" i="4"/>
  <c r="L8273" i="4" s="1"/>
  <c r="M8273" i="4" s="1"/>
  <c r="N8273" i="4" s="1"/>
  <c r="I8273" i="4"/>
  <c r="K8272" i="4"/>
  <c r="O8272" i="4" s="1"/>
  <c r="J8272" i="4"/>
  <c r="I8272" i="4"/>
  <c r="K8271" i="4"/>
  <c r="O8271" i="4" s="1"/>
  <c r="J8271" i="4"/>
  <c r="L8271" i="4" s="1"/>
  <c r="I8271" i="4"/>
  <c r="K8270" i="4"/>
  <c r="O8270" i="4" s="1"/>
  <c r="J8270" i="4"/>
  <c r="L8270" i="4" s="1"/>
  <c r="I8270" i="4"/>
  <c r="K8269" i="4"/>
  <c r="O8269" i="4" s="1"/>
  <c r="J8269" i="4"/>
  <c r="L8269" i="4" s="1"/>
  <c r="M8269" i="4" s="1"/>
  <c r="N8269" i="4" s="1"/>
  <c r="I8269" i="4"/>
  <c r="K8268" i="4"/>
  <c r="O8268" i="4" s="1"/>
  <c r="J8268" i="4"/>
  <c r="L8268" i="4" s="1"/>
  <c r="I8268" i="4"/>
  <c r="K8267" i="4"/>
  <c r="O8267" i="4" s="1"/>
  <c r="J8267" i="4"/>
  <c r="L8267" i="4" s="1"/>
  <c r="M8267" i="4" s="1"/>
  <c r="N8267" i="4" s="1"/>
  <c r="I8267" i="4"/>
  <c r="K8266" i="4"/>
  <c r="O8266" i="4" s="1"/>
  <c r="J8266" i="4"/>
  <c r="I8266" i="4"/>
  <c r="K8265" i="4"/>
  <c r="O8265" i="4" s="1"/>
  <c r="J8265" i="4"/>
  <c r="I8265" i="4"/>
  <c r="K8264" i="4"/>
  <c r="O8264" i="4" s="1"/>
  <c r="J8264" i="4"/>
  <c r="I8264" i="4"/>
  <c r="K8263" i="4"/>
  <c r="O8263" i="4" s="1"/>
  <c r="J8263" i="4"/>
  <c r="L8263" i="4" s="1"/>
  <c r="M8263" i="4" s="1"/>
  <c r="N8263" i="4" s="1"/>
  <c r="I8263" i="4"/>
  <c r="K8262" i="4"/>
  <c r="O8262" i="4" s="1"/>
  <c r="J8262" i="4"/>
  <c r="L8262" i="4" s="1"/>
  <c r="I8262" i="4"/>
  <c r="K8261" i="4"/>
  <c r="O8261" i="4" s="1"/>
  <c r="J8261" i="4"/>
  <c r="I8261" i="4"/>
  <c r="K8260" i="4"/>
  <c r="O8260" i="4" s="1"/>
  <c r="J8260" i="4"/>
  <c r="L8260" i="4" s="1"/>
  <c r="I8260" i="4"/>
  <c r="K8259" i="4"/>
  <c r="O8259" i="4" s="1"/>
  <c r="J8259" i="4"/>
  <c r="L8259" i="4" s="1"/>
  <c r="I8259" i="4"/>
  <c r="K8258" i="4"/>
  <c r="O8258" i="4" s="1"/>
  <c r="J8258" i="4"/>
  <c r="I8258" i="4"/>
  <c r="K8257" i="4"/>
  <c r="O8257" i="4" s="1"/>
  <c r="J8257" i="4"/>
  <c r="I8257" i="4"/>
  <c r="K8256" i="4"/>
  <c r="O8256" i="4" s="1"/>
  <c r="J8256" i="4"/>
  <c r="I8256" i="4"/>
  <c r="K8255" i="4"/>
  <c r="O8255" i="4" s="1"/>
  <c r="J8255" i="4"/>
  <c r="L8255" i="4" s="1"/>
  <c r="I8255" i="4"/>
  <c r="K8254" i="4"/>
  <c r="O8254" i="4" s="1"/>
  <c r="J8254" i="4"/>
  <c r="L8254" i="4" s="1"/>
  <c r="M8254" i="4" s="1"/>
  <c r="I8254" i="4"/>
  <c r="K8253" i="4"/>
  <c r="O8253" i="4" s="1"/>
  <c r="J8253" i="4"/>
  <c r="I8253" i="4"/>
  <c r="K8252" i="4"/>
  <c r="O8252" i="4" s="1"/>
  <c r="J8252" i="4"/>
  <c r="L8252" i="4" s="1"/>
  <c r="I8252" i="4"/>
  <c r="K8251" i="4"/>
  <c r="O8251" i="4" s="1"/>
  <c r="J8251" i="4"/>
  <c r="I8251" i="4"/>
  <c r="K8250" i="4"/>
  <c r="O8250" i="4" s="1"/>
  <c r="J8250" i="4"/>
  <c r="I8250" i="4"/>
  <c r="K8249" i="4"/>
  <c r="O8249" i="4" s="1"/>
  <c r="J8249" i="4"/>
  <c r="I8249" i="4"/>
  <c r="K8248" i="4"/>
  <c r="O8248" i="4" s="1"/>
  <c r="J8248" i="4"/>
  <c r="L8248" i="4" s="1"/>
  <c r="M8248" i="4" s="1"/>
  <c r="I8248" i="4"/>
  <c r="K8247" i="4"/>
  <c r="O8247" i="4" s="1"/>
  <c r="J8247" i="4"/>
  <c r="L8247" i="4" s="1"/>
  <c r="I8247" i="4"/>
  <c r="K8246" i="4"/>
  <c r="O8246" i="4" s="1"/>
  <c r="J8246" i="4"/>
  <c r="L8246" i="4" s="1"/>
  <c r="I8246" i="4"/>
  <c r="K8245" i="4"/>
  <c r="O8245" i="4" s="1"/>
  <c r="J8245" i="4"/>
  <c r="I8245" i="4"/>
  <c r="K8244" i="4"/>
  <c r="O8244" i="4" s="1"/>
  <c r="J8244" i="4"/>
  <c r="L8244" i="4" s="1"/>
  <c r="I8244" i="4"/>
  <c r="K8243" i="4"/>
  <c r="O8243" i="4" s="1"/>
  <c r="J8243" i="4"/>
  <c r="L8243" i="4" s="1"/>
  <c r="I8243" i="4"/>
  <c r="K8242" i="4"/>
  <c r="O8242" i="4" s="1"/>
  <c r="J8242" i="4"/>
  <c r="I8242" i="4"/>
  <c r="K8241" i="4"/>
  <c r="O8241" i="4" s="1"/>
  <c r="J8241" i="4"/>
  <c r="I8241" i="4"/>
  <c r="K8240" i="4"/>
  <c r="O8240" i="4" s="1"/>
  <c r="J8240" i="4"/>
  <c r="I8240" i="4"/>
  <c r="K8239" i="4"/>
  <c r="O8239" i="4" s="1"/>
  <c r="J8239" i="4"/>
  <c r="L8239" i="4" s="1"/>
  <c r="I8239" i="4"/>
  <c r="K8238" i="4"/>
  <c r="O8238" i="4" s="1"/>
  <c r="J8238" i="4"/>
  <c r="L8238" i="4" s="1"/>
  <c r="I8238" i="4"/>
  <c r="K8237" i="4"/>
  <c r="O8237" i="4" s="1"/>
  <c r="J8237" i="4"/>
  <c r="I8237" i="4"/>
  <c r="K8236" i="4"/>
  <c r="O8236" i="4" s="1"/>
  <c r="J8236" i="4"/>
  <c r="L8236" i="4" s="1"/>
  <c r="I8236" i="4"/>
  <c r="K8235" i="4"/>
  <c r="O8235" i="4" s="1"/>
  <c r="J8235" i="4"/>
  <c r="L8235" i="4" s="1"/>
  <c r="I8235" i="4"/>
  <c r="K8234" i="4"/>
  <c r="O8234" i="4" s="1"/>
  <c r="J8234" i="4"/>
  <c r="L8234" i="4" s="1"/>
  <c r="M8234" i="4" s="1"/>
  <c r="I8234" i="4"/>
  <c r="K8233" i="4"/>
  <c r="O8233" i="4" s="1"/>
  <c r="J8233" i="4"/>
  <c r="I8233" i="4"/>
  <c r="K8232" i="4"/>
  <c r="O8232" i="4" s="1"/>
  <c r="J8232" i="4"/>
  <c r="L8232" i="4" s="1"/>
  <c r="M8232" i="4" s="1"/>
  <c r="I8232" i="4"/>
  <c r="K8231" i="4"/>
  <c r="O8231" i="4" s="1"/>
  <c r="J8231" i="4"/>
  <c r="L8231" i="4" s="1"/>
  <c r="I8231" i="4"/>
  <c r="K8230" i="4"/>
  <c r="O8230" i="4" s="1"/>
  <c r="J8230" i="4"/>
  <c r="L8230" i="4" s="1"/>
  <c r="I8230" i="4"/>
  <c r="K8229" i="4"/>
  <c r="O8229" i="4" s="1"/>
  <c r="J8229" i="4"/>
  <c r="I8229" i="4"/>
  <c r="K8228" i="4"/>
  <c r="O8228" i="4" s="1"/>
  <c r="J8228" i="4"/>
  <c r="L8228" i="4" s="1"/>
  <c r="I8228" i="4"/>
  <c r="K8227" i="4"/>
  <c r="O8227" i="4" s="1"/>
  <c r="J8227" i="4"/>
  <c r="L8227" i="4" s="1"/>
  <c r="I8227" i="4"/>
  <c r="K8226" i="4"/>
  <c r="O8226" i="4" s="1"/>
  <c r="J8226" i="4"/>
  <c r="I8226" i="4"/>
  <c r="K8225" i="4"/>
  <c r="O8225" i="4" s="1"/>
  <c r="J8225" i="4"/>
  <c r="I8225" i="4"/>
  <c r="K8224" i="4"/>
  <c r="O8224" i="4" s="1"/>
  <c r="J8224" i="4"/>
  <c r="L8224" i="4" s="1"/>
  <c r="M8224" i="4" s="1"/>
  <c r="I8224" i="4"/>
  <c r="K8223" i="4"/>
  <c r="O8223" i="4" s="1"/>
  <c r="J8223" i="4"/>
  <c r="L8223" i="4" s="1"/>
  <c r="I8223" i="4"/>
  <c r="K8222" i="4"/>
  <c r="O8222" i="4" s="1"/>
  <c r="J8222" i="4"/>
  <c r="L8222" i="4" s="1"/>
  <c r="I8222" i="4"/>
  <c r="K8221" i="4"/>
  <c r="O8221" i="4" s="1"/>
  <c r="J8221" i="4"/>
  <c r="L8221" i="4" s="1"/>
  <c r="M8221" i="4" s="1"/>
  <c r="N8221" i="4" s="1"/>
  <c r="I8221" i="4"/>
  <c r="K8220" i="4"/>
  <c r="O8220" i="4" s="1"/>
  <c r="J8220" i="4"/>
  <c r="L8220" i="4" s="1"/>
  <c r="I8220" i="4"/>
  <c r="K8219" i="4"/>
  <c r="O8219" i="4" s="1"/>
  <c r="J8219" i="4"/>
  <c r="I8219" i="4"/>
  <c r="K8218" i="4"/>
  <c r="O8218" i="4" s="1"/>
  <c r="J8218" i="4"/>
  <c r="I8218" i="4"/>
  <c r="K8217" i="4"/>
  <c r="O8217" i="4" s="1"/>
  <c r="J8217" i="4"/>
  <c r="L8217" i="4" s="1"/>
  <c r="M8217" i="4" s="1"/>
  <c r="N8217" i="4" s="1"/>
  <c r="I8217" i="4"/>
  <c r="K8216" i="4"/>
  <c r="O8216" i="4" s="1"/>
  <c r="J8216" i="4"/>
  <c r="I8216" i="4"/>
  <c r="K8215" i="4"/>
  <c r="O8215" i="4" s="1"/>
  <c r="J8215" i="4"/>
  <c r="L8215" i="4" s="1"/>
  <c r="M8215" i="4" s="1"/>
  <c r="I8215" i="4"/>
  <c r="K8214" i="4"/>
  <c r="O8214" i="4" s="1"/>
  <c r="J8214" i="4"/>
  <c r="L8214" i="4" s="1"/>
  <c r="I8214" i="4"/>
  <c r="K8213" i="4"/>
  <c r="O8213" i="4" s="1"/>
  <c r="J8213" i="4"/>
  <c r="I8213" i="4"/>
  <c r="K8212" i="4"/>
  <c r="O8212" i="4" s="1"/>
  <c r="J8212" i="4"/>
  <c r="L8212" i="4" s="1"/>
  <c r="I8212" i="4"/>
  <c r="K8211" i="4"/>
  <c r="O8211" i="4" s="1"/>
  <c r="J8211" i="4"/>
  <c r="L8211" i="4" s="1"/>
  <c r="I8211" i="4"/>
  <c r="K8210" i="4"/>
  <c r="O8210" i="4" s="1"/>
  <c r="J8210" i="4"/>
  <c r="L8210" i="4" s="1"/>
  <c r="M8210" i="4" s="1"/>
  <c r="I8210" i="4"/>
  <c r="K8209" i="4"/>
  <c r="O8209" i="4" s="1"/>
  <c r="J8209" i="4"/>
  <c r="I8209" i="4"/>
  <c r="K8208" i="4"/>
  <c r="O8208" i="4" s="1"/>
  <c r="J8208" i="4"/>
  <c r="I8208" i="4"/>
  <c r="K8207" i="4"/>
  <c r="O8207" i="4" s="1"/>
  <c r="J8207" i="4"/>
  <c r="L8207" i="4" s="1"/>
  <c r="I8207" i="4"/>
  <c r="K8206" i="4"/>
  <c r="O8206" i="4" s="1"/>
  <c r="J8206" i="4"/>
  <c r="L8206" i="4" s="1"/>
  <c r="I8206" i="4"/>
  <c r="K8205" i="4"/>
  <c r="O8205" i="4" s="1"/>
  <c r="J8205" i="4"/>
  <c r="L8205" i="4" s="1"/>
  <c r="M8205" i="4" s="1"/>
  <c r="N8205" i="4" s="1"/>
  <c r="I8205" i="4"/>
  <c r="K8204" i="4"/>
  <c r="O8204" i="4" s="1"/>
  <c r="J8204" i="4"/>
  <c r="L8204" i="4" s="1"/>
  <c r="M8204" i="4" s="1"/>
  <c r="I8204" i="4"/>
  <c r="K8203" i="4"/>
  <c r="O8203" i="4" s="1"/>
  <c r="J8203" i="4"/>
  <c r="L8203" i="4" s="1"/>
  <c r="M8203" i="4" s="1"/>
  <c r="I8203" i="4"/>
  <c r="K8202" i="4"/>
  <c r="O8202" i="4" s="1"/>
  <c r="J8202" i="4"/>
  <c r="L8202" i="4" s="1"/>
  <c r="M8202" i="4" s="1"/>
  <c r="I8202" i="4"/>
  <c r="K8201" i="4"/>
  <c r="O8201" i="4" s="1"/>
  <c r="J8201" i="4"/>
  <c r="I8201" i="4"/>
  <c r="K8200" i="4"/>
  <c r="O8200" i="4" s="1"/>
  <c r="J8200" i="4"/>
  <c r="I8200" i="4"/>
  <c r="K8199" i="4"/>
  <c r="O8199" i="4" s="1"/>
  <c r="J8199" i="4"/>
  <c r="L8199" i="4" s="1"/>
  <c r="I8199" i="4"/>
  <c r="K8198" i="4"/>
  <c r="O8198" i="4" s="1"/>
  <c r="J8198" i="4"/>
  <c r="L8198" i="4" s="1"/>
  <c r="I8198" i="4"/>
  <c r="K8197" i="4"/>
  <c r="O8197" i="4" s="1"/>
  <c r="J8197" i="4"/>
  <c r="I8197" i="4"/>
  <c r="K8196" i="4"/>
  <c r="O8196" i="4" s="1"/>
  <c r="J8196" i="4"/>
  <c r="L8196" i="4" s="1"/>
  <c r="I8196" i="4"/>
  <c r="K8195" i="4"/>
  <c r="O8195" i="4" s="1"/>
  <c r="J8195" i="4"/>
  <c r="L8195" i="4" s="1"/>
  <c r="I8195" i="4"/>
  <c r="K8194" i="4"/>
  <c r="O8194" i="4" s="1"/>
  <c r="J8194" i="4"/>
  <c r="I8194" i="4"/>
  <c r="K8193" i="4"/>
  <c r="O8193" i="4" s="1"/>
  <c r="J8193" i="4"/>
  <c r="I8193" i="4"/>
  <c r="K8192" i="4"/>
  <c r="O8192" i="4" s="1"/>
  <c r="J8192" i="4"/>
  <c r="I8192" i="4"/>
  <c r="K8191" i="4"/>
  <c r="O8191" i="4" s="1"/>
  <c r="J8191" i="4"/>
  <c r="L8191" i="4" s="1"/>
  <c r="I8191" i="4"/>
  <c r="K8190" i="4"/>
  <c r="O8190" i="4" s="1"/>
  <c r="J8190" i="4"/>
  <c r="L8190" i="4" s="1"/>
  <c r="I8190" i="4"/>
  <c r="K8189" i="4"/>
  <c r="O8189" i="4" s="1"/>
  <c r="J8189" i="4"/>
  <c r="L8189" i="4" s="1"/>
  <c r="M8189" i="4" s="1"/>
  <c r="N8189" i="4" s="1"/>
  <c r="I8189" i="4"/>
  <c r="K8188" i="4"/>
  <c r="O8188" i="4" s="1"/>
  <c r="J8188" i="4"/>
  <c r="L8188" i="4" s="1"/>
  <c r="I8188" i="4"/>
  <c r="K8187" i="4"/>
  <c r="O8187" i="4" s="1"/>
  <c r="J8187" i="4"/>
  <c r="L8187" i="4" s="1"/>
  <c r="M8187" i="4" s="1"/>
  <c r="N8187" i="4" s="1"/>
  <c r="I8187" i="4"/>
  <c r="K8186" i="4"/>
  <c r="O8186" i="4" s="1"/>
  <c r="J8186" i="4"/>
  <c r="I8186" i="4"/>
  <c r="K8185" i="4"/>
  <c r="O8185" i="4" s="1"/>
  <c r="J8185" i="4"/>
  <c r="I8185" i="4"/>
  <c r="K8184" i="4"/>
  <c r="O8184" i="4" s="1"/>
  <c r="J8184" i="4"/>
  <c r="I8184" i="4"/>
  <c r="K8183" i="4"/>
  <c r="O8183" i="4" s="1"/>
  <c r="J8183" i="4"/>
  <c r="L8183" i="4" s="1"/>
  <c r="I8183" i="4"/>
  <c r="K8182" i="4"/>
  <c r="O8182" i="4" s="1"/>
  <c r="J8182" i="4"/>
  <c r="L8182" i="4" s="1"/>
  <c r="I8182" i="4"/>
  <c r="K8181" i="4"/>
  <c r="O8181" i="4" s="1"/>
  <c r="J8181" i="4"/>
  <c r="I8181" i="4"/>
  <c r="K8180" i="4"/>
  <c r="O8180" i="4" s="1"/>
  <c r="J8180" i="4"/>
  <c r="L8180" i="4" s="1"/>
  <c r="I8180" i="4"/>
  <c r="K8179" i="4"/>
  <c r="O8179" i="4" s="1"/>
  <c r="J8179" i="4"/>
  <c r="L8179" i="4" s="1"/>
  <c r="I8179" i="4"/>
  <c r="K8178" i="4"/>
  <c r="O8178" i="4" s="1"/>
  <c r="J8178" i="4"/>
  <c r="I8178" i="4"/>
  <c r="K8177" i="4"/>
  <c r="O8177" i="4" s="1"/>
  <c r="J8177" i="4"/>
  <c r="I8177" i="4"/>
  <c r="K8176" i="4"/>
  <c r="O8176" i="4" s="1"/>
  <c r="J8176" i="4"/>
  <c r="I8176" i="4"/>
  <c r="K8175" i="4"/>
  <c r="O8175" i="4" s="1"/>
  <c r="J8175" i="4"/>
  <c r="L8175" i="4" s="1"/>
  <c r="I8175" i="4"/>
  <c r="K8174" i="4"/>
  <c r="O8174" i="4" s="1"/>
  <c r="J8174" i="4"/>
  <c r="L8174" i="4" s="1"/>
  <c r="M8174" i="4" s="1"/>
  <c r="I8174" i="4"/>
  <c r="K8173" i="4"/>
  <c r="O8173" i="4" s="1"/>
  <c r="J8173" i="4"/>
  <c r="I8173" i="4"/>
  <c r="K8172" i="4"/>
  <c r="O8172" i="4" s="1"/>
  <c r="J8172" i="4"/>
  <c r="L8172" i="4" s="1"/>
  <c r="I8172" i="4"/>
  <c r="K8171" i="4"/>
  <c r="O8171" i="4" s="1"/>
  <c r="J8171" i="4"/>
  <c r="L8171" i="4" s="1"/>
  <c r="I8171" i="4"/>
  <c r="K8170" i="4"/>
  <c r="O8170" i="4" s="1"/>
  <c r="J8170" i="4"/>
  <c r="I8170" i="4"/>
  <c r="K8169" i="4"/>
  <c r="O8169" i="4" s="1"/>
  <c r="J8169" i="4"/>
  <c r="I8169" i="4"/>
  <c r="K8168" i="4"/>
  <c r="O8168" i="4" s="1"/>
  <c r="J8168" i="4"/>
  <c r="I8168" i="4"/>
  <c r="K8167" i="4"/>
  <c r="O8167" i="4" s="1"/>
  <c r="J8167" i="4"/>
  <c r="L8167" i="4" s="1"/>
  <c r="I8167" i="4"/>
  <c r="K8166" i="4"/>
  <c r="O8166" i="4" s="1"/>
  <c r="J8166" i="4"/>
  <c r="L8166" i="4" s="1"/>
  <c r="I8166" i="4"/>
  <c r="K8165" i="4"/>
  <c r="O8165" i="4" s="1"/>
  <c r="J8165" i="4"/>
  <c r="I8165" i="4"/>
  <c r="K8164" i="4"/>
  <c r="O8164" i="4" s="1"/>
  <c r="J8164" i="4"/>
  <c r="L8164" i="4" s="1"/>
  <c r="I8164" i="4"/>
  <c r="K8163" i="4"/>
  <c r="O8163" i="4" s="1"/>
  <c r="J8163" i="4"/>
  <c r="L8163" i="4" s="1"/>
  <c r="I8163" i="4"/>
  <c r="K8162" i="4"/>
  <c r="O8162" i="4" s="1"/>
  <c r="J8162" i="4"/>
  <c r="I8162" i="4"/>
  <c r="K8161" i="4"/>
  <c r="O8161" i="4" s="1"/>
  <c r="J8161" i="4"/>
  <c r="I8161" i="4"/>
  <c r="K8160" i="4"/>
  <c r="O8160" i="4" s="1"/>
  <c r="J8160" i="4"/>
  <c r="I8160" i="4"/>
  <c r="K8159" i="4"/>
  <c r="O8159" i="4" s="1"/>
  <c r="J8159" i="4"/>
  <c r="L8159" i="4" s="1"/>
  <c r="M8159" i="4" s="1"/>
  <c r="I8159" i="4"/>
  <c r="K8158" i="4"/>
  <c r="O8158" i="4" s="1"/>
  <c r="J8158" i="4"/>
  <c r="L8158" i="4" s="1"/>
  <c r="M8158" i="4" s="1"/>
  <c r="I8158" i="4"/>
  <c r="K8157" i="4"/>
  <c r="O8157" i="4" s="1"/>
  <c r="J8157" i="4"/>
  <c r="L8157" i="4" s="1"/>
  <c r="M8157" i="4" s="1"/>
  <c r="I8157" i="4"/>
  <c r="K8156" i="4"/>
  <c r="O8156" i="4" s="1"/>
  <c r="J8156" i="4"/>
  <c r="I8156" i="4"/>
  <c r="K8155" i="4"/>
  <c r="O8155" i="4" s="1"/>
  <c r="J8155" i="4"/>
  <c r="L8155" i="4" s="1"/>
  <c r="I8155" i="4"/>
  <c r="K8154" i="4"/>
  <c r="O8154" i="4" s="1"/>
  <c r="J8154" i="4"/>
  <c r="L8154" i="4" s="1"/>
  <c r="M8154" i="4" s="1"/>
  <c r="N8154" i="4" s="1"/>
  <c r="I8154" i="4"/>
  <c r="K8153" i="4"/>
  <c r="O8153" i="4" s="1"/>
  <c r="J8153" i="4"/>
  <c r="I8153" i="4"/>
  <c r="K8152" i="4"/>
  <c r="O8152" i="4" s="1"/>
  <c r="J8152" i="4"/>
  <c r="I8152" i="4"/>
  <c r="K8151" i="4"/>
  <c r="O8151" i="4" s="1"/>
  <c r="J8151" i="4"/>
  <c r="L8151" i="4" s="1"/>
  <c r="I8151" i="4"/>
  <c r="K8150" i="4"/>
  <c r="O8150" i="4" s="1"/>
  <c r="J8150" i="4"/>
  <c r="L8150" i="4" s="1"/>
  <c r="I8150" i="4"/>
  <c r="K8149" i="4"/>
  <c r="O8149" i="4" s="1"/>
  <c r="J8149" i="4"/>
  <c r="I8149" i="4"/>
  <c r="K8148" i="4"/>
  <c r="O8148" i="4" s="1"/>
  <c r="J8148" i="4"/>
  <c r="L8148" i="4" s="1"/>
  <c r="I8148" i="4"/>
  <c r="K8147" i="4"/>
  <c r="O8147" i="4" s="1"/>
  <c r="J8147" i="4"/>
  <c r="L8147" i="4" s="1"/>
  <c r="I8147" i="4"/>
  <c r="K8146" i="4"/>
  <c r="O8146" i="4" s="1"/>
  <c r="J8146" i="4"/>
  <c r="I8146" i="4"/>
  <c r="K8145" i="4"/>
  <c r="O8145" i="4" s="1"/>
  <c r="J8145" i="4"/>
  <c r="I8145" i="4"/>
  <c r="K8144" i="4"/>
  <c r="O8144" i="4" s="1"/>
  <c r="J8144" i="4"/>
  <c r="I8144" i="4"/>
  <c r="K8143" i="4"/>
  <c r="O8143" i="4" s="1"/>
  <c r="J8143" i="4"/>
  <c r="L8143" i="4" s="1"/>
  <c r="I8143" i="4"/>
  <c r="K8142" i="4"/>
  <c r="O8142" i="4" s="1"/>
  <c r="J8142" i="4"/>
  <c r="L8142" i="4" s="1"/>
  <c r="I8142" i="4"/>
  <c r="K8141" i="4"/>
  <c r="O8141" i="4" s="1"/>
  <c r="J8141" i="4"/>
  <c r="I8141" i="4"/>
  <c r="K8140" i="4"/>
  <c r="O8140" i="4" s="1"/>
  <c r="J8140" i="4"/>
  <c r="L8140" i="4" s="1"/>
  <c r="I8140" i="4"/>
  <c r="K8139" i="4"/>
  <c r="O8139" i="4" s="1"/>
  <c r="J8139" i="4"/>
  <c r="L8139" i="4" s="1"/>
  <c r="I8139" i="4"/>
  <c r="K8138" i="4"/>
  <c r="O8138" i="4" s="1"/>
  <c r="J8138" i="4"/>
  <c r="I8138" i="4"/>
  <c r="K8137" i="4"/>
  <c r="O8137" i="4" s="1"/>
  <c r="J8137" i="4"/>
  <c r="I8137" i="4"/>
  <c r="K8136" i="4"/>
  <c r="O8136" i="4" s="1"/>
  <c r="J8136" i="4"/>
  <c r="I8136" i="4"/>
  <c r="K8135" i="4"/>
  <c r="O8135" i="4" s="1"/>
  <c r="J8135" i="4"/>
  <c r="L8135" i="4" s="1"/>
  <c r="I8135" i="4"/>
  <c r="K8134" i="4"/>
  <c r="O8134" i="4" s="1"/>
  <c r="J8134" i="4"/>
  <c r="L8134" i="4" s="1"/>
  <c r="M8134" i="4" s="1"/>
  <c r="I8134" i="4"/>
  <c r="K8133" i="4"/>
  <c r="O8133" i="4" s="1"/>
  <c r="J8133" i="4"/>
  <c r="I8133" i="4"/>
  <c r="K8132" i="4"/>
  <c r="O8132" i="4" s="1"/>
  <c r="J8132" i="4"/>
  <c r="L8132" i="4" s="1"/>
  <c r="M8132" i="4" s="1"/>
  <c r="I8132" i="4"/>
  <c r="K8131" i="4"/>
  <c r="O8131" i="4" s="1"/>
  <c r="J8131" i="4"/>
  <c r="L8131" i="4" s="1"/>
  <c r="I8131" i="4"/>
  <c r="K8130" i="4"/>
  <c r="O8130" i="4" s="1"/>
  <c r="J8130" i="4"/>
  <c r="I8130" i="4"/>
  <c r="K8129" i="4"/>
  <c r="O8129" i="4" s="1"/>
  <c r="J8129" i="4"/>
  <c r="I8129" i="4"/>
  <c r="K8128" i="4"/>
  <c r="O8128" i="4" s="1"/>
  <c r="J8128" i="4"/>
  <c r="I8128" i="4"/>
  <c r="K8127" i="4"/>
  <c r="O8127" i="4" s="1"/>
  <c r="J8127" i="4"/>
  <c r="L8127" i="4" s="1"/>
  <c r="I8127" i="4"/>
  <c r="K8126" i="4"/>
  <c r="O8126" i="4" s="1"/>
  <c r="J8126" i="4"/>
  <c r="L8126" i="4" s="1"/>
  <c r="I8126" i="4"/>
  <c r="K8125" i="4"/>
  <c r="O8125" i="4" s="1"/>
  <c r="J8125" i="4"/>
  <c r="I8125" i="4"/>
  <c r="K8124" i="4"/>
  <c r="O8124" i="4" s="1"/>
  <c r="J8124" i="4"/>
  <c r="L8124" i="4" s="1"/>
  <c r="M8124" i="4" s="1"/>
  <c r="I8124" i="4"/>
  <c r="K8123" i="4"/>
  <c r="O8123" i="4" s="1"/>
  <c r="J8123" i="4"/>
  <c r="L8123" i="4" s="1"/>
  <c r="I8123" i="4"/>
  <c r="K8122" i="4"/>
  <c r="O8122" i="4" s="1"/>
  <c r="J8122" i="4"/>
  <c r="I8122" i="4"/>
  <c r="K8121" i="4"/>
  <c r="O8121" i="4" s="1"/>
  <c r="J8121" i="4"/>
  <c r="I8121" i="4"/>
  <c r="K8120" i="4"/>
  <c r="O8120" i="4" s="1"/>
  <c r="J8120" i="4"/>
  <c r="I8120" i="4"/>
  <c r="K8119" i="4"/>
  <c r="O8119" i="4" s="1"/>
  <c r="J8119" i="4"/>
  <c r="L8119" i="4" s="1"/>
  <c r="I8119" i="4"/>
  <c r="K8118" i="4"/>
  <c r="O8118" i="4" s="1"/>
  <c r="J8118" i="4"/>
  <c r="L8118" i="4" s="1"/>
  <c r="I8118" i="4"/>
  <c r="K8117" i="4"/>
  <c r="O8117" i="4" s="1"/>
  <c r="J8117" i="4"/>
  <c r="I8117" i="4"/>
  <c r="K8116" i="4"/>
  <c r="O8116" i="4" s="1"/>
  <c r="J8116" i="4"/>
  <c r="L8116" i="4" s="1"/>
  <c r="I8116" i="4"/>
  <c r="K8115" i="4"/>
  <c r="O8115" i="4" s="1"/>
  <c r="J8115" i="4"/>
  <c r="L8115" i="4" s="1"/>
  <c r="M8115" i="4" s="1"/>
  <c r="N8115" i="4" s="1"/>
  <c r="I8115" i="4"/>
  <c r="K8114" i="4"/>
  <c r="O8114" i="4" s="1"/>
  <c r="J8114" i="4"/>
  <c r="I8114" i="4"/>
  <c r="K8113" i="4"/>
  <c r="O8113" i="4" s="1"/>
  <c r="J8113" i="4"/>
  <c r="I8113" i="4"/>
  <c r="K8112" i="4"/>
  <c r="O8112" i="4" s="1"/>
  <c r="J8112" i="4"/>
  <c r="I8112" i="4"/>
  <c r="K8111" i="4"/>
  <c r="O8111" i="4" s="1"/>
  <c r="J8111" i="4"/>
  <c r="L8111" i="4" s="1"/>
  <c r="I8111" i="4"/>
  <c r="K8110" i="4"/>
  <c r="O8110" i="4" s="1"/>
  <c r="J8110" i="4"/>
  <c r="L8110" i="4" s="1"/>
  <c r="I8110" i="4"/>
  <c r="K8109" i="4"/>
  <c r="O8109" i="4" s="1"/>
  <c r="J8109" i="4"/>
  <c r="I8109" i="4"/>
  <c r="K8108" i="4"/>
  <c r="O8108" i="4" s="1"/>
  <c r="J8108" i="4"/>
  <c r="L8108" i="4" s="1"/>
  <c r="M8108" i="4" s="1"/>
  <c r="I8108" i="4"/>
  <c r="K8107" i="4"/>
  <c r="O8107" i="4" s="1"/>
  <c r="J8107" i="4"/>
  <c r="L8107" i="4" s="1"/>
  <c r="I8107" i="4"/>
  <c r="K8106" i="4"/>
  <c r="O8106" i="4" s="1"/>
  <c r="J8106" i="4"/>
  <c r="I8106" i="4"/>
  <c r="K8105" i="4"/>
  <c r="O8105" i="4" s="1"/>
  <c r="J8105" i="4"/>
  <c r="I8105" i="4"/>
  <c r="K8104" i="4"/>
  <c r="O8104" i="4" s="1"/>
  <c r="J8104" i="4"/>
  <c r="I8104" i="4"/>
  <c r="K8103" i="4"/>
  <c r="O8103" i="4" s="1"/>
  <c r="J8103" i="4"/>
  <c r="L8103" i="4" s="1"/>
  <c r="I8103" i="4"/>
  <c r="K8102" i="4"/>
  <c r="O8102" i="4" s="1"/>
  <c r="J8102" i="4"/>
  <c r="L8102" i="4" s="1"/>
  <c r="M8102" i="4" s="1"/>
  <c r="I8102" i="4"/>
  <c r="K8101" i="4"/>
  <c r="O8101" i="4" s="1"/>
  <c r="J8101" i="4"/>
  <c r="I8101" i="4"/>
  <c r="K8100" i="4"/>
  <c r="O8100" i="4" s="1"/>
  <c r="J8100" i="4"/>
  <c r="L8100" i="4" s="1"/>
  <c r="M8100" i="4" s="1"/>
  <c r="I8100" i="4"/>
  <c r="K8099" i="4"/>
  <c r="O8099" i="4" s="1"/>
  <c r="J8099" i="4"/>
  <c r="L8099" i="4" s="1"/>
  <c r="I8099" i="4"/>
  <c r="K8098" i="4"/>
  <c r="O8098" i="4" s="1"/>
  <c r="J8098" i="4"/>
  <c r="I8098" i="4"/>
  <c r="K8097" i="4"/>
  <c r="O8097" i="4" s="1"/>
  <c r="J8097" i="4"/>
  <c r="I8097" i="4"/>
  <c r="K8096" i="4"/>
  <c r="O8096" i="4" s="1"/>
  <c r="J8096" i="4"/>
  <c r="I8096" i="4"/>
  <c r="K8095" i="4"/>
  <c r="O8095" i="4" s="1"/>
  <c r="J8095" i="4"/>
  <c r="L8095" i="4" s="1"/>
  <c r="M8095" i="4" s="1"/>
  <c r="I8095" i="4"/>
  <c r="K8094" i="4"/>
  <c r="O8094" i="4" s="1"/>
  <c r="J8094" i="4"/>
  <c r="L8094" i="4" s="1"/>
  <c r="I8094" i="4"/>
  <c r="K8093" i="4"/>
  <c r="O8093" i="4" s="1"/>
  <c r="J8093" i="4"/>
  <c r="I8093" i="4"/>
  <c r="K8092" i="4"/>
  <c r="O8092" i="4" s="1"/>
  <c r="J8092" i="4"/>
  <c r="L8092" i="4" s="1"/>
  <c r="I8092" i="4"/>
  <c r="K8091" i="4"/>
  <c r="O8091" i="4" s="1"/>
  <c r="J8091" i="4"/>
  <c r="L8091" i="4" s="1"/>
  <c r="I8091" i="4"/>
  <c r="K8090" i="4"/>
  <c r="O8090" i="4" s="1"/>
  <c r="J8090" i="4"/>
  <c r="L8090" i="4" s="1"/>
  <c r="M8090" i="4" s="1"/>
  <c r="I8090" i="4"/>
  <c r="K8089" i="4"/>
  <c r="O8089" i="4" s="1"/>
  <c r="J8089" i="4"/>
  <c r="I8089" i="4"/>
  <c r="K8088" i="4"/>
  <c r="O8088" i="4" s="1"/>
  <c r="J8088" i="4"/>
  <c r="I8088" i="4"/>
  <c r="K8087" i="4"/>
  <c r="O8087" i="4" s="1"/>
  <c r="J8087" i="4"/>
  <c r="L8087" i="4" s="1"/>
  <c r="I8087" i="4"/>
  <c r="K8086" i="4"/>
  <c r="O8086" i="4" s="1"/>
  <c r="J8086" i="4"/>
  <c r="L8086" i="4" s="1"/>
  <c r="I8086" i="4"/>
  <c r="K8085" i="4"/>
  <c r="O8085" i="4" s="1"/>
  <c r="J8085" i="4"/>
  <c r="I8085" i="4"/>
  <c r="K8084" i="4"/>
  <c r="O8084" i="4" s="1"/>
  <c r="J8084" i="4"/>
  <c r="L8084" i="4" s="1"/>
  <c r="I8084" i="4"/>
  <c r="K8083" i="4"/>
  <c r="O8083" i="4" s="1"/>
  <c r="J8083" i="4"/>
  <c r="L8083" i="4" s="1"/>
  <c r="I8083" i="4"/>
  <c r="K8082" i="4"/>
  <c r="O8082" i="4" s="1"/>
  <c r="J8082" i="4"/>
  <c r="I8082" i="4"/>
  <c r="K8081" i="4"/>
  <c r="O8081" i="4" s="1"/>
  <c r="J8081" i="4"/>
  <c r="I8081" i="4"/>
  <c r="K8080" i="4"/>
  <c r="O8080" i="4" s="1"/>
  <c r="J8080" i="4"/>
  <c r="I8080" i="4"/>
  <c r="K8079" i="4"/>
  <c r="O8079" i="4" s="1"/>
  <c r="J8079" i="4"/>
  <c r="L8079" i="4" s="1"/>
  <c r="I8079" i="4"/>
  <c r="K8078" i="4"/>
  <c r="O8078" i="4" s="1"/>
  <c r="J8078" i="4"/>
  <c r="L8078" i="4" s="1"/>
  <c r="I8078" i="4"/>
  <c r="K8077" i="4"/>
  <c r="O8077" i="4" s="1"/>
  <c r="J8077" i="4"/>
  <c r="I8077" i="4"/>
  <c r="K8076" i="4"/>
  <c r="O8076" i="4" s="1"/>
  <c r="J8076" i="4"/>
  <c r="L8076" i="4" s="1"/>
  <c r="I8076" i="4"/>
  <c r="K8075" i="4"/>
  <c r="O8075" i="4" s="1"/>
  <c r="J8075" i="4"/>
  <c r="L8075" i="4" s="1"/>
  <c r="I8075" i="4"/>
  <c r="K8074" i="4"/>
  <c r="O8074" i="4" s="1"/>
  <c r="J8074" i="4"/>
  <c r="L8074" i="4" s="1"/>
  <c r="M8074" i="4" s="1"/>
  <c r="I8074" i="4"/>
  <c r="K8073" i="4"/>
  <c r="O8073" i="4" s="1"/>
  <c r="J8073" i="4"/>
  <c r="L8073" i="4" s="1"/>
  <c r="M8073" i="4" s="1"/>
  <c r="I8073" i="4"/>
  <c r="K8072" i="4"/>
  <c r="O8072" i="4" s="1"/>
  <c r="J8072" i="4"/>
  <c r="I8072" i="4"/>
  <c r="K8071" i="4"/>
  <c r="O8071" i="4" s="1"/>
  <c r="J8071" i="4"/>
  <c r="L8071" i="4" s="1"/>
  <c r="M8071" i="4" s="1"/>
  <c r="I8071" i="4"/>
  <c r="K8070" i="4"/>
  <c r="O8070" i="4" s="1"/>
  <c r="J8070" i="4"/>
  <c r="L8070" i="4" s="1"/>
  <c r="I8070" i="4"/>
  <c r="K8069" i="4"/>
  <c r="O8069" i="4" s="1"/>
  <c r="J8069" i="4"/>
  <c r="I8069" i="4"/>
  <c r="K8068" i="4"/>
  <c r="O8068" i="4" s="1"/>
  <c r="J8068" i="4"/>
  <c r="L8068" i="4" s="1"/>
  <c r="M8068" i="4" s="1"/>
  <c r="N8068" i="4" s="1"/>
  <c r="I8068" i="4"/>
  <c r="K8067" i="4"/>
  <c r="O8067" i="4" s="1"/>
  <c r="J8067" i="4"/>
  <c r="L8067" i="4" s="1"/>
  <c r="I8067" i="4"/>
  <c r="K8066" i="4"/>
  <c r="O8066" i="4" s="1"/>
  <c r="J8066" i="4"/>
  <c r="I8066" i="4"/>
  <c r="K8065" i="4"/>
  <c r="O8065" i="4" s="1"/>
  <c r="J8065" i="4"/>
  <c r="I8065" i="4"/>
  <c r="K8064" i="4"/>
  <c r="O8064" i="4" s="1"/>
  <c r="J8064" i="4"/>
  <c r="I8064" i="4"/>
  <c r="K8063" i="4"/>
  <c r="O8063" i="4" s="1"/>
  <c r="J8063" i="4"/>
  <c r="L8063" i="4" s="1"/>
  <c r="M8063" i="4" s="1"/>
  <c r="I8063" i="4"/>
  <c r="K8062" i="4"/>
  <c r="O8062" i="4" s="1"/>
  <c r="J8062" i="4"/>
  <c r="L8062" i="4" s="1"/>
  <c r="I8062" i="4"/>
  <c r="K8061" i="4"/>
  <c r="O8061" i="4" s="1"/>
  <c r="J8061" i="4"/>
  <c r="I8061" i="4"/>
  <c r="K8060" i="4"/>
  <c r="O8060" i="4" s="1"/>
  <c r="J8060" i="4"/>
  <c r="L8060" i="4" s="1"/>
  <c r="I8060" i="4"/>
  <c r="K8059" i="4"/>
  <c r="O8059" i="4" s="1"/>
  <c r="J8059" i="4"/>
  <c r="L8059" i="4" s="1"/>
  <c r="I8059" i="4"/>
  <c r="K8058" i="4"/>
  <c r="O8058" i="4" s="1"/>
  <c r="J8058" i="4"/>
  <c r="I8058" i="4"/>
  <c r="K8057" i="4"/>
  <c r="O8057" i="4" s="1"/>
  <c r="J8057" i="4"/>
  <c r="L8057" i="4" s="1"/>
  <c r="M8057" i="4" s="1"/>
  <c r="I8057" i="4"/>
  <c r="K8056" i="4"/>
  <c r="O8056" i="4" s="1"/>
  <c r="J8056" i="4"/>
  <c r="I8056" i="4"/>
  <c r="K8055" i="4"/>
  <c r="O8055" i="4" s="1"/>
  <c r="J8055" i="4"/>
  <c r="L8055" i="4" s="1"/>
  <c r="I8055" i="4"/>
  <c r="K8054" i="4"/>
  <c r="O8054" i="4" s="1"/>
  <c r="J8054" i="4"/>
  <c r="L8054" i="4" s="1"/>
  <c r="I8054" i="4"/>
  <c r="K8053" i="4"/>
  <c r="O8053" i="4" s="1"/>
  <c r="J8053" i="4"/>
  <c r="I8053" i="4"/>
  <c r="K8052" i="4"/>
  <c r="O8052" i="4" s="1"/>
  <c r="J8052" i="4"/>
  <c r="L8052" i="4" s="1"/>
  <c r="M8052" i="4" s="1"/>
  <c r="N8052" i="4" s="1"/>
  <c r="I8052" i="4"/>
  <c r="K8051" i="4"/>
  <c r="O8051" i="4" s="1"/>
  <c r="J8051" i="4"/>
  <c r="L8051" i="4" s="1"/>
  <c r="I8051" i="4"/>
  <c r="K8050" i="4"/>
  <c r="O8050" i="4" s="1"/>
  <c r="J8050" i="4"/>
  <c r="I8050" i="4"/>
  <c r="K8049" i="4"/>
  <c r="O8049" i="4" s="1"/>
  <c r="J8049" i="4"/>
  <c r="I8049" i="4"/>
  <c r="K8048" i="4"/>
  <c r="O8048" i="4" s="1"/>
  <c r="J8048" i="4"/>
  <c r="I8048" i="4"/>
  <c r="K8047" i="4"/>
  <c r="O8047" i="4" s="1"/>
  <c r="J8047" i="4"/>
  <c r="L8047" i="4" s="1"/>
  <c r="I8047" i="4"/>
  <c r="K8046" i="4"/>
  <c r="O8046" i="4" s="1"/>
  <c r="J8046" i="4"/>
  <c r="L8046" i="4" s="1"/>
  <c r="I8046" i="4"/>
  <c r="K8045" i="4"/>
  <c r="O8045" i="4" s="1"/>
  <c r="J8045" i="4"/>
  <c r="I8045" i="4"/>
  <c r="K8044" i="4"/>
  <c r="O8044" i="4" s="1"/>
  <c r="J8044" i="4"/>
  <c r="L8044" i="4" s="1"/>
  <c r="I8044" i="4"/>
  <c r="K8043" i="4"/>
  <c r="O8043" i="4" s="1"/>
  <c r="J8043" i="4"/>
  <c r="L8043" i="4" s="1"/>
  <c r="I8043" i="4"/>
  <c r="K8042" i="4"/>
  <c r="O8042" i="4" s="1"/>
  <c r="J8042" i="4"/>
  <c r="I8042" i="4"/>
  <c r="K8041" i="4"/>
  <c r="O8041" i="4" s="1"/>
  <c r="J8041" i="4"/>
  <c r="I8041" i="4"/>
  <c r="K8040" i="4"/>
  <c r="O8040" i="4" s="1"/>
  <c r="J8040" i="4"/>
  <c r="I8040" i="4"/>
  <c r="K8039" i="4"/>
  <c r="O8039" i="4" s="1"/>
  <c r="J8039" i="4"/>
  <c r="L8039" i="4" s="1"/>
  <c r="I8039" i="4"/>
  <c r="K8038" i="4"/>
  <c r="O8038" i="4" s="1"/>
  <c r="J8038" i="4"/>
  <c r="L8038" i="4" s="1"/>
  <c r="I8038" i="4"/>
  <c r="K8037" i="4"/>
  <c r="O8037" i="4" s="1"/>
  <c r="J8037" i="4"/>
  <c r="I8037" i="4"/>
  <c r="K8036" i="4"/>
  <c r="O8036" i="4" s="1"/>
  <c r="J8036" i="4"/>
  <c r="L8036" i="4" s="1"/>
  <c r="I8036" i="4"/>
  <c r="K8035" i="4"/>
  <c r="O8035" i="4" s="1"/>
  <c r="J8035" i="4"/>
  <c r="L8035" i="4" s="1"/>
  <c r="I8035" i="4"/>
  <c r="K8034" i="4"/>
  <c r="O8034" i="4" s="1"/>
  <c r="J8034" i="4"/>
  <c r="I8034" i="4"/>
  <c r="K8033" i="4"/>
  <c r="O8033" i="4" s="1"/>
  <c r="J8033" i="4"/>
  <c r="I8033" i="4"/>
  <c r="K8032" i="4"/>
  <c r="O8032" i="4" s="1"/>
  <c r="J8032" i="4"/>
  <c r="I8032" i="4"/>
  <c r="K8031" i="4"/>
  <c r="O8031" i="4" s="1"/>
  <c r="J8031" i="4"/>
  <c r="L8031" i="4" s="1"/>
  <c r="M8031" i="4" s="1"/>
  <c r="I8031" i="4"/>
  <c r="K8030" i="4"/>
  <c r="O8030" i="4" s="1"/>
  <c r="J8030" i="4"/>
  <c r="L8030" i="4" s="1"/>
  <c r="I8030" i="4"/>
  <c r="K8029" i="4"/>
  <c r="O8029" i="4" s="1"/>
  <c r="J8029" i="4"/>
  <c r="I8029" i="4"/>
  <c r="K8028" i="4"/>
  <c r="O8028" i="4" s="1"/>
  <c r="J8028" i="4"/>
  <c r="L8028" i="4" s="1"/>
  <c r="I8028" i="4"/>
  <c r="K8027" i="4"/>
  <c r="O8027" i="4" s="1"/>
  <c r="J8027" i="4"/>
  <c r="L8027" i="4" s="1"/>
  <c r="I8027" i="4"/>
  <c r="K8026" i="4"/>
  <c r="O8026" i="4" s="1"/>
  <c r="J8026" i="4"/>
  <c r="I8026" i="4"/>
  <c r="K8025" i="4"/>
  <c r="O8025" i="4" s="1"/>
  <c r="J8025" i="4"/>
  <c r="L8025" i="4" s="1"/>
  <c r="M8025" i="4" s="1"/>
  <c r="I8025" i="4"/>
  <c r="K8024" i="4"/>
  <c r="O8024" i="4" s="1"/>
  <c r="J8024" i="4"/>
  <c r="I8024" i="4"/>
  <c r="K8023" i="4"/>
  <c r="O8023" i="4" s="1"/>
  <c r="J8023" i="4"/>
  <c r="L8023" i="4" s="1"/>
  <c r="I8023" i="4"/>
  <c r="K8022" i="4"/>
  <c r="O8022" i="4" s="1"/>
  <c r="J8022" i="4"/>
  <c r="L8022" i="4" s="1"/>
  <c r="I8022" i="4"/>
  <c r="K8021" i="4"/>
  <c r="O8021" i="4" s="1"/>
  <c r="J8021" i="4"/>
  <c r="I8021" i="4"/>
  <c r="K8020" i="4"/>
  <c r="O8020" i="4" s="1"/>
  <c r="J8020" i="4"/>
  <c r="L8020" i="4" s="1"/>
  <c r="I8020" i="4"/>
  <c r="K8019" i="4"/>
  <c r="O8019" i="4" s="1"/>
  <c r="J8019" i="4"/>
  <c r="L8019" i="4" s="1"/>
  <c r="I8019" i="4"/>
  <c r="K8018" i="4"/>
  <c r="O8018" i="4" s="1"/>
  <c r="J8018" i="4"/>
  <c r="I8018" i="4"/>
  <c r="K8017" i="4"/>
  <c r="O8017" i="4" s="1"/>
  <c r="J8017" i="4"/>
  <c r="I8017" i="4"/>
  <c r="K8016" i="4"/>
  <c r="O8016" i="4" s="1"/>
  <c r="J8016" i="4"/>
  <c r="I8016" i="4"/>
  <c r="K8015" i="4"/>
  <c r="O8015" i="4" s="1"/>
  <c r="J8015" i="4"/>
  <c r="L8015" i="4" s="1"/>
  <c r="I8015" i="4"/>
  <c r="K8014" i="4"/>
  <c r="O8014" i="4" s="1"/>
  <c r="J8014" i="4"/>
  <c r="L8014" i="4" s="1"/>
  <c r="I8014" i="4"/>
  <c r="K8013" i="4"/>
  <c r="O8013" i="4" s="1"/>
  <c r="J8013" i="4"/>
  <c r="I8013" i="4"/>
  <c r="K8012" i="4"/>
  <c r="O8012" i="4" s="1"/>
  <c r="J8012" i="4"/>
  <c r="I8012" i="4"/>
  <c r="K8011" i="4"/>
  <c r="O8011" i="4" s="1"/>
  <c r="J8011" i="4"/>
  <c r="L8011" i="4" s="1"/>
  <c r="I8011" i="4"/>
  <c r="K8010" i="4"/>
  <c r="O8010" i="4" s="1"/>
  <c r="J8010" i="4"/>
  <c r="I8010" i="4"/>
  <c r="K8009" i="4"/>
  <c r="O8009" i="4" s="1"/>
  <c r="J8009" i="4"/>
  <c r="L8009" i="4" s="1"/>
  <c r="M8009" i="4" s="1"/>
  <c r="I8009" i="4"/>
  <c r="K8008" i="4"/>
  <c r="O8008" i="4" s="1"/>
  <c r="J8008" i="4"/>
  <c r="I8008" i="4"/>
  <c r="K8007" i="4"/>
  <c r="O8007" i="4" s="1"/>
  <c r="J8007" i="4"/>
  <c r="L8007" i="4" s="1"/>
  <c r="M8007" i="4" s="1"/>
  <c r="I8007" i="4"/>
  <c r="K8006" i="4"/>
  <c r="O8006" i="4" s="1"/>
  <c r="J8006" i="4"/>
  <c r="L8006" i="4" s="1"/>
  <c r="I8006" i="4"/>
  <c r="K8005" i="4"/>
  <c r="O8005" i="4" s="1"/>
  <c r="J8005" i="4"/>
  <c r="I8005" i="4"/>
  <c r="K8004" i="4"/>
  <c r="O8004" i="4" s="1"/>
  <c r="J8004" i="4"/>
  <c r="L8004" i="4" s="1"/>
  <c r="I8004" i="4"/>
  <c r="K8003" i="4"/>
  <c r="O8003" i="4" s="1"/>
  <c r="J8003" i="4"/>
  <c r="L8003" i="4" s="1"/>
  <c r="I8003" i="4"/>
  <c r="K8002" i="4"/>
  <c r="O8002" i="4" s="1"/>
  <c r="J8002" i="4"/>
  <c r="I8002" i="4"/>
  <c r="K8001" i="4"/>
  <c r="O8001" i="4" s="1"/>
  <c r="J8001" i="4"/>
  <c r="I8001" i="4"/>
  <c r="K8000" i="4"/>
  <c r="O8000" i="4" s="1"/>
  <c r="J8000" i="4"/>
  <c r="I8000" i="4"/>
  <c r="K7999" i="4"/>
  <c r="O7999" i="4" s="1"/>
  <c r="J7999" i="4"/>
  <c r="L7999" i="4" s="1"/>
  <c r="M7999" i="4" s="1"/>
  <c r="I7999" i="4"/>
  <c r="K7998" i="4"/>
  <c r="O7998" i="4" s="1"/>
  <c r="J7998" i="4"/>
  <c r="L7998" i="4" s="1"/>
  <c r="I7998" i="4"/>
  <c r="K7997" i="4"/>
  <c r="O7997" i="4" s="1"/>
  <c r="J7997" i="4"/>
  <c r="I7997" i="4"/>
  <c r="K7996" i="4"/>
  <c r="O7996" i="4" s="1"/>
  <c r="J7996" i="4"/>
  <c r="L7996" i="4" s="1"/>
  <c r="I7996" i="4"/>
  <c r="K7995" i="4"/>
  <c r="O7995" i="4" s="1"/>
  <c r="J7995" i="4"/>
  <c r="L7995" i="4" s="1"/>
  <c r="I7995" i="4"/>
  <c r="K7994" i="4"/>
  <c r="O7994" i="4" s="1"/>
  <c r="J7994" i="4"/>
  <c r="L7994" i="4" s="1"/>
  <c r="M7994" i="4" s="1"/>
  <c r="I7994" i="4"/>
  <c r="K7993" i="4"/>
  <c r="O7993" i="4" s="1"/>
  <c r="J7993" i="4"/>
  <c r="L7993" i="4" s="1"/>
  <c r="M7993" i="4" s="1"/>
  <c r="I7993" i="4"/>
  <c r="K7992" i="4"/>
  <c r="O7992" i="4" s="1"/>
  <c r="J7992" i="4"/>
  <c r="I7992" i="4"/>
  <c r="K7991" i="4"/>
  <c r="O7991" i="4" s="1"/>
  <c r="J7991" i="4"/>
  <c r="L7991" i="4" s="1"/>
  <c r="M7991" i="4" s="1"/>
  <c r="I7991" i="4"/>
  <c r="K7990" i="4"/>
  <c r="O7990" i="4" s="1"/>
  <c r="J7990" i="4"/>
  <c r="L7990" i="4" s="1"/>
  <c r="I7990" i="4"/>
  <c r="K7989" i="4"/>
  <c r="O7989" i="4" s="1"/>
  <c r="J7989" i="4"/>
  <c r="I7989" i="4"/>
  <c r="K7988" i="4"/>
  <c r="O7988" i="4" s="1"/>
  <c r="J7988" i="4"/>
  <c r="L7988" i="4" s="1"/>
  <c r="I7988" i="4"/>
  <c r="K7987" i="4"/>
  <c r="O7987" i="4" s="1"/>
  <c r="J7987" i="4"/>
  <c r="L7987" i="4" s="1"/>
  <c r="I7987" i="4"/>
  <c r="K7986" i="4"/>
  <c r="O7986" i="4" s="1"/>
  <c r="J7986" i="4"/>
  <c r="I7986" i="4"/>
  <c r="K7985" i="4"/>
  <c r="O7985" i="4" s="1"/>
  <c r="J7985" i="4"/>
  <c r="I7985" i="4"/>
  <c r="K7984" i="4"/>
  <c r="O7984" i="4" s="1"/>
  <c r="J7984" i="4"/>
  <c r="I7984" i="4"/>
  <c r="K7983" i="4"/>
  <c r="O7983" i="4" s="1"/>
  <c r="J7983" i="4"/>
  <c r="L7983" i="4" s="1"/>
  <c r="I7983" i="4"/>
  <c r="K7982" i="4"/>
  <c r="O7982" i="4" s="1"/>
  <c r="J7982" i="4"/>
  <c r="L7982" i="4" s="1"/>
  <c r="I7982" i="4"/>
  <c r="K7981" i="4"/>
  <c r="O7981" i="4" s="1"/>
  <c r="J7981" i="4"/>
  <c r="I7981" i="4"/>
  <c r="K7980" i="4"/>
  <c r="O7980" i="4" s="1"/>
  <c r="J7980" i="4"/>
  <c r="L7980" i="4" s="1"/>
  <c r="I7980" i="4"/>
  <c r="K7979" i="4"/>
  <c r="O7979" i="4" s="1"/>
  <c r="J7979" i="4"/>
  <c r="L7979" i="4" s="1"/>
  <c r="I7979" i="4"/>
  <c r="K7978" i="4"/>
  <c r="O7978" i="4" s="1"/>
  <c r="J7978" i="4"/>
  <c r="L7978" i="4" s="1"/>
  <c r="M7978" i="4" s="1"/>
  <c r="I7978" i="4"/>
  <c r="K7977" i="4"/>
  <c r="O7977" i="4" s="1"/>
  <c r="J7977" i="4"/>
  <c r="L7977" i="4" s="1"/>
  <c r="M7977" i="4" s="1"/>
  <c r="I7977" i="4"/>
  <c r="K7976" i="4"/>
  <c r="O7976" i="4" s="1"/>
  <c r="J7976" i="4"/>
  <c r="I7976" i="4"/>
  <c r="K7975" i="4"/>
  <c r="O7975" i="4" s="1"/>
  <c r="J7975" i="4"/>
  <c r="L7975" i="4" s="1"/>
  <c r="M7975" i="4" s="1"/>
  <c r="I7975" i="4"/>
  <c r="K7974" i="4"/>
  <c r="O7974" i="4" s="1"/>
  <c r="J7974" i="4"/>
  <c r="L7974" i="4" s="1"/>
  <c r="I7974" i="4"/>
  <c r="K7973" i="4"/>
  <c r="O7973" i="4" s="1"/>
  <c r="J7973" i="4"/>
  <c r="I7973" i="4"/>
  <c r="K7972" i="4"/>
  <c r="O7972" i="4" s="1"/>
  <c r="J7972" i="4"/>
  <c r="L7972" i="4" s="1"/>
  <c r="I7972" i="4"/>
  <c r="K7971" i="4"/>
  <c r="O7971" i="4" s="1"/>
  <c r="J7971" i="4"/>
  <c r="L7971" i="4" s="1"/>
  <c r="I7971" i="4"/>
  <c r="K7970" i="4"/>
  <c r="O7970" i="4" s="1"/>
  <c r="J7970" i="4"/>
  <c r="I7970" i="4"/>
  <c r="K7969" i="4"/>
  <c r="O7969" i="4" s="1"/>
  <c r="J7969" i="4"/>
  <c r="I7969" i="4"/>
  <c r="K7968" i="4"/>
  <c r="O7968" i="4" s="1"/>
  <c r="J7968" i="4"/>
  <c r="I7968" i="4"/>
  <c r="K7967" i="4"/>
  <c r="O7967" i="4" s="1"/>
  <c r="J7967" i="4"/>
  <c r="L7967" i="4" s="1"/>
  <c r="I7967" i="4"/>
  <c r="K7966" i="4"/>
  <c r="O7966" i="4" s="1"/>
  <c r="J7966" i="4"/>
  <c r="L7966" i="4" s="1"/>
  <c r="I7966" i="4"/>
  <c r="K7965" i="4"/>
  <c r="O7965" i="4" s="1"/>
  <c r="J7965" i="4"/>
  <c r="I7965" i="4"/>
  <c r="K7964" i="4"/>
  <c r="O7964" i="4" s="1"/>
  <c r="J7964" i="4"/>
  <c r="L7964" i="4" s="1"/>
  <c r="M7964" i="4" s="1"/>
  <c r="N7964" i="4" s="1"/>
  <c r="I7964" i="4"/>
  <c r="K7963" i="4"/>
  <c r="O7963" i="4" s="1"/>
  <c r="J7963" i="4"/>
  <c r="L7963" i="4" s="1"/>
  <c r="I7963" i="4"/>
  <c r="K7962" i="4"/>
  <c r="O7962" i="4" s="1"/>
  <c r="J7962" i="4"/>
  <c r="I7962" i="4"/>
  <c r="K7961" i="4"/>
  <c r="O7961" i="4" s="1"/>
  <c r="J7961" i="4"/>
  <c r="I7961" i="4"/>
  <c r="K7960" i="4"/>
  <c r="O7960" i="4" s="1"/>
  <c r="J7960" i="4"/>
  <c r="I7960" i="4"/>
  <c r="K7959" i="4"/>
  <c r="O7959" i="4" s="1"/>
  <c r="J7959" i="4"/>
  <c r="L7959" i="4" s="1"/>
  <c r="I7959" i="4"/>
  <c r="K7958" i="4"/>
  <c r="O7958" i="4" s="1"/>
  <c r="J7958" i="4"/>
  <c r="L7958" i="4" s="1"/>
  <c r="I7958" i="4"/>
  <c r="K7957" i="4"/>
  <c r="O7957" i="4" s="1"/>
  <c r="J7957" i="4"/>
  <c r="I7957" i="4"/>
  <c r="K7956" i="4"/>
  <c r="O7956" i="4" s="1"/>
  <c r="J7956" i="4"/>
  <c r="L7956" i="4" s="1"/>
  <c r="I7956" i="4"/>
  <c r="K7955" i="4"/>
  <c r="O7955" i="4" s="1"/>
  <c r="J7955" i="4"/>
  <c r="L7955" i="4" s="1"/>
  <c r="I7955" i="4"/>
  <c r="K7954" i="4"/>
  <c r="O7954" i="4" s="1"/>
  <c r="J7954" i="4"/>
  <c r="I7954" i="4"/>
  <c r="K7953" i="4"/>
  <c r="O7953" i="4" s="1"/>
  <c r="J7953" i="4"/>
  <c r="I7953" i="4"/>
  <c r="K7952" i="4"/>
  <c r="O7952" i="4" s="1"/>
  <c r="J7952" i="4"/>
  <c r="I7952" i="4"/>
  <c r="K7951" i="4"/>
  <c r="O7951" i="4" s="1"/>
  <c r="J7951" i="4"/>
  <c r="L7951" i="4" s="1"/>
  <c r="I7951" i="4"/>
  <c r="K7950" i="4"/>
  <c r="O7950" i="4" s="1"/>
  <c r="J7950" i="4"/>
  <c r="L7950" i="4" s="1"/>
  <c r="I7950" i="4"/>
  <c r="K7949" i="4"/>
  <c r="O7949" i="4" s="1"/>
  <c r="J7949" i="4"/>
  <c r="I7949" i="4"/>
  <c r="K7948" i="4"/>
  <c r="O7948" i="4" s="1"/>
  <c r="J7948" i="4"/>
  <c r="L7948" i="4" s="1"/>
  <c r="I7948" i="4"/>
  <c r="K7947" i="4"/>
  <c r="O7947" i="4" s="1"/>
  <c r="J7947" i="4"/>
  <c r="L7947" i="4" s="1"/>
  <c r="I7947" i="4"/>
  <c r="K7946" i="4"/>
  <c r="O7946" i="4" s="1"/>
  <c r="J7946" i="4"/>
  <c r="I7946" i="4"/>
  <c r="K7945" i="4"/>
  <c r="O7945" i="4" s="1"/>
  <c r="J7945" i="4"/>
  <c r="I7945" i="4"/>
  <c r="K7944" i="4"/>
  <c r="O7944" i="4" s="1"/>
  <c r="J7944" i="4"/>
  <c r="I7944" i="4"/>
  <c r="K7943" i="4"/>
  <c r="O7943" i="4" s="1"/>
  <c r="J7943" i="4"/>
  <c r="L7943" i="4" s="1"/>
  <c r="I7943" i="4"/>
  <c r="K7942" i="4"/>
  <c r="O7942" i="4" s="1"/>
  <c r="J7942" i="4"/>
  <c r="L7942" i="4" s="1"/>
  <c r="I7942" i="4"/>
  <c r="K7941" i="4"/>
  <c r="O7941" i="4" s="1"/>
  <c r="J7941" i="4"/>
  <c r="I7941" i="4"/>
  <c r="K7940" i="4"/>
  <c r="O7940" i="4" s="1"/>
  <c r="J7940" i="4"/>
  <c r="L7940" i="4" s="1"/>
  <c r="M7940" i="4" s="1"/>
  <c r="I7940" i="4"/>
  <c r="K7939" i="4"/>
  <c r="O7939" i="4" s="1"/>
  <c r="J7939" i="4"/>
  <c r="L7939" i="4" s="1"/>
  <c r="M7939" i="4" s="1"/>
  <c r="I7939" i="4"/>
  <c r="K7938" i="4"/>
  <c r="O7938" i="4" s="1"/>
  <c r="J7938" i="4"/>
  <c r="I7938" i="4"/>
  <c r="K7937" i="4"/>
  <c r="O7937" i="4" s="1"/>
  <c r="J7937" i="4"/>
  <c r="I7937" i="4"/>
  <c r="K7936" i="4"/>
  <c r="O7936" i="4" s="1"/>
  <c r="J7936" i="4"/>
  <c r="I7936" i="4"/>
  <c r="K7935" i="4"/>
  <c r="O7935" i="4" s="1"/>
  <c r="J7935" i="4"/>
  <c r="L7935" i="4" s="1"/>
  <c r="I7935" i="4"/>
  <c r="K7934" i="4"/>
  <c r="O7934" i="4" s="1"/>
  <c r="J7934" i="4"/>
  <c r="L7934" i="4" s="1"/>
  <c r="I7934" i="4"/>
  <c r="K7933" i="4"/>
  <c r="O7933" i="4" s="1"/>
  <c r="J7933" i="4"/>
  <c r="I7933" i="4"/>
  <c r="K7932" i="4"/>
  <c r="O7932" i="4" s="1"/>
  <c r="J7932" i="4"/>
  <c r="L7932" i="4" s="1"/>
  <c r="M7932" i="4" s="1"/>
  <c r="I7932" i="4"/>
  <c r="K7931" i="4"/>
  <c r="O7931" i="4" s="1"/>
  <c r="J7931" i="4"/>
  <c r="L7931" i="4" s="1"/>
  <c r="M7931" i="4" s="1"/>
  <c r="I7931" i="4"/>
  <c r="K7930" i="4"/>
  <c r="O7930" i="4" s="1"/>
  <c r="J7930" i="4"/>
  <c r="I7930" i="4"/>
  <c r="K7929" i="4"/>
  <c r="O7929" i="4" s="1"/>
  <c r="J7929" i="4"/>
  <c r="I7929" i="4"/>
  <c r="K7928" i="4"/>
  <c r="O7928" i="4" s="1"/>
  <c r="J7928" i="4"/>
  <c r="I7928" i="4"/>
  <c r="K7927" i="4"/>
  <c r="O7927" i="4" s="1"/>
  <c r="J7927" i="4"/>
  <c r="L7927" i="4" s="1"/>
  <c r="I7927" i="4"/>
  <c r="K7926" i="4"/>
  <c r="O7926" i="4" s="1"/>
  <c r="J7926" i="4"/>
  <c r="L7926" i="4" s="1"/>
  <c r="I7926" i="4"/>
  <c r="K7925" i="4"/>
  <c r="O7925" i="4" s="1"/>
  <c r="J7925" i="4"/>
  <c r="I7925" i="4"/>
  <c r="K7924" i="4"/>
  <c r="O7924" i="4" s="1"/>
  <c r="J7924" i="4"/>
  <c r="L7924" i="4" s="1"/>
  <c r="M7924" i="4" s="1"/>
  <c r="I7924" i="4"/>
  <c r="K7923" i="4"/>
  <c r="O7923" i="4" s="1"/>
  <c r="J7923" i="4"/>
  <c r="L7923" i="4" s="1"/>
  <c r="I7923" i="4"/>
  <c r="K7922" i="4"/>
  <c r="O7922" i="4" s="1"/>
  <c r="J7922" i="4"/>
  <c r="I7922" i="4"/>
  <c r="K7921" i="4"/>
  <c r="O7921" i="4" s="1"/>
  <c r="J7921" i="4"/>
  <c r="I7921" i="4"/>
  <c r="K7920" i="4"/>
  <c r="O7920" i="4" s="1"/>
  <c r="J7920" i="4"/>
  <c r="I7920" i="4"/>
  <c r="K7919" i="4"/>
  <c r="O7919" i="4" s="1"/>
  <c r="J7919" i="4"/>
  <c r="L7919" i="4" s="1"/>
  <c r="I7919" i="4"/>
  <c r="K7918" i="4"/>
  <c r="O7918" i="4" s="1"/>
  <c r="J7918" i="4"/>
  <c r="L7918" i="4" s="1"/>
  <c r="I7918" i="4"/>
  <c r="K7917" i="4"/>
  <c r="O7917" i="4" s="1"/>
  <c r="J7917" i="4"/>
  <c r="I7917" i="4"/>
  <c r="K7916" i="4"/>
  <c r="O7916" i="4" s="1"/>
  <c r="J7916" i="4"/>
  <c r="L7916" i="4" s="1"/>
  <c r="I7916" i="4"/>
  <c r="K7915" i="4"/>
  <c r="O7915" i="4" s="1"/>
  <c r="J7915" i="4"/>
  <c r="L7915" i="4" s="1"/>
  <c r="I7915" i="4"/>
  <c r="K7914" i="4"/>
  <c r="O7914" i="4" s="1"/>
  <c r="J7914" i="4"/>
  <c r="I7914" i="4"/>
  <c r="K7913" i="4"/>
  <c r="O7913" i="4" s="1"/>
  <c r="J7913" i="4"/>
  <c r="I7913" i="4"/>
  <c r="K7912" i="4"/>
  <c r="O7912" i="4" s="1"/>
  <c r="J7912" i="4"/>
  <c r="I7912" i="4"/>
  <c r="K7911" i="4"/>
  <c r="O7911" i="4" s="1"/>
  <c r="J7911" i="4"/>
  <c r="L7911" i="4" s="1"/>
  <c r="I7911" i="4"/>
  <c r="K7910" i="4"/>
  <c r="O7910" i="4" s="1"/>
  <c r="J7910" i="4"/>
  <c r="L7910" i="4" s="1"/>
  <c r="I7910" i="4"/>
  <c r="K7909" i="4"/>
  <c r="O7909" i="4" s="1"/>
  <c r="J7909" i="4"/>
  <c r="I7909" i="4"/>
  <c r="K7908" i="4"/>
  <c r="O7908" i="4" s="1"/>
  <c r="J7908" i="4"/>
  <c r="L7908" i="4" s="1"/>
  <c r="M7908" i="4" s="1"/>
  <c r="I7908" i="4"/>
  <c r="K7907" i="4"/>
  <c r="O7907" i="4" s="1"/>
  <c r="J7907" i="4"/>
  <c r="L7907" i="4" s="1"/>
  <c r="I7907" i="4"/>
  <c r="K7906" i="4"/>
  <c r="O7906" i="4" s="1"/>
  <c r="J7906" i="4"/>
  <c r="I7906" i="4"/>
  <c r="K7905" i="4"/>
  <c r="O7905" i="4" s="1"/>
  <c r="J7905" i="4"/>
  <c r="I7905" i="4"/>
  <c r="K7904" i="4"/>
  <c r="O7904" i="4" s="1"/>
  <c r="J7904" i="4"/>
  <c r="I7904" i="4"/>
  <c r="K7903" i="4"/>
  <c r="O7903" i="4" s="1"/>
  <c r="J7903" i="4"/>
  <c r="L7903" i="4" s="1"/>
  <c r="I7903" i="4"/>
  <c r="K7902" i="4"/>
  <c r="O7902" i="4" s="1"/>
  <c r="J7902" i="4"/>
  <c r="L7902" i="4" s="1"/>
  <c r="I7902" i="4"/>
  <c r="K7901" i="4"/>
  <c r="O7901" i="4" s="1"/>
  <c r="J7901" i="4"/>
  <c r="I7901" i="4"/>
  <c r="K7900" i="4"/>
  <c r="O7900" i="4" s="1"/>
  <c r="J7900" i="4"/>
  <c r="L7900" i="4" s="1"/>
  <c r="I7900" i="4"/>
  <c r="K7899" i="4"/>
  <c r="O7899" i="4" s="1"/>
  <c r="J7899" i="4"/>
  <c r="L7899" i="4" s="1"/>
  <c r="I7899" i="4"/>
  <c r="K7898" i="4"/>
  <c r="O7898" i="4" s="1"/>
  <c r="J7898" i="4"/>
  <c r="I7898" i="4"/>
  <c r="K7897" i="4"/>
  <c r="O7897" i="4" s="1"/>
  <c r="J7897" i="4"/>
  <c r="I7897" i="4"/>
  <c r="K7896" i="4"/>
  <c r="O7896" i="4" s="1"/>
  <c r="J7896" i="4"/>
  <c r="I7896" i="4"/>
  <c r="K7895" i="4"/>
  <c r="O7895" i="4" s="1"/>
  <c r="J7895" i="4"/>
  <c r="L7895" i="4" s="1"/>
  <c r="I7895" i="4"/>
  <c r="K7894" i="4"/>
  <c r="O7894" i="4" s="1"/>
  <c r="J7894" i="4"/>
  <c r="L7894" i="4" s="1"/>
  <c r="I7894" i="4"/>
  <c r="K7893" i="4"/>
  <c r="O7893" i="4" s="1"/>
  <c r="J7893" i="4"/>
  <c r="I7893" i="4"/>
  <c r="K7892" i="4"/>
  <c r="O7892" i="4" s="1"/>
  <c r="J7892" i="4"/>
  <c r="L7892" i="4" s="1"/>
  <c r="M7892" i="4" s="1"/>
  <c r="I7892" i="4"/>
  <c r="K7891" i="4"/>
  <c r="O7891" i="4" s="1"/>
  <c r="J7891" i="4"/>
  <c r="L7891" i="4" s="1"/>
  <c r="I7891" i="4"/>
  <c r="K7890" i="4"/>
  <c r="O7890" i="4" s="1"/>
  <c r="J7890" i="4"/>
  <c r="I7890" i="4"/>
  <c r="K7889" i="4"/>
  <c r="O7889" i="4" s="1"/>
  <c r="J7889" i="4"/>
  <c r="I7889" i="4"/>
  <c r="K7888" i="4"/>
  <c r="O7888" i="4" s="1"/>
  <c r="J7888" i="4"/>
  <c r="I7888" i="4"/>
  <c r="K7887" i="4"/>
  <c r="O7887" i="4" s="1"/>
  <c r="J7887" i="4"/>
  <c r="L7887" i="4" s="1"/>
  <c r="I7887" i="4"/>
  <c r="K7886" i="4"/>
  <c r="O7886" i="4" s="1"/>
  <c r="J7886" i="4"/>
  <c r="L7886" i="4" s="1"/>
  <c r="I7886" i="4"/>
  <c r="K7885" i="4"/>
  <c r="O7885" i="4" s="1"/>
  <c r="J7885" i="4"/>
  <c r="I7885" i="4"/>
  <c r="K7884" i="4"/>
  <c r="O7884" i="4" s="1"/>
  <c r="J7884" i="4"/>
  <c r="L7884" i="4" s="1"/>
  <c r="I7884" i="4"/>
  <c r="K7883" i="4"/>
  <c r="O7883" i="4" s="1"/>
  <c r="J7883" i="4"/>
  <c r="L7883" i="4" s="1"/>
  <c r="M7883" i="4" s="1"/>
  <c r="I7883" i="4"/>
  <c r="K7882" i="4"/>
  <c r="O7882" i="4" s="1"/>
  <c r="J7882" i="4"/>
  <c r="I7882" i="4"/>
  <c r="K7881" i="4"/>
  <c r="O7881" i="4" s="1"/>
  <c r="J7881" i="4"/>
  <c r="I7881" i="4"/>
  <c r="K7880" i="4"/>
  <c r="O7880" i="4" s="1"/>
  <c r="J7880" i="4"/>
  <c r="I7880" i="4"/>
  <c r="K7879" i="4"/>
  <c r="O7879" i="4" s="1"/>
  <c r="J7879" i="4"/>
  <c r="L7879" i="4" s="1"/>
  <c r="I7879" i="4"/>
  <c r="K7878" i="4"/>
  <c r="O7878" i="4" s="1"/>
  <c r="J7878" i="4"/>
  <c r="L7878" i="4" s="1"/>
  <c r="I7878" i="4"/>
  <c r="K7877" i="4"/>
  <c r="O7877" i="4" s="1"/>
  <c r="J7877" i="4"/>
  <c r="I7877" i="4"/>
  <c r="K7876" i="4"/>
  <c r="O7876" i="4" s="1"/>
  <c r="J7876" i="4"/>
  <c r="L7876" i="4" s="1"/>
  <c r="I7876" i="4"/>
  <c r="K7875" i="4"/>
  <c r="O7875" i="4" s="1"/>
  <c r="J7875" i="4"/>
  <c r="L7875" i="4" s="1"/>
  <c r="M7875" i="4" s="1"/>
  <c r="I7875" i="4"/>
  <c r="K7874" i="4"/>
  <c r="O7874" i="4" s="1"/>
  <c r="J7874" i="4"/>
  <c r="I7874" i="4"/>
  <c r="K7873" i="4"/>
  <c r="O7873" i="4" s="1"/>
  <c r="J7873" i="4"/>
  <c r="I7873" i="4"/>
  <c r="K7872" i="4"/>
  <c r="O7872" i="4" s="1"/>
  <c r="J7872" i="4"/>
  <c r="I7872" i="4"/>
  <c r="K7871" i="4"/>
  <c r="O7871" i="4" s="1"/>
  <c r="J7871" i="4"/>
  <c r="L7871" i="4" s="1"/>
  <c r="I7871" i="4"/>
  <c r="K7870" i="4"/>
  <c r="O7870" i="4" s="1"/>
  <c r="J7870" i="4"/>
  <c r="L7870" i="4" s="1"/>
  <c r="I7870" i="4"/>
  <c r="K7869" i="4"/>
  <c r="O7869" i="4" s="1"/>
  <c r="J7869" i="4"/>
  <c r="I7869" i="4"/>
  <c r="K7868" i="4"/>
  <c r="O7868" i="4" s="1"/>
  <c r="J7868" i="4"/>
  <c r="L7868" i="4" s="1"/>
  <c r="I7868" i="4"/>
  <c r="K7867" i="4"/>
  <c r="O7867" i="4" s="1"/>
  <c r="J7867" i="4"/>
  <c r="L7867" i="4" s="1"/>
  <c r="M7867" i="4" s="1"/>
  <c r="I7867" i="4"/>
  <c r="K7866" i="4"/>
  <c r="O7866" i="4" s="1"/>
  <c r="J7866" i="4"/>
  <c r="I7866" i="4"/>
  <c r="K7865" i="4"/>
  <c r="O7865" i="4" s="1"/>
  <c r="J7865" i="4"/>
  <c r="I7865" i="4"/>
  <c r="K7864" i="4"/>
  <c r="O7864" i="4" s="1"/>
  <c r="J7864" i="4"/>
  <c r="I7864" i="4"/>
  <c r="K7863" i="4"/>
  <c r="O7863" i="4" s="1"/>
  <c r="J7863" i="4"/>
  <c r="L7863" i="4" s="1"/>
  <c r="I7863" i="4"/>
  <c r="K7862" i="4"/>
  <c r="O7862" i="4" s="1"/>
  <c r="J7862" i="4"/>
  <c r="L7862" i="4" s="1"/>
  <c r="I7862" i="4"/>
  <c r="K7861" i="4"/>
  <c r="O7861" i="4" s="1"/>
  <c r="J7861" i="4"/>
  <c r="I7861" i="4"/>
  <c r="K7860" i="4"/>
  <c r="O7860" i="4" s="1"/>
  <c r="J7860" i="4"/>
  <c r="L7860" i="4" s="1"/>
  <c r="I7860" i="4"/>
  <c r="K7859" i="4"/>
  <c r="O7859" i="4" s="1"/>
  <c r="J7859" i="4"/>
  <c r="L7859" i="4" s="1"/>
  <c r="M7859" i="4" s="1"/>
  <c r="I7859" i="4"/>
  <c r="K7858" i="4"/>
  <c r="O7858" i="4" s="1"/>
  <c r="J7858" i="4"/>
  <c r="I7858" i="4"/>
  <c r="K7857" i="4"/>
  <c r="O7857" i="4" s="1"/>
  <c r="J7857" i="4"/>
  <c r="I7857" i="4"/>
  <c r="K7856" i="4"/>
  <c r="O7856" i="4" s="1"/>
  <c r="J7856" i="4"/>
  <c r="I7856" i="4"/>
  <c r="K7855" i="4"/>
  <c r="O7855" i="4" s="1"/>
  <c r="J7855" i="4"/>
  <c r="L7855" i="4" s="1"/>
  <c r="I7855" i="4"/>
  <c r="K7854" i="4"/>
  <c r="O7854" i="4" s="1"/>
  <c r="J7854" i="4"/>
  <c r="L7854" i="4" s="1"/>
  <c r="I7854" i="4"/>
  <c r="K7853" i="4"/>
  <c r="O7853" i="4" s="1"/>
  <c r="J7853" i="4"/>
  <c r="I7853" i="4"/>
  <c r="K7852" i="4"/>
  <c r="O7852" i="4" s="1"/>
  <c r="J7852" i="4"/>
  <c r="L7852" i="4" s="1"/>
  <c r="I7852" i="4"/>
  <c r="K7851" i="4"/>
  <c r="O7851" i="4" s="1"/>
  <c r="J7851" i="4"/>
  <c r="L7851" i="4" s="1"/>
  <c r="I7851" i="4"/>
  <c r="K7850" i="4"/>
  <c r="O7850" i="4" s="1"/>
  <c r="J7850" i="4"/>
  <c r="I7850" i="4"/>
  <c r="K7849" i="4"/>
  <c r="O7849" i="4" s="1"/>
  <c r="J7849" i="4"/>
  <c r="I7849" i="4"/>
  <c r="K7848" i="4"/>
  <c r="O7848" i="4" s="1"/>
  <c r="J7848" i="4"/>
  <c r="I7848" i="4"/>
  <c r="K7847" i="4"/>
  <c r="O7847" i="4" s="1"/>
  <c r="J7847" i="4"/>
  <c r="L7847" i="4" s="1"/>
  <c r="I7847" i="4"/>
  <c r="K7846" i="4"/>
  <c r="O7846" i="4" s="1"/>
  <c r="J7846" i="4"/>
  <c r="L7846" i="4" s="1"/>
  <c r="I7846" i="4"/>
  <c r="K7845" i="4"/>
  <c r="O7845" i="4" s="1"/>
  <c r="J7845" i="4"/>
  <c r="I7845" i="4"/>
  <c r="K7844" i="4"/>
  <c r="O7844" i="4" s="1"/>
  <c r="J7844" i="4"/>
  <c r="L7844" i="4" s="1"/>
  <c r="M7844" i="4" s="1"/>
  <c r="I7844" i="4"/>
  <c r="K7843" i="4"/>
  <c r="O7843" i="4" s="1"/>
  <c r="J7843" i="4"/>
  <c r="L7843" i="4" s="1"/>
  <c r="I7843" i="4"/>
  <c r="K7842" i="4"/>
  <c r="O7842" i="4" s="1"/>
  <c r="J7842" i="4"/>
  <c r="I7842" i="4"/>
  <c r="K7841" i="4"/>
  <c r="O7841" i="4" s="1"/>
  <c r="J7841" i="4"/>
  <c r="I7841" i="4"/>
  <c r="K7840" i="4"/>
  <c r="O7840" i="4" s="1"/>
  <c r="J7840" i="4"/>
  <c r="I7840" i="4"/>
  <c r="K7839" i="4"/>
  <c r="O7839" i="4" s="1"/>
  <c r="J7839" i="4"/>
  <c r="L7839" i="4" s="1"/>
  <c r="I7839" i="4"/>
  <c r="K7838" i="4"/>
  <c r="O7838" i="4" s="1"/>
  <c r="J7838" i="4"/>
  <c r="L7838" i="4" s="1"/>
  <c r="I7838" i="4"/>
  <c r="K7837" i="4"/>
  <c r="O7837" i="4" s="1"/>
  <c r="J7837" i="4"/>
  <c r="I7837" i="4"/>
  <c r="K7836" i="4"/>
  <c r="O7836" i="4" s="1"/>
  <c r="J7836" i="4"/>
  <c r="L7836" i="4" s="1"/>
  <c r="I7836" i="4"/>
  <c r="K7835" i="4"/>
  <c r="O7835" i="4" s="1"/>
  <c r="J7835" i="4"/>
  <c r="L7835" i="4" s="1"/>
  <c r="M7835" i="4" s="1"/>
  <c r="I7835" i="4"/>
  <c r="K7834" i="4"/>
  <c r="O7834" i="4" s="1"/>
  <c r="J7834" i="4"/>
  <c r="I7834" i="4"/>
  <c r="K7833" i="4"/>
  <c r="O7833" i="4" s="1"/>
  <c r="J7833" i="4"/>
  <c r="I7833" i="4"/>
  <c r="K7832" i="4"/>
  <c r="O7832" i="4" s="1"/>
  <c r="J7832" i="4"/>
  <c r="I7832" i="4"/>
  <c r="K7831" i="4"/>
  <c r="O7831" i="4" s="1"/>
  <c r="J7831" i="4"/>
  <c r="L7831" i="4" s="1"/>
  <c r="I7831" i="4"/>
  <c r="K7830" i="4"/>
  <c r="O7830" i="4" s="1"/>
  <c r="J7830" i="4"/>
  <c r="L7830" i="4" s="1"/>
  <c r="I7830" i="4"/>
  <c r="K7829" i="4"/>
  <c r="O7829" i="4" s="1"/>
  <c r="J7829" i="4"/>
  <c r="I7829" i="4"/>
  <c r="K7828" i="4"/>
  <c r="O7828" i="4" s="1"/>
  <c r="J7828" i="4"/>
  <c r="L7828" i="4" s="1"/>
  <c r="M7828" i="4" s="1"/>
  <c r="I7828" i="4"/>
  <c r="K7827" i="4"/>
  <c r="O7827" i="4" s="1"/>
  <c r="J7827" i="4"/>
  <c r="L7827" i="4" s="1"/>
  <c r="I7827" i="4"/>
  <c r="K7826" i="4"/>
  <c r="O7826" i="4" s="1"/>
  <c r="J7826" i="4"/>
  <c r="I7826" i="4"/>
  <c r="K7825" i="4"/>
  <c r="O7825" i="4" s="1"/>
  <c r="J7825" i="4"/>
  <c r="I7825" i="4"/>
  <c r="K7824" i="4"/>
  <c r="O7824" i="4" s="1"/>
  <c r="J7824" i="4"/>
  <c r="I7824" i="4"/>
  <c r="K7823" i="4"/>
  <c r="O7823" i="4" s="1"/>
  <c r="J7823" i="4"/>
  <c r="L7823" i="4" s="1"/>
  <c r="I7823" i="4"/>
  <c r="K7822" i="4"/>
  <c r="O7822" i="4" s="1"/>
  <c r="J7822" i="4"/>
  <c r="L7822" i="4" s="1"/>
  <c r="I7822" i="4"/>
  <c r="K7821" i="4"/>
  <c r="O7821" i="4" s="1"/>
  <c r="J7821" i="4"/>
  <c r="I7821" i="4"/>
  <c r="K7820" i="4"/>
  <c r="O7820" i="4" s="1"/>
  <c r="J7820" i="4"/>
  <c r="L7820" i="4" s="1"/>
  <c r="I7820" i="4"/>
  <c r="K7819" i="4"/>
  <c r="O7819" i="4" s="1"/>
  <c r="J7819" i="4"/>
  <c r="L7819" i="4" s="1"/>
  <c r="I7819" i="4"/>
  <c r="K7818" i="4"/>
  <c r="O7818" i="4" s="1"/>
  <c r="J7818" i="4"/>
  <c r="I7818" i="4"/>
  <c r="K7817" i="4"/>
  <c r="O7817" i="4" s="1"/>
  <c r="J7817" i="4"/>
  <c r="I7817" i="4"/>
  <c r="K7816" i="4"/>
  <c r="O7816" i="4" s="1"/>
  <c r="J7816" i="4"/>
  <c r="I7816" i="4"/>
  <c r="K7815" i="4"/>
  <c r="O7815" i="4" s="1"/>
  <c r="J7815" i="4"/>
  <c r="L7815" i="4" s="1"/>
  <c r="I7815" i="4"/>
  <c r="K7814" i="4"/>
  <c r="O7814" i="4" s="1"/>
  <c r="J7814" i="4"/>
  <c r="L7814" i="4" s="1"/>
  <c r="I7814" i="4"/>
  <c r="K7813" i="4"/>
  <c r="O7813" i="4" s="1"/>
  <c r="J7813" i="4"/>
  <c r="I7813" i="4"/>
  <c r="K7812" i="4"/>
  <c r="O7812" i="4" s="1"/>
  <c r="J7812" i="4"/>
  <c r="L7812" i="4" s="1"/>
  <c r="M7812" i="4" s="1"/>
  <c r="I7812" i="4"/>
  <c r="K7811" i="4"/>
  <c r="O7811" i="4" s="1"/>
  <c r="J7811" i="4"/>
  <c r="L7811" i="4" s="1"/>
  <c r="M7811" i="4" s="1"/>
  <c r="I7811" i="4"/>
  <c r="K7810" i="4"/>
  <c r="O7810" i="4" s="1"/>
  <c r="J7810" i="4"/>
  <c r="I7810" i="4"/>
  <c r="K7809" i="4"/>
  <c r="O7809" i="4" s="1"/>
  <c r="J7809" i="4"/>
  <c r="I7809" i="4"/>
  <c r="K7808" i="4"/>
  <c r="O7808" i="4" s="1"/>
  <c r="J7808" i="4"/>
  <c r="I7808" i="4"/>
  <c r="K7807" i="4"/>
  <c r="O7807" i="4" s="1"/>
  <c r="J7807" i="4"/>
  <c r="L7807" i="4" s="1"/>
  <c r="I7807" i="4"/>
  <c r="K7806" i="4"/>
  <c r="O7806" i="4" s="1"/>
  <c r="J7806" i="4"/>
  <c r="L7806" i="4" s="1"/>
  <c r="I7806" i="4"/>
  <c r="K7805" i="4"/>
  <c r="O7805" i="4" s="1"/>
  <c r="J7805" i="4"/>
  <c r="I7805" i="4"/>
  <c r="K7804" i="4"/>
  <c r="O7804" i="4" s="1"/>
  <c r="J7804" i="4"/>
  <c r="L7804" i="4" s="1"/>
  <c r="I7804" i="4"/>
  <c r="K7803" i="4"/>
  <c r="O7803" i="4" s="1"/>
  <c r="J7803" i="4"/>
  <c r="L7803" i="4" s="1"/>
  <c r="I7803" i="4"/>
  <c r="K7802" i="4"/>
  <c r="O7802" i="4" s="1"/>
  <c r="J7802" i="4"/>
  <c r="I7802" i="4"/>
  <c r="K7801" i="4"/>
  <c r="O7801" i="4" s="1"/>
  <c r="J7801" i="4"/>
  <c r="I7801" i="4"/>
  <c r="K7800" i="4"/>
  <c r="O7800" i="4" s="1"/>
  <c r="J7800" i="4"/>
  <c r="I7800" i="4"/>
  <c r="K7799" i="4"/>
  <c r="O7799" i="4" s="1"/>
  <c r="J7799" i="4"/>
  <c r="L7799" i="4" s="1"/>
  <c r="I7799" i="4"/>
  <c r="K7798" i="4"/>
  <c r="O7798" i="4" s="1"/>
  <c r="J7798" i="4"/>
  <c r="L7798" i="4" s="1"/>
  <c r="I7798" i="4"/>
  <c r="K7797" i="4"/>
  <c r="O7797" i="4" s="1"/>
  <c r="J7797" i="4"/>
  <c r="I7797" i="4"/>
  <c r="K7796" i="4"/>
  <c r="O7796" i="4" s="1"/>
  <c r="J7796" i="4"/>
  <c r="L7796" i="4" s="1"/>
  <c r="M7796" i="4" s="1"/>
  <c r="I7796" i="4"/>
  <c r="K7795" i="4"/>
  <c r="O7795" i="4" s="1"/>
  <c r="J7795" i="4"/>
  <c r="L7795" i="4" s="1"/>
  <c r="I7795" i="4"/>
  <c r="K7794" i="4"/>
  <c r="O7794" i="4" s="1"/>
  <c r="J7794" i="4"/>
  <c r="I7794" i="4"/>
  <c r="K7793" i="4"/>
  <c r="O7793" i="4" s="1"/>
  <c r="J7793" i="4"/>
  <c r="I7793" i="4"/>
  <c r="K7792" i="4"/>
  <c r="O7792" i="4" s="1"/>
  <c r="J7792" i="4"/>
  <c r="I7792" i="4"/>
  <c r="K7791" i="4"/>
  <c r="O7791" i="4" s="1"/>
  <c r="J7791" i="4"/>
  <c r="L7791" i="4" s="1"/>
  <c r="I7791" i="4"/>
  <c r="K7790" i="4"/>
  <c r="O7790" i="4" s="1"/>
  <c r="J7790" i="4"/>
  <c r="L7790" i="4" s="1"/>
  <c r="I7790" i="4"/>
  <c r="K7789" i="4"/>
  <c r="O7789" i="4" s="1"/>
  <c r="J7789" i="4"/>
  <c r="I7789" i="4"/>
  <c r="K7788" i="4"/>
  <c r="O7788" i="4" s="1"/>
  <c r="J7788" i="4"/>
  <c r="L7788" i="4" s="1"/>
  <c r="I7788" i="4"/>
  <c r="K7787" i="4"/>
  <c r="O7787" i="4" s="1"/>
  <c r="J7787" i="4"/>
  <c r="L7787" i="4" s="1"/>
  <c r="M7787" i="4" s="1"/>
  <c r="I7787" i="4"/>
  <c r="K7786" i="4"/>
  <c r="O7786" i="4" s="1"/>
  <c r="J7786" i="4"/>
  <c r="I7786" i="4"/>
  <c r="K7785" i="4"/>
  <c r="O7785" i="4" s="1"/>
  <c r="J7785" i="4"/>
  <c r="I7785" i="4"/>
  <c r="K7784" i="4"/>
  <c r="O7784" i="4" s="1"/>
  <c r="J7784" i="4"/>
  <c r="I7784" i="4"/>
  <c r="K7783" i="4"/>
  <c r="O7783" i="4" s="1"/>
  <c r="J7783" i="4"/>
  <c r="L7783" i="4" s="1"/>
  <c r="I7783" i="4"/>
  <c r="K7782" i="4"/>
  <c r="O7782" i="4" s="1"/>
  <c r="J7782" i="4"/>
  <c r="L7782" i="4" s="1"/>
  <c r="I7782" i="4"/>
  <c r="K7781" i="4"/>
  <c r="O7781" i="4" s="1"/>
  <c r="J7781" i="4"/>
  <c r="I7781" i="4"/>
  <c r="K7780" i="4"/>
  <c r="O7780" i="4" s="1"/>
  <c r="J7780" i="4"/>
  <c r="L7780" i="4" s="1"/>
  <c r="I7780" i="4"/>
  <c r="K7779" i="4"/>
  <c r="O7779" i="4" s="1"/>
  <c r="J7779" i="4"/>
  <c r="L7779" i="4" s="1"/>
  <c r="M7779" i="4" s="1"/>
  <c r="I7779" i="4"/>
  <c r="K7778" i="4"/>
  <c r="O7778" i="4" s="1"/>
  <c r="J7778" i="4"/>
  <c r="I7778" i="4"/>
  <c r="K7777" i="4"/>
  <c r="O7777" i="4" s="1"/>
  <c r="J7777" i="4"/>
  <c r="I7777" i="4"/>
  <c r="K7776" i="4"/>
  <c r="O7776" i="4" s="1"/>
  <c r="J7776" i="4"/>
  <c r="I7776" i="4"/>
  <c r="K7775" i="4"/>
  <c r="O7775" i="4" s="1"/>
  <c r="J7775" i="4"/>
  <c r="L7775" i="4" s="1"/>
  <c r="I7775" i="4"/>
  <c r="K7774" i="4"/>
  <c r="O7774" i="4" s="1"/>
  <c r="J7774" i="4"/>
  <c r="L7774" i="4" s="1"/>
  <c r="I7774" i="4"/>
  <c r="K7773" i="4"/>
  <c r="O7773" i="4" s="1"/>
  <c r="J7773" i="4"/>
  <c r="I7773" i="4"/>
  <c r="K7772" i="4"/>
  <c r="O7772" i="4" s="1"/>
  <c r="J7772" i="4"/>
  <c r="L7772" i="4" s="1"/>
  <c r="I7772" i="4"/>
  <c r="K7771" i="4"/>
  <c r="O7771" i="4" s="1"/>
  <c r="J7771" i="4"/>
  <c r="L7771" i="4" s="1"/>
  <c r="M7771" i="4" s="1"/>
  <c r="I7771" i="4"/>
  <c r="K7770" i="4"/>
  <c r="O7770" i="4" s="1"/>
  <c r="J7770" i="4"/>
  <c r="I7770" i="4"/>
  <c r="K7769" i="4"/>
  <c r="O7769" i="4" s="1"/>
  <c r="J7769" i="4"/>
  <c r="I7769" i="4"/>
  <c r="K7768" i="4"/>
  <c r="O7768" i="4" s="1"/>
  <c r="J7768" i="4"/>
  <c r="I7768" i="4"/>
  <c r="K7767" i="4"/>
  <c r="O7767" i="4" s="1"/>
  <c r="J7767" i="4"/>
  <c r="L7767" i="4" s="1"/>
  <c r="I7767" i="4"/>
  <c r="K7766" i="4"/>
  <c r="O7766" i="4" s="1"/>
  <c r="J7766" i="4"/>
  <c r="L7766" i="4" s="1"/>
  <c r="I7766" i="4"/>
  <c r="K7765" i="4"/>
  <c r="O7765" i="4" s="1"/>
  <c r="J7765" i="4"/>
  <c r="I7765" i="4"/>
  <c r="K7764" i="4"/>
  <c r="O7764" i="4" s="1"/>
  <c r="J7764" i="4"/>
  <c r="L7764" i="4" s="1"/>
  <c r="M7764" i="4" s="1"/>
  <c r="I7764" i="4"/>
  <c r="K7763" i="4"/>
  <c r="O7763" i="4" s="1"/>
  <c r="J7763" i="4"/>
  <c r="L7763" i="4" s="1"/>
  <c r="M7763" i="4" s="1"/>
  <c r="I7763" i="4"/>
  <c r="K7762" i="4"/>
  <c r="O7762" i="4" s="1"/>
  <c r="J7762" i="4"/>
  <c r="I7762" i="4"/>
  <c r="K7761" i="4"/>
  <c r="O7761" i="4" s="1"/>
  <c r="J7761" i="4"/>
  <c r="I7761" i="4"/>
  <c r="K7760" i="4"/>
  <c r="O7760" i="4" s="1"/>
  <c r="J7760" i="4"/>
  <c r="I7760" i="4"/>
  <c r="K7759" i="4"/>
  <c r="O7759" i="4" s="1"/>
  <c r="J7759" i="4"/>
  <c r="L7759" i="4" s="1"/>
  <c r="I7759" i="4"/>
  <c r="K7758" i="4"/>
  <c r="O7758" i="4" s="1"/>
  <c r="J7758" i="4"/>
  <c r="L7758" i="4" s="1"/>
  <c r="I7758" i="4"/>
  <c r="K7757" i="4"/>
  <c r="O7757" i="4" s="1"/>
  <c r="J7757" i="4"/>
  <c r="I7757" i="4"/>
  <c r="K7756" i="4"/>
  <c r="O7756" i="4" s="1"/>
  <c r="J7756" i="4"/>
  <c r="I7756" i="4"/>
  <c r="K7755" i="4"/>
  <c r="O7755" i="4" s="1"/>
  <c r="J7755" i="4"/>
  <c r="L7755" i="4" s="1"/>
  <c r="I7755" i="4"/>
  <c r="K7754" i="4"/>
  <c r="O7754" i="4" s="1"/>
  <c r="J7754" i="4"/>
  <c r="I7754" i="4"/>
  <c r="K7753" i="4"/>
  <c r="O7753" i="4" s="1"/>
  <c r="J7753" i="4"/>
  <c r="I7753" i="4"/>
  <c r="K7752" i="4"/>
  <c r="O7752" i="4" s="1"/>
  <c r="J7752" i="4"/>
  <c r="I7752" i="4"/>
  <c r="K7751" i="4"/>
  <c r="O7751" i="4" s="1"/>
  <c r="J7751" i="4"/>
  <c r="L7751" i="4" s="1"/>
  <c r="I7751" i="4"/>
  <c r="K7750" i="4"/>
  <c r="O7750" i="4" s="1"/>
  <c r="J7750" i="4"/>
  <c r="L7750" i="4" s="1"/>
  <c r="I7750" i="4"/>
  <c r="K7749" i="4"/>
  <c r="O7749" i="4" s="1"/>
  <c r="J7749" i="4"/>
  <c r="I7749" i="4"/>
  <c r="K7748" i="4"/>
  <c r="O7748" i="4" s="1"/>
  <c r="J7748" i="4"/>
  <c r="L7748" i="4" s="1"/>
  <c r="M7748" i="4" s="1"/>
  <c r="I7748" i="4"/>
  <c r="K7747" i="4"/>
  <c r="O7747" i="4" s="1"/>
  <c r="J7747" i="4"/>
  <c r="L7747" i="4" s="1"/>
  <c r="I7747" i="4"/>
  <c r="K7746" i="4"/>
  <c r="O7746" i="4" s="1"/>
  <c r="J7746" i="4"/>
  <c r="I7746" i="4"/>
  <c r="K7745" i="4"/>
  <c r="O7745" i="4" s="1"/>
  <c r="J7745" i="4"/>
  <c r="I7745" i="4"/>
  <c r="K7744" i="4"/>
  <c r="O7744" i="4" s="1"/>
  <c r="J7744" i="4"/>
  <c r="I7744" i="4"/>
  <c r="K7743" i="4"/>
  <c r="O7743" i="4" s="1"/>
  <c r="J7743" i="4"/>
  <c r="L7743" i="4" s="1"/>
  <c r="I7743" i="4"/>
  <c r="K7742" i="4"/>
  <c r="O7742" i="4" s="1"/>
  <c r="J7742" i="4"/>
  <c r="L7742" i="4" s="1"/>
  <c r="I7742" i="4"/>
  <c r="K7741" i="4"/>
  <c r="O7741" i="4" s="1"/>
  <c r="J7741" i="4"/>
  <c r="I7741" i="4"/>
  <c r="K7740" i="4"/>
  <c r="O7740" i="4" s="1"/>
  <c r="J7740" i="4"/>
  <c r="L7740" i="4" s="1"/>
  <c r="I7740" i="4"/>
  <c r="K7739" i="4"/>
  <c r="O7739" i="4" s="1"/>
  <c r="J7739" i="4"/>
  <c r="L7739" i="4" s="1"/>
  <c r="M7739" i="4" s="1"/>
  <c r="I7739" i="4"/>
  <c r="K7738" i="4"/>
  <c r="O7738" i="4" s="1"/>
  <c r="J7738" i="4"/>
  <c r="I7738" i="4"/>
  <c r="K7737" i="4"/>
  <c r="O7737" i="4" s="1"/>
  <c r="J7737" i="4"/>
  <c r="I7737" i="4"/>
  <c r="K7736" i="4"/>
  <c r="O7736" i="4" s="1"/>
  <c r="J7736" i="4"/>
  <c r="I7736" i="4"/>
  <c r="K7735" i="4"/>
  <c r="O7735" i="4" s="1"/>
  <c r="J7735" i="4"/>
  <c r="L7735" i="4" s="1"/>
  <c r="I7735" i="4"/>
  <c r="K7734" i="4"/>
  <c r="O7734" i="4" s="1"/>
  <c r="J7734" i="4"/>
  <c r="L7734" i="4" s="1"/>
  <c r="I7734" i="4"/>
  <c r="K7733" i="4"/>
  <c r="O7733" i="4" s="1"/>
  <c r="J7733" i="4"/>
  <c r="I7733" i="4"/>
  <c r="K7732" i="4"/>
  <c r="O7732" i="4" s="1"/>
  <c r="J7732" i="4"/>
  <c r="L7732" i="4" s="1"/>
  <c r="I7732" i="4"/>
  <c r="K7731" i="4"/>
  <c r="O7731" i="4" s="1"/>
  <c r="J7731" i="4"/>
  <c r="L7731" i="4" s="1"/>
  <c r="M7731" i="4" s="1"/>
  <c r="I7731" i="4"/>
  <c r="O7730" i="4"/>
  <c r="N7730" i="4"/>
  <c r="K7730" i="4"/>
  <c r="J7730" i="4"/>
  <c r="L7730" i="4" s="1"/>
  <c r="I7730" i="4"/>
  <c r="P7730" i="4" s="1"/>
  <c r="K7729" i="4"/>
  <c r="O7729" i="4" s="1"/>
  <c r="J7729" i="4"/>
  <c r="L7729" i="4" s="1"/>
  <c r="M7729" i="4" s="1"/>
  <c r="N7729" i="4" s="1"/>
  <c r="I7729" i="4"/>
  <c r="K7728" i="4"/>
  <c r="O7728" i="4" s="1"/>
  <c r="J7728" i="4"/>
  <c r="I7728" i="4"/>
  <c r="K7727" i="4"/>
  <c r="O7727" i="4" s="1"/>
  <c r="J7727" i="4"/>
  <c r="L7727" i="4" s="1"/>
  <c r="M7727" i="4" s="1"/>
  <c r="N7727" i="4" s="1"/>
  <c r="I7727" i="4"/>
  <c r="K7726" i="4"/>
  <c r="O7726" i="4" s="1"/>
  <c r="J7726" i="4"/>
  <c r="L7726" i="4" s="1"/>
  <c r="I7726" i="4"/>
  <c r="K7725" i="4"/>
  <c r="O7725" i="4" s="1"/>
  <c r="J7725" i="4"/>
  <c r="I7725" i="4"/>
  <c r="K7724" i="4"/>
  <c r="O7724" i="4" s="1"/>
  <c r="J7724" i="4"/>
  <c r="L7724" i="4" s="1"/>
  <c r="I7724" i="4"/>
  <c r="K7723" i="4"/>
  <c r="O7723" i="4" s="1"/>
  <c r="J7723" i="4"/>
  <c r="L7723" i="4" s="1"/>
  <c r="I7723" i="4"/>
  <c r="K7722" i="4"/>
  <c r="O7722" i="4" s="1"/>
  <c r="J7722" i="4"/>
  <c r="I7722" i="4"/>
  <c r="K7721" i="4"/>
  <c r="O7721" i="4" s="1"/>
  <c r="J7721" i="4"/>
  <c r="I7721" i="4"/>
  <c r="K7720" i="4"/>
  <c r="O7720" i="4" s="1"/>
  <c r="J7720" i="4"/>
  <c r="I7720" i="4"/>
  <c r="K7719" i="4"/>
  <c r="O7719" i="4" s="1"/>
  <c r="J7719" i="4"/>
  <c r="L7719" i="4" s="1"/>
  <c r="I7719" i="4"/>
  <c r="K7718" i="4"/>
  <c r="O7718" i="4" s="1"/>
  <c r="J7718" i="4"/>
  <c r="L7718" i="4" s="1"/>
  <c r="M7718" i="4" s="1"/>
  <c r="N7718" i="4" s="1"/>
  <c r="I7718" i="4"/>
  <c r="K7717" i="4"/>
  <c r="O7717" i="4" s="1"/>
  <c r="J7717" i="4"/>
  <c r="I7717" i="4"/>
  <c r="K7716" i="4"/>
  <c r="O7716" i="4" s="1"/>
  <c r="J7716" i="4"/>
  <c r="L7716" i="4" s="1"/>
  <c r="I7716" i="4"/>
  <c r="K7715" i="4"/>
  <c r="O7715" i="4" s="1"/>
  <c r="J7715" i="4"/>
  <c r="L7715" i="4" s="1"/>
  <c r="I7715" i="4"/>
  <c r="K7714" i="4"/>
  <c r="O7714" i="4" s="1"/>
  <c r="J7714" i="4"/>
  <c r="I7714" i="4"/>
  <c r="K7713" i="4"/>
  <c r="O7713" i="4" s="1"/>
  <c r="J7713" i="4"/>
  <c r="L7713" i="4" s="1"/>
  <c r="M7713" i="4" s="1"/>
  <c r="N7713" i="4" s="1"/>
  <c r="I7713" i="4"/>
  <c r="K7712" i="4"/>
  <c r="O7712" i="4" s="1"/>
  <c r="J7712" i="4"/>
  <c r="I7712" i="4"/>
  <c r="K7711" i="4"/>
  <c r="O7711" i="4" s="1"/>
  <c r="J7711" i="4"/>
  <c r="L7711" i="4" s="1"/>
  <c r="M7711" i="4" s="1"/>
  <c r="N7711" i="4" s="1"/>
  <c r="I7711" i="4"/>
  <c r="K7710" i="4"/>
  <c r="O7710" i="4" s="1"/>
  <c r="J7710" i="4"/>
  <c r="L7710" i="4" s="1"/>
  <c r="I7710" i="4"/>
  <c r="K7709" i="4"/>
  <c r="O7709" i="4" s="1"/>
  <c r="J7709" i="4"/>
  <c r="I7709" i="4"/>
  <c r="K7708" i="4"/>
  <c r="O7708" i="4" s="1"/>
  <c r="J7708" i="4"/>
  <c r="L7708" i="4" s="1"/>
  <c r="I7708" i="4"/>
  <c r="K7707" i="4"/>
  <c r="O7707" i="4" s="1"/>
  <c r="J7707" i="4"/>
  <c r="L7707" i="4" s="1"/>
  <c r="I7707" i="4"/>
  <c r="K7706" i="4"/>
  <c r="O7706" i="4" s="1"/>
  <c r="J7706" i="4"/>
  <c r="I7706" i="4"/>
  <c r="K7705" i="4"/>
  <c r="O7705" i="4" s="1"/>
  <c r="J7705" i="4"/>
  <c r="I7705" i="4"/>
  <c r="K7704" i="4"/>
  <c r="O7704" i="4" s="1"/>
  <c r="J7704" i="4"/>
  <c r="I7704" i="4"/>
  <c r="K7703" i="4"/>
  <c r="O7703" i="4" s="1"/>
  <c r="J7703" i="4"/>
  <c r="L7703" i="4" s="1"/>
  <c r="M7703" i="4" s="1"/>
  <c r="N7703" i="4" s="1"/>
  <c r="I7703" i="4"/>
  <c r="K7702" i="4"/>
  <c r="O7702" i="4" s="1"/>
  <c r="J7702" i="4"/>
  <c r="L7702" i="4" s="1"/>
  <c r="M7702" i="4" s="1"/>
  <c r="N7702" i="4" s="1"/>
  <c r="I7702" i="4"/>
  <c r="K7701" i="4"/>
  <c r="O7701" i="4" s="1"/>
  <c r="J7701" i="4"/>
  <c r="I7701" i="4"/>
  <c r="K7700" i="4"/>
  <c r="O7700" i="4" s="1"/>
  <c r="J7700" i="4"/>
  <c r="L7700" i="4" s="1"/>
  <c r="I7700" i="4"/>
  <c r="K7699" i="4"/>
  <c r="O7699" i="4" s="1"/>
  <c r="J7699" i="4"/>
  <c r="L7699" i="4" s="1"/>
  <c r="M7699" i="4" s="1"/>
  <c r="N7699" i="4" s="1"/>
  <c r="I7699" i="4"/>
  <c r="K7698" i="4"/>
  <c r="O7698" i="4" s="1"/>
  <c r="J7698" i="4"/>
  <c r="I7698" i="4"/>
  <c r="K7697" i="4"/>
  <c r="O7697" i="4" s="1"/>
  <c r="J7697" i="4"/>
  <c r="I7697" i="4"/>
  <c r="K7696" i="4"/>
  <c r="O7696" i="4" s="1"/>
  <c r="J7696" i="4"/>
  <c r="I7696" i="4"/>
  <c r="K7695" i="4"/>
  <c r="O7695" i="4" s="1"/>
  <c r="J7695" i="4"/>
  <c r="L7695" i="4" s="1"/>
  <c r="I7695" i="4"/>
  <c r="K7694" i="4"/>
  <c r="O7694" i="4" s="1"/>
  <c r="J7694" i="4"/>
  <c r="L7694" i="4" s="1"/>
  <c r="I7694" i="4"/>
  <c r="K7693" i="4"/>
  <c r="O7693" i="4" s="1"/>
  <c r="J7693" i="4"/>
  <c r="L7693" i="4" s="1"/>
  <c r="M7693" i="4" s="1"/>
  <c r="I7693" i="4"/>
  <c r="K7692" i="4"/>
  <c r="O7692" i="4" s="1"/>
  <c r="J7692" i="4"/>
  <c r="L7692" i="4" s="1"/>
  <c r="I7692" i="4"/>
  <c r="K7691" i="4"/>
  <c r="O7691" i="4" s="1"/>
  <c r="J7691" i="4"/>
  <c r="L7691" i="4" s="1"/>
  <c r="M7691" i="4" s="1"/>
  <c r="I7691" i="4"/>
  <c r="K7690" i="4"/>
  <c r="O7690" i="4" s="1"/>
  <c r="J7690" i="4"/>
  <c r="I7690" i="4"/>
  <c r="K7689" i="4"/>
  <c r="O7689" i="4" s="1"/>
  <c r="J7689" i="4"/>
  <c r="I7689" i="4"/>
  <c r="K7688" i="4"/>
  <c r="O7688" i="4" s="1"/>
  <c r="J7688" i="4"/>
  <c r="I7688" i="4"/>
  <c r="K7687" i="4"/>
  <c r="O7687" i="4" s="1"/>
  <c r="J7687" i="4"/>
  <c r="L7687" i="4" s="1"/>
  <c r="I7687" i="4"/>
  <c r="K7686" i="4"/>
  <c r="O7686" i="4" s="1"/>
  <c r="J7686" i="4"/>
  <c r="L7686" i="4" s="1"/>
  <c r="I7686" i="4"/>
  <c r="K7685" i="4"/>
  <c r="O7685" i="4" s="1"/>
  <c r="J7685" i="4"/>
  <c r="I7685" i="4"/>
  <c r="K7684" i="4"/>
  <c r="O7684" i="4" s="1"/>
  <c r="J7684" i="4"/>
  <c r="L7684" i="4" s="1"/>
  <c r="I7684" i="4"/>
  <c r="K7683" i="4"/>
  <c r="O7683" i="4" s="1"/>
  <c r="J7683" i="4"/>
  <c r="L7683" i="4" s="1"/>
  <c r="I7683" i="4"/>
  <c r="K7682" i="4"/>
  <c r="O7682" i="4" s="1"/>
  <c r="J7682" i="4"/>
  <c r="I7682" i="4"/>
  <c r="K7681" i="4"/>
  <c r="O7681" i="4" s="1"/>
  <c r="J7681" i="4"/>
  <c r="L7681" i="4" s="1"/>
  <c r="M7681" i="4" s="1"/>
  <c r="I7681" i="4"/>
  <c r="K7680" i="4"/>
  <c r="O7680" i="4" s="1"/>
  <c r="J7680" i="4"/>
  <c r="L7680" i="4" s="1"/>
  <c r="M7680" i="4" s="1"/>
  <c r="N7680" i="4" s="1"/>
  <c r="I7680" i="4"/>
  <c r="K7679" i="4"/>
  <c r="O7679" i="4" s="1"/>
  <c r="J7679" i="4"/>
  <c r="L7679" i="4" s="1"/>
  <c r="M7679" i="4" s="1"/>
  <c r="I7679" i="4"/>
  <c r="K7678" i="4"/>
  <c r="O7678" i="4" s="1"/>
  <c r="J7678" i="4"/>
  <c r="L7678" i="4" s="1"/>
  <c r="I7678" i="4"/>
  <c r="K7677" i="4"/>
  <c r="O7677" i="4" s="1"/>
  <c r="J7677" i="4"/>
  <c r="I7677" i="4"/>
  <c r="K7676" i="4"/>
  <c r="O7676" i="4" s="1"/>
  <c r="J7676" i="4"/>
  <c r="L7676" i="4" s="1"/>
  <c r="I7676" i="4"/>
  <c r="K7675" i="4"/>
  <c r="O7675" i="4" s="1"/>
  <c r="J7675" i="4"/>
  <c r="L7675" i="4" s="1"/>
  <c r="I7675" i="4"/>
  <c r="K7674" i="4"/>
  <c r="O7674" i="4" s="1"/>
  <c r="J7674" i="4"/>
  <c r="I7674" i="4"/>
  <c r="K7673" i="4"/>
  <c r="O7673" i="4" s="1"/>
  <c r="J7673" i="4"/>
  <c r="I7673" i="4"/>
  <c r="K7672" i="4"/>
  <c r="O7672" i="4" s="1"/>
  <c r="J7672" i="4"/>
  <c r="I7672" i="4"/>
  <c r="K7671" i="4"/>
  <c r="O7671" i="4" s="1"/>
  <c r="J7671" i="4"/>
  <c r="L7671" i="4" s="1"/>
  <c r="I7671" i="4"/>
  <c r="K7670" i="4"/>
  <c r="O7670" i="4" s="1"/>
  <c r="J7670" i="4"/>
  <c r="L7670" i="4" s="1"/>
  <c r="I7670" i="4"/>
  <c r="K7669" i="4"/>
  <c r="O7669" i="4" s="1"/>
  <c r="J7669" i="4"/>
  <c r="I7669" i="4"/>
  <c r="K7668" i="4"/>
  <c r="O7668" i="4" s="1"/>
  <c r="J7668" i="4"/>
  <c r="L7668" i="4" s="1"/>
  <c r="M7668" i="4" s="1"/>
  <c r="N7668" i="4" s="1"/>
  <c r="I7668" i="4"/>
  <c r="K7667" i="4"/>
  <c r="O7667" i="4" s="1"/>
  <c r="J7667" i="4"/>
  <c r="L7667" i="4" s="1"/>
  <c r="M7667" i="4" s="1"/>
  <c r="I7667" i="4"/>
  <c r="K7666" i="4"/>
  <c r="O7666" i="4" s="1"/>
  <c r="J7666" i="4"/>
  <c r="I7666" i="4"/>
  <c r="K7665" i="4"/>
  <c r="O7665" i="4" s="1"/>
  <c r="J7665" i="4"/>
  <c r="L7665" i="4" s="1"/>
  <c r="M7665" i="4" s="1"/>
  <c r="I7665" i="4"/>
  <c r="K7664" i="4"/>
  <c r="O7664" i="4" s="1"/>
  <c r="J7664" i="4"/>
  <c r="I7664" i="4"/>
  <c r="K7663" i="4"/>
  <c r="O7663" i="4" s="1"/>
  <c r="J7663" i="4"/>
  <c r="L7663" i="4" s="1"/>
  <c r="I7663" i="4"/>
  <c r="K7662" i="4"/>
  <c r="O7662" i="4" s="1"/>
  <c r="J7662" i="4"/>
  <c r="L7662" i="4" s="1"/>
  <c r="I7662" i="4"/>
  <c r="K7661" i="4"/>
  <c r="O7661" i="4" s="1"/>
  <c r="J7661" i="4"/>
  <c r="I7661" i="4"/>
  <c r="K7660" i="4"/>
  <c r="O7660" i="4" s="1"/>
  <c r="J7660" i="4"/>
  <c r="L7660" i="4" s="1"/>
  <c r="I7660" i="4"/>
  <c r="K7659" i="4"/>
  <c r="O7659" i="4" s="1"/>
  <c r="J7659" i="4"/>
  <c r="L7659" i="4" s="1"/>
  <c r="I7659" i="4"/>
  <c r="K7658" i="4"/>
  <c r="O7658" i="4" s="1"/>
  <c r="J7658" i="4"/>
  <c r="I7658" i="4"/>
  <c r="K7657" i="4"/>
  <c r="O7657" i="4" s="1"/>
  <c r="J7657" i="4"/>
  <c r="I7657" i="4"/>
  <c r="K7656" i="4"/>
  <c r="O7656" i="4" s="1"/>
  <c r="J7656" i="4"/>
  <c r="I7656" i="4"/>
  <c r="K7655" i="4"/>
  <c r="O7655" i="4" s="1"/>
  <c r="J7655" i="4"/>
  <c r="L7655" i="4" s="1"/>
  <c r="I7655" i="4"/>
  <c r="K7654" i="4"/>
  <c r="O7654" i="4" s="1"/>
  <c r="J7654" i="4"/>
  <c r="L7654" i="4" s="1"/>
  <c r="I7654" i="4"/>
  <c r="K7653" i="4"/>
  <c r="O7653" i="4" s="1"/>
  <c r="J7653" i="4"/>
  <c r="I7653" i="4"/>
  <c r="K7652" i="4"/>
  <c r="O7652" i="4" s="1"/>
  <c r="J7652" i="4"/>
  <c r="L7652" i="4" s="1"/>
  <c r="I7652" i="4"/>
  <c r="K7651" i="4"/>
  <c r="O7651" i="4" s="1"/>
  <c r="J7651" i="4"/>
  <c r="L7651" i="4" s="1"/>
  <c r="I7651" i="4"/>
  <c r="K7650" i="4"/>
  <c r="O7650" i="4" s="1"/>
  <c r="J7650" i="4"/>
  <c r="I7650" i="4"/>
  <c r="K7649" i="4"/>
  <c r="O7649" i="4" s="1"/>
  <c r="J7649" i="4"/>
  <c r="L7649" i="4" s="1"/>
  <c r="M7649" i="4" s="1"/>
  <c r="N7649" i="4" s="1"/>
  <c r="I7649" i="4"/>
  <c r="K7648" i="4"/>
  <c r="O7648" i="4" s="1"/>
  <c r="J7648" i="4"/>
  <c r="I7648" i="4"/>
  <c r="K7647" i="4"/>
  <c r="O7647" i="4" s="1"/>
  <c r="J7647" i="4"/>
  <c r="L7647" i="4" s="1"/>
  <c r="I7647" i="4"/>
  <c r="K7646" i="4"/>
  <c r="O7646" i="4" s="1"/>
  <c r="J7646" i="4"/>
  <c r="L7646" i="4" s="1"/>
  <c r="I7646" i="4"/>
  <c r="K7645" i="4"/>
  <c r="O7645" i="4" s="1"/>
  <c r="J7645" i="4"/>
  <c r="L7645" i="4" s="1"/>
  <c r="M7645" i="4" s="1"/>
  <c r="I7645" i="4"/>
  <c r="K7644" i="4"/>
  <c r="O7644" i="4" s="1"/>
  <c r="J7644" i="4"/>
  <c r="L7644" i="4" s="1"/>
  <c r="I7644" i="4"/>
  <c r="K7643" i="4"/>
  <c r="O7643" i="4" s="1"/>
  <c r="J7643" i="4"/>
  <c r="L7643" i="4" s="1"/>
  <c r="I7643" i="4"/>
  <c r="K7642" i="4"/>
  <c r="O7642" i="4" s="1"/>
  <c r="J7642" i="4"/>
  <c r="L7642" i="4" s="1"/>
  <c r="M7642" i="4" s="1"/>
  <c r="N7642" i="4" s="1"/>
  <c r="I7642" i="4"/>
  <c r="K7641" i="4"/>
  <c r="O7641" i="4" s="1"/>
  <c r="J7641" i="4"/>
  <c r="I7641" i="4"/>
  <c r="K7640" i="4"/>
  <c r="O7640" i="4" s="1"/>
  <c r="J7640" i="4"/>
  <c r="L7640" i="4" s="1"/>
  <c r="M7640" i="4" s="1"/>
  <c r="N7640" i="4" s="1"/>
  <c r="I7640" i="4"/>
  <c r="K7639" i="4"/>
  <c r="O7639" i="4" s="1"/>
  <c r="J7639" i="4"/>
  <c r="L7639" i="4" s="1"/>
  <c r="M7639" i="4" s="1"/>
  <c r="I7639" i="4"/>
  <c r="K7638" i="4"/>
  <c r="O7638" i="4" s="1"/>
  <c r="J7638" i="4"/>
  <c r="L7638" i="4" s="1"/>
  <c r="I7638" i="4"/>
  <c r="K7637" i="4"/>
  <c r="O7637" i="4" s="1"/>
  <c r="J7637" i="4"/>
  <c r="I7637" i="4"/>
  <c r="K7636" i="4"/>
  <c r="O7636" i="4" s="1"/>
  <c r="J7636" i="4"/>
  <c r="L7636" i="4" s="1"/>
  <c r="M7636" i="4" s="1"/>
  <c r="N7636" i="4" s="1"/>
  <c r="I7636" i="4"/>
  <c r="K7635" i="4"/>
  <c r="O7635" i="4" s="1"/>
  <c r="J7635" i="4"/>
  <c r="L7635" i="4" s="1"/>
  <c r="M7635" i="4" s="1"/>
  <c r="I7635" i="4"/>
  <c r="K7634" i="4"/>
  <c r="O7634" i="4" s="1"/>
  <c r="J7634" i="4"/>
  <c r="I7634" i="4"/>
  <c r="K7633" i="4"/>
  <c r="O7633" i="4" s="1"/>
  <c r="J7633" i="4"/>
  <c r="I7633" i="4"/>
  <c r="K7632" i="4"/>
  <c r="O7632" i="4" s="1"/>
  <c r="J7632" i="4"/>
  <c r="I7632" i="4"/>
  <c r="K7631" i="4"/>
  <c r="O7631" i="4" s="1"/>
  <c r="J7631" i="4"/>
  <c r="L7631" i="4" s="1"/>
  <c r="I7631" i="4"/>
  <c r="K7630" i="4"/>
  <c r="O7630" i="4" s="1"/>
  <c r="J7630" i="4"/>
  <c r="L7630" i="4" s="1"/>
  <c r="I7630" i="4"/>
  <c r="K7629" i="4"/>
  <c r="O7629" i="4" s="1"/>
  <c r="J7629" i="4"/>
  <c r="I7629" i="4"/>
  <c r="K7628" i="4"/>
  <c r="O7628" i="4" s="1"/>
  <c r="J7628" i="4"/>
  <c r="L7628" i="4" s="1"/>
  <c r="I7628" i="4"/>
  <c r="K7627" i="4"/>
  <c r="O7627" i="4" s="1"/>
  <c r="J7627" i="4"/>
  <c r="L7627" i="4" s="1"/>
  <c r="I7627" i="4"/>
  <c r="K7626" i="4"/>
  <c r="O7626" i="4" s="1"/>
  <c r="J7626" i="4"/>
  <c r="I7626" i="4"/>
  <c r="K7625" i="4"/>
  <c r="O7625" i="4" s="1"/>
  <c r="J7625" i="4"/>
  <c r="I7625" i="4"/>
  <c r="K7624" i="4"/>
  <c r="O7624" i="4" s="1"/>
  <c r="J7624" i="4"/>
  <c r="L7624" i="4" s="1"/>
  <c r="M7624" i="4" s="1"/>
  <c r="N7624" i="4" s="1"/>
  <c r="I7624" i="4"/>
  <c r="K7623" i="4"/>
  <c r="O7623" i="4" s="1"/>
  <c r="J7623" i="4"/>
  <c r="L7623" i="4" s="1"/>
  <c r="I7623" i="4"/>
  <c r="K7622" i="4"/>
  <c r="O7622" i="4" s="1"/>
  <c r="J7622" i="4"/>
  <c r="L7622" i="4" s="1"/>
  <c r="M7622" i="4" s="1"/>
  <c r="I7622" i="4"/>
  <c r="K7621" i="4"/>
  <c r="O7621" i="4" s="1"/>
  <c r="J7621" i="4"/>
  <c r="I7621" i="4"/>
  <c r="K7620" i="4"/>
  <c r="O7620" i="4" s="1"/>
  <c r="J7620" i="4"/>
  <c r="L7620" i="4" s="1"/>
  <c r="I7620" i="4"/>
  <c r="K7619" i="4"/>
  <c r="O7619" i="4" s="1"/>
  <c r="J7619" i="4"/>
  <c r="L7619" i="4" s="1"/>
  <c r="I7619" i="4"/>
  <c r="K7618" i="4"/>
  <c r="O7618" i="4" s="1"/>
  <c r="J7618" i="4"/>
  <c r="I7618" i="4"/>
  <c r="K7617" i="4"/>
  <c r="O7617" i="4" s="1"/>
  <c r="J7617" i="4"/>
  <c r="L7617" i="4" s="1"/>
  <c r="M7617" i="4" s="1"/>
  <c r="I7617" i="4"/>
  <c r="K7616" i="4"/>
  <c r="O7616" i="4" s="1"/>
  <c r="J7616" i="4"/>
  <c r="I7616" i="4"/>
  <c r="K7615" i="4"/>
  <c r="O7615" i="4" s="1"/>
  <c r="J7615" i="4"/>
  <c r="L7615" i="4" s="1"/>
  <c r="M7615" i="4" s="1"/>
  <c r="I7615" i="4"/>
  <c r="K7614" i="4"/>
  <c r="O7614" i="4" s="1"/>
  <c r="J7614" i="4"/>
  <c r="L7614" i="4" s="1"/>
  <c r="M7614" i="4" s="1"/>
  <c r="I7614" i="4"/>
  <c r="K7613" i="4"/>
  <c r="O7613" i="4" s="1"/>
  <c r="J7613" i="4"/>
  <c r="I7613" i="4"/>
  <c r="K7612" i="4"/>
  <c r="O7612" i="4" s="1"/>
  <c r="J7612" i="4"/>
  <c r="L7612" i="4" s="1"/>
  <c r="I7612" i="4"/>
  <c r="K7611" i="4"/>
  <c r="O7611" i="4" s="1"/>
  <c r="J7611" i="4"/>
  <c r="L7611" i="4" s="1"/>
  <c r="I7611" i="4"/>
  <c r="K7610" i="4"/>
  <c r="O7610" i="4" s="1"/>
  <c r="J7610" i="4"/>
  <c r="L7610" i="4" s="1"/>
  <c r="M7610" i="4" s="1"/>
  <c r="I7610" i="4"/>
  <c r="K7609" i="4"/>
  <c r="O7609" i="4" s="1"/>
  <c r="J7609" i="4"/>
  <c r="I7609" i="4"/>
  <c r="K7608" i="4"/>
  <c r="O7608" i="4" s="1"/>
  <c r="J7608" i="4"/>
  <c r="I7608" i="4"/>
  <c r="K7607" i="4"/>
  <c r="O7607" i="4" s="1"/>
  <c r="J7607" i="4"/>
  <c r="L7607" i="4" s="1"/>
  <c r="I7607" i="4"/>
  <c r="K7606" i="4"/>
  <c r="O7606" i="4" s="1"/>
  <c r="J7606" i="4"/>
  <c r="L7606" i="4" s="1"/>
  <c r="M7606" i="4" s="1"/>
  <c r="N7606" i="4" s="1"/>
  <c r="I7606" i="4"/>
  <c r="K7605" i="4"/>
  <c r="O7605" i="4" s="1"/>
  <c r="J7605" i="4"/>
  <c r="I7605" i="4"/>
  <c r="K7604" i="4"/>
  <c r="O7604" i="4" s="1"/>
  <c r="J7604" i="4"/>
  <c r="L7604" i="4" s="1"/>
  <c r="M7604" i="4" s="1"/>
  <c r="N7604" i="4" s="1"/>
  <c r="I7604" i="4"/>
  <c r="K7603" i="4"/>
  <c r="O7603" i="4" s="1"/>
  <c r="J7603" i="4"/>
  <c r="L7603" i="4" s="1"/>
  <c r="I7603" i="4"/>
  <c r="K7602" i="4"/>
  <c r="O7602" i="4" s="1"/>
  <c r="J7602" i="4"/>
  <c r="I7602" i="4"/>
  <c r="K7601" i="4"/>
  <c r="O7601" i="4" s="1"/>
  <c r="J7601" i="4"/>
  <c r="I7601" i="4"/>
  <c r="K7600" i="4"/>
  <c r="O7600" i="4" s="1"/>
  <c r="J7600" i="4"/>
  <c r="I7600" i="4"/>
  <c r="K7599" i="4"/>
  <c r="O7599" i="4" s="1"/>
  <c r="J7599" i="4"/>
  <c r="L7599" i="4" s="1"/>
  <c r="I7599" i="4"/>
  <c r="K7598" i="4"/>
  <c r="O7598" i="4" s="1"/>
  <c r="J7598" i="4"/>
  <c r="L7598" i="4" s="1"/>
  <c r="I7598" i="4"/>
  <c r="K7597" i="4"/>
  <c r="O7597" i="4" s="1"/>
  <c r="J7597" i="4"/>
  <c r="L7597" i="4" s="1"/>
  <c r="M7597" i="4" s="1"/>
  <c r="I7597" i="4"/>
  <c r="K7596" i="4"/>
  <c r="O7596" i="4" s="1"/>
  <c r="J7596" i="4"/>
  <c r="L7596" i="4" s="1"/>
  <c r="I7596" i="4"/>
  <c r="K7595" i="4"/>
  <c r="O7595" i="4" s="1"/>
  <c r="J7595" i="4"/>
  <c r="L7595" i="4" s="1"/>
  <c r="M7595" i="4" s="1"/>
  <c r="I7595" i="4"/>
  <c r="K7594" i="4"/>
  <c r="O7594" i="4" s="1"/>
  <c r="J7594" i="4"/>
  <c r="I7594" i="4"/>
  <c r="K7593" i="4"/>
  <c r="O7593" i="4" s="1"/>
  <c r="J7593" i="4"/>
  <c r="I7593" i="4"/>
  <c r="K7592" i="4"/>
  <c r="O7592" i="4" s="1"/>
  <c r="J7592" i="4"/>
  <c r="I7592" i="4"/>
  <c r="K7591" i="4"/>
  <c r="O7591" i="4" s="1"/>
  <c r="J7591" i="4"/>
  <c r="L7591" i="4" s="1"/>
  <c r="M7591" i="4" s="1"/>
  <c r="I7591" i="4"/>
  <c r="K7590" i="4"/>
  <c r="O7590" i="4" s="1"/>
  <c r="J7590" i="4"/>
  <c r="L7590" i="4" s="1"/>
  <c r="I7590" i="4"/>
  <c r="K7589" i="4"/>
  <c r="O7589" i="4" s="1"/>
  <c r="J7589" i="4"/>
  <c r="L7589" i="4" s="1"/>
  <c r="M7589" i="4" s="1"/>
  <c r="N7589" i="4" s="1"/>
  <c r="I7589" i="4"/>
  <c r="K7588" i="4"/>
  <c r="O7588" i="4" s="1"/>
  <c r="J7588" i="4"/>
  <c r="L7588" i="4" s="1"/>
  <c r="I7588" i="4"/>
  <c r="K7587" i="4"/>
  <c r="O7587" i="4" s="1"/>
  <c r="J7587" i="4"/>
  <c r="L7587" i="4" s="1"/>
  <c r="I7587" i="4"/>
  <c r="K7586" i="4"/>
  <c r="O7586" i="4" s="1"/>
  <c r="J7586" i="4"/>
  <c r="I7586" i="4"/>
  <c r="K7585" i="4"/>
  <c r="O7585" i="4" s="1"/>
  <c r="J7585" i="4"/>
  <c r="I7585" i="4"/>
  <c r="K7584" i="4"/>
  <c r="O7584" i="4" s="1"/>
  <c r="J7584" i="4"/>
  <c r="L7584" i="4" s="1"/>
  <c r="M7584" i="4" s="1"/>
  <c r="I7584" i="4"/>
  <c r="K7583" i="4"/>
  <c r="O7583" i="4" s="1"/>
  <c r="J7583" i="4"/>
  <c r="L7583" i="4" s="1"/>
  <c r="M7583" i="4" s="1"/>
  <c r="I7583" i="4"/>
  <c r="K7582" i="4"/>
  <c r="O7582" i="4" s="1"/>
  <c r="J7582" i="4"/>
  <c r="L7582" i="4" s="1"/>
  <c r="M7582" i="4" s="1"/>
  <c r="I7582" i="4"/>
  <c r="K7581" i="4"/>
  <c r="O7581" i="4" s="1"/>
  <c r="J7581" i="4"/>
  <c r="I7581" i="4"/>
  <c r="K7580" i="4"/>
  <c r="O7580" i="4" s="1"/>
  <c r="J7580" i="4"/>
  <c r="L7580" i="4" s="1"/>
  <c r="I7580" i="4"/>
  <c r="K7579" i="4"/>
  <c r="O7579" i="4" s="1"/>
  <c r="J7579" i="4"/>
  <c r="L7579" i="4" s="1"/>
  <c r="I7579" i="4"/>
  <c r="K7578" i="4"/>
  <c r="O7578" i="4" s="1"/>
  <c r="J7578" i="4"/>
  <c r="I7578" i="4"/>
  <c r="K7577" i="4"/>
  <c r="O7577" i="4" s="1"/>
  <c r="J7577" i="4"/>
  <c r="I7577" i="4"/>
  <c r="K7576" i="4"/>
  <c r="O7576" i="4" s="1"/>
  <c r="J7576" i="4"/>
  <c r="I7576" i="4"/>
  <c r="K7575" i="4"/>
  <c r="O7575" i="4" s="1"/>
  <c r="J7575" i="4"/>
  <c r="L7575" i="4" s="1"/>
  <c r="I7575" i="4"/>
  <c r="K7574" i="4"/>
  <c r="O7574" i="4" s="1"/>
  <c r="J7574" i="4"/>
  <c r="L7574" i="4" s="1"/>
  <c r="I7574" i="4"/>
  <c r="K7573" i="4"/>
  <c r="O7573" i="4" s="1"/>
  <c r="J7573" i="4"/>
  <c r="I7573" i="4"/>
  <c r="K7572" i="4"/>
  <c r="O7572" i="4" s="1"/>
  <c r="J7572" i="4"/>
  <c r="L7572" i="4" s="1"/>
  <c r="I7572" i="4"/>
  <c r="K7571" i="4"/>
  <c r="O7571" i="4" s="1"/>
  <c r="J7571" i="4"/>
  <c r="L7571" i="4" s="1"/>
  <c r="I7571" i="4"/>
  <c r="K7570" i="4"/>
  <c r="O7570" i="4" s="1"/>
  <c r="J7570" i="4"/>
  <c r="I7570" i="4"/>
  <c r="K7569" i="4"/>
  <c r="O7569" i="4" s="1"/>
  <c r="J7569" i="4"/>
  <c r="I7569" i="4"/>
  <c r="K7568" i="4"/>
  <c r="O7568" i="4" s="1"/>
  <c r="J7568" i="4"/>
  <c r="I7568" i="4"/>
  <c r="K7567" i="4"/>
  <c r="O7567" i="4" s="1"/>
  <c r="J7567" i="4"/>
  <c r="L7567" i="4" s="1"/>
  <c r="I7567" i="4"/>
  <c r="K7566" i="4"/>
  <c r="O7566" i="4" s="1"/>
  <c r="J7566" i="4"/>
  <c r="L7566" i="4" s="1"/>
  <c r="I7566" i="4"/>
  <c r="K7565" i="4"/>
  <c r="O7565" i="4" s="1"/>
  <c r="J7565" i="4"/>
  <c r="I7565" i="4"/>
  <c r="K7564" i="4"/>
  <c r="O7564" i="4" s="1"/>
  <c r="J7564" i="4"/>
  <c r="L7564" i="4" s="1"/>
  <c r="M7564" i="4" s="1"/>
  <c r="I7564" i="4"/>
  <c r="K7563" i="4"/>
  <c r="O7563" i="4" s="1"/>
  <c r="J7563" i="4"/>
  <c r="L7563" i="4" s="1"/>
  <c r="I7563" i="4"/>
  <c r="K7562" i="4"/>
  <c r="O7562" i="4" s="1"/>
  <c r="J7562" i="4"/>
  <c r="L7562" i="4" s="1"/>
  <c r="M7562" i="4" s="1"/>
  <c r="I7562" i="4"/>
  <c r="K7561" i="4"/>
  <c r="O7561" i="4" s="1"/>
  <c r="J7561" i="4"/>
  <c r="I7561" i="4"/>
  <c r="K7560" i="4"/>
  <c r="O7560" i="4" s="1"/>
  <c r="J7560" i="4"/>
  <c r="L7560" i="4" s="1"/>
  <c r="M7560" i="4" s="1"/>
  <c r="I7560" i="4"/>
  <c r="K7559" i="4"/>
  <c r="O7559" i="4" s="1"/>
  <c r="J7559" i="4"/>
  <c r="L7559" i="4" s="1"/>
  <c r="M7559" i="4" s="1"/>
  <c r="I7559" i="4"/>
  <c r="K7558" i="4"/>
  <c r="O7558" i="4" s="1"/>
  <c r="J7558" i="4"/>
  <c r="L7558" i="4" s="1"/>
  <c r="I7558" i="4"/>
  <c r="K7557" i="4"/>
  <c r="O7557" i="4" s="1"/>
  <c r="J7557" i="4"/>
  <c r="I7557" i="4"/>
  <c r="K7556" i="4"/>
  <c r="O7556" i="4" s="1"/>
  <c r="J7556" i="4"/>
  <c r="L7556" i="4" s="1"/>
  <c r="I7556" i="4"/>
  <c r="K7555" i="4"/>
  <c r="O7555" i="4" s="1"/>
  <c r="J7555" i="4"/>
  <c r="L7555" i="4" s="1"/>
  <c r="M7555" i="4" s="1"/>
  <c r="I7555" i="4"/>
  <c r="K7554" i="4"/>
  <c r="O7554" i="4" s="1"/>
  <c r="J7554" i="4"/>
  <c r="I7554" i="4"/>
  <c r="K7553" i="4"/>
  <c r="O7553" i="4" s="1"/>
  <c r="J7553" i="4"/>
  <c r="I7553" i="4"/>
  <c r="K7552" i="4"/>
  <c r="O7552" i="4" s="1"/>
  <c r="J7552" i="4"/>
  <c r="I7552" i="4"/>
  <c r="K7551" i="4"/>
  <c r="O7551" i="4" s="1"/>
  <c r="J7551" i="4"/>
  <c r="L7551" i="4" s="1"/>
  <c r="I7551" i="4"/>
  <c r="K7550" i="4"/>
  <c r="O7550" i="4" s="1"/>
  <c r="J7550" i="4"/>
  <c r="L7550" i="4" s="1"/>
  <c r="I7550" i="4"/>
  <c r="K7549" i="4"/>
  <c r="O7549" i="4" s="1"/>
  <c r="J7549" i="4"/>
  <c r="I7549" i="4"/>
  <c r="K7548" i="4"/>
  <c r="O7548" i="4" s="1"/>
  <c r="J7548" i="4"/>
  <c r="L7548" i="4" s="1"/>
  <c r="M7548" i="4" s="1"/>
  <c r="I7548" i="4"/>
  <c r="K7547" i="4"/>
  <c r="O7547" i="4" s="1"/>
  <c r="J7547" i="4"/>
  <c r="L7547" i="4" s="1"/>
  <c r="I7547" i="4"/>
  <c r="K7546" i="4"/>
  <c r="O7546" i="4" s="1"/>
  <c r="J7546" i="4"/>
  <c r="I7546" i="4"/>
  <c r="K7545" i="4"/>
  <c r="O7545" i="4" s="1"/>
  <c r="J7545" i="4"/>
  <c r="I7545" i="4"/>
  <c r="K7544" i="4"/>
  <c r="O7544" i="4" s="1"/>
  <c r="J7544" i="4"/>
  <c r="I7544" i="4"/>
  <c r="K7543" i="4"/>
  <c r="O7543" i="4" s="1"/>
  <c r="J7543" i="4"/>
  <c r="L7543" i="4" s="1"/>
  <c r="I7543" i="4"/>
  <c r="K7542" i="4"/>
  <c r="O7542" i="4" s="1"/>
  <c r="J7542" i="4"/>
  <c r="L7542" i="4" s="1"/>
  <c r="I7542" i="4"/>
  <c r="K7541" i="4"/>
  <c r="O7541" i="4" s="1"/>
  <c r="J7541" i="4"/>
  <c r="I7541" i="4"/>
  <c r="K7540" i="4"/>
  <c r="O7540" i="4" s="1"/>
  <c r="J7540" i="4"/>
  <c r="L7540" i="4" s="1"/>
  <c r="I7540" i="4"/>
  <c r="K7539" i="4"/>
  <c r="O7539" i="4" s="1"/>
  <c r="J7539" i="4"/>
  <c r="L7539" i="4" s="1"/>
  <c r="I7539" i="4"/>
  <c r="K7538" i="4"/>
  <c r="O7538" i="4" s="1"/>
  <c r="J7538" i="4"/>
  <c r="I7538" i="4"/>
  <c r="K7537" i="4"/>
  <c r="O7537" i="4" s="1"/>
  <c r="J7537" i="4"/>
  <c r="I7537" i="4"/>
  <c r="K7536" i="4"/>
  <c r="O7536" i="4" s="1"/>
  <c r="J7536" i="4"/>
  <c r="I7536" i="4"/>
  <c r="K7535" i="4"/>
  <c r="O7535" i="4" s="1"/>
  <c r="J7535" i="4"/>
  <c r="L7535" i="4" s="1"/>
  <c r="I7535" i="4"/>
  <c r="K7534" i="4"/>
  <c r="O7534" i="4" s="1"/>
  <c r="J7534" i="4"/>
  <c r="L7534" i="4" s="1"/>
  <c r="I7534" i="4"/>
  <c r="K7533" i="4"/>
  <c r="O7533" i="4" s="1"/>
  <c r="J7533" i="4"/>
  <c r="L7533" i="4" s="1"/>
  <c r="M7533" i="4" s="1"/>
  <c r="I7533" i="4"/>
  <c r="K7532" i="4"/>
  <c r="O7532" i="4" s="1"/>
  <c r="J7532" i="4"/>
  <c r="L7532" i="4" s="1"/>
  <c r="M7532" i="4" s="1"/>
  <c r="N7532" i="4" s="1"/>
  <c r="I7532" i="4"/>
  <c r="K7531" i="4"/>
  <c r="O7531" i="4" s="1"/>
  <c r="J7531" i="4"/>
  <c r="L7531" i="4" s="1"/>
  <c r="I7531" i="4"/>
  <c r="K7530" i="4"/>
  <c r="O7530" i="4" s="1"/>
  <c r="J7530" i="4"/>
  <c r="L7530" i="4" s="1"/>
  <c r="M7530" i="4" s="1"/>
  <c r="I7530" i="4"/>
  <c r="K7529" i="4"/>
  <c r="O7529" i="4" s="1"/>
  <c r="J7529" i="4"/>
  <c r="I7529" i="4"/>
  <c r="K7528" i="4"/>
  <c r="O7528" i="4" s="1"/>
  <c r="J7528" i="4"/>
  <c r="I7528" i="4"/>
  <c r="K7527" i="4"/>
  <c r="O7527" i="4" s="1"/>
  <c r="J7527" i="4"/>
  <c r="L7527" i="4" s="1"/>
  <c r="I7527" i="4"/>
  <c r="K7526" i="4"/>
  <c r="O7526" i="4" s="1"/>
  <c r="J7526" i="4"/>
  <c r="L7526" i="4" s="1"/>
  <c r="I7526" i="4"/>
  <c r="K7525" i="4"/>
  <c r="O7525" i="4" s="1"/>
  <c r="J7525" i="4"/>
  <c r="I7525" i="4"/>
  <c r="K7524" i="4"/>
  <c r="O7524" i="4" s="1"/>
  <c r="J7524" i="4"/>
  <c r="L7524" i="4" s="1"/>
  <c r="M7524" i="4" s="1"/>
  <c r="N7524" i="4" s="1"/>
  <c r="I7524" i="4"/>
  <c r="K7523" i="4"/>
  <c r="O7523" i="4" s="1"/>
  <c r="J7523" i="4"/>
  <c r="L7523" i="4" s="1"/>
  <c r="I7523" i="4"/>
  <c r="K7522" i="4"/>
  <c r="O7522" i="4" s="1"/>
  <c r="J7522" i="4"/>
  <c r="I7522" i="4"/>
  <c r="K7521" i="4"/>
  <c r="O7521" i="4" s="1"/>
  <c r="J7521" i="4"/>
  <c r="I7521" i="4"/>
  <c r="K7520" i="4"/>
  <c r="O7520" i="4" s="1"/>
  <c r="J7520" i="4"/>
  <c r="I7520" i="4"/>
  <c r="K7519" i="4"/>
  <c r="O7519" i="4" s="1"/>
  <c r="J7519" i="4"/>
  <c r="L7519" i="4" s="1"/>
  <c r="M7519" i="4" s="1"/>
  <c r="I7519" i="4"/>
  <c r="K7518" i="4"/>
  <c r="O7518" i="4" s="1"/>
  <c r="J7518" i="4"/>
  <c r="L7518" i="4" s="1"/>
  <c r="I7518" i="4"/>
  <c r="K7517" i="4"/>
  <c r="O7517" i="4" s="1"/>
  <c r="J7517" i="4"/>
  <c r="L7517" i="4" s="1"/>
  <c r="M7517" i="4" s="1"/>
  <c r="I7517" i="4"/>
  <c r="K7516" i="4"/>
  <c r="O7516" i="4" s="1"/>
  <c r="J7516" i="4"/>
  <c r="L7516" i="4" s="1"/>
  <c r="M7516" i="4" s="1"/>
  <c r="N7516" i="4" s="1"/>
  <c r="I7516" i="4"/>
  <c r="K7515" i="4"/>
  <c r="O7515" i="4" s="1"/>
  <c r="J7515" i="4"/>
  <c r="L7515" i="4" s="1"/>
  <c r="I7515" i="4"/>
  <c r="K7514" i="4"/>
  <c r="O7514" i="4" s="1"/>
  <c r="J7514" i="4"/>
  <c r="I7514" i="4"/>
  <c r="K7513" i="4"/>
  <c r="O7513" i="4" s="1"/>
  <c r="J7513" i="4"/>
  <c r="I7513" i="4"/>
  <c r="K7512" i="4"/>
  <c r="O7512" i="4" s="1"/>
  <c r="J7512" i="4"/>
  <c r="I7512" i="4"/>
  <c r="K7511" i="4"/>
  <c r="O7511" i="4" s="1"/>
  <c r="J7511" i="4"/>
  <c r="L7511" i="4" s="1"/>
  <c r="I7511" i="4"/>
  <c r="K7510" i="4"/>
  <c r="O7510" i="4" s="1"/>
  <c r="J7510" i="4"/>
  <c r="L7510" i="4" s="1"/>
  <c r="I7510" i="4"/>
  <c r="K7509" i="4"/>
  <c r="O7509" i="4" s="1"/>
  <c r="J7509" i="4"/>
  <c r="I7509" i="4"/>
  <c r="K7508" i="4"/>
  <c r="O7508" i="4" s="1"/>
  <c r="J7508" i="4"/>
  <c r="L7508" i="4" s="1"/>
  <c r="I7508" i="4"/>
  <c r="K7507" i="4"/>
  <c r="O7507" i="4" s="1"/>
  <c r="J7507" i="4"/>
  <c r="L7507" i="4" s="1"/>
  <c r="I7507" i="4"/>
  <c r="K7506" i="4"/>
  <c r="O7506" i="4" s="1"/>
  <c r="J7506" i="4"/>
  <c r="I7506" i="4"/>
  <c r="K7505" i="4"/>
  <c r="O7505" i="4" s="1"/>
  <c r="J7505" i="4"/>
  <c r="L7505" i="4" s="1"/>
  <c r="M7505" i="4" s="1"/>
  <c r="I7505" i="4"/>
  <c r="K7504" i="4"/>
  <c r="O7504" i="4" s="1"/>
  <c r="J7504" i="4"/>
  <c r="I7504" i="4"/>
  <c r="K7503" i="4"/>
  <c r="O7503" i="4" s="1"/>
  <c r="J7503" i="4"/>
  <c r="L7503" i="4" s="1"/>
  <c r="M7503" i="4" s="1"/>
  <c r="I7503" i="4"/>
  <c r="K7502" i="4"/>
  <c r="O7502" i="4" s="1"/>
  <c r="J7502" i="4"/>
  <c r="L7502" i="4" s="1"/>
  <c r="I7502" i="4"/>
  <c r="K7501" i="4"/>
  <c r="O7501" i="4" s="1"/>
  <c r="J7501" i="4"/>
  <c r="L7501" i="4" s="1"/>
  <c r="M7501" i="4" s="1"/>
  <c r="I7501" i="4"/>
  <c r="K7500" i="4"/>
  <c r="O7500" i="4" s="1"/>
  <c r="J7500" i="4"/>
  <c r="L7500" i="4" s="1"/>
  <c r="I7500" i="4"/>
  <c r="K7499" i="4"/>
  <c r="O7499" i="4" s="1"/>
  <c r="J7499" i="4"/>
  <c r="L7499" i="4" s="1"/>
  <c r="I7499" i="4"/>
  <c r="K7498" i="4"/>
  <c r="O7498" i="4" s="1"/>
  <c r="J7498" i="4"/>
  <c r="I7498" i="4"/>
  <c r="K7497" i="4"/>
  <c r="O7497" i="4" s="1"/>
  <c r="J7497" i="4"/>
  <c r="I7497" i="4"/>
  <c r="K7496" i="4"/>
  <c r="O7496" i="4" s="1"/>
  <c r="J7496" i="4"/>
  <c r="I7496" i="4"/>
  <c r="K7495" i="4"/>
  <c r="O7495" i="4" s="1"/>
  <c r="J7495" i="4"/>
  <c r="L7495" i="4" s="1"/>
  <c r="I7495" i="4"/>
  <c r="K7494" i="4"/>
  <c r="O7494" i="4" s="1"/>
  <c r="J7494" i="4"/>
  <c r="L7494" i="4" s="1"/>
  <c r="I7494" i="4"/>
  <c r="K7493" i="4"/>
  <c r="O7493" i="4" s="1"/>
  <c r="J7493" i="4"/>
  <c r="I7493" i="4"/>
  <c r="K7492" i="4"/>
  <c r="O7492" i="4" s="1"/>
  <c r="J7492" i="4"/>
  <c r="L7492" i="4" s="1"/>
  <c r="I7492" i="4"/>
  <c r="K7491" i="4"/>
  <c r="O7491" i="4" s="1"/>
  <c r="J7491" i="4"/>
  <c r="L7491" i="4" s="1"/>
  <c r="M7491" i="4" s="1"/>
  <c r="I7491" i="4"/>
  <c r="K7490" i="4"/>
  <c r="O7490" i="4" s="1"/>
  <c r="J7490" i="4"/>
  <c r="I7490" i="4"/>
  <c r="K7489" i="4"/>
  <c r="O7489" i="4" s="1"/>
  <c r="J7489" i="4"/>
  <c r="L7489" i="4" s="1"/>
  <c r="M7489" i="4" s="1"/>
  <c r="I7489" i="4"/>
  <c r="K7488" i="4"/>
  <c r="O7488" i="4" s="1"/>
  <c r="J7488" i="4"/>
  <c r="I7488" i="4"/>
  <c r="K7487" i="4"/>
  <c r="O7487" i="4" s="1"/>
  <c r="J7487" i="4"/>
  <c r="L7487" i="4" s="1"/>
  <c r="I7487" i="4"/>
  <c r="K7486" i="4"/>
  <c r="O7486" i="4" s="1"/>
  <c r="J7486" i="4"/>
  <c r="L7486" i="4" s="1"/>
  <c r="I7486" i="4"/>
  <c r="K7485" i="4"/>
  <c r="O7485" i="4" s="1"/>
  <c r="J7485" i="4"/>
  <c r="I7485" i="4"/>
  <c r="K7484" i="4"/>
  <c r="O7484" i="4" s="1"/>
  <c r="J7484" i="4"/>
  <c r="L7484" i="4" s="1"/>
  <c r="I7484" i="4"/>
  <c r="K7483" i="4"/>
  <c r="O7483" i="4" s="1"/>
  <c r="J7483" i="4"/>
  <c r="L7483" i="4" s="1"/>
  <c r="I7483" i="4"/>
  <c r="K7482" i="4"/>
  <c r="O7482" i="4" s="1"/>
  <c r="J7482" i="4"/>
  <c r="L7482" i="4" s="1"/>
  <c r="M7482" i="4" s="1"/>
  <c r="I7482" i="4"/>
  <c r="K7481" i="4"/>
  <c r="O7481" i="4" s="1"/>
  <c r="J7481" i="4"/>
  <c r="I7481" i="4"/>
  <c r="K7480" i="4"/>
  <c r="O7480" i="4" s="1"/>
  <c r="J7480" i="4"/>
  <c r="L7480" i="4" s="1"/>
  <c r="M7480" i="4" s="1"/>
  <c r="I7480" i="4"/>
  <c r="K7479" i="4"/>
  <c r="O7479" i="4" s="1"/>
  <c r="J7479" i="4"/>
  <c r="L7479" i="4" s="1"/>
  <c r="I7479" i="4"/>
  <c r="K7478" i="4"/>
  <c r="O7478" i="4" s="1"/>
  <c r="J7478" i="4"/>
  <c r="L7478" i="4" s="1"/>
  <c r="I7478" i="4"/>
  <c r="K7477" i="4"/>
  <c r="O7477" i="4" s="1"/>
  <c r="J7477" i="4"/>
  <c r="I7477" i="4"/>
  <c r="K7476" i="4"/>
  <c r="O7476" i="4" s="1"/>
  <c r="J7476" i="4"/>
  <c r="L7476" i="4" s="1"/>
  <c r="I7476" i="4"/>
  <c r="K7475" i="4"/>
  <c r="O7475" i="4" s="1"/>
  <c r="J7475" i="4"/>
  <c r="L7475" i="4" s="1"/>
  <c r="I7475" i="4"/>
  <c r="K7474" i="4"/>
  <c r="O7474" i="4" s="1"/>
  <c r="J7474" i="4"/>
  <c r="I7474" i="4"/>
  <c r="K7473" i="4"/>
  <c r="O7473" i="4" s="1"/>
  <c r="J7473" i="4"/>
  <c r="I7473" i="4"/>
  <c r="K7472" i="4"/>
  <c r="O7472" i="4" s="1"/>
  <c r="J7472" i="4"/>
  <c r="I7472" i="4"/>
  <c r="K7471" i="4"/>
  <c r="O7471" i="4" s="1"/>
  <c r="J7471" i="4"/>
  <c r="L7471" i="4" s="1"/>
  <c r="I7471" i="4"/>
  <c r="K7470" i="4"/>
  <c r="O7470" i="4" s="1"/>
  <c r="J7470" i="4"/>
  <c r="L7470" i="4" s="1"/>
  <c r="I7470" i="4"/>
  <c r="K7469" i="4"/>
  <c r="O7469" i="4" s="1"/>
  <c r="J7469" i="4"/>
  <c r="I7469" i="4"/>
  <c r="K7468" i="4"/>
  <c r="O7468" i="4" s="1"/>
  <c r="J7468" i="4"/>
  <c r="L7468" i="4" s="1"/>
  <c r="I7468" i="4"/>
  <c r="K7467" i="4"/>
  <c r="O7467" i="4" s="1"/>
  <c r="J7467" i="4"/>
  <c r="L7467" i="4" s="1"/>
  <c r="I7467" i="4"/>
  <c r="K7466" i="4"/>
  <c r="O7466" i="4" s="1"/>
  <c r="J7466" i="4"/>
  <c r="I7466" i="4"/>
  <c r="K7465" i="4"/>
  <c r="O7465" i="4" s="1"/>
  <c r="J7465" i="4"/>
  <c r="I7465" i="4"/>
  <c r="K7464" i="4"/>
  <c r="O7464" i="4" s="1"/>
  <c r="J7464" i="4"/>
  <c r="L7464" i="4" s="1"/>
  <c r="M7464" i="4" s="1"/>
  <c r="I7464" i="4"/>
  <c r="K7463" i="4"/>
  <c r="O7463" i="4" s="1"/>
  <c r="J7463" i="4"/>
  <c r="L7463" i="4" s="1"/>
  <c r="I7463" i="4"/>
  <c r="K7462" i="4"/>
  <c r="O7462" i="4" s="1"/>
  <c r="J7462" i="4"/>
  <c r="L7462" i="4" s="1"/>
  <c r="I7462" i="4"/>
  <c r="K7461" i="4"/>
  <c r="O7461" i="4" s="1"/>
  <c r="J7461" i="4"/>
  <c r="I7461" i="4"/>
  <c r="K7460" i="4"/>
  <c r="O7460" i="4" s="1"/>
  <c r="J7460" i="4"/>
  <c r="L7460" i="4" s="1"/>
  <c r="M7460" i="4" s="1"/>
  <c r="N7460" i="4" s="1"/>
  <c r="I7460" i="4"/>
  <c r="K7459" i="4"/>
  <c r="O7459" i="4" s="1"/>
  <c r="J7459" i="4"/>
  <c r="L7459" i="4" s="1"/>
  <c r="I7459" i="4"/>
  <c r="K7458" i="4"/>
  <c r="O7458" i="4" s="1"/>
  <c r="J7458" i="4"/>
  <c r="I7458" i="4"/>
  <c r="K7457" i="4"/>
  <c r="O7457" i="4" s="1"/>
  <c r="J7457" i="4"/>
  <c r="I7457" i="4"/>
  <c r="K7456" i="4"/>
  <c r="O7456" i="4" s="1"/>
  <c r="J7456" i="4"/>
  <c r="I7456" i="4"/>
  <c r="K7455" i="4"/>
  <c r="O7455" i="4" s="1"/>
  <c r="J7455" i="4"/>
  <c r="L7455" i="4" s="1"/>
  <c r="I7455" i="4"/>
  <c r="K7454" i="4"/>
  <c r="O7454" i="4" s="1"/>
  <c r="J7454" i="4"/>
  <c r="L7454" i="4" s="1"/>
  <c r="I7454" i="4"/>
  <c r="K7453" i="4"/>
  <c r="O7453" i="4" s="1"/>
  <c r="J7453" i="4"/>
  <c r="L7453" i="4" s="1"/>
  <c r="M7453" i="4" s="1"/>
  <c r="I7453" i="4"/>
  <c r="K7452" i="4"/>
  <c r="O7452" i="4" s="1"/>
  <c r="J7452" i="4"/>
  <c r="L7452" i="4" s="1"/>
  <c r="M7452" i="4" s="1"/>
  <c r="N7452" i="4" s="1"/>
  <c r="I7452" i="4"/>
  <c r="K7451" i="4"/>
  <c r="O7451" i="4" s="1"/>
  <c r="J7451" i="4"/>
  <c r="L7451" i="4" s="1"/>
  <c r="I7451" i="4"/>
  <c r="K7450" i="4"/>
  <c r="O7450" i="4" s="1"/>
  <c r="J7450" i="4"/>
  <c r="I7450" i="4"/>
  <c r="K7449" i="4"/>
  <c r="O7449" i="4" s="1"/>
  <c r="J7449" i="4"/>
  <c r="I7449" i="4"/>
  <c r="K7448" i="4"/>
  <c r="O7448" i="4" s="1"/>
  <c r="J7448" i="4"/>
  <c r="I7448" i="4"/>
  <c r="K7447" i="4"/>
  <c r="O7447" i="4" s="1"/>
  <c r="J7447" i="4"/>
  <c r="L7447" i="4" s="1"/>
  <c r="I7447" i="4"/>
  <c r="K7446" i="4"/>
  <c r="O7446" i="4" s="1"/>
  <c r="J7446" i="4"/>
  <c r="L7446" i="4" s="1"/>
  <c r="I7446" i="4"/>
  <c r="K7445" i="4"/>
  <c r="O7445" i="4" s="1"/>
  <c r="J7445" i="4"/>
  <c r="I7445" i="4"/>
  <c r="K7444" i="4"/>
  <c r="O7444" i="4" s="1"/>
  <c r="J7444" i="4"/>
  <c r="L7444" i="4" s="1"/>
  <c r="M7444" i="4" s="1"/>
  <c r="N7444" i="4" s="1"/>
  <c r="I7444" i="4"/>
  <c r="K7443" i="4"/>
  <c r="O7443" i="4" s="1"/>
  <c r="J7443" i="4"/>
  <c r="L7443" i="4" s="1"/>
  <c r="I7443" i="4"/>
  <c r="K7442" i="4"/>
  <c r="O7442" i="4" s="1"/>
  <c r="J7442" i="4"/>
  <c r="I7442" i="4"/>
  <c r="K7441" i="4"/>
  <c r="O7441" i="4" s="1"/>
  <c r="J7441" i="4"/>
  <c r="I7441" i="4"/>
  <c r="K7440" i="4"/>
  <c r="O7440" i="4" s="1"/>
  <c r="J7440" i="4"/>
  <c r="I7440" i="4"/>
  <c r="K7439" i="4"/>
  <c r="O7439" i="4" s="1"/>
  <c r="J7439" i="4"/>
  <c r="L7439" i="4" s="1"/>
  <c r="I7439" i="4"/>
  <c r="K7438" i="4"/>
  <c r="O7438" i="4" s="1"/>
  <c r="J7438" i="4"/>
  <c r="L7438" i="4" s="1"/>
  <c r="M7438" i="4" s="1"/>
  <c r="N7438" i="4" s="1"/>
  <c r="I7438" i="4"/>
  <c r="K7437" i="4"/>
  <c r="O7437" i="4" s="1"/>
  <c r="J7437" i="4"/>
  <c r="L7437" i="4" s="1"/>
  <c r="M7437" i="4" s="1"/>
  <c r="I7437" i="4"/>
  <c r="K7436" i="4"/>
  <c r="O7436" i="4" s="1"/>
  <c r="J7436" i="4"/>
  <c r="L7436" i="4" s="1"/>
  <c r="M7436" i="4" s="1"/>
  <c r="N7436" i="4" s="1"/>
  <c r="I7436" i="4"/>
  <c r="K7435" i="4"/>
  <c r="O7435" i="4" s="1"/>
  <c r="J7435" i="4"/>
  <c r="L7435" i="4" s="1"/>
  <c r="I7435" i="4"/>
  <c r="K7434" i="4"/>
  <c r="O7434" i="4" s="1"/>
  <c r="J7434" i="4"/>
  <c r="L7434" i="4" s="1"/>
  <c r="M7434" i="4" s="1"/>
  <c r="I7434" i="4"/>
  <c r="K7433" i="4"/>
  <c r="O7433" i="4" s="1"/>
  <c r="J7433" i="4"/>
  <c r="I7433" i="4"/>
  <c r="K7432" i="4"/>
  <c r="O7432" i="4" s="1"/>
  <c r="J7432" i="4"/>
  <c r="I7432" i="4"/>
  <c r="K7431" i="4"/>
  <c r="O7431" i="4" s="1"/>
  <c r="J7431" i="4"/>
  <c r="L7431" i="4" s="1"/>
  <c r="I7431" i="4"/>
  <c r="K7430" i="4"/>
  <c r="O7430" i="4" s="1"/>
  <c r="J7430" i="4"/>
  <c r="L7430" i="4" s="1"/>
  <c r="I7430" i="4"/>
  <c r="K7429" i="4"/>
  <c r="O7429" i="4" s="1"/>
  <c r="J7429" i="4"/>
  <c r="I7429" i="4"/>
  <c r="K7428" i="4"/>
  <c r="O7428" i="4" s="1"/>
  <c r="J7428" i="4"/>
  <c r="L7428" i="4" s="1"/>
  <c r="I7428" i="4"/>
  <c r="K7427" i="4"/>
  <c r="O7427" i="4" s="1"/>
  <c r="J7427" i="4"/>
  <c r="L7427" i="4" s="1"/>
  <c r="I7427" i="4"/>
  <c r="K7426" i="4"/>
  <c r="O7426" i="4" s="1"/>
  <c r="J7426" i="4"/>
  <c r="I7426" i="4"/>
  <c r="K7425" i="4"/>
  <c r="O7425" i="4" s="1"/>
  <c r="J7425" i="4"/>
  <c r="I7425" i="4"/>
  <c r="K7424" i="4"/>
  <c r="O7424" i="4" s="1"/>
  <c r="J7424" i="4"/>
  <c r="I7424" i="4"/>
  <c r="K7423" i="4"/>
  <c r="O7423" i="4" s="1"/>
  <c r="J7423" i="4"/>
  <c r="L7423" i="4" s="1"/>
  <c r="I7423" i="4"/>
  <c r="K7422" i="4"/>
  <c r="O7422" i="4" s="1"/>
  <c r="J7422" i="4"/>
  <c r="L7422" i="4" s="1"/>
  <c r="M7422" i="4" s="1"/>
  <c r="N7422" i="4" s="1"/>
  <c r="I7422" i="4"/>
  <c r="K7421" i="4"/>
  <c r="O7421" i="4" s="1"/>
  <c r="J7421" i="4"/>
  <c r="L7421" i="4" s="1"/>
  <c r="M7421" i="4" s="1"/>
  <c r="I7421" i="4"/>
  <c r="K7420" i="4"/>
  <c r="O7420" i="4" s="1"/>
  <c r="J7420" i="4"/>
  <c r="L7420" i="4" s="1"/>
  <c r="I7420" i="4"/>
  <c r="K7419" i="4"/>
  <c r="O7419" i="4" s="1"/>
  <c r="J7419" i="4"/>
  <c r="L7419" i="4" s="1"/>
  <c r="I7419" i="4"/>
  <c r="K7418" i="4"/>
  <c r="O7418" i="4" s="1"/>
  <c r="J7418" i="4"/>
  <c r="L7418" i="4" s="1"/>
  <c r="M7418" i="4" s="1"/>
  <c r="I7418" i="4"/>
  <c r="K7417" i="4"/>
  <c r="O7417" i="4" s="1"/>
  <c r="J7417" i="4"/>
  <c r="I7417" i="4"/>
  <c r="K7416" i="4"/>
  <c r="O7416" i="4" s="1"/>
  <c r="J7416" i="4"/>
  <c r="L7416" i="4" s="1"/>
  <c r="M7416" i="4" s="1"/>
  <c r="I7416" i="4"/>
  <c r="K7415" i="4"/>
  <c r="O7415" i="4" s="1"/>
  <c r="J7415" i="4"/>
  <c r="L7415" i="4" s="1"/>
  <c r="I7415" i="4"/>
  <c r="K7414" i="4"/>
  <c r="O7414" i="4" s="1"/>
  <c r="J7414" i="4"/>
  <c r="L7414" i="4" s="1"/>
  <c r="I7414" i="4"/>
  <c r="K7413" i="4"/>
  <c r="O7413" i="4" s="1"/>
  <c r="J7413" i="4"/>
  <c r="I7413" i="4"/>
  <c r="K7412" i="4"/>
  <c r="O7412" i="4" s="1"/>
  <c r="J7412" i="4"/>
  <c r="L7412" i="4" s="1"/>
  <c r="I7412" i="4"/>
  <c r="K7411" i="4"/>
  <c r="O7411" i="4" s="1"/>
  <c r="J7411" i="4"/>
  <c r="L7411" i="4" s="1"/>
  <c r="I7411" i="4"/>
  <c r="K7410" i="4"/>
  <c r="O7410" i="4" s="1"/>
  <c r="J7410" i="4"/>
  <c r="I7410" i="4"/>
  <c r="K7409" i="4"/>
  <c r="O7409" i="4" s="1"/>
  <c r="J7409" i="4"/>
  <c r="I7409" i="4"/>
  <c r="K7408" i="4"/>
  <c r="O7408" i="4" s="1"/>
  <c r="J7408" i="4"/>
  <c r="I7408" i="4"/>
  <c r="K7407" i="4"/>
  <c r="O7407" i="4" s="1"/>
  <c r="J7407" i="4"/>
  <c r="L7407" i="4" s="1"/>
  <c r="I7407" i="4"/>
  <c r="K7406" i="4"/>
  <c r="O7406" i="4" s="1"/>
  <c r="J7406" i="4"/>
  <c r="L7406" i="4" s="1"/>
  <c r="I7406" i="4"/>
  <c r="K7405" i="4"/>
  <c r="O7405" i="4" s="1"/>
  <c r="J7405" i="4"/>
  <c r="I7405" i="4"/>
  <c r="K7404" i="4"/>
  <c r="O7404" i="4" s="1"/>
  <c r="J7404" i="4"/>
  <c r="L7404" i="4" s="1"/>
  <c r="M7404" i="4" s="1"/>
  <c r="N7404" i="4" s="1"/>
  <c r="I7404" i="4"/>
  <c r="K7403" i="4"/>
  <c r="O7403" i="4" s="1"/>
  <c r="J7403" i="4"/>
  <c r="L7403" i="4" s="1"/>
  <c r="I7403" i="4"/>
  <c r="K7402" i="4"/>
  <c r="O7402" i="4" s="1"/>
  <c r="J7402" i="4"/>
  <c r="I7402" i="4"/>
  <c r="K7401" i="4"/>
  <c r="O7401" i="4" s="1"/>
  <c r="J7401" i="4"/>
  <c r="I7401" i="4"/>
  <c r="K7400" i="4"/>
  <c r="O7400" i="4" s="1"/>
  <c r="J7400" i="4"/>
  <c r="L7400" i="4" s="1"/>
  <c r="M7400" i="4" s="1"/>
  <c r="I7400" i="4"/>
  <c r="K7399" i="4"/>
  <c r="O7399" i="4" s="1"/>
  <c r="J7399" i="4"/>
  <c r="L7399" i="4" s="1"/>
  <c r="I7399" i="4"/>
  <c r="K7398" i="4"/>
  <c r="O7398" i="4" s="1"/>
  <c r="J7398" i="4"/>
  <c r="L7398" i="4" s="1"/>
  <c r="I7398" i="4"/>
  <c r="K7397" i="4"/>
  <c r="O7397" i="4" s="1"/>
  <c r="J7397" i="4"/>
  <c r="I7397" i="4"/>
  <c r="K7396" i="4"/>
  <c r="O7396" i="4" s="1"/>
  <c r="J7396" i="4"/>
  <c r="L7396" i="4" s="1"/>
  <c r="M7396" i="4" s="1"/>
  <c r="N7396" i="4" s="1"/>
  <c r="I7396" i="4"/>
  <c r="K7395" i="4"/>
  <c r="O7395" i="4" s="1"/>
  <c r="J7395" i="4"/>
  <c r="L7395" i="4" s="1"/>
  <c r="I7395" i="4"/>
  <c r="K7394" i="4"/>
  <c r="O7394" i="4" s="1"/>
  <c r="J7394" i="4"/>
  <c r="I7394" i="4"/>
  <c r="K7393" i="4"/>
  <c r="O7393" i="4" s="1"/>
  <c r="J7393" i="4"/>
  <c r="I7393" i="4"/>
  <c r="K7392" i="4"/>
  <c r="O7392" i="4" s="1"/>
  <c r="J7392" i="4"/>
  <c r="I7392" i="4"/>
  <c r="K7391" i="4"/>
  <c r="O7391" i="4" s="1"/>
  <c r="J7391" i="4"/>
  <c r="L7391" i="4" s="1"/>
  <c r="I7391" i="4"/>
  <c r="K7390" i="4"/>
  <c r="O7390" i="4" s="1"/>
  <c r="J7390" i="4"/>
  <c r="L7390" i="4" s="1"/>
  <c r="I7390" i="4"/>
  <c r="K7389" i="4"/>
  <c r="O7389" i="4" s="1"/>
  <c r="J7389" i="4"/>
  <c r="I7389" i="4"/>
  <c r="K7388" i="4"/>
  <c r="O7388" i="4" s="1"/>
  <c r="J7388" i="4"/>
  <c r="L7388" i="4" s="1"/>
  <c r="M7388" i="4" s="1"/>
  <c r="N7388" i="4" s="1"/>
  <c r="I7388" i="4"/>
  <c r="K7387" i="4"/>
  <c r="O7387" i="4" s="1"/>
  <c r="J7387" i="4"/>
  <c r="L7387" i="4" s="1"/>
  <c r="I7387" i="4"/>
  <c r="K7386" i="4"/>
  <c r="O7386" i="4" s="1"/>
  <c r="J7386" i="4"/>
  <c r="L7386" i="4" s="1"/>
  <c r="M7386" i="4" s="1"/>
  <c r="I7386" i="4"/>
  <c r="K7385" i="4"/>
  <c r="O7385" i="4" s="1"/>
  <c r="J7385" i="4"/>
  <c r="I7385" i="4"/>
  <c r="K7384" i="4"/>
  <c r="O7384" i="4" s="1"/>
  <c r="J7384" i="4"/>
  <c r="I7384" i="4"/>
  <c r="K7383" i="4"/>
  <c r="O7383" i="4" s="1"/>
  <c r="J7383" i="4"/>
  <c r="L7383" i="4" s="1"/>
  <c r="I7383" i="4"/>
  <c r="K7382" i="4"/>
  <c r="O7382" i="4" s="1"/>
  <c r="J7382" i="4"/>
  <c r="L7382" i="4" s="1"/>
  <c r="I7382" i="4"/>
  <c r="K7381" i="4"/>
  <c r="O7381" i="4" s="1"/>
  <c r="J7381" i="4"/>
  <c r="I7381" i="4"/>
  <c r="K7380" i="4"/>
  <c r="O7380" i="4" s="1"/>
  <c r="J7380" i="4"/>
  <c r="L7380" i="4" s="1"/>
  <c r="I7380" i="4"/>
  <c r="K7379" i="4"/>
  <c r="O7379" i="4" s="1"/>
  <c r="J7379" i="4"/>
  <c r="L7379" i="4" s="1"/>
  <c r="I7379" i="4"/>
  <c r="K7378" i="4"/>
  <c r="O7378" i="4" s="1"/>
  <c r="J7378" i="4"/>
  <c r="I7378" i="4"/>
  <c r="K7377" i="4"/>
  <c r="O7377" i="4" s="1"/>
  <c r="J7377" i="4"/>
  <c r="I7377" i="4"/>
  <c r="K7376" i="4"/>
  <c r="O7376" i="4" s="1"/>
  <c r="J7376" i="4"/>
  <c r="I7376" i="4"/>
  <c r="K7375" i="4"/>
  <c r="O7375" i="4" s="1"/>
  <c r="J7375" i="4"/>
  <c r="L7375" i="4" s="1"/>
  <c r="I7375" i="4"/>
  <c r="K7374" i="4"/>
  <c r="O7374" i="4" s="1"/>
  <c r="J7374" i="4"/>
  <c r="L7374" i="4" s="1"/>
  <c r="M7374" i="4" s="1"/>
  <c r="N7374" i="4" s="1"/>
  <c r="I7374" i="4"/>
  <c r="K7373" i="4"/>
  <c r="O7373" i="4" s="1"/>
  <c r="J7373" i="4"/>
  <c r="L7373" i="4" s="1"/>
  <c r="M7373" i="4" s="1"/>
  <c r="I7373" i="4"/>
  <c r="K7372" i="4"/>
  <c r="O7372" i="4" s="1"/>
  <c r="J7372" i="4"/>
  <c r="L7372" i="4" s="1"/>
  <c r="M7372" i="4" s="1"/>
  <c r="N7372" i="4" s="1"/>
  <c r="I7372" i="4"/>
  <c r="K7371" i="4"/>
  <c r="O7371" i="4" s="1"/>
  <c r="J7371" i="4"/>
  <c r="L7371" i="4" s="1"/>
  <c r="I7371" i="4"/>
  <c r="K7370" i="4"/>
  <c r="O7370" i="4" s="1"/>
  <c r="J7370" i="4"/>
  <c r="L7370" i="4" s="1"/>
  <c r="M7370" i="4" s="1"/>
  <c r="I7370" i="4"/>
  <c r="K7369" i="4"/>
  <c r="O7369" i="4" s="1"/>
  <c r="J7369" i="4"/>
  <c r="I7369" i="4"/>
  <c r="K7368" i="4"/>
  <c r="O7368" i="4" s="1"/>
  <c r="J7368" i="4"/>
  <c r="L7368" i="4" s="1"/>
  <c r="M7368" i="4" s="1"/>
  <c r="I7368" i="4"/>
  <c r="K7367" i="4"/>
  <c r="O7367" i="4" s="1"/>
  <c r="J7367" i="4"/>
  <c r="L7367" i="4" s="1"/>
  <c r="I7367" i="4"/>
  <c r="K7366" i="4"/>
  <c r="O7366" i="4" s="1"/>
  <c r="J7366" i="4"/>
  <c r="L7366" i="4" s="1"/>
  <c r="I7366" i="4"/>
  <c r="K7365" i="4"/>
  <c r="O7365" i="4" s="1"/>
  <c r="J7365" i="4"/>
  <c r="I7365" i="4"/>
  <c r="K7364" i="4"/>
  <c r="O7364" i="4" s="1"/>
  <c r="J7364" i="4"/>
  <c r="L7364" i="4" s="1"/>
  <c r="M7364" i="4" s="1"/>
  <c r="N7364" i="4" s="1"/>
  <c r="I7364" i="4"/>
  <c r="K7363" i="4"/>
  <c r="O7363" i="4" s="1"/>
  <c r="J7363" i="4"/>
  <c r="L7363" i="4" s="1"/>
  <c r="M7363" i="4" s="1"/>
  <c r="I7363" i="4"/>
  <c r="K7362" i="4"/>
  <c r="O7362" i="4" s="1"/>
  <c r="J7362" i="4"/>
  <c r="I7362" i="4"/>
  <c r="K7361" i="4"/>
  <c r="O7361" i="4" s="1"/>
  <c r="J7361" i="4"/>
  <c r="I7361" i="4"/>
  <c r="K7360" i="4"/>
  <c r="O7360" i="4" s="1"/>
  <c r="J7360" i="4"/>
  <c r="I7360" i="4"/>
  <c r="K7359" i="4"/>
  <c r="O7359" i="4" s="1"/>
  <c r="J7359" i="4"/>
  <c r="L7359" i="4" s="1"/>
  <c r="I7359" i="4"/>
  <c r="K7358" i="4"/>
  <c r="O7358" i="4" s="1"/>
  <c r="J7358" i="4"/>
  <c r="L7358" i="4" s="1"/>
  <c r="M7358" i="4" s="1"/>
  <c r="N7358" i="4" s="1"/>
  <c r="I7358" i="4"/>
  <c r="K7357" i="4"/>
  <c r="O7357" i="4" s="1"/>
  <c r="J7357" i="4"/>
  <c r="L7357" i="4" s="1"/>
  <c r="M7357" i="4" s="1"/>
  <c r="I7357" i="4"/>
  <c r="K7356" i="4"/>
  <c r="O7356" i="4" s="1"/>
  <c r="J7356" i="4"/>
  <c r="L7356" i="4" s="1"/>
  <c r="I7356" i="4"/>
  <c r="K7355" i="4"/>
  <c r="O7355" i="4" s="1"/>
  <c r="J7355" i="4"/>
  <c r="L7355" i="4" s="1"/>
  <c r="I7355" i="4"/>
  <c r="K7354" i="4"/>
  <c r="O7354" i="4" s="1"/>
  <c r="J7354" i="4"/>
  <c r="I7354" i="4"/>
  <c r="K7353" i="4"/>
  <c r="O7353" i="4" s="1"/>
  <c r="J7353" i="4"/>
  <c r="I7353" i="4"/>
  <c r="K7352" i="4"/>
  <c r="O7352" i="4" s="1"/>
  <c r="J7352" i="4"/>
  <c r="I7352" i="4"/>
  <c r="K7351" i="4"/>
  <c r="O7351" i="4" s="1"/>
  <c r="J7351" i="4"/>
  <c r="L7351" i="4" s="1"/>
  <c r="I7351" i="4"/>
  <c r="K7350" i="4"/>
  <c r="O7350" i="4" s="1"/>
  <c r="J7350" i="4"/>
  <c r="L7350" i="4" s="1"/>
  <c r="M7350" i="4" s="1"/>
  <c r="N7350" i="4" s="1"/>
  <c r="I7350" i="4"/>
  <c r="K7349" i="4"/>
  <c r="O7349" i="4" s="1"/>
  <c r="J7349" i="4"/>
  <c r="L7349" i="4" s="1"/>
  <c r="M7349" i="4" s="1"/>
  <c r="I7349" i="4"/>
  <c r="K7348" i="4"/>
  <c r="O7348" i="4" s="1"/>
  <c r="J7348" i="4"/>
  <c r="L7348" i="4" s="1"/>
  <c r="I7348" i="4"/>
  <c r="K7347" i="4"/>
  <c r="O7347" i="4" s="1"/>
  <c r="J7347" i="4"/>
  <c r="L7347" i="4" s="1"/>
  <c r="M7347" i="4" s="1"/>
  <c r="I7347" i="4"/>
  <c r="K7346" i="4"/>
  <c r="O7346" i="4" s="1"/>
  <c r="J7346" i="4"/>
  <c r="I7346" i="4"/>
  <c r="K7345" i="4"/>
  <c r="O7345" i="4" s="1"/>
  <c r="J7345" i="4"/>
  <c r="L7345" i="4" s="1"/>
  <c r="M7345" i="4" s="1"/>
  <c r="I7345" i="4"/>
  <c r="K7344" i="4"/>
  <c r="O7344" i="4" s="1"/>
  <c r="J7344" i="4"/>
  <c r="I7344" i="4"/>
  <c r="K7343" i="4"/>
  <c r="O7343" i="4" s="1"/>
  <c r="J7343" i="4"/>
  <c r="L7343" i="4" s="1"/>
  <c r="I7343" i="4"/>
  <c r="K7342" i="4"/>
  <c r="O7342" i="4" s="1"/>
  <c r="J7342" i="4"/>
  <c r="L7342" i="4" s="1"/>
  <c r="I7342" i="4"/>
  <c r="K7341" i="4"/>
  <c r="O7341" i="4" s="1"/>
  <c r="J7341" i="4"/>
  <c r="I7341" i="4"/>
  <c r="K7340" i="4"/>
  <c r="O7340" i="4" s="1"/>
  <c r="J7340" i="4"/>
  <c r="I7340" i="4"/>
  <c r="K7339" i="4"/>
  <c r="O7339" i="4" s="1"/>
  <c r="J7339" i="4"/>
  <c r="L7339" i="4" s="1"/>
  <c r="I7339" i="4"/>
  <c r="K7338" i="4"/>
  <c r="O7338" i="4" s="1"/>
  <c r="J7338" i="4"/>
  <c r="I7338" i="4"/>
  <c r="K7337" i="4"/>
  <c r="O7337" i="4" s="1"/>
  <c r="J7337" i="4"/>
  <c r="I7337" i="4"/>
  <c r="K7336" i="4"/>
  <c r="O7336" i="4" s="1"/>
  <c r="J7336" i="4"/>
  <c r="I7336" i="4"/>
  <c r="K7335" i="4"/>
  <c r="O7335" i="4" s="1"/>
  <c r="J7335" i="4"/>
  <c r="L7335" i="4" s="1"/>
  <c r="I7335" i="4"/>
  <c r="K7334" i="4"/>
  <c r="O7334" i="4" s="1"/>
  <c r="J7334" i="4"/>
  <c r="L7334" i="4" s="1"/>
  <c r="I7334" i="4"/>
  <c r="K7333" i="4"/>
  <c r="O7333" i="4" s="1"/>
  <c r="J7333" i="4"/>
  <c r="L7333" i="4" s="1"/>
  <c r="M7333" i="4" s="1"/>
  <c r="I7333" i="4"/>
  <c r="K7332" i="4"/>
  <c r="O7332" i="4" s="1"/>
  <c r="J7332" i="4"/>
  <c r="L7332" i="4" s="1"/>
  <c r="I7332" i="4"/>
  <c r="K7331" i="4"/>
  <c r="O7331" i="4" s="1"/>
  <c r="J7331" i="4"/>
  <c r="L7331" i="4" s="1"/>
  <c r="I7331" i="4"/>
  <c r="K7330" i="4"/>
  <c r="O7330" i="4" s="1"/>
  <c r="J7330" i="4"/>
  <c r="I7330" i="4"/>
  <c r="K7329" i="4"/>
  <c r="O7329" i="4" s="1"/>
  <c r="J7329" i="4"/>
  <c r="I7329" i="4"/>
  <c r="K7328" i="4"/>
  <c r="O7328" i="4" s="1"/>
  <c r="J7328" i="4"/>
  <c r="I7328" i="4"/>
  <c r="K7327" i="4"/>
  <c r="O7327" i="4" s="1"/>
  <c r="J7327" i="4"/>
  <c r="L7327" i="4" s="1"/>
  <c r="I7327" i="4"/>
  <c r="K7326" i="4"/>
  <c r="O7326" i="4" s="1"/>
  <c r="J7326" i="4"/>
  <c r="L7326" i="4" s="1"/>
  <c r="I7326" i="4"/>
  <c r="K7325" i="4"/>
  <c r="O7325" i="4" s="1"/>
  <c r="J7325" i="4"/>
  <c r="L7325" i="4" s="1"/>
  <c r="M7325" i="4" s="1"/>
  <c r="I7325" i="4"/>
  <c r="K7324" i="4"/>
  <c r="O7324" i="4" s="1"/>
  <c r="J7324" i="4"/>
  <c r="L7324" i="4" s="1"/>
  <c r="M7324" i="4" s="1"/>
  <c r="N7324" i="4" s="1"/>
  <c r="I7324" i="4"/>
  <c r="K7323" i="4"/>
  <c r="O7323" i="4" s="1"/>
  <c r="J7323" i="4"/>
  <c r="L7323" i="4" s="1"/>
  <c r="I7323" i="4"/>
  <c r="K7322" i="4"/>
  <c r="O7322" i="4" s="1"/>
  <c r="J7322" i="4"/>
  <c r="L7322" i="4" s="1"/>
  <c r="M7322" i="4" s="1"/>
  <c r="I7322" i="4"/>
  <c r="K7321" i="4"/>
  <c r="O7321" i="4" s="1"/>
  <c r="J7321" i="4"/>
  <c r="I7321" i="4"/>
  <c r="K7320" i="4"/>
  <c r="O7320" i="4" s="1"/>
  <c r="J7320" i="4"/>
  <c r="I7320" i="4"/>
  <c r="K7319" i="4"/>
  <c r="O7319" i="4" s="1"/>
  <c r="J7319" i="4"/>
  <c r="L7319" i="4" s="1"/>
  <c r="I7319" i="4"/>
  <c r="K7318" i="4"/>
  <c r="O7318" i="4" s="1"/>
  <c r="J7318" i="4"/>
  <c r="L7318" i="4" s="1"/>
  <c r="I7318" i="4"/>
  <c r="K7317" i="4"/>
  <c r="O7317" i="4" s="1"/>
  <c r="J7317" i="4"/>
  <c r="I7317" i="4"/>
  <c r="K7316" i="4"/>
  <c r="O7316" i="4" s="1"/>
  <c r="J7316" i="4"/>
  <c r="L7316" i="4" s="1"/>
  <c r="I7316" i="4"/>
  <c r="K7315" i="4"/>
  <c r="O7315" i="4" s="1"/>
  <c r="J7315" i="4"/>
  <c r="L7315" i="4" s="1"/>
  <c r="I7315" i="4"/>
  <c r="K7314" i="4"/>
  <c r="O7314" i="4" s="1"/>
  <c r="J7314" i="4"/>
  <c r="I7314" i="4"/>
  <c r="K7313" i="4"/>
  <c r="O7313" i="4" s="1"/>
  <c r="J7313" i="4"/>
  <c r="I7313" i="4"/>
  <c r="K7312" i="4"/>
  <c r="O7312" i="4" s="1"/>
  <c r="J7312" i="4"/>
  <c r="I7312" i="4"/>
  <c r="K7311" i="4"/>
  <c r="O7311" i="4" s="1"/>
  <c r="J7311" i="4"/>
  <c r="L7311" i="4" s="1"/>
  <c r="I7311" i="4"/>
  <c r="K7310" i="4"/>
  <c r="O7310" i="4" s="1"/>
  <c r="J7310" i="4"/>
  <c r="L7310" i="4" s="1"/>
  <c r="I7310" i="4"/>
  <c r="K7309" i="4"/>
  <c r="O7309" i="4" s="1"/>
  <c r="J7309" i="4"/>
  <c r="L7309" i="4" s="1"/>
  <c r="M7309" i="4" s="1"/>
  <c r="I7309" i="4"/>
  <c r="K7308" i="4"/>
  <c r="O7308" i="4" s="1"/>
  <c r="J7308" i="4"/>
  <c r="L7308" i="4" s="1"/>
  <c r="I7308" i="4"/>
  <c r="K7307" i="4"/>
  <c r="O7307" i="4" s="1"/>
  <c r="J7307" i="4"/>
  <c r="L7307" i="4" s="1"/>
  <c r="I7307" i="4"/>
  <c r="K7306" i="4"/>
  <c r="O7306" i="4" s="1"/>
  <c r="J7306" i="4"/>
  <c r="L7306" i="4" s="1"/>
  <c r="M7306" i="4" s="1"/>
  <c r="I7306" i="4"/>
  <c r="K7305" i="4"/>
  <c r="O7305" i="4" s="1"/>
  <c r="J7305" i="4"/>
  <c r="I7305" i="4"/>
  <c r="K7304" i="4"/>
  <c r="O7304" i="4" s="1"/>
  <c r="J7304" i="4"/>
  <c r="L7304" i="4" s="1"/>
  <c r="M7304" i="4" s="1"/>
  <c r="I7304" i="4"/>
  <c r="K7303" i="4"/>
  <c r="O7303" i="4" s="1"/>
  <c r="J7303" i="4"/>
  <c r="L7303" i="4" s="1"/>
  <c r="I7303" i="4"/>
  <c r="K7302" i="4"/>
  <c r="O7302" i="4" s="1"/>
  <c r="J7302" i="4"/>
  <c r="L7302" i="4" s="1"/>
  <c r="I7302" i="4"/>
  <c r="K7301" i="4"/>
  <c r="O7301" i="4" s="1"/>
  <c r="J7301" i="4"/>
  <c r="I7301" i="4"/>
  <c r="K7300" i="4"/>
  <c r="O7300" i="4" s="1"/>
  <c r="J7300" i="4"/>
  <c r="L7300" i="4" s="1"/>
  <c r="I7300" i="4"/>
  <c r="K7299" i="4"/>
  <c r="O7299" i="4" s="1"/>
  <c r="J7299" i="4"/>
  <c r="L7299" i="4" s="1"/>
  <c r="I7299" i="4"/>
  <c r="K7298" i="4"/>
  <c r="O7298" i="4" s="1"/>
  <c r="J7298" i="4"/>
  <c r="I7298" i="4"/>
  <c r="K7297" i="4"/>
  <c r="O7297" i="4" s="1"/>
  <c r="J7297" i="4"/>
  <c r="I7297" i="4"/>
  <c r="K7296" i="4"/>
  <c r="O7296" i="4" s="1"/>
  <c r="J7296" i="4"/>
  <c r="I7296" i="4"/>
  <c r="K7295" i="4"/>
  <c r="O7295" i="4" s="1"/>
  <c r="J7295" i="4"/>
  <c r="L7295" i="4" s="1"/>
  <c r="I7295" i="4"/>
  <c r="K7294" i="4"/>
  <c r="O7294" i="4" s="1"/>
  <c r="J7294" i="4"/>
  <c r="L7294" i="4" s="1"/>
  <c r="I7294" i="4"/>
  <c r="K7293" i="4"/>
  <c r="O7293" i="4" s="1"/>
  <c r="J7293" i="4"/>
  <c r="I7293" i="4"/>
  <c r="K7292" i="4"/>
  <c r="O7292" i="4" s="1"/>
  <c r="J7292" i="4"/>
  <c r="L7292" i="4" s="1"/>
  <c r="I7292" i="4"/>
  <c r="K7291" i="4"/>
  <c r="O7291" i="4" s="1"/>
  <c r="J7291" i="4"/>
  <c r="L7291" i="4" s="1"/>
  <c r="I7291" i="4"/>
  <c r="K7290" i="4"/>
  <c r="O7290" i="4" s="1"/>
  <c r="J7290" i="4"/>
  <c r="I7290" i="4"/>
  <c r="K7289" i="4"/>
  <c r="O7289" i="4" s="1"/>
  <c r="J7289" i="4"/>
  <c r="I7289" i="4"/>
  <c r="K7288" i="4"/>
  <c r="O7288" i="4" s="1"/>
  <c r="J7288" i="4"/>
  <c r="I7288" i="4"/>
  <c r="K7287" i="4"/>
  <c r="O7287" i="4" s="1"/>
  <c r="J7287" i="4"/>
  <c r="L7287" i="4" s="1"/>
  <c r="I7287" i="4"/>
  <c r="K7286" i="4"/>
  <c r="O7286" i="4" s="1"/>
  <c r="J7286" i="4"/>
  <c r="L7286" i="4" s="1"/>
  <c r="I7286" i="4"/>
  <c r="K7285" i="4"/>
  <c r="O7285" i="4" s="1"/>
  <c r="J7285" i="4"/>
  <c r="I7285" i="4"/>
  <c r="K7284" i="4"/>
  <c r="O7284" i="4" s="1"/>
  <c r="J7284" i="4"/>
  <c r="L7284" i="4" s="1"/>
  <c r="M7284" i="4" s="1"/>
  <c r="I7284" i="4"/>
  <c r="K7283" i="4"/>
  <c r="O7283" i="4" s="1"/>
  <c r="J7283" i="4"/>
  <c r="L7283" i="4" s="1"/>
  <c r="I7283" i="4"/>
  <c r="K7282" i="4"/>
  <c r="O7282" i="4" s="1"/>
  <c r="J7282" i="4"/>
  <c r="L7282" i="4" s="1"/>
  <c r="M7282" i="4" s="1"/>
  <c r="I7282" i="4"/>
  <c r="K7281" i="4"/>
  <c r="O7281" i="4" s="1"/>
  <c r="J7281" i="4"/>
  <c r="L7281" i="4" s="1"/>
  <c r="M7281" i="4" s="1"/>
  <c r="I7281" i="4"/>
  <c r="K7280" i="4"/>
  <c r="O7280" i="4" s="1"/>
  <c r="J7280" i="4"/>
  <c r="I7280" i="4"/>
  <c r="K7279" i="4"/>
  <c r="O7279" i="4" s="1"/>
  <c r="J7279" i="4"/>
  <c r="L7279" i="4" s="1"/>
  <c r="I7279" i="4"/>
  <c r="K7278" i="4"/>
  <c r="O7278" i="4" s="1"/>
  <c r="J7278" i="4"/>
  <c r="L7278" i="4" s="1"/>
  <c r="I7278" i="4"/>
  <c r="K7277" i="4"/>
  <c r="O7277" i="4" s="1"/>
  <c r="J7277" i="4"/>
  <c r="I7277" i="4"/>
  <c r="K7276" i="4"/>
  <c r="O7276" i="4" s="1"/>
  <c r="J7276" i="4"/>
  <c r="I7276" i="4"/>
  <c r="K7275" i="4"/>
  <c r="O7275" i="4" s="1"/>
  <c r="J7275" i="4"/>
  <c r="L7275" i="4" s="1"/>
  <c r="M7275" i="4" s="1"/>
  <c r="N7275" i="4" s="1"/>
  <c r="I7275" i="4"/>
  <c r="K7274" i="4"/>
  <c r="O7274" i="4" s="1"/>
  <c r="J7274" i="4"/>
  <c r="I7274" i="4"/>
  <c r="K7273" i="4"/>
  <c r="O7273" i="4" s="1"/>
  <c r="J7273" i="4"/>
  <c r="L7273" i="4" s="1"/>
  <c r="M7273" i="4" s="1"/>
  <c r="I7273" i="4"/>
  <c r="K7272" i="4"/>
  <c r="O7272" i="4" s="1"/>
  <c r="J7272" i="4"/>
  <c r="I7272" i="4"/>
  <c r="K7271" i="4"/>
  <c r="O7271" i="4" s="1"/>
  <c r="J7271" i="4"/>
  <c r="L7271" i="4" s="1"/>
  <c r="I7271" i="4"/>
  <c r="K7270" i="4"/>
  <c r="O7270" i="4" s="1"/>
  <c r="J7270" i="4"/>
  <c r="L7270" i="4" s="1"/>
  <c r="I7270" i="4"/>
  <c r="K7269" i="4"/>
  <c r="O7269" i="4" s="1"/>
  <c r="J7269" i="4"/>
  <c r="I7269" i="4"/>
  <c r="K7268" i="4"/>
  <c r="O7268" i="4" s="1"/>
  <c r="J7268" i="4"/>
  <c r="L7268" i="4" s="1"/>
  <c r="I7268" i="4"/>
  <c r="K7267" i="4"/>
  <c r="O7267" i="4" s="1"/>
  <c r="J7267" i="4"/>
  <c r="L7267" i="4" s="1"/>
  <c r="I7267" i="4"/>
  <c r="K7266" i="4"/>
  <c r="O7266" i="4" s="1"/>
  <c r="J7266" i="4"/>
  <c r="I7266" i="4"/>
  <c r="K7265" i="4"/>
  <c r="O7265" i="4" s="1"/>
  <c r="J7265" i="4"/>
  <c r="I7265" i="4"/>
  <c r="K7264" i="4"/>
  <c r="O7264" i="4" s="1"/>
  <c r="J7264" i="4"/>
  <c r="I7264" i="4"/>
  <c r="K7263" i="4"/>
  <c r="O7263" i="4" s="1"/>
  <c r="J7263" i="4"/>
  <c r="L7263" i="4" s="1"/>
  <c r="I7263" i="4"/>
  <c r="K7262" i="4"/>
  <c r="O7262" i="4" s="1"/>
  <c r="J7262" i="4"/>
  <c r="L7262" i="4" s="1"/>
  <c r="M7262" i="4" s="1"/>
  <c r="I7262" i="4"/>
  <c r="K7261" i="4"/>
  <c r="O7261" i="4" s="1"/>
  <c r="J7261" i="4"/>
  <c r="I7261" i="4"/>
  <c r="K7260" i="4"/>
  <c r="O7260" i="4" s="1"/>
  <c r="J7260" i="4"/>
  <c r="L7260" i="4" s="1"/>
  <c r="I7260" i="4"/>
  <c r="K7259" i="4"/>
  <c r="O7259" i="4" s="1"/>
  <c r="J7259" i="4"/>
  <c r="L7259" i="4" s="1"/>
  <c r="I7259" i="4"/>
  <c r="K7258" i="4"/>
  <c r="O7258" i="4" s="1"/>
  <c r="J7258" i="4"/>
  <c r="I7258" i="4"/>
  <c r="K7257" i="4"/>
  <c r="O7257" i="4" s="1"/>
  <c r="J7257" i="4"/>
  <c r="I7257" i="4"/>
  <c r="K7256" i="4"/>
  <c r="O7256" i="4" s="1"/>
  <c r="J7256" i="4"/>
  <c r="I7256" i="4"/>
  <c r="K7255" i="4"/>
  <c r="O7255" i="4" s="1"/>
  <c r="J7255" i="4"/>
  <c r="L7255" i="4" s="1"/>
  <c r="I7255" i="4"/>
  <c r="K7254" i="4"/>
  <c r="O7254" i="4" s="1"/>
  <c r="J7254" i="4"/>
  <c r="L7254" i="4" s="1"/>
  <c r="I7254" i="4"/>
  <c r="K7253" i="4"/>
  <c r="O7253" i="4" s="1"/>
  <c r="J7253" i="4"/>
  <c r="I7253" i="4"/>
  <c r="K7252" i="4"/>
  <c r="O7252" i="4" s="1"/>
  <c r="J7252" i="4"/>
  <c r="L7252" i="4" s="1"/>
  <c r="I7252" i="4"/>
  <c r="K7251" i="4"/>
  <c r="O7251" i="4" s="1"/>
  <c r="J7251" i="4"/>
  <c r="L7251" i="4" s="1"/>
  <c r="I7251" i="4"/>
  <c r="K7250" i="4"/>
  <c r="O7250" i="4" s="1"/>
  <c r="J7250" i="4"/>
  <c r="I7250" i="4"/>
  <c r="K7249" i="4"/>
  <c r="O7249" i="4" s="1"/>
  <c r="J7249" i="4"/>
  <c r="I7249" i="4"/>
  <c r="K7248" i="4"/>
  <c r="O7248" i="4" s="1"/>
  <c r="J7248" i="4"/>
  <c r="I7248" i="4"/>
  <c r="K7247" i="4"/>
  <c r="O7247" i="4" s="1"/>
  <c r="J7247" i="4"/>
  <c r="L7247" i="4" s="1"/>
  <c r="I7247" i="4"/>
  <c r="K7246" i="4"/>
  <c r="O7246" i="4" s="1"/>
  <c r="J7246" i="4"/>
  <c r="L7246" i="4" s="1"/>
  <c r="I7246" i="4"/>
  <c r="K7245" i="4"/>
  <c r="O7245" i="4" s="1"/>
  <c r="J7245" i="4"/>
  <c r="I7245" i="4"/>
  <c r="K7244" i="4"/>
  <c r="O7244" i="4" s="1"/>
  <c r="J7244" i="4"/>
  <c r="L7244" i="4" s="1"/>
  <c r="I7244" i="4"/>
  <c r="K7243" i="4"/>
  <c r="O7243" i="4" s="1"/>
  <c r="J7243" i="4"/>
  <c r="L7243" i="4" s="1"/>
  <c r="I7243" i="4"/>
  <c r="K7242" i="4"/>
  <c r="O7242" i="4" s="1"/>
  <c r="J7242" i="4"/>
  <c r="L7242" i="4" s="1"/>
  <c r="M7242" i="4" s="1"/>
  <c r="I7242" i="4"/>
  <c r="K7241" i="4"/>
  <c r="O7241" i="4" s="1"/>
  <c r="J7241" i="4"/>
  <c r="I7241" i="4"/>
  <c r="K7240" i="4"/>
  <c r="O7240" i="4" s="1"/>
  <c r="J7240" i="4"/>
  <c r="I7240" i="4"/>
  <c r="K7239" i="4"/>
  <c r="O7239" i="4" s="1"/>
  <c r="J7239" i="4"/>
  <c r="L7239" i="4" s="1"/>
  <c r="I7239" i="4"/>
  <c r="K7238" i="4"/>
  <c r="O7238" i="4" s="1"/>
  <c r="J7238" i="4"/>
  <c r="L7238" i="4" s="1"/>
  <c r="M7238" i="4" s="1"/>
  <c r="I7238" i="4"/>
  <c r="K7237" i="4"/>
  <c r="O7237" i="4" s="1"/>
  <c r="J7237" i="4"/>
  <c r="I7237" i="4"/>
  <c r="K7236" i="4"/>
  <c r="O7236" i="4" s="1"/>
  <c r="J7236" i="4"/>
  <c r="L7236" i="4" s="1"/>
  <c r="I7236" i="4"/>
  <c r="K7235" i="4"/>
  <c r="O7235" i="4" s="1"/>
  <c r="J7235" i="4"/>
  <c r="L7235" i="4" s="1"/>
  <c r="I7235" i="4"/>
  <c r="K7234" i="4"/>
  <c r="O7234" i="4" s="1"/>
  <c r="J7234" i="4"/>
  <c r="I7234" i="4"/>
  <c r="K7233" i="4"/>
  <c r="O7233" i="4" s="1"/>
  <c r="J7233" i="4"/>
  <c r="I7233" i="4"/>
  <c r="K7232" i="4"/>
  <c r="O7232" i="4" s="1"/>
  <c r="J7232" i="4"/>
  <c r="I7232" i="4"/>
  <c r="K7231" i="4"/>
  <c r="O7231" i="4" s="1"/>
  <c r="J7231" i="4"/>
  <c r="L7231" i="4" s="1"/>
  <c r="M7231" i="4" s="1"/>
  <c r="I7231" i="4"/>
  <c r="K7230" i="4"/>
  <c r="O7230" i="4" s="1"/>
  <c r="J7230" i="4"/>
  <c r="L7230" i="4" s="1"/>
  <c r="I7230" i="4"/>
  <c r="K7229" i="4"/>
  <c r="O7229" i="4" s="1"/>
  <c r="J7229" i="4"/>
  <c r="I7229" i="4"/>
  <c r="K7228" i="4"/>
  <c r="O7228" i="4" s="1"/>
  <c r="J7228" i="4"/>
  <c r="L7228" i="4" s="1"/>
  <c r="I7228" i="4"/>
  <c r="K7227" i="4"/>
  <c r="O7227" i="4" s="1"/>
  <c r="J7227" i="4"/>
  <c r="L7227" i="4" s="1"/>
  <c r="I7227" i="4"/>
  <c r="K7226" i="4"/>
  <c r="O7226" i="4" s="1"/>
  <c r="J7226" i="4"/>
  <c r="I7226" i="4"/>
  <c r="K7225" i="4"/>
  <c r="O7225" i="4" s="1"/>
  <c r="J7225" i="4"/>
  <c r="L7225" i="4" s="1"/>
  <c r="M7225" i="4" s="1"/>
  <c r="I7225" i="4"/>
  <c r="K7224" i="4"/>
  <c r="O7224" i="4" s="1"/>
  <c r="J7224" i="4"/>
  <c r="I7224" i="4"/>
  <c r="K7223" i="4"/>
  <c r="O7223" i="4" s="1"/>
  <c r="J7223" i="4"/>
  <c r="L7223" i="4" s="1"/>
  <c r="I7223" i="4"/>
  <c r="K7222" i="4"/>
  <c r="O7222" i="4" s="1"/>
  <c r="J7222" i="4"/>
  <c r="L7222" i="4" s="1"/>
  <c r="I7222" i="4"/>
  <c r="K7221" i="4"/>
  <c r="O7221" i="4" s="1"/>
  <c r="J7221" i="4"/>
  <c r="I7221" i="4"/>
  <c r="K7220" i="4"/>
  <c r="O7220" i="4" s="1"/>
  <c r="J7220" i="4"/>
  <c r="I7220" i="4"/>
  <c r="K7219" i="4"/>
  <c r="O7219" i="4" s="1"/>
  <c r="J7219" i="4"/>
  <c r="L7219" i="4" s="1"/>
  <c r="I7219" i="4"/>
  <c r="K7218" i="4"/>
  <c r="O7218" i="4" s="1"/>
  <c r="J7218" i="4"/>
  <c r="I7218" i="4"/>
  <c r="K7217" i="4"/>
  <c r="O7217" i="4" s="1"/>
  <c r="J7217" i="4"/>
  <c r="I7217" i="4"/>
  <c r="K7216" i="4"/>
  <c r="O7216" i="4" s="1"/>
  <c r="J7216" i="4"/>
  <c r="I7216" i="4"/>
  <c r="K7215" i="4"/>
  <c r="O7215" i="4" s="1"/>
  <c r="J7215" i="4"/>
  <c r="L7215" i="4" s="1"/>
  <c r="I7215" i="4"/>
  <c r="K7214" i="4"/>
  <c r="O7214" i="4" s="1"/>
  <c r="J7214" i="4"/>
  <c r="L7214" i="4" s="1"/>
  <c r="I7214" i="4"/>
  <c r="K7213" i="4"/>
  <c r="O7213" i="4" s="1"/>
  <c r="J7213" i="4"/>
  <c r="I7213" i="4"/>
  <c r="K7212" i="4"/>
  <c r="O7212" i="4" s="1"/>
  <c r="J7212" i="4"/>
  <c r="L7212" i="4" s="1"/>
  <c r="I7212" i="4"/>
  <c r="K7211" i="4"/>
  <c r="O7211" i="4" s="1"/>
  <c r="J7211" i="4"/>
  <c r="L7211" i="4" s="1"/>
  <c r="I7211" i="4"/>
  <c r="K7210" i="4"/>
  <c r="O7210" i="4" s="1"/>
  <c r="J7210" i="4"/>
  <c r="I7210" i="4"/>
  <c r="K7209" i="4"/>
  <c r="O7209" i="4" s="1"/>
  <c r="J7209" i="4"/>
  <c r="I7209" i="4"/>
  <c r="K7208" i="4"/>
  <c r="O7208" i="4" s="1"/>
  <c r="J7208" i="4"/>
  <c r="I7208" i="4"/>
  <c r="K7207" i="4"/>
  <c r="O7207" i="4" s="1"/>
  <c r="J7207" i="4"/>
  <c r="L7207" i="4" s="1"/>
  <c r="I7207" i="4"/>
  <c r="K7206" i="4"/>
  <c r="O7206" i="4" s="1"/>
  <c r="J7206" i="4"/>
  <c r="L7206" i="4" s="1"/>
  <c r="I7206" i="4"/>
  <c r="K7205" i="4"/>
  <c r="O7205" i="4" s="1"/>
  <c r="J7205" i="4"/>
  <c r="I7205" i="4"/>
  <c r="K7204" i="4"/>
  <c r="O7204" i="4" s="1"/>
  <c r="J7204" i="4"/>
  <c r="L7204" i="4" s="1"/>
  <c r="I7204" i="4"/>
  <c r="K7203" i="4"/>
  <c r="O7203" i="4" s="1"/>
  <c r="J7203" i="4"/>
  <c r="L7203" i="4" s="1"/>
  <c r="I7203" i="4"/>
  <c r="K7202" i="4"/>
  <c r="O7202" i="4" s="1"/>
  <c r="J7202" i="4"/>
  <c r="I7202" i="4"/>
  <c r="K7201" i="4"/>
  <c r="O7201" i="4" s="1"/>
  <c r="J7201" i="4"/>
  <c r="I7201" i="4"/>
  <c r="K7200" i="4"/>
  <c r="O7200" i="4" s="1"/>
  <c r="J7200" i="4"/>
  <c r="I7200" i="4"/>
  <c r="K7199" i="4"/>
  <c r="O7199" i="4" s="1"/>
  <c r="J7199" i="4"/>
  <c r="L7199" i="4" s="1"/>
  <c r="I7199" i="4"/>
  <c r="K7198" i="4"/>
  <c r="O7198" i="4" s="1"/>
  <c r="J7198" i="4"/>
  <c r="L7198" i="4" s="1"/>
  <c r="I7198" i="4"/>
  <c r="K7197" i="4"/>
  <c r="O7197" i="4" s="1"/>
  <c r="J7197" i="4"/>
  <c r="I7197" i="4"/>
  <c r="K7196" i="4"/>
  <c r="O7196" i="4" s="1"/>
  <c r="J7196" i="4"/>
  <c r="L7196" i="4" s="1"/>
  <c r="I7196" i="4"/>
  <c r="K7195" i="4"/>
  <c r="O7195" i="4" s="1"/>
  <c r="J7195" i="4"/>
  <c r="L7195" i="4" s="1"/>
  <c r="I7195" i="4"/>
  <c r="K7194" i="4"/>
  <c r="O7194" i="4" s="1"/>
  <c r="J7194" i="4"/>
  <c r="I7194" i="4"/>
  <c r="K7193" i="4"/>
  <c r="O7193" i="4" s="1"/>
  <c r="J7193" i="4"/>
  <c r="I7193" i="4"/>
  <c r="K7192" i="4"/>
  <c r="O7192" i="4" s="1"/>
  <c r="J7192" i="4"/>
  <c r="I7192" i="4"/>
  <c r="K7191" i="4"/>
  <c r="O7191" i="4" s="1"/>
  <c r="J7191" i="4"/>
  <c r="L7191" i="4" s="1"/>
  <c r="I7191" i="4"/>
  <c r="K7190" i="4"/>
  <c r="O7190" i="4" s="1"/>
  <c r="J7190" i="4"/>
  <c r="L7190" i="4" s="1"/>
  <c r="I7190" i="4"/>
  <c r="K7189" i="4"/>
  <c r="O7189" i="4" s="1"/>
  <c r="J7189" i="4"/>
  <c r="I7189" i="4"/>
  <c r="K7188" i="4"/>
  <c r="O7188" i="4" s="1"/>
  <c r="J7188" i="4"/>
  <c r="L7188" i="4" s="1"/>
  <c r="I7188" i="4"/>
  <c r="K7187" i="4"/>
  <c r="O7187" i="4" s="1"/>
  <c r="J7187" i="4"/>
  <c r="L7187" i="4" s="1"/>
  <c r="I7187" i="4"/>
  <c r="K7186" i="4"/>
  <c r="O7186" i="4" s="1"/>
  <c r="J7186" i="4"/>
  <c r="I7186" i="4"/>
  <c r="K7185" i="4"/>
  <c r="O7185" i="4" s="1"/>
  <c r="J7185" i="4"/>
  <c r="I7185" i="4"/>
  <c r="K7184" i="4"/>
  <c r="O7184" i="4" s="1"/>
  <c r="J7184" i="4"/>
  <c r="I7184" i="4"/>
  <c r="K7183" i="4"/>
  <c r="O7183" i="4" s="1"/>
  <c r="J7183" i="4"/>
  <c r="L7183" i="4" s="1"/>
  <c r="I7183" i="4"/>
  <c r="K7182" i="4"/>
  <c r="O7182" i="4" s="1"/>
  <c r="J7182" i="4"/>
  <c r="L7182" i="4" s="1"/>
  <c r="I7182" i="4"/>
  <c r="K7181" i="4"/>
  <c r="O7181" i="4" s="1"/>
  <c r="J7181" i="4"/>
  <c r="I7181" i="4"/>
  <c r="K7180" i="4"/>
  <c r="O7180" i="4" s="1"/>
  <c r="J7180" i="4"/>
  <c r="L7180" i="4" s="1"/>
  <c r="I7180" i="4"/>
  <c r="K7179" i="4"/>
  <c r="O7179" i="4" s="1"/>
  <c r="J7179" i="4"/>
  <c r="L7179" i="4" s="1"/>
  <c r="I7179" i="4"/>
  <c r="K7178" i="4"/>
  <c r="O7178" i="4" s="1"/>
  <c r="J7178" i="4"/>
  <c r="I7178" i="4"/>
  <c r="K7177" i="4"/>
  <c r="O7177" i="4" s="1"/>
  <c r="J7177" i="4"/>
  <c r="I7177" i="4"/>
  <c r="K7176" i="4"/>
  <c r="O7176" i="4" s="1"/>
  <c r="J7176" i="4"/>
  <c r="I7176" i="4"/>
  <c r="K7175" i="4"/>
  <c r="O7175" i="4" s="1"/>
  <c r="J7175" i="4"/>
  <c r="L7175" i="4" s="1"/>
  <c r="I7175" i="4"/>
  <c r="K7174" i="4"/>
  <c r="O7174" i="4" s="1"/>
  <c r="J7174" i="4"/>
  <c r="L7174" i="4" s="1"/>
  <c r="I7174" i="4"/>
  <c r="K7173" i="4"/>
  <c r="O7173" i="4" s="1"/>
  <c r="J7173" i="4"/>
  <c r="I7173" i="4"/>
  <c r="K7172" i="4"/>
  <c r="O7172" i="4" s="1"/>
  <c r="J7172" i="4"/>
  <c r="L7172" i="4" s="1"/>
  <c r="I7172" i="4"/>
  <c r="K7171" i="4"/>
  <c r="O7171" i="4" s="1"/>
  <c r="J7171" i="4"/>
  <c r="L7171" i="4" s="1"/>
  <c r="I7171" i="4"/>
  <c r="K7170" i="4"/>
  <c r="O7170" i="4" s="1"/>
  <c r="J7170" i="4"/>
  <c r="I7170" i="4"/>
  <c r="K7169" i="4"/>
  <c r="O7169" i="4" s="1"/>
  <c r="J7169" i="4"/>
  <c r="I7169" i="4"/>
  <c r="K7168" i="4"/>
  <c r="O7168" i="4" s="1"/>
  <c r="J7168" i="4"/>
  <c r="L7168" i="4" s="1"/>
  <c r="I7168" i="4"/>
  <c r="K7167" i="4"/>
  <c r="O7167" i="4" s="1"/>
  <c r="J7167" i="4"/>
  <c r="L7167" i="4" s="1"/>
  <c r="M7167" i="4" s="1"/>
  <c r="I7167" i="4"/>
  <c r="K7166" i="4"/>
  <c r="O7166" i="4" s="1"/>
  <c r="J7166" i="4"/>
  <c r="L7166" i="4" s="1"/>
  <c r="I7166" i="4"/>
  <c r="K7165" i="4"/>
  <c r="O7165" i="4" s="1"/>
  <c r="J7165" i="4"/>
  <c r="I7165" i="4"/>
  <c r="K7164" i="4"/>
  <c r="O7164" i="4" s="1"/>
  <c r="J7164" i="4"/>
  <c r="L7164" i="4" s="1"/>
  <c r="I7164" i="4"/>
  <c r="K7163" i="4"/>
  <c r="O7163" i="4" s="1"/>
  <c r="J7163" i="4"/>
  <c r="L7163" i="4" s="1"/>
  <c r="I7163" i="4"/>
  <c r="K7162" i="4"/>
  <c r="O7162" i="4" s="1"/>
  <c r="J7162" i="4"/>
  <c r="I7162" i="4"/>
  <c r="K7161" i="4"/>
  <c r="O7161" i="4" s="1"/>
  <c r="J7161" i="4"/>
  <c r="I7161" i="4"/>
  <c r="K7160" i="4"/>
  <c r="O7160" i="4" s="1"/>
  <c r="J7160" i="4"/>
  <c r="I7160" i="4"/>
  <c r="K7159" i="4"/>
  <c r="O7159" i="4" s="1"/>
  <c r="J7159" i="4"/>
  <c r="L7159" i="4" s="1"/>
  <c r="I7159" i="4"/>
  <c r="K7158" i="4"/>
  <c r="O7158" i="4" s="1"/>
  <c r="J7158" i="4"/>
  <c r="L7158" i="4" s="1"/>
  <c r="I7158" i="4"/>
  <c r="K7157" i="4"/>
  <c r="O7157" i="4" s="1"/>
  <c r="J7157" i="4"/>
  <c r="I7157" i="4"/>
  <c r="K7156" i="4"/>
  <c r="O7156" i="4" s="1"/>
  <c r="J7156" i="4"/>
  <c r="L7156" i="4" s="1"/>
  <c r="I7156" i="4"/>
  <c r="K7155" i="4"/>
  <c r="O7155" i="4" s="1"/>
  <c r="J7155" i="4"/>
  <c r="L7155" i="4" s="1"/>
  <c r="I7155" i="4"/>
  <c r="K7154" i="4"/>
  <c r="O7154" i="4" s="1"/>
  <c r="J7154" i="4"/>
  <c r="I7154" i="4"/>
  <c r="K7153" i="4"/>
  <c r="O7153" i="4" s="1"/>
  <c r="J7153" i="4"/>
  <c r="I7153" i="4"/>
  <c r="K7152" i="4"/>
  <c r="O7152" i="4" s="1"/>
  <c r="J7152" i="4"/>
  <c r="I7152" i="4"/>
  <c r="K7151" i="4"/>
  <c r="O7151" i="4" s="1"/>
  <c r="J7151" i="4"/>
  <c r="L7151" i="4" s="1"/>
  <c r="M7151" i="4" s="1"/>
  <c r="I7151" i="4"/>
  <c r="K7150" i="4"/>
  <c r="O7150" i="4" s="1"/>
  <c r="J7150" i="4"/>
  <c r="L7150" i="4" s="1"/>
  <c r="I7150" i="4"/>
  <c r="K7149" i="4"/>
  <c r="O7149" i="4" s="1"/>
  <c r="J7149" i="4"/>
  <c r="I7149" i="4"/>
  <c r="K7148" i="4"/>
  <c r="O7148" i="4" s="1"/>
  <c r="J7148" i="4"/>
  <c r="I7148" i="4"/>
  <c r="K7147" i="4"/>
  <c r="O7147" i="4" s="1"/>
  <c r="J7147" i="4"/>
  <c r="L7147" i="4" s="1"/>
  <c r="I7147" i="4"/>
  <c r="K7146" i="4"/>
  <c r="O7146" i="4" s="1"/>
  <c r="J7146" i="4"/>
  <c r="I7146" i="4"/>
  <c r="K7145" i="4"/>
  <c r="O7145" i="4" s="1"/>
  <c r="J7145" i="4"/>
  <c r="I7145" i="4"/>
  <c r="K7144" i="4"/>
  <c r="O7144" i="4" s="1"/>
  <c r="J7144" i="4"/>
  <c r="I7144" i="4"/>
  <c r="K7143" i="4"/>
  <c r="O7143" i="4" s="1"/>
  <c r="J7143" i="4"/>
  <c r="L7143" i="4" s="1"/>
  <c r="M7143" i="4" s="1"/>
  <c r="I7143" i="4"/>
  <c r="K7142" i="4"/>
  <c r="O7142" i="4" s="1"/>
  <c r="J7142" i="4"/>
  <c r="L7142" i="4" s="1"/>
  <c r="I7142" i="4"/>
  <c r="K7141" i="4"/>
  <c r="O7141" i="4" s="1"/>
  <c r="J7141" i="4"/>
  <c r="I7141" i="4"/>
  <c r="K7140" i="4"/>
  <c r="O7140" i="4" s="1"/>
  <c r="J7140" i="4"/>
  <c r="L7140" i="4" s="1"/>
  <c r="I7140" i="4"/>
  <c r="K7139" i="4"/>
  <c r="O7139" i="4" s="1"/>
  <c r="J7139" i="4"/>
  <c r="L7139" i="4" s="1"/>
  <c r="I7139" i="4"/>
  <c r="K7138" i="4"/>
  <c r="O7138" i="4" s="1"/>
  <c r="J7138" i="4"/>
  <c r="I7138" i="4"/>
  <c r="K7137" i="4"/>
  <c r="O7137" i="4" s="1"/>
  <c r="J7137" i="4"/>
  <c r="I7137" i="4"/>
  <c r="K7136" i="4"/>
  <c r="O7136" i="4" s="1"/>
  <c r="J7136" i="4"/>
  <c r="I7136" i="4"/>
  <c r="K7135" i="4"/>
  <c r="O7135" i="4" s="1"/>
  <c r="J7135" i="4"/>
  <c r="L7135" i="4" s="1"/>
  <c r="M7135" i="4" s="1"/>
  <c r="I7135" i="4"/>
  <c r="K7134" i="4"/>
  <c r="O7134" i="4" s="1"/>
  <c r="J7134" i="4"/>
  <c r="L7134" i="4" s="1"/>
  <c r="I7134" i="4"/>
  <c r="K7133" i="4"/>
  <c r="O7133" i="4" s="1"/>
  <c r="J7133" i="4"/>
  <c r="I7133" i="4"/>
  <c r="K7132" i="4"/>
  <c r="O7132" i="4" s="1"/>
  <c r="J7132" i="4"/>
  <c r="L7132" i="4" s="1"/>
  <c r="I7132" i="4"/>
  <c r="K7131" i="4"/>
  <c r="O7131" i="4" s="1"/>
  <c r="J7131" i="4"/>
  <c r="L7131" i="4" s="1"/>
  <c r="I7131" i="4"/>
  <c r="K7130" i="4"/>
  <c r="O7130" i="4" s="1"/>
  <c r="J7130" i="4"/>
  <c r="I7130" i="4"/>
  <c r="K7129" i="4"/>
  <c r="O7129" i="4" s="1"/>
  <c r="J7129" i="4"/>
  <c r="I7129" i="4"/>
  <c r="K7128" i="4"/>
  <c r="O7128" i="4" s="1"/>
  <c r="J7128" i="4"/>
  <c r="I7128" i="4"/>
  <c r="K7127" i="4"/>
  <c r="O7127" i="4" s="1"/>
  <c r="J7127" i="4"/>
  <c r="L7127" i="4" s="1"/>
  <c r="M7127" i="4" s="1"/>
  <c r="I7127" i="4"/>
  <c r="K7126" i="4"/>
  <c r="O7126" i="4" s="1"/>
  <c r="J7126" i="4"/>
  <c r="L7126" i="4" s="1"/>
  <c r="I7126" i="4"/>
  <c r="K7125" i="4"/>
  <c r="O7125" i="4" s="1"/>
  <c r="J7125" i="4"/>
  <c r="I7125" i="4"/>
  <c r="K7124" i="4"/>
  <c r="O7124" i="4" s="1"/>
  <c r="J7124" i="4"/>
  <c r="L7124" i="4" s="1"/>
  <c r="I7124" i="4"/>
  <c r="K7123" i="4"/>
  <c r="O7123" i="4" s="1"/>
  <c r="J7123" i="4"/>
  <c r="L7123" i="4" s="1"/>
  <c r="I7123" i="4"/>
  <c r="K7122" i="4"/>
  <c r="O7122" i="4" s="1"/>
  <c r="J7122" i="4"/>
  <c r="I7122" i="4"/>
  <c r="K7121" i="4"/>
  <c r="O7121" i="4" s="1"/>
  <c r="J7121" i="4"/>
  <c r="I7121" i="4"/>
  <c r="K7120" i="4"/>
  <c r="O7120" i="4" s="1"/>
  <c r="J7120" i="4"/>
  <c r="I7120" i="4"/>
  <c r="K7119" i="4"/>
  <c r="O7119" i="4" s="1"/>
  <c r="J7119" i="4"/>
  <c r="L7119" i="4" s="1"/>
  <c r="M7119" i="4" s="1"/>
  <c r="I7119" i="4"/>
  <c r="K7118" i="4"/>
  <c r="O7118" i="4" s="1"/>
  <c r="J7118" i="4"/>
  <c r="L7118" i="4" s="1"/>
  <c r="I7118" i="4"/>
  <c r="K7117" i="4"/>
  <c r="O7117" i="4" s="1"/>
  <c r="J7117" i="4"/>
  <c r="I7117" i="4"/>
  <c r="K7116" i="4"/>
  <c r="O7116" i="4" s="1"/>
  <c r="J7116" i="4"/>
  <c r="I7116" i="4"/>
  <c r="K7115" i="4"/>
  <c r="O7115" i="4" s="1"/>
  <c r="J7115" i="4"/>
  <c r="L7115" i="4" s="1"/>
  <c r="I7115" i="4"/>
  <c r="K7114" i="4"/>
  <c r="O7114" i="4" s="1"/>
  <c r="J7114" i="4"/>
  <c r="I7114" i="4"/>
  <c r="K7113" i="4"/>
  <c r="O7113" i="4" s="1"/>
  <c r="J7113" i="4"/>
  <c r="L7113" i="4" s="1"/>
  <c r="M7113" i="4" s="1"/>
  <c r="I7113" i="4"/>
  <c r="K7112" i="4"/>
  <c r="O7112" i="4" s="1"/>
  <c r="J7112" i="4"/>
  <c r="I7112" i="4"/>
  <c r="K7111" i="4"/>
  <c r="O7111" i="4" s="1"/>
  <c r="J7111" i="4"/>
  <c r="L7111" i="4" s="1"/>
  <c r="M7111" i="4" s="1"/>
  <c r="I7111" i="4"/>
  <c r="K7110" i="4"/>
  <c r="O7110" i="4" s="1"/>
  <c r="J7110" i="4"/>
  <c r="L7110" i="4" s="1"/>
  <c r="I7110" i="4"/>
  <c r="K7109" i="4"/>
  <c r="O7109" i="4" s="1"/>
  <c r="J7109" i="4"/>
  <c r="I7109" i="4"/>
  <c r="K7108" i="4"/>
  <c r="O7108" i="4" s="1"/>
  <c r="J7108" i="4"/>
  <c r="L7108" i="4" s="1"/>
  <c r="I7108" i="4"/>
  <c r="K7107" i="4"/>
  <c r="O7107" i="4" s="1"/>
  <c r="J7107" i="4"/>
  <c r="L7107" i="4" s="1"/>
  <c r="I7107" i="4"/>
  <c r="K7106" i="4"/>
  <c r="O7106" i="4" s="1"/>
  <c r="J7106" i="4"/>
  <c r="I7106" i="4"/>
  <c r="K7105" i="4"/>
  <c r="O7105" i="4" s="1"/>
  <c r="J7105" i="4"/>
  <c r="L7105" i="4" s="1"/>
  <c r="M7105" i="4" s="1"/>
  <c r="I7105" i="4"/>
  <c r="K7104" i="4"/>
  <c r="O7104" i="4" s="1"/>
  <c r="J7104" i="4"/>
  <c r="I7104" i="4"/>
  <c r="K7103" i="4"/>
  <c r="O7103" i="4" s="1"/>
  <c r="J7103" i="4"/>
  <c r="L7103" i="4" s="1"/>
  <c r="M7103" i="4" s="1"/>
  <c r="I7103" i="4"/>
  <c r="K7102" i="4"/>
  <c r="O7102" i="4" s="1"/>
  <c r="J7102" i="4"/>
  <c r="L7102" i="4" s="1"/>
  <c r="I7102" i="4"/>
  <c r="K7101" i="4"/>
  <c r="O7101" i="4" s="1"/>
  <c r="J7101" i="4"/>
  <c r="I7101" i="4"/>
  <c r="K7100" i="4"/>
  <c r="O7100" i="4" s="1"/>
  <c r="J7100" i="4"/>
  <c r="L7100" i="4" s="1"/>
  <c r="I7100" i="4"/>
  <c r="K7099" i="4"/>
  <c r="O7099" i="4" s="1"/>
  <c r="J7099" i="4"/>
  <c r="L7099" i="4" s="1"/>
  <c r="I7099" i="4"/>
  <c r="K7098" i="4"/>
  <c r="O7098" i="4" s="1"/>
  <c r="J7098" i="4"/>
  <c r="I7098" i="4"/>
  <c r="K7097" i="4"/>
  <c r="O7097" i="4" s="1"/>
  <c r="J7097" i="4"/>
  <c r="L7097" i="4" s="1"/>
  <c r="M7097" i="4" s="1"/>
  <c r="I7097" i="4"/>
  <c r="K7096" i="4"/>
  <c r="O7096" i="4" s="1"/>
  <c r="J7096" i="4"/>
  <c r="I7096" i="4"/>
  <c r="K7095" i="4"/>
  <c r="O7095" i="4" s="1"/>
  <c r="J7095" i="4"/>
  <c r="L7095" i="4" s="1"/>
  <c r="M7095" i="4" s="1"/>
  <c r="I7095" i="4"/>
  <c r="K7094" i="4"/>
  <c r="O7094" i="4" s="1"/>
  <c r="J7094" i="4"/>
  <c r="L7094" i="4" s="1"/>
  <c r="I7094" i="4"/>
  <c r="K7093" i="4"/>
  <c r="O7093" i="4" s="1"/>
  <c r="J7093" i="4"/>
  <c r="I7093" i="4"/>
  <c r="K7092" i="4"/>
  <c r="O7092" i="4" s="1"/>
  <c r="J7092" i="4"/>
  <c r="L7092" i="4" s="1"/>
  <c r="I7092" i="4"/>
  <c r="K7091" i="4"/>
  <c r="O7091" i="4" s="1"/>
  <c r="J7091" i="4"/>
  <c r="L7091" i="4" s="1"/>
  <c r="I7091" i="4"/>
  <c r="K7090" i="4"/>
  <c r="O7090" i="4" s="1"/>
  <c r="J7090" i="4"/>
  <c r="I7090" i="4"/>
  <c r="K7089" i="4"/>
  <c r="O7089" i="4" s="1"/>
  <c r="J7089" i="4"/>
  <c r="L7089" i="4" s="1"/>
  <c r="M7089" i="4" s="1"/>
  <c r="I7089" i="4"/>
  <c r="K7088" i="4"/>
  <c r="O7088" i="4" s="1"/>
  <c r="J7088" i="4"/>
  <c r="I7088" i="4"/>
  <c r="K7087" i="4"/>
  <c r="O7087" i="4" s="1"/>
  <c r="J7087" i="4"/>
  <c r="L7087" i="4" s="1"/>
  <c r="M7087" i="4" s="1"/>
  <c r="I7087" i="4"/>
  <c r="K7086" i="4"/>
  <c r="O7086" i="4" s="1"/>
  <c r="J7086" i="4"/>
  <c r="L7086" i="4" s="1"/>
  <c r="I7086" i="4"/>
  <c r="K7085" i="4"/>
  <c r="O7085" i="4" s="1"/>
  <c r="J7085" i="4"/>
  <c r="I7085" i="4"/>
  <c r="K7084" i="4"/>
  <c r="O7084" i="4" s="1"/>
  <c r="J7084" i="4"/>
  <c r="I7084" i="4"/>
  <c r="K7083" i="4"/>
  <c r="O7083" i="4" s="1"/>
  <c r="J7083" i="4"/>
  <c r="L7083" i="4" s="1"/>
  <c r="I7083" i="4"/>
  <c r="K7082" i="4"/>
  <c r="O7082" i="4" s="1"/>
  <c r="J7082" i="4"/>
  <c r="I7082" i="4"/>
  <c r="K7081" i="4"/>
  <c r="O7081" i="4" s="1"/>
  <c r="J7081" i="4"/>
  <c r="I7081" i="4"/>
  <c r="K7080" i="4"/>
  <c r="O7080" i="4" s="1"/>
  <c r="J7080" i="4"/>
  <c r="I7080" i="4"/>
  <c r="K7079" i="4"/>
  <c r="O7079" i="4" s="1"/>
  <c r="J7079" i="4"/>
  <c r="L7079" i="4" s="1"/>
  <c r="M7079" i="4" s="1"/>
  <c r="I7079" i="4"/>
  <c r="K7078" i="4"/>
  <c r="O7078" i="4" s="1"/>
  <c r="J7078" i="4"/>
  <c r="L7078" i="4" s="1"/>
  <c r="I7078" i="4"/>
  <c r="K7077" i="4"/>
  <c r="O7077" i="4" s="1"/>
  <c r="J7077" i="4"/>
  <c r="I7077" i="4"/>
  <c r="K7076" i="4"/>
  <c r="O7076" i="4" s="1"/>
  <c r="J7076" i="4"/>
  <c r="L7076" i="4" s="1"/>
  <c r="I7076" i="4"/>
  <c r="K7075" i="4"/>
  <c r="O7075" i="4" s="1"/>
  <c r="J7075" i="4"/>
  <c r="L7075" i="4" s="1"/>
  <c r="I7075" i="4"/>
  <c r="K7074" i="4"/>
  <c r="O7074" i="4" s="1"/>
  <c r="J7074" i="4"/>
  <c r="I7074" i="4"/>
  <c r="K7073" i="4"/>
  <c r="O7073" i="4" s="1"/>
  <c r="J7073" i="4"/>
  <c r="L7073" i="4" s="1"/>
  <c r="M7073" i="4" s="1"/>
  <c r="I7073" i="4"/>
  <c r="K7072" i="4"/>
  <c r="O7072" i="4" s="1"/>
  <c r="J7072" i="4"/>
  <c r="I7072" i="4"/>
  <c r="K7071" i="4"/>
  <c r="O7071" i="4" s="1"/>
  <c r="J7071" i="4"/>
  <c r="L7071" i="4" s="1"/>
  <c r="M7071" i="4" s="1"/>
  <c r="I7071" i="4"/>
  <c r="K7070" i="4"/>
  <c r="O7070" i="4" s="1"/>
  <c r="J7070" i="4"/>
  <c r="L7070" i="4" s="1"/>
  <c r="I7070" i="4"/>
  <c r="K7069" i="4"/>
  <c r="O7069" i="4" s="1"/>
  <c r="J7069" i="4"/>
  <c r="I7069" i="4"/>
  <c r="K7068" i="4"/>
  <c r="O7068" i="4" s="1"/>
  <c r="J7068" i="4"/>
  <c r="L7068" i="4" s="1"/>
  <c r="I7068" i="4"/>
  <c r="K7067" i="4"/>
  <c r="O7067" i="4" s="1"/>
  <c r="J7067" i="4"/>
  <c r="L7067" i="4" s="1"/>
  <c r="I7067" i="4"/>
  <c r="K7066" i="4"/>
  <c r="O7066" i="4" s="1"/>
  <c r="J7066" i="4"/>
  <c r="I7066" i="4"/>
  <c r="K7065" i="4"/>
  <c r="O7065" i="4" s="1"/>
  <c r="J7065" i="4"/>
  <c r="I7065" i="4"/>
  <c r="K7064" i="4"/>
  <c r="O7064" i="4" s="1"/>
  <c r="J7064" i="4"/>
  <c r="I7064" i="4"/>
  <c r="K7063" i="4"/>
  <c r="O7063" i="4" s="1"/>
  <c r="J7063" i="4"/>
  <c r="L7063" i="4" s="1"/>
  <c r="M7063" i="4" s="1"/>
  <c r="I7063" i="4"/>
  <c r="K7062" i="4"/>
  <c r="O7062" i="4" s="1"/>
  <c r="J7062" i="4"/>
  <c r="L7062" i="4" s="1"/>
  <c r="I7062" i="4"/>
  <c r="K7061" i="4"/>
  <c r="O7061" i="4" s="1"/>
  <c r="J7061" i="4"/>
  <c r="I7061" i="4"/>
  <c r="K7060" i="4"/>
  <c r="O7060" i="4" s="1"/>
  <c r="J7060" i="4"/>
  <c r="I7060" i="4"/>
  <c r="K7059" i="4"/>
  <c r="O7059" i="4" s="1"/>
  <c r="J7059" i="4"/>
  <c r="L7059" i="4" s="1"/>
  <c r="I7059" i="4"/>
  <c r="K7058" i="4"/>
  <c r="O7058" i="4" s="1"/>
  <c r="J7058" i="4"/>
  <c r="I7058" i="4"/>
  <c r="K7057" i="4"/>
  <c r="O7057" i="4" s="1"/>
  <c r="J7057" i="4"/>
  <c r="I7057" i="4"/>
  <c r="K7056" i="4"/>
  <c r="O7056" i="4" s="1"/>
  <c r="J7056" i="4"/>
  <c r="I7056" i="4"/>
  <c r="K7055" i="4"/>
  <c r="O7055" i="4" s="1"/>
  <c r="J7055" i="4"/>
  <c r="L7055" i="4" s="1"/>
  <c r="I7055" i="4"/>
  <c r="K7054" i="4"/>
  <c r="O7054" i="4" s="1"/>
  <c r="J7054" i="4"/>
  <c r="L7054" i="4" s="1"/>
  <c r="I7054" i="4"/>
  <c r="K7053" i="4"/>
  <c r="O7053" i="4" s="1"/>
  <c r="J7053" i="4"/>
  <c r="I7053" i="4"/>
  <c r="K7052" i="4"/>
  <c r="O7052" i="4" s="1"/>
  <c r="J7052" i="4"/>
  <c r="L7052" i="4" s="1"/>
  <c r="I7052" i="4"/>
  <c r="K7051" i="4"/>
  <c r="O7051" i="4" s="1"/>
  <c r="J7051" i="4"/>
  <c r="L7051" i="4" s="1"/>
  <c r="I7051" i="4"/>
  <c r="K7050" i="4"/>
  <c r="O7050" i="4" s="1"/>
  <c r="J7050" i="4"/>
  <c r="I7050" i="4"/>
  <c r="K7049" i="4"/>
  <c r="O7049" i="4" s="1"/>
  <c r="J7049" i="4"/>
  <c r="I7049" i="4"/>
  <c r="K7048" i="4"/>
  <c r="O7048" i="4" s="1"/>
  <c r="J7048" i="4"/>
  <c r="I7048" i="4"/>
  <c r="K7047" i="4"/>
  <c r="O7047" i="4" s="1"/>
  <c r="J7047" i="4"/>
  <c r="L7047" i="4" s="1"/>
  <c r="M7047" i="4" s="1"/>
  <c r="I7047" i="4"/>
  <c r="K7046" i="4"/>
  <c r="O7046" i="4" s="1"/>
  <c r="J7046" i="4"/>
  <c r="L7046" i="4" s="1"/>
  <c r="I7046" i="4"/>
  <c r="K7045" i="4"/>
  <c r="O7045" i="4" s="1"/>
  <c r="J7045" i="4"/>
  <c r="I7045" i="4"/>
  <c r="K7044" i="4"/>
  <c r="O7044" i="4" s="1"/>
  <c r="J7044" i="4"/>
  <c r="I7044" i="4"/>
  <c r="K7043" i="4"/>
  <c r="O7043" i="4" s="1"/>
  <c r="J7043" i="4"/>
  <c r="L7043" i="4" s="1"/>
  <c r="I7043" i="4"/>
  <c r="K7042" i="4"/>
  <c r="O7042" i="4" s="1"/>
  <c r="J7042" i="4"/>
  <c r="I7042" i="4"/>
  <c r="K7041" i="4"/>
  <c r="O7041" i="4" s="1"/>
  <c r="J7041" i="4"/>
  <c r="I7041" i="4"/>
  <c r="K7040" i="4"/>
  <c r="O7040" i="4" s="1"/>
  <c r="J7040" i="4"/>
  <c r="I7040" i="4"/>
  <c r="K7039" i="4"/>
  <c r="O7039" i="4" s="1"/>
  <c r="J7039" i="4"/>
  <c r="L7039" i="4" s="1"/>
  <c r="I7039" i="4"/>
  <c r="K7038" i="4"/>
  <c r="O7038" i="4" s="1"/>
  <c r="J7038" i="4"/>
  <c r="L7038" i="4" s="1"/>
  <c r="I7038" i="4"/>
  <c r="K7037" i="4"/>
  <c r="O7037" i="4" s="1"/>
  <c r="J7037" i="4"/>
  <c r="I7037" i="4"/>
  <c r="K7036" i="4"/>
  <c r="O7036" i="4" s="1"/>
  <c r="J7036" i="4"/>
  <c r="I7036" i="4"/>
  <c r="K7035" i="4"/>
  <c r="O7035" i="4" s="1"/>
  <c r="J7035" i="4"/>
  <c r="L7035" i="4" s="1"/>
  <c r="I7035" i="4"/>
  <c r="K7034" i="4"/>
  <c r="O7034" i="4" s="1"/>
  <c r="J7034" i="4"/>
  <c r="I7034" i="4"/>
  <c r="K7033" i="4"/>
  <c r="O7033" i="4" s="1"/>
  <c r="J7033" i="4"/>
  <c r="L7033" i="4" s="1"/>
  <c r="M7033" i="4" s="1"/>
  <c r="I7033" i="4"/>
  <c r="K7032" i="4"/>
  <c r="O7032" i="4" s="1"/>
  <c r="J7032" i="4"/>
  <c r="I7032" i="4"/>
  <c r="K7031" i="4"/>
  <c r="O7031" i="4" s="1"/>
  <c r="J7031" i="4"/>
  <c r="L7031" i="4" s="1"/>
  <c r="I7031" i="4"/>
  <c r="K7030" i="4"/>
  <c r="O7030" i="4" s="1"/>
  <c r="J7030" i="4"/>
  <c r="L7030" i="4" s="1"/>
  <c r="I7030" i="4"/>
  <c r="K7029" i="4"/>
  <c r="O7029" i="4" s="1"/>
  <c r="J7029" i="4"/>
  <c r="I7029" i="4"/>
  <c r="K7028" i="4"/>
  <c r="O7028" i="4" s="1"/>
  <c r="J7028" i="4"/>
  <c r="I7028" i="4"/>
  <c r="K7027" i="4"/>
  <c r="O7027" i="4" s="1"/>
  <c r="J7027" i="4"/>
  <c r="L7027" i="4" s="1"/>
  <c r="I7027" i="4"/>
  <c r="K7026" i="4"/>
  <c r="O7026" i="4" s="1"/>
  <c r="J7026" i="4"/>
  <c r="I7026" i="4"/>
  <c r="K7025" i="4"/>
  <c r="O7025" i="4" s="1"/>
  <c r="J7025" i="4"/>
  <c r="I7025" i="4"/>
  <c r="K7024" i="4"/>
  <c r="O7024" i="4" s="1"/>
  <c r="J7024" i="4"/>
  <c r="I7024" i="4"/>
  <c r="K7023" i="4"/>
  <c r="O7023" i="4" s="1"/>
  <c r="J7023" i="4"/>
  <c r="L7023" i="4" s="1"/>
  <c r="I7023" i="4"/>
  <c r="K7022" i="4"/>
  <c r="O7022" i="4" s="1"/>
  <c r="J7022" i="4"/>
  <c r="L7022" i="4" s="1"/>
  <c r="I7022" i="4"/>
  <c r="K7021" i="4"/>
  <c r="O7021" i="4" s="1"/>
  <c r="J7021" i="4"/>
  <c r="I7021" i="4"/>
  <c r="K7020" i="4"/>
  <c r="O7020" i="4" s="1"/>
  <c r="J7020" i="4"/>
  <c r="I7020" i="4"/>
  <c r="K7019" i="4"/>
  <c r="O7019" i="4" s="1"/>
  <c r="J7019" i="4"/>
  <c r="L7019" i="4" s="1"/>
  <c r="I7019" i="4"/>
  <c r="K7018" i="4"/>
  <c r="O7018" i="4" s="1"/>
  <c r="J7018" i="4"/>
  <c r="I7018" i="4"/>
  <c r="K7017" i="4"/>
  <c r="O7017" i="4" s="1"/>
  <c r="J7017" i="4"/>
  <c r="I7017" i="4"/>
  <c r="K7016" i="4"/>
  <c r="O7016" i="4" s="1"/>
  <c r="J7016" i="4"/>
  <c r="I7016" i="4"/>
  <c r="K7015" i="4"/>
  <c r="O7015" i="4" s="1"/>
  <c r="J7015" i="4"/>
  <c r="L7015" i="4" s="1"/>
  <c r="I7015" i="4"/>
  <c r="K7014" i="4"/>
  <c r="O7014" i="4" s="1"/>
  <c r="J7014" i="4"/>
  <c r="L7014" i="4" s="1"/>
  <c r="I7014" i="4"/>
  <c r="K7013" i="4"/>
  <c r="O7013" i="4" s="1"/>
  <c r="J7013" i="4"/>
  <c r="I7013" i="4"/>
  <c r="K7012" i="4"/>
  <c r="O7012" i="4" s="1"/>
  <c r="J7012" i="4"/>
  <c r="I7012" i="4"/>
  <c r="K7011" i="4"/>
  <c r="O7011" i="4" s="1"/>
  <c r="J7011" i="4"/>
  <c r="L7011" i="4" s="1"/>
  <c r="I7011" i="4"/>
  <c r="K7010" i="4"/>
  <c r="O7010" i="4" s="1"/>
  <c r="J7010" i="4"/>
  <c r="I7010" i="4"/>
  <c r="K7009" i="4"/>
  <c r="O7009" i="4" s="1"/>
  <c r="J7009" i="4"/>
  <c r="I7009" i="4"/>
  <c r="K7008" i="4"/>
  <c r="O7008" i="4" s="1"/>
  <c r="J7008" i="4"/>
  <c r="I7008" i="4"/>
  <c r="K7007" i="4"/>
  <c r="O7007" i="4" s="1"/>
  <c r="J7007" i="4"/>
  <c r="L7007" i="4" s="1"/>
  <c r="M7007" i="4" s="1"/>
  <c r="I7007" i="4"/>
  <c r="K7006" i="4"/>
  <c r="O7006" i="4" s="1"/>
  <c r="J7006" i="4"/>
  <c r="L7006" i="4" s="1"/>
  <c r="I7006" i="4"/>
  <c r="K7005" i="4"/>
  <c r="O7005" i="4" s="1"/>
  <c r="J7005" i="4"/>
  <c r="I7005" i="4"/>
  <c r="K7004" i="4"/>
  <c r="O7004" i="4" s="1"/>
  <c r="J7004" i="4"/>
  <c r="I7004" i="4"/>
  <c r="K7003" i="4"/>
  <c r="O7003" i="4" s="1"/>
  <c r="J7003" i="4"/>
  <c r="L7003" i="4" s="1"/>
  <c r="I7003" i="4"/>
  <c r="K7002" i="4"/>
  <c r="O7002" i="4" s="1"/>
  <c r="J7002" i="4"/>
  <c r="I7002" i="4"/>
  <c r="K7001" i="4"/>
  <c r="O7001" i="4" s="1"/>
  <c r="J7001" i="4"/>
  <c r="I7001" i="4"/>
  <c r="K7000" i="4"/>
  <c r="O7000" i="4" s="1"/>
  <c r="J7000" i="4"/>
  <c r="I7000" i="4"/>
  <c r="K6999" i="4"/>
  <c r="O6999" i="4" s="1"/>
  <c r="J6999" i="4"/>
  <c r="L6999" i="4" s="1"/>
  <c r="I6999" i="4"/>
  <c r="K6998" i="4"/>
  <c r="O6998" i="4" s="1"/>
  <c r="J6998" i="4"/>
  <c r="L6998" i="4" s="1"/>
  <c r="I6998" i="4"/>
  <c r="K6997" i="4"/>
  <c r="O6997" i="4" s="1"/>
  <c r="J6997" i="4"/>
  <c r="I6997" i="4"/>
  <c r="K6996" i="4"/>
  <c r="O6996" i="4" s="1"/>
  <c r="J6996" i="4"/>
  <c r="I6996" i="4"/>
  <c r="K6995" i="4"/>
  <c r="O6995" i="4" s="1"/>
  <c r="J6995" i="4"/>
  <c r="L6995" i="4" s="1"/>
  <c r="I6995" i="4"/>
  <c r="K6994" i="4"/>
  <c r="O6994" i="4" s="1"/>
  <c r="J6994" i="4"/>
  <c r="I6994" i="4"/>
  <c r="K6993" i="4"/>
  <c r="O6993" i="4" s="1"/>
  <c r="J6993" i="4"/>
  <c r="I6993" i="4"/>
  <c r="K6992" i="4"/>
  <c r="O6992" i="4" s="1"/>
  <c r="J6992" i="4"/>
  <c r="I6992" i="4"/>
  <c r="K6991" i="4"/>
  <c r="O6991" i="4" s="1"/>
  <c r="J6991" i="4"/>
  <c r="L6991" i="4" s="1"/>
  <c r="I6991" i="4"/>
  <c r="K6990" i="4"/>
  <c r="O6990" i="4" s="1"/>
  <c r="J6990" i="4"/>
  <c r="L6990" i="4" s="1"/>
  <c r="I6990" i="4"/>
  <c r="K6989" i="4"/>
  <c r="O6989" i="4" s="1"/>
  <c r="J6989" i="4"/>
  <c r="I6989" i="4"/>
  <c r="K6988" i="4"/>
  <c r="O6988" i="4" s="1"/>
  <c r="J6988" i="4"/>
  <c r="L6988" i="4" s="1"/>
  <c r="M6988" i="4" s="1"/>
  <c r="N6988" i="4" s="1"/>
  <c r="I6988" i="4"/>
  <c r="K6987" i="4"/>
  <c r="O6987" i="4" s="1"/>
  <c r="J6987" i="4"/>
  <c r="L6987" i="4" s="1"/>
  <c r="I6987" i="4"/>
  <c r="K6986" i="4"/>
  <c r="O6986" i="4" s="1"/>
  <c r="J6986" i="4"/>
  <c r="I6986" i="4"/>
  <c r="K6985" i="4"/>
  <c r="O6985" i="4" s="1"/>
  <c r="J6985" i="4"/>
  <c r="I6985" i="4"/>
  <c r="K6984" i="4"/>
  <c r="O6984" i="4" s="1"/>
  <c r="J6984" i="4"/>
  <c r="I6984" i="4"/>
  <c r="K6983" i="4"/>
  <c r="O6983" i="4" s="1"/>
  <c r="J6983" i="4"/>
  <c r="L6983" i="4" s="1"/>
  <c r="I6983" i="4"/>
  <c r="K6982" i="4"/>
  <c r="O6982" i="4" s="1"/>
  <c r="J6982" i="4"/>
  <c r="L6982" i="4" s="1"/>
  <c r="I6982" i="4"/>
  <c r="K6981" i="4"/>
  <c r="O6981" i="4" s="1"/>
  <c r="J6981" i="4"/>
  <c r="I6981" i="4"/>
  <c r="K6980" i="4"/>
  <c r="O6980" i="4" s="1"/>
  <c r="J6980" i="4"/>
  <c r="I6980" i="4"/>
  <c r="K6979" i="4"/>
  <c r="O6979" i="4" s="1"/>
  <c r="J6979" i="4"/>
  <c r="L6979" i="4" s="1"/>
  <c r="I6979" i="4"/>
  <c r="K6978" i="4"/>
  <c r="O6978" i="4" s="1"/>
  <c r="J6978" i="4"/>
  <c r="I6978" i="4"/>
  <c r="K6977" i="4"/>
  <c r="O6977" i="4" s="1"/>
  <c r="J6977" i="4"/>
  <c r="I6977" i="4"/>
  <c r="K6976" i="4"/>
  <c r="O6976" i="4" s="1"/>
  <c r="J6976" i="4"/>
  <c r="I6976" i="4"/>
  <c r="K6975" i="4"/>
  <c r="O6975" i="4" s="1"/>
  <c r="J6975" i="4"/>
  <c r="L6975" i="4" s="1"/>
  <c r="I6975" i="4"/>
  <c r="K6974" i="4"/>
  <c r="O6974" i="4" s="1"/>
  <c r="J6974" i="4"/>
  <c r="L6974" i="4" s="1"/>
  <c r="I6974" i="4"/>
  <c r="K6973" i="4"/>
  <c r="O6973" i="4" s="1"/>
  <c r="J6973" i="4"/>
  <c r="I6973" i="4"/>
  <c r="K6972" i="4"/>
  <c r="O6972" i="4" s="1"/>
  <c r="J6972" i="4"/>
  <c r="I6972" i="4"/>
  <c r="K6971" i="4"/>
  <c r="O6971" i="4" s="1"/>
  <c r="J6971" i="4"/>
  <c r="L6971" i="4" s="1"/>
  <c r="I6971" i="4"/>
  <c r="K6970" i="4"/>
  <c r="O6970" i="4" s="1"/>
  <c r="J6970" i="4"/>
  <c r="I6970" i="4"/>
  <c r="K6969" i="4"/>
  <c r="O6969" i="4" s="1"/>
  <c r="J6969" i="4"/>
  <c r="I6969" i="4"/>
  <c r="K6968" i="4"/>
  <c r="O6968" i="4" s="1"/>
  <c r="J6968" i="4"/>
  <c r="I6968" i="4"/>
  <c r="K6967" i="4"/>
  <c r="O6967" i="4" s="1"/>
  <c r="J6967" i="4"/>
  <c r="L6967" i="4" s="1"/>
  <c r="M6967" i="4" s="1"/>
  <c r="I6967" i="4"/>
  <c r="K6966" i="4"/>
  <c r="O6966" i="4" s="1"/>
  <c r="J6966" i="4"/>
  <c r="L6966" i="4" s="1"/>
  <c r="I6966" i="4"/>
  <c r="K6965" i="4"/>
  <c r="O6965" i="4" s="1"/>
  <c r="J6965" i="4"/>
  <c r="I6965" i="4"/>
  <c r="K6964" i="4"/>
  <c r="O6964" i="4" s="1"/>
  <c r="J6964" i="4"/>
  <c r="I6964" i="4"/>
  <c r="K6963" i="4"/>
  <c r="O6963" i="4" s="1"/>
  <c r="J6963" i="4"/>
  <c r="L6963" i="4" s="1"/>
  <c r="I6963" i="4"/>
  <c r="K6962" i="4"/>
  <c r="O6962" i="4" s="1"/>
  <c r="J6962" i="4"/>
  <c r="I6962" i="4"/>
  <c r="K6961" i="4"/>
  <c r="O6961" i="4" s="1"/>
  <c r="J6961" i="4"/>
  <c r="L6961" i="4" s="1"/>
  <c r="M6961" i="4" s="1"/>
  <c r="I6961" i="4"/>
  <c r="K6960" i="4"/>
  <c r="O6960" i="4" s="1"/>
  <c r="J6960" i="4"/>
  <c r="I6960" i="4"/>
  <c r="K6959" i="4"/>
  <c r="O6959" i="4" s="1"/>
  <c r="J6959" i="4"/>
  <c r="L6959" i="4" s="1"/>
  <c r="I6959" i="4"/>
  <c r="K6958" i="4"/>
  <c r="O6958" i="4" s="1"/>
  <c r="J6958" i="4"/>
  <c r="L6958" i="4" s="1"/>
  <c r="I6958" i="4"/>
  <c r="K6957" i="4"/>
  <c r="O6957" i="4" s="1"/>
  <c r="J6957" i="4"/>
  <c r="I6957" i="4"/>
  <c r="K6956" i="4"/>
  <c r="O6956" i="4" s="1"/>
  <c r="J6956" i="4"/>
  <c r="I6956" i="4"/>
  <c r="K6955" i="4"/>
  <c r="O6955" i="4" s="1"/>
  <c r="J6955" i="4"/>
  <c r="L6955" i="4" s="1"/>
  <c r="I6955" i="4"/>
  <c r="K6954" i="4"/>
  <c r="O6954" i="4" s="1"/>
  <c r="J6954" i="4"/>
  <c r="I6954" i="4"/>
  <c r="K6953" i="4"/>
  <c r="O6953" i="4" s="1"/>
  <c r="J6953" i="4"/>
  <c r="I6953" i="4"/>
  <c r="K6952" i="4"/>
  <c r="O6952" i="4" s="1"/>
  <c r="J6952" i="4"/>
  <c r="I6952" i="4"/>
  <c r="K6951" i="4"/>
  <c r="O6951" i="4" s="1"/>
  <c r="J6951" i="4"/>
  <c r="L6951" i="4" s="1"/>
  <c r="I6951" i="4"/>
  <c r="K6950" i="4"/>
  <c r="O6950" i="4" s="1"/>
  <c r="J6950" i="4"/>
  <c r="L6950" i="4" s="1"/>
  <c r="I6950" i="4"/>
  <c r="K6949" i="4"/>
  <c r="O6949" i="4" s="1"/>
  <c r="J6949" i="4"/>
  <c r="I6949" i="4"/>
  <c r="K6948" i="4"/>
  <c r="O6948" i="4" s="1"/>
  <c r="J6948" i="4"/>
  <c r="I6948" i="4"/>
  <c r="K6947" i="4"/>
  <c r="O6947" i="4" s="1"/>
  <c r="J6947" i="4"/>
  <c r="L6947" i="4" s="1"/>
  <c r="I6947" i="4"/>
  <c r="K6946" i="4"/>
  <c r="O6946" i="4" s="1"/>
  <c r="J6946" i="4"/>
  <c r="I6946" i="4"/>
  <c r="K6945" i="4"/>
  <c r="O6945" i="4" s="1"/>
  <c r="J6945" i="4"/>
  <c r="I6945" i="4"/>
  <c r="K6944" i="4"/>
  <c r="O6944" i="4" s="1"/>
  <c r="J6944" i="4"/>
  <c r="I6944" i="4"/>
  <c r="K6943" i="4"/>
  <c r="O6943" i="4" s="1"/>
  <c r="J6943" i="4"/>
  <c r="L6943" i="4" s="1"/>
  <c r="I6943" i="4"/>
  <c r="K6942" i="4"/>
  <c r="O6942" i="4" s="1"/>
  <c r="J6942" i="4"/>
  <c r="L6942" i="4" s="1"/>
  <c r="I6942" i="4"/>
  <c r="K6941" i="4"/>
  <c r="O6941" i="4" s="1"/>
  <c r="J6941" i="4"/>
  <c r="I6941" i="4"/>
  <c r="K6940" i="4"/>
  <c r="O6940" i="4" s="1"/>
  <c r="J6940" i="4"/>
  <c r="L6940" i="4" s="1"/>
  <c r="M6940" i="4" s="1"/>
  <c r="N6940" i="4" s="1"/>
  <c r="I6940" i="4"/>
  <c r="K6939" i="4"/>
  <c r="O6939" i="4" s="1"/>
  <c r="J6939" i="4"/>
  <c r="L6939" i="4" s="1"/>
  <c r="I6939" i="4"/>
  <c r="K6938" i="4"/>
  <c r="O6938" i="4" s="1"/>
  <c r="J6938" i="4"/>
  <c r="I6938" i="4"/>
  <c r="K6937" i="4"/>
  <c r="O6937" i="4" s="1"/>
  <c r="J6937" i="4"/>
  <c r="I6937" i="4"/>
  <c r="K6936" i="4"/>
  <c r="O6936" i="4" s="1"/>
  <c r="J6936" i="4"/>
  <c r="I6936" i="4"/>
  <c r="K6935" i="4"/>
  <c r="O6935" i="4" s="1"/>
  <c r="J6935" i="4"/>
  <c r="L6935" i="4" s="1"/>
  <c r="I6935" i="4"/>
  <c r="K6934" i="4"/>
  <c r="O6934" i="4" s="1"/>
  <c r="J6934" i="4"/>
  <c r="L6934" i="4" s="1"/>
  <c r="I6934" i="4"/>
  <c r="K6933" i="4"/>
  <c r="O6933" i="4" s="1"/>
  <c r="J6933" i="4"/>
  <c r="I6933" i="4"/>
  <c r="K6932" i="4"/>
  <c r="O6932" i="4" s="1"/>
  <c r="J6932" i="4"/>
  <c r="I6932" i="4"/>
  <c r="K6931" i="4"/>
  <c r="O6931" i="4" s="1"/>
  <c r="J6931" i="4"/>
  <c r="L6931" i="4" s="1"/>
  <c r="I6931" i="4"/>
  <c r="K6930" i="4"/>
  <c r="O6930" i="4" s="1"/>
  <c r="J6930" i="4"/>
  <c r="I6930" i="4"/>
  <c r="K6929" i="4"/>
  <c r="O6929" i="4" s="1"/>
  <c r="J6929" i="4"/>
  <c r="I6929" i="4"/>
  <c r="K6928" i="4"/>
  <c r="O6928" i="4" s="1"/>
  <c r="J6928" i="4"/>
  <c r="I6928" i="4"/>
  <c r="K6927" i="4"/>
  <c r="O6927" i="4" s="1"/>
  <c r="J6927" i="4"/>
  <c r="L6927" i="4" s="1"/>
  <c r="I6927" i="4"/>
  <c r="K6926" i="4"/>
  <c r="O6926" i="4" s="1"/>
  <c r="J6926" i="4"/>
  <c r="L6926" i="4" s="1"/>
  <c r="I6926" i="4"/>
  <c r="K6925" i="4"/>
  <c r="O6925" i="4" s="1"/>
  <c r="J6925" i="4"/>
  <c r="I6925" i="4"/>
  <c r="K6924" i="4"/>
  <c r="O6924" i="4" s="1"/>
  <c r="J6924" i="4"/>
  <c r="I6924" i="4"/>
  <c r="K6923" i="4"/>
  <c r="O6923" i="4" s="1"/>
  <c r="J6923" i="4"/>
  <c r="L6923" i="4" s="1"/>
  <c r="I6923" i="4"/>
  <c r="K6922" i="4"/>
  <c r="O6922" i="4" s="1"/>
  <c r="J6922" i="4"/>
  <c r="I6922" i="4"/>
  <c r="K6921" i="4"/>
  <c r="O6921" i="4" s="1"/>
  <c r="J6921" i="4"/>
  <c r="I6921" i="4"/>
  <c r="K6920" i="4"/>
  <c r="O6920" i="4" s="1"/>
  <c r="J6920" i="4"/>
  <c r="I6920" i="4"/>
  <c r="K6919" i="4"/>
  <c r="O6919" i="4" s="1"/>
  <c r="J6919" i="4"/>
  <c r="L6919" i="4" s="1"/>
  <c r="I6919" i="4"/>
  <c r="K6918" i="4"/>
  <c r="O6918" i="4" s="1"/>
  <c r="J6918" i="4"/>
  <c r="L6918" i="4" s="1"/>
  <c r="I6918" i="4"/>
  <c r="K6917" i="4"/>
  <c r="O6917" i="4" s="1"/>
  <c r="J6917" i="4"/>
  <c r="I6917" i="4"/>
  <c r="K6916" i="4"/>
  <c r="O6916" i="4" s="1"/>
  <c r="J6916" i="4"/>
  <c r="I6916" i="4"/>
  <c r="K6915" i="4"/>
  <c r="O6915" i="4" s="1"/>
  <c r="J6915" i="4"/>
  <c r="L6915" i="4" s="1"/>
  <c r="I6915" i="4"/>
  <c r="K6914" i="4"/>
  <c r="O6914" i="4" s="1"/>
  <c r="J6914" i="4"/>
  <c r="I6914" i="4"/>
  <c r="K6913" i="4"/>
  <c r="O6913" i="4" s="1"/>
  <c r="J6913" i="4"/>
  <c r="I6913" i="4"/>
  <c r="K6912" i="4"/>
  <c r="O6912" i="4" s="1"/>
  <c r="J6912" i="4"/>
  <c r="L6912" i="4" s="1"/>
  <c r="I6912" i="4"/>
  <c r="K6911" i="4"/>
  <c r="O6911" i="4" s="1"/>
  <c r="J6911" i="4"/>
  <c r="L6911" i="4" s="1"/>
  <c r="I6911" i="4"/>
  <c r="K6910" i="4"/>
  <c r="O6910" i="4" s="1"/>
  <c r="J6910" i="4"/>
  <c r="L6910" i="4" s="1"/>
  <c r="I6910" i="4"/>
  <c r="K6909" i="4"/>
  <c r="O6909" i="4" s="1"/>
  <c r="J6909" i="4"/>
  <c r="I6909" i="4"/>
  <c r="K6908" i="4"/>
  <c r="O6908" i="4" s="1"/>
  <c r="J6908" i="4"/>
  <c r="L6908" i="4" s="1"/>
  <c r="M6908" i="4" s="1"/>
  <c r="N6908" i="4" s="1"/>
  <c r="I6908" i="4"/>
  <c r="K6907" i="4"/>
  <c r="O6907" i="4" s="1"/>
  <c r="J6907" i="4"/>
  <c r="L6907" i="4" s="1"/>
  <c r="I6907" i="4"/>
  <c r="K6906" i="4"/>
  <c r="O6906" i="4" s="1"/>
  <c r="J6906" i="4"/>
  <c r="I6906" i="4"/>
  <c r="K6905" i="4"/>
  <c r="O6905" i="4" s="1"/>
  <c r="J6905" i="4"/>
  <c r="I6905" i="4"/>
  <c r="K6904" i="4"/>
  <c r="O6904" i="4" s="1"/>
  <c r="J6904" i="4"/>
  <c r="I6904" i="4"/>
  <c r="K6903" i="4"/>
  <c r="O6903" i="4" s="1"/>
  <c r="J6903" i="4"/>
  <c r="L6903" i="4" s="1"/>
  <c r="I6903" i="4"/>
  <c r="K6902" i="4"/>
  <c r="O6902" i="4" s="1"/>
  <c r="J6902" i="4"/>
  <c r="L6902" i="4" s="1"/>
  <c r="I6902" i="4"/>
  <c r="K6901" i="4"/>
  <c r="O6901" i="4" s="1"/>
  <c r="J6901" i="4"/>
  <c r="I6901" i="4"/>
  <c r="K6900" i="4"/>
  <c r="O6900" i="4" s="1"/>
  <c r="J6900" i="4"/>
  <c r="L6900" i="4" s="1"/>
  <c r="M6900" i="4" s="1"/>
  <c r="I6900" i="4"/>
  <c r="K6899" i="4"/>
  <c r="O6899" i="4" s="1"/>
  <c r="J6899" i="4"/>
  <c r="L6899" i="4" s="1"/>
  <c r="I6899" i="4"/>
  <c r="K6898" i="4"/>
  <c r="O6898" i="4" s="1"/>
  <c r="J6898" i="4"/>
  <c r="I6898" i="4"/>
  <c r="K6897" i="4"/>
  <c r="O6897" i="4" s="1"/>
  <c r="J6897" i="4"/>
  <c r="I6897" i="4"/>
  <c r="K6896" i="4"/>
  <c r="O6896" i="4" s="1"/>
  <c r="J6896" i="4"/>
  <c r="I6896" i="4"/>
  <c r="K6895" i="4"/>
  <c r="O6895" i="4" s="1"/>
  <c r="J6895" i="4"/>
  <c r="L6895" i="4" s="1"/>
  <c r="I6895" i="4"/>
  <c r="K6894" i="4"/>
  <c r="O6894" i="4" s="1"/>
  <c r="J6894" i="4"/>
  <c r="L6894" i="4" s="1"/>
  <c r="I6894" i="4"/>
  <c r="K6893" i="4"/>
  <c r="O6893" i="4" s="1"/>
  <c r="J6893" i="4"/>
  <c r="I6893" i="4"/>
  <c r="K6892" i="4"/>
  <c r="O6892" i="4" s="1"/>
  <c r="J6892" i="4"/>
  <c r="I6892" i="4"/>
  <c r="K6891" i="4"/>
  <c r="O6891" i="4" s="1"/>
  <c r="J6891" i="4"/>
  <c r="L6891" i="4" s="1"/>
  <c r="I6891" i="4"/>
  <c r="K6890" i="4"/>
  <c r="O6890" i="4" s="1"/>
  <c r="J6890" i="4"/>
  <c r="I6890" i="4"/>
  <c r="K6889" i="4"/>
  <c r="O6889" i="4" s="1"/>
  <c r="J6889" i="4"/>
  <c r="I6889" i="4"/>
  <c r="K6888" i="4"/>
  <c r="O6888" i="4" s="1"/>
  <c r="J6888" i="4"/>
  <c r="I6888" i="4"/>
  <c r="K6887" i="4"/>
  <c r="O6887" i="4" s="1"/>
  <c r="J6887" i="4"/>
  <c r="L6887" i="4" s="1"/>
  <c r="I6887" i="4"/>
  <c r="K6886" i="4"/>
  <c r="O6886" i="4" s="1"/>
  <c r="J6886" i="4"/>
  <c r="L6886" i="4" s="1"/>
  <c r="I6886" i="4"/>
  <c r="K6885" i="4"/>
  <c r="O6885" i="4" s="1"/>
  <c r="J6885" i="4"/>
  <c r="I6885" i="4"/>
  <c r="K6884" i="4"/>
  <c r="O6884" i="4" s="1"/>
  <c r="J6884" i="4"/>
  <c r="L6884" i="4" s="1"/>
  <c r="M6884" i="4" s="1"/>
  <c r="N6884" i="4" s="1"/>
  <c r="I6884" i="4"/>
  <c r="K6883" i="4"/>
  <c r="O6883" i="4" s="1"/>
  <c r="J6883" i="4"/>
  <c r="L6883" i="4" s="1"/>
  <c r="I6883" i="4"/>
  <c r="K6882" i="4"/>
  <c r="O6882" i="4" s="1"/>
  <c r="J6882" i="4"/>
  <c r="I6882" i="4"/>
  <c r="K6881" i="4"/>
  <c r="O6881" i="4" s="1"/>
  <c r="J6881" i="4"/>
  <c r="I6881" i="4"/>
  <c r="K6880" i="4"/>
  <c r="O6880" i="4" s="1"/>
  <c r="J6880" i="4"/>
  <c r="I6880" i="4"/>
  <c r="K6879" i="4"/>
  <c r="O6879" i="4" s="1"/>
  <c r="J6879" i="4"/>
  <c r="L6879" i="4" s="1"/>
  <c r="M6879" i="4" s="1"/>
  <c r="I6879" i="4"/>
  <c r="K6878" i="4"/>
  <c r="O6878" i="4" s="1"/>
  <c r="J6878" i="4"/>
  <c r="L6878" i="4" s="1"/>
  <c r="I6878" i="4"/>
  <c r="K6877" i="4"/>
  <c r="O6877" i="4" s="1"/>
  <c r="J6877" i="4"/>
  <c r="I6877" i="4"/>
  <c r="K6876" i="4"/>
  <c r="O6876" i="4" s="1"/>
  <c r="J6876" i="4"/>
  <c r="L6876" i="4" s="1"/>
  <c r="M6876" i="4" s="1"/>
  <c r="N6876" i="4" s="1"/>
  <c r="I6876" i="4"/>
  <c r="K6875" i="4"/>
  <c r="O6875" i="4" s="1"/>
  <c r="J6875" i="4"/>
  <c r="L6875" i="4" s="1"/>
  <c r="I6875" i="4"/>
  <c r="K6874" i="4"/>
  <c r="O6874" i="4" s="1"/>
  <c r="J6874" i="4"/>
  <c r="I6874" i="4"/>
  <c r="K6873" i="4"/>
  <c r="O6873" i="4" s="1"/>
  <c r="J6873" i="4"/>
  <c r="I6873" i="4"/>
  <c r="K6872" i="4"/>
  <c r="O6872" i="4" s="1"/>
  <c r="J6872" i="4"/>
  <c r="I6872" i="4"/>
  <c r="K6871" i="4"/>
  <c r="O6871" i="4" s="1"/>
  <c r="J6871" i="4"/>
  <c r="L6871" i="4" s="1"/>
  <c r="I6871" i="4"/>
  <c r="K6870" i="4"/>
  <c r="O6870" i="4" s="1"/>
  <c r="J6870" i="4"/>
  <c r="L6870" i="4" s="1"/>
  <c r="I6870" i="4"/>
  <c r="K6869" i="4"/>
  <c r="O6869" i="4" s="1"/>
  <c r="J6869" i="4"/>
  <c r="I6869" i="4"/>
  <c r="K6868" i="4"/>
  <c r="O6868" i="4" s="1"/>
  <c r="J6868" i="4"/>
  <c r="L6868" i="4" s="1"/>
  <c r="M6868" i="4" s="1"/>
  <c r="N6868" i="4" s="1"/>
  <c r="I6868" i="4"/>
  <c r="K6867" i="4"/>
  <c r="O6867" i="4" s="1"/>
  <c r="J6867" i="4"/>
  <c r="L6867" i="4" s="1"/>
  <c r="I6867" i="4"/>
  <c r="K6866" i="4"/>
  <c r="O6866" i="4" s="1"/>
  <c r="J6866" i="4"/>
  <c r="I6866" i="4"/>
  <c r="K6865" i="4"/>
  <c r="O6865" i="4" s="1"/>
  <c r="J6865" i="4"/>
  <c r="L6865" i="4" s="1"/>
  <c r="M6865" i="4" s="1"/>
  <c r="I6865" i="4"/>
  <c r="K6864" i="4"/>
  <c r="O6864" i="4" s="1"/>
  <c r="J6864" i="4"/>
  <c r="I6864" i="4"/>
  <c r="K6863" i="4"/>
  <c r="O6863" i="4" s="1"/>
  <c r="J6863" i="4"/>
  <c r="L6863" i="4" s="1"/>
  <c r="I6863" i="4"/>
  <c r="K6862" i="4"/>
  <c r="O6862" i="4" s="1"/>
  <c r="J6862" i="4"/>
  <c r="L6862" i="4" s="1"/>
  <c r="I6862" i="4"/>
  <c r="K6861" i="4"/>
  <c r="O6861" i="4" s="1"/>
  <c r="J6861" i="4"/>
  <c r="I6861" i="4"/>
  <c r="K6860" i="4"/>
  <c r="O6860" i="4" s="1"/>
  <c r="J6860" i="4"/>
  <c r="I6860" i="4"/>
  <c r="K6859" i="4"/>
  <c r="O6859" i="4" s="1"/>
  <c r="J6859" i="4"/>
  <c r="L6859" i="4" s="1"/>
  <c r="I6859" i="4"/>
  <c r="K6858" i="4"/>
  <c r="O6858" i="4" s="1"/>
  <c r="J6858" i="4"/>
  <c r="I6858" i="4"/>
  <c r="K6857" i="4"/>
  <c r="O6857" i="4" s="1"/>
  <c r="J6857" i="4"/>
  <c r="I6857" i="4"/>
  <c r="K6856" i="4"/>
  <c r="O6856" i="4" s="1"/>
  <c r="J6856" i="4"/>
  <c r="I6856" i="4"/>
  <c r="K6855" i="4"/>
  <c r="O6855" i="4" s="1"/>
  <c r="J6855" i="4"/>
  <c r="L6855" i="4" s="1"/>
  <c r="I6855" i="4"/>
  <c r="K6854" i="4"/>
  <c r="O6854" i="4" s="1"/>
  <c r="J6854" i="4"/>
  <c r="L6854" i="4" s="1"/>
  <c r="I6854" i="4"/>
  <c r="K6853" i="4"/>
  <c r="O6853" i="4" s="1"/>
  <c r="J6853" i="4"/>
  <c r="I6853" i="4"/>
  <c r="K6852" i="4"/>
  <c r="O6852" i="4" s="1"/>
  <c r="J6852" i="4"/>
  <c r="I6852" i="4"/>
  <c r="K6851" i="4"/>
  <c r="O6851" i="4" s="1"/>
  <c r="J6851" i="4"/>
  <c r="L6851" i="4" s="1"/>
  <c r="I6851" i="4"/>
  <c r="K6850" i="4"/>
  <c r="O6850" i="4" s="1"/>
  <c r="J6850" i="4"/>
  <c r="I6850" i="4"/>
  <c r="K6849" i="4"/>
  <c r="O6849" i="4" s="1"/>
  <c r="J6849" i="4"/>
  <c r="I6849" i="4"/>
  <c r="K6848" i="4"/>
  <c r="O6848" i="4" s="1"/>
  <c r="J6848" i="4"/>
  <c r="I6848" i="4"/>
  <c r="K6847" i="4"/>
  <c r="O6847" i="4" s="1"/>
  <c r="J6847" i="4"/>
  <c r="L6847" i="4" s="1"/>
  <c r="I6847" i="4"/>
  <c r="K6846" i="4"/>
  <c r="O6846" i="4" s="1"/>
  <c r="J6846" i="4"/>
  <c r="L6846" i="4" s="1"/>
  <c r="I6846" i="4"/>
  <c r="K6845" i="4"/>
  <c r="O6845" i="4" s="1"/>
  <c r="J6845" i="4"/>
  <c r="I6845" i="4"/>
  <c r="K6844" i="4"/>
  <c r="O6844" i="4" s="1"/>
  <c r="J6844" i="4"/>
  <c r="I6844" i="4"/>
  <c r="K6843" i="4"/>
  <c r="O6843" i="4" s="1"/>
  <c r="J6843" i="4"/>
  <c r="L6843" i="4" s="1"/>
  <c r="I6843" i="4"/>
  <c r="K6842" i="4"/>
  <c r="O6842" i="4" s="1"/>
  <c r="J6842" i="4"/>
  <c r="I6842" i="4"/>
  <c r="K6841" i="4"/>
  <c r="O6841" i="4" s="1"/>
  <c r="J6841" i="4"/>
  <c r="I6841" i="4"/>
  <c r="K6840" i="4"/>
  <c r="O6840" i="4" s="1"/>
  <c r="J6840" i="4"/>
  <c r="I6840" i="4"/>
  <c r="K6839" i="4"/>
  <c r="O6839" i="4" s="1"/>
  <c r="J6839" i="4"/>
  <c r="L6839" i="4" s="1"/>
  <c r="I6839" i="4"/>
  <c r="K6838" i="4"/>
  <c r="O6838" i="4" s="1"/>
  <c r="J6838" i="4"/>
  <c r="L6838" i="4" s="1"/>
  <c r="I6838" i="4"/>
  <c r="K6837" i="4"/>
  <c r="O6837" i="4" s="1"/>
  <c r="J6837" i="4"/>
  <c r="I6837" i="4"/>
  <c r="K6836" i="4"/>
  <c r="O6836" i="4" s="1"/>
  <c r="J6836" i="4"/>
  <c r="L6836" i="4" s="1"/>
  <c r="M6836" i="4" s="1"/>
  <c r="I6836" i="4"/>
  <c r="K6835" i="4"/>
  <c r="O6835" i="4" s="1"/>
  <c r="J6835" i="4"/>
  <c r="L6835" i="4" s="1"/>
  <c r="I6835" i="4"/>
  <c r="K6834" i="4"/>
  <c r="O6834" i="4" s="1"/>
  <c r="J6834" i="4"/>
  <c r="I6834" i="4"/>
  <c r="K6833" i="4"/>
  <c r="O6833" i="4" s="1"/>
  <c r="J6833" i="4"/>
  <c r="L6833" i="4" s="1"/>
  <c r="M6833" i="4" s="1"/>
  <c r="I6833" i="4"/>
  <c r="K6832" i="4"/>
  <c r="O6832" i="4" s="1"/>
  <c r="J6832" i="4"/>
  <c r="I6832" i="4"/>
  <c r="K6831" i="4"/>
  <c r="O6831" i="4" s="1"/>
  <c r="J6831" i="4"/>
  <c r="L6831" i="4" s="1"/>
  <c r="I6831" i="4"/>
  <c r="K6830" i="4"/>
  <c r="O6830" i="4" s="1"/>
  <c r="J6830" i="4"/>
  <c r="L6830" i="4" s="1"/>
  <c r="I6830" i="4"/>
  <c r="K6829" i="4"/>
  <c r="O6829" i="4" s="1"/>
  <c r="J6829" i="4"/>
  <c r="I6829" i="4"/>
  <c r="K6828" i="4"/>
  <c r="O6828" i="4" s="1"/>
  <c r="J6828" i="4"/>
  <c r="L6828" i="4" s="1"/>
  <c r="M6828" i="4" s="1"/>
  <c r="N6828" i="4" s="1"/>
  <c r="I6828" i="4"/>
  <c r="K6827" i="4"/>
  <c r="O6827" i="4" s="1"/>
  <c r="J6827" i="4"/>
  <c r="L6827" i="4" s="1"/>
  <c r="I6827" i="4"/>
  <c r="K6826" i="4"/>
  <c r="O6826" i="4" s="1"/>
  <c r="J6826" i="4"/>
  <c r="I6826" i="4"/>
  <c r="K6825" i="4"/>
  <c r="O6825" i="4" s="1"/>
  <c r="J6825" i="4"/>
  <c r="L6825" i="4" s="1"/>
  <c r="M6825" i="4" s="1"/>
  <c r="I6825" i="4"/>
  <c r="K6824" i="4"/>
  <c r="O6824" i="4" s="1"/>
  <c r="J6824" i="4"/>
  <c r="I6824" i="4"/>
  <c r="K6823" i="4"/>
  <c r="O6823" i="4" s="1"/>
  <c r="J6823" i="4"/>
  <c r="L6823" i="4" s="1"/>
  <c r="I6823" i="4"/>
  <c r="K6822" i="4"/>
  <c r="O6822" i="4" s="1"/>
  <c r="J6822" i="4"/>
  <c r="L6822" i="4" s="1"/>
  <c r="I6822" i="4"/>
  <c r="K6821" i="4"/>
  <c r="O6821" i="4" s="1"/>
  <c r="J6821" i="4"/>
  <c r="I6821" i="4"/>
  <c r="K6820" i="4"/>
  <c r="O6820" i="4" s="1"/>
  <c r="J6820" i="4"/>
  <c r="L6820" i="4" s="1"/>
  <c r="M6820" i="4" s="1"/>
  <c r="N6820" i="4" s="1"/>
  <c r="I6820" i="4"/>
  <c r="K6819" i="4"/>
  <c r="O6819" i="4" s="1"/>
  <c r="J6819" i="4"/>
  <c r="L6819" i="4" s="1"/>
  <c r="I6819" i="4"/>
  <c r="K6818" i="4"/>
  <c r="O6818" i="4" s="1"/>
  <c r="J6818" i="4"/>
  <c r="I6818" i="4"/>
  <c r="K6817" i="4"/>
  <c r="O6817" i="4" s="1"/>
  <c r="J6817" i="4"/>
  <c r="L6817" i="4" s="1"/>
  <c r="M6817" i="4" s="1"/>
  <c r="I6817" i="4"/>
  <c r="K6816" i="4"/>
  <c r="O6816" i="4" s="1"/>
  <c r="J6816" i="4"/>
  <c r="I6816" i="4"/>
  <c r="K6815" i="4"/>
  <c r="O6815" i="4" s="1"/>
  <c r="J6815" i="4"/>
  <c r="L6815" i="4" s="1"/>
  <c r="M6815" i="4" s="1"/>
  <c r="I6815" i="4"/>
  <c r="K6814" i="4"/>
  <c r="O6814" i="4" s="1"/>
  <c r="J6814" i="4"/>
  <c r="L6814" i="4" s="1"/>
  <c r="I6814" i="4"/>
  <c r="K6813" i="4"/>
  <c r="O6813" i="4" s="1"/>
  <c r="J6813" i="4"/>
  <c r="I6813" i="4"/>
  <c r="K6812" i="4"/>
  <c r="O6812" i="4" s="1"/>
  <c r="J6812" i="4"/>
  <c r="I6812" i="4"/>
  <c r="K6811" i="4"/>
  <c r="O6811" i="4" s="1"/>
  <c r="J6811" i="4"/>
  <c r="L6811" i="4" s="1"/>
  <c r="I6811" i="4"/>
  <c r="K6810" i="4"/>
  <c r="O6810" i="4" s="1"/>
  <c r="J6810" i="4"/>
  <c r="I6810" i="4"/>
  <c r="K6809" i="4"/>
  <c r="O6809" i="4" s="1"/>
  <c r="J6809" i="4"/>
  <c r="L6809" i="4" s="1"/>
  <c r="M6809" i="4" s="1"/>
  <c r="I6809" i="4"/>
  <c r="K6808" i="4"/>
  <c r="O6808" i="4" s="1"/>
  <c r="J6808" i="4"/>
  <c r="I6808" i="4"/>
  <c r="K6807" i="4"/>
  <c r="O6807" i="4" s="1"/>
  <c r="J6807" i="4"/>
  <c r="L6807" i="4" s="1"/>
  <c r="I6807" i="4"/>
  <c r="K6806" i="4"/>
  <c r="O6806" i="4" s="1"/>
  <c r="J6806" i="4"/>
  <c r="L6806" i="4" s="1"/>
  <c r="I6806" i="4"/>
  <c r="K6805" i="4"/>
  <c r="O6805" i="4" s="1"/>
  <c r="J6805" i="4"/>
  <c r="I6805" i="4"/>
  <c r="K6804" i="4"/>
  <c r="O6804" i="4" s="1"/>
  <c r="J6804" i="4"/>
  <c r="I6804" i="4"/>
  <c r="K6803" i="4"/>
  <c r="O6803" i="4" s="1"/>
  <c r="J6803" i="4"/>
  <c r="L6803" i="4" s="1"/>
  <c r="I6803" i="4"/>
  <c r="K6802" i="4"/>
  <c r="O6802" i="4" s="1"/>
  <c r="J6802" i="4"/>
  <c r="I6802" i="4"/>
  <c r="K6801" i="4"/>
  <c r="O6801" i="4" s="1"/>
  <c r="J6801" i="4"/>
  <c r="L6801" i="4" s="1"/>
  <c r="M6801" i="4" s="1"/>
  <c r="I6801" i="4"/>
  <c r="K6800" i="4"/>
  <c r="O6800" i="4" s="1"/>
  <c r="J6800" i="4"/>
  <c r="I6800" i="4"/>
  <c r="K6799" i="4"/>
  <c r="O6799" i="4" s="1"/>
  <c r="J6799" i="4"/>
  <c r="L6799" i="4" s="1"/>
  <c r="I6799" i="4"/>
  <c r="K6798" i="4"/>
  <c r="O6798" i="4" s="1"/>
  <c r="J6798" i="4"/>
  <c r="L6798" i="4" s="1"/>
  <c r="I6798" i="4"/>
  <c r="K6797" i="4"/>
  <c r="O6797" i="4" s="1"/>
  <c r="J6797" i="4"/>
  <c r="I6797" i="4"/>
  <c r="K6796" i="4"/>
  <c r="O6796" i="4" s="1"/>
  <c r="J6796" i="4"/>
  <c r="I6796" i="4"/>
  <c r="K6795" i="4"/>
  <c r="O6795" i="4" s="1"/>
  <c r="J6795" i="4"/>
  <c r="L6795" i="4" s="1"/>
  <c r="I6795" i="4"/>
  <c r="K6794" i="4"/>
  <c r="O6794" i="4" s="1"/>
  <c r="J6794" i="4"/>
  <c r="I6794" i="4"/>
  <c r="K6793" i="4"/>
  <c r="O6793" i="4" s="1"/>
  <c r="J6793" i="4"/>
  <c r="L6793" i="4" s="1"/>
  <c r="M6793" i="4" s="1"/>
  <c r="I6793" i="4"/>
  <c r="K6792" i="4"/>
  <c r="O6792" i="4" s="1"/>
  <c r="J6792" i="4"/>
  <c r="I6792" i="4"/>
  <c r="K6791" i="4"/>
  <c r="O6791" i="4" s="1"/>
  <c r="J6791" i="4"/>
  <c r="L6791" i="4" s="1"/>
  <c r="M6791" i="4" s="1"/>
  <c r="I6791" i="4"/>
  <c r="K6790" i="4"/>
  <c r="O6790" i="4" s="1"/>
  <c r="J6790" i="4"/>
  <c r="L6790" i="4" s="1"/>
  <c r="I6790" i="4"/>
  <c r="K6789" i="4"/>
  <c r="O6789" i="4" s="1"/>
  <c r="J6789" i="4"/>
  <c r="I6789" i="4"/>
  <c r="K6788" i="4"/>
  <c r="O6788" i="4" s="1"/>
  <c r="J6788" i="4"/>
  <c r="I6788" i="4"/>
  <c r="K6787" i="4"/>
  <c r="O6787" i="4" s="1"/>
  <c r="J6787" i="4"/>
  <c r="L6787" i="4" s="1"/>
  <c r="I6787" i="4"/>
  <c r="K6786" i="4"/>
  <c r="O6786" i="4" s="1"/>
  <c r="J6786" i="4"/>
  <c r="I6786" i="4"/>
  <c r="K6785" i="4"/>
  <c r="O6785" i="4" s="1"/>
  <c r="J6785" i="4"/>
  <c r="I6785" i="4"/>
  <c r="K6784" i="4"/>
  <c r="O6784" i="4" s="1"/>
  <c r="J6784" i="4"/>
  <c r="I6784" i="4"/>
  <c r="K6783" i="4"/>
  <c r="O6783" i="4" s="1"/>
  <c r="J6783" i="4"/>
  <c r="L6783" i="4" s="1"/>
  <c r="M6783" i="4" s="1"/>
  <c r="N6783" i="4" s="1"/>
  <c r="I6783" i="4"/>
  <c r="K6782" i="4"/>
  <c r="O6782" i="4" s="1"/>
  <c r="J6782" i="4"/>
  <c r="L6782" i="4" s="1"/>
  <c r="I6782" i="4"/>
  <c r="K6781" i="4"/>
  <c r="O6781" i="4" s="1"/>
  <c r="J6781" i="4"/>
  <c r="I6781" i="4"/>
  <c r="K6780" i="4"/>
  <c r="O6780" i="4" s="1"/>
  <c r="J6780" i="4"/>
  <c r="I6780" i="4"/>
  <c r="K6779" i="4"/>
  <c r="O6779" i="4" s="1"/>
  <c r="J6779" i="4"/>
  <c r="L6779" i="4" s="1"/>
  <c r="I6779" i="4"/>
  <c r="K6778" i="4"/>
  <c r="O6778" i="4" s="1"/>
  <c r="J6778" i="4"/>
  <c r="I6778" i="4"/>
  <c r="K6777" i="4"/>
  <c r="O6777" i="4" s="1"/>
  <c r="J6777" i="4"/>
  <c r="I6777" i="4"/>
  <c r="K6776" i="4"/>
  <c r="O6776" i="4" s="1"/>
  <c r="J6776" i="4"/>
  <c r="I6776" i="4"/>
  <c r="K6775" i="4"/>
  <c r="O6775" i="4" s="1"/>
  <c r="J6775" i="4"/>
  <c r="L6775" i="4" s="1"/>
  <c r="I6775" i="4"/>
  <c r="K6774" i="4"/>
  <c r="O6774" i="4" s="1"/>
  <c r="J6774" i="4"/>
  <c r="L6774" i="4" s="1"/>
  <c r="I6774" i="4"/>
  <c r="K6773" i="4"/>
  <c r="O6773" i="4" s="1"/>
  <c r="J6773" i="4"/>
  <c r="I6773" i="4"/>
  <c r="K6772" i="4"/>
  <c r="O6772" i="4" s="1"/>
  <c r="J6772" i="4"/>
  <c r="I6772" i="4"/>
  <c r="K6771" i="4"/>
  <c r="O6771" i="4" s="1"/>
  <c r="J6771" i="4"/>
  <c r="L6771" i="4" s="1"/>
  <c r="I6771" i="4"/>
  <c r="K6770" i="4"/>
  <c r="O6770" i="4" s="1"/>
  <c r="J6770" i="4"/>
  <c r="I6770" i="4"/>
  <c r="K6769" i="4"/>
  <c r="O6769" i="4" s="1"/>
  <c r="J6769" i="4"/>
  <c r="I6769" i="4"/>
  <c r="K6768" i="4"/>
  <c r="O6768" i="4" s="1"/>
  <c r="J6768" i="4"/>
  <c r="I6768" i="4"/>
  <c r="K6767" i="4"/>
  <c r="O6767" i="4" s="1"/>
  <c r="J6767" i="4"/>
  <c r="L6767" i="4" s="1"/>
  <c r="I6767" i="4"/>
  <c r="K6766" i="4"/>
  <c r="O6766" i="4" s="1"/>
  <c r="J6766" i="4"/>
  <c r="L6766" i="4" s="1"/>
  <c r="I6766" i="4"/>
  <c r="K6765" i="4"/>
  <c r="O6765" i="4" s="1"/>
  <c r="J6765" i="4"/>
  <c r="I6765" i="4"/>
  <c r="K6764" i="4"/>
  <c r="O6764" i="4" s="1"/>
  <c r="J6764" i="4"/>
  <c r="I6764" i="4"/>
  <c r="K6763" i="4"/>
  <c r="O6763" i="4" s="1"/>
  <c r="J6763" i="4"/>
  <c r="L6763" i="4" s="1"/>
  <c r="I6763" i="4"/>
  <c r="K6762" i="4"/>
  <c r="O6762" i="4" s="1"/>
  <c r="J6762" i="4"/>
  <c r="I6762" i="4"/>
  <c r="K6761" i="4"/>
  <c r="O6761" i="4" s="1"/>
  <c r="J6761" i="4"/>
  <c r="L6761" i="4" s="1"/>
  <c r="M6761" i="4" s="1"/>
  <c r="I6761" i="4"/>
  <c r="K6760" i="4"/>
  <c r="O6760" i="4" s="1"/>
  <c r="J6760" i="4"/>
  <c r="I6760" i="4"/>
  <c r="K6759" i="4"/>
  <c r="O6759" i="4" s="1"/>
  <c r="J6759" i="4"/>
  <c r="L6759" i="4" s="1"/>
  <c r="M6759" i="4" s="1"/>
  <c r="N6759" i="4" s="1"/>
  <c r="I6759" i="4"/>
  <c r="K6758" i="4"/>
  <c r="O6758" i="4" s="1"/>
  <c r="J6758" i="4"/>
  <c r="L6758" i="4" s="1"/>
  <c r="I6758" i="4"/>
  <c r="K6757" i="4"/>
  <c r="O6757" i="4" s="1"/>
  <c r="J6757" i="4"/>
  <c r="I6757" i="4"/>
  <c r="K6756" i="4"/>
  <c r="O6756" i="4" s="1"/>
  <c r="J6756" i="4"/>
  <c r="L6756" i="4" s="1"/>
  <c r="M6756" i="4" s="1"/>
  <c r="I6756" i="4"/>
  <c r="K6755" i="4"/>
  <c r="O6755" i="4" s="1"/>
  <c r="J6755" i="4"/>
  <c r="L6755" i="4" s="1"/>
  <c r="I6755" i="4"/>
  <c r="K6754" i="4"/>
  <c r="O6754" i="4" s="1"/>
  <c r="J6754" i="4"/>
  <c r="I6754" i="4"/>
  <c r="K6753" i="4"/>
  <c r="O6753" i="4" s="1"/>
  <c r="J6753" i="4"/>
  <c r="I6753" i="4"/>
  <c r="K6752" i="4"/>
  <c r="O6752" i="4" s="1"/>
  <c r="J6752" i="4"/>
  <c r="I6752" i="4"/>
  <c r="K6751" i="4"/>
  <c r="O6751" i="4" s="1"/>
  <c r="J6751" i="4"/>
  <c r="L6751" i="4" s="1"/>
  <c r="I6751" i="4"/>
  <c r="K6750" i="4"/>
  <c r="O6750" i="4" s="1"/>
  <c r="J6750" i="4"/>
  <c r="L6750" i="4" s="1"/>
  <c r="I6750" i="4"/>
  <c r="K6749" i="4"/>
  <c r="O6749" i="4" s="1"/>
  <c r="J6749" i="4"/>
  <c r="I6749" i="4"/>
  <c r="K6748" i="4"/>
  <c r="O6748" i="4" s="1"/>
  <c r="J6748" i="4"/>
  <c r="L6748" i="4" s="1"/>
  <c r="M6748" i="4" s="1"/>
  <c r="I6748" i="4"/>
  <c r="K6747" i="4"/>
  <c r="O6747" i="4" s="1"/>
  <c r="J6747" i="4"/>
  <c r="L6747" i="4" s="1"/>
  <c r="I6747" i="4"/>
  <c r="K6746" i="4"/>
  <c r="O6746" i="4" s="1"/>
  <c r="J6746" i="4"/>
  <c r="I6746" i="4"/>
  <c r="K6745" i="4"/>
  <c r="O6745" i="4" s="1"/>
  <c r="J6745" i="4"/>
  <c r="I6745" i="4"/>
  <c r="K6744" i="4"/>
  <c r="O6744" i="4" s="1"/>
  <c r="J6744" i="4"/>
  <c r="I6744" i="4"/>
  <c r="K6743" i="4"/>
  <c r="O6743" i="4" s="1"/>
  <c r="J6743" i="4"/>
  <c r="L6743" i="4" s="1"/>
  <c r="M6743" i="4" s="1"/>
  <c r="N6743" i="4" s="1"/>
  <c r="I6743" i="4"/>
  <c r="K6742" i="4"/>
  <c r="O6742" i="4" s="1"/>
  <c r="J6742" i="4"/>
  <c r="L6742" i="4" s="1"/>
  <c r="I6742" i="4"/>
  <c r="K6741" i="4"/>
  <c r="O6741" i="4" s="1"/>
  <c r="J6741" i="4"/>
  <c r="I6741" i="4"/>
  <c r="K6740" i="4"/>
  <c r="O6740" i="4" s="1"/>
  <c r="J6740" i="4"/>
  <c r="I6740" i="4"/>
  <c r="K6739" i="4"/>
  <c r="O6739" i="4" s="1"/>
  <c r="J6739" i="4"/>
  <c r="L6739" i="4" s="1"/>
  <c r="I6739" i="4"/>
  <c r="K6738" i="4"/>
  <c r="O6738" i="4" s="1"/>
  <c r="J6738" i="4"/>
  <c r="I6738" i="4"/>
  <c r="K6737" i="4"/>
  <c r="O6737" i="4" s="1"/>
  <c r="J6737" i="4"/>
  <c r="I6737" i="4"/>
  <c r="K6736" i="4"/>
  <c r="O6736" i="4" s="1"/>
  <c r="J6736" i="4"/>
  <c r="I6736" i="4"/>
  <c r="K6735" i="4"/>
  <c r="O6735" i="4" s="1"/>
  <c r="J6735" i="4"/>
  <c r="L6735" i="4" s="1"/>
  <c r="I6735" i="4"/>
  <c r="K6734" i="4"/>
  <c r="O6734" i="4" s="1"/>
  <c r="J6734" i="4"/>
  <c r="L6734" i="4" s="1"/>
  <c r="I6734" i="4"/>
  <c r="K6733" i="4"/>
  <c r="O6733" i="4" s="1"/>
  <c r="J6733" i="4"/>
  <c r="I6733" i="4"/>
  <c r="K6732" i="4"/>
  <c r="O6732" i="4" s="1"/>
  <c r="J6732" i="4"/>
  <c r="I6732" i="4"/>
  <c r="K6731" i="4"/>
  <c r="O6731" i="4" s="1"/>
  <c r="J6731" i="4"/>
  <c r="L6731" i="4" s="1"/>
  <c r="I6731" i="4"/>
  <c r="K6730" i="4"/>
  <c r="O6730" i="4" s="1"/>
  <c r="J6730" i="4"/>
  <c r="I6730" i="4"/>
  <c r="K6729" i="4"/>
  <c r="O6729" i="4" s="1"/>
  <c r="J6729" i="4"/>
  <c r="I6729" i="4"/>
  <c r="K6728" i="4"/>
  <c r="O6728" i="4" s="1"/>
  <c r="J6728" i="4"/>
  <c r="I6728" i="4"/>
  <c r="K6727" i="4"/>
  <c r="O6727" i="4" s="1"/>
  <c r="J6727" i="4"/>
  <c r="L6727" i="4" s="1"/>
  <c r="I6727" i="4"/>
  <c r="K6726" i="4"/>
  <c r="O6726" i="4" s="1"/>
  <c r="J6726" i="4"/>
  <c r="L6726" i="4" s="1"/>
  <c r="I6726" i="4"/>
  <c r="K6725" i="4"/>
  <c r="O6725" i="4" s="1"/>
  <c r="J6725" i="4"/>
  <c r="I6725" i="4"/>
  <c r="K6724" i="4"/>
  <c r="O6724" i="4" s="1"/>
  <c r="J6724" i="4"/>
  <c r="I6724" i="4"/>
  <c r="K6723" i="4"/>
  <c r="O6723" i="4" s="1"/>
  <c r="J6723" i="4"/>
  <c r="L6723" i="4" s="1"/>
  <c r="I6723" i="4"/>
  <c r="K6722" i="4"/>
  <c r="O6722" i="4" s="1"/>
  <c r="J6722" i="4"/>
  <c r="I6722" i="4"/>
  <c r="K6721" i="4"/>
  <c r="O6721" i="4" s="1"/>
  <c r="J6721" i="4"/>
  <c r="L6721" i="4" s="1"/>
  <c r="M6721" i="4" s="1"/>
  <c r="I6721" i="4"/>
  <c r="K6720" i="4"/>
  <c r="O6720" i="4" s="1"/>
  <c r="J6720" i="4"/>
  <c r="I6720" i="4"/>
  <c r="K6719" i="4"/>
  <c r="O6719" i="4" s="1"/>
  <c r="J6719" i="4"/>
  <c r="L6719" i="4" s="1"/>
  <c r="I6719" i="4"/>
  <c r="K6718" i="4"/>
  <c r="O6718" i="4" s="1"/>
  <c r="J6718" i="4"/>
  <c r="L6718" i="4" s="1"/>
  <c r="I6718" i="4"/>
  <c r="K6717" i="4"/>
  <c r="O6717" i="4" s="1"/>
  <c r="J6717" i="4"/>
  <c r="I6717" i="4"/>
  <c r="K6716" i="4"/>
  <c r="O6716" i="4" s="1"/>
  <c r="J6716" i="4"/>
  <c r="I6716" i="4"/>
  <c r="K6715" i="4"/>
  <c r="O6715" i="4" s="1"/>
  <c r="J6715" i="4"/>
  <c r="L6715" i="4" s="1"/>
  <c r="I6715" i="4"/>
  <c r="K6714" i="4"/>
  <c r="O6714" i="4" s="1"/>
  <c r="J6714" i="4"/>
  <c r="I6714" i="4"/>
  <c r="K6713" i="4"/>
  <c r="O6713" i="4" s="1"/>
  <c r="J6713" i="4"/>
  <c r="I6713" i="4"/>
  <c r="K6712" i="4"/>
  <c r="O6712" i="4" s="1"/>
  <c r="J6712" i="4"/>
  <c r="I6712" i="4"/>
  <c r="K6711" i="4"/>
  <c r="O6711" i="4" s="1"/>
  <c r="J6711" i="4"/>
  <c r="L6711" i="4" s="1"/>
  <c r="M6711" i="4" s="1"/>
  <c r="N6711" i="4" s="1"/>
  <c r="I6711" i="4"/>
  <c r="K6710" i="4"/>
  <c r="O6710" i="4" s="1"/>
  <c r="J6710" i="4"/>
  <c r="L6710" i="4" s="1"/>
  <c r="I6710" i="4"/>
  <c r="K6709" i="4"/>
  <c r="O6709" i="4" s="1"/>
  <c r="J6709" i="4"/>
  <c r="I6709" i="4"/>
  <c r="K6708" i="4"/>
  <c r="O6708" i="4" s="1"/>
  <c r="J6708" i="4"/>
  <c r="I6708" i="4"/>
  <c r="K6707" i="4"/>
  <c r="O6707" i="4" s="1"/>
  <c r="J6707" i="4"/>
  <c r="L6707" i="4" s="1"/>
  <c r="I6707" i="4"/>
  <c r="K6706" i="4"/>
  <c r="O6706" i="4" s="1"/>
  <c r="J6706" i="4"/>
  <c r="I6706" i="4"/>
  <c r="K6705" i="4"/>
  <c r="O6705" i="4" s="1"/>
  <c r="J6705" i="4"/>
  <c r="I6705" i="4"/>
  <c r="K6704" i="4"/>
  <c r="O6704" i="4" s="1"/>
  <c r="J6704" i="4"/>
  <c r="I6704" i="4"/>
  <c r="K6703" i="4"/>
  <c r="O6703" i="4" s="1"/>
  <c r="J6703" i="4"/>
  <c r="L6703" i="4" s="1"/>
  <c r="I6703" i="4"/>
  <c r="K6702" i="4"/>
  <c r="O6702" i="4" s="1"/>
  <c r="J6702" i="4"/>
  <c r="L6702" i="4" s="1"/>
  <c r="I6702" i="4"/>
  <c r="K6701" i="4"/>
  <c r="O6701" i="4" s="1"/>
  <c r="J6701" i="4"/>
  <c r="I6701" i="4"/>
  <c r="K6700" i="4"/>
  <c r="O6700" i="4" s="1"/>
  <c r="J6700" i="4"/>
  <c r="I6700" i="4"/>
  <c r="K6699" i="4"/>
  <c r="O6699" i="4" s="1"/>
  <c r="J6699" i="4"/>
  <c r="L6699" i="4" s="1"/>
  <c r="I6699" i="4"/>
  <c r="K6698" i="4"/>
  <c r="O6698" i="4" s="1"/>
  <c r="J6698" i="4"/>
  <c r="I6698" i="4"/>
  <c r="K6697" i="4"/>
  <c r="O6697" i="4" s="1"/>
  <c r="J6697" i="4"/>
  <c r="I6697" i="4"/>
  <c r="K6696" i="4"/>
  <c r="O6696" i="4" s="1"/>
  <c r="J6696" i="4"/>
  <c r="I6696" i="4"/>
  <c r="K6695" i="4"/>
  <c r="O6695" i="4" s="1"/>
  <c r="J6695" i="4"/>
  <c r="L6695" i="4" s="1"/>
  <c r="I6695" i="4"/>
  <c r="K6694" i="4"/>
  <c r="O6694" i="4" s="1"/>
  <c r="J6694" i="4"/>
  <c r="L6694" i="4" s="1"/>
  <c r="I6694" i="4"/>
  <c r="K6693" i="4"/>
  <c r="O6693" i="4" s="1"/>
  <c r="J6693" i="4"/>
  <c r="I6693" i="4"/>
  <c r="K6692" i="4"/>
  <c r="O6692" i="4" s="1"/>
  <c r="J6692" i="4"/>
  <c r="I6692" i="4"/>
  <c r="K6691" i="4"/>
  <c r="O6691" i="4" s="1"/>
  <c r="J6691" i="4"/>
  <c r="L6691" i="4" s="1"/>
  <c r="I6691" i="4"/>
  <c r="K6690" i="4"/>
  <c r="O6690" i="4" s="1"/>
  <c r="J6690" i="4"/>
  <c r="I6690" i="4"/>
  <c r="K6689" i="4"/>
  <c r="O6689" i="4" s="1"/>
  <c r="J6689" i="4"/>
  <c r="I6689" i="4"/>
  <c r="K6688" i="4"/>
  <c r="O6688" i="4" s="1"/>
  <c r="J6688" i="4"/>
  <c r="I6688" i="4"/>
  <c r="K6687" i="4"/>
  <c r="O6687" i="4" s="1"/>
  <c r="J6687" i="4"/>
  <c r="L6687" i="4" s="1"/>
  <c r="M6687" i="4" s="1"/>
  <c r="N6687" i="4" s="1"/>
  <c r="I6687" i="4"/>
  <c r="K6686" i="4"/>
  <c r="O6686" i="4" s="1"/>
  <c r="J6686" i="4"/>
  <c r="L6686" i="4" s="1"/>
  <c r="I6686" i="4"/>
  <c r="K6685" i="4"/>
  <c r="O6685" i="4" s="1"/>
  <c r="J6685" i="4"/>
  <c r="I6685" i="4"/>
  <c r="K6684" i="4"/>
  <c r="O6684" i="4" s="1"/>
  <c r="J6684" i="4"/>
  <c r="I6684" i="4"/>
  <c r="K6683" i="4"/>
  <c r="O6683" i="4" s="1"/>
  <c r="J6683" i="4"/>
  <c r="L6683" i="4" s="1"/>
  <c r="I6683" i="4"/>
  <c r="K6682" i="4"/>
  <c r="O6682" i="4" s="1"/>
  <c r="J6682" i="4"/>
  <c r="I6682" i="4"/>
  <c r="K6681" i="4"/>
  <c r="O6681" i="4" s="1"/>
  <c r="J6681" i="4"/>
  <c r="I6681" i="4"/>
  <c r="K6680" i="4"/>
  <c r="O6680" i="4" s="1"/>
  <c r="J6680" i="4"/>
  <c r="I6680" i="4"/>
  <c r="K6679" i="4"/>
  <c r="O6679" i="4" s="1"/>
  <c r="J6679" i="4"/>
  <c r="L6679" i="4" s="1"/>
  <c r="I6679" i="4"/>
  <c r="K6678" i="4"/>
  <c r="O6678" i="4" s="1"/>
  <c r="J6678" i="4"/>
  <c r="L6678" i="4" s="1"/>
  <c r="I6678" i="4"/>
  <c r="K6677" i="4"/>
  <c r="O6677" i="4" s="1"/>
  <c r="J6677" i="4"/>
  <c r="I6677" i="4"/>
  <c r="K6676" i="4"/>
  <c r="O6676" i="4" s="1"/>
  <c r="J6676" i="4"/>
  <c r="I6676" i="4"/>
  <c r="K6675" i="4"/>
  <c r="O6675" i="4" s="1"/>
  <c r="J6675" i="4"/>
  <c r="L6675" i="4" s="1"/>
  <c r="I6675" i="4"/>
  <c r="K6674" i="4"/>
  <c r="O6674" i="4" s="1"/>
  <c r="J6674" i="4"/>
  <c r="I6674" i="4"/>
  <c r="K6673" i="4"/>
  <c r="O6673" i="4" s="1"/>
  <c r="J6673" i="4"/>
  <c r="I6673" i="4"/>
  <c r="K6672" i="4"/>
  <c r="O6672" i="4" s="1"/>
  <c r="J6672" i="4"/>
  <c r="I6672" i="4"/>
  <c r="K6671" i="4"/>
  <c r="O6671" i="4" s="1"/>
  <c r="J6671" i="4"/>
  <c r="L6671" i="4" s="1"/>
  <c r="I6671" i="4"/>
  <c r="K6670" i="4"/>
  <c r="O6670" i="4" s="1"/>
  <c r="J6670" i="4"/>
  <c r="L6670" i="4" s="1"/>
  <c r="I6670" i="4"/>
  <c r="K6669" i="4"/>
  <c r="O6669" i="4" s="1"/>
  <c r="J6669" i="4"/>
  <c r="I6669" i="4"/>
  <c r="K6668" i="4"/>
  <c r="O6668" i="4" s="1"/>
  <c r="J6668" i="4"/>
  <c r="I6668" i="4"/>
  <c r="K6667" i="4"/>
  <c r="O6667" i="4" s="1"/>
  <c r="J6667" i="4"/>
  <c r="L6667" i="4" s="1"/>
  <c r="I6667" i="4"/>
  <c r="K6666" i="4"/>
  <c r="O6666" i="4" s="1"/>
  <c r="J6666" i="4"/>
  <c r="I6666" i="4"/>
  <c r="K6665" i="4"/>
  <c r="O6665" i="4" s="1"/>
  <c r="J6665" i="4"/>
  <c r="I6665" i="4"/>
  <c r="K6664" i="4"/>
  <c r="O6664" i="4" s="1"/>
  <c r="J6664" i="4"/>
  <c r="I6664" i="4"/>
  <c r="K6663" i="4"/>
  <c r="O6663" i="4" s="1"/>
  <c r="J6663" i="4"/>
  <c r="L6663" i="4" s="1"/>
  <c r="I6663" i="4"/>
  <c r="K6662" i="4"/>
  <c r="O6662" i="4" s="1"/>
  <c r="J6662" i="4"/>
  <c r="L6662" i="4" s="1"/>
  <c r="I6662" i="4"/>
  <c r="K6661" i="4"/>
  <c r="O6661" i="4" s="1"/>
  <c r="J6661" i="4"/>
  <c r="I6661" i="4"/>
  <c r="K6660" i="4"/>
  <c r="O6660" i="4" s="1"/>
  <c r="J6660" i="4"/>
  <c r="I6660" i="4"/>
  <c r="K6659" i="4"/>
  <c r="O6659" i="4" s="1"/>
  <c r="J6659" i="4"/>
  <c r="L6659" i="4" s="1"/>
  <c r="I6659" i="4"/>
  <c r="K6658" i="4"/>
  <c r="O6658" i="4" s="1"/>
  <c r="J6658" i="4"/>
  <c r="I6658" i="4"/>
  <c r="K6657" i="4"/>
  <c r="O6657" i="4" s="1"/>
  <c r="J6657" i="4"/>
  <c r="I6657" i="4"/>
  <c r="K6656" i="4"/>
  <c r="O6656" i="4" s="1"/>
  <c r="J6656" i="4"/>
  <c r="I6656" i="4"/>
  <c r="K6655" i="4"/>
  <c r="O6655" i="4" s="1"/>
  <c r="J6655" i="4"/>
  <c r="L6655" i="4" s="1"/>
  <c r="I6655" i="4"/>
  <c r="K6654" i="4"/>
  <c r="O6654" i="4" s="1"/>
  <c r="J6654" i="4"/>
  <c r="L6654" i="4" s="1"/>
  <c r="I6654" i="4"/>
  <c r="K6653" i="4"/>
  <c r="O6653" i="4" s="1"/>
  <c r="J6653" i="4"/>
  <c r="I6653" i="4"/>
  <c r="K6652" i="4"/>
  <c r="O6652" i="4" s="1"/>
  <c r="J6652" i="4"/>
  <c r="I6652" i="4"/>
  <c r="K6651" i="4"/>
  <c r="O6651" i="4" s="1"/>
  <c r="J6651" i="4"/>
  <c r="L6651" i="4" s="1"/>
  <c r="I6651" i="4"/>
  <c r="K6650" i="4"/>
  <c r="O6650" i="4" s="1"/>
  <c r="J6650" i="4"/>
  <c r="I6650" i="4"/>
  <c r="K6649" i="4"/>
  <c r="O6649" i="4" s="1"/>
  <c r="J6649" i="4"/>
  <c r="I6649" i="4"/>
  <c r="K6648" i="4"/>
  <c r="O6648" i="4" s="1"/>
  <c r="J6648" i="4"/>
  <c r="I6648" i="4"/>
  <c r="K6647" i="4"/>
  <c r="O6647" i="4" s="1"/>
  <c r="J6647" i="4"/>
  <c r="L6647" i="4" s="1"/>
  <c r="I6647" i="4"/>
  <c r="K6646" i="4"/>
  <c r="O6646" i="4" s="1"/>
  <c r="J6646" i="4"/>
  <c r="L6646" i="4" s="1"/>
  <c r="I6646" i="4"/>
  <c r="K6645" i="4"/>
  <c r="O6645" i="4" s="1"/>
  <c r="J6645" i="4"/>
  <c r="I6645" i="4"/>
  <c r="K6644" i="4"/>
  <c r="O6644" i="4" s="1"/>
  <c r="J6644" i="4"/>
  <c r="I6644" i="4"/>
  <c r="K6643" i="4"/>
  <c r="O6643" i="4" s="1"/>
  <c r="J6643" i="4"/>
  <c r="L6643" i="4" s="1"/>
  <c r="I6643" i="4"/>
  <c r="K6642" i="4"/>
  <c r="O6642" i="4" s="1"/>
  <c r="J6642" i="4"/>
  <c r="I6642" i="4"/>
  <c r="K6641" i="4"/>
  <c r="O6641" i="4" s="1"/>
  <c r="J6641" i="4"/>
  <c r="I6641" i="4"/>
  <c r="K6640" i="4"/>
  <c r="O6640" i="4" s="1"/>
  <c r="J6640" i="4"/>
  <c r="I6640" i="4"/>
  <c r="K6639" i="4"/>
  <c r="O6639" i="4" s="1"/>
  <c r="J6639" i="4"/>
  <c r="L6639" i="4" s="1"/>
  <c r="I6639" i="4"/>
  <c r="K6638" i="4"/>
  <c r="O6638" i="4" s="1"/>
  <c r="J6638" i="4"/>
  <c r="L6638" i="4" s="1"/>
  <c r="I6638" i="4"/>
  <c r="K6637" i="4"/>
  <c r="O6637" i="4" s="1"/>
  <c r="J6637" i="4"/>
  <c r="I6637" i="4"/>
  <c r="K6636" i="4"/>
  <c r="O6636" i="4" s="1"/>
  <c r="J6636" i="4"/>
  <c r="I6636" i="4"/>
  <c r="K6635" i="4"/>
  <c r="O6635" i="4" s="1"/>
  <c r="J6635" i="4"/>
  <c r="L6635" i="4" s="1"/>
  <c r="I6635" i="4"/>
  <c r="K6634" i="4"/>
  <c r="O6634" i="4" s="1"/>
  <c r="J6634" i="4"/>
  <c r="I6634" i="4"/>
  <c r="K6633" i="4"/>
  <c r="O6633" i="4" s="1"/>
  <c r="J6633" i="4"/>
  <c r="I6633" i="4"/>
  <c r="K6632" i="4"/>
  <c r="O6632" i="4" s="1"/>
  <c r="J6632" i="4"/>
  <c r="I6632" i="4"/>
  <c r="K6631" i="4"/>
  <c r="O6631" i="4" s="1"/>
  <c r="J6631" i="4"/>
  <c r="L6631" i="4" s="1"/>
  <c r="I6631" i="4"/>
  <c r="K6630" i="4"/>
  <c r="O6630" i="4" s="1"/>
  <c r="J6630" i="4"/>
  <c r="L6630" i="4" s="1"/>
  <c r="I6630" i="4"/>
  <c r="K6629" i="4"/>
  <c r="O6629" i="4" s="1"/>
  <c r="J6629" i="4"/>
  <c r="I6629" i="4"/>
  <c r="K6628" i="4"/>
  <c r="O6628" i="4" s="1"/>
  <c r="J6628" i="4"/>
  <c r="I6628" i="4"/>
  <c r="K6627" i="4"/>
  <c r="O6627" i="4" s="1"/>
  <c r="J6627" i="4"/>
  <c r="L6627" i="4" s="1"/>
  <c r="I6627" i="4"/>
  <c r="K6626" i="4"/>
  <c r="O6626" i="4" s="1"/>
  <c r="J6626" i="4"/>
  <c r="I6626" i="4"/>
  <c r="K6625" i="4"/>
  <c r="O6625" i="4" s="1"/>
  <c r="J6625" i="4"/>
  <c r="I6625" i="4"/>
  <c r="K6624" i="4"/>
  <c r="O6624" i="4" s="1"/>
  <c r="J6624" i="4"/>
  <c r="I6624" i="4"/>
  <c r="K6623" i="4"/>
  <c r="O6623" i="4" s="1"/>
  <c r="J6623" i="4"/>
  <c r="L6623" i="4" s="1"/>
  <c r="I6623" i="4"/>
  <c r="K6622" i="4"/>
  <c r="O6622" i="4" s="1"/>
  <c r="J6622" i="4"/>
  <c r="L6622" i="4" s="1"/>
  <c r="I6622" i="4"/>
  <c r="K6621" i="4"/>
  <c r="O6621" i="4" s="1"/>
  <c r="J6621" i="4"/>
  <c r="I6621" i="4"/>
  <c r="K6620" i="4"/>
  <c r="O6620" i="4" s="1"/>
  <c r="J6620" i="4"/>
  <c r="I6620" i="4"/>
  <c r="K6619" i="4"/>
  <c r="O6619" i="4" s="1"/>
  <c r="J6619" i="4"/>
  <c r="L6619" i="4" s="1"/>
  <c r="I6619" i="4"/>
  <c r="K6618" i="4"/>
  <c r="O6618" i="4" s="1"/>
  <c r="J6618" i="4"/>
  <c r="I6618" i="4"/>
  <c r="K6617" i="4"/>
  <c r="O6617" i="4" s="1"/>
  <c r="J6617" i="4"/>
  <c r="L6617" i="4" s="1"/>
  <c r="M6617" i="4" s="1"/>
  <c r="N6617" i="4" s="1"/>
  <c r="I6617" i="4"/>
  <c r="K6616" i="4"/>
  <c r="O6616" i="4" s="1"/>
  <c r="J6616" i="4"/>
  <c r="I6616" i="4"/>
  <c r="K6615" i="4"/>
  <c r="O6615" i="4" s="1"/>
  <c r="J6615" i="4"/>
  <c r="L6615" i="4" s="1"/>
  <c r="M6615" i="4" s="1"/>
  <c r="I6615" i="4"/>
  <c r="K6614" i="4"/>
  <c r="O6614" i="4" s="1"/>
  <c r="J6614" i="4"/>
  <c r="L6614" i="4" s="1"/>
  <c r="I6614" i="4"/>
  <c r="K6613" i="4"/>
  <c r="O6613" i="4" s="1"/>
  <c r="J6613" i="4"/>
  <c r="I6613" i="4"/>
  <c r="K6612" i="4"/>
  <c r="O6612" i="4" s="1"/>
  <c r="J6612" i="4"/>
  <c r="I6612" i="4"/>
  <c r="K6611" i="4"/>
  <c r="O6611" i="4" s="1"/>
  <c r="J6611" i="4"/>
  <c r="L6611" i="4" s="1"/>
  <c r="I6611" i="4"/>
  <c r="K6610" i="4"/>
  <c r="O6610" i="4" s="1"/>
  <c r="J6610" i="4"/>
  <c r="L6610" i="4" s="1"/>
  <c r="M6610" i="4" s="1"/>
  <c r="N6610" i="4" s="1"/>
  <c r="I6610" i="4"/>
  <c r="K6609" i="4"/>
  <c r="O6609" i="4" s="1"/>
  <c r="J6609" i="4"/>
  <c r="I6609" i="4"/>
  <c r="K6608" i="4"/>
  <c r="O6608" i="4" s="1"/>
  <c r="J6608" i="4"/>
  <c r="I6608" i="4"/>
  <c r="K6607" i="4"/>
  <c r="O6607" i="4" s="1"/>
  <c r="J6607" i="4"/>
  <c r="L6607" i="4" s="1"/>
  <c r="M6607" i="4" s="1"/>
  <c r="I6607" i="4"/>
  <c r="K6606" i="4"/>
  <c r="O6606" i="4" s="1"/>
  <c r="J6606" i="4"/>
  <c r="L6606" i="4" s="1"/>
  <c r="I6606" i="4"/>
  <c r="K6605" i="4"/>
  <c r="O6605" i="4" s="1"/>
  <c r="J6605" i="4"/>
  <c r="I6605" i="4"/>
  <c r="K6604" i="4"/>
  <c r="O6604" i="4" s="1"/>
  <c r="J6604" i="4"/>
  <c r="I6604" i="4"/>
  <c r="K6603" i="4"/>
  <c r="O6603" i="4" s="1"/>
  <c r="J6603" i="4"/>
  <c r="L6603" i="4" s="1"/>
  <c r="I6603" i="4"/>
  <c r="K6602" i="4"/>
  <c r="O6602" i="4" s="1"/>
  <c r="J6602" i="4"/>
  <c r="I6602" i="4"/>
  <c r="K6601" i="4"/>
  <c r="O6601" i="4" s="1"/>
  <c r="J6601" i="4"/>
  <c r="I6601" i="4"/>
  <c r="K6600" i="4"/>
  <c r="O6600" i="4" s="1"/>
  <c r="J6600" i="4"/>
  <c r="I6600" i="4"/>
  <c r="K6599" i="4"/>
  <c r="O6599" i="4" s="1"/>
  <c r="J6599" i="4"/>
  <c r="L6599" i="4" s="1"/>
  <c r="I6599" i="4"/>
  <c r="K6598" i="4"/>
  <c r="O6598" i="4" s="1"/>
  <c r="J6598" i="4"/>
  <c r="L6598" i="4" s="1"/>
  <c r="I6598" i="4"/>
  <c r="K6597" i="4"/>
  <c r="O6597" i="4" s="1"/>
  <c r="J6597" i="4"/>
  <c r="I6597" i="4"/>
  <c r="K6596" i="4"/>
  <c r="O6596" i="4" s="1"/>
  <c r="J6596" i="4"/>
  <c r="I6596" i="4"/>
  <c r="K6595" i="4"/>
  <c r="O6595" i="4" s="1"/>
  <c r="J6595" i="4"/>
  <c r="L6595" i="4" s="1"/>
  <c r="M6595" i="4" s="1"/>
  <c r="I6595" i="4"/>
  <c r="K6594" i="4"/>
  <c r="O6594" i="4" s="1"/>
  <c r="J6594" i="4"/>
  <c r="I6594" i="4"/>
  <c r="K6593" i="4"/>
  <c r="O6593" i="4" s="1"/>
  <c r="J6593" i="4"/>
  <c r="I6593" i="4"/>
  <c r="K6592" i="4"/>
  <c r="O6592" i="4" s="1"/>
  <c r="J6592" i="4"/>
  <c r="I6592" i="4"/>
  <c r="K6591" i="4"/>
  <c r="O6591" i="4" s="1"/>
  <c r="J6591" i="4"/>
  <c r="L6591" i="4" s="1"/>
  <c r="I6591" i="4"/>
  <c r="K6590" i="4"/>
  <c r="O6590" i="4" s="1"/>
  <c r="J6590" i="4"/>
  <c r="L6590" i="4" s="1"/>
  <c r="I6590" i="4"/>
  <c r="K6589" i="4"/>
  <c r="O6589" i="4" s="1"/>
  <c r="J6589" i="4"/>
  <c r="I6589" i="4"/>
  <c r="K6588" i="4"/>
  <c r="O6588" i="4" s="1"/>
  <c r="J6588" i="4"/>
  <c r="L6588" i="4" s="1"/>
  <c r="M6588" i="4" s="1"/>
  <c r="I6588" i="4"/>
  <c r="K6587" i="4"/>
  <c r="O6587" i="4" s="1"/>
  <c r="J6587" i="4"/>
  <c r="L6587" i="4" s="1"/>
  <c r="I6587" i="4"/>
  <c r="K6586" i="4"/>
  <c r="O6586" i="4" s="1"/>
  <c r="J6586" i="4"/>
  <c r="I6586" i="4"/>
  <c r="K6585" i="4"/>
  <c r="O6585" i="4" s="1"/>
  <c r="J6585" i="4"/>
  <c r="I6585" i="4"/>
  <c r="K6584" i="4"/>
  <c r="O6584" i="4" s="1"/>
  <c r="J6584" i="4"/>
  <c r="I6584" i="4"/>
  <c r="K6583" i="4"/>
  <c r="O6583" i="4" s="1"/>
  <c r="J6583" i="4"/>
  <c r="L6583" i="4" s="1"/>
  <c r="I6583" i="4"/>
  <c r="K6582" i="4"/>
  <c r="O6582" i="4" s="1"/>
  <c r="J6582" i="4"/>
  <c r="L6582" i="4" s="1"/>
  <c r="I6582" i="4"/>
  <c r="K6581" i="4"/>
  <c r="O6581" i="4" s="1"/>
  <c r="J6581" i="4"/>
  <c r="I6581" i="4"/>
  <c r="K6580" i="4"/>
  <c r="O6580" i="4" s="1"/>
  <c r="J6580" i="4"/>
  <c r="L6580" i="4" s="1"/>
  <c r="M6580" i="4" s="1"/>
  <c r="I6580" i="4"/>
  <c r="K6579" i="4"/>
  <c r="O6579" i="4" s="1"/>
  <c r="J6579" i="4"/>
  <c r="L6579" i="4" s="1"/>
  <c r="I6579" i="4"/>
  <c r="K6578" i="4"/>
  <c r="O6578" i="4" s="1"/>
  <c r="J6578" i="4"/>
  <c r="I6578" i="4"/>
  <c r="K6577" i="4"/>
  <c r="O6577" i="4" s="1"/>
  <c r="J6577" i="4"/>
  <c r="I6577" i="4"/>
  <c r="K6576" i="4"/>
  <c r="O6576" i="4" s="1"/>
  <c r="J6576" i="4"/>
  <c r="I6576" i="4"/>
  <c r="K6575" i="4"/>
  <c r="O6575" i="4" s="1"/>
  <c r="J6575" i="4"/>
  <c r="L6575" i="4" s="1"/>
  <c r="I6575" i="4"/>
  <c r="K6574" i="4"/>
  <c r="O6574" i="4" s="1"/>
  <c r="J6574" i="4"/>
  <c r="L6574" i="4" s="1"/>
  <c r="I6574" i="4"/>
  <c r="K6573" i="4"/>
  <c r="O6573" i="4" s="1"/>
  <c r="J6573" i="4"/>
  <c r="I6573" i="4"/>
  <c r="K6572" i="4"/>
  <c r="O6572" i="4" s="1"/>
  <c r="J6572" i="4"/>
  <c r="L6572" i="4" s="1"/>
  <c r="M6572" i="4" s="1"/>
  <c r="I6572" i="4"/>
  <c r="K6571" i="4"/>
  <c r="O6571" i="4" s="1"/>
  <c r="J6571" i="4"/>
  <c r="L6571" i="4" s="1"/>
  <c r="I6571" i="4"/>
  <c r="K6570" i="4"/>
  <c r="O6570" i="4" s="1"/>
  <c r="J6570" i="4"/>
  <c r="I6570" i="4"/>
  <c r="K6569" i="4"/>
  <c r="O6569" i="4" s="1"/>
  <c r="J6569" i="4"/>
  <c r="I6569" i="4"/>
  <c r="K6568" i="4"/>
  <c r="O6568" i="4" s="1"/>
  <c r="J6568" i="4"/>
  <c r="I6568" i="4"/>
  <c r="K6567" i="4"/>
  <c r="O6567" i="4" s="1"/>
  <c r="J6567" i="4"/>
  <c r="L6567" i="4" s="1"/>
  <c r="M6567" i="4" s="1"/>
  <c r="I6567" i="4"/>
  <c r="K6566" i="4"/>
  <c r="O6566" i="4" s="1"/>
  <c r="J6566" i="4"/>
  <c r="L6566" i="4" s="1"/>
  <c r="I6566" i="4"/>
  <c r="K6565" i="4"/>
  <c r="O6565" i="4" s="1"/>
  <c r="J6565" i="4"/>
  <c r="I6565" i="4"/>
  <c r="K6564" i="4"/>
  <c r="O6564" i="4" s="1"/>
  <c r="J6564" i="4"/>
  <c r="I6564" i="4"/>
  <c r="K6563" i="4"/>
  <c r="O6563" i="4" s="1"/>
  <c r="J6563" i="4"/>
  <c r="L6563" i="4" s="1"/>
  <c r="I6563" i="4"/>
  <c r="K6562" i="4"/>
  <c r="O6562" i="4" s="1"/>
  <c r="J6562" i="4"/>
  <c r="I6562" i="4"/>
  <c r="K6561" i="4"/>
  <c r="O6561" i="4" s="1"/>
  <c r="J6561" i="4"/>
  <c r="I6561" i="4"/>
  <c r="K6560" i="4"/>
  <c r="O6560" i="4" s="1"/>
  <c r="J6560" i="4"/>
  <c r="I6560" i="4"/>
  <c r="K6559" i="4"/>
  <c r="O6559" i="4" s="1"/>
  <c r="J6559" i="4"/>
  <c r="L6559" i="4" s="1"/>
  <c r="I6559" i="4"/>
  <c r="K6558" i="4"/>
  <c r="O6558" i="4" s="1"/>
  <c r="J6558" i="4"/>
  <c r="L6558" i="4" s="1"/>
  <c r="I6558" i="4"/>
  <c r="K6557" i="4"/>
  <c r="O6557" i="4" s="1"/>
  <c r="J6557" i="4"/>
  <c r="I6557" i="4"/>
  <c r="K6556" i="4"/>
  <c r="O6556" i="4" s="1"/>
  <c r="J6556" i="4"/>
  <c r="I6556" i="4"/>
  <c r="K6555" i="4"/>
  <c r="O6555" i="4" s="1"/>
  <c r="J6555" i="4"/>
  <c r="L6555" i="4" s="1"/>
  <c r="I6555" i="4"/>
  <c r="K6554" i="4"/>
  <c r="O6554" i="4" s="1"/>
  <c r="J6554" i="4"/>
  <c r="L6554" i="4" s="1"/>
  <c r="M6554" i="4" s="1"/>
  <c r="I6554" i="4"/>
  <c r="K6553" i="4"/>
  <c r="O6553" i="4" s="1"/>
  <c r="J6553" i="4"/>
  <c r="I6553" i="4"/>
  <c r="K6552" i="4"/>
  <c r="O6552" i="4" s="1"/>
  <c r="J6552" i="4"/>
  <c r="I6552" i="4"/>
  <c r="K6551" i="4"/>
  <c r="O6551" i="4" s="1"/>
  <c r="J6551" i="4"/>
  <c r="L6551" i="4" s="1"/>
  <c r="M6551" i="4" s="1"/>
  <c r="I6551" i="4"/>
  <c r="K6550" i="4"/>
  <c r="O6550" i="4" s="1"/>
  <c r="J6550" i="4"/>
  <c r="L6550" i="4" s="1"/>
  <c r="I6550" i="4"/>
  <c r="K6549" i="4"/>
  <c r="O6549" i="4" s="1"/>
  <c r="J6549" i="4"/>
  <c r="I6549" i="4"/>
  <c r="K6548" i="4"/>
  <c r="O6548" i="4" s="1"/>
  <c r="J6548" i="4"/>
  <c r="I6548" i="4"/>
  <c r="K6547" i="4"/>
  <c r="O6547" i="4" s="1"/>
  <c r="J6547" i="4"/>
  <c r="L6547" i="4" s="1"/>
  <c r="I6547" i="4"/>
  <c r="K6546" i="4"/>
  <c r="O6546" i="4" s="1"/>
  <c r="J6546" i="4"/>
  <c r="L6546" i="4" s="1"/>
  <c r="M6546" i="4" s="1"/>
  <c r="I6546" i="4"/>
  <c r="K6545" i="4"/>
  <c r="O6545" i="4" s="1"/>
  <c r="J6545" i="4"/>
  <c r="I6545" i="4"/>
  <c r="K6544" i="4"/>
  <c r="O6544" i="4" s="1"/>
  <c r="J6544" i="4"/>
  <c r="L6544" i="4" s="1"/>
  <c r="M6544" i="4" s="1"/>
  <c r="I6544" i="4"/>
  <c r="K6543" i="4"/>
  <c r="O6543" i="4" s="1"/>
  <c r="J6543" i="4"/>
  <c r="L6543" i="4" s="1"/>
  <c r="I6543" i="4"/>
  <c r="K6542" i="4"/>
  <c r="O6542" i="4" s="1"/>
  <c r="J6542" i="4"/>
  <c r="L6542" i="4" s="1"/>
  <c r="I6542" i="4"/>
  <c r="K6541" i="4"/>
  <c r="O6541" i="4" s="1"/>
  <c r="J6541" i="4"/>
  <c r="I6541" i="4"/>
  <c r="K6540" i="4"/>
  <c r="O6540" i="4" s="1"/>
  <c r="J6540" i="4"/>
  <c r="I6540" i="4"/>
  <c r="K6539" i="4"/>
  <c r="O6539" i="4" s="1"/>
  <c r="J6539" i="4"/>
  <c r="L6539" i="4" s="1"/>
  <c r="I6539" i="4"/>
  <c r="K6538" i="4"/>
  <c r="O6538" i="4" s="1"/>
  <c r="J6538" i="4"/>
  <c r="I6538" i="4"/>
  <c r="K6537" i="4"/>
  <c r="O6537" i="4" s="1"/>
  <c r="J6537" i="4"/>
  <c r="I6537" i="4"/>
  <c r="K6536" i="4"/>
  <c r="O6536" i="4" s="1"/>
  <c r="J6536" i="4"/>
  <c r="L6536" i="4" s="1"/>
  <c r="M6536" i="4" s="1"/>
  <c r="I6536" i="4"/>
  <c r="K6535" i="4"/>
  <c r="O6535" i="4" s="1"/>
  <c r="J6535" i="4"/>
  <c r="L6535" i="4" s="1"/>
  <c r="I6535" i="4"/>
  <c r="K6534" i="4"/>
  <c r="O6534" i="4" s="1"/>
  <c r="J6534" i="4"/>
  <c r="L6534" i="4" s="1"/>
  <c r="I6534" i="4"/>
  <c r="K6533" i="4"/>
  <c r="O6533" i="4" s="1"/>
  <c r="J6533" i="4"/>
  <c r="I6533" i="4"/>
  <c r="K6532" i="4"/>
  <c r="O6532" i="4" s="1"/>
  <c r="J6532" i="4"/>
  <c r="L6532" i="4" s="1"/>
  <c r="M6532" i="4" s="1"/>
  <c r="I6532" i="4"/>
  <c r="K6531" i="4"/>
  <c r="O6531" i="4" s="1"/>
  <c r="J6531" i="4"/>
  <c r="L6531" i="4" s="1"/>
  <c r="I6531" i="4"/>
  <c r="K6530" i="4"/>
  <c r="O6530" i="4" s="1"/>
  <c r="J6530" i="4"/>
  <c r="I6530" i="4"/>
  <c r="K6529" i="4"/>
  <c r="O6529" i="4" s="1"/>
  <c r="J6529" i="4"/>
  <c r="I6529" i="4"/>
  <c r="K6528" i="4"/>
  <c r="O6528" i="4" s="1"/>
  <c r="J6528" i="4"/>
  <c r="I6528" i="4"/>
  <c r="K6527" i="4"/>
  <c r="O6527" i="4" s="1"/>
  <c r="J6527" i="4"/>
  <c r="L6527" i="4" s="1"/>
  <c r="I6527" i="4"/>
  <c r="K6526" i="4"/>
  <c r="O6526" i="4" s="1"/>
  <c r="J6526" i="4"/>
  <c r="L6526" i="4" s="1"/>
  <c r="I6526" i="4"/>
  <c r="K6525" i="4"/>
  <c r="O6525" i="4" s="1"/>
  <c r="J6525" i="4"/>
  <c r="I6525" i="4"/>
  <c r="K6524" i="4"/>
  <c r="O6524" i="4" s="1"/>
  <c r="J6524" i="4"/>
  <c r="I6524" i="4"/>
  <c r="K6523" i="4"/>
  <c r="O6523" i="4" s="1"/>
  <c r="J6523" i="4"/>
  <c r="L6523" i="4" s="1"/>
  <c r="I6523" i="4"/>
  <c r="K6522" i="4"/>
  <c r="O6522" i="4" s="1"/>
  <c r="J6522" i="4"/>
  <c r="I6522" i="4"/>
  <c r="K6521" i="4"/>
  <c r="O6521" i="4" s="1"/>
  <c r="J6521" i="4"/>
  <c r="I6521" i="4"/>
  <c r="K6520" i="4"/>
  <c r="O6520" i="4" s="1"/>
  <c r="J6520" i="4"/>
  <c r="I6520" i="4"/>
  <c r="K6519" i="4"/>
  <c r="O6519" i="4" s="1"/>
  <c r="J6519" i="4"/>
  <c r="I6519" i="4"/>
  <c r="K6518" i="4"/>
  <c r="O6518" i="4" s="1"/>
  <c r="J6518" i="4"/>
  <c r="L6518" i="4" s="1"/>
  <c r="I6518" i="4"/>
  <c r="K6517" i="4"/>
  <c r="O6517" i="4" s="1"/>
  <c r="J6517" i="4"/>
  <c r="I6517" i="4"/>
  <c r="K6516" i="4"/>
  <c r="O6516" i="4" s="1"/>
  <c r="J6516" i="4"/>
  <c r="I6516" i="4"/>
  <c r="K6515" i="4"/>
  <c r="O6515" i="4" s="1"/>
  <c r="J6515" i="4"/>
  <c r="L6515" i="4" s="1"/>
  <c r="I6515" i="4"/>
  <c r="K6514" i="4"/>
  <c r="O6514" i="4" s="1"/>
  <c r="J6514" i="4"/>
  <c r="I6514" i="4"/>
  <c r="K6513" i="4"/>
  <c r="O6513" i="4" s="1"/>
  <c r="J6513" i="4"/>
  <c r="I6513" i="4"/>
  <c r="K6512" i="4"/>
  <c r="O6512" i="4" s="1"/>
  <c r="J6512" i="4"/>
  <c r="I6512" i="4"/>
  <c r="K6511" i="4"/>
  <c r="O6511" i="4" s="1"/>
  <c r="J6511" i="4"/>
  <c r="L6511" i="4" s="1"/>
  <c r="M6511" i="4" s="1"/>
  <c r="I6511" i="4"/>
  <c r="K6510" i="4"/>
  <c r="O6510" i="4" s="1"/>
  <c r="J6510" i="4"/>
  <c r="L6510" i="4" s="1"/>
  <c r="I6510" i="4"/>
  <c r="K6509" i="4"/>
  <c r="O6509" i="4" s="1"/>
  <c r="J6509" i="4"/>
  <c r="I6509" i="4"/>
  <c r="K6508" i="4"/>
  <c r="O6508" i="4" s="1"/>
  <c r="J6508" i="4"/>
  <c r="I6508" i="4"/>
  <c r="K6507" i="4"/>
  <c r="O6507" i="4" s="1"/>
  <c r="J6507" i="4"/>
  <c r="L6507" i="4" s="1"/>
  <c r="I6507" i="4"/>
  <c r="K6506" i="4"/>
  <c r="O6506" i="4" s="1"/>
  <c r="J6506" i="4"/>
  <c r="I6506" i="4"/>
  <c r="K6505" i="4"/>
  <c r="O6505" i="4" s="1"/>
  <c r="J6505" i="4"/>
  <c r="I6505" i="4"/>
  <c r="K6504" i="4"/>
  <c r="O6504" i="4" s="1"/>
  <c r="J6504" i="4"/>
  <c r="I6504" i="4"/>
  <c r="K6503" i="4"/>
  <c r="O6503" i="4" s="1"/>
  <c r="J6503" i="4"/>
  <c r="L6503" i="4" s="1"/>
  <c r="I6503" i="4"/>
  <c r="K6502" i="4"/>
  <c r="O6502" i="4" s="1"/>
  <c r="J6502" i="4"/>
  <c r="L6502" i="4" s="1"/>
  <c r="I6502" i="4"/>
  <c r="K6501" i="4"/>
  <c r="O6501" i="4" s="1"/>
  <c r="J6501" i="4"/>
  <c r="I6501" i="4"/>
  <c r="K6500" i="4"/>
  <c r="O6500" i="4" s="1"/>
  <c r="J6500" i="4"/>
  <c r="I6500" i="4"/>
  <c r="K6499" i="4"/>
  <c r="O6499" i="4" s="1"/>
  <c r="J6499" i="4"/>
  <c r="L6499" i="4" s="1"/>
  <c r="I6499" i="4"/>
  <c r="K6498" i="4"/>
  <c r="O6498" i="4" s="1"/>
  <c r="J6498" i="4"/>
  <c r="I6498" i="4"/>
  <c r="K6497" i="4"/>
  <c r="O6497" i="4" s="1"/>
  <c r="J6497" i="4"/>
  <c r="I6497" i="4"/>
  <c r="K6496" i="4"/>
  <c r="O6496" i="4" s="1"/>
  <c r="J6496" i="4"/>
  <c r="I6496" i="4"/>
  <c r="K6495" i="4"/>
  <c r="O6495" i="4" s="1"/>
  <c r="J6495" i="4"/>
  <c r="L6495" i="4" s="1"/>
  <c r="M6495" i="4" s="1"/>
  <c r="I6495" i="4"/>
  <c r="K6494" i="4"/>
  <c r="O6494" i="4" s="1"/>
  <c r="J6494" i="4"/>
  <c r="L6494" i="4" s="1"/>
  <c r="I6494" i="4"/>
  <c r="K6493" i="4"/>
  <c r="O6493" i="4" s="1"/>
  <c r="J6493" i="4"/>
  <c r="I6493" i="4"/>
  <c r="K6492" i="4"/>
  <c r="O6492" i="4" s="1"/>
  <c r="J6492" i="4"/>
  <c r="I6492" i="4"/>
  <c r="K6491" i="4"/>
  <c r="O6491" i="4" s="1"/>
  <c r="J6491" i="4"/>
  <c r="L6491" i="4" s="1"/>
  <c r="I6491" i="4"/>
  <c r="K6490" i="4"/>
  <c r="O6490" i="4" s="1"/>
  <c r="J6490" i="4"/>
  <c r="L6490" i="4" s="1"/>
  <c r="M6490" i="4" s="1"/>
  <c r="I6490" i="4"/>
  <c r="K6489" i="4"/>
  <c r="O6489" i="4" s="1"/>
  <c r="J6489" i="4"/>
  <c r="I6489" i="4"/>
  <c r="K6488" i="4"/>
  <c r="O6488" i="4" s="1"/>
  <c r="J6488" i="4"/>
  <c r="I6488" i="4"/>
  <c r="K6487" i="4"/>
  <c r="O6487" i="4" s="1"/>
  <c r="J6487" i="4"/>
  <c r="L6487" i="4" s="1"/>
  <c r="I6487" i="4"/>
  <c r="K6486" i="4"/>
  <c r="O6486" i="4" s="1"/>
  <c r="J6486" i="4"/>
  <c r="L6486" i="4" s="1"/>
  <c r="I6486" i="4"/>
  <c r="K6485" i="4"/>
  <c r="O6485" i="4" s="1"/>
  <c r="J6485" i="4"/>
  <c r="I6485" i="4"/>
  <c r="K6484" i="4"/>
  <c r="O6484" i="4" s="1"/>
  <c r="J6484" i="4"/>
  <c r="I6484" i="4"/>
  <c r="K6483" i="4"/>
  <c r="O6483" i="4" s="1"/>
  <c r="J6483" i="4"/>
  <c r="L6483" i="4" s="1"/>
  <c r="I6483" i="4"/>
  <c r="K6482" i="4"/>
  <c r="O6482" i="4" s="1"/>
  <c r="J6482" i="4"/>
  <c r="I6482" i="4"/>
  <c r="K6481" i="4"/>
  <c r="O6481" i="4" s="1"/>
  <c r="J6481" i="4"/>
  <c r="I6481" i="4"/>
  <c r="K6480" i="4"/>
  <c r="O6480" i="4" s="1"/>
  <c r="J6480" i="4"/>
  <c r="I6480" i="4"/>
  <c r="K6479" i="4"/>
  <c r="O6479" i="4" s="1"/>
  <c r="J6479" i="4"/>
  <c r="L6479" i="4" s="1"/>
  <c r="I6479" i="4"/>
  <c r="K6478" i="4"/>
  <c r="O6478" i="4" s="1"/>
  <c r="J6478" i="4"/>
  <c r="L6478" i="4" s="1"/>
  <c r="I6478" i="4"/>
  <c r="K6477" i="4"/>
  <c r="O6477" i="4" s="1"/>
  <c r="J6477" i="4"/>
  <c r="I6477" i="4"/>
  <c r="K6476" i="4"/>
  <c r="O6476" i="4" s="1"/>
  <c r="J6476" i="4"/>
  <c r="I6476" i="4"/>
  <c r="K6475" i="4"/>
  <c r="O6475" i="4" s="1"/>
  <c r="J6475" i="4"/>
  <c r="L6475" i="4" s="1"/>
  <c r="I6475" i="4"/>
  <c r="K6474" i="4"/>
  <c r="O6474" i="4" s="1"/>
  <c r="J6474" i="4"/>
  <c r="I6474" i="4"/>
  <c r="K6473" i="4"/>
  <c r="O6473" i="4" s="1"/>
  <c r="J6473" i="4"/>
  <c r="I6473" i="4"/>
  <c r="K6472" i="4"/>
  <c r="O6472" i="4" s="1"/>
  <c r="J6472" i="4"/>
  <c r="I6472" i="4"/>
  <c r="K6471" i="4"/>
  <c r="O6471" i="4" s="1"/>
  <c r="J6471" i="4"/>
  <c r="L6471" i="4" s="1"/>
  <c r="I6471" i="4"/>
  <c r="K6470" i="4"/>
  <c r="O6470" i="4" s="1"/>
  <c r="J6470" i="4"/>
  <c r="L6470" i="4" s="1"/>
  <c r="I6470" i="4"/>
  <c r="K6469" i="4"/>
  <c r="O6469" i="4" s="1"/>
  <c r="J6469" i="4"/>
  <c r="I6469" i="4"/>
  <c r="K6468" i="4"/>
  <c r="O6468" i="4" s="1"/>
  <c r="J6468" i="4"/>
  <c r="L6468" i="4" s="1"/>
  <c r="M6468" i="4" s="1"/>
  <c r="I6468" i="4"/>
  <c r="K6467" i="4"/>
  <c r="O6467" i="4" s="1"/>
  <c r="J6467" i="4"/>
  <c r="L6467" i="4" s="1"/>
  <c r="M6467" i="4" s="1"/>
  <c r="I6467" i="4"/>
  <c r="K6466" i="4"/>
  <c r="O6466" i="4" s="1"/>
  <c r="J6466" i="4"/>
  <c r="I6466" i="4"/>
  <c r="K6465" i="4"/>
  <c r="O6465" i="4" s="1"/>
  <c r="J6465" i="4"/>
  <c r="I6465" i="4"/>
  <c r="K6464" i="4"/>
  <c r="O6464" i="4" s="1"/>
  <c r="J6464" i="4"/>
  <c r="L6464" i="4" s="1"/>
  <c r="M6464" i="4" s="1"/>
  <c r="I6464" i="4"/>
  <c r="K6463" i="4"/>
  <c r="O6463" i="4" s="1"/>
  <c r="J6463" i="4"/>
  <c r="L6463" i="4" s="1"/>
  <c r="I6463" i="4"/>
  <c r="K6462" i="4"/>
  <c r="O6462" i="4" s="1"/>
  <c r="J6462" i="4"/>
  <c r="L6462" i="4" s="1"/>
  <c r="I6462" i="4"/>
  <c r="K6461" i="4"/>
  <c r="O6461" i="4" s="1"/>
  <c r="J6461" i="4"/>
  <c r="I6461" i="4"/>
  <c r="K6460" i="4"/>
  <c r="O6460" i="4" s="1"/>
  <c r="J6460" i="4"/>
  <c r="I6460" i="4"/>
  <c r="K6459" i="4"/>
  <c r="O6459" i="4" s="1"/>
  <c r="J6459" i="4"/>
  <c r="L6459" i="4" s="1"/>
  <c r="I6459" i="4"/>
  <c r="K6458" i="4"/>
  <c r="O6458" i="4" s="1"/>
  <c r="J6458" i="4"/>
  <c r="I6458" i="4"/>
  <c r="K6457" i="4"/>
  <c r="O6457" i="4" s="1"/>
  <c r="J6457" i="4"/>
  <c r="I6457" i="4"/>
  <c r="K6456" i="4"/>
  <c r="O6456" i="4" s="1"/>
  <c r="J6456" i="4"/>
  <c r="L6456" i="4" s="1"/>
  <c r="M6456" i="4" s="1"/>
  <c r="I6456" i="4"/>
  <c r="K6455" i="4"/>
  <c r="O6455" i="4" s="1"/>
  <c r="J6455" i="4"/>
  <c r="L6455" i="4" s="1"/>
  <c r="I6455" i="4"/>
  <c r="K6454" i="4"/>
  <c r="O6454" i="4" s="1"/>
  <c r="J6454" i="4"/>
  <c r="L6454" i="4" s="1"/>
  <c r="I6454" i="4"/>
  <c r="K6453" i="4"/>
  <c r="O6453" i="4" s="1"/>
  <c r="J6453" i="4"/>
  <c r="I6453" i="4"/>
  <c r="K6452" i="4"/>
  <c r="O6452" i="4" s="1"/>
  <c r="J6452" i="4"/>
  <c r="I6452" i="4"/>
  <c r="K6451" i="4"/>
  <c r="O6451" i="4" s="1"/>
  <c r="J6451" i="4"/>
  <c r="L6451" i="4" s="1"/>
  <c r="I6451" i="4"/>
  <c r="K6450" i="4"/>
  <c r="O6450" i="4" s="1"/>
  <c r="J6450" i="4"/>
  <c r="I6450" i="4"/>
  <c r="K6449" i="4"/>
  <c r="O6449" i="4" s="1"/>
  <c r="J6449" i="4"/>
  <c r="I6449" i="4"/>
  <c r="K6448" i="4"/>
  <c r="O6448" i="4" s="1"/>
  <c r="J6448" i="4"/>
  <c r="I6448" i="4"/>
  <c r="K6447" i="4"/>
  <c r="O6447" i="4" s="1"/>
  <c r="J6447" i="4"/>
  <c r="L6447" i="4" s="1"/>
  <c r="M6447" i="4" s="1"/>
  <c r="I6447" i="4"/>
  <c r="K6446" i="4"/>
  <c r="O6446" i="4" s="1"/>
  <c r="J6446" i="4"/>
  <c r="L6446" i="4" s="1"/>
  <c r="I6446" i="4"/>
  <c r="K6445" i="4"/>
  <c r="O6445" i="4" s="1"/>
  <c r="J6445" i="4"/>
  <c r="I6445" i="4"/>
  <c r="K6444" i="4"/>
  <c r="O6444" i="4" s="1"/>
  <c r="J6444" i="4"/>
  <c r="I6444" i="4"/>
  <c r="K6443" i="4"/>
  <c r="O6443" i="4" s="1"/>
  <c r="J6443" i="4"/>
  <c r="L6443" i="4" s="1"/>
  <c r="I6443" i="4"/>
  <c r="K6442" i="4"/>
  <c r="O6442" i="4" s="1"/>
  <c r="J6442" i="4"/>
  <c r="I6442" i="4"/>
  <c r="K6441" i="4"/>
  <c r="O6441" i="4" s="1"/>
  <c r="J6441" i="4"/>
  <c r="I6441" i="4"/>
  <c r="K6440" i="4"/>
  <c r="O6440" i="4" s="1"/>
  <c r="J6440" i="4"/>
  <c r="I6440" i="4"/>
  <c r="K6439" i="4"/>
  <c r="O6439" i="4" s="1"/>
  <c r="J6439" i="4"/>
  <c r="L6439" i="4" s="1"/>
  <c r="M6439" i="4" s="1"/>
  <c r="I6439" i="4"/>
  <c r="K6438" i="4"/>
  <c r="O6438" i="4" s="1"/>
  <c r="J6438" i="4"/>
  <c r="L6438" i="4" s="1"/>
  <c r="I6438" i="4"/>
  <c r="K6437" i="4"/>
  <c r="O6437" i="4" s="1"/>
  <c r="J6437" i="4"/>
  <c r="I6437" i="4"/>
  <c r="K6436" i="4"/>
  <c r="O6436" i="4" s="1"/>
  <c r="J6436" i="4"/>
  <c r="I6436" i="4"/>
  <c r="K6435" i="4"/>
  <c r="O6435" i="4" s="1"/>
  <c r="J6435" i="4"/>
  <c r="L6435" i="4" s="1"/>
  <c r="I6435" i="4"/>
  <c r="K6434" i="4"/>
  <c r="O6434" i="4" s="1"/>
  <c r="J6434" i="4"/>
  <c r="L6434" i="4" s="1"/>
  <c r="M6434" i="4" s="1"/>
  <c r="I6434" i="4"/>
  <c r="K6433" i="4"/>
  <c r="O6433" i="4" s="1"/>
  <c r="J6433" i="4"/>
  <c r="I6433" i="4"/>
  <c r="K6432" i="4"/>
  <c r="O6432" i="4" s="1"/>
  <c r="J6432" i="4"/>
  <c r="I6432" i="4"/>
  <c r="K6431" i="4"/>
  <c r="O6431" i="4" s="1"/>
  <c r="J6431" i="4"/>
  <c r="L6431" i="4" s="1"/>
  <c r="I6431" i="4"/>
  <c r="K6430" i="4"/>
  <c r="O6430" i="4" s="1"/>
  <c r="J6430" i="4"/>
  <c r="L6430" i="4" s="1"/>
  <c r="I6430" i="4"/>
  <c r="K6429" i="4"/>
  <c r="O6429" i="4" s="1"/>
  <c r="J6429" i="4"/>
  <c r="I6429" i="4"/>
  <c r="K6428" i="4"/>
  <c r="O6428" i="4" s="1"/>
  <c r="J6428" i="4"/>
  <c r="I6428" i="4"/>
  <c r="K6427" i="4"/>
  <c r="O6427" i="4" s="1"/>
  <c r="J6427" i="4"/>
  <c r="L6427" i="4" s="1"/>
  <c r="I6427" i="4"/>
  <c r="K6426" i="4"/>
  <c r="O6426" i="4" s="1"/>
  <c r="J6426" i="4"/>
  <c r="I6426" i="4"/>
  <c r="K6425" i="4"/>
  <c r="O6425" i="4" s="1"/>
  <c r="J6425" i="4"/>
  <c r="I6425" i="4"/>
  <c r="K6424" i="4"/>
  <c r="O6424" i="4" s="1"/>
  <c r="J6424" i="4"/>
  <c r="I6424" i="4"/>
  <c r="K6423" i="4"/>
  <c r="O6423" i="4" s="1"/>
  <c r="J6423" i="4"/>
  <c r="L6423" i="4" s="1"/>
  <c r="I6423" i="4"/>
  <c r="K6422" i="4"/>
  <c r="O6422" i="4" s="1"/>
  <c r="J6422" i="4"/>
  <c r="L6422" i="4" s="1"/>
  <c r="I6422" i="4"/>
  <c r="K6421" i="4"/>
  <c r="O6421" i="4" s="1"/>
  <c r="J6421" i="4"/>
  <c r="I6421" i="4"/>
  <c r="K6420" i="4"/>
  <c r="O6420" i="4" s="1"/>
  <c r="J6420" i="4"/>
  <c r="I6420" i="4"/>
  <c r="K6419" i="4"/>
  <c r="O6419" i="4" s="1"/>
  <c r="J6419" i="4"/>
  <c r="L6419" i="4" s="1"/>
  <c r="I6419" i="4"/>
  <c r="K6418" i="4"/>
  <c r="O6418" i="4" s="1"/>
  <c r="J6418" i="4"/>
  <c r="I6418" i="4"/>
  <c r="K6417" i="4"/>
  <c r="O6417" i="4" s="1"/>
  <c r="J6417" i="4"/>
  <c r="I6417" i="4"/>
  <c r="K6416" i="4"/>
  <c r="O6416" i="4" s="1"/>
  <c r="J6416" i="4"/>
  <c r="I6416" i="4"/>
  <c r="K6415" i="4"/>
  <c r="O6415" i="4" s="1"/>
  <c r="J6415" i="4"/>
  <c r="L6415" i="4" s="1"/>
  <c r="I6415" i="4"/>
  <c r="K6414" i="4"/>
  <c r="O6414" i="4" s="1"/>
  <c r="J6414" i="4"/>
  <c r="L6414" i="4" s="1"/>
  <c r="I6414" i="4"/>
  <c r="K6413" i="4"/>
  <c r="O6413" i="4" s="1"/>
  <c r="J6413" i="4"/>
  <c r="I6413" i="4"/>
  <c r="K6412" i="4"/>
  <c r="O6412" i="4" s="1"/>
  <c r="J6412" i="4"/>
  <c r="I6412" i="4"/>
  <c r="K6411" i="4"/>
  <c r="O6411" i="4" s="1"/>
  <c r="J6411" i="4"/>
  <c r="L6411" i="4" s="1"/>
  <c r="I6411" i="4"/>
  <c r="K6410" i="4"/>
  <c r="O6410" i="4" s="1"/>
  <c r="J6410" i="4"/>
  <c r="I6410" i="4"/>
  <c r="K6409" i="4"/>
  <c r="O6409" i="4" s="1"/>
  <c r="J6409" i="4"/>
  <c r="I6409" i="4"/>
  <c r="K6408" i="4"/>
  <c r="O6408" i="4" s="1"/>
  <c r="J6408" i="4"/>
  <c r="L6408" i="4" s="1"/>
  <c r="I6408" i="4"/>
  <c r="K6407" i="4"/>
  <c r="O6407" i="4" s="1"/>
  <c r="J6407" i="4"/>
  <c r="L6407" i="4" s="1"/>
  <c r="I6407" i="4"/>
  <c r="K6406" i="4"/>
  <c r="O6406" i="4" s="1"/>
  <c r="J6406" i="4"/>
  <c r="L6406" i="4" s="1"/>
  <c r="I6406" i="4"/>
  <c r="K6405" i="4"/>
  <c r="O6405" i="4" s="1"/>
  <c r="J6405" i="4"/>
  <c r="I6405" i="4"/>
  <c r="K6404" i="4"/>
  <c r="O6404" i="4" s="1"/>
  <c r="J6404" i="4"/>
  <c r="I6404" i="4"/>
  <c r="K6403" i="4"/>
  <c r="O6403" i="4" s="1"/>
  <c r="J6403" i="4"/>
  <c r="L6403" i="4" s="1"/>
  <c r="I6403" i="4"/>
  <c r="K6402" i="4"/>
  <c r="O6402" i="4" s="1"/>
  <c r="J6402" i="4"/>
  <c r="I6402" i="4"/>
  <c r="K6401" i="4"/>
  <c r="O6401" i="4" s="1"/>
  <c r="J6401" i="4"/>
  <c r="I6401" i="4"/>
  <c r="K6400" i="4"/>
  <c r="O6400" i="4" s="1"/>
  <c r="J6400" i="4"/>
  <c r="I6400" i="4"/>
  <c r="K6399" i="4"/>
  <c r="O6399" i="4" s="1"/>
  <c r="J6399" i="4"/>
  <c r="L6399" i="4" s="1"/>
  <c r="I6399" i="4"/>
  <c r="K6398" i="4"/>
  <c r="O6398" i="4" s="1"/>
  <c r="J6398" i="4"/>
  <c r="L6398" i="4" s="1"/>
  <c r="I6398" i="4"/>
  <c r="K6397" i="4"/>
  <c r="O6397" i="4" s="1"/>
  <c r="J6397" i="4"/>
  <c r="I6397" i="4"/>
  <c r="K6396" i="4"/>
  <c r="O6396" i="4" s="1"/>
  <c r="J6396" i="4"/>
  <c r="I6396" i="4"/>
  <c r="K6395" i="4"/>
  <c r="O6395" i="4" s="1"/>
  <c r="J6395" i="4"/>
  <c r="L6395" i="4" s="1"/>
  <c r="I6395" i="4"/>
  <c r="K6394" i="4"/>
  <c r="O6394" i="4" s="1"/>
  <c r="J6394" i="4"/>
  <c r="I6394" i="4"/>
  <c r="K6393" i="4"/>
  <c r="O6393" i="4" s="1"/>
  <c r="J6393" i="4"/>
  <c r="I6393" i="4"/>
  <c r="K6392" i="4"/>
  <c r="O6392" i="4" s="1"/>
  <c r="J6392" i="4"/>
  <c r="I6392" i="4"/>
  <c r="K6391" i="4"/>
  <c r="O6391" i="4" s="1"/>
  <c r="J6391" i="4"/>
  <c r="L6391" i="4" s="1"/>
  <c r="I6391" i="4"/>
  <c r="K6390" i="4"/>
  <c r="O6390" i="4" s="1"/>
  <c r="J6390" i="4"/>
  <c r="L6390" i="4" s="1"/>
  <c r="I6390" i="4"/>
  <c r="K6389" i="4"/>
  <c r="O6389" i="4" s="1"/>
  <c r="J6389" i="4"/>
  <c r="I6389" i="4"/>
  <c r="K6388" i="4"/>
  <c r="O6388" i="4" s="1"/>
  <c r="J6388" i="4"/>
  <c r="I6388" i="4"/>
  <c r="K6387" i="4"/>
  <c r="O6387" i="4" s="1"/>
  <c r="J6387" i="4"/>
  <c r="L6387" i="4" s="1"/>
  <c r="I6387" i="4"/>
  <c r="K6386" i="4"/>
  <c r="O6386" i="4" s="1"/>
  <c r="J6386" i="4"/>
  <c r="I6386" i="4"/>
  <c r="K6385" i="4"/>
  <c r="O6385" i="4" s="1"/>
  <c r="J6385" i="4"/>
  <c r="I6385" i="4"/>
  <c r="K6384" i="4"/>
  <c r="O6384" i="4" s="1"/>
  <c r="J6384" i="4"/>
  <c r="I6384" i="4"/>
  <c r="K6383" i="4"/>
  <c r="O6383" i="4" s="1"/>
  <c r="J6383" i="4"/>
  <c r="L6383" i="4" s="1"/>
  <c r="I6383" i="4"/>
  <c r="K6382" i="4"/>
  <c r="O6382" i="4" s="1"/>
  <c r="J6382" i="4"/>
  <c r="L6382" i="4" s="1"/>
  <c r="I6382" i="4"/>
  <c r="K6381" i="4"/>
  <c r="O6381" i="4" s="1"/>
  <c r="J6381" i="4"/>
  <c r="I6381" i="4"/>
  <c r="K6380" i="4"/>
  <c r="O6380" i="4" s="1"/>
  <c r="J6380" i="4"/>
  <c r="I6380" i="4"/>
  <c r="K6379" i="4"/>
  <c r="O6379" i="4" s="1"/>
  <c r="J6379" i="4"/>
  <c r="L6379" i="4" s="1"/>
  <c r="I6379" i="4"/>
  <c r="K6378" i="4"/>
  <c r="O6378" i="4" s="1"/>
  <c r="J6378" i="4"/>
  <c r="I6378" i="4"/>
  <c r="K6377" i="4"/>
  <c r="O6377" i="4" s="1"/>
  <c r="J6377" i="4"/>
  <c r="I6377" i="4"/>
  <c r="K6376" i="4"/>
  <c r="O6376" i="4" s="1"/>
  <c r="J6376" i="4"/>
  <c r="I6376" i="4"/>
  <c r="K6375" i="4"/>
  <c r="O6375" i="4" s="1"/>
  <c r="J6375" i="4"/>
  <c r="L6375" i="4" s="1"/>
  <c r="I6375" i="4"/>
  <c r="K6374" i="4"/>
  <c r="O6374" i="4" s="1"/>
  <c r="J6374" i="4"/>
  <c r="L6374" i="4" s="1"/>
  <c r="I6374" i="4"/>
  <c r="K6373" i="4"/>
  <c r="O6373" i="4" s="1"/>
  <c r="J6373" i="4"/>
  <c r="I6373" i="4"/>
  <c r="K6372" i="4"/>
  <c r="O6372" i="4" s="1"/>
  <c r="J6372" i="4"/>
  <c r="I6372" i="4"/>
  <c r="K6371" i="4"/>
  <c r="O6371" i="4" s="1"/>
  <c r="J6371" i="4"/>
  <c r="L6371" i="4" s="1"/>
  <c r="I6371" i="4"/>
  <c r="K6370" i="4"/>
  <c r="O6370" i="4" s="1"/>
  <c r="J6370" i="4"/>
  <c r="I6370" i="4"/>
  <c r="K6369" i="4"/>
  <c r="O6369" i="4" s="1"/>
  <c r="J6369" i="4"/>
  <c r="I6369" i="4"/>
  <c r="K6368" i="4"/>
  <c r="O6368" i="4" s="1"/>
  <c r="J6368" i="4"/>
  <c r="I6368" i="4"/>
  <c r="K6367" i="4"/>
  <c r="O6367" i="4" s="1"/>
  <c r="J6367" i="4"/>
  <c r="L6367" i="4" s="1"/>
  <c r="I6367" i="4"/>
  <c r="K6366" i="4"/>
  <c r="O6366" i="4" s="1"/>
  <c r="J6366" i="4"/>
  <c r="L6366" i="4" s="1"/>
  <c r="I6366" i="4"/>
  <c r="K6365" i="4"/>
  <c r="O6365" i="4" s="1"/>
  <c r="J6365" i="4"/>
  <c r="I6365" i="4"/>
  <c r="K6364" i="4"/>
  <c r="O6364" i="4" s="1"/>
  <c r="J6364" i="4"/>
  <c r="I6364" i="4"/>
  <c r="K6363" i="4"/>
  <c r="O6363" i="4" s="1"/>
  <c r="J6363" i="4"/>
  <c r="L6363" i="4" s="1"/>
  <c r="I6363" i="4"/>
  <c r="K6362" i="4"/>
  <c r="O6362" i="4" s="1"/>
  <c r="J6362" i="4"/>
  <c r="I6362" i="4"/>
  <c r="K6361" i="4"/>
  <c r="O6361" i="4" s="1"/>
  <c r="J6361" i="4"/>
  <c r="I6361" i="4"/>
  <c r="K6360" i="4"/>
  <c r="O6360" i="4" s="1"/>
  <c r="J6360" i="4"/>
  <c r="I6360" i="4"/>
  <c r="K6359" i="4"/>
  <c r="O6359" i="4" s="1"/>
  <c r="J6359" i="4"/>
  <c r="L6359" i="4" s="1"/>
  <c r="I6359" i="4"/>
  <c r="K6358" i="4"/>
  <c r="O6358" i="4" s="1"/>
  <c r="J6358" i="4"/>
  <c r="L6358" i="4" s="1"/>
  <c r="I6358" i="4"/>
  <c r="K6357" i="4"/>
  <c r="O6357" i="4" s="1"/>
  <c r="J6357" i="4"/>
  <c r="I6357" i="4"/>
  <c r="K6356" i="4"/>
  <c r="O6356" i="4" s="1"/>
  <c r="J6356" i="4"/>
  <c r="I6356" i="4"/>
  <c r="K6355" i="4"/>
  <c r="O6355" i="4" s="1"/>
  <c r="J6355" i="4"/>
  <c r="L6355" i="4" s="1"/>
  <c r="I6355" i="4"/>
  <c r="K6354" i="4"/>
  <c r="O6354" i="4" s="1"/>
  <c r="J6354" i="4"/>
  <c r="I6354" i="4"/>
  <c r="K6353" i="4"/>
  <c r="O6353" i="4" s="1"/>
  <c r="J6353" i="4"/>
  <c r="I6353" i="4"/>
  <c r="K6352" i="4"/>
  <c r="O6352" i="4" s="1"/>
  <c r="J6352" i="4"/>
  <c r="I6352" i="4"/>
  <c r="K6351" i="4"/>
  <c r="O6351" i="4" s="1"/>
  <c r="J6351" i="4"/>
  <c r="L6351" i="4" s="1"/>
  <c r="I6351" i="4"/>
  <c r="K6350" i="4"/>
  <c r="O6350" i="4" s="1"/>
  <c r="J6350" i="4"/>
  <c r="L6350" i="4" s="1"/>
  <c r="I6350" i="4"/>
  <c r="K6349" i="4"/>
  <c r="O6349" i="4" s="1"/>
  <c r="J6349" i="4"/>
  <c r="I6349" i="4"/>
  <c r="K6348" i="4"/>
  <c r="O6348" i="4" s="1"/>
  <c r="J6348" i="4"/>
  <c r="I6348" i="4"/>
  <c r="K6347" i="4"/>
  <c r="O6347" i="4" s="1"/>
  <c r="J6347" i="4"/>
  <c r="L6347" i="4" s="1"/>
  <c r="I6347" i="4"/>
  <c r="K6346" i="4"/>
  <c r="O6346" i="4" s="1"/>
  <c r="J6346" i="4"/>
  <c r="I6346" i="4"/>
  <c r="K6345" i="4"/>
  <c r="O6345" i="4" s="1"/>
  <c r="J6345" i="4"/>
  <c r="I6345" i="4"/>
  <c r="K6344" i="4"/>
  <c r="O6344" i="4" s="1"/>
  <c r="J6344" i="4"/>
  <c r="I6344" i="4"/>
  <c r="K6343" i="4"/>
  <c r="O6343" i="4" s="1"/>
  <c r="J6343" i="4"/>
  <c r="L6343" i="4" s="1"/>
  <c r="I6343" i="4"/>
  <c r="K6342" i="4"/>
  <c r="O6342" i="4" s="1"/>
  <c r="J6342" i="4"/>
  <c r="L6342" i="4" s="1"/>
  <c r="I6342" i="4"/>
  <c r="K6341" i="4"/>
  <c r="O6341" i="4" s="1"/>
  <c r="J6341" i="4"/>
  <c r="I6341" i="4"/>
  <c r="K6340" i="4"/>
  <c r="O6340" i="4" s="1"/>
  <c r="J6340" i="4"/>
  <c r="I6340" i="4"/>
  <c r="K6339" i="4"/>
  <c r="O6339" i="4" s="1"/>
  <c r="J6339" i="4"/>
  <c r="L6339" i="4" s="1"/>
  <c r="I6339" i="4"/>
  <c r="K6338" i="4"/>
  <c r="O6338" i="4" s="1"/>
  <c r="J6338" i="4"/>
  <c r="I6338" i="4"/>
  <c r="K6337" i="4"/>
  <c r="O6337" i="4" s="1"/>
  <c r="J6337" i="4"/>
  <c r="I6337" i="4"/>
  <c r="K6336" i="4"/>
  <c r="O6336" i="4" s="1"/>
  <c r="J6336" i="4"/>
  <c r="I6336" i="4"/>
  <c r="K6335" i="4"/>
  <c r="O6335" i="4" s="1"/>
  <c r="J6335" i="4"/>
  <c r="L6335" i="4" s="1"/>
  <c r="I6335" i="4"/>
  <c r="K6334" i="4"/>
  <c r="O6334" i="4" s="1"/>
  <c r="J6334" i="4"/>
  <c r="L6334" i="4" s="1"/>
  <c r="I6334" i="4"/>
  <c r="K6333" i="4"/>
  <c r="O6333" i="4" s="1"/>
  <c r="J6333" i="4"/>
  <c r="I6333" i="4"/>
  <c r="K6332" i="4"/>
  <c r="O6332" i="4" s="1"/>
  <c r="J6332" i="4"/>
  <c r="I6332" i="4"/>
  <c r="K6331" i="4"/>
  <c r="O6331" i="4" s="1"/>
  <c r="J6331" i="4"/>
  <c r="L6331" i="4" s="1"/>
  <c r="I6331" i="4"/>
  <c r="K6330" i="4"/>
  <c r="O6330" i="4" s="1"/>
  <c r="J6330" i="4"/>
  <c r="I6330" i="4"/>
  <c r="K6329" i="4"/>
  <c r="O6329" i="4" s="1"/>
  <c r="J6329" i="4"/>
  <c r="I6329" i="4"/>
  <c r="K6328" i="4"/>
  <c r="O6328" i="4" s="1"/>
  <c r="J6328" i="4"/>
  <c r="I6328" i="4"/>
  <c r="K6327" i="4"/>
  <c r="O6327" i="4" s="1"/>
  <c r="J6327" i="4"/>
  <c r="L6327" i="4" s="1"/>
  <c r="I6327" i="4"/>
  <c r="K6326" i="4"/>
  <c r="O6326" i="4" s="1"/>
  <c r="J6326" i="4"/>
  <c r="L6326" i="4" s="1"/>
  <c r="I6326" i="4"/>
  <c r="K6325" i="4"/>
  <c r="O6325" i="4" s="1"/>
  <c r="J6325" i="4"/>
  <c r="I6325" i="4"/>
  <c r="K6324" i="4"/>
  <c r="O6324" i="4" s="1"/>
  <c r="J6324" i="4"/>
  <c r="I6324" i="4"/>
  <c r="K6323" i="4"/>
  <c r="O6323" i="4" s="1"/>
  <c r="J6323" i="4"/>
  <c r="L6323" i="4" s="1"/>
  <c r="I6323" i="4"/>
  <c r="K6322" i="4"/>
  <c r="O6322" i="4" s="1"/>
  <c r="J6322" i="4"/>
  <c r="I6322" i="4"/>
  <c r="K6321" i="4"/>
  <c r="O6321" i="4" s="1"/>
  <c r="J6321" i="4"/>
  <c r="I6321" i="4"/>
  <c r="K6320" i="4"/>
  <c r="O6320" i="4" s="1"/>
  <c r="J6320" i="4"/>
  <c r="I6320" i="4"/>
  <c r="K6319" i="4"/>
  <c r="O6319" i="4" s="1"/>
  <c r="J6319" i="4"/>
  <c r="L6319" i="4" s="1"/>
  <c r="I6319" i="4"/>
  <c r="K6318" i="4"/>
  <c r="O6318" i="4" s="1"/>
  <c r="J6318" i="4"/>
  <c r="L6318" i="4" s="1"/>
  <c r="I6318" i="4"/>
  <c r="K6317" i="4"/>
  <c r="O6317" i="4" s="1"/>
  <c r="J6317" i="4"/>
  <c r="I6317" i="4"/>
  <c r="K6316" i="4"/>
  <c r="O6316" i="4" s="1"/>
  <c r="J6316" i="4"/>
  <c r="I6316" i="4"/>
  <c r="K6315" i="4"/>
  <c r="O6315" i="4" s="1"/>
  <c r="J6315" i="4"/>
  <c r="L6315" i="4" s="1"/>
  <c r="I6315" i="4"/>
  <c r="K6314" i="4"/>
  <c r="O6314" i="4" s="1"/>
  <c r="J6314" i="4"/>
  <c r="I6314" i="4"/>
  <c r="K6313" i="4"/>
  <c r="O6313" i="4" s="1"/>
  <c r="J6313" i="4"/>
  <c r="I6313" i="4"/>
  <c r="K6312" i="4"/>
  <c r="O6312" i="4" s="1"/>
  <c r="J6312" i="4"/>
  <c r="I6312" i="4"/>
  <c r="K6311" i="4"/>
  <c r="O6311" i="4" s="1"/>
  <c r="J6311" i="4"/>
  <c r="L6311" i="4" s="1"/>
  <c r="I6311" i="4"/>
  <c r="K6310" i="4"/>
  <c r="O6310" i="4" s="1"/>
  <c r="J6310" i="4"/>
  <c r="L6310" i="4" s="1"/>
  <c r="I6310" i="4"/>
  <c r="K6309" i="4"/>
  <c r="O6309" i="4" s="1"/>
  <c r="J6309" i="4"/>
  <c r="I6309" i="4"/>
  <c r="K6308" i="4"/>
  <c r="O6308" i="4" s="1"/>
  <c r="J6308" i="4"/>
  <c r="I6308" i="4"/>
  <c r="K6307" i="4"/>
  <c r="O6307" i="4" s="1"/>
  <c r="J6307" i="4"/>
  <c r="L6307" i="4" s="1"/>
  <c r="I6307" i="4"/>
  <c r="K6306" i="4"/>
  <c r="O6306" i="4" s="1"/>
  <c r="J6306" i="4"/>
  <c r="I6306" i="4"/>
  <c r="K6305" i="4"/>
  <c r="O6305" i="4" s="1"/>
  <c r="J6305" i="4"/>
  <c r="I6305" i="4"/>
  <c r="K6304" i="4"/>
  <c r="O6304" i="4" s="1"/>
  <c r="J6304" i="4"/>
  <c r="I6304" i="4"/>
  <c r="K6303" i="4"/>
  <c r="O6303" i="4" s="1"/>
  <c r="J6303" i="4"/>
  <c r="L6303" i="4" s="1"/>
  <c r="I6303" i="4"/>
  <c r="K6302" i="4"/>
  <c r="O6302" i="4" s="1"/>
  <c r="J6302" i="4"/>
  <c r="L6302" i="4" s="1"/>
  <c r="I6302" i="4"/>
  <c r="K6301" i="4"/>
  <c r="O6301" i="4" s="1"/>
  <c r="J6301" i="4"/>
  <c r="I6301" i="4"/>
  <c r="K6300" i="4"/>
  <c r="O6300" i="4" s="1"/>
  <c r="J6300" i="4"/>
  <c r="I6300" i="4"/>
  <c r="K6299" i="4"/>
  <c r="O6299" i="4" s="1"/>
  <c r="J6299" i="4"/>
  <c r="L6299" i="4" s="1"/>
  <c r="I6299" i="4"/>
  <c r="K6298" i="4"/>
  <c r="O6298" i="4" s="1"/>
  <c r="J6298" i="4"/>
  <c r="I6298" i="4"/>
  <c r="K6297" i="4"/>
  <c r="O6297" i="4" s="1"/>
  <c r="J6297" i="4"/>
  <c r="I6297" i="4"/>
  <c r="K6296" i="4"/>
  <c r="O6296" i="4" s="1"/>
  <c r="J6296" i="4"/>
  <c r="I6296" i="4"/>
  <c r="K6295" i="4"/>
  <c r="O6295" i="4" s="1"/>
  <c r="J6295" i="4"/>
  <c r="L6295" i="4" s="1"/>
  <c r="I6295" i="4"/>
  <c r="K6294" i="4"/>
  <c r="O6294" i="4" s="1"/>
  <c r="J6294" i="4"/>
  <c r="L6294" i="4" s="1"/>
  <c r="I6294" i="4"/>
  <c r="K6293" i="4"/>
  <c r="O6293" i="4" s="1"/>
  <c r="J6293" i="4"/>
  <c r="I6293" i="4"/>
  <c r="K6292" i="4"/>
  <c r="O6292" i="4" s="1"/>
  <c r="J6292" i="4"/>
  <c r="I6292" i="4"/>
  <c r="K6291" i="4"/>
  <c r="O6291" i="4" s="1"/>
  <c r="J6291" i="4"/>
  <c r="L6291" i="4" s="1"/>
  <c r="I6291" i="4"/>
  <c r="K6290" i="4"/>
  <c r="O6290" i="4" s="1"/>
  <c r="J6290" i="4"/>
  <c r="I6290" i="4"/>
  <c r="K6289" i="4"/>
  <c r="O6289" i="4" s="1"/>
  <c r="J6289" i="4"/>
  <c r="I6289" i="4"/>
  <c r="K6288" i="4"/>
  <c r="O6288" i="4" s="1"/>
  <c r="J6288" i="4"/>
  <c r="I6288" i="4"/>
  <c r="K6287" i="4"/>
  <c r="O6287" i="4" s="1"/>
  <c r="J6287" i="4"/>
  <c r="L6287" i="4" s="1"/>
  <c r="I6287" i="4"/>
  <c r="K6286" i="4"/>
  <c r="O6286" i="4" s="1"/>
  <c r="J6286" i="4"/>
  <c r="L6286" i="4" s="1"/>
  <c r="I6286" i="4"/>
  <c r="K6285" i="4"/>
  <c r="O6285" i="4" s="1"/>
  <c r="J6285" i="4"/>
  <c r="I6285" i="4"/>
  <c r="K6284" i="4"/>
  <c r="O6284" i="4" s="1"/>
  <c r="J6284" i="4"/>
  <c r="I6284" i="4"/>
  <c r="K6283" i="4"/>
  <c r="O6283" i="4" s="1"/>
  <c r="J6283" i="4"/>
  <c r="L6283" i="4" s="1"/>
  <c r="I6283" i="4"/>
  <c r="K6282" i="4"/>
  <c r="O6282" i="4" s="1"/>
  <c r="J6282" i="4"/>
  <c r="I6282" i="4"/>
  <c r="K6281" i="4"/>
  <c r="O6281" i="4" s="1"/>
  <c r="J6281" i="4"/>
  <c r="I6281" i="4"/>
  <c r="K6280" i="4"/>
  <c r="O6280" i="4" s="1"/>
  <c r="J6280" i="4"/>
  <c r="I6280" i="4"/>
  <c r="K6279" i="4"/>
  <c r="O6279" i="4" s="1"/>
  <c r="J6279" i="4"/>
  <c r="L6279" i="4" s="1"/>
  <c r="I6279" i="4"/>
  <c r="K6278" i="4"/>
  <c r="O6278" i="4" s="1"/>
  <c r="J6278" i="4"/>
  <c r="L6278" i="4" s="1"/>
  <c r="I6278" i="4"/>
  <c r="K6277" i="4"/>
  <c r="O6277" i="4" s="1"/>
  <c r="J6277" i="4"/>
  <c r="I6277" i="4"/>
  <c r="K6276" i="4"/>
  <c r="O6276" i="4" s="1"/>
  <c r="J6276" i="4"/>
  <c r="I6276" i="4"/>
  <c r="K6275" i="4"/>
  <c r="O6275" i="4" s="1"/>
  <c r="J6275" i="4"/>
  <c r="L6275" i="4" s="1"/>
  <c r="I6275" i="4"/>
  <c r="K6274" i="4"/>
  <c r="O6274" i="4" s="1"/>
  <c r="J6274" i="4"/>
  <c r="I6274" i="4"/>
  <c r="K6273" i="4"/>
  <c r="O6273" i="4" s="1"/>
  <c r="J6273" i="4"/>
  <c r="I6273" i="4"/>
  <c r="K6272" i="4"/>
  <c r="O6272" i="4" s="1"/>
  <c r="J6272" i="4"/>
  <c r="I6272" i="4"/>
  <c r="K6271" i="4"/>
  <c r="O6271" i="4" s="1"/>
  <c r="J6271" i="4"/>
  <c r="L6271" i="4" s="1"/>
  <c r="I6271" i="4"/>
  <c r="K6270" i="4"/>
  <c r="O6270" i="4" s="1"/>
  <c r="J6270" i="4"/>
  <c r="L6270" i="4" s="1"/>
  <c r="I6270" i="4"/>
  <c r="K6269" i="4"/>
  <c r="O6269" i="4" s="1"/>
  <c r="J6269" i="4"/>
  <c r="I6269" i="4"/>
  <c r="K6268" i="4"/>
  <c r="O6268" i="4" s="1"/>
  <c r="J6268" i="4"/>
  <c r="I6268" i="4"/>
  <c r="K6267" i="4"/>
  <c r="O6267" i="4" s="1"/>
  <c r="J6267" i="4"/>
  <c r="L6267" i="4" s="1"/>
  <c r="I6267" i="4"/>
  <c r="K6266" i="4"/>
  <c r="O6266" i="4" s="1"/>
  <c r="J6266" i="4"/>
  <c r="I6266" i="4"/>
  <c r="K6265" i="4"/>
  <c r="O6265" i="4" s="1"/>
  <c r="J6265" i="4"/>
  <c r="I6265" i="4"/>
  <c r="K6264" i="4"/>
  <c r="O6264" i="4" s="1"/>
  <c r="J6264" i="4"/>
  <c r="I6264" i="4"/>
  <c r="K6263" i="4"/>
  <c r="O6263" i="4" s="1"/>
  <c r="J6263" i="4"/>
  <c r="L6263" i="4" s="1"/>
  <c r="I6263" i="4"/>
  <c r="K6262" i="4"/>
  <c r="O6262" i="4" s="1"/>
  <c r="J6262" i="4"/>
  <c r="L6262" i="4" s="1"/>
  <c r="I6262" i="4"/>
  <c r="K6261" i="4"/>
  <c r="O6261" i="4" s="1"/>
  <c r="J6261" i="4"/>
  <c r="I6261" i="4"/>
  <c r="K6260" i="4"/>
  <c r="O6260" i="4" s="1"/>
  <c r="J6260" i="4"/>
  <c r="I6260" i="4"/>
  <c r="K6259" i="4"/>
  <c r="O6259" i="4" s="1"/>
  <c r="J6259" i="4"/>
  <c r="L6259" i="4" s="1"/>
  <c r="I6259" i="4"/>
  <c r="K6258" i="4"/>
  <c r="O6258" i="4" s="1"/>
  <c r="J6258" i="4"/>
  <c r="I6258" i="4"/>
  <c r="K6257" i="4"/>
  <c r="O6257" i="4" s="1"/>
  <c r="J6257" i="4"/>
  <c r="I6257" i="4"/>
  <c r="K6256" i="4"/>
  <c r="O6256" i="4" s="1"/>
  <c r="J6256" i="4"/>
  <c r="I6256" i="4"/>
  <c r="K6255" i="4"/>
  <c r="O6255" i="4" s="1"/>
  <c r="J6255" i="4"/>
  <c r="L6255" i="4" s="1"/>
  <c r="I6255" i="4"/>
  <c r="K6254" i="4"/>
  <c r="O6254" i="4" s="1"/>
  <c r="J6254" i="4"/>
  <c r="L6254" i="4" s="1"/>
  <c r="I6254" i="4"/>
  <c r="K6253" i="4"/>
  <c r="O6253" i="4" s="1"/>
  <c r="J6253" i="4"/>
  <c r="I6253" i="4"/>
  <c r="K6252" i="4"/>
  <c r="O6252" i="4" s="1"/>
  <c r="J6252" i="4"/>
  <c r="I6252" i="4"/>
  <c r="K6251" i="4"/>
  <c r="O6251" i="4" s="1"/>
  <c r="J6251" i="4"/>
  <c r="L6251" i="4" s="1"/>
  <c r="I6251" i="4"/>
  <c r="K6250" i="4"/>
  <c r="O6250" i="4" s="1"/>
  <c r="J6250" i="4"/>
  <c r="I6250" i="4"/>
  <c r="K6249" i="4"/>
  <c r="O6249" i="4" s="1"/>
  <c r="J6249" i="4"/>
  <c r="I6249" i="4"/>
  <c r="K6248" i="4"/>
  <c r="O6248" i="4" s="1"/>
  <c r="J6248" i="4"/>
  <c r="I6248" i="4"/>
  <c r="K6247" i="4"/>
  <c r="O6247" i="4" s="1"/>
  <c r="J6247" i="4"/>
  <c r="L6247" i="4" s="1"/>
  <c r="I6247" i="4"/>
  <c r="K6246" i="4"/>
  <c r="O6246" i="4" s="1"/>
  <c r="J6246" i="4"/>
  <c r="L6246" i="4" s="1"/>
  <c r="I6246" i="4"/>
  <c r="K6245" i="4"/>
  <c r="O6245" i="4" s="1"/>
  <c r="J6245" i="4"/>
  <c r="I6245" i="4"/>
  <c r="K6244" i="4"/>
  <c r="O6244" i="4" s="1"/>
  <c r="J6244" i="4"/>
  <c r="I6244" i="4"/>
  <c r="K6243" i="4"/>
  <c r="O6243" i="4" s="1"/>
  <c r="J6243" i="4"/>
  <c r="L6243" i="4" s="1"/>
  <c r="I6243" i="4"/>
  <c r="K6242" i="4"/>
  <c r="O6242" i="4" s="1"/>
  <c r="J6242" i="4"/>
  <c r="I6242" i="4"/>
  <c r="K6241" i="4"/>
  <c r="O6241" i="4" s="1"/>
  <c r="J6241" i="4"/>
  <c r="I6241" i="4"/>
  <c r="K6240" i="4"/>
  <c r="O6240" i="4" s="1"/>
  <c r="J6240" i="4"/>
  <c r="I6240" i="4"/>
  <c r="K6239" i="4"/>
  <c r="O6239" i="4" s="1"/>
  <c r="J6239" i="4"/>
  <c r="L6239" i="4" s="1"/>
  <c r="I6239" i="4"/>
  <c r="K6238" i="4"/>
  <c r="O6238" i="4" s="1"/>
  <c r="J6238" i="4"/>
  <c r="L6238" i="4" s="1"/>
  <c r="I6238" i="4"/>
  <c r="K6237" i="4"/>
  <c r="O6237" i="4" s="1"/>
  <c r="J6237" i="4"/>
  <c r="I6237" i="4"/>
  <c r="K6236" i="4"/>
  <c r="O6236" i="4" s="1"/>
  <c r="J6236" i="4"/>
  <c r="I6236" i="4"/>
  <c r="K6235" i="4"/>
  <c r="O6235" i="4" s="1"/>
  <c r="J6235" i="4"/>
  <c r="L6235" i="4" s="1"/>
  <c r="I6235" i="4"/>
  <c r="K6234" i="4"/>
  <c r="O6234" i="4" s="1"/>
  <c r="J6234" i="4"/>
  <c r="I6234" i="4"/>
  <c r="K6233" i="4"/>
  <c r="O6233" i="4" s="1"/>
  <c r="J6233" i="4"/>
  <c r="I6233" i="4"/>
  <c r="K6232" i="4"/>
  <c r="O6232" i="4" s="1"/>
  <c r="J6232" i="4"/>
  <c r="I6232" i="4"/>
  <c r="K6231" i="4"/>
  <c r="O6231" i="4" s="1"/>
  <c r="J6231" i="4"/>
  <c r="L6231" i="4" s="1"/>
  <c r="I6231" i="4"/>
  <c r="K6230" i="4"/>
  <c r="O6230" i="4" s="1"/>
  <c r="J6230" i="4"/>
  <c r="L6230" i="4" s="1"/>
  <c r="I6230" i="4"/>
  <c r="K6229" i="4"/>
  <c r="O6229" i="4" s="1"/>
  <c r="J6229" i="4"/>
  <c r="I6229" i="4"/>
  <c r="K6228" i="4"/>
  <c r="O6228" i="4" s="1"/>
  <c r="J6228" i="4"/>
  <c r="I6228" i="4"/>
  <c r="K6227" i="4"/>
  <c r="O6227" i="4" s="1"/>
  <c r="J6227" i="4"/>
  <c r="L6227" i="4" s="1"/>
  <c r="I6227" i="4"/>
  <c r="K6226" i="4"/>
  <c r="O6226" i="4" s="1"/>
  <c r="J6226" i="4"/>
  <c r="I6226" i="4"/>
  <c r="K6225" i="4"/>
  <c r="O6225" i="4" s="1"/>
  <c r="J6225" i="4"/>
  <c r="I6225" i="4"/>
  <c r="K6224" i="4"/>
  <c r="O6224" i="4" s="1"/>
  <c r="J6224" i="4"/>
  <c r="I6224" i="4"/>
  <c r="K6223" i="4"/>
  <c r="O6223" i="4" s="1"/>
  <c r="J6223" i="4"/>
  <c r="L6223" i="4" s="1"/>
  <c r="I6223" i="4"/>
  <c r="K6222" i="4"/>
  <c r="O6222" i="4" s="1"/>
  <c r="J6222" i="4"/>
  <c r="L6222" i="4" s="1"/>
  <c r="I6222" i="4"/>
  <c r="K6221" i="4"/>
  <c r="O6221" i="4" s="1"/>
  <c r="J6221" i="4"/>
  <c r="I6221" i="4"/>
  <c r="K6220" i="4"/>
  <c r="O6220" i="4" s="1"/>
  <c r="J6220" i="4"/>
  <c r="I6220" i="4"/>
  <c r="K6219" i="4"/>
  <c r="O6219" i="4" s="1"/>
  <c r="J6219" i="4"/>
  <c r="L6219" i="4" s="1"/>
  <c r="I6219" i="4"/>
  <c r="K6218" i="4"/>
  <c r="O6218" i="4" s="1"/>
  <c r="J6218" i="4"/>
  <c r="I6218" i="4"/>
  <c r="K6217" i="4"/>
  <c r="O6217" i="4" s="1"/>
  <c r="J6217" i="4"/>
  <c r="I6217" i="4"/>
  <c r="K6216" i="4"/>
  <c r="O6216" i="4" s="1"/>
  <c r="J6216" i="4"/>
  <c r="I6216" i="4"/>
  <c r="K6215" i="4"/>
  <c r="O6215" i="4" s="1"/>
  <c r="J6215" i="4"/>
  <c r="L6215" i="4" s="1"/>
  <c r="I6215" i="4"/>
  <c r="K6214" i="4"/>
  <c r="O6214" i="4" s="1"/>
  <c r="J6214" i="4"/>
  <c r="L6214" i="4" s="1"/>
  <c r="I6214" i="4"/>
  <c r="K6213" i="4"/>
  <c r="O6213" i="4" s="1"/>
  <c r="J6213" i="4"/>
  <c r="I6213" i="4"/>
  <c r="K6212" i="4"/>
  <c r="O6212" i="4" s="1"/>
  <c r="J6212" i="4"/>
  <c r="I6212" i="4"/>
  <c r="K6211" i="4"/>
  <c r="O6211" i="4" s="1"/>
  <c r="J6211" i="4"/>
  <c r="L6211" i="4" s="1"/>
  <c r="I6211" i="4"/>
  <c r="K6210" i="4"/>
  <c r="O6210" i="4" s="1"/>
  <c r="J6210" i="4"/>
  <c r="I6210" i="4"/>
  <c r="K6209" i="4"/>
  <c r="O6209" i="4" s="1"/>
  <c r="J6209" i="4"/>
  <c r="I6209" i="4"/>
  <c r="K6208" i="4"/>
  <c r="O6208" i="4" s="1"/>
  <c r="J6208" i="4"/>
  <c r="I6208" i="4"/>
  <c r="K6207" i="4"/>
  <c r="O6207" i="4" s="1"/>
  <c r="J6207" i="4"/>
  <c r="L6207" i="4" s="1"/>
  <c r="I6207" i="4"/>
  <c r="K6206" i="4"/>
  <c r="O6206" i="4" s="1"/>
  <c r="J6206" i="4"/>
  <c r="L6206" i="4" s="1"/>
  <c r="I6206" i="4"/>
  <c r="K6205" i="4"/>
  <c r="O6205" i="4" s="1"/>
  <c r="J6205" i="4"/>
  <c r="I6205" i="4"/>
  <c r="K6204" i="4"/>
  <c r="O6204" i="4" s="1"/>
  <c r="J6204" i="4"/>
  <c r="I6204" i="4"/>
  <c r="K6203" i="4"/>
  <c r="O6203" i="4" s="1"/>
  <c r="J6203" i="4"/>
  <c r="L6203" i="4" s="1"/>
  <c r="I6203" i="4"/>
  <c r="K6202" i="4"/>
  <c r="O6202" i="4" s="1"/>
  <c r="J6202" i="4"/>
  <c r="I6202" i="4"/>
  <c r="K6201" i="4"/>
  <c r="O6201" i="4" s="1"/>
  <c r="J6201" i="4"/>
  <c r="I6201" i="4"/>
  <c r="K6200" i="4"/>
  <c r="O6200" i="4" s="1"/>
  <c r="J6200" i="4"/>
  <c r="I6200" i="4"/>
  <c r="K6199" i="4"/>
  <c r="O6199" i="4" s="1"/>
  <c r="J6199" i="4"/>
  <c r="L6199" i="4" s="1"/>
  <c r="I6199" i="4"/>
  <c r="K6198" i="4"/>
  <c r="O6198" i="4" s="1"/>
  <c r="J6198" i="4"/>
  <c r="L6198" i="4" s="1"/>
  <c r="I6198" i="4"/>
  <c r="K6197" i="4"/>
  <c r="O6197" i="4" s="1"/>
  <c r="J6197" i="4"/>
  <c r="I6197" i="4"/>
  <c r="K6196" i="4"/>
  <c r="O6196" i="4" s="1"/>
  <c r="J6196" i="4"/>
  <c r="I6196" i="4"/>
  <c r="K6195" i="4"/>
  <c r="O6195" i="4" s="1"/>
  <c r="J6195" i="4"/>
  <c r="L6195" i="4" s="1"/>
  <c r="I6195" i="4"/>
  <c r="K6194" i="4"/>
  <c r="O6194" i="4" s="1"/>
  <c r="J6194" i="4"/>
  <c r="I6194" i="4"/>
  <c r="K6193" i="4"/>
  <c r="O6193" i="4" s="1"/>
  <c r="J6193" i="4"/>
  <c r="I6193" i="4"/>
  <c r="K6192" i="4"/>
  <c r="O6192" i="4" s="1"/>
  <c r="J6192" i="4"/>
  <c r="I6192" i="4"/>
  <c r="K6191" i="4"/>
  <c r="O6191" i="4" s="1"/>
  <c r="J6191" i="4"/>
  <c r="L6191" i="4" s="1"/>
  <c r="I6191" i="4"/>
  <c r="K6190" i="4"/>
  <c r="O6190" i="4" s="1"/>
  <c r="J6190" i="4"/>
  <c r="L6190" i="4" s="1"/>
  <c r="I6190" i="4"/>
  <c r="K6189" i="4"/>
  <c r="O6189" i="4" s="1"/>
  <c r="J6189" i="4"/>
  <c r="I6189" i="4"/>
  <c r="K6188" i="4"/>
  <c r="O6188" i="4" s="1"/>
  <c r="J6188" i="4"/>
  <c r="I6188" i="4"/>
  <c r="K6187" i="4"/>
  <c r="O6187" i="4" s="1"/>
  <c r="J6187" i="4"/>
  <c r="L6187" i="4" s="1"/>
  <c r="I6187" i="4"/>
  <c r="K6186" i="4"/>
  <c r="O6186" i="4" s="1"/>
  <c r="J6186" i="4"/>
  <c r="I6186" i="4"/>
  <c r="K6185" i="4"/>
  <c r="O6185" i="4" s="1"/>
  <c r="J6185" i="4"/>
  <c r="I6185" i="4"/>
  <c r="K6184" i="4"/>
  <c r="O6184" i="4" s="1"/>
  <c r="J6184" i="4"/>
  <c r="I6184" i="4"/>
  <c r="K6183" i="4"/>
  <c r="O6183" i="4" s="1"/>
  <c r="J6183" i="4"/>
  <c r="L6183" i="4" s="1"/>
  <c r="I6183" i="4"/>
  <c r="K6182" i="4"/>
  <c r="O6182" i="4" s="1"/>
  <c r="J6182" i="4"/>
  <c r="L6182" i="4" s="1"/>
  <c r="I6182" i="4"/>
  <c r="K6181" i="4"/>
  <c r="O6181" i="4" s="1"/>
  <c r="J6181" i="4"/>
  <c r="I6181" i="4"/>
  <c r="K6180" i="4"/>
  <c r="O6180" i="4" s="1"/>
  <c r="J6180" i="4"/>
  <c r="I6180" i="4"/>
  <c r="K6179" i="4"/>
  <c r="O6179" i="4" s="1"/>
  <c r="J6179" i="4"/>
  <c r="L6179" i="4" s="1"/>
  <c r="I6179" i="4"/>
  <c r="K6178" i="4"/>
  <c r="O6178" i="4" s="1"/>
  <c r="J6178" i="4"/>
  <c r="I6178" i="4"/>
  <c r="K6177" i="4"/>
  <c r="O6177" i="4" s="1"/>
  <c r="J6177" i="4"/>
  <c r="I6177" i="4"/>
  <c r="K6176" i="4"/>
  <c r="O6176" i="4" s="1"/>
  <c r="J6176" i="4"/>
  <c r="I6176" i="4"/>
  <c r="K6175" i="4"/>
  <c r="O6175" i="4" s="1"/>
  <c r="J6175" i="4"/>
  <c r="L6175" i="4" s="1"/>
  <c r="I6175" i="4"/>
  <c r="K6174" i="4"/>
  <c r="O6174" i="4" s="1"/>
  <c r="J6174" i="4"/>
  <c r="L6174" i="4" s="1"/>
  <c r="I6174" i="4"/>
  <c r="K6173" i="4"/>
  <c r="O6173" i="4" s="1"/>
  <c r="J6173" i="4"/>
  <c r="I6173" i="4"/>
  <c r="K6172" i="4"/>
  <c r="O6172" i="4" s="1"/>
  <c r="J6172" i="4"/>
  <c r="I6172" i="4"/>
  <c r="K6171" i="4"/>
  <c r="O6171" i="4" s="1"/>
  <c r="J6171" i="4"/>
  <c r="L6171" i="4" s="1"/>
  <c r="I6171" i="4"/>
  <c r="K6170" i="4"/>
  <c r="O6170" i="4" s="1"/>
  <c r="J6170" i="4"/>
  <c r="I6170" i="4"/>
  <c r="K6169" i="4"/>
  <c r="O6169" i="4" s="1"/>
  <c r="J6169" i="4"/>
  <c r="I6169" i="4"/>
  <c r="K6168" i="4"/>
  <c r="O6168" i="4" s="1"/>
  <c r="J6168" i="4"/>
  <c r="I6168" i="4"/>
  <c r="K6167" i="4"/>
  <c r="O6167" i="4" s="1"/>
  <c r="J6167" i="4"/>
  <c r="L6167" i="4" s="1"/>
  <c r="I6167" i="4"/>
  <c r="K6166" i="4"/>
  <c r="O6166" i="4" s="1"/>
  <c r="J6166" i="4"/>
  <c r="L6166" i="4" s="1"/>
  <c r="I6166" i="4"/>
  <c r="K6165" i="4"/>
  <c r="O6165" i="4" s="1"/>
  <c r="J6165" i="4"/>
  <c r="I6165" i="4"/>
  <c r="K6164" i="4"/>
  <c r="O6164" i="4" s="1"/>
  <c r="J6164" i="4"/>
  <c r="I6164" i="4"/>
  <c r="K6163" i="4"/>
  <c r="O6163" i="4" s="1"/>
  <c r="J6163" i="4"/>
  <c r="L6163" i="4" s="1"/>
  <c r="I6163" i="4"/>
  <c r="K6162" i="4"/>
  <c r="O6162" i="4" s="1"/>
  <c r="J6162" i="4"/>
  <c r="I6162" i="4"/>
  <c r="K6161" i="4"/>
  <c r="O6161" i="4" s="1"/>
  <c r="J6161" i="4"/>
  <c r="I6161" i="4"/>
  <c r="K6160" i="4"/>
  <c r="O6160" i="4" s="1"/>
  <c r="J6160" i="4"/>
  <c r="I6160" i="4"/>
  <c r="K6159" i="4"/>
  <c r="O6159" i="4" s="1"/>
  <c r="J6159" i="4"/>
  <c r="L6159" i="4" s="1"/>
  <c r="I6159" i="4"/>
  <c r="K6158" i="4"/>
  <c r="O6158" i="4" s="1"/>
  <c r="J6158" i="4"/>
  <c r="L6158" i="4" s="1"/>
  <c r="I6158" i="4"/>
  <c r="K6157" i="4"/>
  <c r="O6157" i="4" s="1"/>
  <c r="J6157" i="4"/>
  <c r="I6157" i="4"/>
  <c r="K6156" i="4"/>
  <c r="O6156" i="4" s="1"/>
  <c r="J6156" i="4"/>
  <c r="I6156" i="4"/>
  <c r="K6155" i="4"/>
  <c r="O6155" i="4" s="1"/>
  <c r="J6155" i="4"/>
  <c r="L6155" i="4" s="1"/>
  <c r="I6155" i="4"/>
  <c r="K6154" i="4"/>
  <c r="O6154" i="4" s="1"/>
  <c r="J6154" i="4"/>
  <c r="I6154" i="4"/>
  <c r="K6153" i="4"/>
  <c r="O6153" i="4" s="1"/>
  <c r="J6153" i="4"/>
  <c r="I6153" i="4"/>
  <c r="K6152" i="4"/>
  <c r="O6152" i="4" s="1"/>
  <c r="J6152" i="4"/>
  <c r="I6152" i="4"/>
  <c r="K6151" i="4"/>
  <c r="O6151" i="4" s="1"/>
  <c r="J6151" i="4"/>
  <c r="L6151" i="4" s="1"/>
  <c r="I6151" i="4"/>
  <c r="K6150" i="4"/>
  <c r="O6150" i="4" s="1"/>
  <c r="J6150" i="4"/>
  <c r="L6150" i="4" s="1"/>
  <c r="I6150" i="4"/>
  <c r="K6149" i="4"/>
  <c r="O6149" i="4" s="1"/>
  <c r="J6149" i="4"/>
  <c r="I6149" i="4"/>
  <c r="K6148" i="4"/>
  <c r="O6148" i="4" s="1"/>
  <c r="J6148" i="4"/>
  <c r="I6148" i="4"/>
  <c r="K6147" i="4"/>
  <c r="O6147" i="4" s="1"/>
  <c r="J6147" i="4"/>
  <c r="L6147" i="4" s="1"/>
  <c r="I6147" i="4"/>
  <c r="K6146" i="4"/>
  <c r="O6146" i="4" s="1"/>
  <c r="J6146" i="4"/>
  <c r="I6146" i="4"/>
  <c r="K6145" i="4"/>
  <c r="O6145" i="4" s="1"/>
  <c r="J6145" i="4"/>
  <c r="I6145" i="4"/>
  <c r="K6144" i="4"/>
  <c r="O6144" i="4" s="1"/>
  <c r="J6144" i="4"/>
  <c r="I6144" i="4"/>
  <c r="K6143" i="4"/>
  <c r="O6143" i="4" s="1"/>
  <c r="J6143" i="4"/>
  <c r="L6143" i="4" s="1"/>
  <c r="I6143" i="4"/>
  <c r="K6142" i="4"/>
  <c r="O6142" i="4" s="1"/>
  <c r="J6142" i="4"/>
  <c r="L6142" i="4" s="1"/>
  <c r="I6142" i="4"/>
  <c r="K6141" i="4"/>
  <c r="O6141" i="4" s="1"/>
  <c r="J6141" i="4"/>
  <c r="I6141" i="4"/>
  <c r="K6140" i="4"/>
  <c r="O6140" i="4" s="1"/>
  <c r="J6140" i="4"/>
  <c r="I6140" i="4"/>
  <c r="K6139" i="4"/>
  <c r="O6139" i="4" s="1"/>
  <c r="J6139" i="4"/>
  <c r="L6139" i="4" s="1"/>
  <c r="I6139" i="4"/>
  <c r="K6138" i="4"/>
  <c r="O6138" i="4" s="1"/>
  <c r="J6138" i="4"/>
  <c r="I6138" i="4"/>
  <c r="K6137" i="4"/>
  <c r="O6137" i="4" s="1"/>
  <c r="J6137" i="4"/>
  <c r="I6137" i="4"/>
  <c r="K6136" i="4"/>
  <c r="O6136" i="4" s="1"/>
  <c r="J6136" i="4"/>
  <c r="I6136" i="4"/>
  <c r="K6135" i="4"/>
  <c r="O6135" i="4" s="1"/>
  <c r="J6135" i="4"/>
  <c r="L6135" i="4" s="1"/>
  <c r="I6135" i="4"/>
  <c r="K6134" i="4"/>
  <c r="O6134" i="4" s="1"/>
  <c r="J6134" i="4"/>
  <c r="L6134" i="4" s="1"/>
  <c r="I6134" i="4"/>
  <c r="K6133" i="4"/>
  <c r="O6133" i="4" s="1"/>
  <c r="J6133" i="4"/>
  <c r="I6133" i="4"/>
  <c r="K6132" i="4"/>
  <c r="O6132" i="4" s="1"/>
  <c r="J6132" i="4"/>
  <c r="I6132" i="4"/>
  <c r="K6131" i="4"/>
  <c r="O6131" i="4" s="1"/>
  <c r="J6131" i="4"/>
  <c r="L6131" i="4" s="1"/>
  <c r="I6131" i="4"/>
  <c r="K6130" i="4"/>
  <c r="O6130" i="4" s="1"/>
  <c r="J6130" i="4"/>
  <c r="I6130" i="4"/>
  <c r="K6129" i="4"/>
  <c r="O6129" i="4" s="1"/>
  <c r="J6129" i="4"/>
  <c r="I6129" i="4"/>
  <c r="K6128" i="4"/>
  <c r="O6128" i="4" s="1"/>
  <c r="J6128" i="4"/>
  <c r="I6128" i="4"/>
  <c r="K6127" i="4"/>
  <c r="O6127" i="4" s="1"/>
  <c r="J6127" i="4"/>
  <c r="L6127" i="4" s="1"/>
  <c r="I6127" i="4"/>
  <c r="K6126" i="4"/>
  <c r="O6126" i="4" s="1"/>
  <c r="J6126" i="4"/>
  <c r="L6126" i="4" s="1"/>
  <c r="I6126" i="4"/>
  <c r="K6125" i="4"/>
  <c r="O6125" i="4" s="1"/>
  <c r="J6125" i="4"/>
  <c r="I6125" i="4"/>
  <c r="K6124" i="4"/>
  <c r="O6124" i="4" s="1"/>
  <c r="J6124" i="4"/>
  <c r="I6124" i="4"/>
  <c r="K6123" i="4"/>
  <c r="O6123" i="4" s="1"/>
  <c r="J6123" i="4"/>
  <c r="L6123" i="4" s="1"/>
  <c r="I6123" i="4"/>
  <c r="K6122" i="4"/>
  <c r="O6122" i="4" s="1"/>
  <c r="J6122" i="4"/>
  <c r="I6122" i="4"/>
  <c r="K6121" i="4"/>
  <c r="O6121" i="4" s="1"/>
  <c r="J6121" i="4"/>
  <c r="I6121" i="4"/>
  <c r="K6120" i="4"/>
  <c r="O6120" i="4" s="1"/>
  <c r="J6120" i="4"/>
  <c r="I6120" i="4"/>
  <c r="K6119" i="4"/>
  <c r="O6119" i="4" s="1"/>
  <c r="J6119" i="4"/>
  <c r="L6119" i="4" s="1"/>
  <c r="I6119" i="4"/>
  <c r="K6118" i="4"/>
  <c r="O6118" i="4" s="1"/>
  <c r="J6118" i="4"/>
  <c r="L6118" i="4" s="1"/>
  <c r="I6118" i="4"/>
  <c r="K6117" i="4"/>
  <c r="O6117" i="4" s="1"/>
  <c r="J6117" i="4"/>
  <c r="I6117" i="4"/>
  <c r="K6116" i="4"/>
  <c r="O6116" i="4" s="1"/>
  <c r="J6116" i="4"/>
  <c r="I6116" i="4"/>
  <c r="K6115" i="4"/>
  <c r="O6115" i="4" s="1"/>
  <c r="J6115" i="4"/>
  <c r="L6115" i="4" s="1"/>
  <c r="I6115" i="4"/>
  <c r="K6114" i="4"/>
  <c r="O6114" i="4" s="1"/>
  <c r="J6114" i="4"/>
  <c r="I6114" i="4"/>
  <c r="K6113" i="4"/>
  <c r="O6113" i="4" s="1"/>
  <c r="J6113" i="4"/>
  <c r="I6113" i="4"/>
  <c r="K6112" i="4"/>
  <c r="O6112" i="4" s="1"/>
  <c r="J6112" i="4"/>
  <c r="I6112" i="4"/>
  <c r="K6111" i="4"/>
  <c r="O6111" i="4" s="1"/>
  <c r="J6111" i="4"/>
  <c r="L6111" i="4" s="1"/>
  <c r="I6111" i="4"/>
  <c r="K6110" i="4"/>
  <c r="O6110" i="4" s="1"/>
  <c r="J6110" i="4"/>
  <c r="L6110" i="4" s="1"/>
  <c r="I6110" i="4"/>
  <c r="K6109" i="4"/>
  <c r="O6109" i="4" s="1"/>
  <c r="J6109" i="4"/>
  <c r="I6109" i="4"/>
  <c r="K6108" i="4"/>
  <c r="O6108" i="4" s="1"/>
  <c r="J6108" i="4"/>
  <c r="I6108" i="4"/>
  <c r="K6107" i="4"/>
  <c r="O6107" i="4" s="1"/>
  <c r="J6107" i="4"/>
  <c r="L6107" i="4" s="1"/>
  <c r="I6107" i="4"/>
  <c r="K6106" i="4"/>
  <c r="O6106" i="4" s="1"/>
  <c r="J6106" i="4"/>
  <c r="I6106" i="4"/>
  <c r="K6105" i="4"/>
  <c r="O6105" i="4" s="1"/>
  <c r="J6105" i="4"/>
  <c r="I6105" i="4"/>
  <c r="K6104" i="4"/>
  <c r="O6104" i="4" s="1"/>
  <c r="J6104" i="4"/>
  <c r="I6104" i="4"/>
  <c r="K6103" i="4"/>
  <c r="O6103" i="4" s="1"/>
  <c r="J6103" i="4"/>
  <c r="L6103" i="4" s="1"/>
  <c r="I6103" i="4"/>
  <c r="K6102" i="4"/>
  <c r="O6102" i="4" s="1"/>
  <c r="J6102" i="4"/>
  <c r="L6102" i="4" s="1"/>
  <c r="I6102" i="4"/>
  <c r="K6101" i="4"/>
  <c r="O6101" i="4" s="1"/>
  <c r="J6101" i="4"/>
  <c r="I6101" i="4"/>
  <c r="K6100" i="4"/>
  <c r="O6100" i="4" s="1"/>
  <c r="J6100" i="4"/>
  <c r="I6100" i="4"/>
  <c r="K6099" i="4"/>
  <c r="O6099" i="4" s="1"/>
  <c r="J6099" i="4"/>
  <c r="L6099" i="4" s="1"/>
  <c r="I6099" i="4"/>
  <c r="K6098" i="4"/>
  <c r="O6098" i="4" s="1"/>
  <c r="J6098" i="4"/>
  <c r="I6098" i="4"/>
  <c r="K6097" i="4"/>
  <c r="O6097" i="4" s="1"/>
  <c r="J6097" i="4"/>
  <c r="I6097" i="4"/>
  <c r="K6096" i="4"/>
  <c r="O6096" i="4" s="1"/>
  <c r="J6096" i="4"/>
  <c r="I6096" i="4"/>
  <c r="K6095" i="4"/>
  <c r="O6095" i="4" s="1"/>
  <c r="J6095" i="4"/>
  <c r="L6095" i="4" s="1"/>
  <c r="I6095" i="4"/>
  <c r="K6094" i="4"/>
  <c r="O6094" i="4" s="1"/>
  <c r="J6094" i="4"/>
  <c r="L6094" i="4" s="1"/>
  <c r="I6094" i="4"/>
  <c r="K6093" i="4"/>
  <c r="O6093" i="4" s="1"/>
  <c r="J6093" i="4"/>
  <c r="I6093" i="4"/>
  <c r="K6092" i="4"/>
  <c r="O6092" i="4" s="1"/>
  <c r="J6092" i="4"/>
  <c r="I6092" i="4"/>
  <c r="K6091" i="4"/>
  <c r="O6091" i="4" s="1"/>
  <c r="J6091" i="4"/>
  <c r="L6091" i="4" s="1"/>
  <c r="I6091" i="4"/>
  <c r="K6090" i="4"/>
  <c r="O6090" i="4" s="1"/>
  <c r="J6090" i="4"/>
  <c r="I6090" i="4"/>
  <c r="K6089" i="4"/>
  <c r="O6089" i="4" s="1"/>
  <c r="J6089" i="4"/>
  <c r="I6089" i="4"/>
  <c r="K6088" i="4"/>
  <c r="O6088" i="4" s="1"/>
  <c r="J6088" i="4"/>
  <c r="I6088" i="4"/>
  <c r="K6087" i="4"/>
  <c r="O6087" i="4" s="1"/>
  <c r="J6087" i="4"/>
  <c r="L6087" i="4" s="1"/>
  <c r="I6087" i="4"/>
  <c r="K6086" i="4"/>
  <c r="O6086" i="4" s="1"/>
  <c r="J6086" i="4"/>
  <c r="L6086" i="4" s="1"/>
  <c r="I6086" i="4"/>
  <c r="K6085" i="4"/>
  <c r="O6085" i="4" s="1"/>
  <c r="J6085" i="4"/>
  <c r="I6085" i="4"/>
  <c r="K6084" i="4"/>
  <c r="O6084" i="4" s="1"/>
  <c r="J6084" i="4"/>
  <c r="I6084" i="4"/>
  <c r="K6083" i="4"/>
  <c r="O6083" i="4" s="1"/>
  <c r="J6083" i="4"/>
  <c r="L6083" i="4" s="1"/>
  <c r="I6083" i="4"/>
  <c r="K6082" i="4"/>
  <c r="O6082" i="4" s="1"/>
  <c r="J6082" i="4"/>
  <c r="I6082" i="4"/>
  <c r="K6081" i="4"/>
  <c r="O6081" i="4" s="1"/>
  <c r="J6081" i="4"/>
  <c r="I6081" i="4"/>
  <c r="K6080" i="4"/>
  <c r="O6080" i="4" s="1"/>
  <c r="J6080" i="4"/>
  <c r="I6080" i="4"/>
  <c r="K6079" i="4"/>
  <c r="O6079" i="4" s="1"/>
  <c r="J6079" i="4"/>
  <c r="L6079" i="4" s="1"/>
  <c r="I6079" i="4"/>
  <c r="K6078" i="4"/>
  <c r="O6078" i="4" s="1"/>
  <c r="J6078" i="4"/>
  <c r="L6078" i="4" s="1"/>
  <c r="I6078" i="4"/>
  <c r="K6077" i="4"/>
  <c r="O6077" i="4" s="1"/>
  <c r="J6077" i="4"/>
  <c r="I6077" i="4"/>
  <c r="K6076" i="4"/>
  <c r="O6076" i="4" s="1"/>
  <c r="J6076" i="4"/>
  <c r="I6076" i="4"/>
  <c r="K6075" i="4"/>
  <c r="O6075" i="4" s="1"/>
  <c r="J6075" i="4"/>
  <c r="L6075" i="4" s="1"/>
  <c r="I6075" i="4"/>
  <c r="K6074" i="4"/>
  <c r="O6074" i="4" s="1"/>
  <c r="J6074" i="4"/>
  <c r="I6074" i="4"/>
  <c r="K6073" i="4"/>
  <c r="O6073" i="4" s="1"/>
  <c r="J6073" i="4"/>
  <c r="I6073" i="4"/>
  <c r="K6072" i="4"/>
  <c r="O6072" i="4" s="1"/>
  <c r="J6072" i="4"/>
  <c r="I6072" i="4"/>
  <c r="K6071" i="4"/>
  <c r="O6071" i="4" s="1"/>
  <c r="J6071" i="4"/>
  <c r="L6071" i="4" s="1"/>
  <c r="I6071" i="4"/>
  <c r="K6070" i="4"/>
  <c r="O6070" i="4" s="1"/>
  <c r="J6070" i="4"/>
  <c r="L6070" i="4" s="1"/>
  <c r="I6070" i="4"/>
  <c r="K6069" i="4"/>
  <c r="O6069" i="4" s="1"/>
  <c r="J6069" i="4"/>
  <c r="I6069" i="4"/>
  <c r="K6068" i="4"/>
  <c r="O6068" i="4" s="1"/>
  <c r="J6068" i="4"/>
  <c r="I6068" i="4"/>
  <c r="K6067" i="4"/>
  <c r="O6067" i="4" s="1"/>
  <c r="J6067" i="4"/>
  <c r="L6067" i="4" s="1"/>
  <c r="I6067" i="4"/>
  <c r="K6066" i="4"/>
  <c r="O6066" i="4" s="1"/>
  <c r="J6066" i="4"/>
  <c r="I6066" i="4"/>
  <c r="K6065" i="4"/>
  <c r="O6065" i="4" s="1"/>
  <c r="J6065" i="4"/>
  <c r="I6065" i="4"/>
  <c r="K6064" i="4"/>
  <c r="O6064" i="4" s="1"/>
  <c r="J6064" i="4"/>
  <c r="I6064" i="4"/>
  <c r="K6063" i="4"/>
  <c r="O6063" i="4" s="1"/>
  <c r="J6063" i="4"/>
  <c r="L6063" i="4" s="1"/>
  <c r="I6063" i="4"/>
  <c r="K6062" i="4"/>
  <c r="O6062" i="4" s="1"/>
  <c r="J6062" i="4"/>
  <c r="L6062" i="4" s="1"/>
  <c r="I6062" i="4"/>
  <c r="K6061" i="4"/>
  <c r="O6061" i="4" s="1"/>
  <c r="J6061" i="4"/>
  <c r="I6061" i="4"/>
  <c r="K6060" i="4"/>
  <c r="O6060" i="4" s="1"/>
  <c r="J6060" i="4"/>
  <c r="I6060" i="4"/>
  <c r="K6059" i="4"/>
  <c r="O6059" i="4" s="1"/>
  <c r="J6059" i="4"/>
  <c r="L6059" i="4" s="1"/>
  <c r="I6059" i="4"/>
  <c r="K6058" i="4"/>
  <c r="O6058" i="4" s="1"/>
  <c r="J6058" i="4"/>
  <c r="I6058" i="4"/>
  <c r="K6057" i="4"/>
  <c r="O6057" i="4" s="1"/>
  <c r="J6057" i="4"/>
  <c r="I6057" i="4"/>
  <c r="K6056" i="4"/>
  <c r="O6056" i="4" s="1"/>
  <c r="J6056" i="4"/>
  <c r="I6056" i="4"/>
  <c r="K6055" i="4"/>
  <c r="O6055" i="4" s="1"/>
  <c r="J6055" i="4"/>
  <c r="L6055" i="4" s="1"/>
  <c r="I6055" i="4"/>
  <c r="K6054" i="4"/>
  <c r="O6054" i="4" s="1"/>
  <c r="J6054" i="4"/>
  <c r="L6054" i="4" s="1"/>
  <c r="I6054" i="4"/>
  <c r="K6053" i="4"/>
  <c r="O6053" i="4" s="1"/>
  <c r="J6053" i="4"/>
  <c r="I6053" i="4"/>
  <c r="K6052" i="4"/>
  <c r="O6052" i="4" s="1"/>
  <c r="J6052" i="4"/>
  <c r="I6052" i="4"/>
  <c r="K6051" i="4"/>
  <c r="O6051" i="4" s="1"/>
  <c r="J6051" i="4"/>
  <c r="L6051" i="4" s="1"/>
  <c r="I6051" i="4"/>
  <c r="K6050" i="4"/>
  <c r="O6050" i="4" s="1"/>
  <c r="J6050" i="4"/>
  <c r="I6050" i="4"/>
  <c r="K6049" i="4"/>
  <c r="O6049" i="4" s="1"/>
  <c r="J6049" i="4"/>
  <c r="I6049" i="4"/>
  <c r="K6048" i="4"/>
  <c r="O6048" i="4" s="1"/>
  <c r="J6048" i="4"/>
  <c r="I6048" i="4"/>
  <c r="K6047" i="4"/>
  <c r="O6047" i="4" s="1"/>
  <c r="J6047" i="4"/>
  <c r="L6047" i="4" s="1"/>
  <c r="I6047" i="4"/>
  <c r="K6046" i="4"/>
  <c r="O6046" i="4" s="1"/>
  <c r="J6046" i="4"/>
  <c r="L6046" i="4" s="1"/>
  <c r="I6046" i="4"/>
  <c r="K6045" i="4"/>
  <c r="O6045" i="4" s="1"/>
  <c r="J6045" i="4"/>
  <c r="I6045" i="4"/>
  <c r="K6044" i="4"/>
  <c r="O6044" i="4" s="1"/>
  <c r="J6044" i="4"/>
  <c r="I6044" i="4"/>
  <c r="K6043" i="4"/>
  <c r="O6043" i="4" s="1"/>
  <c r="J6043" i="4"/>
  <c r="L6043" i="4" s="1"/>
  <c r="I6043" i="4"/>
  <c r="K6042" i="4"/>
  <c r="O6042" i="4" s="1"/>
  <c r="J6042" i="4"/>
  <c r="I6042" i="4"/>
  <c r="K6041" i="4"/>
  <c r="O6041" i="4" s="1"/>
  <c r="J6041" i="4"/>
  <c r="I6041" i="4"/>
  <c r="K6040" i="4"/>
  <c r="O6040" i="4" s="1"/>
  <c r="J6040" i="4"/>
  <c r="I6040" i="4"/>
  <c r="K6039" i="4"/>
  <c r="O6039" i="4" s="1"/>
  <c r="J6039" i="4"/>
  <c r="L6039" i="4" s="1"/>
  <c r="I6039" i="4"/>
  <c r="K6038" i="4"/>
  <c r="O6038" i="4" s="1"/>
  <c r="J6038" i="4"/>
  <c r="L6038" i="4" s="1"/>
  <c r="I6038" i="4"/>
  <c r="K6037" i="4"/>
  <c r="O6037" i="4" s="1"/>
  <c r="J6037" i="4"/>
  <c r="I6037" i="4"/>
  <c r="K6036" i="4"/>
  <c r="O6036" i="4" s="1"/>
  <c r="J6036" i="4"/>
  <c r="I6036" i="4"/>
  <c r="K6035" i="4"/>
  <c r="O6035" i="4" s="1"/>
  <c r="J6035" i="4"/>
  <c r="L6035" i="4" s="1"/>
  <c r="I6035" i="4"/>
  <c r="K6034" i="4"/>
  <c r="O6034" i="4" s="1"/>
  <c r="J6034" i="4"/>
  <c r="I6034" i="4"/>
  <c r="K6033" i="4"/>
  <c r="O6033" i="4" s="1"/>
  <c r="J6033" i="4"/>
  <c r="I6033" i="4"/>
  <c r="K6032" i="4"/>
  <c r="O6032" i="4" s="1"/>
  <c r="J6032" i="4"/>
  <c r="I6032" i="4"/>
  <c r="K6031" i="4"/>
  <c r="O6031" i="4" s="1"/>
  <c r="J6031" i="4"/>
  <c r="L6031" i="4" s="1"/>
  <c r="I6031" i="4"/>
  <c r="K6030" i="4"/>
  <c r="O6030" i="4" s="1"/>
  <c r="J6030" i="4"/>
  <c r="L6030" i="4" s="1"/>
  <c r="I6030" i="4"/>
  <c r="K6029" i="4"/>
  <c r="O6029" i="4" s="1"/>
  <c r="J6029" i="4"/>
  <c r="I6029" i="4"/>
  <c r="K6028" i="4"/>
  <c r="O6028" i="4" s="1"/>
  <c r="J6028" i="4"/>
  <c r="I6028" i="4"/>
  <c r="K6027" i="4"/>
  <c r="O6027" i="4" s="1"/>
  <c r="J6027" i="4"/>
  <c r="L6027" i="4" s="1"/>
  <c r="I6027" i="4"/>
  <c r="K6026" i="4"/>
  <c r="O6026" i="4" s="1"/>
  <c r="J6026" i="4"/>
  <c r="I6026" i="4"/>
  <c r="K6025" i="4"/>
  <c r="O6025" i="4" s="1"/>
  <c r="J6025" i="4"/>
  <c r="I6025" i="4"/>
  <c r="K6024" i="4"/>
  <c r="O6024" i="4" s="1"/>
  <c r="J6024" i="4"/>
  <c r="I6024" i="4"/>
  <c r="K6023" i="4"/>
  <c r="O6023" i="4" s="1"/>
  <c r="J6023" i="4"/>
  <c r="L6023" i="4" s="1"/>
  <c r="I6023" i="4"/>
  <c r="K6022" i="4"/>
  <c r="O6022" i="4" s="1"/>
  <c r="J6022" i="4"/>
  <c r="L6022" i="4" s="1"/>
  <c r="I6022" i="4"/>
  <c r="K6021" i="4"/>
  <c r="O6021" i="4" s="1"/>
  <c r="J6021" i="4"/>
  <c r="I6021" i="4"/>
  <c r="K6020" i="4"/>
  <c r="O6020" i="4" s="1"/>
  <c r="J6020" i="4"/>
  <c r="I6020" i="4"/>
  <c r="K6019" i="4"/>
  <c r="O6019" i="4" s="1"/>
  <c r="J6019" i="4"/>
  <c r="L6019" i="4" s="1"/>
  <c r="I6019" i="4"/>
  <c r="K6018" i="4"/>
  <c r="O6018" i="4" s="1"/>
  <c r="J6018" i="4"/>
  <c r="I6018" i="4"/>
  <c r="K6017" i="4"/>
  <c r="O6017" i="4" s="1"/>
  <c r="J6017" i="4"/>
  <c r="I6017" i="4"/>
  <c r="K6016" i="4"/>
  <c r="O6016" i="4" s="1"/>
  <c r="J6016" i="4"/>
  <c r="I6016" i="4"/>
  <c r="K6015" i="4"/>
  <c r="O6015" i="4" s="1"/>
  <c r="J6015" i="4"/>
  <c r="I6015" i="4"/>
  <c r="K6014" i="4"/>
  <c r="O6014" i="4" s="1"/>
  <c r="J6014" i="4"/>
  <c r="L6014" i="4" s="1"/>
  <c r="I6014" i="4"/>
  <c r="K6013" i="4"/>
  <c r="O6013" i="4" s="1"/>
  <c r="J6013" i="4"/>
  <c r="I6013" i="4"/>
  <c r="K6012" i="4"/>
  <c r="O6012" i="4" s="1"/>
  <c r="J6012" i="4"/>
  <c r="I6012" i="4"/>
  <c r="K6011" i="4"/>
  <c r="O6011" i="4" s="1"/>
  <c r="J6011" i="4"/>
  <c r="L6011" i="4" s="1"/>
  <c r="I6011" i="4"/>
  <c r="K6010" i="4"/>
  <c r="O6010" i="4" s="1"/>
  <c r="J6010" i="4"/>
  <c r="I6010" i="4"/>
  <c r="K6009" i="4"/>
  <c r="O6009" i="4" s="1"/>
  <c r="J6009" i="4"/>
  <c r="I6009" i="4"/>
  <c r="K6008" i="4"/>
  <c r="O6008" i="4" s="1"/>
  <c r="J6008" i="4"/>
  <c r="I6008" i="4"/>
  <c r="K6007" i="4"/>
  <c r="O6007" i="4" s="1"/>
  <c r="J6007" i="4"/>
  <c r="I6007" i="4"/>
  <c r="K6006" i="4"/>
  <c r="O6006" i="4" s="1"/>
  <c r="J6006" i="4"/>
  <c r="L6006" i="4" s="1"/>
  <c r="I6006" i="4"/>
  <c r="K6005" i="4"/>
  <c r="O6005" i="4" s="1"/>
  <c r="J6005" i="4"/>
  <c r="I6005" i="4"/>
  <c r="K6004" i="4"/>
  <c r="O6004" i="4" s="1"/>
  <c r="J6004" i="4"/>
  <c r="I6004" i="4"/>
  <c r="K6003" i="4"/>
  <c r="O6003" i="4" s="1"/>
  <c r="J6003" i="4"/>
  <c r="L6003" i="4" s="1"/>
  <c r="I6003" i="4"/>
  <c r="K6002" i="4"/>
  <c r="O6002" i="4" s="1"/>
  <c r="J6002" i="4"/>
  <c r="I6002" i="4"/>
  <c r="K6001" i="4"/>
  <c r="O6001" i="4" s="1"/>
  <c r="J6001" i="4"/>
  <c r="I6001" i="4"/>
  <c r="K6000" i="4"/>
  <c r="O6000" i="4" s="1"/>
  <c r="J6000" i="4"/>
  <c r="I6000" i="4"/>
  <c r="K5999" i="4"/>
  <c r="O5999" i="4" s="1"/>
  <c r="J5999" i="4"/>
  <c r="I5999" i="4"/>
  <c r="K5998" i="4"/>
  <c r="O5998" i="4" s="1"/>
  <c r="J5998" i="4"/>
  <c r="L5998" i="4" s="1"/>
  <c r="I5998" i="4"/>
  <c r="K5997" i="4"/>
  <c r="O5997" i="4" s="1"/>
  <c r="J5997" i="4"/>
  <c r="I5997" i="4"/>
  <c r="K5996" i="4"/>
  <c r="O5996" i="4" s="1"/>
  <c r="J5996" i="4"/>
  <c r="I5996" i="4"/>
  <c r="K5995" i="4"/>
  <c r="O5995" i="4" s="1"/>
  <c r="J5995" i="4"/>
  <c r="L5995" i="4" s="1"/>
  <c r="I5995" i="4"/>
  <c r="K5994" i="4"/>
  <c r="O5994" i="4" s="1"/>
  <c r="J5994" i="4"/>
  <c r="I5994" i="4"/>
  <c r="K5993" i="4"/>
  <c r="O5993" i="4" s="1"/>
  <c r="J5993" i="4"/>
  <c r="I5993" i="4"/>
  <c r="K5992" i="4"/>
  <c r="O5992" i="4" s="1"/>
  <c r="J5992" i="4"/>
  <c r="I5992" i="4"/>
  <c r="K5991" i="4"/>
  <c r="O5991" i="4" s="1"/>
  <c r="J5991" i="4"/>
  <c r="L5991" i="4" s="1"/>
  <c r="I5991" i="4"/>
  <c r="K5990" i="4"/>
  <c r="O5990" i="4" s="1"/>
  <c r="J5990" i="4"/>
  <c r="L5990" i="4" s="1"/>
  <c r="I5990" i="4"/>
  <c r="K5989" i="4"/>
  <c r="O5989" i="4" s="1"/>
  <c r="J5989" i="4"/>
  <c r="I5989" i="4"/>
  <c r="K5988" i="4"/>
  <c r="O5988" i="4" s="1"/>
  <c r="J5988" i="4"/>
  <c r="I5988" i="4"/>
  <c r="K5987" i="4"/>
  <c r="O5987" i="4" s="1"/>
  <c r="J5987" i="4"/>
  <c r="L5987" i="4" s="1"/>
  <c r="I5987" i="4"/>
  <c r="K5986" i="4"/>
  <c r="O5986" i="4" s="1"/>
  <c r="J5986" i="4"/>
  <c r="I5986" i="4"/>
  <c r="K5985" i="4"/>
  <c r="O5985" i="4" s="1"/>
  <c r="J5985" i="4"/>
  <c r="I5985" i="4"/>
  <c r="K5984" i="4"/>
  <c r="O5984" i="4" s="1"/>
  <c r="J5984" i="4"/>
  <c r="I5984" i="4"/>
  <c r="K5983" i="4"/>
  <c r="O5983" i="4" s="1"/>
  <c r="J5983" i="4"/>
  <c r="L5983" i="4" s="1"/>
  <c r="I5983" i="4"/>
  <c r="K5982" i="4"/>
  <c r="O5982" i="4" s="1"/>
  <c r="J5982" i="4"/>
  <c r="L5982" i="4" s="1"/>
  <c r="I5982" i="4"/>
  <c r="K5981" i="4"/>
  <c r="O5981" i="4" s="1"/>
  <c r="J5981" i="4"/>
  <c r="I5981" i="4"/>
  <c r="K5980" i="4"/>
  <c r="O5980" i="4" s="1"/>
  <c r="J5980" i="4"/>
  <c r="I5980" i="4"/>
  <c r="K5979" i="4"/>
  <c r="O5979" i="4" s="1"/>
  <c r="J5979" i="4"/>
  <c r="L5979" i="4" s="1"/>
  <c r="I5979" i="4"/>
  <c r="K5978" i="4"/>
  <c r="O5978" i="4" s="1"/>
  <c r="J5978" i="4"/>
  <c r="I5978" i="4"/>
  <c r="K5977" i="4"/>
  <c r="O5977" i="4" s="1"/>
  <c r="J5977" i="4"/>
  <c r="I5977" i="4"/>
  <c r="K5976" i="4"/>
  <c r="O5976" i="4" s="1"/>
  <c r="J5976" i="4"/>
  <c r="I5976" i="4"/>
  <c r="K5975" i="4"/>
  <c r="O5975" i="4" s="1"/>
  <c r="J5975" i="4"/>
  <c r="L5975" i="4" s="1"/>
  <c r="I5975" i="4"/>
  <c r="K5974" i="4"/>
  <c r="O5974" i="4" s="1"/>
  <c r="J5974" i="4"/>
  <c r="L5974" i="4" s="1"/>
  <c r="I5974" i="4"/>
  <c r="K5973" i="4"/>
  <c r="O5973" i="4" s="1"/>
  <c r="J5973" i="4"/>
  <c r="I5973" i="4"/>
  <c r="K5972" i="4"/>
  <c r="O5972" i="4" s="1"/>
  <c r="J5972" i="4"/>
  <c r="I5972" i="4"/>
  <c r="K5971" i="4"/>
  <c r="O5971" i="4" s="1"/>
  <c r="J5971" i="4"/>
  <c r="L5971" i="4" s="1"/>
  <c r="I5971" i="4"/>
  <c r="K5970" i="4"/>
  <c r="O5970" i="4" s="1"/>
  <c r="J5970" i="4"/>
  <c r="I5970" i="4"/>
  <c r="K5969" i="4"/>
  <c r="O5969" i="4" s="1"/>
  <c r="J5969" i="4"/>
  <c r="I5969" i="4"/>
  <c r="K5968" i="4"/>
  <c r="O5968" i="4" s="1"/>
  <c r="J5968" i="4"/>
  <c r="I5968" i="4"/>
  <c r="K5967" i="4"/>
  <c r="O5967" i="4" s="1"/>
  <c r="J5967" i="4"/>
  <c r="L5967" i="4" s="1"/>
  <c r="I5967" i="4"/>
  <c r="K5966" i="4"/>
  <c r="O5966" i="4" s="1"/>
  <c r="J5966" i="4"/>
  <c r="L5966" i="4" s="1"/>
  <c r="I5966" i="4"/>
  <c r="K5965" i="4"/>
  <c r="O5965" i="4" s="1"/>
  <c r="J5965" i="4"/>
  <c r="I5965" i="4"/>
  <c r="K5964" i="4"/>
  <c r="O5964" i="4" s="1"/>
  <c r="J5964" i="4"/>
  <c r="I5964" i="4"/>
  <c r="K5963" i="4"/>
  <c r="O5963" i="4" s="1"/>
  <c r="J5963" i="4"/>
  <c r="L5963" i="4" s="1"/>
  <c r="I5963" i="4"/>
  <c r="K5962" i="4"/>
  <c r="O5962" i="4" s="1"/>
  <c r="J5962" i="4"/>
  <c r="I5962" i="4"/>
  <c r="K5961" i="4"/>
  <c r="O5961" i="4" s="1"/>
  <c r="J5961" i="4"/>
  <c r="I5961" i="4"/>
  <c r="K5960" i="4"/>
  <c r="O5960" i="4" s="1"/>
  <c r="J5960" i="4"/>
  <c r="I5960" i="4"/>
  <c r="K5959" i="4"/>
  <c r="O5959" i="4" s="1"/>
  <c r="J5959" i="4"/>
  <c r="L5959" i="4" s="1"/>
  <c r="I5959" i="4"/>
  <c r="K5958" i="4"/>
  <c r="O5958" i="4" s="1"/>
  <c r="J5958" i="4"/>
  <c r="L5958" i="4" s="1"/>
  <c r="I5958" i="4"/>
  <c r="K5957" i="4"/>
  <c r="O5957" i="4" s="1"/>
  <c r="J5957" i="4"/>
  <c r="I5957" i="4"/>
  <c r="K5956" i="4"/>
  <c r="O5956" i="4" s="1"/>
  <c r="J5956" i="4"/>
  <c r="I5956" i="4"/>
  <c r="K5955" i="4"/>
  <c r="O5955" i="4" s="1"/>
  <c r="J5955" i="4"/>
  <c r="L5955" i="4" s="1"/>
  <c r="I5955" i="4"/>
  <c r="K5954" i="4"/>
  <c r="O5954" i="4" s="1"/>
  <c r="J5954" i="4"/>
  <c r="I5954" i="4"/>
  <c r="K5953" i="4"/>
  <c r="O5953" i="4" s="1"/>
  <c r="J5953" i="4"/>
  <c r="I5953" i="4"/>
  <c r="K5952" i="4"/>
  <c r="O5952" i="4" s="1"/>
  <c r="J5952" i="4"/>
  <c r="I5952" i="4"/>
  <c r="K5951" i="4"/>
  <c r="O5951" i="4" s="1"/>
  <c r="J5951" i="4"/>
  <c r="L5951" i="4" s="1"/>
  <c r="I5951" i="4"/>
  <c r="K5950" i="4"/>
  <c r="O5950" i="4" s="1"/>
  <c r="J5950" i="4"/>
  <c r="L5950" i="4" s="1"/>
  <c r="I5950" i="4"/>
  <c r="K5949" i="4"/>
  <c r="O5949" i="4" s="1"/>
  <c r="J5949" i="4"/>
  <c r="I5949" i="4"/>
  <c r="K5948" i="4"/>
  <c r="O5948" i="4" s="1"/>
  <c r="J5948" i="4"/>
  <c r="I5948" i="4"/>
  <c r="K5947" i="4"/>
  <c r="O5947" i="4" s="1"/>
  <c r="J5947" i="4"/>
  <c r="L5947" i="4" s="1"/>
  <c r="I5947" i="4"/>
  <c r="K5946" i="4"/>
  <c r="O5946" i="4" s="1"/>
  <c r="J5946" i="4"/>
  <c r="I5946" i="4"/>
  <c r="K5945" i="4"/>
  <c r="O5945" i="4" s="1"/>
  <c r="J5945" i="4"/>
  <c r="I5945" i="4"/>
  <c r="K5944" i="4"/>
  <c r="O5944" i="4" s="1"/>
  <c r="J5944" i="4"/>
  <c r="I5944" i="4"/>
  <c r="K5943" i="4"/>
  <c r="O5943" i="4" s="1"/>
  <c r="J5943" i="4"/>
  <c r="L5943" i="4" s="1"/>
  <c r="I5943" i="4"/>
  <c r="K5942" i="4"/>
  <c r="O5942" i="4" s="1"/>
  <c r="J5942" i="4"/>
  <c r="L5942" i="4" s="1"/>
  <c r="I5942" i="4"/>
  <c r="K5941" i="4"/>
  <c r="O5941" i="4" s="1"/>
  <c r="J5941" i="4"/>
  <c r="I5941" i="4"/>
  <c r="K5940" i="4"/>
  <c r="O5940" i="4" s="1"/>
  <c r="J5940" i="4"/>
  <c r="I5940" i="4"/>
  <c r="K5939" i="4"/>
  <c r="O5939" i="4" s="1"/>
  <c r="J5939" i="4"/>
  <c r="L5939" i="4" s="1"/>
  <c r="I5939" i="4"/>
  <c r="K5938" i="4"/>
  <c r="O5938" i="4" s="1"/>
  <c r="J5938" i="4"/>
  <c r="I5938" i="4"/>
  <c r="K5937" i="4"/>
  <c r="O5937" i="4" s="1"/>
  <c r="J5937" i="4"/>
  <c r="I5937" i="4"/>
  <c r="K5936" i="4"/>
  <c r="O5936" i="4" s="1"/>
  <c r="J5936" i="4"/>
  <c r="I5936" i="4"/>
  <c r="K5935" i="4"/>
  <c r="O5935" i="4" s="1"/>
  <c r="J5935" i="4"/>
  <c r="L5935" i="4" s="1"/>
  <c r="I5935" i="4"/>
  <c r="K5934" i="4"/>
  <c r="O5934" i="4" s="1"/>
  <c r="J5934" i="4"/>
  <c r="L5934" i="4" s="1"/>
  <c r="I5934" i="4"/>
  <c r="K5933" i="4"/>
  <c r="O5933" i="4" s="1"/>
  <c r="J5933" i="4"/>
  <c r="I5933" i="4"/>
  <c r="K5932" i="4"/>
  <c r="O5932" i="4" s="1"/>
  <c r="J5932" i="4"/>
  <c r="I5932" i="4"/>
  <c r="K5931" i="4"/>
  <c r="O5931" i="4" s="1"/>
  <c r="J5931" i="4"/>
  <c r="L5931" i="4" s="1"/>
  <c r="I5931" i="4"/>
  <c r="K5930" i="4"/>
  <c r="O5930" i="4" s="1"/>
  <c r="J5930" i="4"/>
  <c r="I5930" i="4"/>
  <c r="K5929" i="4"/>
  <c r="O5929" i="4" s="1"/>
  <c r="J5929" i="4"/>
  <c r="I5929" i="4"/>
  <c r="K5928" i="4"/>
  <c r="O5928" i="4" s="1"/>
  <c r="J5928" i="4"/>
  <c r="I5928" i="4"/>
  <c r="K5927" i="4"/>
  <c r="O5927" i="4" s="1"/>
  <c r="J5927" i="4"/>
  <c r="L5927" i="4" s="1"/>
  <c r="I5927" i="4"/>
  <c r="K5926" i="4"/>
  <c r="O5926" i="4" s="1"/>
  <c r="J5926" i="4"/>
  <c r="L5926" i="4" s="1"/>
  <c r="I5926" i="4"/>
  <c r="K5925" i="4"/>
  <c r="O5925" i="4" s="1"/>
  <c r="J5925" i="4"/>
  <c r="I5925" i="4"/>
  <c r="K5924" i="4"/>
  <c r="O5924" i="4" s="1"/>
  <c r="J5924" i="4"/>
  <c r="I5924" i="4"/>
  <c r="K5923" i="4"/>
  <c r="O5923" i="4" s="1"/>
  <c r="J5923" i="4"/>
  <c r="L5923" i="4" s="1"/>
  <c r="I5923" i="4"/>
  <c r="K5922" i="4"/>
  <c r="O5922" i="4" s="1"/>
  <c r="J5922" i="4"/>
  <c r="I5922" i="4"/>
  <c r="K5921" i="4"/>
  <c r="O5921" i="4" s="1"/>
  <c r="J5921" i="4"/>
  <c r="I5921" i="4"/>
  <c r="K5920" i="4"/>
  <c r="O5920" i="4" s="1"/>
  <c r="J5920" i="4"/>
  <c r="I5920" i="4"/>
  <c r="K5919" i="4"/>
  <c r="O5919" i="4" s="1"/>
  <c r="J5919" i="4"/>
  <c r="L5919" i="4" s="1"/>
  <c r="I5919" i="4"/>
  <c r="K5918" i="4"/>
  <c r="O5918" i="4" s="1"/>
  <c r="J5918" i="4"/>
  <c r="L5918" i="4" s="1"/>
  <c r="I5918" i="4"/>
  <c r="K5917" i="4"/>
  <c r="O5917" i="4" s="1"/>
  <c r="J5917" i="4"/>
  <c r="I5917" i="4"/>
  <c r="K5916" i="4"/>
  <c r="O5916" i="4" s="1"/>
  <c r="J5916" i="4"/>
  <c r="I5916" i="4"/>
  <c r="K5915" i="4"/>
  <c r="O5915" i="4" s="1"/>
  <c r="J5915" i="4"/>
  <c r="L5915" i="4" s="1"/>
  <c r="I5915" i="4"/>
  <c r="K5914" i="4"/>
  <c r="O5914" i="4" s="1"/>
  <c r="J5914" i="4"/>
  <c r="I5914" i="4"/>
  <c r="K5913" i="4"/>
  <c r="O5913" i="4" s="1"/>
  <c r="J5913" i="4"/>
  <c r="I5913" i="4"/>
  <c r="K5912" i="4"/>
  <c r="O5912" i="4" s="1"/>
  <c r="J5912" i="4"/>
  <c r="I5912" i="4"/>
  <c r="K5911" i="4"/>
  <c r="O5911" i="4" s="1"/>
  <c r="J5911" i="4"/>
  <c r="L5911" i="4" s="1"/>
  <c r="I5911" i="4"/>
  <c r="K5910" i="4"/>
  <c r="O5910" i="4" s="1"/>
  <c r="J5910" i="4"/>
  <c r="L5910" i="4" s="1"/>
  <c r="I5910" i="4"/>
  <c r="K5909" i="4"/>
  <c r="O5909" i="4" s="1"/>
  <c r="J5909" i="4"/>
  <c r="I5909" i="4"/>
  <c r="K5908" i="4"/>
  <c r="O5908" i="4" s="1"/>
  <c r="J5908" i="4"/>
  <c r="I5908" i="4"/>
  <c r="K5907" i="4"/>
  <c r="O5907" i="4" s="1"/>
  <c r="J5907" i="4"/>
  <c r="L5907" i="4" s="1"/>
  <c r="I5907" i="4"/>
  <c r="K5906" i="4"/>
  <c r="O5906" i="4" s="1"/>
  <c r="J5906" i="4"/>
  <c r="I5906" i="4"/>
  <c r="K5905" i="4"/>
  <c r="O5905" i="4" s="1"/>
  <c r="J5905" i="4"/>
  <c r="I5905" i="4"/>
  <c r="K5904" i="4"/>
  <c r="O5904" i="4" s="1"/>
  <c r="J5904" i="4"/>
  <c r="I5904" i="4"/>
  <c r="K5903" i="4"/>
  <c r="O5903" i="4" s="1"/>
  <c r="J5903" i="4"/>
  <c r="L5903" i="4" s="1"/>
  <c r="I5903" i="4"/>
  <c r="K5902" i="4"/>
  <c r="O5902" i="4" s="1"/>
  <c r="J5902" i="4"/>
  <c r="L5902" i="4" s="1"/>
  <c r="I5902" i="4"/>
  <c r="K5901" i="4"/>
  <c r="O5901" i="4" s="1"/>
  <c r="J5901" i="4"/>
  <c r="I5901" i="4"/>
  <c r="K5900" i="4"/>
  <c r="O5900" i="4" s="1"/>
  <c r="J5900" i="4"/>
  <c r="I5900" i="4"/>
  <c r="K5899" i="4"/>
  <c r="O5899" i="4" s="1"/>
  <c r="J5899" i="4"/>
  <c r="L5899" i="4" s="1"/>
  <c r="I5899" i="4"/>
  <c r="K5898" i="4"/>
  <c r="O5898" i="4" s="1"/>
  <c r="J5898" i="4"/>
  <c r="I5898" i="4"/>
  <c r="K5897" i="4"/>
  <c r="O5897" i="4" s="1"/>
  <c r="J5897" i="4"/>
  <c r="I5897" i="4"/>
  <c r="K5896" i="4"/>
  <c r="O5896" i="4" s="1"/>
  <c r="J5896" i="4"/>
  <c r="I5896" i="4"/>
  <c r="K5895" i="4"/>
  <c r="O5895" i="4" s="1"/>
  <c r="J5895" i="4"/>
  <c r="L5895" i="4" s="1"/>
  <c r="I5895" i="4"/>
  <c r="K5894" i="4"/>
  <c r="O5894" i="4" s="1"/>
  <c r="J5894" i="4"/>
  <c r="L5894" i="4" s="1"/>
  <c r="I5894" i="4"/>
  <c r="K5893" i="4"/>
  <c r="O5893" i="4" s="1"/>
  <c r="J5893" i="4"/>
  <c r="I5893" i="4"/>
  <c r="K5892" i="4"/>
  <c r="O5892" i="4" s="1"/>
  <c r="J5892" i="4"/>
  <c r="I5892" i="4"/>
  <c r="K5891" i="4"/>
  <c r="O5891" i="4" s="1"/>
  <c r="J5891" i="4"/>
  <c r="L5891" i="4" s="1"/>
  <c r="I5891" i="4"/>
  <c r="K5890" i="4"/>
  <c r="O5890" i="4" s="1"/>
  <c r="J5890" i="4"/>
  <c r="I5890" i="4"/>
  <c r="K5889" i="4"/>
  <c r="O5889" i="4" s="1"/>
  <c r="J5889" i="4"/>
  <c r="I5889" i="4"/>
  <c r="K5888" i="4"/>
  <c r="O5888" i="4" s="1"/>
  <c r="J5888" i="4"/>
  <c r="I5888" i="4"/>
  <c r="K5887" i="4"/>
  <c r="O5887" i="4" s="1"/>
  <c r="J5887" i="4"/>
  <c r="I5887" i="4"/>
  <c r="K5886" i="4"/>
  <c r="O5886" i="4" s="1"/>
  <c r="J5886" i="4"/>
  <c r="L5886" i="4" s="1"/>
  <c r="I5886" i="4"/>
  <c r="K5885" i="4"/>
  <c r="O5885" i="4" s="1"/>
  <c r="J5885" i="4"/>
  <c r="I5885" i="4"/>
  <c r="K5884" i="4"/>
  <c r="O5884" i="4" s="1"/>
  <c r="J5884" i="4"/>
  <c r="I5884" i="4"/>
  <c r="K5883" i="4"/>
  <c r="O5883" i="4" s="1"/>
  <c r="J5883" i="4"/>
  <c r="L5883" i="4" s="1"/>
  <c r="I5883" i="4"/>
  <c r="K5882" i="4"/>
  <c r="O5882" i="4" s="1"/>
  <c r="J5882" i="4"/>
  <c r="I5882" i="4"/>
  <c r="K5881" i="4"/>
  <c r="O5881" i="4" s="1"/>
  <c r="J5881" i="4"/>
  <c r="I5881" i="4"/>
  <c r="K5880" i="4"/>
  <c r="O5880" i="4" s="1"/>
  <c r="J5880" i="4"/>
  <c r="I5880" i="4"/>
  <c r="K5879" i="4"/>
  <c r="O5879" i="4" s="1"/>
  <c r="J5879" i="4"/>
  <c r="I5879" i="4"/>
  <c r="K5878" i="4"/>
  <c r="O5878" i="4" s="1"/>
  <c r="J5878" i="4"/>
  <c r="L5878" i="4" s="1"/>
  <c r="I5878" i="4"/>
  <c r="K5877" i="4"/>
  <c r="O5877" i="4" s="1"/>
  <c r="J5877" i="4"/>
  <c r="I5877" i="4"/>
  <c r="K5876" i="4"/>
  <c r="O5876" i="4" s="1"/>
  <c r="J5876" i="4"/>
  <c r="I5876" i="4"/>
  <c r="K5875" i="4"/>
  <c r="O5875" i="4" s="1"/>
  <c r="J5875" i="4"/>
  <c r="L5875" i="4" s="1"/>
  <c r="I5875" i="4"/>
  <c r="K5874" i="4"/>
  <c r="O5874" i="4" s="1"/>
  <c r="J5874" i="4"/>
  <c r="I5874" i="4"/>
  <c r="K5873" i="4"/>
  <c r="O5873" i="4" s="1"/>
  <c r="J5873" i="4"/>
  <c r="I5873" i="4"/>
  <c r="K5872" i="4"/>
  <c r="O5872" i="4" s="1"/>
  <c r="J5872" i="4"/>
  <c r="I5872" i="4"/>
  <c r="K5871" i="4"/>
  <c r="O5871" i="4" s="1"/>
  <c r="J5871" i="4"/>
  <c r="L5871" i="4" s="1"/>
  <c r="I5871" i="4"/>
  <c r="K5870" i="4"/>
  <c r="O5870" i="4" s="1"/>
  <c r="J5870" i="4"/>
  <c r="L5870" i="4" s="1"/>
  <c r="I5870" i="4"/>
  <c r="K5869" i="4"/>
  <c r="O5869" i="4" s="1"/>
  <c r="J5869" i="4"/>
  <c r="I5869" i="4"/>
  <c r="K5868" i="4"/>
  <c r="O5868" i="4" s="1"/>
  <c r="J5868" i="4"/>
  <c r="I5868" i="4"/>
  <c r="K5867" i="4"/>
  <c r="O5867" i="4" s="1"/>
  <c r="J5867" i="4"/>
  <c r="L5867" i="4" s="1"/>
  <c r="I5867" i="4"/>
  <c r="K5866" i="4"/>
  <c r="O5866" i="4" s="1"/>
  <c r="J5866" i="4"/>
  <c r="I5866" i="4"/>
  <c r="K5865" i="4"/>
  <c r="O5865" i="4" s="1"/>
  <c r="J5865" i="4"/>
  <c r="I5865" i="4"/>
  <c r="K5864" i="4"/>
  <c r="O5864" i="4" s="1"/>
  <c r="J5864" i="4"/>
  <c r="I5864" i="4"/>
  <c r="K5863" i="4"/>
  <c r="O5863" i="4" s="1"/>
  <c r="J5863" i="4"/>
  <c r="L5863" i="4" s="1"/>
  <c r="I5863" i="4"/>
  <c r="K5862" i="4"/>
  <c r="O5862" i="4" s="1"/>
  <c r="J5862" i="4"/>
  <c r="L5862" i="4" s="1"/>
  <c r="I5862" i="4"/>
  <c r="K5861" i="4"/>
  <c r="O5861" i="4" s="1"/>
  <c r="J5861" i="4"/>
  <c r="I5861" i="4"/>
  <c r="K5860" i="4"/>
  <c r="O5860" i="4" s="1"/>
  <c r="J5860" i="4"/>
  <c r="I5860" i="4"/>
  <c r="K5859" i="4"/>
  <c r="O5859" i="4" s="1"/>
  <c r="J5859" i="4"/>
  <c r="L5859" i="4" s="1"/>
  <c r="I5859" i="4"/>
  <c r="K5858" i="4"/>
  <c r="O5858" i="4" s="1"/>
  <c r="J5858" i="4"/>
  <c r="I5858" i="4"/>
  <c r="K5857" i="4"/>
  <c r="O5857" i="4" s="1"/>
  <c r="J5857" i="4"/>
  <c r="I5857" i="4"/>
  <c r="K5856" i="4"/>
  <c r="O5856" i="4" s="1"/>
  <c r="J5856" i="4"/>
  <c r="I5856" i="4"/>
  <c r="K5855" i="4"/>
  <c r="O5855" i="4" s="1"/>
  <c r="J5855" i="4"/>
  <c r="L5855" i="4" s="1"/>
  <c r="I5855" i="4"/>
  <c r="K5854" i="4"/>
  <c r="O5854" i="4" s="1"/>
  <c r="J5854" i="4"/>
  <c r="L5854" i="4" s="1"/>
  <c r="I5854" i="4"/>
  <c r="K5853" i="4"/>
  <c r="O5853" i="4" s="1"/>
  <c r="J5853" i="4"/>
  <c r="I5853" i="4"/>
  <c r="K5852" i="4"/>
  <c r="O5852" i="4" s="1"/>
  <c r="J5852" i="4"/>
  <c r="I5852" i="4"/>
  <c r="K5851" i="4"/>
  <c r="O5851" i="4" s="1"/>
  <c r="J5851" i="4"/>
  <c r="L5851" i="4" s="1"/>
  <c r="I5851" i="4"/>
  <c r="K5850" i="4"/>
  <c r="O5850" i="4" s="1"/>
  <c r="J5850" i="4"/>
  <c r="I5850" i="4"/>
  <c r="K5849" i="4"/>
  <c r="O5849" i="4" s="1"/>
  <c r="J5849" i="4"/>
  <c r="I5849" i="4"/>
  <c r="K5848" i="4"/>
  <c r="O5848" i="4" s="1"/>
  <c r="J5848" i="4"/>
  <c r="I5848" i="4"/>
  <c r="K5847" i="4"/>
  <c r="O5847" i="4" s="1"/>
  <c r="J5847" i="4"/>
  <c r="L5847" i="4" s="1"/>
  <c r="I5847" i="4"/>
  <c r="K5846" i="4"/>
  <c r="O5846" i="4" s="1"/>
  <c r="J5846" i="4"/>
  <c r="L5846" i="4" s="1"/>
  <c r="I5846" i="4"/>
  <c r="K5845" i="4"/>
  <c r="O5845" i="4" s="1"/>
  <c r="J5845" i="4"/>
  <c r="I5845" i="4"/>
  <c r="K5844" i="4"/>
  <c r="O5844" i="4" s="1"/>
  <c r="J5844" i="4"/>
  <c r="I5844" i="4"/>
  <c r="K5843" i="4"/>
  <c r="O5843" i="4" s="1"/>
  <c r="J5843" i="4"/>
  <c r="L5843" i="4" s="1"/>
  <c r="I5843" i="4"/>
  <c r="K5842" i="4"/>
  <c r="O5842" i="4" s="1"/>
  <c r="J5842" i="4"/>
  <c r="I5842" i="4"/>
  <c r="K5841" i="4"/>
  <c r="O5841" i="4" s="1"/>
  <c r="J5841" i="4"/>
  <c r="I5841" i="4"/>
  <c r="K5840" i="4"/>
  <c r="O5840" i="4" s="1"/>
  <c r="J5840" i="4"/>
  <c r="I5840" i="4"/>
  <c r="K5839" i="4"/>
  <c r="O5839" i="4" s="1"/>
  <c r="J5839" i="4"/>
  <c r="L5839" i="4" s="1"/>
  <c r="I5839" i="4"/>
  <c r="K5838" i="4"/>
  <c r="O5838" i="4" s="1"/>
  <c r="J5838" i="4"/>
  <c r="L5838" i="4" s="1"/>
  <c r="I5838" i="4"/>
  <c r="K5837" i="4"/>
  <c r="O5837" i="4" s="1"/>
  <c r="J5837" i="4"/>
  <c r="I5837" i="4"/>
  <c r="K5836" i="4"/>
  <c r="O5836" i="4" s="1"/>
  <c r="J5836" i="4"/>
  <c r="I5836" i="4"/>
  <c r="K5835" i="4"/>
  <c r="O5835" i="4" s="1"/>
  <c r="J5835" i="4"/>
  <c r="L5835" i="4" s="1"/>
  <c r="I5835" i="4"/>
  <c r="K5834" i="4"/>
  <c r="O5834" i="4" s="1"/>
  <c r="J5834" i="4"/>
  <c r="I5834" i="4"/>
  <c r="K5833" i="4"/>
  <c r="O5833" i="4" s="1"/>
  <c r="J5833" i="4"/>
  <c r="I5833" i="4"/>
  <c r="K5832" i="4"/>
  <c r="O5832" i="4" s="1"/>
  <c r="J5832" i="4"/>
  <c r="I5832" i="4"/>
  <c r="K5831" i="4"/>
  <c r="O5831" i="4" s="1"/>
  <c r="J5831" i="4"/>
  <c r="L5831" i="4" s="1"/>
  <c r="I5831" i="4"/>
  <c r="K5830" i="4"/>
  <c r="O5830" i="4" s="1"/>
  <c r="J5830" i="4"/>
  <c r="L5830" i="4" s="1"/>
  <c r="I5830" i="4"/>
  <c r="K5829" i="4"/>
  <c r="O5829" i="4" s="1"/>
  <c r="J5829" i="4"/>
  <c r="I5829" i="4"/>
  <c r="K5828" i="4"/>
  <c r="O5828" i="4" s="1"/>
  <c r="J5828" i="4"/>
  <c r="I5828" i="4"/>
  <c r="K5827" i="4"/>
  <c r="O5827" i="4" s="1"/>
  <c r="J5827" i="4"/>
  <c r="L5827" i="4" s="1"/>
  <c r="I5827" i="4"/>
  <c r="K5826" i="4"/>
  <c r="O5826" i="4" s="1"/>
  <c r="J5826" i="4"/>
  <c r="I5826" i="4"/>
  <c r="K5825" i="4"/>
  <c r="O5825" i="4" s="1"/>
  <c r="J5825" i="4"/>
  <c r="I5825" i="4"/>
  <c r="K5824" i="4"/>
  <c r="O5824" i="4" s="1"/>
  <c r="J5824" i="4"/>
  <c r="I5824" i="4"/>
  <c r="K5823" i="4"/>
  <c r="O5823" i="4" s="1"/>
  <c r="J5823" i="4"/>
  <c r="L5823" i="4" s="1"/>
  <c r="I5823" i="4"/>
  <c r="K5822" i="4"/>
  <c r="O5822" i="4" s="1"/>
  <c r="J5822" i="4"/>
  <c r="L5822" i="4" s="1"/>
  <c r="I5822" i="4"/>
  <c r="K5821" i="4"/>
  <c r="O5821" i="4" s="1"/>
  <c r="J5821" i="4"/>
  <c r="I5821" i="4"/>
  <c r="K5820" i="4"/>
  <c r="O5820" i="4" s="1"/>
  <c r="J5820" i="4"/>
  <c r="I5820" i="4"/>
  <c r="K5819" i="4"/>
  <c r="O5819" i="4" s="1"/>
  <c r="J5819" i="4"/>
  <c r="L5819" i="4" s="1"/>
  <c r="I5819" i="4"/>
  <c r="K5818" i="4"/>
  <c r="O5818" i="4" s="1"/>
  <c r="J5818" i="4"/>
  <c r="I5818" i="4"/>
  <c r="K5817" i="4"/>
  <c r="O5817" i="4" s="1"/>
  <c r="J5817" i="4"/>
  <c r="I5817" i="4"/>
  <c r="K5816" i="4"/>
  <c r="O5816" i="4" s="1"/>
  <c r="J5816" i="4"/>
  <c r="I5816" i="4"/>
  <c r="K5815" i="4"/>
  <c r="O5815" i="4" s="1"/>
  <c r="J5815" i="4"/>
  <c r="L5815" i="4" s="1"/>
  <c r="I5815" i="4"/>
  <c r="K5814" i="4"/>
  <c r="O5814" i="4" s="1"/>
  <c r="J5814" i="4"/>
  <c r="L5814" i="4" s="1"/>
  <c r="I5814" i="4"/>
  <c r="K5813" i="4"/>
  <c r="O5813" i="4" s="1"/>
  <c r="J5813" i="4"/>
  <c r="I5813" i="4"/>
  <c r="K5812" i="4"/>
  <c r="O5812" i="4" s="1"/>
  <c r="J5812" i="4"/>
  <c r="I5812" i="4"/>
  <c r="K5811" i="4"/>
  <c r="O5811" i="4" s="1"/>
  <c r="J5811" i="4"/>
  <c r="L5811" i="4" s="1"/>
  <c r="I5811" i="4"/>
  <c r="K5810" i="4"/>
  <c r="O5810" i="4" s="1"/>
  <c r="J5810" i="4"/>
  <c r="I5810" i="4"/>
  <c r="K5809" i="4"/>
  <c r="O5809" i="4" s="1"/>
  <c r="J5809" i="4"/>
  <c r="I5809" i="4"/>
  <c r="K5808" i="4"/>
  <c r="O5808" i="4" s="1"/>
  <c r="J5808" i="4"/>
  <c r="I5808" i="4"/>
  <c r="K5807" i="4"/>
  <c r="O5807" i="4" s="1"/>
  <c r="J5807" i="4"/>
  <c r="I5807" i="4"/>
  <c r="K5806" i="4"/>
  <c r="O5806" i="4" s="1"/>
  <c r="J5806" i="4"/>
  <c r="L5806" i="4" s="1"/>
  <c r="I5806" i="4"/>
  <c r="K5805" i="4"/>
  <c r="O5805" i="4" s="1"/>
  <c r="J5805" i="4"/>
  <c r="I5805" i="4"/>
  <c r="K5804" i="4"/>
  <c r="O5804" i="4" s="1"/>
  <c r="J5804" i="4"/>
  <c r="I5804" i="4"/>
  <c r="K5803" i="4"/>
  <c r="O5803" i="4" s="1"/>
  <c r="J5803" i="4"/>
  <c r="L5803" i="4" s="1"/>
  <c r="I5803" i="4"/>
  <c r="K5802" i="4"/>
  <c r="O5802" i="4" s="1"/>
  <c r="J5802" i="4"/>
  <c r="I5802" i="4"/>
  <c r="K5801" i="4"/>
  <c r="O5801" i="4" s="1"/>
  <c r="J5801" i="4"/>
  <c r="I5801" i="4"/>
  <c r="K5800" i="4"/>
  <c r="O5800" i="4" s="1"/>
  <c r="J5800" i="4"/>
  <c r="I5800" i="4"/>
  <c r="K5799" i="4"/>
  <c r="O5799" i="4" s="1"/>
  <c r="J5799" i="4"/>
  <c r="L5799" i="4" s="1"/>
  <c r="I5799" i="4"/>
  <c r="K5798" i="4"/>
  <c r="O5798" i="4" s="1"/>
  <c r="J5798" i="4"/>
  <c r="L5798" i="4" s="1"/>
  <c r="I5798" i="4"/>
  <c r="K5797" i="4"/>
  <c r="O5797" i="4" s="1"/>
  <c r="J5797" i="4"/>
  <c r="I5797" i="4"/>
  <c r="K5796" i="4"/>
  <c r="O5796" i="4" s="1"/>
  <c r="J5796" i="4"/>
  <c r="I5796" i="4"/>
  <c r="K5795" i="4"/>
  <c r="O5795" i="4" s="1"/>
  <c r="J5795" i="4"/>
  <c r="L5795" i="4" s="1"/>
  <c r="I5795" i="4"/>
  <c r="K5794" i="4"/>
  <c r="O5794" i="4" s="1"/>
  <c r="J5794" i="4"/>
  <c r="I5794" i="4"/>
  <c r="K5793" i="4"/>
  <c r="O5793" i="4" s="1"/>
  <c r="J5793" i="4"/>
  <c r="I5793" i="4"/>
  <c r="K5792" i="4"/>
  <c r="O5792" i="4" s="1"/>
  <c r="J5792" i="4"/>
  <c r="I5792" i="4"/>
  <c r="K5791" i="4"/>
  <c r="O5791" i="4" s="1"/>
  <c r="J5791" i="4"/>
  <c r="L5791" i="4" s="1"/>
  <c r="I5791" i="4"/>
  <c r="K5790" i="4"/>
  <c r="O5790" i="4" s="1"/>
  <c r="J5790" i="4"/>
  <c r="L5790" i="4" s="1"/>
  <c r="I5790" i="4"/>
  <c r="K5789" i="4"/>
  <c r="O5789" i="4" s="1"/>
  <c r="J5789" i="4"/>
  <c r="I5789" i="4"/>
  <c r="K5788" i="4"/>
  <c r="O5788" i="4" s="1"/>
  <c r="J5788" i="4"/>
  <c r="I5788" i="4"/>
  <c r="K5787" i="4"/>
  <c r="O5787" i="4" s="1"/>
  <c r="J5787" i="4"/>
  <c r="L5787" i="4" s="1"/>
  <c r="I5787" i="4"/>
  <c r="K5786" i="4"/>
  <c r="O5786" i="4" s="1"/>
  <c r="J5786" i="4"/>
  <c r="I5786" i="4"/>
  <c r="K5785" i="4"/>
  <c r="O5785" i="4" s="1"/>
  <c r="J5785" i="4"/>
  <c r="I5785" i="4"/>
  <c r="K5784" i="4"/>
  <c r="O5784" i="4" s="1"/>
  <c r="J5784" i="4"/>
  <c r="I5784" i="4"/>
  <c r="K5783" i="4"/>
  <c r="O5783" i="4" s="1"/>
  <c r="J5783" i="4"/>
  <c r="L5783" i="4" s="1"/>
  <c r="I5783" i="4"/>
  <c r="K5782" i="4"/>
  <c r="O5782" i="4" s="1"/>
  <c r="J5782" i="4"/>
  <c r="L5782" i="4" s="1"/>
  <c r="I5782" i="4"/>
  <c r="K5781" i="4"/>
  <c r="O5781" i="4" s="1"/>
  <c r="J5781" i="4"/>
  <c r="I5781" i="4"/>
  <c r="K5780" i="4"/>
  <c r="O5780" i="4" s="1"/>
  <c r="J5780" i="4"/>
  <c r="I5780" i="4"/>
  <c r="K5779" i="4"/>
  <c r="O5779" i="4" s="1"/>
  <c r="J5779" i="4"/>
  <c r="L5779" i="4" s="1"/>
  <c r="I5779" i="4"/>
  <c r="K5778" i="4"/>
  <c r="O5778" i="4" s="1"/>
  <c r="J5778" i="4"/>
  <c r="I5778" i="4"/>
  <c r="K5777" i="4"/>
  <c r="O5777" i="4" s="1"/>
  <c r="J5777" i="4"/>
  <c r="I5777" i="4"/>
  <c r="K5776" i="4"/>
  <c r="O5776" i="4" s="1"/>
  <c r="J5776" i="4"/>
  <c r="I5776" i="4"/>
  <c r="K5775" i="4"/>
  <c r="O5775" i="4" s="1"/>
  <c r="J5775" i="4"/>
  <c r="L5775" i="4" s="1"/>
  <c r="I5775" i="4"/>
  <c r="K5774" i="4"/>
  <c r="O5774" i="4" s="1"/>
  <c r="J5774" i="4"/>
  <c r="L5774" i="4" s="1"/>
  <c r="I5774" i="4"/>
  <c r="K5773" i="4"/>
  <c r="O5773" i="4" s="1"/>
  <c r="J5773" i="4"/>
  <c r="I5773" i="4"/>
  <c r="K5772" i="4"/>
  <c r="O5772" i="4" s="1"/>
  <c r="J5772" i="4"/>
  <c r="I5772" i="4"/>
  <c r="K5771" i="4"/>
  <c r="O5771" i="4" s="1"/>
  <c r="J5771" i="4"/>
  <c r="L5771" i="4" s="1"/>
  <c r="I5771" i="4"/>
  <c r="K5770" i="4"/>
  <c r="O5770" i="4" s="1"/>
  <c r="J5770" i="4"/>
  <c r="I5770" i="4"/>
  <c r="K5769" i="4"/>
  <c r="O5769" i="4" s="1"/>
  <c r="J5769" i="4"/>
  <c r="I5769" i="4"/>
  <c r="K5768" i="4"/>
  <c r="O5768" i="4" s="1"/>
  <c r="J5768" i="4"/>
  <c r="I5768" i="4"/>
  <c r="K5767" i="4"/>
  <c r="O5767" i="4" s="1"/>
  <c r="J5767" i="4"/>
  <c r="L5767" i="4" s="1"/>
  <c r="I5767" i="4"/>
  <c r="K5766" i="4"/>
  <c r="O5766" i="4" s="1"/>
  <c r="J5766" i="4"/>
  <c r="L5766" i="4" s="1"/>
  <c r="I5766" i="4"/>
  <c r="K5765" i="4"/>
  <c r="O5765" i="4" s="1"/>
  <c r="J5765" i="4"/>
  <c r="I5765" i="4"/>
  <c r="K5764" i="4"/>
  <c r="O5764" i="4" s="1"/>
  <c r="J5764" i="4"/>
  <c r="I5764" i="4"/>
  <c r="K5763" i="4"/>
  <c r="O5763" i="4" s="1"/>
  <c r="J5763" i="4"/>
  <c r="L5763" i="4" s="1"/>
  <c r="I5763" i="4"/>
  <c r="K5762" i="4"/>
  <c r="O5762" i="4" s="1"/>
  <c r="J5762" i="4"/>
  <c r="L5762" i="4" s="1"/>
  <c r="M5762" i="4" s="1"/>
  <c r="I5762" i="4"/>
  <c r="K5761" i="4"/>
  <c r="O5761" i="4" s="1"/>
  <c r="J5761" i="4"/>
  <c r="I5761" i="4"/>
  <c r="K5760" i="4"/>
  <c r="O5760" i="4" s="1"/>
  <c r="J5760" i="4"/>
  <c r="I5760" i="4"/>
  <c r="K5759" i="4"/>
  <c r="O5759" i="4" s="1"/>
  <c r="J5759" i="4"/>
  <c r="I5759" i="4"/>
  <c r="K5758" i="4"/>
  <c r="O5758" i="4" s="1"/>
  <c r="J5758" i="4"/>
  <c r="L5758" i="4" s="1"/>
  <c r="I5758" i="4"/>
  <c r="K5757" i="4"/>
  <c r="O5757" i="4" s="1"/>
  <c r="J5757" i="4"/>
  <c r="I5757" i="4"/>
  <c r="K5756" i="4"/>
  <c r="O5756" i="4" s="1"/>
  <c r="J5756" i="4"/>
  <c r="I5756" i="4"/>
  <c r="K5755" i="4"/>
  <c r="O5755" i="4" s="1"/>
  <c r="J5755" i="4"/>
  <c r="L5755" i="4" s="1"/>
  <c r="I5755" i="4"/>
  <c r="K5754" i="4"/>
  <c r="O5754" i="4" s="1"/>
  <c r="J5754" i="4"/>
  <c r="I5754" i="4"/>
  <c r="K5753" i="4"/>
  <c r="O5753" i="4" s="1"/>
  <c r="J5753" i="4"/>
  <c r="I5753" i="4"/>
  <c r="K5752" i="4"/>
  <c r="O5752" i="4" s="1"/>
  <c r="J5752" i="4"/>
  <c r="I5752" i="4"/>
  <c r="K5751" i="4"/>
  <c r="O5751" i="4" s="1"/>
  <c r="J5751" i="4"/>
  <c r="L5751" i="4" s="1"/>
  <c r="I5751" i="4"/>
  <c r="K5750" i="4"/>
  <c r="O5750" i="4" s="1"/>
  <c r="J5750" i="4"/>
  <c r="L5750" i="4" s="1"/>
  <c r="I5750" i="4"/>
  <c r="K5749" i="4"/>
  <c r="O5749" i="4" s="1"/>
  <c r="J5749" i="4"/>
  <c r="I5749" i="4"/>
  <c r="K5748" i="4"/>
  <c r="O5748" i="4" s="1"/>
  <c r="J5748" i="4"/>
  <c r="I5748" i="4"/>
  <c r="K5747" i="4"/>
  <c r="O5747" i="4" s="1"/>
  <c r="J5747" i="4"/>
  <c r="L5747" i="4" s="1"/>
  <c r="I5747" i="4"/>
  <c r="K5746" i="4"/>
  <c r="O5746" i="4" s="1"/>
  <c r="J5746" i="4"/>
  <c r="I5746" i="4"/>
  <c r="K5745" i="4"/>
  <c r="O5745" i="4" s="1"/>
  <c r="J5745" i="4"/>
  <c r="I5745" i="4"/>
  <c r="K5744" i="4"/>
  <c r="O5744" i="4" s="1"/>
  <c r="J5744" i="4"/>
  <c r="I5744" i="4"/>
  <c r="K5743" i="4"/>
  <c r="O5743" i="4" s="1"/>
  <c r="J5743" i="4"/>
  <c r="L5743" i="4" s="1"/>
  <c r="I5743" i="4"/>
  <c r="K5742" i="4"/>
  <c r="O5742" i="4" s="1"/>
  <c r="J5742" i="4"/>
  <c r="L5742" i="4" s="1"/>
  <c r="I5742" i="4"/>
  <c r="K5741" i="4"/>
  <c r="O5741" i="4" s="1"/>
  <c r="J5741" i="4"/>
  <c r="I5741" i="4"/>
  <c r="K5740" i="4"/>
  <c r="O5740" i="4" s="1"/>
  <c r="J5740" i="4"/>
  <c r="I5740" i="4"/>
  <c r="K5739" i="4"/>
  <c r="O5739" i="4" s="1"/>
  <c r="J5739" i="4"/>
  <c r="L5739" i="4" s="1"/>
  <c r="I5739" i="4"/>
  <c r="K5738" i="4"/>
  <c r="O5738" i="4" s="1"/>
  <c r="J5738" i="4"/>
  <c r="I5738" i="4"/>
  <c r="K5737" i="4"/>
  <c r="O5737" i="4" s="1"/>
  <c r="J5737" i="4"/>
  <c r="L5737" i="4" s="1"/>
  <c r="M5737" i="4" s="1"/>
  <c r="I5737" i="4"/>
  <c r="K5736" i="4"/>
  <c r="O5736" i="4" s="1"/>
  <c r="J5736" i="4"/>
  <c r="I5736" i="4"/>
  <c r="K5735" i="4"/>
  <c r="O5735" i="4" s="1"/>
  <c r="J5735" i="4"/>
  <c r="L5735" i="4" s="1"/>
  <c r="I5735" i="4"/>
  <c r="K5734" i="4"/>
  <c r="O5734" i="4" s="1"/>
  <c r="J5734" i="4"/>
  <c r="L5734" i="4" s="1"/>
  <c r="M5734" i="4" s="1"/>
  <c r="I5734" i="4"/>
  <c r="K5733" i="4"/>
  <c r="O5733" i="4" s="1"/>
  <c r="J5733" i="4"/>
  <c r="I5733" i="4"/>
  <c r="K5732" i="4"/>
  <c r="O5732" i="4" s="1"/>
  <c r="J5732" i="4"/>
  <c r="I5732" i="4"/>
  <c r="K5731" i="4"/>
  <c r="O5731" i="4" s="1"/>
  <c r="J5731" i="4"/>
  <c r="L5731" i="4" s="1"/>
  <c r="I5731" i="4"/>
  <c r="K5730" i="4"/>
  <c r="O5730" i="4" s="1"/>
  <c r="J5730" i="4"/>
  <c r="L5730" i="4" s="1"/>
  <c r="M5730" i="4" s="1"/>
  <c r="I5730" i="4"/>
  <c r="K5729" i="4"/>
  <c r="O5729" i="4" s="1"/>
  <c r="J5729" i="4"/>
  <c r="I5729" i="4"/>
  <c r="K5728" i="4"/>
  <c r="O5728" i="4" s="1"/>
  <c r="J5728" i="4"/>
  <c r="I5728" i="4"/>
  <c r="K5727" i="4"/>
  <c r="O5727" i="4" s="1"/>
  <c r="J5727" i="4"/>
  <c r="L5727" i="4" s="1"/>
  <c r="I5727" i="4"/>
  <c r="K5726" i="4"/>
  <c r="O5726" i="4" s="1"/>
  <c r="J5726" i="4"/>
  <c r="L5726" i="4" s="1"/>
  <c r="M5726" i="4" s="1"/>
  <c r="I5726" i="4"/>
  <c r="K5725" i="4"/>
  <c r="O5725" i="4" s="1"/>
  <c r="J5725" i="4"/>
  <c r="L5725" i="4" s="1"/>
  <c r="M5725" i="4" s="1"/>
  <c r="I5725" i="4"/>
  <c r="K5724" i="4"/>
  <c r="O5724" i="4" s="1"/>
  <c r="J5724" i="4"/>
  <c r="I5724" i="4"/>
  <c r="K5723" i="4"/>
  <c r="O5723" i="4" s="1"/>
  <c r="J5723" i="4"/>
  <c r="L5723" i="4" s="1"/>
  <c r="M5723" i="4" s="1"/>
  <c r="I5723" i="4"/>
  <c r="K5722" i="4"/>
  <c r="O5722" i="4" s="1"/>
  <c r="J5722" i="4"/>
  <c r="I5722" i="4"/>
  <c r="K5721" i="4"/>
  <c r="O5721" i="4" s="1"/>
  <c r="J5721" i="4"/>
  <c r="L5721" i="4" s="1"/>
  <c r="M5721" i="4" s="1"/>
  <c r="I5721" i="4"/>
  <c r="K5720" i="4"/>
  <c r="O5720" i="4" s="1"/>
  <c r="J5720" i="4"/>
  <c r="I5720" i="4"/>
  <c r="K5719" i="4"/>
  <c r="O5719" i="4" s="1"/>
  <c r="J5719" i="4"/>
  <c r="L5719" i="4" s="1"/>
  <c r="I5719" i="4"/>
  <c r="K5718" i="4"/>
  <c r="O5718" i="4" s="1"/>
  <c r="J5718" i="4"/>
  <c r="L5718" i="4" s="1"/>
  <c r="I5718" i="4"/>
  <c r="K5717" i="4"/>
  <c r="O5717" i="4" s="1"/>
  <c r="J5717" i="4"/>
  <c r="I5717" i="4"/>
  <c r="K5716" i="4"/>
  <c r="O5716" i="4" s="1"/>
  <c r="J5716" i="4"/>
  <c r="I5716" i="4"/>
  <c r="K5715" i="4"/>
  <c r="O5715" i="4" s="1"/>
  <c r="J5715" i="4"/>
  <c r="L5715" i="4" s="1"/>
  <c r="I5715" i="4"/>
  <c r="K5714" i="4"/>
  <c r="O5714" i="4" s="1"/>
  <c r="J5714" i="4"/>
  <c r="I5714" i="4"/>
  <c r="K5713" i="4"/>
  <c r="O5713" i="4" s="1"/>
  <c r="J5713" i="4"/>
  <c r="I5713" i="4"/>
  <c r="K5712" i="4"/>
  <c r="O5712" i="4" s="1"/>
  <c r="J5712" i="4"/>
  <c r="I5712" i="4"/>
  <c r="K5711" i="4"/>
  <c r="O5711" i="4" s="1"/>
  <c r="J5711" i="4"/>
  <c r="L5711" i="4" s="1"/>
  <c r="I5711" i="4"/>
  <c r="K5710" i="4"/>
  <c r="O5710" i="4" s="1"/>
  <c r="J5710" i="4"/>
  <c r="L5710" i="4" s="1"/>
  <c r="M5710" i="4" s="1"/>
  <c r="I5710" i="4"/>
  <c r="K5709" i="4"/>
  <c r="O5709" i="4" s="1"/>
  <c r="J5709" i="4"/>
  <c r="L5709" i="4" s="1"/>
  <c r="M5709" i="4" s="1"/>
  <c r="I5709" i="4"/>
  <c r="K5708" i="4"/>
  <c r="O5708" i="4" s="1"/>
  <c r="J5708" i="4"/>
  <c r="I5708" i="4"/>
  <c r="K5707" i="4"/>
  <c r="O5707" i="4" s="1"/>
  <c r="J5707" i="4"/>
  <c r="L5707" i="4" s="1"/>
  <c r="M5707" i="4" s="1"/>
  <c r="I5707" i="4"/>
  <c r="K5706" i="4"/>
  <c r="O5706" i="4" s="1"/>
  <c r="J5706" i="4"/>
  <c r="I5706" i="4"/>
  <c r="K5705" i="4"/>
  <c r="O5705" i="4" s="1"/>
  <c r="J5705" i="4"/>
  <c r="I5705" i="4"/>
  <c r="K5704" i="4"/>
  <c r="O5704" i="4" s="1"/>
  <c r="J5704" i="4"/>
  <c r="I5704" i="4"/>
  <c r="K5703" i="4"/>
  <c r="O5703" i="4" s="1"/>
  <c r="J5703" i="4"/>
  <c r="L5703" i="4" s="1"/>
  <c r="I5703" i="4"/>
  <c r="K5702" i="4"/>
  <c r="O5702" i="4" s="1"/>
  <c r="J5702" i="4"/>
  <c r="L5702" i="4" s="1"/>
  <c r="I5702" i="4"/>
  <c r="K5701" i="4"/>
  <c r="O5701" i="4" s="1"/>
  <c r="J5701" i="4"/>
  <c r="I5701" i="4"/>
  <c r="K5700" i="4"/>
  <c r="O5700" i="4" s="1"/>
  <c r="J5700" i="4"/>
  <c r="I5700" i="4"/>
  <c r="K5699" i="4"/>
  <c r="O5699" i="4" s="1"/>
  <c r="J5699" i="4"/>
  <c r="L5699" i="4" s="1"/>
  <c r="I5699" i="4"/>
  <c r="K5698" i="4"/>
  <c r="O5698" i="4" s="1"/>
  <c r="J5698" i="4"/>
  <c r="I5698" i="4"/>
  <c r="K5697" i="4"/>
  <c r="O5697" i="4" s="1"/>
  <c r="J5697" i="4"/>
  <c r="I5697" i="4"/>
  <c r="K5696" i="4"/>
  <c r="O5696" i="4" s="1"/>
  <c r="J5696" i="4"/>
  <c r="I5696" i="4"/>
  <c r="K5695" i="4"/>
  <c r="O5695" i="4" s="1"/>
  <c r="J5695" i="4"/>
  <c r="L5695" i="4" s="1"/>
  <c r="I5695" i="4"/>
  <c r="K5694" i="4"/>
  <c r="O5694" i="4" s="1"/>
  <c r="J5694" i="4"/>
  <c r="L5694" i="4" s="1"/>
  <c r="I5694" i="4"/>
  <c r="K5693" i="4"/>
  <c r="O5693" i="4" s="1"/>
  <c r="J5693" i="4"/>
  <c r="I5693" i="4"/>
  <c r="K5692" i="4"/>
  <c r="O5692" i="4" s="1"/>
  <c r="J5692" i="4"/>
  <c r="I5692" i="4"/>
  <c r="K5691" i="4"/>
  <c r="O5691" i="4" s="1"/>
  <c r="J5691" i="4"/>
  <c r="L5691" i="4" s="1"/>
  <c r="I5691" i="4"/>
  <c r="K5690" i="4"/>
  <c r="O5690" i="4" s="1"/>
  <c r="J5690" i="4"/>
  <c r="L5690" i="4" s="1"/>
  <c r="M5690" i="4" s="1"/>
  <c r="I5690" i="4"/>
  <c r="K5689" i="4"/>
  <c r="O5689" i="4" s="1"/>
  <c r="J5689" i="4"/>
  <c r="I5689" i="4"/>
  <c r="K5688" i="4"/>
  <c r="O5688" i="4" s="1"/>
  <c r="J5688" i="4"/>
  <c r="L5688" i="4" s="1"/>
  <c r="M5688" i="4" s="1"/>
  <c r="I5688" i="4"/>
  <c r="K5687" i="4"/>
  <c r="O5687" i="4" s="1"/>
  <c r="J5687" i="4"/>
  <c r="L5687" i="4" s="1"/>
  <c r="I5687" i="4"/>
  <c r="K5686" i="4"/>
  <c r="O5686" i="4" s="1"/>
  <c r="J5686" i="4"/>
  <c r="L5686" i="4" s="1"/>
  <c r="I5686" i="4"/>
  <c r="K5685" i="4"/>
  <c r="O5685" i="4" s="1"/>
  <c r="J5685" i="4"/>
  <c r="L5685" i="4" s="1"/>
  <c r="M5685" i="4" s="1"/>
  <c r="I5685" i="4"/>
  <c r="K5684" i="4"/>
  <c r="O5684" i="4" s="1"/>
  <c r="J5684" i="4"/>
  <c r="I5684" i="4"/>
  <c r="K5683" i="4"/>
  <c r="O5683" i="4" s="1"/>
  <c r="J5683" i="4"/>
  <c r="L5683" i="4" s="1"/>
  <c r="I5683" i="4"/>
  <c r="K5682" i="4"/>
  <c r="O5682" i="4" s="1"/>
  <c r="J5682" i="4"/>
  <c r="I5682" i="4"/>
  <c r="K5681" i="4"/>
  <c r="O5681" i="4" s="1"/>
  <c r="J5681" i="4"/>
  <c r="I5681" i="4"/>
  <c r="K5680" i="4"/>
  <c r="O5680" i="4" s="1"/>
  <c r="J5680" i="4"/>
  <c r="I5680" i="4"/>
  <c r="K5679" i="4"/>
  <c r="O5679" i="4" s="1"/>
  <c r="J5679" i="4"/>
  <c r="L5679" i="4" s="1"/>
  <c r="I5679" i="4"/>
  <c r="K5678" i="4"/>
  <c r="O5678" i="4" s="1"/>
  <c r="J5678" i="4"/>
  <c r="L5678" i="4" s="1"/>
  <c r="M5678" i="4" s="1"/>
  <c r="I5678" i="4"/>
  <c r="K5677" i="4"/>
  <c r="O5677" i="4" s="1"/>
  <c r="J5677" i="4"/>
  <c r="I5677" i="4"/>
  <c r="K5676" i="4"/>
  <c r="O5676" i="4" s="1"/>
  <c r="J5676" i="4"/>
  <c r="L5676" i="4" s="1"/>
  <c r="M5676" i="4" s="1"/>
  <c r="I5676" i="4"/>
  <c r="K5675" i="4"/>
  <c r="O5675" i="4" s="1"/>
  <c r="J5675" i="4"/>
  <c r="L5675" i="4" s="1"/>
  <c r="I5675" i="4"/>
  <c r="K5674" i="4"/>
  <c r="O5674" i="4" s="1"/>
  <c r="J5674" i="4"/>
  <c r="I5674" i="4"/>
  <c r="K5673" i="4"/>
  <c r="O5673" i="4" s="1"/>
  <c r="J5673" i="4"/>
  <c r="I5673" i="4"/>
  <c r="K5672" i="4"/>
  <c r="O5672" i="4" s="1"/>
  <c r="J5672" i="4"/>
  <c r="I5672" i="4"/>
  <c r="K5671" i="4"/>
  <c r="O5671" i="4" s="1"/>
  <c r="J5671" i="4"/>
  <c r="L5671" i="4" s="1"/>
  <c r="M5671" i="4" s="1"/>
  <c r="I5671" i="4"/>
  <c r="K5670" i="4"/>
  <c r="O5670" i="4" s="1"/>
  <c r="J5670" i="4"/>
  <c r="L5670" i="4" s="1"/>
  <c r="I5670" i="4"/>
  <c r="K5669" i="4"/>
  <c r="O5669" i="4" s="1"/>
  <c r="J5669" i="4"/>
  <c r="L5669" i="4" s="1"/>
  <c r="M5669" i="4" s="1"/>
  <c r="I5669" i="4"/>
  <c r="K5668" i="4"/>
  <c r="O5668" i="4" s="1"/>
  <c r="J5668" i="4"/>
  <c r="L5668" i="4" s="1"/>
  <c r="M5668" i="4" s="1"/>
  <c r="I5668" i="4"/>
  <c r="K5667" i="4"/>
  <c r="O5667" i="4" s="1"/>
  <c r="J5667" i="4"/>
  <c r="L5667" i="4" s="1"/>
  <c r="I5667" i="4"/>
  <c r="K5666" i="4"/>
  <c r="O5666" i="4" s="1"/>
  <c r="J5666" i="4"/>
  <c r="L5666" i="4" s="1"/>
  <c r="M5666" i="4" s="1"/>
  <c r="I5666" i="4"/>
  <c r="K5665" i="4"/>
  <c r="O5665" i="4" s="1"/>
  <c r="J5665" i="4"/>
  <c r="I5665" i="4"/>
  <c r="K5664" i="4"/>
  <c r="O5664" i="4" s="1"/>
  <c r="J5664" i="4"/>
  <c r="I5664" i="4"/>
  <c r="K5663" i="4"/>
  <c r="O5663" i="4" s="1"/>
  <c r="J5663" i="4"/>
  <c r="L5663" i="4" s="1"/>
  <c r="I5663" i="4"/>
  <c r="K5662" i="4"/>
  <c r="O5662" i="4" s="1"/>
  <c r="J5662" i="4"/>
  <c r="L5662" i="4" s="1"/>
  <c r="I5662" i="4"/>
  <c r="K5661" i="4"/>
  <c r="O5661" i="4" s="1"/>
  <c r="J5661" i="4"/>
  <c r="I5661" i="4"/>
  <c r="K5660" i="4"/>
  <c r="O5660" i="4" s="1"/>
  <c r="J5660" i="4"/>
  <c r="I5660" i="4"/>
  <c r="K5659" i="4"/>
  <c r="O5659" i="4" s="1"/>
  <c r="J5659" i="4"/>
  <c r="L5659" i="4" s="1"/>
  <c r="I5659" i="4"/>
  <c r="K5658" i="4"/>
  <c r="O5658" i="4" s="1"/>
  <c r="J5658" i="4"/>
  <c r="I5658" i="4"/>
  <c r="K5657" i="4"/>
  <c r="O5657" i="4" s="1"/>
  <c r="J5657" i="4"/>
  <c r="I5657" i="4"/>
  <c r="K5656" i="4"/>
  <c r="O5656" i="4" s="1"/>
  <c r="J5656" i="4"/>
  <c r="I5656" i="4"/>
  <c r="K5655" i="4"/>
  <c r="O5655" i="4" s="1"/>
  <c r="J5655" i="4"/>
  <c r="L5655" i="4" s="1"/>
  <c r="M5655" i="4" s="1"/>
  <c r="I5655" i="4"/>
  <c r="K5654" i="4"/>
  <c r="O5654" i="4" s="1"/>
  <c r="J5654" i="4"/>
  <c r="L5654" i="4" s="1"/>
  <c r="I5654" i="4"/>
  <c r="K5653" i="4"/>
  <c r="O5653" i="4" s="1"/>
  <c r="J5653" i="4"/>
  <c r="L5653" i="4" s="1"/>
  <c r="M5653" i="4" s="1"/>
  <c r="I5653" i="4"/>
  <c r="K5652" i="4"/>
  <c r="O5652" i="4" s="1"/>
  <c r="J5652" i="4"/>
  <c r="I5652" i="4"/>
  <c r="K5651" i="4"/>
  <c r="O5651" i="4" s="1"/>
  <c r="J5651" i="4"/>
  <c r="L5651" i="4" s="1"/>
  <c r="I5651" i="4"/>
  <c r="K5650" i="4"/>
  <c r="O5650" i="4" s="1"/>
  <c r="J5650" i="4"/>
  <c r="I5650" i="4"/>
  <c r="K5649" i="4"/>
  <c r="O5649" i="4" s="1"/>
  <c r="J5649" i="4"/>
  <c r="I5649" i="4"/>
  <c r="K5648" i="4"/>
  <c r="O5648" i="4" s="1"/>
  <c r="J5648" i="4"/>
  <c r="I5648" i="4"/>
  <c r="K5647" i="4"/>
  <c r="O5647" i="4" s="1"/>
  <c r="J5647" i="4"/>
  <c r="L5647" i="4" s="1"/>
  <c r="I5647" i="4"/>
  <c r="K5646" i="4"/>
  <c r="O5646" i="4" s="1"/>
  <c r="J5646" i="4"/>
  <c r="L5646" i="4" s="1"/>
  <c r="M5646" i="4" s="1"/>
  <c r="I5646" i="4"/>
  <c r="K5645" i="4"/>
  <c r="O5645" i="4" s="1"/>
  <c r="J5645" i="4"/>
  <c r="I5645" i="4"/>
  <c r="K5644" i="4"/>
  <c r="O5644" i="4" s="1"/>
  <c r="J5644" i="4"/>
  <c r="I5644" i="4"/>
  <c r="K5643" i="4"/>
  <c r="O5643" i="4" s="1"/>
  <c r="J5643" i="4"/>
  <c r="L5643" i="4" s="1"/>
  <c r="I5643" i="4"/>
  <c r="K5642" i="4"/>
  <c r="O5642" i="4" s="1"/>
  <c r="J5642" i="4"/>
  <c r="L5642" i="4" s="1"/>
  <c r="M5642" i="4" s="1"/>
  <c r="I5642" i="4"/>
  <c r="K5641" i="4"/>
  <c r="O5641" i="4" s="1"/>
  <c r="J5641" i="4"/>
  <c r="I5641" i="4"/>
  <c r="K5640" i="4"/>
  <c r="O5640" i="4" s="1"/>
  <c r="J5640" i="4"/>
  <c r="I5640" i="4"/>
  <c r="K5639" i="4"/>
  <c r="O5639" i="4" s="1"/>
  <c r="J5639" i="4"/>
  <c r="L5639" i="4" s="1"/>
  <c r="I5639" i="4"/>
  <c r="K5638" i="4"/>
  <c r="O5638" i="4" s="1"/>
  <c r="J5638" i="4"/>
  <c r="L5638" i="4" s="1"/>
  <c r="I5638" i="4"/>
  <c r="K5637" i="4"/>
  <c r="O5637" i="4" s="1"/>
  <c r="J5637" i="4"/>
  <c r="I5637" i="4"/>
  <c r="K5636" i="4"/>
  <c r="O5636" i="4" s="1"/>
  <c r="J5636" i="4"/>
  <c r="I5636" i="4"/>
  <c r="K5635" i="4"/>
  <c r="O5635" i="4" s="1"/>
  <c r="J5635" i="4"/>
  <c r="L5635" i="4" s="1"/>
  <c r="I5635" i="4"/>
  <c r="K5634" i="4"/>
  <c r="O5634" i="4" s="1"/>
  <c r="J5634" i="4"/>
  <c r="I5634" i="4"/>
  <c r="K5633" i="4"/>
  <c r="O5633" i="4" s="1"/>
  <c r="J5633" i="4"/>
  <c r="I5633" i="4"/>
  <c r="K5632" i="4"/>
  <c r="O5632" i="4" s="1"/>
  <c r="J5632" i="4"/>
  <c r="I5632" i="4"/>
  <c r="K5631" i="4"/>
  <c r="O5631" i="4" s="1"/>
  <c r="J5631" i="4"/>
  <c r="L5631" i="4" s="1"/>
  <c r="I5631" i="4"/>
  <c r="K5630" i="4"/>
  <c r="O5630" i="4" s="1"/>
  <c r="J5630" i="4"/>
  <c r="L5630" i="4" s="1"/>
  <c r="I5630" i="4"/>
  <c r="K5629" i="4"/>
  <c r="O5629" i="4" s="1"/>
  <c r="J5629" i="4"/>
  <c r="L5629" i="4" s="1"/>
  <c r="M5629" i="4" s="1"/>
  <c r="I5629" i="4"/>
  <c r="K5628" i="4"/>
  <c r="O5628" i="4" s="1"/>
  <c r="J5628" i="4"/>
  <c r="I5628" i="4"/>
  <c r="K5627" i="4"/>
  <c r="O5627" i="4" s="1"/>
  <c r="J5627" i="4"/>
  <c r="L5627" i="4" s="1"/>
  <c r="M5627" i="4" s="1"/>
  <c r="I5627" i="4"/>
  <c r="K5626" i="4"/>
  <c r="O5626" i="4" s="1"/>
  <c r="J5626" i="4"/>
  <c r="I5626" i="4"/>
  <c r="K5625" i="4"/>
  <c r="O5625" i="4" s="1"/>
  <c r="J5625" i="4"/>
  <c r="I5625" i="4"/>
  <c r="K5624" i="4"/>
  <c r="O5624" i="4" s="1"/>
  <c r="J5624" i="4"/>
  <c r="L5624" i="4" s="1"/>
  <c r="M5624" i="4" s="1"/>
  <c r="I5624" i="4"/>
  <c r="K5623" i="4"/>
  <c r="O5623" i="4" s="1"/>
  <c r="J5623" i="4"/>
  <c r="L5623" i="4" s="1"/>
  <c r="I5623" i="4"/>
  <c r="K5622" i="4"/>
  <c r="O5622" i="4" s="1"/>
  <c r="J5622" i="4"/>
  <c r="L5622" i="4" s="1"/>
  <c r="I5622" i="4"/>
  <c r="K5621" i="4"/>
  <c r="O5621" i="4" s="1"/>
  <c r="J5621" i="4"/>
  <c r="I5621" i="4"/>
  <c r="K5620" i="4"/>
  <c r="O5620" i="4" s="1"/>
  <c r="J5620" i="4"/>
  <c r="I5620" i="4"/>
  <c r="K5619" i="4"/>
  <c r="O5619" i="4" s="1"/>
  <c r="J5619" i="4"/>
  <c r="L5619" i="4" s="1"/>
  <c r="I5619" i="4"/>
  <c r="K5618" i="4"/>
  <c r="O5618" i="4" s="1"/>
  <c r="J5618" i="4"/>
  <c r="I5618" i="4"/>
  <c r="K5617" i="4"/>
  <c r="O5617" i="4" s="1"/>
  <c r="J5617" i="4"/>
  <c r="I5617" i="4"/>
  <c r="K5616" i="4"/>
  <c r="O5616" i="4" s="1"/>
  <c r="J5616" i="4"/>
  <c r="I5616" i="4"/>
  <c r="K5615" i="4"/>
  <c r="O5615" i="4" s="1"/>
  <c r="J5615" i="4"/>
  <c r="L5615" i="4" s="1"/>
  <c r="I5615" i="4"/>
  <c r="K5614" i="4"/>
  <c r="O5614" i="4" s="1"/>
  <c r="J5614" i="4"/>
  <c r="L5614" i="4" s="1"/>
  <c r="I5614" i="4"/>
  <c r="K5613" i="4"/>
  <c r="O5613" i="4" s="1"/>
  <c r="J5613" i="4"/>
  <c r="I5613" i="4"/>
  <c r="K5612" i="4"/>
  <c r="O5612" i="4" s="1"/>
  <c r="J5612" i="4"/>
  <c r="L5612" i="4" s="1"/>
  <c r="M5612" i="4" s="1"/>
  <c r="I5612" i="4"/>
  <c r="K5611" i="4"/>
  <c r="O5611" i="4" s="1"/>
  <c r="J5611" i="4"/>
  <c r="L5611" i="4" s="1"/>
  <c r="I5611" i="4"/>
  <c r="K5610" i="4"/>
  <c r="O5610" i="4" s="1"/>
  <c r="J5610" i="4"/>
  <c r="L5610" i="4" s="1"/>
  <c r="M5610" i="4" s="1"/>
  <c r="I5610" i="4"/>
  <c r="K5609" i="4"/>
  <c r="O5609" i="4" s="1"/>
  <c r="J5609" i="4"/>
  <c r="I5609" i="4"/>
  <c r="K5608" i="4"/>
  <c r="O5608" i="4" s="1"/>
  <c r="J5608" i="4"/>
  <c r="L5608" i="4" s="1"/>
  <c r="M5608" i="4" s="1"/>
  <c r="I5608" i="4"/>
  <c r="K5607" i="4"/>
  <c r="O5607" i="4" s="1"/>
  <c r="J5607" i="4"/>
  <c r="L5607" i="4" s="1"/>
  <c r="M5607" i="4" s="1"/>
  <c r="N5607" i="4" s="1"/>
  <c r="I5607" i="4"/>
  <c r="K5606" i="4"/>
  <c r="O5606" i="4" s="1"/>
  <c r="J5606" i="4"/>
  <c r="L5606" i="4" s="1"/>
  <c r="I5606" i="4"/>
  <c r="K5605" i="4"/>
  <c r="O5605" i="4" s="1"/>
  <c r="J5605" i="4"/>
  <c r="L5605" i="4" s="1"/>
  <c r="M5605" i="4" s="1"/>
  <c r="I5605" i="4"/>
  <c r="K5604" i="4"/>
  <c r="O5604" i="4" s="1"/>
  <c r="J5604" i="4"/>
  <c r="I5604" i="4"/>
  <c r="K5603" i="4"/>
  <c r="O5603" i="4" s="1"/>
  <c r="J5603" i="4"/>
  <c r="L5603" i="4" s="1"/>
  <c r="I5603" i="4"/>
  <c r="K5602" i="4"/>
  <c r="O5602" i="4" s="1"/>
  <c r="J5602" i="4"/>
  <c r="I5602" i="4"/>
  <c r="K5601" i="4"/>
  <c r="O5601" i="4" s="1"/>
  <c r="J5601" i="4"/>
  <c r="I5601" i="4"/>
  <c r="K5600" i="4"/>
  <c r="O5600" i="4" s="1"/>
  <c r="J5600" i="4"/>
  <c r="I5600" i="4"/>
  <c r="K5599" i="4"/>
  <c r="O5599" i="4" s="1"/>
  <c r="J5599" i="4"/>
  <c r="L5599" i="4" s="1"/>
  <c r="M5599" i="4" s="1"/>
  <c r="N5599" i="4" s="1"/>
  <c r="I5599" i="4"/>
  <c r="K5598" i="4"/>
  <c r="O5598" i="4" s="1"/>
  <c r="J5598" i="4"/>
  <c r="L5598" i="4" s="1"/>
  <c r="M5598" i="4" s="1"/>
  <c r="I5598" i="4"/>
  <c r="K5597" i="4"/>
  <c r="O5597" i="4" s="1"/>
  <c r="J5597" i="4"/>
  <c r="I5597" i="4"/>
  <c r="K5596" i="4"/>
  <c r="O5596" i="4" s="1"/>
  <c r="J5596" i="4"/>
  <c r="I5596" i="4"/>
  <c r="K5595" i="4"/>
  <c r="O5595" i="4" s="1"/>
  <c r="J5595" i="4"/>
  <c r="L5595" i="4" s="1"/>
  <c r="I5595" i="4"/>
  <c r="K5594" i="4"/>
  <c r="O5594" i="4" s="1"/>
  <c r="J5594" i="4"/>
  <c r="L5594" i="4" s="1"/>
  <c r="M5594" i="4" s="1"/>
  <c r="I5594" i="4"/>
  <c r="K5593" i="4"/>
  <c r="O5593" i="4" s="1"/>
  <c r="J5593" i="4"/>
  <c r="I5593" i="4"/>
  <c r="K5592" i="4"/>
  <c r="O5592" i="4" s="1"/>
  <c r="J5592" i="4"/>
  <c r="I5592" i="4"/>
  <c r="K5591" i="4"/>
  <c r="O5591" i="4" s="1"/>
  <c r="J5591" i="4"/>
  <c r="L5591" i="4" s="1"/>
  <c r="I5591" i="4"/>
  <c r="K5590" i="4"/>
  <c r="O5590" i="4" s="1"/>
  <c r="J5590" i="4"/>
  <c r="L5590" i="4" s="1"/>
  <c r="I5590" i="4"/>
  <c r="K5589" i="4"/>
  <c r="O5589" i="4" s="1"/>
  <c r="J5589" i="4"/>
  <c r="L5589" i="4" s="1"/>
  <c r="M5589" i="4" s="1"/>
  <c r="I5589" i="4"/>
  <c r="K5588" i="4"/>
  <c r="O5588" i="4" s="1"/>
  <c r="J5588" i="4"/>
  <c r="I5588" i="4"/>
  <c r="K5587" i="4"/>
  <c r="O5587" i="4" s="1"/>
  <c r="J5587" i="4"/>
  <c r="L5587" i="4" s="1"/>
  <c r="I5587" i="4"/>
  <c r="K5586" i="4"/>
  <c r="O5586" i="4" s="1"/>
  <c r="J5586" i="4"/>
  <c r="I5586" i="4"/>
  <c r="K5585" i="4"/>
  <c r="O5585" i="4" s="1"/>
  <c r="J5585" i="4"/>
  <c r="L5585" i="4" s="1"/>
  <c r="M5585" i="4" s="1"/>
  <c r="I5585" i="4"/>
  <c r="K5584" i="4"/>
  <c r="O5584" i="4" s="1"/>
  <c r="J5584" i="4"/>
  <c r="I5584" i="4"/>
  <c r="K5583" i="4"/>
  <c r="O5583" i="4" s="1"/>
  <c r="J5583" i="4"/>
  <c r="L5583" i="4" s="1"/>
  <c r="M5583" i="4" s="1"/>
  <c r="I5583" i="4"/>
  <c r="K5582" i="4"/>
  <c r="O5582" i="4" s="1"/>
  <c r="J5582" i="4"/>
  <c r="L5582" i="4" s="1"/>
  <c r="I5582" i="4"/>
  <c r="K5581" i="4"/>
  <c r="O5581" i="4" s="1"/>
  <c r="J5581" i="4"/>
  <c r="I5581" i="4"/>
  <c r="K5580" i="4"/>
  <c r="O5580" i="4" s="1"/>
  <c r="J5580" i="4"/>
  <c r="I5580" i="4"/>
  <c r="K5579" i="4"/>
  <c r="O5579" i="4" s="1"/>
  <c r="J5579" i="4"/>
  <c r="L5579" i="4" s="1"/>
  <c r="I5579" i="4"/>
  <c r="K5578" i="4"/>
  <c r="O5578" i="4" s="1"/>
  <c r="J5578" i="4"/>
  <c r="L5578" i="4" s="1"/>
  <c r="M5578" i="4" s="1"/>
  <c r="I5578" i="4"/>
  <c r="K5577" i="4"/>
  <c r="O5577" i="4" s="1"/>
  <c r="J5577" i="4"/>
  <c r="I5577" i="4"/>
  <c r="K5576" i="4"/>
  <c r="O5576" i="4" s="1"/>
  <c r="J5576" i="4"/>
  <c r="L5576" i="4" s="1"/>
  <c r="M5576" i="4" s="1"/>
  <c r="I5576" i="4"/>
  <c r="K5575" i="4"/>
  <c r="O5575" i="4" s="1"/>
  <c r="J5575" i="4"/>
  <c r="L5575" i="4" s="1"/>
  <c r="M5575" i="4" s="1"/>
  <c r="I5575" i="4"/>
  <c r="K5574" i="4"/>
  <c r="O5574" i="4" s="1"/>
  <c r="J5574" i="4"/>
  <c r="L5574" i="4" s="1"/>
  <c r="I5574" i="4"/>
  <c r="K5573" i="4"/>
  <c r="O5573" i="4" s="1"/>
  <c r="J5573" i="4"/>
  <c r="I5573" i="4"/>
  <c r="K5572" i="4"/>
  <c r="O5572" i="4" s="1"/>
  <c r="J5572" i="4"/>
  <c r="I5572" i="4"/>
  <c r="K5571" i="4"/>
  <c r="O5571" i="4" s="1"/>
  <c r="J5571" i="4"/>
  <c r="L5571" i="4" s="1"/>
  <c r="M5571" i="4" s="1"/>
  <c r="I5571" i="4"/>
  <c r="K5570" i="4"/>
  <c r="O5570" i="4" s="1"/>
  <c r="J5570" i="4"/>
  <c r="I5570" i="4"/>
  <c r="K5569" i="4"/>
  <c r="O5569" i="4" s="1"/>
  <c r="J5569" i="4"/>
  <c r="L5569" i="4" s="1"/>
  <c r="M5569" i="4" s="1"/>
  <c r="I5569" i="4"/>
  <c r="K5568" i="4"/>
  <c r="O5568" i="4" s="1"/>
  <c r="J5568" i="4"/>
  <c r="I5568" i="4"/>
  <c r="K5567" i="4"/>
  <c r="O5567" i="4" s="1"/>
  <c r="J5567" i="4"/>
  <c r="L5567" i="4" s="1"/>
  <c r="I5567" i="4"/>
  <c r="K5566" i="4"/>
  <c r="O5566" i="4" s="1"/>
  <c r="J5566" i="4"/>
  <c r="L5566" i="4" s="1"/>
  <c r="I5566" i="4"/>
  <c r="K5565" i="4"/>
  <c r="O5565" i="4" s="1"/>
  <c r="J5565" i="4"/>
  <c r="I5565" i="4"/>
  <c r="K5564" i="4"/>
  <c r="O5564" i="4" s="1"/>
  <c r="J5564" i="4"/>
  <c r="I5564" i="4"/>
  <c r="K5563" i="4"/>
  <c r="O5563" i="4" s="1"/>
  <c r="J5563" i="4"/>
  <c r="L5563" i="4" s="1"/>
  <c r="I5563" i="4"/>
  <c r="K5562" i="4"/>
  <c r="O5562" i="4" s="1"/>
  <c r="J5562" i="4"/>
  <c r="I5562" i="4"/>
  <c r="K5561" i="4"/>
  <c r="O5561" i="4" s="1"/>
  <c r="J5561" i="4"/>
  <c r="I5561" i="4"/>
  <c r="K5560" i="4"/>
  <c r="O5560" i="4" s="1"/>
  <c r="J5560" i="4"/>
  <c r="I5560" i="4"/>
  <c r="K5559" i="4"/>
  <c r="O5559" i="4" s="1"/>
  <c r="J5559" i="4"/>
  <c r="L5559" i="4" s="1"/>
  <c r="M5559" i="4" s="1"/>
  <c r="I5559" i="4"/>
  <c r="K5558" i="4"/>
  <c r="O5558" i="4" s="1"/>
  <c r="J5558" i="4"/>
  <c r="L5558" i="4" s="1"/>
  <c r="I5558" i="4"/>
  <c r="K5557" i="4"/>
  <c r="O5557" i="4" s="1"/>
  <c r="J5557" i="4"/>
  <c r="I5557" i="4"/>
  <c r="K5556" i="4"/>
  <c r="O5556" i="4" s="1"/>
  <c r="J5556" i="4"/>
  <c r="L5556" i="4" s="1"/>
  <c r="M5556" i="4" s="1"/>
  <c r="I5556" i="4"/>
  <c r="K5555" i="4"/>
  <c r="O5555" i="4" s="1"/>
  <c r="J5555" i="4"/>
  <c r="L5555" i="4" s="1"/>
  <c r="I5555" i="4"/>
  <c r="K5554" i="4"/>
  <c r="O5554" i="4" s="1"/>
  <c r="J5554" i="4"/>
  <c r="L5554" i="4" s="1"/>
  <c r="M5554" i="4" s="1"/>
  <c r="N5554" i="4" s="1"/>
  <c r="I5554" i="4"/>
  <c r="K5553" i="4"/>
  <c r="O5553" i="4" s="1"/>
  <c r="J5553" i="4"/>
  <c r="I5553" i="4"/>
  <c r="K5552" i="4"/>
  <c r="O5552" i="4" s="1"/>
  <c r="J5552" i="4"/>
  <c r="I5552" i="4"/>
  <c r="K5551" i="4"/>
  <c r="O5551" i="4" s="1"/>
  <c r="J5551" i="4"/>
  <c r="L5551" i="4" s="1"/>
  <c r="I5551" i="4"/>
  <c r="K5550" i="4"/>
  <c r="O5550" i="4" s="1"/>
  <c r="J5550" i="4"/>
  <c r="L5550" i="4" s="1"/>
  <c r="M5550" i="4" s="1"/>
  <c r="I5550" i="4"/>
  <c r="K5549" i="4"/>
  <c r="O5549" i="4" s="1"/>
  <c r="J5549" i="4"/>
  <c r="I5549" i="4"/>
  <c r="K5548" i="4"/>
  <c r="O5548" i="4" s="1"/>
  <c r="J5548" i="4"/>
  <c r="I5548" i="4"/>
  <c r="K5547" i="4"/>
  <c r="O5547" i="4" s="1"/>
  <c r="J5547" i="4"/>
  <c r="L5547" i="4" s="1"/>
  <c r="I5547" i="4"/>
  <c r="K5546" i="4"/>
  <c r="O5546" i="4" s="1"/>
  <c r="J5546" i="4"/>
  <c r="I5546" i="4"/>
  <c r="K5545" i="4"/>
  <c r="O5545" i="4" s="1"/>
  <c r="J5545" i="4"/>
  <c r="I5545" i="4"/>
  <c r="K5544" i="4"/>
  <c r="O5544" i="4" s="1"/>
  <c r="J5544" i="4"/>
  <c r="I5544" i="4"/>
  <c r="K5543" i="4"/>
  <c r="O5543" i="4" s="1"/>
  <c r="J5543" i="4"/>
  <c r="L5543" i="4" s="1"/>
  <c r="I5543" i="4"/>
  <c r="K5542" i="4"/>
  <c r="O5542" i="4" s="1"/>
  <c r="J5542" i="4"/>
  <c r="L5542" i="4" s="1"/>
  <c r="I5542" i="4"/>
  <c r="K5541" i="4"/>
  <c r="O5541" i="4" s="1"/>
  <c r="J5541" i="4"/>
  <c r="L5541" i="4" s="1"/>
  <c r="M5541" i="4" s="1"/>
  <c r="I5541" i="4"/>
  <c r="K5540" i="4"/>
  <c r="O5540" i="4" s="1"/>
  <c r="J5540" i="4"/>
  <c r="I5540" i="4"/>
  <c r="K5539" i="4"/>
  <c r="O5539" i="4" s="1"/>
  <c r="J5539" i="4"/>
  <c r="L5539" i="4" s="1"/>
  <c r="I5539" i="4"/>
  <c r="K5538" i="4"/>
  <c r="O5538" i="4" s="1"/>
  <c r="J5538" i="4"/>
  <c r="I5538" i="4"/>
  <c r="K5537" i="4"/>
  <c r="O5537" i="4" s="1"/>
  <c r="J5537" i="4"/>
  <c r="I5537" i="4"/>
  <c r="K5536" i="4"/>
  <c r="O5536" i="4" s="1"/>
  <c r="J5536" i="4"/>
  <c r="I5536" i="4"/>
  <c r="K5535" i="4"/>
  <c r="O5535" i="4" s="1"/>
  <c r="J5535" i="4"/>
  <c r="L5535" i="4" s="1"/>
  <c r="I5535" i="4"/>
  <c r="K5534" i="4"/>
  <c r="O5534" i="4" s="1"/>
  <c r="J5534" i="4"/>
  <c r="L5534" i="4" s="1"/>
  <c r="M5534" i="4" s="1"/>
  <c r="I5534" i="4"/>
  <c r="K5533" i="4"/>
  <c r="O5533" i="4" s="1"/>
  <c r="J5533" i="4"/>
  <c r="I5533" i="4"/>
  <c r="K5532" i="4"/>
  <c r="O5532" i="4" s="1"/>
  <c r="J5532" i="4"/>
  <c r="I5532" i="4"/>
  <c r="K5531" i="4"/>
  <c r="O5531" i="4" s="1"/>
  <c r="J5531" i="4"/>
  <c r="L5531" i="4" s="1"/>
  <c r="I5531" i="4"/>
  <c r="K5530" i="4"/>
  <c r="O5530" i="4" s="1"/>
  <c r="J5530" i="4"/>
  <c r="I5530" i="4"/>
  <c r="K5529" i="4"/>
  <c r="O5529" i="4" s="1"/>
  <c r="J5529" i="4"/>
  <c r="I5529" i="4"/>
  <c r="K5528" i="4"/>
  <c r="O5528" i="4" s="1"/>
  <c r="J5528" i="4"/>
  <c r="I5528" i="4"/>
  <c r="K5527" i="4"/>
  <c r="O5527" i="4" s="1"/>
  <c r="J5527" i="4"/>
  <c r="L5527" i="4" s="1"/>
  <c r="I5527" i="4"/>
  <c r="K5526" i="4"/>
  <c r="O5526" i="4" s="1"/>
  <c r="J5526" i="4"/>
  <c r="L5526" i="4" s="1"/>
  <c r="M5526" i="4" s="1"/>
  <c r="I5526" i="4"/>
  <c r="K5525" i="4"/>
  <c r="O5525" i="4" s="1"/>
  <c r="J5525" i="4"/>
  <c r="I5525" i="4"/>
  <c r="K5524" i="4"/>
  <c r="O5524" i="4" s="1"/>
  <c r="J5524" i="4"/>
  <c r="I5524" i="4"/>
  <c r="K5523" i="4"/>
  <c r="O5523" i="4" s="1"/>
  <c r="J5523" i="4"/>
  <c r="L5523" i="4" s="1"/>
  <c r="I5523" i="4"/>
  <c r="K5522" i="4"/>
  <c r="O5522" i="4" s="1"/>
  <c r="J5522" i="4"/>
  <c r="I5522" i="4"/>
  <c r="K5521" i="4"/>
  <c r="O5521" i="4" s="1"/>
  <c r="J5521" i="4"/>
  <c r="L5521" i="4" s="1"/>
  <c r="M5521" i="4" s="1"/>
  <c r="I5521" i="4"/>
  <c r="K5520" i="4"/>
  <c r="O5520" i="4" s="1"/>
  <c r="J5520" i="4"/>
  <c r="I5520" i="4"/>
  <c r="K5519" i="4"/>
  <c r="O5519" i="4" s="1"/>
  <c r="J5519" i="4"/>
  <c r="L5519" i="4" s="1"/>
  <c r="M5519" i="4" s="1"/>
  <c r="I5519" i="4"/>
  <c r="K5518" i="4"/>
  <c r="O5518" i="4" s="1"/>
  <c r="J5518" i="4"/>
  <c r="L5518" i="4" s="1"/>
  <c r="I5518" i="4"/>
  <c r="K5517" i="4"/>
  <c r="O5517" i="4" s="1"/>
  <c r="J5517" i="4"/>
  <c r="I5517" i="4"/>
  <c r="K5516" i="4"/>
  <c r="O5516" i="4" s="1"/>
  <c r="J5516" i="4"/>
  <c r="I5516" i="4"/>
  <c r="K5515" i="4"/>
  <c r="O5515" i="4" s="1"/>
  <c r="J5515" i="4"/>
  <c r="L5515" i="4" s="1"/>
  <c r="I5515" i="4"/>
  <c r="K5514" i="4"/>
  <c r="O5514" i="4" s="1"/>
  <c r="J5514" i="4"/>
  <c r="I5514" i="4"/>
  <c r="K5513" i="4"/>
  <c r="O5513" i="4" s="1"/>
  <c r="J5513" i="4"/>
  <c r="L5513" i="4" s="1"/>
  <c r="M5513" i="4" s="1"/>
  <c r="I5513" i="4"/>
  <c r="K5512" i="4"/>
  <c r="O5512" i="4" s="1"/>
  <c r="J5512" i="4"/>
  <c r="I5512" i="4"/>
  <c r="K5511" i="4"/>
  <c r="O5511" i="4" s="1"/>
  <c r="J5511" i="4"/>
  <c r="L5511" i="4" s="1"/>
  <c r="I5511" i="4"/>
  <c r="K5510" i="4"/>
  <c r="O5510" i="4" s="1"/>
  <c r="J5510" i="4"/>
  <c r="L5510" i="4" s="1"/>
  <c r="I5510" i="4"/>
  <c r="K5509" i="4"/>
  <c r="O5509" i="4" s="1"/>
  <c r="J5509" i="4"/>
  <c r="I5509" i="4"/>
  <c r="K5508" i="4"/>
  <c r="O5508" i="4" s="1"/>
  <c r="J5508" i="4"/>
  <c r="I5508" i="4"/>
  <c r="K5507" i="4"/>
  <c r="O5507" i="4" s="1"/>
  <c r="J5507" i="4"/>
  <c r="L5507" i="4" s="1"/>
  <c r="I5507" i="4"/>
  <c r="K5506" i="4"/>
  <c r="O5506" i="4" s="1"/>
  <c r="J5506" i="4"/>
  <c r="I5506" i="4"/>
  <c r="K5505" i="4"/>
  <c r="O5505" i="4" s="1"/>
  <c r="J5505" i="4"/>
  <c r="I5505" i="4"/>
  <c r="K5504" i="4"/>
  <c r="O5504" i="4" s="1"/>
  <c r="J5504" i="4"/>
  <c r="L5504" i="4" s="1"/>
  <c r="M5504" i="4" s="1"/>
  <c r="I5504" i="4"/>
  <c r="K5503" i="4"/>
  <c r="O5503" i="4" s="1"/>
  <c r="J5503" i="4"/>
  <c r="L5503" i="4" s="1"/>
  <c r="I5503" i="4"/>
  <c r="K5502" i="4"/>
  <c r="O5502" i="4" s="1"/>
  <c r="J5502" i="4"/>
  <c r="L5502" i="4" s="1"/>
  <c r="M5502" i="4" s="1"/>
  <c r="I5502" i="4"/>
  <c r="K5501" i="4"/>
  <c r="O5501" i="4" s="1"/>
  <c r="J5501" i="4"/>
  <c r="I5501" i="4"/>
  <c r="K5500" i="4"/>
  <c r="O5500" i="4" s="1"/>
  <c r="J5500" i="4"/>
  <c r="I5500" i="4"/>
  <c r="K5499" i="4"/>
  <c r="O5499" i="4" s="1"/>
  <c r="J5499" i="4"/>
  <c r="L5499" i="4" s="1"/>
  <c r="I5499" i="4"/>
  <c r="K5498" i="4"/>
  <c r="O5498" i="4" s="1"/>
  <c r="J5498" i="4"/>
  <c r="L5498" i="4" s="1"/>
  <c r="M5498" i="4" s="1"/>
  <c r="I5498" i="4"/>
  <c r="K5497" i="4"/>
  <c r="O5497" i="4" s="1"/>
  <c r="J5497" i="4"/>
  <c r="L5497" i="4" s="1"/>
  <c r="M5497" i="4" s="1"/>
  <c r="I5497" i="4"/>
  <c r="K5496" i="4"/>
  <c r="O5496" i="4" s="1"/>
  <c r="J5496" i="4"/>
  <c r="I5496" i="4"/>
  <c r="K5495" i="4"/>
  <c r="O5495" i="4" s="1"/>
  <c r="J5495" i="4"/>
  <c r="L5495" i="4" s="1"/>
  <c r="M5495" i="4" s="1"/>
  <c r="I5495" i="4"/>
  <c r="K5494" i="4"/>
  <c r="O5494" i="4" s="1"/>
  <c r="J5494" i="4"/>
  <c r="L5494" i="4" s="1"/>
  <c r="I5494" i="4"/>
  <c r="K5493" i="4"/>
  <c r="O5493" i="4" s="1"/>
  <c r="J5493" i="4"/>
  <c r="L5493" i="4" s="1"/>
  <c r="M5493" i="4" s="1"/>
  <c r="I5493" i="4"/>
  <c r="K5492" i="4"/>
  <c r="O5492" i="4" s="1"/>
  <c r="J5492" i="4"/>
  <c r="I5492" i="4"/>
  <c r="K5491" i="4"/>
  <c r="O5491" i="4" s="1"/>
  <c r="J5491" i="4"/>
  <c r="L5491" i="4" s="1"/>
  <c r="M5491" i="4" s="1"/>
  <c r="I5491" i="4"/>
  <c r="K5490" i="4"/>
  <c r="O5490" i="4" s="1"/>
  <c r="J5490" i="4"/>
  <c r="I5490" i="4"/>
  <c r="K5489" i="4"/>
  <c r="O5489" i="4" s="1"/>
  <c r="J5489" i="4"/>
  <c r="I5489" i="4"/>
  <c r="K5488" i="4"/>
  <c r="O5488" i="4" s="1"/>
  <c r="J5488" i="4"/>
  <c r="I5488" i="4"/>
  <c r="K5487" i="4"/>
  <c r="O5487" i="4" s="1"/>
  <c r="J5487" i="4"/>
  <c r="L5487" i="4" s="1"/>
  <c r="I5487" i="4"/>
  <c r="K5486" i="4"/>
  <c r="O5486" i="4" s="1"/>
  <c r="J5486" i="4"/>
  <c r="L5486" i="4" s="1"/>
  <c r="I5486" i="4"/>
  <c r="K5485" i="4"/>
  <c r="O5485" i="4" s="1"/>
  <c r="J5485" i="4"/>
  <c r="I5485" i="4"/>
  <c r="K5484" i="4"/>
  <c r="O5484" i="4" s="1"/>
  <c r="J5484" i="4"/>
  <c r="I5484" i="4"/>
  <c r="K5483" i="4"/>
  <c r="O5483" i="4" s="1"/>
  <c r="J5483" i="4"/>
  <c r="L5483" i="4" s="1"/>
  <c r="I5483" i="4"/>
  <c r="K5482" i="4"/>
  <c r="O5482" i="4" s="1"/>
  <c r="J5482" i="4"/>
  <c r="L5482" i="4" s="1"/>
  <c r="M5482" i="4" s="1"/>
  <c r="I5482" i="4"/>
  <c r="K5481" i="4"/>
  <c r="O5481" i="4" s="1"/>
  <c r="J5481" i="4"/>
  <c r="I5481" i="4"/>
  <c r="K5480" i="4"/>
  <c r="O5480" i="4" s="1"/>
  <c r="J5480" i="4"/>
  <c r="L5480" i="4" s="1"/>
  <c r="M5480" i="4" s="1"/>
  <c r="I5480" i="4"/>
  <c r="K5479" i="4"/>
  <c r="O5479" i="4" s="1"/>
  <c r="J5479" i="4"/>
  <c r="L5479" i="4" s="1"/>
  <c r="I5479" i="4"/>
  <c r="K5478" i="4"/>
  <c r="O5478" i="4" s="1"/>
  <c r="J5478" i="4"/>
  <c r="L5478" i="4" s="1"/>
  <c r="M5478" i="4" s="1"/>
  <c r="I5478" i="4"/>
  <c r="K5477" i="4"/>
  <c r="O5477" i="4" s="1"/>
  <c r="J5477" i="4"/>
  <c r="I5477" i="4"/>
  <c r="K5476" i="4"/>
  <c r="O5476" i="4" s="1"/>
  <c r="J5476" i="4"/>
  <c r="L5476" i="4" s="1"/>
  <c r="M5476" i="4" s="1"/>
  <c r="I5476" i="4"/>
  <c r="K5475" i="4"/>
  <c r="O5475" i="4" s="1"/>
  <c r="J5475" i="4"/>
  <c r="L5475" i="4" s="1"/>
  <c r="I5475" i="4"/>
  <c r="K5474" i="4"/>
  <c r="O5474" i="4" s="1"/>
  <c r="J5474" i="4"/>
  <c r="L5474" i="4" s="1"/>
  <c r="M5474" i="4" s="1"/>
  <c r="I5474" i="4"/>
  <c r="K5473" i="4"/>
  <c r="O5473" i="4" s="1"/>
  <c r="J5473" i="4"/>
  <c r="I5473" i="4"/>
  <c r="K5472" i="4"/>
  <c r="O5472" i="4" s="1"/>
  <c r="J5472" i="4"/>
  <c r="I5472" i="4"/>
  <c r="K5471" i="4"/>
  <c r="O5471" i="4" s="1"/>
  <c r="J5471" i="4"/>
  <c r="L5471" i="4" s="1"/>
  <c r="I5471" i="4"/>
  <c r="K5470" i="4"/>
  <c r="O5470" i="4" s="1"/>
  <c r="J5470" i="4"/>
  <c r="L5470" i="4" s="1"/>
  <c r="I5470" i="4"/>
  <c r="K5469" i="4"/>
  <c r="O5469" i="4" s="1"/>
  <c r="J5469" i="4"/>
  <c r="I5469" i="4"/>
  <c r="K5468" i="4"/>
  <c r="O5468" i="4" s="1"/>
  <c r="J5468" i="4"/>
  <c r="I5468" i="4"/>
  <c r="K5467" i="4"/>
  <c r="O5467" i="4" s="1"/>
  <c r="J5467" i="4"/>
  <c r="L5467" i="4" s="1"/>
  <c r="I5467" i="4"/>
  <c r="K5466" i="4"/>
  <c r="O5466" i="4" s="1"/>
  <c r="J5466" i="4"/>
  <c r="L5466" i="4" s="1"/>
  <c r="M5466" i="4" s="1"/>
  <c r="I5466" i="4"/>
  <c r="K5465" i="4"/>
  <c r="O5465" i="4" s="1"/>
  <c r="J5465" i="4"/>
  <c r="I5465" i="4"/>
  <c r="K5464" i="4"/>
  <c r="O5464" i="4" s="1"/>
  <c r="J5464" i="4"/>
  <c r="I5464" i="4"/>
  <c r="K5463" i="4"/>
  <c r="O5463" i="4" s="1"/>
  <c r="J5463" i="4"/>
  <c r="L5463" i="4" s="1"/>
  <c r="I5463" i="4"/>
  <c r="K5462" i="4"/>
  <c r="O5462" i="4" s="1"/>
  <c r="J5462" i="4"/>
  <c r="L5462" i="4" s="1"/>
  <c r="I5462" i="4"/>
  <c r="K5461" i="4"/>
  <c r="O5461" i="4" s="1"/>
  <c r="J5461" i="4"/>
  <c r="I5461" i="4"/>
  <c r="K5460" i="4"/>
  <c r="O5460" i="4" s="1"/>
  <c r="J5460" i="4"/>
  <c r="L5460" i="4" s="1"/>
  <c r="M5460" i="4" s="1"/>
  <c r="I5460" i="4"/>
  <c r="K5459" i="4"/>
  <c r="O5459" i="4" s="1"/>
  <c r="J5459" i="4"/>
  <c r="L5459" i="4" s="1"/>
  <c r="I5459" i="4"/>
  <c r="K5458" i="4"/>
  <c r="O5458" i="4" s="1"/>
  <c r="J5458" i="4"/>
  <c r="L5458" i="4" s="1"/>
  <c r="M5458" i="4" s="1"/>
  <c r="I5458" i="4"/>
  <c r="K5457" i="4"/>
  <c r="O5457" i="4" s="1"/>
  <c r="J5457" i="4"/>
  <c r="I5457" i="4"/>
  <c r="K5456" i="4"/>
  <c r="O5456" i="4" s="1"/>
  <c r="J5456" i="4"/>
  <c r="I5456" i="4"/>
  <c r="K5455" i="4"/>
  <c r="O5455" i="4" s="1"/>
  <c r="J5455" i="4"/>
  <c r="L5455" i="4" s="1"/>
  <c r="M5455" i="4" s="1"/>
  <c r="I5455" i="4"/>
  <c r="K5454" i="4"/>
  <c r="O5454" i="4" s="1"/>
  <c r="J5454" i="4"/>
  <c r="L5454" i="4" s="1"/>
  <c r="I5454" i="4"/>
  <c r="K5453" i="4"/>
  <c r="O5453" i="4" s="1"/>
  <c r="J5453" i="4"/>
  <c r="L5453" i="4" s="1"/>
  <c r="M5453" i="4" s="1"/>
  <c r="I5453" i="4"/>
  <c r="K5452" i="4"/>
  <c r="O5452" i="4" s="1"/>
  <c r="J5452" i="4"/>
  <c r="I5452" i="4"/>
  <c r="K5451" i="4"/>
  <c r="O5451" i="4" s="1"/>
  <c r="J5451" i="4"/>
  <c r="L5451" i="4" s="1"/>
  <c r="I5451" i="4"/>
  <c r="K5450" i="4"/>
  <c r="O5450" i="4" s="1"/>
  <c r="J5450" i="4"/>
  <c r="I5450" i="4"/>
  <c r="K5449" i="4"/>
  <c r="O5449" i="4" s="1"/>
  <c r="J5449" i="4"/>
  <c r="L5449" i="4" s="1"/>
  <c r="M5449" i="4" s="1"/>
  <c r="I5449" i="4"/>
  <c r="K5448" i="4"/>
  <c r="O5448" i="4" s="1"/>
  <c r="J5448" i="4"/>
  <c r="I5448" i="4"/>
  <c r="K5447" i="4"/>
  <c r="O5447" i="4" s="1"/>
  <c r="J5447" i="4"/>
  <c r="L5447" i="4" s="1"/>
  <c r="M5447" i="4" s="1"/>
  <c r="I5447" i="4"/>
  <c r="K5446" i="4"/>
  <c r="O5446" i="4" s="1"/>
  <c r="J5446" i="4"/>
  <c r="L5446" i="4" s="1"/>
  <c r="I5446" i="4"/>
  <c r="K5445" i="4"/>
  <c r="O5445" i="4" s="1"/>
  <c r="J5445" i="4"/>
  <c r="I5445" i="4"/>
  <c r="K5444" i="4"/>
  <c r="O5444" i="4" s="1"/>
  <c r="J5444" i="4"/>
  <c r="I5444" i="4"/>
  <c r="K5443" i="4"/>
  <c r="O5443" i="4" s="1"/>
  <c r="J5443" i="4"/>
  <c r="L5443" i="4" s="1"/>
  <c r="I5443" i="4"/>
  <c r="K5442" i="4"/>
  <c r="O5442" i="4" s="1"/>
  <c r="J5442" i="4"/>
  <c r="I5442" i="4"/>
  <c r="K5441" i="4"/>
  <c r="O5441" i="4" s="1"/>
  <c r="J5441" i="4"/>
  <c r="L5441" i="4" s="1"/>
  <c r="M5441" i="4" s="1"/>
  <c r="I5441" i="4"/>
  <c r="K5440" i="4"/>
  <c r="O5440" i="4" s="1"/>
  <c r="J5440" i="4"/>
  <c r="I5440" i="4"/>
  <c r="K5439" i="4"/>
  <c r="O5439" i="4" s="1"/>
  <c r="J5439" i="4"/>
  <c r="I5439" i="4"/>
  <c r="K5438" i="4"/>
  <c r="O5438" i="4" s="1"/>
  <c r="J5438" i="4"/>
  <c r="L5438" i="4" s="1"/>
  <c r="M5438" i="4" s="1"/>
  <c r="I5438" i="4"/>
  <c r="K5437" i="4"/>
  <c r="O5437" i="4" s="1"/>
  <c r="J5437" i="4"/>
  <c r="I5437" i="4"/>
  <c r="K5436" i="4"/>
  <c r="O5436" i="4" s="1"/>
  <c r="J5436" i="4"/>
  <c r="I5436" i="4"/>
  <c r="K5435" i="4"/>
  <c r="O5435" i="4" s="1"/>
  <c r="J5435" i="4"/>
  <c r="L5435" i="4" s="1"/>
  <c r="I5435" i="4"/>
  <c r="K5434" i="4"/>
  <c r="O5434" i="4" s="1"/>
  <c r="J5434" i="4"/>
  <c r="L5434" i="4" s="1"/>
  <c r="M5434" i="4" s="1"/>
  <c r="I5434" i="4"/>
  <c r="K5433" i="4"/>
  <c r="O5433" i="4" s="1"/>
  <c r="J5433" i="4"/>
  <c r="L5433" i="4" s="1"/>
  <c r="M5433" i="4" s="1"/>
  <c r="I5433" i="4"/>
  <c r="K5432" i="4"/>
  <c r="O5432" i="4" s="1"/>
  <c r="J5432" i="4"/>
  <c r="I5432" i="4"/>
  <c r="K5431" i="4"/>
  <c r="O5431" i="4" s="1"/>
  <c r="J5431" i="4"/>
  <c r="L5431" i="4" s="1"/>
  <c r="I5431" i="4"/>
  <c r="K5430" i="4"/>
  <c r="O5430" i="4" s="1"/>
  <c r="J5430" i="4"/>
  <c r="L5430" i="4" s="1"/>
  <c r="M5430" i="4" s="1"/>
  <c r="I5430" i="4"/>
  <c r="K5429" i="4"/>
  <c r="O5429" i="4" s="1"/>
  <c r="J5429" i="4"/>
  <c r="L5429" i="4" s="1"/>
  <c r="M5429" i="4" s="1"/>
  <c r="I5429" i="4"/>
  <c r="K5428" i="4"/>
  <c r="O5428" i="4" s="1"/>
  <c r="J5428" i="4"/>
  <c r="I5428" i="4"/>
  <c r="K5427" i="4"/>
  <c r="O5427" i="4" s="1"/>
  <c r="J5427" i="4"/>
  <c r="L5427" i="4" s="1"/>
  <c r="M5427" i="4" s="1"/>
  <c r="I5427" i="4"/>
  <c r="K5426" i="4"/>
  <c r="O5426" i="4" s="1"/>
  <c r="J5426" i="4"/>
  <c r="L5426" i="4" s="1"/>
  <c r="M5426" i="4" s="1"/>
  <c r="I5426" i="4"/>
  <c r="K5425" i="4"/>
  <c r="O5425" i="4" s="1"/>
  <c r="J5425" i="4"/>
  <c r="I5425" i="4"/>
  <c r="K5424" i="4"/>
  <c r="O5424" i="4" s="1"/>
  <c r="J5424" i="4"/>
  <c r="I5424" i="4"/>
  <c r="K5423" i="4"/>
  <c r="O5423" i="4" s="1"/>
  <c r="J5423" i="4"/>
  <c r="L5423" i="4" s="1"/>
  <c r="I5423" i="4"/>
  <c r="K5422" i="4"/>
  <c r="O5422" i="4" s="1"/>
  <c r="J5422" i="4"/>
  <c r="L5422" i="4" s="1"/>
  <c r="M5422" i="4" s="1"/>
  <c r="I5422" i="4"/>
  <c r="K5421" i="4"/>
  <c r="O5421" i="4" s="1"/>
  <c r="J5421" i="4"/>
  <c r="I5421" i="4"/>
  <c r="K5420" i="4"/>
  <c r="O5420" i="4" s="1"/>
  <c r="J5420" i="4"/>
  <c r="I5420" i="4"/>
  <c r="K5419" i="4"/>
  <c r="O5419" i="4" s="1"/>
  <c r="J5419" i="4"/>
  <c r="L5419" i="4" s="1"/>
  <c r="I5419" i="4"/>
  <c r="K5418" i="4"/>
  <c r="O5418" i="4" s="1"/>
  <c r="J5418" i="4"/>
  <c r="I5418" i="4"/>
  <c r="K5417" i="4"/>
  <c r="O5417" i="4" s="1"/>
  <c r="J5417" i="4"/>
  <c r="I5417" i="4"/>
  <c r="K5416" i="4"/>
  <c r="O5416" i="4" s="1"/>
  <c r="J5416" i="4"/>
  <c r="I5416" i="4"/>
  <c r="K5415" i="4"/>
  <c r="O5415" i="4" s="1"/>
  <c r="J5415" i="4"/>
  <c r="L5415" i="4" s="1"/>
  <c r="I5415" i="4"/>
  <c r="K5414" i="4"/>
  <c r="O5414" i="4" s="1"/>
  <c r="J5414" i="4"/>
  <c r="L5414" i="4" s="1"/>
  <c r="I5414" i="4"/>
  <c r="K5413" i="4"/>
  <c r="O5413" i="4" s="1"/>
  <c r="J5413" i="4"/>
  <c r="L5413" i="4" s="1"/>
  <c r="M5413" i="4" s="1"/>
  <c r="I5413" i="4"/>
  <c r="K5412" i="4"/>
  <c r="O5412" i="4" s="1"/>
  <c r="J5412" i="4"/>
  <c r="I5412" i="4"/>
  <c r="K5411" i="4"/>
  <c r="O5411" i="4" s="1"/>
  <c r="J5411" i="4"/>
  <c r="L5411" i="4" s="1"/>
  <c r="M5411" i="4" s="1"/>
  <c r="I5411" i="4"/>
  <c r="K5410" i="4"/>
  <c r="O5410" i="4" s="1"/>
  <c r="J5410" i="4"/>
  <c r="I5410" i="4"/>
  <c r="K5409" i="4"/>
  <c r="O5409" i="4" s="1"/>
  <c r="J5409" i="4"/>
  <c r="I5409" i="4"/>
  <c r="K5408" i="4"/>
  <c r="O5408" i="4" s="1"/>
  <c r="J5408" i="4"/>
  <c r="I5408" i="4"/>
  <c r="K5407" i="4"/>
  <c r="O5407" i="4" s="1"/>
  <c r="J5407" i="4"/>
  <c r="L5407" i="4" s="1"/>
  <c r="I5407" i="4"/>
  <c r="K5406" i="4"/>
  <c r="O5406" i="4" s="1"/>
  <c r="J5406" i="4"/>
  <c r="L5406" i="4" s="1"/>
  <c r="I5406" i="4"/>
  <c r="K5405" i="4"/>
  <c r="O5405" i="4" s="1"/>
  <c r="J5405" i="4"/>
  <c r="I5405" i="4"/>
  <c r="K5404" i="4"/>
  <c r="O5404" i="4" s="1"/>
  <c r="J5404" i="4"/>
  <c r="I5404" i="4"/>
  <c r="K5403" i="4"/>
  <c r="O5403" i="4" s="1"/>
  <c r="J5403" i="4"/>
  <c r="L5403" i="4" s="1"/>
  <c r="I5403" i="4"/>
  <c r="K5402" i="4"/>
  <c r="O5402" i="4" s="1"/>
  <c r="J5402" i="4"/>
  <c r="I5402" i="4"/>
  <c r="K5401" i="4"/>
  <c r="O5401" i="4" s="1"/>
  <c r="J5401" i="4"/>
  <c r="I5401" i="4"/>
  <c r="K5400" i="4"/>
  <c r="O5400" i="4" s="1"/>
  <c r="J5400" i="4"/>
  <c r="L5400" i="4" s="1"/>
  <c r="M5400" i="4" s="1"/>
  <c r="I5400" i="4"/>
  <c r="K5399" i="4"/>
  <c r="O5399" i="4" s="1"/>
  <c r="J5399" i="4"/>
  <c r="L5399" i="4" s="1"/>
  <c r="M5399" i="4" s="1"/>
  <c r="I5399" i="4"/>
  <c r="K5398" i="4"/>
  <c r="O5398" i="4" s="1"/>
  <c r="J5398" i="4"/>
  <c r="L5398" i="4" s="1"/>
  <c r="I5398" i="4"/>
  <c r="K5397" i="4"/>
  <c r="O5397" i="4" s="1"/>
  <c r="J5397" i="4"/>
  <c r="I5397" i="4"/>
  <c r="K5396" i="4"/>
  <c r="O5396" i="4" s="1"/>
  <c r="J5396" i="4"/>
  <c r="I5396" i="4"/>
  <c r="K5395" i="4"/>
  <c r="O5395" i="4" s="1"/>
  <c r="J5395" i="4"/>
  <c r="L5395" i="4" s="1"/>
  <c r="I5395" i="4"/>
  <c r="K5394" i="4"/>
  <c r="O5394" i="4" s="1"/>
  <c r="J5394" i="4"/>
  <c r="I5394" i="4"/>
  <c r="K5393" i="4"/>
  <c r="O5393" i="4" s="1"/>
  <c r="J5393" i="4"/>
  <c r="I5393" i="4"/>
  <c r="K5392" i="4"/>
  <c r="O5392" i="4" s="1"/>
  <c r="J5392" i="4"/>
  <c r="L5392" i="4" s="1"/>
  <c r="M5392" i="4" s="1"/>
  <c r="I5392" i="4"/>
  <c r="K5391" i="4"/>
  <c r="O5391" i="4" s="1"/>
  <c r="J5391" i="4"/>
  <c r="L5391" i="4" s="1"/>
  <c r="M5391" i="4" s="1"/>
  <c r="I5391" i="4"/>
  <c r="K5390" i="4"/>
  <c r="O5390" i="4" s="1"/>
  <c r="J5390" i="4"/>
  <c r="L5390" i="4" s="1"/>
  <c r="I5390" i="4"/>
  <c r="K5389" i="4"/>
  <c r="O5389" i="4" s="1"/>
  <c r="J5389" i="4"/>
  <c r="L5389" i="4" s="1"/>
  <c r="M5389" i="4" s="1"/>
  <c r="I5389" i="4"/>
  <c r="K5388" i="4"/>
  <c r="O5388" i="4" s="1"/>
  <c r="J5388" i="4"/>
  <c r="I5388" i="4"/>
  <c r="K5387" i="4"/>
  <c r="O5387" i="4" s="1"/>
  <c r="J5387" i="4"/>
  <c r="L5387" i="4" s="1"/>
  <c r="I5387" i="4"/>
  <c r="K5386" i="4"/>
  <c r="O5386" i="4" s="1"/>
  <c r="J5386" i="4"/>
  <c r="I5386" i="4"/>
  <c r="K5385" i="4"/>
  <c r="O5385" i="4" s="1"/>
  <c r="J5385" i="4"/>
  <c r="I5385" i="4"/>
  <c r="K5384" i="4"/>
  <c r="O5384" i="4" s="1"/>
  <c r="J5384" i="4"/>
  <c r="I5384" i="4"/>
  <c r="K5383" i="4"/>
  <c r="O5383" i="4" s="1"/>
  <c r="J5383" i="4"/>
  <c r="L5383" i="4" s="1"/>
  <c r="M5383" i="4" s="1"/>
  <c r="I5383" i="4"/>
  <c r="K5382" i="4"/>
  <c r="O5382" i="4" s="1"/>
  <c r="J5382" i="4"/>
  <c r="L5382" i="4" s="1"/>
  <c r="I5382" i="4"/>
  <c r="K5381" i="4"/>
  <c r="O5381" i="4" s="1"/>
  <c r="J5381" i="4"/>
  <c r="L5381" i="4" s="1"/>
  <c r="M5381" i="4" s="1"/>
  <c r="I5381" i="4"/>
  <c r="K5380" i="4"/>
  <c r="O5380" i="4" s="1"/>
  <c r="J5380" i="4"/>
  <c r="I5380" i="4"/>
  <c r="K5379" i="4"/>
  <c r="O5379" i="4" s="1"/>
  <c r="J5379" i="4"/>
  <c r="L5379" i="4" s="1"/>
  <c r="I5379" i="4"/>
  <c r="K5378" i="4"/>
  <c r="O5378" i="4" s="1"/>
  <c r="J5378" i="4"/>
  <c r="I5378" i="4"/>
  <c r="K5377" i="4"/>
  <c r="O5377" i="4" s="1"/>
  <c r="J5377" i="4"/>
  <c r="I5377" i="4"/>
  <c r="K5376" i="4"/>
  <c r="O5376" i="4" s="1"/>
  <c r="J5376" i="4"/>
  <c r="L5376" i="4" s="1"/>
  <c r="M5376" i="4" s="1"/>
  <c r="I5376" i="4"/>
  <c r="K5375" i="4"/>
  <c r="O5375" i="4" s="1"/>
  <c r="J5375" i="4"/>
  <c r="L5375" i="4" s="1"/>
  <c r="I5375" i="4"/>
  <c r="K5374" i="4"/>
  <c r="O5374" i="4" s="1"/>
  <c r="J5374" i="4"/>
  <c r="L5374" i="4" s="1"/>
  <c r="I5374" i="4"/>
  <c r="K5373" i="4"/>
  <c r="O5373" i="4" s="1"/>
  <c r="J5373" i="4"/>
  <c r="I5373" i="4"/>
  <c r="K5372" i="4"/>
  <c r="O5372" i="4" s="1"/>
  <c r="J5372" i="4"/>
  <c r="I5372" i="4"/>
  <c r="K5371" i="4"/>
  <c r="O5371" i="4" s="1"/>
  <c r="J5371" i="4"/>
  <c r="L5371" i="4" s="1"/>
  <c r="M5371" i="4" s="1"/>
  <c r="I5371" i="4"/>
  <c r="K5370" i="4"/>
  <c r="O5370" i="4" s="1"/>
  <c r="J5370" i="4"/>
  <c r="I5370" i="4"/>
  <c r="K5369" i="4"/>
  <c r="O5369" i="4" s="1"/>
  <c r="J5369" i="4"/>
  <c r="I5369" i="4"/>
  <c r="K5368" i="4"/>
  <c r="O5368" i="4" s="1"/>
  <c r="J5368" i="4"/>
  <c r="I5368" i="4"/>
  <c r="K5367" i="4"/>
  <c r="O5367" i="4" s="1"/>
  <c r="J5367" i="4"/>
  <c r="L5367" i="4" s="1"/>
  <c r="M5367" i="4" s="1"/>
  <c r="I5367" i="4"/>
  <c r="K5366" i="4"/>
  <c r="O5366" i="4" s="1"/>
  <c r="J5366" i="4"/>
  <c r="L5366" i="4" s="1"/>
  <c r="I5366" i="4"/>
  <c r="K5365" i="4"/>
  <c r="O5365" i="4" s="1"/>
  <c r="J5365" i="4"/>
  <c r="L5365" i="4" s="1"/>
  <c r="M5365" i="4" s="1"/>
  <c r="I5365" i="4"/>
  <c r="K5364" i="4"/>
  <c r="O5364" i="4" s="1"/>
  <c r="J5364" i="4"/>
  <c r="I5364" i="4"/>
  <c r="K5363" i="4"/>
  <c r="O5363" i="4" s="1"/>
  <c r="J5363" i="4"/>
  <c r="L5363" i="4" s="1"/>
  <c r="I5363" i="4"/>
  <c r="K5362" i="4"/>
  <c r="O5362" i="4" s="1"/>
  <c r="J5362" i="4"/>
  <c r="I5362" i="4"/>
  <c r="K5361" i="4"/>
  <c r="O5361" i="4" s="1"/>
  <c r="J5361" i="4"/>
  <c r="I5361" i="4"/>
  <c r="K5360" i="4"/>
  <c r="O5360" i="4" s="1"/>
  <c r="J5360" i="4"/>
  <c r="L5360" i="4" s="1"/>
  <c r="M5360" i="4" s="1"/>
  <c r="I5360" i="4"/>
  <c r="K5359" i="4"/>
  <c r="O5359" i="4" s="1"/>
  <c r="J5359" i="4"/>
  <c r="L5359" i="4" s="1"/>
  <c r="M5359" i="4" s="1"/>
  <c r="I5359" i="4"/>
  <c r="K5358" i="4"/>
  <c r="O5358" i="4" s="1"/>
  <c r="J5358" i="4"/>
  <c r="L5358" i="4" s="1"/>
  <c r="I5358" i="4"/>
  <c r="K5357" i="4"/>
  <c r="O5357" i="4" s="1"/>
  <c r="J5357" i="4"/>
  <c r="I5357" i="4"/>
  <c r="K5356" i="4"/>
  <c r="O5356" i="4" s="1"/>
  <c r="J5356" i="4"/>
  <c r="I5356" i="4"/>
  <c r="K5355" i="4"/>
  <c r="O5355" i="4" s="1"/>
  <c r="J5355" i="4"/>
  <c r="L5355" i="4" s="1"/>
  <c r="I5355" i="4"/>
  <c r="K5354" i="4"/>
  <c r="O5354" i="4" s="1"/>
  <c r="J5354" i="4"/>
  <c r="I5354" i="4"/>
  <c r="K5353" i="4"/>
  <c r="O5353" i="4" s="1"/>
  <c r="J5353" i="4"/>
  <c r="I5353" i="4"/>
  <c r="K5352" i="4"/>
  <c r="O5352" i="4" s="1"/>
  <c r="J5352" i="4"/>
  <c r="L5352" i="4" s="1"/>
  <c r="M5352" i="4" s="1"/>
  <c r="I5352" i="4"/>
  <c r="K5351" i="4"/>
  <c r="O5351" i="4" s="1"/>
  <c r="J5351" i="4"/>
  <c r="L5351" i="4" s="1"/>
  <c r="I5351" i="4"/>
  <c r="K5350" i="4"/>
  <c r="O5350" i="4" s="1"/>
  <c r="J5350" i="4"/>
  <c r="L5350" i="4" s="1"/>
  <c r="I5350" i="4"/>
  <c r="K5349" i="4"/>
  <c r="O5349" i="4" s="1"/>
  <c r="J5349" i="4"/>
  <c r="L5349" i="4" s="1"/>
  <c r="M5349" i="4" s="1"/>
  <c r="I5349" i="4"/>
  <c r="K5348" i="4"/>
  <c r="O5348" i="4" s="1"/>
  <c r="J5348" i="4"/>
  <c r="I5348" i="4"/>
  <c r="K5347" i="4"/>
  <c r="O5347" i="4" s="1"/>
  <c r="J5347" i="4"/>
  <c r="L5347" i="4" s="1"/>
  <c r="M5347" i="4" s="1"/>
  <c r="I5347" i="4"/>
  <c r="K5346" i="4"/>
  <c r="O5346" i="4" s="1"/>
  <c r="J5346" i="4"/>
  <c r="I5346" i="4"/>
  <c r="K5345" i="4"/>
  <c r="O5345" i="4" s="1"/>
  <c r="J5345" i="4"/>
  <c r="I5345" i="4"/>
  <c r="K5344" i="4"/>
  <c r="O5344" i="4" s="1"/>
  <c r="J5344" i="4"/>
  <c r="I5344" i="4"/>
  <c r="K5343" i="4"/>
  <c r="O5343" i="4" s="1"/>
  <c r="J5343" i="4"/>
  <c r="L5343" i="4" s="1"/>
  <c r="I5343" i="4"/>
  <c r="K5342" i="4"/>
  <c r="O5342" i="4" s="1"/>
  <c r="J5342" i="4"/>
  <c r="L5342" i="4" s="1"/>
  <c r="I5342" i="4"/>
  <c r="K5341" i="4"/>
  <c r="O5341" i="4" s="1"/>
  <c r="J5341" i="4"/>
  <c r="L5341" i="4" s="1"/>
  <c r="M5341" i="4" s="1"/>
  <c r="I5341" i="4"/>
  <c r="K5340" i="4"/>
  <c r="O5340" i="4" s="1"/>
  <c r="J5340" i="4"/>
  <c r="I5340" i="4"/>
  <c r="K5339" i="4"/>
  <c r="O5339" i="4" s="1"/>
  <c r="J5339" i="4"/>
  <c r="L5339" i="4" s="1"/>
  <c r="M5339" i="4" s="1"/>
  <c r="I5339" i="4"/>
  <c r="K5338" i="4"/>
  <c r="O5338" i="4" s="1"/>
  <c r="J5338" i="4"/>
  <c r="I5338" i="4"/>
  <c r="K5337" i="4"/>
  <c r="O5337" i="4" s="1"/>
  <c r="J5337" i="4"/>
  <c r="I5337" i="4"/>
  <c r="K5336" i="4"/>
  <c r="O5336" i="4" s="1"/>
  <c r="J5336" i="4"/>
  <c r="L5336" i="4" s="1"/>
  <c r="M5336" i="4" s="1"/>
  <c r="I5336" i="4"/>
  <c r="K5335" i="4"/>
  <c r="O5335" i="4" s="1"/>
  <c r="J5335" i="4"/>
  <c r="L5335" i="4" s="1"/>
  <c r="I5335" i="4"/>
  <c r="K5334" i="4"/>
  <c r="O5334" i="4" s="1"/>
  <c r="J5334" i="4"/>
  <c r="L5334" i="4" s="1"/>
  <c r="I5334" i="4"/>
  <c r="K5333" i="4"/>
  <c r="O5333" i="4" s="1"/>
  <c r="J5333" i="4"/>
  <c r="I5333" i="4"/>
  <c r="K5332" i="4"/>
  <c r="O5332" i="4" s="1"/>
  <c r="J5332" i="4"/>
  <c r="I5332" i="4"/>
  <c r="K5331" i="4"/>
  <c r="O5331" i="4" s="1"/>
  <c r="J5331" i="4"/>
  <c r="L5331" i="4" s="1"/>
  <c r="I5331" i="4"/>
  <c r="K5330" i="4"/>
  <c r="O5330" i="4" s="1"/>
  <c r="J5330" i="4"/>
  <c r="I5330" i="4"/>
  <c r="K5329" i="4"/>
  <c r="O5329" i="4" s="1"/>
  <c r="J5329" i="4"/>
  <c r="I5329" i="4"/>
  <c r="K5328" i="4"/>
  <c r="O5328" i="4" s="1"/>
  <c r="J5328" i="4"/>
  <c r="L5328" i="4" s="1"/>
  <c r="M5328" i="4" s="1"/>
  <c r="I5328" i="4"/>
  <c r="K5327" i="4"/>
  <c r="O5327" i="4" s="1"/>
  <c r="J5327" i="4"/>
  <c r="L5327" i="4" s="1"/>
  <c r="M5327" i="4" s="1"/>
  <c r="I5327" i="4"/>
  <c r="K5326" i="4"/>
  <c r="O5326" i="4" s="1"/>
  <c r="J5326" i="4"/>
  <c r="L5326" i="4" s="1"/>
  <c r="I5326" i="4"/>
  <c r="K5325" i="4"/>
  <c r="O5325" i="4" s="1"/>
  <c r="J5325" i="4"/>
  <c r="L5325" i="4" s="1"/>
  <c r="M5325" i="4" s="1"/>
  <c r="I5325" i="4"/>
  <c r="K5324" i="4"/>
  <c r="O5324" i="4" s="1"/>
  <c r="J5324" i="4"/>
  <c r="I5324" i="4"/>
  <c r="K5323" i="4"/>
  <c r="O5323" i="4" s="1"/>
  <c r="J5323" i="4"/>
  <c r="L5323" i="4" s="1"/>
  <c r="M5323" i="4" s="1"/>
  <c r="I5323" i="4"/>
  <c r="K5322" i="4"/>
  <c r="O5322" i="4" s="1"/>
  <c r="J5322" i="4"/>
  <c r="I5322" i="4"/>
  <c r="K5321" i="4"/>
  <c r="O5321" i="4" s="1"/>
  <c r="J5321" i="4"/>
  <c r="I5321" i="4"/>
  <c r="K5320" i="4"/>
  <c r="O5320" i="4" s="1"/>
  <c r="J5320" i="4"/>
  <c r="L5320" i="4" s="1"/>
  <c r="M5320" i="4" s="1"/>
  <c r="I5320" i="4"/>
  <c r="K5319" i="4"/>
  <c r="O5319" i="4" s="1"/>
  <c r="J5319" i="4"/>
  <c r="L5319" i="4" s="1"/>
  <c r="I5319" i="4"/>
  <c r="K5318" i="4"/>
  <c r="O5318" i="4" s="1"/>
  <c r="J5318" i="4"/>
  <c r="L5318" i="4" s="1"/>
  <c r="I5318" i="4"/>
  <c r="K5317" i="4"/>
  <c r="O5317" i="4" s="1"/>
  <c r="J5317" i="4"/>
  <c r="I5317" i="4"/>
  <c r="K5316" i="4"/>
  <c r="O5316" i="4" s="1"/>
  <c r="J5316" i="4"/>
  <c r="I5316" i="4"/>
  <c r="K5315" i="4"/>
  <c r="O5315" i="4" s="1"/>
  <c r="J5315" i="4"/>
  <c r="L5315" i="4" s="1"/>
  <c r="I5315" i="4"/>
  <c r="K5314" i="4"/>
  <c r="O5314" i="4" s="1"/>
  <c r="J5314" i="4"/>
  <c r="I5314" i="4"/>
  <c r="K5313" i="4"/>
  <c r="O5313" i="4" s="1"/>
  <c r="J5313" i="4"/>
  <c r="L5313" i="4" s="1"/>
  <c r="M5313" i="4" s="1"/>
  <c r="I5313" i="4"/>
  <c r="K5312" i="4"/>
  <c r="O5312" i="4" s="1"/>
  <c r="J5312" i="4"/>
  <c r="I5312" i="4"/>
  <c r="K5311" i="4"/>
  <c r="O5311" i="4" s="1"/>
  <c r="J5311" i="4"/>
  <c r="L5311" i="4" s="1"/>
  <c r="M5311" i="4" s="1"/>
  <c r="I5311" i="4"/>
  <c r="K5310" i="4"/>
  <c r="O5310" i="4" s="1"/>
  <c r="J5310" i="4"/>
  <c r="L5310" i="4" s="1"/>
  <c r="I5310" i="4"/>
  <c r="K5309" i="4"/>
  <c r="O5309" i="4" s="1"/>
  <c r="J5309" i="4"/>
  <c r="I5309" i="4"/>
  <c r="K5308" i="4"/>
  <c r="O5308" i="4" s="1"/>
  <c r="J5308" i="4"/>
  <c r="I5308" i="4"/>
  <c r="K5307" i="4"/>
  <c r="O5307" i="4" s="1"/>
  <c r="J5307" i="4"/>
  <c r="L5307" i="4" s="1"/>
  <c r="M5307" i="4" s="1"/>
  <c r="I5307" i="4"/>
  <c r="K5306" i="4"/>
  <c r="O5306" i="4" s="1"/>
  <c r="J5306" i="4"/>
  <c r="I5306" i="4"/>
  <c r="K5305" i="4"/>
  <c r="O5305" i="4" s="1"/>
  <c r="J5305" i="4"/>
  <c r="I5305" i="4"/>
  <c r="K5304" i="4"/>
  <c r="O5304" i="4" s="1"/>
  <c r="J5304" i="4"/>
  <c r="I5304" i="4"/>
  <c r="K5303" i="4"/>
  <c r="O5303" i="4" s="1"/>
  <c r="J5303" i="4"/>
  <c r="L5303" i="4" s="1"/>
  <c r="I5303" i="4"/>
  <c r="K5302" i="4"/>
  <c r="O5302" i="4" s="1"/>
  <c r="J5302" i="4"/>
  <c r="L5302" i="4" s="1"/>
  <c r="I5302" i="4"/>
  <c r="K5301" i="4"/>
  <c r="O5301" i="4" s="1"/>
  <c r="J5301" i="4"/>
  <c r="I5301" i="4"/>
  <c r="K5300" i="4"/>
  <c r="O5300" i="4" s="1"/>
  <c r="J5300" i="4"/>
  <c r="I5300" i="4"/>
  <c r="K5299" i="4"/>
  <c r="O5299" i="4" s="1"/>
  <c r="J5299" i="4"/>
  <c r="L5299" i="4" s="1"/>
  <c r="I5299" i="4"/>
  <c r="K5298" i="4"/>
  <c r="O5298" i="4" s="1"/>
  <c r="J5298" i="4"/>
  <c r="I5298" i="4"/>
  <c r="K5297" i="4"/>
  <c r="O5297" i="4" s="1"/>
  <c r="J5297" i="4"/>
  <c r="L5297" i="4" s="1"/>
  <c r="M5297" i="4" s="1"/>
  <c r="I5297" i="4"/>
  <c r="K5296" i="4"/>
  <c r="O5296" i="4" s="1"/>
  <c r="J5296" i="4"/>
  <c r="I5296" i="4"/>
  <c r="K5295" i="4"/>
  <c r="O5295" i="4" s="1"/>
  <c r="J5295" i="4"/>
  <c r="L5295" i="4" s="1"/>
  <c r="I5295" i="4"/>
  <c r="K5294" i="4"/>
  <c r="O5294" i="4" s="1"/>
  <c r="J5294" i="4"/>
  <c r="L5294" i="4" s="1"/>
  <c r="I5294" i="4"/>
  <c r="K5293" i="4"/>
  <c r="O5293" i="4" s="1"/>
  <c r="J5293" i="4"/>
  <c r="I5293" i="4"/>
  <c r="K5292" i="4"/>
  <c r="O5292" i="4" s="1"/>
  <c r="J5292" i="4"/>
  <c r="I5292" i="4"/>
  <c r="K5291" i="4"/>
  <c r="O5291" i="4" s="1"/>
  <c r="J5291" i="4"/>
  <c r="L5291" i="4" s="1"/>
  <c r="I5291" i="4"/>
  <c r="K5290" i="4"/>
  <c r="O5290" i="4" s="1"/>
  <c r="J5290" i="4"/>
  <c r="I5290" i="4"/>
  <c r="K5289" i="4"/>
  <c r="O5289" i="4" s="1"/>
  <c r="J5289" i="4"/>
  <c r="I5289" i="4"/>
  <c r="K5288" i="4"/>
  <c r="O5288" i="4" s="1"/>
  <c r="J5288" i="4"/>
  <c r="L5288" i="4" s="1"/>
  <c r="M5288" i="4" s="1"/>
  <c r="I5288" i="4"/>
  <c r="K5287" i="4"/>
  <c r="O5287" i="4" s="1"/>
  <c r="J5287" i="4"/>
  <c r="L5287" i="4" s="1"/>
  <c r="I5287" i="4"/>
  <c r="K5286" i="4"/>
  <c r="O5286" i="4" s="1"/>
  <c r="J5286" i="4"/>
  <c r="L5286" i="4" s="1"/>
  <c r="I5286" i="4"/>
  <c r="K5285" i="4"/>
  <c r="O5285" i="4" s="1"/>
  <c r="J5285" i="4"/>
  <c r="I5285" i="4"/>
  <c r="K5284" i="4"/>
  <c r="O5284" i="4" s="1"/>
  <c r="J5284" i="4"/>
  <c r="I5284" i="4"/>
  <c r="K5283" i="4"/>
  <c r="O5283" i="4" s="1"/>
  <c r="J5283" i="4"/>
  <c r="L5283" i="4" s="1"/>
  <c r="I5283" i="4"/>
  <c r="K5282" i="4"/>
  <c r="O5282" i="4" s="1"/>
  <c r="J5282" i="4"/>
  <c r="I5282" i="4"/>
  <c r="K5281" i="4"/>
  <c r="O5281" i="4" s="1"/>
  <c r="J5281" i="4"/>
  <c r="I5281" i="4"/>
  <c r="K5280" i="4"/>
  <c r="O5280" i="4" s="1"/>
  <c r="J5280" i="4"/>
  <c r="I5280" i="4"/>
  <c r="K5279" i="4"/>
  <c r="O5279" i="4" s="1"/>
  <c r="J5279" i="4"/>
  <c r="L5279" i="4" s="1"/>
  <c r="I5279" i="4"/>
  <c r="K5278" i="4"/>
  <c r="O5278" i="4" s="1"/>
  <c r="J5278" i="4"/>
  <c r="L5278" i="4" s="1"/>
  <c r="I5278" i="4"/>
  <c r="K5277" i="4"/>
  <c r="O5277" i="4" s="1"/>
  <c r="J5277" i="4"/>
  <c r="I5277" i="4"/>
  <c r="K5276" i="4"/>
  <c r="O5276" i="4" s="1"/>
  <c r="J5276" i="4"/>
  <c r="L5276" i="4" s="1"/>
  <c r="M5276" i="4" s="1"/>
  <c r="I5276" i="4"/>
  <c r="K5275" i="4"/>
  <c r="O5275" i="4" s="1"/>
  <c r="J5275" i="4"/>
  <c r="L5275" i="4" s="1"/>
  <c r="I5275" i="4"/>
  <c r="K5274" i="4"/>
  <c r="O5274" i="4" s="1"/>
  <c r="J5274" i="4"/>
  <c r="I5274" i="4"/>
  <c r="K5273" i="4"/>
  <c r="O5273" i="4" s="1"/>
  <c r="J5273" i="4"/>
  <c r="I5273" i="4"/>
  <c r="K5272" i="4"/>
  <c r="O5272" i="4" s="1"/>
  <c r="J5272" i="4"/>
  <c r="I5272" i="4"/>
  <c r="K5271" i="4"/>
  <c r="O5271" i="4" s="1"/>
  <c r="J5271" i="4"/>
  <c r="L5271" i="4" s="1"/>
  <c r="M5271" i="4" s="1"/>
  <c r="I5271" i="4"/>
  <c r="K5270" i="4"/>
  <c r="O5270" i="4" s="1"/>
  <c r="J5270" i="4"/>
  <c r="L5270" i="4" s="1"/>
  <c r="M5270" i="4" s="1"/>
  <c r="I5270" i="4"/>
  <c r="K5269" i="4"/>
  <c r="O5269" i="4" s="1"/>
  <c r="J5269" i="4"/>
  <c r="I5269" i="4"/>
  <c r="K5268" i="4"/>
  <c r="O5268" i="4" s="1"/>
  <c r="J5268" i="4"/>
  <c r="L5268" i="4" s="1"/>
  <c r="M5268" i="4" s="1"/>
  <c r="I5268" i="4"/>
  <c r="K5267" i="4"/>
  <c r="O5267" i="4" s="1"/>
  <c r="J5267" i="4"/>
  <c r="L5267" i="4" s="1"/>
  <c r="I5267" i="4"/>
  <c r="K5266" i="4"/>
  <c r="O5266" i="4" s="1"/>
  <c r="J5266" i="4"/>
  <c r="L5266" i="4" s="1"/>
  <c r="M5266" i="4" s="1"/>
  <c r="I5266" i="4"/>
  <c r="K5265" i="4"/>
  <c r="O5265" i="4" s="1"/>
  <c r="J5265" i="4"/>
  <c r="I5265" i="4"/>
  <c r="K5264" i="4"/>
  <c r="O5264" i="4" s="1"/>
  <c r="J5264" i="4"/>
  <c r="L5264" i="4" s="1"/>
  <c r="M5264" i="4" s="1"/>
  <c r="I5264" i="4"/>
  <c r="K5263" i="4"/>
  <c r="O5263" i="4" s="1"/>
  <c r="J5263" i="4"/>
  <c r="L5263" i="4" s="1"/>
  <c r="M5263" i="4" s="1"/>
  <c r="I5263" i="4"/>
  <c r="K5262" i="4"/>
  <c r="O5262" i="4" s="1"/>
  <c r="J5262" i="4"/>
  <c r="L5262" i="4" s="1"/>
  <c r="I5262" i="4"/>
  <c r="K5261" i="4"/>
  <c r="O5261" i="4" s="1"/>
  <c r="J5261" i="4"/>
  <c r="L5261" i="4" s="1"/>
  <c r="M5261" i="4" s="1"/>
  <c r="I5261" i="4"/>
  <c r="K5260" i="4"/>
  <c r="O5260" i="4" s="1"/>
  <c r="J5260" i="4"/>
  <c r="I5260" i="4"/>
  <c r="K5259" i="4"/>
  <c r="O5259" i="4" s="1"/>
  <c r="J5259" i="4"/>
  <c r="L5259" i="4" s="1"/>
  <c r="M5259" i="4" s="1"/>
  <c r="I5259" i="4"/>
  <c r="K5258" i="4"/>
  <c r="O5258" i="4" s="1"/>
  <c r="J5258" i="4"/>
  <c r="I5258" i="4"/>
  <c r="K5257" i="4"/>
  <c r="O5257" i="4" s="1"/>
  <c r="J5257" i="4"/>
  <c r="I5257" i="4"/>
  <c r="K5256" i="4"/>
  <c r="O5256" i="4" s="1"/>
  <c r="J5256" i="4"/>
  <c r="I5256" i="4"/>
  <c r="K5255" i="4"/>
  <c r="O5255" i="4" s="1"/>
  <c r="J5255" i="4"/>
  <c r="L5255" i="4" s="1"/>
  <c r="I5255" i="4"/>
  <c r="K5254" i="4"/>
  <c r="O5254" i="4" s="1"/>
  <c r="J5254" i="4"/>
  <c r="L5254" i="4" s="1"/>
  <c r="I5254" i="4"/>
  <c r="K5253" i="4"/>
  <c r="O5253" i="4" s="1"/>
  <c r="J5253" i="4"/>
  <c r="I5253" i="4"/>
  <c r="K5252" i="4"/>
  <c r="O5252" i="4" s="1"/>
  <c r="J5252" i="4"/>
  <c r="I5252" i="4"/>
  <c r="K5251" i="4"/>
  <c r="O5251" i="4" s="1"/>
  <c r="J5251" i="4"/>
  <c r="L5251" i="4" s="1"/>
  <c r="M5251" i="4" s="1"/>
  <c r="I5251" i="4"/>
  <c r="K5250" i="4"/>
  <c r="O5250" i="4" s="1"/>
  <c r="J5250" i="4"/>
  <c r="I5250" i="4"/>
  <c r="K5249" i="4"/>
  <c r="O5249" i="4" s="1"/>
  <c r="J5249" i="4"/>
  <c r="L5249" i="4" s="1"/>
  <c r="M5249" i="4" s="1"/>
  <c r="I5249" i="4"/>
  <c r="K5248" i="4"/>
  <c r="O5248" i="4" s="1"/>
  <c r="J5248" i="4"/>
  <c r="I5248" i="4"/>
  <c r="K5247" i="4"/>
  <c r="O5247" i="4" s="1"/>
  <c r="J5247" i="4"/>
  <c r="L5247" i="4" s="1"/>
  <c r="I5247" i="4"/>
  <c r="K5246" i="4"/>
  <c r="O5246" i="4" s="1"/>
  <c r="J5246" i="4"/>
  <c r="L5246" i="4" s="1"/>
  <c r="I5246" i="4"/>
  <c r="K5245" i="4"/>
  <c r="O5245" i="4" s="1"/>
  <c r="J5245" i="4"/>
  <c r="I5245" i="4"/>
  <c r="K5244" i="4"/>
  <c r="O5244" i="4" s="1"/>
  <c r="J5244" i="4"/>
  <c r="I5244" i="4"/>
  <c r="K5243" i="4"/>
  <c r="O5243" i="4" s="1"/>
  <c r="J5243" i="4"/>
  <c r="L5243" i="4" s="1"/>
  <c r="I5243" i="4"/>
  <c r="K5242" i="4"/>
  <c r="O5242" i="4" s="1"/>
  <c r="J5242" i="4"/>
  <c r="I5242" i="4"/>
  <c r="K5241" i="4"/>
  <c r="O5241" i="4" s="1"/>
  <c r="J5241" i="4"/>
  <c r="I5241" i="4"/>
  <c r="K5240" i="4"/>
  <c r="O5240" i="4" s="1"/>
  <c r="J5240" i="4"/>
  <c r="I5240" i="4"/>
  <c r="K5239" i="4"/>
  <c r="O5239" i="4" s="1"/>
  <c r="J5239" i="4"/>
  <c r="L5239" i="4" s="1"/>
  <c r="I5239" i="4"/>
  <c r="K5238" i="4"/>
  <c r="O5238" i="4" s="1"/>
  <c r="J5238" i="4"/>
  <c r="L5238" i="4" s="1"/>
  <c r="I5238" i="4"/>
  <c r="K5237" i="4"/>
  <c r="O5237" i="4" s="1"/>
  <c r="J5237" i="4"/>
  <c r="I5237" i="4"/>
  <c r="K5236" i="4"/>
  <c r="O5236" i="4" s="1"/>
  <c r="J5236" i="4"/>
  <c r="I5236" i="4"/>
  <c r="K5235" i="4"/>
  <c r="O5235" i="4" s="1"/>
  <c r="J5235" i="4"/>
  <c r="L5235" i="4" s="1"/>
  <c r="I5235" i="4"/>
  <c r="K5234" i="4"/>
  <c r="O5234" i="4" s="1"/>
  <c r="J5234" i="4"/>
  <c r="L5234" i="4" s="1"/>
  <c r="M5234" i="4" s="1"/>
  <c r="I5234" i="4"/>
  <c r="K5233" i="4"/>
  <c r="O5233" i="4" s="1"/>
  <c r="J5233" i="4"/>
  <c r="I5233" i="4"/>
  <c r="K5232" i="4"/>
  <c r="O5232" i="4" s="1"/>
  <c r="J5232" i="4"/>
  <c r="I5232" i="4"/>
  <c r="K5231" i="4"/>
  <c r="O5231" i="4" s="1"/>
  <c r="J5231" i="4"/>
  <c r="L5231" i="4" s="1"/>
  <c r="M5231" i="4" s="1"/>
  <c r="I5231" i="4"/>
  <c r="K5230" i="4"/>
  <c r="O5230" i="4" s="1"/>
  <c r="J5230" i="4"/>
  <c r="L5230" i="4" s="1"/>
  <c r="I5230" i="4"/>
  <c r="K5229" i="4"/>
  <c r="O5229" i="4" s="1"/>
  <c r="J5229" i="4"/>
  <c r="I5229" i="4"/>
  <c r="K5228" i="4"/>
  <c r="O5228" i="4" s="1"/>
  <c r="J5228" i="4"/>
  <c r="I5228" i="4"/>
  <c r="K5227" i="4"/>
  <c r="O5227" i="4" s="1"/>
  <c r="J5227" i="4"/>
  <c r="L5227" i="4" s="1"/>
  <c r="I5227" i="4"/>
  <c r="K5226" i="4"/>
  <c r="O5226" i="4" s="1"/>
  <c r="J5226" i="4"/>
  <c r="I5226" i="4"/>
  <c r="K5225" i="4"/>
  <c r="O5225" i="4" s="1"/>
  <c r="J5225" i="4"/>
  <c r="I5225" i="4"/>
  <c r="K5224" i="4"/>
  <c r="O5224" i="4" s="1"/>
  <c r="J5224" i="4"/>
  <c r="I5224" i="4"/>
  <c r="K5223" i="4"/>
  <c r="O5223" i="4" s="1"/>
  <c r="J5223" i="4"/>
  <c r="L5223" i="4" s="1"/>
  <c r="I5223" i="4"/>
  <c r="K5222" i="4"/>
  <c r="O5222" i="4" s="1"/>
  <c r="J5222" i="4"/>
  <c r="L5222" i="4" s="1"/>
  <c r="I5222" i="4"/>
  <c r="K5221" i="4"/>
  <c r="O5221" i="4" s="1"/>
  <c r="J5221" i="4"/>
  <c r="I5221" i="4"/>
  <c r="K5220" i="4"/>
  <c r="O5220" i="4" s="1"/>
  <c r="J5220" i="4"/>
  <c r="I5220" i="4"/>
  <c r="K5219" i="4"/>
  <c r="O5219" i="4" s="1"/>
  <c r="J5219" i="4"/>
  <c r="L5219" i="4" s="1"/>
  <c r="I5219" i="4"/>
  <c r="K5218" i="4"/>
  <c r="O5218" i="4" s="1"/>
  <c r="J5218" i="4"/>
  <c r="I5218" i="4"/>
  <c r="K5217" i="4"/>
  <c r="O5217" i="4" s="1"/>
  <c r="J5217" i="4"/>
  <c r="L5217" i="4" s="1"/>
  <c r="M5217" i="4" s="1"/>
  <c r="I5217" i="4"/>
  <c r="K5216" i="4"/>
  <c r="O5216" i="4" s="1"/>
  <c r="J5216" i="4"/>
  <c r="I5216" i="4"/>
  <c r="K5215" i="4"/>
  <c r="O5215" i="4" s="1"/>
  <c r="J5215" i="4"/>
  <c r="L5215" i="4" s="1"/>
  <c r="I5215" i="4"/>
  <c r="K5214" i="4"/>
  <c r="O5214" i="4" s="1"/>
  <c r="J5214" i="4"/>
  <c r="L5214" i="4" s="1"/>
  <c r="M5214" i="4" s="1"/>
  <c r="I5214" i="4"/>
  <c r="K5213" i="4"/>
  <c r="O5213" i="4" s="1"/>
  <c r="J5213" i="4"/>
  <c r="I5213" i="4"/>
  <c r="K5212" i="4"/>
  <c r="O5212" i="4" s="1"/>
  <c r="J5212" i="4"/>
  <c r="I5212" i="4"/>
  <c r="K5211" i="4"/>
  <c r="O5211" i="4" s="1"/>
  <c r="J5211" i="4"/>
  <c r="L5211" i="4" s="1"/>
  <c r="I5211" i="4"/>
  <c r="K5210" i="4"/>
  <c r="O5210" i="4" s="1"/>
  <c r="J5210" i="4"/>
  <c r="I5210" i="4"/>
  <c r="K5209" i="4"/>
  <c r="O5209" i="4" s="1"/>
  <c r="J5209" i="4"/>
  <c r="I5209" i="4"/>
  <c r="K5208" i="4"/>
  <c r="O5208" i="4" s="1"/>
  <c r="J5208" i="4"/>
  <c r="I5208" i="4"/>
  <c r="K5207" i="4"/>
  <c r="O5207" i="4" s="1"/>
  <c r="J5207" i="4"/>
  <c r="L5207" i="4" s="1"/>
  <c r="M5207" i="4" s="1"/>
  <c r="I5207" i="4"/>
  <c r="K5206" i="4"/>
  <c r="O5206" i="4" s="1"/>
  <c r="J5206" i="4"/>
  <c r="L5206" i="4" s="1"/>
  <c r="I5206" i="4"/>
  <c r="K5205" i="4"/>
  <c r="O5205" i="4" s="1"/>
  <c r="J5205" i="4"/>
  <c r="I5205" i="4"/>
  <c r="K5204" i="4"/>
  <c r="O5204" i="4" s="1"/>
  <c r="J5204" i="4"/>
  <c r="I5204" i="4"/>
  <c r="K5203" i="4"/>
  <c r="O5203" i="4" s="1"/>
  <c r="J5203" i="4"/>
  <c r="L5203" i="4" s="1"/>
  <c r="I5203" i="4"/>
  <c r="K5202" i="4"/>
  <c r="O5202" i="4" s="1"/>
  <c r="J5202" i="4"/>
  <c r="L5202" i="4" s="1"/>
  <c r="M5202" i="4" s="1"/>
  <c r="I5202" i="4"/>
  <c r="K5201" i="4"/>
  <c r="O5201" i="4" s="1"/>
  <c r="J5201" i="4"/>
  <c r="L5201" i="4" s="1"/>
  <c r="M5201" i="4" s="1"/>
  <c r="I5201" i="4"/>
  <c r="K5200" i="4"/>
  <c r="O5200" i="4" s="1"/>
  <c r="J5200" i="4"/>
  <c r="L5200" i="4" s="1"/>
  <c r="M5200" i="4" s="1"/>
  <c r="I5200" i="4"/>
  <c r="K5199" i="4"/>
  <c r="O5199" i="4" s="1"/>
  <c r="J5199" i="4"/>
  <c r="L5199" i="4" s="1"/>
  <c r="I5199" i="4"/>
  <c r="K5198" i="4"/>
  <c r="O5198" i="4" s="1"/>
  <c r="J5198" i="4"/>
  <c r="L5198" i="4" s="1"/>
  <c r="I5198" i="4"/>
  <c r="K5197" i="4"/>
  <c r="O5197" i="4" s="1"/>
  <c r="J5197" i="4"/>
  <c r="I5197" i="4"/>
  <c r="K5196" i="4"/>
  <c r="O5196" i="4" s="1"/>
  <c r="J5196" i="4"/>
  <c r="I5196" i="4"/>
  <c r="K5195" i="4"/>
  <c r="O5195" i="4" s="1"/>
  <c r="J5195" i="4"/>
  <c r="L5195" i="4" s="1"/>
  <c r="I5195" i="4"/>
  <c r="K5194" i="4"/>
  <c r="O5194" i="4" s="1"/>
  <c r="J5194" i="4"/>
  <c r="I5194" i="4"/>
  <c r="K5193" i="4"/>
  <c r="O5193" i="4" s="1"/>
  <c r="J5193" i="4"/>
  <c r="I5193" i="4"/>
  <c r="K5192" i="4"/>
  <c r="O5192" i="4" s="1"/>
  <c r="J5192" i="4"/>
  <c r="I5192" i="4"/>
  <c r="K5191" i="4"/>
  <c r="O5191" i="4" s="1"/>
  <c r="J5191" i="4"/>
  <c r="L5191" i="4" s="1"/>
  <c r="I5191" i="4"/>
  <c r="K5190" i="4"/>
  <c r="O5190" i="4" s="1"/>
  <c r="J5190" i="4"/>
  <c r="L5190" i="4" s="1"/>
  <c r="I5190" i="4"/>
  <c r="K5189" i="4"/>
  <c r="O5189" i="4" s="1"/>
  <c r="J5189" i="4"/>
  <c r="I5189" i="4"/>
  <c r="K5188" i="4"/>
  <c r="O5188" i="4" s="1"/>
  <c r="J5188" i="4"/>
  <c r="I5188" i="4"/>
  <c r="K5187" i="4"/>
  <c r="O5187" i="4" s="1"/>
  <c r="J5187" i="4"/>
  <c r="L5187" i="4" s="1"/>
  <c r="I5187" i="4"/>
  <c r="K5186" i="4"/>
  <c r="O5186" i="4" s="1"/>
  <c r="J5186" i="4"/>
  <c r="L5186" i="4" s="1"/>
  <c r="M5186" i="4" s="1"/>
  <c r="I5186" i="4"/>
  <c r="K5185" i="4"/>
  <c r="O5185" i="4" s="1"/>
  <c r="J5185" i="4"/>
  <c r="I5185" i="4"/>
  <c r="K5184" i="4"/>
  <c r="O5184" i="4" s="1"/>
  <c r="J5184" i="4"/>
  <c r="L5184" i="4" s="1"/>
  <c r="M5184" i="4" s="1"/>
  <c r="I5184" i="4"/>
  <c r="K5183" i="4"/>
  <c r="O5183" i="4" s="1"/>
  <c r="J5183" i="4"/>
  <c r="L5183" i="4" s="1"/>
  <c r="I5183" i="4"/>
  <c r="K5182" i="4"/>
  <c r="O5182" i="4" s="1"/>
  <c r="J5182" i="4"/>
  <c r="L5182" i="4" s="1"/>
  <c r="M5182" i="4" s="1"/>
  <c r="I5182" i="4"/>
  <c r="K5181" i="4"/>
  <c r="O5181" i="4" s="1"/>
  <c r="J5181" i="4"/>
  <c r="I5181" i="4"/>
  <c r="K5180" i="4"/>
  <c r="O5180" i="4" s="1"/>
  <c r="J5180" i="4"/>
  <c r="L5180" i="4" s="1"/>
  <c r="M5180" i="4" s="1"/>
  <c r="I5180" i="4"/>
  <c r="K5179" i="4"/>
  <c r="O5179" i="4" s="1"/>
  <c r="J5179" i="4"/>
  <c r="L5179" i="4" s="1"/>
  <c r="I5179" i="4"/>
  <c r="K5178" i="4"/>
  <c r="O5178" i="4" s="1"/>
  <c r="J5178" i="4"/>
  <c r="I5178" i="4"/>
  <c r="K5177" i="4"/>
  <c r="O5177" i="4" s="1"/>
  <c r="J5177" i="4"/>
  <c r="I5177" i="4"/>
  <c r="K5176" i="4"/>
  <c r="O5176" i="4" s="1"/>
  <c r="J5176" i="4"/>
  <c r="I5176" i="4"/>
  <c r="K5175" i="4"/>
  <c r="O5175" i="4" s="1"/>
  <c r="J5175" i="4"/>
  <c r="L5175" i="4" s="1"/>
  <c r="M5175" i="4" s="1"/>
  <c r="I5175" i="4"/>
  <c r="K5174" i="4"/>
  <c r="O5174" i="4" s="1"/>
  <c r="J5174" i="4"/>
  <c r="L5174" i="4" s="1"/>
  <c r="I5174" i="4"/>
  <c r="K5173" i="4"/>
  <c r="O5173" i="4" s="1"/>
  <c r="J5173" i="4"/>
  <c r="I5173" i="4"/>
  <c r="K5172" i="4"/>
  <c r="O5172" i="4" s="1"/>
  <c r="J5172" i="4"/>
  <c r="I5172" i="4"/>
  <c r="K5171" i="4"/>
  <c r="O5171" i="4" s="1"/>
  <c r="J5171" i="4"/>
  <c r="L5171" i="4" s="1"/>
  <c r="I5171" i="4"/>
  <c r="K5170" i="4"/>
  <c r="O5170" i="4" s="1"/>
  <c r="J5170" i="4"/>
  <c r="L5170" i="4" s="1"/>
  <c r="M5170" i="4" s="1"/>
  <c r="I5170" i="4"/>
  <c r="K5169" i="4"/>
  <c r="O5169" i="4" s="1"/>
  <c r="J5169" i="4"/>
  <c r="I5169" i="4"/>
  <c r="K5168" i="4"/>
  <c r="O5168" i="4" s="1"/>
  <c r="J5168" i="4"/>
  <c r="I5168" i="4"/>
  <c r="K5167" i="4"/>
  <c r="O5167" i="4" s="1"/>
  <c r="J5167" i="4"/>
  <c r="L5167" i="4" s="1"/>
  <c r="I5167" i="4"/>
  <c r="K5166" i="4"/>
  <c r="O5166" i="4" s="1"/>
  <c r="J5166" i="4"/>
  <c r="L5166" i="4" s="1"/>
  <c r="I5166" i="4"/>
  <c r="K5165" i="4"/>
  <c r="O5165" i="4" s="1"/>
  <c r="J5165" i="4"/>
  <c r="L5165" i="4" s="1"/>
  <c r="M5165" i="4" s="1"/>
  <c r="I5165" i="4"/>
  <c r="K5164" i="4"/>
  <c r="O5164" i="4" s="1"/>
  <c r="J5164" i="4"/>
  <c r="I5164" i="4"/>
  <c r="K5163" i="4"/>
  <c r="O5163" i="4" s="1"/>
  <c r="J5163" i="4"/>
  <c r="L5163" i="4" s="1"/>
  <c r="M5163" i="4" s="1"/>
  <c r="I5163" i="4"/>
  <c r="K5162" i="4"/>
  <c r="O5162" i="4" s="1"/>
  <c r="J5162" i="4"/>
  <c r="I5162" i="4"/>
  <c r="K5161" i="4"/>
  <c r="O5161" i="4" s="1"/>
  <c r="J5161" i="4"/>
  <c r="I5161" i="4"/>
  <c r="K5160" i="4"/>
  <c r="O5160" i="4" s="1"/>
  <c r="J5160" i="4"/>
  <c r="I5160" i="4"/>
  <c r="K5159" i="4"/>
  <c r="O5159" i="4" s="1"/>
  <c r="J5159" i="4"/>
  <c r="L5159" i="4" s="1"/>
  <c r="I5159" i="4"/>
  <c r="K5158" i="4"/>
  <c r="O5158" i="4" s="1"/>
  <c r="J5158" i="4"/>
  <c r="L5158" i="4" s="1"/>
  <c r="M5158" i="4" s="1"/>
  <c r="I5158" i="4"/>
  <c r="K5157" i="4"/>
  <c r="O5157" i="4" s="1"/>
  <c r="J5157" i="4"/>
  <c r="I5157" i="4"/>
  <c r="K5156" i="4"/>
  <c r="O5156" i="4" s="1"/>
  <c r="J5156" i="4"/>
  <c r="I5156" i="4"/>
  <c r="K5155" i="4"/>
  <c r="O5155" i="4" s="1"/>
  <c r="J5155" i="4"/>
  <c r="L5155" i="4" s="1"/>
  <c r="I5155" i="4"/>
  <c r="K5154" i="4"/>
  <c r="O5154" i="4" s="1"/>
  <c r="J5154" i="4"/>
  <c r="I5154" i="4"/>
  <c r="K5153" i="4"/>
  <c r="O5153" i="4" s="1"/>
  <c r="J5153" i="4"/>
  <c r="I5153" i="4"/>
  <c r="K5152" i="4"/>
  <c r="O5152" i="4" s="1"/>
  <c r="J5152" i="4"/>
  <c r="L5152" i="4" s="1"/>
  <c r="M5152" i="4" s="1"/>
  <c r="I5152" i="4"/>
  <c r="K5151" i="4"/>
  <c r="O5151" i="4" s="1"/>
  <c r="J5151" i="4"/>
  <c r="L5151" i="4" s="1"/>
  <c r="I5151" i="4"/>
  <c r="K5150" i="4"/>
  <c r="O5150" i="4" s="1"/>
  <c r="J5150" i="4"/>
  <c r="L5150" i="4" s="1"/>
  <c r="M5150" i="4" s="1"/>
  <c r="I5150" i="4"/>
  <c r="K5149" i="4"/>
  <c r="O5149" i="4" s="1"/>
  <c r="J5149" i="4"/>
  <c r="I5149" i="4"/>
  <c r="K5148" i="4"/>
  <c r="O5148" i="4" s="1"/>
  <c r="J5148" i="4"/>
  <c r="I5148" i="4"/>
  <c r="K5147" i="4"/>
  <c r="O5147" i="4" s="1"/>
  <c r="J5147" i="4"/>
  <c r="L5147" i="4" s="1"/>
  <c r="I5147" i="4"/>
  <c r="K5146" i="4"/>
  <c r="O5146" i="4" s="1"/>
  <c r="J5146" i="4"/>
  <c r="I5146" i="4"/>
  <c r="K5145" i="4"/>
  <c r="O5145" i="4" s="1"/>
  <c r="J5145" i="4"/>
  <c r="I5145" i="4"/>
  <c r="K5144" i="4"/>
  <c r="O5144" i="4" s="1"/>
  <c r="J5144" i="4"/>
  <c r="I5144" i="4"/>
  <c r="K5143" i="4"/>
  <c r="O5143" i="4" s="1"/>
  <c r="J5143" i="4"/>
  <c r="L5143" i="4" s="1"/>
  <c r="I5143" i="4"/>
  <c r="K5142" i="4"/>
  <c r="O5142" i="4" s="1"/>
  <c r="J5142" i="4"/>
  <c r="L5142" i="4" s="1"/>
  <c r="I5142" i="4"/>
  <c r="K5141" i="4"/>
  <c r="O5141" i="4" s="1"/>
  <c r="J5141" i="4"/>
  <c r="I5141" i="4"/>
  <c r="K5140" i="4"/>
  <c r="O5140" i="4" s="1"/>
  <c r="J5140" i="4"/>
  <c r="I5140" i="4"/>
  <c r="K5139" i="4"/>
  <c r="O5139" i="4" s="1"/>
  <c r="J5139" i="4"/>
  <c r="L5139" i="4" s="1"/>
  <c r="I5139" i="4"/>
  <c r="K5138" i="4"/>
  <c r="O5138" i="4" s="1"/>
  <c r="J5138" i="4"/>
  <c r="I5138" i="4"/>
  <c r="K5137" i="4"/>
  <c r="O5137" i="4" s="1"/>
  <c r="J5137" i="4"/>
  <c r="L5137" i="4" s="1"/>
  <c r="M5137" i="4" s="1"/>
  <c r="I5137" i="4"/>
  <c r="K5136" i="4"/>
  <c r="O5136" i="4" s="1"/>
  <c r="J5136" i="4"/>
  <c r="I5136" i="4"/>
  <c r="K5135" i="4"/>
  <c r="O5135" i="4" s="1"/>
  <c r="J5135" i="4"/>
  <c r="L5135" i="4" s="1"/>
  <c r="I5135" i="4"/>
  <c r="K5134" i="4"/>
  <c r="O5134" i="4" s="1"/>
  <c r="J5134" i="4"/>
  <c r="L5134" i="4" s="1"/>
  <c r="I5134" i="4"/>
  <c r="K5133" i="4"/>
  <c r="O5133" i="4" s="1"/>
  <c r="J5133" i="4"/>
  <c r="I5133" i="4"/>
  <c r="K5132" i="4"/>
  <c r="O5132" i="4" s="1"/>
  <c r="J5132" i="4"/>
  <c r="I5132" i="4"/>
  <c r="K5131" i="4"/>
  <c r="O5131" i="4" s="1"/>
  <c r="J5131" i="4"/>
  <c r="L5131" i="4" s="1"/>
  <c r="I5131" i="4"/>
  <c r="K5130" i="4"/>
  <c r="O5130" i="4" s="1"/>
  <c r="J5130" i="4"/>
  <c r="I5130" i="4"/>
  <c r="K5129" i="4"/>
  <c r="O5129" i="4" s="1"/>
  <c r="J5129" i="4"/>
  <c r="I5129" i="4"/>
  <c r="K5128" i="4"/>
  <c r="O5128" i="4" s="1"/>
  <c r="J5128" i="4"/>
  <c r="I5128" i="4"/>
  <c r="K5127" i="4"/>
  <c r="O5127" i="4" s="1"/>
  <c r="J5127" i="4"/>
  <c r="L5127" i="4" s="1"/>
  <c r="I5127" i="4"/>
  <c r="K5126" i="4"/>
  <c r="O5126" i="4" s="1"/>
  <c r="J5126" i="4"/>
  <c r="L5126" i="4" s="1"/>
  <c r="M5126" i="4" s="1"/>
  <c r="I5126" i="4"/>
  <c r="K5125" i="4"/>
  <c r="O5125" i="4" s="1"/>
  <c r="J5125" i="4"/>
  <c r="I5125" i="4"/>
  <c r="K5124" i="4"/>
  <c r="O5124" i="4" s="1"/>
  <c r="J5124" i="4"/>
  <c r="I5124" i="4"/>
  <c r="K5123" i="4"/>
  <c r="O5123" i="4" s="1"/>
  <c r="J5123" i="4"/>
  <c r="L5123" i="4" s="1"/>
  <c r="I5123" i="4"/>
  <c r="K5122" i="4"/>
  <c r="O5122" i="4" s="1"/>
  <c r="J5122" i="4"/>
  <c r="I5122" i="4"/>
  <c r="K5121" i="4"/>
  <c r="O5121" i="4" s="1"/>
  <c r="J5121" i="4"/>
  <c r="L5121" i="4" s="1"/>
  <c r="M5121" i="4" s="1"/>
  <c r="I5121" i="4"/>
  <c r="K5120" i="4"/>
  <c r="O5120" i="4" s="1"/>
  <c r="J5120" i="4"/>
  <c r="I5120" i="4"/>
  <c r="K5119" i="4"/>
  <c r="O5119" i="4" s="1"/>
  <c r="J5119" i="4"/>
  <c r="L5119" i="4" s="1"/>
  <c r="M5119" i="4" s="1"/>
  <c r="I5119" i="4"/>
  <c r="K5118" i="4"/>
  <c r="O5118" i="4" s="1"/>
  <c r="J5118" i="4"/>
  <c r="L5118" i="4" s="1"/>
  <c r="I5118" i="4"/>
  <c r="K5117" i="4"/>
  <c r="O5117" i="4" s="1"/>
  <c r="J5117" i="4"/>
  <c r="I5117" i="4"/>
  <c r="K5116" i="4"/>
  <c r="O5116" i="4" s="1"/>
  <c r="J5116" i="4"/>
  <c r="I5116" i="4"/>
  <c r="K5115" i="4"/>
  <c r="O5115" i="4" s="1"/>
  <c r="J5115" i="4"/>
  <c r="L5115" i="4" s="1"/>
  <c r="M5115" i="4" s="1"/>
  <c r="I5115" i="4"/>
  <c r="K5114" i="4"/>
  <c r="O5114" i="4" s="1"/>
  <c r="J5114" i="4"/>
  <c r="I5114" i="4"/>
  <c r="K5113" i="4"/>
  <c r="O5113" i="4" s="1"/>
  <c r="J5113" i="4"/>
  <c r="I5113" i="4"/>
  <c r="K5112" i="4"/>
  <c r="O5112" i="4" s="1"/>
  <c r="J5112" i="4"/>
  <c r="I5112" i="4"/>
  <c r="K5111" i="4"/>
  <c r="O5111" i="4" s="1"/>
  <c r="J5111" i="4"/>
  <c r="L5111" i="4" s="1"/>
  <c r="I5111" i="4"/>
  <c r="K5110" i="4"/>
  <c r="O5110" i="4" s="1"/>
  <c r="J5110" i="4"/>
  <c r="L5110" i="4" s="1"/>
  <c r="I5110" i="4"/>
  <c r="K5109" i="4"/>
  <c r="O5109" i="4" s="1"/>
  <c r="J5109" i="4"/>
  <c r="I5109" i="4"/>
  <c r="K5108" i="4"/>
  <c r="O5108" i="4" s="1"/>
  <c r="J5108" i="4"/>
  <c r="I5108" i="4"/>
  <c r="K5107" i="4"/>
  <c r="O5107" i="4" s="1"/>
  <c r="J5107" i="4"/>
  <c r="L5107" i="4" s="1"/>
  <c r="I5107" i="4"/>
  <c r="K5106" i="4"/>
  <c r="O5106" i="4" s="1"/>
  <c r="J5106" i="4"/>
  <c r="I5106" i="4"/>
  <c r="K5105" i="4"/>
  <c r="O5105" i="4" s="1"/>
  <c r="J5105" i="4"/>
  <c r="I5105" i="4"/>
  <c r="K5104" i="4"/>
  <c r="O5104" i="4" s="1"/>
  <c r="J5104" i="4"/>
  <c r="L5104" i="4" s="1"/>
  <c r="M5104" i="4" s="1"/>
  <c r="I5104" i="4"/>
  <c r="K5103" i="4"/>
  <c r="O5103" i="4" s="1"/>
  <c r="J5103" i="4"/>
  <c r="L5103" i="4" s="1"/>
  <c r="I5103" i="4"/>
  <c r="K5102" i="4"/>
  <c r="O5102" i="4" s="1"/>
  <c r="J5102" i="4"/>
  <c r="L5102" i="4" s="1"/>
  <c r="I5102" i="4"/>
  <c r="K5101" i="4"/>
  <c r="O5101" i="4" s="1"/>
  <c r="J5101" i="4"/>
  <c r="L5101" i="4" s="1"/>
  <c r="M5101" i="4" s="1"/>
  <c r="I5101" i="4"/>
  <c r="K5100" i="4"/>
  <c r="O5100" i="4" s="1"/>
  <c r="J5100" i="4"/>
  <c r="I5100" i="4"/>
  <c r="K5099" i="4"/>
  <c r="O5099" i="4" s="1"/>
  <c r="J5099" i="4"/>
  <c r="L5099" i="4" s="1"/>
  <c r="M5099" i="4" s="1"/>
  <c r="I5099" i="4"/>
  <c r="K5098" i="4"/>
  <c r="O5098" i="4" s="1"/>
  <c r="J5098" i="4"/>
  <c r="I5098" i="4"/>
  <c r="K5097" i="4"/>
  <c r="O5097" i="4" s="1"/>
  <c r="J5097" i="4"/>
  <c r="I5097" i="4"/>
  <c r="K5096" i="4"/>
  <c r="O5096" i="4" s="1"/>
  <c r="J5096" i="4"/>
  <c r="I5096" i="4"/>
  <c r="K5095" i="4"/>
  <c r="O5095" i="4" s="1"/>
  <c r="J5095" i="4"/>
  <c r="L5095" i="4" s="1"/>
  <c r="I5095" i="4"/>
  <c r="K5094" i="4"/>
  <c r="O5094" i="4" s="1"/>
  <c r="J5094" i="4"/>
  <c r="L5094" i="4" s="1"/>
  <c r="I5094" i="4"/>
  <c r="K5093" i="4"/>
  <c r="O5093" i="4" s="1"/>
  <c r="J5093" i="4"/>
  <c r="I5093" i="4"/>
  <c r="K5092" i="4"/>
  <c r="O5092" i="4" s="1"/>
  <c r="J5092" i="4"/>
  <c r="I5092" i="4"/>
  <c r="K5091" i="4"/>
  <c r="O5091" i="4" s="1"/>
  <c r="J5091" i="4"/>
  <c r="L5091" i="4" s="1"/>
  <c r="M5091" i="4" s="1"/>
  <c r="I5091" i="4"/>
  <c r="K5090" i="4"/>
  <c r="O5090" i="4" s="1"/>
  <c r="J5090" i="4"/>
  <c r="I5090" i="4"/>
  <c r="K5089" i="4"/>
  <c r="O5089" i="4" s="1"/>
  <c r="J5089" i="4"/>
  <c r="L5089" i="4" s="1"/>
  <c r="M5089" i="4" s="1"/>
  <c r="I5089" i="4"/>
  <c r="K5088" i="4"/>
  <c r="O5088" i="4" s="1"/>
  <c r="J5088" i="4"/>
  <c r="I5088" i="4"/>
  <c r="K5087" i="4"/>
  <c r="O5087" i="4" s="1"/>
  <c r="J5087" i="4"/>
  <c r="L5087" i="4" s="1"/>
  <c r="I5087" i="4"/>
  <c r="K5086" i="4"/>
  <c r="O5086" i="4" s="1"/>
  <c r="J5086" i="4"/>
  <c r="L5086" i="4" s="1"/>
  <c r="I5086" i="4"/>
  <c r="K5085" i="4"/>
  <c r="O5085" i="4" s="1"/>
  <c r="J5085" i="4"/>
  <c r="I5085" i="4"/>
  <c r="K5084" i="4"/>
  <c r="O5084" i="4" s="1"/>
  <c r="J5084" i="4"/>
  <c r="L5084" i="4" s="1"/>
  <c r="M5084" i="4" s="1"/>
  <c r="I5084" i="4"/>
  <c r="K5083" i="4"/>
  <c r="O5083" i="4" s="1"/>
  <c r="J5083" i="4"/>
  <c r="L5083" i="4" s="1"/>
  <c r="I5083" i="4"/>
  <c r="K5082" i="4"/>
  <c r="O5082" i="4" s="1"/>
  <c r="J5082" i="4"/>
  <c r="I5082" i="4"/>
  <c r="K5081" i="4"/>
  <c r="O5081" i="4" s="1"/>
  <c r="J5081" i="4"/>
  <c r="I5081" i="4"/>
  <c r="K5080" i="4"/>
  <c r="O5080" i="4" s="1"/>
  <c r="J5080" i="4"/>
  <c r="I5080" i="4"/>
  <c r="K5079" i="4"/>
  <c r="O5079" i="4" s="1"/>
  <c r="J5079" i="4"/>
  <c r="L5079" i="4" s="1"/>
  <c r="M5079" i="4" s="1"/>
  <c r="I5079" i="4"/>
  <c r="K5078" i="4"/>
  <c r="O5078" i="4" s="1"/>
  <c r="J5078" i="4"/>
  <c r="L5078" i="4" s="1"/>
  <c r="I5078" i="4"/>
  <c r="K5077" i="4"/>
  <c r="O5077" i="4" s="1"/>
  <c r="J5077" i="4"/>
  <c r="I5077" i="4"/>
  <c r="K5076" i="4"/>
  <c r="O5076" i="4" s="1"/>
  <c r="J5076" i="4"/>
  <c r="I5076" i="4"/>
  <c r="K5075" i="4"/>
  <c r="O5075" i="4" s="1"/>
  <c r="J5075" i="4"/>
  <c r="L5075" i="4" s="1"/>
  <c r="I5075" i="4"/>
  <c r="K5074" i="4"/>
  <c r="O5074" i="4" s="1"/>
  <c r="J5074" i="4"/>
  <c r="L5074" i="4" s="1"/>
  <c r="M5074" i="4" s="1"/>
  <c r="I5074" i="4"/>
  <c r="K5073" i="4"/>
  <c r="O5073" i="4" s="1"/>
  <c r="J5073" i="4"/>
  <c r="I5073" i="4"/>
  <c r="K5072" i="4"/>
  <c r="O5072" i="4" s="1"/>
  <c r="J5072" i="4"/>
  <c r="I5072" i="4"/>
  <c r="K5071" i="4"/>
  <c r="O5071" i="4" s="1"/>
  <c r="J5071" i="4"/>
  <c r="L5071" i="4" s="1"/>
  <c r="I5071" i="4"/>
  <c r="K5070" i="4"/>
  <c r="O5070" i="4" s="1"/>
  <c r="J5070" i="4"/>
  <c r="L5070" i="4" s="1"/>
  <c r="I5070" i="4"/>
  <c r="K5069" i="4"/>
  <c r="O5069" i="4" s="1"/>
  <c r="J5069" i="4"/>
  <c r="I5069" i="4"/>
  <c r="K5068" i="4"/>
  <c r="O5068" i="4" s="1"/>
  <c r="J5068" i="4"/>
  <c r="I5068" i="4"/>
  <c r="K5067" i="4"/>
  <c r="O5067" i="4" s="1"/>
  <c r="J5067" i="4"/>
  <c r="L5067" i="4" s="1"/>
  <c r="I5067" i="4"/>
  <c r="K5066" i="4"/>
  <c r="O5066" i="4" s="1"/>
  <c r="J5066" i="4"/>
  <c r="I5066" i="4"/>
  <c r="K5065" i="4"/>
  <c r="O5065" i="4" s="1"/>
  <c r="J5065" i="4"/>
  <c r="I5065" i="4"/>
  <c r="K5064" i="4"/>
  <c r="O5064" i="4" s="1"/>
  <c r="J5064" i="4"/>
  <c r="I5064" i="4"/>
  <c r="K5063" i="4"/>
  <c r="O5063" i="4" s="1"/>
  <c r="J5063" i="4"/>
  <c r="L5063" i="4" s="1"/>
  <c r="I5063" i="4"/>
  <c r="K5062" i="4"/>
  <c r="O5062" i="4" s="1"/>
  <c r="J5062" i="4"/>
  <c r="L5062" i="4" s="1"/>
  <c r="I5062" i="4"/>
  <c r="K5061" i="4"/>
  <c r="O5061" i="4" s="1"/>
  <c r="J5061" i="4"/>
  <c r="I5061" i="4"/>
  <c r="K5060" i="4"/>
  <c r="O5060" i="4" s="1"/>
  <c r="J5060" i="4"/>
  <c r="I5060" i="4"/>
  <c r="K5059" i="4"/>
  <c r="O5059" i="4" s="1"/>
  <c r="J5059" i="4"/>
  <c r="L5059" i="4" s="1"/>
  <c r="I5059" i="4"/>
  <c r="K5058" i="4"/>
  <c r="O5058" i="4" s="1"/>
  <c r="J5058" i="4"/>
  <c r="L5058" i="4" s="1"/>
  <c r="M5058" i="4" s="1"/>
  <c r="I5058" i="4"/>
  <c r="K5057" i="4"/>
  <c r="O5057" i="4" s="1"/>
  <c r="J5057" i="4"/>
  <c r="I5057" i="4"/>
  <c r="K5056" i="4"/>
  <c r="O5056" i="4" s="1"/>
  <c r="J5056" i="4"/>
  <c r="L5056" i="4" s="1"/>
  <c r="M5056" i="4" s="1"/>
  <c r="I5056" i="4"/>
  <c r="K5055" i="4"/>
  <c r="O5055" i="4" s="1"/>
  <c r="J5055" i="4"/>
  <c r="L5055" i="4" s="1"/>
  <c r="I5055" i="4"/>
  <c r="K5054" i="4"/>
  <c r="O5054" i="4" s="1"/>
  <c r="J5054" i="4"/>
  <c r="L5054" i="4" s="1"/>
  <c r="M5054" i="4" s="1"/>
  <c r="I5054" i="4"/>
  <c r="K5053" i="4"/>
  <c r="O5053" i="4" s="1"/>
  <c r="J5053" i="4"/>
  <c r="I5053" i="4"/>
  <c r="K5052" i="4"/>
  <c r="O5052" i="4" s="1"/>
  <c r="J5052" i="4"/>
  <c r="L5052" i="4" s="1"/>
  <c r="M5052" i="4" s="1"/>
  <c r="I5052" i="4"/>
  <c r="K5051" i="4"/>
  <c r="O5051" i="4" s="1"/>
  <c r="J5051" i="4"/>
  <c r="L5051" i="4" s="1"/>
  <c r="I5051" i="4"/>
  <c r="K5050" i="4"/>
  <c r="O5050" i="4" s="1"/>
  <c r="J5050" i="4"/>
  <c r="I5050" i="4"/>
  <c r="K5049" i="4"/>
  <c r="O5049" i="4" s="1"/>
  <c r="J5049" i="4"/>
  <c r="I5049" i="4"/>
  <c r="K5048" i="4"/>
  <c r="O5048" i="4" s="1"/>
  <c r="J5048" i="4"/>
  <c r="I5048" i="4"/>
  <c r="K5047" i="4"/>
  <c r="O5047" i="4" s="1"/>
  <c r="J5047" i="4"/>
  <c r="L5047" i="4" s="1"/>
  <c r="M5047" i="4" s="1"/>
  <c r="I5047" i="4"/>
  <c r="K5046" i="4"/>
  <c r="O5046" i="4" s="1"/>
  <c r="J5046" i="4"/>
  <c r="L5046" i="4" s="1"/>
  <c r="I5046" i="4"/>
  <c r="K5045" i="4"/>
  <c r="O5045" i="4" s="1"/>
  <c r="J5045" i="4"/>
  <c r="I5045" i="4"/>
  <c r="K5044" i="4"/>
  <c r="O5044" i="4" s="1"/>
  <c r="J5044" i="4"/>
  <c r="I5044" i="4"/>
  <c r="K5043" i="4"/>
  <c r="O5043" i="4" s="1"/>
  <c r="J5043" i="4"/>
  <c r="L5043" i="4" s="1"/>
  <c r="I5043" i="4"/>
  <c r="K5042" i="4"/>
  <c r="O5042" i="4" s="1"/>
  <c r="J5042" i="4"/>
  <c r="L5042" i="4" s="1"/>
  <c r="M5042" i="4" s="1"/>
  <c r="N5042" i="4" s="1"/>
  <c r="I5042" i="4"/>
  <c r="K5041" i="4"/>
  <c r="O5041" i="4" s="1"/>
  <c r="J5041" i="4"/>
  <c r="I5041" i="4"/>
  <c r="K5040" i="4"/>
  <c r="O5040" i="4" s="1"/>
  <c r="J5040" i="4"/>
  <c r="I5040" i="4"/>
  <c r="K5039" i="4"/>
  <c r="O5039" i="4" s="1"/>
  <c r="J5039" i="4"/>
  <c r="L5039" i="4" s="1"/>
  <c r="I5039" i="4"/>
  <c r="K5038" i="4"/>
  <c r="O5038" i="4" s="1"/>
  <c r="J5038" i="4"/>
  <c r="L5038" i="4" s="1"/>
  <c r="I5038" i="4"/>
  <c r="K5037" i="4"/>
  <c r="O5037" i="4" s="1"/>
  <c r="J5037" i="4"/>
  <c r="L5037" i="4" s="1"/>
  <c r="M5037" i="4" s="1"/>
  <c r="I5037" i="4"/>
  <c r="K5036" i="4"/>
  <c r="O5036" i="4" s="1"/>
  <c r="J5036" i="4"/>
  <c r="I5036" i="4"/>
  <c r="K5035" i="4"/>
  <c r="O5035" i="4" s="1"/>
  <c r="J5035" i="4"/>
  <c r="L5035" i="4" s="1"/>
  <c r="M5035" i="4" s="1"/>
  <c r="I5035" i="4"/>
  <c r="K5034" i="4"/>
  <c r="O5034" i="4" s="1"/>
  <c r="J5034" i="4"/>
  <c r="I5034" i="4"/>
  <c r="K5033" i="4"/>
  <c r="O5033" i="4" s="1"/>
  <c r="J5033" i="4"/>
  <c r="I5033" i="4"/>
  <c r="K5032" i="4"/>
  <c r="O5032" i="4" s="1"/>
  <c r="J5032" i="4"/>
  <c r="I5032" i="4"/>
  <c r="K5031" i="4"/>
  <c r="O5031" i="4" s="1"/>
  <c r="J5031" i="4"/>
  <c r="L5031" i="4" s="1"/>
  <c r="I5031" i="4"/>
  <c r="K5030" i="4"/>
  <c r="O5030" i="4" s="1"/>
  <c r="J5030" i="4"/>
  <c r="L5030" i="4" s="1"/>
  <c r="I5030" i="4"/>
  <c r="K5029" i="4"/>
  <c r="O5029" i="4" s="1"/>
  <c r="J5029" i="4"/>
  <c r="I5029" i="4"/>
  <c r="K5028" i="4"/>
  <c r="O5028" i="4" s="1"/>
  <c r="J5028" i="4"/>
  <c r="I5028" i="4"/>
  <c r="K5027" i="4"/>
  <c r="O5027" i="4" s="1"/>
  <c r="J5027" i="4"/>
  <c r="L5027" i="4" s="1"/>
  <c r="I5027" i="4"/>
  <c r="K5026" i="4"/>
  <c r="O5026" i="4" s="1"/>
  <c r="J5026" i="4"/>
  <c r="I5026" i="4"/>
  <c r="K5025" i="4"/>
  <c r="O5025" i="4" s="1"/>
  <c r="J5025" i="4"/>
  <c r="L5025" i="4" s="1"/>
  <c r="M5025" i="4" s="1"/>
  <c r="I5025" i="4"/>
  <c r="K5024" i="4"/>
  <c r="O5024" i="4" s="1"/>
  <c r="J5024" i="4"/>
  <c r="I5024" i="4"/>
  <c r="K5023" i="4"/>
  <c r="O5023" i="4" s="1"/>
  <c r="J5023" i="4"/>
  <c r="L5023" i="4" s="1"/>
  <c r="I5023" i="4"/>
  <c r="K5022" i="4"/>
  <c r="O5022" i="4" s="1"/>
  <c r="J5022" i="4"/>
  <c r="L5022" i="4" s="1"/>
  <c r="M5022" i="4" s="1"/>
  <c r="I5022" i="4"/>
  <c r="K5021" i="4"/>
  <c r="O5021" i="4" s="1"/>
  <c r="J5021" i="4"/>
  <c r="L5021" i="4" s="1"/>
  <c r="M5021" i="4" s="1"/>
  <c r="I5021" i="4"/>
  <c r="K5020" i="4"/>
  <c r="O5020" i="4" s="1"/>
  <c r="J5020" i="4"/>
  <c r="L5020" i="4" s="1"/>
  <c r="M5020" i="4" s="1"/>
  <c r="I5020" i="4"/>
  <c r="K5019" i="4"/>
  <c r="O5019" i="4" s="1"/>
  <c r="J5019" i="4"/>
  <c r="L5019" i="4" s="1"/>
  <c r="I5019" i="4"/>
  <c r="K5018" i="4"/>
  <c r="O5018" i="4" s="1"/>
  <c r="J5018" i="4"/>
  <c r="I5018" i="4"/>
  <c r="K5017" i="4"/>
  <c r="O5017" i="4" s="1"/>
  <c r="J5017" i="4"/>
  <c r="I5017" i="4"/>
  <c r="K5016" i="4"/>
  <c r="O5016" i="4" s="1"/>
  <c r="J5016" i="4"/>
  <c r="I5016" i="4"/>
  <c r="K5015" i="4"/>
  <c r="O5015" i="4" s="1"/>
  <c r="J5015" i="4"/>
  <c r="L5015" i="4" s="1"/>
  <c r="M5015" i="4" s="1"/>
  <c r="I5015" i="4"/>
  <c r="K5014" i="4"/>
  <c r="O5014" i="4" s="1"/>
  <c r="J5014" i="4"/>
  <c r="L5014" i="4" s="1"/>
  <c r="I5014" i="4"/>
  <c r="K5013" i="4"/>
  <c r="O5013" i="4" s="1"/>
  <c r="J5013" i="4"/>
  <c r="I5013" i="4"/>
  <c r="K5012" i="4"/>
  <c r="O5012" i="4" s="1"/>
  <c r="J5012" i="4"/>
  <c r="I5012" i="4"/>
  <c r="K5011" i="4"/>
  <c r="O5011" i="4" s="1"/>
  <c r="J5011" i="4"/>
  <c r="L5011" i="4" s="1"/>
  <c r="I5011" i="4"/>
  <c r="K5010" i="4"/>
  <c r="O5010" i="4" s="1"/>
  <c r="J5010" i="4"/>
  <c r="I5010" i="4"/>
  <c r="K5009" i="4"/>
  <c r="O5009" i="4" s="1"/>
  <c r="J5009" i="4"/>
  <c r="L5009" i="4" s="1"/>
  <c r="M5009" i="4" s="1"/>
  <c r="I5009" i="4"/>
  <c r="K5008" i="4"/>
  <c r="O5008" i="4" s="1"/>
  <c r="J5008" i="4"/>
  <c r="I5008" i="4"/>
  <c r="K5007" i="4"/>
  <c r="O5007" i="4" s="1"/>
  <c r="J5007" i="4"/>
  <c r="L5007" i="4" s="1"/>
  <c r="I5007" i="4"/>
  <c r="K5006" i="4"/>
  <c r="O5006" i="4" s="1"/>
  <c r="J5006" i="4"/>
  <c r="L5006" i="4" s="1"/>
  <c r="M5006" i="4" s="1"/>
  <c r="I5006" i="4"/>
  <c r="K5005" i="4"/>
  <c r="O5005" i="4" s="1"/>
  <c r="J5005" i="4"/>
  <c r="I5005" i="4"/>
  <c r="K5004" i="4"/>
  <c r="O5004" i="4" s="1"/>
  <c r="J5004" i="4"/>
  <c r="L5004" i="4" s="1"/>
  <c r="M5004" i="4" s="1"/>
  <c r="I5004" i="4"/>
  <c r="K5003" i="4"/>
  <c r="O5003" i="4" s="1"/>
  <c r="J5003" i="4"/>
  <c r="L5003" i="4" s="1"/>
  <c r="M5003" i="4" s="1"/>
  <c r="I5003" i="4"/>
  <c r="K5002" i="4"/>
  <c r="O5002" i="4" s="1"/>
  <c r="J5002" i="4"/>
  <c r="I5002" i="4"/>
  <c r="K5001" i="4"/>
  <c r="O5001" i="4" s="1"/>
  <c r="J5001" i="4"/>
  <c r="I5001" i="4"/>
  <c r="K5000" i="4"/>
  <c r="O5000" i="4" s="1"/>
  <c r="J5000" i="4"/>
  <c r="I5000" i="4"/>
  <c r="K4999" i="4"/>
  <c r="O4999" i="4" s="1"/>
  <c r="J4999" i="4"/>
  <c r="L4999" i="4" s="1"/>
  <c r="I4999" i="4"/>
  <c r="K4998" i="4"/>
  <c r="O4998" i="4" s="1"/>
  <c r="J4998" i="4"/>
  <c r="L4998" i="4" s="1"/>
  <c r="M4998" i="4" s="1"/>
  <c r="I4998" i="4"/>
  <c r="K4997" i="4"/>
  <c r="O4997" i="4" s="1"/>
  <c r="J4997" i="4"/>
  <c r="I4997" i="4"/>
  <c r="K4996" i="4"/>
  <c r="O4996" i="4" s="1"/>
  <c r="J4996" i="4"/>
  <c r="I4996" i="4"/>
  <c r="K4995" i="4"/>
  <c r="O4995" i="4" s="1"/>
  <c r="J4995" i="4"/>
  <c r="L4995" i="4" s="1"/>
  <c r="I4995" i="4"/>
  <c r="K4994" i="4"/>
  <c r="O4994" i="4" s="1"/>
  <c r="J4994" i="4"/>
  <c r="I4994" i="4"/>
  <c r="K4993" i="4"/>
  <c r="O4993" i="4" s="1"/>
  <c r="J4993" i="4"/>
  <c r="L4993" i="4" s="1"/>
  <c r="M4993" i="4" s="1"/>
  <c r="I4993" i="4"/>
  <c r="K4992" i="4"/>
  <c r="O4992" i="4" s="1"/>
  <c r="J4992" i="4"/>
  <c r="I4992" i="4"/>
  <c r="K4991" i="4"/>
  <c r="O4991" i="4" s="1"/>
  <c r="J4991" i="4"/>
  <c r="L4991" i="4" s="1"/>
  <c r="I4991" i="4"/>
  <c r="K4990" i="4"/>
  <c r="O4990" i="4" s="1"/>
  <c r="J4990" i="4"/>
  <c r="L4990" i="4" s="1"/>
  <c r="I4990" i="4"/>
  <c r="K4989" i="4"/>
  <c r="O4989" i="4" s="1"/>
  <c r="J4989" i="4"/>
  <c r="I4989" i="4"/>
  <c r="K4988" i="4"/>
  <c r="O4988" i="4" s="1"/>
  <c r="J4988" i="4"/>
  <c r="L4988" i="4" s="1"/>
  <c r="M4988" i="4" s="1"/>
  <c r="I4988" i="4"/>
  <c r="K4987" i="4"/>
  <c r="O4987" i="4" s="1"/>
  <c r="J4987" i="4"/>
  <c r="L4987" i="4" s="1"/>
  <c r="I4987" i="4"/>
  <c r="K4986" i="4"/>
  <c r="O4986" i="4" s="1"/>
  <c r="J4986" i="4"/>
  <c r="I4986" i="4"/>
  <c r="K4985" i="4"/>
  <c r="O4985" i="4" s="1"/>
  <c r="J4985" i="4"/>
  <c r="I4985" i="4"/>
  <c r="K4984" i="4"/>
  <c r="O4984" i="4" s="1"/>
  <c r="J4984" i="4"/>
  <c r="I4984" i="4"/>
  <c r="K4983" i="4"/>
  <c r="O4983" i="4" s="1"/>
  <c r="J4983" i="4"/>
  <c r="L4983" i="4" s="1"/>
  <c r="I4983" i="4"/>
  <c r="K4982" i="4"/>
  <c r="O4982" i="4" s="1"/>
  <c r="J4982" i="4"/>
  <c r="L4982" i="4" s="1"/>
  <c r="M4982" i="4" s="1"/>
  <c r="I4982" i="4"/>
  <c r="K4981" i="4"/>
  <c r="O4981" i="4" s="1"/>
  <c r="J4981" i="4"/>
  <c r="I4981" i="4"/>
  <c r="K4980" i="4"/>
  <c r="O4980" i="4" s="1"/>
  <c r="J4980" i="4"/>
  <c r="I4980" i="4"/>
  <c r="K4979" i="4"/>
  <c r="O4979" i="4" s="1"/>
  <c r="J4979" i="4"/>
  <c r="L4979" i="4" s="1"/>
  <c r="I4979" i="4"/>
  <c r="K4978" i="4"/>
  <c r="O4978" i="4" s="1"/>
  <c r="J4978" i="4"/>
  <c r="I4978" i="4"/>
  <c r="K4977" i="4"/>
  <c r="O4977" i="4" s="1"/>
  <c r="J4977" i="4"/>
  <c r="I4977" i="4"/>
  <c r="K4976" i="4"/>
  <c r="O4976" i="4" s="1"/>
  <c r="J4976" i="4"/>
  <c r="I4976" i="4"/>
  <c r="K4975" i="4"/>
  <c r="O4975" i="4" s="1"/>
  <c r="J4975" i="4"/>
  <c r="L4975" i="4" s="1"/>
  <c r="I4975" i="4"/>
  <c r="K4974" i="4"/>
  <c r="O4974" i="4" s="1"/>
  <c r="J4974" i="4"/>
  <c r="L4974" i="4" s="1"/>
  <c r="I4974" i="4"/>
  <c r="K4973" i="4"/>
  <c r="O4973" i="4" s="1"/>
  <c r="J4973" i="4"/>
  <c r="L4973" i="4" s="1"/>
  <c r="M4973" i="4" s="1"/>
  <c r="I4973" i="4"/>
  <c r="K4972" i="4"/>
  <c r="O4972" i="4" s="1"/>
  <c r="J4972" i="4"/>
  <c r="I4972" i="4"/>
  <c r="K4971" i="4"/>
  <c r="O4971" i="4" s="1"/>
  <c r="J4971" i="4"/>
  <c r="L4971" i="4" s="1"/>
  <c r="M4971" i="4" s="1"/>
  <c r="I4971" i="4"/>
  <c r="K4970" i="4"/>
  <c r="O4970" i="4" s="1"/>
  <c r="J4970" i="4"/>
  <c r="I4970" i="4"/>
  <c r="K4969" i="4"/>
  <c r="O4969" i="4" s="1"/>
  <c r="J4969" i="4"/>
  <c r="I4969" i="4"/>
  <c r="K4968" i="4"/>
  <c r="O4968" i="4" s="1"/>
  <c r="J4968" i="4"/>
  <c r="I4968" i="4"/>
  <c r="K4967" i="4"/>
  <c r="O4967" i="4" s="1"/>
  <c r="J4967" i="4"/>
  <c r="L4967" i="4" s="1"/>
  <c r="M4967" i="4" s="1"/>
  <c r="I4967" i="4"/>
  <c r="K4966" i="4"/>
  <c r="O4966" i="4" s="1"/>
  <c r="J4966" i="4"/>
  <c r="L4966" i="4" s="1"/>
  <c r="I4966" i="4"/>
  <c r="K4965" i="4"/>
  <c r="O4965" i="4" s="1"/>
  <c r="J4965" i="4"/>
  <c r="I4965" i="4"/>
  <c r="K4964" i="4"/>
  <c r="O4964" i="4" s="1"/>
  <c r="J4964" i="4"/>
  <c r="I4964" i="4"/>
  <c r="K4963" i="4"/>
  <c r="O4963" i="4" s="1"/>
  <c r="J4963" i="4"/>
  <c r="L4963" i="4" s="1"/>
  <c r="M4963" i="4" s="1"/>
  <c r="I4963" i="4"/>
  <c r="K4962" i="4"/>
  <c r="O4962" i="4" s="1"/>
  <c r="J4962" i="4"/>
  <c r="I4962" i="4"/>
  <c r="K4961" i="4"/>
  <c r="O4961" i="4" s="1"/>
  <c r="J4961" i="4"/>
  <c r="L4961" i="4" s="1"/>
  <c r="M4961" i="4" s="1"/>
  <c r="I4961" i="4"/>
  <c r="K4960" i="4"/>
  <c r="O4960" i="4" s="1"/>
  <c r="J4960" i="4"/>
  <c r="I4960" i="4"/>
  <c r="K4959" i="4"/>
  <c r="O4959" i="4" s="1"/>
  <c r="J4959" i="4"/>
  <c r="L4959" i="4" s="1"/>
  <c r="I4959" i="4"/>
  <c r="K4958" i="4"/>
  <c r="O4958" i="4" s="1"/>
  <c r="J4958" i="4"/>
  <c r="L4958" i="4" s="1"/>
  <c r="I4958" i="4"/>
  <c r="K4957" i="4"/>
  <c r="O4957" i="4" s="1"/>
  <c r="J4957" i="4"/>
  <c r="I4957" i="4"/>
  <c r="K4956" i="4"/>
  <c r="O4956" i="4" s="1"/>
  <c r="J4956" i="4"/>
  <c r="L4956" i="4" s="1"/>
  <c r="M4956" i="4" s="1"/>
  <c r="I4956" i="4"/>
  <c r="K4955" i="4"/>
  <c r="O4955" i="4" s="1"/>
  <c r="J4955" i="4"/>
  <c r="L4955" i="4" s="1"/>
  <c r="I4955" i="4"/>
  <c r="K4954" i="4"/>
  <c r="O4954" i="4" s="1"/>
  <c r="J4954" i="4"/>
  <c r="I4954" i="4"/>
  <c r="K4953" i="4"/>
  <c r="O4953" i="4" s="1"/>
  <c r="J4953" i="4"/>
  <c r="I4953" i="4"/>
  <c r="K4952" i="4"/>
  <c r="O4952" i="4" s="1"/>
  <c r="J4952" i="4"/>
  <c r="I4952" i="4"/>
  <c r="K4951" i="4"/>
  <c r="O4951" i="4" s="1"/>
  <c r="J4951" i="4"/>
  <c r="L4951" i="4" s="1"/>
  <c r="I4951" i="4"/>
  <c r="K4950" i="4"/>
  <c r="O4950" i="4" s="1"/>
  <c r="J4950" i="4"/>
  <c r="L4950" i="4" s="1"/>
  <c r="M4950" i="4" s="1"/>
  <c r="I4950" i="4"/>
  <c r="K4949" i="4"/>
  <c r="O4949" i="4" s="1"/>
  <c r="J4949" i="4"/>
  <c r="I4949" i="4"/>
  <c r="K4948" i="4"/>
  <c r="O4948" i="4" s="1"/>
  <c r="J4948" i="4"/>
  <c r="I4948" i="4"/>
  <c r="K4947" i="4"/>
  <c r="O4947" i="4" s="1"/>
  <c r="J4947" i="4"/>
  <c r="L4947" i="4" s="1"/>
  <c r="I4947" i="4"/>
  <c r="K4946" i="4"/>
  <c r="O4946" i="4" s="1"/>
  <c r="J4946" i="4"/>
  <c r="I4946" i="4"/>
  <c r="K4945" i="4"/>
  <c r="O4945" i="4" s="1"/>
  <c r="J4945" i="4"/>
  <c r="I4945" i="4"/>
  <c r="K4944" i="4"/>
  <c r="O4944" i="4" s="1"/>
  <c r="J4944" i="4"/>
  <c r="I4944" i="4"/>
  <c r="K4943" i="4"/>
  <c r="O4943" i="4" s="1"/>
  <c r="J4943" i="4"/>
  <c r="L4943" i="4" s="1"/>
  <c r="M4943" i="4" s="1"/>
  <c r="I4943" i="4"/>
  <c r="K4942" i="4"/>
  <c r="O4942" i="4" s="1"/>
  <c r="J4942" i="4"/>
  <c r="L4942" i="4" s="1"/>
  <c r="I4942" i="4"/>
  <c r="K4941" i="4"/>
  <c r="O4941" i="4" s="1"/>
  <c r="J4941" i="4"/>
  <c r="L4941" i="4" s="1"/>
  <c r="M4941" i="4" s="1"/>
  <c r="I4941" i="4"/>
  <c r="K4940" i="4"/>
  <c r="O4940" i="4" s="1"/>
  <c r="J4940" i="4"/>
  <c r="I4940" i="4"/>
  <c r="K4939" i="4"/>
  <c r="O4939" i="4" s="1"/>
  <c r="J4939" i="4"/>
  <c r="L4939" i="4" s="1"/>
  <c r="M4939" i="4" s="1"/>
  <c r="I4939" i="4"/>
  <c r="K4938" i="4"/>
  <c r="O4938" i="4" s="1"/>
  <c r="J4938" i="4"/>
  <c r="I4938" i="4"/>
  <c r="K4937" i="4"/>
  <c r="O4937" i="4" s="1"/>
  <c r="J4937" i="4"/>
  <c r="I4937" i="4"/>
  <c r="K4936" i="4"/>
  <c r="O4936" i="4" s="1"/>
  <c r="J4936" i="4"/>
  <c r="I4936" i="4"/>
  <c r="K4935" i="4"/>
  <c r="O4935" i="4" s="1"/>
  <c r="J4935" i="4"/>
  <c r="L4935" i="4" s="1"/>
  <c r="I4935" i="4"/>
  <c r="K4934" i="4"/>
  <c r="O4934" i="4" s="1"/>
  <c r="J4934" i="4"/>
  <c r="L4934" i="4" s="1"/>
  <c r="I4934" i="4"/>
  <c r="K4933" i="4"/>
  <c r="O4933" i="4" s="1"/>
  <c r="J4933" i="4"/>
  <c r="L4933" i="4" s="1"/>
  <c r="M4933" i="4" s="1"/>
  <c r="I4933" i="4"/>
  <c r="K4932" i="4"/>
  <c r="O4932" i="4" s="1"/>
  <c r="J4932" i="4"/>
  <c r="I4932" i="4"/>
  <c r="K4931" i="4"/>
  <c r="O4931" i="4" s="1"/>
  <c r="J4931" i="4"/>
  <c r="L4931" i="4" s="1"/>
  <c r="I4931" i="4"/>
  <c r="K4930" i="4"/>
  <c r="O4930" i="4" s="1"/>
  <c r="J4930" i="4"/>
  <c r="I4930" i="4"/>
  <c r="K4929" i="4"/>
  <c r="O4929" i="4" s="1"/>
  <c r="J4929" i="4"/>
  <c r="L4929" i="4" s="1"/>
  <c r="M4929" i="4" s="1"/>
  <c r="I4929" i="4"/>
  <c r="K4928" i="4"/>
  <c r="O4928" i="4" s="1"/>
  <c r="J4928" i="4"/>
  <c r="I4928" i="4"/>
  <c r="K4927" i="4"/>
  <c r="O4927" i="4" s="1"/>
  <c r="J4927" i="4"/>
  <c r="L4927" i="4" s="1"/>
  <c r="I4927" i="4"/>
  <c r="K4926" i="4"/>
  <c r="O4926" i="4" s="1"/>
  <c r="J4926" i="4"/>
  <c r="L4926" i="4" s="1"/>
  <c r="M4926" i="4" s="1"/>
  <c r="I4926" i="4"/>
  <c r="K4925" i="4"/>
  <c r="O4925" i="4" s="1"/>
  <c r="J4925" i="4"/>
  <c r="I4925" i="4"/>
  <c r="K4924" i="4"/>
  <c r="O4924" i="4" s="1"/>
  <c r="J4924" i="4"/>
  <c r="I4924" i="4"/>
  <c r="K4923" i="4"/>
  <c r="O4923" i="4" s="1"/>
  <c r="J4923" i="4"/>
  <c r="L4923" i="4" s="1"/>
  <c r="I4923" i="4"/>
  <c r="K4922" i="4"/>
  <c r="O4922" i="4" s="1"/>
  <c r="J4922" i="4"/>
  <c r="I4922" i="4"/>
  <c r="K4921" i="4"/>
  <c r="O4921" i="4" s="1"/>
  <c r="J4921" i="4"/>
  <c r="I4921" i="4"/>
  <c r="K4920" i="4"/>
  <c r="O4920" i="4" s="1"/>
  <c r="J4920" i="4"/>
  <c r="I4920" i="4"/>
  <c r="K4919" i="4"/>
  <c r="O4919" i="4" s="1"/>
  <c r="J4919" i="4"/>
  <c r="L4919" i="4" s="1"/>
  <c r="I4919" i="4"/>
  <c r="K4918" i="4"/>
  <c r="O4918" i="4" s="1"/>
  <c r="J4918" i="4"/>
  <c r="L4918" i="4" s="1"/>
  <c r="I4918" i="4"/>
  <c r="K4917" i="4"/>
  <c r="O4917" i="4" s="1"/>
  <c r="J4917" i="4"/>
  <c r="I4917" i="4"/>
  <c r="K4916" i="4"/>
  <c r="O4916" i="4" s="1"/>
  <c r="J4916" i="4"/>
  <c r="I4916" i="4"/>
  <c r="K4915" i="4"/>
  <c r="O4915" i="4" s="1"/>
  <c r="J4915" i="4"/>
  <c r="L4915" i="4" s="1"/>
  <c r="I4915" i="4"/>
  <c r="K4914" i="4"/>
  <c r="O4914" i="4" s="1"/>
  <c r="J4914" i="4"/>
  <c r="I4914" i="4"/>
  <c r="K4913" i="4"/>
  <c r="O4913" i="4" s="1"/>
  <c r="J4913" i="4"/>
  <c r="I4913" i="4"/>
  <c r="K4912" i="4"/>
  <c r="O4912" i="4" s="1"/>
  <c r="J4912" i="4"/>
  <c r="L4912" i="4" s="1"/>
  <c r="M4912" i="4" s="1"/>
  <c r="I4912" i="4"/>
  <c r="K4911" i="4"/>
  <c r="O4911" i="4" s="1"/>
  <c r="J4911" i="4"/>
  <c r="L4911" i="4" s="1"/>
  <c r="I4911" i="4"/>
  <c r="K4910" i="4"/>
  <c r="O4910" i="4" s="1"/>
  <c r="J4910" i="4"/>
  <c r="L4910" i="4" s="1"/>
  <c r="I4910" i="4"/>
  <c r="K4909" i="4"/>
  <c r="O4909" i="4" s="1"/>
  <c r="J4909" i="4"/>
  <c r="I4909" i="4"/>
  <c r="K4908" i="4"/>
  <c r="O4908" i="4" s="1"/>
  <c r="J4908" i="4"/>
  <c r="I4908" i="4"/>
  <c r="K4907" i="4"/>
  <c r="O4907" i="4" s="1"/>
  <c r="J4907" i="4"/>
  <c r="L4907" i="4" s="1"/>
  <c r="I4907" i="4"/>
  <c r="K4906" i="4"/>
  <c r="O4906" i="4" s="1"/>
  <c r="J4906" i="4"/>
  <c r="I4906" i="4"/>
  <c r="K4905" i="4"/>
  <c r="O4905" i="4" s="1"/>
  <c r="J4905" i="4"/>
  <c r="I4905" i="4"/>
  <c r="K4904" i="4"/>
  <c r="O4904" i="4" s="1"/>
  <c r="J4904" i="4"/>
  <c r="I4904" i="4"/>
  <c r="K4903" i="4"/>
  <c r="O4903" i="4" s="1"/>
  <c r="J4903" i="4"/>
  <c r="L4903" i="4" s="1"/>
  <c r="I4903" i="4"/>
  <c r="K4902" i="4"/>
  <c r="O4902" i="4" s="1"/>
  <c r="J4902" i="4"/>
  <c r="L4902" i="4" s="1"/>
  <c r="I4902" i="4"/>
  <c r="K4901" i="4"/>
  <c r="O4901" i="4" s="1"/>
  <c r="J4901" i="4"/>
  <c r="I4901" i="4"/>
  <c r="K4900" i="4"/>
  <c r="O4900" i="4" s="1"/>
  <c r="J4900" i="4"/>
  <c r="I4900" i="4"/>
  <c r="K4899" i="4"/>
  <c r="O4899" i="4" s="1"/>
  <c r="J4899" i="4"/>
  <c r="L4899" i="4" s="1"/>
  <c r="I4899" i="4"/>
  <c r="K4898" i="4"/>
  <c r="O4898" i="4" s="1"/>
  <c r="J4898" i="4"/>
  <c r="I4898" i="4"/>
  <c r="K4897" i="4"/>
  <c r="O4897" i="4" s="1"/>
  <c r="J4897" i="4"/>
  <c r="L4897" i="4" s="1"/>
  <c r="M4897" i="4" s="1"/>
  <c r="I4897" i="4"/>
  <c r="K4896" i="4"/>
  <c r="O4896" i="4" s="1"/>
  <c r="J4896" i="4"/>
  <c r="I4896" i="4"/>
  <c r="K4895" i="4"/>
  <c r="O4895" i="4" s="1"/>
  <c r="J4895" i="4"/>
  <c r="L4895" i="4" s="1"/>
  <c r="I4895" i="4"/>
  <c r="K4894" i="4"/>
  <c r="O4894" i="4" s="1"/>
  <c r="J4894" i="4"/>
  <c r="L4894" i="4" s="1"/>
  <c r="I4894" i="4"/>
  <c r="K4893" i="4"/>
  <c r="O4893" i="4" s="1"/>
  <c r="J4893" i="4"/>
  <c r="L4893" i="4" s="1"/>
  <c r="M4893" i="4" s="1"/>
  <c r="I4893" i="4"/>
  <c r="K4892" i="4"/>
  <c r="O4892" i="4" s="1"/>
  <c r="J4892" i="4"/>
  <c r="I4892" i="4"/>
  <c r="K4891" i="4"/>
  <c r="O4891" i="4" s="1"/>
  <c r="J4891" i="4"/>
  <c r="L4891" i="4" s="1"/>
  <c r="I4891" i="4"/>
  <c r="K4890" i="4"/>
  <c r="O4890" i="4" s="1"/>
  <c r="J4890" i="4"/>
  <c r="I4890" i="4"/>
  <c r="K4889" i="4"/>
  <c r="O4889" i="4" s="1"/>
  <c r="J4889" i="4"/>
  <c r="L4889" i="4" s="1"/>
  <c r="M4889" i="4" s="1"/>
  <c r="I4889" i="4"/>
  <c r="K4888" i="4"/>
  <c r="O4888" i="4" s="1"/>
  <c r="J4888" i="4"/>
  <c r="I4888" i="4"/>
  <c r="K4887" i="4"/>
  <c r="O4887" i="4" s="1"/>
  <c r="J4887" i="4"/>
  <c r="L4887" i="4" s="1"/>
  <c r="I4887" i="4"/>
  <c r="K4886" i="4"/>
  <c r="O4886" i="4" s="1"/>
  <c r="J4886" i="4"/>
  <c r="L4886" i="4" s="1"/>
  <c r="I4886" i="4"/>
  <c r="K4885" i="4"/>
  <c r="O4885" i="4" s="1"/>
  <c r="J4885" i="4"/>
  <c r="I4885" i="4"/>
  <c r="K4884" i="4"/>
  <c r="O4884" i="4" s="1"/>
  <c r="J4884" i="4"/>
  <c r="I4884" i="4"/>
  <c r="K4883" i="4"/>
  <c r="O4883" i="4" s="1"/>
  <c r="J4883" i="4"/>
  <c r="L4883" i="4" s="1"/>
  <c r="I4883" i="4"/>
  <c r="K4882" i="4"/>
  <c r="O4882" i="4" s="1"/>
  <c r="J4882" i="4"/>
  <c r="I4882" i="4"/>
  <c r="K4881" i="4"/>
  <c r="O4881" i="4" s="1"/>
  <c r="J4881" i="4"/>
  <c r="I4881" i="4"/>
  <c r="K4880" i="4"/>
  <c r="O4880" i="4" s="1"/>
  <c r="J4880" i="4"/>
  <c r="I4880" i="4"/>
  <c r="K4879" i="4"/>
  <c r="O4879" i="4" s="1"/>
  <c r="J4879" i="4"/>
  <c r="L4879" i="4" s="1"/>
  <c r="I4879" i="4"/>
  <c r="K4878" i="4"/>
  <c r="O4878" i="4" s="1"/>
  <c r="J4878" i="4"/>
  <c r="L4878" i="4" s="1"/>
  <c r="I4878" i="4"/>
  <c r="K4877" i="4"/>
  <c r="O4877" i="4" s="1"/>
  <c r="J4877" i="4"/>
  <c r="I4877" i="4"/>
  <c r="K4876" i="4"/>
  <c r="O4876" i="4" s="1"/>
  <c r="J4876" i="4"/>
  <c r="I4876" i="4"/>
  <c r="K4875" i="4"/>
  <c r="O4875" i="4" s="1"/>
  <c r="J4875" i="4"/>
  <c r="L4875" i="4" s="1"/>
  <c r="M4875" i="4" s="1"/>
  <c r="I4875" i="4"/>
  <c r="K4874" i="4"/>
  <c r="O4874" i="4" s="1"/>
  <c r="J4874" i="4"/>
  <c r="I4874" i="4"/>
  <c r="K4873" i="4"/>
  <c r="O4873" i="4" s="1"/>
  <c r="J4873" i="4"/>
  <c r="I4873" i="4"/>
  <c r="K4872" i="4"/>
  <c r="O4872" i="4" s="1"/>
  <c r="J4872" i="4"/>
  <c r="I4872" i="4"/>
  <c r="K4871" i="4"/>
  <c r="O4871" i="4" s="1"/>
  <c r="J4871" i="4"/>
  <c r="L4871" i="4" s="1"/>
  <c r="I4871" i="4"/>
  <c r="K4870" i="4"/>
  <c r="O4870" i="4" s="1"/>
  <c r="J4870" i="4"/>
  <c r="L4870" i="4" s="1"/>
  <c r="I4870" i="4"/>
  <c r="K4869" i="4"/>
  <c r="O4869" i="4" s="1"/>
  <c r="J4869" i="4"/>
  <c r="I4869" i="4"/>
  <c r="K4868" i="4"/>
  <c r="O4868" i="4" s="1"/>
  <c r="J4868" i="4"/>
  <c r="I4868" i="4"/>
  <c r="K4867" i="4"/>
  <c r="O4867" i="4" s="1"/>
  <c r="J4867" i="4"/>
  <c r="L4867" i="4" s="1"/>
  <c r="I4867" i="4"/>
  <c r="K4866" i="4"/>
  <c r="O4866" i="4" s="1"/>
  <c r="J4866" i="4"/>
  <c r="I4866" i="4"/>
  <c r="K4865" i="4"/>
  <c r="O4865" i="4" s="1"/>
  <c r="J4865" i="4"/>
  <c r="I4865" i="4"/>
  <c r="K4864" i="4"/>
  <c r="O4864" i="4" s="1"/>
  <c r="J4864" i="4"/>
  <c r="I4864" i="4"/>
  <c r="K4863" i="4"/>
  <c r="O4863" i="4" s="1"/>
  <c r="J4863" i="4"/>
  <c r="L4863" i="4" s="1"/>
  <c r="I4863" i="4"/>
  <c r="K4862" i="4"/>
  <c r="O4862" i="4" s="1"/>
  <c r="J4862" i="4"/>
  <c r="L4862" i="4" s="1"/>
  <c r="I4862" i="4"/>
  <c r="K4861" i="4"/>
  <c r="O4861" i="4" s="1"/>
  <c r="J4861" i="4"/>
  <c r="L4861" i="4" s="1"/>
  <c r="M4861" i="4" s="1"/>
  <c r="I4861" i="4"/>
  <c r="K4860" i="4"/>
  <c r="O4860" i="4" s="1"/>
  <c r="J4860" i="4"/>
  <c r="I4860" i="4"/>
  <c r="K4859" i="4"/>
  <c r="O4859" i="4" s="1"/>
  <c r="J4859" i="4"/>
  <c r="L4859" i="4" s="1"/>
  <c r="I4859" i="4"/>
  <c r="K4858" i="4"/>
  <c r="O4858" i="4" s="1"/>
  <c r="J4858" i="4"/>
  <c r="I4858" i="4"/>
  <c r="K4857" i="4"/>
  <c r="O4857" i="4" s="1"/>
  <c r="J4857" i="4"/>
  <c r="I4857" i="4"/>
  <c r="K4856" i="4"/>
  <c r="O4856" i="4" s="1"/>
  <c r="J4856" i="4"/>
  <c r="I4856" i="4"/>
  <c r="K4855" i="4"/>
  <c r="O4855" i="4" s="1"/>
  <c r="J4855" i="4"/>
  <c r="L4855" i="4" s="1"/>
  <c r="I4855" i="4"/>
  <c r="K4854" i="4"/>
  <c r="O4854" i="4" s="1"/>
  <c r="J4854" i="4"/>
  <c r="L4854" i="4" s="1"/>
  <c r="I4854" i="4"/>
  <c r="K4853" i="4"/>
  <c r="O4853" i="4" s="1"/>
  <c r="J4853" i="4"/>
  <c r="I4853" i="4"/>
  <c r="K4852" i="4"/>
  <c r="O4852" i="4" s="1"/>
  <c r="J4852" i="4"/>
  <c r="I4852" i="4"/>
  <c r="K4851" i="4"/>
  <c r="O4851" i="4" s="1"/>
  <c r="J4851" i="4"/>
  <c r="L4851" i="4" s="1"/>
  <c r="I4851" i="4"/>
  <c r="K4850" i="4"/>
  <c r="O4850" i="4" s="1"/>
  <c r="J4850" i="4"/>
  <c r="I4850" i="4"/>
  <c r="K4849" i="4"/>
  <c r="O4849" i="4" s="1"/>
  <c r="J4849" i="4"/>
  <c r="I4849" i="4"/>
  <c r="K4848" i="4"/>
  <c r="O4848" i="4" s="1"/>
  <c r="J4848" i="4"/>
  <c r="I4848" i="4"/>
  <c r="K4847" i="4"/>
  <c r="O4847" i="4" s="1"/>
  <c r="J4847" i="4"/>
  <c r="L4847" i="4" s="1"/>
  <c r="I4847" i="4"/>
  <c r="K4846" i="4"/>
  <c r="O4846" i="4" s="1"/>
  <c r="J4846" i="4"/>
  <c r="L4846" i="4" s="1"/>
  <c r="I4846" i="4"/>
  <c r="K4845" i="4"/>
  <c r="O4845" i="4" s="1"/>
  <c r="J4845" i="4"/>
  <c r="I4845" i="4"/>
  <c r="K4844" i="4"/>
  <c r="O4844" i="4" s="1"/>
  <c r="J4844" i="4"/>
  <c r="I4844" i="4"/>
  <c r="K4843" i="4"/>
  <c r="O4843" i="4" s="1"/>
  <c r="J4843" i="4"/>
  <c r="L4843" i="4" s="1"/>
  <c r="I4843" i="4"/>
  <c r="K4842" i="4"/>
  <c r="O4842" i="4" s="1"/>
  <c r="J4842" i="4"/>
  <c r="I4842" i="4"/>
  <c r="K4841" i="4"/>
  <c r="O4841" i="4" s="1"/>
  <c r="J4841" i="4"/>
  <c r="I4841" i="4"/>
  <c r="K4840" i="4"/>
  <c r="O4840" i="4" s="1"/>
  <c r="J4840" i="4"/>
  <c r="I4840" i="4"/>
  <c r="K4839" i="4"/>
  <c r="O4839" i="4" s="1"/>
  <c r="J4839" i="4"/>
  <c r="L4839" i="4" s="1"/>
  <c r="I4839" i="4"/>
  <c r="K4838" i="4"/>
  <c r="O4838" i="4" s="1"/>
  <c r="J4838" i="4"/>
  <c r="L4838" i="4" s="1"/>
  <c r="I4838" i="4"/>
  <c r="K4837" i="4"/>
  <c r="O4837" i="4" s="1"/>
  <c r="J4837" i="4"/>
  <c r="I4837" i="4"/>
  <c r="K4836" i="4"/>
  <c r="O4836" i="4" s="1"/>
  <c r="J4836" i="4"/>
  <c r="I4836" i="4"/>
  <c r="K4835" i="4"/>
  <c r="O4835" i="4" s="1"/>
  <c r="J4835" i="4"/>
  <c r="L4835" i="4" s="1"/>
  <c r="I4835" i="4"/>
  <c r="K4834" i="4"/>
  <c r="O4834" i="4" s="1"/>
  <c r="J4834" i="4"/>
  <c r="I4834" i="4"/>
  <c r="K4833" i="4"/>
  <c r="O4833" i="4" s="1"/>
  <c r="J4833" i="4"/>
  <c r="I4833" i="4"/>
  <c r="K4832" i="4"/>
  <c r="O4832" i="4" s="1"/>
  <c r="J4832" i="4"/>
  <c r="L4832" i="4" s="1"/>
  <c r="M4832" i="4" s="1"/>
  <c r="I4832" i="4"/>
  <c r="K4831" i="4"/>
  <c r="O4831" i="4" s="1"/>
  <c r="J4831" i="4"/>
  <c r="L4831" i="4" s="1"/>
  <c r="I4831" i="4"/>
  <c r="K4830" i="4"/>
  <c r="O4830" i="4" s="1"/>
  <c r="J4830" i="4"/>
  <c r="L4830" i="4" s="1"/>
  <c r="I4830" i="4"/>
  <c r="K4829" i="4"/>
  <c r="O4829" i="4" s="1"/>
  <c r="J4829" i="4"/>
  <c r="I4829" i="4"/>
  <c r="K4828" i="4"/>
  <c r="O4828" i="4" s="1"/>
  <c r="J4828" i="4"/>
  <c r="I4828" i="4"/>
  <c r="K4827" i="4"/>
  <c r="O4827" i="4" s="1"/>
  <c r="J4827" i="4"/>
  <c r="L4827" i="4" s="1"/>
  <c r="I4827" i="4"/>
  <c r="K4826" i="4"/>
  <c r="O4826" i="4" s="1"/>
  <c r="J4826" i="4"/>
  <c r="L4826" i="4" s="1"/>
  <c r="M4826" i="4" s="1"/>
  <c r="I4826" i="4"/>
  <c r="K4825" i="4"/>
  <c r="O4825" i="4" s="1"/>
  <c r="J4825" i="4"/>
  <c r="I4825" i="4"/>
  <c r="K4824" i="4"/>
  <c r="O4824" i="4" s="1"/>
  <c r="J4824" i="4"/>
  <c r="I4824" i="4"/>
  <c r="K4823" i="4"/>
  <c r="O4823" i="4" s="1"/>
  <c r="J4823" i="4"/>
  <c r="L4823" i="4" s="1"/>
  <c r="I4823" i="4"/>
  <c r="K4822" i="4"/>
  <c r="O4822" i="4" s="1"/>
  <c r="J4822" i="4"/>
  <c r="L4822" i="4" s="1"/>
  <c r="I4822" i="4"/>
  <c r="K4821" i="4"/>
  <c r="O4821" i="4" s="1"/>
  <c r="J4821" i="4"/>
  <c r="L4821" i="4" s="1"/>
  <c r="M4821" i="4" s="1"/>
  <c r="I4821" i="4"/>
  <c r="K4820" i="4"/>
  <c r="O4820" i="4" s="1"/>
  <c r="J4820" i="4"/>
  <c r="I4820" i="4"/>
  <c r="K4819" i="4"/>
  <c r="O4819" i="4" s="1"/>
  <c r="J4819" i="4"/>
  <c r="L4819" i="4" s="1"/>
  <c r="I4819" i="4"/>
  <c r="K4818" i="4"/>
  <c r="O4818" i="4" s="1"/>
  <c r="J4818" i="4"/>
  <c r="L4818" i="4" s="1"/>
  <c r="M4818" i="4" s="1"/>
  <c r="I4818" i="4"/>
  <c r="K4817" i="4"/>
  <c r="O4817" i="4" s="1"/>
  <c r="J4817" i="4"/>
  <c r="I4817" i="4"/>
  <c r="K4816" i="4"/>
  <c r="O4816" i="4" s="1"/>
  <c r="J4816" i="4"/>
  <c r="L4816" i="4" s="1"/>
  <c r="M4816" i="4" s="1"/>
  <c r="I4816" i="4"/>
  <c r="K4815" i="4"/>
  <c r="O4815" i="4" s="1"/>
  <c r="J4815" i="4"/>
  <c r="L4815" i="4" s="1"/>
  <c r="I4815" i="4"/>
  <c r="K4814" i="4"/>
  <c r="O4814" i="4" s="1"/>
  <c r="J4814" i="4"/>
  <c r="L4814" i="4" s="1"/>
  <c r="M4814" i="4" s="1"/>
  <c r="I4814" i="4"/>
  <c r="K4813" i="4"/>
  <c r="O4813" i="4" s="1"/>
  <c r="J4813" i="4"/>
  <c r="I4813" i="4"/>
  <c r="K4812" i="4"/>
  <c r="O4812" i="4" s="1"/>
  <c r="J4812" i="4"/>
  <c r="I4812" i="4"/>
  <c r="K4811" i="4"/>
  <c r="O4811" i="4" s="1"/>
  <c r="J4811" i="4"/>
  <c r="L4811" i="4" s="1"/>
  <c r="I4811" i="4"/>
  <c r="K4810" i="4"/>
  <c r="O4810" i="4" s="1"/>
  <c r="J4810" i="4"/>
  <c r="I4810" i="4"/>
  <c r="K4809" i="4"/>
  <c r="O4809" i="4" s="1"/>
  <c r="J4809" i="4"/>
  <c r="L4809" i="4" s="1"/>
  <c r="M4809" i="4" s="1"/>
  <c r="I4809" i="4"/>
  <c r="K4808" i="4"/>
  <c r="O4808" i="4" s="1"/>
  <c r="J4808" i="4"/>
  <c r="I4808" i="4"/>
  <c r="K4807" i="4"/>
  <c r="O4807" i="4" s="1"/>
  <c r="J4807" i="4"/>
  <c r="L4807" i="4" s="1"/>
  <c r="I4807" i="4"/>
  <c r="K4806" i="4"/>
  <c r="O4806" i="4" s="1"/>
  <c r="J4806" i="4"/>
  <c r="L4806" i="4" s="1"/>
  <c r="I4806" i="4"/>
  <c r="K4805" i="4"/>
  <c r="O4805" i="4" s="1"/>
  <c r="J4805" i="4"/>
  <c r="I4805" i="4"/>
  <c r="K4804" i="4"/>
  <c r="O4804" i="4" s="1"/>
  <c r="J4804" i="4"/>
  <c r="L4804" i="4" s="1"/>
  <c r="M4804" i="4" s="1"/>
  <c r="I4804" i="4"/>
  <c r="K4803" i="4"/>
  <c r="O4803" i="4" s="1"/>
  <c r="J4803" i="4"/>
  <c r="L4803" i="4" s="1"/>
  <c r="I4803" i="4"/>
  <c r="K4802" i="4"/>
  <c r="O4802" i="4" s="1"/>
  <c r="J4802" i="4"/>
  <c r="I4802" i="4"/>
  <c r="K4801" i="4"/>
  <c r="O4801" i="4" s="1"/>
  <c r="J4801" i="4"/>
  <c r="I4801" i="4"/>
  <c r="K4800" i="4"/>
  <c r="O4800" i="4" s="1"/>
  <c r="J4800" i="4"/>
  <c r="I4800" i="4"/>
  <c r="K4799" i="4"/>
  <c r="O4799" i="4" s="1"/>
  <c r="J4799" i="4"/>
  <c r="L4799" i="4" s="1"/>
  <c r="I4799" i="4"/>
  <c r="K4798" i="4"/>
  <c r="O4798" i="4" s="1"/>
  <c r="J4798" i="4"/>
  <c r="L4798" i="4" s="1"/>
  <c r="I4798" i="4"/>
  <c r="K4797" i="4"/>
  <c r="O4797" i="4" s="1"/>
  <c r="J4797" i="4"/>
  <c r="I4797" i="4"/>
  <c r="K4796" i="4"/>
  <c r="O4796" i="4" s="1"/>
  <c r="J4796" i="4"/>
  <c r="I4796" i="4"/>
  <c r="K4795" i="4"/>
  <c r="O4795" i="4" s="1"/>
  <c r="J4795" i="4"/>
  <c r="L4795" i="4" s="1"/>
  <c r="I4795" i="4"/>
  <c r="K4794" i="4"/>
  <c r="O4794" i="4" s="1"/>
  <c r="J4794" i="4"/>
  <c r="I4794" i="4"/>
  <c r="K4793" i="4"/>
  <c r="O4793" i="4" s="1"/>
  <c r="J4793" i="4"/>
  <c r="L4793" i="4" s="1"/>
  <c r="M4793" i="4" s="1"/>
  <c r="I4793" i="4"/>
  <c r="K4792" i="4"/>
  <c r="O4792" i="4" s="1"/>
  <c r="J4792" i="4"/>
  <c r="I4792" i="4"/>
  <c r="K4791" i="4"/>
  <c r="O4791" i="4" s="1"/>
  <c r="J4791" i="4"/>
  <c r="L4791" i="4" s="1"/>
  <c r="I4791" i="4"/>
  <c r="K4790" i="4"/>
  <c r="O4790" i="4" s="1"/>
  <c r="J4790" i="4"/>
  <c r="L4790" i="4" s="1"/>
  <c r="I4790" i="4"/>
  <c r="K4789" i="4"/>
  <c r="O4789" i="4" s="1"/>
  <c r="J4789" i="4"/>
  <c r="I4789" i="4"/>
  <c r="K4788" i="4"/>
  <c r="O4788" i="4" s="1"/>
  <c r="J4788" i="4"/>
  <c r="L4788" i="4" s="1"/>
  <c r="M4788" i="4" s="1"/>
  <c r="I4788" i="4"/>
  <c r="K4787" i="4"/>
  <c r="O4787" i="4" s="1"/>
  <c r="J4787" i="4"/>
  <c r="L4787" i="4" s="1"/>
  <c r="I4787" i="4"/>
  <c r="K4786" i="4"/>
  <c r="O4786" i="4" s="1"/>
  <c r="J4786" i="4"/>
  <c r="I4786" i="4"/>
  <c r="K4785" i="4"/>
  <c r="O4785" i="4" s="1"/>
  <c r="J4785" i="4"/>
  <c r="I4785" i="4"/>
  <c r="K4784" i="4"/>
  <c r="O4784" i="4" s="1"/>
  <c r="J4784" i="4"/>
  <c r="I4784" i="4"/>
  <c r="K4783" i="4"/>
  <c r="O4783" i="4" s="1"/>
  <c r="J4783" i="4"/>
  <c r="L4783" i="4" s="1"/>
  <c r="I4783" i="4"/>
  <c r="K4782" i="4"/>
  <c r="O4782" i="4" s="1"/>
  <c r="J4782" i="4"/>
  <c r="L4782" i="4" s="1"/>
  <c r="I4782" i="4"/>
  <c r="K4781" i="4"/>
  <c r="O4781" i="4" s="1"/>
  <c r="J4781" i="4"/>
  <c r="I4781" i="4"/>
  <c r="K4780" i="4"/>
  <c r="O4780" i="4" s="1"/>
  <c r="J4780" i="4"/>
  <c r="I4780" i="4"/>
  <c r="K4779" i="4"/>
  <c r="O4779" i="4" s="1"/>
  <c r="J4779" i="4"/>
  <c r="L4779" i="4" s="1"/>
  <c r="I4779" i="4"/>
  <c r="K4778" i="4"/>
  <c r="O4778" i="4" s="1"/>
  <c r="J4778" i="4"/>
  <c r="I4778" i="4"/>
  <c r="K4777" i="4"/>
  <c r="O4777" i="4" s="1"/>
  <c r="J4777" i="4"/>
  <c r="L4777" i="4" s="1"/>
  <c r="M4777" i="4" s="1"/>
  <c r="I4777" i="4"/>
  <c r="K4776" i="4"/>
  <c r="O4776" i="4" s="1"/>
  <c r="J4776" i="4"/>
  <c r="I4776" i="4"/>
  <c r="K4775" i="4"/>
  <c r="O4775" i="4" s="1"/>
  <c r="J4775" i="4"/>
  <c r="L4775" i="4" s="1"/>
  <c r="M4775" i="4" s="1"/>
  <c r="I4775" i="4"/>
  <c r="K4774" i="4"/>
  <c r="O4774" i="4" s="1"/>
  <c r="J4774" i="4"/>
  <c r="L4774" i="4" s="1"/>
  <c r="I4774" i="4"/>
  <c r="K4773" i="4"/>
  <c r="O4773" i="4" s="1"/>
  <c r="J4773" i="4"/>
  <c r="I4773" i="4"/>
  <c r="K4772" i="4"/>
  <c r="O4772" i="4" s="1"/>
  <c r="J4772" i="4"/>
  <c r="I4772" i="4"/>
  <c r="K4771" i="4"/>
  <c r="O4771" i="4" s="1"/>
  <c r="J4771" i="4"/>
  <c r="L4771" i="4" s="1"/>
  <c r="I4771" i="4"/>
  <c r="K4770" i="4"/>
  <c r="O4770" i="4" s="1"/>
  <c r="J4770" i="4"/>
  <c r="I4770" i="4"/>
  <c r="K4769" i="4"/>
  <c r="O4769" i="4" s="1"/>
  <c r="J4769" i="4"/>
  <c r="I4769" i="4"/>
  <c r="K4768" i="4"/>
  <c r="O4768" i="4" s="1"/>
  <c r="J4768" i="4"/>
  <c r="I4768" i="4"/>
  <c r="K4767" i="4"/>
  <c r="O4767" i="4" s="1"/>
  <c r="J4767" i="4"/>
  <c r="L4767" i="4" s="1"/>
  <c r="I4767" i="4"/>
  <c r="K4766" i="4"/>
  <c r="O4766" i="4" s="1"/>
  <c r="J4766" i="4"/>
  <c r="L4766" i="4" s="1"/>
  <c r="I4766" i="4"/>
  <c r="K4765" i="4"/>
  <c r="O4765" i="4" s="1"/>
  <c r="J4765" i="4"/>
  <c r="I4765" i="4"/>
  <c r="K4764" i="4"/>
  <c r="O4764" i="4" s="1"/>
  <c r="J4764" i="4"/>
  <c r="I4764" i="4"/>
  <c r="K4763" i="4"/>
  <c r="O4763" i="4" s="1"/>
  <c r="J4763" i="4"/>
  <c r="L4763" i="4" s="1"/>
  <c r="I4763" i="4"/>
  <c r="K4762" i="4"/>
  <c r="O4762" i="4" s="1"/>
  <c r="J4762" i="4"/>
  <c r="I4762" i="4"/>
  <c r="K4761" i="4"/>
  <c r="O4761" i="4" s="1"/>
  <c r="J4761" i="4"/>
  <c r="I4761" i="4"/>
  <c r="K4760" i="4"/>
  <c r="O4760" i="4" s="1"/>
  <c r="J4760" i="4"/>
  <c r="I4760" i="4"/>
  <c r="K4759" i="4"/>
  <c r="O4759" i="4" s="1"/>
  <c r="J4759" i="4"/>
  <c r="L4759" i="4" s="1"/>
  <c r="I4759" i="4"/>
  <c r="K4758" i="4"/>
  <c r="O4758" i="4" s="1"/>
  <c r="J4758" i="4"/>
  <c r="L4758" i="4" s="1"/>
  <c r="I4758" i="4"/>
  <c r="K4757" i="4"/>
  <c r="O4757" i="4" s="1"/>
  <c r="J4757" i="4"/>
  <c r="I4757" i="4"/>
  <c r="K4756" i="4"/>
  <c r="O4756" i="4" s="1"/>
  <c r="J4756" i="4"/>
  <c r="I4756" i="4"/>
  <c r="K4755" i="4"/>
  <c r="O4755" i="4" s="1"/>
  <c r="J4755" i="4"/>
  <c r="L4755" i="4" s="1"/>
  <c r="I4755" i="4"/>
  <c r="K4754" i="4"/>
  <c r="O4754" i="4" s="1"/>
  <c r="J4754" i="4"/>
  <c r="I4754" i="4"/>
  <c r="K4753" i="4"/>
  <c r="O4753" i="4" s="1"/>
  <c r="J4753" i="4"/>
  <c r="I4753" i="4"/>
  <c r="K4752" i="4"/>
  <c r="O4752" i="4" s="1"/>
  <c r="J4752" i="4"/>
  <c r="I4752" i="4"/>
  <c r="K4751" i="4"/>
  <c r="O4751" i="4" s="1"/>
  <c r="J4751" i="4"/>
  <c r="L4751" i="4" s="1"/>
  <c r="I4751" i="4"/>
  <c r="K4750" i="4"/>
  <c r="O4750" i="4" s="1"/>
  <c r="J4750" i="4"/>
  <c r="L4750" i="4" s="1"/>
  <c r="I4750" i="4"/>
  <c r="K4749" i="4"/>
  <c r="O4749" i="4" s="1"/>
  <c r="J4749" i="4"/>
  <c r="L4749" i="4" s="1"/>
  <c r="M4749" i="4" s="1"/>
  <c r="I4749" i="4"/>
  <c r="K4748" i="4"/>
  <c r="O4748" i="4" s="1"/>
  <c r="J4748" i="4"/>
  <c r="I4748" i="4"/>
  <c r="K4747" i="4"/>
  <c r="O4747" i="4" s="1"/>
  <c r="J4747" i="4"/>
  <c r="L4747" i="4" s="1"/>
  <c r="I4747" i="4"/>
  <c r="K4746" i="4"/>
  <c r="O4746" i="4" s="1"/>
  <c r="J4746" i="4"/>
  <c r="I4746" i="4"/>
  <c r="K4745" i="4"/>
  <c r="O4745" i="4" s="1"/>
  <c r="J4745" i="4"/>
  <c r="L4745" i="4" s="1"/>
  <c r="M4745" i="4" s="1"/>
  <c r="I4745" i="4"/>
  <c r="K4744" i="4"/>
  <c r="O4744" i="4" s="1"/>
  <c r="J4744" i="4"/>
  <c r="I4744" i="4"/>
  <c r="K4743" i="4"/>
  <c r="O4743" i="4" s="1"/>
  <c r="J4743" i="4"/>
  <c r="L4743" i="4" s="1"/>
  <c r="M4743" i="4" s="1"/>
  <c r="I4743" i="4"/>
  <c r="K4742" i="4"/>
  <c r="O4742" i="4" s="1"/>
  <c r="J4742" i="4"/>
  <c r="L4742" i="4" s="1"/>
  <c r="I4742" i="4"/>
  <c r="K4741" i="4"/>
  <c r="O4741" i="4" s="1"/>
  <c r="J4741" i="4"/>
  <c r="I4741" i="4"/>
  <c r="K4740" i="4"/>
  <c r="O4740" i="4" s="1"/>
  <c r="J4740" i="4"/>
  <c r="I4740" i="4"/>
  <c r="K4739" i="4"/>
  <c r="O4739" i="4" s="1"/>
  <c r="J4739" i="4"/>
  <c r="L4739" i="4" s="1"/>
  <c r="I4739" i="4"/>
  <c r="K4738" i="4"/>
  <c r="O4738" i="4" s="1"/>
  <c r="J4738" i="4"/>
  <c r="I4738" i="4"/>
  <c r="K4737" i="4"/>
  <c r="O4737" i="4" s="1"/>
  <c r="J4737" i="4"/>
  <c r="I4737" i="4"/>
  <c r="K4736" i="4"/>
  <c r="O4736" i="4" s="1"/>
  <c r="J4736" i="4"/>
  <c r="I4736" i="4"/>
  <c r="K4735" i="4"/>
  <c r="O4735" i="4" s="1"/>
  <c r="J4735" i="4"/>
  <c r="L4735" i="4" s="1"/>
  <c r="I4735" i="4"/>
  <c r="K4734" i="4"/>
  <c r="O4734" i="4" s="1"/>
  <c r="J4734" i="4"/>
  <c r="L4734" i="4" s="1"/>
  <c r="I4734" i="4"/>
  <c r="K4733" i="4"/>
  <c r="O4733" i="4" s="1"/>
  <c r="J4733" i="4"/>
  <c r="L4733" i="4" s="1"/>
  <c r="M4733" i="4" s="1"/>
  <c r="I4733" i="4"/>
  <c r="K4732" i="4"/>
  <c r="O4732" i="4" s="1"/>
  <c r="J4732" i="4"/>
  <c r="I4732" i="4"/>
  <c r="K4731" i="4"/>
  <c r="O4731" i="4" s="1"/>
  <c r="J4731" i="4"/>
  <c r="L4731" i="4" s="1"/>
  <c r="I4731" i="4"/>
  <c r="K4730" i="4"/>
  <c r="O4730" i="4" s="1"/>
  <c r="J4730" i="4"/>
  <c r="I4730" i="4"/>
  <c r="K4729" i="4"/>
  <c r="O4729" i="4" s="1"/>
  <c r="J4729" i="4"/>
  <c r="I4729" i="4"/>
  <c r="K4728" i="4"/>
  <c r="O4728" i="4" s="1"/>
  <c r="J4728" i="4"/>
  <c r="I4728" i="4"/>
  <c r="K4727" i="4"/>
  <c r="O4727" i="4" s="1"/>
  <c r="J4727" i="4"/>
  <c r="L4727" i="4" s="1"/>
  <c r="I4727" i="4"/>
  <c r="K4726" i="4"/>
  <c r="O4726" i="4" s="1"/>
  <c r="J4726" i="4"/>
  <c r="L4726" i="4" s="1"/>
  <c r="M4726" i="4" s="1"/>
  <c r="I4726" i="4"/>
  <c r="K4725" i="4"/>
  <c r="O4725" i="4" s="1"/>
  <c r="J4725" i="4"/>
  <c r="I4725" i="4"/>
  <c r="K4724" i="4"/>
  <c r="O4724" i="4" s="1"/>
  <c r="J4724" i="4"/>
  <c r="I4724" i="4"/>
  <c r="K4723" i="4"/>
  <c r="O4723" i="4" s="1"/>
  <c r="J4723" i="4"/>
  <c r="L4723" i="4" s="1"/>
  <c r="M4723" i="4" s="1"/>
  <c r="I4723" i="4"/>
  <c r="K4722" i="4"/>
  <c r="O4722" i="4" s="1"/>
  <c r="J4722" i="4"/>
  <c r="I4722" i="4"/>
  <c r="K4721" i="4"/>
  <c r="O4721" i="4" s="1"/>
  <c r="J4721" i="4"/>
  <c r="I4721" i="4"/>
  <c r="K4720" i="4"/>
  <c r="O4720" i="4" s="1"/>
  <c r="J4720" i="4"/>
  <c r="I4720" i="4"/>
  <c r="K4719" i="4"/>
  <c r="O4719" i="4" s="1"/>
  <c r="J4719" i="4"/>
  <c r="L4719" i="4" s="1"/>
  <c r="I4719" i="4"/>
  <c r="K4718" i="4"/>
  <c r="O4718" i="4" s="1"/>
  <c r="J4718" i="4"/>
  <c r="L4718" i="4" s="1"/>
  <c r="I4718" i="4"/>
  <c r="K4717" i="4"/>
  <c r="O4717" i="4" s="1"/>
  <c r="J4717" i="4"/>
  <c r="I4717" i="4"/>
  <c r="K4716" i="4"/>
  <c r="O4716" i="4" s="1"/>
  <c r="J4716" i="4"/>
  <c r="I4716" i="4"/>
  <c r="K4715" i="4"/>
  <c r="O4715" i="4" s="1"/>
  <c r="J4715" i="4"/>
  <c r="L4715" i="4" s="1"/>
  <c r="I4715" i="4"/>
  <c r="K4714" i="4"/>
  <c r="O4714" i="4" s="1"/>
  <c r="J4714" i="4"/>
  <c r="I4714" i="4"/>
  <c r="K4713" i="4"/>
  <c r="O4713" i="4" s="1"/>
  <c r="J4713" i="4"/>
  <c r="I4713" i="4"/>
  <c r="K4712" i="4"/>
  <c r="O4712" i="4" s="1"/>
  <c r="J4712" i="4"/>
  <c r="I4712" i="4"/>
  <c r="K4711" i="4"/>
  <c r="O4711" i="4" s="1"/>
  <c r="J4711" i="4"/>
  <c r="L4711" i="4" s="1"/>
  <c r="I4711" i="4"/>
  <c r="K4710" i="4"/>
  <c r="O4710" i="4" s="1"/>
  <c r="J4710" i="4"/>
  <c r="L4710" i="4" s="1"/>
  <c r="I4710" i="4"/>
  <c r="K4709" i="4"/>
  <c r="O4709" i="4" s="1"/>
  <c r="J4709" i="4"/>
  <c r="I4709" i="4"/>
  <c r="K4708" i="4"/>
  <c r="O4708" i="4" s="1"/>
  <c r="J4708" i="4"/>
  <c r="I4708" i="4"/>
  <c r="K4707" i="4"/>
  <c r="O4707" i="4" s="1"/>
  <c r="J4707" i="4"/>
  <c r="L4707" i="4" s="1"/>
  <c r="I4707" i="4"/>
  <c r="K4706" i="4"/>
  <c r="O4706" i="4" s="1"/>
  <c r="J4706" i="4"/>
  <c r="L4706" i="4" s="1"/>
  <c r="M4706" i="4" s="1"/>
  <c r="I4706" i="4"/>
  <c r="K4705" i="4"/>
  <c r="O4705" i="4" s="1"/>
  <c r="J4705" i="4"/>
  <c r="I4705" i="4"/>
  <c r="K4704" i="4"/>
  <c r="O4704" i="4" s="1"/>
  <c r="J4704" i="4"/>
  <c r="I4704" i="4"/>
  <c r="K4703" i="4"/>
  <c r="O4703" i="4" s="1"/>
  <c r="J4703" i="4"/>
  <c r="L4703" i="4" s="1"/>
  <c r="I4703" i="4"/>
  <c r="K4702" i="4"/>
  <c r="O4702" i="4" s="1"/>
  <c r="J4702" i="4"/>
  <c r="L4702" i="4" s="1"/>
  <c r="I4702" i="4"/>
  <c r="K4701" i="4"/>
  <c r="O4701" i="4" s="1"/>
  <c r="J4701" i="4"/>
  <c r="I4701" i="4"/>
  <c r="K4700" i="4"/>
  <c r="O4700" i="4" s="1"/>
  <c r="J4700" i="4"/>
  <c r="I4700" i="4"/>
  <c r="K4699" i="4"/>
  <c r="O4699" i="4" s="1"/>
  <c r="J4699" i="4"/>
  <c r="I4699" i="4"/>
  <c r="K4698" i="4"/>
  <c r="O4698" i="4" s="1"/>
  <c r="J4698" i="4"/>
  <c r="I4698" i="4"/>
  <c r="K4697" i="4"/>
  <c r="O4697" i="4" s="1"/>
  <c r="J4697" i="4"/>
  <c r="L4697" i="4" s="1"/>
  <c r="M4697" i="4" s="1"/>
  <c r="I4697" i="4"/>
  <c r="K4696" i="4"/>
  <c r="O4696" i="4" s="1"/>
  <c r="J4696" i="4"/>
  <c r="I4696" i="4"/>
  <c r="K4695" i="4"/>
  <c r="O4695" i="4" s="1"/>
  <c r="J4695" i="4"/>
  <c r="L4695" i="4" s="1"/>
  <c r="I4695" i="4"/>
  <c r="K4694" i="4"/>
  <c r="O4694" i="4" s="1"/>
  <c r="J4694" i="4"/>
  <c r="L4694" i="4" s="1"/>
  <c r="I4694" i="4"/>
  <c r="K4693" i="4"/>
  <c r="O4693" i="4" s="1"/>
  <c r="J4693" i="4"/>
  <c r="I4693" i="4"/>
  <c r="K4692" i="4"/>
  <c r="O4692" i="4" s="1"/>
  <c r="J4692" i="4"/>
  <c r="L4692" i="4" s="1"/>
  <c r="M4692" i="4" s="1"/>
  <c r="I4692" i="4"/>
  <c r="K4691" i="4"/>
  <c r="O4691" i="4" s="1"/>
  <c r="J4691" i="4"/>
  <c r="L4691" i="4" s="1"/>
  <c r="I4691" i="4"/>
  <c r="K4690" i="4"/>
  <c r="O4690" i="4" s="1"/>
  <c r="J4690" i="4"/>
  <c r="I4690" i="4"/>
  <c r="K4689" i="4"/>
  <c r="O4689" i="4" s="1"/>
  <c r="J4689" i="4"/>
  <c r="I4689" i="4"/>
  <c r="K4688" i="4"/>
  <c r="O4688" i="4" s="1"/>
  <c r="J4688" i="4"/>
  <c r="I4688" i="4"/>
  <c r="K4687" i="4"/>
  <c r="O4687" i="4" s="1"/>
  <c r="J4687" i="4"/>
  <c r="L4687" i="4" s="1"/>
  <c r="I4687" i="4"/>
  <c r="K4686" i="4"/>
  <c r="O4686" i="4" s="1"/>
  <c r="J4686" i="4"/>
  <c r="L4686" i="4" s="1"/>
  <c r="I4686" i="4"/>
  <c r="K4685" i="4"/>
  <c r="O4685" i="4" s="1"/>
  <c r="J4685" i="4"/>
  <c r="I4685" i="4"/>
  <c r="K4684" i="4"/>
  <c r="O4684" i="4" s="1"/>
  <c r="J4684" i="4"/>
  <c r="I4684" i="4"/>
  <c r="K4683" i="4"/>
  <c r="O4683" i="4" s="1"/>
  <c r="J4683" i="4"/>
  <c r="L4683" i="4" s="1"/>
  <c r="I4683" i="4"/>
  <c r="K4682" i="4"/>
  <c r="O4682" i="4" s="1"/>
  <c r="J4682" i="4"/>
  <c r="I4682" i="4"/>
  <c r="K4681" i="4"/>
  <c r="O4681" i="4" s="1"/>
  <c r="J4681" i="4"/>
  <c r="L4681" i="4" s="1"/>
  <c r="M4681" i="4" s="1"/>
  <c r="I4681" i="4"/>
  <c r="K4680" i="4"/>
  <c r="O4680" i="4" s="1"/>
  <c r="J4680" i="4"/>
  <c r="I4680" i="4"/>
  <c r="K4679" i="4"/>
  <c r="O4679" i="4" s="1"/>
  <c r="J4679" i="4"/>
  <c r="L4679" i="4" s="1"/>
  <c r="M4679" i="4" s="1"/>
  <c r="I4679" i="4"/>
  <c r="K4678" i="4"/>
  <c r="O4678" i="4" s="1"/>
  <c r="J4678" i="4"/>
  <c r="L4678" i="4" s="1"/>
  <c r="I4678" i="4"/>
  <c r="K4677" i="4"/>
  <c r="O4677" i="4" s="1"/>
  <c r="J4677" i="4"/>
  <c r="I4677" i="4"/>
  <c r="K4676" i="4"/>
  <c r="O4676" i="4" s="1"/>
  <c r="J4676" i="4"/>
  <c r="I4676" i="4"/>
  <c r="K4675" i="4"/>
  <c r="O4675" i="4" s="1"/>
  <c r="J4675" i="4"/>
  <c r="L4675" i="4" s="1"/>
  <c r="I4675" i="4"/>
  <c r="K4674" i="4"/>
  <c r="O4674" i="4" s="1"/>
  <c r="J4674" i="4"/>
  <c r="L4674" i="4" s="1"/>
  <c r="M4674" i="4" s="1"/>
  <c r="I4674" i="4"/>
  <c r="K4673" i="4"/>
  <c r="O4673" i="4" s="1"/>
  <c r="J4673" i="4"/>
  <c r="I4673" i="4"/>
  <c r="K4672" i="4"/>
  <c r="O4672" i="4" s="1"/>
  <c r="J4672" i="4"/>
  <c r="I4672" i="4"/>
  <c r="K4671" i="4"/>
  <c r="O4671" i="4" s="1"/>
  <c r="J4671" i="4"/>
  <c r="I4671" i="4"/>
  <c r="K4670" i="4"/>
  <c r="O4670" i="4" s="1"/>
  <c r="J4670" i="4"/>
  <c r="L4670" i="4" s="1"/>
  <c r="I4670" i="4"/>
  <c r="K4669" i="4"/>
  <c r="O4669" i="4" s="1"/>
  <c r="J4669" i="4"/>
  <c r="I4669" i="4"/>
  <c r="K4668" i="4"/>
  <c r="O4668" i="4" s="1"/>
  <c r="J4668" i="4"/>
  <c r="L4668" i="4" s="1"/>
  <c r="M4668" i="4" s="1"/>
  <c r="I4668" i="4"/>
  <c r="K4667" i="4"/>
  <c r="O4667" i="4" s="1"/>
  <c r="J4667" i="4"/>
  <c r="I4667" i="4"/>
  <c r="K4666" i="4"/>
  <c r="O4666" i="4" s="1"/>
  <c r="J4666" i="4"/>
  <c r="I4666" i="4"/>
  <c r="K4665" i="4"/>
  <c r="O4665" i="4" s="1"/>
  <c r="J4665" i="4"/>
  <c r="L4665" i="4" s="1"/>
  <c r="M4665" i="4" s="1"/>
  <c r="I4665" i="4"/>
  <c r="K4664" i="4"/>
  <c r="O4664" i="4" s="1"/>
  <c r="J4664" i="4"/>
  <c r="I4664" i="4"/>
  <c r="K4663" i="4"/>
  <c r="O4663" i="4" s="1"/>
  <c r="J4663" i="4"/>
  <c r="L4663" i="4" s="1"/>
  <c r="I4663" i="4"/>
  <c r="K4662" i="4"/>
  <c r="O4662" i="4" s="1"/>
  <c r="J4662" i="4"/>
  <c r="L4662" i="4" s="1"/>
  <c r="M4662" i="4" s="1"/>
  <c r="I4662" i="4"/>
  <c r="K4661" i="4"/>
  <c r="O4661" i="4" s="1"/>
  <c r="J4661" i="4"/>
  <c r="I4661" i="4"/>
  <c r="K4660" i="4"/>
  <c r="O4660" i="4" s="1"/>
  <c r="J4660" i="4"/>
  <c r="I4660" i="4"/>
  <c r="K4659" i="4"/>
  <c r="O4659" i="4" s="1"/>
  <c r="J4659" i="4"/>
  <c r="L4659" i="4" s="1"/>
  <c r="I4659" i="4"/>
  <c r="K4658" i="4"/>
  <c r="O4658" i="4" s="1"/>
  <c r="J4658" i="4"/>
  <c r="I4658" i="4"/>
  <c r="K4657" i="4"/>
  <c r="O4657" i="4" s="1"/>
  <c r="J4657" i="4"/>
  <c r="I4657" i="4"/>
  <c r="K4656" i="4"/>
  <c r="O4656" i="4" s="1"/>
  <c r="J4656" i="4"/>
  <c r="I4656" i="4"/>
  <c r="K4655" i="4"/>
  <c r="O4655" i="4" s="1"/>
  <c r="J4655" i="4"/>
  <c r="L4655" i="4" s="1"/>
  <c r="I4655" i="4"/>
  <c r="K4654" i="4"/>
  <c r="O4654" i="4" s="1"/>
  <c r="J4654" i="4"/>
  <c r="L4654" i="4" s="1"/>
  <c r="I4654" i="4"/>
  <c r="K4653" i="4"/>
  <c r="O4653" i="4" s="1"/>
  <c r="J4653" i="4"/>
  <c r="I4653" i="4"/>
  <c r="K4652" i="4"/>
  <c r="O4652" i="4" s="1"/>
  <c r="J4652" i="4"/>
  <c r="I4652" i="4"/>
  <c r="K4651" i="4"/>
  <c r="O4651" i="4" s="1"/>
  <c r="J4651" i="4"/>
  <c r="L4651" i="4" s="1"/>
  <c r="I4651" i="4"/>
  <c r="K4650" i="4"/>
  <c r="O4650" i="4" s="1"/>
  <c r="J4650" i="4"/>
  <c r="I4650" i="4"/>
  <c r="K4649" i="4"/>
  <c r="O4649" i="4" s="1"/>
  <c r="J4649" i="4"/>
  <c r="L4649" i="4" s="1"/>
  <c r="M4649" i="4" s="1"/>
  <c r="I4649" i="4"/>
  <c r="K4648" i="4"/>
  <c r="O4648" i="4" s="1"/>
  <c r="J4648" i="4"/>
  <c r="I4648" i="4"/>
  <c r="K4647" i="4"/>
  <c r="O4647" i="4" s="1"/>
  <c r="J4647" i="4"/>
  <c r="L4647" i="4" s="1"/>
  <c r="I4647" i="4"/>
  <c r="K4646" i="4"/>
  <c r="O4646" i="4" s="1"/>
  <c r="J4646" i="4"/>
  <c r="L4646" i="4" s="1"/>
  <c r="I4646" i="4"/>
  <c r="K4645" i="4"/>
  <c r="O4645" i="4" s="1"/>
  <c r="J4645" i="4"/>
  <c r="I4645" i="4"/>
  <c r="K4644" i="4"/>
  <c r="O4644" i="4" s="1"/>
  <c r="J4644" i="4"/>
  <c r="I4644" i="4"/>
  <c r="K4643" i="4"/>
  <c r="O4643" i="4" s="1"/>
  <c r="J4643" i="4"/>
  <c r="L4643" i="4" s="1"/>
  <c r="I4643" i="4"/>
  <c r="K4642" i="4"/>
  <c r="O4642" i="4" s="1"/>
  <c r="J4642" i="4"/>
  <c r="I4642" i="4"/>
  <c r="K4641" i="4"/>
  <c r="O4641" i="4" s="1"/>
  <c r="J4641" i="4"/>
  <c r="I4641" i="4"/>
  <c r="K4640" i="4"/>
  <c r="O4640" i="4" s="1"/>
  <c r="J4640" i="4"/>
  <c r="I4640" i="4"/>
  <c r="K4639" i="4"/>
  <c r="O4639" i="4" s="1"/>
  <c r="J4639" i="4"/>
  <c r="L4639" i="4" s="1"/>
  <c r="I4639" i="4"/>
  <c r="K4638" i="4"/>
  <c r="O4638" i="4" s="1"/>
  <c r="J4638" i="4"/>
  <c r="L4638" i="4" s="1"/>
  <c r="M4638" i="4" s="1"/>
  <c r="I4638" i="4"/>
  <c r="K4637" i="4"/>
  <c r="O4637" i="4" s="1"/>
  <c r="J4637" i="4"/>
  <c r="I4637" i="4"/>
  <c r="K4636" i="4"/>
  <c r="O4636" i="4" s="1"/>
  <c r="J4636" i="4"/>
  <c r="I4636" i="4"/>
  <c r="K4635" i="4"/>
  <c r="O4635" i="4" s="1"/>
  <c r="J4635" i="4"/>
  <c r="L4635" i="4" s="1"/>
  <c r="I4635" i="4"/>
  <c r="K4634" i="4"/>
  <c r="O4634" i="4" s="1"/>
  <c r="J4634" i="4"/>
  <c r="I4634" i="4"/>
  <c r="K4633" i="4"/>
  <c r="O4633" i="4" s="1"/>
  <c r="J4633" i="4"/>
  <c r="I4633" i="4"/>
  <c r="K4632" i="4"/>
  <c r="O4632" i="4" s="1"/>
  <c r="J4632" i="4"/>
  <c r="I4632" i="4"/>
  <c r="K4631" i="4"/>
  <c r="O4631" i="4" s="1"/>
  <c r="J4631" i="4"/>
  <c r="L4631" i="4" s="1"/>
  <c r="I4631" i="4"/>
  <c r="K4630" i="4"/>
  <c r="O4630" i="4" s="1"/>
  <c r="J4630" i="4"/>
  <c r="L4630" i="4" s="1"/>
  <c r="M4630" i="4" s="1"/>
  <c r="I4630" i="4"/>
  <c r="K4629" i="4"/>
  <c r="O4629" i="4" s="1"/>
  <c r="J4629" i="4"/>
  <c r="I4629" i="4"/>
  <c r="K4628" i="4"/>
  <c r="O4628" i="4" s="1"/>
  <c r="J4628" i="4"/>
  <c r="I4628" i="4"/>
  <c r="K4627" i="4"/>
  <c r="O4627" i="4" s="1"/>
  <c r="J4627" i="4"/>
  <c r="L4627" i="4" s="1"/>
  <c r="I4627" i="4"/>
  <c r="K4626" i="4"/>
  <c r="O4626" i="4" s="1"/>
  <c r="J4626" i="4"/>
  <c r="I4626" i="4"/>
  <c r="K4625" i="4"/>
  <c r="O4625" i="4" s="1"/>
  <c r="J4625" i="4"/>
  <c r="I4625" i="4"/>
  <c r="K4624" i="4"/>
  <c r="O4624" i="4" s="1"/>
  <c r="J4624" i="4"/>
  <c r="I4624" i="4"/>
  <c r="K4623" i="4"/>
  <c r="O4623" i="4" s="1"/>
  <c r="J4623" i="4"/>
  <c r="I4623" i="4"/>
  <c r="K4622" i="4"/>
  <c r="O4622" i="4" s="1"/>
  <c r="J4622" i="4"/>
  <c r="L4622" i="4" s="1"/>
  <c r="I4622" i="4"/>
  <c r="K4621" i="4"/>
  <c r="O4621" i="4" s="1"/>
  <c r="J4621" i="4"/>
  <c r="I4621" i="4"/>
  <c r="K4620" i="4"/>
  <c r="O4620" i="4" s="1"/>
  <c r="J4620" i="4"/>
  <c r="I4620" i="4"/>
  <c r="K4619" i="4"/>
  <c r="O4619" i="4" s="1"/>
  <c r="J4619" i="4"/>
  <c r="L4619" i="4" s="1"/>
  <c r="I4619" i="4"/>
  <c r="K4618" i="4"/>
  <c r="O4618" i="4" s="1"/>
  <c r="J4618" i="4"/>
  <c r="I4618" i="4"/>
  <c r="K4617" i="4"/>
  <c r="O4617" i="4" s="1"/>
  <c r="J4617" i="4"/>
  <c r="I4617" i="4"/>
  <c r="K4616" i="4"/>
  <c r="O4616" i="4" s="1"/>
  <c r="J4616" i="4"/>
  <c r="I4616" i="4"/>
  <c r="K4615" i="4"/>
  <c r="O4615" i="4" s="1"/>
  <c r="J4615" i="4"/>
  <c r="I4615" i="4"/>
  <c r="K4614" i="4"/>
  <c r="O4614" i="4" s="1"/>
  <c r="J4614" i="4"/>
  <c r="L4614" i="4" s="1"/>
  <c r="I4614" i="4"/>
  <c r="K4613" i="4"/>
  <c r="O4613" i="4" s="1"/>
  <c r="J4613" i="4"/>
  <c r="I4613" i="4"/>
  <c r="K4612" i="4"/>
  <c r="O4612" i="4" s="1"/>
  <c r="J4612" i="4"/>
  <c r="L4612" i="4" s="1"/>
  <c r="M4612" i="4" s="1"/>
  <c r="I4612" i="4"/>
  <c r="K4611" i="4"/>
  <c r="O4611" i="4" s="1"/>
  <c r="J4611" i="4"/>
  <c r="L4611" i="4" s="1"/>
  <c r="I4611" i="4"/>
  <c r="K4610" i="4"/>
  <c r="O4610" i="4" s="1"/>
  <c r="J4610" i="4"/>
  <c r="I4610" i="4"/>
  <c r="K4609" i="4"/>
  <c r="O4609" i="4" s="1"/>
  <c r="J4609" i="4"/>
  <c r="I4609" i="4"/>
  <c r="K4608" i="4"/>
  <c r="O4608" i="4" s="1"/>
  <c r="J4608" i="4"/>
  <c r="L4608" i="4" s="1"/>
  <c r="M4608" i="4" s="1"/>
  <c r="I4608" i="4"/>
  <c r="K4607" i="4"/>
  <c r="O4607" i="4" s="1"/>
  <c r="J4607" i="4"/>
  <c r="L4607" i="4" s="1"/>
  <c r="I4607" i="4"/>
  <c r="K4606" i="4"/>
  <c r="O4606" i="4" s="1"/>
  <c r="J4606" i="4"/>
  <c r="L4606" i="4" s="1"/>
  <c r="M4606" i="4" s="1"/>
  <c r="I4606" i="4"/>
  <c r="K4605" i="4"/>
  <c r="O4605" i="4" s="1"/>
  <c r="J4605" i="4"/>
  <c r="I4605" i="4"/>
  <c r="K4604" i="4"/>
  <c r="O4604" i="4" s="1"/>
  <c r="J4604" i="4"/>
  <c r="L4604" i="4" s="1"/>
  <c r="M4604" i="4" s="1"/>
  <c r="I4604" i="4"/>
  <c r="K4603" i="4"/>
  <c r="O4603" i="4" s="1"/>
  <c r="J4603" i="4"/>
  <c r="L4603" i="4" s="1"/>
  <c r="I4603" i="4"/>
  <c r="K4602" i="4"/>
  <c r="O4602" i="4" s="1"/>
  <c r="J4602" i="4"/>
  <c r="I4602" i="4"/>
  <c r="K4601" i="4"/>
  <c r="O4601" i="4" s="1"/>
  <c r="J4601" i="4"/>
  <c r="I4601" i="4"/>
  <c r="K4600" i="4"/>
  <c r="O4600" i="4" s="1"/>
  <c r="J4600" i="4"/>
  <c r="I4600" i="4"/>
  <c r="K4599" i="4"/>
  <c r="O4599" i="4" s="1"/>
  <c r="J4599" i="4"/>
  <c r="L4599" i="4" s="1"/>
  <c r="I4599" i="4"/>
  <c r="K4598" i="4"/>
  <c r="O4598" i="4" s="1"/>
  <c r="J4598" i="4"/>
  <c r="L4598" i="4" s="1"/>
  <c r="I4598" i="4"/>
  <c r="K4597" i="4"/>
  <c r="O4597" i="4" s="1"/>
  <c r="J4597" i="4"/>
  <c r="L4597" i="4" s="1"/>
  <c r="M4597" i="4" s="1"/>
  <c r="I4597" i="4"/>
  <c r="K4596" i="4"/>
  <c r="O4596" i="4" s="1"/>
  <c r="J4596" i="4"/>
  <c r="I4596" i="4"/>
  <c r="K4595" i="4"/>
  <c r="O4595" i="4" s="1"/>
  <c r="J4595" i="4"/>
  <c r="L4595" i="4" s="1"/>
  <c r="I4595" i="4"/>
  <c r="K4594" i="4"/>
  <c r="O4594" i="4" s="1"/>
  <c r="J4594" i="4"/>
  <c r="I4594" i="4"/>
  <c r="K4593" i="4"/>
  <c r="O4593" i="4" s="1"/>
  <c r="J4593" i="4"/>
  <c r="I4593" i="4"/>
  <c r="K4592" i="4"/>
  <c r="O4592" i="4" s="1"/>
  <c r="J4592" i="4"/>
  <c r="I4592" i="4"/>
  <c r="K4591" i="4"/>
  <c r="O4591" i="4" s="1"/>
  <c r="J4591" i="4"/>
  <c r="L4591" i="4" s="1"/>
  <c r="I4591" i="4"/>
  <c r="K4590" i="4"/>
  <c r="O4590" i="4" s="1"/>
  <c r="J4590" i="4"/>
  <c r="L4590" i="4" s="1"/>
  <c r="I4590" i="4"/>
  <c r="K4589" i="4"/>
  <c r="O4589" i="4" s="1"/>
  <c r="J4589" i="4"/>
  <c r="I4589" i="4"/>
  <c r="K4588" i="4"/>
  <c r="O4588" i="4" s="1"/>
  <c r="J4588" i="4"/>
  <c r="L4588" i="4" s="1"/>
  <c r="M4588" i="4" s="1"/>
  <c r="I4588" i="4"/>
  <c r="K4587" i="4"/>
  <c r="O4587" i="4" s="1"/>
  <c r="J4587" i="4"/>
  <c r="L4587" i="4" s="1"/>
  <c r="I4587" i="4"/>
  <c r="K4586" i="4"/>
  <c r="O4586" i="4" s="1"/>
  <c r="J4586" i="4"/>
  <c r="I4586" i="4"/>
  <c r="K4585" i="4"/>
  <c r="O4585" i="4" s="1"/>
  <c r="J4585" i="4"/>
  <c r="I4585" i="4"/>
  <c r="K4584" i="4"/>
  <c r="O4584" i="4" s="1"/>
  <c r="J4584" i="4"/>
  <c r="I4584" i="4"/>
  <c r="K4583" i="4"/>
  <c r="O4583" i="4" s="1"/>
  <c r="J4583" i="4"/>
  <c r="I4583" i="4"/>
  <c r="K4582" i="4"/>
  <c r="O4582" i="4" s="1"/>
  <c r="J4582" i="4"/>
  <c r="L4582" i="4" s="1"/>
  <c r="I4582" i="4"/>
  <c r="K4581" i="4"/>
  <c r="O4581" i="4" s="1"/>
  <c r="J4581" i="4"/>
  <c r="I4581" i="4"/>
  <c r="K4580" i="4"/>
  <c r="O4580" i="4" s="1"/>
  <c r="J4580" i="4"/>
  <c r="L4580" i="4" s="1"/>
  <c r="M4580" i="4" s="1"/>
  <c r="I4580" i="4"/>
  <c r="K4579" i="4"/>
  <c r="O4579" i="4" s="1"/>
  <c r="J4579" i="4"/>
  <c r="L4579" i="4" s="1"/>
  <c r="I4579" i="4"/>
  <c r="K4578" i="4"/>
  <c r="O4578" i="4" s="1"/>
  <c r="J4578" i="4"/>
  <c r="I4578" i="4"/>
  <c r="K4577" i="4"/>
  <c r="O4577" i="4" s="1"/>
  <c r="J4577" i="4"/>
  <c r="L4577" i="4" s="1"/>
  <c r="M4577" i="4" s="1"/>
  <c r="I4577" i="4"/>
  <c r="K4576" i="4"/>
  <c r="O4576" i="4" s="1"/>
  <c r="J4576" i="4"/>
  <c r="I4576" i="4"/>
  <c r="K4575" i="4"/>
  <c r="O4575" i="4" s="1"/>
  <c r="J4575" i="4"/>
  <c r="L4575" i="4" s="1"/>
  <c r="I4575" i="4"/>
  <c r="K4574" i="4"/>
  <c r="O4574" i="4" s="1"/>
  <c r="J4574" i="4"/>
  <c r="L4574" i="4" s="1"/>
  <c r="I4574" i="4"/>
  <c r="K4573" i="4"/>
  <c r="O4573" i="4" s="1"/>
  <c r="J4573" i="4"/>
  <c r="I4573" i="4"/>
  <c r="K4572" i="4"/>
  <c r="O4572" i="4" s="1"/>
  <c r="J4572" i="4"/>
  <c r="L4572" i="4" s="1"/>
  <c r="M4572" i="4" s="1"/>
  <c r="I4572" i="4"/>
  <c r="K4571" i="4"/>
  <c r="O4571" i="4" s="1"/>
  <c r="J4571" i="4"/>
  <c r="L4571" i="4" s="1"/>
  <c r="I4571" i="4"/>
  <c r="K4570" i="4"/>
  <c r="O4570" i="4" s="1"/>
  <c r="J4570" i="4"/>
  <c r="I4570" i="4"/>
  <c r="K4569" i="4"/>
  <c r="O4569" i="4" s="1"/>
  <c r="J4569" i="4"/>
  <c r="L4569" i="4" s="1"/>
  <c r="M4569" i="4" s="1"/>
  <c r="I4569" i="4"/>
  <c r="K4568" i="4"/>
  <c r="O4568" i="4" s="1"/>
  <c r="J4568" i="4"/>
  <c r="I4568" i="4"/>
  <c r="K4567" i="4"/>
  <c r="O4567" i="4" s="1"/>
  <c r="J4567" i="4"/>
  <c r="L4567" i="4" s="1"/>
  <c r="I4567" i="4"/>
  <c r="K4566" i="4"/>
  <c r="O4566" i="4" s="1"/>
  <c r="J4566" i="4"/>
  <c r="L4566" i="4" s="1"/>
  <c r="I4566" i="4"/>
  <c r="K4565" i="4"/>
  <c r="O4565" i="4" s="1"/>
  <c r="J4565" i="4"/>
  <c r="I4565" i="4"/>
  <c r="K4564" i="4"/>
  <c r="O4564" i="4" s="1"/>
  <c r="J4564" i="4"/>
  <c r="I4564" i="4"/>
  <c r="K4563" i="4"/>
  <c r="O4563" i="4" s="1"/>
  <c r="J4563" i="4"/>
  <c r="L4563" i="4" s="1"/>
  <c r="I4563" i="4"/>
  <c r="K4562" i="4"/>
  <c r="O4562" i="4" s="1"/>
  <c r="J4562" i="4"/>
  <c r="I4562" i="4"/>
  <c r="K4561" i="4"/>
  <c r="O4561" i="4" s="1"/>
  <c r="J4561" i="4"/>
  <c r="L4561" i="4" s="1"/>
  <c r="M4561" i="4" s="1"/>
  <c r="I4561" i="4"/>
  <c r="K4560" i="4"/>
  <c r="O4560" i="4" s="1"/>
  <c r="J4560" i="4"/>
  <c r="I4560" i="4"/>
  <c r="K4559" i="4"/>
  <c r="O4559" i="4" s="1"/>
  <c r="J4559" i="4"/>
  <c r="L4559" i="4" s="1"/>
  <c r="I4559" i="4"/>
  <c r="K4558" i="4"/>
  <c r="O4558" i="4" s="1"/>
  <c r="J4558" i="4"/>
  <c r="L4558" i="4" s="1"/>
  <c r="I4558" i="4"/>
  <c r="K4557" i="4"/>
  <c r="O4557" i="4" s="1"/>
  <c r="J4557" i="4"/>
  <c r="I4557" i="4"/>
  <c r="K4556" i="4"/>
  <c r="O4556" i="4" s="1"/>
  <c r="J4556" i="4"/>
  <c r="I4556" i="4"/>
  <c r="K4555" i="4"/>
  <c r="O4555" i="4" s="1"/>
  <c r="J4555" i="4"/>
  <c r="L4555" i="4" s="1"/>
  <c r="M4555" i="4" s="1"/>
  <c r="I4555" i="4"/>
  <c r="K4554" i="4"/>
  <c r="O4554" i="4" s="1"/>
  <c r="J4554" i="4"/>
  <c r="I4554" i="4"/>
  <c r="K4553" i="4"/>
  <c r="O4553" i="4" s="1"/>
  <c r="J4553" i="4"/>
  <c r="I4553" i="4"/>
  <c r="K4552" i="4"/>
  <c r="O4552" i="4" s="1"/>
  <c r="J4552" i="4"/>
  <c r="I4552" i="4"/>
  <c r="K4551" i="4"/>
  <c r="O4551" i="4" s="1"/>
  <c r="J4551" i="4"/>
  <c r="L4551" i="4" s="1"/>
  <c r="I4551" i="4"/>
  <c r="K4550" i="4"/>
  <c r="O4550" i="4" s="1"/>
  <c r="J4550" i="4"/>
  <c r="L4550" i="4" s="1"/>
  <c r="I4550" i="4"/>
  <c r="K4549" i="4"/>
  <c r="O4549" i="4" s="1"/>
  <c r="J4549" i="4"/>
  <c r="I4549" i="4"/>
  <c r="K4548" i="4"/>
  <c r="O4548" i="4" s="1"/>
  <c r="J4548" i="4"/>
  <c r="I4548" i="4"/>
  <c r="K4547" i="4"/>
  <c r="O4547" i="4" s="1"/>
  <c r="J4547" i="4"/>
  <c r="L4547" i="4" s="1"/>
  <c r="I4547" i="4"/>
  <c r="K4546" i="4"/>
  <c r="O4546" i="4" s="1"/>
  <c r="J4546" i="4"/>
  <c r="I4546" i="4"/>
  <c r="K4545" i="4"/>
  <c r="O4545" i="4" s="1"/>
  <c r="J4545" i="4"/>
  <c r="I4545" i="4"/>
  <c r="K4544" i="4"/>
  <c r="O4544" i="4" s="1"/>
  <c r="J4544" i="4"/>
  <c r="I4544" i="4"/>
  <c r="K4543" i="4"/>
  <c r="O4543" i="4" s="1"/>
  <c r="J4543" i="4"/>
  <c r="L4543" i="4" s="1"/>
  <c r="I4543" i="4"/>
  <c r="K4542" i="4"/>
  <c r="O4542" i="4" s="1"/>
  <c r="J4542" i="4"/>
  <c r="L4542" i="4" s="1"/>
  <c r="I4542" i="4"/>
  <c r="K4541" i="4"/>
  <c r="O4541" i="4" s="1"/>
  <c r="J4541" i="4"/>
  <c r="I4541" i="4"/>
  <c r="K4540" i="4"/>
  <c r="O4540" i="4" s="1"/>
  <c r="J4540" i="4"/>
  <c r="I4540" i="4"/>
  <c r="K4539" i="4"/>
  <c r="O4539" i="4" s="1"/>
  <c r="J4539" i="4"/>
  <c r="L4539" i="4" s="1"/>
  <c r="I4539" i="4"/>
  <c r="K4538" i="4"/>
  <c r="O4538" i="4" s="1"/>
  <c r="J4538" i="4"/>
  <c r="I4538" i="4"/>
  <c r="K4537" i="4"/>
  <c r="O4537" i="4" s="1"/>
  <c r="J4537" i="4"/>
  <c r="I4537" i="4"/>
  <c r="K4536" i="4"/>
  <c r="O4536" i="4" s="1"/>
  <c r="J4536" i="4"/>
  <c r="I4536" i="4"/>
  <c r="K4535" i="4"/>
  <c r="O4535" i="4" s="1"/>
  <c r="J4535" i="4"/>
  <c r="L4535" i="4" s="1"/>
  <c r="I4535" i="4"/>
  <c r="K4534" i="4"/>
  <c r="O4534" i="4" s="1"/>
  <c r="J4534" i="4"/>
  <c r="L4534" i="4" s="1"/>
  <c r="I4534" i="4"/>
  <c r="K4533" i="4"/>
  <c r="O4533" i="4" s="1"/>
  <c r="J4533" i="4"/>
  <c r="I4533" i="4"/>
  <c r="K4532" i="4"/>
  <c r="O4532" i="4" s="1"/>
  <c r="J4532" i="4"/>
  <c r="I4532" i="4"/>
  <c r="K4531" i="4"/>
  <c r="O4531" i="4" s="1"/>
  <c r="J4531" i="4"/>
  <c r="L4531" i="4" s="1"/>
  <c r="I4531" i="4"/>
  <c r="K4530" i="4"/>
  <c r="O4530" i="4" s="1"/>
  <c r="J4530" i="4"/>
  <c r="I4530" i="4"/>
  <c r="K4529" i="4"/>
  <c r="O4529" i="4" s="1"/>
  <c r="J4529" i="4"/>
  <c r="I4529" i="4"/>
  <c r="K4528" i="4"/>
  <c r="O4528" i="4" s="1"/>
  <c r="J4528" i="4"/>
  <c r="I4528" i="4"/>
  <c r="K4527" i="4"/>
  <c r="O4527" i="4" s="1"/>
  <c r="J4527" i="4"/>
  <c r="L4527" i="4" s="1"/>
  <c r="I4527" i="4"/>
  <c r="K4526" i="4"/>
  <c r="O4526" i="4" s="1"/>
  <c r="J4526" i="4"/>
  <c r="L4526" i="4" s="1"/>
  <c r="I4526" i="4"/>
  <c r="K4525" i="4"/>
  <c r="O4525" i="4" s="1"/>
  <c r="J4525" i="4"/>
  <c r="I4525" i="4"/>
  <c r="K4524" i="4"/>
  <c r="O4524" i="4" s="1"/>
  <c r="J4524" i="4"/>
  <c r="I4524" i="4"/>
  <c r="K4523" i="4"/>
  <c r="O4523" i="4" s="1"/>
  <c r="J4523" i="4"/>
  <c r="L4523" i="4" s="1"/>
  <c r="I4523" i="4"/>
  <c r="K4522" i="4"/>
  <c r="O4522" i="4" s="1"/>
  <c r="J4522" i="4"/>
  <c r="I4522" i="4"/>
  <c r="K4521" i="4"/>
  <c r="O4521" i="4" s="1"/>
  <c r="J4521" i="4"/>
  <c r="I4521" i="4"/>
  <c r="K4520" i="4"/>
  <c r="O4520" i="4" s="1"/>
  <c r="J4520" i="4"/>
  <c r="I4520" i="4"/>
  <c r="K4519" i="4"/>
  <c r="O4519" i="4" s="1"/>
  <c r="J4519" i="4"/>
  <c r="L4519" i="4" s="1"/>
  <c r="I4519" i="4"/>
  <c r="K4518" i="4"/>
  <c r="O4518" i="4" s="1"/>
  <c r="J4518" i="4"/>
  <c r="L4518" i="4" s="1"/>
  <c r="I4518" i="4"/>
  <c r="K4517" i="4"/>
  <c r="O4517" i="4" s="1"/>
  <c r="J4517" i="4"/>
  <c r="I4517" i="4"/>
  <c r="K4516" i="4"/>
  <c r="O4516" i="4" s="1"/>
  <c r="J4516" i="4"/>
  <c r="L4516" i="4" s="1"/>
  <c r="M4516" i="4" s="1"/>
  <c r="I4516" i="4"/>
  <c r="K4515" i="4"/>
  <c r="O4515" i="4" s="1"/>
  <c r="J4515" i="4"/>
  <c r="L4515" i="4" s="1"/>
  <c r="I4515" i="4"/>
  <c r="K4514" i="4"/>
  <c r="O4514" i="4" s="1"/>
  <c r="J4514" i="4"/>
  <c r="I4514" i="4"/>
  <c r="K4513" i="4"/>
  <c r="O4513" i="4" s="1"/>
  <c r="J4513" i="4"/>
  <c r="L4513" i="4" s="1"/>
  <c r="M4513" i="4" s="1"/>
  <c r="I4513" i="4"/>
  <c r="K4512" i="4"/>
  <c r="O4512" i="4" s="1"/>
  <c r="J4512" i="4"/>
  <c r="I4512" i="4"/>
  <c r="K4511" i="4"/>
  <c r="O4511" i="4" s="1"/>
  <c r="J4511" i="4"/>
  <c r="L4511" i="4" s="1"/>
  <c r="I4511" i="4"/>
  <c r="K4510" i="4"/>
  <c r="O4510" i="4" s="1"/>
  <c r="J4510" i="4"/>
  <c r="L4510" i="4" s="1"/>
  <c r="I4510" i="4"/>
  <c r="K4509" i="4"/>
  <c r="O4509" i="4" s="1"/>
  <c r="J4509" i="4"/>
  <c r="I4509" i="4"/>
  <c r="K4508" i="4"/>
  <c r="O4508" i="4" s="1"/>
  <c r="J4508" i="4"/>
  <c r="I4508" i="4"/>
  <c r="K4507" i="4"/>
  <c r="O4507" i="4" s="1"/>
  <c r="J4507" i="4"/>
  <c r="L4507" i="4" s="1"/>
  <c r="I4507" i="4"/>
  <c r="K4506" i="4"/>
  <c r="O4506" i="4" s="1"/>
  <c r="J4506" i="4"/>
  <c r="I4506" i="4"/>
  <c r="K4505" i="4"/>
  <c r="O4505" i="4" s="1"/>
  <c r="J4505" i="4"/>
  <c r="L4505" i="4" s="1"/>
  <c r="M4505" i="4" s="1"/>
  <c r="I4505" i="4"/>
  <c r="K4504" i="4"/>
  <c r="O4504" i="4" s="1"/>
  <c r="J4504" i="4"/>
  <c r="I4504" i="4"/>
  <c r="K4503" i="4"/>
  <c r="O4503" i="4" s="1"/>
  <c r="J4503" i="4"/>
  <c r="L4503" i="4" s="1"/>
  <c r="I4503" i="4"/>
  <c r="K4502" i="4"/>
  <c r="O4502" i="4" s="1"/>
  <c r="J4502" i="4"/>
  <c r="L4502" i="4" s="1"/>
  <c r="I4502" i="4"/>
  <c r="K4501" i="4"/>
  <c r="O4501" i="4" s="1"/>
  <c r="J4501" i="4"/>
  <c r="I4501" i="4"/>
  <c r="K4500" i="4"/>
  <c r="O4500" i="4" s="1"/>
  <c r="J4500" i="4"/>
  <c r="I4500" i="4"/>
  <c r="K4499" i="4"/>
  <c r="O4499" i="4" s="1"/>
  <c r="J4499" i="4"/>
  <c r="L4499" i="4" s="1"/>
  <c r="I4499" i="4"/>
  <c r="K4498" i="4"/>
  <c r="O4498" i="4" s="1"/>
  <c r="J4498" i="4"/>
  <c r="I4498" i="4"/>
  <c r="K4497" i="4"/>
  <c r="O4497" i="4" s="1"/>
  <c r="J4497" i="4"/>
  <c r="I4497" i="4"/>
  <c r="K4496" i="4"/>
  <c r="O4496" i="4" s="1"/>
  <c r="J4496" i="4"/>
  <c r="L4496" i="4" s="1"/>
  <c r="M4496" i="4" s="1"/>
  <c r="I4496" i="4"/>
  <c r="K4495" i="4"/>
  <c r="O4495" i="4" s="1"/>
  <c r="J4495" i="4"/>
  <c r="L4495" i="4" s="1"/>
  <c r="I4495" i="4"/>
  <c r="K4494" i="4"/>
  <c r="O4494" i="4" s="1"/>
  <c r="J4494" i="4"/>
  <c r="L4494" i="4" s="1"/>
  <c r="I4494" i="4"/>
  <c r="K4493" i="4"/>
  <c r="O4493" i="4" s="1"/>
  <c r="J4493" i="4"/>
  <c r="I4493" i="4"/>
  <c r="K4492" i="4"/>
  <c r="O4492" i="4" s="1"/>
  <c r="J4492" i="4"/>
  <c r="I4492" i="4"/>
  <c r="K4491" i="4"/>
  <c r="O4491" i="4" s="1"/>
  <c r="J4491" i="4"/>
  <c r="L4491" i="4" s="1"/>
  <c r="M4491" i="4" s="1"/>
  <c r="I4491" i="4"/>
  <c r="K4490" i="4"/>
  <c r="O4490" i="4" s="1"/>
  <c r="J4490" i="4"/>
  <c r="I4490" i="4"/>
  <c r="K4489" i="4"/>
  <c r="O4489" i="4" s="1"/>
  <c r="J4489" i="4"/>
  <c r="I4489" i="4"/>
  <c r="K4488" i="4"/>
  <c r="O4488" i="4" s="1"/>
  <c r="J4488" i="4"/>
  <c r="I4488" i="4"/>
  <c r="K4487" i="4"/>
  <c r="O4487" i="4" s="1"/>
  <c r="J4487" i="4"/>
  <c r="L4487" i="4" s="1"/>
  <c r="I4487" i="4"/>
  <c r="K4486" i="4"/>
  <c r="O4486" i="4" s="1"/>
  <c r="J4486" i="4"/>
  <c r="L4486" i="4" s="1"/>
  <c r="I4486" i="4"/>
  <c r="K4485" i="4"/>
  <c r="O4485" i="4" s="1"/>
  <c r="J4485" i="4"/>
  <c r="I4485" i="4"/>
  <c r="K4484" i="4"/>
  <c r="O4484" i="4" s="1"/>
  <c r="J4484" i="4"/>
  <c r="I4484" i="4"/>
  <c r="K4483" i="4"/>
  <c r="O4483" i="4" s="1"/>
  <c r="J4483" i="4"/>
  <c r="L4483" i="4" s="1"/>
  <c r="I4483" i="4"/>
  <c r="K4482" i="4"/>
  <c r="O4482" i="4" s="1"/>
  <c r="J4482" i="4"/>
  <c r="I4482" i="4"/>
  <c r="K4481" i="4"/>
  <c r="O4481" i="4" s="1"/>
  <c r="J4481" i="4"/>
  <c r="I4481" i="4"/>
  <c r="K4480" i="4"/>
  <c r="O4480" i="4" s="1"/>
  <c r="J4480" i="4"/>
  <c r="I4480" i="4"/>
  <c r="K4479" i="4"/>
  <c r="O4479" i="4" s="1"/>
  <c r="J4479" i="4"/>
  <c r="L4479" i="4" s="1"/>
  <c r="M4479" i="4" s="1"/>
  <c r="I4479" i="4"/>
  <c r="K4478" i="4"/>
  <c r="O4478" i="4" s="1"/>
  <c r="J4478" i="4"/>
  <c r="L4478" i="4" s="1"/>
  <c r="I4478" i="4"/>
  <c r="K4477" i="4"/>
  <c r="O4477" i="4" s="1"/>
  <c r="J4477" i="4"/>
  <c r="I4477" i="4"/>
  <c r="K4476" i="4"/>
  <c r="O4476" i="4" s="1"/>
  <c r="J4476" i="4"/>
  <c r="I4476" i="4"/>
  <c r="K4475" i="4"/>
  <c r="O4475" i="4" s="1"/>
  <c r="J4475" i="4"/>
  <c r="L4475" i="4" s="1"/>
  <c r="M4475" i="4" s="1"/>
  <c r="I4475" i="4"/>
  <c r="K4474" i="4"/>
  <c r="O4474" i="4" s="1"/>
  <c r="J4474" i="4"/>
  <c r="I4474" i="4"/>
  <c r="K4473" i="4"/>
  <c r="O4473" i="4" s="1"/>
  <c r="J4473" i="4"/>
  <c r="I4473" i="4"/>
  <c r="K4472" i="4"/>
  <c r="O4472" i="4" s="1"/>
  <c r="J4472" i="4"/>
  <c r="I4472" i="4"/>
  <c r="K4471" i="4"/>
  <c r="O4471" i="4" s="1"/>
  <c r="J4471" i="4"/>
  <c r="L4471" i="4" s="1"/>
  <c r="I4471" i="4"/>
  <c r="K4470" i="4"/>
  <c r="O4470" i="4" s="1"/>
  <c r="J4470" i="4"/>
  <c r="L4470" i="4" s="1"/>
  <c r="I4470" i="4"/>
  <c r="K4469" i="4"/>
  <c r="O4469" i="4" s="1"/>
  <c r="J4469" i="4"/>
  <c r="I4469" i="4"/>
  <c r="K4468" i="4"/>
  <c r="O4468" i="4" s="1"/>
  <c r="J4468" i="4"/>
  <c r="I4468" i="4"/>
  <c r="K4467" i="4"/>
  <c r="O4467" i="4" s="1"/>
  <c r="J4467" i="4"/>
  <c r="L4467" i="4" s="1"/>
  <c r="I4467" i="4"/>
  <c r="K4466" i="4"/>
  <c r="O4466" i="4" s="1"/>
  <c r="J4466" i="4"/>
  <c r="I4466" i="4"/>
  <c r="K4465" i="4"/>
  <c r="O4465" i="4" s="1"/>
  <c r="J4465" i="4"/>
  <c r="I4465" i="4"/>
  <c r="K4464" i="4"/>
  <c r="O4464" i="4" s="1"/>
  <c r="J4464" i="4"/>
  <c r="I4464" i="4"/>
  <c r="K4463" i="4"/>
  <c r="O4463" i="4" s="1"/>
  <c r="J4463" i="4"/>
  <c r="L4463" i="4" s="1"/>
  <c r="I4463" i="4"/>
  <c r="K4462" i="4"/>
  <c r="O4462" i="4" s="1"/>
  <c r="J4462" i="4"/>
  <c r="L4462" i="4" s="1"/>
  <c r="I4462" i="4"/>
  <c r="K4461" i="4"/>
  <c r="O4461" i="4" s="1"/>
  <c r="J4461" i="4"/>
  <c r="I4461" i="4"/>
  <c r="K4460" i="4"/>
  <c r="O4460" i="4" s="1"/>
  <c r="J4460" i="4"/>
  <c r="L4460" i="4" s="1"/>
  <c r="M4460" i="4" s="1"/>
  <c r="I4460" i="4"/>
  <c r="K4459" i="4"/>
  <c r="O4459" i="4" s="1"/>
  <c r="J4459" i="4"/>
  <c r="L4459" i="4" s="1"/>
  <c r="I4459" i="4"/>
  <c r="K4458" i="4"/>
  <c r="O4458" i="4" s="1"/>
  <c r="J4458" i="4"/>
  <c r="I4458" i="4"/>
  <c r="K4457" i="4"/>
  <c r="O4457" i="4" s="1"/>
  <c r="J4457" i="4"/>
  <c r="I4457" i="4"/>
  <c r="K4456" i="4"/>
  <c r="O4456" i="4" s="1"/>
  <c r="J4456" i="4"/>
  <c r="I4456" i="4"/>
  <c r="K4455" i="4"/>
  <c r="O4455" i="4" s="1"/>
  <c r="J4455" i="4"/>
  <c r="I4455" i="4"/>
  <c r="K4454" i="4"/>
  <c r="O4454" i="4" s="1"/>
  <c r="J4454" i="4"/>
  <c r="L4454" i="4" s="1"/>
  <c r="I4454" i="4"/>
  <c r="K4453" i="4"/>
  <c r="O4453" i="4" s="1"/>
  <c r="J4453" i="4"/>
  <c r="I4453" i="4"/>
  <c r="K4452" i="4"/>
  <c r="O4452" i="4" s="1"/>
  <c r="J4452" i="4"/>
  <c r="L4452" i="4" s="1"/>
  <c r="M4452" i="4" s="1"/>
  <c r="N4452" i="4" s="1"/>
  <c r="I4452" i="4"/>
  <c r="K4451" i="4"/>
  <c r="O4451" i="4" s="1"/>
  <c r="J4451" i="4"/>
  <c r="L4451" i="4" s="1"/>
  <c r="I4451" i="4"/>
  <c r="K4450" i="4"/>
  <c r="O4450" i="4" s="1"/>
  <c r="J4450" i="4"/>
  <c r="I4450" i="4"/>
  <c r="K4449" i="4"/>
  <c r="O4449" i="4" s="1"/>
  <c r="J4449" i="4"/>
  <c r="I4449" i="4"/>
  <c r="K4448" i="4"/>
  <c r="O4448" i="4" s="1"/>
  <c r="J4448" i="4"/>
  <c r="I4448" i="4"/>
  <c r="K4447" i="4"/>
  <c r="O4447" i="4" s="1"/>
  <c r="J4447" i="4"/>
  <c r="L4447" i="4" s="1"/>
  <c r="I4447" i="4"/>
  <c r="K4446" i="4"/>
  <c r="O4446" i="4" s="1"/>
  <c r="J4446" i="4"/>
  <c r="L4446" i="4" s="1"/>
  <c r="I4446" i="4"/>
  <c r="K4445" i="4"/>
  <c r="O4445" i="4" s="1"/>
  <c r="J4445" i="4"/>
  <c r="I4445" i="4"/>
  <c r="K4444" i="4"/>
  <c r="O4444" i="4" s="1"/>
  <c r="J4444" i="4"/>
  <c r="I4444" i="4"/>
  <c r="K4443" i="4"/>
  <c r="O4443" i="4" s="1"/>
  <c r="J4443" i="4"/>
  <c r="L4443" i="4" s="1"/>
  <c r="I4443" i="4"/>
  <c r="K4442" i="4"/>
  <c r="O4442" i="4" s="1"/>
  <c r="J4442" i="4"/>
  <c r="I4442" i="4"/>
  <c r="K4441" i="4"/>
  <c r="O4441" i="4" s="1"/>
  <c r="J4441" i="4"/>
  <c r="I4441" i="4"/>
  <c r="K4440" i="4"/>
  <c r="O4440" i="4" s="1"/>
  <c r="J4440" i="4"/>
  <c r="L4440" i="4" s="1"/>
  <c r="M4440" i="4" s="1"/>
  <c r="I4440" i="4"/>
  <c r="K4439" i="4"/>
  <c r="O4439" i="4" s="1"/>
  <c r="J4439" i="4"/>
  <c r="L4439" i="4" s="1"/>
  <c r="I4439" i="4"/>
  <c r="K4438" i="4"/>
  <c r="O4438" i="4" s="1"/>
  <c r="J4438" i="4"/>
  <c r="L4438" i="4" s="1"/>
  <c r="I4438" i="4"/>
  <c r="K4437" i="4"/>
  <c r="O4437" i="4" s="1"/>
  <c r="J4437" i="4"/>
  <c r="I4437" i="4"/>
  <c r="K4436" i="4"/>
  <c r="O4436" i="4" s="1"/>
  <c r="J4436" i="4"/>
  <c r="L4436" i="4" s="1"/>
  <c r="M4436" i="4" s="1"/>
  <c r="N4436" i="4" s="1"/>
  <c r="I4436" i="4"/>
  <c r="K4435" i="4"/>
  <c r="O4435" i="4" s="1"/>
  <c r="J4435" i="4"/>
  <c r="L4435" i="4" s="1"/>
  <c r="I4435" i="4"/>
  <c r="K4434" i="4"/>
  <c r="O4434" i="4" s="1"/>
  <c r="J4434" i="4"/>
  <c r="I4434" i="4"/>
  <c r="K4433" i="4"/>
  <c r="O4433" i="4" s="1"/>
  <c r="J4433" i="4"/>
  <c r="I4433" i="4"/>
  <c r="K4432" i="4"/>
  <c r="O4432" i="4" s="1"/>
  <c r="J4432" i="4"/>
  <c r="I4432" i="4"/>
  <c r="K4431" i="4"/>
  <c r="O4431" i="4" s="1"/>
  <c r="J4431" i="4"/>
  <c r="L4431" i="4" s="1"/>
  <c r="I4431" i="4"/>
  <c r="K4430" i="4"/>
  <c r="O4430" i="4" s="1"/>
  <c r="J4430" i="4"/>
  <c r="L4430" i="4" s="1"/>
  <c r="M4430" i="4" s="1"/>
  <c r="I4430" i="4"/>
  <c r="K4429" i="4"/>
  <c r="O4429" i="4" s="1"/>
  <c r="J4429" i="4"/>
  <c r="I4429" i="4"/>
  <c r="K4428" i="4"/>
  <c r="O4428" i="4" s="1"/>
  <c r="J4428" i="4"/>
  <c r="I4428" i="4"/>
  <c r="K4427" i="4"/>
  <c r="O4427" i="4" s="1"/>
  <c r="J4427" i="4"/>
  <c r="L4427" i="4" s="1"/>
  <c r="I4427" i="4"/>
  <c r="K4426" i="4"/>
  <c r="O4426" i="4" s="1"/>
  <c r="J4426" i="4"/>
  <c r="I4426" i="4"/>
  <c r="K4425" i="4"/>
  <c r="O4425" i="4" s="1"/>
  <c r="J4425" i="4"/>
  <c r="L4425" i="4" s="1"/>
  <c r="M4425" i="4" s="1"/>
  <c r="I4425" i="4"/>
  <c r="K4424" i="4"/>
  <c r="O4424" i="4" s="1"/>
  <c r="J4424" i="4"/>
  <c r="I4424" i="4"/>
  <c r="K4423" i="4"/>
  <c r="O4423" i="4" s="1"/>
  <c r="J4423" i="4"/>
  <c r="L4423" i="4" s="1"/>
  <c r="I4423" i="4"/>
  <c r="K4422" i="4"/>
  <c r="O4422" i="4" s="1"/>
  <c r="J4422" i="4"/>
  <c r="L4422" i="4" s="1"/>
  <c r="I4422" i="4"/>
  <c r="K4421" i="4"/>
  <c r="O4421" i="4" s="1"/>
  <c r="J4421" i="4"/>
  <c r="I4421" i="4"/>
  <c r="K4420" i="4"/>
  <c r="O4420" i="4" s="1"/>
  <c r="J4420" i="4"/>
  <c r="I4420" i="4"/>
  <c r="K4419" i="4"/>
  <c r="O4419" i="4" s="1"/>
  <c r="J4419" i="4"/>
  <c r="L4419" i="4" s="1"/>
  <c r="I4419" i="4"/>
  <c r="K4418" i="4"/>
  <c r="O4418" i="4" s="1"/>
  <c r="J4418" i="4"/>
  <c r="I4418" i="4"/>
  <c r="K4417" i="4"/>
  <c r="O4417" i="4" s="1"/>
  <c r="J4417" i="4"/>
  <c r="I4417" i="4"/>
  <c r="K4416" i="4"/>
  <c r="O4416" i="4" s="1"/>
  <c r="J4416" i="4"/>
  <c r="I4416" i="4"/>
  <c r="K4415" i="4"/>
  <c r="O4415" i="4" s="1"/>
  <c r="J4415" i="4"/>
  <c r="L4415" i="4" s="1"/>
  <c r="I4415" i="4"/>
  <c r="K4414" i="4"/>
  <c r="O4414" i="4" s="1"/>
  <c r="J4414" i="4"/>
  <c r="L4414" i="4" s="1"/>
  <c r="M4414" i="4" s="1"/>
  <c r="I4414" i="4"/>
  <c r="K4413" i="4"/>
  <c r="O4413" i="4" s="1"/>
  <c r="J4413" i="4"/>
  <c r="I4413" i="4"/>
  <c r="K4412" i="4"/>
  <c r="O4412" i="4" s="1"/>
  <c r="J4412" i="4"/>
  <c r="I4412" i="4"/>
  <c r="K4411" i="4"/>
  <c r="O4411" i="4" s="1"/>
  <c r="J4411" i="4"/>
  <c r="L4411" i="4" s="1"/>
  <c r="I4411" i="4"/>
  <c r="K4410" i="4"/>
  <c r="O4410" i="4" s="1"/>
  <c r="J4410" i="4"/>
  <c r="I4410" i="4"/>
  <c r="K4409" i="4"/>
  <c r="O4409" i="4" s="1"/>
  <c r="J4409" i="4"/>
  <c r="I4409" i="4"/>
  <c r="K4408" i="4"/>
  <c r="O4408" i="4" s="1"/>
  <c r="J4408" i="4"/>
  <c r="I4408" i="4"/>
  <c r="K4407" i="4"/>
  <c r="O4407" i="4" s="1"/>
  <c r="J4407" i="4"/>
  <c r="L4407" i="4" s="1"/>
  <c r="I4407" i="4"/>
  <c r="K4406" i="4"/>
  <c r="O4406" i="4" s="1"/>
  <c r="J4406" i="4"/>
  <c r="L4406" i="4" s="1"/>
  <c r="I4406" i="4"/>
  <c r="K4405" i="4"/>
  <c r="O4405" i="4" s="1"/>
  <c r="J4405" i="4"/>
  <c r="I4405" i="4"/>
  <c r="K4404" i="4"/>
  <c r="O4404" i="4" s="1"/>
  <c r="J4404" i="4"/>
  <c r="I4404" i="4"/>
  <c r="K4403" i="4"/>
  <c r="O4403" i="4" s="1"/>
  <c r="J4403" i="4"/>
  <c r="L4403" i="4" s="1"/>
  <c r="I4403" i="4"/>
  <c r="K4402" i="4"/>
  <c r="O4402" i="4" s="1"/>
  <c r="J4402" i="4"/>
  <c r="I4402" i="4"/>
  <c r="K4401" i="4"/>
  <c r="O4401" i="4" s="1"/>
  <c r="J4401" i="4"/>
  <c r="I4401" i="4"/>
  <c r="K4400" i="4"/>
  <c r="O4400" i="4" s="1"/>
  <c r="J4400" i="4"/>
  <c r="I4400" i="4"/>
  <c r="K4399" i="4"/>
  <c r="O4399" i="4" s="1"/>
  <c r="J4399" i="4"/>
  <c r="I4399" i="4"/>
  <c r="K4398" i="4"/>
  <c r="O4398" i="4" s="1"/>
  <c r="J4398" i="4"/>
  <c r="L4398" i="4" s="1"/>
  <c r="M4398" i="4" s="1"/>
  <c r="I4398" i="4"/>
  <c r="K4397" i="4"/>
  <c r="O4397" i="4" s="1"/>
  <c r="J4397" i="4"/>
  <c r="I4397" i="4"/>
  <c r="K4396" i="4"/>
  <c r="O4396" i="4" s="1"/>
  <c r="J4396" i="4"/>
  <c r="I4396" i="4"/>
  <c r="K4395" i="4"/>
  <c r="O4395" i="4" s="1"/>
  <c r="J4395" i="4"/>
  <c r="L4395" i="4" s="1"/>
  <c r="I4395" i="4"/>
  <c r="K4394" i="4"/>
  <c r="O4394" i="4" s="1"/>
  <c r="J4394" i="4"/>
  <c r="I4394" i="4"/>
  <c r="K4393" i="4"/>
  <c r="O4393" i="4" s="1"/>
  <c r="J4393" i="4"/>
  <c r="I4393" i="4"/>
  <c r="K4392" i="4"/>
  <c r="O4392" i="4" s="1"/>
  <c r="J4392" i="4"/>
  <c r="I4392" i="4"/>
  <c r="K4391" i="4"/>
  <c r="O4391" i="4" s="1"/>
  <c r="J4391" i="4"/>
  <c r="L4391" i="4" s="1"/>
  <c r="I4391" i="4"/>
  <c r="K4390" i="4"/>
  <c r="O4390" i="4" s="1"/>
  <c r="J4390" i="4"/>
  <c r="L4390" i="4" s="1"/>
  <c r="I4390" i="4"/>
  <c r="K4389" i="4"/>
  <c r="O4389" i="4" s="1"/>
  <c r="J4389" i="4"/>
  <c r="I4389" i="4"/>
  <c r="K4388" i="4"/>
  <c r="O4388" i="4" s="1"/>
  <c r="J4388" i="4"/>
  <c r="I4388" i="4"/>
  <c r="K4387" i="4"/>
  <c r="O4387" i="4" s="1"/>
  <c r="J4387" i="4"/>
  <c r="L4387" i="4" s="1"/>
  <c r="I4387" i="4"/>
  <c r="K4386" i="4"/>
  <c r="O4386" i="4" s="1"/>
  <c r="J4386" i="4"/>
  <c r="I4386" i="4"/>
  <c r="K4385" i="4"/>
  <c r="O4385" i="4" s="1"/>
  <c r="J4385" i="4"/>
  <c r="I4385" i="4"/>
  <c r="K4384" i="4"/>
  <c r="O4384" i="4" s="1"/>
  <c r="J4384" i="4"/>
  <c r="I4384" i="4"/>
  <c r="K4383" i="4"/>
  <c r="O4383" i="4" s="1"/>
  <c r="J4383" i="4"/>
  <c r="L4383" i="4" s="1"/>
  <c r="I4383" i="4"/>
  <c r="K4382" i="4"/>
  <c r="O4382" i="4" s="1"/>
  <c r="J4382" i="4"/>
  <c r="L4382" i="4" s="1"/>
  <c r="I4382" i="4"/>
  <c r="K4381" i="4"/>
  <c r="O4381" i="4" s="1"/>
  <c r="J4381" i="4"/>
  <c r="I4381" i="4"/>
  <c r="K4380" i="4"/>
  <c r="O4380" i="4" s="1"/>
  <c r="J4380" i="4"/>
  <c r="I4380" i="4"/>
  <c r="K4379" i="4"/>
  <c r="O4379" i="4" s="1"/>
  <c r="J4379" i="4"/>
  <c r="L4379" i="4" s="1"/>
  <c r="I4379" i="4"/>
  <c r="K4378" i="4"/>
  <c r="O4378" i="4" s="1"/>
  <c r="J4378" i="4"/>
  <c r="I4378" i="4"/>
  <c r="K4377" i="4"/>
  <c r="O4377" i="4" s="1"/>
  <c r="J4377" i="4"/>
  <c r="I4377" i="4"/>
  <c r="K4376" i="4"/>
  <c r="O4376" i="4" s="1"/>
  <c r="J4376" i="4"/>
  <c r="I4376" i="4"/>
  <c r="K4375" i="4"/>
  <c r="O4375" i="4" s="1"/>
  <c r="J4375" i="4"/>
  <c r="L4375" i="4" s="1"/>
  <c r="I4375" i="4"/>
  <c r="K4374" i="4"/>
  <c r="O4374" i="4" s="1"/>
  <c r="J4374" i="4"/>
  <c r="L4374" i="4" s="1"/>
  <c r="I4374" i="4"/>
  <c r="K4373" i="4"/>
  <c r="O4373" i="4" s="1"/>
  <c r="J4373" i="4"/>
  <c r="I4373" i="4"/>
  <c r="K4372" i="4"/>
  <c r="O4372" i="4" s="1"/>
  <c r="J4372" i="4"/>
  <c r="I4372" i="4"/>
  <c r="K4371" i="4"/>
  <c r="O4371" i="4" s="1"/>
  <c r="J4371" i="4"/>
  <c r="L4371" i="4" s="1"/>
  <c r="I4371" i="4"/>
  <c r="K4370" i="4"/>
  <c r="O4370" i="4" s="1"/>
  <c r="J4370" i="4"/>
  <c r="I4370" i="4"/>
  <c r="K4369" i="4"/>
  <c r="O4369" i="4" s="1"/>
  <c r="J4369" i="4"/>
  <c r="I4369" i="4"/>
  <c r="K4368" i="4"/>
  <c r="O4368" i="4" s="1"/>
  <c r="J4368" i="4"/>
  <c r="I4368" i="4"/>
  <c r="K4367" i="4"/>
  <c r="O4367" i="4" s="1"/>
  <c r="J4367" i="4"/>
  <c r="L4367" i="4" s="1"/>
  <c r="I4367" i="4"/>
  <c r="K4366" i="4"/>
  <c r="O4366" i="4" s="1"/>
  <c r="J4366" i="4"/>
  <c r="L4366" i="4" s="1"/>
  <c r="M4366" i="4" s="1"/>
  <c r="I4366" i="4"/>
  <c r="K4365" i="4"/>
  <c r="O4365" i="4" s="1"/>
  <c r="J4365" i="4"/>
  <c r="I4365" i="4"/>
  <c r="K4364" i="4"/>
  <c r="O4364" i="4" s="1"/>
  <c r="J4364" i="4"/>
  <c r="I4364" i="4"/>
  <c r="K4363" i="4"/>
  <c r="O4363" i="4" s="1"/>
  <c r="J4363" i="4"/>
  <c r="L4363" i="4" s="1"/>
  <c r="I4363" i="4"/>
  <c r="K4362" i="4"/>
  <c r="O4362" i="4" s="1"/>
  <c r="J4362" i="4"/>
  <c r="I4362" i="4"/>
  <c r="K4361" i="4"/>
  <c r="O4361" i="4" s="1"/>
  <c r="J4361" i="4"/>
  <c r="L4361" i="4" s="1"/>
  <c r="M4361" i="4" s="1"/>
  <c r="N4361" i="4" s="1"/>
  <c r="I4361" i="4"/>
  <c r="K4360" i="4"/>
  <c r="O4360" i="4" s="1"/>
  <c r="J4360" i="4"/>
  <c r="I4360" i="4"/>
  <c r="K4359" i="4"/>
  <c r="O4359" i="4" s="1"/>
  <c r="J4359" i="4"/>
  <c r="L4359" i="4" s="1"/>
  <c r="I4359" i="4"/>
  <c r="K4358" i="4"/>
  <c r="O4358" i="4" s="1"/>
  <c r="J4358" i="4"/>
  <c r="L4358" i="4" s="1"/>
  <c r="I4358" i="4"/>
  <c r="K4357" i="4"/>
  <c r="O4357" i="4" s="1"/>
  <c r="J4357" i="4"/>
  <c r="I4357" i="4"/>
  <c r="K4356" i="4"/>
  <c r="O4356" i="4" s="1"/>
  <c r="J4356" i="4"/>
  <c r="I4356" i="4"/>
  <c r="K4355" i="4"/>
  <c r="O4355" i="4" s="1"/>
  <c r="J4355" i="4"/>
  <c r="L4355" i="4" s="1"/>
  <c r="I4355" i="4"/>
  <c r="K4354" i="4"/>
  <c r="O4354" i="4" s="1"/>
  <c r="J4354" i="4"/>
  <c r="I4354" i="4"/>
  <c r="K4353" i="4"/>
  <c r="O4353" i="4" s="1"/>
  <c r="J4353" i="4"/>
  <c r="I4353" i="4"/>
  <c r="K4352" i="4"/>
  <c r="O4352" i="4" s="1"/>
  <c r="J4352" i="4"/>
  <c r="I4352" i="4"/>
  <c r="K4351" i="4"/>
  <c r="O4351" i="4" s="1"/>
  <c r="J4351" i="4"/>
  <c r="L4351" i="4" s="1"/>
  <c r="I4351" i="4"/>
  <c r="K4350" i="4"/>
  <c r="O4350" i="4" s="1"/>
  <c r="J4350" i="4"/>
  <c r="L4350" i="4" s="1"/>
  <c r="M4350" i="4" s="1"/>
  <c r="I4350" i="4"/>
  <c r="K4349" i="4"/>
  <c r="O4349" i="4" s="1"/>
  <c r="J4349" i="4"/>
  <c r="I4349" i="4"/>
  <c r="K4348" i="4"/>
  <c r="O4348" i="4" s="1"/>
  <c r="J4348" i="4"/>
  <c r="I4348" i="4"/>
  <c r="K4347" i="4"/>
  <c r="O4347" i="4" s="1"/>
  <c r="J4347" i="4"/>
  <c r="L4347" i="4" s="1"/>
  <c r="I4347" i="4"/>
  <c r="K4346" i="4"/>
  <c r="O4346" i="4" s="1"/>
  <c r="J4346" i="4"/>
  <c r="I4346" i="4"/>
  <c r="K4345" i="4"/>
  <c r="O4345" i="4" s="1"/>
  <c r="J4345" i="4"/>
  <c r="I4345" i="4"/>
  <c r="K4344" i="4"/>
  <c r="O4344" i="4" s="1"/>
  <c r="J4344" i="4"/>
  <c r="I4344" i="4"/>
  <c r="K4343" i="4"/>
  <c r="O4343" i="4" s="1"/>
  <c r="J4343" i="4"/>
  <c r="L4343" i="4" s="1"/>
  <c r="I4343" i="4"/>
  <c r="K4342" i="4"/>
  <c r="O4342" i="4" s="1"/>
  <c r="J4342" i="4"/>
  <c r="L4342" i="4" s="1"/>
  <c r="I4342" i="4"/>
  <c r="K4341" i="4"/>
  <c r="O4341" i="4" s="1"/>
  <c r="J4341" i="4"/>
  <c r="I4341" i="4"/>
  <c r="K4340" i="4"/>
  <c r="O4340" i="4" s="1"/>
  <c r="J4340" i="4"/>
  <c r="I4340" i="4"/>
  <c r="K4339" i="4"/>
  <c r="O4339" i="4" s="1"/>
  <c r="J4339" i="4"/>
  <c r="L4339" i="4" s="1"/>
  <c r="I4339" i="4"/>
  <c r="K4338" i="4"/>
  <c r="O4338" i="4" s="1"/>
  <c r="J4338" i="4"/>
  <c r="I4338" i="4"/>
  <c r="K4337" i="4"/>
  <c r="O4337" i="4" s="1"/>
  <c r="J4337" i="4"/>
  <c r="I4337" i="4"/>
  <c r="K4336" i="4"/>
  <c r="O4336" i="4" s="1"/>
  <c r="J4336" i="4"/>
  <c r="I4336" i="4"/>
  <c r="K4335" i="4"/>
  <c r="O4335" i="4" s="1"/>
  <c r="J4335" i="4"/>
  <c r="I4335" i="4"/>
  <c r="K4334" i="4"/>
  <c r="O4334" i="4" s="1"/>
  <c r="J4334" i="4"/>
  <c r="L4334" i="4" s="1"/>
  <c r="M4334" i="4" s="1"/>
  <c r="I4334" i="4"/>
  <c r="K4333" i="4"/>
  <c r="O4333" i="4" s="1"/>
  <c r="J4333" i="4"/>
  <c r="I4333" i="4"/>
  <c r="K4332" i="4"/>
  <c r="O4332" i="4" s="1"/>
  <c r="J4332" i="4"/>
  <c r="I4332" i="4"/>
  <c r="K4331" i="4"/>
  <c r="O4331" i="4" s="1"/>
  <c r="J4331" i="4"/>
  <c r="L4331" i="4" s="1"/>
  <c r="I4331" i="4"/>
  <c r="K4330" i="4"/>
  <c r="O4330" i="4" s="1"/>
  <c r="J4330" i="4"/>
  <c r="I4330" i="4"/>
  <c r="K4329" i="4"/>
  <c r="O4329" i="4" s="1"/>
  <c r="J4329" i="4"/>
  <c r="I4329" i="4"/>
  <c r="K4328" i="4"/>
  <c r="O4328" i="4" s="1"/>
  <c r="J4328" i="4"/>
  <c r="I4328" i="4"/>
  <c r="K4327" i="4"/>
  <c r="O4327" i="4" s="1"/>
  <c r="J4327" i="4"/>
  <c r="L4327" i="4" s="1"/>
  <c r="I4327" i="4"/>
  <c r="K4326" i="4"/>
  <c r="O4326" i="4" s="1"/>
  <c r="J4326" i="4"/>
  <c r="L4326" i="4" s="1"/>
  <c r="I4326" i="4"/>
  <c r="K4325" i="4"/>
  <c r="O4325" i="4" s="1"/>
  <c r="J4325" i="4"/>
  <c r="I4325" i="4"/>
  <c r="K4324" i="4"/>
  <c r="O4324" i="4" s="1"/>
  <c r="J4324" i="4"/>
  <c r="I4324" i="4"/>
  <c r="K4323" i="4"/>
  <c r="O4323" i="4" s="1"/>
  <c r="J4323" i="4"/>
  <c r="L4323" i="4" s="1"/>
  <c r="I4323" i="4"/>
  <c r="K4322" i="4"/>
  <c r="O4322" i="4" s="1"/>
  <c r="J4322" i="4"/>
  <c r="I4322" i="4"/>
  <c r="K4321" i="4"/>
  <c r="O4321" i="4" s="1"/>
  <c r="J4321" i="4"/>
  <c r="I4321" i="4"/>
  <c r="K4320" i="4"/>
  <c r="O4320" i="4" s="1"/>
  <c r="J4320" i="4"/>
  <c r="I4320" i="4"/>
  <c r="K4319" i="4"/>
  <c r="O4319" i="4" s="1"/>
  <c r="J4319" i="4"/>
  <c r="L4319" i="4" s="1"/>
  <c r="I4319" i="4"/>
  <c r="K4318" i="4"/>
  <c r="O4318" i="4" s="1"/>
  <c r="J4318" i="4"/>
  <c r="L4318" i="4" s="1"/>
  <c r="I4318" i="4"/>
  <c r="K4317" i="4"/>
  <c r="O4317" i="4" s="1"/>
  <c r="J4317" i="4"/>
  <c r="L4317" i="4" s="1"/>
  <c r="M4317" i="4" s="1"/>
  <c r="I4317" i="4"/>
  <c r="K4316" i="4"/>
  <c r="O4316" i="4" s="1"/>
  <c r="J4316" i="4"/>
  <c r="I4316" i="4"/>
  <c r="K4315" i="4"/>
  <c r="O4315" i="4" s="1"/>
  <c r="J4315" i="4"/>
  <c r="L4315" i="4" s="1"/>
  <c r="I4315" i="4"/>
  <c r="K4314" i="4"/>
  <c r="O4314" i="4" s="1"/>
  <c r="J4314" i="4"/>
  <c r="I4314" i="4"/>
  <c r="K4313" i="4"/>
  <c r="O4313" i="4" s="1"/>
  <c r="J4313" i="4"/>
  <c r="I4313" i="4"/>
  <c r="K4312" i="4"/>
  <c r="O4312" i="4" s="1"/>
  <c r="J4312" i="4"/>
  <c r="I4312" i="4"/>
  <c r="K4311" i="4"/>
  <c r="O4311" i="4" s="1"/>
  <c r="J4311" i="4"/>
  <c r="L4311" i="4" s="1"/>
  <c r="I4311" i="4"/>
  <c r="K4310" i="4"/>
  <c r="O4310" i="4" s="1"/>
  <c r="J4310" i="4"/>
  <c r="L4310" i="4" s="1"/>
  <c r="I4310" i="4"/>
  <c r="K4309" i="4"/>
  <c r="O4309" i="4" s="1"/>
  <c r="J4309" i="4"/>
  <c r="I4309" i="4"/>
  <c r="K4308" i="4"/>
  <c r="O4308" i="4" s="1"/>
  <c r="J4308" i="4"/>
  <c r="I4308" i="4"/>
  <c r="K4307" i="4"/>
  <c r="O4307" i="4" s="1"/>
  <c r="J4307" i="4"/>
  <c r="L4307" i="4" s="1"/>
  <c r="I4307" i="4"/>
  <c r="K4306" i="4"/>
  <c r="O4306" i="4" s="1"/>
  <c r="J4306" i="4"/>
  <c r="I4306" i="4"/>
  <c r="K4305" i="4"/>
  <c r="O4305" i="4" s="1"/>
  <c r="J4305" i="4"/>
  <c r="I4305" i="4"/>
  <c r="K4304" i="4"/>
  <c r="O4304" i="4" s="1"/>
  <c r="J4304" i="4"/>
  <c r="I4304" i="4"/>
  <c r="K4303" i="4"/>
  <c r="O4303" i="4" s="1"/>
  <c r="J4303" i="4"/>
  <c r="L4303" i="4" s="1"/>
  <c r="I4303" i="4"/>
  <c r="K4302" i="4"/>
  <c r="O4302" i="4" s="1"/>
  <c r="J4302" i="4"/>
  <c r="L4302" i="4" s="1"/>
  <c r="I4302" i="4"/>
  <c r="K4301" i="4"/>
  <c r="O4301" i="4" s="1"/>
  <c r="J4301" i="4"/>
  <c r="I4301" i="4"/>
  <c r="K4300" i="4"/>
  <c r="O4300" i="4" s="1"/>
  <c r="J4300" i="4"/>
  <c r="I4300" i="4"/>
  <c r="K4299" i="4"/>
  <c r="O4299" i="4" s="1"/>
  <c r="J4299" i="4"/>
  <c r="L4299" i="4" s="1"/>
  <c r="I4299" i="4"/>
  <c r="K4298" i="4"/>
  <c r="O4298" i="4" s="1"/>
  <c r="J4298" i="4"/>
  <c r="I4298" i="4"/>
  <c r="K4297" i="4"/>
  <c r="O4297" i="4" s="1"/>
  <c r="J4297" i="4"/>
  <c r="I4297" i="4"/>
  <c r="K4296" i="4"/>
  <c r="O4296" i="4" s="1"/>
  <c r="J4296" i="4"/>
  <c r="I4296" i="4"/>
  <c r="K4295" i="4"/>
  <c r="O4295" i="4" s="1"/>
  <c r="J4295" i="4"/>
  <c r="L4295" i="4" s="1"/>
  <c r="I4295" i="4"/>
  <c r="K4294" i="4"/>
  <c r="O4294" i="4" s="1"/>
  <c r="J4294" i="4"/>
  <c r="L4294" i="4" s="1"/>
  <c r="I4294" i="4"/>
  <c r="K4293" i="4"/>
  <c r="O4293" i="4" s="1"/>
  <c r="J4293" i="4"/>
  <c r="I4293" i="4"/>
  <c r="K4292" i="4"/>
  <c r="O4292" i="4" s="1"/>
  <c r="J4292" i="4"/>
  <c r="I4292" i="4"/>
  <c r="K4291" i="4"/>
  <c r="O4291" i="4" s="1"/>
  <c r="J4291" i="4"/>
  <c r="L4291" i="4" s="1"/>
  <c r="I4291" i="4"/>
  <c r="K4290" i="4"/>
  <c r="O4290" i="4" s="1"/>
  <c r="J4290" i="4"/>
  <c r="I4290" i="4"/>
  <c r="K4289" i="4"/>
  <c r="O4289" i="4" s="1"/>
  <c r="J4289" i="4"/>
  <c r="I4289" i="4"/>
  <c r="K4288" i="4"/>
  <c r="O4288" i="4" s="1"/>
  <c r="J4288" i="4"/>
  <c r="I4288" i="4"/>
  <c r="K4287" i="4"/>
  <c r="O4287" i="4" s="1"/>
  <c r="J4287" i="4"/>
  <c r="I4287" i="4"/>
  <c r="K4286" i="4"/>
  <c r="O4286" i="4" s="1"/>
  <c r="J4286" i="4"/>
  <c r="L4286" i="4" s="1"/>
  <c r="I4286" i="4"/>
  <c r="K4285" i="4"/>
  <c r="O4285" i="4" s="1"/>
  <c r="J4285" i="4"/>
  <c r="I4285" i="4"/>
  <c r="K4284" i="4"/>
  <c r="O4284" i="4" s="1"/>
  <c r="J4284" i="4"/>
  <c r="I4284" i="4"/>
  <c r="K4283" i="4"/>
  <c r="O4283" i="4" s="1"/>
  <c r="J4283" i="4"/>
  <c r="L4283" i="4" s="1"/>
  <c r="I4283" i="4"/>
  <c r="K4282" i="4"/>
  <c r="O4282" i="4" s="1"/>
  <c r="J4282" i="4"/>
  <c r="I4282" i="4"/>
  <c r="K4281" i="4"/>
  <c r="O4281" i="4" s="1"/>
  <c r="J4281" i="4"/>
  <c r="I4281" i="4"/>
  <c r="K4280" i="4"/>
  <c r="O4280" i="4" s="1"/>
  <c r="J4280" i="4"/>
  <c r="I4280" i="4"/>
  <c r="K4279" i="4"/>
  <c r="O4279" i="4" s="1"/>
  <c r="J4279" i="4"/>
  <c r="L4279" i="4" s="1"/>
  <c r="I4279" i="4"/>
  <c r="K4278" i="4"/>
  <c r="O4278" i="4" s="1"/>
  <c r="J4278" i="4"/>
  <c r="L4278" i="4" s="1"/>
  <c r="I4278" i="4"/>
  <c r="K4277" i="4"/>
  <c r="O4277" i="4" s="1"/>
  <c r="J4277" i="4"/>
  <c r="I4277" i="4"/>
  <c r="K4276" i="4"/>
  <c r="O4276" i="4" s="1"/>
  <c r="J4276" i="4"/>
  <c r="I4276" i="4"/>
  <c r="K4275" i="4"/>
  <c r="O4275" i="4" s="1"/>
  <c r="J4275" i="4"/>
  <c r="L4275" i="4" s="1"/>
  <c r="I4275" i="4"/>
  <c r="K4274" i="4"/>
  <c r="O4274" i="4" s="1"/>
  <c r="J4274" i="4"/>
  <c r="I4274" i="4"/>
  <c r="K4273" i="4"/>
  <c r="O4273" i="4" s="1"/>
  <c r="J4273" i="4"/>
  <c r="L4273" i="4" s="1"/>
  <c r="M4273" i="4" s="1"/>
  <c r="N4273" i="4" s="1"/>
  <c r="I4273" i="4"/>
  <c r="K4272" i="4"/>
  <c r="O4272" i="4" s="1"/>
  <c r="J4272" i="4"/>
  <c r="I4272" i="4"/>
  <c r="K4271" i="4"/>
  <c r="O4271" i="4" s="1"/>
  <c r="J4271" i="4"/>
  <c r="L4271" i="4" s="1"/>
  <c r="I4271" i="4"/>
  <c r="K4270" i="4"/>
  <c r="O4270" i="4" s="1"/>
  <c r="J4270" i="4"/>
  <c r="L4270" i="4" s="1"/>
  <c r="I4270" i="4"/>
  <c r="K4269" i="4"/>
  <c r="O4269" i="4" s="1"/>
  <c r="J4269" i="4"/>
  <c r="I4269" i="4"/>
  <c r="K4268" i="4"/>
  <c r="O4268" i="4" s="1"/>
  <c r="J4268" i="4"/>
  <c r="L4268" i="4" s="1"/>
  <c r="M4268" i="4" s="1"/>
  <c r="I4268" i="4"/>
  <c r="K4267" i="4"/>
  <c r="O4267" i="4" s="1"/>
  <c r="J4267" i="4"/>
  <c r="L4267" i="4" s="1"/>
  <c r="I4267" i="4"/>
  <c r="K4266" i="4"/>
  <c r="O4266" i="4" s="1"/>
  <c r="J4266" i="4"/>
  <c r="I4266" i="4"/>
  <c r="K4265" i="4"/>
  <c r="O4265" i="4" s="1"/>
  <c r="J4265" i="4"/>
  <c r="I4265" i="4"/>
  <c r="K4264" i="4"/>
  <c r="O4264" i="4" s="1"/>
  <c r="J4264" i="4"/>
  <c r="I4264" i="4"/>
  <c r="K4263" i="4"/>
  <c r="O4263" i="4" s="1"/>
  <c r="J4263" i="4"/>
  <c r="L4263" i="4" s="1"/>
  <c r="I4263" i="4"/>
  <c r="K4262" i="4"/>
  <c r="O4262" i="4" s="1"/>
  <c r="J4262" i="4"/>
  <c r="L4262" i="4" s="1"/>
  <c r="I4262" i="4"/>
  <c r="K4261" i="4"/>
  <c r="O4261" i="4" s="1"/>
  <c r="J4261" i="4"/>
  <c r="I4261" i="4"/>
  <c r="K4260" i="4"/>
  <c r="O4260" i="4" s="1"/>
  <c r="J4260" i="4"/>
  <c r="I4260" i="4"/>
  <c r="K4259" i="4"/>
  <c r="O4259" i="4" s="1"/>
  <c r="J4259" i="4"/>
  <c r="L4259" i="4" s="1"/>
  <c r="I4259" i="4"/>
  <c r="K4258" i="4"/>
  <c r="O4258" i="4" s="1"/>
  <c r="J4258" i="4"/>
  <c r="I4258" i="4"/>
  <c r="K4257" i="4"/>
  <c r="O4257" i="4" s="1"/>
  <c r="J4257" i="4"/>
  <c r="I4257" i="4"/>
  <c r="K4256" i="4"/>
  <c r="O4256" i="4" s="1"/>
  <c r="J4256" i="4"/>
  <c r="I4256" i="4"/>
  <c r="K4255" i="4"/>
  <c r="O4255" i="4" s="1"/>
  <c r="J4255" i="4"/>
  <c r="L4255" i="4" s="1"/>
  <c r="I4255" i="4"/>
  <c r="K4254" i="4"/>
  <c r="O4254" i="4" s="1"/>
  <c r="J4254" i="4"/>
  <c r="L4254" i="4" s="1"/>
  <c r="M4254" i="4" s="1"/>
  <c r="I4254" i="4"/>
  <c r="K4253" i="4"/>
  <c r="O4253" i="4" s="1"/>
  <c r="J4253" i="4"/>
  <c r="I4253" i="4"/>
  <c r="K4252" i="4"/>
  <c r="O4252" i="4" s="1"/>
  <c r="J4252" i="4"/>
  <c r="I4252" i="4"/>
  <c r="K4251" i="4"/>
  <c r="O4251" i="4" s="1"/>
  <c r="J4251" i="4"/>
  <c r="L4251" i="4" s="1"/>
  <c r="I4251" i="4"/>
  <c r="K4250" i="4"/>
  <c r="O4250" i="4" s="1"/>
  <c r="J4250" i="4"/>
  <c r="I4250" i="4"/>
  <c r="K4249" i="4"/>
  <c r="O4249" i="4" s="1"/>
  <c r="J4249" i="4"/>
  <c r="L4249" i="4" s="1"/>
  <c r="M4249" i="4" s="1"/>
  <c r="I4249" i="4"/>
  <c r="K4248" i="4"/>
  <c r="O4248" i="4" s="1"/>
  <c r="J4248" i="4"/>
  <c r="I4248" i="4"/>
  <c r="K4247" i="4"/>
  <c r="O4247" i="4" s="1"/>
  <c r="J4247" i="4"/>
  <c r="L4247" i="4" s="1"/>
  <c r="I4247" i="4"/>
  <c r="K4246" i="4"/>
  <c r="O4246" i="4" s="1"/>
  <c r="J4246" i="4"/>
  <c r="L4246" i="4" s="1"/>
  <c r="I4246" i="4"/>
  <c r="K4245" i="4"/>
  <c r="O4245" i="4" s="1"/>
  <c r="J4245" i="4"/>
  <c r="L4245" i="4" s="1"/>
  <c r="M4245" i="4" s="1"/>
  <c r="I4245" i="4"/>
  <c r="K4244" i="4"/>
  <c r="O4244" i="4" s="1"/>
  <c r="J4244" i="4"/>
  <c r="I4244" i="4"/>
  <c r="K4243" i="4"/>
  <c r="O4243" i="4" s="1"/>
  <c r="J4243" i="4"/>
  <c r="L4243" i="4" s="1"/>
  <c r="I4243" i="4"/>
  <c r="K4242" i="4"/>
  <c r="O4242" i="4" s="1"/>
  <c r="J4242" i="4"/>
  <c r="I4242" i="4"/>
  <c r="K4241" i="4"/>
  <c r="O4241" i="4" s="1"/>
  <c r="J4241" i="4"/>
  <c r="L4241" i="4" s="1"/>
  <c r="M4241" i="4" s="1"/>
  <c r="N4241" i="4" s="1"/>
  <c r="I4241" i="4"/>
  <c r="K4240" i="4"/>
  <c r="O4240" i="4" s="1"/>
  <c r="J4240" i="4"/>
  <c r="I4240" i="4"/>
  <c r="K4239" i="4"/>
  <c r="O4239" i="4" s="1"/>
  <c r="J4239" i="4"/>
  <c r="L4239" i="4" s="1"/>
  <c r="I4239" i="4"/>
  <c r="K4238" i="4"/>
  <c r="O4238" i="4" s="1"/>
  <c r="J4238" i="4"/>
  <c r="L4238" i="4" s="1"/>
  <c r="I4238" i="4"/>
  <c r="K4237" i="4"/>
  <c r="O4237" i="4" s="1"/>
  <c r="J4237" i="4"/>
  <c r="I4237" i="4"/>
  <c r="K4236" i="4"/>
  <c r="O4236" i="4" s="1"/>
  <c r="J4236" i="4"/>
  <c r="L4236" i="4" s="1"/>
  <c r="M4236" i="4" s="1"/>
  <c r="I4236" i="4"/>
  <c r="K4235" i="4"/>
  <c r="O4235" i="4" s="1"/>
  <c r="J4235" i="4"/>
  <c r="L4235" i="4" s="1"/>
  <c r="I4235" i="4"/>
  <c r="K4234" i="4"/>
  <c r="O4234" i="4" s="1"/>
  <c r="J4234" i="4"/>
  <c r="I4234" i="4"/>
  <c r="K4233" i="4"/>
  <c r="O4233" i="4" s="1"/>
  <c r="J4233" i="4"/>
  <c r="I4233" i="4"/>
  <c r="K4232" i="4"/>
  <c r="O4232" i="4" s="1"/>
  <c r="J4232" i="4"/>
  <c r="I4232" i="4"/>
  <c r="K4231" i="4"/>
  <c r="O4231" i="4" s="1"/>
  <c r="J4231" i="4"/>
  <c r="L4231" i="4" s="1"/>
  <c r="I4231" i="4"/>
  <c r="K4230" i="4"/>
  <c r="O4230" i="4" s="1"/>
  <c r="J4230" i="4"/>
  <c r="L4230" i="4" s="1"/>
  <c r="I4230" i="4"/>
  <c r="K4229" i="4"/>
  <c r="O4229" i="4" s="1"/>
  <c r="J4229" i="4"/>
  <c r="I4229" i="4"/>
  <c r="K4228" i="4"/>
  <c r="O4228" i="4" s="1"/>
  <c r="J4228" i="4"/>
  <c r="I4228" i="4"/>
  <c r="K4227" i="4"/>
  <c r="O4227" i="4" s="1"/>
  <c r="J4227" i="4"/>
  <c r="L4227" i="4" s="1"/>
  <c r="I4227" i="4"/>
  <c r="K4226" i="4"/>
  <c r="O4226" i="4" s="1"/>
  <c r="J4226" i="4"/>
  <c r="I4226" i="4"/>
  <c r="K4225" i="4"/>
  <c r="O4225" i="4" s="1"/>
  <c r="J4225" i="4"/>
  <c r="L4225" i="4" s="1"/>
  <c r="M4225" i="4" s="1"/>
  <c r="N4225" i="4" s="1"/>
  <c r="I4225" i="4"/>
  <c r="K4224" i="4"/>
  <c r="O4224" i="4" s="1"/>
  <c r="J4224" i="4"/>
  <c r="I4224" i="4"/>
  <c r="K4223" i="4"/>
  <c r="O4223" i="4" s="1"/>
  <c r="J4223" i="4"/>
  <c r="L4223" i="4" s="1"/>
  <c r="I4223" i="4"/>
  <c r="K4222" i="4"/>
  <c r="O4222" i="4" s="1"/>
  <c r="J4222" i="4"/>
  <c r="L4222" i="4" s="1"/>
  <c r="I4222" i="4"/>
  <c r="K4221" i="4"/>
  <c r="O4221" i="4" s="1"/>
  <c r="J4221" i="4"/>
  <c r="I4221" i="4"/>
  <c r="K4220" i="4"/>
  <c r="O4220" i="4" s="1"/>
  <c r="J4220" i="4"/>
  <c r="I4220" i="4"/>
  <c r="K4219" i="4"/>
  <c r="O4219" i="4" s="1"/>
  <c r="J4219" i="4"/>
  <c r="L4219" i="4" s="1"/>
  <c r="I4219" i="4"/>
  <c r="K4218" i="4"/>
  <c r="O4218" i="4" s="1"/>
  <c r="J4218" i="4"/>
  <c r="I4218" i="4"/>
  <c r="K4217" i="4"/>
  <c r="O4217" i="4" s="1"/>
  <c r="J4217" i="4"/>
  <c r="I4217" i="4"/>
  <c r="K4216" i="4"/>
  <c r="O4216" i="4" s="1"/>
  <c r="J4216" i="4"/>
  <c r="I4216" i="4"/>
  <c r="K4215" i="4"/>
  <c r="O4215" i="4" s="1"/>
  <c r="J4215" i="4"/>
  <c r="L4215" i="4" s="1"/>
  <c r="I4215" i="4"/>
  <c r="K4214" i="4"/>
  <c r="O4214" i="4" s="1"/>
  <c r="J4214" i="4"/>
  <c r="L4214" i="4" s="1"/>
  <c r="M4214" i="4" s="1"/>
  <c r="I4214" i="4"/>
  <c r="K4213" i="4"/>
  <c r="O4213" i="4" s="1"/>
  <c r="J4213" i="4"/>
  <c r="I4213" i="4"/>
  <c r="K4212" i="4"/>
  <c r="O4212" i="4" s="1"/>
  <c r="J4212" i="4"/>
  <c r="I4212" i="4"/>
  <c r="K4211" i="4"/>
  <c r="O4211" i="4" s="1"/>
  <c r="J4211" i="4"/>
  <c r="L4211" i="4" s="1"/>
  <c r="I4211" i="4"/>
  <c r="K4210" i="4"/>
  <c r="O4210" i="4" s="1"/>
  <c r="J4210" i="4"/>
  <c r="I4210" i="4"/>
  <c r="K4209" i="4"/>
  <c r="O4209" i="4" s="1"/>
  <c r="J4209" i="4"/>
  <c r="I4209" i="4"/>
  <c r="K4208" i="4"/>
  <c r="O4208" i="4" s="1"/>
  <c r="J4208" i="4"/>
  <c r="I4208" i="4"/>
  <c r="K4207" i="4"/>
  <c r="O4207" i="4" s="1"/>
  <c r="J4207" i="4"/>
  <c r="L4207" i="4" s="1"/>
  <c r="I4207" i="4"/>
  <c r="K4206" i="4"/>
  <c r="O4206" i="4" s="1"/>
  <c r="J4206" i="4"/>
  <c r="L4206" i="4" s="1"/>
  <c r="I4206" i="4"/>
  <c r="K4205" i="4"/>
  <c r="O4205" i="4" s="1"/>
  <c r="J4205" i="4"/>
  <c r="I4205" i="4"/>
  <c r="K4204" i="4"/>
  <c r="O4204" i="4" s="1"/>
  <c r="J4204" i="4"/>
  <c r="L4204" i="4" s="1"/>
  <c r="M4204" i="4" s="1"/>
  <c r="I4204" i="4"/>
  <c r="K4203" i="4"/>
  <c r="O4203" i="4" s="1"/>
  <c r="J4203" i="4"/>
  <c r="L4203" i="4" s="1"/>
  <c r="I4203" i="4"/>
  <c r="K4202" i="4"/>
  <c r="O4202" i="4" s="1"/>
  <c r="J4202" i="4"/>
  <c r="I4202" i="4"/>
  <c r="K4201" i="4"/>
  <c r="O4201" i="4" s="1"/>
  <c r="J4201" i="4"/>
  <c r="I4201" i="4"/>
  <c r="K4200" i="4"/>
  <c r="O4200" i="4" s="1"/>
  <c r="J4200" i="4"/>
  <c r="I4200" i="4"/>
  <c r="K4199" i="4"/>
  <c r="O4199" i="4" s="1"/>
  <c r="J4199" i="4"/>
  <c r="L4199" i="4" s="1"/>
  <c r="I4199" i="4"/>
  <c r="K4198" i="4"/>
  <c r="O4198" i="4" s="1"/>
  <c r="J4198" i="4"/>
  <c r="L4198" i="4" s="1"/>
  <c r="M4198" i="4" s="1"/>
  <c r="I4198" i="4"/>
  <c r="K4197" i="4"/>
  <c r="O4197" i="4" s="1"/>
  <c r="J4197" i="4"/>
  <c r="I4197" i="4"/>
  <c r="K4196" i="4"/>
  <c r="O4196" i="4" s="1"/>
  <c r="J4196" i="4"/>
  <c r="I4196" i="4"/>
  <c r="K4195" i="4"/>
  <c r="O4195" i="4" s="1"/>
  <c r="J4195" i="4"/>
  <c r="L4195" i="4" s="1"/>
  <c r="M4195" i="4" s="1"/>
  <c r="I4195" i="4"/>
  <c r="K4194" i="4"/>
  <c r="O4194" i="4" s="1"/>
  <c r="J4194" i="4"/>
  <c r="I4194" i="4"/>
  <c r="K4193" i="4"/>
  <c r="O4193" i="4" s="1"/>
  <c r="J4193" i="4"/>
  <c r="L4193" i="4" s="1"/>
  <c r="M4193" i="4" s="1"/>
  <c r="I4193" i="4"/>
  <c r="K4192" i="4"/>
  <c r="O4192" i="4" s="1"/>
  <c r="J4192" i="4"/>
  <c r="I4192" i="4"/>
  <c r="K4191" i="4"/>
  <c r="O4191" i="4" s="1"/>
  <c r="J4191" i="4"/>
  <c r="L4191" i="4" s="1"/>
  <c r="I4191" i="4"/>
  <c r="K4190" i="4"/>
  <c r="O4190" i="4" s="1"/>
  <c r="J4190" i="4"/>
  <c r="L4190" i="4" s="1"/>
  <c r="M4190" i="4" s="1"/>
  <c r="I4190" i="4"/>
  <c r="K4189" i="4"/>
  <c r="O4189" i="4" s="1"/>
  <c r="J4189" i="4"/>
  <c r="I4189" i="4"/>
  <c r="K4188" i="4"/>
  <c r="O4188" i="4" s="1"/>
  <c r="J4188" i="4"/>
  <c r="I4188" i="4"/>
  <c r="K4187" i="4"/>
  <c r="O4187" i="4" s="1"/>
  <c r="J4187" i="4"/>
  <c r="L4187" i="4" s="1"/>
  <c r="I4187" i="4"/>
  <c r="K4186" i="4"/>
  <c r="O4186" i="4" s="1"/>
  <c r="J4186" i="4"/>
  <c r="L4186" i="4" s="1"/>
  <c r="M4186" i="4" s="1"/>
  <c r="I4186" i="4"/>
  <c r="K4185" i="4"/>
  <c r="O4185" i="4" s="1"/>
  <c r="J4185" i="4"/>
  <c r="I4185" i="4"/>
  <c r="K4184" i="4"/>
  <c r="O4184" i="4" s="1"/>
  <c r="J4184" i="4"/>
  <c r="I4184" i="4"/>
  <c r="K4183" i="4"/>
  <c r="O4183" i="4" s="1"/>
  <c r="J4183" i="4"/>
  <c r="I4183" i="4"/>
  <c r="K4182" i="4"/>
  <c r="O4182" i="4" s="1"/>
  <c r="J4182" i="4"/>
  <c r="L4182" i="4" s="1"/>
  <c r="I4182" i="4"/>
  <c r="K4181" i="4"/>
  <c r="O4181" i="4" s="1"/>
  <c r="J4181" i="4"/>
  <c r="I4181" i="4"/>
  <c r="K4180" i="4"/>
  <c r="O4180" i="4" s="1"/>
  <c r="J4180" i="4"/>
  <c r="I4180" i="4"/>
  <c r="K4179" i="4"/>
  <c r="O4179" i="4" s="1"/>
  <c r="J4179" i="4"/>
  <c r="L4179" i="4" s="1"/>
  <c r="I4179" i="4"/>
  <c r="K4178" i="4"/>
  <c r="O4178" i="4" s="1"/>
  <c r="J4178" i="4"/>
  <c r="I4178" i="4"/>
  <c r="K4177" i="4"/>
  <c r="O4177" i="4" s="1"/>
  <c r="J4177" i="4"/>
  <c r="I4177" i="4"/>
  <c r="K4176" i="4"/>
  <c r="O4176" i="4" s="1"/>
  <c r="J4176" i="4"/>
  <c r="I4176" i="4"/>
  <c r="K4175" i="4"/>
  <c r="O4175" i="4" s="1"/>
  <c r="J4175" i="4"/>
  <c r="I4175" i="4"/>
  <c r="K4174" i="4"/>
  <c r="O4174" i="4" s="1"/>
  <c r="J4174" i="4"/>
  <c r="L4174" i="4" s="1"/>
  <c r="I4174" i="4"/>
  <c r="K4173" i="4"/>
  <c r="O4173" i="4" s="1"/>
  <c r="J4173" i="4"/>
  <c r="L4173" i="4" s="1"/>
  <c r="M4173" i="4" s="1"/>
  <c r="I4173" i="4"/>
  <c r="K4172" i="4"/>
  <c r="O4172" i="4" s="1"/>
  <c r="J4172" i="4"/>
  <c r="I4172" i="4"/>
  <c r="K4171" i="4"/>
  <c r="O4171" i="4" s="1"/>
  <c r="J4171" i="4"/>
  <c r="L4171" i="4" s="1"/>
  <c r="I4171" i="4"/>
  <c r="K4170" i="4"/>
  <c r="O4170" i="4" s="1"/>
  <c r="J4170" i="4"/>
  <c r="L4170" i="4" s="1"/>
  <c r="M4170" i="4" s="1"/>
  <c r="I4170" i="4"/>
  <c r="K4169" i="4"/>
  <c r="O4169" i="4" s="1"/>
  <c r="J4169" i="4"/>
  <c r="I4169" i="4"/>
  <c r="K4168" i="4"/>
  <c r="O4168" i="4" s="1"/>
  <c r="J4168" i="4"/>
  <c r="L4168" i="4" s="1"/>
  <c r="M4168" i="4" s="1"/>
  <c r="I4168" i="4"/>
  <c r="K4167" i="4"/>
  <c r="O4167" i="4" s="1"/>
  <c r="J4167" i="4"/>
  <c r="L4167" i="4" s="1"/>
  <c r="I4167" i="4"/>
  <c r="K4166" i="4"/>
  <c r="O4166" i="4" s="1"/>
  <c r="J4166" i="4"/>
  <c r="L4166" i="4" s="1"/>
  <c r="I4166" i="4"/>
  <c r="K4165" i="4"/>
  <c r="O4165" i="4" s="1"/>
  <c r="J4165" i="4"/>
  <c r="L4165" i="4" s="1"/>
  <c r="M4165" i="4" s="1"/>
  <c r="I4165" i="4"/>
  <c r="K4164" i="4"/>
  <c r="O4164" i="4" s="1"/>
  <c r="J4164" i="4"/>
  <c r="I4164" i="4"/>
  <c r="K4163" i="4"/>
  <c r="O4163" i="4" s="1"/>
  <c r="J4163" i="4"/>
  <c r="L4163" i="4" s="1"/>
  <c r="I4163" i="4"/>
  <c r="K4162" i="4"/>
  <c r="O4162" i="4" s="1"/>
  <c r="J4162" i="4"/>
  <c r="L4162" i="4" s="1"/>
  <c r="M4162" i="4" s="1"/>
  <c r="I4162" i="4"/>
  <c r="K4161" i="4"/>
  <c r="O4161" i="4" s="1"/>
  <c r="J4161" i="4"/>
  <c r="I4161" i="4"/>
  <c r="K4160" i="4"/>
  <c r="O4160" i="4" s="1"/>
  <c r="J4160" i="4"/>
  <c r="L4160" i="4" s="1"/>
  <c r="M4160" i="4" s="1"/>
  <c r="I4160" i="4"/>
  <c r="K4159" i="4"/>
  <c r="O4159" i="4" s="1"/>
  <c r="J4159" i="4"/>
  <c r="L4159" i="4" s="1"/>
  <c r="I4159" i="4"/>
  <c r="K4158" i="4"/>
  <c r="O4158" i="4" s="1"/>
  <c r="J4158" i="4"/>
  <c r="L4158" i="4" s="1"/>
  <c r="I4158" i="4"/>
  <c r="K4157" i="4"/>
  <c r="O4157" i="4" s="1"/>
  <c r="J4157" i="4"/>
  <c r="I4157" i="4"/>
  <c r="K4156" i="4"/>
  <c r="O4156" i="4" s="1"/>
  <c r="J4156" i="4"/>
  <c r="I4156" i="4"/>
  <c r="K4155" i="4"/>
  <c r="O4155" i="4" s="1"/>
  <c r="J4155" i="4"/>
  <c r="L4155" i="4" s="1"/>
  <c r="I4155" i="4"/>
  <c r="K4154" i="4"/>
  <c r="O4154" i="4" s="1"/>
  <c r="J4154" i="4"/>
  <c r="L4154" i="4" s="1"/>
  <c r="M4154" i="4" s="1"/>
  <c r="I4154" i="4"/>
  <c r="K4153" i="4"/>
  <c r="O4153" i="4" s="1"/>
  <c r="J4153" i="4"/>
  <c r="I4153" i="4"/>
  <c r="K4152" i="4"/>
  <c r="O4152" i="4" s="1"/>
  <c r="J4152" i="4"/>
  <c r="I4152" i="4"/>
  <c r="K4151" i="4"/>
  <c r="O4151" i="4" s="1"/>
  <c r="J4151" i="4"/>
  <c r="L4151" i="4" s="1"/>
  <c r="I4151" i="4"/>
  <c r="K4150" i="4"/>
  <c r="O4150" i="4" s="1"/>
  <c r="J4150" i="4"/>
  <c r="L4150" i="4" s="1"/>
  <c r="I4150" i="4"/>
  <c r="K4149" i="4"/>
  <c r="O4149" i="4" s="1"/>
  <c r="J4149" i="4"/>
  <c r="I4149" i="4"/>
  <c r="K4148" i="4"/>
  <c r="O4148" i="4" s="1"/>
  <c r="J4148" i="4"/>
  <c r="I4148" i="4"/>
  <c r="K4147" i="4"/>
  <c r="O4147" i="4" s="1"/>
  <c r="J4147" i="4"/>
  <c r="L4147" i="4" s="1"/>
  <c r="I4147" i="4"/>
  <c r="K4146" i="4"/>
  <c r="O4146" i="4" s="1"/>
  <c r="J4146" i="4"/>
  <c r="I4146" i="4"/>
  <c r="K4145" i="4"/>
  <c r="O4145" i="4" s="1"/>
  <c r="J4145" i="4"/>
  <c r="L4145" i="4" s="1"/>
  <c r="M4145" i="4" s="1"/>
  <c r="I4145" i="4"/>
  <c r="K4144" i="4"/>
  <c r="O4144" i="4" s="1"/>
  <c r="J4144" i="4"/>
  <c r="L4144" i="4" s="1"/>
  <c r="M4144" i="4" s="1"/>
  <c r="I4144" i="4"/>
  <c r="K4143" i="4"/>
  <c r="O4143" i="4" s="1"/>
  <c r="J4143" i="4"/>
  <c r="L4143" i="4" s="1"/>
  <c r="I4143" i="4"/>
  <c r="K4142" i="4"/>
  <c r="O4142" i="4" s="1"/>
  <c r="J4142" i="4"/>
  <c r="L4142" i="4" s="1"/>
  <c r="I4142" i="4"/>
  <c r="K4141" i="4"/>
  <c r="O4141" i="4" s="1"/>
  <c r="J4141" i="4"/>
  <c r="I4141" i="4"/>
  <c r="K4140" i="4"/>
  <c r="O4140" i="4" s="1"/>
  <c r="J4140" i="4"/>
  <c r="I4140" i="4"/>
  <c r="K4139" i="4"/>
  <c r="O4139" i="4" s="1"/>
  <c r="J4139" i="4"/>
  <c r="L4139" i="4" s="1"/>
  <c r="I4139" i="4"/>
  <c r="K4138" i="4"/>
  <c r="O4138" i="4" s="1"/>
  <c r="J4138" i="4"/>
  <c r="L4138" i="4" s="1"/>
  <c r="M4138" i="4" s="1"/>
  <c r="I4138" i="4"/>
  <c r="K4137" i="4"/>
  <c r="O4137" i="4" s="1"/>
  <c r="J4137" i="4"/>
  <c r="I4137" i="4"/>
  <c r="K4136" i="4"/>
  <c r="O4136" i="4" s="1"/>
  <c r="J4136" i="4"/>
  <c r="I4136" i="4"/>
  <c r="K4135" i="4"/>
  <c r="O4135" i="4" s="1"/>
  <c r="J4135" i="4"/>
  <c r="L4135" i="4" s="1"/>
  <c r="I4135" i="4"/>
  <c r="K4134" i="4"/>
  <c r="O4134" i="4" s="1"/>
  <c r="J4134" i="4"/>
  <c r="L4134" i="4" s="1"/>
  <c r="I4134" i="4"/>
  <c r="K4133" i="4"/>
  <c r="O4133" i="4" s="1"/>
  <c r="J4133" i="4"/>
  <c r="L4133" i="4" s="1"/>
  <c r="M4133" i="4" s="1"/>
  <c r="I4133" i="4"/>
  <c r="K4132" i="4"/>
  <c r="O4132" i="4" s="1"/>
  <c r="J4132" i="4"/>
  <c r="I4132" i="4"/>
  <c r="K4131" i="4"/>
  <c r="O4131" i="4" s="1"/>
  <c r="J4131" i="4"/>
  <c r="L4131" i="4" s="1"/>
  <c r="I4131" i="4"/>
  <c r="K4130" i="4"/>
  <c r="O4130" i="4" s="1"/>
  <c r="J4130" i="4"/>
  <c r="I4130" i="4"/>
  <c r="K4129" i="4"/>
  <c r="O4129" i="4" s="1"/>
  <c r="J4129" i="4"/>
  <c r="I4129" i="4"/>
  <c r="K4128" i="4"/>
  <c r="O4128" i="4" s="1"/>
  <c r="J4128" i="4"/>
  <c r="L4128" i="4" s="1"/>
  <c r="M4128" i="4" s="1"/>
  <c r="I4128" i="4"/>
  <c r="K4127" i="4"/>
  <c r="O4127" i="4" s="1"/>
  <c r="J4127" i="4"/>
  <c r="L4127" i="4" s="1"/>
  <c r="I4127" i="4"/>
  <c r="K4126" i="4"/>
  <c r="O4126" i="4" s="1"/>
  <c r="J4126" i="4"/>
  <c r="L4126" i="4" s="1"/>
  <c r="I4126" i="4"/>
  <c r="K4125" i="4"/>
  <c r="O4125" i="4" s="1"/>
  <c r="J4125" i="4"/>
  <c r="I4125" i="4"/>
  <c r="K4124" i="4"/>
  <c r="O4124" i="4" s="1"/>
  <c r="J4124" i="4"/>
  <c r="L4124" i="4" s="1"/>
  <c r="M4124" i="4" s="1"/>
  <c r="I4124" i="4"/>
  <c r="K4123" i="4"/>
  <c r="O4123" i="4" s="1"/>
  <c r="J4123" i="4"/>
  <c r="L4123" i="4" s="1"/>
  <c r="I4123" i="4"/>
  <c r="K4122" i="4"/>
  <c r="O4122" i="4" s="1"/>
  <c r="J4122" i="4"/>
  <c r="I4122" i="4"/>
  <c r="K4121" i="4"/>
  <c r="O4121" i="4" s="1"/>
  <c r="J4121" i="4"/>
  <c r="I4121" i="4"/>
  <c r="K4120" i="4"/>
  <c r="O4120" i="4" s="1"/>
  <c r="J4120" i="4"/>
  <c r="L4120" i="4" s="1"/>
  <c r="M4120" i="4" s="1"/>
  <c r="I4120" i="4"/>
  <c r="K4119" i="4"/>
  <c r="O4119" i="4" s="1"/>
  <c r="J4119" i="4"/>
  <c r="L4119" i="4" s="1"/>
  <c r="I4119" i="4"/>
  <c r="K4118" i="4"/>
  <c r="O4118" i="4" s="1"/>
  <c r="J4118" i="4"/>
  <c r="L4118" i="4" s="1"/>
  <c r="I4118" i="4"/>
  <c r="K4117" i="4"/>
  <c r="O4117" i="4" s="1"/>
  <c r="J4117" i="4"/>
  <c r="I4117" i="4"/>
  <c r="K4116" i="4"/>
  <c r="O4116" i="4" s="1"/>
  <c r="J4116" i="4"/>
  <c r="L4116" i="4" s="1"/>
  <c r="M4116" i="4" s="1"/>
  <c r="I4116" i="4"/>
  <c r="K4115" i="4"/>
  <c r="O4115" i="4" s="1"/>
  <c r="J4115" i="4"/>
  <c r="L4115" i="4" s="1"/>
  <c r="I4115" i="4"/>
  <c r="K4114" i="4"/>
  <c r="O4114" i="4" s="1"/>
  <c r="J4114" i="4"/>
  <c r="I4114" i="4"/>
  <c r="K4113" i="4"/>
  <c r="O4113" i="4" s="1"/>
  <c r="J4113" i="4"/>
  <c r="L4113" i="4" s="1"/>
  <c r="M4113" i="4" s="1"/>
  <c r="I4113" i="4"/>
  <c r="K4112" i="4"/>
  <c r="O4112" i="4" s="1"/>
  <c r="J4112" i="4"/>
  <c r="I4112" i="4"/>
  <c r="K4111" i="4"/>
  <c r="O4111" i="4" s="1"/>
  <c r="J4111" i="4"/>
  <c r="I4111" i="4"/>
  <c r="K4110" i="4"/>
  <c r="O4110" i="4" s="1"/>
  <c r="J4110" i="4"/>
  <c r="L4110" i="4" s="1"/>
  <c r="I4110" i="4"/>
  <c r="K4109" i="4"/>
  <c r="O4109" i="4" s="1"/>
  <c r="J4109" i="4"/>
  <c r="I4109" i="4"/>
  <c r="K4108" i="4"/>
  <c r="O4108" i="4" s="1"/>
  <c r="J4108" i="4"/>
  <c r="I4108" i="4"/>
  <c r="K4107" i="4"/>
  <c r="O4107" i="4" s="1"/>
  <c r="J4107" i="4"/>
  <c r="L4107" i="4" s="1"/>
  <c r="M4107" i="4" s="1"/>
  <c r="I4107" i="4"/>
  <c r="K4106" i="4"/>
  <c r="O4106" i="4" s="1"/>
  <c r="J4106" i="4"/>
  <c r="I4106" i="4"/>
  <c r="K4105" i="4"/>
  <c r="O4105" i="4" s="1"/>
  <c r="J4105" i="4"/>
  <c r="I4105" i="4"/>
  <c r="K4104" i="4"/>
  <c r="O4104" i="4" s="1"/>
  <c r="J4104" i="4"/>
  <c r="I4104" i="4"/>
  <c r="K4103" i="4"/>
  <c r="O4103" i="4" s="1"/>
  <c r="J4103" i="4"/>
  <c r="I4103" i="4"/>
  <c r="K4102" i="4"/>
  <c r="O4102" i="4" s="1"/>
  <c r="J4102" i="4"/>
  <c r="L4102" i="4" s="1"/>
  <c r="I4102" i="4"/>
  <c r="K4101" i="4"/>
  <c r="O4101" i="4" s="1"/>
  <c r="J4101" i="4"/>
  <c r="I4101" i="4"/>
  <c r="K4100" i="4"/>
  <c r="O4100" i="4" s="1"/>
  <c r="J4100" i="4"/>
  <c r="L4100" i="4" s="1"/>
  <c r="M4100" i="4" s="1"/>
  <c r="I4100" i="4"/>
  <c r="K4099" i="4"/>
  <c r="O4099" i="4" s="1"/>
  <c r="J4099" i="4"/>
  <c r="L4099" i="4" s="1"/>
  <c r="I4099" i="4"/>
  <c r="K4098" i="4"/>
  <c r="O4098" i="4" s="1"/>
  <c r="J4098" i="4"/>
  <c r="I4098" i="4"/>
  <c r="K4097" i="4"/>
  <c r="O4097" i="4" s="1"/>
  <c r="J4097" i="4"/>
  <c r="L4097" i="4" s="1"/>
  <c r="M4097" i="4" s="1"/>
  <c r="I4097" i="4"/>
  <c r="K4096" i="4"/>
  <c r="O4096" i="4" s="1"/>
  <c r="J4096" i="4"/>
  <c r="I4096" i="4"/>
  <c r="K4095" i="4"/>
  <c r="O4095" i="4" s="1"/>
  <c r="J4095" i="4"/>
  <c r="L4095" i="4" s="1"/>
  <c r="I4095" i="4"/>
  <c r="K4094" i="4"/>
  <c r="O4094" i="4" s="1"/>
  <c r="J4094" i="4"/>
  <c r="L4094" i="4" s="1"/>
  <c r="I4094" i="4"/>
  <c r="K4093" i="4"/>
  <c r="O4093" i="4" s="1"/>
  <c r="J4093" i="4"/>
  <c r="I4093" i="4"/>
  <c r="K4092" i="4"/>
  <c r="O4092" i="4" s="1"/>
  <c r="J4092" i="4"/>
  <c r="L4092" i="4" s="1"/>
  <c r="M4092" i="4" s="1"/>
  <c r="I4092" i="4"/>
  <c r="K4091" i="4"/>
  <c r="O4091" i="4" s="1"/>
  <c r="J4091" i="4"/>
  <c r="L4091" i="4" s="1"/>
  <c r="I4091" i="4"/>
  <c r="K4090" i="4"/>
  <c r="O4090" i="4" s="1"/>
  <c r="J4090" i="4"/>
  <c r="L4090" i="4" s="1"/>
  <c r="M4090" i="4" s="1"/>
  <c r="I4090" i="4"/>
  <c r="K4089" i="4"/>
  <c r="O4089" i="4" s="1"/>
  <c r="J4089" i="4"/>
  <c r="I4089" i="4"/>
  <c r="K4088" i="4"/>
  <c r="O4088" i="4" s="1"/>
  <c r="J4088" i="4"/>
  <c r="I4088" i="4"/>
  <c r="K4087" i="4"/>
  <c r="O4087" i="4" s="1"/>
  <c r="J4087" i="4"/>
  <c r="L4087" i="4" s="1"/>
  <c r="I4087" i="4"/>
  <c r="K4086" i="4"/>
  <c r="O4086" i="4" s="1"/>
  <c r="J4086" i="4"/>
  <c r="L4086" i="4" s="1"/>
  <c r="I4086" i="4"/>
  <c r="K4085" i="4"/>
  <c r="O4085" i="4" s="1"/>
  <c r="J4085" i="4"/>
  <c r="I4085" i="4"/>
  <c r="K4084" i="4"/>
  <c r="O4084" i="4" s="1"/>
  <c r="J4084" i="4"/>
  <c r="L4084" i="4" s="1"/>
  <c r="M4084" i="4" s="1"/>
  <c r="I4084" i="4"/>
  <c r="K4083" i="4"/>
  <c r="O4083" i="4" s="1"/>
  <c r="J4083" i="4"/>
  <c r="L4083" i="4" s="1"/>
  <c r="I4083" i="4"/>
  <c r="K4082" i="4"/>
  <c r="O4082" i="4" s="1"/>
  <c r="J4082" i="4"/>
  <c r="I4082" i="4"/>
  <c r="K4081" i="4"/>
  <c r="O4081" i="4" s="1"/>
  <c r="J4081" i="4"/>
  <c r="I4081" i="4"/>
  <c r="K4080" i="4"/>
  <c r="O4080" i="4" s="1"/>
  <c r="J4080" i="4"/>
  <c r="I4080" i="4"/>
  <c r="K4079" i="4"/>
  <c r="O4079" i="4" s="1"/>
  <c r="J4079" i="4"/>
  <c r="L4079" i="4" s="1"/>
  <c r="I4079" i="4"/>
  <c r="K4078" i="4"/>
  <c r="O4078" i="4" s="1"/>
  <c r="J4078" i="4"/>
  <c r="L4078" i="4" s="1"/>
  <c r="I4078" i="4"/>
  <c r="K4077" i="4"/>
  <c r="O4077" i="4" s="1"/>
  <c r="J4077" i="4"/>
  <c r="I4077" i="4"/>
  <c r="K4076" i="4"/>
  <c r="O4076" i="4" s="1"/>
  <c r="J4076" i="4"/>
  <c r="I4076" i="4"/>
  <c r="K4075" i="4"/>
  <c r="O4075" i="4" s="1"/>
  <c r="J4075" i="4"/>
  <c r="L4075" i="4" s="1"/>
  <c r="I4075" i="4"/>
  <c r="K4074" i="4"/>
  <c r="O4074" i="4" s="1"/>
  <c r="J4074" i="4"/>
  <c r="L4074" i="4" s="1"/>
  <c r="M4074" i="4" s="1"/>
  <c r="I4074" i="4"/>
  <c r="K4073" i="4"/>
  <c r="O4073" i="4" s="1"/>
  <c r="J4073" i="4"/>
  <c r="I4073" i="4"/>
  <c r="K4072" i="4"/>
  <c r="O4072" i="4" s="1"/>
  <c r="J4072" i="4"/>
  <c r="I4072" i="4"/>
  <c r="K4071" i="4"/>
  <c r="O4071" i="4" s="1"/>
  <c r="J4071" i="4"/>
  <c r="L4071" i="4" s="1"/>
  <c r="M4071" i="4" s="1"/>
  <c r="I4071" i="4"/>
  <c r="K4070" i="4"/>
  <c r="O4070" i="4" s="1"/>
  <c r="J4070" i="4"/>
  <c r="L4070" i="4" s="1"/>
  <c r="I4070" i="4"/>
  <c r="K4069" i="4"/>
  <c r="O4069" i="4" s="1"/>
  <c r="J4069" i="4"/>
  <c r="I4069" i="4"/>
  <c r="K4068" i="4"/>
  <c r="O4068" i="4" s="1"/>
  <c r="J4068" i="4"/>
  <c r="L4068" i="4" s="1"/>
  <c r="M4068" i="4" s="1"/>
  <c r="I4068" i="4"/>
  <c r="K4067" i="4"/>
  <c r="O4067" i="4" s="1"/>
  <c r="J4067" i="4"/>
  <c r="L4067" i="4" s="1"/>
  <c r="I4067" i="4"/>
  <c r="K4066" i="4"/>
  <c r="O4066" i="4" s="1"/>
  <c r="J4066" i="4"/>
  <c r="I4066" i="4"/>
  <c r="K4065" i="4"/>
  <c r="O4065" i="4" s="1"/>
  <c r="J4065" i="4"/>
  <c r="L4065" i="4" s="1"/>
  <c r="M4065" i="4" s="1"/>
  <c r="I4065" i="4"/>
  <c r="K4064" i="4"/>
  <c r="O4064" i="4" s="1"/>
  <c r="J4064" i="4"/>
  <c r="L4064" i="4" s="1"/>
  <c r="M4064" i="4" s="1"/>
  <c r="I4064" i="4"/>
  <c r="K4063" i="4"/>
  <c r="O4063" i="4" s="1"/>
  <c r="J4063" i="4"/>
  <c r="L4063" i="4" s="1"/>
  <c r="I4063" i="4"/>
  <c r="K4062" i="4"/>
  <c r="O4062" i="4" s="1"/>
  <c r="J4062" i="4"/>
  <c r="L4062" i="4" s="1"/>
  <c r="I4062" i="4"/>
  <c r="K4061" i="4"/>
  <c r="O4061" i="4" s="1"/>
  <c r="J4061" i="4"/>
  <c r="I4061" i="4"/>
  <c r="K4060" i="4"/>
  <c r="O4060" i="4" s="1"/>
  <c r="J4060" i="4"/>
  <c r="I4060" i="4"/>
  <c r="K4059" i="4"/>
  <c r="O4059" i="4" s="1"/>
  <c r="J4059" i="4"/>
  <c r="L4059" i="4" s="1"/>
  <c r="M4059" i="4" s="1"/>
  <c r="I4059" i="4"/>
  <c r="K4058" i="4"/>
  <c r="O4058" i="4" s="1"/>
  <c r="J4058" i="4"/>
  <c r="I4058" i="4"/>
  <c r="K4057" i="4"/>
  <c r="O4057" i="4" s="1"/>
  <c r="J4057" i="4"/>
  <c r="I4057" i="4"/>
  <c r="K4056" i="4"/>
  <c r="O4056" i="4" s="1"/>
  <c r="J4056" i="4"/>
  <c r="L4056" i="4" s="1"/>
  <c r="M4056" i="4" s="1"/>
  <c r="I4056" i="4"/>
  <c r="K4055" i="4"/>
  <c r="O4055" i="4" s="1"/>
  <c r="J4055" i="4"/>
  <c r="L4055" i="4" s="1"/>
  <c r="I4055" i="4"/>
  <c r="K4054" i="4"/>
  <c r="O4054" i="4" s="1"/>
  <c r="J4054" i="4"/>
  <c r="L4054" i="4" s="1"/>
  <c r="I4054" i="4"/>
  <c r="K4053" i="4"/>
  <c r="O4053" i="4" s="1"/>
  <c r="J4053" i="4"/>
  <c r="L4053" i="4" s="1"/>
  <c r="M4053" i="4" s="1"/>
  <c r="I4053" i="4"/>
  <c r="K4052" i="4"/>
  <c r="O4052" i="4" s="1"/>
  <c r="J4052" i="4"/>
  <c r="I4052" i="4"/>
  <c r="K4051" i="4"/>
  <c r="O4051" i="4" s="1"/>
  <c r="J4051" i="4"/>
  <c r="L4051" i="4" s="1"/>
  <c r="I4051" i="4"/>
  <c r="K4050" i="4"/>
  <c r="O4050" i="4" s="1"/>
  <c r="J4050" i="4"/>
  <c r="I4050" i="4"/>
  <c r="K4049" i="4"/>
  <c r="O4049" i="4" s="1"/>
  <c r="J4049" i="4"/>
  <c r="I4049" i="4"/>
  <c r="K4048" i="4"/>
  <c r="O4048" i="4" s="1"/>
  <c r="J4048" i="4"/>
  <c r="L4048" i="4" s="1"/>
  <c r="M4048" i="4" s="1"/>
  <c r="I4048" i="4"/>
  <c r="K4047" i="4"/>
  <c r="O4047" i="4" s="1"/>
  <c r="J4047" i="4"/>
  <c r="L4047" i="4" s="1"/>
  <c r="I4047" i="4"/>
  <c r="K4046" i="4"/>
  <c r="O4046" i="4" s="1"/>
  <c r="J4046" i="4"/>
  <c r="L4046" i="4" s="1"/>
  <c r="M4046" i="4" s="1"/>
  <c r="I4046" i="4"/>
  <c r="K4045" i="4"/>
  <c r="O4045" i="4" s="1"/>
  <c r="J4045" i="4"/>
  <c r="I4045" i="4"/>
  <c r="K4044" i="4"/>
  <c r="O4044" i="4" s="1"/>
  <c r="J4044" i="4"/>
  <c r="I4044" i="4"/>
  <c r="K4043" i="4"/>
  <c r="O4043" i="4" s="1"/>
  <c r="J4043" i="4"/>
  <c r="L4043" i="4" s="1"/>
  <c r="M4043" i="4" s="1"/>
  <c r="I4043" i="4"/>
  <c r="K4042" i="4"/>
  <c r="O4042" i="4" s="1"/>
  <c r="J4042" i="4"/>
  <c r="I4042" i="4"/>
  <c r="K4041" i="4"/>
  <c r="O4041" i="4" s="1"/>
  <c r="J4041" i="4"/>
  <c r="I4041" i="4"/>
  <c r="K4040" i="4"/>
  <c r="O4040" i="4" s="1"/>
  <c r="J4040" i="4"/>
  <c r="L4040" i="4" s="1"/>
  <c r="M4040" i="4" s="1"/>
  <c r="I4040" i="4"/>
  <c r="K4039" i="4"/>
  <c r="O4039" i="4" s="1"/>
  <c r="J4039" i="4"/>
  <c r="L4039" i="4" s="1"/>
  <c r="I4039" i="4"/>
  <c r="K4038" i="4"/>
  <c r="O4038" i="4" s="1"/>
  <c r="J4038" i="4"/>
  <c r="L4038" i="4" s="1"/>
  <c r="I4038" i="4"/>
  <c r="K4037" i="4"/>
  <c r="O4037" i="4" s="1"/>
  <c r="J4037" i="4"/>
  <c r="I4037" i="4"/>
  <c r="K4036" i="4"/>
  <c r="O4036" i="4" s="1"/>
  <c r="J4036" i="4"/>
  <c r="I4036" i="4"/>
  <c r="K4035" i="4"/>
  <c r="O4035" i="4" s="1"/>
  <c r="J4035" i="4"/>
  <c r="L4035" i="4" s="1"/>
  <c r="I4035" i="4"/>
  <c r="K4034" i="4"/>
  <c r="O4034" i="4" s="1"/>
  <c r="J4034" i="4"/>
  <c r="I4034" i="4"/>
  <c r="K4033" i="4"/>
  <c r="O4033" i="4" s="1"/>
  <c r="J4033" i="4"/>
  <c r="L4033" i="4" s="1"/>
  <c r="M4033" i="4" s="1"/>
  <c r="I4033" i="4"/>
  <c r="K4032" i="4"/>
  <c r="O4032" i="4" s="1"/>
  <c r="J4032" i="4"/>
  <c r="L4032" i="4" s="1"/>
  <c r="M4032" i="4" s="1"/>
  <c r="I4032" i="4"/>
  <c r="K4031" i="4"/>
  <c r="O4031" i="4" s="1"/>
  <c r="J4031" i="4"/>
  <c r="I4031" i="4"/>
  <c r="K4030" i="4"/>
  <c r="O4030" i="4" s="1"/>
  <c r="J4030" i="4"/>
  <c r="L4030" i="4" s="1"/>
  <c r="I4030" i="4"/>
  <c r="K4029" i="4"/>
  <c r="O4029" i="4" s="1"/>
  <c r="J4029" i="4"/>
  <c r="I4029" i="4"/>
  <c r="K4028" i="4"/>
  <c r="O4028" i="4" s="1"/>
  <c r="J4028" i="4"/>
  <c r="L4028" i="4" s="1"/>
  <c r="M4028" i="4" s="1"/>
  <c r="I4028" i="4"/>
  <c r="K4027" i="4"/>
  <c r="O4027" i="4" s="1"/>
  <c r="J4027" i="4"/>
  <c r="L4027" i="4" s="1"/>
  <c r="I4027" i="4"/>
  <c r="K4026" i="4"/>
  <c r="O4026" i="4" s="1"/>
  <c r="J4026" i="4"/>
  <c r="L4026" i="4" s="1"/>
  <c r="M4026" i="4" s="1"/>
  <c r="I4026" i="4"/>
  <c r="K4025" i="4"/>
  <c r="O4025" i="4" s="1"/>
  <c r="J4025" i="4"/>
  <c r="I4025" i="4"/>
  <c r="K4024" i="4"/>
  <c r="O4024" i="4" s="1"/>
  <c r="J4024" i="4"/>
  <c r="I4024" i="4"/>
  <c r="K4023" i="4"/>
  <c r="O4023" i="4" s="1"/>
  <c r="J4023" i="4"/>
  <c r="L4023" i="4" s="1"/>
  <c r="I4023" i="4"/>
  <c r="K4022" i="4"/>
  <c r="O4022" i="4" s="1"/>
  <c r="J4022" i="4"/>
  <c r="L4022" i="4" s="1"/>
  <c r="I4022" i="4"/>
  <c r="K4021" i="4"/>
  <c r="O4021" i="4" s="1"/>
  <c r="J4021" i="4"/>
  <c r="I4021" i="4"/>
  <c r="K4020" i="4"/>
  <c r="O4020" i="4" s="1"/>
  <c r="J4020" i="4"/>
  <c r="I4020" i="4"/>
  <c r="K4019" i="4"/>
  <c r="O4019" i="4" s="1"/>
  <c r="J4019" i="4"/>
  <c r="I4019" i="4"/>
  <c r="K4018" i="4"/>
  <c r="O4018" i="4" s="1"/>
  <c r="J4018" i="4"/>
  <c r="L4018" i="4" s="1"/>
  <c r="M4018" i="4" s="1"/>
  <c r="I4018" i="4"/>
  <c r="K4017" i="4"/>
  <c r="O4017" i="4" s="1"/>
  <c r="J4017" i="4"/>
  <c r="I4017" i="4"/>
  <c r="K4016" i="4"/>
  <c r="O4016" i="4" s="1"/>
  <c r="J4016" i="4"/>
  <c r="I4016" i="4"/>
  <c r="K4015" i="4"/>
  <c r="O4015" i="4" s="1"/>
  <c r="J4015" i="4"/>
  <c r="L4015" i="4" s="1"/>
  <c r="I4015" i="4"/>
  <c r="K4014" i="4"/>
  <c r="O4014" i="4" s="1"/>
  <c r="J4014" i="4"/>
  <c r="L4014" i="4" s="1"/>
  <c r="M4014" i="4" s="1"/>
  <c r="I4014" i="4"/>
  <c r="K4013" i="4"/>
  <c r="O4013" i="4" s="1"/>
  <c r="J4013" i="4"/>
  <c r="I4013" i="4"/>
  <c r="K4012" i="4"/>
  <c r="O4012" i="4" s="1"/>
  <c r="J4012" i="4"/>
  <c r="I4012" i="4"/>
  <c r="K4011" i="4"/>
  <c r="O4011" i="4" s="1"/>
  <c r="J4011" i="4"/>
  <c r="L4011" i="4" s="1"/>
  <c r="M4011" i="4" s="1"/>
  <c r="I4011" i="4"/>
  <c r="K4010" i="4"/>
  <c r="O4010" i="4" s="1"/>
  <c r="J4010" i="4"/>
  <c r="I4010" i="4"/>
  <c r="K4009" i="4"/>
  <c r="O4009" i="4" s="1"/>
  <c r="J4009" i="4"/>
  <c r="I4009" i="4"/>
  <c r="K4008" i="4"/>
  <c r="O4008" i="4" s="1"/>
  <c r="J4008" i="4"/>
  <c r="L4008" i="4" s="1"/>
  <c r="M4008" i="4" s="1"/>
  <c r="I4008" i="4"/>
  <c r="K4007" i="4"/>
  <c r="O4007" i="4" s="1"/>
  <c r="J4007" i="4"/>
  <c r="L4007" i="4" s="1"/>
  <c r="I4007" i="4"/>
  <c r="K4006" i="4"/>
  <c r="O4006" i="4" s="1"/>
  <c r="J4006" i="4"/>
  <c r="L4006" i="4" s="1"/>
  <c r="I4006" i="4"/>
  <c r="K4005" i="4"/>
  <c r="O4005" i="4" s="1"/>
  <c r="J4005" i="4"/>
  <c r="I4005" i="4"/>
  <c r="K4004" i="4"/>
  <c r="O4004" i="4" s="1"/>
  <c r="J4004" i="4"/>
  <c r="I4004" i="4"/>
  <c r="K4003" i="4"/>
  <c r="O4003" i="4" s="1"/>
  <c r="J4003" i="4"/>
  <c r="L4003" i="4" s="1"/>
  <c r="I4003" i="4"/>
  <c r="K4002" i="4"/>
  <c r="O4002" i="4" s="1"/>
  <c r="J4002" i="4"/>
  <c r="I4002" i="4"/>
  <c r="K4001" i="4"/>
  <c r="O4001" i="4" s="1"/>
  <c r="J4001" i="4"/>
  <c r="I4001" i="4"/>
  <c r="K4000" i="4"/>
  <c r="O4000" i="4" s="1"/>
  <c r="J4000" i="4"/>
  <c r="L4000" i="4" s="1"/>
  <c r="M4000" i="4" s="1"/>
  <c r="I4000" i="4"/>
  <c r="K3999" i="4"/>
  <c r="O3999" i="4" s="1"/>
  <c r="J3999" i="4"/>
  <c r="L3999" i="4" s="1"/>
  <c r="I3999" i="4"/>
  <c r="K3998" i="4"/>
  <c r="O3998" i="4" s="1"/>
  <c r="J3998" i="4"/>
  <c r="L3998" i="4" s="1"/>
  <c r="I3998" i="4"/>
  <c r="K3997" i="4"/>
  <c r="O3997" i="4" s="1"/>
  <c r="J3997" i="4"/>
  <c r="I3997" i="4"/>
  <c r="K3996" i="4"/>
  <c r="O3996" i="4" s="1"/>
  <c r="J3996" i="4"/>
  <c r="L3996" i="4" s="1"/>
  <c r="M3996" i="4" s="1"/>
  <c r="I3996" i="4"/>
  <c r="K3995" i="4"/>
  <c r="O3995" i="4" s="1"/>
  <c r="J3995" i="4"/>
  <c r="L3995" i="4" s="1"/>
  <c r="I3995" i="4"/>
  <c r="K3994" i="4"/>
  <c r="O3994" i="4" s="1"/>
  <c r="J3994" i="4"/>
  <c r="L3994" i="4" s="1"/>
  <c r="M3994" i="4" s="1"/>
  <c r="I3994" i="4"/>
  <c r="K3993" i="4"/>
  <c r="O3993" i="4" s="1"/>
  <c r="J3993" i="4"/>
  <c r="I3993" i="4"/>
  <c r="K3992" i="4"/>
  <c r="O3992" i="4" s="1"/>
  <c r="J3992" i="4"/>
  <c r="I3992" i="4"/>
  <c r="K3991" i="4"/>
  <c r="O3991" i="4" s="1"/>
  <c r="J3991" i="4"/>
  <c r="L3991" i="4" s="1"/>
  <c r="I3991" i="4"/>
  <c r="K3990" i="4"/>
  <c r="O3990" i="4" s="1"/>
  <c r="J3990" i="4"/>
  <c r="L3990" i="4" s="1"/>
  <c r="I3990" i="4"/>
  <c r="K3989" i="4"/>
  <c r="O3989" i="4" s="1"/>
  <c r="J3989" i="4"/>
  <c r="I3989" i="4"/>
  <c r="K3988" i="4"/>
  <c r="O3988" i="4" s="1"/>
  <c r="J3988" i="4"/>
  <c r="I3988" i="4"/>
  <c r="K3987" i="4"/>
  <c r="O3987" i="4" s="1"/>
  <c r="J3987" i="4"/>
  <c r="L3987" i="4" s="1"/>
  <c r="I3987" i="4"/>
  <c r="K3986" i="4"/>
  <c r="O3986" i="4" s="1"/>
  <c r="J3986" i="4"/>
  <c r="L3986" i="4" s="1"/>
  <c r="M3986" i="4" s="1"/>
  <c r="I3986" i="4"/>
  <c r="K3985" i="4"/>
  <c r="O3985" i="4" s="1"/>
  <c r="J3985" i="4"/>
  <c r="I3985" i="4"/>
  <c r="K3984" i="4"/>
  <c r="O3984" i="4" s="1"/>
  <c r="J3984" i="4"/>
  <c r="I3984" i="4"/>
  <c r="K3983" i="4"/>
  <c r="O3983" i="4" s="1"/>
  <c r="J3983" i="4"/>
  <c r="I3983" i="4"/>
  <c r="K3982" i="4"/>
  <c r="O3982" i="4" s="1"/>
  <c r="J3982" i="4"/>
  <c r="L3982" i="4" s="1"/>
  <c r="M3982" i="4" s="1"/>
  <c r="I3982" i="4"/>
  <c r="K3981" i="4"/>
  <c r="O3981" i="4" s="1"/>
  <c r="J3981" i="4"/>
  <c r="I3981" i="4"/>
  <c r="K3980" i="4"/>
  <c r="O3980" i="4" s="1"/>
  <c r="J3980" i="4"/>
  <c r="I3980" i="4"/>
  <c r="K3979" i="4"/>
  <c r="O3979" i="4" s="1"/>
  <c r="J3979" i="4"/>
  <c r="L3979" i="4" s="1"/>
  <c r="I3979" i="4"/>
  <c r="K3978" i="4"/>
  <c r="O3978" i="4" s="1"/>
  <c r="J3978" i="4"/>
  <c r="I3978" i="4"/>
  <c r="K3977" i="4"/>
  <c r="O3977" i="4" s="1"/>
  <c r="J3977" i="4"/>
  <c r="I3977" i="4"/>
  <c r="K3976" i="4"/>
  <c r="O3976" i="4" s="1"/>
  <c r="J3976" i="4"/>
  <c r="I3976" i="4"/>
  <c r="K3975" i="4"/>
  <c r="O3975" i="4" s="1"/>
  <c r="J3975" i="4"/>
  <c r="L3975" i="4" s="1"/>
  <c r="M3975" i="4" s="1"/>
  <c r="I3975" i="4"/>
  <c r="K3974" i="4"/>
  <c r="O3974" i="4" s="1"/>
  <c r="J3974" i="4"/>
  <c r="L3974" i="4" s="1"/>
  <c r="I3974" i="4"/>
  <c r="K3973" i="4"/>
  <c r="O3973" i="4" s="1"/>
  <c r="J3973" i="4"/>
  <c r="I3973" i="4"/>
  <c r="K3972" i="4"/>
  <c r="O3972" i="4" s="1"/>
  <c r="J3972" i="4"/>
  <c r="I3972" i="4"/>
  <c r="K3971" i="4"/>
  <c r="O3971" i="4" s="1"/>
  <c r="J3971" i="4"/>
  <c r="L3971" i="4" s="1"/>
  <c r="I3971" i="4"/>
  <c r="K3970" i="4"/>
  <c r="O3970" i="4" s="1"/>
  <c r="J3970" i="4"/>
  <c r="I3970" i="4"/>
  <c r="K3969" i="4"/>
  <c r="O3969" i="4" s="1"/>
  <c r="J3969" i="4"/>
  <c r="I3969" i="4"/>
  <c r="K3968" i="4"/>
  <c r="O3968" i="4" s="1"/>
  <c r="J3968" i="4"/>
  <c r="L3968" i="4" s="1"/>
  <c r="M3968" i="4" s="1"/>
  <c r="I3968" i="4"/>
  <c r="K3967" i="4"/>
  <c r="O3967" i="4" s="1"/>
  <c r="J3967" i="4"/>
  <c r="L3967" i="4" s="1"/>
  <c r="I3967" i="4"/>
  <c r="K3966" i="4"/>
  <c r="O3966" i="4" s="1"/>
  <c r="J3966" i="4"/>
  <c r="L3966" i="4" s="1"/>
  <c r="I3966" i="4"/>
  <c r="K3965" i="4"/>
  <c r="O3965" i="4" s="1"/>
  <c r="J3965" i="4"/>
  <c r="I3965" i="4"/>
  <c r="K3964" i="4"/>
  <c r="O3964" i="4" s="1"/>
  <c r="J3964" i="4"/>
  <c r="L3964" i="4" s="1"/>
  <c r="M3964" i="4" s="1"/>
  <c r="I3964" i="4"/>
  <c r="K3963" i="4"/>
  <c r="O3963" i="4" s="1"/>
  <c r="J3963" i="4"/>
  <c r="L3963" i="4" s="1"/>
  <c r="I3963" i="4"/>
  <c r="K3962" i="4"/>
  <c r="O3962" i="4" s="1"/>
  <c r="J3962" i="4"/>
  <c r="L3962" i="4" s="1"/>
  <c r="M3962" i="4" s="1"/>
  <c r="I3962" i="4"/>
  <c r="K3961" i="4"/>
  <c r="O3961" i="4" s="1"/>
  <c r="J3961" i="4"/>
  <c r="I3961" i="4"/>
  <c r="K3960" i="4"/>
  <c r="O3960" i="4" s="1"/>
  <c r="J3960" i="4"/>
  <c r="I3960" i="4"/>
  <c r="K3959" i="4"/>
  <c r="O3959" i="4" s="1"/>
  <c r="J3959" i="4"/>
  <c r="L3959" i="4" s="1"/>
  <c r="M3959" i="4" s="1"/>
  <c r="I3959" i="4"/>
  <c r="K3958" i="4"/>
  <c r="O3958" i="4" s="1"/>
  <c r="J3958" i="4"/>
  <c r="L3958" i="4" s="1"/>
  <c r="I3958" i="4"/>
  <c r="K3957" i="4"/>
  <c r="O3957" i="4" s="1"/>
  <c r="J3957" i="4"/>
  <c r="I3957" i="4"/>
  <c r="K3956" i="4"/>
  <c r="O3956" i="4" s="1"/>
  <c r="J3956" i="4"/>
  <c r="I3956" i="4"/>
  <c r="K3955" i="4"/>
  <c r="O3955" i="4" s="1"/>
  <c r="J3955" i="4"/>
  <c r="L3955" i="4" s="1"/>
  <c r="I3955" i="4"/>
  <c r="K3954" i="4"/>
  <c r="O3954" i="4" s="1"/>
  <c r="J3954" i="4"/>
  <c r="L3954" i="4" s="1"/>
  <c r="M3954" i="4" s="1"/>
  <c r="I3954" i="4"/>
  <c r="K3953" i="4"/>
  <c r="O3953" i="4" s="1"/>
  <c r="J3953" i="4"/>
  <c r="I3953" i="4"/>
  <c r="K3952" i="4"/>
  <c r="O3952" i="4" s="1"/>
  <c r="J3952" i="4"/>
  <c r="I3952" i="4"/>
  <c r="K3951" i="4"/>
  <c r="O3951" i="4" s="1"/>
  <c r="J3951" i="4"/>
  <c r="L3951" i="4" s="1"/>
  <c r="I3951" i="4"/>
  <c r="K3950" i="4"/>
  <c r="O3950" i="4" s="1"/>
  <c r="J3950" i="4"/>
  <c r="L3950" i="4" s="1"/>
  <c r="I3950" i="4"/>
  <c r="K3949" i="4"/>
  <c r="O3949" i="4" s="1"/>
  <c r="J3949" i="4"/>
  <c r="I3949" i="4"/>
  <c r="K3948" i="4"/>
  <c r="O3948" i="4" s="1"/>
  <c r="J3948" i="4"/>
  <c r="L3948" i="4" s="1"/>
  <c r="M3948" i="4" s="1"/>
  <c r="I3948" i="4"/>
  <c r="K3947" i="4"/>
  <c r="O3947" i="4" s="1"/>
  <c r="J3947" i="4"/>
  <c r="I3947" i="4"/>
  <c r="K3946" i="4"/>
  <c r="O3946" i="4" s="1"/>
  <c r="J3946" i="4"/>
  <c r="L3946" i="4" s="1"/>
  <c r="M3946" i="4" s="1"/>
  <c r="I3946" i="4"/>
  <c r="K3945" i="4"/>
  <c r="O3945" i="4" s="1"/>
  <c r="J3945" i="4"/>
  <c r="I3945" i="4"/>
  <c r="K3944" i="4"/>
  <c r="O3944" i="4" s="1"/>
  <c r="J3944" i="4"/>
  <c r="I3944" i="4"/>
  <c r="K3943" i="4"/>
  <c r="O3943" i="4" s="1"/>
  <c r="J3943" i="4"/>
  <c r="L3943" i="4" s="1"/>
  <c r="M3943" i="4" s="1"/>
  <c r="I3943" i="4"/>
  <c r="K3942" i="4"/>
  <c r="O3942" i="4" s="1"/>
  <c r="J3942" i="4"/>
  <c r="L3942" i="4" s="1"/>
  <c r="I3942" i="4"/>
  <c r="K3941" i="4"/>
  <c r="O3941" i="4" s="1"/>
  <c r="J3941" i="4"/>
  <c r="I3941" i="4"/>
  <c r="K3940" i="4"/>
  <c r="O3940" i="4" s="1"/>
  <c r="J3940" i="4"/>
  <c r="I3940" i="4"/>
  <c r="K3939" i="4"/>
  <c r="O3939" i="4" s="1"/>
  <c r="J3939" i="4"/>
  <c r="L3939" i="4" s="1"/>
  <c r="I3939" i="4"/>
  <c r="K3938" i="4"/>
  <c r="O3938" i="4" s="1"/>
  <c r="J3938" i="4"/>
  <c r="I3938" i="4"/>
  <c r="K3937" i="4"/>
  <c r="O3937" i="4" s="1"/>
  <c r="J3937" i="4"/>
  <c r="I3937" i="4"/>
  <c r="K3936" i="4"/>
  <c r="O3936" i="4" s="1"/>
  <c r="J3936" i="4"/>
  <c r="I3936" i="4"/>
  <c r="K3935" i="4"/>
  <c r="O3935" i="4" s="1"/>
  <c r="J3935" i="4"/>
  <c r="L3935" i="4" s="1"/>
  <c r="I3935" i="4"/>
  <c r="K3934" i="4"/>
  <c r="O3934" i="4" s="1"/>
  <c r="J3934" i="4"/>
  <c r="L3934" i="4" s="1"/>
  <c r="I3934" i="4"/>
  <c r="K3933" i="4"/>
  <c r="O3933" i="4" s="1"/>
  <c r="J3933" i="4"/>
  <c r="I3933" i="4"/>
  <c r="K3932" i="4"/>
  <c r="O3932" i="4" s="1"/>
  <c r="J3932" i="4"/>
  <c r="L3932" i="4" s="1"/>
  <c r="M3932" i="4" s="1"/>
  <c r="I3932" i="4"/>
  <c r="K3931" i="4"/>
  <c r="O3931" i="4" s="1"/>
  <c r="J3931" i="4"/>
  <c r="L3931" i="4" s="1"/>
  <c r="I3931" i="4"/>
  <c r="K3930" i="4"/>
  <c r="O3930" i="4" s="1"/>
  <c r="J3930" i="4"/>
  <c r="L3930" i="4" s="1"/>
  <c r="M3930" i="4" s="1"/>
  <c r="I3930" i="4"/>
  <c r="K3929" i="4"/>
  <c r="O3929" i="4" s="1"/>
  <c r="J3929" i="4"/>
  <c r="I3929" i="4"/>
  <c r="K3928" i="4"/>
  <c r="O3928" i="4" s="1"/>
  <c r="J3928" i="4"/>
  <c r="I3928" i="4"/>
  <c r="K3927" i="4"/>
  <c r="O3927" i="4" s="1"/>
  <c r="J3927" i="4"/>
  <c r="L3927" i="4" s="1"/>
  <c r="M3927" i="4" s="1"/>
  <c r="I3927" i="4"/>
  <c r="K3926" i="4"/>
  <c r="O3926" i="4" s="1"/>
  <c r="J3926" i="4"/>
  <c r="L3926" i="4" s="1"/>
  <c r="I3926" i="4"/>
  <c r="K3925" i="4"/>
  <c r="O3925" i="4" s="1"/>
  <c r="J3925" i="4"/>
  <c r="I3925" i="4"/>
  <c r="K3924" i="4"/>
  <c r="O3924" i="4" s="1"/>
  <c r="J3924" i="4"/>
  <c r="I3924" i="4"/>
  <c r="K3923" i="4"/>
  <c r="O3923" i="4" s="1"/>
  <c r="J3923" i="4"/>
  <c r="L3923" i="4" s="1"/>
  <c r="I3923" i="4"/>
  <c r="K3922" i="4"/>
  <c r="O3922" i="4" s="1"/>
  <c r="J3922" i="4"/>
  <c r="I3922" i="4"/>
  <c r="K3921" i="4"/>
  <c r="O3921" i="4" s="1"/>
  <c r="J3921" i="4"/>
  <c r="L3921" i="4" s="1"/>
  <c r="M3921" i="4" s="1"/>
  <c r="I3921" i="4"/>
  <c r="K3920" i="4"/>
  <c r="O3920" i="4" s="1"/>
  <c r="J3920" i="4"/>
  <c r="I3920" i="4"/>
  <c r="K3919" i="4"/>
  <c r="O3919" i="4" s="1"/>
  <c r="J3919" i="4"/>
  <c r="L3919" i="4" s="1"/>
  <c r="I3919" i="4"/>
  <c r="K3918" i="4"/>
  <c r="O3918" i="4" s="1"/>
  <c r="J3918" i="4"/>
  <c r="L3918" i="4" s="1"/>
  <c r="I3918" i="4"/>
  <c r="K3917" i="4"/>
  <c r="O3917" i="4" s="1"/>
  <c r="J3917" i="4"/>
  <c r="I3917" i="4"/>
  <c r="K3916" i="4"/>
  <c r="O3916" i="4" s="1"/>
  <c r="J3916" i="4"/>
  <c r="L3916" i="4" s="1"/>
  <c r="M3916" i="4" s="1"/>
  <c r="I3916" i="4"/>
  <c r="K3915" i="4"/>
  <c r="O3915" i="4" s="1"/>
  <c r="J3915" i="4"/>
  <c r="L3915" i="4" s="1"/>
  <c r="I3915" i="4"/>
  <c r="K3914" i="4"/>
  <c r="O3914" i="4" s="1"/>
  <c r="J3914" i="4"/>
  <c r="L3914" i="4" s="1"/>
  <c r="M3914" i="4" s="1"/>
  <c r="I3914" i="4"/>
  <c r="K3913" i="4"/>
  <c r="O3913" i="4" s="1"/>
  <c r="J3913" i="4"/>
  <c r="I3913" i="4"/>
  <c r="K3912" i="4"/>
  <c r="O3912" i="4" s="1"/>
  <c r="J3912" i="4"/>
  <c r="I3912" i="4"/>
  <c r="K3911" i="4"/>
  <c r="O3911" i="4" s="1"/>
  <c r="J3911" i="4"/>
  <c r="L3911" i="4" s="1"/>
  <c r="M3911" i="4" s="1"/>
  <c r="I3911" i="4"/>
  <c r="K3910" i="4"/>
  <c r="O3910" i="4" s="1"/>
  <c r="J3910" i="4"/>
  <c r="L3910" i="4" s="1"/>
  <c r="I3910" i="4"/>
  <c r="K3909" i="4"/>
  <c r="O3909" i="4" s="1"/>
  <c r="J3909" i="4"/>
  <c r="I3909" i="4"/>
  <c r="K3908" i="4"/>
  <c r="O3908" i="4" s="1"/>
  <c r="J3908" i="4"/>
  <c r="L3908" i="4" s="1"/>
  <c r="M3908" i="4" s="1"/>
  <c r="I3908" i="4"/>
  <c r="K3907" i="4"/>
  <c r="O3907" i="4" s="1"/>
  <c r="J3907" i="4"/>
  <c r="L3907" i="4" s="1"/>
  <c r="I3907" i="4"/>
  <c r="K3906" i="4"/>
  <c r="O3906" i="4" s="1"/>
  <c r="J3906" i="4"/>
  <c r="I3906" i="4"/>
  <c r="K3905" i="4"/>
  <c r="O3905" i="4" s="1"/>
  <c r="J3905" i="4"/>
  <c r="I3905" i="4"/>
  <c r="K3904" i="4"/>
  <c r="O3904" i="4" s="1"/>
  <c r="J3904" i="4"/>
  <c r="I3904" i="4"/>
  <c r="K3903" i="4"/>
  <c r="O3903" i="4" s="1"/>
  <c r="J3903" i="4"/>
  <c r="L3903" i="4" s="1"/>
  <c r="I3903" i="4"/>
  <c r="K3902" i="4"/>
  <c r="O3902" i="4" s="1"/>
  <c r="J3902" i="4"/>
  <c r="L3902" i="4" s="1"/>
  <c r="I3902" i="4"/>
  <c r="K3901" i="4"/>
  <c r="O3901" i="4" s="1"/>
  <c r="J3901" i="4"/>
  <c r="I3901" i="4"/>
  <c r="K3900" i="4"/>
  <c r="O3900" i="4" s="1"/>
  <c r="J3900" i="4"/>
  <c r="I3900" i="4"/>
  <c r="K3899" i="4"/>
  <c r="O3899" i="4" s="1"/>
  <c r="J3899" i="4"/>
  <c r="L3899" i="4" s="1"/>
  <c r="M3899" i="4" s="1"/>
  <c r="I3899" i="4"/>
  <c r="K3898" i="4"/>
  <c r="O3898" i="4" s="1"/>
  <c r="J3898" i="4"/>
  <c r="I3898" i="4"/>
  <c r="K3897" i="4"/>
  <c r="O3897" i="4" s="1"/>
  <c r="J3897" i="4"/>
  <c r="I3897" i="4"/>
  <c r="K3896" i="4"/>
  <c r="O3896" i="4" s="1"/>
  <c r="J3896" i="4"/>
  <c r="I3896" i="4"/>
  <c r="K3895" i="4"/>
  <c r="O3895" i="4" s="1"/>
  <c r="J3895" i="4"/>
  <c r="L3895" i="4" s="1"/>
  <c r="M3895" i="4" s="1"/>
  <c r="I3895" i="4"/>
  <c r="K3894" i="4"/>
  <c r="O3894" i="4" s="1"/>
  <c r="J3894" i="4"/>
  <c r="L3894" i="4" s="1"/>
  <c r="I3894" i="4"/>
  <c r="K3893" i="4"/>
  <c r="O3893" i="4" s="1"/>
  <c r="J3893" i="4"/>
  <c r="I3893" i="4"/>
  <c r="K3892" i="4"/>
  <c r="O3892" i="4" s="1"/>
  <c r="J3892" i="4"/>
  <c r="L3892" i="4" s="1"/>
  <c r="M3892" i="4" s="1"/>
  <c r="I3892" i="4"/>
  <c r="K3891" i="4"/>
  <c r="O3891" i="4" s="1"/>
  <c r="J3891" i="4"/>
  <c r="L3891" i="4" s="1"/>
  <c r="I3891" i="4"/>
  <c r="K3890" i="4"/>
  <c r="O3890" i="4" s="1"/>
  <c r="J3890" i="4"/>
  <c r="I3890" i="4"/>
  <c r="K3889" i="4"/>
  <c r="O3889" i="4" s="1"/>
  <c r="J3889" i="4"/>
  <c r="L3889" i="4" s="1"/>
  <c r="M3889" i="4" s="1"/>
  <c r="I3889" i="4"/>
  <c r="K3888" i="4"/>
  <c r="O3888" i="4" s="1"/>
  <c r="J3888" i="4"/>
  <c r="L3888" i="4" s="1"/>
  <c r="M3888" i="4" s="1"/>
  <c r="I3888" i="4"/>
  <c r="K3887" i="4"/>
  <c r="O3887" i="4" s="1"/>
  <c r="J3887" i="4"/>
  <c r="L3887" i="4" s="1"/>
  <c r="I3887" i="4"/>
  <c r="K3886" i="4"/>
  <c r="O3886" i="4" s="1"/>
  <c r="J3886" i="4"/>
  <c r="L3886" i="4" s="1"/>
  <c r="I3886" i="4"/>
  <c r="K3885" i="4"/>
  <c r="O3885" i="4" s="1"/>
  <c r="J3885" i="4"/>
  <c r="I3885" i="4"/>
  <c r="K3884" i="4"/>
  <c r="O3884" i="4" s="1"/>
  <c r="J3884" i="4"/>
  <c r="L3884" i="4" s="1"/>
  <c r="M3884" i="4" s="1"/>
  <c r="I3884" i="4"/>
  <c r="K3883" i="4"/>
  <c r="O3883" i="4" s="1"/>
  <c r="J3883" i="4"/>
  <c r="I3883" i="4"/>
  <c r="K3882" i="4"/>
  <c r="O3882" i="4" s="1"/>
  <c r="J3882" i="4"/>
  <c r="L3882" i="4" s="1"/>
  <c r="M3882" i="4" s="1"/>
  <c r="I3882" i="4"/>
  <c r="K3881" i="4"/>
  <c r="O3881" i="4" s="1"/>
  <c r="J3881" i="4"/>
  <c r="I3881" i="4"/>
  <c r="K3880" i="4"/>
  <c r="O3880" i="4" s="1"/>
  <c r="J3880" i="4"/>
  <c r="I3880" i="4"/>
  <c r="K3879" i="4"/>
  <c r="O3879" i="4" s="1"/>
  <c r="J3879" i="4"/>
  <c r="L3879" i="4" s="1"/>
  <c r="M3879" i="4" s="1"/>
  <c r="I3879" i="4"/>
  <c r="K3878" i="4"/>
  <c r="O3878" i="4" s="1"/>
  <c r="J3878" i="4"/>
  <c r="L3878" i="4" s="1"/>
  <c r="I3878" i="4"/>
  <c r="K3877" i="4"/>
  <c r="O3877" i="4" s="1"/>
  <c r="J3877" i="4"/>
  <c r="I3877" i="4"/>
  <c r="K3876" i="4"/>
  <c r="O3876" i="4" s="1"/>
  <c r="J3876" i="4"/>
  <c r="L3876" i="4" s="1"/>
  <c r="M3876" i="4" s="1"/>
  <c r="I3876" i="4"/>
  <c r="K3875" i="4"/>
  <c r="O3875" i="4" s="1"/>
  <c r="J3875" i="4"/>
  <c r="L3875" i="4" s="1"/>
  <c r="I3875" i="4"/>
  <c r="K3874" i="4"/>
  <c r="O3874" i="4" s="1"/>
  <c r="J3874" i="4"/>
  <c r="I3874" i="4"/>
  <c r="K3873" i="4"/>
  <c r="O3873" i="4" s="1"/>
  <c r="J3873" i="4"/>
  <c r="I3873" i="4"/>
  <c r="K3872" i="4"/>
  <c r="O3872" i="4" s="1"/>
  <c r="J3872" i="4"/>
  <c r="I3872" i="4"/>
  <c r="K3871" i="4"/>
  <c r="O3871" i="4" s="1"/>
  <c r="J3871" i="4"/>
  <c r="L3871" i="4" s="1"/>
  <c r="I3871" i="4"/>
  <c r="K3870" i="4"/>
  <c r="O3870" i="4" s="1"/>
  <c r="J3870" i="4"/>
  <c r="L3870" i="4" s="1"/>
  <c r="I3870" i="4"/>
  <c r="K3869" i="4"/>
  <c r="O3869" i="4" s="1"/>
  <c r="J3869" i="4"/>
  <c r="I3869" i="4"/>
  <c r="K3868" i="4"/>
  <c r="O3868" i="4" s="1"/>
  <c r="J3868" i="4"/>
  <c r="I3868" i="4"/>
  <c r="K3867" i="4"/>
  <c r="O3867" i="4" s="1"/>
  <c r="J3867" i="4"/>
  <c r="L3867" i="4" s="1"/>
  <c r="M3867" i="4" s="1"/>
  <c r="I3867" i="4"/>
  <c r="K3866" i="4"/>
  <c r="O3866" i="4" s="1"/>
  <c r="J3866" i="4"/>
  <c r="I3866" i="4"/>
  <c r="K3865" i="4"/>
  <c r="O3865" i="4" s="1"/>
  <c r="J3865" i="4"/>
  <c r="I3865" i="4"/>
  <c r="K3864" i="4"/>
  <c r="O3864" i="4" s="1"/>
  <c r="J3864" i="4"/>
  <c r="I3864" i="4"/>
  <c r="K3863" i="4"/>
  <c r="O3863" i="4" s="1"/>
  <c r="J3863" i="4"/>
  <c r="L3863" i="4" s="1"/>
  <c r="I3863" i="4"/>
  <c r="K3862" i="4"/>
  <c r="O3862" i="4" s="1"/>
  <c r="J3862" i="4"/>
  <c r="L3862" i="4" s="1"/>
  <c r="I3862" i="4"/>
  <c r="K3861" i="4"/>
  <c r="O3861" i="4" s="1"/>
  <c r="J3861" i="4"/>
  <c r="I3861" i="4"/>
  <c r="K3860" i="4"/>
  <c r="O3860" i="4" s="1"/>
  <c r="J3860" i="4"/>
  <c r="L3860" i="4" s="1"/>
  <c r="M3860" i="4" s="1"/>
  <c r="I3860" i="4"/>
  <c r="K3859" i="4"/>
  <c r="O3859" i="4" s="1"/>
  <c r="J3859" i="4"/>
  <c r="L3859" i="4" s="1"/>
  <c r="I3859" i="4"/>
  <c r="K3858" i="4"/>
  <c r="O3858" i="4" s="1"/>
  <c r="J3858" i="4"/>
  <c r="I3858" i="4"/>
  <c r="K3857" i="4"/>
  <c r="O3857" i="4" s="1"/>
  <c r="J3857" i="4"/>
  <c r="L3857" i="4" s="1"/>
  <c r="M3857" i="4" s="1"/>
  <c r="I3857" i="4"/>
  <c r="K3856" i="4"/>
  <c r="O3856" i="4" s="1"/>
  <c r="J3856" i="4"/>
  <c r="L3856" i="4" s="1"/>
  <c r="M3856" i="4" s="1"/>
  <c r="I3856" i="4"/>
  <c r="K3855" i="4"/>
  <c r="O3855" i="4" s="1"/>
  <c r="J3855" i="4"/>
  <c r="L3855" i="4" s="1"/>
  <c r="I3855" i="4"/>
  <c r="K3854" i="4"/>
  <c r="O3854" i="4" s="1"/>
  <c r="J3854" i="4"/>
  <c r="L3854" i="4" s="1"/>
  <c r="I3854" i="4"/>
  <c r="K3853" i="4"/>
  <c r="O3853" i="4" s="1"/>
  <c r="J3853" i="4"/>
  <c r="I3853" i="4"/>
  <c r="K3852" i="4"/>
  <c r="O3852" i="4" s="1"/>
  <c r="J3852" i="4"/>
  <c r="L3852" i="4" s="1"/>
  <c r="M3852" i="4" s="1"/>
  <c r="I3852" i="4"/>
  <c r="K3851" i="4"/>
  <c r="O3851" i="4" s="1"/>
  <c r="J3851" i="4"/>
  <c r="I3851" i="4"/>
  <c r="K3850" i="4"/>
  <c r="O3850" i="4" s="1"/>
  <c r="J3850" i="4"/>
  <c r="L3850" i="4" s="1"/>
  <c r="M3850" i="4" s="1"/>
  <c r="I3850" i="4"/>
  <c r="K3849" i="4"/>
  <c r="O3849" i="4" s="1"/>
  <c r="J3849" i="4"/>
  <c r="I3849" i="4"/>
  <c r="K3848" i="4"/>
  <c r="O3848" i="4" s="1"/>
  <c r="J3848" i="4"/>
  <c r="L3848" i="4" s="1"/>
  <c r="M3848" i="4" s="1"/>
  <c r="I3848" i="4"/>
  <c r="K3847" i="4"/>
  <c r="O3847" i="4" s="1"/>
  <c r="J3847" i="4"/>
  <c r="L3847" i="4" s="1"/>
  <c r="I3847" i="4"/>
  <c r="K3846" i="4"/>
  <c r="O3846" i="4" s="1"/>
  <c r="J3846" i="4"/>
  <c r="L3846" i="4" s="1"/>
  <c r="I3846" i="4"/>
  <c r="K3845" i="4"/>
  <c r="O3845" i="4" s="1"/>
  <c r="J3845" i="4"/>
  <c r="I3845" i="4"/>
  <c r="K3844" i="4"/>
  <c r="O3844" i="4" s="1"/>
  <c r="J3844" i="4"/>
  <c r="L3844" i="4" s="1"/>
  <c r="M3844" i="4" s="1"/>
  <c r="I3844" i="4"/>
  <c r="K3843" i="4"/>
  <c r="O3843" i="4" s="1"/>
  <c r="J3843" i="4"/>
  <c r="L3843" i="4" s="1"/>
  <c r="I3843" i="4"/>
  <c r="K3842" i="4"/>
  <c r="O3842" i="4" s="1"/>
  <c r="J3842" i="4"/>
  <c r="I3842" i="4"/>
  <c r="K3841" i="4"/>
  <c r="O3841" i="4" s="1"/>
  <c r="J3841" i="4"/>
  <c r="L3841" i="4" s="1"/>
  <c r="M3841" i="4" s="1"/>
  <c r="I3841" i="4"/>
  <c r="K3840" i="4"/>
  <c r="O3840" i="4" s="1"/>
  <c r="J3840" i="4"/>
  <c r="I3840" i="4"/>
  <c r="K3839" i="4"/>
  <c r="O3839" i="4" s="1"/>
  <c r="J3839" i="4"/>
  <c r="L3839" i="4" s="1"/>
  <c r="I3839" i="4"/>
  <c r="K3838" i="4"/>
  <c r="O3838" i="4" s="1"/>
  <c r="J3838" i="4"/>
  <c r="L3838" i="4" s="1"/>
  <c r="I3838" i="4"/>
  <c r="K3837" i="4"/>
  <c r="O3837" i="4" s="1"/>
  <c r="J3837" i="4"/>
  <c r="I3837" i="4"/>
  <c r="K3836" i="4"/>
  <c r="O3836" i="4" s="1"/>
  <c r="J3836" i="4"/>
  <c r="I3836" i="4"/>
  <c r="K3835" i="4"/>
  <c r="O3835" i="4" s="1"/>
  <c r="J3835" i="4"/>
  <c r="L3835" i="4" s="1"/>
  <c r="M3835" i="4" s="1"/>
  <c r="I3835" i="4"/>
  <c r="K3834" i="4"/>
  <c r="O3834" i="4" s="1"/>
  <c r="J3834" i="4"/>
  <c r="I3834" i="4"/>
  <c r="K3833" i="4"/>
  <c r="O3833" i="4" s="1"/>
  <c r="J3833" i="4"/>
  <c r="I3833" i="4"/>
  <c r="K3832" i="4"/>
  <c r="O3832" i="4" s="1"/>
  <c r="J3832" i="4"/>
  <c r="I3832" i="4"/>
  <c r="K3831" i="4"/>
  <c r="O3831" i="4" s="1"/>
  <c r="J3831" i="4"/>
  <c r="L3831" i="4" s="1"/>
  <c r="I3831" i="4"/>
  <c r="K3830" i="4"/>
  <c r="O3830" i="4" s="1"/>
  <c r="J3830" i="4"/>
  <c r="L3830" i="4" s="1"/>
  <c r="I3830" i="4"/>
  <c r="K3829" i="4"/>
  <c r="O3829" i="4" s="1"/>
  <c r="J3829" i="4"/>
  <c r="I3829" i="4"/>
  <c r="K3828" i="4"/>
  <c r="O3828" i="4" s="1"/>
  <c r="J3828" i="4"/>
  <c r="L3828" i="4" s="1"/>
  <c r="M3828" i="4" s="1"/>
  <c r="I3828" i="4"/>
  <c r="K3827" i="4"/>
  <c r="O3827" i="4" s="1"/>
  <c r="J3827" i="4"/>
  <c r="L3827" i="4" s="1"/>
  <c r="I3827" i="4"/>
  <c r="K3826" i="4"/>
  <c r="O3826" i="4" s="1"/>
  <c r="J3826" i="4"/>
  <c r="I3826" i="4"/>
  <c r="K3825" i="4"/>
  <c r="O3825" i="4" s="1"/>
  <c r="J3825" i="4"/>
  <c r="L3825" i="4" s="1"/>
  <c r="M3825" i="4" s="1"/>
  <c r="I3825" i="4"/>
  <c r="K3824" i="4"/>
  <c r="O3824" i="4" s="1"/>
  <c r="J3824" i="4"/>
  <c r="L3824" i="4" s="1"/>
  <c r="M3824" i="4" s="1"/>
  <c r="I3824" i="4"/>
  <c r="K3823" i="4"/>
  <c r="O3823" i="4" s="1"/>
  <c r="J3823" i="4"/>
  <c r="L3823" i="4" s="1"/>
  <c r="I3823" i="4"/>
  <c r="K3822" i="4"/>
  <c r="O3822" i="4" s="1"/>
  <c r="J3822" i="4"/>
  <c r="L3822" i="4" s="1"/>
  <c r="I3822" i="4"/>
  <c r="K3821" i="4"/>
  <c r="O3821" i="4" s="1"/>
  <c r="J3821" i="4"/>
  <c r="I3821" i="4"/>
  <c r="K3820" i="4"/>
  <c r="O3820" i="4" s="1"/>
  <c r="J3820" i="4"/>
  <c r="I3820" i="4"/>
  <c r="K3819" i="4"/>
  <c r="O3819" i="4" s="1"/>
  <c r="J3819" i="4"/>
  <c r="L3819" i="4" s="1"/>
  <c r="M3819" i="4" s="1"/>
  <c r="I3819" i="4"/>
  <c r="K3818" i="4"/>
  <c r="O3818" i="4" s="1"/>
  <c r="J3818" i="4"/>
  <c r="I3818" i="4"/>
  <c r="K3817" i="4"/>
  <c r="O3817" i="4" s="1"/>
  <c r="J3817" i="4"/>
  <c r="I3817" i="4"/>
  <c r="K3816" i="4"/>
  <c r="O3816" i="4" s="1"/>
  <c r="J3816" i="4"/>
  <c r="L3816" i="4" s="1"/>
  <c r="M3816" i="4" s="1"/>
  <c r="I3816" i="4"/>
  <c r="K3815" i="4"/>
  <c r="O3815" i="4" s="1"/>
  <c r="J3815" i="4"/>
  <c r="L3815" i="4" s="1"/>
  <c r="I3815" i="4"/>
  <c r="K3814" i="4"/>
  <c r="O3814" i="4" s="1"/>
  <c r="J3814" i="4"/>
  <c r="L3814" i="4" s="1"/>
  <c r="I3814" i="4"/>
  <c r="K3813" i="4"/>
  <c r="O3813" i="4" s="1"/>
  <c r="J3813" i="4"/>
  <c r="I3813" i="4"/>
  <c r="K3812" i="4"/>
  <c r="O3812" i="4" s="1"/>
  <c r="J3812" i="4"/>
  <c r="I3812" i="4"/>
  <c r="K3811" i="4"/>
  <c r="O3811" i="4" s="1"/>
  <c r="J3811" i="4"/>
  <c r="I3811" i="4"/>
  <c r="K3810" i="4"/>
  <c r="O3810" i="4" s="1"/>
  <c r="J3810" i="4"/>
  <c r="I3810" i="4"/>
  <c r="K3809" i="4"/>
  <c r="O3809" i="4" s="1"/>
  <c r="J3809" i="4"/>
  <c r="L3809" i="4" s="1"/>
  <c r="M3809" i="4" s="1"/>
  <c r="I3809" i="4"/>
  <c r="K3808" i="4"/>
  <c r="O3808" i="4" s="1"/>
  <c r="J3808" i="4"/>
  <c r="L3808" i="4" s="1"/>
  <c r="M3808" i="4" s="1"/>
  <c r="I3808" i="4"/>
  <c r="K3807" i="4"/>
  <c r="O3807" i="4" s="1"/>
  <c r="J3807" i="4"/>
  <c r="L3807" i="4" s="1"/>
  <c r="I3807" i="4"/>
  <c r="K3806" i="4"/>
  <c r="O3806" i="4" s="1"/>
  <c r="J3806" i="4"/>
  <c r="L3806" i="4" s="1"/>
  <c r="I3806" i="4"/>
  <c r="K3805" i="4"/>
  <c r="O3805" i="4" s="1"/>
  <c r="J3805" i="4"/>
  <c r="I3805" i="4"/>
  <c r="K3804" i="4"/>
  <c r="O3804" i="4" s="1"/>
  <c r="J3804" i="4"/>
  <c r="I3804" i="4"/>
  <c r="K3803" i="4"/>
  <c r="O3803" i="4" s="1"/>
  <c r="J3803" i="4"/>
  <c r="L3803" i="4" s="1"/>
  <c r="I3803" i="4"/>
  <c r="K3802" i="4"/>
  <c r="O3802" i="4" s="1"/>
  <c r="J3802" i="4"/>
  <c r="I3802" i="4"/>
  <c r="K3801" i="4"/>
  <c r="O3801" i="4" s="1"/>
  <c r="J3801" i="4"/>
  <c r="I3801" i="4"/>
  <c r="K3800" i="4"/>
  <c r="O3800" i="4" s="1"/>
  <c r="J3800" i="4"/>
  <c r="I3800" i="4"/>
  <c r="K3799" i="4"/>
  <c r="O3799" i="4" s="1"/>
  <c r="J3799" i="4"/>
  <c r="L3799" i="4" s="1"/>
  <c r="I3799" i="4"/>
  <c r="K3798" i="4"/>
  <c r="O3798" i="4" s="1"/>
  <c r="J3798" i="4"/>
  <c r="L3798" i="4" s="1"/>
  <c r="I3798" i="4"/>
  <c r="K3797" i="4"/>
  <c r="O3797" i="4" s="1"/>
  <c r="J3797" i="4"/>
  <c r="I3797" i="4"/>
  <c r="K3796" i="4"/>
  <c r="O3796" i="4" s="1"/>
  <c r="J3796" i="4"/>
  <c r="L3796" i="4" s="1"/>
  <c r="M3796" i="4" s="1"/>
  <c r="I3796" i="4"/>
  <c r="K3795" i="4"/>
  <c r="O3795" i="4" s="1"/>
  <c r="J3795" i="4"/>
  <c r="L3795" i="4" s="1"/>
  <c r="I3795" i="4"/>
  <c r="K3794" i="4"/>
  <c r="O3794" i="4" s="1"/>
  <c r="J3794" i="4"/>
  <c r="L3794" i="4" s="1"/>
  <c r="M3794" i="4" s="1"/>
  <c r="I3794" i="4"/>
  <c r="K3793" i="4"/>
  <c r="O3793" i="4" s="1"/>
  <c r="J3793" i="4"/>
  <c r="I3793" i="4"/>
  <c r="K3792" i="4"/>
  <c r="O3792" i="4" s="1"/>
  <c r="J3792" i="4"/>
  <c r="I3792" i="4"/>
  <c r="K3791" i="4"/>
  <c r="O3791" i="4" s="1"/>
  <c r="J3791" i="4"/>
  <c r="L3791" i="4" s="1"/>
  <c r="I3791" i="4"/>
  <c r="K3790" i="4"/>
  <c r="O3790" i="4" s="1"/>
  <c r="J3790" i="4"/>
  <c r="L3790" i="4" s="1"/>
  <c r="M3790" i="4" s="1"/>
  <c r="I3790" i="4"/>
  <c r="K3789" i="4"/>
  <c r="O3789" i="4" s="1"/>
  <c r="J3789" i="4"/>
  <c r="I3789" i="4"/>
  <c r="K3788" i="4"/>
  <c r="O3788" i="4" s="1"/>
  <c r="J3788" i="4"/>
  <c r="L3788" i="4" s="1"/>
  <c r="M3788" i="4" s="1"/>
  <c r="I3788" i="4"/>
  <c r="K3787" i="4"/>
  <c r="O3787" i="4" s="1"/>
  <c r="J3787" i="4"/>
  <c r="L3787" i="4" s="1"/>
  <c r="I3787" i="4"/>
  <c r="K3786" i="4"/>
  <c r="O3786" i="4" s="1"/>
  <c r="J3786" i="4"/>
  <c r="I3786" i="4"/>
  <c r="K3785" i="4"/>
  <c r="O3785" i="4" s="1"/>
  <c r="J3785" i="4"/>
  <c r="I3785" i="4"/>
  <c r="K3784" i="4"/>
  <c r="O3784" i="4" s="1"/>
  <c r="J3784" i="4"/>
  <c r="I3784" i="4"/>
  <c r="K3783" i="4"/>
  <c r="O3783" i="4" s="1"/>
  <c r="J3783" i="4"/>
  <c r="L3783" i="4" s="1"/>
  <c r="I3783" i="4"/>
  <c r="K3782" i="4"/>
  <c r="O3782" i="4" s="1"/>
  <c r="J3782" i="4"/>
  <c r="L3782" i="4" s="1"/>
  <c r="I3782" i="4"/>
  <c r="K3781" i="4"/>
  <c r="O3781" i="4" s="1"/>
  <c r="J3781" i="4"/>
  <c r="L3781" i="4" s="1"/>
  <c r="M3781" i="4" s="1"/>
  <c r="I3781" i="4"/>
  <c r="K3780" i="4"/>
  <c r="O3780" i="4" s="1"/>
  <c r="J3780" i="4"/>
  <c r="L3780" i="4" s="1"/>
  <c r="M3780" i="4" s="1"/>
  <c r="I3780" i="4"/>
  <c r="K3779" i="4"/>
  <c r="O3779" i="4" s="1"/>
  <c r="J3779" i="4"/>
  <c r="I3779" i="4"/>
  <c r="K3778" i="4"/>
  <c r="O3778" i="4" s="1"/>
  <c r="J3778" i="4"/>
  <c r="I3778" i="4"/>
  <c r="K3777" i="4"/>
  <c r="O3777" i="4" s="1"/>
  <c r="J3777" i="4"/>
  <c r="I3777" i="4"/>
  <c r="K3776" i="4"/>
  <c r="O3776" i="4" s="1"/>
  <c r="J3776" i="4"/>
  <c r="I3776" i="4"/>
  <c r="K3775" i="4"/>
  <c r="O3775" i="4" s="1"/>
  <c r="J3775" i="4"/>
  <c r="L3775" i="4" s="1"/>
  <c r="I3775" i="4"/>
  <c r="K3774" i="4"/>
  <c r="O3774" i="4" s="1"/>
  <c r="J3774" i="4"/>
  <c r="L3774" i="4" s="1"/>
  <c r="I3774" i="4"/>
  <c r="K3773" i="4"/>
  <c r="O3773" i="4" s="1"/>
  <c r="J3773" i="4"/>
  <c r="L3773" i="4" s="1"/>
  <c r="M3773" i="4" s="1"/>
  <c r="I3773" i="4"/>
  <c r="K3772" i="4"/>
  <c r="O3772" i="4" s="1"/>
  <c r="J3772" i="4"/>
  <c r="I3772" i="4"/>
  <c r="K3771" i="4"/>
  <c r="O3771" i="4" s="1"/>
  <c r="J3771" i="4"/>
  <c r="L3771" i="4" s="1"/>
  <c r="I3771" i="4"/>
  <c r="K3770" i="4"/>
  <c r="O3770" i="4" s="1"/>
  <c r="J3770" i="4"/>
  <c r="L3770" i="4" s="1"/>
  <c r="M3770" i="4" s="1"/>
  <c r="I3770" i="4"/>
  <c r="K3769" i="4"/>
  <c r="O3769" i="4" s="1"/>
  <c r="J3769" i="4"/>
  <c r="I3769" i="4"/>
  <c r="K3768" i="4"/>
  <c r="O3768" i="4" s="1"/>
  <c r="J3768" i="4"/>
  <c r="L3768" i="4" s="1"/>
  <c r="M3768" i="4" s="1"/>
  <c r="I3768" i="4"/>
  <c r="K3767" i="4"/>
  <c r="O3767" i="4" s="1"/>
  <c r="J3767" i="4"/>
  <c r="L3767" i="4" s="1"/>
  <c r="I3767" i="4"/>
  <c r="K3766" i="4"/>
  <c r="O3766" i="4" s="1"/>
  <c r="J3766" i="4"/>
  <c r="L3766" i="4" s="1"/>
  <c r="I3766" i="4"/>
  <c r="K3765" i="4"/>
  <c r="O3765" i="4" s="1"/>
  <c r="J3765" i="4"/>
  <c r="I3765" i="4"/>
  <c r="K3764" i="4"/>
  <c r="O3764" i="4" s="1"/>
  <c r="J3764" i="4"/>
  <c r="I3764" i="4"/>
  <c r="K3763" i="4"/>
  <c r="O3763" i="4" s="1"/>
  <c r="J3763" i="4"/>
  <c r="L3763" i="4" s="1"/>
  <c r="M3763" i="4" s="1"/>
  <c r="I3763" i="4"/>
  <c r="K3762" i="4"/>
  <c r="O3762" i="4" s="1"/>
  <c r="J3762" i="4"/>
  <c r="I3762" i="4"/>
  <c r="K3761" i="4"/>
  <c r="O3761" i="4" s="1"/>
  <c r="J3761" i="4"/>
  <c r="L3761" i="4" s="1"/>
  <c r="M3761" i="4" s="1"/>
  <c r="I3761" i="4"/>
  <c r="K3760" i="4"/>
  <c r="O3760" i="4" s="1"/>
  <c r="J3760" i="4"/>
  <c r="I3760" i="4"/>
  <c r="K3759" i="4"/>
  <c r="O3759" i="4" s="1"/>
  <c r="J3759" i="4"/>
  <c r="L3759" i="4" s="1"/>
  <c r="I3759" i="4"/>
  <c r="K3758" i="4"/>
  <c r="O3758" i="4" s="1"/>
  <c r="J3758" i="4"/>
  <c r="L3758" i="4" s="1"/>
  <c r="M3758" i="4" s="1"/>
  <c r="I3758" i="4"/>
  <c r="K3757" i="4"/>
  <c r="O3757" i="4" s="1"/>
  <c r="J3757" i="4"/>
  <c r="I3757" i="4"/>
  <c r="K3756" i="4"/>
  <c r="O3756" i="4" s="1"/>
  <c r="J3756" i="4"/>
  <c r="I3756" i="4"/>
  <c r="K3755" i="4"/>
  <c r="O3755" i="4" s="1"/>
  <c r="J3755" i="4"/>
  <c r="L3755" i="4" s="1"/>
  <c r="M3755" i="4" s="1"/>
  <c r="I3755" i="4"/>
  <c r="K3754" i="4"/>
  <c r="O3754" i="4" s="1"/>
  <c r="J3754" i="4"/>
  <c r="I3754" i="4"/>
  <c r="K3753" i="4"/>
  <c r="O3753" i="4" s="1"/>
  <c r="J3753" i="4"/>
  <c r="I3753" i="4"/>
  <c r="K3752" i="4"/>
  <c r="O3752" i="4" s="1"/>
  <c r="J3752" i="4"/>
  <c r="L3752" i="4" s="1"/>
  <c r="M3752" i="4" s="1"/>
  <c r="I3752" i="4"/>
  <c r="K3751" i="4"/>
  <c r="O3751" i="4" s="1"/>
  <c r="J3751" i="4"/>
  <c r="L3751" i="4" s="1"/>
  <c r="I3751" i="4"/>
  <c r="K3750" i="4"/>
  <c r="O3750" i="4" s="1"/>
  <c r="J3750" i="4"/>
  <c r="L3750" i="4" s="1"/>
  <c r="M3750" i="4" s="1"/>
  <c r="I3750" i="4"/>
  <c r="K3749" i="4"/>
  <c r="O3749" i="4" s="1"/>
  <c r="J3749" i="4"/>
  <c r="I3749" i="4"/>
  <c r="K3748" i="4"/>
  <c r="O3748" i="4" s="1"/>
  <c r="J3748" i="4"/>
  <c r="I3748" i="4"/>
  <c r="K3747" i="4"/>
  <c r="O3747" i="4" s="1"/>
  <c r="J3747" i="4"/>
  <c r="L3747" i="4" s="1"/>
  <c r="M3747" i="4" s="1"/>
  <c r="I3747" i="4"/>
  <c r="K3746" i="4"/>
  <c r="O3746" i="4" s="1"/>
  <c r="J3746" i="4"/>
  <c r="I3746" i="4"/>
  <c r="K3745" i="4"/>
  <c r="O3745" i="4" s="1"/>
  <c r="J3745" i="4"/>
  <c r="I3745" i="4"/>
  <c r="K3744" i="4"/>
  <c r="O3744" i="4" s="1"/>
  <c r="J3744" i="4"/>
  <c r="I3744" i="4"/>
  <c r="K3743" i="4"/>
  <c r="O3743" i="4" s="1"/>
  <c r="J3743" i="4"/>
  <c r="L3743" i="4" s="1"/>
  <c r="M3743" i="4" s="1"/>
  <c r="I3743" i="4"/>
  <c r="K3742" i="4"/>
  <c r="O3742" i="4" s="1"/>
  <c r="J3742" i="4"/>
  <c r="L3742" i="4" s="1"/>
  <c r="I3742" i="4"/>
  <c r="K3741" i="4"/>
  <c r="O3741" i="4" s="1"/>
  <c r="J3741" i="4"/>
  <c r="I3741" i="4"/>
  <c r="K3740" i="4"/>
  <c r="O3740" i="4" s="1"/>
  <c r="J3740" i="4"/>
  <c r="I3740" i="4"/>
  <c r="K3739" i="4"/>
  <c r="O3739" i="4" s="1"/>
  <c r="J3739" i="4"/>
  <c r="L3739" i="4" s="1"/>
  <c r="I3739" i="4"/>
  <c r="K3738" i="4"/>
  <c r="O3738" i="4" s="1"/>
  <c r="J3738" i="4"/>
  <c r="I3738" i="4"/>
  <c r="K3737" i="4"/>
  <c r="O3737" i="4" s="1"/>
  <c r="J3737" i="4"/>
  <c r="L3737" i="4" s="1"/>
  <c r="M3737" i="4" s="1"/>
  <c r="I3737" i="4"/>
  <c r="K3736" i="4"/>
  <c r="O3736" i="4" s="1"/>
  <c r="J3736" i="4"/>
  <c r="I3736" i="4"/>
  <c r="K3735" i="4"/>
  <c r="O3735" i="4" s="1"/>
  <c r="J3735" i="4"/>
  <c r="L3735" i="4" s="1"/>
  <c r="I3735" i="4"/>
  <c r="K3734" i="4"/>
  <c r="O3734" i="4" s="1"/>
  <c r="J3734" i="4"/>
  <c r="L3734" i="4" s="1"/>
  <c r="I3734" i="4"/>
  <c r="K3733" i="4"/>
  <c r="O3733" i="4" s="1"/>
  <c r="J3733" i="4"/>
  <c r="I3733" i="4"/>
  <c r="K3732" i="4"/>
  <c r="O3732" i="4" s="1"/>
  <c r="J3732" i="4"/>
  <c r="I3732" i="4"/>
  <c r="K3731" i="4"/>
  <c r="O3731" i="4" s="1"/>
  <c r="J3731" i="4"/>
  <c r="L3731" i="4" s="1"/>
  <c r="I3731" i="4"/>
  <c r="K3730" i="4"/>
  <c r="O3730" i="4" s="1"/>
  <c r="J3730" i="4"/>
  <c r="L3730" i="4" s="1"/>
  <c r="M3730" i="4" s="1"/>
  <c r="I3730" i="4"/>
  <c r="K3729" i="4"/>
  <c r="O3729" i="4" s="1"/>
  <c r="J3729" i="4"/>
  <c r="I3729" i="4"/>
  <c r="K3728" i="4"/>
  <c r="O3728" i="4" s="1"/>
  <c r="J3728" i="4"/>
  <c r="I3728" i="4"/>
  <c r="K3727" i="4"/>
  <c r="O3727" i="4" s="1"/>
  <c r="J3727" i="4"/>
  <c r="L3727" i="4" s="1"/>
  <c r="I3727" i="4"/>
  <c r="K3726" i="4"/>
  <c r="O3726" i="4" s="1"/>
  <c r="J3726" i="4"/>
  <c r="L3726" i="4" s="1"/>
  <c r="M3726" i="4" s="1"/>
  <c r="I3726" i="4"/>
  <c r="K3725" i="4"/>
  <c r="O3725" i="4" s="1"/>
  <c r="J3725" i="4"/>
  <c r="I3725" i="4"/>
  <c r="K3724" i="4"/>
  <c r="O3724" i="4" s="1"/>
  <c r="J3724" i="4"/>
  <c r="I3724" i="4"/>
  <c r="K3723" i="4"/>
  <c r="O3723" i="4" s="1"/>
  <c r="J3723" i="4"/>
  <c r="L3723" i="4" s="1"/>
  <c r="I3723" i="4"/>
  <c r="K3722" i="4"/>
  <c r="O3722" i="4" s="1"/>
  <c r="J3722" i="4"/>
  <c r="L3722" i="4" s="1"/>
  <c r="M3722" i="4" s="1"/>
  <c r="I3722" i="4"/>
  <c r="K3721" i="4"/>
  <c r="O3721" i="4" s="1"/>
  <c r="J3721" i="4"/>
  <c r="I3721" i="4"/>
  <c r="K3720" i="4"/>
  <c r="O3720" i="4" s="1"/>
  <c r="J3720" i="4"/>
  <c r="I3720" i="4"/>
  <c r="K3719" i="4"/>
  <c r="O3719" i="4" s="1"/>
  <c r="J3719" i="4"/>
  <c r="L3719" i="4" s="1"/>
  <c r="M3719" i="4" s="1"/>
  <c r="I3719" i="4"/>
  <c r="K3718" i="4"/>
  <c r="O3718" i="4" s="1"/>
  <c r="J3718" i="4"/>
  <c r="L3718" i="4" s="1"/>
  <c r="I3718" i="4"/>
  <c r="K3717" i="4"/>
  <c r="O3717" i="4" s="1"/>
  <c r="J3717" i="4"/>
  <c r="L3717" i="4" s="1"/>
  <c r="M3717" i="4" s="1"/>
  <c r="N3717" i="4" s="1"/>
  <c r="I3717" i="4"/>
  <c r="K3716" i="4"/>
  <c r="O3716" i="4" s="1"/>
  <c r="J3716" i="4"/>
  <c r="I3716" i="4"/>
  <c r="K3715" i="4"/>
  <c r="O3715" i="4" s="1"/>
  <c r="J3715" i="4"/>
  <c r="L3715" i="4" s="1"/>
  <c r="M3715" i="4" s="1"/>
  <c r="I3715" i="4"/>
  <c r="K3714" i="4"/>
  <c r="O3714" i="4" s="1"/>
  <c r="J3714" i="4"/>
  <c r="I3714" i="4"/>
  <c r="K3713" i="4"/>
  <c r="O3713" i="4" s="1"/>
  <c r="J3713" i="4"/>
  <c r="L3713" i="4" s="1"/>
  <c r="M3713" i="4" s="1"/>
  <c r="N3713" i="4" s="1"/>
  <c r="I3713" i="4"/>
  <c r="K3712" i="4"/>
  <c r="O3712" i="4" s="1"/>
  <c r="J3712" i="4"/>
  <c r="I3712" i="4"/>
  <c r="K3711" i="4"/>
  <c r="O3711" i="4" s="1"/>
  <c r="J3711" i="4"/>
  <c r="L3711" i="4" s="1"/>
  <c r="I3711" i="4"/>
  <c r="K3710" i="4"/>
  <c r="O3710" i="4" s="1"/>
  <c r="J3710" i="4"/>
  <c r="L3710" i="4" s="1"/>
  <c r="I3710" i="4"/>
  <c r="K3709" i="4"/>
  <c r="O3709" i="4" s="1"/>
  <c r="J3709" i="4"/>
  <c r="I3709" i="4"/>
  <c r="K3708" i="4"/>
  <c r="O3708" i="4" s="1"/>
  <c r="J3708" i="4"/>
  <c r="I3708" i="4"/>
  <c r="K3707" i="4"/>
  <c r="O3707" i="4" s="1"/>
  <c r="J3707" i="4"/>
  <c r="L3707" i="4" s="1"/>
  <c r="I3707" i="4"/>
  <c r="K3706" i="4"/>
  <c r="O3706" i="4" s="1"/>
  <c r="J3706" i="4"/>
  <c r="I3706" i="4"/>
  <c r="K3705" i="4"/>
  <c r="O3705" i="4" s="1"/>
  <c r="J3705" i="4"/>
  <c r="L3705" i="4" s="1"/>
  <c r="M3705" i="4" s="1"/>
  <c r="N3705" i="4" s="1"/>
  <c r="I3705" i="4"/>
  <c r="K3704" i="4"/>
  <c r="O3704" i="4" s="1"/>
  <c r="J3704" i="4"/>
  <c r="I3704" i="4"/>
  <c r="K3703" i="4"/>
  <c r="O3703" i="4" s="1"/>
  <c r="J3703" i="4"/>
  <c r="L3703" i="4" s="1"/>
  <c r="I3703" i="4"/>
  <c r="K3702" i="4"/>
  <c r="O3702" i="4" s="1"/>
  <c r="J3702" i="4"/>
  <c r="L3702" i="4" s="1"/>
  <c r="I3702" i="4"/>
  <c r="K3701" i="4"/>
  <c r="O3701" i="4" s="1"/>
  <c r="J3701" i="4"/>
  <c r="I3701" i="4"/>
  <c r="K3700" i="4"/>
  <c r="O3700" i="4" s="1"/>
  <c r="J3700" i="4"/>
  <c r="I3700" i="4"/>
  <c r="K3699" i="4"/>
  <c r="O3699" i="4" s="1"/>
  <c r="J3699" i="4"/>
  <c r="L3699" i="4" s="1"/>
  <c r="M3699" i="4" s="1"/>
  <c r="I3699" i="4"/>
  <c r="K3698" i="4"/>
  <c r="O3698" i="4" s="1"/>
  <c r="J3698" i="4"/>
  <c r="I3698" i="4"/>
  <c r="K3697" i="4"/>
  <c r="O3697" i="4" s="1"/>
  <c r="J3697" i="4"/>
  <c r="L3697" i="4" s="1"/>
  <c r="M3697" i="4" s="1"/>
  <c r="N3697" i="4" s="1"/>
  <c r="I3697" i="4"/>
  <c r="K3696" i="4"/>
  <c r="O3696" i="4" s="1"/>
  <c r="J3696" i="4"/>
  <c r="I3696" i="4"/>
  <c r="K3695" i="4"/>
  <c r="O3695" i="4" s="1"/>
  <c r="J3695" i="4"/>
  <c r="L3695" i="4" s="1"/>
  <c r="I3695" i="4"/>
  <c r="K3694" i="4"/>
  <c r="O3694" i="4" s="1"/>
  <c r="J3694" i="4"/>
  <c r="L3694" i="4" s="1"/>
  <c r="M3694" i="4" s="1"/>
  <c r="N3694" i="4" s="1"/>
  <c r="I3694" i="4"/>
  <c r="K3693" i="4"/>
  <c r="O3693" i="4" s="1"/>
  <c r="J3693" i="4"/>
  <c r="I3693" i="4"/>
  <c r="K3692" i="4"/>
  <c r="O3692" i="4" s="1"/>
  <c r="J3692" i="4"/>
  <c r="L3692" i="4" s="1"/>
  <c r="M3692" i="4" s="1"/>
  <c r="N3692" i="4" s="1"/>
  <c r="I3692" i="4"/>
  <c r="K3691" i="4"/>
  <c r="O3691" i="4" s="1"/>
  <c r="J3691" i="4"/>
  <c r="L3691" i="4" s="1"/>
  <c r="I3691" i="4"/>
  <c r="K3690" i="4"/>
  <c r="O3690" i="4" s="1"/>
  <c r="J3690" i="4"/>
  <c r="L3690" i="4" s="1"/>
  <c r="M3690" i="4" s="1"/>
  <c r="N3690" i="4" s="1"/>
  <c r="I3690" i="4"/>
  <c r="K3689" i="4"/>
  <c r="O3689" i="4" s="1"/>
  <c r="J3689" i="4"/>
  <c r="I3689" i="4"/>
  <c r="K3688" i="4"/>
  <c r="O3688" i="4" s="1"/>
  <c r="J3688" i="4"/>
  <c r="L3688" i="4" s="1"/>
  <c r="M3688" i="4" s="1"/>
  <c r="N3688" i="4" s="1"/>
  <c r="I3688" i="4"/>
  <c r="K3687" i="4"/>
  <c r="O3687" i="4" s="1"/>
  <c r="J3687" i="4"/>
  <c r="L3687" i="4" s="1"/>
  <c r="I3687" i="4"/>
  <c r="K3686" i="4"/>
  <c r="O3686" i="4" s="1"/>
  <c r="J3686" i="4"/>
  <c r="L3686" i="4" s="1"/>
  <c r="I3686" i="4"/>
  <c r="K3685" i="4"/>
  <c r="O3685" i="4" s="1"/>
  <c r="J3685" i="4"/>
  <c r="L3685" i="4" s="1"/>
  <c r="M3685" i="4" s="1"/>
  <c r="N3685" i="4" s="1"/>
  <c r="I3685" i="4"/>
  <c r="K3684" i="4"/>
  <c r="O3684" i="4" s="1"/>
  <c r="J3684" i="4"/>
  <c r="I3684" i="4"/>
  <c r="K3683" i="4"/>
  <c r="O3683" i="4" s="1"/>
  <c r="J3683" i="4"/>
  <c r="L3683" i="4" s="1"/>
  <c r="I3683" i="4"/>
  <c r="K3682" i="4"/>
  <c r="O3682" i="4" s="1"/>
  <c r="J3682" i="4"/>
  <c r="L3682" i="4" s="1"/>
  <c r="M3682" i="4" s="1"/>
  <c r="N3682" i="4" s="1"/>
  <c r="I3682" i="4"/>
  <c r="K3681" i="4"/>
  <c r="O3681" i="4" s="1"/>
  <c r="J3681" i="4"/>
  <c r="I3681" i="4"/>
  <c r="K3680" i="4"/>
  <c r="O3680" i="4" s="1"/>
  <c r="J3680" i="4"/>
  <c r="I3680" i="4"/>
  <c r="K3679" i="4"/>
  <c r="O3679" i="4" s="1"/>
  <c r="J3679" i="4"/>
  <c r="L3679" i="4" s="1"/>
  <c r="M3679" i="4" s="1"/>
  <c r="I3679" i="4"/>
  <c r="K3678" i="4"/>
  <c r="O3678" i="4" s="1"/>
  <c r="J3678" i="4"/>
  <c r="L3678" i="4" s="1"/>
  <c r="I3678" i="4"/>
  <c r="K3677" i="4"/>
  <c r="O3677" i="4" s="1"/>
  <c r="J3677" i="4"/>
  <c r="I3677" i="4"/>
  <c r="K3676" i="4"/>
  <c r="O3676" i="4" s="1"/>
  <c r="J3676" i="4"/>
  <c r="I3676" i="4"/>
  <c r="K3675" i="4"/>
  <c r="O3675" i="4" s="1"/>
  <c r="J3675" i="4"/>
  <c r="L3675" i="4" s="1"/>
  <c r="I3675" i="4"/>
  <c r="K3674" i="4"/>
  <c r="O3674" i="4" s="1"/>
  <c r="J3674" i="4"/>
  <c r="I3674" i="4"/>
  <c r="K3673" i="4"/>
  <c r="O3673" i="4" s="1"/>
  <c r="J3673" i="4"/>
  <c r="I3673" i="4"/>
  <c r="K3672" i="4"/>
  <c r="O3672" i="4" s="1"/>
  <c r="J3672" i="4"/>
  <c r="L3672" i="4" s="1"/>
  <c r="M3672" i="4" s="1"/>
  <c r="N3672" i="4" s="1"/>
  <c r="I3672" i="4"/>
  <c r="K3671" i="4"/>
  <c r="O3671" i="4" s="1"/>
  <c r="J3671" i="4"/>
  <c r="L3671" i="4" s="1"/>
  <c r="I3671" i="4"/>
  <c r="K3670" i="4"/>
  <c r="O3670" i="4" s="1"/>
  <c r="J3670" i="4"/>
  <c r="L3670" i="4" s="1"/>
  <c r="I3670" i="4"/>
  <c r="K3669" i="4"/>
  <c r="O3669" i="4" s="1"/>
  <c r="J3669" i="4"/>
  <c r="L3669" i="4" s="1"/>
  <c r="M3669" i="4" s="1"/>
  <c r="I3669" i="4"/>
  <c r="K3668" i="4"/>
  <c r="O3668" i="4" s="1"/>
  <c r="J3668" i="4"/>
  <c r="I3668" i="4"/>
  <c r="K3667" i="4"/>
  <c r="O3667" i="4" s="1"/>
  <c r="J3667" i="4"/>
  <c r="L3667" i="4" s="1"/>
  <c r="I3667" i="4"/>
  <c r="K3666" i="4"/>
  <c r="O3666" i="4" s="1"/>
  <c r="J3666" i="4"/>
  <c r="I3666" i="4"/>
  <c r="K3665" i="4"/>
  <c r="O3665" i="4" s="1"/>
  <c r="J3665" i="4"/>
  <c r="I3665" i="4"/>
  <c r="K3664" i="4"/>
  <c r="O3664" i="4" s="1"/>
  <c r="J3664" i="4"/>
  <c r="I3664" i="4"/>
  <c r="K3663" i="4"/>
  <c r="O3663" i="4" s="1"/>
  <c r="J3663" i="4"/>
  <c r="L3663" i="4" s="1"/>
  <c r="I3663" i="4"/>
  <c r="K3662" i="4"/>
  <c r="O3662" i="4" s="1"/>
  <c r="J3662" i="4"/>
  <c r="L3662" i="4" s="1"/>
  <c r="I3662" i="4"/>
  <c r="K3661" i="4"/>
  <c r="O3661" i="4" s="1"/>
  <c r="J3661" i="4"/>
  <c r="I3661" i="4"/>
  <c r="K3660" i="4"/>
  <c r="O3660" i="4" s="1"/>
  <c r="J3660" i="4"/>
  <c r="I3660" i="4"/>
  <c r="K3659" i="4"/>
  <c r="O3659" i="4" s="1"/>
  <c r="J3659" i="4"/>
  <c r="L3659" i="4" s="1"/>
  <c r="M3659" i="4" s="1"/>
  <c r="I3659" i="4"/>
  <c r="K3658" i="4"/>
  <c r="O3658" i="4" s="1"/>
  <c r="J3658" i="4"/>
  <c r="I3658" i="4"/>
  <c r="K3657" i="4"/>
  <c r="O3657" i="4" s="1"/>
  <c r="J3657" i="4"/>
  <c r="I3657" i="4"/>
  <c r="K3656" i="4"/>
  <c r="O3656" i="4" s="1"/>
  <c r="J3656" i="4"/>
  <c r="L3656" i="4" s="1"/>
  <c r="M3656" i="4" s="1"/>
  <c r="I3656" i="4"/>
  <c r="K3655" i="4"/>
  <c r="O3655" i="4" s="1"/>
  <c r="J3655" i="4"/>
  <c r="L3655" i="4" s="1"/>
  <c r="I3655" i="4"/>
  <c r="K3654" i="4"/>
  <c r="O3654" i="4" s="1"/>
  <c r="J3654" i="4"/>
  <c r="L3654" i="4" s="1"/>
  <c r="I3654" i="4"/>
  <c r="K3653" i="4"/>
  <c r="O3653" i="4" s="1"/>
  <c r="J3653" i="4"/>
  <c r="I3653" i="4"/>
  <c r="K3652" i="4"/>
  <c r="O3652" i="4" s="1"/>
  <c r="J3652" i="4"/>
  <c r="I3652" i="4"/>
  <c r="K3651" i="4"/>
  <c r="O3651" i="4" s="1"/>
  <c r="J3651" i="4"/>
  <c r="L3651" i="4" s="1"/>
  <c r="I3651" i="4"/>
  <c r="K3650" i="4"/>
  <c r="O3650" i="4" s="1"/>
  <c r="J3650" i="4"/>
  <c r="I3650" i="4"/>
  <c r="K3649" i="4"/>
  <c r="O3649" i="4" s="1"/>
  <c r="J3649" i="4"/>
  <c r="I3649" i="4"/>
  <c r="K3648" i="4"/>
  <c r="O3648" i="4" s="1"/>
  <c r="J3648" i="4"/>
  <c r="L3648" i="4" s="1"/>
  <c r="M3648" i="4" s="1"/>
  <c r="I3648" i="4"/>
  <c r="K3647" i="4"/>
  <c r="O3647" i="4" s="1"/>
  <c r="J3647" i="4"/>
  <c r="L3647" i="4" s="1"/>
  <c r="I3647" i="4"/>
  <c r="K3646" i="4"/>
  <c r="O3646" i="4" s="1"/>
  <c r="J3646" i="4"/>
  <c r="L3646" i="4" s="1"/>
  <c r="I3646" i="4"/>
  <c r="K3645" i="4"/>
  <c r="O3645" i="4" s="1"/>
  <c r="J3645" i="4"/>
  <c r="I3645" i="4"/>
  <c r="K3644" i="4"/>
  <c r="O3644" i="4" s="1"/>
  <c r="J3644" i="4"/>
  <c r="L3644" i="4" s="1"/>
  <c r="M3644" i="4" s="1"/>
  <c r="I3644" i="4"/>
  <c r="K3643" i="4"/>
  <c r="O3643" i="4" s="1"/>
  <c r="J3643" i="4"/>
  <c r="L3643" i="4" s="1"/>
  <c r="I3643" i="4"/>
  <c r="K3642" i="4"/>
  <c r="O3642" i="4" s="1"/>
  <c r="J3642" i="4"/>
  <c r="I3642" i="4"/>
  <c r="K3641" i="4"/>
  <c r="O3641" i="4" s="1"/>
  <c r="J3641" i="4"/>
  <c r="I3641" i="4"/>
  <c r="K3640" i="4"/>
  <c r="O3640" i="4" s="1"/>
  <c r="J3640" i="4"/>
  <c r="I3640" i="4"/>
  <c r="K3639" i="4"/>
  <c r="O3639" i="4" s="1"/>
  <c r="J3639" i="4"/>
  <c r="L3639" i="4" s="1"/>
  <c r="I3639" i="4"/>
  <c r="K3638" i="4"/>
  <c r="O3638" i="4" s="1"/>
  <c r="J3638" i="4"/>
  <c r="L3638" i="4" s="1"/>
  <c r="I3638" i="4"/>
  <c r="K3637" i="4"/>
  <c r="O3637" i="4" s="1"/>
  <c r="J3637" i="4"/>
  <c r="I3637" i="4"/>
  <c r="K3636" i="4"/>
  <c r="O3636" i="4" s="1"/>
  <c r="J3636" i="4"/>
  <c r="L3636" i="4" s="1"/>
  <c r="M3636" i="4" s="1"/>
  <c r="I3636" i="4"/>
  <c r="K3635" i="4"/>
  <c r="O3635" i="4" s="1"/>
  <c r="J3635" i="4"/>
  <c r="L3635" i="4" s="1"/>
  <c r="I3635" i="4"/>
  <c r="K3634" i="4"/>
  <c r="O3634" i="4" s="1"/>
  <c r="J3634" i="4"/>
  <c r="I3634" i="4"/>
  <c r="K3633" i="4"/>
  <c r="O3633" i="4" s="1"/>
  <c r="J3633" i="4"/>
  <c r="I3633" i="4"/>
  <c r="K3632" i="4"/>
  <c r="O3632" i="4" s="1"/>
  <c r="J3632" i="4"/>
  <c r="I3632" i="4"/>
  <c r="K3631" i="4"/>
  <c r="O3631" i="4" s="1"/>
  <c r="J3631" i="4"/>
  <c r="L3631" i="4" s="1"/>
  <c r="I3631" i="4"/>
  <c r="K3630" i="4"/>
  <c r="O3630" i="4" s="1"/>
  <c r="J3630" i="4"/>
  <c r="L3630" i="4" s="1"/>
  <c r="I3630" i="4"/>
  <c r="K3629" i="4"/>
  <c r="O3629" i="4" s="1"/>
  <c r="J3629" i="4"/>
  <c r="I3629" i="4"/>
  <c r="K3628" i="4"/>
  <c r="O3628" i="4" s="1"/>
  <c r="J3628" i="4"/>
  <c r="L3628" i="4" s="1"/>
  <c r="M3628" i="4" s="1"/>
  <c r="I3628" i="4"/>
  <c r="K3627" i="4"/>
  <c r="O3627" i="4" s="1"/>
  <c r="J3627" i="4"/>
  <c r="L3627" i="4" s="1"/>
  <c r="I3627" i="4"/>
  <c r="K3626" i="4"/>
  <c r="O3626" i="4" s="1"/>
  <c r="J3626" i="4"/>
  <c r="I3626" i="4"/>
  <c r="K3625" i="4"/>
  <c r="O3625" i="4" s="1"/>
  <c r="J3625" i="4"/>
  <c r="I3625" i="4"/>
  <c r="K3624" i="4"/>
  <c r="O3624" i="4" s="1"/>
  <c r="J3624" i="4"/>
  <c r="I3624" i="4"/>
  <c r="K3623" i="4"/>
  <c r="O3623" i="4" s="1"/>
  <c r="J3623" i="4"/>
  <c r="L3623" i="4" s="1"/>
  <c r="M3623" i="4" s="1"/>
  <c r="I3623" i="4"/>
  <c r="K3622" i="4"/>
  <c r="O3622" i="4" s="1"/>
  <c r="J3622" i="4"/>
  <c r="L3622" i="4" s="1"/>
  <c r="I3622" i="4"/>
  <c r="K3621" i="4"/>
  <c r="O3621" i="4" s="1"/>
  <c r="J3621" i="4"/>
  <c r="I3621" i="4"/>
  <c r="K3620" i="4"/>
  <c r="O3620" i="4" s="1"/>
  <c r="J3620" i="4"/>
  <c r="I3620" i="4"/>
  <c r="K3619" i="4"/>
  <c r="O3619" i="4" s="1"/>
  <c r="J3619" i="4"/>
  <c r="L3619" i="4" s="1"/>
  <c r="M3619" i="4" s="1"/>
  <c r="I3619" i="4"/>
  <c r="K3618" i="4"/>
  <c r="O3618" i="4" s="1"/>
  <c r="J3618" i="4"/>
  <c r="I3618" i="4"/>
  <c r="K3617" i="4"/>
  <c r="O3617" i="4" s="1"/>
  <c r="J3617" i="4"/>
  <c r="I3617" i="4"/>
  <c r="K3616" i="4"/>
  <c r="O3616" i="4" s="1"/>
  <c r="J3616" i="4"/>
  <c r="L3616" i="4" s="1"/>
  <c r="M3616" i="4" s="1"/>
  <c r="I3616" i="4"/>
  <c r="K3615" i="4"/>
  <c r="O3615" i="4" s="1"/>
  <c r="J3615" i="4"/>
  <c r="L3615" i="4" s="1"/>
  <c r="I3615" i="4"/>
  <c r="K3614" i="4"/>
  <c r="O3614" i="4" s="1"/>
  <c r="J3614" i="4"/>
  <c r="L3614" i="4" s="1"/>
  <c r="I3614" i="4"/>
  <c r="K3613" i="4"/>
  <c r="O3613" i="4" s="1"/>
  <c r="J3613" i="4"/>
  <c r="L3613" i="4" s="1"/>
  <c r="M3613" i="4" s="1"/>
  <c r="I3613" i="4"/>
  <c r="K3612" i="4"/>
  <c r="O3612" i="4" s="1"/>
  <c r="J3612" i="4"/>
  <c r="I3612" i="4"/>
  <c r="K3611" i="4"/>
  <c r="O3611" i="4" s="1"/>
  <c r="J3611" i="4"/>
  <c r="L3611" i="4" s="1"/>
  <c r="M3611" i="4" s="1"/>
  <c r="I3611" i="4"/>
  <c r="K3610" i="4"/>
  <c r="O3610" i="4" s="1"/>
  <c r="J3610" i="4"/>
  <c r="I3610" i="4"/>
  <c r="K3609" i="4"/>
  <c r="O3609" i="4" s="1"/>
  <c r="J3609" i="4"/>
  <c r="I3609" i="4"/>
  <c r="K3608" i="4"/>
  <c r="O3608" i="4" s="1"/>
  <c r="J3608" i="4"/>
  <c r="I3608" i="4"/>
  <c r="K3607" i="4"/>
  <c r="O3607" i="4" s="1"/>
  <c r="J3607" i="4"/>
  <c r="L3607" i="4" s="1"/>
  <c r="I3607" i="4"/>
  <c r="K3606" i="4"/>
  <c r="O3606" i="4" s="1"/>
  <c r="J3606" i="4"/>
  <c r="L3606" i="4" s="1"/>
  <c r="I3606" i="4"/>
  <c r="K3605" i="4"/>
  <c r="O3605" i="4" s="1"/>
  <c r="J3605" i="4"/>
  <c r="L3605" i="4" s="1"/>
  <c r="M3605" i="4" s="1"/>
  <c r="I3605" i="4"/>
  <c r="K3604" i="4"/>
  <c r="O3604" i="4" s="1"/>
  <c r="J3604" i="4"/>
  <c r="L3604" i="4" s="1"/>
  <c r="M3604" i="4" s="1"/>
  <c r="I3604" i="4"/>
  <c r="K3603" i="4"/>
  <c r="O3603" i="4" s="1"/>
  <c r="J3603" i="4"/>
  <c r="L3603" i="4" s="1"/>
  <c r="I3603" i="4"/>
  <c r="K3602" i="4"/>
  <c r="O3602" i="4" s="1"/>
  <c r="J3602" i="4"/>
  <c r="I3602" i="4"/>
  <c r="K3601" i="4"/>
  <c r="O3601" i="4" s="1"/>
  <c r="J3601" i="4"/>
  <c r="I3601" i="4"/>
  <c r="K3600" i="4"/>
  <c r="O3600" i="4" s="1"/>
  <c r="J3600" i="4"/>
  <c r="L3600" i="4" s="1"/>
  <c r="M3600" i="4" s="1"/>
  <c r="N3600" i="4" s="1"/>
  <c r="I3600" i="4"/>
  <c r="K3599" i="4"/>
  <c r="O3599" i="4" s="1"/>
  <c r="J3599" i="4"/>
  <c r="L3599" i="4" s="1"/>
  <c r="I3599" i="4"/>
  <c r="K3598" i="4"/>
  <c r="O3598" i="4" s="1"/>
  <c r="J3598" i="4"/>
  <c r="L3598" i="4" s="1"/>
  <c r="I3598" i="4"/>
  <c r="K3597" i="4"/>
  <c r="O3597" i="4" s="1"/>
  <c r="J3597" i="4"/>
  <c r="I3597" i="4"/>
  <c r="K3596" i="4"/>
  <c r="O3596" i="4" s="1"/>
  <c r="J3596" i="4"/>
  <c r="I3596" i="4"/>
  <c r="K3595" i="4"/>
  <c r="O3595" i="4" s="1"/>
  <c r="J3595" i="4"/>
  <c r="L3595" i="4" s="1"/>
  <c r="M3595" i="4" s="1"/>
  <c r="I3595" i="4"/>
  <c r="K3594" i="4"/>
  <c r="O3594" i="4" s="1"/>
  <c r="J3594" i="4"/>
  <c r="I3594" i="4"/>
  <c r="K3593" i="4"/>
  <c r="O3593" i="4" s="1"/>
  <c r="J3593" i="4"/>
  <c r="I3593" i="4"/>
  <c r="K3592" i="4"/>
  <c r="O3592" i="4" s="1"/>
  <c r="J3592" i="4"/>
  <c r="I3592" i="4"/>
  <c r="K3591" i="4"/>
  <c r="O3591" i="4" s="1"/>
  <c r="J3591" i="4"/>
  <c r="L3591" i="4" s="1"/>
  <c r="I3591" i="4"/>
  <c r="K3590" i="4"/>
  <c r="O3590" i="4" s="1"/>
  <c r="J3590" i="4"/>
  <c r="L3590" i="4" s="1"/>
  <c r="I3590" i="4"/>
  <c r="K3589" i="4"/>
  <c r="O3589" i="4" s="1"/>
  <c r="J3589" i="4"/>
  <c r="L3589" i="4" s="1"/>
  <c r="M3589" i="4" s="1"/>
  <c r="I3589" i="4"/>
  <c r="K3588" i="4"/>
  <c r="O3588" i="4" s="1"/>
  <c r="J3588" i="4"/>
  <c r="L3588" i="4" s="1"/>
  <c r="M3588" i="4" s="1"/>
  <c r="I3588" i="4"/>
  <c r="K3587" i="4"/>
  <c r="O3587" i="4" s="1"/>
  <c r="J3587" i="4"/>
  <c r="L3587" i="4" s="1"/>
  <c r="I3587" i="4"/>
  <c r="K3586" i="4"/>
  <c r="O3586" i="4" s="1"/>
  <c r="J3586" i="4"/>
  <c r="I3586" i="4"/>
  <c r="K3585" i="4"/>
  <c r="O3585" i="4" s="1"/>
  <c r="J3585" i="4"/>
  <c r="I3585" i="4"/>
  <c r="K3584" i="4"/>
  <c r="O3584" i="4" s="1"/>
  <c r="J3584" i="4"/>
  <c r="I3584" i="4"/>
  <c r="K3583" i="4"/>
  <c r="O3583" i="4" s="1"/>
  <c r="J3583" i="4"/>
  <c r="L3583" i="4" s="1"/>
  <c r="M3583" i="4" s="1"/>
  <c r="I3583" i="4"/>
  <c r="K3582" i="4"/>
  <c r="O3582" i="4" s="1"/>
  <c r="J3582" i="4"/>
  <c r="L3582" i="4" s="1"/>
  <c r="I3582" i="4"/>
  <c r="K3581" i="4"/>
  <c r="O3581" i="4" s="1"/>
  <c r="J3581" i="4"/>
  <c r="I3581" i="4"/>
  <c r="K3580" i="4"/>
  <c r="O3580" i="4" s="1"/>
  <c r="J3580" i="4"/>
  <c r="I3580" i="4"/>
  <c r="K3579" i="4"/>
  <c r="O3579" i="4" s="1"/>
  <c r="J3579" i="4"/>
  <c r="L3579" i="4" s="1"/>
  <c r="I3579" i="4"/>
  <c r="K3578" i="4"/>
  <c r="O3578" i="4" s="1"/>
  <c r="J3578" i="4"/>
  <c r="I3578" i="4"/>
  <c r="K3577" i="4"/>
  <c r="O3577" i="4" s="1"/>
  <c r="J3577" i="4"/>
  <c r="I3577" i="4"/>
  <c r="K3576" i="4"/>
  <c r="O3576" i="4" s="1"/>
  <c r="J3576" i="4"/>
  <c r="L3576" i="4" s="1"/>
  <c r="M3576" i="4" s="1"/>
  <c r="I3576" i="4"/>
  <c r="K3575" i="4"/>
  <c r="O3575" i="4" s="1"/>
  <c r="J3575" i="4"/>
  <c r="L3575" i="4" s="1"/>
  <c r="M3575" i="4" s="1"/>
  <c r="I3575" i="4"/>
  <c r="K3574" i="4"/>
  <c r="O3574" i="4" s="1"/>
  <c r="J3574" i="4"/>
  <c r="L3574" i="4" s="1"/>
  <c r="I3574" i="4"/>
  <c r="K3573" i="4"/>
  <c r="O3573" i="4" s="1"/>
  <c r="J3573" i="4"/>
  <c r="I3573" i="4"/>
  <c r="K3572" i="4"/>
  <c r="O3572" i="4" s="1"/>
  <c r="J3572" i="4"/>
  <c r="L3572" i="4" s="1"/>
  <c r="M3572" i="4" s="1"/>
  <c r="I3572" i="4"/>
  <c r="K3571" i="4"/>
  <c r="O3571" i="4" s="1"/>
  <c r="J3571" i="4"/>
  <c r="L3571" i="4" s="1"/>
  <c r="M3571" i="4" s="1"/>
  <c r="I3571" i="4"/>
  <c r="K3570" i="4"/>
  <c r="O3570" i="4" s="1"/>
  <c r="J3570" i="4"/>
  <c r="I3570" i="4"/>
  <c r="K3569" i="4"/>
  <c r="O3569" i="4" s="1"/>
  <c r="J3569" i="4"/>
  <c r="I3569" i="4"/>
  <c r="K3568" i="4"/>
  <c r="O3568" i="4" s="1"/>
  <c r="J3568" i="4"/>
  <c r="L3568" i="4" s="1"/>
  <c r="M3568" i="4" s="1"/>
  <c r="N3568" i="4" s="1"/>
  <c r="I3568" i="4"/>
  <c r="K3567" i="4"/>
  <c r="O3567" i="4" s="1"/>
  <c r="J3567" i="4"/>
  <c r="L3567" i="4" s="1"/>
  <c r="M3567" i="4" s="1"/>
  <c r="I3567" i="4"/>
  <c r="K3566" i="4"/>
  <c r="O3566" i="4" s="1"/>
  <c r="J3566" i="4"/>
  <c r="L3566" i="4" s="1"/>
  <c r="I3566" i="4"/>
  <c r="K3565" i="4"/>
  <c r="O3565" i="4" s="1"/>
  <c r="J3565" i="4"/>
  <c r="I3565" i="4"/>
  <c r="K3564" i="4"/>
  <c r="O3564" i="4" s="1"/>
  <c r="J3564" i="4"/>
  <c r="I3564" i="4"/>
  <c r="K3563" i="4"/>
  <c r="O3563" i="4" s="1"/>
  <c r="J3563" i="4"/>
  <c r="L3563" i="4" s="1"/>
  <c r="I3563" i="4"/>
  <c r="K3562" i="4"/>
  <c r="O3562" i="4" s="1"/>
  <c r="J3562" i="4"/>
  <c r="I3562" i="4"/>
  <c r="K3561" i="4"/>
  <c r="O3561" i="4" s="1"/>
  <c r="J3561" i="4"/>
  <c r="I3561" i="4"/>
  <c r="K3560" i="4"/>
  <c r="O3560" i="4" s="1"/>
  <c r="J3560" i="4"/>
  <c r="L3560" i="4" s="1"/>
  <c r="M3560" i="4" s="1"/>
  <c r="I3560" i="4"/>
  <c r="K3559" i="4"/>
  <c r="O3559" i="4" s="1"/>
  <c r="J3559" i="4"/>
  <c r="L3559" i="4" s="1"/>
  <c r="I3559" i="4"/>
  <c r="K3558" i="4"/>
  <c r="O3558" i="4" s="1"/>
  <c r="J3558" i="4"/>
  <c r="L3558" i="4" s="1"/>
  <c r="I3558" i="4"/>
  <c r="K3557" i="4"/>
  <c r="O3557" i="4" s="1"/>
  <c r="J3557" i="4"/>
  <c r="I3557" i="4"/>
  <c r="K3556" i="4"/>
  <c r="O3556" i="4" s="1"/>
  <c r="J3556" i="4"/>
  <c r="I3556" i="4"/>
  <c r="K3555" i="4"/>
  <c r="O3555" i="4" s="1"/>
  <c r="J3555" i="4"/>
  <c r="L3555" i="4" s="1"/>
  <c r="I3555" i="4"/>
  <c r="K3554" i="4"/>
  <c r="O3554" i="4" s="1"/>
  <c r="J3554" i="4"/>
  <c r="I3554" i="4"/>
  <c r="K3553" i="4"/>
  <c r="O3553" i="4" s="1"/>
  <c r="J3553" i="4"/>
  <c r="I3553" i="4"/>
  <c r="K3552" i="4"/>
  <c r="O3552" i="4" s="1"/>
  <c r="J3552" i="4"/>
  <c r="L3552" i="4" s="1"/>
  <c r="M3552" i="4" s="1"/>
  <c r="I3552" i="4"/>
  <c r="K3551" i="4"/>
  <c r="O3551" i="4" s="1"/>
  <c r="J3551" i="4"/>
  <c r="L3551" i="4" s="1"/>
  <c r="M3551" i="4" s="1"/>
  <c r="I3551" i="4"/>
  <c r="K3550" i="4"/>
  <c r="O3550" i="4" s="1"/>
  <c r="J3550" i="4"/>
  <c r="L3550" i="4" s="1"/>
  <c r="I3550" i="4"/>
  <c r="K3549" i="4"/>
  <c r="O3549" i="4" s="1"/>
  <c r="J3549" i="4"/>
  <c r="I3549" i="4"/>
  <c r="K3548" i="4"/>
  <c r="O3548" i="4" s="1"/>
  <c r="J3548" i="4"/>
  <c r="I3548" i="4"/>
  <c r="K3547" i="4"/>
  <c r="O3547" i="4" s="1"/>
  <c r="J3547" i="4"/>
  <c r="L3547" i="4" s="1"/>
  <c r="M3547" i="4" s="1"/>
  <c r="I3547" i="4"/>
  <c r="K3546" i="4"/>
  <c r="O3546" i="4" s="1"/>
  <c r="J3546" i="4"/>
  <c r="I3546" i="4"/>
  <c r="K3545" i="4"/>
  <c r="O3545" i="4" s="1"/>
  <c r="J3545" i="4"/>
  <c r="I3545" i="4"/>
  <c r="K3544" i="4"/>
  <c r="O3544" i="4" s="1"/>
  <c r="J3544" i="4"/>
  <c r="L3544" i="4" s="1"/>
  <c r="M3544" i="4" s="1"/>
  <c r="I3544" i="4"/>
  <c r="K3543" i="4"/>
  <c r="O3543" i="4" s="1"/>
  <c r="J3543" i="4"/>
  <c r="L3543" i="4" s="1"/>
  <c r="I3543" i="4"/>
  <c r="K3542" i="4"/>
  <c r="O3542" i="4" s="1"/>
  <c r="J3542" i="4"/>
  <c r="L3542" i="4" s="1"/>
  <c r="I3542" i="4"/>
  <c r="K3541" i="4"/>
  <c r="O3541" i="4" s="1"/>
  <c r="J3541" i="4"/>
  <c r="I3541" i="4"/>
  <c r="K3540" i="4"/>
  <c r="O3540" i="4" s="1"/>
  <c r="J3540" i="4"/>
  <c r="I3540" i="4"/>
  <c r="K3539" i="4"/>
  <c r="O3539" i="4" s="1"/>
  <c r="J3539" i="4"/>
  <c r="L3539" i="4" s="1"/>
  <c r="I3539" i="4"/>
  <c r="K3538" i="4"/>
  <c r="O3538" i="4" s="1"/>
  <c r="J3538" i="4"/>
  <c r="I3538" i="4"/>
  <c r="K3537" i="4"/>
  <c r="O3537" i="4" s="1"/>
  <c r="J3537" i="4"/>
  <c r="I3537" i="4"/>
  <c r="K3536" i="4"/>
  <c r="O3536" i="4" s="1"/>
  <c r="J3536" i="4"/>
  <c r="I3536" i="4"/>
  <c r="K3535" i="4"/>
  <c r="O3535" i="4" s="1"/>
  <c r="J3535" i="4"/>
  <c r="L3535" i="4" s="1"/>
  <c r="I3535" i="4"/>
  <c r="K3534" i="4"/>
  <c r="O3534" i="4" s="1"/>
  <c r="J3534" i="4"/>
  <c r="L3534" i="4" s="1"/>
  <c r="I3534" i="4"/>
  <c r="K3533" i="4"/>
  <c r="O3533" i="4" s="1"/>
  <c r="J3533" i="4"/>
  <c r="L3533" i="4" s="1"/>
  <c r="M3533" i="4" s="1"/>
  <c r="I3533" i="4"/>
  <c r="K3532" i="4"/>
  <c r="O3532" i="4" s="1"/>
  <c r="J3532" i="4"/>
  <c r="L3532" i="4" s="1"/>
  <c r="M3532" i="4" s="1"/>
  <c r="I3532" i="4"/>
  <c r="K3531" i="4"/>
  <c r="O3531" i="4" s="1"/>
  <c r="J3531" i="4"/>
  <c r="L3531" i="4" s="1"/>
  <c r="I3531" i="4"/>
  <c r="K3530" i="4"/>
  <c r="O3530" i="4" s="1"/>
  <c r="J3530" i="4"/>
  <c r="I3530" i="4"/>
  <c r="K3529" i="4"/>
  <c r="O3529" i="4" s="1"/>
  <c r="J3529" i="4"/>
  <c r="I3529" i="4"/>
  <c r="K3528" i="4"/>
  <c r="O3528" i="4" s="1"/>
  <c r="J3528" i="4"/>
  <c r="I3528" i="4"/>
  <c r="K3527" i="4"/>
  <c r="O3527" i="4" s="1"/>
  <c r="J3527" i="4"/>
  <c r="L3527" i="4" s="1"/>
  <c r="M3527" i="4" s="1"/>
  <c r="I3527" i="4"/>
  <c r="K3526" i="4"/>
  <c r="O3526" i="4" s="1"/>
  <c r="J3526" i="4"/>
  <c r="L3526" i="4" s="1"/>
  <c r="I3526" i="4"/>
  <c r="K3525" i="4"/>
  <c r="O3525" i="4" s="1"/>
  <c r="J3525" i="4"/>
  <c r="I3525" i="4"/>
  <c r="K3524" i="4"/>
  <c r="O3524" i="4" s="1"/>
  <c r="J3524" i="4"/>
  <c r="I3524" i="4"/>
  <c r="K3523" i="4"/>
  <c r="O3523" i="4" s="1"/>
  <c r="J3523" i="4"/>
  <c r="L3523" i="4" s="1"/>
  <c r="I3523" i="4"/>
  <c r="K3522" i="4"/>
  <c r="O3522" i="4" s="1"/>
  <c r="J3522" i="4"/>
  <c r="I3522" i="4"/>
  <c r="K3521" i="4"/>
  <c r="O3521" i="4" s="1"/>
  <c r="J3521" i="4"/>
  <c r="I3521" i="4"/>
  <c r="K3520" i="4"/>
  <c r="O3520" i="4" s="1"/>
  <c r="J3520" i="4"/>
  <c r="I3520" i="4"/>
  <c r="K3519" i="4"/>
  <c r="O3519" i="4" s="1"/>
  <c r="J3519" i="4"/>
  <c r="L3519" i="4" s="1"/>
  <c r="I3519" i="4"/>
  <c r="K3518" i="4"/>
  <c r="O3518" i="4" s="1"/>
  <c r="J3518" i="4"/>
  <c r="L3518" i="4" s="1"/>
  <c r="I3518" i="4"/>
  <c r="K3517" i="4"/>
  <c r="O3517" i="4" s="1"/>
  <c r="J3517" i="4"/>
  <c r="I3517" i="4"/>
  <c r="K3516" i="4"/>
  <c r="O3516" i="4" s="1"/>
  <c r="J3516" i="4"/>
  <c r="L3516" i="4" s="1"/>
  <c r="M3516" i="4" s="1"/>
  <c r="I3516" i="4"/>
  <c r="K3515" i="4"/>
  <c r="O3515" i="4" s="1"/>
  <c r="J3515" i="4"/>
  <c r="L3515" i="4" s="1"/>
  <c r="I3515" i="4"/>
  <c r="K3514" i="4"/>
  <c r="O3514" i="4" s="1"/>
  <c r="J3514" i="4"/>
  <c r="I3514" i="4"/>
  <c r="K3513" i="4"/>
  <c r="O3513" i="4" s="1"/>
  <c r="J3513" i="4"/>
  <c r="I3513" i="4"/>
  <c r="K3512" i="4"/>
  <c r="O3512" i="4" s="1"/>
  <c r="J3512" i="4"/>
  <c r="L3512" i="4" s="1"/>
  <c r="M3512" i="4" s="1"/>
  <c r="I3512" i="4"/>
  <c r="K3511" i="4"/>
  <c r="O3511" i="4" s="1"/>
  <c r="J3511" i="4"/>
  <c r="L3511" i="4" s="1"/>
  <c r="I3511" i="4"/>
  <c r="K3510" i="4"/>
  <c r="O3510" i="4" s="1"/>
  <c r="J3510" i="4"/>
  <c r="L3510" i="4" s="1"/>
  <c r="I3510" i="4"/>
  <c r="K3509" i="4"/>
  <c r="O3509" i="4" s="1"/>
  <c r="J3509" i="4"/>
  <c r="L3509" i="4" s="1"/>
  <c r="M3509" i="4" s="1"/>
  <c r="I3509" i="4"/>
  <c r="K3508" i="4"/>
  <c r="O3508" i="4" s="1"/>
  <c r="J3508" i="4"/>
  <c r="I3508" i="4"/>
  <c r="K3507" i="4"/>
  <c r="O3507" i="4" s="1"/>
  <c r="J3507" i="4"/>
  <c r="L3507" i="4" s="1"/>
  <c r="I3507" i="4"/>
  <c r="K3506" i="4"/>
  <c r="O3506" i="4" s="1"/>
  <c r="J3506" i="4"/>
  <c r="I3506" i="4"/>
  <c r="K3505" i="4"/>
  <c r="O3505" i="4" s="1"/>
  <c r="J3505" i="4"/>
  <c r="I3505" i="4"/>
  <c r="K3504" i="4"/>
  <c r="O3504" i="4" s="1"/>
  <c r="J3504" i="4"/>
  <c r="I3504" i="4"/>
  <c r="K3503" i="4"/>
  <c r="O3503" i="4" s="1"/>
  <c r="J3503" i="4"/>
  <c r="I3503" i="4"/>
  <c r="K3502" i="4"/>
  <c r="O3502" i="4" s="1"/>
  <c r="J3502" i="4"/>
  <c r="L3502" i="4" s="1"/>
  <c r="I3502" i="4"/>
  <c r="K3501" i="4"/>
  <c r="O3501" i="4" s="1"/>
  <c r="J3501" i="4"/>
  <c r="I3501" i="4"/>
  <c r="K3500" i="4"/>
  <c r="O3500" i="4" s="1"/>
  <c r="J3500" i="4"/>
  <c r="L3500" i="4" s="1"/>
  <c r="M3500" i="4" s="1"/>
  <c r="I3500" i="4"/>
  <c r="K3499" i="4"/>
  <c r="O3499" i="4" s="1"/>
  <c r="J3499" i="4"/>
  <c r="I3499" i="4"/>
  <c r="K3498" i="4"/>
  <c r="O3498" i="4" s="1"/>
  <c r="J3498" i="4"/>
  <c r="I3498" i="4"/>
  <c r="K3497" i="4"/>
  <c r="O3497" i="4" s="1"/>
  <c r="J3497" i="4"/>
  <c r="I3497" i="4"/>
  <c r="K3496" i="4"/>
  <c r="O3496" i="4" s="1"/>
  <c r="J3496" i="4"/>
  <c r="I3496" i="4"/>
  <c r="K3495" i="4"/>
  <c r="O3495" i="4" s="1"/>
  <c r="J3495" i="4"/>
  <c r="L3495" i="4" s="1"/>
  <c r="I3495" i="4"/>
  <c r="K3494" i="4"/>
  <c r="O3494" i="4" s="1"/>
  <c r="J3494" i="4"/>
  <c r="L3494" i="4" s="1"/>
  <c r="I3494" i="4"/>
  <c r="K3493" i="4"/>
  <c r="O3493" i="4" s="1"/>
  <c r="J3493" i="4"/>
  <c r="I3493" i="4"/>
  <c r="K3492" i="4"/>
  <c r="O3492" i="4" s="1"/>
  <c r="J3492" i="4"/>
  <c r="I3492" i="4"/>
  <c r="K3491" i="4"/>
  <c r="O3491" i="4" s="1"/>
  <c r="J3491" i="4"/>
  <c r="L3491" i="4" s="1"/>
  <c r="M3491" i="4" s="1"/>
  <c r="I3491" i="4"/>
  <c r="K3490" i="4"/>
  <c r="O3490" i="4" s="1"/>
  <c r="J3490" i="4"/>
  <c r="I3490" i="4"/>
  <c r="K3489" i="4"/>
  <c r="O3489" i="4" s="1"/>
  <c r="J3489" i="4"/>
  <c r="I3489" i="4"/>
  <c r="K3488" i="4"/>
  <c r="O3488" i="4" s="1"/>
  <c r="J3488" i="4"/>
  <c r="I3488" i="4"/>
  <c r="K3487" i="4"/>
  <c r="O3487" i="4" s="1"/>
  <c r="J3487" i="4"/>
  <c r="L3487" i="4" s="1"/>
  <c r="I3487" i="4"/>
  <c r="K3486" i="4"/>
  <c r="O3486" i="4" s="1"/>
  <c r="J3486" i="4"/>
  <c r="L3486" i="4" s="1"/>
  <c r="I3486" i="4"/>
  <c r="K3485" i="4"/>
  <c r="O3485" i="4" s="1"/>
  <c r="J3485" i="4"/>
  <c r="L3485" i="4" s="1"/>
  <c r="M3485" i="4" s="1"/>
  <c r="I3485" i="4"/>
  <c r="K3484" i="4"/>
  <c r="O3484" i="4" s="1"/>
  <c r="J3484" i="4"/>
  <c r="I3484" i="4"/>
  <c r="K3483" i="4"/>
  <c r="O3483" i="4" s="1"/>
  <c r="J3483" i="4"/>
  <c r="L3483" i="4" s="1"/>
  <c r="M3483" i="4" s="1"/>
  <c r="I3483" i="4"/>
  <c r="K3482" i="4"/>
  <c r="O3482" i="4" s="1"/>
  <c r="J3482" i="4"/>
  <c r="I3482" i="4"/>
  <c r="K3481" i="4"/>
  <c r="O3481" i="4" s="1"/>
  <c r="J3481" i="4"/>
  <c r="I3481" i="4"/>
  <c r="K3480" i="4"/>
  <c r="O3480" i="4" s="1"/>
  <c r="J3480" i="4"/>
  <c r="I3480" i="4"/>
  <c r="K3479" i="4"/>
  <c r="O3479" i="4" s="1"/>
  <c r="J3479" i="4"/>
  <c r="L3479" i="4" s="1"/>
  <c r="I3479" i="4"/>
  <c r="K3478" i="4"/>
  <c r="O3478" i="4" s="1"/>
  <c r="J3478" i="4"/>
  <c r="L3478" i="4" s="1"/>
  <c r="I3478" i="4"/>
  <c r="K3477" i="4"/>
  <c r="O3477" i="4" s="1"/>
  <c r="J3477" i="4"/>
  <c r="L3477" i="4" s="1"/>
  <c r="M3477" i="4" s="1"/>
  <c r="I3477" i="4"/>
  <c r="K3476" i="4"/>
  <c r="O3476" i="4" s="1"/>
  <c r="J3476" i="4"/>
  <c r="I3476" i="4"/>
  <c r="K3475" i="4"/>
  <c r="O3475" i="4" s="1"/>
  <c r="J3475" i="4"/>
  <c r="L3475" i="4" s="1"/>
  <c r="M3475" i="4" s="1"/>
  <c r="I3475" i="4"/>
  <c r="K3474" i="4"/>
  <c r="O3474" i="4" s="1"/>
  <c r="J3474" i="4"/>
  <c r="I3474" i="4"/>
  <c r="K3473" i="4"/>
  <c r="O3473" i="4" s="1"/>
  <c r="J3473" i="4"/>
  <c r="I3473" i="4"/>
  <c r="K3472" i="4"/>
  <c r="O3472" i="4" s="1"/>
  <c r="J3472" i="4"/>
  <c r="I3472" i="4"/>
  <c r="K3471" i="4"/>
  <c r="O3471" i="4" s="1"/>
  <c r="J3471" i="4"/>
  <c r="L3471" i="4" s="1"/>
  <c r="M3471" i="4" s="1"/>
  <c r="I3471" i="4"/>
  <c r="K3470" i="4"/>
  <c r="O3470" i="4" s="1"/>
  <c r="J3470" i="4"/>
  <c r="L3470" i="4" s="1"/>
  <c r="I3470" i="4"/>
  <c r="K3469" i="4"/>
  <c r="O3469" i="4" s="1"/>
  <c r="J3469" i="4"/>
  <c r="L3469" i="4" s="1"/>
  <c r="M3469" i="4" s="1"/>
  <c r="I3469" i="4"/>
  <c r="K3468" i="4"/>
  <c r="O3468" i="4" s="1"/>
  <c r="J3468" i="4"/>
  <c r="I3468" i="4"/>
  <c r="K3467" i="4"/>
  <c r="O3467" i="4" s="1"/>
  <c r="J3467" i="4"/>
  <c r="L3467" i="4" s="1"/>
  <c r="I3467" i="4"/>
  <c r="K3466" i="4"/>
  <c r="O3466" i="4" s="1"/>
  <c r="J3466" i="4"/>
  <c r="I3466" i="4"/>
  <c r="K3465" i="4"/>
  <c r="O3465" i="4" s="1"/>
  <c r="J3465" i="4"/>
  <c r="I3465" i="4"/>
  <c r="K3464" i="4"/>
  <c r="O3464" i="4" s="1"/>
  <c r="J3464" i="4"/>
  <c r="I3464" i="4"/>
  <c r="K3463" i="4"/>
  <c r="O3463" i="4" s="1"/>
  <c r="J3463" i="4"/>
  <c r="L3463" i="4" s="1"/>
  <c r="I3463" i="4"/>
  <c r="K3462" i="4"/>
  <c r="O3462" i="4" s="1"/>
  <c r="J3462" i="4"/>
  <c r="L3462" i="4" s="1"/>
  <c r="I3462" i="4"/>
  <c r="K3461" i="4"/>
  <c r="O3461" i="4" s="1"/>
  <c r="J3461" i="4"/>
  <c r="L3461" i="4" s="1"/>
  <c r="M3461" i="4" s="1"/>
  <c r="I3461" i="4"/>
  <c r="K3460" i="4"/>
  <c r="O3460" i="4" s="1"/>
  <c r="J3460" i="4"/>
  <c r="I3460" i="4"/>
  <c r="K3459" i="4"/>
  <c r="O3459" i="4" s="1"/>
  <c r="J3459" i="4"/>
  <c r="L3459" i="4" s="1"/>
  <c r="M3459" i="4" s="1"/>
  <c r="I3459" i="4"/>
  <c r="K3458" i="4"/>
  <c r="O3458" i="4" s="1"/>
  <c r="J3458" i="4"/>
  <c r="I3458" i="4"/>
  <c r="K3457" i="4"/>
  <c r="O3457" i="4" s="1"/>
  <c r="J3457" i="4"/>
  <c r="I3457" i="4"/>
  <c r="K3456" i="4"/>
  <c r="O3456" i="4" s="1"/>
  <c r="J3456" i="4"/>
  <c r="L3456" i="4" s="1"/>
  <c r="M3456" i="4" s="1"/>
  <c r="I3456" i="4"/>
  <c r="K3455" i="4"/>
  <c r="O3455" i="4" s="1"/>
  <c r="J3455" i="4"/>
  <c r="L3455" i="4" s="1"/>
  <c r="I3455" i="4"/>
  <c r="K3454" i="4"/>
  <c r="O3454" i="4" s="1"/>
  <c r="J3454" i="4"/>
  <c r="L3454" i="4" s="1"/>
  <c r="I3454" i="4"/>
  <c r="K3453" i="4"/>
  <c r="O3453" i="4" s="1"/>
  <c r="J3453" i="4"/>
  <c r="I3453" i="4"/>
  <c r="K3452" i="4"/>
  <c r="O3452" i="4" s="1"/>
  <c r="J3452" i="4"/>
  <c r="L3452" i="4" s="1"/>
  <c r="M3452" i="4" s="1"/>
  <c r="I3452" i="4"/>
  <c r="K3451" i="4"/>
  <c r="O3451" i="4" s="1"/>
  <c r="J3451" i="4"/>
  <c r="L3451" i="4" s="1"/>
  <c r="I3451" i="4"/>
  <c r="K3450" i="4"/>
  <c r="O3450" i="4" s="1"/>
  <c r="J3450" i="4"/>
  <c r="I3450" i="4"/>
  <c r="K3449" i="4"/>
  <c r="O3449" i="4" s="1"/>
  <c r="J3449" i="4"/>
  <c r="I3449" i="4"/>
  <c r="K3448" i="4"/>
  <c r="O3448" i="4" s="1"/>
  <c r="J3448" i="4"/>
  <c r="L3448" i="4" s="1"/>
  <c r="M3448" i="4" s="1"/>
  <c r="N3448" i="4" s="1"/>
  <c r="I3448" i="4"/>
  <c r="K3447" i="4"/>
  <c r="O3447" i="4" s="1"/>
  <c r="J3447" i="4"/>
  <c r="L3447" i="4" s="1"/>
  <c r="M3447" i="4" s="1"/>
  <c r="I3447" i="4"/>
  <c r="K3446" i="4"/>
  <c r="O3446" i="4" s="1"/>
  <c r="J3446" i="4"/>
  <c r="L3446" i="4" s="1"/>
  <c r="I3446" i="4"/>
  <c r="K3445" i="4"/>
  <c r="O3445" i="4" s="1"/>
  <c r="J3445" i="4"/>
  <c r="I3445" i="4"/>
  <c r="K3444" i="4"/>
  <c r="O3444" i="4" s="1"/>
  <c r="J3444" i="4"/>
  <c r="I3444" i="4"/>
  <c r="K3443" i="4"/>
  <c r="O3443" i="4" s="1"/>
  <c r="J3443" i="4"/>
  <c r="L3443" i="4" s="1"/>
  <c r="I3443" i="4"/>
  <c r="K3442" i="4"/>
  <c r="O3442" i="4" s="1"/>
  <c r="J3442" i="4"/>
  <c r="I3442" i="4"/>
  <c r="K3441" i="4"/>
  <c r="O3441" i="4" s="1"/>
  <c r="J3441" i="4"/>
  <c r="I3441" i="4"/>
  <c r="K3440" i="4"/>
  <c r="O3440" i="4" s="1"/>
  <c r="J3440" i="4"/>
  <c r="I3440" i="4"/>
  <c r="K3439" i="4"/>
  <c r="O3439" i="4" s="1"/>
  <c r="J3439" i="4"/>
  <c r="L3439" i="4" s="1"/>
  <c r="M3439" i="4" s="1"/>
  <c r="I3439" i="4"/>
  <c r="K3438" i="4"/>
  <c r="O3438" i="4" s="1"/>
  <c r="J3438" i="4"/>
  <c r="L3438" i="4" s="1"/>
  <c r="I3438" i="4"/>
  <c r="K3437" i="4"/>
  <c r="O3437" i="4" s="1"/>
  <c r="J3437" i="4"/>
  <c r="I3437" i="4"/>
  <c r="K3436" i="4"/>
  <c r="O3436" i="4" s="1"/>
  <c r="J3436" i="4"/>
  <c r="I3436" i="4"/>
  <c r="K3435" i="4"/>
  <c r="O3435" i="4" s="1"/>
  <c r="J3435" i="4"/>
  <c r="L3435" i="4" s="1"/>
  <c r="M3435" i="4" s="1"/>
  <c r="I3435" i="4"/>
  <c r="K3434" i="4"/>
  <c r="O3434" i="4" s="1"/>
  <c r="J3434" i="4"/>
  <c r="I3434" i="4"/>
  <c r="K3433" i="4"/>
  <c r="O3433" i="4" s="1"/>
  <c r="J3433" i="4"/>
  <c r="I3433" i="4"/>
  <c r="K3432" i="4"/>
  <c r="O3432" i="4" s="1"/>
  <c r="J3432" i="4"/>
  <c r="L3432" i="4" s="1"/>
  <c r="M3432" i="4" s="1"/>
  <c r="I3432" i="4"/>
  <c r="K3431" i="4"/>
  <c r="O3431" i="4" s="1"/>
  <c r="J3431" i="4"/>
  <c r="L3431" i="4" s="1"/>
  <c r="I3431" i="4"/>
  <c r="K3430" i="4"/>
  <c r="O3430" i="4" s="1"/>
  <c r="J3430" i="4"/>
  <c r="L3430" i="4" s="1"/>
  <c r="I3430" i="4"/>
  <c r="K3429" i="4"/>
  <c r="O3429" i="4" s="1"/>
  <c r="J3429" i="4"/>
  <c r="I3429" i="4"/>
  <c r="K3428" i="4"/>
  <c r="O3428" i="4" s="1"/>
  <c r="J3428" i="4"/>
  <c r="L3428" i="4" s="1"/>
  <c r="M3428" i="4" s="1"/>
  <c r="I3428" i="4"/>
  <c r="K3427" i="4"/>
  <c r="O3427" i="4" s="1"/>
  <c r="J3427" i="4"/>
  <c r="L3427" i="4" s="1"/>
  <c r="I3427" i="4"/>
  <c r="K3426" i="4"/>
  <c r="O3426" i="4" s="1"/>
  <c r="J3426" i="4"/>
  <c r="I3426" i="4"/>
  <c r="K3425" i="4"/>
  <c r="O3425" i="4" s="1"/>
  <c r="J3425" i="4"/>
  <c r="I3425" i="4"/>
  <c r="K3424" i="4"/>
  <c r="O3424" i="4" s="1"/>
  <c r="J3424" i="4"/>
  <c r="I3424" i="4"/>
  <c r="K3423" i="4"/>
  <c r="O3423" i="4" s="1"/>
  <c r="J3423" i="4"/>
  <c r="L3423" i="4" s="1"/>
  <c r="I3423" i="4"/>
  <c r="K3422" i="4"/>
  <c r="O3422" i="4" s="1"/>
  <c r="J3422" i="4"/>
  <c r="L3422" i="4" s="1"/>
  <c r="I3422" i="4"/>
  <c r="K3421" i="4"/>
  <c r="O3421" i="4" s="1"/>
  <c r="J3421" i="4"/>
  <c r="I3421" i="4"/>
  <c r="K3420" i="4"/>
  <c r="O3420" i="4" s="1"/>
  <c r="J3420" i="4"/>
  <c r="I3420" i="4"/>
  <c r="K3419" i="4"/>
  <c r="O3419" i="4" s="1"/>
  <c r="J3419" i="4"/>
  <c r="L3419" i="4" s="1"/>
  <c r="M3419" i="4" s="1"/>
  <c r="I3419" i="4"/>
  <c r="K3418" i="4"/>
  <c r="O3418" i="4" s="1"/>
  <c r="J3418" i="4"/>
  <c r="I3418" i="4"/>
  <c r="K3417" i="4"/>
  <c r="O3417" i="4" s="1"/>
  <c r="J3417" i="4"/>
  <c r="I3417" i="4"/>
  <c r="K3416" i="4"/>
  <c r="O3416" i="4" s="1"/>
  <c r="J3416" i="4"/>
  <c r="L3416" i="4" s="1"/>
  <c r="M3416" i="4" s="1"/>
  <c r="I3416" i="4"/>
  <c r="K3415" i="4"/>
  <c r="O3415" i="4" s="1"/>
  <c r="J3415" i="4"/>
  <c r="I3415" i="4"/>
  <c r="K3414" i="4"/>
  <c r="O3414" i="4" s="1"/>
  <c r="J3414" i="4"/>
  <c r="L3414" i="4" s="1"/>
  <c r="I3414" i="4"/>
  <c r="K3413" i="4"/>
  <c r="O3413" i="4" s="1"/>
  <c r="J3413" i="4"/>
  <c r="I3413" i="4"/>
  <c r="K3412" i="4"/>
  <c r="O3412" i="4" s="1"/>
  <c r="J3412" i="4"/>
  <c r="I3412" i="4"/>
  <c r="K3411" i="4"/>
  <c r="O3411" i="4" s="1"/>
  <c r="J3411" i="4"/>
  <c r="L3411" i="4" s="1"/>
  <c r="M3411" i="4" s="1"/>
  <c r="I3411" i="4"/>
  <c r="K3410" i="4"/>
  <c r="O3410" i="4" s="1"/>
  <c r="J3410" i="4"/>
  <c r="I3410" i="4"/>
  <c r="K3409" i="4"/>
  <c r="O3409" i="4" s="1"/>
  <c r="J3409" i="4"/>
  <c r="I3409" i="4"/>
  <c r="K3408" i="4"/>
  <c r="O3408" i="4" s="1"/>
  <c r="J3408" i="4"/>
  <c r="I3408" i="4"/>
  <c r="K3407" i="4"/>
  <c r="O3407" i="4" s="1"/>
  <c r="J3407" i="4"/>
  <c r="L3407" i="4" s="1"/>
  <c r="I3407" i="4"/>
  <c r="K3406" i="4"/>
  <c r="O3406" i="4" s="1"/>
  <c r="J3406" i="4"/>
  <c r="L3406" i="4" s="1"/>
  <c r="I3406" i="4"/>
  <c r="K3405" i="4"/>
  <c r="O3405" i="4" s="1"/>
  <c r="J3405" i="4"/>
  <c r="I3405" i="4"/>
  <c r="K3404" i="4"/>
  <c r="O3404" i="4" s="1"/>
  <c r="J3404" i="4"/>
  <c r="I3404" i="4"/>
  <c r="K3403" i="4"/>
  <c r="O3403" i="4" s="1"/>
  <c r="J3403" i="4"/>
  <c r="L3403" i="4" s="1"/>
  <c r="I3403" i="4"/>
  <c r="K3402" i="4"/>
  <c r="O3402" i="4" s="1"/>
  <c r="J3402" i="4"/>
  <c r="I3402" i="4"/>
  <c r="K3401" i="4"/>
  <c r="O3401" i="4" s="1"/>
  <c r="J3401" i="4"/>
  <c r="I3401" i="4"/>
  <c r="K3400" i="4"/>
  <c r="O3400" i="4" s="1"/>
  <c r="J3400" i="4"/>
  <c r="L3400" i="4" s="1"/>
  <c r="M3400" i="4" s="1"/>
  <c r="I3400" i="4"/>
  <c r="K3399" i="4"/>
  <c r="O3399" i="4" s="1"/>
  <c r="J3399" i="4"/>
  <c r="L3399" i="4" s="1"/>
  <c r="I3399" i="4"/>
  <c r="K3398" i="4"/>
  <c r="O3398" i="4" s="1"/>
  <c r="J3398" i="4"/>
  <c r="L3398" i="4" s="1"/>
  <c r="I3398" i="4"/>
  <c r="K3397" i="4"/>
  <c r="O3397" i="4" s="1"/>
  <c r="J3397" i="4"/>
  <c r="I3397" i="4"/>
  <c r="K3396" i="4"/>
  <c r="O3396" i="4" s="1"/>
  <c r="J3396" i="4"/>
  <c r="L3396" i="4" s="1"/>
  <c r="M3396" i="4" s="1"/>
  <c r="I3396" i="4"/>
  <c r="K3395" i="4"/>
  <c r="O3395" i="4" s="1"/>
  <c r="J3395" i="4"/>
  <c r="L3395" i="4" s="1"/>
  <c r="I3395" i="4"/>
  <c r="K3394" i="4"/>
  <c r="O3394" i="4" s="1"/>
  <c r="J3394" i="4"/>
  <c r="I3394" i="4"/>
  <c r="K3393" i="4"/>
  <c r="O3393" i="4" s="1"/>
  <c r="J3393" i="4"/>
  <c r="I3393" i="4"/>
  <c r="K3392" i="4"/>
  <c r="O3392" i="4" s="1"/>
  <c r="J3392" i="4"/>
  <c r="I3392" i="4"/>
  <c r="K3391" i="4"/>
  <c r="O3391" i="4" s="1"/>
  <c r="J3391" i="4"/>
  <c r="L3391" i="4" s="1"/>
  <c r="I3391" i="4"/>
  <c r="K3390" i="4"/>
  <c r="O3390" i="4" s="1"/>
  <c r="J3390" i="4"/>
  <c r="L3390" i="4" s="1"/>
  <c r="I3390" i="4"/>
  <c r="K3389" i="4"/>
  <c r="O3389" i="4" s="1"/>
  <c r="J3389" i="4"/>
  <c r="L3389" i="4" s="1"/>
  <c r="M3389" i="4" s="1"/>
  <c r="I3389" i="4"/>
  <c r="K3388" i="4"/>
  <c r="O3388" i="4" s="1"/>
  <c r="J3388" i="4"/>
  <c r="I3388" i="4"/>
  <c r="K3387" i="4"/>
  <c r="O3387" i="4" s="1"/>
  <c r="J3387" i="4"/>
  <c r="L3387" i="4" s="1"/>
  <c r="I3387" i="4"/>
  <c r="K3386" i="4"/>
  <c r="O3386" i="4" s="1"/>
  <c r="J3386" i="4"/>
  <c r="I3386" i="4"/>
  <c r="K3385" i="4"/>
  <c r="O3385" i="4" s="1"/>
  <c r="J3385" i="4"/>
  <c r="I3385" i="4"/>
  <c r="K3384" i="4"/>
  <c r="O3384" i="4" s="1"/>
  <c r="J3384" i="4"/>
  <c r="I3384" i="4"/>
  <c r="K3383" i="4"/>
  <c r="O3383" i="4" s="1"/>
  <c r="J3383" i="4"/>
  <c r="L3383" i="4" s="1"/>
  <c r="I3383" i="4"/>
  <c r="K3382" i="4"/>
  <c r="O3382" i="4" s="1"/>
  <c r="J3382" i="4"/>
  <c r="L3382" i="4" s="1"/>
  <c r="I3382" i="4"/>
  <c r="K3381" i="4"/>
  <c r="O3381" i="4" s="1"/>
  <c r="J3381" i="4"/>
  <c r="I3381" i="4"/>
  <c r="K3380" i="4"/>
  <c r="O3380" i="4" s="1"/>
  <c r="J3380" i="4"/>
  <c r="L3380" i="4" s="1"/>
  <c r="M3380" i="4" s="1"/>
  <c r="I3380" i="4"/>
  <c r="K3379" i="4"/>
  <c r="O3379" i="4" s="1"/>
  <c r="J3379" i="4"/>
  <c r="L3379" i="4" s="1"/>
  <c r="I3379" i="4"/>
  <c r="K3378" i="4"/>
  <c r="O3378" i="4" s="1"/>
  <c r="J3378" i="4"/>
  <c r="I3378" i="4"/>
  <c r="K3377" i="4"/>
  <c r="O3377" i="4" s="1"/>
  <c r="J3377" i="4"/>
  <c r="I3377" i="4"/>
  <c r="K3376" i="4"/>
  <c r="O3376" i="4" s="1"/>
  <c r="J3376" i="4"/>
  <c r="L3376" i="4" s="1"/>
  <c r="M3376" i="4" s="1"/>
  <c r="I3376" i="4"/>
  <c r="K3375" i="4"/>
  <c r="O3375" i="4" s="1"/>
  <c r="J3375" i="4"/>
  <c r="L3375" i="4" s="1"/>
  <c r="I3375" i="4"/>
  <c r="K3374" i="4"/>
  <c r="O3374" i="4" s="1"/>
  <c r="J3374" i="4"/>
  <c r="L3374" i="4" s="1"/>
  <c r="I3374" i="4"/>
  <c r="K3373" i="4"/>
  <c r="O3373" i="4" s="1"/>
  <c r="J3373" i="4"/>
  <c r="I3373" i="4"/>
  <c r="K3372" i="4"/>
  <c r="O3372" i="4" s="1"/>
  <c r="J3372" i="4"/>
  <c r="I3372" i="4"/>
  <c r="K3371" i="4"/>
  <c r="O3371" i="4" s="1"/>
  <c r="J3371" i="4"/>
  <c r="L3371" i="4" s="1"/>
  <c r="I3371" i="4"/>
  <c r="K3370" i="4"/>
  <c r="O3370" i="4" s="1"/>
  <c r="J3370" i="4"/>
  <c r="I3370" i="4"/>
  <c r="K3369" i="4"/>
  <c r="O3369" i="4" s="1"/>
  <c r="J3369" i="4"/>
  <c r="I3369" i="4"/>
  <c r="K3368" i="4"/>
  <c r="O3368" i="4" s="1"/>
  <c r="J3368" i="4"/>
  <c r="L3368" i="4" s="1"/>
  <c r="M3368" i="4" s="1"/>
  <c r="I3368" i="4"/>
  <c r="K3367" i="4"/>
  <c r="O3367" i="4" s="1"/>
  <c r="J3367" i="4"/>
  <c r="L3367" i="4" s="1"/>
  <c r="M3367" i="4" s="1"/>
  <c r="I3367" i="4"/>
  <c r="K3366" i="4"/>
  <c r="O3366" i="4" s="1"/>
  <c r="J3366" i="4"/>
  <c r="L3366" i="4" s="1"/>
  <c r="I3366" i="4"/>
  <c r="K3365" i="4"/>
  <c r="O3365" i="4" s="1"/>
  <c r="J3365" i="4"/>
  <c r="L3365" i="4" s="1"/>
  <c r="M3365" i="4" s="1"/>
  <c r="I3365" i="4"/>
  <c r="K3364" i="4"/>
  <c r="O3364" i="4" s="1"/>
  <c r="J3364" i="4"/>
  <c r="I3364" i="4"/>
  <c r="K3363" i="4"/>
  <c r="O3363" i="4" s="1"/>
  <c r="J3363" i="4"/>
  <c r="L3363" i="4" s="1"/>
  <c r="M3363" i="4" s="1"/>
  <c r="I3363" i="4"/>
  <c r="K3362" i="4"/>
  <c r="O3362" i="4" s="1"/>
  <c r="J3362" i="4"/>
  <c r="I3362" i="4"/>
  <c r="K3361" i="4"/>
  <c r="O3361" i="4" s="1"/>
  <c r="J3361" i="4"/>
  <c r="I3361" i="4"/>
  <c r="K3360" i="4"/>
  <c r="O3360" i="4" s="1"/>
  <c r="J3360" i="4"/>
  <c r="I3360" i="4"/>
  <c r="K3359" i="4"/>
  <c r="O3359" i="4" s="1"/>
  <c r="J3359" i="4"/>
  <c r="L3359" i="4" s="1"/>
  <c r="I3359" i="4"/>
  <c r="K3358" i="4"/>
  <c r="O3358" i="4" s="1"/>
  <c r="J3358" i="4"/>
  <c r="L3358" i="4" s="1"/>
  <c r="I3358" i="4"/>
  <c r="K3357" i="4"/>
  <c r="O3357" i="4" s="1"/>
  <c r="J3357" i="4"/>
  <c r="I3357" i="4"/>
  <c r="K3356" i="4"/>
  <c r="O3356" i="4" s="1"/>
  <c r="J3356" i="4"/>
  <c r="L3356" i="4" s="1"/>
  <c r="M3356" i="4" s="1"/>
  <c r="I3356" i="4"/>
  <c r="K3355" i="4"/>
  <c r="O3355" i="4" s="1"/>
  <c r="J3355" i="4"/>
  <c r="L3355" i="4" s="1"/>
  <c r="I3355" i="4"/>
  <c r="K3354" i="4"/>
  <c r="O3354" i="4" s="1"/>
  <c r="J3354" i="4"/>
  <c r="I3354" i="4"/>
  <c r="K3353" i="4"/>
  <c r="O3353" i="4" s="1"/>
  <c r="J3353" i="4"/>
  <c r="I3353" i="4"/>
  <c r="K3352" i="4"/>
  <c r="O3352" i="4" s="1"/>
  <c r="J3352" i="4"/>
  <c r="I3352" i="4"/>
  <c r="K3351" i="4"/>
  <c r="O3351" i="4" s="1"/>
  <c r="J3351" i="4"/>
  <c r="L3351" i="4" s="1"/>
  <c r="I3351" i="4"/>
  <c r="K3350" i="4"/>
  <c r="O3350" i="4" s="1"/>
  <c r="J3350" i="4"/>
  <c r="L3350" i="4" s="1"/>
  <c r="I3350" i="4"/>
  <c r="K3349" i="4"/>
  <c r="O3349" i="4" s="1"/>
  <c r="J3349" i="4"/>
  <c r="L3349" i="4" s="1"/>
  <c r="M3349" i="4" s="1"/>
  <c r="I3349" i="4"/>
  <c r="K3348" i="4"/>
  <c r="O3348" i="4" s="1"/>
  <c r="J3348" i="4"/>
  <c r="L3348" i="4" s="1"/>
  <c r="M3348" i="4" s="1"/>
  <c r="I3348" i="4"/>
  <c r="K3347" i="4"/>
  <c r="O3347" i="4" s="1"/>
  <c r="J3347" i="4"/>
  <c r="L3347" i="4" s="1"/>
  <c r="M3347" i="4" s="1"/>
  <c r="I3347" i="4"/>
  <c r="K3346" i="4"/>
  <c r="O3346" i="4" s="1"/>
  <c r="J3346" i="4"/>
  <c r="I3346" i="4"/>
  <c r="K3345" i="4"/>
  <c r="O3345" i="4" s="1"/>
  <c r="J3345" i="4"/>
  <c r="I3345" i="4"/>
  <c r="K3344" i="4"/>
  <c r="O3344" i="4" s="1"/>
  <c r="J3344" i="4"/>
  <c r="I3344" i="4"/>
  <c r="K3343" i="4"/>
  <c r="O3343" i="4" s="1"/>
  <c r="J3343" i="4"/>
  <c r="L3343" i="4" s="1"/>
  <c r="I3343" i="4"/>
  <c r="K3342" i="4"/>
  <c r="O3342" i="4" s="1"/>
  <c r="J3342" i="4"/>
  <c r="L3342" i="4" s="1"/>
  <c r="I3342" i="4"/>
  <c r="K3341" i="4"/>
  <c r="O3341" i="4" s="1"/>
  <c r="J3341" i="4"/>
  <c r="I3341" i="4"/>
  <c r="K3340" i="4"/>
  <c r="O3340" i="4" s="1"/>
  <c r="J3340" i="4"/>
  <c r="L3340" i="4" s="1"/>
  <c r="M3340" i="4" s="1"/>
  <c r="I3340" i="4"/>
  <c r="K3339" i="4"/>
  <c r="O3339" i="4" s="1"/>
  <c r="J3339" i="4"/>
  <c r="L3339" i="4" s="1"/>
  <c r="M3339" i="4" s="1"/>
  <c r="I3339" i="4"/>
  <c r="K3338" i="4"/>
  <c r="O3338" i="4" s="1"/>
  <c r="J3338" i="4"/>
  <c r="I3338" i="4"/>
  <c r="K3337" i="4"/>
  <c r="O3337" i="4" s="1"/>
  <c r="J3337" i="4"/>
  <c r="I3337" i="4"/>
  <c r="K3336" i="4"/>
  <c r="O3336" i="4" s="1"/>
  <c r="J3336" i="4"/>
  <c r="I3336" i="4"/>
  <c r="K3335" i="4"/>
  <c r="O3335" i="4" s="1"/>
  <c r="J3335" i="4"/>
  <c r="L3335" i="4" s="1"/>
  <c r="I3335" i="4"/>
  <c r="K3334" i="4"/>
  <c r="O3334" i="4" s="1"/>
  <c r="J3334" i="4"/>
  <c r="L3334" i="4" s="1"/>
  <c r="I3334" i="4"/>
  <c r="K3333" i="4"/>
  <c r="O3333" i="4" s="1"/>
  <c r="J3333" i="4"/>
  <c r="L3333" i="4" s="1"/>
  <c r="M3333" i="4" s="1"/>
  <c r="I3333" i="4"/>
  <c r="K3332" i="4"/>
  <c r="O3332" i="4" s="1"/>
  <c r="J3332" i="4"/>
  <c r="I3332" i="4"/>
  <c r="K3331" i="4"/>
  <c r="O3331" i="4" s="1"/>
  <c r="J3331" i="4"/>
  <c r="L3331" i="4" s="1"/>
  <c r="M3331" i="4" s="1"/>
  <c r="I3331" i="4"/>
  <c r="K3330" i="4"/>
  <c r="O3330" i="4" s="1"/>
  <c r="J3330" i="4"/>
  <c r="I3330" i="4"/>
  <c r="K3329" i="4"/>
  <c r="O3329" i="4" s="1"/>
  <c r="J3329" i="4"/>
  <c r="I3329" i="4"/>
  <c r="K3328" i="4"/>
  <c r="O3328" i="4" s="1"/>
  <c r="J3328" i="4"/>
  <c r="I3328" i="4"/>
  <c r="K3327" i="4"/>
  <c r="O3327" i="4" s="1"/>
  <c r="J3327" i="4"/>
  <c r="L3327" i="4" s="1"/>
  <c r="I3327" i="4"/>
  <c r="K3326" i="4"/>
  <c r="O3326" i="4" s="1"/>
  <c r="J3326" i="4"/>
  <c r="L3326" i="4" s="1"/>
  <c r="I3326" i="4"/>
  <c r="K3325" i="4"/>
  <c r="O3325" i="4" s="1"/>
  <c r="J3325" i="4"/>
  <c r="I3325" i="4"/>
  <c r="K3324" i="4"/>
  <c r="O3324" i="4" s="1"/>
  <c r="J3324" i="4"/>
  <c r="I3324" i="4"/>
  <c r="K3323" i="4"/>
  <c r="O3323" i="4" s="1"/>
  <c r="J3323" i="4"/>
  <c r="L3323" i="4" s="1"/>
  <c r="M3323" i="4" s="1"/>
  <c r="I3323" i="4"/>
  <c r="K3322" i="4"/>
  <c r="O3322" i="4" s="1"/>
  <c r="J3322" i="4"/>
  <c r="I3322" i="4"/>
  <c r="K3321" i="4"/>
  <c r="O3321" i="4" s="1"/>
  <c r="J3321" i="4"/>
  <c r="I3321" i="4"/>
  <c r="K3320" i="4"/>
  <c r="O3320" i="4" s="1"/>
  <c r="J3320" i="4"/>
  <c r="I3320" i="4"/>
  <c r="K3319" i="4"/>
  <c r="O3319" i="4" s="1"/>
  <c r="J3319" i="4"/>
  <c r="L3319" i="4" s="1"/>
  <c r="I3319" i="4"/>
  <c r="K3318" i="4"/>
  <c r="O3318" i="4" s="1"/>
  <c r="J3318" i="4"/>
  <c r="L3318" i="4" s="1"/>
  <c r="I3318" i="4"/>
  <c r="K3317" i="4"/>
  <c r="O3317" i="4" s="1"/>
  <c r="J3317" i="4"/>
  <c r="I3317" i="4"/>
  <c r="K3316" i="4"/>
  <c r="O3316" i="4" s="1"/>
  <c r="J3316" i="4"/>
  <c r="I3316" i="4"/>
  <c r="K3315" i="4"/>
  <c r="O3315" i="4" s="1"/>
  <c r="J3315" i="4"/>
  <c r="L3315" i="4" s="1"/>
  <c r="I3315" i="4"/>
  <c r="K3314" i="4"/>
  <c r="O3314" i="4" s="1"/>
  <c r="J3314" i="4"/>
  <c r="I3314" i="4"/>
  <c r="K3313" i="4"/>
  <c r="O3313" i="4" s="1"/>
  <c r="J3313" i="4"/>
  <c r="I3313" i="4"/>
  <c r="K3312" i="4"/>
  <c r="O3312" i="4" s="1"/>
  <c r="J3312" i="4"/>
  <c r="I3312" i="4"/>
  <c r="K3311" i="4"/>
  <c r="O3311" i="4" s="1"/>
  <c r="J3311" i="4"/>
  <c r="L3311" i="4" s="1"/>
  <c r="I3311" i="4"/>
  <c r="K3310" i="4"/>
  <c r="O3310" i="4" s="1"/>
  <c r="J3310" i="4"/>
  <c r="L3310" i="4" s="1"/>
  <c r="I3310" i="4"/>
  <c r="K3309" i="4"/>
  <c r="O3309" i="4" s="1"/>
  <c r="J3309" i="4"/>
  <c r="I3309" i="4"/>
  <c r="K3308" i="4"/>
  <c r="O3308" i="4" s="1"/>
  <c r="J3308" i="4"/>
  <c r="I3308" i="4"/>
  <c r="K3307" i="4"/>
  <c r="O3307" i="4" s="1"/>
  <c r="J3307" i="4"/>
  <c r="L3307" i="4" s="1"/>
  <c r="I3307" i="4"/>
  <c r="K3306" i="4"/>
  <c r="O3306" i="4" s="1"/>
  <c r="J3306" i="4"/>
  <c r="I3306" i="4"/>
  <c r="K3305" i="4"/>
  <c r="O3305" i="4" s="1"/>
  <c r="J3305" i="4"/>
  <c r="I3305" i="4"/>
  <c r="K3304" i="4"/>
  <c r="O3304" i="4" s="1"/>
  <c r="J3304" i="4"/>
  <c r="I3304" i="4"/>
  <c r="K3303" i="4"/>
  <c r="O3303" i="4" s="1"/>
  <c r="J3303" i="4"/>
  <c r="L3303" i="4" s="1"/>
  <c r="I3303" i="4"/>
  <c r="K3302" i="4"/>
  <c r="O3302" i="4" s="1"/>
  <c r="J3302" i="4"/>
  <c r="L3302" i="4" s="1"/>
  <c r="I3302" i="4"/>
  <c r="K3301" i="4"/>
  <c r="O3301" i="4" s="1"/>
  <c r="J3301" i="4"/>
  <c r="I3301" i="4"/>
  <c r="K3300" i="4"/>
  <c r="O3300" i="4" s="1"/>
  <c r="J3300" i="4"/>
  <c r="I3300" i="4"/>
  <c r="K3299" i="4"/>
  <c r="O3299" i="4" s="1"/>
  <c r="J3299" i="4"/>
  <c r="L3299" i="4" s="1"/>
  <c r="I3299" i="4"/>
  <c r="K3298" i="4"/>
  <c r="O3298" i="4" s="1"/>
  <c r="J3298" i="4"/>
  <c r="I3298" i="4"/>
  <c r="K3297" i="4"/>
  <c r="O3297" i="4" s="1"/>
  <c r="J3297" i="4"/>
  <c r="I3297" i="4"/>
  <c r="K3296" i="4"/>
  <c r="O3296" i="4" s="1"/>
  <c r="J3296" i="4"/>
  <c r="L3296" i="4" s="1"/>
  <c r="M3296" i="4" s="1"/>
  <c r="I3296" i="4"/>
  <c r="K3295" i="4"/>
  <c r="O3295" i="4" s="1"/>
  <c r="J3295" i="4"/>
  <c r="L3295" i="4" s="1"/>
  <c r="I3295" i="4"/>
  <c r="K3294" i="4"/>
  <c r="O3294" i="4" s="1"/>
  <c r="J3294" i="4"/>
  <c r="L3294" i="4" s="1"/>
  <c r="I3294" i="4"/>
  <c r="K3293" i="4"/>
  <c r="O3293" i="4" s="1"/>
  <c r="J3293" i="4"/>
  <c r="I3293" i="4"/>
  <c r="K3292" i="4"/>
  <c r="O3292" i="4" s="1"/>
  <c r="J3292" i="4"/>
  <c r="I3292" i="4"/>
  <c r="K3291" i="4"/>
  <c r="O3291" i="4" s="1"/>
  <c r="J3291" i="4"/>
  <c r="L3291" i="4" s="1"/>
  <c r="I3291" i="4"/>
  <c r="K3290" i="4"/>
  <c r="O3290" i="4" s="1"/>
  <c r="J3290" i="4"/>
  <c r="I3290" i="4"/>
  <c r="K3289" i="4"/>
  <c r="O3289" i="4" s="1"/>
  <c r="J3289" i="4"/>
  <c r="I3289" i="4"/>
  <c r="K3288" i="4"/>
  <c r="O3288" i="4" s="1"/>
  <c r="J3288" i="4"/>
  <c r="I3288" i="4"/>
  <c r="K3287" i="4"/>
  <c r="O3287" i="4" s="1"/>
  <c r="J3287" i="4"/>
  <c r="L3287" i="4" s="1"/>
  <c r="I3287" i="4"/>
  <c r="K3286" i="4"/>
  <c r="O3286" i="4" s="1"/>
  <c r="J3286" i="4"/>
  <c r="L3286" i="4" s="1"/>
  <c r="I3286" i="4"/>
  <c r="K3285" i="4"/>
  <c r="O3285" i="4" s="1"/>
  <c r="J3285" i="4"/>
  <c r="I3285" i="4"/>
  <c r="K3284" i="4"/>
  <c r="O3284" i="4" s="1"/>
  <c r="J3284" i="4"/>
  <c r="L3284" i="4" s="1"/>
  <c r="M3284" i="4" s="1"/>
  <c r="I3284" i="4"/>
  <c r="K3283" i="4"/>
  <c r="O3283" i="4" s="1"/>
  <c r="J3283" i="4"/>
  <c r="L3283" i="4" s="1"/>
  <c r="I3283" i="4"/>
  <c r="K3282" i="4"/>
  <c r="O3282" i="4" s="1"/>
  <c r="J3282" i="4"/>
  <c r="I3282" i="4"/>
  <c r="K3281" i="4"/>
  <c r="O3281" i="4" s="1"/>
  <c r="J3281" i="4"/>
  <c r="I3281" i="4"/>
  <c r="K3280" i="4"/>
  <c r="O3280" i="4" s="1"/>
  <c r="J3280" i="4"/>
  <c r="L3280" i="4" s="1"/>
  <c r="M3280" i="4" s="1"/>
  <c r="I3280" i="4"/>
  <c r="K3279" i="4"/>
  <c r="O3279" i="4" s="1"/>
  <c r="J3279" i="4"/>
  <c r="L3279" i="4" s="1"/>
  <c r="I3279" i="4"/>
  <c r="K3278" i="4"/>
  <c r="O3278" i="4" s="1"/>
  <c r="J3278" i="4"/>
  <c r="L3278" i="4" s="1"/>
  <c r="I3278" i="4"/>
  <c r="K3277" i="4"/>
  <c r="O3277" i="4" s="1"/>
  <c r="J3277" i="4"/>
  <c r="I3277" i="4"/>
  <c r="K3276" i="4"/>
  <c r="O3276" i="4" s="1"/>
  <c r="J3276" i="4"/>
  <c r="I3276" i="4"/>
  <c r="K3275" i="4"/>
  <c r="O3275" i="4" s="1"/>
  <c r="J3275" i="4"/>
  <c r="L3275" i="4" s="1"/>
  <c r="M3275" i="4" s="1"/>
  <c r="I3275" i="4"/>
  <c r="K3274" i="4"/>
  <c r="O3274" i="4" s="1"/>
  <c r="J3274" i="4"/>
  <c r="I3274" i="4"/>
  <c r="K3273" i="4"/>
  <c r="O3273" i="4" s="1"/>
  <c r="J3273" i="4"/>
  <c r="I3273" i="4"/>
  <c r="K3272" i="4"/>
  <c r="O3272" i="4" s="1"/>
  <c r="J3272" i="4"/>
  <c r="I3272" i="4"/>
  <c r="K3271" i="4"/>
  <c r="O3271" i="4" s="1"/>
  <c r="J3271" i="4"/>
  <c r="L3271" i="4" s="1"/>
  <c r="I3271" i="4"/>
  <c r="K3270" i="4"/>
  <c r="O3270" i="4" s="1"/>
  <c r="J3270" i="4"/>
  <c r="L3270" i="4" s="1"/>
  <c r="I3270" i="4"/>
  <c r="K3269" i="4"/>
  <c r="O3269" i="4" s="1"/>
  <c r="J3269" i="4"/>
  <c r="I3269" i="4"/>
  <c r="K3268" i="4"/>
  <c r="O3268" i="4" s="1"/>
  <c r="J3268" i="4"/>
  <c r="L3268" i="4" s="1"/>
  <c r="M3268" i="4" s="1"/>
  <c r="I3268" i="4"/>
  <c r="K3267" i="4"/>
  <c r="O3267" i="4" s="1"/>
  <c r="J3267" i="4"/>
  <c r="L3267" i="4" s="1"/>
  <c r="I3267" i="4"/>
  <c r="K3266" i="4"/>
  <c r="O3266" i="4" s="1"/>
  <c r="J3266" i="4"/>
  <c r="I3266" i="4"/>
  <c r="K3265" i="4"/>
  <c r="O3265" i="4" s="1"/>
  <c r="J3265" i="4"/>
  <c r="I3265" i="4"/>
  <c r="K3264" i="4"/>
  <c r="O3264" i="4" s="1"/>
  <c r="J3264" i="4"/>
  <c r="I3264" i="4"/>
  <c r="K3263" i="4"/>
  <c r="O3263" i="4" s="1"/>
  <c r="J3263" i="4"/>
  <c r="L3263" i="4" s="1"/>
  <c r="I3263" i="4"/>
  <c r="K3262" i="4"/>
  <c r="O3262" i="4" s="1"/>
  <c r="J3262" i="4"/>
  <c r="L3262" i="4" s="1"/>
  <c r="I3262" i="4"/>
  <c r="K3261" i="4"/>
  <c r="O3261" i="4" s="1"/>
  <c r="J3261" i="4"/>
  <c r="I3261" i="4"/>
  <c r="K3260" i="4"/>
  <c r="O3260" i="4" s="1"/>
  <c r="J3260" i="4"/>
  <c r="I3260" i="4"/>
  <c r="K3259" i="4"/>
  <c r="O3259" i="4" s="1"/>
  <c r="J3259" i="4"/>
  <c r="L3259" i="4" s="1"/>
  <c r="M3259" i="4" s="1"/>
  <c r="I3259" i="4"/>
  <c r="K3258" i="4"/>
  <c r="O3258" i="4" s="1"/>
  <c r="J3258" i="4"/>
  <c r="I3258" i="4"/>
  <c r="K3257" i="4"/>
  <c r="O3257" i="4" s="1"/>
  <c r="J3257" i="4"/>
  <c r="I3257" i="4"/>
  <c r="K3256" i="4"/>
  <c r="O3256" i="4" s="1"/>
  <c r="J3256" i="4"/>
  <c r="L3256" i="4" s="1"/>
  <c r="M3256" i="4" s="1"/>
  <c r="I3256" i="4"/>
  <c r="K3255" i="4"/>
  <c r="O3255" i="4" s="1"/>
  <c r="J3255" i="4"/>
  <c r="L3255" i="4" s="1"/>
  <c r="I3255" i="4"/>
  <c r="K3254" i="4"/>
  <c r="O3254" i="4" s="1"/>
  <c r="J3254" i="4"/>
  <c r="L3254" i="4" s="1"/>
  <c r="I3254" i="4"/>
  <c r="K3253" i="4"/>
  <c r="O3253" i="4" s="1"/>
  <c r="J3253" i="4"/>
  <c r="I3253" i="4"/>
  <c r="K3252" i="4"/>
  <c r="O3252" i="4" s="1"/>
  <c r="J3252" i="4"/>
  <c r="L3252" i="4" s="1"/>
  <c r="M3252" i="4" s="1"/>
  <c r="I3252" i="4"/>
  <c r="K3251" i="4"/>
  <c r="O3251" i="4" s="1"/>
  <c r="J3251" i="4"/>
  <c r="L3251" i="4" s="1"/>
  <c r="I3251" i="4"/>
  <c r="K3250" i="4"/>
  <c r="O3250" i="4" s="1"/>
  <c r="J3250" i="4"/>
  <c r="I3250" i="4"/>
  <c r="K3249" i="4"/>
  <c r="O3249" i="4" s="1"/>
  <c r="J3249" i="4"/>
  <c r="I3249" i="4"/>
  <c r="K3248" i="4"/>
  <c r="O3248" i="4" s="1"/>
  <c r="J3248" i="4"/>
  <c r="L3248" i="4" s="1"/>
  <c r="M3248" i="4" s="1"/>
  <c r="N3248" i="4" s="1"/>
  <c r="I3248" i="4"/>
  <c r="K3247" i="4"/>
  <c r="O3247" i="4" s="1"/>
  <c r="J3247" i="4"/>
  <c r="L3247" i="4" s="1"/>
  <c r="I3247" i="4"/>
  <c r="K3246" i="4"/>
  <c r="O3246" i="4" s="1"/>
  <c r="J3246" i="4"/>
  <c r="L3246" i="4" s="1"/>
  <c r="I3246" i="4"/>
  <c r="K3245" i="4"/>
  <c r="O3245" i="4" s="1"/>
  <c r="J3245" i="4"/>
  <c r="I3245" i="4"/>
  <c r="K3244" i="4"/>
  <c r="O3244" i="4" s="1"/>
  <c r="J3244" i="4"/>
  <c r="I3244" i="4"/>
  <c r="K3243" i="4"/>
  <c r="O3243" i="4" s="1"/>
  <c r="J3243" i="4"/>
  <c r="I3243" i="4"/>
  <c r="K3242" i="4"/>
  <c r="O3242" i="4" s="1"/>
  <c r="J3242" i="4"/>
  <c r="I3242" i="4"/>
  <c r="K3241" i="4"/>
  <c r="O3241" i="4" s="1"/>
  <c r="J3241" i="4"/>
  <c r="I3241" i="4"/>
  <c r="K3240" i="4"/>
  <c r="O3240" i="4" s="1"/>
  <c r="J3240" i="4"/>
  <c r="I3240" i="4"/>
  <c r="K3239" i="4"/>
  <c r="O3239" i="4" s="1"/>
  <c r="J3239" i="4"/>
  <c r="L3239" i="4" s="1"/>
  <c r="I3239" i="4"/>
  <c r="K3238" i="4"/>
  <c r="O3238" i="4" s="1"/>
  <c r="J3238" i="4"/>
  <c r="L3238" i="4" s="1"/>
  <c r="I3238" i="4"/>
  <c r="K3237" i="4"/>
  <c r="O3237" i="4" s="1"/>
  <c r="J3237" i="4"/>
  <c r="I3237" i="4"/>
  <c r="K3236" i="4"/>
  <c r="O3236" i="4" s="1"/>
  <c r="J3236" i="4"/>
  <c r="L3236" i="4" s="1"/>
  <c r="M3236" i="4" s="1"/>
  <c r="I3236" i="4"/>
  <c r="K3235" i="4"/>
  <c r="O3235" i="4" s="1"/>
  <c r="J3235" i="4"/>
  <c r="L3235" i="4" s="1"/>
  <c r="I3235" i="4"/>
  <c r="K3234" i="4"/>
  <c r="O3234" i="4" s="1"/>
  <c r="J3234" i="4"/>
  <c r="I3234" i="4"/>
  <c r="K3233" i="4"/>
  <c r="O3233" i="4" s="1"/>
  <c r="J3233" i="4"/>
  <c r="I3233" i="4"/>
  <c r="K3232" i="4"/>
  <c r="O3232" i="4" s="1"/>
  <c r="J3232" i="4"/>
  <c r="I3232" i="4"/>
  <c r="K3231" i="4"/>
  <c r="O3231" i="4" s="1"/>
  <c r="J3231" i="4"/>
  <c r="L3231" i="4" s="1"/>
  <c r="I3231" i="4"/>
  <c r="K3230" i="4"/>
  <c r="O3230" i="4" s="1"/>
  <c r="J3230" i="4"/>
  <c r="L3230" i="4" s="1"/>
  <c r="I3230" i="4"/>
  <c r="K3229" i="4"/>
  <c r="O3229" i="4" s="1"/>
  <c r="J3229" i="4"/>
  <c r="L3229" i="4" s="1"/>
  <c r="M3229" i="4" s="1"/>
  <c r="I3229" i="4"/>
  <c r="K3228" i="4"/>
  <c r="O3228" i="4" s="1"/>
  <c r="J3228" i="4"/>
  <c r="I3228" i="4"/>
  <c r="K3227" i="4"/>
  <c r="O3227" i="4" s="1"/>
  <c r="J3227" i="4"/>
  <c r="L3227" i="4" s="1"/>
  <c r="M3227" i="4" s="1"/>
  <c r="I3227" i="4"/>
  <c r="K3226" i="4"/>
  <c r="O3226" i="4" s="1"/>
  <c r="J3226" i="4"/>
  <c r="I3226" i="4"/>
  <c r="K3225" i="4"/>
  <c r="O3225" i="4" s="1"/>
  <c r="J3225" i="4"/>
  <c r="I3225" i="4"/>
  <c r="K3224" i="4"/>
  <c r="O3224" i="4" s="1"/>
  <c r="J3224" i="4"/>
  <c r="I3224" i="4"/>
  <c r="K3223" i="4"/>
  <c r="O3223" i="4" s="1"/>
  <c r="J3223" i="4"/>
  <c r="L3223" i="4" s="1"/>
  <c r="I3223" i="4"/>
  <c r="K3222" i="4"/>
  <c r="O3222" i="4" s="1"/>
  <c r="J3222" i="4"/>
  <c r="L3222" i="4" s="1"/>
  <c r="I3222" i="4"/>
  <c r="K3221" i="4"/>
  <c r="O3221" i="4" s="1"/>
  <c r="J3221" i="4"/>
  <c r="I3221" i="4"/>
  <c r="K3220" i="4"/>
  <c r="O3220" i="4" s="1"/>
  <c r="J3220" i="4"/>
  <c r="I3220" i="4"/>
  <c r="K3219" i="4"/>
  <c r="O3219" i="4" s="1"/>
  <c r="J3219" i="4"/>
  <c r="L3219" i="4" s="1"/>
  <c r="I3219" i="4"/>
  <c r="K3218" i="4"/>
  <c r="O3218" i="4" s="1"/>
  <c r="J3218" i="4"/>
  <c r="I3218" i="4"/>
  <c r="K3217" i="4"/>
  <c r="O3217" i="4" s="1"/>
  <c r="J3217" i="4"/>
  <c r="I3217" i="4"/>
  <c r="K3216" i="4"/>
  <c r="O3216" i="4" s="1"/>
  <c r="J3216" i="4"/>
  <c r="L3216" i="4" s="1"/>
  <c r="M3216" i="4" s="1"/>
  <c r="I3216" i="4"/>
  <c r="K3215" i="4"/>
  <c r="O3215" i="4" s="1"/>
  <c r="J3215" i="4"/>
  <c r="L3215" i="4" s="1"/>
  <c r="I3215" i="4"/>
  <c r="K3214" i="4"/>
  <c r="O3214" i="4" s="1"/>
  <c r="J3214" i="4"/>
  <c r="L3214" i="4" s="1"/>
  <c r="I3214" i="4"/>
  <c r="K3213" i="4"/>
  <c r="O3213" i="4" s="1"/>
  <c r="J3213" i="4"/>
  <c r="I3213" i="4"/>
  <c r="K3212" i="4"/>
  <c r="O3212" i="4" s="1"/>
  <c r="J3212" i="4"/>
  <c r="I3212" i="4"/>
  <c r="K3211" i="4"/>
  <c r="O3211" i="4" s="1"/>
  <c r="J3211" i="4"/>
  <c r="L3211" i="4" s="1"/>
  <c r="I3211" i="4"/>
  <c r="K3210" i="4"/>
  <c r="O3210" i="4" s="1"/>
  <c r="J3210" i="4"/>
  <c r="I3210" i="4"/>
  <c r="K3209" i="4"/>
  <c r="O3209" i="4" s="1"/>
  <c r="J3209" i="4"/>
  <c r="I3209" i="4"/>
  <c r="K3208" i="4"/>
  <c r="O3208" i="4" s="1"/>
  <c r="J3208" i="4"/>
  <c r="I3208" i="4"/>
  <c r="K3207" i="4"/>
  <c r="O3207" i="4" s="1"/>
  <c r="J3207" i="4"/>
  <c r="L3207" i="4" s="1"/>
  <c r="M3207" i="4" s="1"/>
  <c r="I3207" i="4"/>
  <c r="K3206" i="4"/>
  <c r="O3206" i="4" s="1"/>
  <c r="J3206" i="4"/>
  <c r="L3206" i="4" s="1"/>
  <c r="I3206" i="4"/>
  <c r="K3205" i="4"/>
  <c r="O3205" i="4" s="1"/>
  <c r="J3205" i="4"/>
  <c r="L3205" i="4" s="1"/>
  <c r="M3205" i="4" s="1"/>
  <c r="I3205" i="4"/>
  <c r="K3204" i="4"/>
  <c r="O3204" i="4" s="1"/>
  <c r="J3204" i="4"/>
  <c r="I3204" i="4"/>
  <c r="K3203" i="4"/>
  <c r="O3203" i="4" s="1"/>
  <c r="J3203" i="4"/>
  <c r="L3203" i="4" s="1"/>
  <c r="I3203" i="4"/>
  <c r="K3202" i="4"/>
  <c r="O3202" i="4" s="1"/>
  <c r="J3202" i="4"/>
  <c r="I3202" i="4"/>
  <c r="K3201" i="4"/>
  <c r="O3201" i="4" s="1"/>
  <c r="J3201" i="4"/>
  <c r="I3201" i="4"/>
  <c r="K3200" i="4"/>
  <c r="O3200" i="4" s="1"/>
  <c r="J3200" i="4"/>
  <c r="I3200" i="4"/>
  <c r="K3199" i="4"/>
  <c r="O3199" i="4" s="1"/>
  <c r="J3199" i="4"/>
  <c r="L3199" i="4" s="1"/>
  <c r="I3199" i="4"/>
  <c r="K3198" i="4"/>
  <c r="O3198" i="4" s="1"/>
  <c r="J3198" i="4"/>
  <c r="L3198" i="4" s="1"/>
  <c r="I3198" i="4"/>
  <c r="K3197" i="4"/>
  <c r="O3197" i="4" s="1"/>
  <c r="J3197" i="4"/>
  <c r="I3197" i="4"/>
  <c r="K3196" i="4"/>
  <c r="O3196" i="4" s="1"/>
  <c r="J3196" i="4"/>
  <c r="L3196" i="4" s="1"/>
  <c r="M3196" i="4" s="1"/>
  <c r="I3196" i="4"/>
  <c r="K3195" i="4"/>
  <c r="O3195" i="4" s="1"/>
  <c r="J3195" i="4"/>
  <c r="L3195" i="4" s="1"/>
  <c r="I3195" i="4"/>
  <c r="K3194" i="4"/>
  <c r="O3194" i="4" s="1"/>
  <c r="J3194" i="4"/>
  <c r="I3194" i="4"/>
  <c r="K3193" i="4"/>
  <c r="O3193" i="4" s="1"/>
  <c r="J3193" i="4"/>
  <c r="I3193" i="4"/>
  <c r="K3192" i="4"/>
  <c r="O3192" i="4" s="1"/>
  <c r="J3192" i="4"/>
  <c r="I3192" i="4"/>
  <c r="K3191" i="4"/>
  <c r="O3191" i="4" s="1"/>
  <c r="J3191" i="4"/>
  <c r="L3191" i="4" s="1"/>
  <c r="I3191" i="4"/>
  <c r="K3190" i="4"/>
  <c r="O3190" i="4" s="1"/>
  <c r="J3190" i="4"/>
  <c r="L3190" i="4" s="1"/>
  <c r="I3190" i="4"/>
  <c r="K3189" i="4"/>
  <c r="O3189" i="4" s="1"/>
  <c r="J3189" i="4"/>
  <c r="I3189" i="4"/>
  <c r="K3188" i="4"/>
  <c r="O3188" i="4" s="1"/>
  <c r="J3188" i="4"/>
  <c r="I3188" i="4"/>
  <c r="K3187" i="4"/>
  <c r="O3187" i="4" s="1"/>
  <c r="J3187" i="4"/>
  <c r="L3187" i="4" s="1"/>
  <c r="I3187" i="4"/>
  <c r="K3186" i="4"/>
  <c r="O3186" i="4" s="1"/>
  <c r="J3186" i="4"/>
  <c r="I3186" i="4"/>
  <c r="K3185" i="4"/>
  <c r="O3185" i="4" s="1"/>
  <c r="J3185" i="4"/>
  <c r="I3185" i="4"/>
  <c r="K3184" i="4"/>
  <c r="O3184" i="4" s="1"/>
  <c r="J3184" i="4"/>
  <c r="I3184" i="4"/>
  <c r="K3183" i="4"/>
  <c r="O3183" i="4" s="1"/>
  <c r="J3183" i="4"/>
  <c r="L3183" i="4" s="1"/>
  <c r="I3183" i="4"/>
  <c r="K3182" i="4"/>
  <c r="O3182" i="4" s="1"/>
  <c r="J3182" i="4"/>
  <c r="L3182" i="4" s="1"/>
  <c r="I3182" i="4"/>
  <c r="K3181" i="4"/>
  <c r="O3181" i="4" s="1"/>
  <c r="J3181" i="4"/>
  <c r="I3181" i="4"/>
  <c r="K3180" i="4"/>
  <c r="O3180" i="4" s="1"/>
  <c r="J3180" i="4"/>
  <c r="I3180" i="4"/>
  <c r="K3179" i="4"/>
  <c r="O3179" i="4" s="1"/>
  <c r="J3179" i="4"/>
  <c r="L3179" i="4" s="1"/>
  <c r="I3179" i="4"/>
  <c r="K3178" i="4"/>
  <c r="O3178" i="4" s="1"/>
  <c r="J3178" i="4"/>
  <c r="I3178" i="4"/>
  <c r="K3177" i="4"/>
  <c r="O3177" i="4" s="1"/>
  <c r="J3177" i="4"/>
  <c r="I3177" i="4"/>
  <c r="K3176" i="4"/>
  <c r="O3176" i="4" s="1"/>
  <c r="J3176" i="4"/>
  <c r="I3176" i="4"/>
  <c r="K3175" i="4"/>
  <c r="O3175" i="4" s="1"/>
  <c r="J3175" i="4"/>
  <c r="L3175" i="4" s="1"/>
  <c r="M3175" i="4" s="1"/>
  <c r="I3175" i="4"/>
  <c r="K3174" i="4"/>
  <c r="O3174" i="4" s="1"/>
  <c r="J3174" i="4"/>
  <c r="L3174" i="4" s="1"/>
  <c r="I3174" i="4"/>
  <c r="K3173" i="4"/>
  <c r="O3173" i="4" s="1"/>
  <c r="J3173" i="4"/>
  <c r="I3173" i="4"/>
  <c r="K3172" i="4"/>
  <c r="O3172" i="4" s="1"/>
  <c r="J3172" i="4"/>
  <c r="I3172" i="4"/>
  <c r="K3171" i="4"/>
  <c r="O3171" i="4" s="1"/>
  <c r="J3171" i="4"/>
  <c r="L3171" i="4" s="1"/>
  <c r="I3171" i="4"/>
  <c r="K3170" i="4"/>
  <c r="O3170" i="4" s="1"/>
  <c r="J3170" i="4"/>
  <c r="I3170" i="4"/>
  <c r="K3169" i="4"/>
  <c r="O3169" i="4" s="1"/>
  <c r="J3169" i="4"/>
  <c r="I3169" i="4"/>
  <c r="K3168" i="4"/>
  <c r="O3168" i="4" s="1"/>
  <c r="J3168" i="4"/>
  <c r="I3168" i="4"/>
  <c r="K3167" i="4"/>
  <c r="O3167" i="4" s="1"/>
  <c r="J3167" i="4"/>
  <c r="L3167" i="4" s="1"/>
  <c r="I3167" i="4"/>
  <c r="K3166" i="4"/>
  <c r="O3166" i="4" s="1"/>
  <c r="J3166" i="4"/>
  <c r="L3166" i="4" s="1"/>
  <c r="I3166" i="4"/>
  <c r="K3165" i="4"/>
  <c r="O3165" i="4" s="1"/>
  <c r="J3165" i="4"/>
  <c r="I3165" i="4"/>
  <c r="K3164" i="4"/>
  <c r="O3164" i="4" s="1"/>
  <c r="J3164" i="4"/>
  <c r="L3164" i="4" s="1"/>
  <c r="M3164" i="4" s="1"/>
  <c r="I3164" i="4"/>
  <c r="K3163" i="4"/>
  <c r="O3163" i="4" s="1"/>
  <c r="J3163" i="4"/>
  <c r="L3163" i="4" s="1"/>
  <c r="M3163" i="4" s="1"/>
  <c r="I3163" i="4"/>
  <c r="K3162" i="4"/>
  <c r="O3162" i="4" s="1"/>
  <c r="J3162" i="4"/>
  <c r="I3162" i="4"/>
  <c r="K3161" i="4"/>
  <c r="O3161" i="4" s="1"/>
  <c r="J3161" i="4"/>
  <c r="I3161" i="4"/>
  <c r="K3160" i="4"/>
  <c r="O3160" i="4" s="1"/>
  <c r="J3160" i="4"/>
  <c r="I3160" i="4"/>
  <c r="K3159" i="4"/>
  <c r="O3159" i="4" s="1"/>
  <c r="J3159" i="4"/>
  <c r="L3159" i="4" s="1"/>
  <c r="I3159" i="4"/>
  <c r="K3158" i="4"/>
  <c r="O3158" i="4" s="1"/>
  <c r="J3158" i="4"/>
  <c r="L3158" i="4" s="1"/>
  <c r="I3158" i="4"/>
  <c r="K3157" i="4"/>
  <c r="O3157" i="4" s="1"/>
  <c r="J3157" i="4"/>
  <c r="I3157" i="4"/>
  <c r="K3156" i="4"/>
  <c r="O3156" i="4" s="1"/>
  <c r="J3156" i="4"/>
  <c r="L3156" i="4" s="1"/>
  <c r="M3156" i="4" s="1"/>
  <c r="I3156" i="4"/>
  <c r="K3155" i="4"/>
  <c r="O3155" i="4" s="1"/>
  <c r="J3155" i="4"/>
  <c r="L3155" i="4" s="1"/>
  <c r="I3155" i="4"/>
  <c r="K3154" i="4"/>
  <c r="O3154" i="4" s="1"/>
  <c r="J3154" i="4"/>
  <c r="I3154" i="4"/>
  <c r="K3153" i="4"/>
  <c r="O3153" i="4" s="1"/>
  <c r="J3153" i="4"/>
  <c r="I3153" i="4"/>
  <c r="K3152" i="4"/>
  <c r="O3152" i="4" s="1"/>
  <c r="J3152" i="4"/>
  <c r="L3152" i="4" s="1"/>
  <c r="M3152" i="4" s="1"/>
  <c r="I3152" i="4"/>
  <c r="K3151" i="4"/>
  <c r="O3151" i="4" s="1"/>
  <c r="J3151" i="4"/>
  <c r="L3151" i="4" s="1"/>
  <c r="I3151" i="4"/>
  <c r="K3150" i="4"/>
  <c r="O3150" i="4" s="1"/>
  <c r="J3150" i="4"/>
  <c r="L3150" i="4" s="1"/>
  <c r="I3150" i="4"/>
  <c r="K3149" i="4"/>
  <c r="O3149" i="4" s="1"/>
  <c r="J3149" i="4"/>
  <c r="I3149" i="4"/>
  <c r="K3148" i="4"/>
  <c r="O3148" i="4" s="1"/>
  <c r="J3148" i="4"/>
  <c r="I3148" i="4"/>
  <c r="K3147" i="4"/>
  <c r="O3147" i="4" s="1"/>
  <c r="J3147" i="4"/>
  <c r="L3147" i="4" s="1"/>
  <c r="I3147" i="4"/>
  <c r="K3146" i="4"/>
  <c r="O3146" i="4" s="1"/>
  <c r="J3146" i="4"/>
  <c r="I3146" i="4"/>
  <c r="K3145" i="4"/>
  <c r="O3145" i="4" s="1"/>
  <c r="J3145" i="4"/>
  <c r="I3145" i="4"/>
  <c r="K3144" i="4"/>
  <c r="O3144" i="4" s="1"/>
  <c r="J3144" i="4"/>
  <c r="I3144" i="4"/>
  <c r="K3143" i="4"/>
  <c r="O3143" i="4" s="1"/>
  <c r="J3143" i="4"/>
  <c r="L3143" i="4" s="1"/>
  <c r="M3143" i="4" s="1"/>
  <c r="I3143" i="4"/>
  <c r="K3142" i="4"/>
  <c r="O3142" i="4" s="1"/>
  <c r="J3142" i="4"/>
  <c r="L3142" i="4" s="1"/>
  <c r="I3142" i="4"/>
  <c r="K3141" i="4"/>
  <c r="O3141" i="4" s="1"/>
  <c r="J3141" i="4"/>
  <c r="I3141" i="4"/>
  <c r="K3140" i="4"/>
  <c r="O3140" i="4" s="1"/>
  <c r="J3140" i="4"/>
  <c r="I3140" i="4"/>
  <c r="K3139" i="4"/>
  <c r="O3139" i="4" s="1"/>
  <c r="J3139" i="4"/>
  <c r="L3139" i="4" s="1"/>
  <c r="M3139" i="4" s="1"/>
  <c r="I3139" i="4"/>
  <c r="K3138" i="4"/>
  <c r="O3138" i="4" s="1"/>
  <c r="J3138" i="4"/>
  <c r="I3138" i="4"/>
  <c r="K3137" i="4"/>
  <c r="O3137" i="4" s="1"/>
  <c r="J3137" i="4"/>
  <c r="I3137" i="4"/>
  <c r="K3136" i="4"/>
  <c r="O3136" i="4" s="1"/>
  <c r="J3136" i="4"/>
  <c r="I3136" i="4"/>
  <c r="K3135" i="4"/>
  <c r="O3135" i="4" s="1"/>
  <c r="J3135" i="4"/>
  <c r="L3135" i="4" s="1"/>
  <c r="I3135" i="4"/>
  <c r="K3134" i="4"/>
  <c r="O3134" i="4" s="1"/>
  <c r="J3134" i="4"/>
  <c r="L3134" i="4" s="1"/>
  <c r="I3134" i="4"/>
  <c r="K3133" i="4"/>
  <c r="O3133" i="4" s="1"/>
  <c r="J3133" i="4"/>
  <c r="I3133" i="4"/>
  <c r="K3132" i="4"/>
  <c r="O3132" i="4" s="1"/>
  <c r="J3132" i="4"/>
  <c r="I3132" i="4"/>
  <c r="K3131" i="4"/>
  <c r="O3131" i="4" s="1"/>
  <c r="J3131" i="4"/>
  <c r="L3131" i="4" s="1"/>
  <c r="I3131" i="4"/>
  <c r="K3130" i="4"/>
  <c r="O3130" i="4" s="1"/>
  <c r="J3130" i="4"/>
  <c r="I3130" i="4"/>
  <c r="K3129" i="4"/>
  <c r="O3129" i="4" s="1"/>
  <c r="J3129" i="4"/>
  <c r="I3129" i="4"/>
  <c r="K3128" i="4"/>
  <c r="O3128" i="4" s="1"/>
  <c r="J3128" i="4"/>
  <c r="L3128" i="4" s="1"/>
  <c r="M3128" i="4" s="1"/>
  <c r="N3128" i="4" s="1"/>
  <c r="I3128" i="4"/>
  <c r="K3127" i="4"/>
  <c r="O3127" i="4" s="1"/>
  <c r="J3127" i="4"/>
  <c r="L3127" i="4" s="1"/>
  <c r="I3127" i="4"/>
  <c r="K3126" i="4"/>
  <c r="O3126" i="4" s="1"/>
  <c r="J3126" i="4"/>
  <c r="L3126" i="4" s="1"/>
  <c r="I3126" i="4"/>
  <c r="K3125" i="4"/>
  <c r="O3125" i="4" s="1"/>
  <c r="J3125" i="4"/>
  <c r="I3125" i="4"/>
  <c r="K3124" i="4"/>
  <c r="O3124" i="4" s="1"/>
  <c r="J3124" i="4"/>
  <c r="I3124" i="4"/>
  <c r="K3123" i="4"/>
  <c r="O3123" i="4" s="1"/>
  <c r="J3123" i="4"/>
  <c r="I3123" i="4"/>
  <c r="K3122" i="4"/>
  <c r="O3122" i="4" s="1"/>
  <c r="J3122" i="4"/>
  <c r="I3122" i="4"/>
  <c r="K3121" i="4"/>
  <c r="O3121" i="4" s="1"/>
  <c r="J3121" i="4"/>
  <c r="I3121" i="4"/>
  <c r="K3120" i="4"/>
  <c r="O3120" i="4" s="1"/>
  <c r="J3120" i="4"/>
  <c r="I3120" i="4"/>
  <c r="K3119" i="4"/>
  <c r="O3119" i="4" s="1"/>
  <c r="J3119" i="4"/>
  <c r="L3119" i="4" s="1"/>
  <c r="I3119" i="4"/>
  <c r="K3118" i="4"/>
  <c r="O3118" i="4" s="1"/>
  <c r="J3118" i="4"/>
  <c r="L3118" i="4" s="1"/>
  <c r="I3118" i="4"/>
  <c r="K3117" i="4"/>
  <c r="O3117" i="4" s="1"/>
  <c r="J3117" i="4"/>
  <c r="I3117" i="4"/>
  <c r="K3116" i="4"/>
  <c r="O3116" i="4" s="1"/>
  <c r="J3116" i="4"/>
  <c r="I3116" i="4"/>
  <c r="K3115" i="4"/>
  <c r="O3115" i="4" s="1"/>
  <c r="J3115" i="4"/>
  <c r="L3115" i="4" s="1"/>
  <c r="I3115" i="4"/>
  <c r="K3114" i="4"/>
  <c r="O3114" i="4" s="1"/>
  <c r="J3114" i="4"/>
  <c r="I3114" i="4"/>
  <c r="K3113" i="4"/>
  <c r="O3113" i="4" s="1"/>
  <c r="J3113" i="4"/>
  <c r="I3113" i="4"/>
  <c r="K3112" i="4"/>
  <c r="O3112" i="4" s="1"/>
  <c r="J3112" i="4"/>
  <c r="I3112" i="4"/>
  <c r="K3111" i="4"/>
  <c r="O3111" i="4" s="1"/>
  <c r="J3111" i="4"/>
  <c r="L3111" i="4" s="1"/>
  <c r="M3111" i="4" s="1"/>
  <c r="I3111" i="4"/>
  <c r="K3110" i="4"/>
  <c r="O3110" i="4" s="1"/>
  <c r="J3110" i="4"/>
  <c r="L3110" i="4" s="1"/>
  <c r="I3110" i="4"/>
  <c r="K3109" i="4"/>
  <c r="O3109" i="4" s="1"/>
  <c r="J3109" i="4"/>
  <c r="I3109" i="4"/>
  <c r="K3108" i="4"/>
  <c r="O3108" i="4" s="1"/>
  <c r="J3108" i="4"/>
  <c r="L3108" i="4" s="1"/>
  <c r="M3108" i="4" s="1"/>
  <c r="I3108" i="4"/>
  <c r="K3107" i="4"/>
  <c r="O3107" i="4" s="1"/>
  <c r="J3107" i="4"/>
  <c r="L3107" i="4" s="1"/>
  <c r="I3107" i="4"/>
  <c r="K3106" i="4"/>
  <c r="O3106" i="4" s="1"/>
  <c r="J3106" i="4"/>
  <c r="I3106" i="4"/>
  <c r="K3105" i="4"/>
  <c r="O3105" i="4" s="1"/>
  <c r="J3105" i="4"/>
  <c r="I3105" i="4"/>
  <c r="K3104" i="4"/>
  <c r="O3104" i="4" s="1"/>
  <c r="J3104" i="4"/>
  <c r="L3104" i="4" s="1"/>
  <c r="M3104" i="4" s="1"/>
  <c r="I3104" i="4"/>
  <c r="K3103" i="4"/>
  <c r="O3103" i="4" s="1"/>
  <c r="J3103" i="4"/>
  <c r="L3103" i="4" s="1"/>
  <c r="I3103" i="4"/>
  <c r="K3102" i="4"/>
  <c r="O3102" i="4" s="1"/>
  <c r="J3102" i="4"/>
  <c r="L3102" i="4" s="1"/>
  <c r="I3102" i="4"/>
  <c r="K3101" i="4"/>
  <c r="O3101" i="4" s="1"/>
  <c r="J3101" i="4"/>
  <c r="I3101" i="4"/>
  <c r="K3100" i="4"/>
  <c r="O3100" i="4" s="1"/>
  <c r="J3100" i="4"/>
  <c r="I3100" i="4"/>
  <c r="K3099" i="4"/>
  <c r="O3099" i="4" s="1"/>
  <c r="J3099" i="4"/>
  <c r="L3099" i="4" s="1"/>
  <c r="M3099" i="4" s="1"/>
  <c r="I3099" i="4"/>
  <c r="K3098" i="4"/>
  <c r="O3098" i="4" s="1"/>
  <c r="J3098" i="4"/>
  <c r="I3098" i="4"/>
  <c r="K3097" i="4"/>
  <c r="O3097" i="4" s="1"/>
  <c r="J3097" i="4"/>
  <c r="I3097" i="4"/>
  <c r="K3096" i="4"/>
  <c r="O3096" i="4" s="1"/>
  <c r="J3096" i="4"/>
  <c r="I3096" i="4"/>
  <c r="K3095" i="4"/>
  <c r="O3095" i="4" s="1"/>
  <c r="J3095" i="4"/>
  <c r="L3095" i="4" s="1"/>
  <c r="I3095" i="4"/>
  <c r="K3094" i="4"/>
  <c r="O3094" i="4" s="1"/>
  <c r="J3094" i="4"/>
  <c r="L3094" i="4" s="1"/>
  <c r="I3094" i="4"/>
  <c r="K3093" i="4"/>
  <c r="O3093" i="4" s="1"/>
  <c r="J3093" i="4"/>
  <c r="I3093" i="4"/>
  <c r="K3092" i="4"/>
  <c r="O3092" i="4" s="1"/>
  <c r="J3092" i="4"/>
  <c r="I3092" i="4"/>
  <c r="K3091" i="4"/>
  <c r="O3091" i="4" s="1"/>
  <c r="J3091" i="4"/>
  <c r="L3091" i="4" s="1"/>
  <c r="I3091" i="4"/>
  <c r="K3090" i="4"/>
  <c r="O3090" i="4" s="1"/>
  <c r="J3090" i="4"/>
  <c r="I3090" i="4"/>
  <c r="K3089" i="4"/>
  <c r="O3089" i="4" s="1"/>
  <c r="J3089" i="4"/>
  <c r="I3089" i="4"/>
  <c r="K3088" i="4"/>
  <c r="O3088" i="4" s="1"/>
  <c r="J3088" i="4"/>
  <c r="I3088" i="4"/>
  <c r="K3087" i="4"/>
  <c r="O3087" i="4" s="1"/>
  <c r="J3087" i="4"/>
  <c r="L3087" i="4" s="1"/>
  <c r="I3087" i="4"/>
  <c r="K3086" i="4"/>
  <c r="O3086" i="4" s="1"/>
  <c r="J3086" i="4"/>
  <c r="L3086" i="4" s="1"/>
  <c r="I3086" i="4"/>
  <c r="K3085" i="4"/>
  <c r="O3085" i="4" s="1"/>
  <c r="J3085" i="4"/>
  <c r="I3085" i="4"/>
  <c r="K3084" i="4"/>
  <c r="O3084" i="4" s="1"/>
  <c r="J3084" i="4"/>
  <c r="I3084" i="4"/>
  <c r="K3083" i="4"/>
  <c r="O3083" i="4" s="1"/>
  <c r="J3083" i="4"/>
  <c r="I3083" i="4"/>
  <c r="K3082" i="4"/>
  <c r="O3082" i="4" s="1"/>
  <c r="J3082" i="4"/>
  <c r="I3082" i="4"/>
  <c r="K3081" i="4"/>
  <c r="O3081" i="4" s="1"/>
  <c r="J3081" i="4"/>
  <c r="I3081" i="4"/>
  <c r="K3080" i="4"/>
  <c r="O3080" i="4" s="1"/>
  <c r="J3080" i="4"/>
  <c r="I3080" i="4"/>
  <c r="K3079" i="4"/>
  <c r="O3079" i="4" s="1"/>
  <c r="J3079" i="4"/>
  <c r="L3079" i="4" s="1"/>
  <c r="I3079" i="4"/>
  <c r="K3078" i="4"/>
  <c r="O3078" i="4" s="1"/>
  <c r="J3078" i="4"/>
  <c r="L3078" i="4" s="1"/>
  <c r="I3078" i="4"/>
  <c r="K3077" i="4"/>
  <c r="O3077" i="4" s="1"/>
  <c r="J3077" i="4"/>
  <c r="I3077" i="4"/>
  <c r="K3076" i="4"/>
  <c r="O3076" i="4" s="1"/>
  <c r="J3076" i="4"/>
  <c r="I3076" i="4"/>
  <c r="K3075" i="4"/>
  <c r="O3075" i="4" s="1"/>
  <c r="J3075" i="4"/>
  <c r="L3075" i="4" s="1"/>
  <c r="I3075" i="4"/>
  <c r="K3074" i="4"/>
  <c r="O3074" i="4" s="1"/>
  <c r="J3074" i="4"/>
  <c r="I3074" i="4"/>
  <c r="K3073" i="4"/>
  <c r="O3073" i="4" s="1"/>
  <c r="J3073" i="4"/>
  <c r="I3073" i="4"/>
  <c r="K3072" i="4"/>
  <c r="O3072" i="4" s="1"/>
  <c r="J3072" i="4"/>
  <c r="I3072" i="4"/>
  <c r="K3071" i="4"/>
  <c r="O3071" i="4" s="1"/>
  <c r="J3071" i="4"/>
  <c r="L3071" i="4" s="1"/>
  <c r="I3071" i="4"/>
  <c r="K3070" i="4"/>
  <c r="O3070" i="4" s="1"/>
  <c r="J3070" i="4"/>
  <c r="L3070" i="4" s="1"/>
  <c r="I3070" i="4"/>
  <c r="K3069" i="4"/>
  <c r="O3069" i="4" s="1"/>
  <c r="J3069" i="4"/>
  <c r="I3069" i="4"/>
  <c r="K3068" i="4"/>
  <c r="O3068" i="4" s="1"/>
  <c r="J3068" i="4"/>
  <c r="L3068" i="4" s="1"/>
  <c r="M3068" i="4" s="1"/>
  <c r="I3068" i="4"/>
  <c r="K3067" i="4"/>
  <c r="O3067" i="4" s="1"/>
  <c r="J3067" i="4"/>
  <c r="L3067" i="4" s="1"/>
  <c r="I3067" i="4"/>
  <c r="K3066" i="4"/>
  <c r="O3066" i="4" s="1"/>
  <c r="J3066" i="4"/>
  <c r="L3066" i="4" s="1"/>
  <c r="M3066" i="4" s="1"/>
  <c r="N3066" i="4" s="1"/>
  <c r="I3066" i="4"/>
  <c r="K3065" i="4"/>
  <c r="O3065" i="4" s="1"/>
  <c r="J3065" i="4"/>
  <c r="I3065" i="4"/>
  <c r="K3064" i="4"/>
  <c r="O3064" i="4" s="1"/>
  <c r="J3064" i="4"/>
  <c r="I3064" i="4"/>
  <c r="K3063" i="4"/>
  <c r="O3063" i="4" s="1"/>
  <c r="J3063" i="4"/>
  <c r="L3063" i="4" s="1"/>
  <c r="I3063" i="4"/>
  <c r="K3062" i="4"/>
  <c r="O3062" i="4" s="1"/>
  <c r="J3062" i="4"/>
  <c r="L3062" i="4" s="1"/>
  <c r="I3062" i="4"/>
  <c r="K3061" i="4"/>
  <c r="O3061" i="4" s="1"/>
  <c r="J3061" i="4"/>
  <c r="I3061" i="4"/>
  <c r="K3060" i="4"/>
  <c r="O3060" i="4" s="1"/>
  <c r="J3060" i="4"/>
  <c r="I3060" i="4"/>
  <c r="K3059" i="4"/>
  <c r="O3059" i="4" s="1"/>
  <c r="J3059" i="4"/>
  <c r="L3059" i="4" s="1"/>
  <c r="I3059" i="4"/>
  <c r="K3058" i="4"/>
  <c r="O3058" i="4" s="1"/>
  <c r="J3058" i="4"/>
  <c r="I3058" i="4"/>
  <c r="K3057" i="4"/>
  <c r="O3057" i="4" s="1"/>
  <c r="J3057" i="4"/>
  <c r="L3057" i="4" s="1"/>
  <c r="M3057" i="4" s="1"/>
  <c r="I3057" i="4"/>
  <c r="K3056" i="4"/>
  <c r="O3056" i="4" s="1"/>
  <c r="J3056" i="4"/>
  <c r="I3056" i="4"/>
  <c r="K3055" i="4"/>
  <c r="O3055" i="4" s="1"/>
  <c r="J3055" i="4"/>
  <c r="L3055" i="4" s="1"/>
  <c r="M3055" i="4" s="1"/>
  <c r="I3055" i="4"/>
  <c r="K3054" i="4"/>
  <c r="O3054" i="4" s="1"/>
  <c r="J3054" i="4"/>
  <c r="L3054" i="4" s="1"/>
  <c r="I3054" i="4"/>
  <c r="K3053" i="4"/>
  <c r="O3053" i="4" s="1"/>
  <c r="J3053" i="4"/>
  <c r="I3053" i="4"/>
  <c r="K3052" i="4"/>
  <c r="O3052" i="4" s="1"/>
  <c r="J3052" i="4"/>
  <c r="I3052" i="4"/>
  <c r="K3051" i="4"/>
  <c r="O3051" i="4" s="1"/>
  <c r="J3051" i="4"/>
  <c r="L3051" i="4" s="1"/>
  <c r="I3051" i="4"/>
  <c r="K3050" i="4"/>
  <c r="O3050" i="4" s="1"/>
  <c r="J3050" i="4"/>
  <c r="I3050" i="4"/>
  <c r="K3049" i="4"/>
  <c r="O3049" i="4" s="1"/>
  <c r="J3049" i="4"/>
  <c r="I3049" i="4"/>
  <c r="K3048" i="4"/>
  <c r="O3048" i="4" s="1"/>
  <c r="J3048" i="4"/>
  <c r="I3048" i="4"/>
  <c r="K3047" i="4"/>
  <c r="O3047" i="4" s="1"/>
  <c r="J3047" i="4"/>
  <c r="L3047" i="4" s="1"/>
  <c r="I3047" i="4"/>
  <c r="K3046" i="4"/>
  <c r="O3046" i="4" s="1"/>
  <c r="J3046" i="4"/>
  <c r="L3046" i="4" s="1"/>
  <c r="M3046" i="4" s="1"/>
  <c r="I3046" i="4"/>
  <c r="K3045" i="4"/>
  <c r="O3045" i="4" s="1"/>
  <c r="J3045" i="4"/>
  <c r="I3045" i="4"/>
  <c r="K3044" i="4"/>
  <c r="O3044" i="4" s="1"/>
  <c r="J3044" i="4"/>
  <c r="I3044" i="4"/>
  <c r="K3043" i="4"/>
  <c r="O3043" i="4" s="1"/>
  <c r="J3043" i="4"/>
  <c r="L3043" i="4" s="1"/>
  <c r="I3043" i="4"/>
  <c r="K3042" i="4"/>
  <c r="O3042" i="4" s="1"/>
  <c r="J3042" i="4"/>
  <c r="I3042" i="4"/>
  <c r="K3041" i="4"/>
  <c r="O3041" i="4" s="1"/>
  <c r="J3041" i="4"/>
  <c r="I3041" i="4"/>
  <c r="K3040" i="4"/>
  <c r="O3040" i="4" s="1"/>
  <c r="J3040" i="4"/>
  <c r="I3040" i="4"/>
  <c r="K3039" i="4"/>
  <c r="O3039" i="4" s="1"/>
  <c r="J3039" i="4"/>
  <c r="L3039" i="4" s="1"/>
  <c r="I3039" i="4"/>
  <c r="K3038" i="4"/>
  <c r="O3038" i="4" s="1"/>
  <c r="J3038" i="4"/>
  <c r="L3038" i="4" s="1"/>
  <c r="M3038" i="4" s="1"/>
  <c r="I3038" i="4"/>
  <c r="K3037" i="4"/>
  <c r="O3037" i="4" s="1"/>
  <c r="J3037" i="4"/>
  <c r="L3037" i="4" s="1"/>
  <c r="M3037" i="4" s="1"/>
  <c r="I3037" i="4"/>
  <c r="K3036" i="4"/>
  <c r="O3036" i="4" s="1"/>
  <c r="J3036" i="4"/>
  <c r="I3036" i="4"/>
  <c r="K3035" i="4"/>
  <c r="O3035" i="4" s="1"/>
  <c r="J3035" i="4"/>
  <c r="L3035" i="4" s="1"/>
  <c r="I3035" i="4"/>
  <c r="K3034" i="4"/>
  <c r="O3034" i="4" s="1"/>
  <c r="J3034" i="4"/>
  <c r="I3034" i="4"/>
  <c r="K3033" i="4"/>
  <c r="O3033" i="4" s="1"/>
  <c r="J3033" i="4"/>
  <c r="I3033" i="4"/>
  <c r="K3032" i="4"/>
  <c r="O3032" i="4" s="1"/>
  <c r="J3032" i="4"/>
  <c r="I3032" i="4"/>
  <c r="K3031" i="4"/>
  <c r="O3031" i="4" s="1"/>
  <c r="J3031" i="4"/>
  <c r="L3031" i="4" s="1"/>
  <c r="I3031" i="4"/>
  <c r="K3030" i="4"/>
  <c r="O3030" i="4" s="1"/>
  <c r="J3030" i="4"/>
  <c r="L3030" i="4" s="1"/>
  <c r="I3030" i="4"/>
  <c r="K3029" i="4"/>
  <c r="O3029" i="4" s="1"/>
  <c r="J3029" i="4"/>
  <c r="I3029" i="4"/>
  <c r="K3028" i="4"/>
  <c r="O3028" i="4" s="1"/>
  <c r="J3028" i="4"/>
  <c r="I3028" i="4"/>
  <c r="K3027" i="4"/>
  <c r="O3027" i="4" s="1"/>
  <c r="J3027" i="4"/>
  <c r="L3027" i="4" s="1"/>
  <c r="I3027" i="4"/>
  <c r="K3026" i="4"/>
  <c r="O3026" i="4" s="1"/>
  <c r="J3026" i="4"/>
  <c r="I3026" i="4"/>
  <c r="K3025" i="4"/>
  <c r="O3025" i="4" s="1"/>
  <c r="J3025" i="4"/>
  <c r="I3025" i="4"/>
  <c r="K3024" i="4"/>
  <c r="O3024" i="4" s="1"/>
  <c r="J3024" i="4"/>
  <c r="I3024" i="4"/>
  <c r="K3023" i="4"/>
  <c r="O3023" i="4" s="1"/>
  <c r="J3023" i="4"/>
  <c r="L3023" i="4" s="1"/>
  <c r="I3023" i="4"/>
  <c r="K3022" i="4"/>
  <c r="O3022" i="4" s="1"/>
  <c r="J3022" i="4"/>
  <c r="L3022" i="4" s="1"/>
  <c r="I3022" i="4"/>
  <c r="K3021" i="4"/>
  <c r="O3021" i="4" s="1"/>
  <c r="J3021" i="4"/>
  <c r="I3021" i="4"/>
  <c r="K3020" i="4"/>
  <c r="O3020" i="4" s="1"/>
  <c r="J3020" i="4"/>
  <c r="I3020" i="4"/>
  <c r="K3019" i="4"/>
  <c r="O3019" i="4" s="1"/>
  <c r="J3019" i="4"/>
  <c r="L3019" i="4" s="1"/>
  <c r="I3019" i="4"/>
  <c r="K3018" i="4"/>
  <c r="O3018" i="4" s="1"/>
  <c r="J3018" i="4"/>
  <c r="I3018" i="4"/>
  <c r="K3017" i="4"/>
  <c r="O3017" i="4" s="1"/>
  <c r="J3017" i="4"/>
  <c r="I3017" i="4"/>
  <c r="K3016" i="4"/>
  <c r="O3016" i="4" s="1"/>
  <c r="J3016" i="4"/>
  <c r="I3016" i="4"/>
  <c r="K3015" i="4"/>
  <c r="O3015" i="4" s="1"/>
  <c r="J3015" i="4"/>
  <c r="L3015" i="4" s="1"/>
  <c r="M3015" i="4" s="1"/>
  <c r="I3015" i="4"/>
  <c r="K3014" i="4"/>
  <c r="O3014" i="4" s="1"/>
  <c r="J3014" i="4"/>
  <c r="L3014" i="4" s="1"/>
  <c r="I3014" i="4"/>
  <c r="K3013" i="4"/>
  <c r="O3013" i="4" s="1"/>
  <c r="J3013" i="4"/>
  <c r="L3013" i="4" s="1"/>
  <c r="M3013" i="4" s="1"/>
  <c r="I3013" i="4"/>
  <c r="K3012" i="4"/>
  <c r="O3012" i="4" s="1"/>
  <c r="J3012" i="4"/>
  <c r="I3012" i="4"/>
  <c r="K3011" i="4"/>
  <c r="O3011" i="4" s="1"/>
  <c r="J3011" i="4"/>
  <c r="I3011" i="4"/>
  <c r="K3010" i="4"/>
  <c r="O3010" i="4" s="1"/>
  <c r="J3010" i="4"/>
  <c r="I3010" i="4"/>
  <c r="K3009" i="4"/>
  <c r="O3009" i="4" s="1"/>
  <c r="J3009" i="4"/>
  <c r="I3009" i="4"/>
  <c r="K3008" i="4"/>
  <c r="O3008" i="4" s="1"/>
  <c r="J3008" i="4"/>
  <c r="I3008" i="4"/>
  <c r="K3007" i="4"/>
  <c r="O3007" i="4" s="1"/>
  <c r="J3007" i="4"/>
  <c r="L3007" i="4" s="1"/>
  <c r="I3007" i="4"/>
  <c r="K3006" i="4"/>
  <c r="O3006" i="4" s="1"/>
  <c r="J3006" i="4"/>
  <c r="L3006" i="4" s="1"/>
  <c r="I3006" i="4"/>
  <c r="K3005" i="4"/>
  <c r="O3005" i="4" s="1"/>
  <c r="J3005" i="4"/>
  <c r="I3005" i="4"/>
  <c r="K3004" i="4"/>
  <c r="O3004" i="4" s="1"/>
  <c r="J3004" i="4"/>
  <c r="I3004" i="4"/>
  <c r="K3003" i="4"/>
  <c r="O3003" i="4" s="1"/>
  <c r="J3003" i="4"/>
  <c r="I3003" i="4"/>
  <c r="K3002" i="4"/>
  <c r="O3002" i="4" s="1"/>
  <c r="J3002" i="4"/>
  <c r="L3002" i="4" s="1"/>
  <c r="M3002" i="4" s="1"/>
  <c r="I3002" i="4"/>
  <c r="K3001" i="4"/>
  <c r="O3001" i="4" s="1"/>
  <c r="J3001" i="4"/>
  <c r="I3001" i="4"/>
  <c r="K3000" i="4"/>
  <c r="O3000" i="4" s="1"/>
  <c r="J3000" i="4"/>
  <c r="I3000" i="4"/>
  <c r="K2999" i="4"/>
  <c r="O2999" i="4" s="1"/>
  <c r="J2999" i="4"/>
  <c r="L2999" i="4" s="1"/>
  <c r="I2999" i="4"/>
  <c r="K2998" i="4"/>
  <c r="O2998" i="4" s="1"/>
  <c r="J2998" i="4"/>
  <c r="L2998" i="4" s="1"/>
  <c r="I2998" i="4"/>
  <c r="K2997" i="4"/>
  <c r="O2997" i="4" s="1"/>
  <c r="J2997" i="4"/>
  <c r="I2997" i="4"/>
  <c r="K2996" i="4"/>
  <c r="O2996" i="4" s="1"/>
  <c r="J2996" i="4"/>
  <c r="I2996" i="4"/>
  <c r="K2995" i="4"/>
  <c r="O2995" i="4" s="1"/>
  <c r="J2995" i="4"/>
  <c r="L2995" i="4" s="1"/>
  <c r="I2995" i="4"/>
  <c r="K2994" i="4"/>
  <c r="O2994" i="4" s="1"/>
  <c r="J2994" i="4"/>
  <c r="I2994" i="4"/>
  <c r="K2993" i="4"/>
  <c r="O2993" i="4" s="1"/>
  <c r="J2993" i="4"/>
  <c r="I2993" i="4"/>
  <c r="K2992" i="4"/>
  <c r="O2992" i="4" s="1"/>
  <c r="J2992" i="4"/>
  <c r="I2992" i="4"/>
  <c r="K2991" i="4"/>
  <c r="O2991" i="4" s="1"/>
  <c r="J2991" i="4"/>
  <c r="L2991" i="4" s="1"/>
  <c r="I2991" i="4"/>
  <c r="K2990" i="4"/>
  <c r="O2990" i="4" s="1"/>
  <c r="J2990" i="4"/>
  <c r="L2990" i="4" s="1"/>
  <c r="I2990" i="4"/>
  <c r="K2989" i="4"/>
  <c r="O2989" i="4" s="1"/>
  <c r="J2989" i="4"/>
  <c r="I2989" i="4"/>
  <c r="K2988" i="4"/>
  <c r="O2988" i="4" s="1"/>
  <c r="J2988" i="4"/>
  <c r="I2988" i="4"/>
  <c r="K2987" i="4"/>
  <c r="O2987" i="4" s="1"/>
  <c r="J2987" i="4"/>
  <c r="L2987" i="4" s="1"/>
  <c r="I2987" i="4"/>
  <c r="K2986" i="4"/>
  <c r="O2986" i="4" s="1"/>
  <c r="J2986" i="4"/>
  <c r="I2986" i="4"/>
  <c r="K2985" i="4"/>
  <c r="O2985" i="4" s="1"/>
  <c r="J2985" i="4"/>
  <c r="I2985" i="4"/>
  <c r="K2984" i="4"/>
  <c r="O2984" i="4" s="1"/>
  <c r="J2984" i="4"/>
  <c r="I2984" i="4"/>
  <c r="K2983" i="4"/>
  <c r="O2983" i="4" s="1"/>
  <c r="J2983" i="4"/>
  <c r="L2983" i="4" s="1"/>
  <c r="I2983" i="4"/>
  <c r="K2982" i="4"/>
  <c r="O2982" i="4" s="1"/>
  <c r="J2982" i="4"/>
  <c r="L2982" i="4" s="1"/>
  <c r="I2982" i="4"/>
  <c r="K2981" i="4"/>
  <c r="O2981" i="4" s="1"/>
  <c r="J2981" i="4"/>
  <c r="I2981" i="4"/>
  <c r="K2980" i="4"/>
  <c r="O2980" i="4" s="1"/>
  <c r="J2980" i="4"/>
  <c r="I2980" i="4"/>
  <c r="K2979" i="4"/>
  <c r="O2979" i="4" s="1"/>
  <c r="J2979" i="4"/>
  <c r="L2979" i="4" s="1"/>
  <c r="I2979" i="4"/>
  <c r="K2978" i="4"/>
  <c r="O2978" i="4" s="1"/>
  <c r="J2978" i="4"/>
  <c r="I2978" i="4"/>
  <c r="K2977" i="4"/>
  <c r="O2977" i="4" s="1"/>
  <c r="J2977" i="4"/>
  <c r="I2977" i="4"/>
  <c r="K2976" i="4"/>
  <c r="O2976" i="4" s="1"/>
  <c r="J2976" i="4"/>
  <c r="I2976" i="4"/>
  <c r="K2975" i="4"/>
  <c r="O2975" i="4" s="1"/>
  <c r="J2975" i="4"/>
  <c r="L2975" i="4" s="1"/>
  <c r="I2975" i="4"/>
  <c r="K2974" i="4"/>
  <c r="O2974" i="4" s="1"/>
  <c r="J2974" i="4"/>
  <c r="L2974" i="4" s="1"/>
  <c r="I2974" i="4"/>
  <c r="K2973" i="4"/>
  <c r="O2973" i="4" s="1"/>
  <c r="J2973" i="4"/>
  <c r="I2973" i="4"/>
  <c r="K2972" i="4"/>
  <c r="O2972" i="4" s="1"/>
  <c r="J2972" i="4"/>
  <c r="I2972" i="4"/>
  <c r="K2971" i="4"/>
  <c r="O2971" i="4" s="1"/>
  <c r="J2971" i="4"/>
  <c r="L2971" i="4" s="1"/>
  <c r="I2971" i="4"/>
  <c r="K2970" i="4"/>
  <c r="O2970" i="4" s="1"/>
  <c r="J2970" i="4"/>
  <c r="I2970" i="4"/>
  <c r="K2969" i="4"/>
  <c r="O2969" i="4" s="1"/>
  <c r="J2969" i="4"/>
  <c r="I2969" i="4"/>
  <c r="K2968" i="4"/>
  <c r="O2968" i="4" s="1"/>
  <c r="J2968" i="4"/>
  <c r="I2968" i="4"/>
  <c r="K2967" i="4"/>
  <c r="O2967" i="4" s="1"/>
  <c r="J2967" i="4"/>
  <c r="L2967" i="4" s="1"/>
  <c r="I2967" i="4"/>
  <c r="K2966" i="4"/>
  <c r="O2966" i="4" s="1"/>
  <c r="J2966" i="4"/>
  <c r="L2966" i="4" s="1"/>
  <c r="I2966" i="4"/>
  <c r="K2965" i="4"/>
  <c r="O2965" i="4" s="1"/>
  <c r="J2965" i="4"/>
  <c r="I2965" i="4"/>
  <c r="K2964" i="4"/>
  <c r="O2964" i="4" s="1"/>
  <c r="J2964" i="4"/>
  <c r="I2964" i="4"/>
  <c r="K2963" i="4"/>
  <c r="O2963" i="4" s="1"/>
  <c r="J2963" i="4"/>
  <c r="L2963" i="4" s="1"/>
  <c r="I2963" i="4"/>
  <c r="K2962" i="4"/>
  <c r="O2962" i="4" s="1"/>
  <c r="J2962" i="4"/>
  <c r="I2962" i="4"/>
  <c r="K2961" i="4"/>
  <c r="O2961" i="4" s="1"/>
  <c r="J2961" i="4"/>
  <c r="I2961" i="4"/>
  <c r="K2960" i="4"/>
  <c r="O2960" i="4" s="1"/>
  <c r="J2960" i="4"/>
  <c r="I2960" i="4"/>
  <c r="K2959" i="4"/>
  <c r="O2959" i="4" s="1"/>
  <c r="J2959" i="4"/>
  <c r="L2959" i="4" s="1"/>
  <c r="I2959" i="4"/>
  <c r="K2958" i="4"/>
  <c r="O2958" i="4" s="1"/>
  <c r="J2958" i="4"/>
  <c r="L2958" i="4" s="1"/>
  <c r="I2958" i="4"/>
  <c r="K2957" i="4"/>
  <c r="O2957" i="4" s="1"/>
  <c r="J2957" i="4"/>
  <c r="I2957" i="4"/>
  <c r="K2956" i="4"/>
  <c r="O2956" i="4" s="1"/>
  <c r="J2956" i="4"/>
  <c r="I2956" i="4"/>
  <c r="K2955" i="4"/>
  <c r="O2955" i="4" s="1"/>
  <c r="J2955" i="4"/>
  <c r="L2955" i="4" s="1"/>
  <c r="I2955" i="4"/>
  <c r="K2954" i="4"/>
  <c r="O2954" i="4" s="1"/>
  <c r="J2954" i="4"/>
  <c r="I2954" i="4"/>
  <c r="K2953" i="4"/>
  <c r="O2953" i="4" s="1"/>
  <c r="J2953" i="4"/>
  <c r="I2953" i="4"/>
  <c r="K2952" i="4"/>
  <c r="O2952" i="4" s="1"/>
  <c r="J2952" i="4"/>
  <c r="I2952" i="4"/>
  <c r="K2951" i="4"/>
  <c r="O2951" i="4" s="1"/>
  <c r="J2951" i="4"/>
  <c r="L2951" i="4" s="1"/>
  <c r="I2951" i="4"/>
  <c r="K2950" i="4"/>
  <c r="O2950" i="4" s="1"/>
  <c r="J2950" i="4"/>
  <c r="L2950" i="4" s="1"/>
  <c r="I2950" i="4"/>
  <c r="K2949" i="4"/>
  <c r="O2949" i="4" s="1"/>
  <c r="J2949" i="4"/>
  <c r="I2949" i="4"/>
  <c r="K2948" i="4"/>
  <c r="O2948" i="4" s="1"/>
  <c r="J2948" i="4"/>
  <c r="I2948" i="4"/>
  <c r="K2947" i="4"/>
  <c r="O2947" i="4" s="1"/>
  <c r="J2947" i="4"/>
  <c r="L2947" i="4" s="1"/>
  <c r="I2947" i="4"/>
  <c r="K2946" i="4"/>
  <c r="O2946" i="4" s="1"/>
  <c r="J2946" i="4"/>
  <c r="I2946" i="4"/>
  <c r="K2945" i="4"/>
  <c r="O2945" i="4" s="1"/>
  <c r="J2945" i="4"/>
  <c r="I2945" i="4"/>
  <c r="K2944" i="4"/>
  <c r="O2944" i="4" s="1"/>
  <c r="J2944" i="4"/>
  <c r="I2944" i="4"/>
  <c r="K2943" i="4"/>
  <c r="O2943" i="4" s="1"/>
  <c r="J2943" i="4"/>
  <c r="L2943" i="4" s="1"/>
  <c r="I2943" i="4"/>
  <c r="K2942" i="4"/>
  <c r="O2942" i="4" s="1"/>
  <c r="J2942" i="4"/>
  <c r="L2942" i="4" s="1"/>
  <c r="I2942" i="4"/>
  <c r="K2941" i="4"/>
  <c r="O2941" i="4" s="1"/>
  <c r="J2941" i="4"/>
  <c r="I2941" i="4"/>
  <c r="K2940" i="4"/>
  <c r="O2940" i="4" s="1"/>
  <c r="J2940" i="4"/>
  <c r="I2940" i="4"/>
  <c r="K2939" i="4"/>
  <c r="O2939" i="4" s="1"/>
  <c r="J2939" i="4"/>
  <c r="L2939" i="4" s="1"/>
  <c r="I2939" i="4"/>
  <c r="K2938" i="4"/>
  <c r="O2938" i="4" s="1"/>
  <c r="J2938" i="4"/>
  <c r="I2938" i="4"/>
  <c r="K2937" i="4"/>
  <c r="O2937" i="4" s="1"/>
  <c r="J2937" i="4"/>
  <c r="I2937" i="4"/>
  <c r="K2936" i="4"/>
  <c r="O2936" i="4" s="1"/>
  <c r="J2936" i="4"/>
  <c r="I2936" i="4"/>
  <c r="K2935" i="4"/>
  <c r="O2935" i="4" s="1"/>
  <c r="J2935" i="4"/>
  <c r="L2935" i="4" s="1"/>
  <c r="I2935" i="4"/>
  <c r="K2934" i="4"/>
  <c r="O2934" i="4" s="1"/>
  <c r="J2934" i="4"/>
  <c r="L2934" i="4" s="1"/>
  <c r="I2934" i="4"/>
  <c r="K2933" i="4"/>
  <c r="O2933" i="4" s="1"/>
  <c r="J2933" i="4"/>
  <c r="I2933" i="4"/>
  <c r="K2932" i="4"/>
  <c r="O2932" i="4" s="1"/>
  <c r="J2932" i="4"/>
  <c r="I2932" i="4"/>
  <c r="K2931" i="4"/>
  <c r="O2931" i="4" s="1"/>
  <c r="J2931" i="4"/>
  <c r="L2931" i="4" s="1"/>
  <c r="I2931" i="4"/>
  <c r="K2930" i="4"/>
  <c r="O2930" i="4" s="1"/>
  <c r="J2930" i="4"/>
  <c r="I2930" i="4"/>
  <c r="K2929" i="4"/>
  <c r="O2929" i="4" s="1"/>
  <c r="J2929" i="4"/>
  <c r="I2929" i="4"/>
  <c r="K2928" i="4"/>
  <c r="O2928" i="4" s="1"/>
  <c r="J2928" i="4"/>
  <c r="I2928" i="4"/>
  <c r="K2927" i="4"/>
  <c r="O2927" i="4" s="1"/>
  <c r="J2927" i="4"/>
  <c r="L2927" i="4" s="1"/>
  <c r="I2927" i="4"/>
  <c r="K2926" i="4"/>
  <c r="O2926" i="4" s="1"/>
  <c r="J2926" i="4"/>
  <c r="L2926" i="4" s="1"/>
  <c r="I2926" i="4"/>
  <c r="K2925" i="4"/>
  <c r="O2925" i="4" s="1"/>
  <c r="J2925" i="4"/>
  <c r="I2925" i="4"/>
  <c r="K2924" i="4"/>
  <c r="O2924" i="4" s="1"/>
  <c r="J2924" i="4"/>
  <c r="I2924" i="4"/>
  <c r="K2923" i="4"/>
  <c r="O2923" i="4" s="1"/>
  <c r="J2923" i="4"/>
  <c r="L2923" i="4" s="1"/>
  <c r="I2923" i="4"/>
  <c r="K2922" i="4"/>
  <c r="O2922" i="4" s="1"/>
  <c r="J2922" i="4"/>
  <c r="I2922" i="4"/>
  <c r="K2921" i="4"/>
  <c r="O2921" i="4" s="1"/>
  <c r="J2921" i="4"/>
  <c r="I2921" i="4"/>
  <c r="K2920" i="4"/>
  <c r="O2920" i="4" s="1"/>
  <c r="J2920" i="4"/>
  <c r="I2920" i="4"/>
  <c r="K2919" i="4"/>
  <c r="O2919" i="4" s="1"/>
  <c r="J2919" i="4"/>
  <c r="L2919" i="4" s="1"/>
  <c r="I2919" i="4"/>
  <c r="K2918" i="4"/>
  <c r="O2918" i="4" s="1"/>
  <c r="J2918" i="4"/>
  <c r="L2918" i="4" s="1"/>
  <c r="I2918" i="4"/>
  <c r="K2917" i="4"/>
  <c r="O2917" i="4" s="1"/>
  <c r="J2917" i="4"/>
  <c r="I2917" i="4"/>
  <c r="K2916" i="4"/>
  <c r="O2916" i="4" s="1"/>
  <c r="J2916" i="4"/>
  <c r="I2916" i="4"/>
  <c r="K2915" i="4"/>
  <c r="O2915" i="4" s="1"/>
  <c r="J2915" i="4"/>
  <c r="L2915" i="4" s="1"/>
  <c r="I2915" i="4"/>
  <c r="K2914" i="4"/>
  <c r="O2914" i="4" s="1"/>
  <c r="J2914" i="4"/>
  <c r="I2914" i="4"/>
  <c r="K2913" i="4"/>
  <c r="O2913" i="4" s="1"/>
  <c r="J2913" i="4"/>
  <c r="I2913" i="4"/>
  <c r="K2912" i="4"/>
  <c r="O2912" i="4" s="1"/>
  <c r="J2912" i="4"/>
  <c r="I2912" i="4"/>
  <c r="K2911" i="4"/>
  <c r="O2911" i="4" s="1"/>
  <c r="J2911" i="4"/>
  <c r="L2911" i="4" s="1"/>
  <c r="I2911" i="4"/>
  <c r="K2910" i="4"/>
  <c r="O2910" i="4" s="1"/>
  <c r="J2910" i="4"/>
  <c r="L2910" i="4" s="1"/>
  <c r="I2910" i="4"/>
  <c r="K2909" i="4"/>
  <c r="O2909" i="4" s="1"/>
  <c r="J2909" i="4"/>
  <c r="I2909" i="4"/>
  <c r="K2908" i="4"/>
  <c r="O2908" i="4" s="1"/>
  <c r="J2908" i="4"/>
  <c r="I2908" i="4"/>
  <c r="K2907" i="4"/>
  <c r="O2907" i="4" s="1"/>
  <c r="J2907" i="4"/>
  <c r="L2907" i="4" s="1"/>
  <c r="I2907" i="4"/>
  <c r="K2906" i="4"/>
  <c r="O2906" i="4" s="1"/>
  <c r="J2906" i="4"/>
  <c r="I2906" i="4"/>
  <c r="K2905" i="4"/>
  <c r="O2905" i="4" s="1"/>
  <c r="J2905" i="4"/>
  <c r="I2905" i="4"/>
  <c r="K2904" i="4"/>
  <c r="O2904" i="4" s="1"/>
  <c r="J2904" i="4"/>
  <c r="I2904" i="4"/>
  <c r="K2903" i="4"/>
  <c r="O2903" i="4" s="1"/>
  <c r="J2903" i="4"/>
  <c r="L2903" i="4" s="1"/>
  <c r="I2903" i="4"/>
  <c r="K2902" i="4"/>
  <c r="O2902" i="4" s="1"/>
  <c r="J2902" i="4"/>
  <c r="L2902" i="4" s="1"/>
  <c r="I2902" i="4"/>
  <c r="K2901" i="4"/>
  <c r="O2901" i="4" s="1"/>
  <c r="J2901" i="4"/>
  <c r="I2901" i="4"/>
  <c r="K2900" i="4"/>
  <c r="O2900" i="4" s="1"/>
  <c r="J2900" i="4"/>
  <c r="I2900" i="4"/>
  <c r="K2899" i="4"/>
  <c r="O2899" i="4" s="1"/>
  <c r="J2899" i="4"/>
  <c r="L2899" i="4" s="1"/>
  <c r="I2899" i="4"/>
  <c r="K2898" i="4"/>
  <c r="O2898" i="4" s="1"/>
  <c r="J2898" i="4"/>
  <c r="I2898" i="4"/>
  <c r="K2897" i="4"/>
  <c r="O2897" i="4" s="1"/>
  <c r="J2897" i="4"/>
  <c r="I2897" i="4"/>
  <c r="K2896" i="4"/>
  <c r="O2896" i="4" s="1"/>
  <c r="J2896" i="4"/>
  <c r="I2896" i="4"/>
  <c r="K2895" i="4"/>
  <c r="O2895" i="4" s="1"/>
  <c r="J2895" i="4"/>
  <c r="L2895" i="4" s="1"/>
  <c r="I2895" i="4"/>
  <c r="K2894" i="4"/>
  <c r="O2894" i="4" s="1"/>
  <c r="J2894" i="4"/>
  <c r="L2894" i="4" s="1"/>
  <c r="I2894" i="4"/>
  <c r="K2893" i="4"/>
  <c r="O2893" i="4" s="1"/>
  <c r="J2893" i="4"/>
  <c r="I2893" i="4"/>
  <c r="K2892" i="4"/>
  <c r="O2892" i="4" s="1"/>
  <c r="J2892" i="4"/>
  <c r="I2892" i="4"/>
  <c r="K2891" i="4"/>
  <c r="O2891" i="4" s="1"/>
  <c r="J2891" i="4"/>
  <c r="L2891" i="4" s="1"/>
  <c r="I2891" i="4"/>
  <c r="K2890" i="4"/>
  <c r="O2890" i="4" s="1"/>
  <c r="J2890" i="4"/>
  <c r="I2890" i="4"/>
  <c r="K2889" i="4"/>
  <c r="O2889" i="4" s="1"/>
  <c r="J2889" i="4"/>
  <c r="I2889" i="4"/>
  <c r="K2888" i="4"/>
  <c r="O2888" i="4" s="1"/>
  <c r="J2888" i="4"/>
  <c r="I2888" i="4"/>
  <c r="K2887" i="4"/>
  <c r="O2887" i="4" s="1"/>
  <c r="J2887" i="4"/>
  <c r="L2887" i="4" s="1"/>
  <c r="I2887" i="4"/>
  <c r="K2886" i="4"/>
  <c r="O2886" i="4" s="1"/>
  <c r="J2886" i="4"/>
  <c r="L2886" i="4" s="1"/>
  <c r="I2886" i="4"/>
  <c r="K2885" i="4"/>
  <c r="O2885" i="4" s="1"/>
  <c r="J2885" i="4"/>
  <c r="I2885" i="4"/>
  <c r="K2884" i="4"/>
  <c r="O2884" i="4" s="1"/>
  <c r="J2884" i="4"/>
  <c r="I2884" i="4"/>
  <c r="K2883" i="4"/>
  <c r="O2883" i="4" s="1"/>
  <c r="J2883" i="4"/>
  <c r="L2883" i="4" s="1"/>
  <c r="I2883" i="4"/>
  <c r="K2882" i="4"/>
  <c r="O2882" i="4" s="1"/>
  <c r="J2882" i="4"/>
  <c r="I2882" i="4"/>
  <c r="K2881" i="4"/>
  <c r="O2881" i="4" s="1"/>
  <c r="J2881" i="4"/>
  <c r="I2881" i="4"/>
  <c r="K2880" i="4"/>
  <c r="O2880" i="4" s="1"/>
  <c r="J2880" i="4"/>
  <c r="I2880" i="4"/>
  <c r="K2879" i="4"/>
  <c r="O2879" i="4" s="1"/>
  <c r="J2879" i="4"/>
  <c r="L2879" i="4" s="1"/>
  <c r="I2879" i="4"/>
  <c r="K2878" i="4"/>
  <c r="O2878" i="4" s="1"/>
  <c r="J2878" i="4"/>
  <c r="L2878" i="4" s="1"/>
  <c r="I2878" i="4"/>
  <c r="K2877" i="4"/>
  <c r="O2877" i="4" s="1"/>
  <c r="J2877" i="4"/>
  <c r="I2877" i="4"/>
  <c r="K2876" i="4"/>
  <c r="O2876" i="4" s="1"/>
  <c r="J2876" i="4"/>
  <c r="I2876" i="4"/>
  <c r="K2875" i="4"/>
  <c r="O2875" i="4" s="1"/>
  <c r="J2875" i="4"/>
  <c r="L2875" i="4" s="1"/>
  <c r="I2875" i="4"/>
  <c r="K2874" i="4"/>
  <c r="O2874" i="4" s="1"/>
  <c r="J2874" i="4"/>
  <c r="I2874" i="4"/>
  <c r="K2873" i="4"/>
  <c r="O2873" i="4" s="1"/>
  <c r="J2873" i="4"/>
  <c r="I2873" i="4"/>
  <c r="K2872" i="4"/>
  <c r="O2872" i="4" s="1"/>
  <c r="J2872" i="4"/>
  <c r="I2872" i="4"/>
  <c r="K2871" i="4"/>
  <c r="O2871" i="4" s="1"/>
  <c r="J2871" i="4"/>
  <c r="L2871" i="4" s="1"/>
  <c r="I2871" i="4"/>
  <c r="K2870" i="4"/>
  <c r="O2870" i="4" s="1"/>
  <c r="J2870" i="4"/>
  <c r="L2870" i="4" s="1"/>
  <c r="I2870" i="4"/>
  <c r="K2869" i="4"/>
  <c r="O2869" i="4" s="1"/>
  <c r="J2869" i="4"/>
  <c r="I2869" i="4"/>
  <c r="K2868" i="4"/>
  <c r="O2868" i="4" s="1"/>
  <c r="J2868" i="4"/>
  <c r="I2868" i="4"/>
  <c r="K2867" i="4"/>
  <c r="O2867" i="4" s="1"/>
  <c r="J2867" i="4"/>
  <c r="L2867" i="4" s="1"/>
  <c r="I2867" i="4"/>
  <c r="K2866" i="4"/>
  <c r="O2866" i="4" s="1"/>
  <c r="J2866" i="4"/>
  <c r="I2866" i="4"/>
  <c r="K2865" i="4"/>
  <c r="O2865" i="4" s="1"/>
  <c r="J2865" i="4"/>
  <c r="I2865" i="4"/>
  <c r="K2864" i="4"/>
  <c r="O2864" i="4" s="1"/>
  <c r="J2864" i="4"/>
  <c r="I2864" i="4"/>
  <c r="K2863" i="4"/>
  <c r="O2863" i="4" s="1"/>
  <c r="J2863" i="4"/>
  <c r="L2863" i="4" s="1"/>
  <c r="I2863" i="4"/>
  <c r="K2862" i="4"/>
  <c r="O2862" i="4" s="1"/>
  <c r="J2862" i="4"/>
  <c r="L2862" i="4" s="1"/>
  <c r="I2862" i="4"/>
  <c r="K2861" i="4"/>
  <c r="O2861" i="4" s="1"/>
  <c r="J2861" i="4"/>
  <c r="I2861" i="4"/>
  <c r="K2860" i="4"/>
  <c r="O2860" i="4" s="1"/>
  <c r="J2860" i="4"/>
  <c r="I2860" i="4"/>
  <c r="K2859" i="4"/>
  <c r="O2859" i="4" s="1"/>
  <c r="J2859" i="4"/>
  <c r="L2859" i="4" s="1"/>
  <c r="I2859" i="4"/>
  <c r="K2858" i="4"/>
  <c r="O2858" i="4" s="1"/>
  <c r="J2858" i="4"/>
  <c r="I2858" i="4"/>
  <c r="K2857" i="4"/>
  <c r="O2857" i="4" s="1"/>
  <c r="J2857" i="4"/>
  <c r="I2857" i="4"/>
  <c r="K2856" i="4"/>
  <c r="O2856" i="4" s="1"/>
  <c r="J2856" i="4"/>
  <c r="I2856" i="4"/>
  <c r="K2855" i="4"/>
  <c r="O2855" i="4" s="1"/>
  <c r="J2855" i="4"/>
  <c r="L2855" i="4" s="1"/>
  <c r="I2855" i="4"/>
  <c r="K2854" i="4"/>
  <c r="O2854" i="4" s="1"/>
  <c r="J2854" i="4"/>
  <c r="L2854" i="4" s="1"/>
  <c r="I2854" i="4"/>
  <c r="K2853" i="4"/>
  <c r="O2853" i="4" s="1"/>
  <c r="J2853" i="4"/>
  <c r="I2853" i="4"/>
  <c r="K2852" i="4"/>
  <c r="O2852" i="4" s="1"/>
  <c r="J2852" i="4"/>
  <c r="I2852" i="4"/>
  <c r="K2851" i="4"/>
  <c r="O2851" i="4" s="1"/>
  <c r="J2851" i="4"/>
  <c r="L2851" i="4" s="1"/>
  <c r="I2851" i="4"/>
  <c r="K2850" i="4"/>
  <c r="O2850" i="4" s="1"/>
  <c r="J2850" i="4"/>
  <c r="I2850" i="4"/>
  <c r="K2849" i="4"/>
  <c r="O2849" i="4" s="1"/>
  <c r="J2849" i="4"/>
  <c r="I2849" i="4"/>
  <c r="K2848" i="4"/>
  <c r="O2848" i="4" s="1"/>
  <c r="J2848" i="4"/>
  <c r="I2848" i="4"/>
  <c r="K2847" i="4"/>
  <c r="O2847" i="4" s="1"/>
  <c r="J2847" i="4"/>
  <c r="L2847" i="4" s="1"/>
  <c r="I2847" i="4"/>
  <c r="K2846" i="4"/>
  <c r="O2846" i="4" s="1"/>
  <c r="J2846" i="4"/>
  <c r="L2846" i="4" s="1"/>
  <c r="I2846" i="4"/>
  <c r="K2845" i="4"/>
  <c r="O2845" i="4" s="1"/>
  <c r="J2845" i="4"/>
  <c r="I2845" i="4"/>
  <c r="K2844" i="4"/>
  <c r="O2844" i="4" s="1"/>
  <c r="J2844" i="4"/>
  <c r="I2844" i="4"/>
  <c r="K2843" i="4"/>
  <c r="O2843" i="4" s="1"/>
  <c r="J2843" i="4"/>
  <c r="L2843" i="4" s="1"/>
  <c r="I2843" i="4"/>
  <c r="K2842" i="4"/>
  <c r="O2842" i="4" s="1"/>
  <c r="J2842" i="4"/>
  <c r="I2842" i="4"/>
  <c r="K2841" i="4"/>
  <c r="O2841" i="4" s="1"/>
  <c r="J2841" i="4"/>
  <c r="I2841" i="4"/>
  <c r="K2840" i="4"/>
  <c r="O2840" i="4" s="1"/>
  <c r="J2840" i="4"/>
  <c r="I2840" i="4"/>
  <c r="K2839" i="4"/>
  <c r="O2839" i="4" s="1"/>
  <c r="J2839" i="4"/>
  <c r="L2839" i="4" s="1"/>
  <c r="I2839" i="4"/>
  <c r="K2838" i="4"/>
  <c r="O2838" i="4" s="1"/>
  <c r="J2838" i="4"/>
  <c r="L2838" i="4" s="1"/>
  <c r="I2838" i="4"/>
  <c r="K2837" i="4"/>
  <c r="O2837" i="4" s="1"/>
  <c r="J2837" i="4"/>
  <c r="I2837" i="4"/>
  <c r="K2836" i="4"/>
  <c r="O2836" i="4" s="1"/>
  <c r="J2836" i="4"/>
  <c r="I2836" i="4"/>
  <c r="K2835" i="4"/>
  <c r="O2835" i="4" s="1"/>
  <c r="J2835" i="4"/>
  <c r="L2835" i="4" s="1"/>
  <c r="I2835" i="4"/>
  <c r="K2834" i="4"/>
  <c r="O2834" i="4" s="1"/>
  <c r="J2834" i="4"/>
  <c r="I2834" i="4"/>
  <c r="K2833" i="4"/>
  <c r="O2833" i="4" s="1"/>
  <c r="J2833" i="4"/>
  <c r="I2833" i="4"/>
  <c r="K2832" i="4"/>
  <c r="O2832" i="4" s="1"/>
  <c r="J2832" i="4"/>
  <c r="I2832" i="4"/>
  <c r="K2831" i="4"/>
  <c r="O2831" i="4" s="1"/>
  <c r="J2831" i="4"/>
  <c r="L2831" i="4" s="1"/>
  <c r="I2831" i="4"/>
  <c r="K2830" i="4"/>
  <c r="O2830" i="4" s="1"/>
  <c r="J2830" i="4"/>
  <c r="L2830" i="4" s="1"/>
  <c r="I2830" i="4"/>
  <c r="K2829" i="4"/>
  <c r="O2829" i="4" s="1"/>
  <c r="J2829" i="4"/>
  <c r="I2829" i="4"/>
  <c r="K2828" i="4"/>
  <c r="O2828" i="4" s="1"/>
  <c r="J2828" i="4"/>
  <c r="I2828" i="4"/>
  <c r="K2827" i="4"/>
  <c r="O2827" i="4" s="1"/>
  <c r="J2827" i="4"/>
  <c r="L2827" i="4" s="1"/>
  <c r="I2827" i="4"/>
  <c r="K2826" i="4"/>
  <c r="O2826" i="4" s="1"/>
  <c r="J2826" i="4"/>
  <c r="I2826" i="4"/>
  <c r="K2825" i="4"/>
  <c r="O2825" i="4" s="1"/>
  <c r="J2825" i="4"/>
  <c r="I2825" i="4"/>
  <c r="K2824" i="4"/>
  <c r="O2824" i="4" s="1"/>
  <c r="J2824" i="4"/>
  <c r="I2824" i="4"/>
  <c r="K2823" i="4"/>
  <c r="O2823" i="4" s="1"/>
  <c r="J2823" i="4"/>
  <c r="L2823" i="4" s="1"/>
  <c r="I2823" i="4"/>
  <c r="K2822" i="4"/>
  <c r="O2822" i="4" s="1"/>
  <c r="J2822" i="4"/>
  <c r="L2822" i="4" s="1"/>
  <c r="I2822" i="4"/>
  <c r="K2821" i="4"/>
  <c r="O2821" i="4" s="1"/>
  <c r="J2821" i="4"/>
  <c r="I2821" i="4"/>
  <c r="K2820" i="4"/>
  <c r="O2820" i="4" s="1"/>
  <c r="J2820" i="4"/>
  <c r="I2820" i="4"/>
  <c r="K2819" i="4"/>
  <c r="O2819" i="4" s="1"/>
  <c r="J2819" i="4"/>
  <c r="L2819" i="4" s="1"/>
  <c r="I2819" i="4"/>
  <c r="K2818" i="4"/>
  <c r="O2818" i="4" s="1"/>
  <c r="J2818" i="4"/>
  <c r="I2818" i="4"/>
  <c r="K2817" i="4"/>
  <c r="O2817" i="4" s="1"/>
  <c r="J2817" i="4"/>
  <c r="I2817" i="4"/>
  <c r="K2816" i="4"/>
  <c r="O2816" i="4" s="1"/>
  <c r="J2816" i="4"/>
  <c r="I2816" i="4"/>
  <c r="K2815" i="4"/>
  <c r="O2815" i="4" s="1"/>
  <c r="J2815" i="4"/>
  <c r="L2815" i="4" s="1"/>
  <c r="I2815" i="4"/>
  <c r="K2814" i="4"/>
  <c r="O2814" i="4" s="1"/>
  <c r="J2814" i="4"/>
  <c r="L2814" i="4" s="1"/>
  <c r="I2814" i="4"/>
  <c r="K2813" i="4"/>
  <c r="O2813" i="4" s="1"/>
  <c r="J2813" i="4"/>
  <c r="I2813" i="4"/>
  <c r="K2812" i="4"/>
  <c r="O2812" i="4" s="1"/>
  <c r="J2812" i="4"/>
  <c r="I2812" i="4"/>
  <c r="K2811" i="4"/>
  <c r="O2811" i="4" s="1"/>
  <c r="J2811" i="4"/>
  <c r="L2811" i="4" s="1"/>
  <c r="I2811" i="4"/>
  <c r="K2810" i="4"/>
  <c r="O2810" i="4" s="1"/>
  <c r="J2810" i="4"/>
  <c r="I2810" i="4"/>
  <c r="K2809" i="4"/>
  <c r="O2809" i="4" s="1"/>
  <c r="J2809" i="4"/>
  <c r="I2809" i="4"/>
  <c r="K2808" i="4"/>
  <c r="O2808" i="4" s="1"/>
  <c r="J2808" i="4"/>
  <c r="I2808" i="4"/>
  <c r="K2807" i="4"/>
  <c r="O2807" i="4" s="1"/>
  <c r="J2807" i="4"/>
  <c r="L2807" i="4" s="1"/>
  <c r="I2807" i="4"/>
  <c r="K2806" i="4"/>
  <c r="O2806" i="4" s="1"/>
  <c r="J2806" i="4"/>
  <c r="L2806" i="4" s="1"/>
  <c r="I2806" i="4"/>
  <c r="K2805" i="4"/>
  <c r="O2805" i="4" s="1"/>
  <c r="J2805" i="4"/>
  <c r="I2805" i="4"/>
  <c r="K2804" i="4"/>
  <c r="O2804" i="4" s="1"/>
  <c r="J2804" i="4"/>
  <c r="I2804" i="4"/>
  <c r="K2803" i="4"/>
  <c r="O2803" i="4" s="1"/>
  <c r="J2803" i="4"/>
  <c r="L2803" i="4" s="1"/>
  <c r="I2803" i="4"/>
  <c r="K2802" i="4"/>
  <c r="O2802" i="4" s="1"/>
  <c r="J2802" i="4"/>
  <c r="I2802" i="4"/>
  <c r="K2801" i="4"/>
  <c r="O2801" i="4" s="1"/>
  <c r="J2801" i="4"/>
  <c r="I2801" i="4"/>
  <c r="K2800" i="4"/>
  <c r="O2800" i="4" s="1"/>
  <c r="J2800" i="4"/>
  <c r="I2800" i="4"/>
  <c r="K2799" i="4"/>
  <c r="O2799" i="4" s="1"/>
  <c r="J2799" i="4"/>
  <c r="L2799" i="4" s="1"/>
  <c r="I2799" i="4"/>
  <c r="K2798" i="4"/>
  <c r="O2798" i="4" s="1"/>
  <c r="J2798" i="4"/>
  <c r="L2798" i="4" s="1"/>
  <c r="I2798" i="4"/>
  <c r="K2797" i="4"/>
  <c r="O2797" i="4" s="1"/>
  <c r="J2797" i="4"/>
  <c r="I2797" i="4"/>
  <c r="K2796" i="4"/>
  <c r="O2796" i="4" s="1"/>
  <c r="J2796" i="4"/>
  <c r="I2796" i="4"/>
  <c r="K2795" i="4"/>
  <c r="O2795" i="4" s="1"/>
  <c r="J2795" i="4"/>
  <c r="L2795" i="4" s="1"/>
  <c r="I2795" i="4"/>
  <c r="K2794" i="4"/>
  <c r="O2794" i="4" s="1"/>
  <c r="J2794" i="4"/>
  <c r="I2794" i="4"/>
  <c r="K2793" i="4"/>
  <c r="O2793" i="4" s="1"/>
  <c r="J2793" i="4"/>
  <c r="I2793" i="4"/>
  <c r="K2792" i="4"/>
  <c r="O2792" i="4" s="1"/>
  <c r="J2792" i="4"/>
  <c r="I2792" i="4"/>
  <c r="K2791" i="4"/>
  <c r="O2791" i="4" s="1"/>
  <c r="J2791" i="4"/>
  <c r="L2791" i="4" s="1"/>
  <c r="I2791" i="4"/>
  <c r="K2790" i="4"/>
  <c r="O2790" i="4" s="1"/>
  <c r="J2790" i="4"/>
  <c r="L2790" i="4" s="1"/>
  <c r="I2790" i="4"/>
  <c r="K2789" i="4"/>
  <c r="O2789" i="4" s="1"/>
  <c r="J2789" i="4"/>
  <c r="I2789" i="4"/>
  <c r="K2788" i="4"/>
  <c r="O2788" i="4" s="1"/>
  <c r="J2788" i="4"/>
  <c r="I2788" i="4"/>
  <c r="K2787" i="4"/>
  <c r="O2787" i="4" s="1"/>
  <c r="J2787" i="4"/>
  <c r="L2787" i="4" s="1"/>
  <c r="I2787" i="4"/>
  <c r="K2786" i="4"/>
  <c r="O2786" i="4" s="1"/>
  <c r="J2786" i="4"/>
  <c r="I2786" i="4"/>
  <c r="K2785" i="4"/>
  <c r="O2785" i="4" s="1"/>
  <c r="J2785" i="4"/>
  <c r="I2785" i="4"/>
  <c r="K2784" i="4"/>
  <c r="O2784" i="4" s="1"/>
  <c r="J2784" i="4"/>
  <c r="I2784" i="4"/>
  <c r="K2783" i="4"/>
  <c r="O2783" i="4" s="1"/>
  <c r="J2783" i="4"/>
  <c r="L2783" i="4" s="1"/>
  <c r="I2783" i="4"/>
  <c r="K2782" i="4"/>
  <c r="O2782" i="4" s="1"/>
  <c r="J2782" i="4"/>
  <c r="L2782" i="4" s="1"/>
  <c r="I2782" i="4"/>
  <c r="K2781" i="4"/>
  <c r="O2781" i="4" s="1"/>
  <c r="J2781" i="4"/>
  <c r="I2781" i="4"/>
  <c r="K2780" i="4"/>
  <c r="O2780" i="4" s="1"/>
  <c r="J2780" i="4"/>
  <c r="I2780" i="4"/>
  <c r="K2779" i="4"/>
  <c r="O2779" i="4" s="1"/>
  <c r="J2779" i="4"/>
  <c r="L2779" i="4" s="1"/>
  <c r="I2779" i="4"/>
  <c r="K2778" i="4"/>
  <c r="O2778" i="4" s="1"/>
  <c r="J2778" i="4"/>
  <c r="I2778" i="4"/>
  <c r="K2777" i="4"/>
  <c r="O2777" i="4" s="1"/>
  <c r="J2777" i="4"/>
  <c r="I2777" i="4"/>
  <c r="K2776" i="4"/>
  <c r="O2776" i="4" s="1"/>
  <c r="J2776" i="4"/>
  <c r="I2776" i="4"/>
  <c r="K2775" i="4"/>
  <c r="O2775" i="4" s="1"/>
  <c r="J2775" i="4"/>
  <c r="L2775" i="4" s="1"/>
  <c r="I2775" i="4"/>
  <c r="K2774" i="4"/>
  <c r="O2774" i="4" s="1"/>
  <c r="J2774" i="4"/>
  <c r="L2774" i="4" s="1"/>
  <c r="I2774" i="4"/>
  <c r="K2773" i="4"/>
  <c r="O2773" i="4" s="1"/>
  <c r="J2773" i="4"/>
  <c r="I2773" i="4"/>
  <c r="K2772" i="4"/>
  <c r="O2772" i="4" s="1"/>
  <c r="J2772" i="4"/>
  <c r="I2772" i="4"/>
  <c r="K2771" i="4"/>
  <c r="O2771" i="4" s="1"/>
  <c r="J2771" i="4"/>
  <c r="L2771" i="4" s="1"/>
  <c r="I2771" i="4"/>
  <c r="K2770" i="4"/>
  <c r="O2770" i="4" s="1"/>
  <c r="J2770" i="4"/>
  <c r="I2770" i="4"/>
  <c r="K2769" i="4"/>
  <c r="O2769" i="4" s="1"/>
  <c r="J2769" i="4"/>
  <c r="I2769" i="4"/>
  <c r="K2768" i="4"/>
  <c r="O2768" i="4" s="1"/>
  <c r="J2768" i="4"/>
  <c r="I2768" i="4"/>
  <c r="K2767" i="4"/>
  <c r="O2767" i="4" s="1"/>
  <c r="J2767" i="4"/>
  <c r="L2767" i="4" s="1"/>
  <c r="I2767" i="4"/>
  <c r="K2766" i="4"/>
  <c r="O2766" i="4" s="1"/>
  <c r="J2766" i="4"/>
  <c r="L2766" i="4" s="1"/>
  <c r="I2766" i="4"/>
  <c r="K2765" i="4"/>
  <c r="O2765" i="4" s="1"/>
  <c r="J2765" i="4"/>
  <c r="I2765" i="4"/>
  <c r="K2764" i="4"/>
  <c r="O2764" i="4" s="1"/>
  <c r="J2764" i="4"/>
  <c r="I2764" i="4"/>
  <c r="K2763" i="4"/>
  <c r="O2763" i="4" s="1"/>
  <c r="J2763" i="4"/>
  <c r="L2763" i="4" s="1"/>
  <c r="I2763" i="4"/>
  <c r="K2762" i="4"/>
  <c r="O2762" i="4" s="1"/>
  <c r="J2762" i="4"/>
  <c r="I2762" i="4"/>
  <c r="K2761" i="4"/>
  <c r="O2761" i="4" s="1"/>
  <c r="J2761" i="4"/>
  <c r="I2761" i="4"/>
  <c r="K2760" i="4"/>
  <c r="O2760" i="4" s="1"/>
  <c r="J2760" i="4"/>
  <c r="I2760" i="4"/>
  <c r="K2759" i="4"/>
  <c r="O2759" i="4" s="1"/>
  <c r="J2759" i="4"/>
  <c r="L2759" i="4" s="1"/>
  <c r="I2759" i="4"/>
  <c r="K2758" i="4"/>
  <c r="O2758" i="4" s="1"/>
  <c r="J2758" i="4"/>
  <c r="L2758" i="4" s="1"/>
  <c r="I2758" i="4"/>
  <c r="K2757" i="4"/>
  <c r="O2757" i="4" s="1"/>
  <c r="J2757" i="4"/>
  <c r="I2757" i="4"/>
  <c r="K2756" i="4"/>
  <c r="O2756" i="4" s="1"/>
  <c r="J2756" i="4"/>
  <c r="I2756" i="4"/>
  <c r="K2755" i="4"/>
  <c r="O2755" i="4" s="1"/>
  <c r="J2755" i="4"/>
  <c r="L2755" i="4" s="1"/>
  <c r="I2755" i="4"/>
  <c r="K2754" i="4"/>
  <c r="O2754" i="4" s="1"/>
  <c r="J2754" i="4"/>
  <c r="I2754" i="4"/>
  <c r="K2753" i="4"/>
  <c r="O2753" i="4" s="1"/>
  <c r="J2753" i="4"/>
  <c r="I2753" i="4"/>
  <c r="K2752" i="4"/>
  <c r="O2752" i="4" s="1"/>
  <c r="J2752" i="4"/>
  <c r="I2752" i="4"/>
  <c r="K2751" i="4"/>
  <c r="O2751" i="4" s="1"/>
  <c r="J2751" i="4"/>
  <c r="L2751" i="4" s="1"/>
  <c r="I2751" i="4"/>
  <c r="K2750" i="4"/>
  <c r="O2750" i="4" s="1"/>
  <c r="J2750" i="4"/>
  <c r="L2750" i="4" s="1"/>
  <c r="I2750" i="4"/>
  <c r="K2749" i="4"/>
  <c r="O2749" i="4" s="1"/>
  <c r="J2749" i="4"/>
  <c r="I2749" i="4"/>
  <c r="K2748" i="4"/>
  <c r="O2748" i="4" s="1"/>
  <c r="J2748" i="4"/>
  <c r="I2748" i="4"/>
  <c r="K2747" i="4"/>
  <c r="O2747" i="4" s="1"/>
  <c r="J2747" i="4"/>
  <c r="L2747" i="4" s="1"/>
  <c r="I2747" i="4"/>
  <c r="K2746" i="4"/>
  <c r="O2746" i="4" s="1"/>
  <c r="J2746" i="4"/>
  <c r="I2746" i="4"/>
  <c r="K2745" i="4"/>
  <c r="O2745" i="4" s="1"/>
  <c r="J2745" i="4"/>
  <c r="I2745" i="4"/>
  <c r="K2744" i="4"/>
  <c r="O2744" i="4" s="1"/>
  <c r="J2744" i="4"/>
  <c r="I2744" i="4"/>
  <c r="K2743" i="4"/>
  <c r="O2743" i="4" s="1"/>
  <c r="J2743" i="4"/>
  <c r="L2743" i="4" s="1"/>
  <c r="I2743" i="4"/>
  <c r="K2742" i="4"/>
  <c r="O2742" i="4" s="1"/>
  <c r="J2742" i="4"/>
  <c r="L2742" i="4" s="1"/>
  <c r="I2742" i="4"/>
  <c r="K2741" i="4"/>
  <c r="O2741" i="4" s="1"/>
  <c r="J2741" i="4"/>
  <c r="I2741" i="4"/>
  <c r="K2740" i="4"/>
  <c r="O2740" i="4" s="1"/>
  <c r="J2740" i="4"/>
  <c r="I2740" i="4"/>
  <c r="K2739" i="4"/>
  <c r="O2739" i="4" s="1"/>
  <c r="J2739" i="4"/>
  <c r="L2739" i="4" s="1"/>
  <c r="I2739" i="4"/>
  <c r="K2738" i="4"/>
  <c r="O2738" i="4" s="1"/>
  <c r="J2738" i="4"/>
  <c r="I2738" i="4"/>
  <c r="K2737" i="4"/>
  <c r="O2737" i="4" s="1"/>
  <c r="J2737" i="4"/>
  <c r="I2737" i="4"/>
  <c r="K2736" i="4"/>
  <c r="O2736" i="4" s="1"/>
  <c r="J2736" i="4"/>
  <c r="I2736" i="4"/>
  <c r="K2735" i="4"/>
  <c r="O2735" i="4" s="1"/>
  <c r="J2735" i="4"/>
  <c r="L2735" i="4" s="1"/>
  <c r="I2735" i="4"/>
  <c r="K2734" i="4"/>
  <c r="O2734" i="4" s="1"/>
  <c r="J2734" i="4"/>
  <c r="L2734" i="4" s="1"/>
  <c r="I2734" i="4"/>
  <c r="K2733" i="4"/>
  <c r="O2733" i="4" s="1"/>
  <c r="J2733" i="4"/>
  <c r="I2733" i="4"/>
  <c r="K2732" i="4"/>
  <c r="O2732" i="4" s="1"/>
  <c r="J2732" i="4"/>
  <c r="I2732" i="4"/>
  <c r="K2731" i="4"/>
  <c r="O2731" i="4" s="1"/>
  <c r="J2731" i="4"/>
  <c r="L2731" i="4" s="1"/>
  <c r="I2731" i="4"/>
  <c r="K2730" i="4"/>
  <c r="O2730" i="4" s="1"/>
  <c r="J2730" i="4"/>
  <c r="I2730" i="4"/>
  <c r="K2729" i="4"/>
  <c r="O2729" i="4" s="1"/>
  <c r="J2729" i="4"/>
  <c r="I2729" i="4"/>
  <c r="K2728" i="4"/>
  <c r="O2728" i="4" s="1"/>
  <c r="J2728" i="4"/>
  <c r="I2728" i="4"/>
  <c r="K2727" i="4"/>
  <c r="O2727" i="4" s="1"/>
  <c r="J2727" i="4"/>
  <c r="L2727" i="4" s="1"/>
  <c r="I2727" i="4"/>
  <c r="K2726" i="4"/>
  <c r="O2726" i="4" s="1"/>
  <c r="J2726" i="4"/>
  <c r="L2726" i="4" s="1"/>
  <c r="I2726" i="4"/>
  <c r="K2725" i="4"/>
  <c r="O2725" i="4" s="1"/>
  <c r="J2725" i="4"/>
  <c r="I2725" i="4"/>
  <c r="K2724" i="4"/>
  <c r="O2724" i="4" s="1"/>
  <c r="J2724" i="4"/>
  <c r="I2724" i="4"/>
  <c r="K2723" i="4"/>
  <c r="O2723" i="4" s="1"/>
  <c r="J2723" i="4"/>
  <c r="L2723" i="4" s="1"/>
  <c r="I2723" i="4"/>
  <c r="K2722" i="4"/>
  <c r="O2722" i="4" s="1"/>
  <c r="J2722" i="4"/>
  <c r="I2722" i="4"/>
  <c r="K2721" i="4"/>
  <c r="O2721" i="4" s="1"/>
  <c r="J2721" i="4"/>
  <c r="I2721" i="4"/>
  <c r="K2720" i="4"/>
  <c r="O2720" i="4" s="1"/>
  <c r="J2720" i="4"/>
  <c r="I2720" i="4"/>
  <c r="K2719" i="4"/>
  <c r="O2719" i="4" s="1"/>
  <c r="J2719" i="4"/>
  <c r="L2719" i="4" s="1"/>
  <c r="I2719" i="4"/>
  <c r="K2718" i="4"/>
  <c r="O2718" i="4" s="1"/>
  <c r="J2718" i="4"/>
  <c r="L2718" i="4" s="1"/>
  <c r="I2718" i="4"/>
  <c r="K2717" i="4"/>
  <c r="O2717" i="4" s="1"/>
  <c r="J2717" i="4"/>
  <c r="I2717" i="4"/>
  <c r="K2716" i="4"/>
  <c r="O2716" i="4" s="1"/>
  <c r="J2716" i="4"/>
  <c r="I2716" i="4"/>
  <c r="K2715" i="4"/>
  <c r="O2715" i="4" s="1"/>
  <c r="J2715" i="4"/>
  <c r="L2715" i="4" s="1"/>
  <c r="I2715" i="4"/>
  <c r="K2714" i="4"/>
  <c r="O2714" i="4" s="1"/>
  <c r="J2714" i="4"/>
  <c r="I2714" i="4"/>
  <c r="K2713" i="4"/>
  <c r="O2713" i="4" s="1"/>
  <c r="J2713" i="4"/>
  <c r="I2713" i="4"/>
  <c r="K2712" i="4"/>
  <c r="O2712" i="4" s="1"/>
  <c r="J2712" i="4"/>
  <c r="I2712" i="4"/>
  <c r="K2711" i="4"/>
  <c r="O2711" i="4" s="1"/>
  <c r="J2711" i="4"/>
  <c r="L2711" i="4" s="1"/>
  <c r="I2711" i="4"/>
  <c r="K2710" i="4"/>
  <c r="O2710" i="4" s="1"/>
  <c r="J2710" i="4"/>
  <c r="L2710" i="4" s="1"/>
  <c r="I2710" i="4"/>
  <c r="K2709" i="4"/>
  <c r="O2709" i="4" s="1"/>
  <c r="J2709" i="4"/>
  <c r="I2709" i="4"/>
  <c r="K2708" i="4"/>
  <c r="O2708" i="4" s="1"/>
  <c r="J2708" i="4"/>
  <c r="I2708" i="4"/>
  <c r="K2707" i="4"/>
  <c r="O2707" i="4" s="1"/>
  <c r="J2707" i="4"/>
  <c r="L2707" i="4" s="1"/>
  <c r="I2707" i="4"/>
  <c r="K2706" i="4"/>
  <c r="O2706" i="4" s="1"/>
  <c r="J2706" i="4"/>
  <c r="I2706" i="4"/>
  <c r="K2705" i="4"/>
  <c r="O2705" i="4" s="1"/>
  <c r="J2705" i="4"/>
  <c r="I2705" i="4"/>
  <c r="K2704" i="4"/>
  <c r="O2704" i="4" s="1"/>
  <c r="J2704" i="4"/>
  <c r="I2704" i="4"/>
  <c r="K2703" i="4"/>
  <c r="O2703" i="4" s="1"/>
  <c r="J2703" i="4"/>
  <c r="L2703" i="4" s="1"/>
  <c r="I2703" i="4"/>
  <c r="K2702" i="4"/>
  <c r="O2702" i="4" s="1"/>
  <c r="J2702" i="4"/>
  <c r="L2702" i="4" s="1"/>
  <c r="I2702" i="4"/>
  <c r="K2701" i="4"/>
  <c r="O2701" i="4" s="1"/>
  <c r="J2701" i="4"/>
  <c r="I2701" i="4"/>
  <c r="K2700" i="4"/>
  <c r="O2700" i="4" s="1"/>
  <c r="J2700" i="4"/>
  <c r="I2700" i="4"/>
  <c r="K2699" i="4"/>
  <c r="O2699" i="4" s="1"/>
  <c r="J2699" i="4"/>
  <c r="L2699" i="4" s="1"/>
  <c r="I2699" i="4"/>
  <c r="K2698" i="4"/>
  <c r="O2698" i="4" s="1"/>
  <c r="J2698" i="4"/>
  <c r="I2698" i="4"/>
  <c r="K2697" i="4"/>
  <c r="O2697" i="4" s="1"/>
  <c r="J2697" i="4"/>
  <c r="I2697" i="4"/>
  <c r="K2696" i="4"/>
  <c r="O2696" i="4" s="1"/>
  <c r="J2696" i="4"/>
  <c r="I2696" i="4"/>
  <c r="K2695" i="4"/>
  <c r="O2695" i="4" s="1"/>
  <c r="J2695" i="4"/>
  <c r="L2695" i="4" s="1"/>
  <c r="I2695" i="4"/>
  <c r="K2694" i="4"/>
  <c r="O2694" i="4" s="1"/>
  <c r="J2694" i="4"/>
  <c r="L2694" i="4" s="1"/>
  <c r="I2694" i="4"/>
  <c r="K2693" i="4"/>
  <c r="O2693" i="4" s="1"/>
  <c r="J2693" i="4"/>
  <c r="I2693" i="4"/>
  <c r="K2692" i="4"/>
  <c r="O2692" i="4" s="1"/>
  <c r="J2692" i="4"/>
  <c r="I2692" i="4"/>
  <c r="K2691" i="4"/>
  <c r="O2691" i="4" s="1"/>
  <c r="J2691" i="4"/>
  <c r="L2691" i="4" s="1"/>
  <c r="I2691" i="4"/>
  <c r="K2690" i="4"/>
  <c r="O2690" i="4" s="1"/>
  <c r="J2690" i="4"/>
  <c r="I2690" i="4"/>
  <c r="K2689" i="4"/>
  <c r="O2689" i="4" s="1"/>
  <c r="J2689" i="4"/>
  <c r="I2689" i="4"/>
  <c r="K2688" i="4"/>
  <c r="O2688" i="4" s="1"/>
  <c r="J2688" i="4"/>
  <c r="I2688" i="4"/>
  <c r="K2687" i="4"/>
  <c r="O2687" i="4" s="1"/>
  <c r="J2687" i="4"/>
  <c r="L2687" i="4" s="1"/>
  <c r="I2687" i="4"/>
  <c r="K2686" i="4"/>
  <c r="O2686" i="4" s="1"/>
  <c r="J2686" i="4"/>
  <c r="L2686" i="4" s="1"/>
  <c r="I2686" i="4"/>
  <c r="K2685" i="4"/>
  <c r="O2685" i="4" s="1"/>
  <c r="J2685" i="4"/>
  <c r="I2685" i="4"/>
  <c r="K2684" i="4"/>
  <c r="O2684" i="4" s="1"/>
  <c r="J2684" i="4"/>
  <c r="I2684" i="4"/>
  <c r="K2683" i="4"/>
  <c r="O2683" i="4" s="1"/>
  <c r="J2683" i="4"/>
  <c r="L2683" i="4" s="1"/>
  <c r="I2683" i="4"/>
  <c r="K2682" i="4"/>
  <c r="O2682" i="4" s="1"/>
  <c r="J2682" i="4"/>
  <c r="I2682" i="4"/>
  <c r="K2681" i="4"/>
  <c r="O2681" i="4" s="1"/>
  <c r="J2681" i="4"/>
  <c r="I2681" i="4"/>
  <c r="K2680" i="4"/>
  <c r="O2680" i="4" s="1"/>
  <c r="J2680" i="4"/>
  <c r="I2680" i="4"/>
  <c r="K2679" i="4"/>
  <c r="O2679" i="4" s="1"/>
  <c r="J2679" i="4"/>
  <c r="L2679" i="4" s="1"/>
  <c r="I2679" i="4"/>
  <c r="K2678" i="4"/>
  <c r="O2678" i="4" s="1"/>
  <c r="J2678" i="4"/>
  <c r="L2678" i="4" s="1"/>
  <c r="I2678" i="4"/>
  <c r="K2677" i="4"/>
  <c r="O2677" i="4" s="1"/>
  <c r="J2677" i="4"/>
  <c r="I2677" i="4"/>
  <c r="K2676" i="4"/>
  <c r="O2676" i="4" s="1"/>
  <c r="J2676" i="4"/>
  <c r="I2676" i="4"/>
  <c r="K2675" i="4"/>
  <c r="O2675" i="4" s="1"/>
  <c r="J2675" i="4"/>
  <c r="L2675" i="4" s="1"/>
  <c r="I2675" i="4"/>
  <c r="K2674" i="4"/>
  <c r="O2674" i="4" s="1"/>
  <c r="J2674" i="4"/>
  <c r="I2674" i="4"/>
  <c r="K2673" i="4"/>
  <c r="O2673" i="4" s="1"/>
  <c r="J2673" i="4"/>
  <c r="I2673" i="4"/>
  <c r="K2672" i="4"/>
  <c r="O2672" i="4" s="1"/>
  <c r="J2672" i="4"/>
  <c r="I2672" i="4"/>
  <c r="K2671" i="4"/>
  <c r="O2671" i="4" s="1"/>
  <c r="J2671" i="4"/>
  <c r="L2671" i="4" s="1"/>
  <c r="I2671" i="4"/>
  <c r="K2670" i="4"/>
  <c r="O2670" i="4" s="1"/>
  <c r="J2670" i="4"/>
  <c r="L2670" i="4" s="1"/>
  <c r="I2670" i="4"/>
  <c r="K2669" i="4"/>
  <c r="O2669" i="4" s="1"/>
  <c r="J2669" i="4"/>
  <c r="I2669" i="4"/>
  <c r="K2668" i="4"/>
  <c r="O2668" i="4" s="1"/>
  <c r="J2668" i="4"/>
  <c r="I2668" i="4"/>
  <c r="K2667" i="4"/>
  <c r="O2667" i="4" s="1"/>
  <c r="J2667" i="4"/>
  <c r="L2667" i="4" s="1"/>
  <c r="I2667" i="4"/>
  <c r="K2666" i="4"/>
  <c r="O2666" i="4" s="1"/>
  <c r="J2666" i="4"/>
  <c r="I2666" i="4"/>
  <c r="K2665" i="4"/>
  <c r="O2665" i="4" s="1"/>
  <c r="J2665" i="4"/>
  <c r="I2665" i="4"/>
  <c r="K2664" i="4"/>
  <c r="O2664" i="4" s="1"/>
  <c r="J2664" i="4"/>
  <c r="I2664" i="4"/>
  <c r="K2663" i="4"/>
  <c r="O2663" i="4" s="1"/>
  <c r="J2663" i="4"/>
  <c r="L2663" i="4" s="1"/>
  <c r="I2663" i="4"/>
  <c r="K2662" i="4"/>
  <c r="O2662" i="4" s="1"/>
  <c r="J2662" i="4"/>
  <c r="L2662" i="4" s="1"/>
  <c r="I2662" i="4"/>
  <c r="K2661" i="4"/>
  <c r="O2661" i="4" s="1"/>
  <c r="J2661" i="4"/>
  <c r="I2661" i="4"/>
  <c r="K2660" i="4"/>
  <c r="O2660" i="4" s="1"/>
  <c r="J2660" i="4"/>
  <c r="I2660" i="4"/>
  <c r="K2659" i="4"/>
  <c r="O2659" i="4" s="1"/>
  <c r="J2659" i="4"/>
  <c r="L2659" i="4" s="1"/>
  <c r="I2659" i="4"/>
  <c r="K2658" i="4"/>
  <c r="O2658" i="4" s="1"/>
  <c r="J2658" i="4"/>
  <c r="I2658" i="4"/>
  <c r="K2657" i="4"/>
  <c r="O2657" i="4" s="1"/>
  <c r="J2657" i="4"/>
  <c r="I2657" i="4"/>
  <c r="K2656" i="4"/>
  <c r="O2656" i="4" s="1"/>
  <c r="J2656" i="4"/>
  <c r="I2656" i="4"/>
  <c r="K2655" i="4"/>
  <c r="O2655" i="4" s="1"/>
  <c r="J2655" i="4"/>
  <c r="L2655" i="4" s="1"/>
  <c r="I2655" i="4"/>
  <c r="K2654" i="4"/>
  <c r="O2654" i="4" s="1"/>
  <c r="J2654" i="4"/>
  <c r="L2654" i="4" s="1"/>
  <c r="I2654" i="4"/>
  <c r="K2653" i="4"/>
  <c r="O2653" i="4" s="1"/>
  <c r="J2653" i="4"/>
  <c r="I2653" i="4"/>
  <c r="K2652" i="4"/>
  <c r="O2652" i="4" s="1"/>
  <c r="J2652" i="4"/>
  <c r="I2652" i="4"/>
  <c r="K2651" i="4"/>
  <c r="O2651" i="4" s="1"/>
  <c r="J2651" i="4"/>
  <c r="L2651" i="4" s="1"/>
  <c r="I2651" i="4"/>
  <c r="K2650" i="4"/>
  <c r="O2650" i="4" s="1"/>
  <c r="J2650" i="4"/>
  <c r="I2650" i="4"/>
  <c r="K2649" i="4"/>
  <c r="O2649" i="4" s="1"/>
  <c r="J2649" i="4"/>
  <c r="I2649" i="4"/>
  <c r="K2648" i="4"/>
  <c r="O2648" i="4" s="1"/>
  <c r="J2648" i="4"/>
  <c r="I2648" i="4"/>
  <c r="K2647" i="4"/>
  <c r="O2647" i="4" s="1"/>
  <c r="J2647" i="4"/>
  <c r="L2647" i="4" s="1"/>
  <c r="I2647" i="4"/>
  <c r="K2646" i="4"/>
  <c r="O2646" i="4" s="1"/>
  <c r="J2646" i="4"/>
  <c r="L2646" i="4" s="1"/>
  <c r="I2646" i="4"/>
  <c r="K2645" i="4"/>
  <c r="O2645" i="4" s="1"/>
  <c r="J2645" i="4"/>
  <c r="I2645" i="4"/>
  <c r="K2644" i="4"/>
  <c r="O2644" i="4" s="1"/>
  <c r="J2644" i="4"/>
  <c r="I2644" i="4"/>
  <c r="K2643" i="4"/>
  <c r="O2643" i="4" s="1"/>
  <c r="J2643" i="4"/>
  <c r="L2643" i="4" s="1"/>
  <c r="I2643" i="4"/>
  <c r="K2642" i="4"/>
  <c r="O2642" i="4" s="1"/>
  <c r="J2642" i="4"/>
  <c r="I2642" i="4"/>
  <c r="K2641" i="4"/>
  <c r="O2641" i="4" s="1"/>
  <c r="J2641" i="4"/>
  <c r="I2641" i="4"/>
  <c r="K2640" i="4"/>
  <c r="O2640" i="4" s="1"/>
  <c r="J2640" i="4"/>
  <c r="I2640" i="4"/>
  <c r="K2639" i="4"/>
  <c r="O2639" i="4" s="1"/>
  <c r="J2639" i="4"/>
  <c r="L2639" i="4" s="1"/>
  <c r="I2639" i="4"/>
  <c r="K2638" i="4"/>
  <c r="O2638" i="4" s="1"/>
  <c r="J2638" i="4"/>
  <c r="L2638" i="4" s="1"/>
  <c r="I2638" i="4"/>
  <c r="K2637" i="4"/>
  <c r="O2637" i="4" s="1"/>
  <c r="J2637" i="4"/>
  <c r="I2637" i="4"/>
  <c r="K2636" i="4"/>
  <c r="O2636" i="4" s="1"/>
  <c r="J2636" i="4"/>
  <c r="I2636" i="4"/>
  <c r="K2635" i="4"/>
  <c r="O2635" i="4" s="1"/>
  <c r="J2635" i="4"/>
  <c r="L2635" i="4" s="1"/>
  <c r="I2635" i="4"/>
  <c r="K2634" i="4"/>
  <c r="O2634" i="4" s="1"/>
  <c r="J2634" i="4"/>
  <c r="I2634" i="4"/>
  <c r="K2633" i="4"/>
  <c r="O2633" i="4" s="1"/>
  <c r="J2633" i="4"/>
  <c r="I2633" i="4"/>
  <c r="K2632" i="4"/>
  <c r="O2632" i="4" s="1"/>
  <c r="J2632" i="4"/>
  <c r="I2632" i="4"/>
  <c r="K2631" i="4"/>
  <c r="O2631" i="4" s="1"/>
  <c r="J2631" i="4"/>
  <c r="L2631" i="4" s="1"/>
  <c r="I2631" i="4"/>
  <c r="K2630" i="4"/>
  <c r="O2630" i="4" s="1"/>
  <c r="J2630" i="4"/>
  <c r="L2630" i="4" s="1"/>
  <c r="I2630" i="4"/>
  <c r="K2629" i="4"/>
  <c r="O2629" i="4" s="1"/>
  <c r="J2629" i="4"/>
  <c r="I2629" i="4"/>
  <c r="K2628" i="4"/>
  <c r="O2628" i="4" s="1"/>
  <c r="J2628" i="4"/>
  <c r="I2628" i="4"/>
  <c r="K2627" i="4"/>
  <c r="O2627" i="4" s="1"/>
  <c r="J2627" i="4"/>
  <c r="L2627" i="4" s="1"/>
  <c r="I2627" i="4"/>
  <c r="K2626" i="4"/>
  <c r="O2626" i="4" s="1"/>
  <c r="J2626" i="4"/>
  <c r="I2626" i="4"/>
  <c r="K2625" i="4"/>
  <c r="O2625" i="4" s="1"/>
  <c r="J2625" i="4"/>
  <c r="I2625" i="4"/>
  <c r="K2624" i="4"/>
  <c r="O2624" i="4" s="1"/>
  <c r="J2624" i="4"/>
  <c r="I2624" i="4"/>
  <c r="K2623" i="4"/>
  <c r="O2623" i="4" s="1"/>
  <c r="J2623" i="4"/>
  <c r="L2623" i="4" s="1"/>
  <c r="I2623" i="4"/>
  <c r="K2622" i="4"/>
  <c r="O2622" i="4" s="1"/>
  <c r="J2622" i="4"/>
  <c r="L2622" i="4" s="1"/>
  <c r="I2622" i="4"/>
  <c r="K2621" i="4"/>
  <c r="O2621" i="4" s="1"/>
  <c r="J2621" i="4"/>
  <c r="I2621" i="4"/>
  <c r="K2620" i="4"/>
  <c r="O2620" i="4" s="1"/>
  <c r="J2620" i="4"/>
  <c r="I2620" i="4"/>
  <c r="K2619" i="4"/>
  <c r="O2619" i="4" s="1"/>
  <c r="J2619" i="4"/>
  <c r="L2619" i="4" s="1"/>
  <c r="I2619" i="4"/>
  <c r="K2618" i="4"/>
  <c r="O2618" i="4" s="1"/>
  <c r="J2618" i="4"/>
  <c r="I2618" i="4"/>
  <c r="K2617" i="4"/>
  <c r="O2617" i="4" s="1"/>
  <c r="J2617" i="4"/>
  <c r="I2617" i="4"/>
  <c r="K2616" i="4"/>
  <c r="O2616" i="4" s="1"/>
  <c r="J2616" i="4"/>
  <c r="I2616" i="4"/>
  <c r="K2615" i="4"/>
  <c r="O2615" i="4" s="1"/>
  <c r="J2615" i="4"/>
  <c r="L2615" i="4" s="1"/>
  <c r="I2615" i="4"/>
  <c r="K2614" i="4"/>
  <c r="O2614" i="4" s="1"/>
  <c r="J2614" i="4"/>
  <c r="L2614" i="4" s="1"/>
  <c r="I2614" i="4"/>
  <c r="K2613" i="4"/>
  <c r="O2613" i="4" s="1"/>
  <c r="J2613" i="4"/>
  <c r="I2613" i="4"/>
  <c r="K2612" i="4"/>
  <c r="O2612" i="4" s="1"/>
  <c r="J2612" i="4"/>
  <c r="I2612" i="4"/>
  <c r="K2611" i="4"/>
  <c r="O2611" i="4" s="1"/>
  <c r="J2611" i="4"/>
  <c r="L2611" i="4" s="1"/>
  <c r="I2611" i="4"/>
  <c r="K2610" i="4"/>
  <c r="O2610" i="4" s="1"/>
  <c r="J2610" i="4"/>
  <c r="I2610" i="4"/>
  <c r="K2609" i="4"/>
  <c r="O2609" i="4" s="1"/>
  <c r="J2609" i="4"/>
  <c r="I2609" i="4"/>
  <c r="K2608" i="4"/>
  <c r="O2608" i="4" s="1"/>
  <c r="J2608" i="4"/>
  <c r="I2608" i="4"/>
  <c r="K2607" i="4"/>
  <c r="O2607" i="4" s="1"/>
  <c r="J2607" i="4"/>
  <c r="L2607" i="4" s="1"/>
  <c r="I2607" i="4"/>
  <c r="K2606" i="4"/>
  <c r="O2606" i="4" s="1"/>
  <c r="J2606" i="4"/>
  <c r="L2606" i="4" s="1"/>
  <c r="I2606" i="4"/>
  <c r="K2605" i="4"/>
  <c r="O2605" i="4" s="1"/>
  <c r="J2605" i="4"/>
  <c r="I2605" i="4"/>
  <c r="K2604" i="4"/>
  <c r="O2604" i="4" s="1"/>
  <c r="J2604" i="4"/>
  <c r="I2604" i="4"/>
  <c r="K2603" i="4"/>
  <c r="O2603" i="4" s="1"/>
  <c r="J2603" i="4"/>
  <c r="L2603" i="4" s="1"/>
  <c r="I2603" i="4"/>
  <c r="K2602" i="4"/>
  <c r="O2602" i="4" s="1"/>
  <c r="J2602" i="4"/>
  <c r="I2602" i="4"/>
  <c r="K2601" i="4"/>
  <c r="O2601" i="4" s="1"/>
  <c r="J2601" i="4"/>
  <c r="I2601" i="4"/>
  <c r="K2600" i="4"/>
  <c r="O2600" i="4" s="1"/>
  <c r="J2600" i="4"/>
  <c r="I2600" i="4"/>
  <c r="K2599" i="4"/>
  <c r="O2599" i="4" s="1"/>
  <c r="J2599" i="4"/>
  <c r="L2599" i="4" s="1"/>
  <c r="I2599" i="4"/>
  <c r="K2598" i="4"/>
  <c r="O2598" i="4" s="1"/>
  <c r="J2598" i="4"/>
  <c r="L2598" i="4" s="1"/>
  <c r="I2598" i="4"/>
  <c r="K2597" i="4"/>
  <c r="O2597" i="4" s="1"/>
  <c r="J2597" i="4"/>
  <c r="I2597" i="4"/>
  <c r="K2596" i="4"/>
  <c r="O2596" i="4" s="1"/>
  <c r="J2596" i="4"/>
  <c r="I2596" i="4"/>
  <c r="K2595" i="4"/>
  <c r="O2595" i="4" s="1"/>
  <c r="J2595" i="4"/>
  <c r="L2595" i="4" s="1"/>
  <c r="I2595" i="4"/>
  <c r="K2594" i="4"/>
  <c r="O2594" i="4" s="1"/>
  <c r="J2594" i="4"/>
  <c r="I2594" i="4"/>
  <c r="K2593" i="4"/>
  <c r="O2593" i="4" s="1"/>
  <c r="J2593" i="4"/>
  <c r="I2593" i="4"/>
  <c r="K2592" i="4"/>
  <c r="O2592" i="4" s="1"/>
  <c r="J2592" i="4"/>
  <c r="I2592" i="4"/>
  <c r="K2591" i="4"/>
  <c r="O2591" i="4" s="1"/>
  <c r="J2591" i="4"/>
  <c r="L2591" i="4" s="1"/>
  <c r="I2591" i="4"/>
  <c r="K2590" i="4"/>
  <c r="O2590" i="4" s="1"/>
  <c r="J2590" i="4"/>
  <c r="L2590" i="4" s="1"/>
  <c r="I2590" i="4"/>
  <c r="K2589" i="4"/>
  <c r="O2589" i="4" s="1"/>
  <c r="J2589" i="4"/>
  <c r="I2589" i="4"/>
  <c r="K2588" i="4"/>
  <c r="O2588" i="4" s="1"/>
  <c r="J2588" i="4"/>
  <c r="I2588" i="4"/>
  <c r="K2587" i="4"/>
  <c r="O2587" i="4" s="1"/>
  <c r="J2587" i="4"/>
  <c r="L2587" i="4" s="1"/>
  <c r="I2587" i="4"/>
  <c r="K2586" i="4"/>
  <c r="O2586" i="4" s="1"/>
  <c r="J2586" i="4"/>
  <c r="I2586" i="4"/>
  <c r="K2585" i="4"/>
  <c r="O2585" i="4" s="1"/>
  <c r="J2585" i="4"/>
  <c r="I2585" i="4"/>
  <c r="K2584" i="4"/>
  <c r="O2584" i="4" s="1"/>
  <c r="J2584" i="4"/>
  <c r="I2584" i="4"/>
  <c r="K2583" i="4"/>
  <c r="O2583" i="4" s="1"/>
  <c r="J2583" i="4"/>
  <c r="L2583" i="4" s="1"/>
  <c r="I2583" i="4"/>
  <c r="K2582" i="4"/>
  <c r="O2582" i="4" s="1"/>
  <c r="J2582" i="4"/>
  <c r="L2582" i="4" s="1"/>
  <c r="I2582" i="4"/>
  <c r="K2581" i="4"/>
  <c r="O2581" i="4" s="1"/>
  <c r="J2581" i="4"/>
  <c r="I2581" i="4"/>
  <c r="K2580" i="4"/>
  <c r="O2580" i="4" s="1"/>
  <c r="J2580" i="4"/>
  <c r="I2580" i="4"/>
  <c r="K2579" i="4"/>
  <c r="O2579" i="4" s="1"/>
  <c r="J2579" i="4"/>
  <c r="L2579" i="4" s="1"/>
  <c r="I2579" i="4"/>
  <c r="K2578" i="4"/>
  <c r="O2578" i="4" s="1"/>
  <c r="J2578" i="4"/>
  <c r="I2578" i="4"/>
  <c r="K2577" i="4"/>
  <c r="O2577" i="4" s="1"/>
  <c r="J2577" i="4"/>
  <c r="I2577" i="4"/>
  <c r="K2576" i="4"/>
  <c r="O2576" i="4" s="1"/>
  <c r="J2576" i="4"/>
  <c r="I2576" i="4"/>
  <c r="K2575" i="4"/>
  <c r="O2575" i="4" s="1"/>
  <c r="J2575" i="4"/>
  <c r="L2575" i="4" s="1"/>
  <c r="I2575" i="4"/>
  <c r="K2574" i="4"/>
  <c r="O2574" i="4" s="1"/>
  <c r="J2574" i="4"/>
  <c r="L2574" i="4" s="1"/>
  <c r="I2574" i="4"/>
  <c r="K2573" i="4"/>
  <c r="O2573" i="4" s="1"/>
  <c r="J2573" i="4"/>
  <c r="I2573" i="4"/>
  <c r="K2572" i="4"/>
  <c r="O2572" i="4" s="1"/>
  <c r="J2572" i="4"/>
  <c r="I2572" i="4"/>
  <c r="K2571" i="4"/>
  <c r="O2571" i="4" s="1"/>
  <c r="J2571" i="4"/>
  <c r="L2571" i="4" s="1"/>
  <c r="I2571" i="4"/>
  <c r="K2570" i="4"/>
  <c r="O2570" i="4" s="1"/>
  <c r="J2570" i="4"/>
  <c r="I2570" i="4"/>
  <c r="K2569" i="4"/>
  <c r="O2569" i="4" s="1"/>
  <c r="J2569" i="4"/>
  <c r="I2569" i="4"/>
  <c r="K2568" i="4"/>
  <c r="O2568" i="4" s="1"/>
  <c r="J2568" i="4"/>
  <c r="I2568" i="4"/>
  <c r="K2567" i="4"/>
  <c r="O2567" i="4" s="1"/>
  <c r="J2567" i="4"/>
  <c r="L2567" i="4" s="1"/>
  <c r="I2567" i="4"/>
  <c r="K2566" i="4"/>
  <c r="O2566" i="4" s="1"/>
  <c r="J2566" i="4"/>
  <c r="L2566" i="4" s="1"/>
  <c r="I2566" i="4"/>
  <c r="K2565" i="4"/>
  <c r="O2565" i="4" s="1"/>
  <c r="J2565" i="4"/>
  <c r="I2565" i="4"/>
  <c r="K2564" i="4"/>
  <c r="O2564" i="4" s="1"/>
  <c r="J2564" i="4"/>
  <c r="I2564" i="4"/>
  <c r="K2563" i="4"/>
  <c r="O2563" i="4" s="1"/>
  <c r="J2563" i="4"/>
  <c r="L2563" i="4" s="1"/>
  <c r="I2563" i="4"/>
  <c r="K2562" i="4"/>
  <c r="O2562" i="4" s="1"/>
  <c r="J2562" i="4"/>
  <c r="I2562" i="4"/>
  <c r="K2561" i="4"/>
  <c r="O2561" i="4" s="1"/>
  <c r="J2561" i="4"/>
  <c r="I2561" i="4"/>
  <c r="K2560" i="4"/>
  <c r="O2560" i="4" s="1"/>
  <c r="J2560" i="4"/>
  <c r="I2560" i="4"/>
  <c r="K2559" i="4"/>
  <c r="O2559" i="4" s="1"/>
  <c r="J2559" i="4"/>
  <c r="L2559" i="4" s="1"/>
  <c r="I2559" i="4"/>
  <c r="K2558" i="4"/>
  <c r="O2558" i="4" s="1"/>
  <c r="J2558" i="4"/>
  <c r="L2558" i="4" s="1"/>
  <c r="I2558" i="4"/>
  <c r="K2557" i="4"/>
  <c r="O2557" i="4" s="1"/>
  <c r="J2557" i="4"/>
  <c r="I2557" i="4"/>
  <c r="K2556" i="4"/>
  <c r="O2556" i="4" s="1"/>
  <c r="J2556" i="4"/>
  <c r="I2556" i="4"/>
  <c r="K2555" i="4"/>
  <c r="O2555" i="4" s="1"/>
  <c r="J2555" i="4"/>
  <c r="L2555" i="4" s="1"/>
  <c r="I2555" i="4"/>
  <c r="K2554" i="4"/>
  <c r="O2554" i="4" s="1"/>
  <c r="J2554" i="4"/>
  <c r="I2554" i="4"/>
  <c r="K2553" i="4"/>
  <c r="O2553" i="4" s="1"/>
  <c r="J2553" i="4"/>
  <c r="I2553" i="4"/>
  <c r="K2552" i="4"/>
  <c r="O2552" i="4" s="1"/>
  <c r="J2552" i="4"/>
  <c r="I2552" i="4"/>
  <c r="K2551" i="4"/>
  <c r="O2551" i="4" s="1"/>
  <c r="J2551" i="4"/>
  <c r="L2551" i="4" s="1"/>
  <c r="I2551" i="4"/>
  <c r="K2550" i="4"/>
  <c r="O2550" i="4" s="1"/>
  <c r="J2550" i="4"/>
  <c r="L2550" i="4" s="1"/>
  <c r="I2550" i="4"/>
  <c r="K2549" i="4"/>
  <c r="O2549" i="4" s="1"/>
  <c r="J2549" i="4"/>
  <c r="I2549" i="4"/>
  <c r="K2548" i="4"/>
  <c r="O2548" i="4" s="1"/>
  <c r="J2548" i="4"/>
  <c r="I2548" i="4"/>
  <c r="K2547" i="4"/>
  <c r="O2547" i="4" s="1"/>
  <c r="J2547" i="4"/>
  <c r="L2547" i="4" s="1"/>
  <c r="I2547" i="4"/>
  <c r="K2546" i="4"/>
  <c r="O2546" i="4" s="1"/>
  <c r="J2546" i="4"/>
  <c r="I2546" i="4"/>
  <c r="K2545" i="4"/>
  <c r="O2545" i="4" s="1"/>
  <c r="J2545" i="4"/>
  <c r="I2545" i="4"/>
  <c r="K2544" i="4"/>
  <c r="O2544" i="4" s="1"/>
  <c r="J2544" i="4"/>
  <c r="I2544" i="4"/>
  <c r="K2543" i="4"/>
  <c r="O2543" i="4" s="1"/>
  <c r="J2543" i="4"/>
  <c r="L2543" i="4" s="1"/>
  <c r="I2543" i="4"/>
  <c r="K2542" i="4"/>
  <c r="O2542" i="4" s="1"/>
  <c r="J2542" i="4"/>
  <c r="L2542" i="4" s="1"/>
  <c r="I2542" i="4"/>
  <c r="K2541" i="4"/>
  <c r="O2541" i="4" s="1"/>
  <c r="J2541" i="4"/>
  <c r="I2541" i="4"/>
  <c r="K2540" i="4"/>
  <c r="O2540" i="4" s="1"/>
  <c r="J2540" i="4"/>
  <c r="I2540" i="4"/>
  <c r="K2539" i="4"/>
  <c r="O2539" i="4" s="1"/>
  <c r="J2539" i="4"/>
  <c r="L2539" i="4" s="1"/>
  <c r="I2539" i="4"/>
  <c r="K2538" i="4"/>
  <c r="O2538" i="4" s="1"/>
  <c r="J2538" i="4"/>
  <c r="I2538" i="4"/>
  <c r="K2537" i="4"/>
  <c r="O2537" i="4" s="1"/>
  <c r="J2537" i="4"/>
  <c r="I2537" i="4"/>
  <c r="K2536" i="4"/>
  <c r="O2536" i="4" s="1"/>
  <c r="J2536" i="4"/>
  <c r="I2536" i="4"/>
  <c r="K2535" i="4"/>
  <c r="O2535" i="4" s="1"/>
  <c r="J2535" i="4"/>
  <c r="L2535" i="4" s="1"/>
  <c r="I2535" i="4"/>
  <c r="K2534" i="4"/>
  <c r="O2534" i="4" s="1"/>
  <c r="J2534" i="4"/>
  <c r="L2534" i="4" s="1"/>
  <c r="I2534" i="4"/>
  <c r="K2533" i="4"/>
  <c r="O2533" i="4" s="1"/>
  <c r="J2533" i="4"/>
  <c r="I2533" i="4"/>
  <c r="K2532" i="4"/>
  <c r="O2532" i="4" s="1"/>
  <c r="J2532" i="4"/>
  <c r="I2532" i="4"/>
  <c r="K2531" i="4"/>
  <c r="O2531" i="4" s="1"/>
  <c r="J2531" i="4"/>
  <c r="L2531" i="4" s="1"/>
  <c r="I2531" i="4"/>
  <c r="K2530" i="4"/>
  <c r="O2530" i="4" s="1"/>
  <c r="J2530" i="4"/>
  <c r="I2530" i="4"/>
  <c r="K2529" i="4"/>
  <c r="O2529" i="4" s="1"/>
  <c r="J2529" i="4"/>
  <c r="I2529" i="4"/>
  <c r="K2528" i="4"/>
  <c r="O2528" i="4" s="1"/>
  <c r="J2528" i="4"/>
  <c r="I2528" i="4"/>
  <c r="K2527" i="4"/>
  <c r="O2527" i="4" s="1"/>
  <c r="J2527" i="4"/>
  <c r="L2527" i="4" s="1"/>
  <c r="I2527" i="4"/>
  <c r="K2526" i="4"/>
  <c r="O2526" i="4" s="1"/>
  <c r="J2526" i="4"/>
  <c r="L2526" i="4" s="1"/>
  <c r="I2526" i="4"/>
  <c r="K2525" i="4"/>
  <c r="O2525" i="4" s="1"/>
  <c r="J2525" i="4"/>
  <c r="I2525" i="4"/>
  <c r="K2524" i="4"/>
  <c r="O2524" i="4" s="1"/>
  <c r="J2524" i="4"/>
  <c r="I2524" i="4"/>
  <c r="K2523" i="4"/>
  <c r="O2523" i="4" s="1"/>
  <c r="J2523" i="4"/>
  <c r="L2523" i="4" s="1"/>
  <c r="I2523" i="4"/>
  <c r="K2522" i="4"/>
  <c r="O2522" i="4" s="1"/>
  <c r="J2522" i="4"/>
  <c r="I2522" i="4"/>
  <c r="K2521" i="4"/>
  <c r="O2521" i="4" s="1"/>
  <c r="J2521" i="4"/>
  <c r="I2521" i="4"/>
  <c r="K2520" i="4"/>
  <c r="O2520" i="4" s="1"/>
  <c r="J2520" i="4"/>
  <c r="I2520" i="4"/>
  <c r="K2519" i="4"/>
  <c r="O2519" i="4" s="1"/>
  <c r="J2519" i="4"/>
  <c r="L2519" i="4" s="1"/>
  <c r="I2519" i="4"/>
  <c r="K2518" i="4"/>
  <c r="O2518" i="4" s="1"/>
  <c r="J2518" i="4"/>
  <c r="L2518" i="4" s="1"/>
  <c r="I2518" i="4"/>
  <c r="K2517" i="4"/>
  <c r="O2517" i="4" s="1"/>
  <c r="J2517" i="4"/>
  <c r="I2517" i="4"/>
  <c r="K2516" i="4"/>
  <c r="O2516" i="4" s="1"/>
  <c r="J2516" i="4"/>
  <c r="I2516" i="4"/>
  <c r="K2515" i="4"/>
  <c r="O2515" i="4" s="1"/>
  <c r="J2515" i="4"/>
  <c r="L2515" i="4" s="1"/>
  <c r="I2515" i="4"/>
  <c r="K2514" i="4"/>
  <c r="O2514" i="4" s="1"/>
  <c r="J2514" i="4"/>
  <c r="I2514" i="4"/>
  <c r="K2513" i="4"/>
  <c r="O2513" i="4" s="1"/>
  <c r="J2513" i="4"/>
  <c r="I2513" i="4"/>
  <c r="K2512" i="4"/>
  <c r="O2512" i="4" s="1"/>
  <c r="J2512" i="4"/>
  <c r="I2512" i="4"/>
  <c r="K2511" i="4"/>
  <c r="O2511" i="4" s="1"/>
  <c r="J2511" i="4"/>
  <c r="L2511" i="4" s="1"/>
  <c r="I2511" i="4"/>
  <c r="K2510" i="4"/>
  <c r="O2510" i="4" s="1"/>
  <c r="J2510" i="4"/>
  <c r="L2510" i="4" s="1"/>
  <c r="I2510" i="4"/>
  <c r="K2509" i="4"/>
  <c r="O2509" i="4" s="1"/>
  <c r="J2509" i="4"/>
  <c r="I2509" i="4"/>
  <c r="K2508" i="4"/>
  <c r="O2508" i="4" s="1"/>
  <c r="J2508" i="4"/>
  <c r="I2508" i="4"/>
  <c r="K2507" i="4"/>
  <c r="O2507" i="4" s="1"/>
  <c r="J2507" i="4"/>
  <c r="L2507" i="4" s="1"/>
  <c r="I2507" i="4"/>
  <c r="K2506" i="4"/>
  <c r="O2506" i="4" s="1"/>
  <c r="J2506" i="4"/>
  <c r="I2506" i="4"/>
  <c r="K2505" i="4"/>
  <c r="O2505" i="4" s="1"/>
  <c r="J2505" i="4"/>
  <c r="I2505" i="4"/>
  <c r="K2504" i="4"/>
  <c r="O2504" i="4" s="1"/>
  <c r="J2504" i="4"/>
  <c r="I2504" i="4"/>
  <c r="K2503" i="4"/>
  <c r="O2503" i="4" s="1"/>
  <c r="J2503" i="4"/>
  <c r="L2503" i="4" s="1"/>
  <c r="I2503" i="4"/>
  <c r="K2502" i="4"/>
  <c r="O2502" i="4" s="1"/>
  <c r="J2502" i="4"/>
  <c r="L2502" i="4" s="1"/>
  <c r="I2502" i="4"/>
  <c r="K2501" i="4"/>
  <c r="O2501" i="4" s="1"/>
  <c r="J2501" i="4"/>
  <c r="I2501" i="4"/>
  <c r="K2500" i="4"/>
  <c r="O2500" i="4" s="1"/>
  <c r="J2500" i="4"/>
  <c r="I2500" i="4"/>
  <c r="K2499" i="4"/>
  <c r="O2499" i="4" s="1"/>
  <c r="J2499" i="4"/>
  <c r="L2499" i="4" s="1"/>
  <c r="I2499" i="4"/>
  <c r="K2498" i="4"/>
  <c r="O2498" i="4" s="1"/>
  <c r="J2498" i="4"/>
  <c r="I2498" i="4"/>
  <c r="K2497" i="4"/>
  <c r="O2497" i="4" s="1"/>
  <c r="J2497" i="4"/>
  <c r="I2497" i="4"/>
  <c r="K2496" i="4"/>
  <c r="O2496" i="4" s="1"/>
  <c r="J2496" i="4"/>
  <c r="I2496" i="4"/>
  <c r="K2495" i="4"/>
  <c r="O2495" i="4" s="1"/>
  <c r="J2495" i="4"/>
  <c r="L2495" i="4" s="1"/>
  <c r="I2495" i="4"/>
  <c r="K2494" i="4"/>
  <c r="O2494" i="4" s="1"/>
  <c r="J2494" i="4"/>
  <c r="L2494" i="4" s="1"/>
  <c r="I2494" i="4"/>
  <c r="K2493" i="4"/>
  <c r="O2493" i="4" s="1"/>
  <c r="J2493" i="4"/>
  <c r="I2493" i="4"/>
  <c r="K2492" i="4"/>
  <c r="O2492" i="4" s="1"/>
  <c r="J2492" i="4"/>
  <c r="I2492" i="4"/>
  <c r="K2491" i="4"/>
  <c r="O2491" i="4" s="1"/>
  <c r="J2491" i="4"/>
  <c r="L2491" i="4" s="1"/>
  <c r="I2491" i="4"/>
  <c r="K2490" i="4"/>
  <c r="O2490" i="4" s="1"/>
  <c r="J2490" i="4"/>
  <c r="I2490" i="4"/>
  <c r="K2489" i="4"/>
  <c r="O2489" i="4" s="1"/>
  <c r="J2489" i="4"/>
  <c r="I2489" i="4"/>
  <c r="K2488" i="4"/>
  <c r="O2488" i="4" s="1"/>
  <c r="J2488" i="4"/>
  <c r="I2488" i="4"/>
  <c r="K2487" i="4"/>
  <c r="O2487" i="4" s="1"/>
  <c r="J2487" i="4"/>
  <c r="L2487" i="4" s="1"/>
  <c r="I2487" i="4"/>
  <c r="K2486" i="4"/>
  <c r="O2486" i="4" s="1"/>
  <c r="J2486" i="4"/>
  <c r="L2486" i="4" s="1"/>
  <c r="I2486" i="4"/>
  <c r="K2485" i="4"/>
  <c r="O2485" i="4" s="1"/>
  <c r="J2485" i="4"/>
  <c r="I2485" i="4"/>
  <c r="K2484" i="4"/>
  <c r="O2484" i="4" s="1"/>
  <c r="J2484" i="4"/>
  <c r="I2484" i="4"/>
  <c r="K2483" i="4"/>
  <c r="O2483" i="4" s="1"/>
  <c r="J2483" i="4"/>
  <c r="L2483" i="4" s="1"/>
  <c r="I2483" i="4"/>
  <c r="K2482" i="4"/>
  <c r="O2482" i="4" s="1"/>
  <c r="J2482" i="4"/>
  <c r="I2482" i="4"/>
  <c r="K2481" i="4"/>
  <c r="O2481" i="4" s="1"/>
  <c r="J2481" i="4"/>
  <c r="I2481" i="4"/>
  <c r="K2480" i="4"/>
  <c r="O2480" i="4" s="1"/>
  <c r="J2480" i="4"/>
  <c r="I2480" i="4"/>
  <c r="K2479" i="4"/>
  <c r="O2479" i="4" s="1"/>
  <c r="J2479" i="4"/>
  <c r="L2479" i="4" s="1"/>
  <c r="I2479" i="4"/>
  <c r="K2478" i="4"/>
  <c r="O2478" i="4" s="1"/>
  <c r="J2478" i="4"/>
  <c r="L2478" i="4" s="1"/>
  <c r="I2478" i="4"/>
  <c r="K2477" i="4"/>
  <c r="O2477" i="4" s="1"/>
  <c r="J2477" i="4"/>
  <c r="I2477" i="4"/>
  <c r="K2476" i="4"/>
  <c r="O2476" i="4" s="1"/>
  <c r="J2476" i="4"/>
  <c r="I2476" i="4"/>
  <c r="K2475" i="4"/>
  <c r="O2475" i="4" s="1"/>
  <c r="J2475" i="4"/>
  <c r="L2475" i="4" s="1"/>
  <c r="I2475" i="4"/>
  <c r="K2474" i="4"/>
  <c r="O2474" i="4" s="1"/>
  <c r="J2474" i="4"/>
  <c r="I2474" i="4"/>
  <c r="K2473" i="4"/>
  <c r="O2473" i="4" s="1"/>
  <c r="J2473" i="4"/>
  <c r="I2473" i="4"/>
  <c r="K2472" i="4"/>
  <c r="O2472" i="4" s="1"/>
  <c r="J2472" i="4"/>
  <c r="I2472" i="4"/>
  <c r="K2471" i="4"/>
  <c r="O2471" i="4" s="1"/>
  <c r="J2471" i="4"/>
  <c r="L2471" i="4" s="1"/>
  <c r="I2471" i="4"/>
  <c r="K2470" i="4"/>
  <c r="O2470" i="4" s="1"/>
  <c r="J2470" i="4"/>
  <c r="L2470" i="4" s="1"/>
  <c r="I2470" i="4"/>
  <c r="K2469" i="4"/>
  <c r="O2469" i="4" s="1"/>
  <c r="J2469" i="4"/>
  <c r="I2469" i="4"/>
  <c r="K2468" i="4"/>
  <c r="O2468" i="4" s="1"/>
  <c r="J2468" i="4"/>
  <c r="I2468" i="4"/>
  <c r="K2467" i="4"/>
  <c r="O2467" i="4" s="1"/>
  <c r="J2467" i="4"/>
  <c r="L2467" i="4" s="1"/>
  <c r="I2467" i="4"/>
  <c r="K2466" i="4"/>
  <c r="O2466" i="4" s="1"/>
  <c r="J2466" i="4"/>
  <c r="I2466" i="4"/>
  <c r="K2465" i="4"/>
  <c r="O2465" i="4" s="1"/>
  <c r="J2465" i="4"/>
  <c r="I2465" i="4"/>
  <c r="K2464" i="4"/>
  <c r="O2464" i="4" s="1"/>
  <c r="J2464" i="4"/>
  <c r="I2464" i="4"/>
  <c r="K2463" i="4"/>
  <c r="O2463" i="4" s="1"/>
  <c r="J2463" i="4"/>
  <c r="L2463" i="4" s="1"/>
  <c r="I2463" i="4"/>
  <c r="K2462" i="4"/>
  <c r="O2462" i="4" s="1"/>
  <c r="J2462" i="4"/>
  <c r="L2462" i="4" s="1"/>
  <c r="I2462" i="4"/>
  <c r="K2461" i="4"/>
  <c r="O2461" i="4" s="1"/>
  <c r="J2461" i="4"/>
  <c r="I2461" i="4"/>
  <c r="K2460" i="4"/>
  <c r="O2460" i="4" s="1"/>
  <c r="J2460" i="4"/>
  <c r="I2460" i="4"/>
  <c r="K2459" i="4"/>
  <c r="O2459" i="4" s="1"/>
  <c r="J2459" i="4"/>
  <c r="L2459" i="4" s="1"/>
  <c r="I2459" i="4"/>
  <c r="K2458" i="4"/>
  <c r="O2458" i="4" s="1"/>
  <c r="J2458" i="4"/>
  <c r="I2458" i="4"/>
  <c r="K2457" i="4"/>
  <c r="O2457" i="4" s="1"/>
  <c r="J2457" i="4"/>
  <c r="I2457" i="4"/>
  <c r="K2456" i="4"/>
  <c r="O2456" i="4" s="1"/>
  <c r="J2456" i="4"/>
  <c r="I2456" i="4"/>
  <c r="K2455" i="4"/>
  <c r="O2455" i="4" s="1"/>
  <c r="J2455" i="4"/>
  <c r="L2455" i="4" s="1"/>
  <c r="I2455" i="4"/>
  <c r="K2454" i="4"/>
  <c r="O2454" i="4" s="1"/>
  <c r="J2454" i="4"/>
  <c r="L2454" i="4" s="1"/>
  <c r="I2454" i="4"/>
  <c r="K2453" i="4"/>
  <c r="O2453" i="4" s="1"/>
  <c r="J2453" i="4"/>
  <c r="I2453" i="4"/>
  <c r="K2452" i="4"/>
  <c r="O2452" i="4" s="1"/>
  <c r="J2452" i="4"/>
  <c r="I2452" i="4"/>
  <c r="K2451" i="4"/>
  <c r="O2451" i="4" s="1"/>
  <c r="J2451" i="4"/>
  <c r="L2451" i="4" s="1"/>
  <c r="I2451" i="4"/>
  <c r="K2450" i="4"/>
  <c r="O2450" i="4" s="1"/>
  <c r="J2450" i="4"/>
  <c r="I2450" i="4"/>
  <c r="K2449" i="4"/>
  <c r="O2449" i="4" s="1"/>
  <c r="J2449" i="4"/>
  <c r="I2449" i="4"/>
  <c r="K2448" i="4"/>
  <c r="O2448" i="4" s="1"/>
  <c r="J2448" i="4"/>
  <c r="I2448" i="4"/>
  <c r="K2447" i="4"/>
  <c r="O2447" i="4" s="1"/>
  <c r="J2447" i="4"/>
  <c r="L2447" i="4" s="1"/>
  <c r="I2447" i="4"/>
  <c r="K2446" i="4"/>
  <c r="O2446" i="4" s="1"/>
  <c r="J2446" i="4"/>
  <c r="L2446" i="4" s="1"/>
  <c r="I2446" i="4"/>
  <c r="K2445" i="4"/>
  <c r="O2445" i="4" s="1"/>
  <c r="J2445" i="4"/>
  <c r="I2445" i="4"/>
  <c r="K2444" i="4"/>
  <c r="O2444" i="4" s="1"/>
  <c r="J2444" i="4"/>
  <c r="I2444" i="4"/>
  <c r="K2443" i="4"/>
  <c r="O2443" i="4" s="1"/>
  <c r="J2443" i="4"/>
  <c r="L2443" i="4" s="1"/>
  <c r="I2443" i="4"/>
  <c r="K2442" i="4"/>
  <c r="O2442" i="4" s="1"/>
  <c r="J2442" i="4"/>
  <c r="I2442" i="4"/>
  <c r="K2441" i="4"/>
  <c r="O2441" i="4" s="1"/>
  <c r="J2441" i="4"/>
  <c r="I2441" i="4"/>
  <c r="K2440" i="4"/>
  <c r="O2440" i="4" s="1"/>
  <c r="J2440" i="4"/>
  <c r="I2440" i="4"/>
  <c r="K2439" i="4"/>
  <c r="O2439" i="4" s="1"/>
  <c r="J2439" i="4"/>
  <c r="L2439" i="4" s="1"/>
  <c r="I2439" i="4"/>
  <c r="K2438" i="4"/>
  <c r="O2438" i="4" s="1"/>
  <c r="J2438" i="4"/>
  <c r="L2438" i="4" s="1"/>
  <c r="I2438" i="4"/>
  <c r="K2437" i="4"/>
  <c r="O2437" i="4" s="1"/>
  <c r="J2437" i="4"/>
  <c r="I2437" i="4"/>
  <c r="K2436" i="4"/>
  <c r="O2436" i="4" s="1"/>
  <c r="J2436" i="4"/>
  <c r="I2436" i="4"/>
  <c r="K2435" i="4"/>
  <c r="O2435" i="4" s="1"/>
  <c r="J2435" i="4"/>
  <c r="L2435" i="4" s="1"/>
  <c r="I2435" i="4"/>
  <c r="K2434" i="4"/>
  <c r="O2434" i="4" s="1"/>
  <c r="J2434" i="4"/>
  <c r="I2434" i="4"/>
  <c r="K2433" i="4"/>
  <c r="O2433" i="4" s="1"/>
  <c r="J2433" i="4"/>
  <c r="I2433" i="4"/>
  <c r="K2432" i="4"/>
  <c r="O2432" i="4" s="1"/>
  <c r="J2432" i="4"/>
  <c r="I2432" i="4"/>
  <c r="K2431" i="4"/>
  <c r="O2431" i="4" s="1"/>
  <c r="J2431" i="4"/>
  <c r="L2431" i="4" s="1"/>
  <c r="I2431" i="4"/>
  <c r="K2430" i="4"/>
  <c r="O2430" i="4" s="1"/>
  <c r="J2430" i="4"/>
  <c r="L2430" i="4" s="1"/>
  <c r="I2430" i="4"/>
  <c r="K2429" i="4"/>
  <c r="O2429" i="4" s="1"/>
  <c r="J2429" i="4"/>
  <c r="I2429" i="4"/>
  <c r="K2428" i="4"/>
  <c r="O2428" i="4" s="1"/>
  <c r="J2428" i="4"/>
  <c r="I2428" i="4"/>
  <c r="K2427" i="4"/>
  <c r="O2427" i="4" s="1"/>
  <c r="J2427" i="4"/>
  <c r="L2427" i="4" s="1"/>
  <c r="I2427" i="4"/>
  <c r="K2426" i="4"/>
  <c r="O2426" i="4" s="1"/>
  <c r="J2426" i="4"/>
  <c r="I2426" i="4"/>
  <c r="K2425" i="4"/>
  <c r="O2425" i="4" s="1"/>
  <c r="J2425" i="4"/>
  <c r="I2425" i="4"/>
  <c r="K2424" i="4"/>
  <c r="O2424" i="4" s="1"/>
  <c r="J2424" i="4"/>
  <c r="I2424" i="4"/>
  <c r="K2423" i="4"/>
  <c r="O2423" i="4" s="1"/>
  <c r="J2423" i="4"/>
  <c r="L2423" i="4" s="1"/>
  <c r="I2423" i="4"/>
  <c r="K2422" i="4"/>
  <c r="O2422" i="4" s="1"/>
  <c r="J2422" i="4"/>
  <c r="L2422" i="4" s="1"/>
  <c r="I2422" i="4"/>
  <c r="K2421" i="4"/>
  <c r="O2421" i="4" s="1"/>
  <c r="J2421" i="4"/>
  <c r="I2421" i="4"/>
  <c r="K2420" i="4"/>
  <c r="O2420" i="4" s="1"/>
  <c r="J2420" i="4"/>
  <c r="I2420" i="4"/>
  <c r="K2419" i="4"/>
  <c r="O2419" i="4" s="1"/>
  <c r="J2419" i="4"/>
  <c r="L2419" i="4" s="1"/>
  <c r="I2419" i="4"/>
  <c r="K2418" i="4"/>
  <c r="O2418" i="4" s="1"/>
  <c r="J2418" i="4"/>
  <c r="I2418" i="4"/>
  <c r="K2417" i="4"/>
  <c r="O2417" i="4" s="1"/>
  <c r="J2417" i="4"/>
  <c r="I2417" i="4"/>
  <c r="K2416" i="4"/>
  <c r="O2416" i="4" s="1"/>
  <c r="J2416" i="4"/>
  <c r="I2416" i="4"/>
  <c r="K2415" i="4"/>
  <c r="O2415" i="4" s="1"/>
  <c r="J2415" i="4"/>
  <c r="L2415" i="4" s="1"/>
  <c r="I2415" i="4"/>
  <c r="K2414" i="4"/>
  <c r="O2414" i="4" s="1"/>
  <c r="J2414" i="4"/>
  <c r="L2414" i="4" s="1"/>
  <c r="I2414" i="4"/>
  <c r="K2413" i="4"/>
  <c r="O2413" i="4" s="1"/>
  <c r="J2413" i="4"/>
  <c r="I2413" i="4"/>
  <c r="K2412" i="4"/>
  <c r="O2412" i="4" s="1"/>
  <c r="J2412" i="4"/>
  <c r="I2412" i="4"/>
  <c r="K2411" i="4"/>
  <c r="O2411" i="4" s="1"/>
  <c r="J2411" i="4"/>
  <c r="L2411" i="4" s="1"/>
  <c r="I2411" i="4"/>
  <c r="K2410" i="4"/>
  <c r="O2410" i="4" s="1"/>
  <c r="J2410" i="4"/>
  <c r="I2410" i="4"/>
  <c r="K2409" i="4"/>
  <c r="O2409" i="4" s="1"/>
  <c r="J2409" i="4"/>
  <c r="I2409" i="4"/>
  <c r="K2408" i="4"/>
  <c r="O2408" i="4" s="1"/>
  <c r="J2408" i="4"/>
  <c r="I2408" i="4"/>
  <c r="K2407" i="4"/>
  <c r="O2407" i="4" s="1"/>
  <c r="J2407" i="4"/>
  <c r="L2407" i="4" s="1"/>
  <c r="I2407" i="4"/>
  <c r="K2406" i="4"/>
  <c r="O2406" i="4" s="1"/>
  <c r="J2406" i="4"/>
  <c r="L2406" i="4" s="1"/>
  <c r="I2406" i="4"/>
  <c r="K2405" i="4"/>
  <c r="O2405" i="4" s="1"/>
  <c r="J2405" i="4"/>
  <c r="I2405" i="4"/>
  <c r="K2404" i="4"/>
  <c r="O2404" i="4" s="1"/>
  <c r="J2404" i="4"/>
  <c r="I2404" i="4"/>
  <c r="K2403" i="4"/>
  <c r="O2403" i="4" s="1"/>
  <c r="J2403" i="4"/>
  <c r="L2403" i="4" s="1"/>
  <c r="I2403" i="4"/>
  <c r="K2402" i="4"/>
  <c r="O2402" i="4" s="1"/>
  <c r="J2402" i="4"/>
  <c r="I2402" i="4"/>
  <c r="K2401" i="4"/>
  <c r="O2401" i="4" s="1"/>
  <c r="J2401" i="4"/>
  <c r="I2401" i="4"/>
  <c r="K2400" i="4"/>
  <c r="O2400" i="4" s="1"/>
  <c r="J2400" i="4"/>
  <c r="I2400" i="4"/>
  <c r="K2399" i="4"/>
  <c r="O2399" i="4" s="1"/>
  <c r="J2399" i="4"/>
  <c r="L2399" i="4" s="1"/>
  <c r="I2399" i="4"/>
  <c r="K2398" i="4"/>
  <c r="O2398" i="4" s="1"/>
  <c r="J2398" i="4"/>
  <c r="L2398" i="4" s="1"/>
  <c r="I2398" i="4"/>
  <c r="K2397" i="4"/>
  <c r="O2397" i="4" s="1"/>
  <c r="J2397" i="4"/>
  <c r="I2397" i="4"/>
  <c r="K2396" i="4"/>
  <c r="O2396" i="4" s="1"/>
  <c r="J2396" i="4"/>
  <c r="I2396" i="4"/>
  <c r="K2395" i="4"/>
  <c r="O2395" i="4" s="1"/>
  <c r="J2395" i="4"/>
  <c r="L2395" i="4" s="1"/>
  <c r="I2395" i="4"/>
  <c r="K2394" i="4"/>
  <c r="O2394" i="4" s="1"/>
  <c r="J2394" i="4"/>
  <c r="I2394" i="4"/>
  <c r="K2393" i="4"/>
  <c r="O2393" i="4" s="1"/>
  <c r="J2393" i="4"/>
  <c r="I2393" i="4"/>
  <c r="K2392" i="4"/>
  <c r="O2392" i="4" s="1"/>
  <c r="J2392" i="4"/>
  <c r="I2392" i="4"/>
  <c r="K2391" i="4"/>
  <c r="O2391" i="4" s="1"/>
  <c r="J2391" i="4"/>
  <c r="L2391" i="4" s="1"/>
  <c r="I2391" i="4"/>
  <c r="K2390" i="4"/>
  <c r="O2390" i="4" s="1"/>
  <c r="J2390" i="4"/>
  <c r="L2390" i="4" s="1"/>
  <c r="I2390" i="4"/>
  <c r="K2389" i="4"/>
  <c r="O2389" i="4" s="1"/>
  <c r="J2389" i="4"/>
  <c r="I2389" i="4"/>
  <c r="K2388" i="4"/>
  <c r="O2388" i="4" s="1"/>
  <c r="J2388" i="4"/>
  <c r="I2388" i="4"/>
  <c r="K2387" i="4"/>
  <c r="O2387" i="4" s="1"/>
  <c r="J2387" i="4"/>
  <c r="L2387" i="4" s="1"/>
  <c r="I2387" i="4"/>
  <c r="K2386" i="4"/>
  <c r="O2386" i="4" s="1"/>
  <c r="J2386" i="4"/>
  <c r="I2386" i="4"/>
  <c r="K2385" i="4"/>
  <c r="O2385" i="4" s="1"/>
  <c r="J2385" i="4"/>
  <c r="I2385" i="4"/>
  <c r="K2384" i="4"/>
  <c r="O2384" i="4" s="1"/>
  <c r="J2384" i="4"/>
  <c r="I2384" i="4"/>
  <c r="K2383" i="4"/>
  <c r="O2383" i="4" s="1"/>
  <c r="J2383" i="4"/>
  <c r="L2383" i="4" s="1"/>
  <c r="I2383" i="4"/>
  <c r="K2382" i="4"/>
  <c r="O2382" i="4" s="1"/>
  <c r="J2382" i="4"/>
  <c r="L2382" i="4" s="1"/>
  <c r="I2382" i="4"/>
  <c r="K2381" i="4"/>
  <c r="O2381" i="4" s="1"/>
  <c r="J2381" i="4"/>
  <c r="I2381" i="4"/>
  <c r="K2380" i="4"/>
  <c r="O2380" i="4" s="1"/>
  <c r="J2380" i="4"/>
  <c r="I2380" i="4"/>
  <c r="K2379" i="4"/>
  <c r="O2379" i="4" s="1"/>
  <c r="J2379" i="4"/>
  <c r="L2379" i="4" s="1"/>
  <c r="I2379" i="4"/>
  <c r="K2378" i="4"/>
  <c r="O2378" i="4" s="1"/>
  <c r="J2378" i="4"/>
  <c r="I2378" i="4"/>
  <c r="K2377" i="4"/>
  <c r="O2377" i="4" s="1"/>
  <c r="J2377" i="4"/>
  <c r="I2377" i="4"/>
  <c r="K2376" i="4"/>
  <c r="O2376" i="4" s="1"/>
  <c r="J2376" i="4"/>
  <c r="I2376" i="4"/>
  <c r="K2375" i="4"/>
  <c r="O2375" i="4" s="1"/>
  <c r="J2375" i="4"/>
  <c r="L2375" i="4" s="1"/>
  <c r="I2375" i="4"/>
  <c r="K2374" i="4"/>
  <c r="O2374" i="4" s="1"/>
  <c r="J2374" i="4"/>
  <c r="L2374" i="4" s="1"/>
  <c r="I2374" i="4"/>
  <c r="K2373" i="4"/>
  <c r="O2373" i="4" s="1"/>
  <c r="J2373" i="4"/>
  <c r="I2373" i="4"/>
  <c r="K2372" i="4"/>
  <c r="O2372" i="4" s="1"/>
  <c r="J2372" i="4"/>
  <c r="I2372" i="4"/>
  <c r="K2371" i="4"/>
  <c r="O2371" i="4" s="1"/>
  <c r="J2371" i="4"/>
  <c r="L2371" i="4" s="1"/>
  <c r="I2371" i="4"/>
  <c r="K2370" i="4"/>
  <c r="O2370" i="4" s="1"/>
  <c r="J2370" i="4"/>
  <c r="I2370" i="4"/>
  <c r="K2369" i="4"/>
  <c r="O2369" i="4" s="1"/>
  <c r="J2369" i="4"/>
  <c r="I2369" i="4"/>
  <c r="K2368" i="4"/>
  <c r="O2368" i="4" s="1"/>
  <c r="J2368" i="4"/>
  <c r="I2368" i="4"/>
  <c r="K2367" i="4"/>
  <c r="O2367" i="4" s="1"/>
  <c r="J2367" i="4"/>
  <c r="L2367" i="4" s="1"/>
  <c r="I2367" i="4"/>
  <c r="K2366" i="4"/>
  <c r="O2366" i="4" s="1"/>
  <c r="J2366" i="4"/>
  <c r="L2366" i="4" s="1"/>
  <c r="I2366" i="4"/>
  <c r="K2365" i="4"/>
  <c r="O2365" i="4" s="1"/>
  <c r="J2365" i="4"/>
  <c r="I2365" i="4"/>
  <c r="K2364" i="4"/>
  <c r="O2364" i="4" s="1"/>
  <c r="J2364" i="4"/>
  <c r="I2364" i="4"/>
  <c r="K2363" i="4"/>
  <c r="O2363" i="4" s="1"/>
  <c r="J2363" i="4"/>
  <c r="L2363" i="4" s="1"/>
  <c r="I2363" i="4"/>
  <c r="K2362" i="4"/>
  <c r="O2362" i="4" s="1"/>
  <c r="J2362" i="4"/>
  <c r="I2362" i="4"/>
  <c r="K2361" i="4"/>
  <c r="O2361" i="4" s="1"/>
  <c r="J2361" i="4"/>
  <c r="I2361" i="4"/>
  <c r="K2360" i="4"/>
  <c r="O2360" i="4" s="1"/>
  <c r="J2360" i="4"/>
  <c r="I2360" i="4"/>
  <c r="K2359" i="4"/>
  <c r="O2359" i="4" s="1"/>
  <c r="J2359" i="4"/>
  <c r="L2359" i="4" s="1"/>
  <c r="I2359" i="4"/>
  <c r="K2358" i="4"/>
  <c r="O2358" i="4" s="1"/>
  <c r="J2358" i="4"/>
  <c r="L2358" i="4" s="1"/>
  <c r="I2358" i="4"/>
  <c r="K2357" i="4"/>
  <c r="O2357" i="4" s="1"/>
  <c r="J2357" i="4"/>
  <c r="I2357" i="4"/>
  <c r="K2356" i="4"/>
  <c r="O2356" i="4" s="1"/>
  <c r="J2356" i="4"/>
  <c r="I2356" i="4"/>
  <c r="K2355" i="4"/>
  <c r="O2355" i="4" s="1"/>
  <c r="J2355" i="4"/>
  <c r="L2355" i="4" s="1"/>
  <c r="I2355" i="4"/>
  <c r="K2354" i="4"/>
  <c r="O2354" i="4" s="1"/>
  <c r="J2354" i="4"/>
  <c r="I2354" i="4"/>
  <c r="K2353" i="4"/>
  <c r="O2353" i="4" s="1"/>
  <c r="J2353" i="4"/>
  <c r="I2353" i="4"/>
  <c r="K2352" i="4"/>
  <c r="O2352" i="4" s="1"/>
  <c r="J2352" i="4"/>
  <c r="I2352" i="4"/>
  <c r="K2351" i="4"/>
  <c r="O2351" i="4" s="1"/>
  <c r="J2351" i="4"/>
  <c r="L2351" i="4" s="1"/>
  <c r="I2351" i="4"/>
  <c r="K2350" i="4"/>
  <c r="O2350" i="4" s="1"/>
  <c r="J2350" i="4"/>
  <c r="L2350" i="4" s="1"/>
  <c r="I2350" i="4"/>
  <c r="K2349" i="4"/>
  <c r="O2349" i="4" s="1"/>
  <c r="J2349" i="4"/>
  <c r="I2349" i="4"/>
  <c r="K2348" i="4"/>
  <c r="O2348" i="4" s="1"/>
  <c r="J2348" i="4"/>
  <c r="I2348" i="4"/>
  <c r="K2347" i="4"/>
  <c r="O2347" i="4" s="1"/>
  <c r="J2347" i="4"/>
  <c r="L2347" i="4" s="1"/>
  <c r="I2347" i="4"/>
  <c r="K2346" i="4"/>
  <c r="O2346" i="4" s="1"/>
  <c r="J2346" i="4"/>
  <c r="I2346" i="4"/>
  <c r="K2345" i="4"/>
  <c r="O2345" i="4" s="1"/>
  <c r="J2345" i="4"/>
  <c r="I2345" i="4"/>
  <c r="K2344" i="4"/>
  <c r="O2344" i="4" s="1"/>
  <c r="J2344" i="4"/>
  <c r="I2344" i="4"/>
  <c r="K2343" i="4"/>
  <c r="O2343" i="4" s="1"/>
  <c r="J2343" i="4"/>
  <c r="L2343" i="4" s="1"/>
  <c r="I2343" i="4"/>
  <c r="K2342" i="4"/>
  <c r="O2342" i="4" s="1"/>
  <c r="J2342" i="4"/>
  <c r="L2342" i="4" s="1"/>
  <c r="I2342" i="4"/>
  <c r="K2341" i="4"/>
  <c r="O2341" i="4" s="1"/>
  <c r="J2341" i="4"/>
  <c r="I2341" i="4"/>
  <c r="K2340" i="4"/>
  <c r="O2340" i="4" s="1"/>
  <c r="J2340" i="4"/>
  <c r="I2340" i="4"/>
  <c r="K2339" i="4"/>
  <c r="O2339" i="4" s="1"/>
  <c r="J2339" i="4"/>
  <c r="L2339" i="4" s="1"/>
  <c r="I2339" i="4"/>
  <c r="K2338" i="4"/>
  <c r="O2338" i="4" s="1"/>
  <c r="J2338" i="4"/>
  <c r="I2338" i="4"/>
  <c r="K2337" i="4"/>
  <c r="O2337" i="4" s="1"/>
  <c r="J2337" i="4"/>
  <c r="I2337" i="4"/>
  <c r="K2336" i="4"/>
  <c r="O2336" i="4" s="1"/>
  <c r="J2336" i="4"/>
  <c r="I2336" i="4"/>
  <c r="K2335" i="4"/>
  <c r="O2335" i="4" s="1"/>
  <c r="J2335" i="4"/>
  <c r="L2335" i="4" s="1"/>
  <c r="I2335" i="4"/>
  <c r="K2334" i="4"/>
  <c r="O2334" i="4" s="1"/>
  <c r="J2334" i="4"/>
  <c r="L2334" i="4" s="1"/>
  <c r="I2334" i="4"/>
  <c r="K2333" i="4"/>
  <c r="O2333" i="4" s="1"/>
  <c r="J2333" i="4"/>
  <c r="I2333" i="4"/>
  <c r="K2332" i="4"/>
  <c r="O2332" i="4" s="1"/>
  <c r="J2332" i="4"/>
  <c r="I2332" i="4"/>
  <c r="K2331" i="4"/>
  <c r="O2331" i="4" s="1"/>
  <c r="J2331" i="4"/>
  <c r="L2331" i="4" s="1"/>
  <c r="I2331" i="4"/>
  <c r="K2330" i="4"/>
  <c r="O2330" i="4" s="1"/>
  <c r="J2330" i="4"/>
  <c r="I2330" i="4"/>
  <c r="K2329" i="4"/>
  <c r="O2329" i="4" s="1"/>
  <c r="J2329" i="4"/>
  <c r="I2329" i="4"/>
  <c r="K2328" i="4"/>
  <c r="O2328" i="4" s="1"/>
  <c r="J2328" i="4"/>
  <c r="I2328" i="4"/>
  <c r="K2327" i="4"/>
  <c r="O2327" i="4" s="1"/>
  <c r="J2327" i="4"/>
  <c r="L2327" i="4" s="1"/>
  <c r="I2327" i="4"/>
  <c r="K2326" i="4"/>
  <c r="O2326" i="4" s="1"/>
  <c r="J2326" i="4"/>
  <c r="L2326" i="4" s="1"/>
  <c r="I2326" i="4"/>
  <c r="K2325" i="4"/>
  <c r="O2325" i="4" s="1"/>
  <c r="J2325" i="4"/>
  <c r="I2325" i="4"/>
  <c r="K2324" i="4"/>
  <c r="O2324" i="4" s="1"/>
  <c r="J2324" i="4"/>
  <c r="I2324" i="4"/>
  <c r="K2323" i="4"/>
  <c r="O2323" i="4" s="1"/>
  <c r="J2323" i="4"/>
  <c r="L2323" i="4" s="1"/>
  <c r="I2323" i="4"/>
  <c r="K2322" i="4"/>
  <c r="O2322" i="4" s="1"/>
  <c r="J2322" i="4"/>
  <c r="I2322" i="4"/>
  <c r="K2321" i="4"/>
  <c r="O2321" i="4" s="1"/>
  <c r="J2321" i="4"/>
  <c r="I2321" i="4"/>
  <c r="K2320" i="4"/>
  <c r="O2320" i="4" s="1"/>
  <c r="J2320" i="4"/>
  <c r="I2320" i="4"/>
  <c r="K2319" i="4"/>
  <c r="O2319" i="4" s="1"/>
  <c r="J2319" i="4"/>
  <c r="L2319" i="4" s="1"/>
  <c r="I2319" i="4"/>
  <c r="K2318" i="4"/>
  <c r="O2318" i="4" s="1"/>
  <c r="J2318" i="4"/>
  <c r="L2318" i="4" s="1"/>
  <c r="I2318" i="4"/>
  <c r="K2317" i="4"/>
  <c r="O2317" i="4" s="1"/>
  <c r="J2317" i="4"/>
  <c r="I2317" i="4"/>
  <c r="K2316" i="4"/>
  <c r="O2316" i="4" s="1"/>
  <c r="J2316" i="4"/>
  <c r="I2316" i="4"/>
  <c r="K2315" i="4"/>
  <c r="O2315" i="4" s="1"/>
  <c r="J2315" i="4"/>
  <c r="L2315" i="4" s="1"/>
  <c r="I2315" i="4"/>
  <c r="K2314" i="4"/>
  <c r="O2314" i="4" s="1"/>
  <c r="J2314" i="4"/>
  <c r="I2314" i="4"/>
  <c r="K2313" i="4"/>
  <c r="O2313" i="4" s="1"/>
  <c r="J2313" i="4"/>
  <c r="I2313" i="4"/>
  <c r="K2312" i="4"/>
  <c r="O2312" i="4" s="1"/>
  <c r="J2312" i="4"/>
  <c r="I2312" i="4"/>
  <c r="K2311" i="4"/>
  <c r="O2311" i="4" s="1"/>
  <c r="J2311" i="4"/>
  <c r="L2311" i="4" s="1"/>
  <c r="I2311" i="4"/>
  <c r="K2310" i="4"/>
  <c r="O2310" i="4" s="1"/>
  <c r="J2310" i="4"/>
  <c r="L2310" i="4" s="1"/>
  <c r="I2310" i="4"/>
  <c r="K2309" i="4"/>
  <c r="O2309" i="4" s="1"/>
  <c r="J2309" i="4"/>
  <c r="I2309" i="4"/>
  <c r="K2308" i="4"/>
  <c r="O2308" i="4" s="1"/>
  <c r="J2308" i="4"/>
  <c r="I2308" i="4"/>
  <c r="K2307" i="4"/>
  <c r="O2307" i="4" s="1"/>
  <c r="J2307" i="4"/>
  <c r="L2307" i="4" s="1"/>
  <c r="I2307" i="4"/>
  <c r="K2306" i="4"/>
  <c r="O2306" i="4" s="1"/>
  <c r="J2306" i="4"/>
  <c r="I2306" i="4"/>
  <c r="K2305" i="4"/>
  <c r="O2305" i="4" s="1"/>
  <c r="J2305" i="4"/>
  <c r="I2305" i="4"/>
  <c r="K2304" i="4"/>
  <c r="O2304" i="4" s="1"/>
  <c r="J2304" i="4"/>
  <c r="I2304" i="4"/>
  <c r="K2303" i="4"/>
  <c r="O2303" i="4" s="1"/>
  <c r="J2303" i="4"/>
  <c r="L2303" i="4" s="1"/>
  <c r="I2303" i="4"/>
  <c r="K2302" i="4"/>
  <c r="O2302" i="4" s="1"/>
  <c r="J2302" i="4"/>
  <c r="L2302" i="4" s="1"/>
  <c r="I2302" i="4"/>
  <c r="K2301" i="4"/>
  <c r="O2301" i="4" s="1"/>
  <c r="J2301" i="4"/>
  <c r="I2301" i="4"/>
  <c r="K2300" i="4"/>
  <c r="O2300" i="4" s="1"/>
  <c r="J2300" i="4"/>
  <c r="I2300" i="4"/>
  <c r="K2299" i="4"/>
  <c r="O2299" i="4" s="1"/>
  <c r="J2299" i="4"/>
  <c r="L2299" i="4" s="1"/>
  <c r="I2299" i="4"/>
  <c r="K2298" i="4"/>
  <c r="O2298" i="4" s="1"/>
  <c r="J2298" i="4"/>
  <c r="I2298" i="4"/>
  <c r="K2297" i="4"/>
  <c r="O2297" i="4" s="1"/>
  <c r="J2297" i="4"/>
  <c r="I2297" i="4"/>
  <c r="K2296" i="4"/>
  <c r="O2296" i="4" s="1"/>
  <c r="J2296" i="4"/>
  <c r="I2296" i="4"/>
  <c r="K2295" i="4"/>
  <c r="O2295" i="4" s="1"/>
  <c r="J2295" i="4"/>
  <c r="L2295" i="4" s="1"/>
  <c r="I2295" i="4"/>
  <c r="K2294" i="4"/>
  <c r="O2294" i="4" s="1"/>
  <c r="J2294" i="4"/>
  <c r="L2294" i="4" s="1"/>
  <c r="I2294" i="4"/>
  <c r="K2293" i="4"/>
  <c r="O2293" i="4" s="1"/>
  <c r="J2293" i="4"/>
  <c r="I2293" i="4"/>
  <c r="K2292" i="4"/>
  <c r="O2292" i="4" s="1"/>
  <c r="J2292" i="4"/>
  <c r="I2292" i="4"/>
  <c r="K2291" i="4"/>
  <c r="O2291" i="4" s="1"/>
  <c r="J2291" i="4"/>
  <c r="L2291" i="4" s="1"/>
  <c r="I2291" i="4"/>
  <c r="K2290" i="4"/>
  <c r="O2290" i="4" s="1"/>
  <c r="J2290" i="4"/>
  <c r="I2290" i="4"/>
  <c r="K2289" i="4"/>
  <c r="O2289" i="4" s="1"/>
  <c r="J2289" i="4"/>
  <c r="I2289" i="4"/>
  <c r="K2288" i="4"/>
  <c r="O2288" i="4" s="1"/>
  <c r="J2288" i="4"/>
  <c r="I2288" i="4"/>
  <c r="K2287" i="4"/>
  <c r="O2287" i="4" s="1"/>
  <c r="J2287" i="4"/>
  <c r="L2287" i="4" s="1"/>
  <c r="I2287" i="4"/>
  <c r="K2286" i="4"/>
  <c r="O2286" i="4" s="1"/>
  <c r="J2286" i="4"/>
  <c r="L2286" i="4" s="1"/>
  <c r="I2286" i="4"/>
  <c r="K2285" i="4"/>
  <c r="O2285" i="4" s="1"/>
  <c r="J2285" i="4"/>
  <c r="I2285" i="4"/>
  <c r="K2284" i="4"/>
  <c r="O2284" i="4" s="1"/>
  <c r="J2284" i="4"/>
  <c r="I2284" i="4"/>
  <c r="K2283" i="4"/>
  <c r="O2283" i="4" s="1"/>
  <c r="J2283" i="4"/>
  <c r="L2283" i="4" s="1"/>
  <c r="I2283" i="4"/>
  <c r="K2282" i="4"/>
  <c r="O2282" i="4" s="1"/>
  <c r="J2282" i="4"/>
  <c r="I2282" i="4"/>
  <c r="K2281" i="4"/>
  <c r="O2281" i="4" s="1"/>
  <c r="J2281" i="4"/>
  <c r="I2281" i="4"/>
  <c r="K2280" i="4"/>
  <c r="O2280" i="4" s="1"/>
  <c r="J2280" i="4"/>
  <c r="I2280" i="4"/>
  <c r="K2279" i="4"/>
  <c r="O2279" i="4" s="1"/>
  <c r="J2279" i="4"/>
  <c r="L2279" i="4" s="1"/>
  <c r="I2279" i="4"/>
  <c r="K2278" i="4"/>
  <c r="O2278" i="4" s="1"/>
  <c r="J2278" i="4"/>
  <c r="L2278" i="4" s="1"/>
  <c r="I2278" i="4"/>
  <c r="K2277" i="4"/>
  <c r="O2277" i="4" s="1"/>
  <c r="J2277" i="4"/>
  <c r="I2277" i="4"/>
  <c r="K2276" i="4"/>
  <c r="O2276" i="4" s="1"/>
  <c r="J2276" i="4"/>
  <c r="I2276" i="4"/>
  <c r="K2275" i="4"/>
  <c r="O2275" i="4" s="1"/>
  <c r="J2275" i="4"/>
  <c r="L2275" i="4" s="1"/>
  <c r="I2275" i="4"/>
  <c r="K2274" i="4"/>
  <c r="O2274" i="4" s="1"/>
  <c r="J2274" i="4"/>
  <c r="I2274" i="4"/>
  <c r="K2273" i="4"/>
  <c r="O2273" i="4" s="1"/>
  <c r="J2273" i="4"/>
  <c r="I2273" i="4"/>
  <c r="K2272" i="4"/>
  <c r="O2272" i="4" s="1"/>
  <c r="J2272" i="4"/>
  <c r="I2272" i="4"/>
  <c r="K2271" i="4"/>
  <c r="O2271" i="4" s="1"/>
  <c r="J2271" i="4"/>
  <c r="L2271" i="4" s="1"/>
  <c r="I2271" i="4"/>
  <c r="K2270" i="4"/>
  <c r="O2270" i="4" s="1"/>
  <c r="J2270" i="4"/>
  <c r="L2270" i="4" s="1"/>
  <c r="I2270" i="4"/>
  <c r="K2269" i="4"/>
  <c r="O2269" i="4" s="1"/>
  <c r="J2269" i="4"/>
  <c r="I2269" i="4"/>
  <c r="K2268" i="4"/>
  <c r="O2268" i="4" s="1"/>
  <c r="J2268" i="4"/>
  <c r="I2268" i="4"/>
  <c r="K2267" i="4"/>
  <c r="O2267" i="4" s="1"/>
  <c r="J2267" i="4"/>
  <c r="L2267" i="4" s="1"/>
  <c r="I2267" i="4"/>
  <c r="K2266" i="4"/>
  <c r="O2266" i="4" s="1"/>
  <c r="J2266" i="4"/>
  <c r="I2266" i="4"/>
  <c r="K2265" i="4"/>
  <c r="O2265" i="4" s="1"/>
  <c r="J2265" i="4"/>
  <c r="I2265" i="4"/>
  <c r="K2264" i="4"/>
  <c r="O2264" i="4" s="1"/>
  <c r="J2264" i="4"/>
  <c r="I2264" i="4"/>
  <c r="K2263" i="4"/>
  <c r="O2263" i="4" s="1"/>
  <c r="J2263" i="4"/>
  <c r="L2263" i="4" s="1"/>
  <c r="I2263" i="4"/>
  <c r="K2262" i="4"/>
  <c r="O2262" i="4" s="1"/>
  <c r="J2262" i="4"/>
  <c r="L2262" i="4" s="1"/>
  <c r="I2262" i="4"/>
  <c r="K2261" i="4"/>
  <c r="O2261" i="4" s="1"/>
  <c r="J2261" i="4"/>
  <c r="I2261" i="4"/>
  <c r="K2260" i="4"/>
  <c r="O2260" i="4" s="1"/>
  <c r="J2260" i="4"/>
  <c r="I2260" i="4"/>
  <c r="K2259" i="4"/>
  <c r="O2259" i="4" s="1"/>
  <c r="J2259" i="4"/>
  <c r="L2259" i="4" s="1"/>
  <c r="I2259" i="4"/>
  <c r="K2258" i="4"/>
  <c r="O2258" i="4" s="1"/>
  <c r="J2258" i="4"/>
  <c r="I2258" i="4"/>
  <c r="K2257" i="4"/>
  <c r="O2257" i="4" s="1"/>
  <c r="J2257" i="4"/>
  <c r="I2257" i="4"/>
  <c r="K2256" i="4"/>
  <c r="O2256" i="4" s="1"/>
  <c r="J2256" i="4"/>
  <c r="I2256" i="4"/>
  <c r="K2255" i="4"/>
  <c r="O2255" i="4" s="1"/>
  <c r="J2255" i="4"/>
  <c r="L2255" i="4" s="1"/>
  <c r="I2255" i="4"/>
  <c r="K2254" i="4"/>
  <c r="O2254" i="4" s="1"/>
  <c r="J2254" i="4"/>
  <c r="L2254" i="4" s="1"/>
  <c r="I2254" i="4"/>
  <c r="K2253" i="4"/>
  <c r="O2253" i="4" s="1"/>
  <c r="J2253" i="4"/>
  <c r="I2253" i="4"/>
  <c r="K2252" i="4"/>
  <c r="O2252" i="4" s="1"/>
  <c r="J2252" i="4"/>
  <c r="I2252" i="4"/>
  <c r="K2251" i="4"/>
  <c r="O2251" i="4" s="1"/>
  <c r="J2251" i="4"/>
  <c r="L2251" i="4" s="1"/>
  <c r="I2251" i="4"/>
  <c r="K2250" i="4"/>
  <c r="O2250" i="4" s="1"/>
  <c r="J2250" i="4"/>
  <c r="I2250" i="4"/>
  <c r="K2249" i="4"/>
  <c r="O2249" i="4" s="1"/>
  <c r="J2249" i="4"/>
  <c r="I2249" i="4"/>
  <c r="K2248" i="4"/>
  <c r="O2248" i="4" s="1"/>
  <c r="J2248" i="4"/>
  <c r="I2248" i="4"/>
  <c r="K2247" i="4"/>
  <c r="O2247" i="4" s="1"/>
  <c r="J2247" i="4"/>
  <c r="L2247" i="4" s="1"/>
  <c r="I2247" i="4"/>
  <c r="K2246" i="4"/>
  <c r="O2246" i="4" s="1"/>
  <c r="J2246" i="4"/>
  <c r="L2246" i="4" s="1"/>
  <c r="I2246" i="4"/>
  <c r="K2245" i="4"/>
  <c r="O2245" i="4" s="1"/>
  <c r="J2245" i="4"/>
  <c r="I2245" i="4"/>
  <c r="K2244" i="4"/>
  <c r="O2244" i="4" s="1"/>
  <c r="J2244" i="4"/>
  <c r="I2244" i="4"/>
  <c r="K2243" i="4"/>
  <c r="O2243" i="4" s="1"/>
  <c r="J2243" i="4"/>
  <c r="L2243" i="4" s="1"/>
  <c r="I2243" i="4"/>
  <c r="K2242" i="4"/>
  <c r="O2242" i="4" s="1"/>
  <c r="J2242" i="4"/>
  <c r="I2242" i="4"/>
  <c r="K2241" i="4"/>
  <c r="O2241" i="4" s="1"/>
  <c r="J2241" i="4"/>
  <c r="I2241" i="4"/>
  <c r="K2240" i="4"/>
  <c r="O2240" i="4" s="1"/>
  <c r="J2240" i="4"/>
  <c r="I2240" i="4"/>
  <c r="K2239" i="4"/>
  <c r="O2239" i="4" s="1"/>
  <c r="J2239" i="4"/>
  <c r="L2239" i="4" s="1"/>
  <c r="I2239" i="4"/>
  <c r="K2238" i="4"/>
  <c r="O2238" i="4" s="1"/>
  <c r="J2238" i="4"/>
  <c r="L2238" i="4" s="1"/>
  <c r="I2238" i="4"/>
  <c r="K2237" i="4"/>
  <c r="O2237" i="4" s="1"/>
  <c r="J2237" i="4"/>
  <c r="I2237" i="4"/>
  <c r="K2236" i="4"/>
  <c r="O2236" i="4" s="1"/>
  <c r="J2236" i="4"/>
  <c r="I2236" i="4"/>
  <c r="K2235" i="4"/>
  <c r="O2235" i="4" s="1"/>
  <c r="J2235" i="4"/>
  <c r="L2235" i="4" s="1"/>
  <c r="I2235" i="4"/>
  <c r="K2234" i="4"/>
  <c r="O2234" i="4" s="1"/>
  <c r="J2234" i="4"/>
  <c r="I2234" i="4"/>
  <c r="K2233" i="4"/>
  <c r="O2233" i="4" s="1"/>
  <c r="J2233" i="4"/>
  <c r="I2233" i="4"/>
  <c r="K2232" i="4"/>
  <c r="O2232" i="4" s="1"/>
  <c r="J2232" i="4"/>
  <c r="I2232" i="4"/>
  <c r="K2231" i="4"/>
  <c r="O2231" i="4" s="1"/>
  <c r="J2231" i="4"/>
  <c r="L2231" i="4" s="1"/>
  <c r="I2231" i="4"/>
  <c r="K2230" i="4"/>
  <c r="O2230" i="4" s="1"/>
  <c r="J2230" i="4"/>
  <c r="L2230" i="4" s="1"/>
  <c r="I2230" i="4"/>
  <c r="K2229" i="4"/>
  <c r="O2229" i="4" s="1"/>
  <c r="J2229" i="4"/>
  <c r="I2229" i="4"/>
  <c r="K2228" i="4"/>
  <c r="O2228" i="4" s="1"/>
  <c r="J2228" i="4"/>
  <c r="I2228" i="4"/>
  <c r="K2227" i="4"/>
  <c r="O2227" i="4" s="1"/>
  <c r="J2227" i="4"/>
  <c r="L2227" i="4" s="1"/>
  <c r="I2227" i="4"/>
  <c r="K2226" i="4"/>
  <c r="O2226" i="4" s="1"/>
  <c r="J2226" i="4"/>
  <c r="I2226" i="4"/>
  <c r="K2225" i="4"/>
  <c r="O2225" i="4" s="1"/>
  <c r="J2225" i="4"/>
  <c r="I2225" i="4"/>
  <c r="K2224" i="4"/>
  <c r="O2224" i="4" s="1"/>
  <c r="J2224" i="4"/>
  <c r="I2224" i="4"/>
  <c r="K2223" i="4"/>
  <c r="O2223" i="4" s="1"/>
  <c r="J2223" i="4"/>
  <c r="L2223" i="4" s="1"/>
  <c r="I2223" i="4"/>
  <c r="K2222" i="4"/>
  <c r="O2222" i="4" s="1"/>
  <c r="J2222" i="4"/>
  <c r="L2222" i="4" s="1"/>
  <c r="I2222" i="4"/>
  <c r="K2221" i="4"/>
  <c r="O2221" i="4" s="1"/>
  <c r="J2221" i="4"/>
  <c r="I2221" i="4"/>
  <c r="K2220" i="4"/>
  <c r="O2220" i="4" s="1"/>
  <c r="J2220" i="4"/>
  <c r="I2220" i="4"/>
  <c r="K2219" i="4"/>
  <c r="O2219" i="4" s="1"/>
  <c r="J2219" i="4"/>
  <c r="L2219" i="4" s="1"/>
  <c r="I2219" i="4"/>
  <c r="K2218" i="4"/>
  <c r="O2218" i="4" s="1"/>
  <c r="J2218" i="4"/>
  <c r="I2218" i="4"/>
  <c r="K2217" i="4"/>
  <c r="O2217" i="4" s="1"/>
  <c r="J2217" i="4"/>
  <c r="I2217" i="4"/>
  <c r="K2216" i="4"/>
  <c r="O2216" i="4" s="1"/>
  <c r="J2216" i="4"/>
  <c r="I2216" i="4"/>
  <c r="K2215" i="4"/>
  <c r="O2215" i="4" s="1"/>
  <c r="J2215" i="4"/>
  <c r="L2215" i="4" s="1"/>
  <c r="I2215" i="4"/>
  <c r="K2214" i="4"/>
  <c r="O2214" i="4" s="1"/>
  <c r="J2214" i="4"/>
  <c r="L2214" i="4" s="1"/>
  <c r="I2214" i="4"/>
  <c r="K2213" i="4"/>
  <c r="O2213" i="4" s="1"/>
  <c r="J2213" i="4"/>
  <c r="I2213" i="4"/>
  <c r="K2212" i="4"/>
  <c r="O2212" i="4" s="1"/>
  <c r="J2212" i="4"/>
  <c r="I2212" i="4"/>
  <c r="K2211" i="4"/>
  <c r="O2211" i="4" s="1"/>
  <c r="J2211" i="4"/>
  <c r="L2211" i="4" s="1"/>
  <c r="I2211" i="4"/>
  <c r="K2210" i="4"/>
  <c r="O2210" i="4" s="1"/>
  <c r="J2210" i="4"/>
  <c r="I2210" i="4"/>
  <c r="K2209" i="4"/>
  <c r="O2209" i="4" s="1"/>
  <c r="J2209" i="4"/>
  <c r="I2209" i="4"/>
  <c r="K2208" i="4"/>
  <c r="O2208" i="4" s="1"/>
  <c r="J2208" i="4"/>
  <c r="I2208" i="4"/>
  <c r="K2207" i="4"/>
  <c r="O2207" i="4" s="1"/>
  <c r="J2207" i="4"/>
  <c r="L2207" i="4" s="1"/>
  <c r="I2207" i="4"/>
  <c r="K2206" i="4"/>
  <c r="O2206" i="4" s="1"/>
  <c r="J2206" i="4"/>
  <c r="L2206" i="4" s="1"/>
  <c r="I2206" i="4"/>
  <c r="K2205" i="4"/>
  <c r="O2205" i="4" s="1"/>
  <c r="J2205" i="4"/>
  <c r="I2205" i="4"/>
  <c r="K2204" i="4"/>
  <c r="O2204" i="4" s="1"/>
  <c r="J2204" i="4"/>
  <c r="I2204" i="4"/>
  <c r="K2203" i="4"/>
  <c r="O2203" i="4" s="1"/>
  <c r="J2203" i="4"/>
  <c r="L2203" i="4" s="1"/>
  <c r="I2203" i="4"/>
  <c r="K2202" i="4"/>
  <c r="O2202" i="4" s="1"/>
  <c r="J2202" i="4"/>
  <c r="I2202" i="4"/>
  <c r="K2201" i="4"/>
  <c r="O2201" i="4" s="1"/>
  <c r="J2201" i="4"/>
  <c r="I2201" i="4"/>
  <c r="K2200" i="4"/>
  <c r="O2200" i="4" s="1"/>
  <c r="J2200" i="4"/>
  <c r="I2200" i="4"/>
  <c r="K2199" i="4"/>
  <c r="O2199" i="4" s="1"/>
  <c r="J2199" i="4"/>
  <c r="L2199" i="4" s="1"/>
  <c r="I2199" i="4"/>
  <c r="K2198" i="4"/>
  <c r="O2198" i="4" s="1"/>
  <c r="J2198" i="4"/>
  <c r="L2198" i="4" s="1"/>
  <c r="I2198" i="4"/>
  <c r="K2197" i="4"/>
  <c r="O2197" i="4" s="1"/>
  <c r="J2197" i="4"/>
  <c r="I2197" i="4"/>
  <c r="K2196" i="4"/>
  <c r="O2196" i="4" s="1"/>
  <c r="J2196" i="4"/>
  <c r="I2196" i="4"/>
  <c r="K2195" i="4"/>
  <c r="O2195" i="4" s="1"/>
  <c r="J2195" i="4"/>
  <c r="L2195" i="4" s="1"/>
  <c r="I2195" i="4"/>
  <c r="K2194" i="4"/>
  <c r="O2194" i="4" s="1"/>
  <c r="J2194" i="4"/>
  <c r="I2194" i="4"/>
  <c r="K2193" i="4"/>
  <c r="O2193" i="4" s="1"/>
  <c r="J2193" i="4"/>
  <c r="I2193" i="4"/>
  <c r="K2192" i="4"/>
  <c r="O2192" i="4" s="1"/>
  <c r="J2192" i="4"/>
  <c r="I2192" i="4"/>
  <c r="K2191" i="4"/>
  <c r="O2191" i="4" s="1"/>
  <c r="J2191" i="4"/>
  <c r="L2191" i="4" s="1"/>
  <c r="I2191" i="4"/>
  <c r="K2190" i="4"/>
  <c r="O2190" i="4" s="1"/>
  <c r="J2190" i="4"/>
  <c r="L2190" i="4" s="1"/>
  <c r="I2190" i="4"/>
  <c r="K2189" i="4"/>
  <c r="O2189" i="4" s="1"/>
  <c r="J2189" i="4"/>
  <c r="I2189" i="4"/>
  <c r="K2188" i="4"/>
  <c r="O2188" i="4" s="1"/>
  <c r="J2188" i="4"/>
  <c r="I2188" i="4"/>
  <c r="K2187" i="4"/>
  <c r="O2187" i="4" s="1"/>
  <c r="J2187" i="4"/>
  <c r="L2187" i="4" s="1"/>
  <c r="I2187" i="4"/>
  <c r="K2186" i="4"/>
  <c r="O2186" i="4" s="1"/>
  <c r="J2186" i="4"/>
  <c r="I2186" i="4"/>
  <c r="K2185" i="4"/>
  <c r="O2185" i="4" s="1"/>
  <c r="J2185" i="4"/>
  <c r="I2185" i="4"/>
  <c r="K2184" i="4"/>
  <c r="O2184" i="4" s="1"/>
  <c r="J2184" i="4"/>
  <c r="I2184" i="4"/>
  <c r="K2183" i="4"/>
  <c r="O2183" i="4" s="1"/>
  <c r="J2183" i="4"/>
  <c r="L2183" i="4" s="1"/>
  <c r="I2183" i="4"/>
  <c r="K2182" i="4"/>
  <c r="O2182" i="4" s="1"/>
  <c r="J2182" i="4"/>
  <c r="L2182" i="4" s="1"/>
  <c r="I2182" i="4"/>
  <c r="K2181" i="4"/>
  <c r="O2181" i="4" s="1"/>
  <c r="J2181" i="4"/>
  <c r="I2181" i="4"/>
  <c r="K2180" i="4"/>
  <c r="O2180" i="4" s="1"/>
  <c r="J2180" i="4"/>
  <c r="I2180" i="4"/>
  <c r="K2179" i="4"/>
  <c r="O2179" i="4" s="1"/>
  <c r="J2179" i="4"/>
  <c r="L2179" i="4" s="1"/>
  <c r="I2179" i="4"/>
  <c r="K2178" i="4"/>
  <c r="O2178" i="4" s="1"/>
  <c r="J2178" i="4"/>
  <c r="I2178" i="4"/>
  <c r="K2177" i="4"/>
  <c r="O2177" i="4" s="1"/>
  <c r="J2177" i="4"/>
  <c r="I2177" i="4"/>
  <c r="K2176" i="4"/>
  <c r="O2176" i="4" s="1"/>
  <c r="J2176" i="4"/>
  <c r="I2176" i="4"/>
  <c r="K2175" i="4"/>
  <c r="O2175" i="4" s="1"/>
  <c r="J2175" i="4"/>
  <c r="L2175" i="4" s="1"/>
  <c r="I2175" i="4"/>
  <c r="K2174" i="4"/>
  <c r="O2174" i="4" s="1"/>
  <c r="J2174" i="4"/>
  <c r="L2174" i="4" s="1"/>
  <c r="I2174" i="4"/>
  <c r="K2173" i="4"/>
  <c r="O2173" i="4" s="1"/>
  <c r="J2173" i="4"/>
  <c r="I2173" i="4"/>
  <c r="K2172" i="4"/>
  <c r="O2172" i="4" s="1"/>
  <c r="J2172" i="4"/>
  <c r="I2172" i="4"/>
  <c r="K2171" i="4"/>
  <c r="O2171" i="4" s="1"/>
  <c r="J2171" i="4"/>
  <c r="L2171" i="4" s="1"/>
  <c r="I2171" i="4"/>
  <c r="K2170" i="4"/>
  <c r="O2170" i="4" s="1"/>
  <c r="J2170" i="4"/>
  <c r="I2170" i="4"/>
  <c r="K2169" i="4"/>
  <c r="O2169" i="4" s="1"/>
  <c r="J2169" i="4"/>
  <c r="I2169" i="4"/>
  <c r="K2168" i="4"/>
  <c r="O2168" i="4" s="1"/>
  <c r="J2168" i="4"/>
  <c r="I2168" i="4"/>
  <c r="K2167" i="4"/>
  <c r="O2167" i="4" s="1"/>
  <c r="J2167" i="4"/>
  <c r="L2167" i="4" s="1"/>
  <c r="I2167" i="4"/>
  <c r="K2166" i="4"/>
  <c r="O2166" i="4" s="1"/>
  <c r="J2166" i="4"/>
  <c r="L2166" i="4" s="1"/>
  <c r="I2166" i="4"/>
  <c r="K2165" i="4"/>
  <c r="O2165" i="4" s="1"/>
  <c r="J2165" i="4"/>
  <c r="I2165" i="4"/>
  <c r="K2164" i="4"/>
  <c r="O2164" i="4" s="1"/>
  <c r="J2164" i="4"/>
  <c r="I2164" i="4"/>
  <c r="K2163" i="4"/>
  <c r="O2163" i="4" s="1"/>
  <c r="J2163" i="4"/>
  <c r="L2163" i="4" s="1"/>
  <c r="I2163" i="4"/>
  <c r="K2162" i="4"/>
  <c r="O2162" i="4" s="1"/>
  <c r="J2162" i="4"/>
  <c r="I2162" i="4"/>
  <c r="K2161" i="4"/>
  <c r="O2161" i="4" s="1"/>
  <c r="J2161" i="4"/>
  <c r="I2161" i="4"/>
  <c r="K2160" i="4"/>
  <c r="O2160" i="4" s="1"/>
  <c r="J2160" i="4"/>
  <c r="I2160" i="4"/>
  <c r="K2159" i="4"/>
  <c r="O2159" i="4" s="1"/>
  <c r="J2159" i="4"/>
  <c r="L2159" i="4" s="1"/>
  <c r="I2159" i="4"/>
  <c r="K2158" i="4"/>
  <c r="O2158" i="4" s="1"/>
  <c r="J2158" i="4"/>
  <c r="L2158" i="4" s="1"/>
  <c r="I2158" i="4"/>
  <c r="K2157" i="4"/>
  <c r="O2157" i="4" s="1"/>
  <c r="J2157" i="4"/>
  <c r="I2157" i="4"/>
  <c r="K2156" i="4"/>
  <c r="O2156" i="4" s="1"/>
  <c r="J2156" i="4"/>
  <c r="I2156" i="4"/>
  <c r="K2155" i="4"/>
  <c r="O2155" i="4" s="1"/>
  <c r="J2155" i="4"/>
  <c r="L2155" i="4" s="1"/>
  <c r="I2155" i="4"/>
  <c r="K2154" i="4"/>
  <c r="O2154" i="4" s="1"/>
  <c r="J2154" i="4"/>
  <c r="I2154" i="4"/>
  <c r="K2153" i="4"/>
  <c r="O2153" i="4" s="1"/>
  <c r="J2153" i="4"/>
  <c r="I2153" i="4"/>
  <c r="K2152" i="4"/>
  <c r="O2152" i="4" s="1"/>
  <c r="J2152" i="4"/>
  <c r="I2152" i="4"/>
  <c r="K2151" i="4"/>
  <c r="O2151" i="4" s="1"/>
  <c r="J2151" i="4"/>
  <c r="L2151" i="4" s="1"/>
  <c r="I2151" i="4"/>
  <c r="K2150" i="4"/>
  <c r="O2150" i="4" s="1"/>
  <c r="J2150" i="4"/>
  <c r="L2150" i="4" s="1"/>
  <c r="I2150" i="4"/>
  <c r="K2149" i="4"/>
  <c r="O2149" i="4" s="1"/>
  <c r="J2149" i="4"/>
  <c r="I2149" i="4"/>
  <c r="K2148" i="4"/>
  <c r="O2148" i="4" s="1"/>
  <c r="J2148" i="4"/>
  <c r="I2148" i="4"/>
  <c r="K2147" i="4"/>
  <c r="O2147" i="4" s="1"/>
  <c r="J2147" i="4"/>
  <c r="L2147" i="4" s="1"/>
  <c r="I2147" i="4"/>
  <c r="K2146" i="4"/>
  <c r="O2146" i="4" s="1"/>
  <c r="J2146" i="4"/>
  <c r="I2146" i="4"/>
  <c r="K2145" i="4"/>
  <c r="O2145" i="4" s="1"/>
  <c r="J2145" i="4"/>
  <c r="I2145" i="4"/>
  <c r="K2144" i="4"/>
  <c r="O2144" i="4" s="1"/>
  <c r="J2144" i="4"/>
  <c r="I2144" i="4"/>
  <c r="K2143" i="4"/>
  <c r="O2143" i="4" s="1"/>
  <c r="J2143" i="4"/>
  <c r="L2143" i="4" s="1"/>
  <c r="I2143" i="4"/>
  <c r="K2142" i="4"/>
  <c r="O2142" i="4" s="1"/>
  <c r="J2142" i="4"/>
  <c r="L2142" i="4" s="1"/>
  <c r="I2142" i="4"/>
  <c r="K2141" i="4"/>
  <c r="O2141" i="4" s="1"/>
  <c r="J2141" i="4"/>
  <c r="I2141" i="4"/>
  <c r="K2140" i="4"/>
  <c r="O2140" i="4" s="1"/>
  <c r="J2140" i="4"/>
  <c r="I2140" i="4"/>
  <c r="K2139" i="4"/>
  <c r="O2139" i="4" s="1"/>
  <c r="J2139" i="4"/>
  <c r="L2139" i="4" s="1"/>
  <c r="I2139" i="4"/>
  <c r="K2138" i="4"/>
  <c r="O2138" i="4" s="1"/>
  <c r="J2138" i="4"/>
  <c r="I2138" i="4"/>
  <c r="K2137" i="4"/>
  <c r="O2137" i="4" s="1"/>
  <c r="J2137" i="4"/>
  <c r="I2137" i="4"/>
  <c r="K2136" i="4"/>
  <c r="O2136" i="4" s="1"/>
  <c r="J2136" i="4"/>
  <c r="I2136" i="4"/>
  <c r="K2135" i="4"/>
  <c r="O2135" i="4" s="1"/>
  <c r="J2135" i="4"/>
  <c r="L2135" i="4" s="1"/>
  <c r="I2135" i="4"/>
  <c r="K2134" i="4"/>
  <c r="O2134" i="4" s="1"/>
  <c r="J2134" i="4"/>
  <c r="L2134" i="4" s="1"/>
  <c r="I2134" i="4"/>
  <c r="K2133" i="4"/>
  <c r="O2133" i="4" s="1"/>
  <c r="J2133" i="4"/>
  <c r="I2133" i="4"/>
  <c r="K2132" i="4"/>
  <c r="O2132" i="4" s="1"/>
  <c r="J2132" i="4"/>
  <c r="I2132" i="4"/>
  <c r="K2131" i="4"/>
  <c r="O2131" i="4" s="1"/>
  <c r="J2131" i="4"/>
  <c r="L2131" i="4" s="1"/>
  <c r="I2131" i="4"/>
  <c r="K2130" i="4"/>
  <c r="O2130" i="4" s="1"/>
  <c r="J2130" i="4"/>
  <c r="I2130" i="4"/>
  <c r="K2129" i="4"/>
  <c r="O2129" i="4" s="1"/>
  <c r="J2129" i="4"/>
  <c r="I2129" i="4"/>
  <c r="K2128" i="4"/>
  <c r="O2128" i="4" s="1"/>
  <c r="J2128" i="4"/>
  <c r="I2128" i="4"/>
  <c r="K2127" i="4"/>
  <c r="O2127" i="4" s="1"/>
  <c r="J2127" i="4"/>
  <c r="L2127" i="4" s="1"/>
  <c r="I2127" i="4"/>
  <c r="K2126" i="4"/>
  <c r="O2126" i="4" s="1"/>
  <c r="J2126" i="4"/>
  <c r="L2126" i="4" s="1"/>
  <c r="I2126" i="4"/>
  <c r="K2125" i="4"/>
  <c r="O2125" i="4" s="1"/>
  <c r="J2125" i="4"/>
  <c r="I2125" i="4"/>
  <c r="K2124" i="4"/>
  <c r="O2124" i="4" s="1"/>
  <c r="J2124" i="4"/>
  <c r="I2124" i="4"/>
  <c r="K2123" i="4"/>
  <c r="O2123" i="4" s="1"/>
  <c r="J2123" i="4"/>
  <c r="L2123" i="4" s="1"/>
  <c r="I2123" i="4"/>
  <c r="K2122" i="4"/>
  <c r="O2122" i="4" s="1"/>
  <c r="J2122" i="4"/>
  <c r="I2122" i="4"/>
  <c r="K2121" i="4"/>
  <c r="O2121" i="4" s="1"/>
  <c r="J2121" i="4"/>
  <c r="I2121" i="4"/>
  <c r="K2120" i="4"/>
  <c r="O2120" i="4" s="1"/>
  <c r="J2120" i="4"/>
  <c r="I2120" i="4"/>
  <c r="K2119" i="4"/>
  <c r="O2119" i="4" s="1"/>
  <c r="J2119" i="4"/>
  <c r="L2119" i="4" s="1"/>
  <c r="I2119" i="4"/>
  <c r="K2118" i="4"/>
  <c r="O2118" i="4" s="1"/>
  <c r="J2118" i="4"/>
  <c r="L2118" i="4" s="1"/>
  <c r="I2118" i="4"/>
  <c r="K2117" i="4"/>
  <c r="O2117" i="4" s="1"/>
  <c r="J2117" i="4"/>
  <c r="I2117" i="4"/>
  <c r="K2116" i="4"/>
  <c r="O2116" i="4" s="1"/>
  <c r="J2116" i="4"/>
  <c r="I2116" i="4"/>
  <c r="K2115" i="4"/>
  <c r="O2115" i="4" s="1"/>
  <c r="J2115" i="4"/>
  <c r="I2115" i="4"/>
  <c r="K2114" i="4"/>
  <c r="O2114" i="4" s="1"/>
  <c r="J2114" i="4"/>
  <c r="I2114" i="4"/>
  <c r="K2113" i="4"/>
  <c r="O2113" i="4" s="1"/>
  <c r="J2113" i="4"/>
  <c r="I2113" i="4"/>
  <c r="K2112" i="4"/>
  <c r="O2112" i="4" s="1"/>
  <c r="J2112" i="4"/>
  <c r="I2112" i="4"/>
  <c r="K2111" i="4"/>
  <c r="O2111" i="4" s="1"/>
  <c r="J2111" i="4"/>
  <c r="L2111" i="4" s="1"/>
  <c r="I2111" i="4"/>
  <c r="K2110" i="4"/>
  <c r="O2110" i="4" s="1"/>
  <c r="J2110" i="4"/>
  <c r="L2110" i="4" s="1"/>
  <c r="I2110" i="4"/>
  <c r="K2109" i="4"/>
  <c r="O2109" i="4" s="1"/>
  <c r="J2109" i="4"/>
  <c r="I2109" i="4"/>
  <c r="K2108" i="4"/>
  <c r="O2108" i="4" s="1"/>
  <c r="J2108" i="4"/>
  <c r="I2108" i="4"/>
  <c r="K2107" i="4"/>
  <c r="O2107" i="4" s="1"/>
  <c r="J2107" i="4"/>
  <c r="L2107" i="4" s="1"/>
  <c r="I2107" i="4"/>
  <c r="K2106" i="4"/>
  <c r="O2106" i="4" s="1"/>
  <c r="J2106" i="4"/>
  <c r="I2106" i="4"/>
  <c r="K2105" i="4"/>
  <c r="O2105" i="4" s="1"/>
  <c r="J2105" i="4"/>
  <c r="I2105" i="4"/>
  <c r="K2104" i="4"/>
  <c r="O2104" i="4" s="1"/>
  <c r="J2104" i="4"/>
  <c r="I2104" i="4"/>
  <c r="K2103" i="4"/>
  <c r="O2103" i="4" s="1"/>
  <c r="J2103" i="4"/>
  <c r="L2103" i="4" s="1"/>
  <c r="I2103" i="4"/>
  <c r="K2102" i="4"/>
  <c r="O2102" i="4" s="1"/>
  <c r="J2102" i="4"/>
  <c r="L2102" i="4" s="1"/>
  <c r="I2102" i="4"/>
  <c r="K2101" i="4"/>
  <c r="O2101" i="4" s="1"/>
  <c r="J2101" i="4"/>
  <c r="I2101" i="4"/>
  <c r="K2100" i="4"/>
  <c r="O2100" i="4" s="1"/>
  <c r="J2100" i="4"/>
  <c r="I2100" i="4"/>
  <c r="K2099" i="4"/>
  <c r="O2099" i="4" s="1"/>
  <c r="J2099" i="4"/>
  <c r="L2099" i="4" s="1"/>
  <c r="I2099" i="4"/>
  <c r="K2098" i="4"/>
  <c r="O2098" i="4" s="1"/>
  <c r="J2098" i="4"/>
  <c r="I2098" i="4"/>
  <c r="K2097" i="4"/>
  <c r="O2097" i="4" s="1"/>
  <c r="J2097" i="4"/>
  <c r="I2097" i="4"/>
  <c r="K2096" i="4"/>
  <c r="O2096" i="4" s="1"/>
  <c r="J2096" i="4"/>
  <c r="I2096" i="4"/>
  <c r="K2095" i="4"/>
  <c r="O2095" i="4" s="1"/>
  <c r="J2095" i="4"/>
  <c r="L2095" i="4" s="1"/>
  <c r="I2095" i="4"/>
  <c r="K2094" i="4"/>
  <c r="O2094" i="4" s="1"/>
  <c r="J2094" i="4"/>
  <c r="L2094" i="4" s="1"/>
  <c r="I2094" i="4"/>
  <c r="K2093" i="4"/>
  <c r="O2093" i="4" s="1"/>
  <c r="J2093" i="4"/>
  <c r="I2093" i="4"/>
  <c r="K2092" i="4"/>
  <c r="O2092" i="4" s="1"/>
  <c r="J2092" i="4"/>
  <c r="I2092" i="4"/>
  <c r="K2091" i="4"/>
  <c r="O2091" i="4" s="1"/>
  <c r="J2091" i="4"/>
  <c r="L2091" i="4" s="1"/>
  <c r="I2091" i="4"/>
  <c r="K2090" i="4"/>
  <c r="O2090" i="4" s="1"/>
  <c r="J2090" i="4"/>
  <c r="I2090" i="4"/>
  <c r="K2089" i="4"/>
  <c r="O2089" i="4" s="1"/>
  <c r="J2089" i="4"/>
  <c r="I2089" i="4"/>
  <c r="K2088" i="4"/>
  <c r="O2088" i="4" s="1"/>
  <c r="J2088" i="4"/>
  <c r="I2088" i="4"/>
  <c r="K2087" i="4"/>
  <c r="O2087" i="4" s="1"/>
  <c r="J2087" i="4"/>
  <c r="L2087" i="4" s="1"/>
  <c r="I2087" i="4"/>
  <c r="K2086" i="4"/>
  <c r="O2086" i="4" s="1"/>
  <c r="J2086" i="4"/>
  <c r="L2086" i="4" s="1"/>
  <c r="I2086" i="4"/>
  <c r="K2085" i="4"/>
  <c r="O2085" i="4" s="1"/>
  <c r="J2085" i="4"/>
  <c r="I2085" i="4"/>
  <c r="K2084" i="4"/>
  <c r="O2084" i="4" s="1"/>
  <c r="J2084" i="4"/>
  <c r="I2084" i="4"/>
  <c r="K2083" i="4"/>
  <c r="O2083" i="4" s="1"/>
  <c r="J2083" i="4"/>
  <c r="L2083" i="4" s="1"/>
  <c r="I2083" i="4"/>
  <c r="K2082" i="4"/>
  <c r="O2082" i="4" s="1"/>
  <c r="J2082" i="4"/>
  <c r="I2082" i="4"/>
  <c r="K2081" i="4"/>
  <c r="O2081" i="4" s="1"/>
  <c r="J2081" i="4"/>
  <c r="I2081" i="4"/>
  <c r="K2080" i="4"/>
  <c r="O2080" i="4" s="1"/>
  <c r="J2080" i="4"/>
  <c r="I2080" i="4"/>
  <c r="K2079" i="4"/>
  <c r="O2079" i="4" s="1"/>
  <c r="J2079" i="4"/>
  <c r="L2079" i="4" s="1"/>
  <c r="I2079" i="4"/>
  <c r="K2078" i="4"/>
  <c r="O2078" i="4" s="1"/>
  <c r="J2078" i="4"/>
  <c r="L2078" i="4" s="1"/>
  <c r="I2078" i="4"/>
  <c r="K2077" i="4"/>
  <c r="O2077" i="4" s="1"/>
  <c r="J2077" i="4"/>
  <c r="I2077" i="4"/>
  <c r="K2076" i="4"/>
  <c r="O2076" i="4" s="1"/>
  <c r="J2076" i="4"/>
  <c r="I2076" i="4"/>
  <c r="K2075" i="4"/>
  <c r="O2075" i="4" s="1"/>
  <c r="J2075" i="4"/>
  <c r="L2075" i="4" s="1"/>
  <c r="I2075" i="4"/>
  <c r="K2074" i="4"/>
  <c r="O2074" i="4" s="1"/>
  <c r="J2074" i="4"/>
  <c r="I2074" i="4"/>
  <c r="K2073" i="4"/>
  <c r="O2073" i="4" s="1"/>
  <c r="J2073" i="4"/>
  <c r="I2073" i="4"/>
  <c r="K2072" i="4"/>
  <c r="O2072" i="4" s="1"/>
  <c r="J2072" i="4"/>
  <c r="I2072" i="4"/>
  <c r="K2071" i="4"/>
  <c r="O2071" i="4" s="1"/>
  <c r="J2071" i="4"/>
  <c r="L2071" i="4" s="1"/>
  <c r="I2071" i="4"/>
  <c r="K2070" i="4"/>
  <c r="O2070" i="4" s="1"/>
  <c r="J2070" i="4"/>
  <c r="L2070" i="4" s="1"/>
  <c r="I2070" i="4"/>
  <c r="K2069" i="4"/>
  <c r="O2069" i="4" s="1"/>
  <c r="J2069" i="4"/>
  <c r="I2069" i="4"/>
  <c r="K2068" i="4"/>
  <c r="O2068" i="4" s="1"/>
  <c r="J2068" i="4"/>
  <c r="I2068" i="4"/>
  <c r="K2067" i="4"/>
  <c r="O2067" i="4" s="1"/>
  <c r="J2067" i="4"/>
  <c r="L2067" i="4" s="1"/>
  <c r="I2067" i="4"/>
  <c r="K2066" i="4"/>
  <c r="O2066" i="4" s="1"/>
  <c r="J2066" i="4"/>
  <c r="I2066" i="4"/>
  <c r="K2065" i="4"/>
  <c r="O2065" i="4" s="1"/>
  <c r="J2065" i="4"/>
  <c r="I2065" i="4"/>
  <c r="K2064" i="4"/>
  <c r="O2064" i="4" s="1"/>
  <c r="J2064" i="4"/>
  <c r="I2064" i="4"/>
  <c r="K2063" i="4"/>
  <c r="O2063" i="4" s="1"/>
  <c r="J2063" i="4"/>
  <c r="L2063" i="4" s="1"/>
  <c r="I2063" i="4"/>
  <c r="K2062" i="4"/>
  <c r="O2062" i="4" s="1"/>
  <c r="J2062" i="4"/>
  <c r="L2062" i="4" s="1"/>
  <c r="I2062" i="4"/>
  <c r="K2061" i="4"/>
  <c r="O2061" i="4" s="1"/>
  <c r="J2061" i="4"/>
  <c r="I2061" i="4"/>
  <c r="K2060" i="4"/>
  <c r="O2060" i="4" s="1"/>
  <c r="J2060" i="4"/>
  <c r="I2060" i="4"/>
  <c r="K2059" i="4"/>
  <c r="O2059" i="4" s="1"/>
  <c r="J2059" i="4"/>
  <c r="L2059" i="4" s="1"/>
  <c r="I2059" i="4"/>
  <c r="K2058" i="4"/>
  <c r="O2058" i="4" s="1"/>
  <c r="J2058" i="4"/>
  <c r="I2058" i="4"/>
  <c r="K2057" i="4"/>
  <c r="O2057" i="4" s="1"/>
  <c r="J2057" i="4"/>
  <c r="I2057" i="4"/>
  <c r="K2056" i="4"/>
  <c r="O2056" i="4" s="1"/>
  <c r="J2056" i="4"/>
  <c r="I2056" i="4"/>
  <c r="K2055" i="4"/>
  <c r="O2055" i="4" s="1"/>
  <c r="J2055" i="4"/>
  <c r="L2055" i="4" s="1"/>
  <c r="I2055" i="4"/>
  <c r="K2054" i="4"/>
  <c r="O2054" i="4" s="1"/>
  <c r="J2054" i="4"/>
  <c r="L2054" i="4" s="1"/>
  <c r="I2054" i="4"/>
  <c r="K2053" i="4"/>
  <c r="O2053" i="4" s="1"/>
  <c r="J2053" i="4"/>
  <c r="I2053" i="4"/>
  <c r="K2052" i="4"/>
  <c r="O2052" i="4" s="1"/>
  <c r="J2052" i="4"/>
  <c r="I2052" i="4"/>
  <c r="K2051" i="4"/>
  <c r="O2051" i="4" s="1"/>
  <c r="J2051" i="4"/>
  <c r="I2051" i="4"/>
  <c r="K2050" i="4"/>
  <c r="O2050" i="4" s="1"/>
  <c r="J2050" i="4"/>
  <c r="I2050" i="4"/>
  <c r="K2049" i="4"/>
  <c r="O2049" i="4" s="1"/>
  <c r="J2049" i="4"/>
  <c r="I2049" i="4"/>
  <c r="K2048" i="4"/>
  <c r="O2048" i="4" s="1"/>
  <c r="J2048" i="4"/>
  <c r="I2048" i="4"/>
  <c r="K2047" i="4"/>
  <c r="O2047" i="4" s="1"/>
  <c r="J2047" i="4"/>
  <c r="L2047" i="4" s="1"/>
  <c r="I2047" i="4"/>
  <c r="K2046" i="4"/>
  <c r="O2046" i="4" s="1"/>
  <c r="J2046" i="4"/>
  <c r="L2046" i="4" s="1"/>
  <c r="I2046" i="4"/>
  <c r="K2045" i="4"/>
  <c r="O2045" i="4" s="1"/>
  <c r="J2045" i="4"/>
  <c r="I2045" i="4"/>
  <c r="K2044" i="4"/>
  <c r="O2044" i="4" s="1"/>
  <c r="J2044" i="4"/>
  <c r="I2044" i="4"/>
  <c r="K2043" i="4"/>
  <c r="O2043" i="4" s="1"/>
  <c r="J2043" i="4"/>
  <c r="L2043" i="4" s="1"/>
  <c r="I2043" i="4"/>
  <c r="K2042" i="4"/>
  <c r="O2042" i="4" s="1"/>
  <c r="J2042" i="4"/>
  <c r="I2042" i="4"/>
  <c r="K2041" i="4"/>
  <c r="O2041" i="4" s="1"/>
  <c r="J2041" i="4"/>
  <c r="I2041" i="4"/>
  <c r="K2040" i="4"/>
  <c r="O2040" i="4" s="1"/>
  <c r="J2040" i="4"/>
  <c r="I2040" i="4"/>
  <c r="K2039" i="4"/>
  <c r="O2039" i="4" s="1"/>
  <c r="J2039" i="4"/>
  <c r="L2039" i="4" s="1"/>
  <c r="I2039" i="4"/>
  <c r="K2038" i="4"/>
  <c r="O2038" i="4" s="1"/>
  <c r="J2038" i="4"/>
  <c r="L2038" i="4" s="1"/>
  <c r="I2038" i="4"/>
  <c r="K2037" i="4"/>
  <c r="O2037" i="4" s="1"/>
  <c r="J2037" i="4"/>
  <c r="I2037" i="4"/>
  <c r="K2036" i="4"/>
  <c r="O2036" i="4" s="1"/>
  <c r="J2036" i="4"/>
  <c r="I2036" i="4"/>
  <c r="K2035" i="4"/>
  <c r="O2035" i="4" s="1"/>
  <c r="J2035" i="4"/>
  <c r="L2035" i="4" s="1"/>
  <c r="I2035" i="4"/>
  <c r="K2034" i="4"/>
  <c r="O2034" i="4" s="1"/>
  <c r="J2034" i="4"/>
  <c r="I2034" i="4"/>
  <c r="K2033" i="4"/>
  <c r="O2033" i="4" s="1"/>
  <c r="J2033" i="4"/>
  <c r="I2033" i="4"/>
  <c r="K2032" i="4"/>
  <c r="O2032" i="4" s="1"/>
  <c r="J2032" i="4"/>
  <c r="I2032" i="4"/>
  <c r="K2031" i="4"/>
  <c r="O2031" i="4" s="1"/>
  <c r="J2031" i="4"/>
  <c r="L2031" i="4" s="1"/>
  <c r="I2031" i="4"/>
  <c r="K2030" i="4"/>
  <c r="O2030" i="4" s="1"/>
  <c r="J2030" i="4"/>
  <c r="L2030" i="4" s="1"/>
  <c r="I2030" i="4"/>
  <c r="K2029" i="4"/>
  <c r="O2029" i="4" s="1"/>
  <c r="J2029" i="4"/>
  <c r="I2029" i="4"/>
  <c r="K2028" i="4"/>
  <c r="O2028" i="4" s="1"/>
  <c r="J2028" i="4"/>
  <c r="I2028" i="4"/>
  <c r="K2027" i="4"/>
  <c r="O2027" i="4" s="1"/>
  <c r="J2027" i="4"/>
  <c r="L2027" i="4" s="1"/>
  <c r="I2027" i="4"/>
  <c r="K2026" i="4"/>
  <c r="O2026" i="4" s="1"/>
  <c r="J2026" i="4"/>
  <c r="I2026" i="4"/>
  <c r="K2025" i="4"/>
  <c r="O2025" i="4" s="1"/>
  <c r="J2025" i="4"/>
  <c r="I2025" i="4"/>
  <c r="K2024" i="4"/>
  <c r="O2024" i="4" s="1"/>
  <c r="J2024" i="4"/>
  <c r="I2024" i="4"/>
  <c r="K2023" i="4"/>
  <c r="O2023" i="4" s="1"/>
  <c r="J2023" i="4"/>
  <c r="L2023" i="4" s="1"/>
  <c r="I2023" i="4"/>
  <c r="K2022" i="4"/>
  <c r="O2022" i="4" s="1"/>
  <c r="J2022" i="4"/>
  <c r="L2022" i="4" s="1"/>
  <c r="I2022" i="4"/>
  <c r="K2021" i="4"/>
  <c r="O2021" i="4" s="1"/>
  <c r="J2021" i="4"/>
  <c r="I2021" i="4"/>
  <c r="K2020" i="4"/>
  <c r="O2020" i="4" s="1"/>
  <c r="J2020" i="4"/>
  <c r="I2020" i="4"/>
  <c r="K2019" i="4"/>
  <c r="O2019" i="4" s="1"/>
  <c r="J2019" i="4"/>
  <c r="L2019" i="4" s="1"/>
  <c r="I2019" i="4"/>
  <c r="K2018" i="4"/>
  <c r="O2018" i="4" s="1"/>
  <c r="J2018" i="4"/>
  <c r="I2018" i="4"/>
  <c r="K2017" i="4"/>
  <c r="O2017" i="4" s="1"/>
  <c r="J2017" i="4"/>
  <c r="I2017" i="4"/>
  <c r="K2016" i="4"/>
  <c r="O2016" i="4" s="1"/>
  <c r="J2016" i="4"/>
  <c r="I2016" i="4"/>
  <c r="K2015" i="4"/>
  <c r="O2015" i="4" s="1"/>
  <c r="J2015" i="4"/>
  <c r="L2015" i="4" s="1"/>
  <c r="I2015" i="4"/>
  <c r="K2014" i="4"/>
  <c r="O2014" i="4" s="1"/>
  <c r="J2014" i="4"/>
  <c r="L2014" i="4" s="1"/>
  <c r="I2014" i="4"/>
  <c r="K2013" i="4"/>
  <c r="O2013" i="4" s="1"/>
  <c r="J2013" i="4"/>
  <c r="I2013" i="4"/>
  <c r="K2012" i="4"/>
  <c r="O2012" i="4" s="1"/>
  <c r="J2012" i="4"/>
  <c r="I2012" i="4"/>
  <c r="K2011" i="4"/>
  <c r="O2011" i="4" s="1"/>
  <c r="J2011" i="4"/>
  <c r="L2011" i="4" s="1"/>
  <c r="I2011" i="4"/>
  <c r="K2010" i="4"/>
  <c r="O2010" i="4" s="1"/>
  <c r="J2010" i="4"/>
  <c r="I2010" i="4"/>
  <c r="K2009" i="4"/>
  <c r="O2009" i="4" s="1"/>
  <c r="J2009" i="4"/>
  <c r="I2009" i="4"/>
  <c r="K2008" i="4"/>
  <c r="O2008" i="4" s="1"/>
  <c r="J2008" i="4"/>
  <c r="I2008" i="4"/>
  <c r="K2007" i="4"/>
  <c r="O2007" i="4" s="1"/>
  <c r="J2007" i="4"/>
  <c r="L2007" i="4" s="1"/>
  <c r="I2007" i="4"/>
  <c r="K2006" i="4"/>
  <c r="O2006" i="4" s="1"/>
  <c r="J2006" i="4"/>
  <c r="L2006" i="4" s="1"/>
  <c r="I2006" i="4"/>
  <c r="K2005" i="4"/>
  <c r="O2005" i="4" s="1"/>
  <c r="J2005" i="4"/>
  <c r="I2005" i="4"/>
  <c r="K2004" i="4"/>
  <c r="O2004" i="4" s="1"/>
  <c r="J2004" i="4"/>
  <c r="I2004" i="4"/>
  <c r="K2003" i="4"/>
  <c r="O2003" i="4" s="1"/>
  <c r="J2003" i="4"/>
  <c r="L2003" i="4" s="1"/>
  <c r="I2003" i="4"/>
  <c r="K2002" i="4"/>
  <c r="O2002" i="4" s="1"/>
  <c r="J2002" i="4"/>
  <c r="I2002" i="4"/>
  <c r="K2001" i="4"/>
  <c r="O2001" i="4" s="1"/>
  <c r="J2001" i="4"/>
  <c r="I2001" i="4"/>
  <c r="K2000" i="4"/>
  <c r="O2000" i="4" s="1"/>
  <c r="J2000" i="4"/>
  <c r="I2000" i="4"/>
  <c r="K1999" i="4"/>
  <c r="O1999" i="4" s="1"/>
  <c r="J1999" i="4"/>
  <c r="L1999" i="4" s="1"/>
  <c r="I1999" i="4"/>
  <c r="K1998" i="4"/>
  <c r="O1998" i="4" s="1"/>
  <c r="J1998" i="4"/>
  <c r="L1998" i="4" s="1"/>
  <c r="I1998" i="4"/>
  <c r="K1997" i="4"/>
  <c r="O1997" i="4" s="1"/>
  <c r="J1997" i="4"/>
  <c r="I1997" i="4"/>
  <c r="K1996" i="4"/>
  <c r="O1996" i="4" s="1"/>
  <c r="J1996" i="4"/>
  <c r="I1996" i="4"/>
  <c r="K1995" i="4"/>
  <c r="O1995" i="4" s="1"/>
  <c r="J1995" i="4"/>
  <c r="I1995" i="4"/>
  <c r="K1994" i="4"/>
  <c r="O1994" i="4" s="1"/>
  <c r="J1994" i="4"/>
  <c r="I1994" i="4"/>
  <c r="K1993" i="4"/>
  <c r="O1993" i="4" s="1"/>
  <c r="J1993" i="4"/>
  <c r="I1993" i="4"/>
  <c r="K1992" i="4"/>
  <c r="O1992" i="4" s="1"/>
  <c r="J1992" i="4"/>
  <c r="I1992" i="4"/>
  <c r="K1991" i="4"/>
  <c r="O1991" i="4" s="1"/>
  <c r="J1991" i="4"/>
  <c r="L1991" i="4" s="1"/>
  <c r="I1991" i="4"/>
  <c r="K1990" i="4"/>
  <c r="O1990" i="4" s="1"/>
  <c r="J1990" i="4"/>
  <c r="L1990" i="4" s="1"/>
  <c r="I1990" i="4"/>
  <c r="K1989" i="4"/>
  <c r="O1989" i="4" s="1"/>
  <c r="J1989" i="4"/>
  <c r="I1989" i="4"/>
  <c r="K1988" i="4"/>
  <c r="O1988" i="4" s="1"/>
  <c r="J1988" i="4"/>
  <c r="I1988" i="4"/>
  <c r="K1987" i="4"/>
  <c r="O1987" i="4" s="1"/>
  <c r="J1987" i="4"/>
  <c r="L1987" i="4" s="1"/>
  <c r="I1987" i="4"/>
  <c r="K1986" i="4"/>
  <c r="O1986" i="4" s="1"/>
  <c r="J1986" i="4"/>
  <c r="I1986" i="4"/>
  <c r="K1985" i="4"/>
  <c r="O1985" i="4" s="1"/>
  <c r="J1985" i="4"/>
  <c r="I1985" i="4"/>
  <c r="K1984" i="4"/>
  <c r="O1984" i="4" s="1"/>
  <c r="J1984" i="4"/>
  <c r="I1984" i="4"/>
  <c r="K1983" i="4"/>
  <c r="O1983" i="4" s="1"/>
  <c r="J1983" i="4"/>
  <c r="L1983" i="4" s="1"/>
  <c r="I1983" i="4"/>
  <c r="K1982" i="4"/>
  <c r="O1982" i="4" s="1"/>
  <c r="J1982" i="4"/>
  <c r="L1982" i="4" s="1"/>
  <c r="I1982" i="4"/>
  <c r="K1981" i="4"/>
  <c r="O1981" i="4" s="1"/>
  <c r="J1981" i="4"/>
  <c r="I1981" i="4"/>
  <c r="K1980" i="4"/>
  <c r="O1980" i="4" s="1"/>
  <c r="J1980" i="4"/>
  <c r="I1980" i="4"/>
  <c r="K1979" i="4"/>
  <c r="O1979" i="4" s="1"/>
  <c r="J1979" i="4"/>
  <c r="L1979" i="4" s="1"/>
  <c r="I1979" i="4"/>
  <c r="K1978" i="4"/>
  <c r="O1978" i="4" s="1"/>
  <c r="J1978" i="4"/>
  <c r="I1978" i="4"/>
  <c r="K1977" i="4"/>
  <c r="O1977" i="4" s="1"/>
  <c r="J1977" i="4"/>
  <c r="I1977" i="4"/>
  <c r="K1976" i="4"/>
  <c r="O1976" i="4" s="1"/>
  <c r="J1976" i="4"/>
  <c r="I1976" i="4"/>
  <c r="K1975" i="4"/>
  <c r="O1975" i="4" s="1"/>
  <c r="J1975" i="4"/>
  <c r="L1975" i="4" s="1"/>
  <c r="I1975" i="4"/>
  <c r="K1974" i="4"/>
  <c r="O1974" i="4" s="1"/>
  <c r="J1974" i="4"/>
  <c r="L1974" i="4" s="1"/>
  <c r="I1974" i="4"/>
  <c r="K1973" i="4"/>
  <c r="O1973" i="4" s="1"/>
  <c r="J1973" i="4"/>
  <c r="I1973" i="4"/>
  <c r="K1972" i="4"/>
  <c r="O1972" i="4" s="1"/>
  <c r="J1972" i="4"/>
  <c r="I1972" i="4"/>
  <c r="K1971" i="4"/>
  <c r="O1971" i="4" s="1"/>
  <c r="J1971" i="4"/>
  <c r="L1971" i="4" s="1"/>
  <c r="I1971" i="4"/>
  <c r="K1970" i="4"/>
  <c r="O1970" i="4" s="1"/>
  <c r="J1970" i="4"/>
  <c r="I1970" i="4"/>
  <c r="K1969" i="4"/>
  <c r="O1969" i="4" s="1"/>
  <c r="J1969" i="4"/>
  <c r="I1969" i="4"/>
  <c r="K1968" i="4"/>
  <c r="O1968" i="4" s="1"/>
  <c r="J1968" i="4"/>
  <c r="I1968" i="4"/>
  <c r="K1967" i="4"/>
  <c r="O1967" i="4" s="1"/>
  <c r="J1967" i="4"/>
  <c r="L1967" i="4" s="1"/>
  <c r="I1967" i="4"/>
  <c r="K1966" i="4"/>
  <c r="O1966" i="4" s="1"/>
  <c r="J1966" i="4"/>
  <c r="L1966" i="4" s="1"/>
  <c r="I1966" i="4"/>
  <c r="K1965" i="4"/>
  <c r="O1965" i="4" s="1"/>
  <c r="J1965" i="4"/>
  <c r="I1965" i="4"/>
  <c r="K1964" i="4"/>
  <c r="O1964" i="4" s="1"/>
  <c r="J1964" i="4"/>
  <c r="I1964" i="4"/>
  <c r="K1963" i="4"/>
  <c r="O1963" i="4" s="1"/>
  <c r="J1963" i="4"/>
  <c r="L1963" i="4" s="1"/>
  <c r="I1963" i="4"/>
  <c r="K1962" i="4"/>
  <c r="O1962" i="4" s="1"/>
  <c r="J1962" i="4"/>
  <c r="I1962" i="4"/>
  <c r="K1961" i="4"/>
  <c r="O1961" i="4" s="1"/>
  <c r="J1961" i="4"/>
  <c r="I1961" i="4"/>
  <c r="K1960" i="4"/>
  <c r="O1960" i="4" s="1"/>
  <c r="J1960" i="4"/>
  <c r="I1960" i="4"/>
  <c r="K1959" i="4"/>
  <c r="O1959" i="4" s="1"/>
  <c r="J1959" i="4"/>
  <c r="L1959" i="4" s="1"/>
  <c r="I1959" i="4"/>
  <c r="K1958" i="4"/>
  <c r="O1958" i="4" s="1"/>
  <c r="J1958" i="4"/>
  <c r="L1958" i="4" s="1"/>
  <c r="I1958" i="4"/>
  <c r="K1957" i="4"/>
  <c r="O1957" i="4" s="1"/>
  <c r="J1957" i="4"/>
  <c r="I1957" i="4"/>
  <c r="K1956" i="4"/>
  <c r="O1956" i="4" s="1"/>
  <c r="J1956" i="4"/>
  <c r="I1956" i="4"/>
  <c r="K1955" i="4"/>
  <c r="O1955" i="4" s="1"/>
  <c r="J1955" i="4"/>
  <c r="L1955" i="4" s="1"/>
  <c r="I1955" i="4"/>
  <c r="K1954" i="4"/>
  <c r="O1954" i="4" s="1"/>
  <c r="J1954" i="4"/>
  <c r="I1954" i="4"/>
  <c r="K1953" i="4"/>
  <c r="O1953" i="4" s="1"/>
  <c r="J1953" i="4"/>
  <c r="I1953" i="4"/>
  <c r="K1952" i="4"/>
  <c r="O1952" i="4" s="1"/>
  <c r="J1952" i="4"/>
  <c r="I1952" i="4"/>
  <c r="K1951" i="4"/>
  <c r="O1951" i="4" s="1"/>
  <c r="J1951" i="4"/>
  <c r="L1951" i="4" s="1"/>
  <c r="I1951" i="4"/>
  <c r="K1950" i="4"/>
  <c r="O1950" i="4" s="1"/>
  <c r="J1950" i="4"/>
  <c r="L1950" i="4" s="1"/>
  <c r="I1950" i="4"/>
  <c r="K1949" i="4"/>
  <c r="O1949" i="4" s="1"/>
  <c r="J1949" i="4"/>
  <c r="I1949" i="4"/>
  <c r="K1948" i="4"/>
  <c r="O1948" i="4" s="1"/>
  <c r="J1948" i="4"/>
  <c r="L1948" i="4" s="1"/>
  <c r="M1948" i="4" s="1"/>
  <c r="I1948" i="4"/>
  <c r="K1947" i="4"/>
  <c r="O1947" i="4" s="1"/>
  <c r="J1947" i="4"/>
  <c r="L1947" i="4" s="1"/>
  <c r="I1947" i="4"/>
  <c r="K1946" i="4"/>
  <c r="O1946" i="4" s="1"/>
  <c r="J1946" i="4"/>
  <c r="I1946" i="4"/>
  <c r="K1945" i="4"/>
  <c r="O1945" i="4" s="1"/>
  <c r="J1945" i="4"/>
  <c r="I1945" i="4"/>
  <c r="K1944" i="4"/>
  <c r="O1944" i="4" s="1"/>
  <c r="J1944" i="4"/>
  <c r="I1944" i="4"/>
  <c r="K1943" i="4"/>
  <c r="O1943" i="4" s="1"/>
  <c r="J1943" i="4"/>
  <c r="L1943" i="4" s="1"/>
  <c r="I1943" i="4"/>
  <c r="K1942" i="4"/>
  <c r="O1942" i="4" s="1"/>
  <c r="J1942" i="4"/>
  <c r="L1942" i="4" s="1"/>
  <c r="I1942" i="4"/>
  <c r="K1941" i="4"/>
  <c r="O1941" i="4" s="1"/>
  <c r="J1941" i="4"/>
  <c r="I1941" i="4"/>
  <c r="K1940" i="4"/>
  <c r="O1940" i="4" s="1"/>
  <c r="J1940" i="4"/>
  <c r="I1940" i="4"/>
  <c r="K1939" i="4"/>
  <c r="O1939" i="4" s="1"/>
  <c r="J1939" i="4"/>
  <c r="L1939" i="4" s="1"/>
  <c r="I1939" i="4"/>
  <c r="K1938" i="4"/>
  <c r="O1938" i="4" s="1"/>
  <c r="J1938" i="4"/>
  <c r="I1938" i="4"/>
  <c r="K1937" i="4"/>
  <c r="O1937" i="4" s="1"/>
  <c r="J1937" i="4"/>
  <c r="L1937" i="4" s="1"/>
  <c r="M1937" i="4" s="1"/>
  <c r="I1937" i="4"/>
  <c r="K1936" i="4"/>
  <c r="O1936" i="4" s="1"/>
  <c r="J1936" i="4"/>
  <c r="I1936" i="4"/>
  <c r="K1935" i="4"/>
  <c r="O1935" i="4" s="1"/>
  <c r="J1935" i="4"/>
  <c r="L1935" i="4" s="1"/>
  <c r="I1935" i="4"/>
  <c r="K1934" i="4"/>
  <c r="O1934" i="4" s="1"/>
  <c r="J1934" i="4"/>
  <c r="L1934" i="4" s="1"/>
  <c r="I1934" i="4"/>
  <c r="K1933" i="4"/>
  <c r="O1933" i="4" s="1"/>
  <c r="J1933" i="4"/>
  <c r="I1933" i="4"/>
  <c r="K1932" i="4"/>
  <c r="O1932" i="4" s="1"/>
  <c r="J1932" i="4"/>
  <c r="I1932" i="4"/>
  <c r="K1931" i="4"/>
  <c r="O1931" i="4" s="1"/>
  <c r="J1931" i="4"/>
  <c r="L1931" i="4" s="1"/>
  <c r="I1931" i="4"/>
  <c r="K1930" i="4"/>
  <c r="O1930" i="4" s="1"/>
  <c r="J1930" i="4"/>
  <c r="I1930" i="4"/>
  <c r="K1929" i="4"/>
  <c r="O1929" i="4" s="1"/>
  <c r="J1929" i="4"/>
  <c r="I1929" i="4"/>
  <c r="K1928" i="4"/>
  <c r="O1928" i="4" s="1"/>
  <c r="J1928" i="4"/>
  <c r="I1928" i="4"/>
  <c r="K1927" i="4"/>
  <c r="O1927" i="4" s="1"/>
  <c r="J1927" i="4"/>
  <c r="L1927" i="4" s="1"/>
  <c r="I1927" i="4"/>
  <c r="K1926" i="4"/>
  <c r="O1926" i="4" s="1"/>
  <c r="J1926" i="4"/>
  <c r="L1926" i="4" s="1"/>
  <c r="I1926" i="4"/>
  <c r="K1925" i="4"/>
  <c r="O1925" i="4" s="1"/>
  <c r="J1925" i="4"/>
  <c r="L1925" i="4" s="1"/>
  <c r="M1925" i="4" s="1"/>
  <c r="I1925" i="4"/>
  <c r="K1924" i="4"/>
  <c r="O1924" i="4" s="1"/>
  <c r="J1924" i="4"/>
  <c r="L1924" i="4" s="1"/>
  <c r="M1924" i="4" s="1"/>
  <c r="N1924" i="4" s="1"/>
  <c r="I1924" i="4"/>
  <c r="K1923" i="4"/>
  <c r="O1923" i="4" s="1"/>
  <c r="J1923" i="4"/>
  <c r="L1923" i="4" s="1"/>
  <c r="I1923" i="4"/>
  <c r="K1922" i="4"/>
  <c r="O1922" i="4" s="1"/>
  <c r="J1922" i="4"/>
  <c r="I1922" i="4"/>
  <c r="K1921" i="4"/>
  <c r="O1921" i="4" s="1"/>
  <c r="J1921" i="4"/>
  <c r="I1921" i="4"/>
  <c r="K1920" i="4"/>
  <c r="O1920" i="4" s="1"/>
  <c r="J1920" i="4"/>
  <c r="I1920" i="4"/>
  <c r="K1919" i="4"/>
  <c r="O1919" i="4" s="1"/>
  <c r="J1919" i="4"/>
  <c r="L1919" i="4" s="1"/>
  <c r="I1919" i="4"/>
  <c r="K1918" i="4"/>
  <c r="O1918" i="4" s="1"/>
  <c r="J1918" i="4"/>
  <c r="L1918" i="4" s="1"/>
  <c r="I1918" i="4"/>
  <c r="K1917" i="4"/>
  <c r="O1917" i="4" s="1"/>
  <c r="J1917" i="4"/>
  <c r="I1917" i="4"/>
  <c r="K1916" i="4"/>
  <c r="O1916" i="4" s="1"/>
  <c r="J1916" i="4"/>
  <c r="I1916" i="4"/>
  <c r="K1915" i="4"/>
  <c r="O1915" i="4" s="1"/>
  <c r="J1915" i="4"/>
  <c r="I1915" i="4"/>
  <c r="K1914" i="4"/>
  <c r="O1914" i="4" s="1"/>
  <c r="J1914" i="4"/>
  <c r="I1914" i="4"/>
  <c r="K1913" i="4"/>
  <c r="O1913" i="4" s="1"/>
  <c r="J1913" i="4"/>
  <c r="L1913" i="4" s="1"/>
  <c r="M1913" i="4" s="1"/>
  <c r="I1913" i="4"/>
  <c r="K1912" i="4"/>
  <c r="O1912" i="4" s="1"/>
  <c r="J1912" i="4"/>
  <c r="I1912" i="4"/>
  <c r="K1911" i="4"/>
  <c r="O1911" i="4" s="1"/>
  <c r="J1911" i="4"/>
  <c r="L1911" i="4" s="1"/>
  <c r="I1911" i="4"/>
  <c r="K1910" i="4"/>
  <c r="O1910" i="4" s="1"/>
  <c r="J1910" i="4"/>
  <c r="L1910" i="4" s="1"/>
  <c r="I1910" i="4"/>
  <c r="K1909" i="4"/>
  <c r="O1909" i="4" s="1"/>
  <c r="J1909" i="4"/>
  <c r="I1909" i="4"/>
  <c r="K1908" i="4"/>
  <c r="O1908" i="4" s="1"/>
  <c r="J1908" i="4"/>
  <c r="I1908" i="4"/>
  <c r="K1907" i="4"/>
  <c r="O1907" i="4" s="1"/>
  <c r="J1907" i="4"/>
  <c r="L1907" i="4" s="1"/>
  <c r="I1907" i="4"/>
  <c r="K1906" i="4"/>
  <c r="O1906" i="4" s="1"/>
  <c r="J1906" i="4"/>
  <c r="I1906" i="4"/>
  <c r="K1905" i="4"/>
  <c r="O1905" i="4" s="1"/>
  <c r="J1905" i="4"/>
  <c r="L1905" i="4" s="1"/>
  <c r="M1905" i="4" s="1"/>
  <c r="I1905" i="4"/>
  <c r="K1904" i="4"/>
  <c r="O1904" i="4" s="1"/>
  <c r="J1904" i="4"/>
  <c r="I1904" i="4"/>
  <c r="K1903" i="4"/>
  <c r="O1903" i="4" s="1"/>
  <c r="J1903" i="4"/>
  <c r="L1903" i="4" s="1"/>
  <c r="I1903" i="4"/>
  <c r="K1902" i="4"/>
  <c r="O1902" i="4" s="1"/>
  <c r="J1902" i="4"/>
  <c r="L1902" i="4" s="1"/>
  <c r="I1902" i="4"/>
  <c r="K1901" i="4"/>
  <c r="O1901" i="4" s="1"/>
  <c r="J1901" i="4"/>
  <c r="I1901" i="4"/>
  <c r="K1900" i="4"/>
  <c r="O1900" i="4" s="1"/>
  <c r="J1900" i="4"/>
  <c r="I1900" i="4"/>
  <c r="K1899" i="4"/>
  <c r="O1899" i="4" s="1"/>
  <c r="J1899" i="4"/>
  <c r="L1899" i="4" s="1"/>
  <c r="I1899" i="4"/>
  <c r="K1898" i="4"/>
  <c r="O1898" i="4" s="1"/>
  <c r="J1898" i="4"/>
  <c r="I1898" i="4"/>
  <c r="K1897" i="4"/>
  <c r="O1897" i="4" s="1"/>
  <c r="J1897" i="4"/>
  <c r="I1897" i="4"/>
  <c r="K1896" i="4"/>
  <c r="O1896" i="4" s="1"/>
  <c r="J1896" i="4"/>
  <c r="I1896" i="4"/>
  <c r="K1895" i="4"/>
  <c r="O1895" i="4" s="1"/>
  <c r="J1895" i="4"/>
  <c r="I1895" i="4"/>
  <c r="K1894" i="4"/>
  <c r="O1894" i="4" s="1"/>
  <c r="J1894" i="4"/>
  <c r="L1894" i="4" s="1"/>
  <c r="I1894" i="4"/>
  <c r="K1893" i="4"/>
  <c r="O1893" i="4" s="1"/>
  <c r="J1893" i="4"/>
  <c r="I1893" i="4"/>
  <c r="K1892" i="4"/>
  <c r="O1892" i="4" s="1"/>
  <c r="J1892" i="4"/>
  <c r="I1892" i="4"/>
  <c r="K1891" i="4"/>
  <c r="O1891" i="4" s="1"/>
  <c r="J1891" i="4"/>
  <c r="L1891" i="4" s="1"/>
  <c r="I1891" i="4"/>
  <c r="K1890" i="4"/>
  <c r="O1890" i="4" s="1"/>
  <c r="J1890" i="4"/>
  <c r="I1890" i="4"/>
  <c r="K1889" i="4"/>
  <c r="O1889" i="4" s="1"/>
  <c r="J1889" i="4"/>
  <c r="I1889" i="4"/>
  <c r="K1888" i="4"/>
  <c r="O1888" i="4" s="1"/>
  <c r="J1888" i="4"/>
  <c r="I1888" i="4"/>
  <c r="K1887" i="4"/>
  <c r="O1887" i="4" s="1"/>
  <c r="J1887" i="4"/>
  <c r="I1887" i="4"/>
  <c r="K1886" i="4"/>
  <c r="O1886" i="4" s="1"/>
  <c r="J1886" i="4"/>
  <c r="L1886" i="4" s="1"/>
  <c r="I1886" i="4"/>
  <c r="K1885" i="4"/>
  <c r="O1885" i="4" s="1"/>
  <c r="J1885" i="4"/>
  <c r="I1885" i="4"/>
  <c r="K1884" i="4"/>
  <c r="O1884" i="4" s="1"/>
  <c r="J1884" i="4"/>
  <c r="I1884" i="4"/>
  <c r="K1883" i="4"/>
  <c r="O1883" i="4" s="1"/>
  <c r="J1883" i="4"/>
  <c r="L1883" i="4" s="1"/>
  <c r="I1883" i="4"/>
  <c r="K1882" i="4"/>
  <c r="O1882" i="4" s="1"/>
  <c r="J1882" i="4"/>
  <c r="I1882" i="4"/>
  <c r="K1881" i="4"/>
  <c r="O1881" i="4" s="1"/>
  <c r="J1881" i="4"/>
  <c r="I1881" i="4"/>
  <c r="K1880" i="4"/>
  <c r="O1880" i="4" s="1"/>
  <c r="J1880" i="4"/>
  <c r="I1880" i="4"/>
  <c r="K1879" i="4"/>
  <c r="O1879" i="4" s="1"/>
  <c r="J1879" i="4"/>
  <c r="I1879" i="4"/>
  <c r="K1878" i="4"/>
  <c r="O1878" i="4" s="1"/>
  <c r="J1878" i="4"/>
  <c r="L1878" i="4" s="1"/>
  <c r="I1878" i="4"/>
  <c r="K1877" i="4"/>
  <c r="O1877" i="4" s="1"/>
  <c r="J1877" i="4"/>
  <c r="I1877" i="4"/>
  <c r="K1876" i="4"/>
  <c r="O1876" i="4" s="1"/>
  <c r="J1876" i="4"/>
  <c r="I1876" i="4"/>
  <c r="K1875" i="4"/>
  <c r="O1875" i="4" s="1"/>
  <c r="J1875" i="4"/>
  <c r="I1875" i="4"/>
  <c r="K1874" i="4"/>
  <c r="O1874" i="4" s="1"/>
  <c r="J1874" i="4"/>
  <c r="I1874" i="4"/>
  <c r="K1873" i="4"/>
  <c r="O1873" i="4" s="1"/>
  <c r="J1873" i="4"/>
  <c r="I1873" i="4"/>
  <c r="K1872" i="4"/>
  <c r="O1872" i="4" s="1"/>
  <c r="J1872" i="4"/>
  <c r="I1872" i="4"/>
  <c r="K1871" i="4"/>
  <c r="O1871" i="4" s="1"/>
  <c r="J1871" i="4"/>
  <c r="L1871" i="4" s="1"/>
  <c r="I1871" i="4"/>
  <c r="K1870" i="4"/>
  <c r="O1870" i="4" s="1"/>
  <c r="J1870" i="4"/>
  <c r="L1870" i="4" s="1"/>
  <c r="I1870" i="4"/>
  <c r="K1869" i="4"/>
  <c r="O1869" i="4" s="1"/>
  <c r="J1869" i="4"/>
  <c r="I1869" i="4"/>
  <c r="K1868" i="4"/>
  <c r="O1868" i="4" s="1"/>
  <c r="J1868" i="4"/>
  <c r="I1868" i="4"/>
  <c r="K1867" i="4"/>
  <c r="O1867" i="4" s="1"/>
  <c r="J1867" i="4"/>
  <c r="L1867" i="4" s="1"/>
  <c r="I1867" i="4"/>
  <c r="K1866" i="4"/>
  <c r="O1866" i="4" s="1"/>
  <c r="J1866" i="4"/>
  <c r="I1866" i="4"/>
  <c r="K1865" i="4"/>
  <c r="O1865" i="4" s="1"/>
  <c r="J1865" i="4"/>
  <c r="I1865" i="4"/>
  <c r="K1864" i="4"/>
  <c r="O1864" i="4" s="1"/>
  <c r="J1864" i="4"/>
  <c r="L1864" i="4" s="1"/>
  <c r="M1864" i="4" s="1"/>
  <c r="N1864" i="4" s="1"/>
  <c r="I1864" i="4"/>
  <c r="K1863" i="4"/>
  <c r="O1863" i="4" s="1"/>
  <c r="J1863" i="4"/>
  <c r="I1863" i="4"/>
  <c r="K1862" i="4"/>
  <c r="O1862" i="4" s="1"/>
  <c r="J1862" i="4"/>
  <c r="L1862" i="4" s="1"/>
  <c r="I1862" i="4"/>
  <c r="K1861" i="4"/>
  <c r="O1861" i="4" s="1"/>
  <c r="J1861" i="4"/>
  <c r="I1861" i="4"/>
  <c r="K1860" i="4"/>
  <c r="O1860" i="4" s="1"/>
  <c r="J1860" i="4"/>
  <c r="I1860" i="4"/>
  <c r="K1859" i="4"/>
  <c r="O1859" i="4" s="1"/>
  <c r="J1859" i="4"/>
  <c r="L1859" i="4" s="1"/>
  <c r="I1859" i="4"/>
  <c r="K1858" i="4"/>
  <c r="O1858" i="4" s="1"/>
  <c r="J1858" i="4"/>
  <c r="I1858" i="4"/>
  <c r="K1857" i="4"/>
  <c r="O1857" i="4" s="1"/>
  <c r="J1857" i="4"/>
  <c r="I1857" i="4"/>
  <c r="K1856" i="4"/>
  <c r="O1856" i="4" s="1"/>
  <c r="J1856" i="4"/>
  <c r="I1856" i="4"/>
  <c r="K1855" i="4"/>
  <c r="O1855" i="4" s="1"/>
  <c r="J1855" i="4"/>
  <c r="I1855" i="4"/>
  <c r="K1854" i="4"/>
  <c r="O1854" i="4" s="1"/>
  <c r="J1854" i="4"/>
  <c r="L1854" i="4" s="1"/>
  <c r="I1854" i="4"/>
  <c r="K1853" i="4"/>
  <c r="O1853" i="4" s="1"/>
  <c r="J1853" i="4"/>
  <c r="L1853" i="4" s="1"/>
  <c r="M1853" i="4" s="1"/>
  <c r="I1853" i="4"/>
  <c r="K1852" i="4"/>
  <c r="O1852" i="4" s="1"/>
  <c r="J1852" i="4"/>
  <c r="I1852" i="4"/>
  <c r="K1851" i="4"/>
  <c r="O1851" i="4" s="1"/>
  <c r="J1851" i="4"/>
  <c r="L1851" i="4" s="1"/>
  <c r="I1851" i="4"/>
  <c r="K1850" i="4"/>
  <c r="O1850" i="4" s="1"/>
  <c r="J1850" i="4"/>
  <c r="I1850" i="4"/>
  <c r="K1849" i="4"/>
  <c r="O1849" i="4" s="1"/>
  <c r="J1849" i="4"/>
  <c r="I1849" i="4"/>
  <c r="K1848" i="4"/>
  <c r="O1848" i="4" s="1"/>
  <c r="J1848" i="4"/>
  <c r="I1848" i="4"/>
  <c r="K1847" i="4"/>
  <c r="O1847" i="4" s="1"/>
  <c r="J1847" i="4"/>
  <c r="I1847" i="4"/>
  <c r="K1846" i="4"/>
  <c r="O1846" i="4" s="1"/>
  <c r="J1846" i="4"/>
  <c r="L1846" i="4" s="1"/>
  <c r="I1846" i="4"/>
  <c r="K1845" i="4"/>
  <c r="O1845" i="4" s="1"/>
  <c r="J1845" i="4"/>
  <c r="I1845" i="4"/>
  <c r="K1844" i="4"/>
  <c r="O1844" i="4" s="1"/>
  <c r="J1844" i="4"/>
  <c r="I1844" i="4"/>
  <c r="K1843" i="4"/>
  <c r="O1843" i="4" s="1"/>
  <c r="J1843" i="4"/>
  <c r="L1843" i="4" s="1"/>
  <c r="I1843" i="4"/>
  <c r="K1842" i="4"/>
  <c r="O1842" i="4" s="1"/>
  <c r="J1842" i="4"/>
  <c r="I1842" i="4"/>
  <c r="K1841" i="4"/>
  <c r="O1841" i="4" s="1"/>
  <c r="J1841" i="4"/>
  <c r="L1841" i="4" s="1"/>
  <c r="M1841" i="4" s="1"/>
  <c r="I1841" i="4"/>
  <c r="K1840" i="4"/>
  <c r="O1840" i="4" s="1"/>
  <c r="J1840" i="4"/>
  <c r="L1840" i="4" s="1"/>
  <c r="M1840" i="4" s="1"/>
  <c r="N1840" i="4" s="1"/>
  <c r="I1840" i="4"/>
  <c r="K1839" i="4"/>
  <c r="O1839" i="4" s="1"/>
  <c r="J1839" i="4"/>
  <c r="I1839" i="4"/>
  <c r="K1838" i="4"/>
  <c r="O1838" i="4" s="1"/>
  <c r="J1838" i="4"/>
  <c r="L1838" i="4" s="1"/>
  <c r="I1838" i="4"/>
  <c r="K1837" i="4"/>
  <c r="O1837" i="4" s="1"/>
  <c r="J1837" i="4"/>
  <c r="I1837" i="4"/>
  <c r="K1836" i="4"/>
  <c r="O1836" i="4" s="1"/>
  <c r="J1836" i="4"/>
  <c r="I1836" i="4"/>
  <c r="K1835" i="4"/>
  <c r="O1835" i="4" s="1"/>
  <c r="J1835" i="4"/>
  <c r="L1835" i="4" s="1"/>
  <c r="I1835" i="4"/>
  <c r="K1834" i="4"/>
  <c r="O1834" i="4" s="1"/>
  <c r="J1834" i="4"/>
  <c r="I1834" i="4"/>
  <c r="K1833" i="4"/>
  <c r="O1833" i="4" s="1"/>
  <c r="J1833" i="4"/>
  <c r="I1833" i="4"/>
  <c r="K1832" i="4"/>
  <c r="O1832" i="4" s="1"/>
  <c r="J1832" i="4"/>
  <c r="L1832" i="4" s="1"/>
  <c r="M1832" i="4" s="1"/>
  <c r="N1832" i="4" s="1"/>
  <c r="I1832" i="4"/>
  <c r="K1831" i="4"/>
  <c r="O1831" i="4" s="1"/>
  <c r="J1831" i="4"/>
  <c r="I1831" i="4"/>
  <c r="K1830" i="4"/>
  <c r="O1830" i="4" s="1"/>
  <c r="J1830" i="4"/>
  <c r="L1830" i="4" s="1"/>
  <c r="I1830" i="4"/>
  <c r="K1829" i="4"/>
  <c r="O1829" i="4" s="1"/>
  <c r="J1829" i="4"/>
  <c r="I1829" i="4"/>
  <c r="K1828" i="4"/>
  <c r="O1828" i="4" s="1"/>
  <c r="J1828" i="4"/>
  <c r="I1828" i="4"/>
  <c r="K1827" i="4"/>
  <c r="O1827" i="4" s="1"/>
  <c r="J1827" i="4"/>
  <c r="L1827" i="4" s="1"/>
  <c r="I1827" i="4"/>
  <c r="K1826" i="4"/>
  <c r="O1826" i="4" s="1"/>
  <c r="J1826" i="4"/>
  <c r="I1826" i="4"/>
  <c r="K1825" i="4"/>
  <c r="O1825" i="4" s="1"/>
  <c r="J1825" i="4"/>
  <c r="I1825" i="4"/>
  <c r="K1824" i="4"/>
  <c r="O1824" i="4" s="1"/>
  <c r="J1824" i="4"/>
  <c r="I1824" i="4"/>
  <c r="K1823" i="4"/>
  <c r="O1823" i="4" s="1"/>
  <c r="J1823" i="4"/>
  <c r="I1823" i="4"/>
  <c r="K1822" i="4"/>
  <c r="O1822" i="4" s="1"/>
  <c r="J1822" i="4"/>
  <c r="L1822" i="4" s="1"/>
  <c r="I1822" i="4"/>
  <c r="K1821" i="4"/>
  <c r="O1821" i="4" s="1"/>
  <c r="J1821" i="4"/>
  <c r="I1821" i="4"/>
  <c r="K1820" i="4"/>
  <c r="O1820" i="4" s="1"/>
  <c r="J1820" i="4"/>
  <c r="I1820" i="4"/>
  <c r="K1819" i="4"/>
  <c r="O1819" i="4" s="1"/>
  <c r="J1819" i="4"/>
  <c r="L1819" i="4" s="1"/>
  <c r="I1819" i="4"/>
  <c r="K1818" i="4"/>
  <c r="O1818" i="4" s="1"/>
  <c r="J1818" i="4"/>
  <c r="I1818" i="4"/>
  <c r="K1817" i="4"/>
  <c r="O1817" i="4" s="1"/>
  <c r="J1817" i="4"/>
  <c r="I1817" i="4"/>
  <c r="K1816" i="4"/>
  <c r="O1816" i="4" s="1"/>
  <c r="J1816" i="4"/>
  <c r="I1816" i="4"/>
  <c r="K1815" i="4"/>
  <c r="O1815" i="4" s="1"/>
  <c r="J1815" i="4"/>
  <c r="I1815" i="4"/>
  <c r="K1814" i="4"/>
  <c r="O1814" i="4" s="1"/>
  <c r="J1814" i="4"/>
  <c r="L1814" i="4" s="1"/>
  <c r="I1814" i="4"/>
  <c r="K1813" i="4"/>
  <c r="O1813" i="4" s="1"/>
  <c r="J1813" i="4"/>
  <c r="I1813" i="4"/>
  <c r="K1812" i="4"/>
  <c r="O1812" i="4" s="1"/>
  <c r="J1812" i="4"/>
  <c r="L1812" i="4" s="1"/>
  <c r="M1812" i="4" s="1"/>
  <c r="N1812" i="4" s="1"/>
  <c r="I1812" i="4"/>
  <c r="K1811" i="4"/>
  <c r="O1811" i="4" s="1"/>
  <c r="J1811" i="4"/>
  <c r="L1811" i="4" s="1"/>
  <c r="I1811" i="4"/>
  <c r="K1810" i="4"/>
  <c r="O1810" i="4" s="1"/>
  <c r="J1810" i="4"/>
  <c r="I1810" i="4"/>
  <c r="K1809" i="4"/>
  <c r="O1809" i="4" s="1"/>
  <c r="J1809" i="4"/>
  <c r="I1809" i="4"/>
  <c r="K1808" i="4"/>
  <c r="O1808" i="4" s="1"/>
  <c r="J1808" i="4"/>
  <c r="I1808" i="4"/>
  <c r="K1807" i="4"/>
  <c r="O1807" i="4" s="1"/>
  <c r="J1807" i="4"/>
  <c r="I1807" i="4"/>
  <c r="K1806" i="4"/>
  <c r="O1806" i="4" s="1"/>
  <c r="J1806" i="4"/>
  <c r="L1806" i="4" s="1"/>
  <c r="I1806" i="4"/>
  <c r="K1805" i="4"/>
  <c r="O1805" i="4" s="1"/>
  <c r="J1805" i="4"/>
  <c r="L1805" i="4" s="1"/>
  <c r="M1805" i="4" s="1"/>
  <c r="I1805" i="4"/>
  <c r="K1804" i="4"/>
  <c r="O1804" i="4" s="1"/>
  <c r="J1804" i="4"/>
  <c r="I1804" i="4"/>
  <c r="K1803" i="4"/>
  <c r="O1803" i="4" s="1"/>
  <c r="J1803" i="4"/>
  <c r="I1803" i="4"/>
  <c r="K1802" i="4"/>
  <c r="O1802" i="4" s="1"/>
  <c r="J1802" i="4"/>
  <c r="I1802" i="4"/>
  <c r="K1801" i="4"/>
  <c r="O1801" i="4" s="1"/>
  <c r="J1801" i="4"/>
  <c r="L1801" i="4" s="1"/>
  <c r="M1801" i="4" s="1"/>
  <c r="I1801" i="4"/>
  <c r="K1800" i="4"/>
  <c r="O1800" i="4" s="1"/>
  <c r="J1800" i="4"/>
  <c r="I1800" i="4"/>
  <c r="K1799" i="4"/>
  <c r="O1799" i="4" s="1"/>
  <c r="J1799" i="4"/>
  <c r="I1799" i="4"/>
  <c r="K1798" i="4"/>
  <c r="O1798" i="4" s="1"/>
  <c r="J1798" i="4"/>
  <c r="L1798" i="4" s="1"/>
  <c r="I1798" i="4"/>
  <c r="K1797" i="4"/>
  <c r="O1797" i="4" s="1"/>
  <c r="J1797" i="4"/>
  <c r="I1797" i="4"/>
  <c r="K1796" i="4"/>
  <c r="O1796" i="4" s="1"/>
  <c r="J1796" i="4"/>
  <c r="L1796" i="4" s="1"/>
  <c r="M1796" i="4" s="1"/>
  <c r="I1796" i="4"/>
  <c r="K1795" i="4"/>
  <c r="O1795" i="4" s="1"/>
  <c r="J1795" i="4"/>
  <c r="L1795" i="4" s="1"/>
  <c r="I1795" i="4"/>
  <c r="K1794" i="4"/>
  <c r="O1794" i="4" s="1"/>
  <c r="J1794" i="4"/>
  <c r="I1794" i="4"/>
  <c r="K1793" i="4"/>
  <c r="O1793" i="4" s="1"/>
  <c r="J1793" i="4"/>
  <c r="I1793" i="4"/>
  <c r="K1792" i="4"/>
  <c r="O1792" i="4" s="1"/>
  <c r="J1792" i="4"/>
  <c r="I1792" i="4"/>
  <c r="K1791" i="4"/>
  <c r="O1791" i="4" s="1"/>
  <c r="J1791" i="4"/>
  <c r="I1791" i="4"/>
  <c r="K1790" i="4"/>
  <c r="O1790" i="4" s="1"/>
  <c r="J1790" i="4"/>
  <c r="L1790" i="4" s="1"/>
  <c r="I1790" i="4"/>
  <c r="K1789" i="4"/>
  <c r="O1789" i="4" s="1"/>
  <c r="J1789" i="4"/>
  <c r="I1789" i="4"/>
  <c r="K1788" i="4"/>
  <c r="O1788" i="4" s="1"/>
  <c r="J1788" i="4"/>
  <c r="I1788" i="4"/>
  <c r="K1787" i="4"/>
  <c r="O1787" i="4" s="1"/>
  <c r="J1787" i="4"/>
  <c r="L1787" i="4" s="1"/>
  <c r="I1787" i="4"/>
  <c r="K1786" i="4"/>
  <c r="O1786" i="4" s="1"/>
  <c r="J1786" i="4"/>
  <c r="I1786" i="4"/>
  <c r="K1785" i="4"/>
  <c r="O1785" i="4" s="1"/>
  <c r="J1785" i="4"/>
  <c r="I1785" i="4"/>
  <c r="K1784" i="4"/>
  <c r="O1784" i="4" s="1"/>
  <c r="J1784" i="4"/>
  <c r="L1784" i="4" s="1"/>
  <c r="M1784" i="4" s="1"/>
  <c r="N1784" i="4" s="1"/>
  <c r="I1784" i="4"/>
  <c r="K1783" i="4"/>
  <c r="O1783" i="4" s="1"/>
  <c r="J1783" i="4"/>
  <c r="I1783" i="4"/>
  <c r="K1782" i="4"/>
  <c r="O1782" i="4" s="1"/>
  <c r="J1782" i="4"/>
  <c r="L1782" i="4" s="1"/>
  <c r="I1782" i="4"/>
  <c r="K1781" i="4"/>
  <c r="O1781" i="4" s="1"/>
  <c r="J1781" i="4"/>
  <c r="I1781" i="4"/>
  <c r="K1780" i="4"/>
  <c r="O1780" i="4" s="1"/>
  <c r="J1780" i="4"/>
  <c r="L1780" i="4" s="1"/>
  <c r="M1780" i="4" s="1"/>
  <c r="N1780" i="4" s="1"/>
  <c r="I1780" i="4"/>
  <c r="K1779" i="4"/>
  <c r="O1779" i="4" s="1"/>
  <c r="J1779" i="4"/>
  <c r="L1779" i="4" s="1"/>
  <c r="I1779" i="4"/>
  <c r="K1778" i="4"/>
  <c r="O1778" i="4" s="1"/>
  <c r="J1778" i="4"/>
  <c r="I1778" i="4"/>
  <c r="K1777" i="4"/>
  <c r="O1777" i="4" s="1"/>
  <c r="J1777" i="4"/>
  <c r="I1777" i="4"/>
  <c r="K1776" i="4"/>
  <c r="O1776" i="4" s="1"/>
  <c r="J1776" i="4"/>
  <c r="I1776" i="4"/>
  <c r="K1775" i="4"/>
  <c r="O1775" i="4" s="1"/>
  <c r="J1775" i="4"/>
  <c r="I1775" i="4"/>
  <c r="K1774" i="4"/>
  <c r="O1774" i="4" s="1"/>
  <c r="J1774" i="4"/>
  <c r="L1774" i="4" s="1"/>
  <c r="I1774" i="4"/>
  <c r="K1773" i="4"/>
  <c r="O1773" i="4" s="1"/>
  <c r="J1773" i="4"/>
  <c r="L1773" i="4" s="1"/>
  <c r="M1773" i="4" s="1"/>
  <c r="I1773" i="4"/>
  <c r="K1772" i="4"/>
  <c r="O1772" i="4" s="1"/>
  <c r="J1772" i="4"/>
  <c r="I1772" i="4"/>
  <c r="K1771" i="4"/>
  <c r="O1771" i="4" s="1"/>
  <c r="J1771" i="4"/>
  <c r="L1771" i="4" s="1"/>
  <c r="I1771" i="4"/>
  <c r="K1770" i="4"/>
  <c r="O1770" i="4" s="1"/>
  <c r="J1770" i="4"/>
  <c r="I1770" i="4"/>
  <c r="K1769" i="4"/>
  <c r="O1769" i="4" s="1"/>
  <c r="J1769" i="4"/>
  <c r="L1769" i="4" s="1"/>
  <c r="M1769" i="4" s="1"/>
  <c r="I1769" i="4"/>
  <c r="K1768" i="4"/>
  <c r="O1768" i="4" s="1"/>
  <c r="J1768" i="4"/>
  <c r="I1768" i="4"/>
  <c r="K1767" i="4"/>
  <c r="O1767" i="4" s="1"/>
  <c r="J1767" i="4"/>
  <c r="I1767" i="4"/>
  <c r="K1766" i="4"/>
  <c r="O1766" i="4" s="1"/>
  <c r="J1766" i="4"/>
  <c r="L1766" i="4" s="1"/>
  <c r="I1766" i="4"/>
  <c r="K1765" i="4"/>
  <c r="O1765" i="4" s="1"/>
  <c r="J1765" i="4"/>
  <c r="I1765" i="4"/>
  <c r="K1764" i="4"/>
  <c r="O1764" i="4" s="1"/>
  <c r="J1764" i="4"/>
  <c r="L1764" i="4" s="1"/>
  <c r="M1764" i="4" s="1"/>
  <c r="N1764" i="4" s="1"/>
  <c r="I1764" i="4"/>
  <c r="K1763" i="4"/>
  <c r="O1763" i="4" s="1"/>
  <c r="J1763" i="4"/>
  <c r="L1763" i="4" s="1"/>
  <c r="I1763" i="4"/>
  <c r="K1762" i="4"/>
  <c r="O1762" i="4" s="1"/>
  <c r="J1762" i="4"/>
  <c r="I1762" i="4"/>
  <c r="K1761" i="4"/>
  <c r="O1761" i="4" s="1"/>
  <c r="J1761" i="4"/>
  <c r="I1761" i="4"/>
  <c r="K1760" i="4"/>
  <c r="O1760" i="4" s="1"/>
  <c r="J1760" i="4"/>
  <c r="I1760" i="4"/>
  <c r="K1759" i="4"/>
  <c r="O1759" i="4" s="1"/>
  <c r="J1759" i="4"/>
  <c r="I1759" i="4"/>
  <c r="K1758" i="4"/>
  <c r="O1758" i="4" s="1"/>
  <c r="J1758" i="4"/>
  <c r="L1758" i="4" s="1"/>
  <c r="I1758" i="4"/>
  <c r="K1757" i="4"/>
  <c r="O1757" i="4" s="1"/>
  <c r="J1757" i="4"/>
  <c r="I1757" i="4"/>
  <c r="K1756" i="4"/>
  <c r="O1756" i="4" s="1"/>
  <c r="J1756" i="4"/>
  <c r="I1756" i="4"/>
  <c r="K1755" i="4"/>
  <c r="O1755" i="4" s="1"/>
  <c r="J1755" i="4"/>
  <c r="L1755" i="4" s="1"/>
  <c r="I1755" i="4"/>
  <c r="K1754" i="4"/>
  <c r="O1754" i="4" s="1"/>
  <c r="J1754" i="4"/>
  <c r="I1754" i="4"/>
  <c r="K1753" i="4"/>
  <c r="O1753" i="4" s="1"/>
  <c r="J1753" i="4"/>
  <c r="I1753" i="4"/>
  <c r="K1752" i="4"/>
  <c r="O1752" i="4" s="1"/>
  <c r="J1752" i="4"/>
  <c r="I1752" i="4"/>
  <c r="K1751" i="4"/>
  <c r="O1751" i="4" s="1"/>
  <c r="J1751" i="4"/>
  <c r="I1751" i="4"/>
  <c r="K1750" i="4"/>
  <c r="O1750" i="4" s="1"/>
  <c r="J1750" i="4"/>
  <c r="L1750" i="4" s="1"/>
  <c r="I1750" i="4"/>
  <c r="K1749" i="4"/>
  <c r="O1749" i="4" s="1"/>
  <c r="J1749" i="4"/>
  <c r="I1749" i="4"/>
  <c r="K1748" i="4"/>
  <c r="O1748" i="4" s="1"/>
  <c r="J1748" i="4"/>
  <c r="I1748" i="4"/>
  <c r="K1747" i="4"/>
  <c r="O1747" i="4" s="1"/>
  <c r="J1747" i="4"/>
  <c r="L1747" i="4" s="1"/>
  <c r="I1747" i="4"/>
  <c r="K1746" i="4"/>
  <c r="O1746" i="4" s="1"/>
  <c r="J1746" i="4"/>
  <c r="I1746" i="4"/>
  <c r="K1745" i="4"/>
  <c r="O1745" i="4" s="1"/>
  <c r="J1745" i="4"/>
  <c r="I1745" i="4"/>
  <c r="K1744" i="4"/>
  <c r="O1744" i="4" s="1"/>
  <c r="J1744" i="4"/>
  <c r="I1744" i="4"/>
  <c r="K1743" i="4"/>
  <c r="O1743" i="4" s="1"/>
  <c r="J1743" i="4"/>
  <c r="I1743" i="4"/>
  <c r="K1742" i="4"/>
  <c r="O1742" i="4" s="1"/>
  <c r="J1742" i="4"/>
  <c r="L1742" i="4" s="1"/>
  <c r="I1742" i="4"/>
  <c r="K1741" i="4"/>
  <c r="O1741" i="4" s="1"/>
  <c r="J1741" i="4"/>
  <c r="L1741" i="4" s="1"/>
  <c r="M1741" i="4" s="1"/>
  <c r="I1741" i="4"/>
  <c r="K1740" i="4"/>
  <c r="O1740" i="4" s="1"/>
  <c r="J1740" i="4"/>
  <c r="I1740" i="4"/>
  <c r="K1739" i="4"/>
  <c r="O1739" i="4" s="1"/>
  <c r="J1739" i="4"/>
  <c r="I1739" i="4"/>
  <c r="K1738" i="4"/>
  <c r="O1738" i="4" s="1"/>
  <c r="J1738" i="4"/>
  <c r="I1738" i="4"/>
  <c r="K1737" i="4"/>
  <c r="O1737" i="4" s="1"/>
  <c r="J1737" i="4"/>
  <c r="I1737" i="4"/>
  <c r="K1736" i="4"/>
  <c r="O1736" i="4" s="1"/>
  <c r="J1736" i="4"/>
  <c r="L1736" i="4" s="1"/>
  <c r="M1736" i="4" s="1"/>
  <c r="I1736" i="4"/>
  <c r="K1735" i="4"/>
  <c r="O1735" i="4" s="1"/>
  <c r="J1735" i="4"/>
  <c r="I1735" i="4"/>
  <c r="K1734" i="4"/>
  <c r="O1734" i="4" s="1"/>
  <c r="J1734" i="4"/>
  <c r="L1734" i="4" s="1"/>
  <c r="I1734" i="4"/>
  <c r="K1733" i="4"/>
  <c r="O1733" i="4" s="1"/>
  <c r="J1733" i="4"/>
  <c r="I1733" i="4"/>
  <c r="K1732" i="4"/>
  <c r="O1732" i="4" s="1"/>
  <c r="J1732" i="4"/>
  <c r="I1732" i="4"/>
  <c r="K1731" i="4"/>
  <c r="O1731" i="4" s="1"/>
  <c r="J1731" i="4"/>
  <c r="L1731" i="4" s="1"/>
  <c r="I1731" i="4"/>
  <c r="K1730" i="4"/>
  <c r="O1730" i="4" s="1"/>
  <c r="J1730" i="4"/>
  <c r="I1730" i="4"/>
  <c r="K1729" i="4"/>
  <c r="O1729" i="4" s="1"/>
  <c r="J1729" i="4"/>
  <c r="I1729" i="4"/>
  <c r="K1728" i="4"/>
  <c r="O1728" i="4" s="1"/>
  <c r="J1728" i="4"/>
  <c r="L1728" i="4" s="1"/>
  <c r="M1728" i="4" s="1"/>
  <c r="N1728" i="4" s="1"/>
  <c r="I1728" i="4"/>
  <c r="K1727" i="4"/>
  <c r="O1727" i="4" s="1"/>
  <c r="J1727" i="4"/>
  <c r="I1727" i="4"/>
  <c r="K1726" i="4"/>
  <c r="O1726" i="4" s="1"/>
  <c r="J1726" i="4"/>
  <c r="L1726" i="4" s="1"/>
  <c r="I1726" i="4"/>
  <c r="K1725" i="4"/>
  <c r="O1725" i="4" s="1"/>
  <c r="J1725" i="4"/>
  <c r="I1725" i="4"/>
  <c r="K1724" i="4"/>
  <c r="O1724" i="4" s="1"/>
  <c r="J1724" i="4"/>
  <c r="I1724" i="4"/>
  <c r="K1723" i="4"/>
  <c r="O1723" i="4" s="1"/>
  <c r="J1723" i="4"/>
  <c r="L1723" i="4" s="1"/>
  <c r="I1723" i="4"/>
  <c r="K1722" i="4"/>
  <c r="O1722" i="4" s="1"/>
  <c r="J1722" i="4"/>
  <c r="I1722" i="4"/>
  <c r="K1721" i="4"/>
  <c r="O1721" i="4" s="1"/>
  <c r="J1721" i="4"/>
  <c r="I1721" i="4"/>
  <c r="K1720" i="4"/>
  <c r="O1720" i="4" s="1"/>
  <c r="J1720" i="4"/>
  <c r="I1720" i="4"/>
  <c r="K1719" i="4"/>
  <c r="O1719" i="4" s="1"/>
  <c r="J1719" i="4"/>
  <c r="I1719" i="4"/>
  <c r="K1718" i="4"/>
  <c r="O1718" i="4" s="1"/>
  <c r="J1718" i="4"/>
  <c r="L1718" i="4" s="1"/>
  <c r="I1718" i="4"/>
  <c r="K1717" i="4"/>
  <c r="O1717" i="4" s="1"/>
  <c r="J1717" i="4"/>
  <c r="L1717" i="4" s="1"/>
  <c r="M1717" i="4" s="1"/>
  <c r="I1717" i="4"/>
  <c r="K1716" i="4"/>
  <c r="O1716" i="4" s="1"/>
  <c r="J1716" i="4"/>
  <c r="I1716" i="4"/>
  <c r="K1715" i="4"/>
  <c r="O1715" i="4" s="1"/>
  <c r="J1715" i="4"/>
  <c r="I1715" i="4"/>
  <c r="K1714" i="4"/>
  <c r="O1714" i="4" s="1"/>
  <c r="J1714" i="4"/>
  <c r="I1714" i="4"/>
  <c r="K1713" i="4"/>
  <c r="O1713" i="4" s="1"/>
  <c r="J1713" i="4"/>
  <c r="I1713" i="4"/>
  <c r="K1712" i="4"/>
  <c r="O1712" i="4" s="1"/>
  <c r="J1712" i="4"/>
  <c r="I1712" i="4"/>
  <c r="K1711" i="4"/>
  <c r="O1711" i="4" s="1"/>
  <c r="J1711" i="4"/>
  <c r="I1711" i="4"/>
  <c r="K1710" i="4"/>
  <c r="O1710" i="4" s="1"/>
  <c r="J1710" i="4"/>
  <c r="L1710" i="4" s="1"/>
  <c r="I1710" i="4"/>
  <c r="K1709" i="4"/>
  <c r="O1709" i="4" s="1"/>
  <c r="J1709" i="4"/>
  <c r="I1709" i="4"/>
  <c r="K1708" i="4"/>
  <c r="O1708" i="4" s="1"/>
  <c r="J1708" i="4"/>
  <c r="I1708" i="4"/>
  <c r="K1707" i="4"/>
  <c r="O1707" i="4" s="1"/>
  <c r="J1707" i="4"/>
  <c r="L1707" i="4" s="1"/>
  <c r="I1707" i="4"/>
  <c r="K1706" i="4"/>
  <c r="O1706" i="4" s="1"/>
  <c r="J1706" i="4"/>
  <c r="I1706" i="4"/>
  <c r="K1705" i="4"/>
  <c r="O1705" i="4" s="1"/>
  <c r="J1705" i="4"/>
  <c r="I1705" i="4"/>
  <c r="K1704" i="4"/>
  <c r="O1704" i="4" s="1"/>
  <c r="J1704" i="4"/>
  <c r="I1704" i="4"/>
  <c r="K1703" i="4"/>
  <c r="O1703" i="4" s="1"/>
  <c r="J1703" i="4"/>
  <c r="I1703" i="4"/>
  <c r="K1702" i="4"/>
  <c r="O1702" i="4" s="1"/>
  <c r="J1702" i="4"/>
  <c r="L1702" i="4" s="1"/>
  <c r="I1702" i="4"/>
  <c r="K1701" i="4"/>
  <c r="O1701" i="4" s="1"/>
  <c r="J1701" i="4"/>
  <c r="I1701" i="4"/>
  <c r="K1700" i="4"/>
  <c r="O1700" i="4" s="1"/>
  <c r="J1700" i="4"/>
  <c r="I1700" i="4"/>
  <c r="K1699" i="4"/>
  <c r="O1699" i="4" s="1"/>
  <c r="J1699" i="4"/>
  <c r="L1699" i="4" s="1"/>
  <c r="I1699" i="4"/>
  <c r="K1698" i="4"/>
  <c r="O1698" i="4" s="1"/>
  <c r="J1698" i="4"/>
  <c r="I1698" i="4"/>
  <c r="K1697" i="4"/>
  <c r="O1697" i="4" s="1"/>
  <c r="J1697" i="4"/>
  <c r="I1697" i="4"/>
  <c r="K1696" i="4"/>
  <c r="O1696" i="4" s="1"/>
  <c r="J1696" i="4"/>
  <c r="I1696" i="4"/>
  <c r="K1695" i="4"/>
  <c r="O1695" i="4" s="1"/>
  <c r="J1695" i="4"/>
  <c r="I1695" i="4"/>
  <c r="K1694" i="4"/>
  <c r="O1694" i="4" s="1"/>
  <c r="J1694" i="4"/>
  <c r="L1694" i="4" s="1"/>
  <c r="I1694" i="4"/>
  <c r="K1693" i="4"/>
  <c r="O1693" i="4" s="1"/>
  <c r="J1693" i="4"/>
  <c r="L1693" i="4" s="1"/>
  <c r="M1693" i="4" s="1"/>
  <c r="I1693" i="4"/>
  <c r="K1692" i="4"/>
  <c r="O1692" i="4" s="1"/>
  <c r="J1692" i="4"/>
  <c r="I1692" i="4"/>
  <c r="K1691" i="4"/>
  <c r="O1691" i="4" s="1"/>
  <c r="J1691" i="4"/>
  <c r="L1691" i="4" s="1"/>
  <c r="I1691" i="4"/>
  <c r="K1690" i="4"/>
  <c r="O1690" i="4" s="1"/>
  <c r="J1690" i="4"/>
  <c r="I1690" i="4"/>
  <c r="K1689" i="4"/>
  <c r="O1689" i="4" s="1"/>
  <c r="J1689" i="4"/>
  <c r="L1689" i="4" s="1"/>
  <c r="M1689" i="4" s="1"/>
  <c r="I1689" i="4"/>
  <c r="K1688" i="4"/>
  <c r="O1688" i="4" s="1"/>
  <c r="J1688" i="4"/>
  <c r="I1688" i="4"/>
  <c r="K1687" i="4"/>
  <c r="O1687" i="4" s="1"/>
  <c r="J1687" i="4"/>
  <c r="I1687" i="4"/>
  <c r="K1686" i="4"/>
  <c r="O1686" i="4" s="1"/>
  <c r="J1686" i="4"/>
  <c r="L1686" i="4" s="1"/>
  <c r="I1686" i="4"/>
  <c r="K1685" i="4"/>
  <c r="O1685" i="4" s="1"/>
  <c r="J1685" i="4"/>
  <c r="I1685" i="4"/>
  <c r="K1684" i="4"/>
  <c r="O1684" i="4" s="1"/>
  <c r="J1684" i="4"/>
  <c r="I1684" i="4"/>
  <c r="K1683" i="4"/>
  <c r="O1683" i="4" s="1"/>
  <c r="J1683" i="4"/>
  <c r="I1683" i="4"/>
  <c r="K1682" i="4"/>
  <c r="O1682" i="4" s="1"/>
  <c r="J1682" i="4"/>
  <c r="I1682" i="4"/>
  <c r="K1681" i="4"/>
  <c r="O1681" i="4" s="1"/>
  <c r="J1681" i="4"/>
  <c r="I1681" i="4"/>
  <c r="K1680" i="4"/>
  <c r="O1680" i="4" s="1"/>
  <c r="J1680" i="4"/>
  <c r="I1680" i="4"/>
  <c r="K1679" i="4"/>
  <c r="O1679" i="4" s="1"/>
  <c r="J1679" i="4"/>
  <c r="I1679" i="4"/>
  <c r="K1678" i="4"/>
  <c r="O1678" i="4" s="1"/>
  <c r="J1678" i="4"/>
  <c r="L1678" i="4" s="1"/>
  <c r="I1678" i="4"/>
  <c r="K1677" i="4"/>
  <c r="O1677" i="4" s="1"/>
  <c r="J1677" i="4"/>
  <c r="I1677" i="4"/>
  <c r="K1676" i="4"/>
  <c r="O1676" i="4" s="1"/>
  <c r="J1676" i="4"/>
  <c r="I1676" i="4"/>
  <c r="K1675" i="4"/>
  <c r="O1675" i="4" s="1"/>
  <c r="J1675" i="4"/>
  <c r="L1675" i="4" s="1"/>
  <c r="M1675" i="4" s="1"/>
  <c r="N1675" i="4" s="1"/>
  <c r="I1675" i="4"/>
  <c r="K1674" i="4"/>
  <c r="O1674" i="4" s="1"/>
  <c r="J1674" i="4"/>
  <c r="I1674" i="4"/>
  <c r="K1673" i="4"/>
  <c r="O1673" i="4" s="1"/>
  <c r="J1673" i="4"/>
  <c r="L1673" i="4" s="1"/>
  <c r="M1673" i="4" s="1"/>
  <c r="N1673" i="4" s="1"/>
  <c r="I1673" i="4"/>
  <c r="K1672" i="4"/>
  <c r="O1672" i="4" s="1"/>
  <c r="J1672" i="4"/>
  <c r="I1672" i="4"/>
  <c r="K1671" i="4"/>
  <c r="O1671" i="4" s="1"/>
  <c r="J1671" i="4"/>
  <c r="I1671" i="4"/>
  <c r="K1670" i="4"/>
  <c r="O1670" i="4" s="1"/>
  <c r="J1670" i="4"/>
  <c r="L1670" i="4" s="1"/>
  <c r="M1670" i="4" s="1"/>
  <c r="N1670" i="4" s="1"/>
  <c r="I1670" i="4"/>
  <c r="K1669" i="4"/>
  <c r="O1669" i="4" s="1"/>
  <c r="J1669" i="4"/>
  <c r="I1669" i="4"/>
  <c r="K1668" i="4"/>
  <c r="O1668" i="4" s="1"/>
  <c r="J1668" i="4"/>
  <c r="I1668" i="4"/>
  <c r="K1667" i="4"/>
  <c r="O1667" i="4" s="1"/>
  <c r="J1667" i="4"/>
  <c r="L1667" i="4" s="1"/>
  <c r="I1667" i="4"/>
  <c r="K1666" i="4"/>
  <c r="O1666" i="4" s="1"/>
  <c r="J1666" i="4"/>
  <c r="I1666" i="4"/>
  <c r="K1665" i="4"/>
  <c r="O1665" i="4" s="1"/>
  <c r="J1665" i="4"/>
  <c r="I1665" i="4"/>
  <c r="K1664" i="4"/>
  <c r="O1664" i="4" s="1"/>
  <c r="J1664" i="4"/>
  <c r="I1664" i="4"/>
  <c r="K1663" i="4"/>
  <c r="O1663" i="4" s="1"/>
  <c r="J1663" i="4"/>
  <c r="I1663" i="4"/>
  <c r="K1662" i="4"/>
  <c r="O1662" i="4" s="1"/>
  <c r="J1662" i="4"/>
  <c r="L1662" i="4" s="1"/>
  <c r="M1662" i="4" s="1"/>
  <c r="N1662" i="4" s="1"/>
  <c r="I1662" i="4"/>
  <c r="K1661" i="4"/>
  <c r="O1661" i="4" s="1"/>
  <c r="J1661" i="4"/>
  <c r="I1661" i="4"/>
  <c r="K1660" i="4"/>
  <c r="O1660" i="4" s="1"/>
  <c r="J1660" i="4"/>
  <c r="I1660" i="4"/>
  <c r="K1659" i="4"/>
  <c r="O1659" i="4" s="1"/>
  <c r="J1659" i="4"/>
  <c r="I1659" i="4"/>
  <c r="K1658" i="4"/>
  <c r="O1658" i="4" s="1"/>
  <c r="J1658" i="4"/>
  <c r="I1658" i="4"/>
  <c r="K1657" i="4"/>
  <c r="O1657" i="4" s="1"/>
  <c r="J1657" i="4"/>
  <c r="I1657" i="4"/>
  <c r="K1656" i="4"/>
  <c r="O1656" i="4" s="1"/>
  <c r="J1656" i="4"/>
  <c r="I1656" i="4"/>
  <c r="K1655" i="4"/>
  <c r="O1655" i="4" s="1"/>
  <c r="J1655" i="4"/>
  <c r="L1655" i="4" s="1"/>
  <c r="M1655" i="4" s="1"/>
  <c r="I1655" i="4"/>
  <c r="K1654" i="4"/>
  <c r="O1654" i="4" s="1"/>
  <c r="J1654" i="4"/>
  <c r="L1654" i="4" s="1"/>
  <c r="I1654" i="4"/>
  <c r="K1653" i="4"/>
  <c r="O1653" i="4" s="1"/>
  <c r="J1653" i="4"/>
  <c r="I1653" i="4"/>
  <c r="K1652" i="4"/>
  <c r="O1652" i="4" s="1"/>
  <c r="J1652" i="4"/>
  <c r="I1652" i="4"/>
  <c r="K1651" i="4"/>
  <c r="O1651" i="4" s="1"/>
  <c r="J1651" i="4"/>
  <c r="L1651" i="4" s="1"/>
  <c r="M1651" i="4" s="1"/>
  <c r="N1651" i="4" s="1"/>
  <c r="I1651" i="4"/>
  <c r="K1650" i="4"/>
  <c r="O1650" i="4" s="1"/>
  <c r="J1650" i="4"/>
  <c r="I1650" i="4"/>
  <c r="K1649" i="4"/>
  <c r="O1649" i="4" s="1"/>
  <c r="J1649" i="4"/>
  <c r="L1649" i="4" s="1"/>
  <c r="M1649" i="4" s="1"/>
  <c r="N1649" i="4" s="1"/>
  <c r="I1649" i="4"/>
  <c r="K1648" i="4"/>
  <c r="O1648" i="4" s="1"/>
  <c r="J1648" i="4"/>
  <c r="I1648" i="4"/>
  <c r="K1647" i="4"/>
  <c r="O1647" i="4" s="1"/>
  <c r="J1647" i="4"/>
  <c r="L1647" i="4" s="1"/>
  <c r="M1647" i="4" s="1"/>
  <c r="I1647" i="4"/>
  <c r="K1646" i="4"/>
  <c r="O1646" i="4" s="1"/>
  <c r="J1646" i="4"/>
  <c r="L1646" i="4" s="1"/>
  <c r="I1646" i="4"/>
  <c r="K1645" i="4"/>
  <c r="O1645" i="4" s="1"/>
  <c r="J1645" i="4"/>
  <c r="I1645" i="4"/>
  <c r="K1644" i="4"/>
  <c r="O1644" i="4" s="1"/>
  <c r="J1644" i="4"/>
  <c r="I1644" i="4"/>
  <c r="K1643" i="4"/>
  <c r="O1643" i="4" s="1"/>
  <c r="J1643" i="4"/>
  <c r="L1643" i="4" s="1"/>
  <c r="M1643" i="4" s="1"/>
  <c r="N1643" i="4" s="1"/>
  <c r="I1643" i="4"/>
  <c r="K1642" i="4"/>
  <c r="O1642" i="4" s="1"/>
  <c r="J1642" i="4"/>
  <c r="I1642" i="4"/>
  <c r="K1641" i="4"/>
  <c r="O1641" i="4" s="1"/>
  <c r="J1641" i="4"/>
  <c r="L1641" i="4" s="1"/>
  <c r="M1641" i="4" s="1"/>
  <c r="N1641" i="4" s="1"/>
  <c r="I1641" i="4"/>
  <c r="K1640" i="4"/>
  <c r="O1640" i="4" s="1"/>
  <c r="J1640" i="4"/>
  <c r="I1640" i="4"/>
  <c r="K1639" i="4"/>
  <c r="O1639" i="4" s="1"/>
  <c r="J1639" i="4"/>
  <c r="L1639" i="4" s="1"/>
  <c r="M1639" i="4" s="1"/>
  <c r="I1639" i="4"/>
  <c r="K1638" i="4"/>
  <c r="O1638" i="4" s="1"/>
  <c r="J1638" i="4"/>
  <c r="L1638" i="4" s="1"/>
  <c r="I1638" i="4"/>
  <c r="K1637" i="4"/>
  <c r="O1637" i="4" s="1"/>
  <c r="J1637" i="4"/>
  <c r="I1637" i="4"/>
  <c r="K1636" i="4"/>
  <c r="O1636" i="4" s="1"/>
  <c r="J1636" i="4"/>
  <c r="I1636" i="4"/>
  <c r="K1635" i="4"/>
  <c r="O1635" i="4" s="1"/>
  <c r="J1635" i="4"/>
  <c r="L1635" i="4" s="1"/>
  <c r="M1635" i="4" s="1"/>
  <c r="N1635" i="4" s="1"/>
  <c r="I1635" i="4"/>
  <c r="K1634" i="4"/>
  <c r="O1634" i="4" s="1"/>
  <c r="J1634" i="4"/>
  <c r="I1634" i="4"/>
  <c r="K1633" i="4"/>
  <c r="O1633" i="4" s="1"/>
  <c r="J1633" i="4"/>
  <c r="L1633" i="4" s="1"/>
  <c r="M1633" i="4" s="1"/>
  <c r="N1633" i="4" s="1"/>
  <c r="I1633" i="4"/>
  <c r="K1632" i="4"/>
  <c r="O1632" i="4" s="1"/>
  <c r="J1632" i="4"/>
  <c r="I1632" i="4"/>
  <c r="K1631" i="4"/>
  <c r="O1631" i="4" s="1"/>
  <c r="J1631" i="4"/>
  <c r="L1631" i="4" s="1"/>
  <c r="M1631" i="4" s="1"/>
  <c r="I1631" i="4"/>
  <c r="K1630" i="4"/>
  <c r="O1630" i="4" s="1"/>
  <c r="J1630" i="4"/>
  <c r="L1630" i="4" s="1"/>
  <c r="I1630" i="4"/>
  <c r="K1629" i="4"/>
  <c r="O1629" i="4" s="1"/>
  <c r="J1629" i="4"/>
  <c r="I1629" i="4"/>
  <c r="K1628" i="4"/>
  <c r="O1628" i="4" s="1"/>
  <c r="J1628" i="4"/>
  <c r="I1628" i="4"/>
  <c r="K1627" i="4"/>
  <c r="O1627" i="4" s="1"/>
  <c r="J1627" i="4"/>
  <c r="L1627" i="4" s="1"/>
  <c r="M1627" i="4" s="1"/>
  <c r="N1627" i="4" s="1"/>
  <c r="I1627" i="4"/>
  <c r="K1626" i="4"/>
  <c r="O1626" i="4" s="1"/>
  <c r="J1626" i="4"/>
  <c r="I1626" i="4"/>
  <c r="K1625" i="4"/>
  <c r="O1625" i="4" s="1"/>
  <c r="J1625" i="4"/>
  <c r="L1625" i="4" s="1"/>
  <c r="M1625" i="4" s="1"/>
  <c r="N1625" i="4" s="1"/>
  <c r="I1625" i="4"/>
  <c r="K1624" i="4"/>
  <c r="O1624" i="4" s="1"/>
  <c r="J1624" i="4"/>
  <c r="I1624" i="4"/>
  <c r="K1623" i="4"/>
  <c r="O1623" i="4" s="1"/>
  <c r="J1623" i="4"/>
  <c r="L1623" i="4" s="1"/>
  <c r="M1623" i="4" s="1"/>
  <c r="I1623" i="4"/>
  <c r="K1622" i="4"/>
  <c r="O1622" i="4" s="1"/>
  <c r="J1622" i="4"/>
  <c r="L1622" i="4" s="1"/>
  <c r="I1622" i="4"/>
  <c r="K1621" i="4"/>
  <c r="O1621" i="4" s="1"/>
  <c r="J1621" i="4"/>
  <c r="I1621" i="4"/>
  <c r="K1620" i="4"/>
  <c r="O1620" i="4" s="1"/>
  <c r="J1620" i="4"/>
  <c r="I1620" i="4"/>
  <c r="K1619" i="4"/>
  <c r="O1619" i="4" s="1"/>
  <c r="J1619" i="4"/>
  <c r="L1619" i="4" s="1"/>
  <c r="I1619" i="4"/>
  <c r="K1618" i="4"/>
  <c r="O1618" i="4" s="1"/>
  <c r="J1618" i="4"/>
  <c r="I1618" i="4"/>
  <c r="K1617" i="4"/>
  <c r="O1617" i="4" s="1"/>
  <c r="J1617" i="4"/>
  <c r="I1617" i="4"/>
  <c r="K1616" i="4"/>
  <c r="O1616" i="4" s="1"/>
  <c r="J1616" i="4"/>
  <c r="I1616" i="4"/>
  <c r="K1615" i="4"/>
  <c r="O1615" i="4" s="1"/>
  <c r="J1615" i="4"/>
  <c r="L1615" i="4" s="1"/>
  <c r="M1615" i="4" s="1"/>
  <c r="I1615" i="4"/>
  <c r="K1614" i="4"/>
  <c r="O1614" i="4" s="1"/>
  <c r="J1614" i="4"/>
  <c r="L1614" i="4" s="1"/>
  <c r="I1614" i="4"/>
  <c r="K1613" i="4"/>
  <c r="O1613" i="4" s="1"/>
  <c r="J1613" i="4"/>
  <c r="I1613" i="4"/>
  <c r="K1612" i="4"/>
  <c r="O1612" i="4" s="1"/>
  <c r="J1612" i="4"/>
  <c r="I1612" i="4"/>
  <c r="K1611" i="4"/>
  <c r="O1611" i="4" s="1"/>
  <c r="J1611" i="4"/>
  <c r="L1611" i="4" s="1"/>
  <c r="M1611" i="4" s="1"/>
  <c r="N1611" i="4" s="1"/>
  <c r="I1611" i="4"/>
  <c r="K1610" i="4"/>
  <c r="O1610" i="4" s="1"/>
  <c r="J1610" i="4"/>
  <c r="I1610" i="4"/>
  <c r="K1609" i="4"/>
  <c r="O1609" i="4" s="1"/>
  <c r="J1609" i="4"/>
  <c r="L1609" i="4" s="1"/>
  <c r="M1609" i="4" s="1"/>
  <c r="N1609" i="4" s="1"/>
  <c r="I1609" i="4"/>
  <c r="K1608" i="4"/>
  <c r="O1608" i="4" s="1"/>
  <c r="J1608" i="4"/>
  <c r="I1608" i="4"/>
  <c r="K1607" i="4"/>
  <c r="O1607" i="4" s="1"/>
  <c r="J1607" i="4"/>
  <c r="L1607" i="4" s="1"/>
  <c r="M1607" i="4" s="1"/>
  <c r="I1607" i="4"/>
  <c r="K1606" i="4"/>
  <c r="O1606" i="4" s="1"/>
  <c r="J1606" i="4"/>
  <c r="L1606" i="4" s="1"/>
  <c r="M1606" i="4" s="1"/>
  <c r="N1606" i="4" s="1"/>
  <c r="I1606" i="4"/>
  <c r="K1605" i="4"/>
  <c r="O1605" i="4" s="1"/>
  <c r="J1605" i="4"/>
  <c r="I1605" i="4"/>
  <c r="K1604" i="4"/>
  <c r="O1604" i="4" s="1"/>
  <c r="J1604" i="4"/>
  <c r="I1604" i="4"/>
  <c r="K1603" i="4"/>
  <c r="O1603" i="4" s="1"/>
  <c r="J1603" i="4"/>
  <c r="L1603" i="4" s="1"/>
  <c r="M1603" i="4" s="1"/>
  <c r="I1603" i="4"/>
  <c r="K1602" i="4"/>
  <c r="O1602" i="4" s="1"/>
  <c r="J1602" i="4"/>
  <c r="I1602" i="4"/>
  <c r="K1601" i="4"/>
  <c r="O1601" i="4" s="1"/>
  <c r="J1601" i="4"/>
  <c r="L1601" i="4" s="1"/>
  <c r="M1601" i="4" s="1"/>
  <c r="N1601" i="4" s="1"/>
  <c r="I1601" i="4"/>
  <c r="K1600" i="4"/>
  <c r="O1600" i="4" s="1"/>
  <c r="J1600" i="4"/>
  <c r="I1600" i="4"/>
  <c r="K1599" i="4"/>
  <c r="O1599" i="4" s="1"/>
  <c r="J1599" i="4"/>
  <c r="I1599" i="4"/>
  <c r="K1598" i="4"/>
  <c r="O1598" i="4" s="1"/>
  <c r="J1598" i="4"/>
  <c r="L1598" i="4" s="1"/>
  <c r="I1598" i="4"/>
  <c r="K1597" i="4"/>
  <c r="O1597" i="4" s="1"/>
  <c r="J1597" i="4"/>
  <c r="I1597" i="4"/>
  <c r="K1596" i="4"/>
  <c r="O1596" i="4" s="1"/>
  <c r="J1596" i="4"/>
  <c r="I1596" i="4"/>
  <c r="K1595" i="4"/>
  <c r="O1595" i="4" s="1"/>
  <c r="J1595" i="4"/>
  <c r="L1595" i="4" s="1"/>
  <c r="I1595" i="4"/>
  <c r="K1594" i="4"/>
  <c r="O1594" i="4" s="1"/>
  <c r="J1594" i="4"/>
  <c r="I1594" i="4"/>
  <c r="K1593" i="4"/>
  <c r="O1593" i="4" s="1"/>
  <c r="J1593" i="4"/>
  <c r="I1593" i="4"/>
  <c r="K1592" i="4"/>
  <c r="O1592" i="4" s="1"/>
  <c r="J1592" i="4"/>
  <c r="I1592" i="4"/>
  <c r="K1591" i="4"/>
  <c r="O1591" i="4" s="1"/>
  <c r="J1591" i="4"/>
  <c r="L1591" i="4" s="1"/>
  <c r="M1591" i="4" s="1"/>
  <c r="I1591" i="4"/>
  <c r="K1590" i="4"/>
  <c r="O1590" i="4" s="1"/>
  <c r="J1590" i="4"/>
  <c r="L1590" i="4" s="1"/>
  <c r="M1590" i="4" s="1"/>
  <c r="N1590" i="4" s="1"/>
  <c r="I1590" i="4"/>
  <c r="K1589" i="4"/>
  <c r="O1589" i="4" s="1"/>
  <c r="J1589" i="4"/>
  <c r="I1589" i="4"/>
  <c r="K1588" i="4"/>
  <c r="O1588" i="4" s="1"/>
  <c r="J1588" i="4"/>
  <c r="I1588" i="4"/>
  <c r="K1587" i="4"/>
  <c r="O1587" i="4" s="1"/>
  <c r="J1587" i="4"/>
  <c r="L1587" i="4" s="1"/>
  <c r="M1587" i="4" s="1"/>
  <c r="N1587" i="4" s="1"/>
  <c r="I1587" i="4"/>
  <c r="K1586" i="4"/>
  <c r="O1586" i="4" s="1"/>
  <c r="J1586" i="4"/>
  <c r="I1586" i="4"/>
  <c r="K1585" i="4"/>
  <c r="O1585" i="4" s="1"/>
  <c r="J1585" i="4"/>
  <c r="L1585" i="4" s="1"/>
  <c r="M1585" i="4" s="1"/>
  <c r="N1585" i="4" s="1"/>
  <c r="I1585" i="4"/>
  <c r="K1584" i="4"/>
  <c r="O1584" i="4" s="1"/>
  <c r="J1584" i="4"/>
  <c r="L1584" i="4" s="1"/>
  <c r="M1584" i="4" s="1"/>
  <c r="I1584" i="4"/>
  <c r="K1583" i="4"/>
  <c r="O1583" i="4" s="1"/>
  <c r="J1583" i="4"/>
  <c r="L1583" i="4" s="1"/>
  <c r="M1583" i="4" s="1"/>
  <c r="I1583" i="4"/>
  <c r="K1582" i="4"/>
  <c r="O1582" i="4" s="1"/>
  <c r="J1582" i="4"/>
  <c r="L1582" i="4" s="1"/>
  <c r="M1582" i="4" s="1"/>
  <c r="N1582" i="4" s="1"/>
  <c r="I1582" i="4"/>
  <c r="K1581" i="4"/>
  <c r="O1581" i="4" s="1"/>
  <c r="J1581" i="4"/>
  <c r="I1581" i="4"/>
  <c r="K1580" i="4"/>
  <c r="O1580" i="4" s="1"/>
  <c r="J1580" i="4"/>
  <c r="I1580" i="4"/>
  <c r="K1579" i="4"/>
  <c r="O1579" i="4" s="1"/>
  <c r="J1579" i="4"/>
  <c r="L1579" i="4" s="1"/>
  <c r="I1579" i="4"/>
  <c r="K1578" i="4"/>
  <c r="O1578" i="4" s="1"/>
  <c r="J1578" i="4"/>
  <c r="I1578" i="4"/>
  <c r="K1577" i="4"/>
  <c r="O1577" i="4" s="1"/>
  <c r="J1577" i="4"/>
  <c r="I1577" i="4"/>
  <c r="K1576" i="4"/>
  <c r="O1576" i="4" s="1"/>
  <c r="J1576" i="4"/>
  <c r="L1576" i="4" s="1"/>
  <c r="M1576" i="4" s="1"/>
  <c r="I1576" i="4"/>
  <c r="K1575" i="4"/>
  <c r="O1575" i="4" s="1"/>
  <c r="J1575" i="4"/>
  <c r="I1575" i="4"/>
  <c r="K1574" i="4"/>
  <c r="O1574" i="4" s="1"/>
  <c r="J1574" i="4"/>
  <c r="L1574" i="4" s="1"/>
  <c r="I1574" i="4"/>
  <c r="K1573" i="4"/>
  <c r="O1573" i="4" s="1"/>
  <c r="J1573" i="4"/>
  <c r="I1573" i="4"/>
  <c r="K1572" i="4"/>
  <c r="O1572" i="4" s="1"/>
  <c r="J1572" i="4"/>
  <c r="I1572" i="4"/>
  <c r="K1571" i="4"/>
  <c r="O1571" i="4" s="1"/>
  <c r="J1571" i="4"/>
  <c r="I1571" i="4"/>
  <c r="K1570" i="4"/>
  <c r="O1570" i="4" s="1"/>
  <c r="J1570" i="4"/>
  <c r="I1570" i="4"/>
  <c r="K1569" i="4"/>
  <c r="O1569" i="4" s="1"/>
  <c r="J1569" i="4"/>
  <c r="I1569" i="4"/>
  <c r="K1568" i="4"/>
  <c r="O1568" i="4" s="1"/>
  <c r="J1568" i="4"/>
  <c r="L1568" i="4" s="1"/>
  <c r="M1568" i="4" s="1"/>
  <c r="I1568" i="4"/>
  <c r="K1567" i="4"/>
  <c r="O1567" i="4" s="1"/>
  <c r="J1567" i="4"/>
  <c r="I1567" i="4"/>
  <c r="K1566" i="4"/>
  <c r="O1566" i="4" s="1"/>
  <c r="J1566" i="4"/>
  <c r="L1566" i="4" s="1"/>
  <c r="I1566" i="4"/>
  <c r="K1565" i="4"/>
  <c r="O1565" i="4" s="1"/>
  <c r="J1565" i="4"/>
  <c r="I1565" i="4"/>
  <c r="K1564" i="4"/>
  <c r="O1564" i="4" s="1"/>
  <c r="J1564" i="4"/>
  <c r="I1564" i="4"/>
  <c r="K1563" i="4"/>
  <c r="O1563" i="4" s="1"/>
  <c r="J1563" i="4"/>
  <c r="L1563" i="4" s="1"/>
  <c r="I1563" i="4"/>
  <c r="K1562" i="4"/>
  <c r="O1562" i="4" s="1"/>
  <c r="J1562" i="4"/>
  <c r="I1562" i="4"/>
  <c r="K1561" i="4"/>
  <c r="O1561" i="4" s="1"/>
  <c r="J1561" i="4"/>
  <c r="I1561" i="4"/>
  <c r="K1560" i="4"/>
  <c r="O1560" i="4" s="1"/>
  <c r="J1560" i="4"/>
  <c r="L1560" i="4" s="1"/>
  <c r="M1560" i="4" s="1"/>
  <c r="I1560" i="4"/>
  <c r="K1559" i="4"/>
  <c r="O1559" i="4" s="1"/>
  <c r="J1559" i="4"/>
  <c r="I1559" i="4"/>
  <c r="K1558" i="4"/>
  <c r="O1558" i="4" s="1"/>
  <c r="J1558" i="4"/>
  <c r="L1558" i="4" s="1"/>
  <c r="I1558" i="4"/>
  <c r="K1557" i="4"/>
  <c r="O1557" i="4" s="1"/>
  <c r="J1557" i="4"/>
  <c r="I1557" i="4"/>
  <c r="K1556" i="4"/>
  <c r="O1556" i="4" s="1"/>
  <c r="J1556" i="4"/>
  <c r="I1556" i="4"/>
  <c r="K1555" i="4"/>
  <c r="O1555" i="4" s="1"/>
  <c r="J1555" i="4"/>
  <c r="I1555" i="4"/>
  <c r="K1554" i="4"/>
  <c r="O1554" i="4" s="1"/>
  <c r="J1554" i="4"/>
  <c r="I1554" i="4"/>
  <c r="K1553" i="4"/>
  <c r="O1553" i="4" s="1"/>
  <c r="J1553" i="4"/>
  <c r="I1553" i="4"/>
  <c r="K1552" i="4"/>
  <c r="O1552" i="4" s="1"/>
  <c r="J1552" i="4"/>
  <c r="I1552" i="4"/>
  <c r="K1551" i="4"/>
  <c r="O1551" i="4" s="1"/>
  <c r="J1551" i="4"/>
  <c r="I1551" i="4"/>
  <c r="K1550" i="4"/>
  <c r="O1550" i="4" s="1"/>
  <c r="J1550" i="4"/>
  <c r="L1550" i="4" s="1"/>
  <c r="I1550" i="4"/>
  <c r="K1549" i="4"/>
  <c r="O1549" i="4" s="1"/>
  <c r="J1549" i="4"/>
  <c r="I1549" i="4"/>
  <c r="K1548" i="4"/>
  <c r="O1548" i="4" s="1"/>
  <c r="J1548" i="4"/>
  <c r="I1548" i="4"/>
  <c r="K1547" i="4"/>
  <c r="O1547" i="4" s="1"/>
  <c r="J1547" i="4"/>
  <c r="L1547" i="4" s="1"/>
  <c r="M1547" i="4" s="1"/>
  <c r="N1547" i="4" s="1"/>
  <c r="I1547" i="4"/>
  <c r="K1546" i="4"/>
  <c r="O1546" i="4" s="1"/>
  <c r="J1546" i="4"/>
  <c r="I1546" i="4"/>
  <c r="K1545" i="4"/>
  <c r="O1545" i="4" s="1"/>
  <c r="J1545" i="4"/>
  <c r="L1545" i="4" s="1"/>
  <c r="M1545" i="4" s="1"/>
  <c r="N1545" i="4" s="1"/>
  <c r="I1545" i="4"/>
  <c r="K1544" i="4"/>
  <c r="O1544" i="4" s="1"/>
  <c r="J1544" i="4"/>
  <c r="I1544" i="4"/>
  <c r="K1543" i="4"/>
  <c r="O1543" i="4" s="1"/>
  <c r="J1543" i="4"/>
  <c r="I1543" i="4"/>
  <c r="K1542" i="4"/>
  <c r="O1542" i="4" s="1"/>
  <c r="J1542" i="4"/>
  <c r="L1542" i="4" s="1"/>
  <c r="M1542" i="4" s="1"/>
  <c r="N1542" i="4" s="1"/>
  <c r="I1542" i="4"/>
  <c r="K1541" i="4"/>
  <c r="O1541" i="4" s="1"/>
  <c r="J1541" i="4"/>
  <c r="I1541" i="4"/>
  <c r="K1540" i="4"/>
  <c r="O1540" i="4" s="1"/>
  <c r="J1540" i="4"/>
  <c r="I1540" i="4"/>
  <c r="K1539" i="4"/>
  <c r="O1539" i="4" s="1"/>
  <c r="J1539" i="4"/>
  <c r="L1539" i="4" s="1"/>
  <c r="I1539" i="4"/>
  <c r="K1538" i="4"/>
  <c r="O1538" i="4" s="1"/>
  <c r="J1538" i="4"/>
  <c r="I1538" i="4"/>
  <c r="K1537" i="4"/>
  <c r="O1537" i="4" s="1"/>
  <c r="J1537" i="4"/>
  <c r="I1537" i="4"/>
  <c r="K1536" i="4"/>
  <c r="O1536" i="4" s="1"/>
  <c r="J1536" i="4"/>
  <c r="I1536" i="4"/>
  <c r="K1535" i="4"/>
  <c r="O1535" i="4" s="1"/>
  <c r="J1535" i="4"/>
  <c r="I1535" i="4"/>
  <c r="K1534" i="4"/>
  <c r="O1534" i="4" s="1"/>
  <c r="J1534" i="4"/>
  <c r="L1534" i="4" s="1"/>
  <c r="M1534" i="4" s="1"/>
  <c r="N1534" i="4" s="1"/>
  <c r="I1534" i="4"/>
  <c r="K1533" i="4"/>
  <c r="O1533" i="4" s="1"/>
  <c r="J1533" i="4"/>
  <c r="I1533" i="4"/>
  <c r="K1532" i="4"/>
  <c r="O1532" i="4" s="1"/>
  <c r="J1532" i="4"/>
  <c r="I1532" i="4"/>
  <c r="K1531" i="4"/>
  <c r="O1531" i="4" s="1"/>
  <c r="J1531" i="4"/>
  <c r="L1531" i="4" s="1"/>
  <c r="M1531" i="4" s="1"/>
  <c r="N1531" i="4" s="1"/>
  <c r="I1531" i="4"/>
  <c r="K1530" i="4"/>
  <c r="O1530" i="4" s="1"/>
  <c r="J1530" i="4"/>
  <c r="I1530" i="4"/>
  <c r="K1529" i="4"/>
  <c r="O1529" i="4" s="1"/>
  <c r="J1529" i="4"/>
  <c r="L1529" i="4" s="1"/>
  <c r="M1529" i="4" s="1"/>
  <c r="N1529" i="4" s="1"/>
  <c r="I1529" i="4"/>
  <c r="K1528" i="4"/>
  <c r="O1528" i="4" s="1"/>
  <c r="J1528" i="4"/>
  <c r="I1528" i="4"/>
  <c r="K1527" i="4"/>
  <c r="O1527" i="4" s="1"/>
  <c r="J1527" i="4"/>
  <c r="L1527" i="4" s="1"/>
  <c r="M1527" i="4" s="1"/>
  <c r="I1527" i="4"/>
  <c r="K1526" i="4"/>
  <c r="O1526" i="4" s="1"/>
  <c r="J1526" i="4"/>
  <c r="L1526" i="4" s="1"/>
  <c r="I1526" i="4"/>
  <c r="K1525" i="4"/>
  <c r="O1525" i="4" s="1"/>
  <c r="J1525" i="4"/>
  <c r="I1525" i="4"/>
  <c r="K1524" i="4"/>
  <c r="O1524" i="4" s="1"/>
  <c r="J1524" i="4"/>
  <c r="I1524" i="4"/>
  <c r="K1523" i="4"/>
  <c r="O1523" i="4" s="1"/>
  <c r="J1523" i="4"/>
  <c r="L1523" i="4" s="1"/>
  <c r="M1523" i="4" s="1"/>
  <c r="I1523" i="4"/>
  <c r="K1522" i="4"/>
  <c r="O1522" i="4" s="1"/>
  <c r="J1522" i="4"/>
  <c r="I1522" i="4"/>
  <c r="K1521" i="4"/>
  <c r="O1521" i="4" s="1"/>
  <c r="J1521" i="4"/>
  <c r="L1521" i="4" s="1"/>
  <c r="M1521" i="4" s="1"/>
  <c r="N1521" i="4" s="1"/>
  <c r="I1521" i="4"/>
  <c r="K1520" i="4"/>
  <c r="O1520" i="4" s="1"/>
  <c r="J1520" i="4"/>
  <c r="L1520" i="4" s="1"/>
  <c r="M1520" i="4" s="1"/>
  <c r="I1520" i="4"/>
  <c r="K1519" i="4"/>
  <c r="O1519" i="4" s="1"/>
  <c r="J1519" i="4"/>
  <c r="L1519" i="4" s="1"/>
  <c r="M1519" i="4" s="1"/>
  <c r="I1519" i="4"/>
  <c r="K1518" i="4"/>
  <c r="O1518" i="4" s="1"/>
  <c r="J1518" i="4"/>
  <c r="L1518" i="4" s="1"/>
  <c r="I1518" i="4"/>
  <c r="K1517" i="4"/>
  <c r="O1517" i="4" s="1"/>
  <c r="J1517" i="4"/>
  <c r="I1517" i="4"/>
  <c r="K1516" i="4"/>
  <c r="O1516" i="4" s="1"/>
  <c r="J1516" i="4"/>
  <c r="I1516" i="4"/>
  <c r="K1515" i="4"/>
  <c r="O1515" i="4" s="1"/>
  <c r="J1515" i="4"/>
  <c r="L1515" i="4" s="1"/>
  <c r="M1515" i="4" s="1"/>
  <c r="N1515" i="4" s="1"/>
  <c r="I1515" i="4"/>
  <c r="K1514" i="4"/>
  <c r="O1514" i="4" s="1"/>
  <c r="J1514" i="4"/>
  <c r="I1514" i="4"/>
  <c r="K1513" i="4"/>
  <c r="O1513" i="4" s="1"/>
  <c r="J1513" i="4"/>
  <c r="L1513" i="4" s="1"/>
  <c r="M1513" i="4" s="1"/>
  <c r="N1513" i="4" s="1"/>
  <c r="I1513" i="4"/>
  <c r="K1512" i="4"/>
  <c r="O1512" i="4" s="1"/>
  <c r="J1512" i="4"/>
  <c r="I1512" i="4"/>
  <c r="K1511" i="4"/>
  <c r="O1511" i="4" s="1"/>
  <c r="J1511" i="4"/>
  <c r="L1511" i="4" s="1"/>
  <c r="M1511" i="4" s="1"/>
  <c r="I1511" i="4"/>
  <c r="K1510" i="4"/>
  <c r="O1510" i="4" s="1"/>
  <c r="J1510" i="4"/>
  <c r="L1510" i="4" s="1"/>
  <c r="I1510" i="4"/>
  <c r="K1509" i="4"/>
  <c r="O1509" i="4" s="1"/>
  <c r="J1509" i="4"/>
  <c r="I1509" i="4"/>
  <c r="K1508" i="4"/>
  <c r="O1508" i="4" s="1"/>
  <c r="J1508" i="4"/>
  <c r="I1508" i="4"/>
  <c r="K1507" i="4"/>
  <c r="O1507" i="4" s="1"/>
  <c r="J1507" i="4"/>
  <c r="L1507" i="4" s="1"/>
  <c r="M1507" i="4" s="1"/>
  <c r="N1507" i="4" s="1"/>
  <c r="I1507" i="4"/>
  <c r="K1506" i="4"/>
  <c r="O1506" i="4" s="1"/>
  <c r="J1506" i="4"/>
  <c r="I1506" i="4"/>
  <c r="K1505" i="4"/>
  <c r="O1505" i="4" s="1"/>
  <c r="J1505" i="4"/>
  <c r="L1505" i="4" s="1"/>
  <c r="M1505" i="4" s="1"/>
  <c r="N1505" i="4" s="1"/>
  <c r="I1505" i="4"/>
  <c r="K1504" i="4"/>
  <c r="O1504" i="4" s="1"/>
  <c r="J1504" i="4"/>
  <c r="I1504" i="4"/>
  <c r="K1503" i="4"/>
  <c r="O1503" i="4" s="1"/>
  <c r="J1503" i="4"/>
  <c r="L1503" i="4" s="1"/>
  <c r="M1503" i="4" s="1"/>
  <c r="I1503" i="4"/>
  <c r="K1502" i="4"/>
  <c r="O1502" i="4" s="1"/>
  <c r="J1502" i="4"/>
  <c r="L1502" i="4" s="1"/>
  <c r="I1502" i="4"/>
  <c r="K1501" i="4"/>
  <c r="O1501" i="4" s="1"/>
  <c r="J1501" i="4"/>
  <c r="I1501" i="4"/>
  <c r="K1500" i="4"/>
  <c r="O1500" i="4" s="1"/>
  <c r="J1500" i="4"/>
  <c r="I1500" i="4"/>
  <c r="K1499" i="4"/>
  <c r="O1499" i="4" s="1"/>
  <c r="J1499" i="4"/>
  <c r="L1499" i="4" s="1"/>
  <c r="M1499" i="4" s="1"/>
  <c r="N1499" i="4" s="1"/>
  <c r="I1499" i="4"/>
  <c r="K1498" i="4"/>
  <c r="O1498" i="4" s="1"/>
  <c r="J1498" i="4"/>
  <c r="I1498" i="4"/>
  <c r="K1497" i="4"/>
  <c r="O1497" i="4" s="1"/>
  <c r="J1497" i="4"/>
  <c r="L1497" i="4" s="1"/>
  <c r="M1497" i="4" s="1"/>
  <c r="N1497" i="4" s="1"/>
  <c r="I1497" i="4"/>
  <c r="K1496" i="4"/>
  <c r="O1496" i="4" s="1"/>
  <c r="J1496" i="4"/>
  <c r="I1496" i="4"/>
  <c r="K1495" i="4"/>
  <c r="O1495" i="4" s="1"/>
  <c r="J1495" i="4"/>
  <c r="L1495" i="4" s="1"/>
  <c r="M1495" i="4" s="1"/>
  <c r="I1495" i="4"/>
  <c r="K1494" i="4"/>
  <c r="O1494" i="4" s="1"/>
  <c r="J1494" i="4"/>
  <c r="L1494" i="4" s="1"/>
  <c r="I1494" i="4"/>
  <c r="K1493" i="4"/>
  <c r="O1493" i="4" s="1"/>
  <c r="J1493" i="4"/>
  <c r="I1493" i="4"/>
  <c r="K1492" i="4"/>
  <c r="O1492" i="4" s="1"/>
  <c r="J1492" i="4"/>
  <c r="I1492" i="4"/>
  <c r="K1491" i="4"/>
  <c r="O1491" i="4" s="1"/>
  <c r="J1491" i="4"/>
  <c r="I1491" i="4"/>
  <c r="K1490" i="4"/>
  <c r="O1490" i="4" s="1"/>
  <c r="J1490" i="4"/>
  <c r="I1490" i="4"/>
  <c r="K1489" i="4"/>
  <c r="O1489" i="4" s="1"/>
  <c r="J1489" i="4"/>
  <c r="I1489" i="4"/>
  <c r="K1488" i="4"/>
  <c r="O1488" i="4" s="1"/>
  <c r="J1488" i="4"/>
  <c r="I1488" i="4"/>
  <c r="K1487" i="4"/>
  <c r="O1487" i="4" s="1"/>
  <c r="J1487" i="4"/>
  <c r="L1487" i="4" s="1"/>
  <c r="M1487" i="4" s="1"/>
  <c r="I1487" i="4"/>
  <c r="K1486" i="4"/>
  <c r="O1486" i="4" s="1"/>
  <c r="J1486" i="4"/>
  <c r="L1486" i="4" s="1"/>
  <c r="I1486" i="4"/>
  <c r="K1485" i="4"/>
  <c r="O1485" i="4" s="1"/>
  <c r="J1485" i="4"/>
  <c r="I1485" i="4"/>
  <c r="K1484" i="4"/>
  <c r="O1484" i="4" s="1"/>
  <c r="J1484" i="4"/>
  <c r="I1484" i="4"/>
  <c r="K1483" i="4"/>
  <c r="O1483" i="4" s="1"/>
  <c r="J1483" i="4"/>
  <c r="L1483" i="4" s="1"/>
  <c r="M1483" i="4" s="1"/>
  <c r="N1483" i="4" s="1"/>
  <c r="I1483" i="4"/>
  <c r="K1482" i="4"/>
  <c r="O1482" i="4" s="1"/>
  <c r="J1482" i="4"/>
  <c r="I1482" i="4"/>
  <c r="K1481" i="4"/>
  <c r="O1481" i="4" s="1"/>
  <c r="J1481" i="4"/>
  <c r="L1481" i="4" s="1"/>
  <c r="M1481" i="4" s="1"/>
  <c r="N1481" i="4" s="1"/>
  <c r="I1481" i="4"/>
  <c r="K1480" i="4"/>
  <c r="O1480" i="4" s="1"/>
  <c r="J1480" i="4"/>
  <c r="I1480" i="4"/>
  <c r="K1479" i="4"/>
  <c r="O1479" i="4" s="1"/>
  <c r="J1479" i="4"/>
  <c r="L1479" i="4" s="1"/>
  <c r="M1479" i="4" s="1"/>
  <c r="I1479" i="4"/>
  <c r="K1478" i="4"/>
  <c r="O1478" i="4" s="1"/>
  <c r="J1478" i="4"/>
  <c r="L1478" i="4" s="1"/>
  <c r="M1478" i="4" s="1"/>
  <c r="I1478" i="4"/>
  <c r="K1477" i="4"/>
  <c r="O1477" i="4" s="1"/>
  <c r="J1477" i="4"/>
  <c r="I1477" i="4"/>
  <c r="K1476" i="4"/>
  <c r="O1476" i="4" s="1"/>
  <c r="J1476" i="4"/>
  <c r="I1476" i="4"/>
  <c r="K1475" i="4"/>
  <c r="O1475" i="4" s="1"/>
  <c r="J1475" i="4"/>
  <c r="L1475" i="4" s="1"/>
  <c r="M1475" i="4" s="1"/>
  <c r="I1475" i="4"/>
  <c r="K1474" i="4"/>
  <c r="O1474" i="4" s="1"/>
  <c r="J1474" i="4"/>
  <c r="I1474" i="4"/>
  <c r="K1473" i="4"/>
  <c r="O1473" i="4" s="1"/>
  <c r="J1473" i="4"/>
  <c r="L1473" i="4" s="1"/>
  <c r="M1473" i="4" s="1"/>
  <c r="N1473" i="4" s="1"/>
  <c r="I1473" i="4"/>
  <c r="K1472" i="4"/>
  <c r="O1472" i="4" s="1"/>
  <c r="J1472" i="4"/>
  <c r="I1472" i="4"/>
  <c r="K1471" i="4"/>
  <c r="O1471" i="4" s="1"/>
  <c r="J1471" i="4"/>
  <c r="I1471" i="4"/>
  <c r="K1470" i="4"/>
  <c r="O1470" i="4" s="1"/>
  <c r="J1470" i="4"/>
  <c r="L1470" i="4" s="1"/>
  <c r="I1470" i="4"/>
  <c r="K1469" i="4"/>
  <c r="O1469" i="4" s="1"/>
  <c r="J1469" i="4"/>
  <c r="I1469" i="4"/>
  <c r="K1468" i="4"/>
  <c r="O1468" i="4" s="1"/>
  <c r="J1468" i="4"/>
  <c r="I1468" i="4"/>
  <c r="K1467" i="4"/>
  <c r="O1467" i="4" s="1"/>
  <c r="J1467" i="4"/>
  <c r="I1467" i="4"/>
  <c r="K1466" i="4"/>
  <c r="O1466" i="4" s="1"/>
  <c r="J1466" i="4"/>
  <c r="I1466" i="4"/>
  <c r="K1465" i="4"/>
  <c r="O1465" i="4" s="1"/>
  <c r="J1465" i="4"/>
  <c r="I1465" i="4"/>
  <c r="K1464" i="4"/>
  <c r="O1464" i="4" s="1"/>
  <c r="J1464" i="4"/>
  <c r="I1464" i="4"/>
  <c r="K1463" i="4"/>
  <c r="O1463" i="4" s="1"/>
  <c r="J1463" i="4"/>
  <c r="L1463" i="4" s="1"/>
  <c r="M1463" i="4" s="1"/>
  <c r="I1463" i="4"/>
  <c r="K1462" i="4"/>
  <c r="O1462" i="4" s="1"/>
  <c r="J1462" i="4"/>
  <c r="L1462" i="4" s="1"/>
  <c r="M1462" i="4" s="1"/>
  <c r="I1462" i="4"/>
  <c r="K1461" i="4"/>
  <c r="O1461" i="4" s="1"/>
  <c r="J1461" i="4"/>
  <c r="I1461" i="4"/>
  <c r="K1460" i="4"/>
  <c r="O1460" i="4" s="1"/>
  <c r="J1460" i="4"/>
  <c r="I1460" i="4"/>
  <c r="K1459" i="4"/>
  <c r="O1459" i="4" s="1"/>
  <c r="J1459" i="4"/>
  <c r="L1459" i="4" s="1"/>
  <c r="M1459" i="4" s="1"/>
  <c r="N1459" i="4" s="1"/>
  <c r="I1459" i="4"/>
  <c r="K1458" i="4"/>
  <c r="O1458" i="4" s="1"/>
  <c r="J1458" i="4"/>
  <c r="I1458" i="4"/>
  <c r="K1457" i="4"/>
  <c r="O1457" i="4" s="1"/>
  <c r="J1457" i="4"/>
  <c r="L1457" i="4" s="1"/>
  <c r="M1457" i="4" s="1"/>
  <c r="N1457" i="4" s="1"/>
  <c r="I1457" i="4"/>
  <c r="K1456" i="4"/>
  <c r="O1456" i="4" s="1"/>
  <c r="J1456" i="4"/>
  <c r="L1456" i="4" s="1"/>
  <c r="M1456" i="4" s="1"/>
  <c r="I1456" i="4"/>
  <c r="K1455" i="4"/>
  <c r="O1455" i="4" s="1"/>
  <c r="J1455" i="4"/>
  <c r="L1455" i="4" s="1"/>
  <c r="M1455" i="4" s="1"/>
  <c r="I1455" i="4"/>
  <c r="K1454" i="4"/>
  <c r="O1454" i="4" s="1"/>
  <c r="J1454" i="4"/>
  <c r="L1454" i="4" s="1"/>
  <c r="M1454" i="4" s="1"/>
  <c r="I1454" i="4"/>
  <c r="K1453" i="4"/>
  <c r="O1453" i="4" s="1"/>
  <c r="J1453" i="4"/>
  <c r="I1453" i="4"/>
  <c r="K1452" i="4"/>
  <c r="O1452" i="4" s="1"/>
  <c r="J1452" i="4"/>
  <c r="I1452" i="4"/>
  <c r="K1451" i="4"/>
  <c r="O1451" i="4" s="1"/>
  <c r="J1451" i="4"/>
  <c r="I1451" i="4"/>
  <c r="K1450" i="4"/>
  <c r="O1450" i="4" s="1"/>
  <c r="J1450" i="4"/>
  <c r="I1450" i="4"/>
  <c r="K1449" i="4"/>
  <c r="O1449" i="4" s="1"/>
  <c r="J1449" i="4"/>
  <c r="I1449" i="4"/>
  <c r="K1448" i="4"/>
  <c r="O1448" i="4" s="1"/>
  <c r="J1448" i="4"/>
  <c r="L1448" i="4" s="1"/>
  <c r="M1448" i="4" s="1"/>
  <c r="I1448" i="4"/>
  <c r="K1447" i="4"/>
  <c r="O1447" i="4" s="1"/>
  <c r="J1447" i="4"/>
  <c r="I1447" i="4"/>
  <c r="K1446" i="4"/>
  <c r="O1446" i="4" s="1"/>
  <c r="J1446" i="4"/>
  <c r="L1446" i="4" s="1"/>
  <c r="I1446" i="4"/>
  <c r="K1445" i="4"/>
  <c r="O1445" i="4" s="1"/>
  <c r="J1445" i="4"/>
  <c r="I1445" i="4"/>
  <c r="K1444" i="4"/>
  <c r="O1444" i="4" s="1"/>
  <c r="J1444" i="4"/>
  <c r="I1444" i="4"/>
  <c r="K1443" i="4"/>
  <c r="O1443" i="4" s="1"/>
  <c r="J1443" i="4"/>
  <c r="I1443" i="4"/>
  <c r="K1442" i="4"/>
  <c r="O1442" i="4" s="1"/>
  <c r="J1442" i="4"/>
  <c r="I1442" i="4"/>
  <c r="K1441" i="4"/>
  <c r="O1441" i="4" s="1"/>
  <c r="J1441" i="4"/>
  <c r="I1441" i="4"/>
  <c r="K1440" i="4"/>
  <c r="O1440" i="4" s="1"/>
  <c r="J1440" i="4"/>
  <c r="L1440" i="4" s="1"/>
  <c r="M1440" i="4" s="1"/>
  <c r="I1440" i="4"/>
  <c r="K1439" i="4"/>
  <c r="O1439" i="4" s="1"/>
  <c r="J1439" i="4"/>
  <c r="I1439" i="4"/>
  <c r="K1438" i="4"/>
  <c r="O1438" i="4" s="1"/>
  <c r="J1438" i="4"/>
  <c r="L1438" i="4" s="1"/>
  <c r="I1438" i="4"/>
  <c r="K1437" i="4"/>
  <c r="O1437" i="4" s="1"/>
  <c r="J1437" i="4"/>
  <c r="I1437" i="4"/>
  <c r="K1436" i="4"/>
  <c r="O1436" i="4" s="1"/>
  <c r="J1436" i="4"/>
  <c r="I1436" i="4"/>
  <c r="K1435" i="4"/>
  <c r="O1435" i="4" s="1"/>
  <c r="J1435" i="4"/>
  <c r="I1435" i="4"/>
  <c r="K1434" i="4"/>
  <c r="O1434" i="4" s="1"/>
  <c r="J1434" i="4"/>
  <c r="I1434" i="4"/>
  <c r="K1433" i="4"/>
  <c r="O1433" i="4" s="1"/>
  <c r="J1433" i="4"/>
  <c r="I1433" i="4"/>
  <c r="K1432" i="4"/>
  <c r="O1432" i="4" s="1"/>
  <c r="J1432" i="4"/>
  <c r="L1432" i="4" s="1"/>
  <c r="M1432" i="4" s="1"/>
  <c r="I1432" i="4"/>
  <c r="K1431" i="4"/>
  <c r="O1431" i="4" s="1"/>
  <c r="J1431" i="4"/>
  <c r="I1431" i="4"/>
  <c r="K1430" i="4"/>
  <c r="O1430" i="4" s="1"/>
  <c r="J1430" i="4"/>
  <c r="L1430" i="4" s="1"/>
  <c r="I1430" i="4"/>
  <c r="K1429" i="4"/>
  <c r="O1429" i="4" s="1"/>
  <c r="J1429" i="4"/>
  <c r="I1429" i="4"/>
  <c r="K1428" i="4"/>
  <c r="O1428" i="4" s="1"/>
  <c r="J1428" i="4"/>
  <c r="I1428" i="4"/>
  <c r="K1427" i="4"/>
  <c r="O1427" i="4" s="1"/>
  <c r="J1427" i="4"/>
  <c r="I1427" i="4"/>
  <c r="K1426" i="4"/>
  <c r="O1426" i="4" s="1"/>
  <c r="J1426" i="4"/>
  <c r="I1426" i="4"/>
  <c r="K1425" i="4"/>
  <c r="O1425" i="4" s="1"/>
  <c r="J1425" i="4"/>
  <c r="I1425" i="4"/>
  <c r="K1424" i="4"/>
  <c r="O1424" i="4" s="1"/>
  <c r="J1424" i="4"/>
  <c r="I1424" i="4"/>
  <c r="K1423" i="4"/>
  <c r="O1423" i="4" s="1"/>
  <c r="J1423" i="4"/>
  <c r="I1423" i="4"/>
  <c r="K1422" i="4"/>
  <c r="O1422" i="4" s="1"/>
  <c r="J1422" i="4"/>
  <c r="L1422" i="4" s="1"/>
  <c r="I1422" i="4"/>
  <c r="K1421" i="4"/>
  <c r="O1421" i="4" s="1"/>
  <c r="J1421" i="4"/>
  <c r="I1421" i="4"/>
  <c r="K1420" i="4"/>
  <c r="O1420" i="4" s="1"/>
  <c r="J1420" i="4"/>
  <c r="I1420" i="4"/>
  <c r="K1419" i="4"/>
  <c r="O1419" i="4" s="1"/>
  <c r="J1419" i="4"/>
  <c r="L1419" i="4" s="1"/>
  <c r="M1419" i="4" s="1"/>
  <c r="N1419" i="4" s="1"/>
  <c r="I1419" i="4"/>
  <c r="K1418" i="4"/>
  <c r="O1418" i="4" s="1"/>
  <c r="J1418" i="4"/>
  <c r="I1418" i="4"/>
  <c r="K1417" i="4"/>
  <c r="O1417" i="4" s="1"/>
  <c r="J1417" i="4"/>
  <c r="L1417" i="4" s="1"/>
  <c r="M1417" i="4" s="1"/>
  <c r="N1417" i="4" s="1"/>
  <c r="I1417" i="4"/>
  <c r="K1416" i="4"/>
  <c r="O1416" i="4" s="1"/>
  <c r="J1416" i="4"/>
  <c r="I1416" i="4"/>
  <c r="K1415" i="4"/>
  <c r="O1415" i="4" s="1"/>
  <c r="J1415" i="4"/>
  <c r="I1415" i="4"/>
  <c r="K1414" i="4"/>
  <c r="O1414" i="4" s="1"/>
  <c r="J1414" i="4"/>
  <c r="L1414" i="4" s="1"/>
  <c r="M1414" i="4" s="1"/>
  <c r="I1414" i="4"/>
  <c r="K1413" i="4"/>
  <c r="O1413" i="4" s="1"/>
  <c r="J1413" i="4"/>
  <c r="I1413" i="4"/>
  <c r="K1412" i="4"/>
  <c r="O1412" i="4" s="1"/>
  <c r="J1412" i="4"/>
  <c r="I1412" i="4"/>
  <c r="K1411" i="4"/>
  <c r="O1411" i="4" s="1"/>
  <c r="J1411" i="4"/>
  <c r="I1411" i="4"/>
  <c r="K1410" i="4"/>
  <c r="O1410" i="4" s="1"/>
  <c r="J1410" i="4"/>
  <c r="I1410" i="4"/>
  <c r="K1409" i="4"/>
  <c r="O1409" i="4" s="1"/>
  <c r="J1409" i="4"/>
  <c r="I1409" i="4"/>
  <c r="K1408" i="4"/>
  <c r="O1408" i="4" s="1"/>
  <c r="J1408" i="4"/>
  <c r="I1408" i="4"/>
  <c r="K1407" i="4"/>
  <c r="O1407" i="4" s="1"/>
  <c r="J1407" i="4"/>
  <c r="I1407" i="4"/>
  <c r="K1406" i="4"/>
  <c r="O1406" i="4" s="1"/>
  <c r="J1406" i="4"/>
  <c r="L1406" i="4" s="1"/>
  <c r="M1406" i="4" s="1"/>
  <c r="I1406" i="4"/>
  <c r="K1405" i="4"/>
  <c r="O1405" i="4" s="1"/>
  <c r="J1405" i="4"/>
  <c r="I1405" i="4"/>
  <c r="K1404" i="4"/>
  <c r="O1404" i="4" s="1"/>
  <c r="J1404" i="4"/>
  <c r="I1404" i="4"/>
  <c r="K1403" i="4"/>
  <c r="O1403" i="4" s="1"/>
  <c r="J1403" i="4"/>
  <c r="L1403" i="4" s="1"/>
  <c r="M1403" i="4" s="1"/>
  <c r="N1403" i="4" s="1"/>
  <c r="I1403" i="4"/>
  <c r="K1402" i="4"/>
  <c r="O1402" i="4" s="1"/>
  <c r="J1402" i="4"/>
  <c r="I1402" i="4"/>
  <c r="K1401" i="4"/>
  <c r="O1401" i="4" s="1"/>
  <c r="J1401" i="4"/>
  <c r="L1401" i="4" s="1"/>
  <c r="M1401" i="4" s="1"/>
  <c r="N1401" i="4" s="1"/>
  <c r="I1401" i="4"/>
  <c r="K1400" i="4"/>
  <c r="O1400" i="4" s="1"/>
  <c r="J1400" i="4"/>
  <c r="I1400" i="4"/>
  <c r="K1399" i="4"/>
  <c r="O1399" i="4" s="1"/>
  <c r="J1399" i="4"/>
  <c r="L1399" i="4" s="1"/>
  <c r="M1399" i="4" s="1"/>
  <c r="I1399" i="4"/>
  <c r="K1398" i="4"/>
  <c r="O1398" i="4" s="1"/>
  <c r="J1398" i="4"/>
  <c r="L1398" i="4" s="1"/>
  <c r="I1398" i="4"/>
  <c r="K1397" i="4"/>
  <c r="O1397" i="4" s="1"/>
  <c r="J1397" i="4"/>
  <c r="I1397" i="4"/>
  <c r="K1396" i="4"/>
  <c r="O1396" i="4" s="1"/>
  <c r="J1396" i="4"/>
  <c r="I1396" i="4"/>
  <c r="K1395" i="4"/>
  <c r="O1395" i="4" s="1"/>
  <c r="J1395" i="4"/>
  <c r="L1395" i="4" s="1"/>
  <c r="M1395" i="4" s="1"/>
  <c r="N1395" i="4" s="1"/>
  <c r="I1395" i="4"/>
  <c r="K1394" i="4"/>
  <c r="O1394" i="4" s="1"/>
  <c r="J1394" i="4"/>
  <c r="I1394" i="4"/>
  <c r="K1393" i="4"/>
  <c r="O1393" i="4" s="1"/>
  <c r="J1393" i="4"/>
  <c r="L1393" i="4" s="1"/>
  <c r="M1393" i="4" s="1"/>
  <c r="N1393" i="4" s="1"/>
  <c r="I1393" i="4"/>
  <c r="K1392" i="4"/>
  <c r="O1392" i="4" s="1"/>
  <c r="J1392" i="4"/>
  <c r="L1392" i="4" s="1"/>
  <c r="M1392" i="4" s="1"/>
  <c r="I1392" i="4"/>
  <c r="K1391" i="4"/>
  <c r="O1391" i="4" s="1"/>
  <c r="J1391" i="4"/>
  <c r="L1391" i="4" s="1"/>
  <c r="M1391" i="4" s="1"/>
  <c r="I1391" i="4"/>
  <c r="K1390" i="4"/>
  <c r="O1390" i="4" s="1"/>
  <c r="J1390" i="4"/>
  <c r="L1390" i="4" s="1"/>
  <c r="I1390" i="4"/>
  <c r="K1389" i="4"/>
  <c r="O1389" i="4" s="1"/>
  <c r="J1389" i="4"/>
  <c r="I1389" i="4"/>
  <c r="K1388" i="4"/>
  <c r="O1388" i="4" s="1"/>
  <c r="J1388" i="4"/>
  <c r="I1388" i="4"/>
  <c r="K1387" i="4"/>
  <c r="O1387" i="4" s="1"/>
  <c r="J1387" i="4"/>
  <c r="I1387" i="4"/>
  <c r="K1386" i="4"/>
  <c r="O1386" i="4" s="1"/>
  <c r="J1386" i="4"/>
  <c r="I1386" i="4"/>
  <c r="K1385" i="4"/>
  <c r="O1385" i="4" s="1"/>
  <c r="J1385" i="4"/>
  <c r="L1385" i="4" s="1"/>
  <c r="M1385" i="4" s="1"/>
  <c r="N1385" i="4" s="1"/>
  <c r="I1385" i="4"/>
  <c r="K1384" i="4"/>
  <c r="O1384" i="4" s="1"/>
  <c r="J1384" i="4"/>
  <c r="I1384" i="4"/>
  <c r="K1383" i="4"/>
  <c r="O1383" i="4" s="1"/>
  <c r="J1383" i="4"/>
  <c r="I1383" i="4"/>
  <c r="K1382" i="4"/>
  <c r="O1382" i="4" s="1"/>
  <c r="J1382" i="4"/>
  <c r="L1382" i="4" s="1"/>
  <c r="I1382" i="4"/>
  <c r="K1381" i="4"/>
  <c r="O1381" i="4" s="1"/>
  <c r="J1381" i="4"/>
  <c r="I1381" i="4"/>
  <c r="K1380" i="4"/>
  <c r="O1380" i="4" s="1"/>
  <c r="J1380" i="4"/>
  <c r="L1380" i="4" s="1"/>
  <c r="M1380" i="4" s="1"/>
  <c r="N1380" i="4" s="1"/>
  <c r="I1380" i="4"/>
  <c r="K1379" i="4"/>
  <c r="O1379" i="4" s="1"/>
  <c r="J1379" i="4"/>
  <c r="I1379" i="4"/>
  <c r="K1378" i="4"/>
  <c r="O1378" i="4" s="1"/>
  <c r="J1378" i="4"/>
  <c r="I1378" i="4"/>
  <c r="K1377" i="4"/>
  <c r="O1377" i="4" s="1"/>
  <c r="J1377" i="4"/>
  <c r="I1377" i="4"/>
  <c r="K1376" i="4"/>
  <c r="O1376" i="4" s="1"/>
  <c r="J1376" i="4"/>
  <c r="I1376" i="4"/>
  <c r="K1375" i="4"/>
  <c r="O1375" i="4" s="1"/>
  <c r="J1375" i="4"/>
  <c r="I1375" i="4"/>
  <c r="K1374" i="4"/>
  <c r="O1374" i="4" s="1"/>
  <c r="J1374" i="4"/>
  <c r="L1374" i="4" s="1"/>
  <c r="I1374" i="4"/>
  <c r="K1373" i="4"/>
  <c r="O1373" i="4" s="1"/>
  <c r="J1373" i="4"/>
  <c r="I1373" i="4"/>
  <c r="K1372" i="4"/>
  <c r="O1372" i="4" s="1"/>
  <c r="J1372" i="4"/>
  <c r="I1372" i="4"/>
  <c r="K1371" i="4"/>
  <c r="O1371" i="4" s="1"/>
  <c r="J1371" i="4"/>
  <c r="I1371" i="4"/>
  <c r="K1370" i="4"/>
  <c r="O1370" i="4" s="1"/>
  <c r="J1370" i="4"/>
  <c r="L1370" i="4" s="1"/>
  <c r="M1370" i="4" s="1"/>
  <c r="I1370" i="4"/>
  <c r="K1369" i="4"/>
  <c r="O1369" i="4" s="1"/>
  <c r="J1369" i="4"/>
  <c r="L1369" i="4" s="1"/>
  <c r="M1369" i="4" s="1"/>
  <c r="N1369" i="4" s="1"/>
  <c r="I1369" i="4"/>
  <c r="K1368" i="4"/>
  <c r="O1368" i="4" s="1"/>
  <c r="J1368" i="4"/>
  <c r="I1368" i="4"/>
  <c r="K1367" i="4"/>
  <c r="O1367" i="4" s="1"/>
  <c r="J1367" i="4"/>
  <c r="I1367" i="4"/>
  <c r="K1366" i="4"/>
  <c r="O1366" i="4" s="1"/>
  <c r="J1366" i="4"/>
  <c r="L1366" i="4" s="1"/>
  <c r="I1366" i="4"/>
  <c r="K1365" i="4"/>
  <c r="O1365" i="4" s="1"/>
  <c r="J1365" i="4"/>
  <c r="L1365" i="4" s="1"/>
  <c r="M1365" i="4" s="1"/>
  <c r="N1365" i="4" s="1"/>
  <c r="I1365" i="4"/>
  <c r="K1364" i="4"/>
  <c r="O1364" i="4" s="1"/>
  <c r="J1364" i="4"/>
  <c r="I1364" i="4"/>
  <c r="K1363" i="4"/>
  <c r="O1363" i="4" s="1"/>
  <c r="J1363" i="4"/>
  <c r="L1363" i="4" s="1"/>
  <c r="M1363" i="4" s="1"/>
  <c r="N1363" i="4" s="1"/>
  <c r="I1363" i="4"/>
  <c r="K1362" i="4"/>
  <c r="O1362" i="4" s="1"/>
  <c r="J1362" i="4"/>
  <c r="I1362" i="4"/>
  <c r="K1361" i="4"/>
  <c r="O1361" i="4" s="1"/>
  <c r="J1361" i="4"/>
  <c r="I1361" i="4"/>
  <c r="K1360" i="4"/>
  <c r="O1360" i="4" s="1"/>
  <c r="J1360" i="4"/>
  <c r="I1360" i="4"/>
  <c r="K1359" i="4"/>
  <c r="O1359" i="4" s="1"/>
  <c r="J1359" i="4"/>
  <c r="I1359" i="4"/>
  <c r="K1358" i="4"/>
  <c r="O1358" i="4" s="1"/>
  <c r="J1358" i="4"/>
  <c r="L1358" i="4" s="1"/>
  <c r="I1358" i="4"/>
  <c r="K1357" i="4"/>
  <c r="O1357" i="4" s="1"/>
  <c r="J1357" i="4"/>
  <c r="I1357" i="4"/>
  <c r="K1356" i="4"/>
  <c r="O1356" i="4" s="1"/>
  <c r="J1356" i="4"/>
  <c r="I1356" i="4"/>
  <c r="K1355" i="4"/>
  <c r="O1355" i="4" s="1"/>
  <c r="J1355" i="4"/>
  <c r="I1355" i="4"/>
  <c r="K1354" i="4"/>
  <c r="O1354" i="4" s="1"/>
  <c r="J1354" i="4"/>
  <c r="I1354" i="4"/>
  <c r="K1353" i="4"/>
  <c r="O1353" i="4" s="1"/>
  <c r="J1353" i="4"/>
  <c r="I1353" i="4"/>
  <c r="K1352" i="4"/>
  <c r="O1352" i="4" s="1"/>
  <c r="J1352" i="4"/>
  <c r="I1352" i="4"/>
  <c r="K1351" i="4"/>
  <c r="O1351" i="4" s="1"/>
  <c r="J1351" i="4"/>
  <c r="I1351" i="4"/>
  <c r="K1350" i="4"/>
  <c r="O1350" i="4" s="1"/>
  <c r="J1350" i="4"/>
  <c r="L1350" i="4" s="1"/>
  <c r="I1350" i="4"/>
  <c r="K1349" i="4"/>
  <c r="O1349" i="4" s="1"/>
  <c r="J1349" i="4"/>
  <c r="L1349" i="4" s="1"/>
  <c r="M1349" i="4" s="1"/>
  <c r="I1349" i="4"/>
  <c r="K1348" i="4"/>
  <c r="O1348" i="4" s="1"/>
  <c r="J1348" i="4"/>
  <c r="L1348" i="4" s="1"/>
  <c r="M1348" i="4" s="1"/>
  <c r="N1348" i="4" s="1"/>
  <c r="I1348" i="4"/>
  <c r="K1347" i="4"/>
  <c r="O1347" i="4" s="1"/>
  <c r="J1347" i="4"/>
  <c r="I1347" i="4"/>
  <c r="K1346" i="4"/>
  <c r="O1346" i="4" s="1"/>
  <c r="J1346" i="4"/>
  <c r="I1346" i="4"/>
  <c r="K1345" i="4"/>
  <c r="O1345" i="4" s="1"/>
  <c r="J1345" i="4"/>
  <c r="L1345" i="4" s="1"/>
  <c r="M1345" i="4" s="1"/>
  <c r="N1345" i="4" s="1"/>
  <c r="I1345" i="4"/>
  <c r="K1344" i="4"/>
  <c r="O1344" i="4" s="1"/>
  <c r="J1344" i="4"/>
  <c r="L1344" i="4" s="1"/>
  <c r="M1344" i="4" s="1"/>
  <c r="N1344" i="4" s="1"/>
  <c r="I1344" i="4"/>
  <c r="K1343" i="4"/>
  <c r="O1343" i="4" s="1"/>
  <c r="J1343" i="4"/>
  <c r="I1343" i="4"/>
  <c r="K1342" i="4"/>
  <c r="O1342" i="4" s="1"/>
  <c r="J1342" i="4"/>
  <c r="L1342" i="4" s="1"/>
  <c r="M1342" i="4" s="1"/>
  <c r="I1342" i="4"/>
  <c r="K1341" i="4"/>
  <c r="O1341" i="4" s="1"/>
  <c r="J1341" i="4"/>
  <c r="L1341" i="4" s="1"/>
  <c r="M1341" i="4" s="1"/>
  <c r="I1341" i="4"/>
  <c r="K1340" i="4"/>
  <c r="O1340" i="4" s="1"/>
  <c r="J1340" i="4"/>
  <c r="L1340" i="4" s="1"/>
  <c r="M1340" i="4" s="1"/>
  <c r="N1340" i="4" s="1"/>
  <c r="I1340" i="4"/>
  <c r="K1339" i="4"/>
  <c r="O1339" i="4" s="1"/>
  <c r="J1339" i="4"/>
  <c r="I1339" i="4"/>
  <c r="K1338" i="4"/>
  <c r="O1338" i="4" s="1"/>
  <c r="J1338" i="4"/>
  <c r="I1338" i="4"/>
  <c r="K1337" i="4"/>
  <c r="O1337" i="4" s="1"/>
  <c r="J1337" i="4"/>
  <c r="I1337" i="4"/>
  <c r="K1336" i="4"/>
  <c r="O1336" i="4" s="1"/>
  <c r="J1336" i="4"/>
  <c r="L1336" i="4" s="1"/>
  <c r="M1336" i="4" s="1"/>
  <c r="N1336" i="4" s="1"/>
  <c r="I1336" i="4"/>
  <c r="K1335" i="4"/>
  <c r="O1335" i="4" s="1"/>
  <c r="J1335" i="4"/>
  <c r="I1335" i="4"/>
  <c r="K1334" i="4"/>
  <c r="O1334" i="4" s="1"/>
  <c r="J1334" i="4"/>
  <c r="L1334" i="4" s="1"/>
  <c r="M1334" i="4" s="1"/>
  <c r="I1334" i="4"/>
  <c r="K1333" i="4"/>
  <c r="O1333" i="4" s="1"/>
  <c r="J1333" i="4"/>
  <c r="I1333" i="4"/>
  <c r="K1332" i="4"/>
  <c r="O1332" i="4" s="1"/>
  <c r="J1332" i="4"/>
  <c r="L1332" i="4" s="1"/>
  <c r="M1332" i="4" s="1"/>
  <c r="N1332" i="4" s="1"/>
  <c r="I1332" i="4"/>
  <c r="K1331" i="4"/>
  <c r="O1331" i="4" s="1"/>
  <c r="J1331" i="4"/>
  <c r="I1331" i="4"/>
  <c r="K1330" i="4"/>
  <c r="O1330" i="4" s="1"/>
  <c r="J1330" i="4"/>
  <c r="I1330" i="4"/>
  <c r="K1329" i="4"/>
  <c r="O1329" i="4" s="1"/>
  <c r="J1329" i="4"/>
  <c r="L1329" i="4" s="1"/>
  <c r="M1329" i="4" s="1"/>
  <c r="N1329" i="4" s="1"/>
  <c r="I1329" i="4"/>
  <c r="K1328" i="4"/>
  <c r="O1328" i="4" s="1"/>
  <c r="J1328" i="4"/>
  <c r="I1328" i="4"/>
  <c r="K1327" i="4"/>
  <c r="O1327" i="4" s="1"/>
  <c r="J1327" i="4"/>
  <c r="I1327" i="4"/>
  <c r="K1326" i="4"/>
  <c r="O1326" i="4" s="1"/>
  <c r="J1326" i="4"/>
  <c r="L1326" i="4" s="1"/>
  <c r="I1326" i="4"/>
  <c r="K1325" i="4"/>
  <c r="O1325" i="4" s="1"/>
  <c r="J1325" i="4"/>
  <c r="I1325" i="4"/>
  <c r="K1324" i="4"/>
  <c r="O1324" i="4" s="1"/>
  <c r="J1324" i="4"/>
  <c r="L1324" i="4" s="1"/>
  <c r="M1324" i="4" s="1"/>
  <c r="N1324" i="4" s="1"/>
  <c r="I1324" i="4"/>
  <c r="K1323" i="4"/>
  <c r="O1323" i="4" s="1"/>
  <c r="J1323" i="4"/>
  <c r="I1323" i="4"/>
  <c r="K1322" i="4"/>
  <c r="O1322" i="4" s="1"/>
  <c r="J1322" i="4"/>
  <c r="I1322" i="4"/>
  <c r="K1321" i="4"/>
  <c r="O1321" i="4" s="1"/>
  <c r="J1321" i="4"/>
  <c r="L1321" i="4" s="1"/>
  <c r="M1321" i="4" s="1"/>
  <c r="N1321" i="4" s="1"/>
  <c r="I1321" i="4"/>
  <c r="K1320" i="4"/>
  <c r="O1320" i="4" s="1"/>
  <c r="J1320" i="4"/>
  <c r="I1320" i="4"/>
  <c r="K1319" i="4"/>
  <c r="O1319" i="4" s="1"/>
  <c r="J1319" i="4"/>
  <c r="I1319" i="4"/>
  <c r="K1318" i="4"/>
  <c r="O1318" i="4" s="1"/>
  <c r="J1318" i="4"/>
  <c r="L1318" i="4" s="1"/>
  <c r="I1318" i="4"/>
  <c r="K1317" i="4"/>
  <c r="O1317" i="4" s="1"/>
  <c r="J1317" i="4"/>
  <c r="I1317" i="4"/>
  <c r="K1316" i="4"/>
  <c r="O1316" i="4" s="1"/>
  <c r="J1316" i="4"/>
  <c r="L1316" i="4" s="1"/>
  <c r="M1316" i="4" s="1"/>
  <c r="I1316" i="4"/>
  <c r="K1315" i="4"/>
  <c r="O1315" i="4" s="1"/>
  <c r="J1315" i="4"/>
  <c r="I1315" i="4"/>
  <c r="K1314" i="4"/>
  <c r="O1314" i="4" s="1"/>
  <c r="J1314" i="4"/>
  <c r="I1314" i="4"/>
  <c r="K1313" i="4"/>
  <c r="O1313" i="4" s="1"/>
  <c r="J1313" i="4"/>
  <c r="I1313" i="4"/>
  <c r="K1312" i="4"/>
  <c r="O1312" i="4" s="1"/>
  <c r="J1312" i="4"/>
  <c r="L1312" i="4" s="1"/>
  <c r="M1312" i="4" s="1"/>
  <c r="I1312" i="4"/>
  <c r="K1311" i="4"/>
  <c r="O1311" i="4" s="1"/>
  <c r="J1311" i="4"/>
  <c r="I1311" i="4"/>
  <c r="K1310" i="4"/>
  <c r="O1310" i="4" s="1"/>
  <c r="J1310" i="4"/>
  <c r="L1310" i="4" s="1"/>
  <c r="I1310" i="4"/>
  <c r="K1309" i="4"/>
  <c r="O1309" i="4" s="1"/>
  <c r="J1309" i="4"/>
  <c r="I1309" i="4"/>
  <c r="K1308" i="4"/>
  <c r="O1308" i="4" s="1"/>
  <c r="J1308" i="4"/>
  <c r="L1308" i="4" s="1"/>
  <c r="M1308" i="4" s="1"/>
  <c r="I1308" i="4"/>
  <c r="K1307" i="4"/>
  <c r="O1307" i="4" s="1"/>
  <c r="J1307" i="4"/>
  <c r="I1307" i="4"/>
  <c r="K1306" i="4"/>
  <c r="O1306" i="4" s="1"/>
  <c r="J1306" i="4"/>
  <c r="I1306" i="4"/>
  <c r="K1305" i="4"/>
  <c r="O1305" i="4" s="1"/>
  <c r="J1305" i="4"/>
  <c r="L1305" i="4" s="1"/>
  <c r="M1305" i="4" s="1"/>
  <c r="N1305" i="4" s="1"/>
  <c r="I1305" i="4"/>
  <c r="K1304" i="4"/>
  <c r="O1304" i="4" s="1"/>
  <c r="J1304" i="4"/>
  <c r="I1304" i="4"/>
  <c r="K1303" i="4"/>
  <c r="O1303" i="4" s="1"/>
  <c r="J1303" i="4"/>
  <c r="I1303" i="4"/>
  <c r="K1302" i="4"/>
  <c r="O1302" i="4" s="1"/>
  <c r="J1302" i="4"/>
  <c r="L1302" i="4" s="1"/>
  <c r="I1302" i="4"/>
  <c r="K1301" i="4"/>
  <c r="O1301" i="4" s="1"/>
  <c r="J1301" i="4"/>
  <c r="L1301" i="4" s="1"/>
  <c r="M1301" i="4" s="1"/>
  <c r="I1301" i="4"/>
  <c r="K1300" i="4"/>
  <c r="O1300" i="4" s="1"/>
  <c r="J1300" i="4"/>
  <c r="I1300" i="4"/>
  <c r="K1299" i="4"/>
  <c r="O1299" i="4" s="1"/>
  <c r="J1299" i="4"/>
  <c r="I1299" i="4"/>
  <c r="K1298" i="4"/>
  <c r="O1298" i="4" s="1"/>
  <c r="J1298" i="4"/>
  <c r="I1298" i="4"/>
  <c r="K1297" i="4"/>
  <c r="O1297" i="4" s="1"/>
  <c r="J1297" i="4"/>
  <c r="I1297" i="4"/>
  <c r="K1296" i="4"/>
  <c r="O1296" i="4" s="1"/>
  <c r="J1296" i="4"/>
  <c r="I1296" i="4"/>
  <c r="K1295" i="4"/>
  <c r="O1295" i="4" s="1"/>
  <c r="J1295" i="4"/>
  <c r="I1295" i="4"/>
  <c r="K1294" i="4"/>
  <c r="O1294" i="4" s="1"/>
  <c r="J1294" i="4"/>
  <c r="L1294" i="4" s="1"/>
  <c r="I1294" i="4"/>
  <c r="K1293" i="4"/>
  <c r="O1293" i="4" s="1"/>
  <c r="J1293" i="4"/>
  <c r="L1293" i="4" s="1"/>
  <c r="M1293" i="4" s="1"/>
  <c r="I1293" i="4"/>
  <c r="K1292" i="4"/>
  <c r="O1292" i="4" s="1"/>
  <c r="J1292" i="4"/>
  <c r="I1292" i="4"/>
  <c r="K1291" i="4"/>
  <c r="O1291" i="4" s="1"/>
  <c r="J1291" i="4"/>
  <c r="I1291" i="4"/>
  <c r="K1290" i="4"/>
  <c r="O1290" i="4" s="1"/>
  <c r="J1290" i="4"/>
  <c r="I1290" i="4"/>
  <c r="K1289" i="4"/>
  <c r="O1289" i="4" s="1"/>
  <c r="J1289" i="4"/>
  <c r="I1289" i="4"/>
  <c r="K1288" i="4"/>
  <c r="O1288" i="4" s="1"/>
  <c r="J1288" i="4"/>
  <c r="I1288" i="4"/>
  <c r="K1287" i="4"/>
  <c r="O1287" i="4" s="1"/>
  <c r="J1287" i="4"/>
  <c r="I1287" i="4"/>
  <c r="K1286" i="4"/>
  <c r="O1286" i="4" s="1"/>
  <c r="J1286" i="4"/>
  <c r="L1286" i="4" s="1"/>
  <c r="I1286" i="4"/>
  <c r="K1285" i="4"/>
  <c r="O1285" i="4" s="1"/>
  <c r="J1285" i="4"/>
  <c r="L1285" i="4" s="1"/>
  <c r="M1285" i="4" s="1"/>
  <c r="I1285" i="4"/>
  <c r="K1284" i="4"/>
  <c r="O1284" i="4" s="1"/>
  <c r="J1284" i="4"/>
  <c r="I1284" i="4"/>
  <c r="K1283" i="4"/>
  <c r="O1283" i="4" s="1"/>
  <c r="J1283" i="4"/>
  <c r="I1283" i="4"/>
  <c r="K1282" i="4"/>
  <c r="O1282" i="4" s="1"/>
  <c r="J1282" i="4"/>
  <c r="I1282" i="4"/>
  <c r="K1281" i="4"/>
  <c r="O1281" i="4" s="1"/>
  <c r="J1281" i="4"/>
  <c r="L1281" i="4" s="1"/>
  <c r="M1281" i="4" s="1"/>
  <c r="N1281" i="4" s="1"/>
  <c r="I1281" i="4"/>
  <c r="K1280" i="4"/>
  <c r="O1280" i="4" s="1"/>
  <c r="J1280" i="4"/>
  <c r="I1280" i="4"/>
  <c r="K1279" i="4"/>
  <c r="O1279" i="4" s="1"/>
  <c r="J1279" i="4"/>
  <c r="I1279" i="4"/>
  <c r="K1278" i="4"/>
  <c r="O1278" i="4" s="1"/>
  <c r="J1278" i="4"/>
  <c r="L1278" i="4" s="1"/>
  <c r="M1278" i="4" s="1"/>
  <c r="I1278" i="4"/>
  <c r="K1277" i="4"/>
  <c r="O1277" i="4" s="1"/>
  <c r="J1277" i="4"/>
  <c r="L1277" i="4" s="1"/>
  <c r="M1277" i="4" s="1"/>
  <c r="I1277" i="4"/>
  <c r="K1276" i="4"/>
  <c r="O1276" i="4" s="1"/>
  <c r="J1276" i="4"/>
  <c r="I1276" i="4"/>
  <c r="K1275" i="4"/>
  <c r="O1275" i="4" s="1"/>
  <c r="J1275" i="4"/>
  <c r="I1275" i="4"/>
  <c r="K1274" i="4"/>
  <c r="O1274" i="4" s="1"/>
  <c r="J1274" i="4"/>
  <c r="I1274" i="4"/>
  <c r="K1273" i="4"/>
  <c r="O1273" i="4" s="1"/>
  <c r="J1273" i="4"/>
  <c r="L1273" i="4" s="1"/>
  <c r="M1273" i="4" s="1"/>
  <c r="N1273" i="4" s="1"/>
  <c r="I1273" i="4"/>
  <c r="K1272" i="4"/>
  <c r="O1272" i="4" s="1"/>
  <c r="J1272" i="4"/>
  <c r="L1272" i="4" s="1"/>
  <c r="M1272" i="4" s="1"/>
  <c r="I1272" i="4"/>
  <c r="K1271" i="4"/>
  <c r="O1271" i="4" s="1"/>
  <c r="J1271" i="4"/>
  <c r="I1271" i="4"/>
  <c r="K1270" i="4"/>
  <c r="O1270" i="4" s="1"/>
  <c r="J1270" i="4"/>
  <c r="L1270" i="4" s="1"/>
  <c r="I1270" i="4"/>
  <c r="K1269" i="4"/>
  <c r="O1269" i="4" s="1"/>
  <c r="J1269" i="4"/>
  <c r="L1269" i="4" s="1"/>
  <c r="M1269" i="4" s="1"/>
  <c r="I1269" i="4"/>
  <c r="K1268" i="4"/>
  <c r="O1268" i="4" s="1"/>
  <c r="J1268" i="4"/>
  <c r="L1268" i="4" s="1"/>
  <c r="M1268" i="4" s="1"/>
  <c r="I1268" i="4"/>
  <c r="K1267" i="4"/>
  <c r="O1267" i="4" s="1"/>
  <c r="J1267" i="4"/>
  <c r="I1267" i="4"/>
  <c r="K1266" i="4"/>
  <c r="O1266" i="4" s="1"/>
  <c r="J1266" i="4"/>
  <c r="I1266" i="4"/>
  <c r="K1265" i="4"/>
  <c r="O1265" i="4" s="1"/>
  <c r="J1265" i="4"/>
  <c r="L1265" i="4" s="1"/>
  <c r="M1265" i="4" s="1"/>
  <c r="N1265" i="4" s="1"/>
  <c r="I1265" i="4"/>
  <c r="K1264" i="4"/>
  <c r="O1264" i="4" s="1"/>
  <c r="J1264" i="4"/>
  <c r="I1264" i="4"/>
  <c r="K1263" i="4"/>
  <c r="O1263" i="4" s="1"/>
  <c r="J1263" i="4"/>
  <c r="I1263" i="4"/>
  <c r="K1262" i="4"/>
  <c r="O1262" i="4" s="1"/>
  <c r="J1262" i="4"/>
  <c r="L1262" i="4" s="1"/>
  <c r="I1262" i="4"/>
  <c r="K1261" i="4"/>
  <c r="O1261" i="4" s="1"/>
  <c r="J1261" i="4"/>
  <c r="L1261" i="4" s="1"/>
  <c r="M1261" i="4" s="1"/>
  <c r="I1261" i="4"/>
  <c r="K1260" i="4"/>
  <c r="O1260" i="4" s="1"/>
  <c r="J1260" i="4"/>
  <c r="L1260" i="4" s="1"/>
  <c r="M1260" i="4" s="1"/>
  <c r="I1260" i="4"/>
  <c r="K1259" i="4"/>
  <c r="O1259" i="4" s="1"/>
  <c r="J1259" i="4"/>
  <c r="I1259" i="4"/>
  <c r="K1258" i="4"/>
  <c r="O1258" i="4" s="1"/>
  <c r="J1258" i="4"/>
  <c r="I1258" i="4"/>
  <c r="K1257" i="4"/>
  <c r="O1257" i="4" s="1"/>
  <c r="J1257" i="4"/>
  <c r="L1257" i="4" s="1"/>
  <c r="M1257" i="4" s="1"/>
  <c r="N1257" i="4" s="1"/>
  <c r="I1257" i="4"/>
  <c r="K1256" i="4"/>
  <c r="O1256" i="4" s="1"/>
  <c r="J1256" i="4"/>
  <c r="I1256" i="4"/>
  <c r="K1255" i="4"/>
  <c r="O1255" i="4" s="1"/>
  <c r="J1255" i="4"/>
  <c r="I1255" i="4"/>
  <c r="K1254" i="4"/>
  <c r="O1254" i="4" s="1"/>
  <c r="J1254" i="4"/>
  <c r="L1254" i="4" s="1"/>
  <c r="I1254" i="4"/>
  <c r="K1253" i="4"/>
  <c r="O1253" i="4" s="1"/>
  <c r="J1253" i="4"/>
  <c r="I1253" i="4"/>
  <c r="K1252" i="4"/>
  <c r="O1252" i="4" s="1"/>
  <c r="J1252" i="4"/>
  <c r="I1252" i="4"/>
  <c r="K1251" i="4"/>
  <c r="O1251" i="4" s="1"/>
  <c r="J1251" i="4"/>
  <c r="I1251" i="4"/>
  <c r="K1250" i="4"/>
  <c r="O1250" i="4" s="1"/>
  <c r="J1250" i="4"/>
  <c r="I1250" i="4"/>
  <c r="K1249" i="4"/>
  <c r="O1249" i="4" s="1"/>
  <c r="J1249" i="4"/>
  <c r="I1249" i="4"/>
  <c r="K1248" i="4"/>
  <c r="O1248" i="4" s="1"/>
  <c r="J1248" i="4"/>
  <c r="I1248" i="4"/>
  <c r="K1247" i="4"/>
  <c r="O1247" i="4" s="1"/>
  <c r="J1247" i="4"/>
  <c r="I1247" i="4"/>
  <c r="K1246" i="4"/>
  <c r="O1246" i="4" s="1"/>
  <c r="J1246" i="4"/>
  <c r="L1246" i="4" s="1"/>
  <c r="I1246" i="4"/>
  <c r="K1245" i="4"/>
  <c r="O1245" i="4" s="1"/>
  <c r="J1245" i="4"/>
  <c r="I1245" i="4"/>
  <c r="K1244" i="4"/>
  <c r="O1244" i="4" s="1"/>
  <c r="J1244" i="4"/>
  <c r="I1244" i="4"/>
  <c r="K1243" i="4"/>
  <c r="O1243" i="4" s="1"/>
  <c r="J1243" i="4"/>
  <c r="I1243" i="4"/>
  <c r="K1242" i="4"/>
  <c r="O1242" i="4" s="1"/>
  <c r="J1242" i="4"/>
  <c r="I1242" i="4"/>
  <c r="K1241" i="4"/>
  <c r="O1241" i="4" s="1"/>
  <c r="J1241" i="4"/>
  <c r="I1241" i="4"/>
  <c r="K1240" i="4"/>
  <c r="O1240" i="4" s="1"/>
  <c r="J1240" i="4"/>
  <c r="I1240" i="4"/>
  <c r="K1239" i="4"/>
  <c r="O1239" i="4" s="1"/>
  <c r="J1239" i="4"/>
  <c r="I1239" i="4"/>
  <c r="K1238" i="4"/>
  <c r="O1238" i="4" s="1"/>
  <c r="J1238" i="4"/>
  <c r="L1238" i="4" s="1"/>
  <c r="M1238" i="4" s="1"/>
  <c r="I1238" i="4"/>
  <c r="K1237" i="4"/>
  <c r="O1237" i="4" s="1"/>
  <c r="J1237" i="4"/>
  <c r="I1237" i="4"/>
  <c r="K1236" i="4"/>
  <c r="O1236" i="4" s="1"/>
  <c r="J1236" i="4"/>
  <c r="I1236" i="4"/>
  <c r="K1235" i="4"/>
  <c r="O1235" i="4" s="1"/>
  <c r="J1235" i="4"/>
  <c r="I1235" i="4"/>
  <c r="K1234" i="4"/>
  <c r="O1234" i="4" s="1"/>
  <c r="J1234" i="4"/>
  <c r="I1234" i="4"/>
  <c r="K1233" i="4"/>
  <c r="O1233" i="4" s="1"/>
  <c r="J1233" i="4"/>
  <c r="I1233" i="4"/>
  <c r="K1232" i="4"/>
  <c r="O1232" i="4" s="1"/>
  <c r="J1232" i="4"/>
  <c r="I1232" i="4"/>
  <c r="K1231" i="4"/>
  <c r="O1231" i="4" s="1"/>
  <c r="J1231" i="4"/>
  <c r="I1231" i="4"/>
  <c r="K1230" i="4"/>
  <c r="O1230" i="4" s="1"/>
  <c r="J1230" i="4"/>
  <c r="L1230" i="4" s="1"/>
  <c r="I1230" i="4"/>
  <c r="K1229" i="4"/>
  <c r="O1229" i="4" s="1"/>
  <c r="J1229" i="4"/>
  <c r="I1229" i="4"/>
  <c r="K1228" i="4"/>
  <c r="O1228" i="4" s="1"/>
  <c r="J1228" i="4"/>
  <c r="I1228" i="4"/>
  <c r="K1227" i="4"/>
  <c r="O1227" i="4" s="1"/>
  <c r="J1227" i="4"/>
  <c r="I1227" i="4"/>
  <c r="K1226" i="4"/>
  <c r="O1226" i="4" s="1"/>
  <c r="J1226" i="4"/>
  <c r="I1226" i="4"/>
  <c r="K1225" i="4"/>
  <c r="O1225" i="4" s="1"/>
  <c r="J1225" i="4"/>
  <c r="I1225" i="4"/>
  <c r="K1224" i="4"/>
  <c r="O1224" i="4" s="1"/>
  <c r="J1224" i="4"/>
  <c r="I1224" i="4"/>
  <c r="K1223" i="4"/>
  <c r="O1223" i="4" s="1"/>
  <c r="J1223" i="4"/>
  <c r="I1223" i="4"/>
  <c r="K1222" i="4"/>
  <c r="O1222" i="4" s="1"/>
  <c r="J1222" i="4"/>
  <c r="L1222" i="4" s="1"/>
  <c r="I1222" i="4"/>
  <c r="K1221" i="4"/>
  <c r="O1221" i="4" s="1"/>
  <c r="J1221" i="4"/>
  <c r="I1221" i="4"/>
  <c r="K1220" i="4"/>
  <c r="O1220" i="4" s="1"/>
  <c r="J1220" i="4"/>
  <c r="L1220" i="4" s="1"/>
  <c r="M1220" i="4" s="1"/>
  <c r="I1220" i="4"/>
  <c r="K1219" i="4"/>
  <c r="O1219" i="4" s="1"/>
  <c r="J1219" i="4"/>
  <c r="I1219" i="4"/>
  <c r="K1218" i="4"/>
  <c r="O1218" i="4" s="1"/>
  <c r="J1218" i="4"/>
  <c r="I1218" i="4"/>
  <c r="K1217" i="4"/>
  <c r="O1217" i="4" s="1"/>
  <c r="J1217" i="4"/>
  <c r="I1217" i="4"/>
  <c r="K1216" i="4"/>
  <c r="O1216" i="4" s="1"/>
  <c r="J1216" i="4"/>
  <c r="L1216" i="4" s="1"/>
  <c r="M1216" i="4" s="1"/>
  <c r="I1216" i="4"/>
  <c r="K1215" i="4"/>
  <c r="O1215" i="4" s="1"/>
  <c r="J1215" i="4"/>
  <c r="I1215" i="4"/>
  <c r="K1214" i="4"/>
  <c r="O1214" i="4" s="1"/>
  <c r="J1214" i="4"/>
  <c r="L1214" i="4" s="1"/>
  <c r="M1214" i="4" s="1"/>
  <c r="I1214" i="4"/>
  <c r="K1213" i="4"/>
  <c r="O1213" i="4" s="1"/>
  <c r="J1213" i="4"/>
  <c r="I1213" i="4"/>
  <c r="K1212" i="4"/>
  <c r="O1212" i="4" s="1"/>
  <c r="J1212" i="4"/>
  <c r="L1212" i="4" s="1"/>
  <c r="M1212" i="4" s="1"/>
  <c r="I1212" i="4"/>
  <c r="K1211" i="4"/>
  <c r="O1211" i="4" s="1"/>
  <c r="J1211" i="4"/>
  <c r="I1211" i="4"/>
  <c r="K1210" i="4"/>
  <c r="O1210" i="4" s="1"/>
  <c r="J1210" i="4"/>
  <c r="I1210" i="4"/>
  <c r="K1209" i="4"/>
  <c r="O1209" i="4" s="1"/>
  <c r="J1209" i="4"/>
  <c r="I1209" i="4"/>
  <c r="K1208" i="4"/>
  <c r="O1208" i="4" s="1"/>
  <c r="J1208" i="4"/>
  <c r="L1208" i="4" s="1"/>
  <c r="M1208" i="4" s="1"/>
  <c r="I1208" i="4"/>
  <c r="K1207" i="4"/>
  <c r="O1207" i="4" s="1"/>
  <c r="J1207" i="4"/>
  <c r="I1207" i="4"/>
  <c r="K1206" i="4"/>
  <c r="O1206" i="4" s="1"/>
  <c r="J1206" i="4"/>
  <c r="L1206" i="4" s="1"/>
  <c r="I1206" i="4"/>
  <c r="K1205" i="4"/>
  <c r="O1205" i="4" s="1"/>
  <c r="J1205" i="4"/>
  <c r="I1205" i="4"/>
  <c r="K1204" i="4"/>
  <c r="O1204" i="4" s="1"/>
  <c r="J1204" i="4"/>
  <c r="L1204" i="4" s="1"/>
  <c r="M1204" i="4" s="1"/>
  <c r="I1204" i="4"/>
  <c r="K1203" i="4"/>
  <c r="O1203" i="4" s="1"/>
  <c r="J1203" i="4"/>
  <c r="I1203" i="4"/>
  <c r="K1202" i="4"/>
  <c r="O1202" i="4" s="1"/>
  <c r="J1202" i="4"/>
  <c r="I1202" i="4"/>
  <c r="K1201" i="4"/>
  <c r="O1201" i="4" s="1"/>
  <c r="J1201" i="4"/>
  <c r="I1201" i="4"/>
  <c r="K1200" i="4"/>
  <c r="O1200" i="4" s="1"/>
  <c r="J1200" i="4"/>
  <c r="I1200" i="4"/>
  <c r="K1199" i="4"/>
  <c r="O1199" i="4" s="1"/>
  <c r="J1199" i="4"/>
  <c r="I1199" i="4"/>
  <c r="K1198" i="4"/>
  <c r="O1198" i="4" s="1"/>
  <c r="J1198" i="4"/>
  <c r="L1198" i="4" s="1"/>
  <c r="I1198" i="4"/>
  <c r="K1197" i="4"/>
  <c r="O1197" i="4" s="1"/>
  <c r="J1197" i="4"/>
  <c r="I1197" i="4"/>
  <c r="K1196" i="4"/>
  <c r="O1196" i="4" s="1"/>
  <c r="J1196" i="4"/>
  <c r="L1196" i="4" s="1"/>
  <c r="M1196" i="4" s="1"/>
  <c r="I1196" i="4"/>
  <c r="K1195" i="4"/>
  <c r="O1195" i="4" s="1"/>
  <c r="J1195" i="4"/>
  <c r="I1195" i="4"/>
  <c r="K1194" i="4"/>
  <c r="O1194" i="4" s="1"/>
  <c r="J1194" i="4"/>
  <c r="I1194" i="4"/>
  <c r="K1193" i="4"/>
  <c r="O1193" i="4" s="1"/>
  <c r="J1193" i="4"/>
  <c r="I1193" i="4"/>
  <c r="K1192" i="4"/>
  <c r="O1192" i="4" s="1"/>
  <c r="J1192" i="4"/>
  <c r="I1192" i="4"/>
  <c r="K1191" i="4"/>
  <c r="O1191" i="4" s="1"/>
  <c r="J1191" i="4"/>
  <c r="I1191" i="4"/>
  <c r="K1190" i="4"/>
  <c r="O1190" i="4" s="1"/>
  <c r="J1190" i="4"/>
  <c r="L1190" i="4" s="1"/>
  <c r="I1190" i="4"/>
  <c r="K1189" i="4"/>
  <c r="O1189" i="4" s="1"/>
  <c r="J1189" i="4"/>
  <c r="L1189" i="4" s="1"/>
  <c r="M1189" i="4" s="1"/>
  <c r="I1189" i="4"/>
  <c r="K1188" i="4"/>
  <c r="O1188" i="4" s="1"/>
  <c r="J1188" i="4"/>
  <c r="I1188" i="4"/>
  <c r="K1187" i="4"/>
  <c r="O1187" i="4" s="1"/>
  <c r="J1187" i="4"/>
  <c r="I1187" i="4"/>
  <c r="K1186" i="4"/>
  <c r="O1186" i="4" s="1"/>
  <c r="J1186" i="4"/>
  <c r="I1186" i="4"/>
  <c r="K1185" i="4"/>
  <c r="O1185" i="4" s="1"/>
  <c r="J1185" i="4"/>
  <c r="L1185" i="4" s="1"/>
  <c r="M1185" i="4" s="1"/>
  <c r="N1185" i="4" s="1"/>
  <c r="I1185" i="4"/>
  <c r="K1184" i="4"/>
  <c r="O1184" i="4" s="1"/>
  <c r="J1184" i="4"/>
  <c r="I1184" i="4"/>
  <c r="K1183" i="4"/>
  <c r="O1183" i="4" s="1"/>
  <c r="J1183" i="4"/>
  <c r="I1183" i="4"/>
  <c r="K1182" i="4"/>
  <c r="O1182" i="4" s="1"/>
  <c r="J1182" i="4"/>
  <c r="L1182" i="4" s="1"/>
  <c r="M1182" i="4" s="1"/>
  <c r="I1182" i="4"/>
  <c r="K1181" i="4"/>
  <c r="O1181" i="4" s="1"/>
  <c r="J1181" i="4"/>
  <c r="L1181" i="4" s="1"/>
  <c r="M1181" i="4" s="1"/>
  <c r="I1181" i="4"/>
  <c r="K1180" i="4"/>
  <c r="O1180" i="4" s="1"/>
  <c r="J1180" i="4"/>
  <c r="I1180" i="4"/>
  <c r="K1179" i="4"/>
  <c r="O1179" i="4" s="1"/>
  <c r="J1179" i="4"/>
  <c r="I1179" i="4"/>
  <c r="K1178" i="4"/>
  <c r="O1178" i="4" s="1"/>
  <c r="J1178" i="4"/>
  <c r="I1178" i="4"/>
  <c r="K1177" i="4"/>
  <c r="O1177" i="4" s="1"/>
  <c r="J1177" i="4"/>
  <c r="L1177" i="4" s="1"/>
  <c r="M1177" i="4" s="1"/>
  <c r="N1177" i="4" s="1"/>
  <c r="I1177" i="4"/>
  <c r="K1176" i="4"/>
  <c r="O1176" i="4" s="1"/>
  <c r="J1176" i="4"/>
  <c r="L1176" i="4" s="1"/>
  <c r="M1176" i="4" s="1"/>
  <c r="I1176" i="4"/>
  <c r="K1175" i="4"/>
  <c r="O1175" i="4" s="1"/>
  <c r="J1175" i="4"/>
  <c r="I1175" i="4"/>
  <c r="K1174" i="4"/>
  <c r="O1174" i="4" s="1"/>
  <c r="J1174" i="4"/>
  <c r="L1174" i="4" s="1"/>
  <c r="I1174" i="4"/>
  <c r="K1173" i="4"/>
  <c r="O1173" i="4" s="1"/>
  <c r="J1173" i="4"/>
  <c r="L1173" i="4" s="1"/>
  <c r="M1173" i="4" s="1"/>
  <c r="I1173" i="4"/>
  <c r="K1172" i="4"/>
  <c r="O1172" i="4" s="1"/>
  <c r="J1172" i="4"/>
  <c r="L1172" i="4" s="1"/>
  <c r="M1172" i="4" s="1"/>
  <c r="I1172" i="4"/>
  <c r="K1171" i="4"/>
  <c r="O1171" i="4" s="1"/>
  <c r="J1171" i="4"/>
  <c r="I1171" i="4"/>
  <c r="K1170" i="4"/>
  <c r="O1170" i="4" s="1"/>
  <c r="J1170" i="4"/>
  <c r="I1170" i="4"/>
  <c r="K1169" i="4"/>
  <c r="O1169" i="4" s="1"/>
  <c r="J1169" i="4"/>
  <c r="L1169" i="4" s="1"/>
  <c r="M1169" i="4" s="1"/>
  <c r="N1169" i="4" s="1"/>
  <c r="I1169" i="4"/>
  <c r="K1168" i="4"/>
  <c r="O1168" i="4" s="1"/>
  <c r="J1168" i="4"/>
  <c r="I1168" i="4"/>
  <c r="K1167" i="4"/>
  <c r="O1167" i="4" s="1"/>
  <c r="J1167" i="4"/>
  <c r="I1167" i="4"/>
  <c r="K1166" i="4"/>
  <c r="O1166" i="4" s="1"/>
  <c r="J1166" i="4"/>
  <c r="L1166" i="4" s="1"/>
  <c r="I1166" i="4"/>
  <c r="K1165" i="4"/>
  <c r="O1165" i="4" s="1"/>
  <c r="J1165" i="4"/>
  <c r="L1165" i="4" s="1"/>
  <c r="M1165" i="4" s="1"/>
  <c r="I1165" i="4"/>
  <c r="K1164" i="4"/>
  <c r="O1164" i="4" s="1"/>
  <c r="J1164" i="4"/>
  <c r="L1164" i="4" s="1"/>
  <c r="M1164" i="4" s="1"/>
  <c r="I1164" i="4"/>
  <c r="K1163" i="4"/>
  <c r="O1163" i="4" s="1"/>
  <c r="J1163" i="4"/>
  <c r="I1163" i="4"/>
  <c r="K1162" i="4"/>
  <c r="O1162" i="4" s="1"/>
  <c r="J1162" i="4"/>
  <c r="I1162" i="4"/>
  <c r="K1161" i="4"/>
  <c r="O1161" i="4" s="1"/>
  <c r="J1161" i="4"/>
  <c r="L1161" i="4" s="1"/>
  <c r="M1161" i="4" s="1"/>
  <c r="I1161" i="4"/>
  <c r="K1160" i="4"/>
  <c r="O1160" i="4" s="1"/>
  <c r="J1160" i="4"/>
  <c r="I1160" i="4"/>
  <c r="K1159" i="4"/>
  <c r="O1159" i="4" s="1"/>
  <c r="J1159" i="4"/>
  <c r="I1159" i="4"/>
  <c r="K1158" i="4"/>
  <c r="O1158" i="4" s="1"/>
  <c r="J1158" i="4"/>
  <c r="L1158" i="4" s="1"/>
  <c r="I1158" i="4"/>
  <c r="K1157" i="4"/>
  <c r="O1157" i="4" s="1"/>
  <c r="J1157" i="4"/>
  <c r="I1157" i="4"/>
  <c r="K1156" i="4"/>
  <c r="O1156" i="4" s="1"/>
  <c r="J1156" i="4"/>
  <c r="I1156" i="4"/>
  <c r="K1155" i="4"/>
  <c r="O1155" i="4" s="1"/>
  <c r="J1155" i="4"/>
  <c r="I1155" i="4"/>
  <c r="K1154" i="4"/>
  <c r="O1154" i="4" s="1"/>
  <c r="J1154" i="4"/>
  <c r="I1154" i="4"/>
  <c r="K1153" i="4"/>
  <c r="O1153" i="4" s="1"/>
  <c r="J1153" i="4"/>
  <c r="I1153" i="4"/>
  <c r="K1152" i="4"/>
  <c r="O1152" i="4" s="1"/>
  <c r="J1152" i="4"/>
  <c r="I1152" i="4"/>
  <c r="K1151" i="4"/>
  <c r="O1151" i="4" s="1"/>
  <c r="J1151" i="4"/>
  <c r="I1151" i="4"/>
  <c r="K1150" i="4"/>
  <c r="O1150" i="4" s="1"/>
  <c r="J1150" i="4"/>
  <c r="L1150" i="4" s="1"/>
  <c r="M1150" i="4" s="1"/>
  <c r="I1150" i="4"/>
  <c r="K1149" i="4"/>
  <c r="O1149" i="4" s="1"/>
  <c r="J1149" i="4"/>
  <c r="I1149" i="4"/>
  <c r="K1148" i="4"/>
  <c r="O1148" i="4" s="1"/>
  <c r="J1148" i="4"/>
  <c r="L1148" i="4" s="1"/>
  <c r="M1148" i="4" s="1"/>
  <c r="I1148" i="4"/>
  <c r="K1147" i="4"/>
  <c r="O1147" i="4" s="1"/>
  <c r="J1147" i="4"/>
  <c r="I1147" i="4"/>
  <c r="K1146" i="4"/>
  <c r="O1146" i="4" s="1"/>
  <c r="J1146" i="4"/>
  <c r="L1146" i="4" s="1"/>
  <c r="M1146" i="4" s="1"/>
  <c r="I1146" i="4"/>
  <c r="K1145" i="4"/>
  <c r="O1145" i="4" s="1"/>
  <c r="J1145" i="4"/>
  <c r="I1145" i="4"/>
  <c r="K1144" i="4"/>
  <c r="O1144" i="4" s="1"/>
  <c r="J1144" i="4"/>
  <c r="I1144" i="4"/>
  <c r="K1143" i="4"/>
  <c r="O1143" i="4" s="1"/>
  <c r="J1143" i="4"/>
  <c r="I1143" i="4"/>
  <c r="K1142" i="4"/>
  <c r="O1142" i="4" s="1"/>
  <c r="J1142" i="4"/>
  <c r="L1142" i="4" s="1"/>
  <c r="I1142" i="4"/>
  <c r="K1141" i="4"/>
  <c r="O1141" i="4" s="1"/>
  <c r="J1141" i="4"/>
  <c r="I1141" i="4"/>
  <c r="K1140" i="4"/>
  <c r="O1140" i="4" s="1"/>
  <c r="J1140" i="4"/>
  <c r="I1140" i="4"/>
  <c r="K1139" i="4"/>
  <c r="O1139" i="4" s="1"/>
  <c r="J1139" i="4"/>
  <c r="I1139" i="4"/>
  <c r="K1138" i="4"/>
  <c r="O1138" i="4" s="1"/>
  <c r="J1138" i="4"/>
  <c r="I1138" i="4"/>
  <c r="K1137" i="4"/>
  <c r="O1137" i="4" s="1"/>
  <c r="J1137" i="4"/>
  <c r="I1137" i="4"/>
  <c r="K1136" i="4"/>
  <c r="O1136" i="4" s="1"/>
  <c r="J1136" i="4"/>
  <c r="I1136" i="4"/>
  <c r="K1135" i="4"/>
  <c r="O1135" i="4" s="1"/>
  <c r="J1135" i="4"/>
  <c r="I1135" i="4"/>
  <c r="K1134" i="4"/>
  <c r="O1134" i="4" s="1"/>
  <c r="J1134" i="4"/>
  <c r="L1134" i="4" s="1"/>
  <c r="I1134" i="4"/>
  <c r="K1133" i="4"/>
  <c r="O1133" i="4" s="1"/>
  <c r="J1133" i="4"/>
  <c r="I1133" i="4"/>
  <c r="K1132" i="4"/>
  <c r="O1132" i="4" s="1"/>
  <c r="J1132" i="4"/>
  <c r="I1132" i="4"/>
  <c r="K1131" i="4"/>
  <c r="O1131" i="4" s="1"/>
  <c r="J1131" i="4"/>
  <c r="I1131" i="4"/>
  <c r="K1130" i="4"/>
  <c r="O1130" i="4" s="1"/>
  <c r="J1130" i="4"/>
  <c r="I1130" i="4"/>
  <c r="K1129" i="4"/>
  <c r="O1129" i="4" s="1"/>
  <c r="J1129" i="4"/>
  <c r="I1129" i="4"/>
  <c r="K1128" i="4"/>
  <c r="O1128" i="4" s="1"/>
  <c r="J1128" i="4"/>
  <c r="I1128" i="4"/>
  <c r="K1127" i="4"/>
  <c r="O1127" i="4" s="1"/>
  <c r="J1127" i="4"/>
  <c r="I1127" i="4"/>
  <c r="K1126" i="4"/>
  <c r="O1126" i="4" s="1"/>
  <c r="J1126" i="4"/>
  <c r="L1126" i="4" s="1"/>
  <c r="I1126" i="4"/>
  <c r="K1125" i="4"/>
  <c r="O1125" i="4" s="1"/>
  <c r="J1125" i="4"/>
  <c r="I1125" i="4"/>
  <c r="K1124" i="4"/>
  <c r="O1124" i="4" s="1"/>
  <c r="J1124" i="4"/>
  <c r="L1124" i="4" s="1"/>
  <c r="M1124" i="4" s="1"/>
  <c r="I1124" i="4"/>
  <c r="K1123" i="4"/>
  <c r="O1123" i="4" s="1"/>
  <c r="J1123" i="4"/>
  <c r="I1123" i="4"/>
  <c r="K1122" i="4"/>
  <c r="O1122" i="4" s="1"/>
  <c r="J1122" i="4"/>
  <c r="I1122" i="4"/>
  <c r="K1121" i="4"/>
  <c r="O1121" i="4" s="1"/>
  <c r="J1121" i="4"/>
  <c r="I1121" i="4"/>
  <c r="K1120" i="4"/>
  <c r="O1120" i="4" s="1"/>
  <c r="J1120" i="4"/>
  <c r="L1120" i="4" s="1"/>
  <c r="M1120" i="4" s="1"/>
  <c r="I1120" i="4"/>
  <c r="K1119" i="4"/>
  <c r="O1119" i="4" s="1"/>
  <c r="J1119" i="4"/>
  <c r="I1119" i="4"/>
  <c r="K1118" i="4"/>
  <c r="O1118" i="4" s="1"/>
  <c r="J1118" i="4"/>
  <c r="L1118" i="4" s="1"/>
  <c r="M1118" i="4" s="1"/>
  <c r="I1118" i="4"/>
  <c r="K1117" i="4"/>
  <c r="O1117" i="4" s="1"/>
  <c r="J1117" i="4"/>
  <c r="I1117" i="4"/>
  <c r="K1116" i="4"/>
  <c r="O1116" i="4" s="1"/>
  <c r="J1116" i="4"/>
  <c r="I1116" i="4"/>
  <c r="K1115" i="4"/>
  <c r="O1115" i="4" s="1"/>
  <c r="J1115" i="4"/>
  <c r="I1115" i="4"/>
  <c r="K1114" i="4"/>
  <c r="O1114" i="4" s="1"/>
  <c r="J1114" i="4"/>
  <c r="I1114" i="4"/>
  <c r="K1113" i="4"/>
  <c r="O1113" i="4" s="1"/>
  <c r="J1113" i="4"/>
  <c r="I1113" i="4"/>
  <c r="K1112" i="4"/>
  <c r="O1112" i="4" s="1"/>
  <c r="J1112" i="4"/>
  <c r="L1112" i="4" s="1"/>
  <c r="M1112" i="4" s="1"/>
  <c r="I1112" i="4"/>
  <c r="K1111" i="4"/>
  <c r="O1111" i="4" s="1"/>
  <c r="J1111" i="4"/>
  <c r="I1111" i="4"/>
  <c r="K1110" i="4"/>
  <c r="O1110" i="4" s="1"/>
  <c r="J1110" i="4"/>
  <c r="L1110" i="4" s="1"/>
  <c r="M1110" i="4" s="1"/>
  <c r="I1110" i="4"/>
  <c r="K1109" i="4"/>
  <c r="O1109" i="4" s="1"/>
  <c r="J1109" i="4"/>
  <c r="I1109" i="4"/>
  <c r="K1108" i="4"/>
  <c r="O1108" i="4" s="1"/>
  <c r="J1108" i="4"/>
  <c r="L1108" i="4" s="1"/>
  <c r="M1108" i="4" s="1"/>
  <c r="I1108" i="4"/>
  <c r="K1107" i="4"/>
  <c r="O1107" i="4" s="1"/>
  <c r="J1107" i="4"/>
  <c r="I1107" i="4"/>
  <c r="K1106" i="4"/>
  <c r="O1106" i="4" s="1"/>
  <c r="J1106" i="4"/>
  <c r="L1106" i="4" s="1"/>
  <c r="M1106" i="4" s="1"/>
  <c r="I1106" i="4"/>
  <c r="K1105" i="4"/>
  <c r="O1105" i="4" s="1"/>
  <c r="J1105" i="4"/>
  <c r="I1105" i="4"/>
  <c r="K1104" i="4"/>
  <c r="O1104" i="4" s="1"/>
  <c r="J1104" i="4"/>
  <c r="I1104" i="4"/>
  <c r="K1103" i="4"/>
  <c r="O1103" i="4" s="1"/>
  <c r="J1103" i="4"/>
  <c r="I1103" i="4"/>
  <c r="K1102" i="4"/>
  <c r="O1102" i="4" s="1"/>
  <c r="J1102" i="4"/>
  <c r="L1102" i="4" s="1"/>
  <c r="I1102" i="4"/>
  <c r="K1101" i="4"/>
  <c r="O1101" i="4" s="1"/>
  <c r="J1101" i="4"/>
  <c r="I1101" i="4"/>
  <c r="K1100" i="4"/>
  <c r="O1100" i="4" s="1"/>
  <c r="J1100" i="4"/>
  <c r="I1100" i="4"/>
  <c r="K1099" i="4"/>
  <c r="O1099" i="4" s="1"/>
  <c r="J1099" i="4"/>
  <c r="I1099" i="4"/>
  <c r="K1098" i="4"/>
  <c r="O1098" i="4" s="1"/>
  <c r="J1098" i="4"/>
  <c r="I1098" i="4"/>
  <c r="K1097" i="4"/>
  <c r="O1097" i="4" s="1"/>
  <c r="J1097" i="4"/>
  <c r="I1097" i="4"/>
  <c r="K1096" i="4"/>
  <c r="O1096" i="4" s="1"/>
  <c r="J1096" i="4"/>
  <c r="I1096" i="4"/>
  <c r="K1095" i="4"/>
  <c r="O1095" i="4" s="1"/>
  <c r="J1095" i="4"/>
  <c r="I1095" i="4"/>
  <c r="K1094" i="4"/>
  <c r="O1094" i="4" s="1"/>
  <c r="J1094" i="4"/>
  <c r="L1094" i="4" s="1"/>
  <c r="I1094" i="4"/>
  <c r="K1093" i="4"/>
  <c r="O1093" i="4" s="1"/>
  <c r="J1093" i="4"/>
  <c r="I1093" i="4"/>
  <c r="K1092" i="4"/>
  <c r="O1092" i="4" s="1"/>
  <c r="J1092" i="4"/>
  <c r="I1092" i="4"/>
  <c r="K1091" i="4"/>
  <c r="O1091" i="4" s="1"/>
  <c r="J1091" i="4"/>
  <c r="I1091" i="4"/>
  <c r="K1090" i="4"/>
  <c r="O1090" i="4" s="1"/>
  <c r="J1090" i="4"/>
  <c r="I1090" i="4"/>
  <c r="K1089" i="4"/>
  <c r="O1089" i="4" s="1"/>
  <c r="J1089" i="4"/>
  <c r="I1089" i="4"/>
  <c r="K1088" i="4"/>
  <c r="O1088" i="4" s="1"/>
  <c r="J1088" i="4"/>
  <c r="I1088" i="4"/>
  <c r="K1087" i="4"/>
  <c r="O1087" i="4" s="1"/>
  <c r="J1087" i="4"/>
  <c r="I1087" i="4"/>
  <c r="K1086" i="4"/>
  <c r="O1086" i="4" s="1"/>
  <c r="J1086" i="4"/>
  <c r="L1086" i="4" s="1"/>
  <c r="I1086" i="4"/>
  <c r="K1085" i="4"/>
  <c r="O1085" i="4" s="1"/>
  <c r="J1085" i="4"/>
  <c r="I1085" i="4"/>
  <c r="K1084" i="4"/>
  <c r="O1084" i="4" s="1"/>
  <c r="J1084" i="4"/>
  <c r="I1084" i="4"/>
  <c r="K1083" i="4"/>
  <c r="O1083" i="4" s="1"/>
  <c r="J1083" i="4"/>
  <c r="I1083" i="4"/>
  <c r="K1082" i="4"/>
  <c r="O1082" i="4" s="1"/>
  <c r="J1082" i="4"/>
  <c r="I1082" i="4"/>
  <c r="K1081" i="4"/>
  <c r="O1081" i="4" s="1"/>
  <c r="J1081" i="4"/>
  <c r="I1081" i="4"/>
  <c r="K1080" i="4"/>
  <c r="O1080" i="4" s="1"/>
  <c r="J1080" i="4"/>
  <c r="I1080" i="4"/>
  <c r="K1079" i="4"/>
  <c r="O1079" i="4" s="1"/>
  <c r="J1079" i="4"/>
  <c r="I1079" i="4"/>
  <c r="K1078" i="4"/>
  <c r="O1078" i="4" s="1"/>
  <c r="J1078" i="4"/>
  <c r="L1078" i="4" s="1"/>
  <c r="I1078" i="4"/>
  <c r="K1077" i="4"/>
  <c r="O1077" i="4" s="1"/>
  <c r="J1077" i="4"/>
  <c r="I1077" i="4"/>
  <c r="K1076" i="4"/>
  <c r="O1076" i="4" s="1"/>
  <c r="J1076" i="4"/>
  <c r="I1076" i="4"/>
  <c r="K1075" i="4"/>
  <c r="O1075" i="4" s="1"/>
  <c r="J1075" i="4"/>
  <c r="I1075" i="4"/>
  <c r="K1074" i="4"/>
  <c r="O1074" i="4" s="1"/>
  <c r="J1074" i="4"/>
  <c r="I1074" i="4"/>
  <c r="K1073" i="4"/>
  <c r="O1073" i="4" s="1"/>
  <c r="J1073" i="4"/>
  <c r="I1073" i="4"/>
  <c r="K1072" i="4"/>
  <c r="O1072" i="4" s="1"/>
  <c r="J1072" i="4"/>
  <c r="I1072" i="4"/>
  <c r="K1071" i="4"/>
  <c r="O1071" i="4" s="1"/>
  <c r="J1071" i="4"/>
  <c r="I1071" i="4"/>
  <c r="K1070" i="4"/>
  <c r="O1070" i="4" s="1"/>
  <c r="J1070" i="4"/>
  <c r="L1070" i="4" s="1"/>
  <c r="I1070" i="4"/>
  <c r="K1069" i="4"/>
  <c r="O1069" i="4" s="1"/>
  <c r="J1069" i="4"/>
  <c r="I1069" i="4"/>
  <c r="K1068" i="4"/>
  <c r="O1068" i="4" s="1"/>
  <c r="J1068" i="4"/>
  <c r="I1068" i="4"/>
  <c r="K1067" i="4"/>
  <c r="O1067" i="4" s="1"/>
  <c r="J1067" i="4"/>
  <c r="I1067" i="4"/>
  <c r="K1066" i="4"/>
  <c r="O1066" i="4" s="1"/>
  <c r="J1066" i="4"/>
  <c r="I1066" i="4"/>
  <c r="K1065" i="4"/>
  <c r="O1065" i="4" s="1"/>
  <c r="J1065" i="4"/>
  <c r="I1065" i="4"/>
  <c r="K1064" i="4"/>
  <c r="O1064" i="4" s="1"/>
  <c r="J1064" i="4"/>
  <c r="I1064" i="4"/>
  <c r="K1063" i="4"/>
  <c r="O1063" i="4" s="1"/>
  <c r="J1063" i="4"/>
  <c r="I1063" i="4"/>
  <c r="K1062" i="4"/>
  <c r="O1062" i="4" s="1"/>
  <c r="J1062" i="4"/>
  <c r="L1062" i="4" s="1"/>
  <c r="I1062" i="4"/>
  <c r="K1061" i="4"/>
  <c r="O1061" i="4" s="1"/>
  <c r="J1061" i="4"/>
  <c r="I1061" i="4"/>
  <c r="K1060" i="4"/>
  <c r="O1060" i="4" s="1"/>
  <c r="J1060" i="4"/>
  <c r="I1060" i="4"/>
  <c r="K1059" i="4"/>
  <c r="O1059" i="4" s="1"/>
  <c r="J1059" i="4"/>
  <c r="I1059" i="4"/>
  <c r="K1058" i="4"/>
  <c r="O1058" i="4" s="1"/>
  <c r="J1058" i="4"/>
  <c r="I1058" i="4"/>
  <c r="K1057" i="4"/>
  <c r="O1057" i="4" s="1"/>
  <c r="J1057" i="4"/>
  <c r="I1057" i="4"/>
  <c r="K1056" i="4"/>
  <c r="O1056" i="4" s="1"/>
  <c r="J1056" i="4"/>
  <c r="I1056" i="4"/>
  <c r="K1055" i="4"/>
  <c r="O1055" i="4" s="1"/>
  <c r="J1055" i="4"/>
  <c r="I1055" i="4"/>
  <c r="K1054" i="4"/>
  <c r="O1054" i="4" s="1"/>
  <c r="J1054" i="4"/>
  <c r="L1054" i="4" s="1"/>
  <c r="M1054" i="4" s="1"/>
  <c r="I1054" i="4"/>
  <c r="O1053" i="4"/>
  <c r="K1053" i="4"/>
  <c r="J1053" i="4"/>
  <c r="I1053" i="4"/>
  <c r="O1052" i="4"/>
  <c r="K1052" i="4"/>
  <c r="J1052" i="4"/>
  <c r="I1052" i="4"/>
  <c r="O1051" i="4"/>
  <c r="K1051" i="4"/>
  <c r="J1051" i="4"/>
  <c r="I1051" i="4"/>
  <c r="O1050" i="4"/>
  <c r="K1050" i="4"/>
  <c r="J1050" i="4"/>
  <c r="I1050" i="4"/>
  <c r="K1049" i="4"/>
  <c r="O1049" i="4" s="1"/>
  <c r="J1049" i="4"/>
  <c r="I1049" i="4"/>
  <c r="K1048" i="4"/>
  <c r="O1048" i="4" s="1"/>
  <c r="J1048" i="4"/>
  <c r="I1048" i="4"/>
  <c r="K1047" i="4"/>
  <c r="O1047" i="4" s="1"/>
  <c r="J1047" i="4"/>
  <c r="I1047" i="4"/>
  <c r="K1046" i="4"/>
  <c r="O1046" i="4" s="1"/>
  <c r="J1046" i="4"/>
  <c r="L1046" i="4" s="1"/>
  <c r="M1046" i="4" s="1"/>
  <c r="I1046" i="4"/>
  <c r="K1045" i="4"/>
  <c r="O1045" i="4" s="1"/>
  <c r="J1045" i="4"/>
  <c r="I1045" i="4"/>
  <c r="K1044" i="4"/>
  <c r="O1044" i="4" s="1"/>
  <c r="J1044" i="4"/>
  <c r="I1044" i="4"/>
  <c r="K1043" i="4"/>
  <c r="O1043" i="4" s="1"/>
  <c r="J1043" i="4"/>
  <c r="I1043" i="4"/>
  <c r="K1042" i="4"/>
  <c r="O1042" i="4" s="1"/>
  <c r="J1042" i="4"/>
  <c r="L1042" i="4" s="1"/>
  <c r="M1042" i="4" s="1"/>
  <c r="I1042" i="4"/>
  <c r="K1041" i="4"/>
  <c r="O1041" i="4" s="1"/>
  <c r="J1041" i="4"/>
  <c r="I1041" i="4"/>
  <c r="K1040" i="4"/>
  <c r="O1040" i="4" s="1"/>
  <c r="J1040" i="4"/>
  <c r="I1040" i="4"/>
  <c r="K1039" i="4"/>
  <c r="O1039" i="4" s="1"/>
  <c r="J1039" i="4"/>
  <c r="I1039" i="4"/>
  <c r="K1038" i="4"/>
  <c r="O1038" i="4" s="1"/>
  <c r="J1038" i="4"/>
  <c r="L1038" i="4" s="1"/>
  <c r="I1038" i="4"/>
  <c r="K1037" i="4"/>
  <c r="O1037" i="4" s="1"/>
  <c r="J1037" i="4"/>
  <c r="I1037" i="4"/>
  <c r="K1036" i="4"/>
  <c r="O1036" i="4" s="1"/>
  <c r="J1036" i="4"/>
  <c r="I1036" i="4"/>
  <c r="K1035" i="4"/>
  <c r="O1035" i="4" s="1"/>
  <c r="J1035" i="4"/>
  <c r="I1035" i="4"/>
  <c r="K1034" i="4"/>
  <c r="O1034" i="4" s="1"/>
  <c r="J1034" i="4"/>
  <c r="I1034" i="4"/>
  <c r="K1033" i="4"/>
  <c r="O1033" i="4" s="1"/>
  <c r="J1033" i="4"/>
  <c r="I1033" i="4"/>
  <c r="K1032" i="4"/>
  <c r="O1032" i="4" s="1"/>
  <c r="J1032" i="4"/>
  <c r="I1032" i="4"/>
  <c r="K1031" i="4"/>
  <c r="O1031" i="4" s="1"/>
  <c r="J1031" i="4"/>
  <c r="I1031" i="4"/>
  <c r="K1030" i="4"/>
  <c r="O1030" i="4" s="1"/>
  <c r="J1030" i="4"/>
  <c r="L1030" i="4" s="1"/>
  <c r="I1030" i="4"/>
  <c r="K1029" i="4"/>
  <c r="O1029" i="4" s="1"/>
  <c r="J1029" i="4"/>
  <c r="I1029" i="4"/>
  <c r="K1028" i="4"/>
  <c r="O1028" i="4" s="1"/>
  <c r="J1028" i="4"/>
  <c r="I1028" i="4"/>
  <c r="K1027" i="4"/>
  <c r="O1027" i="4" s="1"/>
  <c r="J1027" i="4"/>
  <c r="I1027" i="4"/>
  <c r="K1026" i="4"/>
  <c r="O1026" i="4" s="1"/>
  <c r="J1026" i="4"/>
  <c r="I1026" i="4"/>
  <c r="K1025" i="4"/>
  <c r="O1025" i="4" s="1"/>
  <c r="J1025" i="4"/>
  <c r="I1025" i="4"/>
  <c r="K1024" i="4"/>
  <c r="O1024" i="4" s="1"/>
  <c r="J1024" i="4"/>
  <c r="I1024" i="4"/>
  <c r="K1023" i="4"/>
  <c r="O1023" i="4" s="1"/>
  <c r="J1023" i="4"/>
  <c r="I1023" i="4"/>
  <c r="K1022" i="4"/>
  <c r="O1022" i="4" s="1"/>
  <c r="J1022" i="4"/>
  <c r="I1022" i="4"/>
  <c r="K1021" i="4"/>
  <c r="O1021" i="4" s="1"/>
  <c r="J1021" i="4"/>
  <c r="I1021" i="4"/>
  <c r="K1020" i="4"/>
  <c r="O1020" i="4" s="1"/>
  <c r="J1020" i="4"/>
  <c r="I1020" i="4"/>
  <c r="K1019" i="4"/>
  <c r="O1019" i="4" s="1"/>
  <c r="J1019" i="4"/>
  <c r="I1019" i="4"/>
  <c r="K1018" i="4"/>
  <c r="O1018" i="4" s="1"/>
  <c r="J1018" i="4"/>
  <c r="I1018" i="4"/>
  <c r="K1017" i="4"/>
  <c r="O1017" i="4" s="1"/>
  <c r="J1017" i="4"/>
  <c r="I1017" i="4"/>
  <c r="K1016" i="4"/>
  <c r="O1016" i="4" s="1"/>
  <c r="J1016" i="4"/>
  <c r="I1016" i="4"/>
  <c r="K1015" i="4"/>
  <c r="O1015" i="4" s="1"/>
  <c r="J1015" i="4"/>
  <c r="I1015" i="4"/>
  <c r="K1014" i="4"/>
  <c r="O1014" i="4" s="1"/>
  <c r="J1014" i="4"/>
  <c r="L1014" i="4" s="1"/>
  <c r="I1014" i="4"/>
  <c r="K1013" i="4"/>
  <c r="O1013" i="4" s="1"/>
  <c r="J1013" i="4"/>
  <c r="I1013" i="4"/>
  <c r="K1012" i="4"/>
  <c r="O1012" i="4" s="1"/>
  <c r="J1012" i="4"/>
  <c r="I1012" i="4"/>
  <c r="K1011" i="4"/>
  <c r="O1011" i="4" s="1"/>
  <c r="J1011" i="4"/>
  <c r="I1011" i="4"/>
  <c r="K1010" i="4"/>
  <c r="O1010" i="4" s="1"/>
  <c r="J1010" i="4"/>
  <c r="I1010" i="4"/>
  <c r="K1009" i="4"/>
  <c r="O1009" i="4" s="1"/>
  <c r="J1009" i="4"/>
  <c r="I1009" i="4"/>
  <c r="K1008" i="4"/>
  <c r="O1008" i="4" s="1"/>
  <c r="J1008" i="4"/>
  <c r="L1008" i="4" s="1"/>
  <c r="M1008" i="4" s="1"/>
  <c r="I1008" i="4"/>
  <c r="K1007" i="4"/>
  <c r="O1007" i="4" s="1"/>
  <c r="J1007" i="4"/>
  <c r="I1007" i="4"/>
  <c r="K1006" i="4"/>
  <c r="O1006" i="4" s="1"/>
  <c r="J1006" i="4"/>
  <c r="L1006" i="4" s="1"/>
  <c r="M1006" i="4" s="1"/>
  <c r="I1006" i="4"/>
  <c r="K1005" i="4"/>
  <c r="O1005" i="4" s="1"/>
  <c r="J1005" i="4"/>
  <c r="I1005" i="4"/>
  <c r="K1004" i="4"/>
  <c r="O1004" i="4" s="1"/>
  <c r="J1004" i="4"/>
  <c r="I1004" i="4"/>
  <c r="K1003" i="4"/>
  <c r="O1003" i="4" s="1"/>
  <c r="J1003" i="4"/>
  <c r="I1003" i="4"/>
  <c r="K1002" i="4"/>
  <c r="O1002" i="4" s="1"/>
  <c r="J1002" i="4"/>
  <c r="I1002" i="4"/>
  <c r="K1001" i="4"/>
  <c r="O1001" i="4" s="1"/>
  <c r="J1001" i="4"/>
  <c r="I1001" i="4"/>
  <c r="K1000" i="4"/>
  <c r="O1000" i="4" s="1"/>
  <c r="J1000" i="4"/>
  <c r="I1000" i="4"/>
  <c r="K999" i="4"/>
  <c r="O999" i="4" s="1"/>
  <c r="J999" i="4"/>
  <c r="I999" i="4"/>
  <c r="K998" i="4"/>
  <c r="O998" i="4" s="1"/>
  <c r="J998" i="4"/>
  <c r="L998" i="4" s="1"/>
  <c r="I998" i="4"/>
  <c r="K997" i="4"/>
  <c r="O997" i="4" s="1"/>
  <c r="J997" i="4"/>
  <c r="I997" i="4"/>
  <c r="K996" i="4"/>
  <c r="O996" i="4" s="1"/>
  <c r="J996" i="4"/>
  <c r="I996" i="4"/>
  <c r="K995" i="4"/>
  <c r="O995" i="4" s="1"/>
  <c r="J995" i="4"/>
  <c r="I995" i="4"/>
  <c r="K994" i="4"/>
  <c r="O994" i="4" s="1"/>
  <c r="J994" i="4"/>
  <c r="I994" i="4"/>
  <c r="K993" i="4"/>
  <c r="O993" i="4" s="1"/>
  <c r="J993" i="4"/>
  <c r="I993" i="4"/>
  <c r="K992" i="4"/>
  <c r="O992" i="4" s="1"/>
  <c r="J992" i="4"/>
  <c r="I992" i="4"/>
  <c r="K991" i="4"/>
  <c r="O991" i="4" s="1"/>
  <c r="J991" i="4"/>
  <c r="I991" i="4"/>
  <c r="K990" i="4"/>
  <c r="O990" i="4" s="1"/>
  <c r="J990" i="4"/>
  <c r="L990" i="4" s="1"/>
  <c r="I990" i="4"/>
  <c r="K989" i="4"/>
  <c r="O989" i="4" s="1"/>
  <c r="J989" i="4"/>
  <c r="I989" i="4"/>
  <c r="K988" i="4"/>
  <c r="O988" i="4" s="1"/>
  <c r="J988" i="4"/>
  <c r="I988" i="4"/>
  <c r="K987" i="4"/>
  <c r="O987" i="4" s="1"/>
  <c r="J987" i="4"/>
  <c r="I987" i="4"/>
  <c r="K986" i="4"/>
  <c r="O986" i="4" s="1"/>
  <c r="J986" i="4"/>
  <c r="I986" i="4"/>
  <c r="K985" i="4"/>
  <c r="O985" i="4" s="1"/>
  <c r="J985" i="4"/>
  <c r="I985" i="4"/>
  <c r="K984" i="4"/>
  <c r="O984" i="4" s="1"/>
  <c r="J984" i="4"/>
  <c r="I984" i="4"/>
  <c r="K983" i="4"/>
  <c r="O983" i="4" s="1"/>
  <c r="J983" i="4"/>
  <c r="I983" i="4"/>
  <c r="K982" i="4"/>
  <c r="O982" i="4" s="1"/>
  <c r="J982" i="4"/>
  <c r="L982" i="4" s="1"/>
  <c r="I982" i="4"/>
  <c r="K981" i="4"/>
  <c r="O981" i="4" s="1"/>
  <c r="J981" i="4"/>
  <c r="I981" i="4"/>
  <c r="K980" i="4"/>
  <c r="O980" i="4" s="1"/>
  <c r="J980" i="4"/>
  <c r="I980" i="4"/>
  <c r="K979" i="4"/>
  <c r="O979" i="4" s="1"/>
  <c r="J979" i="4"/>
  <c r="I979" i="4"/>
  <c r="K978" i="4"/>
  <c r="O978" i="4" s="1"/>
  <c r="J978" i="4"/>
  <c r="L978" i="4" s="1"/>
  <c r="M978" i="4" s="1"/>
  <c r="I978" i="4"/>
  <c r="K977" i="4"/>
  <c r="O977" i="4" s="1"/>
  <c r="J977" i="4"/>
  <c r="I977" i="4"/>
  <c r="K976" i="4"/>
  <c r="O976" i="4" s="1"/>
  <c r="J976" i="4"/>
  <c r="L976" i="4" s="1"/>
  <c r="M976" i="4" s="1"/>
  <c r="I976" i="4"/>
  <c r="K975" i="4"/>
  <c r="O975" i="4" s="1"/>
  <c r="J975" i="4"/>
  <c r="I975" i="4"/>
  <c r="K974" i="4"/>
  <c r="O974" i="4" s="1"/>
  <c r="J974" i="4"/>
  <c r="L974" i="4" s="1"/>
  <c r="M974" i="4" s="1"/>
  <c r="I974" i="4"/>
  <c r="K973" i="4"/>
  <c r="O973" i="4" s="1"/>
  <c r="J973" i="4"/>
  <c r="I973" i="4"/>
  <c r="K972" i="4"/>
  <c r="O972" i="4" s="1"/>
  <c r="J972" i="4"/>
  <c r="I972" i="4"/>
  <c r="K971" i="4"/>
  <c r="O971" i="4" s="1"/>
  <c r="J971" i="4"/>
  <c r="I971" i="4"/>
  <c r="K970" i="4"/>
  <c r="O970" i="4" s="1"/>
  <c r="J970" i="4"/>
  <c r="L970" i="4" s="1"/>
  <c r="M970" i="4" s="1"/>
  <c r="I970" i="4"/>
  <c r="K969" i="4"/>
  <c r="O969" i="4" s="1"/>
  <c r="J969" i="4"/>
  <c r="I969" i="4"/>
  <c r="K968" i="4"/>
  <c r="O968" i="4" s="1"/>
  <c r="J968" i="4"/>
  <c r="I968" i="4"/>
  <c r="K967" i="4"/>
  <c r="O967" i="4" s="1"/>
  <c r="J967" i="4"/>
  <c r="I967" i="4"/>
  <c r="K966" i="4"/>
  <c r="O966" i="4" s="1"/>
  <c r="J966" i="4"/>
  <c r="L966" i="4" s="1"/>
  <c r="I966" i="4"/>
  <c r="K965" i="4"/>
  <c r="O965" i="4" s="1"/>
  <c r="J965" i="4"/>
  <c r="I965" i="4"/>
  <c r="K964" i="4"/>
  <c r="O964" i="4" s="1"/>
  <c r="J964" i="4"/>
  <c r="I964" i="4"/>
  <c r="K963" i="4"/>
  <c r="O963" i="4" s="1"/>
  <c r="J963" i="4"/>
  <c r="I963" i="4"/>
  <c r="K962" i="4"/>
  <c r="O962" i="4" s="1"/>
  <c r="J962" i="4"/>
  <c r="I962" i="4"/>
  <c r="K961" i="4"/>
  <c r="O961" i="4" s="1"/>
  <c r="J961" i="4"/>
  <c r="I961" i="4"/>
  <c r="K960" i="4"/>
  <c r="O960" i="4" s="1"/>
  <c r="J960" i="4"/>
  <c r="I960" i="4"/>
  <c r="K959" i="4"/>
  <c r="O959" i="4" s="1"/>
  <c r="J959" i="4"/>
  <c r="I959" i="4"/>
  <c r="K958" i="4"/>
  <c r="O958" i="4" s="1"/>
  <c r="J958" i="4"/>
  <c r="L958" i="4" s="1"/>
  <c r="I958" i="4"/>
  <c r="K957" i="4"/>
  <c r="O957" i="4" s="1"/>
  <c r="J957" i="4"/>
  <c r="I957" i="4"/>
  <c r="K956" i="4"/>
  <c r="O956" i="4" s="1"/>
  <c r="J956" i="4"/>
  <c r="I956" i="4"/>
  <c r="K955" i="4"/>
  <c r="O955" i="4" s="1"/>
  <c r="J955" i="4"/>
  <c r="I955" i="4"/>
  <c r="K954" i="4"/>
  <c r="O954" i="4" s="1"/>
  <c r="J954" i="4"/>
  <c r="I954" i="4"/>
  <c r="K953" i="4"/>
  <c r="O953" i="4" s="1"/>
  <c r="J953" i="4"/>
  <c r="I953" i="4"/>
  <c r="K952" i="4"/>
  <c r="O952" i="4" s="1"/>
  <c r="J952" i="4"/>
  <c r="I952" i="4"/>
  <c r="K951" i="4"/>
  <c r="O951" i="4" s="1"/>
  <c r="J951" i="4"/>
  <c r="I951" i="4"/>
  <c r="K950" i="4"/>
  <c r="O950" i="4" s="1"/>
  <c r="J950" i="4"/>
  <c r="L950" i="4" s="1"/>
  <c r="I950" i="4"/>
  <c r="K949" i="4"/>
  <c r="O949" i="4" s="1"/>
  <c r="J949" i="4"/>
  <c r="I949" i="4"/>
  <c r="K948" i="4"/>
  <c r="O948" i="4" s="1"/>
  <c r="J948" i="4"/>
  <c r="I948" i="4"/>
  <c r="K947" i="4"/>
  <c r="O947" i="4" s="1"/>
  <c r="J947" i="4"/>
  <c r="I947" i="4"/>
  <c r="K946" i="4"/>
  <c r="O946" i="4" s="1"/>
  <c r="J946" i="4"/>
  <c r="I946" i="4"/>
  <c r="K945" i="4"/>
  <c r="O945" i="4" s="1"/>
  <c r="J945" i="4"/>
  <c r="I945" i="4"/>
  <c r="K944" i="4"/>
  <c r="O944" i="4" s="1"/>
  <c r="J944" i="4"/>
  <c r="L944" i="4" s="1"/>
  <c r="M944" i="4" s="1"/>
  <c r="I944" i="4"/>
  <c r="K943" i="4"/>
  <c r="O943" i="4" s="1"/>
  <c r="J943" i="4"/>
  <c r="I943" i="4"/>
  <c r="K942" i="4"/>
  <c r="O942" i="4" s="1"/>
  <c r="J942" i="4"/>
  <c r="L942" i="4" s="1"/>
  <c r="M942" i="4" s="1"/>
  <c r="I942" i="4"/>
  <c r="K941" i="4"/>
  <c r="O941" i="4" s="1"/>
  <c r="J941" i="4"/>
  <c r="I941" i="4"/>
  <c r="K940" i="4"/>
  <c r="O940" i="4" s="1"/>
  <c r="J940" i="4"/>
  <c r="I940" i="4"/>
  <c r="K939" i="4"/>
  <c r="O939" i="4" s="1"/>
  <c r="J939" i="4"/>
  <c r="I939" i="4"/>
  <c r="K938" i="4"/>
  <c r="O938" i="4" s="1"/>
  <c r="J938" i="4"/>
  <c r="I938" i="4"/>
  <c r="K937" i="4"/>
  <c r="O937" i="4" s="1"/>
  <c r="J937" i="4"/>
  <c r="I937" i="4"/>
  <c r="K936" i="4"/>
  <c r="O936" i="4" s="1"/>
  <c r="J936" i="4"/>
  <c r="I936" i="4"/>
  <c r="K935" i="4"/>
  <c r="O935" i="4" s="1"/>
  <c r="J935" i="4"/>
  <c r="I935" i="4"/>
  <c r="K934" i="4"/>
  <c r="O934" i="4" s="1"/>
  <c r="J934" i="4"/>
  <c r="L934" i="4" s="1"/>
  <c r="I934" i="4"/>
  <c r="K933" i="4"/>
  <c r="O933" i="4" s="1"/>
  <c r="J933" i="4"/>
  <c r="I933" i="4"/>
  <c r="K932" i="4"/>
  <c r="O932" i="4" s="1"/>
  <c r="J932" i="4"/>
  <c r="I932" i="4"/>
  <c r="K931" i="4"/>
  <c r="O931" i="4" s="1"/>
  <c r="J931" i="4"/>
  <c r="I931" i="4"/>
  <c r="K930" i="4"/>
  <c r="O930" i="4" s="1"/>
  <c r="J930" i="4"/>
  <c r="I930" i="4"/>
  <c r="K929" i="4"/>
  <c r="O929" i="4" s="1"/>
  <c r="J929" i="4"/>
  <c r="I929" i="4"/>
  <c r="K928" i="4"/>
  <c r="O928" i="4" s="1"/>
  <c r="J928" i="4"/>
  <c r="I928" i="4"/>
  <c r="K927" i="4"/>
  <c r="O927" i="4" s="1"/>
  <c r="J927" i="4"/>
  <c r="I927" i="4"/>
  <c r="K926" i="4"/>
  <c r="O926" i="4" s="1"/>
  <c r="J926" i="4"/>
  <c r="L926" i="4" s="1"/>
  <c r="I926" i="4"/>
  <c r="K925" i="4"/>
  <c r="O925" i="4" s="1"/>
  <c r="J925" i="4"/>
  <c r="I925" i="4"/>
  <c r="K924" i="4"/>
  <c r="O924" i="4" s="1"/>
  <c r="J924" i="4"/>
  <c r="I924" i="4"/>
  <c r="K923" i="4"/>
  <c r="O923" i="4" s="1"/>
  <c r="J923" i="4"/>
  <c r="I923" i="4"/>
  <c r="K922" i="4"/>
  <c r="O922" i="4" s="1"/>
  <c r="J922" i="4"/>
  <c r="I922" i="4"/>
  <c r="K921" i="4"/>
  <c r="O921" i="4" s="1"/>
  <c r="J921" i="4"/>
  <c r="I921" i="4"/>
  <c r="K920" i="4"/>
  <c r="O920" i="4" s="1"/>
  <c r="J920" i="4"/>
  <c r="I920" i="4"/>
  <c r="K919" i="4"/>
  <c r="O919" i="4" s="1"/>
  <c r="J919" i="4"/>
  <c r="I919" i="4"/>
  <c r="K918" i="4"/>
  <c r="O918" i="4" s="1"/>
  <c r="J918" i="4"/>
  <c r="L918" i="4" s="1"/>
  <c r="I918" i="4"/>
  <c r="K917" i="4"/>
  <c r="O917" i="4" s="1"/>
  <c r="J917" i="4"/>
  <c r="I917" i="4"/>
  <c r="K916" i="4"/>
  <c r="O916" i="4" s="1"/>
  <c r="J916" i="4"/>
  <c r="I916" i="4"/>
  <c r="K915" i="4"/>
  <c r="O915" i="4" s="1"/>
  <c r="J915" i="4"/>
  <c r="I915" i="4"/>
  <c r="K914" i="4"/>
  <c r="O914" i="4" s="1"/>
  <c r="J914" i="4"/>
  <c r="I914" i="4"/>
  <c r="K913" i="4"/>
  <c r="O913" i="4" s="1"/>
  <c r="J913" i="4"/>
  <c r="I913" i="4"/>
  <c r="K912" i="4"/>
  <c r="O912" i="4" s="1"/>
  <c r="J912" i="4"/>
  <c r="I912" i="4"/>
  <c r="K911" i="4"/>
  <c r="O911" i="4" s="1"/>
  <c r="J911" i="4"/>
  <c r="I911" i="4"/>
  <c r="K910" i="4"/>
  <c r="O910" i="4" s="1"/>
  <c r="J910" i="4"/>
  <c r="L910" i="4" s="1"/>
  <c r="I910" i="4"/>
  <c r="K909" i="4"/>
  <c r="O909" i="4" s="1"/>
  <c r="J909" i="4"/>
  <c r="I909" i="4"/>
  <c r="K908" i="4"/>
  <c r="O908" i="4" s="1"/>
  <c r="J908" i="4"/>
  <c r="L908" i="4" s="1"/>
  <c r="M908" i="4" s="1"/>
  <c r="I908" i="4"/>
  <c r="K907" i="4"/>
  <c r="O907" i="4" s="1"/>
  <c r="J907" i="4"/>
  <c r="I907" i="4"/>
  <c r="K906" i="4"/>
  <c r="O906" i="4" s="1"/>
  <c r="J906" i="4"/>
  <c r="I906" i="4"/>
  <c r="K905" i="4"/>
  <c r="O905" i="4" s="1"/>
  <c r="J905" i="4"/>
  <c r="I905" i="4"/>
  <c r="K904" i="4"/>
  <c r="O904" i="4" s="1"/>
  <c r="J904" i="4"/>
  <c r="I904" i="4"/>
  <c r="K903" i="4"/>
  <c r="O903" i="4" s="1"/>
  <c r="J903" i="4"/>
  <c r="I903" i="4"/>
  <c r="K902" i="4"/>
  <c r="O902" i="4" s="1"/>
  <c r="J902" i="4"/>
  <c r="L902" i="4" s="1"/>
  <c r="I902" i="4"/>
  <c r="K901" i="4"/>
  <c r="O901" i="4" s="1"/>
  <c r="J901" i="4"/>
  <c r="I901" i="4"/>
  <c r="K900" i="4"/>
  <c r="O900" i="4" s="1"/>
  <c r="J900" i="4"/>
  <c r="I900" i="4"/>
  <c r="K899" i="4"/>
  <c r="O899" i="4" s="1"/>
  <c r="J899" i="4"/>
  <c r="I899" i="4"/>
  <c r="K898" i="4"/>
  <c r="O898" i="4" s="1"/>
  <c r="J898" i="4"/>
  <c r="I898" i="4"/>
  <c r="K897" i="4"/>
  <c r="O897" i="4" s="1"/>
  <c r="J897" i="4"/>
  <c r="I897" i="4"/>
  <c r="K896" i="4"/>
  <c r="O896" i="4" s="1"/>
  <c r="J896" i="4"/>
  <c r="I896" i="4"/>
  <c r="K895" i="4"/>
  <c r="O895" i="4" s="1"/>
  <c r="J895" i="4"/>
  <c r="I895" i="4"/>
  <c r="K894" i="4"/>
  <c r="O894" i="4" s="1"/>
  <c r="J894" i="4"/>
  <c r="L894" i="4" s="1"/>
  <c r="I894" i="4"/>
  <c r="K893" i="4"/>
  <c r="O893" i="4" s="1"/>
  <c r="J893" i="4"/>
  <c r="I893" i="4"/>
  <c r="K892" i="4"/>
  <c r="O892" i="4" s="1"/>
  <c r="J892" i="4"/>
  <c r="I892" i="4"/>
  <c r="K891" i="4"/>
  <c r="O891" i="4" s="1"/>
  <c r="J891" i="4"/>
  <c r="I891" i="4"/>
  <c r="K890" i="4"/>
  <c r="O890" i="4" s="1"/>
  <c r="J890" i="4"/>
  <c r="L890" i="4" s="1"/>
  <c r="M890" i="4" s="1"/>
  <c r="I890" i="4"/>
  <c r="K889" i="4"/>
  <c r="O889" i="4" s="1"/>
  <c r="J889" i="4"/>
  <c r="I889" i="4"/>
  <c r="K888" i="4"/>
  <c r="O888" i="4" s="1"/>
  <c r="J888" i="4"/>
  <c r="L888" i="4" s="1"/>
  <c r="M888" i="4" s="1"/>
  <c r="I888" i="4"/>
  <c r="K887" i="4"/>
  <c r="O887" i="4" s="1"/>
  <c r="J887" i="4"/>
  <c r="I887" i="4"/>
  <c r="K886" i="4"/>
  <c r="O886" i="4" s="1"/>
  <c r="J886" i="4"/>
  <c r="L886" i="4" s="1"/>
  <c r="I886" i="4"/>
  <c r="K885" i="4"/>
  <c r="O885" i="4" s="1"/>
  <c r="J885" i="4"/>
  <c r="I885" i="4"/>
  <c r="K884" i="4"/>
  <c r="O884" i="4" s="1"/>
  <c r="J884" i="4"/>
  <c r="I884" i="4"/>
  <c r="K883" i="4"/>
  <c r="O883" i="4" s="1"/>
  <c r="J883" i="4"/>
  <c r="I883" i="4"/>
  <c r="K882" i="4"/>
  <c r="O882" i="4" s="1"/>
  <c r="J882" i="4"/>
  <c r="I882" i="4"/>
  <c r="K881" i="4"/>
  <c r="O881" i="4" s="1"/>
  <c r="J881" i="4"/>
  <c r="I881" i="4"/>
  <c r="K880" i="4"/>
  <c r="O880" i="4" s="1"/>
  <c r="J880" i="4"/>
  <c r="I880" i="4"/>
  <c r="K879" i="4"/>
  <c r="O879" i="4" s="1"/>
  <c r="J879" i="4"/>
  <c r="I879" i="4"/>
  <c r="K878" i="4"/>
  <c r="O878" i="4" s="1"/>
  <c r="J878" i="4"/>
  <c r="L878" i="4" s="1"/>
  <c r="M878" i="4" s="1"/>
  <c r="I878" i="4"/>
  <c r="K877" i="4"/>
  <c r="O877" i="4" s="1"/>
  <c r="J877" i="4"/>
  <c r="I877" i="4"/>
  <c r="K876" i="4"/>
  <c r="O876" i="4" s="1"/>
  <c r="J876" i="4"/>
  <c r="I876" i="4"/>
  <c r="K875" i="4"/>
  <c r="O875" i="4" s="1"/>
  <c r="J875" i="4"/>
  <c r="I875" i="4"/>
  <c r="K874" i="4"/>
  <c r="O874" i="4" s="1"/>
  <c r="J874" i="4"/>
  <c r="L874" i="4" s="1"/>
  <c r="M874" i="4" s="1"/>
  <c r="I874" i="4"/>
  <c r="K873" i="4"/>
  <c r="O873" i="4" s="1"/>
  <c r="J873" i="4"/>
  <c r="I873" i="4"/>
  <c r="K872" i="4"/>
  <c r="O872" i="4" s="1"/>
  <c r="J872" i="4"/>
  <c r="I872" i="4"/>
  <c r="K871" i="4"/>
  <c r="O871" i="4" s="1"/>
  <c r="J871" i="4"/>
  <c r="I871" i="4"/>
  <c r="K870" i="4"/>
  <c r="O870" i="4" s="1"/>
  <c r="J870" i="4"/>
  <c r="L870" i="4" s="1"/>
  <c r="I870" i="4"/>
  <c r="K869" i="4"/>
  <c r="O869" i="4" s="1"/>
  <c r="J869" i="4"/>
  <c r="I869" i="4"/>
  <c r="K868" i="4"/>
  <c r="O868" i="4" s="1"/>
  <c r="J868" i="4"/>
  <c r="I868" i="4"/>
  <c r="K867" i="4"/>
  <c r="O867" i="4" s="1"/>
  <c r="J867" i="4"/>
  <c r="I867" i="4"/>
  <c r="K866" i="4"/>
  <c r="O866" i="4" s="1"/>
  <c r="J866" i="4"/>
  <c r="I866" i="4"/>
  <c r="K865" i="4"/>
  <c r="O865" i="4" s="1"/>
  <c r="J865" i="4"/>
  <c r="I865" i="4"/>
  <c r="K864" i="4"/>
  <c r="O864" i="4" s="1"/>
  <c r="J864" i="4"/>
  <c r="I864" i="4"/>
  <c r="K863" i="4"/>
  <c r="O863" i="4" s="1"/>
  <c r="J863" i="4"/>
  <c r="I863" i="4"/>
  <c r="K862" i="4"/>
  <c r="O862" i="4" s="1"/>
  <c r="J862" i="4"/>
  <c r="L862" i="4" s="1"/>
  <c r="I862" i="4"/>
  <c r="K861" i="4"/>
  <c r="O861" i="4" s="1"/>
  <c r="J861" i="4"/>
  <c r="I861" i="4"/>
  <c r="K860" i="4"/>
  <c r="O860" i="4" s="1"/>
  <c r="J860" i="4"/>
  <c r="I860" i="4"/>
  <c r="K859" i="4"/>
  <c r="O859" i="4" s="1"/>
  <c r="J859" i="4"/>
  <c r="I859" i="4"/>
  <c r="K858" i="4"/>
  <c r="O858" i="4" s="1"/>
  <c r="J858" i="4"/>
  <c r="I858" i="4"/>
  <c r="K857" i="4"/>
  <c r="O857" i="4" s="1"/>
  <c r="J857" i="4"/>
  <c r="I857" i="4"/>
  <c r="K856" i="4"/>
  <c r="O856" i="4" s="1"/>
  <c r="J856" i="4"/>
  <c r="I856" i="4"/>
  <c r="K855" i="4"/>
  <c r="O855" i="4" s="1"/>
  <c r="J855" i="4"/>
  <c r="I855" i="4"/>
  <c r="K854" i="4"/>
  <c r="O854" i="4" s="1"/>
  <c r="J854" i="4"/>
  <c r="L854" i="4" s="1"/>
  <c r="I854" i="4"/>
  <c r="K853" i="4"/>
  <c r="O853" i="4" s="1"/>
  <c r="J853" i="4"/>
  <c r="I853" i="4"/>
  <c r="K852" i="4"/>
  <c r="O852" i="4" s="1"/>
  <c r="J852" i="4"/>
  <c r="I852" i="4"/>
  <c r="K851" i="4"/>
  <c r="O851" i="4" s="1"/>
  <c r="J851" i="4"/>
  <c r="I851" i="4"/>
  <c r="K850" i="4"/>
  <c r="O850" i="4" s="1"/>
  <c r="J850" i="4"/>
  <c r="I850" i="4"/>
  <c r="K849" i="4"/>
  <c r="O849" i="4" s="1"/>
  <c r="J849" i="4"/>
  <c r="I849" i="4"/>
  <c r="K848" i="4"/>
  <c r="O848" i="4" s="1"/>
  <c r="J848" i="4"/>
  <c r="I848" i="4"/>
  <c r="K847" i="4"/>
  <c r="O847" i="4" s="1"/>
  <c r="J847" i="4"/>
  <c r="I847" i="4"/>
  <c r="K846" i="4"/>
  <c r="O846" i="4" s="1"/>
  <c r="J846" i="4"/>
  <c r="L846" i="4" s="1"/>
  <c r="I846" i="4"/>
  <c r="K845" i="4"/>
  <c r="O845" i="4" s="1"/>
  <c r="J845" i="4"/>
  <c r="I845" i="4"/>
  <c r="K844" i="4"/>
  <c r="O844" i="4" s="1"/>
  <c r="J844" i="4"/>
  <c r="I844" i="4"/>
  <c r="K843" i="4"/>
  <c r="O843" i="4" s="1"/>
  <c r="J843" i="4"/>
  <c r="I843" i="4"/>
  <c r="K842" i="4"/>
  <c r="O842" i="4" s="1"/>
  <c r="J842" i="4"/>
  <c r="I842" i="4"/>
  <c r="K841" i="4"/>
  <c r="O841" i="4" s="1"/>
  <c r="J841" i="4"/>
  <c r="I841" i="4"/>
  <c r="K840" i="4"/>
  <c r="O840" i="4" s="1"/>
  <c r="J840" i="4"/>
  <c r="L840" i="4" s="1"/>
  <c r="M840" i="4" s="1"/>
  <c r="I840" i="4"/>
  <c r="K839" i="4"/>
  <c r="O839" i="4" s="1"/>
  <c r="J839" i="4"/>
  <c r="I839" i="4"/>
  <c r="K838" i="4"/>
  <c r="O838" i="4" s="1"/>
  <c r="J838" i="4"/>
  <c r="L838" i="4" s="1"/>
  <c r="M838" i="4" s="1"/>
  <c r="I838" i="4"/>
  <c r="K837" i="4"/>
  <c r="O837" i="4" s="1"/>
  <c r="J837" i="4"/>
  <c r="I837" i="4"/>
  <c r="K836" i="4"/>
  <c r="O836" i="4" s="1"/>
  <c r="J836" i="4"/>
  <c r="L836" i="4" s="1"/>
  <c r="M836" i="4" s="1"/>
  <c r="I836" i="4"/>
  <c r="K835" i="4"/>
  <c r="O835" i="4" s="1"/>
  <c r="J835" i="4"/>
  <c r="I835" i="4"/>
  <c r="K834" i="4"/>
  <c r="O834" i="4" s="1"/>
  <c r="J834" i="4"/>
  <c r="L834" i="4" s="1"/>
  <c r="M834" i="4" s="1"/>
  <c r="I834" i="4"/>
  <c r="K833" i="4"/>
  <c r="O833" i="4" s="1"/>
  <c r="J833" i="4"/>
  <c r="I833" i="4"/>
  <c r="K832" i="4"/>
  <c r="O832" i="4" s="1"/>
  <c r="J832" i="4"/>
  <c r="L832" i="4" s="1"/>
  <c r="M832" i="4" s="1"/>
  <c r="I832" i="4"/>
  <c r="K831" i="4"/>
  <c r="O831" i="4" s="1"/>
  <c r="J831" i="4"/>
  <c r="I831" i="4"/>
  <c r="K830" i="4"/>
  <c r="O830" i="4" s="1"/>
  <c r="J830" i="4"/>
  <c r="L830" i="4" s="1"/>
  <c r="M830" i="4" s="1"/>
  <c r="I830" i="4"/>
  <c r="K829" i="4"/>
  <c r="O829" i="4" s="1"/>
  <c r="J829" i="4"/>
  <c r="I829" i="4"/>
  <c r="K828" i="4"/>
  <c r="O828" i="4" s="1"/>
  <c r="J828" i="4"/>
  <c r="L828" i="4" s="1"/>
  <c r="M828" i="4" s="1"/>
  <c r="I828" i="4"/>
  <c r="K827" i="4"/>
  <c r="O827" i="4" s="1"/>
  <c r="J827" i="4"/>
  <c r="I827" i="4"/>
  <c r="K826" i="4"/>
  <c r="O826" i="4" s="1"/>
  <c r="J826" i="4"/>
  <c r="L826" i="4" s="1"/>
  <c r="M826" i="4" s="1"/>
  <c r="I826" i="4"/>
  <c r="K825" i="4"/>
  <c r="O825" i="4" s="1"/>
  <c r="J825" i="4"/>
  <c r="I825" i="4"/>
  <c r="K824" i="4"/>
  <c r="O824" i="4" s="1"/>
  <c r="J824" i="4"/>
  <c r="L824" i="4" s="1"/>
  <c r="M824" i="4" s="1"/>
  <c r="I824" i="4"/>
  <c r="K823" i="4"/>
  <c r="O823" i="4" s="1"/>
  <c r="J823" i="4"/>
  <c r="I823" i="4"/>
  <c r="K822" i="4"/>
  <c r="O822" i="4" s="1"/>
  <c r="J822" i="4"/>
  <c r="L822" i="4" s="1"/>
  <c r="I822" i="4"/>
  <c r="K821" i="4"/>
  <c r="O821" i="4" s="1"/>
  <c r="J821" i="4"/>
  <c r="I821" i="4"/>
  <c r="K820" i="4"/>
  <c r="O820" i="4" s="1"/>
  <c r="J820" i="4"/>
  <c r="I820" i="4"/>
  <c r="K819" i="4"/>
  <c r="O819" i="4" s="1"/>
  <c r="J819" i="4"/>
  <c r="I819" i="4"/>
  <c r="K818" i="4"/>
  <c r="O818" i="4" s="1"/>
  <c r="J818" i="4"/>
  <c r="I818" i="4"/>
  <c r="K817" i="4"/>
  <c r="O817" i="4" s="1"/>
  <c r="J817" i="4"/>
  <c r="I817" i="4"/>
  <c r="K816" i="4"/>
  <c r="O816" i="4" s="1"/>
  <c r="J816" i="4"/>
  <c r="I816" i="4"/>
  <c r="K815" i="4"/>
  <c r="O815" i="4" s="1"/>
  <c r="J815" i="4"/>
  <c r="I815" i="4"/>
  <c r="K814" i="4"/>
  <c r="O814" i="4" s="1"/>
  <c r="J814" i="4"/>
  <c r="L814" i="4" s="1"/>
  <c r="M814" i="4" s="1"/>
  <c r="I814" i="4"/>
  <c r="K813" i="4"/>
  <c r="O813" i="4" s="1"/>
  <c r="J813" i="4"/>
  <c r="I813" i="4"/>
  <c r="K812" i="4"/>
  <c r="O812" i="4" s="1"/>
  <c r="J812" i="4"/>
  <c r="I812" i="4"/>
  <c r="K811" i="4"/>
  <c r="O811" i="4" s="1"/>
  <c r="J811" i="4"/>
  <c r="I811" i="4"/>
  <c r="K810" i="4"/>
  <c r="O810" i="4" s="1"/>
  <c r="J810" i="4"/>
  <c r="I810" i="4"/>
  <c r="K809" i="4"/>
  <c r="O809" i="4" s="1"/>
  <c r="J809" i="4"/>
  <c r="I809" i="4"/>
  <c r="K808" i="4"/>
  <c r="O808" i="4" s="1"/>
  <c r="J808" i="4"/>
  <c r="I808" i="4"/>
  <c r="K807" i="4"/>
  <c r="O807" i="4" s="1"/>
  <c r="J807" i="4"/>
  <c r="L807" i="4" s="1"/>
  <c r="M807" i="4" s="1"/>
  <c r="N807" i="4" s="1"/>
  <c r="I807" i="4"/>
  <c r="K806" i="4"/>
  <c r="O806" i="4" s="1"/>
  <c r="J806" i="4"/>
  <c r="L806" i="4" s="1"/>
  <c r="I806" i="4"/>
  <c r="K805" i="4"/>
  <c r="O805" i="4" s="1"/>
  <c r="J805" i="4"/>
  <c r="I805" i="4"/>
  <c r="K804" i="4"/>
  <c r="O804" i="4" s="1"/>
  <c r="J804" i="4"/>
  <c r="I804" i="4"/>
  <c r="K803" i="4"/>
  <c r="O803" i="4" s="1"/>
  <c r="J803" i="4"/>
  <c r="I803" i="4"/>
  <c r="K802" i="4"/>
  <c r="O802" i="4" s="1"/>
  <c r="J802" i="4"/>
  <c r="I802" i="4"/>
  <c r="K801" i="4"/>
  <c r="O801" i="4" s="1"/>
  <c r="J801" i="4"/>
  <c r="L801" i="4" s="1"/>
  <c r="M801" i="4" s="1"/>
  <c r="I801" i="4"/>
  <c r="K800" i="4"/>
  <c r="O800" i="4" s="1"/>
  <c r="J800" i="4"/>
  <c r="L800" i="4" s="1"/>
  <c r="M800" i="4" s="1"/>
  <c r="I800" i="4"/>
  <c r="K799" i="4"/>
  <c r="O799" i="4" s="1"/>
  <c r="J799" i="4"/>
  <c r="I799" i="4"/>
  <c r="K798" i="4"/>
  <c r="O798" i="4" s="1"/>
  <c r="J798" i="4"/>
  <c r="L798" i="4" s="1"/>
  <c r="I798" i="4"/>
  <c r="K797" i="4"/>
  <c r="O797" i="4" s="1"/>
  <c r="J797" i="4"/>
  <c r="I797" i="4"/>
  <c r="K796" i="4"/>
  <c r="O796" i="4" s="1"/>
  <c r="J796" i="4"/>
  <c r="I796" i="4"/>
  <c r="K795" i="4"/>
  <c r="O795" i="4" s="1"/>
  <c r="J795" i="4"/>
  <c r="I795" i="4"/>
  <c r="K794" i="4"/>
  <c r="O794" i="4" s="1"/>
  <c r="J794" i="4"/>
  <c r="I794" i="4"/>
  <c r="K793" i="4"/>
  <c r="O793" i="4" s="1"/>
  <c r="J793" i="4"/>
  <c r="I793" i="4"/>
  <c r="K792" i="4"/>
  <c r="O792" i="4" s="1"/>
  <c r="J792" i="4"/>
  <c r="I792" i="4"/>
  <c r="K791" i="4"/>
  <c r="O791" i="4" s="1"/>
  <c r="J791" i="4"/>
  <c r="L791" i="4" s="1"/>
  <c r="M791" i="4" s="1"/>
  <c r="N791" i="4" s="1"/>
  <c r="I791" i="4"/>
  <c r="K790" i="4"/>
  <c r="O790" i="4" s="1"/>
  <c r="J790" i="4"/>
  <c r="L790" i="4" s="1"/>
  <c r="I790" i="4"/>
  <c r="K789" i="4"/>
  <c r="O789" i="4" s="1"/>
  <c r="J789" i="4"/>
  <c r="L789" i="4" s="1"/>
  <c r="M789" i="4" s="1"/>
  <c r="I789" i="4"/>
  <c r="K788" i="4"/>
  <c r="O788" i="4" s="1"/>
  <c r="J788" i="4"/>
  <c r="I788" i="4"/>
  <c r="K787" i="4"/>
  <c r="O787" i="4" s="1"/>
  <c r="J787" i="4"/>
  <c r="I787" i="4"/>
  <c r="K786" i="4"/>
  <c r="O786" i="4" s="1"/>
  <c r="J786" i="4"/>
  <c r="I786" i="4"/>
  <c r="K785" i="4"/>
  <c r="O785" i="4" s="1"/>
  <c r="J785" i="4"/>
  <c r="L785" i="4" s="1"/>
  <c r="M785" i="4" s="1"/>
  <c r="I785" i="4"/>
  <c r="K784" i="4"/>
  <c r="O784" i="4" s="1"/>
  <c r="J784" i="4"/>
  <c r="L784" i="4" s="1"/>
  <c r="M784" i="4" s="1"/>
  <c r="I784" i="4"/>
  <c r="K783" i="4"/>
  <c r="O783" i="4" s="1"/>
  <c r="J783" i="4"/>
  <c r="I783" i="4"/>
  <c r="K782" i="4"/>
  <c r="O782" i="4" s="1"/>
  <c r="J782" i="4"/>
  <c r="L782" i="4" s="1"/>
  <c r="I782" i="4"/>
  <c r="K781" i="4"/>
  <c r="O781" i="4" s="1"/>
  <c r="J781" i="4"/>
  <c r="I781" i="4"/>
  <c r="K780" i="4"/>
  <c r="O780" i="4" s="1"/>
  <c r="J780" i="4"/>
  <c r="I780" i="4"/>
  <c r="K779" i="4"/>
  <c r="O779" i="4" s="1"/>
  <c r="J779" i="4"/>
  <c r="I779" i="4"/>
  <c r="K778" i="4"/>
  <c r="O778" i="4" s="1"/>
  <c r="J778" i="4"/>
  <c r="I778" i="4"/>
  <c r="K777" i="4"/>
  <c r="O777" i="4" s="1"/>
  <c r="J777" i="4"/>
  <c r="L777" i="4" s="1"/>
  <c r="M777" i="4" s="1"/>
  <c r="I777" i="4"/>
  <c r="K776" i="4"/>
  <c r="O776" i="4" s="1"/>
  <c r="J776" i="4"/>
  <c r="I776" i="4"/>
  <c r="K775" i="4"/>
  <c r="O775" i="4" s="1"/>
  <c r="J775" i="4"/>
  <c r="I775" i="4"/>
  <c r="K774" i="4"/>
  <c r="O774" i="4" s="1"/>
  <c r="J774" i="4"/>
  <c r="L774" i="4" s="1"/>
  <c r="I774" i="4"/>
  <c r="K773" i="4"/>
  <c r="O773" i="4" s="1"/>
  <c r="J773" i="4"/>
  <c r="I773" i="4"/>
  <c r="K772" i="4"/>
  <c r="O772" i="4" s="1"/>
  <c r="J772" i="4"/>
  <c r="L772" i="4" s="1"/>
  <c r="M772" i="4" s="1"/>
  <c r="I772" i="4"/>
  <c r="K771" i="4"/>
  <c r="O771" i="4" s="1"/>
  <c r="J771" i="4"/>
  <c r="I771" i="4"/>
  <c r="K770" i="4"/>
  <c r="O770" i="4" s="1"/>
  <c r="J770" i="4"/>
  <c r="I770" i="4"/>
  <c r="K769" i="4"/>
  <c r="O769" i="4" s="1"/>
  <c r="J769" i="4"/>
  <c r="I769" i="4"/>
  <c r="K768" i="4"/>
  <c r="O768" i="4" s="1"/>
  <c r="J768" i="4"/>
  <c r="I768" i="4"/>
  <c r="K767" i="4"/>
  <c r="O767" i="4" s="1"/>
  <c r="J767" i="4"/>
  <c r="I767" i="4"/>
  <c r="K766" i="4"/>
  <c r="O766" i="4" s="1"/>
  <c r="J766" i="4"/>
  <c r="L766" i="4" s="1"/>
  <c r="I766" i="4"/>
  <c r="K765" i="4"/>
  <c r="O765" i="4" s="1"/>
  <c r="J765" i="4"/>
  <c r="I765" i="4"/>
  <c r="K764" i="4"/>
  <c r="O764" i="4" s="1"/>
  <c r="J764" i="4"/>
  <c r="I764" i="4"/>
  <c r="K763" i="4"/>
  <c r="O763" i="4" s="1"/>
  <c r="J763" i="4"/>
  <c r="I763" i="4"/>
  <c r="K762" i="4"/>
  <c r="O762" i="4" s="1"/>
  <c r="J762" i="4"/>
  <c r="I762" i="4"/>
  <c r="K761" i="4"/>
  <c r="O761" i="4" s="1"/>
  <c r="J761" i="4"/>
  <c r="I761" i="4"/>
  <c r="K760" i="4"/>
  <c r="O760" i="4" s="1"/>
  <c r="J760" i="4"/>
  <c r="I760" i="4"/>
  <c r="K759" i="4"/>
  <c r="O759" i="4" s="1"/>
  <c r="J759" i="4"/>
  <c r="I759" i="4"/>
  <c r="K758" i="4"/>
  <c r="O758" i="4" s="1"/>
  <c r="J758" i="4"/>
  <c r="L758" i="4" s="1"/>
  <c r="I758" i="4"/>
  <c r="K757" i="4"/>
  <c r="O757" i="4" s="1"/>
  <c r="J757" i="4"/>
  <c r="I757" i="4"/>
  <c r="K756" i="4"/>
  <c r="O756" i="4" s="1"/>
  <c r="J756" i="4"/>
  <c r="I756" i="4"/>
  <c r="K755" i="4"/>
  <c r="O755" i="4" s="1"/>
  <c r="J755" i="4"/>
  <c r="I755" i="4"/>
  <c r="K754" i="4"/>
  <c r="O754" i="4" s="1"/>
  <c r="J754" i="4"/>
  <c r="I754" i="4"/>
  <c r="K753" i="4"/>
  <c r="O753" i="4" s="1"/>
  <c r="J753" i="4"/>
  <c r="L753" i="4" s="1"/>
  <c r="M753" i="4" s="1"/>
  <c r="I753" i="4"/>
  <c r="K752" i="4"/>
  <c r="O752" i="4" s="1"/>
  <c r="J752" i="4"/>
  <c r="L752" i="4" s="1"/>
  <c r="M752" i="4" s="1"/>
  <c r="I752" i="4"/>
  <c r="K751" i="4"/>
  <c r="O751" i="4" s="1"/>
  <c r="J751" i="4"/>
  <c r="I751" i="4"/>
  <c r="K750" i="4"/>
  <c r="O750" i="4" s="1"/>
  <c r="J750" i="4"/>
  <c r="L750" i="4" s="1"/>
  <c r="I750" i="4"/>
  <c r="K749" i="4"/>
  <c r="O749" i="4" s="1"/>
  <c r="J749" i="4"/>
  <c r="I749" i="4"/>
  <c r="K748" i="4"/>
  <c r="O748" i="4" s="1"/>
  <c r="J748" i="4"/>
  <c r="I748" i="4"/>
  <c r="K747" i="4"/>
  <c r="O747" i="4" s="1"/>
  <c r="J747" i="4"/>
  <c r="I747" i="4"/>
  <c r="K746" i="4"/>
  <c r="O746" i="4" s="1"/>
  <c r="J746" i="4"/>
  <c r="I746" i="4"/>
  <c r="K745" i="4"/>
  <c r="O745" i="4" s="1"/>
  <c r="J745" i="4"/>
  <c r="L745" i="4" s="1"/>
  <c r="M745" i="4" s="1"/>
  <c r="I745" i="4"/>
  <c r="K744" i="4"/>
  <c r="O744" i="4" s="1"/>
  <c r="J744" i="4"/>
  <c r="I744" i="4"/>
  <c r="K743" i="4"/>
  <c r="O743" i="4" s="1"/>
  <c r="J743" i="4"/>
  <c r="I743" i="4"/>
  <c r="K742" i="4"/>
  <c r="O742" i="4" s="1"/>
  <c r="J742" i="4"/>
  <c r="L742" i="4" s="1"/>
  <c r="I742" i="4"/>
  <c r="K741" i="4"/>
  <c r="O741" i="4" s="1"/>
  <c r="J741" i="4"/>
  <c r="I741" i="4"/>
  <c r="K740" i="4"/>
  <c r="O740" i="4" s="1"/>
  <c r="J740" i="4"/>
  <c r="L740" i="4" s="1"/>
  <c r="M740" i="4" s="1"/>
  <c r="I740" i="4"/>
  <c r="K739" i="4"/>
  <c r="O739" i="4" s="1"/>
  <c r="J739" i="4"/>
  <c r="I739" i="4"/>
  <c r="K738" i="4"/>
  <c r="O738" i="4" s="1"/>
  <c r="J738" i="4"/>
  <c r="I738" i="4"/>
  <c r="K737" i="4"/>
  <c r="O737" i="4" s="1"/>
  <c r="J737" i="4"/>
  <c r="I737" i="4"/>
  <c r="K736" i="4"/>
  <c r="O736" i="4" s="1"/>
  <c r="J736" i="4"/>
  <c r="I736" i="4"/>
  <c r="K735" i="4"/>
  <c r="O735" i="4" s="1"/>
  <c r="J735" i="4"/>
  <c r="I735" i="4"/>
  <c r="K734" i="4"/>
  <c r="O734" i="4" s="1"/>
  <c r="J734" i="4"/>
  <c r="L734" i="4" s="1"/>
  <c r="I734" i="4"/>
  <c r="K733" i="4"/>
  <c r="O733" i="4" s="1"/>
  <c r="J733" i="4"/>
  <c r="I733" i="4"/>
  <c r="K732" i="4"/>
  <c r="O732" i="4" s="1"/>
  <c r="J732" i="4"/>
  <c r="I732" i="4"/>
  <c r="K731" i="4"/>
  <c r="O731" i="4" s="1"/>
  <c r="J731" i="4"/>
  <c r="I731" i="4"/>
  <c r="K730" i="4"/>
  <c r="O730" i="4" s="1"/>
  <c r="J730" i="4"/>
  <c r="I730" i="4"/>
  <c r="K729" i="4"/>
  <c r="O729" i="4" s="1"/>
  <c r="J729" i="4"/>
  <c r="I729" i="4"/>
  <c r="K728" i="4"/>
  <c r="O728" i="4" s="1"/>
  <c r="J728" i="4"/>
  <c r="L728" i="4" s="1"/>
  <c r="M728" i="4" s="1"/>
  <c r="I728" i="4"/>
  <c r="K727" i="4"/>
  <c r="O727" i="4" s="1"/>
  <c r="J727" i="4"/>
  <c r="I727" i="4"/>
  <c r="K726" i="4"/>
  <c r="O726" i="4" s="1"/>
  <c r="J726" i="4"/>
  <c r="L726" i="4" s="1"/>
  <c r="I726" i="4"/>
  <c r="K725" i="4"/>
  <c r="O725" i="4" s="1"/>
  <c r="J725" i="4"/>
  <c r="I725" i="4"/>
  <c r="K724" i="4"/>
  <c r="O724" i="4" s="1"/>
  <c r="J724" i="4"/>
  <c r="I724" i="4"/>
  <c r="K723" i="4"/>
  <c r="O723" i="4" s="1"/>
  <c r="J723" i="4"/>
  <c r="I723" i="4"/>
  <c r="K722" i="4"/>
  <c r="O722" i="4" s="1"/>
  <c r="J722" i="4"/>
  <c r="I722" i="4"/>
  <c r="K721" i="4"/>
  <c r="O721" i="4" s="1"/>
  <c r="J721" i="4"/>
  <c r="L721" i="4" s="1"/>
  <c r="M721" i="4" s="1"/>
  <c r="I721" i="4"/>
  <c r="K720" i="4"/>
  <c r="O720" i="4" s="1"/>
  <c r="J720" i="4"/>
  <c r="I720" i="4"/>
  <c r="K719" i="4"/>
  <c r="O719" i="4" s="1"/>
  <c r="J719" i="4"/>
  <c r="I719" i="4"/>
  <c r="K718" i="4"/>
  <c r="O718" i="4" s="1"/>
  <c r="J718" i="4"/>
  <c r="L718" i="4" s="1"/>
  <c r="I718" i="4"/>
  <c r="K717" i="4"/>
  <c r="O717" i="4" s="1"/>
  <c r="J717" i="4"/>
  <c r="I717" i="4"/>
  <c r="K716" i="4"/>
  <c r="O716" i="4" s="1"/>
  <c r="J716" i="4"/>
  <c r="L716" i="4" s="1"/>
  <c r="M716" i="4" s="1"/>
  <c r="I716" i="4"/>
  <c r="K715" i="4"/>
  <c r="O715" i="4" s="1"/>
  <c r="J715" i="4"/>
  <c r="I715" i="4"/>
  <c r="K714" i="4"/>
  <c r="O714" i="4" s="1"/>
  <c r="J714" i="4"/>
  <c r="L714" i="4" s="1"/>
  <c r="M714" i="4" s="1"/>
  <c r="I714" i="4"/>
  <c r="K713" i="4"/>
  <c r="O713" i="4" s="1"/>
  <c r="J713" i="4"/>
  <c r="I713" i="4"/>
  <c r="K712" i="4"/>
  <c r="O712" i="4" s="1"/>
  <c r="J712" i="4"/>
  <c r="L712" i="4" s="1"/>
  <c r="M712" i="4" s="1"/>
  <c r="I712" i="4"/>
  <c r="K711" i="4"/>
  <c r="O711" i="4" s="1"/>
  <c r="J711" i="4"/>
  <c r="L711" i="4" s="1"/>
  <c r="M711" i="4" s="1"/>
  <c r="I711" i="4"/>
  <c r="K710" i="4"/>
  <c r="O710" i="4" s="1"/>
  <c r="J710" i="4"/>
  <c r="L710" i="4" s="1"/>
  <c r="I710" i="4"/>
  <c r="K709" i="4"/>
  <c r="O709" i="4" s="1"/>
  <c r="J709" i="4"/>
  <c r="I709" i="4"/>
  <c r="K708" i="4"/>
  <c r="O708" i="4" s="1"/>
  <c r="J708" i="4"/>
  <c r="I708" i="4"/>
  <c r="K707" i="4"/>
  <c r="O707" i="4" s="1"/>
  <c r="J707" i="4"/>
  <c r="I707" i="4"/>
  <c r="K706" i="4"/>
  <c r="O706" i="4" s="1"/>
  <c r="J706" i="4"/>
  <c r="I706" i="4"/>
  <c r="K705" i="4"/>
  <c r="O705" i="4" s="1"/>
  <c r="J705" i="4"/>
  <c r="I705" i="4"/>
  <c r="K704" i="4"/>
  <c r="O704" i="4" s="1"/>
  <c r="J704" i="4"/>
  <c r="I704" i="4"/>
  <c r="K703" i="4"/>
  <c r="O703" i="4" s="1"/>
  <c r="J703" i="4"/>
  <c r="L703" i="4" s="1"/>
  <c r="M703" i="4" s="1"/>
  <c r="I703" i="4"/>
  <c r="K702" i="4"/>
  <c r="O702" i="4" s="1"/>
  <c r="J702" i="4"/>
  <c r="L702" i="4" s="1"/>
  <c r="M702" i="4" s="1"/>
  <c r="I702" i="4"/>
  <c r="K701" i="4"/>
  <c r="O701" i="4" s="1"/>
  <c r="J701" i="4"/>
  <c r="I701" i="4"/>
  <c r="K700" i="4"/>
  <c r="O700" i="4" s="1"/>
  <c r="J700" i="4"/>
  <c r="I700" i="4"/>
  <c r="K699" i="4"/>
  <c r="O699" i="4" s="1"/>
  <c r="J699" i="4"/>
  <c r="I699" i="4"/>
  <c r="K698" i="4"/>
  <c r="O698" i="4" s="1"/>
  <c r="J698" i="4"/>
  <c r="L698" i="4" s="1"/>
  <c r="M698" i="4" s="1"/>
  <c r="I698" i="4"/>
  <c r="K697" i="4"/>
  <c r="O697" i="4" s="1"/>
  <c r="J697" i="4"/>
  <c r="I697" i="4"/>
  <c r="K696" i="4"/>
  <c r="O696" i="4" s="1"/>
  <c r="J696" i="4"/>
  <c r="I696" i="4"/>
  <c r="K695" i="4"/>
  <c r="O695" i="4" s="1"/>
  <c r="J695" i="4"/>
  <c r="I695" i="4"/>
  <c r="K694" i="4"/>
  <c r="O694" i="4" s="1"/>
  <c r="J694" i="4"/>
  <c r="L694" i="4" s="1"/>
  <c r="M694" i="4" s="1"/>
  <c r="I694" i="4"/>
  <c r="K693" i="4"/>
  <c r="O693" i="4" s="1"/>
  <c r="J693" i="4"/>
  <c r="I693" i="4"/>
  <c r="K692" i="4"/>
  <c r="O692" i="4" s="1"/>
  <c r="J692" i="4"/>
  <c r="I692" i="4"/>
  <c r="K691" i="4"/>
  <c r="O691" i="4" s="1"/>
  <c r="J691" i="4"/>
  <c r="I691" i="4"/>
  <c r="K690" i="4"/>
  <c r="O690" i="4" s="1"/>
  <c r="J690" i="4"/>
  <c r="I690" i="4"/>
  <c r="K689" i="4"/>
  <c r="O689" i="4" s="1"/>
  <c r="J689" i="4"/>
  <c r="L689" i="4" s="1"/>
  <c r="M689" i="4" s="1"/>
  <c r="N689" i="4" s="1"/>
  <c r="I689" i="4"/>
  <c r="K688" i="4"/>
  <c r="O688" i="4" s="1"/>
  <c r="J688" i="4"/>
  <c r="I688" i="4"/>
  <c r="K687" i="4"/>
  <c r="O687" i="4" s="1"/>
  <c r="J687" i="4"/>
  <c r="I687" i="4"/>
  <c r="K686" i="4"/>
  <c r="O686" i="4" s="1"/>
  <c r="J686" i="4"/>
  <c r="L686" i="4" s="1"/>
  <c r="I686" i="4"/>
  <c r="K685" i="4"/>
  <c r="O685" i="4" s="1"/>
  <c r="J685" i="4"/>
  <c r="I685" i="4"/>
  <c r="K684" i="4"/>
  <c r="O684" i="4" s="1"/>
  <c r="J684" i="4"/>
  <c r="I684" i="4"/>
  <c r="K683" i="4"/>
  <c r="O683" i="4" s="1"/>
  <c r="J683" i="4"/>
  <c r="I683" i="4"/>
  <c r="K682" i="4"/>
  <c r="O682" i="4" s="1"/>
  <c r="J682" i="4"/>
  <c r="I682" i="4"/>
  <c r="K681" i="4"/>
  <c r="O681" i="4" s="1"/>
  <c r="J681" i="4"/>
  <c r="I681" i="4"/>
  <c r="K680" i="4"/>
  <c r="O680" i="4" s="1"/>
  <c r="J680" i="4"/>
  <c r="L680" i="4" s="1"/>
  <c r="M680" i="4" s="1"/>
  <c r="N680" i="4" s="1"/>
  <c r="I680" i="4"/>
  <c r="K679" i="4"/>
  <c r="O679" i="4" s="1"/>
  <c r="J679" i="4"/>
  <c r="I679" i="4"/>
  <c r="K678" i="4"/>
  <c r="O678" i="4" s="1"/>
  <c r="J678" i="4"/>
  <c r="L678" i="4" s="1"/>
  <c r="I678" i="4"/>
  <c r="K677" i="4"/>
  <c r="O677" i="4" s="1"/>
  <c r="J677" i="4"/>
  <c r="I677" i="4"/>
  <c r="K676" i="4"/>
  <c r="O676" i="4" s="1"/>
  <c r="J676" i="4"/>
  <c r="I676" i="4"/>
  <c r="K675" i="4"/>
  <c r="O675" i="4" s="1"/>
  <c r="J675" i="4"/>
  <c r="I675" i="4"/>
  <c r="K674" i="4"/>
  <c r="O674" i="4" s="1"/>
  <c r="J674" i="4"/>
  <c r="I674" i="4"/>
  <c r="K673" i="4"/>
  <c r="O673" i="4" s="1"/>
  <c r="J673" i="4"/>
  <c r="I673" i="4"/>
  <c r="K672" i="4"/>
  <c r="O672" i="4" s="1"/>
  <c r="J672" i="4"/>
  <c r="I672" i="4"/>
  <c r="K671" i="4"/>
  <c r="O671" i="4" s="1"/>
  <c r="J671" i="4"/>
  <c r="I671" i="4"/>
  <c r="K670" i="4"/>
  <c r="O670" i="4" s="1"/>
  <c r="J670" i="4"/>
  <c r="L670" i="4" s="1"/>
  <c r="M670" i="4" s="1"/>
  <c r="I670" i="4"/>
  <c r="K669" i="4"/>
  <c r="O669" i="4" s="1"/>
  <c r="J669" i="4"/>
  <c r="L669" i="4" s="1"/>
  <c r="M669" i="4" s="1"/>
  <c r="I669" i="4"/>
  <c r="K668" i="4"/>
  <c r="O668" i="4" s="1"/>
  <c r="J668" i="4"/>
  <c r="I668" i="4"/>
  <c r="K667" i="4"/>
  <c r="O667" i="4" s="1"/>
  <c r="J667" i="4"/>
  <c r="I667" i="4"/>
  <c r="K666" i="4"/>
  <c r="O666" i="4" s="1"/>
  <c r="J666" i="4"/>
  <c r="I666" i="4"/>
  <c r="K665" i="4"/>
  <c r="O665" i="4" s="1"/>
  <c r="J665" i="4"/>
  <c r="I665" i="4"/>
  <c r="K664" i="4"/>
  <c r="O664" i="4" s="1"/>
  <c r="J664" i="4"/>
  <c r="I664" i="4"/>
  <c r="K663" i="4"/>
  <c r="O663" i="4" s="1"/>
  <c r="J663" i="4"/>
  <c r="I663" i="4"/>
  <c r="K662" i="4"/>
  <c r="O662" i="4" s="1"/>
  <c r="J662" i="4"/>
  <c r="L662" i="4" s="1"/>
  <c r="I662" i="4"/>
  <c r="K661" i="4"/>
  <c r="O661" i="4" s="1"/>
  <c r="J661" i="4"/>
  <c r="I661" i="4"/>
  <c r="K660" i="4"/>
  <c r="O660" i="4" s="1"/>
  <c r="J660" i="4"/>
  <c r="I660" i="4"/>
  <c r="K659" i="4"/>
  <c r="O659" i="4" s="1"/>
  <c r="J659" i="4"/>
  <c r="I659" i="4"/>
  <c r="K658" i="4"/>
  <c r="O658" i="4" s="1"/>
  <c r="J658" i="4"/>
  <c r="I658" i="4"/>
  <c r="K657" i="4"/>
  <c r="O657" i="4" s="1"/>
  <c r="J657" i="4"/>
  <c r="L657" i="4" s="1"/>
  <c r="M657" i="4" s="1"/>
  <c r="N657" i="4" s="1"/>
  <c r="I657" i="4"/>
  <c r="K656" i="4"/>
  <c r="O656" i="4" s="1"/>
  <c r="J656" i="4"/>
  <c r="I656" i="4"/>
  <c r="K655" i="4"/>
  <c r="O655" i="4" s="1"/>
  <c r="J655" i="4"/>
  <c r="I655" i="4"/>
  <c r="K654" i="4"/>
  <c r="O654" i="4" s="1"/>
  <c r="J654" i="4"/>
  <c r="L654" i="4" s="1"/>
  <c r="I654" i="4"/>
  <c r="K653" i="4"/>
  <c r="O653" i="4" s="1"/>
  <c r="J653" i="4"/>
  <c r="I653" i="4"/>
  <c r="K652" i="4"/>
  <c r="O652" i="4" s="1"/>
  <c r="J652" i="4"/>
  <c r="I652" i="4"/>
  <c r="K651" i="4"/>
  <c r="O651" i="4" s="1"/>
  <c r="J651" i="4"/>
  <c r="I651" i="4"/>
  <c r="K650" i="4"/>
  <c r="O650" i="4" s="1"/>
  <c r="J650" i="4"/>
  <c r="I650" i="4"/>
  <c r="K649" i="4"/>
  <c r="O649" i="4" s="1"/>
  <c r="J649" i="4"/>
  <c r="I649" i="4"/>
  <c r="K648" i="4"/>
  <c r="O648" i="4" s="1"/>
  <c r="J648" i="4"/>
  <c r="L648" i="4" s="1"/>
  <c r="M648" i="4" s="1"/>
  <c r="N648" i="4" s="1"/>
  <c r="I648" i="4"/>
  <c r="K647" i="4"/>
  <c r="O647" i="4" s="1"/>
  <c r="J647" i="4"/>
  <c r="I647" i="4"/>
  <c r="K646" i="4"/>
  <c r="O646" i="4" s="1"/>
  <c r="J646" i="4"/>
  <c r="L646" i="4" s="1"/>
  <c r="I646" i="4"/>
  <c r="K645" i="4"/>
  <c r="O645" i="4" s="1"/>
  <c r="J645" i="4"/>
  <c r="I645" i="4"/>
  <c r="K644" i="4"/>
  <c r="O644" i="4" s="1"/>
  <c r="J644" i="4"/>
  <c r="I644" i="4"/>
  <c r="K643" i="4"/>
  <c r="O643" i="4" s="1"/>
  <c r="J643" i="4"/>
  <c r="I643" i="4"/>
  <c r="K642" i="4"/>
  <c r="O642" i="4" s="1"/>
  <c r="J642" i="4"/>
  <c r="I642" i="4"/>
  <c r="K641" i="4"/>
  <c r="O641" i="4" s="1"/>
  <c r="J641" i="4"/>
  <c r="L641" i="4" s="1"/>
  <c r="M641" i="4" s="1"/>
  <c r="N641" i="4" s="1"/>
  <c r="I641" i="4"/>
  <c r="K640" i="4"/>
  <c r="O640" i="4" s="1"/>
  <c r="J640" i="4"/>
  <c r="L640" i="4" s="1"/>
  <c r="M640" i="4" s="1"/>
  <c r="N640" i="4" s="1"/>
  <c r="I640" i="4"/>
  <c r="K639" i="4"/>
  <c r="O639" i="4" s="1"/>
  <c r="J639" i="4"/>
  <c r="I639" i="4"/>
  <c r="K638" i="4"/>
  <c r="O638" i="4" s="1"/>
  <c r="J638" i="4"/>
  <c r="L638" i="4" s="1"/>
  <c r="I638" i="4"/>
  <c r="K637" i="4"/>
  <c r="O637" i="4" s="1"/>
  <c r="J637" i="4"/>
  <c r="I637" i="4"/>
  <c r="K636" i="4"/>
  <c r="O636" i="4" s="1"/>
  <c r="J636" i="4"/>
  <c r="I636" i="4"/>
  <c r="K635" i="4"/>
  <c r="O635" i="4" s="1"/>
  <c r="J635" i="4"/>
  <c r="I635" i="4"/>
  <c r="K634" i="4"/>
  <c r="O634" i="4" s="1"/>
  <c r="J634" i="4"/>
  <c r="I634" i="4"/>
  <c r="K633" i="4"/>
  <c r="O633" i="4" s="1"/>
  <c r="J633" i="4"/>
  <c r="I633" i="4"/>
  <c r="K632" i="4"/>
  <c r="O632" i="4" s="1"/>
  <c r="J632" i="4"/>
  <c r="I632" i="4"/>
  <c r="K631" i="4"/>
  <c r="O631" i="4" s="1"/>
  <c r="J631" i="4"/>
  <c r="I631" i="4"/>
  <c r="K630" i="4"/>
  <c r="O630" i="4" s="1"/>
  <c r="J630" i="4"/>
  <c r="L630" i="4" s="1"/>
  <c r="I630" i="4"/>
  <c r="K629" i="4"/>
  <c r="O629" i="4" s="1"/>
  <c r="J629" i="4"/>
  <c r="I629" i="4"/>
  <c r="K628" i="4"/>
  <c r="O628" i="4" s="1"/>
  <c r="J628" i="4"/>
  <c r="I628" i="4"/>
  <c r="K627" i="4"/>
  <c r="O627" i="4" s="1"/>
  <c r="J627" i="4"/>
  <c r="I627" i="4"/>
  <c r="K626" i="4"/>
  <c r="O626" i="4" s="1"/>
  <c r="J626" i="4"/>
  <c r="I626" i="4"/>
  <c r="K625" i="4"/>
  <c r="O625" i="4" s="1"/>
  <c r="J625" i="4"/>
  <c r="I625" i="4"/>
  <c r="K624" i="4"/>
  <c r="O624" i="4" s="1"/>
  <c r="J624" i="4"/>
  <c r="I624" i="4"/>
  <c r="K623" i="4"/>
  <c r="O623" i="4" s="1"/>
  <c r="J623" i="4"/>
  <c r="I623" i="4"/>
  <c r="K622" i="4"/>
  <c r="O622" i="4" s="1"/>
  <c r="J622" i="4"/>
  <c r="L622" i="4" s="1"/>
  <c r="I622" i="4"/>
  <c r="K621" i="4"/>
  <c r="O621" i="4" s="1"/>
  <c r="J621" i="4"/>
  <c r="I621" i="4"/>
  <c r="K620" i="4"/>
  <c r="O620" i="4" s="1"/>
  <c r="J620" i="4"/>
  <c r="I620" i="4"/>
  <c r="K619" i="4"/>
  <c r="O619" i="4" s="1"/>
  <c r="J619" i="4"/>
  <c r="I619" i="4"/>
  <c r="K618" i="4"/>
  <c r="O618" i="4" s="1"/>
  <c r="J618" i="4"/>
  <c r="I618" i="4"/>
  <c r="K617" i="4"/>
  <c r="O617" i="4" s="1"/>
  <c r="J617" i="4"/>
  <c r="L617" i="4" s="1"/>
  <c r="M617" i="4" s="1"/>
  <c r="N617" i="4" s="1"/>
  <c r="I617" i="4"/>
  <c r="K616" i="4"/>
  <c r="O616" i="4" s="1"/>
  <c r="J616" i="4"/>
  <c r="I616" i="4"/>
  <c r="K615" i="4"/>
  <c r="O615" i="4" s="1"/>
  <c r="J615" i="4"/>
  <c r="I615" i="4"/>
  <c r="K614" i="4"/>
  <c r="O614" i="4" s="1"/>
  <c r="J614" i="4"/>
  <c r="L614" i="4" s="1"/>
  <c r="M614" i="4" s="1"/>
  <c r="I614" i="4"/>
  <c r="K613" i="4"/>
  <c r="O613" i="4" s="1"/>
  <c r="J613" i="4"/>
  <c r="I613" i="4"/>
  <c r="K612" i="4"/>
  <c r="O612" i="4" s="1"/>
  <c r="J612" i="4"/>
  <c r="I612" i="4"/>
  <c r="K611" i="4"/>
  <c r="O611" i="4" s="1"/>
  <c r="J611" i="4"/>
  <c r="I611" i="4"/>
  <c r="K610" i="4"/>
  <c r="O610" i="4" s="1"/>
  <c r="J610" i="4"/>
  <c r="I610" i="4"/>
  <c r="K609" i="4"/>
  <c r="O609" i="4" s="1"/>
  <c r="J609" i="4"/>
  <c r="I609" i="4"/>
  <c r="K608" i="4"/>
  <c r="O608" i="4" s="1"/>
  <c r="J608" i="4"/>
  <c r="I608" i="4"/>
  <c r="K607" i="4"/>
  <c r="O607" i="4" s="1"/>
  <c r="J607" i="4"/>
  <c r="I607" i="4"/>
  <c r="K606" i="4"/>
  <c r="O606" i="4" s="1"/>
  <c r="J606" i="4"/>
  <c r="L606" i="4" s="1"/>
  <c r="I606" i="4"/>
  <c r="K605" i="4"/>
  <c r="O605" i="4" s="1"/>
  <c r="J605" i="4"/>
  <c r="I605" i="4"/>
  <c r="K604" i="4"/>
  <c r="O604" i="4" s="1"/>
  <c r="J604" i="4"/>
  <c r="I604" i="4"/>
  <c r="K603" i="4"/>
  <c r="O603" i="4" s="1"/>
  <c r="J603" i="4"/>
  <c r="I603" i="4"/>
  <c r="K602" i="4"/>
  <c r="O602" i="4" s="1"/>
  <c r="J602" i="4"/>
  <c r="I602" i="4"/>
  <c r="K601" i="4"/>
  <c r="O601" i="4" s="1"/>
  <c r="J601" i="4"/>
  <c r="I601" i="4"/>
  <c r="K600" i="4"/>
  <c r="O600" i="4" s="1"/>
  <c r="J600" i="4"/>
  <c r="L600" i="4" s="1"/>
  <c r="M600" i="4" s="1"/>
  <c r="N600" i="4" s="1"/>
  <c r="I600" i="4"/>
  <c r="K599" i="4"/>
  <c r="O599" i="4" s="1"/>
  <c r="J599" i="4"/>
  <c r="I599" i="4"/>
  <c r="K598" i="4"/>
  <c r="O598" i="4" s="1"/>
  <c r="J598" i="4"/>
  <c r="L598" i="4" s="1"/>
  <c r="I598" i="4"/>
  <c r="K597" i="4"/>
  <c r="O597" i="4" s="1"/>
  <c r="J597" i="4"/>
  <c r="L597" i="4" s="1"/>
  <c r="M597" i="4" s="1"/>
  <c r="N597" i="4" s="1"/>
  <c r="I597" i="4"/>
  <c r="K596" i="4"/>
  <c r="O596" i="4" s="1"/>
  <c r="J596" i="4"/>
  <c r="I596" i="4"/>
  <c r="K595" i="4"/>
  <c r="O595" i="4" s="1"/>
  <c r="J595" i="4"/>
  <c r="I595" i="4"/>
  <c r="K594" i="4"/>
  <c r="O594" i="4" s="1"/>
  <c r="J594" i="4"/>
  <c r="I594" i="4"/>
  <c r="K593" i="4"/>
  <c r="O593" i="4" s="1"/>
  <c r="J593" i="4"/>
  <c r="L593" i="4" s="1"/>
  <c r="M593" i="4" s="1"/>
  <c r="N593" i="4" s="1"/>
  <c r="I593" i="4"/>
  <c r="K592" i="4"/>
  <c r="O592" i="4" s="1"/>
  <c r="J592" i="4"/>
  <c r="I592" i="4"/>
  <c r="K591" i="4"/>
  <c r="O591" i="4" s="1"/>
  <c r="J591" i="4"/>
  <c r="I591" i="4"/>
  <c r="K590" i="4"/>
  <c r="O590" i="4" s="1"/>
  <c r="J590" i="4"/>
  <c r="L590" i="4" s="1"/>
  <c r="I590" i="4"/>
  <c r="K589" i="4"/>
  <c r="O589" i="4" s="1"/>
  <c r="J589" i="4"/>
  <c r="I589" i="4"/>
  <c r="K588" i="4"/>
  <c r="O588" i="4" s="1"/>
  <c r="J588" i="4"/>
  <c r="I588" i="4"/>
  <c r="K587" i="4"/>
  <c r="O587" i="4" s="1"/>
  <c r="J587" i="4"/>
  <c r="I587" i="4"/>
  <c r="K586" i="4"/>
  <c r="O586" i="4" s="1"/>
  <c r="J586" i="4"/>
  <c r="I586" i="4"/>
  <c r="K585" i="4"/>
  <c r="O585" i="4" s="1"/>
  <c r="J585" i="4"/>
  <c r="I585" i="4"/>
  <c r="K584" i="4"/>
  <c r="O584" i="4" s="1"/>
  <c r="J584" i="4"/>
  <c r="I584" i="4"/>
  <c r="K583" i="4"/>
  <c r="O583" i="4" s="1"/>
  <c r="J583" i="4"/>
  <c r="I583" i="4"/>
  <c r="K582" i="4"/>
  <c r="O582" i="4" s="1"/>
  <c r="J582" i="4"/>
  <c r="L582" i="4" s="1"/>
  <c r="I582" i="4"/>
  <c r="K581" i="4"/>
  <c r="O581" i="4" s="1"/>
  <c r="J581" i="4"/>
  <c r="L581" i="4" s="1"/>
  <c r="M581" i="4" s="1"/>
  <c r="N581" i="4" s="1"/>
  <c r="I581" i="4"/>
  <c r="K580" i="4"/>
  <c r="O580" i="4" s="1"/>
  <c r="J580" i="4"/>
  <c r="I580" i="4"/>
  <c r="K579" i="4"/>
  <c r="O579" i="4" s="1"/>
  <c r="J579" i="4"/>
  <c r="I579" i="4"/>
  <c r="K578" i="4"/>
  <c r="O578" i="4" s="1"/>
  <c r="J578" i="4"/>
  <c r="I578" i="4"/>
  <c r="K577" i="4"/>
  <c r="O577" i="4" s="1"/>
  <c r="J577" i="4"/>
  <c r="L577" i="4" s="1"/>
  <c r="M577" i="4" s="1"/>
  <c r="N577" i="4" s="1"/>
  <c r="I577" i="4"/>
  <c r="K576" i="4"/>
  <c r="O576" i="4" s="1"/>
  <c r="J576" i="4"/>
  <c r="I576" i="4"/>
  <c r="K575" i="4"/>
  <c r="O575" i="4" s="1"/>
  <c r="J575" i="4"/>
  <c r="I575" i="4"/>
  <c r="K574" i="4"/>
  <c r="O574" i="4" s="1"/>
  <c r="J574" i="4"/>
  <c r="L574" i="4" s="1"/>
  <c r="M574" i="4" s="1"/>
  <c r="I574" i="4"/>
  <c r="K573" i="4"/>
  <c r="O573" i="4" s="1"/>
  <c r="J573" i="4"/>
  <c r="I573" i="4"/>
  <c r="K572" i="4"/>
  <c r="O572" i="4" s="1"/>
  <c r="J572" i="4"/>
  <c r="I572" i="4"/>
  <c r="K571" i="4"/>
  <c r="O571" i="4" s="1"/>
  <c r="J571" i="4"/>
  <c r="I571" i="4"/>
  <c r="K570" i="4"/>
  <c r="O570" i="4" s="1"/>
  <c r="J570" i="4"/>
  <c r="I570" i="4"/>
  <c r="K569" i="4"/>
  <c r="O569" i="4" s="1"/>
  <c r="J569" i="4"/>
  <c r="I569" i="4"/>
  <c r="K568" i="4"/>
  <c r="O568" i="4" s="1"/>
  <c r="J568" i="4"/>
  <c r="I568" i="4"/>
  <c r="K567" i="4"/>
  <c r="O567" i="4" s="1"/>
  <c r="J567" i="4"/>
  <c r="I567" i="4"/>
  <c r="K566" i="4"/>
  <c r="O566" i="4" s="1"/>
  <c r="J566" i="4"/>
  <c r="L566" i="4" s="1"/>
  <c r="I566" i="4"/>
  <c r="K565" i="4"/>
  <c r="O565" i="4" s="1"/>
  <c r="J565" i="4"/>
  <c r="I565" i="4"/>
  <c r="K564" i="4"/>
  <c r="O564" i="4" s="1"/>
  <c r="J564" i="4"/>
  <c r="I564" i="4"/>
  <c r="K563" i="4"/>
  <c r="O563" i="4" s="1"/>
  <c r="J563" i="4"/>
  <c r="I563" i="4"/>
  <c r="K562" i="4"/>
  <c r="O562" i="4" s="1"/>
  <c r="J562" i="4"/>
  <c r="I562" i="4"/>
  <c r="K561" i="4"/>
  <c r="O561" i="4" s="1"/>
  <c r="J561" i="4"/>
  <c r="I561" i="4"/>
  <c r="K560" i="4"/>
  <c r="O560" i="4" s="1"/>
  <c r="J560" i="4"/>
  <c r="I560" i="4"/>
  <c r="K559" i="4"/>
  <c r="O559" i="4" s="1"/>
  <c r="J559" i="4"/>
  <c r="I559" i="4"/>
  <c r="K558" i="4"/>
  <c r="O558" i="4" s="1"/>
  <c r="J558" i="4"/>
  <c r="L558" i="4" s="1"/>
  <c r="I558" i="4"/>
  <c r="K557" i="4"/>
  <c r="O557" i="4" s="1"/>
  <c r="J557" i="4"/>
  <c r="I557" i="4"/>
  <c r="K556" i="4"/>
  <c r="O556" i="4" s="1"/>
  <c r="J556" i="4"/>
  <c r="L556" i="4" s="1"/>
  <c r="M556" i="4" s="1"/>
  <c r="N556" i="4" s="1"/>
  <c r="I556" i="4"/>
  <c r="K555" i="4"/>
  <c r="O555" i="4" s="1"/>
  <c r="J555" i="4"/>
  <c r="I555" i="4"/>
  <c r="K554" i="4"/>
  <c r="O554" i="4" s="1"/>
  <c r="J554" i="4"/>
  <c r="I554" i="4"/>
  <c r="K553" i="4"/>
  <c r="O553" i="4" s="1"/>
  <c r="J553" i="4"/>
  <c r="I553" i="4"/>
  <c r="K552" i="4"/>
  <c r="O552" i="4" s="1"/>
  <c r="J552" i="4"/>
  <c r="I552" i="4"/>
  <c r="K551" i="4"/>
  <c r="O551" i="4" s="1"/>
  <c r="J551" i="4"/>
  <c r="I551" i="4"/>
  <c r="K550" i="4"/>
  <c r="O550" i="4" s="1"/>
  <c r="J550" i="4"/>
  <c r="L550" i="4" s="1"/>
  <c r="I550" i="4"/>
  <c r="K549" i="4"/>
  <c r="O549" i="4" s="1"/>
  <c r="J549" i="4"/>
  <c r="I549" i="4"/>
  <c r="K548" i="4"/>
  <c r="O548" i="4" s="1"/>
  <c r="J548" i="4"/>
  <c r="I548" i="4"/>
  <c r="K547" i="4"/>
  <c r="O547" i="4" s="1"/>
  <c r="J547" i="4"/>
  <c r="I547" i="4"/>
  <c r="K546" i="4"/>
  <c r="O546" i="4" s="1"/>
  <c r="J546" i="4"/>
  <c r="I546" i="4"/>
  <c r="K545" i="4"/>
  <c r="O545" i="4" s="1"/>
  <c r="J545" i="4"/>
  <c r="I545" i="4"/>
  <c r="K544" i="4"/>
  <c r="O544" i="4" s="1"/>
  <c r="J544" i="4"/>
  <c r="I544" i="4"/>
  <c r="K543" i="4"/>
  <c r="O543" i="4" s="1"/>
  <c r="J543" i="4"/>
  <c r="I543" i="4"/>
  <c r="K542" i="4"/>
  <c r="O542" i="4" s="1"/>
  <c r="J542" i="4"/>
  <c r="L542" i="4" s="1"/>
  <c r="I542" i="4"/>
  <c r="K541" i="4"/>
  <c r="O541" i="4" s="1"/>
  <c r="J541" i="4"/>
  <c r="I541" i="4"/>
  <c r="K540" i="4"/>
  <c r="O540" i="4" s="1"/>
  <c r="J540" i="4"/>
  <c r="I540" i="4"/>
  <c r="K539" i="4"/>
  <c r="O539" i="4" s="1"/>
  <c r="J539" i="4"/>
  <c r="L539" i="4" s="1"/>
  <c r="M539" i="4" s="1"/>
  <c r="I539" i="4"/>
  <c r="K538" i="4"/>
  <c r="O538" i="4" s="1"/>
  <c r="J538" i="4"/>
  <c r="I538" i="4"/>
  <c r="K537" i="4"/>
  <c r="O537" i="4" s="1"/>
  <c r="J537" i="4"/>
  <c r="I537" i="4"/>
  <c r="K536" i="4"/>
  <c r="O536" i="4" s="1"/>
  <c r="J536" i="4"/>
  <c r="I536" i="4"/>
  <c r="K535" i="4"/>
  <c r="O535" i="4" s="1"/>
  <c r="J535" i="4"/>
  <c r="L535" i="4" s="1"/>
  <c r="M535" i="4" s="1"/>
  <c r="I535" i="4"/>
  <c r="K534" i="4"/>
  <c r="O534" i="4" s="1"/>
  <c r="J534" i="4"/>
  <c r="L534" i="4" s="1"/>
  <c r="I534" i="4"/>
  <c r="K533" i="4"/>
  <c r="O533" i="4" s="1"/>
  <c r="J533" i="4"/>
  <c r="I533" i="4"/>
  <c r="K532" i="4"/>
  <c r="O532" i="4" s="1"/>
  <c r="J532" i="4"/>
  <c r="I532" i="4"/>
  <c r="K531" i="4"/>
  <c r="O531" i="4" s="1"/>
  <c r="J531" i="4"/>
  <c r="I531" i="4"/>
  <c r="K530" i="4"/>
  <c r="O530" i="4" s="1"/>
  <c r="J530" i="4"/>
  <c r="I530" i="4"/>
  <c r="K529" i="4"/>
  <c r="O529" i="4" s="1"/>
  <c r="J529" i="4"/>
  <c r="I529" i="4"/>
  <c r="K528" i="4"/>
  <c r="O528" i="4" s="1"/>
  <c r="J528" i="4"/>
  <c r="L528" i="4" s="1"/>
  <c r="M528" i="4" s="1"/>
  <c r="N528" i="4" s="1"/>
  <c r="I528" i="4"/>
  <c r="K527" i="4"/>
  <c r="O527" i="4" s="1"/>
  <c r="J527" i="4"/>
  <c r="I527" i="4"/>
  <c r="K526" i="4"/>
  <c r="O526" i="4" s="1"/>
  <c r="J526" i="4"/>
  <c r="L526" i="4" s="1"/>
  <c r="I526" i="4"/>
  <c r="K525" i="4"/>
  <c r="O525" i="4" s="1"/>
  <c r="J525" i="4"/>
  <c r="I525" i="4"/>
  <c r="K524" i="4"/>
  <c r="O524" i="4" s="1"/>
  <c r="J524" i="4"/>
  <c r="L524" i="4" s="1"/>
  <c r="M524" i="4" s="1"/>
  <c r="N524" i="4" s="1"/>
  <c r="I524" i="4"/>
  <c r="K523" i="4"/>
  <c r="O523" i="4" s="1"/>
  <c r="J523" i="4"/>
  <c r="I523" i="4"/>
  <c r="K522" i="4"/>
  <c r="O522" i="4" s="1"/>
  <c r="J522" i="4"/>
  <c r="I522" i="4"/>
  <c r="K521" i="4"/>
  <c r="O521" i="4" s="1"/>
  <c r="J521" i="4"/>
  <c r="I521" i="4"/>
  <c r="K520" i="4"/>
  <c r="O520" i="4" s="1"/>
  <c r="J520" i="4"/>
  <c r="I520" i="4"/>
  <c r="K519" i="4"/>
  <c r="O519" i="4" s="1"/>
  <c r="J519" i="4"/>
  <c r="I519" i="4"/>
  <c r="K518" i="4"/>
  <c r="O518" i="4" s="1"/>
  <c r="J518" i="4"/>
  <c r="L518" i="4" s="1"/>
  <c r="I518" i="4"/>
  <c r="K517" i="4"/>
  <c r="O517" i="4" s="1"/>
  <c r="J517" i="4"/>
  <c r="I517" i="4"/>
  <c r="K516" i="4"/>
  <c r="O516" i="4" s="1"/>
  <c r="J516" i="4"/>
  <c r="I516" i="4"/>
  <c r="K515" i="4"/>
  <c r="O515" i="4" s="1"/>
  <c r="J515" i="4"/>
  <c r="I515" i="4"/>
  <c r="K514" i="4"/>
  <c r="O514" i="4" s="1"/>
  <c r="J514" i="4"/>
  <c r="I514" i="4"/>
  <c r="K513" i="4"/>
  <c r="O513" i="4" s="1"/>
  <c r="J513" i="4"/>
  <c r="I513" i="4"/>
  <c r="K512" i="4"/>
  <c r="O512" i="4" s="1"/>
  <c r="J512" i="4"/>
  <c r="I512" i="4"/>
  <c r="K511" i="4"/>
  <c r="O511" i="4" s="1"/>
  <c r="J511" i="4"/>
  <c r="L511" i="4" s="1"/>
  <c r="M511" i="4" s="1"/>
  <c r="N511" i="4" s="1"/>
  <c r="I511" i="4"/>
  <c r="K510" i="4"/>
  <c r="O510" i="4" s="1"/>
  <c r="J510" i="4"/>
  <c r="L510" i="4" s="1"/>
  <c r="I510" i="4"/>
  <c r="K509" i="4"/>
  <c r="O509" i="4" s="1"/>
  <c r="J509" i="4"/>
  <c r="I509" i="4"/>
  <c r="K508" i="4"/>
  <c r="O508" i="4" s="1"/>
  <c r="J508" i="4"/>
  <c r="I508" i="4"/>
  <c r="K507" i="4"/>
  <c r="O507" i="4" s="1"/>
  <c r="J507" i="4"/>
  <c r="L507" i="4" s="1"/>
  <c r="M507" i="4" s="1"/>
  <c r="N507" i="4" s="1"/>
  <c r="I507" i="4"/>
  <c r="K506" i="4"/>
  <c r="O506" i="4" s="1"/>
  <c r="J506" i="4"/>
  <c r="I506" i="4"/>
  <c r="K505" i="4"/>
  <c r="O505" i="4" s="1"/>
  <c r="J505" i="4"/>
  <c r="I505" i="4"/>
  <c r="K504" i="4"/>
  <c r="O504" i="4" s="1"/>
  <c r="J504" i="4"/>
  <c r="I504" i="4"/>
  <c r="K503" i="4"/>
  <c r="O503" i="4" s="1"/>
  <c r="J503" i="4"/>
  <c r="L503" i="4" s="1"/>
  <c r="M503" i="4" s="1"/>
  <c r="N503" i="4" s="1"/>
  <c r="I503" i="4"/>
  <c r="K502" i="4"/>
  <c r="O502" i="4" s="1"/>
  <c r="J502" i="4"/>
  <c r="L502" i="4" s="1"/>
  <c r="I502" i="4"/>
  <c r="K501" i="4"/>
  <c r="O501" i="4" s="1"/>
  <c r="J501" i="4"/>
  <c r="I501" i="4"/>
  <c r="K500" i="4"/>
  <c r="O500" i="4" s="1"/>
  <c r="J500" i="4"/>
  <c r="I500" i="4"/>
  <c r="K499" i="4"/>
  <c r="O499" i="4" s="1"/>
  <c r="J499" i="4"/>
  <c r="I499" i="4"/>
  <c r="K498" i="4"/>
  <c r="O498" i="4" s="1"/>
  <c r="J498" i="4"/>
  <c r="I498" i="4"/>
  <c r="K497" i="4"/>
  <c r="O497" i="4" s="1"/>
  <c r="J497" i="4"/>
  <c r="I497" i="4"/>
  <c r="K496" i="4"/>
  <c r="O496" i="4" s="1"/>
  <c r="J496" i="4"/>
  <c r="I496" i="4"/>
  <c r="K495" i="4"/>
  <c r="O495" i="4" s="1"/>
  <c r="J495" i="4"/>
  <c r="I495" i="4"/>
  <c r="K494" i="4"/>
  <c r="O494" i="4" s="1"/>
  <c r="J494" i="4"/>
  <c r="L494" i="4" s="1"/>
  <c r="I494" i="4"/>
  <c r="K493" i="4"/>
  <c r="O493" i="4" s="1"/>
  <c r="J493" i="4"/>
  <c r="I493" i="4"/>
  <c r="K492" i="4"/>
  <c r="O492" i="4" s="1"/>
  <c r="J492" i="4"/>
  <c r="L492" i="4" s="1"/>
  <c r="M492" i="4" s="1"/>
  <c r="I492" i="4"/>
  <c r="K491" i="4"/>
  <c r="O491" i="4" s="1"/>
  <c r="J491" i="4"/>
  <c r="I491" i="4"/>
  <c r="K490" i="4"/>
  <c r="O490" i="4" s="1"/>
  <c r="J490" i="4"/>
  <c r="I490" i="4"/>
  <c r="K489" i="4"/>
  <c r="O489" i="4" s="1"/>
  <c r="J489" i="4"/>
  <c r="I489" i="4"/>
  <c r="K488" i="4"/>
  <c r="O488" i="4" s="1"/>
  <c r="J488" i="4"/>
  <c r="I488" i="4"/>
  <c r="K487" i="4"/>
  <c r="O487" i="4" s="1"/>
  <c r="J487" i="4"/>
  <c r="I487" i="4"/>
  <c r="K486" i="4"/>
  <c r="O486" i="4" s="1"/>
  <c r="J486" i="4"/>
  <c r="L486" i="4" s="1"/>
  <c r="M486" i="4" s="1"/>
  <c r="N486" i="4" s="1"/>
  <c r="I486" i="4"/>
  <c r="K485" i="4"/>
  <c r="O485" i="4" s="1"/>
  <c r="J485" i="4"/>
  <c r="I485" i="4"/>
  <c r="K484" i="4"/>
  <c r="O484" i="4" s="1"/>
  <c r="J484" i="4"/>
  <c r="L484" i="4" s="1"/>
  <c r="M484" i="4" s="1"/>
  <c r="I484" i="4"/>
  <c r="K483" i="4"/>
  <c r="O483" i="4" s="1"/>
  <c r="J483" i="4"/>
  <c r="I483" i="4"/>
  <c r="K482" i="4"/>
  <c r="O482" i="4" s="1"/>
  <c r="J482" i="4"/>
  <c r="I482" i="4"/>
  <c r="K481" i="4"/>
  <c r="O481" i="4" s="1"/>
  <c r="J481" i="4"/>
  <c r="I481" i="4"/>
  <c r="K480" i="4"/>
  <c r="O480" i="4" s="1"/>
  <c r="J480" i="4"/>
  <c r="I480" i="4"/>
  <c r="K479" i="4"/>
  <c r="O479" i="4" s="1"/>
  <c r="J479" i="4"/>
  <c r="I479" i="4"/>
  <c r="K478" i="4"/>
  <c r="O478" i="4" s="1"/>
  <c r="J478" i="4"/>
  <c r="L478" i="4" s="1"/>
  <c r="M478" i="4" s="1"/>
  <c r="N478" i="4" s="1"/>
  <c r="I478" i="4"/>
  <c r="K477" i="4"/>
  <c r="O477" i="4" s="1"/>
  <c r="J477" i="4"/>
  <c r="I477" i="4"/>
  <c r="K476" i="4"/>
  <c r="O476" i="4" s="1"/>
  <c r="J476" i="4"/>
  <c r="L476" i="4" s="1"/>
  <c r="M476" i="4" s="1"/>
  <c r="I476" i="4"/>
  <c r="K475" i="4"/>
  <c r="O475" i="4" s="1"/>
  <c r="J475" i="4"/>
  <c r="I475" i="4"/>
  <c r="K474" i="4"/>
  <c r="O474" i="4" s="1"/>
  <c r="J474" i="4"/>
  <c r="I474" i="4"/>
  <c r="K473" i="4"/>
  <c r="O473" i="4" s="1"/>
  <c r="J473" i="4"/>
  <c r="I473" i="4"/>
  <c r="K472" i="4"/>
  <c r="O472" i="4" s="1"/>
  <c r="J472" i="4"/>
  <c r="I472" i="4"/>
  <c r="K471" i="4"/>
  <c r="O471" i="4" s="1"/>
  <c r="J471" i="4"/>
  <c r="I471" i="4"/>
  <c r="K470" i="4"/>
  <c r="O470" i="4" s="1"/>
  <c r="J470" i="4"/>
  <c r="L470" i="4" s="1"/>
  <c r="I470" i="4"/>
  <c r="K469" i="4"/>
  <c r="O469" i="4" s="1"/>
  <c r="J469" i="4"/>
  <c r="I469" i="4"/>
  <c r="K468" i="4"/>
  <c r="O468" i="4" s="1"/>
  <c r="J468" i="4"/>
  <c r="I468" i="4"/>
  <c r="K467" i="4"/>
  <c r="O467" i="4" s="1"/>
  <c r="J467" i="4"/>
  <c r="I467" i="4"/>
  <c r="K466" i="4"/>
  <c r="O466" i="4" s="1"/>
  <c r="J466" i="4"/>
  <c r="I466" i="4"/>
  <c r="K465" i="4"/>
  <c r="O465" i="4" s="1"/>
  <c r="J465" i="4"/>
  <c r="I465" i="4"/>
  <c r="K464" i="4"/>
  <c r="O464" i="4" s="1"/>
  <c r="J464" i="4"/>
  <c r="I464" i="4"/>
  <c r="K463" i="4"/>
  <c r="O463" i="4" s="1"/>
  <c r="J463" i="4"/>
  <c r="L463" i="4" s="1"/>
  <c r="M463" i="4" s="1"/>
  <c r="N463" i="4" s="1"/>
  <c r="I463" i="4"/>
  <c r="K462" i="4"/>
  <c r="O462" i="4" s="1"/>
  <c r="J462" i="4"/>
  <c r="L462" i="4" s="1"/>
  <c r="I462" i="4"/>
  <c r="K461" i="4"/>
  <c r="O461" i="4" s="1"/>
  <c r="J461" i="4"/>
  <c r="I461" i="4"/>
  <c r="K460" i="4"/>
  <c r="O460" i="4" s="1"/>
  <c r="J460" i="4"/>
  <c r="I460" i="4"/>
  <c r="K459" i="4"/>
  <c r="O459" i="4" s="1"/>
  <c r="J459" i="4"/>
  <c r="L459" i="4" s="1"/>
  <c r="M459" i="4" s="1"/>
  <c r="N459" i="4" s="1"/>
  <c r="I459" i="4"/>
  <c r="K458" i="4"/>
  <c r="O458" i="4" s="1"/>
  <c r="J458" i="4"/>
  <c r="I458" i="4"/>
  <c r="K457" i="4"/>
  <c r="O457" i="4" s="1"/>
  <c r="J457" i="4"/>
  <c r="I457" i="4"/>
  <c r="K456" i="4"/>
  <c r="O456" i="4" s="1"/>
  <c r="J456" i="4"/>
  <c r="I456" i="4"/>
  <c r="K455" i="4"/>
  <c r="O455" i="4" s="1"/>
  <c r="J455" i="4"/>
  <c r="I455" i="4"/>
  <c r="K454" i="4"/>
  <c r="O454" i="4" s="1"/>
  <c r="J454" i="4"/>
  <c r="L454" i="4" s="1"/>
  <c r="I454" i="4"/>
  <c r="K453" i="4"/>
  <c r="O453" i="4" s="1"/>
  <c r="J453" i="4"/>
  <c r="I453" i="4"/>
  <c r="K452" i="4"/>
  <c r="O452" i="4" s="1"/>
  <c r="J452" i="4"/>
  <c r="I452" i="4"/>
  <c r="K451" i="4"/>
  <c r="O451" i="4" s="1"/>
  <c r="J451" i="4"/>
  <c r="I451" i="4"/>
  <c r="K450" i="4"/>
  <c r="O450" i="4" s="1"/>
  <c r="J450" i="4"/>
  <c r="I450" i="4"/>
  <c r="K449" i="4"/>
  <c r="O449" i="4" s="1"/>
  <c r="J449" i="4"/>
  <c r="I449" i="4"/>
  <c r="K448" i="4"/>
  <c r="O448" i="4" s="1"/>
  <c r="J448" i="4"/>
  <c r="I448" i="4"/>
  <c r="K447" i="4"/>
  <c r="O447" i="4" s="1"/>
  <c r="J447" i="4"/>
  <c r="L447" i="4" s="1"/>
  <c r="M447" i="4" s="1"/>
  <c r="N447" i="4" s="1"/>
  <c r="I447" i="4"/>
  <c r="K446" i="4"/>
  <c r="O446" i="4" s="1"/>
  <c r="J446" i="4"/>
  <c r="L446" i="4" s="1"/>
  <c r="I446" i="4"/>
  <c r="K445" i="4"/>
  <c r="O445" i="4" s="1"/>
  <c r="J445" i="4"/>
  <c r="I445" i="4"/>
  <c r="K444" i="4"/>
  <c r="O444" i="4" s="1"/>
  <c r="J444" i="4"/>
  <c r="I444" i="4"/>
  <c r="K443" i="4"/>
  <c r="O443" i="4" s="1"/>
  <c r="J443" i="4"/>
  <c r="L443" i="4" s="1"/>
  <c r="M443" i="4" s="1"/>
  <c r="N443" i="4" s="1"/>
  <c r="I443" i="4"/>
  <c r="K442" i="4"/>
  <c r="O442" i="4" s="1"/>
  <c r="J442" i="4"/>
  <c r="I442" i="4"/>
  <c r="K441" i="4"/>
  <c r="O441" i="4" s="1"/>
  <c r="J441" i="4"/>
  <c r="I441" i="4"/>
  <c r="K440" i="4"/>
  <c r="O440" i="4" s="1"/>
  <c r="J440" i="4"/>
  <c r="I440" i="4"/>
  <c r="K439" i="4"/>
  <c r="O439" i="4" s="1"/>
  <c r="J439" i="4"/>
  <c r="I439" i="4"/>
  <c r="K438" i="4"/>
  <c r="O438" i="4" s="1"/>
  <c r="J438" i="4"/>
  <c r="L438" i="4" s="1"/>
  <c r="I438" i="4"/>
  <c r="K437" i="4"/>
  <c r="O437" i="4" s="1"/>
  <c r="J437" i="4"/>
  <c r="I437" i="4"/>
  <c r="K436" i="4"/>
  <c r="O436" i="4" s="1"/>
  <c r="J436" i="4"/>
  <c r="I436" i="4"/>
  <c r="K435" i="4"/>
  <c r="O435" i="4" s="1"/>
  <c r="J435" i="4"/>
  <c r="I435" i="4"/>
  <c r="K434" i="4"/>
  <c r="O434" i="4" s="1"/>
  <c r="J434" i="4"/>
  <c r="I434" i="4"/>
  <c r="K433" i="4"/>
  <c r="O433" i="4" s="1"/>
  <c r="J433" i="4"/>
  <c r="I433" i="4"/>
  <c r="K432" i="4"/>
  <c r="O432" i="4" s="1"/>
  <c r="J432" i="4"/>
  <c r="I432" i="4"/>
  <c r="K431" i="4"/>
  <c r="O431" i="4" s="1"/>
  <c r="J431" i="4"/>
  <c r="L431" i="4" s="1"/>
  <c r="M431" i="4" s="1"/>
  <c r="N431" i="4" s="1"/>
  <c r="I431" i="4"/>
  <c r="K430" i="4"/>
  <c r="O430" i="4" s="1"/>
  <c r="J430" i="4"/>
  <c r="L430" i="4" s="1"/>
  <c r="I430" i="4"/>
  <c r="K429" i="4"/>
  <c r="O429" i="4" s="1"/>
  <c r="J429" i="4"/>
  <c r="I429" i="4"/>
  <c r="K428" i="4"/>
  <c r="O428" i="4" s="1"/>
  <c r="J428" i="4"/>
  <c r="I428" i="4"/>
  <c r="K427" i="4"/>
  <c r="O427" i="4" s="1"/>
  <c r="J427" i="4"/>
  <c r="L427" i="4" s="1"/>
  <c r="M427" i="4" s="1"/>
  <c r="N427" i="4" s="1"/>
  <c r="I427" i="4"/>
  <c r="K426" i="4"/>
  <c r="O426" i="4" s="1"/>
  <c r="J426" i="4"/>
  <c r="I426" i="4"/>
  <c r="K425" i="4"/>
  <c r="O425" i="4" s="1"/>
  <c r="J425" i="4"/>
  <c r="I425" i="4"/>
  <c r="K424" i="4"/>
  <c r="O424" i="4" s="1"/>
  <c r="J424" i="4"/>
  <c r="I424" i="4"/>
  <c r="K423" i="4"/>
  <c r="O423" i="4" s="1"/>
  <c r="J423" i="4"/>
  <c r="I423" i="4"/>
  <c r="K422" i="4"/>
  <c r="O422" i="4" s="1"/>
  <c r="J422" i="4"/>
  <c r="L422" i="4" s="1"/>
  <c r="I422" i="4"/>
  <c r="K421" i="4"/>
  <c r="O421" i="4" s="1"/>
  <c r="J421" i="4"/>
  <c r="I421" i="4"/>
  <c r="K420" i="4"/>
  <c r="O420" i="4" s="1"/>
  <c r="J420" i="4"/>
  <c r="I420" i="4"/>
  <c r="K419" i="4"/>
  <c r="O419" i="4" s="1"/>
  <c r="J419" i="4"/>
  <c r="I419" i="4"/>
  <c r="K418" i="4"/>
  <c r="O418" i="4" s="1"/>
  <c r="J418" i="4"/>
  <c r="I418" i="4"/>
  <c r="K417" i="4"/>
  <c r="O417" i="4" s="1"/>
  <c r="J417" i="4"/>
  <c r="I417" i="4"/>
  <c r="K416" i="4"/>
  <c r="O416" i="4" s="1"/>
  <c r="J416" i="4"/>
  <c r="I416" i="4"/>
  <c r="K415" i="4"/>
  <c r="O415" i="4" s="1"/>
  <c r="J415" i="4"/>
  <c r="L415" i="4" s="1"/>
  <c r="M415" i="4" s="1"/>
  <c r="N415" i="4" s="1"/>
  <c r="I415" i="4"/>
  <c r="K414" i="4"/>
  <c r="O414" i="4" s="1"/>
  <c r="J414" i="4"/>
  <c r="L414" i="4" s="1"/>
  <c r="I414" i="4"/>
  <c r="K413" i="4"/>
  <c r="O413" i="4" s="1"/>
  <c r="J413" i="4"/>
  <c r="I413" i="4"/>
  <c r="K412" i="4"/>
  <c r="O412" i="4" s="1"/>
  <c r="J412" i="4"/>
  <c r="I412" i="4"/>
  <c r="K411" i="4"/>
  <c r="O411" i="4" s="1"/>
  <c r="J411" i="4"/>
  <c r="L411" i="4" s="1"/>
  <c r="M411" i="4" s="1"/>
  <c r="N411" i="4" s="1"/>
  <c r="I411" i="4"/>
  <c r="K410" i="4"/>
  <c r="O410" i="4" s="1"/>
  <c r="J410" i="4"/>
  <c r="I410" i="4"/>
  <c r="K409" i="4"/>
  <c r="O409" i="4" s="1"/>
  <c r="J409" i="4"/>
  <c r="I409" i="4"/>
  <c r="K408" i="4"/>
  <c r="O408" i="4" s="1"/>
  <c r="J408" i="4"/>
  <c r="I408" i="4"/>
  <c r="K407" i="4"/>
  <c r="O407" i="4" s="1"/>
  <c r="J407" i="4"/>
  <c r="I407" i="4"/>
  <c r="K406" i="4"/>
  <c r="O406" i="4" s="1"/>
  <c r="J406" i="4"/>
  <c r="L406" i="4" s="1"/>
  <c r="I406" i="4"/>
  <c r="K405" i="4"/>
  <c r="O405" i="4" s="1"/>
  <c r="J405" i="4"/>
  <c r="I405" i="4"/>
  <c r="K404" i="4"/>
  <c r="O404" i="4" s="1"/>
  <c r="J404" i="4"/>
  <c r="I404" i="4"/>
  <c r="K403" i="4"/>
  <c r="O403" i="4" s="1"/>
  <c r="J403" i="4"/>
  <c r="I403" i="4"/>
  <c r="K402" i="4"/>
  <c r="O402" i="4" s="1"/>
  <c r="J402" i="4"/>
  <c r="I402" i="4"/>
  <c r="K401" i="4"/>
  <c r="O401" i="4" s="1"/>
  <c r="J401" i="4"/>
  <c r="I401" i="4"/>
  <c r="K400" i="4"/>
  <c r="O400" i="4" s="1"/>
  <c r="J400" i="4"/>
  <c r="I400" i="4"/>
  <c r="K399" i="4"/>
  <c r="O399" i="4" s="1"/>
  <c r="J399" i="4"/>
  <c r="L399" i="4" s="1"/>
  <c r="M399" i="4" s="1"/>
  <c r="N399" i="4" s="1"/>
  <c r="I399" i="4"/>
  <c r="K398" i="4"/>
  <c r="O398" i="4" s="1"/>
  <c r="J398" i="4"/>
  <c r="L398" i="4" s="1"/>
  <c r="I398" i="4"/>
  <c r="K397" i="4"/>
  <c r="O397" i="4" s="1"/>
  <c r="J397" i="4"/>
  <c r="I397" i="4"/>
  <c r="K396" i="4"/>
  <c r="O396" i="4" s="1"/>
  <c r="J396" i="4"/>
  <c r="I396" i="4"/>
  <c r="K395" i="4"/>
  <c r="O395" i="4" s="1"/>
  <c r="J395" i="4"/>
  <c r="L395" i="4" s="1"/>
  <c r="M395" i="4" s="1"/>
  <c r="N395" i="4" s="1"/>
  <c r="I395" i="4"/>
  <c r="K394" i="4"/>
  <c r="O394" i="4" s="1"/>
  <c r="J394" i="4"/>
  <c r="I394" i="4"/>
  <c r="K393" i="4"/>
  <c r="O393" i="4" s="1"/>
  <c r="J393" i="4"/>
  <c r="I393" i="4"/>
  <c r="K392" i="4"/>
  <c r="O392" i="4" s="1"/>
  <c r="J392" i="4"/>
  <c r="I392" i="4"/>
  <c r="K391" i="4"/>
  <c r="O391" i="4" s="1"/>
  <c r="J391" i="4"/>
  <c r="I391" i="4"/>
  <c r="K390" i="4"/>
  <c r="O390" i="4" s="1"/>
  <c r="J390" i="4"/>
  <c r="L390" i="4" s="1"/>
  <c r="I390" i="4"/>
  <c r="K389" i="4"/>
  <c r="O389" i="4" s="1"/>
  <c r="J389" i="4"/>
  <c r="I389" i="4"/>
  <c r="K388" i="4"/>
  <c r="O388" i="4" s="1"/>
  <c r="J388" i="4"/>
  <c r="I388" i="4"/>
  <c r="K387" i="4"/>
  <c r="O387" i="4" s="1"/>
  <c r="J387" i="4"/>
  <c r="I387" i="4"/>
  <c r="K386" i="4"/>
  <c r="O386" i="4" s="1"/>
  <c r="J386" i="4"/>
  <c r="I386" i="4"/>
  <c r="K385" i="4"/>
  <c r="O385" i="4" s="1"/>
  <c r="J385" i="4"/>
  <c r="I385" i="4"/>
  <c r="K384" i="4"/>
  <c r="O384" i="4" s="1"/>
  <c r="J384" i="4"/>
  <c r="I384" i="4"/>
  <c r="K383" i="4"/>
  <c r="O383" i="4" s="1"/>
  <c r="J383" i="4"/>
  <c r="L383" i="4" s="1"/>
  <c r="M383" i="4" s="1"/>
  <c r="N383" i="4" s="1"/>
  <c r="I383" i="4"/>
  <c r="K382" i="4"/>
  <c r="O382" i="4" s="1"/>
  <c r="J382" i="4"/>
  <c r="L382" i="4" s="1"/>
  <c r="I382" i="4"/>
  <c r="K381" i="4"/>
  <c r="O381" i="4" s="1"/>
  <c r="J381" i="4"/>
  <c r="I381" i="4"/>
  <c r="K380" i="4"/>
  <c r="O380" i="4" s="1"/>
  <c r="J380" i="4"/>
  <c r="I380" i="4"/>
  <c r="K379" i="4"/>
  <c r="O379" i="4" s="1"/>
  <c r="J379" i="4"/>
  <c r="L379" i="4" s="1"/>
  <c r="M379" i="4" s="1"/>
  <c r="N379" i="4" s="1"/>
  <c r="I379" i="4"/>
  <c r="K378" i="4"/>
  <c r="O378" i="4" s="1"/>
  <c r="J378" i="4"/>
  <c r="I378" i="4"/>
  <c r="K377" i="4"/>
  <c r="O377" i="4" s="1"/>
  <c r="J377" i="4"/>
  <c r="I377" i="4"/>
  <c r="K376" i="4"/>
  <c r="O376" i="4" s="1"/>
  <c r="J376" i="4"/>
  <c r="I376" i="4"/>
  <c r="K375" i="4"/>
  <c r="O375" i="4" s="1"/>
  <c r="J375" i="4"/>
  <c r="I375" i="4"/>
  <c r="K374" i="4"/>
  <c r="O374" i="4" s="1"/>
  <c r="J374" i="4"/>
  <c r="L374" i="4" s="1"/>
  <c r="I374" i="4"/>
  <c r="K373" i="4"/>
  <c r="O373" i="4" s="1"/>
  <c r="J373" i="4"/>
  <c r="I373" i="4"/>
  <c r="K372" i="4"/>
  <c r="O372" i="4" s="1"/>
  <c r="J372" i="4"/>
  <c r="I372" i="4"/>
  <c r="K371" i="4"/>
  <c r="O371" i="4" s="1"/>
  <c r="J371" i="4"/>
  <c r="I371" i="4"/>
  <c r="K370" i="4"/>
  <c r="O370" i="4" s="1"/>
  <c r="J370" i="4"/>
  <c r="I370" i="4"/>
  <c r="K369" i="4"/>
  <c r="O369" i="4" s="1"/>
  <c r="J369" i="4"/>
  <c r="I369" i="4"/>
  <c r="K368" i="4"/>
  <c r="O368" i="4" s="1"/>
  <c r="J368" i="4"/>
  <c r="I368" i="4"/>
  <c r="K367" i="4"/>
  <c r="O367" i="4" s="1"/>
  <c r="J367" i="4"/>
  <c r="L367" i="4" s="1"/>
  <c r="M367" i="4" s="1"/>
  <c r="N367" i="4" s="1"/>
  <c r="I367" i="4"/>
  <c r="K366" i="4"/>
  <c r="O366" i="4" s="1"/>
  <c r="J366" i="4"/>
  <c r="L366" i="4" s="1"/>
  <c r="I366" i="4"/>
  <c r="K365" i="4"/>
  <c r="O365" i="4" s="1"/>
  <c r="J365" i="4"/>
  <c r="I365" i="4"/>
  <c r="K364" i="4"/>
  <c r="O364" i="4" s="1"/>
  <c r="J364" i="4"/>
  <c r="I364" i="4"/>
  <c r="K363" i="4"/>
  <c r="O363" i="4" s="1"/>
  <c r="J363" i="4"/>
  <c r="L363" i="4" s="1"/>
  <c r="M363" i="4" s="1"/>
  <c r="N363" i="4" s="1"/>
  <c r="I363" i="4"/>
  <c r="K362" i="4"/>
  <c r="O362" i="4" s="1"/>
  <c r="J362" i="4"/>
  <c r="I362" i="4"/>
  <c r="K361" i="4"/>
  <c r="O361" i="4" s="1"/>
  <c r="J361" i="4"/>
  <c r="I361" i="4"/>
  <c r="K360" i="4"/>
  <c r="O360" i="4" s="1"/>
  <c r="J360" i="4"/>
  <c r="I360" i="4"/>
  <c r="K359" i="4"/>
  <c r="O359" i="4" s="1"/>
  <c r="J359" i="4"/>
  <c r="I359" i="4"/>
  <c r="K358" i="4"/>
  <c r="O358" i="4" s="1"/>
  <c r="J358" i="4"/>
  <c r="L358" i="4" s="1"/>
  <c r="I358" i="4"/>
  <c r="K357" i="4"/>
  <c r="O357" i="4" s="1"/>
  <c r="J357" i="4"/>
  <c r="I357" i="4"/>
  <c r="K356" i="4"/>
  <c r="O356" i="4" s="1"/>
  <c r="J356" i="4"/>
  <c r="I356" i="4"/>
  <c r="K355" i="4"/>
  <c r="O355" i="4" s="1"/>
  <c r="J355" i="4"/>
  <c r="I355" i="4"/>
  <c r="K354" i="4"/>
  <c r="O354" i="4" s="1"/>
  <c r="J354" i="4"/>
  <c r="I354" i="4"/>
  <c r="K353" i="4"/>
  <c r="O353" i="4" s="1"/>
  <c r="J353" i="4"/>
  <c r="I353" i="4"/>
  <c r="K352" i="4"/>
  <c r="O352" i="4" s="1"/>
  <c r="J352" i="4"/>
  <c r="I352" i="4"/>
  <c r="K351" i="4"/>
  <c r="O351" i="4" s="1"/>
  <c r="J351" i="4"/>
  <c r="L351" i="4" s="1"/>
  <c r="M351" i="4" s="1"/>
  <c r="N351" i="4" s="1"/>
  <c r="I351" i="4"/>
  <c r="K350" i="4"/>
  <c r="O350" i="4" s="1"/>
  <c r="J350" i="4"/>
  <c r="L350" i="4" s="1"/>
  <c r="I350" i="4"/>
  <c r="K349" i="4"/>
  <c r="O349" i="4" s="1"/>
  <c r="J349" i="4"/>
  <c r="I349" i="4"/>
  <c r="K348" i="4"/>
  <c r="O348" i="4" s="1"/>
  <c r="J348" i="4"/>
  <c r="I348" i="4"/>
  <c r="K347" i="4"/>
  <c r="O347" i="4" s="1"/>
  <c r="J347" i="4"/>
  <c r="L347" i="4" s="1"/>
  <c r="M347" i="4" s="1"/>
  <c r="N347" i="4" s="1"/>
  <c r="I347" i="4"/>
  <c r="K346" i="4"/>
  <c r="O346" i="4" s="1"/>
  <c r="J346" i="4"/>
  <c r="I346" i="4"/>
  <c r="K345" i="4"/>
  <c r="O345" i="4" s="1"/>
  <c r="J345" i="4"/>
  <c r="I345" i="4"/>
  <c r="K344" i="4"/>
  <c r="O344" i="4" s="1"/>
  <c r="J344" i="4"/>
  <c r="I344" i="4"/>
  <c r="K343" i="4"/>
  <c r="O343" i="4" s="1"/>
  <c r="J343" i="4"/>
  <c r="I343" i="4"/>
  <c r="K342" i="4"/>
  <c r="O342" i="4" s="1"/>
  <c r="J342" i="4"/>
  <c r="L342" i="4" s="1"/>
  <c r="I342" i="4"/>
  <c r="K341" i="4"/>
  <c r="O341" i="4" s="1"/>
  <c r="J341" i="4"/>
  <c r="I341" i="4"/>
  <c r="K340" i="4"/>
  <c r="O340" i="4" s="1"/>
  <c r="J340" i="4"/>
  <c r="I340" i="4"/>
  <c r="K339" i="4"/>
  <c r="O339" i="4" s="1"/>
  <c r="J339" i="4"/>
  <c r="I339" i="4"/>
  <c r="K338" i="4"/>
  <c r="O338" i="4" s="1"/>
  <c r="J338" i="4"/>
  <c r="I338" i="4"/>
  <c r="K337" i="4"/>
  <c r="O337" i="4" s="1"/>
  <c r="J337" i="4"/>
  <c r="I337" i="4"/>
  <c r="K336" i="4"/>
  <c r="O336" i="4" s="1"/>
  <c r="J336" i="4"/>
  <c r="I336" i="4"/>
  <c r="K335" i="4"/>
  <c r="O335" i="4" s="1"/>
  <c r="J335" i="4"/>
  <c r="L335" i="4" s="1"/>
  <c r="M335" i="4" s="1"/>
  <c r="N335" i="4" s="1"/>
  <c r="I335" i="4"/>
  <c r="K334" i="4"/>
  <c r="O334" i="4" s="1"/>
  <c r="J334" i="4"/>
  <c r="L334" i="4" s="1"/>
  <c r="I334" i="4"/>
  <c r="K333" i="4"/>
  <c r="O333" i="4" s="1"/>
  <c r="J333" i="4"/>
  <c r="I333" i="4"/>
  <c r="K332" i="4"/>
  <c r="O332" i="4" s="1"/>
  <c r="J332" i="4"/>
  <c r="I332" i="4"/>
  <c r="K331" i="4"/>
  <c r="O331" i="4" s="1"/>
  <c r="J331" i="4"/>
  <c r="L331" i="4" s="1"/>
  <c r="M331" i="4" s="1"/>
  <c r="N331" i="4" s="1"/>
  <c r="I331" i="4"/>
  <c r="K330" i="4"/>
  <c r="O330" i="4" s="1"/>
  <c r="J330" i="4"/>
  <c r="I330" i="4"/>
  <c r="K329" i="4"/>
  <c r="O329" i="4" s="1"/>
  <c r="J329" i="4"/>
  <c r="I329" i="4"/>
  <c r="K328" i="4"/>
  <c r="O328" i="4" s="1"/>
  <c r="J328" i="4"/>
  <c r="I328" i="4"/>
  <c r="K327" i="4"/>
  <c r="O327" i="4" s="1"/>
  <c r="J327" i="4"/>
  <c r="I327" i="4"/>
  <c r="K326" i="4"/>
  <c r="O326" i="4" s="1"/>
  <c r="J326" i="4"/>
  <c r="L326" i="4" s="1"/>
  <c r="I326" i="4"/>
  <c r="K325" i="4"/>
  <c r="O325" i="4" s="1"/>
  <c r="J325" i="4"/>
  <c r="I325" i="4"/>
  <c r="K324" i="4"/>
  <c r="O324" i="4" s="1"/>
  <c r="J324" i="4"/>
  <c r="I324" i="4"/>
  <c r="K323" i="4"/>
  <c r="O323" i="4" s="1"/>
  <c r="J323" i="4"/>
  <c r="I323" i="4"/>
  <c r="K322" i="4"/>
  <c r="O322" i="4" s="1"/>
  <c r="J322" i="4"/>
  <c r="I322" i="4"/>
  <c r="K321" i="4"/>
  <c r="O321" i="4" s="1"/>
  <c r="J321" i="4"/>
  <c r="I321" i="4"/>
  <c r="K320" i="4"/>
  <c r="O320" i="4" s="1"/>
  <c r="J320" i="4"/>
  <c r="I320" i="4"/>
  <c r="K319" i="4"/>
  <c r="O319" i="4" s="1"/>
  <c r="J319" i="4"/>
  <c r="L319" i="4" s="1"/>
  <c r="M319" i="4" s="1"/>
  <c r="N319" i="4" s="1"/>
  <c r="I319" i="4"/>
  <c r="K318" i="4"/>
  <c r="O318" i="4" s="1"/>
  <c r="J318" i="4"/>
  <c r="L318" i="4" s="1"/>
  <c r="I318" i="4"/>
  <c r="K317" i="4"/>
  <c r="O317" i="4" s="1"/>
  <c r="J317" i="4"/>
  <c r="I317" i="4"/>
  <c r="K316" i="4"/>
  <c r="O316" i="4" s="1"/>
  <c r="J316" i="4"/>
  <c r="I316" i="4"/>
  <c r="K315" i="4"/>
  <c r="O315" i="4" s="1"/>
  <c r="J315" i="4"/>
  <c r="L315" i="4" s="1"/>
  <c r="M315" i="4" s="1"/>
  <c r="N315" i="4" s="1"/>
  <c r="I315" i="4"/>
  <c r="K314" i="4"/>
  <c r="O314" i="4" s="1"/>
  <c r="J314" i="4"/>
  <c r="I314" i="4"/>
  <c r="K313" i="4"/>
  <c r="O313" i="4" s="1"/>
  <c r="J313" i="4"/>
  <c r="I313" i="4"/>
  <c r="K312" i="4"/>
  <c r="O312" i="4" s="1"/>
  <c r="J312" i="4"/>
  <c r="I312" i="4"/>
  <c r="K311" i="4"/>
  <c r="O311" i="4" s="1"/>
  <c r="J311" i="4"/>
  <c r="I311" i="4"/>
  <c r="K310" i="4"/>
  <c r="O310" i="4" s="1"/>
  <c r="J310" i="4"/>
  <c r="L310" i="4" s="1"/>
  <c r="I310" i="4"/>
  <c r="K309" i="4"/>
  <c r="O309" i="4" s="1"/>
  <c r="J309" i="4"/>
  <c r="I309" i="4"/>
  <c r="K308" i="4"/>
  <c r="O308" i="4" s="1"/>
  <c r="J308" i="4"/>
  <c r="I308" i="4"/>
  <c r="K307" i="4"/>
  <c r="O307" i="4" s="1"/>
  <c r="J307" i="4"/>
  <c r="I307" i="4"/>
  <c r="K306" i="4"/>
  <c r="O306" i="4" s="1"/>
  <c r="J306" i="4"/>
  <c r="I306" i="4"/>
  <c r="K305" i="4"/>
  <c r="O305" i="4" s="1"/>
  <c r="J305" i="4"/>
  <c r="I305" i="4"/>
  <c r="K304" i="4"/>
  <c r="O304" i="4" s="1"/>
  <c r="J304" i="4"/>
  <c r="I304" i="4"/>
  <c r="K303" i="4"/>
  <c r="O303" i="4" s="1"/>
  <c r="J303" i="4"/>
  <c r="L303" i="4" s="1"/>
  <c r="M303" i="4" s="1"/>
  <c r="N303" i="4" s="1"/>
  <c r="I303" i="4"/>
  <c r="K302" i="4"/>
  <c r="O302" i="4" s="1"/>
  <c r="J302" i="4"/>
  <c r="L302" i="4" s="1"/>
  <c r="I302" i="4"/>
  <c r="K301" i="4"/>
  <c r="O301" i="4" s="1"/>
  <c r="J301" i="4"/>
  <c r="I301" i="4"/>
  <c r="K300" i="4"/>
  <c r="O300" i="4" s="1"/>
  <c r="J300" i="4"/>
  <c r="I300" i="4"/>
  <c r="K299" i="4"/>
  <c r="O299" i="4" s="1"/>
  <c r="J299" i="4"/>
  <c r="L299" i="4" s="1"/>
  <c r="M299" i="4" s="1"/>
  <c r="N299" i="4" s="1"/>
  <c r="I299" i="4"/>
  <c r="K298" i="4"/>
  <c r="O298" i="4" s="1"/>
  <c r="J298" i="4"/>
  <c r="I298" i="4"/>
  <c r="K297" i="4"/>
  <c r="O297" i="4" s="1"/>
  <c r="J297" i="4"/>
  <c r="I297" i="4"/>
  <c r="K296" i="4"/>
  <c r="O296" i="4" s="1"/>
  <c r="J296" i="4"/>
  <c r="I296" i="4"/>
  <c r="K295" i="4"/>
  <c r="O295" i="4" s="1"/>
  <c r="J295" i="4"/>
  <c r="I295" i="4"/>
  <c r="K294" i="4"/>
  <c r="O294" i="4" s="1"/>
  <c r="J294" i="4"/>
  <c r="L294" i="4" s="1"/>
  <c r="I294" i="4"/>
  <c r="K293" i="4"/>
  <c r="O293" i="4" s="1"/>
  <c r="J293" i="4"/>
  <c r="I293" i="4"/>
  <c r="K292" i="4"/>
  <c r="O292" i="4" s="1"/>
  <c r="J292" i="4"/>
  <c r="I292" i="4"/>
  <c r="K291" i="4"/>
  <c r="O291" i="4" s="1"/>
  <c r="J291" i="4"/>
  <c r="I291" i="4"/>
  <c r="K290" i="4"/>
  <c r="O290" i="4" s="1"/>
  <c r="J290" i="4"/>
  <c r="I290" i="4"/>
  <c r="K289" i="4"/>
  <c r="O289" i="4" s="1"/>
  <c r="J289" i="4"/>
  <c r="I289" i="4"/>
  <c r="K288" i="4"/>
  <c r="O288" i="4" s="1"/>
  <c r="J288" i="4"/>
  <c r="I288" i="4"/>
  <c r="K287" i="4"/>
  <c r="O287" i="4" s="1"/>
  <c r="J287" i="4"/>
  <c r="L287" i="4" s="1"/>
  <c r="M287" i="4" s="1"/>
  <c r="N287" i="4" s="1"/>
  <c r="I287" i="4"/>
  <c r="K286" i="4"/>
  <c r="O286" i="4" s="1"/>
  <c r="J286" i="4"/>
  <c r="L286" i="4" s="1"/>
  <c r="I286" i="4"/>
  <c r="K285" i="4"/>
  <c r="O285" i="4" s="1"/>
  <c r="J285" i="4"/>
  <c r="I285" i="4"/>
  <c r="K284" i="4"/>
  <c r="O284" i="4" s="1"/>
  <c r="J284" i="4"/>
  <c r="I284" i="4"/>
  <c r="K283" i="4"/>
  <c r="O283" i="4" s="1"/>
  <c r="J283" i="4"/>
  <c r="L283" i="4" s="1"/>
  <c r="M283" i="4" s="1"/>
  <c r="N283" i="4" s="1"/>
  <c r="I283" i="4"/>
  <c r="K282" i="4"/>
  <c r="O282" i="4" s="1"/>
  <c r="J282" i="4"/>
  <c r="I282" i="4"/>
  <c r="K281" i="4"/>
  <c r="O281" i="4" s="1"/>
  <c r="J281" i="4"/>
  <c r="I281" i="4"/>
  <c r="K280" i="4"/>
  <c r="O280" i="4" s="1"/>
  <c r="J280" i="4"/>
  <c r="I280" i="4"/>
  <c r="K279" i="4"/>
  <c r="O279" i="4" s="1"/>
  <c r="J279" i="4"/>
  <c r="I279" i="4"/>
  <c r="K278" i="4"/>
  <c r="O278" i="4" s="1"/>
  <c r="J278" i="4"/>
  <c r="L278" i="4" s="1"/>
  <c r="I278" i="4"/>
  <c r="K277" i="4"/>
  <c r="O277" i="4" s="1"/>
  <c r="J277" i="4"/>
  <c r="I277" i="4"/>
  <c r="K276" i="4"/>
  <c r="O276" i="4" s="1"/>
  <c r="J276" i="4"/>
  <c r="I276" i="4"/>
  <c r="K275" i="4"/>
  <c r="O275" i="4" s="1"/>
  <c r="J275" i="4"/>
  <c r="I275" i="4"/>
  <c r="K274" i="4"/>
  <c r="O274" i="4" s="1"/>
  <c r="J274" i="4"/>
  <c r="I274" i="4"/>
  <c r="K273" i="4"/>
  <c r="O273" i="4" s="1"/>
  <c r="J273" i="4"/>
  <c r="I273" i="4"/>
  <c r="K272" i="4"/>
  <c r="O272" i="4" s="1"/>
  <c r="J272" i="4"/>
  <c r="I272" i="4"/>
  <c r="K271" i="4"/>
  <c r="O271" i="4" s="1"/>
  <c r="J271" i="4"/>
  <c r="L271" i="4" s="1"/>
  <c r="M271" i="4" s="1"/>
  <c r="N271" i="4" s="1"/>
  <c r="I271" i="4"/>
  <c r="K270" i="4"/>
  <c r="O270" i="4" s="1"/>
  <c r="J270" i="4"/>
  <c r="L270" i="4" s="1"/>
  <c r="I270" i="4"/>
  <c r="K269" i="4"/>
  <c r="O269" i="4" s="1"/>
  <c r="J269" i="4"/>
  <c r="I269" i="4"/>
  <c r="K268" i="4"/>
  <c r="O268" i="4" s="1"/>
  <c r="J268" i="4"/>
  <c r="I268" i="4"/>
  <c r="K267" i="4"/>
  <c r="O267" i="4" s="1"/>
  <c r="J267" i="4"/>
  <c r="L267" i="4" s="1"/>
  <c r="M267" i="4" s="1"/>
  <c r="N267" i="4" s="1"/>
  <c r="I267" i="4"/>
  <c r="K266" i="4"/>
  <c r="O266" i="4" s="1"/>
  <c r="J266" i="4"/>
  <c r="I266" i="4"/>
  <c r="K265" i="4"/>
  <c r="O265" i="4" s="1"/>
  <c r="J265" i="4"/>
  <c r="I265" i="4"/>
  <c r="K264" i="4"/>
  <c r="O264" i="4" s="1"/>
  <c r="J264" i="4"/>
  <c r="I264" i="4"/>
  <c r="K263" i="4"/>
  <c r="O263" i="4" s="1"/>
  <c r="J263" i="4"/>
  <c r="I263" i="4"/>
  <c r="K262" i="4"/>
  <c r="O262" i="4" s="1"/>
  <c r="J262" i="4"/>
  <c r="L262" i="4" s="1"/>
  <c r="I262" i="4"/>
  <c r="K261" i="4"/>
  <c r="O261" i="4" s="1"/>
  <c r="J261" i="4"/>
  <c r="I261" i="4"/>
  <c r="K260" i="4"/>
  <c r="O260" i="4" s="1"/>
  <c r="J260" i="4"/>
  <c r="I260" i="4"/>
  <c r="K259" i="4"/>
  <c r="O259" i="4" s="1"/>
  <c r="J259" i="4"/>
  <c r="I259" i="4"/>
  <c r="K258" i="4"/>
  <c r="O258" i="4" s="1"/>
  <c r="J258" i="4"/>
  <c r="I258" i="4"/>
  <c r="K257" i="4"/>
  <c r="O257" i="4" s="1"/>
  <c r="J257" i="4"/>
  <c r="I257" i="4"/>
  <c r="K256" i="4"/>
  <c r="O256" i="4" s="1"/>
  <c r="J256" i="4"/>
  <c r="I256" i="4"/>
  <c r="K255" i="4"/>
  <c r="O255" i="4" s="1"/>
  <c r="J255" i="4"/>
  <c r="L255" i="4" s="1"/>
  <c r="M255" i="4" s="1"/>
  <c r="N255" i="4" s="1"/>
  <c r="I255" i="4"/>
  <c r="K254" i="4"/>
  <c r="O254" i="4" s="1"/>
  <c r="J254" i="4"/>
  <c r="L254" i="4" s="1"/>
  <c r="I254" i="4"/>
  <c r="K253" i="4"/>
  <c r="O253" i="4" s="1"/>
  <c r="J253" i="4"/>
  <c r="I253" i="4"/>
  <c r="K252" i="4"/>
  <c r="O252" i="4" s="1"/>
  <c r="J252" i="4"/>
  <c r="I252" i="4"/>
  <c r="K251" i="4"/>
  <c r="O251" i="4" s="1"/>
  <c r="J251" i="4"/>
  <c r="L251" i="4" s="1"/>
  <c r="M251" i="4" s="1"/>
  <c r="I251" i="4"/>
  <c r="K250" i="4"/>
  <c r="O250" i="4" s="1"/>
  <c r="J250" i="4"/>
  <c r="I250" i="4"/>
  <c r="K249" i="4"/>
  <c r="O249" i="4" s="1"/>
  <c r="J249" i="4"/>
  <c r="I249" i="4"/>
  <c r="K248" i="4"/>
  <c r="O248" i="4" s="1"/>
  <c r="J248" i="4"/>
  <c r="I248" i="4"/>
  <c r="K247" i="4"/>
  <c r="O247" i="4" s="1"/>
  <c r="J247" i="4"/>
  <c r="I247" i="4"/>
  <c r="K246" i="4"/>
  <c r="O246" i="4" s="1"/>
  <c r="J246" i="4"/>
  <c r="L246" i="4" s="1"/>
  <c r="I246" i="4"/>
  <c r="K245" i="4"/>
  <c r="O245" i="4" s="1"/>
  <c r="J245" i="4"/>
  <c r="I245" i="4"/>
  <c r="K244" i="4"/>
  <c r="O244" i="4" s="1"/>
  <c r="J244" i="4"/>
  <c r="I244" i="4"/>
  <c r="K243" i="4"/>
  <c r="O243" i="4" s="1"/>
  <c r="J243" i="4"/>
  <c r="L243" i="4" s="1"/>
  <c r="M243" i="4" s="1"/>
  <c r="I243" i="4"/>
  <c r="K242" i="4"/>
  <c r="O242" i="4" s="1"/>
  <c r="J242" i="4"/>
  <c r="I242" i="4"/>
  <c r="K241" i="4"/>
  <c r="O241" i="4" s="1"/>
  <c r="J241" i="4"/>
  <c r="I241" i="4"/>
  <c r="K240" i="4"/>
  <c r="O240" i="4" s="1"/>
  <c r="J240" i="4"/>
  <c r="I240" i="4"/>
  <c r="K239" i="4"/>
  <c r="O239" i="4" s="1"/>
  <c r="J239" i="4"/>
  <c r="I239" i="4"/>
  <c r="K238" i="4"/>
  <c r="O238" i="4" s="1"/>
  <c r="J238" i="4"/>
  <c r="L238" i="4" s="1"/>
  <c r="M238" i="4" s="1"/>
  <c r="N238" i="4" s="1"/>
  <c r="I238" i="4"/>
  <c r="K237" i="4"/>
  <c r="O237" i="4" s="1"/>
  <c r="J237" i="4"/>
  <c r="I237" i="4"/>
  <c r="K236" i="4"/>
  <c r="O236" i="4" s="1"/>
  <c r="J236" i="4"/>
  <c r="I236" i="4"/>
  <c r="K235" i="4"/>
  <c r="O235" i="4" s="1"/>
  <c r="J235" i="4"/>
  <c r="I235" i="4"/>
  <c r="K234" i="4"/>
  <c r="O234" i="4" s="1"/>
  <c r="J234" i="4"/>
  <c r="I234" i="4"/>
  <c r="K233" i="4"/>
  <c r="O233" i="4" s="1"/>
  <c r="J233" i="4"/>
  <c r="I233" i="4"/>
  <c r="K232" i="4"/>
  <c r="O232" i="4" s="1"/>
  <c r="J232" i="4"/>
  <c r="I232" i="4"/>
  <c r="K231" i="4"/>
  <c r="O231" i="4" s="1"/>
  <c r="J231" i="4"/>
  <c r="I231" i="4"/>
  <c r="K230" i="4"/>
  <c r="O230" i="4" s="1"/>
  <c r="J230" i="4"/>
  <c r="L230" i="4" s="1"/>
  <c r="M230" i="4" s="1"/>
  <c r="N230" i="4" s="1"/>
  <c r="I230" i="4"/>
  <c r="K229" i="4"/>
  <c r="O229" i="4" s="1"/>
  <c r="J229" i="4"/>
  <c r="I229" i="4"/>
  <c r="K228" i="4"/>
  <c r="O228" i="4" s="1"/>
  <c r="J228" i="4"/>
  <c r="I228" i="4"/>
  <c r="K227" i="4"/>
  <c r="O227" i="4" s="1"/>
  <c r="J227" i="4"/>
  <c r="I227" i="4"/>
  <c r="K226" i="4"/>
  <c r="O226" i="4" s="1"/>
  <c r="J226" i="4"/>
  <c r="I226" i="4"/>
  <c r="K225" i="4"/>
  <c r="O225" i="4" s="1"/>
  <c r="J225" i="4"/>
  <c r="I225" i="4"/>
  <c r="K224" i="4"/>
  <c r="O224" i="4" s="1"/>
  <c r="J224" i="4"/>
  <c r="I224" i="4"/>
  <c r="K223" i="4"/>
  <c r="O223" i="4" s="1"/>
  <c r="J223" i="4"/>
  <c r="I223" i="4"/>
  <c r="K222" i="4"/>
  <c r="O222" i="4" s="1"/>
  <c r="J222" i="4"/>
  <c r="L222" i="4" s="1"/>
  <c r="I222" i="4"/>
  <c r="K221" i="4"/>
  <c r="O221" i="4" s="1"/>
  <c r="J221" i="4"/>
  <c r="I221" i="4"/>
  <c r="K220" i="4"/>
  <c r="O220" i="4" s="1"/>
  <c r="J220" i="4"/>
  <c r="I220" i="4"/>
  <c r="K219" i="4"/>
  <c r="O219" i="4" s="1"/>
  <c r="J219" i="4"/>
  <c r="I219" i="4"/>
  <c r="K218" i="4"/>
  <c r="O218" i="4" s="1"/>
  <c r="J218" i="4"/>
  <c r="I218" i="4"/>
  <c r="K217" i="4"/>
  <c r="O217" i="4" s="1"/>
  <c r="J217" i="4"/>
  <c r="I217" i="4"/>
  <c r="K216" i="4"/>
  <c r="O216" i="4" s="1"/>
  <c r="J216" i="4"/>
  <c r="I216" i="4"/>
  <c r="K215" i="4"/>
  <c r="O215" i="4" s="1"/>
  <c r="J215" i="4"/>
  <c r="I215" i="4"/>
  <c r="K214" i="4"/>
  <c r="O214" i="4" s="1"/>
  <c r="J214" i="4"/>
  <c r="L214" i="4" s="1"/>
  <c r="M214" i="4" s="1"/>
  <c r="N214" i="4" s="1"/>
  <c r="I214" i="4"/>
  <c r="K213" i="4"/>
  <c r="O213" i="4" s="1"/>
  <c r="J213" i="4"/>
  <c r="I213" i="4"/>
  <c r="K212" i="4"/>
  <c r="O212" i="4" s="1"/>
  <c r="J212" i="4"/>
  <c r="I212" i="4"/>
  <c r="K211" i="4"/>
  <c r="O211" i="4" s="1"/>
  <c r="J211" i="4"/>
  <c r="I211" i="4"/>
  <c r="K210" i="4"/>
  <c r="O210" i="4" s="1"/>
  <c r="J210" i="4"/>
  <c r="I210" i="4"/>
  <c r="K209" i="4"/>
  <c r="O209" i="4" s="1"/>
  <c r="J209" i="4"/>
  <c r="I209" i="4"/>
  <c r="K208" i="4"/>
  <c r="O208" i="4" s="1"/>
  <c r="J208" i="4"/>
  <c r="I208" i="4"/>
  <c r="K207" i="4"/>
  <c r="O207" i="4" s="1"/>
  <c r="J207" i="4"/>
  <c r="I207" i="4"/>
  <c r="K206" i="4"/>
  <c r="O206" i="4" s="1"/>
  <c r="J206" i="4"/>
  <c r="L206" i="4" s="1"/>
  <c r="I206" i="4"/>
  <c r="K205" i="4"/>
  <c r="O205" i="4" s="1"/>
  <c r="J205" i="4"/>
  <c r="I205" i="4"/>
  <c r="K204" i="4"/>
  <c r="O204" i="4" s="1"/>
  <c r="J204" i="4"/>
  <c r="I204" i="4"/>
  <c r="K203" i="4"/>
  <c r="O203" i="4" s="1"/>
  <c r="J203" i="4"/>
  <c r="I203" i="4"/>
  <c r="K202" i="4"/>
  <c r="O202" i="4" s="1"/>
  <c r="J202" i="4"/>
  <c r="I202" i="4"/>
  <c r="K201" i="4"/>
  <c r="O201" i="4" s="1"/>
  <c r="J201" i="4"/>
  <c r="I201" i="4"/>
  <c r="K200" i="4"/>
  <c r="O200" i="4" s="1"/>
  <c r="J200" i="4"/>
  <c r="I200" i="4"/>
  <c r="K199" i="4"/>
  <c r="O199" i="4" s="1"/>
  <c r="J199" i="4"/>
  <c r="L199" i="4" s="1"/>
  <c r="M199" i="4" s="1"/>
  <c r="N199" i="4" s="1"/>
  <c r="I199" i="4"/>
  <c r="K198" i="4"/>
  <c r="O198" i="4" s="1"/>
  <c r="J198" i="4"/>
  <c r="L198" i="4" s="1"/>
  <c r="I198" i="4"/>
  <c r="K197" i="4"/>
  <c r="O197" i="4" s="1"/>
  <c r="J197" i="4"/>
  <c r="I197" i="4"/>
  <c r="K196" i="4"/>
  <c r="O196" i="4" s="1"/>
  <c r="J196" i="4"/>
  <c r="I196" i="4"/>
  <c r="K195" i="4"/>
  <c r="O195" i="4" s="1"/>
  <c r="J195" i="4"/>
  <c r="I195" i="4"/>
  <c r="K194" i="4"/>
  <c r="O194" i="4" s="1"/>
  <c r="J194" i="4"/>
  <c r="I194" i="4"/>
  <c r="K193" i="4"/>
  <c r="O193" i="4" s="1"/>
  <c r="J193" i="4"/>
  <c r="I193" i="4"/>
  <c r="K192" i="4"/>
  <c r="O192" i="4" s="1"/>
  <c r="J192" i="4"/>
  <c r="I192" i="4"/>
  <c r="K191" i="4"/>
  <c r="O191" i="4" s="1"/>
  <c r="J191" i="4"/>
  <c r="I191" i="4"/>
  <c r="K190" i="4"/>
  <c r="O190" i="4" s="1"/>
  <c r="J190" i="4"/>
  <c r="L190" i="4" s="1"/>
  <c r="I190" i="4"/>
  <c r="K189" i="4"/>
  <c r="O189" i="4" s="1"/>
  <c r="J189" i="4"/>
  <c r="I189" i="4"/>
  <c r="K188" i="4"/>
  <c r="O188" i="4" s="1"/>
  <c r="J188" i="4"/>
  <c r="I188" i="4"/>
  <c r="K187" i="4"/>
  <c r="O187" i="4" s="1"/>
  <c r="J187" i="4"/>
  <c r="I187" i="4"/>
  <c r="K186" i="4"/>
  <c r="O186" i="4" s="1"/>
  <c r="J186" i="4"/>
  <c r="I186" i="4"/>
  <c r="K185" i="4"/>
  <c r="O185" i="4" s="1"/>
  <c r="J185" i="4"/>
  <c r="I185" i="4"/>
  <c r="K184" i="4"/>
  <c r="O184" i="4" s="1"/>
  <c r="J184" i="4"/>
  <c r="I184" i="4"/>
  <c r="K183" i="4"/>
  <c r="O183" i="4" s="1"/>
  <c r="J183" i="4"/>
  <c r="I183" i="4"/>
  <c r="K182" i="4"/>
  <c r="O182" i="4" s="1"/>
  <c r="J182" i="4"/>
  <c r="L182" i="4" s="1"/>
  <c r="I182" i="4"/>
  <c r="K181" i="4"/>
  <c r="O181" i="4" s="1"/>
  <c r="J181" i="4"/>
  <c r="I181" i="4"/>
  <c r="K180" i="4"/>
  <c r="O180" i="4" s="1"/>
  <c r="J180" i="4"/>
  <c r="I180" i="4"/>
  <c r="K179" i="4"/>
  <c r="O179" i="4" s="1"/>
  <c r="J179" i="4"/>
  <c r="I179" i="4"/>
  <c r="K178" i="4"/>
  <c r="O178" i="4" s="1"/>
  <c r="J178" i="4"/>
  <c r="I178" i="4"/>
  <c r="K177" i="4"/>
  <c r="O177" i="4" s="1"/>
  <c r="J177" i="4"/>
  <c r="I177" i="4"/>
  <c r="K176" i="4"/>
  <c r="O176" i="4" s="1"/>
  <c r="J176" i="4"/>
  <c r="I176" i="4"/>
  <c r="K175" i="4"/>
  <c r="O175" i="4" s="1"/>
  <c r="J175" i="4"/>
  <c r="I175" i="4"/>
  <c r="K174" i="4"/>
  <c r="O174" i="4" s="1"/>
  <c r="J174" i="4"/>
  <c r="L174" i="4" s="1"/>
  <c r="I174" i="4"/>
  <c r="K173" i="4"/>
  <c r="O173" i="4" s="1"/>
  <c r="J173" i="4"/>
  <c r="I173" i="4"/>
  <c r="K172" i="4"/>
  <c r="O172" i="4" s="1"/>
  <c r="J172" i="4"/>
  <c r="I172" i="4"/>
  <c r="K171" i="4"/>
  <c r="O171" i="4" s="1"/>
  <c r="J171" i="4"/>
  <c r="I171" i="4"/>
  <c r="K170" i="4"/>
  <c r="O170" i="4" s="1"/>
  <c r="J170" i="4"/>
  <c r="I170" i="4"/>
  <c r="K169" i="4"/>
  <c r="O169" i="4" s="1"/>
  <c r="J169" i="4"/>
  <c r="I169" i="4"/>
  <c r="K168" i="4"/>
  <c r="O168" i="4" s="1"/>
  <c r="J168" i="4"/>
  <c r="I168" i="4"/>
  <c r="K167" i="4"/>
  <c r="O167" i="4" s="1"/>
  <c r="J167" i="4"/>
  <c r="I167" i="4"/>
  <c r="K166" i="4"/>
  <c r="O166" i="4" s="1"/>
  <c r="J166" i="4"/>
  <c r="L166" i="4" s="1"/>
  <c r="I166" i="4"/>
  <c r="K165" i="4"/>
  <c r="O165" i="4" s="1"/>
  <c r="J165" i="4"/>
  <c r="I165" i="4"/>
  <c r="K164" i="4"/>
  <c r="O164" i="4" s="1"/>
  <c r="J164" i="4"/>
  <c r="I164" i="4"/>
  <c r="K163" i="4"/>
  <c r="O163" i="4" s="1"/>
  <c r="J163" i="4"/>
  <c r="I163" i="4"/>
  <c r="K162" i="4"/>
  <c r="O162" i="4" s="1"/>
  <c r="J162" i="4"/>
  <c r="I162" i="4"/>
  <c r="K161" i="4"/>
  <c r="O161" i="4" s="1"/>
  <c r="J161" i="4"/>
  <c r="I161" i="4"/>
  <c r="K160" i="4"/>
  <c r="O160" i="4" s="1"/>
  <c r="J160" i="4"/>
  <c r="I160" i="4"/>
  <c r="K159" i="4"/>
  <c r="O159" i="4" s="1"/>
  <c r="J159" i="4"/>
  <c r="I159" i="4"/>
  <c r="K158" i="4"/>
  <c r="O158" i="4" s="1"/>
  <c r="J158" i="4"/>
  <c r="L158" i="4" s="1"/>
  <c r="I158" i="4"/>
  <c r="K157" i="4"/>
  <c r="O157" i="4" s="1"/>
  <c r="J157" i="4"/>
  <c r="I157" i="4"/>
  <c r="K156" i="4"/>
  <c r="O156" i="4" s="1"/>
  <c r="J156" i="4"/>
  <c r="I156" i="4"/>
  <c r="K155" i="4"/>
  <c r="O155" i="4" s="1"/>
  <c r="J155" i="4"/>
  <c r="I155" i="4"/>
  <c r="K154" i="4"/>
  <c r="O154" i="4" s="1"/>
  <c r="J154" i="4"/>
  <c r="I154" i="4"/>
  <c r="K153" i="4"/>
  <c r="O153" i="4" s="1"/>
  <c r="J153" i="4"/>
  <c r="I153" i="4"/>
  <c r="K152" i="4"/>
  <c r="O152" i="4" s="1"/>
  <c r="J152" i="4"/>
  <c r="I152" i="4"/>
  <c r="K151" i="4"/>
  <c r="O151" i="4" s="1"/>
  <c r="J151" i="4"/>
  <c r="I151" i="4"/>
  <c r="K150" i="4"/>
  <c r="O150" i="4" s="1"/>
  <c r="J150" i="4"/>
  <c r="L150" i="4" s="1"/>
  <c r="I150" i="4"/>
  <c r="K149" i="4"/>
  <c r="O149" i="4" s="1"/>
  <c r="J149" i="4"/>
  <c r="I149" i="4"/>
  <c r="K148" i="4"/>
  <c r="O148" i="4" s="1"/>
  <c r="J148" i="4"/>
  <c r="I148" i="4"/>
  <c r="K147" i="4"/>
  <c r="O147" i="4" s="1"/>
  <c r="J147" i="4"/>
  <c r="I147" i="4"/>
  <c r="K146" i="4"/>
  <c r="O146" i="4" s="1"/>
  <c r="J146" i="4"/>
  <c r="I146" i="4"/>
  <c r="K145" i="4"/>
  <c r="O145" i="4" s="1"/>
  <c r="J145" i="4"/>
  <c r="I145" i="4"/>
  <c r="K144" i="4"/>
  <c r="O144" i="4" s="1"/>
  <c r="J144" i="4"/>
  <c r="I144" i="4"/>
  <c r="K143" i="4"/>
  <c r="O143" i="4" s="1"/>
  <c r="J143" i="4"/>
  <c r="I143" i="4"/>
  <c r="K142" i="4"/>
  <c r="O142" i="4" s="1"/>
  <c r="J142" i="4"/>
  <c r="L142" i="4" s="1"/>
  <c r="I142" i="4"/>
  <c r="K141" i="4"/>
  <c r="O141" i="4" s="1"/>
  <c r="J141" i="4"/>
  <c r="I141" i="4"/>
  <c r="K140" i="4"/>
  <c r="O140" i="4" s="1"/>
  <c r="J140" i="4"/>
  <c r="I140" i="4"/>
  <c r="K139" i="4"/>
  <c r="O139" i="4" s="1"/>
  <c r="J139" i="4"/>
  <c r="I139" i="4"/>
  <c r="K138" i="4"/>
  <c r="O138" i="4" s="1"/>
  <c r="J138" i="4"/>
  <c r="I138" i="4"/>
  <c r="K137" i="4"/>
  <c r="O137" i="4" s="1"/>
  <c r="J137" i="4"/>
  <c r="I137" i="4"/>
  <c r="K136" i="4"/>
  <c r="O136" i="4" s="1"/>
  <c r="J136" i="4"/>
  <c r="I136" i="4"/>
  <c r="K135" i="4"/>
  <c r="O135" i="4" s="1"/>
  <c r="J135" i="4"/>
  <c r="I135" i="4"/>
  <c r="K134" i="4"/>
  <c r="O134" i="4" s="1"/>
  <c r="J134" i="4"/>
  <c r="L134" i="4" s="1"/>
  <c r="I134" i="4"/>
  <c r="K133" i="4"/>
  <c r="O133" i="4" s="1"/>
  <c r="J133" i="4"/>
  <c r="I133" i="4"/>
  <c r="K132" i="4"/>
  <c r="O132" i="4" s="1"/>
  <c r="J132" i="4"/>
  <c r="I132" i="4"/>
  <c r="K131" i="4"/>
  <c r="O131" i="4" s="1"/>
  <c r="J131" i="4"/>
  <c r="I131" i="4"/>
  <c r="K130" i="4"/>
  <c r="O130" i="4" s="1"/>
  <c r="J130" i="4"/>
  <c r="I130" i="4"/>
  <c r="K129" i="4"/>
  <c r="O129" i="4" s="1"/>
  <c r="J129" i="4"/>
  <c r="I129" i="4"/>
  <c r="K128" i="4"/>
  <c r="O128" i="4" s="1"/>
  <c r="J128" i="4"/>
  <c r="I128" i="4"/>
  <c r="K127" i="4"/>
  <c r="O127" i="4" s="1"/>
  <c r="J127" i="4"/>
  <c r="I127" i="4"/>
  <c r="K126" i="4"/>
  <c r="O126" i="4" s="1"/>
  <c r="J126" i="4"/>
  <c r="L126" i="4" s="1"/>
  <c r="I126" i="4"/>
  <c r="K125" i="4"/>
  <c r="O125" i="4" s="1"/>
  <c r="J125" i="4"/>
  <c r="I125" i="4"/>
  <c r="K124" i="4"/>
  <c r="O124" i="4" s="1"/>
  <c r="J124" i="4"/>
  <c r="I124" i="4"/>
  <c r="K123" i="4"/>
  <c r="O123" i="4" s="1"/>
  <c r="J123" i="4"/>
  <c r="I123" i="4"/>
  <c r="K122" i="4"/>
  <c r="O122" i="4" s="1"/>
  <c r="J122" i="4"/>
  <c r="I122" i="4"/>
  <c r="K121" i="4"/>
  <c r="O121" i="4" s="1"/>
  <c r="J121" i="4"/>
  <c r="I121" i="4"/>
  <c r="K120" i="4"/>
  <c r="O120" i="4" s="1"/>
  <c r="J120" i="4"/>
  <c r="I120" i="4"/>
  <c r="K119" i="4"/>
  <c r="O119" i="4" s="1"/>
  <c r="J119" i="4"/>
  <c r="I119" i="4"/>
  <c r="K118" i="4"/>
  <c r="O118" i="4" s="1"/>
  <c r="J118" i="4"/>
  <c r="L118" i="4" s="1"/>
  <c r="I118" i="4"/>
  <c r="K117" i="4"/>
  <c r="O117" i="4" s="1"/>
  <c r="J117" i="4"/>
  <c r="I117" i="4"/>
  <c r="K116" i="4"/>
  <c r="O116" i="4" s="1"/>
  <c r="J116" i="4"/>
  <c r="I116" i="4"/>
  <c r="K115" i="4"/>
  <c r="O115" i="4" s="1"/>
  <c r="J115" i="4"/>
  <c r="I115" i="4"/>
  <c r="K114" i="4"/>
  <c r="O114" i="4" s="1"/>
  <c r="J114" i="4"/>
  <c r="I114" i="4"/>
  <c r="K113" i="4"/>
  <c r="O113" i="4" s="1"/>
  <c r="J113" i="4"/>
  <c r="I113" i="4"/>
  <c r="K112" i="4"/>
  <c r="O112" i="4" s="1"/>
  <c r="J112" i="4"/>
  <c r="I112" i="4"/>
  <c r="K111" i="4"/>
  <c r="O111" i="4" s="1"/>
  <c r="J111" i="4"/>
  <c r="I111" i="4"/>
  <c r="K110" i="4"/>
  <c r="O110" i="4" s="1"/>
  <c r="J110" i="4"/>
  <c r="L110" i="4" s="1"/>
  <c r="I110" i="4"/>
  <c r="K109" i="4"/>
  <c r="O109" i="4" s="1"/>
  <c r="J109" i="4"/>
  <c r="I109" i="4"/>
  <c r="K108" i="4"/>
  <c r="O108" i="4" s="1"/>
  <c r="J108" i="4"/>
  <c r="I108" i="4"/>
  <c r="K107" i="4"/>
  <c r="O107" i="4" s="1"/>
  <c r="J107" i="4"/>
  <c r="I107" i="4"/>
  <c r="K106" i="4"/>
  <c r="O106" i="4" s="1"/>
  <c r="J106" i="4"/>
  <c r="I106" i="4"/>
  <c r="K105" i="4"/>
  <c r="O105" i="4" s="1"/>
  <c r="J105" i="4"/>
  <c r="I105" i="4"/>
  <c r="K104" i="4"/>
  <c r="O104" i="4" s="1"/>
  <c r="J104" i="4"/>
  <c r="I104" i="4"/>
  <c r="K103" i="4"/>
  <c r="O103" i="4" s="1"/>
  <c r="J103" i="4"/>
  <c r="I103" i="4"/>
  <c r="K102" i="4"/>
  <c r="O102" i="4" s="1"/>
  <c r="J102" i="4"/>
  <c r="L102" i="4" s="1"/>
  <c r="I102" i="4"/>
  <c r="K101" i="4"/>
  <c r="O101" i="4" s="1"/>
  <c r="J101" i="4"/>
  <c r="I101" i="4"/>
  <c r="K100" i="4"/>
  <c r="O100" i="4" s="1"/>
  <c r="J100" i="4"/>
  <c r="I100" i="4"/>
  <c r="K99" i="4"/>
  <c r="O99" i="4" s="1"/>
  <c r="J99" i="4"/>
  <c r="I99" i="4"/>
  <c r="K98" i="4"/>
  <c r="O98" i="4" s="1"/>
  <c r="J98" i="4"/>
  <c r="I98" i="4"/>
  <c r="K97" i="4"/>
  <c r="O97" i="4" s="1"/>
  <c r="J97" i="4"/>
  <c r="I97" i="4"/>
  <c r="K96" i="4"/>
  <c r="O96" i="4" s="1"/>
  <c r="J96" i="4"/>
  <c r="I96" i="4"/>
  <c r="K95" i="4"/>
  <c r="O95" i="4" s="1"/>
  <c r="J95" i="4"/>
  <c r="I95" i="4"/>
  <c r="K94" i="4"/>
  <c r="O94" i="4" s="1"/>
  <c r="J94" i="4"/>
  <c r="L94" i="4" s="1"/>
  <c r="I94" i="4"/>
  <c r="K93" i="4"/>
  <c r="O93" i="4" s="1"/>
  <c r="J93" i="4"/>
  <c r="I93" i="4"/>
  <c r="K92" i="4"/>
  <c r="O92" i="4" s="1"/>
  <c r="J92" i="4"/>
  <c r="I92" i="4"/>
  <c r="K91" i="4"/>
  <c r="O91" i="4" s="1"/>
  <c r="J91" i="4"/>
  <c r="I91" i="4"/>
  <c r="K90" i="4"/>
  <c r="O90" i="4" s="1"/>
  <c r="J90" i="4"/>
  <c r="I90" i="4"/>
  <c r="K89" i="4"/>
  <c r="O89" i="4" s="1"/>
  <c r="J89" i="4"/>
  <c r="I89" i="4"/>
  <c r="K88" i="4"/>
  <c r="O88" i="4" s="1"/>
  <c r="J88" i="4"/>
  <c r="I88" i="4"/>
  <c r="K87" i="4"/>
  <c r="O87" i="4" s="1"/>
  <c r="J87" i="4"/>
  <c r="I87" i="4"/>
  <c r="K86" i="4"/>
  <c r="O86" i="4" s="1"/>
  <c r="J86" i="4"/>
  <c r="L86" i="4" s="1"/>
  <c r="I86" i="4"/>
  <c r="K85" i="4"/>
  <c r="O85" i="4" s="1"/>
  <c r="J85" i="4"/>
  <c r="I85" i="4"/>
  <c r="K84" i="4"/>
  <c r="O84" i="4" s="1"/>
  <c r="J84" i="4"/>
  <c r="I84" i="4"/>
  <c r="K83" i="4"/>
  <c r="O83" i="4" s="1"/>
  <c r="J83" i="4"/>
  <c r="I83" i="4"/>
  <c r="K82" i="4"/>
  <c r="O82" i="4" s="1"/>
  <c r="J82" i="4"/>
  <c r="I82" i="4"/>
  <c r="K81" i="4"/>
  <c r="O81" i="4" s="1"/>
  <c r="J81" i="4"/>
  <c r="I81" i="4"/>
  <c r="K80" i="4"/>
  <c r="O80" i="4" s="1"/>
  <c r="J80" i="4"/>
  <c r="I80" i="4"/>
  <c r="K79" i="4"/>
  <c r="O79" i="4" s="1"/>
  <c r="J79" i="4"/>
  <c r="I79" i="4"/>
  <c r="K78" i="4"/>
  <c r="O78" i="4" s="1"/>
  <c r="J78" i="4"/>
  <c r="L78" i="4" s="1"/>
  <c r="I78" i="4"/>
  <c r="K77" i="4"/>
  <c r="O77" i="4" s="1"/>
  <c r="J77" i="4"/>
  <c r="I77" i="4"/>
  <c r="K76" i="4"/>
  <c r="O76" i="4" s="1"/>
  <c r="J76" i="4"/>
  <c r="I76" i="4"/>
  <c r="K75" i="4"/>
  <c r="O75" i="4" s="1"/>
  <c r="J75" i="4"/>
  <c r="I75" i="4"/>
  <c r="K74" i="4"/>
  <c r="O74" i="4" s="1"/>
  <c r="J74" i="4"/>
  <c r="I74" i="4"/>
  <c r="K73" i="4"/>
  <c r="O73" i="4" s="1"/>
  <c r="J73" i="4"/>
  <c r="I73" i="4"/>
  <c r="K72" i="4"/>
  <c r="O72" i="4" s="1"/>
  <c r="J72" i="4"/>
  <c r="I72" i="4"/>
  <c r="K71" i="4"/>
  <c r="O71" i="4" s="1"/>
  <c r="J71" i="4"/>
  <c r="I71" i="4"/>
  <c r="K70" i="4"/>
  <c r="O70" i="4" s="1"/>
  <c r="J70" i="4"/>
  <c r="L70" i="4" s="1"/>
  <c r="I70" i="4"/>
  <c r="K69" i="4"/>
  <c r="O69" i="4" s="1"/>
  <c r="J69" i="4"/>
  <c r="I69" i="4"/>
  <c r="K68" i="4"/>
  <c r="O68" i="4" s="1"/>
  <c r="J68" i="4"/>
  <c r="I68" i="4"/>
  <c r="K67" i="4"/>
  <c r="O67" i="4" s="1"/>
  <c r="J67" i="4"/>
  <c r="I67" i="4"/>
  <c r="K66" i="4"/>
  <c r="O66" i="4" s="1"/>
  <c r="J66" i="4"/>
  <c r="I66" i="4"/>
  <c r="K65" i="4"/>
  <c r="O65" i="4" s="1"/>
  <c r="J65" i="4"/>
  <c r="I65" i="4"/>
  <c r="K64" i="4"/>
  <c r="O64" i="4" s="1"/>
  <c r="J64" i="4"/>
  <c r="I64" i="4"/>
  <c r="K63" i="4"/>
  <c r="O63" i="4" s="1"/>
  <c r="J63" i="4"/>
  <c r="I63" i="4"/>
  <c r="K62" i="4"/>
  <c r="O62" i="4" s="1"/>
  <c r="J62" i="4"/>
  <c r="L62" i="4" s="1"/>
  <c r="I62" i="4"/>
  <c r="K61" i="4"/>
  <c r="O61" i="4" s="1"/>
  <c r="J61" i="4"/>
  <c r="I61" i="4"/>
  <c r="K60" i="4"/>
  <c r="O60" i="4" s="1"/>
  <c r="J60" i="4"/>
  <c r="I60" i="4"/>
  <c r="K59" i="4"/>
  <c r="O59" i="4" s="1"/>
  <c r="J59" i="4"/>
  <c r="I59" i="4"/>
  <c r="K58" i="4"/>
  <c r="O58" i="4" s="1"/>
  <c r="J58" i="4"/>
  <c r="I58" i="4"/>
  <c r="K57" i="4"/>
  <c r="O57" i="4" s="1"/>
  <c r="J57" i="4"/>
  <c r="I57" i="4"/>
  <c r="K56" i="4"/>
  <c r="O56" i="4" s="1"/>
  <c r="J56" i="4"/>
  <c r="I56" i="4"/>
  <c r="K55" i="4"/>
  <c r="O55" i="4" s="1"/>
  <c r="J55" i="4"/>
  <c r="I55" i="4"/>
  <c r="K54" i="4"/>
  <c r="O54" i="4" s="1"/>
  <c r="J54" i="4"/>
  <c r="L54" i="4" s="1"/>
  <c r="I54" i="4"/>
  <c r="K53" i="4"/>
  <c r="O53" i="4" s="1"/>
  <c r="J53" i="4"/>
  <c r="I53" i="4"/>
  <c r="K52" i="4"/>
  <c r="O52" i="4" s="1"/>
  <c r="J52" i="4"/>
  <c r="I52" i="4"/>
  <c r="K51" i="4"/>
  <c r="O51" i="4" s="1"/>
  <c r="J51" i="4"/>
  <c r="I51" i="4"/>
  <c r="K50" i="4"/>
  <c r="O50" i="4" s="1"/>
  <c r="J50" i="4"/>
  <c r="I50" i="4"/>
  <c r="K49" i="4"/>
  <c r="O49" i="4" s="1"/>
  <c r="J49" i="4"/>
  <c r="I49" i="4"/>
  <c r="K48" i="4"/>
  <c r="O48" i="4" s="1"/>
  <c r="J48" i="4"/>
  <c r="I48" i="4"/>
  <c r="K47" i="4"/>
  <c r="O47" i="4" s="1"/>
  <c r="J47" i="4"/>
  <c r="I47" i="4"/>
  <c r="K46" i="4"/>
  <c r="O46" i="4" s="1"/>
  <c r="J46" i="4"/>
  <c r="L46" i="4" s="1"/>
  <c r="I46" i="4"/>
  <c r="K45" i="4"/>
  <c r="O45" i="4" s="1"/>
  <c r="J45" i="4"/>
  <c r="I45" i="4"/>
  <c r="K44" i="4"/>
  <c r="O44" i="4" s="1"/>
  <c r="J44" i="4"/>
  <c r="I44" i="4"/>
  <c r="K43" i="4"/>
  <c r="O43" i="4" s="1"/>
  <c r="J43" i="4"/>
  <c r="I43" i="4"/>
  <c r="K42" i="4"/>
  <c r="O42" i="4" s="1"/>
  <c r="J42" i="4"/>
  <c r="I42" i="4"/>
  <c r="K41" i="4"/>
  <c r="O41" i="4" s="1"/>
  <c r="J41" i="4"/>
  <c r="I41" i="4"/>
  <c r="K40" i="4"/>
  <c r="O40" i="4" s="1"/>
  <c r="J40" i="4"/>
  <c r="I40" i="4"/>
  <c r="K39" i="4"/>
  <c r="O39" i="4" s="1"/>
  <c r="J39" i="4"/>
  <c r="I39" i="4"/>
  <c r="K38" i="4"/>
  <c r="O38" i="4" s="1"/>
  <c r="J38" i="4"/>
  <c r="L38" i="4" s="1"/>
  <c r="I38" i="4"/>
  <c r="K37" i="4"/>
  <c r="O37" i="4" s="1"/>
  <c r="J37" i="4"/>
  <c r="I37" i="4"/>
  <c r="K36" i="4"/>
  <c r="O36" i="4" s="1"/>
  <c r="J36" i="4"/>
  <c r="I36" i="4"/>
  <c r="K35" i="4"/>
  <c r="O35" i="4" s="1"/>
  <c r="J35" i="4"/>
  <c r="I35" i="4"/>
  <c r="K34" i="4"/>
  <c r="O34" i="4" s="1"/>
  <c r="J34" i="4"/>
  <c r="I34" i="4"/>
  <c r="K33" i="4"/>
  <c r="O33" i="4" s="1"/>
  <c r="J33" i="4"/>
  <c r="I33" i="4"/>
  <c r="K32" i="4"/>
  <c r="O32" i="4" s="1"/>
  <c r="J32" i="4"/>
  <c r="I32" i="4"/>
  <c r="K31" i="4"/>
  <c r="O31" i="4" s="1"/>
  <c r="J31" i="4"/>
  <c r="I31" i="4"/>
  <c r="K30" i="4"/>
  <c r="O30" i="4" s="1"/>
  <c r="J30" i="4"/>
  <c r="L30" i="4" s="1"/>
  <c r="I30" i="4"/>
  <c r="K29" i="4"/>
  <c r="O29" i="4" s="1"/>
  <c r="J29" i="4"/>
  <c r="I29" i="4"/>
  <c r="K28" i="4"/>
  <c r="O28" i="4" s="1"/>
  <c r="J28" i="4"/>
  <c r="I28" i="4"/>
  <c r="K27" i="4"/>
  <c r="O27" i="4" s="1"/>
  <c r="J27" i="4"/>
  <c r="I27" i="4"/>
  <c r="K26" i="4"/>
  <c r="O26" i="4" s="1"/>
  <c r="J26" i="4"/>
  <c r="I26" i="4"/>
  <c r="K25" i="4"/>
  <c r="O25" i="4" s="1"/>
  <c r="J25" i="4"/>
  <c r="I25" i="4"/>
  <c r="K24" i="4"/>
  <c r="O24" i="4" s="1"/>
  <c r="J24" i="4"/>
  <c r="I24" i="4"/>
  <c r="K23" i="4"/>
  <c r="O23" i="4" s="1"/>
  <c r="J23" i="4"/>
  <c r="I23" i="4"/>
  <c r="K22" i="4"/>
  <c r="O22" i="4" s="1"/>
  <c r="J22" i="4"/>
  <c r="L22" i="4" s="1"/>
  <c r="I22" i="4"/>
  <c r="K21" i="4"/>
  <c r="O21" i="4" s="1"/>
  <c r="J21" i="4"/>
  <c r="I21" i="4"/>
  <c r="K20" i="4"/>
  <c r="O20" i="4" s="1"/>
  <c r="J20" i="4"/>
  <c r="I20" i="4"/>
  <c r="K19" i="4"/>
  <c r="O19" i="4" s="1"/>
  <c r="J19" i="4"/>
  <c r="I19" i="4"/>
  <c r="K18" i="4"/>
  <c r="O18" i="4" s="1"/>
  <c r="J18" i="4"/>
  <c r="I18" i="4"/>
  <c r="O17" i="4"/>
  <c r="N17" i="4"/>
  <c r="K17" i="4"/>
  <c r="J17" i="4"/>
  <c r="L17" i="4" s="1"/>
  <c r="I17" i="4"/>
  <c r="P17" i="4" s="1"/>
  <c r="K16" i="4"/>
  <c r="O16" i="4" s="1"/>
  <c r="J16" i="4"/>
  <c r="I16" i="4"/>
  <c r="K15" i="4"/>
  <c r="O15" i="4" s="1"/>
  <c r="J15" i="4"/>
  <c r="I15" i="4"/>
  <c r="K14" i="4"/>
  <c r="O14" i="4" s="1"/>
  <c r="J14" i="4"/>
  <c r="L14" i="4" s="1"/>
  <c r="M14" i="4" s="1"/>
  <c r="N14" i="4" s="1"/>
  <c r="I14" i="4"/>
  <c r="O13" i="4"/>
  <c r="N13" i="4"/>
  <c r="K13" i="4"/>
  <c r="J13" i="4"/>
  <c r="L13" i="4" s="1"/>
  <c r="I13" i="4"/>
  <c r="P13" i="4" s="1"/>
  <c r="K12" i="4"/>
  <c r="O12" i="4" s="1"/>
  <c r="J12" i="4"/>
  <c r="I12" i="4"/>
  <c r="K11" i="4"/>
  <c r="O11" i="4" s="1"/>
  <c r="J11" i="4"/>
  <c r="L11" i="4" s="1"/>
  <c r="M11" i="4" s="1"/>
  <c r="I11" i="4"/>
  <c r="H9" i="4"/>
  <c r="G9" i="4"/>
  <c r="E343" i="2"/>
  <c r="C343" i="2"/>
  <c r="E342" i="2"/>
  <c r="D342" i="2"/>
  <c r="C342" i="2"/>
  <c r="E341" i="2"/>
  <c r="C341" i="2"/>
  <c r="E340" i="2"/>
  <c r="C340" i="2"/>
  <c r="E339" i="2"/>
  <c r="C339" i="2"/>
  <c r="E338" i="2"/>
  <c r="C338" i="2"/>
  <c r="F335" i="2"/>
  <c r="D335" i="2"/>
  <c r="F333" i="2"/>
  <c r="D333" i="2"/>
  <c r="F332" i="2"/>
  <c r="D332" i="2"/>
  <c r="F331" i="2"/>
  <c r="D331" i="2"/>
  <c r="F330" i="2"/>
  <c r="D330" i="2"/>
  <c r="F329" i="2"/>
  <c r="D329" i="2"/>
  <c r="F328" i="2"/>
  <c r="D328" i="2"/>
  <c r="F327" i="2"/>
  <c r="D327" i="2"/>
  <c r="F326" i="2"/>
  <c r="D326" i="2"/>
  <c r="F325" i="2"/>
  <c r="D325" i="2"/>
  <c r="F324" i="2"/>
  <c r="D324" i="2"/>
  <c r="F323" i="2"/>
  <c r="D323" i="2"/>
  <c r="F322" i="2"/>
  <c r="D322" i="2"/>
  <c r="F321" i="2"/>
  <c r="D321" i="2"/>
  <c r="F320" i="2"/>
  <c r="D320" i="2"/>
  <c r="F319" i="2"/>
  <c r="D319" i="2"/>
  <c r="F318" i="2"/>
  <c r="D318" i="2"/>
  <c r="F317" i="2"/>
  <c r="D317" i="2"/>
  <c r="F316" i="2"/>
  <c r="D316" i="2"/>
  <c r="F315" i="2"/>
  <c r="D315" i="2"/>
  <c r="F314" i="2"/>
  <c r="D314" i="2"/>
  <c r="F313" i="2"/>
  <c r="D313" i="2"/>
  <c r="F312" i="2"/>
  <c r="D312" i="2"/>
  <c r="F311" i="2"/>
  <c r="D311" i="2"/>
  <c r="F310" i="2"/>
  <c r="D310" i="2"/>
  <c r="F309" i="2"/>
  <c r="D309" i="2"/>
  <c r="F308" i="2"/>
  <c r="D308" i="2"/>
  <c r="F307" i="2"/>
  <c r="D307" i="2"/>
  <c r="F306" i="2"/>
  <c r="D306" i="2"/>
  <c r="F305" i="2"/>
  <c r="D305" i="2"/>
  <c r="F304" i="2"/>
  <c r="D304" i="2"/>
  <c r="F303" i="2"/>
  <c r="D303" i="2"/>
  <c r="F302" i="2"/>
  <c r="D302" i="2"/>
  <c r="F301" i="2"/>
  <c r="D301" i="2"/>
  <c r="F300" i="2"/>
  <c r="D300" i="2"/>
  <c r="F299" i="2"/>
  <c r="D299" i="2"/>
  <c r="F298" i="2"/>
  <c r="D298" i="2"/>
  <c r="F297" i="2"/>
  <c r="D297" i="2"/>
  <c r="F296" i="2"/>
  <c r="D296" i="2"/>
  <c r="F295" i="2"/>
  <c r="D295" i="2"/>
  <c r="F294" i="2"/>
  <c r="D294" i="2"/>
  <c r="F293" i="2"/>
  <c r="D293" i="2"/>
  <c r="F292" i="2"/>
  <c r="D292" i="2"/>
  <c r="F291" i="2"/>
  <c r="D291" i="2"/>
  <c r="F290" i="2"/>
  <c r="D290" i="2"/>
  <c r="F289" i="2"/>
  <c r="D289" i="2"/>
  <c r="F288" i="2"/>
  <c r="D288" i="2"/>
  <c r="F287" i="2"/>
  <c r="D287" i="2"/>
  <c r="F286" i="2"/>
  <c r="D286" i="2"/>
  <c r="F285" i="2"/>
  <c r="D285" i="2"/>
  <c r="F284" i="2"/>
  <c r="D284" i="2"/>
  <c r="F283" i="2"/>
  <c r="D283" i="2"/>
  <c r="F282" i="2"/>
  <c r="D282" i="2"/>
  <c r="F281" i="2"/>
  <c r="D281" i="2"/>
  <c r="F280" i="2"/>
  <c r="D280" i="2"/>
  <c r="F279" i="2"/>
  <c r="D279" i="2"/>
  <c r="F278" i="2"/>
  <c r="D278" i="2"/>
  <c r="J277" i="2"/>
  <c r="K277" i="2" s="1"/>
  <c r="F277" i="2"/>
  <c r="D277" i="2"/>
  <c r="J276" i="2"/>
  <c r="K276" i="2" s="1"/>
  <c r="F276" i="2"/>
  <c r="D276" i="2"/>
  <c r="J275" i="2"/>
  <c r="K275" i="2" s="1"/>
  <c r="F275" i="2"/>
  <c r="D275" i="2"/>
  <c r="J274" i="2"/>
  <c r="K274" i="2" s="1"/>
  <c r="F274" i="2"/>
  <c r="D274" i="2"/>
  <c r="J273" i="2"/>
  <c r="K273" i="2" s="1"/>
  <c r="F273" i="2"/>
  <c r="D273" i="2"/>
  <c r="J272" i="2"/>
  <c r="F272" i="2"/>
  <c r="D272" i="2"/>
  <c r="F271" i="2"/>
  <c r="D271" i="2"/>
  <c r="F270" i="2"/>
  <c r="D270" i="2"/>
  <c r="F269" i="2"/>
  <c r="D269" i="2"/>
  <c r="F268" i="2"/>
  <c r="D268" i="2"/>
  <c r="F267" i="2"/>
  <c r="D267" i="2"/>
  <c r="F266" i="2"/>
  <c r="D266" i="2"/>
  <c r="F265" i="2"/>
  <c r="D265" i="2"/>
  <c r="F264" i="2"/>
  <c r="D264" i="2"/>
  <c r="F263" i="2"/>
  <c r="D263" i="2"/>
  <c r="F262" i="2"/>
  <c r="D262" i="2"/>
  <c r="F261" i="2"/>
  <c r="D261" i="2"/>
  <c r="F260" i="2"/>
  <c r="D260" i="2"/>
  <c r="F259" i="2"/>
  <c r="D259" i="2"/>
  <c r="F258" i="2"/>
  <c r="D258" i="2"/>
  <c r="F257" i="2"/>
  <c r="D257" i="2"/>
  <c r="F256" i="2"/>
  <c r="D256" i="2"/>
  <c r="F255" i="2"/>
  <c r="D255" i="2"/>
  <c r="F254" i="2"/>
  <c r="D254" i="2"/>
  <c r="F253" i="2"/>
  <c r="D253" i="2"/>
  <c r="F252" i="2"/>
  <c r="D252" i="2"/>
  <c r="F251" i="2"/>
  <c r="D251" i="2"/>
  <c r="F250" i="2"/>
  <c r="D250" i="2"/>
  <c r="F249" i="2"/>
  <c r="D249" i="2"/>
  <c r="F248" i="2"/>
  <c r="D248" i="2"/>
  <c r="F247" i="2"/>
  <c r="D247" i="2"/>
  <c r="F246" i="2"/>
  <c r="D246" i="2"/>
  <c r="F245" i="2"/>
  <c r="D245" i="2"/>
  <c r="F244" i="2"/>
  <c r="D244" i="2"/>
  <c r="F243" i="2"/>
  <c r="D243" i="2"/>
  <c r="F242" i="2"/>
  <c r="D242" i="2"/>
  <c r="F241" i="2"/>
  <c r="D241" i="2"/>
  <c r="F240" i="2"/>
  <c r="D240" i="2"/>
  <c r="F239" i="2"/>
  <c r="D239" i="2"/>
  <c r="F238" i="2"/>
  <c r="D238" i="2"/>
  <c r="F237" i="2"/>
  <c r="D237" i="2"/>
  <c r="F236" i="2"/>
  <c r="D236" i="2"/>
  <c r="F235" i="2"/>
  <c r="D235" i="2"/>
  <c r="F234" i="2"/>
  <c r="D234" i="2"/>
  <c r="F233" i="2"/>
  <c r="D233" i="2"/>
  <c r="F232" i="2"/>
  <c r="D232" i="2"/>
  <c r="F231" i="2"/>
  <c r="D231" i="2"/>
  <c r="F230" i="2"/>
  <c r="D230" i="2"/>
  <c r="F229" i="2"/>
  <c r="D229" i="2"/>
  <c r="F228" i="2"/>
  <c r="D228" i="2"/>
  <c r="F227" i="2"/>
  <c r="D227" i="2"/>
  <c r="F226" i="2"/>
  <c r="D226" i="2"/>
  <c r="F225" i="2"/>
  <c r="D225" i="2"/>
  <c r="F224" i="2"/>
  <c r="D224" i="2"/>
  <c r="F223" i="2"/>
  <c r="D223" i="2"/>
  <c r="F222" i="2"/>
  <c r="D222" i="2"/>
  <c r="F221" i="2"/>
  <c r="D221" i="2"/>
  <c r="F220" i="2"/>
  <c r="D220" i="2"/>
  <c r="F219" i="2"/>
  <c r="D219" i="2"/>
  <c r="F218" i="2"/>
  <c r="D218" i="2"/>
  <c r="F217" i="2"/>
  <c r="D217" i="2"/>
  <c r="F216" i="2"/>
  <c r="D216" i="2"/>
  <c r="F215" i="2"/>
  <c r="D215" i="2"/>
  <c r="F214" i="2"/>
  <c r="D214" i="2"/>
  <c r="F213" i="2"/>
  <c r="D213" i="2"/>
  <c r="F212" i="2"/>
  <c r="D212" i="2"/>
  <c r="F211" i="2"/>
  <c r="D211" i="2"/>
  <c r="F210" i="2"/>
  <c r="D210" i="2"/>
  <c r="F209" i="2"/>
  <c r="D209" i="2"/>
  <c r="F208" i="2"/>
  <c r="D208" i="2"/>
  <c r="F207" i="2"/>
  <c r="D207" i="2"/>
  <c r="F206" i="2"/>
  <c r="D206" i="2"/>
  <c r="F205" i="2"/>
  <c r="D205" i="2"/>
  <c r="F204" i="2"/>
  <c r="D204" i="2"/>
  <c r="F203" i="2"/>
  <c r="D203" i="2"/>
  <c r="F202" i="2"/>
  <c r="D202" i="2"/>
  <c r="F201" i="2"/>
  <c r="D201" i="2"/>
  <c r="F200" i="2"/>
  <c r="D200" i="2"/>
  <c r="F199" i="2"/>
  <c r="D199" i="2"/>
  <c r="F198" i="2"/>
  <c r="D198" i="2"/>
  <c r="F197" i="2"/>
  <c r="D197" i="2"/>
  <c r="F196" i="2"/>
  <c r="D196" i="2"/>
  <c r="F195" i="2"/>
  <c r="D195" i="2"/>
  <c r="F194" i="2"/>
  <c r="D194" i="2"/>
  <c r="F193" i="2"/>
  <c r="D193" i="2"/>
  <c r="F192" i="2"/>
  <c r="D192" i="2"/>
  <c r="F191" i="2"/>
  <c r="D191" i="2"/>
  <c r="F190" i="2"/>
  <c r="D190" i="2"/>
  <c r="F189" i="2"/>
  <c r="D189" i="2"/>
  <c r="F188" i="2"/>
  <c r="D188" i="2"/>
  <c r="F187" i="2"/>
  <c r="D187" i="2"/>
  <c r="F186" i="2"/>
  <c r="D186" i="2"/>
  <c r="F185" i="2"/>
  <c r="D185" i="2"/>
  <c r="F184" i="2"/>
  <c r="D184" i="2"/>
  <c r="F183" i="2"/>
  <c r="D183" i="2"/>
  <c r="F182" i="2"/>
  <c r="D182" i="2"/>
  <c r="F181" i="2"/>
  <c r="D181" i="2"/>
  <c r="F180" i="2"/>
  <c r="D180" i="2"/>
  <c r="F179" i="2"/>
  <c r="D179" i="2"/>
  <c r="F178" i="2"/>
  <c r="D178" i="2"/>
  <c r="F177" i="2"/>
  <c r="D177" i="2"/>
  <c r="F176" i="2"/>
  <c r="D176" i="2"/>
  <c r="F175" i="2"/>
  <c r="D175" i="2"/>
  <c r="F174" i="2"/>
  <c r="D174" i="2"/>
  <c r="F173" i="2"/>
  <c r="D173" i="2"/>
  <c r="F172" i="2"/>
  <c r="D172" i="2"/>
  <c r="F171" i="2"/>
  <c r="D171" i="2"/>
  <c r="F170" i="2"/>
  <c r="D170" i="2"/>
  <c r="F169" i="2"/>
  <c r="D169" i="2"/>
  <c r="F168" i="2"/>
  <c r="D168" i="2"/>
  <c r="F167" i="2"/>
  <c r="D167" i="2"/>
  <c r="F166" i="2"/>
  <c r="D166" i="2"/>
  <c r="F165" i="2"/>
  <c r="D165" i="2"/>
  <c r="F164" i="2"/>
  <c r="D164" i="2"/>
  <c r="F163" i="2"/>
  <c r="D163" i="2"/>
  <c r="F162" i="2"/>
  <c r="D162" i="2"/>
  <c r="F161" i="2"/>
  <c r="D161" i="2"/>
  <c r="F160" i="2"/>
  <c r="D160" i="2"/>
  <c r="F159" i="2"/>
  <c r="D159" i="2"/>
  <c r="F158" i="2"/>
  <c r="D158" i="2"/>
  <c r="F157" i="2"/>
  <c r="D157" i="2"/>
  <c r="F156" i="2"/>
  <c r="D156" i="2"/>
  <c r="F155" i="2"/>
  <c r="D155" i="2"/>
  <c r="F154" i="2"/>
  <c r="D154" i="2"/>
  <c r="F153" i="2"/>
  <c r="D153" i="2"/>
  <c r="F152" i="2"/>
  <c r="D152" i="2"/>
  <c r="F151" i="2"/>
  <c r="D151" i="2"/>
  <c r="F150" i="2"/>
  <c r="D150" i="2"/>
  <c r="F149" i="2"/>
  <c r="D149" i="2"/>
  <c r="F148" i="2"/>
  <c r="D148" i="2"/>
  <c r="F147" i="2"/>
  <c r="D147" i="2"/>
  <c r="F146" i="2"/>
  <c r="D146" i="2"/>
  <c r="F145" i="2"/>
  <c r="D145" i="2"/>
  <c r="F144" i="2"/>
  <c r="D144" i="2"/>
  <c r="F143" i="2"/>
  <c r="D143" i="2"/>
  <c r="F142" i="2"/>
  <c r="D142" i="2"/>
  <c r="F141" i="2"/>
  <c r="D141" i="2"/>
  <c r="F140" i="2"/>
  <c r="D140" i="2"/>
  <c r="F139" i="2"/>
  <c r="D139" i="2"/>
  <c r="F138" i="2"/>
  <c r="D138" i="2"/>
  <c r="F137" i="2"/>
  <c r="D137" i="2"/>
  <c r="F136" i="2"/>
  <c r="D136" i="2"/>
  <c r="F135" i="2"/>
  <c r="D135" i="2"/>
  <c r="F134" i="2"/>
  <c r="D134" i="2"/>
  <c r="F133" i="2"/>
  <c r="D133" i="2"/>
  <c r="F132" i="2"/>
  <c r="D132" i="2"/>
  <c r="F131" i="2"/>
  <c r="D131" i="2"/>
  <c r="F130" i="2"/>
  <c r="D130" i="2"/>
  <c r="F129" i="2"/>
  <c r="D129" i="2"/>
  <c r="F128" i="2"/>
  <c r="D128" i="2"/>
  <c r="F127" i="2"/>
  <c r="D127" i="2"/>
  <c r="F126" i="2"/>
  <c r="D126" i="2"/>
  <c r="F125" i="2"/>
  <c r="D125" i="2"/>
  <c r="F124" i="2"/>
  <c r="D124" i="2"/>
  <c r="F123" i="2"/>
  <c r="D123" i="2"/>
  <c r="F122" i="2"/>
  <c r="D122" i="2"/>
  <c r="F121" i="2"/>
  <c r="D121" i="2"/>
  <c r="F120" i="2"/>
  <c r="D120" i="2"/>
  <c r="F119" i="2"/>
  <c r="D119" i="2"/>
  <c r="F118" i="2"/>
  <c r="D118" i="2"/>
  <c r="F117" i="2"/>
  <c r="D117" i="2"/>
  <c r="F116" i="2"/>
  <c r="D116" i="2"/>
  <c r="F115" i="2"/>
  <c r="D115" i="2"/>
  <c r="F114" i="2"/>
  <c r="D114" i="2"/>
  <c r="F113" i="2"/>
  <c r="D113" i="2"/>
  <c r="F112" i="2"/>
  <c r="D112" i="2"/>
  <c r="F111" i="2"/>
  <c r="D111" i="2"/>
  <c r="F110" i="2"/>
  <c r="D110" i="2"/>
  <c r="F109" i="2"/>
  <c r="D109" i="2"/>
  <c r="F108" i="2"/>
  <c r="D108" i="2"/>
  <c r="F107" i="2"/>
  <c r="D107" i="2"/>
  <c r="F106" i="2"/>
  <c r="D106" i="2"/>
  <c r="F105" i="2"/>
  <c r="D105" i="2"/>
  <c r="F104" i="2"/>
  <c r="D104" i="2"/>
  <c r="F103" i="2"/>
  <c r="D103" i="2"/>
  <c r="F102" i="2"/>
  <c r="D102" i="2"/>
  <c r="F101" i="2"/>
  <c r="D101" i="2"/>
  <c r="F100" i="2"/>
  <c r="D100" i="2"/>
  <c r="F99" i="2"/>
  <c r="D99" i="2"/>
  <c r="F98" i="2"/>
  <c r="D98" i="2"/>
  <c r="F97" i="2"/>
  <c r="D97" i="2"/>
  <c r="F96" i="2"/>
  <c r="D96" i="2"/>
  <c r="F95" i="2"/>
  <c r="D95" i="2"/>
  <c r="F94" i="2"/>
  <c r="D94" i="2"/>
  <c r="F93" i="2"/>
  <c r="D93" i="2"/>
  <c r="F92" i="2"/>
  <c r="D92" i="2"/>
  <c r="F91" i="2"/>
  <c r="D91" i="2"/>
  <c r="F90" i="2"/>
  <c r="D90" i="2"/>
  <c r="F89" i="2"/>
  <c r="D89" i="2"/>
  <c r="F88" i="2"/>
  <c r="D88" i="2"/>
  <c r="F87" i="2"/>
  <c r="D87" i="2"/>
  <c r="F86" i="2"/>
  <c r="D86" i="2"/>
  <c r="J85" i="2"/>
  <c r="J84" i="2"/>
  <c r="E84" i="2"/>
  <c r="J83" i="2"/>
  <c r="E83" i="2"/>
  <c r="J82" i="2"/>
  <c r="E82" i="2"/>
  <c r="J81" i="2"/>
  <c r="E81" i="2" s="1"/>
  <c r="J80" i="2"/>
  <c r="E80" i="2"/>
  <c r="J79" i="2"/>
  <c r="E79" i="2"/>
  <c r="J78" i="2"/>
  <c r="E78" i="2"/>
  <c r="J77" i="2"/>
  <c r="E77" i="2" s="1"/>
  <c r="J76" i="2"/>
  <c r="E76" i="2"/>
  <c r="J75" i="2"/>
  <c r="E75" i="2"/>
  <c r="J74" i="2"/>
  <c r="E74" i="2"/>
  <c r="J73" i="2"/>
  <c r="E73" i="2" s="1"/>
  <c r="J72" i="2"/>
  <c r="E72" i="2"/>
  <c r="J71" i="2"/>
  <c r="E71" i="2"/>
  <c r="J70" i="2"/>
  <c r="E70" i="2"/>
  <c r="J69" i="2"/>
  <c r="E69" i="2" s="1"/>
  <c r="J68" i="2"/>
  <c r="E68" i="2"/>
  <c r="J67" i="2"/>
  <c r="E67" i="2"/>
  <c r="J66" i="2"/>
  <c r="E66" i="2"/>
  <c r="J65" i="2"/>
  <c r="E65" i="2" s="1"/>
  <c r="J64" i="2"/>
  <c r="E64" i="2"/>
  <c r="J63" i="2"/>
  <c r="E63" i="2"/>
  <c r="J62" i="2"/>
  <c r="E62" i="2"/>
  <c r="J61" i="2"/>
  <c r="E61" i="2" s="1"/>
  <c r="J60" i="2"/>
  <c r="E60" i="2"/>
  <c r="J59" i="2"/>
  <c r="E59" i="2"/>
  <c r="J58" i="2"/>
  <c r="E58" i="2"/>
  <c r="J57" i="2"/>
  <c r="E57" i="2" s="1"/>
  <c r="J56" i="2"/>
  <c r="E56" i="2"/>
  <c r="J55" i="2"/>
  <c r="E55" i="2"/>
  <c r="J54" i="2"/>
  <c r="E54" i="2"/>
  <c r="J53" i="2"/>
  <c r="E53" i="2" s="1"/>
  <c r="J52" i="2"/>
  <c r="E52" i="2"/>
  <c r="J51" i="2"/>
  <c r="E51" i="2"/>
  <c r="J50" i="2"/>
  <c r="E50" i="2"/>
  <c r="J49" i="2"/>
  <c r="E49" i="2" s="1"/>
  <c r="J48" i="2"/>
  <c r="E48" i="2"/>
  <c r="J47" i="2"/>
  <c r="E47" i="2"/>
  <c r="J46" i="2"/>
  <c r="E46" i="2"/>
  <c r="J45" i="2"/>
  <c r="E45" i="2" s="1"/>
  <c r="J44" i="2"/>
  <c r="E44" i="2"/>
  <c r="J43" i="2"/>
  <c r="E43" i="2"/>
  <c r="J42" i="2"/>
  <c r="E42" i="2"/>
  <c r="J41" i="2"/>
  <c r="E41" i="2" s="1"/>
  <c r="J40" i="2"/>
  <c r="E40" i="2"/>
  <c r="J39" i="2"/>
  <c r="E39" i="2"/>
  <c r="J38" i="2"/>
  <c r="E38" i="2"/>
  <c r="J37" i="2"/>
  <c r="E37" i="2" s="1"/>
  <c r="J36" i="2"/>
  <c r="E36" i="2"/>
  <c r="J35" i="2"/>
  <c r="E35" i="2"/>
  <c r="J34" i="2"/>
  <c r="E34" i="2"/>
  <c r="J33" i="2"/>
  <c r="E33" i="2" s="1"/>
  <c r="J32" i="2"/>
  <c r="E32" i="2"/>
  <c r="J31" i="2"/>
  <c r="E31" i="2"/>
  <c r="J30" i="2"/>
  <c r="E30" i="2"/>
  <c r="J29" i="2"/>
  <c r="E29" i="2" s="1"/>
  <c r="J28" i="2"/>
  <c r="E28" i="2"/>
  <c r="J27" i="2"/>
  <c r="E27" i="2"/>
  <c r="J26" i="2"/>
  <c r="E26" i="2"/>
  <c r="J25" i="2"/>
  <c r="E25" i="2" s="1"/>
  <c r="J24" i="2"/>
  <c r="E24" i="2"/>
  <c r="J23" i="2"/>
  <c r="E23" i="2"/>
  <c r="J22" i="2"/>
  <c r="E22" i="2"/>
  <c r="J21" i="2"/>
  <c r="E21" i="2" s="1"/>
  <c r="J20" i="2"/>
  <c r="E20" i="2"/>
  <c r="J19" i="2"/>
  <c r="E19" i="2"/>
  <c r="J18" i="2"/>
  <c r="E18" i="2"/>
  <c r="J17" i="2"/>
  <c r="E17" i="2" s="1"/>
  <c r="J16" i="2"/>
  <c r="E16" i="2"/>
  <c r="J15" i="2"/>
  <c r="E15" i="2"/>
  <c r="J14" i="2"/>
  <c r="E14" i="2"/>
  <c r="J13" i="2"/>
  <c r="E13" i="2" s="1"/>
  <c r="J12" i="2"/>
  <c r="E12" i="2"/>
  <c r="J11" i="2"/>
  <c r="E11" i="2"/>
  <c r="J10" i="2"/>
  <c r="E10" i="2"/>
  <c r="J9" i="2"/>
  <c r="E9" i="2" s="1"/>
  <c r="J8" i="2"/>
  <c r="E8" i="2"/>
  <c r="J7" i="2"/>
  <c r="E7" i="2"/>
  <c r="P13301" i="4" l="1"/>
  <c r="P9594" i="4"/>
  <c r="P5339" i="4"/>
  <c r="P9312" i="4"/>
  <c r="P539" i="4"/>
  <c r="P4733" i="4"/>
  <c r="P1769" i="4"/>
  <c r="P5646" i="4"/>
  <c r="P7400" i="4"/>
  <c r="P12445" i="4"/>
  <c r="P7105" i="4"/>
  <c r="P698" i="4"/>
  <c r="P5336" i="4"/>
  <c r="P13001" i="4"/>
  <c r="P5400" i="4"/>
  <c r="P7225" i="4"/>
  <c r="P7464" i="4"/>
  <c r="P8174" i="4"/>
  <c r="P10578" i="4"/>
  <c r="P10934" i="4"/>
  <c r="P5231" i="4"/>
  <c r="P13250" i="4"/>
  <c r="P5676" i="4"/>
  <c r="P10263" i="4"/>
  <c r="P702" i="4"/>
  <c r="P3015" i="4"/>
  <c r="P5411" i="4"/>
  <c r="P9316" i="4"/>
  <c r="P484" i="4"/>
  <c r="P5476" i="4"/>
  <c r="P5091" i="4"/>
  <c r="P5099" i="4"/>
  <c r="P1801" i="4"/>
  <c r="P5047" i="4"/>
  <c r="P5115" i="4"/>
  <c r="P5214" i="4"/>
  <c r="P243" i="4"/>
  <c r="P5022" i="4"/>
  <c r="P5079" i="4"/>
  <c r="P5119" i="4"/>
  <c r="P5259" i="4"/>
  <c r="P5360" i="4"/>
  <c r="P5376" i="4"/>
  <c r="P7033" i="4"/>
  <c r="P7282" i="4"/>
  <c r="P5534" i="4"/>
  <c r="P7073" i="4"/>
  <c r="P11051" i="4"/>
  <c r="P5556" i="4"/>
  <c r="P9319" i="4"/>
  <c r="P5422" i="4"/>
  <c r="P5734" i="4"/>
  <c r="P7097" i="4"/>
  <c r="P8340" i="4"/>
  <c r="P9618" i="4"/>
  <c r="P10183" i="4"/>
  <c r="P5266" i="4"/>
  <c r="P9578" i="4"/>
  <c r="P11742" i="4"/>
  <c r="P7480" i="4"/>
  <c r="P9372" i="4"/>
  <c r="P10720" i="4"/>
  <c r="P12993" i="4"/>
  <c r="P13109" i="4"/>
  <c r="P13869" i="4"/>
  <c r="P12691" i="4"/>
  <c r="N11" i="4"/>
  <c r="P11" i="4"/>
  <c r="L20" i="4"/>
  <c r="M20" i="4" s="1"/>
  <c r="L28" i="4"/>
  <c r="M28" i="4" s="1"/>
  <c r="L36" i="4"/>
  <c r="M36" i="4" s="1"/>
  <c r="L60" i="4"/>
  <c r="M60" i="4" s="1"/>
  <c r="L76" i="4"/>
  <c r="M76" i="4" s="1"/>
  <c r="L92" i="4"/>
  <c r="M92" i="4" s="1"/>
  <c r="L100" i="4"/>
  <c r="M100" i="4" s="1"/>
  <c r="N100" i="4" s="1"/>
  <c r="L108" i="4"/>
  <c r="M108" i="4" s="1"/>
  <c r="P108" i="4" s="1"/>
  <c r="L116" i="4"/>
  <c r="M116" i="4" s="1"/>
  <c r="L124" i="4"/>
  <c r="M124" i="4" s="1"/>
  <c r="L132" i="4"/>
  <c r="M132" i="4" s="1"/>
  <c r="L164" i="4"/>
  <c r="M164" i="4" s="1"/>
  <c r="N164" i="4" s="1"/>
  <c r="L172" i="4"/>
  <c r="M172" i="4" s="1"/>
  <c r="L180" i="4"/>
  <c r="M180" i="4" s="1"/>
  <c r="L188" i="4"/>
  <c r="M188" i="4" s="1"/>
  <c r="L196" i="4"/>
  <c r="M196" i="4" s="1"/>
  <c r="N196" i="4" s="1"/>
  <c r="L201" i="4"/>
  <c r="M201" i="4" s="1"/>
  <c r="L209" i="4"/>
  <c r="M209" i="4" s="1"/>
  <c r="L217" i="4"/>
  <c r="M217" i="4" s="1"/>
  <c r="L290" i="4"/>
  <c r="M290" i="4" s="1"/>
  <c r="P290" i="4" s="1"/>
  <c r="L328" i="4"/>
  <c r="M328" i="4" s="1"/>
  <c r="L348" i="4"/>
  <c r="M348" i="4" s="1"/>
  <c r="P348" i="4" s="1"/>
  <c r="L353" i="4"/>
  <c r="M353" i="4" s="1"/>
  <c r="L368" i="4"/>
  <c r="M368" i="4" s="1"/>
  <c r="N368" i="4" s="1"/>
  <c r="L418" i="4"/>
  <c r="M418" i="4" s="1"/>
  <c r="L426" i="4"/>
  <c r="M426" i="4" s="1"/>
  <c r="P426" i="4" s="1"/>
  <c r="L441" i="4"/>
  <c r="M441" i="4" s="1"/>
  <c r="L483" i="4"/>
  <c r="M483" i="4" s="1"/>
  <c r="L512" i="4"/>
  <c r="M512" i="4" s="1"/>
  <c r="L525" i="4"/>
  <c r="M525" i="4" s="1"/>
  <c r="L540" i="4"/>
  <c r="M540" i="4" s="1"/>
  <c r="P540" i="4" s="1"/>
  <c r="L548" i="4"/>
  <c r="M548" i="4" s="1"/>
  <c r="L561" i="4"/>
  <c r="M561" i="4" s="1"/>
  <c r="L571" i="4"/>
  <c r="M571" i="4" s="1"/>
  <c r="L658" i="4"/>
  <c r="M658" i="4" s="1"/>
  <c r="P658" i="4" s="1"/>
  <c r="L660" i="4"/>
  <c r="M660" i="4" s="1"/>
  <c r="P660" i="4" s="1"/>
  <c r="L677" i="4"/>
  <c r="M677" i="4" s="1"/>
  <c r="N677" i="4" s="1"/>
  <c r="L701" i="4"/>
  <c r="M701" i="4" s="1"/>
  <c r="P701" i="4" s="1"/>
  <c r="L759" i="4"/>
  <c r="M759" i="4" s="1"/>
  <c r="L767" i="4"/>
  <c r="M767" i="4" s="1"/>
  <c r="L786" i="4"/>
  <c r="M786" i="4" s="1"/>
  <c r="L811" i="4"/>
  <c r="M811" i="4" s="1"/>
  <c r="L816" i="4"/>
  <c r="M816" i="4" s="1"/>
  <c r="N816" i="4" s="1"/>
  <c r="L839" i="4"/>
  <c r="M839" i="4" s="1"/>
  <c r="L859" i="4"/>
  <c r="M859" i="4" s="1"/>
  <c r="N859" i="4" s="1"/>
  <c r="L864" i="4"/>
  <c r="M864" i="4" s="1"/>
  <c r="P864" i="4" s="1"/>
  <c r="L872" i="4"/>
  <c r="M872" i="4" s="1"/>
  <c r="L892" i="4"/>
  <c r="M892" i="4" s="1"/>
  <c r="L907" i="4"/>
  <c r="M907" i="4" s="1"/>
  <c r="L920" i="4"/>
  <c r="M920" i="4" s="1"/>
  <c r="N920" i="4" s="1"/>
  <c r="L941" i="4"/>
  <c r="M941" i="4" s="1"/>
  <c r="L987" i="4"/>
  <c r="M987" i="4" s="1"/>
  <c r="N987" i="4" s="1"/>
  <c r="L995" i="4"/>
  <c r="M995" i="4" s="1"/>
  <c r="N995" i="4" s="1"/>
  <c r="L1010" i="4"/>
  <c r="M1010" i="4" s="1"/>
  <c r="N1010" i="4" s="1"/>
  <c r="L1023" i="4"/>
  <c r="M1023" i="4" s="1"/>
  <c r="L1028" i="4"/>
  <c r="M1028" i="4" s="1"/>
  <c r="L1044" i="4"/>
  <c r="M1044" i="4" s="1"/>
  <c r="L1082" i="4"/>
  <c r="M1082" i="4" s="1"/>
  <c r="P1082" i="4" s="1"/>
  <c r="L1090" i="4"/>
  <c r="M1090" i="4" s="1"/>
  <c r="L1115" i="4"/>
  <c r="M1115" i="4" s="1"/>
  <c r="L1153" i="4"/>
  <c r="M1153" i="4" s="1"/>
  <c r="L1171" i="4"/>
  <c r="M1171" i="4" s="1"/>
  <c r="L1193" i="4"/>
  <c r="M1193" i="4" s="1"/>
  <c r="L1323" i="4"/>
  <c r="M1323" i="4" s="1"/>
  <c r="L1338" i="4"/>
  <c r="M1338" i="4" s="1"/>
  <c r="L1409" i="4"/>
  <c r="M1409" i="4" s="1"/>
  <c r="N1409" i="4" s="1"/>
  <c r="L1522" i="4"/>
  <c r="M1522" i="4" s="1"/>
  <c r="L1530" i="4"/>
  <c r="M1530" i="4" s="1"/>
  <c r="N1530" i="4" s="1"/>
  <c r="L1551" i="4"/>
  <c r="M1551" i="4" s="1"/>
  <c r="L1612" i="4"/>
  <c r="M1612" i="4" s="1"/>
  <c r="L1680" i="4"/>
  <c r="M1680" i="4" s="1"/>
  <c r="L1685" i="4"/>
  <c r="M1685" i="4" s="1"/>
  <c r="L1833" i="4"/>
  <c r="M1833" i="4" s="1"/>
  <c r="P1833" i="4" s="1"/>
  <c r="L1879" i="4"/>
  <c r="M1879" i="4" s="1"/>
  <c r="P1879" i="4" s="1"/>
  <c r="L1956" i="4"/>
  <c r="M1956" i="4" s="1"/>
  <c r="L1961" i="4"/>
  <c r="M1961" i="4" s="1"/>
  <c r="P1961" i="4" s="1"/>
  <c r="L3084" i="4"/>
  <c r="M3084" i="4" s="1"/>
  <c r="L3244" i="4"/>
  <c r="M3244" i="4" s="1"/>
  <c r="L3288" i="4"/>
  <c r="M3288" i="4" s="1"/>
  <c r="P3288" i="4" s="1"/>
  <c r="L3293" i="4"/>
  <c r="M3293" i="4" s="1"/>
  <c r="N3293" i="4" s="1"/>
  <c r="L3444" i="4"/>
  <c r="M3444" i="4" s="1"/>
  <c r="L3641" i="4"/>
  <c r="M3641" i="4" s="1"/>
  <c r="N3641" i="4" s="1"/>
  <c r="L23" i="4"/>
  <c r="M23" i="4" s="1"/>
  <c r="N23" i="4" s="1"/>
  <c r="L31" i="4"/>
  <c r="M31" i="4" s="1"/>
  <c r="N31" i="4" s="1"/>
  <c r="L39" i="4"/>
  <c r="M39" i="4" s="1"/>
  <c r="L47" i="4"/>
  <c r="M47" i="4" s="1"/>
  <c r="P47" i="4" s="1"/>
  <c r="L55" i="4"/>
  <c r="M55" i="4" s="1"/>
  <c r="N55" i="4" s="1"/>
  <c r="L63" i="4"/>
  <c r="M63" i="4" s="1"/>
  <c r="P63" i="4" s="1"/>
  <c r="L71" i="4"/>
  <c r="M71" i="4" s="1"/>
  <c r="P71" i="4" s="1"/>
  <c r="L79" i="4"/>
  <c r="M79" i="4" s="1"/>
  <c r="P79" i="4" s="1"/>
  <c r="L87" i="4"/>
  <c r="M87" i="4" s="1"/>
  <c r="P87" i="4" s="1"/>
  <c r="L95" i="4"/>
  <c r="M95" i="4" s="1"/>
  <c r="P95" i="4" s="1"/>
  <c r="L103" i="4"/>
  <c r="M103" i="4" s="1"/>
  <c r="N103" i="4" s="1"/>
  <c r="L111" i="4"/>
  <c r="M111" i="4" s="1"/>
  <c r="P111" i="4" s="1"/>
  <c r="L119" i="4"/>
  <c r="M119" i="4" s="1"/>
  <c r="P119" i="4" s="1"/>
  <c r="L127" i="4"/>
  <c r="M127" i="4" s="1"/>
  <c r="P127" i="4" s="1"/>
  <c r="L135" i="4"/>
  <c r="M135" i="4" s="1"/>
  <c r="N135" i="4" s="1"/>
  <c r="L143" i="4"/>
  <c r="M143" i="4" s="1"/>
  <c r="L151" i="4"/>
  <c r="M151" i="4" s="1"/>
  <c r="L159" i="4"/>
  <c r="M159" i="4" s="1"/>
  <c r="P159" i="4" s="1"/>
  <c r="L167" i="4"/>
  <c r="M167" i="4" s="1"/>
  <c r="L175" i="4"/>
  <c r="M175" i="4" s="1"/>
  <c r="L183" i="4"/>
  <c r="M183" i="4" s="1"/>
  <c r="P183" i="4" s="1"/>
  <c r="L191" i="4"/>
  <c r="M191" i="4" s="1"/>
  <c r="P191" i="4" s="1"/>
  <c r="L204" i="4"/>
  <c r="M204" i="4" s="1"/>
  <c r="L212" i="4"/>
  <c r="M212" i="4" s="1"/>
  <c r="P212" i="4" s="1"/>
  <c r="L225" i="4"/>
  <c r="M225" i="4" s="1"/>
  <c r="L233" i="4"/>
  <c r="M233" i="4" s="1"/>
  <c r="N233" i="4" s="1"/>
  <c r="L248" i="4"/>
  <c r="M248" i="4" s="1"/>
  <c r="L253" i="4"/>
  <c r="M253" i="4" s="1"/>
  <c r="P253" i="4" s="1"/>
  <c r="L263" i="4"/>
  <c r="M263" i="4" s="1"/>
  <c r="N263" i="4" s="1"/>
  <c r="L268" i="4"/>
  <c r="M268" i="4" s="1"/>
  <c r="P268" i="4" s="1"/>
  <c r="L273" i="4"/>
  <c r="M273" i="4" s="1"/>
  <c r="L288" i="4"/>
  <c r="M288" i="4" s="1"/>
  <c r="N288" i="4" s="1"/>
  <c r="L293" i="4"/>
  <c r="M293" i="4" s="1"/>
  <c r="N293" i="4" s="1"/>
  <c r="L308" i="4"/>
  <c r="M308" i="4" s="1"/>
  <c r="P308" i="4" s="1"/>
  <c r="L323" i="4"/>
  <c r="M323" i="4" s="1"/>
  <c r="L338" i="4"/>
  <c r="M338" i="4" s="1"/>
  <c r="P338" i="4" s="1"/>
  <c r="L346" i="4"/>
  <c r="M346" i="4" s="1"/>
  <c r="P346" i="4" s="1"/>
  <c r="L361" i="4"/>
  <c r="M361" i="4" s="1"/>
  <c r="P361" i="4" s="1"/>
  <c r="L376" i="4"/>
  <c r="M376" i="4" s="1"/>
  <c r="P376" i="4" s="1"/>
  <c r="L381" i="4"/>
  <c r="M381" i="4" s="1"/>
  <c r="L391" i="4"/>
  <c r="M391" i="4" s="1"/>
  <c r="N391" i="4" s="1"/>
  <c r="L396" i="4"/>
  <c r="M396" i="4" s="1"/>
  <c r="P396" i="4" s="1"/>
  <c r="L401" i="4"/>
  <c r="M401" i="4" s="1"/>
  <c r="L416" i="4"/>
  <c r="M416" i="4" s="1"/>
  <c r="L421" i="4"/>
  <c r="M421" i="4" s="1"/>
  <c r="L436" i="4"/>
  <c r="M436" i="4" s="1"/>
  <c r="P436" i="4" s="1"/>
  <c r="L451" i="4"/>
  <c r="M451" i="4" s="1"/>
  <c r="L466" i="4"/>
  <c r="M466" i="4" s="1"/>
  <c r="N466" i="4" s="1"/>
  <c r="L471" i="4"/>
  <c r="M471" i="4" s="1"/>
  <c r="N471" i="4" s="1"/>
  <c r="L493" i="4"/>
  <c r="M493" i="4" s="1"/>
  <c r="P493" i="4" s="1"/>
  <c r="L501" i="4"/>
  <c r="M501" i="4" s="1"/>
  <c r="L515" i="4"/>
  <c r="M515" i="4" s="1"/>
  <c r="N515" i="4" s="1"/>
  <c r="L523" i="4"/>
  <c r="M523" i="4" s="1"/>
  <c r="P523" i="4" s="1"/>
  <c r="L533" i="4"/>
  <c r="M533" i="4" s="1"/>
  <c r="P533" i="4" s="1"/>
  <c r="L538" i="4"/>
  <c r="M538" i="4" s="1"/>
  <c r="N538" i="4" s="1"/>
  <c r="L543" i="4"/>
  <c r="M543" i="4" s="1"/>
  <c r="P543" i="4" s="1"/>
  <c r="L551" i="4"/>
  <c r="M551" i="4" s="1"/>
  <c r="L579" i="4"/>
  <c r="M579" i="4" s="1"/>
  <c r="L586" i="4"/>
  <c r="M586" i="4" s="1"/>
  <c r="L591" i="4"/>
  <c r="M591" i="4" s="1"/>
  <c r="P591" i="4" s="1"/>
  <c r="L605" i="4"/>
  <c r="M605" i="4" s="1"/>
  <c r="L615" i="4"/>
  <c r="M615" i="4" s="1"/>
  <c r="P615" i="4" s="1"/>
  <c r="L624" i="4"/>
  <c r="M624" i="4" s="1"/>
  <c r="N624" i="4" s="1"/>
  <c r="L634" i="4"/>
  <c r="M634" i="4" s="1"/>
  <c r="P634" i="4" s="1"/>
  <c r="L636" i="4"/>
  <c r="M636" i="4" s="1"/>
  <c r="L699" i="4"/>
  <c r="M699" i="4" s="1"/>
  <c r="P699" i="4" s="1"/>
  <c r="L725" i="4"/>
  <c r="M725" i="4" s="1"/>
  <c r="L735" i="4"/>
  <c r="M735" i="4" s="1"/>
  <c r="L757" i="4"/>
  <c r="M757" i="4" s="1"/>
  <c r="N757" i="4" s="1"/>
  <c r="L762" i="4"/>
  <c r="M762" i="4" s="1"/>
  <c r="L770" i="4"/>
  <c r="M770" i="4" s="1"/>
  <c r="L799" i="4"/>
  <c r="M799" i="4" s="1"/>
  <c r="L831" i="4"/>
  <c r="M831" i="4" s="1"/>
  <c r="L833" i="4"/>
  <c r="M833" i="4" s="1"/>
  <c r="N833" i="4" s="1"/>
  <c r="L835" i="4"/>
  <c r="M835" i="4" s="1"/>
  <c r="N835" i="4" s="1"/>
  <c r="L837" i="4"/>
  <c r="M837" i="4" s="1"/>
  <c r="L844" i="4"/>
  <c r="M844" i="4" s="1"/>
  <c r="L849" i="4"/>
  <c r="M849" i="4" s="1"/>
  <c r="L857" i="4"/>
  <c r="M857" i="4" s="1"/>
  <c r="N857" i="4" s="1"/>
  <c r="L867" i="4"/>
  <c r="M867" i="4" s="1"/>
  <c r="N867" i="4" s="1"/>
  <c r="L882" i="4"/>
  <c r="M882" i="4" s="1"/>
  <c r="L905" i="4"/>
  <c r="M905" i="4" s="1"/>
  <c r="N905" i="4" s="1"/>
  <c r="L931" i="4"/>
  <c r="M931" i="4" s="1"/>
  <c r="N931" i="4" s="1"/>
  <c r="L936" i="4"/>
  <c r="M936" i="4" s="1"/>
  <c r="L977" i="4"/>
  <c r="M977" i="4" s="1"/>
  <c r="N977" i="4" s="1"/>
  <c r="L1003" i="4"/>
  <c r="M1003" i="4" s="1"/>
  <c r="N1003" i="4" s="1"/>
  <c r="L1013" i="4"/>
  <c r="M1013" i="4" s="1"/>
  <c r="N1013" i="4" s="1"/>
  <c r="L1047" i="4"/>
  <c r="M1047" i="4" s="1"/>
  <c r="L1061" i="4"/>
  <c r="M1061" i="4" s="1"/>
  <c r="L1069" i="4"/>
  <c r="M1069" i="4" s="1"/>
  <c r="N1069" i="4" s="1"/>
  <c r="L1077" i="4"/>
  <c r="M1077" i="4" s="1"/>
  <c r="N1077" i="4" s="1"/>
  <c r="L1093" i="4"/>
  <c r="M1093" i="4" s="1"/>
  <c r="L1103" i="4"/>
  <c r="M1103" i="4" s="1"/>
  <c r="N1103" i="4" s="1"/>
  <c r="L1144" i="4"/>
  <c r="M1144" i="4" s="1"/>
  <c r="L1156" i="4"/>
  <c r="M1156" i="4" s="1"/>
  <c r="L1186" i="4"/>
  <c r="M1186" i="4" s="1"/>
  <c r="N1186" i="4" s="1"/>
  <c r="L1234" i="4"/>
  <c r="M1234" i="4" s="1"/>
  <c r="L1239" i="4"/>
  <c r="M1239" i="4" s="1"/>
  <c r="L1244" i="4"/>
  <c r="M1244" i="4" s="1"/>
  <c r="L1252" i="4"/>
  <c r="M1252" i="4" s="1"/>
  <c r="L1282" i="4"/>
  <c r="M1282" i="4" s="1"/>
  <c r="N1282" i="4" s="1"/>
  <c r="L1292" i="4"/>
  <c r="M1292" i="4" s="1"/>
  <c r="L1297" i="4"/>
  <c r="M1297" i="4" s="1"/>
  <c r="L1368" i="4"/>
  <c r="M1368" i="4" s="1"/>
  <c r="N1368" i="4" s="1"/>
  <c r="L1394" i="4"/>
  <c r="M1394" i="4" s="1"/>
  <c r="L1433" i="4"/>
  <c r="M1433" i="4" s="1"/>
  <c r="N1433" i="4" s="1"/>
  <c r="L1512" i="4"/>
  <c r="M1512" i="4" s="1"/>
  <c r="L1546" i="4"/>
  <c r="M1546" i="4" s="1"/>
  <c r="N1546" i="4" s="1"/>
  <c r="L1575" i="4"/>
  <c r="M1575" i="4" s="1"/>
  <c r="P1575" i="4" s="1"/>
  <c r="L1636" i="4"/>
  <c r="M1636" i="4" s="1"/>
  <c r="L1730" i="4"/>
  <c r="M1730" i="4" s="1"/>
  <c r="P1730" i="4" s="1"/>
  <c r="L1869" i="4"/>
  <c r="M1869" i="4" s="1"/>
  <c r="P1869" i="4" s="1"/>
  <c r="L1874" i="4"/>
  <c r="M1874" i="4" s="1"/>
  <c r="L2074" i="4"/>
  <c r="M2074" i="4" s="1"/>
  <c r="L3064" i="4"/>
  <c r="M3064" i="4" s="1"/>
  <c r="P3064" i="4" s="1"/>
  <c r="L3234" i="4"/>
  <c r="M3234" i="4" s="1"/>
  <c r="L3424" i="4"/>
  <c r="M3424" i="4" s="1"/>
  <c r="L44" i="4"/>
  <c r="M44" i="4" s="1"/>
  <c r="L245" i="4"/>
  <c r="M245" i="4" s="1"/>
  <c r="L313" i="4"/>
  <c r="M313" i="4" s="1"/>
  <c r="N313" i="4" s="1"/>
  <c r="L333" i="4"/>
  <c r="M333" i="4" s="1"/>
  <c r="L373" i="4"/>
  <c r="M373" i="4" s="1"/>
  <c r="N373" i="4" s="1"/>
  <c r="L403" i="4"/>
  <c r="M403" i="4" s="1"/>
  <c r="L456" i="4"/>
  <c r="M456" i="4" s="1"/>
  <c r="L488" i="4"/>
  <c r="M488" i="4" s="1"/>
  <c r="N488" i="4" s="1"/>
  <c r="L607" i="4"/>
  <c r="M607" i="4" s="1"/>
  <c r="L642" i="4"/>
  <c r="M642" i="4" s="1"/>
  <c r="P642" i="4" s="1"/>
  <c r="L720" i="4"/>
  <c r="M720" i="4" s="1"/>
  <c r="P720" i="4" s="1"/>
  <c r="L796" i="4"/>
  <c r="M796" i="4" s="1"/>
  <c r="L16" i="4"/>
  <c r="M16" i="4" s="1"/>
  <c r="L18" i="4"/>
  <c r="M18" i="4" s="1"/>
  <c r="L26" i="4"/>
  <c r="M26" i="4" s="1"/>
  <c r="P26" i="4" s="1"/>
  <c r="L34" i="4"/>
  <c r="M34" i="4" s="1"/>
  <c r="L42" i="4"/>
  <c r="M42" i="4" s="1"/>
  <c r="L50" i="4"/>
  <c r="M50" i="4" s="1"/>
  <c r="L58" i="4"/>
  <c r="M58" i="4" s="1"/>
  <c r="N58" i="4" s="1"/>
  <c r="L66" i="4"/>
  <c r="M66" i="4" s="1"/>
  <c r="N66" i="4" s="1"/>
  <c r="L74" i="4"/>
  <c r="M74" i="4" s="1"/>
  <c r="P74" i="4" s="1"/>
  <c r="L82" i="4"/>
  <c r="M82" i="4" s="1"/>
  <c r="L90" i="4"/>
  <c r="M90" i="4" s="1"/>
  <c r="L98" i="4"/>
  <c r="M98" i="4" s="1"/>
  <c r="L106" i="4"/>
  <c r="M106" i="4" s="1"/>
  <c r="L114" i="4"/>
  <c r="M114" i="4" s="1"/>
  <c r="L122" i="4"/>
  <c r="M122" i="4" s="1"/>
  <c r="P122" i="4" s="1"/>
  <c r="L130" i="4"/>
  <c r="M130" i="4" s="1"/>
  <c r="N130" i="4" s="1"/>
  <c r="L138" i="4"/>
  <c r="M138" i="4" s="1"/>
  <c r="P138" i="4" s="1"/>
  <c r="L146" i="4"/>
  <c r="M146" i="4" s="1"/>
  <c r="L154" i="4"/>
  <c r="M154" i="4" s="1"/>
  <c r="P154" i="4" s="1"/>
  <c r="L162" i="4"/>
  <c r="M162" i="4" s="1"/>
  <c r="P162" i="4" s="1"/>
  <c r="L170" i="4"/>
  <c r="M170" i="4" s="1"/>
  <c r="L178" i="4"/>
  <c r="M178" i="4" s="1"/>
  <c r="L186" i="4"/>
  <c r="M186" i="4" s="1"/>
  <c r="L194" i="4"/>
  <c r="M194" i="4" s="1"/>
  <c r="L207" i="4"/>
  <c r="M207" i="4" s="1"/>
  <c r="N207" i="4" s="1"/>
  <c r="L215" i="4"/>
  <c r="M215" i="4" s="1"/>
  <c r="N215" i="4" s="1"/>
  <c r="L220" i="4"/>
  <c r="M220" i="4" s="1"/>
  <c r="L228" i="4"/>
  <c r="M228" i="4" s="1"/>
  <c r="L236" i="4"/>
  <c r="M236" i="4" s="1"/>
  <c r="L241" i="4"/>
  <c r="M241" i="4" s="1"/>
  <c r="L258" i="4"/>
  <c r="M258" i="4" s="1"/>
  <c r="L266" i="4"/>
  <c r="M266" i="4" s="1"/>
  <c r="L281" i="4"/>
  <c r="M281" i="4" s="1"/>
  <c r="N281" i="4" s="1"/>
  <c r="L296" i="4"/>
  <c r="M296" i="4" s="1"/>
  <c r="L301" i="4"/>
  <c r="M301" i="4" s="1"/>
  <c r="P301" i="4" s="1"/>
  <c r="L311" i="4"/>
  <c r="M311" i="4" s="1"/>
  <c r="N311" i="4" s="1"/>
  <c r="L316" i="4"/>
  <c r="M316" i="4" s="1"/>
  <c r="P316" i="4" s="1"/>
  <c r="L321" i="4"/>
  <c r="M321" i="4" s="1"/>
  <c r="L336" i="4"/>
  <c r="M336" i="4" s="1"/>
  <c r="P336" i="4" s="1"/>
  <c r="L341" i="4"/>
  <c r="M341" i="4" s="1"/>
  <c r="L356" i="4"/>
  <c r="M356" i="4" s="1"/>
  <c r="P356" i="4" s="1"/>
  <c r="L371" i="4"/>
  <c r="M371" i="4" s="1"/>
  <c r="L386" i="4"/>
  <c r="M386" i="4" s="1"/>
  <c r="L394" i="4"/>
  <c r="M394" i="4" s="1"/>
  <c r="L409" i="4"/>
  <c r="M409" i="4" s="1"/>
  <c r="L424" i="4"/>
  <c r="M424" i="4" s="1"/>
  <c r="L429" i="4"/>
  <c r="M429" i="4" s="1"/>
  <c r="L439" i="4"/>
  <c r="M439" i="4" s="1"/>
  <c r="L444" i="4"/>
  <c r="M444" i="4" s="1"/>
  <c r="P444" i="4" s="1"/>
  <c r="L449" i="4"/>
  <c r="M449" i="4" s="1"/>
  <c r="L464" i="4"/>
  <c r="M464" i="4" s="1"/>
  <c r="L481" i="4"/>
  <c r="M481" i="4" s="1"/>
  <c r="P481" i="4" s="1"/>
  <c r="L491" i="4"/>
  <c r="M491" i="4" s="1"/>
  <c r="N491" i="4" s="1"/>
  <c r="L496" i="4"/>
  <c r="M496" i="4" s="1"/>
  <c r="L546" i="4"/>
  <c r="M546" i="4" s="1"/>
  <c r="L554" i="4"/>
  <c r="M554" i="4" s="1"/>
  <c r="L559" i="4"/>
  <c r="M559" i="4" s="1"/>
  <c r="P559" i="4" s="1"/>
  <c r="L564" i="4"/>
  <c r="M564" i="4" s="1"/>
  <c r="L569" i="4"/>
  <c r="M569" i="4" s="1"/>
  <c r="L596" i="4"/>
  <c r="M596" i="4" s="1"/>
  <c r="N596" i="4" s="1"/>
  <c r="L603" i="4"/>
  <c r="M603" i="4" s="1"/>
  <c r="L610" i="4"/>
  <c r="M610" i="4" s="1"/>
  <c r="L629" i="4"/>
  <c r="M629" i="4" s="1"/>
  <c r="N629" i="4" s="1"/>
  <c r="L663" i="4"/>
  <c r="M663" i="4" s="1"/>
  <c r="L668" i="4"/>
  <c r="M668" i="4" s="1"/>
  <c r="N668" i="4" s="1"/>
  <c r="L673" i="4"/>
  <c r="M673" i="4" s="1"/>
  <c r="N673" i="4" s="1"/>
  <c r="L687" i="4"/>
  <c r="M687" i="4" s="1"/>
  <c r="L692" i="4"/>
  <c r="M692" i="4" s="1"/>
  <c r="L704" i="4"/>
  <c r="M704" i="4" s="1"/>
  <c r="N704" i="4" s="1"/>
  <c r="L709" i="4"/>
  <c r="M709" i="4" s="1"/>
  <c r="L730" i="4"/>
  <c r="M730" i="4" s="1"/>
  <c r="P730" i="4" s="1"/>
  <c r="L738" i="4"/>
  <c r="M738" i="4" s="1"/>
  <c r="L755" i="4"/>
  <c r="M755" i="4" s="1"/>
  <c r="L765" i="4"/>
  <c r="M765" i="4" s="1"/>
  <c r="L775" i="4"/>
  <c r="M775" i="4" s="1"/>
  <c r="L794" i="4"/>
  <c r="M794" i="4" s="1"/>
  <c r="P794" i="4" s="1"/>
  <c r="L804" i="4"/>
  <c r="M804" i="4" s="1"/>
  <c r="L809" i="4"/>
  <c r="M809" i="4" s="1"/>
  <c r="N809" i="4" s="1"/>
  <c r="L819" i="4"/>
  <c r="M819" i="4" s="1"/>
  <c r="N819" i="4" s="1"/>
  <c r="L875" i="4"/>
  <c r="M875" i="4" s="1"/>
  <c r="L885" i="4"/>
  <c r="M885" i="4" s="1"/>
  <c r="N885" i="4" s="1"/>
  <c r="L895" i="4"/>
  <c r="M895" i="4" s="1"/>
  <c r="N895" i="4" s="1"/>
  <c r="L900" i="4"/>
  <c r="M900" i="4" s="1"/>
  <c r="P900" i="4" s="1"/>
  <c r="L947" i="4"/>
  <c r="M947" i="4" s="1"/>
  <c r="N947" i="4" s="1"/>
  <c r="L952" i="4"/>
  <c r="M952" i="4" s="1"/>
  <c r="L960" i="4"/>
  <c r="M960" i="4" s="1"/>
  <c r="L968" i="4"/>
  <c r="M968" i="4" s="1"/>
  <c r="N968" i="4" s="1"/>
  <c r="L1034" i="4"/>
  <c r="M1034" i="4" s="1"/>
  <c r="N1034" i="4" s="1"/>
  <c r="L1050" i="4"/>
  <c r="M1050" i="4" s="1"/>
  <c r="N1050" i="4" s="1"/>
  <c r="L1052" i="4"/>
  <c r="M1052" i="4" s="1"/>
  <c r="L1064" i="4"/>
  <c r="M1064" i="4" s="1"/>
  <c r="L1072" i="4"/>
  <c r="M1072" i="4" s="1"/>
  <c r="L1098" i="4"/>
  <c r="M1098" i="4" s="1"/>
  <c r="L1139" i="4"/>
  <c r="M1139" i="4" s="1"/>
  <c r="L1151" i="4"/>
  <c r="M1151" i="4" s="1"/>
  <c r="L1179" i="4"/>
  <c r="M1179" i="4" s="1"/>
  <c r="L1209" i="4"/>
  <c r="M1209" i="4" s="1"/>
  <c r="L1229" i="4"/>
  <c r="M1229" i="4" s="1"/>
  <c r="L1247" i="4"/>
  <c r="M1247" i="4" s="1"/>
  <c r="L1255" i="4"/>
  <c r="M1255" i="4" s="1"/>
  <c r="L1287" i="4"/>
  <c r="M1287" i="4" s="1"/>
  <c r="N1287" i="4" s="1"/>
  <c r="L1300" i="4"/>
  <c r="M1300" i="4" s="1"/>
  <c r="L1313" i="4"/>
  <c r="M1313" i="4" s="1"/>
  <c r="L1371" i="4"/>
  <c r="M1371" i="4" s="1"/>
  <c r="L1379" i="4"/>
  <c r="M1379" i="4" s="1"/>
  <c r="L1384" i="4"/>
  <c r="M1384" i="4" s="1"/>
  <c r="N1384" i="4" s="1"/>
  <c r="L1415" i="4"/>
  <c r="M1415" i="4" s="1"/>
  <c r="L1468" i="4"/>
  <c r="M1468" i="4" s="1"/>
  <c r="L1562" i="4"/>
  <c r="M1562" i="4" s="1"/>
  <c r="N1562" i="4" s="1"/>
  <c r="L1600" i="4"/>
  <c r="M1600" i="4" s="1"/>
  <c r="N1600" i="4" s="1"/>
  <c r="L1605" i="4"/>
  <c r="M1605" i="4" s="1"/>
  <c r="N1605" i="4" s="1"/>
  <c r="L1725" i="4"/>
  <c r="M1725" i="4" s="1"/>
  <c r="L1759" i="4"/>
  <c r="M1759" i="4" s="1"/>
  <c r="P1759" i="4" s="1"/>
  <c r="L1988" i="4"/>
  <c r="M1988" i="4" s="1"/>
  <c r="N1988" i="4" s="1"/>
  <c r="L2032" i="4"/>
  <c r="M2032" i="4" s="1"/>
  <c r="L3025" i="4"/>
  <c r="M3025" i="4" s="1"/>
  <c r="L3033" i="4"/>
  <c r="M3033" i="4" s="1"/>
  <c r="L3224" i="4"/>
  <c r="M3224" i="4" s="1"/>
  <c r="P3224" i="4" s="1"/>
  <c r="L3338" i="4"/>
  <c r="M3338" i="4" s="1"/>
  <c r="P3338" i="4" s="1"/>
  <c r="L3409" i="4"/>
  <c r="M3409" i="4" s="1"/>
  <c r="L3490" i="4"/>
  <c r="M3490" i="4" s="1"/>
  <c r="N3490" i="4" s="1"/>
  <c r="L3577" i="4"/>
  <c r="M3577" i="4" s="1"/>
  <c r="L3585" i="4"/>
  <c r="M3585" i="4" s="1"/>
  <c r="L3700" i="4"/>
  <c r="M3700" i="4" s="1"/>
  <c r="N3700" i="4" s="1"/>
  <c r="L4156" i="4"/>
  <c r="M4156" i="4" s="1"/>
  <c r="L4164" i="4"/>
  <c r="M4164" i="4" s="1"/>
  <c r="L68" i="4"/>
  <c r="M68" i="4" s="1"/>
  <c r="L275" i="4"/>
  <c r="M275" i="4" s="1"/>
  <c r="L298" i="4"/>
  <c r="M298" i="4" s="1"/>
  <c r="P298" i="4" s="1"/>
  <c r="L388" i="4"/>
  <c r="M388" i="4" s="1"/>
  <c r="L498" i="4"/>
  <c r="M498" i="4" s="1"/>
  <c r="P498" i="4" s="1"/>
  <c r="L520" i="4"/>
  <c r="M520" i="4" s="1"/>
  <c r="N520" i="4" s="1"/>
  <c r="L612" i="4"/>
  <c r="M612" i="4" s="1"/>
  <c r="L626" i="4"/>
  <c r="M626" i="4" s="1"/>
  <c r="L631" i="4"/>
  <c r="M631" i="4" s="1"/>
  <c r="L647" i="4"/>
  <c r="M647" i="4" s="1"/>
  <c r="L706" i="4"/>
  <c r="M706" i="4" s="1"/>
  <c r="L713" i="4"/>
  <c r="M713" i="4" s="1"/>
  <c r="L732" i="4"/>
  <c r="M732" i="4" s="1"/>
  <c r="N732" i="4" s="1"/>
  <c r="L779" i="4"/>
  <c r="M779" i="4" s="1"/>
  <c r="P779" i="4" s="1"/>
  <c r="L897" i="4"/>
  <c r="M897" i="4" s="1"/>
  <c r="N897" i="4" s="1"/>
  <c r="L12" i="4"/>
  <c r="M12" i="4" s="1"/>
  <c r="P12" i="4" s="1"/>
  <c r="L21" i="4"/>
  <c r="M21" i="4" s="1"/>
  <c r="P21" i="4" s="1"/>
  <c r="L29" i="4"/>
  <c r="M29" i="4" s="1"/>
  <c r="P29" i="4" s="1"/>
  <c r="L37" i="4"/>
  <c r="M37" i="4" s="1"/>
  <c r="N37" i="4" s="1"/>
  <c r="L45" i="4"/>
  <c r="M45" i="4" s="1"/>
  <c r="L53" i="4"/>
  <c r="M53" i="4" s="1"/>
  <c r="N53" i="4" s="1"/>
  <c r="L61" i="4"/>
  <c r="M61" i="4" s="1"/>
  <c r="L69" i="4"/>
  <c r="M69" i="4" s="1"/>
  <c r="L77" i="4"/>
  <c r="M77" i="4" s="1"/>
  <c r="L85" i="4"/>
  <c r="M85" i="4" s="1"/>
  <c r="P85" i="4" s="1"/>
  <c r="L93" i="4"/>
  <c r="M93" i="4" s="1"/>
  <c r="L101" i="4"/>
  <c r="M101" i="4" s="1"/>
  <c r="N101" i="4" s="1"/>
  <c r="L109" i="4"/>
  <c r="M109" i="4" s="1"/>
  <c r="L117" i="4"/>
  <c r="M117" i="4" s="1"/>
  <c r="P117" i="4" s="1"/>
  <c r="L125" i="4"/>
  <c r="M125" i="4" s="1"/>
  <c r="L133" i="4"/>
  <c r="M133" i="4" s="1"/>
  <c r="L141" i="4"/>
  <c r="M141" i="4" s="1"/>
  <c r="L149" i="4"/>
  <c r="M149" i="4" s="1"/>
  <c r="N149" i="4" s="1"/>
  <c r="L157" i="4"/>
  <c r="M157" i="4" s="1"/>
  <c r="L165" i="4"/>
  <c r="M165" i="4" s="1"/>
  <c r="N165" i="4" s="1"/>
  <c r="L173" i="4"/>
  <c r="M173" i="4" s="1"/>
  <c r="L181" i="4"/>
  <c r="M181" i="4" s="1"/>
  <c r="L189" i="4"/>
  <c r="M189" i="4" s="1"/>
  <c r="L197" i="4"/>
  <c r="M197" i="4" s="1"/>
  <c r="P197" i="4" s="1"/>
  <c r="L202" i="4"/>
  <c r="M202" i="4" s="1"/>
  <c r="L210" i="4"/>
  <c r="M210" i="4" s="1"/>
  <c r="P210" i="4" s="1"/>
  <c r="L223" i="4"/>
  <c r="M223" i="4" s="1"/>
  <c r="L231" i="4"/>
  <c r="M231" i="4" s="1"/>
  <c r="N231" i="4" s="1"/>
  <c r="L239" i="4"/>
  <c r="M239" i="4" s="1"/>
  <c r="N239" i="4" s="1"/>
  <c r="L256" i="4"/>
  <c r="M256" i="4" s="1"/>
  <c r="P256" i="4" s="1"/>
  <c r="L261" i="4"/>
  <c r="M261" i="4" s="1"/>
  <c r="P261" i="4" s="1"/>
  <c r="L276" i="4"/>
  <c r="M276" i="4" s="1"/>
  <c r="L291" i="4"/>
  <c r="M291" i="4" s="1"/>
  <c r="L306" i="4"/>
  <c r="M306" i="4" s="1"/>
  <c r="P306" i="4" s="1"/>
  <c r="L314" i="4"/>
  <c r="M314" i="4" s="1"/>
  <c r="L329" i="4"/>
  <c r="M329" i="4" s="1"/>
  <c r="P329" i="4" s="1"/>
  <c r="L344" i="4"/>
  <c r="M344" i="4" s="1"/>
  <c r="L349" i="4"/>
  <c r="M349" i="4" s="1"/>
  <c r="P349" i="4" s="1"/>
  <c r="L359" i="4"/>
  <c r="M359" i="4" s="1"/>
  <c r="L364" i="4"/>
  <c r="M364" i="4" s="1"/>
  <c r="P364" i="4" s="1"/>
  <c r="L369" i="4"/>
  <c r="M369" i="4" s="1"/>
  <c r="L384" i="4"/>
  <c r="M384" i="4" s="1"/>
  <c r="P384" i="4" s="1"/>
  <c r="L389" i="4"/>
  <c r="M389" i="4" s="1"/>
  <c r="P389" i="4" s="1"/>
  <c r="L404" i="4"/>
  <c r="M404" i="4" s="1"/>
  <c r="P404" i="4" s="1"/>
  <c r="L419" i="4"/>
  <c r="M419" i="4" s="1"/>
  <c r="L434" i="4"/>
  <c r="M434" i="4" s="1"/>
  <c r="L442" i="4"/>
  <c r="M442" i="4" s="1"/>
  <c r="L457" i="4"/>
  <c r="M457" i="4" s="1"/>
  <c r="L469" i="4"/>
  <c r="M469" i="4" s="1"/>
  <c r="L474" i="4"/>
  <c r="M474" i="4" s="1"/>
  <c r="L499" i="4"/>
  <c r="M499" i="4" s="1"/>
  <c r="L504" i="4"/>
  <c r="M504" i="4" s="1"/>
  <c r="N504" i="4" s="1"/>
  <c r="L506" i="4"/>
  <c r="M506" i="4" s="1"/>
  <c r="L508" i="4"/>
  <c r="M508" i="4" s="1"/>
  <c r="L513" i="4"/>
  <c r="M513" i="4" s="1"/>
  <c r="L521" i="4"/>
  <c r="M521" i="4" s="1"/>
  <c r="L531" i="4"/>
  <c r="M531" i="4" s="1"/>
  <c r="P531" i="4" s="1"/>
  <c r="L536" i="4"/>
  <c r="M536" i="4" s="1"/>
  <c r="L541" i="4"/>
  <c r="M541" i="4" s="1"/>
  <c r="L549" i="4"/>
  <c r="M549" i="4" s="1"/>
  <c r="P549" i="4" s="1"/>
  <c r="L562" i="4"/>
  <c r="M562" i="4" s="1"/>
  <c r="L572" i="4"/>
  <c r="M572" i="4" s="1"/>
  <c r="L584" i="4"/>
  <c r="M584" i="4" s="1"/>
  <c r="N584" i="4" s="1"/>
  <c r="L589" i="4"/>
  <c r="M589" i="4" s="1"/>
  <c r="N589" i="4" s="1"/>
  <c r="L594" i="4"/>
  <c r="M594" i="4" s="1"/>
  <c r="L601" i="4"/>
  <c r="M601" i="4" s="1"/>
  <c r="N601" i="4" s="1"/>
  <c r="L608" i="4"/>
  <c r="M608" i="4" s="1"/>
  <c r="L613" i="4"/>
  <c r="M613" i="4" s="1"/>
  <c r="N613" i="4" s="1"/>
  <c r="L620" i="4"/>
  <c r="M620" i="4" s="1"/>
  <c r="P620" i="4" s="1"/>
  <c r="L627" i="4"/>
  <c r="M627" i="4" s="1"/>
  <c r="P627" i="4" s="1"/>
  <c r="L632" i="4"/>
  <c r="M632" i="4" s="1"/>
  <c r="N632" i="4" s="1"/>
  <c r="L643" i="4"/>
  <c r="M643" i="4" s="1"/>
  <c r="L652" i="4"/>
  <c r="M652" i="4" s="1"/>
  <c r="L695" i="4"/>
  <c r="M695" i="4" s="1"/>
  <c r="L697" i="4"/>
  <c r="M697" i="4" s="1"/>
  <c r="L707" i="4"/>
  <c r="M707" i="4" s="1"/>
  <c r="L723" i="4"/>
  <c r="M723" i="4" s="1"/>
  <c r="N723" i="4" s="1"/>
  <c r="L733" i="4"/>
  <c r="M733" i="4" s="1"/>
  <c r="P733" i="4" s="1"/>
  <c r="L743" i="4"/>
  <c r="M743" i="4" s="1"/>
  <c r="N743" i="4" s="1"/>
  <c r="L748" i="4"/>
  <c r="M748" i="4" s="1"/>
  <c r="L760" i="4"/>
  <c r="M760" i="4" s="1"/>
  <c r="L768" i="4"/>
  <c r="M768" i="4" s="1"/>
  <c r="N768" i="4" s="1"/>
  <c r="L780" i="4"/>
  <c r="M780" i="4" s="1"/>
  <c r="L787" i="4"/>
  <c r="M787" i="4" s="1"/>
  <c r="L797" i="4"/>
  <c r="M797" i="4" s="1"/>
  <c r="L827" i="4"/>
  <c r="M827" i="4" s="1"/>
  <c r="L829" i="4"/>
  <c r="M829" i="4" s="1"/>
  <c r="N829" i="4" s="1"/>
  <c r="L842" i="4"/>
  <c r="M842" i="4" s="1"/>
  <c r="L847" i="4"/>
  <c r="M847" i="4" s="1"/>
  <c r="L855" i="4"/>
  <c r="M855" i="4" s="1"/>
  <c r="L860" i="4"/>
  <c r="M860" i="4" s="1"/>
  <c r="P860" i="4" s="1"/>
  <c r="L865" i="4"/>
  <c r="M865" i="4" s="1"/>
  <c r="L873" i="4"/>
  <c r="M873" i="4" s="1"/>
  <c r="N873" i="4" s="1"/>
  <c r="L880" i="4"/>
  <c r="M880" i="4" s="1"/>
  <c r="P880" i="4" s="1"/>
  <c r="L903" i="4"/>
  <c r="M903" i="4" s="1"/>
  <c r="N903" i="4" s="1"/>
  <c r="L913" i="4"/>
  <c r="M913" i="4" s="1"/>
  <c r="N913" i="4" s="1"/>
  <c r="L921" i="4"/>
  <c r="M921" i="4" s="1"/>
  <c r="N921" i="4" s="1"/>
  <c r="L955" i="4"/>
  <c r="M955" i="4" s="1"/>
  <c r="N955" i="4" s="1"/>
  <c r="L963" i="4"/>
  <c r="M963" i="4" s="1"/>
  <c r="L975" i="4"/>
  <c r="M975" i="4" s="1"/>
  <c r="L988" i="4"/>
  <c r="M988" i="4" s="1"/>
  <c r="L996" i="4"/>
  <c r="M996" i="4" s="1"/>
  <c r="N996" i="4" s="1"/>
  <c r="L1001" i="4"/>
  <c r="M1001" i="4" s="1"/>
  <c r="N1001" i="4" s="1"/>
  <c r="L1011" i="4"/>
  <c r="M1011" i="4" s="1"/>
  <c r="N1011" i="4" s="1"/>
  <c r="L1024" i="4"/>
  <c r="M1024" i="4" s="1"/>
  <c r="L1029" i="4"/>
  <c r="M1029" i="4" s="1"/>
  <c r="N1029" i="4" s="1"/>
  <c r="L1037" i="4"/>
  <c r="M1037" i="4" s="1"/>
  <c r="L1045" i="4"/>
  <c r="M1045" i="4" s="1"/>
  <c r="L1083" i="4"/>
  <c r="M1083" i="4" s="1"/>
  <c r="L1091" i="4"/>
  <c r="M1091" i="4" s="1"/>
  <c r="L1121" i="4"/>
  <c r="M1121" i="4" s="1"/>
  <c r="L1129" i="4"/>
  <c r="M1129" i="4" s="1"/>
  <c r="L1162" i="4"/>
  <c r="M1162" i="4" s="1"/>
  <c r="L1184" i="4"/>
  <c r="M1184" i="4" s="1"/>
  <c r="N1184" i="4" s="1"/>
  <c r="L1232" i="4"/>
  <c r="M1232" i="4" s="1"/>
  <c r="L1258" i="4"/>
  <c r="M1258" i="4" s="1"/>
  <c r="L1280" i="4"/>
  <c r="M1280" i="4" s="1"/>
  <c r="L1356" i="4"/>
  <c r="M1356" i="4" s="1"/>
  <c r="N1356" i="4" s="1"/>
  <c r="L1439" i="4"/>
  <c r="M1439" i="4" s="1"/>
  <c r="N1439" i="4" s="1"/>
  <c r="L1634" i="4"/>
  <c r="M1634" i="4" s="1"/>
  <c r="N1634" i="4" s="1"/>
  <c r="L1660" i="4"/>
  <c r="M1660" i="4" s="1"/>
  <c r="L1715" i="4"/>
  <c r="M1715" i="4" s="1"/>
  <c r="N1715" i="4" s="1"/>
  <c r="L1720" i="4"/>
  <c r="M1720" i="4" s="1"/>
  <c r="N1720" i="4" s="1"/>
  <c r="L1785" i="4"/>
  <c r="M1785" i="4" s="1"/>
  <c r="P1785" i="4" s="1"/>
  <c r="L1826" i="4"/>
  <c r="M1826" i="4" s="1"/>
  <c r="N1826" i="4" s="1"/>
  <c r="L2109" i="4"/>
  <c r="M2109" i="4" s="1"/>
  <c r="L3020" i="4"/>
  <c r="M3020" i="4" s="1"/>
  <c r="L3168" i="4"/>
  <c r="M3168" i="4" s="1"/>
  <c r="L3176" i="4"/>
  <c r="M3176" i="4" s="1"/>
  <c r="N3176" i="4" s="1"/>
  <c r="L3181" i="4"/>
  <c r="M3181" i="4" s="1"/>
  <c r="N3181" i="4" s="1"/>
  <c r="L3186" i="4"/>
  <c r="M3186" i="4" s="1"/>
  <c r="L3194" i="4"/>
  <c r="M3194" i="4" s="1"/>
  <c r="N3194" i="4" s="1"/>
  <c r="L3212" i="4"/>
  <c r="M3212" i="4" s="1"/>
  <c r="L3394" i="4"/>
  <c r="M3394" i="4" s="1"/>
  <c r="L3404" i="4"/>
  <c r="M3404" i="4" s="1"/>
  <c r="L3570" i="4"/>
  <c r="M3570" i="4" s="1"/>
  <c r="L4061" i="4"/>
  <c r="M4061" i="4" s="1"/>
  <c r="L52" i="4"/>
  <c r="M52" i="4" s="1"/>
  <c r="N52" i="4" s="1"/>
  <c r="L84" i="4"/>
  <c r="M84" i="4" s="1"/>
  <c r="P84" i="4" s="1"/>
  <c r="L140" i="4"/>
  <c r="M140" i="4" s="1"/>
  <c r="L148" i="4"/>
  <c r="M148" i="4" s="1"/>
  <c r="L156" i="4"/>
  <c r="M156" i="4" s="1"/>
  <c r="L260" i="4"/>
  <c r="M260" i="4" s="1"/>
  <c r="P260" i="4" s="1"/>
  <c r="L343" i="4"/>
  <c r="M343" i="4" s="1"/>
  <c r="N343" i="4" s="1"/>
  <c r="L461" i="4"/>
  <c r="M461" i="4" s="1"/>
  <c r="L530" i="4"/>
  <c r="M530" i="4" s="1"/>
  <c r="N530" i="4" s="1"/>
  <c r="L651" i="4"/>
  <c r="M651" i="4" s="1"/>
  <c r="P651" i="4" s="1"/>
  <c r="L684" i="4"/>
  <c r="M684" i="4" s="1"/>
  <c r="L715" i="4"/>
  <c r="M715" i="4" s="1"/>
  <c r="N715" i="4" s="1"/>
  <c r="L747" i="4"/>
  <c r="M747" i="4" s="1"/>
  <c r="L821" i="4"/>
  <c r="M821" i="4" s="1"/>
  <c r="N821" i="4" s="1"/>
  <c r="L912" i="4"/>
  <c r="M912" i="4" s="1"/>
  <c r="L24" i="4"/>
  <c r="M24" i="4" s="1"/>
  <c r="L32" i="4"/>
  <c r="M32" i="4" s="1"/>
  <c r="L40" i="4"/>
  <c r="M40" i="4" s="1"/>
  <c r="P40" i="4" s="1"/>
  <c r="L48" i="4"/>
  <c r="M48" i="4" s="1"/>
  <c r="P48" i="4" s="1"/>
  <c r="L56" i="4"/>
  <c r="M56" i="4" s="1"/>
  <c r="L64" i="4"/>
  <c r="M64" i="4" s="1"/>
  <c r="L72" i="4"/>
  <c r="M72" i="4" s="1"/>
  <c r="P72" i="4" s="1"/>
  <c r="L80" i="4"/>
  <c r="M80" i="4" s="1"/>
  <c r="L88" i="4"/>
  <c r="M88" i="4" s="1"/>
  <c r="L96" i="4"/>
  <c r="M96" i="4" s="1"/>
  <c r="L104" i="4"/>
  <c r="M104" i="4" s="1"/>
  <c r="L112" i="4"/>
  <c r="M112" i="4" s="1"/>
  <c r="N112" i="4" s="1"/>
  <c r="L120" i="4"/>
  <c r="M120" i="4" s="1"/>
  <c r="L128" i="4"/>
  <c r="M128" i="4" s="1"/>
  <c r="L136" i="4"/>
  <c r="M136" i="4" s="1"/>
  <c r="P136" i="4" s="1"/>
  <c r="L144" i="4"/>
  <c r="M144" i="4" s="1"/>
  <c r="L152" i="4"/>
  <c r="M152" i="4" s="1"/>
  <c r="L160" i="4"/>
  <c r="M160" i="4" s="1"/>
  <c r="L168" i="4"/>
  <c r="M168" i="4" s="1"/>
  <c r="L176" i="4"/>
  <c r="M176" i="4" s="1"/>
  <c r="L184" i="4"/>
  <c r="M184" i="4" s="1"/>
  <c r="L192" i="4"/>
  <c r="M192" i="4" s="1"/>
  <c r="L205" i="4"/>
  <c r="M205" i="4" s="1"/>
  <c r="L213" i="4"/>
  <c r="M213" i="4" s="1"/>
  <c r="L218" i="4"/>
  <c r="M218" i="4" s="1"/>
  <c r="L226" i="4"/>
  <c r="M226" i="4" s="1"/>
  <c r="L234" i="4"/>
  <c r="M234" i="4" s="1"/>
  <c r="L244" i="4"/>
  <c r="M244" i="4" s="1"/>
  <c r="L249" i="4"/>
  <c r="M249" i="4" s="1"/>
  <c r="L264" i="4"/>
  <c r="M264" i="4" s="1"/>
  <c r="L269" i="4"/>
  <c r="M269" i="4" s="1"/>
  <c r="L279" i="4"/>
  <c r="M279" i="4" s="1"/>
  <c r="N279" i="4" s="1"/>
  <c r="L284" i="4"/>
  <c r="M284" i="4" s="1"/>
  <c r="P284" i="4" s="1"/>
  <c r="L289" i="4"/>
  <c r="M289" i="4" s="1"/>
  <c r="N289" i="4" s="1"/>
  <c r="L304" i="4"/>
  <c r="M304" i="4" s="1"/>
  <c r="P304" i="4" s="1"/>
  <c r="L309" i="4"/>
  <c r="M309" i="4" s="1"/>
  <c r="P309" i="4" s="1"/>
  <c r="L324" i="4"/>
  <c r="M324" i="4" s="1"/>
  <c r="L339" i="4"/>
  <c r="M339" i="4" s="1"/>
  <c r="L354" i="4"/>
  <c r="M354" i="4" s="1"/>
  <c r="L362" i="4"/>
  <c r="M362" i="4" s="1"/>
  <c r="L377" i="4"/>
  <c r="M377" i="4" s="1"/>
  <c r="L392" i="4"/>
  <c r="M392" i="4" s="1"/>
  <c r="N392" i="4" s="1"/>
  <c r="L397" i="4"/>
  <c r="M397" i="4" s="1"/>
  <c r="L407" i="4"/>
  <c r="M407" i="4" s="1"/>
  <c r="N407" i="4" s="1"/>
  <c r="L412" i="4"/>
  <c r="M412" i="4" s="1"/>
  <c r="P412" i="4" s="1"/>
  <c r="L417" i="4"/>
  <c r="M417" i="4" s="1"/>
  <c r="L432" i="4"/>
  <c r="M432" i="4" s="1"/>
  <c r="L437" i="4"/>
  <c r="M437" i="4" s="1"/>
  <c r="L452" i="4"/>
  <c r="M452" i="4" s="1"/>
  <c r="L467" i="4"/>
  <c r="M467" i="4" s="1"/>
  <c r="L472" i="4"/>
  <c r="M472" i="4" s="1"/>
  <c r="L479" i="4"/>
  <c r="M479" i="4" s="1"/>
  <c r="N479" i="4" s="1"/>
  <c r="L489" i="4"/>
  <c r="M489" i="4" s="1"/>
  <c r="L516" i="4"/>
  <c r="M516" i="4" s="1"/>
  <c r="L544" i="4"/>
  <c r="M544" i="4" s="1"/>
  <c r="L552" i="4"/>
  <c r="M552" i="4" s="1"/>
  <c r="L557" i="4"/>
  <c r="M557" i="4" s="1"/>
  <c r="P557" i="4" s="1"/>
  <c r="L567" i="4"/>
  <c r="M567" i="4" s="1"/>
  <c r="P567" i="4" s="1"/>
  <c r="L575" i="4"/>
  <c r="M575" i="4" s="1"/>
  <c r="L580" i="4"/>
  <c r="M580" i="4" s="1"/>
  <c r="L587" i="4"/>
  <c r="M587" i="4" s="1"/>
  <c r="L592" i="4"/>
  <c r="M592" i="4" s="1"/>
  <c r="L599" i="4"/>
  <c r="M599" i="4" s="1"/>
  <c r="L616" i="4"/>
  <c r="M616" i="4" s="1"/>
  <c r="N616" i="4" s="1"/>
  <c r="L618" i="4"/>
  <c r="M618" i="4" s="1"/>
  <c r="L639" i="4"/>
  <c r="M639" i="4" s="1"/>
  <c r="L650" i="4"/>
  <c r="M650" i="4" s="1"/>
  <c r="P650" i="4" s="1"/>
  <c r="L659" i="4"/>
  <c r="M659" i="4" s="1"/>
  <c r="P659" i="4" s="1"/>
  <c r="L661" i="4"/>
  <c r="M661" i="4" s="1"/>
  <c r="L666" i="4"/>
  <c r="M666" i="4" s="1"/>
  <c r="L671" i="4"/>
  <c r="M671" i="4" s="1"/>
  <c r="L685" i="4"/>
  <c r="M685" i="4" s="1"/>
  <c r="L690" i="4"/>
  <c r="M690" i="4" s="1"/>
  <c r="L736" i="4"/>
  <c r="M736" i="4" s="1"/>
  <c r="L817" i="4"/>
  <c r="M817" i="4" s="1"/>
  <c r="L825" i="4"/>
  <c r="M825" i="4" s="1"/>
  <c r="N825" i="4" s="1"/>
  <c r="L845" i="4"/>
  <c r="M845" i="4" s="1"/>
  <c r="N845" i="4" s="1"/>
  <c r="L850" i="4"/>
  <c r="M850" i="4" s="1"/>
  <c r="L868" i="4"/>
  <c r="M868" i="4" s="1"/>
  <c r="L893" i="4"/>
  <c r="M893" i="4" s="1"/>
  <c r="N893" i="4" s="1"/>
  <c r="L898" i="4"/>
  <c r="M898" i="4" s="1"/>
  <c r="L937" i="4"/>
  <c r="M937" i="4" s="1"/>
  <c r="L945" i="4"/>
  <c r="M945" i="4" s="1"/>
  <c r="L973" i="4"/>
  <c r="M973" i="4" s="1"/>
  <c r="N973" i="4" s="1"/>
  <c r="L983" i="4"/>
  <c r="M983" i="4" s="1"/>
  <c r="N983" i="4" s="1"/>
  <c r="L991" i="4"/>
  <c r="M991" i="4" s="1"/>
  <c r="L999" i="4"/>
  <c r="M999" i="4" s="1"/>
  <c r="N999" i="4" s="1"/>
  <c r="L1004" i="4"/>
  <c r="M1004" i="4" s="1"/>
  <c r="L1019" i="4"/>
  <c r="M1019" i="4" s="1"/>
  <c r="N1019" i="4" s="1"/>
  <c r="L1157" i="4"/>
  <c r="M1157" i="4" s="1"/>
  <c r="L1187" i="4"/>
  <c r="M1187" i="4" s="1"/>
  <c r="L1197" i="4"/>
  <c r="M1197" i="4" s="1"/>
  <c r="L1202" i="4"/>
  <c r="M1202" i="4" s="1"/>
  <c r="L1207" i="4"/>
  <c r="M1207" i="4" s="1"/>
  <c r="L1217" i="4"/>
  <c r="M1217" i="4" s="1"/>
  <c r="L1227" i="4"/>
  <c r="M1227" i="4" s="1"/>
  <c r="N1227" i="4" s="1"/>
  <c r="L1351" i="4"/>
  <c r="M1351" i="4" s="1"/>
  <c r="N1351" i="4" s="1"/>
  <c r="L1405" i="4"/>
  <c r="M1405" i="4" s="1"/>
  <c r="L1426" i="4"/>
  <c r="M1426" i="4" s="1"/>
  <c r="L1461" i="4"/>
  <c r="M1461" i="4" s="1"/>
  <c r="N1461" i="4" s="1"/>
  <c r="L1744" i="4"/>
  <c r="M1744" i="4" s="1"/>
  <c r="N1744" i="4" s="1"/>
  <c r="L1855" i="4"/>
  <c r="M1855" i="4" s="1"/>
  <c r="N1855" i="4" s="1"/>
  <c r="L2104" i="4"/>
  <c r="M2104" i="4" s="1"/>
  <c r="L3269" i="4"/>
  <c r="M3269" i="4" s="1"/>
  <c r="L3328" i="4"/>
  <c r="M3328" i="4" s="1"/>
  <c r="P3328" i="4" s="1"/>
  <c r="L3369" i="4"/>
  <c r="M3369" i="4" s="1"/>
  <c r="L3612" i="4"/>
  <c r="M3612" i="4" s="1"/>
  <c r="P3612" i="4" s="1"/>
  <c r="L19" i="4"/>
  <c r="M19" i="4" s="1"/>
  <c r="P19" i="4" s="1"/>
  <c r="L27" i="4"/>
  <c r="M27" i="4" s="1"/>
  <c r="L35" i="4"/>
  <c r="M35" i="4" s="1"/>
  <c r="L43" i="4"/>
  <c r="M43" i="4" s="1"/>
  <c r="P43" i="4" s="1"/>
  <c r="L51" i="4"/>
  <c r="M51" i="4" s="1"/>
  <c r="L59" i="4"/>
  <c r="M59" i="4" s="1"/>
  <c r="L67" i="4"/>
  <c r="M67" i="4" s="1"/>
  <c r="L75" i="4"/>
  <c r="M75" i="4" s="1"/>
  <c r="L83" i="4"/>
  <c r="M83" i="4" s="1"/>
  <c r="N83" i="4" s="1"/>
  <c r="L91" i="4"/>
  <c r="M91" i="4" s="1"/>
  <c r="L99" i="4"/>
  <c r="M99" i="4" s="1"/>
  <c r="L107" i="4"/>
  <c r="M107" i="4" s="1"/>
  <c r="P107" i="4" s="1"/>
  <c r="L115" i="4"/>
  <c r="M115" i="4" s="1"/>
  <c r="L123" i="4"/>
  <c r="M123" i="4" s="1"/>
  <c r="L131" i="4"/>
  <c r="M131" i="4" s="1"/>
  <c r="L139" i="4"/>
  <c r="M139" i="4" s="1"/>
  <c r="L147" i="4"/>
  <c r="M147" i="4" s="1"/>
  <c r="P147" i="4" s="1"/>
  <c r="L155" i="4"/>
  <c r="M155" i="4" s="1"/>
  <c r="L163" i="4"/>
  <c r="M163" i="4" s="1"/>
  <c r="L171" i="4"/>
  <c r="M171" i="4" s="1"/>
  <c r="P171" i="4" s="1"/>
  <c r="L179" i="4"/>
  <c r="M179" i="4" s="1"/>
  <c r="L187" i="4"/>
  <c r="M187" i="4" s="1"/>
  <c r="L195" i="4"/>
  <c r="M195" i="4" s="1"/>
  <c r="L200" i="4"/>
  <c r="M200" i="4" s="1"/>
  <c r="L208" i="4"/>
  <c r="M208" i="4" s="1"/>
  <c r="P208" i="4" s="1"/>
  <c r="L216" i="4"/>
  <c r="M216" i="4" s="1"/>
  <c r="L221" i="4"/>
  <c r="M221" i="4" s="1"/>
  <c r="P221" i="4" s="1"/>
  <c r="L229" i="4"/>
  <c r="M229" i="4" s="1"/>
  <c r="P229" i="4" s="1"/>
  <c r="L237" i="4"/>
  <c r="M237" i="4" s="1"/>
  <c r="L242" i="4"/>
  <c r="M242" i="4" s="1"/>
  <c r="L259" i="4"/>
  <c r="M259" i="4" s="1"/>
  <c r="L274" i="4"/>
  <c r="M274" i="4" s="1"/>
  <c r="N274" i="4" s="1"/>
  <c r="L282" i="4"/>
  <c r="M282" i="4" s="1"/>
  <c r="N282" i="4" s="1"/>
  <c r="L297" i="4"/>
  <c r="M297" i="4" s="1"/>
  <c r="L312" i="4"/>
  <c r="M312" i="4" s="1"/>
  <c r="L317" i="4"/>
  <c r="M317" i="4" s="1"/>
  <c r="L327" i="4"/>
  <c r="M327" i="4" s="1"/>
  <c r="N327" i="4" s="1"/>
  <c r="L332" i="4"/>
  <c r="M332" i="4" s="1"/>
  <c r="P332" i="4" s="1"/>
  <c r="L337" i="4"/>
  <c r="M337" i="4" s="1"/>
  <c r="L352" i="4"/>
  <c r="M352" i="4" s="1"/>
  <c r="P352" i="4" s="1"/>
  <c r="L357" i="4"/>
  <c r="M357" i="4" s="1"/>
  <c r="L372" i="4"/>
  <c r="M372" i="4" s="1"/>
  <c r="L387" i="4"/>
  <c r="M387" i="4" s="1"/>
  <c r="L402" i="4"/>
  <c r="M402" i="4" s="1"/>
  <c r="L410" i="4"/>
  <c r="M410" i="4" s="1"/>
  <c r="L425" i="4"/>
  <c r="M425" i="4" s="1"/>
  <c r="L440" i="4"/>
  <c r="M440" i="4" s="1"/>
  <c r="L445" i="4"/>
  <c r="M445" i="4" s="1"/>
  <c r="L455" i="4"/>
  <c r="M455" i="4" s="1"/>
  <c r="L460" i="4"/>
  <c r="M460" i="4" s="1"/>
  <c r="P460" i="4" s="1"/>
  <c r="L482" i="4"/>
  <c r="M482" i="4" s="1"/>
  <c r="L487" i="4"/>
  <c r="M487" i="4" s="1"/>
  <c r="N487" i="4" s="1"/>
  <c r="L497" i="4"/>
  <c r="M497" i="4" s="1"/>
  <c r="L519" i="4"/>
  <c r="M519" i="4" s="1"/>
  <c r="P519" i="4" s="1"/>
  <c r="L529" i="4"/>
  <c r="M529" i="4" s="1"/>
  <c r="P529" i="4" s="1"/>
  <c r="L547" i="4"/>
  <c r="M547" i="4" s="1"/>
  <c r="L555" i="4"/>
  <c r="M555" i="4" s="1"/>
  <c r="P555" i="4" s="1"/>
  <c r="L560" i="4"/>
  <c r="M560" i="4" s="1"/>
  <c r="N560" i="4" s="1"/>
  <c r="L565" i="4"/>
  <c r="M565" i="4" s="1"/>
  <c r="L570" i="4"/>
  <c r="M570" i="4" s="1"/>
  <c r="L611" i="4"/>
  <c r="M611" i="4" s="1"/>
  <c r="L625" i="4"/>
  <c r="M625" i="4" s="1"/>
  <c r="N625" i="4" s="1"/>
  <c r="L635" i="4"/>
  <c r="M635" i="4" s="1"/>
  <c r="L637" i="4"/>
  <c r="M637" i="4" s="1"/>
  <c r="L655" i="4"/>
  <c r="M655" i="4" s="1"/>
  <c r="L676" i="4"/>
  <c r="M676" i="4" s="1"/>
  <c r="N676" i="4" s="1"/>
  <c r="L683" i="4"/>
  <c r="M683" i="4" s="1"/>
  <c r="L688" i="4"/>
  <c r="M688" i="4" s="1"/>
  <c r="L693" i="4"/>
  <c r="M693" i="4" s="1"/>
  <c r="N693" i="4" s="1"/>
  <c r="L700" i="4"/>
  <c r="M700" i="4" s="1"/>
  <c r="L705" i="4"/>
  <c r="M705" i="4" s="1"/>
  <c r="L719" i="4"/>
  <c r="M719" i="4" s="1"/>
  <c r="N719" i="4" s="1"/>
  <c r="L731" i="4"/>
  <c r="M731" i="4" s="1"/>
  <c r="L741" i="4"/>
  <c r="M741" i="4" s="1"/>
  <c r="L746" i="4"/>
  <c r="M746" i="4" s="1"/>
  <c r="L751" i="4"/>
  <c r="M751" i="4" s="1"/>
  <c r="N751" i="4" s="1"/>
  <c r="L771" i="4"/>
  <c r="M771" i="4" s="1"/>
  <c r="L776" i="4"/>
  <c r="M776" i="4" s="1"/>
  <c r="L783" i="4"/>
  <c r="M783" i="4" s="1"/>
  <c r="L795" i="4"/>
  <c r="M795" i="4" s="1"/>
  <c r="L805" i="4"/>
  <c r="M805" i="4" s="1"/>
  <c r="P805" i="4" s="1"/>
  <c r="L810" i="4"/>
  <c r="M810" i="4" s="1"/>
  <c r="L815" i="4"/>
  <c r="M815" i="4" s="1"/>
  <c r="L820" i="4"/>
  <c r="M820" i="4" s="1"/>
  <c r="L853" i="4"/>
  <c r="M853" i="4" s="1"/>
  <c r="N853" i="4" s="1"/>
  <c r="L858" i="4"/>
  <c r="M858" i="4" s="1"/>
  <c r="L863" i="4"/>
  <c r="M863" i="4" s="1"/>
  <c r="L871" i="4"/>
  <c r="M871" i="4" s="1"/>
  <c r="L876" i="4"/>
  <c r="M876" i="4" s="1"/>
  <c r="P876" i="4" s="1"/>
  <c r="L891" i="4"/>
  <c r="M891" i="4" s="1"/>
  <c r="N891" i="4" s="1"/>
  <c r="L896" i="4"/>
  <c r="M896" i="4" s="1"/>
  <c r="P896" i="4" s="1"/>
  <c r="L901" i="4"/>
  <c r="M901" i="4" s="1"/>
  <c r="L927" i="4"/>
  <c r="M927" i="4" s="1"/>
  <c r="N927" i="4" s="1"/>
  <c r="L940" i="4"/>
  <c r="M940" i="4" s="1"/>
  <c r="L1043" i="4"/>
  <c r="M1043" i="4" s="1"/>
  <c r="L1055" i="4"/>
  <c r="M1055" i="4" s="1"/>
  <c r="N1055" i="4" s="1"/>
  <c r="L1065" i="4"/>
  <c r="M1065" i="4" s="1"/>
  <c r="P1065" i="4" s="1"/>
  <c r="L1073" i="4"/>
  <c r="M1073" i="4" s="1"/>
  <c r="N1073" i="4" s="1"/>
  <c r="L1081" i="4"/>
  <c r="M1081" i="4" s="1"/>
  <c r="N1081" i="4" s="1"/>
  <c r="L1099" i="4"/>
  <c r="M1099" i="4" s="1"/>
  <c r="L1109" i="4"/>
  <c r="M1109" i="4" s="1"/>
  <c r="N1109" i="4" s="1"/>
  <c r="L1114" i="4"/>
  <c r="M1114" i="4" s="1"/>
  <c r="L1119" i="4"/>
  <c r="M1119" i="4" s="1"/>
  <c r="L1152" i="4"/>
  <c r="M1152" i="4" s="1"/>
  <c r="N1152" i="4" s="1"/>
  <c r="L1170" i="4"/>
  <c r="M1170" i="4" s="1"/>
  <c r="L1192" i="4"/>
  <c r="M1192" i="4" s="1"/>
  <c r="L1215" i="4"/>
  <c r="M1215" i="4" s="1"/>
  <c r="L1248" i="4"/>
  <c r="M1248" i="4" s="1"/>
  <c r="L1256" i="4"/>
  <c r="M1256" i="4" s="1"/>
  <c r="L1266" i="4"/>
  <c r="M1266" i="4" s="1"/>
  <c r="L1288" i="4"/>
  <c r="M1288" i="4" s="1"/>
  <c r="P1288" i="4" s="1"/>
  <c r="L1322" i="4"/>
  <c r="M1322" i="4" s="1"/>
  <c r="L1362" i="4"/>
  <c r="M1362" i="4" s="1"/>
  <c r="N1362" i="4" s="1"/>
  <c r="L1421" i="4"/>
  <c r="M1421" i="4" s="1"/>
  <c r="N1421" i="4" s="1"/>
  <c r="L1452" i="4"/>
  <c r="M1452" i="4" s="1"/>
  <c r="L1496" i="4"/>
  <c r="M1496" i="4" s="1"/>
  <c r="L1581" i="4"/>
  <c r="M1581" i="4" s="1"/>
  <c r="N1581" i="4" s="1"/>
  <c r="L1648" i="4"/>
  <c r="M1648" i="4" s="1"/>
  <c r="L1705" i="4"/>
  <c r="M1705" i="4" s="1"/>
  <c r="N1705" i="4" s="1"/>
  <c r="L1778" i="4"/>
  <c r="M1778" i="4" s="1"/>
  <c r="N1778" i="4" s="1"/>
  <c r="L1804" i="4"/>
  <c r="M1804" i="4" s="1"/>
  <c r="L1809" i="4"/>
  <c r="M1809" i="4" s="1"/>
  <c r="L1912" i="4"/>
  <c r="M1912" i="4" s="1"/>
  <c r="L1922" i="4"/>
  <c r="M1922" i="4" s="1"/>
  <c r="N1922" i="4" s="1"/>
  <c r="L1973" i="4"/>
  <c r="M1973" i="4" s="1"/>
  <c r="N1973" i="4" s="1"/>
  <c r="L1981" i="4"/>
  <c r="M1981" i="4" s="1"/>
  <c r="N1981" i="4" s="1"/>
  <c r="L2020" i="4"/>
  <c r="M2020" i="4" s="1"/>
  <c r="L3010" i="4"/>
  <c r="M3010" i="4" s="1"/>
  <c r="L3153" i="4"/>
  <c r="M3153" i="4" s="1"/>
  <c r="N3153" i="4" s="1"/>
  <c r="L3264" i="4"/>
  <c r="M3264" i="4" s="1"/>
  <c r="L3465" i="4"/>
  <c r="M3465" i="4" s="1"/>
  <c r="L3529" i="4"/>
  <c r="M3529" i="4" s="1"/>
  <c r="L3650" i="4"/>
  <c r="M3650" i="4" s="1"/>
  <c r="L3668" i="4"/>
  <c r="M3668" i="4" s="1"/>
  <c r="L3769" i="4"/>
  <c r="M3769" i="4" s="1"/>
  <c r="P3769" i="4" s="1"/>
  <c r="L3784" i="4"/>
  <c r="M3784" i="4" s="1"/>
  <c r="P3784" i="4" s="1"/>
  <c r="L3792" i="4"/>
  <c r="M3792" i="4" s="1"/>
  <c r="P3792" i="4" s="1"/>
  <c r="L3802" i="4"/>
  <c r="M3802" i="4" s="1"/>
  <c r="L3820" i="4"/>
  <c r="M3820" i="4" s="1"/>
  <c r="L203" i="4"/>
  <c r="M203" i="4" s="1"/>
  <c r="P203" i="4" s="1"/>
  <c r="L211" i="4"/>
  <c r="M211" i="4" s="1"/>
  <c r="N211" i="4" s="1"/>
  <c r="L224" i="4"/>
  <c r="M224" i="4" s="1"/>
  <c r="L232" i="4"/>
  <c r="M232" i="4" s="1"/>
  <c r="L240" i="4"/>
  <c r="M240" i="4" s="1"/>
  <c r="P240" i="4" s="1"/>
  <c r="L247" i="4"/>
  <c r="M247" i="4" s="1"/>
  <c r="N247" i="4" s="1"/>
  <c r="L252" i="4"/>
  <c r="M252" i="4" s="1"/>
  <c r="L257" i="4"/>
  <c r="M257" i="4" s="1"/>
  <c r="L272" i="4"/>
  <c r="M272" i="4" s="1"/>
  <c r="L277" i="4"/>
  <c r="M277" i="4" s="1"/>
  <c r="L292" i="4"/>
  <c r="M292" i="4" s="1"/>
  <c r="L307" i="4"/>
  <c r="M307" i="4" s="1"/>
  <c r="L322" i="4"/>
  <c r="M322" i="4" s="1"/>
  <c r="L330" i="4"/>
  <c r="M330" i="4" s="1"/>
  <c r="N330" i="4" s="1"/>
  <c r="L345" i="4"/>
  <c r="M345" i="4" s="1"/>
  <c r="L360" i="4"/>
  <c r="M360" i="4" s="1"/>
  <c r="P360" i="4" s="1"/>
  <c r="L365" i="4"/>
  <c r="M365" i="4" s="1"/>
  <c r="L375" i="4"/>
  <c r="M375" i="4" s="1"/>
  <c r="N375" i="4" s="1"/>
  <c r="L380" i="4"/>
  <c r="M380" i="4" s="1"/>
  <c r="P380" i="4" s="1"/>
  <c r="L385" i="4"/>
  <c r="M385" i="4" s="1"/>
  <c r="L400" i="4"/>
  <c r="M400" i="4" s="1"/>
  <c r="P400" i="4" s="1"/>
  <c r="L405" i="4"/>
  <c r="M405" i="4" s="1"/>
  <c r="L420" i="4"/>
  <c r="M420" i="4" s="1"/>
  <c r="L435" i="4"/>
  <c r="M435" i="4" s="1"/>
  <c r="N435" i="4" s="1"/>
  <c r="L450" i="4"/>
  <c r="M450" i="4" s="1"/>
  <c r="L458" i="4"/>
  <c r="M458" i="4" s="1"/>
  <c r="P458" i="4" s="1"/>
  <c r="L465" i="4"/>
  <c r="M465" i="4" s="1"/>
  <c r="L475" i="4"/>
  <c r="M475" i="4" s="1"/>
  <c r="L477" i="4"/>
  <c r="M477" i="4" s="1"/>
  <c r="P477" i="4" s="1"/>
  <c r="L500" i="4"/>
  <c r="M500" i="4" s="1"/>
  <c r="L509" i="4"/>
  <c r="M509" i="4" s="1"/>
  <c r="L514" i="4"/>
  <c r="M514" i="4" s="1"/>
  <c r="L522" i="4"/>
  <c r="M522" i="4" s="1"/>
  <c r="L527" i="4"/>
  <c r="M527" i="4" s="1"/>
  <c r="P527" i="4" s="1"/>
  <c r="L532" i="4"/>
  <c r="M532" i="4" s="1"/>
  <c r="N532" i="4" s="1"/>
  <c r="L537" i="4"/>
  <c r="M537" i="4" s="1"/>
  <c r="P537" i="4" s="1"/>
  <c r="L563" i="4"/>
  <c r="M563" i="4" s="1"/>
  <c r="P563" i="4" s="1"/>
  <c r="L573" i="4"/>
  <c r="M573" i="4" s="1"/>
  <c r="L578" i="4"/>
  <c r="M578" i="4" s="1"/>
  <c r="L585" i="4"/>
  <c r="M585" i="4" s="1"/>
  <c r="L604" i="4"/>
  <c r="M604" i="4" s="1"/>
  <c r="L621" i="4"/>
  <c r="M621" i="4" s="1"/>
  <c r="N621" i="4" s="1"/>
  <c r="L623" i="4"/>
  <c r="M623" i="4" s="1"/>
  <c r="L633" i="4"/>
  <c r="M633" i="4" s="1"/>
  <c r="N633" i="4" s="1"/>
  <c r="L644" i="4"/>
  <c r="M644" i="4" s="1"/>
  <c r="P644" i="4" s="1"/>
  <c r="L664" i="4"/>
  <c r="M664" i="4" s="1"/>
  <c r="L674" i="4"/>
  <c r="M674" i="4" s="1"/>
  <c r="L681" i="4"/>
  <c r="M681" i="4" s="1"/>
  <c r="N681" i="4" s="1"/>
  <c r="L724" i="4"/>
  <c r="M724" i="4" s="1"/>
  <c r="L739" i="4"/>
  <c r="M739" i="4" s="1"/>
  <c r="N739" i="4" s="1"/>
  <c r="L744" i="4"/>
  <c r="M744" i="4" s="1"/>
  <c r="L761" i="4"/>
  <c r="M761" i="4" s="1"/>
  <c r="N761" i="4" s="1"/>
  <c r="L769" i="4"/>
  <c r="M769" i="4" s="1"/>
  <c r="P769" i="4" s="1"/>
  <c r="L788" i="4"/>
  <c r="M788" i="4" s="1"/>
  <c r="L823" i="4"/>
  <c r="M823" i="4" s="1"/>
  <c r="N823" i="4" s="1"/>
  <c r="L843" i="4"/>
  <c r="M843" i="4" s="1"/>
  <c r="N843" i="4" s="1"/>
  <c r="L848" i="4"/>
  <c r="M848" i="4" s="1"/>
  <c r="L856" i="4"/>
  <c r="M856" i="4" s="1"/>
  <c r="L861" i="4"/>
  <c r="M861" i="4" s="1"/>
  <c r="N861" i="4" s="1"/>
  <c r="L866" i="4"/>
  <c r="M866" i="4" s="1"/>
  <c r="N866" i="4" s="1"/>
  <c r="L881" i="4"/>
  <c r="M881" i="4" s="1"/>
  <c r="N881" i="4" s="1"/>
  <c r="L909" i="4"/>
  <c r="M909" i="4" s="1"/>
  <c r="N909" i="4" s="1"/>
  <c r="L914" i="4"/>
  <c r="M914" i="4" s="1"/>
  <c r="L922" i="4"/>
  <c r="M922" i="4" s="1"/>
  <c r="P922" i="4" s="1"/>
  <c r="L930" i="4"/>
  <c r="M930" i="4" s="1"/>
  <c r="L935" i="4"/>
  <c r="M935" i="4" s="1"/>
  <c r="L943" i="4"/>
  <c r="M943" i="4" s="1"/>
  <c r="N943" i="4" s="1"/>
  <c r="L956" i="4"/>
  <c r="M956" i="4" s="1"/>
  <c r="N956" i="4" s="1"/>
  <c r="L964" i="4"/>
  <c r="M964" i="4" s="1"/>
  <c r="L1051" i="4"/>
  <c r="M1051" i="4" s="1"/>
  <c r="L1053" i="4"/>
  <c r="M1053" i="4" s="1"/>
  <c r="N1053" i="4" s="1"/>
  <c r="L1060" i="4"/>
  <c r="M1060" i="4" s="1"/>
  <c r="P1060" i="4" s="1"/>
  <c r="L1068" i="4"/>
  <c r="M1068" i="4" s="1"/>
  <c r="L1076" i="4"/>
  <c r="M1076" i="4" s="1"/>
  <c r="L1092" i="4"/>
  <c r="M1092" i="4" s="1"/>
  <c r="L1130" i="4"/>
  <c r="M1130" i="4" s="1"/>
  <c r="N1130" i="4" s="1"/>
  <c r="L1135" i="4"/>
  <c r="M1135" i="4" s="1"/>
  <c r="L1143" i="4"/>
  <c r="M1143" i="4" s="1"/>
  <c r="L1163" i="4"/>
  <c r="M1163" i="4" s="1"/>
  <c r="N1163" i="4" s="1"/>
  <c r="L1233" i="4"/>
  <c r="M1233" i="4" s="1"/>
  <c r="L1243" i="4"/>
  <c r="M1243" i="4" s="1"/>
  <c r="L1271" i="4"/>
  <c r="M1271" i="4" s="1"/>
  <c r="L1317" i="4"/>
  <c r="M1317" i="4" s="1"/>
  <c r="L1330" i="4"/>
  <c r="M1330" i="4" s="1"/>
  <c r="N1330" i="4" s="1"/>
  <c r="L1357" i="4"/>
  <c r="M1357" i="4" s="1"/>
  <c r="N1357" i="4" s="1"/>
  <c r="L1375" i="4"/>
  <c r="M1375" i="4" s="1"/>
  <c r="L1472" i="4"/>
  <c r="M1472" i="4" s="1"/>
  <c r="L1491" i="4"/>
  <c r="M1491" i="4" s="1"/>
  <c r="P1491" i="4" s="1"/>
  <c r="L1540" i="4"/>
  <c r="M1540" i="4" s="1"/>
  <c r="L1737" i="4"/>
  <c r="M1737" i="4" s="1"/>
  <c r="P1737" i="4" s="1"/>
  <c r="L1968" i="4"/>
  <c r="M1968" i="4" s="1"/>
  <c r="N1968" i="4" s="1"/>
  <c r="L2010" i="4"/>
  <c r="M2010" i="4" s="1"/>
  <c r="P2010" i="4" s="1"/>
  <c r="L2049" i="4"/>
  <c r="M2049" i="4" s="1"/>
  <c r="L3122" i="4"/>
  <c r="M3122" i="4" s="1"/>
  <c r="L3308" i="4"/>
  <c r="M3308" i="4" s="1"/>
  <c r="L3453" i="4"/>
  <c r="M3453" i="4" s="1"/>
  <c r="L3514" i="4"/>
  <c r="M3514" i="4" s="1"/>
  <c r="L3738" i="4"/>
  <c r="M3738" i="4" s="1"/>
  <c r="L3746" i="4"/>
  <c r="M3746" i="4" s="1"/>
  <c r="L3764" i="4"/>
  <c r="M3764" i="4" s="1"/>
  <c r="P3764" i="4" s="1"/>
  <c r="L5040" i="4"/>
  <c r="M5040" i="4" s="1"/>
  <c r="N5040" i="4" s="1"/>
  <c r="L5045" i="4"/>
  <c r="M5045" i="4" s="1"/>
  <c r="L5225" i="4"/>
  <c r="M5225" i="4" s="1"/>
  <c r="L5233" i="4"/>
  <c r="M5233" i="4" s="1"/>
  <c r="L5593" i="4"/>
  <c r="M5593" i="4" s="1"/>
  <c r="L7689" i="4"/>
  <c r="M7689" i="4" s="1"/>
  <c r="P7689" i="4" s="1"/>
  <c r="L7757" i="4"/>
  <c r="M7757" i="4" s="1"/>
  <c r="L9217" i="4"/>
  <c r="M9217" i="4" s="1"/>
  <c r="P9217" i="4" s="1"/>
  <c r="L9297" i="4"/>
  <c r="M9297" i="4" s="1"/>
  <c r="N9297" i="4" s="1"/>
  <c r="L9362" i="4"/>
  <c r="M9362" i="4" s="1"/>
  <c r="L9370" i="4"/>
  <c r="M9370" i="4" s="1"/>
  <c r="P9370" i="4" s="1"/>
  <c r="L9385" i="4"/>
  <c r="M9385" i="4" s="1"/>
  <c r="L10618" i="4"/>
  <c r="M10618" i="4" s="1"/>
  <c r="N10618" i="4" s="1"/>
  <c r="L10626" i="4"/>
  <c r="M10626" i="4" s="1"/>
  <c r="L10634" i="4"/>
  <c r="M10634" i="4" s="1"/>
  <c r="L10642" i="4"/>
  <c r="M10642" i="4" s="1"/>
  <c r="L10650" i="4"/>
  <c r="M10650" i="4" s="1"/>
  <c r="P10650" i="4" s="1"/>
  <c r="L11074" i="4"/>
  <c r="M11074" i="4" s="1"/>
  <c r="P11074" i="4" s="1"/>
  <c r="L11108" i="4"/>
  <c r="M11108" i="4" s="1"/>
  <c r="L13925" i="4"/>
  <c r="M13925" i="4" s="1"/>
  <c r="L13933" i="4"/>
  <c r="M13933" i="4" s="1"/>
  <c r="P13933" i="4" s="1"/>
  <c r="L15" i="4"/>
  <c r="M15" i="4" s="1"/>
  <c r="L25" i="4"/>
  <c r="M25" i="4" s="1"/>
  <c r="L33" i="4"/>
  <c r="M33" i="4" s="1"/>
  <c r="P33" i="4" s="1"/>
  <c r="L41" i="4"/>
  <c r="M41" i="4" s="1"/>
  <c r="N41" i="4" s="1"/>
  <c r="L49" i="4"/>
  <c r="M49" i="4" s="1"/>
  <c r="L57" i="4"/>
  <c r="M57" i="4" s="1"/>
  <c r="L65" i="4"/>
  <c r="M65" i="4" s="1"/>
  <c r="L73" i="4"/>
  <c r="M73" i="4" s="1"/>
  <c r="P73" i="4" s="1"/>
  <c r="L81" i="4"/>
  <c r="M81" i="4" s="1"/>
  <c r="L89" i="4"/>
  <c r="M89" i="4" s="1"/>
  <c r="L97" i="4"/>
  <c r="M97" i="4" s="1"/>
  <c r="N97" i="4" s="1"/>
  <c r="L105" i="4"/>
  <c r="M105" i="4" s="1"/>
  <c r="P105" i="4" s="1"/>
  <c r="L113" i="4"/>
  <c r="M113" i="4" s="1"/>
  <c r="N113" i="4" s="1"/>
  <c r="L121" i="4"/>
  <c r="M121" i="4" s="1"/>
  <c r="L129" i="4"/>
  <c r="M129" i="4" s="1"/>
  <c r="P129" i="4" s="1"/>
  <c r="L137" i="4"/>
  <c r="M137" i="4" s="1"/>
  <c r="P137" i="4" s="1"/>
  <c r="L145" i="4"/>
  <c r="M145" i="4" s="1"/>
  <c r="L153" i="4"/>
  <c r="M153" i="4" s="1"/>
  <c r="L161" i="4"/>
  <c r="M161" i="4" s="1"/>
  <c r="L169" i="4"/>
  <c r="M169" i="4" s="1"/>
  <c r="L177" i="4"/>
  <c r="M177" i="4" s="1"/>
  <c r="L185" i="4"/>
  <c r="M185" i="4" s="1"/>
  <c r="L193" i="4"/>
  <c r="M193" i="4" s="1"/>
  <c r="L219" i="4"/>
  <c r="M219" i="4" s="1"/>
  <c r="L227" i="4"/>
  <c r="M227" i="4" s="1"/>
  <c r="L235" i="4"/>
  <c r="M235" i="4" s="1"/>
  <c r="L250" i="4"/>
  <c r="M250" i="4" s="1"/>
  <c r="N250" i="4" s="1"/>
  <c r="L265" i="4"/>
  <c r="M265" i="4" s="1"/>
  <c r="P265" i="4" s="1"/>
  <c r="L280" i="4"/>
  <c r="M280" i="4" s="1"/>
  <c r="N280" i="4" s="1"/>
  <c r="L285" i="4"/>
  <c r="M285" i="4" s="1"/>
  <c r="L295" i="4"/>
  <c r="M295" i="4" s="1"/>
  <c r="L300" i="4"/>
  <c r="M300" i="4" s="1"/>
  <c r="P300" i="4" s="1"/>
  <c r="L305" i="4"/>
  <c r="M305" i="4" s="1"/>
  <c r="L320" i="4"/>
  <c r="M320" i="4" s="1"/>
  <c r="P320" i="4" s="1"/>
  <c r="L325" i="4"/>
  <c r="M325" i="4" s="1"/>
  <c r="P325" i="4" s="1"/>
  <c r="L340" i="4"/>
  <c r="M340" i="4" s="1"/>
  <c r="P340" i="4" s="1"/>
  <c r="L355" i="4"/>
  <c r="M355" i="4" s="1"/>
  <c r="L370" i="4"/>
  <c r="M370" i="4" s="1"/>
  <c r="L378" i="4"/>
  <c r="M378" i="4" s="1"/>
  <c r="N378" i="4" s="1"/>
  <c r="L393" i="4"/>
  <c r="M393" i="4" s="1"/>
  <c r="L408" i="4"/>
  <c r="M408" i="4" s="1"/>
  <c r="L413" i="4"/>
  <c r="M413" i="4" s="1"/>
  <c r="P413" i="4" s="1"/>
  <c r="L423" i="4"/>
  <c r="M423" i="4" s="1"/>
  <c r="L428" i="4"/>
  <c r="M428" i="4" s="1"/>
  <c r="P428" i="4" s="1"/>
  <c r="L433" i="4"/>
  <c r="M433" i="4" s="1"/>
  <c r="P433" i="4" s="1"/>
  <c r="L448" i="4"/>
  <c r="M448" i="4" s="1"/>
  <c r="L453" i="4"/>
  <c r="M453" i="4" s="1"/>
  <c r="L468" i="4"/>
  <c r="M468" i="4" s="1"/>
  <c r="P468" i="4" s="1"/>
  <c r="L473" i="4"/>
  <c r="M473" i="4" s="1"/>
  <c r="L480" i="4"/>
  <c r="M480" i="4" s="1"/>
  <c r="P480" i="4" s="1"/>
  <c r="L485" i="4"/>
  <c r="M485" i="4" s="1"/>
  <c r="L490" i="4"/>
  <c r="M490" i="4" s="1"/>
  <c r="L495" i="4"/>
  <c r="M495" i="4" s="1"/>
  <c r="L505" i="4"/>
  <c r="M505" i="4" s="1"/>
  <c r="L517" i="4"/>
  <c r="M517" i="4" s="1"/>
  <c r="P517" i="4" s="1"/>
  <c r="L545" i="4"/>
  <c r="M545" i="4" s="1"/>
  <c r="L553" i="4"/>
  <c r="M553" i="4" s="1"/>
  <c r="N553" i="4" s="1"/>
  <c r="L568" i="4"/>
  <c r="M568" i="4" s="1"/>
  <c r="N568" i="4" s="1"/>
  <c r="L576" i="4"/>
  <c r="M576" i="4" s="1"/>
  <c r="N576" i="4" s="1"/>
  <c r="L583" i="4"/>
  <c r="M583" i="4" s="1"/>
  <c r="N583" i="4" s="1"/>
  <c r="L588" i="4"/>
  <c r="M588" i="4" s="1"/>
  <c r="N588" i="4" s="1"/>
  <c r="L595" i="4"/>
  <c r="M595" i="4" s="1"/>
  <c r="P595" i="4" s="1"/>
  <c r="L602" i="4"/>
  <c r="M602" i="4" s="1"/>
  <c r="P602" i="4" s="1"/>
  <c r="L609" i="4"/>
  <c r="M609" i="4" s="1"/>
  <c r="N609" i="4" s="1"/>
  <c r="L619" i="4"/>
  <c r="M619" i="4" s="1"/>
  <c r="N619" i="4" s="1"/>
  <c r="L628" i="4"/>
  <c r="M628" i="4" s="1"/>
  <c r="L653" i="4"/>
  <c r="M653" i="4" s="1"/>
  <c r="N653" i="4" s="1"/>
  <c r="L667" i="4"/>
  <c r="M667" i="4" s="1"/>
  <c r="L672" i="4"/>
  <c r="M672" i="4" s="1"/>
  <c r="L679" i="4"/>
  <c r="M679" i="4" s="1"/>
  <c r="L691" i="4"/>
  <c r="M691" i="4" s="1"/>
  <c r="P691" i="4" s="1"/>
  <c r="L696" i="4"/>
  <c r="M696" i="4" s="1"/>
  <c r="N696" i="4" s="1"/>
  <c r="L749" i="4"/>
  <c r="M749" i="4" s="1"/>
  <c r="N749" i="4" s="1"/>
  <c r="L754" i="4"/>
  <c r="M754" i="4" s="1"/>
  <c r="L764" i="4"/>
  <c r="M764" i="4" s="1"/>
  <c r="L781" i="4"/>
  <c r="M781" i="4" s="1"/>
  <c r="N781" i="4" s="1"/>
  <c r="L793" i="4"/>
  <c r="M793" i="4" s="1"/>
  <c r="P793" i="4" s="1"/>
  <c r="L803" i="4"/>
  <c r="M803" i="4" s="1"/>
  <c r="L808" i="4"/>
  <c r="M808" i="4" s="1"/>
  <c r="L813" i="4"/>
  <c r="M813" i="4" s="1"/>
  <c r="N813" i="4" s="1"/>
  <c r="L818" i="4"/>
  <c r="M818" i="4" s="1"/>
  <c r="N818" i="4" s="1"/>
  <c r="L841" i="4"/>
  <c r="M841" i="4" s="1"/>
  <c r="N841" i="4" s="1"/>
  <c r="L851" i="4"/>
  <c r="M851" i="4" s="1"/>
  <c r="L869" i="4"/>
  <c r="M869" i="4" s="1"/>
  <c r="N869" i="4" s="1"/>
  <c r="L917" i="4"/>
  <c r="M917" i="4" s="1"/>
  <c r="L925" i="4"/>
  <c r="M925" i="4" s="1"/>
  <c r="N925" i="4" s="1"/>
  <c r="L933" i="4"/>
  <c r="M933" i="4" s="1"/>
  <c r="L946" i="4"/>
  <c r="M946" i="4" s="1"/>
  <c r="L951" i="4"/>
  <c r="M951" i="4" s="1"/>
  <c r="N951" i="4" s="1"/>
  <c r="L959" i="4"/>
  <c r="M959" i="4" s="1"/>
  <c r="L967" i="4"/>
  <c r="M967" i="4" s="1"/>
  <c r="L979" i="4"/>
  <c r="M979" i="4" s="1"/>
  <c r="N979" i="4" s="1"/>
  <c r="L984" i="4"/>
  <c r="M984" i="4" s="1"/>
  <c r="N984" i="4" s="1"/>
  <c r="L992" i="4"/>
  <c r="M992" i="4" s="1"/>
  <c r="L1000" i="4"/>
  <c r="M1000" i="4" s="1"/>
  <c r="N1000" i="4" s="1"/>
  <c r="L1005" i="4"/>
  <c r="M1005" i="4" s="1"/>
  <c r="N1005" i="4" s="1"/>
  <c r="L1015" i="4"/>
  <c r="M1015" i="4" s="1"/>
  <c r="L1020" i="4"/>
  <c r="M1020" i="4" s="1"/>
  <c r="L1033" i="4"/>
  <c r="M1033" i="4" s="1"/>
  <c r="L1041" i="4"/>
  <c r="M1041" i="4" s="1"/>
  <c r="N1041" i="4" s="1"/>
  <c r="L1087" i="4"/>
  <c r="M1087" i="4" s="1"/>
  <c r="L1125" i="4"/>
  <c r="M1125" i="4" s="1"/>
  <c r="N1125" i="4" s="1"/>
  <c r="L1138" i="4"/>
  <c r="M1138" i="4" s="1"/>
  <c r="L1168" i="4"/>
  <c r="M1168" i="4" s="1"/>
  <c r="L1178" i="4"/>
  <c r="M1178" i="4" s="1"/>
  <c r="N1178" i="4" s="1"/>
  <c r="L1203" i="4"/>
  <c r="M1203" i="4" s="1"/>
  <c r="L1223" i="4"/>
  <c r="M1223" i="4" s="1"/>
  <c r="L1228" i="4"/>
  <c r="M1228" i="4" s="1"/>
  <c r="N1228" i="4" s="1"/>
  <c r="L1264" i="4"/>
  <c r="M1264" i="4" s="1"/>
  <c r="L1274" i="4"/>
  <c r="M1274" i="4" s="1"/>
  <c r="L1307" i="4"/>
  <c r="M1307" i="4" s="1"/>
  <c r="L1325" i="4"/>
  <c r="M1325" i="4" s="1"/>
  <c r="L1396" i="4"/>
  <c r="M1396" i="4" s="1"/>
  <c r="L1427" i="4"/>
  <c r="M1427" i="4" s="1"/>
  <c r="L1445" i="4"/>
  <c r="M1445" i="4" s="1"/>
  <c r="L1504" i="4"/>
  <c r="M1504" i="4" s="1"/>
  <c r="L1535" i="4"/>
  <c r="M1535" i="4" s="1"/>
  <c r="L1556" i="4"/>
  <c r="M1556" i="4" s="1"/>
  <c r="N1556" i="4" s="1"/>
  <c r="L1569" i="4"/>
  <c r="M1569" i="4" s="1"/>
  <c r="L1617" i="4"/>
  <c r="M1617" i="4" s="1"/>
  <c r="N1617" i="4" s="1"/>
  <c r="L1690" i="4"/>
  <c r="M1690" i="4" s="1"/>
  <c r="N1690" i="4" s="1"/>
  <c r="L1797" i="4"/>
  <c r="M1797" i="4" s="1"/>
  <c r="L1884" i="4"/>
  <c r="M1884" i="4" s="1"/>
  <c r="N1884" i="4" s="1"/>
  <c r="L2005" i="4"/>
  <c r="M2005" i="4" s="1"/>
  <c r="L2089" i="4"/>
  <c r="M2089" i="4" s="1"/>
  <c r="L3089" i="4"/>
  <c r="M3089" i="4" s="1"/>
  <c r="L3112" i="4"/>
  <c r="M3112" i="4" s="1"/>
  <c r="L3249" i="4"/>
  <c r="M3249" i="4" s="1"/>
  <c r="L3298" i="4"/>
  <c r="M3298" i="4" s="1"/>
  <c r="N3298" i="4" s="1"/>
  <c r="L3360" i="4"/>
  <c r="M3360" i="4" s="1"/>
  <c r="L3592" i="4"/>
  <c r="M3592" i="4" s="1"/>
  <c r="L3728" i="4"/>
  <c r="M3728" i="4" s="1"/>
  <c r="P3728" i="4" s="1"/>
  <c r="L3733" i="4"/>
  <c r="M3733" i="4" s="1"/>
  <c r="L3920" i="4"/>
  <c r="M3920" i="4" s="1"/>
  <c r="L4265" i="4"/>
  <c r="M4265" i="4" s="1"/>
  <c r="P4265" i="4" s="1"/>
  <c r="L4321" i="4"/>
  <c r="M4321" i="4" s="1"/>
  <c r="N4321" i="4" s="1"/>
  <c r="L4329" i="4"/>
  <c r="M4329" i="4" s="1"/>
  <c r="L4408" i="4"/>
  <c r="M4408" i="4" s="1"/>
  <c r="N4408" i="4" s="1"/>
  <c r="L4416" i="4"/>
  <c r="M4416" i="4" s="1"/>
  <c r="L4424" i="4"/>
  <c r="M4424" i="4" s="1"/>
  <c r="N4424" i="4" s="1"/>
  <c r="L879" i="4"/>
  <c r="M879" i="4" s="1"/>
  <c r="L884" i="4"/>
  <c r="M884" i="4" s="1"/>
  <c r="L889" i="4"/>
  <c r="M889" i="4" s="1"/>
  <c r="N889" i="4" s="1"/>
  <c r="L906" i="4"/>
  <c r="M906" i="4" s="1"/>
  <c r="L916" i="4"/>
  <c r="M916" i="4" s="1"/>
  <c r="N916" i="4" s="1"/>
  <c r="L924" i="4"/>
  <c r="M924" i="4" s="1"/>
  <c r="L929" i="4"/>
  <c r="M929" i="4" s="1"/>
  <c r="L939" i="4"/>
  <c r="M939" i="4" s="1"/>
  <c r="N939" i="4" s="1"/>
  <c r="L949" i="4"/>
  <c r="M949" i="4" s="1"/>
  <c r="L954" i="4"/>
  <c r="M954" i="4" s="1"/>
  <c r="L962" i="4"/>
  <c r="M962" i="4" s="1"/>
  <c r="P962" i="4" s="1"/>
  <c r="L972" i="4"/>
  <c r="M972" i="4" s="1"/>
  <c r="L986" i="4"/>
  <c r="M986" i="4" s="1"/>
  <c r="L994" i="4"/>
  <c r="M994" i="4" s="1"/>
  <c r="L1009" i="4"/>
  <c r="M1009" i="4" s="1"/>
  <c r="L1022" i="4"/>
  <c r="M1022" i="4" s="1"/>
  <c r="N1022" i="4" s="1"/>
  <c r="L1027" i="4"/>
  <c r="M1027" i="4" s="1"/>
  <c r="L1032" i="4"/>
  <c r="M1032" i="4" s="1"/>
  <c r="L1040" i="4"/>
  <c r="M1040" i="4" s="1"/>
  <c r="N1040" i="4" s="1"/>
  <c r="L1049" i="4"/>
  <c r="M1049" i="4" s="1"/>
  <c r="N1049" i="4" s="1"/>
  <c r="L1058" i="4"/>
  <c r="M1058" i="4" s="1"/>
  <c r="L1063" i="4"/>
  <c r="M1063" i="4" s="1"/>
  <c r="N1063" i="4" s="1"/>
  <c r="L1071" i="4"/>
  <c r="M1071" i="4" s="1"/>
  <c r="L1089" i="4"/>
  <c r="M1089" i="4" s="1"/>
  <c r="L1096" i="4"/>
  <c r="M1096" i="4" s="1"/>
  <c r="P1096" i="4" s="1"/>
  <c r="L1101" i="4"/>
  <c r="M1101" i="4" s="1"/>
  <c r="L1113" i="4"/>
  <c r="M1113" i="4" s="1"/>
  <c r="L1123" i="4"/>
  <c r="M1123" i="4" s="1"/>
  <c r="P1123" i="4" s="1"/>
  <c r="L1128" i="4"/>
  <c r="M1128" i="4" s="1"/>
  <c r="L1133" i="4"/>
  <c r="M1133" i="4" s="1"/>
  <c r="L1141" i="4"/>
  <c r="M1141" i="4" s="1"/>
  <c r="N1141" i="4" s="1"/>
  <c r="L1155" i="4"/>
  <c r="M1155" i="4" s="1"/>
  <c r="L1160" i="4"/>
  <c r="M1160" i="4" s="1"/>
  <c r="L1167" i="4"/>
  <c r="M1167" i="4" s="1"/>
  <c r="N1167" i="4" s="1"/>
  <c r="L1183" i="4"/>
  <c r="M1183" i="4" s="1"/>
  <c r="N1183" i="4" s="1"/>
  <c r="L1195" i="4"/>
  <c r="M1195" i="4" s="1"/>
  <c r="N1195" i="4" s="1"/>
  <c r="L1200" i="4"/>
  <c r="M1200" i="4" s="1"/>
  <c r="L1219" i="4"/>
  <c r="M1219" i="4" s="1"/>
  <c r="N1219" i="4" s="1"/>
  <c r="L1221" i="4"/>
  <c r="M1221" i="4" s="1"/>
  <c r="L1226" i="4"/>
  <c r="M1226" i="4" s="1"/>
  <c r="N1226" i="4" s="1"/>
  <c r="L1231" i="4"/>
  <c r="M1231" i="4" s="1"/>
  <c r="L1236" i="4"/>
  <c r="M1236" i="4" s="1"/>
  <c r="L1284" i="4"/>
  <c r="M1284" i="4" s="1"/>
  <c r="L1299" i="4"/>
  <c r="M1299" i="4" s="1"/>
  <c r="L1304" i="4"/>
  <c r="M1304" i="4" s="1"/>
  <c r="L1346" i="4"/>
  <c r="M1346" i="4" s="1"/>
  <c r="L1360" i="4"/>
  <c r="M1360" i="4" s="1"/>
  <c r="L1377" i="4"/>
  <c r="M1377" i="4" s="1"/>
  <c r="N1377" i="4" s="1"/>
  <c r="L1387" i="4"/>
  <c r="M1387" i="4" s="1"/>
  <c r="L1400" i="4"/>
  <c r="M1400" i="4" s="1"/>
  <c r="L1407" i="4"/>
  <c r="M1407" i="4" s="1"/>
  <c r="N1407" i="4" s="1"/>
  <c r="L1412" i="4"/>
  <c r="M1412" i="4" s="1"/>
  <c r="N1412" i="4" s="1"/>
  <c r="L1424" i="4"/>
  <c r="M1424" i="4" s="1"/>
  <c r="L1429" i="4"/>
  <c r="M1429" i="4" s="1"/>
  <c r="N1429" i="4" s="1"/>
  <c r="L1436" i="4"/>
  <c r="M1436" i="4" s="1"/>
  <c r="L1443" i="4"/>
  <c r="M1443" i="4" s="1"/>
  <c r="L1476" i="4"/>
  <c r="M1476" i="4" s="1"/>
  <c r="L1493" i="4"/>
  <c r="M1493" i="4" s="1"/>
  <c r="N1493" i="4" s="1"/>
  <c r="L1509" i="4"/>
  <c r="M1509" i="4" s="1"/>
  <c r="N1509" i="4" s="1"/>
  <c r="L1516" i="4"/>
  <c r="M1516" i="4" s="1"/>
  <c r="N1516" i="4" s="1"/>
  <c r="L1525" i="4"/>
  <c r="M1525" i="4" s="1"/>
  <c r="N1525" i="4" s="1"/>
  <c r="L1537" i="4"/>
  <c r="M1537" i="4" s="1"/>
  <c r="N1537" i="4" s="1"/>
  <c r="L1559" i="4"/>
  <c r="M1559" i="4" s="1"/>
  <c r="L1578" i="4"/>
  <c r="M1578" i="4" s="1"/>
  <c r="N1578" i="4" s="1"/>
  <c r="L1624" i="4"/>
  <c r="M1624" i="4" s="1"/>
  <c r="P1624" i="4" s="1"/>
  <c r="L1645" i="4"/>
  <c r="M1645" i="4" s="1"/>
  <c r="N1645" i="4" s="1"/>
  <c r="L1672" i="4"/>
  <c r="M1672" i="4" s="1"/>
  <c r="L1677" i="4"/>
  <c r="M1677" i="4" s="1"/>
  <c r="N1677" i="4" s="1"/>
  <c r="L1682" i="4"/>
  <c r="M1682" i="4" s="1"/>
  <c r="N1682" i="4" s="1"/>
  <c r="L1687" i="4"/>
  <c r="M1687" i="4" s="1"/>
  <c r="L1692" i="4"/>
  <c r="M1692" i="4" s="1"/>
  <c r="L1722" i="4"/>
  <c r="M1722" i="4" s="1"/>
  <c r="N1722" i="4" s="1"/>
  <c r="L1727" i="4"/>
  <c r="M1727" i="4" s="1"/>
  <c r="N1727" i="4" s="1"/>
  <c r="L1732" i="4"/>
  <c r="M1732" i="4" s="1"/>
  <c r="N1732" i="4" s="1"/>
  <c r="L1739" i="4"/>
  <c r="M1739" i="4" s="1"/>
  <c r="N1739" i="4" s="1"/>
  <c r="L1746" i="4"/>
  <c r="M1746" i="4" s="1"/>
  <c r="N1746" i="4" s="1"/>
  <c r="L1751" i="4"/>
  <c r="M1751" i="4" s="1"/>
  <c r="L1756" i="4"/>
  <c r="M1756" i="4" s="1"/>
  <c r="N1756" i="4" s="1"/>
  <c r="L1761" i="4"/>
  <c r="M1761" i="4" s="1"/>
  <c r="L1770" i="4"/>
  <c r="M1770" i="4" s="1"/>
  <c r="L1799" i="4"/>
  <c r="M1799" i="4" s="1"/>
  <c r="L1815" i="4"/>
  <c r="M1815" i="4" s="1"/>
  <c r="L1820" i="4"/>
  <c r="M1820" i="4" s="1"/>
  <c r="L1842" i="4"/>
  <c r="M1842" i="4" s="1"/>
  <c r="N1842" i="4" s="1"/>
  <c r="L1852" i="4"/>
  <c r="M1852" i="4" s="1"/>
  <c r="N1852" i="4" s="1"/>
  <c r="L1866" i="4"/>
  <c r="M1866" i="4" s="1"/>
  <c r="P1866" i="4" s="1"/>
  <c r="L1881" i="4"/>
  <c r="M1881" i="4" s="1"/>
  <c r="L1896" i="4"/>
  <c r="M1896" i="4" s="1"/>
  <c r="N1896" i="4" s="1"/>
  <c r="L1906" i="4"/>
  <c r="M1906" i="4" s="1"/>
  <c r="N1906" i="4" s="1"/>
  <c r="L1916" i="4"/>
  <c r="M1916" i="4" s="1"/>
  <c r="L1928" i="4"/>
  <c r="M1928" i="4" s="1"/>
  <c r="L1936" i="4"/>
  <c r="M1936" i="4" s="1"/>
  <c r="N1936" i="4" s="1"/>
  <c r="L1953" i="4"/>
  <c r="M1953" i="4" s="1"/>
  <c r="L1985" i="4"/>
  <c r="M1985" i="4" s="1"/>
  <c r="L1992" i="4"/>
  <c r="M1992" i="4" s="1"/>
  <c r="L2002" i="4"/>
  <c r="M2002" i="4" s="1"/>
  <c r="L2012" i="4"/>
  <c r="M2012" i="4" s="1"/>
  <c r="L2017" i="4"/>
  <c r="M2017" i="4" s="1"/>
  <c r="N2017" i="4" s="1"/>
  <c r="L2024" i="4"/>
  <c r="M2024" i="4" s="1"/>
  <c r="N2024" i="4" s="1"/>
  <c r="L2029" i="4"/>
  <c r="M2029" i="4" s="1"/>
  <c r="L2036" i="4"/>
  <c r="M2036" i="4" s="1"/>
  <c r="L2056" i="4"/>
  <c r="M2056" i="4" s="1"/>
  <c r="N2056" i="4" s="1"/>
  <c r="L2076" i="4"/>
  <c r="M2076" i="4" s="1"/>
  <c r="L2081" i="4"/>
  <c r="M2081" i="4" s="1"/>
  <c r="L2101" i="4"/>
  <c r="M2101" i="4" s="1"/>
  <c r="L2121" i="4"/>
  <c r="M2121" i="4" s="1"/>
  <c r="L2136" i="4"/>
  <c r="M2136" i="4" s="1"/>
  <c r="L2141" i="4"/>
  <c r="M2141" i="4" s="1"/>
  <c r="L2149" i="4"/>
  <c r="M2149" i="4" s="1"/>
  <c r="L2157" i="4"/>
  <c r="M2157" i="4" s="1"/>
  <c r="P2157" i="4" s="1"/>
  <c r="L2165" i="4"/>
  <c r="M2165" i="4" s="1"/>
  <c r="L2173" i="4"/>
  <c r="M2173" i="4" s="1"/>
  <c r="L2181" i="4"/>
  <c r="M2181" i="4" s="1"/>
  <c r="N2181" i="4" s="1"/>
  <c r="L2189" i="4"/>
  <c r="M2189" i="4" s="1"/>
  <c r="N2189" i="4" s="1"/>
  <c r="L2197" i="4"/>
  <c r="M2197" i="4" s="1"/>
  <c r="L2205" i="4"/>
  <c r="M2205" i="4" s="1"/>
  <c r="N2205" i="4" s="1"/>
  <c r="L2213" i="4"/>
  <c r="M2213" i="4" s="1"/>
  <c r="N2213" i="4" s="1"/>
  <c r="L2221" i="4"/>
  <c r="M2221" i="4" s="1"/>
  <c r="N2221" i="4" s="1"/>
  <c r="L2229" i="4"/>
  <c r="M2229" i="4" s="1"/>
  <c r="L2237" i="4"/>
  <c r="M2237" i="4" s="1"/>
  <c r="N2237" i="4" s="1"/>
  <c r="L2245" i="4"/>
  <c r="M2245" i="4" s="1"/>
  <c r="N2245" i="4" s="1"/>
  <c r="L2253" i="4"/>
  <c r="M2253" i="4" s="1"/>
  <c r="N2253" i="4" s="1"/>
  <c r="L2261" i="4"/>
  <c r="M2261" i="4" s="1"/>
  <c r="L2269" i="4"/>
  <c r="M2269" i="4" s="1"/>
  <c r="N2269" i="4" s="1"/>
  <c r="L2277" i="4"/>
  <c r="M2277" i="4" s="1"/>
  <c r="N2277" i="4" s="1"/>
  <c r="L2285" i="4"/>
  <c r="M2285" i="4" s="1"/>
  <c r="N2285" i="4" s="1"/>
  <c r="L2293" i="4"/>
  <c r="M2293" i="4" s="1"/>
  <c r="L2301" i="4"/>
  <c r="M2301" i="4" s="1"/>
  <c r="N2301" i="4" s="1"/>
  <c r="L2309" i="4"/>
  <c r="M2309" i="4" s="1"/>
  <c r="N2309" i="4" s="1"/>
  <c r="L2317" i="4"/>
  <c r="M2317" i="4" s="1"/>
  <c r="N2317" i="4" s="1"/>
  <c r="L2325" i="4"/>
  <c r="M2325" i="4" s="1"/>
  <c r="N2325" i="4" s="1"/>
  <c r="L2333" i="4"/>
  <c r="M2333" i="4" s="1"/>
  <c r="N2333" i="4" s="1"/>
  <c r="L2341" i="4"/>
  <c r="M2341" i="4" s="1"/>
  <c r="N2341" i="4" s="1"/>
  <c r="L2349" i="4"/>
  <c r="M2349" i="4" s="1"/>
  <c r="N2349" i="4" s="1"/>
  <c r="L2357" i="4"/>
  <c r="M2357" i="4" s="1"/>
  <c r="L2365" i="4"/>
  <c r="M2365" i="4" s="1"/>
  <c r="N2365" i="4" s="1"/>
  <c r="L2373" i="4"/>
  <c r="M2373" i="4" s="1"/>
  <c r="N2373" i="4" s="1"/>
  <c r="L2381" i="4"/>
  <c r="M2381" i="4" s="1"/>
  <c r="N2381" i="4" s="1"/>
  <c r="L2389" i="4"/>
  <c r="M2389" i="4" s="1"/>
  <c r="N2389" i="4" s="1"/>
  <c r="L2397" i="4"/>
  <c r="M2397" i="4" s="1"/>
  <c r="N2397" i="4" s="1"/>
  <c r="L2405" i="4"/>
  <c r="M2405" i="4" s="1"/>
  <c r="N2405" i="4" s="1"/>
  <c r="L2413" i="4"/>
  <c r="M2413" i="4" s="1"/>
  <c r="N2413" i="4" s="1"/>
  <c r="L2421" i="4"/>
  <c r="M2421" i="4" s="1"/>
  <c r="L2429" i="4"/>
  <c r="M2429" i="4" s="1"/>
  <c r="N2429" i="4" s="1"/>
  <c r="L2437" i="4"/>
  <c r="M2437" i="4" s="1"/>
  <c r="N2437" i="4" s="1"/>
  <c r="L2445" i="4"/>
  <c r="M2445" i="4" s="1"/>
  <c r="N2445" i="4" s="1"/>
  <c r="L2453" i="4"/>
  <c r="M2453" i="4" s="1"/>
  <c r="N2453" i="4" s="1"/>
  <c r="L2461" i="4"/>
  <c r="M2461" i="4" s="1"/>
  <c r="N2461" i="4" s="1"/>
  <c r="L2469" i="4"/>
  <c r="M2469" i="4" s="1"/>
  <c r="L2477" i="4"/>
  <c r="M2477" i="4" s="1"/>
  <c r="N2477" i="4" s="1"/>
  <c r="L2485" i="4"/>
  <c r="M2485" i="4" s="1"/>
  <c r="L2493" i="4"/>
  <c r="M2493" i="4" s="1"/>
  <c r="N2493" i="4" s="1"/>
  <c r="L2501" i="4"/>
  <c r="M2501" i="4" s="1"/>
  <c r="N2501" i="4" s="1"/>
  <c r="L2509" i="4"/>
  <c r="M2509" i="4" s="1"/>
  <c r="N2509" i="4" s="1"/>
  <c r="L2517" i="4"/>
  <c r="M2517" i="4" s="1"/>
  <c r="N2517" i="4" s="1"/>
  <c r="L2525" i="4"/>
  <c r="M2525" i="4" s="1"/>
  <c r="N2525" i="4" s="1"/>
  <c r="L2533" i="4"/>
  <c r="M2533" i="4" s="1"/>
  <c r="L2541" i="4"/>
  <c r="M2541" i="4" s="1"/>
  <c r="N2541" i="4" s="1"/>
  <c r="L2549" i="4"/>
  <c r="M2549" i="4" s="1"/>
  <c r="L2557" i="4"/>
  <c r="M2557" i="4" s="1"/>
  <c r="N2557" i="4" s="1"/>
  <c r="L2565" i="4"/>
  <c r="M2565" i="4" s="1"/>
  <c r="N2565" i="4" s="1"/>
  <c r="L2573" i="4"/>
  <c r="M2573" i="4" s="1"/>
  <c r="N2573" i="4" s="1"/>
  <c r="L2581" i="4"/>
  <c r="M2581" i="4" s="1"/>
  <c r="N2581" i="4" s="1"/>
  <c r="L2589" i="4"/>
  <c r="M2589" i="4" s="1"/>
  <c r="N2589" i="4" s="1"/>
  <c r="L2597" i="4"/>
  <c r="M2597" i="4" s="1"/>
  <c r="L2605" i="4"/>
  <c r="M2605" i="4" s="1"/>
  <c r="N2605" i="4" s="1"/>
  <c r="L2613" i="4"/>
  <c r="M2613" i="4" s="1"/>
  <c r="L2621" i="4"/>
  <c r="M2621" i="4" s="1"/>
  <c r="N2621" i="4" s="1"/>
  <c r="L2629" i="4"/>
  <c r="M2629" i="4" s="1"/>
  <c r="N2629" i="4" s="1"/>
  <c r="L2637" i="4"/>
  <c r="M2637" i="4" s="1"/>
  <c r="L2645" i="4"/>
  <c r="M2645" i="4" s="1"/>
  <c r="L2653" i="4"/>
  <c r="M2653" i="4" s="1"/>
  <c r="P2653" i="4" s="1"/>
  <c r="L2661" i="4"/>
  <c r="M2661" i="4" s="1"/>
  <c r="L2669" i="4"/>
  <c r="M2669" i="4" s="1"/>
  <c r="L2677" i="4"/>
  <c r="M2677" i="4" s="1"/>
  <c r="P2677" i="4" s="1"/>
  <c r="L2685" i="4"/>
  <c r="M2685" i="4" s="1"/>
  <c r="L2693" i="4"/>
  <c r="M2693" i="4" s="1"/>
  <c r="P2693" i="4" s="1"/>
  <c r="L2701" i="4"/>
  <c r="M2701" i="4" s="1"/>
  <c r="N2701" i="4" s="1"/>
  <c r="L2709" i="4"/>
  <c r="M2709" i="4" s="1"/>
  <c r="L2717" i="4"/>
  <c r="M2717" i="4" s="1"/>
  <c r="N2717" i="4" s="1"/>
  <c r="L2725" i="4"/>
  <c r="M2725" i="4" s="1"/>
  <c r="L2733" i="4"/>
  <c r="M2733" i="4" s="1"/>
  <c r="L2741" i="4"/>
  <c r="M2741" i="4" s="1"/>
  <c r="L2749" i="4"/>
  <c r="M2749" i="4" s="1"/>
  <c r="N2749" i="4" s="1"/>
  <c r="L2757" i="4"/>
  <c r="M2757" i="4" s="1"/>
  <c r="N2757" i="4" s="1"/>
  <c r="L2765" i="4"/>
  <c r="M2765" i="4" s="1"/>
  <c r="L2773" i="4"/>
  <c r="M2773" i="4" s="1"/>
  <c r="L2781" i="4"/>
  <c r="M2781" i="4" s="1"/>
  <c r="N2781" i="4" s="1"/>
  <c r="L2789" i="4"/>
  <c r="M2789" i="4" s="1"/>
  <c r="L2797" i="4"/>
  <c r="M2797" i="4" s="1"/>
  <c r="L2805" i="4"/>
  <c r="M2805" i="4" s="1"/>
  <c r="L2813" i="4"/>
  <c r="M2813" i="4" s="1"/>
  <c r="N2813" i="4" s="1"/>
  <c r="L2821" i="4"/>
  <c r="M2821" i="4" s="1"/>
  <c r="N2821" i="4" s="1"/>
  <c r="L2829" i="4"/>
  <c r="M2829" i="4" s="1"/>
  <c r="L2837" i="4"/>
  <c r="M2837" i="4" s="1"/>
  <c r="L2845" i="4"/>
  <c r="M2845" i="4" s="1"/>
  <c r="N2845" i="4" s="1"/>
  <c r="L2853" i="4"/>
  <c r="M2853" i="4" s="1"/>
  <c r="L2861" i="4"/>
  <c r="M2861" i="4" s="1"/>
  <c r="L2869" i="4"/>
  <c r="M2869" i="4" s="1"/>
  <c r="L2877" i="4"/>
  <c r="M2877" i="4" s="1"/>
  <c r="N2877" i="4" s="1"/>
  <c r="L2885" i="4"/>
  <c r="M2885" i="4" s="1"/>
  <c r="N2885" i="4" s="1"/>
  <c r="L2893" i="4"/>
  <c r="M2893" i="4" s="1"/>
  <c r="L2901" i="4"/>
  <c r="M2901" i="4" s="1"/>
  <c r="P2901" i="4" s="1"/>
  <c r="L2909" i="4"/>
  <c r="M2909" i="4" s="1"/>
  <c r="N2909" i="4" s="1"/>
  <c r="L2917" i="4"/>
  <c r="M2917" i="4" s="1"/>
  <c r="L2925" i="4"/>
  <c r="M2925" i="4" s="1"/>
  <c r="L2933" i="4"/>
  <c r="M2933" i="4" s="1"/>
  <c r="L2941" i="4"/>
  <c r="M2941" i="4" s="1"/>
  <c r="P2941" i="4" s="1"/>
  <c r="L2949" i="4"/>
  <c r="M2949" i="4" s="1"/>
  <c r="N2949" i="4" s="1"/>
  <c r="L2957" i="4"/>
  <c r="M2957" i="4" s="1"/>
  <c r="L2965" i="4"/>
  <c r="M2965" i="4" s="1"/>
  <c r="P2965" i="4" s="1"/>
  <c r="L2973" i="4"/>
  <c r="M2973" i="4" s="1"/>
  <c r="N2973" i="4" s="1"/>
  <c r="L2981" i="4"/>
  <c r="M2981" i="4" s="1"/>
  <c r="L2989" i="4"/>
  <c r="M2989" i="4" s="1"/>
  <c r="L2997" i="4"/>
  <c r="M2997" i="4" s="1"/>
  <c r="L3004" i="4"/>
  <c r="M3004" i="4" s="1"/>
  <c r="L3012" i="4"/>
  <c r="M3012" i="4" s="1"/>
  <c r="P3012" i="4" s="1"/>
  <c r="L3017" i="4"/>
  <c r="M3017" i="4" s="1"/>
  <c r="L3040" i="4"/>
  <c r="M3040" i="4" s="1"/>
  <c r="L3048" i="4"/>
  <c r="M3048" i="4" s="1"/>
  <c r="L3058" i="4"/>
  <c r="M3058" i="4" s="1"/>
  <c r="L3073" i="4"/>
  <c r="M3073" i="4" s="1"/>
  <c r="L3081" i="4"/>
  <c r="M3081" i="4" s="1"/>
  <c r="L3096" i="4"/>
  <c r="M3096" i="4" s="1"/>
  <c r="L3114" i="4"/>
  <c r="M3114" i="4" s="1"/>
  <c r="N3114" i="4" s="1"/>
  <c r="L3124" i="4"/>
  <c r="M3124" i="4" s="1"/>
  <c r="L3129" i="4"/>
  <c r="M3129" i="4" s="1"/>
  <c r="N3129" i="4" s="1"/>
  <c r="L3137" i="4"/>
  <c r="M3137" i="4" s="1"/>
  <c r="L3145" i="4"/>
  <c r="M3145" i="4" s="1"/>
  <c r="L3170" i="4"/>
  <c r="M3170" i="4" s="1"/>
  <c r="L3188" i="4"/>
  <c r="M3188" i="4" s="1"/>
  <c r="N3188" i="4" s="1"/>
  <c r="L3201" i="4"/>
  <c r="M3201" i="4" s="1"/>
  <c r="L3221" i="4"/>
  <c r="M3221" i="4" s="1"/>
  <c r="N3221" i="4" s="1"/>
  <c r="L3226" i="4"/>
  <c r="M3226" i="4" s="1"/>
  <c r="L3261" i="4"/>
  <c r="M3261" i="4" s="1"/>
  <c r="L3266" i="4"/>
  <c r="M3266" i="4" s="1"/>
  <c r="L3276" i="4"/>
  <c r="M3276" i="4" s="1"/>
  <c r="L3300" i="4"/>
  <c r="M3300" i="4" s="1"/>
  <c r="L3305" i="4"/>
  <c r="M3305" i="4" s="1"/>
  <c r="L3312" i="4"/>
  <c r="M3312" i="4" s="1"/>
  <c r="N3312" i="4" s="1"/>
  <c r="L3325" i="4"/>
  <c r="M3325" i="4" s="1"/>
  <c r="L3330" i="4"/>
  <c r="M3330" i="4" s="1"/>
  <c r="L3352" i="4"/>
  <c r="M3352" i="4" s="1"/>
  <c r="P3352" i="4" s="1"/>
  <c r="L3357" i="4"/>
  <c r="M3357" i="4" s="1"/>
  <c r="P3357" i="4" s="1"/>
  <c r="L3418" i="4"/>
  <c r="M3418" i="4" s="1"/>
  <c r="L3433" i="4"/>
  <c r="M3433" i="4" s="1"/>
  <c r="L3450" i="4"/>
  <c r="M3450" i="4" s="1"/>
  <c r="L3457" i="4"/>
  <c r="M3457" i="4" s="1"/>
  <c r="N3457" i="4" s="1"/>
  <c r="L3492" i="4"/>
  <c r="M3492" i="4" s="1"/>
  <c r="N3492" i="4" s="1"/>
  <c r="L3504" i="4"/>
  <c r="M3504" i="4" s="1"/>
  <c r="L3538" i="4"/>
  <c r="M3538" i="4" s="1"/>
  <c r="L3548" i="4"/>
  <c r="M3548" i="4" s="1"/>
  <c r="L3557" i="4"/>
  <c r="M3557" i="4" s="1"/>
  <c r="L3562" i="4"/>
  <c r="M3562" i="4" s="1"/>
  <c r="L3594" i="4"/>
  <c r="M3594" i="4" s="1"/>
  <c r="N3594" i="4" s="1"/>
  <c r="L3645" i="4"/>
  <c r="M3645" i="4" s="1"/>
  <c r="N3645" i="4" s="1"/>
  <c r="L3652" i="4"/>
  <c r="M3652" i="4" s="1"/>
  <c r="N3652" i="4" s="1"/>
  <c r="L3657" i="4"/>
  <c r="M3657" i="4" s="1"/>
  <c r="L3665" i="4"/>
  <c r="M3665" i="4" s="1"/>
  <c r="L3680" i="4"/>
  <c r="M3680" i="4" s="1"/>
  <c r="L3740" i="4"/>
  <c r="M3740" i="4" s="1"/>
  <c r="N3740" i="4" s="1"/>
  <c r="L3748" i="4"/>
  <c r="M3748" i="4" s="1"/>
  <c r="L3753" i="4"/>
  <c r="M3753" i="4" s="1"/>
  <c r="L3832" i="4"/>
  <c r="M3832" i="4" s="1"/>
  <c r="P3832" i="4" s="1"/>
  <c r="L3840" i="4"/>
  <c r="M3840" i="4" s="1"/>
  <c r="P3840" i="4" s="1"/>
  <c r="L3845" i="4"/>
  <c r="M3845" i="4" s="1"/>
  <c r="L3865" i="4"/>
  <c r="M3865" i="4" s="1"/>
  <c r="P3865" i="4" s="1"/>
  <c r="L3873" i="4"/>
  <c r="M3873" i="4" s="1"/>
  <c r="P3873" i="4" s="1"/>
  <c r="L3953" i="4"/>
  <c r="M3953" i="4" s="1"/>
  <c r="L3992" i="4"/>
  <c r="M3992" i="4" s="1"/>
  <c r="L4012" i="4"/>
  <c r="M4012" i="4" s="1"/>
  <c r="L4025" i="4"/>
  <c r="M4025" i="4" s="1"/>
  <c r="P4025" i="4" s="1"/>
  <c r="L4252" i="4"/>
  <c r="M4252" i="4" s="1"/>
  <c r="P4252" i="4" s="1"/>
  <c r="L4410" i="4"/>
  <c r="M4410" i="4" s="1"/>
  <c r="L4418" i="4"/>
  <c r="M4418" i="4" s="1"/>
  <c r="L4457" i="4"/>
  <c r="M4457" i="4" s="1"/>
  <c r="N4457" i="4" s="1"/>
  <c r="L4617" i="4"/>
  <c r="M4617" i="4" s="1"/>
  <c r="L4625" i="4"/>
  <c r="M4625" i="4" s="1"/>
  <c r="L4650" i="4"/>
  <c r="M4650" i="4" s="1"/>
  <c r="L4768" i="4"/>
  <c r="M4768" i="4" s="1"/>
  <c r="L4773" i="4"/>
  <c r="M4773" i="4" s="1"/>
  <c r="N4773" i="4" s="1"/>
  <c r="L4778" i="4"/>
  <c r="M4778" i="4" s="1"/>
  <c r="L4828" i="4"/>
  <c r="M4828" i="4" s="1"/>
  <c r="L4833" i="4"/>
  <c r="M4833" i="4" s="1"/>
  <c r="P4833" i="4" s="1"/>
  <c r="L4841" i="4"/>
  <c r="M4841" i="4" s="1"/>
  <c r="L4849" i="4"/>
  <c r="M4849" i="4" s="1"/>
  <c r="L4857" i="4"/>
  <c r="M4857" i="4" s="1"/>
  <c r="L5808" i="4"/>
  <c r="M5808" i="4" s="1"/>
  <c r="L5813" i="4"/>
  <c r="M5813" i="4" s="1"/>
  <c r="L5821" i="4"/>
  <c r="M5821" i="4" s="1"/>
  <c r="L9941" i="4"/>
  <c r="M9941" i="4" s="1"/>
  <c r="N9941" i="4" s="1"/>
  <c r="L9949" i="4"/>
  <c r="M9949" i="4" s="1"/>
  <c r="L9957" i="4"/>
  <c r="M9957" i="4" s="1"/>
  <c r="N9957" i="4" s="1"/>
  <c r="L9965" i="4"/>
  <c r="M9965" i="4" s="1"/>
  <c r="N9965" i="4" s="1"/>
  <c r="L9973" i="4"/>
  <c r="M9973" i="4" s="1"/>
  <c r="L13033" i="4"/>
  <c r="M13033" i="4" s="1"/>
  <c r="P13033" i="4" s="1"/>
  <c r="L645" i="4"/>
  <c r="M645" i="4" s="1"/>
  <c r="L649" i="4"/>
  <c r="M649" i="4" s="1"/>
  <c r="N649" i="4" s="1"/>
  <c r="L656" i="4"/>
  <c r="M656" i="4" s="1"/>
  <c r="L665" i="4"/>
  <c r="M665" i="4" s="1"/>
  <c r="N665" i="4" s="1"/>
  <c r="P670" i="4"/>
  <c r="L675" i="4"/>
  <c r="M675" i="4" s="1"/>
  <c r="L682" i="4"/>
  <c r="M682" i="4" s="1"/>
  <c r="P694" i="4"/>
  <c r="L708" i="4"/>
  <c r="M708" i="4" s="1"/>
  <c r="P708" i="4" s="1"/>
  <c r="L717" i="4"/>
  <c r="M717" i="4" s="1"/>
  <c r="L722" i="4"/>
  <c r="M722" i="4" s="1"/>
  <c r="L727" i="4"/>
  <c r="M727" i="4" s="1"/>
  <c r="L729" i="4"/>
  <c r="M729" i="4" s="1"/>
  <c r="L737" i="4"/>
  <c r="M737" i="4" s="1"/>
  <c r="L756" i="4"/>
  <c r="M756" i="4" s="1"/>
  <c r="N756" i="4" s="1"/>
  <c r="L763" i="4"/>
  <c r="M763" i="4" s="1"/>
  <c r="L773" i="4"/>
  <c r="M773" i="4" s="1"/>
  <c r="L778" i="4"/>
  <c r="M778" i="4" s="1"/>
  <c r="L792" i="4"/>
  <c r="M792" i="4" s="1"/>
  <c r="P792" i="4" s="1"/>
  <c r="L802" i="4"/>
  <c r="M802" i="4" s="1"/>
  <c r="L812" i="4"/>
  <c r="M812" i="4" s="1"/>
  <c r="L852" i="4"/>
  <c r="M852" i="4" s="1"/>
  <c r="L877" i="4"/>
  <c r="M877" i="4" s="1"/>
  <c r="L887" i="4"/>
  <c r="M887" i="4" s="1"/>
  <c r="L899" i="4"/>
  <c r="M899" i="4" s="1"/>
  <c r="N899" i="4" s="1"/>
  <c r="L904" i="4"/>
  <c r="M904" i="4" s="1"/>
  <c r="L911" i="4"/>
  <c r="M911" i="4" s="1"/>
  <c r="L919" i="4"/>
  <c r="M919" i="4" s="1"/>
  <c r="P919" i="4" s="1"/>
  <c r="L932" i="4"/>
  <c r="M932" i="4" s="1"/>
  <c r="L957" i="4"/>
  <c r="M957" i="4" s="1"/>
  <c r="N957" i="4" s="1"/>
  <c r="L965" i="4"/>
  <c r="M965" i="4" s="1"/>
  <c r="L981" i="4"/>
  <c r="M981" i="4" s="1"/>
  <c r="L989" i="4"/>
  <c r="M989" i="4" s="1"/>
  <c r="L997" i="4"/>
  <c r="M997" i="4" s="1"/>
  <c r="N997" i="4" s="1"/>
  <c r="L1002" i="4"/>
  <c r="M1002" i="4" s="1"/>
  <c r="L1007" i="4"/>
  <c r="M1007" i="4" s="1"/>
  <c r="N1007" i="4" s="1"/>
  <c r="L1012" i="4"/>
  <c r="M1012" i="4" s="1"/>
  <c r="N1012" i="4" s="1"/>
  <c r="L1017" i="4"/>
  <c r="M1017" i="4" s="1"/>
  <c r="N1017" i="4" s="1"/>
  <c r="L1025" i="4"/>
  <c r="M1025" i="4" s="1"/>
  <c r="L1035" i="4"/>
  <c r="M1035" i="4" s="1"/>
  <c r="L1056" i="4"/>
  <c r="M1056" i="4" s="1"/>
  <c r="N1056" i="4" s="1"/>
  <c r="L1066" i="4"/>
  <c r="M1066" i="4" s="1"/>
  <c r="L1074" i="4"/>
  <c r="M1074" i="4" s="1"/>
  <c r="P1074" i="4" s="1"/>
  <c r="L1079" i="4"/>
  <c r="M1079" i="4" s="1"/>
  <c r="N1079" i="4" s="1"/>
  <c r="L1084" i="4"/>
  <c r="M1084" i="4" s="1"/>
  <c r="L1104" i="4"/>
  <c r="M1104" i="4" s="1"/>
  <c r="L1111" i="4"/>
  <c r="M1111" i="4" s="1"/>
  <c r="L1116" i="4"/>
  <c r="M1116" i="4" s="1"/>
  <c r="L1131" i="4"/>
  <c r="M1131" i="4" s="1"/>
  <c r="L1136" i="4"/>
  <c r="M1136" i="4" s="1"/>
  <c r="L1188" i="4"/>
  <c r="M1188" i="4" s="1"/>
  <c r="P1188" i="4" s="1"/>
  <c r="L1205" i="4"/>
  <c r="M1205" i="4" s="1"/>
  <c r="L1210" i="4"/>
  <c r="M1210" i="4" s="1"/>
  <c r="L1224" i="4"/>
  <c r="M1224" i="4" s="1"/>
  <c r="L1241" i="4"/>
  <c r="M1241" i="4" s="1"/>
  <c r="L1249" i="4"/>
  <c r="M1249" i="4" s="1"/>
  <c r="L1259" i="4"/>
  <c r="M1259" i="4" s="1"/>
  <c r="L1275" i="4"/>
  <c r="M1275" i="4" s="1"/>
  <c r="N1275" i="4" s="1"/>
  <c r="L1289" i="4"/>
  <c r="M1289" i="4" s="1"/>
  <c r="L1309" i="4"/>
  <c r="M1309" i="4" s="1"/>
  <c r="L1314" i="4"/>
  <c r="M1314" i="4" s="1"/>
  <c r="L1319" i="4"/>
  <c r="M1319" i="4" s="1"/>
  <c r="N1319" i="4" s="1"/>
  <c r="L1331" i="4"/>
  <c r="M1331" i="4" s="1"/>
  <c r="L1333" i="4"/>
  <c r="M1333" i="4" s="1"/>
  <c r="L1353" i="4"/>
  <c r="M1353" i="4" s="1"/>
  <c r="L1372" i="4"/>
  <c r="M1372" i="4" s="1"/>
  <c r="N1372" i="4" s="1"/>
  <c r="L1410" i="4"/>
  <c r="M1410" i="4" s="1"/>
  <c r="P1410" i="4" s="1"/>
  <c r="L1434" i="4"/>
  <c r="M1434" i="4" s="1"/>
  <c r="L1441" i="4"/>
  <c r="M1441" i="4" s="1"/>
  <c r="N1441" i="4" s="1"/>
  <c r="L1453" i="4"/>
  <c r="M1453" i="4" s="1"/>
  <c r="N1453" i="4" s="1"/>
  <c r="L1464" i="4"/>
  <c r="M1464" i="4" s="1"/>
  <c r="L1469" i="4"/>
  <c r="M1469" i="4" s="1"/>
  <c r="L1474" i="4"/>
  <c r="M1474" i="4" s="1"/>
  <c r="N1474" i="4" s="1"/>
  <c r="L1488" i="4"/>
  <c r="M1488" i="4" s="1"/>
  <c r="L1498" i="4"/>
  <c r="M1498" i="4" s="1"/>
  <c r="L1500" i="4"/>
  <c r="M1500" i="4" s="1"/>
  <c r="L1514" i="4"/>
  <c r="M1514" i="4" s="1"/>
  <c r="N1514" i="4" s="1"/>
  <c r="L1532" i="4"/>
  <c r="M1532" i="4" s="1"/>
  <c r="N1532" i="4" s="1"/>
  <c r="L1552" i="4"/>
  <c r="M1552" i="4" s="1"/>
  <c r="L1557" i="4"/>
  <c r="M1557" i="4" s="1"/>
  <c r="L1564" i="4"/>
  <c r="M1564" i="4" s="1"/>
  <c r="N1564" i="4" s="1"/>
  <c r="L1571" i="4"/>
  <c r="M1571" i="4" s="1"/>
  <c r="L1592" i="4"/>
  <c r="M1592" i="4" s="1"/>
  <c r="P1592" i="4" s="1"/>
  <c r="L1597" i="4"/>
  <c r="M1597" i="4" s="1"/>
  <c r="N1597" i="4" s="1"/>
  <c r="L1602" i="4"/>
  <c r="M1602" i="4" s="1"/>
  <c r="N1602" i="4" s="1"/>
  <c r="L1629" i="4"/>
  <c r="M1629" i="4" s="1"/>
  <c r="N1629" i="4" s="1"/>
  <c r="L1650" i="4"/>
  <c r="M1650" i="4" s="1"/>
  <c r="L1652" i="4"/>
  <c r="M1652" i="4" s="1"/>
  <c r="L1657" i="4"/>
  <c r="M1657" i="4" s="1"/>
  <c r="L1665" i="4"/>
  <c r="M1665" i="4" s="1"/>
  <c r="L1697" i="4"/>
  <c r="M1697" i="4" s="1"/>
  <c r="P1697" i="4" s="1"/>
  <c r="L1712" i="4"/>
  <c r="M1712" i="4" s="1"/>
  <c r="N1712" i="4" s="1"/>
  <c r="L1749" i="4"/>
  <c r="M1749" i="4" s="1"/>
  <c r="L1754" i="4"/>
  <c r="M1754" i="4" s="1"/>
  <c r="L1768" i="4"/>
  <c r="M1768" i="4" s="1"/>
  <c r="L1775" i="4"/>
  <c r="M1775" i="4" s="1"/>
  <c r="L1792" i="4"/>
  <c r="M1792" i="4" s="1"/>
  <c r="N1792" i="4" s="1"/>
  <c r="L1813" i="4"/>
  <c r="M1813" i="4" s="1"/>
  <c r="L1818" i="4"/>
  <c r="M1818" i="4" s="1"/>
  <c r="L1823" i="4"/>
  <c r="M1823" i="4" s="1"/>
  <c r="L1828" i="4"/>
  <c r="M1828" i="4" s="1"/>
  <c r="P1828" i="4" s="1"/>
  <c r="L1845" i="4"/>
  <c r="M1845" i="4" s="1"/>
  <c r="L1850" i="4"/>
  <c r="M1850" i="4" s="1"/>
  <c r="L1857" i="4"/>
  <c r="M1857" i="4" s="1"/>
  <c r="L1876" i="4"/>
  <c r="M1876" i="4" s="1"/>
  <c r="N1876" i="4" s="1"/>
  <c r="L1889" i="4"/>
  <c r="M1889" i="4" s="1"/>
  <c r="L1904" i="4"/>
  <c r="M1904" i="4" s="1"/>
  <c r="L1909" i="4"/>
  <c r="M1909" i="4" s="1"/>
  <c r="L1914" i="4"/>
  <c r="M1914" i="4" s="1"/>
  <c r="P1914" i="4" s="1"/>
  <c r="L1941" i="4"/>
  <c r="M1941" i="4" s="1"/>
  <c r="L1946" i="4"/>
  <c r="M1946" i="4" s="1"/>
  <c r="L1970" i="4"/>
  <c r="M1970" i="4" s="1"/>
  <c r="L1978" i="4"/>
  <c r="M1978" i="4" s="1"/>
  <c r="L1995" i="4"/>
  <c r="M1995" i="4" s="1"/>
  <c r="P1995" i="4" s="1"/>
  <c r="L2000" i="4"/>
  <c r="M2000" i="4" s="1"/>
  <c r="L2034" i="4"/>
  <c r="M2034" i="4" s="1"/>
  <c r="N2034" i="4" s="1"/>
  <c r="L2041" i="4"/>
  <c r="M2041" i="4" s="1"/>
  <c r="N2041" i="4" s="1"/>
  <c r="L2051" i="4"/>
  <c r="M2051" i="4" s="1"/>
  <c r="P2051" i="4" s="1"/>
  <c r="L2064" i="4"/>
  <c r="M2064" i="4" s="1"/>
  <c r="L2069" i="4"/>
  <c r="M2069" i="4" s="1"/>
  <c r="L2084" i="4"/>
  <c r="M2084" i="4" s="1"/>
  <c r="L2096" i="4"/>
  <c r="M2096" i="4" s="1"/>
  <c r="L2106" i="4"/>
  <c r="M2106" i="4" s="1"/>
  <c r="L2116" i="4"/>
  <c r="M2116" i="4" s="1"/>
  <c r="P2116" i="4" s="1"/>
  <c r="L2124" i="4"/>
  <c r="M2124" i="4" s="1"/>
  <c r="P2124" i="4" s="1"/>
  <c r="L2129" i="4"/>
  <c r="M2129" i="4" s="1"/>
  <c r="L2144" i="4"/>
  <c r="M2144" i="4" s="1"/>
  <c r="L2152" i="4"/>
  <c r="M2152" i="4" s="1"/>
  <c r="L2160" i="4"/>
  <c r="M2160" i="4" s="1"/>
  <c r="P2160" i="4" s="1"/>
  <c r="L2168" i="4"/>
  <c r="M2168" i="4" s="1"/>
  <c r="L2176" i="4"/>
  <c r="M2176" i="4" s="1"/>
  <c r="P2176" i="4" s="1"/>
  <c r="L2184" i="4"/>
  <c r="M2184" i="4" s="1"/>
  <c r="L2192" i="4"/>
  <c r="M2192" i="4" s="1"/>
  <c r="L2200" i="4"/>
  <c r="M2200" i="4" s="1"/>
  <c r="L2208" i="4"/>
  <c r="M2208" i="4" s="1"/>
  <c r="L2216" i="4"/>
  <c r="M2216" i="4" s="1"/>
  <c r="L2224" i="4"/>
  <c r="M2224" i="4" s="1"/>
  <c r="L2232" i="4"/>
  <c r="M2232" i="4" s="1"/>
  <c r="L2240" i="4"/>
  <c r="M2240" i="4" s="1"/>
  <c r="P2240" i="4" s="1"/>
  <c r="L2248" i="4"/>
  <c r="M2248" i="4" s="1"/>
  <c r="L2256" i="4"/>
  <c r="M2256" i="4" s="1"/>
  <c r="L2264" i="4"/>
  <c r="M2264" i="4" s="1"/>
  <c r="L2272" i="4"/>
  <c r="M2272" i="4" s="1"/>
  <c r="L2280" i="4"/>
  <c r="M2280" i="4" s="1"/>
  <c r="L2288" i="4"/>
  <c r="M2288" i="4" s="1"/>
  <c r="L2296" i="4"/>
  <c r="M2296" i="4" s="1"/>
  <c r="L2304" i="4"/>
  <c r="M2304" i="4" s="1"/>
  <c r="P2304" i="4" s="1"/>
  <c r="L2312" i="4"/>
  <c r="M2312" i="4" s="1"/>
  <c r="L2320" i="4"/>
  <c r="M2320" i="4" s="1"/>
  <c r="L2328" i="4"/>
  <c r="M2328" i="4" s="1"/>
  <c r="L2336" i="4"/>
  <c r="M2336" i="4" s="1"/>
  <c r="L2344" i="4"/>
  <c r="M2344" i="4" s="1"/>
  <c r="L2352" i="4"/>
  <c r="M2352" i="4" s="1"/>
  <c r="P2352" i="4" s="1"/>
  <c r="L2360" i="4"/>
  <c r="M2360" i="4" s="1"/>
  <c r="L2368" i="4"/>
  <c r="M2368" i="4" s="1"/>
  <c r="P2368" i="4" s="1"/>
  <c r="L2376" i="4"/>
  <c r="M2376" i="4" s="1"/>
  <c r="L2384" i="4"/>
  <c r="M2384" i="4" s="1"/>
  <c r="L2392" i="4"/>
  <c r="M2392" i="4" s="1"/>
  <c r="L2400" i="4"/>
  <c r="M2400" i="4" s="1"/>
  <c r="L2408" i="4"/>
  <c r="M2408" i="4" s="1"/>
  <c r="L2416" i="4"/>
  <c r="M2416" i="4" s="1"/>
  <c r="L2424" i="4"/>
  <c r="M2424" i="4" s="1"/>
  <c r="L2432" i="4"/>
  <c r="M2432" i="4" s="1"/>
  <c r="P2432" i="4" s="1"/>
  <c r="L2440" i="4"/>
  <c r="M2440" i="4" s="1"/>
  <c r="L2448" i="4"/>
  <c r="M2448" i="4" s="1"/>
  <c r="L2456" i="4"/>
  <c r="M2456" i="4" s="1"/>
  <c r="L2464" i="4"/>
  <c r="M2464" i="4" s="1"/>
  <c r="L2472" i="4"/>
  <c r="M2472" i="4" s="1"/>
  <c r="L2480" i="4"/>
  <c r="M2480" i="4" s="1"/>
  <c r="L2488" i="4"/>
  <c r="M2488" i="4" s="1"/>
  <c r="L2496" i="4"/>
  <c r="M2496" i="4" s="1"/>
  <c r="P2496" i="4" s="1"/>
  <c r="L2504" i="4"/>
  <c r="M2504" i="4" s="1"/>
  <c r="L2512" i="4"/>
  <c r="M2512" i="4" s="1"/>
  <c r="L2520" i="4"/>
  <c r="M2520" i="4" s="1"/>
  <c r="L2528" i="4"/>
  <c r="M2528" i="4" s="1"/>
  <c r="L2536" i="4"/>
  <c r="M2536" i="4" s="1"/>
  <c r="L2544" i="4"/>
  <c r="M2544" i="4" s="1"/>
  <c r="L2552" i="4"/>
  <c r="M2552" i="4" s="1"/>
  <c r="L2560" i="4"/>
  <c r="M2560" i="4" s="1"/>
  <c r="P2560" i="4" s="1"/>
  <c r="L2568" i="4"/>
  <c r="M2568" i="4" s="1"/>
  <c r="L2576" i="4"/>
  <c r="M2576" i="4" s="1"/>
  <c r="L2584" i="4"/>
  <c r="M2584" i="4" s="1"/>
  <c r="L2592" i="4"/>
  <c r="M2592" i="4" s="1"/>
  <c r="L2600" i="4"/>
  <c r="M2600" i="4" s="1"/>
  <c r="L2608" i="4"/>
  <c r="M2608" i="4" s="1"/>
  <c r="P2608" i="4" s="1"/>
  <c r="L2616" i="4"/>
  <c r="M2616" i="4" s="1"/>
  <c r="L2624" i="4"/>
  <c r="M2624" i="4" s="1"/>
  <c r="P2624" i="4" s="1"/>
  <c r="L2632" i="4"/>
  <c r="M2632" i="4" s="1"/>
  <c r="L2640" i="4"/>
  <c r="M2640" i="4" s="1"/>
  <c r="L2648" i="4"/>
  <c r="M2648" i="4" s="1"/>
  <c r="L2656" i="4"/>
  <c r="M2656" i="4" s="1"/>
  <c r="L2664" i="4"/>
  <c r="M2664" i="4" s="1"/>
  <c r="L2672" i="4"/>
  <c r="M2672" i="4" s="1"/>
  <c r="L2680" i="4"/>
  <c r="M2680" i="4" s="1"/>
  <c r="N2680" i="4" s="1"/>
  <c r="L2688" i="4"/>
  <c r="M2688" i="4" s="1"/>
  <c r="L2696" i="4"/>
  <c r="M2696" i="4" s="1"/>
  <c r="L2704" i="4"/>
  <c r="M2704" i="4" s="1"/>
  <c r="L2712" i="4"/>
  <c r="M2712" i="4" s="1"/>
  <c r="L2720" i="4"/>
  <c r="M2720" i="4" s="1"/>
  <c r="N2720" i="4" s="1"/>
  <c r="L2728" i="4"/>
  <c r="M2728" i="4" s="1"/>
  <c r="L2736" i="4"/>
  <c r="M2736" i="4" s="1"/>
  <c r="N2736" i="4" s="1"/>
  <c r="L2744" i="4"/>
  <c r="M2744" i="4" s="1"/>
  <c r="L2752" i="4"/>
  <c r="M2752" i="4" s="1"/>
  <c r="L2760" i="4"/>
  <c r="M2760" i="4" s="1"/>
  <c r="L2768" i="4"/>
  <c r="M2768" i="4" s="1"/>
  <c r="L2776" i="4"/>
  <c r="M2776" i="4" s="1"/>
  <c r="L2784" i="4"/>
  <c r="M2784" i="4" s="1"/>
  <c r="P2784" i="4" s="1"/>
  <c r="L2792" i="4"/>
  <c r="M2792" i="4" s="1"/>
  <c r="L2800" i="4"/>
  <c r="M2800" i="4" s="1"/>
  <c r="N2800" i="4" s="1"/>
  <c r="L2808" i="4"/>
  <c r="M2808" i="4" s="1"/>
  <c r="L2816" i="4"/>
  <c r="M2816" i="4" s="1"/>
  <c r="L2824" i="4"/>
  <c r="M2824" i="4" s="1"/>
  <c r="L2832" i="4"/>
  <c r="M2832" i="4" s="1"/>
  <c r="L2840" i="4"/>
  <c r="M2840" i="4" s="1"/>
  <c r="L2848" i="4"/>
  <c r="M2848" i="4" s="1"/>
  <c r="L2856" i="4"/>
  <c r="M2856" i="4" s="1"/>
  <c r="N2856" i="4" s="1"/>
  <c r="L2864" i="4"/>
  <c r="M2864" i="4" s="1"/>
  <c r="N2864" i="4" s="1"/>
  <c r="L2872" i="4"/>
  <c r="M2872" i="4" s="1"/>
  <c r="L2880" i="4"/>
  <c r="M2880" i="4" s="1"/>
  <c r="L2888" i="4"/>
  <c r="M2888" i="4" s="1"/>
  <c r="L2896" i="4"/>
  <c r="M2896" i="4" s="1"/>
  <c r="L2904" i="4"/>
  <c r="M2904" i="4" s="1"/>
  <c r="L2912" i="4"/>
  <c r="M2912" i="4" s="1"/>
  <c r="L2920" i="4"/>
  <c r="M2920" i="4" s="1"/>
  <c r="L2928" i="4"/>
  <c r="M2928" i="4" s="1"/>
  <c r="N2928" i="4" s="1"/>
  <c r="L2936" i="4"/>
  <c r="M2936" i="4" s="1"/>
  <c r="N2936" i="4" s="1"/>
  <c r="L2944" i="4"/>
  <c r="M2944" i="4" s="1"/>
  <c r="L2952" i="4"/>
  <c r="M2952" i="4" s="1"/>
  <c r="L2960" i="4"/>
  <c r="M2960" i="4" s="1"/>
  <c r="L2968" i="4"/>
  <c r="M2968" i="4" s="1"/>
  <c r="L2976" i="4"/>
  <c r="M2976" i="4" s="1"/>
  <c r="L2984" i="4"/>
  <c r="M2984" i="4" s="1"/>
  <c r="L2992" i="4"/>
  <c r="M2992" i="4" s="1"/>
  <c r="N2992" i="4" s="1"/>
  <c r="L3000" i="4"/>
  <c r="M3000" i="4" s="1"/>
  <c r="N3000" i="4" s="1"/>
  <c r="L3056" i="4"/>
  <c r="M3056" i="4" s="1"/>
  <c r="L3061" i="4"/>
  <c r="M3061" i="4" s="1"/>
  <c r="L3076" i="4"/>
  <c r="M3076" i="4" s="1"/>
  <c r="L3109" i="4"/>
  <c r="M3109" i="4" s="1"/>
  <c r="P3109" i="4" s="1"/>
  <c r="L3117" i="4"/>
  <c r="M3117" i="4" s="1"/>
  <c r="N3117" i="4" s="1"/>
  <c r="L3132" i="4"/>
  <c r="M3132" i="4" s="1"/>
  <c r="L3140" i="4"/>
  <c r="M3140" i="4" s="1"/>
  <c r="N3140" i="4" s="1"/>
  <c r="L3148" i="4"/>
  <c r="M3148" i="4" s="1"/>
  <c r="N3148" i="4" s="1"/>
  <c r="L3160" i="4"/>
  <c r="M3160" i="4" s="1"/>
  <c r="P3160" i="4" s="1"/>
  <c r="L3165" i="4"/>
  <c r="M3165" i="4" s="1"/>
  <c r="L3173" i="4"/>
  <c r="M3173" i="4" s="1"/>
  <c r="L3178" i="4"/>
  <c r="M3178" i="4" s="1"/>
  <c r="P3178" i="4" s="1"/>
  <c r="L3204" i="4"/>
  <c r="M3204" i="4" s="1"/>
  <c r="L3209" i="4"/>
  <c r="M3209" i="4" s="1"/>
  <c r="L3241" i="4"/>
  <c r="M3241" i="4" s="1"/>
  <c r="N3241" i="4" s="1"/>
  <c r="L3274" i="4"/>
  <c r="M3274" i="4" s="1"/>
  <c r="L3281" i="4"/>
  <c r="M3281" i="4" s="1"/>
  <c r="L3290" i="4"/>
  <c r="M3290" i="4" s="1"/>
  <c r="L3320" i="4"/>
  <c r="M3320" i="4" s="1"/>
  <c r="L3345" i="4"/>
  <c r="M3345" i="4" s="1"/>
  <c r="L3362" i="4"/>
  <c r="M3362" i="4" s="1"/>
  <c r="L3381" i="4"/>
  <c r="M3381" i="4" s="1"/>
  <c r="L3386" i="4"/>
  <c r="M3386" i="4" s="1"/>
  <c r="N3386" i="4" s="1"/>
  <c r="L3401" i="4"/>
  <c r="M3401" i="4" s="1"/>
  <c r="P3401" i="4" s="1"/>
  <c r="L3421" i="4"/>
  <c r="M3421" i="4" s="1"/>
  <c r="L3426" i="4"/>
  <c r="M3426" i="4" s="1"/>
  <c r="L3436" i="4"/>
  <c r="M3436" i="4" s="1"/>
  <c r="L3441" i="4"/>
  <c r="M3441" i="4" s="1"/>
  <c r="P3441" i="4" s="1"/>
  <c r="L3460" i="4"/>
  <c r="M3460" i="4" s="1"/>
  <c r="L3472" i="4"/>
  <c r="M3472" i="4" s="1"/>
  <c r="L3482" i="4"/>
  <c r="M3482" i="4" s="1"/>
  <c r="L3497" i="4"/>
  <c r="M3497" i="4" s="1"/>
  <c r="L3521" i="4"/>
  <c r="M3521" i="4" s="1"/>
  <c r="L3536" i="4"/>
  <c r="M3536" i="4" s="1"/>
  <c r="L3541" i="4"/>
  <c r="M3541" i="4" s="1"/>
  <c r="N3541" i="4" s="1"/>
  <c r="L3546" i="4"/>
  <c r="M3546" i="4" s="1"/>
  <c r="L3565" i="4"/>
  <c r="M3565" i="4" s="1"/>
  <c r="N3565" i="4" s="1"/>
  <c r="L3597" i="4"/>
  <c r="M3597" i="4" s="1"/>
  <c r="L3602" i="4"/>
  <c r="M3602" i="4" s="1"/>
  <c r="P3602" i="4" s="1"/>
  <c r="L3609" i="4"/>
  <c r="M3609" i="4" s="1"/>
  <c r="P3609" i="4" s="1"/>
  <c r="L3624" i="4"/>
  <c r="M3624" i="4" s="1"/>
  <c r="L3629" i="4"/>
  <c r="M3629" i="4" s="1"/>
  <c r="L3634" i="4"/>
  <c r="M3634" i="4" s="1"/>
  <c r="L3660" i="4"/>
  <c r="M3660" i="4" s="1"/>
  <c r="L3720" i="4"/>
  <c r="M3720" i="4" s="1"/>
  <c r="N3720" i="4" s="1"/>
  <c r="L3725" i="4"/>
  <c r="M3725" i="4" s="1"/>
  <c r="L3779" i="4"/>
  <c r="M3779" i="4" s="1"/>
  <c r="P3779" i="4" s="1"/>
  <c r="L3789" i="4"/>
  <c r="M3789" i="4" s="1"/>
  <c r="P3789" i="4" s="1"/>
  <c r="L3812" i="4"/>
  <c r="M3812" i="4" s="1"/>
  <c r="L3817" i="4"/>
  <c r="M3817" i="4" s="1"/>
  <c r="L3912" i="4"/>
  <c r="M3912" i="4" s="1"/>
  <c r="P3912" i="4" s="1"/>
  <c r="L3925" i="4"/>
  <c r="M3925" i="4" s="1"/>
  <c r="L3956" i="4"/>
  <c r="M3956" i="4" s="1"/>
  <c r="L4081" i="4"/>
  <c r="M4081" i="4" s="1"/>
  <c r="L4161" i="4"/>
  <c r="M4161" i="4" s="1"/>
  <c r="L4176" i="4"/>
  <c r="M4176" i="4" s="1"/>
  <c r="P4176" i="4" s="1"/>
  <c r="L4184" i="4"/>
  <c r="M4184" i="4" s="1"/>
  <c r="L4189" i="4"/>
  <c r="M4189" i="4" s="1"/>
  <c r="L4194" i="4"/>
  <c r="M4194" i="4" s="1"/>
  <c r="L4202" i="4"/>
  <c r="M4202" i="4" s="1"/>
  <c r="P4202" i="4" s="1"/>
  <c r="L4400" i="4"/>
  <c r="M4400" i="4" s="1"/>
  <c r="L4434" i="4"/>
  <c r="M4434" i="4" s="1"/>
  <c r="L4444" i="4"/>
  <c r="M4444" i="4" s="1"/>
  <c r="P4444" i="4" s="1"/>
  <c r="L4517" i="4"/>
  <c r="M4517" i="4" s="1"/>
  <c r="P4517" i="4" s="1"/>
  <c r="L4525" i="4"/>
  <c r="M4525" i="4" s="1"/>
  <c r="L4610" i="4"/>
  <c r="M4610" i="4" s="1"/>
  <c r="L4753" i="4"/>
  <c r="M4753" i="4" s="1"/>
  <c r="L5060" i="4"/>
  <c r="M5060" i="4" s="1"/>
  <c r="P5060" i="4" s="1"/>
  <c r="L5068" i="4"/>
  <c r="M5068" i="4" s="1"/>
  <c r="L5081" i="4"/>
  <c r="M5081" i="4" s="1"/>
  <c r="L5330" i="4"/>
  <c r="M5330" i="4" s="1"/>
  <c r="N5330" i="4" s="1"/>
  <c r="L5348" i="4"/>
  <c r="M5348" i="4" s="1"/>
  <c r="P5348" i="4" s="1"/>
  <c r="L5368" i="4"/>
  <c r="M5368" i="4" s="1"/>
  <c r="P5368" i="4" s="1"/>
  <c r="L7857" i="4"/>
  <c r="M7857" i="4" s="1"/>
  <c r="L11381" i="4"/>
  <c r="M11381" i="4" s="1"/>
  <c r="L11389" i="4"/>
  <c r="M11389" i="4" s="1"/>
  <c r="P11389" i="4" s="1"/>
  <c r="L11568" i="4"/>
  <c r="M11568" i="4" s="1"/>
  <c r="N11568" i="4" s="1"/>
  <c r="L12969" i="4"/>
  <c r="M12969" i="4" s="1"/>
  <c r="L12984" i="4"/>
  <c r="M12984" i="4" s="1"/>
  <c r="P12984" i="4" s="1"/>
  <c r="L1347" i="4"/>
  <c r="M1347" i="4" s="1"/>
  <c r="L1361" i="4"/>
  <c r="M1361" i="4" s="1"/>
  <c r="N1361" i="4" s="1"/>
  <c r="L1378" i="4"/>
  <c r="M1378" i="4" s="1"/>
  <c r="L1383" i="4"/>
  <c r="M1383" i="4" s="1"/>
  <c r="N1383" i="4" s="1"/>
  <c r="L1388" i="4"/>
  <c r="M1388" i="4" s="1"/>
  <c r="N1388" i="4" s="1"/>
  <c r="L1408" i="4"/>
  <c r="M1408" i="4" s="1"/>
  <c r="L1413" i="4"/>
  <c r="M1413" i="4" s="1"/>
  <c r="N1413" i="4" s="1"/>
  <c r="L1420" i="4"/>
  <c r="M1420" i="4" s="1"/>
  <c r="L1425" i="4"/>
  <c r="M1425" i="4" s="1"/>
  <c r="N1425" i="4" s="1"/>
  <c r="L1437" i="4"/>
  <c r="M1437" i="4" s="1"/>
  <c r="N1437" i="4" s="1"/>
  <c r="L1444" i="4"/>
  <c r="M1444" i="4" s="1"/>
  <c r="L1451" i="4"/>
  <c r="M1451" i="4" s="1"/>
  <c r="L1460" i="4"/>
  <c r="M1460" i="4" s="1"/>
  <c r="N1460" i="4" s="1"/>
  <c r="L1467" i="4"/>
  <c r="M1467" i="4" s="1"/>
  <c r="L1477" i="4"/>
  <c r="M1477" i="4" s="1"/>
  <c r="N1477" i="4" s="1"/>
  <c r="L1517" i="4"/>
  <c r="M1517" i="4" s="1"/>
  <c r="N1517" i="4" s="1"/>
  <c r="L1528" i="4"/>
  <c r="M1528" i="4" s="1"/>
  <c r="P1528" i="4" s="1"/>
  <c r="L1538" i="4"/>
  <c r="M1538" i="4" s="1"/>
  <c r="N1538" i="4" s="1"/>
  <c r="L1555" i="4"/>
  <c r="M1555" i="4" s="1"/>
  <c r="L1567" i="4"/>
  <c r="M1567" i="4" s="1"/>
  <c r="N1567" i="4" s="1"/>
  <c r="L1588" i="4"/>
  <c r="M1588" i="4" s="1"/>
  <c r="L1610" i="4"/>
  <c r="M1610" i="4" s="1"/>
  <c r="N1610" i="4" s="1"/>
  <c r="L1620" i="4"/>
  <c r="M1620" i="4" s="1"/>
  <c r="L1632" i="4"/>
  <c r="M1632" i="4" s="1"/>
  <c r="L1663" i="4"/>
  <c r="M1663" i="4" s="1"/>
  <c r="L1668" i="4"/>
  <c r="M1668" i="4" s="1"/>
  <c r="L1688" i="4"/>
  <c r="M1688" i="4" s="1"/>
  <c r="N1688" i="4" s="1"/>
  <c r="L1695" i="4"/>
  <c r="M1695" i="4" s="1"/>
  <c r="N1695" i="4" s="1"/>
  <c r="L1700" i="4"/>
  <c r="M1700" i="4" s="1"/>
  <c r="L1733" i="4"/>
  <c r="M1733" i="4" s="1"/>
  <c r="L1735" i="4"/>
  <c r="M1735" i="4" s="1"/>
  <c r="L1752" i="4"/>
  <c r="M1752" i="4" s="1"/>
  <c r="L1757" i="4"/>
  <c r="M1757" i="4" s="1"/>
  <c r="L1762" i="4"/>
  <c r="M1762" i="4" s="1"/>
  <c r="N1762" i="4" s="1"/>
  <c r="L1783" i="4"/>
  <c r="M1783" i="4" s="1"/>
  <c r="L1802" i="4"/>
  <c r="M1802" i="4" s="1"/>
  <c r="P1802" i="4" s="1"/>
  <c r="L1816" i="4"/>
  <c r="M1816" i="4" s="1"/>
  <c r="N1816" i="4" s="1"/>
  <c r="L1821" i="4"/>
  <c r="M1821" i="4" s="1"/>
  <c r="L1831" i="4"/>
  <c r="M1831" i="4" s="1"/>
  <c r="L1836" i="4"/>
  <c r="M1836" i="4" s="1"/>
  <c r="L1848" i="4"/>
  <c r="M1848" i="4" s="1"/>
  <c r="N1848" i="4" s="1"/>
  <c r="L1860" i="4"/>
  <c r="M1860" i="4" s="1"/>
  <c r="L1882" i="4"/>
  <c r="M1882" i="4" s="1"/>
  <c r="L1887" i="4"/>
  <c r="M1887" i="4" s="1"/>
  <c r="L1892" i="4"/>
  <c r="M1892" i="4" s="1"/>
  <c r="L1897" i="4"/>
  <c r="M1897" i="4" s="1"/>
  <c r="L1917" i="4"/>
  <c r="M1917" i="4" s="1"/>
  <c r="L1929" i="4"/>
  <c r="M1929" i="4" s="1"/>
  <c r="P1929" i="4" s="1"/>
  <c r="L1944" i="4"/>
  <c r="M1944" i="4" s="1"/>
  <c r="L1954" i="4"/>
  <c r="M1954" i="4" s="1"/>
  <c r="N1954" i="4" s="1"/>
  <c r="L1976" i="4"/>
  <c r="M1976" i="4" s="1"/>
  <c r="L1986" i="4"/>
  <c r="M1986" i="4" s="1"/>
  <c r="P1986" i="4" s="1"/>
  <c r="L1993" i="4"/>
  <c r="M1993" i="4" s="1"/>
  <c r="L2013" i="4"/>
  <c r="M2013" i="4" s="1"/>
  <c r="L2025" i="4"/>
  <c r="M2025" i="4" s="1"/>
  <c r="L2037" i="4"/>
  <c r="M2037" i="4" s="1"/>
  <c r="L2044" i="4"/>
  <c r="M2044" i="4" s="1"/>
  <c r="L2057" i="4"/>
  <c r="M2057" i="4" s="1"/>
  <c r="L2072" i="4"/>
  <c r="M2072" i="4" s="1"/>
  <c r="N2072" i="4" s="1"/>
  <c r="L2077" i="4"/>
  <c r="M2077" i="4" s="1"/>
  <c r="L2082" i="4"/>
  <c r="M2082" i="4" s="1"/>
  <c r="L2114" i="4"/>
  <c r="M2114" i="4" s="1"/>
  <c r="L2122" i="4"/>
  <c r="M2122" i="4" s="1"/>
  <c r="N2122" i="4" s="1"/>
  <c r="L2132" i="4"/>
  <c r="M2132" i="4" s="1"/>
  <c r="L2137" i="4"/>
  <c r="M2137" i="4" s="1"/>
  <c r="L3005" i="4"/>
  <c r="M3005" i="4" s="1"/>
  <c r="L3018" i="4"/>
  <c r="M3018" i="4" s="1"/>
  <c r="L3028" i="4"/>
  <c r="M3028" i="4" s="1"/>
  <c r="L3036" i="4"/>
  <c r="M3036" i="4" s="1"/>
  <c r="L3041" i="4"/>
  <c r="M3041" i="4" s="1"/>
  <c r="L3049" i="4"/>
  <c r="M3049" i="4" s="1"/>
  <c r="L3074" i="4"/>
  <c r="M3074" i="4" s="1"/>
  <c r="N3074" i="4" s="1"/>
  <c r="L3092" i="4"/>
  <c r="M3092" i="4" s="1"/>
  <c r="P3092" i="4" s="1"/>
  <c r="L3097" i="4"/>
  <c r="M3097" i="4" s="1"/>
  <c r="L3125" i="4"/>
  <c r="M3125" i="4" s="1"/>
  <c r="L3130" i="4"/>
  <c r="M3130" i="4" s="1"/>
  <c r="L3138" i="4"/>
  <c r="M3138" i="4" s="1"/>
  <c r="L3146" i="4"/>
  <c r="M3146" i="4" s="1"/>
  <c r="L3189" i="4"/>
  <c r="M3189" i="4" s="1"/>
  <c r="L3202" i="4"/>
  <c r="M3202" i="4" s="1"/>
  <c r="L3232" i="4"/>
  <c r="M3232" i="4" s="1"/>
  <c r="L3272" i="4"/>
  <c r="M3272" i="4" s="1"/>
  <c r="L3277" i="4"/>
  <c r="M3277" i="4" s="1"/>
  <c r="L3301" i="4"/>
  <c r="M3301" i="4" s="1"/>
  <c r="L3313" i="4"/>
  <c r="M3313" i="4" s="1"/>
  <c r="L3353" i="4"/>
  <c r="M3353" i="4" s="1"/>
  <c r="L3372" i="4"/>
  <c r="M3372" i="4" s="1"/>
  <c r="L3384" i="4"/>
  <c r="M3384" i="4" s="1"/>
  <c r="L3412" i="4"/>
  <c r="M3412" i="4" s="1"/>
  <c r="N3412" i="4" s="1"/>
  <c r="L3429" i="4"/>
  <c r="M3429" i="4" s="1"/>
  <c r="L3434" i="4"/>
  <c r="M3434" i="4" s="1"/>
  <c r="L3458" i="4"/>
  <c r="M3458" i="4" s="1"/>
  <c r="L3468" i="4"/>
  <c r="M3468" i="4" s="1"/>
  <c r="L3480" i="4"/>
  <c r="M3480" i="4" s="1"/>
  <c r="L3493" i="4"/>
  <c r="M3493" i="4" s="1"/>
  <c r="L3505" i="4"/>
  <c r="M3505" i="4" s="1"/>
  <c r="N3505" i="4" s="1"/>
  <c r="L3524" i="4"/>
  <c r="M3524" i="4" s="1"/>
  <c r="P3524" i="4" s="1"/>
  <c r="L3549" i="4"/>
  <c r="M3549" i="4" s="1"/>
  <c r="L3553" i="4"/>
  <c r="M3553" i="4" s="1"/>
  <c r="L3580" i="4"/>
  <c r="M3580" i="4" s="1"/>
  <c r="L3617" i="4"/>
  <c r="M3617" i="4" s="1"/>
  <c r="L3632" i="4"/>
  <c r="M3632" i="4" s="1"/>
  <c r="L3637" i="4"/>
  <c r="M3637" i="4" s="1"/>
  <c r="L3653" i="4"/>
  <c r="M3653" i="4" s="1"/>
  <c r="N3653" i="4" s="1"/>
  <c r="L3658" i="4"/>
  <c r="M3658" i="4" s="1"/>
  <c r="N3658" i="4" s="1"/>
  <c r="L3673" i="4"/>
  <c r="M3673" i="4" s="1"/>
  <c r="L3681" i="4"/>
  <c r="M3681" i="4" s="1"/>
  <c r="L3708" i="4"/>
  <c r="M3708" i="4" s="1"/>
  <c r="N3708" i="4" s="1"/>
  <c r="L3736" i="4"/>
  <c r="M3736" i="4" s="1"/>
  <c r="L3741" i="4"/>
  <c r="M3741" i="4" s="1"/>
  <c r="P3741" i="4" s="1"/>
  <c r="L3749" i="4"/>
  <c r="M3749" i="4" s="1"/>
  <c r="L3754" i="4"/>
  <c r="M3754" i="4" s="1"/>
  <c r="N3754" i="4" s="1"/>
  <c r="L3777" i="4"/>
  <c r="M3777" i="4" s="1"/>
  <c r="P3777" i="4" s="1"/>
  <c r="L3797" i="4"/>
  <c r="M3797" i="4" s="1"/>
  <c r="L3805" i="4"/>
  <c r="M3805" i="4" s="1"/>
  <c r="L3810" i="4"/>
  <c r="M3810" i="4" s="1"/>
  <c r="L3833" i="4"/>
  <c r="M3833" i="4" s="1"/>
  <c r="L3933" i="4"/>
  <c r="M3933" i="4" s="1"/>
  <c r="L3941" i="4"/>
  <c r="M3941" i="4" s="1"/>
  <c r="L4121" i="4"/>
  <c r="M4121" i="4" s="1"/>
  <c r="P4121" i="4" s="1"/>
  <c r="L4136" i="4"/>
  <c r="M4136" i="4" s="1"/>
  <c r="P4136" i="4" s="1"/>
  <c r="L4141" i="4"/>
  <c r="M4141" i="4" s="1"/>
  <c r="L4200" i="4"/>
  <c r="M4200" i="4" s="1"/>
  <c r="L4205" i="4"/>
  <c r="M4205" i="4" s="1"/>
  <c r="L4213" i="4"/>
  <c r="M4213" i="4" s="1"/>
  <c r="L4221" i="4"/>
  <c r="M4221" i="4" s="1"/>
  <c r="L4228" i="4"/>
  <c r="M4228" i="4" s="1"/>
  <c r="L4233" i="4"/>
  <c r="M4233" i="4" s="1"/>
  <c r="L4258" i="4"/>
  <c r="M4258" i="4" s="1"/>
  <c r="P4258" i="4" s="1"/>
  <c r="L4288" i="4"/>
  <c r="M4288" i="4" s="1"/>
  <c r="L4293" i="4"/>
  <c r="M4293" i="4" s="1"/>
  <c r="L4314" i="4"/>
  <c r="M4314" i="4" s="1"/>
  <c r="L4585" i="4"/>
  <c r="M4585" i="4" s="1"/>
  <c r="N4585" i="4" s="1"/>
  <c r="L5204" i="4"/>
  <c r="M5204" i="4" s="1"/>
  <c r="L5212" i="4"/>
  <c r="M5212" i="4" s="1"/>
  <c r="N5212" i="4" s="1"/>
  <c r="L5524" i="4"/>
  <c r="M5524" i="4" s="1"/>
  <c r="P5524" i="4" s="1"/>
  <c r="L11009" i="4"/>
  <c r="M11009" i="4" s="1"/>
  <c r="P11009" i="4" s="1"/>
  <c r="L12757" i="4"/>
  <c r="M12757" i="4" s="1"/>
  <c r="L12845" i="4"/>
  <c r="M12845" i="4" s="1"/>
  <c r="L12853" i="4"/>
  <c r="M12853" i="4" s="1"/>
  <c r="L12861" i="4"/>
  <c r="M12861" i="4" s="1"/>
  <c r="L1018" i="4"/>
  <c r="M1018" i="4" s="1"/>
  <c r="L1036" i="4"/>
  <c r="M1036" i="4" s="1"/>
  <c r="L1059" i="4"/>
  <c r="M1059" i="4" s="1"/>
  <c r="L1067" i="4"/>
  <c r="M1067" i="4" s="1"/>
  <c r="L1075" i="4"/>
  <c r="M1075" i="4" s="1"/>
  <c r="N1075" i="4" s="1"/>
  <c r="L1080" i="4"/>
  <c r="M1080" i="4" s="1"/>
  <c r="L1085" i="4"/>
  <c r="M1085" i="4" s="1"/>
  <c r="L1097" i="4"/>
  <c r="M1097" i="4" s="1"/>
  <c r="L1107" i="4"/>
  <c r="M1107" i="4" s="1"/>
  <c r="L1132" i="4"/>
  <c r="M1132" i="4" s="1"/>
  <c r="L1137" i="4"/>
  <c r="M1137" i="4" s="1"/>
  <c r="N1137" i="4" s="1"/>
  <c r="L1175" i="4"/>
  <c r="M1175" i="4" s="1"/>
  <c r="L1191" i="4"/>
  <c r="M1191" i="4" s="1"/>
  <c r="L1201" i="4"/>
  <c r="M1201" i="4" s="1"/>
  <c r="L1211" i="4"/>
  <c r="M1211" i="4" s="1"/>
  <c r="N1211" i="4" s="1"/>
  <c r="L1213" i="4"/>
  <c r="M1213" i="4" s="1"/>
  <c r="L1237" i="4"/>
  <c r="M1237" i="4" s="1"/>
  <c r="L1242" i="4"/>
  <c r="M1242" i="4" s="1"/>
  <c r="L1250" i="4"/>
  <c r="M1250" i="4" s="1"/>
  <c r="L1276" i="4"/>
  <c r="M1276" i="4" s="1"/>
  <c r="P1276" i="4" s="1"/>
  <c r="L1290" i="4"/>
  <c r="M1290" i="4" s="1"/>
  <c r="L1295" i="4"/>
  <c r="M1295" i="4" s="1"/>
  <c r="N1295" i="4" s="1"/>
  <c r="L1315" i="4"/>
  <c r="M1315" i="4" s="1"/>
  <c r="L1320" i="4"/>
  <c r="M1320" i="4" s="1"/>
  <c r="N1320" i="4" s="1"/>
  <c r="L1327" i="4"/>
  <c r="M1327" i="4" s="1"/>
  <c r="L1343" i="4"/>
  <c r="M1343" i="4" s="1"/>
  <c r="N1343" i="4" s="1"/>
  <c r="L1354" i="4"/>
  <c r="M1354" i="4" s="1"/>
  <c r="L1373" i="4"/>
  <c r="M1373" i="4" s="1"/>
  <c r="L1418" i="4"/>
  <c r="M1418" i="4" s="1"/>
  <c r="L1442" i="4"/>
  <c r="M1442" i="4" s="1"/>
  <c r="L1449" i="4"/>
  <c r="M1449" i="4" s="1"/>
  <c r="N1449" i="4" s="1"/>
  <c r="L1458" i="4"/>
  <c r="M1458" i="4" s="1"/>
  <c r="L1465" i="4"/>
  <c r="M1465" i="4" s="1"/>
  <c r="L1482" i="4"/>
  <c r="M1482" i="4" s="1"/>
  <c r="L1484" i="4"/>
  <c r="M1484" i="4" s="1"/>
  <c r="N1484" i="4" s="1"/>
  <c r="L1489" i="4"/>
  <c r="M1489" i="4" s="1"/>
  <c r="L1501" i="4"/>
  <c r="M1501" i="4" s="1"/>
  <c r="N1501" i="4" s="1"/>
  <c r="L1533" i="4"/>
  <c r="M1533" i="4" s="1"/>
  <c r="N1533" i="4" s="1"/>
  <c r="L1543" i="4"/>
  <c r="M1543" i="4" s="1"/>
  <c r="N1543" i="4" s="1"/>
  <c r="L1548" i="4"/>
  <c r="M1548" i="4" s="1"/>
  <c r="L1553" i="4"/>
  <c r="M1553" i="4" s="1"/>
  <c r="L1565" i="4"/>
  <c r="M1565" i="4" s="1"/>
  <c r="N1565" i="4" s="1"/>
  <c r="L1572" i="4"/>
  <c r="M1572" i="4" s="1"/>
  <c r="L1593" i="4"/>
  <c r="M1593" i="4" s="1"/>
  <c r="N1593" i="4" s="1"/>
  <c r="L1608" i="4"/>
  <c r="M1608" i="4" s="1"/>
  <c r="L1653" i="4"/>
  <c r="M1653" i="4" s="1"/>
  <c r="N1653" i="4" s="1"/>
  <c r="L1658" i="4"/>
  <c r="M1658" i="4" s="1"/>
  <c r="N1658" i="4" s="1"/>
  <c r="L1666" i="4"/>
  <c r="M1666" i="4" s="1"/>
  <c r="L1683" i="4"/>
  <c r="M1683" i="4" s="1"/>
  <c r="L1698" i="4"/>
  <c r="M1698" i="4" s="1"/>
  <c r="N1698" i="4" s="1"/>
  <c r="L1703" i="4"/>
  <c r="M1703" i="4" s="1"/>
  <c r="P1703" i="4" s="1"/>
  <c r="L1708" i="4"/>
  <c r="M1708" i="4" s="1"/>
  <c r="L1713" i="4"/>
  <c r="M1713" i="4" s="1"/>
  <c r="L1740" i="4"/>
  <c r="M1740" i="4" s="1"/>
  <c r="L1776" i="4"/>
  <c r="M1776" i="4" s="1"/>
  <c r="L1788" i="4"/>
  <c r="M1788" i="4" s="1"/>
  <c r="L1793" i="4"/>
  <c r="M1793" i="4" s="1"/>
  <c r="L1800" i="4"/>
  <c r="M1800" i="4" s="1"/>
  <c r="L1807" i="4"/>
  <c r="M1807" i="4" s="1"/>
  <c r="L1824" i="4"/>
  <c r="M1824" i="4" s="1"/>
  <c r="L1829" i="4"/>
  <c r="M1829" i="4" s="1"/>
  <c r="L1858" i="4"/>
  <c r="M1858" i="4" s="1"/>
  <c r="N1858" i="4" s="1"/>
  <c r="L1872" i="4"/>
  <c r="M1872" i="4" s="1"/>
  <c r="L1877" i="4"/>
  <c r="M1877" i="4" s="1"/>
  <c r="N1877" i="4" s="1"/>
  <c r="L1890" i="4"/>
  <c r="M1890" i="4" s="1"/>
  <c r="N1890" i="4" s="1"/>
  <c r="L1895" i="4"/>
  <c r="M1895" i="4" s="1"/>
  <c r="L1900" i="4"/>
  <c r="M1900" i="4" s="1"/>
  <c r="P1900" i="4" s="1"/>
  <c r="L1915" i="4"/>
  <c r="M1915" i="4" s="1"/>
  <c r="L1920" i="4"/>
  <c r="M1920" i="4" s="1"/>
  <c r="L1932" i="4"/>
  <c r="M1932" i="4" s="1"/>
  <c r="L1949" i="4"/>
  <c r="M1949" i="4" s="1"/>
  <c r="L1964" i="4"/>
  <c r="M1964" i="4" s="1"/>
  <c r="L1996" i="4"/>
  <c r="M1996" i="4" s="1"/>
  <c r="P1996" i="4" s="1"/>
  <c r="L2001" i="4"/>
  <c r="M2001" i="4" s="1"/>
  <c r="N2001" i="4" s="1"/>
  <c r="L2008" i="4"/>
  <c r="M2008" i="4" s="1"/>
  <c r="L2018" i="4"/>
  <c r="M2018" i="4" s="1"/>
  <c r="L2052" i="4"/>
  <c r="M2052" i="4" s="1"/>
  <c r="L2060" i="4"/>
  <c r="M2060" i="4" s="1"/>
  <c r="P2060" i="4" s="1"/>
  <c r="L2065" i="4"/>
  <c r="M2065" i="4" s="1"/>
  <c r="L2085" i="4"/>
  <c r="M2085" i="4" s="1"/>
  <c r="L2092" i="4"/>
  <c r="M2092" i="4" s="1"/>
  <c r="L2097" i="4"/>
  <c r="M2097" i="4" s="1"/>
  <c r="N2097" i="4" s="1"/>
  <c r="L2112" i="4"/>
  <c r="M2112" i="4" s="1"/>
  <c r="N2112" i="4" s="1"/>
  <c r="L2117" i="4"/>
  <c r="M2117" i="4" s="1"/>
  <c r="L2125" i="4"/>
  <c r="M2125" i="4" s="1"/>
  <c r="L2145" i="4"/>
  <c r="M2145" i="4" s="1"/>
  <c r="N2145" i="4" s="1"/>
  <c r="L2153" i="4"/>
  <c r="M2153" i="4" s="1"/>
  <c r="L2161" i="4"/>
  <c r="M2161" i="4" s="1"/>
  <c r="P2161" i="4" s="1"/>
  <c r="L2169" i="4"/>
  <c r="M2169" i="4" s="1"/>
  <c r="L2177" i="4"/>
  <c r="M2177" i="4" s="1"/>
  <c r="N2177" i="4" s="1"/>
  <c r="L2185" i="4"/>
  <c r="M2185" i="4" s="1"/>
  <c r="N2185" i="4" s="1"/>
  <c r="L2193" i="4"/>
  <c r="M2193" i="4" s="1"/>
  <c r="N2193" i="4" s="1"/>
  <c r="L2201" i="4"/>
  <c r="M2201" i="4" s="1"/>
  <c r="N2201" i="4" s="1"/>
  <c r="L2209" i="4"/>
  <c r="M2209" i="4" s="1"/>
  <c r="N2209" i="4" s="1"/>
  <c r="L2217" i="4"/>
  <c r="M2217" i="4" s="1"/>
  <c r="N2217" i="4" s="1"/>
  <c r="L2225" i="4"/>
  <c r="M2225" i="4" s="1"/>
  <c r="L2233" i="4"/>
  <c r="M2233" i="4" s="1"/>
  <c r="L2241" i="4"/>
  <c r="M2241" i="4" s="1"/>
  <c r="N2241" i="4" s="1"/>
  <c r="L2249" i="4"/>
  <c r="M2249" i="4" s="1"/>
  <c r="L2257" i="4"/>
  <c r="M2257" i="4" s="1"/>
  <c r="N2257" i="4" s="1"/>
  <c r="L2265" i="4"/>
  <c r="M2265" i="4" s="1"/>
  <c r="N2265" i="4" s="1"/>
  <c r="L2273" i="4"/>
  <c r="M2273" i="4" s="1"/>
  <c r="N2273" i="4" s="1"/>
  <c r="L2281" i="4"/>
  <c r="M2281" i="4" s="1"/>
  <c r="N2281" i="4" s="1"/>
  <c r="L2289" i="4"/>
  <c r="M2289" i="4" s="1"/>
  <c r="L2297" i="4"/>
  <c r="M2297" i="4" s="1"/>
  <c r="L2305" i="4"/>
  <c r="M2305" i="4" s="1"/>
  <c r="N2305" i="4" s="1"/>
  <c r="L2313" i="4"/>
  <c r="M2313" i="4" s="1"/>
  <c r="L2321" i="4"/>
  <c r="M2321" i="4" s="1"/>
  <c r="N2321" i="4" s="1"/>
  <c r="L2329" i="4"/>
  <c r="M2329" i="4" s="1"/>
  <c r="N2329" i="4" s="1"/>
  <c r="L2337" i="4"/>
  <c r="M2337" i="4" s="1"/>
  <c r="N2337" i="4" s="1"/>
  <c r="L2345" i="4"/>
  <c r="M2345" i="4" s="1"/>
  <c r="N2345" i="4" s="1"/>
  <c r="L2353" i="4"/>
  <c r="M2353" i="4" s="1"/>
  <c r="L2361" i="4"/>
  <c r="M2361" i="4" s="1"/>
  <c r="L2369" i="4"/>
  <c r="M2369" i="4" s="1"/>
  <c r="N2369" i="4" s="1"/>
  <c r="L2377" i="4"/>
  <c r="M2377" i="4" s="1"/>
  <c r="L2385" i="4"/>
  <c r="M2385" i="4" s="1"/>
  <c r="L2393" i="4"/>
  <c r="M2393" i="4" s="1"/>
  <c r="N2393" i="4" s="1"/>
  <c r="L2401" i="4"/>
  <c r="M2401" i="4" s="1"/>
  <c r="N2401" i="4" s="1"/>
  <c r="L2409" i="4"/>
  <c r="M2409" i="4" s="1"/>
  <c r="N2409" i="4" s="1"/>
  <c r="L2417" i="4"/>
  <c r="M2417" i="4" s="1"/>
  <c r="N2417" i="4" s="1"/>
  <c r="L2425" i="4"/>
  <c r="M2425" i="4" s="1"/>
  <c r="L2433" i="4"/>
  <c r="M2433" i="4" s="1"/>
  <c r="N2433" i="4" s="1"/>
  <c r="L2441" i="4"/>
  <c r="M2441" i="4" s="1"/>
  <c r="L2449" i="4"/>
  <c r="M2449" i="4" s="1"/>
  <c r="N2449" i="4" s="1"/>
  <c r="L2457" i="4"/>
  <c r="M2457" i="4" s="1"/>
  <c r="N2457" i="4" s="1"/>
  <c r="L2465" i="4"/>
  <c r="M2465" i="4" s="1"/>
  <c r="N2465" i="4" s="1"/>
  <c r="L2473" i="4"/>
  <c r="M2473" i="4" s="1"/>
  <c r="N2473" i="4" s="1"/>
  <c r="L2481" i="4"/>
  <c r="M2481" i="4" s="1"/>
  <c r="L2489" i="4"/>
  <c r="M2489" i="4" s="1"/>
  <c r="L2497" i="4"/>
  <c r="M2497" i="4" s="1"/>
  <c r="N2497" i="4" s="1"/>
  <c r="L2505" i="4"/>
  <c r="M2505" i="4" s="1"/>
  <c r="L2513" i="4"/>
  <c r="M2513" i="4" s="1"/>
  <c r="N2513" i="4" s="1"/>
  <c r="L2521" i="4"/>
  <c r="M2521" i="4" s="1"/>
  <c r="N2521" i="4" s="1"/>
  <c r="L2529" i="4"/>
  <c r="M2529" i="4" s="1"/>
  <c r="N2529" i="4" s="1"/>
  <c r="L2537" i="4"/>
  <c r="M2537" i="4" s="1"/>
  <c r="N2537" i="4" s="1"/>
  <c r="L2545" i="4"/>
  <c r="M2545" i="4" s="1"/>
  <c r="L2553" i="4"/>
  <c r="M2553" i="4" s="1"/>
  <c r="L2561" i="4"/>
  <c r="M2561" i="4" s="1"/>
  <c r="N2561" i="4" s="1"/>
  <c r="L2569" i="4"/>
  <c r="M2569" i="4" s="1"/>
  <c r="L2577" i="4"/>
  <c r="M2577" i="4" s="1"/>
  <c r="N2577" i="4" s="1"/>
  <c r="L2585" i="4"/>
  <c r="M2585" i="4" s="1"/>
  <c r="N2585" i="4" s="1"/>
  <c r="L2593" i="4"/>
  <c r="M2593" i="4" s="1"/>
  <c r="N2593" i="4" s="1"/>
  <c r="L2601" i="4"/>
  <c r="M2601" i="4" s="1"/>
  <c r="N2601" i="4" s="1"/>
  <c r="L2609" i="4"/>
  <c r="M2609" i="4" s="1"/>
  <c r="L2617" i="4"/>
  <c r="M2617" i="4" s="1"/>
  <c r="L2625" i="4"/>
  <c r="M2625" i="4" s="1"/>
  <c r="N2625" i="4" s="1"/>
  <c r="L2633" i="4"/>
  <c r="M2633" i="4" s="1"/>
  <c r="P2633" i="4" s="1"/>
  <c r="L2641" i="4"/>
  <c r="M2641" i="4" s="1"/>
  <c r="N2641" i="4" s="1"/>
  <c r="L2649" i="4"/>
  <c r="M2649" i="4" s="1"/>
  <c r="L2657" i="4"/>
  <c r="M2657" i="4" s="1"/>
  <c r="L2665" i="4"/>
  <c r="M2665" i="4" s="1"/>
  <c r="L2673" i="4"/>
  <c r="M2673" i="4" s="1"/>
  <c r="P2673" i="4" s="1"/>
  <c r="L2681" i="4"/>
  <c r="M2681" i="4" s="1"/>
  <c r="L2689" i="4"/>
  <c r="M2689" i="4" s="1"/>
  <c r="L2697" i="4"/>
  <c r="M2697" i="4" s="1"/>
  <c r="P2697" i="4" s="1"/>
  <c r="L2705" i="4"/>
  <c r="M2705" i="4" s="1"/>
  <c r="N2705" i="4" s="1"/>
  <c r="L2713" i="4"/>
  <c r="M2713" i="4" s="1"/>
  <c r="L2721" i="4"/>
  <c r="M2721" i="4" s="1"/>
  <c r="L2729" i="4"/>
  <c r="M2729" i="4" s="1"/>
  <c r="L2737" i="4"/>
  <c r="M2737" i="4" s="1"/>
  <c r="N2737" i="4" s="1"/>
  <c r="L2745" i="4"/>
  <c r="M2745" i="4" s="1"/>
  <c r="N2745" i="4" s="1"/>
  <c r="L2753" i="4"/>
  <c r="M2753" i="4" s="1"/>
  <c r="N2753" i="4" s="1"/>
  <c r="L2761" i="4"/>
  <c r="M2761" i="4" s="1"/>
  <c r="L2769" i="4"/>
  <c r="M2769" i="4" s="1"/>
  <c r="P2769" i="4" s="1"/>
  <c r="L2777" i="4"/>
  <c r="M2777" i="4" s="1"/>
  <c r="L2785" i="4"/>
  <c r="M2785" i="4" s="1"/>
  <c r="L2793" i="4"/>
  <c r="M2793" i="4" s="1"/>
  <c r="L2801" i="4"/>
  <c r="M2801" i="4" s="1"/>
  <c r="L2809" i="4"/>
  <c r="M2809" i="4" s="1"/>
  <c r="L2817" i="4"/>
  <c r="M2817" i="4" s="1"/>
  <c r="L2825" i="4"/>
  <c r="M2825" i="4" s="1"/>
  <c r="N2825" i="4" s="1"/>
  <c r="L2833" i="4"/>
  <c r="M2833" i="4" s="1"/>
  <c r="P2833" i="4" s="1"/>
  <c r="L2841" i="4"/>
  <c r="M2841" i="4" s="1"/>
  <c r="L2849" i="4"/>
  <c r="M2849" i="4" s="1"/>
  <c r="L2857" i="4"/>
  <c r="M2857" i="4" s="1"/>
  <c r="L2865" i="4"/>
  <c r="M2865" i="4" s="1"/>
  <c r="L2873" i="4"/>
  <c r="M2873" i="4" s="1"/>
  <c r="L2881" i="4"/>
  <c r="M2881" i="4" s="1"/>
  <c r="L2889" i="4"/>
  <c r="M2889" i="4" s="1"/>
  <c r="L2897" i="4"/>
  <c r="M2897" i="4" s="1"/>
  <c r="P2897" i="4" s="1"/>
  <c r="L2905" i="4"/>
  <c r="M2905" i="4" s="1"/>
  <c r="L2913" i="4"/>
  <c r="M2913" i="4" s="1"/>
  <c r="L2921" i="4"/>
  <c r="M2921" i="4" s="1"/>
  <c r="N2921" i="4" s="1"/>
  <c r="L2929" i="4"/>
  <c r="M2929" i="4" s="1"/>
  <c r="L2937" i="4"/>
  <c r="M2937" i="4" s="1"/>
  <c r="N2937" i="4" s="1"/>
  <c r="L2945" i="4"/>
  <c r="M2945" i="4" s="1"/>
  <c r="P2945" i="4" s="1"/>
  <c r="L2953" i="4"/>
  <c r="M2953" i="4" s="1"/>
  <c r="L2961" i="4"/>
  <c r="M2961" i="4" s="1"/>
  <c r="N2961" i="4" s="1"/>
  <c r="L2969" i="4"/>
  <c r="M2969" i="4" s="1"/>
  <c r="L2977" i="4"/>
  <c r="M2977" i="4" s="1"/>
  <c r="L2985" i="4"/>
  <c r="M2985" i="4" s="1"/>
  <c r="L2993" i="4"/>
  <c r="M2993" i="4" s="1"/>
  <c r="L3008" i="4"/>
  <c r="M3008" i="4" s="1"/>
  <c r="N3008" i="4" s="1"/>
  <c r="L3044" i="4"/>
  <c r="M3044" i="4" s="1"/>
  <c r="L3052" i="4"/>
  <c r="M3052" i="4" s="1"/>
  <c r="P3052" i="4" s="1"/>
  <c r="L3069" i="4"/>
  <c r="M3069" i="4" s="1"/>
  <c r="N3069" i="4" s="1"/>
  <c r="L3077" i="4"/>
  <c r="M3077" i="4" s="1"/>
  <c r="L3082" i="4"/>
  <c r="M3082" i="4" s="1"/>
  <c r="L3100" i="4"/>
  <c r="M3100" i="4" s="1"/>
  <c r="L3105" i="4"/>
  <c r="M3105" i="4" s="1"/>
  <c r="N3105" i="4" s="1"/>
  <c r="L3120" i="4"/>
  <c r="M3120" i="4" s="1"/>
  <c r="L3133" i="4"/>
  <c r="M3133" i="4" s="1"/>
  <c r="L3141" i="4"/>
  <c r="M3141" i="4" s="1"/>
  <c r="L3149" i="4"/>
  <c r="M3149" i="4" s="1"/>
  <c r="N3149" i="4" s="1"/>
  <c r="L3161" i="4"/>
  <c r="M3161" i="4" s="1"/>
  <c r="L3184" i="4"/>
  <c r="M3184" i="4" s="1"/>
  <c r="L3192" i="4"/>
  <c r="M3192" i="4" s="1"/>
  <c r="N3192" i="4" s="1"/>
  <c r="L3197" i="4"/>
  <c r="M3197" i="4" s="1"/>
  <c r="L3210" i="4"/>
  <c r="M3210" i="4" s="1"/>
  <c r="L3217" i="4"/>
  <c r="M3217" i="4" s="1"/>
  <c r="L3237" i="4"/>
  <c r="M3237" i="4" s="1"/>
  <c r="N3237" i="4" s="1"/>
  <c r="L3242" i="4"/>
  <c r="M3242" i="4" s="1"/>
  <c r="N3242" i="4" s="1"/>
  <c r="L3257" i="4"/>
  <c r="M3257" i="4" s="1"/>
  <c r="L3282" i="4"/>
  <c r="M3282" i="4" s="1"/>
  <c r="L3306" i="4"/>
  <c r="M3306" i="4" s="1"/>
  <c r="L3316" i="4"/>
  <c r="M3316" i="4" s="1"/>
  <c r="L3321" i="4"/>
  <c r="M3321" i="4" s="1"/>
  <c r="L3336" i="4"/>
  <c r="M3336" i="4" s="1"/>
  <c r="L3341" i="4"/>
  <c r="M3341" i="4" s="1"/>
  <c r="N3341" i="4" s="1"/>
  <c r="L3346" i="4"/>
  <c r="M3346" i="4" s="1"/>
  <c r="N3346" i="4" s="1"/>
  <c r="L3377" i="4"/>
  <c r="M3377" i="4" s="1"/>
  <c r="L3392" i="4"/>
  <c r="M3392" i="4" s="1"/>
  <c r="L3397" i="4"/>
  <c r="M3397" i="4" s="1"/>
  <c r="L3402" i="4"/>
  <c r="M3402" i="4" s="1"/>
  <c r="L3437" i="4"/>
  <c r="M3437" i="4" s="1"/>
  <c r="L3442" i="4"/>
  <c r="M3442" i="4" s="1"/>
  <c r="L3449" i="4"/>
  <c r="M3449" i="4" s="1"/>
  <c r="N3449" i="4" s="1"/>
  <c r="L3473" i="4"/>
  <c r="M3473" i="4" s="1"/>
  <c r="P3473" i="4" s="1"/>
  <c r="L3488" i="4"/>
  <c r="M3488" i="4" s="1"/>
  <c r="L3498" i="4"/>
  <c r="M3498" i="4" s="1"/>
  <c r="L3503" i="4"/>
  <c r="M3503" i="4" s="1"/>
  <c r="L3517" i="4"/>
  <c r="M3517" i="4" s="1"/>
  <c r="L3537" i="4"/>
  <c r="M3537" i="4" s="1"/>
  <c r="L3573" i="4"/>
  <c r="M3573" i="4" s="1"/>
  <c r="L3610" i="4"/>
  <c r="M3610" i="4" s="1"/>
  <c r="N3610" i="4" s="1"/>
  <c r="L3620" i="4"/>
  <c r="M3620" i="4" s="1"/>
  <c r="N3620" i="4" s="1"/>
  <c r="L3625" i="4"/>
  <c r="M3625" i="4" s="1"/>
  <c r="L3661" i="4"/>
  <c r="M3661" i="4" s="1"/>
  <c r="L3666" i="4"/>
  <c r="M3666" i="4" s="1"/>
  <c r="L3676" i="4"/>
  <c r="M3676" i="4" s="1"/>
  <c r="N3676" i="4" s="1"/>
  <c r="L3693" i="4"/>
  <c r="M3693" i="4" s="1"/>
  <c r="L3698" i="4"/>
  <c r="M3698" i="4" s="1"/>
  <c r="N3698" i="4" s="1"/>
  <c r="L3716" i="4"/>
  <c r="M3716" i="4" s="1"/>
  <c r="N3716" i="4" s="1"/>
  <c r="L3721" i="4"/>
  <c r="M3721" i="4" s="1"/>
  <c r="P3721" i="4" s="1"/>
  <c r="L3744" i="4"/>
  <c r="M3744" i="4" s="1"/>
  <c r="L3757" i="4"/>
  <c r="M3757" i="4" s="1"/>
  <c r="L3762" i="4"/>
  <c r="M3762" i="4" s="1"/>
  <c r="L3772" i="4"/>
  <c r="M3772" i="4" s="1"/>
  <c r="L3800" i="4"/>
  <c r="M3800" i="4" s="1"/>
  <c r="L3813" i="4"/>
  <c r="M3813" i="4" s="1"/>
  <c r="L3818" i="4"/>
  <c r="M3818" i="4" s="1"/>
  <c r="P3818" i="4" s="1"/>
  <c r="L3861" i="4"/>
  <c r="M3861" i="4" s="1"/>
  <c r="N3861" i="4" s="1"/>
  <c r="L3869" i="4"/>
  <c r="M3869" i="4" s="1"/>
  <c r="L3897" i="4"/>
  <c r="M3897" i="4" s="1"/>
  <c r="L3905" i="4"/>
  <c r="M3905" i="4" s="1"/>
  <c r="L3983" i="4"/>
  <c r="M3983" i="4" s="1"/>
  <c r="L3988" i="4"/>
  <c r="M3988" i="4" s="1"/>
  <c r="L4016" i="4"/>
  <c r="M4016" i="4" s="1"/>
  <c r="L4021" i="4"/>
  <c r="M4021" i="4" s="1"/>
  <c r="L4031" i="4"/>
  <c r="M4031" i="4" s="1"/>
  <c r="P4031" i="4" s="1"/>
  <c r="L4044" i="4"/>
  <c r="M4044" i="4" s="1"/>
  <c r="L4049" i="4"/>
  <c r="M4049" i="4" s="1"/>
  <c r="L4149" i="4"/>
  <c r="M4149" i="4" s="1"/>
  <c r="P4149" i="4" s="1"/>
  <c r="L4301" i="4"/>
  <c r="M4301" i="4" s="1"/>
  <c r="L4309" i="4"/>
  <c r="M4309" i="4" s="1"/>
  <c r="L4393" i="4"/>
  <c r="M4393" i="4" s="1"/>
  <c r="L4497" i="4"/>
  <c r="M4497" i="4" s="1"/>
  <c r="P4497" i="4" s="1"/>
  <c r="L4741" i="4"/>
  <c r="M4741" i="4" s="1"/>
  <c r="N4741" i="4" s="1"/>
  <c r="L4746" i="4"/>
  <c r="M4746" i="4" s="1"/>
  <c r="L4976" i="4"/>
  <c r="M4976" i="4" s="1"/>
  <c r="L4984" i="4"/>
  <c r="M4984" i="4" s="1"/>
  <c r="P4984" i="4" s="1"/>
  <c r="L4989" i="4"/>
  <c r="M4989" i="4" s="1"/>
  <c r="N4989" i="4" s="1"/>
  <c r="L4994" i="4"/>
  <c r="M4994" i="4" s="1"/>
  <c r="L5002" i="4"/>
  <c r="M5002" i="4" s="1"/>
  <c r="L5012" i="4"/>
  <c r="M5012" i="4" s="1"/>
  <c r="L5461" i="4"/>
  <c r="M5461" i="4" s="1"/>
  <c r="N5461" i="4" s="1"/>
  <c r="L8520" i="4"/>
  <c r="M8520" i="4" s="1"/>
  <c r="L8528" i="4"/>
  <c r="M8528" i="4" s="1"/>
  <c r="P8528" i="4" s="1"/>
  <c r="L8544" i="4"/>
  <c r="M8544" i="4" s="1"/>
  <c r="L8552" i="4"/>
  <c r="M8552" i="4" s="1"/>
  <c r="N8552" i="4" s="1"/>
  <c r="L8560" i="4"/>
  <c r="M8560" i="4" s="1"/>
  <c r="L9045" i="4"/>
  <c r="M9045" i="4" s="1"/>
  <c r="L9053" i="4"/>
  <c r="M9053" i="4" s="1"/>
  <c r="P9053" i="4" s="1"/>
  <c r="L9058" i="4"/>
  <c r="M9058" i="4" s="1"/>
  <c r="P9058" i="4" s="1"/>
  <c r="L9785" i="4"/>
  <c r="M9785" i="4" s="1"/>
  <c r="L883" i="4"/>
  <c r="M883" i="4" s="1"/>
  <c r="N883" i="4" s="1"/>
  <c r="L915" i="4"/>
  <c r="M915" i="4" s="1"/>
  <c r="N915" i="4" s="1"/>
  <c r="L923" i="4"/>
  <c r="M923" i="4" s="1"/>
  <c r="N923" i="4" s="1"/>
  <c r="L928" i="4"/>
  <c r="M928" i="4" s="1"/>
  <c r="L938" i="4"/>
  <c r="M938" i="4" s="1"/>
  <c r="N938" i="4" s="1"/>
  <c r="L948" i="4"/>
  <c r="M948" i="4" s="1"/>
  <c r="N948" i="4" s="1"/>
  <c r="L953" i="4"/>
  <c r="M953" i="4" s="1"/>
  <c r="L961" i="4"/>
  <c r="M961" i="4" s="1"/>
  <c r="N961" i="4" s="1"/>
  <c r="L969" i="4"/>
  <c r="M969" i="4" s="1"/>
  <c r="N969" i="4" s="1"/>
  <c r="L971" i="4"/>
  <c r="M971" i="4" s="1"/>
  <c r="L980" i="4"/>
  <c r="M980" i="4" s="1"/>
  <c r="N980" i="4" s="1"/>
  <c r="L985" i="4"/>
  <c r="M985" i="4" s="1"/>
  <c r="N985" i="4" s="1"/>
  <c r="L993" i="4"/>
  <c r="M993" i="4" s="1"/>
  <c r="N993" i="4" s="1"/>
  <c r="L1016" i="4"/>
  <c r="M1016" i="4" s="1"/>
  <c r="P1016" i="4" s="1"/>
  <c r="L1021" i="4"/>
  <c r="M1021" i="4" s="1"/>
  <c r="L1026" i="4"/>
  <c r="M1026" i="4" s="1"/>
  <c r="L1031" i="4"/>
  <c r="M1031" i="4" s="1"/>
  <c r="P1031" i="4" s="1"/>
  <c r="L1039" i="4"/>
  <c r="M1039" i="4" s="1"/>
  <c r="L1048" i="4"/>
  <c r="M1048" i="4" s="1"/>
  <c r="P1048" i="4" s="1"/>
  <c r="L1057" i="4"/>
  <c r="M1057" i="4" s="1"/>
  <c r="N1057" i="4" s="1"/>
  <c r="L1088" i="4"/>
  <c r="M1088" i="4" s="1"/>
  <c r="L1095" i="4"/>
  <c r="M1095" i="4" s="1"/>
  <c r="L1100" i="4"/>
  <c r="M1100" i="4" s="1"/>
  <c r="N1100" i="4" s="1"/>
  <c r="L1105" i="4"/>
  <c r="M1105" i="4" s="1"/>
  <c r="N1105" i="4" s="1"/>
  <c r="L1117" i="4"/>
  <c r="M1117" i="4" s="1"/>
  <c r="L1122" i="4"/>
  <c r="M1122" i="4" s="1"/>
  <c r="L1127" i="4"/>
  <c r="M1127" i="4" s="1"/>
  <c r="L1140" i="4"/>
  <c r="M1140" i="4" s="1"/>
  <c r="L1145" i="4"/>
  <c r="M1145" i="4" s="1"/>
  <c r="L1147" i="4"/>
  <c r="M1147" i="4" s="1"/>
  <c r="L1149" i="4"/>
  <c r="M1149" i="4" s="1"/>
  <c r="N1149" i="4" s="1"/>
  <c r="L1154" i="4"/>
  <c r="M1154" i="4" s="1"/>
  <c r="L1159" i="4"/>
  <c r="M1159" i="4" s="1"/>
  <c r="L1180" i="4"/>
  <c r="M1180" i="4" s="1"/>
  <c r="N1180" i="4" s="1"/>
  <c r="L1194" i="4"/>
  <c r="M1194" i="4" s="1"/>
  <c r="P1194" i="4" s="1"/>
  <c r="L1199" i="4"/>
  <c r="M1199" i="4" s="1"/>
  <c r="N1199" i="4" s="1"/>
  <c r="L1218" i="4"/>
  <c r="M1218" i="4" s="1"/>
  <c r="L1225" i="4"/>
  <c r="M1225" i="4" s="1"/>
  <c r="L1235" i="4"/>
  <c r="M1235" i="4" s="1"/>
  <c r="L1240" i="4"/>
  <c r="M1240" i="4" s="1"/>
  <c r="L1245" i="4"/>
  <c r="M1245" i="4" s="1"/>
  <c r="L1253" i="4"/>
  <c r="M1253" i="4" s="1"/>
  <c r="L1267" i="4"/>
  <c r="M1267" i="4" s="1"/>
  <c r="L1283" i="4"/>
  <c r="M1283" i="4" s="1"/>
  <c r="N1283" i="4" s="1"/>
  <c r="L1298" i="4"/>
  <c r="M1298" i="4" s="1"/>
  <c r="L1303" i="4"/>
  <c r="M1303" i="4" s="1"/>
  <c r="L1339" i="4"/>
  <c r="M1339" i="4" s="1"/>
  <c r="L1352" i="4"/>
  <c r="M1352" i="4" s="1"/>
  <c r="N1352" i="4" s="1"/>
  <c r="L1359" i="4"/>
  <c r="M1359" i="4" s="1"/>
  <c r="N1359" i="4" s="1"/>
  <c r="L1364" i="4"/>
  <c r="M1364" i="4" s="1"/>
  <c r="N1364" i="4" s="1"/>
  <c r="L1376" i="4"/>
  <c r="M1376" i="4" s="1"/>
  <c r="N1376" i="4" s="1"/>
  <c r="L1381" i="4"/>
  <c r="M1381" i="4" s="1"/>
  <c r="N1381" i="4" s="1"/>
  <c r="L1386" i="4"/>
  <c r="M1386" i="4" s="1"/>
  <c r="L1397" i="4"/>
  <c r="M1397" i="4" s="1"/>
  <c r="L1411" i="4"/>
  <c r="M1411" i="4" s="1"/>
  <c r="L1416" i="4"/>
  <c r="M1416" i="4" s="1"/>
  <c r="P1416" i="4" s="1"/>
  <c r="L1423" i="4"/>
  <c r="M1423" i="4" s="1"/>
  <c r="L1428" i="4"/>
  <c r="M1428" i="4" s="1"/>
  <c r="L1435" i="4"/>
  <c r="M1435" i="4" s="1"/>
  <c r="N1435" i="4" s="1"/>
  <c r="L1447" i="4"/>
  <c r="M1447" i="4" s="1"/>
  <c r="L1480" i="4"/>
  <c r="M1480" i="4" s="1"/>
  <c r="L1492" i="4"/>
  <c r="M1492" i="4" s="1"/>
  <c r="L1506" i="4"/>
  <c r="M1506" i="4" s="1"/>
  <c r="L1508" i="4"/>
  <c r="M1508" i="4" s="1"/>
  <c r="L1524" i="4"/>
  <c r="M1524" i="4" s="1"/>
  <c r="N1524" i="4" s="1"/>
  <c r="L1536" i="4"/>
  <c r="M1536" i="4" s="1"/>
  <c r="P1536" i="4" s="1"/>
  <c r="L1541" i="4"/>
  <c r="M1541" i="4" s="1"/>
  <c r="N1541" i="4" s="1"/>
  <c r="L1570" i="4"/>
  <c r="M1570" i="4" s="1"/>
  <c r="N1570" i="4" s="1"/>
  <c r="L1577" i="4"/>
  <c r="M1577" i="4" s="1"/>
  <c r="N1577" i="4" s="1"/>
  <c r="L1586" i="4"/>
  <c r="M1586" i="4" s="1"/>
  <c r="L1613" i="4"/>
  <c r="M1613" i="4" s="1"/>
  <c r="N1613" i="4" s="1"/>
  <c r="L1618" i="4"/>
  <c r="M1618" i="4" s="1"/>
  <c r="N1618" i="4" s="1"/>
  <c r="L1637" i="4"/>
  <c r="M1637" i="4" s="1"/>
  <c r="N1637" i="4" s="1"/>
  <c r="L1644" i="4"/>
  <c r="M1644" i="4" s="1"/>
  <c r="L1661" i="4"/>
  <c r="M1661" i="4" s="1"/>
  <c r="L1671" i="4"/>
  <c r="M1671" i="4" s="1"/>
  <c r="L1676" i="4"/>
  <c r="M1676" i="4" s="1"/>
  <c r="N1676" i="4" s="1"/>
  <c r="L1681" i="4"/>
  <c r="M1681" i="4" s="1"/>
  <c r="L1706" i="4"/>
  <c r="M1706" i="4" s="1"/>
  <c r="L1716" i="4"/>
  <c r="M1716" i="4" s="1"/>
  <c r="N1716" i="4" s="1"/>
  <c r="L1721" i="4"/>
  <c r="M1721" i="4" s="1"/>
  <c r="L1738" i="4"/>
  <c r="M1738" i="4" s="1"/>
  <c r="L1745" i="4"/>
  <c r="M1745" i="4" s="1"/>
  <c r="P1745" i="4" s="1"/>
  <c r="L1760" i="4"/>
  <c r="M1760" i="4" s="1"/>
  <c r="L1767" i="4"/>
  <c r="M1767" i="4" s="1"/>
  <c r="L1781" i="4"/>
  <c r="M1781" i="4" s="1"/>
  <c r="L1786" i="4"/>
  <c r="M1786" i="4" s="1"/>
  <c r="P1786" i="4" s="1"/>
  <c r="L1810" i="4"/>
  <c r="M1810" i="4" s="1"/>
  <c r="N1810" i="4" s="1"/>
  <c r="L1834" i="4"/>
  <c r="M1834" i="4" s="1"/>
  <c r="L1839" i="4"/>
  <c r="M1839" i="4" s="1"/>
  <c r="L1863" i="4"/>
  <c r="M1863" i="4" s="1"/>
  <c r="P1863" i="4" s="1"/>
  <c r="L1865" i="4"/>
  <c r="M1865" i="4" s="1"/>
  <c r="L1875" i="4"/>
  <c r="M1875" i="4" s="1"/>
  <c r="N1875" i="4" s="1"/>
  <c r="L1880" i="4"/>
  <c r="M1880" i="4" s="1"/>
  <c r="L1885" i="4"/>
  <c r="M1885" i="4" s="1"/>
  <c r="N1885" i="4" s="1"/>
  <c r="L1952" i="4"/>
  <c r="M1952" i="4" s="1"/>
  <c r="L1957" i="4"/>
  <c r="M1957" i="4" s="1"/>
  <c r="L1962" i="4"/>
  <c r="M1962" i="4" s="1"/>
  <c r="P1962" i="4" s="1"/>
  <c r="L1969" i="4"/>
  <c r="M1969" i="4" s="1"/>
  <c r="N1969" i="4" s="1"/>
  <c r="L1984" i="4"/>
  <c r="M1984" i="4" s="1"/>
  <c r="N1984" i="4" s="1"/>
  <c r="L1989" i="4"/>
  <c r="M1989" i="4" s="1"/>
  <c r="N1989" i="4" s="1"/>
  <c r="L2016" i="4"/>
  <c r="M2016" i="4" s="1"/>
  <c r="N2016" i="4" s="1"/>
  <c r="L2021" i="4"/>
  <c r="M2021" i="4" s="1"/>
  <c r="L2028" i="4"/>
  <c r="M2028" i="4" s="1"/>
  <c r="L2033" i="4"/>
  <c r="M2033" i="4" s="1"/>
  <c r="N2033" i="4" s="1"/>
  <c r="L2042" i="4"/>
  <c r="M2042" i="4" s="1"/>
  <c r="P2042" i="4" s="1"/>
  <c r="L2080" i="4"/>
  <c r="M2080" i="4" s="1"/>
  <c r="N2080" i="4" s="1"/>
  <c r="L2100" i="4"/>
  <c r="M2100" i="4" s="1"/>
  <c r="L2105" i="4"/>
  <c r="M2105" i="4" s="1"/>
  <c r="L2120" i="4"/>
  <c r="M2120" i="4" s="1"/>
  <c r="L2130" i="4"/>
  <c r="M2130" i="4" s="1"/>
  <c r="L2140" i="4"/>
  <c r="M2140" i="4" s="1"/>
  <c r="L2148" i="4"/>
  <c r="M2148" i="4" s="1"/>
  <c r="P2148" i="4" s="1"/>
  <c r="L2156" i="4"/>
  <c r="M2156" i="4" s="1"/>
  <c r="L2164" i="4"/>
  <c r="M2164" i="4" s="1"/>
  <c r="P2164" i="4" s="1"/>
  <c r="L2172" i="4"/>
  <c r="M2172" i="4" s="1"/>
  <c r="L2180" i="4"/>
  <c r="M2180" i="4" s="1"/>
  <c r="L2188" i="4"/>
  <c r="M2188" i="4" s="1"/>
  <c r="L2196" i="4"/>
  <c r="M2196" i="4" s="1"/>
  <c r="P2196" i="4" s="1"/>
  <c r="L2204" i="4"/>
  <c r="M2204" i="4" s="1"/>
  <c r="L2212" i="4"/>
  <c r="M2212" i="4" s="1"/>
  <c r="L2220" i="4"/>
  <c r="M2220" i="4" s="1"/>
  <c r="L2228" i="4"/>
  <c r="M2228" i="4" s="1"/>
  <c r="L2236" i="4"/>
  <c r="M2236" i="4" s="1"/>
  <c r="L2244" i="4"/>
  <c r="M2244" i="4" s="1"/>
  <c r="L2252" i="4"/>
  <c r="M2252" i="4" s="1"/>
  <c r="N2252" i="4" s="1"/>
  <c r="L2260" i="4"/>
  <c r="M2260" i="4" s="1"/>
  <c r="P2260" i="4" s="1"/>
  <c r="L2268" i="4"/>
  <c r="M2268" i="4" s="1"/>
  <c r="L2276" i="4"/>
  <c r="M2276" i="4" s="1"/>
  <c r="N2276" i="4" s="1"/>
  <c r="L2284" i="4"/>
  <c r="M2284" i="4" s="1"/>
  <c r="L2292" i="4"/>
  <c r="M2292" i="4" s="1"/>
  <c r="N2292" i="4" s="1"/>
  <c r="L2300" i="4"/>
  <c r="M2300" i="4" s="1"/>
  <c r="L2308" i="4"/>
  <c r="M2308" i="4" s="1"/>
  <c r="L2316" i="4"/>
  <c r="M2316" i="4" s="1"/>
  <c r="L2324" i="4"/>
  <c r="M2324" i="4" s="1"/>
  <c r="P2324" i="4" s="1"/>
  <c r="L2332" i="4"/>
  <c r="M2332" i="4" s="1"/>
  <c r="N2332" i="4" s="1"/>
  <c r="L2340" i="4"/>
  <c r="M2340" i="4" s="1"/>
  <c r="N2340" i="4" s="1"/>
  <c r="L2348" i="4"/>
  <c r="M2348" i="4" s="1"/>
  <c r="L2356" i="4"/>
  <c r="M2356" i="4" s="1"/>
  <c r="N2356" i="4" s="1"/>
  <c r="L2364" i="4"/>
  <c r="M2364" i="4" s="1"/>
  <c r="L2372" i="4"/>
  <c r="M2372" i="4" s="1"/>
  <c r="L2380" i="4"/>
  <c r="M2380" i="4" s="1"/>
  <c r="N2380" i="4" s="1"/>
  <c r="L2388" i="4"/>
  <c r="M2388" i="4" s="1"/>
  <c r="P2388" i="4" s="1"/>
  <c r="L2396" i="4"/>
  <c r="M2396" i="4" s="1"/>
  <c r="L2404" i="4"/>
  <c r="M2404" i="4" s="1"/>
  <c r="N2404" i="4" s="1"/>
  <c r="L2412" i="4"/>
  <c r="M2412" i="4" s="1"/>
  <c r="L2420" i="4"/>
  <c r="M2420" i="4" s="1"/>
  <c r="N2420" i="4" s="1"/>
  <c r="L2428" i="4"/>
  <c r="M2428" i="4" s="1"/>
  <c r="L2436" i="4"/>
  <c r="M2436" i="4" s="1"/>
  <c r="L2444" i="4"/>
  <c r="M2444" i="4" s="1"/>
  <c r="N2444" i="4" s="1"/>
  <c r="L2452" i="4"/>
  <c r="M2452" i="4" s="1"/>
  <c r="L2460" i="4"/>
  <c r="M2460" i="4" s="1"/>
  <c r="L2468" i="4"/>
  <c r="M2468" i="4" s="1"/>
  <c r="P2468" i="4" s="1"/>
  <c r="L2476" i="4"/>
  <c r="M2476" i="4" s="1"/>
  <c r="L2484" i="4"/>
  <c r="M2484" i="4" s="1"/>
  <c r="P2484" i="4" s="1"/>
  <c r="L2492" i="4"/>
  <c r="M2492" i="4" s="1"/>
  <c r="L2500" i="4"/>
  <c r="M2500" i="4" s="1"/>
  <c r="N2500" i="4" s="1"/>
  <c r="L2508" i="4"/>
  <c r="M2508" i="4" s="1"/>
  <c r="L2516" i="4"/>
  <c r="M2516" i="4" s="1"/>
  <c r="N2516" i="4" s="1"/>
  <c r="L2524" i="4"/>
  <c r="M2524" i="4" s="1"/>
  <c r="L2532" i="4"/>
  <c r="M2532" i="4" s="1"/>
  <c r="N2532" i="4" s="1"/>
  <c r="L2540" i="4"/>
  <c r="M2540" i="4" s="1"/>
  <c r="P2540" i="4" s="1"/>
  <c r="L2548" i="4"/>
  <c r="M2548" i="4" s="1"/>
  <c r="N2548" i="4" s="1"/>
  <c r="L2556" i="4"/>
  <c r="M2556" i="4" s="1"/>
  <c r="L2564" i="4"/>
  <c r="M2564" i="4" s="1"/>
  <c r="L2572" i="4"/>
  <c r="M2572" i="4" s="1"/>
  <c r="N2572" i="4" s="1"/>
  <c r="L2580" i="4"/>
  <c r="M2580" i="4" s="1"/>
  <c r="L2588" i="4"/>
  <c r="M2588" i="4" s="1"/>
  <c r="L2596" i="4"/>
  <c r="M2596" i="4" s="1"/>
  <c r="N2596" i="4" s="1"/>
  <c r="L2604" i="4"/>
  <c r="M2604" i="4" s="1"/>
  <c r="N2604" i="4" s="1"/>
  <c r="L2612" i="4"/>
  <c r="M2612" i="4" s="1"/>
  <c r="P2612" i="4" s="1"/>
  <c r="L2620" i="4"/>
  <c r="M2620" i="4" s="1"/>
  <c r="L2628" i="4"/>
  <c r="M2628" i="4" s="1"/>
  <c r="L2636" i="4"/>
  <c r="M2636" i="4" s="1"/>
  <c r="N2636" i="4" s="1"/>
  <c r="L2644" i="4"/>
  <c r="M2644" i="4" s="1"/>
  <c r="N2644" i="4" s="1"/>
  <c r="L2652" i="4"/>
  <c r="M2652" i="4" s="1"/>
  <c r="L2660" i="4"/>
  <c r="M2660" i="4" s="1"/>
  <c r="N2660" i="4" s="1"/>
  <c r="L2668" i="4"/>
  <c r="M2668" i="4" s="1"/>
  <c r="L2676" i="4"/>
  <c r="M2676" i="4" s="1"/>
  <c r="P2676" i="4" s="1"/>
  <c r="L2684" i="4"/>
  <c r="M2684" i="4" s="1"/>
  <c r="L2692" i="4"/>
  <c r="M2692" i="4" s="1"/>
  <c r="L2700" i="4"/>
  <c r="M2700" i="4" s="1"/>
  <c r="N2700" i="4" s="1"/>
  <c r="L2708" i="4"/>
  <c r="M2708" i="4" s="1"/>
  <c r="N2708" i="4" s="1"/>
  <c r="L2716" i="4"/>
  <c r="M2716" i="4" s="1"/>
  <c r="N2716" i="4" s="1"/>
  <c r="L2724" i="4"/>
  <c r="M2724" i="4" s="1"/>
  <c r="L2732" i="4"/>
  <c r="M2732" i="4" s="1"/>
  <c r="L2740" i="4"/>
  <c r="M2740" i="4" s="1"/>
  <c r="N2740" i="4" s="1"/>
  <c r="L2748" i="4"/>
  <c r="M2748" i="4" s="1"/>
  <c r="N2748" i="4" s="1"/>
  <c r="L2756" i="4"/>
  <c r="M2756" i="4" s="1"/>
  <c r="L2764" i="4"/>
  <c r="M2764" i="4" s="1"/>
  <c r="N2764" i="4" s="1"/>
  <c r="L2772" i="4"/>
  <c r="M2772" i="4" s="1"/>
  <c r="P2772" i="4" s="1"/>
  <c r="L2780" i="4"/>
  <c r="M2780" i="4" s="1"/>
  <c r="N2780" i="4" s="1"/>
  <c r="L2788" i="4"/>
  <c r="M2788" i="4" s="1"/>
  <c r="N2788" i="4" s="1"/>
  <c r="L2796" i="4"/>
  <c r="M2796" i="4" s="1"/>
  <c r="L2804" i="4"/>
  <c r="M2804" i="4" s="1"/>
  <c r="N2804" i="4" s="1"/>
  <c r="L2812" i="4"/>
  <c r="M2812" i="4" s="1"/>
  <c r="L2820" i="4"/>
  <c r="M2820" i="4" s="1"/>
  <c r="L2828" i="4"/>
  <c r="M2828" i="4" s="1"/>
  <c r="N2828" i="4" s="1"/>
  <c r="L2836" i="4"/>
  <c r="M2836" i="4" s="1"/>
  <c r="P2836" i="4" s="1"/>
  <c r="L2844" i="4"/>
  <c r="M2844" i="4" s="1"/>
  <c r="N2844" i="4" s="1"/>
  <c r="L2852" i="4"/>
  <c r="M2852" i="4" s="1"/>
  <c r="N2852" i="4" s="1"/>
  <c r="L2860" i="4"/>
  <c r="M2860" i="4" s="1"/>
  <c r="L2868" i="4"/>
  <c r="M2868" i="4" s="1"/>
  <c r="N2868" i="4" s="1"/>
  <c r="L2876" i="4"/>
  <c r="M2876" i="4" s="1"/>
  <c r="L2884" i="4"/>
  <c r="M2884" i="4" s="1"/>
  <c r="L2892" i="4"/>
  <c r="M2892" i="4" s="1"/>
  <c r="N2892" i="4" s="1"/>
  <c r="L2900" i="4"/>
  <c r="M2900" i="4" s="1"/>
  <c r="N2900" i="4" s="1"/>
  <c r="L2908" i="4"/>
  <c r="M2908" i="4" s="1"/>
  <c r="L2916" i="4"/>
  <c r="M2916" i="4" s="1"/>
  <c r="L2924" i="4"/>
  <c r="M2924" i="4" s="1"/>
  <c r="L2932" i="4"/>
  <c r="M2932" i="4" s="1"/>
  <c r="P2932" i="4" s="1"/>
  <c r="L2940" i="4"/>
  <c r="M2940" i="4" s="1"/>
  <c r="P2940" i="4" s="1"/>
  <c r="L2948" i="4"/>
  <c r="M2948" i="4" s="1"/>
  <c r="L2956" i="4"/>
  <c r="M2956" i="4" s="1"/>
  <c r="N2956" i="4" s="1"/>
  <c r="L2964" i="4"/>
  <c r="M2964" i="4" s="1"/>
  <c r="N2964" i="4" s="1"/>
  <c r="L2972" i="4"/>
  <c r="M2972" i="4" s="1"/>
  <c r="P2972" i="4" s="1"/>
  <c r="L2980" i="4"/>
  <c r="M2980" i="4" s="1"/>
  <c r="L2988" i="4"/>
  <c r="M2988" i="4" s="1"/>
  <c r="L2996" i="4"/>
  <c r="M2996" i="4" s="1"/>
  <c r="P2996" i="4" s="1"/>
  <c r="L3001" i="4"/>
  <c r="M3001" i="4" s="1"/>
  <c r="L3003" i="4"/>
  <c r="M3003" i="4" s="1"/>
  <c r="L3011" i="4"/>
  <c r="M3011" i="4" s="1"/>
  <c r="P3011" i="4" s="1"/>
  <c r="L3016" i="4"/>
  <c r="M3016" i="4" s="1"/>
  <c r="P3016" i="4" s="1"/>
  <c r="L3021" i="4"/>
  <c r="M3021" i="4" s="1"/>
  <c r="L3026" i="4"/>
  <c r="M3026" i="4" s="1"/>
  <c r="L3034" i="4"/>
  <c r="M3034" i="4" s="1"/>
  <c r="L3065" i="4"/>
  <c r="M3065" i="4" s="1"/>
  <c r="N3065" i="4" s="1"/>
  <c r="L3072" i="4"/>
  <c r="M3072" i="4" s="1"/>
  <c r="L3080" i="4"/>
  <c r="M3080" i="4" s="1"/>
  <c r="N3080" i="4" s="1"/>
  <c r="L3085" i="4"/>
  <c r="M3085" i="4" s="1"/>
  <c r="N3085" i="4" s="1"/>
  <c r="L3090" i="4"/>
  <c r="M3090" i="4" s="1"/>
  <c r="N3090" i="4" s="1"/>
  <c r="L3113" i="4"/>
  <c r="M3113" i="4" s="1"/>
  <c r="P3113" i="4" s="1"/>
  <c r="L3123" i="4"/>
  <c r="M3123" i="4" s="1"/>
  <c r="L3136" i="4"/>
  <c r="M3136" i="4" s="1"/>
  <c r="L3144" i="4"/>
  <c r="M3144" i="4" s="1"/>
  <c r="L3154" i="4"/>
  <c r="M3154" i="4" s="1"/>
  <c r="N3154" i="4" s="1"/>
  <c r="L3169" i="4"/>
  <c r="M3169" i="4" s="1"/>
  <c r="L3177" i="4"/>
  <c r="M3177" i="4" s="1"/>
  <c r="N3177" i="4" s="1"/>
  <c r="L3200" i="4"/>
  <c r="M3200" i="4" s="1"/>
  <c r="L3213" i="4"/>
  <c r="M3213" i="4" s="1"/>
  <c r="N3213" i="4" s="1"/>
  <c r="L3220" i="4"/>
  <c r="M3220" i="4" s="1"/>
  <c r="L3225" i="4"/>
  <c r="M3225" i="4" s="1"/>
  <c r="L3245" i="4"/>
  <c r="M3245" i="4" s="1"/>
  <c r="N3245" i="4" s="1"/>
  <c r="L3250" i="4"/>
  <c r="M3250" i="4" s="1"/>
  <c r="L3260" i="4"/>
  <c r="M3260" i="4" s="1"/>
  <c r="L3265" i="4"/>
  <c r="M3265" i="4" s="1"/>
  <c r="N3265" i="4" s="1"/>
  <c r="L3289" i="4"/>
  <c r="M3289" i="4" s="1"/>
  <c r="N3289" i="4" s="1"/>
  <c r="L3304" i="4"/>
  <c r="M3304" i="4" s="1"/>
  <c r="L3309" i="4"/>
  <c r="M3309" i="4" s="1"/>
  <c r="L3324" i="4"/>
  <c r="M3324" i="4" s="1"/>
  <c r="L3329" i="4"/>
  <c r="M3329" i="4" s="1"/>
  <c r="N3329" i="4" s="1"/>
  <c r="L3361" i="4"/>
  <c r="M3361" i="4" s="1"/>
  <c r="L3370" i="4"/>
  <c r="M3370" i="4" s="1"/>
  <c r="L3405" i="4"/>
  <c r="M3405" i="4" s="1"/>
  <c r="N3405" i="4" s="1"/>
  <c r="L3410" i="4"/>
  <c r="M3410" i="4" s="1"/>
  <c r="N3410" i="4" s="1"/>
  <c r="L3415" i="4"/>
  <c r="M3415" i="4" s="1"/>
  <c r="L3417" i="4"/>
  <c r="M3417" i="4" s="1"/>
  <c r="L3425" i="4"/>
  <c r="M3425" i="4" s="1"/>
  <c r="L3445" i="4"/>
  <c r="M3445" i="4" s="1"/>
  <c r="N3445" i="4" s="1"/>
  <c r="L3466" i="4"/>
  <c r="M3466" i="4" s="1"/>
  <c r="P3466" i="4" s="1"/>
  <c r="L3476" i="4"/>
  <c r="M3476" i="4" s="1"/>
  <c r="L3508" i="4"/>
  <c r="M3508" i="4" s="1"/>
  <c r="N3508" i="4" s="1"/>
  <c r="L3522" i="4"/>
  <c r="M3522" i="4" s="1"/>
  <c r="N3522" i="4" s="1"/>
  <c r="L3530" i="4"/>
  <c r="M3530" i="4" s="1"/>
  <c r="L3556" i="4"/>
  <c r="M3556" i="4" s="1"/>
  <c r="L3561" i="4"/>
  <c r="M3561" i="4" s="1"/>
  <c r="L3578" i="4"/>
  <c r="M3578" i="4" s="1"/>
  <c r="N3578" i="4" s="1"/>
  <c r="L3586" i="4"/>
  <c r="M3586" i="4" s="1"/>
  <c r="L3593" i="4"/>
  <c r="M3593" i="4" s="1"/>
  <c r="L3664" i="4"/>
  <c r="M3664" i="4" s="1"/>
  <c r="L3684" i="4"/>
  <c r="M3684" i="4" s="1"/>
  <c r="N3684" i="4" s="1"/>
  <c r="L3696" i="4"/>
  <c r="M3696" i="4" s="1"/>
  <c r="L3701" i="4"/>
  <c r="M3701" i="4" s="1"/>
  <c r="N3701" i="4" s="1"/>
  <c r="L3706" i="4"/>
  <c r="M3706" i="4" s="1"/>
  <c r="N3706" i="4" s="1"/>
  <c r="L3729" i="4"/>
  <c r="M3729" i="4" s="1"/>
  <c r="P3729" i="4" s="1"/>
  <c r="L3760" i="4"/>
  <c r="M3760" i="4" s="1"/>
  <c r="L3765" i="4"/>
  <c r="M3765" i="4" s="1"/>
  <c r="L3785" i="4"/>
  <c r="M3785" i="4" s="1"/>
  <c r="P3785" i="4" s="1"/>
  <c r="L3793" i="4"/>
  <c r="M3793" i="4" s="1"/>
  <c r="P3793" i="4" s="1"/>
  <c r="L3880" i="4"/>
  <c r="M3880" i="4" s="1"/>
  <c r="P3880" i="4" s="1"/>
  <c r="L3960" i="4"/>
  <c r="M3960" i="4" s="1"/>
  <c r="L4072" i="4"/>
  <c r="M4072" i="4" s="1"/>
  <c r="L4077" i="4"/>
  <c r="M4077" i="4" s="1"/>
  <c r="P4077" i="4" s="1"/>
  <c r="L4106" i="4"/>
  <c r="M4106" i="4" s="1"/>
  <c r="L4129" i="4"/>
  <c r="M4129" i="4" s="1"/>
  <c r="L4244" i="4"/>
  <c r="M4244" i="4" s="1"/>
  <c r="P4244" i="4" s="1"/>
  <c r="L4261" i="4"/>
  <c r="M4261" i="4" s="1"/>
  <c r="N4261" i="4" s="1"/>
  <c r="L4364" i="4"/>
  <c r="M4364" i="4" s="1"/>
  <c r="L4372" i="4"/>
  <c r="M4372" i="4" s="1"/>
  <c r="L4388" i="4"/>
  <c r="M4388" i="4" s="1"/>
  <c r="L4464" i="4"/>
  <c r="M4464" i="4" s="1"/>
  <c r="N4464" i="4" s="1"/>
  <c r="L4469" i="4"/>
  <c r="M4469" i="4" s="1"/>
  <c r="L4477" i="4"/>
  <c r="M4477" i="4" s="1"/>
  <c r="L4485" i="4"/>
  <c r="M4485" i="4" s="1"/>
  <c r="P4485" i="4" s="1"/>
  <c r="L4490" i="4"/>
  <c r="M4490" i="4" s="1"/>
  <c r="P4490" i="4" s="1"/>
  <c r="L4568" i="4"/>
  <c r="M4568" i="4" s="1"/>
  <c r="L5189" i="4"/>
  <c r="M5189" i="4" s="1"/>
  <c r="L5197" i="4"/>
  <c r="M5197" i="4" s="1"/>
  <c r="P5202" i="4"/>
  <c r="L5457" i="4"/>
  <c r="M5457" i="4" s="1"/>
  <c r="L5584" i="4"/>
  <c r="M5584" i="4" s="1"/>
  <c r="L7578" i="4"/>
  <c r="M7578" i="4" s="1"/>
  <c r="L8949" i="4"/>
  <c r="M8949" i="4" s="1"/>
  <c r="P8949" i="4" s="1"/>
  <c r="L9517" i="4"/>
  <c r="M9517" i="4" s="1"/>
  <c r="L8536" i="4"/>
  <c r="M8536" i="4" s="1"/>
  <c r="L1589" i="4"/>
  <c r="M1589" i="4" s="1"/>
  <c r="N1589" i="4" s="1"/>
  <c r="L1596" i="4"/>
  <c r="M1596" i="4" s="1"/>
  <c r="L1621" i="4"/>
  <c r="M1621" i="4" s="1"/>
  <c r="L1628" i="4"/>
  <c r="M1628" i="4" s="1"/>
  <c r="L1642" i="4"/>
  <c r="M1642" i="4" s="1"/>
  <c r="L1656" i="4"/>
  <c r="M1656" i="4" s="1"/>
  <c r="N1656" i="4" s="1"/>
  <c r="L1664" i="4"/>
  <c r="M1664" i="4" s="1"/>
  <c r="L1669" i="4"/>
  <c r="M1669" i="4" s="1"/>
  <c r="N1669" i="4" s="1"/>
  <c r="L1696" i="4"/>
  <c r="M1696" i="4" s="1"/>
  <c r="N1696" i="4" s="1"/>
  <c r="L1701" i="4"/>
  <c r="M1701" i="4" s="1"/>
  <c r="N1701" i="4" s="1"/>
  <c r="L1711" i="4"/>
  <c r="M1711" i="4" s="1"/>
  <c r="L1748" i="4"/>
  <c r="M1748" i="4" s="1"/>
  <c r="N1748" i="4" s="1"/>
  <c r="L1753" i="4"/>
  <c r="M1753" i="4" s="1"/>
  <c r="P1753" i="4" s="1"/>
  <c r="L1791" i="4"/>
  <c r="M1791" i="4" s="1"/>
  <c r="N1791" i="4" s="1"/>
  <c r="L1817" i="4"/>
  <c r="M1817" i="4" s="1"/>
  <c r="P1817" i="4" s="1"/>
  <c r="L1837" i="4"/>
  <c r="M1837" i="4" s="1"/>
  <c r="L1844" i="4"/>
  <c r="M1844" i="4" s="1"/>
  <c r="L1849" i="4"/>
  <c r="M1849" i="4" s="1"/>
  <c r="P1849" i="4" s="1"/>
  <c r="L1856" i="4"/>
  <c r="M1856" i="4" s="1"/>
  <c r="L1861" i="4"/>
  <c r="M1861" i="4" s="1"/>
  <c r="L1888" i="4"/>
  <c r="M1888" i="4" s="1"/>
  <c r="N1888" i="4" s="1"/>
  <c r="L1893" i="4"/>
  <c r="M1893" i="4" s="1"/>
  <c r="P1893" i="4" s="1"/>
  <c r="L1898" i="4"/>
  <c r="M1898" i="4" s="1"/>
  <c r="P1898" i="4" s="1"/>
  <c r="L1908" i="4"/>
  <c r="M1908" i="4" s="1"/>
  <c r="L1930" i="4"/>
  <c r="M1930" i="4" s="1"/>
  <c r="P1930" i="4" s="1"/>
  <c r="L1940" i="4"/>
  <c r="M1940" i="4" s="1"/>
  <c r="P1940" i="4" s="1"/>
  <c r="L1945" i="4"/>
  <c r="M1945" i="4" s="1"/>
  <c r="L1977" i="4"/>
  <c r="M1977" i="4" s="1"/>
  <c r="N1977" i="4" s="1"/>
  <c r="L1994" i="4"/>
  <c r="M1994" i="4" s="1"/>
  <c r="L2040" i="4"/>
  <c r="M2040" i="4" s="1"/>
  <c r="L2045" i="4"/>
  <c r="M2045" i="4" s="1"/>
  <c r="L2050" i="4"/>
  <c r="M2050" i="4" s="1"/>
  <c r="N2050" i="4" s="1"/>
  <c r="L2058" i="4"/>
  <c r="M2058" i="4" s="1"/>
  <c r="L2068" i="4"/>
  <c r="M2068" i="4" s="1"/>
  <c r="P2068" i="4" s="1"/>
  <c r="L2073" i="4"/>
  <c r="M2073" i="4" s="1"/>
  <c r="L2090" i="4"/>
  <c r="M2090" i="4" s="1"/>
  <c r="P2090" i="4" s="1"/>
  <c r="L2115" i="4"/>
  <c r="M2115" i="4" s="1"/>
  <c r="P2115" i="4" s="1"/>
  <c r="L2128" i="4"/>
  <c r="M2128" i="4" s="1"/>
  <c r="L2133" i="4"/>
  <c r="M2133" i="4" s="1"/>
  <c r="L3029" i="4"/>
  <c r="M3029" i="4" s="1"/>
  <c r="P3029" i="4" s="1"/>
  <c r="L3042" i="4"/>
  <c r="M3042" i="4" s="1"/>
  <c r="L3050" i="4"/>
  <c r="M3050" i="4" s="1"/>
  <c r="N3050" i="4" s="1"/>
  <c r="L3060" i="4"/>
  <c r="M3060" i="4" s="1"/>
  <c r="L3093" i="4"/>
  <c r="M3093" i="4" s="1"/>
  <c r="L3098" i="4"/>
  <c r="M3098" i="4" s="1"/>
  <c r="N3098" i="4" s="1"/>
  <c r="L3116" i="4"/>
  <c r="M3116" i="4" s="1"/>
  <c r="N3116" i="4" s="1"/>
  <c r="L3172" i="4"/>
  <c r="M3172" i="4" s="1"/>
  <c r="L3208" i="4"/>
  <c r="M3208" i="4" s="1"/>
  <c r="L3228" i="4"/>
  <c r="M3228" i="4" s="1"/>
  <c r="L3233" i="4"/>
  <c r="M3233" i="4" s="1"/>
  <c r="P3233" i="4" s="1"/>
  <c r="L3240" i="4"/>
  <c r="M3240" i="4" s="1"/>
  <c r="L3273" i="4"/>
  <c r="M3273" i="4" s="1"/>
  <c r="L3285" i="4"/>
  <c r="M3285" i="4" s="1"/>
  <c r="N3285" i="4" s="1"/>
  <c r="L3314" i="4"/>
  <c r="M3314" i="4" s="1"/>
  <c r="P3314" i="4" s="1"/>
  <c r="L3344" i="4"/>
  <c r="M3344" i="4" s="1"/>
  <c r="L3354" i="4"/>
  <c r="M3354" i="4" s="1"/>
  <c r="N3354" i="4" s="1"/>
  <c r="L3373" i="4"/>
  <c r="M3373" i="4" s="1"/>
  <c r="L3385" i="4"/>
  <c r="M3385" i="4" s="1"/>
  <c r="N3385" i="4" s="1"/>
  <c r="L3413" i="4"/>
  <c r="M3413" i="4" s="1"/>
  <c r="L3420" i="4"/>
  <c r="M3420" i="4" s="1"/>
  <c r="L3440" i="4"/>
  <c r="M3440" i="4" s="1"/>
  <c r="L3481" i="4"/>
  <c r="M3481" i="4" s="1"/>
  <c r="N3481" i="4" s="1"/>
  <c r="L3496" i="4"/>
  <c r="M3496" i="4" s="1"/>
  <c r="N3496" i="4" s="1"/>
  <c r="L3501" i="4"/>
  <c r="M3501" i="4" s="1"/>
  <c r="N3501" i="4" s="1"/>
  <c r="L3520" i="4"/>
  <c r="M3520" i="4" s="1"/>
  <c r="L3525" i="4"/>
  <c r="M3525" i="4" s="1"/>
  <c r="P3525" i="4" s="1"/>
  <c r="L3540" i="4"/>
  <c r="M3540" i="4" s="1"/>
  <c r="L3545" i="4"/>
  <c r="M3545" i="4" s="1"/>
  <c r="L3564" i="4"/>
  <c r="M3564" i="4" s="1"/>
  <c r="L3581" i="4"/>
  <c r="M3581" i="4" s="1"/>
  <c r="N3581" i="4" s="1"/>
  <c r="L3596" i="4"/>
  <c r="M3596" i="4" s="1"/>
  <c r="L3601" i="4"/>
  <c r="M3601" i="4" s="1"/>
  <c r="N3601" i="4" s="1"/>
  <c r="L3608" i="4"/>
  <c r="M3608" i="4" s="1"/>
  <c r="L3618" i="4"/>
  <c r="M3618" i="4" s="1"/>
  <c r="N3618" i="4" s="1"/>
  <c r="L3633" i="4"/>
  <c r="M3633" i="4" s="1"/>
  <c r="L3642" i="4"/>
  <c r="M3642" i="4" s="1"/>
  <c r="L3649" i="4"/>
  <c r="M3649" i="4" s="1"/>
  <c r="N3649" i="4" s="1"/>
  <c r="L3674" i="4"/>
  <c r="M3674" i="4" s="1"/>
  <c r="N3674" i="4" s="1"/>
  <c r="L3689" i="4"/>
  <c r="M3689" i="4" s="1"/>
  <c r="N3689" i="4" s="1"/>
  <c r="L3704" i="4"/>
  <c r="M3704" i="4" s="1"/>
  <c r="N3704" i="4" s="1"/>
  <c r="L3709" i="4"/>
  <c r="M3709" i="4" s="1"/>
  <c r="N3709" i="4" s="1"/>
  <c r="L3714" i="4"/>
  <c r="M3714" i="4" s="1"/>
  <c r="L3724" i="4"/>
  <c r="M3724" i="4" s="1"/>
  <c r="L3778" i="4"/>
  <c r="M3778" i="4" s="1"/>
  <c r="L3842" i="4"/>
  <c r="M3842" i="4" s="1"/>
  <c r="P3842" i="4" s="1"/>
  <c r="L3890" i="4"/>
  <c r="M3890" i="4" s="1"/>
  <c r="L3973" i="4"/>
  <c r="M3973" i="4" s="1"/>
  <c r="N3973" i="4" s="1"/>
  <c r="L3981" i="4"/>
  <c r="M3981" i="4" s="1"/>
  <c r="L4001" i="4"/>
  <c r="M4001" i="4" s="1"/>
  <c r="P4001" i="4" s="1"/>
  <c r="L4019" i="4"/>
  <c r="M4019" i="4" s="1"/>
  <c r="L4029" i="4"/>
  <c r="M4029" i="4" s="1"/>
  <c r="L4042" i="4"/>
  <c r="M4042" i="4" s="1"/>
  <c r="L4057" i="4"/>
  <c r="M4057" i="4" s="1"/>
  <c r="L4276" i="4"/>
  <c r="M4276" i="4" s="1"/>
  <c r="L4914" i="4"/>
  <c r="M4914" i="4" s="1"/>
  <c r="N4914" i="4" s="1"/>
  <c r="L4922" i="4"/>
  <c r="M4922" i="4" s="1"/>
  <c r="N4922" i="4" s="1"/>
  <c r="L4940" i="4"/>
  <c r="M4940" i="4" s="1"/>
  <c r="P4940" i="4" s="1"/>
  <c r="L4945" i="4"/>
  <c r="M4945" i="4" s="1"/>
  <c r="L4953" i="4"/>
  <c r="M4953" i="4" s="1"/>
  <c r="N4953" i="4" s="1"/>
  <c r="L5109" i="4"/>
  <c r="M5109" i="4" s="1"/>
  <c r="L5117" i="4"/>
  <c r="M5117" i="4" s="1"/>
  <c r="P5117" i="4" s="1"/>
  <c r="L5122" i="4"/>
  <c r="M5122" i="4" s="1"/>
  <c r="P5122" i="4" s="1"/>
  <c r="L5130" i="4"/>
  <c r="M5130" i="4" s="1"/>
  <c r="L5156" i="4"/>
  <c r="M5156" i="4" s="1"/>
  <c r="L5164" i="4"/>
  <c r="M5164" i="4" s="1"/>
  <c r="P5164" i="4" s="1"/>
  <c r="L5169" i="4"/>
  <c r="M5169" i="4" s="1"/>
  <c r="L5284" i="4"/>
  <c r="M5284" i="4" s="1"/>
  <c r="L5289" i="4"/>
  <c r="M5289" i="4" s="1"/>
  <c r="L5396" i="4"/>
  <c r="M5396" i="4" s="1"/>
  <c r="P5396" i="4" s="1"/>
  <c r="L5401" i="4"/>
  <c r="M5401" i="4" s="1"/>
  <c r="L5409" i="4"/>
  <c r="M5409" i="4" s="1"/>
  <c r="L6744" i="4"/>
  <c r="M6744" i="4" s="1"/>
  <c r="L6754" i="4"/>
  <c r="M6754" i="4" s="1"/>
  <c r="L6796" i="4"/>
  <c r="M6796" i="4" s="1"/>
  <c r="L6816" i="4"/>
  <c r="M6816" i="4" s="1"/>
  <c r="L6842" i="4"/>
  <c r="M6842" i="4" s="1"/>
  <c r="L6860" i="4"/>
  <c r="M6860" i="4" s="1"/>
  <c r="L6904" i="4"/>
  <c r="M6904" i="4" s="1"/>
  <c r="P6904" i="4" s="1"/>
  <c r="L6914" i="4"/>
  <c r="M6914" i="4" s="1"/>
  <c r="L6922" i="4"/>
  <c r="M6922" i="4" s="1"/>
  <c r="N6922" i="4" s="1"/>
  <c r="L7117" i="4"/>
  <c r="M7117" i="4" s="1"/>
  <c r="P7117" i="4" s="1"/>
  <c r="L7122" i="4"/>
  <c r="M7122" i="4" s="1"/>
  <c r="L7130" i="4"/>
  <c r="M7130" i="4" s="1"/>
  <c r="N7130" i="4" s="1"/>
  <c r="L7148" i="4"/>
  <c r="M7148" i="4" s="1"/>
  <c r="L7352" i="4"/>
  <c r="M7352" i="4" s="1"/>
  <c r="P7352" i="4" s="1"/>
  <c r="L7490" i="4"/>
  <c r="M7490" i="4" s="1"/>
  <c r="P7490" i="4" s="1"/>
  <c r="L7498" i="4"/>
  <c r="M7498" i="4" s="1"/>
  <c r="L8865" i="4"/>
  <c r="M8865" i="4" s="1"/>
  <c r="L12289" i="4"/>
  <c r="M12289" i="4" s="1"/>
  <c r="L12297" i="4"/>
  <c r="M12297" i="4" s="1"/>
  <c r="L12305" i="4"/>
  <c r="M12305" i="4" s="1"/>
  <c r="L12313" i="4"/>
  <c r="M12313" i="4" s="1"/>
  <c r="L12321" i="4"/>
  <c r="M12321" i="4" s="1"/>
  <c r="P12321" i="4" s="1"/>
  <c r="L12329" i="4"/>
  <c r="M12329" i="4" s="1"/>
  <c r="L12337" i="4"/>
  <c r="M12337" i="4" s="1"/>
  <c r="L12345" i="4"/>
  <c r="M12345" i="4" s="1"/>
  <c r="L12481" i="4"/>
  <c r="M12481" i="4" s="1"/>
  <c r="P12481" i="4" s="1"/>
  <c r="L12489" i="4"/>
  <c r="M12489" i="4" s="1"/>
  <c r="L12497" i="4"/>
  <c r="M12497" i="4" s="1"/>
  <c r="P12497" i="4" s="1"/>
  <c r="L12505" i="4"/>
  <c r="M12505" i="4" s="1"/>
  <c r="L1251" i="4"/>
  <c r="M1251" i="4" s="1"/>
  <c r="L1263" i="4"/>
  <c r="M1263" i="4" s="1"/>
  <c r="L1279" i="4"/>
  <c r="M1279" i="4" s="1"/>
  <c r="N1279" i="4" s="1"/>
  <c r="L1291" i="4"/>
  <c r="M1291" i="4" s="1"/>
  <c r="N1291" i="4" s="1"/>
  <c r="L1296" i="4"/>
  <c r="M1296" i="4" s="1"/>
  <c r="L1306" i="4"/>
  <c r="M1306" i="4" s="1"/>
  <c r="L1311" i="4"/>
  <c r="M1311" i="4" s="1"/>
  <c r="L1328" i="4"/>
  <c r="M1328" i="4" s="1"/>
  <c r="N1328" i="4" s="1"/>
  <c r="L1335" i="4"/>
  <c r="M1335" i="4" s="1"/>
  <c r="N1335" i="4" s="1"/>
  <c r="L1337" i="4"/>
  <c r="M1337" i="4" s="1"/>
  <c r="N1337" i="4" s="1"/>
  <c r="L1355" i="4"/>
  <c r="M1355" i="4" s="1"/>
  <c r="L1367" i="4"/>
  <c r="M1367" i="4" s="1"/>
  <c r="L1389" i="4"/>
  <c r="M1389" i="4" s="1"/>
  <c r="L1402" i="4"/>
  <c r="M1402" i="4" s="1"/>
  <c r="L1404" i="4"/>
  <c r="M1404" i="4" s="1"/>
  <c r="L1431" i="4"/>
  <c r="M1431" i="4" s="1"/>
  <c r="L1450" i="4"/>
  <c r="M1450" i="4" s="1"/>
  <c r="N1450" i="4" s="1"/>
  <c r="L1466" i="4"/>
  <c r="M1466" i="4" s="1"/>
  <c r="L1471" i="4"/>
  <c r="M1471" i="4" s="1"/>
  <c r="L1485" i="4"/>
  <c r="M1485" i="4" s="1"/>
  <c r="L1490" i="4"/>
  <c r="M1490" i="4" s="1"/>
  <c r="L1544" i="4"/>
  <c r="M1544" i="4" s="1"/>
  <c r="P1544" i="4" s="1"/>
  <c r="L1549" i="4"/>
  <c r="M1549" i="4" s="1"/>
  <c r="N1549" i="4" s="1"/>
  <c r="L1554" i="4"/>
  <c r="M1554" i="4" s="1"/>
  <c r="N1554" i="4" s="1"/>
  <c r="L1561" i="4"/>
  <c r="M1561" i="4" s="1"/>
  <c r="L1573" i="4"/>
  <c r="M1573" i="4" s="1"/>
  <c r="N1573" i="4" s="1"/>
  <c r="L1580" i="4"/>
  <c r="M1580" i="4" s="1"/>
  <c r="N1580" i="4" s="1"/>
  <c r="L1594" i="4"/>
  <c r="M1594" i="4" s="1"/>
  <c r="L1599" i="4"/>
  <c r="M1599" i="4" s="1"/>
  <c r="L1604" i="4"/>
  <c r="M1604" i="4" s="1"/>
  <c r="N1604" i="4" s="1"/>
  <c r="L1616" i="4"/>
  <c r="M1616" i="4" s="1"/>
  <c r="P1616" i="4" s="1"/>
  <c r="L1626" i="4"/>
  <c r="M1626" i="4" s="1"/>
  <c r="N1626" i="4" s="1"/>
  <c r="L1640" i="4"/>
  <c r="M1640" i="4" s="1"/>
  <c r="L1659" i="4"/>
  <c r="M1659" i="4" s="1"/>
  <c r="L1674" i="4"/>
  <c r="M1674" i="4" s="1"/>
  <c r="L1679" i="4"/>
  <c r="M1679" i="4" s="1"/>
  <c r="L1684" i="4"/>
  <c r="M1684" i="4" s="1"/>
  <c r="L1704" i="4"/>
  <c r="M1704" i="4" s="1"/>
  <c r="N1704" i="4" s="1"/>
  <c r="L1709" i="4"/>
  <c r="M1709" i="4" s="1"/>
  <c r="L1714" i="4"/>
  <c r="M1714" i="4" s="1"/>
  <c r="N1714" i="4" s="1"/>
  <c r="L1719" i="4"/>
  <c r="M1719" i="4" s="1"/>
  <c r="L1724" i="4"/>
  <c r="M1724" i="4" s="1"/>
  <c r="L1729" i="4"/>
  <c r="M1729" i="4" s="1"/>
  <c r="L1743" i="4"/>
  <c r="M1743" i="4" s="1"/>
  <c r="L1765" i="4"/>
  <c r="M1765" i="4" s="1"/>
  <c r="L1772" i="4"/>
  <c r="M1772" i="4" s="1"/>
  <c r="L1777" i="4"/>
  <c r="M1777" i="4" s="1"/>
  <c r="P1777" i="4" s="1"/>
  <c r="L1789" i="4"/>
  <c r="M1789" i="4" s="1"/>
  <c r="L1794" i="4"/>
  <c r="M1794" i="4" s="1"/>
  <c r="N1794" i="4" s="1"/>
  <c r="L1803" i="4"/>
  <c r="M1803" i="4" s="1"/>
  <c r="N1803" i="4" s="1"/>
  <c r="L1808" i="4"/>
  <c r="M1808" i="4" s="1"/>
  <c r="N1808" i="4" s="1"/>
  <c r="L1825" i="4"/>
  <c r="M1825" i="4" s="1"/>
  <c r="L1847" i="4"/>
  <c r="M1847" i="4" s="1"/>
  <c r="L1868" i="4"/>
  <c r="M1868" i="4" s="1"/>
  <c r="L1873" i="4"/>
  <c r="M1873" i="4" s="1"/>
  <c r="L1901" i="4"/>
  <c r="M1901" i="4" s="1"/>
  <c r="L1921" i="4"/>
  <c r="M1921" i="4" s="1"/>
  <c r="N1921" i="4" s="1"/>
  <c r="L1933" i="4"/>
  <c r="M1933" i="4" s="1"/>
  <c r="L1938" i="4"/>
  <c r="M1938" i="4" s="1"/>
  <c r="L1960" i="4"/>
  <c r="M1960" i="4" s="1"/>
  <c r="L1965" i="4"/>
  <c r="M1965" i="4" s="1"/>
  <c r="L1972" i="4"/>
  <c r="M1972" i="4" s="1"/>
  <c r="N1972" i="4" s="1"/>
  <c r="L1980" i="4"/>
  <c r="M1980" i="4" s="1"/>
  <c r="L1997" i="4"/>
  <c r="M1997" i="4" s="1"/>
  <c r="N1997" i="4" s="1"/>
  <c r="L2004" i="4"/>
  <c r="M2004" i="4" s="1"/>
  <c r="L2009" i="4"/>
  <c r="M2009" i="4" s="1"/>
  <c r="N2009" i="4" s="1"/>
  <c r="L2026" i="4"/>
  <c r="M2026" i="4" s="1"/>
  <c r="L2048" i="4"/>
  <c r="M2048" i="4" s="1"/>
  <c r="L2053" i="4"/>
  <c r="M2053" i="4" s="1"/>
  <c r="P2053" i="4" s="1"/>
  <c r="L2061" i="4"/>
  <c r="M2061" i="4" s="1"/>
  <c r="N2061" i="4" s="1"/>
  <c r="L2066" i="4"/>
  <c r="M2066" i="4" s="1"/>
  <c r="L2088" i="4"/>
  <c r="M2088" i="4" s="1"/>
  <c r="N2088" i="4" s="1"/>
  <c r="L2093" i="4"/>
  <c r="M2093" i="4" s="1"/>
  <c r="L2098" i="4"/>
  <c r="M2098" i="4" s="1"/>
  <c r="N2098" i="4" s="1"/>
  <c r="L2108" i="4"/>
  <c r="M2108" i="4" s="1"/>
  <c r="L2113" i="4"/>
  <c r="M2113" i="4" s="1"/>
  <c r="L2138" i="4"/>
  <c r="M2138" i="4" s="1"/>
  <c r="L2146" i="4"/>
  <c r="M2146" i="4" s="1"/>
  <c r="L2154" i="4"/>
  <c r="M2154" i="4" s="1"/>
  <c r="L2162" i="4"/>
  <c r="M2162" i="4" s="1"/>
  <c r="L2170" i="4"/>
  <c r="M2170" i="4" s="1"/>
  <c r="P2170" i="4" s="1"/>
  <c r="L2178" i="4"/>
  <c r="M2178" i="4" s="1"/>
  <c r="L2186" i="4"/>
  <c r="M2186" i="4" s="1"/>
  <c r="L2194" i="4"/>
  <c r="M2194" i="4" s="1"/>
  <c r="P2194" i="4" s="1"/>
  <c r="L2202" i="4"/>
  <c r="M2202" i="4" s="1"/>
  <c r="L2210" i="4"/>
  <c r="M2210" i="4" s="1"/>
  <c r="L2218" i="4"/>
  <c r="M2218" i="4" s="1"/>
  <c r="L2226" i="4"/>
  <c r="M2226" i="4" s="1"/>
  <c r="L2234" i="4"/>
  <c r="M2234" i="4" s="1"/>
  <c r="L2242" i="4"/>
  <c r="M2242" i="4" s="1"/>
  <c r="L2250" i="4"/>
  <c r="M2250" i="4" s="1"/>
  <c r="N2250" i="4" s="1"/>
  <c r="L2258" i="4"/>
  <c r="M2258" i="4" s="1"/>
  <c r="N2258" i="4" s="1"/>
  <c r="L2266" i="4"/>
  <c r="M2266" i="4" s="1"/>
  <c r="L2274" i="4"/>
  <c r="M2274" i="4" s="1"/>
  <c r="L2282" i="4"/>
  <c r="M2282" i="4" s="1"/>
  <c r="L2290" i="4"/>
  <c r="M2290" i="4" s="1"/>
  <c r="L2298" i="4"/>
  <c r="M2298" i="4" s="1"/>
  <c r="P2298" i="4" s="1"/>
  <c r="L2306" i="4"/>
  <c r="M2306" i="4" s="1"/>
  <c r="L2314" i="4"/>
  <c r="M2314" i="4" s="1"/>
  <c r="L2322" i="4"/>
  <c r="M2322" i="4" s="1"/>
  <c r="L2330" i="4"/>
  <c r="M2330" i="4" s="1"/>
  <c r="L2338" i="4"/>
  <c r="M2338" i="4" s="1"/>
  <c r="L2346" i="4"/>
  <c r="M2346" i="4" s="1"/>
  <c r="L2354" i="4"/>
  <c r="M2354" i="4" s="1"/>
  <c r="L2362" i="4"/>
  <c r="M2362" i="4" s="1"/>
  <c r="L2370" i="4"/>
  <c r="M2370" i="4" s="1"/>
  <c r="L2378" i="4"/>
  <c r="M2378" i="4" s="1"/>
  <c r="N2378" i="4" s="1"/>
  <c r="L2386" i="4"/>
  <c r="M2386" i="4" s="1"/>
  <c r="L2394" i="4"/>
  <c r="M2394" i="4" s="1"/>
  <c r="L2402" i="4"/>
  <c r="M2402" i="4" s="1"/>
  <c r="L2410" i="4"/>
  <c r="M2410" i="4" s="1"/>
  <c r="L2418" i="4"/>
  <c r="M2418" i="4" s="1"/>
  <c r="N2418" i="4" s="1"/>
  <c r="L2426" i="4"/>
  <c r="M2426" i="4" s="1"/>
  <c r="L2434" i="4"/>
  <c r="M2434" i="4" s="1"/>
  <c r="L2442" i="4"/>
  <c r="M2442" i="4" s="1"/>
  <c r="L2450" i="4"/>
  <c r="M2450" i="4" s="1"/>
  <c r="L2458" i="4"/>
  <c r="M2458" i="4" s="1"/>
  <c r="L2466" i="4"/>
  <c r="M2466" i="4" s="1"/>
  <c r="L2474" i="4"/>
  <c r="M2474" i="4" s="1"/>
  <c r="L2482" i="4"/>
  <c r="M2482" i="4" s="1"/>
  <c r="L2490" i="4"/>
  <c r="M2490" i="4" s="1"/>
  <c r="L2498" i="4"/>
  <c r="M2498" i="4" s="1"/>
  <c r="L2506" i="4"/>
  <c r="M2506" i="4" s="1"/>
  <c r="N2506" i="4" s="1"/>
  <c r="L2514" i="4"/>
  <c r="M2514" i="4" s="1"/>
  <c r="L2522" i="4"/>
  <c r="M2522" i="4" s="1"/>
  <c r="L2530" i="4"/>
  <c r="M2530" i="4" s="1"/>
  <c r="L2538" i="4"/>
  <c r="M2538" i="4" s="1"/>
  <c r="L2546" i="4"/>
  <c r="M2546" i="4" s="1"/>
  <c r="L2554" i="4"/>
  <c r="M2554" i="4" s="1"/>
  <c r="N2554" i="4" s="1"/>
  <c r="L2562" i="4"/>
  <c r="M2562" i="4" s="1"/>
  <c r="L2570" i="4"/>
  <c r="M2570" i="4" s="1"/>
  <c r="N2570" i="4" s="1"/>
  <c r="L2578" i="4"/>
  <c r="M2578" i="4" s="1"/>
  <c r="L2586" i="4"/>
  <c r="M2586" i="4" s="1"/>
  <c r="L2594" i="4"/>
  <c r="M2594" i="4" s="1"/>
  <c r="L2602" i="4"/>
  <c r="M2602" i="4" s="1"/>
  <c r="L2610" i="4"/>
  <c r="M2610" i="4" s="1"/>
  <c r="L2618" i="4"/>
  <c r="M2618" i="4" s="1"/>
  <c r="L2626" i="4"/>
  <c r="M2626" i="4" s="1"/>
  <c r="L2634" i="4"/>
  <c r="M2634" i="4" s="1"/>
  <c r="L2642" i="4"/>
  <c r="M2642" i="4" s="1"/>
  <c r="L2650" i="4"/>
  <c r="M2650" i="4" s="1"/>
  <c r="L2658" i="4"/>
  <c r="M2658" i="4" s="1"/>
  <c r="L2666" i="4"/>
  <c r="M2666" i="4" s="1"/>
  <c r="L2674" i="4"/>
  <c r="M2674" i="4" s="1"/>
  <c r="L2682" i="4"/>
  <c r="M2682" i="4" s="1"/>
  <c r="P2682" i="4" s="1"/>
  <c r="L2690" i="4"/>
  <c r="M2690" i="4" s="1"/>
  <c r="L2698" i="4"/>
  <c r="M2698" i="4" s="1"/>
  <c r="P2698" i="4" s="1"/>
  <c r="L2706" i="4"/>
  <c r="M2706" i="4" s="1"/>
  <c r="L2714" i="4"/>
  <c r="M2714" i="4" s="1"/>
  <c r="L2722" i="4"/>
  <c r="M2722" i="4" s="1"/>
  <c r="L2730" i="4"/>
  <c r="M2730" i="4" s="1"/>
  <c r="L2738" i="4"/>
  <c r="M2738" i="4" s="1"/>
  <c r="L2746" i="4"/>
  <c r="M2746" i="4" s="1"/>
  <c r="P2746" i="4" s="1"/>
  <c r="L2754" i="4"/>
  <c r="M2754" i="4" s="1"/>
  <c r="L2762" i="4"/>
  <c r="M2762" i="4" s="1"/>
  <c r="L2770" i="4"/>
  <c r="M2770" i="4" s="1"/>
  <c r="L2778" i="4"/>
  <c r="M2778" i="4" s="1"/>
  <c r="L2786" i="4"/>
  <c r="M2786" i="4" s="1"/>
  <c r="L2794" i="4"/>
  <c r="M2794" i="4" s="1"/>
  <c r="L2802" i="4"/>
  <c r="M2802" i="4" s="1"/>
  <c r="L2810" i="4"/>
  <c r="M2810" i="4" s="1"/>
  <c r="N2810" i="4" s="1"/>
  <c r="L2818" i="4"/>
  <c r="M2818" i="4" s="1"/>
  <c r="L2826" i="4"/>
  <c r="M2826" i="4" s="1"/>
  <c r="L2834" i="4"/>
  <c r="M2834" i="4" s="1"/>
  <c r="N2834" i="4" s="1"/>
  <c r="L2842" i="4"/>
  <c r="M2842" i="4" s="1"/>
  <c r="L2850" i="4"/>
  <c r="M2850" i="4" s="1"/>
  <c r="L2858" i="4"/>
  <c r="M2858" i="4" s="1"/>
  <c r="L2866" i="4"/>
  <c r="M2866" i="4" s="1"/>
  <c r="N2866" i="4" s="1"/>
  <c r="L2874" i="4"/>
  <c r="M2874" i="4" s="1"/>
  <c r="P2874" i="4" s="1"/>
  <c r="L2882" i="4"/>
  <c r="M2882" i="4" s="1"/>
  <c r="L2890" i="4"/>
  <c r="M2890" i="4" s="1"/>
  <c r="L2898" i="4"/>
  <c r="M2898" i="4" s="1"/>
  <c r="N2898" i="4" s="1"/>
  <c r="L2906" i="4"/>
  <c r="M2906" i="4" s="1"/>
  <c r="L2914" i="4"/>
  <c r="M2914" i="4" s="1"/>
  <c r="N2914" i="4" s="1"/>
  <c r="L2922" i="4"/>
  <c r="M2922" i="4" s="1"/>
  <c r="L2930" i="4"/>
  <c r="M2930" i="4" s="1"/>
  <c r="L2938" i="4"/>
  <c r="M2938" i="4" s="1"/>
  <c r="N2938" i="4" s="1"/>
  <c r="L2946" i="4"/>
  <c r="M2946" i="4" s="1"/>
  <c r="L2954" i="4"/>
  <c r="M2954" i="4" s="1"/>
  <c r="L2962" i="4"/>
  <c r="M2962" i="4" s="1"/>
  <c r="L2970" i="4"/>
  <c r="M2970" i="4" s="1"/>
  <c r="N2970" i="4" s="1"/>
  <c r="L2978" i="4"/>
  <c r="M2978" i="4" s="1"/>
  <c r="L2986" i="4"/>
  <c r="M2986" i="4" s="1"/>
  <c r="L2994" i="4"/>
  <c r="M2994" i="4" s="1"/>
  <c r="L3009" i="4"/>
  <c r="M3009" i="4" s="1"/>
  <c r="P3009" i="4" s="1"/>
  <c r="L3024" i="4"/>
  <c r="M3024" i="4" s="1"/>
  <c r="L3032" i="4"/>
  <c r="M3032" i="4" s="1"/>
  <c r="P3032" i="4" s="1"/>
  <c r="L3045" i="4"/>
  <c r="M3045" i="4" s="1"/>
  <c r="L3053" i="4"/>
  <c r="M3053" i="4" s="1"/>
  <c r="L3083" i="4"/>
  <c r="M3083" i="4" s="1"/>
  <c r="L3088" i="4"/>
  <c r="M3088" i="4" s="1"/>
  <c r="N3088" i="4" s="1"/>
  <c r="L3101" i="4"/>
  <c r="M3101" i="4" s="1"/>
  <c r="L3106" i="4"/>
  <c r="M3106" i="4" s="1"/>
  <c r="L3121" i="4"/>
  <c r="M3121" i="4" s="1"/>
  <c r="L3157" i="4"/>
  <c r="M3157" i="4" s="1"/>
  <c r="L3162" i="4"/>
  <c r="M3162" i="4" s="1"/>
  <c r="L3180" i="4"/>
  <c r="M3180" i="4" s="1"/>
  <c r="L3185" i="4"/>
  <c r="M3185" i="4" s="1"/>
  <c r="L3193" i="4"/>
  <c r="M3193" i="4" s="1"/>
  <c r="L3218" i="4"/>
  <c r="M3218" i="4" s="1"/>
  <c r="L3243" i="4"/>
  <c r="M3243" i="4" s="1"/>
  <c r="N3243" i="4" s="1"/>
  <c r="L3253" i="4"/>
  <c r="M3253" i="4" s="1"/>
  <c r="L3258" i="4"/>
  <c r="M3258" i="4" s="1"/>
  <c r="P3258" i="4" s="1"/>
  <c r="L3292" i="4"/>
  <c r="M3292" i="4" s="1"/>
  <c r="L3297" i="4"/>
  <c r="M3297" i="4" s="1"/>
  <c r="L3317" i="4"/>
  <c r="M3317" i="4" s="1"/>
  <c r="L3322" i="4"/>
  <c r="M3322" i="4" s="1"/>
  <c r="L3332" i="4"/>
  <c r="M3332" i="4" s="1"/>
  <c r="L3337" i="4"/>
  <c r="M3337" i="4" s="1"/>
  <c r="N3337" i="4" s="1"/>
  <c r="L3364" i="4"/>
  <c r="M3364" i="4" s="1"/>
  <c r="N3364" i="4" s="1"/>
  <c r="L3378" i="4"/>
  <c r="M3378" i="4" s="1"/>
  <c r="N3378" i="4" s="1"/>
  <c r="L3388" i="4"/>
  <c r="M3388" i="4" s="1"/>
  <c r="L3393" i="4"/>
  <c r="M3393" i="4" s="1"/>
  <c r="P3393" i="4" s="1"/>
  <c r="L3408" i="4"/>
  <c r="M3408" i="4" s="1"/>
  <c r="L3464" i="4"/>
  <c r="M3464" i="4" s="1"/>
  <c r="P3464" i="4" s="1"/>
  <c r="L3474" i="4"/>
  <c r="M3474" i="4" s="1"/>
  <c r="L3484" i="4"/>
  <c r="M3484" i="4" s="1"/>
  <c r="L3489" i="4"/>
  <c r="M3489" i="4" s="1"/>
  <c r="L3499" i="4"/>
  <c r="M3499" i="4" s="1"/>
  <c r="L3506" i="4"/>
  <c r="M3506" i="4" s="1"/>
  <c r="L3513" i="4"/>
  <c r="M3513" i="4" s="1"/>
  <c r="L3528" i="4"/>
  <c r="M3528" i="4" s="1"/>
  <c r="N3528" i="4" s="1"/>
  <c r="L3554" i="4"/>
  <c r="M3554" i="4" s="1"/>
  <c r="L3569" i="4"/>
  <c r="M3569" i="4" s="1"/>
  <c r="L3584" i="4"/>
  <c r="M3584" i="4" s="1"/>
  <c r="L3621" i="4"/>
  <c r="M3621" i="4" s="1"/>
  <c r="N3621" i="4" s="1"/>
  <c r="L3626" i="4"/>
  <c r="M3626" i="4" s="1"/>
  <c r="L3640" i="4"/>
  <c r="M3640" i="4" s="1"/>
  <c r="L3677" i="4"/>
  <c r="M3677" i="4" s="1"/>
  <c r="L3712" i="4"/>
  <c r="M3712" i="4" s="1"/>
  <c r="N3712" i="4" s="1"/>
  <c r="L3732" i="4"/>
  <c r="M3732" i="4" s="1"/>
  <c r="L3745" i="4"/>
  <c r="M3745" i="4" s="1"/>
  <c r="L3829" i="4"/>
  <c r="M3829" i="4" s="1"/>
  <c r="L3837" i="4"/>
  <c r="M3837" i="4" s="1"/>
  <c r="L3883" i="4"/>
  <c r="M3883" i="4" s="1"/>
  <c r="L3937" i="4"/>
  <c r="M3937" i="4" s="1"/>
  <c r="L3945" i="4"/>
  <c r="M3945" i="4" s="1"/>
  <c r="L4037" i="4"/>
  <c r="M4037" i="4" s="1"/>
  <c r="L4096" i="4"/>
  <c r="M4096" i="4" s="1"/>
  <c r="L4104" i="4"/>
  <c r="M4104" i="4" s="1"/>
  <c r="L4112" i="4"/>
  <c r="M4112" i="4" s="1"/>
  <c r="P4112" i="4" s="1"/>
  <c r="L4178" i="4"/>
  <c r="M4178" i="4" s="1"/>
  <c r="L4196" i="4"/>
  <c r="M4196" i="4" s="1"/>
  <c r="L4209" i="4"/>
  <c r="M4209" i="4" s="1"/>
  <c r="L4217" i="4"/>
  <c r="M4217" i="4" s="1"/>
  <c r="N4217" i="4" s="1"/>
  <c r="L4232" i="4"/>
  <c r="M4232" i="4" s="1"/>
  <c r="L4242" i="4"/>
  <c r="M4242" i="4" s="1"/>
  <c r="L4336" i="4"/>
  <c r="M4336" i="4" s="1"/>
  <c r="L4341" i="4"/>
  <c r="M4341" i="4" s="1"/>
  <c r="L4349" i="4"/>
  <c r="M4349" i="4" s="1"/>
  <c r="L4357" i="4"/>
  <c r="M4357" i="4" s="1"/>
  <c r="L4370" i="4"/>
  <c r="M4370" i="4" s="1"/>
  <c r="L4378" i="4"/>
  <c r="M4378" i="4" s="1"/>
  <c r="L4428" i="4"/>
  <c r="M4428" i="4" s="1"/>
  <c r="L4673" i="4"/>
  <c r="M4673" i="4" s="1"/>
  <c r="L4896" i="4"/>
  <c r="M4896" i="4" s="1"/>
  <c r="L4901" i="4"/>
  <c r="M4901" i="4" s="1"/>
  <c r="P4901" i="4" s="1"/>
  <c r="L4909" i="4"/>
  <c r="M4909" i="4" s="1"/>
  <c r="L5386" i="4"/>
  <c r="M5386" i="4" s="1"/>
  <c r="L5484" i="4"/>
  <c r="M5484" i="4" s="1"/>
  <c r="L5657" i="4"/>
  <c r="M5657" i="4" s="1"/>
  <c r="L6516" i="4"/>
  <c r="M6516" i="4" s="1"/>
  <c r="N6516" i="4" s="1"/>
  <c r="L6521" i="4"/>
  <c r="M6521" i="4" s="1"/>
  <c r="L6597" i="4"/>
  <c r="M6597" i="4" s="1"/>
  <c r="L6605" i="4"/>
  <c r="M6605" i="4" s="1"/>
  <c r="L7921" i="4"/>
  <c r="M7921" i="4" s="1"/>
  <c r="L7960" i="4"/>
  <c r="M7960" i="4" s="1"/>
  <c r="L7968" i="4"/>
  <c r="M7968" i="4" s="1"/>
  <c r="N7968" i="4" s="1"/>
  <c r="L8085" i="4"/>
  <c r="M8085" i="4" s="1"/>
  <c r="N8085" i="4" s="1"/>
  <c r="L8848" i="4"/>
  <c r="M8848" i="4" s="1"/>
  <c r="L9453" i="4"/>
  <c r="M9453" i="4" s="1"/>
  <c r="L9458" i="4"/>
  <c r="M9458" i="4" s="1"/>
  <c r="L9986" i="4"/>
  <c r="M9986" i="4" s="1"/>
  <c r="L9994" i="4"/>
  <c r="M9994" i="4" s="1"/>
  <c r="P9994" i="4" s="1"/>
  <c r="L10002" i="4"/>
  <c r="M10002" i="4" s="1"/>
  <c r="L10010" i="4"/>
  <c r="M10010" i="4" s="1"/>
  <c r="L10018" i="4"/>
  <c r="M10018" i="4" s="1"/>
  <c r="L10026" i="4"/>
  <c r="M10026" i="4" s="1"/>
  <c r="L10034" i="4"/>
  <c r="M10034" i="4" s="1"/>
  <c r="N10034" i="4" s="1"/>
  <c r="L10042" i="4"/>
  <c r="M10042" i="4" s="1"/>
  <c r="L10050" i="4"/>
  <c r="M10050" i="4" s="1"/>
  <c r="L10058" i="4"/>
  <c r="M10058" i="4" s="1"/>
  <c r="L10066" i="4"/>
  <c r="M10066" i="4" s="1"/>
  <c r="L10074" i="4"/>
  <c r="M10074" i="4" s="1"/>
  <c r="L10082" i="4"/>
  <c r="M10082" i="4" s="1"/>
  <c r="N10082" i="4" s="1"/>
  <c r="L10090" i="4"/>
  <c r="M10090" i="4" s="1"/>
  <c r="N10090" i="4" s="1"/>
  <c r="L10098" i="4"/>
  <c r="M10098" i="4" s="1"/>
  <c r="N10098" i="4" s="1"/>
  <c r="L10106" i="4"/>
  <c r="M10106" i="4" s="1"/>
  <c r="P10106" i="4" s="1"/>
  <c r="L10114" i="4"/>
  <c r="M10114" i="4" s="1"/>
  <c r="L10122" i="4"/>
  <c r="M10122" i="4" s="1"/>
  <c r="L10130" i="4"/>
  <c r="M10130" i="4" s="1"/>
  <c r="L10138" i="4"/>
  <c r="M10138" i="4" s="1"/>
  <c r="L10146" i="4"/>
  <c r="M10146" i="4" s="1"/>
  <c r="N10146" i="4" s="1"/>
  <c r="L10154" i="4"/>
  <c r="M10154" i="4" s="1"/>
  <c r="L10162" i="4"/>
  <c r="M10162" i="4" s="1"/>
  <c r="N10162" i="4" s="1"/>
  <c r="L10170" i="4"/>
  <c r="M10170" i="4" s="1"/>
  <c r="N10170" i="4" s="1"/>
  <c r="L10178" i="4"/>
  <c r="M10178" i="4" s="1"/>
  <c r="L10264" i="4"/>
  <c r="M10264" i="4" s="1"/>
  <c r="P10264" i="4" s="1"/>
  <c r="L10272" i="4"/>
  <c r="M10272" i="4" s="1"/>
  <c r="L10280" i="4"/>
  <c r="M10280" i="4" s="1"/>
  <c r="P10280" i="4" s="1"/>
  <c r="L10285" i="4"/>
  <c r="M10285" i="4" s="1"/>
  <c r="L10293" i="4"/>
  <c r="M10293" i="4" s="1"/>
  <c r="L10306" i="4"/>
  <c r="M10306" i="4" s="1"/>
  <c r="N10306" i="4" s="1"/>
  <c r="L10314" i="4"/>
  <c r="M10314" i="4" s="1"/>
  <c r="N10314" i="4" s="1"/>
  <c r="L10424" i="4"/>
  <c r="M10424" i="4" s="1"/>
  <c r="N10424" i="4" s="1"/>
  <c r="L10808" i="4"/>
  <c r="M10808" i="4" s="1"/>
  <c r="L10824" i="4"/>
  <c r="M10824" i="4" s="1"/>
  <c r="P10824" i="4" s="1"/>
  <c r="L10829" i="4"/>
  <c r="M10829" i="4" s="1"/>
  <c r="L10834" i="4"/>
  <c r="M10834" i="4" s="1"/>
  <c r="L10849" i="4"/>
  <c r="M10849" i="4" s="1"/>
  <c r="L10857" i="4"/>
  <c r="M10857" i="4" s="1"/>
  <c r="P10857" i="4" s="1"/>
  <c r="L11721" i="4"/>
  <c r="M11721" i="4" s="1"/>
  <c r="P11721" i="4" s="1"/>
  <c r="L12169" i="4"/>
  <c r="M12169" i="4" s="1"/>
  <c r="P12169" i="4" s="1"/>
  <c r="L4512" i="4"/>
  <c r="M4512" i="4" s="1"/>
  <c r="L4545" i="4"/>
  <c r="M4545" i="4" s="1"/>
  <c r="L4553" i="4"/>
  <c r="M4553" i="4" s="1"/>
  <c r="L4560" i="4"/>
  <c r="M4560" i="4" s="1"/>
  <c r="L4592" i="4"/>
  <c r="M4592" i="4" s="1"/>
  <c r="L4637" i="4"/>
  <c r="M4637" i="4" s="1"/>
  <c r="P4637" i="4" s="1"/>
  <c r="L4642" i="4"/>
  <c r="M4642" i="4" s="1"/>
  <c r="L4652" i="4"/>
  <c r="M4652" i="4" s="1"/>
  <c r="P4652" i="4" s="1"/>
  <c r="L4657" i="4"/>
  <c r="M4657" i="4" s="1"/>
  <c r="L4677" i="4"/>
  <c r="M4677" i="4" s="1"/>
  <c r="N4677" i="4" s="1"/>
  <c r="L4682" i="4"/>
  <c r="M4682" i="4" s="1"/>
  <c r="L4712" i="4"/>
  <c r="M4712" i="4" s="1"/>
  <c r="L4725" i="4"/>
  <c r="M4725" i="4" s="1"/>
  <c r="L4748" i="4"/>
  <c r="M4748" i="4" s="1"/>
  <c r="L4765" i="4"/>
  <c r="M4765" i="4" s="1"/>
  <c r="P4765" i="4" s="1"/>
  <c r="L4770" i="4"/>
  <c r="M4770" i="4" s="1"/>
  <c r="P4770" i="4" s="1"/>
  <c r="L4780" i="4"/>
  <c r="M4780" i="4" s="1"/>
  <c r="L4785" i="4"/>
  <c r="M4785" i="4" s="1"/>
  <c r="L4800" i="4"/>
  <c r="M4800" i="4" s="1"/>
  <c r="L4805" i="4"/>
  <c r="M4805" i="4" s="1"/>
  <c r="L4810" i="4"/>
  <c r="M4810" i="4" s="1"/>
  <c r="L4820" i="4"/>
  <c r="M4820" i="4" s="1"/>
  <c r="L4825" i="4"/>
  <c r="M4825" i="4" s="1"/>
  <c r="L4864" i="4"/>
  <c r="M4864" i="4" s="1"/>
  <c r="P4864" i="4" s="1"/>
  <c r="L4872" i="4"/>
  <c r="M4872" i="4" s="1"/>
  <c r="L4880" i="4"/>
  <c r="M4880" i="4" s="1"/>
  <c r="L4888" i="4"/>
  <c r="M4888" i="4" s="1"/>
  <c r="L4916" i="4"/>
  <c r="M4916" i="4" s="1"/>
  <c r="L4924" i="4"/>
  <c r="M4924" i="4" s="1"/>
  <c r="L4960" i="4"/>
  <c r="M4960" i="4" s="1"/>
  <c r="L4965" i="4"/>
  <c r="M4965" i="4" s="1"/>
  <c r="L4978" i="4"/>
  <c r="M4978" i="4" s="1"/>
  <c r="L4986" i="4"/>
  <c r="M4986" i="4" s="1"/>
  <c r="L4996" i="4"/>
  <c r="M4996" i="4" s="1"/>
  <c r="N4996" i="4" s="1"/>
  <c r="L5024" i="4"/>
  <c r="M5024" i="4" s="1"/>
  <c r="L5029" i="4"/>
  <c r="M5029" i="4" s="1"/>
  <c r="L5057" i="4"/>
  <c r="M5057" i="4" s="1"/>
  <c r="L5088" i="4"/>
  <c r="M5088" i="4" s="1"/>
  <c r="L5093" i="4"/>
  <c r="M5093" i="4" s="1"/>
  <c r="L5124" i="4"/>
  <c r="M5124" i="4" s="1"/>
  <c r="N5124" i="4" s="1"/>
  <c r="L5132" i="4"/>
  <c r="M5132" i="4" s="1"/>
  <c r="L5145" i="4"/>
  <c r="M5145" i="4" s="1"/>
  <c r="L5176" i="4"/>
  <c r="M5176" i="4" s="1"/>
  <c r="L5181" i="4"/>
  <c r="M5181" i="4" s="1"/>
  <c r="L5240" i="4"/>
  <c r="M5240" i="4" s="1"/>
  <c r="P5240" i="4" s="1"/>
  <c r="L5248" i="4"/>
  <c r="M5248" i="4" s="1"/>
  <c r="L5253" i="4"/>
  <c r="M5253" i="4" s="1"/>
  <c r="L5273" i="4"/>
  <c r="M5273" i="4" s="1"/>
  <c r="P5273" i="4" s="1"/>
  <c r="L5304" i="4"/>
  <c r="M5304" i="4" s="1"/>
  <c r="L5312" i="4"/>
  <c r="M5312" i="4" s="1"/>
  <c r="P5312" i="4" s="1"/>
  <c r="L5317" i="4"/>
  <c r="M5317" i="4" s="1"/>
  <c r="L5322" i="4"/>
  <c r="M5322" i="4" s="1"/>
  <c r="L5332" i="4"/>
  <c r="M5332" i="4" s="1"/>
  <c r="P5332" i="4" s="1"/>
  <c r="L5337" i="4"/>
  <c r="M5337" i="4" s="1"/>
  <c r="L5370" i="4"/>
  <c r="M5370" i="4" s="1"/>
  <c r="P5370" i="4" s="1"/>
  <c r="L5388" i="4"/>
  <c r="M5388" i="4" s="1"/>
  <c r="P5388" i="4" s="1"/>
  <c r="L5416" i="4"/>
  <c r="M5416" i="4" s="1"/>
  <c r="P5416" i="4" s="1"/>
  <c r="L5437" i="4"/>
  <c r="M5437" i="4" s="1"/>
  <c r="L5442" i="4"/>
  <c r="M5442" i="4" s="1"/>
  <c r="L5468" i="4"/>
  <c r="M5468" i="4" s="1"/>
  <c r="L5473" i="4"/>
  <c r="M5473" i="4" s="1"/>
  <c r="P5473" i="4" s="1"/>
  <c r="L5477" i="4"/>
  <c r="M5477" i="4" s="1"/>
  <c r="L5496" i="4"/>
  <c r="M5496" i="4" s="1"/>
  <c r="N5496" i="4" s="1"/>
  <c r="L5528" i="4"/>
  <c r="M5528" i="4" s="1"/>
  <c r="P5528" i="4" s="1"/>
  <c r="L5538" i="4"/>
  <c r="M5538" i="4" s="1"/>
  <c r="L5545" i="4"/>
  <c r="M5545" i="4" s="1"/>
  <c r="P5545" i="4" s="1"/>
  <c r="L5552" i="4"/>
  <c r="M5552" i="4" s="1"/>
  <c r="L5581" i="4"/>
  <c r="M5581" i="4" s="1"/>
  <c r="L5588" i="4"/>
  <c r="M5588" i="4" s="1"/>
  <c r="P5588" i="4" s="1"/>
  <c r="L5597" i="4"/>
  <c r="M5597" i="4" s="1"/>
  <c r="L5618" i="4"/>
  <c r="M5618" i="4" s="1"/>
  <c r="L5625" i="4"/>
  <c r="M5625" i="4" s="1"/>
  <c r="P5625" i="4" s="1"/>
  <c r="L5708" i="4"/>
  <c r="M5708" i="4" s="1"/>
  <c r="L5713" i="4"/>
  <c r="M5713" i="4" s="1"/>
  <c r="L5985" i="4"/>
  <c r="M5985" i="4" s="1"/>
  <c r="L6445" i="4"/>
  <c r="M6445" i="4" s="1"/>
  <c r="L6453" i="4"/>
  <c r="M6453" i="4" s="1"/>
  <c r="N6453" i="4" s="1"/>
  <c r="L6461" i="4"/>
  <c r="M6461" i="4" s="1"/>
  <c r="L6466" i="4"/>
  <c r="M6466" i="4" s="1"/>
  <c r="L6620" i="4"/>
  <c r="M6620" i="4" s="1"/>
  <c r="P6620" i="4" s="1"/>
  <c r="L6628" i="4"/>
  <c r="M6628" i="4" s="1"/>
  <c r="N6628" i="4" s="1"/>
  <c r="L6636" i="4"/>
  <c r="M6636" i="4" s="1"/>
  <c r="P6636" i="4" s="1"/>
  <c r="L6644" i="4"/>
  <c r="M6644" i="4" s="1"/>
  <c r="L6652" i="4"/>
  <c r="M6652" i="4" s="1"/>
  <c r="L6660" i="4"/>
  <c r="M6660" i="4" s="1"/>
  <c r="P6660" i="4" s="1"/>
  <c r="L6668" i="4"/>
  <c r="M6668" i="4" s="1"/>
  <c r="L6676" i="4"/>
  <c r="M6676" i="4" s="1"/>
  <c r="L6818" i="4"/>
  <c r="M6818" i="4" s="1"/>
  <c r="L6945" i="4"/>
  <c r="M6945" i="4" s="1"/>
  <c r="L6953" i="4"/>
  <c r="M6953" i="4" s="1"/>
  <c r="L7081" i="4"/>
  <c r="M7081" i="4" s="1"/>
  <c r="P7081" i="4" s="1"/>
  <c r="L7173" i="4"/>
  <c r="M7173" i="4" s="1"/>
  <c r="L7178" i="4"/>
  <c r="M7178" i="4" s="1"/>
  <c r="N7178" i="4" s="1"/>
  <c r="L7186" i="4"/>
  <c r="M7186" i="4" s="1"/>
  <c r="N7186" i="4" s="1"/>
  <c r="L7194" i="4"/>
  <c r="M7194" i="4" s="1"/>
  <c r="L7202" i="4"/>
  <c r="M7202" i="4" s="1"/>
  <c r="L7210" i="4"/>
  <c r="M7210" i="4" s="1"/>
  <c r="L7362" i="4"/>
  <c r="M7362" i="4" s="1"/>
  <c r="L7393" i="4"/>
  <c r="M7393" i="4" s="1"/>
  <c r="L7864" i="4"/>
  <c r="M7864" i="4" s="1"/>
  <c r="L7869" i="4"/>
  <c r="M7869" i="4" s="1"/>
  <c r="L7928" i="4"/>
  <c r="M7928" i="4" s="1"/>
  <c r="L7933" i="4"/>
  <c r="M7933" i="4" s="1"/>
  <c r="L7938" i="4"/>
  <c r="M7938" i="4" s="1"/>
  <c r="P7938" i="4" s="1"/>
  <c r="L8017" i="4"/>
  <c r="M8017" i="4" s="1"/>
  <c r="L8097" i="4"/>
  <c r="M8097" i="4" s="1"/>
  <c r="L8219" i="4"/>
  <c r="M8219" i="4" s="1"/>
  <c r="L8229" i="4"/>
  <c r="M8229" i="4" s="1"/>
  <c r="L8313" i="4"/>
  <c r="M8313" i="4" s="1"/>
  <c r="N8313" i="4" s="1"/>
  <c r="L8562" i="4"/>
  <c r="M8562" i="4" s="1"/>
  <c r="L8577" i="4"/>
  <c r="M8577" i="4" s="1"/>
  <c r="L8645" i="4"/>
  <c r="M8645" i="4" s="1"/>
  <c r="P8645" i="4" s="1"/>
  <c r="L8653" i="4"/>
  <c r="M8653" i="4" s="1"/>
  <c r="L8661" i="4"/>
  <c r="M8661" i="4" s="1"/>
  <c r="L8669" i="4"/>
  <c r="M8669" i="4" s="1"/>
  <c r="L8725" i="4"/>
  <c r="M8725" i="4" s="1"/>
  <c r="L8738" i="4"/>
  <c r="M8738" i="4" s="1"/>
  <c r="L8746" i="4"/>
  <c r="M8746" i="4" s="1"/>
  <c r="L8761" i="4"/>
  <c r="M8761" i="4" s="1"/>
  <c r="P8761" i="4" s="1"/>
  <c r="L8880" i="4"/>
  <c r="M8880" i="4" s="1"/>
  <c r="N8880" i="4" s="1"/>
  <c r="L8888" i="4"/>
  <c r="M8888" i="4" s="1"/>
  <c r="P8888" i="4" s="1"/>
  <c r="L8977" i="4"/>
  <c r="M8977" i="4" s="1"/>
  <c r="L8985" i="4"/>
  <c r="M8985" i="4" s="1"/>
  <c r="P8985" i="4" s="1"/>
  <c r="L8992" i="4"/>
  <c r="M8992" i="4" s="1"/>
  <c r="L9000" i="4"/>
  <c r="M9000" i="4" s="1"/>
  <c r="L9085" i="4"/>
  <c r="M9085" i="4" s="1"/>
  <c r="L9141" i="4"/>
  <c r="M9141" i="4" s="1"/>
  <c r="L9146" i="4"/>
  <c r="M9146" i="4" s="1"/>
  <c r="P9146" i="4" s="1"/>
  <c r="L9245" i="4"/>
  <c r="M9245" i="4" s="1"/>
  <c r="P9245" i="4" s="1"/>
  <c r="L9320" i="4"/>
  <c r="M9320" i="4" s="1"/>
  <c r="P9320" i="4" s="1"/>
  <c r="L9325" i="4"/>
  <c r="M9325" i="4" s="1"/>
  <c r="L9410" i="4"/>
  <c r="M9410" i="4" s="1"/>
  <c r="L9473" i="4"/>
  <c r="M9473" i="4" s="1"/>
  <c r="N9473" i="4" s="1"/>
  <c r="L9529" i="4"/>
  <c r="M9529" i="4" s="1"/>
  <c r="L9552" i="4"/>
  <c r="M9552" i="4" s="1"/>
  <c r="L9592" i="4"/>
  <c r="M9592" i="4" s="1"/>
  <c r="L9602" i="4"/>
  <c r="M9602" i="4" s="1"/>
  <c r="P9602" i="4" s="1"/>
  <c r="L9872" i="4"/>
  <c r="M9872" i="4" s="1"/>
  <c r="L10201" i="4"/>
  <c r="M10201" i="4" s="1"/>
  <c r="N10201" i="4" s="1"/>
  <c r="L10337" i="4"/>
  <c r="M10337" i="4" s="1"/>
  <c r="L10345" i="4"/>
  <c r="M10345" i="4" s="1"/>
  <c r="P10345" i="4" s="1"/>
  <c r="L10353" i="4"/>
  <c r="M10353" i="4" s="1"/>
  <c r="L10434" i="4"/>
  <c r="M10434" i="4" s="1"/>
  <c r="N10434" i="4" s="1"/>
  <c r="L10442" i="4"/>
  <c r="M10442" i="4" s="1"/>
  <c r="L10485" i="4"/>
  <c r="M10485" i="4" s="1"/>
  <c r="L10529" i="4"/>
  <c r="M10529" i="4" s="1"/>
  <c r="P10529" i="4" s="1"/>
  <c r="L10576" i="4"/>
  <c r="M10576" i="4" s="1"/>
  <c r="L10581" i="4"/>
  <c r="M10581" i="4" s="1"/>
  <c r="L10864" i="4"/>
  <c r="M10864" i="4" s="1"/>
  <c r="L10872" i="4"/>
  <c r="M10872" i="4" s="1"/>
  <c r="L10937" i="4"/>
  <c r="M10937" i="4" s="1"/>
  <c r="L11032" i="4"/>
  <c r="M11032" i="4" s="1"/>
  <c r="P11032" i="4" s="1"/>
  <c r="L11042" i="4"/>
  <c r="M11042" i="4" s="1"/>
  <c r="L11050" i="4"/>
  <c r="M11050" i="4" s="1"/>
  <c r="L11081" i="4"/>
  <c r="M11081" i="4" s="1"/>
  <c r="L11280" i="4"/>
  <c r="M11280" i="4" s="1"/>
  <c r="L11288" i="4"/>
  <c r="M11288" i="4" s="1"/>
  <c r="L11296" i="4"/>
  <c r="M11296" i="4" s="1"/>
  <c r="L11578" i="4"/>
  <c r="M11578" i="4" s="1"/>
  <c r="P11578" i="4" s="1"/>
  <c r="L11586" i="4"/>
  <c r="M11586" i="4" s="1"/>
  <c r="P11586" i="4" s="1"/>
  <c r="L11594" i="4"/>
  <c r="M11594" i="4" s="1"/>
  <c r="N11594" i="4" s="1"/>
  <c r="L11602" i="4"/>
  <c r="M11602" i="4" s="1"/>
  <c r="L11610" i="4"/>
  <c r="M11610" i="4" s="1"/>
  <c r="L11618" i="4"/>
  <c r="M11618" i="4" s="1"/>
  <c r="L11626" i="4"/>
  <c r="M11626" i="4" s="1"/>
  <c r="L11746" i="4"/>
  <c r="M11746" i="4" s="1"/>
  <c r="L11906" i="4"/>
  <c r="M11906" i="4" s="1"/>
  <c r="L11954" i="4"/>
  <c r="M11954" i="4" s="1"/>
  <c r="P11954" i="4" s="1"/>
  <c r="L11962" i="4"/>
  <c r="M11962" i="4" s="1"/>
  <c r="L11970" i="4"/>
  <c r="M11970" i="4" s="1"/>
  <c r="P11970" i="4" s="1"/>
  <c r="L12037" i="4"/>
  <c r="M12037" i="4" s="1"/>
  <c r="L13069" i="4"/>
  <c r="M13069" i="4" s="1"/>
  <c r="P13069" i="4" s="1"/>
  <c r="L13173" i="4"/>
  <c r="M13173" i="4" s="1"/>
  <c r="L3885" i="4"/>
  <c r="M3885" i="4" s="1"/>
  <c r="N3885" i="4" s="1"/>
  <c r="L3900" i="4"/>
  <c r="M3900" i="4" s="1"/>
  <c r="L3913" i="4"/>
  <c r="M3913" i="4" s="1"/>
  <c r="P3913" i="4" s="1"/>
  <c r="L3928" i="4"/>
  <c r="M3928" i="4" s="1"/>
  <c r="L3938" i="4"/>
  <c r="M3938" i="4" s="1"/>
  <c r="L3961" i="4"/>
  <c r="M3961" i="4" s="1"/>
  <c r="L3976" i="4"/>
  <c r="M3976" i="4" s="1"/>
  <c r="N3976" i="4" s="1"/>
  <c r="L3984" i="4"/>
  <c r="M3984" i="4" s="1"/>
  <c r="L3989" i="4"/>
  <c r="M3989" i="4" s="1"/>
  <c r="L4004" i="4"/>
  <c r="M4004" i="4" s="1"/>
  <c r="L4009" i="4"/>
  <c r="M4009" i="4" s="1"/>
  <c r="N4009" i="4" s="1"/>
  <c r="L4017" i="4"/>
  <c r="M4017" i="4" s="1"/>
  <c r="P4017" i="4" s="1"/>
  <c r="L4034" i="4"/>
  <c r="M4034" i="4" s="1"/>
  <c r="L4052" i="4"/>
  <c r="M4052" i="4" s="1"/>
  <c r="L4069" i="4"/>
  <c r="M4069" i="4" s="1"/>
  <c r="P4069" i="4" s="1"/>
  <c r="L4082" i="4"/>
  <c r="M4082" i="4" s="1"/>
  <c r="L4117" i="4"/>
  <c r="M4117" i="4" s="1"/>
  <c r="P4117" i="4" s="1"/>
  <c r="L4122" i="4"/>
  <c r="M4122" i="4" s="1"/>
  <c r="L4132" i="4"/>
  <c r="M4132" i="4" s="1"/>
  <c r="P4132" i="4" s="1"/>
  <c r="L4137" i="4"/>
  <c r="M4137" i="4" s="1"/>
  <c r="L4152" i="4"/>
  <c r="M4152" i="4" s="1"/>
  <c r="L4157" i="4"/>
  <c r="M4157" i="4" s="1"/>
  <c r="L4169" i="4"/>
  <c r="M4169" i="4" s="1"/>
  <c r="P4169" i="4" s="1"/>
  <c r="L4192" i="4"/>
  <c r="M4192" i="4" s="1"/>
  <c r="L4197" i="4"/>
  <c r="M4197" i="4" s="1"/>
  <c r="L4210" i="4"/>
  <c r="M4210" i="4" s="1"/>
  <c r="L4218" i="4"/>
  <c r="M4218" i="4" s="1"/>
  <c r="N4218" i="4" s="1"/>
  <c r="L4240" i="4"/>
  <c r="M4240" i="4" s="1"/>
  <c r="L4266" i="4"/>
  <c r="M4266" i="4" s="1"/>
  <c r="L4298" i="4"/>
  <c r="M4298" i="4" s="1"/>
  <c r="L4306" i="4"/>
  <c r="M4306" i="4" s="1"/>
  <c r="P4306" i="4" s="1"/>
  <c r="L4316" i="4"/>
  <c r="M4316" i="4" s="1"/>
  <c r="L4344" i="4"/>
  <c r="M4344" i="4" s="1"/>
  <c r="N4344" i="4" s="1"/>
  <c r="L4352" i="4"/>
  <c r="M4352" i="4" s="1"/>
  <c r="L4360" i="4"/>
  <c r="M4360" i="4" s="1"/>
  <c r="N4360" i="4" s="1"/>
  <c r="L4362" i="4"/>
  <c r="M4362" i="4" s="1"/>
  <c r="L4380" i="4"/>
  <c r="M4380" i="4" s="1"/>
  <c r="L4385" i="4"/>
  <c r="M4385" i="4" s="1"/>
  <c r="N4385" i="4" s="1"/>
  <c r="L4405" i="4"/>
  <c r="M4405" i="4" s="1"/>
  <c r="P4405" i="4" s="1"/>
  <c r="L4413" i="4"/>
  <c r="M4413" i="4" s="1"/>
  <c r="L4421" i="4"/>
  <c r="M4421" i="4" s="1"/>
  <c r="L4426" i="4"/>
  <c r="M4426" i="4" s="1"/>
  <c r="L4441" i="4"/>
  <c r="M4441" i="4" s="1"/>
  <c r="N4441" i="4" s="1"/>
  <c r="L4449" i="4"/>
  <c r="M4449" i="4" s="1"/>
  <c r="L4472" i="4"/>
  <c r="M4472" i="4" s="1"/>
  <c r="N4472" i="4" s="1"/>
  <c r="L4480" i="4"/>
  <c r="M4480" i="4" s="1"/>
  <c r="N4480" i="4" s="1"/>
  <c r="L4488" i="4"/>
  <c r="M4488" i="4" s="1"/>
  <c r="L4500" i="4"/>
  <c r="M4500" i="4" s="1"/>
  <c r="L4522" i="4"/>
  <c r="M4522" i="4" s="1"/>
  <c r="N4522" i="4" s="1"/>
  <c r="L4530" i="4"/>
  <c r="M4530" i="4" s="1"/>
  <c r="L4540" i="4"/>
  <c r="M4540" i="4" s="1"/>
  <c r="P4540" i="4" s="1"/>
  <c r="L4548" i="4"/>
  <c r="M4548" i="4" s="1"/>
  <c r="L4565" i="4"/>
  <c r="M4565" i="4" s="1"/>
  <c r="L4570" i="4"/>
  <c r="M4570" i="4" s="1"/>
  <c r="L4600" i="4"/>
  <c r="M4600" i="4" s="1"/>
  <c r="P4600" i="4" s="1"/>
  <c r="L4605" i="4"/>
  <c r="M4605" i="4" s="1"/>
  <c r="L4632" i="4"/>
  <c r="M4632" i="4" s="1"/>
  <c r="L4640" i="4"/>
  <c r="M4640" i="4" s="1"/>
  <c r="L4645" i="4"/>
  <c r="M4645" i="4" s="1"/>
  <c r="P4645" i="4" s="1"/>
  <c r="L4660" i="4"/>
  <c r="M4660" i="4" s="1"/>
  <c r="P4660" i="4" s="1"/>
  <c r="L4680" i="4"/>
  <c r="M4680" i="4" s="1"/>
  <c r="N4680" i="4" s="1"/>
  <c r="L4685" i="4"/>
  <c r="M4685" i="4" s="1"/>
  <c r="L4690" i="4"/>
  <c r="M4690" i="4" s="1"/>
  <c r="P4690" i="4" s="1"/>
  <c r="L4700" i="4"/>
  <c r="M4700" i="4" s="1"/>
  <c r="L4705" i="4"/>
  <c r="M4705" i="4" s="1"/>
  <c r="P4705" i="4" s="1"/>
  <c r="L4720" i="4"/>
  <c r="M4720" i="4" s="1"/>
  <c r="P4720" i="4" s="1"/>
  <c r="L4728" i="4"/>
  <c r="M4728" i="4" s="1"/>
  <c r="L4738" i="4"/>
  <c r="M4738" i="4" s="1"/>
  <c r="P4738" i="4" s="1"/>
  <c r="L4760" i="4"/>
  <c r="M4760" i="4" s="1"/>
  <c r="P4760" i="4" s="1"/>
  <c r="L4808" i="4"/>
  <c r="M4808" i="4" s="1"/>
  <c r="L4813" i="4"/>
  <c r="M4813" i="4" s="1"/>
  <c r="P4813" i="4" s="1"/>
  <c r="L4898" i="4"/>
  <c r="M4898" i="4" s="1"/>
  <c r="N4898" i="4" s="1"/>
  <c r="L4906" i="4"/>
  <c r="M4906" i="4" s="1"/>
  <c r="L4932" i="4"/>
  <c r="M4932" i="4" s="1"/>
  <c r="L4937" i="4"/>
  <c r="M4937" i="4" s="1"/>
  <c r="N4937" i="4" s="1"/>
  <c r="L4968" i="4"/>
  <c r="M4968" i="4" s="1"/>
  <c r="N4968" i="4" s="1"/>
  <c r="L4981" i="4"/>
  <c r="M4981" i="4" s="1"/>
  <c r="L5017" i="4"/>
  <c r="M5017" i="4" s="1"/>
  <c r="L5032" i="4"/>
  <c r="M5032" i="4" s="1"/>
  <c r="P5032" i="4" s="1"/>
  <c r="L5050" i="4"/>
  <c r="M5050" i="4" s="1"/>
  <c r="L5065" i="4"/>
  <c r="M5065" i="4" s="1"/>
  <c r="L5073" i="4"/>
  <c r="M5073" i="4" s="1"/>
  <c r="P5073" i="4" s="1"/>
  <c r="L5096" i="4"/>
  <c r="M5096" i="4" s="1"/>
  <c r="N5096" i="4" s="1"/>
  <c r="L5106" i="4"/>
  <c r="M5106" i="4" s="1"/>
  <c r="L5114" i="4"/>
  <c r="M5114" i="4" s="1"/>
  <c r="L5140" i="4"/>
  <c r="M5140" i="4" s="1"/>
  <c r="N5140" i="4" s="1"/>
  <c r="L5148" i="4"/>
  <c r="M5148" i="4" s="1"/>
  <c r="L5153" i="4"/>
  <c r="M5153" i="4" s="1"/>
  <c r="P5153" i="4" s="1"/>
  <c r="L5161" i="4"/>
  <c r="M5161" i="4" s="1"/>
  <c r="L5194" i="4"/>
  <c r="M5194" i="4" s="1"/>
  <c r="L5209" i="4"/>
  <c r="M5209" i="4" s="1"/>
  <c r="P5209" i="4" s="1"/>
  <c r="L5256" i="4"/>
  <c r="M5256" i="4" s="1"/>
  <c r="L5281" i="4"/>
  <c r="M5281" i="4" s="1"/>
  <c r="P5281" i="4" s="1"/>
  <c r="P5307" i="4"/>
  <c r="L5340" i="4"/>
  <c r="M5340" i="4" s="1"/>
  <c r="P5340" i="4" s="1"/>
  <c r="L5345" i="4"/>
  <c r="M5345" i="4" s="1"/>
  <c r="P5352" i="4"/>
  <c r="L5373" i="4"/>
  <c r="M5373" i="4" s="1"/>
  <c r="L5378" i="4"/>
  <c r="M5378" i="4" s="1"/>
  <c r="P5383" i="4"/>
  <c r="L5393" i="4"/>
  <c r="M5393" i="4" s="1"/>
  <c r="N5393" i="4" s="1"/>
  <c r="L5424" i="4"/>
  <c r="M5424" i="4" s="1"/>
  <c r="L5440" i="4"/>
  <c r="M5440" i="4" s="1"/>
  <c r="L5445" i="4"/>
  <c r="M5445" i="4" s="1"/>
  <c r="L5509" i="4"/>
  <c r="M5509" i="4" s="1"/>
  <c r="L5514" i="4"/>
  <c r="M5514" i="4" s="1"/>
  <c r="L5536" i="4"/>
  <c r="M5536" i="4" s="1"/>
  <c r="L5564" i="4"/>
  <c r="M5564" i="4" s="1"/>
  <c r="P5564" i="4" s="1"/>
  <c r="L5661" i="4"/>
  <c r="M5661" i="4" s="1"/>
  <c r="P5668" i="4"/>
  <c r="L5673" i="4"/>
  <c r="M5673" i="4" s="1"/>
  <c r="L5698" i="4"/>
  <c r="M5698" i="4" s="1"/>
  <c r="L5706" i="4"/>
  <c r="M5706" i="4" s="1"/>
  <c r="L5740" i="4"/>
  <c r="M5740" i="4" s="1"/>
  <c r="L5745" i="4"/>
  <c r="M5745" i="4" s="1"/>
  <c r="L5826" i="4"/>
  <c r="M5826" i="4" s="1"/>
  <c r="L5834" i="4"/>
  <c r="M5834" i="4" s="1"/>
  <c r="L5980" i="4"/>
  <c r="M5980" i="4" s="1"/>
  <c r="L6440" i="4"/>
  <c r="M6440" i="4" s="1"/>
  <c r="L6448" i="4"/>
  <c r="M6448" i="4" s="1"/>
  <c r="L6533" i="4"/>
  <c r="M6533" i="4" s="1"/>
  <c r="L6538" i="4"/>
  <c r="M6538" i="4" s="1"/>
  <c r="L6548" i="4"/>
  <c r="M6548" i="4" s="1"/>
  <c r="L6602" i="4"/>
  <c r="M6602" i="4" s="1"/>
  <c r="L6769" i="4"/>
  <c r="M6769" i="4" s="1"/>
  <c r="L6813" i="4"/>
  <c r="M6813" i="4" s="1"/>
  <c r="L6852" i="4"/>
  <c r="M6852" i="4" s="1"/>
  <c r="N6852" i="4" s="1"/>
  <c r="L6901" i="4"/>
  <c r="M6901" i="4" s="1"/>
  <c r="P6901" i="4" s="1"/>
  <c r="L6924" i="4"/>
  <c r="M6924" i="4" s="1"/>
  <c r="L6932" i="4"/>
  <c r="M6932" i="4" s="1"/>
  <c r="L7153" i="4"/>
  <c r="M7153" i="4" s="1"/>
  <c r="L7176" i="4"/>
  <c r="M7176" i="4" s="1"/>
  <c r="L7181" i="4"/>
  <c r="M7181" i="4" s="1"/>
  <c r="L7189" i="4"/>
  <c r="M7189" i="4" s="1"/>
  <c r="P7189" i="4" s="1"/>
  <c r="L7197" i="4"/>
  <c r="M7197" i="4" s="1"/>
  <c r="L7205" i="4"/>
  <c r="M7205" i="4" s="1"/>
  <c r="L7218" i="4"/>
  <c r="M7218" i="4" s="1"/>
  <c r="L7365" i="4"/>
  <c r="M7365" i="4" s="1"/>
  <c r="P7365" i="4" s="1"/>
  <c r="L7521" i="4"/>
  <c r="M7521" i="4" s="1"/>
  <c r="L7529" i="4"/>
  <c r="M7529" i="4" s="1"/>
  <c r="L7593" i="4"/>
  <c r="M7593" i="4" s="1"/>
  <c r="L7632" i="4"/>
  <c r="M7632" i="4" s="1"/>
  <c r="N7632" i="4" s="1"/>
  <c r="L7762" i="4"/>
  <c r="M7762" i="4" s="1"/>
  <c r="L7872" i="4"/>
  <c r="M7872" i="4" s="1"/>
  <c r="L8082" i="4"/>
  <c r="M8082" i="4" s="1"/>
  <c r="P8224" i="4"/>
  <c r="L8360" i="4"/>
  <c r="M8360" i="4" s="1"/>
  <c r="L8541" i="4"/>
  <c r="M8541" i="4" s="1"/>
  <c r="L8549" i="4"/>
  <c r="M8549" i="4" s="1"/>
  <c r="L8557" i="4"/>
  <c r="M8557" i="4" s="1"/>
  <c r="P8557" i="4" s="1"/>
  <c r="L8632" i="4"/>
  <c r="M8632" i="4" s="1"/>
  <c r="P8632" i="4" s="1"/>
  <c r="L8640" i="4"/>
  <c r="M8640" i="4" s="1"/>
  <c r="L8648" i="4"/>
  <c r="M8648" i="4" s="1"/>
  <c r="L8656" i="4"/>
  <c r="M8656" i="4" s="1"/>
  <c r="L8664" i="4"/>
  <c r="M8664" i="4" s="1"/>
  <c r="P8664" i="4" s="1"/>
  <c r="L8728" i="4"/>
  <c r="M8728" i="4" s="1"/>
  <c r="L8733" i="4"/>
  <c r="M8733" i="4" s="1"/>
  <c r="L8741" i="4"/>
  <c r="M8741" i="4" s="1"/>
  <c r="L8749" i="4"/>
  <c r="M8749" i="4" s="1"/>
  <c r="N8749" i="4" s="1"/>
  <c r="L8860" i="4"/>
  <c r="M8860" i="4" s="1"/>
  <c r="L8964" i="4"/>
  <c r="M8964" i="4" s="1"/>
  <c r="P8964" i="4" s="1"/>
  <c r="L8972" i="4"/>
  <c r="M8972" i="4" s="1"/>
  <c r="L9042" i="4"/>
  <c r="M9042" i="4" s="1"/>
  <c r="N9042" i="4" s="1"/>
  <c r="L9050" i="4"/>
  <c r="M9050" i="4" s="1"/>
  <c r="L9080" i="4"/>
  <c r="M9080" i="4" s="1"/>
  <c r="L9088" i="4"/>
  <c r="M9088" i="4" s="1"/>
  <c r="L9121" i="4"/>
  <c r="M9121" i="4" s="1"/>
  <c r="P9121" i="4" s="1"/>
  <c r="L9136" i="4"/>
  <c r="M9136" i="4" s="1"/>
  <c r="L9184" i="4"/>
  <c r="M9184" i="4" s="1"/>
  <c r="L9240" i="4"/>
  <c r="M9240" i="4" s="1"/>
  <c r="L9400" i="4"/>
  <c r="M9400" i="4" s="1"/>
  <c r="P9400" i="4" s="1"/>
  <c r="L9405" i="4"/>
  <c r="M9405" i="4" s="1"/>
  <c r="L9468" i="4"/>
  <c r="M9468" i="4" s="1"/>
  <c r="P9468" i="4" s="1"/>
  <c r="L9522" i="4"/>
  <c r="M9522" i="4" s="1"/>
  <c r="P9522" i="4" s="1"/>
  <c r="L9597" i="4"/>
  <c r="M9597" i="4" s="1"/>
  <c r="P9597" i="4" s="1"/>
  <c r="L9641" i="4"/>
  <c r="M9641" i="4" s="1"/>
  <c r="N9641" i="4" s="1"/>
  <c r="L9857" i="4"/>
  <c r="M9857" i="4" s="1"/>
  <c r="L10437" i="4"/>
  <c r="M10437" i="4" s="1"/>
  <c r="L10480" i="4"/>
  <c r="M10480" i="4" s="1"/>
  <c r="L10488" i="4"/>
  <c r="M10488" i="4" s="1"/>
  <c r="N10488" i="4" s="1"/>
  <c r="L10584" i="4"/>
  <c r="M10584" i="4" s="1"/>
  <c r="P10584" i="4" s="1"/>
  <c r="L10813" i="4"/>
  <c r="M10813" i="4" s="1"/>
  <c r="L11178" i="4"/>
  <c r="M11178" i="4" s="1"/>
  <c r="L11186" i="4"/>
  <c r="M11186" i="4" s="1"/>
  <c r="L11386" i="4"/>
  <c r="M11386" i="4" s="1"/>
  <c r="L11394" i="4"/>
  <c r="M11394" i="4" s="1"/>
  <c r="P11394" i="4" s="1"/>
  <c r="L11520" i="4"/>
  <c r="M11520" i="4" s="1"/>
  <c r="L11528" i="4"/>
  <c r="M11528" i="4" s="1"/>
  <c r="L11536" i="4"/>
  <c r="M11536" i="4" s="1"/>
  <c r="L11544" i="4"/>
  <c r="M11544" i="4" s="1"/>
  <c r="L11552" i="4"/>
  <c r="M11552" i="4" s="1"/>
  <c r="L11560" i="4"/>
  <c r="M11560" i="4" s="1"/>
  <c r="L11573" i="4"/>
  <c r="M11573" i="4" s="1"/>
  <c r="L11589" i="4"/>
  <c r="M11589" i="4" s="1"/>
  <c r="L11605" i="4"/>
  <c r="M11605" i="4" s="1"/>
  <c r="N11605" i="4" s="1"/>
  <c r="L11621" i="4"/>
  <c r="M11621" i="4" s="1"/>
  <c r="L11634" i="4"/>
  <c r="M11634" i="4" s="1"/>
  <c r="L11736" i="4"/>
  <c r="M11736" i="4" s="1"/>
  <c r="L11749" i="4"/>
  <c r="M11749" i="4" s="1"/>
  <c r="L11754" i="4"/>
  <c r="M11754" i="4" s="1"/>
  <c r="L11842" i="4"/>
  <c r="M11842" i="4" s="1"/>
  <c r="L12465" i="4"/>
  <c r="M12465" i="4" s="1"/>
  <c r="P12465" i="4" s="1"/>
  <c r="L12473" i="4"/>
  <c r="M12473" i="4" s="1"/>
  <c r="P12473" i="4" s="1"/>
  <c r="L12625" i="4"/>
  <c r="M12625" i="4" s="1"/>
  <c r="L12633" i="4"/>
  <c r="M12633" i="4" s="1"/>
  <c r="L12989" i="4"/>
  <c r="M12989" i="4" s="1"/>
  <c r="L11741" i="4"/>
  <c r="M11741" i="4" s="1"/>
  <c r="P11741" i="4" s="1"/>
  <c r="L11613" i="4"/>
  <c r="M11613" i="4" s="1"/>
  <c r="L11037" i="4"/>
  <c r="M11037" i="4" s="1"/>
  <c r="L3821" i="4"/>
  <c r="M3821" i="4" s="1"/>
  <c r="L3836" i="4"/>
  <c r="M3836" i="4" s="1"/>
  <c r="P3836" i="4" s="1"/>
  <c r="L3853" i="4"/>
  <c r="M3853" i="4" s="1"/>
  <c r="L3868" i="4"/>
  <c r="M3868" i="4" s="1"/>
  <c r="L3881" i="4"/>
  <c r="M3881" i="4" s="1"/>
  <c r="L3898" i="4"/>
  <c r="M3898" i="4" s="1"/>
  <c r="L3906" i="4"/>
  <c r="M3906" i="4" s="1"/>
  <c r="L3936" i="4"/>
  <c r="M3936" i="4" s="1"/>
  <c r="L3944" i="4"/>
  <c r="M3944" i="4" s="1"/>
  <c r="L3997" i="4"/>
  <c r="M3997" i="4" s="1"/>
  <c r="P3997" i="4" s="1"/>
  <c r="L4002" i="4"/>
  <c r="M4002" i="4" s="1"/>
  <c r="N4002" i="4" s="1"/>
  <c r="L4020" i="4"/>
  <c r="M4020" i="4" s="1"/>
  <c r="L4045" i="4"/>
  <c r="M4045" i="4" s="1"/>
  <c r="L4050" i="4"/>
  <c r="M4050" i="4" s="1"/>
  <c r="L4060" i="4"/>
  <c r="M4060" i="4" s="1"/>
  <c r="L4080" i="4"/>
  <c r="M4080" i="4" s="1"/>
  <c r="P4080" i="4" s="1"/>
  <c r="L4085" i="4"/>
  <c r="M4085" i="4" s="1"/>
  <c r="L4105" i="4"/>
  <c r="M4105" i="4" s="1"/>
  <c r="P4105" i="4" s="1"/>
  <c r="L4125" i="4"/>
  <c r="M4125" i="4" s="1"/>
  <c r="L4130" i="4"/>
  <c r="M4130" i="4" s="1"/>
  <c r="L4140" i="4"/>
  <c r="M4140" i="4" s="1"/>
  <c r="L4172" i="4"/>
  <c r="M4172" i="4" s="1"/>
  <c r="L4177" i="4"/>
  <c r="M4177" i="4" s="1"/>
  <c r="L4185" i="4"/>
  <c r="M4185" i="4" s="1"/>
  <c r="L4208" i="4"/>
  <c r="M4208" i="4" s="1"/>
  <c r="L4216" i="4"/>
  <c r="M4216" i="4" s="1"/>
  <c r="N4216" i="4" s="1"/>
  <c r="L4224" i="4"/>
  <c r="M4224" i="4" s="1"/>
  <c r="L4226" i="4"/>
  <c r="M4226" i="4" s="1"/>
  <c r="P4226" i="4" s="1"/>
  <c r="L4250" i="4"/>
  <c r="M4250" i="4" s="1"/>
  <c r="L4257" i="4"/>
  <c r="M4257" i="4" s="1"/>
  <c r="L4264" i="4"/>
  <c r="M4264" i="4" s="1"/>
  <c r="N4264" i="4" s="1"/>
  <c r="L4269" i="4"/>
  <c r="M4269" i="4" s="1"/>
  <c r="N4269" i="4" s="1"/>
  <c r="L4274" i="4"/>
  <c r="M4274" i="4" s="1"/>
  <c r="L4281" i="4"/>
  <c r="M4281" i="4" s="1"/>
  <c r="L4289" i="4"/>
  <c r="M4289" i="4" s="1"/>
  <c r="P4289" i="4" s="1"/>
  <c r="L4296" i="4"/>
  <c r="M4296" i="4" s="1"/>
  <c r="L4304" i="4"/>
  <c r="M4304" i="4" s="1"/>
  <c r="L4324" i="4"/>
  <c r="M4324" i="4" s="1"/>
  <c r="L4337" i="4"/>
  <c r="M4337" i="4" s="1"/>
  <c r="L4365" i="4"/>
  <c r="M4365" i="4" s="1"/>
  <c r="L4373" i="4"/>
  <c r="M4373" i="4" s="1"/>
  <c r="P4373" i="4" s="1"/>
  <c r="L4429" i="4"/>
  <c r="M4429" i="4" s="1"/>
  <c r="L4465" i="4"/>
  <c r="M4465" i="4" s="1"/>
  <c r="P4465" i="4" s="1"/>
  <c r="L4493" i="4"/>
  <c r="M4493" i="4" s="1"/>
  <c r="L4498" i="4"/>
  <c r="M4498" i="4" s="1"/>
  <c r="L4520" i="4"/>
  <c r="M4520" i="4" s="1"/>
  <c r="P4520" i="4" s="1"/>
  <c r="L4528" i="4"/>
  <c r="M4528" i="4" s="1"/>
  <c r="L4533" i="4"/>
  <c r="M4533" i="4" s="1"/>
  <c r="N4533" i="4" s="1"/>
  <c r="L4538" i="4"/>
  <c r="M4538" i="4" s="1"/>
  <c r="L4546" i="4"/>
  <c r="M4546" i="4" s="1"/>
  <c r="P4546" i="4" s="1"/>
  <c r="L4556" i="4"/>
  <c r="M4556" i="4" s="1"/>
  <c r="L4593" i="4"/>
  <c r="M4593" i="4" s="1"/>
  <c r="L4620" i="4"/>
  <c r="M4620" i="4" s="1"/>
  <c r="L4648" i="4"/>
  <c r="M4648" i="4" s="1"/>
  <c r="N4648" i="4" s="1"/>
  <c r="L4653" i="4"/>
  <c r="M4653" i="4" s="1"/>
  <c r="L4658" i="4"/>
  <c r="M4658" i="4" s="1"/>
  <c r="L4688" i="4"/>
  <c r="M4688" i="4" s="1"/>
  <c r="L4693" i="4"/>
  <c r="M4693" i="4" s="1"/>
  <c r="P4693" i="4" s="1"/>
  <c r="L4698" i="4"/>
  <c r="M4698" i="4" s="1"/>
  <c r="L4708" i="4"/>
  <c r="M4708" i="4" s="1"/>
  <c r="L4713" i="4"/>
  <c r="M4713" i="4" s="1"/>
  <c r="L4736" i="4"/>
  <c r="M4736" i="4" s="1"/>
  <c r="L4744" i="4"/>
  <c r="M4744" i="4" s="1"/>
  <c r="L4776" i="4"/>
  <c r="M4776" i="4" s="1"/>
  <c r="L4781" i="4"/>
  <c r="M4781" i="4" s="1"/>
  <c r="N4781" i="4" s="1"/>
  <c r="L4786" i="4"/>
  <c r="M4786" i="4" s="1"/>
  <c r="P4786" i="4" s="1"/>
  <c r="L4796" i="4"/>
  <c r="M4796" i="4" s="1"/>
  <c r="P4796" i="4" s="1"/>
  <c r="L4801" i="4"/>
  <c r="M4801" i="4" s="1"/>
  <c r="L4836" i="4"/>
  <c r="M4836" i="4" s="1"/>
  <c r="P4836" i="4" s="1"/>
  <c r="L4844" i="4"/>
  <c r="M4844" i="4" s="1"/>
  <c r="L4852" i="4"/>
  <c r="M4852" i="4" s="1"/>
  <c r="L4860" i="4"/>
  <c r="M4860" i="4" s="1"/>
  <c r="L4865" i="4"/>
  <c r="M4865" i="4" s="1"/>
  <c r="L4873" i="4"/>
  <c r="M4873" i="4" s="1"/>
  <c r="P4873" i="4" s="1"/>
  <c r="L4881" i="4"/>
  <c r="M4881" i="4" s="1"/>
  <c r="P4881" i="4" s="1"/>
  <c r="L4904" i="4"/>
  <c r="M4904" i="4" s="1"/>
  <c r="L4917" i="4"/>
  <c r="M4917" i="4" s="1"/>
  <c r="L4925" i="4"/>
  <c r="M4925" i="4" s="1"/>
  <c r="L4930" i="4"/>
  <c r="M4930" i="4" s="1"/>
  <c r="L4948" i="4"/>
  <c r="M4948" i="4" s="1"/>
  <c r="L4992" i="4"/>
  <c r="M4992" i="4" s="1"/>
  <c r="L4997" i="4"/>
  <c r="M4997" i="4" s="1"/>
  <c r="P4997" i="4" s="1"/>
  <c r="L5048" i="4"/>
  <c r="M5048" i="4" s="1"/>
  <c r="L5053" i="4"/>
  <c r="M5053" i="4" s="1"/>
  <c r="L5076" i="4"/>
  <c r="M5076" i="4" s="1"/>
  <c r="N5076" i="4" s="1"/>
  <c r="L5112" i="4"/>
  <c r="M5112" i="4" s="1"/>
  <c r="L5120" i="4"/>
  <c r="M5120" i="4" s="1"/>
  <c r="L5125" i="4"/>
  <c r="M5125" i="4" s="1"/>
  <c r="L5133" i="4"/>
  <c r="M5133" i="4" s="1"/>
  <c r="L5138" i="4"/>
  <c r="M5138" i="4" s="1"/>
  <c r="P5138" i="4" s="1"/>
  <c r="L5146" i="4"/>
  <c r="M5146" i="4" s="1"/>
  <c r="N5146" i="4" s="1"/>
  <c r="L5177" i="4"/>
  <c r="M5177" i="4" s="1"/>
  <c r="L5192" i="4"/>
  <c r="M5192" i="4" s="1"/>
  <c r="P5207" i="4"/>
  <c r="L5220" i="4"/>
  <c r="M5220" i="4" s="1"/>
  <c r="L5228" i="4"/>
  <c r="M5228" i="4" s="1"/>
  <c r="L5241" i="4"/>
  <c r="M5241" i="4" s="1"/>
  <c r="L5274" i="4"/>
  <c r="M5274" i="4" s="1"/>
  <c r="P5274" i="4" s="1"/>
  <c r="L5292" i="4"/>
  <c r="M5292" i="4" s="1"/>
  <c r="L5305" i="4"/>
  <c r="M5305" i="4" s="1"/>
  <c r="P5323" i="4"/>
  <c r="L5333" i="4"/>
  <c r="M5333" i="4" s="1"/>
  <c r="L5338" i="4"/>
  <c r="M5338" i="4" s="1"/>
  <c r="P5338" i="4" s="1"/>
  <c r="L5353" i="4"/>
  <c r="M5353" i="4" s="1"/>
  <c r="N5353" i="4" s="1"/>
  <c r="P5399" i="4"/>
  <c r="L5404" i="4"/>
  <c r="M5404" i="4" s="1"/>
  <c r="P5404" i="4" s="1"/>
  <c r="L5412" i="4"/>
  <c r="M5412" i="4" s="1"/>
  <c r="P5412" i="4" s="1"/>
  <c r="L5417" i="4"/>
  <c r="M5417" i="4" s="1"/>
  <c r="P5438" i="4"/>
  <c r="L5450" i="4"/>
  <c r="M5450" i="4" s="1"/>
  <c r="P5450" i="4" s="1"/>
  <c r="L5464" i="4"/>
  <c r="M5464" i="4" s="1"/>
  <c r="P5464" i="4" s="1"/>
  <c r="L5469" i="4"/>
  <c r="M5469" i="4" s="1"/>
  <c r="P5478" i="4"/>
  <c r="L5492" i="4"/>
  <c r="M5492" i="4" s="1"/>
  <c r="P5492" i="4" s="1"/>
  <c r="P5502" i="4"/>
  <c r="L5512" i="4"/>
  <c r="M5512" i="4" s="1"/>
  <c r="L5517" i="4"/>
  <c r="M5517" i="4" s="1"/>
  <c r="L5529" i="4"/>
  <c r="M5529" i="4" s="1"/>
  <c r="L5546" i="4"/>
  <c r="M5546" i="4" s="1"/>
  <c r="L5553" i="4"/>
  <c r="M5553" i="4" s="1"/>
  <c r="L5560" i="4"/>
  <c r="M5560" i="4" s="1"/>
  <c r="L5577" i="4"/>
  <c r="M5577" i="4" s="1"/>
  <c r="P5577" i="4" s="1"/>
  <c r="L5633" i="4"/>
  <c r="M5633" i="4" s="1"/>
  <c r="L5645" i="4"/>
  <c r="M5645" i="4" s="1"/>
  <c r="L5650" i="4"/>
  <c r="M5650" i="4" s="1"/>
  <c r="L5664" i="4"/>
  <c r="M5664" i="4" s="1"/>
  <c r="L5689" i="4"/>
  <c r="M5689" i="4" s="1"/>
  <c r="L5704" i="4"/>
  <c r="M5704" i="4" s="1"/>
  <c r="L5816" i="4"/>
  <c r="M5816" i="4" s="1"/>
  <c r="N5816" i="4" s="1"/>
  <c r="L5906" i="4"/>
  <c r="M5906" i="4" s="1"/>
  <c r="N5906" i="4" s="1"/>
  <c r="L5914" i="4"/>
  <c r="M5914" i="4" s="1"/>
  <c r="L5922" i="4"/>
  <c r="M5922" i="4" s="1"/>
  <c r="P5922" i="4" s="1"/>
  <c r="L5930" i="4"/>
  <c r="M5930" i="4" s="1"/>
  <c r="L5938" i="4"/>
  <c r="M5938" i="4" s="1"/>
  <c r="L5946" i="4"/>
  <c r="M5946" i="4" s="1"/>
  <c r="L5954" i="4"/>
  <c r="M5954" i="4" s="1"/>
  <c r="L5962" i="4"/>
  <c r="M5962" i="4" s="1"/>
  <c r="P5962" i="4" s="1"/>
  <c r="L5970" i="4"/>
  <c r="M5970" i="4" s="1"/>
  <c r="N5970" i="4" s="1"/>
  <c r="L6041" i="4"/>
  <c r="M6041" i="4" s="1"/>
  <c r="L6049" i="4"/>
  <c r="M6049" i="4" s="1"/>
  <c r="L6057" i="4"/>
  <c r="M6057" i="4" s="1"/>
  <c r="L6065" i="4"/>
  <c r="M6065" i="4" s="1"/>
  <c r="L6073" i="4"/>
  <c r="M6073" i="4" s="1"/>
  <c r="N6073" i="4" s="1"/>
  <c r="L6081" i="4"/>
  <c r="M6081" i="4" s="1"/>
  <c r="L6089" i="4"/>
  <c r="M6089" i="4" s="1"/>
  <c r="L6097" i="4"/>
  <c r="M6097" i="4" s="1"/>
  <c r="L6105" i="4"/>
  <c r="M6105" i="4" s="1"/>
  <c r="L6113" i="4"/>
  <c r="M6113" i="4" s="1"/>
  <c r="L6121" i="4"/>
  <c r="M6121" i="4" s="1"/>
  <c r="L6129" i="4"/>
  <c r="M6129" i="4" s="1"/>
  <c r="L6137" i="4"/>
  <c r="M6137" i="4" s="1"/>
  <c r="N6137" i="4" s="1"/>
  <c r="L6145" i="4"/>
  <c r="M6145" i="4" s="1"/>
  <c r="L6153" i="4"/>
  <c r="M6153" i="4" s="1"/>
  <c r="L6161" i="4"/>
  <c r="M6161" i="4" s="1"/>
  <c r="P6161" i="4" s="1"/>
  <c r="L6169" i="4"/>
  <c r="M6169" i="4" s="1"/>
  <c r="L6177" i="4"/>
  <c r="M6177" i="4" s="1"/>
  <c r="L6185" i="4"/>
  <c r="M6185" i="4" s="1"/>
  <c r="L6193" i="4"/>
  <c r="M6193" i="4" s="1"/>
  <c r="L6201" i="4"/>
  <c r="M6201" i="4" s="1"/>
  <c r="L6209" i="4"/>
  <c r="M6209" i="4" s="1"/>
  <c r="L6217" i="4"/>
  <c r="M6217" i="4" s="1"/>
  <c r="L6225" i="4"/>
  <c r="M6225" i="4" s="1"/>
  <c r="L6233" i="4"/>
  <c r="M6233" i="4" s="1"/>
  <c r="L6241" i="4"/>
  <c r="M6241" i="4" s="1"/>
  <c r="L6249" i="4"/>
  <c r="M6249" i="4" s="1"/>
  <c r="L6257" i="4"/>
  <c r="M6257" i="4" s="1"/>
  <c r="L6265" i="4"/>
  <c r="M6265" i="4" s="1"/>
  <c r="L6273" i="4"/>
  <c r="M6273" i="4" s="1"/>
  <c r="L6281" i="4"/>
  <c r="M6281" i="4" s="1"/>
  <c r="L6289" i="4"/>
  <c r="M6289" i="4" s="1"/>
  <c r="N6289" i="4" s="1"/>
  <c r="L6297" i="4"/>
  <c r="M6297" i="4" s="1"/>
  <c r="L6305" i="4"/>
  <c r="M6305" i="4" s="1"/>
  <c r="L6313" i="4"/>
  <c r="M6313" i="4" s="1"/>
  <c r="L6321" i="4"/>
  <c r="M6321" i="4" s="1"/>
  <c r="L6329" i="4"/>
  <c r="M6329" i="4" s="1"/>
  <c r="N6329" i="4" s="1"/>
  <c r="L6337" i="4"/>
  <c r="M6337" i="4" s="1"/>
  <c r="L6345" i="4"/>
  <c r="M6345" i="4" s="1"/>
  <c r="L6353" i="4"/>
  <c r="M6353" i="4" s="1"/>
  <c r="N6353" i="4" s="1"/>
  <c r="L6361" i="4"/>
  <c r="M6361" i="4" s="1"/>
  <c r="L6369" i="4"/>
  <c r="M6369" i="4" s="1"/>
  <c r="L6377" i="4"/>
  <c r="M6377" i="4" s="1"/>
  <c r="L6385" i="4"/>
  <c r="M6385" i="4" s="1"/>
  <c r="L6393" i="4"/>
  <c r="M6393" i="4" s="1"/>
  <c r="L6401" i="4"/>
  <c r="M6401" i="4" s="1"/>
  <c r="L6409" i="4"/>
  <c r="M6409" i="4" s="1"/>
  <c r="N6409" i="4" s="1"/>
  <c r="L6417" i="4"/>
  <c r="M6417" i="4" s="1"/>
  <c r="L6425" i="4"/>
  <c r="M6425" i="4" s="1"/>
  <c r="L6433" i="4"/>
  <c r="M6433" i="4" s="1"/>
  <c r="P6433" i="4" s="1"/>
  <c r="L6506" i="4"/>
  <c r="M6506" i="4" s="1"/>
  <c r="P6506" i="4" s="1"/>
  <c r="L6592" i="4"/>
  <c r="M6592" i="4" s="1"/>
  <c r="L6837" i="4"/>
  <c r="M6837" i="4" s="1"/>
  <c r="L7064" i="4"/>
  <c r="M7064" i="4" s="1"/>
  <c r="N7064" i="4" s="1"/>
  <c r="L7069" i="4"/>
  <c r="M7069" i="4" s="1"/>
  <c r="L7120" i="4"/>
  <c r="M7120" i="4" s="1"/>
  <c r="L7329" i="4"/>
  <c r="M7329" i="4" s="1"/>
  <c r="L7485" i="4"/>
  <c r="M7485" i="4" s="1"/>
  <c r="L7493" i="4"/>
  <c r="M7493" i="4" s="1"/>
  <c r="N7493" i="4" s="1"/>
  <c r="L7568" i="4"/>
  <c r="M7568" i="4" s="1"/>
  <c r="P7568" i="4" s="1"/>
  <c r="L7573" i="4"/>
  <c r="M7573" i="4" s="1"/>
  <c r="L7581" i="4"/>
  <c r="M7581" i="4" s="1"/>
  <c r="L7586" i="4"/>
  <c r="M7586" i="4" s="1"/>
  <c r="L7674" i="4"/>
  <c r="M7674" i="4" s="1"/>
  <c r="N7674" i="4" s="1"/>
  <c r="L7752" i="4"/>
  <c r="M7752" i="4" s="1"/>
  <c r="L7760" i="4"/>
  <c r="M7760" i="4" s="1"/>
  <c r="L7976" i="4"/>
  <c r="M7976" i="4" s="1"/>
  <c r="L8005" i="4"/>
  <c r="M8005" i="4" s="1"/>
  <c r="N8005" i="4" s="1"/>
  <c r="L8010" i="4"/>
  <c r="M8010" i="4" s="1"/>
  <c r="P8010" i="4" s="1"/>
  <c r="L8080" i="4"/>
  <c r="M8080" i="4" s="1"/>
  <c r="L8161" i="4"/>
  <c r="M8161" i="4" s="1"/>
  <c r="N8161" i="4" s="1"/>
  <c r="L8184" i="4"/>
  <c r="M8184" i="4" s="1"/>
  <c r="N8184" i="4" s="1"/>
  <c r="L8197" i="4"/>
  <c r="M8197" i="4" s="1"/>
  <c r="N8197" i="4" s="1"/>
  <c r="L8685" i="4"/>
  <c r="M8685" i="4" s="1"/>
  <c r="L8825" i="4"/>
  <c r="M8825" i="4" s="1"/>
  <c r="N8825" i="4" s="1"/>
  <c r="L8944" i="4"/>
  <c r="M8944" i="4" s="1"/>
  <c r="M8952" i="4"/>
  <c r="L8957" i="4"/>
  <c r="M8957" i="4" s="1"/>
  <c r="L9106" i="4"/>
  <c r="M9106" i="4" s="1"/>
  <c r="L9210" i="4"/>
  <c r="M9210" i="4" s="1"/>
  <c r="P9210" i="4" s="1"/>
  <c r="L9225" i="4"/>
  <c r="M9225" i="4" s="1"/>
  <c r="L9365" i="4"/>
  <c r="M9365" i="4" s="1"/>
  <c r="L9842" i="4"/>
  <c r="M9842" i="4" s="1"/>
  <c r="L9917" i="4"/>
  <c r="M9917" i="4" s="1"/>
  <c r="L9922" i="4"/>
  <c r="M9922" i="4" s="1"/>
  <c r="L9930" i="4"/>
  <c r="M9930" i="4" s="1"/>
  <c r="L9944" i="4"/>
  <c r="M9944" i="4" s="1"/>
  <c r="L9952" i="4"/>
  <c r="M9952" i="4" s="1"/>
  <c r="N9952" i="4" s="1"/>
  <c r="L9960" i="4"/>
  <c r="M9960" i="4" s="1"/>
  <c r="N9960" i="4" s="1"/>
  <c r="L9968" i="4"/>
  <c r="M9968" i="4" s="1"/>
  <c r="N9968" i="4" s="1"/>
  <c r="M9976" i="4"/>
  <c r="L9981" i="4"/>
  <c r="M9981" i="4" s="1"/>
  <c r="N9981" i="4" s="1"/>
  <c r="L9989" i="4"/>
  <c r="M9989" i="4" s="1"/>
  <c r="N9989" i="4" s="1"/>
  <c r="L9997" i="4"/>
  <c r="M9997" i="4" s="1"/>
  <c r="N9997" i="4" s="1"/>
  <c r="L10005" i="4"/>
  <c r="M10005" i="4" s="1"/>
  <c r="N10005" i="4" s="1"/>
  <c r="L10013" i="4"/>
  <c r="M10013" i="4" s="1"/>
  <c r="N10013" i="4" s="1"/>
  <c r="L10021" i="4"/>
  <c r="M10021" i="4" s="1"/>
  <c r="N10021" i="4" s="1"/>
  <c r="L10029" i="4"/>
  <c r="M10029" i="4" s="1"/>
  <c r="N10029" i="4" s="1"/>
  <c r="L10037" i="4"/>
  <c r="M10037" i="4" s="1"/>
  <c r="N10037" i="4" s="1"/>
  <c r="L10045" i="4"/>
  <c r="M10045" i="4" s="1"/>
  <c r="N10045" i="4" s="1"/>
  <c r="L10053" i="4"/>
  <c r="M10053" i="4" s="1"/>
  <c r="N10053" i="4" s="1"/>
  <c r="L10061" i="4"/>
  <c r="M10061" i="4" s="1"/>
  <c r="N10061" i="4" s="1"/>
  <c r="L10069" i="4"/>
  <c r="M10069" i="4" s="1"/>
  <c r="N10069" i="4" s="1"/>
  <c r="L10077" i="4"/>
  <c r="M10077" i="4" s="1"/>
  <c r="L10085" i="4"/>
  <c r="M10085" i="4" s="1"/>
  <c r="N10085" i="4" s="1"/>
  <c r="L10093" i="4"/>
  <c r="M10093" i="4" s="1"/>
  <c r="N10093" i="4" s="1"/>
  <c r="L10101" i="4"/>
  <c r="M10101" i="4" s="1"/>
  <c r="N10101" i="4" s="1"/>
  <c r="L10109" i="4"/>
  <c r="M10109" i="4" s="1"/>
  <c r="N10109" i="4" s="1"/>
  <c r="L10117" i="4"/>
  <c r="M10117" i="4" s="1"/>
  <c r="N10117" i="4" s="1"/>
  <c r="L10125" i="4"/>
  <c r="M10125" i="4" s="1"/>
  <c r="N10125" i="4" s="1"/>
  <c r="L10133" i="4"/>
  <c r="M10133" i="4" s="1"/>
  <c r="N10133" i="4" s="1"/>
  <c r="L10141" i="4"/>
  <c r="M10141" i="4" s="1"/>
  <c r="N10141" i="4" s="1"/>
  <c r="L10149" i="4"/>
  <c r="M10149" i="4" s="1"/>
  <c r="N10149" i="4" s="1"/>
  <c r="L10157" i="4"/>
  <c r="M10157" i="4" s="1"/>
  <c r="N10157" i="4" s="1"/>
  <c r="L10165" i="4"/>
  <c r="M10165" i="4" s="1"/>
  <c r="N10165" i="4" s="1"/>
  <c r="L10173" i="4"/>
  <c r="M10173" i="4" s="1"/>
  <c r="N10173" i="4" s="1"/>
  <c r="L10181" i="4"/>
  <c r="M10181" i="4" s="1"/>
  <c r="L10186" i="4"/>
  <c r="M10186" i="4" s="1"/>
  <c r="N10186" i="4" s="1"/>
  <c r="L10249" i="4"/>
  <c r="M10249" i="4" s="1"/>
  <c r="N10249" i="4" s="1"/>
  <c r="L10288" i="4"/>
  <c r="M10288" i="4" s="1"/>
  <c r="L10296" i="4"/>
  <c r="M10296" i="4" s="1"/>
  <c r="L10301" i="4"/>
  <c r="M10301" i="4" s="1"/>
  <c r="P10301" i="4" s="1"/>
  <c r="L10409" i="4"/>
  <c r="M10409" i="4" s="1"/>
  <c r="L10613" i="4"/>
  <c r="M10613" i="4" s="1"/>
  <c r="N10613" i="4" s="1"/>
  <c r="L10621" i="4"/>
  <c r="M10621" i="4" s="1"/>
  <c r="L10629" i="4"/>
  <c r="M10629" i="4" s="1"/>
  <c r="L10637" i="4"/>
  <c r="M10637" i="4" s="1"/>
  <c r="P10637" i="4" s="1"/>
  <c r="L10730" i="4"/>
  <c r="M10730" i="4" s="1"/>
  <c r="L10801" i="4"/>
  <c r="M10801" i="4" s="1"/>
  <c r="M10837" i="4"/>
  <c r="L10898" i="4"/>
  <c r="M10898" i="4" s="1"/>
  <c r="L10928" i="4"/>
  <c r="M10928" i="4" s="1"/>
  <c r="L10981" i="4"/>
  <c r="M10981" i="4" s="1"/>
  <c r="L10994" i="4"/>
  <c r="M10994" i="4" s="1"/>
  <c r="L11002" i="4"/>
  <c r="M11002" i="4" s="1"/>
  <c r="L11090" i="4"/>
  <c r="M11090" i="4" s="1"/>
  <c r="N11090" i="4" s="1"/>
  <c r="L11368" i="4"/>
  <c r="M11368" i="4" s="1"/>
  <c r="N11368" i="4" s="1"/>
  <c r="L11376" i="4"/>
  <c r="M11376" i="4" s="1"/>
  <c r="N11376" i="4" s="1"/>
  <c r="L11384" i="4"/>
  <c r="M11384" i="4" s="1"/>
  <c r="N11384" i="4" s="1"/>
  <c r="L11840" i="4"/>
  <c r="M11840" i="4" s="1"/>
  <c r="P11840" i="4" s="1"/>
  <c r="L11937" i="4"/>
  <c r="M11937" i="4" s="1"/>
  <c r="L12832" i="4"/>
  <c r="M12832" i="4" s="1"/>
  <c r="N12832" i="4" s="1"/>
  <c r="L13121" i="4"/>
  <c r="M13121" i="4" s="1"/>
  <c r="L13129" i="4"/>
  <c r="M13129" i="4" s="1"/>
  <c r="P13129" i="4" s="1"/>
  <c r="L13145" i="4"/>
  <c r="M13145" i="4" s="1"/>
  <c r="L13529" i="4"/>
  <c r="M13529" i="4" s="1"/>
  <c r="L13537" i="4"/>
  <c r="M13537" i="4" s="1"/>
  <c r="L13657" i="4"/>
  <c r="M13657" i="4" s="1"/>
  <c r="P13657" i="4" s="1"/>
  <c r="L13665" i="4"/>
  <c r="M13665" i="4" s="1"/>
  <c r="L13673" i="4"/>
  <c r="M13673" i="4" s="1"/>
  <c r="L13714" i="4"/>
  <c r="M13714" i="4" s="1"/>
  <c r="N13714" i="4" s="1"/>
  <c r="L12237" i="4"/>
  <c r="M12237" i="4" s="1"/>
  <c r="L11597" i="4"/>
  <c r="M11597" i="4" s="1"/>
  <c r="P11597" i="4" s="1"/>
  <c r="L3756" i="4"/>
  <c r="M3756" i="4" s="1"/>
  <c r="L3776" i="4"/>
  <c r="M3776" i="4" s="1"/>
  <c r="L3786" i="4"/>
  <c r="M3786" i="4" s="1"/>
  <c r="L3801" i="4"/>
  <c r="M3801" i="4" s="1"/>
  <c r="L3811" i="4"/>
  <c r="M3811" i="4" s="1"/>
  <c r="L3826" i="4"/>
  <c r="M3826" i="4" s="1"/>
  <c r="L3851" i="4"/>
  <c r="M3851" i="4" s="1"/>
  <c r="L3858" i="4"/>
  <c r="M3858" i="4" s="1"/>
  <c r="L3893" i="4"/>
  <c r="M3893" i="4" s="1"/>
  <c r="L3901" i="4"/>
  <c r="M3901" i="4" s="1"/>
  <c r="L3929" i="4"/>
  <c r="M3929" i="4" s="1"/>
  <c r="P3929" i="4" s="1"/>
  <c r="L3949" i="4"/>
  <c r="M3949" i="4" s="1"/>
  <c r="L3969" i="4"/>
  <c r="M3969" i="4" s="1"/>
  <c r="L3977" i="4"/>
  <c r="M3977" i="4" s="1"/>
  <c r="N3977" i="4" s="1"/>
  <c r="L3985" i="4"/>
  <c r="M3985" i="4" s="1"/>
  <c r="L4005" i="4"/>
  <c r="M4005" i="4" s="1"/>
  <c r="L4010" i="4"/>
  <c r="M4010" i="4" s="1"/>
  <c r="L4088" i="4"/>
  <c r="M4088" i="4" s="1"/>
  <c r="L4108" i="4"/>
  <c r="M4108" i="4" s="1"/>
  <c r="L4153" i="4"/>
  <c r="M4153" i="4" s="1"/>
  <c r="L4180" i="4"/>
  <c r="M4180" i="4" s="1"/>
  <c r="L4248" i="4"/>
  <c r="M4248" i="4" s="1"/>
  <c r="N4248" i="4" s="1"/>
  <c r="L4272" i="4"/>
  <c r="M4272" i="4" s="1"/>
  <c r="L4284" i="4"/>
  <c r="M4284" i="4" s="1"/>
  <c r="L4312" i="4"/>
  <c r="M4312" i="4" s="1"/>
  <c r="N4312" i="4" s="1"/>
  <c r="L4332" i="4"/>
  <c r="M4332" i="4" s="1"/>
  <c r="L4345" i="4"/>
  <c r="M4345" i="4" s="1"/>
  <c r="L4353" i="4"/>
  <c r="M4353" i="4" s="1"/>
  <c r="N4353" i="4" s="1"/>
  <c r="L4368" i="4"/>
  <c r="M4368" i="4" s="1"/>
  <c r="L4376" i="4"/>
  <c r="M4376" i="4" s="1"/>
  <c r="N4376" i="4" s="1"/>
  <c r="L4381" i="4"/>
  <c r="M4381" i="4" s="1"/>
  <c r="L4386" i="4"/>
  <c r="M4386" i="4" s="1"/>
  <c r="L4396" i="4"/>
  <c r="M4396" i="4" s="1"/>
  <c r="N4396" i="4" s="1"/>
  <c r="L4401" i="4"/>
  <c r="M4401" i="4" s="1"/>
  <c r="L4432" i="4"/>
  <c r="M4432" i="4" s="1"/>
  <c r="N4432" i="4" s="1"/>
  <c r="L4437" i="4"/>
  <c r="M4437" i="4" s="1"/>
  <c r="L4442" i="4"/>
  <c r="M4442" i="4" s="1"/>
  <c r="L4450" i="4"/>
  <c r="M4450" i="4" s="1"/>
  <c r="L4455" i="4"/>
  <c r="M4455" i="4" s="1"/>
  <c r="L4468" i="4"/>
  <c r="M4468" i="4" s="1"/>
  <c r="L4473" i="4"/>
  <c r="M4473" i="4" s="1"/>
  <c r="L4481" i="4"/>
  <c r="M4481" i="4" s="1"/>
  <c r="L4489" i="4"/>
  <c r="M4489" i="4" s="1"/>
  <c r="L4508" i="4"/>
  <c r="M4508" i="4" s="1"/>
  <c r="L4536" i="4"/>
  <c r="M4536" i="4" s="1"/>
  <c r="P4536" i="4" s="1"/>
  <c r="L4541" i="4"/>
  <c r="M4541" i="4" s="1"/>
  <c r="P4541" i="4" s="1"/>
  <c r="L4549" i="4"/>
  <c r="M4549" i="4" s="1"/>
  <c r="P4549" i="4" s="1"/>
  <c r="L4554" i="4"/>
  <c r="M4554" i="4" s="1"/>
  <c r="L4573" i="4"/>
  <c r="M4573" i="4" s="1"/>
  <c r="L4578" i="4"/>
  <c r="M4578" i="4" s="1"/>
  <c r="L4583" i="4"/>
  <c r="M4583" i="4" s="1"/>
  <c r="L4596" i="4"/>
  <c r="M4596" i="4" s="1"/>
  <c r="L4601" i="4"/>
  <c r="M4601" i="4" s="1"/>
  <c r="L4615" i="4"/>
  <c r="M4615" i="4" s="1"/>
  <c r="L4623" i="4"/>
  <c r="M4623" i="4" s="1"/>
  <c r="L4628" i="4"/>
  <c r="M4628" i="4" s="1"/>
  <c r="L4633" i="4"/>
  <c r="M4633" i="4" s="1"/>
  <c r="L4641" i="4"/>
  <c r="M4641" i="4" s="1"/>
  <c r="L4661" i="4"/>
  <c r="M4661" i="4" s="1"/>
  <c r="P4661" i="4" s="1"/>
  <c r="L4666" i="4"/>
  <c r="M4666" i="4" s="1"/>
  <c r="L4671" i="4"/>
  <c r="M4671" i="4" s="1"/>
  <c r="L4676" i="4"/>
  <c r="M4676" i="4" s="1"/>
  <c r="L4696" i="4"/>
  <c r="M4696" i="4" s="1"/>
  <c r="L4701" i="4"/>
  <c r="M4701" i="4" s="1"/>
  <c r="P4701" i="4" s="1"/>
  <c r="L4716" i="4"/>
  <c r="M4716" i="4" s="1"/>
  <c r="P4716" i="4" s="1"/>
  <c r="L4721" i="4"/>
  <c r="M4721" i="4" s="1"/>
  <c r="L4729" i="4"/>
  <c r="M4729" i="4" s="1"/>
  <c r="L4756" i="4"/>
  <c r="M4756" i="4" s="1"/>
  <c r="L4761" i="4"/>
  <c r="M4761" i="4" s="1"/>
  <c r="L4868" i="4"/>
  <c r="M4868" i="4" s="1"/>
  <c r="L4876" i="4"/>
  <c r="M4876" i="4" s="1"/>
  <c r="P4876" i="4" s="1"/>
  <c r="L4884" i="4"/>
  <c r="M4884" i="4" s="1"/>
  <c r="L4920" i="4"/>
  <c r="M4920" i="4" s="1"/>
  <c r="L4928" i="4"/>
  <c r="M4928" i="4" s="1"/>
  <c r="L4938" i="4"/>
  <c r="M4938" i="4" s="1"/>
  <c r="L4969" i="4"/>
  <c r="M4969" i="4" s="1"/>
  <c r="L5000" i="4"/>
  <c r="M5000" i="4" s="1"/>
  <c r="L5005" i="4"/>
  <c r="M5005" i="4" s="1"/>
  <c r="P5005" i="4" s="1"/>
  <c r="L5010" i="4"/>
  <c r="M5010" i="4" s="1"/>
  <c r="L5018" i="4"/>
  <c r="M5018" i="4" s="1"/>
  <c r="L5033" i="4"/>
  <c r="M5033" i="4" s="1"/>
  <c r="L5066" i="4"/>
  <c r="M5066" i="4" s="1"/>
  <c r="L5097" i="4"/>
  <c r="M5097" i="4" s="1"/>
  <c r="L5128" i="4"/>
  <c r="M5128" i="4" s="1"/>
  <c r="L5136" i="4"/>
  <c r="M5136" i="4" s="1"/>
  <c r="N5136" i="4" s="1"/>
  <c r="L5141" i="4"/>
  <c r="M5141" i="4" s="1"/>
  <c r="L5149" i="4"/>
  <c r="M5149" i="4" s="1"/>
  <c r="L5154" i="4"/>
  <c r="M5154" i="4" s="1"/>
  <c r="L5162" i="4"/>
  <c r="M5162" i="4" s="1"/>
  <c r="N5162" i="4" s="1"/>
  <c r="L5172" i="4"/>
  <c r="M5172" i="4" s="1"/>
  <c r="L5210" i="4"/>
  <c r="M5210" i="4" s="1"/>
  <c r="P5210" i="4" s="1"/>
  <c r="L5236" i="4"/>
  <c r="M5236" i="4" s="1"/>
  <c r="L5244" i="4"/>
  <c r="M5244" i="4" s="1"/>
  <c r="L5257" i="4"/>
  <c r="M5257" i="4" s="1"/>
  <c r="L5269" i="4"/>
  <c r="M5269" i="4" s="1"/>
  <c r="N5269" i="4" s="1"/>
  <c r="L5282" i="4"/>
  <c r="M5282" i="4" s="1"/>
  <c r="L5300" i="4"/>
  <c r="M5300" i="4" s="1"/>
  <c r="L5308" i="4"/>
  <c r="M5308" i="4" s="1"/>
  <c r="L5346" i="4"/>
  <c r="M5346" i="4" s="1"/>
  <c r="P5346" i="4" s="1"/>
  <c r="L5356" i="4"/>
  <c r="M5356" i="4" s="1"/>
  <c r="L5361" i="4"/>
  <c r="M5361" i="4" s="1"/>
  <c r="L5384" i="4"/>
  <c r="M5384" i="4" s="1"/>
  <c r="P5384" i="4" s="1"/>
  <c r="L5394" i="4"/>
  <c r="M5394" i="4" s="1"/>
  <c r="L5420" i="4"/>
  <c r="M5420" i="4" s="1"/>
  <c r="P5420" i="4" s="1"/>
  <c r="L5425" i="4"/>
  <c r="M5425" i="4" s="1"/>
  <c r="L5448" i="4"/>
  <c r="M5448" i="4" s="1"/>
  <c r="N5448" i="4" s="1"/>
  <c r="L5522" i="4"/>
  <c r="M5522" i="4" s="1"/>
  <c r="L5532" i="4"/>
  <c r="M5532" i="4" s="1"/>
  <c r="P5532" i="4" s="1"/>
  <c r="L5537" i="4"/>
  <c r="M5537" i="4" s="1"/>
  <c r="L5544" i="4"/>
  <c r="M5544" i="4" s="1"/>
  <c r="P5544" i="4" s="1"/>
  <c r="L5565" i="4"/>
  <c r="M5565" i="4" s="1"/>
  <c r="L5572" i="4"/>
  <c r="M5572" i="4" s="1"/>
  <c r="P5572" i="4" s="1"/>
  <c r="L5596" i="4"/>
  <c r="M5596" i="4" s="1"/>
  <c r="P5596" i="4" s="1"/>
  <c r="L5601" i="4"/>
  <c r="M5601" i="4" s="1"/>
  <c r="L5626" i="4"/>
  <c r="M5626" i="4" s="1"/>
  <c r="L5641" i="4"/>
  <c r="M5641" i="4" s="1"/>
  <c r="L5648" i="4"/>
  <c r="M5648" i="4" s="1"/>
  <c r="L5729" i="4"/>
  <c r="M5729" i="4" s="1"/>
  <c r="L5736" i="4"/>
  <c r="M5736" i="4" s="1"/>
  <c r="L5785" i="4"/>
  <c r="M5785" i="4" s="1"/>
  <c r="L5901" i="4"/>
  <c r="M5901" i="4" s="1"/>
  <c r="L5909" i="4"/>
  <c r="M5909" i="4" s="1"/>
  <c r="L5917" i="4"/>
  <c r="M5917" i="4" s="1"/>
  <c r="N5917" i="4" s="1"/>
  <c r="L5925" i="4"/>
  <c r="M5925" i="4" s="1"/>
  <c r="L5933" i="4"/>
  <c r="M5933" i="4" s="1"/>
  <c r="L5941" i="4"/>
  <c r="M5941" i="4" s="1"/>
  <c r="L5949" i="4"/>
  <c r="M5949" i="4" s="1"/>
  <c r="L5957" i="4"/>
  <c r="M5957" i="4" s="1"/>
  <c r="L5965" i="4"/>
  <c r="M5965" i="4" s="1"/>
  <c r="N5965" i="4" s="1"/>
  <c r="L6018" i="4"/>
  <c r="M6018" i="4" s="1"/>
  <c r="L6036" i="4"/>
  <c r="M6036" i="4" s="1"/>
  <c r="L6044" i="4"/>
  <c r="M6044" i="4" s="1"/>
  <c r="L6052" i="4"/>
  <c r="M6052" i="4" s="1"/>
  <c r="L6060" i="4"/>
  <c r="M6060" i="4" s="1"/>
  <c r="L6068" i="4"/>
  <c r="M6068" i="4" s="1"/>
  <c r="L6076" i="4"/>
  <c r="M6076" i="4" s="1"/>
  <c r="L6084" i="4"/>
  <c r="M6084" i="4" s="1"/>
  <c r="L6092" i="4"/>
  <c r="M6092" i="4" s="1"/>
  <c r="L6100" i="4"/>
  <c r="M6100" i="4" s="1"/>
  <c r="L6108" i="4"/>
  <c r="M6108" i="4" s="1"/>
  <c r="L6116" i="4"/>
  <c r="M6116" i="4" s="1"/>
  <c r="L6124" i="4"/>
  <c r="M6124" i="4" s="1"/>
  <c r="N6124" i="4" s="1"/>
  <c r="L6132" i="4"/>
  <c r="M6132" i="4" s="1"/>
  <c r="P6132" i="4" s="1"/>
  <c r="L6140" i="4"/>
  <c r="M6140" i="4" s="1"/>
  <c r="L6148" i="4"/>
  <c r="M6148" i="4" s="1"/>
  <c r="L6156" i="4"/>
  <c r="M6156" i="4" s="1"/>
  <c r="L6164" i="4"/>
  <c r="M6164" i="4" s="1"/>
  <c r="L6172" i="4"/>
  <c r="M6172" i="4" s="1"/>
  <c r="L6180" i="4"/>
  <c r="M6180" i="4" s="1"/>
  <c r="L6188" i="4"/>
  <c r="M6188" i="4" s="1"/>
  <c r="L6196" i="4"/>
  <c r="M6196" i="4" s="1"/>
  <c r="N6196" i="4" s="1"/>
  <c r="L6204" i="4"/>
  <c r="M6204" i="4" s="1"/>
  <c r="L6212" i="4"/>
  <c r="M6212" i="4" s="1"/>
  <c r="L6220" i="4"/>
  <c r="M6220" i="4" s="1"/>
  <c r="L6228" i="4"/>
  <c r="M6228" i="4" s="1"/>
  <c r="P6228" i="4" s="1"/>
  <c r="L6236" i="4"/>
  <c r="M6236" i="4" s="1"/>
  <c r="L6244" i="4"/>
  <c r="M6244" i="4" s="1"/>
  <c r="L6252" i="4"/>
  <c r="M6252" i="4" s="1"/>
  <c r="L6260" i="4"/>
  <c r="M6260" i="4" s="1"/>
  <c r="L6268" i="4"/>
  <c r="M6268" i="4" s="1"/>
  <c r="L6276" i="4"/>
  <c r="M6276" i="4" s="1"/>
  <c r="N6276" i="4" s="1"/>
  <c r="L6284" i="4"/>
  <c r="M6284" i="4" s="1"/>
  <c r="L6292" i="4"/>
  <c r="M6292" i="4" s="1"/>
  <c r="L6300" i="4"/>
  <c r="M6300" i="4" s="1"/>
  <c r="L6308" i="4"/>
  <c r="M6308" i="4" s="1"/>
  <c r="L6316" i="4"/>
  <c r="M6316" i="4" s="1"/>
  <c r="L6324" i="4"/>
  <c r="M6324" i="4" s="1"/>
  <c r="L6332" i="4"/>
  <c r="M6332" i="4" s="1"/>
  <c r="L6340" i="4"/>
  <c r="M6340" i="4" s="1"/>
  <c r="L6348" i="4"/>
  <c r="M6348" i="4" s="1"/>
  <c r="L6356" i="4"/>
  <c r="M6356" i="4" s="1"/>
  <c r="L6364" i="4"/>
  <c r="M6364" i="4" s="1"/>
  <c r="L6372" i="4"/>
  <c r="M6372" i="4" s="1"/>
  <c r="L6380" i="4"/>
  <c r="M6380" i="4" s="1"/>
  <c r="N6380" i="4" s="1"/>
  <c r="L6388" i="4"/>
  <c r="M6388" i="4" s="1"/>
  <c r="L6396" i="4"/>
  <c r="M6396" i="4" s="1"/>
  <c r="L6404" i="4"/>
  <c r="M6404" i="4" s="1"/>
  <c r="L6412" i="4"/>
  <c r="M6412" i="4" s="1"/>
  <c r="L6420" i="4"/>
  <c r="M6420" i="4" s="1"/>
  <c r="L6501" i="4"/>
  <c r="M6501" i="4" s="1"/>
  <c r="L6585" i="4"/>
  <c r="M6585" i="4" s="1"/>
  <c r="P6585" i="4" s="1"/>
  <c r="L6729" i="4"/>
  <c r="M6729" i="4" s="1"/>
  <c r="L6786" i="4"/>
  <c r="M6786" i="4" s="1"/>
  <c r="L6794" i="4"/>
  <c r="M6794" i="4" s="1"/>
  <c r="L6832" i="4"/>
  <c r="M6832" i="4" s="1"/>
  <c r="L7457" i="4"/>
  <c r="M7457" i="4" s="1"/>
  <c r="L7488" i="4"/>
  <c r="M7488" i="4" s="1"/>
  <c r="N7488" i="4" s="1"/>
  <c r="L7653" i="4"/>
  <c r="M7653" i="4" s="1"/>
  <c r="L7677" i="4"/>
  <c r="M7677" i="4" s="1"/>
  <c r="L7728" i="4"/>
  <c r="M7728" i="4" s="1"/>
  <c r="N7728" i="4" s="1"/>
  <c r="L7745" i="4"/>
  <c r="M7745" i="4" s="1"/>
  <c r="P7745" i="4" s="1"/>
  <c r="L7817" i="4"/>
  <c r="M7817" i="4" s="1"/>
  <c r="L7829" i="4"/>
  <c r="M7829" i="4" s="1"/>
  <c r="P7829" i="4" s="1"/>
  <c r="L7834" i="4"/>
  <c r="M7834" i="4" s="1"/>
  <c r="L7842" i="4"/>
  <c r="M7842" i="4" s="1"/>
  <c r="L7901" i="4"/>
  <c r="M7901" i="4" s="1"/>
  <c r="L8000" i="4"/>
  <c r="M8000" i="4" s="1"/>
  <c r="L8146" i="4"/>
  <c r="M8146" i="4" s="1"/>
  <c r="L8192" i="4"/>
  <c r="M8192" i="4" s="1"/>
  <c r="L8200" i="4"/>
  <c r="M8200" i="4" s="1"/>
  <c r="N8200" i="4" s="1"/>
  <c r="L8304" i="4"/>
  <c r="M8304" i="4" s="1"/>
  <c r="P8304" i="4" s="1"/>
  <c r="L8513" i="4"/>
  <c r="M8513" i="4" s="1"/>
  <c r="L8706" i="4"/>
  <c r="M8706" i="4" s="1"/>
  <c r="L8828" i="4"/>
  <c r="M8828" i="4" s="1"/>
  <c r="P8828" i="4" s="1"/>
  <c r="L8833" i="4"/>
  <c r="M8833" i="4" s="1"/>
  <c r="L9109" i="4"/>
  <c r="M9109" i="4" s="1"/>
  <c r="N9109" i="4" s="1"/>
  <c r="L9205" i="4"/>
  <c r="M9205" i="4" s="1"/>
  <c r="N9205" i="4" s="1"/>
  <c r="L9213" i="4"/>
  <c r="M9213" i="4" s="1"/>
  <c r="L9424" i="4"/>
  <c r="M9424" i="4" s="1"/>
  <c r="L9713" i="4"/>
  <c r="M9713" i="4" s="1"/>
  <c r="L9773" i="4"/>
  <c r="M9773" i="4" s="1"/>
  <c r="L9778" i="4"/>
  <c r="M9778" i="4" s="1"/>
  <c r="L9837" i="4"/>
  <c r="M9837" i="4" s="1"/>
  <c r="N9837" i="4" s="1"/>
  <c r="L10394" i="4"/>
  <c r="M10394" i="4" s="1"/>
  <c r="N10394" i="4" s="1"/>
  <c r="L10504" i="4"/>
  <c r="M10504" i="4" s="1"/>
  <c r="L10512" i="4"/>
  <c r="M10512" i="4" s="1"/>
  <c r="L10546" i="4"/>
  <c r="M10546" i="4" s="1"/>
  <c r="L10708" i="4"/>
  <c r="M10708" i="4" s="1"/>
  <c r="L10713" i="4"/>
  <c r="M10713" i="4" s="1"/>
  <c r="N10713" i="4" s="1"/>
  <c r="L10725" i="4"/>
  <c r="M10725" i="4" s="1"/>
  <c r="L10733" i="4"/>
  <c r="M10733" i="4" s="1"/>
  <c r="P10733" i="4" s="1"/>
  <c r="L10738" i="4"/>
  <c r="M10738" i="4" s="1"/>
  <c r="L10746" i="4"/>
  <c r="M10746" i="4" s="1"/>
  <c r="P10746" i="4" s="1"/>
  <c r="L10896" i="4"/>
  <c r="M10896" i="4" s="1"/>
  <c r="L10984" i="4"/>
  <c r="M10984" i="4" s="1"/>
  <c r="L11072" i="4"/>
  <c r="M11072" i="4" s="1"/>
  <c r="L11433" i="4"/>
  <c r="M11433" i="4" s="1"/>
  <c r="L11441" i="4"/>
  <c r="M11441" i="4" s="1"/>
  <c r="N11441" i="4" s="1"/>
  <c r="L11449" i="4"/>
  <c r="M11449" i="4" s="1"/>
  <c r="P11449" i="4" s="1"/>
  <c r="L11457" i="4"/>
  <c r="M11457" i="4" s="1"/>
  <c r="L11465" i="4"/>
  <c r="M11465" i="4" s="1"/>
  <c r="P11465" i="4" s="1"/>
  <c r="L11473" i="4"/>
  <c r="M11473" i="4" s="1"/>
  <c r="L11481" i="4"/>
  <c r="M11481" i="4" s="1"/>
  <c r="L11489" i="4"/>
  <c r="M11489" i="4" s="1"/>
  <c r="L11809" i="4"/>
  <c r="M11809" i="4" s="1"/>
  <c r="L11833" i="4"/>
  <c r="M11833" i="4" s="1"/>
  <c r="L12101" i="4"/>
  <c r="M12101" i="4" s="1"/>
  <c r="P12101" i="4" s="1"/>
  <c r="M12109" i="4"/>
  <c r="L12117" i="4"/>
  <c r="M12117" i="4" s="1"/>
  <c r="P12117" i="4" s="1"/>
  <c r="M12125" i="4"/>
  <c r="L12133" i="4"/>
  <c r="M12133" i="4" s="1"/>
  <c r="L12149" i="4"/>
  <c r="M12149" i="4" s="1"/>
  <c r="L12202" i="4"/>
  <c r="M12202" i="4" s="1"/>
  <c r="P12202" i="4" s="1"/>
  <c r="L12217" i="4"/>
  <c r="M12217" i="4" s="1"/>
  <c r="L12225" i="4"/>
  <c r="M12225" i="4" s="1"/>
  <c r="P12225" i="4" s="1"/>
  <c r="L12581" i="4"/>
  <c r="M12581" i="4" s="1"/>
  <c r="N12581" i="4" s="1"/>
  <c r="L12597" i="4"/>
  <c r="M12597" i="4" s="1"/>
  <c r="P12597" i="4" s="1"/>
  <c r="L12713" i="4"/>
  <c r="M12713" i="4" s="1"/>
  <c r="L12721" i="4"/>
  <c r="M12721" i="4" s="1"/>
  <c r="L13241" i="4"/>
  <c r="M13241" i="4" s="1"/>
  <c r="L13249" i="4"/>
  <c r="M13249" i="4" s="1"/>
  <c r="N13249" i="4" s="1"/>
  <c r="L13317" i="4"/>
  <c r="M13317" i="4" s="1"/>
  <c r="L3804" i="4"/>
  <c r="M3804" i="4" s="1"/>
  <c r="L3834" i="4"/>
  <c r="M3834" i="4" s="1"/>
  <c r="P3834" i="4" s="1"/>
  <c r="L3849" i="4"/>
  <c r="M3849" i="4" s="1"/>
  <c r="P3849" i="4" s="1"/>
  <c r="L3866" i="4"/>
  <c r="M3866" i="4" s="1"/>
  <c r="L3874" i="4"/>
  <c r="M3874" i="4" s="1"/>
  <c r="N3874" i="4" s="1"/>
  <c r="L3896" i="4"/>
  <c r="M3896" i="4" s="1"/>
  <c r="L3904" i="4"/>
  <c r="M3904" i="4" s="1"/>
  <c r="L3909" i="4"/>
  <c r="M3909" i="4" s="1"/>
  <c r="L3924" i="4"/>
  <c r="M3924" i="4" s="1"/>
  <c r="L3947" i="4"/>
  <c r="M3947" i="4" s="1"/>
  <c r="L3952" i="4"/>
  <c r="M3952" i="4" s="1"/>
  <c r="L3957" i="4"/>
  <c r="M3957" i="4" s="1"/>
  <c r="L3972" i="4"/>
  <c r="M3972" i="4" s="1"/>
  <c r="L3980" i="4"/>
  <c r="M3980" i="4" s="1"/>
  <c r="L3993" i="4"/>
  <c r="M3993" i="4" s="1"/>
  <c r="L4013" i="4"/>
  <c r="M4013" i="4" s="1"/>
  <c r="L4058" i="4"/>
  <c r="M4058" i="4" s="1"/>
  <c r="P4058" i="4" s="1"/>
  <c r="L4073" i="4"/>
  <c r="M4073" i="4" s="1"/>
  <c r="L4093" i="4"/>
  <c r="M4093" i="4" s="1"/>
  <c r="P4093" i="4" s="1"/>
  <c r="L4098" i="4"/>
  <c r="M4098" i="4" s="1"/>
  <c r="L4103" i="4"/>
  <c r="M4103" i="4" s="1"/>
  <c r="P4103" i="4" s="1"/>
  <c r="L4111" i="4"/>
  <c r="M4111" i="4" s="1"/>
  <c r="P4111" i="4" s="1"/>
  <c r="L4148" i="4"/>
  <c r="M4148" i="4" s="1"/>
  <c r="L4175" i="4"/>
  <c r="M4175" i="4" s="1"/>
  <c r="L4183" i="4"/>
  <c r="M4183" i="4" s="1"/>
  <c r="L4188" i="4"/>
  <c r="M4188" i="4" s="1"/>
  <c r="L4201" i="4"/>
  <c r="M4201" i="4" s="1"/>
  <c r="L4229" i="4"/>
  <c r="M4229" i="4" s="1"/>
  <c r="N4229" i="4" s="1"/>
  <c r="L4234" i="4"/>
  <c r="M4234" i="4" s="1"/>
  <c r="P4234" i="4" s="1"/>
  <c r="L4253" i="4"/>
  <c r="M4253" i="4" s="1"/>
  <c r="L4260" i="4"/>
  <c r="M4260" i="4" s="1"/>
  <c r="L4277" i="4"/>
  <c r="M4277" i="4" s="1"/>
  <c r="L4287" i="4"/>
  <c r="M4287" i="4" s="1"/>
  <c r="N4287" i="4" s="1"/>
  <c r="L4292" i="4"/>
  <c r="M4292" i="4" s="1"/>
  <c r="L4322" i="4"/>
  <c r="M4322" i="4" s="1"/>
  <c r="P4322" i="4" s="1"/>
  <c r="L4330" i="4"/>
  <c r="M4330" i="4" s="1"/>
  <c r="L4335" i="4"/>
  <c r="M4335" i="4" s="1"/>
  <c r="L4340" i="4"/>
  <c r="M4340" i="4" s="1"/>
  <c r="L4348" i="4"/>
  <c r="M4348" i="4" s="1"/>
  <c r="L4356" i="4"/>
  <c r="M4356" i="4" s="1"/>
  <c r="L4389" i="4"/>
  <c r="M4389" i="4" s="1"/>
  <c r="L4394" i="4"/>
  <c r="M4394" i="4" s="1"/>
  <c r="L4399" i="4"/>
  <c r="M4399" i="4" s="1"/>
  <c r="L4409" i="4"/>
  <c r="M4409" i="4" s="1"/>
  <c r="L4417" i="4"/>
  <c r="M4417" i="4" s="1"/>
  <c r="N4417" i="4" s="1"/>
  <c r="L4445" i="4"/>
  <c r="M4445" i="4" s="1"/>
  <c r="N4445" i="4" s="1"/>
  <c r="L4458" i="4"/>
  <c r="M4458" i="4" s="1"/>
  <c r="L4476" i="4"/>
  <c r="M4476" i="4" s="1"/>
  <c r="L4484" i="4"/>
  <c r="M4484" i="4" s="1"/>
  <c r="L4501" i="4"/>
  <c r="M4501" i="4" s="1"/>
  <c r="P4501" i="4" s="1"/>
  <c r="L4506" i="4"/>
  <c r="M4506" i="4" s="1"/>
  <c r="L4544" i="4"/>
  <c r="M4544" i="4" s="1"/>
  <c r="L4552" i="4"/>
  <c r="M4552" i="4" s="1"/>
  <c r="L4564" i="4"/>
  <c r="M4564" i="4" s="1"/>
  <c r="L4576" i="4"/>
  <c r="M4576" i="4" s="1"/>
  <c r="L4586" i="4"/>
  <c r="M4586" i="4" s="1"/>
  <c r="L4613" i="4"/>
  <c r="M4613" i="4" s="1"/>
  <c r="L4618" i="4"/>
  <c r="M4618" i="4" s="1"/>
  <c r="L4636" i="4"/>
  <c r="M4636" i="4" s="1"/>
  <c r="N4636" i="4" s="1"/>
  <c r="L4656" i="4"/>
  <c r="M4656" i="4" s="1"/>
  <c r="N4656" i="4" s="1"/>
  <c r="L4664" i="4"/>
  <c r="M4664" i="4" s="1"/>
  <c r="L4724" i="4"/>
  <c r="M4724" i="4" s="1"/>
  <c r="L4732" i="4"/>
  <c r="M4732" i="4" s="1"/>
  <c r="L4764" i="4"/>
  <c r="M4764" i="4" s="1"/>
  <c r="L4769" i="4"/>
  <c r="M4769" i="4" s="1"/>
  <c r="L4784" i="4"/>
  <c r="M4784" i="4" s="1"/>
  <c r="N4784" i="4" s="1"/>
  <c r="L4789" i="4"/>
  <c r="M4789" i="4" s="1"/>
  <c r="L4794" i="4"/>
  <c r="M4794" i="4" s="1"/>
  <c r="L4824" i="4"/>
  <c r="M4824" i="4" s="1"/>
  <c r="L4829" i="4"/>
  <c r="M4829" i="4" s="1"/>
  <c r="L4834" i="4"/>
  <c r="M4834" i="4" s="1"/>
  <c r="N4834" i="4" s="1"/>
  <c r="L4842" i="4"/>
  <c r="M4842" i="4" s="1"/>
  <c r="L4850" i="4"/>
  <c r="M4850" i="4" s="1"/>
  <c r="N4850" i="4" s="1"/>
  <c r="L4858" i="4"/>
  <c r="M4858" i="4" s="1"/>
  <c r="L4892" i="4"/>
  <c r="M4892" i="4" s="1"/>
  <c r="L4946" i="4"/>
  <c r="M4946" i="4" s="1"/>
  <c r="L4954" i="4"/>
  <c r="M4954" i="4" s="1"/>
  <c r="P4954" i="4" s="1"/>
  <c r="L4964" i="4"/>
  <c r="M4964" i="4" s="1"/>
  <c r="L4972" i="4"/>
  <c r="M4972" i="4" s="1"/>
  <c r="L4977" i="4"/>
  <c r="M4977" i="4" s="1"/>
  <c r="L4985" i="4"/>
  <c r="M4985" i="4" s="1"/>
  <c r="L5008" i="4"/>
  <c r="M5008" i="4" s="1"/>
  <c r="L5013" i="4"/>
  <c r="M5013" i="4" s="1"/>
  <c r="L5028" i="4"/>
  <c r="M5028" i="4" s="1"/>
  <c r="P5028" i="4" s="1"/>
  <c r="L5036" i="4"/>
  <c r="M5036" i="4" s="1"/>
  <c r="L5041" i="4"/>
  <c r="M5041" i="4" s="1"/>
  <c r="L5061" i="4"/>
  <c r="M5061" i="4" s="1"/>
  <c r="L5069" i="4"/>
  <c r="M5069" i="4" s="1"/>
  <c r="L5082" i="4"/>
  <c r="M5082" i="4" s="1"/>
  <c r="L5092" i="4"/>
  <c r="M5092" i="4" s="1"/>
  <c r="L5100" i="4"/>
  <c r="M5100" i="4" s="1"/>
  <c r="L5144" i="4"/>
  <c r="M5144" i="4" s="1"/>
  <c r="L5157" i="4"/>
  <c r="M5157" i="4" s="1"/>
  <c r="P5175" i="4"/>
  <c r="L5185" i="4"/>
  <c r="M5185" i="4" s="1"/>
  <c r="N5185" i="4" s="1"/>
  <c r="L5205" i="4"/>
  <c r="M5205" i="4" s="1"/>
  <c r="L5213" i="4"/>
  <c r="M5213" i="4" s="1"/>
  <c r="L5218" i="4"/>
  <c r="M5218" i="4" s="1"/>
  <c r="L5226" i="4"/>
  <c r="M5226" i="4" s="1"/>
  <c r="L5252" i="4"/>
  <c r="M5252" i="4" s="1"/>
  <c r="L5260" i="4"/>
  <c r="M5260" i="4" s="1"/>
  <c r="L5272" i="4"/>
  <c r="M5272" i="4" s="1"/>
  <c r="L5277" i="4"/>
  <c r="M5277" i="4" s="1"/>
  <c r="P5277" i="4" s="1"/>
  <c r="L5285" i="4"/>
  <c r="M5285" i="4" s="1"/>
  <c r="L5290" i="4"/>
  <c r="M5290" i="4" s="1"/>
  <c r="L5316" i="4"/>
  <c r="M5316" i="4" s="1"/>
  <c r="L5321" i="4"/>
  <c r="M5321" i="4" s="1"/>
  <c r="P5359" i="4"/>
  <c r="L5364" i="4"/>
  <c r="M5364" i="4" s="1"/>
  <c r="P5364" i="4" s="1"/>
  <c r="L5369" i="4"/>
  <c r="M5369" i="4" s="1"/>
  <c r="L5397" i="4"/>
  <c r="M5397" i="4" s="1"/>
  <c r="L5402" i="4"/>
  <c r="M5402" i="4" s="1"/>
  <c r="L5410" i="4"/>
  <c r="M5410" i="4" s="1"/>
  <c r="L5432" i="4"/>
  <c r="M5432" i="4" s="1"/>
  <c r="L5436" i="4"/>
  <c r="M5436" i="4" s="1"/>
  <c r="N5436" i="4" s="1"/>
  <c r="L5472" i="4"/>
  <c r="M5472" i="4" s="1"/>
  <c r="L5485" i="4"/>
  <c r="M5485" i="4" s="1"/>
  <c r="L5490" i="4"/>
  <c r="M5490" i="4" s="1"/>
  <c r="P5495" i="4"/>
  <c r="L5500" i="4"/>
  <c r="M5500" i="4" s="1"/>
  <c r="P5500" i="4" s="1"/>
  <c r="L5505" i="4"/>
  <c r="M5505" i="4" s="1"/>
  <c r="L5520" i="4"/>
  <c r="M5520" i="4" s="1"/>
  <c r="L5580" i="4"/>
  <c r="M5580" i="4" s="1"/>
  <c r="L5617" i="4"/>
  <c r="M5617" i="4" s="1"/>
  <c r="L5636" i="4"/>
  <c r="M5636" i="4" s="1"/>
  <c r="P5636" i="4" s="1"/>
  <c r="L5682" i="4"/>
  <c r="M5682" i="4" s="1"/>
  <c r="L5772" i="4"/>
  <c r="M5772" i="4" s="1"/>
  <c r="N5772" i="4" s="1"/>
  <c r="L5780" i="4"/>
  <c r="M5780" i="4" s="1"/>
  <c r="L5788" i="4"/>
  <c r="M5788" i="4" s="1"/>
  <c r="L5793" i="4"/>
  <c r="M5793" i="4" s="1"/>
  <c r="P5793" i="4" s="1"/>
  <c r="L5801" i="4"/>
  <c r="M5801" i="4" s="1"/>
  <c r="L5880" i="4"/>
  <c r="M5880" i="4" s="1"/>
  <c r="L5888" i="4"/>
  <c r="M5888" i="4" s="1"/>
  <c r="L5896" i="4"/>
  <c r="M5896" i="4" s="1"/>
  <c r="L5904" i="4"/>
  <c r="M5904" i="4" s="1"/>
  <c r="N5904" i="4" s="1"/>
  <c r="L6000" i="4"/>
  <c r="M6000" i="4" s="1"/>
  <c r="L6008" i="4"/>
  <c r="M6008" i="4" s="1"/>
  <c r="L6016" i="4"/>
  <c r="M6016" i="4" s="1"/>
  <c r="L6021" i="4"/>
  <c r="M6021" i="4" s="1"/>
  <c r="N6021" i="4" s="1"/>
  <c r="L6026" i="4"/>
  <c r="M6026" i="4" s="1"/>
  <c r="L6496" i="4"/>
  <c r="M6496" i="4" s="1"/>
  <c r="P6496" i="4" s="1"/>
  <c r="L6562" i="4"/>
  <c r="M6562" i="4" s="1"/>
  <c r="L6570" i="4"/>
  <c r="M6570" i="4" s="1"/>
  <c r="L6696" i="4"/>
  <c r="M6696" i="4" s="1"/>
  <c r="L6714" i="4"/>
  <c r="M6714" i="4" s="1"/>
  <c r="L6781" i="4"/>
  <c r="M6781" i="4" s="1"/>
  <c r="L6789" i="4"/>
  <c r="M6789" i="4" s="1"/>
  <c r="N6789" i="4" s="1"/>
  <c r="L6889" i="4"/>
  <c r="M6889" i="4" s="1"/>
  <c r="P6889" i="4" s="1"/>
  <c r="L6897" i="4"/>
  <c r="M6897" i="4" s="1"/>
  <c r="L6973" i="4"/>
  <c r="M6973" i="4" s="1"/>
  <c r="L6986" i="4"/>
  <c r="M6986" i="4" s="1"/>
  <c r="N6986" i="4" s="1"/>
  <c r="L6996" i="4"/>
  <c r="M6996" i="4" s="1"/>
  <c r="L7004" i="4"/>
  <c r="M7004" i="4" s="1"/>
  <c r="N7004" i="4" s="1"/>
  <c r="L7017" i="4"/>
  <c r="M7017" i="4" s="1"/>
  <c r="P7017" i="4" s="1"/>
  <c r="L7025" i="4"/>
  <c r="M7025" i="4" s="1"/>
  <c r="P7025" i="4" s="1"/>
  <c r="L7041" i="4"/>
  <c r="M7041" i="4" s="1"/>
  <c r="L7049" i="4"/>
  <c r="M7049" i="4" s="1"/>
  <c r="P7049" i="4" s="1"/>
  <c r="L7098" i="4"/>
  <c r="M7098" i="4" s="1"/>
  <c r="L7285" i="4"/>
  <c r="M7285" i="4" s="1"/>
  <c r="N7285" i="4" s="1"/>
  <c r="L7293" i="4"/>
  <c r="M7293" i="4" s="1"/>
  <c r="L7301" i="4"/>
  <c r="M7301" i="4" s="1"/>
  <c r="L7561" i="4"/>
  <c r="M7561" i="4" s="1"/>
  <c r="P7610" i="4"/>
  <c r="L7641" i="4"/>
  <c r="M7641" i="4" s="1"/>
  <c r="L7656" i="4"/>
  <c r="M7656" i="4" s="1"/>
  <c r="N7656" i="4" s="1"/>
  <c r="L7802" i="4"/>
  <c r="M7802" i="4" s="1"/>
  <c r="L7810" i="4"/>
  <c r="M7810" i="4" s="1"/>
  <c r="P7810" i="4" s="1"/>
  <c r="L7889" i="4"/>
  <c r="M7889" i="4" s="1"/>
  <c r="L7904" i="4"/>
  <c r="M7904" i="4" s="1"/>
  <c r="L8053" i="4"/>
  <c r="M8053" i="4" s="1"/>
  <c r="L8141" i="4"/>
  <c r="M8141" i="4" s="1"/>
  <c r="L8149" i="4"/>
  <c r="M8149" i="4" s="1"/>
  <c r="L8338" i="4"/>
  <c r="M8338" i="4" s="1"/>
  <c r="L8385" i="4"/>
  <c r="M8385" i="4" s="1"/>
  <c r="N8385" i="4" s="1"/>
  <c r="L8416" i="4"/>
  <c r="M8416" i="4" s="1"/>
  <c r="N8416" i="4" s="1"/>
  <c r="L8424" i="4"/>
  <c r="M8424" i="4" s="1"/>
  <c r="L8442" i="4"/>
  <c r="M8442" i="4" s="1"/>
  <c r="N8442" i="4" s="1"/>
  <c r="L8450" i="4"/>
  <c r="M8450" i="4" s="1"/>
  <c r="L8458" i="4"/>
  <c r="M8458" i="4" s="1"/>
  <c r="P8458" i="4" s="1"/>
  <c r="L8466" i="4"/>
  <c r="M8466" i="4" s="1"/>
  <c r="P8466" i="4" s="1"/>
  <c r="L8474" i="4"/>
  <c r="M8474" i="4" s="1"/>
  <c r="L8482" i="4"/>
  <c r="M8482" i="4" s="1"/>
  <c r="L8610" i="4"/>
  <c r="M8610" i="4" s="1"/>
  <c r="N8610" i="4" s="1"/>
  <c r="L8701" i="4"/>
  <c r="M8701" i="4" s="1"/>
  <c r="M8792" i="4"/>
  <c r="L8800" i="4"/>
  <c r="M8800" i="4" s="1"/>
  <c r="L8813" i="4"/>
  <c r="M8813" i="4" s="1"/>
  <c r="L8929" i="4"/>
  <c r="M8929" i="4" s="1"/>
  <c r="L8937" i="4"/>
  <c r="M8937" i="4" s="1"/>
  <c r="L9097" i="4"/>
  <c r="M9097" i="4" s="1"/>
  <c r="M9208" i="4"/>
  <c r="P9208" i="4" s="1"/>
  <c r="L9280" i="4"/>
  <c r="M9280" i="4" s="1"/>
  <c r="L9432" i="4"/>
  <c r="M9432" i="4" s="1"/>
  <c r="P9432" i="4" s="1"/>
  <c r="L9437" i="4"/>
  <c r="M9437" i="4" s="1"/>
  <c r="L9674" i="4"/>
  <c r="M9674" i="4" s="1"/>
  <c r="P9674" i="4" s="1"/>
  <c r="L9682" i="4"/>
  <c r="M9682" i="4" s="1"/>
  <c r="L9690" i="4"/>
  <c r="M9690" i="4" s="1"/>
  <c r="L9760" i="4"/>
  <c r="M9760" i="4" s="1"/>
  <c r="P9760" i="4" s="1"/>
  <c r="L9768" i="4"/>
  <c r="M9768" i="4" s="1"/>
  <c r="L9776" i="4"/>
  <c r="M9776" i="4" s="1"/>
  <c r="N9776" i="4" s="1"/>
  <c r="L9781" i="4"/>
  <c r="M9781" i="4" s="1"/>
  <c r="L10237" i="4"/>
  <c r="M10237" i="4" s="1"/>
  <c r="P10247" i="4"/>
  <c r="L10376" i="4"/>
  <c r="M10376" i="4" s="1"/>
  <c r="L10457" i="4"/>
  <c r="M10457" i="4" s="1"/>
  <c r="P10457" i="4" s="1"/>
  <c r="L10464" i="4"/>
  <c r="M10464" i="4" s="1"/>
  <c r="L10541" i="4"/>
  <c r="M10541" i="4" s="1"/>
  <c r="N10541" i="4" s="1"/>
  <c r="L10817" i="4"/>
  <c r="M10817" i="4" s="1"/>
  <c r="L10961" i="4"/>
  <c r="M10961" i="4" s="1"/>
  <c r="L11057" i="4"/>
  <c r="M11057" i="4" s="1"/>
  <c r="L11088" i="4"/>
  <c r="M11088" i="4" s="1"/>
  <c r="L11156" i="4"/>
  <c r="M11156" i="4" s="1"/>
  <c r="N11156" i="4" s="1"/>
  <c r="L11224" i="4"/>
  <c r="M11224" i="4" s="1"/>
  <c r="N11224" i="4" s="1"/>
  <c r="M11229" i="4"/>
  <c r="L11337" i="4"/>
  <c r="M11337" i="4" s="1"/>
  <c r="L11345" i="4"/>
  <c r="M11345" i="4" s="1"/>
  <c r="L11714" i="4"/>
  <c r="M11714" i="4" s="1"/>
  <c r="L11786" i="4"/>
  <c r="M11786" i="4" s="1"/>
  <c r="N11786" i="4" s="1"/>
  <c r="L11824" i="4"/>
  <c r="M11824" i="4" s="1"/>
  <c r="L11866" i="4"/>
  <c r="M11866" i="4" s="1"/>
  <c r="L11930" i="4"/>
  <c r="M11930" i="4" s="1"/>
  <c r="P11930" i="4" s="1"/>
  <c r="L12425" i="4"/>
  <c r="M12425" i="4" s="1"/>
  <c r="N12425" i="4" s="1"/>
  <c r="L12433" i="4"/>
  <c r="M12433" i="4" s="1"/>
  <c r="L12569" i="4"/>
  <c r="M12569" i="4" s="1"/>
  <c r="L12592" i="4"/>
  <c r="M12592" i="4" s="1"/>
  <c r="L12957" i="4"/>
  <c r="M12957" i="4" s="1"/>
  <c r="L13093" i="4"/>
  <c r="M13093" i="4" s="1"/>
  <c r="P13093" i="4" s="1"/>
  <c r="P13119" i="4"/>
  <c r="L12605" i="4"/>
  <c r="M12605" i="4" s="1"/>
  <c r="N12605" i="4" s="1"/>
  <c r="L12157" i="4"/>
  <c r="M12157" i="4" s="1"/>
  <c r="L11901" i="4"/>
  <c r="M11901" i="4" s="1"/>
  <c r="L11581" i="4"/>
  <c r="M11581" i="4" s="1"/>
  <c r="L10877" i="4"/>
  <c r="M10877" i="4" s="1"/>
  <c r="L9800" i="4"/>
  <c r="M9800" i="4" s="1"/>
  <c r="L4282" i="4"/>
  <c r="M4282" i="4" s="1"/>
  <c r="L4290" i="4"/>
  <c r="M4290" i="4" s="1"/>
  <c r="L4297" i="4"/>
  <c r="M4297" i="4" s="1"/>
  <c r="P4297" i="4" s="1"/>
  <c r="L4305" i="4"/>
  <c r="M4305" i="4" s="1"/>
  <c r="L4325" i="4"/>
  <c r="M4325" i="4" s="1"/>
  <c r="P4325" i="4" s="1"/>
  <c r="L4338" i="4"/>
  <c r="M4338" i="4" s="1"/>
  <c r="P4338" i="4" s="1"/>
  <c r="L4384" i="4"/>
  <c r="M4384" i="4" s="1"/>
  <c r="N4384" i="4" s="1"/>
  <c r="L4404" i="4"/>
  <c r="M4404" i="4" s="1"/>
  <c r="L4412" i="4"/>
  <c r="M4412" i="4" s="1"/>
  <c r="N4412" i="4" s="1"/>
  <c r="L4420" i="4"/>
  <c r="M4420" i="4" s="1"/>
  <c r="L4448" i="4"/>
  <c r="M4448" i="4" s="1"/>
  <c r="N4448" i="4" s="1"/>
  <c r="L4453" i="4"/>
  <c r="M4453" i="4" s="1"/>
  <c r="L4466" i="4"/>
  <c r="M4466" i="4" s="1"/>
  <c r="L4504" i="4"/>
  <c r="M4504" i="4" s="1"/>
  <c r="L4521" i="4"/>
  <c r="M4521" i="4" s="1"/>
  <c r="L4529" i="4"/>
  <c r="M4529" i="4" s="1"/>
  <c r="L4581" i="4"/>
  <c r="M4581" i="4" s="1"/>
  <c r="N4581" i="4" s="1"/>
  <c r="L4594" i="4"/>
  <c r="M4594" i="4" s="1"/>
  <c r="L4609" i="4"/>
  <c r="M4609" i="4" s="1"/>
  <c r="L4621" i="4"/>
  <c r="M4621" i="4" s="1"/>
  <c r="L4626" i="4"/>
  <c r="M4626" i="4" s="1"/>
  <c r="L4644" i="4"/>
  <c r="M4644" i="4" s="1"/>
  <c r="L4669" i="4"/>
  <c r="M4669" i="4" s="1"/>
  <c r="L4684" i="4"/>
  <c r="M4684" i="4" s="1"/>
  <c r="L4689" i="4"/>
  <c r="M4689" i="4" s="1"/>
  <c r="L4699" i="4"/>
  <c r="M4699" i="4" s="1"/>
  <c r="L4704" i="4"/>
  <c r="M4704" i="4" s="1"/>
  <c r="L4709" i="4"/>
  <c r="M4709" i="4" s="1"/>
  <c r="P4709" i="4" s="1"/>
  <c r="L4714" i="4"/>
  <c r="M4714" i="4" s="1"/>
  <c r="L4737" i="4"/>
  <c r="M4737" i="4" s="1"/>
  <c r="L4754" i="4"/>
  <c r="M4754" i="4" s="1"/>
  <c r="L4772" i="4"/>
  <c r="M4772" i="4" s="1"/>
  <c r="L4792" i="4"/>
  <c r="M4792" i="4" s="1"/>
  <c r="L4802" i="4"/>
  <c r="M4802" i="4" s="1"/>
  <c r="L4812" i="4"/>
  <c r="M4812" i="4" s="1"/>
  <c r="P4812" i="4" s="1"/>
  <c r="L4817" i="4"/>
  <c r="M4817" i="4" s="1"/>
  <c r="L4837" i="4"/>
  <c r="M4837" i="4" s="1"/>
  <c r="L4845" i="4"/>
  <c r="M4845" i="4" s="1"/>
  <c r="P4845" i="4" s="1"/>
  <c r="L4853" i="4"/>
  <c r="M4853" i="4" s="1"/>
  <c r="L4866" i="4"/>
  <c r="M4866" i="4" s="1"/>
  <c r="N4866" i="4" s="1"/>
  <c r="L4874" i="4"/>
  <c r="M4874" i="4" s="1"/>
  <c r="P4874" i="4" s="1"/>
  <c r="L4882" i="4"/>
  <c r="M4882" i="4" s="1"/>
  <c r="L4905" i="4"/>
  <c r="M4905" i="4" s="1"/>
  <c r="P4905" i="4" s="1"/>
  <c r="L4936" i="4"/>
  <c r="M4936" i="4" s="1"/>
  <c r="L4949" i="4"/>
  <c r="M4949" i="4" s="1"/>
  <c r="L4980" i="4"/>
  <c r="M4980" i="4" s="1"/>
  <c r="L5016" i="4"/>
  <c r="M5016" i="4" s="1"/>
  <c r="L5049" i="4"/>
  <c r="M5049" i="4" s="1"/>
  <c r="L5064" i="4"/>
  <c r="M5064" i="4" s="1"/>
  <c r="L5072" i="4"/>
  <c r="M5072" i="4" s="1"/>
  <c r="L5077" i="4"/>
  <c r="M5077" i="4" s="1"/>
  <c r="L5105" i="4"/>
  <c r="M5105" i="4" s="1"/>
  <c r="L5113" i="4"/>
  <c r="M5113" i="4" s="1"/>
  <c r="L5160" i="4"/>
  <c r="M5160" i="4" s="1"/>
  <c r="L5178" i="4"/>
  <c r="M5178" i="4" s="1"/>
  <c r="L5193" i="4"/>
  <c r="M5193" i="4" s="1"/>
  <c r="L5208" i="4"/>
  <c r="M5208" i="4" s="1"/>
  <c r="L5216" i="4"/>
  <c r="M5216" i="4" s="1"/>
  <c r="L5221" i="4"/>
  <c r="M5221" i="4" s="1"/>
  <c r="L5229" i="4"/>
  <c r="M5229" i="4" s="1"/>
  <c r="L5242" i="4"/>
  <c r="M5242" i="4" s="1"/>
  <c r="L5265" i="4"/>
  <c r="M5265" i="4" s="1"/>
  <c r="L5280" i="4"/>
  <c r="M5280" i="4" s="1"/>
  <c r="L5293" i="4"/>
  <c r="M5293" i="4" s="1"/>
  <c r="L5298" i="4"/>
  <c r="M5298" i="4" s="1"/>
  <c r="N5298" i="4" s="1"/>
  <c r="L5306" i="4"/>
  <c r="M5306" i="4" s="1"/>
  <c r="N5306" i="4" s="1"/>
  <c r="L5324" i="4"/>
  <c r="M5324" i="4" s="1"/>
  <c r="L5344" i="4"/>
  <c r="M5344" i="4" s="1"/>
  <c r="P5344" i="4" s="1"/>
  <c r="L5354" i="4"/>
  <c r="M5354" i="4" s="1"/>
  <c r="N5354" i="4" s="1"/>
  <c r="L5372" i="4"/>
  <c r="M5372" i="4" s="1"/>
  <c r="P5372" i="4" s="1"/>
  <c r="L5377" i="4"/>
  <c r="M5377" i="4" s="1"/>
  <c r="L5405" i="4"/>
  <c r="M5405" i="4" s="1"/>
  <c r="L5418" i="4"/>
  <c r="M5418" i="4" s="1"/>
  <c r="L5439" i="4"/>
  <c r="M5439" i="4" s="1"/>
  <c r="L5444" i="4"/>
  <c r="M5444" i="4" s="1"/>
  <c r="P5444" i="4" s="1"/>
  <c r="L5465" i="4"/>
  <c r="M5465" i="4" s="1"/>
  <c r="L5488" i="4"/>
  <c r="M5488" i="4" s="1"/>
  <c r="L5508" i="4"/>
  <c r="M5508" i="4" s="1"/>
  <c r="P5508" i="4" s="1"/>
  <c r="L5525" i="4"/>
  <c r="M5525" i="4" s="1"/>
  <c r="L5530" i="4"/>
  <c r="M5530" i="4" s="1"/>
  <c r="N5530" i="4" s="1"/>
  <c r="L5540" i="4"/>
  <c r="M5540" i="4" s="1"/>
  <c r="L5549" i="4"/>
  <c r="M5549" i="4" s="1"/>
  <c r="P5549" i="4" s="1"/>
  <c r="L5561" i="4"/>
  <c r="M5561" i="4" s="1"/>
  <c r="L5568" i="4"/>
  <c r="M5568" i="4" s="1"/>
  <c r="L5570" i="4"/>
  <c r="M5570" i="4" s="1"/>
  <c r="N5570" i="4" s="1"/>
  <c r="L5604" i="4"/>
  <c r="M5604" i="4" s="1"/>
  <c r="P5604" i="4" s="1"/>
  <c r="L5620" i="4"/>
  <c r="M5620" i="4" s="1"/>
  <c r="P5620" i="4" s="1"/>
  <c r="L5672" i="4"/>
  <c r="M5672" i="4" s="1"/>
  <c r="P5672" i="4" s="1"/>
  <c r="L5677" i="4"/>
  <c r="M5677" i="4" s="1"/>
  <c r="L5717" i="4"/>
  <c r="M5717" i="4" s="1"/>
  <c r="L5722" i="4"/>
  <c r="M5722" i="4" s="1"/>
  <c r="P5722" i="4" s="1"/>
  <c r="L6481" i="4"/>
  <c r="M6481" i="4" s="1"/>
  <c r="P6481" i="4" s="1"/>
  <c r="L6489" i="4"/>
  <c r="M6489" i="4" s="1"/>
  <c r="P6489" i="4" s="1"/>
  <c r="L6557" i="4"/>
  <c r="M6557" i="4" s="1"/>
  <c r="L6704" i="4"/>
  <c r="M6704" i="4" s="1"/>
  <c r="P6704" i="4" s="1"/>
  <c r="L6709" i="4"/>
  <c r="M6709" i="4" s="1"/>
  <c r="L6776" i="4"/>
  <c r="M6776" i="4" s="1"/>
  <c r="L6784" i="4"/>
  <c r="M6784" i="4" s="1"/>
  <c r="P6784" i="4" s="1"/>
  <c r="L6968" i="4"/>
  <c r="M6968" i="4" s="1"/>
  <c r="L6976" i="4"/>
  <c r="M6976" i="4" s="1"/>
  <c r="L6981" i="4"/>
  <c r="M6981" i="4" s="1"/>
  <c r="L6994" i="4"/>
  <c r="M6994" i="4" s="1"/>
  <c r="L7012" i="4"/>
  <c r="M7012" i="4" s="1"/>
  <c r="L7020" i="4"/>
  <c r="M7020" i="4" s="1"/>
  <c r="L7028" i="4"/>
  <c r="M7028" i="4" s="1"/>
  <c r="L7093" i="4"/>
  <c r="M7093" i="4" s="1"/>
  <c r="L7288" i="4"/>
  <c r="M7288" i="4" s="1"/>
  <c r="P7288" i="4" s="1"/>
  <c r="L7296" i="4"/>
  <c r="M7296" i="4" s="1"/>
  <c r="P7296" i="4" s="1"/>
  <c r="L7426" i="4"/>
  <c r="M7426" i="4" s="1"/>
  <c r="L7600" i="4"/>
  <c r="M7600" i="4" s="1"/>
  <c r="N7600" i="4" s="1"/>
  <c r="L7608" i="4"/>
  <c r="M7608" i="4" s="1"/>
  <c r="N7608" i="4" s="1"/>
  <c r="L7706" i="4"/>
  <c r="M7706" i="4" s="1"/>
  <c r="N7706" i="4" s="1"/>
  <c r="L7797" i="4"/>
  <c r="M7797" i="4" s="1"/>
  <c r="P7797" i="4" s="1"/>
  <c r="L7805" i="4"/>
  <c r="M7805" i="4" s="1"/>
  <c r="P7805" i="4" s="1"/>
  <c r="L7985" i="4"/>
  <c r="M7985" i="4" s="1"/>
  <c r="L8032" i="4"/>
  <c r="M8032" i="4" s="1"/>
  <c r="L8040" i="4"/>
  <c r="M8040" i="4" s="1"/>
  <c r="L8048" i="4"/>
  <c r="M8048" i="4" s="1"/>
  <c r="L8120" i="4"/>
  <c r="M8120" i="4" s="1"/>
  <c r="L8128" i="4"/>
  <c r="M8128" i="4" s="1"/>
  <c r="N8128" i="4" s="1"/>
  <c r="L8136" i="4"/>
  <c r="M8136" i="4" s="1"/>
  <c r="L8144" i="4"/>
  <c r="M8144" i="4" s="1"/>
  <c r="L8251" i="4"/>
  <c r="M8251" i="4" s="1"/>
  <c r="N8251" i="4" s="1"/>
  <c r="L8264" i="4"/>
  <c r="M8264" i="4" s="1"/>
  <c r="L8320" i="4"/>
  <c r="M8320" i="4" s="1"/>
  <c r="P8320" i="4" s="1"/>
  <c r="L8328" i="4"/>
  <c r="M8328" i="4" s="1"/>
  <c r="L8333" i="4"/>
  <c r="M8333" i="4" s="1"/>
  <c r="N8333" i="4" s="1"/>
  <c r="L8380" i="4"/>
  <c r="M8380" i="4" s="1"/>
  <c r="L8432" i="4"/>
  <c r="M8432" i="4" s="1"/>
  <c r="N8432" i="4" s="1"/>
  <c r="L8437" i="4"/>
  <c r="M8437" i="4" s="1"/>
  <c r="N8437" i="4" s="1"/>
  <c r="L8445" i="4"/>
  <c r="M8445" i="4" s="1"/>
  <c r="P8445" i="4" s="1"/>
  <c r="L8453" i="4"/>
  <c r="M8453" i="4" s="1"/>
  <c r="L8461" i="4"/>
  <c r="M8461" i="4" s="1"/>
  <c r="L8469" i="4"/>
  <c r="M8469" i="4" s="1"/>
  <c r="L8477" i="4"/>
  <c r="M8477" i="4" s="1"/>
  <c r="L8490" i="4"/>
  <c r="M8490" i="4" s="1"/>
  <c r="L8592" i="4"/>
  <c r="M8592" i="4" s="1"/>
  <c r="N8592" i="4" s="1"/>
  <c r="L8600" i="4"/>
  <c r="M8600" i="4" s="1"/>
  <c r="L8605" i="4"/>
  <c r="M8605" i="4" s="1"/>
  <c r="L8808" i="4"/>
  <c r="M8808" i="4" s="1"/>
  <c r="L8818" i="4"/>
  <c r="M8818" i="4" s="1"/>
  <c r="L8898" i="4"/>
  <c r="M8898" i="4" s="1"/>
  <c r="L8906" i="4"/>
  <c r="M8906" i="4" s="1"/>
  <c r="L8914" i="4"/>
  <c r="M8914" i="4" s="1"/>
  <c r="L8922" i="4"/>
  <c r="M8922" i="4" s="1"/>
  <c r="L9010" i="4"/>
  <c r="M9010" i="4" s="1"/>
  <c r="P9010" i="4" s="1"/>
  <c r="L9020" i="4"/>
  <c r="M9020" i="4" s="1"/>
  <c r="L9153" i="4"/>
  <c r="M9153" i="4" s="1"/>
  <c r="L9165" i="4"/>
  <c r="M9165" i="4" s="1"/>
  <c r="L9265" i="4"/>
  <c r="M9265" i="4" s="1"/>
  <c r="L9337" i="4"/>
  <c r="M9337" i="4" s="1"/>
  <c r="L9417" i="4"/>
  <c r="M9417" i="4" s="1"/>
  <c r="L9482" i="4"/>
  <c r="M9482" i="4" s="1"/>
  <c r="P9482" i="4" s="1"/>
  <c r="L9492" i="4"/>
  <c r="M9492" i="4" s="1"/>
  <c r="L9677" i="4"/>
  <c r="M9677" i="4" s="1"/>
  <c r="N9677" i="4" s="1"/>
  <c r="L9685" i="4"/>
  <c r="M9685" i="4" s="1"/>
  <c r="N9685" i="4" s="1"/>
  <c r="L9732" i="4"/>
  <c r="M9732" i="4" s="1"/>
  <c r="L10232" i="4"/>
  <c r="M10232" i="4" s="1"/>
  <c r="P10232" i="4" s="1"/>
  <c r="L10384" i="4"/>
  <c r="M10384" i="4" s="1"/>
  <c r="L10536" i="4"/>
  <c r="M10536" i="4" s="1"/>
  <c r="L10544" i="4"/>
  <c r="M10544" i="4" s="1"/>
  <c r="N10544" i="4" s="1"/>
  <c r="L10685" i="4"/>
  <c r="M10685" i="4" s="1"/>
  <c r="P10685" i="4" s="1"/>
  <c r="L10698" i="4"/>
  <c r="M10698" i="4" s="1"/>
  <c r="L10781" i="4"/>
  <c r="M10781" i="4" s="1"/>
  <c r="L11298" i="4"/>
  <c r="M11298" i="4" s="1"/>
  <c r="L11306" i="4"/>
  <c r="M11306" i="4" s="1"/>
  <c r="L11314" i="4"/>
  <c r="M11314" i="4" s="1"/>
  <c r="L11649" i="4"/>
  <c r="M11649" i="4" s="1"/>
  <c r="L11657" i="4"/>
  <c r="M11657" i="4" s="1"/>
  <c r="P11657" i="4" s="1"/>
  <c r="L11665" i="4"/>
  <c r="M11665" i="4" s="1"/>
  <c r="L11673" i="4"/>
  <c r="M11673" i="4" s="1"/>
  <c r="L11696" i="4"/>
  <c r="M11696" i="4" s="1"/>
  <c r="N11696" i="4" s="1"/>
  <c r="L11717" i="4"/>
  <c r="M11717" i="4" s="1"/>
  <c r="L11761" i="4"/>
  <c r="M11761" i="4" s="1"/>
  <c r="L11784" i="4"/>
  <c r="M11784" i="4" s="1"/>
  <c r="M11789" i="4"/>
  <c r="L11794" i="4"/>
  <c r="M11794" i="4" s="1"/>
  <c r="N11794" i="4" s="1"/>
  <c r="L11861" i="4"/>
  <c r="M11861" i="4" s="1"/>
  <c r="L11993" i="4"/>
  <c r="M11993" i="4" s="1"/>
  <c r="L12057" i="4"/>
  <c r="M12057" i="4" s="1"/>
  <c r="L12065" i="4"/>
  <c r="M12065" i="4" s="1"/>
  <c r="L12073" i="4"/>
  <c r="M12073" i="4" s="1"/>
  <c r="M12777" i="4"/>
  <c r="L12785" i="4"/>
  <c r="M12785" i="4" s="1"/>
  <c r="L13016" i="4"/>
  <c r="M13016" i="4" s="1"/>
  <c r="P13016" i="4" s="1"/>
  <c r="L13101" i="4"/>
  <c r="M13101" i="4" s="1"/>
  <c r="L3864" i="4"/>
  <c r="M3864" i="4" s="1"/>
  <c r="L3872" i="4"/>
  <c r="M3872" i="4" s="1"/>
  <c r="L3877" i="4"/>
  <c r="M3877" i="4" s="1"/>
  <c r="L3917" i="4"/>
  <c r="M3917" i="4" s="1"/>
  <c r="L3922" i="4"/>
  <c r="M3922" i="4" s="1"/>
  <c r="L3940" i="4"/>
  <c r="M3940" i="4" s="1"/>
  <c r="L3965" i="4"/>
  <c r="M3965" i="4" s="1"/>
  <c r="N3965" i="4" s="1"/>
  <c r="L3970" i="4"/>
  <c r="M3970" i="4" s="1"/>
  <c r="L3978" i="4"/>
  <c r="M3978" i="4" s="1"/>
  <c r="N3978" i="4" s="1"/>
  <c r="L4024" i="4"/>
  <c r="M4024" i="4" s="1"/>
  <c r="L4036" i="4"/>
  <c r="M4036" i="4" s="1"/>
  <c r="L4041" i="4"/>
  <c r="M4041" i="4" s="1"/>
  <c r="L4066" i="4"/>
  <c r="M4066" i="4" s="1"/>
  <c r="N4066" i="4" s="1"/>
  <c r="L4076" i="4"/>
  <c r="M4076" i="4" s="1"/>
  <c r="L4089" i="4"/>
  <c r="M4089" i="4" s="1"/>
  <c r="L4101" i="4"/>
  <c r="M4101" i="4" s="1"/>
  <c r="L4109" i="4"/>
  <c r="M4109" i="4" s="1"/>
  <c r="L4114" i="4"/>
  <c r="M4114" i="4" s="1"/>
  <c r="L4146" i="4"/>
  <c r="M4146" i="4" s="1"/>
  <c r="L4181" i="4"/>
  <c r="M4181" i="4" s="1"/>
  <c r="P4181" i="4" s="1"/>
  <c r="L4212" i="4"/>
  <c r="M4212" i="4" s="1"/>
  <c r="L4220" i="4"/>
  <c r="M4220" i="4" s="1"/>
  <c r="L4237" i="4"/>
  <c r="M4237" i="4" s="1"/>
  <c r="P4237" i="4" s="1"/>
  <c r="L4256" i="4"/>
  <c r="M4256" i="4" s="1"/>
  <c r="N4256" i="4" s="1"/>
  <c r="L4280" i="4"/>
  <c r="M4280" i="4" s="1"/>
  <c r="N4280" i="4" s="1"/>
  <c r="L4285" i="4"/>
  <c r="M4285" i="4" s="1"/>
  <c r="N4285" i="4" s="1"/>
  <c r="L4300" i="4"/>
  <c r="M4300" i="4" s="1"/>
  <c r="L4308" i="4"/>
  <c r="M4308" i="4" s="1"/>
  <c r="L4313" i="4"/>
  <c r="M4313" i="4" s="1"/>
  <c r="N4313" i="4" s="1"/>
  <c r="L4320" i="4"/>
  <c r="M4320" i="4" s="1"/>
  <c r="N4320" i="4" s="1"/>
  <c r="L4328" i="4"/>
  <c r="M4328" i="4" s="1"/>
  <c r="L4333" i="4"/>
  <c r="M4333" i="4" s="1"/>
  <c r="P4333" i="4" s="1"/>
  <c r="L4346" i="4"/>
  <c r="M4346" i="4" s="1"/>
  <c r="L4354" i="4"/>
  <c r="M4354" i="4" s="1"/>
  <c r="N4354" i="4" s="1"/>
  <c r="L4369" i="4"/>
  <c r="M4369" i="4" s="1"/>
  <c r="N4369" i="4" s="1"/>
  <c r="L4377" i="4"/>
  <c r="M4377" i="4" s="1"/>
  <c r="P4377" i="4" s="1"/>
  <c r="L4392" i="4"/>
  <c r="M4392" i="4" s="1"/>
  <c r="L4397" i="4"/>
  <c r="M4397" i="4" s="1"/>
  <c r="L4402" i="4"/>
  <c r="M4402" i="4" s="1"/>
  <c r="L4433" i="4"/>
  <c r="M4433" i="4" s="1"/>
  <c r="L4456" i="4"/>
  <c r="M4456" i="4" s="1"/>
  <c r="L4461" i="4"/>
  <c r="M4461" i="4" s="1"/>
  <c r="N4461" i="4" s="1"/>
  <c r="L4474" i="4"/>
  <c r="M4474" i="4" s="1"/>
  <c r="L4482" i="4"/>
  <c r="M4482" i="4" s="1"/>
  <c r="N4482" i="4" s="1"/>
  <c r="L4492" i="4"/>
  <c r="M4492" i="4" s="1"/>
  <c r="L4509" i="4"/>
  <c r="M4509" i="4" s="1"/>
  <c r="L4514" i="4"/>
  <c r="M4514" i="4" s="1"/>
  <c r="P4514" i="4" s="1"/>
  <c r="L4524" i="4"/>
  <c r="M4524" i="4" s="1"/>
  <c r="L4532" i="4"/>
  <c r="M4532" i="4" s="1"/>
  <c r="L4537" i="4"/>
  <c r="M4537" i="4" s="1"/>
  <c r="L4557" i="4"/>
  <c r="M4557" i="4" s="1"/>
  <c r="L4562" i="4"/>
  <c r="M4562" i="4" s="1"/>
  <c r="L4584" i="4"/>
  <c r="M4584" i="4" s="1"/>
  <c r="L4589" i="4"/>
  <c r="M4589" i="4" s="1"/>
  <c r="L4602" i="4"/>
  <c r="M4602" i="4" s="1"/>
  <c r="L4616" i="4"/>
  <c r="M4616" i="4" s="1"/>
  <c r="L4624" i="4"/>
  <c r="M4624" i="4" s="1"/>
  <c r="L4629" i="4"/>
  <c r="M4629" i="4" s="1"/>
  <c r="L4634" i="4"/>
  <c r="M4634" i="4" s="1"/>
  <c r="L4667" i="4"/>
  <c r="M4667" i="4" s="1"/>
  <c r="L4672" i="4"/>
  <c r="M4672" i="4" s="1"/>
  <c r="P4672" i="4" s="1"/>
  <c r="L4717" i="4"/>
  <c r="M4717" i="4" s="1"/>
  <c r="P4717" i="4" s="1"/>
  <c r="L4722" i="4"/>
  <c r="M4722" i="4" s="1"/>
  <c r="L4730" i="4"/>
  <c r="M4730" i="4" s="1"/>
  <c r="L4740" i="4"/>
  <c r="M4740" i="4" s="1"/>
  <c r="L4752" i="4"/>
  <c r="M4752" i="4" s="1"/>
  <c r="L4757" i="4"/>
  <c r="M4757" i="4" s="1"/>
  <c r="L4762" i="4"/>
  <c r="M4762" i="4" s="1"/>
  <c r="L4797" i="4"/>
  <c r="M4797" i="4" s="1"/>
  <c r="L4840" i="4"/>
  <c r="M4840" i="4" s="1"/>
  <c r="L4848" i="4"/>
  <c r="M4848" i="4" s="1"/>
  <c r="L4856" i="4"/>
  <c r="M4856" i="4" s="1"/>
  <c r="L4869" i="4"/>
  <c r="M4869" i="4" s="1"/>
  <c r="L4877" i="4"/>
  <c r="M4877" i="4" s="1"/>
  <c r="L4885" i="4"/>
  <c r="M4885" i="4" s="1"/>
  <c r="L4890" i="4"/>
  <c r="M4890" i="4" s="1"/>
  <c r="L4900" i="4"/>
  <c r="M4900" i="4" s="1"/>
  <c r="P4900" i="4" s="1"/>
  <c r="L4908" i="4"/>
  <c r="M4908" i="4" s="1"/>
  <c r="L4913" i="4"/>
  <c r="M4913" i="4" s="1"/>
  <c r="P4913" i="4" s="1"/>
  <c r="L4921" i="4"/>
  <c r="M4921" i="4" s="1"/>
  <c r="L4944" i="4"/>
  <c r="M4944" i="4" s="1"/>
  <c r="P4944" i="4" s="1"/>
  <c r="L4952" i="4"/>
  <c r="M4952" i="4" s="1"/>
  <c r="L4957" i="4"/>
  <c r="M4957" i="4" s="1"/>
  <c r="L4962" i="4"/>
  <c r="M4962" i="4" s="1"/>
  <c r="N4962" i="4" s="1"/>
  <c r="L4970" i="4"/>
  <c r="M4970" i="4" s="1"/>
  <c r="L5001" i="4"/>
  <c r="M5001" i="4" s="1"/>
  <c r="L5026" i="4"/>
  <c r="M5026" i="4" s="1"/>
  <c r="L5034" i="4"/>
  <c r="M5034" i="4" s="1"/>
  <c r="L5044" i="4"/>
  <c r="M5044" i="4" s="1"/>
  <c r="L5080" i="4"/>
  <c r="M5080" i="4" s="1"/>
  <c r="L5085" i="4"/>
  <c r="M5085" i="4" s="1"/>
  <c r="N5085" i="4" s="1"/>
  <c r="L5090" i="4"/>
  <c r="M5090" i="4" s="1"/>
  <c r="L5098" i="4"/>
  <c r="M5098" i="4" s="1"/>
  <c r="P5098" i="4" s="1"/>
  <c r="L5108" i="4"/>
  <c r="M5108" i="4" s="1"/>
  <c r="L5116" i="4"/>
  <c r="M5116" i="4" s="1"/>
  <c r="L5129" i="4"/>
  <c r="M5129" i="4" s="1"/>
  <c r="P5163" i="4"/>
  <c r="L5168" i="4"/>
  <c r="M5168" i="4" s="1"/>
  <c r="P5168" i="4" s="1"/>
  <c r="P5170" i="4"/>
  <c r="L5173" i="4"/>
  <c r="M5173" i="4" s="1"/>
  <c r="L5188" i="4"/>
  <c r="M5188" i="4" s="1"/>
  <c r="L5196" i="4"/>
  <c r="M5196" i="4" s="1"/>
  <c r="L5224" i="4"/>
  <c r="M5224" i="4" s="1"/>
  <c r="L5232" i="4"/>
  <c r="M5232" i="4" s="1"/>
  <c r="P5234" i="4"/>
  <c r="L5237" i="4"/>
  <c r="M5237" i="4" s="1"/>
  <c r="L5245" i="4"/>
  <c r="M5245" i="4" s="1"/>
  <c r="L5250" i="4"/>
  <c r="M5250" i="4" s="1"/>
  <c r="L5258" i="4"/>
  <c r="M5258" i="4" s="1"/>
  <c r="L5296" i="4"/>
  <c r="M5296" i="4" s="1"/>
  <c r="L5301" i="4"/>
  <c r="M5301" i="4" s="1"/>
  <c r="P5301" i="4" s="1"/>
  <c r="L5309" i="4"/>
  <c r="M5309" i="4" s="1"/>
  <c r="L5314" i="4"/>
  <c r="M5314" i="4" s="1"/>
  <c r="L5329" i="4"/>
  <c r="M5329" i="4" s="1"/>
  <c r="P5347" i="4"/>
  <c r="L5357" i="4"/>
  <c r="M5357" i="4" s="1"/>
  <c r="L5362" i="4"/>
  <c r="M5362" i="4" s="1"/>
  <c r="P5367" i="4"/>
  <c r="L5380" i="4"/>
  <c r="M5380" i="4" s="1"/>
  <c r="L5385" i="4"/>
  <c r="M5385" i="4" s="1"/>
  <c r="N5385" i="4" s="1"/>
  <c r="P5392" i="4"/>
  <c r="L5408" i="4"/>
  <c r="M5408" i="4" s="1"/>
  <c r="P5408" i="4" s="1"/>
  <c r="L5421" i="4"/>
  <c r="M5421" i="4" s="1"/>
  <c r="L5428" i="4"/>
  <c r="M5428" i="4" s="1"/>
  <c r="P5428" i="4" s="1"/>
  <c r="P5430" i="4"/>
  <c r="P5434" i="4"/>
  <c r="L5456" i="4"/>
  <c r="M5456" i="4" s="1"/>
  <c r="P5456" i="4" s="1"/>
  <c r="P5460" i="4"/>
  <c r="L5481" i="4"/>
  <c r="M5481" i="4" s="1"/>
  <c r="P5498" i="4"/>
  <c r="L5533" i="4"/>
  <c r="M5533" i="4" s="1"/>
  <c r="L5573" i="4"/>
  <c r="M5573" i="4" s="1"/>
  <c r="N5573" i="4" s="1"/>
  <c r="L5592" i="4"/>
  <c r="M5592" i="4" s="1"/>
  <c r="P5592" i="4" s="1"/>
  <c r="L5602" i="4"/>
  <c r="M5602" i="4" s="1"/>
  <c r="L5634" i="4"/>
  <c r="M5634" i="4" s="1"/>
  <c r="L5644" i="4"/>
  <c r="M5644" i="4" s="1"/>
  <c r="P5644" i="4" s="1"/>
  <c r="L5680" i="4"/>
  <c r="M5680" i="4" s="1"/>
  <c r="P5680" i="4" s="1"/>
  <c r="L5760" i="4"/>
  <c r="M5760" i="4" s="1"/>
  <c r="L5770" i="4"/>
  <c r="M5770" i="4" s="1"/>
  <c r="L5836" i="4"/>
  <c r="M5836" i="4" s="1"/>
  <c r="P5836" i="4" s="1"/>
  <c r="L5844" i="4"/>
  <c r="M5844" i="4" s="1"/>
  <c r="P5844" i="4" s="1"/>
  <c r="L5849" i="4"/>
  <c r="M5849" i="4" s="1"/>
  <c r="P5849" i="4" s="1"/>
  <c r="L6458" i="4"/>
  <c r="M6458" i="4" s="1"/>
  <c r="N6458" i="4" s="1"/>
  <c r="L6476" i="4"/>
  <c r="M6476" i="4" s="1"/>
  <c r="L6484" i="4"/>
  <c r="M6484" i="4" s="1"/>
  <c r="L6560" i="4"/>
  <c r="M6560" i="4" s="1"/>
  <c r="L6612" i="4"/>
  <c r="M6612" i="4" s="1"/>
  <c r="N6612" i="4" s="1"/>
  <c r="L6625" i="4"/>
  <c r="M6625" i="4" s="1"/>
  <c r="L6633" i="4"/>
  <c r="M6633" i="4" s="1"/>
  <c r="L6641" i="4"/>
  <c r="M6641" i="4" s="1"/>
  <c r="N6641" i="4" s="1"/>
  <c r="L6649" i="4"/>
  <c r="M6649" i="4" s="1"/>
  <c r="L6657" i="4"/>
  <c r="M6657" i="4" s="1"/>
  <c r="L6665" i="4"/>
  <c r="M6665" i="4" s="1"/>
  <c r="N6665" i="4" s="1"/>
  <c r="L6673" i="4"/>
  <c r="M6673" i="4" s="1"/>
  <c r="N6673" i="4" s="1"/>
  <c r="L6681" i="4"/>
  <c r="M6681" i="4" s="1"/>
  <c r="L6872" i="4"/>
  <c r="M6872" i="4" s="1"/>
  <c r="P6872" i="4" s="1"/>
  <c r="L6882" i="4"/>
  <c r="M6882" i="4" s="1"/>
  <c r="L7096" i="4"/>
  <c r="M7096" i="4" s="1"/>
  <c r="L7233" i="4"/>
  <c r="M7233" i="4" s="1"/>
  <c r="L7241" i="4"/>
  <c r="M7241" i="4" s="1"/>
  <c r="L7249" i="4"/>
  <c r="M7249" i="4" s="1"/>
  <c r="L7257" i="4"/>
  <c r="M7257" i="4" s="1"/>
  <c r="L7265" i="4"/>
  <c r="M7265" i="4" s="1"/>
  <c r="P7265" i="4" s="1"/>
  <c r="L7377" i="4"/>
  <c r="M7377" i="4" s="1"/>
  <c r="L7385" i="4"/>
  <c r="M7385" i="4" s="1"/>
  <c r="L7429" i="4"/>
  <c r="M7429" i="4" s="1"/>
  <c r="L7536" i="4"/>
  <c r="M7536" i="4" s="1"/>
  <c r="L7546" i="4"/>
  <c r="M7546" i="4" s="1"/>
  <c r="L7554" i="4"/>
  <c r="M7554" i="4" s="1"/>
  <c r="L7701" i="4"/>
  <c r="M7701" i="4" s="1"/>
  <c r="L7785" i="4"/>
  <c r="M7785" i="4" s="1"/>
  <c r="L7792" i="4"/>
  <c r="M7792" i="4" s="1"/>
  <c r="L7800" i="4"/>
  <c r="M7800" i="4" s="1"/>
  <c r="L8226" i="4"/>
  <c r="M8226" i="4" s="1"/>
  <c r="L8241" i="4"/>
  <c r="M8241" i="4" s="1"/>
  <c r="N8241" i="4" s="1"/>
  <c r="L8362" i="4"/>
  <c r="M8362" i="4" s="1"/>
  <c r="P8362" i="4" s="1"/>
  <c r="L8370" i="4"/>
  <c r="M8370" i="4" s="1"/>
  <c r="L8666" i="4"/>
  <c r="M8666" i="4" s="1"/>
  <c r="L8674" i="4"/>
  <c r="M8674" i="4" s="1"/>
  <c r="L8901" i="4"/>
  <c r="M8901" i="4" s="1"/>
  <c r="L8909" i="4"/>
  <c r="M8909" i="4" s="1"/>
  <c r="L9005" i="4"/>
  <c r="M9005" i="4" s="1"/>
  <c r="L9090" i="4"/>
  <c r="M9090" i="4" s="1"/>
  <c r="P9090" i="4" s="1"/>
  <c r="L9138" i="4"/>
  <c r="M9138" i="4" s="1"/>
  <c r="L9258" i="4"/>
  <c r="M9258" i="4" s="1"/>
  <c r="N9258" i="4" s="1"/>
  <c r="L9345" i="4"/>
  <c r="M9345" i="4" s="1"/>
  <c r="L9480" i="4"/>
  <c r="M9480" i="4" s="1"/>
  <c r="L9536" i="4"/>
  <c r="M9536" i="4" s="1"/>
  <c r="M9544" i="4"/>
  <c r="L9554" i="4"/>
  <c r="M9554" i="4" s="1"/>
  <c r="P9554" i="4" s="1"/>
  <c r="L9664" i="4"/>
  <c r="M9664" i="4" s="1"/>
  <c r="N9664" i="4" s="1"/>
  <c r="L9745" i="4"/>
  <c r="M9745" i="4" s="1"/>
  <c r="L9809" i="4"/>
  <c r="M9809" i="4" s="1"/>
  <c r="L9817" i="4"/>
  <c r="M9817" i="4" s="1"/>
  <c r="L9825" i="4"/>
  <c r="M9825" i="4" s="1"/>
  <c r="L9869" i="4"/>
  <c r="M9869" i="4" s="1"/>
  <c r="N9869" i="4" s="1"/>
  <c r="L9877" i="4"/>
  <c r="M9877" i="4" s="1"/>
  <c r="L9882" i="4"/>
  <c r="M9882" i="4" s="1"/>
  <c r="L9890" i="4"/>
  <c r="M9890" i="4" s="1"/>
  <c r="L10490" i="4"/>
  <c r="M10490" i="4" s="1"/>
  <c r="N10490" i="4" s="1"/>
  <c r="L10586" i="4"/>
  <c r="M10586" i="4" s="1"/>
  <c r="P10586" i="4" s="1"/>
  <c r="L10657" i="4"/>
  <c r="M10657" i="4" s="1"/>
  <c r="L10680" i="4"/>
  <c r="M10680" i="4" s="1"/>
  <c r="L10688" i="4"/>
  <c r="M10688" i="4" s="1"/>
  <c r="L10693" i="4"/>
  <c r="M10693" i="4" s="1"/>
  <c r="P10701" i="4"/>
  <c r="L10784" i="4"/>
  <c r="M10784" i="4" s="1"/>
  <c r="P10784" i="4" s="1"/>
  <c r="L10904" i="4"/>
  <c r="M10904" i="4" s="1"/>
  <c r="M10909" i="4"/>
  <c r="P10909" i="4" s="1"/>
  <c r="L11201" i="4"/>
  <c r="M11201" i="4" s="1"/>
  <c r="L11209" i="4"/>
  <c r="M11209" i="4" s="1"/>
  <c r="P11209" i="4" s="1"/>
  <c r="L11217" i="4"/>
  <c r="M11217" i="4" s="1"/>
  <c r="P11217" i="4" s="1"/>
  <c r="L11285" i="4"/>
  <c r="M11285" i="4" s="1"/>
  <c r="M11293" i="4"/>
  <c r="L11301" i="4"/>
  <c r="M11301" i="4" s="1"/>
  <c r="N11301" i="4" s="1"/>
  <c r="M11421" i="4"/>
  <c r="N11421" i="4" s="1"/>
  <c r="L11704" i="4"/>
  <c r="M11704" i="4" s="1"/>
  <c r="L11769" i="4"/>
  <c r="M11769" i="4" s="1"/>
  <c r="L11913" i="4"/>
  <c r="M11913" i="4" s="1"/>
  <c r="L12517" i="4"/>
  <c r="M12517" i="4" s="1"/>
  <c r="L12533" i="4"/>
  <c r="M12533" i="4" s="1"/>
  <c r="L12889" i="4"/>
  <c r="M12889" i="4" s="1"/>
  <c r="L12897" i="4"/>
  <c r="M12897" i="4" s="1"/>
  <c r="N12897" i="4" s="1"/>
  <c r="L12905" i="4"/>
  <c r="M12905" i="4" s="1"/>
  <c r="P12905" i="4" s="1"/>
  <c r="L12913" i="4"/>
  <c r="M12913" i="4" s="1"/>
  <c r="L12921" i="4"/>
  <c r="M12921" i="4" s="1"/>
  <c r="L13061" i="4"/>
  <c r="M13061" i="4" s="1"/>
  <c r="L13353" i="4"/>
  <c r="M13353" i="4" s="1"/>
  <c r="L13361" i="4"/>
  <c r="M13361" i="4" s="1"/>
  <c r="L13369" i="4"/>
  <c r="M13369" i="4" s="1"/>
  <c r="L13377" i="4"/>
  <c r="M13377" i="4" s="1"/>
  <c r="P13377" i="4" s="1"/>
  <c r="L13593" i="4"/>
  <c r="M13593" i="4" s="1"/>
  <c r="N13593" i="4" s="1"/>
  <c r="L13601" i="4"/>
  <c r="M13601" i="4" s="1"/>
  <c r="N13601" i="4" s="1"/>
  <c r="L13781" i="4"/>
  <c r="M13781" i="4" s="1"/>
  <c r="N13781" i="4" s="1"/>
  <c r="L12653" i="4"/>
  <c r="M12653" i="4" s="1"/>
  <c r="L12589" i="4"/>
  <c r="M12589" i="4" s="1"/>
  <c r="P12589" i="4" s="1"/>
  <c r="L12525" i="4"/>
  <c r="M12525" i="4" s="1"/>
  <c r="L12141" i="4"/>
  <c r="M12141" i="4" s="1"/>
  <c r="P12141" i="4" s="1"/>
  <c r="L11949" i="4"/>
  <c r="M11949" i="4" s="1"/>
  <c r="N11949" i="4" s="1"/>
  <c r="L11629" i="4"/>
  <c r="M11629" i="4" s="1"/>
  <c r="L11565" i="4"/>
  <c r="M11565" i="4" s="1"/>
  <c r="L11309" i="4"/>
  <c r="M11309" i="4" s="1"/>
  <c r="P11309" i="4" s="1"/>
  <c r="L5696" i="4"/>
  <c r="M5696" i="4" s="1"/>
  <c r="L5701" i="4"/>
  <c r="M5701" i="4" s="1"/>
  <c r="L5720" i="4"/>
  <c r="M5720" i="4" s="1"/>
  <c r="L5738" i="4"/>
  <c r="M5738" i="4" s="1"/>
  <c r="L5753" i="4"/>
  <c r="M5753" i="4" s="1"/>
  <c r="P5753" i="4" s="1"/>
  <c r="L5765" i="4"/>
  <c r="M5765" i="4" s="1"/>
  <c r="N5765" i="4" s="1"/>
  <c r="L5778" i="4"/>
  <c r="M5778" i="4" s="1"/>
  <c r="L5796" i="4"/>
  <c r="M5796" i="4" s="1"/>
  <c r="L5824" i="4"/>
  <c r="M5824" i="4" s="1"/>
  <c r="N5824" i="4" s="1"/>
  <c r="L5829" i="4"/>
  <c r="M5829" i="4" s="1"/>
  <c r="L5842" i="4"/>
  <c r="M5842" i="4" s="1"/>
  <c r="P5842" i="4" s="1"/>
  <c r="L5852" i="4"/>
  <c r="M5852" i="4" s="1"/>
  <c r="L5857" i="4"/>
  <c r="M5857" i="4" s="1"/>
  <c r="P5857" i="4" s="1"/>
  <c r="L5865" i="4"/>
  <c r="M5865" i="4" s="1"/>
  <c r="P5865" i="4" s="1"/>
  <c r="L5912" i="4"/>
  <c r="M5912" i="4" s="1"/>
  <c r="L5920" i="4"/>
  <c r="M5920" i="4" s="1"/>
  <c r="N5920" i="4" s="1"/>
  <c r="L5928" i="4"/>
  <c r="M5928" i="4" s="1"/>
  <c r="L5936" i="4"/>
  <c r="M5936" i="4" s="1"/>
  <c r="L5944" i="4"/>
  <c r="M5944" i="4" s="1"/>
  <c r="L5952" i="4"/>
  <c r="M5952" i="4" s="1"/>
  <c r="L5960" i="4"/>
  <c r="M5960" i="4" s="1"/>
  <c r="P5960" i="4" s="1"/>
  <c r="L5968" i="4"/>
  <c r="M5968" i="4" s="1"/>
  <c r="N5968" i="4" s="1"/>
  <c r="L5973" i="4"/>
  <c r="M5973" i="4" s="1"/>
  <c r="L5978" i="4"/>
  <c r="M5978" i="4" s="1"/>
  <c r="L5988" i="4"/>
  <c r="M5988" i="4" s="1"/>
  <c r="L5993" i="4"/>
  <c r="M5993" i="4" s="1"/>
  <c r="L6029" i="4"/>
  <c r="M6029" i="4" s="1"/>
  <c r="L6428" i="4"/>
  <c r="M6428" i="4" s="1"/>
  <c r="L6474" i="4"/>
  <c r="M6474" i="4" s="1"/>
  <c r="L6504" i="4"/>
  <c r="M6504" i="4" s="1"/>
  <c r="L6509" i="4"/>
  <c r="M6509" i="4" s="1"/>
  <c r="L6514" i="4"/>
  <c r="M6514" i="4" s="1"/>
  <c r="N6514" i="4" s="1"/>
  <c r="L6524" i="4"/>
  <c r="M6524" i="4" s="1"/>
  <c r="P6524" i="4" s="1"/>
  <c r="L6529" i="4"/>
  <c r="M6529" i="4" s="1"/>
  <c r="P6529" i="4" s="1"/>
  <c r="L6541" i="4"/>
  <c r="M6541" i="4" s="1"/>
  <c r="L6553" i="4"/>
  <c r="M6553" i="4" s="1"/>
  <c r="P6553" i="4" s="1"/>
  <c r="L6565" i="4"/>
  <c r="M6565" i="4" s="1"/>
  <c r="L6578" i="4"/>
  <c r="M6578" i="4" s="1"/>
  <c r="N6578" i="4" s="1"/>
  <c r="P6595" i="4"/>
  <c r="L6600" i="4"/>
  <c r="M6600" i="4" s="1"/>
  <c r="L6608" i="4"/>
  <c r="M6608" i="4" s="1"/>
  <c r="L6689" i="4"/>
  <c r="M6689" i="4" s="1"/>
  <c r="L6712" i="4"/>
  <c r="M6712" i="4" s="1"/>
  <c r="P6712" i="4" s="1"/>
  <c r="L6724" i="4"/>
  <c r="M6724" i="4" s="1"/>
  <c r="L6737" i="4"/>
  <c r="M6737" i="4" s="1"/>
  <c r="N6737" i="4" s="1"/>
  <c r="L6749" i="4"/>
  <c r="M6749" i="4" s="1"/>
  <c r="L6764" i="4"/>
  <c r="M6764" i="4" s="1"/>
  <c r="L6792" i="4"/>
  <c r="M6792" i="4" s="1"/>
  <c r="L6804" i="4"/>
  <c r="M6804" i="4" s="1"/>
  <c r="N6804" i="4" s="1"/>
  <c r="L6840" i="4"/>
  <c r="M6840" i="4" s="1"/>
  <c r="L6850" i="4"/>
  <c r="M6850" i="4" s="1"/>
  <c r="L6858" i="4"/>
  <c r="M6858" i="4" s="1"/>
  <c r="N6858" i="4" s="1"/>
  <c r="L6877" i="4"/>
  <c r="M6877" i="4" s="1"/>
  <c r="N6877" i="4" s="1"/>
  <c r="L6892" i="4"/>
  <c r="M6892" i="4" s="1"/>
  <c r="L6909" i="4"/>
  <c r="M6909" i="4" s="1"/>
  <c r="L6917" i="4"/>
  <c r="M6917" i="4" s="1"/>
  <c r="L6930" i="4"/>
  <c r="M6930" i="4" s="1"/>
  <c r="N6930" i="4" s="1"/>
  <c r="L6938" i="4"/>
  <c r="M6938" i="4" s="1"/>
  <c r="N6938" i="4" s="1"/>
  <c r="L6948" i="4"/>
  <c r="M6948" i="4" s="1"/>
  <c r="N6948" i="4" s="1"/>
  <c r="L6984" i="4"/>
  <c r="M6984" i="4" s="1"/>
  <c r="P6984" i="4" s="1"/>
  <c r="L6989" i="4"/>
  <c r="M6989" i="4" s="1"/>
  <c r="N6989" i="4" s="1"/>
  <c r="L7002" i="4"/>
  <c r="M7002" i="4" s="1"/>
  <c r="L7036" i="4"/>
  <c r="M7036" i="4" s="1"/>
  <c r="L7044" i="4"/>
  <c r="M7044" i="4" s="1"/>
  <c r="N7044" i="4" s="1"/>
  <c r="L7057" i="4"/>
  <c r="M7057" i="4" s="1"/>
  <c r="P7057" i="4" s="1"/>
  <c r="L7072" i="4"/>
  <c r="M7072" i="4" s="1"/>
  <c r="L7074" i="4"/>
  <c r="M7074" i="4" s="1"/>
  <c r="N7074" i="4" s="1"/>
  <c r="L7084" i="4"/>
  <c r="M7084" i="4" s="1"/>
  <c r="L7125" i="4"/>
  <c r="M7125" i="4" s="1"/>
  <c r="N7125" i="4" s="1"/>
  <c r="L7133" i="4"/>
  <c r="M7133" i="4" s="1"/>
  <c r="L7138" i="4"/>
  <c r="M7138" i="4" s="1"/>
  <c r="L7161" i="4"/>
  <c r="M7161" i="4" s="1"/>
  <c r="L7169" i="4"/>
  <c r="M7169" i="4" s="1"/>
  <c r="L7184" i="4"/>
  <c r="M7184" i="4" s="1"/>
  <c r="L7192" i="4"/>
  <c r="M7192" i="4" s="1"/>
  <c r="P7192" i="4" s="1"/>
  <c r="L7200" i="4"/>
  <c r="M7200" i="4" s="1"/>
  <c r="P7200" i="4" s="1"/>
  <c r="L7208" i="4"/>
  <c r="M7208" i="4" s="1"/>
  <c r="L7213" i="4"/>
  <c r="M7213" i="4" s="1"/>
  <c r="L7221" i="4"/>
  <c r="M7221" i="4" s="1"/>
  <c r="L7226" i="4"/>
  <c r="M7226" i="4" s="1"/>
  <c r="N7226" i="4" s="1"/>
  <c r="L7314" i="4"/>
  <c r="M7314" i="4" s="1"/>
  <c r="L7337" i="4"/>
  <c r="M7337" i="4" s="1"/>
  <c r="L7360" i="4"/>
  <c r="M7360" i="4" s="1"/>
  <c r="L7401" i="4"/>
  <c r="M7401" i="4" s="1"/>
  <c r="L7409" i="4"/>
  <c r="M7409" i="4" s="1"/>
  <c r="N7409" i="4" s="1"/>
  <c r="L7432" i="4"/>
  <c r="M7432" i="4" s="1"/>
  <c r="P7432" i="4" s="1"/>
  <c r="L7442" i="4"/>
  <c r="M7442" i="4" s="1"/>
  <c r="L7450" i="4"/>
  <c r="M7450" i="4" s="1"/>
  <c r="L7465" i="4"/>
  <c r="M7465" i="4" s="1"/>
  <c r="L7473" i="4"/>
  <c r="M7473" i="4" s="1"/>
  <c r="L7496" i="4"/>
  <c r="M7496" i="4" s="1"/>
  <c r="P7496" i="4" s="1"/>
  <c r="L7506" i="4"/>
  <c r="M7506" i="4" s="1"/>
  <c r="L7514" i="4"/>
  <c r="M7514" i="4" s="1"/>
  <c r="L7541" i="4"/>
  <c r="M7541" i="4" s="1"/>
  <c r="N7541" i="4" s="1"/>
  <c r="L7549" i="4"/>
  <c r="M7549" i="4" s="1"/>
  <c r="L7576" i="4"/>
  <c r="M7576" i="4" s="1"/>
  <c r="L7625" i="4"/>
  <c r="M7625" i="4" s="1"/>
  <c r="L7637" i="4"/>
  <c r="M7637" i="4" s="1"/>
  <c r="L7661" i="4"/>
  <c r="M7661" i="4" s="1"/>
  <c r="L7672" i="4"/>
  <c r="M7672" i="4" s="1"/>
  <c r="N7672" i="4" s="1"/>
  <c r="L7697" i="4"/>
  <c r="M7697" i="4" s="1"/>
  <c r="L7704" i="4"/>
  <c r="M7704" i="4" s="1"/>
  <c r="N7704" i="4" s="1"/>
  <c r="L7709" i="4"/>
  <c r="M7709" i="4" s="1"/>
  <c r="L7721" i="4"/>
  <c r="M7721" i="4" s="1"/>
  <c r="N7721" i="4" s="1"/>
  <c r="L7738" i="4"/>
  <c r="M7738" i="4" s="1"/>
  <c r="L7765" i="4"/>
  <c r="M7765" i="4" s="1"/>
  <c r="L7770" i="4"/>
  <c r="M7770" i="4" s="1"/>
  <c r="L7778" i="4"/>
  <c r="M7778" i="4" s="1"/>
  <c r="L7825" i="4"/>
  <c r="M7825" i="4" s="1"/>
  <c r="N7825" i="4" s="1"/>
  <c r="L7837" i="4"/>
  <c r="M7837" i="4" s="1"/>
  <c r="N7837" i="4" s="1"/>
  <c r="L7845" i="4"/>
  <c r="M7845" i="4" s="1"/>
  <c r="L7850" i="4"/>
  <c r="M7850" i="4" s="1"/>
  <c r="L7877" i="4"/>
  <c r="M7877" i="4" s="1"/>
  <c r="L7882" i="4"/>
  <c r="M7882" i="4" s="1"/>
  <c r="L7897" i="4"/>
  <c r="M7897" i="4" s="1"/>
  <c r="L7909" i="4"/>
  <c r="M7909" i="4" s="1"/>
  <c r="L7914" i="4"/>
  <c r="M7914" i="4" s="1"/>
  <c r="P7914" i="4" s="1"/>
  <c r="L7936" i="4"/>
  <c r="M7936" i="4" s="1"/>
  <c r="L7945" i="4"/>
  <c r="M7945" i="4" s="1"/>
  <c r="L7953" i="4"/>
  <c r="M7953" i="4" s="1"/>
  <c r="L7981" i="4"/>
  <c r="M7981" i="4" s="1"/>
  <c r="P7981" i="4" s="1"/>
  <c r="L8008" i="4"/>
  <c r="M8008" i="4" s="1"/>
  <c r="L8013" i="4"/>
  <c r="M8013" i="4" s="1"/>
  <c r="L8056" i="4"/>
  <c r="M8056" i="4" s="1"/>
  <c r="L8058" i="4"/>
  <c r="M8058" i="4" s="1"/>
  <c r="L8066" i="4"/>
  <c r="M8066" i="4" s="1"/>
  <c r="L8088" i="4"/>
  <c r="M8088" i="4" s="1"/>
  <c r="L8105" i="4"/>
  <c r="M8105" i="4" s="1"/>
  <c r="L8113" i="4"/>
  <c r="M8113" i="4" s="1"/>
  <c r="L8152" i="4"/>
  <c r="M8152" i="4" s="1"/>
  <c r="L8169" i="4"/>
  <c r="M8169" i="4" s="1"/>
  <c r="L8249" i="4"/>
  <c r="M8249" i="4" s="1"/>
  <c r="N8249" i="4" s="1"/>
  <c r="L8257" i="4"/>
  <c r="M8257" i="4" s="1"/>
  <c r="N8257" i="4" s="1"/>
  <c r="L8274" i="4"/>
  <c r="M8274" i="4" s="1"/>
  <c r="L8282" i="4"/>
  <c r="M8282" i="4" s="1"/>
  <c r="L8297" i="4"/>
  <c r="M8297" i="4" s="1"/>
  <c r="N8297" i="4" s="1"/>
  <c r="L8336" i="4"/>
  <c r="M8336" i="4" s="1"/>
  <c r="P8336" i="4" s="1"/>
  <c r="L8341" i="4"/>
  <c r="M8341" i="4" s="1"/>
  <c r="N8341" i="4" s="1"/>
  <c r="L8378" i="4"/>
  <c r="M8378" i="4" s="1"/>
  <c r="L8393" i="4"/>
  <c r="M8393" i="4" s="1"/>
  <c r="N8393" i="4" s="1"/>
  <c r="L8402" i="4"/>
  <c r="M8402" i="4" s="1"/>
  <c r="N8402" i="4" s="1"/>
  <c r="L8409" i="4"/>
  <c r="M8409" i="4" s="1"/>
  <c r="L8440" i="4"/>
  <c r="M8440" i="4" s="1"/>
  <c r="N8440" i="4" s="1"/>
  <c r="L8448" i="4"/>
  <c r="M8448" i="4" s="1"/>
  <c r="L8464" i="4"/>
  <c r="M8464" i="4" s="1"/>
  <c r="P8464" i="4" s="1"/>
  <c r="L8480" i="4"/>
  <c r="M8480" i="4" s="1"/>
  <c r="L8485" i="4"/>
  <c r="M8485" i="4" s="1"/>
  <c r="L8493" i="4"/>
  <c r="M8493" i="4" s="1"/>
  <c r="L8498" i="4"/>
  <c r="M8498" i="4" s="1"/>
  <c r="N8498" i="4" s="1"/>
  <c r="L8506" i="4"/>
  <c r="M8506" i="4" s="1"/>
  <c r="L8608" i="4"/>
  <c r="M8608" i="4" s="1"/>
  <c r="L8618" i="4"/>
  <c r="M8618" i="4" s="1"/>
  <c r="L8672" i="4"/>
  <c r="M8672" i="4" s="1"/>
  <c r="L8704" i="4"/>
  <c r="M8704" i="4" s="1"/>
  <c r="L8721" i="4"/>
  <c r="M8721" i="4" s="1"/>
  <c r="L8736" i="4"/>
  <c r="M8736" i="4" s="1"/>
  <c r="L8752" i="4"/>
  <c r="M8752" i="4" s="1"/>
  <c r="L8754" i="4"/>
  <c r="M8754" i="4" s="1"/>
  <c r="L8769" i="4"/>
  <c r="M8769" i="4" s="1"/>
  <c r="L8777" i="4"/>
  <c r="M8777" i="4" s="1"/>
  <c r="L8785" i="4"/>
  <c r="M8785" i="4" s="1"/>
  <c r="L8816" i="4"/>
  <c r="M8816" i="4" s="1"/>
  <c r="P8816" i="4" s="1"/>
  <c r="L8841" i="4"/>
  <c r="M8841" i="4" s="1"/>
  <c r="L8853" i="4"/>
  <c r="M8853" i="4" s="1"/>
  <c r="L8858" i="4"/>
  <c r="M8858" i="4" s="1"/>
  <c r="L8896" i="4"/>
  <c r="M8896" i="4" s="1"/>
  <c r="L8917" i="4"/>
  <c r="M8917" i="4" s="1"/>
  <c r="P8917" i="4" s="1"/>
  <c r="L8962" i="4"/>
  <c r="M8962" i="4" s="1"/>
  <c r="N8962" i="4" s="1"/>
  <c r="L8970" i="4"/>
  <c r="M8970" i="4" s="1"/>
  <c r="L9008" i="4"/>
  <c r="M9008" i="4" s="1"/>
  <c r="P9008" i="4" s="1"/>
  <c r="L9013" i="4"/>
  <c r="M9013" i="4" s="1"/>
  <c r="L9018" i="4"/>
  <c r="M9018" i="4" s="1"/>
  <c r="P9018" i="4" s="1"/>
  <c r="L9025" i="4"/>
  <c r="M9025" i="4" s="1"/>
  <c r="P9025" i="4" s="1"/>
  <c r="L9033" i="4"/>
  <c r="M9033" i="4" s="1"/>
  <c r="L9040" i="4"/>
  <c r="M9040" i="4" s="1"/>
  <c r="N9040" i="4" s="1"/>
  <c r="M9048" i="4"/>
  <c r="P9048" i="4" s="1"/>
  <c r="L9056" i="4"/>
  <c r="M9056" i="4" s="1"/>
  <c r="L9061" i="4"/>
  <c r="M9061" i="4" s="1"/>
  <c r="L9129" i="4"/>
  <c r="M9129" i="4" s="1"/>
  <c r="L9149" i="4"/>
  <c r="M9149" i="4" s="1"/>
  <c r="N9149" i="4" s="1"/>
  <c r="L9189" i="4"/>
  <c r="M9189" i="4" s="1"/>
  <c r="N9189" i="4" s="1"/>
  <c r="L9201" i="4"/>
  <c r="M9201" i="4" s="1"/>
  <c r="L9233" i="4"/>
  <c r="M9233" i="4" s="1"/>
  <c r="L9253" i="4"/>
  <c r="M9253" i="4" s="1"/>
  <c r="L9261" i="4"/>
  <c r="M9261" i="4" s="1"/>
  <c r="L9290" i="4"/>
  <c r="M9290" i="4" s="1"/>
  <c r="N9290" i="4" s="1"/>
  <c r="L9313" i="4"/>
  <c r="M9313" i="4" s="1"/>
  <c r="L9330" i="4"/>
  <c r="M9330" i="4" s="1"/>
  <c r="P9330" i="4" s="1"/>
  <c r="P9343" i="4"/>
  <c r="L9353" i="4"/>
  <c r="M9353" i="4" s="1"/>
  <c r="L9373" i="4"/>
  <c r="M9373" i="4" s="1"/>
  <c r="L9393" i="4"/>
  <c r="M9393" i="4" s="1"/>
  <c r="N9393" i="4" s="1"/>
  <c r="P9403" i="4"/>
  <c r="L9442" i="4"/>
  <c r="M9442" i="4" s="1"/>
  <c r="L9461" i="4"/>
  <c r="M9461" i="4" s="1"/>
  <c r="L9466" i="4"/>
  <c r="M9466" i="4" s="1"/>
  <c r="P9466" i="4" s="1"/>
  <c r="L9485" i="4"/>
  <c r="M9485" i="4" s="1"/>
  <c r="N9485" i="4" s="1"/>
  <c r="L9490" i="4"/>
  <c r="M9490" i="4" s="1"/>
  <c r="P9490" i="4" s="1"/>
  <c r="L9497" i="4"/>
  <c r="M9497" i="4" s="1"/>
  <c r="L9506" i="4"/>
  <c r="M9506" i="4" s="1"/>
  <c r="L9520" i="4"/>
  <c r="M9520" i="4" s="1"/>
  <c r="P9520" i="4" s="1"/>
  <c r="L9525" i="4"/>
  <c r="M9525" i="4" s="1"/>
  <c r="L9557" i="4"/>
  <c r="M9557" i="4" s="1"/>
  <c r="L9562" i="4"/>
  <c r="M9562" i="4" s="1"/>
  <c r="N9562" i="4" s="1"/>
  <c r="L9585" i="4"/>
  <c r="M9585" i="4" s="1"/>
  <c r="L9605" i="4"/>
  <c r="M9605" i="4" s="1"/>
  <c r="P9605" i="4" s="1"/>
  <c r="L9617" i="4"/>
  <c r="M9617" i="4" s="1"/>
  <c r="L9634" i="4"/>
  <c r="M9634" i="4" s="1"/>
  <c r="P9634" i="4" s="1"/>
  <c r="L9649" i="4"/>
  <c r="M9649" i="4" s="1"/>
  <c r="L9657" i="4"/>
  <c r="M9657" i="4" s="1"/>
  <c r="L9680" i="4"/>
  <c r="M9680" i="4" s="1"/>
  <c r="L9698" i="4"/>
  <c r="M9698" i="4" s="1"/>
  <c r="N9698" i="4" s="1"/>
  <c r="L9706" i="4"/>
  <c r="M9706" i="4" s="1"/>
  <c r="N9706" i="4" s="1"/>
  <c r="L9730" i="4"/>
  <c r="M9730" i="4" s="1"/>
  <c r="L9738" i="4"/>
  <c r="M9738" i="4" s="1"/>
  <c r="L9753" i="4"/>
  <c r="M9753" i="4" s="1"/>
  <c r="L9793" i="4"/>
  <c r="M9793" i="4" s="1"/>
  <c r="L9805" i="4"/>
  <c r="M9805" i="4" s="1"/>
  <c r="N9805" i="4" s="1"/>
  <c r="L9833" i="4"/>
  <c r="M9833" i="4" s="1"/>
  <c r="L9840" i="4"/>
  <c r="M9840" i="4" s="1"/>
  <c r="P9840" i="4" s="1"/>
  <c r="L9845" i="4"/>
  <c r="M9845" i="4" s="1"/>
  <c r="N9845" i="4" s="1"/>
  <c r="L9850" i="4"/>
  <c r="M9850" i="4" s="1"/>
  <c r="L9885" i="4"/>
  <c r="M9885" i="4" s="1"/>
  <c r="L9893" i="4"/>
  <c r="M9893" i="4" s="1"/>
  <c r="N9893" i="4" s="1"/>
  <c r="L9898" i="4"/>
  <c r="M9898" i="4" s="1"/>
  <c r="L9905" i="4"/>
  <c r="M9905" i="4" s="1"/>
  <c r="L9925" i="4"/>
  <c r="M9925" i="4" s="1"/>
  <c r="L9937" i="4"/>
  <c r="M9937" i="4" s="1"/>
  <c r="N9937" i="4" s="1"/>
  <c r="L9984" i="4"/>
  <c r="M9984" i="4" s="1"/>
  <c r="L10000" i="4"/>
  <c r="M10000" i="4" s="1"/>
  <c r="L10016" i="4"/>
  <c r="M10016" i="4" s="1"/>
  <c r="L10032" i="4"/>
  <c r="M10032" i="4" s="1"/>
  <c r="P10032" i="4" s="1"/>
  <c r="L10048" i="4"/>
  <c r="M10048" i="4" s="1"/>
  <c r="N10048" i="4" s="1"/>
  <c r="M10056" i="4"/>
  <c r="N10056" i="4" s="1"/>
  <c r="L10064" i="4"/>
  <c r="M10064" i="4" s="1"/>
  <c r="L10080" i="4"/>
  <c r="M10080" i="4" s="1"/>
  <c r="N10080" i="4" s="1"/>
  <c r="L10096" i="4"/>
  <c r="M10096" i="4" s="1"/>
  <c r="L10112" i="4"/>
  <c r="M10112" i="4" s="1"/>
  <c r="M10120" i="4"/>
  <c r="L10128" i="4"/>
  <c r="M10128" i="4" s="1"/>
  <c r="L10144" i="4"/>
  <c r="M10144" i="4" s="1"/>
  <c r="L10160" i="4"/>
  <c r="M10160" i="4" s="1"/>
  <c r="L10176" i="4"/>
  <c r="M10176" i="4" s="1"/>
  <c r="M10184" i="4"/>
  <c r="P10184" i="4" s="1"/>
  <c r="L10189" i="4"/>
  <c r="M10189" i="4" s="1"/>
  <c r="P10189" i="4" s="1"/>
  <c r="L10194" i="4"/>
  <c r="M10194" i="4" s="1"/>
  <c r="L10209" i="4"/>
  <c r="M10209" i="4" s="1"/>
  <c r="L10217" i="4"/>
  <c r="M10217" i="4" s="1"/>
  <c r="N10217" i="4" s="1"/>
  <c r="L10225" i="4"/>
  <c r="M10225" i="4" s="1"/>
  <c r="L10240" i="4"/>
  <c r="M10240" i="4" s="1"/>
  <c r="P10240" i="4" s="1"/>
  <c r="L10242" i="4"/>
  <c r="M10242" i="4" s="1"/>
  <c r="L10257" i="4"/>
  <c r="M10257" i="4" s="1"/>
  <c r="L10309" i="4"/>
  <c r="M10309" i="4" s="1"/>
  <c r="P10309" i="4" s="1"/>
  <c r="L10317" i="4"/>
  <c r="M10317" i="4" s="1"/>
  <c r="L10322" i="4"/>
  <c r="M10322" i="4" s="1"/>
  <c r="N10322" i="4" s="1"/>
  <c r="L10369" i="4"/>
  <c r="M10369" i="4" s="1"/>
  <c r="L10392" i="4"/>
  <c r="M10392" i="4" s="1"/>
  <c r="L10402" i="4"/>
  <c r="M10402" i="4" s="1"/>
  <c r="N10402" i="4" s="1"/>
  <c r="M10432" i="4"/>
  <c r="L10445" i="4"/>
  <c r="M10445" i="4" s="1"/>
  <c r="L10497" i="4"/>
  <c r="M10497" i="4" s="1"/>
  <c r="P10497" i="4" s="1"/>
  <c r="L10549" i="4"/>
  <c r="M10549" i="4" s="1"/>
  <c r="P10549" i="4" s="1"/>
  <c r="L10554" i="4"/>
  <c r="M10554" i="4" s="1"/>
  <c r="L10589" i="4"/>
  <c r="M10589" i="4" s="1"/>
  <c r="L10616" i="4"/>
  <c r="M10616" i="4" s="1"/>
  <c r="P10616" i="4" s="1"/>
  <c r="L10632" i="4"/>
  <c r="M10632" i="4" s="1"/>
  <c r="M10640" i="4"/>
  <c r="N10640" i="4" s="1"/>
  <c r="L10653" i="4"/>
  <c r="M10653" i="4" s="1"/>
  <c r="L10696" i="4"/>
  <c r="M10696" i="4" s="1"/>
  <c r="P10696" i="4" s="1"/>
  <c r="L10706" i="4"/>
  <c r="M10706" i="4" s="1"/>
  <c r="L10721" i="4"/>
  <c r="M10721" i="4" s="1"/>
  <c r="L10728" i="4"/>
  <c r="M10728" i="4" s="1"/>
  <c r="P10728" i="4" s="1"/>
  <c r="L10741" i="4"/>
  <c r="M10741" i="4" s="1"/>
  <c r="L10754" i="4"/>
  <c r="M10754" i="4" s="1"/>
  <c r="P10754" i="4" s="1"/>
  <c r="L10769" i="4"/>
  <c r="M10769" i="4" s="1"/>
  <c r="L10777" i="4"/>
  <c r="M10777" i="4" s="1"/>
  <c r="P10777" i="4" s="1"/>
  <c r="L10794" i="4"/>
  <c r="M10794" i="4" s="1"/>
  <c r="N10794" i="4" s="1"/>
  <c r="L10832" i="4"/>
  <c r="M10832" i="4" s="1"/>
  <c r="L10888" i="4"/>
  <c r="M10888" i="4" s="1"/>
  <c r="L10914" i="4"/>
  <c r="M10914" i="4" s="1"/>
  <c r="P10914" i="4" s="1"/>
  <c r="L11040" i="4"/>
  <c r="M11040" i="4" s="1"/>
  <c r="L11098" i="4"/>
  <c r="M11098" i="4" s="1"/>
  <c r="P11098" i="4" s="1"/>
  <c r="L11128" i="4"/>
  <c r="M11128" i="4" s="1"/>
  <c r="P11128" i="4" s="1"/>
  <c r="L11130" i="4"/>
  <c r="M11130" i="4" s="1"/>
  <c r="L11138" i="4"/>
  <c r="M11138" i="4" s="1"/>
  <c r="L11146" i="4"/>
  <c r="M11146" i="4" s="1"/>
  <c r="L11176" i="4"/>
  <c r="M11176" i="4" s="1"/>
  <c r="P11176" i="4" s="1"/>
  <c r="M11181" i="4"/>
  <c r="L11194" i="4"/>
  <c r="M11194" i="4" s="1"/>
  <c r="L11232" i="4"/>
  <c r="M11232" i="4" s="1"/>
  <c r="N11232" i="4" s="1"/>
  <c r="L11242" i="4"/>
  <c r="M11242" i="4" s="1"/>
  <c r="L11304" i="4"/>
  <c r="M11304" i="4" s="1"/>
  <c r="L11312" i="4"/>
  <c r="M11312" i="4" s="1"/>
  <c r="L11322" i="4"/>
  <c r="M11322" i="4" s="1"/>
  <c r="L11330" i="4"/>
  <c r="M11330" i="4" s="1"/>
  <c r="L11392" i="4"/>
  <c r="M11392" i="4" s="1"/>
  <c r="N11392" i="4" s="1"/>
  <c r="L11402" i="4"/>
  <c r="M11402" i="4" s="1"/>
  <c r="L11410" i="4"/>
  <c r="M11410" i="4" s="1"/>
  <c r="P11410" i="4" s="1"/>
  <c r="L11424" i="4"/>
  <c r="M11424" i="4" s="1"/>
  <c r="L11584" i="4"/>
  <c r="M11584" i="4" s="1"/>
  <c r="L11592" i="4"/>
  <c r="M11592" i="4" s="1"/>
  <c r="N11592" i="4" s="1"/>
  <c r="L11600" i="4"/>
  <c r="M11600" i="4" s="1"/>
  <c r="L11608" i="4"/>
  <c r="M11608" i="4" s="1"/>
  <c r="L11616" i="4"/>
  <c r="M11616" i="4" s="1"/>
  <c r="L11624" i="4"/>
  <c r="M11624" i="4" s="1"/>
  <c r="L11712" i="4"/>
  <c r="M11712" i="4" s="1"/>
  <c r="L11744" i="4"/>
  <c r="M11744" i="4" s="1"/>
  <c r="N11744" i="4" s="1"/>
  <c r="L11752" i="4"/>
  <c r="M11752" i="4" s="1"/>
  <c r="M11757" i="4"/>
  <c r="P11757" i="4" s="1"/>
  <c r="L11802" i="4"/>
  <c r="M11802" i="4" s="1"/>
  <c r="L11850" i="4"/>
  <c r="M11850" i="4" s="1"/>
  <c r="L11864" i="4"/>
  <c r="M11864" i="4" s="1"/>
  <c r="M11869" i="4"/>
  <c r="L11874" i="4"/>
  <c r="M11874" i="4" s="1"/>
  <c r="N11874" i="4" s="1"/>
  <c r="L11882" i="4"/>
  <c r="M11882" i="4" s="1"/>
  <c r="N11882" i="4" s="1"/>
  <c r="M11933" i="4"/>
  <c r="M11965" i="4"/>
  <c r="P11965" i="4" s="1"/>
  <c r="L11978" i="4"/>
  <c r="M11978" i="4" s="1"/>
  <c r="L12050" i="4"/>
  <c r="M12050" i="4" s="1"/>
  <c r="M12205" i="4"/>
  <c r="M12253" i="4"/>
  <c r="P12253" i="4" s="1"/>
  <c r="M12541" i="4"/>
  <c r="N12541" i="4" s="1"/>
  <c r="M12669" i="4"/>
  <c r="M12685" i="4"/>
  <c r="M12745" i="4"/>
  <c r="P12745" i="4" s="1"/>
  <c r="M12882" i="4"/>
  <c r="M13810" i="4"/>
  <c r="L13897" i="4"/>
  <c r="M13897" i="4" s="1"/>
  <c r="N13897" i="4" s="1"/>
  <c r="L13625" i="4"/>
  <c r="M13625" i="4" s="1"/>
  <c r="P13625" i="4" s="1"/>
  <c r="L13617" i="4"/>
  <c r="M13617" i="4" s="1"/>
  <c r="N13617" i="4" s="1"/>
  <c r="L13057" i="4"/>
  <c r="M13057" i="4" s="1"/>
  <c r="L13049" i="4"/>
  <c r="M13049" i="4" s="1"/>
  <c r="P13049" i="4" s="1"/>
  <c r="L13041" i="4"/>
  <c r="M13041" i="4" s="1"/>
  <c r="L13009" i="4"/>
  <c r="M13009" i="4" s="1"/>
  <c r="L12977" i="4"/>
  <c r="M12977" i="4" s="1"/>
  <c r="L12937" i="4"/>
  <c r="M12937" i="4" s="1"/>
  <c r="P12937" i="4" s="1"/>
  <c r="L12809" i="4"/>
  <c r="M12809" i="4" s="1"/>
  <c r="N12809" i="4" s="1"/>
  <c r="L12729" i="4"/>
  <c r="M12729" i="4" s="1"/>
  <c r="N12729" i="4" s="1"/>
  <c r="L10892" i="4"/>
  <c r="M10892" i="4" s="1"/>
  <c r="L9368" i="4"/>
  <c r="M9368" i="4" s="1"/>
  <c r="P9368" i="4" s="1"/>
  <c r="L5748" i="4"/>
  <c r="M5748" i="4" s="1"/>
  <c r="N5748" i="4" s="1"/>
  <c r="L5756" i="4"/>
  <c r="M5756" i="4" s="1"/>
  <c r="N5756" i="4" s="1"/>
  <c r="L5761" i="4"/>
  <c r="M5761" i="4" s="1"/>
  <c r="P5761" i="4" s="1"/>
  <c r="L5768" i="4"/>
  <c r="M5768" i="4" s="1"/>
  <c r="L5773" i="4"/>
  <c r="M5773" i="4" s="1"/>
  <c r="N5773" i="4" s="1"/>
  <c r="L5786" i="4"/>
  <c r="M5786" i="4" s="1"/>
  <c r="L5804" i="4"/>
  <c r="M5804" i="4" s="1"/>
  <c r="P5804" i="4" s="1"/>
  <c r="L5809" i="4"/>
  <c r="M5809" i="4" s="1"/>
  <c r="P5809" i="4" s="1"/>
  <c r="L5832" i="4"/>
  <c r="M5832" i="4" s="1"/>
  <c r="N5832" i="4" s="1"/>
  <c r="L5837" i="4"/>
  <c r="M5837" i="4" s="1"/>
  <c r="L5845" i="4"/>
  <c r="M5845" i="4" s="1"/>
  <c r="L5850" i="4"/>
  <c r="M5850" i="4" s="1"/>
  <c r="L5860" i="4"/>
  <c r="M5860" i="4" s="1"/>
  <c r="P5860" i="4" s="1"/>
  <c r="L5868" i="4"/>
  <c r="M5868" i="4" s="1"/>
  <c r="P5868" i="4" s="1"/>
  <c r="L5873" i="4"/>
  <c r="M5873" i="4" s="1"/>
  <c r="L5881" i="4"/>
  <c r="M5881" i="4" s="1"/>
  <c r="L5889" i="4"/>
  <c r="M5889" i="4" s="1"/>
  <c r="N5889" i="4" s="1"/>
  <c r="L6001" i="4"/>
  <c r="M6001" i="4" s="1"/>
  <c r="L6009" i="4"/>
  <c r="M6009" i="4" s="1"/>
  <c r="N6009" i="4" s="1"/>
  <c r="L6024" i="4"/>
  <c r="M6024" i="4" s="1"/>
  <c r="L6034" i="4"/>
  <c r="M6034" i="4" s="1"/>
  <c r="N6034" i="4" s="1"/>
  <c r="L6042" i="4"/>
  <c r="M6042" i="4" s="1"/>
  <c r="L6050" i="4"/>
  <c r="M6050" i="4" s="1"/>
  <c r="L6058" i="4"/>
  <c r="M6058" i="4" s="1"/>
  <c r="L6066" i="4"/>
  <c r="M6066" i="4" s="1"/>
  <c r="N6066" i="4" s="1"/>
  <c r="L6074" i="4"/>
  <c r="M6074" i="4" s="1"/>
  <c r="L6082" i="4"/>
  <c r="M6082" i="4" s="1"/>
  <c r="L6090" i="4"/>
  <c r="M6090" i="4" s="1"/>
  <c r="N6090" i="4" s="1"/>
  <c r="L6098" i="4"/>
  <c r="M6098" i="4" s="1"/>
  <c r="P6098" i="4" s="1"/>
  <c r="L6106" i="4"/>
  <c r="M6106" i="4" s="1"/>
  <c r="L6114" i="4"/>
  <c r="M6114" i="4" s="1"/>
  <c r="L6122" i="4"/>
  <c r="M6122" i="4" s="1"/>
  <c r="L6130" i="4"/>
  <c r="M6130" i="4" s="1"/>
  <c r="N6130" i="4" s="1"/>
  <c r="L6138" i="4"/>
  <c r="M6138" i="4" s="1"/>
  <c r="L6146" i="4"/>
  <c r="M6146" i="4" s="1"/>
  <c r="N6146" i="4" s="1"/>
  <c r="L6154" i="4"/>
  <c r="M6154" i="4" s="1"/>
  <c r="N6154" i="4" s="1"/>
  <c r="L6162" i="4"/>
  <c r="M6162" i="4" s="1"/>
  <c r="L6170" i="4"/>
  <c r="M6170" i="4" s="1"/>
  <c r="L6178" i="4"/>
  <c r="M6178" i="4" s="1"/>
  <c r="L6186" i="4"/>
  <c r="M6186" i="4" s="1"/>
  <c r="L6194" i="4"/>
  <c r="M6194" i="4" s="1"/>
  <c r="N6194" i="4" s="1"/>
  <c r="L6202" i="4"/>
  <c r="M6202" i="4" s="1"/>
  <c r="L6210" i="4"/>
  <c r="M6210" i="4" s="1"/>
  <c r="L6218" i="4"/>
  <c r="M6218" i="4" s="1"/>
  <c r="N6218" i="4" s="1"/>
  <c r="L6226" i="4"/>
  <c r="M6226" i="4" s="1"/>
  <c r="N6226" i="4" s="1"/>
  <c r="L6234" i="4"/>
  <c r="M6234" i="4" s="1"/>
  <c r="L6242" i="4"/>
  <c r="M6242" i="4" s="1"/>
  <c r="N6242" i="4" s="1"/>
  <c r="L6250" i="4"/>
  <c r="M6250" i="4" s="1"/>
  <c r="L6258" i="4"/>
  <c r="M6258" i="4" s="1"/>
  <c r="L6266" i="4"/>
  <c r="M6266" i="4" s="1"/>
  <c r="L6274" i="4"/>
  <c r="M6274" i="4" s="1"/>
  <c r="N6274" i="4" s="1"/>
  <c r="L6282" i="4"/>
  <c r="M6282" i="4" s="1"/>
  <c r="N6282" i="4" s="1"/>
  <c r="L6290" i="4"/>
  <c r="M6290" i="4" s="1"/>
  <c r="N6290" i="4" s="1"/>
  <c r="L6298" i="4"/>
  <c r="M6298" i="4" s="1"/>
  <c r="L6306" i="4"/>
  <c r="M6306" i="4" s="1"/>
  <c r="L6314" i="4"/>
  <c r="M6314" i="4" s="1"/>
  <c r="L6322" i="4"/>
  <c r="M6322" i="4" s="1"/>
  <c r="N6322" i="4" s="1"/>
  <c r="L6330" i="4"/>
  <c r="M6330" i="4" s="1"/>
  <c r="L6338" i="4"/>
  <c r="M6338" i="4" s="1"/>
  <c r="L6346" i="4"/>
  <c r="M6346" i="4" s="1"/>
  <c r="N6346" i="4" s="1"/>
  <c r="L6354" i="4"/>
  <c r="M6354" i="4" s="1"/>
  <c r="N6354" i="4" s="1"/>
  <c r="L6362" i="4"/>
  <c r="M6362" i="4" s="1"/>
  <c r="L6370" i="4"/>
  <c r="M6370" i="4" s="1"/>
  <c r="L6386" i="4"/>
  <c r="M6386" i="4" s="1"/>
  <c r="L6394" i="4"/>
  <c r="M6394" i="4" s="1"/>
  <c r="N6394" i="4" s="1"/>
  <c r="L6402" i="4"/>
  <c r="M6402" i="4" s="1"/>
  <c r="L6410" i="4"/>
  <c r="M6410" i="4" s="1"/>
  <c r="L6418" i="4"/>
  <c r="M6418" i="4" s="1"/>
  <c r="N6418" i="4" s="1"/>
  <c r="L6441" i="4"/>
  <c r="M6441" i="4" s="1"/>
  <c r="L6469" i="4"/>
  <c r="M6469" i="4" s="1"/>
  <c r="L6482" i="4"/>
  <c r="M6482" i="4" s="1"/>
  <c r="N6482" i="4" s="1"/>
  <c r="L6492" i="4"/>
  <c r="M6492" i="4" s="1"/>
  <c r="L6512" i="4"/>
  <c r="M6512" i="4" s="1"/>
  <c r="P6512" i="4" s="1"/>
  <c r="L6519" i="4"/>
  <c r="M6519" i="4" s="1"/>
  <c r="L6568" i="4"/>
  <c r="M6568" i="4" s="1"/>
  <c r="N6568" i="4" s="1"/>
  <c r="L6573" i="4"/>
  <c r="M6573" i="4" s="1"/>
  <c r="N6573" i="4" s="1"/>
  <c r="L6613" i="4"/>
  <c r="M6613" i="4" s="1"/>
  <c r="L6618" i="4"/>
  <c r="M6618" i="4" s="1"/>
  <c r="L6626" i="4"/>
  <c r="M6626" i="4" s="1"/>
  <c r="L6634" i="4"/>
  <c r="M6634" i="4" s="1"/>
  <c r="P6634" i="4" s="1"/>
  <c r="L6642" i="4"/>
  <c r="M6642" i="4" s="1"/>
  <c r="L6650" i="4"/>
  <c r="M6650" i="4" s="1"/>
  <c r="L6658" i="4"/>
  <c r="M6658" i="4" s="1"/>
  <c r="L6666" i="4"/>
  <c r="M6666" i="4" s="1"/>
  <c r="L6674" i="4"/>
  <c r="M6674" i="4" s="1"/>
  <c r="L6684" i="4"/>
  <c r="M6684" i="4" s="1"/>
  <c r="L6697" i="4"/>
  <c r="M6697" i="4" s="1"/>
  <c r="L6717" i="4"/>
  <c r="M6717" i="4" s="1"/>
  <c r="L6722" i="4"/>
  <c r="M6722" i="4" s="1"/>
  <c r="P6722" i="4" s="1"/>
  <c r="L6732" i="4"/>
  <c r="M6732" i="4" s="1"/>
  <c r="N6732" i="4" s="1"/>
  <c r="L6745" i="4"/>
  <c r="M6745" i="4" s="1"/>
  <c r="L6752" i="4"/>
  <c r="M6752" i="4" s="1"/>
  <c r="P6752" i="4" s="1"/>
  <c r="L6757" i="4"/>
  <c r="M6757" i="4" s="1"/>
  <c r="N6757" i="4" s="1"/>
  <c r="L6772" i="4"/>
  <c r="M6772" i="4" s="1"/>
  <c r="L6777" i="4"/>
  <c r="M6777" i="4" s="1"/>
  <c r="L6797" i="4"/>
  <c r="M6797" i="4" s="1"/>
  <c r="L6845" i="4"/>
  <c r="M6845" i="4" s="1"/>
  <c r="P6845" i="4" s="1"/>
  <c r="L6853" i="4"/>
  <c r="M6853" i="4" s="1"/>
  <c r="L6873" i="4"/>
  <c r="M6873" i="4" s="1"/>
  <c r="L6880" i="4"/>
  <c r="M6880" i="4" s="1"/>
  <c r="M6912" i="4"/>
  <c r="L6920" i="4"/>
  <c r="M6920" i="4" s="1"/>
  <c r="P6920" i="4" s="1"/>
  <c r="L6925" i="4"/>
  <c r="M6925" i="4" s="1"/>
  <c r="L6933" i="4"/>
  <c r="M6933" i="4" s="1"/>
  <c r="L6956" i="4"/>
  <c r="M6956" i="4" s="1"/>
  <c r="L6969" i="4"/>
  <c r="M6969" i="4" s="1"/>
  <c r="P6969" i="4" s="1"/>
  <c r="L6992" i="4"/>
  <c r="M6992" i="4" s="1"/>
  <c r="L6997" i="4"/>
  <c r="M6997" i="4" s="1"/>
  <c r="N6997" i="4" s="1"/>
  <c r="L7005" i="4"/>
  <c r="M7005" i="4" s="1"/>
  <c r="P7005" i="4" s="1"/>
  <c r="L7010" i="4"/>
  <c r="M7010" i="4" s="1"/>
  <c r="L7018" i="4"/>
  <c r="M7018" i="4" s="1"/>
  <c r="L7026" i="4"/>
  <c r="M7026" i="4" s="1"/>
  <c r="L7065" i="4"/>
  <c r="M7065" i="4" s="1"/>
  <c r="L7101" i="4"/>
  <c r="M7101" i="4" s="1"/>
  <c r="L7128" i="4"/>
  <c r="M7128" i="4" s="1"/>
  <c r="L7136" i="4"/>
  <c r="M7136" i="4" s="1"/>
  <c r="P7136" i="4" s="1"/>
  <c r="L7141" i="4"/>
  <c r="M7141" i="4" s="1"/>
  <c r="P7141" i="4" s="1"/>
  <c r="L7146" i="4"/>
  <c r="M7146" i="4" s="1"/>
  <c r="N7146" i="4" s="1"/>
  <c r="L7216" i="4"/>
  <c r="M7216" i="4" s="1"/>
  <c r="L7224" i="4"/>
  <c r="M7224" i="4" s="1"/>
  <c r="L7234" i="4"/>
  <c r="M7234" i="4" s="1"/>
  <c r="P7234" i="4" s="1"/>
  <c r="L7276" i="4"/>
  <c r="M7276" i="4" s="1"/>
  <c r="L7317" i="4"/>
  <c r="M7317" i="4" s="1"/>
  <c r="L7340" i="4"/>
  <c r="M7340" i="4" s="1"/>
  <c r="N7340" i="4" s="1"/>
  <c r="L7378" i="4"/>
  <c r="M7378" i="4" s="1"/>
  <c r="P7378" i="4" s="1"/>
  <c r="L7417" i="4"/>
  <c r="M7417" i="4" s="1"/>
  <c r="L7445" i="4"/>
  <c r="M7445" i="4" s="1"/>
  <c r="L7481" i="4"/>
  <c r="M7481" i="4" s="1"/>
  <c r="L7504" i="4"/>
  <c r="M7504" i="4" s="1"/>
  <c r="P7504" i="4" s="1"/>
  <c r="L7509" i="4"/>
  <c r="M7509" i="4" s="1"/>
  <c r="L7522" i="4"/>
  <c r="M7522" i="4" s="1"/>
  <c r="L7537" i="4"/>
  <c r="M7537" i="4" s="1"/>
  <c r="N7537" i="4" s="1"/>
  <c r="L7544" i="4"/>
  <c r="M7544" i="4" s="1"/>
  <c r="L7552" i="4"/>
  <c r="M7552" i="4" s="1"/>
  <c r="L7557" i="4"/>
  <c r="M7557" i="4" s="1"/>
  <c r="L7569" i="4"/>
  <c r="M7569" i="4" s="1"/>
  <c r="N7569" i="4" s="1"/>
  <c r="L7601" i="4"/>
  <c r="M7601" i="4" s="1"/>
  <c r="L7633" i="4"/>
  <c r="M7633" i="4" s="1"/>
  <c r="L7664" i="4"/>
  <c r="M7664" i="4" s="1"/>
  <c r="N7664" i="4" s="1"/>
  <c r="L7666" i="4"/>
  <c r="M7666" i="4" s="1"/>
  <c r="N7666" i="4" s="1"/>
  <c r="L7682" i="4"/>
  <c r="M7682" i="4" s="1"/>
  <c r="L7690" i="4"/>
  <c r="M7690" i="4" s="1"/>
  <c r="N7690" i="4" s="1"/>
  <c r="L7733" i="4"/>
  <c r="M7733" i="4" s="1"/>
  <c r="L7773" i="4"/>
  <c r="M7773" i="4" s="1"/>
  <c r="L7781" i="4"/>
  <c r="M7781" i="4" s="1"/>
  <c r="P7781" i="4" s="1"/>
  <c r="L7786" i="4"/>
  <c r="M7786" i="4" s="1"/>
  <c r="L7808" i="4"/>
  <c r="M7808" i="4" s="1"/>
  <c r="L7813" i="4"/>
  <c r="M7813" i="4" s="1"/>
  <c r="P7813" i="4" s="1"/>
  <c r="L7832" i="4"/>
  <c r="M7832" i="4" s="1"/>
  <c r="L7840" i="4"/>
  <c r="M7840" i="4" s="1"/>
  <c r="L7853" i="4"/>
  <c r="M7853" i="4" s="1"/>
  <c r="L7858" i="4"/>
  <c r="M7858" i="4" s="1"/>
  <c r="L7865" i="4"/>
  <c r="M7865" i="4" s="1"/>
  <c r="P7865" i="4" s="1"/>
  <c r="L7885" i="4"/>
  <c r="M7885" i="4" s="1"/>
  <c r="L7890" i="4"/>
  <c r="M7890" i="4" s="1"/>
  <c r="L7922" i="4"/>
  <c r="M7922" i="4" s="1"/>
  <c r="P7922" i="4" s="1"/>
  <c r="L7929" i="4"/>
  <c r="M7929" i="4" s="1"/>
  <c r="L7961" i="4"/>
  <c r="M7961" i="4" s="1"/>
  <c r="L7969" i="4"/>
  <c r="M7969" i="4" s="1"/>
  <c r="L7986" i="4"/>
  <c r="M7986" i="4" s="1"/>
  <c r="L8018" i="4"/>
  <c r="M8018" i="4" s="1"/>
  <c r="P8018" i="4" s="1"/>
  <c r="L8033" i="4"/>
  <c r="M8033" i="4" s="1"/>
  <c r="L8041" i="4"/>
  <c r="M8041" i="4" s="1"/>
  <c r="L8061" i="4"/>
  <c r="M8061" i="4" s="1"/>
  <c r="P8061" i="4" s="1"/>
  <c r="L8093" i="4"/>
  <c r="M8093" i="4" s="1"/>
  <c r="L8121" i="4"/>
  <c r="M8121" i="4" s="1"/>
  <c r="L8129" i="4"/>
  <c r="M8129" i="4" s="1"/>
  <c r="N8129" i="4" s="1"/>
  <c r="L8162" i="4"/>
  <c r="M8162" i="4" s="1"/>
  <c r="N8162" i="4" s="1"/>
  <c r="L8177" i="4"/>
  <c r="M8177" i="4" s="1"/>
  <c r="N8177" i="4" s="1"/>
  <c r="L8185" i="4"/>
  <c r="M8185" i="4" s="1"/>
  <c r="L8265" i="4"/>
  <c r="M8265" i="4" s="1"/>
  <c r="N8265" i="4" s="1"/>
  <c r="L8272" i="4"/>
  <c r="M8272" i="4" s="1"/>
  <c r="P8272" i="4" s="1"/>
  <c r="M8277" i="4"/>
  <c r="N8277" i="4" s="1"/>
  <c r="L8285" i="4"/>
  <c r="M8285" i="4" s="1"/>
  <c r="N8285" i="4" s="1"/>
  <c r="L8305" i="4"/>
  <c r="M8305" i="4" s="1"/>
  <c r="N8305" i="4" s="1"/>
  <c r="L8321" i="4"/>
  <c r="M8321" i="4" s="1"/>
  <c r="N8321" i="4" s="1"/>
  <c r="L8329" i="4"/>
  <c r="M8329" i="4" s="1"/>
  <c r="N8329" i="4" s="1"/>
  <c r="L8368" i="4"/>
  <c r="M8368" i="4" s="1"/>
  <c r="P8368" i="4" s="1"/>
  <c r="L8381" i="4"/>
  <c r="M8381" i="4" s="1"/>
  <c r="L8386" i="4"/>
  <c r="M8386" i="4" s="1"/>
  <c r="L8400" i="4"/>
  <c r="M8400" i="4" s="1"/>
  <c r="L8417" i="4"/>
  <c r="M8417" i="4" s="1"/>
  <c r="N8417" i="4" s="1"/>
  <c r="L8425" i="4"/>
  <c r="M8425" i="4" s="1"/>
  <c r="L8501" i="4"/>
  <c r="M8501" i="4" s="1"/>
  <c r="L8521" i="4"/>
  <c r="M8521" i="4" s="1"/>
  <c r="P8521" i="4" s="1"/>
  <c r="L8529" i="4"/>
  <c r="M8529" i="4" s="1"/>
  <c r="P8529" i="4" s="1"/>
  <c r="L8537" i="4"/>
  <c r="M8537" i="4" s="1"/>
  <c r="P8537" i="4" s="1"/>
  <c r="L8565" i="4"/>
  <c r="M8565" i="4" s="1"/>
  <c r="N8565" i="4" s="1"/>
  <c r="L8570" i="4"/>
  <c r="M8570" i="4" s="1"/>
  <c r="P8570" i="4" s="1"/>
  <c r="L8593" i="4"/>
  <c r="M8593" i="4" s="1"/>
  <c r="L8601" i="4"/>
  <c r="M8601" i="4" s="1"/>
  <c r="L8613" i="4"/>
  <c r="M8613" i="4" s="1"/>
  <c r="L8633" i="4"/>
  <c r="M8633" i="4" s="1"/>
  <c r="P8633" i="4" s="1"/>
  <c r="L8641" i="4"/>
  <c r="M8641" i="4" s="1"/>
  <c r="L8677" i="4"/>
  <c r="M8677" i="4" s="1"/>
  <c r="P8677" i="4" s="1"/>
  <c r="L8688" i="4"/>
  <c r="M8688" i="4" s="1"/>
  <c r="P8688" i="4" s="1"/>
  <c r="L8690" i="4"/>
  <c r="M8690" i="4" s="1"/>
  <c r="L8709" i="4"/>
  <c r="M8709" i="4" s="1"/>
  <c r="L8716" i="4"/>
  <c r="M8716" i="4" s="1"/>
  <c r="P8716" i="4" s="1"/>
  <c r="L8793" i="4"/>
  <c r="M8793" i="4" s="1"/>
  <c r="L8801" i="4"/>
  <c r="M8801" i="4" s="1"/>
  <c r="L8826" i="4"/>
  <c r="M8826" i="4" s="1"/>
  <c r="M8856" i="4"/>
  <c r="L8861" i="4"/>
  <c r="M8861" i="4" s="1"/>
  <c r="L8881" i="4"/>
  <c r="M8881" i="4" s="1"/>
  <c r="L8912" i="4"/>
  <c r="M8912" i="4" s="1"/>
  <c r="L8925" i="4"/>
  <c r="M8925" i="4" s="1"/>
  <c r="L8945" i="4"/>
  <c r="M8945" i="4" s="1"/>
  <c r="L8965" i="4"/>
  <c r="M8965" i="4" s="1"/>
  <c r="P8965" i="4" s="1"/>
  <c r="L8973" i="4"/>
  <c r="M8973" i="4" s="1"/>
  <c r="L8978" i="4"/>
  <c r="M8978" i="4" s="1"/>
  <c r="L8986" i="4"/>
  <c r="M8986" i="4" s="1"/>
  <c r="P8986" i="4" s="1"/>
  <c r="L8993" i="4"/>
  <c r="M8993" i="4" s="1"/>
  <c r="L9001" i="4"/>
  <c r="M9001" i="4" s="1"/>
  <c r="L9117" i="4"/>
  <c r="M9117" i="4" s="1"/>
  <c r="L9154" i="4"/>
  <c r="M9154" i="4" s="1"/>
  <c r="N9154" i="4" s="1"/>
  <c r="L9168" i="4"/>
  <c r="M9168" i="4" s="1"/>
  <c r="P9168" i="4" s="1"/>
  <c r="L9194" i="4"/>
  <c r="M9194" i="4" s="1"/>
  <c r="L9218" i="4"/>
  <c r="M9218" i="4" s="1"/>
  <c r="L9285" i="4"/>
  <c r="M9285" i="4" s="1"/>
  <c r="P9285" i="4" s="1"/>
  <c r="L9328" i="4"/>
  <c r="M9328" i="4" s="1"/>
  <c r="P9328" i="4" s="1"/>
  <c r="L9333" i="4"/>
  <c r="M9333" i="4" s="1"/>
  <c r="L9338" i="4"/>
  <c r="M9338" i="4" s="1"/>
  <c r="N9338" i="4" s="1"/>
  <c r="L9378" i="4"/>
  <c r="M9378" i="4" s="1"/>
  <c r="L9408" i="4"/>
  <c r="M9408" i="4" s="1"/>
  <c r="L9413" i="4"/>
  <c r="M9413" i="4" s="1"/>
  <c r="L9425" i="4"/>
  <c r="M9425" i="4" s="1"/>
  <c r="L9440" i="4"/>
  <c r="M9440" i="4" s="1"/>
  <c r="L9488" i="4"/>
  <c r="M9488" i="4" s="1"/>
  <c r="L9513" i="4"/>
  <c r="M9513" i="4" s="1"/>
  <c r="L9537" i="4"/>
  <c r="M9537" i="4" s="1"/>
  <c r="L9545" i="4"/>
  <c r="M9545" i="4" s="1"/>
  <c r="N9545" i="4" s="1"/>
  <c r="M9560" i="4"/>
  <c r="L9572" i="4"/>
  <c r="M9572" i="4" s="1"/>
  <c r="L9593" i="4"/>
  <c r="M9593" i="4" s="1"/>
  <c r="P9593" i="4" s="1"/>
  <c r="L9600" i="4"/>
  <c r="M9600" i="4" s="1"/>
  <c r="L9632" i="4"/>
  <c r="M9632" i="4" s="1"/>
  <c r="P9632" i="4" s="1"/>
  <c r="L9701" i="4"/>
  <c r="M9701" i="4" s="1"/>
  <c r="N9701" i="4" s="1"/>
  <c r="L9721" i="4"/>
  <c r="M9721" i="4" s="1"/>
  <c r="N9721" i="4" s="1"/>
  <c r="L9733" i="4"/>
  <c r="M9733" i="4" s="1"/>
  <c r="N9733" i="4" s="1"/>
  <c r="L9761" i="4"/>
  <c r="M9761" i="4" s="1"/>
  <c r="N9761" i="4" s="1"/>
  <c r="L9769" i="4"/>
  <c r="M9769" i="4" s="1"/>
  <c r="L9786" i="4"/>
  <c r="M9786" i="4" s="1"/>
  <c r="N9786" i="4" s="1"/>
  <c r="L9801" i="4"/>
  <c r="M9801" i="4" s="1"/>
  <c r="L9810" i="4"/>
  <c r="M9810" i="4" s="1"/>
  <c r="L9818" i="4"/>
  <c r="M9818" i="4" s="1"/>
  <c r="P9818" i="4" s="1"/>
  <c r="L9865" i="4"/>
  <c r="M9865" i="4" s="1"/>
  <c r="L9888" i="4"/>
  <c r="M9888" i="4" s="1"/>
  <c r="N9888" i="4" s="1"/>
  <c r="L9920" i="4"/>
  <c r="M9920" i="4" s="1"/>
  <c r="L9933" i="4"/>
  <c r="M9933" i="4" s="1"/>
  <c r="L10192" i="4"/>
  <c r="M10192" i="4" s="1"/>
  <c r="L10233" i="4"/>
  <c r="M10233" i="4" s="1"/>
  <c r="L10245" i="4"/>
  <c r="M10245" i="4" s="1"/>
  <c r="L10265" i="4"/>
  <c r="M10265" i="4" s="1"/>
  <c r="N10265" i="4" s="1"/>
  <c r="L10273" i="4"/>
  <c r="M10273" i="4" s="1"/>
  <c r="N10273" i="4" s="1"/>
  <c r="L10281" i="4"/>
  <c r="M10281" i="4" s="1"/>
  <c r="P10281" i="4" s="1"/>
  <c r="L10325" i="4"/>
  <c r="M10325" i="4" s="1"/>
  <c r="L10330" i="4"/>
  <c r="M10330" i="4" s="1"/>
  <c r="N10330" i="4" s="1"/>
  <c r="L10377" i="4"/>
  <c r="M10377" i="4" s="1"/>
  <c r="P10377" i="4" s="1"/>
  <c r="L10417" i="4"/>
  <c r="M10417" i="4" s="1"/>
  <c r="L10474" i="4"/>
  <c r="M10474" i="4" s="1"/>
  <c r="L10481" i="4"/>
  <c r="M10481" i="4" s="1"/>
  <c r="P10481" i="4" s="1"/>
  <c r="L10505" i="4"/>
  <c r="M10505" i="4" s="1"/>
  <c r="L10522" i="4"/>
  <c r="M10522" i="4" s="1"/>
  <c r="P10522" i="4" s="1"/>
  <c r="L10537" i="4"/>
  <c r="M10537" i="4" s="1"/>
  <c r="P10537" i="4" s="1"/>
  <c r="L10557" i="4"/>
  <c r="M10557" i="4" s="1"/>
  <c r="L10562" i="4"/>
  <c r="M10562" i="4" s="1"/>
  <c r="L10577" i="4"/>
  <c r="M10577" i="4" s="1"/>
  <c r="P10577" i="4" s="1"/>
  <c r="L10592" i="4"/>
  <c r="M10592" i="4" s="1"/>
  <c r="N10592" i="4" s="1"/>
  <c r="L10594" i="4"/>
  <c r="M10594" i="4" s="1"/>
  <c r="P10594" i="4" s="1"/>
  <c r="L10648" i="4"/>
  <c r="M10648" i="4" s="1"/>
  <c r="P10648" i="4" s="1"/>
  <c r="L10658" i="4"/>
  <c r="M10658" i="4" s="1"/>
  <c r="L10673" i="4"/>
  <c r="M10673" i="4" s="1"/>
  <c r="P10673" i="4" s="1"/>
  <c r="L10709" i="4"/>
  <c r="M10709" i="4" s="1"/>
  <c r="M10736" i="4"/>
  <c r="N10736" i="4" s="1"/>
  <c r="L10744" i="4"/>
  <c r="M10744" i="4" s="1"/>
  <c r="N10744" i="4" s="1"/>
  <c r="L10749" i="4"/>
  <c r="M10749" i="4" s="1"/>
  <c r="L10757" i="4"/>
  <c r="M10757" i="4" s="1"/>
  <c r="L10797" i="4"/>
  <c r="M10797" i="4" s="1"/>
  <c r="L10802" i="4"/>
  <c r="M10802" i="4" s="1"/>
  <c r="L10860" i="4"/>
  <c r="M10860" i="4" s="1"/>
  <c r="P10860" i="4" s="1"/>
  <c r="L10938" i="4"/>
  <c r="M10938" i="4" s="1"/>
  <c r="P10938" i="4" s="1"/>
  <c r="L10954" i="4"/>
  <c r="M10954" i="4" s="1"/>
  <c r="P10954" i="4" s="1"/>
  <c r="L10992" i="4"/>
  <c r="M10992" i="4" s="1"/>
  <c r="P10992" i="4" s="1"/>
  <c r="L11000" i="4"/>
  <c r="M11000" i="4" s="1"/>
  <c r="M11005" i="4"/>
  <c r="M11020" i="4"/>
  <c r="L11048" i="4"/>
  <c r="M11048" i="4" s="1"/>
  <c r="P11048" i="4" s="1"/>
  <c r="M11101" i="4"/>
  <c r="P11101" i="4" s="1"/>
  <c r="L11106" i="4"/>
  <c r="M11106" i="4" s="1"/>
  <c r="M11133" i="4"/>
  <c r="M11149" i="4"/>
  <c r="L11184" i="4"/>
  <c r="M11184" i="4" s="1"/>
  <c r="P11184" i="4" s="1"/>
  <c r="M11197" i="4"/>
  <c r="N11197" i="4" s="1"/>
  <c r="L11320" i="4"/>
  <c r="M11320" i="4" s="1"/>
  <c r="M11325" i="4"/>
  <c r="L11338" i="4"/>
  <c r="M11338" i="4" s="1"/>
  <c r="P11338" i="4" s="1"/>
  <c r="L11346" i="4"/>
  <c r="M11346" i="4" s="1"/>
  <c r="P11346" i="4" s="1"/>
  <c r="M11405" i="4"/>
  <c r="P11405" i="4" s="1"/>
  <c r="L11434" i="4"/>
  <c r="M11434" i="4" s="1"/>
  <c r="L11442" i="4"/>
  <c r="M11442" i="4" s="1"/>
  <c r="N11442" i="4" s="1"/>
  <c r="L11450" i="4"/>
  <c r="M11450" i="4" s="1"/>
  <c r="L11458" i="4"/>
  <c r="M11458" i="4" s="1"/>
  <c r="L11466" i="4"/>
  <c r="M11466" i="4" s="1"/>
  <c r="N11466" i="4" s="1"/>
  <c r="L11640" i="4"/>
  <c r="M11640" i="4" s="1"/>
  <c r="N11640" i="4" s="1"/>
  <c r="M11645" i="4"/>
  <c r="L11650" i="4"/>
  <c r="M11650" i="4" s="1"/>
  <c r="P11650" i="4" s="1"/>
  <c r="L11658" i="4"/>
  <c r="M11658" i="4" s="1"/>
  <c r="P11658" i="4" s="1"/>
  <c r="L11666" i="4"/>
  <c r="M11666" i="4" s="1"/>
  <c r="L11674" i="4"/>
  <c r="M11674" i="4" s="1"/>
  <c r="L11722" i="4"/>
  <c r="M11722" i="4" s="1"/>
  <c r="L11762" i="4"/>
  <c r="M11762" i="4" s="1"/>
  <c r="L11792" i="4"/>
  <c r="M11792" i="4" s="1"/>
  <c r="N11792" i="4" s="1"/>
  <c r="L11810" i="4"/>
  <c r="M11810" i="4" s="1"/>
  <c r="L11848" i="4"/>
  <c r="M11848" i="4" s="1"/>
  <c r="L11904" i="4"/>
  <c r="M11904" i="4" s="1"/>
  <c r="L11914" i="4"/>
  <c r="M11914" i="4" s="1"/>
  <c r="L11938" i="4"/>
  <c r="M11938" i="4" s="1"/>
  <c r="M11981" i="4"/>
  <c r="L11986" i="4"/>
  <c r="M11986" i="4" s="1"/>
  <c r="L11994" i="4"/>
  <c r="M11994" i="4" s="1"/>
  <c r="N11994" i="4" s="1"/>
  <c r="L12018" i="4"/>
  <c r="M12018" i="4" s="1"/>
  <c r="P12018" i="4" s="1"/>
  <c r="L12248" i="4"/>
  <c r="M12248" i="4" s="1"/>
  <c r="N12248" i="4" s="1"/>
  <c r="L12256" i="4"/>
  <c r="M12256" i="4" s="1"/>
  <c r="M12269" i="4"/>
  <c r="M12701" i="4"/>
  <c r="M13161" i="4"/>
  <c r="M13257" i="4"/>
  <c r="M13417" i="4"/>
  <c r="M13425" i="4"/>
  <c r="M13545" i="4"/>
  <c r="M13553" i="4"/>
  <c r="M13689" i="4"/>
  <c r="L13112" i="4"/>
  <c r="M13112" i="4" s="1"/>
  <c r="L12409" i="4"/>
  <c r="M12409" i="4" s="1"/>
  <c r="P12409" i="4" s="1"/>
  <c r="L12393" i="4"/>
  <c r="M12393" i="4" s="1"/>
  <c r="L12377" i="4"/>
  <c r="M12377" i="4" s="1"/>
  <c r="P12377" i="4" s="1"/>
  <c r="L12361" i="4"/>
  <c r="M12361" i="4" s="1"/>
  <c r="L12089" i="4"/>
  <c r="M12089" i="4" s="1"/>
  <c r="P12089" i="4" s="1"/>
  <c r="L12009" i="4"/>
  <c r="M12009" i="4" s="1"/>
  <c r="N12009" i="4" s="1"/>
  <c r="L11945" i="4"/>
  <c r="M11945" i="4" s="1"/>
  <c r="L11817" i="4"/>
  <c r="M11817" i="4" s="1"/>
  <c r="L11689" i="4"/>
  <c r="M11689" i="4" s="1"/>
  <c r="L11561" i="4"/>
  <c r="M11561" i="4" s="1"/>
  <c r="L11545" i="4"/>
  <c r="M11545" i="4" s="1"/>
  <c r="N11545" i="4" s="1"/>
  <c r="L11529" i="4"/>
  <c r="M11529" i="4" s="1"/>
  <c r="P11529" i="4" s="1"/>
  <c r="L11513" i="4"/>
  <c r="M11513" i="4" s="1"/>
  <c r="P11513" i="4" s="1"/>
  <c r="L11369" i="4"/>
  <c r="M11369" i="4" s="1"/>
  <c r="L11257" i="4"/>
  <c r="M11257" i="4" s="1"/>
  <c r="L11225" i="4"/>
  <c r="M11225" i="4" s="1"/>
  <c r="P11225" i="4" s="1"/>
  <c r="L11065" i="4"/>
  <c r="M11065" i="4" s="1"/>
  <c r="P11065" i="4" s="1"/>
  <c r="L11033" i="4"/>
  <c r="M11033" i="4" s="1"/>
  <c r="L11017" i="4"/>
  <c r="M11017" i="4" s="1"/>
  <c r="P11017" i="4" s="1"/>
  <c r="L10969" i="4"/>
  <c r="M10969" i="4" s="1"/>
  <c r="L10921" i="4"/>
  <c r="M10921" i="4" s="1"/>
  <c r="P10921" i="4" s="1"/>
  <c r="L10168" i="4"/>
  <c r="M10168" i="4" s="1"/>
  <c r="L10104" i="4"/>
  <c r="M10104" i="4" s="1"/>
  <c r="L10040" i="4"/>
  <c r="M10040" i="4" s="1"/>
  <c r="L7424" i="4"/>
  <c r="M7424" i="4" s="1"/>
  <c r="P7424" i="4" s="1"/>
  <c r="L5660" i="4"/>
  <c r="M5660" i="4" s="1"/>
  <c r="L5692" i="4"/>
  <c r="M5692" i="4" s="1"/>
  <c r="L5714" i="4"/>
  <c r="M5714" i="4" s="1"/>
  <c r="L5716" i="4"/>
  <c r="M5716" i="4" s="1"/>
  <c r="L5732" i="4"/>
  <c r="M5732" i="4" s="1"/>
  <c r="P5732" i="4" s="1"/>
  <c r="L5741" i="4"/>
  <c r="M5741" i="4" s="1"/>
  <c r="L5746" i="4"/>
  <c r="M5746" i="4" s="1"/>
  <c r="L5776" i="4"/>
  <c r="M5776" i="4" s="1"/>
  <c r="L5781" i="4"/>
  <c r="M5781" i="4" s="1"/>
  <c r="N5781" i="4" s="1"/>
  <c r="L5789" i="4"/>
  <c r="M5789" i="4" s="1"/>
  <c r="L5794" i="4"/>
  <c r="M5794" i="4" s="1"/>
  <c r="L5817" i="4"/>
  <c r="M5817" i="4" s="1"/>
  <c r="L5840" i="4"/>
  <c r="M5840" i="4" s="1"/>
  <c r="L5876" i="4"/>
  <c r="M5876" i="4" s="1"/>
  <c r="P5876" i="4" s="1"/>
  <c r="L5884" i="4"/>
  <c r="M5884" i="4" s="1"/>
  <c r="L5892" i="4"/>
  <c r="M5892" i="4" s="1"/>
  <c r="L5897" i="4"/>
  <c r="M5897" i="4" s="1"/>
  <c r="L5976" i="4"/>
  <c r="M5976" i="4" s="1"/>
  <c r="P5976" i="4" s="1"/>
  <c r="L5981" i="4"/>
  <c r="M5981" i="4" s="1"/>
  <c r="N5981" i="4" s="1"/>
  <c r="L5986" i="4"/>
  <c r="M5986" i="4" s="1"/>
  <c r="L5996" i="4"/>
  <c r="M5996" i="4" s="1"/>
  <c r="L6004" i="4"/>
  <c r="M6004" i="4" s="1"/>
  <c r="L6012" i="4"/>
  <c r="M6012" i="4" s="1"/>
  <c r="N6012" i="4" s="1"/>
  <c r="L6017" i="4"/>
  <c r="M6017" i="4" s="1"/>
  <c r="L6032" i="4"/>
  <c r="M6032" i="4" s="1"/>
  <c r="L6037" i="4"/>
  <c r="M6037" i="4" s="1"/>
  <c r="N6037" i="4" s="1"/>
  <c r="L6045" i="4"/>
  <c r="M6045" i="4" s="1"/>
  <c r="L6053" i="4"/>
  <c r="M6053" i="4" s="1"/>
  <c r="N6053" i="4" s="1"/>
  <c r="L6061" i="4"/>
  <c r="M6061" i="4" s="1"/>
  <c r="N6061" i="4" s="1"/>
  <c r="L6069" i="4"/>
  <c r="M6069" i="4" s="1"/>
  <c r="L6077" i="4"/>
  <c r="M6077" i="4" s="1"/>
  <c r="L6085" i="4"/>
  <c r="M6085" i="4" s="1"/>
  <c r="L6093" i="4"/>
  <c r="M6093" i="4" s="1"/>
  <c r="L6101" i="4"/>
  <c r="M6101" i="4" s="1"/>
  <c r="N6101" i="4" s="1"/>
  <c r="L6109" i="4"/>
  <c r="M6109" i="4" s="1"/>
  <c r="N6109" i="4" s="1"/>
  <c r="L6117" i="4"/>
  <c r="M6117" i="4" s="1"/>
  <c r="L6125" i="4"/>
  <c r="M6125" i="4" s="1"/>
  <c r="L6133" i="4"/>
  <c r="M6133" i="4" s="1"/>
  <c r="L6141" i="4"/>
  <c r="M6141" i="4" s="1"/>
  <c r="L6149" i="4"/>
  <c r="M6149" i="4" s="1"/>
  <c r="L6157" i="4"/>
  <c r="M6157" i="4" s="1"/>
  <c r="L6165" i="4"/>
  <c r="M6165" i="4" s="1"/>
  <c r="P6165" i="4" s="1"/>
  <c r="L6173" i="4"/>
  <c r="M6173" i="4" s="1"/>
  <c r="L6181" i="4"/>
  <c r="M6181" i="4" s="1"/>
  <c r="P6181" i="4" s="1"/>
  <c r="L6189" i="4"/>
  <c r="M6189" i="4" s="1"/>
  <c r="N6189" i="4" s="1"/>
  <c r="L6197" i="4"/>
  <c r="M6197" i="4" s="1"/>
  <c r="L6205" i="4"/>
  <c r="M6205" i="4" s="1"/>
  <c r="N6205" i="4" s="1"/>
  <c r="L6213" i="4"/>
  <c r="M6213" i="4" s="1"/>
  <c r="P6213" i="4" s="1"/>
  <c r="L6221" i="4"/>
  <c r="M6221" i="4" s="1"/>
  <c r="L6229" i="4"/>
  <c r="M6229" i="4" s="1"/>
  <c r="L6237" i="4"/>
  <c r="M6237" i="4" s="1"/>
  <c r="N6237" i="4" s="1"/>
  <c r="L6245" i="4"/>
  <c r="M6245" i="4" s="1"/>
  <c r="L6253" i="4"/>
  <c r="M6253" i="4" s="1"/>
  <c r="L6261" i="4"/>
  <c r="M6261" i="4" s="1"/>
  <c r="L6269" i="4"/>
  <c r="M6269" i="4" s="1"/>
  <c r="P6269" i="4" s="1"/>
  <c r="L6277" i="4"/>
  <c r="M6277" i="4" s="1"/>
  <c r="L6285" i="4"/>
  <c r="M6285" i="4" s="1"/>
  <c r="L6293" i="4"/>
  <c r="M6293" i="4" s="1"/>
  <c r="N6293" i="4" s="1"/>
  <c r="L6301" i="4"/>
  <c r="M6301" i="4" s="1"/>
  <c r="L6309" i="4"/>
  <c r="M6309" i="4" s="1"/>
  <c r="L6317" i="4"/>
  <c r="M6317" i="4" s="1"/>
  <c r="N6317" i="4" s="1"/>
  <c r="L6325" i="4"/>
  <c r="M6325" i="4" s="1"/>
  <c r="L6333" i="4"/>
  <c r="M6333" i="4" s="1"/>
  <c r="N6333" i="4" s="1"/>
  <c r="L6341" i="4"/>
  <c r="M6341" i="4" s="1"/>
  <c r="L6349" i="4"/>
  <c r="M6349" i="4" s="1"/>
  <c r="L6357" i="4"/>
  <c r="M6357" i="4" s="1"/>
  <c r="L6365" i="4"/>
  <c r="M6365" i="4" s="1"/>
  <c r="N6365" i="4" s="1"/>
  <c r="L6373" i="4"/>
  <c r="M6373" i="4" s="1"/>
  <c r="L6381" i="4"/>
  <c r="M6381" i="4" s="1"/>
  <c r="L6389" i="4"/>
  <c r="M6389" i="4" s="1"/>
  <c r="L6397" i="4"/>
  <c r="M6397" i="4" s="1"/>
  <c r="L6405" i="4"/>
  <c r="M6405" i="4" s="1"/>
  <c r="L6413" i="4"/>
  <c r="M6413" i="4" s="1"/>
  <c r="L6421" i="4"/>
  <c r="M6421" i="4" s="1"/>
  <c r="P6421" i="4" s="1"/>
  <c r="L6426" i="4"/>
  <c r="M6426" i="4" s="1"/>
  <c r="L6436" i="4"/>
  <c r="M6436" i="4" s="1"/>
  <c r="L6449" i="4"/>
  <c r="M6449" i="4" s="1"/>
  <c r="P6449" i="4" s="1"/>
  <c r="L6472" i="4"/>
  <c r="M6472" i="4" s="1"/>
  <c r="N6472" i="4" s="1"/>
  <c r="L6477" i="4"/>
  <c r="M6477" i="4" s="1"/>
  <c r="L6497" i="4"/>
  <c r="M6497" i="4" s="1"/>
  <c r="N6497" i="4" s="1"/>
  <c r="L6517" i="4"/>
  <c r="M6517" i="4" s="1"/>
  <c r="L6522" i="4"/>
  <c r="M6522" i="4" s="1"/>
  <c r="L6576" i="4"/>
  <c r="M6576" i="4" s="1"/>
  <c r="L6581" i="4"/>
  <c r="M6581" i="4" s="1"/>
  <c r="P6581" i="4" s="1"/>
  <c r="L6586" i="4"/>
  <c r="M6586" i="4" s="1"/>
  <c r="N6586" i="4" s="1"/>
  <c r="L6593" i="4"/>
  <c r="M6593" i="4" s="1"/>
  <c r="L6616" i="4"/>
  <c r="M6616" i="4" s="1"/>
  <c r="L6621" i="4"/>
  <c r="M6621" i="4" s="1"/>
  <c r="L6629" i="4"/>
  <c r="M6629" i="4" s="1"/>
  <c r="N6629" i="4" s="1"/>
  <c r="L6637" i="4"/>
  <c r="M6637" i="4" s="1"/>
  <c r="L6645" i="4"/>
  <c r="M6645" i="4" s="1"/>
  <c r="L6653" i="4"/>
  <c r="M6653" i="4" s="1"/>
  <c r="L6661" i="4"/>
  <c r="M6661" i="4" s="1"/>
  <c r="N6661" i="4" s="1"/>
  <c r="L6669" i="4"/>
  <c r="M6669" i="4" s="1"/>
  <c r="N6669" i="4" s="1"/>
  <c r="L6692" i="4"/>
  <c r="M6692" i="4" s="1"/>
  <c r="L6700" i="4"/>
  <c r="M6700" i="4" s="1"/>
  <c r="L6705" i="4"/>
  <c r="M6705" i="4" s="1"/>
  <c r="L6720" i="4"/>
  <c r="M6720" i="4" s="1"/>
  <c r="P6720" i="4" s="1"/>
  <c r="L6730" i="4"/>
  <c r="M6730" i="4" s="1"/>
  <c r="P6730" i="4" s="1"/>
  <c r="L6740" i="4"/>
  <c r="M6740" i="4" s="1"/>
  <c r="L6760" i="4"/>
  <c r="M6760" i="4" s="1"/>
  <c r="L6762" i="4"/>
  <c r="M6762" i="4" s="1"/>
  <c r="L6785" i="4"/>
  <c r="M6785" i="4" s="1"/>
  <c r="P6785" i="4" s="1"/>
  <c r="L6800" i="4"/>
  <c r="M6800" i="4" s="1"/>
  <c r="L6802" i="4"/>
  <c r="M6802" i="4" s="1"/>
  <c r="N6802" i="4" s="1"/>
  <c r="L6821" i="4"/>
  <c r="M6821" i="4" s="1"/>
  <c r="L6826" i="4"/>
  <c r="M6826" i="4" s="1"/>
  <c r="L6848" i="4"/>
  <c r="M6848" i="4" s="1"/>
  <c r="L6856" i="4"/>
  <c r="M6856" i="4" s="1"/>
  <c r="P6856" i="4" s="1"/>
  <c r="L6890" i="4"/>
  <c r="M6890" i="4" s="1"/>
  <c r="L6898" i="4"/>
  <c r="M6898" i="4" s="1"/>
  <c r="L6905" i="4"/>
  <c r="M6905" i="4" s="1"/>
  <c r="L6928" i="4"/>
  <c r="M6928" i="4" s="1"/>
  <c r="P6928" i="4" s="1"/>
  <c r="L6936" i="4"/>
  <c r="M6936" i="4" s="1"/>
  <c r="N6936" i="4" s="1"/>
  <c r="L6946" i="4"/>
  <c r="M6946" i="4" s="1"/>
  <c r="P6961" i="4"/>
  <c r="L6964" i="4"/>
  <c r="M6964" i="4" s="1"/>
  <c r="L6977" i="4"/>
  <c r="M6977" i="4" s="1"/>
  <c r="P6977" i="4" s="1"/>
  <c r="L7000" i="4"/>
  <c r="M7000" i="4" s="1"/>
  <c r="L7008" i="4"/>
  <c r="M7008" i="4" s="1"/>
  <c r="N7008" i="4" s="1"/>
  <c r="L7013" i="4"/>
  <c r="M7013" i="4" s="1"/>
  <c r="L7021" i="4"/>
  <c r="M7021" i="4" s="1"/>
  <c r="P7021" i="4" s="1"/>
  <c r="L7029" i="4"/>
  <c r="M7029" i="4" s="1"/>
  <c r="L7034" i="4"/>
  <c r="M7034" i="4" s="1"/>
  <c r="L7042" i="4"/>
  <c r="M7042" i="4" s="1"/>
  <c r="L7060" i="4"/>
  <c r="M7060" i="4" s="1"/>
  <c r="L7077" i="4"/>
  <c r="M7077" i="4" s="1"/>
  <c r="N7077" i="4" s="1"/>
  <c r="L7082" i="4"/>
  <c r="M7082" i="4" s="1"/>
  <c r="N7082" i="4" s="1"/>
  <c r="P7089" i="4"/>
  <c r="L7104" i="4"/>
  <c r="M7104" i="4" s="1"/>
  <c r="N7104" i="4" s="1"/>
  <c r="L7106" i="4"/>
  <c r="M7106" i="4" s="1"/>
  <c r="P7113" i="4"/>
  <c r="L7121" i="4"/>
  <c r="M7121" i="4" s="1"/>
  <c r="P7121" i="4" s="1"/>
  <c r="L7144" i="4"/>
  <c r="M7144" i="4" s="1"/>
  <c r="L7149" i="4"/>
  <c r="M7149" i="4" s="1"/>
  <c r="L7154" i="4"/>
  <c r="M7154" i="4" s="1"/>
  <c r="L7177" i="4"/>
  <c r="M7177" i="4" s="1"/>
  <c r="P7177" i="4" s="1"/>
  <c r="L7229" i="4"/>
  <c r="M7229" i="4" s="1"/>
  <c r="P7229" i="4" s="1"/>
  <c r="L7237" i="4"/>
  <c r="M7237" i="4" s="1"/>
  <c r="L7250" i="4"/>
  <c r="M7250" i="4" s="1"/>
  <c r="L7258" i="4"/>
  <c r="M7258" i="4" s="1"/>
  <c r="L7266" i="4"/>
  <c r="M7266" i="4" s="1"/>
  <c r="P7266" i="4" s="1"/>
  <c r="P7281" i="4"/>
  <c r="L7289" i="4"/>
  <c r="M7289" i="4" s="1"/>
  <c r="L7297" i="4"/>
  <c r="M7297" i="4" s="1"/>
  <c r="N7297" i="4" s="1"/>
  <c r="L7312" i="4"/>
  <c r="M7312" i="4" s="1"/>
  <c r="L7320" i="4"/>
  <c r="M7320" i="4" s="1"/>
  <c r="P7320" i="4" s="1"/>
  <c r="L7330" i="4"/>
  <c r="M7330" i="4" s="1"/>
  <c r="L7353" i="4"/>
  <c r="M7353" i="4" s="1"/>
  <c r="P7353" i="4" s="1"/>
  <c r="P7368" i="4"/>
  <c r="L7381" i="4"/>
  <c r="M7381" i="4" s="1"/>
  <c r="L7394" i="4"/>
  <c r="M7394" i="4" s="1"/>
  <c r="L7440" i="4"/>
  <c r="M7440" i="4" s="1"/>
  <c r="P7440" i="4" s="1"/>
  <c r="L7448" i="4"/>
  <c r="M7448" i="4" s="1"/>
  <c r="N7448" i="4" s="1"/>
  <c r="L7458" i="4"/>
  <c r="M7458" i="4" s="1"/>
  <c r="P7458" i="4" s="1"/>
  <c r="L7512" i="4"/>
  <c r="M7512" i="4" s="1"/>
  <c r="P7512" i="4" s="1"/>
  <c r="L7525" i="4"/>
  <c r="M7525" i="4" s="1"/>
  <c r="L7594" i="4"/>
  <c r="M7594" i="4" s="1"/>
  <c r="L7613" i="4"/>
  <c r="M7613" i="4" s="1"/>
  <c r="L7618" i="4"/>
  <c r="M7618" i="4" s="1"/>
  <c r="L7657" i="4"/>
  <c r="M7657" i="4" s="1"/>
  <c r="L7685" i="4"/>
  <c r="M7685" i="4" s="1"/>
  <c r="L7736" i="4"/>
  <c r="M7736" i="4" s="1"/>
  <c r="L7753" i="4"/>
  <c r="M7753" i="4" s="1"/>
  <c r="L7761" i="4"/>
  <c r="M7761" i="4" s="1"/>
  <c r="L7768" i="4"/>
  <c r="M7768" i="4" s="1"/>
  <c r="L7776" i="4"/>
  <c r="M7776" i="4" s="1"/>
  <c r="L7784" i="4"/>
  <c r="M7784" i="4" s="1"/>
  <c r="P7784" i="4" s="1"/>
  <c r="L7793" i="4"/>
  <c r="M7793" i="4" s="1"/>
  <c r="P7793" i="4" s="1"/>
  <c r="L7801" i="4"/>
  <c r="M7801" i="4" s="1"/>
  <c r="P7801" i="4" s="1"/>
  <c r="L7818" i="4"/>
  <c r="M7818" i="4" s="1"/>
  <c r="L7848" i="4"/>
  <c r="M7848" i="4" s="1"/>
  <c r="L7873" i="4"/>
  <c r="M7873" i="4" s="1"/>
  <c r="L7880" i="4"/>
  <c r="M7880" i="4" s="1"/>
  <c r="L7888" i="4"/>
  <c r="M7888" i="4" s="1"/>
  <c r="P7888" i="4" s="1"/>
  <c r="L7905" i="4"/>
  <c r="M7905" i="4" s="1"/>
  <c r="L7912" i="4"/>
  <c r="M7912" i="4" s="1"/>
  <c r="L7917" i="4"/>
  <c r="M7917" i="4" s="1"/>
  <c r="P7917" i="4" s="1"/>
  <c r="L7984" i="4"/>
  <c r="M7984" i="4" s="1"/>
  <c r="L7989" i="4"/>
  <c r="M7989" i="4" s="1"/>
  <c r="N7989" i="4" s="1"/>
  <c r="L8001" i="4"/>
  <c r="M8001" i="4" s="1"/>
  <c r="L8016" i="4"/>
  <c r="M8016" i="4" s="1"/>
  <c r="N8016" i="4" s="1"/>
  <c r="L8021" i="4"/>
  <c r="M8021" i="4" s="1"/>
  <c r="L8026" i="4"/>
  <c r="M8026" i="4" s="1"/>
  <c r="L8049" i="4"/>
  <c r="M8049" i="4" s="1"/>
  <c r="L8064" i="4"/>
  <c r="M8064" i="4" s="1"/>
  <c r="N8064" i="4" s="1"/>
  <c r="L8069" i="4"/>
  <c r="M8069" i="4" s="1"/>
  <c r="N8069" i="4" s="1"/>
  <c r="L8098" i="4"/>
  <c r="M8098" i="4" s="1"/>
  <c r="N8098" i="4" s="1"/>
  <c r="L8137" i="4"/>
  <c r="M8137" i="4" s="1"/>
  <c r="L8145" i="4"/>
  <c r="M8145" i="4" s="1"/>
  <c r="N8145" i="4" s="1"/>
  <c r="L8165" i="4"/>
  <c r="M8165" i="4" s="1"/>
  <c r="L8193" i="4"/>
  <c r="M8193" i="4" s="1"/>
  <c r="N8193" i="4" s="1"/>
  <c r="L8201" i="4"/>
  <c r="M8201" i="4" s="1"/>
  <c r="N8201" i="4" s="1"/>
  <c r="L8208" i="4"/>
  <c r="M8208" i="4" s="1"/>
  <c r="P8208" i="4" s="1"/>
  <c r="L8242" i="4"/>
  <c r="M8242" i="4" s="1"/>
  <c r="L8280" i="4"/>
  <c r="M8280" i="4" s="1"/>
  <c r="L8288" i="4"/>
  <c r="M8288" i="4" s="1"/>
  <c r="P8288" i="4" s="1"/>
  <c r="L8344" i="4"/>
  <c r="M8344" i="4" s="1"/>
  <c r="L8349" i="4"/>
  <c r="M8349" i="4" s="1"/>
  <c r="N8349" i="4" s="1"/>
  <c r="L8361" i="4"/>
  <c r="M8361" i="4" s="1"/>
  <c r="N8361" i="4" s="1"/>
  <c r="L8376" i="4"/>
  <c r="M8376" i="4" s="1"/>
  <c r="N8376" i="4" s="1"/>
  <c r="L8405" i="4"/>
  <c r="M8405" i="4" s="1"/>
  <c r="P8405" i="4" s="1"/>
  <c r="L8433" i="4"/>
  <c r="M8433" i="4" s="1"/>
  <c r="L8496" i="4"/>
  <c r="M8496" i="4" s="1"/>
  <c r="P8496" i="4" s="1"/>
  <c r="M8504" i="4"/>
  <c r="L8509" i="4"/>
  <c r="M8509" i="4" s="1"/>
  <c r="L8514" i="4"/>
  <c r="M8514" i="4" s="1"/>
  <c r="P8514" i="4" s="1"/>
  <c r="M8519" i="4"/>
  <c r="L8545" i="4"/>
  <c r="M8545" i="4" s="1"/>
  <c r="L8553" i="4"/>
  <c r="M8553" i="4" s="1"/>
  <c r="P8553" i="4" s="1"/>
  <c r="L8573" i="4"/>
  <c r="M8573" i="4" s="1"/>
  <c r="P8573" i="4" s="1"/>
  <c r="L8578" i="4"/>
  <c r="M8578" i="4" s="1"/>
  <c r="M8616" i="4"/>
  <c r="L8621" i="4"/>
  <c r="M8621" i="4" s="1"/>
  <c r="L8626" i="4"/>
  <c r="M8626" i="4" s="1"/>
  <c r="L8649" i="4"/>
  <c r="M8649" i="4" s="1"/>
  <c r="L8657" i="4"/>
  <c r="M8657" i="4" s="1"/>
  <c r="L8693" i="4"/>
  <c r="M8693" i="4" s="1"/>
  <c r="N8693" i="4" s="1"/>
  <c r="L8729" i="4"/>
  <c r="M8729" i="4" s="1"/>
  <c r="L8757" i="4"/>
  <c r="M8757" i="4" s="1"/>
  <c r="L8762" i="4"/>
  <c r="M8762" i="4" s="1"/>
  <c r="L8809" i="4"/>
  <c r="M8809" i="4" s="1"/>
  <c r="L8821" i="4"/>
  <c r="M8821" i="4" s="1"/>
  <c r="L8829" i="4"/>
  <c r="M8829" i="4" s="1"/>
  <c r="L8834" i="4"/>
  <c r="M8834" i="4" s="1"/>
  <c r="L8849" i="4"/>
  <c r="M8849" i="4" s="1"/>
  <c r="L8866" i="4"/>
  <c r="M8866" i="4" s="1"/>
  <c r="L8889" i="4"/>
  <c r="M8889" i="4" s="1"/>
  <c r="L8930" i="4"/>
  <c r="M8930" i="4" s="1"/>
  <c r="N8930" i="4" s="1"/>
  <c r="L8938" i="4"/>
  <c r="M8938" i="4" s="1"/>
  <c r="L8953" i="4"/>
  <c r="M8953" i="4" s="1"/>
  <c r="P8953" i="4" s="1"/>
  <c r="L8960" i="4"/>
  <c r="M8960" i="4" s="1"/>
  <c r="L8981" i="4"/>
  <c r="M8981" i="4" s="1"/>
  <c r="M9016" i="4"/>
  <c r="P9016" i="4" s="1"/>
  <c r="L9021" i="4"/>
  <c r="M9021" i="4" s="1"/>
  <c r="P9021" i="4" s="1"/>
  <c r="L9081" i="4"/>
  <c r="M9081" i="4" s="1"/>
  <c r="N9081" i="4" s="1"/>
  <c r="L9098" i="4"/>
  <c r="M9098" i="4" s="1"/>
  <c r="L9122" i="4"/>
  <c r="M9122" i="4" s="1"/>
  <c r="L9157" i="4"/>
  <c r="M9157" i="4" s="1"/>
  <c r="P9157" i="4" s="1"/>
  <c r="L9173" i="4"/>
  <c r="M9173" i="4" s="1"/>
  <c r="P9173" i="4" s="1"/>
  <c r="L9185" i="4"/>
  <c r="M9185" i="4" s="1"/>
  <c r="N9185" i="4" s="1"/>
  <c r="M9192" i="4"/>
  <c r="P9192" i="4" s="1"/>
  <c r="L9197" i="4"/>
  <c r="M9197" i="4" s="1"/>
  <c r="L9226" i="4"/>
  <c r="M9226" i="4" s="1"/>
  <c r="L9281" i="4"/>
  <c r="M9281" i="4" s="1"/>
  <c r="M9288" i="4"/>
  <c r="L9321" i="4"/>
  <c r="M9321" i="4" s="1"/>
  <c r="P9321" i="4" s="1"/>
  <c r="L9341" i="4"/>
  <c r="M9341" i="4" s="1"/>
  <c r="N9341" i="4" s="1"/>
  <c r="L9346" i="4"/>
  <c r="M9346" i="4" s="1"/>
  <c r="L9361" i="4"/>
  <c r="M9361" i="4" s="1"/>
  <c r="P9361" i="4" s="1"/>
  <c r="L9376" i="4"/>
  <c r="M9376" i="4" s="1"/>
  <c r="P9376" i="4" s="1"/>
  <c r="L9386" i="4"/>
  <c r="M9386" i="4" s="1"/>
  <c r="L9401" i="4"/>
  <c r="M9401" i="4" s="1"/>
  <c r="L9418" i="4"/>
  <c r="M9418" i="4" s="1"/>
  <c r="L9433" i="4"/>
  <c r="M9433" i="4" s="1"/>
  <c r="P9433" i="4" s="1"/>
  <c r="L9449" i="4"/>
  <c r="M9449" i="4" s="1"/>
  <c r="P9449" i="4" s="1"/>
  <c r="M9464" i="4"/>
  <c r="L9469" i="4"/>
  <c r="M9469" i="4" s="1"/>
  <c r="P9469" i="4" s="1"/>
  <c r="L9509" i="4"/>
  <c r="M9509" i="4" s="1"/>
  <c r="L9530" i="4"/>
  <c r="M9530" i="4" s="1"/>
  <c r="P9530" i="4" s="1"/>
  <c r="L9565" i="4"/>
  <c r="M9565" i="4" s="1"/>
  <c r="L9570" i="4"/>
  <c r="M9570" i="4" s="1"/>
  <c r="P9570" i="4" s="1"/>
  <c r="L9581" i="4"/>
  <c r="M9581" i="4" s="1"/>
  <c r="M9608" i="4"/>
  <c r="N9608" i="4" s="1"/>
  <c r="P9610" i="4"/>
  <c r="L9625" i="4"/>
  <c r="M9625" i="4" s="1"/>
  <c r="L9637" i="4"/>
  <c r="M9637" i="4" s="1"/>
  <c r="L9642" i="4"/>
  <c r="M9642" i="4" s="1"/>
  <c r="N9642" i="4" s="1"/>
  <c r="L9665" i="4"/>
  <c r="M9665" i="4" s="1"/>
  <c r="N9665" i="4" s="1"/>
  <c r="L9696" i="4"/>
  <c r="M9696" i="4" s="1"/>
  <c r="N9696" i="4" s="1"/>
  <c r="M9704" i="4"/>
  <c r="L9714" i="4"/>
  <c r="M9714" i="4" s="1"/>
  <c r="L9746" i="4"/>
  <c r="M9746" i="4" s="1"/>
  <c r="L9789" i="4"/>
  <c r="M9789" i="4" s="1"/>
  <c r="N9789" i="4" s="1"/>
  <c r="L9813" i="4"/>
  <c r="M9813" i="4" s="1"/>
  <c r="L9826" i="4"/>
  <c r="M9826" i="4" s="1"/>
  <c r="N9826" i="4" s="1"/>
  <c r="L9853" i="4"/>
  <c r="M9853" i="4" s="1"/>
  <c r="L9858" i="4"/>
  <c r="M9858" i="4" s="1"/>
  <c r="N9858" i="4" s="1"/>
  <c r="L9873" i="4"/>
  <c r="M9873" i="4" s="1"/>
  <c r="P9873" i="4" s="1"/>
  <c r="L9901" i="4"/>
  <c r="M9901" i="4" s="1"/>
  <c r="L9913" i="4"/>
  <c r="M9913" i="4" s="1"/>
  <c r="L9945" i="4"/>
  <c r="M9945" i="4" s="1"/>
  <c r="N9945" i="4" s="1"/>
  <c r="L9953" i="4"/>
  <c r="M9953" i="4" s="1"/>
  <c r="N9953" i="4" s="1"/>
  <c r="L9961" i="4"/>
  <c r="M9961" i="4" s="1"/>
  <c r="N9961" i="4" s="1"/>
  <c r="L9969" i="4"/>
  <c r="M9969" i="4" s="1"/>
  <c r="N9969" i="4" s="1"/>
  <c r="L9977" i="4"/>
  <c r="M9977" i="4" s="1"/>
  <c r="N9977" i="4" s="1"/>
  <c r="L10197" i="4"/>
  <c r="M10197" i="4" s="1"/>
  <c r="L10202" i="4"/>
  <c r="M10202" i="4" s="1"/>
  <c r="L10250" i="4"/>
  <c r="M10250" i="4" s="1"/>
  <c r="N10250" i="4" s="1"/>
  <c r="L10289" i="4"/>
  <c r="M10289" i="4" s="1"/>
  <c r="P10289" i="4" s="1"/>
  <c r="L10297" i="4"/>
  <c r="M10297" i="4" s="1"/>
  <c r="P10297" i="4" s="1"/>
  <c r="L10328" i="4"/>
  <c r="M10328" i="4" s="1"/>
  <c r="N10328" i="4" s="1"/>
  <c r="L10333" i="4"/>
  <c r="M10333" i="4" s="1"/>
  <c r="L10346" i="4"/>
  <c r="M10346" i="4" s="1"/>
  <c r="N10346" i="4" s="1"/>
  <c r="L10354" i="4"/>
  <c r="M10354" i="4" s="1"/>
  <c r="L10385" i="4"/>
  <c r="M10385" i="4" s="1"/>
  <c r="L10410" i="4"/>
  <c r="M10410" i="4" s="1"/>
  <c r="N10410" i="4" s="1"/>
  <c r="L10425" i="4"/>
  <c r="M10425" i="4" s="1"/>
  <c r="P10425" i="4" s="1"/>
  <c r="L10453" i="4"/>
  <c r="M10453" i="4" s="1"/>
  <c r="L10458" i="4"/>
  <c r="M10458" i="4" s="1"/>
  <c r="L10465" i="4"/>
  <c r="M10465" i="4" s="1"/>
  <c r="L10513" i="4"/>
  <c r="M10513" i="4" s="1"/>
  <c r="L10520" i="4"/>
  <c r="M10520" i="4" s="1"/>
  <c r="L10525" i="4"/>
  <c r="M10525" i="4" s="1"/>
  <c r="N10525" i="4" s="1"/>
  <c r="L10545" i="4"/>
  <c r="M10545" i="4" s="1"/>
  <c r="P10545" i="4" s="1"/>
  <c r="M10560" i="4"/>
  <c r="P10560" i="4" s="1"/>
  <c r="L10565" i="4"/>
  <c r="M10565" i="4" s="1"/>
  <c r="L10661" i="4"/>
  <c r="M10661" i="4" s="1"/>
  <c r="L10681" i="4"/>
  <c r="M10681" i="4" s="1"/>
  <c r="L10689" i="4"/>
  <c r="M10689" i="4" s="1"/>
  <c r="M10704" i="4"/>
  <c r="P10704" i="4" s="1"/>
  <c r="L10760" i="4"/>
  <c r="M10760" i="4" s="1"/>
  <c r="L10765" i="4"/>
  <c r="M10765" i="4" s="1"/>
  <c r="P10765" i="4" s="1"/>
  <c r="L10785" i="4"/>
  <c r="M10785" i="4" s="1"/>
  <c r="M10792" i="4"/>
  <c r="L10809" i="4"/>
  <c r="M10809" i="4" s="1"/>
  <c r="N10809" i="4" s="1"/>
  <c r="L10816" i="4"/>
  <c r="M10816" i="4" s="1"/>
  <c r="L10850" i="4"/>
  <c r="M10850" i="4" s="1"/>
  <c r="L10873" i="4"/>
  <c r="M10873" i="4" s="1"/>
  <c r="P10873" i="4" s="1"/>
  <c r="M10905" i="4"/>
  <c r="L10912" i="4"/>
  <c r="M10912" i="4" s="1"/>
  <c r="L10952" i="4"/>
  <c r="M10952" i="4" s="1"/>
  <c r="L10962" i="4"/>
  <c r="M10962" i="4" s="1"/>
  <c r="P10962" i="4" s="1"/>
  <c r="M10985" i="4"/>
  <c r="M11053" i="4"/>
  <c r="L11058" i="4"/>
  <c r="M11058" i="4" s="1"/>
  <c r="P11058" i="4" s="1"/>
  <c r="L11096" i="4"/>
  <c r="M11096" i="4" s="1"/>
  <c r="L11104" i="4"/>
  <c r="M11104" i="4" s="1"/>
  <c r="P11104" i="4" s="1"/>
  <c r="L11114" i="4"/>
  <c r="M11114" i="4" s="1"/>
  <c r="L11136" i="4"/>
  <c r="M11136" i="4" s="1"/>
  <c r="N11136" i="4" s="1"/>
  <c r="L11144" i="4"/>
  <c r="M11144" i="4" s="1"/>
  <c r="P11144" i="4" s="1"/>
  <c r="L11152" i="4"/>
  <c r="M11152" i="4" s="1"/>
  <c r="L11192" i="4"/>
  <c r="M11192" i="4" s="1"/>
  <c r="P11192" i="4" s="1"/>
  <c r="L11202" i="4"/>
  <c r="M11202" i="4" s="1"/>
  <c r="L11210" i="4"/>
  <c r="M11210" i="4" s="1"/>
  <c r="P11210" i="4" s="1"/>
  <c r="L11240" i="4"/>
  <c r="M11240" i="4" s="1"/>
  <c r="P11240" i="4" s="1"/>
  <c r="M11289" i="4"/>
  <c r="L11328" i="4"/>
  <c r="M11328" i="4" s="1"/>
  <c r="N11328" i="4" s="1"/>
  <c r="M11341" i="4"/>
  <c r="P11341" i="4" s="1"/>
  <c r="M11385" i="4"/>
  <c r="L11400" i="4"/>
  <c r="M11400" i="4" s="1"/>
  <c r="N11400" i="4" s="1"/>
  <c r="L11408" i="4"/>
  <c r="M11408" i="4" s="1"/>
  <c r="N11408" i="4" s="1"/>
  <c r="M11437" i="4"/>
  <c r="P11437" i="4" s="1"/>
  <c r="M11453" i="4"/>
  <c r="P11453" i="4" s="1"/>
  <c r="L11474" i="4"/>
  <c r="M11474" i="4" s="1"/>
  <c r="L11482" i="4"/>
  <c r="M11482" i="4" s="1"/>
  <c r="P11482" i="4" s="1"/>
  <c r="L11490" i="4"/>
  <c r="M11490" i="4" s="1"/>
  <c r="M11661" i="4"/>
  <c r="M11677" i="4"/>
  <c r="M11705" i="4"/>
  <c r="P11705" i="4" s="1"/>
  <c r="M11737" i="4"/>
  <c r="L11770" i="4"/>
  <c r="M11770" i="4" s="1"/>
  <c r="L11800" i="4"/>
  <c r="M11800" i="4" s="1"/>
  <c r="M11805" i="4"/>
  <c r="N11805" i="4" s="1"/>
  <c r="L11880" i="4"/>
  <c r="M11880" i="4" s="1"/>
  <c r="N11880" i="4" s="1"/>
  <c r="M11897" i="4"/>
  <c r="P11897" i="4" s="1"/>
  <c r="M11929" i="4"/>
  <c r="M11997" i="4"/>
  <c r="L12002" i="4"/>
  <c r="M12002" i="4" s="1"/>
  <c r="M12041" i="4"/>
  <c r="P12041" i="4" s="1"/>
  <c r="L12048" i="4"/>
  <c r="M12048" i="4" s="1"/>
  <c r="L12058" i="4"/>
  <c r="M12058" i="4" s="1"/>
  <c r="N12058" i="4" s="1"/>
  <c r="M12105" i="4"/>
  <c r="M12121" i="4"/>
  <c r="N12121" i="4" s="1"/>
  <c r="M12137" i="4"/>
  <c r="M12189" i="4"/>
  <c r="L12208" i="4"/>
  <c r="M12208" i="4" s="1"/>
  <c r="M12233" i="4"/>
  <c r="L12290" i="4"/>
  <c r="M12290" i="4" s="1"/>
  <c r="L12306" i="4"/>
  <c r="M12306" i="4" s="1"/>
  <c r="P12306" i="4" s="1"/>
  <c r="M12461" i="4"/>
  <c r="M12477" i="4"/>
  <c r="P12477" i="4" s="1"/>
  <c r="M12521" i="4"/>
  <c r="M12557" i="4"/>
  <c r="M12585" i="4"/>
  <c r="M12621" i="4"/>
  <c r="P12621" i="4" s="1"/>
  <c r="M13065" i="4"/>
  <c r="M13097" i="4"/>
  <c r="P13097" i="4" s="1"/>
  <c r="M13169" i="4"/>
  <c r="M13321" i="4"/>
  <c r="N13321" i="4" s="1"/>
  <c r="M13386" i="4"/>
  <c r="N13386" i="4" s="1"/>
  <c r="M13433" i="4"/>
  <c r="N13433" i="4" s="1"/>
  <c r="M13576" i="4"/>
  <c r="L10825" i="4"/>
  <c r="M10825" i="4" s="1"/>
  <c r="L10752" i="4"/>
  <c r="M10752" i="4" s="1"/>
  <c r="L10656" i="4"/>
  <c r="M10656" i="4" s="1"/>
  <c r="P10656" i="4" s="1"/>
  <c r="L10624" i="4"/>
  <c r="M10624" i="4" s="1"/>
  <c r="P10624" i="4" s="1"/>
  <c r="L10024" i="4"/>
  <c r="M10024" i="4" s="1"/>
  <c r="N10024" i="4" s="1"/>
  <c r="L9256" i="4"/>
  <c r="M9256" i="4" s="1"/>
  <c r="L8920" i="4"/>
  <c r="M8920" i="4" s="1"/>
  <c r="L8744" i="4"/>
  <c r="M8744" i="4" s="1"/>
  <c r="L8488" i="4"/>
  <c r="M8488" i="4" s="1"/>
  <c r="L6378" i="4"/>
  <c r="M6378" i="4" s="1"/>
  <c r="L5452" i="4"/>
  <c r="M5452" i="4" s="1"/>
  <c r="L5489" i="4"/>
  <c r="M5489" i="4" s="1"/>
  <c r="L5501" i="4"/>
  <c r="M5501" i="4" s="1"/>
  <c r="L5506" i="4"/>
  <c r="M5506" i="4" s="1"/>
  <c r="L5516" i="4"/>
  <c r="M5516" i="4" s="1"/>
  <c r="P5516" i="4" s="1"/>
  <c r="L5548" i="4"/>
  <c r="M5548" i="4" s="1"/>
  <c r="P5548" i="4" s="1"/>
  <c r="L5557" i="4"/>
  <c r="M5557" i="4" s="1"/>
  <c r="L5562" i="4"/>
  <c r="M5562" i="4" s="1"/>
  <c r="L5586" i="4"/>
  <c r="M5586" i="4" s="1"/>
  <c r="L5600" i="4"/>
  <c r="M5600" i="4" s="1"/>
  <c r="N5600" i="4" s="1"/>
  <c r="L5609" i="4"/>
  <c r="M5609" i="4" s="1"/>
  <c r="L5613" i="4"/>
  <c r="M5613" i="4" s="1"/>
  <c r="L5632" i="4"/>
  <c r="M5632" i="4" s="1"/>
  <c r="L5637" i="4"/>
  <c r="M5637" i="4" s="1"/>
  <c r="P5637" i="4" s="1"/>
  <c r="L5658" i="4"/>
  <c r="M5658" i="4" s="1"/>
  <c r="L5697" i="4"/>
  <c r="M5697" i="4" s="1"/>
  <c r="P5697" i="4" s="1"/>
  <c r="L5728" i="4"/>
  <c r="M5728" i="4" s="1"/>
  <c r="L5754" i="4"/>
  <c r="M5754" i="4" s="1"/>
  <c r="N5754" i="4" s="1"/>
  <c r="L5759" i="4"/>
  <c r="M5759" i="4" s="1"/>
  <c r="L5784" i="4"/>
  <c r="M5784" i="4" s="1"/>
  <c r="L5797" i="4"/>
  <c r="M5797" i="4" s="1"/>
  <c r="L5802" i="4"/>
  <c r="M5802" i="4" s="1"/>
  <c r="P5802" i="4" s="1"/>
  <c r="L5807" i="4"/>
  <c r="M5807" i="4" s="1"/>
  <c r="L5812" i="4"/>
  <c r="M5812" i="4" s="1"/>
  <c r="L5820" i="4"/>
  <c r="M5820" i="4" s="1"/>
  <c r="L5825" i="4"/>
  <c r="M5825" i="4" s="1"/>
  <c r="P5825" i="4" s="1"/>
  <c r="L5848" i="4"/>
  <c r="M5848" i="4" s="1"/>
  <c r="L5853" i="4"/>
  <c r="M5853" i="4" s="1"/>
  <c r="L5858" i="4"/>
  <c r="M5858" i="4" s="1"/>
  <c r="L5866" i="4"/>
  <c r="M5866" i="4" s="1"/>
  <c r="P5866" i="4" s="1"/>
  <c r="L5879" i="4"/>
  <c r="M5879" i="4" s="1"/>
  <c r="L5887" i="4"/>
  <c r="M5887" i="4" s="1"/>
  <c r="L5900" i="4"/>
  <c r="M5900" i="4" s="1"/>
  <c r="P5900" i="4" s="1"/>
  <c r="L5905" i="4"/>
  <c r="M5905" i="4" s="1"/>
  <c r="L5913" i="4"/>
  <c r="M5913" i="4" s="1"/>
  <c r="L5921" i="4"/>
  <c r="M5921" i="4" s="1"/>
  <c r="L5929" i="4"/>
  <c r="M5929" i="4" s="1"/>
  <c r="L5937" i="4"/>
  <c r="M5937" i="4" s="1"/>
  <c r="L5945" i="4"/>
  <c r="M5945" i="4" s="1"/>
  <c r="L5953" i="4"/>
  <c r="M5953" i="4" s="1"/>
  <c r="L5961" i="4"/>
  <c r="M5961" i="4" s="1"/>
  <c r="P5961" i="4" s="1"/>
  <c r="L5984" i="4"/>
  <c r="M5984" i="4" s="1"/>
  <c r="N5984" i="4" s="1"/>
  <c r="L5989" i="4"/>
  <c r="M5989" i="4" s="1"/>
  <c r="L5994" i="4"/>
  <c r="M5994" i="4" s="1"/>
  <c r="L5999" i="4"/>
  <c r="M5999" i="4" s="1"/>
  <c r="L6007" i="4"/>
  <c r="M6007" i="4" s="1"/>
  <c r="P6007" i="4" s="1"/>
  <c r="L6015" i="4"/>
  <c r="M6015" i="4" s="1"/>
  <c r="L6040" i="4"/>
  <c r="M6040" i="4" s="1"/>
  <c r="L6048" i="4"/>
  <c r="M6048" i="4" s="1"/>
  <c r="P6048" i="4" s="1"/>
  <c r="L6056" i="4"/>
  <c r="M6056" i="4" s="1"/>
  <c r="L6064" i="4"/>
  <c r="M6064" i="4" s="1"/>
  <c r="L6072" i="4"/>
  <c r="M6072" i="4" s="1"/>
  <c r="L6080" i="4"/>
  <c r="M6080" i="4" s="1"/>
  <c r="L6088" i="4"/>
  <c r="M6088" i="4" s="1"/>
  <c r="L6096" i="4"/>
  <c r="M6096" i="4" s="1"/>
  <c r="L6104" i="4"/>
  <c r="M6104" i="4" s="1"/>
  <c r="L6112" i="4"/>
  <c r="M6112" i="4" s="1"/>
  <c r="L6120" i="4"/>
  <c r="M6120" i="4" s="1"/>
  <c r="N6120" i="4" s="1"/>
  <c r="L6128" i="4"/>
  <c r="M6128" i="4" s="1"/>
  <c r="L6136" i="4"/>
  <c r="M6136" i="4" s="1"/>
  <c r="L6144" i="4"/>
  <c r="M6144" i="4" s="1"/>
  <c r="N6144" i="4" s="1"/>
  <c r="L6152" i="4"/>
  <c r="M6152" i="4" s="1"/>
  <c r="P6152" i="4" s="1"/>
  <c r="L6160" i="4"/>
  <c r="M6160" i="4" s="1"/>
  <c r="L6168" i="4"/>
  <c r="M6168" i="4" s="1"/>
  <c r="L6176" i="4"/>
  <c r="M6176" i="4" s="1"/>
  <c r="N6176" i="4" s="1"/>
  <c r="L6184" i="4"/>
  <c r="M6184" i="4" s="1"/>
  <c r="L6192" i="4"/>
  <c r="M6192" i="4" s="1"/>
  <c r="L6200" i="4"/>
  <c r="M6200" i="4" s="1"/>
  <c r="L6208" i="4"/>
  <c r="M6208" i="4" s="1"/>
  <c r="N6208" i="4" s="1"/>
  <c r="L6216" i="4"/>
  <c r="M6216" i="4" s="1"/>
  <c r="L6224" i="4"/>
  <c r="M6224" i="4" s="1"/>
  <c r="L6232" i="4"/>
  <c r="M6232" i="4" s="1"/>
  <c r="L6240" i="4"/>
  <c r="M6240" i="4" s="1"/>
  <c r="N6240" i="4" s="1"/>
  <c r="L6248" i="4"/>
  <c r="M6248" i="4" s="1"/>
  <c r="N6248" i="4" s="1"/>
  <c r="L6256" i="4"/>
  <c r="M6256" i="4" s="1"/>
  <c r="N6256" i="4" s="1"/>
  <c r="L6264" i="4"/>
  <c r="M6264" i="4" s="1"/>
  <c r="L6272" i="4"/>
  <c r="M6272" i="4" s="1"/>
  <c r="N6272" i="4" s="1"/>
  <c r="L6280" i="4"/>
  <c r="M6280" i="4" s="1"/>
  <c r="L6288" i="4"/>
  <c r="M6288" i="4" s="1"/>
  <c r="L6296" i="4"/>
  <c r="M6296" i="4" s="1"/>
  <c r="L6304" i="4"/>
  <c r="M6304" i="4" s="1"/>
  <c r="N6304" i="4" s="1"/>
  <c r="L6312" i="4"/>
  <c r="M6312" i="4" s="1"/>
  <c r="L6320" i="4"/>
  <c r="M6320" i="4" s="1"/>
  <c r="L6328" i="4"/>
  <c r="M6328" i="4" s="1"/>
  <c r="L6336" i="4"/>
  <c r="M6336" i="4" s="1"/>
  <c r="L6344" i="4"/>
  <c r="M6344" i="4" s="1"/>
  <c r="L6352" i="4"/>
  <c r="M6352" i="4" s="1"/>
  <c r="L6360" i="4"/>
  <c r="M6360" i="4" s="1"/>
  <c r="L6368" i="4"/>
  <c r="M6368" i="4" s="1"/>
  <c r="N6368" i="4" s="1"/>
  <c r="L6376" i="4"/>
  <c r="M6376" i="4" s="1"/>
  <c r="N6376" i="4" s="1"/>
  <c r="L6384" i="4"/>
  <c r="M6384" i="4" s="1"/>
  <c r="P6384" i="4" s="1"/>
  <c r="L6392" i="4"/>
  <c r="M6392" i="4" s="1"/>
  <c r="L6400" i="4"/>
  <c r="M6400" i="4" s="1"/>
  <c r="M6408" i="4"/>
  <c r="L6416" i="4"/>
  <c r="M6416" i="4" s="1"/>
  <c r="L6424" i="4"/>
  <c r="M6424" i="4" s="1"/>
  <c r="L6429" i="4"/>
  <c r="M6429" i="4" s="1"/>
  <c r="N6429" i="4" s="1"/>
  <c r="L6444" i="4"/>
  <c r="M6444" i="4" s="1"/>
  <c r="L6452" i="4"/>
  <c r="M6452" i="4" s="1"/>
  <c r="L6457" i="4"/>
  <c r="M6457" i="4" s="1"/>
  <c r="L6480" i="4"/>
  <c r="M6480" i="4" s="1"/>
  <c r="N6480" i="4" s="1"/>
  <c r="L6485" i="4"/>
  <c r="M6485" i="4" s="1"/>
  <c r="N6485" i="4" s="1"/>
  <c r="L6500" i="4"/>
  <c r="M6500" i="4" s="1"/>
  <c r="L6505" i="4"/>
  <c r="M6505" i="4" s="1"/>
  <c r="P6505" i="4" s="1"/>
  <c r="L6549" i="4"/>
  <c r="M6549" i="4" s="1"/>
  <c r="N6549" i="4" s="1"/>
  <c r="L6556" i="4"/>
  <c r="M6556" i="4" s="1"/>
  <c r="L6561" i="4"/>
  <c r="M6561" i="4" s="1"/>
  <c r="L6596" i="4"/>
  <c r="M6596" i="4" s="1"/>
  <c r="L6601" i="4"/>
  <c r="M6601" i="4" s="1"/>
  <c r="N6601" i="4" s="1"/>
  <c r="L6609" i="4"/>
  <c r="M6609" i="4" s="1"/>
  <c r="P6609" i="4" s="1"/>
  <c r="L6624" i="4"/>
  <c r="M6624" i="4" s="1"/>
  <c r="N6624" i="4" s="1"/>
  <c r="L6632" i="4"/>
  <c r="M6632" i="4" s="1"/>
  <c r="L6640" i="4"/>
  <c r="M6640" i="4" s="1"/>
  <c r="L6648" i="4"/>
  <c r="M6648" i="4" s="1"/>
  <c r="L6656" i="4"/>
  <c r="M6656" i="4" s="1"/>
  <c r="L6664" i="4"/>
  <c r="M6664" i="4" s="1"/>
  <c r="L6672" i="4"/>
  <c r="M6672" i="4" s="1"/>
  <c r="L6677" i="4"/>
  <c r="M6677" i="4" s="1"/>
  <c r="L6682" i="4"/>
  <c r="M6682" i="4" s="1"/>
  <c r="L6713" i="4"/>
  <c r="M6713" i="4" s="1"/>
  <c r="P6713" i="4" s="1"/>
  <c r="L6725" i="4"/>
  <c r="M6725" i="4" s="1"/>
  <c r="L6738" i="4"/>
  <c r="M6738" i="4" s="1"/>
  <c r="L6765" i="4"/>
  <c r="M6765" i="4" s="1"/>
  <c r="P6765" i="4" s="1"/>
  <c r="L6770" i="4"/>
  <c r="M6770" i="4" s="1"/>
  <c r="L6780" i="4"/>
  <c r="M6780" i="4" s="1"/>
  <c r="L6812" i="4"/>
  <c r="M6812" i="4" s="1"/>
  <c r="L6824" i="4"/>
  <c r="M6824" i="4" s="1"/>
  <c r="L6841" i="4"/>
  <c r="M6841" i="4" s="1"/>
  <c r="P6841" i="4" s="1"/>
  <c r="L6861" i="4"/>
  <c r="M6861" i="4" s="1"/>
  <c r="P6861" i="4" s="1"/>
  <c r="L6866" i="4"/>
  <c r="M6866" i="4" s="1"/>
  <c r="L6885" i="4"/>
  <c r="M6885" i="4" s="1"/>
  <c r="L6893" i="4"/>
  <c r="M6893" i="4" s="1"/>
  <c r="L6941" i="4"/>
  <c r="M6941" i="4" s="1"/>
  <c r="L6949" i="4"/>
  <c r="M6949" i="4" s="1"/>
  <c r="L6954" i="4"/>
  <c r="M6954" i="4" s="1"/>
  <c r="L6972" i="4"/>
  <c r="M6972" i="4" s="1"/>
  <c r="L6985" i="4"/>
  <c r="M6985" i="4" s="1"/>
  <c r="N6985" i="4" s="1"/>
  <c r="L7016" i="4"/>
  <c r="M7016" i="4" s="1"/>
  <c r="P7016" i="4" s="1"/>
  <c r="L7024" i="4"/>
  <c r="M7024" i="4" s="1"/>
  <c r="L7032" i="4"/>
  <c r="M7032" i="4" s="1"/>
  <c r="L7037" i="4"/>
  <c r="M7037" i="4" s="1"/>
  <c r="L7045" i="4"/>
  <c r="M7045" i="4" s="1"/>
  <c r="P7045" i="4" s="1"/>
  <c r="L7050" i="4"/>
  <c r="M7050" i="4" s="1"/>
  <c r="N7050" i="4" s="1"/>
  <c r="L7080" i="4"/>
  <c r="M7080" i="4" s="1"/>
  <c r="L7116" i="4"/>
  <c r="M7116" i="4" s="1"/>
  <c r="L7152" i="4"/>
  <c r="M7152" i="4" s="1"/>
  <c r="L7162" i="4"/>
  <c r="M7162" i="4" s="1"/>
  <c r="L7185" i="4"/>
  <c r="M7185" i="4" s="1"/>
  <c r="P7185" i="4" s="1"/>
  <c r="L7193" i="4"/>
  <c r="M7193" i="4" s="1"/>
  <c r="P7193" i="4" s="1"/>
  <c r="L7201" i="4"/>
  <c r="M7201" i="4" s="1"/>
  <c r="L7209" i="4"/>
  <c r="M7209" i="4" s="1"/>
  <c r="L7232" i="4"/>
  <c r="M7232" i="4" s="1"/>
  <c r="L7240" i="4"/>
  <c r="M7240" i="4" s="1"/>
  <c r="P7240" i="4" s="1"/>
  <c r="L7245" i="4"/>
  <c r="M7245" i="4" s="1"/>
  <c r="L7253" i="4"/>
  <c r="M7253" i="4" s="1"/>
  <c r="L7261" i="4"/>
  <c r="M7261" i="4" s="1"/>
  <c r="L7269" i="4"/>
  <c r="M7269" i="4" s="1"/>
  <c r="L7274" i="4"/>
  <c r="M7274" i="4" s="1"/>
  <c r="L7305" i="4"/>
  <c r="M7305" i="4" s="1"/>
  <c r="N7305" i="4" s="1"/>
  <c r="L7338" i="4"/>
  <c r="M7338" i="4" s="1"/>
  <c r="L7361" i="4"/>
  <c r="M7361" i="4" s="1"/>
  <c r="L7376" i="4"/>
  <c r="M7376" i="4" s="1"/>
  <c r="P7376" i="4" s="1"/>
  <c r="L7384" i="4"/>
  <c r="M7384" i="4" s="1"/>
  <c r="L7389" i="4"/>
  <c r="M7389" i="4" s="1"/>
  <c r="L7397" i="4"/>
  <c r="M7397" i="4" s="1"/>
  <c r="L7402" i="4"/>
  <c r="M7402" i="4" s="1"/>
  <c r="P7402" i="4" s="1"/>
  <c r="L7410" i="4"/>
  <c r="M7410" i="4" s="1"/>
  <c r="L7425" i="4"/>
  <c r="M7425" i="4" s="1"/>
  <c r="L7433" i="4"/>
  <c r="M7433" i="4" s="1"/>
  <c r="L7461" i="4"/>
  <c r="M7461" i="4" s="1"/>
  <c r="L7466" i="4"/>
  <c r="M7466" i="4" s="1"/>
  <c r="L7474" i="4"/>
  <c r="M7474" i="4" s="1"/>
  <c r="L7497" i="4"/>
  <c r="M7497" i="4" s="1"/>
  <c r="L7520" i="4"/>
  <c r="M7520" i="4" s="1"/>
  <c r="P7520" i="4" s="1"/>
  <c r="L7528" i="4"/>
  <c r="M7528" i="4" s="1"/>
  <c r="P7528" i="4" s="1"/>
  <c r="L7577" i="4"/>
  <c r="M7577" i="4" s="1"/>
  <c r="L7609" i="4"/>
  <c r="M7609" i="4" s="1"/>
  <c r="L7616" i="4"/>
  <c r="M7616" i="4" s="1"/>
  <c r="N7616" i="4" s="1"/>
  <c r="L7621" i="4"/>
  <c r="M7621" i="4" s="1"/>
  <c r="L7626" i="4"/>
  <c r="M7626" i="4" s="1"/>
  <c r="L7673" i="4"/>
  <c r="M7673" i="4" s="1"/>
  <c r="L7688" i="4"/>
  <c r="M7688" i="4" s="1"/>
  <c r="N7688" i="4" s="1"/>
  <c r="L7698" i="4"/>
  <c r="M7698" i="4" s="1"/>
  <c r="N7698" i="4" s="1"/>
  <c r="L7705" i="4"/>
  <c r="M7705" i="4" s="1"/>
  <c r="L7714" i="4"/>
  <c r="M7714" i="4" s="1"/>
  <c r="L7722" i="4"/>
  <c r="M7722" i="4" s="1"/>
  <c r="N7722" i="4" s="1"/>
  <c r="L7741" i="4"/>
  <c r="M7741" i="4" s="1"/>
  <c r="L7746" i="4"/>
  <c r="M7746" i="4" s="1"/>
  <c r="L7756" i="4"/>
  <c r="M7756" i="4" s="1"/>
  <c r="L7816" i="4"/>
  <c r="M7816" i="4" s="1"/>
  <c r="N7816" i="4" s="1"/>
  <c r="L7826" i="4"/>
  <c r="M7826" i="4" s="1"/>
  <c r="N7826" i="4" s="1"/>
  <c r="L7856" i="4"/>
  <c r="M7856" i="4" s="1"/>
  <c r="L7920" i="4"/>
  <c r="M7920" i="4" s="1"/>
  <c r="L7941" i="4"/>
  <c r="M7941" i="4" s="1"/>
  <c r="L7946" i="4"/>
  <c r="M7946" i="4" s="1"/>
  <c r="L7954" i="4"/>
  <c r="M7954" i="4" s="1"/>
  <c r="L8024" i="4"/>
  <c r="M8024" i="4" s="1"/>
  <c r="L8029" i="4"/>
  <c r="M8029" i="4" s="1"/>
  <c r="L8081" i="4"/>
  <c r="M8081" i="4" s="1"/>
  <c r="N8081" i="4" s="1"/>
  <c r="L8101" i="4"/>
  <c r="M8101" i="4" s="1"/>
  <c r="L8106" i="4"/>
  <c r="M8106" i="4" s="1"/>
  <c r="L8114" i="4"/>
  <c r="M8114" i="4" s="1"/>
  <c r="L8153" i="4"/>
  <c r="M8153" i="4" s="1"/>
  <c r="L8160" i="4"/>
  <c r="M8160" i="4" s="1"/>
  <c r="L8170" i="4"/>
  <c r="M8170" i="4" s="1"/>
  <c r="L8213" i="4"/>
  <c r="M8213" i="4" s="1"/>
  <c r="L8218" i="4"/>
  <c r="M8218" i="4" s="1"/>
  <c r="L8225" i="4"/>
  <c r="M8225" i="4" s="1"/>
  <c r="L8237" i="4"/>
  <c r="M8237" i="4" s="1"/>
  <c r="L8245" i="4"/>
  <c r="M8245" i="4" s="1"/>
  <c r="N8245" i="4" s="1"/>
  <c r="L8250" i="4"/>
  <c r="M8250" i="4" s="1"/>
  <c r="L8293" i="4"/>
  <c r="M8293" i="4" s="1"/>
  <c r="L8298" i="4"/>
  <c r="M8298" i="4" s="1"/>
  <c r="L8352" i="4"/>
  <c r="M8352" i="4" s="1"/>
  <c r="L8384" i="4"/>
  <c r="M8384" i="4" s="1"/>
  <c r="N8384" i="4" s="1"/>
  <c r="L8441" i="4"/>
  <c r="M8441" i="4" s="1"/>
  <c r="N8441" i="4" s="1"/>
  <c r="L8449" i="4"/>
  <c r="M8449" i="4" s="1"/>
  <c r="L8457" i="4"/>
  <c r="M8457" i="4" s="1"/>
  <c r="L8465" i="4"/>
  <c r="M8465" i="4" s="1"/>
  <c r="L8473" i="4"/>
  <c r="M8473" i="4" s="1"/>
  <c r="L8481" i="4"/>
  <c r="M8481" i="4" s="1"/>
  <c r="L8581" i="4"/>
  <c r="M8581" i="4" s="1"/>
  <c r="P8581" i="4" s="1"/>
  <c r="L8624" i="4"/>
  <c r="M8624" i="4" s="1"/>
  <c r="L8673" i="4"/>
  <c r="M8673" i="4" s="1"/>
  <c r="L8682" i="4"/>
  <c r="M8682" i="4" s="1"/>
  <c r="L8698" i="4"/>
  <c r="M8698" i="4" s="1"/>
  <c r="L8705" i="4"/>
  <c r="M8705" i="4" s="1"/>
  <c r="L8714" i="4"/>
  <c r="M8714" i="4" s="1"/>
  <c r="L8737" i="4"/>
  <c r="M8737" i="4" s="1"/>
  <c r="L8745" i="4"/>
  <c r="M8745" i="4" s="1"/>
  <c r="P8745" i="4" s="1"/>
  <c r="L8765" i="4"/>
  <c r="M8765" i="4" s="1"/>
  <c r="N8765" i="4" s="1"/>
  <c r="L8770" i="4"/>
  <c r="M8770" i="4" s="1"/>
  <c r="L8778" i="4"/>
  <c r="M8778" i="4" s="1"/>
  <c r="L8786" i="4"/>
  <c r="M8786" i="4" s="1"/>
  <c r="P8786" i="4" s="1"/>
  <c r="L8812" i="4"/>
  <c r="M8812" i="4" s="1"/>
  <c r="P8812" i="4" s="1"/>
  <c r="L8832" i="4"/>
  <c r="M8832" i="4" s="1"/>
  <c r="P8832" i="4" s="1"/>
  <c r="L8842" i="4"/>
  <c r="M8842" i="4" s="1"/>
  <c r="L8869" i="4"/>
  <c r="M8869" i="4" s="1"/>
  <c r="P8869" i="4" s="1"/>
  <c r="L8874" i="4"/>
  <c r="M8874" i="4" s="1"/>
  <c r="L8897" i="4"/>
  <c r="M8897" i="4" s="1"/>
  <c r="L8905" i="4"/>
  <c r="M8905" i="4" s="1"/>
  <c r="P8905" i="4" s="1"/>
  <c r="L8933" i="4"/>
  <c r="M8933" i="4" s="1"/>
  <c r="L8976" i="4"/>
  <c r="M8976" i="4" s="1"/>
  <c r="L8989" i="4"/>
  <c r="M8989" i="4" s="1"/>
  <c r="L9009" i="4"/>
  <c r="M9009" i="4" s="1"/>
  <c r="L9026" i="4"/>
  <c r="M9026" i="4" s="1"/>
  <c r="L9034" i="4"/>
  <c r="M9034" i="4" s="1"/>
  <c r="L9041" i="4"/>
  <c r="M9041" i="4" s="1"/>
  <c r="L9049" i="4"/>
  <c r="M9049" i="4" s="1"/>
  <c r="P9049" i="4" s="1"/>
  <c r="L9105" i="4"/>
  <c r="M9105" i="4" s="1"/>
  <c r="L9130" i="4"/>
  <c r="M9130" i="4" s="1"/>
  <c r="L9178" i="4"/>
  <c r="M9178" i="4" s="1"/>
  <c r="L9221" i="4"/>
  <c r="M9221" i="4" s="1"/>
  <c r="L9229" i="4"/>
  <c r="M9229" i="4" s="1"/>
  <c r="P9229" i="4" s="1"/>
  <c r="L9249" i="4"/>
  <c r="M9249" i="4" s="1"/>
  <c r="L9264" i="4"/>
  <c r="M9264" i="4" s="1"/>
  <c r="L9269" i="4"/>
  <c r="M9269" i="4" s="1"/>
  <c r="P9269" i="4" s="1"/>
  <c r="L9274" i="4"/>
  <c r="M9274" i="4" s="1"/>
  <c r="P9274" i="4" s="1"/>
  <c r="P9324" i="4"/>
  <c r="L9349" i="4"/>
  <c r="M9349" i="4" s="1"/>
  <c r="L9354" i="4"/>
  <c r="M9354" i="4" s="1"/>
  <c r="L9369" i="4"/>
  <c r="M9369" i="4" s="1"/>
  <c r="L9381" i="4"/>
  <c r="M9381" i="4" s="1"/>
  <c r="L9389" i="4"/>
  <c r="M9389" i="4" s="1"/>
  <c r="L9394" i="4"/>
  <c r="M9394" i="4" s="1"/>
  <c r="P9394" i="4" s="1"/>
  <c r="P9423" i="4"/>
  <c r="L9474" i="4"/>
  <c r="M9474" i="4" s="1"/>
  <c r="L9481" i="4"/>
  <c r="M9481" i="4" s="1"/>
  <c r="L9498" i="4"/>
  <c r="M9498" i="4" s="1"/>
  <c r="M9528" i="4"/>
  <c r="N9528" i="4" s="1"/>
  <c r="L9553" i="4"/>
  <c r="M9553" i="4" s="1"/>
  <c r="P9558" i="4"/>
  <c r="L9568" i="4"/>
  <c r="M9568" i="4" s="1"/>
  <c r="L9586" i="4"/>
  <c r="M9586" i="4" s="1"/>
  <c r="L9613" i="4"/>
  <c r="M9613" i="4" s="1"/>
  <c r="L9650" i="4"/>
  <c r="M9650" i="4" s="1"/>
  <c r="L9658" i="4"/>
  <c r="M9658" i="4" s="1"/>
  <c r="L9668" i="4"/>
  <c r="M9668" i="4" s="1"/>
  <c r="L9673" i="4"/>
  <c r="M9673" i="4" s="1"/>
  <c r="L9681" i="4"/>
  <c r="M9681" i="4" s="1"/>
  <c r="L9712" i="4"/>
  <c r="M9712" i="4" s="1"/>
  <c r="L9717" i="4"/>
  <c r="M9717" i="4" s="1"/>
  <c r="L9741" i="4"/>
  <c r="M9741" i="4" s="1"/>
  <c r="L9749" i="4"/>
  <c r="M9749" i="4" s="1"/>
  <c r="L9754" i="4"/>
  <c r="M9754" i="4" s="1"/>
  <c r="L9777" i="4"/>
  <c r="M9777" i="4" s="1"/>
  <c r="L9794" i="4"/>
  <c r="M9794" i="4" s="1"/>
  <c r="M9816" i="4"/>
  <c r="L9821" i="4"/>
  <c r="M9821" i="4" s="1"/>
  <c r="N9821" i="4" s="1"/>
  <c r="L9834" i="4"/>
  <c r="M9834" i="4" s="1"/>
  <c r="N9834" i="4" s="1"/>
  <c r="L9841" i="4"/>
  <c r="M9841" i="4" s="1"/>
  <c r="L9906" i="4"/>
  <c r="M9906" i="4" s="1"/>
  <c r="L9938" i="4"/>
  <c r="M9938" i="4" s="1"/>
  <c r="L9985" i="4"/>
  <c r="M9985" i="4" s="1"/>
  <c r="N9985" i="4" s="1"/>
  <c r="L9993" i="4"/>
  <c r="M9993" i="4" s="1"/>
  <c r="N9993" i="4" s="1"/>
  <c r="L10001" i="4"/>
  <c r="M10001" i="4" s="1"/>
  <c r="L10009" i="4"/>
  <c r="M10009" i="4" s="1"/>
  <c r="L10017" i="4"/>
  <c r="M10017" i="4" s="1"/>
  <c r="N10017" i="4" s="1"/>
  <c r="L10025" i="4"/>
  <c r="M10025" i="4" s="1"/>
  <c r="L10033" i="4"/>
  <c r="M10033" i="4" s="1"/>
  <c r="L10041" i="4"/>
  <c r="M10041" i="4" s="1"/>
  <c r="N10041" i="4" s="1"/>
  <c r="L10049" i="4"/>
  <c r="M10049" i="4" s="1"/>
  <c r="N10049" i="4" s="1"/>
  <c r="L10057" i="4"/>
  <c r="M10057" i="4" s="1"/>
  <c r="N10057" i="4" s="1"/>
  <c r="L10065" i="4"/>
  <c r="M10065" i="4" s="1"/>
  <c r="L10073" i="4"/>
  <c r="M10073" i="4" s="1"/>
  <c r="N10073" i="4" s="1"/>
  <c r="L10081" i="4"/>
  <c r="M10081" i="4" s="1"/>
  <c r="N10081" i="4" s="1"/>
  <c r="L10089" i="4"/>
  <c r="M10089" i="4" s="1"/>
  <c r="N10089" i="4" s="1"/>
  <c r="L10097" i="4"/>
  <c r="M10097" i="4" s="1"/>
  <c r="L10105" i="4"/>
  <c r="M10105" i="4" s="1"/>
  <c r="N10105" i="4" s="1"/>
  <c r="L10113" i="4"/>
  <c r="M10113" i="4" s="1"/>
  <c r="N10113" i="4" s="1"/>
  <c r="L10121" i="4"/>
  <c r="M10121" i="4" s="1"/>
  <c r="L10129" i="4"/>
  <c r="M10129" i="4" s="1"/>
  <c r="L10137" i="4"/>
  <c r="M10137" i="4" s="1"/>
  <c r="N10137" i="4" s="1"/>
  <c r="L10145" i="4"/>
  <c r="M10145" i="4" s="1"/>
  <c r="N10145" i="4" s="1"/>
  <c r="L10153" i="4"/>
  <c r="M10153" i="4" s="1"/>
  <c r="L10161" i="4"/>
  <c r="M10161" i="4" s="1"/>
  <c r="L10169" i="4"/>
  <c r="M10169" i="4" s="1"/>
  <c r="N10169" i="4" s="1"/>
  <c r="L10177" i="4"/>
  <c r="M10177" i="4" s="1"/>
  <c r="N10177" i="4" s="1"/>
  <c r="L10185" i="4"/>
  <c r="M10185" i="4" s="1"/>
  <c r="L10205" i="4"/>
  <c r="M10205" i="4" s="1"/>
  <c r="L10210" i="4"/>
  <c r="M10210" i="4" s="1"/>
  <c r="L10218" i="4"/>
  <c r="M10218" i="4" s="1"/>
  <c r="N10218" i="4" s="1"/>
  <c r="L10226" i="4"/>
  <c r="M10226" i="4" s="1"/>
  <c r="P10226" i="4" s="1"/>
  <c r="M10248" i="4"/>
  <c r="L10253" i="4"/>
  <c r="M10253" i="4" s="1"/>
  <c r="L10336" i="4"/>
  <c r="M10336" i="4" s="1"/>
  <c r="L10341" i="4"/>
  <c r="M10341" i="4" s="1"/>
  <c r="P10341" i="4" s="1"/>
  <c r="L10349" i="4"/>
  <c r="M10349" i="4" s="1"/>
  <c r="L10357" i="4"/>
  <c r="M10357" i="4" s="1"/>
  <c r="L10362" i="4"/>
  <c r="M10362" i="4" s="1"/>
  <c r="L10393" i="4"/>
  <c r="M10393" i="4" s="1"/>
  <c r="L10433" i="4"/>
  <c r="M10433" i="4" s="1"/>
  <c r="P10433" i="4" s="1"/>
  <c r="L10477" i="4"/>
  <c r="M10477" i="4" s="1"/>
  <c r="L10530" i="4"/>
  <c r="M10530" i="4" s="1"/>
  <c r="L10570" i="4"/>
  <c r="M10570" i="4" s="1"/>
  <c r="L10597" i="4"/>
  <c r="M10597" i="4" s="1"/>
  <c r="L10602" i="4"/>
  <c r="M10602" i="4" s="1"/>
  <c r="N10602" i="4" s="1"/>
  <c r="L10617" i="4"/>
  <c r="M10617" i="4" s="1"/>
  <c r="P10617" i="4" s="1"/>
  <c r="L10625" i="4"/>
  <c r="M10625" i="4" s="1"/>
  <c r="P10625" i="4" s="1"/>
  <c r="L10633" i="4"/>
  <c r="M10633" i="4" s="1"/>
  <c r="L10641" i="4"/>
  <c r="M10641" i="4" s="1"/>
  <c r="L10664" i="4"/>
  <c r="M10664" i="4" s="1"/>
  <c r="P10664" i="4" s="1"/>
  <c r="L10666" i="4"/>
  <c r="M10666" i="4" s="1"/>
  <c r="L10697" i="4"/>
  <c r="M10697" i="4" s="1"/>
  <c r="L10712" i="4"/>
  <c r="M10712" i="4" s="1"/>
  <c r="P10712" i="4" s="1"/>
  <c r="L10717" i="4"/>
  <c r="M10717" i="4" s="1"/>
  <c r="P10717" i="4" s="1"/>
  <c r="L10729" i="4"/>
  <c r="M10729" i="4" s="1"/>
  <c r="L10770" i="4"/>
  <c r="M10770" i="4" s="1"/>
  <c r="L10800" i="4"/>
  <c r="M10800" i="4" s="1"/>
  <c r="N10800" i="4" s="1"/>
  <c r="L10812" i="4"/>
  <c r="M10812" i="4" s="1"/>
  <c r="P10812" i="4" s="1"/>
  <c r="L10828" i="4"/>
  <c r="M10828" i="4" s="1"/>
  <c r="M10833" i="4"/>
  <c r="L10848" i="4"/>
  <c r="M10848" i="4" s="1"/>
  <c r="L10853" i="4"/>
  <c r="M10853" i="4" s="1"/>
  <c r="L10880" i="4"/>
  <c r="M10880" i="4" s="1"/>
  <c r="N10880" i="4" s="1"/>
  <c r="L10922" i="4"/>
  <c r="M10922" i="4" s="1"/>
  <c r="L10936" i="4"/>
  <c r="M10936" i="4" s="1"/>
  <c r="M10941" i="4"/>
  <c r="M10957" i="4"/>
  <c r="L10970" i="4"/>
  <c r="M10970" i="4" s="1"/>
  <c r="L10978" i="4"/>
  <c r="M10978" i="4" s="1"/>
  <c r="P10978" i="4" s="1"/>
  <c r="L11008" i="4"/>
  <c r="M11008" i="4" s="1"/>
  <c r="P11008" i="4" s="1"/>
  <c r="L11018" i="4"/>
  <c r="M11018" i="4" s="1"/>
  <c r="N11018" i="4" s="1"/>
  <c r="L11056" i="4"/>
  <c r="M11056" i="4" s="1"/>
  <c r="L11112" i="4"/>
  <c r="M11112" i="4" s="1"/>
  <c r="L11122" i="4"/>
  <c r="M11122" i="4" s="1"/>
  <c r="N11122" i="4" s="1"/>
  <c r="L11160" i="4"/>
  <c r="M11160" i="4" s="1"/>
  <c r="M11177" i="4"/>
  <c r="L11200" i="4"/>
  <c r="M11200" i="4" s="1"/>
  <c r="P11200" i="4" s="1"/>
  <c r="M11213" i="4"/>
  <c r="L11248" i="4"/>
  <c r="M11248" i="4" s="1"/>
  <c r="L11250" i="4"/>
  <c r="M11250" i="4" s="1"/>
  <c r="L11258" i="4"/>
  <c r="M11258" i="4" s="1"/>
  <c r="L11266" i="4"/>
  <c r="M11266" i="4" s="1"/>
  <c r="M11305" i="4"/>
  <c r="L11336" i="4"/>
  <c r="M11336" i="4" s="1"/>
  <c r="L11344" i="4"/>
  <c r="M11344" i="4" s="1"/>
  <c r="N11344" i="4" s="1"/>
  <c r="L11352" i="4"/>
  <c r="M11352" i="4" s="1"/>
  <c r="N11352" i="4" s="1"/>
  <c r="L11354" i="4"/>
  <c r="M11354" i="4" s="1"/>
  <c r="L11432" i="4"/>
  <c r="M11432" i="4" s="1"/>
  <c r="L11440" i="4"/>
  <c r="M11440" i="4" s="1"/>
  <c r="N11440" i="4" s="1"/>
  <c r="L11448" i="4"/>
  <c r="M11448" i="4" s="1"/>
  <c r="L11456" i="4"/>
  <c r="M11456" i="4" s="1"/>
  <c r="L11464" i="4"/>
  <c r="M11464" i="4" s="1"/>
  <c r="M11485" i="4"/>
  <c r="P11485" i="4" s="1"/>
  <c r="L11498" i="4"/>
  <c r="M11498" i="4" s="1"/>
  <c r="L11506" i="4"/>
  <c r="M11506" i="4" s="1"/>
  <c r="M11577" i="4"/>
  <c r="P11577" i="4" s="1"/>
  <c r="M11593" i="4"/>
  <c r="M11609" i="4"/>
  <c r="N11609" i="4" s="1"/>
  <c r="M11625" i="4"/>
  <c r="L11656" i="4"/>
  <c r="M11656" i="4" s="1"/>
  <c r="L11664" i="4"/>
  <c r="M11664" i="4" s="1"/>
  <c r="P11664" i="4" s="1"/>
  <c r="L11672" i="4"/>
  <c r="M11672" i="4" s="1"/>
  <c r="L11682" i="4"/>
  <c r="M11682" i="4" s="1"/>
  <c r="L11778" i="4"/>
  <c r="M11778" i="4" s="1"/>
  <c r="M11785" i="4"/>
  <c r="L11808" i="4"/>
  <c r="M11808" i="4" s="1"/>
  <c r="L11818" i="4"/>
  <c r="M11818" i="4" s="1"/>
  <c r="L11832" i="4"/>
  <c r="M11832" i="4" s="1"/>
  <c r="L11834" i="4"/>
  <c r="M11834" i="4" s="1"/>
  <c r="N11834" i="4" s="1"/>
  <c r="M11853" i="4"/>
  <c r="M11865" i="4"/>
  <c r="L11890" i="4"/>
  <c r="M11890" i="4" s="1"/>
  <c r="L11912" i="4"/>
  <c r="M11912" i="4" s="1"/>
  <c r="N11912" i="4" s="1"/>
  <c r="M11917" i="4"/>
  <c r="L11992" i="4"/>
  <c r="M11992" i="4" s="1"/>
  <c r="L12026" i="4"/>
  <c r="M12026" i="4" s="1"/>
  <c r="M12061" i="4"/>
  <c r="P12061" i="4" s="1"/>
  <c r="M12077" i="4"/>
  <c r="M12153" i="4"/>
  <c r="M12173" i="4"/>
  <c r="M12201" i="4"/>
  <c r="M12221" i="4"/>
  <c r="M12285" i="4"/>
  <c r="N12285" i="4" s="1"/>
  <c r="M12301" i="4"/>
  <c r="M12317" i="4"/>
  <c r="P12317" i="4" s="1"/>
  <c r="M12333" i="4"/>
  <c r="L12354" i="4"/>
  <c r="M12354" i="4" s="1"/>
  <c r="N12354" i="4" s="1"/>
  <c r="L12362" i="4"/>
  <c r="M12362" i="4" s="1"/>
  <c r="P12362" i="4" s="1"/>
  <c r="M12429" i="4"/>
  <c r="M12493" i="4"/>
  <c r="M12637" i="4"/>
  <c r="M12649" i="4"/>
  <c r="P12649" i="4" s="1"/>
  <c r="M12717" i="4"/>
  <c r="N12717" i="4" s="1"/>
  <c r="M12841" i="4"/>
  <c r="M12849" i="4"/>
  <c r="N12849" i="4" s="1"/>
  <c r="M12857" i="4"/>
  <c r="M13105" i="4"/>
  <c r="M13177" i="4"/>
  <c r="M13209" i="4"/>
  <c r="M13289" i="4"/>
  <c r="M13297" i="4"/>
  <c r="P13297" i="4" s="1"/>
  <c r="M13449" i="4"/>
  <c r="M13457" i="4"/>
  <c r="P13457" i="4" s="1"/>
  <c r="M13465" i="4"/>
  <c r="M13473" i="4"/>
  <c r="M13481" i="4"/>
  <c r="M13489" i="4"/>
  <c r="P13489" i="4" s="1"/>
  <c r="M13497" i="4"/>
  <c r="M13505" i="4"/>
  <c r="N13505" i="4" s="1"/>
  <c r="M13536" i="4"/>
  <c r="L12773" i="4"/>
  <c r="M12773" i="4" s="1"/>
  <c r="L12737" i="4"/>
  <c r="M12737" i="4" s="1"/>
  <c r="L12725" i="4"/>
  <c r="M12725" i="4" s="1"/>
  <c r="L12677" i="4"/>
  <c r="M12677" i="4" s="1"/>
  <c r="L12661" i="4"/>
  <c r="M12661" i="4" s="1"/>
  <c r="L12629" i="4"/>
  <c r="M12629" i="4" s="1"/>
  <c r="L12613" i="4"/>
  <c r="M12613" i="4" s="1"/>
  <c r="P12613" i="4" s="1"/>
  <c r="L12565" i="4"/>
  <c r="M12565" i="4" s="1"/>
  <c r="L12549" i="4"/>
  <c r="M12549" i="4" s="1"/>
  <c r="L12501" i="4"/>
  <c r="M12501" i="4" s="1"/>
  <c r="P12501" i="4" s="1"/>
  <c r="L12485" i="4"/>
  <c r="M12485" i="4" s="1"/>
  <c r="L12469" i="4"/>
  <c r="M12469" i="4" s="1"/>
  <c r="L12437" i="4"/>
  <c r="M12437" i="4" s="1"/>
  <c r="L12341" i="4"/>
  <c r="M12341" i="4" s="1"/>
  <c r="L12325" i="4"/>
  <c r="M12325" i="4" s="1"/>
  <c r="P12325" i="4" s="1"/>
  <c r="L12309" i="4"/>
  <c r="M12309" i="4" s="1"/>
  <c r="L12293" i="4"/>
  <c r="M12293" i="4" s="1"/>
  <c r="L12277" i="4"/>
  <c r="M12277" i="4" s="1"/>
  <c r="L12261" i="4"/>
  <c r="M12261" i="4" s="1"/>
  <c r="N12261" i="4" s="1"/>
  <c r="L12245" i="4"/>
  <c r="M12245" i="4" s="1"/>
  <c r="L12213" i="4"/>
  <c r="M12213" i="4" s="1"/>
  <c r="L12165" i="4"/>
  <c r="M12165" i="4" s="1"/>
  <c r="L12069" i="4"/>
  <c r="M12069" i="4" s="1"/>
  <c r="P12069" i="4" s="1"/>
  <c r="L12053" i="4"/>
  <c r="M12053" i="4" s="1"/>
  <c r="L11989" i="4"/>
  <c r="M11989" i="4" s="1"/>
  <c r="L11973" i="4"/>
  <c r="M11973" i="4" s="1"/>
  <c r="L11957" i="4"/>
  <c r="M11957" i="4" s="1"/>
  <c r="P11957" i="4" s="1"/>
  <c r="L11941" i="4"/>
  <c r="M11941" i="4" s="1"/>
  <c r="L11909" i="4"/>
  <c r="M11909" i="4" s="1"/>
  <c r="L11877" i="4"/>
  <c r="M11877" i="4" s="1"/>
  <c r="L11845" i="4"/>
  <c r="M11845" i="4" s="1"/>
  <c r="N11845" i="4" s="1"/>
  <c r="L11829" i="4"/>
  <c r="M11829" i="4" s="1"/>
  <c r="L11813" i="4"/>
  <c r="M11813" i="4" s="1"/>
  <c r="L11797" i="4"/>
  <c r="M11797" i="4" s="1"/>
  <c r="L11765" i="4"/>
  <c r="M11765" i="4" s="1"/>
  <c r="L11669" i="4"/>
  <c r="M11669" i="4" s="1"/>
  <c r="L11653" i="4"/>
  <c r="M11653" i="4" s="1"/>
  <c r="L11637" i="4"/>
  <c r="M11637" i="4" s="1"/>
  <c r="L11493" i="4"/>
  <c r="M11493" i="4" s="1"/>
  <c r="P11493" i="4" s="1"/>
  <c r="L11477" i="4"/>
  <c r="M11477" i="4" s="1"/>
  <c r="L11461" i="4"/>
  <c r="M11461" i="4" s="1"/>
  <c r="L11445" i="4"/>
  <c r="M11445" i="4" s="1"/>
  <c r="L11429" i="4"/>
  <c r="M11429" i="4" s="1"/>
  <c r="L11413" i="4"/>
  <c r="M11413" i="4" s="1"/>
  <c r="P11413" i="4" s="1"/>
  <c r="L11397" i="4"/>
  <c r="M11397" i="4" s="1"/>
  <c r="L11349" i="4"/>
  <c r="M11349" i="4" s="1"/>
  <c r="L11333" i="4"/>
  <c r="M11333" i="4" s="1"/>
  <c r="P11333" i="4" s="1"/>
  <c r="L11237" i="4"/>
  <c r="M11237" i="4" s="1"/>
  <c r="L11205" i="4"/>
  <c r="M11205" i="4" s="1"/>
  <c r="L11157" i="4"/>
  <c r="M11157" i="4" s="1"/>
  <c r="L11141" i="4"/>
  <c r="M11141" i="4" s="1"/>
  <c r="N11141" i="4" s="1"/>
  <c r="L11109" i="4"/>
  <c r="M11109" i="4" s="1"/>
  <c r="L11077" i="4"/>
  <c r="M11077" i="4" s="1"/>
  <c r="L11061" i="4"/>
  <c r="M11061" i="4" s="1"/>
  <c r="L11045" i="4"/>
  <c r="M11045" i="4" s="1"/>
  <c r="P11045" i="4" s="1"/>
  <c r="L10997" i="4"/>
  <c r="M10997" i="4" s="1"/>
  <c r="L10965" i="4"/>
  <c r="M10965" i="4" s="1"/>
  <c r="L10949" i="4"/>
  <c r="M10949" i="4" s="1"/>
  <c r="L10933" i="4"/>
  <c r="M10933" i="4" s="1"/>
  <c r="P10933" i="4" s="1"/>
  <c r="L10917" i="4"/>
  <c r="M10917" i="4" s="1"/>
  <c r="L10901" i="4"/>
  <c r="M10901" i="4" s="1"/>
  <c r="L10152" i="4"/>
  <c r="M10152" i="4" s="1"/>
  <c r="L10088" i="4"/>
  <c r="M10088" i="4" s="1"/>
  <c r="L9928" i="4"/>
  <c r="M9928" i="4" s="1"/>
  <c r="L9848" i="4"/>
  <c r="M9848" i="4" s="1"/>
  <c r="L9672" i="4"/>
  <c r="M9672" i="4" s="1"/>
  <c r="L9416" i="4"/>
  <c r="M9416" i="4" s="1"/>
  <c r="L9336" i="4"/>
  <c r="M9336" i="4" s="1"/>
  <c r="L8904" i="4"/>
  <c r="M8904" i="4" s="1"/>
  <c r="L8824" i="4"/>
  <c r="M8824" i="4" s="1"/>
  <c r="L8568" i="4"/>
  <c r="M8568" i="4" s="1"/>
  <c r="P8568" i="4" s="1"/>
  <c r="L5616" i="4"/>
  <c r="M5616" i="4" s="1"/>
  <c r="L5621" i="4"/>
  <c r="M5621" i="4" s="1"/>
  <c r="L5628" i="4"/>
  <c r="M5628" i="4" s="1"/>
  <c r="L5640" i="4"/>
  <c r="M5640" i="4" s="1"/>
  <c r="P5640" i="4" s="1"/>
  <c r="L5649" i="4"/>
  <c r="M5649" i="4" s="1"/>
  <c r="L5656" i="4"/>
  <c r="M5656" i="4" s="1"/>
  <c r="L5665" i="4"/>
  <c r="M5665" i="4" s="1"/>
  <c r="L5681" i="4"/>
  <c r="M5681" i="4" s="1"/>
  <c r="P5681" i="4" s="1"/>
  <c r="L5705" i="4"/>
  <c r="M5705" i="4" s="1"/>
  <c r="L5712" i="4"/>
  <c r="M5712" i="4" s="1"/>
  <c r="L5744" i="4"/>
  <c r="M5744" i="4" s="1"/>
  <c r="L5749" i="4"/>
  <c r="M5749" i="4" s="1"/>
  <c r="L5757" i="4"/>
  <c r="M5757" i="4" s="1"/>
  <c r="L5764" i="4"/>
  <c r="M5764" i="4" s="1"/>
  <c r="L5769" i="4"/>
  <c r="M5769" i="4" s="1"/>
  <c r="L5792" i="4"/>
  <c r="M5792" i="4" s="1"/>
  <c r="L5800" i="4"/>
  <c r="M5800" i="4" s="1"/>
  <c r="L5805" i="4"/>
  <c r="M5805" i="4" s="1"/>
  <c r="L5810" i="4"/>
  <c r="M5810" i="4" s="1"/>
  <c r="L5833" i="4"/>
  <c r="M5833" i="4" s="1"/>
  <c r="P5833" i="4" s="1"/>
  <c r="L5861" i="4"/>
  <c r="M5861" i="4" s="1"/>
  <c r="L5869" i="4"/>
  <c r="M5869" i="4" s="1"/>
  <c r="L5874" i="4"/>
  <c r="M5874" i="4" s="1"/>
  <c r="L5882" i="4"/>
  <c r="M5882" i="4" s="1"/>
  <c r="N5882" i="4" s="1"/>
  <c r="L5890" i="4"/>
  <c r="M5890" i="4" s="1"/>
  <c r="L5908" i="4"/>
  <c r="M5908" i="4" s="1"/>
  <c r="L5916" i="4"/>
  <c r="M5916" i="4" s="1"/>
  <c r="L5924" i="4"/>
  <c r="M5924" i="4" s="1"/>
  <c r="L5932" i="4"/>
  <c r="M5932" i="4" s="1"/>
  <c r="L5940" i="4"/>
  <c r="M5940" i="4" s="1"/>
  <c r="L5948" i="4"/>
  <c r="M5948" i="4" s="1"/>
  <c r="L5956" i="4"/>
  <c r="M5956" i="4" s="1"/>
  <c r="P5956" i="4" s="1"/>
  <c r="L5964" i="4"/>
  <c r="M5964" i="4" s="1"/>
  <c r="L5969" i="4"/>
  <c r="M5969" i="4" s="1"/>
  <c r="L6002" i="4"/>
  <c r="M6002" i="4" s="1"/>
  <c r="L6010" i="4"/>
  <c r="M6010" i="4" s="1"/>
  <c r="L6020" i="4"/>
  <c r="M6020" i="4" s="1"/>
  <c r="L6025" i="4"/>
  <c r="M6025" i="4" s="1"/>
  <c r="L6432" i="4"/>
  <c r="M6432" i="4" s="1"/>
  <c r="L6460" i="4"/>
  <c r="M6460" i="4" s="1"/>
  <c r="L6465" i="4"/>
  <c r="M6465" i="4" s="1"/>
  <c r="L6488" i="4"/>
  <c r="M6488" i="4" s="1"/>
  <c r="L6493" i="4"/>
  <c r="M6493" i="4" s="1"/>
  <c r="L6513" i="4"/>
  <c r="M6513" i="4" s="1"/>
  <c r="P6513" i="4" s="1"/>
  <c r="L6520" i="4"/>
  <c r="M6520" i="4" s="1"/>
  <c r="L6525" i="4"/>
  <c r="M6525" i="4" s="1"/>
  <c r="L6530" i="4"/>
  <c r="M6530" i="4" s="1"/>
  <c r="L6537" i="4"/>
  <c r="M6537" i="4" s="1"/>
  <c r="P6537" i="4" s="1"/>
  <c r="L6552" i="4"/>
  <c r="M6552" i="4" s="1"/>
  <c r="L6569" i="4"/>
  <c r="M6569" i="4" s="1"/>
  <c r="L6584" i="4"/>
  <c r="M6584" i="4" s="1"/>
  <c r="L6604" i="4"/>
  <c r="M6604" i="4" s="1"/>
  <c r="N6604" i="4" s="1"/>
  <c r="L6680" i="4"/>
  <c r="M6680" i="4" s="1"/>
  <c r="L6685" i="4"/>
  <c r="M6685" i="4" s="1"/>
  <c r="L6690" i="4"/>
  <c r="M6690" i="4" s="1"/>
  <c r="L6698" i="4"/>
  <c r="M6698" i="4" s="1"/>
  <c r="L6708" i="4"/>
  <c r="M6708" i="4" s="1"/>
  <c r="L6728" i="4"/>
  <c r="M6728" i="4" s="1"/>
  <c r="L6733" i="4"/>
  <c r="M6733" i="4" s="1"/>
  <c r="L6746" i="4"/>
  <c r="M6746" i="4" s="1"/>
  <c r="P6746" i="4" s="1"/>
  <c r="L6753" i="4"/>
  <c r="M6753" i="4" s="1"/>
  <c r="L6768" i="4"/>
  <c r="M6768" i="4" s="1"/>
  <c r="L6773" i="4"/>
  <c r="M6773" i="4" s="1"/>
  <c r="L6778" i="4"/>
  <c r="M6778" i="4" s="1"/>
  <c r="L6788" i="4"/>
  <c r="M6788" i="4" s="1"/>
  <c r="L6805" i="4"/>
  <c r="M6805" i="4" s="1"/>
  <c r="L6810" i="4"/>
  <c r="M6810" i="4" s="1"/>
  <c r="L6864" i="4"/>
  <c r="M6864" i="4" s="1"/>
  <c r="P6864" i="4" s="1"/>
  <c r="L6874" i="4"/>
  <c r="M6874" i="4" s="1"/>
  <c r="L6881" i="4"/>
  <c r="M6881" i="4" s="1"/>
  <c r="L6888" i="4"/>
  <c r="M6888" i="4" s="1"/>
  <c r="L6896" i="4"/>
  <c r="M6896" i="4" s="1"/>
  <c r="N6896" i="4" s="1"/>
  <c r="L6913" i="4"/>
  <c r="M6913" i="4" s="1"/>
  <c r="L6921" i="4"/>
  <c r="M6921" i="4" s="1"/>
  <c r="L6944" i="4"/>
  <c r="M6944" i="4" s="1"/>
  <c r="L6952" i="4"/>
  <c r="M6952" i="4" s="1"/>
  <c r="L6957" i="4"/>
  <c r="M6957" i="4" s="1"/>
  <c r="L6962" i="4"/>
  <c r="M6962" i="4" s="1"/>
  <c r="L6980" i="4"/>
  <c r="M6980" i="4" s="1"/>
  <c r="L6993" i="4"/>
  <c r="M6993" i="4" s="1"/>
  <c r="L7040" i="4"/>
  <c r="M7040" i="4" s="1"/>
  <c r="L7048" i="4"/>
  <c r="M7048" i="4" s="1"/>
  <c r="L7053" i="4"/>
  <c r="M7053" i="4" s="1"/>
  <c r="L7058" i="4"/>
  <c r="M7058" i="4" s="1"/>
  <c r="N7058" i="4" s="1"/>
  <c r="L7085" i="4"/>
  <c r="M7085" i="4" s="1"/>
  <c r="L7109" i="4"/>
  <c r="M7109" i="4" s="1"/>
  <c r="L7129" i="4"/>
  <c r="M7129" i="4" s="1"/>
  <c r="L7137" i="4"/>
  <c r="M7137" i="4" s="1"/>
  <c r="L7157" i="4"/>
  <c r="M7157" i="4" s="1"/>
  <c r="L7165" i="4"/>
  <c r="M7165" i="4" s="1"/>
  <c r="L7170" i="4"/>
  <c r="M7170" i="4" s="1"/>
  <c r="L7217" i="4"/>
  <c r="M7217" i="4" s="1"/>
  <c r="P7217" i="4" s="1"/>
  <c r="L7248" i="4"/>
  <c r="M7248" i="4" s="1"/>
  <c r="L7256" i="4"/>
  <c r="M7256" i="4" s="1"/>
  <c r="L7264" i="4"/>
  <c r="M7264" i="4" s="1"/>
  <c r="L7272" i="4"/>
  <c r="M7272" i="4" s="1"/>
  <c r="L7277" i="4"/>
  <c r="M7277" i="4" s="1"/>
  <c r="L7328" i="4"/>
  <c r="M7328" i="4" s="1"/>
  <c r="L7341" i="4"/>
  <c r="M7341" i="4" s="1"/>
  <c r="L7346" i="4"/>
  <c r="M7346" i="4" s="1"/>
  <c r="L7369" i="4"/>
  <c r="M7369" i="4" s="1"/>
  <c r="L7392" i="4"/>
  <c r="M7392" i="4" s="1"/>
  <c r="L7405" i="4"/>
  <c r="M7405" i="4" s="1"/>
  <c r="L7413" i="4"/>
  <c r="M7413" i="4" s="1"/>
  <c r="L7456" i="4"/>
  <c r="M7456" i="4" s="1"/>
  <c r="L7469" i="4"/>
  <c r="M7469" i="4" s="1"/>
  <c r="L7477" i="4"/>
  <c r="M7477" i="4" s="1"/>
  <c r="L7545" i="4"/>
  <c r="M7545" i="4" s="1"/>
  <c r="N7545" i="4" s="1"/>
  <c r="L7553" i="4"/>
  <c r="M7553" i="4" s="1"/>
  <c r="L7565" i="4"/>
  <c r="M7565" i="4" s="1"/>
  <c r="L7570" i="4"/>
  <c r="M7570" i="4" s="1"/>
  <c r="L7585" i="4"/>
  <c r="M7585" i="4" s="1"/>
  <c r="L7592" i="4"/>
  <c r="M7592" i="4" s="1"/>
  <c r="L7602" i="4"/>
  <c r="M7602" i="4" s="1"/>
  <c r="L7712" i="4"/>
  <c r="M7712" i="4" s="1"/>
  <c r="L7717" i="4"/>
  <c r="M7717" i="4" s="1"/>
  <c r="N7717" i="4" s="1"/>
  <c r="L7725" i="4"/>
  <c r="M7725" i="4" s="1"/>
  <c r="L7744" i="4"/>
  <c r="M7744" i="4" s="1"/>
  <c r="L7789" i="4"/>
  <c r="M7789" i="4" s="1"/>
  <c r="L7809" i="4"/>
  <c r="M7809" i="4" s="1"/>
  <c r="L7821" i="4"/>
  <c r="M7821" i="4" s="1"/>
  <c r="L7833" i="4"/>
  <c r="M7833" i="4" s="1"/>
  <c r="L7841" i="4"/>
  <c r="M7841" i="4" s="1"/>
  <c r="L7861" i="4"/>
  <c r="M7861" i="4" s="1"/>
  <c r="L7866" i="4"/>
  <c r="M7866" i="4" s="1"/>
  <c r="L7893" i="4"/>
  <c r="M7893" i="4" s="1"/>
  <c r="L7898" i="4"/>
  <c r="M7898" i="4" s="1"/>
  <c r="L7930" i="4"/>
  <c r="M7930" i="4" s="1"/>
  <c r="L7937" i="4"/>
  <c r="M7937" i="4" s="1"/>
  <c r="L7949" i="4"/>
  <c r="M7949" i="4" s="1"/>
  <c r="L7962" i="4"/>
  <c r="M7962" i="4" s="1"/>
  <c r="L7970" i="4"/>
  <c r="M7970" i="4" s="1"/>
  <c r="L7992" i="4"/>
  <c r="M7992" i="4" s="1"/>
  <c r="L8034" i="4"/>
  <c r="M8034" i="4" s="1"/>
  <c r="L8042" i="4"/>
  <c r="M8042" i="4" s="1"/>
  <c r="L8072" i="4"/>
  <c r="M8072" i="4" s="1"/>
  <c r="L8089" i="4"/>
  <c r="M8089" i="4" s="1"/>
  <c r="L8096" i="4"/>
  <c r="M8096" i="4" s="1"/>
  <c r="L8104" i="4"/>
  <c r="M8104" i="4" s="1"/>
  <c r="L8109" i="4"/>
  <c r="M8109" i="4" s="1"/>
  <c r="L8122" i="4"/>
  <c r="M8122" i="4" s="1"/>
  <c r="L8130" i="4"/>
  <c r="M8130" i="4" s="1"/>
  <c r="L8168" i="4"/>
  <c r="M8168" i="4" s="1"/>
  <c r="L8173" i="4"/>
  <c r="M8173" i="4" s="1"/>
  <c r="L8178" i="4"/>
  <c r="M8178" i="4" s="1"/>
  <c r="L8186" i="4"/>
  <c r="M8186" i="4" s="1"/>
  <c r="L8216" i="4"/>
  <c r="M8216" i="4" s="1"/>
  <c r="L8240" i="4"/>
  <c r="M8240" i="4" s="1"/>
  <c r="L8253" i="4"/>
  <c r="M8253" i="4" s="1"/>
  <c r="L8258" i="4"/>
  <c r="M8258" i="4" s="1"/>
  <c r="L8317" i="4"/>
  <c r="M8317" i="4" s="1"/>
  <c r="L8322" i="4"/>
  <c r="M8322" i="4" s="1"/>
  <c r="L8369" i="4"/>
  <c r="M8369" i="4" s="1"/>
  <c r="L8394" i="4"/>
  <c r="M8394" i="4" s="1"/>
  <c r="L8410" i="4"/>
  <c r="M8410" i="4" s="1"/>
  <c r="L8418" i="4"/>
  <c r="M8418" i="4" s="1"/>
  <c r="L8426" i="4"/>
  <c r="M8426" i="4" s="1"/>
  <c r="L8444" i="4"/>
  <c r="M8444" i="4" s="1"/>
  <c r="L8489" i="4"/>
  <c r="M8489" i="4" s="1"/>
  <c r="L8512" i="4"/>
  <c r="M8512" i="4" s="1"/>
  <c r="L8517" i="4"/>
  <c r="M8517" i="4" s="1"/>
  <c r="L8522" i="4"/>
  <c r="M8522" i="4" s="1"/>
  <c r="L8530" i="4"/>
  <c r="M8530" i="4" s="1"/>
  <c r="L8538" i="4"/>
  <c r="M8538" i="4" s="1"/>
  <c r="L8576" i="4"/>
  <c r="M8576" i="4" s="1"/>
  <c r="L8586" i="4"/>
  <c r="M8586" i="4" s="1"/>
  <c r="L8594" i="4"/>
  <c r="M8594" i="4" s="1"/>
  <c r="L8602" i="4"/>
  <c r="M8602" i="4" s="1"/>
  <c r="L8634" i="4"/>
  <c r="M8634" i="4" s="1"/>
  <c r="L8642" i="4"/>
  <c r="M8642" i="4" s="1"/>
  <c r="M8680" i="4"/>
  <c r="M8696" i="4"/>
  <c r="L8717" i="4"/>
  <c r="M8717" i="4" s="1"/>
  <c r="L8722" i="4"/>
  <c r="M8722" i="4" s="1"/>
  <c r="P8722" i="4" s="1"/>
  <c r="M8760" i="4"/>
  <c r="N8760" i="4" s="1"/>
  <c r="L8773" i="4"/>
  <c r="M8773" i="4" s="1"/>
  <c r="L8781" i="4"/>
  <c r="M8781" i="4" s="1"/>
  <c r="L8789" i="4"/>
  <c r="M8789" i="4" s="1"/>
  <c r="L8794" i="4"/>
  <c r="M8794" i="4" s="1"/>
  <c r="L8802" i="4"/>
  <c r="M8802" i="4" s="1"/>
  <c r="L8817" i="4"/>
  <c r="M8817" i="4" s="1"/>
  <c r="L8837" i="4"/>
  <c r="M8837" i="4" s="1"/>
  <c r="L8845" i="4"/>
  <c r="M8845" i="4" s="1"/>
  <c r="L8857" i="4"/>
  <c r="M8857" i="4" s="1"/>
  <c r="L8864" i="4"/>
  <c r="M8864" i="4" s="1"/>
  <c r="M8872" i="4"/>
  <c r="L8882" i="4"/>
  <c r="M8882" i="4" s="1"/>
  <c r="L8913" i="4"/>
  <c r="M8913" i="4" s="1"/>
  <c r="P8913" i="4" s="1"/>
  <c r="L8921" i="4"/>
  <c r="M8921" i="4" s="1"/>
  <c r="P8921" i="4" s="1"/>
  <c r="L8928" i="4"/>
  <c r="M8928" i="4" s="1"/>
  <c r="M8936" i="4"/>
  <c r="L8941" i="4"/>
  <c r="M8941" i="4" s="1"/>
  <c r="L8946" i="4"/>
  <c r="M8946" i="4" s="1"/>
  <c r="L8994" i="4"/>
  <c r="M8994" i="4" s="1"/>
  <c r="L9002" i="4"/>
  <c r="M9002" i="4" s="1"/>
  <c r="L9029" i="4"/>
  <c r="M9029" i="4" s="1"/>
  <c r="L9069" i="4"/>
  <c r="M9069" i="4" s="1"/>
  <c r="L9074" i="4"/>
  <c r="M9074" i="4" s="1"/>
  <c r="M9096" i="4"/>
  <c r="L9101" i="4"/>
  <c r="M9101" i="4" s="1"/>
  <c r="L9113" i="4"/>
  <c r="M9113" i="4" s="1"/>
  <c r="P9113" i="4" s="1"/>
  <c r="L9169" i="4"/>
  <c r="M9169" i="4" s="1"/>
  <c r="M9176" i="4"/>
  <c r="L9257" i="4"/>
  <c r="M9257" i="4" s="1"/>
  <c r="N9257" i="4" s="1"/>
  <c r="M9272" i="4"/>
  <c r="P9272" i="4" s="1"/>
  <c r="L9277" i="4"/>
  <c r="M9277" i="4" s="1"/>
  <c r="L9301" i="4"/>
  <c r="M9301" i="4" s="1"/>
  <c r="L9306" i="4"/>
  <c r="M9306" i="4" s="1"/>
  <c r="L9314" i="4"/>
  <c r="M9314" i="4" s="1"/>
  <c r="L9344" i="4"/>
  <c r="M9344" i="4" s="1"/>
  <c r="M9384" i="4"/>
  <c r="P9384" i="4" s="1"/>
  <c r="L9409" i="4"/>
  <c r="M9409" i="4" s="1"/>
  <c r="L9421" i="4"/>
  <c r="M9421" i="4" s="1"/>
  <c r="L9426" i="4"/>
  <c r="M9426" i="4" s="1"/>
  <c r="L9441" i="4"/>
  <c r="M9441" i="4" s="1"/>
  <c r="L9457" i="4"/>
  <c r="M9457" i="4" s="1"/>
  <c r="L9489" i="4"/>
  <c r="M9489" i="4" s="1"/>
  <c r="L9505" i="4"/>
  <c r="M9505" i="4" s="1"/>
  <c r="L9533" i="4"/>
  <c r="M9533" i="4" s="1"/>
  <c r="L9538" i="4"/>
  <c r="M9538" i="4" s="1"/>
  <c r="L9546" i="4"/>
  <c r="M9546" i="4" s="1"/>
  <c r="L9561" i="4"/>
  <c r="M9561" i="4" s="1"/>
  <c r="L9577" i="4"/>
  <c r="M9577" i="4" s="1"/>
  <c r="L9584" i="4"/>
  <c r="M9584" i="4" s="1"/>
  <c r="L9601" i="4"/>
  <c r="M9601" i="4" s="1"/>
  <c r="L9645" i="4"/>
  <c r="M9645" i="4" s="1"/>
  <c r="L9653" i="4"/>
  <c r="M9653" i="4" s="1"/>
  <c r="L9689" i="4"/>
  <c r="M9689" i="4" s="1"/>
  <c r="L9722" i="4"/>
  <c r="M9722" i="4" s="1"/>
  <c r="L9744" i="4"/>
  <c r="M9744" i="4" s="1"/>
  <c r="L9757" i="4"/>
  <c r="M9757" i="4" s="1"/>
  <c r="L9762" i="4"/>
  <c r="M9762" i="4" s="1"/>
  <c r="L9770" i="4"/>
  <c r="M9770" i="4" s="1"/>
  <c r="L9792" i="4"/>
  <c r="M9792" i="4" s="1"/>
  <c r="L9802" i="4"/>
  <c r="M9802" i="4" s="1"/>
  <c r="L9824" i="4"/>
  <c r="M9824" i="4" s="1"/>
  <c r="L9829" i="4"/>
  <c r="M9829" i="4" s="1"/>
  <c r="L9861" i="4"/>
  <c r="M9861" i="4" s="1"/>
  <c r="L9866" i="4"/>
  <c r="M9866" i="4" s="1"/>
  <c r="L9881" i="4"/>
  <c r="M9881" i="4" s="1"/>
  <c r="L9889" i="4"/>
  <c r="M9889" i="4" s="1"/>
  <c r="L9904" i="4"/>
  <c r="M9904" i="4" s="1"/>
  <c r="L9909" i="4"/>
  <c r="M9909" i="4" s="1"/>
  <c r="L9921" i="4"/>
  <c r="M9921" i="4" s="1"/>
  <c r="L9929" i="4"/>
  <c r="M9929" i="4" s="1"/>
  <c r="L10208" i="4"/>
  <c r="M10208" i="4" s="1"/>
  <c r="P10208" i="4" s="1"/>
  <c r="L10213" i="4"/>
  <c r="M10213" i="4" s="1"/>
  <c r="L10221" i="4"/>
  <c r="M10221" i="4" s="1"/>
  <c r="L10229" i="4"/>
  <c r="M10229" i="4" s="1"/>
  <c r="P10229" i="4" s="1"/>
  <c r="L10234" i="4"/>
  <c r="M10234" i="4" s="1"/>
  <c r="L10241" i="4"/>
  <c r="M10241" i="4" s="1"/>
  <c r="P10241" i="4" s="1"/>
  <c r="L10258" i="4"/>
  <c r="M10258" i="4" s="1"/>
  <c r="L10266" i="4"/>
  <c r="M10266" i="4" s="1"/>
  <c r="N10266" i="4" s="1"/>
  <c r="L10274" i="4"/>
  <c r="M10274" i="4" s="1"/>
  <c r="N10274" i="4" s="1"/>
  <c r="L10305" i="4"/>
  <c r="M10305" i="4" s="1"/>
  <c r="P10305" i="4" s="1"/>
  <c r="L10313" i="4"/>
  <c r="M10313" i="4" s="1"/>
  <c r="M10344" i="4"/>
  <c r="P10344" i="4" s="1"/>
  <c r="L10352" i="4"/>
  <c r="M10352" i="4" s="1"/>
  <c r="L10360" i="4"/>
  <c r="M10360" i="4" s="1"/>
  <c r="L10365" i="4"/>
  <c r="M10365" i="4" s="1"/>
  <c r="L10378" i="4"/>
  <c r="M10378" i="4" s="1"/>
  <c r="L10418" i="4"/>
  <c r="M10418" i="4" s="1"/>
  <c r="L10441" i="4"/>
  <c r="M10441" i="4" s="1"/>
  <c r="L10461" i="4"/>
  <c r="M10461" i="4" s="1"/>
  <c r="L10498" i="4"/>
  <c r="M10498" i="4" s="1"/>
  <c r="L10506" i="4"/>
  <c r="M10506" i="4" s="1"/>
  <c r="L10528" i="4"/>
  <c r="M10528" i="4" s="1"/>
  <c r="L10538" i="4"/>
  <c r="M10538" i="4" s="1"/>
  <c r="M10600" i="4"/>
  <c r="P10600" i="4" s="1"/>
  <c r="L10605" i="4"/>
  <c r="M10605" i="4" s="1"/>
  <c r="P10605" i="4" s="1"/>
  <c r="L10649" i="4"/>
  <c r="M10649" i="4" s="1"/>
  <c r="L10669" i="4"/>
  <c r="M10669" i="4" s="1"/>
  <c r="P10669" i="4" s="1"/>
  <c r="L10674" i="4"/>
  <c r="M10674" i="4" s="1"/>
  <c r="P10674" i="4" s="1"/>
  <c r="L10737" i="4"/>
  <c r="M10737" i="4" s="1"/>
  <c r="P10737" i="4" s="1"/>
  <c r="L10745" i="4"/>
  <c r="M10745" i="4" s="1"/>
  <c r="L10773" i="4"/>
  <c r="M10773" i="4" s="1"/>
  <c r="M10856" i="4"/>
  <c r="P10856" i="4" s="1"/>
  <c r="L10861" i="4"/>
  <c r="M10861" i="4" s="1"/>
  <c r="L10866" i="4"/>
  <c r="M10866" i="4" s="1"/>
  <c r="M10893" i="4"/>
  <c r="L10960" i="4"/>
  <c r="M10960" i="4" s="1"/>
  <c r="L10968" i="4"/>
  <c r="M10968" i="4" s="1"/>
  <c r="M10973" i="4"/>
  <c r="P10973" i="4" s="1"/>
  <c r="M11001" i="4"/>
  <c r="M11013" i="4"/>
  <c r="N11013" i="4" s="1"/>
  <c r="M11021" i="4"/>
  <c r="L11026" i="4"/>
  <c r="M11026" i="4" s="1"/>
  <c r="M11049" i="4"/>
  <c r="M11117" i="4"/>
  <c r="P11117" i="4" s="1"/>
  <c r="M11165" i="4"/>
  <c r="L11208" i="4"/>
  <c r="M11208" i="4" s="1"/>
  <c r="L11216" i="4"/>
  <c r="M11216" i="4" s="1"/>
  <c r="M11253" i="4"/>
  <c r="N11253" i="4" s="1"/>
  <c r="M11261" i="4"/>
  <c r="M11269" i="4"/>
  <c r="L11274" i="4"/>
  <c r="M11274" i="4" s="1"/>
  <c r="M11321" i="4"/>
  <c r="M11357" i="4"/>
  <c r="P11357" i="4" s="1"/>
  <c r="L11362" i="4"/>
  <c r="M11362" i="4" s="1"/>
  <c r="L11370" i="4"/>
  <c r="M11370" i="4" s="1"/>
  <c r="N11370" i="4" s="1"/>
  <c r="L11416" i="4"/>
  <c r="M11416" i="4" s="1"/>
  <c r="N11416" i="4" s="1"/>
  <c r="L11472" i="4"/>
  <c r="M11472" i="4" s="1"/>
  <c r="L11480" i="4"/>
  <c r="M11480" i="4" s="1"/>
  <c r="L11488" i="4"/>
  <c r="M11488" i="4" s="1"/>
  <c r="L11496" i="4"/>
  <c r="M11496" i="4" s="1"/>
  <c r="M11501" i="4"/>
  <c r="M11509" i="4"/>
  <c r="L11522" i="4"/>
  <c r="M11522" i="4" s="1"/>
  <c r="L11530" i="4"/>
  <c r="M11530" i="4" s="1"/>
  <c r="L11538" i="4"/>
  <c r="M11538" i="4" s="1"/>
  <c r="L11546" i="4"/>
  <c r="M11546" i="4" s="1"/>
  <c r="L11554" i="4"/>
  <c r="M11554" i="4" s="1"/>
  <c r="M11641" i="4"/>
  <c r="L11680" i="4"/>
  <c r="M11680" i="4" s="1"/>
  <c r="M11685" i="4"/>
  <c r="L11690" i="4"/>
  <c r="M11690" i="4" s="1"/>
  <c r="L11698" i="4"/>
  <c r="M11698" i="4" s="1"/>
  <c r="P11698" i="4" s="1"/>
  <c r="L11730" i="4"/>
  <c r="M11730" i="4" s="1"/>
  <c r="M11753" i="4"/>
  <c r="L11768" i="4"/>
  <c r="M11768" i="4" s="1"/>
  <c r="M11773" i="4"/>
  <c r="L11816" i="4"/>
  <c r="M11816" i="4" s="1"/>
  <c r="M11821" i="4"/>
  <c r="L11858" i="4"/>
  <c r="M11858" i="4" s="1"/>
  <c r="L11888" i="4"/>
  <c r="M11888" i="4" s="1"/>
  <c r="N11888" i="4" s="1"/>
  <c r="M11893" i="4"/>
  <c r="N11893" i="4" s="1"/>
  <c r="L11922" i="4"/>
  <c r="M11922" i="4" s="1"/>
  <c r="L11946" i="4"/>
  <c r="M11946" i="4" s="1"/>
  <c r="M11961" i="4"/>
  <c r="L12010" i="4"/>
  <c r="M12010" i="4" s="1"/>
  <c r="P12010" i="4" s="1"/>
  <c r="M12029" i="4"/>
  <c r="L12034" i="4"/>
  <c r="M12034" i="4" s="1"/>
  <c r="M12185" i="4"/>
  <c r="P12185" i="4" s="1"/>
  <c r="M12229" i="4"/>
  <c r="M12249" i="4"/>
  <c r="N12249" i="4" s="1"/>
  <c r="M12349" i="4"/>
  <c r="M12357" i="4"/>
  <c r="M12365" i="4"/>
  <c r="M12373" i="4"/>
  <c r="M12509" i="4"/>
  <c r="M12537" i="4"/>
  <c r="P12537" i="4" s="1"/>
  <c r="M12573" i="4"/>
  <c r="P12578" i="4"/>
  <c r="M12665" i="4"/>
  <c r="M12681" i="4"/>
  <c r="P12681" i="4" s="1"/>
  <c r="M12733" i="4"/>
  <c r="P12733" i="4" s="1"/>
  <c r="M12741" i="4"/>
  <c r="M12873" i="4"/>
  <c r="M12961" i="4"/>
  <c r="P12961" i="4" s="1"/>
  <c r="M13040" i="4"/>
  <c r="M13073" i="4"/>
  <c r="M13185" i="4"/>
  <c r="M13641" i="4"/>
  <c r="M13721" i="4"/>
  <c r="N13721" i="4" s="1"/>
  <c r="M13729" i="4"/>
  <c r="M13785" i="4"/>
  <c r="M13793" i="4"/>
  <c r="P13793" i="4" s="1"/>
  <c r="L13797" i="4"/>
  <c r="M13797" i="4" s="1"/>
  <c r="L13653" i="4"/>
  <c r="M13653" i="4" s="1"/>
  <c r="L13597" i="4"/>
  <c r="M13597" i="4" s="1"/>
  <c r="L13525" i="4"/>
  <c r="M13525" i="4" s="1"/>
  <c r="L13333" i="4"/>
  <c r="M13333" i="4" s="1"/>
  <c r="P13333" i="4" s="1"/>
  <c r="L13277" i="4"/>
  <c r="M13277" i="4" s="1"/>
  <c r="N13277" i="4" s="1"/>
  <c r="L13221" i="4"/>
  <c r="M13221" i="4" s="1"/>
  <c r="L13189" i="4"/>
  <c r="M13189" i="4" s="1"/>
  <c r="P13189" i="4" s="1"/>
  <c r="L13133" i="4"/>
  <c r="M13133" i="4" s="1"/>
  <c r="L13125" i="4"/>
  <c r="M13125" i="4" s="1"/>
  <c r="L13117" i="4"/>
  <c r="M13117" i="4" s="1"/>
  <c r="L13085" i="4"/>
  <c r="M13085" i="4" s="1"/>
  <c r="L13077" i="4"/>
  <c r="M13077" i="4" s="1"/>
  <c r="P13077" i="4" s="1"/>
  <c r="L13053" i="4"/>
  <c r="M13053" i="4" s="1"/>
  <c r="L13045" i="4"/>
  <c r="M13045" i="4" s="1"/>
  <c r="L13029" i="4"/>
  <c r="M13029" i="4" s="1"/>
  <c r="P13029" i="4" s="1"/>
  <c r="L13005" i="4"/>
  <c r="M13005" i="4" s="1"/>
  <c r="L12997" i="4"/>
  <c r="M12997" i="4" s="1"/>
  <c r="L12973" i="4"/>
  <c r="M12973" i="4" s="1"/>
  <c r="L12941" i="4"/>
  <c r="M12941" i="4" s="1"/>
  <c r="L12933" i="4"/>
  <c r="M12933" i="4" s="1"/>
  <c r="L12925" i="4"/>
  <c r="M12925" i="4" s="1"/>
  <c r="L12909" i="4"/>
  <c r="M12909" i="4" s="1"/>
  <c r="L12901" i="4"/>
  <c r="M12901" i="4" s="1"/>
  <c r="P12901" i="4" s="1"/>
  <c r="L12893" i="4"/>
  <c r="M12893" i="4" s="1"/>
  <c r="L12877" i="4"/>
  <c r="M12877" i="4" s="1"/>
  <c r="L12869" i="4"/>
  <c r="M12869" i="4" s="1"/>
  <c r="N12869" i="4" s="1"/>
  <c r="L12821" i="4"/>
  <c r="M12821" i="4" s="1"/>
  <c r="L12813" i="4"/>
  <c r="M12813" i="4" s="1"/>
  <c r="L12805" i="4"/>
  <c r="M12805" i="4" s="1"/>
  <c r="L12789" i="4"/>
  <c r="M12789" i="4" s="1"/>
  <c r="L12781" i="4"/>
  <c r="M12781" i="4" s="1"/>
  <c r="L11060" i="4"/>
  <c r="M11060" i="4" s="1"/>
  <c r="L11028" i="4"/>
  <c r="M11028" i="4" s="1"/>
  <c r="L11012" i="4"/>
  <c r="M11012" i="4" s="1"/>
  <c r="L10865" i="4"/>
  <c r="M10865" i="4" s="1"/>
  <c r="L10845" i="4"/>
  <c r="M10845" i="4" s="1"/>
  <c r="L10008" i="4"/>
  <c r="M10008" i="4" s="1"/>
  <c r="L9496" i="4"/>
  <c r="M9496" i="4" s="1"/>
  <c r="P9496" i="4" s="1"/>
  <c r="L8984" i="4"/>
  <c r="M8984" i="4" s="1"/>
  <c r="L8472" i="4"/>
  <c r="M8472" i="4" s="1"/>
  <c r="L5652" i="4"/>
  <c r="M5652" i="4" s="1"/>
  <c r="L5674" i="4"/>
  <c r="M5674" i="4" s="1"/>
  <c r="L5684" i="4"/>
  <c r="M5684" i="4" s="1"/>
  <c r="L5693" i="4"/>
  <c r="M5693" i="4" s="1"/>
  <c r="L5700" i="4"/>
  <c r="M5700" i="4" s="1"/>
  <c r="L5724" i="4"/>
  <c r="M5724" i="4" s="1"/>
  <c r="L5733" i="4"/>
  <c r="M5733" i="4" s="1"/>
  <c r="L5752" i="4"/>
  <c r="M5752" i="4" s="1"/>
  <c r="L5777" i="4"/>
  <c r="M5777" i="4" s="1"/>
  <c r="L5818" i="4"/>
  <c r="M5818" i="4" s="1"/>
  <c r="L5828" i="4"/>
  <c r="M5828" i="4" s="1"/>
  <c r="L5841" i="4"/>
  <c r="M5841" i="4" s="1"/>
  <c r="L5856" i="4"/>
  <c r="M5856" i="4" s="1"/>
  <c r="L5864" i="4"/>
  <c r="M5864" i="4" s="1"/>
  <c r="L5872" i="4"/>
  <c r="M5872" i="4" s="1"/>
  <c r="L5877" i="4"/>
  <c r="M5877" i="4" s="1"/>
  <c r="L5885" i="4"/>
  <c r="M5885" i="4" s="1"/>
  <c r="L5893" i="4"/>
  <c r="M5893" i="4" s="1"/>
  <c r="L5898" i="4"/>
  <c r="M5898" i="4" s="1"/>
  <c r="L5972" i="4"/>
  <c r="M5972" i="4" s="1"/>
  <c r="L5977" i="4"/>
  <c r="M5977" i="4" s="1"/>
  <c r="L5992" i="4"/>
  <c r="M5992" i="4" s="1"/>
  <c r="L5997" i="4"/>
  <c r="M5997" i="4" s="1"/>
  <c r="L6005" i="4"/>
  <c r="M6005" i="4" s="1"/>
  <c r="L6013" i="4"/>
  <c r="M6013" i="4" s="1"/>
  <c r="L6028" i="4"/>
  <c r="M6028" i="4" s="1"/>
  <c r="L6033" i="4"/>
  <c r="M6033" i="4" s="1"/>
  <c r="L6437" i="4"/>
  <c r="M6437" i="4" s="1"/>
  <c r="L6442" i="4"/>
  <c r="M6442" i="4" s="1"/>
  <c r="L6450" i="4"/>
  <c r="M6450" i="4" s="1"/>
  <c r="L6473" i="4"/>
  <c r="M6473" i="4" s="1"/>
  <c r="L6498" i="4"/>
  <c r="M6498" i="4" s="1"/>
  <c r="L6508" i="4"/>
  <c r="M6508" i="4" s="1"/>
  <c r="L6528" i="4"/>
  <c r="M6528" i="4" s="1"/>
  <c r="L6540" i="4"/>
  <c r="M6540" i="4" s="1"/>
  <c r="L6545" i="4"/>
  <c r="M6545" i="4" s="1"/>
  <c r="L6564" i="4"/>
  <c r="M6564" i="4" s="1"/>
  <c r="L6577" i="4"/>
  <c r="M6577" i="4" s="1"/>
  <c r="L6589" i="4"/>
  <c r="M6589" i="4" s="1"/>
  <c r="L6594" i="4"/>
  <c r="M6594" i="4" s="1"/>
  <c r="L6688" i="4"/>
  <c r="M6688" i="4" s="1"/>
  <c r="L6693" i="4"/>
  <c r="M6693" i="4" s="1"/>
  <c r="L6701" i="4"/>
  <c r="M6701" i="4" s="1"/>
  <c r="L6706" i="4"/>
  <c r="M6706" i="4" s="1"/>
  <c r="L6716" i="4"/>
  <c r="M6716" i="4" s="1"/>
  <c r="L6736" i="4"/>
  <c r="M6736" i="4" s="1"/>
  <c r="L6741" i="4"/>
  <c r="M6741" i="4" s="1"/>
  <c r="L6808" i="4"/>
  <c r="M6808" i="4" s="1"/>
  <c r="L6829" i="4"/>
  <c r="M6829" i="4" s="1"/>
  <c r="L6834" i="4"/>
  <c r="M6834" i="4" s="1"/>
  <c r="L6844" i="4"/>
  <c r="M6844" i="4" s="1"/>
  <c r="L6849" i="4"/>
  <c r="M6849" i="4" s="1"/>
  <c r="L6857" i="4"/>
  <c r="M6857" i="4" s="1"/>
  <c r="L6869" i="4"/>
  <c r="M6869" i="4" s="1"/>
  <c r="L6906" i="4"/>
  <c r="M6906" i="4" s="1"/>
  <c r="L6916" i="4"/>
  <c r="M6916" i="4" s="1"/>
  <c r="L6929" i="4"/>
  <c r="M6929" i="4" s="1"/>
  <c r="L6937" i="4"/>
  <c r="M6937" i="4" s="1"/>
  <c r="L6960" i="4"/>
  <c r="M6960" i="4" s="1"/>
  <c r="L6965" i="4"/>
  <c r="M6965" i="4" s="1"/>
  <c r="L6970" i="4"/>
  <c r="M6970" i="4" s="1"/>
  <c r="L6978" i="4"/>
  <c r="M6978" i="4" s="1"/>
  <c r="L7001" i="4"/>
  <c r="M7001" i="4" s="1"/>
  <c r="L7009" i="4"/>
  <c r="M7009" i="4" s="1"/>
  <c r="L7056" i="4"/>
  <c r="M7056" i="4" s="1"/>
  <c r="L7061" i="4"/>
  <c r="M7061" i="4" s="1"/>
  <c r="L7066" i="4"/>
  <c r="M7066" i="4" s="1"/>
  <c r="L7088" i="4"/>
  <c r="M7088" i="4" s="1"/>
  <c r="L7090" i="4"/>
  <c r="M7090" i="4" s="1"/>
  <c r="L7112" i="4"/>
  <c r="M7112" i="4" s="1"/>
  <c r="L7114" i="4"/>
  <c r="M7114" i="4" s="1"/>
  <c r="L7145" i="4"/>
  <c r="M7145" i="4" s="1"/>
  <c r="L7160" i="4"/>
  <c r="M7160" i="4" s="1"/>
  <c r="M7168" i="4"/>
  <c r="L7220" i="4"/>
  <c r="M7220" i="4" s="1"/>
  <c r="P7238" i="4"/>
  <c r="L7280" i="4"/>
  <c r="M7280" i="4" s="1"/>
  <c r="L7290" i="4"/>
  <c r="M7290" i="4" s="1"/>
  <c r="L7298" i="4"/>
  <c r="M7298" i="4" s="1"/>
  <c r="L7313" i="4"/>
  <c r="M7313" i="4" s="1"/>
  <c r="L7321" i="4"/>
  <c r="M7321" i="4" s="1"/>
  <c r="L7336" i="4"/>
  <c r="M7336" i="4" s="1"/>
  <c r="L7344" i="4"/>
  <c r="M7344" i="4" s="1"/>
  <c r="L7354" i="4"/>
  <c r="M7354" i="4" s="1"/>
  <c r="L7408" i="4"/>
  <c r="M7408" i="4" s="1"/>
  <c r="L7441" i="4"/>
  <c r="M7441" i="4" s="1"/>
  <c r="L7449" i="4"/>
  <c r="M7449" i="4" s="1"/>
  <c r="L7472" i="4"/>
  <c r="M7472" i="4" s="1"/>
  <c r="L7513" i="4"/>
  <c r="M7513" i="4" s="1"/>
  <c r="L7538" i="4"/>
  <c r="M7538" i="4" s="1"/>
  <c r="L7605" i="4"/>
  <c r="M7605" i="4" s="1"/>
  <c r="L7629" i="4"/>
  <c r="M7629" i="4" s="1"/>
  <c r="L7634" i="4"/>
  <c r="M7634" i="4" s="1"/>
  <c r="L7648" i="4"/>
  <c r="M7648" i="4" s="1"/>
  <c r="L7650" i="4"/>
  <c r="M7650" i="4" s="1"/>
  <c r="L7658" i="4"/>
  <c r="M7658" i="4" s="1"/>
  <c r="L7669" i="4"/>
  <c r="M7669" i="4" s="1"/>
  <c r="L7696" i="4"/>
  <c r="M7696" i="4" s="1"/>
  <c r="L7720" i="4"/>
  <c r="M7720" i="4" s="1"/>
  <c r="L7737" i="4"/>
  <c r="M7737" i="4" s="1"/>
  <c r="L7749" i="4"/>
  <c r="M7749" i="4" s="1"/>
  <c r="L7754" i="4"/>
  <c r="M7754" i="4" s="1"/>
  <c r="L7769" i="4"/>
  <c r="M7769" i="4" s="1"/>
  <c r="L7777" i="4"/>
  <c r="M7777" i="4" s="1"/>
  <c r="L7794" i="4"/>
  <c r="M7794" i="4" s="1"/>
  <c r="L7824" i="4"/>
  <c r="M7824" i="4" s="1"/>
  <c r="L7849" i="4"/>
  <c r="M7849" i="4" s="1"/>
  <c r="L7874" i="4"/>
  <c r="M7874" i="4" s="1"/>
  <c r="L7881" i="4"/>
  <c r="M7881" i="4" s="1"/>
  <c r="L7896" i="4"/>
  <c r="M7896" i="4" s="1"/>
  <c r="L7906" i="4"/>
  <c r="M7906" i="4" s="1"/>
  <c r="L7913" i="4"/>
  <c r="M7913" i="4" s="1"/>
  <c r="L7925" i="4"/>
  <c r="M7925" i="4" s="1"/>
  <c r="L7944" i="4"/>
  <c r="M7944" i="4" s="1"/>
  <c r="L7952" i="4"/>
  <c r="M7952" i="4" s="1"/>
  <c r="L7957" i="4"/>
  <c r="M7957" i="4" s="1"/>
  <c r="L7965" i="4"/>
  <c r="M7965" i="4" s="1"/>
  <c r="L7973" i="4"/>
  <c r="M7973" i="4" s="1"/>
  <c r="L7997" i="4"/>
  <c r="M7997" i="4" s="1"/>
  <c r="L8002" i="4"/>
  <c r="M8002" i="4" s="1"/>
  <c r="L8012" i="4"/>
  <c r="M8012" i="4" s="1"/>
  <c r="L8037" i="4"/>
  <c r="M8037" i="4" s="1"/>
  <c r="L8045" i="4"/>
  <c r="M8045" i="4" s="1"/>
  <c r="L8050" i="4"/>
  <c r="M8050" i="4" s="1"/>
  <c r="L8065" i="4"/>
  <c r="M8065" i="4" s="1"/>
  <c r="L8077" i="4"/>
  <c r="M8077" i="4" s="1"/>
  <c r="L8112" i="4"/>
  <c r="M8112" i="4" s="1"/>
  <c r="L8117" i="4"/>
  <c r="M8117" i="4" s="1"/>
  <c r="L8125" i="4"/>
  <c r="M8125" i="4" s="1"/>
  <c r="L8133" i="4"/>
  <c r="M8133" i="4" s="1"/>
  <c r="L8138" i="4"/>
  <c r="M8138" i="4" s="1"/>
  <c r="L8156" i="4"/>
  <c r="M8156" i="4" s="1"/>
  <c r="L8176" i="4"/>
  <c r="M8176" i="4" s="1"/>
  <c r="L8181" i="4"/>
  <c r="M8181" i="4" s="1"/>
  <c r="L8194" i="4"/>
  <c r="M8194" i="4" s="1"/>
  <c r="L8209" i="4"/>
  <c r="M8209" i="4" s="1"/>
  <c r="L8233" i="4"/>
  <c r="M8233" i="4" s="1"/>
  <c r="L8256" i="4"/>
  <c r="M8256" i="4" s="1"/>
  <c r="L8261" i="4"/>
  <c r="M8261" i="4" s="1"/>
  <c r="L8266" i="4"/>
  <c r="M8266" i="4" s="1"/>
  <c r="L8281" i="4"/>
  <c r="M8281" i="4" s="1"/>
  <c r="L8289" i="4"/>
  <c r="M8289" i="4" s="1"/>
  <c r="L8296" i="4"/>
  <c r="M8296" i="4" s="1"/>
  <c r="L8325" i="4"/>
  <c r="M8325" i="4" s="1"/>
  <c r="L8330" i="4"/>
  <c r="M8330" i="4" s="1"/>
  <c r="L8345" i="4"/>
  <c r="M8345" i="4" s="1"/>
  <c r="L8357" i="4"/>
  <c r="M8357" i="4" s="1"/>
  <c r="L8372" i="4"/>
  <c r="M8372" i="4" s="1"/>
  <c r="L8377" i="4"/>
  <c r="M8377" i="4" s="1"/>
  <c r="L8392" i="4"/>
  <c r="M8392" i="4" s="1"/>
  <c r="L8401" i="4"/>
  <c r="M8401" i="4" s="1"/>
  <c r="L8408" i="4"/>
  <c r="M8408" i="4" s="1"/>
  <c r="M8413" i="4"/>
  <c r="L8421" i="4"/>
  <c r="M8421" i="4" s="1"/>
  <c r="L8429" i="4"/>
  <c r="M8429" i="4" s="1"/>
  <c r="M8434" i="4"/>
  <c r="N8434" i="4" s="1"/>
  <c r="L8497" i="4"/>
  <c r="M8497" i="4" s="1"/>
  <c r="L8505" i="4"/>
  <c r="M8505" i="4" s="1"/>
  <c r="L8525" i="4"/>
  <c r="M8525" i="4" s="1"/>
  <c r="L8533" i="4"/>
  <c r="M8533" i="4" s="1"/>
  <c r="L8546" i="4"/>
  <c r="M8546" i="4" s="1"/>
  <c r="L8554" i="4"/>
  <c r="M8554" i="4" s="1"/>
  <c r="M8584" i="4"/>
  <c r="L8589" i="4"/>
  <c r="M8589" i="4" s="1"/>
  <c r="L8597" i="4"/>
  <c r="M8597" i="4" s="1"/>
  <c r="P8597" i="4" s="1"/>
  <c r="L8617" i="4"/>
  <c r="M8617" i="4" s="1"/>
  <c r="L8629" i="4"/>
  <c r="M8629" i="4" s="1"/>
  <c r="P8629" i="4" s="1"/>
  <c r="L8637" i="4"/>
  <c r="M8637" i="4" s="1"/>
  <c r="L8650" i="4"/>
  <c r="M8650" i="4" s="1"/>
  <c r="P8650" i="4" s="1"/>
  <c r="L8658" i="4"/>
  <c r="M8658" i="4" s="1"/>
  <c r="N8658" i="4" s="1"/>
  <c r="L8676" i="4"/>
  <c r="M8676" i="4" s="1"/>
  <c r="L8689" i="4"/>
  <c r="M8689" i="4" s="1"/>
  <c r="L8720" i="4"/>
  <c r="M8720" i="4" s="1"/>
  <c r="P8720" i="4" s="1"/>
  <c r="L8730" i="4"/>
  <c r="M8730" i="4" s="1"/>
  <c r="L8768" i="4"/>
  <c r="M8768" i="4" s="1"/>
  <c r="M8776" i="4"/>
  <c r="L8784" i="4"/>
  <c r="M8784" i="4" s="1"/>
  <c r="L8797" i="4"/>
  <c r="M8797" i="4" s="1"/>
  <c r="L8805" i="4"/>
  <c r="M8805" i="4" s="1"/>
  <c r="L8810" i="4"/>
  <c r="M8810" i="4" s="1"/>
  <c r="M8840" i="4"/>
  <c r="L8850" i="4"/>
  <c r="M8850" i="4" s="1"/>
  <c r="N8850" i="4" s="1"/>
  <c r="L8885" i="4"/>
  <c r="M8885" i="4" s="1"/>
  <c r="P8885" i="4" s="1"/>
  <c r="L8890" i="4"/>
  <c r="M8890" i="4" s="1"/>
  <c r="L8954" i="4"/>
  <c r="M8954" i="4" s="1"/>
  <c r="L8961" i="4"/>
  <c r="M8961" i="4" s="1"/>
  <c r="P8961" i="4" s="1"/>
  <c r="L8969" i="4"/>
  <c r="M8969" i="4" s="1"/>
  <c r="L8997" i="4"/>
  <c r="M8997" i="4" s="1"/>
  <c r="L9017" i="4"/>
  <c r="M9017" i="4" s="1"/>
  <c r="L9024" i="4"/>
  <c r="M9024" i="4" s="1"/>
  <c r="P9024" i="4" s="1"/>
  <c r="M9032" i="4"/>
  <c r="L9037" i="4"/>
  <c r="M9037" i="4" s="1"/>
  <c r="L9060" i="4"/>
  <c r="M9060" i="4" s="1"/>
  <c r="L9065" i="4"/>
  <c r="M9065" i="4" s="1"/>
  <c r="L9072" i="4"/>
  <c r="M9072" i="4" s="1"/>
  <c r="L9082" i="4"/>
  <c r="M9082" i="4" s="1"/>
  <c r="M9128" i="4"/>
  <c r="L9237" i="4"/>
  <c r="M9237" i="4" s="1"/>
  <c r="P9237" i="4" s="1"/>
  <c r="L9242" i="4"/>
  <c r="M9242" i="4" s="1"/>
  <c r="P9242" i="4" s="1"/>
  <c r="L9289" i="4"/>
  <c r="M9289" i="4" s="1"/>
  <c r="N9289" i="4" s="1"/>
  <c r="M9304" i="4"/>
  <c r="L9317" i="4"/>
  <c r="M9317" i="4" s="1"/>
  <c r="L9322" i="4"/>
  <c r="M9322" i="4" s="1"/>
  <c r="L9329" i="4"/>
  <c r="M9329" i="4" s="1"/>
  <c r="M9352" i="4"/>
  <c r="P9352" i="4" s="1"/>
  <c r="L9357" i="4"/>
  <c r="M9357" i="4" s="1"/>
  <c r="P9357" i="4" s="1"/>
  <c r="L9377" i="4"/>
  <c r="M9377" i="4" s="1"/>
  <c r="L9392" i="4"/>
  <c r="M9392" i="4" s="1"/>
  <c r="P9392" i="4" s="1"/>
  <c r="L9397" i="4"/>
  <c r="M9397" i="4" s="1"/>
  <c r="L9402" i="4"/>
  <c r="M9402" i="4" s="1"/>
  <c r="N9402" i="4" s="1"/>
  <c r="L9429" i="4"/>
  <c r="M9429" i="4" s="1"/>
  <c r="L9434" i="4"/>
  <c r="M9434" i="4" s="1"/>
  <c r="L9450" i="4"/>
  <c r="M9450" i="4" s="1"/>
  <c r="L9465" i="4"/>
  <c r="M9465" i="4" s="1"/>
  <c r="P9465" i="4" s="1"/>
  <c r="L9477" i="4"/>
  <c r="M9477" i="4" s="1"/>
  <c r="L9501" i="4"/>
  <c r="M9501" i="4" s="1"/>
  <c r="N9501" i="4" s="1"/>
  <c r="L9514" i="4"/>
  <c r="M9514" i="4" s="1"/>
  <c r="P9514" i="4" s="1"/>
  <c r="L9541" i="4"/>
  <c r="M9541" i="4" s="1"/>
  <c r="L9549" i="4"/>
  <c r="M9549" i="4" s="1"/>
  <c r="L9589" i="4"/>
  <c r="M9589" i="4" s="1"/>
  <c r="N9589" i="4" s="1"/>
  <c r="L9609" i="4"/>
  <c r="M9609" i="4" s="1"/>
  <c r="P9609" i="4" s="1"/>
  <c r="L9616" i="4"/>
  <c r="M9616" i="4" s="1"/>
  <c r="N9616" i="4" s="1"/>
  <c r="L9621" i="4"/>
  <c r="M9621" i="4" s="1"/>
  <c r="L9626" i="4"/>
  <c r="M9626" i="4" s="1"/>
  <c r="N9626" i="4" s="1"/>
  <c r="L9633" i="4"/>
  <c r="M9633" i="4" s="1"/>
  <c r="L9648" i="4"/>
  <c r="M9648" i="4" s="1"/>
  <c r="N9648" i="4" s="1"/>
  <c r="L9666" i="4"/>
  <c r="M9666" i="4" s="1"/>
  <c r="L9697" i="4"/>
  <c r="M9697" i="4" s="1"/>
  <c r="L9705" i="4"/>
  <c r="M9705" i="4" s="1"/>
  <c r="L9729" i="4"/>
  <c r="M9729" i="4" s="1"/>
  <c r="L9737" i="4"/>
  <c r="M9737" i="4" s="1"/>
  <c r="M9752" i="4"/>
  <c r="P9752" i="4" s="1"/>
  <c r="L9765" i="4"/>
  <c r="M9765" i="4" s="1"/>
  <c r="L9797" i="4"/>
  <c r="M9797" i="4" s="1"/>
  <c r="P9797" i="4" s="1"/>
  <c r="M9832" i="4"/>
  <c r="L9849" i="4"/>
  <c r="M9849" i="4" s="1"/>
  <c r="M9864" i="4"/>
  <c r="L9874" i="4"/>
  <c r="M9874" i="4" s="1"/>
  <c r="P9874" i="4" s="1"/>
  <c r="L9897" i="4"/>
  <c r="M9897" i="4" s="1"/>
  <c r="L9914" i="4"/>
  <c r="M9914" i="4" s="1"/>
  <c r="L9946" i="4"/>
  <c r="M9946" i="4" s="1"/>
  <c r="L9954" i="4"/>
  <c r="M9954" i="4" s="1"/>
  <c r="L9962" i="4"/>
  <c r="M9962" i="4" s="1"/>
  <c r="N9962" i="4" s="1"/>
  <c r="L9970" i="4"/>
  <c r="M9970" i="4" s="1"/>
  <c r="L9978" i="4"/>
  <c r="M9978" i="4" s="1"/>
  <c r="L10193" i="4"/>
  <c r="M10193" i="4" s="1"/>
  <c r="M10216" i="4"/>
  <c r="L10224" i="4"/>
  <c r="M10224" i="4" s="1"/>
  <c r="L10256" i="4"/>
  <c r="M10256" i="4" s="1"/>
  <c r="L10261" i="4"/>
  <c r="M10261" i="4" s="1"/>
  <c r="L10269" i="4"/>
  <c r="M10269" i="4" s="1"/>
  <c r="L10277" i="4"/>
  <c r="M10277" i="4" s="1"/>
  <c r="L10290" i="4"/>
  <c r="M10290" i="4" s="1"/>
  <c r="L10321" i="4"/>
  <c r="M10321" i="4" s="1"/>
  <c r="M10368" i="4"/>
  <c r="P10368" i="4" s="1"/>
  <c r="L10373" i="4"/>
  <c r="M10373" i="4" s="1"/>
  <c r="L10386" i="4"/>
  <c r="M10386" i="4" s="1"/>
  <c r="N10386" i="4" s="1"/>
  <c r="L10401" i="4"/>
  <c r="M10401" i="4" s="1"/>
  <c r="P10401" i="4" s="1"/>
  <c r="L10426" i="4"/>
  <c r="M10426" i="4" s="1"/>
  <c r="N10426" i="4" s="1"/>
  <c r="L10449" i="4"/>
  <c r="M10449" i="4" s="1"/>
  <c r="L10466" i="4"/>
  <c r="M10466" i="4" s="1"/>
  <c r="N10466" i="4" s="1"/>
  <c r="L10473" i="4"/>
  <c r="M10473" i="4" s="1"/>
  <c r="P10473" i="4" s="1"/>
  <c r="L10482" i="4"/>
  <c r="M10482" i="4" s="1"/>
  <c r="P10482" i="4" s="1"/>
  <c r="L10501" i="4"/>
  <c r="M10501" i="4" s="1"/>
  <c r="N10501" i="4" s="1"/>
  <c r="L10509" i="4"/>
  <c r="M10509" i="4" s="1"/>
  <c r="N10509" i="4" s="1"/>
  <c r="L10514" i="4"/>
  <c r="M10514" i="4" s="1"/>
  <c r="L10521" i="4"/>
  <c r="M10521" i="4" s="1"/>
  <c r="L10553" i="4"/>
  <c r="M10553" i="4" s="1"/>
  <c r="L10610" i="4"/>
  <c r="M10610" i="4" s="1"/>
  <c r="M10672" i="4"/>
  <c r="P10672" i="4" s="1"/>
  <c r="L10682" i="4"/>
  <c r="M10682" i="4" s="1"/>
  <c r="L10690" i="4"/>
  <c r="M10690" i="4" s="1"/>
  <c r="L10705" i="4"/>
  <c r="M10705" i="4" s="1"/>
  <c r="L10740" i="4"/>
  <c r="M10740" i="4" s="1"/>
  <c r="L10753" i="4"/>
  <c r="M10753" i="4" s="1"/>
  <c r="L10761" i="4"/>
  <c r="M10761" i="4" s="1"/>
  <c r="M10768" i="4"/>
  <c r="P10768" i="4" s="1"/>
  <c r="L10776" i="4"/>
  <c r="M10776" i="4" s="1"/>
  <c r="M10793" i="4"/>
  <c r="N10793" i="4" s="1"/>
  <c r="M10805" i="4"/>
  <c r="L10810" i="4"/>
  <c r="M10810" i="4" s="1"/>
  <c r="L10821" i="4"/>
  <c r="M10821" i="4" s="1"/>
  <c r="P10821" i="4" s="1"/>
  <c r="M10869" i="4"/>
  <c r="L10874" i="4"/>
  <c r="M10874" i="4" s="1"/>
  <c r="M10885" i="4"/>
  <c r="P10885" i="4" s="1"/>
  <c r="L10906" i="4"/>
  <c r="M10906" i="4" s="1"/>
  <c r="P10906" i="4" s="1"/>
  <c r="L10920" i="4"/>
  <c r="M10920" i="4" s="1"/>
  <c r="L10930" i="4"/>
  <c r="M10930" i="4" s="1"/>
  <c r="L10944" i="4"/>
  <c r="M10944" i="4" s="1"/>
  <c r="M10953" i="4"/>
  <c r="L10976" i="4"/>
  <c r="M10976" i="4" s="1"/>
  <c r="L10986" i="4"/>
  <c r="M10986" i="4" s="1"/>
  <c r="P10986" i="4" s="1"/>
  <c r="L11016" i="4"/>
  <c r="M11016" i="4" s="1"/>
  <c r="P11016" i="4" s="1"/>
  <c r="L11024" i="4"/>
  <c r="M11024" i="4" s="1"/>
  <c r="P11024" i="4" s="1"/>
  <c r="M11029" i="4"/>
  <c r="P11029" i="4" s="1"/>
  <c r="L11034" i="4"/>
  <c r="M11034" i="4" s="1"/>
  <c r="L11064" i="4"/>
  <c r="M11064" i="4" s="1"/>
  <c r="M11085" i="4"/>
  <c r="P11085" i="4" s="1"/>
  <c r="M11097" i="4"/>
  <c r="P11097" i="4" s="1"/>
  <c r="L11120" i="4"/>
  <c r="M11120" i="4" s="1"/>
  <c r="P11120" i="4" s="1"/>
  <c r="M11145" i="4"/>
  <c r="N11145" i="4" s="1"/>
  <c r="L11168" i="4"/>
  <c r="M11168" i="4" s="1"/>
  <c r="M11193" i="4"/>
  <c r="P11193" i="4" s="1"/>
  <c r="M11241" i="4"/>
  <c r="L11256" i="4"/>
  <c r="M11256" i="4" s="1"/>
  <c r="L11264" i="4"/>
  <c r="M11264" i="4" s="1"/>
  <c r="L11272" i="4"/>
  <c r="M11272" i="4" s="1"/>
  <c r="M11277" i="4"/>
  <c r="N11277" i="4" s="1"/>
  <c r="L11282" i="4"/>
  <c r="M11282" i="4" s="1"/>
  <c r="P11282" i="4" s="1"/>
  <c r="L11290" i="4"/>
  <c r="M11290" i="4" s="1"/>
  <c r="P11290" i="4" s="1"/>
  <c r="M11365" i="4"/>
  <c r="M11373" i="4"/>
  <c r="L11378" i="4"/>
  <c r="M11378" i="4" s="1"/>
  <c r="M11401" i="4"/>
  <c r="N11401" i="4" s="1"/>
  <c r="L11418" i="4"/>
  <c r="M11418" i="4" s="1"/>
  <c r="L11504" i="4"/>
  <c r="M11504" i="4" s="1"/>
  <c r="L11512" i="4"/>
  <c r="M11512" i="4" s="1"/>
  <c r="M11517" i="4"/>
  <c r="M11525" i="4"/>
  <c r="M11533" i="4"/>
  <c r="M11541" i="4"/>
  <c r="P11541" i="4" s="1"/>
  <c r="M11549" i="4"/>
  <c r="P11549" i="4" s="1"/>
  <c r="M11557" i="4"/>
  <c r="L11570" i="4"/>
  <c r="M11570" i="4" s="1"/>
  <c r="L11688" i="4"/>
  <c r="M11688" i="4" s="1"/>
  <c r="M11693" i="4"/>
  <c r="M11701" i="4"/>
  <c r="P11701" i="4" s="1"/>
  <c r="L11706" i="4"/>
  <c r="M11706" i="4" s="1"/>
  <c r="L11728" i="4"/>
  <c r="M11728" i="4" s="1"/>
  <c r="M11733" i="4"/>
  <c r="L11738" i="4"/>
  <c r="M11738" i="4" s="1"/>
  <c r="P11738" i="4" s="1"/>
  <c r="L11776" i="4"/>
  <c r="M11776" i="4" s="1"/>
  <c r="N11776" i="4" s="1"/>
  <c r="M11781" i="4"/>
  <c r="P11781" i="4" s="1"/>
  <c r="M11801" i="4"/>
  <c r="L11826" i="4"/>
  <c r="M11826" i="4" s="1"/>
  <c r="N11826" i="4" s="1"/>
  <c r="M11837" i="4"/>
  <c r="M11849" i="4"/>
  <c r="N11849" i="4" s="1"/>
  <c r="L11856" i="4"/>
  <c r="M11856" i="4" s="1"/>
  <c r="N11856" i="4" s="1"/>
  <c r="M11881" i="4"/>
  <c r="L11898" i="4"/>
  <c r="M11898" i="4" s="1"/>
  <c r="N11898" i="4" s="1"/>
  <c r="L11920" i="4"/>
  <c r="M11920" i="4" s="1"/>
  <c r="P11920" i="4" s="1"/>
  <c r="M11925" i="4"/>
  <c r="P11925" i="4" s="1"/>
  <c r="M11977" i="4"/>
  <c r="L12042" i="4"/>
  <c r="M12042" i="4" s="1"/>
  <c r="L12106" i="4"/>
  <c r="M12106" i="4" s="1"/>
  <c r="N12106" i="4" s="1"/>
  <c r="M12181" i="4"/>
  <c r="P12181" i="4" s="1"/>
  <c r="M12197" i="4"/>
  <c r="L12234" i="4"/>
  <c r="M12234" i="4" s="1"/>
  <c r="M12265" i="4"/>
  <c r="M12281" i="4"/>
  <c r="M12381" i="4"/>
  <c r="P12381" i="4" s="1"/>
  <c r="M12389" i="4"/>
  <c r="M12397" i="4"/>
  <c r="P12397" i="4" s="1"/>
  <c r="M12405" i="4"/>
  <c r="M12413" i="4"/>
  <c r="M12457" i="4"/>
  <c r="M12617" i="4"/>
  <c r="P12617" i="4" s="1"/>
  <c r="L12640" i="4"/>
  <c r="M12640" i="4" s="1"/>
  <c r="P12640" i="4" s="1"/>
  <c r="M12697" i="4"/>
  <c r="P12697" i="4" s="1"/>
  <c r="L12736" i="4"/>
  <c r="M12736" i="4" s="1"/>
  <c r="M12769" i="4"/>
  <c r="N12769" i="4" s="1"/>
  <c r="M12829" i="4"/>
  <c r="P12829" i="4" s="1"/>
  <c r="M12981" i="4"/>
  <c r="M13025" i="4"/>
  <c r="P13025" i="4" s="1"/>
  <c r="M13081" i="4"/>
  <c r="N13081" i="4" s="1"/>
  <c r="M13157" i="4"/>
  <c r="M13165" i="4"/>
  <c r="M13193" i="4"/>
  <c r="M13205" i="4"/>
  <c r="P13205" i="4" s="1"/>
  <c r="M13261" i="4"/>
  <c r="M13273" i="4"/>
  <c r="M13305" i="4"/>
  <c r="P13305" i="4" s="1"/>
  <c r="M13329" i="4"/>
  <c r="P13329" i="4" s="1"/>
  <c r="M13413" i="4"/>
  <c r="M13569" i="4"/>
  <c r="N13569" i="4" s="1"/>
  <c r="M13701" i="4"/>
  <c r="L12689" i="4"/>
  <c r="M12689" i="4" s="1"/>
  <c r="L12673" i="4"/>
  <c r="M12673" i="4" s="1"/>
  <c r="L12657" i="4"/>
  <c r="M12657" i="4" s="1"/>
  <c r="L12609" i="4"/>
  <c r="M12609" i="4" s="1"/>
  <c r="L12593" i="4"/>
  <c r="M12593" i="4" s="1"/>
  <c r="P12593" i="4" s="1"/>
  <c r="L12577" i="4"/>
  <c r="M12577" i="4" s="1"/>
  <c r="L12545" i="4"/>
  <c r="M12545" i="4" s="1"/>
  <c r="P12545" i="4" s="1"/>
  <c r="L12449" i="4"/>
  <c r="M12449" i="4" s="1"/>
  <c r="L12401" i="4"/>
  <c r="M12401" i="4" s="1"/>
  <c r="P12401" i="4" s="1"/>
  <c r="L12385" i="4"/>
  <c r="M12385" i="4" s="1"/>
  <c r="N12385" i="4" s="1"/>
  <c r="L12369" i="4"/>
  <c r="M12369" i="4" s="1"/>
  <c r="L12353" i="4"/>
  <c r="M12353" i="4" s="1"/>
  <c r="P12353" i="4" s="1"/>
  <c r="L12273" i="4"/>
  <c r="M12273" i="4" s="1"/>
  <c r="L12257" i="4"/>
  <c r="M12257" i="4" s="1"/>
  <c r="L12241" i="4"/>
  <c r="M12241" i="4" s="1"/>
  <c r="L12209" i="4"/>
  <c r="M12209" i="4" s="1"/>
  <c r="L12193" i="4"/>
  <c r="M12193" i="4" s="1"/>
  <c r="L12177" i="4"/>
  <c r="M12177" i="4" s="1"/>
  <c r="L12161" i="4"/>
  <c r="M12161" i="4" s="1"/>
  <c r="L12145" i="4"/>
  <c r="M12145" i="4" s="1"/>
  <c r="P12145" i="4" s="1"/>
  <c r="L12129" i="4"/>
  <c r="M12129" i="4" s="1"/>
  <c r="N12129" i="4" s="1"/>
  <c r="L12113" i="4"/>
  <c r="M12113" i="4" s="1"/>
  <c r="L12097" i="4"/>
  <c r="M12097" i="4" s="1"/>
  <c r="L12049" i="4"/>
  <c r="M12049" i="4" s="1"/>
  <c r="L12033" i="4"/>
  <c r="M12033" i="4" s="1"/>
  <c r="P12033" i="4" s="1"/>
  <c r="L11985" i="4"/>
  <c r="M11985" i="4" s="1"/>
  <c r="L11969" i="4"/>
  <c r="M11969" i="4" s="1"/>
  <c r="L11921" i="4"/>
  <c r="M11921" i="4" s="1"/>
  <c r="P11921" i="4" s="1"/>
  <c r="L11905" i="4"/>
  <c r="M11905" i="4" s="1"/>
  <c r="L11889" i="4"/>
  <c r="M11889" i="4" s="1"/>
  <c r="L11873" i="4"/>
  <c r="M11873" i="4" s="1"/>
  <c r="N11873" i="4" s="1"/>
  <c r="L11857" i="4"/>
  <c r="M11857" i="4" s="1"/>
  <c r="L11841" i="4"/>
  <c r="M11841" i="4" s="1"/>
  <c r="N11841" i="4" s="1"/>
  <c r="L11825" i="4"/>
  <c r="M11825" i="4" s="1"/>
  <c r="L11793" i="4"/>
  <c r="M11793" i="4" s="1"/>
  <c r="N11793" i="4" s="1"/>
  <c r="L11777" i="4"/>
  <c r="M11777" i="4" s="1"/>
  <c r="N11777" i="4" s="1"/>
  <c r="L11745" i="4"/>
  <c r="M11745" i="4" s="1"/>
  <c r="N11745" i="4" s="1"/>
  <c r="L11729" i="4"/>
  <c r="M11729" i="4" s="1"/>
  <c r="L11713" i="4"/>
  <c r="M11713" i="4" s="1"/>
  <c r="L11697" i="4"/>
  <c r="M11697" i="4" s="1"/>
  <c r="L11681" i="4"/>
  <c r="M11681" i="4" s="1"/>
  <c r="P11681" i="4" s="1"/>
  <c r="L11633" i="4"/>
  <c r="M11633" i="4" s="1"/>
  <c r="L11617" i="4"/>
  <c r="M11617" i="4" s="1"/>
  <c r="L11601" i="4"/>
  <c r="M11601" i="4" s="1"/>
  <c r="L11585" i="4"/>
  <c r="M11585" i="4" s="1"/>
  <c r="L11569" i="4"/>
  <c r="M11569" i="4" s="1"/>
  <c r="L11553" i="4"/>
  <c r="M11553" i="4" s="1"/>
  <c r="L11537" i="4"/>
  <c r="M11537" i="4" s="1"/>
  <c r="L11521" i="4"/>
  <c r="M11521" i="4" s="1"/>
  <c r="N11521" i="4" s="1"/>
  <c r="L11505" i="4"/>
  <c r="M11505" i="4" s="1"/>
  <c r="L11425" i="4"/>
  <c r="M11425" i="4" s="1"/>
  <c r="L11409" i="4"/>
  <c r="M11409" i="4" s="1"/>
  <c r="L11377" i="4"/>
  <c r="M11377" i="4" s="1"/>
  <c r="N11377" i="4" s="1"/>
  <c r="L11361" i="4"/>
  <c r="M11361" i="4" s="1"/>
  <c r="L11329" i="4"/>
  <c r="M11329" i="4" s="1"/>
  <c r="P11329" i="4" s="1"/>
  <c r="L11313" i="4"/>
  <c r="M11313" i="4" s="1"/>
  <c r="L11281" i="4"/>
  <c r="M11281" i="4" s="1"/>
  <c r="L11265" i="4"/>
  <c r="M11265" i="4" s="1"/>
  <c r="L11233" i="4"/>
  <c r="M11233" i="4" s="1"/>
  <c r="L11185" i="4"/>
  <c r="M11185" i="4" s="1"/>
  <c r="L11153" i="4"/>
  <c r="M11153" i="4" s="1"/>
  <c r="P11153" i="4" s="1"/>
  <c r="L11137" i="4"/>
  <c r="M11137" i="4" s="1"/>
  <c r="L11121" i="4"/>
  <c r="M11121" i="4" s="1"/>
  <c r="N11121" i="4" s="1"/>
  <c r="L11105" i="4"/>
  <c r="M11105" i="4" s="1"/>
  <c r="L11089" i="4"/>
  <c r="M11089" i="4" s="1"/>
  <c r="P11089" i="4" s="1"/>
  <c r="L11073" i="4"/>
  <c r="M11073" i="4" s="1"/>
  <c r="P11073" i="4" s="1"/>
  <c r="L11041" i="4"/>
  <c r="M11041" i="4" s="1"/>
  <c r="L11025" i="4"/>
  <c r="M11025" i="4" s="1"/>
  <c r="P11025" i="4" s="1"/>
  <c r="L10993" i="4"/>
  <c r="M10993" i="4" s="1"/>
  <c r="L10977" i="4"/>
  <c r="M10977" i="4" s="1"/>
  <c r="L10929" i="4"/>
  <c r="M10929" i="4" s="1"/>
  <c r="L10913" i="4"/>
  <c r="M10913" i="4" s="1"/>
  <c r="L10897" i="4"/>
  <c r="M10897" i="4" s="1"/>
  <c r="L10840" i="4"/>
  <c r="M10840" i="4" s="1"/>
  <c r="N10840" i="4" s="1"/>
  <c r="L10568" i="4"/>
  <c r="M10568" i="4" s="1"/>
  <c r="L10312" i="4"/>
  <c r="M10312" i="4" s="1"/>
  <c r="P10312" i="4" s="1"/>
  <c r="L10200" i="4"/>
  <c r="M10200" i="4" s="1"/>
  <c r="L10136" i="4"/>
  <c r="M10136" i="4" s="1"/>
  <c r="L10072" i="4"/>
  <c r="M10072" i="4" s="1"/>
  <c r="L9992" i="4"/>
  <c r="M9992" i="4" s="1"/>
  <c r="L9736" i="4"/>
  <c r="M9736" i="4" s="1"/>
  <c r="N9736" i="4" s="1"/>
  <c r="L9656" i="4"/>
  <c r="M9656" i="4" s="1"/>
  <c r="L9224" i="4"/>
  <c r="M9224" i="4" s="1"/>
  <c r="L9144" i="4"/>
  <c r="M9144" i="4" s="1"/>
  <c r="P9144" i="4" s="1"/>
  <c r="L8968" i="4"/>
  <c r="M8968" i="4" s="1"/>
  <c r="N8968" i="4" s="1"/>
  <c r="L8712" i="4"/>
  <c r="M8712" i="4" s="1"/>
  <c r="L8456" i="4"/>
  <c r="M8456" i="4" s="1"/>
  <c r="M902" i="4"/>
  <c r="M13830" i="4"/>
  <c r="P13830" i="4" s="1"/>
  <c r="M13838" i="4"/>
  <c r="M13846" i="4"/>
  <c r="M13854" i="4"/>
  <c r="N13854" i="4" s="1"/>
  <c r="M542" i="4"/>
  <c r="N542" i="4" s="1"/>
  <c r="M550" i="4"/>
  <c r="M1598" i="4"/>
  <c r="M1630" i="4"/>
  <c r="N1630" i="4" s="1"/>
  <c r="M3223" i="4"/>
  <c r="N3223" i="4" s="1"/>
  <c r="M3287" i="4"/>
  <c r="M3319" i="4"/>
  <c r="M3327" i="4"/>
  <c r="N3327" i="4" s="1"/>
  <c r="M3991" i="4"/>
  <c r="P3991" i="4" s="1"/>
  <c r="M4151" i="4"/>
  <c r="M4191" i="4"/>
  <c r="P4191" i="4" s="1"/>
  <c r="M4239" i="4"/>
  <c r="M4343" i="4"/>
  <c r="P4343" i="4" s="1"/>
  <c r="M4351" i="4"/>
  <c r="M4359" i="4"/>
  <c r="M4463" i="4"/>
  <c r="N4463" i="4" s="1"/>
  <c r="M5191" i="4"/>
  <c r="P5191" i="4" s="1"/>
  <c r="M5199" i="4"/>
  <c r="M5647" i="4"/>
  <c r="M5663" i="4"/>
  <c r="N5663" i="4" s="1"/>
  <c r="M5695" i="4"/>
  <c r="P5695" i="4" s="1"/>
  <c r="M5815" i="4"/>
  <c r="M5895" i="4"/>
  <c r="M5903" i="4"/>
  <c r="N5903" i="4" s="1"/>
  <c r="M6903" i="4"/>
  <c r="N6903" i="4" s="1"/>
  <c r="M7055" i="4"/>
  <c r="P7055" i="4" s="1"/>
  <c r="M7311" i="4"/>
  <c r="N7311" i="4" s="1"/>
  <c r="M7319" i="4"/>
  <c r="M7439" i="4"/>
  <c r="N7439" i="4" s="1"/>
  <c r="M7447" i="4"/>
  <c r="M8303" i="4"/>
  <c r="N8303" i="4" s="1"/>
  <c r="M8319" i="4"/>
  <c r="N8319" i="4" s="1"/>
  <c r="M8327" i="4"/>
  <c r="N8327" i="4" s="1"/>
  <c r="M9335" i="4"/>
  <c r="P9335" i="4" s="1"/>
  <c r="M12759" i="4"/>
  <c r="M13711" i="4"/>
  <c r="M1951" i="4"/>
  <c r="P1951" i="4" s="1"/>
  <c r="M2015" i="4"/>
  <c r="M2039" i="4"/>
  <c r="P2039" i="4" s="1"/>
  <c r="M2119" i="4"/>
  <c r="N2119" i="4" s="1"/>
  <c r="M2127" i="4"/>
  <c r="P2127" i="4" s="1"/>
  <c r="M3127" i="4"/>
  <c r="M3263" i="4"/>
  <c r="M3359" i="4"/>
  <c r="M3383" i="4"/>
  <c r="N3383" i="4" s="1"/>
  <c r="M3423" i="4"/>
  <c r="M3759" i="4"/>
  <c r="M4039" i="4"/>
  <c r="P4039" i="4" s="1"/>
  <c r="M4119" i="4"/>
  <c r="N4119" i="4" s="1"/>
  <c r="M4159" i="4"/>
  <c r="P4159" i="4" s="1"/>
  <c r="M4199" i="4"/>
  <c r="M4263" i="4"/>
  <c r="N4263" i="4" s="1"/>
  <c r="M4295" i="4"/>
  <c r="M4407" i="4"/>
  <c r="M5127" i="4"/>
  <c r="P5127" i="4" s="1"/>
  <c r="M5135" i="4"/>
  <c r="P5135" i="4" s="1"/>
  <c r="M5719" i="4"/>
  <c r="P5719" i="4" s="1"/>
  <c r="M5735" i="4"/>
  <c r="M5823" i="4"/>
  <c r="N5823" i="4" s="1"/>
  <c r="M5911" i="4"/>
  <c r="M5919" i="4"/>
  <c r="N5919" i="4" s="1"/>
  <c r="M5927" i="4"/>
  <c r="M5935" i="4"/>
  <c r="M5943" i="4"/>
  <c r="N5943" i="4" s="1"/>
  <c r="M5951" i="4"/>
  <c r="N5951" i="4" s="1"/>
  <c r="M5959" i="4"/>
  <c r="N5959" i="4" s="1"/>
  <c r="M5967" i="4"/>
  <c r="M6023" i="4"/>
  <c r="M6839" i="4"/>
  <c r="P6839" i="4" s="1"/>
  <c r="M6975" i="4"/>
  <c r="M7239" i="4"/>
  <c r="M7527" i="4"/>
  <c r="P7527" i="4" s="1"/>
  <c r="M9263" i="4"/>
  <c r="P9263" i="4" s="1"/>
  <c r="M2087" i="4"/>
  <c r="M3071" i="4"/>
  <c r="N3071" i="4" s="1"/>
  <c r="M3079" i="4"/>
  <c r="M3135" i="4"/>
  <c r="P3135" i="4" s="1"/>
  <c r="M3183" i="4"/>
  <c r="M3231" i="4"/>
  <c r="M3271" i="4"/>
  <c r="N3271" i="4" s="1"/>
  <c r="M3295" i="4"/>
  <c r="N3295" i="4" s="1"/>
  <c r="M3591" i="4"/>
  <c r="M3711" i="4"/>
  <c r="M3767" i="4"/>
  <c r="M3799" i="4"/>
  <c r="P3799" i="4" s="1"/>
  <c r="M3807" i="4"/>
  <c r="M3847" i="4"/>
  <c r="M3951" i="4"/>
  <c r="P3951" i="4" s="1"/>
  <c r="M3999" i="4"/>
  <c r="N3999" i="4" s="1"/>
  <c r="M4047" i="4"/>
  <c r="M4079" i="4"/>
  <c r="M4207" i="4"/>
  <c r="M4215" i="4"/>
  <c r="N4215" i="4" s="1"/>
  <c r="M4223" i="4"/>
  <c r="M4247" i="4"/>
  <c r="M4303" i="4"/>
  <c r="N4303" i="4" s="1"/>
  <c r="M5063" i="4"/>
  <c r="N5063" i="4" s="1"/>
  <c r="M5071" i="4"/>
  <c r="M5143" i="4"/>
  <c r="M5151" i="4"/>
  <c r="M6727" i="4"/>
  <c r="N6727" i="4" s="1"/>
  <c r="M6799" i="4"/>
  <c r="M12703" i="4"/>
  <c r="M13079" i="4"/>
  <c r="P13079" i="4" s="1"/>
  <c r="M1927" i="4"/>
  <c r="P1927" i="4" s="1"/>
  <c r="M1959" i="4"/>
  <c r="N1959" i="4" s="1"/>
  <c r="M1991" i="4"/>
  <c r="N1991" i="4" s="1"/>
  <c r="M2023" i="4"/>
  <c r="P2023" i="4" s="1"/>
  <c r="M2047" i="4"/>
  <c r="N2047" i="4" s="1"/>
  <c r="M2135" i="4"/>
  <c r="M3023" i="4"/>
  <c r="P3023" i="4" s="1"/>
  <c r="M3087" i="4"/>
  <c r="P3087" i="4" s="1"/>
  <c r="M3191" i="4"/>
  <c r="P3191" i="4" s="1"/>
  <c r="M3303" i="4"/>
  <c r="N3303" i="4" s="1"/>
  <c r="M3335" i="4"/>
  <c r="N3335" i="4" s="1"/>
  <c r="M3599" i="4"/>
  <c r="M3647" i="4"/>
  <c r="N3647" i="4" s="1"/>
  <c r="M5159" i="4"/>
  <c r="M5343" i="4"/>
  <c r="P5343" i="4" s="1"/>
  <c r="M5527" i="4"/>
  <c r="P5527" i="4" s="1"/>
  <c r="M5535" i="4"/>
  <c r="M6735" i="4"/>
  <c r="P6735" i="4" s="1"/>
  <c r="M6767" i="4"/>
  <c r="P6767" i="4" s="1"/>
  <c r="M7159" i="4"/>
  <c r="M8023" i="4"/>
  <c r="P8023" i="4" s="1"/>
  <c r="M1903" i="4"/>
  <c r="M1935" i="4"/>
  <c r="M1999" i="4"/>
  <c r="N1999" i="4" s="1"/>
  <c r="M2055" i="4"/>
  <c r="P2055" i="4" s="1"/>
  <c r="M2063" i="4"/>
  <c r="P2063" i="4" s="1"/>
  <c r="M2095" i="4"/>
  <c r="M3031" i="4"/>
  <c r="P3031" i="4" s="1"/>
  <c r="M3095" i="4"/>
  <c r="N3095" i="4" s="1"/>
  <c r="M3151" i="4"/>
  <c r="M3199" i="4"/>
  <c r="M3631" i="4"/>
  <c r="N3631" i="4" s="1"/>
  <c r="M3815" i="4"/>
  <c r="P3815" i="4" s="1"/>
  <c r="M3887" i="4"/>
  <c r="M3919" i="4"/>
  <c r="M4695" i="4"/>
  <c r="M4815" i="4"/>
  <c r="P4815" i="4" s="1"/>
  <c r="M4895" i="4"/>
  <c r="M5023" i="4"/>
  <c r="M5295" i="4"/>
  <c r="P5295" i="4" s="1"/>
  <c r="M5351" i="4"/>
  <c r="P5351" i="4" s="1"/>
  <c r="M5471" i="4"/>
  <c r="M6599" i="4"/>
  <c r="P6599" i="4" s="1"/>
  <c r="M6695" i="4"/>
  <c r="N6695" i="4" s="1"/>
  <c r="M7695" i="4"/>
  <c r="N7695" i="4" s="1"/>
  <c r="M8567" i="4"/>
  <c r="M10215" i="4"/>
  <c r="M10223" i="4"/>
  <c r="P10223" i="4" s="1"/>
  <c r="M10231" i="4"/>
  <c r="P10231" i="4" s="1"/>
  <c r="M2103" i="4"/>
  <c r="M2167" i="4"/>
  <c r="M2215" i="4"/>
  <c r="N2215" i="4" s="1"/>
  <c r="M2279" i="4"/>
  <c r="N2279" i="4" s="1"/>
  <c r="M2335" i="4"/>
  <c r="M2399" i="4"/>
  <c r="N2399" i="4" s="1"/>
  <c r="M2423" i="4"/>
  <c r="N2423" i="4" s="1"/>
  <c r="M2599" i="4"/>
  <c r="N2599" i="4" s="1"/>
  <c r="M2623" i="4"/>
  <c r="M2695" i="4"/>
  <c r="M2751" i="4"/>
  <c r="M2767" i="4"/>
  <c r="N2767" i="4" s="1"/>
  <c r="M2775" i="4"/>
  <c r="M2783" i="4"/>
  <c r="M2791" i="4"/>
  <c r="N2791" i="4" s="1"/>
  <c r="M2799" i="4"/>
  <c r="N2799" i="4" s="1"/>
  <c r="M2807" i="4"/>
  <c r="M2815" i="4"/>
  <c r="P2815" i="4" s="1"/>
  <c r="M2831" i="4"/>
  <c r="M2839" i="4"/>
  <c r="N2839" i="4" s="1"/>
  <c r="M2847" i="4"/>
  <c r="M2855" i="4"/>
  <c r="M2863" i="4"/>
  <c r="N2863" i="4" s="1"/>
  <c r="M2871" i="4"/>
  <c r="N2871" i="4" s="1"/>
  <c r="M2879" i="4"/>
  <c r="M2887" i="4"/>
  <c r="N2887" i="4" s="1"/>
  <c r="M2895" i="4"/>
  <c r="M2903" i="4"/>
  <c r="N2903" i="4" s="1"/>
  <c r="M2911" i="4"/>
  <c r="M2919" i="4"/>
  <c r="M2927" i="4"/>
  <c r="P2927" i="4" s="1"/>
  <c r="M2935" i="4"/>
  <c r="N2935" i="4" s="1"/>
  <c r="M2943" i="4"/>
  <c r="M2951" i="4"/>
  <c r="P2951" i="4" s="1"/>
  <c r="M2959" i="4"/>
  <c r="M2967" i="4"/>
  <c r="N2967" i="4" s="1"/>
  <c r="M2975" i="4"/>
  <c r="N2975" i="4" s="1"/>
  <c r="M2983" i="4"/>
  <c r="M2991" i="4"/>
  <c r="N2991" i="4" s="1"/>
  <c r="M2999" i="4"/>
  <c r="N2999" i="4" s="1"/>
  <c r="M3039" i="4"/>
  <c r="M3047" i="4"/>
  <c r="P3047" i="4" s="1"/>
  <c r="M3103" i="4"/>
  <c r="M3495" i="4"/>
  <c r="N3495" i="4" s="1"/>
  <c r="M3687" i="4"/>
  <c r="M4543" i="4"/>
  <c r="M4551" i="4"/>
  <c r="P4551" i="4" s="1"/>
  <c r="M4575" i="4"/>
  <c r="P4575" i="4" s="1"/>
  <c r="M4655" i="4"/>
  <c r="N4655" i="4" s="1"/>
  <c r="M4663" i="4"/>
  <c r="N4663" i="4" s="1"/>
  <c r="M4703" i="4"/>
  <c r="M4903" i="4"/>
  <c r="P4903" i="4" s="1"/>
  <c r="M4911" i="4"/>
  <c r="M4975" i="4"/>
  <c r="M4983" i="4"/>
  <c r="N4983" i="4" s="1"/>
  <c r="M5031" i="4"/>
  <c r="P5031" i="4" s="1"/>
  <c r="M5303" i="4"/>
  <c r="M5487" i="4"/>
  <c r="M6703" i="4"/>
  <c r="M9543" i="4"/>
  <c r="N9543" i="4" s="1"/>
  <c r="M9799" i="4"/>
  <c r="N9799" i="4" s="1"/>
  <c r="M1967" i="4"/>
  <c r="M2031" i="4"/>
  <c r="P2031" i="4" s="1"/>
  <c r="M2143" i="4"/>
  <c r="N2143" i="4" s="1"/>
  <c r="M2151" i="4"/>
  <c r="M2159" i="4"/>
  <c r="M2175" i="4"/>
  <c r="N2175" i="4" s="1"/>
  <c r="M2183" i="4"/>
  <c r="N2183" i="4" s="1"/>
  <c r="M2191" i="4"/>
  <c r="M2199" i="4"/>
  <c r="N2199" i="4" s="1"/>
  <c r="M2207" i="4"/>
  <c r="N2207" i="4" s="1"/>
  <c r="M2223" i="4"/>
  <c r="N2223" i="4" s="1"/>
  <c r="M2231" i="4"/>
  <c r="M2239" i="4"/>
  <c r="N2239" i="4" s="1"/>
  <c r="M2247" i="4"/>
  <c r="N2247" i="4" s="1"/>
  <c r="M2255" i="4"/>
  <c r="N2255" i="4" s="1"/>
  <c r="M2263" i="4"/>
  <c r="M2271" i="4"/>
  <c r="N2271" i="4" s="1"/>
  <c r="M2287" i="4"/>
  <c r="N2287" i="4" s="1"/>
  <c r="M2295" i="4"/>
  <c r="N2295" i="4" s="1"/>
  <c r="M2303" i="4"/>
  <c r="M2311" i="4"/>
  <c r="N2311" i="4" s="1"/>
  <c r="M2319" i="4"/>
  <c r="N2319" i="4" s="1"/>
  <c r="M2327" i="4"/>
  <c r="N2327" i="4" s="1"/>
  <c r="M2343" i="4"/>
  <c r="M2351" i="4"/>
  <c r="N2351" i="4" s="1"/>
  <c r="M2359" i="4"/>
  <c r="N2359" i="4" s="1"/>
  <c r="M2367" i="4"/>
  <c r="M2375" i="4"/>
  <c r="M2383" i="4"/>
  <c r="N2383" i="4" s="1"/>
  <c r="M2391" i="4"/>
  <c r="N2391" i="4" s="1"/>
  <c r="M2407" i="4"/>
  <c r="N2407" i="4" s="1"/>
  <c r="M2415" i="4"/>
  <c r="M2431" i="4"/>
  <c r="N2431" i="4" s="1"/>
  <c r="M2439" i="4"/>
  <c r="N2439" i="4" s="1"/>
  <c r="M2447" i="4"/>
  <c r="N2447" i="4" s="1"/>
  <c r="M2455" i="4"/>
  <c r="N2455" i="4" s="1"/>
  <c r="M2463" i="4"/>
  <c r="N2463" i="4" s="1"/>
  <c r="M2471" i="4"/>
  <c r="N2471" i="4" s="1"/>
  <c r="M2479" i="4"/>
  <c r="N2479" i="4" s="1"/>
  <c r="M2487" i="4"/>
  <c r="M2495" i="4"/>
  <c r="N2495" i="4" s="1"/>
  <c r="M2503" i="4"/>
  <c r="N2503" i="4" s="1"/>
  <c r="M2511" i="4"/>
  <c r="N2511" i="4" s="1"/>
  <c r="M2519" i="4"/>
  <c r="M2527" i="4"/>
  <c r="M2535" i="4"/>
  <c r="N2535" i="4" s="1"/>
  <c r="M2543" i="4"/>
  <c r="N2543" i="4" s="1"/>
  <c r="M2551" i="4"/>
  <c r="M2559" i="4"/>
  <c r="N2559" i="4" s="1"/>
  <c r="M2567" i="4"/>
  <c r="N2567" i="4" s="1"/>
  <c r="M2575" i="4"/>
  <c r="N2575" i="4" s="1"/>
  <c r="M2583" i="4"/>
  <c r="N2583" i="4" s="1"/>
  <c r="M2591" i="4"/>
  <c r="M2607" i="4"/>
  <c r="N2607" i="4" s="1"/>
  <c r="M2615" i="4"/>
  <c r="N2615" i="4" s="1"/>
  <c r="M2631" i="4"/>
  <c r="M2639" i="4"/>
  <c r="M2647" i="4"/>
  <c r="N2647" i="4" s="1"/>
  <c r="M2655" i="4"/>
  <c r="N2655" i="4" s="1"/>
  <c r="M2663" i="4"/>
  <c r="N2663" i="4" s="1"/>
  <c r="M2671" i="4"/>
  <c r="N2671" i="4" s="1"/>
  <c r="M2679" i="4"/>
  <c r="M2687" i="4"/>
  <c r="N2687" i="4" s="1"/>
  <c r="M2703" i="4"/>
  <c r="P2703" i="4" s="1"/>
  <c r="M2711" i="4"/>
  <c r="M2719" i="4"/>
  <c r="P2719" i="4" s="1"/>
  <c r="M2727" i="4"/>
  <c r="P2727" i="4" s="1"/>
  <c r="M2735" i="4"/>
  <c r="N2735" i="4" s="1"/>
  <c r="M2743" i="4"/>
  <c r="M2759" i="4"/>
  <c r="M2823" i="4"/>
  <c r="N2823" i="4" s="1"/>
  <c r="M1911" i="4"/>
  <c r="M2071" i="4"/>
  <c r="P2071" i="4" s="1"/>
  <c r="M3463" i="4"/>
  <c r="P3463" i="4" s="1"/>
  <c r="M3519" i="4"/>
  <c r="N3519" i="4" s="1"/>
  <c r="M4503" i="4"/>
  <c r="M4783" i="4"/>
  <c r="M4919" i="4"/>
  <c r="M4927" i="4"/>
  <c r="P4927" i="4" s="1"/>
  <c r="M5255" i="4"/>
  <c r="M5415" i="4"/>
  <c r="P5415" i="4" s="1"/>
  <c r="M5423" i="4"/>
  <c r="P5423" i="4" s="1"/>
  <c r="M6487" i="4"/>
  <c r="P6487" i="4" s="1"/>
  <c r="M6575" i="4"/>
  <c r="P6575" i="4" s="1"/>
  <c r="M9431" i="4"/>
  <c r="M9479" i="4"/>
  <c r="M9503" i="4"/>
  <c r="N9503" i="4" s="1"/>
  <c r="M13719" i="4"/>
  <c r="M4415" i="4"/>
  <c r="N4415" i="4" s="1"/>
  <c r="M4423" i="4"/>
  <c r="N4423" i="4" s="1"/>
  <c r="M4471" i="4"/>
  <c r="P4471" i="4" s="1"/>
  <c r="M4511" i="4"/>
  <c r="M4559" i="4"/>
  <c r="M4591" i="4"/>
  <c r="M4751" i="4"/>
  <c r="P4751" i="4" s="1"/>
  <c r="M4823" i="4"/>
  <c r="M4991" i="4"/>
  <c r="M5039" i="4"/>
  <c r="P5039" i="4" s="1"/>
  <c r="M5087" i="4"/>
  <c r="P5087" i="4" s="1"/>
  <c r="M5167" i="4"/>
  <c r="M5319" i="4"/>
  <c r="M5551" i="4"/>
  <c r="N5551" i="4" s="1"/>
  <c r="M5567" i="4"/>
  <c r="M5631" i="4"/>
  <c r="M5679" i="4"/>
  <c r="M5703" i="4"/>
  <c r="N5703" i="4" s="1"/>
  <c r="M5767" i="4"/>
  <c r="N5767" i="4" s="1"/>
  <c r="M5831" i="4"/>
  <c r="M6031" i="4"/>
  <c r="P6031" i="4" s="1"/>
  <c r="M6455" i="4"/>
  <c r="M6823" i="4"/>
  <c r="P6823" i="4" s="1"/>
  <c r="M6927" i="4"/>
  <c r="M6935" i="4"/>
  <c r="M6991" i="4"/>
  <c r="P6991" i="4" s="1"/>
  <c r="M7279" i="4"/>
  <c r="M7335" i="4"/>
  <c r="M7343" i="4"/>
  <c r="N7343" i="4" s="1"/>
  <c r="M7407" i="4"/>
  <c r="M7415" i="4"/>
  <c r="P7415" i="4" s="1"/>
  <c r="M7471" i="4"/>
  <c r="M7479" i="4"/>
  <c r="M7791" i="4"/>
  <c r="P7791" i="4" s="1"/>
  <c r="M7927" i="4"/>
  <c r="P7927" i="4" s="1"/>
  <c r="M7959" i="4"/>
  <c r="M7967" i="4"/>
  <c r="P7967" i="4" s="1"/>
  <c r="M8431" i="4"/>
  <c r="M8855" i="4"/>
  <c r="P8855" i="4" s="1"/>
  <c r="M8911" i="4"/>
  <c r="M8919" i="4"/>
  <c r="M9103" i="4"/>
  <c r="P9103" i="4" s="1"/>
  <c r="M9199" i="4"/>
  <c r="P9199" i="4" s="1"/>
  <c r="M9231" i="4"/>
  <c r="M9271" i="4"/>
  <c r="M9295" i="4"/>
  <c r="M9559" i="4"/>
  <c r="M10375" i="4"/>
  <c r="M11919" i="4"/>
  <c r="M12023" i="4"/>
  <c r="P12023" i="4" s="1"/>
  <c r="M12055" i="4"/>
  <c r="P12055" i="4" s="1"/>
  <c r="M12063" i="4"/>
  <c r="M12071" i="4"/>
  <c r="M12079" i="4"/>
  <c r="M12175" i="4"/>
  <c r="P12175" i="4" s="1"/>
  <c r="M12191" i="4"/>
  <c r="M12223" i="4"/>
  <c r="M12287" i="4"/>
  <c r="N12287" i="4" s="1"/>
  <c r="M12295" i="4"/>
  <c r="P12295" i="4" s="1"/>
  <c r="M12303" i="4"/>
  <c r="M12311" i="4"/>
  <c r="M12319" i="4"/>
  <c r="M12327" i="4"/>
  <c r="P12327" i="4" s="1"/>
  <c r="M12335" i="4"/>
  <c r="P12335" i="4" s="1"/>
  <c r="M12343" i="4"/>
  <c r="M12431" i="4"/>
  <c r="P12431" i="4" s="1"/>
  <c r="M12439" i="4"/>
  <c r="P12439" i="4" s="1"/>
  <c r="M12495" i="4"/>
  <c r="M12623" i="4"/>
  <c r="M12631" i="4"/>
  <c r="M1871" i="4"/>
  <c r="M1943" i="4"/>
  <c r="M1975" i="4"/>
  <c r="M2111" i="4"/>
  <c r="P2111" i="4" s="1"/>
  <c r="M3279" i="4"/>
  <c r="P3279" i="4" s="1"/>
  <c r="M3343" i="4"/>
  <c r="M3391" i="4"/>
  <c r="N3391" i="4" s="1"/>
  <c r="M3431" i="4"/>
  <c r="M3607" i="4"/>
  <c r="N3607" i="4" s="1"/>
  <c r="M3655" i="4"/>
  <c r="M3727" i="4"/>
  <c r="M3775" i="4"/>
  <c r="P3775" i="4" s="1"/>
  <c r="M3823" i="4"/>
  <c r="P3823" i="4" s="1"/>
  <c r="M3855" i="4"/>
  <c r="N3855" i="4" s="1"/>
  <c r="M4007" i="4"/>
  <c r="P4007" i="4" s="1"/>
  <c r="M4087" i="4"/>
  <c r="M4127" i="4"/>
  <c r="P4127" i="4" s="1"/>
  <c r="M4271" i="4"/>
  <c r="N4271" i="4" s="1"/>
  <c r="M4311" i="4"/>
  <c r="P4311" i="4" s="1"/>
  <c r="M4367" i="4"/>
  <c r="N4367" i="4" s="1"/>
  <c r="M4375" i="4"/>
  <c r="M4487" i="4"/>
  <c r="M4599" i="4"/>
  <c r="M4631" i="4"/>
  <c r="M4639" i="4"/>
  <c r="P4639" i="4" s="1"/>
  <c r="M4711" i="4"/>
  <c r="M4719" i="4"/>
  <c r="M4791" i="4"/>
  <c r="P4791" i="4" s="1"/>
  <c r="M4831" i="4"/>
  <c r="P4831" i="4" s="1"/>
  <c r="M4935" i="4"/>
  <c r="M4999" i="4"/>
  <c r="P4999" i="4" s="1"/>
  <c r="M5095" i="4"/>
  <c r="P5095" i="4" s="1"/>
  <c r="M5215" i="4"/>
  <c r="P5215" i="4" s="1"/>
  <c r="M5615" i="4"/>
  <c r="M5639" i="4"/>
  <c r="P5639" i="4" s="1"/>
  <c r="M5687" i="4"/>
  <c r="P5687" i="4" s="1"/>
  <c r="M5775" i="4"/>
  <c r="M5839" i="4"/>
  <c r="M5975" i="4"/>
  <c r="N5975" i="4" s="1"/>
  <c r="M6463" i="4"/>
  <c r="M6583" i="4"/>
  <c r="N6583" i="4" s="1"/>
  <c r="M6775" i="4"/>
  <c r="M6807" i="4"/>
  <c r="M6863" i="4"/>
  <c r="P6863" i="4" s="1"/>
  <c r="M6999" i="4"/>
  <c r="P6999" i="4" s="1"/>
  <c r="M7751" i="4"/>
  <c r="M7759" i="4"/>
  <c r="P7759" i="4" s="1"/>
  <c r="M7799" i="4"/>
  <c r="M7871" i="4"/>
  <c r="N7871" i="4" s="1"/>
  <c r="M7903" i="4"/>
  <c r="M8175" i="4"/>
  <c r="N8175" i="4" s="1"/>
  <c r="M8239" i="4"/>
  <c r="N8239" i="4" s="1"/>
  <c r="M8247" i="4"/>
  <c r="N8247" i="4" s="1"/>
  <c r="M8367" i="4"/>
  <c r="M8439" i="4"/>
  <c r="M8959" i="4"/>
  <c r="M8967" i="4"/>
  <c r="P8967" i="4" s="1"/>
  <c r="M9015" i="4"/>
  <c r="M9063" i="4"/>
  <c r="M9111" i="4"/>
  <c r="P9111" i="4" s="1"/>
  <c r="M9527" i="4"/>
  <c r="M12007" i="4"/>
  <c r="M12031" i="4"/>
  <c r="M12351" i="4"/>
  <c r="M12359" i="4"/>
  <c r="P12359" i="4" s="1"/>
  <c r="M12367" i="4"/>
  <c r="M12375" i="4"/>
  <c r="M1919" i="4"/>
  <c r="N1919" i="4" s="1"/>
  <c r="M1983" i="4"/>
  <c r="N1983" i="4" s="1"/>
  <c r="M2007" i="4"/>
  <c r="M2079" i="4"/>
  <c r="P2079" i="4" s="1"/>
  <c r="M3007" i="4"/>
  <c r="P3007" i="4" s="1"/>
  <c r="M3063" i="4"/>
  <c r="P3063" i="4" s="1"/>
  <c r="M3239" i="4"/>
  <c r="M3247" i="4"/>
  <c r="M3399" i="4"/>
  <c r="N3399" i="4" s="1"/>
  <c r="M3479" i="4"/>
  <c r="N3479" i="4" s="1"/>
  <c r="M3535" i="4"/>
  <c r="M3559" i="4"/>
  <c r="M3663" i="4"/>
  <c r="M3735" i="4"/>
  <c r="P3735" i="4" s="1"/>
  <c r="M4015" i="4"/>
  <c r="M4055" i="4"/>
  <c r="M4167" i="4"/>
  <c r="P4167" i="4" s="1"/>
  <c r="M4383" i="4"/>
  <c r="N4383" i="4" s="1"/>
  <c r="M4431" i="4"/>
  <c r="M4567" i="4"/>
  <c r="P4567" i="4" s="1"/>
  <c r="M4607" i="4"/>
  <c r="M4727" i="4"/>
  <c r="P4727" i="4" s="1"/>
  <c r="M4839" i="4"/>
  <c r="M4847" i="4"/>
  <c r="P4847" i="4" s="1"/>
  <c r="M4855" i="4"/>
  <c r="M5007" i="4"/>
  <c r="M5103" i="4"/>
  <c r="M5223" i="4"/>
  <c r="M5431" i="4"/>
  <c r="M5479" i="4"/>
  <c r="M5727" i="4"/>
  <c r="M5783" i="4"/>
  <c r="N5783" i="4" s="1"/>
  <c r="M5847" i="4"/>
  <c r="M5983" i="4"/>
  <c r="M6039" i="4"/>
  <c r="M6047" i="4"/>
  <c r="P6047" i="4" s="1"/>
  <c r="M6055" i="4"/>
  <c r="M6063" i="4"/>
  <c r="N6063" i="4" s="1"/>
  <c r="M6071" i="4"/>
  <c r="N6071" i="4" s="1"/>
  <c r="M6079" i="4"/>
  <c r="N6079" i="4" s="1"/>
  <c r="M6087" i="4"/>
  <c r="M6095" i="4"/>
  <c r="M6103" i="4"/>
  <c r="M6111" i="4"/>
  <c r="P6111" i="4" s="1"/>
  <c r="M6119" i="4"/>
  <c r="M6127" i="4"/>
  <c r="N6127" i="4" s="1"/>
  <c r="M6135" i="4"/>
  <c r="M6143" i="4"/>
  <c r="N6143" i="4" s="1"/>
  <c r="M6151" i="4"/>
  <c r="M6159" i="4"/>
  <c r="M6167" i="4"/>
  <c r="M6175" i="4"/>
  <c r="P6175" i="4" s="1"/>
  <c r="M6183" i="4"/>
  <c r="M6191" i="4"/>
  <c r="N6191" i="4" s="1"/>
  <c r="M6199" i="4"/>
  <c r="M6207" i="4"/>
  <c r="N6207" i="4" s="1"/>
  <c r="M6215" i="4"/>
  <c r="M6223" i="4"/>
  <c r="N6223" i="4" s="1"/>
  <c r="M6231" i="4"/>
  <c r="M6239" i="4"/>
  <c r="P6239" i="4" s="1"/>
  <c r="M6247" i="4"/>
  <c r="M6255" i="4"/>
  <c r="P6255" i="4" s="1"/>
  <c r="M6263" i="4"/>
  <c r="M6271" i="4"/>
  <c r="N6271" i="4" s="1"/>
  <c r="M6279" i="4"/>
  <c r="M6287" i="4"/>
  <c r="M6295" i="4"/>
  <c r="M6303" i="4"/>
  <c r="M6311" i="4"/>
  <c r="M6319" i="4"/>
  <c r="N6319" i="4" s="1"/>
  <c r="M6327" i="4"/>
  <c r="M6335" i="4"/>
  <c r="N6335" i="4" s="1"/>
  <c r="M6343" i="4"/>
  <c r="M6351" i="4"/>
  <c r="M6359" i="4"/>
  <c r="M6367" i="4"/>
  <c r="M6375" i="4"/>
  <c r="M6383" i="4"/>
  <c r="P6383" i="4" s="1"/>
  <c r="M6391" i="4"/>
  <c r="M6399" i="4"/>
  <c r="N6399" i="4" s="1"/>
  <c r="M6407" i="4"/>
  <c r="M6415" i="4"/>
  <c r="M6423" i="4"/>
  <c r="M6503" i="4"/>
  <c r="N6503" i="4" s="1"/>
  <c r="M6623" i="4"/>
  <c r="M6631" i="4"/>
  <c r="P6631" i="4" s="1"/>
  <c r="M6639" i="4"/>
  <c r="M6647" i="4"/>
  <c r="P6647" i="4" s="1"/>
  <c r="M6655" i="4"/>
  <c r="M6663" i="4"/>
  <c r="N6663" i="4" s="1"/>
  <c r="M6671" i="4"/>
  <c r="M6887" i="4"/>
  <c r="M6895" i="4"/>
  <c r="M6943" i="4"/>
  <c r="P6943" i="4" s="1"/>
  <c r="M6951" i="4"/>
  <c r="M7175" i="4"/>
  <c r="P7175" i="4" s="1"/>
  <c r="M7287" i="4"/>
  <c r="M7295" i="4"/>
  <c r="P7295" i="4" s="1"/>
  <c r="M7303" i="4"/>
  <c r="M7351" i="4"/>
  <c r="P7351" i="4" s="1"/>
  <c r="M7599" i="4"/>
  <c r="M7623" i="4"/>
  <c r="N7623" i="4" s="1"/>
  <c r="M8119" i="4"/>
  <c r="M8127" i="4"/>
  <c r="P8127" i="4" s="1"/>
  <c r="M8135" i="4"/>
  <c r="M8183" i="4"/>
  <c r="M8255" i="4"/>
  <c r="N8255" i="4" s="1"/>
  <c r="M8471" i="4"/>
  <c r="P8471" i="4" s="1"/>
  <c r="M8479" i="4"/>
  <c r="M8543" i="4"/>
  <c r="P8543" i="4" s="1"/>
  <c r="M9351" i="4"/>
  <c r="M9383" i="4"/>
  <c r="M10303" i="4"/>
  <c r="M3159" i="4"/>
  <c r="M3215" i="4"/>
  <c r="M3407" i="4"/>
  <c r="M3455" i="4"/>
  <c r="M3511" i="4"/>
  <c r="N3511" i="4" s="1"/>
  <c r="M3543" i="4"/>
  <c r="M3615" i="4"/>
  <c r="N3615" i="4" s="1"/>
  <c r="M3639" i="4"/>
  <c r="M3695" i="4"/>
  <c r="M3783" i="4"/>
  <c r="M3967" i="4"/>
  <c r="P3967" i="4" s="1"/>
  <c r="M4023" i="4"/>
  <c r="M4063" i="4"/>
  <c r="N4063" i="4" s="1"/>
  <c r="M4095" i="4"/>
  <c r="M4135" i="4"/>
  <c r="P4135" i="4" s="1"/>
  <c r="M4231" i="4"/>
  <c r="N4231" i="4" s="1"/>
  <c r="M4319" i="4"/>
  <c r="M4391" i="4"/>
  <c r="N4391" i="4" s="1"/>
  <c r="M4439" i="4"/>
  <c r="P4439" i="4" s="1"/>
  <c r="M4519" i="4"/>
  <c r="M4527" i="4"/>
  <c r="P4527" i="4" s="1"/>
  <c r="M4647" i="4"/>
  <c r="M4687" i="4"/>
  <c r="P4687" i="4" s="1"/>
  <c r="M4759" i="4"/>
  <c r="M4799" i="4"/>
  <c r="M4863" i="4"/>
  <c r="M4871" i="4"/>
  <c r="M4879" i="4"/>
  <c r="M4887" i="4"/>
  <c r="P4887" i="4" s="1"/>
  <c r="M4951" i="4"/>
  <c r="N4951" i="4" s="1"/>
  <c r="M5055" i="4"/>
  <c r="P5055" i="4" s="1"/>
  <c r="M5111" i="4"/>
  <c r="M5183" i="4"/>
  <c r="P5183" i="4" s="1"/>
  <c r="M5463" i="4"/>
  <c r="M5503" i="4"/>
  <c r="M5591" i="4"/>
  <c r="M5623" i="4"/>
  <c r="M5711" i="4"/>
  <c r="M5743" i="4"/>
  <c r="P5743" i="4" s="1"/>
  <c r="M5791" i="4"/>
  <c r="N5791" i="4" s="1"/>
  <c r="M5799" i="4"/>
  <c r="M6431" i="4"/>
  <c r="M6471" i="4"/>
  <c r="M6535" i="4"/>
  <c r="M6559" i="4"/>
  <c r="P6559" i="4" s="1"/>
  <c r="M6591" i="4"/>
  <c r="M6679" i="4"/>
  <c r="N6679" i="4" s="1"/>
  <c r="M6719" i="4"/>
  <c r="N6719" i="4" s="1"/>
  <c r="M6751" i="4"/>
  <c r="N6751" i="4" s="1"/>
  <c r="M7039" i="4"/>
  <c r="M7183" i="4"/>
  <c r="P7183" i="4" s="1"/>
  <c r="M7191" i="4"/>
  <c r="M7199" i="4"/>
  <c r="P7199" i="4" s="1"/>
  <c r="M7207" i="4"/>
  <c r="M7983" i="4"/>
  <c r="P7983" i="4" s="1"/>
  <c r="M8143" i="4"/>
  <c r="M8607" i="4"/>
  <c r="P8607" i="4" s="1"/>
  <c r="M8671" i="4"/>
  <c r="M9151" i="4"/>
  <c r="N9151" i="4" s="1"/>
  <c r="M9167" i="4"/>
  <c r="M9207" i="4"/>
  <c r="P9207" i="4" s="1"/>
  <c r="M9247" i="4"/>
  <c r="M9279" i="4"/>
  <c r="P9279" i="4" s="1"/>
  <c r="M9703" i="4"/>
  <c r="M9735" i="4"/>
  <c r="M9807" i="4"/>
  <c r="M10191" i="4"/>
  <c r="M3119" i="4"/>
  <c r="M3167" i="4"/>
  <c r="N3167" i="4" s="1"/>
  <c r="M3255" i="4"/>
  <c r="N3255" i="4" s="1"/>
  <c r="M3311" i="4"/>
  <c r="N3311" i="4" s="1"/>
  <c r="M3351" i="4"/>
  <c r="M3375" i="4"/>
  <c r="M3487" i="4"/>
  <c r="M3671" i="4"/>
  <c r="M3703" i="4"/>
  <c r="M3751" i="4"/>
  <c r="N3751" i="4" s="1"/>
  <c r="M3791" i="4"/>
  <c r="M3831" i="4"/>
  <c r="P3831" i="4" s="1"/>
  <c r="M3839" i="4"/>
  <c r="M3863" i="4"/>
  <c r="M3871" i="4"/>
  <c r="M3903" i="4"/>
  <c r="P3903" i="4" s="1"/>
  <c r="M3935" i="4"/>
  <c r="M4143" i="4"/>
  <c r="N4143" i="4" s="1"/>
  <c r="M4255" i="4"/>
  <c r="M4279" i="4"/>
  <c r="N4279" i="4" s="1"/>
  <c r="M4327" i="4"/>
  <c r="N4327" i="4" s="1"/>
  <c r="M4447" i="4"/>
  <c r="N4447" i="4" s="1"/>
  <c r="M4495" i="4"/>
  <c r="M4535" i="4"/>
  <c r="M4735" i="4"/>
  <c r="M4767" i="4"/>
  <c r="P4767" i="4" s="1"/>
  <c r="M4807" i="4"/>
  <c r="M4959" i="4"/>
  <c r="P4959" i="4" s="1"/>
  <c r="M5239" i="4"/>
  <c r="M5247" i="4"/>
  <c r="M5279" i="4"/>
  <c r="P5279" i="4" s="1"/>
  <c r="M5287" i="4"/>
  <c r="M5335" i="4"/>
  <c r="P5335" i="4" s="1"/>
  <c r="M5375" i="4"/>
  <c r="P5375" i="4" s="1"/>
  <c r="M5407" i="4"/>
  <c r="M5511" i="4"/>
  <c r="P5511" i="4" s="1"/>
  <c r="M5543" i="4"/>
  <c r="M5751" i="4"/>
  <c r="M5855" i="4"/>
  <c r="N5855" i="4" s="1"/>
  <c r="M5863" i="4"/>
  <c r="M5871" i="4"/>
  <c r="M5991" i="4"/>
  <c r="N5991" i="4" s="1"/>
  <c r="M6479" i="4"/>
  <c r="M7735" i="4"/>
  <c r="P7735" i="4" s="1"/>
  <c r="M7767" i="4"/>
  <c r="M7775" i="4"/>
  <c r="P7775" i="4" s="1"/>
  <c r="M7783" i="4"/>
  <c r="M7815" i="4"/>
  <c r="N7815" i="4" s="1"/>
  <c r="M7887" i="4"/>
  <c r="M8087" i="4"/>
  <c r="P8087" i="4" s="1"/>
  <c r="M8383" i="4"/>
  <c r="M8767" i="4"/>
  <c r="N8767" i="4" s="1"/>
  <c r="M8775" i="4"/>
  <c r="M9711" i="4"/>
  <c r="N9711" i="4" s="1"/>
  <c r="M9791" i="4"/>
  <c r="M9815" i="4"/>
  <c r="N9815" i="4" s="1"/>
  <c r="M9855" i="4"/>
  <c r="M9935" i="4"/>
  <c r="N9935" i="4" s="1"/>
  <c r="M7375" i="4"/>
  <c r="P7375" i="4" s="1"/>
  <c r="M7383" i="4"/>
  <c r="P7383" i="4" s="1"/>
  <c r="M7511" i="4"/>
  <c r="M7543" i="4"/>
  <c r="M7551" i="4"/>
  <c r="M7575" i="4"/>
  <c r="M7607" i="4"/>
  <c r="M7687" i="4"/>
  <c r="N7687" i="4" s="1"/>
  <c r="M7831" i="4"/>
  <c r="P7831" i="4" s="1"/>
  <c r="M7935" i="4"/>
  <c r="P7935" i="4" s="1"/>
  <c r="M8151" i="4"/>
  <c r="M8191" i="4"/>
  <c r="N8191" i="4" s="1"/>
  <c r="M8199" i="4"/>
  <c r="M8399" i="4"/>
  <c r="M8527" i="4"/>
  <c r="M8575" i="4"/>
  <c r="P8575" i="4" s="1"/>
  <c r="M8615" i="4"/>
  <c r="N8615" i="4" s="1"/>
  <c r="M8823" i="4"/>
  <c r="P8823" i="4" s="1"/>
  <c r="M8831" i="4"/>
  <c r="P8831" i="4" s="1"/>
  <c r="M8975" i="4"/>
  <c r="P8975" i="4" s="1"/>
  <c r="M8983" i="4"/>
  <c r="M9375" i="4"/>
  <c r="M9519" i="4"/>
  <c r="N9519" i="4" s="1"/>
  <c r="M9551" i="4"/>
  <c r="N9551" i="4" s="1"/>
  <c r="M9591" i="4"/>
  <c r="M9615" i="4"/>
  <c r="P9615" i="4" s="1"/>
  <c r="M9647" i="4"/>
  <c r="M9655" i="4"/>
  <c r="M9743" i="4"/>
  <c r="M10423" i="4"/>
  <c r="N10423" i="4" s="1"/>
  <c r="M10487" i="4"/>
  <c r="M10511" i="4"/>
  <c r="P10511" i="4" s="1"/>
  <c r="M10543" i="4"/>
  <c r="M10583" i="4"/>
  <c r="M10679" i="4"/>
  <c r="M10687" i="4"/>
  <c r="P10687" i="4" s="1"/>
  <c r="M10807" i="4"/>
  <c r="M10823" i="4"/>
  <c r="N10823" i="4" s="1"/>
  <c r="M10863" i="4"/>
  <c r="M10871" i="4"/>
  <c r="P10871" i="4" s="1"/>
  <c r="M10903" i="4"/>
  <c r="M10927" i="4"/>
  <c r="P10927" i="4" s="1"/>
  <c r="M11031" i="4"/>
  <c r="M12975" i="4"/>
  <c r="P12975" i="4" s="1"/>
  <c r="M13127" i="4"/>
  <c r="M13591" i="4"/>
  <c r="M13783" i="4"/>
  <c r="M13791" i="4"/>
  <c r="N13791" i="4" s="1"/>
  <c r="M6543" i="4"/>
  <c r="M6831" i="4"/>
  <c r="P6831" i="4" s="1"/>
  <c r="M6871" i="4"/>
  <c r="M6959" i="4"/>
  <c r="M7015" i="4"/>
  <c r="M7023" i="4"/>
  <c r="M7031" i="4"/>
  <c r="M7247" i="4"/>
  <c r="P7247" i="4" s="1"/>
  <c r="M7255" i="4"/>
  <c r="M7263" i="4"/>
  <c r="P7263" i="4" s="1"/>
  <c r="M7271" i="4"/>
  <c r="N7271" i="4" s="1"/>
  <c r="M7327" i="4"/>
  <c r="P7327" i="4" s="1"/>
  <c r="M7391" i="4"/>
  <c r="M7399" i="4"/>
  <c r="M7455" i="4"/>
  <c r="M7463" i="4"/>
  <c r="N7463" i="4" s="1"/>
  <c r="M7631" i="4"/>
  <c r="M7647" i="4"/>
  <c r="N7647" i="4" s="1"/>
  <c r="M7807" i="4"/>
  <c r="M7839" i="4"/>
  <c r="M7847" i="4"/>
  <c r="M7879" i="4"/>
  <c r="P7879" i="4" s="1"/>
  <c r="M7911" i="4"/>
  <c r="M8223" i="4"/>
  <c r="P8223" i="4" s="1"/>
  <c r="M8623" i="4"/>
  <c r="P8623" i="4" s="1"/>
  <c r="M8759" i="4"/>
  <c r="M8863" i="4"/>
  <c r="N8863" i="4" s="1"/>
  <c r="M8871" i="4"/>
  <c r="N8871" i="4" s="1"/>
  <c r="M8927" i="4"/>
  <c r="M8935" i="4"/>
  <c r="N8935" i="4" s="1"/>
  <c r="M9239" i="4"/>
  <c r="M9303" i="4"/>
  <c r="P9303" i="4" s="1"/>
  <c r="M9415" i="4"/>
  <c r="M9463" i="4"/>
  <c r="M9487" i="4"/>
  <c r="N9487" i="4" s="1"/>
  <c r="M9623" i="4"/>
  <c r="M10255" i="4"/>
  <c r="P10255" i="4" s="1"/>
  <c r="M10335" i="4"/>
  <c r="M10399" i="4"/>
  <c r="M11759" i="4"/>
  <c r="N11759" i="4" s="1"/>
  <c r="M11799" i="4"/>
  <c r="M11863" i="4"/>
  <c r="N11863" i="4" s="1"/>
  <c r="M12575" i="4"/>
  <c r="M12983" i="4"/>
  <c r="N12983" i="4" s="1"/>
  <c r="M13015" i="4"/>
  <c r="M13391" i="4"/>
  <c r="M13399" i="4"/>
  <c r="M11503" i="4"/>
  <c r="P11503" i="4" s="1"/>
  <c r="M11511" i="4"/>
  <c r="P11511" i="4" s="1"/>
  <c r="M11831" i="4"/>
  <c r="N11831" i="4" s="1"/>
  <c r="M12583" i="4"/>
  <c r="M12591" i="4"/>
  <c r="P12591" i="4" s="1"/>
  <c r="M12871" i="4"/>
  <c r="M12879" i="4"/>
  <c r="M13407" i="4"/>
  <c r="P13407" i="4" s="1"/>
  <c r="M13607" i="4"/>
  <c r="P13607" i="4" s="1"/>
  <c r="M7655" i="4"/>
  <c r="P7655" i="4" s="1"/>
  <c r="M7671" i="4"/>
  <c r="M7855" i="4"/>
  <c r="M7919" i="4"/>
  <c r="P7919" i="4" s="1"/>
  <c r="M8039" i="4"/>
  <c r="M8047" i="4"/>
  <c r="M8207" i="4"/>
  <c r="M8231" i="4"/>
  <c r="N8231" i="4" s="1"/>
  <c r="M8271" i="4"/>
  <c r="N8271" i="4" s="1"/>
  <c r="M8407" i="4"/>
  <c r="M8487" i="4"/>
  <c r="M8495" i="4"/>
  <c r="P8495" i="4" s="1"/>
  <c r="M8799" i="4"/>
  <c r="M8807" i="4"/>
  <c r="M8879" i="4"/>
  <c r="M8887" i="4"/>
  <c r="N8887" i="4" s="1"/>
  <c r="M8943" i="4"/>
  <c r="P8943" i="4" s="1"/>
  <c r="M8991" i="4"/>
  <c r="M8999" i="4"/>
  <c r="M9071" i="4"/>
  <c r="P9071" i="4" s="1"/>
  <c r="M9095" i="4"/>
  <c r="M9391" i="4"/>
  <c r="M9447" i="4"/>
  <c r="M9679" i="4"/>
  <c r="N9679" i="4" s="1"/>
  <c r="M9687" i="4"/>
  <c r="N9687" i="4" s="1"/>
  <c r="M10559" i="4"/>
  <c r="N10559" i="4" s="1"/>
  <c r="M10743" i="4"/>
  <c r="M10815" i="4"/>
  <c r="P10815" i="4" s="1"/>
  <c r="M10911" i="4"/>
  <c r="M10991" i="4"/>
  <c r="M10999" i="4"/>
  <c r="M11047" i="4"/>
  <c r="P11047" i="4" s="1"/>
  <c r="M11127" i="4"/>
  <c r="N11127" i="4" s="1"/>
  <c r="M11175" i="4"/>
  <c r="M11231" i="4"/>
  <c r="M11303" i="4"/>
  <c r="M11311" i="4"/>
  <c r="P11311" i="4" s="1"/>
  <c r="M11375" i="4"/>
  <c r="N11375" i="4" s="1"/>
  <c r="M11383" i="4"/>
  <c r="M11519" i="4"/>
  <c r="P11519" i="4" s="1"/>
  <c r="M11527" i="4"/>
  <c r="M11535" i="4"/>
  <c r="M11543" i="4"/>
  <c r="M11551" i="4"/>
  <c r="P11551" i="4" s="1"/>
  <c r="M11559" i="4"/>
  <c r="M11687" i="4"/>
  <c r="M11767" i="4"/>
  <c r="N11767" i="4" s="1"/>
  <c r="M11807" i="4"/>
  <c r="N11807" i="4" s="1"/>
  <c r="M13255" i="4"/>
  <c r="N13255" i="4" s="1"/>
  <c r="M13263" i="4"/>
  <c r="M13415" i="4"/>
  <c r="M13543" i="4"/>
  <c r="N13543" i="4" s="1"/>
  <c r="M13551" i="4"/>
  <c r="M7487" i="4"/>
  <c r="M7535" i="4"/>
  <c r="M7719" i="4"/>
  <c r="N7719" i="4" s="1"/>
  <c r="M7743" i="4"/>
  <c r="P7743" i="4" s="1"/>
  <c r="M7943" i="4"/>
  <c r="M8055" i="4"/>
  <c r="M8103" i="4"/>
  <c r="N8103" i="4" s="1"/>
  <c r="M8167" i="4"/>
  <c r="P8167" i="4" s="1"/>
  <c r="M8335" i="4"/>
  <c r="N8335" i="4" s="1"/>
  <c r="M8391" i="4"/>
  <c r="N8391" i="4" s="1"/>
  <c r="M8503" i="4"/>
  <c r="P8503" i="4" s="1"/>
  <c r="M8591" i="4"/>
  <c r="P8591" i="4" s="1"/>
  <c r="M8599" i="4"/>
  <c r="M8631" i="4"/>
  <c r="M8639" i="4"/>
  <c r="P8639" i="4" s="1"/>
  <c r="M8695" i="4"/>
  <c r="M8735" i="4"/>
  <c r="M8815" i="4"/>
  <c r="P8815" i="4" s="1"/>
  <c r="M8951" i="4"/>
  <c r="P8951" i="4" s="1"/>
  <c r="M9127" i="4"/>
  <c r="M9255" i="4"/>
  <c r="M9359" i="4"/>
  <c r="M9783" i="4"/>
  <c r="N9783" i="4" s="1"/>
  <c r="M9839" i="4"/>
  <c r="M9919" i="4"/>
  <c r="M9983" i="4"/>
  <c r="N9983" i="4" s="1"/>
  <c r="M9991" i="4"/>
  <c r="N9991" i="4" s="1"/>
  <c r="M9999" i="4"/>
  <c r="M10007" i="4"/>
  <c r="N10007" i="4" s="1"/>
  <c r="M10015" i="4"/>
  <c r="N10015" i="4" s="1"/>
  <c r="M10023" i="4"/>
  <c r="N10023" i="4" s="1"/>
  <c r="M10031" i="4"/>
  <c r="N10031" i="4" s="1"/>
  <c r="M10039" i="4"/>
  <c r="M10047" i="4"/>
  <c r="N10047" i="4" s="1"/>
  <c r="M10055" i="4"/>
  <c r="N10055" i="4" s="1"/>
  <c r="M10063" i="4"/>
  <c r="N10063" i="4" s="1"/>
  <c r="M10071" i="4"/>
  <c r="N10071" i="4" s="1"/>
  <c r="M10079" i="4"/>
  <c r="N10079" i="4" s="1"/>
  <c r="M10087" i="4"/>
  <c r="N10087" i="4" s="1"/>
  <c r="M10095" i="4"/>
  <c r="N10095" i="4" s="1"/>
  <c r="M10103" i="4"/>
  <c r="N10103" i="4" s="1"/>
  <c r="M10111" i="4"/>
  <c r="N10111" i="4" s="1"/>
  <c r="M10119" i="4"/>
  <c r="N10119" i="4" s="1"/>
  <c r="M10127" i="4"/>
  <c r="N10127" i="4" s="1"/>
  <c r="M10135" i="4"/>
  <c r="N10135" i="4" s="1"/>
  <c r="M10143" i="4"/>
  <c r="N10143" i="4" s="1"/>
  <c r="M10151" i="4"/>
  <c r="N10151" i="4" s="1"/>
  <c r="M10159" i="4"/>
  <c r="N10159" i="4" s="1"/>
  <c r="M10167" i="4"/>
  <c r="M10175" i="4"/>
  <c r="N10175" i="4" s="1"/>
  <c r="M10271" i="4"/>
  <c r="P10271" i="4" s="1"/>
  <c r="M10279" i="4"/>
  <c r="P10279" i="4" s="1"/>
  <c r="M10455" i="4"/>
  <c r="N10455" i="4" s="1"/>
  <c r="M10567" i="4"/>
  <c r="M10663" i="4"/>
  <c r="P10663" i="4" s="1"/>
  <c r="M10751" i="4"/>
  <c r="M10759" i="4"/>
  <c r="P10759" i="4" s="1"/>
  <c r="M10791" i="4"/>
  <c r="M10879" i="4"/>
  <c r="P10879" i="4" s="1"/>
  <c r="M10951" i="4"/>
  <c r="P10951" i="4" s="1"/>
  <c r="M11079" i="4"/>
  <c r="M11095" i="4"/>
  <c r="M11183" i="4"/>
  <c r="P11183" i="4" s="1"/>
  <c r="M11319" i="4"/>
  <c r="M11391" i="4"/>
  <c r="M11423" i="4"/>
  <c r="M11567" i="4"/>
  <c r="P11567" i="4" s="1"/>
  <c r="M11575" i="4"/>
  <c r="P11575" i="4" s="1"/>
  <c r="M11695" i="4"/>
  <c r="P11695" i="4" s="1"/>
  <c r="M12535" i="4"/>
  <c r="M12799" i="4"/>
  <c r="P12799" i="4" s="1"/>
  <c r="M13319" i="4"/>
  <c r="M6527" i="4"/>
  <c r="M6847" i="4"/>
  <c r="M6855" i="4"/>
  <c r="P6855" i="4" s="1"/>
  <c r="M6911" i="4"/>
  <c r="P6911" i="4" s="1"/>
  <c r="M6919" i="4"/>
  <c r="M6983" i="4"/>
  <c r="M7215" i="4"/>
  <c r="P7215" i="4" s="1"/>
  <c r="M7223" i="4"/>
  <c r="M7359" i="4"/>
  <c r="P7359" i="4" s="1"/>
  <c r="M7367" i="4"/>
  <c r="M7423" i="4"/>
  <c r="P7423" i="4" s="1"/>
  <c r="M7431" i="4"/>
  <c r="P7431" i="4" s="1"/>
  <c r="M7495" i="4"/>
  <c r="M7567" i="4"/>
  <c r="M7663" i="4"/>
  <c r="N7663" i="4" s="1"/>
  <c r="M7823" i="4"/>
  <c r="M7863" i="4"/>
  <c r="M7895" i="4"/>
  <c r="M7951" i="4"/>
  <c r="P7951" i="4" s="1"/>
  <c r="M8015" i="4"/>
  <c r="N8015" i="4" s="1"/>
  <c r="M8079" i="4"/>
  <c r="M8111" i="4"/>
  <c r="M8279" i="4"/>
  <c r="N8279" i="4" s="1"/>
  <c r="M8287" i="4"/>
  <c r="N8287" i="4" s="1"/>
  <c r="M8311" i="4"/>
  <c r="M8343" i="4"/>
  <c r="N8343" i="4" s="1"/>
  <c r="M8415" i="4"/>
  <c r="N8415" i="4" s="1"/>
  <c r="M8423" i="4"/>
  <c r="N8423" i="4" s="1"/>
  <c r="M8511" i="4"/>
  <c r="M8647" i="4"/>
  <c r="M8655" i="4"/>
  <c r="P8655" i="4" s="1"/>
  <c r="M8663" i="4"/>
  <c r="M8751" i="4"/>
  <c r="M8895" i="4"/>
  <c r="M8903" i="4"/>
  <c r="P8903" i="4" s="1"/>
  <c r="M9007" i="4"/>
  <c r="P9007" i="4" s="1"/>
  <c r="M9039" i="4"/>
  <c r="M9047" i="4"/>
  <c r="M9079" i="4"/>
  <c r="P9079" i="4" s="1"/>
  <c r="M9215" i="4"/>
  <c r="M9327" i="4"/>
  <c r="P9327" i="4" s="1"/>
  <c r="M9399" i="4"/>
  <c r="M9727" i="4"/>
  <c r="N9727" i="4" s="1"/>
  <c r="M9847" i="4"/>
  <c r="N9847" i="4" s="1"/>
  <c r="M9887" i="4"/>
  <c r="M9895" i="4"/>
  <c r="M9927" i="4"/>
  <c r="N9927" i="4" s="1"/>
  <c r="M10287" i="4"/>
  <c r="M10295" i="4"/>
  <c r="M10367" i="4"/>
  <c r="M10495" i="4"/>
  <c r="P10495" i="4" s="1"/>
  <c r="M10527" i="4"/>
  <c r="M10599" i="4"/>
  <c r="P10599" i="4" s="1"/>
  <c r="M10711" i="4"/>
  <c r="M10799" i="4"/>
  <c r="P10799" i="4" s="1"/>
  <c r="M10847" i="4"/>
  <c r="M10935" i="4"/>
  <c r="M11007" i="4"/>
  <c r="M11055" i="4"/>
  <c r="P11055" i="4" s="1"/>
  <c r="M11103" i="4"/>
  <c r="M11135" i="4"/>
  <c r="P11135" i="4" s="1"/>
  <c r="M11143" i="4"/>
  <c r="M11151" i="4"/>
  <c r="P11151" i="4" s="1"/>
  <c r="M11191" i="4"/>
  <c r="M11239" i="4"/>
  <c r="M11327" i="4"/>
  <c r="M11943" i="4"/>
  <c r="P11943" i="4" s="1"/>
  <c r="M12167" i="4"/>
  <c r="P12167" i="4" s="1"/>
  <c r="M12215" i="4"/>
  <c r="M12463" i="4"/>
  <c r="M12471" i="4"/>
  <c r="N12471" i="4" s="1"/>
  <c r="M12479" i="4"/>
  <c r="M12751" i="4"/>
  <c r="M12807" i="4"/>
  <c r="M12815" i="4"/>
  <c r="P12815" i="4" s="1"/>
  <c r="M13175" i="4"/>
  <c r="P13175" i="4" s="1"/>
  <c r="M9599" i="4"/>
  <c r="M9719" i="4"/>
  <c r="N9719" i="4" s="1"/>
  <c r="M9751" i="4"/>
  <c r="N9751" i="4" s="1"/>
  <c r="M9823" i="4"/>
  <c r="M9903" i="4"/>
  <c r="M10199" i="4"/>
  <c r="P10199" i="4" s="1"/>
  <c r="M10311" i="4"/>
  <c r="P10311" i="4" s="1"/>
  <c r="M10319" i="4"/>
  <c r="M10383" i="4"/>
  <c r="P10383" i="4" s="1"/>
  <c r="M10415" i="4"/>
  <c r="M10479" i="4"/>
  <c r="M10607" i="4"/>
  <c r="M10671" i="4"/>
  <c r="P10671" i="4" s="1"/>
  <c r="M10719" i="4"/>
  <c r="M10855" i="4"/>
  <c r="P10855" i="4" s="1"/>
  <c r="M10919" i="4"/>
  <c r="P10919" i="4" s="1"/>
  <c r="M10959" i="4"/>
  <c r="M10967" i="4"/>
  <c r="M11111" i="4"/>
  <c r="P11111" i="4" s="1"/>
  <c r="M11159" i="4"/>
  <c r="M11199" i="4"/>
  <c r="M11247" i="4"/>
  <c r="P11247" i="4" s="1"/>
  <c r="M11335" i="4"/>
  <c r="N11335" i="4" s="1"/>
  <c r="M11343" i="4"/>
  <c r="M11351" i="4"/>
  <c r="M11399" i="4"/>
  <c r="M11407" i="4"/>
  <c r="N11407" i="4" s="1"/>
  <c r="M11583" i="4"/>
  <c r="M11591" i="4"/>
  <c r="P11591" i="4" s="1"/>
  <c r="M11599" i="4"/>
  <c r="M11607" i="4"/>
  <c r="P11607" i="4" s="1"/>
  <c r="M11615" i="4"/>
  <c r="P11615" i="4" s="1"/>
  <c r="M11623" i="4"/>
  <c r="M11631" i="4"/>
  <c r="M11703" i="4"/>
  <c r="M11727" i="4"/>
  <c r="M11927" i="4"/>
  <c r="M12087" i="4"/>
  <c r="M12231" i="4"/>
  <c r="P12231" i="4" s="1"/>
  <c r="M12383" i="4"/>
  <c r="P12383" i="4" s="1"/>
  <c r="M12391" i="4"/>
  <c r="M12399" i="4"/>
  <c r="M12407" i="4"/>
  <c r="P12407" i="4" s="1"/>
  <c r="M12895" i="4"/>
  <c r="M12903" i="4"/>
  <c r="M12991" i="4"/>
  <c r="M13047" i="4"/>
  <c r="P13047" i="4" s="1"/>
  <c r="M13055" i="4"/>
  <c r="N13055" i="4" s="1"/>
  <c r="M13191" i="4"/>
  <c r="M13215" i="4"/>
  <c r="M13287" i="4"/>
  <c r="N13287" i="4" s="1"/>
  <c r="M13295" i="4"/>
  <c r="M13431" i="4"/>
  <c r="M13439" i="4"/>
  <c r="M13615" i="4"/>
  <c r="P13615" i="4" s="1"/>
  <c r="M13623" i="4"/>
  <c r="N13623" i="4" s="1"/>
  <c r="M13735" i="4"/>
  <c r="M13750" i="4"/>
  <c r="M13807" i="4"/>
  <c r="N13807" i="4" s="1"/>
  <c r="M13815" i="4"/>
  <c r="M13911" i="4"/>
  <c r="M13919" i="4"/>
  <c r="M13927" i="4"/>
  <c r="N13927" i="4" s="1"/>
  <c r="M13935" i="4"/>
  <c r="P13935" i="4" s="1"/>
  <c r="M13943" i="4"/>
  <c r="M13951" i="4"/>
  <c r="M13959" i="4"/>
  <c r="P13959" i="4" s="1"/>
  <c r="M13967" i="4"/>
  <c r="M9495" i="4"/>
  <c r="N9495" i="4" s="1"/>
  <c r="M9511" i="4"/>
  <c r="M9567" i="4"/>
  <c r="P9567" i="4" s="1"/>
  <c r="M9631" i="4"/>
  <c r="P9631" i="4" s="1"/>
  <c r="M9759" i="4"/>
  <c r="M9831" i="4"/>
  <c r="M9863" i="4"/>
  <c r="N9863" i="4" s="1"/>
  <c r="M9911" i="4"/>
  <c r="M10207" i="4"/>
  <c r="M10327" i="4"/>
  <c r="N10327" i="4" s="1"/>
  <c r="M10391" i="4"/>
  <c r="P10391" i="4" s="1"/>
  <c r="M10463" i="4"/>
  <c r="P10463" i="4" s="1"/>
  <c r="M10503" i="4"/>
  <c r="M10535" i="4"/>
  <c r="M10575" i="4"/>
  <c r="M10767" i="4"/>
  <c r="M10775" i="4"/>
  <c r="M10943" i="4"/>
  <c r="M10975" i="4"/>
  <c r="P10975" i="4" s="1"/>
  <c r="M11015" i="4"/>
  <c r="P11015" i="4" s="1"/>
  <c r="M11023" i="4"/>
  <c r="M11063" i="4"/>
  <c r="P11063" i="4" s="1"/>
  <c r="M11207" i="4"/>
  <c r="P11207" i="4" s="1"/>
  <c r="M11215" i="4"/>
  <c r="M11431" i="4"/>
  <c r="P11431" i="4" s="1"/>
  <c r="M11439" i="4"/>
  <c r="M11447" i="4"/>
  <c r="P11447" i="4" s="1"/>
  <c r="M11455" i="4"/>
  <c r="P11455" i="4" s="1"/>
  <c r="M11463" i="4"/>
  <c r="M11639" i="4"/>
  <c r="M11775" i="4"/>
  <c r="N11775" i="4" s="1"/>
  <c r="M11903" i="4"/>
  <c r="N11903" i="4" s="1"/>
  <c r="M11951" i="4"/>
  <c r="M12039" i="4"/>
  <c r="M12095" i="4"/>
  <c r="P12095" i="4" s="1"/>
  <c r="M12103" i="4"/>
  <c r="P12103" i="4" s="1"/>
  <c r="M12111" i="4"/>
  <c r="M12119" i="4"/>
  <c r="M12127" i="4"/>
  <c r="P12127" i="4" s="1"/>
  <c r="M12135" i="4"/>
  <c r="M12143" i="4"/>
  <c r="M12151" i="4"/>
  <c r="M12183" i="4"/>
  <c r="P12183" i="4" s="1"/>
  <c r="M12199" i="4"/>
  <c r="M12239" i="4"/>
  <c r="M12415" i="4"/>
  <c r="M12447" i="4"/>
  <c r="M12719" i="4"/>
  <c r="M12831" i="4"/>
  <c r="M12919" i="4"/>
  <c r="P12919" i="4" s="1"/>
  <c r="M13087" i="4"/>
  <c r="P13087" i="4" s="1"/>
  <c r="M13327" i="4"/>
  <c r="N13327" i="4" s="1"/>
  <c r="M13447" i="4"/>
  <c r="M13455" i="4"/>
  <c r="P13455" i="4" s="1"/>
  <c r="M13463" i="4"/>
  <c r="N13463" i="4" s="1"/>
  <c r="M13471" i="4"/>
  <c r="M13479" i="4"/>
  <c r="P13479" i="4" s="1"/>
  <c r="M13487" i="4"/>
  <c r="P13487" i="4" s="1"/>
  <c r="M13495" i="4"/>
  <c r="N13495" i="4" s="1"/>
  <c r="M13511" i="4"/>
  <c r="M13519" i="4"/>
  <c r="M13679" i="4"/>
  <c r="M13743" i="4"/>
  <c r="M11119" i="4"/>
  <c r="P11119" i="4" s="1"/>
  <c r="M11167" i="4"/>
  <c r="M11255" i="4"/>
  <c r="P11255" i="4" s="1"/>
  <c r="M11263" i="4"/>
  <c r="P11263" i="4" s="1"/>
  <c r="M11271" i="4"/>
  <c r="M11359" i="4"/>
  <c r="P11359" i="4" s="1"/>
  <c r="M11415" i="4"/>
  <c r="M11647" i="4"/>
  <c r="M11735" i="4"/>
  <c r="N11735" i="4" s="1"/>
  <c r="M11743" i="4"/>
  <c r="M11783" i="4"/>
  <c r="N11783" i="4" s="1"/>
  <c r="M11879" i="4"/>
  <c r="N11879" i="4" s="1"/>
  <c r="M11959" i="4"/>
  <c r="M11967" i="4"/>
  <c r="M12511" i="4"/>
  <c r="M12607" i="4"/>
  <c r="M12647" i="4"/>
  <c r="M12959" i="4"/>
  <c r="M13095" i="4"/>
  <c r="P13095" i="4" s="1"/>
  <c r="M13823" i="4"/>
  <c r="N13823" i="4" s="1"/>
  <c r="M13831" i="4"/>
  <c r="M13839" i="4"/>
  <c r="M8783" i="4"/>
  <c r="M8791" i="4"/>
  <c r="M8839" i="4"/>
  <c r="P8839" i="4" s="1"/>
  <c r="M8847" i="4"/>
  <c r="M9023" i="4"/>
  <c r="P9023" i="4" s="1"/>
  <c r="M9031" i="4"/>
  <c r="P9031" i="4" s="1"/>
  <c r="M9119" i="4"/>
  <c r="M9183" i="4"/>
  <c r="M9311" i="4"/>
  <c r="P9311" i="4" s="1"/>
  <c r="M9407" i="4"/>
  <c r="M9439" i="4"/>
  <c r="N9439" i="4" s="1"/>
  <c r="M9535" i="4"/>
  <c r="M9583" i="4"/>
  <c r="M9639" i="4"/>
  <c r="P9639" i="4" s="1"/>
  <c r="M9775" i="4"/>
  <c r="M9871" i="4"/>
  <c r="P9871" i="4" s="1"/>
  <c r="M9879" i="4"/>
  <c r="M9943" i="4"/>
  <c r="N9943" i="4" s="1"/>
  <c r="M9951" i="4"/>
  <c r="N9951" i="4" s="1"/>
  <c r="M9959" i="4"/>
  <c r="M9967" i="4"/>
  <c r="N9967" i="4" s="1"/>
  <c r="M9975" i="4"/>
  <c r="N9975" i="4" s="1"/>
  <c r="M10431" i="4"/>
  <c r="M10439" i="4"/>
  <c r="M10615" i="4"/>
  <c r="N10615" i="4" s="1"/>
  <c r="M10623" i="4"/>
  <c r="M10631" i="4"/>
  <c r="M10639" i="4"/>
  <c r="M10695" i="4"/>
  <c r="P10695" i="4" s="1"/>
  <c r="M10783" i="4"/>
  <c r="N10783" i="4" s="1"/>
  <c r="M10831" i="4"/>
  <c r="N10831" i="4" s="1"/>
  <c r="M10887" i="4"/>
  <c r="M10895" i="4"/>
  <c r="M10983" i="4"/>
  <c r="M11071" i="4"/>
  <c r="P11071" i="4" s="1"/>
  <c r="M11223" i="4"/>
  <c r="P11223" i="4" s="1"/>
  <c r="M11479" i="4"/>
  <c r="P11479" i="4" s="1"/>
  <c r="M11655" i="4"/>
  <c r="P11655" i="4" s="1"/>
  <c r="M11663" i="4"/>
  <c r="M11671" i="4"/>
  <c r="M11823" i="4"/>
  <c r="N11823" i="4" s="1"/>
  <c r="M11935" i="4"/>
  <c r="M11975" i="4"/>
  <c r="M11983" i="4"/>
  <c r="M12015" i="4"/>
  <c r="P12015" i="4" s="1"/>
  <c r="M12159" i="4"/>
  <c r="P12159" i="4" s="1"/>
  <c r="M12247" i="4"/>
  <c r="P12247" i="4" s="1"/>
  <c r="M12255" i="4"/>
  <c r="M12504" i="4"/>
  <c r="M12519" i="4"/>
  <c r="M12552" i="4"/>
  <c r="M12615" i="4"/>
  <c r="M12655" i="4"/>
  <c r="P12655" i="4" s="1"/>
  <c r="M12663" i="4"/>
  <c r="P12663" i="4" s="1"/>
  <c r="M12671" i="4"/>
  <c r="N12671" i="4" s="1"/>
  <c r="M12679" i="4"/>
  <c r="M12775" i="4"/>
  <c r="M12839" i="4"/>
  <c r="M12847" i="4"/>
  <c r="M12888" i="4"/>
  <c r="M12999" i="4"/>
  <c r="P12999" i="4" s="1"/>
  <c r="M13103" i="4"/>
  <c r="P13103" i="4" s="1"/>
  <c r="M13199" i="4"/>
  <c r="N13199" i="4" s="1"/>
  <c r="M13281" i="4"/>
  <c r="N13281" i="4" s="1"/>
  <c r="M13296" i="4"/>
  <c r="M13335" i="4"/>
  <c r="M13501" i="4"/>
  <c r="M13509" i="4"/>
  <c r="M13517" i="4"/>
  <c r="N13517" i="4" s="1"/>
  <c r="M13527" i="4"/>
  <c r="N13527" i="4" s="1"/>
  <c r="M13687" i="4"/>
  <c r="M13705" i="4"/>
  <c r="M13751" i="4"/>
  <c r="M13863" i="4"/>
  <c r="M10239" i="4"/>
  <c r="P10239" i="4" s="1"/>
  <c r="M10351" i="4"/>
  <c r="M10447" i="4"/>
  <c r="M10471" i="4"/>
  <c r="P10471" i="4" s="1"/>
  <c r="M10519" i="4"/>
  <c r="N10519" i="4" s="1"/>
  <c r="M10551" i="4"/>
  <c r="N10551" i="4" s="1"/>
  <c r="M10591" i="4"/>
  <c r="M10647" i="4"/>
  <c r="M10655" i="4"/>
  <c r="N10655" i="4" s="1"/>
  <c r="M10727" i="4"/>
  <c r="P10727" i="4" s="1"/>
  <c r="M10735" i="4"/>
  <c r="P10735" i="4" s="1"/>
  <c r="M10839" i="4"/>
  <c r="P10839" i="4" s="1"/>
  <c r="M11039" i="4"/>
  <c r="M11279" i="4"/>
  <c r="P11279" i="4" s="1"/>
  <c r="M11287" i="4"/>
  <c r="P11287" i="4" s="1"/>
  <c r="M11295" i="4"/>
  <c r="M11367" i="4"/>
  <c r="P11367" i="4" s="1"/>
  <c r="M11495" i="4"/>
  <c r="P11495" i="4" s="1"/>
  <c r="M11791" i="4"/>
  <c r="N11791" i="4" s="1"/>
  <c r="M11839" i="4"/>
  <c r="N11839" i="4" s="1"/>
  <c r="M11887" i="4"/>
  <c r="M11911" i="4"/>
  <c r="M11991" i="4"/>
  <c r="M12047" i="4"/>
  <c r="M12207" i="4"/>
  <c r="M12263" i="4"/>
  <c r="P12263" i="4" s="1"/>
  <c r="M12271" i="4"/>
  <c r="N12271" i="4" s="1"/>
  <c r="M12279" i="4"/>
  <c r="N12279" i="4" s="1"/>
  <c r="M12423" i="4"/>
  <c r="M12455" i="4"/>
  <c r="M12567" i="4"/>
  <c r="M12743" i="4"/>
  <c r="M12863" i="4"/>
  <c r="M12967" i="4"/>
  <c r="M13071" i="4"/>
  <c r="P13071" i="4" s="1"/>
  <c r="M13111" i="4"/>
  <c r="P13111" i="4" s="1"/>
  <c r="M13159" i="4"/>
  <c r="M13167" i="4"/>
  <c r="M13351" i="4"/>
  <c r="M13359" i="4"/>
  <c r="N13359" i="4" s="1"/>
  <c r="M13383" i="4"/>
  <c r="P13383" i="4" s="1"/>
  <c r="M13575" i="4"/>
  <c r="M13583" i="4"/>
  <c r="N13583" i="4" s="1"/>
  <c r="M13639" i="4"/>
  <c r="P13639" i="4" s="1"/>
  <c r="M13703" i="4"/>
  <c r="M13759" i="4"/>
  <c r="M13767" i="4"/>
  <c r="M13775" i="4"/>
  <c r="N13775" i="4" s="1"/>
  <c r="M13879" i="4"/>
  <c r="M13887" i="4"/>
  <c r="P2145" i="4"/>
  <c r="M12024" i="4"/>
  <c r="M12056" i="4"/>
  <c r="M12064" i="4"/>
  <c r="M12072" i="4"/>
  <c r="M12080" i="4"/>
  <c r="M12168" i="4"/>
  <c r="M12512" i="4"/>
  <c r="P12512" i="4" s="1"/>
  <c r="M12704" i="4"/>
  <c r="P12704" i="4" s="1"/>
  <c r="M12784" i="4"/>
  <c r="M12840" i="4"/>
  <c r="M12920" i="4"/>
  <c r="M13120" i="4"/>
  <c r="M13176" i="4"/>
  <c r="M13208" i="4"/>
  <c r="M11928" i="4"/>
  <c r="P11928" i="4" s="1"/>
  <c r="M12008" i="4"/>
  <c r="M12032" i="4"/>
  <c r="M12176" i="4"/>
  <c r="N12176" i="4" s="1"/>
  <c r="M12192" i="4"/>
  <c r="M12224" i="4"/>
  <c r="M12520" i="4"/>
  <c r="M12560" i="4"/>
  <c r="M12608" i="4"/>
  <c r="P12608" i="4" s="1"/>
  <c r="M12648" i="4"/>
  <c r="N12648" i="4" s="1"/>
  <c r="M12752" i="4"/>
  <c r="M12792" i="4"/>
  <c r="N12792" i="4" s="1"/>
  <c r="M12928" i="4"/>
  <c r="M12960" i="4"/>
  <c r="M13024" i="4"/>
  <c r="M13128" i="4"/>
  <c r="M13416" i="4"/>
  <c r="P13416" i="4" s="1"/>
  <c r="M13424" i="4"/>
  <c r="M13833" i="4"/>
  <c r="M13841" i="4"/>
  <c r="P13841" i="4" s="1"/>
  <c r="M13849" i="4"/>
  <c r="M13857" i="4"/>
  <c r="M12088" i="4"/>
  <c r="M12288" i="4"/>
  <c r="M12296" i="4"/>
  <c r="P12296" i="4" s="1"/>
  <c r="M12304" i="4"/>
  <c r="M12312" i="4"/>
  <c r="M12320" i="4"/>
  <c r="M12328" i="4"/>
  <c r="M12336" i="4"/>
  <c r="M12456" i="4"/>
  <c r="M12528" i="4"/>
  <c r="M12568" i="4"/>
  <c r="P12568" i="4" s="1"/>
  <c r="M12616" i="4"/>
  <c r="M12656" i="4"/>
  <c r="M12760" i="4"/>
  <c r="N12760" i="4" s="1"/>
  <c r="M12856" i="4"/>
  <c r="M12864" i="4"/>
  <c r="M13000" i="4"/>
  <c r="M13088" i="4"/>
  <c r="M13184" i="4"/>
  <c r="P13184" i="4" s="1"/>
  <c r="M13216" i="4"/>
  <c r="M13328" i="4"/>
  <c r="M13560" i="4"/>
  <c r="M13753" i="4"/>
  <c r="M12040" i="4"/>
  <c r="M12096" i="4"/>
  <c r="M12104" i="4"/>
  <c r="P12104" i="4" s="1"/>
  <c r="M12112" i="4"/>
  <c r="M12120" i="4"/>
  <c r="M12128" i="4"/>
  <c r="M12136" i="4"/>
  <c r="M12144" i="4"/>
  <c r="M12424" i="4"/>
  <c r="M12464" i="4"/>
  <c r="M12472" i="4"/>
  <c r="P12472" i="4" s="1"/>
  <c r="M12672" i="4"/>
  <c r="M12712" i="4"/>
  <c r="M12720" i="4"/>
  <c r="M12872" i="4"/>
  <c r="M12880" i="4"/>
  <c r="M12968" i="4"/>
  <c r="M13144" i="4"/>
  <c r="M13192" i="4"/>
  <c r="P13192" i="4" s="1"/>
  <c r="M13280" i="4"/>
  <c r="M13336" i="4"/>
  <c r="M13504" i="4"/>
  <c r="M13512" i="4"/>
  <c r="N13512" i="4" s="1"/>
  <c r="M13520" i="4"/>
  <c r="N13520" i="4" s="1"/>
  <c r="M13736" i="4"/>
  <c r="N13736" i="4" s="1"/>
  <c r="M13761" i="4"/>
  <c r="M13769" i="4"/>
  <c r="P13769" i="4" s="1"/>
  <c r="M13800" i="4"/>
  <c r="M13808" i="4"/>
  <c r="M13816" i="4"/>
  <c r="M11960" i="4"/>
  <c r="P11960" i="4" s="1"/>
  <c r="M11968" i="4"/>
  <c r="M12152" i="4"/>
  <c r="M12184" i="4"/>
  <c r="M12200" i="4"/>
  <c r="P12200" i="4" s="1"/>
  <c r="M12232" i="4"/>
  <c r="M12352" i="4"/>
  <c r="M12360" i="4"/>
  <c r="M12368" i="4"/>
  <c r="M12432" i="4"/>
  <c r="M12440" i="4"/>
  <c r="M12480" i="4"/>
  <c r="M12536" i="4"/>
  <c r="P12536" i="4" s="1"/>
  <c r="M12576" i="4"/>
  <c r="M12624" i="4"/>
  <c r="M12632" i="4"/>
  <c r="P12632" i="4" s="1"/>
  <c r="M12808" i="4"/>
  <c r="M12816" i="4"/>
  <c r="M12944" i="4"/>
  <c r="M13032" i="4"/>
  <c r="M13873" i="4"/>
  <c r="P13873" i="4" s="1"/>
  <c r="M13881" i="4"/>
  <c r="M13889" i="4"/>
  <c r="M11936" i="4"/>
  <c r="M11976" i="4"/>
  <c r="M11984" i="4"/>
  <c r="M12016" i="4"/>
  <c r="M12160" i="4"/>
  <c r="M12384" i="4"/>
  <c r="P12384" i="4" s="1"/>
  <c r="M12392" i="4"/>
  <c r="M12400" i="4"/>
  <c r="M12488" i="4"/>
  <c r="M12496" i="4"/>
  <c r="M12544" i="4"/>
  <c r="M12688" i="4"/>
  <c r="M12768" i="4"/>
  <c r="M12824" i="4"/>
  <c r="P12824" i="4" s="1"/>
  <c r="M12976" i="4"/>
  <c r="M13072" i="4"/>
  <c r="M13104" i="4"/>
  <c r="M13152" i="4"/>
  <c r="M13200" i="4"/>
  <c r="M13352" i="4"/>
  <c r="M13360" i="4"/>
  <c r="M13368" i="4"/>
  <c r="N13368" i="4" s="1"/>
  <c r="M13384" i="4"/>
  <c r="M11944" i="4"/>
  <c r="M12000" i="4"/>
  <c r="M12264" i="4"/>
  <c r="M12272" i="4"/>
  <c r="M12416" i="4"/>
  <c r="M12448" i="4"/>
  <c r="P12448" i="4" s="1"/>
  <c r="M12600" i="4"/>
  <c r="M12912" i="4"/>
  <c r="M12952" i="4"/>
  <c r="M12992" i="4"/>
  <c r="M13048" i="4"/>
  <c r="N13048" i="4" s="1"/>
  <c r="M13320" i="4"/>
  <c r="M13745" i="4"/>
  <c r="M13752" i="4"/>
  <c r="N13752" i="4" s="1"/>
  <c r="M13817" i="4"/>
  <c r="M13864" i="4"/>
  <c r="M270" i="4"/>
  <c r="N270" i="4" s="1"/>
  <c r="M310" i="4"/>
  <c r="M398" i="4"/>
  <c r="M438" i="4"/>
  <c r="N438" i="4" s="1"/>
  <c r="M1246" i="4"/>
  <c r="M1254" i="4"/>
  <c r="N1254" i="4" s="1"/>
  <c r="M1270" i="4"/>
  <c r="N1270" i="4" s="1"/>
  <c r="M1286" i="4"/>
  <c r="M3742" i="4"/>
  <c r="M4230" i="4"/>
  <c r="P4230" i="4" s="1"/>
  <c r="M4278" i="4"/>
  <c r="M4318" i="4"/>
  <c r="M4382" i="4"/>
  <c r="M318" i="4"/>
  <c r="N318" i="4" s="1"/>
  <c r="M358" i="4"/>
  <c r="M446" i="4"/>
  <c r="M1198" i="4"/>
  <c r="M1566" i="4"/>
  <c r="N1566" i="4" s="1"/>
  <c r="M3590" i="4"/>
  <c r="M3622" i="4"/>
  <c r="M3678" i="4"/>
  <c r="M3702" i="4"/>
  <c r="N3702" i="4" s="1"/>
  <c r="M726" i="4"/>
  <c r="M3086" i="4"/>
  <c r="M3134" i="4"/>
  <c r="N3134" i="4" s="1"/>
  <c r="M3142" i="4"/>
  <c r="P3142" i="4" s="1"/>
  <c r="M3182" i="4"/>
  <c r="M3518" i="4"/>
  <c r="N3518" i="4" s="1"/>
  <c r="M3550" i="4"/>
  <c r="N3550" i="4" s="1"/>
  <c r="M3598" i="4"/>
  <c r="N3598" i="4" s="1"/>
  <c r="M3646" i="4"/>
  <c r="M3710" i="4"/>
  <c r="N3710" i="4" s="1"/>
  <c r="M4102" i="4"/>
  <c r="M4110" i="4"/>
  <c r="M4174" i="4"/>
  <c r="M4182" i="4"/>
  <c r="M5590" i="4"/>
  <c r="P5590" i="4" s="1"/>
  <c r="M710" i="4"/>
  <c r="N710" i="4" s="1"/>
  <c r="M782" i="4"/>
  <c r="M1430" i="4"/>
  <c r="M3054" i="4"/>
  <c r="M3094" i="4"/>
  <c r="M3190" i="4"/>
  <c r="M3230" i="4"/>
  <c r="N3230" i="4" s="1"/>
  <c r="M3270" i="4"/>
  <c r="M3294" i="4"/>
  <c r="N3294" i="4" s="1"/>
  <c r="M3382" i="4"/>
  <c r="N3382" i="4" s="1"/>
  <c r="M3422" i="4"/>
  <c r="M3502" i="4"/>
  <c r="N3502" i="4" s="1"/>
  <c r="M3526" i="4"/>
  <c r="N3526" i="4" s="1"/>
  <c r="M4070" i="4"/>
  <c r="M4150" i="4"/>
  <c r="M5062" i="4"/>
  <c r="M5070" i="4"/>
  <c r="P5070" i="4" s="1"/>
  <c r="M622" i="4"/>
  <c r="M4038" i="4"/>
  <c r="M654" i="4"/>
  <c r="P654" i="4" s="1"/>
  <c r="M1078" i="4"/>
  <c r="M1702" i="4"/>
  <c r="M1806" i="4"/>
  <c r="P1806" i="4" s="1"/>
  <c r="M1838" i="4"/>
  <c r="M1886" i="4"/>
  <c r="P1886" i="4" s="1"/>
  <c r="M1958" i="4"/>
  <c r="P1958" i="4" s="1"/>
  <c r="M2086" i="4"/>
  <c r="M3814" i="4"/>
  <c r="M3886" i="4"/>
  <c r="M3918" i="4"/>
  <c r="M3958" i="4"/>
  <c r="M3998" i="4"/>
  <c r="M4622" i="4"/>
  <c r="N4622" i="4" s="1"/>
  <c r="M22" i="4"/>
  <c r="P22" i="4" s="1"/>
  <c r="M30" i="4"/>
  <c r="M38" i="4"/>
  <c r="M46" i="4"/>
  <c r="M54" i="4"/>
  <c r="M62" i="4"/>
  <c r="M70" i="4"/>
  <c r="M78" i="4"/>
  <c r="P78" i="4" s="1"/>
  <c r="M86" i="4"/>
  <c r="M94" i="4"/>
  <c r="M582" i="4"/>
  <c r="P582" i="4" s="1"/>
  <c r="M1014" i="4"/>
  <c r="M1086" i="4"/>
  <c r="M1646" i="4"/>
  <c r="N1646" i="4" s="1"/>
  <c r="M1710" i="4"/>
  <c r="M1766" i="4"/>
  <c r="N1766" i="4" s="1"/>
  <c r="M1790" i="4"/>
  <c r="P1790" i="4" s="1"/>
  <c r="M1862" i="4"/>
  <c r="M1894" i="4"/>
  <c r="M1926" i="4"/>
  <c r="M1990" i="4"/>
  <c r="M2022" i="4"/>
  <c r="N2022" i="4" s="1"/>
  <c r="M2046" i="4"/>
  <c r="N2129" i="4"/>
  <c r="P2129" i="4"/>
  <c r="M3774" i="4"/>
  <c r="N3774" i="4" s="1"/>
  <c r="M3822" i="4"/>
  <c r="M3854" i="4"/>
  <c r="M3926" i="4"/>
  <c r="M4470" i="4"/>
  <c r="M4478" i="4"/>
  <c r="M4510" i="4"/>
  <c r="P4510" i="4" s="1"/>
  <c r="M4558" i="4"/>
  <c r="M4590" i="4"/>
  <c r="M8182" i="4"/>
  <c r="M278" i="4"/>
  <c r="M366" i="4"/>
  <c r="M406" i="4"/>
  <c r="N406" i="4" s="1"/>
  <c r="M558" i="4"/>
  <c r="P558" i="4" s="1"/>
  <c r="M606" i="4"/>
  <c r="P606" i="4" s="1"/>
  <c r="M734" i="4"/>
  <c r="M758" i="4"/>
  <c r="M1166" i="4"/>
  <c r="M1206" i="4"/>
  <c r="M1222" i="4"/>
  <c r="M1294" i="4"/>
  <c r="M1326" i="4"/>
  <c r="M1350" i="4"/>
  <c r="N1350" i="4" s="1"/>
  <c r="M1374" i="4"/>
  <c r="N1374" i="4" s="1"/>
  <c r="M1486" i="4"/>
  <c r="P1486" i="4" s="1"/>
  <c r="M1678" i="4"/>
  <c r="N1678" i="4" s="1"/>
  <c r="M1742" i="4"/>
  <c r="M1902" i="4"/>
  <c r="M1934" i="4"/>
  <c r="M1966" i="4"/>
  <c r="M1998" i="4"/>
  <c r="M2054" i="4"/>
  <c r="M2062" i="4"/>
  <c r="M2094" i="4"/>
  <c r="M2134" i="4"/>
  <c r="M3006" i="4"/>
  <c r="M3102" i="4"/>
  <c r="N3102" i="4" s="1"/>
  <c r="M3150" i="4"/>
  <c r="N3150" i="4" s="1"/>
  <c r="M3198" i="4"/>
  <c r="M3278" i="4"/>
  <c r="N3278" i="4" s="1"/>
  <c r="M3302" i="4"/>
  <c r="M3334" i="4"/>
  <c r="N3334" i="4" s="1"/>
  <c r="M3470" i="4"/>
  <c r="N3470" i="4" s="1"/>
  <c r="M3574" i="4"/>
  <c r="M3630" i="4"/>
  <c r="N3630" i="4" s="1"/>
  <c r="M3782" i="4"/>
  <c r="M4006" i="4"/>
  <c r="P4006" i="4" s="1"/>
  <c r="M4118" i="4"/>
  <c r="M4158" i="4"/>
  <c r="M4286" i="4"/>
  <c r="M4390" i="4"/>
  <c r="M4486" i="4"/>
  <c r="M5454" i="4"/>
  <c r="P5454" i="4" s="1"/>
  <c r="M5486" i="4"/>
  <c r="P5486" i="4" s="1"/>
  <c r="M286" i="4"/>
  <c r="N286" i="4" s="1"/>
  <c r="M326" i="4"/>
  <c r="N326" i="4" s="1"/>
  <c r="M414" i="4"/>
  <c r="M454" i="4"/>
  <c r="N454" i="4" s="1"/>
  <c r="M590" i="4"/>
  <c r="P590" i="4" s="1"/>
  <c r="M630" i="4"/>
  <c r="M646" i="4"/>
  <c r="M950" i="4"/>
  <c r="N950" i="4" s="1"/>
  <c r="M958" i="4"/>
  <c r="N958" i="4" s="1"/>
  <c r="M966" i="4"/>
  <c r="M1030" i="4"/>
  <c r="M1038" i="4"/>
  <c r="M1094" i="4"/>
  <c r="P1094" i="4" s="1"/>
  <c r="M1302" i="4"/>
  <c r="M1382" i="4"/>
  <c r="M1398" i="4"/>
  <c r="M1438" i="4"/>
  <c r="P1438" i="4" s="1"/>
  <c r="M1470" i="4"/>
  <c r="P1470" i="4" s="1"/>
  <c r="M1494" i="4"/>
  <c r="M1510" i="4"/>
  <c r="N1510" i="4" s="1"/>
  <c r="M1526" i="4"/>
  <c r="N1526" i="4" s="1"/>
  <c r="M1718" i="4"/>
  <c r="M1750" i="4"/>
  <c r="M1814" i="4"/>
  <c r="P1814" i="4" s="1"/>
  <c r="M1846" i="4"/>
  <c r="P1846" i="4" s="1"/>
  <c r="M2030" i="4"/>
  <c r="M2102" i="4"/>
  <c r="N2102" i="4" s="1"/>
  <c r="M3014" i="4"/>
  <c r="M3206" i="4"/>
  <c r="M3238" i="4"/>
  <c r="M3342" i="4"/>
  <c r="N3342" i="4" s="1"/>
  <c r="M3366" i="4"/>
  <c r="N3366" i="4" s="1"/>
  <c r="M3390" i="4"/>
  <c r="M3430" i="4"/>
  <c r="N3430" i="4" s="1"/>
  <c r="M3686" i="4"/>
  <c r="M3718" i="4"/>
  <c r="M3894" i="4"/>
  <c r="M3966" i="4"/>
  <c r="M4078" i="4"/>
  <c r="M4262" i="4"/>
  <c r="P4262" i="4" s="1"/>
  <c r="M4294" i="4"/>
  <c r="M102" i="4"/>
  <c r="P102" i="4" s="1"/>
  <c r="M110" i="4"/>
  <c r="M118" i="4"/>
  <c r="M126" i="4"/>
  <c r="M134" i="4"/>
  <c r="M142" i="4"/>
  <c r="M150" i="4"/>
  <c r="P150" i="4" s="1"/>
  <c r="M158" i="4"/>
  <c r="N158" i="4" s="1"/>
  <c r="M166" i="4"/>
  <c r="N166" i="4" s="1"/>
  <c r="M174" i="4"/>
  <c r="P174" i="4" s="1"/>
  <c r="M182" i="4"/>
  <c r="M190" i="4"/>
  <c r="M198" i="4"/>
  <c r="M246" i="4"/>
  <c r="N246" i="4" s="1"/>
  <c r="M334" i="4"/>
  <c r="M374" i="4"/>
  <c r="M462" i="4"/>
  <c r="N462" i="4" s="1"/>
  <c r="M510" i="4"/>
  <c r="M566" i="4"/>
  <c r="M678" i="4"/>
  <c r="P678" i="4" s="1"/>
  <c r="M742" i="4"/>
  <c r="M766" i="4"/>
  <c r="M790" i="4"/>
  <c r="M822" i="4"/>
  <c r="P822" i="4" s="1"/>
  <c r="M846" i="4"/>
  <c r="P846" i="4" s="1"/>
  <c r="M854" i="4"/>
  <c r="M886" i="4"/>
  <c r="M910" i="4"/>
  <c r="M918" i="4"/>
  <c r="M982" i="4"/>
  <c r="M990" i="4"/>
  <c r="M998" i="4"/>
  <c r="P998" i="4" s="1"/>
  <c r="M1230" i="4"/>
  <c r="N1230" i="4" s="1"/>
  <c r="M1262" i="4"/>
  <c r="M1358" i="4"/>
  <c r="M1550" i="4"/>
  <c r="M1574" i="4"/>
  <c r="M1654" i="4"/>
  <c r="N1654" i="4" s="1"/>
  <c r="M1686" i="4"/>
  <c r="M1726" i="4"/>
  <c r="M1798" i="4"/>
  <c r="N1798" i="4" s="1"/>
  <c r="M1910" i="4"/>
  <c r="M1942" i="4"/>
  <c r="P1942" i="4" s="1"/>
  <c r="M2070" i="4"/>
  <c r="N2070" i="4" s="1"/>
  <c r="M3062" i="4"/>
  <c r="M3110" i="4"/>
  <c r="M3246" i="4"/>
  <c r="M3398" i="4"/>
  <c r="N3398" i="4" s="1"/>
  <c r="M3438" i="4"/>
  <c r="M3478" i="4"/>
  <c r="N3478" i="4" s="1"/>
  <c r="M3510" i="4"/>
  <c r="M3534" i="4"/>
  <c r="N3534" i="4" s="1"/>
  <c r="M3558" i="4"/>
  <c r="M3606" i="4"/>
  <c r="N3606" i="4" s="1"/>
  <c r="M3654" i="4"/>
  <c r="M3830" i="4"/>
  <c r="P3830" i="4" s="1"/>
  <c r="M3838" i="4"/>
  <c r="M3862" i="4"/>
  <c r="M3870" i="4"/>
  <c r="M3902" i="4"/>
  <c r="M3934" i="4"/>
  <c r="M3942" i="4"/>
  <c r="M3974" i="4"/>
  <c r="M4086" i="4"/>
  <c r="P4086" i="4" s="1"/>
  <c r="M4126" i="4"/>
  <c r="M4206" i="4"/>
  <c r="M4358" i="4"/>
  <c r="M4438" i="4"/>
  <c r="M4518" i="4"/>
  <c r="M4526" i="4"/>
  <c r="M4678" i="4"/>
  <c r="M4718" i="4"/>
  <c r="P4718" i="4" s="1"/>
  <c r="M5318" i="4"/>
  <c r="M5358" i="4"/>
  <c r="M5390" i="4"/>
  <c r="P5390" i="4" s="1"/>
  <c r="M206" i="4"/>
  <c r="N206" i="4" s="1"/>
  <c r="M254" i="4"/>
  <c r="M294" i="4"/>
  <c r="N294" i="4" s="1"/>
  <c r="M382" i="4"/>
  <c r="N382" i="4" s="1"/>
  <c r="M422" i="4"/>
  <c r="N422" i="4" s="1"/>
  <c r="M518" i="4"/>
  <c r="M798" i="4"/>
  <c r="M926" i="4"/>
  <c r="M1102" i="4"/>
  <c r="M1310" i="4"/>
  <c r="M1390" i="4"/>
  <c r="N1390" i="4" s="1"/>
  <c r="M1614" i="4"/>
  <c r="N1614" i="4" s="1"/>
  <c r="M1638" i="4"/>
  <c r="N1638" i="4" s="1"/>
  <c r="M1758" i="4"/>
  <c r="M1774" i="4"/>
  <c r="M1822" i="4"/>
  <c r="P1822" i="4" s="1"/>
  <c r="M1870" i="4"/>
  <c r="M1974" i="4"/>
  <c r="M2110" i="4"/>
  <c r="M2142" i="4"/>
  <c r="P2142" i="4" s="1"/>
  <c r="M3022" i="4"/>
  <c r="M3158" i="4"/>
  <c r="M3214" i="4"/>
  <c r="N3214" i="4" s="1"/>
  <c r="M3310" i="4"/>
  <c r="M3406" i="4"/>
  <c r="M3454" i="4"/>
  <c r="M3542" i="4"/>
  <c r="N3542" i="4" s="1"/>
  <c r="M3582" i="4"/>
  <c r="M3638" i="4"/>
  <c r="M3662" i="4"/>
  <c r="N3662" i="4" s="1"/>
  <c r="M3766" i="4"/>
  <c r="N3766" i="4" s="1"/>
  <c r="M3878" i="4"/>
  <c r="M3910" i="4"/>
  <c r="M4022" i="4"/>
  <c r="M4054" i="4"/>
  <c r="M4166" i="4"/>
  <c r="P4166" i="4" s="1"/>
  <c r="M4302" i="4"/>
  <c r="M4310" i="4"/>
  <c r="M4446" i="4"/>
  <c r="P4446" i="4" s="1"/>
  <c r="M4494" i="4"/>
  <c r="M4534" i="4"/>
  <c r="M4646" i="4"/>
  <c r="M302" i="4"/>
  <c r="M342" i="4"/>
  <c r="N342" i="4" s="1"/>
  <c r="M430" i="4"/>
  <c r="N430" i="4" s="1"/>
  <c r="M526" i="4"/>
  <c r="M598" i="4"/>
  <c r="P598" i="4" s="1"/>
  <c r="M638" i="4"/>
  <c r="P638" i="4" s="1"/>
  <c r="M662" i="4"/>
  <c r="M718" i="4"/>
  <c r="M774" i="4"/>
  <c r="M862" i="4"/>
  <c r="P862" i="4" s="1"/>
  <c r="M870" i="4"/>
  <c r="M934" i="4"/>
  <c r="N934" i="4" s="1"/>
  <c r="M1126" i="4"/>
  <c r="N1126" i="4" s="1"/>
  <c r="M1174" i="4"/>
  <c r="M1422" i="4"/>
  <c r="M1446" i="4"/>
  <c r="M1518" i="4"/>
  <c r="M1558" i="4"/>
  <c r="N1558" i="4" s="1"/>
  <c r="M1622" i="4"/>
  <c r="N1622" i="4" s="1"/>
  <c r="M1734" i="4"/>
  <c r="M1830" i="4"/>
  <c r="M1854" i="4"/>
  <c r="M1918" i="4"/>
  <c r="M1982" i="4"/>
  <c r="M2006" i="4"/>
  <c r="P2006" i="4" s="1"/>
  <c r="M2078" i="4"/>
  <c r="P2078" i="4" s="1"/>
  <c r="M2150" i="4"/>
  <c r="M3030" i="4"/>
  <c r="M3118" i="4"/>
  <c r="N3118" i="4" s="1"/>
  <c r="M3166" i="4"/>
  <c r="N3166" i="4" s="1"/>
  <c r="M3174" i="4"/>
  <c r="M3254" i="4"/>
  <c r="M3286" i="4"/>
  <c r="M3350" i="4"/>
  <c r="M3374" i="4"/>
  <c r="M3414" i="4"/>
  <c r="M3486" i="4"/>
  <c r="M3566" i="4"/>
  <c r="M3614" i="4"/>
  <c r="M3798" i="4"/>
  <c r="M3806" i="4"/>
  <c r="M3846" i="4"/>
  <c r="P3846" i="4" s="1"/>
  <c r="M4062" i="4"/>
  <c r="M4094" i="4"/>
  <c r="M4270" i="4"/>
  <c r="M4454" i="4"/>
  <c r="M4542" i="4"/>
  <c r="P4542" i="4" s="1"/>
  <c r="M4550" i="4"/>
  <c r="M4574" i="4"/>
  <c r="M222" i="4"/>
  <c r="M262" i="4"/>
  <c r="N262" i="4" s="1"/>
  <c r="M350" i="4"/>
  <c r="M390" i="4"/>
  <c r="M470" i="4"/>
  <c r="N470" i="4" s="1"/>
  <c r="M494" i="4"/>
  <c r="M502" i="4"/>
  <c r="M534" i="4"/>
  <c r="M686" i="4"/>
  <c r="P686" i="4" s="1"/>
  <c r="M750" i="4"/>
  <c r="M806" i="4"/>
  <c r="M894" i="4"/>
  <c r="M1062" i="4"/>
  <c r="M1070" i="4"/>
  <c r="M1134" i="4"/>
  <c r="M1142" i="4"/>
  <c r="M1158" i="4"/>
  <c r="N1158" i="4" s="1"/>
  <c r="M1190" i="4"/>
  <c r="P1190" i="4" s="1"/>
  <c r="M1318" i="4"/>
  <c r="M1366" i="4"/>
  <c r="N1366" i="4" s="1"/>
  <c r="M1502" i="4"/>
  <c r="M1694" i="4"/>
  <c r="M1782" i="4"/>
  <c r="M1878" i="4"/>
  <c r="P1878" i="4" s="1"/>
  <c r="M1950" i="4"/>
  <c r="N1950" i="4" s="1"/>
  <c r="M2014" i="4"/>
  <c r="P2014" i="4" s="1"/>
  <c r="M2038" i="4"/>
  <c r="N2038" i="4" s="1"/>
  <c r="M2118" i="4"/>
  <c r="M2126" i="4"/>
  <c r="P2126" i="4" s="1"/>
  <c r="M2158" i="4"/>
  <c r="M2166" i="4"/>
  <c r="M2174" i="4"/>
  <c r="M2182" i="4"/>
  <c r="N2182" i="4" s="1"/>
  <c r="M2190" i="4"/>
  <c r="M2198" i="4"/>
  <c r="M2206" i="4"/>
  <c r="P2206" i="4" s="1"/>
  <c r="M2214" i="4"/>
  <c r="M2222" i="4"/>
  <c r="M2230" i="4"/>
  <c r="M2238" i="4"/>
  <c r="P2238" i="4" s="1"/>
  <c r="M2246" i="4"/>
  <c r="P2246" i="4" s="1"/>
  <c r="M2254" i="4"/>
  <c r="M2262" i="4"/>
  <c r="N2262" i="4" s="1"/>
  <c r="M2270" i="4"/>
  <c r="M2278" i="4"/>
  <c r="M2286" i="4"/>
  <c r="M2294" i="4"/>
  <c r="M2302" i="4"/>
  <c r="M2310" i="4"/>
  <c r="P2310" i="4" s="1"/>
  <c r="M2318" i="4"/>
  <c r="M2326" i="4"/>
  <c r="M2334" i="4"/>
  <c r="P2334" i="4" s="1"/>
  <c r="M2342" i="4"/>
  <c r="M2350" i="4"/>
  <c r="M2358" i="4"/>
  <c r="M2366" i="4"/>
  <c r="M2374" i="4"/>
  <c r="N2374" i="4" s="1"/>
  <c r="M2382" i="4"/>
  <c r="M2390" i="4"/>
  <c r="M2398" i="4"/>
  <c r="M2406" i="4"/>
  <c r="M2414" i="4"/>
  <c r="M2422" i="4"/>
  <c r="M2430" i="4"/>
  <c r="P2430" i="4" s="1"/>
  <c r="M2438" i="4"/>
  <c r="N2438" i="4" s="1"/>
  <c r="M2446" i="4"/>
  <c r="M2454" i="4"/>
  <c r="M2462" i="4"/>
  <c r="N2462" i="4" s="1"/>
  <c r="M2470" i="4"/>
  <c r="M2478" i="4"/>
  <c r="M2486" i="4"/>
  <c r="M2494" i="4"/>
  <c r="N2494" i="4" s="1"/>
  <c r="M2502" i="4"/>
  <c r="P2502" i="4" s="1"/>
  <c r="M2510" i="4"/>
  <c r="M2518" i="4"/>
  <c r="N2518" i="4" s="1"/>
  <c r="M2526" i="4"/>
  <c r="M2534" i="4"/>
  <c r="M2542" i="4"/>
  <c r="M2550" i="4"/>
  <c r="M2558" i="4"/>
  <c r="M2566" i="4"/>
  <c r="P2566" i="4" s="1"/>
  <c r="M2574" i="4"/>
  <c r="M2582" i="4"/>
  <c r="M2590" i="4"/>
  <c r="N2590" i="4" s="1"/>
  <c r="M2598" i="4"/>
  <c r="M2606" i="4"/>
  <c r="M2614" i="4"/>
  <c r="M2622" i="4"/>
  <c r="M2630" i="4"/>
  <c r="P2630" i="4" s="1"/>
  <c r="M2638" i="4"/>
  <c r="M2646" i="4"/>
  <c r="M2654" i="4"/>
  <c r="N2654" i="4" s="1"/>
  <c r="M2662" i="4"/>
  <c r="M2670" i="4"/>
  <c r="M2678" i="4"/>
  <c r="M2686" i="4"/>
  <c r="M2694" i="4"/>
  <c r="N2694" i="4" s="1"/>
  <c r="M2702" i="4"/>
  <c r="M2710" i="4"/>
  <c r="M2718" i="4"/>
  <c r="N2718" i="4" s="1"/>
  <c r="M2726" i="4"/>
  <c r="M2734" i="4"/>
  <c r="M2742" i="4"/>
  <c r="M2750" i="4"/>
  <c r="M2758" i="4"/>
  <c r="N2758" i="4" s="1"/>
  <c r="M2766" i="4"/>
  <c r="M2774" i="4"/>
  <c r="N2774" i="4" s="1"/>
  <c r="M2782" i="4"/>
  <c r="M2790" i="4"/>
  <c r="M2798" i="4"/>
  <c r="M2806" i="4"/>
  <c r="M2814" i="4"/>
  <c r="M2822" i="4"/>
  <c r="N2822" i="4" s="1"/>
  <c r="M2830" i="4"/>
  <c r="M2838" i="4"/>
  <c r="M2846" i="4"/>
  <c r="N2846" i="4" s="1"/>
  <c r="M2854" i="4"/>
  <c r="M2862" i="4"/>
  <c r="M2870" i="4"/>
  <c r="M2878" i="4"/>
  <c r="M2886" i="4"/>
  <c r="P2886" i="4" s="1"/>
  <c r="M2894" i="4"/>
  <c r="M2902" i="4"/>
  <c r="M2910" i="4"/>
  <c r="M2918" i="4"/>
  <c r="M2926" i="4"/>
  <c r="M2934" i="4"/>
  <c r="M2942" i="4"/>
  <c r="M2950" i="4"/>
  <c r="N2950" i="4" s="1"/>
  <c r="M2958" i="4"/>
  <c r="M2966" i="4"/>
  <c r="M2974" i="4"/>
  <c r="N2974" i="4" s="1"/>
  <c r="M2982" i="4"/>
  <c r="M2990" i="4"/>
  <c r="M2998" i="4"/>
  <c r="M3070" i="4"/>
  <c r="N3070" i="4" s="1"/>
  <c r="M3078" i="4"/>
  <c r="N3078" i="4" s="1"/>
  <c r="M3126" i="4"/>
  <c r="M3222" i="4"/>
  <c r="P3222" i="4" s="1"/>
  <c r="M3262" i="4"/>
  <c r="M3318" i="4"/>
  <c r="M3326" i="4"/>
  <c r="M3358" i="4"/>
  <c r="M3446" i="4"/>
  <c r="M3462" i="4"/>
  <c r="M3494" i="4"/>
  <c r="M3670" i="4"/>
  <c r="M3734" i="4"/>
  <c r="N3734" i="4" s="1"/>
  <c r="M3950" i="4"/>
  <c r="M3990" i="4"/>
  <c r="M4030" i="4"/>
  <c r="M4142" i="4"/>
  <c r="M4406" i="4"/>
  <c r="M4502" i="4"/>
  <c r="M5606" i="4"/>
  <c r="P5606" i="4" s="1"/>
  <c r="M4598" i="4"/>
  <c r="M4694" i="4"/>
  <c r="M5078" i="4"/>
  <c r="M5134" i="4"/>
  <c r="M5222" i="4"/>
  <c r="N5222" i="4" s="1"/>
  <c r="M5230" i="4"/>
  <c r="M8190" i="4"/>
  <c r="M8198" i="4"/>
  <c r="M4134" i="4"/>
  <c r="N4134" i="4" s="1"/>
  <c r="M4222" i="4"/>
  <c r="M4246" i="4"/>
  <c r="M4342" i="4"/>
  <c r="M4566" i="4"/>
  <c r="P4566" i="4" s="1"/>
  <c r="M4702" i="4"/>
  <c r="M4774" i="4"/>
  <c r="M5030" i="4"/>
  <c r="P5030" i="4" s="1"/>
  <c r="M5142" i="4"/>
  <c r="N5142" i="4" s="1"/>
  <c r="M5326" i="4"/>
  <c r="M5398" i="4"/>
  <c r="M5446" i="4"/>
  <c r="M5494" i="4"/>
  <c r="P5494" i="4" s="1"/>
  <c r="M5518" i="4"/>
  <c r="P5518" i="4" s="1"/>
  <c r="M5742" i="4"/>
  <c r="P5742" i="4" s="1"/>
  <c r="M5782" i="4"/>
  <c r="M5790" i="4"/>
  <c r="M5982" i="4"/>
  <c r="P5982" i="4" s="1"/>
  <c r="M6038" i="4"/>
  <c r="M6046" i="4"/>
  <c r="M6054" i="4"/>
  <c r="N6054" i="4" s="1"/>
  <c r="M6062" i="4"/>
  <c r="M6070" i="4"/>
  <c r="P6070" i="4" s="1"/>
  <c r="M6078" i="4"/>
  <c r="M6086" i="4"/>
  <c r="M6094" i="4"/>
  <c r="N6094" i="4" s="1"/>
  <c r="M6102" i="4"/>
  <c r="M6110" i="4"/>
  <c r="N6110" i="4" s="1"/>
  <c r="M6118" i="4"/>
  <c r="N6118" i="4" s="1"/>
  <c r="M6126" i="4"/>
  <c r="M6134" i="4"/>
  <c r="M6142" i="4"/>
  <c r="M6150" i="4"/>
  <c r="M6158" i="4"/>
  <c r="N6158" i="4" s="1"/>
  <c r="M6166" i="4"/>
  <c r="M6174" i="4"/>
  <c r="M6182" i="4"/>
  <c r="N6182" i="4" s="1"/>
  <c r="M6190" i="4"/>
  <c r="M6198" i="4"/>
  <c r="M6206" i="4"/>
  <c r="M6214" i="4"/>
  <c r="M6222" i="4"/>
  <c r="N6222" i="4" s="1"/>
  <c r="M6230" i="4"/>
  <c r="M6238" i="4"/>
  <c r="M6246" i="4"/>
  <c r="P6246" i="4" s="1"/>
  <c r="M6254" i="4"/>
  <c r="M6262" i="4"/>
  <c r="M6270" i="4"/>
  <c r="M6278" i="4"/>
  <c r="P6278" i="4" s="1"/>
  <c r="M6286" i="4"/>
  <c r="N6286" i="4" s="1"/>
  <c r="M6294" i="4"/>
  <c r="M6302" i="4"/>
  <c r="M6310" i="4"/>
  <c r="N6310" i="4" s="1"/>
  <c r="M6318" i="4"/>
  <c r="M6326" i="4"/>
  <c r="M6334" i="4"/>
  <c r="M6342" i="4"/>
  <c r="P6342" i="4" s="1"/>
  <c r="M6350" i="4"/>
  <c r="N6350" i="4" s="1"/>
  <c r="M6358" i="4"/>
  <c r="M6366" i="4"/>
  <c r="N6366" i="4" s="1"/>
  <c r="M6374" i="4"/>
  <c r="N6374" i="4" s="1"/>
  <c r="M6382" i="4"/>
  <c r="M6390" i="4"/>
  <c r="M6398" i="4"/>
  <c r="M6406" i="4"/>
  <c r="N6406" i="4" s="1"/>
  <c r="M6414" i="4"/>
  <c r="N6414" i="4" s="1"/>
  <c r="M6422" i="4"/>
  <c r="M6502" i="4"/>
  <c r="N6502" i="4" s="1"/>
  <c r="M6622" i="4"/>
  <c r="M6630" i="4"/>
  <c r="M6638" i="4"/>
  <c r="M6646" i="4"/>
  <c r="N6646" i="4" s="1"/>
  <c r="M6654" i="4"/>
  <c r="M6662" i="4"/>
  <c r="M6670" i="4"/>
  <c r="N6670" i="4" s="1"/>
  <c r="M6782" i="4"/>
  <c r="M6806" i="4"/>
  <c r="P6806" i="4" s="1"/>
  <c r="M6862" i="4"/>
  <c r="M7366" i="4"/>
  <c r="M11190" i="4"/>
  <c r="M4670" i="4"/>
  <c r="N4670" i="4" s="1"/>
  <c r="M4894" i="4"/>
  <c r="M5038" i="4"/>
  <c r="P5038" i="4" s="1"/>
  <c r="M5086" i="4"/>
  <c r="P5086" i="4" s="1"/>
  <c r="M5190" i="4"/>
  <c r="M5198" i="4"/>
  <c r="M5238" i="4"/>
  <c r="P5238" i="4" s="1"/>
  <c r="M5246" i="4"/>
  <c r="N5246" i="4" s="1"/>
  <c r="M5366" i="4"/>
  <c r="M5798" i="4"/>
  <c r="M5854" i="4"/>
  <c r="N5854" i="4" s="1"/>
  <c r="M5990" i="4"/>
  <c r="M6430" i="4"/>
  <c r="P6430" i="4" s="1"/>
  <c r="M6470" i="4"/>
  <c r="M6510" i="4"/>
  <c r="M6534" i="4"/>
  <c r="M6558" i="4"/>
  <c r="P6558" i="4" s="1"/>
  <c r="M6590" i="4"/>
  <c r="M6678" i="4"/>
  <c r="M6718" i="4"/>
  <c r="M6750" i="4"/>
  <c r="P6750" i="4" s="1"/>
  <c r="M7310" i="4"/>
  <c r="N7310" i="4" s="1"/>
  <c r="M7318" i="4"/>
  <c r="N7318" i="4" s="1"/>
  <c r="M7918" i="4"/>
  <c r="M8038" i="4"/>
  <c r="M8046" i="4"/>
  <c r="M10462" i="4"/>
  <c r="P10462" i="4" s="1"/>
  <c r="M10574" i="4"/>
  <c r="M10854" i="4"/>
  <c r="P10854" i="4" s="1"/>
  <c r="M4710" i="4"/>
  <c r="M4750" i="4"/>
  <c r="P4750" i="4" s="1"/>
  <c r="M4782" i="4"/>
  <c r="N4782" i="4" s="1"/>
  <c r="M4902" i="4"/>
  <c r="M4910" i="4"/>
  <c r="M4958" i="4"/>
  <c r="M5046" i="4"/>
  <c r="M5094" i="4"/>
  <c r="P5094" i="4" s="1"/>
  <c r="M5254" i="4"/>
  <c r="M5278" i="4"/>
  <c r="M5286" i="4"/>
  <c r="N5286" i="4" s="1"/>
  <c r="M5334" i="4"/>
  <c r="P5334" i="4" s="1"/>
  <c r="M5374" i="4"/>
  <c r="M5406" i="4"/>
  <c r="M5694" i="4"/>
  <c r="M5750" i="4"/>
  <c r="P5750" i="4" s="1"/>
  <c r="M5758" i="4"/>
  <c r="M5806" i="4"/>
  <c r="M5862" i="4"/>
  <c r="M5870" i="4"/>
  <c r="M6478" i="4"/>
  <c r="M6542" i="4"/>
  <c r="M6686" i="4"/>
  <c r="P6686" i="4" s="1"/>
  <c r="M6758" i="4"/>
  <c r="P6758" i="4" s="1"/>
  <c r="M6790" i="4"/>
  <c r="M6814" i="4"/>
  <c r="M6830" i="4"/>
  <c r="M6870" i="4"/>
  <c r="M6958" i="4"/>
  <c r="M7014" i="4"/>
  <c r="M7022" i="4"/>
  <c r="N7022" i="4" s="1"/>
  <c r="M7030" i="4"/>
  <c r="P7030" i="4" s="1"/>
  <c r="M7134" i="4"/>
  <c r="M7742" i="4"/>
  <c r="N7742" i="4" s="1"/>
  <c r="M7942" i="4"/>
  <c r="M7990" i="4"/>
  <c r="M8054" i="4"/>
  <c r="M9294" i="4"/>
  <c r="M9334" i="4"/>
  <c r="M9406" i="4"/>
  <c r="P9406" i="4" s="1"/>
  <c r="M9534" i="4"/>
  <c r="P9534" i="4" s="1"/>
  <c r="M9798" i="4"/>
  <c r="M10214" i="4"/>
  <c r="M10486" i="4"/>
  <c r="P10486" i="4" s="1"/>
  <c r="M10542" i="4"/>
  <c r="N10542" i="4" s="1"/>
  <c r="M4918" i="4"/>
  <c r="N4918" i="4" s="1"/>
  <c r="M4966" i="4"/>
  <c r="M5014" i="4"/>
  <c r="P5014" i="4" s="1"/>
  <c r="M5102" i="4"/>
  <c r="N5102" i="4" s="1"/>
  <c r="M5566" i="4"/>
  <c r="M5718" i="4"/>
  <c r="M5878" i="4"/>
  <c r="N5878" i="4" s="1"/>
  <c r="M5886" i="4"/>
  <c r="M5894" i="4"/>
  <c r="M5998" i="4"/>
  <c r="M6006" i="4"/>
  <c r="N6006" i="4" s="1"/>
  <c r="M6014" i="4"/>
  <c r="M6438" i="4"/>
  <c r="P6438" i="4" s="1"/>
  <c r="M6486" i="4"/>
  <c r="M6566" i="4"/>
  <c r="P6566" i="4" s="1"/>
  <c r="M6598" i="4"/>
  <c r="M6606" i="4"/>
  <c r="M6726" i="4"/>
  <c r="M6966" i="4"/>
  <c r="P6966" i="4" s="1"/>
  <c r="M7038" i="4"/>
  <c r="M7046" i="4"/>
  <c r="M7094" i="4"/>
  <c r="M7110" i="4"/>
  <c r="N7110" i="4" s="1"/>
  <c r="M7246" i="4"/>
  <c r="M7254" i="4"/>
  <c r="P7254" i="4" s="1"/>
  <c r="M7662" i="4"/>
  <c r="M8406" i="4"/>
  <c r="N8406" i="4" s="1"/>
  <c r="M8486" i="4"/>
  <c r="M8494" i="4"/>
  <c r="M8558" i="4"/>
  <c r="M8806" i="4"/>
  <c r="M4790" i="4"/>
  <c r="M4822" i="4"/>
  <c r="P4822" i="4" s="1"/>
  <c r="M5542" i="4"/>
  <c r="M5630" i="4"/>
  <c r="P5630" i="4" s="1"/>
  <c r="M5654" i="4"/>
  <c r="P5654" i="4" s="1"/>
  <c r="M5702" i="4"/>
  <c r="P5702" i="4" s="1"/>
  <c r="M8334" i="4"/>
  <c r="M8358" i="4"/>
  <c r="P8358" i="4" s="1"/>
  <c r="M8502" i="4"/>
  <c r="N8502" i="4" s="1"/>
  <c r="M8590" i="4"/>
  <c r="M4238" i="4"/>
  <c r="M4326" i="4"/>
  <c r="M4374" i="4"/>
  <c r="N4374" i="4" s="1"/>
  <c r="M4422" i="4"/>
  <c r="P4422" i="4" s="1"/>
  <c r="M4462" i="4"/>
  <c r="M4582" i="4"/>
  <c r="M4614" i="4"/>
  <c r="N4614" i="4" s="1"/>
  <c r="M4654" i="4"/>
  <c r="M4686" i="4"/>
  <c r="M4758" i="4"/>
  <c r="M4830" i="4"/>
  <c r="N4830" i="4" s="1"/>
  <c r="M4974" i="4"/>
  <c r="M5350" i="4"/>
  <c r="P5350" i="4" s="1"/>
  <c r="M5510" i="4"/>
  <c r="P5510" i="4" s="1"/>
  <c r="M5574" i="4"/>
  <c r="M5614" i="4"/>
  <c r="P5614" i="4" s="1"/>
  <c r="M5638" i="4"/>
  <c r="M7470" i="4"/>
  <c r="N7470" i="4" s="1"/>
  <c r="M7478" i="4"/>
  <c r="N7478" i="4" s="1"/>
  <c r="M7526" i="4"/>
  <c r="M7558" i="4"/>
  <c r="P7558" i="4" s="1"/>
  <c r="M8286" i="4"/>
  <c r="N8286" i="4" s="1"/>
  <c r="M8310" i="4"/>
  <c r="P8310" i="4" s="1"/>
  <c r="M8342" i="4"/>
  <c r="M10918" i="4"/>
  <c r="M11110" i="4"/>
  <c r="M11158" i="4"/>
  <c r="M11590" i="4"/>
  <c r="M11926" i="4"/>
  <c r="M12022" i="4"/>
  <c r="M12062" i="4"/>
  <c r="P12062" i="4" s="1"/>
  <c r="M12070" i="4"/>
  <c r="M12078" i="4"/>
  <c r="N12078" i="4" s="1"/>
  <c r="M13406" i="4"/>
  <c r="M4734" i="4"/>
  <c r="M4766" i="4"/>
  <c r="M4798" i="4"/>
  <c r="M4838" i="4"/>
  <c r="P4838" i="4" s="1"/>
  <c r="M4846" i="4"/>
  <c r="P4846" i="4" s="1"/>
  <c r="M4854" i="4"/>
  <c r="M4934" i="4"/>
  <c r="M5110" i="4"/>
  <c r="M5118" i="4"/>
  <c r="M5166" i="4"/>
  <c r="N5166" i="4" s="1"/>
  <c r="M5262" i="4"/>
  <c r="M5294" i="4"/>
  <c r="M5414" i="4"/>
  <c r="P5414" i="4" s="1"/>
  <c r="M5558" i="4"/>
  <c r="P5558" i="4" s="1"/>
  <c r="M5622" i="4"/>
  <c r="M5686" i="4"/>
  <c r="P5686" i="4" s="1"/>
  <c r="M5814" i="4"/>
  <c r="M5822" i="4"/>
  <c r="M5902" i="4"/>
  <c r="M6694" i="4"/>
  <c r="P6694" i="4" s="1"/>
  <c r="M6702" i="4"/>
  <c r="P6702" i="4" s="1"/>
  <c r="M6734" i="4"/>
  <c r="M6838" i="4"/>
  <c r="M6902" i="4"/>
  <c r="M7142" i="4"/>
  <c r="M7174" i="4"/>
  <c r="M7270" i="4"/>
  <c r="M7326" i="4"/>
  <c r="N7326" i="4" s="1"/>
  <c r="M7430" i="4"/>
  <c r="N7430" i="4" s="1"/>
  <c r="M7486" i="4"/>
  <c r="N7486" i="4" s="1"/>
  <c r="M7534" i="4"/>
  <c r="M7726" i="4"/>
  <c r="N7726" i="4" s="1"/>
  <c r="M7822" i="4"/>
  <c r="M7862" i="4"/>
  <c r="M7894" i="4"/>
  <c r="M7950" i="4"/>
  <c r="M8014" i="4"/>
  <c r="N8014" i="4" s="1"/>
  <c r="M8078" i="4"/>
  <c r="N8078" i="4" s="1"/>
  <c r="M8222" i="4"/>
  <c r="M8262" i="4"/>
  <c r="M8414" i="4"/>
  <c r="M8422" i="4"/>
  <c r="M8430" i="4"/>
  <c r="N8430" i="4" s="1"/>
  <c r="M8510" i="4"/>
  <c r="M8646" i="4"/>
  <c r="M8654" i="4"/>
  <c r="M8662" i="4"/>
  <c r="M8750" i="4"/>
  <c r="M8950" i="4"/>
  <c r="P8950" i="4" s="1"/>
  <c r="M9006" i="4"/>
  <c r="M9038" i="4"/>
  <c r="M9206" i="4"/>
  <c r="P9206" i="4" s="1"/>
  <c r="M9694" i="4"/>
  <c r="M10342" i="4"/>
  <c r="N10342" i="4" s="1"/>
  <c r="M10894" i="4"/>
  <c r="M4742" i="4"/>
  <c r="M4806" i="4"/>
  <c r="M4862" i="4"/>
  <c r="M4870" i="4"/>
  <c r="P4870" i="4" s="1"/>
  <c r="M4878" i="4"/>
  <c r="M4886" i="4"/>
  <c r="M4942" i="4"/>
  <c r="M4990" i="4"/>
  <c r="M5174" i="4"/>
  <c r="M5206" i="4"/>
  <c r="M5302" i="4"/>
  <c r="M5310" i="4"/>
  <c r="P5310" i="4" s="1"/>
  <c r="M5342" i="4"/>
  <c r="M5382" i="4"/>
  <c r="M5462" i="4"/>
  <c r="P5462" i="4" s="1"/>
  <c r="M5582" i="4"/>
  <c r="M5910" i="4"/>
  <c r="M5918" i="4"/>
  <c r="P5918" i="4" s="1"/>
  <c r="M5926" i="4"/>
  <c r="M5934" i="4"/>
  <c r="M5942" i="4"/>
  <c r="N5942" i="4" s="1"/>
  <c r="M5950" i="4"/>
  <c r="M5958" i="4"/>
  <c r="N5958" i="4" s="1"/>
  <c r="M5966" i="4"/>
  <c r="M6022" i="4"/>
  <c r="M6446" i="4"/>
  <c r="M6494" i="4"/>
  <c r="M6518" i="4"/>
  <c r="M6550" i="4"/>
  <c r="N6550" i="4" s="1"/>
  <c r="M6574" i="4"/>
  <c r="M6742" i="4"/>
  <c r="M6766" i="4"/>
  <c r="M6798" i="4"/>
  <c r="M6878" i="4"/>
  <c r="M6974" i="4"/>
  <c r="M7054" i="4"/>
  <c r="M7078" i="4"/>
  <c r="P7078" i="4" s="1"/>
  <c r="M7182" i="4"/>
  <c r="M7190" i="4"/>
  <c r="M7198" i="4"/>
  <c r="M7206" i="4"/>
  <c r="M7278" i="4"/>
  <c r="M7334" i="4"/>
  <c r="N7334" i="4" s="1"/>
  <c r="M7342" i="4"/>
  <c r="N7342" i="4" s="1"/>
  <c r="M7494" i="4"/>
  <c r="N7494" i="4" s="1"/>
  <c r="M7686" i="4"/>
  <c r="N7686" i="4" s="1"/>
  <c r="M7750" i="4"/>
  <c r="M7790" i="4"/>
  <c r="N7790" i="4" s="1"/>
  <c r="M7926" i="4"/>
  <c r="M7958" i="4"/>
  <c r="P7958" i="4" s="1"/>
  <c r="M7966" i="4"/>
  <c r="M7974" i="4"/>
  <c r="M8110" i="4"/>
  <c r="N8110" i="4" s="1"/>
  <c r="M8294" i="4"/>
  <c r="M8350" i="4"/>
  <c r="M8366" i="4"/>
  <c r="M9654" i="4"/>
  <c r="M10054" i="4"/>
  <c r="M10062" i="4"/>
  <c r="N10062" i="4" s="1"/>
  <c r="M10070" i="4"/>
  <c r="P10070" i="4" s="1"/>
  <c r="M10078" i="4"/>
  <c r="M10086" i="4"/>
  <c r="M10094" i="4"/>
  <c r="N10094" i="4" s="1"/>
  <c r="M10102" i="4"/>
  <c r="M10110" i="4"/>
  <c r="M10118" i="4"/>
  <c r="M10126" i="4"/>
  <c r="M10446" i="4"/>
  <c r="N10446" i="4" s="1"/>
  <c r="M11774" i="4"/>
  <c r="N11774" i="4" s="1"/>
  <c r="M12334" i="4"/>
  <c r="M12342" i="4"/>
  <c r="M12422" i="4"/>
  <c r="M12454" i="4"/>
  <c r="N12454" i="4" s="1"/>
  <c r="M12566" i="4"/>
  <c r="M12614" i="4"/>
  <c r="M12662" i="4"/>
  <c r="M5470" i="4"/>
  <c r="M5670" i="4"/>
  <c r="P5670" i="4" s="1"/>
  <c r="M5766" i="4"/>
  <c r="M5830" i="4"/>
  <c r="M5974" i="4"/>
  <c r="M6030" i="4"/>
  <c r="M6454" i="4"/>
  <c r="M6526" i="4"/>
  <c r="M6614" i="4"/>
  <c r="N6614" i="4" s="1"/>
  <c r="M6710" i="4"/>
  <c r="M6774" i="4"/>
  <c r="M6846" i="4"/>
  <c r="M6854" i="4"/>
  <c r="M6910" i="4"/>
  <c r="M6918" i="4"/>
  <c r="M6982" i="4"/>
  <c r="M7062" i="4"/>
  <c r="N7062" i="4" s="1"/>
  <c r="M7118" i="4"/>
  <c r="M7150" i="4"/>
  <c r="M7214" i="4"/>
  <c r="M7222" i="4"/>
  <c r="M7382" i="4"/>
  <c r="N7382" i="4" s="1"/>
  <c r="M7502" i="4"/>
  <c r="N7502" i="4" s="1"/>
  <c r="M7566" i="4"/>
  <c r="M7630" i="4"/>
  <c r="N7630" i="4" s="1"/>
  <c r="M7646" i="4"/>
  <c r="N7646" i="4" s="1"/>
  <c r="M7694" i="4"/>
  <c r="N7694" i="4" s="1"/>
  <c r="M7710" i="4"/>
  <c r="M7758" i="4"/>
  <c r="M7798" i="4"/>
  <c r="M7870" i="4"/>
  <c r="M7902" i="4"/>
  <c r="M7934" i="4"/>
  <c r="P7934" i="4" s="1"/>
  <c r="M8022" i="4"/>
  <c r="N8022" i="4" s="1"/>
  <c r="M8062" i="4"/>
  <c r="N8062" i="4" s="1"/>
  <c r="M8086" i="4"/>
  <c r="M8118" i="4"/>
  <c r="N8118" i="4" s="1"/>
  <c r="M8126" i="4"/>
  <c r="M8166" i="4"/>
  <c r="M8206" i="4"/>
  <c r="M8230" i="4"/>
  <c r="P8230" i="4" s="1"/>
  <c r="M8374" i="4"/>
  <c r="M8398" i="4"/>
  <c r="M8438" i="4"/>
  <c r="M8446" i="4"/>
  <c r="M8518" i="4"/>
  <c r="N8518" i="4" s="1"/>
  <c r="M8566" i="4"/>
  <c r="M9622" i="4"/>
  <c r="P9622" i="4" s="1"/>
  <c r="M9734" i="4"/>
  <c r="N9734" i="4" s="1"/>
  <c r="M9806" i="4"/>
  <c r="M9846" i="4"/>
  <c r="M9886" i="4"/>
  <c r="M9894" i="4"/>
  <c r="M9926" i="4"/>
  <c r="M10702" i="4"/>
  <c r="M10742" i="4"/>
  <c r="M10982" i="4"/>
  <c r="P10982" i="4" s="1"/>
  <c r="M11718" i="4"/>
  <c r="M5662" i="4"/>
  <c r="P5662" i="4" s="1"/>
  <c r="M5774" i="4"/>
  <c r="M5838" i="4"/>
  <c r="M5846" i="4"/>
  <c r="M6462" i="4"/>
  <c r="M6582" i="4"/>
  <c r="M6822" i="4"/>
  <c r="P6822" i="4" s="1"/>
  <c r="M6926" i="4"/>
  <c r="M6934" i="4"/>
  <c r="M6990" i="4"/>
  <c r="M7102" i="4"/>
  <c r="M7286" i="4"/>
  <c r="P7286" i="4" s="1"/>
  <c r="M7294" i="4"/>
  <c r="N7294" i="4" s="1"/>
  <c r="M7302" i="4"/>
  <c r="N7302" i="4" s="1"/>
  <c r="M7390" i="4"/>
  <c r="N7390" i="4" s="1"/>
  <c r="M7398" i="4"/>
  <c r="N7398" i="4" s="1"/>
  <c r="M7446" i="4"/>
  <c r="N7446" i="4" s="1"/>
  <c r="M7590" i="4"/>
  <c r="M7806" i="4"/>
  <c r="M7830" i="4"/>
  <c r="P7830" i="4" s="1"/>
  <c r="M7998" i="4"/>
  <c r="N7998" i="4" s="1"/>
  <c r="M8270" i="4"/>
  <c r="M8302" i="4"/>
  <c r="P8302" i="4" s="1"/>
  <c r="M8318" i="4"/>
  <c r="M8454" i="4"/>
  <c r="M8526" i="4"/>
  <c r="M8534" i="4"/>
  <c r="M8574" i="4"/>
  <c r="M8614" i="4"/>
  <c r="M8702" i="4"/>
  <c r="M8758" i="4"/>
  <c r="M9358" i="4"/>
  <c r="M9390" i="4"/>
  <c r="P9390" i="4" s="1"/>
  <c r="M9422" i="4"/>
  <c r="M9470" i="4"/>
  <c r="M9526" i="4"/>
  <c r="P9526" i="4" s="1"/>
  <c r="M9710" i="4"/>
  <c r="M10366" i="4"/>
  <c r="N10366" i="4" s="1"/>
  <c r="M10566" i="4"/>
  <c r="P10566" i="4" s="1"/>
  <c r="M11038" i="4"/>
  <c r="M11366" i="4"/>
  <c r="M11374" i="4"/>
  <c r="M11494" i="4"/>
  <c r="M12238" i="4"/>
  <c r="M6998" i="4"/>
  <c r="M7006" i="4"/>
  <c r="M7086" i="4"/>
  <c r="P7086" i="4" s="1"/>
  <c r="M7230" i="4"/>
  <c r="M7406" i="4"/>
  <c r="N7406" i="4" s="1"/>
  <c r="M7414" i="4"/>
  <c r="M7510" i="4"/>
  <c r="N7510" i="4" s="1"/>
  <c r="M7542" i="4"/>
  <c r="M7550" i="4"/>
  <c r="N7550" i="4" s="1"/>
  <c r="M7654" i="4"/>
  <c r="N7654" i="4" s="1"/>
  <c r="M7670" i="4"/>
  <c r="N7670" i="4" s="1"/>
  <c r="M7766" i="4"/>
  <c r="M7838" i="4"/>
  <c r="M7846" i="4"/>
  <c r="P7846" i="4" s="1"/>
  <c r="M7878" i="4"/>
  <c r="M7910" i="4"/>
  <c r="M8030" i="4"/>
  <c r="N8030" i="4" s="1"/>
  <c r="M8070" i="4"/>
  <c r="N8070" i="4" s="1"/>
  <c r="M8142" i="4"/>
  <c r="P8142" i="4" s="1"/>
  <c r="M8214" i="4"/>
  <c r="M8382" i="4"/>
  <c r="M8462" i="4"/>
  <c r="M8582" i="4"/>
  <c r="M9262" i="4"/>
  <c r="N9262" i="4" s="1"/>
  <c r="M10302" i="4"/>
  <c r="N10302" i="4" s="1"/>
  <c r="M10526" i="4"/>
  <c r="M11302" i="4"/>
  <c r="P11302" i="4" s="1"/>
  <c r="M11310" i="4"/>
  <c r="M6886" i="4"/>
  <c r="M6894" i="4"/>
  <c r="M6942" i="4"/>
  <c r="M6950" i="4"/>
  <c r="M7070" i="4"/>
  <c r="M7126" i="4"/>
  <c r="M7158" i="4"/>
  <c r="M7166" i="4"/>
  <c r="M7454" i="4"/>
  <c r="N7454" i="4" s="1"/>
  <c r="M7462" i="4"/>
  <c r="M7518" i="4"/>
  <c r="N7518" i="4" s="1"/>
  <c r="M7574" i="4"/>
  <c r="M7598" i="4"/>
  <c r="M7638" i="4"/>
  <c r="N7638" i="4" s="1"/>
  <c r="M7678" i="4"/>
  <c r="N7678" i="4" s="1"/>
  <c r="M7734" i="4"/>
  <c r="M7774" i="4"/>
  <c r="M7782" i="4"/>
  <c r="M7814" i="4"/>
  <c r="M7854" i="4"/>
  <c r="P7854" i="4" s="1"/>
  <c r="M7886" i="4"/>
  <c r="M7982" i="4"/>
  <c r="N7982" i="4" s="1"/>
  <c r="M8006" i="4"/>
  <c r="P8006" i="4" s="1"/>
  <c r="M8094" i="4"/>
  <c r="N8094" i="4" s="1"/>
  <c r="M8150" i="4"/>
  <c r="M8238" i="4"/>
  <c r="M8246" i="4"/>
  <c r="M8470" i="4"/>
  <c r="N8470" i="4" s="1"/>
  <c r="M8478" i="4"/>
  <c r="M8542" i="4"/>
  <c r="M8550" i="4"/>
  <c r="P8550" i="4" s="1"/>
  <c r="M8870" i="4"/>
  <c r="M8934" i="4"/>
  <c r="M9022" i="4"/>
  <c r="N9022" i="4" s="1"/>
  <c r="M9566" i="4"/>
  <c r="P9566" i="4" s="1"/>
  <c r="M10670" i="4"/>
  <c r="P10670" i="4" s="1"/>
  <c r="M10718" i="4"/>
  <c r="M10766" i="4"/>
  <c r="M10950" i="4"/>
  <c r="P10950" i="4" s="1"/>
  <c r="M12742" i="4"/>
  <c r="M8606" i="4"/>
  <c r="M8670" i="4"/>
  <c r="M8814" i="4"/>
  <c r="P8825" i="4"/>
  <c r="M8838" i="4"/>
  <c r="N8838" i="4" s="1"/>
  <c r="M8846" i="4"/>
  <c r="N8846" i="4" s="1"/>
  <c r="M8942" i="4"/>
  <c r="M8990" i="4"/>
  <c r="M9030" i="4"/>
  <c r="M9158" i="4"/>
  <c r="M9326" i="4"/>
  <c r="P9326" i="4" s="1"/>
  <c r="M9398" i="4"/>
  <c r="M9494" i="4"/>
  <c r="M9510" i="4"/>
  <c r="P9510" i="4" s="1"/>
  <c r="M9598" i="4"/>
  <c r="P9598" i="4" s="1"/>
  <c r="M9662" i="4"/>
  <c r="M9726" i="4"/>
  <c r="M9774" i="4"/>
  <c r="M9838" i="4"/>
  <c r="M9870" i="4"/>
  <c r="M9878" i="4"/>
  <c r="M9942" i="4"/>
  <c r="P9942" i="4" s="1"/>
  <c r="M9950" i="4"/>
  <c r="N9950" i="4" s="1"/>
  <c r="M9958" i="4"/>
  <c r="N9958" i="4" s="1"/>
  <c r="M9966" i="4"/>
  <c r="N9966" i="4" s="1"/>
  <c r="M9974" i="4"/>
  <c r="M10246" i="4"/>
  <c r="M10270" i="4"/>
  <c r="M10278" i="4"/>
  <c r="N10278" i="4" s="1"/>
  <c r="M10350" i="4"/>
  <c r="N10350" i="4" s="1"/>
  <c r="M10358" i="4"/>
  <c r="N10358" i="4" s="1"/>
  <c r="M10398" i="4"/>
  <c r="N10398" i="4" s="1"/>
  <c r="M10422" i="4"/>
  <c r="N10422" i="4" s="1"/>
  <c r="M10598" i="4"/>
  <c r="M10710" i="4"/>
  <c r="M10750" i="4"/>
  <c r="M10758" i="4"/>
  <c r="M10814" i="4"/>
  <c r="M10830" i="4"/>
  <c r="P10830" i="4" s="1"/>
  <c r="M11030" i="4"/>
  <c r="M11062" i="4"/>
  <c r="M11198" i="4"/>
  <c r="M11318" i="4"/>
  <c r="M11382" i="4"/>
  <c r="M11502" i="4"/>
  <c r="M11510" i="4"/>
  <c r="M11606" i="4"/>
  <c r="N11606" i="4" s="1"/>
  <c r="M11782" i="4"/>
  <c r="M11902" i="4"/>
  <c r="N11902" i="4" s="1"/>
  <c r="M12006" i="4"/>
  <c r="M12030" i="4"/>
  <c r="M12206" i="4"/>
  <c r="M12462" i="4"/>
  <c r="N12462" i="4" s="1"/>
  <c r="M12470" i="4"/>
  <c r="M12478" i="4"/>
  <c r="P12478" i="4" s="1"/>
  <c r="M12670" i="4"/>
  <c r="M13254" i="4"/>
  <c r="M8686" i="4"/>
  <c r="M8718" i="4"/>
  <c r="M8878" i="4"/>
  <c r="M8886" i="4"/>
  <c r="M8998" i="4"/>
  <c r="M9070" i="4"/>
  <c r="P9070" i="4" s="1"/>
  <c r="M9230" i="4"/>
  <c r="M9270" i="4"/>
  <c r="M9366" i="4"/>
  <c r="N9366" i="4" s="1"/>
  <c r="M9430" i="4"/>
  <c r="P9430" i="4" s="1"/>
  <c r="M9606" i="4"/>
  <c r="P9606" i="4" s="1"/>
  <c r="M9630" i="4"/>
  <c r="M9782" i="4"/>
  <c r="M9918" i="4"/>
  <c r="N9918" i="4" s="1"/>
  <c r="M9982" i="4"/>
  <c r="M9990" i="4"/>
  <c r="N9990" i="4" s="1"/>
  <c r="M9998" i="4"/>
  <c r="M10006" i="4"/>
  <c r="M10014" i="4"/>
  <c r="M10022" i="4"/>
  <c r="M10030" i="4"/>
  <c r="N10030" i="4" s="1"/>
  <c r="M10038" i="4"/>
  <c r="P10038" i="4" s="1"/>
  <c r="M10046" i="4"/>
  <c r="M10206" i="4"/>
  <c r="M10286" i="4"/>
  <c r="M10294" i="4"/>
  <c r="N10294" i="4" s="1"/>
  <c r="M10430" i="4"/>
  <c r="N10430" i="4" s="1"/>
  <c r="M10438" i="4"/>
  <c r="N10438" i="4" s="1"/>
  <c r="M10502" i="4"/>
  <c r="N10502" i="4" s="1"/>
  <c r="M10510" i="4"/>
  <c r="M10534" i="4"/>
  <c r="N10534" i="4" s="1"/>
  <c r="M10606" i="4"/>
  <c r="M10790" i="4"/>
  <c r="M10862" i="4"/>
  <c r="M10990" i="4"/>
  <c r="P10990" i="4" s="1"/>
  <c r="M10998" i="4"/>
  <c r="M11086" i="4"/>
  <c r="M11118" i="4"/>
  <c r="P11118" i="4" s="1"/>
  <c r="M11206" i="4"/>
  <c r="M11238" i="4"/>
  <c r="M11326" i="4"/>
  <c r="N11326" i="4" s="1"/>
  <c r="M11334" i="4"/>
  <c r="M11390" i="4"/>
  <c r="M11422" i="4"/>
  <c r="M11622" i="4"/>
  <c r="M11750" i="4"/>
  <c r="N11750" i="4" s="1"/>
  <c r="M11822" i="4"/>
  <c r="M11854" i="4"/>
  <c r="M11950" i="4"/>
  <c r="M12086" i="4"/>
  <c r="M12166" i="4"/>
  <c r="M12246" i="4"/>
  <c r="M12254" i="4"/>
  <c r="M12350" i="4"/>
  <c r="P12350" i="4" s="1"/>
  <c r="M12358" i="4"/>
  <c r="M12366" i="4"/>
  <c r="M12374" i="4"/>
  <c r="N12374" i="4" s="1"/>
  <c r="M12430" i="4"/>
  <c r="M12438" i="4"/>
  <c r="M12486" i="4"/>
  <c r="M12534" i="4"/>
  <c r="M12542" i="4"/>
  <c r="N12542" i="4" s="1"/>
  <c r="M12574" i="4"/>
  <c r="M12622" i="4"/>
  <c r="M12630" i="4"/>
  <c r="P12630" i="4" s="1"/>
  <c r="M12886" i="4"/>
  <c r="M13550" i="4"/>
  <c r="M13558" i="4"/>
  <c r="M13758" i="4"/>
  <c r="M13766" i="4"/>
  <c r="N13766" i="4" s="1"/>
  <c r="M13774" i="4"/>
  <c r="M11070" i="4"/>
  <c r="M11246" i="4"/>
  <c r="M11342" i="4"/>
  <c r="M11350" i="4"/>
  <c r="M11398" i="4"/>
  <c r="M11526" i="4"/>
  <c r="M11534" i="4"/>
  <c r="P11534" i="4" s="1"/>
  <c r="M11542" i="4"/>
  <c r="M11550" i="4"/>
  <c r="M11558" i="4"/>
  <c r="P11558" i="4" s="1"/>
  <c r="M11686" i="4"/>
  <c r="M11790" i="4"/>
  <c r="M11838" i="4"/>
  <c r="M11934" i="4"/>
  <c r="M12038" i="4"/>
  <c r="P12038" i="4" s="1"/>
  <c r="M12174" i="4"/>
  <c r="M12214" i="4"/>
  <c r="M12382" i="4"/>
  <c r="M12390" i="4"/>
  <c r="M12398" i="4"/>
  <c r="M12406" i="4"/>
  <c r="M12494" i="4"/>
  <c r="M12502" i="4"/>
  <c r="P12502" i="4" s="1"/>
  <c r="M12550" i="4"/>
  <c r="M12582" i="4"/>
  <c r="M12638" i="4"/>
  <c r="M12686" i="4"/>
  <c r="M12710" i="4"/>
  <c r="M12750" i="4"/>
  <c r="M12782" i="4"/>
  <c r="M13166" i="4"/>
  <c r="P13166" i="4" s="1"/>
  <c r="M13614" i="4"/>
  <c r="M13622" i="4"/>
  <c r="M13630" i="4"/>
  <c r="P13630" i="4" s="1"/>
  <c r="M8622" i="4"/>
  <c r="M8678" i="4"/>
  <c r="M8766" i="4"/>
  <c r="M8894" i="4"/>
  <c r="M8902" i="4"/>
  <c r="P8902" i="4" s="1"/>
  <c r="M9046" i="4"/>
  <c r="M9054" i="4"/>
  <c r="M9078" i="4"/>
  <c r="M9086" i="4"/>
  <c r="M9118" i="4"/>
  <c r="N9118" i="4" s="1"/>
  <c r="M9238" i="4"/>
  <c r="M9278" i="4"/>
  <c r="M9310" i="4"/>
  <c r="P9310" i="4" s="1"/>
  <c r="M9342" i="4"/>
  <c r="N9342" i="4" s="1"/>
  <c r="M9438" i="4"/>
  <c r="P9438" i="4" s="1"/>
  <c r="M9454" i="4"/>
  <c r="M9478" i="4"/>
  <c r="M9582" i="4"/>
  <c r="P9582" i="4" s="1"/>
  <c r="M9670" i="4"/>
  <c r="M9934" i="4"/>
  <c r="M10134" i="4"/>
  <c r="M10142" i="4"/>
  <c r="N10142" i="4" s="1"/>
  <c r="M10150" i="4"/>
  <c r="M10158" i="4"/>
  <c r="M10166" i="4"/>
  <c r="M10174" i="4"/>
  <c r="M10182" i="4"/>
  <c r="M10230" i="4"/>
  <c r="N10230" i="4" s="1"/>
  <c r="M10310" i="4"/>
  <c r="N10310" i="4" s="1"/>
  <c r="M10318" i="4"/>
  <c r="N10318" i="4" s="1"/>
  <c r="M10406" i="4"/>
  <c r="M10582" i="4"/>
  <c r="M10886" i="4"/>
  <c r="M11406" i="4"/>
  <c r="M11638" i="4"/>
  <c r="M11694" i="4"/>
  <c r="M11758" i="4"/>
  <c r="M11798" i="4"/>
  <c r="M11886" i="4"/>
  <c r="N11886" i="4" s="1"/>
  <c r="M11958" i="4"/>
  <c r="M11966" i="4"/>
  <c r="M12014" i="4"/>
  <c r="M12270" i="4"/>
  <c r="M12278" i="4"/>
  <c r="N12278" i="4" s="1"/>
  <c r="M12414" i="4"/>
  <c r="M12590" i="4"/>
  <c r="M12598" i="4"/>
  <c r="P12598" i="4" s="1"/>
  <c r="M13046" i="4"/>
  <c r="N13046" i="4" s="1"/>
  <c r="M13054" i="4"/>
  <c r="M13118" i="4"/>
  <c r="M13446" i="4"/>
  <c r="M13454" i="4"/>
  <c r="N13454" i="4" s="1"/>
  <c r="M13462" i="4"/>
  <c r="P13462" i="4" s="1"/>
  <c r="M13470" i="4"/>
  <c r="P13470" i="4" s="1"/>
  <c r="M13478" i="4"/>
  <c r="P13478" i="4" s="1"/>
  <c r="M13486" i="4"/>
  <c r="M13494" i="4"/>
  <c r="M13726" i="4"/>
  <c r="M8726" i="4"/>
  <c r="M8774" i="4"/>
  <c r="M8782" i="4"/>
  <c r="M8854" i="4"/>
  <c r="N8854" i="4" s="1"/>
  <c r="M8910" i="4"/>
  <c r="M8918" i="4"/>
  <c r="M8958" i="4"/>
  <c r="P8958" i="4" s="1"/>
  <c r="M9014" i="4"/>
  <c r="M9214" i="4"/>
  <c r="M9246" i="4"/>
  <c r="N9246" i="4" s="1"/>
  <c r="M9302" i="4"/>
  <c r="P9302" i="4" s="1"/>
  <c r="M9374" i="4"/>
  <c r="P9374" i="4" s="1"/>
  <c r="M9502" i="4"/>
  <c r="M9542" i="4"/>
  <c r="M9550" i="4"/>
  <c r="P9550" i="4" s="1"/>
  <c r="M9638" i="4"/>
  <c r="P9638" i="4" s="1"/>
  <c r="M9742" i="4"/>
  <c r="M9750" i="4"/>
  <c r="N9750" i="4" s="1"/>
  <c r="M9790" i="4"/>
  <c r="M9814" i="4"/>
  <c r="M9854" i="4"/>
  <c r="M9902" i="4"/>
  <c r="M10454" i="4"/>
  <c r="N10454" i="4" s="1"/>
  <c r="M10518" i="4"/>
  <c r="N10518" i="4" s="1"/>
  <c r="M10614" i="4"/>
  <c r="M10622" i="4"/>
  <c r="P10622" i="4" s="1"/>
  <c r="M10630" i="4"/>
  <c r="P10630" i="4" s="1"/>
  <c r="M10638" i="4"/>
  <c r="M10678" i="4"/>
  <c r="P10678" i="4" s="1"/>
  <c r="M10686" i="4"/>
  <c r="M10926" i="4"/>
  <c r="P10926" i="4" s="1"/>
  <c r="M10958" i="4"/>
  <c r="P10958" i="4" s="1"/>
  <c r="M10966" i="4"/>
  <c r="P10966" i="4" s="1"/>
  <c r="M11126" i="4"/>
  <c r="N11126" i="4" s="1"/>
  <c r="M11222" i="4"/>
  <c r="M11254" i="4"/>
  <c r="M11262" i="4"/>
  <c r="M11270" i="4"/>
  <c r="P11270" i="4" s="1"/>
  <c r="M11414" i="4"/>
  <c r="M11430" i="4"/>
  <c r="M11438" i="4"/>
  <c r="M11446" i="4"/>
  <c r="P11446" i="4" s="1"/>
  <c r="M11454" i="4"/>
  <c r="M11462" i="4"/>
  <c r="M11646" i="4"/>
  <c r="N11646" i="4" s="1"/>
  <c r="M11702" i="4"/>
  <c r="M11726" i="4"/>
  <c r="M11830" i="4"/>
  <c r="M11846" i="4"/>
  <c r="N11846" i="4" s="1"/>
  <c r="M11862" i="4"/>
  <c r="M11894" i="4"/>
  <c r="N11894" i="4" s="1"/>
  <c r="M11974" i="4"/>
  <c r="M11982" i="4"/>
  <c r="M12046" i="4"/>
  <c r="M12182" i="4"/>
  <c r="M12222" i="4"/>
  <c r="M12446" i="4"/>
  <c r="P12446" i="4" s="1"/>
  <c r="M12726" i="4"/>
  <c r="M12838" i="4"/>
  <c r="M12926" i="4"/>
  <c r="M13174" i="4"/>
  <c r="M13902" i="4"/>
  <c r="M8694" i="4"/>
  <c r="M8822" i="4"/>
  <c r="M8966" i="4"/>
  <c r="P8966" i="4" s="1"/>
  <c r="M9062" i="4"/>
  <c r="M9126" i="4"/>
  <c r="N9126" i="4" s="1"/>
  <c r="M9318" i="4"/>
  <c r="M9350" i="4"/>
  <c r="P9350" i="4" s="1"/>
  <c r="M9414" i="4"/>
  <c r="M9462" i="4"/>
  <c r="M9518" i="4"/>
  <c r="P9518" i="4" s="1"/>
  <c r="M9686" i="4"/>
  <c r="P9686" i="4" s="1"/>
  <c r="M9758" i="4"/>
  <c r="M9822" i="4"/>
  <c r="M10190" i="4"/>
  <c r="M10238" i="4"/>
  <c r="M10382" i="4"/>
  <c r="M10590" i="4"/>
  <c r="M10646" i="4"/>
  <c r="M10654" i="4"/>
  <c r="N10654" i="4" s="1"/>
  <c r="M10694" i="4"/>
  <c r="M10878" i="4"/>
  <c r="N10878" i="4" s="1"/>
  <c r="M10974" i="4"/>
  <c r="M11078" i="4"/>
  <c r="M11094" i="4"/>
  <c r="M11174" i="4"/>
  <c r="M11470" i="4"/>
  <c r="M11654" i="4"/>
  <c r="P11654" i="4" s="1"/>
  <c r="M11766" i="4"/>
  <c r="M11806" i="4"/>
  <c r="M11942" i="4"/>
  <c r="M11990" i="4"/>
  <c r="M11998" i="4"/>
  <c r="M12118" i="4"/>
  <c r="M12126" i="4"/>
  <c r="M12134" i="4"/>
  <c r="P12134" i="4" s="1"/>
  <c r="M12142" i="4"/>
  <c r="M12150" i="4"/>
  <c r="M12510" i="4"/>
  <c r="P12510" i="4" s="1"/>
  <c r="M12558" i="4"/>
  <c r="M12646" i="4"/>
  <c r="M12798" i="4"/>
  <c r="M12958" i="4"/>
  <c r="M13022" i="4"/>
  <c r="P13022" i="4" s="1"/>
  <c r="M13126" i="4"/>
  <c r="M13134" i="4"/>
  <c r="P13134" i="4" s="1"/>
  <c r="M13686" i="4"/>
  <c r="M13694" i="4"/>
  <c r="M13918" i="4"/>
  <c r="N13918" i="4" s="1"/>
  <c r="M8598" i="4"/>
  <c r="M8630" i="4"/>
  <c r="M8638" i="4"/>
  <c r="P8638" i="4" s="1"/>
  <c r="M8710" i="4"/>
  <c r="M8734" i="4"/>
  <c r="M8742" i="4"/>
  <c r="P8742" i="4" s="1"/>
  <c r="M8798" i="4"/>
  <c r="N8798" i="4" s="1"/>
  <c r="M8830" i="4"/>
  <c r="M8926" i="4"/>
  <c r="M8974" i="4"/>
  <c r="M8982" i="4"/>
  <c r="P8982" i="4" s="1"/>
  <c r="M9166" i="4"/>
  <c r="M9182" i="4"/>
  <c r="M9254" i="4"/>
  <c r="M9382" i="4"/>
  <c r="P9382" i="4" s="1"/>
  <c r="M9446" i="4"/>
  <c r="M9486" i="4"/>
  <c r="M9574" i="4"/>
  <c r="P9574" i="4" s="1"/>
  <c r="M9590" i="4"/>
  <c r="P9590" i="4" s="1"/>
  <c r="M9614" i="4"/>
  <c r="P9614" i="4" s="1"/>
  <c r="M9766" i="4"/>
  <c r="P9766" i="4" s="1"/>
  <c r="M9830" i="4"/>
  <c r="M9862" i="4"/>
  <c r="M9910" i="4"/>
  <c r="M10334" i="4"/>
  <c r="N10334" i="4" s="1"/>
  <c r="M10414" i="4"/>
  <c r="N10414" i="4" s="1"/>
  <c r="M10494" i="4"/>
  <c r="N10494" i="4" s="1"/>
  <c r="M10558" i="4"/>
  <c r="M10726" i="4"/>
  <c r="M10734" i="4"/>
  <c r="M10782" i="4"/>
  <c r="M10806" i="4"/>
  <c r="M11014" i="4"/>
  <c r="M11054" i="4"/>
  <c r="N11054" i="4" s="1"/>
  <c r="M11102" i="4"/>
  <c r="M11134" i="4"/>
  <c r="M11142" i="4"/>
  <c r="N11142" i="4" s="1"/>
  <c r="M11150" i="4"/>
  <c r="M11182" i="4"/>
  <c r="M11278" i="4"/>
  <c r="N11278" i="4" s="1"/>
  <c r="M11286" i="4"/>
  <c r="M11294" i="4"/>
  <c r="N11294" i="4" s="1"/>
  <c r="M11478" i="4"/>
  <c r="M11486" i="4"/>
  <c r="M11670" i="4"/>
  <c r="M11710" i="4"/>
  <c r="M11734" i="4"/>
  <c r="M11814" i="4"/>
  <c r="N11814" i="4" s="1"/>
  <c r="M11870" i="4"/>
  <c r="M11918" i="4"/>
  <c r="P11918" i="4" s="1"/>
  <c r="M12054" i="4"/>
  <c r="M12158" i="4"/>
  <c r="M12198" i="4"/>
  <c r="P12198" i="4" s="1"/>
  <c r="M12230" i="4"/>
  <c r="M12286" i="4"/>
  <c r="M12294" i="4"/>
  <c r="N12294" i="4" s="1"/>
  <c r="M12302" i="4"/>
  <c r="M12310" i="4"/>
  <c r="P12310" i="4" s="1"/>
  <c r="M12318" i="4"/>
  <c r="M12518" i="4"/>
  <c r="M12526" i="4"/>
  <c r="M12606" i="4"/>
  <c r="M12654" i="4"/>
  <c r="M12734" i="4"/>
  <c r="M12766" i="4"/>
  <c r="M12934" i="4"/>
  <c r="P12934" i="4" s="1"/>
  <c r="M12998" i="4"/>
  <c r="M13246" i="4"/>
  <c r="P13246" i="4" s="1"/>
  <c r="M13326" i="4"/>
  <c r="P13326" i="4" s="1"/>
  <c r="M13390" i="4"/>
  <c r="M13398" i="4"/>
  <c r="M13574" i="4"/>
  <c r="M13582" i="4"/>
  <c r="P1732" i="4"/>
  <c r="P2122" i="4"/>
  <c r="P2017" i="4"/>
  <c r="M13937" i="4"/>
  <c r="M13945" i="4"/>
  <c r="P2050" i="4"/>
  <c r="M13720" i="4"/>
  <c r="P13720" i="4" s="1"/>
  <c r="M13872" i="4"/>
  <c r="N13872" i="4" s="1"/>
  <c r="P6610" i="4"/>
  <c r="M13568" i="4"/>
  <c r="N13568" i="4" s="1"/>
  <c r="M13656" i="4"/>
  <c r="M13664" i="4"/>
  <c r="M13672" i="4"/>
  <c r="M13728" i="4"/>
  <c r="N13728" i="4" s="1"/>
  <c r="M13792" i="4"/>
  <c r="M13432" i="4"/>
  <c r="P13432" i="4" s="1"/>
  <c r="M13440" i="4"/>
  <c r="M13592" i="4"/>
  <c r="M13688" i="4"/>
  <c r="P13688" i="4" s="1"/>
  <c r="M13744" i="4"/>
  <c r="M13904" i="4"/>
  <c r="N10341" i="4"/>
  <c r="M13448" i="4"/>
  <c r="P13448" i="4" s="1"/>
  <c r="M13456" i="4"/>
  <c r="M13464" i="4"/>
  <c r="N13464" i="4" s="1"/>
  <c r="M13640" i="4"/>
  <c r="M13912" i="4"/>
  <c r="M13920" i="4"/>
  <c r="M13944" i="4"/>
  <c r="M13952" i="4"/>
  <c r="M13960" i="4"/>
  <c r="P13960" i="4" s="1"/>
  <c r="M13968" i="4"/>
  <c r="P2097" i="4"/>
  <c r="M13376" i="4"/>
  <c r="P13376" i="4" s="1"/>
  <c r="M13488" i="4"/>
  <c r="M13496" i="4"/>
  <c r="M13544" i="4"/>
  <c r="P13544" i="4" s="1"/>
  <c r="M13552" i="4"/>
  <c r="M13704" i="4"/>
  <c r="M13832" i="4"/>
  <c r="M13840" i="4"/>
  <c r="M13848" i="4"/>
  <c r="P13848" i="4" s="1"/>
  <c r="M13856" i="4"/>
  <c r="P4264" i="4"/>
  <c r="P8790" i="4"/>
  <c r="M13392" i="4"/>
  <c r="M13616" i="4"/>
  <c r="M13624" i="4"/>
  <c r="M13648" i="4"/>
  <c r="N13648" i="4" s="1"/>
  <c r="M13760" i="4"/>
  <c r="M13768" i="4"/>
  <c r="P13768" i="4" s="1"/>
  <c r="M13776" i="4"/>
  <c r="N10361" i="4"/>
  <c r="P10361" i="4"/>
  <c r="N11764" i="4"/>
  <c r="P11764" i="4"/>
  <c r="N9820" i="4"/>
  <c r="P9820" i="4"/>
  <c r="P1395" i="4"/>
  <c r="N2060" i="4"/>
  <c r="N6524" i="4"/>
  <c r="M7660" i="4"/>
  <c r="N7660" i="4" s="1"/>
  <c r="M7676" i="4"/>
  <c r="N7676" i="4" s="1"/>
  <c r="M7700" i="4"/>
  <c r="M7900" i="4"/>
  <c r="M8260" i="4"/>
  <c r="M8284" i="4"/>
  <c r="M8356" i="4"/>
  <c r="M9612" i="4"/>
  <c r="P9612" i="4" s="1"/>
  <c r="M9636" i="4"/>
  <c r="P9636" i="4" s="1"/>
  <c r="M9676" i="4"/>
  <c r="N9676" i="4" s="1"/>
  <c r="M9748" i="4"/>
  <c r="N9748" i="4" s="1"/>
  <c r="M9788" i="4"/>
  <c r="N9788" i="4" s="1"/>
  <c r="M9812" i="4"/>
  <c r="P9812" i="4" s="1"/>
  <c r="M10764" i="4"/>
  <c r="M10796" i="4"/>
  <c r="P10796" i="4" s="1"/>
  <c r="M11836" i="4"/>
  <c r="N11836" i="4" s="1"/>
  <c r="M12332" i="4"/>
  <c r="P1556" i="4"/>
  <c r="M7156" i="4"/>
  <c r="M7228" i="4"/>
  <c r="M7492" i="4"/>
  <c r="N7492" i="4" s="1"/>
  <c r="M7500" i="4"/>
  <c r="N7500" i="4" s="1"/>
  <c r="M7836" i="4"/>
  <c r="N7836" i="4" s="1"/>
  <c r="M8084" i="4"/>
  <c r="M8164" i="4"/>
  <c r="N8164" i="4" s="1"/>
  <c r="M9188" i="4"/>
  <c r="M9204" i="4"/>
  <c r="N9204" i="4" s="1"/>
  <c r="M10204" i="4"/>
  <c r="P10204" i="4" s="1"/>
  <c r="M10276" i="4"/>
  <c r="P10276" i="4" s="1"/>
  <c r="M10412" i="4"/>
  <c r="M10460" i="4"/>
  <c r="M10580" i="4"/>
  <c r="M12740" i="4"/>
  <c r="N12740" i="4" s="1"/>
  <c r="M13196" i="4"/>
  <c r="P13196" i="4" s="1"/>
  <c r="P1969" i="4"/>
  <c r="P6759" i="4"/>
  <c r="M8292" i="4"/>
  <c r="M9100" i="4"/>
  <c r="M9116" i="4"/>
  <c r="P9116" i="4" s="1"/>
  <c r="M9140" i="4"/>
  <c r="N9140" i="4" s="1"/>
  <c r="M9276" i="4"/>
  <c r="M9404" i="4"/>
  <c r="M10100" i="4"/>
  <c r="M10108" i="4"/>
  <c r="P10108" i="4" s="1"/>
  <c r="M10116" i="4"/>
  <c r="P10116" i="4" s="1"/>
  <c r="M11788" i="4"/>
  <c r="N11788" i="4" s="1"/>
  <c r="M12884" i="4"/>
  <c r="P12884" i="4" s="1"/>
  <c r="M7852" i="4"/>
  <c r="P7852" i="4" s="1"/>
  <c r="M7884" i="4"/>
  <c r="M8140" i="4"/>
  <c r="M8172" i="4"/>
  <c r="M8820" i="4"/>
  <c r="P8820" i="4" s="1"/>
  <c r="M8900" i="4"/>
  <c r="M8908" i="4"/>
  <c r="M9012" i="4"/>
  <c r="P9012" i="4" s="1"/>
  <c r="M9044" i="4"/>
  <c r="P9044" i="4" s="1"/>
  <c r="M9052" i="4"/>
  <c r="M9596" i="4"/>
  <c r="M10132" i="4"/>
  <c r="M10140" i="4"/>
  <c r="P10140" i="4" s="1"/>
  <c r="M10148" i="4"/>
  <c r="M10156" i="4"/>
  <c r="M10164" i="4"/>
  <c r="M10172" i="4"/>
  <c r="N10172" i="4" s="1"/>
  <c r="M10180" i="4"/>
  <c r="M10228" i="4"/>
  <c r="M10252" i="4"/>
  <c r="M10420" i="4"/>
  <c r="P10420" i="4" s="1"/>
  <c r="M11572" i="4"/>
  <c r="M7092" i="4"/>
  <c r="M7588" i="4"/>
  <c r="M8036" i="4"/>
  <c r="N8036" i="4" s="1"/>
  <c r="M8044" i="4"/>
  <c r="M8412" i="4"/>
  <c r="N8412" i="4" s="1"/>
  <c r="M8420" i="4"/>
  <c r="N8420" i="4" s="1"/>
  <c r="M8428" i="4"/>
  <c r="M8604" i="4"/>
  <c r="M8652" i="4"/>
  <c r="N8652" i="4" s="1"/>
  <c r="M8660" i="4"/>
  <c r="M8684" i="4"/>
  <c r="P8684" i="4" s="1"/>
  <c r="M8748" i="4"/>
  <c r="M8796" i="4"/>
  <c r="P8796" i="4" s="1"/>
  <c r="M9124" i="4"/>
  <c r="N9124" i="4" s="1"/>
  <c r="M9564" i="4"/>
  <c r="N9564" i="4" s="1"/>
  <c r="M9860" i="4"/>
  <c r="M11276" i="4"/>
  <c r="M7100" i="4"/>
  <c r="M7332" i="4"/>
  <c r="M7428" i="4"/>
  <c r="N7428" i="4" s="1"/>
  <c r="M7652" i="4"/>
  <c r="N7652" i="4" s="1"/>
  <c r="M7788" i="4"/>
  <c r="M7876" i="4"/>
  <c r="M7948" i="4"/>
  <c r="N7948" i="4" s="1"/>
  <c r="M7956" i="4"/>
  <c r="N7956" i="4" s="1"/>
  <c r="M7988" i="4"/>
  <c r="M8148" i="4"/>
  <c r="N8148" i="4" s="1"/>
  <c r="M8228" i="4"/>
  <c r="P8228" i="4" s="1"/>
  <c r="M8332" i="4"/>
  <c r="M8396" i="4"/>
  <c r="P8396" i="4" s="1"/>
  <c r="M8436" i="4"/>
  <c r="M8516" i="4"/>
  <c r="M8564" i="4"/>
  <c r="P8564" i="4" s="1"/>
  <c r="M8668" i="4"/>
  <c r="N8668" i="4" s="1"/>
  <c r="M8804" i="4"/>
  <c r="M8916" i="4"/>
  <c r="P8916" i="4" s="1"/>
  <c r="M8924" i="4"/>
  <c r="M9084" i="4"/>
  <c r="M9228" i="4"/>
  <c r="M9268" i="4"/>
  <c r="M9292" i="4"/>
  <c r="P9292" i="4" s="1"/>
  <c r="M9348" i="4"/>
  <c r="M9428" i="4"/>
  <c r="M9508" i="4"/>
  <c r="N9508" i="4" s="1"/>
  <c r="M9716" i="4"/>
  <c r="M9740" i="4"/>
  <c r="M9836" i="4"/>
  <c r="M9908" i="4"/>
  <c r="M10124" i="4"/>
  <c r="M10212" i="4"/>
  <c r="N10212" i="4" s="1"/>
  <c r="M10220" i="4"/>
  <c r="P10220" i="4" s="1"/>
  <c r="M10284" i="4"/>
  <c r="P10284" i="4" s="1"/>
  <c r="M10364" i="4"/>
  <c r="M10748" i="4"/>
  <c r="M10756" i="4"/>
  <c r="P10756" i="4" s="1"/>
  <c r="M10788" i="4"/>
  <c r="P10788" i="4" s="1"/>
  <c r="M10852" i="4"/>
  <c r="P10852" i="4" s="1"/>
  <c r="M10900" i="4"/>
  <c r="N10900" i="4" s="1"/>
  <c r="M10932" i="4"/>
  <c r="N10932" i="4" s="1"/>
  <c r="M10980" i="4"/>
  <c r="P10980" i="4" s="1"/>
  <c r="M10988" i="4"/>
  <c r="P10988" i="4" s="1"/>
  <c r="M11100" i="4"/>
  <c r="P11100" i="4" s="1"/>
  <c r="M11132" i="4"/>
  <c r="M11140" i="4"/>
  <c r="P11140" i="4" s="1"/>
  <c r="M11148" i="4"/>
  <c r="N11148" i="4" s="1"/>
  <c r="M11180" i="4"/>
  <c r="M11188" i="4"/>
  <c r="P11188" i="4" s="1"/>
  <c r="M11228" i="4"/>
  <c r="P11228" i="4" s="1"/>
  <c r="M11284" i="4"/>
  <c r="N11284" i="4" s="1"/>
  <c r="M11292" i="4"/>
  <c r="P11292" i="4" s="1"/>
  <c r="M11364" i="4"/>
  <c r="M11476" i="4"/>
  <c r="M11484" i="4"/>
  <c r="N11484" i="4" s="1"/>
  <c r="M11884" i="4"/>
  <c r="M13212" i="4"/>
  <c r="P13212" i="4" s="1"/>
  <c r="M7068" i="4"/>
  <c r="N7068" i="4" s="1"/>
  <c r="M7124" i="4"/>
  <c r="M7164" i="4"/>
  <c r="M7236" i="4"/>
  <c r="M7292" i="4"/>
  <c r="N7292" i="4" s="1"/>
  <c r="M7300" i="4"/>
  <c r="N7300" i="4" s="1"/>
  <c r="M7348" i="4"/>
  <c r="M7508" i="4"/>
  <c r="N7508" i="4" s="1"/>
  <c r="M7620" i="4"/>
  <c r="N7620" i="4" s="1"/>
  <c r="M7820" i="4"/>
  <c r="P7820" i="4" s="1"/>
  <c r="M7972" i="4"/>
  <c r="N7972" i="4" s="1"/>
  <c r="M8116" i="4"/>
  <c r="N8116" i="4" s="1"/>
  <c r="M8268" i="4"/>
  <c r="N8268" i="4" s="1"/>
  <c r="M8388" i="4"/>
  <c r="M8452" i="4"/>
  <c r="M8524" i="4"/>
  <c r="N8524" i="4" s="1"/>
  <c r="M8532" i="4"/>
  <c r="M8572" i="4"/>
  <c r="P8572" i="4" s="1"/>
  <c r="M8612" i="4"/>
  <c r="M8756" i="4"/>
  <c r="M8836" i="4"/>
  <c r="M8980" i="4"/>
  <c r="P8980" i="4" s="1"/>
  <c r="M8988" i="4"/>
  <c r="M9132" i="4"/>
  <c r="P9132" i="4" s="1"/>
  <c r="M9148" i="4"/>
  <c r="M9236" i="4"/>
  <c r="N9370" i="4"/>
  <c r="M9500" i="4"/>
  <c r="M9684" i="4"/>
  <c r="M9756" i="4"/>
  <c r="N9756" i="4" s="1"/>
  <c r="M9876" i="4"/>
  <c r="M10236" i="4"/>
  <c r="P10236" i="4" s="1"/>
  <c r="M10300" i="4"/>
  <c r="M10428" i="4"/>
  <c r="M10612" i="4"/>
  <c r="M10620" i="4"/>
  <c r="M10628" i="4"/>
  <c r="M10636" i="4"/>
  <c r="P10636" i="4" s="1"/>
  <c r="M10644" i="4"/>
  <c r="P10644" i="4" s="1"/>
  <c r="M10676" i="4"/>
  <c r="M11796" i="4"/>
  <c r="P11796" i="4" s="1"/>
  <c r="M12172" i="4"/>
  <c r="P12172" i="4" s="1"/>
  <c r="M12212" i="4"/>
  <c r="M12244" i="4"/>
  <c r="N12244" i="4" s="1"/>
  <c r="M12252" i="4"/>
  <c r="N12252" i="4" s="1"/>
  <c r="M12260" i="4"/>
  <c r="P12260" i="4" s="1"/>
  <c r="M12644" i="4"/>
  <c r="P12644" i="4" s="1"/>
  <c r="M7132" i="4"/>
  <c r="M7468" i="4"/>
  <c r="N7468" i="4" s="1"/>
  <c r="M7476" i="4"/>
  <c r="M7556" i="4"/>
  <c r="M7716" i="4"/>
  <c r="N7716" i="4" s="1"/>
  <c r="M8020" i="4"/>
  <c r="N8020" i="4" s="1"/>
  <c r="M8092" i="4"/>
  <c r="P8092" i="4" s="1"/>
  <c r="M8180" i="4"/>
  <c r="N8180" i="4" s="1"/>
  <c r="M8188" i="4"/>
  <c r="N8188" i="4" s="1"/>
  <c r="M8212" i="4"/>
  <c r="M8300" i="4"/>
  <c r="M8460" i="4"/>
  <c r="M8580" i="4"/>
  <c r="M8620" i="4"/>
  <c r="M8724" i="4"/>
  <c r="P8724" i="4" s="1"/>
  <c r="M8764" i="4"/>
  <c r="M8844" i="4"/>
  <c r="M8868" i="4"/>
  <c r="M8932" i="4"/>
  <c r="M8940" i="4"/>
  <c r="M9092" i="4"/>
  <c r="M9180" i="4"/>
  <c r="M9196" i="4"/>
  <c r="P9196" i="4" s="1"/>
  <c r="M9244" i="4"/>
  <c r="P9244" i="4" s="1"/>
  <c r="M9300" i="4"/>
  <c r="P9300" i="4" s="1"/>
  <c r="M9356" i="4"/>
  <c r="P9356" i="4" s="1"/>
  <c r="M9380" i="4"/>
  <c r="M9412" i="4"/>
  <c r="M9452" i="4"/>
  <c r="M9476" i="4"/>
  <c r="N9476" i="4" s="1"/>
  <c r="M9644" i="4"/>
  <c r="N9644" i="4" s="1"/>
  <c r="M9692" i="4"/>
  <c r="N9692" i="4" s="1"/>
  <c r="M9724" i="4"/>
  <c r="N9724" i="4" s="1"/>
  <c r="M9764" i="4"/>
  <c r="M9844" i="4"/>
  <c r="M9940" i="4"/>
  <c r="N9940" i="4" s="1"/>
  <c r="M9948" i="4"/>
  <c r="M9956" i="4"/>
  <c r="M9964" i="4"/>
  <c r="M9972" i="4"/>
  <c r="N9972" i="4" s="1"/>
  <c r="M10188" i="4"/>
  <c r="M10308" i="4"/>
  <c r="M10404" i="4"/>
  <c r="M10436" i="4"/>
  <c r="M10524" i="4"/>
  <c r="M10588" i="4"/>
  <c r="N10588" i="4" s="1"/>
  <c r="M10652" i="4"/>
  <c r="P10652" i="4" s="1"/>
  <c r="M11668" i="4"/>
  <c r="P11668" i="4" s="1"/>
  <c r="M11676" i="4"/>
  <c r="P11676" i="4" s="1"/>
  <c r="M11708" i="4"/>
  <c r="M13076" i="4"/>
  <c r="N13076" i="4" s="1"/>
  <c r="M13100" i="4"/>
  <c r="M13108" i="4"/>
  <c r="M7108" i="4"/>
  <c r="N7108" i="4" s="1"/>
  <c r="M7308" i="4"/>
  <c r="N7308" i="4" s="1"/>
  <c r="M7356" i="4"/>
  <c r="M7380" i="4"/>
  <c r="M7412" i="4"/>
  <c r="M7572" i="4"/>
  <c r="N7572" i="4" s="1"/>
  <c r="M7596" i="4"/>
  <c r="M7628" i="4"/>
  <c r="N7628" i="4" s="1"/>
  <c r="M7732" i="4"/>
  <c r="P7732" i="4" s="1"/>
  <c r="M7804" i="4"/>
  <c r="P7804" i="4" s="1"/>
  <c r="M7860" i="4"/>
  <c r="M7916" i="4"/>
  <c r="M7996" i="4"/>
  <c r="P7996" i="4" s="1"/>
  <c r="M8028" i="4"/>
  <c r="P8028" i="4" s="1"/>
  <c r="M8196" i="4"/>
  <c r="M8236" i="4"/>
  <c r="M8244" i="4"/>
  <c r="P8244" i="4" s="1"/>
  <c r="M8316" i="4"/>
  <c r="P8316" i="4" s="1"/>
  <c r="M8348" i="4"/>
  <c r="M8404" i="4"/>
  <c r="M8468" i="4"/>
  <c r="M8476" i="4"/>
  <c r="P8476" i="4" s="1"/>
  <c r="M8484" i="4"/>
  <c r="N8484" i="4" s="1"/>
  <c r="M8540" i="4"/>
  <c r="M8548" i="4"/>
  <c r="P8548" i="4" s="1"/>
  <c r="M8708" i="4"/>
  <c r="N8708" i="4" s="1"/>
  <c r="M8772" i="4"/>
  <c r="M8780" i="4"/>
  <c r="N8780" i="4" s="1"/>
  <c r="M8788" i="4"/>
  <c r="P8788" i="4" s="1"/>
  <c r="M8876" i="4"/>
  <c r="M9028" i="4"/>
  <c r="M9036" i="4"/>
  <c r="M9068" i="4"/>
  <c r="P9068" i="4" s="1"/>
  <c r="M9108" i="4"/>
  <c r="P9108" i="4" s="1"/>
  <c r="M9332" i="4"/>
  <c r="M9628" i="4"/>
  <c r="M9652" i="4"/>
  <c r="M9660" i="4"/>
  <c r="M9772" i="4"/>
  <c r="M9796" i="4"/>
  <c r="M9852" i="4"/>
  <c r="N9852" i="4" s="1"/>
  <c r="M9884" i="4"/>
  <c r="M9892" i="4"/>
  <c r="N9892" i="4" s="1"/>
  <c r="M9980" i="4"/>
  <c r="N9980" i="4" s="1"/>
  <c r="M9988" i="4"/>
  <c r="P9988" i="4" s="1"/>
  <c r="M9996" i="4"/>
  <c r="M10004" i="4"/>
  <c r="N10004" i="4" s="1"/>
  <c r="M10012" i="4"/>
  <c r="P10012" i="4" s="1"/>
  <c r="M10020" i="4"/>
  <c r="N10020" i="4" s="1"/>
  <c r="M10028" i="4"/>
  <c r="M10036" i="4"/>
  <c r="N10036" i="4" s="1"/>
  <c r="M10044" i="4"/>
  <c r="M10260" i="4"/>
  <c r="M10380" i="4"/>
  <c r="N10380" i="4" s="1"/>
  <c r="M10444" i="4"/>
  <c r="M10468" i="4"/>
  <c r="M11612" i="4"/>
  <c r="P11612" i="4" s="1"/>
  <c r="M11732" i="4"/>
  <c r="P11732" i="4" s="1"/>
  <c r="M11916" i="4"/>
  <c r="P11916" i="4" s="1"/>
  <c r="M11988" i="4"/>
  <c r="P11988" i="4" s="1"/>
  <c r="M12108" i="4"/>
  <c r="M12268" i="4"/>
  <c r="N12268" i="4" s="1"/>
  <c r="M12276" i="4"/>
  <c r="M12980" i="4"/>
  <c r="M12988" i="4"/>
  <c r="P12988" i="4" s="1"/>
  <c r="M7140" i="4"/>
  <c r="M7172" i="4"/>
  <c r="N7172" i="4" s="1"/>
  <c r="M7244" i="4"/>
  <c r="M7252" i="4"/>
  <c r="M7260" i="4"/>
  <c r="M7316" i="4"/>
  <c r="N7316" i="4" s="1"/>
  <c r="M7580" i="4"/>
  <c r="M7644" i="4"/>
  <c r="N7644" i="4" s="1"/>
  <c r="M7684" i="4"/>
  <c r="N7684" i="4" s="1"/>
  <c r="M7692" i="4"/>
  <c r="N7692" i="4" s="1"/>
  <c r="M7708" i="4"/>
  <c r="N7708" i="4" s="1"/>
  <c r="M7724" i="4"/>
  <c r="M7772" i="4"/>
  <c r="N7772" i="4" s="1"/>
  <c r="M7780" i="4"/>
  <c r="M8060" i="4"/>
  <c r="P8060" i="4" s="1"/>
  <c r="M8220" i="4"/>
  <c r="P8220" i="4" s="1"/>
  <c r="M8252" i="4"/>
  <c r="N8252" i="4" s="1"/>
  <c r="M8324" i="4"/>
  <c r="M8364" i="4"/>
  <c r="M8492" i="4"/>
  <c r="M8556" i="4"/>
  <c r="M8628" i="4"/>
  <c r="M8692" i="4"/>
  <c r="M8732" i="4"/>
  <c r="P8732" i="4" s="1"/>
  <c r="M8884" i="4"/>
  <c r="N8884" i="4" s="1"/>
  <c r="M8948" i="4"/>
  <c r="M8996" i="4"/>
  <c r="N8996" i="4" s="1"/>
  <c r="M9004" i="4"/>
  <c r="M9156" i="4"/>
  <c r="M9220" i="4"/>
  <c r="P9220" i="4" s="1"/>
  <c r="M9252" i="4"/>
  <c r="M9260" i="4"/>
  <c r="P9260" i="4" s="1"/>
  <c r="M9284" i="4"/>
  <c r="P9284" i="4" s="1"/>
  <c r="M9340" i="4"/>
  <c r="M9364" i="4"/>
  <c r="M9444" i="4"/>
  <c r="M9460" i="4"/>
  <c r="M9484" i="4"/>
  <c r="M9516" i="4"/>
  <c r="M9540" i="4"/>
  <c r="P9540" i="4" s="1"/>
  <c r="M9700" i="4"/>
  <c r="N9700" i="4" s="1"/>
  <c r="M9900" i="4"/>
  <c r="N9900" i="4" s="1"/>
  <c r="M9924" i="4"/>
  <c r="M9932" i="4"/>
  <c r="N9932" i="4" s="1"/>
  <c r="M10052" i="4"/>
  <c r="M10060" i="4"/>
  <c r="M10068" i="4"/>
  <c r="M10076" i="4"/>
  <c r="M10196" i="4"/>
  <c r="P10196" i="4" s="1"/>
  <c r="M10324" i="4"/>
  <c r="N10324" i="4" s="1"/>
  <c r="M10348" i="4"/>
  <c r="P10348" i="4" s="1"/>
  <c r="M10356" i="4"/>
  <c r="M11532" i="4"/>
  <c r="P11532" i="4" s="1"/>
  <c r="M11540" i="4"/>
  <c r="M11548" i="4"/>
  <c r="P11548" i="4" s="1"/>
  <c r="M11556" i="4"/>
  <c r="M11620" i="4"/>
  <c r="M11628" i="4"/>
  <c r="M11716" i="4"/>
  <c r="N11720" i="4"/>
  <c r="P11720" i="4"/>
  <c r="M12764" i="4"/>
  <c r="M12916" i="4"/>
  <c r="N12916" i="4" s="1"/>
  <c r="M13044" i="4"/>
  <c r="M13052" i="4"/>
  <c r="M13116" i="4"/>
  <c r="P13116" i="4" s="1"/>
  <c r="M13284" i="4"/>
  <c r="N13284" i="4" s="1"/>
  <c r="M13444" i="4"/>
  <c r="M13452" i="4"/>
  <c r="P13452" i="4" s="1"/>
  <c r="M7052" i="4"/>
  <c r="N7052" i="4" s="1"/>
  <c r="M7076" i="4"/>
  <c r="N7076" i="4" s="1"/>
  <c r="M7180" i="4"/>
  <c r="M7188" i="4"/>
  <c r="M7196" i="4"/>
  <c r="M7204" i="4"/>
  <c r="N7204" i="4" s="1"/>
  <c r="M7212" i="4"/>
  <c r="M7268" i="4"/>
  <c r="M7420" i="4"/>
  <c r="N7420" i="4" s="1"/>
  <c r="M7484" i="4"/>
  <c r="N7484" i="4" s="1"/>
  <c r="M7540" i="4"/>
  <c r="M7612" i="4"/>
  <c r="N7612" i="4" s="1"/>
  <c r="M7740" i="4"/>
  <c r="M7868" i="4"/>
  <c r="P7868" i="4" s="1"/>
  <c r="M7980" i="4"/>
  <c r="M8004" i="4"/>
  <c r="M8076" i="4"/>
  <c r="M8500" i="4"/>
  <c r="P8500" i="4" s="1"/>
  <c r="M8508" i="4"/>
  <c r="M8588" i="4"/>
  <c r="M8596" i="4"/>
  <c r="M8636" i="4"/>
  <c r="P8636" i="4" s="1"/>
  <c r="M8644" i="4"/>
  <c r="M8740" i="4"/>
  <c r="N8740" i="4" s="1"/>
  <c r="M8852" i="4"/>
  <c r="M8892" i="4"/>
  <c r="N8892" i="4" s="1"/>
  <c r="M8956" i="4"/>
  <c r="M9172" i="4"/>
  <c r="M9396" i="4"/>
  <c r="M9420" i="4"/>
  <c r="P9420" i="4" s="1"/>
  <c r="M9524" i="4"/>
  <c r="M9548" i="4"/>
  <c r="M9588" i="4"/>
  <c r="M9708" i="4"/>
  <c r="P9708" i="4" s="1"/>
  <c r="M9780" i="4"/>
  <c r="P9780" i="4" s="1"/>
  <c r="M10084" i="4"/>
  <c r="N10084" i="4" s="1"/>
  <c r="M10092" i="4"/>
  <c r="M10244" i="4"/>
  <c r="M10268" i="4"/>
  <c r="M10388" i="4"/>
  <c r="N10388" i="4" s="1"/>
  <c r="M10452" i="4"/>
  <c r="P10452" i="4" s="1"/>
  <c r="M10484" i="4"/>
  <c r="M11252" i="4"/>
  <c r="M11260" i="4"/>
  <c r="P11260" i="4" s="1"/>
  <c r="M11268" i="4"/>
  <c r="M11356" i="4"/>
  <c r="N11356" i="4" s="1"/>
  <c r="M11412" i="4"/>
  <c r="P11412" i="4" s="1"/>
  <c r="M11436" i="4"/>
  <c r="M11444" i="4"/>
  <c r="N11444" i="4" s="1"/>
  <c r="M11452" i="4"/>
  <c r="M11460" i="4"/>
  <c r="M11468" i="4"/>
  <c r="M11564" i="4"/>
  <c r="M11900" i="4"/>
  <c r="N11900" i="4" s="1"/>
  <c r="M11924" i="4"/>
  <c r="P11924" i="4" s="1"/>
  <c r="M12020" i="4"/>
  <c r="N12020" i="4" s="1"/>
  <c r="M12484" i="4"/>
  <c r="P12484" i="4" s="1"/>
  <c r="M12956" i="4"/>
  <c r="M13020" i="4"/>
  <c r="M13820" i="4"/>
  <c r="M13564" i="4"/>
  <c r="P13564" i="4" s="1"/>
  <c r="M13660" i="4"/>
  <c r="N13660" i="4" s="1"/>
  <c r="M13668" i="4"/>
  <c r="M13708" i="4"/>
  <c r="N13708" i="4" s="1"/>
  <c r="M13948" i="4"/>
  <c r="P13948" i="4" s="1"/>
  <c r="M11876" i="4"/>
  <c r="M12052" i="4"/>
  <c r="M12116" i="4"/>
  <c r="M12124" i="4"/>
  <c r="P12124" i="4" s="1"/>
  <c r="M12132" i="4"/>
  <c r="M12140" i="4"/>
  <c r="N12140" i="4" s="1"/>
  <c r="M12148" i="4"/>
  <c r="P12148" i="4" s="1"/>
  <c r="M12180" i="4"/>
  <c r="P12180" i="4" s="1"/>
  <c r="M12444" i="4"/>
  <c r="M12476" i="4"/>
  <c r="P12476" i="4" s="1"/>
  <c r="M12556" i="4"/>
  <c r="M12588" i="4"/>
  <c r="P12588" i="4" s="1"/>
  <c r="M12596" i="4"/>
  <c r="M12684" i="4"/>
  <c r="M12708" i="4"/>
  <c r="N12708" i="4" s="1"/>
  <c r="M12796" i="4"/>
  <c r="P12796" i="4" s="1"/>
  <c r="M12868" i="4"/>
  <c r="M12876" i="4"/>
  <c r="M13156" i="4"/>
  <c r="M13220" i="4"/>
  <c r="P13220" i="4" s="1"/>
  <c r="M13340" i="4"/>
  <c r="N13340" i="4" s="1"/>
  <c r="M13356" i="4"/>
  <c r="M13364" i="4"/>
  <c r="N13364" i="4" s="1"/>
  <c r="M13372" i="4"/>
  <c r="N13372" i="4" s="1"/>
  <c r="M13532" i="4"/>
  <c r="M13542" i="4"/>
  <c r="M13638" i="4"/>
  <c r="M13646" i="4"/>
  <c r="M13718" i="4"/>
  <c r="P13718" i="4" s="1"/>
  <c r="M13812" i="4"/>
  <c r="M13900" i="4"/>
  <c r="N13900" i="4" s="1"/>
  <c r="M13910" i="4"/>
  <c r="N13910" i="4" s="1"/>
  <c r="M10500" i="4"/>
  <c r="M10532" i="4"/>
  <c r="P10532" i="4" s="1"/>
  <c r="M10556" i="4"/>
  <c r="M10716" i="4"/>
  <c r="P10716" i="4" s="1"/>
  <c r="M10836" i="4"/>
  <c r="P10836" i="4" s="1"/>
  <c r="M10868" i="4"/>
  <c r="P10868" i="4" s="1"/>
  <c r="M10916" i="4"/>
  <c r="M10948" i="4"/>
  <c r="P10948" i="4" s="1"/>
  <c r="M10996" i="4"/>
  <c r="M11036" i="4"/>
  <c r="M11196" i="4"/>
  <c r="P11196" i="4" s="1"/>
  <c r="M11300" i="4"/>
  <c r="P11300" i="4" s="1"/>
  <c r="M11308" i="4"/>
  <c r="M11316" i="4"/>
  <c r="M11372" i="4"/>
  <c r="P11372" i="4" s="1"/>
  <c r="M11492" i="4"/>
  <c r="N11492" i="4" s="1"/>
  <c r="M11740" i="4"/>
  <c r="M11860" i="4"/>
  <c r="N11860" i="4" s="1"/>
  <c r="M11948" i="4"/>
  <c r="M12004" i="4"/>
  <c r="P12004" i="4" s="1"/>
  <c r="M12060" i="4"/>
  <c r="M12068" i="4"/>
  <c r="M12076" i="4"/>
  <c r="N12076" i="4" s="1"/>
  <c r="M12220" i="4"/>
  <c r="M12348" i="4"/>
  <c r="M12420" i="4"/>
  <c r="M12452" i="4"/>
  <c r="M12492" i="4"/>
  <c r="N12492" i="4" s="1"/>
  <c r="M12500" i="4"/>
  <c r="M12532" i="4"/>
  <c r="M12604" i="4"/>
  <c r="N12604" i="4" s="1"/>
  <c r="M12836" i="4"/>
  <c r="M12846" i="4"/>
  <c r="M12894" i="4"/>
  <c r="M12902" i="4"/>
  <c r="M12942" i="4"/>
  <c r="P12942" i="4" s="1"/>
  <c r="M12966" i="4"/>
  <c r="M12996" i="4"/>
  <c r="M13030" i="4"/>
  <c r="P13030" i="4" s="1"/>
  <c r="M13062" i="4"/>
  <c r="M13084" i="4"/>
  <c r="M13086" i="4"/>
  <c r="M13182" i="4"/>
  <c r="P13182" i="4" s="1"/>
  <c r="M13230" i="4"/>
  <c r="M13238" i="4"/>
  <c r="M13294" i="4"/>
  <c r="M13310" i="4"/>
  <c r="P13310" i="4" s="1"/>
  <c r="M13388" i="4"/>
  <c r="M13396" i="4"/>
  <c r="N13396" i="4" s="1"/>
  <c r="M13429" i="4"/>
  <c r="M13460" i="4"/>
  <c r="P13460" i="4" s="1"/>
  <c r="M13502" i="4"/>
  <c r="M13510" i="4"/>
  <c r="M13518" i="4"/>
  <c r="M13540" i="4"/>
  <c r="N13540" i="4" s="1"/>
  <c r="M13644" i="4"/>
  <c r="M13661" i="4"/>
  <c r="M13669" i="4"/>
  <c r="M13709" i="4"/>
  <c r="M13805" i="4"/>
  <c r="M13862" i="4"/>
  <c r="M13926" i="4"/>
  <c r="M13949" i="4"/>
  <c r="P13949" i="4" s="1"/>
  <c r="M13957" i="4"/>
  <c r="M13965" i="4"/>
  <c r="M10508" i="4"/>
  <c r="M10564" i="4"/>
  <c r="M10772" i="4"/>
  <c r="M10884" i="4"/>
  <c r="P10884" i="4" s="1"/>
  <c r="M10940" i="4"/>
  <c r="M11004" i="4"/>
  <c r="P11004" i="4" s="1"/>
  <c r="M11068" i="4"/>
  <c r="M11084" i="4"/>
  <c r="M11116" i="4"/>
  <c r="P11116" i="4" s="1"/>
  <c r="M11164" i="4"/>
  <c r="P11164" i="4" s="1"/>
  <c r="M11380" i="4"/>
  <c r="M11420" i="4"/>
  <c r="N11420" i="4" s="1"/>
  <c r="M11500" i="4"/>
  <c r="M11580" i="4"/>
  <c r="P11580" i="4" s="1"/>
  <c r="M11684" i="4"/>
  <c r="M11804" i="4"/>
  <c r="P11804" i="4" s="1"/>
  <c r="M11844" i="4"/>
  <c r="M12028" i="4"/>
  <c r="M12084" i="4"/>
  <c r="M12196" i="4"/>
  <c r="N12196" i="4" s="1"/>
  <c r="M12228" i="4"/>
  <c r="M12284" i="4"/>
  <c r="N12284" i="4" s="1"/>
  <c r="M12364" i="4"/>
  <c r="M12372" i="4"/>
  <c r="M12652" i="4"/>
  <c r="M12748" i="4"/>
  <c r="M12814" i="4"/>
  <c r="P12814" i="4" s="1"/>
  <c r="M12822" i="4"/>
  <c r="M12854" i="4"/>
  <c r="M12932" i="4"/>
  <c r="N12932" i="4" s="1"/>
  <c r="M13006" i="4"/>
  <c r="M13028" i="4"/>
  <c r="M13060" i="4"/>
  <c r="M13094" i="4"/>
  <c r="M13124" i="4"/>
  <c r="M13132" i="4"/>
  <c r="M13142" i="4"/>
  <c r="P13142" i="4" s="1"/>
  <c r="M13180" i="4"/>
  <c r="P13180" i="4" s="1"/>
  <c r="M13190" i="4"/>
  <c r="M13206" i="4"/>
  <c r="M13228" i="4"/>
  <c r="M13262" i="4"/>
  <c r="M13334" i="4"/>
  <c r="P13334" i="4" s="1"/>
  <c r="M13373" i="4"/>
  <c r="P13373" i="4" s="1"/>
  <c r="M13381" i="4"/>
  <c r="P13381" i="4" s="1"/>
  <c r="M13404" i="4"/>
  <c r="N13404" i="4" s="1"/>
  <c r="M13414" i="4"/>
  <c r="M13468" i="4"/>
  <c r="M13476" i="4"/>
  <c r="M13484" i="4"/>
  <c r="P13484" i="4" s="1"/>
  <c r="M13492" i="4"/>
  <c r="M13580" i="4"/>
  <c r="M13588" i="4"/>
  <c r="M13620" i="4"/>
  <c r="N13620" i="4" s="1"/>
  <c r="M13628" i="4"/>
  <c r="M13677" i="4"/>
  <c r="M13684" i="4"/>
  <c r="M13724" i="4"/>
  <c r="M13734" i="4"/>
  <c r="N13734" i="4" s="1"/>
  <c r="M13742" i="4"/>
  <c r="M13782" i="4"/>
  <c r="M13813" i="4"/>
  <c r="P13813" i="4" s="1"/>
  <c r="M13828" i="4"/>
  <c r="N13828" i="4" s="1"/>
  <c r="M13836" i="4"/>
  <c r="N13836" i="4" s="1"/>
  <c r="M13844" i="4"/>
  <c r="M13852" i="4"/>
  <c r="M13870" i="4"/>
  <c r="M13901" i="4"/>
  <c r="M10596" i="4"/>
  <c r="M10692" i="4"/>
  <c r="N10692" i="4" s="1"/>
  <c r="M10700" i="4"/>
  <c r="P10700" i="4" s="1"/>
  <c r="M10924" i="4"/>
  <c r="M11044" i="4"/>
  <c r="P11044" i="4" s="1"/>
  <c r="M11124" i="4"/>
  <c r="P11124" i="4" s="1"/>
  <c r="M11204" i="4"/>
  <c r="M11212" i="4"/>
  <c r="M11236" i="4"/>
  <c r="M11244" i="4"/>
  <c r="P11244" i="4" s="1"/>
  <c r="M11324" i="4"/>
  <c r="P11324" i="4" s="1"/>
  <c r="M11332" i="4"/>
  <c r="M11388" i="4"/>
  <c r="M11644" i="4"/>
  <c r="M11692" i="4"/>
  <c r="M11700" i="4"/>
  <c r="N11700" i="4" s="1"/>
  <c r="M11748" i="4"/>
  <c r="M11812" i="4"/>
  <c r="P11812" i="4" s="1"/>
  <c r="M11892" i="4"/>
  <c r="M11932" i="4"/>
  <c r="M12092" i="4"/>
  <c r="M12292" i="4"/>
  <c r="N12292" i="4" s="1"/>
  <c r="M12300" i="4"/>
  <c r="M12308" i="4"/>
  <c r="M12380" i="4"/>
  <c r="M12388" i="4"/>
  <c r="P12388" i="4" s="1"/>
  <c r="M12396" i="4"/>
  <c r="M12508" i="4"/>
  <c r="M12572" i="4"/>
  <c r="M12612" i="4"/>
  <c r="P12612" i="4" s="1"/>
  <c r="M12660" i="4"/>
  <c r="M12900" i="4"/>
  <c r="M12940" i="4"/>
  <c r="M12964" i="4"/>
  <c r="P12964" i="4" s="1"/>
  <c r="M12974" i="4"/>
  <c r="M13150" i="4"/>
  <c r="M13276" i="4"/>
  <c r="N13276" i="4" s="1"/>
  <c r="M13292" i="4"/>
  <c r="M13325" i="4"/>
  <c r="M13422" i="4"/>
  <c r="M13445" i="4"/>
  <c r="P13445" i="4" s="1"/>
  <c r="M13500" i="4"/>
  <c r="N13500" i="4" s="1"/>
  <c r="M13516" i="4"/>
  <c r="M13526" i="4"/>
  <c r="M13598" i="4"/>
  <c r="M13654" i="4"/>
  <c r="M13702" i="4"/>
  <c r="N13702" i="4" s="1"/>
  <c r="M13780" i="4"/>
  <c r="M13821" i="4"/>
  <c r="N13821" i="4" s="1"/>
  <c r="M13878" i="4"/>
  <c r="P13878" i="4" s="1"/>
  <c r="M13886" i="4"/>
  <c r="M13894" i="4"/>
  <c r="M13909" i="4"/>
  <c r="M13932" i="4"/>
  <c r="M10516" i="4"/>
  <c r="M10572" i="4"/>
  <c r="M10604" i="4"/>
  <c r="M10724" i="4"/>
  <c r="P10724" i="4" s="1"/>
  <c r="M10876" i="4"/>
  <c r="M10908" i="4"/>
  <c r="M10956" i="4"/>
  <c r="M10964" i="4"/>
  <c r="M11340" i="4"/>
  <c r="M11348" i="4"/>
  <c r="P11348" i="4" s="1"/>
  <c r="M11396" i="4"/>
  <c r="M11516" i="4"/>
  <c r="P11516" i="4" s="1"/>
  <c r="M11596" i="4"/>
  <c r="M11652" i="4"/>
  <c r="M11772" i="4"/>
  <c r="M11868" i="4"/>
  <c r="M11956" i="4"/>
  <c r="M11964" i="4"/>
  <c r="N11964" i="4" s="1"/>
  <c r="M12012" i="4"/>
  <c r="M12036" i="4"/>
  <c r="P12036" i="4" s="1"/>
  <c r="M12044" i="4"/>
  <c r="M12204" i="4"/>
  <c r="P12204" i="4" s="1"/>
  <c r="M12236" i="4"/>
  <c r="M12428" i="4"/>
  <c r="M12548" i="4"/>
  <c r="P12548" i="4" s="1"/>
  <c r="M12620" i="4"/>
  <c r="P12620" i="4" s="1"/>
  <c r="M12668" i="4"/>
  <c r="M12756" i="4"/>
  <c r="P12756" i="4" s="1"/>
  <c r="M12780" i="4"/>
  <c r="M12790" i="4"/>
  <c r="M12812" i="4"/>
  <c r="M12820" i="4"/>
  <c r="N12820" i="4" s="1"/>
  <c r="M12852" i="4"/>
  <c r="M12862" i="4"/>
  <c r="N12862" i="4" s="1"/>
  <c r="M12950" i="4"/>
  <c r="M12972" i="4"/>
  <c r="N12972" i="4" s="1"/>
  <c r="M12982" i="4"/>
  <c r="M13004" i="4"/>
  <c r="M13014" i="4"/>
  <c r="M13070" i="4"/>
  <c r="P13070" i="4" s="1"/>
  <c r="M13092" i="4"/>
  <c r="M13102" i="4"/>
  <c r="P13102" i="4" s="1"/>
  <c r="M13140" i="4"/>
  <c r="M13188" i="4"/>
  <c r="M13214" i="4"/>
  <c r="M13302" i="4"/>
  <c r="M13318" i="4"/>
  <c r="P13318" i="4" s="1"/>
  <c r="M13389" i="4"/>
  <c r="M13397" i="4"/>
  <c r="M13412" i="4"/>
  <c r="P13412" i="4" s="1"/>
  <c r="M13420" i="4"/>
  <c r="M13430" i="4"/>
  <c r="P13430" i="4" s="1"/>
  <c r="M13461" i="4"/>
  <c r="M13524" i="4"/>
  <c r="M13541" i="4"/>
  <c r="M13662" i="4"/>
  <c r="N13662" i="4" s="1"/>
  <c r="M13670" i="4"/>
  <c r="M13717" i="4"/>
  <c r="P13717" i="4" s="1"/>
  <c r="M13740" i="4"/>
  <c r="M13788" i="4"/>
  <c r="N13788" i="4" s="1"/>
  <c r="M13798" i="4"/>
  <c r="M13806" i="4"/>
  <c r="M13940" i="4"/>
  <c r="M13950" i="4"/>
  <c r="P13950" i="4" s="1"/>
  <c r="M13958" i="4"/>
  <c r="M13966" i="4"/>
  <c r="N13966" i="4" s="1"/>
  <c r="M10476" i="4"/>
  <c r="M10492" i="4"/>
  <c r="M10732" i="4"/>
  <c r="M10780" i="4"/>
  <c r="M10844" i="4"/>
  <c r="N10844" i="4" s="1"/>
  <c r="M10972" i="4"/>
  <c r="P10972" i="4" s="1"/>
  <c r="M11076" i="4"/>
  <c r="M11092" i="4"/>
  <c r="P11092" i="4" s="1"/>
  <c r="M11172" i="4"/>
  <c r="M11220" i="4"/>
  <c r="P11220" i="4" s="1"/>
  <c r="M11404" i="4"/>
  <c r="M11428" i="4"/>
  <c r="M11724" i="4"/>
  <c r="P11724" i="4" s="1"/>
  <c r="M11780" i="4"/>
  <c r="M11820" i="4"/>
  <c r="P11820" i="4" s="1"/>
  <c r="M11852" i="4"/>
  <c r="P11852" i="4" s="1"/>
  <c r="M11940" i="4"/>
  <c r="M11972" i="4"/>
  <c r="N11972" i="4" s="1"/>
  <c r="M11980" i="4"/>
  <c r="M12100" i="4"/>
  <c r="N12100" i="4" s="1"/>
  <c r="M12436" i="4"/>
  <c r="M12628" i="4"/>
  <c r="N12628" i="4" s="1"/>
  <c r="M12636" i="4"/>
  <c r="M12700" i="4"/>
  <c r="M12870" i="4"/>
  <c r="M12878" i="4"/>
  <c r="N12878" i="4" s="1"/>
  <c r="M12918" i="4"/>
  <c r="M12948" i="4"/>
  <c r="M12990" i="4"/>
  <c r="M13012" i="4"/>
  <c r="P13012" i="4" s="1"/>
  <c r="M13036" i="4"/>
  <c r="N13036" i="4" s="1"/>
  <c r="M13068" i="4"/>
  <c r="M13078" i="4"/>
  <c r="M13110" i="4"/>
  <c r="N13110" i="4" s="1"/>
  <c r="M13158" i="4"/>
  <c r="P13158" i="4" s="1"/>
  <c r="M13198" i="4"/>
  <c r="M13350" i="4"/>
  <c r="P13350" i="4" s="1"/>
  <c r="M13358" i="4"/>
  <c r="N13358" i="4" s="1"/>
  <c r="M13366" i="4"/>
  <c r="N13366" i="4" s="1"/>
  <c r="M13374" i="4"/>
  <c r="N13374" i="4" s="1"/>
  <c r="M13405" i="4"/>
  <c r="M13438" i="4"/>
  <c r="P13438" i="4" s="1"/>
  <c r="M13469" i="4"/>
  <c r="M13477" i="4"/>
  <c r="M13534" i="4"/>
  <c r="M13549" i="4"/>
  <c r="N13549" i="4" s="1"/>
  <c r="M13557" i="4"/>
  <c r="M13573" i="4"/>
  <c r="N13573" i="4" s="1"/>
  <c r="M13596" i="4"/>
  <c r="M13604" i="4"/>
  <c r="N13604" i="4" s="1"/>
  <c r="M13606" i="4"/>
  <c r="M13621" i="4"/>
  <c r="N13621" i="4" s="1"/>
  <c r="M13629" i="4"/>
  <c r="M13652" i="4"/>
  <c r="N13652" i="4" s="1"/>
  <c r="M13685" i="4"/>
  <c r="M13693" i="4"/>
  <c r="M13725" i="4"/>
  <c r="M13757" i="4"/>
  <c r="N13757" i="4" s="1"/>
  <c r="M13765" i="4"/>
  <c r="M13773" i="4"/>
  <c r="M13796" i="4"/>
  <c r="M13814" i="4"/>
  <c r="P13814" i="4" s="1"/>
  <c r="M13845" i="4"/>
  <c r="P13845" i="4" s="1"/>
  <c r="M13853" i="4"/>
  <c r="P13853" i="4" s="1"/>
  <c r="M13876" i="4"/>
  <c r="N13876" i="4" s="1"/>
  <c r="M13884" i="4"/>
  <c r="N13884" i="4" s="1"/>
  <c r="M13892" i="4"/>
  <c r="M13917" i="4"/>
  <c r="N1523" i="4"/>
  <c r="P1523" i="4"/>
  <c r="N10387" i="4"/>
  <c r="P10387" i="4"/>
  <c r="N698" i="4"/>
  <c r="P1185" i="4"/>
  <c r="P1281" i="4"/>
  <c r="P1580" i="4"/>
  <c r="M1691" i="4"/>
  <c r="N1691" i="4" s="1"/>
  <c r="M1723" i="4"/>
  <c r="N1723" i="4" s="1"/>
  <c r="M1787" i="4"/>
  <c r="M1971" i="4"/>
  <c r="N1971" i="4" s="1"/>
  <c r="M2075" i="4"/>
  <c r="P2075" i="4" s="1"/>
  <c r="M2091" i="4"/>
  <c r="M2123" i="4"/>
  <c r="P2123" i="4" s="1"/>
  <c r="M3091" i="4"/>
  <c r="N3091" i="4" s="1"/>
  <c r="M3131" i="4"/>
  <c r="M3171" i="4"/>
  <c r="M3251" i="4"/>
  <c r="M3283" i="4"/>
  <c r="M3307" i="4"/>
  <c r="N3307" i="4" s="1"/>
  <c r="M3379" i="4"/>
  <c r="M3523" i="4"/>
  <c r="M3691" i="4"/>
  <c r="P3691" i="4" s="1"/>
  <c r="M4523" i="4"/>
  <c r="M4531" i="4"/>
  <c r="M4635" i="4"/>
  <c r="P4635" i="4" s="1"/>
  <c r="M5171" i="4"/>
  <c r="M5203" i="4"/>
  <c r="M5283" i="4"/>
  <c r="M5363" i="4"/>
  <c r="P5363" i="4" s="1"/>
  <c r="M1539" i="4"/>
  <c r="N1539" i="4" s="1"/>
  <c r="M1667" i="4"/>
  <c r="N1667" i="4" s="1"/>
  <c r="M1835" i="4"/>
  <c r="N1835" i="4" s="1"/>
  <c r="M1947" i="4"/>
  <c r="M2027" i="4"/>
  <c r="P2027" i="4" s="1"/>
  <c r="N2042" i="4"/>
  <c r="M2083" i="4"/>
  <c r="P2083" i="4" s="1"/>
  <c r="M2139" i="4"/>
  <c r="P2139" i="4" s="1"/>
  <c r="M2155" i="4"/>
  <c r="N2155" i="4" s="1"/>
  <c r="M3059" i="4"/>
  <c r="N3059" i="4" s="1"/>
  <c r="M3219" i="4"/>
  <c r="N3219" i="4" s="1"/>
  <c r="M3443" i="4"/>
  <c r="N3443" i="4" s="1"/>
  <c r="M3531" i="4"/>
  <c r="M3667" i="4"/>
  <c r="P3667" i="4" s="1"/>
  <c r="M3787" i="4"/>
  <c r="M3955" i="4"/>
  <c r="P3955" i="4" s="1"/>
  <c r="M3995" i="4"/>
  <c r="N3995" i="4" s="1"/>
  <c r="M4131" i="4"/>
  <c r="P4131" i="4" s="1"/>
  <c r="M4203" i="4"/>
  <c r="P4203" i="4" s="1"/>
  <c r="M4275" i="4"/>
  <c r="M5123" i="4"/>
  <c r="M5179" i="4"/>
  <c r="N5179" i="4" s="1"/>
  <c r="M5211" i="4"/>
  <c r="M5291" i="4"/>
  <c r="P5291" i="4" s="1"/>
  <c r="M6723" i="4"/>
  <c r="M6755" i="4"/>
  <c r="M7083" i="4"/>
  <c r="M8035" i="4"/>
  <c r="M8043" i="4"/>
  <c r="M9419" i="4"/>
  <c r="P9419" i="4" s="1"/>
  <c r="M9915" i="4"/>
  <c r="P9915" i="4" s="1"/>
  <c r="M9947" i="4"/>
  <c r="N9947" i="4" s="1"/>
  <c r="M9955" i="4"/>
  <c r="N9955" i="4" s="1"/>
  <c r="M9963" i="4"/>
  <c r="N9963" i="4" s="1"/>
  <c r="M10187" i="4"/>
  <c r="M1731" i="4"/>
  <c r="P1731" i="4" s="1"/>
  <c r="M1747" i="4"/>
  <c r="N1747" i="4" s="1"/>
  <c r="M1811" i="4"/>
  <c r="M1859" i="4"/>
  <c r="P1859" i="4" s="1"/>
  <c r="M1883" i="4"/>
  <c r="M1891" i="4"/>
  <c r="P1891" i="4" s="1"/>
  <c r="M1923" i="4"/>
  <c r="M1955" i="4"/>
  <c r="M1979" i="4"/>
  <c r="M2011" i="4"/>
  <c r="N2011" i="4" s="1"/>
  <c r="M2059" i="4"/>
  <c r="M2099" i="4"/>
  <c r="M3019" i="4"/>
  <c r="M3147" i="4"/>
  <c r="N3147" i="4" s="1"/>
  <c r="M3179" i="4"/>
  <c r="M3315" i="4"/>
  <c r="M3387" i="4"/>
  <c r="P3387" i="4" s="1"/>
  <c r="M3507" i="4"/>
  <c r="M3643" i="4"/>
  <c r="M3723" i="4"/>
  <c r="M3827" i="4"/>
  <c r="N3827" i="4" s="1"/>
  <c r="M3859" i="4"/>
  <c r="P3859" i="4" s="1"/>
  <c r="M3891" i="4"/>
  <c r="N3891" i="4" s="1"/>
  <c r="M3923" i="4"/>
  <c r="M4403" i="4"/>
  <c r="P4403" i="4" s="1"/>
  <c r="M4411" i="4"/>
  <c r="M4459" i="4"/>
  <c r="P4459" i="4" s="1"/>
  <c r="M6691" i="4"/>
  <c r="N6691" i="4" s="1"/>
  <c r="M6699" i="4"/>
  <c r="N6699" i="4" s="1"/>
  <c r="M6731" i="4"/>
  <c r="N6746" i="4"/>
  <c r="M7907" i="4"/>
  <c r="P7907" i="4" s="1"/>
  <c r="M1563" i="4"/>
  <c r="M1579" i="4"/>
  <c r="M1699" i="4"/>
  <c r="M1771" i="4"/>
  <c r="N1771" i="4" s="1"/>
  <c r="M1795" i="4"/>
  <c r="N1795" i="4" s="1"/>
  <c r="N2006" i="4"/>
  <c r="M2131" i="4"/>
  <c r="P2131" i="4" s="1"/>
  <c r="M2147" i="4"/>
  <c r="M2163" i="4"/>
  <c r="M3027" i="4"/>
  <c r="N3027" i="4" s="1"/>
  <c r="M3035" i="4"/>
  <c r="N3035" i="4" s="1"/>
  <c r="M3107" i="4"/>
  <c r="P3107" i="4" s="1"/>
  <c r="M3187" i="4"/>
  <c r="N3187" i="4" s="1"/>
  <c r="M3195" i="4"/>
  <c r="N3195" i="4" s="1"/>
  <c r="M3395" i="4"/>
  <c r="M3555" i="4"/>
  <c r="M3603" i="4"/>
  <c r="P3603" i="4" s="1"/>
  <c r="M3963" i="4"/>
  <c r="M4003" i="4"/>
  <c r="M4035" i="4"/>
  <c r="P4035" i="4" s="1"/>
  <c r="M4331" i="4"/>
  <c r="N4331" i="4" s="1"/>
  <c r="M4379" i="4"/>
  <c r="P4379" i="4" s="1"/>
  <c r="M4915" i="4"/>
  <c r="M4923" i="4"/>
  <c r="M8435" i="4"/>
  <c r="M8515" i="4"/>
  <c r="P8515" i="4" s="1"/>
  <c r="M8667" i="4"/>
  <c r="N8667" i="4" s="1"/>
  <c r="M8675" i="4"/>
  <c r="P8675" i="4" s="1"/>
  <c r="P1081" i="4"/>
  <c r="P1167" i="4"/>
  <c r="M1755" i="4"/>
  <c r="N1755" i="4" s="1"/>
  <c r="M1843" i="4"/>
  <c r="M1899" i="4"/>
  <c r="M1963" i="4"/>
  <c r="P1963" i="4" s="1"/>
  <c r="M1987" i="4"/>
  <c r="M2035" i="4"/>
  <c r="M2043" i="4"/>
  <c r="M2107" i="4"/>
  <c r="M2171" i="4"/>
  <c r="N2171" i="4" s="1"/>
  <c r="M2179" i="4"/>
  <c r="N2179" i="4" s="1"/>
  <c r="M2187" i="4"/>
  <c r="N2187" i="4" s="1"/>
  <c r="M2195" i="4"/>
  <c r="N2195" i="4" s="1"/>
  <c r="M2203" i="4"/>
  <c r="M2211" i="4"/>
  <c r="M2219" i="4"/>
  <c r="N2219" i="4" s="1"/>
  <c r="M2227" i="4"/>
  <c r="N2227" i="4" s="1"/>
  <c r="M2235" i="4"/>
  <c r="M2243" i="4"/>
  <c r="N2243" i="4" s="1"/>
  <c r="M2251" i="4"/>
  <c r="M2259" i="4"/>
  <c r="N2259" i="4" s="1"/>
  <c r="M2267" i="4"/>
  <c r="M2275" i="4"/>
  <c r="M2283" i="4"/>
  <c r="N2283" i="4" s="1"/>
  <c r="M2291" i="4"/>
  <c r="N2291" i="4" s="1"/>
  <c r="M2299" i="4"/>
  <c r="M2307" i="4"/>
  <c r="N2307" i="4" s="1"/>
  <c r="M2315" i="4"/>
  <c r="N2315" i="4" s="1"/>
  <c r="M2323" i="4"/>
  <c r="N2323" i="4" s="1"/>
  <c r="M2331" i="4"/>
  <c r="M2339" i="4"/>
  <c r="M2347" i="4"/>
  <c r="N2347" i="4" s="1"/>
  <c r="M2355" i="4"/>
  <c r="N2355" i="4" s="1"/>
  <c r="M2363" i="4"/>
  <c r="N2363" i="4" s="1"/>
  <c r="M2371" i="4"/>
  <c r="N2371" i="4" s="1"/>
  <c r="M2379" i="4"/>
  <c r="N2379" i="4" s="1"/>
  <c r="M2387" i="4"/>
  <c r="M2395" i="4"/>
  <c r="M2403" i="4"/>
  <c r="M2411" i="4"/>
  <c r="N2411" i="4" s="1"/>
  <c r="M2419" i="4"/>
  <c r="N2419" i="4" s="1"/>
  <c r="M2427" i="4"/>
  <c r="M2435" i="4"/>
  <c r="N2435" i="4" s="1"/>
  <c r="M2443" i="4"/>
  <c r="N2443" i="4" s="1"/>
  <c r="M2451" i="4"/>
  <c r="N2451" i="4" s="1"/>
  <c r="M2459" i="4"/>
  <c r="M2467" i="4"/>
  <c r="M2475" i="4"/>
  <c r="N2475" i="4" s="1"/>
  <c r="M2483" i="4"/>
  <c r="N2483" i="4" s="1"/>
  <c r="M2491" i="4"/>
  <c r="N2491" i="4" s="1"/>
  <c r="M2499" i="4"/>
  <c r="N2499" i="4" s="1"/>
  <c r="M2507" i="4"/>
  <c r="N2507" i="4" s="1"/>
  <c r="M2515" i="4"/>
  <c r="N2515" i="4" s="1"/>
  <c r="M2523" i="4"/>
  <c r="M2531" i="4"/>
  <c r="M2539" i="4"/>
  <c r="N2539" i="4" s="1"/>
  <c r="M2547" i="4"/>
  <c r="N2547" i="4" s="1"/>
  <c r="M2555" i="4"/>
  <c r="N2555" i="4" s="1"/>
  <c r="M2563" i="4"/>
  <c r="N2563" i="4" s="1"/>
  <c r="M2571" i="4"/>
  <c r="N2571" i="4" s="1"/>
  <c r="M2579" i="4"/>
  <c r="N2579" i="4" s="1"/>
  <c r="M2587" i="4"/>
  <c r="M2595" i="4"/>
  <c r="M2603" i="4"/>
  <c r="N2603" i="4" s="1"/>
  <c r="M2611" i="4"/>
  <c r="N2611" i="4" s="1"/>
  <c r="M2619" i="4"/>
  <c r="M2627" i="4"/>
  <c r="N2627" i="4" s="1"/>
  <c r="M2635" i="4"/>
  <c r="P2635" i="4" s="1"/>
  <c r="M2643" i="4"/>
  <c r="M2651" i="4"/>
  <c r="M2659" i="4"/>
  <c r="M2667" i="4"/>
  <c r="M2675" i="4"/>
  <c r="P2675" i="4" s="1"/>
  <c r="M2683" i="4"/>
  <c r="N2683" i="4" s="1"/>
  <c r="M2691" i="4"/>
  <c r="N2691" i="4" s="1"/>
  <c r="M2699" i="4"/>
  <c r="N2699" i="4" s="1"/>
  <c r="M2707" i="4"/>
  <c r="M2715" i="4"/>
  <c r="N2715" i="4" s="1"/>
  <c r="M2723" i="4"/>
  <c r="M2731" i="4"/>
  <c r="M2739" i="4"/>
  <c r="P2739" i="4" s="1"/>
  <c r="M2747" i="4"/>
  <c r="P2747" i="4" s="1"/>
  <c r="M2755" i="4"/>
  <c r="N2755" i="4" s="1"/>
  <c r="M2763" i="4"/>
  <c r="M2771" i="4"/>
  <c r="M2779" i="4"/>
  <c r="M2787" i="4"/>
  <c r="M2795" i="4"/>
  <c r="M2803" i="4"/>
  <c r="P2803" i="4" s="1"/>
  <c r="M2811" i="4"/>
  <c r="P2811" i="4" s="1"/>
  <c r="M2819" i="4"/>
  <c r="N2819" i="4" s="1"/>
  <c r="M2827" i="4"/>
  <c r="M2835" i="4"/>
  <c r="M2843" i="4"/>
  <c r="M2851" i="4"/>
  <c r="M2859" i="4"/>
  <c r="M2867" i="4"/>
  <c r="P2867" i="4" s="1"/>
  <c r="M2875" i="4"/>
  <c r="N2875" i="4" s="1"/>
  <c r="M2883" i="4"/>
  <c r="N2883" i="4" s="1"/>
  <c r="M2891" i="4"/>
  <c r="P2891" i="4" s="1"/>
  <c r="M2899" i="4"/>
  <c r="M2907" i="4"/>
  <c r="M2915" i="4"/>
  <c r="M2923" i="4"/>
  <c r="M2931" i="4"/>
  <c r="P2931" i="4" s="1"/>
  <c r="M2939" i="4"/>
  <c r="N2939" i="4" s="1"/>
  <c r="M2947" i="4"/>
  <c r="N2947" i="4" s="1"/>
  <c r="M2955" i="4"/>
  <c r="N2955" i="4" s="1"/>
  <c r="M2963" i="4"/>
  <c r="M2971" i="4"/>
  <c r="M2979" i="4"/>
  <c r="N2979" i="4" s="1"/>
  <c r="M2987" i="4"/>
  <c r="M2995" i="4"/>
  <c r="N2995" i="4" s="1"/>
  <c r="M3067" i="4"/>
  <c r="N3067" i="4" s="1"/>
  <c r="M3155" i="4"/>
  <c r="N3155" i="4" s="1"/>
  <c r="M3203" i="4"/>
  <c r="P3203" i="4" s="1"/>
  <c r="M3267" i="4"/>
  <c r="N3267" i="4" s="1"/>
  <c r="M3427" i="4"/>
  <c r="P3427" i="4" s="1"/>
  <c r="M3467" i="4"/>
  <c r="N3467" i="4" s="1"/>
  <c r="M3539" i="4"/>
  <c r="P3630" i="4"/>
  <c r="M3731" i="4"/>
  <c r="N3731" i="4" s="1"/>
  <c r="M3795" i="4"/>
  <c r="M4179" i="4"/>
  <c r="M4291" i="4"/>
  <c r="M4755" i="4"/>
  <c r="N4755" i="4" s="1"/>
  <c r="M4795" i="4"/>
  <c r="P4795" i="4" s="1"/>
  <c r="M4827" i="4"/>
  <c r="M6515" i="4"/>
  <c r="P6515" i="4" s="1"/>
  <c r="M6539" i="4"/>
  <c r="P6539" i="4" s="1"/>
  <c r="M6659" i="4"/>
  <c r="M7715" i="4"/>
  <c r="N7715" i="4" s="1"/>
  <c r="P1169" i="4"/>
  <c r="P1265" i="4"/>
  <c r="M1779" i="4"/>
  <c r="M1819" i="4"/>
  <c r="M1931" i="4"/>
  <c r="M2003" i="4"/>
  <c r="P2003" i="4" s="1"/>
  <c r="M2067" i="4"/>
  <c r="M3043" i="4"/>
  <c r="P3043" i="4" s="1"/>
  <c r="M3075" i="4"/>
  <c r="M3115" i="4"/>
  <c r="N3115" i="4" s="1"/>
  <c r="M3235" i="4"/>
  <c r="M3291" i="4"/>
  <c r="M3355" i="4"/>
  <c r="M3403" i="4"/>
  <c r="M3515" i="4"/>
  <c r="N3515" i="4" s="1"/>
  <c r="M3579" i="4"/>
  <c r="N3579" i="4" s="1"/>
  <c r="M3635" i="4"/>
  <c r="M3683" i="4"/>
  <c r="M3707" i="4"/>
  <c r="P3707" i="4" s="1"/>
  <c r="M3739" i="4"/>
  <c r="M3803" i="4"/>
  <c r="M3907" i="4"/>
  <c r="M3939" i="4"/>
  <c r="N3939" i="4" s="1"/>
  <c r="M3971" i="4"/>
  <c r="P3971" i="4" s="1"/>
  <c r="M4115" i="4"/>
  <c r="M4147" i="4"/>
  <c r="P4147" i="4" s="1"/>
  <c r="M4187" i="4"/>
  <c r="M4267" i="4"/>
  <c r="M4763" i="4"/>
  <c r="M4803" i="4"/>
  <c r="M6491" i="4"/>
  <c r="M6563" i="4"/>
  <c r="P6563" i="4" s="1"/>
  <c r="M7379" i="4"/>
  <c r="M7411" i="4"/>
  <c r="N7411" i="4" s="1"/>
  <c r="N11403" i="4"/>
  <c r="P11403" i="4"/>
  <c r="P1257" i="4"/>
  <c r="P1363" i="4"/>
  <c r="M1595" i="4"/>
  <c r="N1595" i="4" s="1"/>
  <c r="M1619" i="4"/>
  <c r="M1707" i="4"/>
  <c r="M1763" i="4"/>
  <c r="N1763" i="4" s="1"/>
  <c r="M1827" i="4"/>
  <c r="N1827" i="4" s="1"/>
  <c r="M1851" i="4"/>
  <c r="P1851" i="4" s="1"/>
  <c r="M1867" i="4"/>
  <c r="M1907" i="4"/>
  <c r="M1939" i="4"/>
  <c r="M2019" i="4"/>
  <c r="P2019" i="4" s="1"/>
  <c r="M3051" i="4"/>
  <c r="N3051" i="4" s="1"/>
  <c r="P3080" i="4"/>
  <c r="M3211" i="4"/>
  <c r="M3299" i="4"/>
  <c r="M3371" i="4"/>
  <c r="M3451" i="4"/>
  <c r="M3587" i="4"/>
  <c r="M3651" i="4"/>
  <c r="N3651" i="4" s="1"/>
  <c r="M3979" i="4"/>
  <c r="M6443" i="4"/>
  <c r="M7315" i="4"/>
  <c r="P7315" i="4" s="1"/>
  <c r="M7227" i="4"/>
  <c r="M7323" i="4"/>
  <c r="M7683" i="4"/>
  <c r="M7987" i="4"/>
  <c r="M8067" i="4"/>
  <c r="P8067" i="4" s="1"/>
  <c r="M8139" i="4"/>
  <c r="N8139" i="4" s="1"/>
  <c r="M8163" i="4"/>
  <c r="N8163" i="4" s="1"/>
  <c r="M9611" i="4"/>
  <c r="M10619" i="4"/>
  <c r="M10627" i="4"/>
  <c r="P10627" i="4" s="1"/>
  <c r="M10635" i="4"/>
  <c r="M10643" i="4"/>
  <c r="M10747" i="4"/>
  <c r="P10747" i="4" s="1"/>
  <c r="M10755" i="4"/>
  <c r="P10755" i="4" s="1"/>
  <c r="M10787" i="4"/>
  <c r="N10787" i="4" s="1"/>
  <c r="M10851" i="4"/>
  <c r="N10851" i="4" s="1"/>
  <c r="M10891" i="4"/>
  <c r="M10987" i="4"/>
  <c r="P10987" i="4" s="1"/>
  <c r="M11251" i="4"/>
  <c r="P11251" i="4" s="1"/>
  <c r="M11435" i="4"/>
  <c r="M11443" i="4"/>
  <c r="N11443" i="4" s="1"/>
  <c r="M11451" i="4"/>
  <c r="N11451" i="4" s="1"/>
  <c r="M11459" i="4"/>
  <c r="M11467" i="4"/>
  <c r="P11467" i="4" s="1"/>
  <c r="M11531" i="4"/>
  <c r="M11539" i="4"/>
  <c r="P11539" i="4" s="1"/>
  <c r="M11547" i="4"/>
  <c r="M11555" i="4"/>
  <c r="M11611" i="4"/>
  <c r="P11611" i="4" s="1"/>
  <c r="M11667" i="4"/>
  <c r="P11667" i="4" s="1"/>
  <c r="M11675" i="4"/>
  <c r="M11707" i="4"/>
  <c r="N11707" i="4" s="1"/>
  <c r="M12331" i="4"/>
  <c r="M12339" i="4"/>
  <c r="P12339" i="4" s="1"/>
  <c r="M12947" i="4"/>
  <c r="M4051" i="4"/>
  <c r="M4075" i="4"/>
  <c r="N4075" i="4" s="1"/>
  <c r="M4083" i="4"/>
  <c r="N4083" i="4" s="1"/>
  <c r="M4155" i="4"/>
  <c r="P4155" i="4" s="1"/>
  <c r="M4227" i="4"/>
  <c r="N4227" i="4" s="1"/>
  <c r="M4251" i="4"/>
  <c r="M4299" i="4"/>
  <c r="M4307" i="4"/>
  <c r="M4339" i="4"/>
  <c r="M4347" i="4"/>
  <c r="M4387" i="4"/>
  <c r="P4387" i="4" s="1"/>
  <c r="M4419" i="4"/>
  <c r="P4419" i="4" s="1"/>
  <c r="M4467" i="4"/>
  <c r="N4467" i="4" s="1"/>
  <c r="M4499" i="4"/>
  <c r="M4539" i="4"/>
  <c r="M4547" i="4"/>
  <c r="M4571" i="4"/>
  <c r="M4675" i="4"/>
  <c r="M4707" i="4"/>
  <c r="P4707" i="4" s="1"/>
  <c r="M4739" i="4"/>
  <c r="N4739" i="4" s="1"/>
  <c r="M4771" i="4"/>
  <c r="M4835" i="4"/>
  <c r="M4843" i="4"/>
  <c r="M5131" i="4"/>
  <c r="P5131" i="4" s="1"/>
  <c r="M5331" i="4"/>
  <c r="M5835" i="4"/>
  <c r="M5971" i="4"/>
  <c r="N5971" i="4" s="1"/>
  <c r="M6027" i="4"/>
  <c r="M6451" i="4"/>
  <c r="M6739" i="4"/>
  <c r="M6891" i="4"/>
  <c r="M6947" i="4"/>
  <c r="M7003" i="4"/>
  <c r="M7067" i="4"/>
  <c r="M7123" i="4"/>
  <c r="P7123" i="4" s="1"/>
  <c r="M7155" i="4"/>
  <c r="N7155" i="4" s="1"/>
  <c r="M7707" i="4"/>
  <c r="M7723" i="4"/>
  <c r="N7723" i="4" s="1"/>
  <c r="M7827" i="4"/>
  <c r="M7963" i="4"/>
  <c r="M8011" i="4"/>
  <c r="P8011" i="4" s="1"/>
  <c r="M8147" i="4"/>
  <c r="M8323" i="4"/>
  <c r="N8323" i="4" s="1"/>
  <c r="M8347" i="4"/>
  <c r="N8347" i="4" s="1"/>
  <c r="M3563" i="4"/>
  <c r="M3627" i="4"/>
  <c r="M3675" i="4"/>
  <c r="M3915" i="4"/>
  <c r="N3915" i="4" s="1"/>
  <c r="M3987" i="4"/>
  <c r="P3987" i="4" s="1"/>
  <c r="M4027" i="4"/>
  <c r="P4027" i="4" s="1"/>
  <c r="M4123" i="4"/>
  <c r="M4235" i="4"/>
  <c r="M4355" i="4"/>
  <c r="P4432" i="4"/>
  <c r="M5043" i="4"/>
  <c r="P5043" i="4" s="1"/>
  <c r="M5139" i="4"/>
  <c r="M5147" i="4"/>
  <c r="N5147" i="4" s="1"/>
  <c r="M5219" i="4"/>
  <c r="N5219" i="4" s="1"/>
  <c r="M5227" i="4"/>
  <c r="P5227" i="4" s="1"/>
  <c r="M5299" i="4"/>
  <c r="M5795" i="4"/>
  <c r="M5843" i="4"/>
  <c r="M6459" i="4"/>
  <c r="M6667" i="4"/>
  <c r="M6899" i="4"/>
  <c r="M6955" i="4"/>
  <c r="N6955" i="4" s="1"/>
  <c r="M7163" i="4"/>
  <c r="M7235" i="4"/>
  <c r="N7235" i="4" s="1"/>
  <c r="M7331" i="4"/>
  <c r="M7523" i="4"/>
  <c r="M7539" i="4"/>
  <c r="P7539" i="4" s="1"/>
  <c r="M7651" i="4"/>
  <c r="M7803" i="4"/>
  <c r="M7971" i="4"/>
  <c r="M8155" i="4"/>
  <c r="N8155" i="4" s="1"/>
  <c r="M12267" i="4"/>
  <c r="M12275" i="4"/>
  <c r="N12275" i="4" s="1"/>
  <c r="M12739" i="4"/>
  <c r="P12739" i="4" s="1"/>
  <c r="M4091" i="4"/>
  <c r="M4163" i="4"/>
  <c r="M4315" i="4"/>
  <c r="M4427" i="4"/>
  <c r="M5019" i="4"/>
  <c r="N5019" i="4" s="1"/>
  <c r="M5051" i="4"/>
  <c r="P5051" i="4" s="1"/>
  <c r="M5603" i="4"/>
  <c r="N5603" i="4" s="1"/>
  <c r="M5611" i="4"/>
  <c r="M5691" i="4"/>
  <c r="M5979" i="4"/>
  <c r="M6035" i="4"/>
  <c r="M6043" i="4"/>
  <c r="N6043" i="4" s="1"/>
  <c r="M6051" i="4"/>
  <c r="N6051" i="4" s="1"/>
  <c r="M6059" i="4"/>
  <c r="P6059" i="4" s="1"/>
  <c r="M6067" i="4"/>
  <c r="N6067" i="4" s="1"/>
  <c r="M6075" i="4"/>
  <c r="M6083" i="4"/>
  <c r="M6091" i="4"/>
  <c r="M6099" i="4"/>
  <c r="M6107" i="4"/>
  <c r="M6115" i="4"/>
  <c r="N6115" i="4" s="1"/>
  <c r="M6123" i="4"/>
  <c r="M6131" i="4"/>
  <c r="N6131" i="4" s="1"/>
  <c r="M6139" i="4"/>
  <c r="M6147" i="4"/>
  <c r="M6155" i="4"/>
  <c r="M6163" i="4"/>
  <c r="M6171" i="4"/>
  <c r="M6179" i="4"/>
  <c r="N6179" i="4" s="1"/>
  <c r="M6187" i="4"/>
  <c r="P6187" i="4" s="1"/>
  <c r="M6195" i="4"/>
  <c r="P6195" i="4" s="1"/>
  <c r="M6203" i="4"/>
  <c r="M6211" i="4"/>
  <c r="P6211" i="4" s="1"/>
  <c r="M6219" i="4"/>
  <c r="M6227" i="4"/>
  <c r="M6235" i="4"/>
  <c r="M6243" i="4"/>
  <c r="N6243" i="4" s="1"/>
  <c r="M6251" i="4"/>
  <c r="N6251" i="4" s="1"/>
  <c r="M6259" i="4"/>
  <c r="M6267" i="4"/>
  <c r="M6275" i="4"/>
  <c r="N6275" i="4" s="1"/>
  <c r="M6283" i="4"/>
  <c r="M6291" i="4"/>
  <c r="M6299" i="4"/>
  <c r="M6307" i="4"/>
  <c r="P6307" i="4" s="1"/>
  <c r="M6315" i="4"/>
  <c r="M6323" i="4"/>
  <c r="N6323" i="4" s="1"/>
  <c r="M6331" i="4"/>
  <c r="M6339" i="4"/>
  <c r="M6347" i="4"/>
  <c r="M6355" i="4"/>
  <c r="M6363" i="4"/>
  <c r="N6363" i="4" s="1"/>
  <c r="M6371" i="4"/>
  <c r="N6371" i="4" s="1"/>
  <c r="M6379" i="4"/>
  <c r="P6379" i="4" s="1"/>
  <c r="M6387" i="4"/>
  <c r="N6387" i="4" s="1"/>
  <c r="M6395" i="4"/>
  <c r="M6403" i="4"/>
  <c r="M6411" i="4"/>
  <c r="M6419" i="4"/>
  <c r="M6763" i="4"/>
  <c r="M6795" i="4"/>
  <c r="N6795" i="4" s="1"/>
  <c r="M6819" i="4"/>
  <c r="P6819" i="4" s="1"/>
  <c r="M6843" i="4"/>
  <c r="N6843" i="4" s="1"/>
  <c r="M6875" i="4"/>
  <c r="M6963" i="4"/>
  <c r="M7011" i="4"/>
  <c r="M7019" i="4"/>
  <c r="M7027" i="4"/>
  <c r="M7107" i="4"/>
  <c r="N7107" i="4" s="1"/>
  <c r="M7131" i="4"/>
  <c r="P7131" i="4" s="1"/>
  <c r="M7283" i="4"/>
  <c r="M7579" i="4"/>
  <c r="M7619" i="4"/>
  <c r="M7659" i="4"/>
  <c r="M8123" i="4"/>
  <c r="N8123" i="4" s="1"/>
  <c r="M8835" i="4"/>
  <c r="M4395" i="4"/>
  <c r="N4395" i="4" s="1"/>
  <c r="M4483" i="4"/>
  <c r="P4483" i="4" s="1"/>
  <c r="M4507" i="4"/>
  <c r="M4587" i="4"/>
  <c r="M4651" i="4"/>
  <c r="M4683" i="4"/>
  <c r="M4779" i="4"/>
  <c r="N4779" i="4" s="1"/>
  <c r="M4891" i="4"/>
  <c r="M4987" i="4"/>
  <c r="N4987" i="4" s="1"/>
  <c r="M5419" i="4"/>
  <c r="N5419" i="4" s="1"/>
  <c r="M5515" i="4"/>
  <c r="M5587" i="4"/>
  <c r="M5651" i="4"/>
  <c r="P5651" i="4" s="1"/>
  <c r="M5675" i="4"/>
  <c r="M5763" i="4"/>
  <c r="M5803" i="4"/>
  <c r="P5803" i="4" s="1"/>
  <c r="M5851" i="4"/>
  <c r="M5987" i="4"/>
  <c r="M6427" i="4"/>
  <c r="N6427" i="4" s="1"/>
  <c r="M6747" i="4"/>
  <c r="M6771" i="4"/>
  <c r="M7427" i="4"/>
  <c r="M7499" i="4"/>
  <c r="P7499" i="4" s="1"/>
  <c r="M8771" i="4"/>
  <c r="N8771" i="4" s="1"/>
  <c r="M8779" i="4"/>
  <c r="P8779" i="4" s="1"/>
  <c r="M8787" i="4"/>
  <c r="M4099" i="4"/>
  <c r="P4099" i="4" s="1"/>
  <c r="M4211" i="4"/>
  <c r="M4243" i="4"/>
  <c r="M4259" i="4"/>
  <c r="M4323" i="4"/>
  <c r="M4363" i="4"/>
  <c r="M4595" i="4"/>
  <c r="N4595" i="4" s="1"/>
  <c r="M4619" i="4"/>
  <c r="P4619" i="4" s="1"/>
  <c r="M4659" i="4"/>
  <c r="M4691" i="4"/>
  <c r="M4787" i="4"/>
  <c r="M4819" i="4"/>
  <c r="N4819" i="4" s="1"/>
  <c r="M4947" i="4"/>
  <c r="M5387" i="4"/>
  <c r="P5387" i="4" s="1"/>
  <c r="M5531" i="4"/>
  <c r="M5555" i="4"/>
  <c r="M5619" i="4"/>
  <c r="M6507" i="4"/>
  <c r="M6619" i="4"/>
  <c r="N6634" i="4"/>
  <c r="M6779" i="4"/>
  <c r="P6779" i="4" s="1"/>
  <c r="M6803" i="4"/>
  <c r="M6851" i="4"/>
  <c r="M7435" i="4"/>
  <c r="M7459" i="4"/>
  <c r="M7531" i="4"/>
  <c r="M7547" i="4"/>
  <c r="M7755" i="4"/>
  <c r="M7899" i="4"/>
  <c r="N7899" i="4" s="1"/>
  <c r="M8211" i="4"/>
  <c r="M8235" i="4"/>
  <c r="M8499" i="4"/>
  <c r="M8507" i="4"/>
  <c r="N8507" i="4" s="1"/>
  <c r="M8587" i="4"/>
  <c r="M8595" i="4"/>
  <c r="P8595" i="4" s="1"/>
  <c r="M8603" i="4"/>
  <c r="M8635" i="4"/>
  <c r="M8643" i="4"/>
  <c r="P8643" i="4" s="1"/>
  <c r="M8739" i="4"/>
  <c r="M8875" i="4"/>
  <c r="M9027" i="4"/>
  <c r="M9035" i="4"/>
  <c r="M9755" i="4"/>
  <c r="N9755" i="4" s="1"/>
  <c r="M3771" i="4"/>
  <c r="P3771" i="4" s="1"/>
  <c r="M3843" i="4"/>
  <c r="M3875" i="4"/>
  <c r="M3931" i="4"/>
  <c r="N3931" i="4" s="1"/>
  <c r="M4067" i="4"/>
  <c r="M4139" i="4"/>
  <c r="P4139" i="4" s="1"/>
  <c r="M4171" i="4"/>
  <c r="M4219" i="4"/>
  <c r="N4219" i="4" s="1"/>
  <c r="M4283" i="4"/>
  <c r="P4283" i="4" s="1"/>
  <c r="M4371" i="4"/>
  <c r="M4443" i="4"/>
  <c r="M4451" i="4"/>
  <c r="N4451" i="4" s="1"/>
  <c r="M4515" i="4"/>
  <c r="M4563" i="4"/>
  <c r="M4603" i="4"/>
  <c r="M4627" i="4"/>
  <c r="M4731" i="4"/>
  <c r="P4731" i="4" s="1"/>
  <c r="M4899" i="4"/>
  <c r="M4907" i="4"/>
  <c r="M4955" i="4"/>
  <c r="M4995" i="4"/>
  <c r="M5355" i="4"/>
  <c r="M5435" i="4"/>
  <c r="P5435" i="4" s="1"/>
  <c r="M5451" i="4"/>
  <c r="P5451" i="4" s="1"/>
  <c r="M5467" i="4"/>
  <c r="P5467" i="4" s="1"/>
  <c r="N5498" i="4"/>
  <c r="P5578" i="4"/>
  <c r="N5578" i="4"/>
  <c r="M6483" i="4"/>
  <c r="N6483" i="4" s="1"/>
  <c r="M6555" i="4"/>
  <c r="M6627" i="4"/>
  <c r="P6627" i="4" s="1"/>
  <c r="M6827" i="4"/>
  <c r="P6827" i="4" s="1"/>
  <c r="M6859" i="4"/>
  <c r="N6859" i="4" s="1"/>
  <c r="M7355" i="4"/>
  <c r="M7403" i="4"/>
  <c r="M8075" i="4"/>
  <c r="P8075" i="4" s="1"/>
  <c r="M8099" i="4"/>
  <c r="N8099" i="4" s="1"/>
  <c r="M8195" i="4"/>
  <c r="P8195" i="4" s="1"/>
  <c r="M8243" i="4"/>
  <c r="N8243" i="4" s="1"/>
  <c r="M8291" i="4"/>
  <c r="N8291" i="4" s="1"/>
  <c r="M8363" i="4"/>
  <c r="M8419" i="4"/>
  <c r="M8427" i="4"/>
  <c r="P8427" i="4" s="1"/>
  <c r="M8563" i="4"/>
  <c r="N8563" i="4" s="1"/>
  <c r="M8651" i="4"/>
  <c r="P8651" i="4" s="1"/>
  <c r="M8659" i="4"/>
  <c r="M8683" i="4"/>
  <c r="M8699" i="4"/>
  <c r="M8747" i="4"/>
  <c r="M8867" i="4"/>
  <c r="N8867" i="4" s="1"/>
  <c r="M8931" i="4"/>
  <c r="N8931" i="4" s="1"/>
  <c r="M8939" i="4"/>
  <c r="M9067" i="4"/>
  <c r="N9067" i="4" s="1"/>
  <c r="M9091" i="4"/>
  <c r="M9131" i="4"/>
  <c r="M9147" i="4"/>
  <c r="M9723" i="4"/>
  <c r="N9723" i="4" s="1"/>
  <c r="M9763" i="4"/>
  <c r="M9939" i="4"/>
  <c r="M10299" i="4"/>
  <c r="P10299" i="4" s="1"/>
  <c r="M10587" i="4"/>
  <c r="P10587" i="4" s="1"/>
  <c r="M12915" i="4"/>
  <c r="P12915" i="4" s="1"/>
  <c r="M13651" i="4"/>
  <c r="P13651" i="4" s="1"/>
  <c r="M13795" i="4"/>
  <c r="M8051" i="4"/>
  <c r="M8083" i="4"/>
  <c r="M8131" i="4"/>
  <c r="M8331" i="4"/>
  <c r="N8331" i="4" s="1"/>
  <c r="M8371" i="4"/>
  <c r="N8371" i="4" s="1"/>
  <c r="M8443" i="4"/>
  <c r="P8443" i="4" s="1"/>
  <c r="M8611" i="4"/>
  <c r="P8611" i="4" s="1"/>
  <c r="M8715" i="4"/>
  <c r="M9883" i="4"/>
  <c r="M9891" i="4"/>
  <c r="N9891" i="4" s="1"/>
  <c r="M12219" i="4"/>
  <c r="M12715" i="4"/>
  <c r="M13083" i="4"/>
  <c r="M13251" i="4"/>
  <c r="P13251" i="4" s="1"/>
  <c r="M13258" i="4"/>
  <c r="P13258" i="4" s="1"/>
  <c r="M13355" i="4"/>
  <c r="P13355" i="4" s="1"/>
  <c r="M13363" i="4"/>
  <c r="M13371" i="4"/>
  <c r="P13371" i="4" s="1"/>
  <c r="M4851" i="4"/>
  <c r="M4859" i="4"/>
  <c r="M4931" i="4"/>
  <c r="M5027" i="4"/>
  <c r="P5027" i="4" s="1"/>
  <c r="M5155" i="4"/>
  <c r="N5155" i="4" s="1"/>
  <c r="M5267" i="4"/>
  <c r="M5395" i="4"/>
  <c r="P5395" i="4" s="1"/>
  <c r="M5547" i="4"/>
  <c r="N5547" i="4" s="1"/>
  <c r="M5635" i="4"/>
  <c r="P5635" i="4" s="1"/>
  <c r="M5715" i="4"/>
  <c r="M5739" i="4"/>
  <c r="M5811" i="4"/>
  <c r="P5811" i="4" s="1"/>
  <c r="M5819" i="4"/>
  <c r="N5819" i="4" s="1"/>
  <c r="M5859" i="4"/>
  <c r="N5859" i="4" s="1"/>
  <c r="M5867" i="4"/>
  <c r="M6523" i="4"/>
  <c r="P6523" i="4" s="1"/>
  <c r="M6547" i="4"/>
  <c r="M6571" i="4"/>
  <c r="M6603" i="4"/>
  <c r="N6603" i="4" s="1"/>
  <c r="M6635" i="4"/>
  <c r="M6707" i="4"/>
  <c r="M6811" i="4"/>
  <c r="M6907" i="4"/>
  <c r="M7035" i="4"/>
  <c r="M7043" i="4"/>
  <c r="M7091" i="4"/>
  <c r="P7091" i="4" s="1"/>
  <c r="M7171" i="4"/>
  <c r="M7291" i="4"/>
  <c r="M7339" i="4"/>
  <c r="N7339" i="4" s="1"/>
  <c r="M7467" i="4"/>
  <c r="M7475" i="4"/>
  <c r="P7475" i="4" s="1"/>
  <c r="M7507" i="4"/>
  <c r="M7515" i="4"/>
  <c r="M7563" i="4"/>
  <c r="P7563" i="4" s="1"/>
  <c r="M7627" i="4"/>
  <c r="M7891" i="4"/>
  <c r="P7891" i="4" s="1"/>
  <c r="M7947" i="4"/>
  <c r="N7947" i="4" s="1"/>
  <c r="P8070" i="4"/>
  <c r="M8107" i="4"/>
  <c r="N8107" i="4" s="1"/>
  <c r="M8171" i="4"/>
  <c r="M8259" i="4"/>
  <c r="M8403" i="4"/>
  <c r="M8451" i="4"/>
  <c r="P8451" i="4" s="1"/>
  <c r="M8523" i="4"/>
  <c r="M8531" i="4"/>
  <c r="M8571" i="4"/>
  <c r="M8619" i="4"/>
  <c r="M8795" i="4"/>
  <c r="M8819" i="4"/>
  <c r="P8819" i="4" s="1"/>
  <c r="M9331" i="4"/>
  <c r="P9331" i="4" s="1"/>
  <c r="M9571" i="4"/>
  <c r="M9595" i="4"/>
  <c r="M10075" i="4"/>
  <c r="N10075" i="4" s="1"/>
  <c r="M11379" i="4"/>
  <c r="M12027" i="4"/>
  <c r="M12195" i="4"/>
  <c r="M12227" i="4"/>
  <c r="M4611" i="4"/>
  <c r="M4643" i="4"/>
  <c r="P4643" i="4" s="1"/>
  <c r="M4715" i="4"/>
  <c r="M4811" i="4"/>
  <c r="N4811" i="4" s="1"/>
  <c r="M4867" i="4"/>
  <c r="M5059" i="4"/>
  <c r="P5059" i="4" s="1"/>
  <c r="M5067" i="4"/>
  <c r="M5107" i="4"/>
  <c r="M5187" i="4"/>
  <c r="M5195" i="4"/>
  <c r="N5195" i="4" s="1"/>
  <c r="M5235" i="4"/>
  <c r="M5243" i="4"/>
  <c r="P5243" i="4" s="1"/>
  <c r="M5499" i="4"/>
  <c r="M5539" i="4"/>
  <c r="M5563" i="4"/>
  <c r="N5563" i="4" s="1"/>
  <c r="M5667" i="4"/>
  <c r="P5667" i="4" s="1"/>
  <c r="M5683" i="4"/>
  <c r="P5683" i="4" s="1"/>
  <c r="M5699" i="4"/>
  <c r="P5699" i="4" s="1"/>
  <c r="M5875" i="4"/>
  <c r="M5883" i="4"/>
  <c r="M5891" i="4"/>
  <c r="N5891" i="4" s="1"/>
  <c r="M5995" i="4"/>
  <c r="M6003" i="4"/>
  <c r="M6011" i="4"/>
  <c r="M6579" i="4"/>
  <c r="M6643" i="4"/>
  <c r="N6643" i="4" s="1"/>
  <c r="M6675" i="4"/>
  <c r="N6675" i="4" s="1"/>
  <c r="M6787" i="4"/>
  <c r="M6883" i="4"/>
  <c r="M6971" i="4"/>
  <c r="M6979" i="4"/>
  <c r="N6979" i="4" s="1"/>
  <c r="M7075" i="4"/>
  <c r="M7139" i="4"/>
  <c r="M7243" i="4"/>
  <c r="P7243" i="4" s="1"/>
  <c r="M7251" i="4"/>
  <c r="P7251" i="4" s="1"/>
  <c r="M7259" i="4"/>
  <c r="M7299" i="4"/>
  <c r="M7387" i="4"/>
  <c r="M7419" i="4"/>
  <c r="M7443" i="4"/>
  <c r="M7603" i="4"/>
  <c r="P7603" i="4" s="1"/>
  <c r="M7675" i="4"/>
  <c r="M7843" i="4"/>
  <c r="N7843" i="4" s="1"/>
  <c r="M7955" i="4"/>
  <c r="M7979" i="4"/>
  <c r="M7995" i="4"/>
  <c r="M8019" i="4"/>
  <c r="M8091" i="4"/>
  <c r="M8227" i="4"/>
  <c r="N8227" i="4" s="1"/>
  <c r="M8299" i="4"/>
  <c r="M8339" i="4"/>
  <c r="M8355" i="4"/>
  <c r="M8459" i="4"/>
  <c r="M8539" i="4"/>
  <c r="M8579" i="4"/>
  <c r="P8579" i="4" s="1"/>
  <c r="M8707" i="4"/>
  <c r="P8707" i="4" s="1"/>
  <c r="M8723" i="4"/>
  <c r="M9339" i="4"/>
  <c r="M11387" i="4"/>
  <c r="M11891" i="4"/>
  <c r="N11891" i="4" s="1"/>
  <c r="M12091" i="4"/>
  <c r="M4435" i="4"/>
  <c r="M4579" i="4"/>
  <c r="M4747" i="4"/>
  <c r="P4747" i="4" s="1"/>
  <c r="M4883" i="4"/>
  <c r="M5075" i="4"/>
  <c r="P5075" i="4" s="1"/>
  <c r="M5315" i="4"/>
  <c r="M5403" i="4"/>
  <c r="M5443" i="4"/>
  <c r="P5443" i="4" s="1"/>
  <c r="M5475" i="4"/>
  <c r="M5483" i="4"/>
  <c r="M5579" i="4"/>
  <c r="M5595" i="4"/>
  <c r="M5643" i="4"/>
  <c r="N5643" i="4" s="1"/>
  <c r="M5731" i="4"/>
  <c r="M5747" i="4"/>
  <c r="N5747" i="4" s="1"/>
  <c r="M5771" i="4"/>
  <c r="M5779" i="4"/>
  <c r="P5779" i="4" s="1"/>
  <c r="M5899" i="4"/>
  <c r="M6435" i="4"/>
  <c r="M6475" i="4"/>
  <c r="M6499" i="4"/>
  <c r="N6499" i="4" s="1"/>
  <c r="M6651" i="4"/>
  <c r="M6715" i="4"/>
  <c r="M6835" i="4"/>
  <c r="P6835" i="4" s="1"/>
  <c r="M6915" i="4"/>
  <c r="N6915" i="4" s="1"/>
  <c r="M6923" i="4"/>
  <c r="M6987" i="4"/>
  <c r="M7051" i="4"/>
  <c r="M7179" i="4"/>
  <c r="N7179" i="4" s="1"/>
  <c r="M7187" i="4"/>
  <c r="M7195" i="4"/>
  <c r="M7203" i="4"/>
  <c r="N7203" i="4" s="1"/>
  <c r="M7211" i="4"/>
  <c r="N7211" i="4" s="1"/>
  <c r="M7587" i="4"/>
  <c r="M7611" i="4"/>
  <c r="M7643" i="4"/>
  <c r="M7795" i="4"/>
  <c r="P7795" i="4" s="1"/>
  <c r="M7819" i="4"/>
  <c r="M7915" i="4"/>
  <c r="M8027" i="4"/>
  <c r="P8129" i="4"/>
  <c r="M8179" i="4"/>
  <c r="M8283" i="4"/>
  <c r="M8467" i="4"/>
  <c r="P8467" i="4" s="1"/>
  <c r="M8475" i="4"/>
  <c r="M8483" i="4"/>
  <c r="P8483" i="4" s="1"/>
  <c r="M8547" i="4"/>
  <c r="M8627" i="4"/>
  <c r="P8627" i="4" s="1"/>
  <c r="M8803" i="4"/>
  <c r="M8915" i="4"/>
  <c r="M8923" i="4"/>
  <c r="N8923" i="4" s="1"/>
  <c r="M9099" i="4"/>
  <c r="P9099" i="4" s="1"/>
  <c r="M9115" i="4"/>
  <c r="M9139" i="4"/>
  <c r="P9139" i="4" s="1"/>
  <c r="M11339" i="4"/>
  <c r="M11867" i="4"/>
  <c r="N11867" i="4" s="1"/>
  <c r="M11955" i="4"/>
  <c r="M11963" i="4"/>
  <c r="M4979" i="4"/>
  <c r="M5011" i="4"/>
  <c r="P5011" i="4" s="1"/>
  <c r="M5083" i="4"/>
  <c r="P5083" i="4" s="1"/>
  <c r="M5275" i="4"/>
  <c r="M5379" i="4"/>
  <c r="P5379" i="4" s="1"/>
  <c r="M5459" i="4"/>
  <c r="M5507" i="4"/>
  <c r="M5523" i="4"/>
  <c r="N5523" i="4" s="1"/>
  <c r="M5659" i="4"/>
  <c r="M5755" i="4"/>
  <c r="M5787" i="4"/>
  <c r="N5787" i="4" s="1"/>
  <c r="M5827" i="4"/>
  <c r="M5907" i="4"/>
  <c r="M5915" i="4"/>
  <c r="N5915" i="4" s="1"/>
  <c r="M5923" i="4"/>
  <c r="M5931" i="4"/>
  <c r="N5931" i="4" s="1"/>
  <c r="M5939" i="4"/>
  <c r="M5947" i="4"/>
  <c r="N5947" i="4" s="1"/>
  <c r="M5955" i="4"/>
  <c r="M5963" i="4"/>
  <c r="M6019" i="4"/>
  <c r="M6531" i="4"/>
  <c r="P6531" i="4" s="1"/>
  <c r="M6587" i="4"/>
  <c r="M6611" i="4"/>
  <c r="M6683" i="4"/>
  <c r="M6867" i="4"/>
  <c r="M6931" i="4"/>
  <c r="M6939" i="4"/>
  <c r="M6995" i="4"/>
  <c r="M7059" i="4"/>
  <c r="N7059" i="4" s="1"/>
  <c r="M7099" i="4"/>
  <c r="M7115" i="4"/>
  <c r="N7115" i="4" s="1"/>
  <c r="M7147" i="4"/>
  <c r="N7147" i="4" s="1"/>
  <c r="M7219" i="4"/>
  <c r="M7267" i="4"/>
  <c r="M7307" i="4"/>
  <c r="N7307" i="4" s="1"/>
  <c r="M7371" i="4"/>
  <c r="M7395" i="4"/>
  <c r="M7451" i="4"/>
  <c r="M7483" i="4"/>
  <c r="P7483" i="4" s="1"/>
  <c r="M7571" i="4"/>
  <c r="M7747" i="4"/>
  <c r="P7747" i="4" s="1"/>
  <c r="M7851" i="4"/>
  <c r="M7923" i="4"/>
  <c r="P7923" i="4" s="1"/>
  <c r="M8003" i="4"/>
  <c r="M8059" i="4"/>
  <c r="M8307" i="4"/>
  <c r="N8307" i="4" s="1"/>
  <c r="M8491" i="4"/>
  <c r="M8555" i="4"/>
  <c r="M8691" i="4"/>
  <c r="M8731" i="4"/>
  <c r="P8731" i="4" s="1"/>
  <c r="M8763" i="4"/>
  <c r="M8811" i="4"/>
  <c r="P8811" i="4" s="1"/>
  <c r="M8827" i="4"/>
  <c r="P8827" i="4" s="1"/>
  <c r="M9227" i="4"/>
  <c r="N9227" i="4" s="1"/>
  <c r="M9443" i="4"/>
  <c r="M9459" i="4"/>
  <c r="M9483" i="4"/>
  <c r="M9515" i="4"/>
  <c r="P9515" i="4" s="1"/>
  <c r="M9787" i="4"/>
  <c r="M9811" i="4"/>
  <c r="M10363" i="4"/>
  <c r="M11171" i="4"/>
  <c r="P11171" i="4" s="1"/>
  <c r="M11219" i="4"/>
  <c r="M11523" i="4"/>
  <c r="N11523" i="4" s="1"/>
  <c r="M11603" i="4"/>
  <c r="N11603" i="4" s="1"/>
  <c r="M11723" i="4"/>
  <c r="P11723" i="4" s="1"/>
  <c r="M11755" i="4"/>
  <c r="M11851" i="4"/>
  <c r="N11851" i="4" s="1"/>
  <c r="M8851" i="4"/>
  <c r="P8851" i="4" s="1"/>
  <c r="M8883" i="4"/>
  <c r="M8947" i="4"/>
  <c r="P8947" i="4" s="1"/>
  <c r="M8995" i="4"/>
  <c r="M9003" i="4"/>
  <c r="P9003" i="4" s="1"/>
  <c r="M9107" i="4"/>
  <c r="M9179" i="4"/>
  <c r="P9179" i="4" s="1"/>
  <c r="M9195" i="4"/>
  <c r="P9195" i="4" s="1"/>
  <c r="M9235" i="4"/>
  <c r="P9235" i="4" s="1"/>
  <c r="M9267" i="4"/>
  <c r="M9379" i="4"/>
  <c r="N9379" i="4" s="1"/>
  <c r="P9569" i="4"/>
  <c r="N9569" i="4"/>
  <c r="M10307" i="4"/>
  <c r="M10315" i="4"/>
  <c r="N10315" i="4" s="1"/>
  <c r="M10435" i="4"/>
  <c r="M10563" i="4"/>
  <c r="N10563" i="4" s="1"/>
  <c r="M10651" i="4"/>
  <c r="M10675" i="4"/>
  <c r="P10675" i="4" s="1"/>
  <c r="M10763" i="4"/>
  <c r="M10795" i="4"/>
  <c r="P10795" i="4" s="1"/>
  <c r="M10827" i="4"/>
  <c r="M10859" i="4"/>
  <c r="M10915" i="4"/>
  <c r="M11027" i="4"/>
  <c r="P11027" i="4" s="1"/>
  <c r="M11099" i="4"/>
  <c r="P11099" i="4" s="1"/>
  <c r="M11131" i="4"/>
  <c r="M11139" i="4"/>
  <c r="M11147" i="4"/>
  <c r="P11147" i="4" s="1"/>
  <c r="M11259" i="4"/>
  <c r="M11267" i="4"/>
  <c r="M11475" i="4"/>
  <c r="M11483" i="4"/>
  <c r="P11483" i="4" s="1"/>
  <c r="M11563" i="4"/>
  <c r="M11619" i="4"/>
  <c r="N11619" i="4" s="1"/>
  <c r="M11627" i="4"/>
  <c r="P11627" i="4" s="1"/>
  <c r="N11760" i="4"/>
  <c r="P11760" i="4"/>
  <c r="M11787" i="4"/>
  <c r="N11787" i="4" s="1"/>
  <c r="M12114" i="4"/>
  <c r="M12122" i="4"/>
  <c r="P12122" i="4" s="1"/>
  <c r="M12130" i="4"/>
  <c r="M12138" i="4"/>
  <c r="N12138" i="4" s="1"/>
  <c r="M12163" i="4"/>
  <c r="M12170" i="4"/>
  <c r="P12170" i="4" s="1"/>
  <c r="M12210" i="4"/>
  <c r="M12283" i="4"/>
  <c r="M12498" i="4"/>
  <c r="M12523" i="4"/>
  <c r="P12523" i="4" s="1"/>
  <c r="M12530" i="4"/>
  <c r="M12754" i="4"/>
  <c r="M13171" i="4"/>
  <c r="M13642" i="4"/>
  <c r="P13642" i="4" s="1"/>
  <c r="M13659" i="4"/>
  <c r="M13667" i="4"/>
  <c r="N13667" i="4" s="1"/>
  <c r="M13675" i="4"/>
  <c r="M13754" i="4"/>
  <c r="N13754" i="4" s="1"/>
  <c r="M13947" i="4"/>
  <c r="M8891" i="4"/>
  <c r="M8955" i="4"/>
  <c r="M9155" i="4"/>
  <c r="P9155" i="4" s="1"/>
  <c r="M9291" i="4"/>
  <c r="M9467" i="4"/>
  <c r="N9467" i="4" s="1"/>
  <c r="M9603" i="4"/>
  <c r="M9635" i="4"/>
  <c r="M9667" i="4"/>
  <c r="M9795" i="4"/>
  <c r="M9931" i="4"/>
  <c r="M9979" i="4"/>
  <c r="N9979" i="4" s="1"/>
  <c r="M9987" i="4"/>
  <c r="N9987" i="4" s="1"/>
  <c r="M10099" i="4"/>
  <c r="M10107" i="4"/>
  <c r="N10107" i="4" s="1"/>
  <c r="M10195" i="4"/>
  <c r="N10195" i="4" s="1"/>
  <c r="M10259" i="4"/>
  <c r="M10371" i="4"/>
  <c r="M10483" i="4"/>
  <c r="M10595" i="4"/>
  <c r="P10595" i="4" s="1"/>
  <c r="M10683" i="4"/>
  <c r="M10715" i="4"/>
  <c r="M10835" i="4"/>
  <c r="M10867" i="4"/>
  <c r="P10867" i="4" s="1"/>
  <c r="M10947" i="4"/>
  <c r="M10995" i="4"/>
  <c r="M11035" i="4"/>
  <c r="M11059" i="4"/>
  <c r="P11059" i="4" s="1"/>
  <c r="M11107" i="4"/>
  <c r="P11107" i="4" s="1"/>
  <c r="M11155" i="4"/>
  <c r="M11179" i="4"/>
  <c r="P11179" i="4" s="1"/>
  <c r="M11187" i="4"/>
  <c r="N11187" i="4" s="1"/>
  <c r="M11227" i="4"/>
  <c r="N11227" i="4" s="1"/>
  <c r="M11275" i="4"/>
  <c r="P11275" i="4" s="1"/>
  <c r="M11395" i="4"/>
  <c r="M11491" i="4"/>
  <c r="P11491" i="4" s="1"/>
  <c r="M11571" i="4"/>
  <c r="M11715" i="4"/>
  <c r="P11715" i="4" s="1"/>
  <c r="M11731" i="4"/>
  <c r="M11899" i="4"/>
  <c r="N11899" i="4" s="1"/>
  <c r="M11915" i="4"/>
  <c r="M11987" i="4"/>
  <c r="M11995" i="4"/>
  <c r="N11995" i="4" s="1"/>
  <c r="M12099" i="4"/>
  <c r="P12099" i="4" s="1"/>
  <c r="M12178" i="4"/>
  <c r="M12187" i="4"/>
  <c r="M12203" i="4"/>
  <c r="M12235" i="4"/>
  <c r="P12235" i="4" s="1"/>
  <c r="M12475" i="4"/>
  <c r="M12506" i="4"/>
  <c r="M12538" i="4"/>
  <c r="P12538" i="4" s="1"/>
  <c r="M12555" i="4"/>
  <c r="P12555" i="4" s="1"/>
  <c r="M12675" i="4"/>
  <c r="P12675" i="4" s="1"/>
  <c r="M12682" i="4"/>
  <c r="P12682" i="4" s="1"/>
  <c r="M13322" i="4"/>
  <c r="M13514" i="4"/>
  <c r="N13514" i="4" s="1"/>
  <c r="M13539" i="4"/>
  <c r="M13578" i="4"/>
  <c r="N13578" i="4" s="1"/>
  <c r="M13586" i="4"/>
  <c r="M13618" i="4"/>
  <c r="M13899" i="4"/>
  <c r="M13922" i="4"/>
  <c r="P13922" i="4" s="1"/>
  <c r="M8899" i="4"/>
  <c r="M8907" i="4"/>
  <c r="P8907" i="4" s="1"/>
  <c r="M9011" i="4"/>
  <c r="M9043" i="4"/>
  <c r="P9043" i="4" s="1"/>
  <c r="M9051" i="4"/>
  <c r="M9347" i="4"/>
  <c r="P9347" i="4" s="1"/>
  <c r="M9427" i="4"/>
  <c r="M9539" i="4"/>
  <c r="M9587" i="4"/>
  <c r="M9619" i="4"/>
  <c r="M9707" i="4"/>
  <c r="M9843" i="4"/>
  <c r="M9867" i="4"/>
  <c r="M9995" i="4"/>
  <c r="N9995" i="4" s="1"/>
  <c r="M10003" i="4"/>
  <c r="N10003" i="4" s="1"/>
  <c r="M10011" i="4"/>
  <c r="M10115" i="4"/>
  <c r="N10115" i="4" s="1"/>
  <c r="M10243" i="4"/>
  <c r="M10323" i="4"/>
  <c r="N10323" i="4" s="1"/>
  <c r="P10359" i="4"/>
  <c r="M10395" i="4"/>
  <c r="M10411" i="4"/>
  <c r="N10411" i="4" s="1"/>
  <c r="M10443" i="4"/>
  <c r="M10499" i="4"/>
  <c r="M10523" i="4"/>
  <c r="M10571" i="4"/>
  <c r="P10571" i="4" s="1"/>
  <c r="M10659" i="4"/>
  <c r="M10771" i="4"/>
  <c r="N10771" i="4" s="1"/>
  <c r="M10883" i="4"/>
  <c r="N10883" i="4" s="1"/>
  <c r="M10939" i="4"/>
  <c r="M11003" i="4"/>
  <c r="M11115" i="4"/>
  <c r="P11115" i="4" s="1"/>
  <c r="M11195" i="4"/>
  <c r="M11827" i="4"/>
  <c r="N11827" i="4" s="1"/>
  <c r="M11875" i="4"/>
  <c r="M12066" i="4"/>
  <c r="P12066" i="4" s="1"/>
  <c r="M12074" i="4"/>
  <c r="P12074" i="4" s="1"/>
  <c r="M12107" i="4"/>
  <c r="M12154" i="4"/>
  <c r="M12315" i="4"/>
  <c r="M12363" i="4"/>
  <c r="M12371" i="4"/>
  <c r="M12434" i="4"/>
  <c r="M12458" i="4"/>
  <c r="M12483" i="4"/>
  <c r="M12690" i="4"/>
  <c r="M12835" i="4"/>
  <c r="M13147" i="4"/>
  <c r="N13147" i="4" s="1"/>
  <c r="M13154" i="4"/>
  <c r="M13306" i="4"/>
  <c r="M13522" i="4"/>
  <c r="N13522" i="4" s="1"/>
  <c r="M13907" i="4"/>
  <c r="M9171" i="4"/>
  <c r="N9171" i="4" s="1"/>
  <c r="M9187" i="4"/>
  <c r="M9219" i="4"/>
  <c r="M9411" i="4"/>
  <c r="M9547" i="4"/>
  <c r="M9675" i="4"/>
  <c r="M9731" i="4"/>
  <c r="M9803" i="4"/>
  <c r="M9907" i="4"/>
  <c r="N9907" i="4" s="1"/>
  <c r="M10019" i="4"/>
  <c r="N10019" i="4" s="1"/>
  <c r="M10027" i="4"/>
  <c r="N10027" i="4" s="1"/>
  <c r="M10035" i="4"/>
  <c r="N10035" i="4" s="1"/>
  <c r="M10043" i="4"/>
  <c r="M10123" i="4"/>
  <c r="N10123" i="4" s="1"/>
  <c r="M10203" i="4"/>
  <c r="M10267" i="4"/>
  <c r="M10347" i="4"/>
  <c r="N10347" i="4" s="1"/>
  <c r="M10355" i="4"/>
  <c r="M10379" i="4"/>
  <c r="M10603" i="4"/>
  <c r="P10603" i="4" s="1"/>
  <c r="M10691" i="4"/>
  <c r="N10691" i="4" s="1"/>
  <c r="M10699" i="4"/>
  <c r="M10803" i="4"/>
  <c r="M10875" i="4"/>
  <c r="N10875" i="4" s="1"/>
  <c r="M10923" i="4"/>
  <c r="P10923" i="4" s="1"/>
  <c r="M10955" i="4"/>
  <c r="M11043" i="4"/>
  <c r="P11043" i="4" s="1"/>
  <c r="M11067" i="4"/>
  <c r="P11067" i="4" s="1"/>
  <c r="M11083" i="4"/>
  <c r="M11123" i="4"/>
  <c r="N11123" i="4" s="1"/>
  <c r="M11299" i="4"/>
  <c r="M11307" i="4"/>
  <c r="P11307" i="4" s="1"/>
  <c r="M11315" i="4"/>
  <c r="P11315" i="4" s="1"/>
  <c r="M11507" i="4"/>
  <c r="M11579" i="4"/>
  <c r="M11683" i="4"/>
  <c r="P11683" i="4" s="1"/>
  <c r="M11803" i="4"/>
  <c r="N11803" i="4" s="1"/>
  <c r="M11843" i="4"/>
  <c r="N11843" i="4" s="1"/>
  <c r="M11883" i="4"/>
  <c r="M11923" i="4"/>
  <c r="M12051" i="4"/>
  <c r="P12051" i="4" s="1"/>
  <c r="M12082" i="4"/>
  <c r="M12115" i="4"/>
  <c r="M12123" i="4"/>
  <c r="N12123" i="4" s="1"/>
  <c r="M12131" i="4"/>
  <c r="N12131" i="4" s="1"/>
  <c r="M12171" i="4"/>
  <c r="M12211" i="4"/>
  <c r="M12266" i="4"/>
  <c r="P12266" i="4" s="1"/>
  <c r="M12274" i="4"/>
  <c r="M12323" i="4"/>
  <c r="M12338" i="4"/>
  <c r="M12379" i="4"/>
  <c r="M12387" i="4"/>
  <c r="M12395" i="4"/>
  <c r="M12403" i="4"/>
  <c r="M12499" i="4"/>
  <c r="M12531" i="4"/>
  <c r="M12546" i="4"/>
  <c r="M13114" i="4"/>
  <c r="P8838" i="4"/>
  <c r="M8859" i="4"/>
  <c r="P8859" i="4" s="1"/>
  <c r="M8963" i="4"/>
  <c r="M8971" i="4"/>
  <c r="M9019" i="4"/>
  <c r="P9019" i="4" s="1"/>
  <c r="M9059" i="4"/>
  <c r="N9059" i="4" s="1"/>
  <c r="M9083" i="4"/>
  <c r="M9203" i="4"/>
  <c r="P9203" i="4" s="1"/>
  <c r="M9251" i="4"/>
  <c r="M9299" i="4"/>
  <c r="M9435" i="4"/>
  <c r="P9435" i="4" s="1"/>
  <c r="M9475" i="4"/>
  <c r="M9499" i="4"/>
  <c r="M9563" i="4"/>
  <c r="M9643" i="4"/>
  <c r="M9683" i="4"/>
  <c r="N9683" i="4" s="1"/>
  <c r="M9715" i="4"/>
  <c r="M9739" i="4"/>
  <c r="M10131" i="4"/>
  <c r="N10131" i="4" s="1"/>
  <c r="M10139" i="4"/>
  <c r="M10147" i="4"/>
  <c r="N10147" i="4" s="1"/>
  <c r="M10155" i="4"/>
  <c r="M10163" i="4"/>
  <c r="N10163" i="4" s="1"/>
  <c r="M10171" i="4"/>
  <c r="N10171" i="4" s="1"/>
  <c r="M10211" i="4"/>
  <c r="M10219" i="4"/>
  <c r="M10275" i="4"/>
  <c r="M10331" i="4"/>
  <c r="N10331" i="4" s="1"/>
  <c r="M10419" i="4"/>
  <c r="N10419" i="4" s="1"/>
  <c r="M10451" i="4"/>
  <c r="P10459" i="4"/>
  <c r="M10531" i="4"/>
  <c r="M10723" i="4"/>
  <c r="M10907" i="4"/>
  <c r="M10963" i="4"/>
  <c r="M11203" i="4"/>
  <c r="M11211" i="4"/>
  <c r="P11211" i="4" s="1"/>
  <c r="M11235" i="4"/>
  <c r="P11235" i="4" s="1"/>
  <c r="M11243" i="4"/>
  <c r="P11243" i="4" s="1"/>
  <c r="M11363" i="4"/>
  <c r="M11587" i="4"/>
  <c r="P11587" i="4" s="1"/>
  <c r="M11643" i="4"/>
  <c r="M11691" i="4"/>
  <c r="P11691" i="4" s="1"/>
  <c r="M11699" i="4"/>
  <c r="M11747" i="4"/>
  <c r="N11747" i="4" s="1"/>
  <c r="M11771" i="4"/>
  <c r="N11771" i="4" s="1"/>
  <c r="M11811" i="4"/>
  <c r="N11811" i="4" s="1"/>
  <c r="M11907" i="4"/>
  <c r="P11907" i="4" s="1"/>
  <c r="M11947" i="4"/>
  <c r="P11947" i="4" s="1"/>
  <c r="M12003" i="4"/>
  <c r="M12251" i="4"/>
  <c r="N12251" i="4" s="1"/>
  <c r="M12259" i="4"/>
  <c r="M12427" i="4"/>
  <c r="M12442" i="4"/>
  <c r="M12603" i="4"/>
  <c r="M12643" i="4"/>
  <c r="P12643" i="4" s="1"/>
  <c r="M12794" i="4"/>
  <c r="P12794" i="4" s="1"/>
  <c r="M12986" i="4"/>
  <c r="M13195" i="4"/>
  <c r="P13195" i="4" s="1"/>
  <c r="M13411" i="4"/>
  <c r="M13419" i="4"/>
  <c r="M13442" i="4"/>
  <c r="M13499" i="4"/>
  <c r="M13507" i="4"/>
  <c r="P13507" i="4" s="1"/>
  <c r="M13827" i="4"/>
  <c r="P13827" i="4" s="1"/>
  <c r="M13835" i="4"/>
  <c r="M13843" i="4"/>
  <c r="P13843" i="4" s="1"/>
  <c r="M13851" i="4"/>
  <c r="M13859" i="4"/>
  <c r="N13859" i="4" s="1"/>
  <c r="M8843" i="4"/>
  <c r="P8843" i="4" s="1"/>
  <c r="M8979" i="4"/>
  <c r="P8979" i="4" s="1"/>
  <c r="M8987" i="4"/>
  <c r="M9123" i="4"/>
  <c r="M9283" i="4"/>
  <c r="N9283" i="4" s="1"/>
  <c r="M9315" i="4"/>
  <c r="M9371" i="4"/>
  <c r="M9451" i="4"/>
  <c r="M9555" i="4"/>
  <c r="P9555" i="4" s="1"/>
  <c r="M9579" i="4"/>
  <c r="M9651" i="4"/>
  <c r="M9747" i="4"/>
  <c r="N9747" i="4" s="1"/>
  <c r="M9851" i="4"/>
  <c r="M10051" i="4"/>
  <c r="N10051" i="4" s="1"/>
  <c r="M10059" i="4"/>
  <c r="N10059" i="4" s="1"/>
  <c r="P10062" i="4"/>
  <c r="M10067" i="4"/>
  <c r="M10179" i="4"/>
  <c r="M10227" i="4"/>
  <c r="P10227" i="4" s="1"/>
  <c r="M10251" i="4"/>
  <c r="M10283" i="4"/>
  <c r="P10283" i="4" s="1"/>
  <c r="M10291" i="4"/>
  <c r="P10291" i="4" s="1"/>
  <c r="M10403" i="4"/>
  <c r="M10427" i="4"/>
  <c r="M10467" i="4"/>
  <c r="M10539" i="4"/>
  <c r="P10539" i="4" s="1"/>
  <c r="M10579" i="4"/>
  <c r="P10579" i="4" s="1"/>
  <c r="M10611" i="4"/>
  <c r="N10611" i="4" s="1"/>
  <c r="M10731" i="4"/>
  <c r="P10731" i="4" s="1"/>
  <c r="M10779" i="4"/>
  <c r="P10779" i="4" s="1"/>
  <c r="M10819" i="4"/>
  <c r="M10843" i="4"/>
  <c r="P10843" i="4" s="1"/>
  <c r="M10971" i="4"/>
  <c r="N10971" i="4" s="1"/>
  <c r="M11323" i="4"/>
  <c r="M11331" i="4"/>
  <c r="M11371" i="4"/>
  <c r="N11371" i="4" s="1"/>
  <c r="M11411" i="4"/>
  <c r="N11411" i="4" s="1"/>
  <c r="M11427" i="4"/>
  <c r="N11427" i="4" s="1"/>
  <c r="M11515" i="4"/>
  <c r="M11595" i="4"/>
  <c r="P11595" i="4" s="1"/>
  <c r="M11651" i="4"/>
  <c r="N11651" i="4" s="1"/>
  <c r="M11659" i="4"/>
  <c r="M11779" i="4"/>
  <c r="N11779" i="4" s="1"/>
  <c r="M11931" i="4"/>
  <c r="P11931" i="4" s="1"/>
  <c r="M12059" i="4"/>
  <c r="M12067" i="4"/>
  <c r="P12067" i="4" s="1"/>
  <c r="M12075" i="4"/>
  <c r="M12411" i="4"/>
  <c r="P12411" i="4" s="1"/>
  <c r="M12418" i="4"/>
  <c r="M12435" i="4"/>
  <c r="M12459" i="4"/>
  <c r="M12466" i="4"/>
  <c r="N12466" i="4" s="1"/>
  <c r="M12787" i="4"/>
  <c r="M12954" i="4"/>
  <c r="P12954" i="4" s="1"/>
  <c r="M12971" i="4"/>
  <c r="M13003" i="4"/>
  <c r="P13003" i="4" s="1"/>
  <c r="M13202" i="4"/>
  <c r="M13450" i="4"/>
  <c r="M12586" i="4"/>
  <c r="M12611" i="4"/>
  <c r="P12611" i="4" s="1"/>
  <c r="M12658" i="4"/>
  <c r="M12706" i="4"/>
  <c r="P12706" i="4" s="1"/>
  <c r="M12747" i="4"/>
  <c r="M12843" i="4"/>
  <c r="P12843" i="4" s="1"/>
  <c r="M12890" i="4"/>
  <c r="M12923" i="4"/>
  <c r="M12930" i="4"/>
  <c r="M12962" i="4"/>
  <c r="N12962" i="4" s="1"/>
  <c r="M12994" i="4"/>
  <c r="N12994" i="4" s="1"/>
  <c r="M13074" i="4"/>
  <c r="P13074" i="4" s="1"/>
  <c r="M13122" i="4"/>
  <c r="M13130" i="4"/>
  <c r="P13130" i="4" s="1"/>
  <c r="M13162" i="4"/>
  <c r="M13186" i="4"/>
  <c r="M13242" i="4"/>
  <c r="M13338" i="4"/>
  <c r="P13338" i="4" s="1"/>
  <c r="M13379" i="4"/>
  <c r="M13427" i="4"/>
  <c r="P13427" i="4" s="1"/>
  <c r="M13435" i="4"/>
  <c r="M13458" i="4"/>
  <c r="P13458" i="4" s="1"/>
  <c r="M13547" i="4"/>
  <c r="M13555" i="4"/>
  <c r="N13555" i="4" s="1"/>
  <c r="M13571" i="4"/>
  <c r="P13571" i="4" s="1"/>
  <c r="M13722" i="4"/>
  <c r="N13722" i="4" s="1"/>
  <c r="M13730" i="4"/>
  <c r="N13730" i="4" s="1"/>
  <c r="M13762" i="4"/>
  <c r="N13762" i="4" s="1"/>
  <c r="M13770" i="4"/>
  <c r="M13818" i="4"/>
  <c r="P13818" i="4" s="1"/>
  <c r="M13867" i="4"/>
  <c r="N13867" i="4" s="1"/>
  <c r="M13915" i="4"/>
  <c r="N13915" i="4" s="1"/>
  <c r="M13930" i="4"/>
  <c r="M13963" i="4"/>
  <c r="P13963" i="4" s="1"/>
  <c r="M12570" i="4"/>
  <c r="N12570" i="4" s="1"/>
  <c r="M12579" i="4"/>
  <c r="P12579" i="4" s="1"/>
  <c r="M12594" i="4"/>
  <c r="P12594" i="4" s="1"/>
  <c r="M12619" i="4"/>
  <c r="P12619" i="4" s="1"/>
  <c r="M12634" i="4"/>
  <c r="M12666" i="4"/>
  <c r="M12683" i="4"/>
  <c r="M12699" i="4"/>
  <c r="P12699" i="4" s="1"/>
  <c r="M12723" i="4"/>
  <c r="M12730" i="4"/>
  <c r="P12730" i="4" s="1"/>
  <c r="M12771" i="4"/>
  <c r="M12795" i="4"/>
  <c r="P12795" i="4" s="1"/>
  <c r="M12826" i="4"/>
  <c r="M12858" i="4"/>
  <c r="M12883" i="4"/>
  <c r="M12898" i="4"/>
  <c r="P12898" i="4" s="1"/>
  <c r="M12938" i="4"/>
  <c r="M12955" i="4"/>
  <c r="P12955" i="4" s="1"/>
  <c r="M12979" i="4"/>
  <c r="P12979" i="4" s="1"/>
  <c r="M12987" i="4"/>
  <c r="M13011" i="4"/>
  <c r="M13018" i="4"/>
  <c r="M13034" i="4"/>
  <c r="M13067" i="4"/>
  <c r="P13067" i="4" s="1"/>
  <c r="M13098" i="4"/>
  <c r="N13098" i="4" s="1"/>
  <c r="M13115" i="4"/>
  <c r="P13115" i="4" s="1"/>
  <c r="M13266" i="4"/>
  <c r="M13274" i="4"/>
  <c r="P13274" i="4" s="1"/>
  <c r="M13283" i="4"/>
  <c r="M13402" i="4"/>
  <c r="P13402" i="4" s="1"/>
  <c r="M13466" i="4"/>
  <c r="P13466" i="4" s="1"/>
  <c r="M13474" i="4"/>
  <c r="N13474" i="4" s="1"/>
  <c r="M13587" i="4"/>
  <c r="M13594" i="4"/>
  <c r="M13602" i="4"/>
  <c r="M13715" i="4"/>
  <c r="M13778" i="4"/>
  <c r="P13778" i="4" s="1"/>
  <c r="M13882" i="4"/>
  <c r="P13882" i="4" s="1"/>
  <c r="M13890" i="4"/>
  <c r="M13905" i="4"/>
  <c r="N13905" i="4" s="1"/>
  <c r="M13938" i="4"/>
  <c r="M12011" i="4"/>
  <c r="P12011" i="4" s="1"/>
  <c r="M12147" i="4"/>
  <c r="M12179" i="4"/>
  <c r="P12179" i="4" s="1"/>
  <c r="M12194" i="4"/>
  <c r="P12194" i="4" s="1"/>
  <c r="M12243" i="4"/>
  <c r="M12291" i="4"/>
  <c r="P12291" i="4" s="1"/>
  <c r="M12322" i="4"/>
  <c r="N12322" i="4" s="1"/>
  <c r="M12450" i="4"/>
  <c r="P12450" i="4" s="1"/>
  <c r="M12514" i="4"/>
  <c r="N12514" i="4" s="1"/>
  <c r="M12539" i="4"/>
  <c r="M12651" i="4"/>
  <c r="P12651" i="4" s="1"/>
  <c r="M12762" i="4"/>
  <c r="M12819" i="4"/>
  <c r="M12906" i="4"/>
  <c r="M13043" i="4"/>
  <c r="P13043" i="4" s="1"/>
  <c r="M13082" i="4"/>
  <c r="P13082" i="4" s="1"/>
  <c r="M13138" i="4"/>
  <c r="N13138" i="4" s="1"/>
  <c r="M13155" i="4"/>
  <c r="M13170" i="4"/>
  <c r="P13170" i="4" s="1"/>
  <c r="M13219" i="4"/>
  <c r="M13226" i="4"/>
  <c r="M13259" i="4"/>
  <c r="M13290" i="4"/>
  <c r="P13290" i="4" s="1"/>
  <c r="M13307" i="4"/>
  <c r="M13315" i="4"/>
  <c r="P13315" i="4" s="1"/>
  <c r="M13387" i="4"/>
  <c r="P13387" i="4" s="1"/>
  <c r="M13443" i="4"/>
  <c r="N13443" i="4" s="1"/>
  <c r="M13451" i="4"/>
  <c r="M13523" i="4"/>
  <c r="M13530" i="4"/>
  <c r="M13643" i="4"/>
  <c r="P13643" i="4" s="1"/>
  <c r="M13698" i="4"/>
  <c r="N13698" i="4" s="1"/>
  <c r="M13738" i="4"/>
  <c r="N13738" i="4" s="1"/>
  <c r="M13755" i="4"/>
  <c r="N13755" i="4" s="1"/>
  <c r="M13786" i="4"/>
  <c r="P13786" i="4" s="1"/>
  <c r="M13801" i="4"/>
  <c r="M13811" i="4"/>
  <c r="M13865" i="4"/>
  <c r="M13877" i="4"/>
  <c r="N13877" i="4" s="1"/>
  <c r="M13885" i="4"/>
  <c r="N13885" i="4" s="1"/>
  <c r="M13893" i="4"/>
  <c r="M13908" i="4"/>
  <c r="M13913" i="4"/>
  <c r="N13913" i="4" s="1"/>
  <c r="M13923" i="4"/>
  <c r="M13928" i="4"/>
  <c r="M13961" i="4"/>
  <c r="M9491" i="4"/>
  <c r="P9491" i="4" s="1"/>
  <c r="M9507" i="4"/>
  <c r="N9507" i="4" s="1"/>
  <c r="M9523" i="4"/>
  <c r="M9819" i="4"/>
  <c r="M9899" i="4"/>
  <c r="P9899" i="4" s="1"/>
  <c r="M9923" i="4"/>
  <c r="M9971" i="4"/>
  <c r="N9971" i="4" s="1"/>
  <c r="M10083" i="4"/>
  <c r="N10083" i="4" s="1"/>
  <c r="M10091" i="4"/>
  <c r="N10091" i="4" s="1"/>
  <c r="M10235" i="4"/>
  <c r="M10555" i="4"/>
  <c r="P10555" i="4" s="1"/>
  <c r="M10667" i="4"/>
  <c r="M10707" i="4"/>
  <c r="M10739" i="4"/>
  <c r="M10811" i="4"/>
  <c r="N10811" i="4" s="1"/>
  <c r="M10899" i="4"/>
  <c r="M10931" i="4"/>
  <c r="P10931" i="4" s="1"/>
  <c r="M10979" i="4"/>
  <c r="M11011" i="4"/>
  <c r="P11011" i="4" s="1"/>
  <c r="M11019" i="4"/>
  <c r="M11075" i="4"/>
  <c r="M11091" i="4"/>
  <c r="P11091" i="4" s="1"/>
  <c r="M11163" i="4"/>
  <c r="M11283" i="4"/>
  <c r="M11291" i="4"/>
  <c r="P11291" i="4" s="1"/>
  <c r="M11355" i="4"/>
  <c r="M11635" i="4"/>
  <c r="N11635" i="4" s="1"/>
  <c r="M11739" i="4"/>
  <c r="M11763" i="4"/>
  <c r="N11763" i="4" s="1"/>
  <c r="M11835" i="4"/>
  <c r="N11835" i="4" s="1"/>
  <c r="M11939" i="4"/>
  <c r="M11971" i="4"/>
  <c r="M11979" i="4"/>
  <c r="P11979" i="4" s="1"/>
  <c r="M12035" i="4"/>
  <c r="M12043" i="4"/>
  <c r="P12043" i="4" s="1"/>
  <c r="M12098" i="4"/>
  <c r="M12155" i="4"/>
  <c r="M12186" i="4"/>
  <c r="M12226" i="4"/>
  <c r="M12299" i="4"/>
  <c r="M12307" i="4"/>
  <c r="P12307" i="4" s="1"/>
  <c r="M12347" i="4"/>
  <c r="M12355" i="4"/>
  <c r="P12355" i="4" s="1"/>
  <c r="M12378" i="4"/>
  <c r="M12386" i="4"/>
  <c r="N12386" i="4" s="1"/>
  <c r="M12394" i="4"/>
  <c r="N12394" i="4" s="1"/>
  <c r="M12402" i="4"/>
  <c r="P12402" i="4" s="1"/>
  <c r="M12443" i="4"/>
  <c r="P12460" i="4"/>
  <c r="M12507" i="4"/>
  <c r="M12522" i="4"/>
  <c r="P12522" i="4" s="1"/>
  <c r="M12554" i="4"/>
  <c r="M12602" i="4"/>
  <c r="P12602" i="4" s="1"/>
  <c r="M12659" i="4"/>
  <c r="P12659" i="4" s="1"/>
  <c r="M12714" i="4"/>
  <c r="M12738" i="4"/>
  <c r="M12793" i="4"/>
  <c r="P12793" i="4" s="1"/>
  <c r="M12817" i="4"/>
  <c r="M12851" i="4"/>
  <c r="P12851" i="4" s="1"/>
  <c r="M12866" i="4"/>
  <c r="M12891" i="4"/>
  <c r="M12896" i="4"/>
  <c r="M12911" i="4"/>
  <c r="M12931" i="4"/>
  <c r="M12936" i="4"/>
  <c r="P12936" i="4" s="1"/>
  <c r="M12953" i="4"/>
  <c r="M12965" i="4"/>
  <c r="P12965" i="4" s="1"/>
  <c r="M12985" i="4"/>
  <c r="M13007" i="4"/>
  <c r="M13023" i="4"/>
  <c r="M13037" i="4"/>
  <c r="M13051" i="4"/>
  <c r="P13051" i="4" s="1"/>
  <c r="M13063" i="4"/>
  <c r="P13063" i="4" s="1"/>
  <c r="M13075" i="4"/>
  <c r="P13075" i="4" s="1"/>
  <c r="M13080" i="4"/>
  <c r="P13080" i="4" s="1"/>
  <c r="M13091" i="4"/>
  <c r="M13106" i="4"/>
  <c r="M13123" i="4"/>
  <c r="M13131" i="4"/>
  <c r="M13136" i="4"/>
  <c r="M13141" i="4"/>
  <c r="P13141" i="4" s="1"/>
  <c r="M13146" i="4"/>
  <c r="M13163" i="4"/>
  <c r="P13163" i="4" s="1"/>
  <c r="M13168" i="4"/>
  <c r="M13194" i="4"/>
  <c r="M13231" i="4"/>
  <c r="M13245" i="4"/>
  <c r="N13245" i="4" s="1"/>
  <c r="M13252" i="4"/>
  <c r="P13252" i="4" s="1"/>
  <c r="M13264" i="4"/>
  <c r="P13264" i="4" s="1"/>
  <c r="M13279" i="4"/>
  <c r="M13293" i="4"/>
  <c r="N13293" i="4" s="1"/>
  <c r="M13298" i="4"/>
  <c r="M13300" i="4"/>
  <c r="M13311" i="4"/>
  <c r="M13313" i="4"/>
  <c r="M13330" i="4"/>
  <c r="M13341" i="4"/>
  <c r="P13341" i="4" s="1"/>
  <c r="M13354" i="4"/>
  <c r="N13354" i="4" s="1"/>
  <c r="M13362" i="4"/>
  <c r="N13362" i="4" s="1"/>
  <c r="M13367" i="4"/>
  <c r="P13367" i="4" s="1"/>
  <c r="M13375" i="4"/>
  <c r="M13380" i="4"/>
  <c r="M13395" i="4"/>
  <c r="N13395" i="4" s="1"/>
  <c r="M13485" i="4"/>
  <c r="M13493" i="4"/>
  <c r="P13493" i="4" s="1"/>
  <c r="M13498" i="4"/>
  <c r="M13503" i="4"/>
  <c r="P13503" i="4" s="1"/>
  <c r="M13513" i="4"/>
  <c r="M13521" i="4"/>
  <c r="M13533" i="4"/>
  <c r="M13538" i="4"/>
  <c r="M13548" i="4"/>
  <c r="M13556" i="4"/>
  <c r="P13556" i="4" s="1"/>
  <c r="M13567" i="4"/>
  <c r="M13577" i="4"/>
  <c r="N13577" i="4" s="1"/>
  <c r="M13585" i="4"/>
  <c r="N13585" i="4" s="1"/>
  <c r="M13600" i="4"/>
  <c r="M13627" i="4"/>
  <c r="M13650" i="4"/>
  <c r="N13650" i="4" s="1"/>
  <c r="M13663" i="4"/>
  <c r="M13671" i="4"/>
  <c r="N13671" i="4" s="1"/>
  <c r="M13683" i="4"/>
  <c r="M13691" i="4"/>
  <c r="M13713" i="4"/>
  <c r="M13723" i="4"/>
  <c r="M13733" i="4"/>
  <c r="M13741" i="4"/>
  <c r="M13746" i="4"/>
  <c r="N13746" i="4" s="1"/>
  <c r="M13763" i="4"/>
  <c r="N13763" i="4" s="1"/>
  <c r="M13771" i="4"/>
  <c r="M13794" i="4"/>
  <c r="P13794" i="4" s="1"/>
  <c r="M13819" i="4"/>
  <c r="M13826" i="4"/>
  <c r="M13834" i="4"/>
  <c r="P13834" i="4" s="1"/>
  <c r="M13842" i="4"/>
  <c r="M13847" i="4"/>
  <c r="N13847" i="4" s="1"/>
  <c r="M13855" i="4"/>
  <c r="P13855" i="4" s="1"/>
  <c r="P12453" i="4"/>
  <c r="M12467" i="4"/>
  <c r="P12467" i="4" s="1"/>
  <c r="M12482" i="4"/>
  <c r="M12547" i="4"/>
  <c r="M12587" i="4"/>
  <c r="M12595" i="4"/>
  <c r="M12627" i="4"/>
  <c r="P12627" i="4" s="1"/>
  <c r="M12635" i="4"/>
  <c r="P12635" i="4" s="1"/>
  <c r="M12642" i="4"/>
  <c r="M12731" i="4"/>
  <c r="N12731" i="4" s="1"/>
  <c r="M12827" i="4"/>
  <c r="M12834" i="4"/>
  <c r="M12859" i="4"/>
  <c r="M12874" i="4"/>
  <c r="M12899" i="4"/>
  <c r="N12899" i="4" s="1"/>
  <c r="M12914" i="4"/>
  <c r="N12914" i="4" s="1"/>
  <c r="M12939" i="4"/>
  <c r="M12963" i="4"/>
  <c r="M12995" i="4"/>
  <c r="M13002" i="4"/>
  <c r="M13035" i="4"/>
  <c r="M13210" i="4"/>
  <c r="M13235" i="4"/>
  <c r="P13235" i="4" s="1"/>
  <c r="M13275" i="4"/>
  <c r="P13275" i="4" s="1"/>
  <c r="M13403" i="4"/>
  <c r="M13426" i="4"/>
  <c r="N13426" i="4" s="1"/>
  <c r="M13467" i="4"/>
  <c r="M13475" i="4"/>
  <c r="P13475" i="4" s="1"/>
  <c r="M13483" i="4"/>
  <c r="N13483" i="4" s="1"/>
  <c r="M13506" i="4"/>
  <c r="M13595" i="4"/>
  <c r="N13595" i="4" s="1"/>
  <c r="M13603" i="4"/>
  <c r="P13603" i="4" s="1"/>
  <c r="M13658" i="4"/>
  <c r="N13658" i="4" s="1"/>
  <c r="M13666" i="4"/>
  <c r="M13674" i="4"/>
  <c r="N13674" i="4" s="1"/>
  <c r="M13706" i="4"/>
  <c r="N13706" i="4" s="1"/>
  <c r="M13731" i="4"/>
  <c r="N13731" i="4" s="1"/>
  <c r="M13779" i="4"/>
  <c r="M13883" i="4"/>
  <c r="N13883" i="4" s="1"/>
  <c r="M13891" i="4"/>
  <c r="N13891" i="4" s="1"/>
  <c r="M13906" i="4"/>
  <c r="M13939" i="4"/>
  <c r="P13939" i="4" s="1"/>
  <c r="M13954" i="4"/>
  <c r="M12410" i="4"/>
  <c r="M12426" i="4"/>
  <c r="P12426" i="4" s="1"/>
  <c r="M12490" i="4"/>
  <c r="P12490" i="4" s="1"/>
  <c r="M12515" i="4"/>
  <c r="P12515" i="4" s="1"/>
  <c r="M12571" i="4"/>
  <c r="P12571" i="4" s="1"/>
  <c r="M12610" i="4"/>
  <c r="M12618" i="4"/>
  <c r="N12618" i="4" s="1"/>
  <c r="M12779" i="4"/>
  <c r="M12803" i="4"/>
  <c r="M12842" i="4"/>
  <c r="M12907" i="4"/>
  <c r="M12922" i="4"/>
  <c r="P12922" i="4" s="1"/>
  <c r="M12978" i="4"/>
  <c r="M13026" i="4"/>
  <c r="M13059" i="4"/>
  <c r="M13099" i="4"/>
  <c r="M13139" i="4"/>
  <c r="M13178" i="4"/>
  <c r="M13227" i="4"/>
  <c r="M13267" i="4"/>
  <c r="P13267" i="4" s="1"/>
  <c r="M13282" i="4"/>
  <c r="P13282" i="4" s="1"/>
  <c r="M13434" i="4"/>
  <c r="M13491" i="4"/>
  <c r="M13531" i="4"/>
  <c r="M13546" i="4"/>
  <c r="M13554" i="4"/>
  <c r="N13554" i="4" s="1"/>
  <c r="M13570" i="4"/>
  <c r="M13610" i="4"/>
  <c r="N13610" i="4" s="1"/>
  <c r="M13634" i="4"/>
  <c r="N13634" i="4" s="1"/>
  <c r="M13699" i="4"/>
  <c r="N13699" i="4" s="1"/>
  <c r="M13739" i="4"/>
  <c r="M13802" i="4"/>
  <c r="M13866" i="4"/>
  <c r="M13914" i="4"/>
  <c r="N13914" i="4" s="1"/>
  <c r="M13929" i="4"/>
  <c r="M13962" i="4"/>
  <c r="P13962" i="4" s="1"/>
  <c r="M13213" i="4"/>
  <c r="N13213" i="4" s="1"/>
  <c r="M13218" i="4"/>
  <c r="N13218" i="4" s="1"/>
  <c r="M13223" i="4"/>
  <c r="P13223" i="4" s="1"/>
  <c r="M13225" i="4"/>
  <c r="M13253" i="4"/>
  <c r="P13253" i="4" s="1"/>
  <c r="M13265" i="4"/>
  <c r="M13271" i="4"/>
  <c r="M13291" i="4"/>
  <c r="P13291" i="4" s="1"/>
  <c r="M13303" i="4"/>
  <c r="P13303" i="4" s="1"/>
  <c r="M13316" i="4"/>
  <c r="M13345" i="4"/>
  <c r="P13345" i="4" s="1"/>
  <c r="M13347" i="4"/>
  <c r="M13349" i="4"/>
  <c r="M13357" i="4"/>
  <c r="M13365" i="4"/>
  <c r="M13370" i="4"/>
  <c r="N13370" i="4" s="1"/>
  <c r="M13378" i="4"/>
  <c r="N13378" i="4" s="1"/>
  <c r="M13393" i="4"/>
  <c r="P13393" i="4" s="1"/>
  <c r="M13410" i="4"/>
  <c r="M13418" i="4"/>
  <c r="M13423" i="4"/>
  <c r="M13428" i="4"/>
  <c r="M13436" i="4"/>
  <c r="M13441" i="4"/>
  <c r="N13441" i="4" s="1"/>
  <c r="M13459" i="4"/>
  <c r="M13472" i="4"/>
  <c r="M13480" i="4"/>
  <c r="M13490" i="4"/>
  <c r="M13508" i="4"/>
  <c r="M13515" i="4"/>
  <c r="N13515" i="4" s="1"/>
  <c r="M13535" i="4"/>
  <c r="M13562" i="4"/>
  <c r="N13562" i="4" s="1"/>
  <c r="M13579" i="4"/>
  <c r="M13584" i="4"/>
  <c r="M13599" i="4"/>
  <c r="N13599" i="4" s="1"/>
  <c r="M13611" i="4"/>
  <c r="M13626" i="4"/>
  <c r="P13626" i="4" s="1"/>
  <c r="M13631" i="4"/>
  <c r="M13635" i="4"/>
  <c r="M13645" i="4"/>
  <c r="P13645" i="4" s="1"/>
  <c r="M13680" i="4"/>
  <c r="N13680" i="4" s="1"/>
  <c r="M13682" i="4"/>
  <c r="N13682" i="4" s="1"/>
  <c r="M13690" i="4"/>
  <c r="N13690" i="4" s="1"/>
  <c r="M13697" i="4"/>
  <c r="M13707" i="4"/>
  <c r="N13707" i="4" s="1"/>
  <c r="M13712" i="4"/>
  <c r="M13727" i="4"/>
  <c r="M13737" i="4"/>
  <c r="P13737" i="4" s="1"/>
  <c r="M13747" i="4"/>
  <c r="N13747" i="4" s="1"/>
  <c r="M13749" i="4"/>
  <c r="M13756" i="4"/>
  <c r="N13756" i="4" s="1"/>
  <c r="M13764" i="4"/>
  <c r="M13772" i="4"/>
  <c r="N13772" i="4" s="1"/>
  <c r="M13777" i="4"/>
  <c r="P13777" i="4" s="1"/>
  <c r="M13787" i="4"/>
  <c r="M13799" i="4"/>
  <c r="P13799" i="4" s="1"/>
  <c r="M13804" i="4"/>
  <c r="M13809" i="4"/>
  <c r="M13824" i="4"/>
  <c r="P13824" i="4" s="1"/>
  <c r="M13829" i="4"/>
  <c r="M13837" i="4"/>
  <c r="M13850" i="4"/>
  <c r="P13850" i="4" s="1"/>
  <c r="M13858" i="4"/>
  <c r="N13858" i="4" s="1"/>
  <c r="M13868" i="4"/>
  <c r="N13868" i="4" s="1"/>
  <c r="M13880" i="4"/>
  <c r="N13880" i="4" s="1"/>
  <c r="M13888" i="4"/>
  <c r="N13888" i="4" s="1"/>
  <c r="M13898" i="4"/>
  <c r="N13898" i="4" s="1"/>
  <c r="M13903" i="4"/>
  <c r="N13903" i="4" s="1"/>
  <c r="M13931" i="4"/>
  <c r="M13936" i="4"/>
  <c r="M13946" i="4"/>
  <c r="M13956" i="4"/>
  <c r="N13956" i="4" s="1"/>
  <c r="M13964" i="4"/>
  <c r="P13964" i="4" s="1"/>
  <c r="P435" i="4"/>
  <c r="N552" i="4"/>
  <c r="P552" i="4"/>
  <c r="P403" i="4"/>
  <c r="N403" i="4"/>
  <c r="P323" i="4"/>
  <c r="N323" i="4"/>
  <c r="P371" i="4"/>
  <c r="N371" i="4"/>
  <c r="P520" i="4"/>
  <c r="P419" i="4"/>
  <c r="N419" i="4"/>
  <c r="N1603" i="4"/>
  <c r="P1603" i="4"/>
  <c r="N1620" i="4"/>
  <c r="P1620" i="4"/>
  <c r="N1636" i="4"/>
  <c r="P1636" i="4"/>
  <c r="N3576" i="4"/>
  <c r="P3576" i="4"/>
  <c r="P614" i="4"/>
  <c r="P669" i="4"/>
  <c r="N1297" i="4"/>
  <c r="P1297" i="4"/>
  <c r="N1475" i="4"/>
  <c r="P1475" i="4"/>
  <c r="N3336" i="4"/>
  <c r="P3336" i="4"/>
  <c r="N3432" i="4"/>
  <c r="P3432" i="4"/>
  <c r="N1201" i="4"/>
  <c r="P1201" i="4"/>
  <c r="N243" i="4"/>
  <c r="N803" i="4"/>
  <c r="P803" i="4"/>
  <c r="N1031" i="4"/>
  <c r="N1153" i="4"/>
  <c r="P1153" i="4"/>
  <c r="N1451" i="4"/>
  <c r="P1451" i="4"/>
  <c r="N1628" i="4"/>
  <c r="P1628" i="4"/>
  <c r="N1644" i="4"/>
  <c r="P1644" i="4"/>
  <c r="P535" i="4"/>
  <c r="N1948" i="4"/>
  <c r="P1948" i="4"/>
  <c r="N3320" i="4"/>
  <c r="P3320" i="4"/>
  <c r="N3616" i="4"/>
  <c r="P3616" i="4"/>
  <c r="I9" i="4"/>
  <c r="N703" i="4"/>
  <c r="P703" i="4"/>
  <c r="N919" i="4"/>
  <c r="N1161" i="4"/>
  <c r="P1161" i="4"/>
  <c r="N1491" i="4"/>
  <c r="N1555" i="4"/>
  <c r="P1555" i="4"/>
  <c r="N1659" i="4"/>
  <c r="P1659" i="4"/>
  <c r="P251" i="4"/>
  <c r="P267" i="4"/>
  <c r="P283" i="4"/>
  <c r="P299" i="4"/>
  <c r="P315" i="4"/>
  <c r="P331" i="4"/>
  <c r="P347" i="4"/>
  <c r="P363" i="4"/>
  <c r="P379" i="4"/>
  <c r="P395" i="4"/>
  <c r="P411" i="4"/>
  <c r="P427" i="4"/>
  <c r="P443" i="4"/>
  <c r="P476" i="4"/>
  <c r="P492" i="4"/>
  <c r="P507" i="4"/>
  <c r="P528" i="4"/>
  <c r="P574" i="4"/>
  <c r="P677" i="4"/>
  <c r="N3352" i="4"/>
  <c r="N3544" i="4"/>
  <c r="P3544" i="4"/>
  <c r="N3560" i="4"/>
  <c r="P3560" i="4"/>
  <c r="P5054" i="4"/>
  <c r="N5054" i="4"/>
  <c r="P1351" i="4"/>
  <c r="P1515" i="4"/>
  <c r="P1651" i="4"/>
  <c r="P2001" i="4"/>
  <c r="P3248" i="4"/>
  <c r="N3656" i="4"/>
  <c r="P3656" i="4"/>
  <c r="P1105" i="4"/>
  <c r="P1319" i="4"/>
  <c r="P1754" i="4"/>
  <c r="P1972" i="4"/>
  <c r="P1976" i="4"/>
  <c r="P2022" i="4"/>
  <c r="P2098" i="4"/>
  <c r="P2100" i="4"/>
  <c r="P3528" i="4"/>
  <c r="N4440" i="4"/>
  <c r="P4440" i="4"/>
  <c r="P5182" i="4"/>
  <c r="N5182" i="4"/>
  <c r="P276" i="4"/>
  <c r="P292" i="4"/>
  <c r="P324" i="4"/>
  <c r="P372" i="4"/>
  <c r="P388" i="4"/>
  <c r="P420" i="4"/>
  <c r="P452" i="4"/>
  <c r="P566" i="4"/>
  <c r="P646" i="4"/>
  <c r="P943" i="4"/>
  <c r="P999" i="4"/>
  <c r="P1199" i="4"/>
  <c r="P1321" i="4"/>
  <c r="P1329" i="4"/>
  <c r="P1345" i="4"/>
  <c r="P1459" i="4"/>
  <c r="P1587" i="4"/>
  <c r="P1714" i="4"/>
  <c r="P1721" i="4"/>
  <c r="P1840" i="4"/>
  <c r="P1973" i="4"/>
  <c r="P2034" i="4"/>
  <c r="P2107" i="4"/>
  <c r="P5682" i="4"/>
  <c r="N5682" i="4"/>
  <c r="P927" i="4"/>
  <c r="P1291" i="4"/>
  <c r="P1712" i="4"/>
  <c r="N4520" i="4"/>
  <c r="N6434" i="4"/>
  <c r="P6434" i="4"/>
  <c r="P4926" i="4"/>
  <c r="N4926" i="4"/>
  <c r="N6562" i="4"/>
  <c r="P6562" i="4"/>
  <c r="N6882" i="4"/>
  <c r="P6882" i="4"/>
  <c r="P5111" i="4"/>
  <c r="N5170" i="4"/>
  <c r="P5239" i="4"/>
  <c r="P5371" i="4"/>
  <c r="P5598" i="4"/>
  <c r="N6621" i="4"/>
  <c r="P6621" i="4"/>
  <c r="P7284" i="4"/>
  <c r="P3055" i="4"/>
  <c r="P4197" i="4"/>
  <c r="P4231" i="4"/>
  <c r="P4472" i="4"/>
  <c r="P4664" i="4"/>
  <c r="P5035" i="4"/>
  <c r="P5171" i="4"/>
  <c r="P5328" i="4"/>
  <c r="P5526" i="4"/>
  <c r="P5706" i="4"/>
  <c r="N5706" i="4"/>
  <c r="P3672" i="4"/>
  <c r="P4629" i="4"/>
  <c r="P4829" i="4"/>
  <c r="P5150" i="4"/>
  <c r="P5271" i="4"/>
  <c r="P5660" i="4"/>
  <c r="P6588" i="4"/>
  <c r="N6588" i="4"/>
  <c r="N10032" i="4"/>
  <c r="N10343" i="4"/>
  <c r="P10343" i="4"/>
  <c r="P3568" i="4"/>
  <c r="N5150" i="4"/>
  <c r="P5246" i="4"/>
  <c r="N7499" i="4"/>
  <c r="P4353" i="4"/>
  <c r="P5726" i="4"/>
  <c r="N6554" i="4"/>
  <c r="P6554" i="4"/>
  <c r="P7363" i="4"/>
  <c r="P5306" i="4"/>
  <c r="P5331" i="4"/>
  <c r="P5550" i="4"/>
  <c r="P5718" i="4"/>
  <c r="N6836" i="4"/>
  <c r="P6836" i="4"/>
  <c r="P7349" i="4"/>
  <c r="P5391" i="4"/>
  <c r="N6539" i="4"/>
  <c r="P7347" i="4"/>
  <c r="N7347" i="4"/>
  <c r="P4834" i="4"/>
  <c r="P5151" i="4"/>
  <c r="P5484" i="4"/>
  <c r="N5639" i="4"/>
  <c r="P6483" i="4"/>
  <c r="N6490" i="4"/>
  <c r="P6490" i="4"/>
  <c r="P6532" i="4"/>
  <c r="P6544" i="4"/>
  <c r="P7169" i="4"/>
  <c r="P7273" i="4"/>
  <c r="N7273" i="4"/>
  <c r="P8022" i="4"/>
  <c r="P4782" i="4"/>
  <c r="P5251" i="4"/>
  <c r="P5263" i="4"/>
  <c r="P5327" i="4"/>
  <c r="P5791" i="4"/>
  <c r="P6467" i="4"/>
  <c r="P6472" i="4"/>
  <c r="N6676" i="4"/>
  <c r="P6676" i="4"/>
  <c r="N6791" i="4"/>
  <c r="P6791" i="4"/>
  <c r="P7325" i="4"/>
  <c r="P7357" i="4"/>
  <c r="P6536" i="4"/>
  <c r="N6536" i="4"/>
  <c r="P7161" i="4"/>
  <c r="P8232" i="4"/>
  <c r="N8232" i="4"/>
  <c r="P8809" i="4"/>
  <c r="N8809" i="4"/>
  <c r="N10225" i="4"/>
  <c r="P10225" i="4"/>
  <c r="P5103" i="4"/>
  <c r="P5382" i="4"/>
  <c r="P6497" i="4"/>
  <c r="P7304" i="4"/>
  <c r="P7333" i="4"/>
  <c r="P7416" i="4"/>
  <c r="P8151" i="4"/>
  <c r="N10064" i="4"/>
  <c r="P10064" i="4"/>
  <c r="N10144" i="4"/>
  <c r="P10144" i="4"/>
  <c r="P6641" i="4"/>
  <c r="P6930" i="4"/>
  <c r="P6953" i="4"/>
  <c r="N7333" i="4"/>
  <c r="P7557" i="4"/>
  <c r="N7557" i="4"/>
  <c r="N10241" i="4"/>
  <c r="P7041" i="4"/>
  <c r="P8128" i="4"/>
  <c r="P9338" i="4"/>
  <c r="P9418" i="4"/>
  <c r="N9418" i="4"/>
  <c r="N10022" i="4"/>
  <c r="P10022" i="4"/>
  <c r="P10030" i="4"/>
  <c r="P6669" i="4"/>
  <c r="P7617" i="4"/>
  <c r="P9395" i="4"/>
  <c r="N9395" i="4"/>
  <c r="P9528" i="4"/>
  <c r="P7271" i="4"/>
  <c r="P7606" i="4"/>
  <c r="P11087" i="4"/>
  <c r="N11087" i="4"/>
  <c r="P9360" i="4"/>
  <c r="N9908" i="4"/>
  <c r="P9908" i="4"/>
  <c r="P11719" i="4"/>
  <c r="N11719" i="4"/>
  <c r="P8200" i="4"/>
  <c r="P8762" i="4"/>
  <c r="N9828" i="4"/>
  <c r="P9828" i="4"/>
  <c r="P9388" i="4"/>
  <c r="P9531" i="4"/>
  <c r="N9531" i="4"/>
  <c r="P9580" i="4"/>
  <c r="N9580" i="4"/>
  <c r="P10285" i="4"/>
  <c r="N10429" i="4"/>
  <c r="P10429" i="4"/>
  <c r="N10469" i="4"/>
  <c r="P10469" i="4"/>
  <c r="P9629" i="4"/>
  <c r="P10475" i="4"/>
  <c r="N10475" i="4"/>
  <c r="N11347" i="4"/>
  <c r="P11347" i="4"/>
  <c r="P12524" i="4"/>
  <c r="N12524" i="4"/>
  <c r="N9423" i="4"/>
  <c r="N9992" i="4"/>
  <c r="P9992" i="4"/>
  <c r="P10170" i="4"/>
  <c r="P10472" i="4"/>
  <c r="P10631" i="4"/>
  <c r="N11742" i="4"/>
  <c r="P9355" i="4"/>
  <c r="P9367" i="4"/>
  <c r="P9436" i="4"/>
  <c r="P9521" i="4"/>
  <c r="P9624" i="4"/>
  <c r="P10389" i="4"/>
  <c r="P10540" i="4"/>
  <c r="N11678" i="4"/>
  <c r="P11678" i="4"/>
  <c r="P12580" i="4"/>
  <c r="N12580" i="4"/>
  <c r="P9424" i="4"/>
  <c r="P9630" i="4"/>
  <c r="P9940" i="4"/>
  <c r="P10693" i="4"/>
  <c r="P10910" i="4"/>
  <c r="N11852" i="4"/>
  <c r="P12653" i="4"/>
  <c r="P9968" i="4"/>
  <c r="N11679" i="4"/>
  <c r="P11679" i="4"/>
  <c r="P9932" i="4"/>
  <c r="P9958" i="4"/>
  <c r="P10405" i="4"/>
  <c r="P10494" i="4"/>
  <c r="P10680" i="4"/>
  <c r="P10732" i="4"/>
  <c r="P10942" i="4"/>
  <c r="P10946" i="4"/>
  <c r="P12454" i="4"/>
  <c r="P11052" i="4"/>
  <c r="N11885" i="4"/>
  <c r="P11885" i="4"/>
  <c r="N12412" i="4"/>
  <c r="P12412" i="4"/>
  <c r="P12421" i="4"/>
  <c r="P13409" i="4"/>
  <c r="N13409" i="4"/>
  <c r="P13058" i="4"/>
  <c r="P11828" i="4"/>
  <c r="P13330" i="4"/>
  <c r="N13330" i="4"/>
  <c r="P13314" i="4"/>
  <c r="N13314" i="4"/>
  <c r="P13317" i="4"/>
  <c r="P13042" i="4"/>
  <c r="N13457" i="4"/>
  <c r="N13651" i="4"/>
  <c r="P13278" i="4"/>
  <c r="P13342" i="4"/>
  <c r="N13401" i="4"/>
  <c r="P13401" i="4"/>
  <c r="P13473" i="4"/>
  <c r="N548" i="4"/>
  <c r="P548" i="4"/>
  <c r="N1616" i="4"/>
  <c r="P693" i="4"/>
  <c r="N1400" i="4"/>
  <c r="P1400" i="4"/>
  <c r="P751" i="4"/>
  <c r="N1844" i="4"/>
  <c r="P1844" i="4"/>
  <c r="N3168" i="4"/>
  <c r="P3168" i="4"/>
  <c r="N701" i="4"/>
  <c r="P739" i="4"/>
  <c r="N711" i="4"/>
  <c r="P711" i="4"/>
  <c r="N1472" i="4"/>
  <c r="P1472" i="4"/>
  <c r="P1600" i="4"/>
  <c r="N1777" i="4"/>
  <c r="P211" i="4"/>
  <c r="P661" i="4"/>
  <c r="N661" i="4"/>
  <c r="P685" i="4"/>
  <c r="N685" i="4"/>
  <c r="N767" i="4"/>
  <c r="P767" i="4"/>
  <c r="N540" i="4"/>
  <c r="N779" i="4"/>
  <c r="N1592" i="4"/>
  <c r="N1416" i="4"/>
  <c r="N1544" i="4"/>
  <c r="N1932" i="4"/>
  <c r="P1932" i="4"/>
  <c r="P3176" i="4"/>
  <c r="N700" i="4"/>
  <c r="P700" i="4"/>
  <c r="P743" i="4"/>
  <c r="N1536" i="4"/>
  <c r="N1229" i="4"/>
  <c r="P1229" i="4"/>
  <c r="N1261" i="4"/>
  <c r="P1261" i="4"/>
  <c r="N1479" i="4"/>
  <c r="P1479" i="4"/>
  <c r="N1512" i="4"/>
  <c r="P1512" i="4"/>
  <c r="P1543" i="4"/>
  <c r="N1576" i="4"/>
  <c r="P1576" i="4"/>
  <c r="N1607" i="4"/>
  <c r="P1607" i="4"/>
  <c r="N1671" i="4"/>
  <c r="P1671" i="4"/>
  <c r="N1697" i="4"/>
  <c r="N1772" i="4"/>
  <c r="P1772" i="4"/>
  <c r="N1796" i="4"/>
  <c r="P1796" i="4"/>
  <c r="P1852" i="4"/>
  <c r="P1980" i="4"/>
  <c r="N1980" i="4"/>
  <c r="N2025" i="4"/>
  <c r="P2025" i="4"/>
  <c r="N3328" i="4"/>
  <c r="N3360" i="4"/>
  <c r="P3360" i="4"/>
  <c r="N3416" i="4"/>
  <c r="P3416" i="4"/>
  <c r="N1448" i="4"/>
  <c r="P1448" i="4"/>
  <c r="P14" i="4"/>
  <c r="N251" i="4"/>
  <c r="P491" i="4"/>
  <c r="P524" i="4"/>
  <c r="P556" i="4"/>
  <c r="P589" i="4"/>
  <c r="N669" i="4"/>
  <c r="P791" i="4"/>
  <c r="P807" i="4"/>
  <c r="P1075" i="4"/>
  <c r="N1123" i="4"/>
  <c r="N1392" i="4"/>
  <c r="P1392" i="4"/>
  <c r="P1419" i="4"/>
  <c r="N1456" i="4"/>
  <c r="P1456" i="4"/>
  <c r="P1483" i="4"/>
  <c r="N1487" i="4"/>
  <c r="P1487" i="4"/>
  <c r="N1520" i="4"/>
  <c r="P1520" i="4"/>
  <c r="P1547" i="4"/>
  <c r="N1551" i="4"/>
  <c r="P1551" i="4"/>
  <c r="N1584" i="4"/>
  <c r="P1584" i="4"/>
  <c r="P1611" i="4"/>
  <c r="N1615" i="4"/>
  <c r="P1615" i="4"/>
  <c r="N1648" i="4"/>
  <c r="P1648" i="4"/>
  <c r="P1675" i="4"/>
  <c r="P1689" i="4"/>
  <c r="N1689" i="4"/>
  <c r="P1716" i="4"/>
  <c r="P1780" i="4"/>
  <c r="P1808" i="4"/>
  <c r="P1864" i="4"/>
  <c r="N2126" i="4"/>
  <c r="N3504" i="4"/>
  <c r="P3504" i="4"/>
  <c r="N3608" i="4"/>
  <c r="P3608" i="4"/>
  <c r="N3216" i="4"/>
  <c r="P3216" i="4"/>
  <c r="N3256" i="4"/>
  <c r="P3256" i="4"/>
  <c r="N3280" i="4"/>
  <c r="P3280" i="4"/>
  <c r="N3456" i="4"/>
  <c r="P3456" i="4"/>
  <c r="N1293" i="4"/>
  <c r="P1293" i="4"/>
  <c r="P1359" i="4"/>
  <c r="N1173" i="4"/>
  <c r="P1173" i="4"/>
  <c r="N1301" i="4"/>
  <c r="P1301" i="4"/>
  <c r="P823" i="4"/>
  <c r="P983" i="4"/>
  <c r="P1057" i="4"/>
  <c r="P1073" i="4"/>
  <c r="P1275" i="4"/>
  <c r="P1439" i="4"/>
  <c r="P1499" i="4"/>
  <c r="N1503" i="4"/>
  <c r="P1503" i="4"/>
  <c r="P1532" i="4"/>
  <c r="P1627" i="4"/>
  <c r="N1631" i="4"/>
  <c r="P1631" i="4"/>
  <c r="N1740" i="4"/>
  <c r="P1740" i="4"/>
  <c r="P1744" i="4"/>
  <c r="P1812" i="4"/>
  <c r="P1934" i="4"/>
  <c r="N1934" i="4"/>
  <c r="N1976" i="4"/>
  <c r="N2157" i="4"/>
  <c r="P3192" i="4"/>
  <c r="P3496" i="4"/>
  <c r="N3718" i="4"/>
  <c r="P3718" i="4"/>
  <c r="P4318" i="4"/>
  <c r="N4318" i="4"/>
  <c r="P5194" i="4"/>
  <c r="N5194" i="4"/>
  <c r="P1748" i="4"/>
  <c r="P581" i="4"/>
  <c r="P895" i="4"/>
  <c r="N1101" i="4"/>
  <c r="P1101" i="4"/>
  <c r="P1177" i="4"/>
  <c r="N1181" i="4"/>
  <c r="P1181" i="4"/>
  <c r="P1183" i="4"/>
  <c r="P1273" i="4"/>
  <c r="N1277" i="4"/>
  <c r="P1277" i="4"/>
  <c r="P1279" i="4"/>
  <c r="P1305" i="4"/>
  <c r="P1337" i="4"/>
  <c r="N1341" i="4"/>
  <c r="P1341" i="4"/>
  <c r="P1343" i="4"/>
  <c r="P1412" i="4"/>
  <c r="N1447" i="4"/>
  <c r="P1447" i="4"/>
  <c r="P1507" i="4"/>
  <c r="N1511" i="4"/>
  <c r="P1511" i="4"/>
  <c r="N1575" i="4"/>
  <c r="P1604" i="4"/>
  <c r="P1635" i="4"/>
  <c r="N1639" i="4"/>
  <c r="P1639" i="4"/>
  <c r="P1764" i="4"/>
  <c r="N1800" i="4"/>
  <c r="P1800" i="4"/>
  <c r="P1809" i="4"/>
  <c r="N1809" i="4"/>
  <c r="N2124" i="4"/>
  <c r="P2146" i="4"/>
  <c r="N2146" i="4"/>
  <c r="N3152" i="4"/>
  <c r="P3152" i="4"/>
  <c r="N3224" i="4"/>
  <c r="N3296" i="4"/>
  <c r="P3296" i="4"/>
  <c r="N3376" i="4"/>
  <c r="P3376" i="4"/>
  <c r="N3400" i="4"/>
  <c r="P3400" i="4"/>
  <c r="P4808" i="4"/>
  <c r="N4808" i="4"/>
  <c r="P459" i="4"/>
  <c r="P621" i="4"/>
  <c r="P903" i="4"/>
  <c r="P1219" i="4"/>
  <c r="P1283" i="4"/>
  <c r="P1383" i="4"/>
  <c r="N1391" i="4"/>
  <c r="P1391" i="4"/>
  <c r="N1455" i="4"/>
  <c r="P1455" i="4"/>
  <c r="N1519" i="4"/>
  <c r="P1519" i="4"/>
  <c r="N1583" i="4"/>
  <c r="P1583" i="4"/>
  <c r="P1643" i="4"/>
  <c r="N1647" i="4"/>
  <c r="P1647" i="4"/>
  <c r="P1676" i="4"/>
  <c r="P1688" i="4"/>
  <c r="P1756" i="4"/>
  <c r="N1986" i="4"/>
  <c r="P2041" i="4"/>
  <c r="P3128" i="4"/>
  <c r="N3472" i="4"/>
  <c r="P3472" i="4"/>
  <c r="N1269" i="4"/>
  <c r="P1269" i="4"/>
  <c r="N2053" i="4"/>
  <c r="P515" i="4"/>
  <c r="P597" i="4"/>
  <c r="N1129" i="4"/>
  <c r="P1129" i="4"/>
  <c r="N1189" i="4"/>
  <c r="P1189" i="4"/>
  <c r="N1285" i="4"/>
  <c r="P1285" i="4"/>
  <c r="N1317" i="4"/>
  <c r="P1317" i="4"/>
  <c r="N1349" i="4"/>
  <c r="P1349" i="4"/>
  <c r="N1399" i="4"/>
  <c r="P1399" i="4"/>
  <c r="N1432" i="4"/>
  <c r="P1432" i="4"/>
  <c r="N1463" i="4"/>
  <c r="P1463" i="4"/>
  <c r="N1527" i="4"/>
  <c r="P1527" i="4"/>
  <c r="N1560" i="4"/>
  <c r="P1560" i="4"/>
  <c r="N1591" i="4"/>
  <c r="P1591" i="4"/>
  <c r="N1655" i="4"/>
  <c r="P1655" i="4"/>
  <c r="N1724" i="4"/>
  <c r="P1724" i="4"/>
  <c r="N1828" i="4"/>
  <c r="P1984" i="4"/>
  <c r="N2014" i="4"/>
  <c r="P2096" i="4"/>
  <c r="N2096" i="4"/>
  <c r="N2121" i="4"/>
  <c r="P2121" i="4"/>
  <c r="P3088" i="4"/>
  <c r="N3160" i="4"/>
  <c r="N3288" i="4"/>
  <c r="N4289" i="4"/>
  <c r="N1165" i="4"/>
  <c r="P1165" i="4"/>
  <c r="N1495" i="4"/>
  <c r="P1495" i="4"/>
  <c r="P1524" i="4"/>
  <c r="N1623" i="4"/>
  <c r="P1623" i="4"/>
  <c r="P1936" i="4"/>
  <c r="N203" i="4"/>
  <c r="P532" i="4"/>
  <c r="N959" i="4"/>
  <c r="P959" i="4"/>
  <c r="P1163" i="4"/>
  <c r="P1195" i="4"/>
  <c r="N1355" i="4"/>
  <c r="P1355" i="4"/>
  <c r="P1403" i="4"/>
  <c r="P1407" i="4"/>
  <c r="N1440" i="4"/>
  <c r="P1440" i="4"/>
  <c r="N1471" i="4"/>
  <c r="P1471" i="4"/>
  <c r="P1531" i="4"/>
  <c r="N1568" i="4"/>
  <c r="P1568" i="4"/>
  <c r="P1595" i="4"/>
  <c r="N1736" i="4"/>
  <c r="P1736" i="4"/>
  <c r="N1868" i="4"/>
  <c r="P1868" i="4"/>
  <c r="N1916" i="4"/>
  <c r="P1916" i="4"/>
  <c r="P1924" i="4"/>
  <c r="P2094" i="4"/>
  <c r="N2094" i="4"/>
  <c r="N3104" i="4"/>
  <c r="P3104" i="4"/>
  <c r="N3136" i="4"/>
  <c r="P3136" i="4"/>
  <c r="N3264" i="4"/>
  <c r="P3264" i="4"/>
  <c r="N3368" i="4"/>
  <c r="P3368" i="4"/>
  <c r="P4560" i="4"/>
  <c r="N4560" i="4"/>
  <c r="N3512" i="4"/>
  <c r="P3512" i="4"/>
  <c r="P3518" i="4"/>
  <c r="N3520" i="4"/>
  <c r="P3520" i="4"/>
  <c r="N3552" i="4"/>
  <c r="P3552" i="4"/>
  <c r="N3640" i="4"/>
  <c r="P3640" i="4"/>
  <c r="N3648" i="4"/>
  <c r="P3648" i="4"/>
  <c r="P4198" i="4"/>
  <c r="N4198" i="4"/>
  <c r="N4207" i="4"/>
  <c r="P4207" i="4"/>
  <c r="P4366" i="4"/>
  <c r="N4366" i="4"/>
  <c r="N4377" i="4"/>
  <c r="P4496" i="4"/>
  <c r="N4496" i="4"/>
  <c r="P4544" i="4"/>
  <c r="N4544" i="4"/>
  <c r="P4680" i="4"/>
  <c r="P5006" i="4"/>
  <c r="N5006" i="4"/>
  <c r="N5038" i="4"/>
  <c r="P5162" i="4"/>
  <c r="P5186" i="4"/>
  <c r="N5186" i="4"/>
  <c r="P4214" i="4"/>
  <c r="N4214" i="4"/>
  <c r="P4358" i="4"/>
  <c r="N4358" i="4"/>
  <c r="P4397" i="4"/>
  <c r="N4397" i="4"/>
  <c r="P4421" i="4"/>
  <c r="N4421" i="4"/>
  <c r="P4648" i="4"/>
  <c r="P4685" i="4"/>
  <c r="N4685" i="4"/>
  <c r="P4726" i="4"/>
  <c r="N4726" i="4"/>
  <c r="P4744" i="4"/>
  <c r="N4744" i="4"/>
  <c r="N4760" i="4"/>
  <c r="P4781" i="4"/>
  <c r="P4837" i="4"/>
  <c r="N4837" i="4"/>
  <c r="P4850" i="4"/>
  <c r="P5770" i="4"/>
  <c r="N5770" i="4"/>
  <c r="P4334" i="4"/>
  <c r="N4334" i="4"/>
  <c r="N4425" i="4"/>
  <c r="P4425" i="4"/>
  <c r="P4528" i="4"/>
  <c r="N4528" i="4"/>
  <c r="P4982" i="4"/>
  <c r="N4982" i="4"/>
  <c r="P5286" i="4"/>
  <c r="P5458" i="4"/>
  <c r="N5458" i="4"/>
  <c r="P1894" i="4"/>
  <c r="P1988" i="4"/>
  <c r="P2009" i="4"/>
  <c r="P3382" i="4"/>
  <c r="P4321" i="4"/>
  <c r="N4352" i="4"/>
  <c r="P4352" i="4"/>
  <c r="N4393" i="4"/>
  <c r="P4393" i="4"/>
  <c r="P4436" i="4"/>
  <c r="P4452" i="4"/>
  <c r="P4576" i="4"/>
  <c r="N4576" i="4"/>
  <c r="P4595" i="4"/>
  <c r="P4632" i="4"/>
  <c r="N4632" i="4"/>
  <c r="P4779" i="4"/>
  <c r="P4816" i="4"/>
  <c r="N4816" i="4"/>
  <c r="P4866" i="4"/>
  <c r="P4950" i="4"/>
  <c r="N4950" i="4"/>
  <c r="P5058" i="4"/>
  <c r="N5058" i="4"/>
  <c r="P5074" i="4"/>
  <c r="N5074" i="4"/>
  <c r="P5179" i="4"/>
  <c r="P5354" i="4"/>
  <c r="P5530" i="4"/>
  <c r="P5543" i="4"/>
  <c r="N5543" i="4"/>
  <c r="P1981" i="4"/>
  <c r="N4249" i="4"/>
  <c r="P4249" i="4"/>
  <c r="P4269" i="4"/>
  <c r="N4297" i="4"/>
  <c r="N4359" i="4"/>
  <c r="P4359" i="4"/>
  <c r="P4369" i="4"/>
  <c r="N4720" i="4"/>
  <c r="P4882" i="4"/>
  <c r="N4882" i="4"/>
  <c r="P5066" i="4"/>
  <c r="N5066" i="4"/>
  <c r="N5086" i="4"/>
  <c r="P5130" i="4"/>
  <c r="N5130" i="4"/>
  <c r="N3510" i="4"/>
  <c r="P3510" i="4"/>
  <c r="P4293" i="4"/>
  <c r="N4293" i="4"/>
  <c r="N4311" i="4"/>
  <c r="P4350" i="4"/>
  <c r="N4350" i="4"/>
  <c r="P4480" i="4"/>
  <c r="P4606" i="4"/>
  <c r="N4606" i="4"/>
  <c r="P4630" i="4"/>
  <c r="N4630" i="4"/>
  <c r="P4784" i="4"/>
  <c r="P4819" i="4"/>
  <c r="P4826" i="4"/>
  <c r="N4826" i="4"/>
  <c r="P4970" i="4"/>
  <c r="N4970" i="4"/>
  <c r="P5447" i="4"/>
  <c r="N5447" i="4"/>
  <c r="P5482" i="4"/>
  <c r="N5482" i="4"/>
  <c r="P5650" i="4"/>
  <c r="N5650" i="4"/>
  <c r="P1750" i="4"/>
  <c r="N1806" i="4"/>
  <c r="P1832" i="4"/>
  <c r="P1882" i="4"/>
  <c r="P1968" i="4"/>
  <c r="P1989" i="4"/>
  <c r="P2024" i="4"/>
  <c r="P2056" i="4"/>
  <c r="P2072" i="4"/>
  <c r="P2088" i="4"/>
  <c r="N2100" i="4"/>
  <c r="N2116" i="4"/>
  <c r="P2156" i="4"/>
  <c r="P3448" i="4"/>
  <c r="P4217" i="4"/>
  <c r="N4337" i="4"/>
  <c r="P4337" i="4"/>
  <c r="N4422" i="4"/>
  <c r="N4536" i="4"/>
  <c r="P4946" i="4"/>
  <c r="N4946" i="4"/>
  <c r="P5442" i="4"/>
  <c r="N5442" i="4"/>
  <c r="P2061" i="4"/>
  <c r="P3542" i="4"/>
  <c r="P3600" i="4"/>
  <c r="N4200" i="4"/>
  <c r="P4200" i="4"/>
  <c r="N4265" i="4"/>
  <c r="P4285" i="4"/>
  <c r="N4409" i="4"/>
  <c r="P4409" i="4"/>
  <c r="P4704" i="4"/>
  <c r="N4704" i="4"/>
  <c r="P4712" i="4"/>
  <c r="N4712" i="4"/>
  <c r="P4800" i="4"/>
  <c r="N4800" i="4"/>
  <c r="P4811" i="4"/>
  <c r="N4829" i="4"/>
  <c r="P4862" i="4"/>
  <c r="N4862" i="4"/>
  <c r="N4870" i="4"/>
  <c r="P4898" i="4"/>
  <c r="P4906" i="4"/>
  <c r="N4906" i="4"/>
  <c r="P5002" i="4"/>
  <c r="N5002" i="4"/>
  <c r="P5258" i="4"/>
  <c r="N5258" i="4"/>
  <c r="P5322" i="4"/>
  <c r="N5322" i="4"/>
  <c r="P3606" i="4"/>
  <c r="P5146" i="4"/>
  <c r="P5490" i="4"/>
  <c r="N5490" i="4"/>
  <c r="P5570" i="4"/>
  <c r="P5594" i="4"/>
  <c r="N5594" i="4"/>
  <c r="P5663" i="4"/>
  <c r="P5270" i="4"/>
  <c r="N5270" i="4"/>
  <c r="P5426" i="4"/>
  <c r="N5426" i="4"/>
  <c r="P5474" i="4"/>
  <c r="N5474" i="4"/>
  <c r="P5519" i="4"/>
  <c r="N5519" i="4"/>
  <c r="P5559" i="4"/>
  <c r="N5559" i="4"/>
  <c r="P5575" i="4"/>
  <c r="N5575" i="4"/>
  <c r="P5671" i="4"/>
  <c r="N5671" i="4"/>
  <c r="P5690" i="4"/>
  <c r="N5690" i="4"/>
  <c r="N6466" i="4"/>
  <c r="P6466" i="4"/>
  <c r="N7365" i="4"/>
  <c r="N8167" i="4"/>
  <c r="P4286" i="4"/>
  <c r="P4608" i="4"/>
  <c r="P4638" i="4"/>
  <c r="P4723" i="4"/>
  <c r="P4797" i="4"/>
  <c r="P4922" i="4"/>
  <c r="N5202" i="4"/>
  <c r="N5214" i="4"/>
  <c r="N5234" i="4"/>
  <c r="N5266" i="4"/>
  <c r="P5311" i="4"/>
  <c r="P5356" i="4"/>
  <c r="P5439" i="4"/>
  <c r="N5439" i="4"/>
  <c r="P5455" i="4"/>
  <c r="N5455" i="4"/>
  <c r="N5495" i="4"/>
  <c r="P5551" i="4"/>
  <c r="P5610" i="4"/>
  <c r="N5610" i="4"/>
  <c r="P5698" i="4"/>
  <c r="N5698" i="4"/>
  <c r="P6464" i="4"/>
  <c r="N6464" i="4"/>
  <c r="P4273" i="4"/>
  <c r="N4286" i="4"/>
  <c r="N4333" i="4"/>
  <c r="P4361" i="4"/>
  <c r="N4608" i="4"/>
  <c r="N4638" i="4"/>
  <c r="N4723" i="4"/>
  <c r="P4914" i="4"/>
  <c r="P5042" i="4"/>
  <c r="P5166" i="4"/>
  <c r="N5350" i="4"/>
  <c r="N5382" i="4"/>
  <c r="N5390" i="4"/>
  <c r="P5514" i="4"/>
  <c r="N5514" i="4"/>
  <c r="P5612" i="4"/>
  <c r="P6580" i="4"/>
  <c r="N6580" i="4"/>
  <c r="N6900" i="4"/>
  <c r="P6900" i="4"/>
  <c r="P4229" i="4"/>
  <c r="P4245" i="4"/>
  <c r="P4254" i="4"/>
  <c r="P4317" i="4"/>
  <c r="P4398" i="4"/>
  <c r="P4414" i="4"/>
  <c r="P4430" i="4"/>
  <c r="P4594" i="4"/>
  <c r="P4749" i="4"/>
  <c r="P4821" i="4"/>
  <c r="P4998" i="4"/>
  <c r="P5126" i="4"/>
  <c r="P5158" i="4"/>
  <c r="P5642" i="4"/>
  <c r="N5642" i="4"/>
  <c r="P5666" i="4"/>
  <c r="N5666" i="4"/>
  <c r="P5710" i="4"/>
  <c r="N5722" i="4"/>
  <c r="P5730" i="4"/>
  <c r="N5730" i="4"/>
  <c r="P5738" i="4"/>
  <c r="N5738" i="4"/>
  <c r="P5867" i="4"/>
  <c r="N5867" i="4"/>
  <c r="P4225" i="4"/>
  <c r="P4241" i="4"/>
  <c r="N4254" i="4"/>
  <c r="N4317" i="4"/>
  <c r="N4398" i="4"/>
  <c r="N4414" i="4"/>
  <c r="N4430" i="4"/>
  <c r="N4749" i="4"/>
  <c r="N4998" i="4"/>
  <c r="N5022" i="4"/>
  <c r="N5126" i="4"/>
  <c r="N5158" i="4"/>
  <c r="N5434" i="4"/>
  <c r="P5466" i="4"/>
  <c r="N5466" i="4"/>
  <c r="P5618" i="4"/>
  <c r="N5618" i="4"/>
  <c r="P5655" i="4"/>
  <c r="N5655" i="4"/>
  <c r="P5302" i="4"/>
  <c r="N5302" i="4"/>
  <c r="N5310" i="4"/>
  <c r="P5583" i="4"/>
  <c r="N5583" i="4"/>
  <c r="P5602" i="4"/>
  <c r="N5602" i="4"/>
  <c r="P5781" i="4"/>
  <c r="P6425" i="4"/>
  <c r="N6467" i="4"/>
  <c r="P6682" i="4"/>
  <c r="N6682" i="4"/>
  <c r="P7044" i="4"/>
  <c r="P7058" i="4"/>
  <c r="P5607" i="4"/>
  <c r="P5678" i="4"/>
  <c r="P5754" i="4"/>
  <c r="N5763" i="4"/>
  <c r="P5763" i="4"/>
  <c r="P6816" i="4"/>
  <c r="N6816" i="4"/>
  <c r="P7004" i="4"/>
  <c r="N7016" i="4"/>
  <c r="N7018" i="4"/>
  <c r="P7018" i="4"/>
  <c r="N7475" i="4"/>
  <c r="P7493" i="4"/>
  <c r="P7545" i="4"/>
  <c r="P6480" i="4"/>
  <c r="P6482" i="4"/>
  <c r="N7042" i="4"/>
  <c r="P7042" i="4"/>
  <c r="P5847" i="4"/>
  <c r="N5847" i="4"/>
  <c r="P6468" i="4"/>
  <c r="N6468" i="4"/>
  <c r="P6499" i="4"/>
  <c r="N6506" i="4"/>
  <c r="P6587" i="4"/>
  <c r="N6587" i="4"/>
  <c r="P7491" i="4"/>
  <c r="N7491" i="4"/>
  <c r="N7558" i="4"/>
  <c r="P7641" i="4"/>
  <c r="N7641" i="4"/>
  <c r="P5554" i="4"/>
  <c r="P5599" i="4"/>
  <c r="P5797" i="4"/>
  <c r="N5797" i="4"/>
  <c r="P6456" i="4"/>
  <c r="N6456" i="4"/>
  <c r="N6546" i="4"/>
  <c r="P6546" i="4"/>
  <c r="N6595" i="4"/>
  <c r="P6646" i="4"/>
  <c r="P6673" i="4"/>
  <c r="P6743" i="4"/>
  <c r="N6756" i="4"/>
  <c r="P6756" i="4"/>
  <c r="P6448" i="4"/>
  <c r="N6448" i="4"/>
  <c r="P6717" i="4"/>
  <c r="N6717" i="4"/>
  <c r="N6924" i="4"/>
  <c r="P6924" i="4"/>
  <c r="P7429" i="4"/>
  <c r="N7429" i="4"/>
  <c r="P7501" i="4"/>
  <c r="N7501" i="4"/>
  <c r="P7665" i="4"/>
  <c r="N7665" i="4"/>
  <c r="P5816" i="4"/>
  <c r="P5871" i="4"/>
  <c r="N5871" i="4"/>
  <c r="P6459" i="4"/>
  <c r="N6459" i="4"/>
  <c r="N6496" i="4"/>
  <c r="P6500" i="4"/>
  <c r="N6500" i="4"/>
  <c r="P6568" i="4"/>
  <c r="P6572" i="4"/>
  <c r="N6572" i="4"/>
  <c r="P6586" i="4"/>
  <c r="P6629" i="4"/>
  <c r="P7445" i="4"/>
  <c r="N7445" i="4"/>
  <c r="P6908" i="4"/>
  <c r="P6988" i="4"/>
  <c r="P7517" i="4"/>
  <c r="N7517" i="4"/>
  <c r="P5824" i="4"/>
  <c r="P5855" i="4"/>
  <c r="N6532" i="4"/>
  <c r="N6544" i="4"/>
  <c r="P6617" i="4"/>
  <c r="P6711" i="4"/>
  <c r="P7052" i="4"/>
  <c r="P7258" i="4"/>
  <c r="N7284" i="4"/>
  <c r="N7325" i="4"/>
  <c r="P7550" i="4"/>
  <c r="P7562" i="4"/>
  <c r="N7562" i="4"/>
  <c r="P7582" i="4"/>
  <c r="N7582" i="4"/>
  <c r="P7625" i="4"/>
  <c r="N7625" i="4"/>
  <c r="P8182" i="4"/>
  <c r="N8182" i="4"/>
  <c r="P7176" i="4"/>
  <c r="P7594" i="4"/>
  <c r="P7597" i="4"/>
  <c r="N7597" i="4"/>
  <c r="P7645" i="4"/>
  <c r="N7645" i="4"/>
  <c r="P6802" i="4"/>
  <c r="P6804" i="4"/>
  <c r="P6824" i="4"/>
  <c r="N7281" i="4"/>
  <c r="N7349" i="4"/>
  <c r="N7363" i="4"/>
  <c r="P6744" i="4"/>
  <c r="P6820" i="4"/>
  <c r="P6876" i="4"/>
  <c r="P7252" i="4"/>
  <c r="N7357" i="4"/>
  <c r="N7594" i="4"/>
  <c r="P7598" i="4"/>
  <c r="N7617" i="4"/>
  <c r="P7622" i="4"/>
  <c r="N7622" i="4"/>
  <c r="P5852" i="4"/>
  <c r="P6593" i="4"/>
  <c r="N6824" i="4"/>
  <c r="P6828" i="4"/>
  <c r="P6852" i="4"/>
  <c r="P6858" i="4"/>
  <c r="P6868" i="4"/>
  <c r="P7074" i="4"/>
  <c r="P7186" i="4"/>
  <c r="P7309" i="4"/>
  <c r="P7373" i="4"/>
  <c r="N7373" i="4"/>
  <c r="P7421" i="4"/>
  <c r="N7421" i="4"/>
  <c r="P7437" i="4"/>
  <c r="N7437" i="4"/>
  <c r="P7453" i="4"/>
  <c r="N7453" i="4"/>
  <c r="P7488" i="4"/>
  <c r="P7533" i="4"/>
  <c r="N7533" i="4"/>
  <c r="P7569" i="4"/>
  <c r="N7610" i="4"/>
  <c r="N8396" i="4"/>
  <c r="P6521" i="4"/>
  <c r="P6624" i="4"/>
  <c r="N6744" i="4"/>
  <c r="P6884" i="4"/>
  <c r="P6940" i="4"/>
  <c r="P7082" i="4"/>
  <c r="P7130" i="4"/>
  <c r="N7252" i="4"/>
  <c r="P7275" i="4"/>
  <c r="N7309" i="4"/>
  <c r="P7360" i="4"/>
  <c r="N7598" i="4"/>
  <c r="P7614" i="4"/>
  <c r="N7614" i="4"/>
  <c r="P7994" i="4"/>
  <c r="N7994" i="4"/>
  <c r="P8276" i="4"/>
  <c r="N8276" i="4"/>
  <c r="P8384" i="4"/>
  <c r="P7653" i="4"/>
  <c r="P8380" i="4"/>
  <c r="N8380" i="4"/>
  <c r="P7589" i="4"/>
  <c r="N7653" i="4"/>
  <c r="P8344" i="4"/>
  <c r="N8344" i="4"/>
  <c r="P8376" i="4"/>
  <c r="P7681" i="4"/>
  <c r="N7681" i="4"/>
  <c r="P8308" i="4"/>
  <c r="N8308" i="4"/>
  <c r="P7649" i="4"/>
  <c r="P8076" i="4"/>
  <c r="N8076" i="4"/>
  <c r="P8135" i="4"/>
  <c r="N8135" i="4"/>
  <c r="P8189" i="4"/>
  <c r="N8228" i="4"/>
  <c r="N8304" i="4"/>
  <c r="P8312" i="4"/>
  <c r="N8312" i="4"/>
  <c r="N8320" i="4"/>
  <c r="N8340" i="4"/>
  <c r="P8090" i="4"/>
  <c r="N8090" i="4"/>
  <c r="P8204" i="4"/>
  <c r="N8204" i="4"/>
  <c r="P7693" i="4"/>
  <c r="N7693" i="4"/>
  <c r="P7978" i="4"/>
  <c r="N7978" i="4"/>
  <c r="P7999" i="4"/>
  <c r="N7999" i="4"/>
  <c r="N8010" i="4"/>
  <c r="P8031" i="4"/>
  <c r="N8031" i="4"/>
  <c r="P8063" i="4"/>
  <c r="N8063" i="4"/>
  <c r="P8074" i="4"/>
  <c r="N8074" i="4"/>
  <c r="P8095" i="4"/>
  <c r="N8095" i="4"/>
  <c r="P8159" i="4"/>
  <c r="N8288" i="4"/>
  <c r="P9519" i="4"/>
  <c r="P7968" i="4"/>
  <c r="P8016" i="4"/>
  <c r="P8154" i="4"/>
  <c r="N8870" i="4"/>
  <c r="P8870" i="4"/>
  <c r="P9512" i="4"/>
  <c r="N9512" i="4"/>
  <c r="N8886" i="4"/>
  <c r="P8886" i="4"/>
  <c r="P8020" i="4"/>
  <c r="P8052" i="4"/>
  <c r="P8068" i="4"/>
  <c r="P8162" i="4"/>
  <c r="N8766" i="4"/>
  <c r="P8766" i="4"/>
  <c r="N8788" i="4"/>
  <c r="P9552" i="4"/>
  <c r="N9552" i="4"/>
  <c r="P9511" i="4"/>
  <c r="N9511" i="4"/>
  <c r="N9609" i="4"/>
  <c r="P9323" i="4"/>
  <c r="P9588" i="4"/>
  <c r="N9588" i="4"/>
  <c r="P9387" i="4"/>
  <c r="N9387" i="4"/>
  <c r="P9604" i="4"/>
  <c r="N9604" i="4"/>
  <c r="P9439" i="4"/>
  <c r="P9407" i="4"/>
  <c r="N9407" i="4"/>
  <c r="P9529" i="4"/>
  <c r="N9529" i="4"/>
  <c r="N9593" i="4"/>
  <c r="N9636" i="4"/>
  <c r="N9713" i="4"/>
  <c r="P9713" i="4"/>
  <c r="N9419" i="4"/>
  <c r="P9544" i="4"/>
  <c r="N9544" i="4"/>
  <c r="N9649" i="4"/>
  <c r="P9649" i="4"/>
  <c r="P9358" i="4"/>
  <c r="N9880" i="4"/>
  <c r="P9880" i="4"/>
  <c r="N11071" i="4"/>
  <c r="P11295" i="4"/>
  <c r="N11295" i="4"/>
  <c r="P9576" i="4"/>
  <c r="P9620" i="4"/>
  <c r="N9620" i="4"/>
  <c r="P9315" i="4"/>
  <c r="P9363" i="4"/>
  <c r="P9412" i="4"/>
  <c r="P9532" i="4"/>
  <c r="P9573" i="4"/>
  <c r="N9576" i="4"/>
  <c r="N9812" i="4"/>
  <c r="N9363" i="4"/>
  <c r="N9532" i="4"/>
  <c r="P9564" i="4"/>
  <c r="N9573" i="4"/>
  <c r="P9608" i="4"/>
  <c r="P9575" i="4"/>
  <c r="N9575" i="4"/>
  <c r="P9627" i="4"/>
  <c r="N9627" i="4"/>
  <c r="N9840" i="4"/>
  <c r="P9342" i="4"/>
  <c r="P9556" i="4"/>
  <c r="N9556" i="4"/>
  <c r="N9632" i="4"/>
  <c r="N9800" i="4"/>
  <c r="P9800" i="4"/>
  <c r="N9872" i="4"/>
  <c r="P9872" i="4"/>
  <c r="N9367" i="4"/>
  <c r="N9403" i="4"/>
  <c r="N9520" i="4"/>
  <c r="P9607" i="4"/>
  <c r="N9607" i="4"/>
  <c r="N9624" i="4"/>
  <c r="N9784" i="4"/>
  <c r="P9784" i="4"/>
  <c r="P9788" i="4"/>
  <c r="N9808" i="4"/>
  <c r="P9808" i="4"/>
  <c r="N9868" i="4"/>
  <c r="P9868" i="4"/>
  <c r="N9896" i="4"/>
  <c r="P9896" i="4"/>
  <c r="N9988" i="4"/>
  <c r="P12648" i="4"/>
  <c r="N9856" i="4"/>
  <c r="P9856" i="4"/>
  <c r="N10026" i="4"/>
  <c r="P10026" i="4"/>
  <c r="N10367" i="4"/>
  <c r="P10367" i="4"/>
  <c r="P10413" i="4"/>
  <c r="N10413" i="4"/>
  <c r="N10456" i="4"/>
  <c r="P10456" i="4"/>
  <c r="N9942" i="4"/>
  <c r="P9962" i="4"/>
  <c r="N10106" i="4"/>
  <c r="N10185" i="4"/>
  <c r="P10185" i="4"/>
  <c r="N10345" i="4"/>
  <c r="P10654" i="4"/>
  <c r="N11727" i="4"/>
  <c r="P11727" i="4"/>
  <c r="N11784" i="4"/>
  <c r="P11784" i="4"/>
  <c r="P9804" i="4"/>
  <c r="N10086" i="4"/>
  <c r="P10086" i="4"/>
  <c r="N10202" i="4"/>
  <c r="P10202" i="4"/>
  <c r="N10337" i="4"/>
  <c r="P10337" i="4"/>
  <c r="N9994" i="4"/>
  <c r="N10012" i="4"/>
  <c r="N10154" i="4"/>
  <c r="P10154" i="4"/>
  <c r="N11438" i="4"/>
  <c r="P11438" i="4"/>
  <c r="N9916" i="4"/>
  <c r="P9916" i="4"/>
  <c r="N9936" i="4"/>
  <c r="P9936" i="4"/>
  <c r="P10407" i="4"/>
  <c r="N10407" i="4"/>
  <c r="N10353" i="4"/>
  <c r="P10353" i="4"/>
  <c r="P10381" i="4"/>
  <c r="N10381" i="4"/>
  <c r="P10399" i="4"/>
  <c r="N10399" i="4"/>
  <c r="P11108" i="4"/>
  <c r="N11108" i="4"/>
  <c r="P11718" i="4"/>
  <c r="N11718" i="4"/>
  <c r="N10433" i="4"/>
  <c r="P10623" i="4"/>
  <c r="P10662" i="4"/>
  <c r="N10662" i="4"/>
  <c r="P10684" i="4"/>
  <c r="N10684" i="4"/>
  <c r="N11840" i="4"/>
  <c r="N12277" i="4"/>
  <c r="P12277" i="4"/>
  <c r="N13258" i="4"/>
  <c r="N10070" i="4"/>
  <c r="P10455" i="4"/>
  <c r="N10462" i="4"/>
  <c r="P11280" i="4"/>
  <c r="N11280" i="4"/>
  <c r="N10116" i="4"/>
  <c r="N10339" i="4"/>
  <c r="P10339" i="4"/>
  <c r="P10551" i="4"/>
  <c r="P10736" i="4"/>
  <c r="P11283" i="4"/>
  <c r="N11283" i="4"/>
  <c r="P12695" i="4"/>
  <c r="N12695" i="4"/>
  <c r="N10232" i="4"/>
  <c r="P10655" i="4"/>
  <c r="P12664" i="4"/>
  <c r="N12664" i="4"/>
  <c r="P12685" i="4"/>
  <c r="N12685" i="4"/>
  <c r="P9912" i="4"/>
  <c r="P10056" i="4"/>
  <c r="N10184" i="4"/>
  <c r="P10327" i="4"/>
  <c r="P10329" i="4"/>
  <c r="P10331" i="4"/>
  <c r="P10614" i="4"/>
  <c r="N10614" i="4"/>
  <c r="P11112" i="4"/>
  <c r="P11159" i="4"/>
  <c r="N11686" i="4"/>
  <c r="P11686" i="4"/>
  <c r="P10004" i="4"/>
  <c r="N10018" i="4"/>
  <c r="P10018" i="4"/>
  <c r="P10090" i="4"/>
  <c r="P10215" i="4"/>
  <c r="N10263" i="4"/>
  <c r="P10534" i="4"/>
  <c r="P11060" i="4"/>
  <c r="P11219" i="4"/>
  <c r="N11219" i="4"/>
  <c r="N11393" i="4"/>
  <c r="P11393" i="4"/>
  <c r="N11736" i="4"/>
  <c r="P11736" i="4"/>
  <c r="N13882" i="4"/>
  <c r="P12669" i="4"/>
  <c r="N12669" i="4"/>
  <c r="N11192" i="4"/>
  <c r="P11215" i="4"/>
  <c r="N11353" i="4"/>
  <c r="P11353" i="4"/>
  <c r="P11711" i="4"/>
  <c r="N11711" i="4"/>
  <c r="N12490" i="4"/>
  <c r="P13090" i="4"/>
  <c r="N13090" i="4"/>
  <c r="P11696" i="4"/>
  <c r="P12429" i="4"/>
  <c r="N12429" i="4"/>
  <c r="P10293" i="4"/>
  <c r="P10490" i="4"/>
  <c r="P10607" i="4"/>
  <c r="P11327" i="4"/>
  <c r="N11327" i="4"/>
  <c r="P11397" i="4"/>
  <c r="P11756" i="4"/>
  <c r="P11882" i="4"/>
  <c r="P10192" i="4"/>
  <c r="N10383" i="4"/>
  <c r="P10397" i="4"/>
  <c r="P10466" i="4"/>
  <c r="P10496" i="4"/>
  <c r="N11100" i="4"/>
  <c r="N11184" i="4"/>
  <c r="P11227" i="4"/>
  <c r="P11296" i="4"/>
  <c r="P11710" i="4"/>
  <c r="N11710" i="4"/>
  <c r="P11788" i="4"/>
  <c r="P10034" i="4"/>
  <c r="P10082" i="4"/>
  <c r="P10146" i="4"/>
  <c r="P10162" i="4"/>
  <c r="P10421" i="4"/>
  <c r="P10470" i="4"/>
  <c r="N10470" i="4"/>
  <c r="N10607" i="4"/>
  <c r="P11320" i="4"/>
  <c r="N11320" i="4"/>
  <c r="N11695" i="4"/>
  <c r="N11796" i="4"/>
  <c r="P11072" i="4"/>
  <c r="P11381" i="4"/>
  <c r="P12413" i="4"/>
  <c r="N12413" i="4"/>
  <c r="P12468" i="4"/>
  <c r="N12468" i="4"/>
  <c r="P11080" i="4"/>
  <c r="P11224" i="4"/>
  <c r="P11288" i="4"/>
  <c r="N11288" i="4"/>
  <c r="P13019" i="4"/>
  <c r="N13019" i="4"/>
  <c r="P13204" i="4"/>
  <c r="N13204" i="4"/>
  <c r="P13217" i="4"/>
  <c r="N13217" i="4"/>
  <c r="P13233" i="4"/>
  <c r="N13233" i="4"/>
  <c r="P10248" i="4"/>
  <c r="P10559" i="4"/>
  <c r="N11072" i="4"/>
  <c r="N11080" i="4"/>
  <c r="P11191" i="4"/>
  <c r="P11319" i="4"/>
  <c r="P11735" i="4"/>
  <c r="N11804" i="4"/>
  <c r="N12993" i="4"/>
  <c r="P13027" i="4"/>
  <c r="N13027" i="4"/>
  <c r="P13197" i="4"/>
  <c r="N13197" i="4"/>
  <c r="P12564" i="4"/>
  <c r="N12564" i="4"/>
  <c r="N12594" i="4"/>
  <c r="P13009" i="4"/>
  <c r="P13057" i="4"/>
  <c r="P13222" i="4"/>
  <c r="N13222" i="4"/>
  <c r="P11304" i="4"/>
  <c r="P11415" i="4"/>
  <c r="P11744" i="4"/>
  <c r="P12471" i="4"/>
  <c r="N13142" i="4"/>
  <c r="P12540" i="4"/>
  <c r="N12540" i="4"/>
  <c r="N13317" i="4"/>
  <c r="P10546" i="4"/>
  <c r="P10615" i="4"/>
  <c r="P10679" i="4"/>
  <c r="P10713" i="4"/>
  <c r="N11415" i="4"/>
  <c r="N12445" i="4"/>
  <c r="P12462" i="4"/>
  <c r="P13221" i="4"/>
  <c r="N13221" i="4"/>
  <c r="N13051" i="4"/>
  <c r="P13309" i="4"/>
  <c r="N13309" i="4"/>
  <c r="N13611" i="4"/>
  <c r="P13611" i="4"/>
  <c r="P13153" i="4"/>
  <c r="P13308" i="4"/>
  <c r="N13308" i="4"/>
  <c r="N13619" i="4"/>
  <c r="P13619" i="4"/>
  <c r="P12252" i="4"/>
  <c r="N12979" i="4"/>
  <c r="N13119" i="4"/>
  <c r="N13895" i="4"/>
  <c r="P13895" i="4"/>
  <c r="P13346" i="4"/>
  <c r="N13346" i="4"/>
  <c r="P13386" i="4"/>
  <c r="N13381" i="4"/>
  <c r="P13395" i="4"/>
  <c r="N13445" i="4"/>
  <c r="P13520" i="4"/>
  <c r="P13286" i="4"/>
  <c r="N13286" i="4"/>
  <c r="N13421" i="4"/>
  <c r="P13421" i="4"/>
  <c r="P13433" i="4"/>
  <c r="N13437" i="4"/>
  <c r="P13437" i="4"/>
  <c r="N13453" i="4"/>
  <c r="P13453" i="4"/>
  <c r="P13137" i="4"/>
  <c r="P13482" i="4"/>
  <c r="N13482" i="4"/>
  <c r="P13490" i="4"/>
  <c r="N13490" i="4"/>
  <c r="N13563" i="4"/>
  <c r="P13563" i="4"/>
  <c r="N13455" i="4"/>
  <c r="P13463" i="4"/>
  <c r="P13783" i="4"/>
  <c r="N13783" i="4"/>
  <c r="N13539" i="4"/>
  <c r="P13539" i="4"/>
  <c r="P13815" i="4"/>
  <c r="P13385" i="4"/>
  <c r="P13394" i="4"/>
  <c r="N13551" i="4"/>
  <c r="P13551" i="4"/>
  <c r="P13578" i="4"/>
  <c r="P13828" i="4"/>
  <c r="P13858" i="4"/>
  <c r="P13861" i="4"/>
  <c r="P13874" i="4"/>
  <c r="N13874" i="4"/>
  <c r="P13825" i="4"/>
  <c r="N13794" i="4"/>
  <c r="P142" i="4"/>
  <c r="N142" i="4"/>
  <c r="P204" i="4"/>
  <c r="N204" i="4"/>
  <c r="P237" i="4"/>
  <c r="N237" i="4"/>
  <c r="P469" i="4"/>
  <c r="N469" i="4"/>
  <c r="P611" i="4"/>
  <c r="N611" i="4"/>
  <c r="P623" i="4"/>
  <c r="N623" i="4"/>
  <c r="N642" i="4"/>
  <c r="N725" i="4"/>
  <c r="P725" i="4"/>
  <c r="N22" i="4"/>
  <c r="P38" i="4"/>
  <c r="N38" i="4"/>
  <c r="P62" i="4"/>
  <c r="N62" i="4"/>
  <c r="P118" i="4"/>
  <c r="N118" i="4"/>
  <c r="P182" i="4"/>
  <c r="N182" i="4"/>
  <c r="N202" i="4"/>
  <c r="P202" i="4"/>
  <c r="P512" i="4"/>
  <c r="N512" i="4"/>
  <c r="P578" i="4"/>
  <c r="N578" i="4"/>
  <c r="P25" i="4"/>
  <c r="N25" i="4"/>
  <c r="P57" i="4"/>
  <c r="N57" i="4"/>
  <c r="P81" i="4"/>
  <c r="N81" i="4"/>
  <c r="P89" i="4"/>
  <c r="N89" i="4"/>
  <c r="P121" i="4"/>
  <c r="N121" i="4"/>
  <c r="N129" i="4"/>
  <c r="P145" i="4"/>
  <c r="N145" i="4"/>
  <c r="P153" i="4"/>
  <c r="N153" i="4"/>
  <c r="P185" i="4"/>
  <c r="N185" i="4"/>
  <c r="N256" i="4"/>
  <c r="P272" i="4"/>
  <c r="N272" i="4"/>
  <c r="P296" i="4"/>
  <c r="N296" i="4"/>
  <c r="N306" i="4"/>
  <c r="P328" i="4"/>
  <c r="N328" i="4"/>
  <c r="N338" i="4"/>
  <c r="P344" i="4"/>
  <c r="N344" i="4"/>
  <c r="N346" i="4"/>
  <c r="N354" i="4"/>
  <c r="P354" i="4"/>
  <c r="N360" i="4"/>
  <c r="N362" i="4"/>
  <c r="P362" i="4"/>
  <c r="P368" i="4"/>
  <c r="P370" i="4"/>
  <c r="N370" i="4"/>
  <c r="N376" i="4"/>
  <c r="P378" i="4"/>
  <c r="N402" i="4"/>
  <c r="P402" i="4"/>
  <c r="P408" i="4"/>
  <c r="N408" i="4"/>
  <c r="N410" i="4"/>
  <c r="P410" i="4"/>
  <c r="N418" i="4"/>
  <c r="P418" i="4"/>
  <c r="P424" i="4"/>
  <c r="N424" i="4"/>
  <c r="N426" i="4"/>
  <c r="P432" i="4"/>
  <c r="N432" i="4"/>
  <c r="P442" i="4"/>
  <c r="N442" i="4"/>
  <c r="P448" i="4"/>
  <c r="N448" i="4"/>
  <c r="N450" i="4"/>
  <c r="P450" i="4"/>
  <c r="N458" i="4"/>
  <c r="P489" i="4"/>
  <c r="N489" i="4"/>
  <c r="P542" i="4"/>
  <c r="P587" i="4"/>
  <c r="N587" i="4"/>
  <c r="P599" i="4"/>
  <c r="N599" i="4"/>
  <c r="P618" i="4"/>
  <c r="N618" i="4"/>
  <c r="P671" i="4"/>
  <c r="N671" i="4"/>
  <c r="N797" i="4"/>
  <c r="P797" i="4"/>
  <c r="P20" i="4"/>
  <c r="N20" i="4"/>
  <c r="P100" i="4"/>
  <c r="N221" i="4"/>
  <c r="P248" i="4"/>
  <c r="N248" i="4"/>
  <c r="P252" i="4"/>
  <c r="N252" i="4"/>
  <c r="P497" i="4"/>
  <c r="N497" i="4"/>
  <c r="P538" i="4"/>
  <c r="N557" i="4"/>
  <c r="P594" i="4"/>
  <c r="N594" i="4"/>
  <c r="N627" i="4"/>
  <c r="N12" i="4"/>
  <c r="P44" i="4"/>
  <c r="N44" i="4"/>
  <c r="P76" i="4"/>
  <c r="N76" i="4"/>
  <c r="P148" i="4"/>
  <c r="N148" i="4"/>
  <c r="P172" i="4"/>
  <c r="N172" i="4"/>
  <c r="P188" i="4"/>
  <c r="N188" i="4"/>
  <c r="P39" i="4"/>
  <c r="N39" i="4"/>
  <c r="N47" i="4"/>
  <c r="P55" i="4"/>
  <c r="N71" i="4"/>
  <c r="N111" i="4"/>
  <c r="N127" i="4"/>
  <c r="P135" i="4"/>
  <c r="P167" i="4"/>
  <c r="N167" i="4"/>
  <c r="N183" i="4"/>
  <c r="N191" i="4"/>
  <c r="P213" i="4"/>
  <c r="N213" i="4"/>
  <c r="P242" i="4"/>
  <c r="N242" i="4"/>
  <c r="P505" i="4"/>
  <c r="N505" i="4"/>
  <c r="P521" i="4"/>
  <c r="N521" i="4"/>
  <c r="P534" i="4"/>
  <c r="N534" i="4"/>
  <c r="P553" i="4"/>
  <c r="P570" i="4"/>
  <c r="N570" i="4"/>
  <c r="P603" i="4"/>
  <c r="N603" i="4"/>
  <c r="N658" i="4"/>
  <c r="P675" i="4"/>
  <c r="N675" i="4"/>
  <c r="P690" i="4"/>
  <c r="N690" i="4"/>
  <c r="N692" i="4"/>
  <c r="P692" i="4"/>
  <c r="N717" i="4"/>
  <c r="P717" i="4"/>
  <c r="N741" i="4"/>
  <c r="P741" i="4"/>
  <c r="P236" i="4"/>
  <c r="N236" i="4"/>
  <c r="P61" i="4"/>
  <c r="N61" i="4"/>
  <c r="P77" i="4"/>
  <c r="N77" i="4"/>
  <c r="P109" i="4"/>
  <c r="N109" i="4"/>
  <c r="N117" i="4"/>
  <c r="P125" i="4"/>
  <c r="N125" i="4"/>
  <c r="P133" i="4"/>
  <c r="N133" i="4"/>
  <c r="P141" i="4"/>
  <c r="N141" i="4"/>
  <c r="P173" i="4"/>
  <c r="N173" i="4"/>
  <c r="P189" i="4"/>
  <c r="N189" i="4"/>
  <c r="P224" i="4"/>
  <c r="N224" i="4"/>
  <c r="P228" i="4"/>
  <c r="N228" i="4"/>
  <c r="P273" i="4"/>
  <c r="N273" i="4"/>
  <c r="P297" i="4"/>
  <c r="N297" i="4"/>
  <c r="P305" i="4"/>
  <c r="N305" i="4"/>
  <c r="P321" i="4"/>
  <c r="N321" i="4"/>
  <c r="P345" i="4"/>
  <c r="N345" i="4"/>
  <c r="P353" i="4"/>
  <c r="N353" i="4"/>
  <c r="N361" i="4"/>
  <c r="P369" i="4"/>
  <c r="N369" i="4"/>
  <c r="P377" i="4"/>
  <c r="N377" i="4"/>
  <c r="P393" i="4"/>
  <c r="N393" i="4"/>
  <c r="P401" i="4"/>
  <c r="N401" i="4"/>
  <c r="P409" i="4"/>
  <c r="N409" i="4"/>
  <c r="P425" i="4"/>
  <c r="N425" i="4"/>
  <c r="P449" i="4"/>
  <c r="N449" i="4"/>
  <c r="P457" i="4"/>
  <c r="N457" i="4"/>
  <c r="P488" i="4"/>
  <c r="P509" i="4"/>
  <c r="N509" i="4"/>
  <c r="N558" i="4"/>
  <c r="P586" i="4"/>
  <c r="N586" i="4"/>
  <c r="N652" i="4"/>
  <c r="P652" i="4"/>
  <c r="N733" i="4"/>
  <c r="N765" i="4"/>
  <c r="P765" i="4"/>
  <c r="P18" i="4"/>
  <c r="N18" i="4"/>
  <c r="P34" i="4"/>
  <c r="N34" i="4"/>
  <c r="P42" i="4"/>
  <c r="N42" i="4"/>
  <c r="P53" i="4"/>
  <c r="P24" i="4"/>
  <c r="N24" i="4"/>
  <c r="P56" i="4"/>
  <c r="N56" i="4"/>
  <c r="P80" i="4"/>
  <c r="N80" i="4"/>
  <c r="P144" i="4"/>
  <c r="N144" i="4"/>
  <c r="P216" i="4"/>
  <c r="N216" i="4"/>
  <c r="N253" i="4"/>
  <c r="P285" i="4"/>
  <c r="N285" i="4"/>
  <c r="N301" i="4"/>
  <c r="P317" i="4"/>
  <c r="N317" i="4"/>
  <c r="N349" i="4"/>
  <c r="P365" i="4"/>
  <c r="N365" i="4"/>
  <c r="P421" i="4"/>
  <c r="N421" i="4"/>
  <c r="P437" i="4"/>
  <c r="N437" i="4"/>
  <c r="P465" i="4"/>
  <c r="N465" i="4"/>
  <c r="P496" i="4"/>
  <c r="N496" i="4"/>
  <c r="N498" i="4"/>
  <c r="P522" i="4"/>
  <c r="N522" i="4"/>
  <c r="P562" i="4"/>
  <c r="N562" i="4"/>
  <c r="N564" i="4"/>
  <c r="P564" i="4"/>
  <c r="P607" i="4"/>
  <c r="N607" i="4"/>
  <c r="P626" i="4"/>
  <c r="N626" i="4"/>
  <c r="P628" i="4"/>
  <c r="N628" i="4"/>
  <c r="N709" i="4"/>
  <c r="P709" i="4"/>
  <c r="N26" i="4"/>
  <c r="P50" i="4"/>
  <c r="N50" i="4"/>
  <c r="P82" i="4"/>
  <c r="N82" i="4"/>
  <c r="P98" i="4"/>
  <c r="N98" i="4"/>
  <c r="P106" i="4"/>
  <c r="N106" i="4"/>
  <c r="P114" i="4"/>
  <c r="N114" i="4"/>
  <c r="P146" i="4"/>
  <c r="N146" i="4"/>
  <c r="N154" i="4"/>
  <c r="N162" i="4"/>
  <c r="P170" i="4"/>
  <c r="N170" i="4"/>
  <c r="P178" i="4"/>
  <c r="N178" i="4"/>
  <c r="P205" i="4"/>
  <c r="N205" i="4"/>
  <c r="N480" i="4"/>
  <c r="P501" i="4"/>
  <c r="N501" i="4"/>
  <c r="P513" i="4"/>
  <c r="N513" i="4"/>
  <c r="N517" i="4"/>
  <c r="P530" i="4"/>
  <c r="N591" i="4"/>
  <c r="P610" i="4"/>
  <c r="N610" i="4"/>
  <c r="N612" i="4"/>
  <c r="P612" i="4"/>
  <c r="P643" i="4"/>
  <c r="N643" i="4"/>
  <c r="P45" i="4"/>
  <c r="N45" i="4"/>
  <c r="P69" i="4"/>
  <c r="N69" i="4"/>
  <c r="N72" i="4"/>
  <c r="P88" i="4"/>
  <c r="N88" i="4"/>
  <c r="P120" i="4"/>
  <c r="N120" i="4"/>
  <c r="N136" i="4"/>
  <c r="P152" i="4"/>
  <c r="N152" i="4"/>
  <c r="P184" i="4"/>
  <c r="N184" i="4"/>
  <c r="P218" i="4"/>
  <c r="N218" i="4"/>
  <c r="P249" i="4"/>
  <c r="N249" i="4"/>
  <c r="P269" i="4"/>
  <c r="N269" i="4"/>
  <c r="P277" i="4"/>
  <c r="N277" i="4"/>
  <c r="P27" i="4"/>
  <c r="N27" i="4"/>
  <c r="P51" i="4"/>
  <c r="N51" i="4"/>
  <c r="P59" i="4"/>
  <c r="N59" i="4"/>
  <c r="P91" i="4"/>
  <c r="N91" i="4"/>
  <c r="P115" i="4"/>
  <c r="N115" i="4"/>
  <c r="P123" i="4"/>
  <c r="N123" i="4"/>
  <c r="P155" i="4"/>
  <c r="N155" i="4"/>
  <c r="P179" i="4"/>
  <c r="N179" i="4"/>
  <c r="P187" i="4"/>
  <c r="N187" i="4"/>
  <c r="P241" i="4"/>
  <c r="N241" i="4"/>
  <c r="P245" i="4"/>
  <c r="N245" i="4"/>
  <c r="P461" i="4"/>
  <c r="N461" i="4"/>
  <c r="P473" i="4"/>
  <c r="N473" i="4"/>
  <c r="N506" i="4"/>
  <c r="P506" i="4"/>
  <c r="P518" i="4"/>
  <c r="N518" i="4"/>
  <c r="N602" i="4"/>
  <c r="P604" i="4"/>
  <c r="N604" i="4"/>
  <c r="P674" i="4"/>
  <c r="N674" i="4"/>
  <c r="P679" i="4"/>
  <c r="N679" i="4"/>
  <c r="N691" i="4"/>
  <c r="P757" i="4"/>
  <c r="P199" i="4"/>
  <c r="P263" i="4"/>
  <c r="P279" i="4"/>
  <c r="P303" i="4"/>
  <c r="P319" i="4"/>
  <c r="P351" i="4"/>
  <c r="P367" i="4"/>
  <c r="P383" i="4"/>
  <c r="P431" i="4"/>
  <c r="P447" i="4"/>
  <c r="P463" i="4"/>
  <c r="P503" i="4"/>
  <c r="P577" i="4"/>
  <c r="P593" i="4"/>
  <c r="P617" i="4"/>
  <c r="P625" i="4"/>
  <c r="P649" i="4"/>
  <c r="P657" i="4"/>
  <c r="P665" i="4"/>
  <c r="P673" i="4"/>
  <c r="N714" i="4"/>
  <c r="P714" i="4"/>
  <c r="N754" i="4"/>
  <c r="P754" i="4"/>
  <c r="N762" i="4"/>
  <c r="P762" i="4"/>
  <c r="N770" i="4"/>
  <c r="P770" i="4"/>
  <c r="N778" i="4"/>
  <c r="P778" i="4"/>
  <c r="N800" i="4"/>
  <c r="P800" i="4"/>
  <c r="N802" i="4"/>
  <c r="P802" i="4"/>
  <c r="N1066" i="4"/>
  <c r="P1066" i="4"/>
  <c r="N1098" i="4"/>
  <c r="P1098" i="4"/>
  <c r="N1114" i="4"/>
  <c r="P1114" i="4"/>
  <c r="N1146" i="4"/>
  <c r="P1146" i="4"/>
  <c r="N1156" i="4"/>
  <c r="P1156" i="4"/>
  <c r="N1164" i="4"/>
  <c r="P1164" i="4"/>
  <c r="N1172" i="4"/>
  <c r="P1172" i="4"/>
  <c r="P1180" i="4"/>
  <c r="N1188" i="4"/>
  <c r="N1196" i="4"/>
  <c r="P1196" i="4"/>
  <c r="N1204" i="4"/>
  <c r="P1204" i="4"/>
  <c r="N1212" i="4"/>
  <c r="P1212" i="4"/>
  <c r="N1220" i="4"/>
  <c r="P1220" i="4"/>
  <c r="N1236" i="4"/>
  <c r="P1236" i="4"/>
  <c r="N1244" i="4"/>
  <c r="P1244" i="4"/>
  <c r="N1260" i="4"/>
  <c r="P1260" i="4"/>
  <c r="N1268" i="4"/>
  <c r="P1268" i="4"/>
  <c r="N1276" i="4"/>
  <c r="N1292" i="4"/>
  <c r="P1292" i="4"/>
  <c r="N1300" i="4"/>
  <c r="P1300" i="4"/>
  <c r="N1308" i="4"/>
  <c r="P1308" i="4"/>
  <c r="N1316" i="4"/>
  <c r="P1316" i="4"/>
  <c r="N1358" i="4"/>
  <c r="P1358" i="4"/>
  <c r="P1390" i="4"/>
  <c r="N1406" i="4"/>
  <c r="P1406" i="4"/>
  <c r="N1414" i="4"/>
  <c r="P1414" i="4"/>
  <c r="N1454" i="4"/>
  <c r="P1454" i="4"/>
  <c r="N1462" i="4"/>
  <c r="P1462" i="4"/>
  <c r="N1470" i="4"/>
  <c r="N1478" i="4"/>
  <c r="P1478" i="4"/>
  <c r="N1502" i="4"/>
  <c r="P1502" i="4"/>
  <c r="P239" i="4"/>
  <c r="P335" i="4"/>
  <c r="P487" i="4"/>
  <c r="P511" i="4"/>
  <c r="P609" i="4"/>
  <c r="P641" i="4"/>
  <c r="P681" i="4"/>
  <c r="P689" i="4"/>
  <c r="P214" i="4"/>
  <c r="P230" i="4"/>
  <c r="P238" i="4"/>
  <c r="P246" i="4"/>
  <c r="N260" i="4"/>
  <c r="P262" i="4"/>
  <c r="P270" i="4"/>
  <c r="N276" i="4"/>
  <c r="N284" i="4"/>
  <c r="N292" i="4"/>
  <c r="P294" i="4"/>
  <c r="N300" i="4"/>
  <c r="N316" i="4"/>
  <c r="N324" i="4"/>
  <c r="P326" i="4"/>
  <c r="N332" i="4"/>
  <c r="N364" i="4"/>
  <c r="N372" i="4"/>
  <c r="N380" i="4"/>
  <c r="N388" i="4"/>
  <c r="P406" i="4"/>
  <c r="N412" i="4"/>
  <c r="N420" i="4"/>
  <c r="P430" i="4"/>
  <c r="N436" i="4"/>
  <c r="P438" i="4"/>
  <c r="N452" i="4"/>
  <c r="P454" i="4"/>
  <c r="N460" i="4"/>
  <c r="P462" i="4"/>
  <c r="N468" i="4"/>
  <c r="P470" i="4"/>
  <c r="N476" i="4"/>
  <c r="P478" i="4"/>
  <c r="N484" i="4"/>
  <c r="P486" i="4"/>
  <c r="N492" i="4"/>
  <c r="N519" i="4"/>
  <c r="N523" i="4"/>
  <c r="N527" i="4"/>
  <c r="N531" i="4"/>
  <c r="N535" i="4"/>
  <c r="N539" i="4"/>
  <c r="P560" i="4"/>
  <c r="N566" i="4"/>
  <c r="P568" i="4"/>
  <c r="N574" i="4"/>
  <c r="N582" i="4"/>
  <c r="P584" i="4"/>
  <c r="P600" i="4"/>
  <c r="N614" i="4"/>
  <c r="P616" i="4"/>
  <c r="P624" i="4"/>
  <c r="P632" i="4"/>
  <c r="N638" i="4"/>
  <c r="P640" i="4"/>
  <c r="N646" i="4"/>
  <c r="P648" i="4"/>
  <c r="N654" i="4"/>
  <c r="N670" i="4"/>
  <c r="N678" i="4"/>
  <c r="P680" i="4"/>
  <c r="N694" i="4"/>
  <c r="P696" i="4"/>
  <c r="N702" i="4"/>
  <c r="P704" i="4"/>
  <c r="N814" i="4"/>
  <c r="P814" i="4"/>
  <c r="P821" i="4"/>
  <c r="N830" i="4"/>
  <c r="P830" i="4"/>
  <c r="N832" i="4"/>
  <c r="P832" i="4"/>
  <c r="N846" i="4"/>
  <c r="N848" i="4"/>
  <c r="P848" i="4"/>
  <c r="P853" i="4"/>
  <c r="N864" i="4"/>
  <c r="N878" i="4"/>
  <c r="P878" i="4"/>
  <c r="N880" i="4"/>
  <c r="N896" i="4"/>
  <c r="N912" i="4"/>
  <c r="P912" i="4"/>
  <c r="N926" i="4"/>
  <c r="P926" i="4"/>
  <c r="N928" i="4"/>
  <c r="P928" i="4"/>
  <c r="N942" i="4"/>
  <c r="P942" i="4"/>
  <c r="N944" i="4"/>
  <c r="P944" i="4"/>
  <c r="N960" i="4"/>
  <c r="P960" i="4"/>
  <c r="N974" i="4"/>
  <c r="P974" i="4"/>
  <c r="N976" i="4"/>
  <c r="P976" i="4"/>
  <c r="N992" i="4"/>
  <c r="P992" i="4"/>
  <c r="P997" i="4"/>
  <c r="N1006" i="4"/>
  <c r="P1006" i="4"/>
  <c r="N1008" i="4"/>
  <c r="P1008" i="4"/>
  <c r="P1013" i="4"/>
  <c r="N1024" i="4"/>
  <c r="P1024" i="4"/>
  <c r="N1038" i="4"/>
  <c r="P1038" i="4"/>
  <c r="P1040" i="4"/>
  <c r="N1052" i="4"/>
  <c r="P1052" i="4"/>
  <c r="N1068" i="4"/>
  <c r="P1068" i="4"/>
  <c r="N1084" i="4"/>
  <c r="P1084" i="4"/>
  <c r="N1132" i="4"/>
  <c r="P1132" i="4"/>
  <c r="N1148" i="4"/>
  <c r="P1148" i="4"/>
  <c r="N1370" i="4"/>
  <c r="P1370" i="4"/>
  <c r="P215" i="4"/>
  <c r="P255" i="4"/>
  <c r="P271" i="4"/>
  <c r="P311" i="4"/>
  <c r="P327" i="4"/>
  <c r="P343" i="4"/>
  <c r="P375" i="4"/>
  <c r="P399" i="4"/>
  <c r="P415" i="4"/>
  <c r="N716" i="4"/>
  <c r="P716" i="4"/>
  <c r="N724" i="4"/>
  <c r="P724" i="4"/>
  <c r="N726" i="4"/>
  <c r="P726" i="4"/>
  <c r="P732" i="4"/>
  <c r="N734" i="4"/>
  <c r="P734" i="4"/>
  <c r="N740" i="4"/>
  <c r="P740" i="4"/>
  <c r="N748" i="4"/>
  <c r="P748" i="4"/>
  <c r="N750" i="4"/>
  <c r="P750" i="4"/>
  <c r="N766" i="4"/>
  <c r="P766" i="4"/>
  <c r="N772" i="4"/>
  <c r="P772" i="4"/>
  <c r="N774" i="4"/>
  <c r="P774" i="4"/>
  <c r="N804" i="4"/>
  <c r="P804" i="4"/>
  <c r="P1077" i="4"/>
  <c r="P1109" i="4"/>
  <c r="N1118" i="4"/>
  <c r="P1118" i="4"/>
  <c r="P1125" i="4"/>
  <c r="N1150" i="4"/>
  <c r="P1150" i="4"/>
  <c r="P1158" i="4"/>
  <c r="N1166" i="4"/>
  <c r="P1166" i="4"/>
  <c r="N1174" i="4"/>
  <c r="P1174" i="4"/>
  <c r="N1182" i="4"/>
  <c r="P1182" i="4"/>
  <c r="N1190" i="4"/>
  <c r="N1198" i="4"/>
  <c r="P1198" i="4"/>
  <c r="N1214" i="4"/>
  <c r="P1214" i="4"/>
  <c r="P1230" i="4"/>
  <c r="N1238" i="4"/>
  <c r="P1238" i="4"/>
  <c r="P1270" i="4"/>
  <c r="N1278" i="4"/>
  <c r="P1278" i="4"/>
  <c r="N1294" i="4"/>
  <c r="P1294" i="4"/>
  <c r="N1334" i="4"/>
  <c r="P1334" i="4"/>
  <c r="N1342" i="4"/>
  <c r="P1342" i="4"/>
  <c r="N1382" i="4"/>
  <c r="P1382" i="4"/>
  <c r="P287" i="4"/>
  <c r="N792" i="4"/>
  <c r="N794" i="4"/>
  <c r="P809" i="4"/>
  <c r="N820" i="4"/>
  <c r="P820" i="4"/>
  <c r="N834" i="4"/>
  <c r="P834" i="4"/>
  <c r="N836" i="4"/>
  <c r="P836" i="4"/>
  <c r="P841" i="4"/>
  <c r="P843" i="4"/>
  <c r="N852" i="4"/>
  <c r="P852" i="4"/>
  <c r="P857" i="4"/>
  <c r="P859" i="4"/>
  <c r="N868" i="4"/>
  <c r="P868" i="4"/>
  <c r="P873" i="4"/>
  <c r="N884" i="4"/>
  <c r="P884" i="4"/>
  <c r="P889" i="4"/>
  <c r="P891" i="4"/>
  <c r="N898" i="4"/>
  <c r="P898" i="4"/>
  <c r="N900" i="4"/>
  <c r="N914" i="4"/>
  <c r="P914" i="4"/>
  <c r="P921" i="4"/>
  <c r="N930" i="4"/>
  <c r="P930" i="4"/>
  <c r="N932" i="4"/>
  <c r="P932" i="4"/>
  <c r="N946" i="4"/>
  <c r="P946" i="4"/>
  <c r="N962" i="4"/>
  <c r="P969" i="4"/>
  <c r="N978" i="4"/>
  <c r="P978" i="4"/>
  <c r="N994" i="4"/>
  <c r="P994" i="4"/>
  <c r="P996" i="4"/>
  <c r="P1001" i="4"/>
  <c r="P1003" i="4"/>
  <c r="P1010" i="4"/>
  <c r="P1017" i="4"/>
  <c r="P1019" i="4"/>
  <c r="N1026" i="4"/>
  <c r="P1026" i="4"/>
  <c r="N1028" i="4"/>
  <c r="P1028" i="4"/>
  <c r="N1042" i="4"/>
  <c r="P1042" i="4"/>
  <c r="P1049" i="4"/>
  <c r="N1054" i="4"/>
  <c r="P1054" i="4"/>
  <c r="P1063" i="4"/>
  <c r="N1072" i="4"/>
  <c r="P1072" i="4"/>
  <c r="P1079" i="4"/>
  <c r="N1088" i="4"/>
  <c r="P1088" i="4"/>
  <c r="N1104" i="4"/>
  <c r="P1104" i="4"/>
  <c r="N1120" i="4"/>
  <c r="P1120" i="4"/>
  <c r="N1136" i="4"/>
  <c r="P1136" i="4"/>
  <c r="N713" i="4"/>
  <c r="P713" i="4"/>
  <c r="N721" i="4"/>
  <c r="P721" i="4"/>
  <c r="N729" i="4"/>
  <c r="P729" i="4"/>
  <c r="N737" i="4"/>
  <c r="P737" i="4"/>
  <c r="N745" i="4"/>
  <c r="P745" i="4"/>
  <c r="N753" i="4"/>
  <c r="P753" i="4"/>
  <c r="N777" i="4"/>
  <c r="P777" i="4"/>
  <c r="N785" i="4"/>
  <c r="P785" i="4"/>
  <c r="N1058" i="4"/>
  <c r="P1058" i="4"/>
  <c r="N1074" i="4"/>
  <c r="N1106" i="4"/>
  <c r="P1106" i="4"/>
  <c r="N1122" i="4"/>
  <c r="P1122" i="4"/>
  <c r="N1168" i="4"/>
  <c r="P1168" i="4"/>
  <c r="N1176" i="4"/>
  <c r="P1176" i="4"/>
  <c r="P1184" i="4"/>
  <c r="N1192" i="4"/>
  <c r="P1192" i="4"/>
  <c r="N1200" i="4"/>
  <c r="P1200" i="4"/>
  <c r="N1208" i="4"/>
  <c r="P1208" i="4"/>
  <c r="N1216" i="4"/>
  <c r="P1216" i="4"/>
  <c r="N1224" i="4"/>
  <c r="P1224" i="4"/>
  <c r="N1240" i="4"/>
  <c r="P1240" i="4"/>
  <c r="N1248" i="4"/>
  <c r="P1248" i="4"/>
  <c r="N1256" i="4"/>
  <c r="P1256" i="4"/>
  <c r="N1272" i="4"/>
  <c r="P1272" i="4"/>
  <c r="N1280" i="4"/>
  <c r="P1280" i="4"/>
  <c r="N1304" i="4"/>
  <c r="P1304" i="4"/>
  <c r="N1312" i="4"/>
  <c r="P1312" i="4"/>
  <c r="P1374" i="4"/>
  <c r="N1402" i="4"/>
  <c r="P1402" i="4"/>
  <c r="N1410" i="4"/>
  <c r="N1418" i="4"/>
  <c r="P1418" i="4"/>
  <c r="N1434" i="4"/>
  <c r="P1434" i="4"/>
  <c r="N1442" i="4"/>
  <c r="P1442" i="4"/>
  <c r="N1466" i="4"/>
  <c r="P1466" i="4"/>
  <c r="N1482" i="4"/>
  <c r="P1482" i="4"/>
  <c r="N789" i="4"/>
  <c r="P789" i="4"/>
  <c r="P813" i="4"/>
  <c r="N824" i="4"/>
  <c r="P824" i="4"/>
  <c r="P829" i="4"/>
  <c r="N838" i="4"/>
  <c r="P838" i="4"/>
  <c r="N840" i="4"/>
  <c r="P840" i="4"/>
  <c r="P845" i="4"/>
  <c r="N856" i="4"/>
  <c r="P856" i="4"/>
  <c r="P861" i="4"/>
  <c r="N870" i="4"/>
  <c r="P870" i="4"/>
  <c r="N872" i="4"/>
  <c r="P872" i="4"/>
  <c r="N886" i="4"/>
  <c r="P886" i="4"/>
  <c r="N888" i="4"/>
  <c r="P888" i="4"/>
  <c r="P893" i="4"/>
  <c r="N902" i="4"/>
  <c r="P902" i="4"/>
  <c r="N904" i="4"/>
  <c r="P904" i="4"/>
  <c r="P925" i="4"/>
  <c r="P934" i="4"/>
  <c r="P950" i="4"/>
  <c r="N952" i="4"/>
  <c r="P952" i="4"/>
  <c r="P957" i="4"/>
  <c r="N966" i="4"/>
  <c r="P966" i="4"/>
  <c r="N982" i="4"/>
  <c r="P982" i="4"/>
  <c r="P1000" i="4"/>
  <c r="P1005" i="4"/>
  <c r="N1032" i="4"/>
  <c r="P1032" i="4"/>
  <c r="N1046" i="4"/>
  <c r="P1046" i="4"/>
  <c r="N1060" i="4"/>
  <c r="N1076" i="4"/>
  <c r="P1076" i="4"/>
  <c r="N1092" i="4"/>
  <c r="P1092" i="4"/>
  <c r="N1108" i="4"/>
  <c r="P1108" i="4"/>
  <c r="N1124" i="4"/>
  <c r="P1124" i="4"/>
  <c r="N1140" i="4"/>
  <c r="P1140" i="4"/>
  <c r="N1386" i="4"/>
  <c r="P1386" i="4"/>
  <c r="N712" i="4"/>
  <c r="P712" i="4"/>
  <c r="P715" i="4"/>
  <c r="N720" i="4"/>
  <c r="P723" i="4"/>
  <c r="N728" i="4"/>
  <c r="P728" i="4"/>
  <c r="N744" i="4"/>
  <c r="P744" i="4"/>
  <c r="N752" i="4"/>
  <c r="P752" i="4"/>
  <c r="N760" i="4"/>
  <c r="P760" i="4"/>
  <c r="N776" i="4"/>
  <c r="P776" i="4"/>
  <c r="N784" i="4"/>
  <c r="P784" i="4"/>
  <c r="N801" i="4"/>
  <c r="P801" i="4"/>
  <c r="N1062" i="4"/>
  <c r="P1062" i="4"/>
  <c r="N1094" i="4"/>
  <c r="N1110" i="4"/>
  <c r="P1110" i="4"/>
  <c r="N1142" i="4"/>
  <c r="P1142" i="4"/>
  <c r="N1154" i="4"/>
  <c r="P1154" i="4"/>
  <c r="N1162" i="4"/>
  <c r="P1162" i="4"/>
  <c r="P1178" i="4"/>
  <c r="N1194" i="4"/>
  <c r="N1202" i="4"/>
  <c r="P1202" i="4"/>
  <c r="N1210" i="4"/>
  <c r="P1210" i="4"/>
  <c r="N1218" i="4"/>
  <c r="P1218" i="4"/>
  <c r="N1242" i="4"/>
  <c r="P1242" i="4"/>
  <c r="N1266" i="4"/>
  <c r="P1266" i="4"/>
  <c r="N1274" i="4"/>
  <c r="P1274" i="4"/>
  <c r="N1290" i="4"/>
  <c r="P1290" i="4"/>
  <c r="N1298" i="4"/>
  <c r="P1298" i="4"/>
  <c r="N1306" i="4"/>
  <c r="P1306" i="4"/>
  <c r="N1314" i="4"/>
  <c r="P1314" i="4"/>
  <c r="N1338" i="4"/>
  <c r="P1338" i="4"/>
  <c r="N1346" i="4"/>
  <c r="P1346" i="4"/>
  <c r="N810" i="4"/>
  <c r="P810" i="4"/>
  <c r="N812" i="4"/>
  <c r="P812" i="4"/>
  <c r="P819" i="4"/>
  <c r="N826" i="4"/>
  <c r="P826" i="4"/>
  <c r="N828" i="4"/>
  <c r="P828" i="4"/>
  <c r="P835" i="4"/>
  <c r="N842" i="4"/>
  <c r="P842" i="4"/>
  <c r="N844" i="4"/>
  <c r="P844" i="4"/>
  <c r="N858" i="4"/>
  <c r="P858" i="4"/>
  <c r="N874" i="4"/>
  <c r="P874" i="4"/>
  <c r="P883" i="4"/>
  <c r="N890" i="4"/>
  <c r="P890" i="4"/>
  <c r="N892" i="4"/>
  <c r="P892" i="4"/>
  <c r="P897" i="4"/>
  <c r="N906" i="4"/>
  <c r="P906" i="4"/>
  <c r="N908" i="4"/>
  <c r="P908" i="4"/>
  <c r="P913" i="4"/>
  <c r="P915" i="4"/>
  <c r="N922" i="4"/>
  <c r="N924" i="4"/>
  <c r="P924" i="4"/>
  <c r="P931" i="4"/>
  <c r="N940" i="4"/>
  <c r="P940" i="4"/>
  <c r="P947" i="4"/>
  <c r="N954" i="4"/>
  <c r="P954" i="4"/>
  <c r="P961" i="4"/>
  <c r="N970" i="4"/>
  <c r="P970" i="4"/>
  <c r="N972" i="4"/>
  <c r="P972" i="4"/>
  <c r="P977" i="4"/>
  <c r="N986" i="4"/>
  <c r="P986" i="4"/>
  <c r="N988" i="4"/>
  <c r="P988" i="4"/>
  <c r="P993" i="4"/>
  <c r="P995" i="4"/>
  <c r="N1004" i="4"/>
  <c r="P1004" i="4"/>
  <c r="P1011" i="4"/>
  <c r="N1020" i="4"/>
  <c r="P1020" i="4"/>
  <c r="N1036" i="4"/>
  <c r="P1036" i="4"/>
  <c r="P1053" i="4"/>
  <c r="N1080" i="4"/>
  <c r="P1080" i="4"/>
  <c r="P1103" i="4"/>
  <c r="N1112" i="4"/>
  <c r="P1112" i="4"/>
  <c r="N1128" i="4"/>
  <c r="P1128" i="4"/>
  <c r="N1378" i="4"/>
  <c r="P1378" i="4"/>
  <c r="P1696" i="4"/>
  <c r="P1701" i="4"/>
  <c r="P1746" i="4"/>
  <c r="P1751" i="4"/>
  <c r="N1751" i="4"/>
  <c r="N1754" i="4"/>
  <c r="N1769" i="4"/>
  <c r="P1783" i="4"/>
  <c r="N1783" i="4"/>
  <c r="N1801" i="4"/>
  <c r="P1810" i="4"/>
  <c r="P1815" i="4"/>
  <c r="N1815" i="4"/>
  <c r="N1833" i="4"/>
  <c r="N1851" i="4"/>
  <c r="P1867" i="4"/>
  <c r="N1867" i="4"/>
  <c r="P1931" i="4"/>
  <c r="N1931" i="4"/>
  <c r="P1991" i="4"/>
  <c r="N3110" i="4"/>
  <c r="P3110" i="4"/>
  <c r="N3338" i="4"/>
  <c r="N1693" i="4"/>
  <c r="P1693" i="4"/>
  <c r="P1695" i="4"/>
  <c r="N1749" i="4"/>
  <c r="P1749" i="4"/>
  <c r="N1813" i="4"/>
  <c r="P1813" i="4"/>
  <c r="P1913" i="4"/>
  <c r="N1913" i="4"/>
  <c r="N2168" i="4"/>
  <c r="P2168" i="4"/>
  <c r="N2176" i="4"/>
  <c r="N2184" i="4"/>
  <c r="P2184" i="4"/>
  <c r="N2192" i="4"/>
  <c r="P2192" i="4"/>
  <c r="N2200" i="4"/>
  <c r="P2200" i="4"/>
  <c r="N2232" i="4"/>
  <c r="P2232" i="4"/>
  <c r="N2240" i="4"/>
  <c r="N2248" i="4"/>
  <c r="P2248" i="4"/>
  <c r="N2256" i="4"/>
  <c r="P2256" i="4"/>
  <c r="N2264" i="4"/>
  <c r="P2264" i="4"/>
  <c r="N2296" i="4"/>
  <c r="P2296" i="4"/>
  <c r="N2304" i="4"/>
  <c r="N2312" i="4"/>
  <c r="P2312" i="4"/>
  <c r="N2320" i="4"/>
  <c r="P2320" i="4"/>
  <c r="N2328" i="4"/>
  <c r="P2328" i="4"/>
  <c r="N2360" i="4"/>
  <c r="P2360" i="4"/>
  <c r="N2368" i="4"/>
  <c r="N2376" i="4"/>
  <c r="P2376" i="4"/>
  <c r="N2384" i="4"/>
  <c r="P2384" i="4"/>
  <c r="N2392" i="4"/>
  <c r="P2392" i="4"/>
  <c r="N2424" i="4"/>
  <c r="P2424" i="4"/>
  <c r="N2432" i="4"/>
  <c r="N2440" i="4"/>
  <c r="P2440" i="4"/>
  <c r="N2448" i="4"/>
  <c r="P2448" i="4"/>
  <c r="N2456" i="4"/>
  <c r="P2456" i="4"/>
  <c r="N2488" i="4"/>
  <c r="P2488" i="4"/>
  <c r="N2496" i="4"/>
  <c r="N2504" i="4"/>
  <c r="P2504" i="4"/>
  <c r="N2512" i="4"/>
  <c r="P2512" i="4"/>
  <c r="N2520" i="4"/>
  <c r="P2520" i="4"/>
  <c r="N2552" i="4"/>
  <c r="P2552" i="4"/>
  <c r="N2560" i="4"/>
  <c r="N2568" i="4"/>
  <c r="P2568" i="4"/>
  <c r="N2576" i="4"/>
  <c r="P2576" i="4"/>
  <c r="N2584" i="4"/>
  <c r="P2584" i="4"/>
  <c r="N2616" i="4"/>
  <c r="P2616" i="4"/>
  <c r="N2624" i="4"/>
  <c r="P3035" i="4"/>
  <c r="P3037" i="4"/>
  <c r="N3037" i="4"/>
  <c r="N3099" i="4"/>
  <c r="P3099" i="4"/>
  <c r="N3163" i="4"/>
  <c r="P3163" i="4"/>
  <c r="N3227" i="4"/>
  <c r="P3227" i="4"/>
  <c r="N3331" i="4"/>
  <c r="P3331" i="4"/>
  <c r="N3433" i="4"/>
  <c r="P3433" i="4"/>
  <c r="N3452" i="4"/>
  <c r="P3452" i="4"/>
  <c r="N3459" i="4"/>
  <c r="P3459" i="4"/>
  <c r="N3561" i="4"/>
  <c r="P3561" i="4"/>
  <c r="N3580" i="4"/>
  <c r="P3580" i="4"/>
  <c r="N3587" i="4"/>
  <c r="P3587" i="4"/>
  <c r="N1685" i="4"/>
  <c r="P1685" i="4"/>
  <c r="P1687" i="4"/>
  <c r="N1687" i="4"/>
  <c r="N1721" i="4"/>
  <c r="P1738" i="4"/>
  <c r="P1739" i="4"/>
  <c r="P1771" i="4"/>
  <c r="P1803" i="4"/>
  <c r="P1834" i="4"/>
  <c r="P1835" i="4"/>
  <c r="P1839" i="4"/>
  <c r="N1839" i="4"/>
  <c r="P1855" i="4"/>
  <c r="P1887" i="4"/>
  <c r="N1887" i="4"/>
  <c r="P1919" i="4"/>
  <c r="P1935" i="4"/>
  <c r="N1935" i="4"/>
  <c r="P1967" i="4"/>
  <c r="N1967" i="4"/>
  <c r="P1999" i="4"/>
  <c r="N3222" i="4"/>
  <c r="N3324" i="4"/>
  <c r="P3324" i="4"/>
  <c r="P3430" i="4"/>
  <c r="N3691" i="4"/>
  <c r="N3699" i="4"/>
  <c r="P3699" i="4"/>
  <c r="P3747" i="4"/>
  <c r="N3747" i="4"/>
  <c r="P3773" i="4"/>
  <c r="N3773" i="4"/>
  <c r="P3778" i="4"/>
  <c r="N3778" i="4"/>
  <c r="P3847" i="4"/>
  <c r="N3847" i="4"/>
  <c r="P3879" i="4"/>
  <c r="N3879" i="4"/>
  <c r="P3895" i="4"/>
  <c r="N3895" i="4"/>
  <c r="P3911" i="4"/>
  <c r="N3911" i="4"/>
  <c r="P3927" i="4"/>
  <c r="N3927" i="4"/>
  <c r="P3943" i="4"/>
  <c r="N3943" i="4"/>
  <c r="P3959" i="4"/>
  <c r="N3959" i="4"/>
  <c r="P3975" i="4"/>
  <c r="N3975" i="4"/>
  <c r="P4023" i="4"/>
  <c r="N4023" i="4"/>
  <c r="P4055" i="4"/>
  <c r="N4055" i="4"/>
  <c r="P4071" i="4"/>
  <c r="N4071" i="4"/>
  <c r="P4087" i="4"/>
  <c r="N4087" i="4"/>
  <c r="P4119" i="4"/>
  <c r="N4135" i="4"/>
  <c r="P4165" i="4"/>
  <c r="N4165" i="4"/>
  <c r="P4170" i="4"/>
  <c r="N4170" i="4"/>
  <c r="N4232" i="4"/>
  <c r="P4232" i="4"/>
  <c r="P4277" i="4"/>
  <c r="N4277" i="4"/>
  <c r="P4372" i="4"/>
  <c r="N4372" i="4"/>
  <c r="P4410" i="4"/>
  <c r="N4410" i="4"/>
  <c r="P4491" i="4"/>
  <c r="N4491" i="4"/>
  <c r="P4495" i="4"/>
  <c r="N4495" i="4"/>
  <c r="P4555" i="4"/>
  <c r="N4555" i="4"/>
  <c r="P4557" i="4"/>
  <c r="N4557" i="4"/>
  <c r="P4788" i="4"/>
  <c r="N4788" i="4"/>
  <c r="P4793" i="4"/>
  <c r="N4793" i="4"/>
  <c r="N4812" i="4"/>
  <c r="P4814" i="4"/>
  <c r="N4814" i="4"/>
  <c r="P4912" i="4"/>
  <c r="N4912" i="4"/>
  <c r="P4929" i="4"/>
  <c r="N4929" i="4"/>
  <c r="N4944" i="4"/>
  <c r="P4961" i="4"/>
  <c r="N4961" i="4"/>
  <c r="P4976" i="4"/>
  <c r="N4976" i="4"/>
  <c r="P4991" i="4"/>
  <c r="N4991" i="4"/>
  <c r="P4993" i="4"/>
  <c r="N4993" i="4"/>
  <c r="P5023" i="4"/>
  <c r="N5023" i="4"/>
  <c r="P5025" i="4"/>
  <c r="N5025" i="4"/>
  <c r="P5057" i="4"/>
  <c r="N5057" i="4"/>
  <c r="P5072" i="4"/>
  <c r="N5072" i="4"/>
  <c r="P5089" i="4"/>
  <c r="N5089" i="4"/>
  <c r="P5104" i="4"/>
  <c r="N5104" i="4"/>
  <c r="P5121" i="4"/>
  <c r="N5121" i="4"/>
  <c r="P5136" i="4"/>
  <c r="N5168" i="4"/>
  <c r="P5185" i="4"/>
  <c r="P5200" i="4"/>
  <c r="N5200" i="4"/>
  <c r="P5217" i="4"/>
  <c r="N5217" i="4"/>
  <c r="P5232" i="4"/>
  <c r="N5232" i="4"/>
  <c r="P5249" i="4"/>
  <c r="N5249" i="4"/>
  <c r="P5264" i="4"/>
  <c r="N5264" i="4"/>
  <c r="P5296" i="4"/>
  <c r="N5296" i="4"/>
  <c r="P5313" i="4"/>
  <c r="N5313" i="4"/>
  <c r="P5427" i="4"/>
  <c r="N5427" i="4"/>
  <c r="P5453" i="4"/>
  <c r="N5453" i="4"/>
  <c r="P5472" i="4"/>
  <c r="N5472" i="4"/>
  <c r="P5491" i="4"/>
  <c r="N5491" i="4"/>
  <c r="P5517" i="4"/>
  <c r="N5517" i="4"/>
  <c r="P5521" i="4"/>
  <c r="N5521" i="4"/>
  <c r="P5555" i="4"/>
  <c r="N5555" i="4"/>
  <c r="P5581" i="4"/>
  <c r="N5581" i="4"/>
  <c r="P5585" i="4"/>
  <c r="N5585" i="4"/>
  <c r="P5600" i="4"/>
  <c r="P5645" i="4"/>
  <c r="N5645" i="4"/>
  <c r="P5709" i="4"/>
  <c r="N5709" i="4"/>
  <c r="P5713" i="4"/>
  <c r="N5713" i="4"/>
  <c r="P5776" i="4"/>
  <c r="N5776" i="4"/>
  <c r="P5958" i="4"/>
  <c r="P1510" i="4"/>
  <c r="P1514" i="4"/>
  <c r="P1526" i="4"/>
  <c r="P1534" i="4"/>
  <c r="P1538" i="4"/>
  <c r="P1542" i="4"/>
  <c r="P1546" i="4"/>
  <c r="P1554" i="4"/>
  <c r="P1562" i="4"/>
  <c r="P1570" i="4"/>
  <c r="P1582" i="4"/>
  <c r="P1590" i="4"/>
  <c r="P1602" i="4"/>
  <c r="P1606" i="4"/>
  <c r="P1618" i="4"/>
  <c r="P1622" i="4"/>
  <c r="P1626" i="4"/>
  <c r="P1630" i="4"/>
  <c r="P1634" i="4"/>
  <c r="P1638" i="4"/>
  <c r="P1646" i="4"/>
  <c r="P1654" i="4"/>
  <c r="P1658" i="4"/>
  <c r="P1662" i="4"/>
  <c r="P1670" i="4"/>
  <c r="P1678" i="4"/>
  <c r="P1682" i="4"/>
  <c r="N1741" i="4"/>
  <c r="P1741" i="4"/>
  <c r="N1773" i="4"/>
  <c r="P1773" i="4"/>
  <c r="N1790" i="4"/>
  <c r="N1805" i="4"/>
  <c r="P1805" i="4"/>
  <c r="N1822" i="4"/>
  <c r="N1837" i="4"/>
  <c r="P1837" i="4"/>
  <c r="N1853" i="4"/>
  <c r="P1853" i="4"/>
  <c r="N1878" i="4"/>
  <c r="N1894" i="4"/>
  <c r="N1901" i="4"/>
  <c r="P1901" i="4"/>
  <c r="N1917" i="4"/>
  <c r="P1917" i="4"/>
  <c r="N1933" i="4"/>
  <c r="P1933" i="4"/>
  <c r="N1942" i="4"/>
  <c r="N1949" i="4"/>
  <c r="P1949" i="4"/>
  <c r="N1958" i="4"/>
  <c r="N1965" i="4"/>
  <c r="P1965" i="4"/>
  <c r="N2174" i="4"/>
  <c r="P2174" i="4"/>
  <c r="N2190" i="4"/>
  <c r="P2190" i="4"/>
  <c r="N2214" i="4"/>
  <c r="P2214" i="4"/>
  <c r="N2238" i="4"/>
  <c r="N2254" i="4"/>
  <c r="P2254" i="4"/>
  <c r="P2262" i="4"/>
  <c r="N2278" i="4"/>
  <c r="P2278" i="4"/>
  <c r="N2302" i="4"/>
  <c r="P2302" i="4"/>
  <c r="N2318" i="4"/>
  <c r="P2318" i="4"/>
  <c r="N2342" i="4"/>
  <c r="P2342" i="4"/>
  <c r="N2366" i="4"/>
  <c r="P2366" i="4"/>
  <c r="N2382" i="4"/>
  <c r="P2382" i="4"/>
  <c r="N2406" i="4"/>
  <c r="P2406" i="4"/>
  <c r="N2430" i="4"/>
  <c r="N2446" i="4"/>
  <c r="P2446" i="4"/>
  <c r="N2470" i="4"/>
  <c r="P2470" i="4"/>
  <c r="P2494" i="4"/>
  <c r="N2510" i="4"/>
  <c r="P2510" i="4"/>
  <c r="P2518" i="4"/>
  <c r="N2534" i="4"/>
  <c r="P2534" i="4"/>
  <c r="N2558" i="4"/>
  <c r="P2558" i="4"/>
  <c r="N2574" i="4"/>
  <c r="P2574" i="4"/>
  <c r="N2598" i="4"/>
  <c r="P2598" i="4"/>
  <c r="N2622" i="4"/>
  <c r="P2622" i="4"/>
  <c r="N3083" i="4"/>
  <c r="P3083" i="4"/>
  <c r="P3147" i="4"/>
  <c r="N3421" i="4"/>
  <c r="P3421" i="4"/>
  <c r="N3549" i="4"/>
  <c r="P3549" i="4"/>
  <c r="N3663" i="4"/>
  <c r="P3663" i="4"/>
  <c r="N3677" i="4"/>
  <c r="P3677" i="4"/>
  <c r="P1723" i="4"/>
  <c r="P1728" i="4"/>
  <c r="P1735" i="4"/>
  <c r="N1735" i="4"/>
  <c r="N1738" i="4"/>
  <c r="P1762" i="4"/>
  <c r="P1767" i="4"/>
  <c r="N1767" i="4"/>
  <c r="P1826" i="4"/>
  <c r="P1831" i="4"/>
  <c r="N1831" i="4"/>
  <c r="N1834" i="4"/>
  <c r="P1875" i="4"/>
  <c r="N1891" i="4"/>
  <c r="P1923" i="4"/>
  <c r="N1923" i="4"/>
  <c r="P1939" i="4"/>
  <c r="N1939" i="4"/>
  <c r="P1975" i="4"/>
  <c r="N3142" i="4"/>
  <c r="N3279" i="4"/>
  <c r="P1361" i="4"/>
  <c r="P1365" i="4"/>
  <c r="P1369" i="4"/>
  <c r="P1381" i="4"/>
  <c r="P1385" i="4"/>
  <c r="P1393" i="4"/>
  <c r="P1401" i="4"/>
  <c r="P1413" i="4"/>
  <c r="P1417" i="4"/>
  <c r="P1421" i="4"/>
  <c r="P1429" i="4"/>
  <c r="P1437" i="4"/>
  <c r="P1441" i="4"/>
  <c r="P1449" i="4"/>
  <c r="P1453" i="4"/>
  <c r="P1457" i="4"/>
  <c r="P1473" i="4"/>
  <c r="P1477" i="4"/>
  <c r="P1481" i="4"/>
  <c r="P1493" i="4"/>
  <c r="P1497" i="4"/>
  <c r="P1501" i="4"/>
  <c r="P1505" i="4"/>
  <c r="P1509" i="4"/>
  <c r="P1513" i="4"/>
  <c r="P1521" i="4"/>
  <c r="P1525" i="4"/>
  <c r="P1529" i="4"/>
  <c r="P1533" i="4"/>
  <c r="P1537" i="4"/>
  <c r="P1545" i="4"/>
  <c r="P1549" i="4"/>
  <c r="P1565" i="4"/>
  <c r="P1573" i="4"/>
  <c r="P1577" i="4"/>
  <c r="P1581" i="4"/>
  <c r="P1585" i="4"/>
  <c r="P1589" i="4"/>
  <c r="P1597" i="4"/>
  <c r="P1601" i="4"/>
  <c r="P1609" i="4"/>
  <c r="P1617" i="4"/>
  <c r="P1625" i="4"/>
  <c r="P1629" i="4"/>
  <c r="P1633" i="4"/>
  <c r="P1637" i="4"/>
  <c r="P1641" i="4"/>
  <c r="P1645" i="4"/>
  <c r="P1649" i="4"/>
  <c r="P1653" i="4"/>
  <c r="P1669" i="4"/>
  <c r="P1673" i="4"/>
  <c r="P1677" i="4"/>
  <c r="N1730" i="4"/>
  <c r="N1750" i="4"/>
  <c r="N1765" i="4"/>
  <c r="P1765" i="4"/>
  <c r="N1797" i="4"/>
  <c r="P1797" i="4"/>
  <c r="N1814" i="4"/>
  <c r="N1829" i="4"/>
  <c r="P1829" i="4"/>
  <c r="P1841" i="4"/>
  <c r="N1841" i="4"/>
  <c r="N1866" i="4"/>
  <c r="P1873" i="4"/>
  <c r="N1873" i="4"/>
  <c r="N1882" i="4"/>
  <c r="P1889" i="4"/>
  <c r="N1889" i="4"/>
  <c r="N1898" i="4"/>
  <c r="P1905" i="4"/>
  <c r="N1905" i="4"/>
  <c r="N1914" i="4"/>
  <c r="N1930" i="4"/>
  <c r="P1937" i="4"/>
  <c r="N1937" i="4"/>
  <c r="P1953" i="4"/>
  <c r="N1953" i="4"/>
  <c r="N1962" i="4"/>
  <c r="N2180" i="4"/>
  <c r="P2180" i="4"/>
  <c r="N2204" i="4"/>
  <c r="P2204" i="4"/>
  <c r="N2220" i="4"/>
  <c r="P2220" i="4"/>
  <c r="N2236" i="4"/>
  <c r="P2236" i="4"/>
  <c r="N2244" i="4"/>
  <c r="P2244" i="4"/>
  <c r="N2268" i="4"/>
  <c r="P2268" i="4"/>
  <c r="N2284" i="4"/>
  <c r="P2284" i="4"/>
  <c r="N2300" i="4"/>
  <c r="P2300" i="4"/>
  <c r="N2308" i="4"/>
  <c r="P2308" i="4"/>
  <c r="N2364" i="4"/>
  <c r="P2364" i="4"/>
  <c r="N2372" i="4"/>
  <c r="P2372" i="4"/>
  <c r="N2396" i="4"/>
  <c r="P2396" i="4"/>
  <c r="N2428" i="4"/>
  <c r="P2428" i="4"/>
  <c r="N2436" i="4"/>
  <c r="P2436" i="4"/>
  <c r="N2460" i="4"/>
  <c r="P2460" i="4"/>
  <c r="N2468" i="4"/>
  <c r="N2492" i="4"/>
  <c r="P2492" i="4"/>
  <c r="N2524" i="4"/>
  <c r="P2524" i="4"/>
  <c r="N2540" i="4"/>
  <c r="N2556" i="4"/>
  <c r="P2556" i="4"/>
  <c r="N2564" i="4"/>
  <c r="P2564" i="4"/>
  <c r="N2588" i="4"/>
  <c r="P2588" i="4"/>
  <c r="P2604" i="4"/>
  <c r="N2620" i="4"/>
  <c r="P2620" i="4"/>
  <c r="P3003" i="4"/>
  <c r="N3003" i="4"/>
  <c r="P3005" i="4"/>
  <c r="N3005" i="4"/>
  <c r="N3388" i="4"/>
  <c r="P3388" i="4"/>
  <c r="N3516" i="4"/>
  <c r="P3516" i="4"/>
  <c r="N3625" i="4"/>
  <c r="P3625" i="4"/>
  <c r="N3644" i="4"/>
  <c r="P3644" i="4"/>
  <c r="N1717" i="4"/>
  <c r="P1717" i="4"/>
  <c r="P1755" i="4"/>
  <c r="P1823" i="4"/>
  <c r="N1823" i="4"/>
  <c r="P1847" i="4"/>
  <c r="N1847" i="4"/>
  <c r="P1895" i="4"/>
  <c r="N1895" i="4"/>
  <c r="P1959" i="4"/>
  <c r="N2639" i="4"/>
  <c r="P2639" i="4"/>
  <c r="P2663" i="4"/>
  <c r="N2679" i="4"/>
  <c r="P2679" i="4"/>
  <c r="N2711" i="4"/>
  <c r="P2711" i="4"/>
  <c r="N2719" i="4"/>
  <c r="P2735" i="4"/>
  <c r="N2751" i="4"/>
  <c r="P2751" i="4"/>
  <c r="N2759" i="4"/>
  <c r="P2759" i="4"/>
  <c r="N2783" i="4"/>
  <c r="P2783" i="4"/>
  <c r="N2831" i="4"/>
  <c r="P2831" i="4"/>
  <c r="N2855" i="4"/>
  <c r="P2855" i="4"/>
  <c r="N2895" i="4"/>
  <c r="P2895" i="4"/>
  <c r="N2919" i="4"/>
  <c r="P2919" i="4"/>
  <c r="N2927" i="4"/>
  <c r="N2959" i="4"/>
  <c r="P2959" i="4"/>
  <c r="N2983" i="4"/>
  <c r="P2983" i="4"/>
  <c r="P2991" i="4"/>
  <c r="N3126" i="4"/>
  <c r="P3126" i="4"/>
  <c r="P3267" i="4"/>
  <c r="P3366" i="4"/>
  <c r="N3494" i="4"/>
  <c r="P3494" i="4"/>
  <c r="N3622" i="4"/>
  <c r="P3622" i="4"/>
  <c r="P1324" i="4"/>
  <c r="P1328" i="4"/>
  <c r="P1332" i="4"/>
  <c r="P1336" i="4"/>
  <c r="P1340" i="4"/>
  <c r="P1344" i="4"/>
  <c r="P1348" i="4"/>
  <c r="P1352" i="4"/>
  <c r="P1356" i="4"/>
  <c r="P1364" i="4"/>
  <c r="P1372" i="4"/>
  <c r="P1380" i="4"/>
  <c r="P1384" i="4"/>
  <c r="P1698" i="4"/>
  <c r="P1704" i="4"/>
  <c r="N1709" i="4"/>
  <c r="P1709" i="4"/>
  <c r="P1766" i="4"/>
  <c r="P1784" i="4"/>
  <c r="N1789" i="4"/>
  <c r="P1789" i="4"/>
  <c r="P1798" i="4"/>
  <c r="P1842" i="4"/>
  <c r="N1845" i="4"/>
  <c r="P1845" i="4"/>
  <c r="P1858" i="4"/>
  <c r="N1861" i="4"/>
  <c r="P1861" i="4"/>
  <c r="N1909" i="4"/>
  <c r="P1909" i="4"/>
  <c r="P1922" i="4"/>
  <c r="N1925" i="4"/>
  <c r="P1925" i="4"/>
  <c r="N1941" i="4"/>
  <c r="P1941" i="4"/>
  <c r="P1954" i="4"/>
  <c r="N1957" i="4"/>
  <c r="P1957" i="4"/>
  <c r="N2178" i="4"/>
  <c r="P2178" i="4"/>
  <c r="N2186" i="4"/>
  <c r="P2186" i="4"/>
  <c r="N2210" i="4"/>
  <c r="P2210" i="4"/>
  <c r="N2218" i="4"/>
  <c r="P2218" i="4"/>
  <c r="N2226" i="4"/>
  <c r="P2226" i="4"/>
  <c r="N2242" i="4"/>
  <c r="P2242" i="4"/>
  <c r="P2250" i="4"/>
  <c r="N2266" i="4"/>
  <c r="P2266" i="4"/>
  <c r="N2274" i="4"/>
  <c r="P2274" i="4"/>
  <c r="N2282" i="4"/>
  <c r="P2282" i="4"/>
  <c r="N2290" i="4"/>
  <c r="P2290" i="4"/>
  <c r="N2306" i="4"/>
  <c r="P2306" i="4"/>
  <c r="N2314" i="4"/>
  <c r="P2314" i="4"/>
  <c r="N2330" i="4"/>
  <c r="P2330" i="4"/>
  <c r="N2338" i="4"/>
  <c r="P2338" i="4"/>
  <c r="N2346" i="4"/>
  <c r="P2346" i="4"/>
  <c r="N2354" i="4"/>
  <c r="P2354" i="4"/>
  <c r="N2370" i="4"/>
  <c r="P2370" i="4"/>
  <c r="P2378" i="4"/>
  <c r="N2394" i="4"/>
  <c r="P2394" i="4"/>
  <c r="N2402" i="4"/>
  <c r="P2402" i="4"/>
  <c r="N2434" i="4"/>
  <c r="P2434" i="4"/>
  <c r="N2442" i="4"/>
  <c r="P2442" i="4"/>
  <c r="N2458" i="4"/>
  <c r="P2458" i="4"/>
  <c r="N2466" i="4"/>
  <c r="P2466" i="4"/>
  <c r="N2474" i="4"/>
  <c r="P2474" i="4"/>
  <c r="N2482" i="4"/>
  <c r="P2482" i="4"/>
  <c r="N2498" i="4"/>
  <c r="P2498" i="4"/>
  <c r="P2506" i="4"/>
  <c r="N2522" i="4"/>
  <c r="P2522" i="4"/>
  <c r="N2538" i="4"/>
  <c r="P2538" i="4"/>
  <c r="N2546" i="4"/>
  <c r="P2546" i="4"/>
  <c r="N2562" i="4"/>
  <c r="P2562" i="4"/>
  <c r="P2570" i="4"/>
  <c r="N2594" i="4"/>
  <c r="P2594" i="4"/>
  <c r="N2602" i="4"/>
  <c r="P2602" i="4"/>
  <c r="N2610" i="4"/>
  <c r="P2610" i="4"/>
  <c r="N2626" i="4"/>
  <c r="P2626" i="4"/>
  <c r="P3053" i="4"/>
  <c r="N3053" i="4"/>
  <c r="N3260" i="4"/>
  <c r="P3260" i="4"/>
  <c r="N3357" i="4"/>
  <c r="N3471" i="4"/>
  <c r="P3471" i="4"/>
  <c r="N3485" i="4"/>
  <c r="P3485" i="4"/>
  <c r="N3599" i="4"/>
  <c r="P3599" i="4"/>
  <c r="N3613" i="4"/>
  <c r="P3613" i="4"/>
  <c r="N2148" i="4"/>
  <c r="N2156" i="4"/>
  <c r="P2175" i="4"/>
  <c r="P2177" i="4"/>
  <c r="P2179" i="4"/>
  <c r="P2183" i="4"/>
  <c r="P2189" i="4"/>
  <c r="P2195" i="4"/>
  <c r="P2199" i="4"/>
  <c r="P2201" i="4"/>
  <c r="P2207" i="4"/>
  <c r="P2209" i="4"/>
  <c r="P2213" i="4"/>
  <c r="P2215" i="4"/>
  <c r="P2219" i="4"/>
  <c r="P2221" i="4"/>
  <c r="P2227" i="4"/>
  <c r="P2241" i="4"/>
  <c r="P2243" i="4"/>
  <c r="P2247" i="4"/>
  <c r="P2253" i="4"/>
  <c r="P2259" i="4"/>
  <c r="P2265" i="4"/>
  <c r="P2271" i="4"/>
  <c r="P2273" i="4"/>
  <c r="P2277" i="4"/>
  <c r="P2281" i="4"/>
  <c r="P2283" i="4"/>
  <c r="P2285" i="4"/>
  <c r="P2291" i="4"/>
  <c r="P2305" i="4"/>
  <c r="P2307" i="4"/>
  <c r="P2317" i="4"/>
  <c r="P2319" i="4"/>
  <c r="P2323" i="4"/>
  <c r="P2325" i="4"/>
  <c r="P2329" i="4"/>
  <c r="P2337" i="4"/>
  <c r="P2341" i="4"/>
  <c r="P2345" i="4"/>
  <c r="P2347" i="4"/>
  <c r="P2349" i="4"/>
  <c r="P2351" i="4"/>
  <c r="P2355" i="4"/>
  <c r="P2359" i="4"/>
  <c r="P2369" i="4"/>
  <c r="P2371" i="4"/>
  <c r="P2381" i="4"/>
  <c r="P2389" i="4"/>
  <c r="P2391" i="4"/>
  <c r="P2399" i="4"/>
  <c r="P2401" i="4"/>
  <c r="P2405" i="4"/>
  <c r="P2409" i="4"/>
  <c r="P2411" i="4"/>
  <c r="P2413" i="4"/>
  <c r="P2419" i="4"/>
  <c r="P2431" i="4"/>
  <c r="P2433" i="4"/>
  <c r="P2435" i="4"/>
  <c r="P2445" i="4"/>
  <c r="P2451" i="4"/>
  <c r="P2453" i="4"/>
  <c r="P2455" i="4"/>
  <c r="P2457" i="4"/>
  <c r="P2461" i="4"/>
  <c r="P2465" i="4"/>
  <c r="P2471" i="4"/>
  <c r="P2473" i="4"/>
  <c r="P2475" i="4"/>
  <c r="P2477" i="4"/>
  <c r="P2483" i="4"/>
  <c r="P2495" i="4"/>
  <c r="P2497" i="4"/>
  <c r="P2499" i="4"/>
  <c r="P2509" i="4"/>
  <c r="P2515" i="4"/>
  <c r="P2517" i="4"/>
  <c r="P2521" i="4"/>
  <c r="P2525" i="4"/>
  <c r="P2529" i="4"/>
  <c r="P2535" i="4"/>
  <c r="P2537" i="4"/>
  <c r="P2539" i="4"/>
  <c r="P2541" i="4"/>
  <c r="P2547" i="4"/>
  <c r="P2559" i="4"/>
  <c r="P2561" i="4"/>
  <c r="P2563" i="4"/>
  <c r="P2573" i="4"/>
  <c r="P2579" i="4"/>
  <c r="P2581" i="4"/>
  <c r="P2583" i="4"/>
  <c r="P2585" i="4"/>
  <c r="P2589" i="4"/>
  <c r="P2593" i="4"/>
  <c r="P2601" i="4"/>
  <c r="P2603" i="4"/>
  <c r="P2605" i="4"/>
  <c r="P2607" i="4"/>
  <c r="P2611" i="4"/>
  <c r="P2625" i="4"/>
  <c r="N2649" i="4"/>
  <c r="P2649" i="4"/>
  <c r="N2657" i="4"/>
  <c r="P2657" i="4"/>
  <c r="N2665" i="4"/>
  <c r="P2665" i="4"/>
  <c r="N2689" i="4"/>
  <c r="P2689" i="4"/>
  <c r="N2713" i="4"/>
  <c r="P2713" i="4"/>
  <c r="N2721" i="4"/>
  <c r="P2721" i="4"/>
  <c r="N2729" i="4"/>
  <c r="P2729" i="4"/>
  <c r="P2745" i="4"/>
  <c r="P2753" i="4"/>
  <c r="N2777" i="4"/>
  <c r="P2777" i="4"/>
  <c r="N2785" i="4"/>
  <c r="P2785" i="4"/>
  <c r="N2793" i="4"/>
  <c r="P2793" i="4"/>
  <c r="N2833" i="4"/>
  <c r="N2841" i="4"/>
  <c r="P2841" i="4"/>
  <c r="N2849" i="4"/>
  <c r="P2849" i="4"/>
  <c r="N2857" i="4"/>
  <c r="P2857" i="4"/>
  <c r="N2897" i="4"/>
  <c r="N2905" i="4"/>
  <c r="P2905" i="4"/>
  <c r="N2913" i="4"/>
  <c r="P2913" i="4"/>
  <c r="N2945" i="4"/>
  <c r="N2969" i="4"/>
  <c r="P2969" i="4"/>
  <c r="N2977" i="4"/>
  <c r="P2977" i="4"/>
  <c r="N2985" i="4"/>
  <c r="P2985" i="4"/>
  <c r="N3015" i="4"/>
  <c r="N3031" i="4"/>
  <c r="P3070" i="4"/>
  <c r="N3079" i="4"/>
  <c r="P3079" i="4"/>
  <c r="P3102" i="4"/>
  <c r="N3111" i="4"/>
  <c r="P3111" i="4"/>
  <c r="P3134" i="4"/>
  <c r="N3143" i="4"/>
  <c r="P3143" i="4"/>
  <c r="P3150" i="4"/>
  <c r="P3166" i="4"/>
  <c r="N3175" i="4"/>
  <c r="P3175" i="4"/>
  <c r="N3207" i="4"/>
  <c r="P3207" i="4"/>
  <c r="P3230" i="4"/>
  <c r="N3244" i="4"/>
  <c r="P3244" i="4"/>
  <c r="N3258" i="4"/>
  <c r="N3277" i="4"/>
  <c r="P3277" i="4"/>
  <c r="P3294" i="4"/>
  <c r="N3308" i="4"/>
  <c r="P3308" i="4"/>
  <c r="N3315" i="4"/>
  <c r="P3315" i="4"/>
  <c r="N3322" i="4"/>
  <c r="P3322" i="4"/>
  <c r="P3327" i="4"/>
  <c r="N3372" i="4"/>
  <c r="P3372" i="4"/>
  <c r="N3417" i="4"/>
  <c r="P3417" i="4"/>
  <c r="N3436" i="4"/>
  <c r="P3436" i="4"/>
  <c r="P3443" i="4"/>
  <c r="N3455" i="4"/>
  <c r="P3455" i="4"/>
  <c r="N3469" i="4"/>
  <c r="P3469" i="4"/>
  <c r="N3500" i="4"/>
  <c r="P3500" i="4"/>
  <c r="N3514" i="4"/>
  <c r="P3514" i="4"/>
  <c r="N3533" i="4"/>
  <c r="P3533" i="4"/>
  <c r="N3545" i="4"/>
  <c r="P3545" i="4"/>
  <c r="P3550" i="4"/>
  <c r="N3571" i="4"/>
  <c r="P3571" i="4"/>
  <c r="N3583" i="4"/>
  <c r="P3583" i="4"/>
  <c r="N3597" i="4"/>
  <c r="P3597" i="4"/>
  <c r="N3609" i="4"/>
  <c r="N3628" i="4"/>
  <c r="P3628" i="4"/>
  <c r="N3635" i="4"/>
  <c r="P3635" i="4"/>
  <c r="N3642" i="4"/>
  <c r="P3642" i="4"/>
  <c r="P3647" i="4"/>
  <c r="N3661" i="4"/>
  <c r="P3661" i="4"/>
  <c r="N3673" i="4"/>
  <c r="P3673" i="4"/>
  <c r="N3719" i="4"/>
  <c r="P3719" i="4"/>
  <c r="P3757" i="4"/>
  <c r="N3757" i="4"/>
  <c r="P3762" i="4"/>
  <c r="N3762" i="4"/>
  <c r="P3783" i="4"/>
  <c r="N3783" i="4"/>
  <c r="P3795" i="4"/>
  <c r="N3795" i="4"/>
  <c r="P3802" i="4"/>
  <c r="N3802" i="4"/>
  <c r="P3811" i="4"/>
  <c r="N3811" i="4"/>
  <c r="N3834" i="4"/>
  <c r="P3843" i="4"/>
  <c r="N3843" i="4"/>
  <c r="P3850" i="4"/>
  <c r="N3850" i="4"/>
  <c r="N3859" i="4"/>
  <c r="P3882" i="4"/>
  <c r="N3882" i="4"/>
  <c r="P3891" i="4"/>
  <c r="P3898" i="4"/>
  <c r="N3898" i="4"/>
  <c r="P3914" i="4"/>
  <c r="N3914" i="4"/>
  <c r="P3923" i="4"/>
  <c r="N3923" i="4"/>
  <c r="P3930" i="4"/>
  <c r="N3930" i="4"/>
  <c r="P3946" i="4"/>
  <c r="N3946" i="4"/>
  <c r="P3962" i="4"/>
  <c r="N3962" i="4"/>
  <c r="P3978" i="4"/>
  <c r="P3994" i="4"/>
  <c r="N3994" i="4"/>
  <c r="P4010" i="4"/>
  <c r="N4010" i="4"/>
  <c r="P4026" i="4"/>
  <c r="N4026" i="4"/>
  <c r="P4042" i="4"/>
  <c r="N4042" i="4"/>
  <c r="P4051" i="4"/>
  <c r="N4051" i="4"/>
  <c r="N4058" i="4"/>
  <c r="P4067" i="4"/>
  <c r="N4067" i="4"/>
  <c r="P4074" i="4"/>
  <c r="N4074" i="4"/>
  <c r="P4083" i="4"/>
  <c r="P4090" i="4"/>
  <c r="N4090" i="4"/>
  <c r="P4115" i="4"/>
  <c r="N4115" i="4"/>
  <c r="P4122" i="4"/>
  <c r="N4122" i="4"/>
  <c r="P4138" i="4"/>
  <c r="N4138" i="4"/>
  <c r="P4154" i="4"/>
  <c r="N4154" i="4"/>
  <c r="P4175" i="4"/>
  <c r="N4175" i="4"/>
  <c r="P4194" i="4"/>
  <c r="N4194" i="4"/>
  <c r="P4509" i="4"/>
  <c r="N4509" i="4"/>
  <c r="P4571" i="4"/>
  <c r="N4571" i="4"/>
  <c r="P4573" i="4"/>
  <c r="N4573" i="4"/>
  <c r="N2628" i="4"/>
  <c r="P2628" i="4"/>
  <c r="P2644" i="4"/>
  <c r="N2652" i="4"/>
  <c r="P2652" i="4"/>
  <c r="N2668" i="4"/>
  <c r="P2668" i="4"/>
  <c r="N2692" i="4"/>
  <c r="P2692" i="4"/>
  <c r="P2716" i="4"/>
  <c r="N2732" i="4"/>
  <c r="P2732" i="4"/>
  <c r="N2756" i="4"/>
  <c r="P2756" i="4"/>
  <c r="N2796" i="4"/>
  <c r="P2796" i="4"/>
  <c r="N2820" i="4"/>
  <c r="P2820" i="4"/>
  <c r="P2852" i="4"/>
  <c r="N2860" i="4"/>
  <c r="P2860" i="4"/>
  <c r="P2868" i="4"/>
  <c r="N2884" i="4"/>
  <c r="P2884" i="4"/>
  <c r="N2916" i="4"/>
  <c r="P2916" i="4"/>
  <c r="N2924" i="4"/>
  <c r="P2924" i="4"/>
  <c r="N2948" i="4"/>
  <c r="P2948" i="4"/>
  <c r="N2980" i="4"/>
  <c r="P2980" i="4"/>
  <c r="N2988" i="4"/>
  <c r="P2988" i="4"/>
  <c r="P3017" i="4"/>
  <c r="N3017" i="4"/>
  <c r="P3028" i="4"/>
  <c r="N3028" i="4"/>
  <c r="P3033" i="4"/>
  <c r="N3033" i="4"/>
  <c r="P3044" i="4"/>
  <c r="N3044" i="4"/>
  <c r="P3049" i="4"/>
  <c r="N3049" i="4"/>
  <c r="P3065" i="4"/>
  <c r="N3097" i="4"/>
  <c r="P3097" i="4"/>
  <c r="N3113" i="4"/>
  <c r="P3129" i="4"/>
  <c r="N3145" i="4"/>
  <c r="P3145" i="4"/>
  <c r="N3161" i="4"/>
  <c r="P3161" i="4"/>
  <c r="N3170" i="4"/>
  <c r="P3170" i="4"/>
  <c r="N3193" i="4"/>
  <c r="P3193" i="4"/>
  <c r="N3209" i="4"/>
  <c r="P3209" i="4"/>
  <c r="N3218" i="4"/>
  <c r="P3218" i="4"/>
  <c r="N3225" i="4"/>
  <c r="P3225" i="4"/>
  <c r="N3234" i="4"/>
  <c r="P3234" i="4"/>
  <c r="N3253" i="4"/>
  <c r="P3253" i="4"/>
  <c r="N3284" i="4"/>
  <c r="P3284" i="4"/>
  <c r="N3291" i="4"/>
  <c r="P3291" i="4"/>
  <c r="P3303" i="4"/>
  <c r="N3317" i="4"/>
  <c r="P3317" i="4"/>
  <c r="P3334" i="4"/>
  <c r="N3348" i="4"/>
  <c r="P3348" i="4"/>
  <c r="N3355" i="4"/>
  <c r="P3355" i="4"/>
  <c r="N3367" i="4"/>
  <c r="P3367" i="4"/>
  <c r="N3381" i="4"/>
  <c r="P3381" i="4"/>
  <c r="N3419" i="4"/>
  <c r="P3419" i="4"/>
  <c r="N3426" i="4"/>
  <c r="P3426" i="4"/>
  <c r="N3431" i="4"/>
  <c r="P3431" i="4"/>
  <c r="N3476" i="4"/>
  <c r="P3476" i="4"/>
  <c r="N3483" i="4"/>
  <c r="P3483" i="4"/>
  <c r="N3509" i="4"/>
  <c r="P3509" i="4"/>
  <c r="N3521" i="4"/>
  <c r="P3521" i="4"/>
  <c r="P3526" i="4"/>
  <c r="N3547" i="4"/>
  <c r="P3547" i="4"/>
  <c r="N3554" i="4"/>
  <c r="P3554" i="4"/>
  <c r="N3573" i="4"/>
  <c r="P3573" i="4"/>
  <c r="N3585" i="4"/>
  <c r="P3585" i="4"/>
  <c r="N3604" i="4"/>
  <c r="P3604" i="4"/>
  <c r="N3611" i="4"/>
  <c r="P3611" i="4"/>
  <c r="N3623" i="4"/>
  <c r="P3623" i="4"/>
  <c r="N3637" i="4"/>
  <c r="P3637" i="4"/>
  <c r="N3668" i="4"/>
  <c r="P3668" i="4"/>
  <c r="N3675" i="4"/>
  <c r="P3675" i="4"/>
  <c r="P3759" i="4"/>
  <c r="N3759" i="4"/>
  <c r="N3771" i="4"/>
  <c r="P3797" i="4"/>
  <c r="N3797" i="4"/>
  <c r="P3813" i="4"/>
  <c r="N3813" i="4"/>
  <c r="P3845" i="4"/>
  <c r="N3845" i="4"/>
  <c r="P3877" i="4"/>
  <c r="N3877" i="4"/>
  <c r="P3893" i="4"/>
  <c r="N3893" i="4"/>
  <c r="P3909" i="4"/>
  <c r="N3909" i="4"/>
  <c r="P3941" i="4"/>
  <c r="N3941" i="4"/>
  <c r="P3957" i="4"/>
  <c r="N3957" i="4"/>
  <c r="P3989" i="4"/>
  <c r="N3989" i="4"/>
  <c r="P4005" i="4"/>
  <c r="N4005" i="4"/>
  <c r="P4037" i="4"/>
  <c r="N4037" i="4"/>
  <c r="P4053" i="4"/>
  <c r="N4053" i="4"/>
  <c r="P4085" i="4"/>
  <c r="N4085" i="4"/>
  <c r="P4101" i="4"/>
  <c r="N4101" i="4"/>
  <c r="P4133" i="4"/>
  <c r="N4133" i="4"/>
  <c r="N4149" i="4"/>
  <c r="P4163" i="4"/>
  <c r="N4163" i="4"/>
  <c r="P4177" i="4"/>
  <c r="N4177" i="4"/>
  <c r="N4239" i="4"/>
  <c r="P4239" i="4"/>
  <c r="N2634" i="4"/>
  <c r="P2634" i="4"/>
  <c r="N2650" i="4"/>
  <c r="P2650" i="4"/>
  <c r="N2658" i="4"/>
  <c r="P2658" i="4"/>
  <c r="N2666" i="4"/>
  <c r="P2666" i="4"/>
  <c r="N2674" i="4"/>
  <c r="P2674" i="4"/>
  <c r="N2690" i="4"/>
  <c r="P2690" i="4"/>
  <c r="N2698" i="4"/>
  <c r="N2714" i="4"/>
  <c r="P2714" i="4"/>
  <c r="N2722" i="4"/>
  <c r="P2722" i="4"/>
  <c r="N2730" i="4"/>
  <c r="P2730" i="4"/>
  <c r="N2738" i="4"/>
  <c r="P2738" i="4"/>
  <c r="N2754" i="4"/>
  <c r="P2754" i="4"/>
  <c r="N2762" i="4"/>
  <c r="P2762" i="4"/>
  <c r="N2778" i="4"/>
  <c r="P2778" i="4"/>
  <c r="N2786" i="4"/>
  <c r="P2786" i="4"/>
  <c r="N2794" i="4"/>
  <c r="P2794" i="4"/>
  <c r="N2802" i="4"/>
  <c r="P2802" i="4"/>
  <c r="N2818" i="4"/>
  <c r="P2818" i="4"/>
  <c r="N2826" i="4"/>
  <c r="P2826" i="4"/>
  <c r="N2842" i="4"/>
  <c r="P2842" i="4"/>
  <c r="N2850" i="4"/>
  <c r="P2850" i="4"/>
  <c r="N2858" i="4"/>
  <c r="P2858" i="4"/>
  <c r="N2882" i="4"/>
  <c r="P2882" i="4"/>
  <c r="N2890" i="4"/>
  <c r="P2890" i="4"/>
  <c r="N2906" i="4"/>
  <c r="P2906" i="4"/>
  <c r="P2914" i="4"/>
  <c r="N2922" i="4"/>
  <c r="P2922" i="4"/>
  <c r="N2930" i="4"/>
  <c r="P2930" i="4"/>
  <c r="N2946" i="4"/>
  <c r="P2946" i="4"/>
  <c r="N2954" i="4"/>
  <c r="P2954" i="4"/>
  <c r="N2978" i="4"/>
  <c r="P2978" i="4"/>
  <c r="N2986" i="4"/>
  <c r="P2986" i="4"/>
  <c r="N2994" i="4"/>
  <c r="P2994" i="4"/>
  <c r="P3014" i="4"/>
  <c r="N3014" i="4"/>
  <c r="N3032" i="4"/>
  <c r="P3046" i="4"/>
  <c r="N3046" i="4"/>
  <c r="N3076" i="4"/>
  <c r="P3076" i="4"/>
  <c r="N3092" i="4"/>
  <c r="N3101" i="4"/>
  <c r="P3101" i="4"/>
  <c r="N3108" i="4"/>
  <c r="P3108" i="4"/>
  <c r="N3124" i="4"/>
  <c r="P3124" i="4"/>
  <c r="N3133" i="4"/>
  <c r="P3133" i="4"/>
  <c r="N3156" i="4"/>
  <c r="P3156" i="4"/>
  <c r="N3165" i="4"/>
  <c r="P3165" i="4"/>
  <c r="N3172" i="4"/>
  <c r="P3172" i="4"/>
  <c r="N3220" i="4"/>
  <c r="P3220" i="4"/>
  <c r="N3229" i="4"/>
  <c r="P3229" i="4"/>
  <c r="N3236" i="4"/>
  <c r="P3236" i="4"/>
  <c r="N3269" i="4"/>
  <c r="P3269" i="4"/>
  <c r="N3281" i="4"/>
  <c r="P3281" i="4"/>
  <c r="N3300" i="4"/>
  <c r="P3300" i="4"/>
  <c r="P3307" i="4"/>
  <c r="N3319" i="4"/>
  <c r="P3319" i="4"/>
  <c r="N3333" i="4"/>
  <c r="P3333" i="4"/>
  <c r="P3364" i="4"/>
  <c r="P3378" i="4"/>
  <c r="N3397" i="4"/>
  <c r="P3397" i="4"/>
  <c r="N3428" i="4"/>
  <c r="P3428" i="4"/>
  <c r="N3435" i="4"/>
  <c r="P3435" i="4"/>
  <c r="N3442" i="4"/>
  <c r="P3442" i="4"/>
  <c r="N3447" i="4"/>
  <c r="P3447" i="4"/>
  <c r="N3461" i="4"/>
  <c r="P3461" i="4"/>
  <c r="N3473" i="4"/>
  <c r="N3525" i="4"/>
  <c r="N3556" i="4"/>
  <c r="P3556" i="4"/>
  <c r="N3570" i="4"/>
  <c r="P3570" i="4"/>
  <c r="N3575" i="4"/>
  <c r="P3575" i="4"/>
  <c r="N3589" i="4"/>
  <c r="P3589" i="4"/>
  <c r="N3627" i="4"/>
  <c r="P3627" i="4"/>
  <c r="N3639" i="4"/>
  <c r="P3639" i="4"/>
  <c r="N3665" i="4"/>
  <c r="P3665" i="4"/>
  <c r="N3715" i="4"/>
  <c r="P3715" i="4"/>
  <c r="P3749" i="4"/>
  <c r="N3749" i="4"/>
  <c r="N3775" i="4"/>
  <c r="P3801" i="4"/>
  <c r="N3801" i="4"/>
  <c r="P3817" i="4"/>
  <c r="N3817" i="4"/>
  <c r="N3865" i="4"/>
  <c r="P3881" i="4"/>
  <c r="N3881" i="4"/>
  <c r="P3897" i="4"/>
  <c r="N3897" i="4"/>
  <c r="P3945" i="4"/>
  <c r="N3945" i="4"/>
  <c r="P3961" i="4"/>
  <c r="N3961" i="4"/>
  <c r="P3977" i="4"/>
  <c r="P3993" i="4"/>
  <c r="N3993" i="4"/>
  <c r="P4041" i="4"/>
  <c r="N4041" i="4"/>
  <c r="P4073" i="4"/>
  <c r="N4073" i="4"/>
  <c r="P4153" i="4"/>
  <c r="N4153" i="4"/>
  <c r="P4186" i="4"/>
  <c r="N4186" i="4"/>
  <c r="P4519" i="4"/>
  <c r="N4519" i="4"/>
  <c r="P4583" i="4"/>
  <c r="N4583" i="4"/>
  <c r="P4734" i="4"/>
  <c r="N4734" i="4"/>
  <c r="P4754" i="4"/>
  <c r="N4754" i="4"/>
  <c r="N2637" i="4"/>
  <c r="P2637" i="4"/>
  <c r="N2645" i="4"/>
  <c r="P2645" i="4"/>
  <c r="N2653" i="4"/>
  <c r="N2661" i="4"/>
  <c r="P2661" i="4"/>
  <c r="N2669" i="4"/>
  <c r="P2669" i="4"/>
  <c r="N2709" i="4"/>
  <c r="P2709" i="4"/>
  <c r="P2717" i="4"/>
  <c r="N2725" i="4"/>
  <c r="P2725" i="4"/>
  <c r="N2733" i="4"/>
  <c r="P2733" i="4"/>
  <c r="N2765" i="4"/>
  <c r="P2765" i="4"/>
  <c r="N2773" i="4"/>
  <c r="P2773" i="4"/>
  <c r="P2781" i="4"/>
  <c r="N2789" i="4"/>
  <c r="P2789" i="4"/>
  <c r="N2797" i="4"/>
  <c r="P2797" i="4"/>
  <c r="N2829" i="4"/>
  <c r="P2829" i="4"/>
  <c r="N2837" i="4"/>
  <c r="P2837" i="4"/>
  <c r="P2845" i="4"/>
  <c r="N2853" i="4"/>
  <c r="P2853" i="4"/>
  <c r="N2861" i="4"/>
  <c r="P2861" i="4"/>
  <c r="N2893" i="4"/>
  <c r="P2893" i="4"/>
  <c r="N2901" i="4"/>
  <c r="P2909" i="4"/>
  <c r="N2917" i="4"/>
  <c r="P2917" i="4"/>
  <c r="N2925" i="4"/>
  <c r="P2925" i="4"/>
  <c r="N2957" i="4"/>
  <c r="P2957" i="4"/>
  <c r="N2965" i="4"/>
  <c r="P2973" i="4"/>
  <c r="N2981" i="4"/>
  <c r="P2981" i="4"/>
  <c r="N2989" i="4"/>
  <c r="P2989" i="4"/>
  <c r="N3007" i="4"/>
  <c r="N3023" i="4"/>
  <c r="N3055" i="4"/>
  <c r="P3071" i="4"/>
  <c r="N3087" i="4"/>
  <c r="N3103" i="4"/>
  <c r="P3103" i="4"/>
  <c r="N3119" i="4"/>
  <c r="P3119" i="4"/>
  <c r="N3135" i="4"/>
  <c r="N3199" i="4"/>
  <c r="P3199" i="4"/>
  <c r="N3215" i="4"/>
  <c r="P3215" i="4"/>
  <c r="N3231" i="4"/>
  <c r="P3231" i="4"/>
  <c r="N3257" i="4"/>
  <c r="P3257" i="4"/>
  <c r="N3276" i="4"/>
  <c r="P3276" i="4"/>
  <c r="N3283" i="4"/>
  <c r="P3283" i="4"/>
  <c r="N3290" i="4"/>
  <c r="P3290" i="4"/>
  <c r="N3309" i="4"/>
  <c r="P3309" i="4"/>
  <c r="N3340" i="4"/>
  <c r="P3340" i="4"/>
  <c r="N3347" i="4"/>
  <c r="P3347" i="4"/>
  <c r="N3359" i="4"/>
  <c r="P3359" i="4"/>
  <c r="N3373" i="4"/>
  <c r="P3373" i="4"/>
  <c r="N3404" i="4"/>
  <c r="P3404" i="4"/>
  <c r="N3411" i="4"/>
  <c r="P3411" i="4"/>
  <c r="N3418" i="4"/>
  <c r="P3418" i="4"/>
  <c r="N3475" i="4"/>
  <c r="P3475" i="4"/>
  <c r="N3487" i="4"/>
  <c r="P3487" i="4"/>
  <c r="N3513" i="4"/>
  <c r="P3513" i="4"/>
  <c r="N3532" i="4"/>
  <c r="P3532" i="4"/>
  <c r="N3539" i="4"/>
  <c r="P3539" i="4"/>
  <c r="N3551" i="4"/>
  <c r="P3551" i="4"/>
  <c r="N3577" i="4"/>
  <c r="P3577" i="4"/>
  <c r="N3596" i="4"/>
  <c r="P3596" i="4"/>
  <c r="N3629" i="4"/>
  <c r="P3629" i="4"/>
  <c r="N3667" i="4"/>
  <c r="N3679" i="4"/>
  <c r="P3679" i="4"/>
  <c r="P3725" i="4"/>
  <c r="N3725" i="4"/>
  <c r="P3730" i="4"/>
  <c r="N3730" i="4"/>
  <c r="P3751" i="4"/>
  <c r="P3763" i="4"/>
  <c r="N3763" i="4"/>
  <c r="N3789" i="4"/>
  <c r="P3794" i="4"/>
  <c r="N3794" i="4"/>
  <c r="P3803" i="4"/>
  <c r="N3803" i="4"/>
  <c r="P3810" i="4"/>
  <c r="N3810" i="4"/>
  <c r="P3819" i="4"/>
  <c r="N3819" i="4"/>
  <c r="P3826" i="4"/>
  <c r="N3826" i="4"/>
  <c r="P3835" i="4"/>
  <c r="N3835" i="4"/>
  <c r="P3858" i="4"/>
  <c r="N3858" i="4"/>
  <c r="P3867" i="4"/>
  <c r="N3867" i="4"/>
  <c r="P3874" i="4"/>
  <c r="P3890" i="4"/>
  <c r="N3890" i="4"/>
  <c r="P3899" i="4"/>
  <c r="N3899" i="4"/>
  <c r="P3906" i="4"/>
  <c r="N3906" i="4"/>
  <c r="P3922" i="4"/>
  <c r="N3922" i="4"/>
  <c r="P3938" i="4"/>
  <c r="N3938" i="4"/>
  <c r="P3947" i="4"/>
  <c r="N3947" i="4"/>
  <c r="P3954" i="4"/>
  <c r="N3954" i="4"/>
  <c r="P3970" i="4"/>
  <c r="N3970" i="4"/>
  <c r="P3986" i="4"/>
  <c r="N3986" i="4"/>
  <c r="P3995" i="4"/>
  <c r="P4002" i="4"/>
  <c r="P4011" i="4"/>
  <c r="N4011" i="4"/>
  <c r="P4018" i="4"/>
  <c r="N4018" i="4"/>
  <c r="P4034" i="4"/>
  <c r="N4034" i="4"/>
  <c r="P4043" i="4"/>
  <c r="N4043" i="4"/>
  <c r="P4050" i="4"/>
  <c r="N4050" i="4"/>
  <c r="P4059" i="4"/>
  <c r="N4059" i="4"/>
  <c r="P4066" i="4"/>
  <c r="P4082" i="4"/>
  <c r="N4082" i="4"/>
  <c r="P4091" i="4"/>
  <c r="N4091" i="4"/>
  <c r="P4098" i="4"/>
  <c r="N4098" i="4"/>
  <c r="P4107" i="4"/>
  <c r="N4107" i="4"/>
  <c r="P4114" i="4"/>
  <c r="N4114" i="4"/>
  <c r="P4123" i="4"/>
  <c r="N4123" i="4"/>
  <c r="P4130" i="4"/>
  <c r="N4130" i="4"/>
  <c r="P4146" i="4"/>
  <c r="N4146" i="4"/>
  <c r="P4183" i="4"/>
  <c r="N4183" i="4"/>
  <c r="P4195" i="4"/>
  <c r="N4195" i="4"/>
  <c r="P4475" i="4"/>
  <c r="N4475" i="4"/>
  <c r="P4477" i="4"/>
  <c r="N4477" i="4"/>
  <c r="P4479" i="4"/>
  <c r="N4479" i="4"/>
  <c r="P4543" i="4"/>
  <c r="N4543" i="4"/>
  <c r="P4633" i="4"/>
  <c r="N4633" i="4"/>
  <c r="P4653" i="4"/>
  <c r="N4653" i="4"/>
  <c r="P4662" i="4"/>
  <c r="N4662" i="4"/>
  <c r="P4679" i="4"/>
  <c r="N4679" i="4"/>
  <c r="P4682" i="4"/>
  <c r="N4682" i="4"/>
  <c r="P4700" i="4"/>
  <c r="N4700" i="4"/>
  <c r="P4708" i="4"/>
  <c r="N4708" i="4"/>
  <c r="N1975" i="4"/>
  <c r="N1995" i="4"/>
  <c r="N2003" i="4"/>
  <c r="N2023" i="4"/>
  <c r="N2039" i="4"/>
  <c r="N2051" i="4"/>
  <c r="N2063" i="4"/>
  <c r="N2071" i="4"/>
  <c r="N2075" i="4"/>
  <c r="N2083" i="4"/>
  <c r="N2107" i="4"/>
  <c r="N2123" i="4"/>
  <c r="N2131" i="4"/>
  <c r="N2632" i="4"/>
  <c r="P2632" i="4"/>
  <c r="N2640" i="4"/>
  <c r="P2640" i="4"/>
  <c r="N2648" i="4"/>
  <c r="P2648" i="4"/>
  <c r="N2688" i="4"/>
  <c r="P2688" i="4"/>
  <c r="N2696" i="4"/>
  <c r="P2696" i="4"/>
  <c r="N2704" i="4"/>
  <c r="P2704" i="4"/>
  <c r="N2712" i="4"/>
  <c r="P2712" i="4"/>
  <c r="N2744" i="4"/>
  <c r="P2744" i="4"/>
  <c r="N2752" i="4"/>
  <c r="P2752" i="4"/>
  <c r="N2760" i="4"/>
  <c r="P2760" i="4"/>
  <c r="N2768" i="4"/>
  <c r="P2768" i="4"/>
  <c r="N2776" i="4"/>
  <c r="P2776" i="4"/>
  <c r="N2808" i="4"/>
  <c r="P2808" i="4"/>
  <c r="N2816" i="4"/>
  <c r="P2816" i="4"/>
  <c r="N2824" i="4"/>
  <c r="P2824" i="4"/>
  <c r="N2832" i="4"/>
  <c r="P2832" i="4"/>
  <c r="N2840" i="4"/>
  <c r="P2840" i="4"/>
  <c r="N2872" i="4"/>
  <c r="P2872" i="4"/>
  <c r="N2880" i="4"/>
  <c r="P2880" i="4"/>
  <c r="N2888" i="4"/>
  <c r="P2888" i="4"/>
  <c r="N2896" i="4"/>
  <c r="P2896" i="4"/>
  <c r="N2904" i="4"/>
  <c r="P2904" i="4"/>
  <c r="N2944" i="4"/>
  <c r="P2944" i="4"/>
  <c r="N2952" i="4"/>
  <c r="P2952" i="4"/>
  <c r="N2960" i="4"/>
  <c r="P2960" i="4"/>
  <c r="N2984" i="4"/>
  <c r="P2984" i="4"/>
  <c r="P3020" i="4"/>
  <c r="N3020" i="4"/>
  <c r="P3025" i="4"/>
  <c r="N3025" i="4"/>
  <c r="P3057" i="4"/>
  <c r="N3057" i="4"/>
  <c r="N3073" i="4"/>
  <c r="P3073" i="4"/>
  <c r="N3082" i="4"/>
  <c r="P3082" i="4"/>
  <c r="N3089" i="4"/>
  <c r="P3089" i="4"/>
  <c r="N3121" i="4"/>
  <c r="P3121" i="4"/>
  <c r="N3130" i="4"/>
  <c r="P3130" i="4"/>
  <c r="N3137" i="4"/>
  <c r="P3137" i="4"/>
  <c r="N3169" i="4"/>
  <c r="P3169" i="4"/>
  <c r="N3185" i="4"/>
  <c r="P3185" i="4"/>
  <c r="N3217" i="4"/>
  <c r="P3217" i="4"/>
  <c r="N3226" i="4"/>
  <c r="P3226" i="4"/>
  <c r="N3252" i="4"/>
  <c r="P3252" i="4"/>
  <c r="N3259" i="4"/>
  <c r="P3259" i="4"/>
  <c r="N3297" i="4"/>
  <c r="P3297" i="4"/>
  <c r="N3323" i="4"/>
  <c r="P3323" i="4"/>
  <c r="N3330" i="4"/>
  <c r="P3330" i="4"/>
  <c r="N3349" i="4"/>
  <c r="P3349" i="4"/>
  <c r="N3380" i="4"/>
  <c r="P3380" i="4"/>
  <c r="N3387" i="4"/>
  <c r="N3394" i="4"/>
  <c r="P3394" i="4"/>
  <c r="N3425" i="4"/>
  <c r="P3425" i="4"/>
  <c r="N3444" i="4"/>
  <c r="P3444" i="4"/>
  <c r="N3451" i="4"/>
  <c r="P3451" i="4"/>
  <c r="N3458" i="4"/>
  <c r="P3458" i="4"/>
  <c r="N3463" i="4"/>
  <c r="N3477" i="4"/>
  <c r="P3477" i="4"/>
  <c r="N3489" i="4"/>
  <c r="P3489" i="4"/>
  <c r="N3527" i="4"/>
  <c r="P3527" i="4"/>
  <c r="N3553" i="4"/>
  <c r="P3553" i="4"/>
  <c r="N3572" i="4"/>
  <c r="P3572" i="4"/>
  <c r="N3605" i="4"/>
  <c r="P3605" i="4"/>
  <c r="N3636" i="4"/>
  <c r="P3636" i="4"/>
  <c r="N3650" i="4"/>
  <c r="P3650" i="4"/>
  <c r="N3669" i="4"/>
  <c r="P3669" i="4"/>
  <c r="P3727" i="4"/>
  <c r="N3727" i="4"/>
  <c r="P3739" i="4"/>
  <c r="N3739" i="4"/>
  <c r="P3765" i="4"/>
  <c r="N3765" i="4"/>
  <c r="P3770" i="4"/>
  <c r="N3770" i="4"/>
  <c r="P3805" i="4"/>
  <c r="N3805" i="4"/>
  <c r="P3821" i="4"/>
  <c r="N3821" i="4"/>
  <c r="P3837" i="4"/>
  <c r="N3837" i="4"/>
  <c r="P3853" i="4"/>
  <c r="N3853" i="4"/>
  <c r="P3869" i="4"/>
  <c r="N3869" i="4"/>
  <c r="P3885" i="4"/>
  <c r="P3901" i="4"/>
  <c r="N3901" i="4"/>
  <c r="P3917" i="4"/>
  <c r="N3917" i="4"/>
  <c r="P3949" i="4"/>
  <c r="N3949" i="4"/>
  <c r="P3981" i="4"/>
  <c r="N3981" i="4"/>
  <c r="P4013" i="4"/>
  <c r="N4013" i="4"/>
  <c r="P4029" i="4"/>
  <c r="N4029" i="4"/>
  <c r="P4045" i="4"/>
  <c r="N4045" i="4"/>
  <c r="P4061" i="4"/>
  <c r="N4061" i="4"/>
  <c r="N4077" i="4"/>
  <c r="P4109" i="4"/>
  <c r="N4109" i="4"/>
  <c r="P4125" i="4"/>
  <c r="N4125" i="4"/>
  <c r="P4141" i="4"/>
  <c r="N4141" i="4"/>
  <c r="P4157" i="4"/>
  <c r="N4157" i="4"/>
  <c r="P4162" i="4"/>
  <c r="N4162" i="4"/>
  <c r="P4308" i="4"/>
  <c r="N4308" i="4"/>
  <c r="P4346" i="4"/>
  <c r="N4346" i="4"/>
  <c r="P4607" i="4"/>
  <c r="N4607" i="4"/>
  <c r="P4609" i="4"/>
  <c r="N4609" i="4"/>
  <c r="P4612" i="4"/>
  <c r="N4612" i="4"/>
  <c r="P4628" i="4"/>
  <c r="N4628" i="4"/>
  <c r="N2635" i="4"/>
  <c r="N2643" i="4"/>
  <c r="P2643" i="4"/>
  <c r="N2667" i="4"/>
  <c r="P2667" i="4"/>
  <c r="N2675" i="4"/>
  <c r="N2707" i="4"/>
  <c r="P2707" i="4"/>
  <c r="N2731" i="4"/>
  <c r="P2731" i="4"/>
  <c r="N2739" i="4"/>
  <c r="N2771" i="4"/>
  <c r="P2771" i="4"/>
  <c r="N2795" i="4"/>
  <c r="P2795" i="4"/>
  <c r="N2803" i="4"/>
  <c r="N2835" i="4"/>
  <c r="P2835" i="4"/>
  <c r="N2859" i="4"/>
  <c r="P2859" i="4"/>
  <c r="N2867" i="4"/>
  <c r="N2899" i="4"/>
  <c r="P2899" i="4"/>
  <c r="N2923" i="4"/>
  <c r="P2923" i="4"/>
  <c r="N2931" i="4"/>
  <c r="P2955" i="4"/>
  <c r="N2963" i="4"/>
  <c r="P2963" i="4"/>
  <c r="N2987" i="4"/>
  <c r="P2987" i="4"/>
  <c r="P2995" i="4"/>
  <c r="P3013" i="4"/>
  <c r="N3013" i="4"/>
  <c r="P3059" i="4"/>
  <c r="P3061" i="4"/>
  <c r="N3061" i="4"/>
  <c r="N3075" i="4"/>
  <c r="P3075" i="4"/>
  <c r="N3123" i="4"/>
  <c r="P3123" i="4"/>
  <c r="N3139" i="4"/>
  <c r="P3139" i="4"/>
  <c r="P3155" i="4"/>
  <c r="N3171" i="4"/>
  <c r="P3171" i="4"/>
  <c r="N3247" i="4"/>
  <c r="P3247" i="4"/>
  <c r="N3261" i="4"/>
  <c r="P3261" i="4"/>
  <c r="N3273" i="4"/>
  <c r="P3273" i="4"/>
  <c r="P3278" i="4"/>
  <c r="N3299" i="4"/>
  <c r="P3299" i="4"/>
  <c r="N3306" i="4"/>
  <c r="P3306" i="4"/>
  <c r="P3342" i="4"/>
  <c r="N3356" i="4"/>
  <c r="P3356" i="4"/>
  <c r="N3363" i="4"/>
  <c r="P3363" i="4"/>
  <c r="N3370" i="4"/>
  <c r="P3370" i="4"/>
  <c r="N3389" i="4"/>
  <c r="P3389" i="4"/>
  <c r="N3401" i="4"/>
  <c r="N3420" i="4"/>
  <c r="P3420" i="4"/>
  <c r="N3434" i="4"/>
  <c r="P3434" i="4"/>
  <c r="N3439" i="4"/>
  <c r="P3439" i="4"/>
  <c r="N3453" i="4"/>
  <c r="P3453" i="4"/>
  <c r="N3465" i="4"/>
  <c r="P3465" i="4"/>
  <c r="P3470" i="4"/>
  <c r="N3491" i="4"/>
  <c r="P3491" i="4"/>
  <c r="N3498" i="4"/>
  <c r="P3498" i="4"/>
  <c r="N3503" i="4"/>
  <c r="P3503" i="4"/>
  <c r="N3529" i="4"/>
  <c r="P3529" i="4"/>
  <c r="P3534" i="4"/>
  <c r="N3555" i="4"/>
  <c r="P3555" i="4"/>
  <c r="N3562" i="4"/>
  <c r="P3562" i="4"/>
  <c r="N3567" i="4"/>
  <c r="P3567" i="4"/>
  <c r="N3593" i="4"/>
  <c r="P3593" i="4"/>
  <c r="N3619" i="4"/>
  <c r="P3619" i="4"/>
  <c r="N3657" i="4"/>
  <c r="P3657" i="4"/>
  <c r="P3662" i="4"/>
  <c r="N3703" i="4"/>
  <c r="P3703" i="4"/>
  <c r="P3746" i="4"/>
  <c r="N3746" i="4"/>
  <c r="P3767" i="4"/>
  <c r="N3767" i="4"/>
  <c r="P3839" i="4"/>
  <c r="N3839" i="4"/>
  <c r="P3855" i="4"/>
  <c r="P3871" i="4"/>
  <c r="N3871" i="4"/>
  <c r="P3935" i="4"/>
  <c r="N3935" i="4"/>
  <c r="P3999" i="4"/>
  <c r="P4063" i="4"/>
  <c r="P4143" i="4"/>
  <c r="N4159" i="4"/>
  <c r="P4178" i="4"/>
  <c r="N4178" i="4"/>
  <c r="P4251" i="4"/>
  <c r="N4251" i="4"/>
  <c r="N4459" i="4"/>
  <c r="P4461" i="4"/>
  <c r="P4463" i="4"/>
  <c r="P4525" i="4"/>
  <c r="N4525" i="4"/>
  <c r="N4527" i="4"/>
  <c r="P4587" i="4"/>
  <c r="N4587" i="4"/>
  <c r="P4589" i="4"/>
  <c r="N4589" i="4"/>
  <c r="P4591" i="4"/>
  <c r="N4591" i="4"/>
  <c r="P4593" i="4"/>
  <c r="N4593" i="4"/>
  <c r="P4772" i="4"/>
  <c r="N4772" i="4"/>
  <c r="N2638" i="4"/>
  <c r="P2638" i="4"/>
  <c r="N2662" i="4"/>
  <c r="P2662" i="4"/>
  <c r="N2686" i="4"/>
  <c r="P2686" i="4"/>
  <c r="P2694" i="4"/>
  <c r="N2702" i="4"/>
  <c r="P2702" i="4"/>
  <c r="N2726" i="4"/>
  <c r="P2726" i="4"/>
  <c r="N2750" i="4"/>
  <c r="P2750" i="4"/>
  <c r="N2766" i="4"/>
  <c r="P2766" i="4"/>
  <c r="P2774" i="4"/>
  <c r="N2790" i="4"/>
  <c r="P2790" i="4"/>
  <c r="N2814" i="4"/>
  <c r="P2814" i="4"/>
  <c r="N2830" i="4"/>
  <c r="P2830" i="4"/>
  <c r="N2854" i="4"/>
  <c r="P2854" i="4"/>
  <c r="N2878" i="4"/>
  <c r="P2878" i="4"/>
  <c r="N2886" i="4"/>
  <c r="N2894" i="4"/>
  <c r="P2894" i="4"/>
  <c r="N2902" i="4"/>
  <c r="P2902" i="4"/>
  <c r="N2918" i="4"/>
  <c r="P2918" i="4"/>
  <c r="N2942" i="4"/>
  <c r="P2942" i="4"/>
  <c r="N2958" i="4"/>
  <c r="P2958" i="4"/>
  <c r="N2982" i="4"/>
  <c r="P2982" i="4"/>
  <c r="P3022" i="4"/>
  <c r="N3022" i="4"/>
  <c r="P3024" i="4"/>
  <c r="N3024" i="4"/>
  <c r="P3038" i="4"/>
  <c r="N3038" i="4"/>
  <c r="P3040" i="4"/>
  <c r="N3040" i="4"/>
  <c r="P3054" i="4"/>
  <c r="N3054" i="4"/>
  <c r="P3056" i="4"/>
  <c r="N3056" i="4"/>
  <c r="N3068" i="4"/>
  <c r="P3068" i="4"/>
  <c r="N3077" i="4"/>
  <c r="P3077" i="4"/>
  <c r="N3084" i="4"/>
  <c r="P3084" i="4"/>
  <c r="N3093" i="4"/>
  <c r="P3093" i="4"/>
  <c r="N3100" i="4"/>
  <c r="P3100" i="4"/>
  <c r="N3125" i="4"/>
  <c r="P3125" i="4"/>
  <c r="N3132" i="4"/>
  <c r="P3132" i="4"/>
  <c r="N3157" i="4"/>
  <c r="P3157" i="4"/>
  <c r="N3164" i="4"/>
  <c r="P3164" i="4"/>
  <c r="N3173" i="4"/>
  <c r="P3173" i="4"/>
  <c r="N3180" i="4"/>
  <c r="P3180" i="4"/>
  <c r="N3189" i="4"/>
  <c r="P3189" i="4"/>
  <c r="N3196" i="4"/>
  <c r="P3196" i="4"/>
  <c r="N3205" i="4"/>
  <c r="P3205" i="4"/>
  <c r="N3212" i="4"/>
  <c r="P3212" i="4"/>
  <c r="N3228" i="4"/>
  <c r="P3228" i="4"/>
  <c r="N3249" i="4"/>
  <c r="P3249" i="4"/>
  <c r="N3268" i="4"/>
  <c r="P3268" i="4"/>
  <c r="N3275" i="4"/>
  <c r="P3275" i="4"/>
  <c r="N3282" i="4"/>
  <c r="P3282" i="4"/>
  <c r="N3301" i="4"/>
  <c r="P3301" i="4"/>
  <c r="N3332" i="4"/>
  <c r="P3332" i="4"/>
  <c r="N3339" i="4"/>
  <c r="P3339" i="4"/>
  <c r="N3351" i="4"/>
  <c r="P3351" i="4"/>
  <c r="N3365" i="4"/>
  <c r="P3365" i="4"/>
  <c r="N3377" i="4"/>
  <c r="P3377" i="4"/>
  <c r="N3396" i="4"/>
  <c r="P3396" i="4"/>
  <c r="N3429" i="4"/>
  <c r="P3429" i="4"/>
  <c r="N3474" i="4"/>
  <c r="P3474" i="4"/>
  <c r="N3493" i="4"/>
  <c r="P3493" i="4"/>
  <c r="N3524" i="4"/>
  <c r="N3538" i="4"/>
  <c r="P3538" i="4"/>
  <c r="N3557" i="4"/>
  <c r="P3557" i="4"/>
  <c r="N3569" i="4"/>
  <c r="P3569" i="4"/>
  <c r="N3588" i="4"/>
  <c r="P3588" i="4"/>
  <c r="N3595" i="4"/>
  <c r="P3595" i="4"/>
  <c r="P3621" i="4"/>
  <c r="N3659" i="4"/>
  <c r="P3659" i="4"/>
  <c r="N3666" i="4"/>
  <c r="P3666" i="4"/>
  <c r="N3681" i="4"/>
  <c r="P3681" i="4"/>
  <c r="P3722" i="4"/>
  <c r="N3722" i="4"/>
  <c r="P3743" i="4"/>
  <c r="N3743" i="4"/>
  <c r="P3755" i="4"/>
  <c r="N3755" i="4"/>
  <c r="P3781" i="4"/>
  <c r="N3781" i="4"/>
  <c r="P3786" i="4"/>
  <c r="N3786" i="4"/>
  <c r="P3809" i="4"/>
  <c r="N3809" i="4"/>
  <c r="P3825" i="4"/>
  <c r="N3825" i="4"/>
  <c r="P3841" i="4"/>
  <c r="N3841" i="4"/>
  <c r="P3857" i="4"/>
  <c r="N3857" i="4"/>
  <c r="N3873" i="4"/>
  <c r="P3889" i="4"/>
  <c r="N3889" i="4"/>
  <c r="P3905" i="4"/>
  <c r="N3905" i="4"/>
  <c r="P3921" i="4"/>
  <c r="N3921" i="4"/>
  <c r="P3937" i="4"/>
  <c r="N3937" i="4"/>
  <c r="P3953" i="4"/>
  <c r="N3953" i="4"/>
  <c r="P3969" i="4"/>
  <c r="N3969" i="4"/>
  <c r="P4033" i="4"/>
  <c r="N4033" i="4"/>
  <c r="P4049" i="4"/>
  <c r="N4049" i="4"/>
  <c r="P4065" i="4"/>
  <c r="N4065" i="4"/>
  <c r="P4081" i="4"/>
  <c r="N4081" i="4"/>
  <c r="P4097" i="4"/>
  <c r="N4097" i="4"/>
  <c r="P4113" i="4"/>
  <c r="N4113" i="4"/>
  <c r="P4129" i="4"/>
  <c r="N4129" i="4"/>
  <c r="P4145" i="4"/>
  <c r="N4145" i="4"/>
  <c r="P4173" i="4"/>
  <c r="N4173" i="4"/>
  <c r="N4296" i="4"/>
  <c r="P4296" i="4"/>
  <c r="P4487" i="4"/>
  <c r="N4487" i="4"/>
  <c r="N4551" i="4"/>
  <c r="P3744" i="4"/>
  <c r="N3744" i="4"/>
  <c r="P3752" i="4"/>
  <c r="N3752" i="4"/>
  <c r="P3768" i="4"/>
  <c r="N3768" i="4"/>
  <c r="P3776" i="4"/>
  <c r="N3776" i="4"/>
  <c r="P3808" i="4"/>
  <c r="N3808" i="4"/>
  <c r="P3816" i="4"/>
  <c r="N3816" i="4"/>
  <c r="P3824" i="4"/>
  <c r="N3824" i="4"/>
  <c r="P3848" i="4"/>
  <c r="N3848" i="4"/>
  <c r="P3856" i="4"/>
  <c r="N3856" i="4"/>
  <c r="P3864" i="4"/>
  <c r="N3864" i="4"/>
  <c r="P3872" i="4"/>
  <c r="N3872" i="4"/>
  <c r="P3888" i="4"/>
  <c r="N3888" i="4"/>
  <c r="P3896" i="4"/>
  <c r="N3896" i="4"/>
  <c r="P3904" i="4"/>
  <c r="N3904" i="4"/>
  <c r="P3920" i="4"/>
  <c r="N3920" i="4"/>
  <c r="P3944" i="4"/>
  <c r="N3944" i="4"/>
  <c r="P3960" i="4"/>
  <c r="N3960" i="4"/>
  <c r="P3968" i="4"/>
  <c r="N3968" i="4"/>
  <c r="P3976" i="4"/>
  <c r="P3984" i="4"/>
  <c r="N3984" i="4"/>
  <c r="P3992" i="4"/>
  <c r="N3992" i="4"/>
  <c r="P4000" i="4"/>
  <c r="N4000" i="4"/>
  <c r="P4008" i="4"/>
  <c r="N4008" i="4"/>
  <c r="P4016" i="4"/>
  <c r="N4016" i="4"/>
  <c r="P4024" i="4"/>
  <c r="N4024" i="4"/>
  <c r="P4032" i="4"/>
  <c r="N4032" i="4"/>
  <c r="P4040" i="4"/>
  <c r="N4040" i="4"/>
  <c r="P4048" i="4"/>
  <c r="N4048" i="4"/>
  <c r="P4056" i="4"/>
  <c r="N4056" i="4"/>
  <c r="P4064" i="4"/>
  <c r="N4064" i="4"/>
  <c r="P4072" i="4"/>
  <c r="N4072" i="4"/>
  <c r="P4088" i="4"/>
  <c r="N4088" i="4"/>
  <c r="P4096" i="4"/>
  <c r="N4096" i="4"/>
  <c r="P4120" i="4"/>
  <c r="N4120" i="4"/>
  <c r="P4128" i="4"/>
  <c r="N4128" i="4"/>
  <c r="P4144" i="4"/>
  <c r="N4144" i="4"/>
  <c r="P4152" i="4"/>
  <c r="N4152" i="4"/>
  <c r="P4160" i="4"/>
  <c r="N4160" i="4"/>
  <c r="P4168" i="4"/>
  <c r="N4168" i="4"/>
  <c r="N4176" i="4"/>
  <c r="P4184" i="4"/>
  <c r="N4184" i="4"/>
  <c r="P4192" i="4"/>
  <c r="N4192" i="4"/>
  <c r="P4228" i="4"/>
  <c r="N4228" i="4"/>
  <c r="P4266" i="4"/>
  <c r="N4266" i="4"/>
  <c r="P4330" i="4"/>
  <c r="N4330" i="4"/>
  <c r="P4356" i="4"/>
  <c r="N4356" i="4"/>
  <c r="P4394" i="4"/>
  <c r="N4394" i="4"/>
  <c r="P4420" i="4"/>
  <c r="N4420" i="4"/>
  <c r="P4466" i="4"/>
  <c r="N4466" i="4"/>
  <c r="P4482" i="4"/>
  <c r="P4498" i="4"/>
  <c r="N4498" i="4"/>
  <c r="P4530" i="4"/>
  <c r="N4530" i="4"/>
  <c r="P4562" i="4"/>
  <c r="N4562" i="4"/>
  <c r="P4578" i="4"/>
  <c r="N4578" i="4"/>
  <c r="P4615" i="4"/>
  <c r="N4615" i="4"/>
  <c r="P4617" i="4"/>
  <c r="N4617" i="4"/>
  <c r="P4665" i="4"/>
  <c r="N4665" i="4"/>
  <c r="P4692" i="4"/>
  <c r="N4692" i="4"/>
  <c r="P4697" i="4"/>
  <c r="N4697" i="4"/>
  <c r="P4699" i="4"/>
  <c r="N4699" i="4"/>
  <c r="P4714" i="4"/>
  <c r="N4714" i="4"/>
  <c r="P4721" i="4"/>
  <c r="N4721" i="4"/>
  <c r="P4732" i="4"/>
  <c r="N4732" i="4"/>
  <c r="P4737" i="4"/>
  <c r="N4737" i="4"/>
  <c r="P4740" i="4"/>
  <c r="N4740" i="4"/>
  <c r="P4759" i="4"/>
  <c r="N4759" i="4"/>
  <c r="P4820" i="4"/>
  <c r="N4820" i="4"/>
  <c r="P4824" i="4"/>
  <c r="N4824" i="4"/>
  <c r="P4852" i="4"/>
  <c r="N4852" i="4"/>
  <c r="P4865" i="4"/>
  <c r="N4865" i="4"/>
  <c r="P4869" i="4"/>
  <c r="N4869" i="4"/>
  <c r="P3688" i="4"/>
  <c r="P3692" i="4"/>
  <c r="P3700" i="4"/>
  <c r="P3708" i="4"/>
  <c r="P3712" i="4"/>
  <c r="N4197" i="4"/>
  <c r="P4204" i="4"/>
  <c r="N4204" i="4"/>
  <c r="P4211" i="4"/>
  <c r="N4211" i="4"/>
  <c r="P4242" i="4"/>
  <c r="N4242" i="4"/>
  <c r="P4268" i="4"/>
  <c r="N4268" i="4"/>
  <c r="N4325" i="4"/>
  <c r="P4332" i="4"/>
  <c r="N4332" i="4"/>
  <c r="P4339" i="4"/>
  <c r="N4339" i="4"/>
  <c r="P4370" i="4"/>
  <c r="N4370" i="4"/>
  <c r="P4396" i="4"/>
  <c r="P4434" i="4"/>
  <c r="N4434" i="4"/>
  <c r="P4438" i="4"/>
  <c r="N4438" i="4"/>
  <c r="P4442" i="4"/>
  <c r="N4442" i="4"/>
  <c r="P4450" i="4"/>
  <c r="N4450" i="4"/>
  <c r="P4454" i="4"/>
  <c r="N4454" i="4"/>
  <c r="P4457" i="4"/>
  <c r="P4470" i="4"/>
  <c r="N4470" i="4"/>
  <c r="P4473" i="4"/>
  <c r="N4473" i="4"/>
  <c r="P4489" i="4"/>
  <c r="N4489" i="4"/>
  <c r="P4505" i="4"/>
  <c r="N4505" i="4"/>
  <c r="P4521" i="4"/>
  <c r="N4521" i="4"/>
  <c r="P4537" i="4"/>
  <c r="N4537" i="4"/>
  <c r="P4553" i="4"/>
  <c r="N4553" i="4"/>
  <c r="P4569" i="4"/>
  <c r="N4569" i="4"/>
  <c r="N4594" i="4"/>
  <c r="P4596" i="4"/>
  <c r="N4596" i="4"/>
  <c r="N4629" i="4"/>
  <c r="P4631" i="4"/>
  <c r="N4631" i="4"/>
  <c r="P4642" i="4"/>
  <c r="N4642" i="4"/>
  <c r="P4658" i="4"/>
  <c r="N4658" i="4"/>
  <c r="P4669" i="4"/>
  <c r="N4669" i="4"/>
  <c r="P4684" i="4"/>
  <c r="N4684" i="4"/>
  <c r="P4725" i="4"/>
  <c r="N4725" i="4"/>
  <c r="P4730" i="4"/>
  <c r="N4730" i="4"/>
  <c r="P4828" i="4"/>
  <c r="N4828" i="4"/>
  <c r="P4856" i="4"/>
  <c r="N4856" i="4"/>
  <c r="P4863" i="4"/>
  <c r="N4863" i="4"/>
  <c r="P4879" i="4"/>
  <c r="N4879" i="4"/>
  <c r="P4220" i="4"/>
  <c r="N4220" i="4"/>
  <c r="P4280" i="4"/>
  <c r="P4284" i="4"/>
  <c r="N4284" i="4"/>
  <c r="P4287" i="4"/>
  <c r="P4291" i="4"/>
  <c r="N4291" i="4"/>
  <c r="P4348" i="4"/>
  <c r="N4348" i="4"/>
  <c r="P4386" i="4"/>
  <c r="N4386" i="4"/>
  <c r="P4408" i="4"/>
  <c r="P4415" i="4"/>
  <c r="P4468" i="4"/>
  <c r="N4468" i="4"/>
  <c r="P4484" i="4"/>
  <c r="N4484" i="4"/>
  <c r="P4500" i="4"/>
  <c r="N4500" i="4"/>
  <c r="P4516" i="4"/>
  <c r="N4516" i="4"/>
  <c r="P4532" i="4"/>
  <c r="N4532" i="4"/>
  <c r="P4564" i="4"/>
  <c r="N4564" i="4"/>
  <c r="P4580" i="4"/>
  <c r="N4580" i="4"/>
  <c r="P4626" i="4"/>
  <c r="N4626" i="4"/>
  <c r="P4640" i="4"/>
  <c r="N4640" i="4"/>
  <c r="P4644" i="4"/>
  <c r="N4644" i="4"/>
  <c r="P4655" i="4"/>
  <c r="P4666" i="4"/>
  <c r="N4666" i="4"/>
  <c r="P4698" i="4"/>
  <c r="N4698" i="4"/>
  <c r="P4741" i="4"/>
  <c r="P4780" i="4"/>
  <c r="N4780" i="4"/>
  <c r="P4835" i="4"/>
  <c r="N4835" i="4"/>
  <c r="P3724" i="4"/>
  <c r="N3724" i="4"/>
  <c r="P3732" i="4"/>
  <c r="N3732" i="4"/>
  <c r="P3740" i="4"/>
  <c r="P3748" i="4"/>
  <c r="N3748" i="4"/>
  <c r="P3756" i="4"/>
  <c r="N3756" i="4"/>
  <c r="P3780" i="4"/>
  <c r="N3780" i="4"/>
  <c r="P3788" i="4"/>
  <c r="N3788" i="4"/>
  <c r="P3796" i="4"/>
  <c r="N3796" i="4"/>
  <c r="P3804" i="4"/>
  <c r="N3804" i="4"/>
  <c r="P3812" i="4"/>
  <c r="N3812" i="4"/>
  <c r="P3820" i="4"/>
  <c r="N3820" i="4"/>
  <c r="P3828" i="4"/>
  <c r="N3828" i="4"/>
  <c r="P3844" i="4"/>
  <c r="N3844" i="4"/>
  <c r="P3852" i="4"/>
  <c r="N3852" i="4"/>
  <c r="P3860" i="4"/>
  <c r="N3860" i="4"/>
  <c r="P3868" i="4"/>
  <c r="N3868" i="4"/>
  <c r="P3876" i="4"/>
  <c r="N3876" i="4"/>
  <c r="P3884" i="4"/>
  <c r="N3884" i="4"/>
  <c r="P3892" i="4"/>
  <c r="N3892" i="4"/>
  <c r="P3900" i="4"/>
  <c r="N3900" i="4"/>
  <c r="P3908" i="4"/>
  <c r="N3908" i="4"/>
  <c r="P3916" i="4"/>
  <c r="N3916" i="4"/>
  <c r="P3924" i="4"/>
  <c r="N3924" i="4"/>
  <c r="P3932" i="4"/>
  <c r="N3932" i="4"/>
  <c r="P3948" i="4"/>
  <c r="N3948" i="4"/>
  <c r="P3964" i="4"/>
  <c r="N3964" i="4"/>
  <c r="P3972" i="4"/>
  <c r="N3972" i="4"/>
  <c r="P3980" i="4"/>
  <c r="N3980" i="4"/>
  <c r="P3996" i="4"/>
  <c r="N3996" i="4"/>
  <c r="P4004" i="4"/>
  <c r="N4004" i="4"/>
  <c r="P4020" i="4"/>
  <c r="N4020" i="4"/>
  <c r="P4028" i="4"/>
  <c r="N4028" i="4"/>
  <c r="P4036" i="4"/>
  <c r="N4036" i="4"/>
  <c r="P4044" i="4"/>
  <c r="N4044" i="4"/>
  <c r="P4052" i="4"/>
  <c r="N4052" i="4"/>
  <c r="P4060" i="4"/>
  <c r="N4060" i="4"/>
  <c r="P4068" i="4"/>
  <c r="N4068" i="4"/>
  <c r="P4076" i="4"/>
  <c r="N4076" i="4"/>
  <c r="P4084" i="4"/>
  <c r="N4084" i="4"/>
  <c r="P4092" i="4"/>
  <c r="N4092" i="4"/>
  <c r="P4100" i="4"/>
  <c r="N4100" i="4"/>
  <c r="P4108" i="4"/>
  <c r="N4108" i="4"/>
  <c r="P4116" i="4"/>
  <c r="N4116" i="4"/>
  <c r="P4124" i="4"/>
  <c r="N4124" i="4"/>
  <c r="P4148" i="4"/>
  <c r="N4148" i="4"/>
  <c r="P4156" i="4"/>
  <c r="N4156" i="4"/>
  <c r="P4164" i="4"/>
  <c r="N4164" i="4"/>
  <c r="P4180" i="4"/>
  <c r="N4180" i="4"/>
  <c r="P4188" i="4"/>
  <c r="N4188" i="4"/>
  <c r="P4256" i="4"/>
  <c r="P4260" i="4"/>
  <c r="N4260" i="4"/>
  <c r="P4263" i="4"/>
  <c r="P4267" i="4"/>
  <c r="N4267" i="4"/>
  <c r="P4298" i="4"/>
  <c r="N4298" i="4"/>
  <c r="P4320" i="4"/>
  <c r="P4324" i="4"/>
  <c r="N4324" i="4"/>
  <c r="P4327" i="4"/>
  <c r="P4331" i="4"/>
  <c r="P4384" i="4"/>
  <c r="P4388" i="4"/>
  <c r="N4388" i="4"/>
  <c r="P4391" i="4"/>
  <c r="P4395" i="4"/>
  <c r="P4426" i="4"/>
  <c r="N4426" i="4"/>
  <c r="P4458" i="4"/>
  <c r="N4458" i="4"/>
  <c r="P4474" i="4"/>
  <c r="N4474" i="4"/>
  <c r="P4522" i="4"/>
  <c r="P4538" i="4"/>
  <c r="N4538" i="4"/>
  <c r="P4554" i="4"/>
  <c r="N4554" i="4"/>
  <c r="P4570" i="4"/>
  <c r="N4570" i="4"/>
  <c r="P4586" i="4"/>
  <c r="N4586" i="4"/>
  <c r="P4604" i="4"/>
  <c r="N4604" i="4"/>
  <c r="P4671" i="4"/>
  <c r="N4671" i="4"/>
  <c r="P4673" i="4"/>
  <c r="N4673" i="4"/>
  <c r="P4676" i="4"/>
  <c r="N4676" i="4"/>
  <c r="P4695" i="4"/>
  <c r="N4695" i="4"/>
  <c r="P4702" i="4"/>
  <c r="N4702" i="4"/>
  <c r="P4756" i="4"/>
  <c r="N4756" i="4"/>
  <c r="P4761" i="4"/>
  <c r="N4761" i="4"/>
  <c r="P4763" i="4"/>
  <c r="N4763" i="4"/>
  <c r="P4775" i="4"/>
  <c r="N4775" i="4"/>
  <c r="P4778" i="4"/>
  <c r="N4778" i="4"/>
  <c r="P4804" i="4"/>
  <c r="N4804" i="4"/>
  <c r="P4832" i="4"/>
  <c r="N4832" i="4"/>
  <c r="P4884" i="4"/>
  <c r="N4884" i="4"/>
  <c r="P4897" i="4"/>
  <c r="N4897" i="4"/>
  <c r="P4899" i="4"/>
  <c r="N4899" i="4"/>
  <c r="P3066" i="4"/>
  <c r="P3682" i="4"/>
  <c r="P3690" i="4"/>
  <c r="P3694" i="4"/>
  <c r="P3698" i="4"/>
  <c r="P3706" i="4"/>
  <c r="P3737" i="4"/>
  <c r="N3737" i="4"/>
  <c r="P3745" i="4"/>
  <c r="N3745" i="4"/>
  <c r="P3761" i="4"/>
  <c r="N3761" i="4"/>
  <c r="P4185" i="4"/>
  <c r="N4185" i="4"/>
  <c r="P4193" i="4"/>
  <c r="N4193" i="4"/>
  <c r="P4210" i="4"/>
  <c r="N4210" i="4"/>
  <c r="P4236" i="4"/>
  <c r="N4236" i="4"/>
  <c r="P4274" i="4"/>
  <c r="N4274" i="4"/>
  <c r="P4307" i="4"/>
  <c r="N4307" i="4"/>
  <c r="P4371" i="4"/>
  <c r="N4371" i="4"/>
  <c r="P4428" i="4"/>
  <c r="N4428" i="4"/>
  <c r="P4462" i="4"/>
  <c r="N4462" i="4"/>
  <c r="N4465" i="4"/>
  <c r="P4478" i="4"/>
  <c r="N4478" i="4"/>
  <c r="P4481" i="4"/>
  <c r="N4481" i="4"/>
  <c r="P4494" i="4"/>
  <c r="N4494" i="4"/>
  <c r="P4513" i="4"/>
  <c r="N4513" i="4"/>
  <c r="P4526" i="4"/>
  <c r="N4526" i="4"/>
  <c r="P4529" i="4"/>
  <c r="N4529" i="4"/>
  <c r="N4542" i="4"/>
  <c r="P4558" i="4"/>
  <c r="N4558" i="4"/>
  <c r="P4561" i="4"/>
  <c r="N4561" i="4"/>
  <c r="P4574" i="4"/>
  <c r="N4574" i="4"/>
  <c r="P4577" i="4"/>
  <c r="N4577" i="4"/>
  <c r="P4601" i="4"/>
  <c r="N4601" i="4"/>
  <c r="P4613" i="4"/>
  <c r="N4613" i="4"/>
  <c r="P4641" i="4"/>
  <c r="N4641" i="4"/>
  <c r="P4794" i="4"/>
  <c r="N4794" i="4"/>
  <c r="P4888" i="4"/>
  <c r="N4888" i="4"/>
  <c r="P3002" i="4"/>
  <c r="P3018" i="4"/>
  <c r="P3026" i="4"/>
  <c r="P3034" i="4"/>
  <c r="P3042" i="4"/>
  <c r="P3058" i="4"/>
  <c r="P3726" i="4"/>
  <c r="N3726" i="4"/>
  <c r="P3734" i="4"/>
  <c r="P3742" i="4"/>
  <c r="N3742" i="4"/>
  <c r="P3750" i="4"/>
  <c r="N3750" i="4"/>
  <c r="P3758" i="4"/>
  <c r="N3758" i="4"/>
  <c r="P3766" i="4"/>
  <c r="P3782" i="4"/>
  <c r="N3782" i="4"/>
  <c r="P3790" i="4"/>
  <c r="N3790" i="4"/>
  <c r="P3806" i="4"/>
  <c r="N3806" i="4"/>
  <c r="P3814" i="4"/>
  <c r="N3814" i="4"/>
  <c r="P3822" i="4"/>
  <c r="N3822" i="4"/>
  <c r="P3838" i="4"/>
  <c r="N3838" i="4"/>
  <c r="P3854" i="4"/>
  <c r="N3854" i="4"/>
  <c r="P3870" i="4"/>
  <c r="N3870" i="4"/>
  <c r="P3878" i="4"/>
  <c r="N3878" i="4"/>
  <c r="P3886" i="4"/>
  <c r="N3886" i="4"/>
  <c r="P3894" i="4"/>
  <c r="N3894" i="4"/>
  <c r="P3902" i="4"/>
  <c r="N3902" i="4"/>
  <c r="P3942" i="4"/>
  <c r="N3942" i="4"/>
  <c r="P3950" i="4"/>
  <c r="N3950" i="4"/>
  <c r="P3958" i="4"/>
  <c r="N3958" i="4"/>
  <c r="P3974" i="4"/>
  <c r="N3974" i="4"/>
  <c r="P3982" i="4"/>
  <c r="N3982" i="4"/>
  <c r="P3998" i="4"/>
  <c r="N3998" i="4"/>
  <c r="P4014" i="4"/>
  <c r="N4014" i="4"/>
  <c r="P4046" i="4"/>
  <c r="N4046" i="4"/>
  <c r="P4054" i="4"/>
  <c r="N4054" i="4"/>
  <c r="P4062" i="4"/>
  <c r="N4062" i="4"/>
  <c r="P4078" i="4"/>
  <c r="N4078" i="4"/>
  <c r="P4102" i="4"/>
  <c r="N4102" i="4"/>
  <c r="P4110" i="4"/>
  <c r="N4110" i="4"/>
  <c r="P4118" i="4"/>
  <c r="N4118" i="4"/>
  <c r="P4126" i="4"/>
  <c r="N4126" i="4"/>
  <c r="P4142" i="4"/>
  <c r="N4142" i="4"/>
  <c r="P4150" i="4"/>
  <c r="N4150" i="4"/>
  <c r="P4182" i="4"/>
  <c r="N4182" i="4"/>
  <c r="P4190" i="4"/>
  <c r="N4190" i="4"/>
  <c r="P4212" i="4"/>
  <c r="N4212" i="4"/>
  <c r="P4276" i="4"/>
  <c r="N4276" i="4"/>
  <c r="N4283" i="4"/>
  <c r="P4314" i="4"/>
  <c r="N4314" i="4"/>
  <c r="P4340" i="4"/>
  <c r="N4340" i="4"/>
  <c r="P4378" i="4"/>
  <c r="N4378" i="4"/>
  <c r="N4437" i="4"/>
  <c r="P4437" i="4"/>
  <c r="N4439" i="4"/>
  <c r="P4453" i="4"/>
  <c r="N4453" i="4"/>
  <c r="P4499" i="4"/>
  <c r="N4499" i="4"/>
  <c r="P4515" i="4"/>
  <c r="N4515" i="4"/>
  <c r="P4533" i="4"/>
  <c r="P4547" i="4"/>
  <c r="N4547" i="4"/>
  <c r="P4565" i="4"/>
  <c r="N4565" i="4"/>
  <c r="P4618" i="4"/>
  <c r="N4618" i="4"/>
  <c r="P4620" i="4"/>
  <c r="N4620" i="4"/>
  <c r="P4634" i="4"/>
  <c r="N4634" i="4"/>
  <c r="P4657" i="4"/>
  <c r="N4657" i="4"/>
  <c r="P4668" i="4"/>
  <c r="N4668" i="4"/>
  <c r="N4717" i="4"/>
  <c r="P4719" i="4"/>
  <c r="N4719" i="4"/>
  <c r="P4724" i="4"/>
  <c r="N4724" i="4"/>
  <c r="P4729" i="4"/>
  <c r="N4729" i="4"/>
  <c r="P4743" i="4"/>
  <c r="N4743" i="4"/>
  <c r="P4746" i="4"/>
  <c r="N4746" i="4"/>
  <c r="P4753" i="4"/>
  <c r="N4753" i="4"/>
  <c r="P4764" i="4"/>
  <c r="N4764" i="4"/>
  <c r="P4769" i="4"/>
  <c r="N4769" i="4"/>
  <c r="P4798" i="4"/>
  <c r="N4798" i="4"/>
  <c r="P4827" i="4"/>
  <c r="N4827" i="4"/>
  <c r="N3002" i="4"/>
  <c r="N3018" i="4"/>
  <c r="N3026" i="4"/>
  <c r="N3034" i="4"/>
  <c r="N3042" i="4"/>
  <c r="N3058" i="4"/>
  <c r="P3685" i="4"/>
  <c r="P3689" i="4"/>
  <c r="P3697" i="4"/>
  <c r="P3701" i="4"/>
  <c r="P3705" i="4"/>
  <c r="P3709" i="4"/>
  <c r="P3713" i="4"/>
  <c r="P3717" i="4"/>
  <c r="N4245" i="4"/>
  <c r="P4248" i="4"/>
  <c r="P4259" i="4"/>
  <c r="N4259" i="4"/>
  <c r="P4290" i="4"/>
  <c r="N4290" i="4"/>
  <c r="P4312" i="4"/>
  <c r="P4316" i="4"/>
  <c r="N4316" i="4"/>
  <c r="P4323" i="4"/>
  <c r="N4323" i="4"/>
  <c r="N4373" i="4"/>
  <c r="P4376" i="4"/>
  <c r="P4380" i="4"/>
  <c r="N4380" i="4"/>
  <c r="P4418" i="4"/>
  <c r="N4418" i="4"/>
  <c r="P4460" i="4"/>
  <c r="N4460" i="4"/>
  <c r="P4476" i="4"/>
  <c r="N4476" i="4"/>
  <c r="P4508" i="4"/>
  <c r="N4508" i="4"/>
  <c r="P4524" i="4"/>
  <c r="N4524" i="4"/>
  <c r="P4556" i="4"/>
  <c r="N4556" i="4"/>
  <c r="P4572" i="4"/>
  <c r="N4572" i="4"/>
  <c r="P4588" i="4"/>
  <c r="N4588" i="4"/>
  <c r="P4597" i="4"/>
  <c r="N4597" i="4"/>
  <c r="P4605" i="4"/>
  <c r="N4605" i="4"/>
  <c r="N4716" i="4"/>
  <c r="P4757" i="4"/>
  <c r="N4757" i="4"/>
  <c r="P4805" i="4"/>
  <c r="N4805" i="4"/>
  <c r="P4610" i="4"/>
  <c r="N4610" i="4"/>
  <c r="P4649" i="4"/>
  <c r="N4649" i="4"/>
  <c r="P4663" i="4"/>
  <c r="P4674" i="4"/>
  <c r="N4674" i="4"/>
  <c r="P4703" i="4"/>
  <c r="N4703" i="4"/>
  <c r="P4706" i="4"/>
  <c r="N4706" i="4"/>
  <c r="P4735" i="4"/>
  <c r="N4735" i="4"/>
  <c r="P4802" i="4"/>
  <c r="N4802" i="4"/>
  <c r="P4818" i="4"/>
  <c r="N4818" i="4"/>
  <c r="P4855" i="4"/>
  <c r="N4855" i="4"/>
  <c r="P4861" i="4"/>
  <c r="N4861" i="4"/>
  <c r="P4893" i="4"/>
  <c r="N4893" i="4"/>
  <c r="P4920" i="4"/>
  <c r="N4920" i="4"/>
  <c r="P4952" i="4"/>
  <c r="N4952" i="4"/>
  <c r="P4967" i="4"/>
  <c r="N4967" i="4"/>
  <c r="N4999" i="4"/>
  <c r="P5001" i="4"/>
  <c r="N5001" i="4"/>
  <c r="P5016" i="4"/>
  <c r="N5016" i="4"/>
  <c r="P5033" i="4"/>
  <c r="N5033" i="4"/>
  <c r="P5048" i="4"/>
  <c r="N5048" i="4"/>
  <c r="P5065" i="4"/>
  <c r="N5065" i="4"/>
  <c r="P5080" i="4"/>
  <c r="N5080" i="4"/>
  <c r="P5097" i="4"/>
  <c r="N5097" i="4"/>
  <c r="P5112" i="4"/>
  <c r="N5112" i="4"/>
  <c r="P5129" i="4"/>
  <c r="N5129" i="4"/>
  <c r="P5144" i="4"/>
  <c r="N5144" i="4"/>
  <c r="P5161" i="4"/>
  <c r="N5161" i="4"/>
  <c r="P5176" i="4"/>
  <c r="N5176" i="4"/>
  <c r="P5193" i="4"/>
  <c r="N5193" i="4"/>
  <c r="P5225" i="4"/>
  <c r="N5225" i="4"/>
  <c r="N5240" i="4"/>
  <c r="P5257" i="4"/>
  <c r="N5257" i="4"/>
  <c r="P5272" i="4"/>
  <c r="N5272" i="4"/>
  <c r="P5289" i="4"/>
  <c r="N5289" i="4"/>
  <c r="P5304" i="4"/>
  <c r="N5304" i="4"/>
  <c r="P5337" i="4"/>
  <c r="N5337" i="4"/>
  <c r="P5345" i="4"/>
  <c r="N5345" i="4"/>
  <c r="P5353" i="4"/>
  <c r="P5361" i="4"/>
  <c r="N5361" i="4"/>
  <c r="P5369" i="4"/>
  <c r="N5369" i="4"/>
  <c r="P5377" i="4"/>
  <c r="N5377" i="4"/>
  <c r="P5385" i="4"/>
  <c r="P5393" i="4"/>
  <c r="P5401" i="4"/>
  <c r="N5401" i="4"/>
  <c r="P5409" i="4"/>
  <c r="N5409" i="4"/>
  <c r="P5417" i="4"/>
  <c r="N5417" i="4"/>
  <c r="P5424" i="4"/>
  <c r="N5424" i="4"/>
  <c r="P5488" i="4"/>
  <c r="N5488" i="4"/>
  <c r="P5507" i="4"/>
  <c r="N5507" i="4"/>
  <c r="P5533" i="4"/>
  <c r="N5533" i="4"/>
  <c r="P5537" i="4"/>
  <c r="N5537" i="4"/>
  <c r="P5571" i="4"/>
  <c r="N5571" i="4"/>
  <c r="P5597" i="4"/>
  <c r="N5597" i="4"/>
  <c r="P5661" i="4"/>
  <c r="N5661" i="4"/>
  <c r="P5725" i="4"/>
  <c r="N5725" i="4"/>
  <c r="P5729" i="4"/>
  <c r="N5729" i="4"/>
  <c r="P6574" i="4"/>
  <c r="N6574" i="4"/>
  <c r="P4917" i="4"/>
  <c r="N4917" i="4"/>
  <c r="P4932" i="4"/>
  <c r="N4932" i="4"/>
  <c r="P4949" i="4"/>
  <c r="N4949" i="4"/>
  <c r="P4964" i="4"/>
  <c r="N4964" i="4"/>
  <c r="P4981" i="4"/>
  <c r="N4981" i="4"/>
  <c r="P4996" i="4"/>
  <c r="P5092" i="4"/>
  <c r="N5092" i="4"/>
  <c r="P5109" i="4"/>
  <c r="N5109" i="4"/>
  <c r="P5141" i="4"/>
  <c r="N5141" i="4"/>
  <c r="P5156" i="4"/>
  <c r="N5156" i="4"/>
  <c r="P5188" i="4"/>
  <c r="N5188" i="4"/>
  <c r="P5205" i="4"/>
  <c r="N5205" i="4"/>
  <c r="P5220" i="4"/>
  <c r="N5220" i="4"/>
  <c r="P5252" i="4"/>
  <c r="N5252" i="4"/>
  <c r="P5284" i="4"/>
  <c r="N5284" i="4"/>
  <c r="P5316" i="4"/>
  <c r="N5316" i="4"/>
  <c r="P5461" i="4"/>
  <c r="P5465" i="4"/>
  <c r="N5465" i="4"/>
  <c r="P5480" i="4"/>
  <c r="N5480" i="4"/>
  <c r="P5525" i="4"/>
  <c r="N5525" i="4"/>
  <c r="P5529" i="4"/>
  <c r="N5529" i="4"/>
  <c r="P5563" i="4"/>
  <c r="P5589" i="4"/>
  <c r="N5589" i="4"/>
  <c r="P5593" i="4"/>
  <c r="N5593" i="4"/>
  <c r="P5608" i="4"/>
  <c r="N5608" i="4"/>
  <c r="P5627" i="4"/>
  <c r="N5627" i="4"/>
  <c r="P5653" i="4"/>
  <c r="N5653" i="4"/>
  <c r="P5657" i="4"/>
  <c r="N5657" i="4"/>
  <c r="P5717" i="4"/>
  <c r="N5717" i="4"/>
  <c r="P5721" i="4"/>
  <c r="N5721" i="4"/>
  <c r="P5785" i="4"/>
  <c r="N5785" i="4"/>
  <c r="N5910" i="4"/>
  <c r="P5910" i="4"/>
  <c r="P4801" i="4"/>
  <c r="N4801" i="4"/>
  <c r="P4809" i="4"/>
  <c r="N4809" i="4"/>
  <c r="P4817" i="4"/>
  <c r="N4817" i="4"/>
  <c r="P4841" i="4"/>
  <c r="N4841" i="4"/>
  <c r="P4860" i="4"/>
  <c r="N4860" i="4"/>
  <c r="P4924" i="4"/>
  <c r="N4924" i="4"/>
  <c r="P4939" i="4"/>
  <c r="N4939" i="4"/>
  <c r="P4941" i="4"/>
  <c r="N4941" i="4"/>
  <c r="P4956" i="4"/>
  <c r="N4956" i="4"/>
  <c r="P4971" i="4"/>
  <c r="N4971" i="4"/>
  <c r="P4973" i="4"/>
  <c r="N4973" i="4"/>
  <c r="P4988" i="4"/>
  <c r="N4988" i="4"/>
  <c r="P5003" i="4"/>
  <c r="N5003" i="4"/>
  <c r="P5020" i="4"/>
  <c r="N5020" i="4"/>
  <c r="P5037" i="4"/>
  <c r="N5037" i="4"/>
  <c r="P5052" i="4"/>
  <c r="N5052" i="4"/>
  <c r="P5069" i="4"/>
  <c r="N5069" i="4"/>
  <c r="P5084" i="4"/>
  <c r="N5084" i="4"/>
  <c r="P5101" i="4"/>
  <c r="N5101" i="4"/>
  <c r="P5148" i="4"/>
  <c r="N5148" i="4"/>
  <c r="P5165" i="4"/>
  <c r="N5165" i="4"/>
  <c r="P5180" i="4"/>
  <c r="N5180" i="4"/>
  <c r="P5197" i="4"/>
  <c r="N5197" i="4"/>
  <c r="P5212" i="4"/>
  <c r="P5229" i="4"/>
  <c r="N5229" i="4"/>
  <c r="P5244" i="4"/>
  <c r="N5244" i="4"/>
  <c r="P5261" i="4"/>
  <c r="N5261" i="4"/>
  <c r="P5276" i="4"/>
  <c r="N5276" i="4"/>
  <c r="P5293" i="4"/>
  <c r="N5293" i="4"/>
  <c r="P5308" i="4"/>
  <c r="N5308" i="4"/>
  <c r="P5419" i="4"/>
  <c r="P5445" i="4"/>
  <c r="N5445" i="4"/>
  <c r="P5449" i="4"/>
  <c r="N5449" i="4"/>
  <c r="P5483" i="4"/>
  <c r="N5483" i="4"/>
  <c r="P5509" i="4"/>
  <c r="N5509" i="4"/>
  <c r="P5513" i="4"/>
  <c r="N5513" i="4"/>
  <c r="P5573" i="4"/>
  <c r="P5611" i="4"/>
  <c r="N5611" i="4"/>
  <c r="N5637" i="4"/>
  <c r="P5641" i="4"/>
  <c r="N5641" i="4"/>
  <c r="P5675" i="4"/>
  <c r="N5675" i="4"/>
  <c r="P5701" i="4"/>
  <c r="N5701" i="4"/>
  <c r="P5720" i="4"/>
  <c r="N5720" i="4"/>
  <c r="P5767" i="4"/>
  <c r="P4877" i="4"/>
  <c r="N4877" i="4"/>
  <c r="P4896" i="4"/>
  <c r="N4896" i="4"/>
  <c r="P4909" i="4"/>
  <c r="N4909" i="4"/>
  <c r="P4919" i="4"/>
  <c r="N4919" i="4"/>
  <c r="P4921" i="4"/>
  <c r="N4921" i="4"/>
  <c r="P4936" i="4"/>
  <c r="N4936" i="4"/>
  <c r="P4953" i="4"/>
  <c r="P4968" i="4"/>
  <c r="P4983" i="4"/>
  <c r="P4985" i="4"/>
  <c r="N4985" i="4"/>
  <c r="P5000" i="4"/>
  <c r="N5000" i="4"/>
  <c r="P5015" i="4"/>
  <c r="N5015" i="4"/>
  <c r="P5017" i="4"/>
  <c r="N5017" i="4"/>
  <c r="P5049" i="4"/>
  <c r="N5049" i="4"/>
  <c r="P5081" i="4"/>
  <c r="N5081" i="4"/>
  <c r="P5113" i="4"/>
  <c r="N5113" i="4"/>
  <c r="P5128" i="4"/>
  <c r="N5128" i="4"/>
  <c r="P5160" i="4"/>
  <c r="N5160" i="4"/>
  <c r="P5177" i="4"/>
  <c r="N5177" i="4"/>
  <c r="P5192" i="4"/>
  <c r="N5192" i="4"/>
  <c r="P5241" i="4"/>
  <c r="N5241" i="4"/>
  <c r="P5256" i="4"/>
  <c r="N5256" i="4"/>
  <c r="P5288" i="4"/>
  <c r="N5288" i="4"/>
  <c r="P5305" i="4"/>
  <c r="N5305" i="4"/>
  <c r="P5320" i="4"/>
  <c r="N5320" i="4"/>
  <c r="P5325" i="4"/>
  <c r="N5325" i="4"/>
  <c r="P5333" i="4"/>
  <c r="N5333" i="4"/>
  <c r="P5341" i="4"/>
  <c r="N5341" i="4"/>
  <c r="P5349" i="4"/>
  <c r="N5349" i="4"/>
  <c r="P5357" i="4"/>
  <c r="N5357" i="4"/>
  <c r="P5365" i="4"/>
  <c r="N5365" i="4"/>
  <c r="P5373" i="4"/>
  <c r="N5373" i="4"/>
  <c r="P5381" i="4"/>
  <c r="N5381" i="4"/>
  <c r="P5389" i="4"/>
  <c r="N5389" i="4"/>
  <c r="P5405" i="4"/>
  <c r="N5405" i="4"/>
  <c r="P5413" i="4"/>
  <c r="N5413" i="4"/>
  <c r="P5437" i="4"/>
  <c r="N5437" i="4"/>
  <c r="P5441" i="4"/>
  <c r="N5441" i="4"/>
  <c r="P5505" i="4"/>
  <c r="N5505" i="4"/>
  <c r="P5520" i="4"/>
  <c r="N5520" i="4"/>
  <c r="P5539" i="4"/>
  <c r="N5539" i="4"/>
  <c r="P5569" i="4"/>
  <c r="N5569" i="4"/>
  <c r="P5584" i="4"/>
  <c r="N5584" i="4"/>
  <c r="P5629" i="4"/>
  <c r="N5629" i="4"/>
  <c r="P5633" i="4"/>
  <c r="N5633" i="4"/>
  <c r="P5648" i="4"/>
  <c r="N5648" i="4"/>
  <c r="N5667" i="4"/>
  <c r="N5740" i="4"/>
  <c r="P5740" i="4"/>
  <c r="P5760" i="4"/>
  <c r="N5760" i="4"/>
  <c r="N5926" i="4"/>
  <c r="P5926" i="4"/>
  <c r="P4625" i="4"/>
  <c r="N4625" i="4"/>
  <c r="P4681" i="4"/>
  <c r="N4681" i="4"/>
  <c r="P4713" i="4"/>
  <c r="N4713" i="4"/>
  <c r="P4745" i="4"/>
  <c r="N4745" i="4"/>
  <c r="P4777" i="4"/>
  <c r="N4777" i="4"/>
  <c r="P4849" i="4"/>
  <c r="N4849" i="4"/>
  <c r="P4868" i="4"/>
  <c r="N4868" i="4"/>
  <c r="P4875" i="4"/>
  <c r="N4875" i="4"/>
  <c r="N4900" i="4"/>
  <c r="P4933" i="4"/>
  <c r="N4933" i="4"/>
  <c r="P4963" i="4"/>
  <c r="N4963" i="4"/>
  <c r="P4965" i="4"/>
  <c r="N4965" i="4"/>
  <c r="P4980" i="4"/>
  <c r="N4980" i="4"/>
  <c r="P4995" i="4"/>
  <c r="N4995" i="4"/>
  <c r="P5029" i="4"/>
  <c r="N5029" i="4"/>
  <c r="P5044" i="4"/>
  <c r="N5044" i="4"/>
  <c r="P5061" i="4"/>
  <c r="N5061" i="4"/>
  <c r="P5093" i="4"/>
  <c r="N5093" i="4"/>
  <c r="P5108" i="4"/>
  <c r="N5108" i="4"/>
  <c r="P5125" i="4"/>
  <c r="N5125" i="4"/>
  <c r="P5140" i="4"/>
  <c r="P5157" i="4"/>
  <c r="N5157" i="4"/>
  <c r="P5172" i="4"/>
  <c r="N5172" i="4"/>
  <c r="P5189" i="4"/>
  <c r="N5189" i="4"/>
  <c r="P5221" i="4"/>
  <c r="N5221" i="4"/>
  <c r="P5236" i="4"/>
  <c r="N5236" i="4"/>
  <c r="P5253" i="4"/>
  <c r="N5253" i="4"/>
  <c r="P5268" i="4"/>
  <c r="N5268" i="4"/>
  <c r="P5317" i="4"/>
  <c r="N5317" i="4"/>
  <c r="P5429" i="4"/>
  <c r="N5429" i="4"/>
  <c r="P5433" i="4"/>
  <c r="N5433" i="4"/>
  <c r="P5448" i="4"/>
  <c r="N5467" i="4"/>
  <c r="P5493" i="4"/>
  <c r="N5493" i="4"/>
  <c r="P5497" i="4"/>
  <c r="N5497" i="4"/>
  <c r="P5512" i="4"/>
  <c r="N5512" i="4"/>
  <c r="P5557" i="4"/>
  <c r="N5557" i="4"/>
  <c r="P5561" i="4"/>
  <c r="N5561" i="4"/>
  <c r="P5576" i="4"/>
  <c r="N5576" i="4"/>
  <c r="P5685" i="4"/>
  <c r="N5685" i="4"/>
  <c r="P5704" i="4"/>
  <c r="N5704" i="4"/>
  <c r="P5723" i="4"/>
  <c r="N5723" i="4"/>
  <c r="P5762" i="4"/>
  <c r="N5762" i="4"/>
  <c r="N5974" i="4"/>
  <c r="P5974" i="4"/>
  <c r="N4619" i="4"/>
  <c r="N4664" i="4"/>
  <c r="N4701" i="4"/>
  <c r="N4733" i="4"/>
  <c r="N4765" i="4"/>
  <c r="N4797" i="4"/>
  <c r="N4821" i="4"/>
  <c r="P4853" i="4"/>
  <c r="N4853" i="4"/>
  <c r="P4872" i="4"/>
  <c r="N4872" i="4"/>
  <c r="P4885" i="4"/>
  <c r="N4885" i="4"/>
  <c r="P4904" i="4"/>
  <c r="N4904" i="4"/>
  <c r="P4928" i="4"/>
  <c r="N4928" i="4"/>
  <c r="P4943" i="4"/>
  <c r="N4943" i="4"/>
  <c r="P4960" i="4"/>
  <c r="N4960" i="4"/>
  <c r="P4975" i="4"/>
  <c r="N4975" i="4"/>
  <c r="P4977" i="4"/>
  <c r="N4977" i="4"/>
  <c r="P5009" i="4"/>
  <c r="N5009" i="4"/>
  <c r="P5024" i="4"/>
  <c r="N5024" i="4"/>
  <c r="P5041" i="4"/>
  <c r="N5041" i="4"/>
  <c r="P5056" i="4"/>
  <c r="N5056" i="4"/>
  <c r="N5073" i="4"/>
  <c r="P5088" i="4"/>
  <c r="N5088" i="4"/>
  <c r="P5105" i="4"/>
  <c r="N5105" i="4"/>
  <c r="P5120" i="4"/>
  <c r="N5120" i="4"/>
  <c r="P5137" i="4"/>
  <c r="N5137" i="4"/>
  <c r="P5152" i="4"/>
  <c r="N5152" i="4"/>
  <c r="P5184" i="4"/>
  <c r="N5184" i="4"/>
  <c r="P5201" i="4"/>
  <c r="N5201" i="4"/>
  <c r="P5216" i="4"/>
  <c r="N5216" i="4"/>
  <c r="P5233" i="4"/>
  <c r="N5233" i="4"/>
  <c r="P5248" i="4"/>
  <c r="N5248" i="4"/>
  <c r="P5265" i="4"/>
  <c r="N5265" i="4"/>
  <c r="P5280" i="4"/>
  <c r="N5280" i="4"/>
  <c r="P5297" i="4"/>
  <c r="N5297" i="4"/>
  <c r="P5421" i="4"/>
  <c r="N5421" i="4"/>
  <c r="P5425" i="4"/>
  <c r="N5425" i="4"/>
  <c r="P5440" i="4"/>
  <c r="N5440" i="4"/>
  <c r="P5485" i="4"/>
  <c r="N5485" i="4"/>
  <c r="P5489" i="4"/>
  <c r="N5489" i="4"/>
  <c r="P5504" i="4"/>
  <c r="N5504" i="4"/>
  <c r="P5523" i="4"/>
  <c r="P5553" i="4"/>
  <c r="N5553" i="4"/>
  <c r="P5568" i="4"/>
  <c r="N5568" i="4"/>
  <c r="P5587" i="4"/>
  <c r="N5587" i="4"/>
  <c r="P5617" i="4"/>
  <c r="N5617" i="4"/>
  <c r="P5696" i="4"/>
  <c r="N5696" i="4"/>
  <c r="N5894" i="4"/>
  <c r="P5894" i="4"/>
  <c r="P4844" i="4"/>
  <c r="N4844" i="4"/>
  <c r="P4889" i="4"/>
  <c r="N4889" i="4"/>
  <c r="P4908" i="4"/>
  <c r="N4908" i="4"/>
  <c r="P4923" i="4"/>
  <c r="N4923" i="4"/>
  <c r="P4925" i="4"/>
  <c r="N4925" i="4"/>
  <c r="N4940" i="4"/>
  <c r="P4957" i="4"/>
  <c r="N4957" i="4"/>
  <c r="P4972" i="4"/>
  <c r="N4972" i="4"/>
  <c r="P4987" i="4"/>
  <c r="P5004" i="4"/>
  <c r="N5004" i="4"/>
  <c r="P5021" i="4"/>
  <c r="N5021" i="4"/>
  <c r="P5036" i="4"/>
  <c r="N5036" i="4"/>
  <c r="P5053" i="4"/>
  <c r="N5053" i="4"/>
  <c r="P5132" i="4"/>
  <c r="N5132" i="4"/>
  <c r="P5181" i="4"/>
  <c r="N5181" i="4"/>
  <c r="P5196" i="4"/>
  <c r="N5196" i="4"/>
  <c r="P5213" i="4"/>
  <c r="N5213" i="4"/>
  <c r="P5245" i="4"/>
  <c r="N5245" i="4"/>
  <c r="P5260" i="4"/>
  <c r="N5260" i="4"/>
  <c r="P5292" i="4"/>
  <c r="N5292" i="4"/>
  <c r="P5432" i="4"/>
  <c r="N5432" i="4"/>
  <c r="N5451" i="4"/>
  <c r="P5477" i="4"/>
  <c r="N5477" i="4"/>
  <c r="P5481" i="4"/>
  <c r="N5481" i="4"/>
  <c r="P5496" i="4"/>
  <c r="P5541" i="4"/>
  <c r="N5541" i="4"/>
  <c r="P5560" i="4"/>
  <c r="N5560" i="4"/>
  <c r="P5605" i="4"/>
  <c r="N5605" i="4"/>
  <c r="P5624" i="4"/>
  <c r="N5624" i="4"/>
  <c r="P5643" i="4"/>
  <c r="P5669" i="4"/>
  <c r="N5669" i="4"/>
  <c r="P5673" i="4"/>
  <c r="N5673" i="4"/>
  <c r="P5688" i="4"/>
  <c r="N5688" i="4"/>
  <c r="P5707" i="4"/>
  <c r="N5707" i="4"/>
  <c r="P5737" i="4"/>
  <c r="N5737" i="4"/>
  <c r="N5876" i="4"/>
  <c r="N5892" i="4"/>
  <c r="P5892" i="4"/>
  <c r="N5924" i="4"/>
  <c r="P5924" i="4"/>
  <c r="N5988" i="4"/>
  <c r="P5988" i="4"/>
  <c r="N6004" i="4"/>
  <c r="P6004" i="4"/>
  <c r="N6438" i="4"/>
  <c r="N5742" i="4"/>
  <c r="P5780" i="4"/>
  <c r="N5780" i="4"/>
  <c r="P5796" i="4"/>
  <c r="N5796" i="4"/>
  <c r="N5874" i="4"/>
  <c r="P5874" i="4"/>
  <c r="N5938" i="4"/>
  <c r="P5938" i="4"/>
  <c r="N5954" i="4"/>
  <c r="P5954" i="4"/>
  <c r="N6002" i="4"/>
  <c r="P6002" i="4"/>
  <c r="P6494" i="4"/>
  <c r="N6494" i="4"/>
  <c r="P6762" i="4"/>
  <c r="N6762" i="4"/>
  <c r="P6777" i="4"/>
  <c r="N6777" i="4"/>
  <c r="P6832" i="4"/>
  <c r="N6832" i="4"/>
  <c r="N6923" i="4"/>
  <c r="P6923" i="4"/>
  <c r="N6943" i="4"/>
  <c r="P7094" i="4"/>
  <c r="N7094" i="4"/>
  <c r="P7150" i="4"/>
  <c r="N7150" i="4"/>
  <c r="N7154" i="4"/>
  <c r="P7154" i="4"/>
  <c r="N7218" i="4"/>
  <c r="P7218" i="4"/>
  <c r="P7222" i="4"/>
  <c r="N7222" i="4"/>
  <c r="P8252" i="4"/>
  <c r="N8425" i="4"/>
  <c r="P8425" i="4"/>
  <c r="P5744" i="4"/>
  <c r="N5744" i="4"/>
  <c r="N5802" i="4"/>
  <c r="P5810" i="4"/>
  <c r="N5810" i="4"/>
  <c r="P5826" i="4"/>
  <c r="N5826" i="4"/>
  <c r="P5834" i="4"/>
  <c r="N5834" i="4"/>
  <c r="P5850" i="4"/>
  <c r="N5850" i="4"/>
  <c r="P5858" i="4"/>
  <c r="N5858" i="4"/>
  <c r="N5866" i="4"/>
  <c r="N5888" i="4"/>
  <c r="P5888" i="4"/>
  <c r="P5920" i="4"/>
  <c r="N5952" i="4"/>
  <c r="P5952" i="4"/>
  <c r="P5984" i="4"/>
  <c r="N6000" i="4"/>
  <c r="P6000" i="4"/>
  <c r="N6038" i="4"/>
  <c r="P6038" i="4"/>
  <c r="P6054" i="4"/>
  <c r="N6062" i="4"/>
  <c r="P6062" i="4"/>
  <c r="N6070" i="4"/>
  <c r="N6078" i="4"/>
  <c r="P6078" i="4"/>
  <c r="P6094" i="4"/>
  <c r="N6102" i="4"/>
  <c r="P6102" i="4"/>
  <c r="N6126" i="4"/>
  <c r="P6126" i="4"/>
  <c r="N6142" i="4"/>
  <c r="P6142" i="4"/>
  <c r="P6158" i="4"/>
  <c r="N6166" i="4"/>
  <c r="P6166" i="4"/>
  <c r="N6190" i="4"/>
  <c r="P6190" i="4"/>
  <c r="N6206" i="4"/>
  <c r="P6206" i="4"/>
  <c r="P6222" i="4"/>
  <c r="N6230" i="4"/>
  <c r="P6230" i="4"/>
  <c r="N6254" i="4"/>
  <c r="P6254" i="4"/>
  <c r="N6262" i="4"/>
  <c r="P6262" i="4"/>
  <c r="N6270" i="4"/>
  <c r="P6270" i="4"/>
  <c r="N6278" i="4"/>
  <c r="P6286" i="4"/>
  <c r="N6294" i="4"/>
  <c r="P6294" i="4"/>
  <c r="N6318" i="4"/>
  <c r="P6318" i="4"/>
  <c r="N6334" i="4"/>
  <c r="P6334" i="4"/>
  <c r="N6342" i="4"/>
  <c r="P6350" i="4"/>
  <c r="N6358" i="4"/>
  <c r="P6358" i="4"/>
  <c r="P6374" i="4"/>
  <c r="N6382" i="4"/>
  <c r="P6382" i="4"/>
  <c r="N6398" i="4"/>
  <c r="P6398" i="4"/>
  <c r="P6406" i="4"/>
  <c r="P6414" i="4"/>
  <c r="P6422" i="4"/>
  <c r="N6422" i="4"/>
  <c r="P6486" i="4"/>
  <c r="N6486" i="4"/>
  <c r="P6668" i="4"/>
  <c r="N6668" i="4"/>
  <c r="N5328" i="4"/>
  <c r="N5332" i="4"/>
  <c r="N5336" i="4"/>
  <c r="N5340" i="4"/>
  <c r="N5344" i="4"/>
  <c r="N5352" i="4"/>
  <c r="N5356" i="4"/>
  <c r="N5360" i="4"/>
  <c r="N5364" i="4"/>
  <c r="N5368" i="4"/>
  <c r="N5372" i="4"/>
  <c r="N5376" i="4"/>
  <c r="N5384" i="4"/>
  <c r="N5392" i="4"/>
  <c r="N5400" i="4"/>
  <c r="N5408" i="4"/>
  <c r="N5412" i="4"/>
  <c r="N5422" i="4"/>
  <c r="N5430" i="4"/>
  <c r="N5438" i="4"/>
  <c r="N5454" i="4"/>
  <c r="N5462" i="4"/>
  <c r="N5478" i="4"/>
  <c r="N5486" i="4"/>
  <c r="N5502" i="4"/>
  <c r="N5518" i="4"/>
  <c r="N5526" i="4"/>
  <c r="N5534" i="4"/>
  <c r="N5550" i="4"/>
  <c r="N5558" i="4"/>
  <c r="N5590" i="4"/>
  <c r="N5598" i="4"/>
  <c r="N5606" i="4"/>
  <c r="N5614" i="4"/>
  <c r="N5646" i="4"/>
  <c r="N5654" i="4"/>
  <c r="N5662" i="4"/>
  <c r="N5670" i="4"/>
  <c r="N5678" i="4"/>
  <c r="N5686" i="4"/>
  <c r="N5702" i="4"/>
  <c r="N5710" i="4"/>
  <c r="N5718" i="4"/>
  <c r="N5726" i="4"/>
  <c r="N5734" i="4"/>
  <c r="N5761" i="4"/>
  <c r="P5766" i="4"/>
  <c r="N5766" i="4"/>
  <c r="N5902" i="4"/>
  <c r="P5902" i="4"/>
  <c r="N5918" i="4"/>
  <c r="N5934" i="4"/>
  <c r="P5934" i="4"/>
  <c r="N5950" i="4"/>
  <c r="P5950" i="4"/>
  <c r="N5982" i="4"/>
  <c r="N6014" i="4"/>
  <c r="P6014" i="4"/>
  <c r="N6016" i="4"/>
  <c r="P6016" i="4"/>
  <c r="N6018" i="4"/>
  <c r="P6018" i="4"/>
  <c r="N6022" i="4"/>
  <c r="P6022" i="4"/>
  <c r="N6024" i="4"/>
  <c r="P6024" i="4"/>
  <c r="N6026" i="4"/>
  <c r="P6026" i="4"/>
  <c r="N6032" i="4"/>
  <c r="P6032" i="4"/>
  <c r="N6036" i="4"/>
  <c r="P6036" i="4"/>
  <c r="P6542" i="4"/>
  <c r="N6542" i="4"/>
  <c r="P5768" i="4"/>
  <c r="N5768" i="4"/>
  <c r="N5916" i="4"/>
  <c r="P5916" i="4"/>
  <c r="N5948" i="4"/>
  <c r="P5948" i="4"/>
  <c r="N5980" i="4"/>
  <c r="P5980" i="4"/>
  <c r="P6012" i="4"/>
  <c r="N6044" i="4"/>
  <c r="P6044" i="4"/>
  <c r="N6052" i="4"/>
  <c r="P6052" i="4"/>
  <c r="N6060" i="4"/>
  <c r="P6060" i="4"/>
  <c r="N6076" i="4"/>
  <c r="P6076" i="4"/>
  <c r="N6084" i="4"/>
  <c r="P6084" i="4"/>
  <c r="N6092" i="4"/>
  <c r="P6092" i="4"/>
  <c r="N6100" i="4"/>
  <c r="P6100" i="4"/>
  <c r="N6116" i="4"/>
  <c r="P6116" i="4"/>
  <c r="N6148" i="4"/>
  <c r="P6148" i="4"/>
  <c r="N6156" i="4"/>
  <c r="P6156" i="4"/>
  <c r="N6164" i="4"/>
  <c r="P6164" i="4"/>
  <c r="N6172" i="4"/>
  <c r="P6172" i="4"/>
  <c r="N6180" i="4"/>
  <c r="P6180" i="4"/>
  <c r="N6188" i="4"/>
  <c r="P6188" i="4"/>
  <c r="N6204" i="4"/>
  <c r="P6204" i="4"/>
  <c r="N6212" i="4"/>
  <c r="P6212" i="4"/>
  <c r="N6220" i="4"/>
  <c r="P6220" i="4"/>
  <c r="N6228" i="4"/>
  <c r="N6236" i="4"/>
  <c r="P6236" i="4"/>
  <c r="N6244" i="4"/>
  <c r="P6244" i="4"/>
  <c r="N6252" i="4"/>
  <c r="P6252" i="4"/>
  <c r="N6268" i="4"/>
  <c r="P6268" i="4"/>
  <c r="N6284" i="4"/>
  <c r="P6284" i="4"/>
  <c r="N6292" i="4"/>
  <c r="P6292" i="4"/>
  <c r="N6300" i="4"/>
  <c r="P6300" i="4"/>
  <c r="N6308" i="4"/>
  <c r="P6308" i="4"/>
  <c r="N6316" i="4"/>
  <c r="P6316" i="4"/>
  <c r="N6332" i="4"/>
  <c r="P6332" i="4"/>
  <c r="N6340" i="4"/>
  <c r="P6340" i="4"/>
  <c r="N6348" i="4"/>
  <c r="P6348" i="4"/>
  <c r="N6356" i="4"/>
  <c r="P6356" i="4"/>
  <c r="N6364" i="4"/>
  <c r="P6364" i="4"/>
  <c r="N6372" i="4"/>
  <c r="P6372" i="4"/>
  <c r="N6396" i="4"/>
  <c r="P6396" i="4"/>
  <c r="N6404" i="4"/>
  <c r="P6404" i="4"/>
  <c r="N6412" i="4"/>
  <c r="P6412" i="4"/>
  <c r="N6420" i="4"/>
  <c r="P6420" i="4"/>
  <c r="P6470" i="4"/>
  <c r="N6470" i="4"/>
  <c r="P6534" i="4"/>
  <c r="N6534" i="4"/>
  <c r="P6600" i="4"/>
  <c r="N6600" i="4"/>
  <c r="P6615" i="4"/>
  <c r="N6615" i="4"/>
  <c r="N5035" i="4"/>
  <c r="N5043" i="4"/>
  <c r="N5047" i="4"/>
  <c r="N5051" i="4"/>
  <c r="N5059" i="4"/>
  <c r="N5079" i="4"/>
  <c r="N5083" i="4"/>
  <c r="N5091" i="4"/>
  <c r="N5095" i="4"/>
  <c r="N5099" i="4"/>
  <c r="N5103" i="4"/>
  <c r="N5111" i="4"/>
  <c r="N5115" i="4"/>
  <c r="N5119" i="4"/>
  <c r="N5127" i="4"/>
  <c r="N5131" i="4"/>
  <c r="N5135" i="4"/>
  <c r="N5151" i="4"/>
  <c r="N5163" i="4"/>
  <c r="N5171" i="4"/>
  <c r="N5175" i="4"/>
  <c r="N5191" i="4"/>
  <c r="N5207" i="4"/>
  <c r="N5227" i="4"/>
  <c r="N5231" i="4"/>
  <c r="N5239" i="4"/>
  <c r="N5243" i="4"/>
  <c r="N5251" i="4"/>
  <c r="N5259" i="4"/>
  <c r="N5263" i="4"/>
  <c r="N5271" i="4"/>
  <c r="N5279" i="4"/>
  <c r="N5295" i="4"/>
  <c r="N5307" i="4"/>
  <c r="N5311" i="4"/>
  <c r="N5323" i="4"/>
  <c r="N5327" i="4"/>
  <c r="N5331" i="4"/>
  <c r="N5335" i="4"/>
  <c r="N5339" i="4"/>
  <c r="N5343" i="4"/>
  <c r="N5347" i="4"/>
  <c r="N5359" i="4"/>
  <c r="N5367" i="4"/>
  <c r="N5371" i="4"/>
  <c r="N5379" i="4"/>
  <c r="N5383" i="4"/>
  <c r="N5391" i="4"/>
  <c r="N5395" i="4"/>
  <c r="N5399" i="4"/>
  <c r="N5411" i="4"/>
  <c r="N5415" i="4"/>
  <c r="N5420" i="4"/>
  <c r="N5428" i="4"/>
  <c r="N5444" i="4"/>
  <c r="N5460" i="4"/>
  <c r="N5476" i="4"/>
  <c r="N5484" i="4"/>
  <c r="N5500" i="4"/>
  <c r="N5508" i="4"/>
  <c r="N5516" i="4"/>
  <c r="N5532" i="4"/>
  <c r="N5556" i="4"/>
  <c r="N5564" i="4"/>
  <c r="N5572" i="4"/>
  <c r="N5588" i="4"/>
  <c r="N5604" i="4"/>
  <c r="N5612" i="4"/>
  <c r="N5620" i="4"/>
  <c r="N5636" i="4"/>
  <c r="N5644" i="4"/>
  <c r="N5660" i="4"/>
  <c r="N5668" i="4"/>
  <c r="N5676" i="4"/>
  <c r="P5758" i="4"/>
  <c r="N5758" i="4"/>
  <c r="P5772" i="4"/>
  <c r="P5788" i="4"/>
  <c r="N5788" i="4"/>
  <c r="N5793" i="4"/>
  <c r="N5914" i="4"/>
  <c r="P5914" i="4"/>
  <c r="N5930" i="4"/>
  <c r="P5930" i="4"/>
  <c r="N5946" i="4"/>
  <c r="P5946" i="4"/>
  <c r="N5962" i="4"/>
  <c r="N5978" i="4"/>
  <c r="P5978" i="4"/>
  <c r="N5994" i="4"/>
  <c r="P5994" i="4"/>
  <c r="N6010" i="4"/>
  <c r="P6010" i="4"/>
  <c r="P6462" i="4"/>
  <c r="N6462" i="4"/>
  <c r="P6526" i="4"/>
  <c r="N6526" i="4"/>
  <c r="P5756" i="4"/>
  <c r="P5821" i="4"/>
  <c r="N5821" i="4"/>
  <c r="P5829" i="4"/>
  <c r="N5829" i="4"/>
  <c r="P5837" i="4"/>
  <c r="N5837" i="4"/>
  <c r="P5845" i="4"/>
  <c r="N5845" i="4"/>
  <c r="P5853" i="4"/>
  <c r="N5853" i="4"/>
  <c r="N5880" i="4"/>
  <c r="P5880" i="4"/>
  <c r="N5896" i="4"/>
  <c r="P5896" i="4"/>
  <c r="N5912" i="4"/>
  <c r="P5912" i="4"/>
  <c r="N5928" i="4"/>
  <c r="P5928" i="4"/>
  <c r="N5944" i="4"/>
  <c r="P5944" i="4"/>
  <c r="N6008" i="4"/>
  <c r="P6008" i="4"/>
  <c r="P6454" i="4"/>
  <c r="N6454" i="4"/>
  <c r="P6518" i="4"/>
  <c r="N6518" i="4"/>
  <c r="P6582" i="4"/>
  <c r="N6582" i="4"/>
  <c r="P6652" i="4"/>
  <c r="N6652" i="4"/>
  <c r="P6745" i="4"/>
  <c r="N6745" i="4"/>
  <c r="P6797" i="4"/>
  <c r="N6797" i="4"/>
  <c r="P6879" i="4"/>
  <c r="N6879" i="4"/>
  <c r="P6887" i="4"/>
  <c r="N6887" i="4"/>
  <c r="N6041" i="4"/>
  <c r="P6041" i="4"/>
  <c r="N6049" i="4"/>
  <c r="P6049" i="4"/>
  <c r="N6057" i="4"/>
  <c r="P6057" i="4"/>
  <c r="N6065" i="4"/>
  <c r="P6065" i="4"/>
  <c r="N6081" i="4"/>
  <c r="P6081" i="4"/>
  <c r="N6089" i="4"/>
  <c r="P6089" i="4"/>
  <c r="N6105" i="4"/>
  <c r="P6105" i="4"/>
  <c r="N6113" i="4"/>
  <c r="P6113" i="4"/>
  <c r="N6121" i="4"/>
  <c r="P6121" i="4"/>
  <c r="N6129" i="4"/>
  <c r="P6129" i="4"/>
  <c r="N6145" i="4"/>
  <c r="P6145" i="4"/>
  <c r="N6153" i="4"/>
  <c r="P6153" i="4"/>
  <c r="N6177" i="4"/>
  <c r="P6177" i="4"/>
  <c r="N6185" i="4"/>
  <c r="P6185" i="4"/>
  <c r="N6193" i="4"/>
  <c r="P6193" i="4"/>
  <c r="N6201" i="4"/>
  <c r="P6201" i="4"/>
  <c r="N6209" i="4"/>
  <c r="P6209" i="4"/>
  <c r="N6233" i="4"/>
  <c r="P6233" i="4"/>
  <c r="N6241" i="4"/>
  <c r="P6241" i="4"/>
  <c r="N6249" i="4"/>
  <c r="P6249" i="4"/>
  <c r="N6257" i="4"/>
  <c r="P6257" i="4"/>
  <c r="N6265" i="4"/>
  <c r="P6265" i="4"/>
  <c r="N6273" i="4"/>
  <c r="P6273" i="4"/>
  <c r="N6281" i="4"/>
  <c r="P6281" i="4"/>
  <c r="N6297" i="4"/>
  <c r="P6297" i="4"/>
  <c r="N6305" i="4"/>
  <c r="P6305" i="4"/>
  <c r="N6321" i="4"/>
  <c r="P6321" i="4"/>
  <c r="N6337" i="4"/>
  <c r="P6337" i="4"/>
  <c r="N6345" i="4"/>
  <c r="P6345" i="4"/>
  <c r="N6361" i="4"/>
  <c r="P6361" i="4"/>
  <c r="N6369" i="4"/>
  <c r="P6369" i="4"/>
  <c r="N6377" i="4"/>
  <c r="P6377" i="4"/>
  <c r="N6385" i="4"/>
  <c r="P6385" i="4"/>
  <c r="N6393" i="4"/>
  <c r="P6393" i="4"/>
  <c r="N6401" i="4"/>
  <c r="P6401" i="4"/>
  <c r="N6703" i="4"/>
  <c r="P6703" i="4"/>
  <c r="N6723" i="4"/>
  <c r="P6723" i="4"/>
  <c r="N6780" i="4"/>
  <c r="P6780" i="4"/>
  <c r="P6853" i="4"/>
  <c r="N6853" i="4"/>
  <c r="N6855" i="4"/>
  <c r="P6895" i="4"/>
  <c r="N6895" i="4"/>
  <c r="N6899" i="4"/>
  <c r="P6899" i="4"/>
  <c r="P6903" i="4"/>
  <c r="N7026" i="4"/>
  <c r="P7026" i="4"/>
  <c r="P7096" i="4"/>
  <c r="N7096" i="4"/>
  <c r="N7098" i="4"/>
  <c r="P7098" i="4"/>
  <c r="P7224" i="4"/>
  <c r="N7224" i="4"/>
  <c r="P7226" i="4"/>
  <c r="N6039" i="4"/>
  <c r="P6039" i="4"/>
  <c r="N6047" i="4"/>
  <c r="N6055" i="4"/>
  <c r="P6055" i="4"/>
  <c r="N6087" i="4"/>
  <c r="P6087" i="4"/>
  <c r="N6103" i="4"/>
  <c r="P6103" i="4"/>
  <c r="N6111" i="4"/>
  <c r="N6119" i="4"/>
  <c r="P6119" i="4"/>
  <c r="N6151" i="4"/>
  <c r="P6151" i="4"/>
  <c r="N6167" i="4"/>
  <c r="P6167" i="4"/>
  <c r="N6175" i="4"/>
  <c r="N6183" i="4"/>
  <c r="P6183" i="4"/>
  <c r="N6215" i="4"/>
  <c r="P6215" i="4"/>
  <c r="N6231" i="4"/>
  <c r="P6231" i="4"/>
  <c r="N6239" i="4"/>
  <c r="N6247" i="4"/>
  <c r="P6247" i="4"/>
  <c r="N6255" i="4"/>
  <c r="N6279" i="4"/>
  <c r="P6279" i="4"/>
  <c r="N6295" i="4"/>
  <c r="P6295" i="4"/>
  <c r="N6311" i="4"/>
  <c r="P6311" i="4"/>
  <c r="N6343" i="4"/>
  <c r="P6343" i="4"/>
  <c r="N6359" i="4"/>
  <c r="P6359" i="4"/>
  <c r="N6375" i="4"/>
  <c r="P6375" i="4"/>
  <c r="N6383" i="4"/>
  <c r="N6407" i="4"/>
  <c r="P6407" i="4"/>
  <c r="N6597" i="4"/>
  <c r="P6597" i="4"/>
  <c r="P6607" i="4"/>
  <c r="N6607" i="4"/>
  <c r="P6619" i="4"/>
  <c r="N6619" i="4"/>
  <c r="N6684" i="4"/>
  <c r="P6684" i="4"/>
  <c r="N6735" i="4"/>
  <c r="P6794" i="4"/>
  <c r="N6794" i="4"/>
  <c r="P6917" i="4"/>
  <c r="N6917" i="4"/>
  <c r="P6919" i="4"/>
  <c r="N6919" i="4"/>
  <c r="N6995" i="4"/>
  <c r="P6995" i="4"/>
  <c r="P7259" i="4"/>
  <c r="N7259" i="4"/>
  <c r="P7800" i="4"/>
  <c r="N7800" i="4"/>
  <c r="P7807" i="4"/>
  <c r="N7807" i="4"/>
  <c r="P7812" i="4"/>
  <c r="N7812" i="4"/>
  <c r="P7814" i="4"/>
  <c r="N7814" i="4"/>
  <c r="P7816" i="4"/>
  <c r="P7823" i="4"/>
  <c r="N7823" i="4"/>
  <c r="P7828" i="4"/>
  <c r="N7828" i="4"/>
  <c r="N7830" i="4"/>
  <c r="P7844" i="4"/>
  <c r="N7844" i="4"/>
  <c r="P7857" i="4"/>
  <c r="N7857" i="4"/>
  <c r="P7864" i="4"/>
  <c r="N7864" i="4"/>
  <c r="P7871" i="4"/>
  <c r="P7873" i="4"/>
  <c r="N7873" i="4"/>
  <c r="P7878" i="4"/>
  <c r="N7878" i="4"/>
  <c r="P7880" i="4"/>
  <c r="N7880" i="4"/>
  <c r="P7887" i="4"/>
  <c r="N7887" i="4"/>
  <c r="P7889" i="4"/>
  <c r="N7889" i="4"/>
  <c r="P7892" i="4"/>
  <c r="N7892" i="4"/>
  <c r="P7894" i="4"/>
  <c r="N7894" i="4"/>
  <c r="P7905" i="4"/>
  <c r="N7905" i="4"/>
  <c r="P7908" i="4"/>
  <c r="N7908" i="4"/>
  <c r="P7912" i="4"/>
  <c r="N7912" i="4"/>
  <c r="N7919" i="4"/>
  <c r="P7921" i="4"/>
  <c r="N7921" i="4"/>
  <c r="P7924" i="4"/>
  <c r="N7924" i="4"/>
  <c r="P7926" i="4"/>
  <c r="N7926" i="4"/>
  <c r="P7928" i="4"/>
  <c r="N7928" i="4"/>
  <c r="P7940" i="4"/>
  <c r="N7940" i="4"/>
  <c r="P7942" i="4"/>
  <c r="N7942" i="4"/>
  <c r="N7977" i="4"/>
  <c r="P7977" i="4"/>
  <c r="N8009" i="4"/>
  <c r="P8009" i="4"/>
  <c r="P8013" i="4"/>
  <c r="N8013" i="4"/>
  <c r="N8041" i="4"/>
  <c r="P8041" i="4"/>
  <c r="N8073" i="4"/>
  <c r="P8073" i="4"/>
  <c r="N8075" i="4"/>
  <c r="P8158" i="4"/>
  <c r="N8158" i="4"/>
  <c r="N8185" i="4"/>
  <c r="P8185" i="4"/>
  <c r="N5881" i="4"/>
  <c r="P5881" i="4"/>
  <c r="N5883" i="4"/>
  <c r="P5883" i="4"/>
  <c r="N5887" i="4"/>
  <c r="P5887" i="4"/>
  <c r="N5895" i="4"/>
  <c r="P5895" i="4"/>
  <c r="N5897" i="4"/>
  <c r="P5897" i="4"/>
  <c r="N5899" i="4"/>
  <c r="P5899" i="4"/>
  <c r="N5901" i="4"/>
  <c r="P5901" i="4"/>
  <c r="N5905" i="4"/>
  <c r="P5905" i="4"/>
  <c r="N5907" i="4"/>
  <c r="P5907" i="4"/>
  <c r="N5911" i="4"/>
  <c r="P5911" i="4"/>
  <c r="N5923" i="4"/>
  <c r="P5923" i="4"/>
  <c r="N5925" i="4"/>
  <c r="P5925" i="4"/>
  <c r="N5929" i="4"/>
  <c r="P5929" i="4"/>
  <c r="P5931" i="4"/>
  <c r="N5933" i="4"/>
  <c r="P5933" i="4"/>
  <c r="N5935" i="4"/>
  <c r="P5935" i="4"/>
  <c r="N5941" i="4"/>
  <c r="P5941" i="4"/>
  <c r="N5945" i="4"/>
  <c r="P5945" i="4"/>
  <c r="P5951" i="4"/>
  <c r="N5955" i="4"/>
  <c r="P5955" i="4"/>
  <c r="N5957" i="4"/>
  <c r="P5957" i="4"/>
  <c r="P5959" i="4"/>
  <c r="P5971" i="4"/>
  <c r="N5973" i="4"/>
  <c r="P5973" i="4"/>
  <c r="P5975" i="4"/>
  <c r="N5979" i="4"/>
  <c r="P5979" i="4"/>
  <c r="N5985" i="4"/>
  <c r="P5985" i="4"/>
  <c r="N5993" i="4"/>
  <c r="P5993" i="4"/>
  <c r="N5995" i="4"/>
  <c r="P5995" i="4"/>
  <c r="N5999" i="4"/>
  <c r="P5999" i="4"/>
  <c r="N6001" i="4"/>
  <c r="P6001" i="4"/>
  <c r="N6007" i="4"/>
  <c r="N6017" i="4"/>
  <c r="P6017" i="4"/>
  <c r="N6019" i="4"/>
  <c r="P6019" i="4"/>
  <c r="N6023" i="4"/>
  <c r="P6023" i="4"/>
  <c r="N6029" i="4"/>
  <c r="P6029" i="4"/>
  <c r="N6031" i="4"/>
  <c r="N6035" i="4"/>
  <c r="P6035" i="4"/>
  <c r="N6042" i="4"/>
  <c r="P6042" i="4"/>
  <c r="N6050" i="4"/>
  <c r="P6050" i="4"/>
  <c r="N6058" i="4"/>
  <c r="P6058" i="4"/>
  <c r="N6074" i="4"/>
  <c r="P6074" i="4"/>
  <c r="N6082" i="4"/>
  <c r="P6082" i="4"/>
  <c r="N6106" i="4"/>
  <c r="P6106" i="4"/>
  <c r="N6114" i="4"/>
  <c r="P6114" i="4"/>
  <c r="N6122" i="4"/>
  <c r="P6122" i="4"/>
  <c r="N6138" i="4"/>
  <c r="P6138" i="4"/>
  <c r="N6170" i="4"/>
  <c r="P6170" i="4"/>
  <c r="N6178" i="4"/>
  <c r="P6178" i="4"/>
  <c r="N6186" i="4"/>
  <c r="P6186" i="4"/>
  <c r="N6202" i="4"/>
  <c r="P6202" i="4"/>
  <c r="N6210" i="4"/>
  <c r="P6210" i="4"/>
  <c r="N6234" i="4"/>
  <c r="P6234" i="4"/>
  <c r="N6250" i="4"/>
  <c r="P6250" i="4"/>
  <c r="N6266" i="4"/>
  <c r="P6266" i="4"/>
  <c r="N6306" i="4"/>
  <c r="P6306" i="4"/>
  <c r="N6314" i="4"/>
  <c r="P6314" i="4"/>
  <c r="N6330" i="4"/>
  <c r="P6330" i="4"/>
  <c r="N6338" i="4"/>
  <c r="P6338" i="4"/>
  <c r="N6362" i="4"/>
  <c r="P6362" i="4"/>
  <c r="N6370" i="4"/>
  <c r="P6370" i="4"/>
  <c r="N6378" i="4"/>
  <c r="P6378" i="4"/>
  <c r="N6386" i="4"/>
  <c r="P6386" i="4"/>
  <c r="N6402" i="4"/>
  <c r="P6402" i="4"/>
  <c r="N6410" i="4"/>
  <c r="P6410" i="4"/>
  <c r="N6445" i="4"/>
  <c r="P6445" i="4"/>
  <c r="N6461" i="4"/>
  <c r="P6461" i="4"/>
  <c r="N6469" i="4"/>
  <c r="P6469" i="4"/>
  <c r="P6485" i="4"/>
  <c r="N6493" i="4"/>
  <c r="P6493" i="4"/>
  <c r="N6501" i="4"/>
  <c r="P6501" i="4"/>
  <c r="N6509" i="4"/>
  <c r="P6509" i="4"/>
  <c r="N6517" i="4"/>
  <c r="P6517" i="4"/>
  <c r="N6533" i="4"/>
  <c r="P6533" i="4"/>
  <c r="N6557" i="4"/>
  <c r="P6557" i="4"/>
  <c r="N6581" i="4"/>
  <c r="N6599" i="4"/>
  <c r="P6681" i="4"/>
  <c r="N6681" i="4"/>
  <c r="N6787" i="4"/>
  <c r="P6787" i="4"/>
  <c r="P6981" i="4"/>
  <c r="N6981" i="4"/>
  <c r="N7055" i="4"/>
  <c r="P7115" i="4"/>
  <c r="P7257" i="4"/>
  <c r="N7257" i="4"/>
  <c r="N6045" i="4"/>
  <c r="P6045" i="4"/>
  <c r="P6053" i="4"/>
  <c r="N6069" i="4"/>
  <c r="P6069" i="4"/>
  <c r="N6085" i="4"/>
  <c r="P6085" i="4"/>
  <c r="N6093" i="4"/>
  <c r="P6093" i="4"/>
  <c r="P6109" i="4"/>
  <c r="N6117" i="4"/>
  <c r="P6117" i="4"/>
  <c r="N6133" i="4"/>
  <c r="P6133" i="4"/>
  <c r="N6149" i="4"/>
  <c r="P6149" i="4"/>
  <c r="N6157" i="4"/>
  <c r="P6157" i="4"/>
  <c r="N6173" i="4"/>
  <c r="P6173" i="4"/>
  <c r="N6197" i="4"/>
  <c r="P6197" i="4"/>
  <c r="P6205" i="4"/>
  <c r="N6221" i="4"/>
  <c r="P6221" i="4"/>
  <c r="P6237" i="4"/>
  <c r="N6253" i="4"/>
  <c r="P6253" i="4"/>
  <c r="N6261" i="4"/>
  <c r="P6261" i="4"/>
  <c r="N6269" i="4"/>
  <c r="N6277" i="4"/>
  <c r="P6277" i="4"/>
  <c r="N6285" i="4"/>
  <c r="P6285" i="4"/>
  <c r="N6301" i="4"/>
  <c r="P6301" i="4"/>
  <c r="N6325" i="4"/>
  <c r="P6325" i="4"/>
  <c r="P6333" i="4"/>
  <c r="N6341" i="4"/>
  <c r="P6341" i="4"/>
  <c r="N6349" i="4"/>
  <c r="P6349" i="4"/>
  <c r="P6365" i="4"/>
  <c r="N6381" i="4"/>
  <c r="P6381" i="4"/>
  <c r="N6389" i="4"/>
  <c r="P6389" i="4"/>
  <c r="N6405" i="4"/>
  <c r="P6405" i="4"/>
  <c r="N6413" i="4"/>
  <c r="P6413" i="4"/>
  <c r="P6423" i="4"/>
  <c r="N6423" i="4"/>
  <c r="P6431" i="4"/>
  <c r="N6431" i="4"/>
  <c r="P6439" i="4"/>
  <c r="N6439" i="4"/>
  <c r="P6447" i="4"/>
  <c r="N6447" i="4"/>
  <c r="P6455" i="4"/>
  <c r="N6455" i="4"/>
  <c r="P6463" i="4"/>
  <c r="N6463" i="4"/>
  <c r="P6471" i="4"/>
  <c r="N6471" i="4"/>
  <c r="P6495" i="4"/>
  <c r="N6495" i="4"/>
  <c r="P6503" i="4"/>
  <c r="P6511" i="4"/>
  <c r="N6511" i="4"/>
  <c r="P6519" i="4"/>
  <c r="N6519" i="4"/>
  <c r="P6535" i="4"/>
  <c r="N6535" i="4"/>
  <c r="P6551" i="4"/>
  <c r="N6551" i="4"/>
  <c r="P6567" i="4"/>
  <c r="N6567" i="4"/>
  <c r="N6575" i="4"/>
  <c r="P6583" i="4"/>
  <c r="N6609" i="4"/>
  <c r="N6636" i="4"/>
  <c r="P6655" i="4"/>
  <c r="N6655" i="4"/>
  <c r="P6938" i="4"/>
  <c r="P7047" i="4"/>
  <c r="N7047" i="4"/>
  <c r="P7119" i="4"/>
  <c r="N7119" i="4"/>
  <c r="P7181" i="4"/>
  <c r="N7181" i="4"/>
  <c r="N7183" i="4"/>
  <c r="N7243" i="4"/>
  <c r="N5804" i="4"/>
  <c r="N5836" i="4"/>
  <c r="N5852" i="4"/>
  <c r="N5860" i="4"/>
  <c r="N5868" i="4"/>
  <c r="N6040" i="4"/>
  <c r="P6040" i="4"/>
  <c r="N6056" i="4"/>
  <c r="P6056" i="4"/>
  <c r="N6080" i="4"/>
  <c r="P6080" i="4"/>
  <c r="N6096" i="4"/>
  <c r="P6096" i="4"/>
  <c r="N6136" i="4"/>
  <c r="P6136" i="4"/>
  <c r="P6144" i="4"/>
  <c r="N6152" i="4"/>
  <c r="N6168" i="4"/>
  <c r="P6168" i="4"/>
  <c r="N6184" i="4"/>
  <c r="P6184" i="4"/>
  <c r="N6224" i="4"/>
  <c r="P6224" i="4"/>
  <c r="N6264" i="4"/>
  <c r="P6264" i="4"/>
  <c r="N6280" i="4"/>
  <c r="P6280" i="4"/>
  <c r="N6296" i="4"/>
  <c r="P6296" i="4"/>
  <c r="N6312" i="4"/>
  <c r="P6312" i="4"/>
  <c r="N6336" i="4"/>
  <c r="P6336" i="4"/>
  <c r="N6344" i="4"/>
  <c r="P6344" i="4"/>
  <c r="N6352" i="4"/>
  <c r="P6352" i="4"/>
  <c r="N6392" i="4"/>
  <c r="P6392" i="4"/>
  <c r="N6400" i="4"/>
  <c r="P6400" i="4"/>
  <c r="N6408" i="4"/>
  <c r="P6408" i="4"/>
  <c r="N6416" i="4"/>
  <c r="P6416" i="4"/>
  <c r="P6606" i="4"/>
  <c r="N6606" i="4"/>
  <c r="P6623" i="4"/>
  <c r="N6623" i="4"/>
  <c r="P6663" i="4"/>
  <c r="N6767" i="4"/>
  <c r="P6813" i="4"/>
  <c r="N6813" i="4"/>
  <c r="P6815" i="4"/>
  <c r="N6815" i="4"/>
  <c r="P6817" i="4"/>
  <c r="N6817" i="4"/>
  <c r="N6823" i="4"/>
  <c r="P6914" i="4"/>
  <c r="N6914" i="4"/>
  <c r="P6934" i="4"/>
  <c r="N6934" i="4"/>
  <c r="P6976" i="4"/>
  <c r="N6976" i="4"/>
  <c r="P7111" i="4"/>
  <c r="N7111" i="4"/>
  <c r="P7173" i="4"/>
  <c r="N7173" i="4"/>
  <c r="P7241" i="4"/>
  <c r="N7241" i="4"/>
  <c r="N5809" i="4"/>
  <c r="N5833" i="4"/>
  <c r="N5849" i="4"/>
  <c r="N5865" i="4"/>
  <c r="N6059" i="4"/>
  <c r="N6075" i="4"/>
  <c r="P6075" i="4"/>
  <c r="N6091" i="4"/>
  <c r="P6091" i="4"/>
  <c r="N6099" i="4"/>
  <c r="P6099" i="4"/>
  <c r="N6139" i="4"/>
  <c r="P6139" i="4"/>
  <c r="N6155" i="4"/>
  <c r="P6155" i="4"/>
  <c r="N6163" i="4"/>
  <c r="P6163" i="4"/>
  <c r="N6187" i="4"/>
  <c r="N6203" i="4"/>
  <c r="P6203" i="4"/>
  <c r="N6211" i="4"/>
  <c r="N6219" i="4"/>
  <c r="P6219" i="4"/>
  <c r="N6227" i="4"/>
  <c r="P6227" i="4"/>
  <c r="P6251" i="4"/>
  <c r="N6267" i="4"/>
  <c r="P6267" i="4"/>
  <c r="N6283" i="4"/>
  <c r="P6283" i="4"/>
  <c r="N6291" i="4"/>
  <c r="P6291" i="4"/>
  <c r="N6307" i="4"/>
  <c r="N6331" i="4"/>
  <c r="P6331" i="4"/>
  <c r="N6347" i="4"/>
  <c r="P6347" i="4"/>
  <c r="N6355" i="4"/>
  <c r="P6355" i="4"/>
  <c r="N6379" i="4"/>
  <c r="N6395" i="4"/>
  <c r="P6395" i="4"/>
  <c r="N6411" i="4"/>
  <c r="P6411" i="4"/>
  <c r="N6419" i="4"/>
  <c r="P6419" i="4"/>
  <c r="N6425" i="4"/>
  <c r="N6433" i="4"/>
  <c r="N6481" i="4"/>
  <c r="N6489" i="4"/>
  <c r="N6505" i="4"/>
  <c r="N6513" i="4"/>
  <c r="N6521" i="4"/>
  <c r="N6529" i="4"/>
  <c r="N6553" i="4"/>
  <c r="N6585" i="4"/>
  <c r="N6593" i="4"/>
  <c r="P6644" i="4"/>
  <c r="N6644" i="4"/>
  <c r="P6671" i="4"/>
  <c r="N6671" i="4"/>
  <c r="N6748" i="4"/>
  <c r="P6748" i="4"/>
  <c r="N6835" i="4"/>
  <c r="P6968" i="4"/>
  <c r="N6968" i="4"/>
  <c r="N6694" i="4"/>
  <c r="N6731" i="4"/>
  <c r="P6731" i="4"/>
  <c r="P6790" i="4"/>
  <c r="N6790" i="4"/>
  <c r="P6807" i="4"/>
  <c r="N6807" i="4"/>
  <c r="P6809" i="4"/>
  <c r="N6809" i="4"/>
  <c r="P6862" i="4"/>
  <c r="N6862" i="4"/>
  <c r="P6871" i="4"/>
  <c r="N6871" i="4"/>
  <c r="P6873" i="4"/>
  <c r="N6873" i="4"/>
  <c r="P6926" i="4"/>
  <c r="N6926" i="4"/>
  <c r="P6933" i="4"/>
  <c r="N6933" i="4"/>
  <c r="P6935" i="4"/>
  <c r="N6935" i="4"/>
  <c r="P6967" i="4"/>
  <c r="N6967" i="4"/>
  <c r="N6971" i="4"/>
  <c r="P6971" i="4"/>
  <c r="P7006" i="4"/>
  <c r="N7006" i="4"/>
  <c r="P7029" i="4"/>
  <c r="N7029" i="4"/>
  <c r="P7031" i="4"/>
  <c r="N7031" i="4"/>
  <c r="P7050" i="4"/>
  <c r="P7070" i="4"/>
  <c r="N7070" i="4"/>
  <c r="P7093" i="4"/>
  <c r="N7093" i="4"/>
  <c r="P7095" i="4"/>
  <c r="N7095" i="4"/>
  <c r="P7134" i="4"/>
  <c r="N7134" i="4"/>
  <c r="P7159" i="4"/>
  <c r="N7159" i="4"/>
  <c r="P7178" i="4"/>
  <c r="P7221" i="4"/>
  <c r="N7221" i="4"/>
  <c r="P7223" i="4"/>
  <c r="N7223" i="4"/>
  <c r="N7227" i="4"/>
  <c r="P7227" i="4"/>
  <c r="P7242" i="4"/>
  <c r="P7742" i="4"/>
  <c r="P7758" i="4"/>
  <c r="N7758" i="4"/>
  <c r="P7760" i="4"/>
  <c r="N7760" i="4"/>
  <c r="P7767" i="4"/>
  <c r="N7767" i="4"/>
  <c r="P7774" i="4"/>
  <c r="N7774" i="4"/>
  <c r="P7783" i="4"/>
  <c r="N7783" i="4"/>
  <c r="P7785" i="4"/>
  <c r="N7785" i="4"/>
  <c r="P7788" i="4"/>
  <c r="N7788" i="4"/>
  <c r="P7792" i="4"/>
  <c r="N7792" i="4"/>
  <c r="P7945" i="4"/>
  <c r="N7945" i="4"/>
  <c r="P6604" i="4"/>
  <c r="P6612" i="4"/>
  <c r="P6687" i="4"/>
  <c r="P6689" i="4"/>
  <c r="N6689" i="4"/>
  <c r="N6704" i="4"/>
  <c r="P6719" i="4"/>
  <c r="P6721" i="4"/>
  <c r="N6721" i="4"/>
  <c r="P6783" i="4"/>
  <c r="N6785" i="4"/>
  <c r="P6833" i="4"/>
  <c r="N6833" i="4"/>
  <c r="N6864" i="4"/>
  <c r="N6875" i="4"/>
  <c r="P6875" i="4"/>
  <c r="P6886" i="4"/>
  <c r="N6886" i="4"/>
  <c r="P6897" i="4"/>
  <c r="N6897" i="4"/>
  <c r="N6928" i="4"/>
  <c r="P6973" i="4"/>
  <c r="N6973" i="4"/>
  <c r="P6979" i="4"/>
  <c r="P7014" i="4"/>
  <c r="N7014" i="4"/>
  <c r="P7037" i="4"/>
  <c r="N7037" i="4"/>
  <c r="P7039" i="4"/>
  <c r="N7039" i="4"/>
  <c r="N7043" i="4"/>
  <c r="P7043" i="4"/>
  <c r="P7101" i="4"/>
  <c r="N7101" i="4"/>
  <c r="P7103" i="4"/>
  <c r="N7103" i="4"/>
  <c r="P7142" i="4"/>
  <c r="N7142" i="4"/>
  <c r="P7167" i="4"/>
  <c r="N7167" i="4"/>
  <c r="N7171" i="4"/>
  <c r="P7171" i="4"/>
  <c r="N7200" i="4"/>
  <c r="P7206" i="4"/>
  <c r="N7206" i="4"/>
  <c r="P7231" i="4"/>
  <c r="N7231" i="4"/>
  <c r="P7245" i="4"/>
  <c r="N7245" i="4"/>
  <c r="P7261" i="4"/>
  <c r="N7261" i="4"/>
  <c r="P7346" i="4"/>
  <c r="N7346" i="4"/>
  <c r="P7362" i="4"/>
  <c r="N7362" i="4"/>
  <c r="P7394" i="4"/>
  <c r="N7394" i="4"/>
  <c r="P7410" i="4"/>
  <c r="N7410" i="4"/>
  <c r="P7426" i="4"/>
  <c r="N7426" i="4"/>
  <c r="P7442" i="4"/>
  <c r="N7442" i="4"/>
  <c r="P7506" i="4"/>
  <c r="N7506" i="4"/>
  <c r="P7522" i="4"/>
  <c r="N7522" i="4"/>
  <c r="P7986" i="4"/>
  <c r="N7986" i="4"/>
  <c r="P8082" i="4"/>
  <c r="N8082" i="4"/>
  <c r="P6678" i="4"/>
  <c r="N6678" i="4"/>
  <c r="P6710" i="4"/>
  <c r="N6710" i="4"/>
  <c r="P6742" i="4"/>
  <c r="N6742" i="4"/>
  <c r="N6747" i="4"/>
  <c r="P6747" i="4"/>
  <c r="P6774" i="4"/>
  <c r="N6774" i="4"/>
  <c r="N6779" i="4"/>
  <c r="N6819" i="4"/>
  <c r="P6830" i="4"/>
  <c r="N6830" i="4"/>
  <c r="P6837" i="4"/>
  <c r="N6837" i="4"/>
  <c r="N6841" i="4"/>
  <c r="P6905" i="4"/>
  <c r="N6905" i="4"/>
  <c r="N6947" i="4"/>
  <c r="P6947" i="4"/>
  <c r="P6974" i="4"/>
  <c r="N6974" i="4"/>
  <c r="P6997" i="4"/>
  <c r="N7003" i="4"/>
  <c r="P7003" i="4"/>
  <c r="P7038" i="4"/>
  <c r="N7038" i="4"/>
  <c r="P7063" i="4"/>
  <c r="N7063" i="4"/>
  <c r="P7102" i="4"/>
  <c r="N7102" i="4"/>
  <c r="P7127" i="4"/>
  <c r="N7127" i="4"/>
  <c r="N7131" i="4"/>
  <c r="P7166" i="4"/>
  <c r="N7166" i="4"/>
  <c r="P7191" i="4"/>
  <c r="N7191" i="4"/>
  <c r="P7230" i="4"/>
  <c r="N7230" i="4"/>
  <c r="P7239" i="4"/>
  <c r="N7239" i="4"/>
  <c r="P7734" i="4"/>
  <c r="N7734" i="4"/>
  <c r="P7736" i="4"/>
  <c r="N7736" i="4"/>
  <c r="P7748" i="4"/>
  <c r="N7748" i="4"/>
  <c r="P7750" i="4"/>
  <c r="N7750" i="4"/>
  <c r="P7752" i="4"/>
  <c r="N7752" i="4"/>
  <c r="N7759" i="4"/>
  <c r="P7761" i="4"/>
  <c r="N7761" i="4"/>
  <c r="P7764" i="4"/>
  <c r="N7764" i="4"/>
  <c r="P7766" i="4"/>
  <c r="N7766" i="4"/>
  <c r="P7768" i="4"/>
  <c r="N7768" i="4"/>
  <c r="N7791" i="4"/>
  <c r="N7793" i="4"/>
  <c r="P7796" i="4"/>
  <c r="N7796" i="4"/>
  <c r="N8102" i="4"/>
  <c r="P8102" i="4"/>
  <c r="N8134" i="4"/>
  <c r="P8134" i="4"/>
  <c r="P6705" i="4"/>
  <c r="N6705" i="4"/>
  <c r="P6769" i="4"/>
  <c r="N6769" i="4"/>
  <c r="P6801" i="4"/>
  <c r="N6801" i="4"/>
  <c r="P6854" i="4"/>
  <c r="N6854" i="4"/>
  <c r="P6865" i="4"/>
  <c r="N6865" i="4"/>
  <c r="N6907" i="4"/>
  <c r="P6907" i="4"/>
  <c r="P6918" i="4"/>
  <c r="N6918" i="4"/>
  <c r="P6925" i="4"/>
  <c r="N6925" i="4"/>
  <c r="P6982" i="4"/>
  <c r="N6982" i="4"/>
  <c r="P7007" i="4"/>
  <c r="N7007" i="4"/>
  <c r="N7011" i="4"/>
  <c r="P7011" i="4"/>
  <c r="P7071" i="4"/>
  <c r="N7071" i="4"/>
  <c r="P7110" i="4"/>
  <c r="P7133" i="4"/>
  <c r="N7133" i="4"/>
  <c r="P7135" i="4"/>
  <c r="N7135" i="4"/>
  <c r="P7197" i="4"/>
  <c r="N7197" i="4"/>
  <c r="P7237" i="4"/>
  <c r="N7237" i="4"/>
  <c r="P7270" i="4"/>
  <c r="P7306" i="4"/>
  <c r="N7306" i="4"/>
  <c r="P7322" i="4"/>
  <c r="N7322" i="4"/>
  <c r="P7370" i="4"/>
  <c r="N7370" i="4"/>
  <c r="P7386" i="4"/>
  <c r="N7386" i="4"/>
  <c r="N7402" i="4"/>
  <c r="P7418" i="4"/>
  <c r="N7418" i="4"/>
  <c r="P7434" i="4"/>
  <c r="N7434" i="4"/>
  <c r="P7482" i="4"/>
  <c r="N7482" i="4"/>
  <c r="P7498" i="4"/>
  <c r="N7498" i="4"/>
  <c r="P7530" i="4"/>
  <c r="N7530" i="4"/>
  <c r="N6707" i="4"/>
  <c r="P6707" i="4"/>
  <c r="P6734" i="4"/>
  <c r="N6734" i="4"/>
  <c r="N6739" i="4"/>
  <c r="P6739" i="4"/>
  <c r="P6798" i="4"/>
  <c r="N6798" i="4"/>
  <c r="P6825" i="4"/>
  <c r="N6825" i="4"/>
  <c r="N6856" i="4"/>
  <c r="N6920" i="4"/>
  <c r="N6931" i="4"/>
  <c r="P6931" i="4"/>
  <c r="P6942" i="4"/>
  <c r="N6942" i="4"/>
  <c r="N6984" i="4"/>
  <c r="P7013" i="4"/>
  <c r="N7013" i="4"/>
  <c r="P7015" i="4"/>
  <c r="N7015" i="4"/>
  <c r="N7019" i="4"/>
  <c r="P7019" i="4"/>
  <c r="P7054" i="4"/>
  <c r="N7054" i="4"/>
  <c r="P7077" i="4"/>
  <c r="P7079" i="4"/>
  <c r="N7079" i="4"/>
  <c r="N7083" i="4"/>
  <c r="P7083" i="4"/>
  <c r="P7118" i="4"/>
  <c r="N7118" i="4"/>
  <c r="P7143" i="4"/>
  <c r="N7143" i="4"/>
  <c r="P7147" i="4"/>
  <c r="N7176" i="4"/>
  <c r="P7182" i="4"/>
  <c r="N7182" i="4"/>
  <c r="P7205" i="4"/>
  <c r="N7205" i="4"/>
  <c r="P7235" i="4"/>
  <c r="P7262" i="4"/>
  <c r="P7267" i="4"/>
  <c r="N7267" i="4"/>
  <c r="P6695" i="4"/>
  <c r="P6697" i="4"/>
  <c r="N6697" i="4"/>
  <c r="P6729" i="4"/>
  <c r="N6729" i="4"/>
  <c r="P6761" i="4"/>
  <c r="N6761" i="4"/>
  <c r="P6793" i="4"/>
  <c r="N6793" i="4"/>
  <c r="N6827" i="4"/>
  <c r="P6847" i="4"/>
  <c r="N6847" i="4"/>
  <c r="P6902" i="4"/>
  <c r="N6902" i="4"/>
  <c r="P6909" i="4"/>
  <c r="N6909" i="4"/>
  <c r="P6998" i="4"/>
  <c r="N6998" i="4"/>
  <c r="P7062" i="4"/>
  <c r="P7087" i="4"/>
  <c r="N7087" i="4"/>
  <c r="N7091" i="4"/>
  <c r="P7126" i="4"/>
  <c r="N7126" i="4"/>
  <c r="P7151" i="4"/>
  <c r="N7151" i="4"/>
  <c r="P7190" i="4"/>
  <c r="N7190" i="4"/>
  <c r="P7213" i="4"/>
  <c r="N7213" i="4"/>
  <c r="N7215" i="4"/>
  <c r="P7249" i="4"/>
  <c r="N7249" i="4"/>
  <c r="P7799" i="4"/>
  <c r="N7799" i="4"/>
  <c r="P7806" i="4"/>
  <c r="N7806" i="4"/>
  <c r="P7808" i="4"/>
  <c r="N7808" i="4"/>
  <c r="P7815" i="4"/>
  <c r="P7817" i="4"/>
  <c r="N7817" i="4"/>
  <c r="P7822" i="4"/>
  <c r="N7822" i="4"/>
  <c r="P7836" i="4"/>
  <c r="P7838" i="4"/>
  <c r="N7838" i="4"/>
  <c r="P7840" i="4"/>
  <c r="N7840" i="4"/>
  <c r="P7847" i="4"/>
  <c r="N7847" i="4"/>
  <c r="N7854" i="4"/>
  <c r="P7870" i="4"/>
  <c r="N7870" i="4"/>
  <c r="P7872" i="4"/>
  <c r="N7872" i="4"/>
  <c r="N7879" i="4"/>
  <c r="P7884" i="4"/>
  <c r="N7884" i="4"/>
  <c r="P7886" i="4"/>
  <c r="N7886" i="4"/>
  <c r="P7895" i="4"/>
  <c r="N7895" i="4"/>
  <c r="P7897" i="4"/>
  <c r="N7897" i="4"/>
  <c r="P7900" i="4"/>
  <c r="N7900" i="4"/>
  <c r="P7902" i="4"/>
  <c r="N7902" i="4"/>
  <c r="P7904" i="4"/>
  <c r="N7904" i="4"/>
  <c r="P7911" i="4"/>
  <c r="N7911" i="4"/>
  <c r="P7918" i="4"/>
  <c r="N7918" i="4"/>
  <c r="P7932" i="4"/>
  <c r="N7932" i="4"/>
  <c r="P7936" i="4"/>
  <c r="N7936" i="4"/>
  <c r="P7943" i="4"/>
  <c r="N7943" i="4"/>
  <c r="P7738" i="4"/>
  <c r="N7738" i="4"/>
  <c r="P7762" i="4"/>
  <c r="N7762" i="4"/>
  <c r="P7770" i="4"/>
  <c r="N7770" i="4"/>
  <c r="P7778" i="4"/>
  <c r="N7778" i="4"/>
  <c r="P7786" i="4"/>
  <c r="N7786" i="4"/>
  <c r="P7802" i="4"/>
  <c r="N7802" i="4"/>
  <c r="P7818" i="4"/>
  <c r="N7818" i="4"/>
  <c r="P7834" i="4"/>
  <c r="N7834" i="4"/>
  <c r="P7842" i="4"/>
  <c r="N7842" i="4"/>
  <c r="P7850" i="4"/>
  <c r="N7850" i="4"/>
  <c r="P7858" i="4"/>
  <c r="N7858" i="4"/>
  <c r="P7890" i="4"/>
  <c r="N7890" i="4"/>
  <c r="N7958" i="4"/>
  <c r="P7987" i="4"/>
  <c r="N7987" i="4"/>
  <c r="P8056" i="4"/>
  <c r="N8056" i="4"/>
  <c r="P8083" i="4"/>
  <c r="N8083" i="4"/>
  <c r="P8088" i="4"/>
  <c r="N8088" i="4"/>
  <c r="P8150" i="4"/>
  <c r="N8150" i="4"/>
  <c r="P8218" i="4"/>
  <c r="N8218" i="4"/>
  <c r="P8860" i="4"/>
  <c r="N8860" i="4"/>
  <c r="P8867" i="4"/>
  <c r="N8893" i="4"/>
  <c r="P8893" i="4"/>
  <c r="P8901" i="4"/>
  <c r="N8901" i="4"/>
  <c r="P8909" i="4"/>
  <c r="N8909" i="4"/>
  <c r="P8919" i="4"/>
  <c r="N8919" i="4"/>
  <c r="P8925" i="4"/>
  <c r="N8925" i="4"/>
  <c r="P8927" i="4"/>
  <c r="N8927" i="4"/>
  <c r="P8933" i="4"/>
  <c r="N8933" i="4"/>
  <c r="P8935" i="4"/>
  <c r="P8957" i="4"/>
  <c r="N8957" i="4"/>
  <c r="P8959" i="4"/>
  <c r="N8959" i="4"/>
  <c r="P8973" i="4"/>
  <c r="N8973" i="4"/>
  <c r="P8981" i="4"/>
  <c r="N8981" i="4"/>
  <c r="P8983" i="4"/>
  <c r="N8983" i="4"/>
  <c r="P8991" i="4"/>
  <c r="N8991" i="4"/>
  <c r="P8997" i="4"/>
  <c r="N8997" i="4"/>
  <c r="P8999" i="4"/>
  <c r="N8999" i="4"/>
  <c r="P9013" i="4"/>
  <c r="N9013" i="4"/>
  <c r="P9039" i="4"/>
  <c r="N9039" i="4"/>
  <c r="P9045" i="4"/>
  <c r="N9045" i="4"/>
  <c r="P9313" i="4"/>
  <c r="N9313" i="4"/>
  <c r="N9779" i="4"/>
  <c r="P9779" i="4"/>
  <c r="N9795" i="4"/>
  <c r="P9795" i="4"/>
  <c r="N9806" i="4"/>
  <c r="P9806" i="4"/>
  <c r="N9811" i="4"/>
  <c r="P9811" i="4"/>
  <c r="N9827" i="4"/>
  <c r="P9827" i="4"/>
  <c r="N9838" i="4"/>
  <c r="P9838" i="4"/>
  <c r="N9859" i="4"/>
  <c r="P9859" i="4"/>
  <c r="N9875" i="4"/>
  <c r="P9875" i="4"/>
  <c r="P9891" i="4"/>
  <c r="P9907" i="4"/>
  <c r="N9934" i="4"/>
  <c r="P9934" i="4"/>
  <c r="N10526" i="4"/>
  <c r="P10526" i="4"/>
  <c r="P10554" i="4"/>
  <c r="N10554" i="4"/>
  <c r="P10565" i="4"/>
  <c r="N10565" i="4"/>
  <c r="N6953" i="4"/>
  <c r="N6961" i="4"/>
  <c r="N6969" i="4"/>
  <c r="N6977" i="4"/>
  <c r="N7033" i="4"/>
  <c r="N7041" i="4"/>
  <c r="N7049" i="4"/>
  <c r="N7073" i="4"/>
  <c r="N7081" i="4"/>
  <c r="N7089" i="4"/>
  <c r="N7097" i="4"/>
  <c r="N7105" i="4"/>
  <c r="N7113" i="4"/>
  <c r="N7121" i="4"/>
  <c r="N7161" i="4"/>
  <c r="N7169" i="4"/>
  <c r="N7177" i="4"/>
  <c r="N7193" i="4"/>
  <c r="N7217" i="4"/>
  <c r="N7225" i="4"/>
  <c r="N7288" i="4"/>
  <c r="N7296" i="4"/>
  <c r="N7304" i="4"/>
  <c r="N7320" i="4"/>
  <c r="N7360" i="4"/>
  <c r="N7368" i="4"/>
  <c r="N7376" i="4"/>
  <c r="N7400" i="4"/>
  <c r="N7416" i="4"/>
  <c r="N7432" i="4"/>
  <c r="N7440" i="4"/>
  <c r="N7464" i="4"/>
  <c r="N7480" i="4"/>
  <c r="N7496" i="4"/>
  <c r="N7520" i="4"/>
  <c r="N7528" i="4"/>
  <c r="P7713" i="4"/>
  <c r="P7717" i="4"/>
  <c r="P7721" i="4"/>
  <c r="P7729" i="4"/>
  <c r="P7948" i="4"/>
  <c r="P7975" i="4"/>
  <c r="N7975" i="4"/>
  <c r="P7982" i="4"/>
  <c r="P8007" i="4"/>
  <c r="N8007" i="4"/>
  <c r="P8039" i="4"/>
  <c r="N8039" i="4"/>
  <c r="P8071" i="4"/>
  <c r="N8071" i="4"/>
  <c r="P8078" i="4"/>
  <c r="P8100" i="4"/>
  <c r="N8100" i="4"/>
  <c r="P8132" i="4"/>
  <c r="N8132" i="4"/>
  <c r="P8179" i="4"/>
  <c r="N8179" i="4"/>
  <c r="P7287" i="4"/>
  <c r="P7303" i="4"/>
  <c r="P7311" i="4"/>
  <c r="P7319" i="4"/>
  <c r="P7335" i="4"/>
  <c r="P7343" i="4"/>
  <c r="P7367" i="4"/>
  <c r="P7391" i="4"/>
  <c r="P7399" i="4"/>
  <c r="P7407" i="4"/>
  <c r="P7455" i="4"/>
  <c r="P7463" i="4"/>
  <c r="P7479" i="4"/>
  <c r="P7495" i="4"/>
  <c r="P7503" i="4"/>
  <c r="P7511" i="4"/>
  <c r="P7519" i="4"/>
  <c r="P7540" i="4"/>
  <c r="P7548" i="4"/>
  <c r="P7552" i="4"/>
  <c r="P7556" i="4"/>
  <c r="P7560" i="4"/>
  <c r="P7564" i="4"/>
  <c r="P7576" i="4"/>
  <c r="P7580" i="4"/>
  <c r="P7584" i="4"/>
  <c r="P7600" i="4"/>
  <c r="P7604" i="4"/>
  <c r="P7608" i="4"/>
  <c r="P7612" i="4"/>
  <c r="P7616" i="4"/>
  <c r="P7624" i="4"/>
  <c r="P7628" i="4"/>
  <c r="P7632" i="4"/>
  <c r="P7636" i="4"/>
  <c r="P7640" i="4"/>
  <c r="P7644" i="4"/>
  <c r="P7656" i="4"/>
  <c r="P7660" i="4"/>
  <c r="P7664" i="4"/>
  <c r="P7668" i="4"/>
  <c r="P7672" i="4"/>
  <c r="P7680" i="4"/>
  <c r="P7688" i="4"/>
  <c r="P7716" i="4"/>
  <c r="P7728" i="4"/>
  <c r="N7967" i="4"/>
  <c r="P7969" i="4"/>
  <c r="N7969" i="4"/>
  <c r="P7972" i="4"/>
  <c r="N7996" i="4"/>
  <c r="N8001" i="4"/>
  <c r="P8001" i="4"/>
  <c r="N8033" i="4"/>
  <c r="P8033" i="4"/>
  <c r="N8060" i="4"/>
  <c r="P8085" i="4"/>
  <c r="N8114" i="4"/>
  <c r="P8114" i="4"/>
  <c r="P8124" i="4"/>
  <c r="N8124" i="4"/>
  <c r="P8210" i="4"/>
  <c r="N8210" i="4"/>
  <c r="N7287" i="4"/>
  <c r="P7292" i="4"/>
  <c r="N7303" i="4"/>
  <c r="P7316" i="4"/>
  <c r="N7319" i="4"/>
  <c r="P7324" i="4"/>
  <c r="N7335" i="4"/>
  <c r="N7351" i="4"/>
  <c r="N7359" i="4"/>
  <c r="P7364" i="4"/>
  <c r="N7367" i="4"/>
  <c r="P7372" i="4"/>
  <c r="P7388" i="4"/>
  <c r="N7391" i="4"/>
  <c r="P7396" i="4"/>
  <c r="N7399" i="4"/>
  <c r="P7404" i="4"/>
  <c r="N7407" i="4"/>
  <c r="P7420" i="4"/>
  <c r="P7436" i="4"/>
  <c r="P7444" i="4"/>
  <c r="P7452" i="4"/>
  <c r="N7455" i="4"/>
  <c r="P7460" i="4"/>
  <c r="P7468" i="4"/>
  <c r="N7479" i="4"/>
  <c r="N7495" i="4"/>
  <c r="P7500" i="4"/>
  <c r="N7503" i="4"/>
  <c r="N7511" i="4"/>
  <c r="P7516" i="4"/>
  <c r="N7519" i="4"/>
  <c r="P7524" i="4"/>
  <c r="P7532" i="4"/>
  <c r="N7540" i="4"/>
  <c r="N7548" i="4"/>
  <c r="N7552" i="4"/>
  <c r="N7556" i="4"/>
  <c r="N7560" i="4"/>
  <c r="N7564" i="4"/>
  <c r="N7568" i="4"/>
  <c r="N7576" i="4"/>
  <c r="N7580" i="4"/>
  <c r="N7584" i="4"/>
  <c r="P7974" i="4"/>
  <c r="N7974" i="4"/>
  <c r="P7976" i="4"/>
  <c r="N7976" i="4"/>
  <c r="P8003" i="4"/>
  <c r="N8003" i="4"/>
  <c r="P8008" i="4"/>
  <c r="N8008" i="4"/>
  <c r="P8035" i="4"/>
  <c r="N8035" i="4"/>
  <c r="P8040" i="4"/>
  <c r="N8040" i="4"/>
  <c r="P8143" i="4"/>
  <c r="N8143" i="4"/>
  <c r="N8149" i="4"/>
  <c r="P8149" i="4"/>
  <c r="P8166" i="4"/>
  <c r="N8166" i="4"/>
  <c r="P8254" i="4"/>
  <c r="N8254" i="4"/>
  <c r="P8290" i="4"/>
  <c r="N8290" i="4"/>
  <c r="P8354" i="4"/>
  <c r="N8354" i="4"/>
  <c r="P7289" i="4"/>
  <c r="P7329" i="4"/>
  <c r="P7337" i="4"/>
  <c r="P7345" i="4"/>
  <c r="P7377" i="4"/>
  <c r="P7385" i="4"/>
  <c r="P7393" i="4"/>
  <c r="P7401" i="4"/>
  <c r="P7457" i="4"/>
  <c r="P7465" i="4"/>
  <c r="P7473" i="4"/>
  <c r="P7481" i="4"/>
  <c r="P7489" i="4"/>
  <c r="P7505" i="4"/>
  <c r="P7529" i="4"/>
  <c r="P7535" i="4"/>
  <c r="P7547" i="4"/>
  <c r="P7551" i="4"/>
  <c r="P7555" i="4"/>
  <c r="P7559" i="4"/>
  <c r="P7567" i="4"/>
  <c r="P7579" i="4"/>
  <c r="P7583" i="4"/>
  <c r="P7587" i="4"/>
  <c r="P7591" i="4"/>
  <c r="P7595" i="4"/>
  <c r="P7599" i="4"/>
  <c r="P7607" i="4"/>
  <c r="P7615" i="4"/>
  <c r="P7635" i="4"/>
  <c r="P7639" i="4"/>
  <c r="P7647" i="4"/>
  <c r="P7651" i="4"/>
  <c r="P7659" i="4"/>
  <c r="P7667" i="4"/>
  <c r="P7671" i="4"/>
  <c r="P7675" i="4"/>
  <c r="P7679" i="4"/>
  <c r="P7683" i="4"/>
  <c r="P7691" i="4"/>
  <c r="P7699" i="4"/>
  <c r="P7703" i="4"/>
  <c r="P7711" i="4"/>
  <c r="P7723" i="4"/>
  <c r="P7727" i="4"/>
  <c r="P7731" i="4"/>
  <c r="N7731" i="4"/>
  <c r="P7739" i="4"/>
  <c r="N7739" i="4"/>
  <c r="N7747" i="4"/>
  <c r="P7763" i="4"/>
  <c r="N7763" i="4"/>
  <c r="P7771" i="4"/>
  <c r="N7771" i="4"/>
  <c r="P7779" i="4"/>
  <c r="N7779" i="4"/>
  <c r="P7787" i="4"/>
  <c r="N7787" i="4"/>
  <c r="P7803" i="4"/>
  <c r="N7803" i="4"/>
  <c r="P7811" i="4"/>
  <c r="N7811" i="4"/>
  <c r="P7835" i="4"/>
  <c r="N7835" i="4"/>
  <c r="P7851" i="4"/>
  <c r="N7851" i="4"/>
  <c r="P7859" i="4"/>
  <c r="N7859" i="4"/>
  <c r="P7867" i="4"/>
  <c r="N7867" i="4"/>
  <c r="P7875" i="4"/>
  <c r="N7875" i="4"/>
  <c r="P7883" i="4"/>
  <c r="N7883" i="4"/>
  <c r="P7899" i="4"/>
  <c r="P7931" i="4"/>
  <c r="N7931" i="4"/>
  <c r="P7939" i="4"/>
  <c r="N7939" i="4"/>
  <c r="P7964" i="4"/>
  <c r="P7991" i="4"/>
  <c r="N7991" i="4"/>
  <c r="P7998" i="4"/>
  <c r="N8023" i="4"/>
  <c r="P8030" i="4"/>
  <c r="P8062" i="4"/>
  <c r="P8094" i="4"/>
  <c r="P8116" i="4"/>
  <c r="P8406" i="4"/>
  <c r="N7238" i="4"/>
  <c r="N7242" i="4"/>
  <c r="N7254" i="4"/>
  <c r="N7258" i="4"/>
  <c r="N7262" i="4"/>
  <c r="N7266" i="4"/>
  <c r="N7270" i="4"/>
  <c r="N7282" i="4"/>
  <c r="N7286" i="4"/>
  <c r="N7289" i="4"/>
  <c r="P7294" i="4"/>
  <c r="P7302" i="4"/>
  <c r="P7310" i="4"/>
  <c r="P7318" i="4"/>
  <c r="P7326" i="4"/>
  <c r="N7329" i="4"/>
  <c r="P7334" i="4"/>
  <c r="N7337" i="4"/>
  <c r="P7342" i="4"/>
  <c r="N7345" i="4"/>
  <c r="P7350" i="4"/>
  <c r="P7358" i="4"/>
  <c r="P7374" i="4"/>
  <c r="N7377" i="4"/>
  <c r="P7382" i="4"/>
  <c r="N7385" i="4"/>
  <c r="P7390" i="4"/>
  <c r="N7393" i="4"/>
  <c r="P7398" i="4"/>
  <c r="N7401" i="4"/>
  <c r="P7406" i="4"/>
  <c r="P7422" i="4"/>
  <c r="P7438" i="4"/>
  <c r="P7446" i="4"/>
  <c r="P7454" i="4"/>
  <c r="N7457" i="4"/>
  <c r="N7465" i="4"/>
  <c r="P7470" i="4"/>
  <c r="N7473" i="4"/>
  <c r="P7478" i="4"/>
  <c r="N7481" i="4"/>
  <c r="P7486" i="4"/>
  <c r="N7489" i="4"/>
  <c r="P7502" i="4"/>
  <c r="N7505" i="4"/>
  <c r="P7510" i="4"/>
  <c r="P7518" i="4"/>
  <c r="N7529" i="4"/>
  <c r="N7535" i="4"/>
  <c r="N7547" i="4"/>
  <c r="N7551" i="4"/>
  <c r="N7555" i="4"/>
  <c r="N7559" i="4"/>
  <c r="N7563" i="4"/>
  <c r="N7567" i="4"/>
  <c r="N7579" i="4"/>
  <c r="N7583" i="4"/>
  <c r="N7587" i="4"/>
  <c r="N7591" i="4"/>
  <c r="N7595" i="4"/>
  <c r="N7599" i="4"/>
  <c r="N7607" i="4"/>
  <c r="N7615" i="4"/>
  <c r="N7635" i="4"/>
  <c r="N7639" i="4"/>
  <c r="N7651" i="4"/>
  <c r="N7659" i="4"/>
  <c r="N7667" i="4"/>
  <c r="N7671" i="4"/>
  <c r="N7675" i="4"/>
  <c r="N7679" i="4"/>
  <c r="N7683" i="4"/>
  <c r="N7691" i="4"/>
  <c r="P7966" i="4"/>
  <c r="N7966" i="4"/>
  <c r="N7993" i="4"/>
  <c r="P7993" i="4"/>
  <c r="P7995" i="4"/>
  <c r="N7995" i="4"/>
  <c r="N8025" i="4"/>
  <c r="P8025" i="4"/>
  <c r="N8057" i="4"/>
  <c r="P8057" i="4"/>
  <c r="P8059" i="4"/>
  <c r="N8059" i="4"/>
  <c r="N8157" i="4"/>
  <c r="P8157" i="4"/>
  <c r="P8202" i="4"/>
  <c r="N8202" i="4"/>
  <c r="P8248" i="4"/>
  <c r="N8248" i="4"/>
  <c r="P7638" i="4"/>
  <c r="P7642" i="4"/>
  <c r="P7646" i="4"/>
  <c r="P7654" i="4"/>
  <c r="P7686" i="4"/>
  <c r="P7690" i="4"/>
  <c r="P7694" i="4"/>
  <c r="P7698" i="4"/>
  <c r="P7702" i="4"/>
  <c r="P7706" i="4"/>
  <c r="P7718" i="4"/>
  <c r="P7722" i="4"/>
  <c r="P7726" i="4"/>
  <c r="P7733" i="4"/>
  <c r="N7733" i="4"/>
  <c r="P7757" i="4"/>
  <c r="N7757" i="4"/>
  <c r="P7765" i="4"/>
  <c r="N7765" i="4"/>
  <c r="P7773" i="4"/>
  <c r="N7773" i="4"/>
  <c r="N7829" i="4"/>
  <c r="P7837" i="4"/>
  <c r="P7845" i="4"/>
  <c r="N7845" i="4"/>
  <c r="P7853" i="4"/>
  <c r="N7853" i="4"/>
  <c r="P7861" i="4"/>
  <c r="N7861" i="4"/>
  <c r="P7869" i="4"/>
  <c r="N7869" i="4"/>
  <c r="P7877" i="4"/>
  <c r="N7877" i="4"/>
  <c r="P7885" i="4"/>
  <c r="N7885" i="4"/>
  <c r="P7901" i="4"/>
  <c r="N7901" i="4"/>
  <c r="P7909" i="4"/>
  <c r="N7909" i="4"/>
  <c r="P7941" i="4"/>
  <c r="N7941" i="4"/>
  <c r="P7953" i="4"/>
  <c r="N7953" i="4"/>
  <c r="N7985" i="4"/>
  <c r="P7985" i="4"/>
  <c r="P8005" i="4"/>
  <c r="N8049" i="4"/>
  <c r="P8049" i="4"/>
  <c r="P8069" i="4"/>
  <c r="P8108" i="4"/>
  <c r="N8108" i="4"/>
  <c r="P8118" i="4"/>
  <c r="P8144" i="4"/>
  <c r="N8144" i="4"/>
  <c r="N8146" i="4"/>
  <c r="P8146" i="4"/>
  <c r="P8145" i="4"/>
  <c r="P8155" i="4"/>
  <c r="P8246" i="4"/>
  <c r="N8246" i="4"/>
  <c r="P8278" i="4"/>
  <c r="N8278" i="4"/>
  <c r="P8342" i="4"/>
  <c r="N8342" i="4"/>
  <c r="P8374" i="4"/>
  <c r="N8374" i="4"/>
  <c r="P8417" i="4"/>
  <c r="N8427" i="4"/>
  <c r="P8448" i="4"/>
  <c r="N8448" i="4"/>
  <c r="P8472" i="4"/>
  <c r="N8472" i="4"/>
  <c r="P8480" i="4"/>
  <c r="N8480" i="4"/>
  <c r="P8488" i="4"/>
  <c r="N8488" i="4"/>
  <c r="P8504" i="4"/>
  <c r="N8504" i="4"/>
  <c r="P8520" i="4"/>
  <c r="N8520" i="4"/>
  <c r="P8536" i="4"/>
  <c r="N8536" i="4"/>
  <c r="P8544" i="4"/>
  <c r="N8544" i="4"/>
  <c r="P8560" i="4"/>
  <c r="N8560" i="4"/>
  <c r="P8584" i="4"/>
  <c r="N8584" i="4"/>
  <c r="P8600" i="4"/>
  <c r="N8600" i="4"/>
  <c r="P8608" i="4"/>
  <c r="N8608" i="4"/>
  <c r="P8616" i="4"/>
  <c r="N8616" i="4"/>
  <c r="P8640" i="4"/>
  <c r="N8640" i="4"/>
  <c r="P8648" i="4"/>
  <c r="N8648" i="4"/>
  <c r="P8656" i="4"/>
  <c r="N8656" i="4"/>
  <c r="P8666" i="4"/>
  <c r="N8666" i="4"/>
  <c r="P8680" i="4"/>
  <c r="N8680" i="4"/>
  <c r="P8696" i="4"/>
  <c r="N8696" i="4"/>
  <c r="P8698" i="4"/>
  <c r="N8698" i="4"/>
  <c r="P8723" i="4"/>
  <c r="N8723" i="4"/>
  <c r="P8728" i="4"/>
  <c r="N8728" i="4"/>
  <c r="P8746" i="4"/>
  <c r="N8746" i="4"/>
  <c r="P8800" i="4"/>
  <c r="N8800" i="4"/>
  <c r="P8161" i="4"/>
  <c r="P8175" i="4"/>
  <c r="P8187" i="4"/>
  <c r="P8234" i="4"/>
  <c r="N8234" i="4"/>
  <c r="P8420" i="4"/>
  <c r="N8422" i="4"/>
  <c r="P8422" i="4"/>
  <c r="N8424" i="4"/>
  <c r="P8424" i="4"/>
  <c r="P8702" i="4"/>
  <c r="N8702" i="4"/>
  <c r="P8709" i="4"/>
  <c r="N8709" i="4"/>
  <c r="P8718" i="4"/>
  <c r="N8718" i="4"/>
  <c r="P8725" i="4"/>
  <c r="N8725" i="4"/>
  <c r="P8741" i="4"/>
  <c r="N8741" i="4"/>
  <c r="P8286" i="4"/>
  <c r="P8318" i="4"/>
  <c r="N8318" i="4"/>
  <c r="P8350" i="4"/>
  <c r="N8350" i="4"/>
  <c r="P8382" i="4"/>
  <c r="N8382" i="4"/>
  <c r="N8413" i="4"/>
  <c r="P8413" i="4"/>
  <c r="N8451" i="4"/>
  <c r="P8459" i="4"/>
  <c r="N8459" i="4"/>
  <c r="P8475" i="4"/>
  <c r="N8475" i="4"/>
  <c r="P8491" i="4"/>
  <c r="N8491" i="4"/>
  <c r="P8499" i="4"/>
  <c r="N8499" i="4"/>
  <c r="P8507" i="4"/>
  <c r="P8531" i="4"/>
  <c r="N8531" i="4"/>
  <c r="P8547" i="4"/>
  <c r="N8547" i="4"/>
  <c r="P8563" i="4"/>
  <c r="N8579" i="4"/>
  <c r="P8603" i="4"/>
  <c r="N8603" i="4"/>
  <c r="P8619" i="4"/>
  <c r="N8619" i="4"/>
  <c r="P8635" i="4"/>
  <c r="N8635" i="4"/>
  <c r="N8643" i="4"/>
  <c r="P8198" i="4"/>
  <c r="N8198" i="4"/>
  <c r="P8206" i="4"/>
  <c r="N8206" i="4"/>
  <c r="P8214" i="4"/>
  <c r="N8214" i="4"/>
  <c r="P8242" i="4"/>
  <c r="N8242" i="4"/>
  <c r="P8274" i="4"/>
  <c r="N8274" i="4"/>
  <c r="P8306" i="4"/>
  <c r="N8306" i="4"/>
  <c r="P8338" i="4"/>
  <c r="N8338" i="4"/>
  <c r="P8370" i="4"/>
  <c r="N8370" i="4"/>
  <c r="N8431" i="4"/>
  <c r="P8431" i="4"/>
  <c r="P8453" i="4"/>
  <c r="N8453" i="4"/>
  <c r="P8461" i="4"/>
  <c r="N8461" i="4"/>
  <c r="P8469" i="4"/>
  <c r="N8469" i="4"/>
  <c r="P8477" i="4"/>
  <c r="N8477" i="4"/>
  <c r="P8485" i="4"/>
  <c r="N8485" i="4"/>
  <c r="P8493" i="4"/>
  <c r="N8493" i="4"/>
  <c r="P8501" i="4"/>
  <c r="N8501" i="4"/>
  <c r="P8509" i="4"/>
  <c r="N8509" i="4"/>
  <c r="P8541" i="4"/>
  <c r="N8541" i="4"/>
  <c r="N8557" i="4"/>
  <c r="P8605" i="4"/>
  <c r="N8605" i="4"/>
  <c r="P8613" i="4"/>
  <c r="N8613" i="4"/>
  <c r="P8621" i="4"/>
  <c r="N8621" i="4"/>
  <c r="P8637" i="4"/>
  <c r="N8637" i="4"/>
  <c r="P8661" i="4"/>
  <c r="N8661" i="4"/>
  <c r="P8785" i="4"/>
  <c r="N8785" i="4"/>
  <c r="P9345" i="4"/>
  <c r="N9345" i="4"/>
  <c r="P8164" i="4"/>
  <c r="P8262" i="4"/>
  <c r="N8262" i="4"/>
  <c r="P8294" i="4"/>
  <c r="N8294" i="4"/>
  <c r="P8326" i="4"/>
  <c r="N8326" i="4"/>
  <c r="N8358" i="4"/>
  <c r="P8390" i="4"/>
  <c r="N8390" i="4"/>
  <c r="N8407" i="4"/>
  <c r="P8407" i="4"/>
  <c r="P8457" i="4"/>
  <c r="N8457" i="4"/>
  <c r="P8513" i="4"/>
  <c r="N8513" i="4"/>
  <c r="P8545" i="4"/>
  <c r="N8545" i="4"/>
  <c r="P8561" i="4"/>
  <c r="N8561" i="4"/>
  <c r="P8569" i="4"/>
  <c r="N8569" i="4"/>
  <c r="P8577" i="4"/>
  <c r="N8577" i="4"/>
  <c r="P8585" i="4"/>
  <c r="N8585" i="4"/>
  <c r="P8593" i="4"/>
  <c r="N8593" i="4"/>
  <c r="P8601" i="4"/>
  <c r="N8601" i="4"/>
  <c r="P8609" i="4"/>
  <c r="N8609" i="4"/>
  <c r="P8617" i="4"/>
  <c r="N8617" i="4"/>
  <c r="P8625" i="4"/>
  <c r="N8625" i="4"/>
  <c r="P8667" i="4"/>
  <c r="P8672" i="4"/>
  <c r="N8672" i="4"/>
  <c r="P8674" i="4"/>
  <c r="N8674" i="4"/>
  <c r="P8683" i="4"/>
  <c r="N8683" i="4"/>
  <c r="P8690" i="4"/>
  <c r="N8690" i="4"/>
  <c r="P8699" i="4"/>
  <c r="N8699" i="4"/>
  <c r="P8704" i="4"/>
  <c r="N8704" i="4"/>
  <c r="P8706" i="4"/>
  <c r="N8706" i="4"/>
  <c r="P8715" i="4"/>
  <c r="N8715" i="4"/>
  <c r="P8736" i="4"/>
  <c r="N8736" i="4"/>
  <c r="P8738" i="4"/>
  <c r="N8738" i="4"/>
  <c r="P8107" i="4"/>
  <c r="P8115" i="4"/>
  <c r="P8123" i="4"/>
  <c r="N8151" i="4"/>
  <c r="N8159" i="4"/>
  <c r="N8174" i="4"/>
  <c r="N8224" i="4"/>
  <c r="P8282" i="4"/>
  <c r="N8282" i="4"/>
  <c r="P8314" i="4"/>
  <c r="N8314" i="4"/>
  <c r="P8346" i="4"/>
  <c r="N8346" i="4"/>
  <c r="P8378" i="4"/>
  <c r="N8378" i="4"/>
  <c r="P8669" i="4"/>
  <c r="N8669" i="4"/>
  <c r="P8685" i="4"/>
  <c r="N8685" i="4"/>
  <c r="P8694" i="4"/>
  <c r="N8694" i="4"/>
  <c r="P8701" i="4"/>
  <c r="N8701" i="4"/>
  <c r="P8710" i="4"/>
  <c r="N8710" i="4"/>
  <c r="P8726" i="4"/>
  <c r="N8726" i="4"/>
  <c r="P8733" i="4"/>
  <c r="N8733" i="4"/>
  <c r="N8742" i="4"/>
  <c r="P8754" i="4"/>
  <c r="N8754" i="4"/>
  <c r="P8270" i="4"/>
  <c r="N8270" i="4"/>
  <c r="P8334" i="4"/>
  <c r="N8334" i="4"/>
  <c r="N8398" i="4"/>
  <c r="P8398" i="4"/>
  <c r="N8400" i="4"/>
  <c r="P8400" i="4"/>
  <c r="N8428" i="4"/>
  <c r="P8428" i="4"/>
  <c r="P8446" i="4"/>
  <c r="N8446" i="4"/>
  <c r="P8454" i="4"/>
  <c r="N8454" i="4"/>
  <c r="P8470" i="4"/>
  <c r="P8474" i="4"/>
  <c r="N8474" i="4"/>
  <c r="P8478" i="4"/>
  <c r="N8478" i="4"/>
  <c r="P8482" i="4"/>
  <c r="N8482" i="4"/>
  <c r="P8486" i="4"/>
  <c r="N8486" i="4"/>
  <c r="P8490" i="4"/>
  <c r="N8490" i="4"/>
  <c r="P8494" i="4"/>
  <c r="N8494" i="4"/>
  <c r="P8502" i="4"/>
  <c r="P8506" i="4"/>
  <c r="N8506" i="4"/>
  <c r="P8518" i="4"/>
  <c r="P8534" i="4"/>
  <c r="N8534" i="4"/>
  <c r="P8542" i="4"/>
  <c r="N8542" i="4"/>
  <c r="P8558" i="4"/>
  <c r="N8558" i="4"/>
  <c r="P8562" i="4"/>
  <c r="N8562" i="4"/>
  <c r="P8566" i="4"/>
  <c r="N8566" i="4"/>
  <c r="P8582" i="4"/>
  <c r="N8582" i="4"/>
  <c r="P8590" i="4"/>
  <c r="N8590" i="4"/>
  <c r="P8598" i="4"/>
  <c r="N8598" i="4"/>
  <c r="P8606" i="4"/>
  <c r="N8606" i="4"/>
  <c r="P8610" i="4"/>
  <c r="P8614" i="4"/>
  <c r="N8614" i="4"/>
  <c r="P8618" i="4"/>
  <c r="N8618" i="4"/>
  <c r="P8622" i="4"/>
  <c r="N8622" i="4"/>
  <c r="P8626" i="4"/>
  <c r="N8626" i="4"/>
  <c r="P8630" i="4"/>
  <c r="N8630" i="4"/>
  <c r="P8646" i="4"/>
  <c r="N8646" i="4"/>
  <c r="P8654" i="4"/>
  <c r="N8654" i="4"/>
  <c r="P8775" i="4"/>
  <c r="N8775" i="4"/>
  <c r="P8777" i="4"/>
  <c r="N8777" i="4"/>
  <c r="N8762" i="4"/>
  <c r="P8767" i="4"/>
  <c r="N8865" i="4"/>
  <c r="P8865" i="4"/>
  <c r="N8897" i="4"/>
  <c r="P8897" i="4"/>
  <c r="P9325" i="4"/>
  <c r="N9325" i="4"/>
  <c r="N9350" i="4"/>
  <c r="P9365" i="4"/>
  <c r="N9365" i="4"/>
  <c r="P9373" i="4"/>
  <c r="N9373" i="4"/>
  <c r="P9397" i="4"/>
  <c r="N9397" i="4"/>
  <c r="P9405" i="4"/>
  <c r="N9405" i="4"/>
  <c r="P9413" i="4"/>
  <c r="N9413" i="4"/>
  <c r="P9429" i="4"/>
  <c r="N9429" i="4"/>
  <c r="P9437" i="4"/>
  <c r="N9437" i="4"/>
  <c r="P9442" i="4"/>
  <c r="N9442" i="4"/>
  <c r="P9444" i="4"/>
  <c r="N9444" i="4"/>
  <c r="P9447" i="4"/>
  <c r="N9447" i="4"/>
  <c r="N9449" i="4"/>
  <c r="P9451" i="4"/>
  <c r="N9451" i="4"/>
  <c r="P9458" i="4"/>
  <c r="N9458" i="4"/>
  <c r="P9463" i="4"/>
  <c r="N9463" i="4"/>
  <c r="P9476" i="4"/>
  <c r="P9479" i="4"/>
  <c r="N9479" i="4"/>
  <c r="P9483" i="4"/>
  <c r="N9483" i="4"/>
  <c r="P9492" i="4"/>
  <c r="N9492" i="4"/>
  <c r="P9495" i="4"/>
  <c r="P9497" i="4"/>
  <c r="N9497" i="4"/>
  <c r="P9506" i="4"/>
  <c r="N9506" i="4"/>
  <c r="P8197" i="4"/>
  <c r="P8201" i="4"/>
  <c r="P8205" i="4"/>
  <c r="P8217" i="4"/>
  <c r="P8221" i="4"/>
  <c r="P8245" i="4"/>
  <c r="P8249" i="4"/>
  <c r="P8269" i="4"/>
  <c r="P8273" i="4"/>
  <c r="P8277" i="4"/>
  <c r="P8285" i="4"/>
  <c r="P8297" i="4"/>
  <c r="P8301" i="4"/>
  <c r="P8305" i="4"/>
  <c r="P8309" i="4"/>
  <c r="P8313" i="4"/>
  <c r="P8321" i="4"/>
  <c r="P8333" i="4"/>
  <c r="P8337" i="4"/>
  <c r="P8341" i="4"/>
  <c r="P8349" i="4"/>
  <c r="P8353" i="4"/>
  <c r="P8361" i="4"/>
  <c r="P8365" i="4"/>
  <c r="P8373" i="4"/>
  <c r="P8385" i="4"/>
  <c r="P8389" i="4"/>
  <c r="P8393" i="4"/>
  <c r="P8759" i="4"/>
  <c r="N8759" i="4"/>
  <c r="P8787" i="4"/>
  <c r="N8787" i="4"/>
  <c r="P8807" i="4"/>
  <c r="N8807" i="4"/>
  <c r="P8848" i="4"/>
  <c r="N8848" i="4"/>
  <c r="N8869" i="4"/>
  <c r="N8875" i="4"/>
  <c r="P8875" i="4"/>
  <c r="P9106" i="4"/>
  <c r="N9106" i="4"/>
  <c r="P9122" i="4"/>
  <c r="N9122" i="4"/>
  <c r="P9138" i="4"/>
  <c r="N9138" i="4"/>
  <c r="P9154" i="4"/>
  <c r="P9170" i="4"/>
  <c r="N9170" i="4"/>
  <c r="P9186" i="4"/>
  <c r="N9186" i="4"/>
  <c r="P9202" i="4"/>
  <c r="N9202" i="4"/>
  <c r="P9218" i="4"/>
  <c r="N9218" i="4"/>
  <c r="P9234" i="4"/>
  <c r="N9234" i="4"/>
  <c r="P9250" i="4"/>
  <c r="N9250" i="4"/>
  <c r="P9266" i="4"/>
  <c r="N9266" i="4"/>
  <c r="P9282" i="4"/>
  <c r="N9282" i="4"/>
  <c r="P9298" i="4"/>
  <c r="N9298" i="4"/>
  <c r="P9337" i="4"/>
  <c r="N9337" i="4"/>
  <c r="N9731" i="4"/>
  <c r="P9731" i="4"/>
  <c r="P8447" i="4"/>
  <c r="N8447" i="4"/>
  <c r="P8455" i="4"/>
  <c r="N8455" i="4"/>
  <c r="P8463" i="4"/>
  <c r="N8463" i="4"/>
  <c r="N8471" i="4"/>
  <c r="P8479" i="4"/>
  <c r="N8479" i="4"/>
  <c r="P8511" i="4"/>
  <c r="N8511" i="4"/>
  <c r="P8519" i="4"/>
  <c r="N8519" i="4"/>
  <c r="P8527" i="4"/>
  <c r="N8527" i="4"/>
  <c r="P8535" i="4"/>
  <c r="N8535" i="4"/>
  <c r="N8543" i="4"/>
  <c r="P8551" i="4"/>
  <c r="N8551" i="4"/>
  <c r="P8559" i="4"/>
  <c r="N8559" i="4"/>
  <c r="N8575" i="4"/>
  <c r="P8583" i="4"/>
  <c r="N8583" i="4"/>
  <c r="P8599" i="4"/>
  <c r="N8599" i="4"/>
  <c r="N8639" i="4"/>
  <c r="P8647" i="4"/>
  <c r="N8647" i="4"/>
  <c r="P8663" i="4"/>
  <c r="N8663" i="4"/>
  <c r="P8671" i="4"/>
  <c r="N8671" i="4"/>
  <c r="P8679" i="4"/>
  <c r="N8679" i="4"/>
  <c r="P8687" i="4"/>
  <c r="N8687" i="4"/>
  <c r="P8695" i="4"/>
  <c r="N8695" i="4"/>
  <c r="P8703" i="4"/>
  <c r="N8703" i="4"/>
  <c r="P8711" i="4"/>
  <c r="N8711" i="4"/>
  <c r="P8719" i="4"/>
  <c r="N8719" i="4"/>
  <c r="P8727" i="4"/>
  <c r="N8727" i="4"/>
  <c r="P8743" i="4"/>
  <c r="N8743" i="4"/>
  <c r="P8769" i="4"/>
  <c r="N8769" i="4"/>
  <c r="N8873" i="4"/>
  <c r="P8873" i="4"/>
  <c r="N8879" i="4"/>
  <c r="P8879" i="4"/>
  <c r="N8896" i="4"/>
  <c r="P8896" i="4"/>
  <c r="P8460" i="4"/>
  <c r="N8460" i="4"/>
  <c r="P8468" i="4"/>
  <c r="N8468" i="4"/>
  <c r="P8484" i="4"/>
  <c r="P8492" i="4"/>
  <c r="N8492" i="4"/>
  <c r="P8508" i="4"/>
  <c r="N8508" i="4"/>
  <c r="P8516" i="4"/>
  <c r="N8516" i="4"/>
  <c r="P8532" i="4"/>
  <c r="N8532" i="4"/>
  <c r="P8540" i="4"/>
  <c r="N8540" i="4"/>
  <c r="P8580" i="4"/>
  <c r="N8580" i="4"/>
  <c r="P8588" i="4"/>
  <c r="N8588" i="4"/>
  <c r="P8604" i="4"/>
  <c r="N8604" i="4"/>
  <c r="P8620" i="4"/>
  <c r="N8620" i="4"/>
  <c r="P8628" i="4"/>
  <c r="N8628" i="4"/>
  <c r="P8644" i="4"/>
  <c r="N8644" i="4"/>
  <c r="P8652" i="4"/>
  <c r="P8676" i="4"/>
  <c r="N8676" i="4"/>
  <c r="P8692" i="4"/>
  <c r="N8692" i="4"/>
  <c r="P8700" i="4"/>
  <c r="N8700" i="4"/>
  <c r="P8708" i="4"/>
  <c r="N8732" i="4"/>
  <c r="N8761" i="4"/>
  <c r="P8799" i="4"/>
  <c r="N8799" i="4"/>
  <c r="P8836" i="4"/>
  <c r="N8836" i="4"/>
  <c r="P8852" i="4"/>
  <c r="N8852" i="4"/>
  <c r="N8868" i="4"/>
  <c r="P8868" i="4"/>
  <c r="N8877" i="4"/>
  <c r="P8877" i="4"/>
  <c r="N8883" i="4"/>
  <c r="P8883" i="4"/>
  <c r="P8900" i="4"/>
  <c r="N8900" i="4"/>
  <c r="P8908" i="4"/>
  <c r="N8908" i="4"/>
  <c r="P8926" i="4"/>
  <c r="N8926" i="4"/>
  <c r="P8934" i="4"/>
  <c r="N8934" i="4"/>
  <c r="P8940" i="4"/>
  <c r="N8940" i="4"/>
  <c r="N8950" i="4"/>
  <c r="P8956" i="4"/>
  <c r="N8956" i="4"/>
  <c r="N8958" i="4"/>
  <c r="P8974" i="4"/>
  <c r="N8974" i="4"/>
  <c r="P8990" i="4"/>
  <c r="N8990" i="4"/>
  <c r="P8998" i="4"/>
  <c r="N8998" i="4"/>
  <c r="P9004" i="4"/>
  <c r="N9004" i="4"/>
  <c r="P9006" i="4"/>
  <c r="N9006" i="4"/>
  <c r="P9014" i="4"/>
  <c r="N9014" i="4"/>
  <c r="P9020" i="4"/>
  <c r="N9020" i="4"/>
  <c r="P9028" i="4"/>
  <c r="N9028" i="4"/>
  <c r="P9030" i="4"/>
  <c r="N9030" i="4"/>
  <c r="P9036" i="4"/>
  <c r="N9036" i="4"/>
  <c r="P9038" i="4"/>
  <c r="N9038" i="4"/>
  <c r="P9046" i="4"/>
  <c r="N9046" i="4"/>
  <c r="P8641" i="4"/>
  <c r="N8641" i="4"/>
  <c r="P8657" i="4"/>
  <c r="N8657" i="4"/>
  <c r="P8665" i="4"/>
  <c r="N8665" i="4"/>
  <c r="P8681" i="4"/>
  <c r="N8681" i="4"/>
  <c r="P8689" i="4"/>
  <c r="N8689" i="4"/>
  <c r="P8697" i="4"/>
  <c r="N8697" i="4"/>
  <c r="P8713" i="4"/>
  <c r="N8713" i="4"/>
  <c r="P8721" i="4"/>
  <c r="N8721" i="4"/>
  <c r="P8729" i="4"/>
  <c r="N8729" i="4"/>
  <c r="P8753" i="4"/>
  <c r="N8753" i="4"/>
  <c r="N8872" i="4"/>
  <c r="P8872" i="4"/>
  <c r="N8881" i="4"/>
  <c r="P8881" i="4"/>
  <c r="P8906" i="4"/>
  <c r="N8906" i="4"/>
  <c r="P8914" i="4"/>
  <c r="N8914" i="4"/>
  <c r="P8930" i="4"/>
  <c r="P8938" i="4"/>
  <c r="N8938" i="4"/>
  <c r="P8954" i="4"/>
  <c r="N8954" i="4"/>
  <c r="P8970" i="4"/>
  <c r="N8970" i="4"/>
  <c r="P8978" i="4"/>
  <c r="N8978" i="4"/>
  <c r="P9341" i="4"/>
  <c r="P9369" i="4"/>
  <c r="N9369" i="4"/>
  <c r="P9385" i="4"/>
  <c r="N9385" i="4"/>
  <c r="P9393" i="4"/>
  <c r="P9401" i="4"/>
  <c r="N9401" i="4"/>
  <c r="P9425" i="4"/>
  <c r="N9425" i="4"/>
  <c r="N9433" i="4"/>
  <c r="P9441" i="4"/>
  <c r="N9441" i="4"/>
  <c r="P9443" i="4"/>
  <c r="N9443" i="4"/>
  <c r="P9450" i="4"/>
  <c r="N9450" i="4"/>
  <c r="P9452" i="4"/>
  <c r="N9452" i="4"/>
  <c r="P9455" i="4"/>
  <c r="N9455" i="4"/>
  <c r="P9471" i="4"/>
  <c r="N9471" i="4"/>
  <c r="P9475" i="4"/>
  <c r="N9475" i="4"/>
  <c r="P9484" i="4"/>
  <c r="N9484" i="4"/>
  <c r="P9487" i="4"/>
  <c r="P9498" i="4"/>
  <c r="N9498" i="4"/>
  <c r="P9500" i="4"/>
  <c r="N9500" i="4"/>
  <c r="P9503" i="4"/>
  <c r="N9675" i="4"/>
  <c r="P9675" i="4"/>
  <c r="N9690" i="4"/>
  <c r="P9690" i="4"/>
  <c r="N9695" i="4"/>
  <c r="P9695" i="4"/>
  <c r="P8199" i="4"/>
  <c r="P8203" i="4"/>
  <c r="P8207" i="4"/>
  <c r="P8215" i="4"/>
  <c r="P8219" i="4"/>
  <c r="P8227" i="4"/>
  <c r="P8231" i="4"/>
  <c r="P8243" i="4"/>
  <c r="P8251" i="4"/>
  <c r="P8255" i="4"/>
  <c r="P8263" i="4"/>
  <c r="P8267" i="4"/>
  <c r="P8275" i="4"/>
  <c r="P8287" i="4"/>
  <c r="P8291" i="4"/>
  <c r="P8295" i="4"/>
  <c r="P8303" i="4"/>
  <c r="P8315" i="4"/>
  <c r="P8323" i="4"/>
  <c r="P8331" i="4"/>
  <c r="P8335" i="4"/>
  <c r="P8343" i="4"/>
  <c r="P8347" i="4"/>
  <c r="P8351" i="4"/>
  <c r="P8359" i="4"/>
  <c r="P8371" i="4"/>
  <c r="P8375" i="4"/>
  <c r="P8379" i="4"/>
  <c r="P8387" i="4"/>
  <c r="P8391" i="4"/>
  <c r="P8395" i="4"/>
  <c r="P8411" i="4"/>
  <c r="P8430" i="4"/>
  <c r="P8755" i="4"/>
  <c r="N8755" i="4"/>
  <c r="N8786" i="4"/>
  <c r="P8791" i="4"/>
  <c r="N8791" i="4"/>
  <c r="P8808" i="4"/>
  <c r="N8808" i="4"/>
  <c r="P8840" i="4"/>
  <c r="N8840" i="4"/>
  <c r="P8856" i="4"/>
  <c r="N8856" i="4"/>
  <c r="N8885" i="4"/>
  <c r="N8891" i="4"/>
  <c r="P8891" i="4"/>
  <c r="P9050" i="4"/>
  <c r="N9050" i="4"/>
  <c r="P9066" i="4"/>
  <c r="N9066" i="4"/>
  <c r="P9098" i="4"/>
  <c r="N9098" i="4"/>
  <c r="P9114" i="4"/>
  <c r="N9114" i="4"/>
  <c r="P9162" i="4"/>
  <c r="N9162" i="4"/>
  <c r="P9194" i="4"/>
  <c r="N9194" i="4"/>
  <c r="P9258" i="4"/>
  <c r="P9353" i="4"/>
  <c r="N9353" i="4"/>
  <c r="N8199" i="4"/>
  <c r="N8203" i="4"/>
  <c r="N8207" i="4"/>
  <c r="N8215" i="4"/>
  <c r="N8219" i="4"/>
  <c r="N8223" i="4"/>
  <c r="P8783" i="4"/>
  <c r="N8783" i="4"/>
  <c r="P8803" i="4"/>
  <c r="N8803" i="4"/>
  <c r="P8863" i="4"/>
  <c r="N8895" i="4"/>
  <c r="P8895" i="4"/>
  <c r="N9326" i="4"/>
  <c r="P9333" i="4"/>
  <c r="N9333" i="4"/>
  <c r="N9358" i="4"/>
  <c r="N9374" i="4"/>
  <c r="N9382" i="4"/>
  <c r="N9390" i="4"/>
  <c r="N9430" i="4"/>
  <c r="N9438" i="4"/>
  <c r="N9646" i="4"/>
  <c r="P9646" i="4"/>
  <c r="N9657" i="4"/>
  <c r="P9657" i="4"/>
  <c r="P8765" i="4"/>
  <c r="P9047" i="4"/>
  <c r="N9047" i="4"/>
  <c r="P9055" i="4"/>
  <c r="N9055" i="4"/>
  <c r="P9063" i="4"/>
  <c r="N9063" i="4"/>
  <c r="P9087" i="4"/>
  <c r="N9087" i="4"/>
  <c r="P9095" i="4"/>
  <c r="N9095" i="4"/>
  <c r="P9135" i="4"/>
  <c r="N9135" i="4"/>
  <c r="P9143" i="4"/>
  <c r="N9143" i="4"/>
  <c r="P9151" i="4"/>
  <c r="P9159" i="4"/>
  <c r="N9159" i="4"/>
  <c r="P9167" i="4"/>
  <c r="N9167" i="4"/>
  <c r="P9175" i="4"/>
  <c r="N9175" i="4"/>
  <c r="P9191" i="4"/>
  <c r="N9191" i="4"/>
  <c r="P9215" i="4"/>
  <c r="N9215" i="4"/>
  <c r="P9223" i="4"/>
  <c r="N9223" i="4"/>
  <c r="P9231" i="4"/>
  <c r="N9231" i="4"/>
  <c r="P9239" i="4"/>
  <c r="N9239" i="4"/>
  <c r="P9255" i="4"/>
  <c r="N9255" i="4"/>
  <c r="P9287" i="4"/>
  <c r="N9287" i="4"/>
  <c r="P9295" i="4"/>
  <c r="N9295" i="4"/>
  <c r="N9652" i="4"/>
  <c r="P9652" i="4"/>
  <c r="N9670" i="4"/>
  <c r="P9670" i="4"/>
  <c r="N9688" i="4"/>
  <c r="P9688" i="4"/>
  <c r="N9699" i="4"/>
  <c r="P9699" i="4"/>
  <c r="N9710" i="4"/>
  <c r="P9710" i="4"/>
  <c r="N9726" i="4"/>
  <c r="P9726" i="4"/>
  <c r="N9742" i="4"/>
  <c r="P9742" i="4"/>
  <c r="N9758" i="4"/>
  <c r="P9758" i="4"/>
  <c r="N9781" i="4"/>
  <c r="P9781" i="4"/>
  <c r="N9813" i="4"/>
  <c r="P9813" i="4"/>
  <c r="N9877" i="4"/>
  <c r="P9877" i="4"/>
  <c r="N9925" i="4"/>
  <c r="P9925" i="4"/>
  <c r="N10482" i="4"/>
  <c r="P9052" i="4"/>
  <c r="N9052" i="4"/>
  <c r="P9076" i="4"/>
  <c r="N9076" i="4"/>
  <c r="P9084" i="4"/>
  <c r="N9084" i="4"/>
  <c r="P9092" i="4"/>
  <c r="N9092" i="4"/>
  <c r="P9100" i="4"/>
  <c r="N9100" i="4"/>
  <c r="P9140" i="4"/>
  <c r="P9148" i="4"/>
  <c r="N9148" i="4"/>
  <c r="P9164" i="4"/>
  <c r="N9164" i="4"/>
  <c r="P9172" i="4"/>
  <c r="N9172" i="4"/>
  <c r="P9180" i="4"/>
  <c r="N9180" i="4"/>
  <c r="P9212" i="4"/>
  <c r="N9212" i="4"/>
  <c r="N9220" i="4"/>
  <c r="P9252" i="4"/>
  <c r="N9252" i="4"/>
  <c r="P9268" i="4"/>
  <c r="N9268" i="4"/>
  <c r="P9276" i="4"/>
  <c r="N9276" i="4"/>
  <c r="N9292" i="4"/>
  <c r="N9659" i="4"/>
  <c r="P9659" i="4"/>
  <c r="N9694" i="4"/>
  <c r="P9694" i="4"/>
  <c r="N9714" i="4"/>
  <c r="P9714" i="4"/>
  <c r="N9730" i="4"/>
  <c r="P9730" i="4"/>
  <c r="N9732" i="4"/>
  <c r="P9732" i="4"/>
  <c r="N9746" i="4"/>
  <c r="P9746" i="4"/>
  <c r="N9767" i="4"/>
  <c r="P9767" i="4"/>
  <c r="N9778" i="4"/>
  <c r="P9778" i="4"/>
  <c r="N9794" i="4"/>
  <c r="P9794" i="4"/>
  <c r="P9815" i="4"/>
  <c r="N9842" i="4"/>
  <c r="P9842" i="4"/>
  <c r="N9874" i="4"/>
  <c r="N9879" i="4"/>
  <c r="P9879" i="4"/>
  <c r="N9911" i="4"/>
  <c r="P9911" i="4"/>
  <c r="N9922" i="4"/>
  <c r="P9922" i="4"/>
  <c r="N9938" i="4"/>
  <c r="P9938" i="4"/>
  <c r="P8929" i="4"/>
  <c r="N8929" i="4"/>
  <c r="P8937" i="4"/>
  <c r="N8937" i="4"/>
  <c r="P8945" i="4"/>
  <c r="N8945" i="4"/>
  <c r="N8953" i="4"/>
  <c r="P8977" i="4"/>
  <c r="N8977" i="4"/>
  <c r="P8993" i="4"/>
  <c r="N8993" i="4"/>
  <c r="P9001" i="4"/>
  <c r="N9001" i="4"/>
  <c r="P9009" i="4"/>
  <c r="N9009" i="4"/>
  <c r="P9033" i="4"/>
  <c r="N9033" i="4"/>
  <c r="P9057" i="4"/>
  <c r="N9057" i="4"/>
  <c r="P9073" i="4"/>
  <c r="N9073" i="4"/>
  <c r="P9081" i="4"/>
  <c r="P9089" i="4"/>
  <c r="N9089" i="4"/>
  <c r="P9105" i="4"/>
  <c r="N9105" i="4"/>
  <c r="P9129" i="4"/>
  <c r="N9129" i="4"/>
  <c r="P9137" i="4"/>
  <c r="N9137" i="4"/>
  <c r="P9145" i="4"/>
  <c r="N9145" i="4"/>
  <c r="P9153" i="4"/>
  <c r="N9153" i="4"/>
  <c r="P9161" i="4"/>
  <c r="N9161" i="4"/>
  <c r="P9169" i="4"/>
  <c r="N9169" i="4"/>
  <c r="P9177" i="4"/>
  <c r="N9177" i="4"/>
  <c r="P9193" i="4"/>
  <c r="N9193" i="4"/>
  <c r="P9201" i="4"/>
  <c r="N9201" i="4"/>
  <c r="P9209" i="4"/>
  <c r="N9209" i="4"/>
  <c r="P9225" i="4"/>
  <c r="N9225" i="4"/>
  <c r="P9233" i="4"/>
  <c r="N9233" i="4"/>
  <c r="P9241" i="4"/>
  <c r="N9241" i="4"/>
  <c r="P9265" i="4"/>
  <c r="N9265" i="4"/>
  <c r="P9273" i="4"/>
  <c r="N9273" i="4"/>
  <c r="P9281" i="4"/>
  <c r="N9281" i="4"/>
  <c r="P9305" i="4"/>
  <c r="N9305" i="4"/>
  <c r="P9462" i="4"/>
  <c r="N9462" i="4"/>
  <c r="P9470" i="4"/>
  <c r="N9470" i="4"/>
  <c r="P9478" i="4"/>
  <c r="N9478" i="4"/>
  <c r="P9486" i="4"/>
  <c r="N9486" i="4"/>
  <c r="P9494" i="4"/>
  <c r="N9494" i="4"/>
  <c r="N9654" i="4"/>
  <c r="P9654" i="4"/>
  <c r="N9672" i="4"/>
  <c r="P9672" i="4"/>
  <c r="P9700" i="4"/>
  <c r="N9703" i="4"/>
  <c r="P9703" i="4"/>
  <c r="P9719" i="4"/>
  <c r="N9728" i="4"/>
  <c r="P9728" i="4"/>
  <c r="N9769" i="4"/>
  <c r="P9769" i="4"/>
  <c r="N9785" i="4"/>
  <c r="P9785" i="4"/>
  <c r="N9833" i="4"/>
  <c r="P9833" i="4"/>
  <c r="N9865" i="4"/>
  <c r="P9865" i="4"/>
  <c r="N9913" i="4"/>
  <c r="P9913" i="4"/>
  <c r="P10376" i="4"/>
  <c r="N10376" i="4"/>
  <c r="N8811" i="4"/>
  <c r="N8815" i="4"/>
  <c r="N8819" i="4"/>
  <c r="N8827" i="4"/>
  <c r="N8831" i="4"/>
  <c r="N8839" i="4"/>
  <c r="N8859" i="4"/>
  <c r="P9054" i="4"/>
  <c r="N9054" i="4"/>
  <c r="P9062" i="4"/>
  <c r="N9062" i="4"/>
  <c r="P9086" i="4"/>
  <c r="N9086" i="4"/>
  <c r="P9094" i="4"/>
  <c r="N9094" i="4"/>
  <c r="P9102" i="4"/>
  <c r="N9102" i="4"/>
  <c r="P9110" i="4"/>
  <c r="N9110" i="4"/>
  <c r="P9118" i="4"/>
  <c r="P9126" i="4"/>
  <c r="P9134" i="4"/>
  <c r="N9134" i="4"/>
  <c r="P9142" i="4"/>
  <c r="N9142" i="4"/>
  <c r="P9150" i="4"/>
  <c r="N9150" i="4"/>
  <c r="P9166" i="4"/>
  <c r="N9166" i="4"/>
  <c r="P9174" i="4"/>
  <c r="N9174" i="4"/>
  <c r="P9182" i="4"/>
  <c r="N9182" i="4"/>
  <c r="P9190" i="4"/>
  <c r="N9190" i="4"/>
  <c r="P9198" i="4"/>
  <c r="N9198" i="4"/>
  <c r="P9214" i="4"/>
  <c r="N9214" i="4"/>
  <c r="P9222" i="4"/>
  <c r="N9222" i="4"/>
  <c r="P9230" i="4"/>
  <c r="N9230" i="4"/>
  <c r="P9238" i="4"/>
  <c r="N9238" i="4"/>
  <c r="P9262" i="4"/>
  <c r="P9270" i="4"/>
  <c r="N9270" i="4"/>
  <c r="P9278" i="4"/>
  <c r="N9278" i="4"/>
  <c r="P9286" i="4"/>
  <c r="N9286" i="4"/>
  <c r="P9294" i="4"/>
  <c r="N9294" i="4"/>
  <c r="N9302" i="4"/>
  <c r="N9312" i="4"/>
  <c r="N9316" i="4"/>
  <c r="N9320" i="4"/>
  <c r="N9324" i="4"/>
  <c r="N9328" i="4"/>
  <c r="N9352" i="4"/>
  <c r="N9356" i="4"/>
  <c r="N9360" i="4"/>
  <c r="N9368" i="4"/>
  <c r="N9372" i="4"/>
  <c r="N9376" i="4"/>
  <c r="N9384" i="4"/>
  <c r="N9388" i="4"/>
  <c r="N9412" i="4"/>
  <c r="N9424" i="4"/>
  <c r="N9432" i="4"/>
  <c r="N9436" i="4"/>
  <c r="N9510" i="4"/>
  <c r="N9514" i="4"/>
  <c r="N9518" i="4"/>
  <c r="N9522" i="4"/>
  <c r="N9526" i="4"/>
  <c r="N9534" i="4"/>
  <c r="N9550" i="4"/>
  <c r="N9554" i="4"/>
  <c r="N9558" i="4"/>
  <c r="N9566" i="4"/>
  <c r="N9570" i="4"/>
  <c r="N9574" i="4"/>
  <c r="N9578" i="4"/>
  <c r="N9582" i="4"/>
  <c r="N9594" i="4"/>
  <c r="N9606" i="4"/>
  <c r="N9610" i="4"/>
  <c r="N9614" i="4"/>
  <c r="N9618" i="4"/>
  <c r="N9622" i="4"/>
  <c r="N9630" i="4"/>
  <c r="N9634" i="4"/>
  <c r="N9638" i="4"/>
  <c r="P9641" i="4"/>
  <c r="N9643" i="4"/>
  <c r="P9643" i="4"/>
  <c r="N9663" i="4"/>
  <c r="P9663" i="4"/>
  <c r="N9678" i="4"/>
  <c r="P9678" i="4"/>
  <c r="N9707" i="4"/>
  <c r="P9707" i="4"/>
  <c r="P9721" i="4"/>
  <c r="N9739" i="4"/>
  <c r="P9739" i="4"/>
  <c r="N9766" i="4"/>
  <c r="N9771" i="4"/>
  <c r="P9771" i="4"/>
  <c r="N9782" i="4"/>
  <c r="P9782" i="4"/>
  <c r="N9814" i="4"/>
  <c r="P9814" i="4"/>
  <c r="N9819" i="4"/>
  <c r="P9819" i="4"/>
  <c r="N9835" i="4"/>
  <c r="P9835" i="4"/>
  <c r="N9846" i="4"/>
  <c r="P9846" i="4"/>
  <c r="N9851" i="4"/>
  <c r="P9851" i="4"/>
  <c r="N9862" i="4"/>
  <c r="P9862" i="4"/>
  <c r="N9878" i="4"/>
  <c r="P9878" i="4"/>
  <c r="N9883" i="4"/>
  <c r="P9883" i="4"/>
  <c r="N9894" i="4"/>
  <c r="P9894" i="4"/>
  <c r="N9926" i="4"/>
  <c r="P9926" i="4"/>
  <c r="P8915" i="4"/>
  <c r="N8915" i="4"/>
  <c r="P8931" i="4"/>
  <c r="P8939" i="4"/>
  <c r="N8939" i="4"/>
  <c r="N8947" i="4"/>
  <c r="P8963" i="4"/>
  <c r="N8963" i="4"/>
  <c r="P8971" i="4"/>
  <c r="N8971" i="4"/>
  <c r="N8979" i="4"/>
  <c r="P9011" i="4"/>
  <c r="N9011" i="4"/>
  <c r="N9019" i="4"/>
  <c r="N9043" i="4"/>
  <c r="P9067" i="4"/>
  <c r="P9075" i="4"/>
  <c r="N9075" i="4"/>
  <c r="P9083" i="4"/>
  <c r="N9083" i="4"/>
  <c r="P9107" i="4"/>
  <c r="N9107" i="4"/>
  <c r="P9115" i="4"/>
  <c r="N9115" i="4"/>
  <c r="P9131" i="4"/>
  <c r="N9131" i="4"/>
  <c r="P9147" i="4"/>
  <c r="N9147" i="4"/>
  <c r="P9163" i="4"/>
  <c r="N9163" i="4"/>
  <c r="P9187" i="4"/>
  <c r="N9187" i="4"/>
  <c r="N9195" i="4"/>
  <c r="P9211" i="4"/>
  <c r="N9211" i="4"/>
  <c r="P9219" i="4"/>
  <c r="N9219" i="4"/>
  <c r="P9227" i="4"/>
  <c r="P9243" i="4"/>
  <c r="N9243" i="4"/>
  <c r="P9259" i="4"/>
  <c r="N9259" i="4"/>
  <c r="P9267" i="4"/>
  <c r="N9267" i="4"/>
  <c r="P9275" i="4"/>
  <c r="N9275" i="4"/>
  <c r="P9291" i="4"/>
  <c r="N9291" i="4"/>
  <c r="P9299" i="4"/>
  <c r="N9299" i="4"/>
  <c r="P9448" i="4"/>
  <c r="N9448" i="4"/>
  <c r="P9456" i="4"/>
  <c r="N9456" i="4"/>
  <c r="P9464" i="4"/>
  <c r="N9464" i="4"/>
  <c r="P9472" i="4"/>
  <c r="N9472" i="4"/>
  <c r="P9480" i="4"/>
  <c r="N9480" i="4"/>
  <c r="P9488" i="4"/>
  <c r="N9488" i="4"/>
  <c r="P9504" i="4"/>
  <c r="N9504" i="4"/>
  <c r="P9665" i="4"/>
  <c r="N9667" i="4"/>
  <c r="P9667" i="4"/>
  <c r="N9682" i="4"/>
  <c r="P9682" i="4"/>
  <c r="N9684" i="4"/>
  <c r="P9684" i="4"/>
  <c r="N9702" i="4"/>
  <c r="P9702" i="4"/>
  <c r="N9718" i="4"/>
  <c r="P9718" i="4"/>
  <c r="N9773" i="4"/>
  <c r="P9773" i="4"/>
  <c r="N9853" i="4"/>
  <c r="P9853" i="4"/>
  <c r="N9885" i="4"/>
  <c r="P9885" i="4"/>
  <c r="N9901" i="4"/>
  <c r="P9901" i="4"/>
  <c r="N9917" i="4"/>
  <c r="P9917" i="4"/>
  <c r="N9933" i="4"/>
  <c r="P9933" i="4"/>
  <c r="P10254" i="4"/>
  <c r="N10254" i="4"/>
  <c r="P8904" i="4"/>
  <c r="N8904" i="4"/>
  <c r="P8912" i="4"/>
  <c r="N8912" i="4"/>
  <c r="P8920" i="4"/>
  <c r="N8920" i="4"/>
  <c r="P8936" i="4"/>
  <c r="N8936" i="4"/>
  <c r="P8944" i="4"/>
  <c r="N8944" i="4"/>
  <c r="P8952" i="4"/>
  <c r="N8952" i="4"/>
  <c r="P8960" i="4"/>
  <c r="N8960" i="4"/>
  <c r="P8968" i="4"/>
  <c r="P8992" i="4"/>
  <c r="N8992" i="4"/>
  <c r="P9000" i="4"/>
  <c r="N9000" i="4"/>
  <c r="N9008" i="4"/>
  <c r="P9040" i="4"/>
  <c r="P9056" i="4"/>
  <c r="N9056" i="4"/>
  <c r="P9064" i="4"/>
  <c r="N9064" i="4"/>
  <c r="P9080" i="4"/>
  <c r="N9080" i="4"/>
  <c r="P9088" i="4"/>
  <c r="N9088" i="4"/>
  <c r="P9096" i="4"/>
  <c r="N9096" i="4"/>
  <c r="P9104" i="4"/>
  <c r="N9104" i="4"/>
  <c r="P9112" i="4"/>
  <c r="N9112" i="4"/>
  <c r="P9120" i="4"/>
  <c r="N9120" i="4"/>
  <c r="P9128" i="4"/>
  <c r="N9128" i="4"/>
  <c r="P9136" i="4"/>
  <c r="N9136" i="4"/>
  <c r="P9152" i="4"/>
  <c r="N9152" i="4"/>
  <c r="P9160" i="4"/>
  <c r="N9160" i="4"/>
  <c r="P9176" i="4"/>
  <c r="N9176" i="4"/>
  <c r="P9184" i="4"/>
  <c r="N9184" i="4"/>
  <c r="P9200" i="4"/>
  <c r="N9200" i="4"/>
  <c r="P9216" i="4"/>
  <c r="N9216" i="4"/>
  <c r="P9232" i="4"/>
  <c r="N9232" i="4"/>
  <c r="P9240" i="4"/>
  <c r="N9240" i="4"/>
  <c r="P9248" i="4"/>
  <c r="N9248" i="4"/>
  <c r="P9256" i="4"/>
  <c r="N9256" i="4"/>
  <c r="P9280" i="4"/>
  <c r="N9280" i="4"/>
  <c r="P9288" i="4"/>
  <c r="N9288" i="4"/>
  <c r="P9296" i="4"/>
  <c r="N9296" i="4"/>
  <c r="P9304" i="4"/>
  <c r="N9304" i="4"/>
  <c r="N9311" i="4"/>
  <c r="N9315" i="4"/>
  <c r="N9319" i="4"/>
  <c r="N9323" i="4"/>
  <c r="N9327" i="4"/>
  <c r="N9331" i="4"/>
  <c r="N9335" i="4"/>
  <c r="N9343" i="4"/>
  <c r="N9355" i="4"/>
  <c r="P9445" i="4"/>
  <c r="N9445" i="4"/>
  <c r="P9453" i="4"/>
  <c r="N9453" i="4"/>
  <c r="P9461" i="4"/>
  <c r="N9461" i="4"/>
  <c r="P9493" i="4"/>
  <c r="N9493" i="4"/>
  <c r="N9647" i="4"/>
  <c r="P9647" i="4"/>
  <c r="N9662" i="4"/>
  <c r="P9662" i="4"/>
  <c r="N9680" i="4"/>
  <c r="P9680" i="4"/>
  <c r="N9691" i="4"/>
  <c r="P9691" i="4"/>
  <c r="N9738" i="4"/>
  <c r="P9738" i="4"/>
  <c r="N9740" i="4"/>
  <c r="P9740" i="4"/>
  <c r="N9791" i="4"/>
  <c r="P9791" i="4"/>
  <c r="N9807" i="4"/>
  <c r="P9807" i="4"/>
  <c r="N9818" i="4"/>
  <c r="N9823" i="4"/>
  <c r="P9823" i="4"/>
  <c r="N9839" i="4"/>
  <c r="P9839" i="4"/>
  <c r="N9850" i="4"/>
  <c r="P9850" i="4"/>
  <c r="N9855" i="4"/>
  <c r="P9855" i="4"/>
  <c r="N9871" i="4"/>
  <c r="N9882" i="4"/>
  <c r="P9882" i="4"/>
  <c r="N9887" i="4"/>
  <c r="P9887" i="4"/>
  <c r="N9898" i="4"/>
  <c r="P9898" i="4"/>
  <c r="N9914" i="4"/>
  <c r="P9914" i="4"/>
  <c r="N9930" i="4"/>
  <c r="P9930" i="4"/>
  <c r="P9061" i="4"/>
  <c r="N9061" i="4"/>
  <c r="P9077" i="4"/>
  <c r="N9077" i="4"/>
  <c r="P9085" i="4"/>
  <c r="N9085" i="4"/>
  <c r="P9093" i="4"/>
  <c r="N9093" i="4"/>
  <c r="P9117" i="4"/>
  <c r="N9117" i="4"/>
  <c r="P9125" i="4"/>
  <c r="N9125" i="4"/>
  <c r="P9133" i="4"/>
  <c r="N9133" i="4"/>
  <c r="P9141" i="4"/>
  <c r="N9141" i="4"/>
  <c r="P9149" i="4"/>
  <c r="N9157" i="4"/>
  <c r="P9165" i="4"/>
  <c r="N9165" i="4"/>
  <c r="P9181" i="4"/>
  <c r="N9181" i="4"/>
  <c r="P9197" i="4"/>
  <c r="N9197" i="4"/>
  <c r="P9221" i="4"/>
  <c r="N9221" i="4"/>
  <c r="N9229" i="4"/>
  <c r="N9245" i="4"/>
  <c r="P9253" i="4"/>
  <c r="N9253" i="4"/>
  <c r="P9261" i="4"/>
  <c r="N9261" i="4"/>
  <c r="P9293" i="4"/>
  <c r="N9293" i="4"/>
  <c r="N9640" i="4"/>
  <c r="P9640" i="4"/>
  <c r="N9671" i="4"/>
  <c r="P9671" i="4"/>
  <c r="N9686" i="4"/>
  <c r="N9720" i="4"/>
  <c r="P9720" i="4"/>
  <c r="N9743" i="4"/>
  <c r="P9743" i="4"/>
  <c r="N9752" i="4"/>
  <c r="N9759" i="4"/>
  <c r="P9759" i="4"/>
  <c r="N9793" i="4"/>
  <c r="P9793" i="4"/>
  <c r="N9809" i="4"/>
  <c r="P9809" i="4"/>
  <c r="N9825" i="4"/>
  <c r="P9825" i="4"/>
  <c r="N9857" i="4"/>
  <c r="P9857" i="4"/>
  <c r="N9873" i="4"/>
  <c r="N9905" i="4"/>
  <c r="P9905" i="4"/>
  <c r="P10181" i="4"/>
  <c r="N10181" i="4"/>
  <c r="P10213" i="4"/>
  <c r="N10213" i="4"/>
  <c r="N10243" i="4"/>
  <c r="P10243" i="4"/>
  <c r="P10292" i="4"/>
  <c r="N10292" i="4"/>
  <c r="P10296" i="4"/>
  <c r="N10296" i="4"/>
  <c r="P10300" i="4"/>
  <c r="N10300" i="4"/>
  <c r="P10304" i="4"/>
  <c r="N10304" i="4"/>
  <c r="P10308" i="4"/>
  <c r="N10308" i="4"/>
  <c r="N10312" i="4"/>
  <c r="P10324" i="4"/>
  <c r="P10356" i="4"/>
  <c r="N10356" i="4"/>
  <c r="P10388" i="4"/>
  <c r="P10505" i="4"/>
  <c r="N10505" i="4"/>
  <c r="P10547" i="4"/>
  <c r="N10547" i="4"/>
  <c r="P10562" i="4"/>
  <c r="N10562" i="4"/>
  <c r="P10612" i="4"/>
  <c r="N10612" i="4"/>
  <c r="P10645" i="4"/>
  <c r="N10645" i="4"/>
  <c r="P10190" i="4"/>
  <c r="N10190" i="4"/>
  <c r="P10195" i="4"/>
  <c r="P10206" i="4"/>
  <c r="N10206" i="4"/>
  <c r="P10222" i="4"/>
  <c r="N10222" i="4"/>
  <c r="N10227" i="4"/>
  <c r="P10238" i="4"/>
  <c r="N10238" i="4"/>
  <c r="N10247" i="4"/>
  <c r="P10260" i="4"/>
  <c r="N10260" i="4"/>
  <c r="N10267" i="4"/>
  <c r="P10267" i="4"/>
  <c r="N10368" i="4"/>
  <c r="P10465" i="4"/>
  <c r="N10465" i="4"/>
  <c r="P10521" i="4"/>
  <c r="N10521" i="4"/>
  <c r="P10553" i="4"/>
  <c r="N10553" i="4"/>
  <c r="P10638" i="4"/>
  <c r="N10638" i="4"/>
  <c r="N10796" i="4"/>
  <c r="P10805" i="4"/>
  <c r="N10805" i="4"/>
  <c r="P10828" i="4"/>
  <c r="N10828" i="4"/>
  <c r="P10837" i="4"/>
  <c r="N10837" i="4"/>
  <c r="P10844" i="4"/>
  <c r="N10884" i="4"/>
  <c r="N10183" i="4"/>
  <c r="N10199" i="4"/>
  <c r="N10215" i="4"/>
  <c r="P10262" i="4"/>
  <c r="N10262" i="4"/>
  <c r="P10316" i="4"/>
  <c r="N10316" i="4"/>
  <c r="P10400" i="4"/>
  <c r="N10400" i="4"/>
  <c r="P10408" i="4"/>
  <c r="N10408" i="4"/>
  <c r="P10416" i="4"/>
  <c r="N10416" i="4"/>
  <c r="P10432" i="4"/>
  <c r="N10432" i="4"/>
  <c r="P10440" i="4"/>
  <c r="N10440" i="4"/>
  <c r="P10448" i="4"/>
  <c r="N10448" i="4"/>
  <c r="N10481" i="4"/>
  <c r="P10507" i="4"/>
  <c r="N10507" i="4"/>
  <c r="N10594" i="4"/>
  <c r="P9661" i="4"/>
  <c r="P9669" i="4"/>
  <c r="P9677" i="4"/>
  <c r="P9685" i="4"/>
  <c r="P9693" i="4"/>
  <c r="P9709" i="4"/>
  <c r="P9725" i="4"/>
  <c r="P9733" i="4"/>
  <c r="P9941" i="4"/>
  <c r="P9943" i="4"/>
  <c r="P9951" i="4"/>
  <c r="P9953" i="4"/>
  <c r="P9955" i="4"/>
  <c r="P9957" i="4"/>
  <c r="P9963" i="4"/>
  <c r="P9965" i="4"/>
  <c r="P9971" i="4"/>
  <c r="P9981" i="4"/>
  <c r="P9983" i="4"/>
  <c r="P9987" i="4"/>
  <c r="P9989" i="4"/>
  <c r="P9993" i="4"/>
  <c r="P10003" i="4"/>
  <c r="P10005" i="4"/>
  <c r="P10007" i="4"/>
  <c r="P10015" i="4"/>
  <c r="P10019" i="4"/>
  <c r="P10021" i="4"/>
  <c r="P10027" i="4"/>
  <c r="P10029" i="4"/>
  <c r="P10031" i="4"/>
  <c r="P10037" i="4"/>
  <c r="P10041" i="4"/>
  <c r="P10047" i="4"/>
  <c r="P10049" i="4"/>
  <c r="P10051" i="4"/>
  <c r="P10053" i="4"/>
  <c r="P10057" i="4"/>
  <c r="P10059" i="4"/>
  <c r="P10061" i="4"/>
  <c r="P10069" i="4"/>
  <c r="P10071" i="4"/>
  <c r="P10075" i="4"/>
  <c r="P10079" i="4"/>
  <c r="P10083" i="4"/>
  <c r="P10085" i="4"/>
  <c r="P10095" i="4"/>
  <c r="P10101" i="4"/>
  <c r="P10103" i="4"/>
  <c r="P10105" i="4"/>
  <c r="P10107" i="4"/>
  <c r="P10109" i="4"/>
  <c r="P10111" i="4"/>
  <c r="P10117" i="4"/>
  <c r="P10123" i="4"/>
  <c r="P10125" i="4"/>
  <c r="P10131" i="4"/>
  <c r="P10133" i="4"/>
  <c r="P10135" i="4"/>
  <c r="P10143" i="4"/>
  <c r="P10145" i="4"/>
  <c r="P10147" i="4"/>
  <c r="P10157" i="4"/>
  <c r="P10159" i="4"/>
  <c r="P10163" i="4"/>
  <c r="P10165" i="4"/>
  <c r="P10169" i="4"/>
  <c r="P10171" i="4"/>
  <c r="P10173" i="4"/>
  <c r="P10175" i="4"/>
  <c r="N10192" i="4"/>
  <c r="N10208" i="4"/>
  <c r="N10240" i="4"/>
  <c r="N10283" i="4"/>
  <c r="P10287" i="4"/>
  <c r="N10287" i="4"/>
  <c r="N10291" i="4"/>
  <c r="P10295" i="4"/>
  <c r="N10295" i="4"/>
  <c r="N10299" i="4"/>
  <c r="P10303" i="4"/>
  <c r="N10303" i="4"/>
  <c r="P10307" i="4"/>
  <c r="N10307" i="4"/>
  <c r="P10328" i="4"/>
  <c r="P10392" i="4"/>
  <c r="N10392" i="4"/>
  <c r="P10180" i="4"/>
  <c r="N10180" i="4"/>
  <c r="P10212" i="4"/>
  <c r="P10237" i="4"/>
  <c r="N10237" i="4"/>
  <c r="P10246" i="4"/>
  <c r="N10246" i="4"/>
  <c r="P10249" i="4"/>
  <c r="N10255" i="4"/>
  <c r="N10264" i="4"/>
  <c r="P10268" i="4"/>
  <c r="N10268" i="4"/>
  <c r="N10281" i="4"/>
  <c r="N10285" i="4"/>
  <c r="N10293" i="4"/>
  <c r="N10297" i="4"/>
  <c r="N10301" i="4"/>
  <c r="N10305" i="4"/>
  <c r="P10340" i="4"/>
  <c r="N10340" i="4"/>
  <c r="P10372" i="4"/>
  <c r="N10372" i="4"/>
  <c r="P10585" i="4"/>
  <c r="N10585" i="4"/>
  <c r="P10591" i="4"/>
  <c r="N10591" i="4"/>
  <c r="P10182" i="4"/>
  <c r="N10182" i="4"/>
  <c r="N10187" i="4"/>
  <c r="P10187" i="4"/>
  <c r="P10198" i="4"/>
  <c r="N10198" i="4"/>
  <c r="N10203" i="4"/>
  <c r="P10203" i="4"/>
  <c r="P10214" i="4"/>
  <c r="N10214" i="4"/>
  <c r="P10217" i="4"/>
  <c r="N10219" i="4"/>
  <c r="P10219" i="4"/>
  <c r="N10235" i="4"/>
  <c r="P10235" i="4"/>
  <c r="P10270" i="4"/>
  <c r="N10270" i="4"/>
  <c r="P10273" i="4"/>
  <c r="P10320" i="4"/>
  <c r="N10320" i="4"/>
  <c r="P10384" i="4"/>
  <c r="N10384" i="4"/>
  <c r="P10489" i="4"/>
  <c r="N10489" i="4"/>
  <c r="N10239" i="4"/>
  <c r="N10248" i="4"/>
  <c r="N10259" i="4"/>
  <c r="P10259" i="4"/>
  <c r="P10332" i="4"/>
  <c r="N10332" i="4"/>
  <c r="P10396" i="4"/>
  <c r="N10396" i="4"/>
  <c r="P10412" i="4"/>
  <c r="N10412" i="4"/>
  <c r="P10436" i="4"/>
  <c r="N10436" i="4"/>
  <c r="P10444" i="4"/>
  <c r="N10444" i="4"/>
  <c r="N10486" i="4"/>
  <c r="P10491" i="4"/>
  <c r="N10491" i="4"/>
  <c r="P10567" i="4"/>
  <c r="N10567" i="4"/>
  <c r="P10278" i="4"/>
  <c r="P10282" i="4"/>
  <c r="P10294" i="4"/>
  <c r="P10298" i="4"/>
  <c r="P10302" i="4"/>
  <c r="P10306" i="4"/>
  <c r="P10310" i="4"/>
  <c r="P10314" i="4"/>
  <c r="P10318" i="4"/>
  <c r="P10322" i="4"/>
  <c r="P10326" i="4"/>
  <c r="P10330" i="4"/>
  <c r="P10334" i="4"/>
  <c r="P10338" i="4"/>
  <c r="P10342" i="4"/>
  <c r="P10346" i="4"/>
  <c r="P10350" i="4"/>
  <c r="P10366" i="4"/>
  <c r="P10370" i="4"/>
  <c r="P10374" i="4"/>
  <c r="P10386" i="4"/>
  <c r="P10390" i="4"/>
  <c r="P10394" i="4"/>
  <c r="P10398" i="4"/>
  <c r="P10402" i="4"/>
  <c r="P10410" i="4"/>
  <c r="P10422" i="4"/>
  <c r="P10426" i="4"/>
  <c r="P10430" i="4"/>
  <c r="P10434" i="4"/>
  <c r="P10438" i="4"/>
  <c r="P10446" i="4"/>
  <c r="P10450" i="4"/>
  <c r="P10454" i="4"/>
  <c r="P10478" i="4"/>
  <c r="P10512" i="4"/>
  <c r="N10512" i="4"/>
  <c r="P10531" i="4"/>
  <c r="N10531" i="4"/>
  <c r="P10558" i="4"/>
  <c r="N10558" i="4"/>
  <c r="P10632" i="4"/>
  <c r="N10632" i="4"/>
  <c r="P10647" i="4"/>
  <c r="N10647" i="4"/>
  <c r="P10523" i="4"/>
  <c r="N10523" i="4"/>
  <c r="P10535" i="4"/>
  <c r="N10535" i="4"/>
  <c r="P10569" i="4"/>
  <c r="N10569" i="4"/>
  <c r="P10580" i="4"/>
  <c r="N10580" i="4"/>
  <c r="P10596" i="4"/>
  <c r="N10596" i="4"/>
  <c r="P10503" i="4"/>
  <c r="N10503" i="4"/>
  <c r="P10589" i="4"/>
  <c r="N10589" i="4"/>
  <c r="P10709" i="4"/>
  <c r="N10709" i="4"/>
  <c r="N10724" i="4"/>
  <c r="N10539" i="4"/>
  <c r="P10542" i="4"/>
  <c r="N10546" i="4"/>
  <c r="P10606" i="4"/>
  <c r="N10606" i="4"/>
  <c r="P10613" i="4"/>
  <c r="P10666" i="4"/>
  <c r="N10666" i="4"/>
  <c r="P10752" i="4"/>
  <c r="N10752" i="4"/>
  <c r="P10487" i="4"/>
  <c r="N10487" i="4"/>
  <c r="P10515" i="4"/>
  <c r="N10515" i="4"/>
  <c r="P10548" i="4"/>
  <c r="N10548" i="4"/>
  <c r="P10550" i="4"/>
  <c r="N10550" i="4"/>
  <c r="P10557" i="4"/>
  <c r="N10557" i="4"/>
  <c r="P10570" i="4"/>
  <c r="N10570" i="4"/>
  <c r="P10590" i="4"/>
  <c r="N10590" i="4"/>
  <c r="N10630" i="4"/>
  <c r="P10694" i="4"/>
  <c r="N10694" i="4"/>
  <c r="P10708" i="4"/>
  <c r="N10708" i="4"/>
  <c r="P10722" i="4"/>
  <c r="N10722" i="4"/>
  <c r="P10518" i="4"/>
  <c r="N10522" i="4"/>
  <c r="P10536" i="4"/>
  <c r="N10536" i="4"/>
  <c r="P10561" i="4"/>
  <c r="N10561" i="4"/>
  <c r="N10577" i="4"/>
  <c r="N10586" i="4"/>
  <c r="P10588" i="4"/>
  <c r="N10731" i="4"/>
  <c r="P10801" i="4"/>
  <c r="N10801" i="4"/>
  <c r="P10813" i="4"/>
  <c r="N10813" i="4"/>
  <c r="N10815" i="4"/>
  <c r="P10817" i="4"/>
  <c r="N10817" i="4"/>
  <c r="P10833" i="4"/>
  <c r="N10833" i="4"/>
  <c r="P10847" i="4"/>
  <c r="N10847" i="4"/>
  <c r="P10849" i="4"/>
  <c r="N10849" i="4"/>
  <c r="P10869" i="4"/>
  <c r="N10869" i="4"/>
  <c r="P10900" i="4"/>
  <c r="P11019" i="4"/>
  <c r="N11019" i="4"/>
  <c r="P11040" i="4"/>
  <c r="N11040" i="4"/>
  <c r="P11562" i="4"/>
  <c r="N11562" i="4"/>
  <c r="P11583" i="4"/>
  <c r="N11583" i="4"/>
  <c r="P11599" i="4"/>
  <c r="N11599" i="4"/>
  <c r="P11610" i="4"/>
  <c r="N11610" i="4"/>
  <c r="P11626" i="4"/>
  <c r="N11626" i="4"/>
  <c r="P11631" i="4"/>
  <c r="N11631" i="4"/>
  <c r="P11642" i="4"/>
  <c r="N11642" i="4"/>
  <c r="P11647" i="4"/>
  <c r="N11647" i="4"/>
  <c r="P11690" i="4"/>
  <c r="N11690" i="4"/>
  <c r="P11699" i="4"/>
  <c r="N11699" i="4"/>
  <c r="P11708" i="4"/>
  <c r="N11708" i="4"/>
  <c r="N11749" i="4"/>
  <c r="P11749" i="4"/>
  <c r="N11770" i="4"/>
  <c r="P11770" i="4"/>
  <c r="N11802" i="4"/>
  <c r="P11802" i="4"/>
  <c r="N11822" i="4"/>
  <c r="P11822" i="4"/>
  <c r="N11837" i="4"/>
  <c r="P11837" i="4"/>
  <c r="N11854" i="4"/>
  <c r="P11854" i="4"/>
  <c r="N11869" i="4"/>
  <c r="P11869" i="4"/>
  <c r="P12080" i="4"/>
  <c r="N12080" i="4"/>
  <c r="P12120" i="4"/>
  <c r="N12120" i="4"/>
  <c r="P12153" i="4"/>
  <c r="N12153" i="4"/>
  <c r="P12195" i="4"/>
  <c r="N12195" i="4"/>
  <c r="P12217" i="4"/>
  <c r="N12217" i="4"/>
  <c r="P10493" i="4"/>
  <c r="P10509" i="4"/>
  <c r="P10517" i="4"/>
  <c r="P10525" i="4"/>
  <c r="P10533" i="4"/>
  <c r="P10541" i="4"/>
  <c r="N10571" i="4"/>
  <c r="N10599" i="4"/>
  <c r="P10604" i="4"/>
  <c r="N10604" i="4"/>
  <c r="P10619" i="4"/>
  <c r="N10619" i="4"/>
  <c r="P10634" i="4"/>
  <c r="N10634" i="4"/>
  <c r="P10643" i="4"/>
  <c r="N10643" i="4"/>
  <c r="P10659" i="4"/>
  <c r="N10659" i="4"/>
  <c r="N10678" i="4"/>
  <c r="N10700" i="4"/>
  <c r="P10702" i="4"/>
  <c r="N10702" i="4"/>
  <c r="P10738" i="4"/>
  <c r="N10738" i="4"/>
  <c r="P10748" i="4"/>
  <c r="N10748" i="4"/>
  <c r="N10777" i="4"/>
  <c r="N10788" i="4"/>
  <c r="P10792" i="4"/>
  <c r="N10792" i="4"/>
  <c r="P10808" i="4"/>
  <c r="N10808" i="4"/>
  <c r="P10889" i="4"/>
  <c r="N10889" i="4"/>
  <c r="P10891" i="4"/>
  <c r="N10891" i="4"/>
  <c r="P10898" i="4"/>
  <c r="N10898" i="4"/>
  <c r="P10576" i="4"/>
  <c r="N10576" i="4"/>
  <c r="P10609" i="4"/>
  <c r="N10609" i="4"/>
  <c r="N10631" i="4"/>
  <c r="P10668" i="4"/>
  <c r="N10668" i="4"/>
  <c r="P10710" i="4"/>
  <c r="N10710" i="4"/>
  <c r="P10776" i="4"/>
  <c r="N10776" i="4"/>
  <c r="P10875" i="4"/>
  <c r="P10877" i="4"/>
  <c r="N10877" i="4"/>
  <c r="P10882" i="4"/>
  <c r="N10882" i="4"/>
  <c r="P10564" i="4"/>
  <c r="N10564" i="4"/>
  <c r="P10573" i="4"/>
  <c r="N10573" i="4"/>
  <c r="P10601" i="4"/>
  <c r="N10601" i="4"/>
  <c r="N10616" i="4"/>
  <c r="P10621" i="4"/>
  <c r="N10621" i="4"/>
  <c r="P10626" i="4"/>
  <c r="N10626" i="4"/>
  <c r="P10628" i="4"/>
  <c r="N10628" i="4"/>
  <c r="P10635" i="4"/>
  <c r="N10635" i="4"/>
  <c r="P10688" i="4"/>
  <c r="N10688" i="4"/>
  <c r="P10699" i="4"/>
  <c r="N10699" i="4"/>
  <c r="P10706" i="4"/>
  <c r="N10706" i="4"/>
  <c r="P10721" i="4"/>
  <c r="N10721" i="4"/>
  <c r="P10741" i="4"/>
  <c r="N10741" i="4"/>
  <c r="P10745" i="4"/>
  <c r="N10745" i="4"/>
  <c r="P10750" i="4"/>
  <c r="N10750" i="4"/>
  <c r="P10800" i="4"/>
  <c r="P10816" i="4"/>
  <c r="N10816" i="4"/>
  <c r="P10832" i="4"/>
  <c r="N10832" i="4"/>
  <c r="N10868" i="4"/>
  <c r="P10552" i="4"/>
  <c r="N10552" i="4"/>
  <c r="N10587" i="4"/>
  <c r="P10593" i="4"/>
  <c r="N10593" i="4"/>
  <c r="P10608" i="4"/>
  <c r="N10608" i="4"/>
  <c r="P10618" i="4"/>
  <c r="P10640" i="4"/>
  <c r="P10651" i="4"/>
  <c r="N10651" i="4"/>
  <c r="N10670" i="4"/>
  <c r="P10681" i="4"/>
  <c r="N10681" i="4"/>
  <c r="P10683" i="4"/>
  <c r="N10683" i="4"/>
  <c r="N10693" i="4"/>
  <c r="P10719" i="4"/>
  <c r="N10719" i="4"/>
  <c r="N10732" i="4"/>
  <c r="P10734" i="4"/>
  <c r="N10734" i="4"/>
  <c r="N10756" i="4"/>
  <c r="P10760" i="4"/>
  <c r="N10760" i="4"/>
  <c r="P10798" i="4"/>
  <c r="N10798" i="4"/>
  <c r="P10572" i="4"/>
  <c r="N10572" i="4"/>
  <c r="P10581" i="4"/>
  <c r="N10581" i="4"/>
  <c r="N10623" i="4"/>
  <c r="P10658" i="4"/>
  <c r="N10658" i="4"/>
  <c r="P10660" i="4"/>
  <c r="N10660" i="4"/>
  <c r="P10667" i="4"/>
  <c r="N10667" i="4"/>
  <c r="N10679" i="4"/>
  <c r="P10725" i="4"/>
  <c r="N10725" i="4"/>
  <c r="P10769" i="4"/>
  <c r="N10769" i="4"/>
  <c r="P10771" i="4"/>
  <c r="P10818" i="4"/>
  <c r="N10818" i="4"/>
  <c r="P10825" i="4"/>
  <c r="N10825" i="4"/>
  <c r="P10827" i="4"/>
  <c r="N10827" i="4"/>
  <c r="P10850" i="4"/>
  <c r="N10850" i="4"/>
  <c r="N10578" i="4"/>
  <c r="P10592" i="4"/>
  <c r="P10620" i="4"/>
  <c r="N10620" i="4"/>
  <c r="P10653" i="4"/>
  <c r="N10653" i="4"/>
  <c r="P10703" i="4"/>
  <c r="N10703" i="4"/>
  <c r="P10718" i="4"/>
  <c r="N10718" i="4"/>
  <c r="P10742" i="4"/>
  <c r="N10742" i="4"/>
  <c r="P10751" i="4"/>
  <c r="N10751" i="4"/>
  <c r="P10820" i="4"/>
  <c r="N10820" i="4"/>
  <c r="P10905" i="4"/>
  <c r="N10905" i="4"/>
  <c r="P10907" i="4"/>
  <c r="N10907" i="4"/>
  <c r="N10921" i="4"/>
  <c r="N10923" i="4"/>
  <c r="P10937" i="4"/>
  <c r="N10937" i="4"/>
  <c r="P10939" i="4"/>
  <c r="N10939" i="4"/>
  <c r="P10955" i="4"/>
  <c r="N10955" i="4"/>
  <c r="P10964" i="4"/>
  <c r="N10964" i="4"/>
  <c r="P10969" i="4"/>
  <c r="N10969" i="4"/>
  <c r="P10758" i="4"/>
  <c r="N10758" i="4"/>
  <c r="P10766" i="4"/>
  <c r="N10766" i="4"/>
  <c r="P10774" i="4"/>
  <c r="N10774" i="4"/>
  <c r="P10782" i="4"/>
  <c r="N10782" i="4"/>
  <c r="P10807" i="4"/>
  <c r="N10807" i="4"/>
  <c r="P10810" i="4"/>
  <c r="N10810" i="4"/>
  <c r="P10842" i="4"/>
  <c r="N10842" i="4"/>
  <c r="P10863" i="4"/>
  <c r="N10863" i="4"/>
  <c r="P10872" i="4"/>
  <c r="N10872" i="4"/>
  <c r="P10888" i="4"/>
  <c r="N10888" i="4"/>
  <c r="P10895" i="4"/>
  <c r="N10895" i="4"/>
  <c r="P10904" i="4"/>
  <c r="N10904" i="4"/>
  <c r="P10911" i="4"/>
  <c r="N10911" i="4"/>
  <c r="P10925" i="4"/>
  <c r="N10925" i="4"/>
  <c r="N10927" i="4"/>
  <c r="P10941" i="4"/>
  <c r="N10941" i="4"/>
  <c r="P10943" i="4"/>
  <c r="N10943" i="4"/>
  <c r="P10957" i="4"/>
  <c r="N10957" i="4"/>
  <c r="P10959" i="4"/>
  <c r="N10959" i="4"/>
  <c r="P10968" i="4"/>
  <c r="N10968" i="4"/>
  <c r="N10973" i="4"/>
  <c r="P10984" i="4"/>
  <c r="N10984" i="4"/>
  <c r="P10989" i="4"/>
  <c r="N10989" i="4"/>
  <c r="P10991" i="4"/>
  <c r="N10991" i="4"/>
  <c r="P11021" i="4"/>
  <c r="N11021" i="4"/>
  <c r="P11023" i="4"/>
  <c r="N11023" i="4"/>
  <c r="N11120" i="4"/>
  <c r="P11373" i="4"/>
  <c r="N11373" i="4"/>
  <c r="P10819" i="4"/>
  <c r="N10819" i="4"/>
  <c r="P10822" i="4"/>
  <c r="N10822" i="4"/>
  <c r="P10870" i="4"/>
  <c r="N10870" i="4"/>
  <c r="P10886" i="4"/>
  <c r="N10886" i="4"/>
  <c r="P10902" i="4"/>
  <c r="N10902" i="4"/>
  <c r="P10995" i="4"/>
  <c r="N10995" i="4"/>
  <c r="P11057" i="4"/>
  <c r="N11057" i="4"/>
  <c r="P11252" i="4"/>
  <c r="N11252" i="4"/>
  <c r="P11316" i="4"/>
  <c r="N11316" i="4"/>
  <c r="N11348" i="4"/>
  <c r="P10677" i="4"/>
  <c r="P10691" i="4"/>
  <c r="P10711" i="4"/>
  <c r="N10711" i="4"/>
  <c r="N10727" i="4"/>
  <c r="P10743" i="4"/>
  <c r="N10743" i="4"/>
  <c r="P10749" i="4"/>
  <c r="N10749" i="4"/>
  <c r="P10797" i="4"/>
  <c r="N10797" i="4"/>
  <c r="P10802" i="4"/>
  <c r="N10802" i="4"/>
  <c r="P10829" i="4"/>
  <c r="N10829" i="4"/>
  <c r="P10834" i="4"/>
  <c r="N10834" i="4"/>
  <c r="P10865" i="4"/>
  <c r="N10865" i="4"/>
  <c r="P10876" i="4"/>
  <c r="N10876" i="4"/>
  <c r="P10881" i="4"/>
  <c r="N10881" i="4"/>
  <c r="P10883" i="4"/>
  <c r="P10892" i="4"/>
  <c r="N10892" i="4"/>
  <c r="P10899" i="4"/>
  <c r="N10899" i="4"/>
  <c r="P10908" i="4"/>
  <c r="N10908" i="4"/>
  <c r="P10915" i="4"/>
  <c r="N10915" i="4"/>
  <c r="P10924" i="4"/>
  <c r="N10924" i="4"/>
  <c r="P10940" i="4"/>
  <c r="N10940" i="4"/>
  <c r="P10945" i="4"/>
  <c r="N10945" i="4"/>
  <c r="P10947" i="4"/>
  <c r="N10947" i="4"/>
  <c r="P10956" i="4"/>
  <c r="N10956" i="4"/>
  <c r="P10961" i="4"/>
  <c r="N10961" i="4"/>
  <c r="N10972" i="4"/>
  <c r="P10977" i="4"/>
  <c r="N10977" i="4"/>
  <c r="P10979" i="4"/>
  <c r="N10979" i="4"/>
  <c r="P10997" i="4"/>
  <c r="N10997" i="4"/>
  <c r="P10999" i="4"/>
  <c r="N10999" i="4"/>
  <c r="P11020" i="4"/>
  <c r="N11020" i="4"/>
  <c r="N11029" i="4"/>
  <c r="P11031" i="4"/>
  <c r="N11031" i="4"/>
  <c r="P11448" i="4"/>
  <c r="N11448" i="4"/>
  <c r="P11475" i="4"/>
  <c r="N11475" i="4"/>
  <c r="P11510" i="4"/>
  <c r="N11510" i="4"/>
  <c r="P11542" i="4"/>
  <c r="N11542" i="4"/>
  <c r="P10641" i="4"/>
  <c r="P10649" i="4"/>
  <c r="P10657" i="4"/>
  <c r="P10665" i="4"/>
  <c r="P10698" i="4"/>
  <c r="N10698" i="4"/>
  <c r="P10714" i="4"/>
  <c r="N10714" i="4"/>
  <c r="P10757" i="4"/>
  <c r="N10757" i="4"/>
  <c r="N10759" i="4"/>
  <c r="P10767" i="4"/>
  <c r="N10767" i="4"/>
  <c r="P10773" i="4"/>
  <c r="N10773" i="4"/>
  <c r="P10775" i="4"/>
  <c r="N10775" i="4"/>
  <c r="P10781" i="4"/>
  <c r="N10781" i="4"/>
  <c r="P10789" i="4"/>
  <c r="N10789" i="4"/>
  <c r="P10791" i="4"/>
  <c r="N10791" i="4"/>
  <c r="P10804" i="4"/>
  <c r="N10804" i="4"/>
  <c r="P10811" i="4"/>
  <c r="P10814" i="4"/>
  <c r="N10814" i="4"/>
  <c r="P10841" i="4"/>
  <c r="N10841" i="4"/>
  <c r="P10846" i="4"/>
  <c r="N10846" i="4"/>
  <c r="P10858" i="4"/>
  <c r="N10858" i="4"/>
  <c r="P10890" i="4"/>
  <c r="N10890" i="4"/>
  <c r="P11001" i="4"/>
  <c r="N11001" i="4"/>
  <c r="P11003" i="4"/>
  <c r="N11003" i="4"/>
  <c r="N11024" i="4"/>
  <c r="P11033" i="4"/>
  <c r="N11033" i="4"/>
  <c r="P11081" i="4"/>
  <c r="N11081" i="4"/>
  <c r="N11089" i="4"/>
  <c r="P11121" i="4"/>
  <c r="P11386" i="4"/>
  <c r="N11386" i="4"/>
  <c r="P11396" i="4"/>
  <c r="N11396" i="4"/>
  <c r="N11433" i="4"/>
  <c r="P11433" i="4"/>
  <c r="N10641" i="4"/>
  <c r="N10649" i="4"/>
  <c r="N10657" i="4"/>
  <c r="N10665" i="4"/>
  <c r="N10671" i="4"/>
  <c r="N10680" i="4"/>
  <c r="N10701" i="4"/>
  <c r="N10704" i="4"/>
  <c r="N10720" i="4"/>
  <c r="P10762" i="4"/>
  <c r="N10762" i="4"/>
  <c r="P10778" i="4"/>
  <c r="N10778" i="4"/>
  <c r="P10786" i="4"/>
  <c r="N10786" i="4"/>
  <c r="P10823" i="4"/>
  <c r="P10826" i="4"/>
  <c r="N10826" i="4"/>
  <c r="P10864" i="4"/>
  <c r="N10864" i="4"/>
  <c r="N10871" i="4"/>
  <c r="P10887" i="4"/>
  <c r="N10887" i="4"/>
  <c r="P10896" i="4"/>
  <c r="N10896" i="4"/>
  <c r="P10912" i="4"/>
  <c r="N10912" i="4"/>
  <c r="P10928" i="4"/>
  <c r="N10928" i="4"/>
  <c r="P10935" i="4"/>
  <c r="N10935" i="4"/>
  <c r="P10949" i="4"/>
  <c r="N10949" i="4"/>
  <c r="P10967" i="4"/>
  <c r="N10967" i="4"/>
  <c r="P10976" i="4"/>
  <c r="N10976" i="4"/>
  <c r="P10981" i="4"/>
  <c r="N10981" i="4"/>
  <c r="P10983" i="4"/>
  <c r="N10983" i="4"/>
  <c r="P10996" i="4"/>
  <c r="N10996" i="4"/>
  <c r="P11005" i="4"/>
  <c r="N11005" i="4"/>
  <c r="P11007" i="4"/>
  <c r="N11007" i="4"/>
  <c r="P11037" i="4"/>
  <c r="N11037" i="4"/>
  <c r="P11069" i="4"/>
  <c r="N11069" i="4"/>
  <c r="P11356" i="4"/>
  <c r="P10803" i="4"/>
  <c r="N10803" i="4"/>
  <c r="P10835" i="4"/>
  <c r="N10835" i="4"/>
  <c r="P10838" i="4"/>
  <c r="N10838" i="4"/>
  <c r="P10862" i="4"/>
  <c r="N10862" i="4"/>
  <c r="P10878" i="4"/>
  <c r="P11000" i="4"/>
  <c r="N11000" i="4"/>
  <c r="P11095" i="4"/>
  <c r="N11095" i="4"/>
  <c r="P11113" i="4"/>
  <c r="N11113" i="4"/>
  <c r="P11299" i="4"/>
  <c r="N11299" i="4"/>
  <c r="P11358" i="4"/>
  <c r="N11358" i="4"/>
  <c r="P11383" i="4"/>
  <c r="N11383" i="4"/>
  <c r="P11013" i="4"/>
  <c r="P11036" i="4"/>
  <c r="N11036" i="4"/>
  <c r="P11053" i="4"/>
  <c r="N11053" i="4"/>
  <c r="P11077" i="4"/>
  <c r="N11077" i="4"/>
  <c r="P11093" i="4"/>
  <c r="N11093" i="4"/>
  <c r="P11203" i="4"/>
  <c r="N11203" i="4"/>
  <c r="N11412" i="4"/>
  <c r="P11526" i="4"/>
  <c r="N11526" i="4"/>
  <c r="P11125" i="4"/>
  <c r="N11125" i="4"/>
  <c r="P11141" i="4"/>
  <c r="P11332" i="4"/>
  <c r="N11332" i="4"/>
  <c r="P11350" i="4"/>
  <c r="N11350" i="4"/>
  <c r="N11381" i="4"/>
  <c r="P11404" i="4"/>
  <c r="N11404" i="4"/>
  <c r="P11414" i="4"/>
  <c r="N11414" i="4"/>
  <c r="N11419" i="4"/>
  <c r="P11419" i="4"/>
  <c r="N11426" i="4"/>
  <c r="P11426" i="4"/>
  <c r="P11457" i="4"/>
  <c r="N11457" i="4"/>
  <c r="P11462" i="4"/>
  <c r="N11462" i="4"/>
  <c r="P11473" i="4"/>
  <c r="N11473" i="4"/>
  <c r="P11478" i="4"/>
  <c r="N11478" i="4"/>
  <c r="P11489" i="4"/>
  <c r="N11489" i="4"/>
  <c r="P11494" i="4"/>
  <c r="N11494" i="4"/>
  <c r="P11515" i="4"/>
  <c r="N11515" i="4"/>
  <c r="P11544" i="4"/>
  <c r="N11544" i="4"/>
  <c r="P11110" i="4"/>
  <c r="N11110" i="4"/>
  <c r="P11334" i="4"/>
  <c r="N11334" i="4"/>
  <c r="P11342" i="4"/>
  <c r="N11342" i="4"/>
  <c r="P11370" i="4"/>
  <c r="P11406" i="4"/>
  <c r="N11406" i="4"/>
  <c r="P11460" i="4"/>
  <c r="N11460" i="4"/>
  <c r="P11471" i="4"/>
  <c r="N11471" i="4"/>
  <c r="P11476" i="4"/>
  <c r="N11476" i="4"/>
  <c r="P11487" i="4"/>
  <c r="N11487" i="4"/>
  <c r="P11492" i="4"/>
  <c r="N11503" i="4"/>
  <c r="P11563" i="4"/>
  <c r="N11563" i="4"/>
  <c r="P11574" i="4"/>
  <c r="N11574" i="4"/>
  <c r="P11579" i="4"/>
  <c r="N11579" i="4"/>
  <c r="P11590" i="4"/>
  <c r="N11590" i="4"/>
  <c r="N11595" i="4"/>
  <c r="P11606" i="4"/>
  <c r="P11622" i="4"/>
  <c r="N11622" i="4"/>
  <c r="N11627" i="4"/>
  <c r="P11638" i="4"/>
  <c r="N11638" i="4"/>
  <c r="P11643" i="4"/>
  <c r="N11643" i="4"/>
  <c r="P11659" i="4"/>
  <c r="N11659" i="4"/>
  <c r="P11670" i="4"/>
  <c r="N11670" i="4"/>
  <c r="P11697" i="4"/>
  <c r="N11697" i="4"/>
  <c r="P11717" i="4"/>
  <c r="N11717" i="4"/>
  <c r="N11724" i="4"/>
  <c r="N11746" i="4"/>
  <c r="P11746" i="4"/>
  <c r="N11757" i="4"/>
  <c r="N11778" i="4"/>
  <c r="P11778" i="4"/>
  <c r="N11789" i="4"/>
  <c r="P11789" i="4"/>
  <c r="N11810" i="4"/>
  <c r="P11810" i="4"/>
  <c r="N11861" i="4"/>
  <c r="P11861" i="4"/>
  <c r="N11875" i="4"/>
  <c r="P11875" i="4"/>
  <c r="N11877" i="4"/>
  <c r="P11877" i="4"/>
  <c r="N11907" i="4"/>
  <c r="P12044" i="4"/>
  <c r="N12044" i="4"/>
  <c r="P12048" i="4"/>
  <c r="N12048" i="4"/>
  <c r="P12052" i="4"/>
  <c r="N12052" i="4"/>
  <c r="N11044" i="4"/>
  <c r="N11048" i="4"/>
  <c r="N11052" i="4"/>
  <c r="N11060" i="4"/>
  <c r="P11122" i="4"/>
  <c r="P11129" i="4"/>
  <c r="N11129" i="4"/>
  <c r="P11362" i="4"/>
  <c r="N11362" i="4"/>
  <c r="P11388" i="4"/>
  <c r="N11388" i="4"/>
  <c r="P11398" i="4"/>
  <c r="N11398" i="4"/>
  <c r="N11423" i="4"/>
  <c r="P11423" i="4"/>
  <c r="N11430" i="4"/>
  <c r="P11430" i="4"/>
  <c r="P11458" i="4"/>
  <c r="N11458" i="4"/>
  <c r="P11469" i="4"/>
  <c r="N11469" i="4"/>
  <c r="P11474" i="4"/>
  <c r="N11474" i="4"/>
  <c r="P11490" i="4"/>
  <c r="N11490" i="4"/>
  <c r="P11501" i="4"/>
  <c r="N11501" i="4"/>
  <c r="P11506" i="4"/>
  <c r="N11506" i="4"/>
  <c r="P11535" i="4"/>
  <c r="N11535" i="4"/>
  <c r="P11547" i="4"/>
  <c r="N11547" i="4"/>
  <c r="N11092" i="4"/>
  <c r="P11102" i="4"/>
  <c r="N11102" i="4"/>
  <c r="N11107" i="4"/>
  <c r="N11112" i="4"/>
  <c r="N11164" i="4"/>
  <c r="N11179" i="4"/>
  <c r="N11196" i="4"/>
  <c r="N11211" i="4"/>
  <c r="N11243" i="4"/>
  <c r="N11260" i="4"/>
  <c r="N11275" i="4"/>
  <c r="N11292" i="4"/>
  <c r="N11307" i="4"/>
  <c r="N11324" i="4"/>
  <c r="N11357" i="4"/>
  <c r="N11367" i="4"/>
  <c r="P11390" i="4"/>
  <c r="N11390" i="4"/>
  <c r="P11420" i="4"/>
  <c r="P11440" i="4"/>
  <c r="P11451" i="4"/>
  <c r="P11499" i="4"/>
  <c r="N11499" i="4"/>
  <c r="P11528" i="4"/>
  <c r="N11528" i="4"/>
  <c r="N11043" i="4"/>
  <c r="N11051" i="4"/>
  <c r="N11063" i="4"/>
  <c r="N11119" i="4"/>
  <c r="N11124" i="4"/>
  <c r="P11133" i="4"/>
  <c r="N11133" i="4"/>
  <c r="N11140" i="4"/>
  <c r="N11215" i="4"/>
  <c r="N11247" i="4"/>
  <c r="N11279" i="4"/>
  <c r="N11296" i="4"/>
  <c r="N11311" i="4"/>
  <c r="N11359" i="4"/>
  <c r="P11382" i="4"/>
  <c r="N11382" i="4"/>
  <c r="N11413" i="4"/>
  <c r="N11449" i="4"/>
  <c r="P11454" i="4"/>
  <c r="N11454" i="4"/>
  <c r="P11470" i="4"/>
  <c r="N11470" i="4"/>
  <c r="P11481" i="4"/>
  <c r="N11481" i="4"/>
  <c r="P11486" i="4"/>
  <c r="N11486" i="4"/>
  <c r="P11497" i="4"/>
  <c r="N11497" i="4"/>
  <c r="P11502" i="4"/>
  <c r="N11502" i="4"/>
  <c r="P10994" i="4"/>
  <c r="P10998" i="4"/>
  <c r="P11002" i="4"/>
  <c r="P11006" i="4"/>
  <c r="P11010" i="4"/>
  <c r="P11014" i="4"/>
  <c r="P11022" i="4"/>
  <c r="P11030" i="4"/>
  <c r="P11038" i="4"/>
  <c r="P11046" i="4"/>
  <c r="P11050" i="4"/>
  <c r="P11054" i="4"/>
  <c r="P11062" i="4"/>
  <c r="P11066" i="4"/>
  <c r="P11070" i="4"/>
  <c r="P11078" i="4"/>
  <c r="P11082" i="4"/>
  <c r="P11086" i="4"/>
  <c r="N11099" i="4"/>
  <c r="N11104" i="4"/>
  <c r="N11251" i="4"/>
  <c r="P11330" i="4"/>
  <c r="N11330" i="4"/>
  <c r="N11341" i="4"/>
  <c r="P11364" i="4"/>
  <c r="N11364" i="4"/>
  <c r="P11402" i="4"/>
  <c r="N11402" i="4"/>
  <c r="N11405" i="4"/>
  <c r="N11424" i="4"/>
  <c r="P11424" i="4"/>
  <c r="N11437" i="4"/>
  <c r="P11452" i="4"/>
  <c r="N11452" i="4"/>
  <c r="P11463" i="4"/>
  <c r="N11463" i="4"/>
  <c r="P11468" i="4"/>
  <c r="N11468" i="4"/>
  <c r="P11484" i="4"/>
  <c r="N11495" i="4"/>
  <c r="P11500" i="4"/>
  <c r="N11500" i="4"/>
  <c r="P11531" i="4"/>
  <c r="N11531" i="4"/>
  <c r="N10910" i="4"/>
  <c r="N10914" i="4"/>
  <c r="N10926" i="4"/>
  <c r="N10934" i="4"/>
  <c r="N10938" i="4"/>
  <c r="N10942" i="4"/>
  <c r="N10946" i="4"/>
  <c r="N10954" i="4"/>
  <c r="N10958" i="4"/>
  <c r="N10962" i="4"/>
  <c r="N10966" i="4"/>
  <c r="N10986" i="4"/>
  <c r="N10990" i="4"/>
  <c r="N10994" i="4"/>
  <c r="N10998" i="4"/>
  <c r="N11002" i="4"/>
  <c r="N11006" i="4"/>
  <c r="N11010" i="4"/>
  <c r="N11014" i="4"/>
  <c r="N11022" i="4"/>
  <c r="N11030" i="4"/>
  <c r="N11038" i="4"/>
  <c r="N11046" i="4"/>
  <c r="N11050" i="4"/>
  <c r="N11062" i="4"/>
  <c r="N11066" i="4"/>
  <c r="N11070" i="4"/>
  <c r="N11078" i="4"/>
  <c r="N11082" i="4"/>
  <c r="N11086" i="4"/>
  <c r="P11106" i="4"/>
  <c r="N11106" i="4"/>
  <c r="N11116" i="4"/>
  <c r="N11128" i="4"/>
  <c r="N11135" i="4"/>
  <c r="P11137" i="4"/>
  <c r="N11137" i="4"/>
  <c r="N11159" i="4"/>
  <c r="N11191" i="4"/>
  <c r="N11223" i="4"/>
  <c r="N11240" i="4"/>
  <c r="N11287" i="4"/>
  <c r="N11304" i="4"/>
  <c r="N11319" i="4"/>
  <c r="P11366" i="4"/>
  <c r="N11366" i="4"/>
  <c r="N11397" i="4"/>
  <c r="N11422" i="4"/>
  <c r="P11422" i="4"/>
  <c r="N11431" i="4"/>
  <c r="N11435" i="4"/>
  <c r="P11435" i="4"/>
  <c r="P11450" i="4"/>
  <c r="N11450" i="4"/>
  <c r="P11461" i="4"/>
  <c r="N11461" i="4"/>
  <c r="P11466" i="4"/>
  <c r="P11477" i="4"/>
  <c r="N11477" i="4"/>
  <c r="P11514" i="4"/>
  <c r="N11514" i="4"/>
  <c r="P11352" i="4"/>
  <c r="P11360" i="4"/>
  <c r="P11368" i="4"/>
  <c r="P11384" i="4"/>
  <c r="P11392" i="4"/>
  <c r="P11400" i="4"/>
  <c r="P11408" i="4"/>
  <c r="P11517" i="4"/>
  <c r="N11517" i="4"/>
  <c r="P11533" i="4"/>
  <c r="N11533" i="4"/>
  <c r="P11560" i="4"/>
  <c r="N11560" i="4"/>
  <c r="P11565" i="4"/>
  <c r="N11565" i="4"/>
  <c r="P11576" i="4"/>
  <c r="N11576" i="4"/>
  <c r="P11581" i="4"/>
  <c r="N11581" i="4"/>
  <c r="P11608" i="4"/>
  <c r="N11608" i="4"/>
  <c r="P11613" i="4"/>
  <c r="N11613" i="4"/>
  <c r="P11624" i="4"/>
  <c r="N11624" i="4"/>
  <c r="P11629" i="4"/>
  <c r="N11629" i="4"/>
  <c r="P11645" i="4"/>
  <c r="N11645" i="4"/>
  <c r="P11672" i="4"/>
  <c r="N11672" i="4"/>
  <c r="P11130" i="4"/>
  <c r="P11134" i="4"/>
  <c r="P11142" i="4"/>
  <c r="P11146" i="4"/>
  <c r="P11150" i="4"/>
  <c r="P11154" i="4"/>
  <c r="P11158" i="4"/>
  <c r="P11162" i="4"/>
  <c r="P11166" i="4"/>
  <c r="P11170" i="4"/>
  <c r="P11174" i="4"/>
  <c r="P11178" i="4"/>
  <c r="P11182" i="4"/>
  <c r="P11186" i="4"/>
  <c r="P11190" i="4"/>
  <c r="P11194" i="4"/>
  <c r="P11202" i="4"/>
  <c r="P11206" i="4"/>
  <c r="P11214" i="4"/>
  <c r="P11218" i="4"/>
  <c r="P11222" i="4"/>
  <c r="P11226" i="4"/>
  <c r="P11230" i="4"/>
  <c r="P11234" i="4"/>
  <c r="P11238" i="4"/>
  <c r="P11242" i="4"/>
  <c r="P11254" i="4"/>
  <c r="P11258" i="4"/>
  <c r="P11262" i="4"/>
  <c r="P11286" i="4"/>
  <c r="P11298" i="4"/>
  <c r="P11306" i="4"/>
  <c r="P11310" i="4"/>
  <c r="P11314" i="4"/>
  <c r="P11318" i="4"/>
  <c r="P11322" i="4"/>
  <c r="P11508" i="4"/>
  <c r="N11508" i="4"/>
  <c r="N11513" i="4"/>
  <c r="P11524" i="4"/>
  <c r="N11524" i="4"/>
  <c r="P11540" i="4"/>
  <c r="N11540" i="4"/>
  <c r="P11556" i="4"/>
  <c r="N11556" i="4"/>
  <c r="P11561" i="4"/>
  <c r="N11561" i="4"/>
  <c r="P11572" i="4"/>
  <c r="N11572" i="4"/>
  <c r="P11588" i="4"/>
  <c r="N11588" i="4"/>
  <c r="P11593" i="4"/>
  <c r="N11593" i="4"/>
  <c r="P11604" i="4"/>
  <c r="N11604" i="4"/>
  <c r="P11609" i="4"/>
  <c r="P11620" i="4"/>
  <c r="N11620" i="4"/>
  <c r="P11625" i="4"/>
  <c r="N11625" i="4"/>
  <c r="P11636" i="4"/>
  <c r="N11636" i="4"/>
  <c r="P11641" i="4"/>
  <c r="N11641" i="4"/>
  <c r="P11652" i="4"/>
  <c r="N11652" i="4"/>
  <c r="P11673" i="4"/>
  <c r="N11673" i="4"/>
  <c r="P11693" i="4"/>
  <c r="N11693" i="4"/>
  <c r="P11700" i="4"/>
  <c r="P11737" i="4"/>
  <c r="N11737" i="4"/>
  <c r="N11761" i="4"/>
  <c r="P11761" i="4"/>
  <c r="N11782" i="4"/>
  <c r="P11782" i="4"/>
  <c r="P11826" i="4"/>
  <c r="N11858" i="4"/>
  <c r="P11858" i="4"/>
  <c r="N11130" i="4"/>
  <c r="N11134" i="4"/>
  <c r="N11146" i="4"/>
  <c r="N11150" i="4"/>
  <c r="N11154" i="4"/>
  <c r="N11158" i="4"/>
  <c r="N11162" i="4"/>
  <c r="N11166" i="4"/>
  <c r="N11170" i="4"/>
  <c r="N11174" i="4"/>
  <c r="N11178" i="4"/>
  <c r="N11182" i="4"/>
  <c r="N11186" i="4"/>
  <c r="N11190" i="4"/>
  <c r="N11194" i="4"/>
  <c r="N11202" i="4"/>
  <c r="N11206" i="4"/>
  <c r="N11214" i="4"/>
  <c r="N11218" i="4"/>
  <c r="N11222" i="4"/>
  <c r="N11226" i="4"/>
  <c r="N11230" i="4"/>
  <c r="N11234" i="4"/>
  <c r="N11238" i="4"/>
  <c r="N11242" i="4"/>
  <c r="N11254" i="4"/>
  <c r="N11258" i="4"/>
  <c r="N11262" i="4"/>
  <c r="N11286" i="4"/>
  <c r="N11290" i="4"/>
  <c r="N11298" i="4"/>
  <c r="N11306" i="4"/>
  <c r="N11310" i="4"/>
  <c r="N11314" i="4"/>
  <c r="N11318" i="4"/>
  <c r="N11322" i="4"/>
  <c r="P11442" i="4"/>
  <c r="P11543" i="4"/>
  <c r="N11543" i="4"/>
  <c r="P11559" i="4"/>
  <c r="N11559" i="4"/>
  <c r="N11591" i="4"/>
  <c r="P11602" i="4"/>
  <c r="N11602" i="4"/>
  <c r="P11618" i="4"/>
  <c r="N11618" i="4"/>
  <c r="P11623" i="4"/>
  <c r="N11623" i="4"/>
  <c r="P11634" i="4"/>
  <c r="N11634" i="4"/>
  <c r="P11639" i="4"/>
  <c r="N11639" i="4"/>
  <c r="N11650" i="4"/>
  <c r="P11666" i="4"/>
  <c r="N11666" i="4"/>
  <c r="P11671" i="4"/>
  <c r="N11671" i="4"/>
  <c r="P11161" i="4"/>
  <c r="P11165" i="4"/>
  <c r="P11169" i="4"/>
  <c r="P11173" i="4"/>
  <c r="P11177" i="4"/>
  <c r="P11181" i="4"/>
  <c r="P11189" i="4"/>
  <c r="P11197" i="4"/>
  <c r="P11201" i="4"/>
  <c r="P11213" i="4"/>
  <c r="P11221" i="4"/>
  <c r="P11229" i="4"/>
  <c r="P11237" i="4"/>
  <c r="P11241" i="4"/>
  <c r="P11245" i="4"/>
  <c r="P11249" i="4"/>
  <c r="P11253" i="4"/>
  <c r="P11257" i="4"/>
  <c r="P11261" i="4"/>
  <c r="P11269" i="4"/>
  <c r="P11273" i="4"/>
  <c r="P11285" i="4"/>
  <c r="P11289" i="4"/>
  <c r="P11293" i="4"/>
  <c r="P11297" i="4"/>
  <c r="P11305" i="4"/>
  <c r="P11317" i="4"/>
  <c r="P11321" i="4"/>
  <c r="P11325" i="4"/>
  <c r="P11509" i="4"/>
  <c r="N11509" i="4"/>
  <c r="P11525" i="4"/>
  <c r="N11525" i="4"/>
  <c r="P11536" i="4"/>
  <c r="N11536" i="4"/>
  <c r="P11552" i="4"/>
  <c r="N11552" i="4"/>
  <c r="P11557" i="4"/>
  <c r="N11557" i="4"/>
  <c r="P11568" i="4"/>
  <c r="P11573" i="4"/>
  <c r="N11573" i="4"/>
  <c r="P11584" i="4"/>
  <c r="N11584" i="4"/>
  <c r="P11589" i="4"/>
  <c r="N11589" i="4"/>
  <c r="P11600" i="4"/>
  <c r="N11600" i="4"/>
  <c r="P11616" i="4"/>
  <c r="N11616" i="4"/>
  <c r="P11621" i="4"/>
  <c r="N11621" i="4"/>
  <c r="P11632" i="4"/>
  <c r="N11632" i="4"/>
  <c r="P11637" i="4"/>
  <c r="N11637" i="4"/>
  <c r="P11648" i="4"/>
  <c r="N11648" i="4"/>
  <c r="P11653" i="4"/>
  <c r="N11653" i="4"/>
  <c r="P11669" i="4"/>
  <c r="N11669" i="4"/>
  <c r="N11161" i="4"/>
  <c r="N11165" i="4"/>
  <c r="N11169" i="4"/>
  <c r="N11173" i="4"/>
  <c r="N11177" i="4"/>
  <c r="N11181" i="4"/>
  <c r="N11189" i="4"/>
  <c r="N11193" i="4"/>
  <c r="N11201" i="4"/>
  <c r="N11209" i="4"/>
  <c r="N11213" i="4"/>
  <c r="N11221" i="4"/>
  <c r="N11229" i="4"/>
  <c r="N11237" i="4"/>
  <c r="N11241" i="4"/>
  <c r="N11245" i="4"/>
  <c r="N11249" i="4"/>
  <c r="N11257" i="4"/>
  <c r="N11261" i="4"/>
  <c r="N11269" i="4"/>
  <c r="N11273" i="4"/>
  <c r="N11285" i="4"/>
  <c r="N11289" i="4"/>
  <c r="N11293" i="4"/>
  <c r="N11297" i="4"/>
  <c r="N11305" i="4"/>
  <c r="N11317" i="4"/>
  <c r="N11321" i="4"/>
  <c r="N11325" i="4"/>
  <c r="N11439" i="4"/>
  <c r="P11439" i="4"/>
  <c r="P11507" i="4"/>
  <c r="N11507" i="4"/>
  <c r="P11518" i="4"/>
  <c r="N11518" i="4"/>
  <c r="P11550" i="4"/>
  <c r="N11550" i="4"/>
  <c r="P11555" i="4"/>
  <c r="N11555" i="4"/>
  <c r="P11566" i="4"/>
  <c r="N11566" i="4"/>
  <c r="P11571" i="4"/>
  <c r="N11571" i="4"/>
  <c r="P11582" i="4"/>
  <c r="N11582" i="4"/>
  <c r="P11598" i="4"/>
  <c r="N11598" i="4"/>
  <c r="P11603" i="4"/>
  <c r="P11614" i="4"/>
  <c r="N11614" i="4"/>
  <c r="P11619" i="4"/>
  <c r="P11630" i="4"/>
  <c r="N11630" i="4"/>
  <c r="P11635" i="4"/>
  <c r="P11646" i="4"/>
  <c r="P11651" i="4"/>
  <c r="P11662" i="4"/>
  <c r="N11662" i="4"/>
  <c r="N11667" i="4"/>
  <c r="P11417" i="4"/>
  <c r="P11421" i="4"/>
  <c r="P11441" i="4"/>
  <c r="P11521" i="4"/>
  <c r="P11537" i="4"/>
  <c r="N11537" i="4"/>
  <c r="P11553" i="4"/>
  <c r="N11553" i="4"/>
  <c r="P11564" i="4"/>
  <c r="N11564" i="4"/>
  <c r="P11596" i="4"/>
  <c r="N11596" i="4"/>
  <c r="P11644" i="4"/>
  <c r="N11644" i="4"/>
  <c r="P11649" i="4"/>
  <c r="N11649" i="4"/>
  <c r="P11660" i="4"/>
  <c r="N11660" i="4"/>
  <c r="P11665" i="4"/>
  <c r="N11665" i="4"/>
  <c r="P11677" i="4"/>
  <c r="N11677" i="4"/>
  <c r="P11684" i="4"/>
  <c r="N11684" i="4"/>
  <c r="P11730" i="4"/>
  <c r="N11730" i="4"/>
  <c r="P11739" i="4"/>
  <c r="N11739" i="4"/>
  <c r="N11741" i="4"/>
  <c r="N11753" i="4"/>
  <c r="P11753" i="4"/>
  <c r="N11785" i="4"/>
  <c r="P11785" i="4"/>
  <c r="N11806" i="4"/>
  <c r="P11806" i="4"/>
  <c r="N11817" i="4"/>
  <c r="P11817" i="4"/>
  <c r="N11866" i="4"/>
  <c r="P11866" i="4"/>
  <c r="P11909" i="4"/>
  <c r="N11909" i="4"/>
  <c r="P11913" i="4"/>
  <c r="N11913" i="4"/>
  <c r="P11917" i="4"/>
  <c r="N11917" i="4"/>
  <c r="N11921" i="4"/>
  <c r="P11722" i="4"/>
  <c r="N11722" i="4"/>
  <c r="P11731" i="4"/>
  <c r="N11731" i="4"/>
  <c r="P11740" i="4"/>
  <c r="N11740" i="4"/>
  <c r="N11754" i="4"/>
  <c r="P11754" i="4"/>
  <c r="N11797" i="4"/>
  <c r="P11797" i="4"/>
  <c r="N11821" i="4"/>
  <c r="P11821" i="4"/>
  <c r="N11838" i="4"/>
  <c r="P11838" i="4"/>
  <c r="N11853" i="4"/>
  <c r="P11853" i="4"/>
  <c r="N11870" i="4"/>
  <c r="P11870" i="4"/>
  <c r="P11975" i="4"/>
  <c r="N11975" i="4"/>
  <c r="P11991" i="4"/>
  <c r="N11991" i="4"/>
  <c r="P12024" i="4"/>
  <c r="N12024" i="4"/>
  <c r="P12028" i="4"/>
  <c r="N12028" i="4"/>
  <c r="P11689" i="4"/>
  <c r="N11689" i="4"/>
  <c r="P11707" i="4"/>
  <c r="P11709" i="4"/>
  <c r="N11709" i="4"/>
  <c r="N11758" i="4"/>
  <c r="P11758" i="4"/>
  <c r="N11769" i="4"/>
  <c r="P11769" i="4"/>
  <c r="N11790" i="4"/>
  <c r="P11790" i="4"/>
  <c r="N11801" i="4"/>
  <c r="P11801" i="4"/>
  <c r="N11833" i="4"/>
  <c r="P11833" i="4"/>
  <c r="N11850" i="4"/>
  <c r="P11850" i="4"/>
  <c r="N11865" i="4"/>
  <c r="P11865" i="4"/>
  <c r="P11879" i="4"/>
  <c r="N11883" i="4"/>
  <c r="P11883" i="4"/>
  <c r="P11941" i="4"/>
  <c r="N11941" i="4"/>
  <c r="P11948" i="4"/>
  <c r="N11948" i="4"/>
  <c r="P11674" i="4"/>
  <c r="N11674" i="4"/>
  <c r="P11685" i="4"/>
  <c r="N11685" i="4"/>
  <c r="P11729" i="4"/>
  <c r="N11729" i="4"/>
  <c r="N11762" i="4"/>
  <c r="P11762" i="4"/>
  <c r="N11773" i="4"/>
  <c r="P11773" i="4"/>
  <c r="N11830" i="4"/>
  <c r="P11830" i="4"/>
  <c r="N11862" i="4"/>
  <c r="P11862" i="4"/>
  <c r="N11896" i="4"/>
  <c r="P11896" i="4"/>
  <c r="N11924" i="4"/>
  <c r="P11937" i="4"/>
  <c r="N11937" i="4"/>
  <c r="P11939" i="4"/>
  <c r="N11939" i="4"/>
  <c r="P11972" i="4"/>
  <c r="P11714" i="4"/>
  <c r="N11714" i="4"/>
  <c r="N11723" i="4"/>
  <c r="P11725" i="4"/>
  <c r="N11725" i="4"/>
  <c r="N11766" i="4"/>
  <c r="P11766" i="4"/>
  <c r="N11798" i="4"/>
  <c r="P11798" i="4"/>
  <c r="N11809" i="4"/>
  <c r="P11809" i="4"/>
  <c r="N11842" i="4"/>
  <c r="P11842" i="4"/>
  <c r="N11857" i="4"/>
  <c r="P11857" i="4"/>
  <c r="N11901" i="4"/>
  <c r="P11901" i="4"/>
  <c r="P11747" i="4"/>
  <c r="P11751" i="4"/>
  <c r="P11763" i="4"/>
  <c r="P11767" i="4"/>
  <c r="P11771" i="4"/>
  <c r="P11779" i="4"/>
  <c r="P11795" i="4"/>
  <c r="P11803" i="4"/>
  <c r="P11811" i="4"/>
  <c r="P11815" i="4"/>
  <c r="P11819" i="4"/>
  <c r="P11823" i="4"/>
  <c r="P11827" i="4"/>
  <c r="P11831" i="4"/>
  <c r="P11843" i="4"/>
  <c r="P11847" i="4"/>
  <c r="P11851" i="4"/>
  <c r="P11855" i="4"/>
  <c r="P11859" i="4"/>
  <c r="P11863" i="4"/>
  <c r="P11871" i="4"/>
  <c r="N11881" i="4"/>
  <c r="P11881" i="4"/>
  <c r="N11892" i="4"/>
  <c r="P11892" i="4"/>
  <c r="P11898" i="4"/>
  <c r="P11903" i="4"/>
  <c r="P11911" i="4"/>
  <c r="N11911" i="4"/>
  <c r="P11922" i="4"/>
  <c r="N11922" i="4"/>
  <c r="P11952" i="4"/>
  <c r="N11952" i="4"/>
  <c r="P11956" i="4"/>
  <c r="N11956" i="4"/>
  <c r="P11968" i="4"/>
  <c r="N11968" i="4"/>
  <c r="P11980" i="4"/>
  <c r="N11980" i="4"/>
  <c r="P11995" i="4"/>
  <c r="P12003" i="4"/>
  <c r="N12003" i="4"/>
  <c r="N12011" i="4"/>
  <c r="P12030" i="4"/>
  <c r="N12030" i="4"/>
  <c r="P12086" i="4"/>
  <c r="N12086" i="4"/>
  <c r="N12089" i="4"/>
  <c r="P12109" i="4"/>
  <c r="N12109" i="4"/>
  <c r="P12125" i="4"/>
  <c r="N12125" i="4"/>
  <c r="P12197" i="4"/>
  <c r="N12197" i="4"/>
  <c r="P12229" i="4"/>
  <c r="N12229" i="4"/>
  <c r="N11889" i="4"/>
  <c r="P11889" i="4"/>
  <c r="P11915" i="4"/>
  <c r="N11915" i="4"/>
  <c r="P11926" i="4"/>
  <c r="N11926" i="4"/>
  <c r="P11932" i="4"/>
  <c r="N11932" i="4"/>
  <c r="P11964" i="4"/>
  <c r="P11978" i="4"/>
  <c r="N11978" i="4"/>
  <c r="P11982" i="4"/>
  <c r="N11982" i="4"/>
  <c r="P11999" i="4"/>
  <c r="N11999" i="4"/>
  <c r="P12001" i="4"/>
  <c r="N12001" i="4"/>
  <c r="P12054" i="4"/>
  <c r="N12054" i="4"/>
  <c r="P12065" i="4"/>
  <c r="N12065" i="4"/>
  <c r="P12155" i="4"/>
  <c r="N12155" i="4"/>
  <c r="P12209" i="4"/>
  <c r="N12209" i="4"/>
  <c r="P12219" i="4"/>
  <c r="N12219" i="4"/>
  <c r="N12281" i="4"/>
  <c r="P12281" i="4"/>
  <c r="N12295" i="4"/>
  <c r="P12311" i="4"/>
  <c r="N12311" i="4"/>
  <c r="P12338" i="4"/>
  <c r="N12338" i="4"/>
  <c r="P12343" i="4"/>
  <c r="N12343" i="4"/>
  <c r="P12354" i="4"/>
  <c r="P12370" i="4"/>
  <c r="N12370" i="4"/>
  <c r="P12375" i="4"/>
  <c r="N12375" i="4"/>
  <c r="P12386" i="4"/>
  <c r="P12391" i="4"/>
  <c r="N12391" i="4"/>
  <c r="N12402" i="4"/>
  <c r="N12448" i="4"/>
  <c r="P12667" i="4"/>
  <c r="N12667" i="4"/>
  <c r="P12672" i="4"/>
  <c r="N12672" i="4"/>
  <c r="P12693" i="4"/>
  <c r="N12693" i="4"/>
  <c r="P12703" i="4"/>
  <c r="N12703" i="4"/>
  <c r="P12705" i="4"/>
  <c r="N12705" i="4"/>
  <c r="P13024" i="4"/>
  <c r="N13024" i="4"/>
  <c r="P13138" i="4"/>
  <c r="P13145" i="4"/>
  <c r="N13145" i="4"/>
  <c r="P13208" i="4"/>
  <c r="N13208" i="4"/>
  <c r="N13253" i="4"/>
  <c r="P13266" i="4"/>
  <c r="N13266" i="4"/>
  <c r="P13272" i="4"/>
  <c r="N13272" i="4"/>
  <c r="P13279" i="4"/>
  <c r="N13279" i="4"/>
  <c r="P13293" i="4"/>
  <c r="P13414" i="4"/>
  <c r="N13414" i="4"/>
  <c r="N11897" i="4"/>
  <c r="P11919" i="4"/>
  <c r="N11919" i="4"/>
  <c r="P11936" i="4"/>
  <c r="N11936" i="4"/>
  <c r="P11945" i="4"/>
  <c r="N11945" i="4"/>
  <c r="P11966" i="4"/>
  <c r="N11966" i="4"/>
  <c r="P11974" i="4"/>
  <c r="N11974" i="4"/>
  <c r="P12007" i="4"/>
  <c r="N12007" i="4"/>
  <c r="P12063" i="4"/>
  <c r="N12063" i="4"/>
  <c r="P12072" i="4"/>
  <c r="N12072" i="4"/>
  <c r="P12087" i="4"/>
  <c r="N12087" i="4"/>
  <c r="P12105" i="4"/>
  <c r="N12105" i="4"/>
  <c r="P12121" i="4"/>
  <c r="P12157" i="4"/>
  <c r="N12157" i="4"/>
  <c r="P12189" i="4"/>
  <c r="N12189" i="4"/>
  <c r="P12221" i="4"/>
  <c r="N12221" i="4"/>
  <c r="N12267" i="4"/>
  <c r="P12267" i="4"/>
  <c r="P11895" i="4"/>
  <c r="P11923" i="4"/>
  <c r="N11923" i="4"/>
  <c r="P11934" i="4"/>
  <c r="N11934" i="4"/>
  <c r="P11940" i="4"/>
  <c r="N11940" i="4"/>
  <c r="P11986" i="4"/>
  <c r="N11986" i="4"/>
  <c r="P12000" i="4"/>
  <c r="N12000" i="4"/>
  <c r="P12012" i="4"/>
  <c r="N12012" i="4"/>
  <c r="P12027" i="4"/>
  <c r="N12027" i="4"/>
  <c r="P12035" i="4"/>
  <c r="N12035" i="4"/>
  <c r="P12039" i="4"/>
  <c r="N12039" i="4"/>
  <c r="P12057" i="4"/>
  <c r="N12057" i="4"/>
  <c r="N12074" i="4"/>
  <c r="P12096" i="4"/>
  <c r="N12096" i="4"/>
  <c r="P12112" i="4"/>
  <c r="N12112" i="4"/>
  <c r="P12128" i="4"/>
  <c r="N12128" i="4"/>
  <c r="P12201" i="4"/>
  <c r="N12201" i="4"/>
  <c r="P12211" i="4"/>
  <c r="N12211" i="4"/>
  <c r="P12233" i="4"/>
  <c r="N12233" i="4"/>
  <c r="N11872" i="4"/>
  <c r="P11872" i="4"/>
  <c r="N11908" i="4"/>
  <c r="P11908" i="4"/>
  <c r="P11912" i="4"/>
  <c r="P11927" i="4"/>
  <c r="N11927" i="4"/>
  <c r="P11938" i="4"/>
  <c r="N11938" i="4"/>
  <c r="P11944" i="4"/>
  <c r="N11944" i="4"/>
  <c r="P11951" i="4"/>
  <c r="N11951" i="4"/>
  <c r="P11996" i="4"/>
  <c r="N11996" i="4"/>
  <c r="P12008" i="4"/>
  <c r="N12008" i="4"/>
  <c r="P12014" i="4"/>
  <c r="N12014" i="4"/>
  <c r="P12031" i="4"/>
  <c r="N12031" i="4"/>
  <c r="N12033" i="4"/>
  <c r="P12047" i="4"/>
  <c r="N12047" i="4"/>
  <c r="N12051" i="4"/>
  <c r="P12059" i="4"/>
  <c r="N12059" i="4"/>
  <c r="P12077" i="4"/>
  <c r="N12077" i="4"/>
  <c r="P12085" i="4"/>
  <c r="N12085" i="4"/>
  <c r="P12144" i="4"/>
  <c r="N12144" i="4"/>
  <c r="P12146" i="4"/>
  <c r="N12146" i="4"/>
  <c r="P11910" i="4"/>
  <c r="N11910" i="4"/>
  <c r="P11929" i="4"/>
  <c r="N11929" i="4"/>
  <c r="P11942" i="4"/>
  <c r="N11942" i="4"/>
  <c r="P11953" i="4"/>
  <c r="N11953" i="4"/>
  <c r="P11963" i="4"/>
  <c r="N11963" i="4"/>
  <c r="P11971" i="4"/>
  <c r="N11971" i="4"/>
  <c r="P11983" i="4"/>
  <c r="N11983" i="4"/>
  <c r="N12004" i="4"/>
  <c r="P12073" i="4"/>
  <c r="N12073" i="4"/>
  <c r="P12088" i="4"/>
  <c r="N12088" i="4"/>
  <c r="P12149" i="4"/>
  <c r="N12149" i="4"/>
  <c r="P12171" i="4"/>
  <c r="N12171" i="4"/>
  <c r="P12203" i="4"/>
  <c r="N12203" i="4"/>
  <c r="P12249" i="4"/>
  <c r="N11876" i="4"/>
  <c r="P11876" i="4"/>
  <c r="P11914" i="4"/>
  <c r="N11914" i="4"/>
  <c r="P11933" i="4"/>
  <c r="N11933" i="4"/>
  <c r="P11935" i="4"/>
  <c r="N11935" i="4"/>
  <c r="P11967" i="4"/>
  <c r="N11967" i="4"/>
  <c r="P12026" i="4"/>
  <c r="N12026" i="4"/>
  <c r="P12032" i="4"/>
  <c r="N12032" i="4"/>
  <c r="P12040" i="4"/>
  <c r="N12040" i="4"/>
  <c r="N12066" i="4"/>
  <c r="P12133" i="4"/>
  <c r="N12133" i="4"/>
  <c r="P12173" i="4"/>
  <c r="N12173" i="4"/>
  <c r="P12205" i="4"/>
  <c r="N12205" i="4"/>
  <c r="N12246" i="4"/>
  <c r="P12246" i="4"/>
  <c r="P11961" i="4"/>
  <c r="N11961" i="4"/>
  <c r="P11990" i="4"/>
  <c r="N11990" i="4"/>
  <c r="P11993" i="4"/>
  <c r="N11993" i="4"/>
  <c r="P12022" i="4"/>
  <c r="N12022" i="4"/>
  <c r="P12025" i="4"/>
  <c r="N12025" i="4"/>
  <c r="P12050" i="4"/>
  <c r="N12050" i="4"/>
  <c r="P12083" i="4"/>
  <c r="N12083" i="4"/>
  <c r="P12111" i="4"/>
  <c r="N12111" i="4"/>
  <c r="P12119" i="4"/>
  <c r="N12119" i="4"/>
  <c r="N12127" i="4"/>
  <c r="P12131" i="4"/>
  <c r="P12156" i="4"/>
  <c r="N12156" i="4"/>
  <c r="P12164" i="4"/>
  <c r="N12164" i="4"/>
  <c r="N12172" i="4"/>
  <c r="P12188" i="4"/>
  <c r="N12188" i="4"/>
  <c r="P12196" i="4"/>
  <c r="N12204" i="4"/>
  <c r="P12212" i="4"/>
  <c r="N12212" i="4"/>
  <c r="P12220" i="4"/>
  <c r="N12220" i="4"/>
  <c r="P12228" i="4"/>
  <c r="N12228" i="4"/>
  <c r="P12236" i="4"/>
  <c r="N12236" i="4"/>
  <c r="N12282" i="4"/>
  <c r="P12282" i="4"/>
  <c r="P11955" i="4"/>
  <c r="N11955" i="4"/>
  <c r="P11981" i="4"/>
  <c r="N11981" i="4"/>
  <c r="P11984" i="4"/>
  <c r="N11984" i="4"/>
  <c r="P11987" i="4"/>
  <c r="N11987" i="4"/>
  <c r="P12013" i="4"/>
  <c r="N12013" i="4"/>
  <c r="P12016" i="4"/>
  <c r="N12016" i="4"/>
  <c r="P12019" i="4"/>
  <c r="N12019" i="4"/>
  <c r="P12070" i="4"/>
  <c r="N12070" i="4"/>
  <c r="P12091" i="4"/>
  <c r="N12091" i="4"/>
  <c r="P12093" i="4"/>
  <c r="N12093" i="4"/>
  <c r="P12107" i="4"/>
  <c r="N12107" i="4"/>
  <c r="P12115" i="4"/>
  <c r="N12115" i="4"/>
  <c r="P12140" i="4"/>
  <c r="N12243" i="4"/>
  <c r="P12243" i="4"/>
  <c r="N12272" i="4"/>
  <c r="P12272" i="4"/>
  <c r="N12290" i="4"/>
  <c r="P12290" i="4"/>
  <c r="P12308" i="4"/>
  <c r="N12308" i="4"/>
  <c r="P12313" i="4"/>
  <c r="N12313" i="4"/>
  <c r="P12324" i="4"/>
  <c r="N12324" i="4"/>
  <c r="P12329" i="4"/>
  <c r="N12329" i="4"/>
  <c r="P12340" i="4"/>
  <c r="N12340" i="4"/>
  <c r="P12345" i="4"/>
  <c r="N12345" i="4"/>
  <c r="P12356" i="4"/>
  <c r="N12356" i="4"/>
  <c r="P12361" i="4"/>
  <c r="N12361" i="4"/>
  <c r="P12372" i="4"/>
  <c r="N12372" i="4"/>
  <c r="P12393" i="4"/>
  <c r="N12393" i="4"/>
  <c r="N12409" i="4"/>
  <c r="P12417" i="4"/>
  <c r="N12417" i="4"/>
  <c r="P12419" i="4"/>
  <c r="N12419" i="4"/>
  <c r="P11878" i="4"/>
  <c r="P11886" i="4"/>
  <c r="P11894" i="4"/>
  <c r="P11902" i="4"/>
  <c r="P11989" i="4"/>
  <c r="N11989" i="4"/>
  <c r="P12021" i="4"/>
  <c r="N12021" i="4"/>
  <c r="N12041" i="4"/>
  <c r="P12092" i="4"/>
  <c r="N12092" i="4"/>
  <c r="P12100" i="4"/>
  <c r="P12108" i="4"/>
  <c r="N12108" i="4"/>
  <c r="P12116" i="4"/>
  <c r="N12116" i="4"/>
  <c r="P12138" i="4"/>
  <c r="P12150" i="4"/>
  <c r="N12150" i="4"/>
  <c r="P12158" i="4"/>
  <c r="N12158" i="4"/>
  <c r="P12166" i="4"/>
  <c r="N12166" i="4"/>
  <c r="P12174" i="4"/>
  <c r="N12174" i="4"/>
  <c r="P12182" i="4"/>
  <c r="N12182" i="4"/>
  <c r="P12190" i="4"/>
  <c r="N12190" i="4"/>
  <c r="N12198" i="4"/>
  <c r="P12206" i="4"/>
  <c r="N12206" i="4"/>
  <c r="P12214" i="4"/>
  <c r="N12214" i="4"/>
  <c r="P12222" i="4"/>
  <c r="N12222" i="4"/>
  <c r="P12230" i="4"/>
  <c r="N12230" i="4"/>
  <c r="N12238" i="4"/>
  <c r="P12238" i="4"/>
  <c r="N12240" i="4"/>
  <c r="P12240" i="4"/>
  <c r="N12254" i="4"/>
  <c r="P12254" i="4"/>
  <c r="N12291" i="4"/>
  <c r="P11977" i="4"/>
  <c r="N11977" i="4"/>
  <c r="P12060" i="4"/>
  <c r="N12060" i="4"/>
  <c r="P12082" i="4"/>
  <c r="N12082" i="4"/>
  <c r="P12130" i="4"/>
  <c r="N12130" i="4"/>
  <c r="P12142" i="4"/>
  <c r="N12142" i="4"/>
  <c r="P12152" i="4"/>
  <c r="N12152" i="4"/>
  <c r="P12160" i="4"/>
  <c r="N12160" i="4"/>
  <c r="P12168" i="4"/>
  <c r="N12168" i="4"/>
  <c r="P12184" i="4"/>
  <c r="N12184" i="4"/>
  <c r="P12192" i="4"/>
  <c r="N12192" i="4"/>
  <c r="P12208" i="4"/>
  <c r="N12208" i="4"/>
  <c r="P12216" i="4"/>
  <c r="N12216" i="4"/>
  <c r="P12224" i="4"/>
  <c r="N12224" i="4"/>
  <c r="P12232" i="4"/>
  <c r="N12232" i="4"/>
  <c r="N12269" i="4"/>
  <c r="P12269" i="4"/>
  <c r="P11997" i="4"/>
  <c r="N11997" i="4"/>
  <c r="P12029" i="4"/>
  <c r="N12029" i="4"/>
  <c r="P12090" i="4"/>
  <c r="N12090" i="4"/>
  <c r="P12098" i="4"/>
  <c r="N12098" i="4"/>
  <c r="P12114" i="4"/>
  <c r="N12114" i="4"/>
  <c r="N12258" i="4"/>
  <c r="P12258" i="4"/>
  <c r="N12262" i="4"/>
  <c r="P12262" i="4"/>
  <c r="P12017" i="4"/>
  <c r="N12017" i="4"/>
  <c r="P12068" i="4"/>
  <c r="N12068" i="4"/>
  <c r="P12075" i="4"/>
  <c r="N12075" i="4"/>
  <c r="P12094" i="4"/>
  <c r="N12094" i="4"/>
  <c r="P12102" i="4"/>
  <c r="N12102" i="4"/>
  <c r="P12110" i="4"/>
  <c r="N12110" i="4"/>
  <c r="P12118" i="4"/>
  <c r="N12118" i="4"/>
  <c r="P12126" i="4"/>
  <c r="N12126" i="4"/>
  <c r="P12137" i="4"/>
  <c r="N12137" i="4"/>
  <c r="P12143" i="4"/>
  <c r="N12143" i="4"/>
  <c r="P12147" i="4"/>
  <c r="N12147" i="4"/>
  <c r="P12151" i="4"/>
  <c r="N12151" i="4"/>
  <c r="N12183" i="4"/>
  <c r="P12207" i="4"/>
  <c r="N12207" i="4"/>
  <c r="P12215" i="4"/>
  <c r="N12215" i="4"/>
  <c r="P12223" i="4"/>
  <c r="N12223" i="4"/>
  <c r="N12239" i="4"/>
  <c r="P12239" i="4"/>
  <c r="P11973" i="4"/>
  <c r="N11973" i="4"/>
  <c r="P12002" i="4"/>
  <c r="N12002" i="4"/>
  <c r="P12005" i="4"/>
  <c r="N12005" i="4"/>
  <c r="P12037" i="4"/>
  <c r="N12037" i="4"/>
  <c r="P12045" i="4"/>
  <c r="N12045" i="4"/>
  <c r="P12053" i="4"/>
  <c r="N12053" i="4"/>
  <c r="P12064" i="4"/>
  <c r="N12064" i="4"/>
  <c r="P12079" i="4"/>
  <c r="N12079" i="4"/>
  <c r="P12081" i="4"/>
  <c r="N12081" i="4"/>
  <c r="P12129" i="4"/>
  <c r="P12135" i="4"/>
  <c r="N12135" i="4"/>
  <c r="P12139" i="4"/>
  <c r="N12139" i="4"/>
  <c r="P12154" i="4"/>
  <c r="N12154" i="4"/>
  <c r="P12162" i="4"/>
  <c r="N12162" i="4"/>
  <c r="P12178" i="4"/>
  <c r="N12178" i="4"/>
  <c r="P12186" i="4"/>
  <c r="N12186" i="4"/>
  <c r="P12210" i="4"/>
  <c r="N12210" i="4"/>
  <c r="P12218" i="4"/>
  <c r="N12218" i="4"/>
  <c r="P12226" i="4"/>
  <c r="N12226" i="4"/>
  <c r="N12259" i="4"/>
  <c r="P12259" i="4"/>
  <c r="N12280" i="4"/>
  <c r="P12280" i="4"/>
  <c r="P12301" i="4"/>
  <c r="N12301" i="4"/>
  <c r="P12312" i="4"/>
  <c r="N12312" i="4"/>
  <c r="P12328" i="4"/>
  <c r="N12328" i="4"/>
  <c r="P12333" i="4"/>
  <c r="N12333" i="4"/>
  <c r="P12344" i="4"/>
  <c r="N12344" i="4"/>
  <c r="P12360" i="4"/>
  <c r="N12360" i="4"/>
  <c r="P12365" i="4"/>
  <c r="N12365" i="4"/>
  <c r="P12376" i="4"/>
  <c r="N12376" i="4"/>
  <c r="P12392" i="4"/>
  <c r="N12392" i="4"/>
  <c r="P12427" i="4"/>
  <c r="N12427" i="4"/>
  <c r="P12470" i="4"/>
  <c r="N12470" i="4"/>
  <c r="P12480" i="4"/>
  <c r="N12480" i="4"/>
  <c r="P12503" i="4"/>
  <c r="N12503" i="4"/>
  <c r="P12244" i="4"/>
  <c r="N12250" i="4"/>
  <c r="P12250" i="4"/>
  <c r="N12260" i="4"/>
  <c r="N12270" i="4"/>
  <c r="P12270" i="4"/>
  <c r="P12299" i="4"/>
  <c r="N12299" i="4"/>
  <c r="P12326" i="4"/>
  <c r="N12326" i="4"/>
  <c r="P12331" i="4"/>
  <c r="N12331" i="4"/>
  <c r="P12342" i="4"/>
  <c r="N12342" i="4"/>
  <c r="P12347" i="4"/>
  <c r="N12347" i="4"/>
  <c r="P12358" i="4"/>
  <c r="N12358" i="4"/>
  <c r="P12363" i="4"/>
  <c r="N12363" i="4"/>
  <c r="P12390" i="4"/>
  <c r="N12390" i="4"/>
  <c r="P12395" i="4"/>
  <c r="N12395" i="4"/>
  <c r="P12415" i="4"/>
  <c r="N12415" i="4"/>
  <c r="P12425" i="4"/>
  <c r="N12430" i="4"/>
  <c r="P12430" i="4"/>
  <c r="N12274" i="4"/>
  <c r="P12274" i="4"/>
  <c r="P12304" i="4"/>
  <c r="N12304" i="4"/>
  <c r="P12336" i="4"/>
  <c r="N12336" i="4"/>
  <c r="P12352" i="4"/>
  <c r="N12352" i="4"/>
  <c r="P12357" i="4"/>
  <c r="N12357" i="4"/>
  <c r="P12373" i="4"/>
  <c r="N12373" i="4"/>
  <c r="P12389" i="4"/>
  <c r="N12389" i="4"/>
  <c r="P12400" i="4"/>
  <c r="N12400" i="4"/>
  <c r="P12433" i="4"/>
  <c r="N12433" i="4"/>
  <c r="P12442" i="4"/>
  <c r="N12442" i="4"/>
  <c r="N12245" i="4"/>
  <c r="P12245" i="4"/>
  <c r="N12276" i="4"/>
  <c r="P12276" i="4"/>
  <c r="N12286" i="4"/>
  <c r="P12286" i="4"/>
  <c r="P12302" i="4"/>
  <c r="N12302" i="4"/>
  <c r="P12318" i="4"/>
  <c r="N12318" i="4"/>
  <c r="P12323" i="4"/>
  <c r="N12323" i="4"/>
  <c r="P12334" i="4"/>
  <c r="N12334" i="4"/>
  <c r="P12366" i="4"/>
  <c r="N12366" i="4"/>
  <c r="P12371" i="4"/>
  <c r="N12371" i="4"/>
  <c r="P12387" i="4"/>
  <c r="N12387" i="4"/>
  <c r="P12398" i="4"/>
  <c r="N12398" i="4"/>
  <c r="P12403" i="4"/>
  <c r="N12403" i="4"/>
  <c r="N12438" i="4"/>
  <c r="P12438" i="4"/>
  <c r="P12440" i="4"/>
  <c r="N12440" i="4"/>
  <c r="P12457" i="4"/>
  <c r="N12457" i="4"/>
  <c r="P12595" i="4"/>
  <c r="N12595" i="4"/>
  <c r="N12266" i="4"/>
  <c r="N12288" i="4"/>
  <c r="P12288" i="4"/>
  <c r="P12305" i="4"/>
  <c r="N12305" i="4"/>
  <c r="P12316" i="4"/>
  <c r="N12316" i="4"/>
  <c r="P12332" i="4"/>
  <c r="N12332" i="4"/>
  <c r="P12337" i="4"/>
  <c r="N12337" i="4"/>
  <c r="P12348" i="4"/>
  <c r="N12348" i="4"/>
  <c r="P12364" i="4"/>
  <c r="N12364" i="4"/>
  <c r="P12369" i="4"/>
  <c r="N12369" i="4"/>
  <c r="P12380" i="4"/>
  <c r="N12380" i="4"/>
  <c r="P12396" i="4"/>
  <c r="N12396" i="4"/>
  <c r="P12562" i="4"/>
  <c r="N12562" i="4"/>
  <c r="N12242" i="4"/>
  <c r="P12242" i="4"/>
  <c r="N12253" i="4"/>
  <c r="P12298" i="4"/>
  <c r="N12298" i="4"/>
  <c r="P12303" i="4"/>
  <c r="N12303" i="4"/>
  <c r="P12314" i="4"/>
  <c r="N12314" i="4"/>
  <c r="P12319" i="4"/>
  <c r="N12319" i="4"/>
  <c r="P12330" i="4"/>
  <c r="N12330" i="4"/>
  <c r="P12346" i="4"/>
  <c r="N12346" i="4"/>
  <c r="P12351" i="4"/>
  <c r="N12351" i="4"/>
  <c r="P12378" i="4"/>
  <c r="N12378" i="4"/>
  <c r="P12394" i="4"/>
  <c r="P12399" i="4"/>
  <c r="N12399" i="4"/>
  <c r="P12434" i="4"/>
  <c r="N12434" i="4"/>
  <c r="P12482" i="4"/>
  <c r="N12482" i="4"/>
  <c r="P12518" i="4"/>
  <c r="N12518" i="4"/>
  <c r="P12532" i="4"/>
  <c r="N12532" i="4"/>
  <c r="P12505" i="4"/>
  <c r="N12505" i="4"/>
  <c r="P12507" i="4"/>
  <c r="N12507" i="4"/>
  <c r="P12516" i="4"/>
  <c r="N12516" i="4"/>
  <c r="P12527" i="4"/>
  <c r="N12527" i="4"/>
  <c r="P12576" i="4"/>
  <c r="N12576" i="4"/>
  <c r="P12404" i="4"/>
  <c r="N12404" i="4"/>
  <c r="P12406" i="4"/>
  <c r="N12406" i="4"/>
  <c r="P12408" i="4"/>
  <c r="N12408" i="4"/>
  <c r="P12441" i="4"/>
  <c r="N12441" i="4"/>
  <c r="P12443" i="4"/>
  <c r="N12443" i="4"/>
  <c r="P12464" i="4"/>
  <c r="N12464" i="4"/>
  <c r="P12493" i="4"/>
  <c r="N12493" i="4"/>
  <c r="N12510" i="4"/>
  <c r="P12560" i="4"/>
  <c r="N12560" i="4"/>
  <c r="N12598" i="4"/>
  <c r="P12631" i="4"/>
  <c r="N12631" i="4"/>
  <c r="P12633" i="4"/>
  <c r="N12633" i="4"/>
  <c r="P12662" i="4"/>
  <c r="N12662" i="4"/>
  <c r="P12677" i="4"/>
  <c r="N12677" i="4"/>
  <c r="P12687" i="4"/>
  <c r="N12687" i="4"/>
  <c r="P13040" i="4"/>
  <c r="N13040" i="4"/>
  <c r="P13073" i="4"/>
  <c r="N13073" i="4"/>
  <c r="P13162" i="4"/>
  <c r="N13162" i="4"/>
  <c r="P13186" i="4"/>
  <c r="N13186" i="4"/>
  <c r="P13270" i="4"/>
  <c r="N13270" i="4"/>
  <c r="P13280" i="4"/>
  <c r="N13280" i="4"/>
  <c r="P13300" i="4"/>
  <c r="N13300" i="4"/>
  <c r="P13306" i="4"/>
  <c r="N13306" i="4"/>
  <c r="P13369" i="4"/>
  <c r="N13369" i="4"/>
  <c r="N13566" i="4"/>
  <c r="P13566" i="4"/>
  <c r="N13598" i="4"/>
  <c r="P13598" i="4"/>
  <c r="N13655" i="4"/>
  <c r="P13655" i="4"/>
  <c r="N13668" i="4"/>
  <c r="P13668" i="4"/>
  <c r="N13697" i="4"/>
  <c r="P13697" i="4"/>
  <c r="N13701" i="4"/>
  <c r="P13701" i="4"/>
  <c r="N13760" i="4"/>
  <c r="P13760" i="4"/>
  <c r="P12435" i="4"/>
  <c r="N12435" i="4"/>
  <c r="P12456" i="4"/>
  <c r="N12456" i="4"/>
  <c r="P12508" i="4"/>
  <c r="N12508" i="4"/>
  <c r="P12556" i="4"/>
  <c r="N12556" i="4"/>
  <c r="N12620" i="4"/>
  <c r="P12626" i="4"/>
  <c r="N12626" i="4"/>
  <c r="P12654" i="4"/>
  <c r="N12654" i="4"/>
  <c r="P12432" i="4"/>
  <c r="N12432" i="4"/>
  <c r="P12463" i="4"/>
  <c r="N12463" i="4"/>
  <c r="P12475" i="4"/>
  <c r="N12475" i="4"/>
  <c r="P12531" i="4"/>
  <c r="N12531" i="4"/>
  <c r="P12552" i="4"/>
  <c r="N12552" i="4"/>
  <c r="P12577" i="4"/>
  <c r="N12577" i="4"/>
  <c r="P12592" i="4"/>
  <c r="N12592" i="4"/>
  <c r="P12616" i="4"/>
  <c r="N12616" i="4"/>
  <c r="P12645" i="4"/>
  <c r="N12645" i="4"/>
  <c r="P12424" i="4"/>
  <c r="N12424" i="4"/>
  <c r="P12455" i="4"/>
  <c r="N12455" i="4"/>
  <c r="N12467" i="4"/>
  <c r="N12477" i="4"/>
  <c r="P12479" i="4"/>
  <c r="N12479" i="4"/>
  <c r="P12498" i="4"/>
  <c r="N12498" i="4"/>
  <c r="P12504" i="4"/>
  <c r="N12504" i="4"/>
  <c r="P12539" i="4"/>
  <c r="N12539" i="4"/>
  <c r="P12546" i="4"/>
  <c r="N12546" i="4"/>
  <c r="P12550" i="4"/>
  <c r="N12550" i="4"/>
  <c r="P12603" i="4"/>
  <c r="N12603" i="4"/>
  <c r="P12610" i="4"/>
  <c r="N12610" i="4"/>
  <c r="P12614" i="4"/>
  <c r="N12614" i="4"/>
  <c r="P12636" i="4"/>
  <c r="N12636" i="4"/>
  <c r="P12416" i="4"/>
  <c r="N12416" i="4"/>
  <c r="P12447" i="4"/>
  <c r="N12447" i="4"/>
  <c r="P12459" i="4"/>
  <c r="N12459" i="4"/>
  <c r="P12483" i="4"/>
  <c r="N12483" i="4"/>
  <c r="P12451" i="4"/>
  <c r="N12451" i="4"/>
  <c r="P12474" i="4"/>
  <c r="N12474" i="4"/>
  <c r="P12543" i="4"/>
  <c r="N12543" i="4"/>
  <c r="P12563" i="4"/>
  <c r="N12563" i="4"/>
  <c r="P12565" i="4"/>
  <c r="N12565" i="4"/>
  <c r="P12572" i="4"/>
  <c r="N12572" i="4"/>
  <c r="P12600" i="4"/>
  <c r="N12600" i="4"/>
  <c r="P12607" i="4"/>
  <c r="N12607" i="4"/>
  <c r="P12624" i="4"/>
  <c r="N12624" i="4"/>
  <c r="P12629" i="4"/>
  <c r="N12629" i="4"/>
  <c r="P12487" i="4"/>
  <c r="N12487" i="4"/>
  <c r="P12495" i="4"/>
  <c r="N12495" i="4"/>
  <c r="P12513" i="4"/>
  <c r="N12513" i="4"/>
  <c r="P12520" i="4"/>
  <c r="N12520" i="4"/>
  <c r="P12534" i="4"/>
  <c r="N12534" i="4"/>
  <c r="P12541" i="4"/>
  <c r="P12553" i="4"/>
  <c r="N12553" i="4"/>
  <c r="P12567" i="4"/>
  <c r="N12567" i="4"/>
  <c r="P12574" i="4"/>
  <c r="N12574" i="4"/>
  <c r="P12605" i="4"/>
  <c r="P12670" i="4"/>
  <c r="N12670" i="4"/>
  <c r="P12684" i="4"/>
  <c r="N12684" i="4"/>
  <c r="P12696" i="4"/>
  <c r="N12696" i="4"/>
  <c r="P12698" i="4"/>
  <c r="N12698" i="4"/>
  <c r="P12708" i="4"/>
  <c r="P12735" i="4"/>
  <c r="N12735" i="4"/>
  <c r="P12740" i="4"/>
  <c r="P12757" i="4"/>
  <c r="N12757" i="4"/>
  <c r="P12762" i="4"/>
  <c r="N12762" i="4"/>
  <c r="P12767" i="4"/>
  <c r="N12767" i="4"/>
  <c r="P12772" i="4"/>
  <c r="N12772" i="4"/>
  <c r="P12804" i="4"/>
  <c r="N12804" i="4"/>
  <c r="P12821" i="4"/>
  <c r="N12821" i="4"/>
  <c r="P12826" i="4"/>
  <c r="N12826" i="4"/>
  <c r="P12831" i="4"/>
  <c r="N12831" i="4"/>
  <c r="P12836" i="4"/>
  <c r="N12836" i="4"/>
  <c r="P12853" i="4"/>
  <c r="N12853" i="4"/>
  <c r="P12858" i="4"/>
  <c r="N12858" i="4"/>
  <c r="P12863" i="4"/>
  <c r="N12863" i="4"/>
  <c r="P12868" i="4"/>
  <c r="N12868" i="4"/>
  <c r="P12885" i="4"/>
  <c r="N12885" i="4"/>
  <c r="P12890" i="4"/>
  <c r="N12890" i="4"/>
  <c r="P12895" i="4"/>
  <c r="N12895" i="4"/>
  <c r="P12900" i="4"/>
  <c r="N12900" i="4"/>
  <c r="P12917" i="4"/>
  <c r="N12917" i="4"/>
  <c r="P12927" i="4"/>
  <c r="N12927" i="4"/>
  <c r="P12949" i="4"/>
  <c r="N12949" i="4"/>
  <c r="P13446" i="4"/>
  <c r="N13446" i="4"/>
  <c r="N13516" i="4"/>
  <c r="P13516" i="4"/>
  <c r="N13518" i="4"/>
  <c r="P13518" i="4"/>
  <c r="N13533" i="4"/>
  <c r="P13533" i="4"/>
  <c r="N13535" i="4"/>
  <c r="P13535" i="4"/>
  <c r="N13591" i="4"/>
  <c r="P13591" i="4"/>
  <c r="N13600" i="4"/>
  <c r="P13600" i="4"/>
  <c r="N13612" i="4"/>
  <c r="P13612" i="4"/>
  <c r="N13615" i="4"/>
  <c r="N13626" i="4"/>
  <c r="N13665" i="4"/>
  <c r="P13665" i="4"/>
  <c r="N13669" i="4"/>
  <c r="P13669" i="4"/>
  <c r="N13705" i="4"/>
  <c r="P13705" i="4"/>
  <c r="P13707" i="4"/>
  <c r="N13750" i="4"/>
  <c r="P13750" i="4"/>
  <c r="P13784" i="4"/>
  <c r="N13784" i="4"/>
  <c r="P12486" i="4"/>
  <c r="P12500" i="4"/>
  <c r="P12529" i="4"/>
  <c r="N12529" i="4"/>
  <c r="P12557" i="4"/>
  <c r="N12557" i="4"/>
  <c r="P12569" i="4"/>
  <c r="N12569" i="4"/>
  <c r="P12583" i="4"/>
  <c r="N12583" i="4"/>
  <c r="P12590" i="4"/>
  <c r="N12590" i="4"/>
  <c r="P12637" i="4"/>
  <c r="N12637" i="4"/>
  <c r="P12674" i="4"/>
  <c r="N12674" i="4"/>
  <c r="P12686" i="4"/>
  <c r="N12686" i="4"/>
  <c r="P12700" i="4"/>
  <c r="N12700" i="4"/>
  <c r="P12959" i="4"/>
  <c r="N12959" i="4"/>
  <c r="P13017" i="4"/>
  <c r="N13017" i="4"/>
  <c r="P12494" i="4"/>
  <c r="N12494" i="4"/>
  <c r="N12497" i="4"/>
  <c r="N12500" i="4"/>
  <c r="P12517" i="4"/>
  <c r="N12517" i="4"/>
  <c r="N12538" i="4"/>
  <c r="N12548" i="4"/>
  <c r="P12559" i="4"/>
  <c r="N12559" i="4"/>
  <c r="P12566" i="4"/>
  <c r="N12566" i="4"/>
  <c r="N12602" i="4"/>
  <c r="N12612" i="4"/>
  <c r="P12623" i="4"/>
  <c r="N12623" i="4"/>
  <c r="P12642" i="4"/>
  <c r="N12642" i="4"/>
  <c r="P12650" i="4"/>
  <c r="N12650" i="4"/>
  <c r="N12653" i="4"/>
  <c r="P12661" i="4"/>
  <c r="N12661" i="4"/>
  <c r="P12676" i="4"/>
  <c r="N12676" i="4"/>
  <c r="P12678" i="4"/>
  <c r="N12678" i="4"/>
  <c r="P12683" i="4"/>
  <c r="N12683" i="4"/>
  <c r="P12688" i="4"/>
  <c r="N12688" i="4"/>
  <c r="N12486" i="4"/>
  <c r="P12519" i="4"/>
  <c r="N12519" i="4"/>
  <c r="P12526" i="4"/>
  <c r="N12526" i="4"/>
  <c r="P12533" i="4"/>
  <c r="N12533" i="4"/>
  <c r="P12573" i="4"/>
  <c r="N12573" i="4"/>
  <c r="N12578" i="4"/>
  <c r="P12585" i="4"/>
  <c r="N12585" i="4"/>
  <c r="P12599" i="4"/>
  <c r="N12599" i="4"/>
  <c r="P12606" i="4"/>
  <c r="N12606" i="4"/>
  <c r="P12625" i="4"/>
  <c r="N12625" i="4"/>
  <c r="P12647" i="4"/>
  <c r="N12647" i="4"/>
  <c r="P12658" i="4"/>
  <c r="N12658" i="4"/>
  <c r="P12666" i="4"/>
  <c r="N12666" i="4"/>
  <c r="P12690" i="4"/>
  <c r="N12690" i="4"/>
  <c r="P12702" i="4"/>
  <c r="N12702" i="4"/>
  <c r="P12976" i="4"/>
  <c r="N12976" i="4"/>
  <c r="P12983" i="4"/>
  <c r="P12985" i="4"/>
  <c r="N12985" i="4"/>
  <c r="P12992" i="4"/>
  <c r="N12992" i="4"/>
  <c r="P13000" i="4"/>
  <c r="N13000" i="4"/>
  <c r="P13010" i="4"/>
  <c r="N13010" i="4"/>
  <c r="P12499" i="4"/>
  <c r="N12499" i="4"/>
  <c r="P12509" i="4"/>
  <c r="N12509" i="4"/>
  <c r="P12521" i="4"/>
  <c r="N12521" i="4"/>
  <c r="P12528" i="4"/>
  <c r="N12528" i="4"/>
  <c r="P12535" i="4"/>
  <c r="N12535" i="4"/>
  <c r="P12544" i="4"/>
  <c r="N12544" i="4"/>
  <c r="P12547" i="4"/>
  <c r="N12547" i="4"/>
  <c r="P12561" i="4"/>
  <c r="N12561" i="4"/>
  <c r="P12575" i="4"/>
  <c r="N12575" i="4"/>
  <c r="P12582" i="4"/>
  <c r="N12582" i="4"/>
  <c r="P12639" i="4"/>
  <c r="N12639" i="4"/>
  <c r="P12652" i="4"/>
  <c r="N12652" i="4"/>
  <c r="P12692" i="4"/>
  <c r="N12692" i="4"/>
  <c r="P12694" i="4"/>
  <c r="N12694" i="4"/>
  <c r="N12704" i="4"/>
  <c r="P12488" i="4"/>
  <c r="N12488" i="4"/>
  <c r="P12491" i="4"/>
  <c r="N12491" i="4"/>
  <c r="P12511" i="4"/>
  <c r="N12511" i="4"/>
  <c r="P12551" i="4"/>
  <c r="N12551" i="4"/>
  <c r="P12558" i="4"/>
  <c r="N12558" i="4"/>
  <c r="P12584" i="4"/>
  <c r="N12584" i="4"/>
  <c r="P12587" i="4"/>
  <c r="N12587" i="4"/>
  <c r="P12601" i="4"/>
  <c r="N12601" i="4"/>
  <c r="P12615" i="4"/>
  <c r="N12615" i="4"/>
  <c r="P12622" i="4"/>
  <c r="N12622" i="4"/>
  <c r="P12634" i="4"/>
  <c r="N12634" i="4"/>
  <c r="P12641" i="4"/>
  <c r="N12641" i="4"/>
  <c r="N12643" i="4"/>
  <c r="P12668" i="4"/>
  <c r="N12668" i="4"/>
  <c r="P12680" i="4"/>
  <c r="N12680" i="4"/>
  <c r="N12706" i="4"/>
  <c r="P12711" i="4"/>
  <c r="N12711" i="4"/>
  <c r="P12716" i="4"/>
  <c r="N12716" i="4"/>
  <c r="P12738" i="4"/>
  <c r="N12738" i="4"/>
  <c r="P12743" i="4"/>
  <c r="N12743" i="4"/>
  <c r="P12748" i="4"/>
  <c r="N12748" i="4"/>
  <c r="P12765" i="4"/>
  <c r="N12765" i="4"/>
  <c r="P12770" i="4"/>
  <c r="N12770" i="4"/>
  <c r="P12775" i="4"/>
  <c r="N12775" i="4"/>
  <c r="P12780" i="4"/>
  <c r="N12780" i="4"/>
  <c r="P12797" i="4"/>
  <c r="N12797" i="4"/>
  <c r="P12802" i="4"/>
  <c r="N12802" i="4"/>
  <c r="P12807" i="4"/>
  <c r="N12807" i="4"/>
  <c r="P12812" i="4"/>
  <c r="N12812" i="4"/>
  <c r="P12834" i="4"/>
  <c r="N12834" i="4"/>
  <c r="P12839" i="4"/>
  <c r="N12839" i="4"/>
  <c r="P12844" i="4"/>
  <c r="N12844" i="4"/>
  <c r="P12866" i="4"/>
  <c r="N12866" i="4"/>
  <c r="P12871" i="4"/>
  <c r="N12871" i="4"/>
  <c r="P12876" i="4"/>
  <c r="N12876" i="4"/>
  <c r="P12893" i="4"/>
  <c r="N12893" i="4"/>
  <c r="P12903" i="4"/>
  <c r="N12903" i="4"/>
  <c r="P12908" i="4"/>
  <c r="N12908" i="4"/>
  <c r="P12930" i="4"/>
  <c r="N12930" i="4"/>
  <c r="P12935" i="4"/>
  <c r="N12935" i="4"/>
  <c r="P12940" i="4"/>
  <c r="N12940" i="4"/>
  <c r="P12713" i="4"/>
  <c r="N12713" i="4"/>
  <c r="P12718" i="4"/>
  <c r="N12718" i="4"/>
  <c r="P12723" i="4"/>
  <c r="N12723" i="4"/>
  <c r="P12728" i="4"/>
  <c r="N12728" i="4"/>
  <c r="P12750" i="4"/>
  <c r="N12750" i="4"/>
  <c r="P12755" i="4"/>
  <c r="N12755" i="4"/>
  <c r="P12777" i="4"/>
  <c r="N12777" i="4"/>
  <c r="P12782" i="4"/>
  <c r="N12782" i="4"/>
  <c r="P12787" i="4"/>
  <c r="N12787" i="4"/>
  <c r="P12819" i="4"/>
  <c r="N12819" i="4"/>
  <c r="P12841" i="4"/>
  <c r="N12841" i="4"/>
  <c r="P12846" i="4"/>
  <c r="N12846" i="4"/>
  <c r="P12856" i="4"/>
  <c r="N12856" i="4"/>
  <c r="P12873" i="4"/>
  <c r="N12873" i="4"/>
  <c r="P12878" i="4"/>
  <c r="P12883" i="4"/>
  <c r="N12883" i="4"/>
  <c r="P12888" i="4"/>
  <c r="N12888" i="4"/>
  <c r="N12905" i="4"/>
  <c r="P12910" i="4"/>
  <c r="N12910" i="4"/>
  <c r="P12920" i="4"/>
  <c r="N12920" i="4"/>
  <c r="P12947" i="4"/>
  <c r="N12947" i="4"/>
  <c r="P12952" i="4"/>
  <c r="N12952" i="4"/>
  <c r="P12970" i="4"/>
  <c r="N12970" i="4"/>
  <c r="P13014" i="4"/>
  <c r="N13014" i="4"/>
  <c r="P13034" i="4"/>
  <c r="N13034" i="4"/>
  <c r="P12710" i="4"/>
  <c r="N12710" i="4"/>
  <c r="P12715" i="4"/>
  <c r="N12715" i="4"/>
  <c r="P12720" i="4"/>
  <c r="N12720" i="4"/>
  <c r="P12737" i="4"/>
  <c r="N12737" i="4"/>
  <c r="P12742" i="4"/>
  <c r="N12742" i="4"/>
  <c r="P12747" i="4"/>
  <c r="N12747" i="4"/>
  <c r="P12752" i="4"/>
  <c r="N12752" i="4"/>
  <c r="P12769" i="4"/>
  <c r="P12774" i="4"/>
  <c r="N12774" i="4"/>
  <c r="P12779" i="4"/>
  <c r="N12779" i="4"/>
  <c r="P12784" i="4"/>
  <c r="N12784" i="4"/>
  <c r="P12801" i="4"/>
  <c r="N12801" i="4"/>
  <c r="P12806" i="4"/>
  <c r="N12806" i="4"/>
  <c r="P12811" i="4"/>
  <c r="N12811" i="4"/>
  <c r="P12816" i="4"/>
  <c r="N12816" i="4"/>
  <c r="P12833" i="4"/>
  <c r="N12833" i="4"/>
  <c r="P12838" i="4"/>
  <c r="N12838" i="4"/>
  <c r="P12848" i="4"/>
  <c r="N12848" i="4"/>
  <c r="P12865" i="4"/>
  <c r="N12865" i="4"/>
  <c r="P12870" i="4"/>
  <c r="N12870" i="4"/>
  <c r="P12875" i="4"/>
  <c r="N12875" i="4"/>
  <c r="P12880" i="4"/>
  <c r="N12880" i="4"/>
  <c r="P12897" i="4"/>
  <c r="P12902" i="4"/>
  <c r="N12902" i="4"/>
  <c r="P12907" i="4"/>
  <c r="N12907" i="4"/>
  <c r="P12912" i="4"/>
  <c r="N12912" i="4"/>
  <c r="P12929" i="4"/>
  <c r="N12929" i="4"/>
  <c r="P12939" i="4"/>
  <c r="N12939" i="4"/>
  <c r="P12944" i="4"/>
  <c r="N12944" i="4"/>
  <c r="P12967" i="4"/>
  <c r="N12967" i="4"/>
  <c r="P13089" i="4"/>
  <c r="N13089" i="4"/>
  <c r="P13106" i="4"/>
  <c r="N13106" i="4"/>
  <c r="P12722" i="4"/>
  <c r="N12722" i="4"/>
  <c r="P12727" i="4"/>
  <c r="N12727" i="4"/>
  <c r="P12732" i="4"/>
  <c r="N12732" i="4"/>
  <c r="P12749" i="4"/>
  <c r="N12749" i="4"/>
  <c r="P12754" i="4"/>
  <c r="N12754" i="4"/>
  <c r="P12759" i="4"/>
  <c r="N12759" i="4"/>
  <c r="P12764" i="4"/>
  <c r="N12764" i="4"/>
  <c r="P12786" i="4"/>
  <c r="N12786" i="4"/>
  <c r="P12791" i="4"/>
  <c r="N12791" i="4"/>
  <c r="N12796" i="4"/>
  <c r="P12818" i="4"/>
  <c r="N12818" i="4"/>
  <c r="P12823" i="4"/>
  <c r="N12823" i="4"/>
  <c r="P12828" i="4"/>
  <c r="N12828" i="4"/>
  <c r="P12845" i="4"/>
  <c r="N12845" i="4"/>
  <c r="P12850" i="4"/>
  <c r="N12850" i="4"/>
  <c r="P12855" i="4"/>
  <c r="N12855" i="4"/>
  <c r="P12860" i="4"/>
  <c r="N12860" i="4"/>
  <c r="P12877" i="4"/>
  <c r="N12877" i="4"/>
  <c r="P12882" i="4"/>
  <c r="N12882" i="4"/>
  <c r="P12887" i="4"/>
  <c r="N12887" i="4"/>
  <c r="P12892" i="4"/>
  <c r="N12892" i="4"/>
  <c r="P12909" i="4"/>
  <c r="N12909" i="4"/>
  <c r="P12914" i="4"/>
  <c r="P12924" i="4"/>
  <c r="N12924" i="4"/>
  <c r="P12946" i="4"/>
  <c r="N12946" i="4"/>
  <c r="P12951" i="4"/>
  <c r="N12951" i="4"/>
  <c r="P12969" i="4"/>
  <c r="N12969" i="4"/>
  <c r="P12971" i="4"/>
  <c r="N12971" i="4"/>
  <c r="P13002" i="4"/>
  <c r="N13002" i="4"/>
  <c r="N13009" i="4"/>
  <c r="P13026" i="4"/>
  <c r="N13026" i="4"/>
  <c r="P13056" i="4"/>
  <c r="N13056" i="4"/>
  <c r="P13078" i="4"/>
  <c r="N13078" i="4"/>
  <c r="P12707" i="4"/>
  <c r="N12707" i="4"/>
  <c r="P12712" i="4"/>
  <c r="N12712" i="4"/>
  <c r="P12729" i="4"/>
  <c r="N12739" i="4"/>
  <c r="P12744" i="4"/>
  <c r="N12744" i="4"/>
  <c r="P12761" i="4"/>
  <c r="N12761" i="4"/>
  <c r="P12766" i="4"/>
  <c r="N12766" i="4"/>
  <c r="P12771" i="4"/>
  <c r="N12771" i="4"/>
  <c r="P12776" i="4"/>
  <c r="N12776" i="4"/>
  <c r="P12798" i="4"/>
  <c r="N12798" i="4"/>
  <c r="P12803" i="4"/>
  <c r="N12803" i="4"/>
  <c r="P12825" i="4"/>
  <c r="N12825" i="4"/>
  <c r="P12830" i="4"/>
  <c r="N12830" i="4"/>
  <c r="P12835" i="4"/>
  <c r="N12835" i="4"/>
  <c r="P12857" i="4"/>
  <c r="N12857" i="4"/>
  <c r="P12862" i="4"/>
  <c r="P12867" i="4"/>
  <c r="N12867" i="4"/>
  <c r="P12889" i="4"/>
  <c r="N12889" i="4"/>
  <c r="P12894" i="4"/>
  <c r="N12894" i="4"/>
  <c r="P12904" i="4"/>
  <c r="N12904" i="4"/>
  <c r="P12921" i="4"/>
  <c r="N12921" i="4"/>
  <c r="P12926" i="4"/>
  <c r="N12926" i="4"/>
  <c r="P12931" i="4"/>
  <c r="N12931" i="4"/>
  <c r="P12953" i="4"/>
  <c r="N12953" i="4"/>
  <c r="P12977" i="4"/>
  <c r="N12977" i="4"/>
  <c r="P12986" i="4"/>
  <c r="N12986" i="4"/>
  <c r="P13032" i="4"/>
  <c r="N13032" i="4"/>
  <c r="N13074" i="4"/>
  <c r="P13108" i="4"/>
  <c r="N13108" i="4"/>
  <c r="P13110" i="4"/>
  <c r="P13118" i="4"/>
  <c r="N13118" i="4"/>
  <c r="P13122" i="4"/>
  <c r="N13122" i="4"/>
  <c r="N12649" i="4"/>
  <c r="P12709" i="4"/>
  <c r="N12709" i="4"/>
  <c r="P12714" i="4"/>
  <c r="N12714" i="4"/>
  <c r="P12719" i="4"/>
  <c r="N12719" i="4"/>
  <c r="P12724" i="4"/>
  <c r="N12724" i="4"/>
  <c r="P12741" i="4"/>
  <c r="N12741" i="4"/>
  <c r="P12746" i="4"/>
  <c r="N12746" i="4"/>
  <c r="P12751" i="4"/>
  <c r="N12751" i="4"/>
  <c r="P12778" i="4"/>
  <c r="N12778" i="4"/>
  <c r="P12783" i="4"/>
  <c r="N12783" i="4"/>
  <c r="P12788" i="4"/>
  <c r="N12788" i="4"/>
  <c r="P12810" i="4"/>
  <c r="N12810" i="4"/>
  <c r="P12820" i="4"/>
  <c r="P12837" i="4"/>
  <c r="N12837" i="4"/>
  <c r="P12842" i="4"/>
  <c r="N12842" i="4"/>
  <c r="P12847" i="4"/>
  <c r="N12847" i="4"/>
  <c r="P12852" i="4"/>
  <c r="N12852" i="4"/>
  <c r="P12874" i="4"/>
  <c r="N12874" i="4"/>
  <c r="P12879" i="4"/>
  <c r="N12879" i="4"/>
  <c r="N12884" i="4"/>
  <c r="P12906" i="4"/>
  <c r="N12906" i="4"/>
  <c r="P12911" i="4"/>
  <c r="N12911" i="4"/>
  <c r="P12916" i="4"/>
  <c r="P12938" i="4"/>
  <c r="N12938" i="4"/>
  <c r="P12943" i="4"/>
  <c r="N12943" i="4"/>
  <c r="P12948" i="4"/>
  <c r="N12948" i="4"/>
  <c r="N13001" i="4"/>
  <c r="P13008" i="4"/>
  <c r="N13008" i="4"/>
  <c r="N13022" i="4"/>
  <c r="N12632" i="4"/>
  <c r="N12675" i="4"/>
  <c r="N12681" i="4"/>
  <c r="N12691" i="4"/>
  <c r="N12697" i="4"/>
  <c r="P12721" i="4"/>
  <c r="N12721" i="4"/>
  <c r="P12726" i="4"/>
  <c r="N12726" i="4"/>
  <c r="P12731" i="4"/>
  <c r="P12753" i="4"/>
  <c r="N12753" i="4"/>
  <c r="P12758" i="4"/>
  <c r="N12758" i="4"/>
  <c r="P12763" i="4"/>
  <c r="N12763" i="4"/>
  <c r="P12768" i="4"/>
  <c r="N12768" i="4"/>
  <c r="P12785" i="4"/>
  <c r="N12785" i="4"/>
  <c r="P12790" i="4"/>
  <c r="N12790" i="4"/>
  <c r="P12800" i="4"/>
  <c r="N12800" i="4"/>
  <c r="P12817" i="4"/>
  <c r="N12817" i="4"/>
  <c r="P12822" i="4"/>
  <c r="N12822" i="4"/>
  <c r="P12827" i="4"/>
  <c r="N12827" i="4"/>
  <c r="P12854" i="4"/>
  <c r="N12854" i="4"/>
  <c r="P12859" i="4"/>
  <c r="N12859" i="4"/>
  <c r="P12864" i="4"/>
  <c r="N12864" i="4"/>
  <c r="P12881" i="4"/>
  <c r="N12881" i="4"/>
  <c r="P12886" i="4"/>
  <c r="N12886" i="4"/>
  <c r="P12891" i="4"/>
  <c r="N12891" i="4"/>
  <c r="P12896" i="4"/>
  <c r="N12896" i="4"/>
  <c r="P12913" i="4"/>
  <c r="N12913" i="4"/>
  <c r="P12918" i="4"/>
  <c r="N12918" i="4"/>
  <c r="P12923" i="4"/>
  <c r="N12923" i="4"/>
  <c r="P12928" i="4"/>
  <c r="N12928" i="4"/>
  <c r="P12945" i="4"/>
  <c r="N12945" i="4"/>
  <c r="P12950" i="4"/>
  <c r="N12950" i="4"/>
  <c r="N12955" i="4"/>
  <c r="P12968" i="4"/>
  <c r="N12968" i="4"/>
  <c r="P13018" i="4"/>
  <c r="N13018" i="4"/>
  <c r="P13088" i="4"/>
  <c r="N13088" i="4"/>
  <c r="P12966" i="4"/>
  <c r="N12966" i="4"/>
  <c r="P12981" i="4"/>
  <c r="N12981" i="4"/>
  <c r="P12991" i="4"/>
  <c r="N12991" i="4"/>
  <c r="P12997" i="4"/>
  <c r="N12997" i="4"/>
  <c r="P13100" i="4"/>
  <c r="N13100" i="4"/>
  <c r="P13114" i="4"/>
  <c r="N13114" i="4"/>
  <c r="P13149" i="4"/>
  <c r="N13149" i="4"/>
  <c r="P12956" i="4"/>
  <c r="N12956" i="4"/>
  <c r="P12958" i="4"/>
  <c r="N12958" i="4"/>
  <c r="N12988" i="4"/>
  <c r="P12990" i="4"/>
  <c r="N12990" i="4"/>
  <c r="N13079" i="4"/>
  <c r="P13112" i="4"/>
  <c r="N13112" i="4"/>
  <c r="P13140" i="4"/>
  <c r="N13140" i="4"/>
  <c r="P13200" i="4"/>
  <c r="N13200" i="4"/>
  <c r="P13202" i="4"/>
  <c r="N13202" i="4"/>
  <c r="P13206" i="4"/>
  <c r="N13206" i="4"/>
  <c r="P13236" i="4"/>
  <c r="N13236" i="4"/>
  <c r="P13239" i="4"/>
  <c r="N13239" i="4"/>
  <c r="P13242" i="4"/>
  <c r="N13242" i="4"/>
  <c r="P13066" i="4"/>
  <c r="N13066" i="4"/>
  <c r="P12960" i="4"/>
  <c r="N12960" i="4"/>
  <c r="P12980" i="4"/>
  <c r="N12980" i="4"/>
  <c r="P12982" i="4"/>
  <c r="N12982" i="4"/>
  <c r="P12996" i="4"/>
  <c r="N12996" i="4"/>
  <c r="P12998" i="4"/>
  <c r="N12998" i="4"/>
  <c r="P13007" i="4"/>
  <c r="N13007" i="4"/>
  <c r="P13015" i="4"/>
  <c r="N13015" i="4"/>
  <c r="P13020" i="4"/>
  <c r="N13020" i="4"/>
  <c r="P13023" i="4"/>
  <c r="N13023" i="4"/>
  <c r="P13028" i="4"/>
  <c r="N13028" i="4"/>
  <c r="P13031" i="4"/>
  <c r="N13031" i="4"/>
  <c r="P13061" i="4"/>
  <c r="N13061" i="4"/>
  <c r="P13128" i="4"/>
  <c r="N13128" i="4"/>
  <c r="P13178" i="4"/>
  <c r="N13178" i="4"/>
  <c r="P13183" i="4"/>
  <c r="N13183" i="4"/>
  <c r="N13087" i="4"/>
  <c r="P13107" i="4"/>
  <c r="N13107" i="4"/>
  <c r="P13126" i="4"/>
  <c r="N13126" i="4"/>
  <c r="P13167" i="4"/>
  <c r="N13167" i="4"/>
  <c r="P12957" i="4"/>
  <c r="N12957" i="4"/>
  <c r="P12974" i="4"/>
  <c r="N12974" i="4"/>
  <c r="P12989" i="4"/>
  <c r="N12989" i="4"/>
  <c r="P13004" i="4"/>
  <c r="N13004" i="4"/>
  <c r="P13006" i="4"/>
  <c r="N13006" i="4"/>
  <c r="P13065" i="4"/>
  <c r="N13065" i="4"/>
  <c r="P13083" i="4"/>
  <c r="N13083" i="4"/>
  <c r="P13113" i="4"/>
  <c r="N13113" i="4"/>
  <c r="P13121" i="4"/>
  <c r="N13121" i="4"/>
  <c r="P13123" i="4"/>
  <c r="N13123" i="4"/>
  <c r="P13173" i="4"/>
  <c r="N13173" i="4"/>
  <c r="P13193" i="4"/>
  <c r="N13193" i="4"/>
  <c r="P13154" i="4"/>
  <c r="N13154" i="4"/>
  <c r="P13176" i="4"/>
  <c r="N13176" i="4"/>
  <c r="P13187" i="4"/>
  <c r="N13187" i="4"/>
  <c r="P13227" i="4"/>
  <c r="N13227" i="4"/>
  <c r="P13257" i="4"/>
  <c r="N13257" i="4"/>
  <c r="P13260" i="4"/>
  <c r="N13260" i="4"/>
  <c r="P13283" i="4"/>
  <c r="N13283" i="4"/>
  <c r="P13320" i="4"/>
  <c r="N13320" i="4"/>
  <c r="P13324" i="4"/>
  <c r="N13324" i="4"/>
  <c r="P13331" i="4"/>
  <c r="N13331" i="4"/>
  <c r="P13352" i="4"/>
  <c r="N13352" i="4"/>
  <c r="P13356" i="4"/>
  <c r="N13356" i="4"/>
  <c r="P13039" i="4"/>
  <c r="P13044" i="4"/>
  <c r="N13044" i="4"/>
  <c r="P13050" i="4"/>
  <c r="P13068" i="4"/>
  <c r="N13068" i="4"/>
  <c r="P13085" i="4"/>
  <c r="N13085" i="4"/>
  <c r="P13104" i="4"/>
  <c r="N13104" i="4"/>
  <c r="P13156" i="4"/>
  <c r="N13156" i="4"/>
  <c r="P13168" i="4"/>
  <c r="N13168" i="4"/>
  <c r="P13229" i="4"/>
  <c r="N13229" i="4"/>
  <c r="P13256" i="4"/>
  <c r="N13256" i="4"/>
  <c r="P13302" i="4"/>
  <c r="N13302" i="4"/>
  <c r="P13312" i="4"/>
  <c r="N13312" i="4"/>
  <c r="P13316" i="4"/>
  <c r="N13316" i="4"/>
  <c r="P13323" i="4"/>
  <c r="N13323" i="4"/>
  <c r="P13344" i="4"/>
  <c r="N13344" i="4"/>
  <c r="P13348" i="4"/>
  <c r="N13348" i="4"/>
  <c r="P13038" i="4"/>
  <c r="N13039" i="4"/>
  <c r="N13050" i="4"/>
  <c r="N13058" i="4"/>
  <c r="P13099" i="4"/>
  <c r="N13099" i="4"/>
  <c r="P13132" i="4"/>
  <c r="N13132" i="4"/>
  <c r="P13139" i="4"/>
  <c r="N13139" i="4"/>
  <c r="P13144" i="4"/>
  <c r="N13144" i="4"/>
  <c r="P13160" i="4"/>
  <c r="N13160" i="4"/>
  <c r="N13205" i="4"/>
  <c r="P13209" i="4"/>
  <c r="N13209" i="4"/>
  <c r="P13216" i="4"/>
  <c r="N13216" i="4"/>
  <c r="P13232" i="4"/>
  <c r="N13232" i="4"/>
  <c r="N13252" i="4"/>
  <c r="P13259" i="4"/>
  <c r="N13259" i="4"/>
  <c r="P13262" i="4"/>
  <c r="N13262" i="4"/>
  <c r="P13289" i="4"/>
  <c r="N13289" i="4"/>
  <c r="P13292" i="4"/>
  <c r="N13292" i="4"/>
  <c r="P13013" i="4"/>
  <c r="P13021" i="4"/>
  <c r="P13037" i="4"/>
  <c r="P13062" i="4"/>
  <c r="N13062" i="4"/>
  <c r="P13072" i="4"/>
  <c r="N13072" i="4"/>
  <c r="P13092" i="4"/>
  <c r="N13092" i="4"/>
  <c r="P13094" i="4"/>
  <c r="N13094" i="4"/>
  <c r="P13101" i="4"/>
  <c r="N13101" i="4"/>
  <c r="N13109" i="4"/>
  <c r="P13120" i="4"/>
  <c r="N13120" i="4"/>
  <c r="P13146" i="4"/>
  <c r="N13146" i="4"/>
  <c r="P13164" i="4"/>
  <c r="N13164" i="4"/>
  <c r="P13203" i="4"/>
  <c r="N13203" i="4"/>
  <c r="P13219" i="4"/>
  <c r="N13219" i="4"/>
  <c r="P13238" i="4"/>
  <c r="N13238" i="4"/>
  <c r="P13248" i="4"/>
  <c r="N13248" i="4"/>
  <c r="P13265" i="4"/>
  <c r="N13265" i="4"/>
  <c r="P13268" i="4"/>
  <c r="N13268" i="4"/>
  <c r="P13271" i="4"/>
  <c r="N13271" i="4"/>
  <c r="P13285" i="4"/>
  <c r="N13285" i="4"/>
  <c r="P13298" i="4"/>
  <c r="N13298" i="4"/>
  <c r="P13304" i="4"/>
  <c r="N13304" i="4"/>
  <c r="P13307" i="4"/>
  <c r="N13307" i="4"/>
  <c r="P13311" i="4"/>
  <c r="N13311" i="4"/>
  <c r="P13336" i="4"/>
  <c r="N13336" i="4"/>
  <c r="P13347" i="4"/>
  <c r="N13347" i="4"/>
  <c r="N13013" i="4"/>
  <c r="N13021" i="4"/>
  <c r="N13029" i="4"/>
  <c r="P13036" i="4"/>
  <c r="N13037" i="4"/>
  <c r="N13049" i="4"/>
  <c r="P13052" i="4"/>
  <c r="N13052" i="4"/>
  <c r="P13054" i="4"/>
  <c r="N13054" i="4"/>
  <c r="N13057" i="4"/>
  <c r="P13060" i="4"/>
  <c r="N13060" i="4"/>
  <c r="N13075" i="4"/>
  <c r="P13127" i="4"/>
  <c r="N13127" i="4"/>
  <c r="N13137" i="4"/>
  <c r="P13148" i="4"/>
  <c r="N13148" i="4"/>
  <c r="P13177" i="4"/>
  <c r="N13177" i="4"/>
  <c r="P13288" i="4"/>
  <c r="N13288" i="4"/>
  <c r="P13064" i="4"/>
  <c r="N13064" i="4"/>
  <c r="P13084" i="4"/>
  <c r="N13084" i="4"/>
  <c r="P13086" i="4"/>
  <c r="N13086" i="4"/>
  <c r="P13096" i="4"/>
  <c r="N13096" i="4"/>
  <c r="P13105" i="4"/>
  <c r="N13105" i="4"/>
  <c r="P13131" i="4"/>
  <c r="N13131" i="4"/>
  <c r="P13136" i="4"/>
  <c r="N13136" i="4"/>
  <c r="P13155" i="4"/>
  <c r="N13155" i="4"/>
  <c r="P13157" i="4"/>
  <c r="N13157" i="4"/>
  <c r="P13161" i="4"/>
  <c r="N13161" i="4"/>
  <c r="P13165" i="4"/>
  <c r="N13165" i="4"/>
  <c r="P13169" i="4"/>
  <c r="N13169" i="4"/>
  <c r="P13172" i="4"/>
  <c r="N13172" i="4"/>
  <c r="P13211" i="4"/>
  <c r="N13211" i="4"/>
  <c r="P13225" i="4"/>
  <c r="N13225" i="4"/>
  <c r="P13234" i="4"/>
  <c r="N13234" i="4"/>
  <c r="P13240" i="4"/>
  <c r="N13240" i="4"/>
  <c r="P13243" i="4"/>
  <c r="N13243" i="4"/>
  <c r="P13247" i="4"/>
  <c r="N13247" i="4"/>
  <c r="P13294" i="4"/>
  <c r="N13294" i="4"/>
  <c r="P13328" i="4"/>
  <c r="N13328" i="4"/>
  <c r="P13332" i="4"/>
  <c r="N13332" i="4"/>
  <c r="P13339" i="4"/>
  <c r="N13339" i="4"/>
  <c r="P13207" i="4"/>
  <c r="N13207" i="4"/>
  <c r="P13399" i="4"/>
  <c r="N13399" i="4"/>
  <c r="P13419" i="4"/>
  <c r="N13419" i="4"/>
  <c r="P13428" i="4"/>
  <c r="N13428" i="4"/>
  <c r="P13435" i="4"/>
  <c r="N13435" i="4"/>
  <c r="P13444" i="4"/>
  <c r="N13444" i="4"/>
  <c r="P13451" i="4"/>
  <c r="N13451" i="4"/>
  <c r="N13546" i="4"/>
  <c r="P13546" i="4"/>
  <c r="P13319" i="4"/>
  <c r="N13319" i="4"/>
  <c r="P13335" i="4"/>
  <c r="N13335" i="4"/>
  <c r="P13343" i="4"/>
  <c r="N13343" i="4"/>
  <c r="P13351" i="4"/>
  <c r="N13351" i="4"/>
  <c r="N13376" i="4"/>
  <c r="N13380" i="4"/>
  <c r="P13380" i="4"/>
  <c r="P13471" i="4"/>
  <c r="N13471" i="4"/>
  <c r="P13179" i="4"/>
  <c r="N13179" i="4"/>
  <c r="P13224" i="4"/>
  <c r="N13224" i="4"/>
  <c r="P13228" i="4"/>
  <c r="P13237" i="4"/>
  <c r="P13241" i="4"/>
  <c r="P13269" i="4"/>
  <c r="P13273" i="4"/>
  <c r="P13287" i="4"/>
  <c r="P13296" i="4"/>
  <c r="N13296" i="4"/>
  <c r="P13135" i="4"/>
  <c r="P13143" i="4"/>
  <c r="P13151" i="4"/>
  <c r="N13182" i="4"/>
  <c r="N13228" i="4"/>
  <c r="N13237" i="4"/>
  <c r="N13241" i="4"/>
  <c r="N13246" i="4"/>
  <c r="N13250" i="4"/>
  <c r="N13269" i="4"/>
  <c r="N13273" i="4"/>
  <c r="N13278" i="4"/>
  <c r="N13301" i="4"/>
  <c r="P13420" i="4"/>
  <c r="N13420" i="4"/>
  <c r="P13436" i="4"/>
  <c r="N13436" i="4"/>
  <c r="P13443" i="4"/>
  <c r="P13465" i="4"/>
  <c r="N13465" i="4"/>
  <c r="P13497" i="4"/>
  <c r="N13497" i="4"/>
  <c r="P13499" i="4"/>
  <c r="N13499" i="4"/>
  <c r="N13135" i="4"/>
  <c r="N13143" i="4"/>
  <c r="N13151" i="4"/>
  <c r="N13158" i="4"/>
  <c r="P13215" i="4"/>
  <c r="N13215" i="4"/>
  <c r="P13245" i="4"/>
  <c r="P13249" i="4"/>
  <c r="P13263" i="4"/>
  <c r="N13263" i="4"/>
  <c r="P13281" i="4"/>
  <c r="P13295" i="4"/>
  <c r="N13295" i="4"/>
  <c r="P13313" i="4"/>
  <c r="N13313" i="4"/>
  <c r="N13318" i="4"/>
  <c r="N13326" i="4"/>
  <c r="N13334" i="4"/>
  <c r="P13337" i="4"/>
  <c r="N13337" i="4"/>
  <c r="N13342" i="4"/>
  <c r="N13350" i="4"/>
  <c r="P13353" i="4"/>
  <c r="N13353" i="4"/>
  <c r="P13171" i="4"/>
  <c r="N13171" i="4"/>
  <c r="P13181" i="4"/>
  <c r="P13191" i="4"/>
  <c r="N13191" i="4"/>
  <c r="P13201" i="4"/>
  <c r="P13231" i="4"/>
  <c r="N13231" i="4"/>
  <c r="P13244" i="4"/>
  <c r="P13276" i="4"/>
  <c r="P13299" i="4"/>
  <c r="N13299" i="4"/>
  <c r="N13361" i="4"/>
  <c r="P13361" i="4"/>
  <c r="N13363" i="4"/>
  <c r="P13363" i="4"/>
  <c r="N13384" i="4"/>
  <c r="P13384" i="4"/>
  <c r="P13411" i="4"/>
  <c r="N13411" i="4"/>
  <c r="P13467" i="4"/>
  <c r="N13467" i="4"/>
  <c r="P13469" i="4"/>
  <c r="N13469" i="4"/>
  <c r="P13514" i="4"/>
  <c r="N13388" i="4"/>
  <c r="P13388" i="4"/>
  <c r="P13400" i="4"/>
  <c r="N13400" i="4"/>
  <c r="P13406" i="4"/>
  <c r="N13406" i="4"/>
  <c r="P13408" i="4"/>
  <c r="N13408" i="4"/>
  <c r="P13422" i="4"/>
  <c r="N13422" i="4"/>
  <c r="P13424" i="4"/>
  <c r="N13424" i="4"/>
  <c r="P13440" i="4"/>
  <c r="N13440" i="4"/>
  <c r="P13501" i="4"/>
  <c r="N13501" i="4"/>
  <c r="P13505" i="4"/>
  <c r="N13373" i="4"/>
  <c r="P13375" i="4"/>
  <c r="P13390" i="4"/>
  <c r="N13390" i="4"/>
  <c r="P13392" i="4"/>
  <c r="N13392" i="4"/>
  <c r="P13359" i="4"/>
  <c r="P13362" i="4"/>
  <c r="P13368" i="4"/>
  <c r="P13379" i="4"/>
  <c r="P13509" i="4"/>
  <c r="N13509" i="4"/>
  <c r="N13526" i="4"/>
  <c r="P13526" i="4"/>
  <c r="N13393" i="4"/>
  <c r="N13402" i="4"/>
  <c r="P13477" i="4"/>
  <c r="N13477" i="4"/>
  <c r="P13481" i="4"/>
  <c r="N13481" i="4"/>
  <c r="N13513" i="4"/>
  <c r="P13513" i="4"/>
  <c r="N13367" i="4"/>
  <c r="N13371" i="4"/>
  <c r="N13375" i="4"/>
  <c r="N13379" i="4"/>
  <c r="N13383" i="4"/>
  <c r="N13387" i="4"/>
  <c r="N13473" i="4"/>
  <c r="N13475" i="4"/>
  <c r="N13479" i="4"/>
  <c r="P13485" i="4"/>
  <c r="N13485" i="4"/>
  <c r="P13396" i="4"/>
  <c r="N13407" i="4"/>
  <c r="N13519" i="4"/>
  <c r="P13519" i="4"/>
  <c r="P13366" i="4"/>
  <c r="P13374" i="4"/>
  <c r="P13382" i="4"/>
  <c r="P13398" i="4"/>
  <c r="N13398" i="4"/>
  <c r="N13418" i="4"/>
  <c r="P13418" i="4"/>
  <c r="N13434" i="4"/>
  <c r="P13434" i="4"/>
  <c r="N13442" i="4"/>
  <c r="P13442" i="4"/>
  <c r="N13450" i="4"/>
  <c r="P13450" i="4"/>
  <c r="N13521" i="4"/>
  <c r="P13521" i="4"/>
  <c r="N13525" i="4"/>
  <c r="P13525" i="4"/>
  <c r="N13531" i="4"/>
  <c r="P13531" i="4"/>
  <c r="N13537" i="4"/>
  <c r="P13537" i="4"/>
  <c r="P13543" i="4"/>
  <c r="N13548" i="4"/>
  <c r="P13548" i="4"/>
  <c r="N13550" i="4"/>
  <c r="P13550" i="4"/>
  <c r="N13541" i="4"/>
  <c r="P13541" i="4"/>
  <c r="N13559" i="4"/>
  <c r="P13559" i="4"/>
  <c r="N13462" i="4"/>
  <c r="N13466" i="4"/>
  <c r="N13470" i="4"/>
  <c r="N13478" i="4"/>
  <c r="N13523" i="4"/>
  <c r="P13523" i="4"/>
  <c r="N13532" i="4"/>
  <c r="P13532" i="4"/>
  <c r="N13536" i="4"/>
  <c r="P13536" i="4"/>
  <c r="N13538" i="4"/>
  <c r="P13538" i="4"/>
  <c r="N13557" i="4"/>
  <c r="P13557" i="4"/>
  <c r="P13528" i="4"/>
  <c r="N13534" i="4"/>
  <c r="P13534" i="4"/>
  <c r="N13542" i="4"/>
  <c r="P13542" i="4"/>
  <c r="N13547" i="4"/>
  <c r="P13547" i="4"/>
  <c r="N13558" i="4"/>
  <c r="P13558" i="4"/>
  <c r="N13524" i="4"/>
  <c r="P13524" i="4"/>
  <c r="N13529" i="4"/>
  <c r="P13529" i="4"/>
  <c r="N13572" i="4"/>
  <c r="P13572" i="4"/>
  <c r="N13608" i="4"/>
  <c r="P13608" i="4"/>
  <c r="P13636" i="4"/>
  <c r="N13636" i="4"/>
  <c r="N13686" i="4"/>
  <c r="P13686" i="4"/>
  <c r="N13709" i="4"/>
  <c r="P13709" i="4"/>
  <c r="N13726" i="4"/>
  <c r="P13726" i="4"/>
  <c r="P13773" i="4"/>
  <c r="N13773" i="4"/>
  <c r="P13800" i="4"/>
  <c r="N13800" i="4"/>
  <c r="N13576" i="4"/>
  <c r="P13576" i="4"/>
  <c r="N13580" i="4"/>
  <c r="P13580" i="4"/>
  <c r="N13607" i="4"/>
  <c r="P13632" i="4"/>
  <c r="N13632" i="4"/>
  <c r="P13635" i="4"/>
  <c r="N13635" i="4"/>
  <c r="N13654" i="4"/>
  <c r="P13654" i="4"/>
  <c r="N13677" i="4"/>
  <c r="P13677" i="4"/>
  <c r="N13694" i="4"/>
  <c r="P13694" i="4"/>
  <c r="N13761" i="4"/>
  <c r="P13761" i="4"/>
  <c r="P13779" i="4"/>
  <c r="N13779" i="4"/>
  <c r="P13781" i="4"/>
  <c r="P13832" i="4"/>
  <c r="N13832" i="4"/>
  <c r="P13849" i="4"/>
  <c r="N13849" i="4"/>
  <c r="N13567" i="4"/>
  <c r="P13567" i="4"/>
  <c r="N13582" i="4"/>
  <c r="P13582" i="4"/>
  <c r="N13622" i="4"/>
  <c r="P13622" i="4"/>
  <c r="P13638" i="4"/>
  <c r="N13638" i="4"/>
  <c r="N13673" i="4"/>
  <c r="P13673" i="4"/>
  <c r="N13675" i="4"/>
  <c r="P13675" i="4"/>
  <c r="N13749" i="4"/>
  <c r="P13749" i="4"/>
  <c r="P13817" i="4"/>
  <c r="N13817" i="4"/>
  <c r="N13584" i="4"/>
  <c r="P13584" i="4"/>
  <c r="N13588" i="4"/>
  <c r="P13588" i="4"/>
  <c r="N13614" i="4"/>
  <c r="P13614" i="4"/>
  <c r="P13628" i="4"/>
  <c r="N13628" i="4"/>
  <c r="P13631" i="4"/>
  <c r="N13631" i="4"/>
  <c r="P13644" i="4"/>
  <c r="N13644" i="4"/>
  <c r="P13647" i="4"/>
  <c r="N13647" i="4"/>
  <c r="N13696" i="4"/>
  <c r="P13696" i="4"/>
  <c r="P13702" i="4"/>
  <c r="N13737" i="4"/>
  <c r="N13758" i="4"/>
  <c r="P13758" i="4"/>
  <c r="P13561" i="4"/>
  <c r="N13575" i="4"/>
  <c r="P13575" i="4"/>
  <c r="N13590" i="4"/>
  <c r="P13590" i="4"/>
  <c r="N13606" i="4"/>
  <c r="P13606" i="4"/>
  <c r="N13700" i="4"/>
  <c r="P13700" i="4"/>
  <c r="N13552" i="4"/>
  <c r="P13552" i="4"/>
  <c r="N13564" i="4"/>
  <c r="N13592" i="4"/>
  <c r="P13592" i="4"/>
  <c r="N13596" i="4"/>
  <c r="P13596" i="4"/>
  <c r="P13624" i="4"/>
  <c r="N13624" i="4"/>
  <c r="P13627" i="4"/>
  <c r="N13627" i="4"/>
  <c r="P13640" i="4"/>
  <c r="N13640" i="4"/>
  <c r="N13664" i="4"/>
  <c r="P13664" i="4"/>
  <c r="N13670" i="4"/>
  <c r="P13670" i="4"/>
  <c r="N13672" i="4"/>
  <c r="P13672" i="4"/>
  <c r="N13685" i="4"/>
  <c r="P13685" i="4"/>
  <c r="N13689" i="4"/>
  <c r="P13689" i="4"/>
  <c r="N13712" i="4"/>
  <c r="P13712" i="4"/>
  <c r="N13729" i="4"/>
  <c r="P13729" i="4"/>
  <c r="N13741" i="4"/>
  <c r="P13741" i="4"/>
  <c r="N13744" i="4"/>
  <c r="P13744" i="4"/>
  <c r="N13753" i="4"/>
  <c r="P13753" i="4"/>
  <c r="P13802" i="4"/>
  <c r="N13802" i="4"/>
  <c r="P13812" i="4"/>
  <c r="N13812" i="4"/>
  <c r="P13629" i="4"/>
  <c r="N13629" i="4"/>
  <c r="P13633" i="4"/>
  <c r="N13633" i="4"/>
  <c r="P13637" i="4"/>
  <c r="N13637" i="4"/>
  <c r="P13641" i="4"/>
  <c r="N13641" i="4"/>
  <c r="N13645" i="4"/>
  <c r="N13649" i="4"/>
  <c r="P13649" i="4"/>
  <c r="N13661" i="4"/>
  <c r="P13661" i="4"/>
  <c r="N13663" i="4"/>
  <c r="P13663" i="4"/>
  <c r="N13676" i="4"/>
  <c r="P13676" i="4"/>
  <c r="N13678" i="4"/>
  <c r="P13678" i="4"/>
  <c r="N13681" i="4"/>
  <c r="P13681" i="4"/>
  <c r="N13693" i="4"/>
  <c r="P13693" i="4"/>
  <c r="N13695" i="4"/>
  <c r="P13695" i="4"/>
  <c r="N13710" i="4"/>
  <c r="P13710" i="4"/>
  <c r="N13713" i="4"/>
  <c r="P13713" i="4"/>
  <c r="N13725" i="4"/>
  <c r="P13725" i="4"/>
  <c r="N13742" i="4"/>
  <c r="P13742" i="4"/>
  <c r="N13748" i="4"/>
  <c r="P13748" i="4"/>
  <c r="P13789" i="4"/>
  <c r="N13789" i="4"/>
  <c r="P13798" i="4"/>
  <c r="N13798" i="4"/>
  <c r="P13803" i="4"/>
  <c r="N13803" i="4"/>
  <c r="P13857" i="4"/>
  <c r="N13857" i="4"/>
  <c r="N13896" i="4"/>
  <c r="P13896" i="4"/>
  <c r="N13906" i="4"/>
  <c r="P13906" i="4"/>
  <c r="N13727" i="4"/>
  <c r="P13727" i="4"/>
  <c r="N13733" i="4"/>
  <c r="P13733" i="4"/>
  <c r="N13745" i="4"/>
  <c r="P13745" i="4"/>
  <c r="N13759" i="4"/>
  <c r="P13759" i="4"/>
  <c r="N13765" i="4"/>
  <c r="P13765" i="4"/>
  <c r="P13770" i="4"/>
  <c r="N13770" i="4"/>
  <c r="P13805" i="4"/>
  <c r="N13805" i="4"/>
  <c r="N13815" i="4"/>
  <c r="P13819" i="4"/>
  <c r="N13819" i="4"/>
  <c r="P13569" i="4"/>
  <c r="P13585" i="4"/>
  <c r="P13593" i="4"/>
  <c r="P13601" i="4"/>
  <c r="P13609" i="4"/>
  <c r="P13730" i="4"/>
  <c r="N13735" i="4"/>
  <c r="P13735" i="4"/>
  <c r="P13736" i="4"/>
  <c r="N13767" i="4"/>
  <c r="P13767" i="4"/>
  <c r="N13777" i="4"/>
  <c r="P13795" i="4"/>
  <c r="N13795" i="4"/>
  <c r="N13890" i="4"/>
  <c r="P13890" i="4"/>
  <c r="P13658" i="4"/>
  <c r="N13679" i="4"/>
  <c r="P13679" i="4"/>
  <c r="N13692" i="4"/>
  <c r="P13692" i="4"/>
  <c r="N13711" i="4"/>
  <c r="P13711" i="4"/>
  <c r="N13724" i="4"/>
  <c r="P13724" i="4"/>
  <c r="N13732" i="4"/>
  <c r="P13732" i="4"/>
  <c r="N13764" i="4"/>
  <c r="P13764" i="4"/>
  <c r="P13774" i="4"/>
  <c r="N13774" i="4"/>
  <c r="P13816" i="4"/>
  <c r="N13816" i="4"/>
  <c r="N13743" i="4"/>
  <c r="P13743" i="4"/>
  <c r="P13785" i="4"/>
  <c r="N13785" i="4"/>
  <c r="P13790" i="4"/>
  <c r="N13790" i="4"/>
  <c r="P13809" i="4"/>
  <c r="N13809" i="4"/>
  <c r="P13811" i="4"/>
  <c r="N13811" i="4"/>
  <c r="P13650" i="4"/>
  <c r="P13682" i="4"/>
  <c r="N13684" i="4"/>
  <c r="P13684" i="4"/>
  <c r="P13699" i="4"/>
  <c r="P13714" i="4"/>
  <c r="N13716" i="4"/>
  <c r="P13716" i="4"/>
  <c r="N13740" i="4"/>
  <c r="P13740" i="4"/>
  <c r="P13755" i="4"/>
  <c r="P13771" i="4"/>
  <c r="N13771" i="4"/>
  <c r="P13776" i="4"/>
  <c r="N13776" i="4"/>
  <c r="P13801" i="4"/>
  <c r="N13801" i="4"/>
  <c r="P13806" i="4"/>
  <c r="N13806" i="4"/>
  <c r="P13565" i="4"/>
  <c r="P13573" i="4"/>
  <c r="P13581" i="4"/>
  <c r="P13589" i="4"/>
  <c r="P13605" i="4"/>
  <c r="P13613" i="4"/>
  <c r="P13621" i="4"/>
  <c r="P13746" i="4"/>
  <c r="N13751" i="4"/>
  <c r="P13751" i="4"/>
  <c r="N13778" i="4"/>
  <c r="P13782" i="4"/>
  <c r="N13782" i="4"/>
  <c r="P13787" i="4"/>
  <c r="N13787" i="4"/>
  <c r="P13810" i="4"/>
  <c r="N13810" i="4"/>
  <c r="N13850" i="4"/>
  <c r="P13836" i="4"/>
  <c r="N13904" i="4"/>
  <c r="P13904" i="4"/>
  <c r="N13912" i="4"/>
  <c r="P13912" i="4"/>
  <c r="P13931" i="4"/>
  <c r="N13931" i="4"/>
  <c r="P13871" i="4"/>
  <c r="N13871" i="4"/>
  <c r="N13899" i="4"/>
  <c r="P13899" i="4"/>
  <c r="N13909" i="4"/>
  <c r="P13909" i="4"/>
  <c r="P13925" i="4"/>
  <c r="N13925" i="4"/>
  <c r="P13952" i="4"/>
  <c r="N13952" i="4"/>
  <c r="P13954" i="4"/>
  <c r="N13954" i="4"/>
  <c r="N13964" i="4"/>
  <c r="P13808" i="4"/>
  <c r="N13808" i="4"/>
  <c r="P13840" i="4"/>
  <c r="N13840" i="4"/>
  <c r="P13885" i="4"/>
  <c r="N13907" i="4"/>
  <c r="P13907" i="4"/>
  <c r="P13923" i="4"/>
  <c r="N13923" i="4"/>
  <c r="P13829" i="4"/>
  <c r="P13851" i="4"/>
  <c r="N13851" i="4"/>
  <c r="P13888" i="4"/>
  <c r="N13901" i="4"/>
  <c r="P13901" i="4"/>
  <c r="P13917" i="4"/>
  <c r="N13917" i="4"/>
  <c r="P13772" i="4"/>
  <c r="P13775" i="4"/>
  <c r="P13807" i="4"/>
  <c r="N13829" i="4"/>
  <c r="N13855" i="4"/>
  <c r="N13887" i="4"/>
  <c r="P13887" i="4"/>
  <c r="P13821" i="4"/>
  <c r="P13879" i="4"/>
  <c r="N13879" i="4"/>
  <c r="N13911" i="4"/>
  <c r="P13911" i="4"/>
  <c r="P13947" i="4"/>
  <c r="N13947" i="4"/>
  <c r="P13833" i="4"/>
  <c r="N13833" i="4"/>
  <c r="P13837" i="4"/>
  <c r="N13837" i="4"/>
  <c r="P13839" i="4"/>
  <c r="N13839" i="4"/>
  <c r="P13863" i="4"/>
  <c r="N13863" i="4"/>
  <c r="P13865" i="4"/>
  <c r="N13865" i="4"/>
  <c r="P13881" i="4"/>
  <c r="N13881" i="4"/>
  <c r="N13939" i="4"/>
  <c r="N13908" i="4"/>
  <c r="P13908" i="4"/>
  <c r="P13941" i="4"/>
  <c r="N13941" i="4"/>
  <c r="P13956" i="4"/>
  <c r="P13958" i="4"/>
  <c r="N13958" i="4"/>
  <c r="P13860" i="4"/>
  <c r="P13876" i="4"/>
  <c r="P13903" i="4"/>
  <c r="P13914" i="4"/>
  <c r="N13948" i="4"/>
  <c r="P13961" i="4"/>
  <c r="N13961" i="4"/>
  <c r="P13822" i="4"/>
  <c r="P13826" i="4"/>
  <c r="P13846" i="4"/>
  <c r="P13854" i="4"/>
  <c r="P13862" i="4"/>
  <c r="P13870" i="4"/>
  <c r="N13892" i="4"/>
  <c r="P13892" i="4"/>
  <c r="P13916" i="4"/>
  <c r="N13916" i="4"/>
  <c r="P13920" i="4"/>
  <c r="N13920" i="4"/>
  <c r="P13924" i="4"/>
  <c r="N13924" i="4"/>
  <c r="P13928" i="4"/>
  <c r="N13928" i="4"/>
  <c r="P13930" i="4"/>
  <c r="N13930" i="4"/>
  <c r="P13932" i="4"/>
  <c r="N13932" i="4"/>
  <c r="P13936" i="4"/>
  <c r="N13936" i="4"/>
  <c r="P13938" i="4"/>
  <c r="N13938" i="4"/>
  <c r="P13940" i="4"/>
  <c r="N13940" i="4"/>
  <c r="P13944" i="4"/>
  <c r="N13944" i="4"/>
  <c r="P13946" i="4"/>
  <c r="N13946" i="4"/>
  <c r="P13967" i="4"/>
  <c r="N13967" i="4"/>
  <c r="N13822" i="4"/>
  <c r="N13826" i="4"/>
  <c r="N13846" i="4"/>
  <c r="P13859" i="4"/>
  <c r="N13862" i="4"/>
  <c r="P13867" i="4"/>
  <c r="N13870" i="4"/>
  <c r="P13875" i="4"/>
  <c r="P13883" i="4"/>
  <c r="N13889" i="4"/>
  <c r="P13889" i="4"/>
  <c r="P13942" i="4"/>
  <c r="N13942" i="4"/>
  <c r="N13962" i="4"/>
  <c r="P13856" i="4"/>
  <c r="P13864" i="4"/>
  <c r="P13872" i="4"/>
  <c r="N13886" i="4"/>
  <c r="P13886" i="4"/>
  <c r="P13900" i="4"/>
  <c r="P13951" i="4"/>
  <c r="N13951" i="4"/>
  <c r="P13965" i="4"/>
  <c r="N13965" i="4"/>
  <c r="N13856" i="4"/>
  <c r="N13864" i="4"/>
  <c r="P13919" i="4"/>
  <c r="N13919" i="4"/>
  <c r="P13943" i="4"/>
  <c r="N13943" i="4"/>
  <c r="P13953" i="4"/>
  <c r="N13953" i="4"/>
  <c r="P13955" i="4"/>
  <c r="N13955" i="4"/>
  <c r="P13957" i="4"/>
  <c r="N13957" i="4"/>
  <c r="P13968" i="4"/>
  <c r="N13968" i="4"/>
  <c r="N13845" i="4"/>
  <c r="N13853" i="4"/>
  <c r="N13861" i="4"/>
  <c r="N13869" i="4"/>
  <c r="N13894" i="4"/>
  <c r="P13894" i="4"/>
  <c r="P13915" i="4"/>
  <c r="P13921" i="4"/>
  <c r="N13921" i="4"/>
  <c r="P13929" i="4"/>
  <c r="N13929" i="4"/>
  <c r="P13937" i="4"/>
  <c r="N13937" i="4"/>
  <c r="P13945" i="4"/>
  <c r="N13945" i="4"/>
  <c r="P13926" i="4"/>
  <c r="N13926" i="4"/>
  <c r="P13934" i="4"/>
  <c r="N13934" i="4"/>
  <c r="K278" i="2"/>
  <c r="N11387" i="4" l="1"/>
  <c r="P11387" i="4"/>
  <c r="N6259" i="4"/>
  <c r="P6259" i="4"/>
  <c r="P6451" i="4"/>
  <c r="N6451" i="4"/>
  <c r="N9611" i="4"/>
  <c r="P9611" i="4"/>
  <c r="N11436" i="4"/>
  <c r="P11436" i="4"/>
  <c r="P9156" i="4"/>
  <c r="N9156" i="4"/>
  <c r="N9660" i="4"/>
  <c r="P9660" i="4"/>
  <c r="P10404" i="4"/>
  <c r="N10404" i="4"/>
  <c r="N11138" i="4"/>
  <c r="P11138" i="4"/>
  <c r="N6565" i="4"/>
  <c r="P6565" i="4"/>
  <c r="P9890" i="4"/>
  <c r="N9890" i="4"/>
  <c r="N8922" i="4"/>
  <c r="P8922" i="4"/>
  <c r="N5226" i="4"/>
  <c r="P5226" i="4"/>
  <c r="N1059" i="4"/>
  <c r="P1059" i="4"/>
  <c r="N2089" i="4"/>
  <c r="P2089" i="4"/>
  <c r="N1170" i="4"/>
  <c r="P1170" i="4"/>
  <c r="P13891" i="4"/>
  <c r="P13708" i="4"/>
  <c r="N13310" i="4"/>
  <c r="N12898" i="4"/>
  <c r="N12571" i="4"/>
  <c r="N13297" i="4"/>
  <c r="P12268" i="4"/>
  <c r="N12036" i="4"/>
  <c r="N11657" i="4"/>
  <c r="P9189" i="4"/>
  <c r="N9915" i="4"/>
  <c r="N8572" i="4"/>
  <c r="N5900" i="4"/>
  <c r="P4467" i="4"/>
  <c r="N2891" i="4"/>
  <c r="P2699" i="4"/>
  <c r="P2379" i="4"/>
  <c r="P2315" i="4"/>
  <c r="N13603" i="4"/>
  <c r="N4635" i="4"/>
  <c r="P5315" i="4"/>
  <c r="N5315" i="4"/>
  <c r="P9027" i="4"/>
  <c r="N9027" i="4"/>
  <c r="P5515" i="4"/>
  <c r="N5515" i="4"/>
  <c r="P7331" i="4"/>
  <c r="N7331" i="4"/>
  <c r="P5211" i="4"/>
  <c r="N5211" i="4"/>
  <c r="P10916" i="4"/>
  <c r="N10916" i="4"/>
  <c r="P8556" i="4"/>
  <c r="N8556" i="4"/>
  <c r="P10364" i="4"/>
  <c r="N10364" i="4"/>
  <c r="P8498" i="4"/>
  <c r="P7572" i="4"/>
  <c r="P7125" i="4"/>
  <c r="P11592" i="4"/>
  <c r="N11532" i="4"/>
  <c r="P10851" i="4"/>
  <c r="P8740" i="4"/>
  <c r="P7843" i="4"/>
  <c r="P7652" i="4"/>
  <c r="N7251" i="4"/>
  <c r="P4227" i="4"/>
  <c r="N13357" i="4"/>
  <c r="P13357" i="4"/>
  <c r="P10739" i="4"/>
  <c r="N10739" i="4"/>
  <c r="N9923" i="4"/>
  <c r="P9923" i="4"/>
  <c r="N10067" i="4"/>
  <c r="P10067" i="4"/>
  <c r="N10451" i="4"/>
  <c r="P10451" i="4"/>
  <c r="P9931" i="4"/>
  <c r="N9931" i="4"/>
  <c r="N10763" i="4"/>
  <c r="P10763" i="4"/>
  <c r="P9459" i="4"/>
  <c r="N9459" i="4"/>
  <c r="P7571" i="4"/>
  <c r="N7571" i="4"/>
  <c r="P7611" i="4"/>
  <c r="N7611" i="4"/>
  <c r="N6987" i="4"/>
  <c r="P6987" i="4"/>
  <c r="P5579" i="4"/>
  <c r="N5579" i="4"/>
  <c r="P7075" i="4"/>
  <c r="N7075" i="4"/>
  <c r="N6011" i="4"/>
  <c r="P6011" i="4"/>
  <c r="N12227" i="4"/>
  <c r="P12227" i="4"/>
  <c r="N8259" i="4"/>
  <c r="P8259" i="4"/>
  <c r="P4851" i="4"/>
  <c r="N4851" i="4"/>
  <c r="N8131" i="4"/>
  <c r="P8131" i="4"/>
  <c r="N9939" i="4"/>
  <c r="P9939" i="4"/>
  <c r="P7403" i="4"/>
  <c r="N7403" i="4"/>
  <c r="P4907" i="4"/>
  <c r="N4907" i="4"/>
  <c r="P4443" i="4"/>
  <c r="N4443" i="4"/>
  <c r="P3875" i="4"/>
  <c r="N3875" i="4"/>
  <c r="P8211" i="4"/>
  <c r="N8211" i="4"/>
  <c r="N6803" i="4"/>
  <c r="P6803" i="4"/>
  <c r="N2827" i="4"/>
  <c r="P2827" i="4"/>
  <c r="N2763" i="4"/>
  <c r="P2763" i="4"/>
  <c r="N2251" i="4"/>
  <c r="P2251" i="4"/>
  <c r="P1899" i="4"/>
  <c r="N1899" i="4"/>
  <c r="N8435" i="4"/>
  <c r="P8435" i="4"/>
  <c r="N2163" i="4"/>
  <c r="P2163" i="4"/>
  <c r="N1563" i="4"/>
  <c r="P1563" i="4"/>
  <c r="P4275" i="4"/>
  <c r="N4275" i="4"/>
  <c r="P1947" i="4"/>
  <c r="N1947" i="4"/>
  <c r="N1787" i="4"/>
  <c r="P1787" i="4"/>
  <c r="N7860" i="4"/>
  <c r="P7860" i="4"/>
  <c r="P9348" i="4"/>
  <c r="N9348" i="4"/>
  <c r="P8660" i="4"/>
  <c r="N8660" i="4"/>
  <c r="P7588" i="4"/>
  <c r="N7588" i="4"/>
  <c r="P8734" i="4"/>
  <c r="N8734" i="4"/>
  <c r="N9822" i="4"/>
  <c r="P9822" i="4"/>
  <c r="N9790" i="4"/>
  <c r="P9790" i="4"/>
  <c r="N8942" i="4"/>
  <c r="P8942" i="4"/>
  <c r="P7158" i="4"/>
  <c r="N7158" i="4"/>
  <c r="P8510" i="4"/>
  <c r="N8510" i="4"/>
  <c r="P7950" i="4"/>
  <c r="N7950" i="4"/>
  <c r="P4582" i="4"/>
  <c r="N4582" i="4"/>
  <c r="P6870" i="4"/>
  <c r="N6870" i="4"/>
  <c r="N4902" i="4"/>
  <c r="P4902" i="4"/>
  <c r="N6214" i="4"/>
  <c r="P6214" i="4"/>
  <c r="P6150" i="4"/>
  <c r="N6150" i="4"/>
  <c r="N6086" i="4"/>
  <c r="P6086" i="4"/>
  <c r="P4598" i="4"/>
  <c r="N4598" i="4"/>
  <c r="N2910" i="4"/>
  <c r="P2910" i="4"/>
  <c r="P2782" i="4"/>
  <c r="N2782" i="4"/>
  <c r="N3486" i="4"/>
  <c r="P3486" i="4"/>
  <c r="N9959" i="4"/>
  <c r="P9959" i="4"/>
  <c r="P8847" i="4"/>
  <c r="N8847" i="4"/>
  <c r="P10207" i="4"/>
  <c r="N10207" i="4"/>
  <c r="N9903" i="4"/>
  <c r="P9903" i="4"/>
  <c r="P8751" i="4"/>
  <c r="N8751" i="4"/>
  <c r="N8311" i="4"/>
  <c r="P8311" i="4"/>
  <c r="P7863" i="4"/>
  <c r="N7863" i="4"/>
  <c r="P6527" i="4"/>
  <c r="N6527" i="4"/>
  <c r="N10167" i="4"/>
  <c r="P10167" i="4"/>
  <c r="N10039" i="4"/>
  <c r="P10039" i="4"/>
  <c r="N9919" i="4"/>
  <c r="P9919" i="4"/>
  <c r="P8735" i="4"/>
  <c r="N8735" i="4"/>
  <c r="P7487" i="4"/>
  <c r="N7487" i="4"/>
  <c r="P7023" i="4"/>
  <c r="N7023" i="4"/>
  <c r="N8399" i="4"/>
  <c r="P8399" i="4"/>
  <c r="P7575" i="4"/>
  <c r="N7575" i="4"/>
  <c r="P5287" i="4"/>
  <c r="N5287" i="4"/>
  <c r="N3671" i="4"/>
  <c r="P3671" i="4"/>
  <c r="P10191" i="4"/>
  <c r="N10191" i="4"/>
  <c r="N4871" i="4"/>
  <c r="P4871" i="4"/>
  <c r="N6367" i="4"/>
  <c r="P6367" i="4"/>
  <c r="N6303" i="4"/>
  <c r="P6303" i="4"/>
  <c r="P5223" i="4"/>
  <c r="N5223" i="4"/>
  <c r="N8439" i="4"/>
  <c r="P8439" i="4"/>
  <c r="P4599" i="4"/>
  <c r="N4599" i="4"/>
  <c r="P12071" i="4"/>
  <c r="N12071" i="4"/>
  <c r="P9271" i="4"/>
  <c r="N9271" i="4"/>
  <c r="P5319" i="4"/>
  <c r="N5319" i="4"/>
  <c r="P4559" i="4"/>
  <c r="N4559" i="4"/>
  <c r="N2527" i="4"/>
  <c r="P2527" i="4"/>
  <c r="P3919" i="4"/>
  <c r="N3919" i="4"/>
  <c r="P5143" i="4"/>
  <c r="N5143" i="4"/>
  <c r="P4079" i="4"/>
  <c r="N4079" i="4"/>
  <c r="N3711" i="4"/>
  <c r="P3711" i="4"/>
  <c r="N5967" i="4"/>
  <c r="P5967" i="4"/>
  <c r="N4199" i="4"/>
  <c r="P4199" i="4"/>
  <c r="P3263" i="4"/>
  <c r="N3263" i="4"/>
  <c r="P8456" i="4"/>
  <c r="N8456" i="4"/>
  <c r="N10929" i="4"/>
  <c r="P10929" i="4"/>
  <c r="P9477" i="4"/>
  <c r="N9477" i="4"/>
  <c r="P9377" i="4"/>
  <c r="N9377" i="4"/>
  <c r="P9032" i="4"/>
  <c r="N9032" i="4"/>
  <c r="P9026" i="4"/>
  <c r="N9026" i="4"/>
  <c r="N8213" i="4"/>
  <c r="P8213" i="4"/>
  <c r="P8029" i="4"/>
  <c r="N8029" i="4"/>
  <c r="N7274" i="4"/>
  <c r="P7274" i="4"/>
  <c r="P7201" i="4"/>
  <c r="N7201" i="4"/>
  <c r="N6949" i="4"/>
  <c r="P6949" i="4"/>
  <c r="N6216" i="4"/>
  <c r="P6216" i="4"/>
  <c r="N6088" i="4"/>
  <c r="P6088" i="4"/>
  <c r="N5937" i="4"/>
  <c r="P5937" i="4"/>
  <c r="P10520" i="4"/>
  <c r="N10520" i="4"/>
  <c r="N10354" i="4"/>
  <c r="P10354" i="4"/>
  <c r="N8165" i="4"/>
  <c r="P8165" i="4"/>
  <c r="N8021" i="4"/>
  <c r="P8021" i="4"/>
  <c r="P7776" i="4"/>
  <c r="N7776" i="4"/>
  <c r="P7149" i="4"/>
  <c r="N7149" i="4"/>
  <c r="P6616" i="4"/>
  <c r="N6616" i="4"/>
  <c r="N6477" i="4"/>
  <c r="P6477" i="4"/>
  <c r="N6397" i="4"/>
  <c r="P6397" i="4"/>
  <c r="N6141" i="4"/>
  <c r="P6141" i="4"/>
  <c r="N6077" i="4"/>
  <c r="P6077" i="4"/>
  <c r="N10251" i="4"/>
  <c r="P10251" i="4"/>
  <c r="P5731" i="4"/>
  <c r="N5731" i="4"/>
  <c r="P4659" i="4"/>
  <c r="N4659" i="4"/>
  <c r="P3211" i="4"/>
  <c r="N3211" i="4"/>
  <c r="N1779" i="4"/>
  <c r="P1779" i="4"/>
  <c r="P5283" i="4"/>
  <c r="N5283" i="4"/>
  <c r="N7124" i="4"/>
  <c r="P7124" i="4"/>
  <c r="P8924" i="4"/>
  <c r="N8924" i="4"/>
  <c r="N10952" i="4"/>
  <c r="P10952" i="4"/>
  <c r="P9408" i="4"/>
  <c r="N9408" i="4"/>
  <c r="P11545" i="4"/>
  <c r="N8028" i="4"/>
  <c r="N13093" i="4"/>
  <c r="P12932" i="4"/>
  <c r="N11467" i="4"/>
  <c r="N13827" i="4"/>
  <c r="P13634" i="4"/>
  <c r="P13604" i="4"/>
  <c r="N13377" i="4"/>
  <c r="P12972" i="4"/>
  <c r="N13097" i="4"/>
  <c r="P13076" i="4"/>
  <c r="N12984" i="4"/>
  <c r="P12717" i="4"/>
  <c r="P12374" i="4"/>
  <c r="P12020" i="4"/>
  <c r="P11949" i="4"/>
  <c r="N11947" i="4"/>
  <c r="N13275" i="4"/>
  <c r="P11794" i="4"/>
  <c r="N11091" i="4"/>
  <c r="N11220" i="4"/>
  <c r="P8923" i="4"/>
  <c r="N7820" i="4"/>
  <c r="P6387" i="4"/>
  <c r="P6067" i="4"/>
  <c r="P6037" i="4"/>
  <c r="P2507" i="4"/>
  <c r="P2187" i="4"/>
  <c r="P10723" i="4"/>
  <c r="N10723" i="4"/>
  <c r="N8339" i="4"/>
  <c r="P8339" i="4"/>
  <c r="P4563" i="4"/>
  <c r="N4563" i="4"/>
  <c r="N7707" i="4"/>
  <c r="P7707" i="4"/>
  <c r="N3723" i="4"/>
  <c r="P3723" i="4"/>
  <c r="P10428" i="4"/>
  <c r="N10428" i="4"/>
  <c r="N13452" i="4"/>
  <c r="N12756" i="4"/>
  <c r="N12794" i="4"/>
  <c r="P12322" i="4"/>
  <c r="N11587" i="4"/>
  <c r="P11640" i="4"/>
  <c r="N13282" i="4"/>
  <c r="P13213" i="4"/>
  <c r="N12635" i="4"/>
  <c r="P11994" i="4"/>
  <c r="P13880" i="4"/>
  <c r="P13884" i="4"/>
  <c r="P13378" i="4"/>
  <c r="N13438" i="4"/>
  <c r="N12745" i="4"/>
  <c r="N12426" i="4"/>
  <c r="N13303" i="4"/>
  <c r="N12659" i="4"/>
  <c r="N12194" i="4"/>
  <c r="N11965" i="4"/>
  <c r="N11931" i="4"/>
  <c r="N13430" i="4"/>
  <c r="N11235" i="4"/>
  <c r="P10794" i="4"/>
  <c r="P11284" i="4"/>
  <c r="P10971" i="4"/>
  <c r="P10380" i="4"/>
  <c r="N9674" i="4"/>
  <c r="N8476" i="4"/>
  <c r="P8693" i="4"/>
  <c r="P6675" i="4"/>
  <c r="P6843" i="4"/>
  <c r="P6691" i="4"/>
  <c r="P6323" i="4"/>
  <c r="N6195" i="4"/>
  <c r="P6131" i="4"/>
  <c r="N3603" i="4"/>
  <c r="P2571" i="4"/>
  <c r="N8523" i="4"/>
  <c r="P8523" i="4"/>
  <c r="P5355" i="4"/>
  <c r="N5355" i="4"/>
  <c r="P4507" i="4"/>
  <c r="N4507" i="4"/>
  <c r="P4771" i="4"/>
  <c r="N4771" i="4"/>
  <c r="P9460" i="4"/>
  <c r="N9460" i="4"/>
  <c r="N8876" i="4"/>
  <c r="P8876" i="4"/>
  <c r="N9716" i="4"/>
  <c r="P9716" i="4"/>
  <c r="P6229" i="4"/>
  <c r="N6229" i="4"/>
  <c r="N13922" i="4"/>
  <c r="P5603" i="4"/>
  <c r="N4099" i="4"/>
  <c r="P13788" i="4"/>
  <c r="N13949" i="4"/>
  <c r="N13813" i="4"/>
  <c r="P13747" i="4"/>
  <c r="P13757" i="4"/>
  <c r="P13680" i="4"/>
  <c r="P13364" i="4"/>
  <c r="N12335" i="4"/>
  <c r="N12148" i="4"/>
  <c r="P12058" i="4"/>
  <c r="P11835" i="4"/>
  <c r="P11523" i="4"/>
  <c r="N11372" i="4"/>
  <c r="N12069" i="4"/>
  <c r="P10544" i="4"/>
  <c r="P9205" i="4"/>
  <c r="N9469" i="4"/>
  <c r="P9171" i="4"/>
  <c r="P9059" i="4"/>
  <c r="N8843" i="4"/>
  <c r="N8675" i="4"/>
  <c r="P8592" i="4"/>
  <c r="P7772" i="4"/>
  <c r="N5635" i="4"/>
  <c r="N4901" i="4"/>
  <c r="N3203" i="4"/>
  <c r="N3107" i="4"/>
  <c r="P3118" i="4"/>
  <c r="N2206" i="4"/>
  <c r="N9555" i="4"/>
  <c r="P9236" i="4"/>
  <c r="N9236" i="4"/>
  <c r="P13667" i="4"/>
  <c r="N11465" i="4"/>
  <c r="P13327" i="4"/>
  <c r="P11787" i="4"/>
  <c r="N10988" i="4"/>
  <c r="P10611" i="4"/>
  <c r="N10289" i="4"/>
  <c r="N8521" i="4"/>
  <c r="N2019" i="4"/>
  <c r="N4139" i="4"/>
  <c r="N1859" i="4"/>
  <c r="N6563" i="4"/>
  <c r="N1731" i="4"/>
  <c r="P2070" i="4"/>
  <c r="P10228" i="4"/>
  <c r="N10228" i="4"/>
  <c r="P9404" i="4"/>
  <c r="N9404" i="4"/>
  <c r="N13704" i="4"/>
  <c r="P13704" i="4"/>
  <c r="P13792" i="4"/>
  <c r="N13792" i="4"/>
  <c r="P10806" i="4"/>
  <c r="N10806" i="4"/>
  <c r="P11094" i="4"/>
  <c r="N11094" i="4"/>
  <c r="P12046" i="4"/>
  <c r="N12046" i="4"/>
  <c r="N9902" i="4"/>
  <c r="P9902" i="4"/>
  <c r="P13486" i="4"/>
  <c r="N13486" i="4"/>
  <c r="N10158" i="4"/>
  <c r="P10158" i="4"/>
  <c r="P12638" i="4"/>
  <c r="N12638" i="4"/>
  <c r="N10598" i="4"/>
  <c r="P10598" i="4"/>
  <c r="P11374" i="4"/>
  <c r="N11374" i="4"/>
  <c r="N6990" i="4"/>
  <c r="P6990" i="4"/>
  <c r="P8366" i="4"/>
  <c r="N8366" i="4"/>
  <c r="P5638" i="4"/>
  <c r="N5638" i="4"/>
  <c r="P5542" i="4"/>
  <c r="N5542" i="4"/>
  <c r="N4966" i="4"/>
  <c r="P4966" i="4"/>
  <c r="P5694" i="4"/>
  <c r="N5694" i="4"/>
  <c r="N5990" i="4"/>
  <c r="P5990" i="4"/>
  <c r="N6174" i="4"/>
  <c r="P6174" i="4"/>
  <c r="P5446" i="4"/>
  <c r="N5446" i="4"/>
  <c r="N3358" i="4"/>
  <c r="P3358" i="4"/>
  <c r="N2806" i="4"/>
  <c r="P2806" i="4"/>
  <c r="N2486" i="4"/>
  <c r="P2486" i="4"/>
  <c r="N2230" i="4"/>
  <c r="P2230" i="4"/>
  <c r="N502" i="4"/>
  <c r="P502" i="4"/>
  <c r="N1446" i="4"/>
  <c r="P1446" i="4"/>
  <c r="N3454" i="4"/>
  <c r="P3454" i="4"/>
  <c r="P1702" i="4"/>
  <c r="N1702" i="4"/>
  <c r="P4174" i="4"/>
  <c r="N4174" i="4"/>
  <c r="N398" i="4"/>
  <c r="P398" i="4"/>
  <c r="P12496" i="4"/>
  <c r="N12496" i="4"/>
  <c r="P12136" i="4"/>
  <c r="N12136" i="4"/>
  <c r="P12320" i="4"/>
  <c r="N12320" i="4"/>
  <c r="N13703" i="4"/>
  <c r="P13703" i="4"/>
  <c r="P11039" i="4"/>
  <c r="N11039" i="4"/>
  <c r="P11663" i="4"/>
  <c r="N11663" i="4"/>
  <c r="P9119" i="4"/>
  <c r="N9119" i="4"/>
  <c r="P11103" i="4"/>
  <c r="N11103" i="4"/>
  <c r="P9127" i="4"/>
  <c r="N9127" i="4"/>
  <c r="P11527" i="4"/>
  <c r="N11527" i="4"/>
  <c r="N9415" i="4"/>
  <c r="P9415" i="4"/>
  <c r="N6543" i="4"/>
  <c r="P6543" i="4"/>
  <c r="N6479" i="4"/>
  <c r="P6479" i="4"/>
  <c r="N4255" i="4"/>
  <c r="P4255" i="4"/>
  <c r="P7207" i="4"/>
  <c r="N7207" i="4"/>
  <c r="P4647" i="4"/>
  <c r="N4647" i="4"/>
  <c r="P9351" i="4"/>
  <c r="N9351" i="4"/>
  <c r="P6951" i="4"/>
  <c r="N6951" i="4"/>
  <c r="P6263" i="4"/>
  <c r="N6263" i="4"/>
  <c r="N5727" i="4"/>
  <c r="P5727" i="4"/>
  <c r="P12367" i="4"/>
  <c r="N12367" i="4"/>
  <c r="P5615" i="4"/>
  <c r="N5615" i="4"/>
  <c r="N1943" i="4"/>
  <c r="P1943" i="4"/>
  <c r="N8911" i="4"/>
  <c r="P8911" i="4"/>
  <c r="N13719" i="4"/>
  <c r="P13719" i="4"/>
  <c r="N2631" i="4"/>
  <c r="P2631" i="4"/>
  <c r="N2415" i="4"/>
  <c r="P2415" i="4"/>
  <c r="N2191" i="4"/>
  <c r="P2191" i="4"/>
  <c r="N3687" i="4"/>
  <c r="P3687" i="4"/>
  <c r="N2775" i="4"/>
  <c r="P2775" i="4"/>
  <c r="P8567" i="4"/>
  <c r="N8567" i="4"/>
  <c r="P5159" i="4"/>
  <c r="N5159" i="4"/>
  <c r="P3807" i="4"/>
  <c r="N3807" i="4"/>
  <c r="P6975" i="4"/>
  <c r="N6975" i="4"/>
  <c r="P2015" i="4"/>
  <c r="N2015" i="4"/>
  <c r="N4351" i="4"/>
  <c r="P4351" i="4"/>
  <c r="P13838" i="4"/>
  <c r="N13838" i="4"/>
  <c r="N11265" i="4"/>
  <c r="P11265" i="4"/>
  <c r="N11733" i="4"/>
  <c r="P11733" i="4"/>
  <c r="P10953" i="4"/>
  <c r="N10953" i="4"/>
  <c r="P13117" i="4"/>
  <c r="N13117" i="4"/>
  <c r="P11946" i="4"/>
  <c r="N11946" i="4"/>
  <c r="N11274" i="4"/>
  <c r="P11274" i="4"/>
  <c r="P10313" i="4"/>
  <c r="N10313" i="4"/>
  <c r="P7809" i="4"/>
  <c r="N7809" i="4"/>
  <c r="P13199" i="4"/>
  <c r="N13196" i="4"/>
  <c r="N12630" i="4"/>
  <c r="N7431" i="4"/>
  <c r="N7375" i="4"/>
  <c r="P3255" i="4"/>
  <c r="P12869" i="4"/>
  <c r="P12176" i="4"/>
  <c r="N11960" i="4"/>
  <c r="P11326" i="4"/>
  <c r="P11278" i="4"/>
  <c r="P10840" i="4"/>
  <c r="P9648" i="4"/>
  <c r="P8615" i="4"/>
  <c r="N6686" i="4"/>
  <c r="P6502" i="4"/>
  <c r="N13616" i="4"/>
  <c r="P13616" i="4"/>
  <c r="N10382" i="4"/>
  <c r="P10382" i="4"/>
  <c r="P9454" i="4"/>
  <c r="N9454" i="4"/>
  <c r="P12382" i="4"/>
  <c r="N12382" i="4"/>
  <c r="P11950" i="4"/>
  <c r="N11950" i="4"/>
  <c r="N8686" i="4"/>
  <c r="P8686" i="4"/>
  <c r="P10894" i="4"/>
  <c r="N10894" i="4"/>
  <c r="P10918" i="4"/>
  <c r="N10918" i="4"/>
  <c r="N7662" i="4"/>
  <c r="P7662" i="4"/>
  <c r="P9334" i="4"/>
  <c r="N9334" i="4"/>
  <c r="P5046" i="4"/>
  <c r="N5046" i="4"/>
  <c r="P6302" i="4"/>
  <c r="N6302" i="4"/>
  <c r="P6046" i="4"/>
  <c r="N6046" i="4"/>
  <c r="P4030" i="4"/>
  <c r="N4030" i="4"/>
  <c r="N2870" i="4"/>
  <c r="P2870" i="4"/>
  <c r="N2614" i="4"/>
  <c r="P2614" i="4"/>
  <c r="N2358" i="4"/>
  <c r="P2358" i="4"/>
  <c r="P1782" i="4"/>
  <c r="N1782" i="4"/>
  <c r="N3254" i="4"/>
  <c r="P3254" i="4"/>
  <c r="P4646" i="4"/>
  <c r="N4646" i="4"/>
  <c r="N1310" i="4"/>
  <c r="P1310" i="4"/>
  <c r="P3558" i="4"/>
  <c r="N3558" i="4"/>
  <c r="P3918" i="4"/>
  <c r="N3918" i="4"/>
  <c r="N3182" i="4"/>
  <c r="P3182" i="4"/>
  <c r="N12264" i="4"/>
  <c r="P12264" i="4"/>
  <c r="P12808" i="4"/>
  <c r="N12808" i="4"/>
  <c r="P12872" i="4"/>
  <c r="N12872" i="4"/>
  <c r="P12423" i="4"/>
  <c r="N12423" i="4"/>
  <c r="N13687" i="4"/>
  <c r="P13687" i="4"/>
  <c r="P11959" i="4"/>
  <c r="N11959" i="4"/>
  <c r="P12199" i="4"/>
  <c r="N12199" i="4"/>
  <c r="P10319" i="4"/>
  <c r="N10319" i="4"/>
  <c r="N10527" i="4"/>
  <c r="P10527" i="4"/>
  <c r="P7631" i="4"/>
  <c r="N7631" i="4"/>
  <c r="P10543" i="4"/>
  <c r="N10543" i="4"/>
  <c r="N4807" i="4"/>
  <c r="P4807" i="4"/>
  <c r="P9247" i="4"/>
  <c r="N9247" i="4"/>
  <c r="P4095" i="4"/>
  <c r="N4095" i="4"/>
  <c r="N6391" i="4"/>
  <c r="P6391" i="4"/>
  <c r="N6135" i="4"/>
  <c r="P6135" i="4"/>
  <c r="P4015" i="4"/>
  <c r="N4015" i="4"/>
  <c r="P7903" i="4"/>
  <c r="N7903" i="4"/>
  <c r="P12191" i="4"/>
  <c r="N12191" i="4"/>
  <c r="P6927" i="4"/>
  <c r="N6927" i="4"/>
  <c r="P1911" i="4"/>
  <c r="N1911" i="4"/>
  <c r="N2487" i="4"/>
  <c r="P2487" i="4"/>
  <c r="P2847" i="4"/>
  <c r="N2847" i="4"/>
  <c r="N3151" i="4"/>
  <c r="P3151" i="4"/>
  <c r="N4223" i="4"/>
  <c r="P4223" i="4"/>
  <c r="N3423" i="4"/>
  <c r="P3423" i="4"/>
  <c r="P11505" i="4"/>
  <c r="N11505" i="4"/>
  <c r="P13261" i="4"/>
  <c r="N13261" i="4"/>
  <c r="P13048" i="4"/>
  <c r="N13841" i="4"/>
  <c r="P12671" i="4"/>
  <c r="N12167" i="4"/>
  <c r="N7831" i="4"/>
  <c r="P7790" i="4"/>
  <c r="P6110" i="4"/>
  <c r="N8140" i="4"/>
  <c r="P8140" i="4"/>
  <c r="P9188" i="4"/>
  <c r="N9188" i="4"/>
  <c r="N13574" i="4"/>
  <c r="P13574" i="4"/>
  <c r="P9446" i="4"/>
  <c r="N9446" i="4"/>
  <c r="N13902" i="4"/>
  <c r="P13902" i="4"/>
  <c r="P10686" i="4"/>
  <c r="N10686" i="4"/>
  <c r="P8918" i="4"/>
  <c r="N8918" i="4"/>
  <c r="P10582" i="4"/>
  <c r="N10582" i="4"/>
  <c r="P9078" i="4"/>
  <c r="N9078" i="4"/>
  <c r="P10790" i="4"/>
  <c r="N10790" i="4"/>
  <c r="N11198" i="4"/>
  <c r="P11198" i="4"/>
  <c r="N8438" i="4"/>
  <c r="P8438" i="4"/>
  <c r="P4238" i="4"/>
  <c r="N4238" i="4"/>
  <c r="P5998" i="4"/>
  <c r="N5998" i="4"/>
  <c r="P6718" i="4"/>
  <c r="N6718" i="4"/>
  <c r="P5134" i="4"/>
  <c r="N5134" i="4"/>
  <c r="N2934" i="4"/>
  <c r="P2934" i="4"/>
  <c r="N2742" i="4"/>
  <c r="P2742" i="4"/>
  <c r="N2550" i="4"/>
  <c r="P2550" i="4"/>
  <c r="N2294" i="4"/>
  <c r="P2294" i="4"/>
  <c r="N1134" i="4"/>
  <c r="P1134" i="4"/>
  <c r="P3798" i="4"/>
  <c r="N3798" i="4"/>
  <c r="P1982" i="4"/>
  <c r="N1982" i="4"/>
  <c r="P4022" i="4"/>
  <c r="N4022" i="4"/>
  <c r="N254" i="4"/>
  <c r="P254" i="4"/>
  <c r="N54" i="4"/>
  <c r="P54" i="4"/>
  <c r="N3190" i="4"/>
  <c r="P3190" i="4"/>
  <c r="N3590" i="4"/>
  <c r="P3590" i="4"/>
  <c r="P11976" i="4"/>
  <c r="N11976" i="4"/>
  <c r="N13560" i="4"/>
  <c r="P13560" i="4"/>
  <c r="P12056" i="4"/>
  <c r="N12056" i="4"/>
  <c r="P13159" i="4"/>
  <c r="N13159" i="4"/>
  <c r="P13831" i="4"/>
  <c r="N13831" i="4"/>
  <c r="P13511" i="4"/>
  <c r="N13511" i="4"/>
  <c r="P11343" i="4"/>
  <c r="N11343" i="4"/>
  <c r="N9999" i="4"/>
  <c r="P9999" i="4"/>
  <c r="P10903" i="4"/>
  <c r="N10903" i="4"/>
  <c r="P5407" i="4"/>
  <c r="N5407" i="4"/>
  <c r="N6591" i="4"/>
  <c r="P6591" i="4"/>
  <c r="N3543" i="4"/>
  <c r="P3543" i="4"/>
  <c r="P6639" i="4"/>
  <c r="N6639" i="4"/>
  <c r="N6199" i="4"/>
  <c r="P6199" i="4"/>
  <c r="N4839" i="4"/>
  <c r="P4839" i="4"/>
  <c r="N9015" i="4"/>
  <c r="P9015" i="4"/>
  <c r="P4711" i="4"/>
  <c r="N4711" i="4"/>
  <c r="P7471" i="4"/>
  <c r="N7471" i="4"/>
  <c r="P5255" i="4"/>
  <c r="N5255" i="4"/>
  <c r="N2551" i="4"/>
  <c r="P2551" i="4"/>
  <c r="N2263" i="4"/>
  <c r="P2263" i="4"/>
  <c r="N2335" i="4"/>
  <c r="P2335" i="4"/>
  <c r="N1903" i="4"/>
  <c r="P1903" i="4"/>
  <c r="P2135" i="4"/>
  <c r="N2135" i="4"/>
  <c r="N3183" i="4"/>
  <c r="P3183" i="4"/>
  <c r="N4407" i="4"/>
  <c r="P4407" i="4"/>
  <c r="N7447" i="4"/>
  <c r="P7447" i="4"/>
  <c r="P3287" i="4"/>
  <c r="N3287" i="4"/>
  <c r="P12405" i="4"/>
  <c r="N12405" i="4"/>
  <c r="N9954" i="4"/>
  <c r="P9954" i="4"/>
  <c r="N7168" i="4"/>
  <c r="P7168" i="4"/>
  <c r="P12665" i="4"/>
  <c r="N12665" i="4"/>
  <c r="P12349" i="4"/>
  <c r="N12349" i="4"/>
  <c r="P9101" i="4"/>
  <c r="N9101" i="4"/>
  <c r="N11270" i="4"/>
  <c r="N10821" i="4"/>
  <c r="P12385" i="4"/>
  <c r="P12078" i="4"/>
  <c r="P11814" i="4"/>
  <c r="P10831" i="4"/>
  <c r="N11073" i="4"/>
  <c r="P9799" i="4"/>
  <c r="N9797" i="4"/>
  <c r="P8658" i="4"/>
  <c r="N7846" i="4"/>
  <c r="N2703" i="4"/>
  <c r="P4823" i="4"/>
  <c r="N4823" i="4"/>
  <c r="P13918" i="4"/>
  <c r="P12760" i="4"/>
  <c r="N12829" i="4"/>
  <c r="N13630" i="4"/>
  <c r="N12247" i="4"/>
  <c r="N11085" i="4"/>
  <c r="N10669" i="4"/>
  <c r="P10519" i="4"/>
  <c r="N8961" i="4"/>
  <c r="P9022" i="4"/>
  <c r="P6071" i="4"/>
  <c r="P7022" i="4"/>
  <c r="P12734" i="4"/>
  <c r="N12734" i="4"/>
  <c r="N9910" i="4"/>
  <c r="P9910" i="4"/>
  <c r="P11998" i="4"/>
  <c r="N11998" i="4"/>
  <c r="P11702" i="4"/>
  <c r="N11702" i="4"/>
  <c r="P9542" i="4"/>
  <c r="N9542" i="4"/>
  <c r="P11958" i="4"/>
  <c r="N11958" i="4"/>
  <c r="P11246" i="4"/>
  <c r="N11246" i="4"/>
  <c r="N10286" i="4"/>
  <c r="P10286" i="4"/>
  <c r="P12006" i="4"/>
  <c r="N12006" i="4"/>
  <c r="P6766" i="4"/>
  <c r="N6766" i="4"/>
  <c r="P5622" i="4"/>
  <c r="N5622" i="4"/>
  <c r="N6726" i="4"/>
  <c r="P6726" i="4"/>
  <c r="P10574" i="4"/>
  <c r="N10574" i="4"/>
  <c r="N6782" i="4"/>
  <c r="P6782" i="4"/>
  <c r="P6238" i="4"/>
  <c r="N6238" i="4"/>
  <c r="P4342" i="4"/>
  <c r="N4342" i="4"/>
  <c r="P2998" i="4"/>
  <c r="N2998" i="4"/>
  <c r="N2678" i="4"/>
  <c r="P2678" i="4"/>
  <c r="N2422" i="4"/>
  <c r="P2422" i="4"/>
  <c r="P2166" i="4"/>
  <c r="N2166" i="4"/>
  <c r="P4550" i="4"/>
  <c r="N4550" i="4"/>
  <c r="N718" i="4"/>
  <c r="P718" i="4"/>
  <c r="N1974" i="4"/>
  <c r="P1974" i="4"/>
  <c r="P1222" i="4"/>
  <c r="N1222" i="4"/>
  <c r="P4070" i="4"/>
  <c r="N4070" i="4"/>
  <c r="P4278" i="4"/>
  <c r="N4278" i="4"/>
  <c r="P13152" i="4"/>
  <c r="N13152" i="4"/>
  <c r="P12368" i="4"/>
  <c r="N12368" i="4"/>
  <c r="N12840" i="4"/>
  <c r="P12840" i="4"/>
  <c r="N11887" i="4"/>
  <c r="P11887" i="4"/>
  <c r="N9775" i="4"/>
  <c r="P9775" i="4"/>
  <c r="N11799" i="4"/>
  <c r="P11799" i="4"/>
  <c r="P7255" i="4"/>
  <c r="N7255" i="4"/>
  <c r="P9591" i="4"/>
  <c r="N9591" i="4"/>
  <c r="N8383" i="4"/>
  <c r="P8383" i="4"/>
  <c r="P3791" i="4"/>
  <c r="N3791" i="4"/>
  <c r="N5711" i="4"/>
  <c r="P5711" i="4"/>
  <c r="P8119" i="4"/>
  <c r="N8119" i="4"/>
  <c r="P6327" i="4"/>
  <c r="N6327" i="4"/>
  <c r="N3239" i="4"/>
  <c r="P3239" i="4"/>
  <c r="P6775" i="4"/>
  <c r="N6775" i="4"/>
  <c r="N3655" i="4"/>
  <c r="P3655" i="4"/>
  <c r="N10375" i="4"/>
  <c r="P10375" i="4"/>
  <c r="N2343" i="4"/>
  <c r="P2343" i="4"/>
  <c r="N4911" i="4"/>
  <c r="P4911" i="4"/>
  <c r="P2911" i="4"/>
  <c r="N2911" i="4"/>
  <c r="P4895" i="4"/>
  <c r="N4895" i="4"/>
  <c r="P6799" i="4"/>
  <c r="N6799" i="4"/>
  <c r="N5927" i="4"/>
  <c r="P5927" i="4"/>
  <c r="N5815" i="4"/>
  <c r="P5815" i="4"/>
  <c r="P12177" i="4"/>
  <c r="N12177" i="4"/>
  <c r="P8421" i="4"/>
  <c r="N8421" i="4"/>
  <c r="N13185" i="4"/>
  <c r="P13185" i="4"/>
  <c r="P11049" i="4"/>
  <c r="N11049" i="4"/>
  <c r="P10893" i="4"/>
  <c r="N10893" i="4"/>
  <c r="P10221" i="4"/>
  <c r="N10221" i="4"/>
  <c r="P13046" i="4"/>
  <c r="P12792" i="4"/>
  <c r="P12294" i="4"/>
  <c r="N11558" i="4"/>
  <c r="P6366" i="4"/>
  <c r="P4951" i="4"/>
  <c r="P2975" i="4"/>
  <c r="P7137" i="4"/>
  <c r="N7137" i="4"/>
  <c r="P6993" i="4"/>
  <c r="N6993" i="4"/>
  <c r="P6698" i="4"/>
  <c r="N6698" i="4"/>
  <c r="P5792" i="4"/>
  <c r="N5792" i="4"/>
  <c r="N6112" i="4"/>
  <c r="P6112" i="4"/>
  <c r="P5820" i="4"/>
  <c r="N5820" i="4"/>
  <c r="P5728" i="4"/>
  <c r="N5728" i="4"/>
  <c r="P5452" i="4"/>
  <c r="N5452" i="4"/>
  <c r="N9625" i="4"/>
  <c r="P9625" i="4"/>
  <c r="N7685" i="4"/>
  <c r="P7685" i="4"/>
  <c r="P6821" i="4"/>
  <c r="N6821" i="4"/>
  <c r="N6357" i="4"/>
  <c r="P6357" i="4"/>
  <c r="P5789" i="4"/>
  <c r="N5789" i="4"/>
  <c r="P5692" i="4"/>
  <c r="N5692" i="4"/>
  <c r="P9920" i="4"/>
  <c r="N9920" i="4"/>
  <c r="P7065" i="4"/>
  <c r="N7065" i="4"/>
  <c r="P6642" i="4"/>
  <c r="N6642" i="4"/>
  <c r="N6258" i="4"/>
  <c r="P6258" i="4"/>
  <c r="P11312" i="4"/>
  <c r="N11312" i="4"/>
  <c r="P7514" i="4"/>
  <c r="N7514" i="4"/>
  <c r="N7536" i="4"/>
  <c r="P7536" i="4"/>
  <c r="P5380" i="4"/>
  <c r="N5380" i="4"/>
  <c r="P5224" i="4"/>
  <c r="N5224" i="4"/>
  <c r="P5116" i="4"/>
  <c r="N5116" i="4"/>
  <c r="P4848" i="4"/>
  <c r="N4848" i="4"/>
  <c r="P4602" i="4"/>
  <c r="N4602" i="4"/>
  <c r="P4402" i="4"/>
  <c r="N4402" i="4"/>
  <c r="P4089" i="4"/>
  <c r="N4089" i="4"/>
  <c r="N8136" i="4"/>
  <c r="P8136" i="4"/>
  <c r="N7028" i="4"/>
  <c r="P7028" i="4"/>
  <c r="P5677" i="4"/>
  <c r="N5677" i="4"/>
  <c r="P5540" i="4"/>
  <c r="N5540" i="4"/>
  <c r="P5418" i="4"/>
  <c r="N5418" i="4"/>
  <c r="P4689" i="4"/>
  <c r="N4689" i="4"/>
  <c r="P4282" i="4"/>
  <c r="N4282" i="4"/>
  <c r="P11824" i="4"/>
  <c r="N11824" i="4"/>
  <c r="P11088" i="4"/>
  <c r="N11088" i="4"/>
  <c r="N8813" i="4"/>
  <c r="P8813" i="4"/>
  <c r="P8141" i="4"/>
  <c r="N8141" i="4"/>
  <c r="N5801" i="4"/>
  <c r="P5801" i="4"/>
  <c r="N5580" i="4"/>
  <c r="P5580" i="4"/>
  <c r="N5321" i="4"/>
  <c r="P5321" i="4"/>
  <c r="P5100" i="4"/>
  <c r="N5100" i="4"/>
  <c r="P5013" i="4"/>
  <c r="N5013" i="4"/>
  <c r="P4892" i="4"/>
  <c r="N4892" i="4"/>
  <c r="P4789" i="4"/>
  <c r="N4789" i="4"/>
  <c r="P4506" i="4"/>
  <c r="N4506" i="4"/>
  <c r="N4399" i="4"/>
  <c r="P4399" i="4"/>
  <c r="P4341" i="4"/>
  <c r="N4341" i="4"/>
  <c r="P3484" i="4"/>
  <c r="N3484" i="4"/>
  <c r="N2426" i="4"/>
  <c r="P2426" i="4"/>
  <c r="N2234" i="4"/>
  <c r="P2234" i="4"/>
  <c r="N5012" i="4"/>
  <c r="P5012" i="4"/>
  <c r="N4021" i="4"/>
  <c r="P4021" i="4"/>
  <c r="N3141" i="4"/>
  <c r="P3141" i="4"/>
  <c r="N4161" i="4"/>
  <c r="P4161" i="4"/>
  <c r="N3482" i="4"/>
  <c r="P3482" i="4"/>
  <c r="N2672" i="4"/>
  <c r="P2672" i="4"/>
  <c r="N2416" i="4"/>
  <c r="P2416" i="4"/>
  <c r="P5813" i="4"/>
  <c r="N5813" i="4"/>
  <c r="N3325" i="4"/>
  <c r="P3325" i="4"/>
  <c r="P3733" i="4"/>
  <c r="N3733" i="4"/>
  <c r="N49" i="4"/>
  <c r="P49" i="4"/>
  <c r="N5045" i="4"/>
  <c r="P5045" i="4"/>
  <c r="P3122" i="4"/>
  <c r="N3122" i="4"/>
  <c r="P655" i="4"/>
  <c r="N655" i="4"/>
  <c r="N707" i="4"/>
  <c r="P707" i="4"/>
  <c r="N12317" i="4"/>
  <c r="P11845" i="4"/>
  <c r="N12061" i="4"/>
  <c r="N11493" i="4"/>
  <c r="P10602" i="4"/>
  <c r="N10497" i="4"/>
  <c r="P9706" i="4"/>
  <c r="N9016" i="4"/>
  <c r="N9361" i="4"/>
  <c r="N8633" i="4"/>
  <c r="P7409" i="4"/>
  <c r="N6165" i="4"/>
  <c r="P6021" i="4"/>
  <c r="N5301" i="4"/>
  <c r="P4581" i="4"/>
  <c r="P6789" i="4"/>
  <c r="P5298" i="4"/>
  <c r="N5987" i="4"/>
  <c r="P5987" i="4"/>
  <c r="N6315" i="4"/>
  <c r="P6315" i="4"/>
  <c r="N6123" i="4"/>
  <c r="P6123" i="4"/>
  <c r="P5299" i="4"/>
  <c r="N5299" i="4"/>
  <c r="P4235" i="4"/>
  <c r="N4235" i="4"/>
  <c r="P1987" i="4"/>
  <c r="N1987" i="4"/>
  <c r="P4003" i="4"/>
  <c r="N4003" i="4"/>
  <c r="N3643" i="4"/>
  <c r="P3643" i="4"/>
  <c r="P2059" i="4"/>
  <c r="N2059" i="4"/>
  <c r="N1811" i="4"/>
  <c r="P1811" i="4"/>
  <c r="P11172" i="4"/>
  <c r="N11172" i="4"/>
  <c r="N11748" i="4"/>
  <c r="P11748" i="4"/>
  <c r="P11236" i="4"/>
  <c r="N11236" i="4"/>
  <c r="P9524" i="4"/>
  <c r="N9524" i="4"/>
  <c r="P7980" i="4"/>
  <c r="N7980" i="4"/>
  <c r="N7724" i="4"/>
  <c r="P7724" i="4"/>
  <c r="N7412" i="4"/>
  <c r="P7412" i="4"/>
  <c r="N9764" i="4"/>
  <c r="P9764" i="4"/>
  <c r="P8212" i="4"/>
  <c r="N8212" i="4"/>
  <c r="N10673" i="4"/>
  <c r="P9945" i="4"/>
  <c r="N9049" i="4"/>
  <c r="N7781" i="4"/>
  <c r="N7234" i="4"/>
  <c r="P5889" i="4"/>
  <c r="N5753" i="4"/>
  <c r="N5456" i="4"/>
  <c r="P4636" i="4"/>
  <c r="P11136" i="4"/>
  <c r="P5832" i="4"/>
  <c r="P5748" i="4"/>
  <c r="N8691" i="4"/>
  <c r="P8691" i="4"/>
  <c r="N6475" i="4"/>
  <c r="P6475" i="4"/>
  <c r="P5595" i="4"/>
  <c r="N5595" i="4"/>
  <c r="P4883" i="4"/>
  <c r="N4883" i="4"/>
  <c r="N7139" i="4"/>
  <c r="P7139" i="4"/>
  <c r="N4859" i="4"/>
  <c r="P4859" i="4"/>
  <c r="N6851" i="4"/>
  <c r="P6851" i="4"/>
  <c r="P5531" i="4"/>
  <c r="N5531" i="4"/>
  <c r="N11482" i="4"/>
  <c r="N11338" i="4"/>
  <c r="N10860" i="4"/>
  <c r="N10712" i="4"/>
  <c r="N10309" i="4"/>
  <c r="P10137" i="4"/>
  <c r="P9845" i="4"/>
  <c r="N9482" i="4"/>
  <c r="N8405" i="4"/>
  <c r="N8568" i="4"/>
  <c r="N8018" i="4"/>
  <c r="P8177" i="4"/>
  <c r="P6877" i="4"/>
  <c r="N5976" i="4"/>
  <c r="P5882" i="4"/>
  <c r="P3965" i="4"/>
  <c r="N4874" i="4"/>
  <c r="N13011" i="4"/>
  <c r="P13011" i="4"/>
  <c r="P12418" i="4"/>
  <c r="N12418" i="4"/>
  <c r="P10467" i="4"/>
  <c r="N10467" i="4"/>
  <c r="N12325" i="4"/>
  <c r="P11834" i="4"/>
  <c r="N11485" i="4"/>
  <c r="N11045" i="4"/>
  <c r="N10560" i="4"/>
  <c r="N9168" i="4"/>
  <c r="P9664" i="4"/>
  <c r="N9090" i="4"/>
  <c r="N8208" i="4"/>
  <c r="N8553" i="4"/>
  <c r="P8432" i="4"/>
  <c r="N7865" i="4"/>
  <c r="N7021" i="4"/>
  <c r="N7229" i="4"/>
  <c r="P6176" i="4"/>
  <c r="N6048" i="4"/>
  <c r="P6293" i="4"/>
  <c r="P6394" i="4"/>
  <c r="N5961" i="4"/>
  <c r="N5960" i="4"/>
  <c r="N5681" i="4"/>
  <c r="P4412" i="4"/>
  <c r="N4514" i="4"/>
  <c r="N12613" i="4"/>
  <c r="N12377" i="4"/>
  <c r="P11805" i="4"/>
  <c r="N11333" i="4"/>
  <c r="N11101" i="4"/>
  <c r="N10656" i="4"/>
  <c r="P10073" i="4"/>
  <c r="P9761" i="4"/>
  <c r="N9269" i="4"/>
  <c r="P9485" i="4"/>
  <c r="P8329" i="4"/>
  <c r="N6845" i="4"/>
  <c r="P6368" i="4"/>
  <c r="P6240" i="4"/>
  <c r="N4237" i="4"/>
  <c r="N11664" i="4"/>
  <c r="P11344" i="4"/>
  <c r="N10696" i="4"/>
  <c r="N11017" i="4"/>
  <c r="N10537" i="4"/>
  <c r="N9192" i="4"/>
  <c r="N9025" i="4"/>
  <c r="N8458" i="4"/>
  <c r="P8402" i="4"/>
  <c r="N7917" i="4"/>
  <c r="P6304" i="4"/>
  <c r="P6936" i="4"/>
  <c r="N6421" i="4"/>
  <c r="P6896" i="4"/>
  <c r="P7825" i="4"/>
  <c r="P7104" i="4"/>
  <c r="N5956" i="4"/>
  <c r="N9394" i="4"/>
  <c r="N7504" i="4"/>
  <c r="N7025" i="4"/>
  <c r="N7797" i="4"/>
  <c r="N6537" i="4"/>
  <c r="P6429" i="4"/>
  <c r="P6130" i="4"/>
  <c r="P6989" i="4"/>
  <c r="N6720" i="4"/>
  <c r="N4913" i="4"/>
  <c r="P5436" i="4"/>
  <c r="P8268" i="4"/>
  <c r="N9780" i="4"/>
  <c r="P1667" i="4"/>
  <c r="N12476" i="4"/>
  <c r="N10532" i="4"/>
  <c r="P11860" i="4"/>
  <c r="N2188" i="4"/>
  <c r="P2188" i="4"/>
  <c r="N1681" i="4"/>
  <c r="P1681" i="4"/>
  <c r="N1303" i="4"/>
  <c r="P1303" i="4"/>
  <c r="P2008" i="4"/>
  <c r="N2008" i="4"/>
  <c r="P2132" i="4"/>
  <c r="N2132" i="4"/>
  <c r="N1632" i="4"/>
  <c r="P1632" i="4"/>
  <c r="N2544" i="4"/>
  <c r="P2544" i="4"/>
  <c r="N2224" i="4"/>
  <c r="P2224" i="4"/>
  <c r="N1978" i="4"/>
  <c r="P1978" i="4"/>
  <c r="N773" i="4"/>
  <c r="P773" i="4"/>
  <c r="N2101" i="4"/>
  <c r="P2101" i="4"/>
  <c r="P1799" i="4"/>
  <c r="N1799" i="4"/>
  <c r="N1476" i="4"/>
  <c r="P1476" i="4"/>
  <c r="N1160" i="4"/>
  <c r="P1160" i="4"/>
  <c r="N1027" i="4"/>
  <c r="P1027" i="4"/>
  <c r="N879" i="4"/>
  <c r="P879" i="4"/>
  <c r="N1535" i="4"/>
  <c r="P1535" i="4"/>
  <c r="N672" i="4"/>
  <c r="P672" i="4"/>
  <c r="P355" i="4"/>
  <c r="N355" i="4"/>
  <c r="N9362" i="4"/>
  <c r="P9362" i="4"/>
  <c r="N1375" i="4"/>
  <c r="P1375" i="4"/>
  <c r="N573" i="4"/>
  <c r="P573" i="4"/>
  <c r="N1804" i="4"/>
  <c r="P1804" i="4"/>
  <c r="N731" i="4"/>
  <c r="P731" i="4"/>
  <c r="N176" i="4"/>
  <c r="P176" i="4"/>
  <c r="N787" i="4"/>
  <c r="P787" i="4"/>
  <c r="P706" i="4"/>
  <c r="N706" i="4"/>
  <c r="N12597" i="4"/>
  <c r="N12117" i="4"/>
  <c r="P10424" i="4"/>
  <c r="P7203" i="4"/>
  <c r="N6558" i="4"/>
  <c r="N5117" i="4"/>
  <c r="P4937" i="4"/>
  <c r="N3785" i="4"/>
  <c r="P3710" i="4"/>
  <c r="P4216" i="4"/>
  <c r="N4446" i="4"/>
  <c r="N4567" i="4"/>
  <c r="N4093" i="4"/>
  <c r="P2757" i="4"/>
  <c r="N2693" i="4"/>
  <c r="N3849" i="4"/>
  <c r="P3140" i="4"/>
  <c r="P2938" i="4"/>
  <c r="N2682" i="4"/>
  <c r="N3012" i="4"/>
  <c r="P2437" i="4"/>
  <c r="P2239" i="4"/>
  <c r="P2181" i="4"/>
  <c r="P2554" i="4"/>
  <c r="P1906" i="4"/>
  <c r="P2380" i="4"/>
  <c r="N1016" i="4"/>
  <c r="P113" i="4"/>
  <c r="P4670" i="4"/>
  <c r="P7561" i="4"/>
  <c r="N7561" i="4"/>
  <c r="N6781" i="4"/>
  <c r="P6781" i="4"/>
  <c r="P5218" i="4"/>
  <c r="N5218" i="4"/>
  <c r="N5008" i="4"/>
  <c r="P5008" i="4"/>
  <c r="N4858" i="4"/>
  <c r="P4858" i="4"/>
  <c r="N9986" i="4"/>
  <c r="P9986" i="4"/>
  <c r="N1640" i="4"/>
  <c r="P1640" i="4"/>
  <c r="P7578" i="4"/>
  <c r="N7578" i="4"/>
  <c r="N1880" i="4"/>
  <c r="P1880" i="4"/>
  <c r="N1225" i="4"/>
  <c r="P1225" i="4"/>
  <c r="P1807" i="4"/>
  <c r="N1807" i="4"/>
  <c r="N1354" i="4"/>
  <c r="P1354" i="4"/>
  <c r="N1420" i="4"/>
  <c r="P1420" i="4"/>
  <c r="N645" i="4"/>
  <c r="P645" i="4"/>
  <c r="P2012" i="4"/>
  <c r="N2012" i="4"/>
  <c r="N1387" i="4"/>
  <c r="P1387" i="4"/>
  <c r="N1087" i="4"/>
  <c r="P1087" i="4"/>
  <c r="N495" i="4"/>
  <c r="P495" i="4"/>
  <c r="P177" i="4"/>
  <c r="N177" i="4"/>
  <c r="N1051" i="4"/>
  <c r="P1051" i="4"/>
  <c r="N664" i="4"/>
  <c r="P664" i="4"/>
  <c r="P405" i="4"/>
  <c r="N405" i="4"/>
  <c r="P580" i="4"/>
  <c r="N580" i="4"/>
  <c r="N579" i="4"/>
  <c r="P579" i="4"/>
  <c r="N60" i="4"/>
  <c r="P60" i="4"/>
  <c r="N12321" i="4"/>
  <c r="P11090" i="4"/>
  <c r="P8880" i="4"/>
  <c r="P7059" i="4"/>
  <c r="N6132" i="4"/>
  <c r="P5124" i="4"/>
  <c r="N4497" i="4"/>
  <c r="N4132" i="4"/>
  <c r="P2718" i="4"/>
  <c r="P3153" i="4"/>
  <c r="P3114" i="4"/>
  <c r="N3842" i="4"/>
  <c r="P2949" i="4"/>
  <c r="N4105" i="4"/>
  <c r="P4009" i="4"/>
  <c r="N3913" i="4"/>
  <c r="N4244" i="4"/>
  <c r="P2463" i="4"/>
  <c r="P2373" i="4"/>
  <c r="P3241" i="4"/>
  <c r="P2444" i="4"/>
  <c r="N4007" i="4"/>
  <c r="N2352" i="4"/>
  <c r="N876" i="4"/>
  <c r="N708" i="4"/>
  <c r="P1888" i="4"/>
  <c r="N4444" i="4"/>
  <c r="P8192" i="4"/>
  <c r="N8192" i="4"/>
  <c r="N2618" i="4"/>
  <c r="P2618" i="4"/>
  <c r="N2316" i="4"/>
  <c r="P2316" i="4"/>
  <c r="N1586" i="4"/>
  <c r="P1586" i="4"/>
  <c r="N2441" i="4"/>
  <c r="P2441" i="4"/>
  <c r="N2037" i="4"/>
  <c r="P2037" i="4"/>
  <c r="N2480" i="4"/>
  <c r="P2480" i="4"/>
  <c r="N2288" i="4"/>
  <c r="P2288" i="4"/>
  <c r="P2084" i="4"/>
  <c r="N2084" i="4"/>
  <c r="N1657" i="4"/>
  <c r="P1657" i="4"/>
  <c r="N1353" i="4"/>
  <c r="P1353" i="4"/>
  <c r="N989" i="4"/>
  <c r="P989" i="4"/>
  <c r="N1231" i="4"/>
  <c r="P1231" i="4"/>
  <c r="N949" i="4"/>
  <c r="P949" i="4"/>
  <c r="N1264" i="4"/>
  <c r="P1264" i="4"/>
  <c r="N917" i="4"/>
  <c r="P917" i="4"/>
  <c r="N1143" i="4"/>
  <c r="P1143" i="4"/>
  <c r="N788" i="4"/>
  <c r="P788" i="4"/>
  <c r="N500" i="4"/>
  <c r="P500" i="4"/>
  <c r="N865" i="4"/>
  <c r="P865" i="4"/>
  <c r="P8184" i="4"/>
  <c r="N7352" i="4"/>
  <c r="P5906" i="4"/>
  <c r="N4876" i="4"/>
  <c r="N4864" i="4"/>
  <c r="N4652" i="4"/>
  <c r="N4693" i="4"/>
  <c r="P4773" i="4"/>
  <c r="P3716" i="4"/>
  <c r="N3840" i="4"/>
  <c r="N3792" i="4"/>
  <c r="P3652" i="4"/>
  <c r="P3237" i="4"/>
  <c r="N3009" i="4"/>
  <c r="N2115" i="4"/>
  <c r="P2885" i="4"/>
  <c r="P2629" i="4"/>
  <c r="P3243" i="4"/>
  <c r="P2700" i="4"/>
  <c r="P3405" i="4"/>
  <c r="P3341" i="4"/>
  <c r="N2170" i="4"/>
  <c r="P1794" i="4"/>
  <c r="N1703" i="4"/>
  <c r="P899" i="4"/>
  <c r="P247" i="4"/>
  <c r="P588" i="4"/>
  <c r="N1624" i="4"/>
  <c r="P2016" i="4"/>
  <c r="N8782" i="4"/>
  <c r="P8782" i="4"/>
  <c r="N12414" i="4"/>
  <c r="P12414" i="4"/>
  <c r="N10134" i="4"/>
  <c r="P10134" i="4"/>
  <c r="N10510" i="4"/>
  <c r="P10510" i="4"/>
  <c r="P8758" i="4"/>
  <c r="N8758" i="4"/>
  <c r="P4878" i="4"/>
  <c r="N4878" i="4"/>
  <c r="P5294" i="4"/>
  <c r="N5294" i="4"/>
  <c r="N8806" i="4"/>
  <c r="P8806" i="4"/>
  <c r="N7990" i="4"/>
  <c r="P7990" i="4"/>
  <c r="P5870" i="4"/>
  <c r="N5870" i="4"/>
  <c r="N8038" i="4"/>
  <c r="P8038" i="4"/>
  <c r="P5366" i="4"/>
  <c r="N5366" i="4"/>
  <c r="N6654" i="4"/>
  <c r="P6654" i="4"/>
  <c r="P5790" i="4"/>
  <c r="N5790" i="4"/>
  <c r="N3262" i="4"/>
  <c r="P3262" i="4"/>
  <c r="N2526" i="4"/>
  <c r="P2526" i="4"/>
  <c r="N2398" i="4"/>
  <c r="P2398" i="4"/>
  <c r="N2270" i="4"/>
  <c r="P2270" i="4"/>
  <c r="N2118" i="4"/>
  <c r="P2118" i="4"/>
  <c r="N894" i="4"/>
  <c r="P894" i="4"/>
  <c r="N390" i="4"/>
  <c r="P390" i="4"/>
  <c r="P4270" i="4"/>
  <c r="N4270" i="4"/>
  <c r="N1830" i="4"/>
  <c r="P1830" i="4"/>
  <c r="N1774" i="4"/>
  <c r="P1774" i="4"/>
  <c r="P798" i="4"/>
  <c r="N798" i="4"/>
  <c r="N854" i="4"/>
  <c r="P854" i="4"/>
  <c r="N414" i="4"/>
  <c r="P414" i="4"/>
  <c r="P11743" i="4"/>
  <c r="N11743" i="4"/>
  <c r="P11167" i="4"/>
  <c r="N11167" i="4"/>
  <c r="P13431" i="4"/>
  <c r="N13431" i="4"/>
  <c r="N11199" i="4"/>
  <c r="P11199" i="4"/>
  <c r="N9375" i="4"/>
  <c r="P9375" i="4"/>
  <c r="N4535" i="4"/>
  <c r="P4535" i="4"/>
  <c r="N5503" i="4"/>
  <c r="P5503" i="4"/>
  <c r="P3407" i="4"/>
  <c r="N3407" i="4"/>
  <c r="P3559" i="4"/>
  <c r="N3559" i="4"/>
  <c r="N4783" i="4"/>
  <c r="P4783" i="4"/>
  <c r="N2743" i="4"/>
  <c r="P2743" i="4"/>
  <c r="P5487" i="4"/>
  <c r="N5487" i="4"/>
  <c r="N2695" i="4"/>
  <c r="P2695" i="4"/>
  <c r="N1598" i="4"/>
  <c r="P1598" i="4"/>
  <c r="N10072" i="4"/>
  <c r="P10072" i="4"/>
  <c r="P9621" i="4"/>
  <c r="N9621" i="4"/>
  <c r="P11096" i="4"/>
  <c r="N11096" i="4"/>
  <c r="N9581" i="4"/>
  <c r="P9581" i="4"/>
  <c r="P8821" i="4"/>
  <c r="N8821" i="4"/>
  <c r="N7000" i="4"/>
  <c r="P7000" i="4"/>
  <c r="N6692" i="4"/>
  <c r="P6692" i="4"/>
  <c r="P5746" i="4"/>
  <c r="N5746" i="4"/>
  <c r="N10040" i="4"/>
  <c r="P10040" i="4"/>
  <c r="P12701" i="4"/>
  <c r="N12701" i="4"/>
  <c r="P9513" i="4"/>
  <c r="N9513" i="4"/>
  <c r="N8121" i="4"/>
  <c r="P8121" i="4"/>
  <c r="P9536" i="4"/>
  <c r="N9536" i="4"/>
  <c r="N5090" i="4"/>
  <c r="P5090" i="4"/>
  <c r="N8898" i="4"/>
  <c r="P8898" i="4"/>
  <c r="N8048" i="4"/>
  <c r="P8048" i="4"/>
  <c r="P4504" i="4"/>
  <c r="N4504" i="4"/>
  <c r="N11345" i="4"/>
  <c r="P11345" i="4"/>
  <c r="N1719" i="4"/>
  <c r="P1719" i="4"/>
  <c r="N1642" i="4"/>
  <c r="P1642" i="4"/>
  <c r="N1397" i="4"/>
  <c r="P1397" i="4"/>
  <c r="N1572" i="4"/>
  <c r="P1572" i="4"/>
  <c r="N3384" i="4"/>
  <c r="P3384" i="4"/>
  <c r="N1752" i="4"/>
  <c r="P1752" i="4"/>
  <c r="N1131" i="4"/>
  <c r="P1131" i="4"/>
  <c r="N11954" i="4"/>
  <c r="N11586" i="4"/>
  <c r="N11074" i="4"/>
  <c r="N11032" i="4"/>
  <c r="N5396" i="4"/>
  <c r="N6566" i="4"/>
  <c r="N5625" i="4"/>
  <c r="P5878" i="4"/>
  <c r="N5528" i="4"/>
  <c r="N4770" i="4"/>
  <c r="N4485" i="4"/>
  <c r="P4441" i="4"/>
  <c r="N3836" i="4"/>
  <c r="N4322" i="4"/>
  <c r="P3505" i="4"/>
  <c r="P2654" i="4"/>
  <c r="N3903" i="4"/>
  <c r="N3997" i="4"/>
  <c r="P3335" i="4"/>
  <c r="P3285" i="4"/>
  <c r="P3098" i="4"/>
  <c r="P3492" i="4"/>
  <c r="P3085" i="4"/>
  <c r="P3074" i="4"/>
  <c r="P2764" i="4"/>
  <c r="P2636" i="4"/>
  <c r="N2298" i="4"/>
  <c r="N2160" i="4"/>
  <c r="N2608" i="4"/>
  <c r="P984" i="4"/>
  <c r="N805" i="4"/>
  <c r="P280" i="4"/>
  <c r="P11375" i="4"/>
  <c r="P5330" i="4"/>
  <c r="N1065" i="4"/>
  <c r="N2120" i="4"/>
  <c r="P2120" i="4"/>
  <c r="N1147" i="4"/>
  <c r="P1147" i="4"/>
  <c r="N1836" i="4"/>
  <c r="P1836" i="4"/>
  <c r="N1259" i="4"/>
  <c r="P1259" i="4"/>
  <c r="N12169" i="4"/>
  <c r="N10746" i="4"/>
  <c r="N5524" i="4"/>
  <c r="P5096" i="4"/>
  <c r="P5269" i="4"/>
  <c r="N4540" i="4"/>
  <c r="N4645" i="4"/>
  <c r="N4786" i="4"/>
  <c r="N4546" i="4"/>
  <c r="P2846" i="4"/>
  <c r="N3779" i="4"/>
  <c r="N3011" i="4"/>
  <c r="P2992" i="4"/>
  <c r="P4360" i="4"/>
  <c r="P4218" i="4"/>
  <c r="N2746" i="4"/>
  <c r="N3818" i="4"/>
  <c r="P3391" i="4"/>
  <c r="P3214" i="4"/>
  <c r="P2825" i="4"/>
  <c r="N2697" i="4"/>
  <c r="P2565" i="4"/>
  <c r="P2311" i="4"/>
  <c r="P2572" i="4"/>
  <c r="N1096" i="4"/>
  <c r="P1366" i="4"/>
  <c r="P1474" i="4"/>
  <c r="N793" i="4"/>
  <c r="P11123" i="4"/>
  <c r="P5142" i="4"/>
  <c r="N12263" i="4"/>
  <c r="N3523" i="4"/>
  <c r="P3523" i="4"/>
  <c r="P1564" i="4"/>
  <c r="P13150" i="4"/>
  <c r="N13150" i="4"/>
  <c r="P13468" i="4"/>
  <c r="N13468" i="4"/>
  <c r="P11084" i="4"/>
  <c r="N11084" i="4"/>
  <c r="P12444" i="4"/>
  <c r="N12444" i="4"/>
  <c r="P10484" i="4"/>
  <c r="N10484" i="4"/>
  <c r="N10068" i="4"/>
  <c r="P10068" i="4"/>
  <c r="P9516" i="4"/>
  <c r="N9516" i="4"/>
  <c r="P10468" i="4"/>
  <c r="N10468" i="4"/>
  <c r="N9796" i="4"/>
  <c r="P9796" i="4"/>
  <c r="P8236" i="4"/>
  <c r="N8236" i="4"/>
  <c r="N9948" i="4"/>
  <c r="P9948" i="4"/>
  <c r="P11132" i="4"/>
  <c r="N11132" i="4"/>
  <c r="N10148" i="4"/>
  <c r="P10148" i="4"/>
  <c r="N8292" i="4"/>
  <c r="P8292" i="4"/>
  <c r="N8260" i="4"/>
  <c r="P8260" i="4"/>
  <c r="N9592" i="4"/>
  <c r="P9592" i="4"/>
  <c r="N3664" i="4"/>
  <c r="P3664" i="4"/>
  <c r="N1781" i="4"/>
  <c r="P1781" i="4"/>
  <c r="N1095" i="4"/>
  <c r="P1095" i="4"/>
  <c r="N12473" i="4"/>
  <c r="N9053" i="4"/>
  <c r="N7938" i="4"/>
  <c r="N5388" i="4"/>
  <c r="N5443" i="4"/>
  <c r="P4134" i="4"/>
  <c r="P3774" i="4"/>
  <c r="N3602" i="4"/>
  <c r="P3221" i="4"/>
  <c r="P2974" i="4"/>
  <c r="N3967" i="4"/>
  <c r="P3337" i="4"/>
  <c r="N3052" i="4"/>
  <c r="P2928" i="4"/>
  <c r="P2736" i="4"/>
  <c r="N2079" i="4"/>
  <c r="P3610" i="4"/>
  <c r="P2821" i="4"/>
  <c r="N2874" i="4"/>
  <c r="N4191" i="4"/>
  <c r="P3265" i="4"/>
  <c r="P3177" i="4"/>
  <c r="P2956" i="4"/>
  <c r="P2892" i="4"/>
  <c r="P2828" i="4"/>
  <c r="P3386" i="4"/>
  <c r="N2633" i="4"/>
  <c r="P2309" i="4"/>
  <c r="P2245" i="4"/>
  <c r="N2815" i="4"/>
  <c r="P2252" i="4"/>
  <c r="P1727" i="4"/>
  <c r="P2590" i="4"/>
  <c r="N1929" i="4"/>
  <c r="P1362" i="4"/>
  <c r="N433" i="4"/>
  <c r="P330" i="4"/>
  <c r="N13134" i="4"/>
  <c r="P2112" i="4"/>
  <c r="P1792" i="4"/>
  <c r="P2099" i="4"/>
  <c r="N2099" i="4"/>
  <c r="N3787" i="4"/>
  <c r="P3787" i="4"/>
  <c r="N4978" i="4"/>
  <c r="P4978" i="4"/>
  <c r="P4057" i="4"/>
  <c r="N4057" i="4"/>
  <c r="N2508" i="4"/>
  <c r="P2508" i="4"/>
  <c r="N8645" i="4"/>
  <c r="N5510" i="4"/>
  <c r="N4252" i="4"/>
  <c r="N4112" i="4"/>
  <c r="P3508" i="4"/>
  <c r="N3047" i="4"/>
  <c r="P2501" i="4"/>
  <c r="P2383" i="4"/>
  <c r="P2185" i="4"/>
  <c r="N2951" i="4"/>
  <c r="P2887" i="4"/>
  <c r="P2671" i="4"/>
  <c r="P1921" i="4"/>
  <c r="P2462" i="4"/>
  <c r="N2334" i="4"/>
  <c r="P1126" i="4"/>
  <c r="P909" i="4"/>
  <c r="N598" i="4"/>
  <c r="N1486" i="4"/>
  <c r="N174" i="4"/>
  <c r="N5334" i="4"/>
  <c r="N4838" i="4"/>
  <c r="P1137" i="4"/>
  <c r="P1484" i="4"/>
  <c r="P5823" i="4"/>
  <c r="P1706" i="4"/>
  <c r="N1706" i="4"/>
  <c r="N1708" i="4"/>
  <c r="P1708" i="4"/>
  <c r="N1489" i="4"/>
  <c r="P1489" i="4"/>
  <c r="N1067" i="4"/>
  <c r="P1067" i="4"/>
  <c r="N2044" i="4"/>
  <c r="P2044" i="4"/>
  <c r="N1663" i="4"/>
  <c r="P1663" i="4"/>
  <c r="N2836" i="4"/>
  <c r="N2772" i="4"/>
  <c r="P2708" i="4"/>
  <c r="P2257" i="4"/>
  <c r="P2516" i="4"/>
  <c r="N2388" i="4"/>
  <c r="P1613" i="4"/>
  <c r="P1885" i="4"/>
  <c r="N1786" i="4"/>
  <c r="P1848" i="4"/>
  <c r="P10460" i="4"/>
  <c r="N10460" i="4"/>
  <c r="N13174" i="4"/>
  <c r="P13174" i="4"/>
  <c r="N13254" i="4"/>
  <c r="P13254" i="4"/>
  <c r="P4942" i="4"/>
  <c r="N4942" i="4"/>
  <c r="P4854" i="4"/>
  <c r="N4854" i="4"/>
  <c r="P4654" i="4"/>
  <c r="N4654" i="4"/>
  <c r="P5406" i="4"/>
  <c r="N5406" i="4"/>
  <c r="P4958" i="4"/>
  <c r="N4958" i="4"/>
  <c r="P5398" i="4"/>
  <c r="N5398" i="4"/>
  <c r="P4246" i="4"/>
  <c r="N4246" i="4"/>
  <c r="P5078" i="4"/>
  <c r="N5078" i="4"/>
  <c r="N3326" i="4"/>
  <c r="P3326" i="4"/>
  <c r="N1694" i="4"/>
  <c r="P1694" i="4"/>
  <c r="N1070" i="4"/>
  <c r="P1070" i="4"/>
  <c r="N1550" i="4"/>
  <c r="P1550" i="4"/>
  <c r="N910" i="4"/>
  <c r="P910" i="4"/>
  <c r="P190" i="4"/>
  <c r="N190" i="4"/>
  <c r="P126" i="4"/>
  <c r="N126" i="4"/>
  <c r="N3206" i="4"/>
  <c r="P3206" i="4"/>
  <c r="P1742" i="4"/>
  <c r="N1742" i="4"/>
  <c r="N1206" i="4"/>
  <c r="P1206" i="4"/>
  <c r="N278" i="4"/>
  <c r="P278" i="4"/>
  <c r="P1926" i="4"/>
  <c r="N1926" i="4"/>
  <c r="N1014" i="4"/>
  <c r="P1014" i="4"/>
  <c r="P46" i="4"/>
  <c r="N46" i="4"/>
  <c r="N1078" i="4"/>
  <c r="P1078" i="4"/>
  <c r="N3094" i="4"/>
  <c r="P3094" i="4"/>
  <c r="N310" i="4"/>
  <c r="P310" i="4"/>
  <c r="P13504" i="4"/>
  <c r="N13504" i="4"/>
  <c r="P5623" i="4"/>
  <c r="N5623" i="4"/>
  <c r="N1871" i="4"/>
  <c r="P1871" i="4"/>
  <c r="N5567" i="4"/>
  <c r="P5567" i="4"/>
  <c r="P2106" i="4"/>
  <c r="N2106" i="4"/>
  <c r="N2000" i="4"/>
  <c r="P2000" i="4"/>
  <c r="N1904" i="4"/>
  <c r="P1904" i="4"/>
  <c r="P1818" i="4"/>
  <c r="N1818" i="4"/>
  <c r="N1498" i="4"/>
  <c r="P1498" i="4"/>
  <c r="N1289" i="4"/>
  <c r="P1289" i="4"/>
  <c r="N1002" i="4"/>
  <c r="P1002" i="4"/>
  <c r="N911" i="4"/>
  <c r="P911" i="4"/>
  <c r="N722" i="4"/>
  <c r="P722" i="4"/>
  <c r="N2261" i="4"/>
  <c r="P2261" i="4"/>
  <c r="N2197" i="4"/>
  <c r="P2197" i="4"/>
  <c r="N2136" i="4"/>
  <c r="P2136" i="4"/>
  <c r="N1928" i="4"/>
  <c r="P1928" i="4"/>
  <c r="N1820" i="4"/>
  <c r="P1820" i="4"/>
  <c r="N1672" i="4"/>
  <c r="P1672" i="4"/>
  <c r="N1284" i="4"/>
  <c r="P1284" i="4"/>
  <c r="N1113" i="4"/>
  <c r="P1113" i="4"/>
  <c r="N3112" i="4"/>
  <c r="P3112" i="4"/>
  <c r="N1569" i="4"/>
  <c r="P1569" i="4"/>
  <c r="N1307" i="4"/>
  <c r="P1307" i="4"/>
  <c r="N1138" i="4"/>
  <c r="P1138" i="4"/>
  <c r="N933" i="4"/>
  <c r="P933" i="4"/>
  <c r="N808" i="4"/>
  <c r="P808" i="4"/>
  <c r="P453" i="4"/>
  <c r="N453" i="4"/>
  <c r="N295" i="4"/>
  <c r="P295" i="4"/>
  <c r="P193" i="4"/>
  <c r="N193" i="4"/>
  <c r="P65" i="4"/>
  <c r="N65" i="4"/>
  <c r="N1233" i="4"/>
  <c r="P1233" i="4"/>
  <c r="N585" i="4"/>
  <c r="P585" i="4"/>
  <c r="P514" i="4"/>
  <c r="N514" i="4"/>
  <c r="P257" i="4"/>
  <c r="N257" i="4"/>
  <c r="N1912" i="4"/>
  <c r="P1912" i="4"/>
  <c r="N1452" i="4"/>
  <c r="P1452" i="4"/>
  <c r="N1215" i="4"/>
  <c r="P1215" i="4"/>
  <c r="N815" i="4"/>
  <c r="P815" i="4"/>
  <c r="N746" i="4"/>
  <c r="P746" i="4"/>
  <c r="P683" i="4"/>
  <c r="N683" i="4"/>
  <c r="N565" i="4"/>
  <c r="P565" i="4"/>
  <c r="N482" i="4"/>
  <c r="P482" i="4"/>
  <c r="P387" i="4"/>
  <c r="N387" i="4"/>
  <c r="P312" i="4"/>
  <c r="N312" i="4"/>
  <c r="P163" i="4"/>
  <c r="N163" i="4"/>
  <c r="P99" i="4"/>
  <c r="N99" i="4"/>
  <c r="P35" i="4"/>
  <c r="N35" i="4"/>
  <c r="N1207" i="4"/>
  <c r="P1207" i="4"/>
  <c r="N991" i="4"/>
  <c r="P991" i="4"/>
  <c r="N850" i="4"/>
  <c r="P850" i="4"/>
  <c r="P666" i="4"/>
  <c r="N666" i="4"/>
  <c r="N592" i="4"/>
  <c r="P592" i="4"/>
  <c r="N516" i="4"/>
  <c r="P516" i="4"/>
  <c r="P417" i="4"/>
  <c r="N417" i="4"/>
  <c r="P339" i="4"/>
  <c r="N339" i="4"/>
  <c r="P264" i="4"/>
  <c r="N264" i="4"/>
  <c r="P192" i="4"/>
  <c r="N192" i="4"/>
  <c r="P128" i="4"/>
  <c r="N128" i="4"/>
  <c r="P64" i="4"/>
  <c r="N64" i="4"/>
  <c r="N747" i="4"/>
  <c r="P747" i="4"/>
  <c r="P156" i="4"/>
  <c r="N156" i="4"/>
  <c r="N2109" i="4"/>
  <c r="P2109" i="4"/>
  <c r="N1091" i="4"/>
  <c r="P1091" i="4"/>
  <c r="N827" i="4"/>
  <c r="P827" i="4"/>
  <c r="N572" i="4"/>
  <c r="P572" i="4"/>
  <c r="P508" i="4"/>
  <c r="N508" i="4"/>
  <c r="P434" i="4"/>
  <c r="N434" i="4"/>
  <c r="P181" i="4"/>
  <c r="N181" i="4"/>
  <c r="P2032" i="4"/>
  <c r="N2032" i="4"/>
  <c r="N1415" i="4"/>
  <c r="P1415" i="4"/>
  <c r="N1247" i="4"/>
  <c r="P1247" i="4"/>
  <c r="N1064" i="4"/>
  <c r="P1064" i="4"/>
  <c r="N775" i="4"/>
  <c r="P775" i="4"/>
  <c r="N569" i="4"/>
  <c r="P569" i="4"/>
  <c r="P464" i="4"/>
  <c r="N464" i="4"/>
  <c r="N386" i="4"/>
  <c r="P386" i="4"/>
  <c r="P220" i="4"/>
  <c r="N220" i="4"/>
  <c r="P90" i="4"/>
  <c r="N90" i="4"/>
  <c r="P456" i="4"/>
  <c r="N456" i="4"/>
  <c r="N1252" i="4"/>
  <c r="P1252" i="4"/>
  <c r="N1093" i="4"/>
  <c r="P1093" i="4"/>
  <c r="N936" i="4"/>
  <c r="P936" i="4"/>
  <c r="N837" i="4"/>
  <c r="P837" i="4"/>
  <c r="N735" i="4"/>
  <c r="P735" i="4"/>
  <c r="P416" i="4"/>
  <c r="N416" i="4"/>
  <c r="P175" i="4"/>
  <c r="N175" i="4"/>
  <c r="N1612" i="4"/>
  <c r="P1612" i="4"/>
  <c r="N1171" i="4"/>
  <c r="P1171" i="4"/>
  <c r="P525" i="4"/>
  <c r="N525" i="4"/>
  <c r="N953" i="4"/>
  <c r="P953" i="4"/>
  <c r="N1373" i="4"/>
  <c r="P1373" i="4"/>
  <c r="N1175" i="4"/>
  <c r="P1175" i="4"/>
  <c r="N3232" i="4"/>
  <c r="P3232" i="4"/>
  <c r="N2137" i="4"/>
  <c r="P2137" i="4"/>
  <c r="N1944" i="4"/>
  <c r="P1944" i="4"/>
  <c r="N1757" i="4"/>
  <c r="P1757" i="4"/>
  <c r="N1347" i="4"/>
  <c r="P1347" i="4"/>
  <c r="N3497" i="4"/>
  <c r="P3497" i="4"/>
  <c r="N3274" i="4"/>
  <c r="P3274" i="4"/>
  <c r="P10501" i="4"/>
  <c r="P3346" i="4"/>
  <c r="P3148" i="4"/>
  <c r="P3116" i="4"/>
  <c r="P3581" i="4"/>
  <c r="P3242" i="4"/>
  <c r="P3481" i="4"/>
  <c r="P2961" i="4"/>
  <c r="N2769" i="4"/>
  <c r="P2193" i="4"/>
  <c r="N1893" i="4"/>
  <c r="N2260" i="4"/>
  <c r="N13472" i="4"/>
  <c r="P13472" i="4"/>
  <c r="P13587" i="4"/>
  <c r="N13587" i="4"/>
  <c r="N9619" i="4"/>
  <c r="P9619" i="4"/>
  <c r="N9635" i="4"/>
  <c r="P9635" i="4"/>
  <c r="P10363" i="4"/>
  <c r="N10363" i="4"/>
  <c r="P7395" i="4"/>
  <c r="N7395" i="4"/>
  <c r="P4429" i="4"/>
  <c r="N4429" i="4"/>
  <c r="N4281" i="4"/>
  <c r="P4281" i="4"/>
  <c r="P4728" i="4"/>
  <c r="N4728" i="4"/>
  <c r="N7202" i="4"/>
  <c r="P7202" i="4"/>
  <c r="N6818" i="4"/>
  <c r="P6818" i="4"/>
  <c r="N10114" i="4"/>
  <c r="P10114" i="4"/>
  <c r="N3584" i="4"/>
  <c r="P3584" i="4"/>
  <c r="N2490" i="4"/>
  <c r="P2490" i="4"/>
  <c r="N2362" i="4"/>
  <c r="P2362" i="4"/>
  <c r="N2093" i="4"/>
  <c r="P2093" i="4"/>
  <c r="N1021" i="4"/>
  <c r="P1021" i="4"/>
  <c r="P9947" i="4"/>
  <c r="N4136" i="4"/>
  <c r="N4031" i="4"/>
  <c r="P2936" i="4"/>
  <c r="P3861" i="4"/>
  <c r="P2705" i="4"/>
  <c r="P1566" i="4"/>
  <c r="N590" i="4"/>
  <c r="P206" i="4"/>
  <c r="N2452" i="4"/>
  <c r="P2452" i="4"/>
  <c r="N2021" i="4"/>
  <c r="P2021" i="4"/>
  <c r="N1506" i="4"/>
  <c r="P1506" i="4"/>
  <c r="N8949" i="4"/>
  <c r="P3674" i="4"/>
  <c r="P3620" i="4"/>
  <c r="N3314" i="4"/>
  <c r="P3412" i="4"/>
  <c r="P2577" i="4"/>
  <c r="P1593" i="4"/>
  <c r="P5854" i="4"/>
  <c r="P4918" i="4"/>
  <c r="N4822" i="4"/>
  <c r="P4305" i="4"/>
  <c r="N4305" i="4"/>
  <c r="N10464" i="4"/>
  <c r="P10464" i="4"/>
  <c r="N9768" i="4"/>
  <c r="P9768" i="4"/>
  <c r="N4389" i="4"/>
  <c r="P4389" i="4"/>
  <c r="P8833" i="4"/>
  <c r="N8833" i="4"/>
  <c r="N4368" i="4"/>
  <c r="P4368" i="4"/>
  <c r="N8080" i="4"/>
  <c r="P8080" i="4"/>
  <c r="P7581" i="4"/>
  <c r="N7581" i="4"/>
  <c r="P2128" i="4"/>
  <c r="N2128" i="4"/>
  <c r="N1339" i="4"/>
  <c r="P1339" i="4"/>
  <c r="N3777" i="4"/>
  <c r="N3721" i="4"/>
  <c r="P3149" i="4"/>
  <c r="P3000" i="4"/>
  <c r="P2641" i="4"/>
  <c r="N2196" i="4"/>
  <c r="P1100" i="4"/>
  <c r="N1528" i="4"/>
  <c r="N7317" i="4"/>
  <c r="P7317" i="4"/>
  <c r="N10120" i="4"/>
  <c r="P10120" i="4"/>
  <c r="N7138" i="4"/>
  <c r="P7138" i="4"/>
  <c r="N7036" i="4"/>
  <c r="P7036" i="4"/>
  <c r="N6764" i="4"/>
  <c r="P6764" i="4"/>
  <c r="P7554" i="4"/>
  <c r="N7554" i="4"/>
  <c r="N6484" i="4"/>
  <c r="P6484" i="4"/>
  <c r="N4624" i="4"/>
  <c r="P4624" i="4"/>
  <c r="N2580" i="4"/>
  <c r="P2580" i="4"/>
  <c r="P1411" i="4"/>
  <c r="N1411" i="4"/>
  <c r="N2385" i="4"/>
  <c r="P2385" i="4"/>
  <c r="N11009" i="4"/>
  <c r="N5348" i="4"/>
  <c r="N4517" i="4"/>
  <c r="N4258" i="4"/>
  <c r="P3187" i="4"/>
  <c r="P3069" i="4"/>
  <c r="P2321" i="4"/>
  <c r="P8798" i="4"/>
  <c r="N13449" i="4"/>
  <c r="P13449" i="4"/>
  <c r="P6444" i="4"/>
  <c r="N6444" i="4"/>
  <c r="P12461" i="4"/>
  <c r="N12461" i="4"/>
  <c r="P10453" i="4"/>
  <c r="N10453" i="4"/>
  <c r="P8433" i="4"/>
  <c r="N8433" i="4"/>
  <c r="N5794" i="4"/>
  <c r="P5794" i="4"/>
  <c r="N13425" i="4"/>
  <c r="P13425" i="4"/>
  <c r="P9572" i="4"/>
  <c r="N9572" i="4"/>
  <c r="N8826" i="4"/>
  <c r="P8826" i="4"/>
  <c r="N2139" i="4"/>
  <c r="N3955" i="4"/>
  <c r="P2513" i="4"/>
  <c r="P1791" i="4"/>
  <c r="N2324" i="4"/>
  <c r="P13354" i="4"/>
  <c r="P10084" i="4"/>
  <c r="P1149" i="4"/>
  <c r="P6670" i="4"/>
  <c r="P9527" i="4"/>
  <c r="N9527" i="4"/>
  <c r="N1267" i="4"/>
  <c r="P1267" i="4"/>
  <c r="N3036" i="4"/>
  <c r="P3036" i="4"/>
  <c r="P11745" i="4"/>
  <c r="N12185" i="4"/>
  <c r="P9751" i="4"/>
  <c r="P9863" i="4"/>
  <c r="P9748" i="4"/>
  <c r="N9079" i="4"/>
  <c r="P7663" i="4"/>
  <c r="N7295" i="4"/>
  <c r="N5183" i="4"/>
  <c r="P4447" i="4"/>
  <c r="N3233" i="4"/>
  <c r="P3295" i="4"/>
  <c r="N4471" i="4"/>
  <c r="P2511" i="4"/>
  <c r="P2420" i="4"/>
  <c r="P1186" i="4"/>
  <c r="P1029" i="4"/>
  <c r="N336" i="4"/>
  <c r="P11407" i="4"/>
  <c r="P2080" i="4"/>
  <c r="N2161" i="4"/>
  <c r="P5063" i="4"/>
  <c r="N1745" i="4"/>
  <c r="P13456" i="4"/>
  <c r="N13456" i="4"/>
  <c r="N3654" i="4"/>
  <c r="P3654" i="4"/>
  <c r="P1398" i="4"/>
  <c r="N1398" i="4"/>
  <c r="N2046" i="4"/>
  <c r="P2046" i="4"/>
  <c r="N70" i="4"/>
  <c r="P70" i="4"/>
  <c r="N1485" i="4"/>
  <c r="P1485" i="4"/>
  <c r="N1367" i="4"/>
  <c r="P1367" i="4"/>
  <c r="P9623" i="4"/>
  <c r="N9623" i="4"/>
  <c r="N12265" i="4"/>
  <c r="P12265" i="4"/>
  <c r="N1596" i="4"/>
  <c r="P1596" i="4"/>
  <c r="N1127" i="4"/>
  <c r="P1127" i="4"/>
  <c r="N32" i="4"/>
  <c r="P32" i="4"/>
  <c r="P429" i="4"/>
  <c r="N429" i="4"/>
  <c r="P258" i="4"/>
  <c r="N258" i="4"/>
  <c r="N799" i="4"/>
  <c r="P799" i="4"/>
  <c r="P381" i="4"/>
  <c r="N381" i="4"/>
  <c r="N811" i="4"/>
  <c r="P811" i="4"/>
  <c r="P28" i="4"/>
  <c r="N28" i="4"/>
  <c r="N13189" i="4"/>
  <c r="N13793" i="4"/>
  <c r="N12593" i="4"/>
  <c r="P11145" i="4"/>
  <c r="N11111" i="4"/>
  <c r="N11183" i="4"/>
  <c r="N10885" i="4"/>
  <c r="N10663" i="4"/>
  <c r="P10151" i="4"/>
  <c r="P10023" i="4"/>
  <c r="N9199" i="4"/>
  <c r="N8495" i="4"/>
  <c r="P8871" i="4"/>
  <c r="P8191" i="4"/>
  <c r="N5087" i="4"/>
  <c r="N5164" i="4"/>
  <c r="P4989" i="4"/>
  <c r="N2127" i="4"/>
  <c r="N4575" i="4"/>
  <c r="P2295" i="4"/>
  <c r="P2548" i="4"/>
  <c r="N3991" i="4"/>
  <c r="P920" i="4"/>
  <c r="P601" i="4"/>
  <c r="N1082" i="4"/>
  <c r="N5719" i="4"/>
  <c r="N1940" i="4"/>
  <c r="P13081" i="4"/>
  <c r="P9616" i="4"/>
  <c r="N1938" i="4"/>
  <c r="P1938" i="4"/>
  <c r="P1729" i="4"/>
  <c r="N1729" i="4"/>
  <c r="N1674" i="4"/>
  <c r="P1674" i="4"/>
  <c r="P11303" i="4"/>
  <c r="N11303" i="4"/>
  <c r="N5775" i="4"/>
  <c r="P5775" i="4"/>
  <c r="P10610" i="4"/>
  <c r="N10610" i="4"/>
  <c r="N67" i="4"/>
  <c r="P67" i="4"/>
  <c r="N160" i="4"/>
  <c r="P160" i="4"/>
  <c r="P695" i="4"/>
  <c r="N695" i="4"/>
  <c r="P546" i="4"/>
  <c r="N546" i="4"/>
  <c r="P186" i="4"/>
  <c r="N186" i="4"/>
  <c r="P143" i="4"/>
  <c r="N143" i="4"/>
  <c r="P571" i="4"/>
  <c r="N571" i="4"/>
  <c r="N209" i="4"/>
  <c r="P209" i="4"/>
  <c r="P124" i="4"/>
  <c r="N124" i="4"/>
  <c r="N11151" i="4"/>
  <c r="N10799" i="4"/>
  <c r="N10600" i="4"/>
  <c r="N11551" i="4"/>
  <c r="P9783" i="4"/>
  <c r="N9071" i="4"/>
  <c r="P8247" i="4"/>
  <c r="N9357" i="4"/>
  <c r="N7327" i="4"/>
  <c r="N8975" i="4"/>
  <c r="N7117" i="4"/>
  <c r="N5351" i="4"/>
  <c r="P4383" i="4"/>
  <c r="N4001" i="4"/>
  <c r="P3479" i="4"/>
  <c r="N3109" i="4"/>
  <c r="P3641" i="4"/>
  <c r="P3181" i="4"/>
  <c r="P3618" i="4"/>
  <c r="P2804" i="4"/>
  <c r="P2935" i="4"/>
  <c r="N2727" i="4"/>
  <c r="N1869" i="4"/>
  <c r="P867" i="4"/>
  <c r="P768" i="4"/>
  <c r="P313" i="4"/>
  <c r="P288" i="4"/>
  <c r="P8103" i="4"/>
  <c r="P2999" i="4"/>
  <c r="N13397" i="4"/>
  <c r="P13397" i="4"/>
  <c r="P13545" i="4"/>
  <c r="N13545" i="4"/>
  <c r="N8105" i="4"/>
  <c r="P8105" i="4"/>
  <c r="P7701" i="4"/>
  <c r="N7701" i="4"/>
  <c r="P8792" i="4"/>
  <c r="N8792" i="4"/>
  <c r="N9944" i="4"/>
  <c r="P9944" i="4"/>
  <c r="N7586" i="4"/>
  <c r="P7586" i="4"/>
  <c r="N4224" i="4"/>
  <c r="P4224" i="4"/>
  <c r="N6602" i="4"/>
  <c r="P6602" i="4"/>
  <c r="P4512" i="4"/>
  <c r="N4512" i="4"/>
  <c r="N10122" i="4"/>
  <c r="P10122" i="4"/>
  <c r="N10058" i="4"/>
  <c r="P10058" i="4"/>
  <c r="N4349" i="4"/>
  <c r="P4349" i="4"/>
  <c r="N11703" i="4"/>
  <c r="P11703" i="4"/>
  <c r="N96" i="4"/>
  <c r="P96" i="4"/>
  <c r="N12975" i="4"/>
  <c r="N12799" i="4"/>
  <c r="N11282" i="4"/>
  <c r="P10087" i="4"/>
  <c r="N9263" i="4"/>
  <c r="P8327" i="4"/>
  <c r="P8279" i="4"/>
  <c r="N8655" i="4"/>
  <c r="N8607" i="4"/>
  <c r="N9465" i="4"/>
  <c r="N8629" i="4"/>
  <c r="N7927" i="4"/>
  <c r="N6999" i="4"/>
  <c r="P6751" i="4"/>
  <c r="P6223" i="4"/>
  <c r="N5031" i="4"/>
  <c r="N4831" i="4"/>
  <c r="P2720" i="4"/>
  <c r="P3385" i="4"/>
  <c r="P3245" i="4"/>
  <c r="P3445" i="4"/>
  <c r="P1877" i="4"/>
  <c r="P1376" i="4"/>
  <c r="N1879" i="4"/>
  <c r="P1541" i="4"/>
  <c r="N3815" i="4"/>
  <c r="N1849" i="4"/>
  <c r="P955" i="4"/>
  <c r="P923" i="4"/>
  <c r="N212" i="4"/>
  <c r="N634" i="4"/>
  <c r="P1983" i="4"/>
  <c r="P1435" i="4"/>
  <c r="N7188" i="4"/>
  <c r="P7188" i="4"/>
  <c r="N10028" i="4"/>
  <c r="P10028" i="4"/>
  <c r="N7152" i="4"/>
  <c r="P7152" i="4"/>
  <c r="N9509" i="4"/>
  <c r="P9509" i="4"/>
  <c r="N7106" i="4"/>
  <c r="P7106" i="4"/>
  <c r="P6946" i="4"/>
  <c r="N6946" i="4"/>
  <c r="N6576" i="4"/>
  <c r="P6576" i="4"/>
  <c r="N1561" i="4"/>
  <c r="P1561" i="4"/>
  <c r="N4375" i="4"/>
  <c r="P4375" i="4"/>
  <c r="N7279" i="4"/>
  <c r="P7279" i="4"/>
  <c r="P5535" i="4"/>
  <c r="N5535" i="4"/>
  <c r="N12289" i="4"/>
  <c r="P12289" i="4"/>
  <c r="N1661" i="4"/>
  <c r="P1661" i="4"/>
  <c r="N232" i="4"/>
  <c r="P232" i="4"/>
  <c r="N536" i="4"/>
  <c r="P536" i="4"/>
  <c r="P68" i="4"/>
  <c r="N68" i="4"/>
  <c r="N13959" i="4"/>
  <c r="N13329" i="4"/>
  <c r="N12617" i="4"/>
  <c r="N12439" i="4"/>
  <c r="N12481" i="4"/>
  <c r="N11920" i="4"/>
  <c r="P9927" i="4"/>
  <c r="N2055" i="4"/>
  <c r="N2996" i="4"/>
  <c r="P2740" i="4"/>
  <c r="N3191" i="4"/>
  <c r="P2599" i="4"/>
  <c r="P2575" i="4"/>
  <c r="P2447" i="4"/>
  <c r="P1816" i="4"/>
  <c r="P2871" i="4"/>
  <c r="N2484" i="4"/>
  <c r="P2356" i="4"/>
  <c r="P1409" i="4"/>
  <c r="N1048" i="4"/>
  <c r="N543" i="4"/>
  <c r="N730" i="4"/>
  <c r="P2143" i="4"/>
  <c r="P13579" i="4"/>
  <c r="N13579" i="4"/>
  <c r="P9587" i="4"/>
  <c r="N9587" i="4"/>
  <c r="P13322" i="4"/>
  <c r="N13322" i="4"/>
  <c r="P7371" i="4"/>
  <c r="N7371" i="4"/>
  <c r="N11339" i="4"/>
  <c r="P11339" i="4"/>
  <c r="N10575" i="4"/>
  <c r="P10575" i="4"/>
  <c r="N2367" i="4"/>
  <c r="P2367" i="4"/>
  <c r="N12273" i="4"/>
  <c r="P12273" i="4"/>
  <c r="N12901" i="4"/>
  <c r="N12537" i="4"/>
  <c r="N12591" i="4"/>
  <c r="N12055" i="4"/>
  <c r="N12407" i="4"/>
  <c r="N10856" i="4"/>
  <c r="N10768" i="4"/>
  <c r="N10231" i="4"/>
  <c r="P9711" i="4"/>
  <c r="N9237" i="4"/>
  <c r="N7775" i="4"/>
  <c r="N6487" i="4"/>
  <c r="P3050" i="4"/>
  <c r="N3729" i="4"/>
  <c r="N3823" i="4"/>
  <c r="P3329" i="4"/>
  <c r="P3578" i="4"/>
  <c r="P1368" i="4"/>
  <c r="P2655" i="4"/>
  <c r="N1863" i="4"/>
  <c r="N2612" i="4"/>
  <c r="P980" i="4"/>
  <c r="N210" i="4"/>
  <c r="P149" i="4"/>
  <c r="N11207" i="4"/>
  <c r="N2068" i="4"/>
  <c r="N6635" i="4"/>
  <c r="P6635" i="4"/>
  <c r="P4787" i="4"/>
  <c r="N4787" i="4"/>
  <c r="P4683" i="4"/>
  <c r="N4683" i="4"/>
  <c r="N1619" i="4"/>
  <c r="P1619" i="4"/>
  <c r="N2387" i="4"/>
  <c r="P2387" i="4"/>
  <c r="N11239" i="4"/>
  <c r="P11239" i="4"/>
  <c r="P9391" i="4"/>
  <c r="N9391" i="4"/>
  <c r="P8047" i="4"/>
  <c r="N8047" i="4"/>
  <c r="P13391" i="4"/>
  <c r="N13391" i="4"/>
  <c r="N10335" i="4"/>
  <c r="P10335" i="4"/>
  <c r="P9431" i="4"/>
  <c r="N9431" i="4"/>
  <c r="N2591" i="4"/>
  <c r="P2591" i="4"/>
  <c r="P2167" i="4"/>
  <c r="N2167" i="4"/>
  <c r="P2095" i="4"/>
  <c r="N2095" i="4"/>
  <c r="N8776" i="4"/>
  <c r="P8776" i="4"/>
  <c r="N10479" i="4"/>
  <c r="P10479" i="4"/>
  <c r="N3144" i="4"/>
  <c r="P3144" i="4"/>
  <c r="P2228" i="4"/>
  <c r="N2228" i="4"/>
  <c r="P474" i="4"/>
  <c r="N474" i="4"/>
  <c r="P631" i="4"/>
  <c r="N631" i="4"/>
  <c r="N12961" i="4"/>
  <c r="P11775" i="4"/>
  <c r="N11698" i="4"/>
  <c r="P11416" i="4"/>
  <c r="N10687" i="4"/>
  <c r="N2932" i="4"/>
  <c r="N2676" i="4"/>
  <c r="P3519" i="4"/>
  <c r="P2223" i="4"/>
  <c r="P2799" i="4"/>
  <c r="N1927" i="4"/>
  <c r="P2292" i="4"/>
  <c r="P1605" i="4"/>
  <c r="P968" i="4"/>
  <c r="P58" i="4"/>
  <c r="N21" i="4"/>
  <c r="P52" i="4"/>
  <c r="N384" i="4"/>
  <c r="P4464" i="4"/>
  <c r="P13365" i="4"/>
  <c r="N13365" i="4"/>
  <c r="N13570" i="4"/>
  <c r="P13570" i="4"/>
  <c r="N13506" i="4"/>
  <c r="P13506" i="4"/>
  <c r="P13842" i="4"/>
  <c r="N13842" i="4"/>
  <c r="P13226" i="4"/>
  <c r="N13226" i="4"/>
  <c r="N13659" i="4"/>
  <c r="P13659" i="4"/>
  <c r="P11259" i="4"/>
  <c r="N11259" i="4"/>
  <c r="N8894" i="4"/>
  <c r="P8894" i="4"/>
  <c r="N7566" i="4"/>
  <c r="P7566" i="4"/>
  <c r="P5262" i="4"/>
  <c r="N5262" i="4"/>
  <c r="P5862" i="4"/>
  <c r="N5862" i="4"/>
  <c r="N5782" i="4"/>
  <c r="P5782" i="4"/>
  <c r="N2390" i="4"/>
  <c r="P2390" i="4"/>
  <c r="N1318" i="4"/>
  <c r="P1318" i="4"/>
  <c r="N3158" i="4"/>
  <c r="P3158" i="4"/>
  <c r="N86" i="4"/>
  <c r="P86" i="4"/>
  <c r="P622" i="4"/>
  <c r="N622" i="4"/>
  <c r="N782" i="4"/>
  <c r="P782" i="4"/>
  <c r="N358" i="4"/>
  <c r="P358" i="4"/>
  <c r="N10729" i="4"/>
  <c r="P10729" i="4"/>
  <c r="N10025" i="4"/>
  <c r="P10025" i="4"/>
  <c r="N7946" i="4"/>
  <c r="P7946" i="4"/>
  <c r="N7162" i="4"/>
  <c r="P7162" i="4"/>
  <c r="P6452" i="4"/>
  <c r="N6452" i="4"/>
  <c r="N11385" i="4"/>
  <c r="P11385" i="4"/>
  <c r="N8889" i="4"/>
  <c r="P8889" i="4"/>
  <c r="P7034" i="4"/>
  <c r="N7034" i="4"/>
  <c r="P6436" i="4"/>
  <c r="N6436" i="4"/>
  <c r="N5996" i="4"/>
  <c r="P5996" i="4"/>
  <c r="N11904" i="4"/>
  <c r="P11904" i="4"/>
  <c r="N10417" i="4"/>
  <c r="P10417" i="4"/>
  <c r="P9440" i="4"/>
  <c r="N9440" i="4"/>
  <c r="P7544" i="4"/>
  <c r="N7544" i="4"/>
  <c r="N5949" i="4"/>
  <c r="P5949" i="4"/>
  <c r="P5010" i="4"/>
  <c r="N5010" i="4"/>
  <c r="N4272" i="4"/>
  <c r="P4272" i="4"/>
  <c r="P5145" i="4"/>
  <c r="N5145" i="4"/>
  <c r="N10130" i="4"/>
  <c r="P10130" i="4"/>
  <c r="P4196" i="4"/>
  <c r="N4196" i="4"/>
  <c r="P3045" i="4"/>
  <c r="N3045" i="4"/>
  <c r="N2770" i="4"/>
  <c r="P2770" i="4"/>
  <c r="P2386" i="4"/>
  <c r="N2386" i="4"/>
  <c r="P12489" i="4"/>
  <c r="N12489" i="4"/>
  <c r="P4019" i="4"/>
  <c r="N4019" i="4"/>
  <c r="N2073" i="4"/>
  <c r="P2073" i="4"/>
  <c r="P4469" i="4"/>
  <c r="N4469" i="4"/>
  <c r="N3250" i="4"/>
  <c r="P3250" i="4"/>
  <c r="N2812" i="4"/>
  <c r="P2812" i="4"/>
  <c r="N3800" i="4"/>
  <c r="P3800" i="4"/>
  <c r="P3120" i="4"/>
  <c r="N3120" i="4"/>
  <c r="N2297" i="4"/>
  <c r="P2297" i="4"/>
  <c r="P1683" i="4"/>
  <c r="N1683" i="4"/>
  <c r="N5204" i="4"/>
  <c r="P5204" i="4"/>
  <c r="N3353" i="4"/>
  <c r="P3353" i="4"/>
  <c r="P1897" i="4"/>
  <c r="N1897" i="4"/>
  <c r="N3362" i="4"/>
  <c r="P3362" i="4"/>
  <c r="N2792" i="4"/>
  <c r="P2792" i="4"/>
  <c r="N2408" i="4"/>
  <c r="P2408" i="4"/>
  <c r="P1970" i="4"/>
  <c r="N1970" i="4"/>
  <c r="N1249" i="4"/>
  <c r="P1249" i="4"/>
  <c r="N1770" i="4"/>
  <c r="P1770" i="4"/>
  <c r="N1135" i="4"/>
  <c r="P1135" i="4"/>
  <c r="P6885" i="4"/>
  <c r="N6885" i="4"/>
  <c r="P10985" i="4"/>
  <c r="N10985" i="4"/>
  <c r="N8757" i="4"/>
  <c r="P8757" i="4"/>
  <c r="P7753" i="4"/>
  <c r="N7753" i="4"/>
  <c r="N6309" i="4"/>
  <c r="P6309" i="4"/>
  <c r="P13553" i="4"/>
  <c r="N13553" i="4"/>
  <c r="N8093" i="4"/>
  <c r="P8093" i="4"/>
  <c r="N6225" i="4"/>
  <c r="P6225" i="4"/>
  <c r="P10002" i="4"/>
  <c r="N10002" i="4"/>
  <c r="P3499" i="4"/>
  <c r="N3499" i="4"/>
  <c r="N2450" i="4"/>
  <c r="P2450" i="4"/>
  <c r="P2048" i="4"/>
  <c r="N2048" i="4"/>
  <c r="P1490" i="4"/>
  <c r="N1490" i="4"/>
  <c r="N3413" i="4"/>
  <c r="P3413" i="4"/>
  <c r="P1711" i="4"/>
  <c r="N1711" i="4"/>
  <c r="N3586" i="4"/>
  <c r="P3586" i="4"/>
  <c r="P3001" i="4"/>
  <c r="N3001" i="4"/>
  <c r="P4309" i="4"/>
  <c r="N4309" i="4"/>
  <c r="N3321" i="4"/>
  <c r="P3321" i="4"/>
  <c r="N2809" i="4"/>
  <c r="P2809" i="4"/>
  <c r="N2425" i="4"/>
  <c r="P2425" i="4"/>
  <c r="P1237" i="4"/>
  <c r="N1237" i="4"/>
  <c r="N3632" i="4"/>
  <c r="P3632" i="4"/>
  <c r="N1821" i="4"/>
  <c r="P1821" i="4"/>
  <c r="N3204" i="4"/>
  <c r="P3204" i="4"/>
  <c r="N2728" i="4"/>
  <c r="P2728" i="4"/>
  <c r="N2280" i="4"/>
  <c r="P2280" i="4"/>
  <c r="N1652" i="4"/>
  <c r="P1652" i="4"/>
  <c r="N1035" i="4"/>
  <c r="P1035" i="4"/>
  <c r="P3004" i="4"/>
  <c r="N3004" i="4"/>
  <c r="P2685" i="4"/>
  <c r="N2685" i="4"/>
  <c r="N2173" i="4"/>
  <c r="P2173" i="4"/>
  <c r="P2834" i="4"/>
  <c r="N4240" i="4"/>
  <c r="P4240" i="4"/>
  <c r="P11962" i="4"/>
  <c r="N11962" i="4"/>
  <c r="N10485" i="4"/>
  <c r="P10485" i="4"/>
  <c r="P8653" i="4"/>
  <c r="N8653" i="4"/>
  <c r="N5538" i="4"/>
  <c r="P5538" i="4"/>
  <c r="P4301" i="4"/>
  <c r="N4301" i="4"/>
  <c r="N3517" i="4"/>
  <c r="P3517" i="4"/>
  <c r="N3316" i="4"/>
  <c r="P3316" i="4"/>
  <c r="N2929" i="4"/>
  <c r="P2929" i="4"/>
  <c r="N2481" i="4"/>
  <c r="P2481" i="4"/>
  <c r="N1964" i="4"/>
  <c r="P1964" i="4"/>
  <c r="N1548" i="4"/>
  <c r="P1548" i="4"/>
  <c r="N1213" i="4"/>
  <c r="P1213" i="4"/>
  <c r="P4213" i="4"/>
  <c r="N4213" i="4"/>
  <c r="N3468" i="4"/>
  <c r="P3468" i="4"/>
  <c r="N3138" i="4"/>
  <c r="P3138" i="4"/>
  <c r="N3546" i="4"/>
  <c r="P3546" i="4"/>
  <c r="N2848" i="4"/>
  <c r="P2848" i="4"/>
  <c r="N2656" i="4"/>
  <c r="P2656" i="4"/>
  <c r="N2464" i="4"/>
  <c r="P2464" i="4"/>
  <c r="N2208" i="4"/>
  <c r="P2208" i="4"/>
  <c r="P1850" i="4"/>
  <c r="N1850" i="4"/>
  <c r="N1650" i="4"/>
  <c r="P1650" i="4"/>
  <c r="N1111" i="4"/>
  <c r="P1111" i="4"/>
  <c r="P4857" i="4"/>
  <c r="N4857" i="4"/>
  <c r="P3753" i="4"/>
  <c r="N3753" i="4"/>
  <c r="N2933" i="4"/>
  <c r="P2933" i="4"/>
  <c r="N2357" i="4"/>
  <c r="P2357" i="4"/>
  <c r="N2165" i="4"/>
  <c r="P2165" i="4"/>
  <c r="P1761" i="4"/>
  <c r="N1761" i="4"/>
  <c r="N1360" i="4"/>
  <c r="P1360" i="4"/>
  <c r="N1009" i="4"/>
  <c r="P1009" i="4"/>
  <c r="N851" i="4"/>
  <c r="P851" i="4"/>
  <c r="N7141" i="4"/>
  <c r="P6353" i="4"/>
  <c r="P3105" i="4"/>
  <c r="P289" i="4"/>
  <c r="P1720" i="4"/>
  <c r="P653" i="4"/>
  <c r="N9651" i="4"/>
  <c r="P9651" i="4"/>
  <c r="P11363" i="4"/>
  <c r="N11363" i="4"/>
  <c r="P11520" i="4"/>
  <c r="N11520" i="4"/>
  <c r="P7521" i="4"/>
  <c r="N7521" i="4"/>
  <c r="P5536" i="4"/>
  <c r="N5536" i="4"/>
  <c r="P12492" i="4"/>
  <c r="N12644" i="4"/>
  <c r="N11916" i="4"/>
  <c r="P10809" i="4"/>
  <c r="P11594" i="4"/>
  <c r="N9602" i="4"/>
  <c r="N9210" i="4"/>
  <c r="P9467" i="4"/>
  <c r="P8552" i="4"/>
  <c r="P8163" i="4"/>
  <c r="N7005" i="4"/>
  <c r="P6196" i="4"/>
  <c r="P3720" i="4"/>
  <c r="N3441" i="4"/>
  <c r="N2784" i="4"/>
  <c r="P1034" i="4"/>
  <c r="P293" i="4"/>
  <c r="N325" i="4"/>
  <c r="N567" i="4"/>
  <c r="N529" i="4"/>
  <c r="P392" i="4"/>
  <c r="N352" i="4"/>
  <c r="N304" i="4"/>
  <c r="P13284" i="4"/>
  <c r="N10153" i="4"/>
  <c r="P10153" i="4"/>
  <c r="P8465" i="4"/>
  <c r="N8465" i="4"/>
  <c r="N5609" i="4"/>
  <c r="P5609" i="4"/>
  <c r="P9226" i="4"/>
  <c r="N9226" i="4"/>
  <c r="P7250" i="4"/>
  <c r="N7250" i="4"/>
  <c r="P6125" i="4"/>
  <c r="N6125" i="4"/>
  <c r="P8386" i="4"/>
  <c r="N8386" i="4"/>
  <c r="P5565" i="4"/>
  <c r="N5565" i="4"/>
  <c r="P4623" i="4"/>
  <c r="N4623" i="4"/>
  <c r="P3851" i="4"/>
  <c r="N3851" i="4"/>
  <c r="P10288" i="4"/>
  <c r="N10288" i="4"/>
  <c r="N10272" i="4"/>
  <c r="P10272" i="4"/>
  <c r="P4357" i="4"/>
  <c r="N4357" i="4"/>
  <c r="N3162" i="4"/>
  <c r="P3162" i="4"/>
  <c r="N2578" i="4"/>
  <c r="P2578" i="4"/>
  <c r="N1594" i="4"/>
  <c r="P1594" i="4"/>
  <c r="N7122" i="4"/>
  <c r="P7122" i="4"/>
  <c r="N3633" i="4"/>
  <c r="P3633" i="4"/>
  <c r="P1945" i="4"/>
  <c r="N1945" i="4"/>
  <c r="N3760" i="4"/>
  <c r="P3760" i="4"/>
  <c r="P3988" i="4"/>
  <c r="N3988" i="4"/>
  <c r="N2553" i="4"/>
  <c r="P2553" i="4"/>
  <c r="N2169" i="4"/>
  <c r="P2169" i="4"/>
  <c r="P1793" i="4"/>
  <c r="N1793" i="4"/>
  <c r="N1107" i="4"/>
  <c r="P1107" i="4"/>
  <c r="N3480" i="4"/>
  <c r="P3480" i="4"/>
  <c r="N2013" i="4"/>
  <c r="P2013" i="4"/>
  <c r="N1408" i="4"/>
  <c r="P1408" i="4"/>
  <c r="N2920" i="4"/>
  <c r="P2920" i="4"/>
  <c r="N2536" i="4"/>
  <c r="P2536" i="4"/>
  <c r="P2152" i="4"/>
  <c r="N2152" i="4"/>
  <c r="N1557" i="4"/>
  <c r="P1557" i="4"/>
  <c r="N887" i="4"/>
  <c r="P887" i="4"/>
  <c r="N3010" i="4"/>
  <c r="P3010" i="4"/>
  <c r="N139" i="4"/>
  <c r="P139" i="4"/>
  <c r="N1426" i="4"/>
  <c r="P1426" i="4"/>
  <c r="N817" i="4"/>
  <c r="P817" i="4"/>
  <c r="P472" i="4"/>
  <c r="N472" i="4"/>
  <c r="N234" i="4"/>
  <c r="P234" i="4"/>
  <c r="P104" i="4"/>
  <c r="N104" i="4"/>
  <c r="N1037" i="4"/>
  <c r="P1037" i="4"/>
  <c r="N780" i="4"/>
  <c r="P780" i="4"/>
  <c r="N314" i="4"/>
  <c r="P314" i="4"/>
  <c r="N29" i="4"/>
  <c r="P8571" i="4"/>
  <c r="N8571" i="4"/>
  <c r="N6027" i="4"/>
  <c r="P6027" i="4"/>
  <c r="P6443" i="4"/>
  <c r="N6443" i="4"/>
  <c r="N2915" i="4"/>
  <c r="P2915" i="4"/>
  <c r="N2787" i="4"/>
  <c r="P2787" i="4"/>
  <c r="N2595" i="4"/>
  <c r="P2595" i="4"/>
  <c r="N2339" i="4"/>
  <c r="P2339" i="4"/>
  <c r="N2211" i="4"/>
  <c r="P2211" i="4"/>
  <c r="P12132" i="4"/>
  <c r="N12132" i="4"/>
  <c r="P10244" i="4"/>
  <c r="N10244" i="4"/>
  <c r="N11716" i="4"/>
  <c r="P11716" i="4"/>
  <c r="N8844" i="4"/>
  <c r="P8844" i="4"/>
  <c r="P10252" i="4"/>
  <c r="N10252" i="4"/>
  <c r="P4548" i="4"/>
  <c r="N4548" i="4"/>
  <c r="P8017" i="4"/>
  <c r="N8017" i="4"/>
  <c r="N5708" i="4"/>
  <c r="P5708" i="4"/>
  <c r="N3197" i="4"/>
  <c r="P3197" i="4"/>
  <c r="P2865" i="4"/>
  <c r="N2865" i="4"/>
  <c r="N2545" i="4"/>
  <c r="P2545" i="4"/>
  <c r="N2225" i="4"/>
  <c r="P2225" i="4"/>
  <c r="P3833" i="4"/>
  <c r="N3833" i="4"/>
  <c r="N3313" i="4"/>
  <c r="P3313" i="4"/>
  <c r="N1892" i="4"/>
  <c r="P1892" i="4"/>
  <c r="P3345" i="4"/>
  <c r="N3345" i="4"/>
  <c r="N2912" i="4"/>
  <c r="P2912" i="4"/>
  <c r="N2592" i="4"/>
  <c r="P2592" i="4"/>
  <c r="N2272" i="4"/>
  <c r="P2272" i="4"/>
  <c r="P1946" i="4"/>
  <c r="N1946" i="4"/>
  <c r="N1464" i="4"/>
  <c r="P1464" i="4"/>
  <c r="N1025" i="4"/>
  <c r="P1025" i="4"/>
  <c r="P682" i="4"/>
  <c r="N682" i="4"/>
  <c r="P3081" i="4"/>
  <c r="N3081" i="4"/>
  <c r="N2805" i="4"/>
  <c r="P2805" i="4"/>
  <c r="N2549" i="4"/>
  <c r="P2549" i="4"/>
  <c r="N2229" i="4"/>
  <c r="P2229" i="4"/>
  <c r="P1881" i="4"/>
  <c r="N1881" i="4"/>
  <c r="N1559" i="4"/>
  <c r="P1559" i="4"/>
  <c r="N1071" i="4"/>
  <c r="P1071" i="4"/>
  <c r="N3592" i="4"/>
  <c r="P3592" i="4"/>
  <c r="P485" i="4"/>
  <c r="N485" i="4"/>
  <c r="N9285" i="4"/>
  <c r="N8888" i="4"/>
  <c r="N6181" i="4"/>
  <c r="N2677" i="4"/>
  <c r="N2940" i="4"/>
  <c r="P2748" i="4"/>
  <c r="P2737" i="4"/>
  <c r="N1288" i="4"/>
  <c r="P8987" i="4"/>
  <c r="N8987" i="4"/>
  <c r="N9715" i="4"/>
  <c r="P9715" i="4"/>
  <c r="N12379" i="4"/>
  <c r="P12379" i="4"/>
  <c r="P9411" i="4"/>
  <c r="N9411" i="4"/>
  <c r="P9539" i="4"/>
  <c r="N9539" i="4"/>
  <c r="P12187" i="4"/>
  <c r="N12187" i="4"/>
  <c r="N10099" i="4"/>
  <c r="P10099" i="4"/>
  <c r="N12283" i="4"/>
  <c r="P12283" i="4"/>
  <c r="P10859" i="4"/>
  <c r="N10859" i="4"/>
  <c r="N9787" i="4"/>
  <c r="P9787" i="4"/>
  <c r="P7819" i="4"/>
  <c r="N7819" i="4"/>
  <c r="N3131" i="4"/>
  <c r="P3131" i="4"/>
  <c r="P12660" i="4"/>
  <c r="N12660" i="4"/>
  <c r="P11692" i="4"/>
  <c r="N11692" i="4"/>
  <c r="P11380" i="4"/>
  <c r="N11380" i="4"/>
  <c r="N10480" i="4"/>
  <c r="P10480" i="4"/>
  <c r="P6548" i="4"/>
  <c r="N6548" i="4"/>
  <c r="P5378" i="4"/>
  <c r="N5378" i="4"/>
  <c r="P13660" i="4"/>
  <c r="N13718" i="4"/>
  <c r="P13340" i="4"/>
  <c r="N13116" i="4"/>
  <c r="N13070" i="4"/>
  <c r="N13129" i="4"/>
  <c r="N12814" i="4"/>
  <c r="N12682" i="4"/>
  <c r="N12588" i="4"/>
  <c r="N13033" i="4"/>
  <c r="N11668" i="4"/>
  <c r="N11715" i="4"/>
  <c r="N8496" i="4"/>
  <c r="P7155" i="4"/>
  <c r="N3769" i="4"/>
  <c r="N4017" i="4"/>
  <c r="P2898" i="4"/>
  <c r="P3594" i="4"/>
  <c r="P576" i="4"/>
  <c r="P391" i="4"/>
  <c r="N389" i="4"/>
  <c r="P66" i="4"/>
  <c r="N9741" i="4"/>
  <c r="P9741" i="4"/>
  <c r="P8250" i="4"/>
  <c r="N8250" i="4"/>
  <c r="P7384" i="4"/>
  <c r="N7384" i="4"/>
  <c r="P10661" i="4"/>
  <c r="N10661" i="4"/>
  <c r="P8578" i="4"/>
  <c r="N8578" i="4"/>
  <c r="N6653" i="4"/>
  <c r="P6653" i="4"/>
  <c r="N10168" i="4"/>
  <c r="P10168" i="4"/>
  <c r="N9801" i="4"/>
  <c r="P9801" i="4"/>
  <c r="P7832" i="4"/>
  <c r="N7832" i="4"/>
  <c r="N6613" i="4"/>
  <c r="P6613" i="4"/>
  <c r="N6260" i="4"/>
  <c r="P6260" i="4"/>
  <c r="N5394" i="4"/>
  <c r="P5394" i="4"/>
  <c r="P3985" i="4"/>
  <c r="N3985" i="4"/>
  <c r="P10730" i="4"/>
  <c r="N10730" i="4"/>
  <c r="P4785" i="4"/>
  <c r="N4785" i="4"/>
  <c r="N10066" i="4"/>
  <c r="P10066" i="4"/>
  <c r="P3883" i="4"/>
  <c r="N3883" i="4"/>
  <c r="N2962" i="4"/>
  <c r="P2962" i="4"/>
  <c r="N2642" i="4"/>
  <c r="P2642" i="4"/>
  <c r="N1679" i="4"/>
  <c r="P1679" i="4"/>
  <c r="P12297" i="4"/>
  <c r="N12297" i="4"/>
  <c r="N3714" i="4"/>
  <c r="P3714" i="4"/>
  <c r="P3060" i="4"/>
  <c r="N3060" i="4"/>
  <c r="N1621" i="4"/>
  <c r="P1621" i="4"/>
  <c r="N3437" i="4"/>
  <c r="P3437" i="4"/>
  <c r="N2873" i="4"/>
  <c r="P2873" i="4"/>
  <c r="N2489" i="4"/>
  <c r="P2489" i="4"/>
  <c r="P2092" i="4"/>
  <c r="N2092" i="4"/>
  <c r="N1553" i="4"/>
  <c r="P1553" i="4"/>
  <c r="N2114" i="4"/>
  <c r="P2114" i="4"/>
  <c r="N1467" i="4"/>
  <c r="P1467" i="4"/>
  <c r="N2472" i="4"/>
  <c r="P2472" i="4"/>
  <c r="P2069" i="4"/>
  <c r="N2069" i="4"/>
  <c r="N1469" i="4"/>
  <c r="P1469" i="4"/>
  <c r="N981" i="4"/>
  <c r="P981" i="4"/>
  <c r="N4768" i="4"/>
  <c r="P4768" i="4"/>
  <c r="N3201" i="4"/>
  <c r="P3201" i="4"/>
  <c r="N964" i="4"/>
  <c r="P964" i="4"/>
  <c r="N547" i="4"/>
  <c r="P547" i="4"/>
  <c r="P75" i="4"/>
  <c r="N75" i="4"/>
  <c r="N945" i="4"/>
  <c r="P945" i="4"/>
  <c r="P575" i="4"/>
  <c r="N575" i="4"/>
  <c r="N963" i="4"/>
  <c r="P963" i="4"/>
  <c r="N13355" i="4"/>
  <c r="N13950" i="4"/>
  <c r="N13814" i="4"/>
  <c r="N13507" i="4"/>
  <c r="P13321" i="4"/>
  <c r="N12942" i="4"/>
  <c r="P12009" i="4"/>
  <c r="N12124" i="4"/>
  <c r="P10880" i="4"/>
  <c r="N10992" i="4"/>
  <c r="N11658" i="4"/>
  <c r="P10744" i="4"/>
  <c r="P10089" i="4"/>
  <c r="P9204" i="4"/>
  <c r="N8483" i="4"/>
  <c r="P8098" i="4"/>
  <c r="P7989" i="4"/>
  <c r="N7512" i="4"/>
  <c r="P6628" i="4"/>
  <c r="N6161" i="4"/>
  <c r="N5732" i="4"/>
  <c r="P4677" i="4"/>
  <c r="N4549" i="4"/>
  <c r="P4585" i="4"/>
  <c r="N4660" i="4"/>
  <c r="N3612" i="4"/>
  <c r="N3178" i="4"/>
  <c r="N3466" i="4"/>
  <c r="P1320" i="4"/>
  <c r="N650" i="4"/>
  <c r="P250" i="4"/>
  <c r="P8705" i="4"/>
  <c r="N8705" i="4"/>
  <c r="P7741" i="4"/>
  <c r="N7741" i="4"/>
  <c r="N7024" i="4"/>
  <c r="P7024" i="4"/>
  <c r="N5989" i="4"/>
  <c r="P5989" i="4"/>
  <c r="P7848" i="4"/>
  <c r="N7848" i="4"/>
  <c r="N6848" i="4"/>
  <c r="P6848" i="4"/>
  <c r="N11369" i="4"/>
  <c r="P11369" i="4"/>
  <c r="P11149" i="4"/>
  <c r="N11149" i="4"/>
  <c r="N10233" i="4"/>
  <c r="P10233" i="4"/>
  <c r="N8861" i="4"/>
  <c r="P8861" i="4"/>
  <c r="P7929" i="4"/>
  <c r="N7929" i="4"/>
  <c r="N6324" i="4"/>
  <c r="P6324" i="4"/>
  <c r="P5736" i="4"/>
  <c r="N5736" i="4"/>
  <c r="P4381" i="4"/>
  <c r="N4381" i="4"/>
  <c r="N4880" i="4"/>
  <c r="P4880" i="4"/>
  <c r="P4545" i="4"/>
  <c r="N4545" i="4"/>
  <c r="N7960" i="4"/>
  <c r="P7960" i="4"/>
  <c r="N3626" i="4"/>
  <c r="P3626" i="4"/>
  <c r="N2514" i="4"/>
  <c r="P2514" i="4"/>
  <c r="P1825" i="4"/>
  <c r="N1825" i="4"/>
  <c r="N1389" i="4"/>
  <c r="P1389" i="4"/>
  <c r="N6796" i="4"/>
  <c r="P6796" i="4"/>
  <c r="N3540" i="4"/>
  <c r="P3540" i="4"/>
  <c r="P1856" i="4"/>
  <c r="N1856" i="4"/>
  <c r="P4106" i="4"/>
  <c r="N4106" i="4"/>
  <c r="N3361" i="4"/>
  <c r="P3361" i="4"/>
  <c r="N2876" i="4"/>
  <c r="P2876" i="4"/>
  <c r="N4994" i="4"/>
  <c r="P4994" i="4"/>
  <c r="N3537" i="4"/>
  <c r="P3537" i="4"/>
  <c r="N2617" i="4"/>
  <c r="P2617" i="4"/>
  <c r="N2361" i="4"/>
  <c r="P2361" i="4"/>
  <c r="N1327" i="4"/>
  <c r="P1327" i="4"/>
  <c r="P3933" i="4"/>
  <c r="N3933" i="4"/>
  <c r="N3041" i="4"/>
  <c r="P3041" i="4"/>
  <c r="P5068" i="4"/>
  <c r="N5068" i="4"/>
  <c r="N3460" i="4"/>
  <c r="P3460" i="4"/>
  <c r="N2976" i="4"/>
  <c r="P2976" i="4"/>
  <c r="N2600" i="4"/>
  <c r="P2600" i="4"/>
  <c r="N2344" i="4"/>
  <c r="P2344" i="4"/>
  <c r="P1857" i="4"/>
  <c r="N1857" i="4"/>
  <c r="P1333" i="4"/>
  <c r="N1333" i="4"/>
  <c r="N763" i="4"/>
  <c r="P763" i="4"/>
  <c r="N667" i="4"/>
  <c r="P667" i="4"/>
  <c r="P445" i="4"/>
  <c r="N445" i="4"/>
  <c r="P200" i="4"/>
  <c r="N200" i="4"/>
  <c r="N1187" i="4"/>
  <c r="P1187" i="4"/>
  <c r="P397" i="4"/>
  <c r="N397" i="4"/>
  <c r="P168" i="4"/>
  <c r="N168" i="4"/>
  <c r="P3186" i="4"/>
  <c r="N3186" i="4"/>
  <c r="P1232" i="4"/>
  <c r="N1232" i="4"/>
  <c r="N697" i="4"/>
  <c r="P697" i="4"/>
  <c r="N608" i="4"/>
  <c r="P608" i="4"/>
  <c r="P541" i="4"/>
  <c r="N541" i="4"/>
  <c r="N499" i="4"/>
  <c r="P499" i="4"/>
  <c r="N223" i="4"/>
  <c r="P223" i="4"/>
  <c r="N157" i="4"/>
  <c r="P157" i="4"/>
  <c r="P93" i="4"/>
  <c r="N93" i="4"/>
  <c r="P647" i="4"/>
  <c r="N647" i="4"/>
  <c r="P275" i="4"/>
  <c r="N275" i="4"/>
  <c r="P3409" i="4"/>
  <c r="N3409" i="4"/>
  <c r="N1725" i="4"/>
  <c r="P1725" i="4"/>
  <c r="N1371" i="4"/>
  <c r="P1371" i="4"/>
  <c r="N1179" i="4"/>
  <c r="P1179" i="4"/>
  <c r="N875" i="4"/>
  <c r="P875" i="4"/>
  <c r="P738" i="4"/>
  <c r="N738" i="4"/>
  <c r="P663" i="4"/>
  <c r="N663" i="4"/>
  <c r="P554" i="4"/>
  <c r="N554" i="4"/>
  <c r="N439" i="4"/>
  <c r="P439" i="4"/>
  <c r="P341" i="4"/>
  <c r="N341" i="4"/>
  <c r="P266" i="4"/>
  <c r="N266" i="4"/>
  <c r="P194" i="4"/>
  <c r="N194" i="4"/>
  <c r="N796" i="4"/>
  <c r="P796" i="4"/>
  <c r="P333" i="4"/>
  <c r="N333" i="4"/>
  <c r="N1874" i="4"/>
  <c r="P1874" i="4"/>
  <c r="N1394" i="4"/>
  <c r="P1394" i="4"/>
  <c r="P1234" i="4"/>
  <c r="N1234" i="4"/>
  <c r="N1061" i="4"/>
  <c r="P1061" i="4"/>
  <c r="N882" i="4"/>
  <c r="P882" i="4"/>
  <c r="N831" i="4"/>
  <c r="P831" i="4"/>
  <c r="N636" i="4"/>
  <c r="P636" i="4"/>
  <c r="N551" i="4"/>
  <c r="P551" i="4"/>
  <c r="N225" i="4"/>
  <c r="P225" i="4"/>
  <c r="N151" i="4"/>
  <c r="P151" i="4"/>
  <c r="P1956" i="4"/>
  <c r="N1956" i="4"/>
  <c r="N1522" i="4"/>
  <c r="P1522" i="4"/>
  <c r="N1090" i="4"/>
  <c r="P1090" i="4"/>
  <c r="N941" i="4"/>
  <c r="P941" i="4"/>
  <c r="P441" i="4"/>
  <c r="N441" i="4"/>
  <c r="P217" i="4"/>
  <c r="N217" i="4"/>
  <c r="P132" i="4"/>
  <c r="N132" i="4"/>
  <c r="P36" i="4"/>
  <c r="N36" i="4"/>
  <c r="P6354" i="4"/>
  <c r="P1610" i="4"/>
  <c r="N6715" i="4"/>
  <c r="P6715" i="4"/>
  <c r="N8147" i="4"/>
  <c r="P8147" i="4"/>
  <c r="P11675" i="4"/>
  <c r="N11675" i="4"/>
  <c r="P11459" i="4"/>
  <c r="N11459" i="4"/>
  <c r="N3683" i="4"/>
  <c r="P3683" i="4"/>
  <c r="N2851" i="4"/>
  <c r="P2851" i="4"/>
  <c r="N2723" i="4"/>
  <c r="P2723" i="4"/>
  <c r="N2659" i="4"/>
  <c r="P2659" i="4"/>
  <c r="N2531" i="4"/>
  <c r="P2531" i="4"/>
  <c r="N2403" i="4"/>
  <c r="P2403" i="4"/>
  <c r="N2275" i="4"/>
  <c r="P2275" i="4"/>
  <c r="N10188" i="4"/>
  <c r="P10188" i="4"/>
  <c r="N4449" i="4"/>
  <c r="P4449" i="4"/>
  <c r="P4137" i="4"/>
  <c r="N4137" i="4"/>
  <c r="P3928" i="4"/>
  <c r="N3928" i="4"/>
  <c r="N11042" i="4"/>
  <c r="P11042" i="4"/>
  <c r="N7210" i="4"/>
  <c r="P7210" i="4"/>
  <c r="P3772" i="4"/>
  <c r="N3772" i="4"/>
  <c r="N3402" i="4"/>
  <c r="P3402" i="4"/>
  <c r="N2993" i="4"/>
  <c r="P2993" i="4"/>
  <c r="N2801" i="4"/>
  <c r="P2801" i="4"/>
  <c r="N2609" i="4"/>
  <c r="P2609" i="4"/>
  <c r="N2289" i="4"/>
  <c r="P2289" i="4"/>
  <c r="N2085" i="4"/>
  <c r="P2085" i="4"/>
  <c r="N1666" i="4"/>
  <c r="P1666" i="4"/>
  <c r="P1458" i="4"/>
  <c r="N1458" i="4"/>
  <c r="N1097" i="4"/>
  <c r="P1097" i="4"/>
  <c r="N3617" i="4"/>
  <c r="P3617" i="4"/>
  <c r="N1993" i="4"/>
  <c r="P1993" i="4"/>
  <c r="P1700" i="4"/>
  <c r="N1700" i="4"/>
  <c r="P3925" i="4"/>
  <c r="N3925" i="4"/>
  <c r="N2968" i="4"/>
  <c r="P2968" i="4"/>
  <c r="N2528" i="4"/>
  <c r="P2528" i="4"/>
  <c r="N2400" i="4"/>
  <c r="P2400" i="4"/>
  <c r="N2144" i="4"/>
  <c r="P2144" i="4"/>
  <c r="P1552" i="4"/>
  <c r="N1552" i="4"/>
  <c r="N965" i="4"/>
  <c r="P965" i="4"/>
  <c r="N9973" i="4"/>
  <c r="P9973" i="4"/>
  <c r="P4012" i="4"/>
  <c r="N4012" i="4"/>
  <c r="P3450" i="4"/>
  <c r="N3450" i="4"/>
  <c r="P2997" i="4"/>
  <c r="N2997" i="4"/>
  <c r="N2741" i="4"/>
  <c r="P2741" i="4"/>
  <c r="N2613" i="4"/>
  <c r="P2613" i="4"/>
  <c r="N2485" i="4"/>
  <c r="P2485" i="4"/>
  <c r="N2293" i="4"/>
  <c r="P2293" i="4"/>
  <c r="P2076" i="4"/>
  <c r="N2076" i="4"/>
  <c r="N1692" i="4"/>
  <c r="P1692" i="4"/>
  <c r="N1436" i="4"/>
  <c r="P1436" i="4"/>
  <c r="N929" i="4"/>
  <c r="P929" i="4"/>
  <c r="N4416" i="4"/>
  <c r="P4416" i="4"/>
  <c r="N1445" i="4"/>
  <c r="P1445" i="4"/>
  <c r="N1033" i="4"/>
  <c r="P1033" i="4"/>
  <c r="N967" i="4"/>
  <c r="P967" i="4"/>
  <c r="N764" i="4"/>
  <c r="P764" i="4"/>
  <c r="N423" i="4"/>
  <c r="P423" i="4"/>
  <c r="P161" i="4"/>
  <c r="N161" i="4"/>
  <c r="N10642" i="4"/>
  <c r="P10642" i="4"/>
  <c r="P385" i="4"/>
  <c r="N385" i="4"/>
  <c r="P307" i="4"/>
  <c r="N307" i="4"/>
  <c r="P2020" i="4"/>
  <c r="N2020" i="4"/>
  <c r="N1119" i="4"/>
  <c r="P1119" i="4"/>
  <c r="N1043" i="4"/>
  <c r="P1043" i="4"/>
  <c r="N863" i="4"/>
  <c r="P863" i="4"/>
  <c r="N783" i="4"/>
  <c r="P783" i="4"/>
  <c r="N705" i="4"/>
  <c r="P705" i="4"/>
  <c r="N635" i="4"/>
  <c r="P635" i="4"/>
  <c r="P440" i="4"/>
  <c r="N440" i="4"/>
  <c r="P337" i="4"/>
  <c r="N337" i="4"/>
  <c r="N259" i="4"/>
  <c r="P259" i="4"/>
  <c r="P195" i="4"/>
  <c r="N195" i="4"/>
  <c r="P131" i="4"/>
  <c r="N131" i="4"/>
  <c r="N3369" i="4"/>
  <c r="P3369" i="4"/>
  <c r="N1405" i="4"/>
  <c r="P1405" i="4"/>
  <c r="N1157" i="4"/>
  <c r="P1157" i="4"/>
  <c r="N937" i="4"/>
  <c r="P937" i="4"/>
  <c r="N736" i="4"/>
  <c r="P736" i="4"/>
  <c r="P639" i="4"/>
  <c r="N639" i="4"/>
  <c r="N467" i="4"/>
  <c r="P467" i="4"/>
  <c r="N226" i="4"/>
  <c r="P226" i="4"/>
  <c r="N13848" i="4"/>
  <c r="N7745" i="4"/>
  <c r="P6256" i="4"/>
  <c r="P3467" i="4"/>
  <c r="P2979" i="4"/>
  <c r="P5040" i="4"/>
  <c r="N4795" i="4"/>
  <c r="P274" i="4"/>
  <c r="P1884" i="4"/>
  <c r="N11331" i="4"/>
  <c r="P11331" i="4"/>
  <c r="N10211" i="4"/>
  <c r="P10211" i="4"/>
  <c r="N9251" i="4"/>
  <c r="P9251" i="4"/>
  <c r="N12315" i="4"/>
  <c r="P12315" i="4"/>
  <c r="N10499" i="4"/>
  <c r="P10499" i="4"/>
  <c r="N10011" i="4"/>
  <c r="P10011" i="4"/>
  <c r="P10715" i="4"/>
  <c r="N10715" i="4"/>
  <c r="P11267" i="4"/>
  <c r="N11267" i="4"/>
  <c r="N11755" i="4"/>
  <c r="P11755" i="4"/>
  <c r="P8763" i="4"/>
  <c r="N8763" i="4"/>
  <c r="N6939" i="4"/>
  <c r="P6939" i="4"/>
  <c r="N5963" i="4"/>
  <c r="P5963" i="4"/>
  <c r="P5275" i="4"/>
  <c r="N5275" i="4"/>
  <c r="N7187" i="4"/>
  <c r="P7187" i="4"/>
  <c r="P4523" i="4"/>
  <c r="N4523" i="4"/>
  <c r="P11780" i="4"/>
  <c r="N11780" i="4"/>
  <c r="P11340" i="4"/>
  <c r="N11340" i="4"/>
  <c r="P13325" i="4"/>
  <c r="N13325" i="4"/>
  <c r="P12300" i="4"/>
  <c r="N12300" i="4"/>
  <c r="N13492" i="4"/>
  <c r="P13492" i="4"/>
  <c r="N13124" i="4"/>
  <c r="P13124" i="4"/>
  <c r="P12084" i="4"/>
  <c r="N12084" i="4"/>
  <c r="P13230" i="4"/>
  <c r="N13230" i="4"/>
  <c r="P13646" i="4"/>
  <c r="N13646" i="4"/>
  <c r="N7740" i="4"/>
  <c r="P7740" i="4"/>
  <c r="P11628" i="4"/>
  <c r="N11628" i="4"/>
  <c r="P9340" i="4"/>
  <c r="N9340" i="4"/>
  <c r="P8948" i="4"/>
  <c r="N8948" i="4"/>
  <c r="P9332" i="4"/>
  <c r="N9332" i="4"/>
  <c r="P8772" i="4"/>
  <c r="N8772" i="4"/>
  <c r="N7356" i="4"/>
  <c r="P7356" i="4"/>
  <c r="P8764" i="4"/>
  <c r="N8764" i="4"/>
  <c r="N8988" i="4"/>
  <c r="P8988" i="4"/>
  <c r="N8452" i="4"/>
  <c r="P8452" i="4"/>
  <c r="N7348" i="4"/>
  <c r="P7348" i="4"/>
  <c r="N11884" i="4"/>
  <c r="P11884" i="4"/>
  <c r="P8360" i="4"/>
  <c r="N8360" i="4"/>
  <c r="P7153" i="4"/>
  <c r="N7153" i="4"/>
  <c r="P13734" i="4"/>
  <c r="P13662" i="4"/>
  <c r="P13568" i="4"/>
  <c r="N13220" i="4"/>
  <c r="P11900" i="4"/>
  <c r="P11605" i="4"/>
  <c r="P11018" i="4"/>
  <c r="N10625" i="4"/>
  <c r="N10824" i="4"/>
  <c r="P10141" i="4"/>
  <c r="P9642" i="4"/>
  <c r="N9139" i="4"/>
  <c r="P9826" i="4"/>
  <c r="P8668" i="4"/>
  <c r="P8565" i="4"/>
  <c r="P7692" i="4"/>
  <c r="N8812" i="4"/>
  <c r="N6098" i="4"/>
  <c r="N4738" i="4"/>
  <c r="N3741" i="4"/>
  <c r="P3676" i="4"/>
  <c r="P3565" i="4"/>
  <c r="P3154" i="4"/>
  <c r="P2937" i="4"/>
  <c r="N2673" i="4"/>
  <c r="P1377" i="4"/>
  <c r="N860" i="4"/>
  <c r="P816" i="4"/>
  <c r="P130" i="4"/>
  <c r="N9841" i="4"/>
  <c r="P9841" i="4"/>
  <c r="P6561" i="4"/>
  <c r="N6561" i="4"/>
  <c r="N6128" i="4"/>
  <c r="P6128" i="4"/>
  <c r="P11661" i="4"/>
  <c r="N11661" i="4"/>
  <c r="P10458" i="4"/>
  <c r="N10458" i="4"/>
  <c r="N9386" i="4"/>
  <c r="P9386" i="4"/>
  <c r="P8280" i="4"/>
  <c r="N8280" i="4"/>
  <c r="P7330" i="4"/>
  <c r="N7330" i="4"/>
  <c r="N6740" i="4"/>
  <c r="P6740" i="4"/>
  <c r="N6245" i="4"/>
  <c r="P6245" i="4"/>
  <c r="P5840" i="4"/>
  <c r="N5840" i="4"/>
  <c r="N12256" i="4"/>
  <c r="P12256" i="4"/>
  <c r="N9600" i="4"/>
  <c r="P9600" i="4"/>
  <c r="N7682" i="4"/>
  <c r="P7682" i="4"/>
  <c r="P6912" i="4"/>
  <c r="N6912" i="4"/>
  <c r="P6441" i="4"/>
  <c r="N6441" i="4"/>
  <c r="P6162" i="4"/>
  <c r="N6162" i="4"/>
  <c r="N6388" i="4"/>
  <c r="P6388" i="4"/>
  <c r="N6068" i="4"/>
  <c r="P6068" i="4"/>
  <c r="P5149" i="4"/>
  <c r="N5149" i="4"/>
  <c r="P4455" i="4"/>
  <c r="N4455" i="4"/>
  <c r="P12237" i="4"/>
  <c r="N12237" i="4"/>
  <c r="N7120" i="4"/>
  <c r="P7120" i="4"/>
  <c r="N6097" i="4"/>
  <c r="P6097" i="4"/>
  <c r="P5386" i="4"/>
  <c r="N5386" i="4"/>
  <c r="N3292" i="4"/>
  <c r="P3292" i="4"/>
  <c r="N2706" i="4"/>
  <c r="P2706" i="4"/>
  <c r="P2322" i="4"/>
  <c r="N2322" i="4"/>
  <c r="P1296" i="4"/>
  <c r="N1296" i="4"/>
  <c r="P4945" i="4"/>
  <c r="N4945" i="4"/>
  <c r="N3240" i="4"/>
  <c r="P3240" i="4"/>
  <c r="P5457" i="4"/>
  <c r="N5457" i="4"/>
  <c r="P2684" i="4"/>
  <c r="N2684" i="4"/>
  <c r="N3693" i="4"/>
  <c r="P3693" i="4"/>
  <c r="N3210" i="4"/>
  <c r="P3210" i="4"/>
  <c r="P2681" i="4"/>
  <c r="N2681" i="4"/>
  <c r="N2233" i="4"/>
  <c r="P2233" i="4"/>
  <c r="N1465" i="4"/>
  <c r="P1465" i="4"/>
  <c r="P4221" i="4"/>
  <c r="N4221" i="4"/>
  <c r="P3146" i="4"/>
  <c r="N3146" i="4"/>
  <c r="N1733" i="4"/>
  <c r="P1733" i="4"/>
  <c r="P3956" i="4"/>
  <c r="N3956" i="4"/>
  <c r="N2664" i="4"/>
  <c r="P2664" i="4"/>
  <c r="N2216" i="4"/>
  <c r="P2216" i="4"/>
  <c r="N1775" i="4"/>
  <c r="P1775" i="4"/>
  <c r="N1116" i="4"/>
  <c r="P1116" i="4"/>
  <c r="N1322" i="4"/>
  <c r="P1322" i="4"/>
  <c r="N8688" i="4"/>
  <c r="P10024" i="4"/>
  <c r="N2467" i="4"/>
  <c r="P2467" i="4"/>
  <c r="P10676" i="4"/>
  <c r="N10676" i="4"/>
  <c r="P5106" i="4"/>
  <c r="N5106" i="4"/>
  <c r="P4362" i="4"/>
  <c r="N4362" i="4"/>
  <c r="N2353" i="4"/>
  <c r="P2353" i="4"/>
  <c r="N1788" i="4"/>
  <c r="P1788" i="4"/>
  <c r="P12861" i="4"/>
  <c r="N12861" i="4"/>
  <c r="P3736" i="4"/>
  <c r="N3736" i="4"/>
  <c r="N3660" i="4"/>
  <c r="P3660" i="4"/>
  <c r="N2336" i="4"/>
  <c r="P2336" i="4"/>
  <c r="N877" i="4"/>
  <c r="P877" i="4"/>
  <c r="P4650" i="4"/>
  <c r="N4650" i="4"/>
  <c r="N3305" i="4"/>
  <c r="P3305" i="4"/>
  <c r="N2869" i="4"/>
  <c r="P2869" i="4"/>
  <c r="N2421" i="4"/>
  <c r="P2421" i="4"/>
  <c r="P1992" i="4"/>
  <c r="N1992" i="4"/>
  <c r="N1221" i="4"/>
  <c r="P1221" i="4"/>
  <c r="P1705" i="4"/>
  <c r="N13012" i="4"/>
  <c r="N10836" i="4"/>
  <c r="P10787" i="4"/>
  <c r="N10579" i="4"/>
  <c r="N10236" i="4"/>
  <c r="N9179" i="4"/>
  <c r="N9244" i="4"/>
  <c r="N5416" i="4"/>
  <c r="P3008" i="4"/>
  <c r="P2856" i="4"/>
  <c r="P2417" i="4"/>
  <c r="N2194" i="4"/>
  <c r="P1890" i="4"/>
  <c r="P6757" i="4"/>
  <c r="P6555" i="4"/>
  <c r="N6555" i="4"/>
  <c r="N3246" i="4"/>
  <c r="P3246" i="4"/>
  <c r="N1686" i="4"/>
  <c r="P1686" i="4"/>
  <c r="N990" i="4"/>
  <c r="P990" i="4"/>
  <c r="N790" i="4"/>
  <c r="P790" i="4"/>
  <c r="N334" i="4"/>
  <c r="P334" i="4"/>
  <c r="P1966" i="4"/>
  <c r="N1966" i="4"/>
  <c r="N1326" i="4"/>
  <c r="P1326" i="4"/>
  <c r="P1710" i="4"/>
  <c r="N1710" i="4"/>
  <c r="P6424" i="4"/>
  <c r="N6424" i="4"/>
  <c r="P8834" i="4"/>
  <c r="N8834" i="4"/>
  <c r="P7633" i="4"/>
  <c r="N7633" i="4"/>
  <c r="P7509" i="4"/>
  <c r="N7509" i="4"/>
  <c r="N7276" i="4"/>
  <c r="P7276" i="4"/>
  <c r="P6650" i="4"/>
  <c r="N6650" i="4"/>
  <c r="N8066" i="4"/>
  <c r="P8066" i="4"/>
  <c r="P7002" i="4"/>
  <c r="N7002" i="4"/>
  <c r="P6749" i="4"/>
  <c r="N6749" i="4"/>
  <c r="P7546" i="4"/>
  <c r="N7546" i="4"/>
  <c r="P6657" i="4"/>
  <c r="N6657" i="4"/>
  <c r="P6476" i="4"/>
  <c r="N6476" i="4"/>
  <c r="P5034" i="4"/>
  <c r="N5034" i="4"/>
  <c r="P4616" i="4"/>
  <c r="N4616" i="4"/>
  <c r="N4433" i="4"/>
  <c r="P4433" i="4"/>
  <c r="P4930" i="4"/>
  <c r="N4930" i="4"/>
  <c r="P4688" i="4"/>
  <c r="N4688" i="4"/>
  <c r="N150" i="4"/>
  <c r="N4262" i="4"/>
  <c r="N6491" i="4"/>
  <c r="P6491" i="4"/>
  <c r="P4179" i="4"/>
  <c r="N4179" i="4"/>
  <c r="N5838" i="4"/>
  <c r="P5838" i="4"/>
  <c r="N10110" i="4"/>
  <c r="P10110" i="4"/>
  <c r="N5174" i="4"/>
  <c r="P5174" i="4"/>
  <c r="N4742" i="4"/>
  <c r="P4742" i="4"/>
  <c r="P4758" i="4"/>
  <c r="N4758" i="4"/>
  <c r="N3286" i="4"/>
  <c r="P3286" i="4"/>
  <c r="N1518" i="4"/>
  <c r="P1518" i="4"/>
  <c r="N302" i="4"/>
  <c r="P302" i="4"/>
  <c r="N2110" i="4"/>
  <c r="P2110" i="4"/>
  <c r="P9585" i="4"/>
  <c r="N9585" i="4"/>
  <c r="P8858" i="4"/>
  <c r="N8858" i="4"/>
  <c r="N8752" i="4"/>
  <c r="P8752" i="4"/>
  <c r="N7697" i="4"/>
  <c r="P7697" i="4"/>
  <c r="P382" i="4"/>
  <c r="P5619" i="4"/>
  <c r="N5619" i="4"/>
  <c r="N5843" i="4"/>
  <c r="P5843" i="4"/>
  <c r="P10500" i="4"/>
  <c r="N10500" i="4"/>
  <c r="N10524" i="4"/>
  <c r="P10524" i="4"/>
  <c r="N8756" i="4"/>
  <c r="P8756" i="4"/>
  <c r="N855" i="4"/>
  <c r="P855" i="4"/>
  <c r="N1313" i="4"/>
  <c r="P1313" i="4"/>
  <c r="N1151" i="4"/>
  <c r="P1151" i="4"/>
  <c r="N1047" i="4"/>
  <c r="P1047" i="4"/>
  <c r="N6649" i="4"/>
  <c r="P6649" i="4"/>
  <c r="N5634" i="4"/>
  <c r="P5634" i="4"/>
  <c r="N4328" i="4"/>
  <c r="P4328" i="4"/>
  <c r="N5626" i="4"/>
  <c r="P5626" i="4"/>
  <c r="N5522" i="4"/>
  <c r="P5522" i="4"/>
  <c r="P4938" i="4"/>
  <c r="N4938" i="4"/>
  <c r="N4345" i="4"/>
  <c r="P4345" i="4"/>
  <c r="P2162" i="4"/>
  <c r="N2162" i="4"/>
  <c r="N1263" i="4"/>
  <c r="P1263" i="4"/>
  <c r="N3344" i="4"/>
  <c r="P3344" i="4"/>
  <c r="N2133" i="4"/>
  <c r="P2133" i="4"/>
  <c r="N2045" i="4"/>
  <c r="P2045" i="4"/>
  <c r="P2140" i="4"/>
  <c r="N2140" i="4"/>
  <c r="P2028" i="4"/>
  <c r="N2028" i="4"/>
  <c r="N1952" i="4"/>
  <c r="P1952" i="4"/>
  <c r="N1508" i="4"/>
  <c r="P1508" i="4"/>
  <c r="P3488" i="4"/>
  <c r="N3488" i="4"/>
  <c r="N2125" i="4"/>
  <c r="P2125" i="4"/>
  <c r="N4288" i="4"/>
  <c r="P4288" i="4"/>
  <c r="N1668" i="4"/>
  <c r="P1668" i="4"/>
  <c r="N3624" i="4"/>
  <c r="P3624" i="4"/>
  <c r="N1500" i="4"/>
  <c r="P1500" i="4"/>
  <c r="N1309" i="4"/>
  <c r="P1309" i="4"/>
  <c r="N1205" i="4"/>
  <c r="P1205" i="4"/>
  <c r="N727" i="4"/>
  <c r="P727" i="4"/>
  <c r="P3680" i="4"/>
  <c r="N3680" i="4"/>
  <c r="N2141" i="4"/>
  <c r="P2141" i="4"/>
  <c r="N2029" i="4"/>
  <c r="P2029" i="4"/>
  <c r="N1299" i="4"/>
  <c r="P1299" i="4"/>
  <c r="N1325" i="4"/>
  <c r="P1325" i="4"/>
  <c r="N1540" i="4"/>
  <c r="P1540" i="4"/>
  <c r="N1243" i="4"/>
  <c r="P1243" i="4"/>
  <c r="N1496" i="4"/>
  <c r="P1496" i="4"/>
  <c r="N1099" i="4"/>
  <c r="P1099" i="4"/>
  <c r="N901" i="4"/>
  <c r="P901" i="4"/>
  <c r="N688" i="4"/>
  <c r="P688" i="4"/>
  <c r="N2104" i="4"/>
  <c r="P2104" i="4"/>
  <c r="N1217" i="4"/>
  <c r="P1217" i="4"/>
  <c r="N544" i="4"/>
  <c r="P544" i="4"/>
  <c r="N1121" i="4"/>
  <c r="P1121" i="4"/>
  <c r="N359" i="4"/>
  <c r="P359" i="4"/>
  <c r="N1468" i="4"/>
  <c r="P1468" i="4"/>
  <c r="P3424" i="4"/>
  <c r="N3424" i="4"/>
  <c r="N605" i="4"/>
  <c r="P605" i="4"/>
  <c r="P1680" i="4"/>
  <c r="N1680" i="4"/>
  <c r="N1023" i="4"/>
  <c r="P1023" i="4"/>
  <c r="N759" i="4"/>
  <c r="P759" i="4"/>
  <c r="N122" i="4"/>
  <c r="N85" i="4"/>
  <c r="N79" i="4"/>
  <c r="P466" i="4"/>
  <c r="P10098" i="4"/>
  <c r="N3464" i="4"/>
  <c r="P1335" i="4"/>
  <c r="P6611" i="4"/>
  <c r="N6611" i="4"/>
  <c r="N7443" i="4"/>
  <c r="P7443" i="4"/>
  <c r="P13188" i="4"/>
  <c r="N13188" i="4"/>
  <c r="P11068" i="4"/>
  <c r="N11068" i="4"/>
  <c r="P1997" i="4"/>
  <c r="N5050" i="4"/>
  <c r="P5050" i="4"/>
  <c r="N4413" i="4"/>
  <c r="P4413" i="4"/>
  <c r="P13218" i="4"/>
  <c r="N5346" i="4"/>
  <c r="N5122" i="4"/>
  <c r="P629" i="4"/>
  <c r="N6904" i="4"/>
  <c r="P6440" i="4"/>
  <c r="N6440" i="4"/>
  <c r="P1715" i="4"/>
  <c r="N13403" i="4"/>
  <c r="P13403" i="4"/>
  <c r="N6964" i="4"/>
  <c r="P6964" i="4"/>
  <c r="N6760" i="4"/>
  <c r="P6760" i="4"/>
  <c r="N5741" i="4"/>
  <c r="P5741" i="4"/>
  <c r="N10104" i="4"/>
  <c r="P10104" i="4"/>
  <c r="N7010" i="4"/>
  <c r="P7010" i="4"/>
  <c r="N6772" i="4"/>
  <c r="P6772" i="4"/>
  <c r="P6618" i="4"/>
  <c r="N6618" i="4"/>
  <c r="N10160" i="4"/>
  <c r="P10160" i="4"/>
  <c r="N8152" i="4"/>
  <c r="P8152" i="4"/>
  <c r="P7637" i="4"/>
  <c r="N7637" i="4"/>
  <c r="P6840" i="4"/>
  <c r="N6840" i="4"/>
  <c r="N6625" i="4"/>
  <c r="P6625" i="4"/>
  <c r="P4667" i="4"/>
  <c r="N4667" i="4"/>
  <c r="N4304" i="4"/>
  <c r="P4304" i="4"/>
  <c r="P13210" i="4"/>
  <c r="N13210" i="4"/>
  <c r="N9383" i="4"/>
  <c r="P9383" i="4"/>
  <c r="P5679" i="4"/>
  <c r="N5679" i="4"/>
  <c r="N5749" i="4"/>
  <c r="P5749" i="4"/>
  <c r="N6709" i="4"/>
  <c r="P6709" i="4"/>
  <c r="N4792" i="4"/>
  <c r="P4792" i="4"/>
  <c r="P4552" i="4"/>
  <c r="N4552" i="4"/>
  <c r="P4253" i="4"/>
  <c r="N4253" i="4"/>
  <c r="N9982" i="4"/>
  <c r="P9982" i="4"/>
  <c r="P4886" i="4"/>
  <c r="N4886" i="4"/>
  <c r="P5374" i="4"/>
  <c r="N5374" i="4"/>
  <c r="P5798" i="4"/>
  <c r="N5798" i="4"/>
  <c r="N4222" i="4"/>
  <c r="P4222" i="4"/>
  <c r="N3318" i="4"/>
  <c r="P3318" i="4"/>
  <c r="N3566" i="4"/>
  <c r="P3566" i="4"/>
  <c r="N1854" i="4"/>
  <c r="P1854" i="4"/>
  <c r="N3310" i="4"/>
  <c r="P3310" i="4"/>
  <c r="N4390" i="4"/>
  <c r="P4390" i="4"/>
  <c r="N2134" i="4"/>
  <c r="P2134" i="4"/>
  <c r="N1423" i="4"/>
  <c r="P1423" i="4"/>
  <c r="N1117" i="4"/>
  <c r="P1117" i="4"/>
  <c r="P9410" i="4"/>
  <c r="N9410" i="4"/>
  <c r="N5468" i="4"/>
  <c r="P5468" i="4"/>
  <c r="N3408" i="4"/>
  <c r="P3408" i="4"/>
  <c r="P2154" i="4"/>
  <c r="N2154" i="4"/>
  <c r="N2066" i="4"/>
  <c r="P2066" i="4"/>
  <c r="N1431" i="4"/>
  <c r="P1431" i="4"/>
  <c r="N2040" i="4"/>
  <c r="P2040" i="4"/>
  <c r="N12530" i="4"/>
  <c r="P12530" i="4"/>
  <c r="P11391" i="4"/>
  <c r="N11391" i="4"/>
  <c r="P11687" i="4"/>
  <c r="N11687" i="4"/>
  <c r="N5863" i="4"/>
  <c r="P5863" i="4"/>
  <c r="P2159" i="4"/>
  <c r="N2159" i="4"/>
  <c r="N5647" i="4"/>
  <c r="P5647" i="4"/>
  <c r="N11365" i="4"/>
  <c r="P11365" i="4"/>
  <c r="N6530" i="4"/>
  <c r="P6530" i="4"/>
  <c r="N9928" i="4"/>
  <c r="P9928" i="4"/>
  <c r="P7461" i="4"/>
  <c r="N7461" i="4"/>
  <c r="N11864" i="4"/>
  <c r="P11864" i="4"/>
  <c r="P11337" i="4"/>
  <c r="N11337" i="4"/>
  <c r="N6714" i="4"/>
  <c r="P6714" i="4"/>
  <c r="P5410" i="4"/>
  <c r="N5410" i="4"/>
  <c r="P5082" i="4"/>
  <c r="N5082" i="4"/>
  <c r="P5463" i="4"/>
  <c r="N5463" i="4"/>
  <c r="P10216" i="4"/>
  <c r="N10216" i="4"/>
  <c r="N5769" i="4"/>
  <c r="P5769" i="4"/>
  <c r="P4621" i="4"/>
  <c r="N4621" i="4"/>
  <c r="P7293" i="4"/>
  <c r="N7293" i="4"/>
  <c r="N8000" i="4"/>
  <c r="P8000" i="4"/>
  <c r="N2105" i="4"/>
  <c r="P2105" i="4"/>
  <c r="N1480" i="4"/>
  <c r="P1480" i="4"/>
  <c r="P9421" i="4"/>
  <c r="N9421" i="4"/>
  <c r="P9017" i="4"/>
  <c r="N9017" i="4"/>
  <c r="P10449" i="4"/>
  <c r="N10449" i="4"/>
  <c r="P8972" i="4"/>
  <c r="N8972" i="4"/>
  <c r="N6140" i="4"/>
  <c r="P6140" i="4"/>
  <c r="N9559" i="4"/>
  <c r="P9559" i="4"/>
  <c r="P6666" i="4"/>
  <c r="N6666" i="4"/>
  <c r="N10445" i="4"/>
  <c r="P10445" i="4"/>
  <c r="N6570" i="4"/>
  <c r="P6570" i="4"/>
  <c r="P1664" i="4"/>
  <c r="N1664" i="4"/>
  <c r="N12015" i="4"/>
  <c r="P11791" i="4"/>
  <c r="P11759" i="4"/>
  <c r="N11098" i="4"/>
  <c r="N10754" i="4"/>
  <c r="N10735" i="4"/>
  <c r="N11567" i="4"/>
  <c r="N10311" i="4"/>
  <c r="P10055" i="4"/>
  <c r="N10457" i="4"/>
  <c r="N9208" i="4"/>
  <c r="N9420" i="4"/>
  <c r="P9698" i="4"/>
  <c r="P8524" i="4"/>
  <c r="P8265" i="4"/>
  <c r="N8443" i="4"/>
  <c r="P7623" i="4"/>
  <c r="P7508" i="4"/>
  <c r="P6727" i="4"/>
  <c r="N7247" i="4"/>
  <c r="P6363" i="4"/>
  <c r="P6418" i="4"/>
  <c r="P5919" i="4"/>
  <c r="P6127" i="4"/>
  <c r="N5492" i="4"/>
  <c r="N6631" i="4"/>
  <c r="N4751" i="4"/>
  <c r="P3607" i="4"/>
  <c r="N4127" i="4"/>
  <c r="P3383" i="4"/>
  <c r="P3223" i="4"/>
  <c r="N3063" i="4"/>
  <c r="P2279" i="4"/>
  <c r="N1817" i="4"/>
  <c r="N4927" i="4"/>
  <c r="N3799" i="4"/>
  <c r="N3735" i="4"/>
  <c r="N13487" i="4"/>
  <c r="P11335" i="4"/>
  <c r="P9562" i="4"/>
  <c r="P7537" i="4"/>
  <c r="P7204" i="4"/>
  <c r="P11772" i="4"/>
  <c r="N11772" i="4"/>
  <c r="N13852" i="4"/>
  <c r="P13852" i="4"/>
  <c r="P12452" i="4"/>
  <c r="N12452" i="4"/>
  <c r="P11268" i="4"/>
  <c r="N11268" i="4"/>
  <c r="P8324" i="4"/>
  <c r="N8324" i="4"/>
  <c r="N9876" i="4"/>
  <c r="P9876" i="4"/>
  <c r="N7988" i="4"/>
  <c r="P7988" i="4"/>
  <c r="N10646" i="4"/>
  <c r="P10646" i="4"/>
  <c r="N8822" i="4"/>
  <c r="P8822" i="4"/>
  <c r="P5118" i="4"/>
  <c r="N5118" i="4"/>
  <c r="P5198" i="4"/>
  <c r="N5198" i="4"/>
  <c r="N3374" i="4"/>
  <c r="P3374" i="4"/>
  <c r="N2150" i="4"/>
  <c r="P2150" i="4"/>
  <c r="P3638" i="4"/>
  <c r="N3638" i="4"/>
  <c r="N5318" i="4"/>
  <c r="P5318" i="4"/>
  <c r="P10351" i="4"/>
  <c r="N10351" i="4"/>
  <c r="P10639" i="4"/>
  <c r="N10639" i="4"/>
  <c r="P13439" i="4"/>
  <c r="N13439" i="4"/>
  <c r="P9399" i="4"/>
  <c r="N9399" i="4"/>
  <c r="P5591" i="4"/>
  <c r="N5591" i="4"/>
  <c r="P5431" i="4"/>
  <c r="N5431" i="4"/>
  <c r="P6637" i="4"/>
  <c r="N6637" i="4"/>
  <c r="P6522" i="4"/>
  <c r="N6522" i="4"/>
  <c r="N6992" i="4"/>
  <c r="P6992" i="4"/>
  <c r="P8841" i="4"/>
  <c r="N8841" i="4"/>
  <c r="P13927" i="4"/>
  <c r="N13095" i="4"/>
  <c r="N13071" i="4"/>
  <c r="N12175" i="4"/>
  <c r="N12095" i="4"/>
  <c r="N10637" i="4"/>
  <c r="P10119" i="4"/>
  <c r="N10348" i="4"/>
  <c r="N10220" i="4"/>
  <c r="P9736" i="4"/>
  <c r="P9724" i="4"/>
  <c r="N8855" i="4"/>
  <c r="N9207" i="4"/>
  <c r="P8996" i="4"/>
  <c r="N8503" i="4"/>
  <c r="P8188" i="4"/>
  <c r="P7695" i="4"/>
  <c r="N7423" i="4"/>
  <c r="P6346" i="4"/>
  <c r="P6090" i="4"/>
  <c r="P5991" i="4"/>
  <c r="N5375" i="4"/>
  <c r="P6034" i="4"/>
  <c r="N4639" i="4"/>
  <c r="N4873" i="4"/>
  <c r="N4727" i="4"/>
  <c r="P2543" i="4"/>
  <c r="P2903" i="4"/>
  <c r="P2823" i="4"/>
  <c r="P9551" i="4"/>
  <c r="N5274" i="4"/>
  <c r="P9892" i="4"/>
  <c r="N11726" i="4"/>
  <c r="P11726" i="4"/>
  <c r="N10006" i="4"/>
  <c r="P10006" i="4"/>
  <c r="N8814" i="4"/>
  <c r="P8814" i="4"/>
  <c r="N8750" i="4"/>
  <c r="P8750" i="4"/>
  <c r="P5110" i="4"/>
  <c r="N5110" i="4"/>
  <c r="P4215" i="4"/>
  <c r="P11800" i="4"/>
  <c r="N11800" i="4"/>
  <c r="N9346" i="4"/>
  <c r="P9346" i="4"/>
  <c r="N7657" i="4"/>
  <c r="P7657" i="4"/>
  <c r="P13417" i="4"/>
  <c r="N13417" i="4"/>
  <c r="N10325" i="4"/>
  <c r="P10325" i="4"/>
  <c r="N9560" i="4"/>
  <c r="P9560" i="4"/>
  <c r="N1311" i="4"/>
  <c r="P1311" i="4"/>
  <c r="N7148" i="4"/>
  <c r="P7148" i="4"/>
  <c r="N6842" i="4"/>
  <c r="P6842" i="4"/>
  <c r="P1994" i="4"/>
  <c r="N1994" i="4"/>
  <c r="N1660" i="4"/>
  <c r="P1660" i="4"/>
  <c r="N847" i="4"/>
  <c r="P847" i="4"/>
  <c r="P291" i="4"/>
  <c r="N291" i="4"/>
  <c r="N1139" i="4"/>
  <c r="P1139" i="4"/>
  <c r="P451" i="4"/>
  <c r="N451" i="4"/>
  <c r="P10447" i="4"/>
  <c r="N10447" i="4"/>
  <c r="P5479" i="4"/>
  <c r="N5479" i="4"/>
  <c r="N12655" i="4"/>
  <c r="P13791" i="4"/>
  <c r="P13517" i="4"/>
  <c r="N12512" i="4"/>
  <c r="N12401" i="4"/>
  <c r="P12106" i="4"/>
  <c r="P11874" i="4"/>
  <c r="N11988" i="4"/>
  <c r="N11943" i="4"/>
  <c r="P11783" i="4"/>
  <c r="N11676" i="4"/>
  <c r="N11055" i="4"/>
  <c r="N11681" i="4"/>
  <c r="N10495" i="4"/>
  <c r="P9937" i="4"/>
  <c r="P8771" i="4"/>
  <c r="P7439" i="4"/>
  <c r="N9023" i="4"/>
  <c r="N7810" i="4"/>
  <c r="P6955" i="4"/>
  <c r="P6319" i="4"/>
  <c r="N5215" i="4"/>
  <c r="N4997" i="4"/>
  <c r="N5577" i="4"/>
  <c r="N4815" i="4"/>
  <c r="N4767" i="4"/>
  <c r="N4903" i="4"/>
  <c r="N4796" i="4"/>
  <c r="N3880" i="4"/>
  <c r="P3167" i="4"/>
  <c r="P3511" i="4"/>
  <c r="P3213" i="4"/>
  <c r="P3495" i="4"/>
  <c r="P2780" i="4"/>
  <c r="P2479" i="4"/>
  <c r="P2255" i="4"/>
  <c r="P2532" i="4"/>
  <c r="P2340" i="4"/>
  <c r="N13484" i="4"/>
  <c r="N13460" i="4"/>
  <c r="P9900" i="4"/>
  <c r="P7172" i="4"/>
  <c r="P4830" i="4"/>
  <c r="N10385" i="4"/>
  <c r="P10385" i="4"/>
  <c r="N7012" i="4"/>
  <c r="P7012" i="4"/>
  <c r="P6592" i="4"/>
  <c r="N6592" i="4"/>
  <c r="P2138" i="4"/>
  <c r="N2138" i="4"/>
  <c r="N1444" i="4"/>
  <c r="P1444" i="4"/>
  <c r="N3536" i="4"/>
  <c r="P3536" i="4"/>
  <c r="N2149" i="4"/>
  <c r="P2149" i="4"/>
  <c r="P2036" i="4"/>
  <c r="N2036" i="4"/>
  <c r="N1424" i="4"/>
  <c r="P1424" i="4"/>
  <c r="P227" i="4"/>
  <c r="N227" i="4"/>
  <c r="N15" i="4"/>
  <c r="P15" i="4"/>
  <c r="N935" i="4"/>
  <c r="P935" i="4"/>
  <c r="N771" i="4"/>
  <c r="P771" i="4"/>
  <c r="N11712" i="4"/>
  <c r="P11712" i="4"/>
  <c r="N10257" i="4"/>
  <c r="P10257" i="4"/>
  <c r="P8853" i="4"/>
  <c r="N8853" i="4"/>
  <c r="P13617" i="4"/>
  <c r="N13830" i="4"/>
  <c r="N13212" i="4"/>
  <c r="N12919" i="4"/>
  <c r="N11930" i="4"/>
  <c r="N12327" i="4"/>
  <c r="N10855" i="4"/>
  <c r="N10975" i="4"/>
  <c r="P10932" i="4"/>
  <c r="N10511" i="4"/>
  <c r="P9727" i="4"/>
  <c r="N9303" i="4"/>
  <c r="N9330" i="4"/>
  <c r="N8677" i="4"/>
  <c r="N8061" i="4"/>
  <c r="N8087" i="4"/>
  <c r="P7687" i="4"/>
  <c r="N7415" i="4"/>
  <c r="N8951" i="4"/>
  <c r="N7199" i="4"/>
  <c r="N7136" i="4"/>
  <c r="P6986" i="4"/>
  <c r="N6559" i="4"/>
  <c r="P6282" i="4"/>
  <c r="P6154" i="4"/>
  <c r="P3095" i="4"/>
  <c r="P2615" i="4"/>
  <c r="P2767" i="4"/>
  <c r="N102" i="4"/>
  <c r="N10716" i="4"/>
  <c r="P10036" i="4"/>
  <c r="N9760" i="4"/>
  <c r="N5138" i="4"/>
  <c r="N4343" i="4"/>
  <c r="N10443" i="4"/>
  <c r="P10443" i="4"/>
  <c r="P9427" i="4"/>
  <c r="N9427" i="4"/>
  <c r="N7955" i="4"/>
  <c r="P7955" i="4"/>
  <c r="P10080" i="4"/>
  <c r="P6677" i="4"/>
  <c r="N6677" i="4"/>
  <c r="P6560" i="4"/>
  <c r="N6560" i="4"/>
  <c r="P4752" i="4"/>
  <c r="N4752" i="4"/>
  <c r="N8328" i="4"/>
  <c r="P8328" i="4"/>
  <c r="N6994" i="4"/>
  <c r="P6994" i="4"/>
  <c r="N4401" i="4"/>
  <c r="P4401" i="4"/>
  <c r="N10409" i="4"/>
  <c r="P10409" i="4"/>
  <c r="P10437" i="4"/>
  <c r="N10437" i="4"/>
  <c r="N1145" i="4"/>
  <c r="P1145" i="4"/>
  <c r="P2052" i="4"/>
  <c r="N2052" i="4"/>
  <c r="P1920" i="4"/>
  <c r="N1920" i="4"/>
  <c r="N1608" i="4"/>
  <c r="P1608" i="4"/>
  <c r="N1191" i="4"/>
  <c r="P1191" i="4"/>
  <c r="N3272" i="4"/>
  <c r="P3272" i="4"/>
  <c r="P2057" i="4"/>
  <c r="N2057" i="4"/>
  <c r="N1860" i="4"/>
  <c r="P1860" i="4"/>
  <c r="N7132" i="4"/>
  <c r="P7132" i="4"/>
  <c r="N13047" i="4"/>
  <c r="N12999" i="4"/>
  <c r="P13583" i="4"/>
  <c r="N12397" i="4"/>
  <c r="N12231" i="4"/>
  <c r="N12359" i="4"/>
  <c r="P11807" i="4"/>
  <c r="N11255" i="4"/>
  <c r="N11479" i="4"/>
  <c r="N11447" i="4"/>
  <c r="N11047" i="4"/>
  <c r="N10857" i="4"/>
  <c r="N10695" i="4"/>
  <c r="N10204" i="4"/>
  <c r="P9935" i="4"/>
  <c r="N8796" i="4"/>
  <c r="N9018" i="4"/>
  <c r="N8636" i="4"/>
  <c r="N7951" i="4"/>
  <c r="N7813" i="4"/>
  <c r="P7719" i="4"/>
  <c r="N7868" i="4"/>
  <c r="N6839" i="4"/>
  <c r="N6752" i="4"/>
  <c r="P6573" i="4"/>
  <c r="P6191" i="4"/>
  <c r="P6063" i="4"/>
  <c r="N5404" i="4"/>
  <c r="N5277" i="4"/>
  <c r="N4887" i="4"/>
  <c r="N4637" i="4"/>
  <c r="P2967" i="4"/>
  <c r="P2404" i="4"/>
  <c r="P1450" i="4"/>
  <c r="N11300" i="4"/>
  <c r="P4374" i="4"/>
  <c r="P2047" i="4"/>
  <c r="N11075" i="4"/>
  <c r="P11075" i="4"/>
  <c r="P4271" i="4"/>
  <c r="N6672" i="4"/>
  <c r="P6672" i="4"/>
  <c r="P5314" i="4"/>
  <c r="N5314" i="4"/>
  <c r="P4456" i="4"/>
  <c r="N4456" i="4"/>
  <c r="P10504" i="4"/>
  <c r="N10504" i="4"/>
  <c r="N4295" i="4"/>
  <c r="P4295" i="4"/>
  <c r="N12815" i="4"/>
  <c r="N12915" i="4"/>
  <c r="P12271" i="4"/>
  <c r="P11849" i="4"/>
  <c r="N11607" i="4"/>
  <c r="N11519" i="4"/>
  <c r="N10879" i="4"/>
  <c r="P9967" i="4"/>
  <c r="N10271" i="4"/>
  <c r="P9679" i="4"/>
  <c r="N9300" i="4"/>
  <c r="N9466" i="4"/>
  <c r="P8887" i="4"/>
  <c r="P8415" i="4"/>
  <c r="N8537" i="4"/>
  <c r="P8412" i="4"/>
  <c r="N8967" i="4"/>
  <c r="N8903" i="4"/>
  <c r="P6043" i="4"/>
  <c r="P6218" i="4"/>
  <c r="P2327" i="4"/>
  <c r="P2839" i="4"/>
  <c r="P2687" i="4"/>
  <c r="N1951" i="4"/>
  <c r="N10391" i="4"/>
  <c r="N9567" i="4"/>
  <c r="P9543" i="4"/>
  <c r="N12995" i="4"/>
  <c r="P12995" i="4"/>
  <c r="N13602" i="4"/>
  <c r="P13602" i="4"/>
  <c r="N9864" i="4"/>
  <c r="P9864" i="4"/>
  <c r="P7621" i="4"/>
  <c r="N7621" i="4"/>
  <c r="P10333" i="4"/>
  <c r="N10333" i="4"/>
  <c r="N6504" i="4"/>
  <c r="P6504" i="4"/>
  <c r="P9745" i="4"/>
  <c r="N9745" i="4"/>
  <c r="P6786" i="4"/>
  <c r="N6786" i="4"/>
  <c r="N5282" i="4"/>
  <c r="P5282" i="4"/>
  <c r="N5154" i="4"/>
  <c r="P5154" i="4"/>
  <c r="N5018" i="4"/>
  <c r="P5018" i="4"/>
  <c r="N4257" i="4"/>
  <c r="P4257" i="4"/>
  <c r="N10044" i="4"/>
  <c r="P10044" i="4"/>
  <c r="N11188" i="4"/>
  <c r="N10420" i="4"/>
  <c r="P9991" i="4"/>
  <c r="N8195" i="4"/>
  <c r="P8148" i="4"/>
  <c r="P7708" i="4"/>
  <c r="N5435" i="4"/>
  <c r="N2972" i="4"/>
  <c r="P2407" i="4"/>
  <c r="P166" i="4"/>
  <c r="P7285" i="4"/>
  <c r="N5695" i="4"/>
  <c r="P5102" i="4"/>
  <c r="N10764" i="4"/>
  <c r="P10764" i="4"/>
  <c r="P8284" i="4"/>
  <c r="N8284" i="4"/>
  <c r="P5631" i="4"/>
  <c r="N5631" i="4"/>
  <c r="N10152" i="4"/>
  <c r="P10152" i="4"/>
  <c r="P7208" i="4"/>
  <c r="N7208" i="4"/>
  <c r="N6474" i="4"/>
  <c r="P6474" i="4"/>
  <c r="N6996" i="4"/>
  <c r="P6996" i="4"/>
  <c r="N6696" i="4"/>
  <c r="P6696" i="4"/>
  <c r="N5402" i="4"/>
  <c r="P5402" i="4"/>
  <c r="P4842" i="4"/>
  <c r="N4842" i="4"/>
  <c r="N10042" i="4"/>
  <c r="P10042" i="4"/>
  <c r="N1908" i="4"/>
  <c r="P1908" i="4"/>
  <c r="N1428" i="4"/>
  <c r="P1428" i="4"/>
  <c r="P1253" i="4"/>
  <c r="N1253" i="4"/>
  <c r="P1656" i="4"/>
  <c r="P4385" i="4"/>
  <c r="P1977" i="4"/>
  <c r="P2033" i="4"/>
  <c r="N2090" i="4"/>
  <c r="P1287" i="4"/>
  <c r="P10201" i="4"/>
  <c r="P1516" i="4"/>
  <c r="P1007" i="4"/>
  <c r="N3208" i="4"/>
  <c r="P3208" i="4"/>
  <c r="N1155" i="4"/>
  <c r="P1155" i="4"/>
  <c r="N1504" i="4"/>
  <c r="P1504" i="4"/>
  <c r="P169" i="4"/>
  <c r="N169" i="4"/>
  <c r="P357" i="4"/>
  <c r="N357" i="4"/>
  <c r="N1197" i="4"/>
  <c r="P1197" i="4"/>
  <c r="P1115" i="4"/>
  <c r="N1115" i="4"/>
  <c r="N839" i="4"/>
  <c r="P839" i="4"/>
  <c r="P11443" i="4"/>
  <c r="N11781" i="4"/>
  <c r="P9297" i="4"/>
  <c r="N9116" i="4"/>
  <c r="N8745" i="4"/>
  <c r="N6861" i="4"/>
  <c r="N6872" i="4"/>
  <c r="N4709" i="4"/>
  <c r="N3832" i="4"/>
  <c r="P3645" i="4"/>
  <c r="N2941" i="4"/>
  <c r="P3973" i="4"/>
  <c r="P2429" i="4"/>
  <c r="N1961" i="4"/>
  <c r="N769" i="4"/>
  <c r="P869" i="4"/>
  <c r="N396" i="4"/>
  <c r="N356" i="4"/>
  <c r="N308" i="4"/>
  <c r="P479" i="4"/>
  <c r="P583" i="4"/>
  <c r="N147" i="4"/>
  <c r="P37" i="4"/>
  <c r="P281" i="4"/>
  <c r="P101" i="4"/>
  <c r="N563" i="4"/>
  <c r="P41" i="4"/>
  <c r="N5370" i="4"/>
  <c r="P10234" i="4"/>
  <c r="N10234" i="4"/>
  <c r="N7613" i="4"/>
  <c r="P7613" i="4"/>
  <c r="N7661" i="4"/>
  <c r="P7661" i="4"/>
  <c r="P5026" i="4"/>
  <c r="N5026" i="4"/>
  <c r="P7677" i="4"/>
  <c r="N7677" i="4"/>
  <c r="N6932" i="4"/>
  <c r="P6932" i="4"/>
  <c r="N6538" i="4"/>
  <c r="P6538" i="4"/>
  <c r="P5745" i="4"/>
  <c r="N5745" i="4"/>
  <c r="N2130" i="4"/>
  <c r="P2130" i="4"/>
  <c r="N5808" i="4"/>
  <c r="P5808" i="4"/>
  <c r="N322" i="4"/>
  <c r="P322" i="4"/>
  <c r="N455" i="4"/>
  <c r="P455" i="4"/>
  <c r="P244" i="4"/>
  <c r="N244" i="4"/>
  <c r="N1239" i="4"/>
  <c r="P1239" i="4"/>
  <c r="P2621" i="4"/>
  <c r="P2365" i="4"/>
  <c r="P1055" i="4"/>
  <c r="N428" i="4"/>
  <c r="N340" i="4"/>
  <c r="P112" i="4"/>
  <c r="P165" i="4"/>
  <c r="N159" i="4"/>
  <c r="P781" i="4"/>
  <c r="N290" i="4"/>
  <c r="N8336" i="4"/>
  <c r="P1896" i="4"/>
  <c r="P3312" i="4"/>
  <c r="N699" i="4"/>
  <c r="P13459" i="4"/>
  <c r="N13459" i="4"/>
  <c r="N8084" i="4"/>
  <c r="P8084" i="4"/>
  <c r="N7144" i="4"/>
  <c r="P7144" i="4"/>
  <c r="P4986" i="4"/>
  <c r="N4986" i="4"/>
  <c r="N10138" i="4"/>
  <c r="P10138" i="4"/>
  <c r="N10010" i="4"/>
  <c r="P10010" i="4"/>
  <c r="N4209" i="4"/>
  <c r="P4209" i="4"/>
  <c r="P2058" i="4"/>
  <c r="N2058" i="4"/>
  <c r="N3072" i="4"/>
  <c r="P3072" i="4"/>
  <c r="N2081" i="4"/>
  <c r="P2081" i="4"/>
  <c r="N1443" i="4"/>
  <c r="P1443" i="4"/>
  <c r="P490" i="4"/>
  <c r="N490" i="4"/>
  <c r="N637" i="4"/>
  <c r="P637" i="4"/>
  <c r="P684" i="4"/>
  <c r="N684" i="4"/>
  <c r="N755" i="4"/>
  <c r="P755" i="4"/>
  <c r="P8081" i="4"/>
  <c r="N7265" i="4"/>
  <c r="N5844" i="4"/>
  <c r="N7981" i="4"/>
  <c r="N3029" i="4"/>
  <c r="P3601" i="4"/>
  <c r="P3457" i="4"/>
  <c r="P3115" i="4"/>
  <c r="P1050" i="4"/>
  <c r="P979" i="4"/>
  <c r="P1152" i="4"/>
  <c r="P905" i="4"/>
  <c r="P1022" i="4"/>
  <c r="P885" i="4"/>
  <c r="N19" i="4"/>
  <c r="N48" i="4"/>
  <c r="N549" i="4"/>
  <c r="N74" i="4"/>
  <c r="N265" i="4"/>
  <c r="N660" i="4"/>
  <c r="N95" i="4"/>
  <c r="P164" i="4"/>
  <c r="N644" i="4"/>
  <c r="N7283" i="4"/>
  <c r="P7283" i="4"/>
  <c r="P11076" i="4"/>
  <c r="N11076" i="4"/>
  <c r="N7260" i="4"/>
  <c r="P7260" i="4"/>
  <c r="P8332" i="4"/>
  <c r="N8332" i="4"/>
  <c r="P10431" i="4"/>
  <c r="N10431" i="4"/>
  <c r="N11271" i="4"/>
  <c r="P11271" i="4"/>
  <c r="P11351" i="4"/>
  <c r="N11351" i="4"/>
  <c r="P9599" i="4"/>
  <c r="N9599" i="4"/>
  <c r="N8079" i="4"/>
  <c r="P8079" i="4"/>
  <c r="P11079" i="4"/>
  <c r="N11079" i="4"/>
  <c r="N11175" i="4"/>
  <c r="P11175" i="4"/>
  <c r="P10583" i="4"/>
  <c r="N10583" i="4"/>
  <c r="N10209" i="4"/>
  <c r="P10209" i="4"/>
  <c r="P9617" i="4"/>
  <c r="N9617" i="4"/>
  <c r="P4776" i="4"/>
  <c r="N4776" i="4"/>
  <c r="P4365" i="4"/>
  <c r="N4365" i="4"/>
  <c r="N4208" i="4"/>
  <c r="P4208" i="4"/>
  <c r="N2153" i="4"/>
  <c r="P2153" i="4"/>
  <c r="N2065" i="4"/>
  <c r="P2065" i="4"/>
  <c r="N1872" i="4"/>
  <c r="P1872" i="4"/>
  <c r="N1776" i="4"/>
  <c r="P1776" i="4"/>
  <c r="N1315" i="4"/>
  <c r="P1315" i="4"/>
  <c r="N1085" i="4"/>
  <c r="P1085" i="4"/>
  <c r="N2077" i="4"/>
  <c r="P2077" i="4"/>
  <c r="P2064" i="4"/>
  <c r="N2064" i="4"/>
  <c r="N1768" i="4"/>
  <c r="P1768" i="4"/>
  <c r="N1331" i="4"/>
  <c r="P1331" i="4"/>
  <c r="N1241" i="4"/>
  <c r="P1241" i="4"/>
  <c r="N16" i="4"/>
  <c r="P16" i="4"/>
  <c r="N9468" i="4"/>
  <c r="N5592" i="4"/>
  <c r="P3194" i="4"/>
  <c r="P3915" i="4"/>
  <c r="P3501" i="4"/>
  <c r="P2749" i="4"/>
  <c r="N4147" i="4"/>
  <c r="P2557" i="4"/>
  <c r="P2301" i="4"/>
  <c r="P1578" i="4"/>
  <c r="P1778" i="4"/>
  <c r="P881" i="4"/>
  <c r="P1226" i="4"/>
  <c r="P987" i="4"/>
  <c r="N559" i="4"/>
  <c r="N208" i="4"/>
  <c r="N138" i="4"/>
  <c r="P373" i="4"/>
  <c r="N400" i="4"/>
  <c r="P282" i="4"/>
  <c r="P4656" i="4"/>
  <c r="P613" i="4"/>
  <c r="N11155" i="4"/>
  <c r="P11155" i="4"/>
  <c r="N5771" i="4"/>
  <c r="P5771" i="4"/>
  <c r="N7387" i="4"/>
  <c r="P7387" i="4"/>
  <c r="N7515" i="4"/>
  <c r="P7515" i="4"/>
  <c r="N6547" i="4"/>
  <c r="P6547" i="4"/>
  <c r="N8866" i="4"/>
  <c r="P8866" i="4"/>
  <c r="N5778" i="4"/>
  <c r="P5778" i="4"/>
  <c r="N11704" i="4"/>
  <c r="P11704" i="4"/>
  <c r="P5290" i="4"/>
  <c r="N5290" i="4"/>
  <c r="N6860" i="4"/>
  <c r="P6860" i="4"/>
  <c r="N3392" i="4"/>
  <c r="P3392" i="4"/>
  <c r="N3184" i="4"/>
  <c r="P3184" i="4"/>
  <c r="N1089" i="4"/>
  <c r="P1089" i="4"/>
  <c r="N1209" i="4"/>
  <c r="P1209" i="4"/>
  <c r="P2074" i="4"/>
  <c r="N2074" i="4"/>
  <c r="N11611" i="4"/>
  <c r="N8581" i="4"/>
  <c r="N8464" i="4"/>
  <c r="N8067" i="4"/>
  <c r="N4234" i="4"/>
  <c r="P3704" i="4"/>
  <c r="P2813" i="4"/>
  <c r="P3490" i="4"/>
  <c r="P3651" i="4"/>
  <c r="P1433" i="4"/>
  <c r="P833" i="4"/>
  <c r="N555" i="4"/>
  <c r="N444" i="4"/>
  <c r="P231" i="4"/>
  <c r="P1228" i="4"/>
  <c r="P407" i="4"/>
  <c r="N329" i="4"/>
  <c r="N477" i="4"/>
  <c r="N105" i="4"/>
  <c r="P7411" i="4"/>
  <c r="P719" i="4"/>
  <c r="P1069" i="4"/>
  <c r="P10379" i="4"/>
  <c r="N10379" i="4"/>
  <c r="P10174" i="4"/>
  <c r="N10174" i="4"/>
  <c r="P8878" i="4"/>
  <c r="N8878" i="4"/>
  <c r="N7574" i="4"/>
  <c r="P7574" i="4"/>
  <c r="P5846" i="4"/>
  <c r="N5846" i="4"/>
  <c r="N5814" i="4"/>
  <c r="P5814" i="4"/>
  <c r="P5254" i="4"/>
  <c r="N5254" i="4"/>
  <c r="P4710" i="4"/>
  <c r="N4710" i="4"/>
  <c r="N6630" i="4"/>
  <c r="P6630" i="4"/>
  <c r="P5230" i="4"/>
  <c r="N5230" i="4"/>
  <c r="P4406" i="4"/>
  <c r="N4406" i="4"/>
  <c r="P4302" i="4"/>
  <c r="N4302" i="4"/>
  <c r="N3438" i="4"/>
  <c r="P3438" i="4"/>
  <c r="P2030" i="4"/>
  <c r="N2030" i="4"/>
  <c r="N2054" i="4"/>
  <c r="P2054" i="4"/>
  <c r="N3646" i="4"/>
  <c r="P3646" i="4"/>
  <c r="P6880" i="4"/>
  <c r="N6880" i="4"/>
  <c r="N6892" i="4"/>
  <c r="P6892" i="4"/>
  <c r="N1684" i="4"/>
  <c r="P1684" i="4"/>
  <c r="N1599" i="4"/>
  <c r="P1599" i="4"/>
  <c r="N1404" i="4"/>
  <c r="P1404" i="4"/>
  <c r="N4335" i="4"/>
  <c r="P4335" i="4"/>
  <c r="P2002" i="4"/>
  <c r="N2002" i="4"/>
  <c r="N2005" i="4"/>
  <c r="P2005" i="4"/>
  <c r="N10747" i="4"/>
  <c r="N10650" i="4"/>
  <c r="N9012" i="4"/>
  <c r="N5273" i="4"/>
  <c r="N4111" i="4"/>
  <c r="P2877" i="4"/>
  <c r="N4025" i="4"/>
  <c r="P2493" i="4"/>
  <c r="N1759" i="4"/>
  <c r="P1461" i="4"/>
  <c r="P1722" i="4"/>
  <c r="P1530" i="4"/>
  <c r="P1041" i="4"/>
  <c r="N404" i="4"/>
  <c r="N659" i="4"/>
  <c r="P83" i="4"/>
  <c r="P31" i="4"/>
  <c r="P668" i="4"/>
  <c r="N298" i="4"/>
  <c r="P11832" i="4"/>
  <c r="N11832" i="4"/>
  <c r="P10210" i="4"/>
  <c r="N10210" i="4"/>
  <c r="N1245" i="4"/>
  <c r="P1245" i="4"/>
  <c r="N8113" i="4"/>
  <c r="P8113" i="4"/>
  <c r="P6633" i="4"/>
  <c r="N6633" i="4"/>
  <c r="P140" i="4"/>
  <c r="N140" i="4"/>
  <c r="N1379" i="4"/>
  <c r="P1379" i="4"/>
  <c r="N483" i="4"/>
  <c r="P483" i="4"/>
  <c r="N7240" i="4"/>
  <c r="P4075" i="4"/>
  <c r="P2237" i="4"/>
  <c r="P1357" i="4"/>
  <c r="P973" i="4"/>
  <c r="P825" i="4"/>
  <c r="P207" i="4"/>
  <c r="P504" i="4"/>
  <c r="N309" i="4"/>
  <c r="N493" i="4"/>
  <c r="P233" i="4"/>
  <c r="P6427" i="4"/>
  <c r="N1579" i="4"/>
  <c r="P1579" i="4"/>
  <c r="N13656" i="4"/>
  <c r="P13656" i="4"/>
  <c r="P9378" i="4"/>
  <c r="N9378" i="4"/>
  <c r="N8793" i="4"/>
  <c r="P8793" i="4"/>
  <c r="N8818" i="4"/>
  <c r="P8818" i="4"/>
  <c r="P5242" i="4"/>
  <c r="N5242" i="4"/>
  <c r="P4696" i="4"/>
  <c r="N4696" i="4"/>
  <c r="N9976" i="4"/>
  <c r="P9976" i="4"/>
  <c r="P5114" i="4"/>
  <c r="N5114" i="4"/>
  <c r="P8846" i="4"/>
  <c r="P10502" i="4"/>
  <c r="N5030" i="4"/>
  <c r="P3502" i="4"/>
  <c r="N9803" i="4"/>
  <c r="P9803" i="4"/>
  <c r="N9867" i="4"/>
  <c r="P9867" i="4"/>
  <c r="P9051" i="4"/>
  <c r="N9051" i="4"/>
  <c r="N13586" i="4"/>
  <c r="P13586" i="4"/>
  <c r="N11395" i="4"/>
  <c r="P11395" i="4"/>
  <c r="P11035" i="4"/>
  <c r="N11035" i="4"/>
  <c r="P10483" i="4"/>
  <c r="N10483" i="4"/>
  <c r="P8955" i="4"/>
  <c r="N8955" i="4"/>
  <c r="P12163" i="4"/>
  <c r="N12163" i="4"/>
  <c r="P11139" i="4"/>
  <c r="N11139" i="4"/>
  <c r="P8995" i="4"/>
  <c r="N8995" i="4"/>
  <c r="N7219" i="4"/>
  <c r="P7219" i="4"/>
  <c r="P7643" i="4"/>
  <c r="N7643" i="4"/>
  <c r="N7051" i="4"/>
  <c r="P7051" i="4"/>
  <c r="P9339" i="4"/>
  <c r="N9339" i="4"/>
  <c r="N8299" i="4"/>
  <c r="P8299" i="4"/>
  <c r="N5875" i="4"/>
  <c r="P5875" i="4"/>
  <c r="P5235" i="4"/>
  <c r="N5235" i="4"/>
  <c r="P7467" i="4"/>
  <c r="N7467" i="4"/>
  <c r="N6811" i="4"/>
  <c r="P6811" i="4"/>
  <c r="P5267" i="4"/>
  <c r="N5267" i="4"/>
  <c r="P9091" i="4"/>
  <c r="N9091" i="4"/>
  <c r="P8659" i="4"/>
  <c r="N8659" i="4"/>
  <c r="P4603" i="4"/>
  <c r="N4603" i="4"/>
  <c r="P4171" i="4"/>
  <c r="N4171" i="4"/>
  <c r="P9035" i="4"/>
  <c r="N9035" i="4"/>
  <c r="P4891" i="4"/>
  <c r="N4891" i="4"/>
  <c r="P8835" i="4"/>
  <c r="N8835" i="4"/>
  <c r="N7027" i="4"/>
  <c r="P7027" i="4"/>
  <c r="N6763" i="4"/>
  <c r="P6763" i="4"/>
  <c r="N6299" i="4"/>
  <c r="P6299" i="4"/>
  <c r="N6235" i="4"/>
  <c r="P6235" i="4"/>
  <c r="N6171" i="4"/>
  <c r="P6171" i="4"/>
  <c r="N6107" i="4"/>
  <c r="P6107" i="4"/>
  <c r="N11428" i="4"/>
  <c r="P11428" i="4"/>
  <c r="N10780" i="4"/>
  <c r="P10780" i="4"/>
  <c r="P9254" i="4"/>
  <c r="N9254" i="4"/>
  <c r="P10974" i="4"/>
  <c r="N10974" i="4"/>
  <c r="N9854" i="4"/>
  <c r="P9854" i="4"/>
  <c r="N10406" i="4"/>
  <c r="P10406" i="4"/>
  <c r="P6778" i="4"/>
  <c r="N6778" i="4"/>
  <c r="P5628" i="4"/>
  <c r="N5628" i="4"/>
  <c r="P11266" i="4"/>
  <c r="N11266" i="4"/>
  <c r="N10009" i="4"/>
  <c r="P10009" i="4"/>
  <c r="P10197" i="4"/>
  <c r="N10197" i="4"/>
  <c r="P8649" i="4"/>
  <c r="N8649" i="4"/>
  <c r="P10474" i="4"/>
  <c r="N10474" i="4"/>
  <c r="N9810" i="4"/>
  <c r="P9810" i="4"/>
  <c r="N6956" i="4"/>
  <c r="P6956" i="4"/>
  <c r="N6541" i="4"/>
  <c r="P6541" i="4"/>
  <c r="P5250" i="4"/>
  <c r="N5250" i="4"/>
  <c r="P5173" i="4"/>
  <c r="N5173" i="4"/>
  <c r="P4890" i="4"/>
  <c r="N4890" i="4"/>
  <c r="P4762" i="4"/>
  <c r="N4762" i="4"/>
  <c r="P4584" i="4"/>
  <c r="N4584" i="4"/>
  <c r="P4492" i="4"/>
  <c r="N4492" i="4"/>
  <c r="P5077" i="4"/>
  <c r="N5077" i="4"/>
  <c r="P4292" i="4"/>
  <c r="N4292" i="4"/>
  <c r="N4201" i="4"/>
  <c r="P4201" i="4"/>
  <c r="P3866" i="4"/>
  <c r="N3866" i="4"/>
  <c r="N10077" i="4"/>
  <c r="P10077" i="4"/>
  <c r="N6417" i="4"/>
  <c r="P6417" i="4"/>
  <c r="P5689" i="4"/>
  <c r="N5689" i="4"/>
  <c r="P5133" i="4"/>
  <c r="N5133" i="4"/>
  <c r="P4992" i="4"/>
  <c r="N4992" i="4"/>
  <c r="P4250" i="4"/>
  <c r="N4250" i="4"/>
  <c r="P4172" i="4"/>
  <c r="N4172" i="4"/>
  <c r="N10442" i="4"/>
  <c r="P10442" i="4"/>
  <c r="P5552" i="4"/>
  <c r="N5552" i="4"/>
  <c r="P4748" i="4"/>
  <c r="N4748" i="4"/>
  <c r="N10178" i="4"/>
  <c r="P10178" i="4"/>
  <c r="N10050" i="4"/>
  <c r="P10050" i="4"/>
  <c r="N6605" i="4"/>
  <c r="P6605" i="4"/>
  <c r="N2530" i="4"/>
  <c r="P2530" i="4"/>
  <c r="N2410" i="4"/>
  <c r="P2410" i="4"/>
  <c r="P5169" i="4"/>
  <c r="N5169" i="4"/>
  <c r="N3564" i="4"/>
  <c r="P3564" i="4"/>
  <c r="N3440" i="4"/>
  <c r="P3440" i="4"/>
  <c r="N2172" i="4"/>
  <c r="P2172" i="4"/>
  <c r="P1865" i="4"/>
  <c r="N1865" i="4"/>
  <c r="N1760" i="4"/>
  <c r="P1760" i="4"/>
  <c r="N971" i="4"/>
  <c r="P971" i="4"/>
  <c r="N2953" i="4"/>
  <c r="P2953" i="4"/>
  <c r="N2117" i="4"/>
  <c r="P2117" i="4"/>
  <c r="N2018" i="4"/>
  <c r="P2018" i="4"/>
  <c r="P1915" i="4"/>
  <c r="N1915" i="4"/>
  <c r="N1824" i="4"/>
  <c r="P1824" i="4"/>
  <c r="N2597" i="4"/>
  <c r="P2597" i="4"/>
  <c r="N2533" i="4"/>
  <c r="P2533" i="4"/>
  <c r="N2469" i="4"/>
  <c r="P2469" i="4"/>
  <c r="N1044" i="4"/>
  <c r="P1044" i="4"/>
  <c r="N907" i="4"/>
  <c r="P907" i="4"/>
  <c r="N786" i="4"/>
  <c r="P786" i="4"/>
  <c r="N561" i="4"/>
  <c r="P561" i="4"/>
  <c r="P201" i="4"/>
  <c r="N201" i="4"/>
  <c r="P116" i="4"/>
  <c r="N116" i="4"/>
  <c r="P13423" i="4"/>
  <c r="N13423" i="4"/>
  <c r="N13349" i="4"/>
  <c r="P13349" i="4"/>
  <c r="P13866" i="4"/>
  <c r="N13866" i="4"/>
  <c r="P12410" i="4"/>
  <c r="N12410" i="4"/>
  <c r="N13723" i="4"/>
  <c r="P13723" i="4"/>
  <c r="P13194" i="4"/>
  <c r="N13194" i="4"/>
  <c r="P10707" i="4"/>
  <c r="N10707" i="4"/>
  <c r="N10179" i="4"/>
  <c r="P10179" i="4"/>
  <c r="P9123" i="4"/>
  <c r="N9123" i="4"/>
  <c r="P13835" i="4"/>
  <c r="N13835" i="4"/>
  <c r="P10963" i="4"/>
  <c r="N10963" i="4"/>
  <c r="P10275" i="4"/>
  <c r="N10275" i="4"/>
  <c r="N10139" i="4"/>
  <c r="P10139" i="4"/>
  <c r="P2035" i="4"/>
  <c r="N2035" i="4"/>
  <c r="P3179" i="4"/>
  <c r="N3179" i="4"/>
  <c r="P1979" i="4"/>
  <c r="N1979" i="4"/>
  <c r="P10726" i="4"/>
  <c r="N10726" i="4"/>
  <c r="P8730" i="4"/>
  <c r="N8730" i="4"/>
  <c r="N10121" i="4"/>
  <c r="P10121" i="4"/>
  <c r="N9704" i="4"/>
  <c r="P9704" i="4"/>
  <c r="P7312" i="4"/>
  <c r="N7312" i="4"/>
  <c r="P6645" i="4"/>
  <c r="N6645" i="4"/>
  <c r="N5986" i="4"/>
  <c r="P5986" i="4"/>
  <c r="P5817" i="4"/>
  <c r="N5817" i="4"/>
  <c r="P5716" i="4"/>
  <c r="N5716" i="4"/>
  <c r="P11848" i="4"/>
  <c r="N11848" i="4"/>
  <c r="N11434" i="4"/>
  <c r="P11434" i="4"/>
  <c r="P7417" i="4"/>
  <c r="N7417" i="4"/>
  <c r="N7216" i="4"/>
  <c r="P7216" i="4"/>
  <c r="P8058" i="4"/>
  <c r="N8058" i="4"/>
  <c r="P7709" i="4"/>
  <c r="N7709" i="4"/>
  <c r="P7549" i="4"/>
  <c r="N7549" i="4"/>
  <c r="P7450" i="4"/>
  <c r="N7450" i="4"/>
  <c r="P7314" i="4"/>
  <c r="N7314" i="4"/>
  <c r="P7072" i="4"/>
  <c r="N7072" i="4"/>
  <c r="P8226" i="4"/>
  <c r="N8226" i="4"/>
  <c r="P7233" i="4"/>
  <c r="N7233" i="4"/>
  <c r="P5329" i="4"/>
  <c r="N5329" i="4"/>
  <c r="P5208" i="4"/>
  <c r="N5208" i="4"/>
  <c r="P8450" i="4"/>
  <c r="N8450" i="4"/>
  <c r="N8053" i="4"/>
  <c r="P8053" i="4"/>
  <c r="P3952" i="4"/>
  <c r="N3952" i="4"/>
  <c r="P9213" i="4"/>
  <c r="N9213" i="4"/>
  <c r="N5909" i="4"/>
  <c r="P5909" i="4"/>
  <c r="P5601" i="4"/>
  <c r="N5601" i="4"/>
  <c r="P10629" i="4"/>
  <c r="N10629" i="4"/>
  <c r="P7069" i="4"/>
  <c r="N7069" i="4"/>
  <c r="P5664" i="4"/>
  <c r="N5664" i="4"/>
  <c r="P5546" i="4"/>
  <c r="N5546" i="4"/>
  <c r="P5469" i="4"/>
  <c r="N5469" i="4"/>
  <c r="P5228" i="4"/>
  <c r="N5228" i="4"/>
  <c r="P8549" i="4"/>
  <c r="N8549" i="4"/>
  <c r="N11906" i="4"/>
  <c r="P11906" i="4"/>
  <c r="P7933" i="4"/>
  <c r="N7933" i="4"/>
  <c r="N7194" i="4"/>
  <c r="P7194" i="4"/>
  <c r="P6945" i="4"/>
  <c r="N6945" i="4"/>
  <c r="P4810" i="4"/>
  <c r="N4810" i="4"/>
  <c r="N4336" i="4"/>
  <c r="P4336" i="4"/>
  <c r="P3829" i="4"/>
  <c r="N3829" i="4"/>
  <c r="N2586" i="4"/>
  <c r="P2586" i="4"/>
  <c r="N6754" i="4"/>
  <c r="P6754" i="4"/>
  <c r="P9517" i="4"/>
  <c r="N9517" i="4"/>
  <c r="P4568" i="4"/>
  <c r="N4568" i="4"/>
  <c r="P4364" i="4"/>
  <c r="N4364" i="4"/>
  <c r="N3696" i="4"/>
  <c r="P3696" i="4"/>
  <c r="N3530" i="4"/>
  <c r="P3530" i="4"/>
  <c r="N3415" i="4"/>
  <c r="P3415" i="4"/>
  <c r="N3304" i="4"/>
  <c r="P3304" i="4"/>
  <c r="P3021" i="4"/>
  <c r="N3021" i="4"/>
  <c r="N2908" i="4"/>
  <c r="P2908" i="4"/>
  <c r="N2724" i="4"/>
  <c r="P2724" i="4"/>
  <c r="N2476" i="4"/>
  <c r="P2476" i="4"/>
  <c r="N2412" i="4"/>
  <c r="P2412" i="4"/>
  <c r="N2348" i="4"/>
  <c r="P2348" i="4"/>
  <c r="N2881" i="4"/>
  <c r="P2881" i="4"/>
  <c r="N2817" i="4"/>
  <c r="P2817" i="4"/>
  <c r="N2569" i="4"/>
  <c r="P2569" i="4"/>
  <c r="N2505" i="4"/>
  <c r="P2505" i="4"/>
  <c r="N2377" i="4"/>
  <c r="P2377" i="4"/>
  <c r="N2313" i="4"/>
  <c r="P2313" i="4"/>
  <c r="N2249" i="4"/>
  <c r="P2249" i="4"/>
  <c r="N1250" i="4"/>
  <c r="P1250" i="4"/>
  <c r="N656" i="4"/>
  <c r="P656" i="4"/>
  <c r="N9949" i="4"/>
  <c r="P9949" i="4"/>
  <c r="N3548" i="4"/>
  <c r="P3548" i="4"/>
  <c r="N3266" i="4"/>
  <c r="P3266" i="4"/>
  <c r="P3048" i="4"/>
  <c r="N3048" i="4"/>
  <c r="P545" i="4"/>
  <c r="N545" i="4"/>
  <c r="P219" i="4"/>
  <c r="N219" i="4"/>
  <c r="N1144" i="4"/>
  <c r="P1144" i="4"/>
  <c r="N849" i="4"/>
  <c r="P849" i="4"/>
  <c r="P13706" i="4"/>
  <c r="N1323" i="4"/>
  <c r="P1323" i="4"/>
  <c r="P3293" i="4"/>
  <c r="N268" i="4"/>
  <c r="N533" i="4"/>
  <c r="N1255" i="4"/>
  <c r="P1255" i="4"/>
  <c r="N1193" i="4"/>
  <c r="P1193" i="4"/>
  <c r="N9832" i="4"/>
  <c r="P9832" i="4"/>
  <c r="N8137" i="4"/>
  <c r="P8137" i="4"/>
  <c r="P7573" i="4"/>
  <c r="N7573" i="4"/>
  <c r="N615" i="4"/>
  <c r="N2082" i="4"/>
  <c r="P2082" i="4"/>
  <c r="N1588" i="4"/>
  <c r="P1588" i="4"/>
  <c r="N4400" i="4"/>
  <c r="P4400" i="4"/>
  <c r="N1083" i="4"/>
  <c r="P1083" i="4"/>
  <c r="N9946" i="4"/>
  <c r="P9946" i="4"/>
  <c r="N10016" i="4"/>
  <c r="P10016" i="4"/>
  <c r="N10074" i="4"/>
  <c r="P10074" i="4"/>
  <c r="N2113" i="4"/>
  <c r="P2113" i="4"/>
  <c r="P4205" i="4"/>
  <c r="N4205" i="4"/>
  <c r="N2049" i="4"/>
  <c r="P2049" i="4"/>
  <c r="N871" i="4"/>
  <c r="P871" i="4"/>
  <c r="N795" i="4"/>
  <c r="P795" i="4"/>
  <c r="N4247" i="4"/>
  <c r="P4247" i="4"/>
  <c r="N8849" i="4"/>
  <c r="P8849" i="4"/>
  <c r="N8097" i="4"/>
  <c r="P8097" i="4"/>
  <c r="N2108" i="4"/>
  <c r="P2108" i="4"/>
  <c r="N1492" i="4"/>
  <c r="P1492" i="4"/>
  <c r="N1235" i="4"/>
  <c r="P1235" i="4"/>
  <c r="N1159" i="4"/>
  <c r="P1159" i="4"/>
  <c r="N1039" i="4"/>
  <c r="P1039" i="4"/>
  <c r="N12422" i="4"/>
  <c r="P12422" i="4"/>
  <c r="N3446" i="4"/>
  <c r="P3446" i="4"/>
  <c r="P4678" i="4"/>
  <c r="N4678" i="4"/>
  <c r="N9583" i="4"/>
  <c r="P9583" i="4"/>
  <c r="N8890" i="4"/>
  <c r="P8890" i="4"/>
  <c r="N6724" i="4"/>
  <c r="P6724" i="4"/>
  <c r="P1713" i="4"/>
  <c r="N1713" i="4"/>
  <c r="N1985" i="4"/>
  <c r="P1985" i="4"/>
  <c r="N1133" i="4"/>
  <c r="P1133" i="4"/>
  <c r="N1427" i="4"/>
  <c r="P1427" i="4"/>
  <c r="N1203" i="4"/>
  <c r="P1203" i="4"/>
  <c r="P12805" i="4"/>
  <c r="N12805" i="4"/>
  <c r="N7140" i="4"/>
  <c r="P7140" i="4"/>
  <c r="N1251" i="4"/>
  <c r="P1251" i="4"/>
  <c r="N13080" i="4"/>
  <c r="N11732" i="4"/>
  <c r="N11721" i="4"/>
  <c r="N10978" i="4"/>
  <c r="N10276" i="4"/>
  <c r="N9490" i="4"/>
  <c r="P7308" i="4"/>
  <c r="N7490" i="4"/>
  <c r="P6453" i="4"/>
  <c r="N5312" i="4"/>
  <c r="N5032" i="4"/>
  <c r="N5060" i="4"/>
  <c r="N5473" i="4"/>
  <c r="N4813" i="4"/>
  <c r="N4169" i="4"/>
  <c r="N4306" i="4"/>
  <c r="P3522" i="4"/>
  <c r="P3354" i="4"/>
  <c r="P3649" i="4"/>
  <c r="P11148" i="4"/>
  <c r="P1567" i="4"/>
  <c r="N13190" i="4"/>
  <c r="P13190" i="4"/>
  <c r="N7180" i="4"/>
  <c r="P7180" i="4"/>
  <c r="P5807" i="4"/>
  <c r="N5807" i="4"/>
  <c r="P8829" i="4"/>
  <c r="N8829" i="4"/>
  <c r="P9537" i="4"/>
  <c r="N9537" i="4"/>
  <c r="N10096" i="4"/>
  <c r="P10096" i="4"/>
  <c r="N9984" i="4"/>
  <c r="P9984" i="4"/>
  <c r="P6428" i="4"/>
  <c r="N6428" i="4"/>
  <c r="N9884" i="4"/>
  <c r="P9884" i="4"/>
  <c r="P4488" i="4"/>
  <c r="N4488" i="4"/>
  <c r="N4329" i="4"/>
  <c r="P4329" i="4"/>
  <c r="P13898" i="4"/>
  <c r="P13756" i="4"/>
  <c r="N13223" i="4"/>
  <c r="N13315" i="4"/>
  <c r="N12937" i="4"/>
  <c r="N13432" i="4"/>
  <c r="N12522" i="4"/>
  <c r="N11144" i="4"/>
  <c r="P9969" i="4"/>
  <c r="N9121" i="4"/>
  <c r="P9858" i="4"/>
  <c r="N9284" i="4"/>
  <c r="N9196" i="4"/>
  <c r="N8964" i="4"/>
  <c r="N8832" i="4"/>
  <c r="N8573" i="4"/>
  <c r="P7956" i="4"/>
  <c r="P7492" i="4"/>
  <c r="P7704" i="4"/>
  <c r="N8965" i="4"/>
  <c r="P8884" i="4"/>
  <c r="P7146" i="4"/>
  <c r="P6290" i="4"/>
  <c r="P6409" i="4"/>
  <c r="N5545" i="4"/>
  <c r="N4226" i="4"/>
  <c r="N4690" i="4"/>
  <c r="P4445" i="4"/>
  <c r="P3410" i="4"/>
  <c r="P2970" i="4"/>
  <c r="P2810" i="4"/>
  <c r="N5281" i="4"/>
  <c r="P866" i="4"/>
  <c r="N413" i="4"/>
  <c r="N10108" i="4"/>
  <c r="P4261" i="4"/>
  <c r="P951" i="4"/>
  <c r="N10140" i="4"/>
  <c r="P7435" i="4"/>
  <c r="N7435" i="4"/>
  <c r="P7971" i="4"/>
  <c r="N7971" i="4"/>
  <c r="N6812" i="4"/>
  <c r="P6812" i="4"/>
  <c r="N7984" i="4"/>
  <c r="P7984" i="4"/>
  <c r="P7618" i="4"/>
  <c r="N7618" i="4"/>
  <c r="P6608" i="4"/>
  <c r="N6608" i="4"/>
  <c r="N10124" i="4"/>
  <c r="P10124" i="4"/>
  <c r="P10317" i="4"/>
  <c r="N10317" i="4"/>
  <c r="N1960" i="4"/>
  <c r="P1960" i="4"/>
  <c r="P235" i="4"/>
  <c r="N235" i="4"/>
  <c r="N475" i="4"/>
  <c r="P475" i="4"/>
  <c r="P13762" i="4"/>
  <c r="N13768" i="4"/>
  <c r="P13738" i="4"/>
  <c r="N13069" i="4"/>
  <c r="P11880" i="4"/>
  <c r="N10852" i="4"/>
  <c r="N10636" i="4"/>
  <c r="P11427" i="4"/>
  <c r="N10196" i="4"/>
  <c r="P10013" i="4"/>
  <c r="P9756" i="4"/>
  <c r="N9108" i="4"/>
  <c r="N8820" i="4"/>
  <c r="P7300" i="4"/>
  <c r="N7888" i="4"/>
  <c r="N7458" i="4"/>
  <c r="N4490" i="4"/>
  <c r="N3764" i="4"/>
  <c r="N4600" i="4"/>
  <c r="N4202" i="4"/>
  <c r="N4069" i="4"/>
  <c r="P3298" i="4"/>
  <c r="P3289" i="4"/>
  <c r="N4103" i="4"/>
  <c r="P948" i="4"/>
  <c r="P633" i="4"/>
  <c r="N33" i="4"/>
  <c r="N1758" i="4"/>
  <c r="P1758" i="4"/>
  <c r="P2062" i="4"/>
  <c r="N2062" i="4"/>
  <c r="N12656" i="4"/>
  <c r="P12656" i="4"/>
  <c r="N11399" i="4"/>
  <c r="P11399" i="4"/>
  <c r="N5167" i="4"/>
  <c r="P5167" i="4"/>
  <c r="N10008" i="4"/>
  <c r="P10008" i="4"/>
  <c r="N6826" i="4"/>
  <c r="P6826" i="4"/>
  <c r="P7601" i="4"/>
  <c r="N7601" i="4"/>
  <c r="N10242" i="4"/>
  <c r="P10242" i="4"/>
  <c r="N10176" i="4"/>
  <c r="P10176" i="4"/>
  <c r="N9557" i="4"/>
  <c r="P9557" i="4"/>
  <c r="P6792" i="4"/>
  <c r="N6792" i="4"/>
  <c r="P5362" i="4"/>
  <c r="N5362" i="4"/>
  <c r="P7301" i="4"/>
  <c r="N7301" i="4"/>
  <c r="N6890" i="4"/>
  <c r="P6890" i="4"/>
  <c r="N8032" i="4"/>
  <c r="P8032" i="4"/>
  <c r="P13897" i="4"/>
  <c r="P13599" i="4"/>
  <c r="N13115" i="4"/>
  <c r="N12954" i="4"/>
  <c r="N12579" i="4"/>
  <c r="N11011" i="4"/>
  <c r="N10843" i="4"/>
  <c r="N10652" i="4"/>
  <c r="N10674" i="4"/>
  <c r="P10113" i="4"/>
  <c r="N10549" i="4"/>
  <c r="N9217" i="4"/>
  <c r="N8980" i="4"/>
  <c r="N7804" i="4"/>
  <c r="N6713" i="4"/>
  <c r="P6137" i="4"/>
  <c r="N5640" i="4"/>
  <c r="N4836" i="4"/>
  <c r="N3016" i="4"/>
  <c r="P2866" i="4"/>
  <c r="P956" i="4"/>
  <c r="P761" i="4"/>
  <c r="P1056" i="4"/>
  <c r="P818" i="4"/>
  <c r="N108" i="4"/>
  <c r="P12514" i="4"/>
  <c r="P6732" i="4"/>
  <c r="N5338" i="4"/>
  <c r="P9952" i="4"/>
  <c r="P8026" i="4"/>
  <c r="N8026" i="4"/>
  <c r="P7381" i="4"/>
  <c r="N7381" i="4"/>
  <c r="P6492" i="4"/>
  <c r="N6492" i="4"/>
  <c r="P9525" i="4"/>
  <c r="N9525" i="4"/>
  <c r="N8409" i="4"/>
  <c r="P8409" i="4"/>
  <c r="N7020" i="4"/>
  <c r="P7020" i="4"/>
  <c r="N6776" i="4"/>
  <c r="P6776" i="4"/>
  <c r="N9964" i="4"/>
  <c r="P9964" i="4"/>
  <c r="N8801" i="4"/>
  <c r="P8801" i="4"/>
  <c r="N3200" i="4"/>
  <c r="P3200" i="4"/>
  <c r="N1015" i="4"/>
  <c r="P1015" i="4"/>
  <c r="P13577" i="4"/>
  <c r="P13426" i="4"/>
  <c r="N13503" i="4"/>
  <c r="N13345" i="4"/>
  <c r="N13427" i="4"/>
  <c r="N12851" i="4"/>
  <c r="N12067" i="4"/>
  <c r="N12043" i="4"/>
  <c r="N11549" i="4"/>
  <c r="P9644" i="4"/>
  <c r="N9274" i="4"/>
  <c r="N8724" i="4"/>
  <c r="N8684" i="4"/>
  <c r="N8092" i="4"/>
  <c r="P7684" i="4"/>
  <c r="N7784" i="4"/>
  <c r="N7378" i="4"/>
  <c r="P6101" i="4"/>
  <c r="N5028" i="4"/>
  <c r="N3793" i="4"/>
  <c r="P2660" i="4"/>
  <c r="P1388" i="4"/>
  <c r="P2596" i="4"/>
  <c r="N1802" i="4"/>
  <c r="N1753" i="4"/>
  <c r="P619" i="4"/>
  <c r="P749" i="4"/>
  <c r="N11389" i="4"/>
  <c r="P11401" i="4"/>
  <c r="P7064" i="4"/>
  <c r="P1460" i="4"/>
  <c r="P7541" i="4"/>
  <c r="P6922" i="4"/>
  <c r="N7220" i="4"/>
  <c r="P7220" i="4"/>
  <c r="P7413" i="4"/>
  <c r="N7413" i="4"/>
  <c r="P7272" i="4"/>
  <c r="N7272" i="4"/>
  <c r="N10088" i="4"/>
  <c r="P10088" i="4"/>
  <c r="N7116" i="4"/>
  <c r="P7116" i="4"/>
  <c r="N5848" i="4"/>
  <c r="P5848" i="4"/>
  <c r="N5786" i="4"/>
  <c r="P5786" i="4"/>
  <c r="N11752" i="4"/>
  <c r="P11752" i="4"/>
  <c r="N7084" i="4"/>
  <c r="P7084" i="4"/>
  <c r="N8120" i="4"/>
  <c r="P8120" i="4"/>
  <c r="N13691" i="4"/>
  <c r="P13691" i="4"/>
  <c r="N13163" i="4"/>
  <c r="N12965" i="4"/>
  <c r="N13448" i="4"/>
  <c r="N12730" i="4"/>
  <c r="N12355" i="4"/>
  <c r="N12018" i="4"/>
  <c r="N12225" i="4"/>
  <c r="N11097" i="4"/>
  <c r="N10555" i="4"/>
  <c r="N9173" i="4"/>
  <c r="P9821" i="4"/>
  <c r="N8921" i="4"/>
  <c r="P9676" i="4"/>
  <c r="N8564" i="4"/>
  <c r="N7057" i="4"/>
  <c r="N8917" i="4"/>
  <c r="N5857" i="4"/>
  <c r="P6208" i="4"/>
  <c r="P6226" i="4"/>
  <c r="N5596" i="4"/>
  <c r="N5697" i="4"/>
  <c r="N5464" i="4"/>
  <c r="N4405" i="4"/>
  <c r="P3090" i="4"/>
  <c r="P2964" i="4"/>
  <c r="P2900" i="4"/>
  <c r="P1690" i="4"/>
  <c r="P1330" i="4"/>
  <c r="P985" i="4"/>
  <c r="P916" i="4"/>
  <c r="P1130" i="4"/>
  <c r="N320" i="4"/>
  <c r="P97" i="4"/>
  <c r="P9402" i="4"/>
  <c r="N9605" i="4"/>
  <c r="P8036" i="4"/>
  <c r="P6516" i="4"/>
  <c r="N10102" i="4"/>
  <c r="P10102" i="4"/>
  <c r="N6972" i="4"/>
  <c r="P6972" i="4"/>
  <c r="N6656" i="4"/>
  <c r="P6656" i="4"/>
  <c r="N7525" i="4"/>
  <c r="P7525" i="4"/>
  <c r="N7060" i="4"/>
  <c r="P7060" i="4"/>
  <c r="N6426" i="4"/>
  <c r="P6426" i="4"/>
  <c r="P10369" i="4"/>
  <c r="N10369" i="4"/>
  <c r="N10128" i="4"/>
  <c r="P10128" i="4"/>
  <c r="N13594" i="4"/>
  <c r="P13594" i="4"/>
  <c r="P11276" i="4"/>
  <c r="N11276" i="4"/>
  <c r="P6658" i="4"/>
  <c r="N6658" i="4"/>
  <c r="N10194" i="4"/>
  <c r="P10194" i="4"/>
  <c r="N8169" i="4"/>
  <c r="P8169" i="4"/>
  <c r="N4392" i="4"/>
  <c r="P4392" i="4"/>
  <c r="P2026" i="4"/>
  <c r="N2026" i="4"/>
  <c r="N1396" i="4"/>
  <c r="P1396" i="4"/>
  <c r="N13960" i="4"/>
  <c r="N13824" i="4"/>
  <c r="P13690" i="4"/>
  <c r="N13544" i="4"/>
  <c r="P7676" i="4"/>
  <c r="P3684" i="4"/>
  <c r="P196" i="4"/>
  <c r="N8316" i="4"/>
  <c r="N1900" i="4"/>
  <c r="N2010" i="4"/>
  <c r="N10373" i="4"/>
  <c r="P10373" i="4"/>
  <c r="P9549" i="4"/>
  <c r="N9549" i="4"/>
  <c r="P5586" i="4"/>
  <c r="N5586" i="4"/>
  <c r="N6700" i="4"/>
  <c r="P6700" i="4"/>
  <c r="P7184" i="4"/>
  <c r="N7184" i="4"/>
  <c r="N13657" i="4"/>
  <c r="P12832" i="4"/>
  <c r="P12809" i="4"/>
  <c r="N13625" i="4"/>
  <c r="P11888" i="4"/>
  <c r="N11225" i="4"/>
  <c r="N10584" i="4"/>
  <c r="P9977" i="4"/>
  <c r="P9289" i="4"/>
  <c r="P9257" i="4"/>
  <c r="P9185" i="4"/>
  <c r="N9021" i="4"/>
  <c r="P6737" i="4"/>
  <c r="N6213" i="4"/>
  <c r="P6242" i="4"/>
  <c r="N6620" i="4"/>
  <c r="P3188" i="4"/>
  <c r="P2418" i="4"/>
  <c r="P2258" i="4"/>
  <c r="P23" i="4"/>
  <c r="P11277" i="4"/>
  <c r="N11016" i="4"/>
  <c r="P10093" i="4"/>
  <c r="P9997" i="4"/>
  <c r="P9897" i="4"/>
  <c r="N9897" i="4"/>
  <c r="N9765" i="4"/>
  <c r="P9765" i="4"/>
  <c r="N9434" i="4"/>
  <c r="P9434" i="4"/>
  <c r="P6432" i="4"/>
  <c r="N6432" i="4"/>
  <c r="N9354" i="4"/>
  <c r="P9354" i="4"/>
  <c r="P8624" i="4"/>
  <c r="N8624" i="4"/>
  <c r="N6664" i="4"/>
  <c r="P6664" i="4"/>
  <c r="P9637" i="4"/>
  <c r="N9637" i="4"/>
  <c r="P9565" i="4"/>
  <c r="N9565" i="4"/>
  <c r="P6800" i="4"/>
  <c r="N6800" i="4"/>
  <c r="N6373" i="4"/>
  <c r="P6373" i="4"/>
  <c r="N5884" i="4"/>
  <c r="P5884" i="4"/>
  <c r="P5714" i="4"/>
  <c r="N5714" i="4"/>
  <c r="N10245" i="4"/>
  <c r="P10245" i="4"/>
  <c r="N8381" i="4"/>
  <c r="P8381" i="4"/>
  <c r="P7961" i="4"/>
  <c r="N7961" i="4"/>
  <c r="P7128" i="4"/>
  <c r="N7128" i="4"/>
  <c r="N6674" i="4"/>
  <c r="P6674" i="4"/>
  <c r="N6626" i="4"/>
  <c r="P6626" i="4"/>
  <c r="N6298" i="4"/>
  <c r="P6298" i="4"/>
  <c r="N5873" i="4"/>
  <c r="P5873" i="4"/>
  <c r="N10112" i="4"/>
  <c r="P10112" i="4"/>
  <c r="N10000" i="4"/>
  <c r="P10000" i="4"/>
  <c r="N9753" i="4"/>
  <c r="P9753" i="4"/>
  <c r="P7882" i="4"/>
  <c r="N7882" i="4"/>
  <c r="P6850" i="4"/>
  <c r="N6850" i="4"/>
  <c r="P5936" i="4"/>
  <c r="N5936" i="4"/>
  <c r="N9817" i="4"/>
  <c r="P9817" i="4"/>
  <c r="N9005" i="4"/>
  <c r="P9005" i="4"/>
  <c r="P5309" i="4"/>
  <c r="N5309" i="4"/>
  <c r="P5237" i="4"/>
  <c r="N5237" i="4"/>
  <c r="P4840" i="4"/>
  <c r="N4840" i="4"/>
  <c r="P4722" i="4"/>
  <c r="N4722" i="4"/>
  <c r="N4300" i="4"/>
  <c r="P4300" i="4"/>
  <c r="P3940" i="4"/>
  <c r="N3940" i="4"/>
  <c r="N9417" i="4"/>
  <c r="P9417" i="4"/>
  <c r="P8264" i="4"/>
  <c r="N8264" i="4"/>
  <c r="P5324" i="4"/>
  <c r="N5324" i="4"/>
  <c r="P5178" i="4"/>
  <c r="N5178" i="4"/>
  <c r="P5064" i="4"/>
  <c r="N5064" i="4"/>
  <c r="N4404" i="4"/>
  <c r="P4404" i="4"/>
  <c r="P9097" i="4"/>
  <c r="N9097" i="4"/>
  <c r="P5397" i="4"/>
  <c r="N5397" i="4"/>
  <c r="N5285" i="4"/>
  <c r="P5285" i="4"/>
  <c r="N6108" i="4"/>
  <c r="P6108" i="4"/>
  <c r="P5300" i="4"/>
  <c r="N5300" i="4"/>
  <c r="P4969" i="4"/>
  <c r="N4969" i="4"/>
  <c r="P7485" i="4"/>
  <c r="N7485" i="4"/>
  <c r="N6313" i="4"/>
  <c r="P6313" i="4"/>
  <c r="N6217" i="4"/>
  <c r="P6217" i="4"/>
  <c r="N6169" i="4"/>
  <c r="P6169" i="4"/>
  <c r="P4948" i="4"/>
  <c r="N4948" i="4"/>
  <c r="N4736" i="4"/>
  <c r="P4736" i="4"/>
  <c r="P4493" i="4"/>
  <c r="N4493" i="4"/>
  <c r="P4140" i="4"/>
  <c r="N4140" i="4"/>
  <c r="N3936" i="4"/>
  <c r="P3936" i="4"/>
  <c r="N7593" i="4"/>
  <c r="P7593" i="4"/>
  <c r="N8229" i="4"/>
  <c r="P8229" i="4"/>
  <c r="P4916" i="4"/>
  <c r="N4916" i="4"/>
  <c r="P4825" i="4"/>
  <c r="N4825" i="4"/>
  <c r="P4592" i="4"/>
  <c r="N4592" i="4"/>
  <c r="N4104" i="4"/>
  <c r="P4104" i="4"/>
  <c r="N3506" i="4"/>
  <c r="P3506" i="4"/>
  <c r="N3106" i="4"/>
  <c r="P3106" i="4"/>
  <c r="N2202" i="4"/>
  <c r="P2202" i="4"/>
  <c r="P2004" i="4"/>
  <c r="N2004" i="4"/>
  <c r="P1743" i="4"/>
  <c r="N1743" i="4"/>
  <c r="N2212" i="4"/>
  <c r="P2212" i="4"/>
  <c r="P3983" i="4"/>
  <c r="N3983" i="4"/>
  <c r="N2889" i="4"/>
  <c r="P2889" i="4"/>
  <c r="N2761" i="4"/>
  <c r="P2761" i="4"/>
  <c r="N1018" i="4"/>
  <c r="P1018" i="4"/>
  <c r="N4233" i="4"/>
  <c r="P4233" i="4"/>
  <c r="P3202" i="4"/>
  <c r="N3202" i="4"/>
  <c r="P4189" i="4"/>
  <c r="N4189" i="4"/>
  <c r="N3634" i="4"/>
  <c r="P3634" i="4"/>
  <c r="N1665" i="4"/>
  <c r="P1665" i="4"/>
  <c r="N1571" i="4"/>
  <c r="P1571" i="4"/>
  <c r="N1488" i="4"/>
  <c r="P1488" i="4"/>
  <c r="N3096" i="4"/>
  <c r="P3096" i="4"/>
  <c r="P3738" i="4"/>
  <c r="N3738" i="4"/>
  <c r="N1271" i="4"/>
  <c r="P1271" i="4"/>
  <c r="N1258" i="4"/>
  <c r="P1258" i="4"/>
  <c r="N1045" i="4"/>
  <c r="P1045" i="4"/>
  <c r="N975" i="4"/>
  <c r="P975" i="4"/>
  <c r="P687" i="4"/>
  <c r="N687" i="4"/>
  <c r="P394" i="4"/>
  <c r="N394" i="4"/>
  <c r="P8962" i="4"/>
  <c r="N6384" i="4"/>
  <c r="N5842" i="4"/>
  <c r="N5672" i="4"/>
  <c r="N3393" i="4"/>
  <c r="N348" i="4"/>
  <c r="N87" i="4"/>
  <c r="P8027" i="4"/>
  <c r="N8027" i="4"/>
  <c r="P5475" i="4"/>
  <c r="N5475" i="4"/>
  <c r="P4435" i="4"/>
  <c r="N4435" i="4"/>
  <c r="P8539" i="4"/>
  <c r="N8539" i="4"/>
  <c r="P8019" i="4"/>
  <c r="N8019" i="4"/>
  <c r="N7419" i="4"/>
  <c r="P7419" i="4"/>
  <c r="N6003" i="4"/>
  <c r="P6003" i="4"/>
  <c r="P5067" i="4"/>
  <c r="N5067" i="4"/>
  <c r="N8403" i="4"/>
  <c r="P8403" i="4"/>
  <c r="P6571" i="4"/>
  <c r="N6571" i="4"/>
  <c r="P5715" i="4"/>
  <c r="N5715" i="4"/>
  <c r="P9763" i="4"/>
  <c r="N9763" i="4"/>
  <c r="N8419" i="4"/>
  <c r="P8419" i="4"/>
  <c r="N7355" i="4"/>
  <c r="P7355" i="4"/>
  <c r="N9830" i="4"/>
  <c r="P9830" i="4"/>
  <c r="P9318" i="4"/>
  <c r="N9318" i="4"/>
  <c r="N9502" i="4"/>
  <c r="P9502" i="4"/>
  <c r="P8910" i="4"/>
  <c r="N8910" i="4"/>
  <c r="N10150" i="4"/>
  <c r="P10150" i="4"/>
  <c r="N9998" i="4"/>
  <c r="P9998" i="4"/>
  <c r="P9974" i="4"/>
  <c r="N9974" i="4"/>
  <c r="N9774" i="4"/>
  <c r="P9774" i="4"/>
  <c r="N9158" i="4"/>
  <c r="P9158" i="4"/>
  <c r="P8670" i="4"/>
  <c r="N8670" i="4"/>
  <c r="N8238" i="4"/>
  <c r="P8238" i="4"/>
  <c r="N7782" i="4"/>
  <c r="P7782" i="4"/>
  <c r="N7462" i="4"/>
  <c r="P7462" i="4"/>
  <c r="P6894" i="4"/>
  <c r="N6894" i="4"/>
  <c r="N8462" i="4"/>
  <c r="P8462" i="4"/>
  <c r="N7414" i="4"/>
  <c r="P7414" i="4"/>
  <c r="P9422" i="4"/>
  <c r="N9422" i="4"/>
  <c r="N8526" i="4"/>
  <c r="P8526" i="4"/>
  <c r="N7590" i="4"/>
  <c r="P7590" i="4"/>
  <c r="N5774" i="4"/>
  <c r="P5774" i="4"/>
  <c r="N9886" i="4"/>
  <c r="P9886" i="4"/>
  <c r="P8086" i="4"/>
  <c r="N8086" i="4"/>
  <c r="N7710" i="4"/>
  <c r="P7710" i="4"/>
  <c r="P7214" i="4"/>
  <c r="N7214" i="4"/>
  <c r="P6846" i="4"/>
  <c r="N6846" i="4"/>
  <c r="P5830" i="4"/>
  <c r="N5830" i="4"/>
  <c r="P7198" i="4"/>
  <c r="N7198" i="4"/>
  <c r="P5966" i="4"/>
  <c r="N5966" i="4"/>
  <c r="P5582" i="4"/>
  <c r="N5582" i="4"/>
  <c r="P4990" i="4"/>
  <c r="N4990" i="4"/>
  <c r="N8662" i="4"/>
  <c r="P8662" i="4"/>
  <c r="P8222" i="4"/>
  <c r="N8222" i="4"/>
  <c r="N7534" i="4"/>
  <c r="P7534" i="4"/>
  <c r="P6838" i="4"/>
  <c r="N6838" i="4"/>
  <c r="P4934" i="4"/>
  <c r="N4934" i="4"/>
  <c r="P4686" i="4"/>
  <c r="N4686" i="4"/>
  <c r="N4326" i="4"/>
  <c r="P4326" i="4"/>
  <c r="P7046" i="4"/>
  <c r="N7046" i="4"/>
  <c r="P5566" i="4"/>
  <c r="N5566" i="4"/>
  <c r="N9798" i="4"/>
  <c r="P9798" i="4"/>
  <c r="P6814" i="4"/>
  <c r="N6814" i="4"/>
  <c r="P5806" i="4"/>
  <c r="N5806" i="4"/>
  <c r="P5278" i="4"/>
  <c r="N5278" i="4"/>
  <c r="P6510" i="4"/>
  <c r="N6510" i="4"/>
  <c r="N7366" i="4"/>
  <c r="P7366" i="4"/>
  <c r="N6638" i="4"/>
  <c r="P6638" i="4"/>
  <c r="P6390" i="4"/>
  <c r="N6390" i="4"/>
  <c r="N6326" i="4"/>
  <c r="P6326" i="4"/>
  <c r="P6198" i="4"/>
  <c r="N6198" i="4"/>
  <c r="N6134" i="4"/>
  <c r="P6134" i="4"/>
  <c r="P4774" i="4"/>
  <c r="N4774" i="4"/>
  <c r="P8190" i="4"/>
  <c r="N8190" i="4"/>
  <c r="P4502" i="4"/>
  <c r="N4502" i="4"/>
  <c r="N3670" i="4"/>
  <c r="P3670" i="4"/>
  <c r="N2966" i="4"/>
  <c r="P2966" i="4"/>
  <c r="P2838" i="4"/>
  <c r="N2838" i="4"/>
  <c r="P2710" i="4"/>
  <c r="N2710" i="4"/>
  <c r="N2646" i="4"/>
  <c r="P2646" i="4"/>
  <c r="P2582" i="4"/>
  <c r="N2582" i="4"/>
  <c r="P2454" i="4"/>
  <c r="N2454" i="4"/>
  <c r="P2326" i="4"/>
  <c r="N2326" i="4"/>
  <c r="P2198" i="4"/>
  <c r="N2198" i="4"/>
  <c r="N806" i="4"/>
  <c r="P806" i="4"/>
  <c r="N350" i="4"/>
  <c r="P350" i="4"/>
  <c r="P4094" i="4"/>
  <c r="N4094" i="4"/>
  <c r="N3414" i="4"/>
  <c r="P3414" i="4"/>
  <c r="P3030" i="4"/>
  <c r="N3030" i="4"/>
  <c r="N1734" i="4"/>
  <c r="P1734" i="4"/>
  <c r="P526" i="4"/>
  <c r="N526" i="4"/>
  <c r="P4310" i="4"/>
  <c r="N4310" i="4"/>
  <c r="P5358" i="4"/>
  <c r="N5358" i="4"/>
  <c r="P4206" i="4"/>
  <c r="N4206" i="4"/>
  <c r="N3862" i="4"/>
  <c r="P3862" i="4"/>
  <c r="P1910" i="4"/>
  <c r="N1910" i="4"/>
  <c r="N1262" i="4"/>
  <c r="P1262" i="4"/>
  <c r="N510" i="4"/>
  <c r="P510" i="4"/>
  <c r="N110" i="4"/>
  <c r="P110" i="4"/>
  <c r="N3686" i="4"/>
  <c r="P3686" i="4"/>
  <c r="P1494" i="4"/>
  <c r="N1494" i="4"/>
  <c r="P1030" i="4"/>
  <c r="N1030" i="4"/>
  <c r="P4158" i="4"/>
  <c r="N4158" i="4"/>
  <c r="N3302" i="4"/>
  <c r="P3302" i="4"/>
  <c r="N758" i="4"/>
  <c r="P758" i="4"/>
  <c r="N4590" i="4"/>
  <c r="P4590" i="4"/>
  <c r="P1862" i="4"/>
  <c r="N1862" i="4"/>
  <c r="N94" i="4"/>
  <c r="P94" i="4"/>
  <c r="N30" i="4"/>
  <c r="P30" i="4"/>
  <c r="P4038" i="4"/>
  <c r="N4038" i="4"/>
  <c r="N3422" i="4"/>
  <c r="P3422" i="4"/>
  <c r="N1286" i="4"/>
  <c r="P1286" i="4"/>
  <c r="P12679" i="4"/>
  <c r="N12679" i="4"/>
  <c r="P10439" i="4"/>
  <c r="N10439" i="4"/>
  <c r="P9183" i="4"/>
  <c r="N9183" i="4"/>
  <c r="N13447" i="4"/>
  <c r="P13447" i="4"/>
  <c r="N9831" i="4"/>
  <c r="P9831" i="4"/>
  <c r="N11143" i="4"/>
  <c r="P11143" i="4"/>
  <c r="N9895" i="4"/>
  <c r="P9895" i="4"/>
  <c r="N8111" i="4"/>
  <c r="P8111" i="4"/>
  <c r="N6983" i="4"/>
  <c r="P6983" i="4"/>
  <c r="N9359" i="4"/>
  <c r="P9359" i="4"/>
  <c r="P8631" i="4"/>
  <c r="N8631" i="4"/>
  <c r="P8055" i="4"/>
  <c r="N8055" i="4"/>
  <c r="P13415" i="4"/>
  <c r="N13415" i="4"/>
  <c r="N11231" i="4"/>
  <c r="P11231" i="4"/>
  <c r="P8487" i="4"/>
  <c r="N8487" i="4"/>
  <c r="P7855" i="4"/>
  <c r="N7855" i="4"/>
  <c r="P7839" i="4"/>
  <c r="N7839" i="4"/>
  <c r="P6959" i="4"/>
  <c r="N6959" i="4"/>
  <c r="N9655" i="4"/>
  <c r="P9655" i="4"/>
  <c r="P7543" i="4"/>
  <c r="N7543" i="4"/>
  <c r="P5751" i="4"/>
  <c r="N5751" i="4"/>
  <c r="P5247" i="4"/>
  <c r="N5247" i="4"/>
  <c r="P3863" i="4"/>
  <c r="N3863" i="4"/>
  <c r="N3375" i="4"/>
  <c r="P3375" i="4"/>
  <c r="P9735" i="4"/>
  <c r="N9735" i="4"/>
  <c r="P4799" i="4"/>
  <c r="N4799" i="4"/>
  <c r="N4319" i="4"/>
  <c r="P4319" i="4"/>
  <c r="N3695" i="4"/>
  <c r="P3695" i="4"/>
  <c r="N6415" i="4"/>
  <c r="P6415" i="4"/>
  <c r="N6351" i="4"/>
  <c r="P6351" i="4"/>
  <c r="N6287" i="4"/>
  <c r="P6287" i="4"/>
  <c r="N6159" i="4"/>
  <c r="P6159" i="4"/>
  <c r="N6095" i="4"/>
  <c r="P6095" i="4"/>
  <c r="N5983" i="4"/>
  <c r="P5983" i="4"/>
  <c r="P5007" i="4"/>
  <c r="N5007" i="4"/>
  <c r="P4431" i="4"/>
  <c r="N4431" i="4"/>
  <c r="P3535" i="4"/>
  <c r="N3535" i="4"/>
  <c r="P2007" i="4"/>
  <c r="N2007" i="4"/>
  <c r="N8367" i="4"/>
  <c r="P8367" i="4"/>
  <c r="P7751" i="4"/>
  <c r="N7751" i="4"/>
  <c r="N4935" i="4"/>
  <c r="P4935" i="4"/>
  <c r="P3343" i="4"/>
  <c r="N3343" i="4"/>
  <c r="N7959" i="4"/>
  <c r="P7959" i="4"/>
  <c r="N5831" i="4"/>
  <c r="P5831" i="4"/>
  <c r="P4511" i="4"/>
  <c r="N4511" i="4"/>
  <c r="P4503" i="4"/>
  <c r="N4503" i="4"/>
  <c r="N2375" i="4"/>
  <c r="P2375" i="4"/>
  <c r="N2303" i="4"/>
  <c r="P2303" i="4"/>
  <c r="N2231" i="4"/>
  <c r="P2231" i="4"/>
  <c r="P5303" i="4"/>
  <c r="N5303" i="4"/>
  <c r="P2943" i="4"/>
  <c r="N2943" i="4"/>
  <c r="P2879" i="4"/>
  <c r="N2879" i="4"/>
  <c r="N2623" i="4"/>
  <c r="P2623" i="4"/>
  <c r="N2103" i="4"/>
  <c r="P2103" i="4"/>
  <c r="N5471" i="4"/>
  <c r="P5471" i="4"/>
  <c r="P3887" i="4"/>
  <c r="N3887" i="4"/>
  <c r="P5071" i="4"/>
  <c r="N5071" i="4"/>
  <c r="N4047" i="4"/>
  <c r="P4047" i="4"/>
  <c r="N3591" i="4"/>
  <c r="P3591" i="4"/>
  <c r="P2087" i="4"/>
  <c r="N2087" i="4"/>
  <c r="P3127" i="4"/>
  <c r="N3127" i="4"/>
  <c r="P5199" i="4"/>
  <c r="N5199" i="4"/>
  <c r="P550" i="4"/>
  <c r="N550" i="4"/>
  <c r="N10136" i="4"/>
  <c r="P10136" i="4"/>
  <c r="N11361" i="4"/>
  <c r="P11361" i="4"/>
  <c r="P13413" i="4"/>
  <c r="N13413" i="4"/>
  <c r="N9970" i="4"/>
  <c r="P9970" i="4"/>
  <c r="N9541" i="4"/>
  <c r="P9541" i="4"/>
  <c r="N8969" i="4"/>
  <c r="P8969" i="4"/>
  <c r="P8429" i="4"/>
  <c r="N8429" i="4"/>
  <c r="P9489" i="4"/>
  <c r="N9489" i="4"/>
  <c r="N9816" i="4"/>
  <c r="P9816" i="4"/>
  <c r="N8153" i="4"/>
  <c r="P8153" i="4"/>
  <c r="P7466" i="4"/>
  <c r="N7466" i="4"/>
  <c r="P7080" i="4"/>
  <c r="N7080" i="4"/>
  <c r="N92" i="4"/>
  <c r="P92" i="4"/>
  <c r="N11738" i="4"/>
  <c r="N11529" i="4"/>
  <c r="N13016" i="4"/>
  <c r="P12581" i="4"/>
  <c r="P11301" i="4"/>
  <c r="P11873" i="4"/>
  <c r="N10909" i="4"/>
  <c r="N10873" i="4"/>
  <c r="N11578" i="4"/>
  <c r="N8514" i="4"/>
  <c r="N8362" i="4"/>
  <c r="P7305" i="4"/>
  <c r="N10545" i="4"/>
  <c r="N8828" i="4"/>
  <c r="P6272" i="4"/>
  <c r="N6660" i="4"/>
  <c r="P5076" i="4"/>
  <c r="P4354" i="4"/>
  <c r="P3754" i="4"/>
  <c r="P938" i="4"/>
  <c r="P9499" i="4"/>
  <c r="N9499" i="4"/>
  <c r="N12458" i="4"/>
  <c r="P12458" i="4"/>
  <c r="N10395" i="4"/>
  <c r="P10395" i="4"/>
  <c r="N12465" i="4"/>
  <c r="N12141" i="4"/>
  <c r="N11410" i="4"/>
  <c r="P9701" i="4"/>
  <c r="N10529" i="4"/>
  <c r="N10280" i="4"/>
  <c r="N8986" i="4"/>
  <c r="N9058" i="4"/>
  <c r="P7297" i="4"/>
  <c r="N5922" i="4"/>
  <c r="N5209" i="4"/>
  <c r="N4181" i="4"/>
  <c r="P3653" i="4"/>
  <c r="P2393" i="4"/>
  <c r="P11232" i="4"/>
  <c r="P4962" i="4"/>
  <c r="P9633" i="4"/>
  <c r="N9633" i="4"/>
  <c r="P8589" i="4"/>
  <c r="N8589" i="4"/>
  <c r="P5665" i="4"/>
  <c r="N5665" i="4"/>
  <c r="N10393" i="4"/>
  <c r="P10393" i="4"/>
  <c r="N9613" i="4"/>
  <c r="P9613" i="4"/>
  <c r="P6941" i="4"/>
  <c r="N6941" i="4"/>
  <c r="P6725" i="4"/>
  <c r="N6725" i="4"/>
  <c r="P5632" i="4"/>
  <c r="N5632" i="4"/>
  <c r="N180" i="4"/>
  <c r="P180" i="4"/>
  <c r="N12362" i="4"/>
  <c r="N10906" i="4"/>
  <c r="P10274" i="4"/>
  <c r="P10081" i="4"/>
  <c r="P10045" i="4"/>
  <c r="P9789" i="4"/>
  <c r="P9473" i="4"/>
  <c r="N8722" i="4"/>
  <c r="N8529" i="4"/>
  <c r="N8445" i="4"/>
  <c r="P7826" i="4"/>
  <c r="N5779" i="4"/>
  <c r="P6601" i="4"/>
  <c r="P9366" i="4"/>
  <c r="N8816" i="4"/>
  <c r="P5085" i="4"/>
  <c r="N1785" i="4"/>
  <c r="N1737" i="4"/>
  <c r="N10226" i="4"/>
  <c r="N7531" i="4"/>
  <c r="P7531" i="4"/>
  <c r="N6507" i="4"/>
  <c r="P6507" i="4"/>
  <c r="P7427" i="4"/>
  <c r="N7427" i="4"/>
  <c r="N7963" i="4"/>
  <c r="P7963" i="4"/>
  <c r="N6659" i="4"/>
  <c r="P6659" i="4"/>
  <c r="P10514" i="4"/>
  <c r="N10514" i="4"/>
  <c r="N10193" i="4"/>
  <c r="P10193" i="4"/>
  <c r="P7585" i="4"/>
  <c r="N7585" i="4"/>
  <c r="N8842" i="4"/>
  <c r="P8842" i="4"/>
  <c r="N6738" i="4"/>
  <c r="P6738" i="4"/>
  <c r="P5562" i="4"/>
  <c r="N5562" i="4"/>
  <c r="N8768" i="4"/>
  <c r="P8768" i="4"/>
  <c r="N6952" i="4"/>
  <c r="P6952" i="4"/>
  <c r="P6460" i="4"/>
  <c r="N6460" i="4"/>
  <c r="N9848" i="4"/>
  <c r="P9848" i="4"/>
  <c r="N7269" i="4"/>
  <c r="P7269" i="4"/>
  <c r="N6648" i="4"/>
  <c r="P6648" i="4"/>
  <c r="N9596" i="4"/>
  <c r="P9596" i="4"/>
  <c r="N7156" i="4"/>
  <c r="P7156" i="4"/>
  <c r="N13488" i="4"/>
  <c r="P13488" i="4"/>
  <c r="P10258" i="4"/>
  <c r="N10258" i="4"/>
  <c r="N8882" i="4"/>
  <c r="P8882" i="4"/>
  <c r="P10349" i="4"/>
  <c r="N10349" i="4"/>
  <c r="N8352" i="4"/>
  <c r="P8352" i="4"/>
  <c r="N6640" i="4"/>
  <c r="P6640" i="4"/>
  <c r="N7164" i="4"/>
  <c r="P7164" i="4"/>
  <c r="P9860" i="4"/>
  <c r="N9860" i="4"/>
  <c r="N9673" i="4"/>
  <c r="P9673" i="4"/>
  <c r="N6866" i="4"/>
  <c r="P6866" i="4"/>
  <c r="N6770" i="4"/>
  <c r="P6770" i="4"/>
  <c r="P6556" i="4"/>
  <c r="N6556" i="4"/>
  <c r="P13796" i="4"/>
  <c r="N13796" i="4"/>
  <c r="N11868" i="4"/>
  <c r="P11868" i="4"/>
  <c r="N10516" i="4"/>
  <c r="P10516" i="4"/>
  <c r="P11204" i="4"/>
  <c r="N11204" i="4"/>
  <c r="P10772" i="4"/>
  <c r="N10772" i="4"/>
  <c r="N13502" i="4"/>
  <c r="P13502" i="4"/>
  <c r="P11308" i="4"/>
  <c r="N11308" i="4"/>
  <c r="N12596" i="4"/>
  <c r="P12596" i="4"/>
  <c r="N7212" i="4"/>
  <c r="P7212" i="4"/>
  <c r="N10052" i="4"/>
  <c r="P10052" i="4"/>
  <c r="N9996" i="4"/>
  <c r="P9996" i="4"/>
  <c r="N9426" i="4"/>
  <c r="P9426" i="4"/>
  <c r="N6954" i="4"/>
  <c r="P6954" i="4"/>
  <c r="N11313" i="4"/>
  <c r="P11313" i="4"/>
  <c r="P12449" i="4"/>
  <c r="N12449" i="4"/>
  <c r="N12736" i="4"/>
  <c r="P12736" i="4"/>
  <c r="N11418" i="4"/>
  <c r="P11418" i="4"/>
  <c r="N11064" i="4"/>
  <c r="P11064" i="4"/>
  <c r="P8805" i="4"/>
  <c r="N8805" i="4"/>
  <c r="P8525" i="4"/>
  <c r="N8525" i="4"/>
  <c r="N8330" i="4"/>
  <c r="P8330" i="4"/>
  <c r="N8233" i="4"/>
  <c r="P8233" i="4"/>
  <c r="N8125" i="4"/>
  <c r="P8125" i="4"/>
  <c r="N8012" i="4"/>
  <c r="P8012" i="4"/>
  <c r="N7925" i="4"/>
  <c r="P7925" i="4"/>
  <c r="P7794" i="4"/>
  <c r="N7794" i="4"/>
  <c r="N7669" i="4"/>
  <c r="P7669" i="4"/>
  <c r="P7513" i="4"/>
  <c r="N7513" i="4"/>
  <c r="P7321" i="4"/>
  <c r="N7321" i="4"/>
  <c r="P7061" i="4"/>
  <c r="N7061" i="4"/>
  <c r="P6937" i="4"/>
  <c r="N6937" i="4"/>
  <c r="P6693" i="4"/>
  <c r="N6693" i="4"/>
  <c r="N6028" i="4"/>
  <c r="P6028" i="4"/>
  <c r="P5818" i="4"/>
  <c r="N5818" i="4"/>
  <c r="P5674" i="4"/>
  <c r="N5674" i="4"/>
  <c r="N13597" i="4"/>
  <c r="P13597" i="4"/>
  <c r="P12034" i="4"/>
  <c r="N12034" i="4"/>
  <c r="P11530" i="4"/>
  <c r="N11530" i="4"/>
  <c r="P10498" i="4"/>
  <c r="N10498" i="4"/>
  <c r="N9921" i="4"/>
  <c r="P9921" i="4"/>
  <c r="N9824" i="4"/>
  <c r="P9824" i="4"/>
  <c r="N9689" i="4"/>
  <c r="P9689" i="4"/>
  <c r="P9538" i="4"/>
  <c r="N9538" i="4"/>
  <c r="P9314" i="4"/>
  <c r="N9314" i="4"/>
  <c r="P9069" i="4"/>
  <c r="N9069" i="4"/>
  <c r="N8857" i="4"/>
  <c r="P8857" i="4"/>
  <c r="N8773" i="4"/>
  <c r="P8773" i="4"/>
  <c r="P8634" i="4"/>
  <c r="N8634" i="4"/>
  <c r="P8517" i="4"/>
  <c r="N8517" i="4"/>
  <c r="N8369" i="4"/>
  <c r="P8369" i="4"/>
  <c r="P8178" i="4"/>
  <c r="N8178" i="4"/>
  <c r="N8089" i="4"/>
  <c r="P8089" i="4"/>
  <c r="P7937" i="4"/>
  <c r="N7937" i="4"/>
  <c r="P7833" i="4"/>
  <c r="N7833" i="4"/>
  <c r="N7553" i="4"/>
  <c r="P7553" i="4"/>
  <c r="P7405" i="4"/>
  <c r="N7405" i="4"/>
  <c r="P7165" i="4"/>
  <c r="N7165" i="4"/>
  <c r="P6957" i="4"/>
  <c r="N6957" i="4"/>
  <c r="N6888" i="4"/>
  <c r="P6888" i="4"/>
  <c r="N6728" i="4"/>
  <c r="P6728" i="4"/>
  <c r="P6525" i="4"/>
  <c r="N6525" i="4"/>
  <c r="P5940" i="4"/>
  <c r="N5940" i="4"/>
  <c r="N5764" i="4"/>
  <c r="P5764" i="4"/>
  <c r="P9416" i="4"/>
  <c r="N9416" i="4"/>
  <c r="N11429" i="4"/>
  <c r="P11429" i="4"/>
  <c r="P11765" i="4"/>
  <c r="N11765" i="4"/>
  <c r="P12485" i="4"/>
  <c r="N12485" i="4"/>
  <c r="P12725" i="4"/>
  <c r="N12725" i="4"/>
  <c r="N11682" i="4"/>
  <c r="P11682" i="4"/>
  <c r="P11464" i="4"/>
  <c r="N11464" i="4"/>
  <c r="P11160" i="4"/>
  <c r="N11160" i="4"/>
  <c r="P10936" i="4"/>
  <c r="N10936" i="4"/>
  <c r="N10129" i="4"/>
  <c r="P10129" i="4"/>
  <c r="P9658" i="4"/>
  <c r="N9658" i="4"/>
  <c r="N9389" i="4"/>
  <c r="P9389" i="4"/>
  <c r="P9041" i="4"/>
  <c r="N9041" i="4"/>
  <c r="N8714" i="4"/>
  <c r="P8714" i="4"/>
  <c r="N8293" i="4"/>
  <c r="P8293" i="4"/>
  <c r="N7954" i="4"/>
  <c r="P7954" i="4"/>
  <c r="P7626" i="4"/>
  <c r="N7626" i="4"/>
  <c r="P7389" i="4"/>
  <c r="N7389" i="4"/>
  <c r="P6288" i="4"/>
  <c r="N6288" i="4"/>
  <c r="N6015" i="4"/>
  <c r="P6015" i="4"/>
  <c r="N5658" i="4"/>
  <c r="P5658" i="4"/>
  <c r="N8744" i="4"/>
  <c r="P8744" i="4"/>
  <c r="P11713" i="4"/>
  <c r="N11713" i="4"/>
  <c r="P12097" i="4"/>
  <c r="N12097" i="4"/>
  <c r="P12241" i="4"/>
  <c r="N12241" i="4"/>
  <c r="P11034" i="4"/>
  <c r="N11034" i="4"/>
  <c r="P10690" i="4"/>
  <c r="N10690" i="4"/>
  <c r="P10321" i="4"/>
  <c r="N10321" i="4"/>
  <c r="N9060" i="4"/>
  <c r="P9060" i="4"/>
  <c r="N8797" i="4"/>
  <c r="P8797" i="4"/>
  <c r="N8505" i="4"/>
  <c r="P8505" i="4"/>
  <c r="N8408" i="4"/>
  <c r="P8408" i="4"/>
  <c r="N8325" i="4"/>
  <c r="P8325" i="4"/>
  <c r="N8209" i="4"/>
  <c r="P8209" i="4"/>
  <c r="N8117" i="4"/>
  <c r="P8117" i="4"/>
  <c r="N8002" i="4"/>
  <c r="P8002" i="4"/>
  <c r="P7913" i="4"/>
  <c r="N7913" i="4"/>
  <c r="P7777" i="4"/>
  <c r="N7777" i="4"/>
  <c r="N7658" i="4"/>
  <c r="P7658" i="4"/>
  <c r="P7472" i="4"/>
  <c r="N7472" i="4"/>
  <c r="P7313" i="4"/>
  <c r="N7313" i="4"/>
  <c r="P7160" i="4"/>
  <c r="N7160" i="4"/>
  <c r="N7056" i="4"/>
  <c r="P7056" i="4"/>
  <c r="N6929" i="4"/>
  <c r="P6929" i="4"/>
  <c r="P6829" i="4"/>
  <c r="N6829" i="4"/>
  <c r="P6688" i="4"/>
  <c r="N6688" i="4"/>
  <c r="P6508" i="4"/>
  <c r="N6508" i="4"/>
  <c r="P6013" i="4"/>
  <c r="N6013" i="4"/>
  <c r="N5885" i="4"/>
  <c r="P5885" i="4"/>
  <c r="P5777" i="4"/>
  <c r="N5777" i="4"/>
  <c r="P5652" i="4"/>
  <c r="N5652" i="4"/>
  <c r="P11028" i="4"/>
  <c r="N11028" i="4"/>
  <c r="P13125" i="4"/>
  <c r="N13125" i="4"/>
  <c r="P13653" i="4"/>
  <c r="N13653" i="4"/>
  <c r="P11522" i="4"/>
  <c r="N11522" i="4"/>
  <c r="P10960" i="4"/>
  <c r="N10960" i="4"/>
  <c r="N10461" i="4"/>
  <c r="P10461" i="4"/>
  <c r="P9909" i="4"/>
  <c r="N9909" i="4"/>
  <c r="N9802" i="4"/>
  <c r="P9802" i="4"/>
  <c r="N9653" i="4"/>
  <c r="P9653" i="4"/>
  <c r="P9533" i="4"/>
  <c r="N9533" i="4"/>
  <c r="P9306" i="4"/>
  <c r="N9306" i="4"/>
  <c r="P9029" i="4"/>
  <c r="N9029" i="4"/>
  <c r="P8845" i="4"/>
  <c r="N8845" i="4"/>
  <c r="P8602" i="4"/>
  <c r="N8602" i="4"/>
  <c r="N8512" i="4"/>
  <c r="P8512" i="4"/>
  <c r="N8322" i="4"/>
  <c r="P8322" i="4"/>
  <c r="P8173" i="4"/>
  <c r="N8173" i="4"/>
  <c r="P8072" i="4"/>
  <c r="N8072" i="4"/>
  <c r="P7930" i="4"/>
  <c r="N7930" i="4"/>
  <c r="P7821" i="4"/>
  <c r="N7821" i="4"/>
  <c r="N7712" i="4"/>
  <c r="P7712" i="4"/>
  <c r="P7392" i="4"/>
  <c r="N7392" i="4"/>
  <c r="P7157" i="4"/>
  <c r="N7157" i="4"/>
  <c r="P7053" i="4"/>
  <c r="N7053" i="4"/>
  <c r="P6881" i="4"/>
  <c r="N6881" i="4"/>
  <c r="N6708" i="4"/>
  <c r="P6708" i="4"/>
  <c r="N6584" i="4"/>
  <c r="P6584" i="4"/>
  <c r="P6520" i="4"/>
  <c r="N6520" i="4"/>
  <c r="N5932" i="4"/>
  <c r="P5932" i="4"/>
  <c r="N5757" i="4"/>
  <c r="P5757" i="4"/>
  <c r="P11157" i="4"/>
  <c r="N11157" i="4"/>
  <c r="P11445" i="4"/>
  <c r="N11445" i="4"/>
  <c r="N11456" i="4"/>
  <c r="P11456" i="4"/>
  <c r="P10922" i="4"/>
  <c r="N10922" i="4"/>
  <c r="N10336" i="4"/>
  <c r="P10336" i="4"/>
  <c r="N10161" i="4"/>
  <c r="P10161" i="4"/>
  <c r="N9650" i="4"/>
  <c r="P9650" i="4"/>
  <c r="P9381" i="4"/>
  <c r="N9381" i="4"/>
  <c r="P9034" i="4"/>
  <c r="N9034" i="4"/>
  <c r="P8778" i="4"/>
  <c r="N8778" i="4"/>
  <c r="P8449" i="4"/>
  <c r="N8449" i="4"/>
  <c r="P8106" i="4"/>
  <c r="N8106" i="4"/>
  <c r="N7714" i="4"/>
  <c r="P7714" i="4"/>
  <c r="N7433" i="4"/>
  <c r="P7433" i="4"/>
  <c r="N6632" i="4"/>
  <c r="P6632" i="4"/>
  <c r="N6232" i="4"/>
  <c r="P6232" i="4"/>
  <c r="P5953" i="4"/>
  <c r="N5953" i="4"/>
  <c r="N5506" i="4"/>
  <c r="P5506" i="4"/>
  <c r="N10785" i="4"/>
  <c r="P10785" i="4"/>
  <c r="P10913" i="4"/>
  <c r="N10913" i="4"/>
  <c r="N6528" i="4"/>
  <c r="P6528" i="4"/>
  <c r="P8712" i="4"/>
  <c r="N8712" i="4"/>
  <c r="P11569" i="4"/>
  <c r="N11569" i="4"/>
  <c r="N12113" i="4"/>
  <c r="P12113" i="4"/>
  <c r="N12257" i="4"/>
  <c r="P12257" i="4"/>
  <c r="P11728" i="4"/>
  <c r="N11728" i="4"/>
  <c r="N11378" i="4"/>
  <c r="P11378" i="4"/>
  <c r="P10874" i="4"/>
  <c r="N10874" i="4"/>
  <c r="P10682" i="4"/>
  <c r="N10682" i="4"/>
  <c r="N10290" i="4"/>
  <c r="P10290" i="4"/>
  <c r="N9037" i="4"/>
  <c r="P9037" i="4"/>
  <c r="N8784" i="4"/>
  <c r="P8784" i="4"/>
  <c r="P8497" i="4"/>
  <c r="N8497" i="4"/>
  <c r="N8401" i="4"/>
  <c r="P8401" i="4"/>
  <c r="N8296" i="4"/>
  <c r="P8296" i="4"/>
  <c r="P8194" i="4"/>
  <c r="N8194" i="4"/>
  <c r="N8112" i="4"/>
  <c r="P8112" i="4"/>
  <c r="P7997" i="4"/>
  <c r="N7997" i="4"/>
  <c r="N7906" i="4"/>
  <c r="P7906" i="4"/>
  <c r="P7769" i="4"/>
  <c r="N7769" i="4"/>
  <c r="N7650" i="4"/>
  <c r="P7650" i="4"/>
  <c r="P7449" i="4"/>
  <c r="N7449" i="4"/>
  <c r="P7298" i="4"/>
  <c r="N7298" i="4"/>
  <c r="P7145" i="4"/>
  <c r="N7145" i="4"/>
  <c r="P7009" i="4"/>
  <c r="N7009" i="4"/>
  <c r="N6916" i="4"/>
  <c r="P6916" i="4"/>
  <c r="P6808" i="4"/>
  <c r="N6808" i="4"/>
  <c r="N6594" i="4"/>
  <c r="P6594" i="4"/>
  <c r="N6498" i="4"/>
  <c r="P6498" i="4"/>
  <c r="P6005" i="4"/>
  <c r="N6005" i="4"/>
  <c r="N5877" i="4"/>
  <c r="P5877" i="4"/>
  <c r="P5752" i="4"/>
  <c r="N5752" i="4"/>
  <c r="P13005" i="4"/>
  <c r="N13005" i="4"/>
  <c r="N13133" i="4"/>
  <c r="P13133" i="4"/>
  <c r="N13797" i="4"/>
  <c r="P13797" i="4"/>
  <c r="N11768" i="4"/>
  <c r="P11768" i="4"/>
  <c r="P11026" i="4"/>
  <c r="N11026" i="4"/>
  <c r="N10441" i="4"/>
  <c r="P10441" i="4"/>
  <c r="N9904" i="4"/>
  <c r="P9904" i="4"/>
  <c r="N9792" i="4"/>
  <c r="P9792" i="4"/>
  <c r="N9645" i="4"/>
  <c r="P9645" i="4"/>
  <c r="P9505" i="4"/>
  <c r="N9505" i="4"/>
  <c r="P9301" i="4"/>
  <c r="N9301" i="4"/>
  <c r="P9002" i="4"/>
  <c r="N9002" i="4"/>
  <c r="P8837" i="4"/>
  <c r="N8837" i="4"/>
  <c r="P8594" i="4"/>
  <c r="N8594" i="4"/>
  <c r="P8489" i="4"/>
  <c r="N8489" i="4"/>
  <c r="N8317" i="4"/>
  <c r="P8317" i="4"/>
  <c r="N8168" i="4"/>
  <c r="P8168" i="4"/>
  <c r="P8042" i="4"/>
  <c r="N8042" i="4"/>
  <c r="P7898" i="4"/>
  <c r="N7898" i="4"/>
  <c r="P7602" i="4"/>
  <c r="N7602" i="4"/>
  <c r="N7369" i="4"/>
  <c r="P7369" i="4"/>
  <c r="P7264" i="4"/>
  <c r="N7264" i="4"/>
  <c r="N7048" i="4"/>
  <c r="P7048" i="4"/>
  <c r="P6874" i="4"/>
  <c r="N6874" i="4"/>
  <c r="N6773" i="4"/>
  <c r="P6773" i="4"/>
  <c r="N6569" i="4"/>
  <c r="P6569" i="4"/>
  <c r="N5969" i="4"/>
  <c r="P5969" i="4"/>
  <c r="P5805" i="4"/>
  <c r="N5805" i="4"/>
  <c r="N5621" i="4"/>
  <c r="P5621" i="4"/>
  <c r="P10965" i="4"/>
  <c r="N10965" i="4"/>
  <c r="P11205" i="4"/>
  <c r="N11205" i="4"/>
  <c r="N11813" i="4"/>
  <c r="P11813" i="4"/>
  <c r="N12293" i="4"/>
  <c r="P12293" i="4"/>
  <c r="P12549" i="4"/>
  <c r="N12549" i="4"/>
  <c r="P12773" i="4"/>
  <c r="N12773" i="4"/>
  <c r="P11818" i="4"/>
  <c r="N11818" i="4"/>
  <c r="P11250" i="4"/>
  <c r="N11250" i="4"/>
  <c r="P10597" i="4"/>
  <c r="N10597" i="4"/>
  <c r="P10253" i="4"/>
  <c r="N10253" i="4"/>
  <c r="N10205" i="4"/>
  <c r="P10205" i="4"/>
  <c r="N9717" i="4"/>
  <c r="P9717" i="4"/>
  <c r="P9178" i="4"/>
  <c r="N9178" i="4"/>
  <c r="P8770" i="4"/>
  <c r="N8770" i="4"/>
  <c r="N8101" i="4"/>
  <c r="P8101" i="4"/>
  <c r="P7705" i="4"/>
  <c r="N7705" i="4"/>
  <c r="N7425" i="4"/>
  <c r="P7425" i="4"/>
  <c r="P7232" i="4"/>
  <c r="N7232" i="4"/>
  <c r="N6328" i="4"/>
  <c r="P6328" i="4"/>
  <c r="N6072" i="4"/>
  <c r="P6072" i="4"/>
  <c r="P5784" i="4"/>
  <c r="N5784" i="4"/>
  <c r="N5501" i="4"/>
  <c r="P5501" i="4"/>
  <c r="N10513" i="4"/>
  <c r="P10513" i="4"/>
  <c r="P11012" i="4"/>
  <c r="N11012" i="4"/>
  <c r="N10200" i="4"/>
  <c r="P10200" i="4"/>
  <c r="P10993" i="4"/>
  <c r="N10993" i="4"/>
  <c r="P11585" i="4"/>
  <c r="N11585" i="4"/>
  <c r="N11905" i="4"/>
  <c r="P11905" i="4"/>
  <c r="P11706" i="4"/>
  <c r="N11706" i="4"/>
  <c r="P11272" i="4"/>
  <c r="N11272" i="4"/>
  <c r="N10277" i="4"/>
  <c r="P10277" i="4"/>
  <c r="N9737" i="4"/>
  <c r="P9737" i="4"/>
  <c r="P9329" i="4"/>
  <c r="N9329" i="4"/>
  <c r="N8392" i="4"/>
  <c r="P8392" i="4"/>
  <c r="N8289" i="4"/>
  <c r="P8289" i="4"/>
  <c r="N8181" i="4"/>
  <c r="P8181" i="4"/>
  <c r="P8077" i="4"/>
  <c r="N8077" i="4"/>
  <c r="N7973" i="4"/>
  <c r="P7973" i="4"/>
  <c r="N7896" i="4"/>
  <c r="P7896" i="4"/>
  <c r="P7754" i="4"/>
  <c r="N7754" i="4"/>
  <c r="N7648" i="4"/>
  <c r="P7648" i="4"/>
  <c r="P7441" i="4"/>
  <c r="N7441" i="4"/>
  <c r="P7290" i="4"/>
  <c r="N7290" i="4"/>
  <c r="N7114" i="4"/>
  <c r="P7114" i="4"/>
  <c r="P7001" i="4"/>
  <c r="N7001" i="4"/>
  <c r="N6906" i="4"/>
  <c r="P6906" i="4"/>
  <c r="P6741" i="4"/>
  <c r="N6741" i="4"/>
  <c r="P6589" i="4"/>
  <c r="N6589" i="4"/>
  <c r="P6473" i="4"/>
  <c r="N6473" i="4"/>
  <c r="P5997" i="4"/>
  <c r="N5997" i="4"/>
  <c r="N5872" i="4"/>
  <c r="P5872" i="4"/>
  <c r="P5733" i="4"/>
  <c r="N5733" i="4"/>
  <c r="P8984" i="4"/>
  <c r="N8984" i="4"/>
  <c r="P12781" i="4"/>
  <c r="N12781" i="4"/>
  <c r="N11680" i="4"/>
  <c r="P11680" i="4"/>
  <c r="P10866" i="4"/>
  <c r="N10866" i="4"/>
  <c r="N10418" i="4"/>
  <c r="P10418" i="4"/>
  <c r="N9889" i="4"/>
  <c r="P9889" i="4"/>
  <c r="N9770" i="4"/>
  <c r="P9770" i="4"/>
  <c r="N9601" i="4"/>
  <c r="P9601" i="4"/>
  <c r="P9277" i="4"/>
  <c r="N9277" i="4"/>
  <c r="N8994" i="4"/>
  <c r="P8994" i="4"/>
  <c r="N8817" i="4"/>
  <c r="P8817" i="4"/>
  <c r="P8586" i="4"/>
  <c r="N8586" i="4"/>
  <c r="P8444" i="4"/>
  <c r="N8444" i="4"/>
  <c r="N8258" i="4"/>
  <c r="P8258" i="4"/>
  <c r="N8130" i="4"/>
  <c r="P8130" i="4"/>
  <c r="N8034" i="4"/>
  <c r="P8034" i="4"/>
  <c r="N7893" i="4"/>
  <c r="P7893" i="4"/>
  <c r="P7592" i="4"/>
  <c r="N7592" i="4"/>
  <c r="P7477" i="4"/>
  <c r="N7477" i="4"/>
  <c r="P7256" i="4"/>
  <c r="N7256" i="4"/>
  <c r="P7040" i="4"/>
  <c r="N7040" i="4"/>
  <c r="N6944" i="4"/>
  <c r="P6944" i="4"/>
  <c r="N6768" i="4"/>
  <c r="P6768" i="4"/>
  <c r="P6552" i="4"/>
  <c r="N6552" i="4"/>
  <c r="N5964" i="4"/>
  <c r="P5964" i="4"/>
  <c r="P5800" i="4"/>
  <c r="N5800" i="4"/>
  <c r="P5616" i="4"/>
  <c r="N5616" i="4"/>
  <c r="P11829" i="4"/>
  <c r="N11829" i="4"/>
  <c r="N12309" i="4"/>
  <c r="P12309" i="4"/>
  <c r="N11890" i="4"/>
  <c r="P11890" i="4"/>
  <c r="N11808" i="4"/>
  <c r="P11808" i="4"/>
  <c r="P11248" i="4"/>
  <c r="N11248" i="4"/>
  <c r="N10633" i="4"/>
  <c r="P10633" i="4"/>
  <c r="N10362" i="4"/>
  <c r="P10362" i="4"/>
  <c r="N9906" i="4"/>
  <c r="P9906" i="4"/>
  <c r="N9712" i="4"/>
  <c r="P9712" i="4"/>
  <c r="P9481" i="4"/>
  <c r="N9481" i="4"/>
  <c r="N9130" i="4"/>
  <c r="P9130" i="4"/>
  <c r="P8481" i="4"/>
  <c r="N8481" i="4"/>
  <c r="P8170" i="4"/>
  <c r="N8170" i="4"/>
  <c r="P7756" i="4"/>
  <c r="N7756" i="4"/>
  <c r="N7497" i="4"/>
  <c r="P7497" i="4"/>
  <c r="P7209" i="4"/>
  <c r="N7209" i="4"/>
  <c r="P7032" i="4"/>
  <c r="N7032" i="4"/>
  <c r="P6320" i="4"/>
  <c r="N6320" i="4"/>
  <c r="P6064" i="4"/>
  <c r="N6064" i="4"/>
  <c r="P5759" i="4"/>
  <c r="N5759" i="4"/>
  <c r="P11114" i="4"/>
  <c r="N11114" i="4"/>
  <c r="P11105" i="4"/>
  <c r="N11105" i="4"/>
  <c r="P9065" i="4"/>
  <c r="N9065" i="4"/>
  <c r="P11185" i="4"/>
  <c r="N11185" i="4"/>
  <c r="N11409" i="4"/>
  <c r="P11409" i="4"/>
  <c r="P11601" i="4"/>
  <c r="N11601" i="4"/>
  <c r="N12609" i="4"/>
  <c r="P12609" i="4"/>
  <c r="N12042" i="4"/>
  <c r="P12042" i="4"/>
  <c r="N11264" i="4"/>
  <c r="P11264" i="4"/>
  <c r="P10944" i="4"/>
  <c r="N10944" i="4"/>
  <c r="P10269" i="4"/>
  <c r="N10269" i="4"/>
  <c r="P9849" i="4"/>
  <c r="N9849" i="4"/>
  <c r="N9729" i="4"/>
  <c r="P9729" i="4"/>
  <c r="N9322" i="4"/>
  <c r="P9322" i="4"/>
  <c r="N8377" i="4"/>
  <c r="P8377" i="4"/>
  <c r="N8281" i="4"/>
  <c r="P8281" i="4"/>
  <c r="N8176" i="4"/>
  <c r="P8176" i="4"/>
  <c r="N8065" i="4"/>
  <c r="P8065" i="4"/>
  <c r="N7965" i="4"/>
  <c r="P7965" i="4"/>
  <c r="P7881" i="4"/>
  <c r="N7881" i="4"/>
  <c r="P7749" i="4"/>
  <c r="N7749" i="4"/>
  <c r="N7634" i="4"/>
  <c r="P7634" i="4"/>
  <c r="P7408" i="4"/>
  <c r="N7408" i="4"/>
  <c r="P7280" i="4"/>
  <c r="N7280" i="4"/>
  <c r="P7112" i="4"/>
  <c r="N7112" i="4"/>
  <c r="N6978" i="4"/>
  <c r="P6978" i="4"/>
  <c r="P6869" i="4"/>
  <c r="N6869" i="4"/>
  <c r="P6736" i="4"/>
  <c r="N6736" i="4"/>
  <c r="P6577" i="4"/>
  <c r="N6577" i="4"/>
  <c r="N6450" i="4"/>
  <c r="P6450" i="4"/>
  <c r="N5992" i="4"/>
  <c r="P5992" i="4"/>
  <c r="N5864" i="4"/>
  <c r="P5864" i="4"/>
  <c r="N5724" i="4"/>
  <c r="P5724" i="4"/>
  <c r="P12789" i="4"/>
  <c r="N12789" i="4"/>
  <c r="P13045" i="4"/>
  <c r="N13045" i="4"/>
  <c r="P11496" i="4"/>
  <c r="N11496" i="4"/>
  <c r="P10861" i="4"/>
  <c r="N10861" i="4"/>
  <c r="N10378" i="4"/>
  <c r="P10378" i="4"/>
  <c r="P9881" i="4"/>
  <c r="N9881" i="4"/>
  <c r="P9762" i="4"/>
  <c r="N9762" i="4"/>
  <c r="P9584" i="4"/>
  <c r="N9584" i="4"/>
  <c r="P8946" i="4"/>
  <c r="N8946" i="4"/>
  <c r="N8802" i="4"/>
  <c r="P8802" i="4"/>
  <c r="P8717" i="4"/>
  <c r="N8717" i="4"/>
  <c r="N8576" i="4"/>
  <c r="P8576" i="4"/>
  <c r="N8426" i="4"/>
  <c r="P8426" i="4"/>
  <c r="N8253" i="4"/>
  <c r="P8253" i="4"/>
  <c r="N8122" i="4"/>
  <c r="P8122" i="4"/>
  <c r="P7992" i="4"/>
  <c r="N7992" i="4"/>
  <c r="P7866" i="4"/>
  <c r="N7866" i="4"/>
  <c r="N7789" i="4"/>
  <c r="P7789" i="4"/>
  <c r="P7469" i="4"/>
  <c r="N7469" i="4"/>
  <c r="N7248" i="4"/>
  <c r="P7248" i="4"/>
  <c r="P7129" i="4"/>
  <c r="N7129" i="4"/>
  <c r="N6921" i="4"/>
  <c r="P6921" i="4"/>
  <c r="P6753" i="4"/>
  <c r="N6753" i="4"/>
  <c r="N6690" i="4"/>
  <c r="P6690" i="4"/>
  <c r="N6025" i="4"/>
  <c r="P6025" i="4"/>
  <c r="P5869" i="4"/>
  <c r="N5869" i="4"/>
  <c r="P5656" i="4"/>
  <c r="N5656" i="4"/>
  <c r="N11498" i="4"/>
  <c r="P11498" i="4"/>
  <c r="N11336" i="4"/>
  <c r="P11336" i="4"/>
  <c r="P10853" i="4"/>
  <c r="N10853" i="4"/>
  <c r="P10697" i="4"/>
  <c r="N10697" i="4"/>
  <c r="P10357" i="4"/>
  <c r="N10357" i="4"/>
  <c r="N10001" i="4"/>
  <c r="P10001" i="4"/>
  <c r="N9681" i="4"/>
  <c r="P9681" i="4"/>
  <c r="P9586" i="4"/>
  <c r="N9586" i="4"/>
  <c r="P9474" i="4"/>
  <c r="N9474" i="4"/>
  <c r="N9264" i="4"/>
  <c r="P9264" i="4"/>
  <c r="P8473" i="4"/>
  <c r="N8473" i="4"/>
  <c r="P8160" i="4"/>
  <c r="N8160" i="4"/>
  <c r="N7746" i="4"/>
  <c r="P7746" i="4"/>
  <c r="P7474" i="4"/>
  <c r="N7474" i="4"/>
  <c r="N6457" i="4"/>
  <c r="P6457" i="4"/>
  <c r="P6160" i="4"/>
  <c r="N6160" i="4"/>
  <c r="N5879" i="4"/>
  <c r="P5879" i="4"/>
  <c r="P5613" i="4"/>
  <c r="N5613" i="4"/>
  <c r="P10705" i="4"/>
  <c r="N10705" i="4"/>
  <c r="P5893" i="4"/>
  <c r="N5893" i="4"/>
  <c r="P9224" i="4"/>
  <c r="N9224" i="4"/>
  <c r="N10568" i="4"/>
  <c r="P10568" i="4"/>
  <c r="P11041" i="4"/>
  <c r="N11041" i="4"/>
  <c r="P11233" i="4"/>
  <c r="N11233" i="4"/>
  <c r="N11425" i="4"/>
  <c r="P11425" i="4"/>
  <c r="P11617" i="4"/>
  <c r="N11617" i="4"/>
  <c r="N11969" i="4"/>
  <c r="P11969" i="4"/>
  <c r="P12161" i="4"/>
  <c r="N12161" i="4"/>
  <c r="P12657" i="4"/>
  <c r="N12657" i="4"/>
  <c r="N11256" i="4"/>
  <c r="P11256" i="4"/>
  <c r="P10930" i="4"/>
  <c r="N10930" i="4"/>
  <c r="P10761" i="4"/>
  <c r="N10761" i="4"/>
  <c r="P10261" i="4"/>
  <c r="N10261" i="4"/>
  <c r="N9705" i="4"/>
  <c r="P9705" i="4"/>
  <c r="N9317" i="4"/>
  <c r="P9317" i="4"/>
  <c r="P8554" i="4"/>
  <c r="N8554" i="4"/>
  <c r="N8372" i="4"/>
  <c r="P8372" i="4"/>
  <c r="P8266" i="4"/>
  <c r="N8266" i="4"/>
  <c r="N8156" i="4"/>
  <c r="P8156" i="4"/>
  <c r="N8050" i="4"/>
  <c r="P8050" i="4"/>
  <c r="N7957" i="4"/>
  <c r="P7957" i="4"/>
  <c r="N7874" i="4"/>
  <c r="P7874" i="4"/>
  <c r="P7737" i="4"/>
  <c r="N7737" i="4"/>
  <c r="N7629" i="4"/>
  <c r="P7629" i="4"/>
  <c r="P7354" i="4"/>
  <c r="N7354" i="4"/>
  <c r="P7090" i="4"/>
  <c r="N7090" i="4"/>
  <c r="N6970" i="4"/>
  <c r="P6970" i="4"/>
  <c r="P6857" i="4"/>
  <c r="N6857" i="4"/>
  <c r="N6716" i="4"/>
  <c r="P6716" i="4"/>
  <c r="P6564" i="4"/>
  <c r="N6564" i="4"/>
  <c r="N6442" i="4"/>
  <c r="P6442" i="4"/>
  <c r="N5977" i="4"/>
  <c r="P5977" i="4"/>
  <c r="N5856" i="4"/>
  <c r="P5856" i="4"/>
  <c r="P5700" i="4"/>
  <c r="N5700" i="4"/>
  <c r="P12925" i="4"/>
  <c r="N12925" i="4"/>
  <c r="N13053" i="4"/>
  <c r="P13053" i="4"/>
  <c r="P11554" i="4"/>
  <c r="N11554" i="4"/>
  <c r="P11488" i="4"/>
  <c r="N11488" i="4"/>
  <c r="P11216" i="4"/>
  <c r="N11216" i="4"/>
  <c r="P10538" i="4"/>
  <c r="N10538" i="4"/>
  <c r="N10365" i="4"/>
  <c r="P10365" i="4"/>
  <c r="N9866" i="4"/>
  <c r="P9866" i="4"/>
  <c r="N9757" i="4"/>
  <c r="P9757" i="4"/>
  <c r="P9577" i="4"/>
  <c r="N9577" i="4"/>
  <c r="P9409" i="4"/>
  <c r="N9409" i="4"/>
  <c r="N8941" i="4"/>
  <c r="P8941" i="4"/>
  <c r="N8794" i="4"/>
  <c r="P8794" i="4"/>
  <c r="P8538" i="4"/>
  <c r="N8538" i="4"/>
  <c r="N8418" i="4"/>
  <c r="P8418" i="4"/>
  <c r="P8240" i="4"/>
  <c r="N8240" i="4"/>
  <c r="P8109" i="4"/>
  <c r="N8109" i="4"/>
  <c r="N7970" i="4"/>
  <c r="P7970" i="4"/>
  <c r="P7744" i="4"/>
  <c r="N7744" i="4"/>
  <c r="P7456" i="4"/>
  <c r="N7456" i="4"/>
  <c r="P7341" i="4"/>
  <c r="N7341" i="4"/>
  <c r="P7109" i="4"/>
  <c r="N7109" i="4"/>
  <c r="P6913" i="4"/>
  <c r="N6913" i="4"/>
  <c r="P6810" i="4"/>
  <c r="N6810" i="4"/>
  <c r="N6685" i="4"/>
  <c r="P6685" i="4"/>
  <c r="N6020" i="4"/>
  <c r="P6020" i="4"/>
  <c r="N5861" i="4"/>
  <c r="P5861" i="4"/>
  <c r="P5649" i="4"/>
  <c r="N5649" i="4"/>
  <c r="P8824" i="4"/>
  <c r="N8824" i="4"/>
  <c r="N11061" i="4"/>
  <c r="P11061" i="4"/>
  <c r="P11349" i="4"/>
  <c r="N11349" i="4"/>
  <c r="N12165" i="4"/>
  <c r="P12165" i="4"/>
  <c r="N12341" i="4"/>
  <c r="P12341" i="4"/>
  <c r="P11656" i="4"/>
  <c r="N11656" i="4"/>
  <c r="P10970" i="4"/>
  <c r="N10970" i="4"/>
  <c r="P10848" i="4"/>
  <c r="N10848" i="4"/>
  <c r="P10770" i="4"/>
  <c r="N10770" i="4"/>
  <c r="N10530" i="4"/>
  <c r="P10530" i="4"/>
  <c r="N10033" i="4"/>
  <c r="P10033" i="4"/>
  <c r="N9777" i="4"/>
  <c r="P9777" i="4"/>
  <c r="P9568" i="4"/>
  <c r="N9568" i="4"/>
  <c r="P9249" i="4"/>
  <c r="N9249" i="4"/>
  <c r="P8682" i="4"/>
  <c r="N8682" i="4"/>
  <c r="N8237" i="4"/>
  <c r="P8237" i="4"/>
  <c r="P7920" i="4"/>
  <c r="N7920" i="4"/>
  <c r="P7609" i="4"/>
  <c r="N7609" i="4"/>
  <c r="N7361" i="4"/>
  <c r="P7361" i="4"/>
  <c r="N6360" i="4"/>
  <c r="P6360" i="4"/>
  <c r="N6104" i="4"/>
  <c r="P6104" i="4"/>
  <c r="P5812" i="4"/>
  <c r="N5812" i="4"/>
  <c r="P12049" i="4"/>
  <c r="N12049" i="4"/>
  <c r="P12973" i="4"/>
  <c r="N12973" i="4"/>
  <c r="N9656" i="4"/>
  <c r="P9656" i="4"/>
  <c r="P11633" i="4"/>
  <c r="N11633" i="4"/>
  <c r="N11825" i="4"/>
  <c r="P11825" i="4"/>
  <c r="P11985" i="4"/>
  <c r="N11985" i="4"/>
  <c r="N12673" i="4"/>
  <c r="P12673" i="4"/>
  <c r="P12234" i="4"/>
  <c r="N12234" i="4"/>
  <c r="N11688" i="4"/>
  <c r="P11688" i="4"/>
  <c r="P11512" i="4"/>
  <c r="N11512" i="4"/>
  <c r="P10920" i="4"/>
  <c r="N10920" i="4"/>
  <c r="P10753" i="4"/>
  <c r="N10753" i="4"/>
  <c r="P10256" i="4"/>
  <c r="N10256" i="4"/>
  <c r="N9697" i="4"/>
  <c r="P9697" i="4"/>
  <c r="P9082" i="4"/>
  <c r="N9082" i="4"/>
  <c r="N8546" i="4"/>
  <c r="P8546" i="4"/>
  <c r="N8357" i="4"/>
  <c r="P8357" i="4"/>
  <c r="N8261" i="4"/>
  <c r="P8261" i="4"/>
  <c r="N8138" i="4"/>
  <c r="P8138" i="4"/>
  <c r="P8045" i="4"/>
  <c r="N8045" i="4"/>
  <c r="P7952" i="4"/>
  <c r="N7952" i="4"/>
  <c r="N7849" i="4"/>
  <c r="P7849" i="4"/>
  <c r="N7720" i="4"/>
  <c r="P7720" i="4"/>
  <c r="P7605" i="4"/>
  <c r="N7605" i="4"/>
  <c r="N7344" i="4"/>
  <c r="P7344" i="4"/>
  <c r="P7088" i="4"/>
  <c r="N7088" i="4"/>
  <c r="P6965" i="4"/>
  <c r="N6965" i="4"/>
  <c r="P6849" i="4"/>
  <c r="N6849" i="4"/>
  <c r="N6706" i="4"/>
  <c r="P6706" i="4"/>
  <c r="P6545" i="4"/>
  <c r="N6545" i="4"/>
  <c r="N6437" i="4"/>
  <c r="P6437" i="4"/>
  <c r="N5972" i="4"/>
  <c r="P5972" i="4"/>
  <c r="P5841" i="4"/>
  <c r="N5841" i="4"/>
  <c r="N5693" i="4"/>
  <c r="P5693" i="4"/>
  <c r="P10845" i="4"/>
  <c r="N10845" i="4"/>
  <c r="P12813" i="4"/>
  <c r="N12813" i="4"/>
  <c r="P12933" i="4"/>
  <c r="N12933" i="4"/>
  <c r="N11546" i="4"/>
  <c r="P11546" i="4"/>
  <c r="P11480" i="4"/>
  <c r="N11480" i="4"/>
  <c r="P11208" i="4"/>
  <c r="N11208" i="4"/>
  <c r="P10528" i="4"/>
  <c r="N10528" i="4"/>
  <c r="N10360" i="4"/>
  <c r="P10360" i="4"/>
  <c r="N9861" i="4"/>
  <c r="P9861" i="4"/>
  <c r="N9744" i="4"/>
  <c r="P9744" i="4"/>
  <c r="P9561" i="4"/>
  <c r="N9561" i="4"/>
  <c r="P9457" i="4"/>
  <c r="N9457" i="4"/>
  <c r="N8789" i="4"/>
  <c r="P8789" i="4"/>
  <c r="N8530" i="4"/>
  <c r="P8530" i="4"/>
  <c r="P8410" i="4"/>
  <c r="N8410" i="4"/>
  <c r="P8216" i="4"/>
  <c r="N8216" i="4"/>
  <c r="N8104" i="4"/>
  <c r="P8104" i="4"/>
  <c r="N7962" i="4"/>
  <c r="P7962" i="4"/>
  <c r="N7725" i="4"/>
  <c r="P7725" i="4"/>
  <c r="N7570" i="4"/>
  <c r="P7570" i="4"/>
  <c r="P7328" i="4"/>
  <c r="N7328" i="4"/>
  <c r="P7085" i="4"/>
  <c r="N7085" i="4"/>
  <c r="N6980" i="4"/>
  <c r="P6980" i="4"/>
  <c r="P6805" i="4"/>
  <c r="N6805" i="4"/>
  <c r="N6680" i="4"/>
  <c r="P6680" i="4"/>
  <c r="P6488" i="4"/>
  <c r="N6488" i="4"/>
  <c r="N5908" i="4"/>
  <c r="P5908" i="4"/>
  <c r="P5712" i="4"/>
  <c r="N5712" i="4"/>
  <c r="N10901" i="4"/>
  <c r="P10901" i="4"/>
  <c r="P12213" i="4"/>
  <c r="N12213" i="4"/>
  <c r="N12437" i="4"/>
  <c r="P12437" i="4"/>
  <c r="N11432" i="4"/>
  <c r="P11432" i="4"/>
  <c r="P11056" i="4"/>
  <c r="N11056" i="4"/>
  <c r="P10477" i="4"/>
  <c r="N10477" i="4"/>
  <c r="N10065" i="4"/>
  <c r="P10065" i="4"/>
  <c r="N9754" i="4"/>
  <c r="P9754" i="4"/>
  <c r="P9349" i="4"/>
  <c r="N9349" i="4"/>
  <c r="N8989" i="4"/>
  <c r="P8989" i="4"/>
  <c r="N8874" i="4"/>
  <c r="P8874" i="4"/>
  <c r="P8673" i="4"/>
  <c r="N8673" i="4"/>
  <c r="N8225" i="4"/>
  <c r="P8225" i="4"/>
  <c r="P7856" i="4"/>
  <c r="N7856" i="4"/>
  <c r="P7577" i="4"/>
  <c r="N7577" i="4"/>
  <c r="N7338" i="4"/>
  <c r="P7338" i="4"/>
  <c r="N7253" i="4"/>
  <c r="P7253" i="4"/>
  <c r="N6200" i="4"/>
  <c r="P6200" i="4"/>
  <c r="N5921" i="4"/>
  <c r="P5921" i="4"/>
  <c r="P10689" i="4"/>
  <c r="N10689" i="4"/>
  <c r="P13041" i="4"/>
  <c r="N13041" i="4"/>
  <c r="P12525" i="4"/>
  <c r="N12525" i="4"/>
  <c r="N11168" i="4"/>
  <c r="P11168" i="4"/>
  <c r="N6834" i="4"/>
  <c r="P6834" i="4"/>
  <c r="N10897" i="4"/>
  <c r="P10897" i="4"/>
  <c r="P11281" i="4"/>
  <c r="N11281" i="4"/>
  <c r="P12193" i="4"/>
  <c r="N12193" i="4"/>
  <c r="P12689" i="4"/>
  <c r="N12689" i="4"/>
  <c r="N11570" i="4"/>
  <c r="P11570" i="4"/>
  <c r="P11504" i="4"/>
  <c r="N11504" i="4"/>
  <c r="P10740" i="4"/>
  <c r="N10740" i="4"/>
  <c r="N10224" i="4"/>
  <c r="P10224" i="4"/>
  <c r="N9666" i="4"/>
  <c r="P9666" i="4"/>
  <c r="N9072" i="4"/>
  <c r="P9072" i="4"/>
  <c r="N8810" i="4"/>
  <c r="P8810" i="4"/>
  <c r="P8533" i="4"/>
  <c r="N8533" i="4"/>
  <c r="N8345" i="4"/>
  <c r="P8345" i="4"/>
  <c r="N8256" i="4"/>
  <c r="P8256" i="4"/>
  <c r="P8133" i="4"/>
  <c r="N8133" i="4"/>
  <c r="N8037" i="4"/>
  <c r="P8037" i="4"/>
  <c r="N7944" i="4"/>
  <c r="P7944" i="4"/>
  <c r="P7824" i="4"/>
  <c r="N7824" i="4"/>
  <c r="N7696" i="4"/>
  <c r="P7696" i="4"/>
  <c r="P7538" i="4"/>
  <c r="N7538" i="4"/>
  <c r="P7336" i="4"/>
  <c r="N7336" i="4"/>
  <c r="N7066" i="4"/>
  <c r="P7066" i="4"/>
  <c r="N6960" i="4"/>
  <c r="P6960" i="4"/>
  <c r="N6844" i="4"/>
  <c r="P6844" i="4"/>
  <c r="P6701" i="4"/>
  <c r="N6701" i="4"/>
  <c r="P6540" i="4"/>
  <c r="N6540" i="4"/>
  <c r="N6033" i="4"/>
  <c r="P6033" i="4"/>
  <c r="N5898" i="4"/>
  <c r="P5898" i="4"/>
  <c r="P5828" i="4"/>
  <c r="N5828" i="4"/>
  <c r="P5684" i="4"/>
  <c r="N5684" i="4"/>
  <c r="P12941" i="4"/>
  <c r="N12941" i="4"/>
  <c r="P11816" i="4"/>
  <c r="N11816" i="4"/>
  <c r="N11538" i="4"/>
  <c r="P11538" i="4"/>
  <c r="P11472" i="4"/>
  <c r="N11472" i="4"/>
  <c r="N10506" i="4"/>
  <c r="P10506" i="4"/>
  <c r="N10352" i="4"/>
  <c r="P10352" i="4"/>
  <c r="N9929" i="4"/>
  <c r="P9929" i="4"/>
  <c r="N9829" i="4"/>
  <c r="P9829" i="4"/>
  <c r="N9722" i="4"/>
  <c r="P9722" i="4"/>
  <c r="N9546" i="4"/>
  <c r="P9546" i="4"/>
  <c r="N9344" i="4"/>
  <c r="P9344" i="4"/>
  <c r="P9074" i="4"/>
  <c r="N9074" i="4"/>
  <c r="P8928" i="4"/>
  <c r="N8928" i="4"/>
  <c r="P8864" i="4"/>
  <c r="N8864" i="4"/>
  <c r="N8781" i="4"/>
  <c r="P8781" i="4"/>
  <c r="P8642" i="4"/>
  <c r="N8642" i="4"/>
  <c r="N8522" i="4"/>
  <c r="P8522" i="4"/>
  <c r="P8394" i="4"/>
  <c r="N8394" i="4"/>
  <c r="P8186" i="4"/>
  <c r="N8186" i="4"/>
  <c r="N8096" i="4"/>
  <c r="P8096" i="4"/>
  <c r="N7949" i="4"/>
  <c r="P7949" i="4"/>
  <c r="N7841" i="4"/>
  <c r="P7841" i="4"/>
  <c r="P7565" i="4"/>
  <c r="N7565" i="4"/>
  <c r="P7277" i="4"/>
  <c r="N7277" i="4"/>
  <c r="N7170" i="4"/>
  <c r="P7170" i="4"/>
  <c r="P6962" i="4"/>
  <c r="N6962" i="4"/>
  <c r="N6788" i="4"/>
  <c r="P6788" i="4"/>
  <c r="P6733" i="4"/>
  <c r="N6733" i="4"/>
  <c r="N6465" i="4"/>
  <c r="P6465" i="4"/>
  <c r="N5890" i="4"/>
  <c r="P5890" i="4"/>
  <c r="P5705" i="4"/>
  <c r="N5705" i="4"/>
  <c r="P9336" i="4"/>
  <c r="N9336" i="4"/>
  <c r="N10917" i="4"/>
  <c r="P10917" i="4"/>
  <c r="P11109" i="4"/>
  <c r="N11109" i="4"/>
  <c r="N12469" i="4"/>
  <c r="P12469" i="4"/>
  <c r="P11992" i="4"/>
  <c r="N11992" i="4"/>
  <c r="P11354" i="4"/>
  <c r="N11354" i="4"/>
  <c r="N10097" i="4"/>
  <c r="P10097" i="4"/>
  <c r="N9749" i="4"/>
  <c r="P9749" i="4"/>
  <c r="P9668" i="4"/>
  <c r="N9668" i="4"/>
  <c r="P9553" i="4"/>
  <c r="N9553" i="4"/>
  <c r="N8976" i="4"/>
  <c r="P8976" i="4"/>
  <c r="N8737" i="4"/>
  <c r="P8737" i="4"/>
  <c r="P8298" i="4"/>
  <c r="N8298" i="4"/>
  <c r="N8024" i="4"/>
  <c r="P8024" i="4"/>
  <c r="N7673" i="4"/>
  <c r="P7673" i="4"/>
  <c r="N7397" i="4"/>
  <c r="P7397" i="4"/>
  <c r="P6893" i="4"/>
  <c r="N6893" i="4"/>
  <c r="N6596" i="4"/>
  <c r="P6596" i="4"/>
  <c r="P6192" i="4"/>
  <c r="N6192" i="4"/>
  <c r="P5913" i="4"/>
  <c r="N5913" i="4"/>
  <c r="N11152" i="4"/>
  <c r="P11152" i="4"/>
  <c r="N9978" i="4"/>
  <c r="P9978" i="4"/>
  <c r="N13878" i="4"/>
  <c r="P13868" i="4"/>
  <c r="P13721" i="4"/>
  <c r="P13728" i="4"/>
  <c r="P13623" i="4"/>
  <c r="N13267" i="4"/>
  <c r="N13305" i="4"/>
  <c r="N13264" i="4"/>
  <c r="N13166" i="4"/>
  <c r="N12793" i="4"/>
  <c r="N12545" i="4"/>
  <c r="N12621" i="4"/>
  <c r="N12384" i="4"/>
  <c r="N12310" i="4"/>
  <c r="N12038" i="4"/>
  <c r="N11705" i="4"/>
  <c r="N11691" i="4"/>
  <c r="P11294" i="4"/>
  <c r="N10982" i="4"/>
  <c r="N10950" i="4"/>
  <c r="N11228" i="4"/>
  <c r="P11846" i="4"/>
  <c r="N11455" i="4"/>
  <c r="N10627" i="4"/>
  <c r="N10566" i="4"/>
  <c r="N10605" i="4"/>
  <c r="N10830" i="4"/>
  <c r="N10624" i="4"/>
  <c r="N10779" i="4"/>
  <c r="P10177" i="4"/>
  <c r="P10127" i="4"/>
  <c r="P10063" i="4"/>
  <c r="P9961" i="4"/>
  <c r="P9786" i="4"/>
  <c r="N9496" i="4"/>
  <c r="N9132" i="4"/>
  <c r="N9068" i="4"/>
  <c r="N9242" i="4"/>
  <c r="P8307" i="4"/>
  <c r="P8271" i="4"/>
  <c r="P8239" i="4"/>
  <c r="N9044" i="4"/>
  <c r="N8902" i="4"/>
  <c r="N8548" i="4"/>
  <c r="P8257" i="4"/>
  <c r="P9747" i="4"/>
  <c r="N8664" i="4"/>
  <c r="N8632" i="4"/>
  <c r="N7353" i="4"/>
  <c r="N7527" i="4"/>
  <c r="P7428" i="4"/>
  <c r="N9031" i="4"/>
  <c r="N6758" i="4"/>
  <c r="P6376" i="4"/>
  <c r="P6248" i="4"/>
  <c r="P6120" i="4"/>
  <c r="P6549" i="4"/>
  <c r="P6322" i="4"/>
  <c r="P6194" i="4"/>
  <c r="P6066" i="4"/>
  <c r="P5917" i="4"/>
  <c r="P5891" i="4"/>
  <c r="N6863" i="4"/>
  <c r="N5291" i="4"/>
  <c r="N5055" i="4"/>
  <c r="P6380" i="4"/>
  <c r="P6124" i="4"/>
  <c r="P6118" i="4"/>
  <c r="P5970" i="4"/>
  <c r="N5005" i="4"/>
  <c r="P4451" i="4"/>
  <c r="N2111" i="4"/>
  <c r="N2031" i="4"/>
  <c r="N4379" i="4"/>
  <c r="P2567" i="4"/>
  <c r="P2205" i="4"/>
  <c r="P2647" i="4"/>
  <c r="P2500" i="4"/>
  <c r="P2276" i="4"/>
  <c r="P3658" i="4"/>
  <c r="N2310" i="4"/>
  <c r="N4959" i="4"/>
  <c r="N822" i="4"/>
  <c r="P1012" i="4"/>
  <c r="P422" i="4"/>
  <c r="P318" i="4"/>
  <c r="P286" i="4"/>
  <c r="P471" i="4"/>
  <c r="N1438" i="4"/>
  <c r="N537" i="4"/>
  <c r="N595" i="4"/>
  <c r="N240" i="4"/>
  <c r="N119" i="4"/>
  <c r="P10563" i="4"/>
  <c r="N13067" i="4"/>
  <c r="P11856" i="4"/>
  <c r="P9888" i="4"/>
  <c r="N9540" i="4"/>
  <c r="N9612" i="4"/>
  <c r="N6712" i="4"/>
  <c r="P5773" i="4"/>
  <c r="N4954" i="4"/>
  <c r="P6578" i="4"/>
  <c r="N4846" i="4"/>
  <c r="N5070" i="4"/>
  <c r="N4833" i="4"/>
  <c r="N4718" i="4"/>
  <c r="P13464" i="4"/>
  <c r="P9776" i="4"/>
  <c r="P5703" i="4"/>
  <c r="N1886" i="4"/>
  <c r="N13873" i="4"/>
  <c r="P13671" i="4"/>
  <c r="P13527" i="4"/>
  <c r="N13489" i="4"/>
  <c r="P13277" i="4"/>
  <c r="N13111" i="4"/>
  <c r="N13063" i="4"/>
  <c r="N12964" i="4"/>
  <c r="N13102" i="4"/>
  <c r="N12934" i="4"/>
  <c r="N12824" i="4"/>
  <c r="N12733" i="4"/>
  <c r="N12501" i="4"/>
  <c r="N12699" i="4"/>
  <c r="N12640" i="4"/>
  <c r="N12484" i="4"/>
  <c r="P12261" i="4"/>
  <c r="P12248" i="4"/>
  <c r="N12296" i="4"/>
  <c r="N12202" i="4"/>
  <c r="N12062" i="4"/>
  <c r="N11970" i="4"/>
  <c r="N12159" i="4"/>
  <c r="N12145" i="4"/>
  <c r="N12200" i="4"/>
  <c r="N12235" i="4"/>
  <c r="N11925" i="4"/>
  <c r="P11891" i="4"/>
  <c r="N11683" i="4"/>
  <c r="N11655" i="4"/>
  <c r="N11511" i="4"/>
  <c r="N11210" i="4"/>
  <c r="P11750" i="4"/>
  <c r="N11516" i="4"/>
  <c r="N11483" i="4"/>
  <c r="N11004" i="4"/>
  <c r="N11115" i="4"/>
  <c r="N10951" i="4"/>
  <c r="N10933" i="4"/>
  <c r="N10733" i="4"/>
  <c r="N10839" i="4"/>
  <c r="N10980" i="4"/>
  <c r="N10644" i="4"/>
  <c r="N10728" i="4"/>
  <c r="N10664" i="4"/>
  <c r="N12104" i="4"/>
  <c r="N11701" i="4"/>
  <c r="N10452" i="4"/>
  <c r="P9975" i="4"/>
  <c r="N10617" i="4"/>
  <c r="N10229" i="4"/>
  <c r="P9837" i="4"/>
  <c r="N9598" i="4"/>
  <c r="N9400" i="4"/>
  <c r="N9113" i="4"/>
  <c r="N8985" i="4"/>
  <c r="P10265" i="4"/>
  <c r="P9847" i="4"/>
  <c r="N9279" i="4"/>
  <c r="N8720" i="4"/>
  <c r="N8597" i="4"/>
  <c r="P8437" i="4"/>
  <c r="N7017" i="4"/>
  <c r="N7732" i="4"/>
  <c r="N6831" i="4"/>
  <c r="N6730" i="4"/>
  <c r="P6679" i="4"/>
  <c r="P5943" i="4"/>
  <c r="P6329" i="4"/>
  <c r="P6073" i="4"/>
  <c r="N5743" i="4"/>
  <c r="P6550" i="4"/>
  <c r="P5968" i="4"/>
  <c r="P5904" i="4"/>
  <c r="N7086" i="4"/>
  <c r="N4881" i="4"/>
  <c r="P5547" i="4"/>
  <c r="N4086" i="4"/>
  <c r="N4847" i="4"/>
  <c r="N4203" i="4"/>
  <c r="P2950" i="4"/>
  <c r="P3091" i="4"/>
  <c r="N2027" i="4"/>
  <c r="N4705" i="4"/>
  <c r="P2423" i="4"/>
  <c r="P2287" i="4"/>
  <c r="N2164" i="4"/>
  <c r="N2502" i="4"/>
  <c r="P1614" i="4"/>
  <c r="P710" i="4"/>
  <c r="N862" i="4"/>
  <c r="P596" i="4"/>
  <c r="N84" i="4"/>
  <c r="N651" i="4"/>
  <c r="N78" i="4"/>
  <c r="N12478" i="4"/>
  <c r="N13333" i="4"/>
  <c r="P11377" i="4"/>
  <c r="P10250" i="4"/>
  <c r="P11776" i="4"/>
  <c r="N11329" i="4"/>
  <c r="P6948" i="4"/>
  <c r="P6665" i="4"/>
  <c r="N7983" i="4"/>
  <c r="N6512" i="4"/>
  <c r="N5687" i="4"/>
  <c r="N5527" i="4"/>
  <c r="P4279" i="4"/>
  <c r="N5414" i="4"/>
  <c r="N5094" i="4"/>
  <c r="N5098" i="4"/>
  <c r="P1211" i="4"/>
  <c r="P13877" i="4"/>
  <c r="P7008" i="4"/>
  <c r="P7448" i="4"/>
  <c r="P2011" i="4"/>
  <c r="P12285" i="4"/>
  <c r="N1223" i="4"/>
  <c r="P1223" i="4"/>
  <c r="P13905" i="4"/>
  <c r="P13648" i="4"/>
  <c r="P13620" i="4"/>
  <c r="N13077" i="4"/>
  <c r="N12936" i="4"/>
  <c r="N12922" i="4"/>
  <c r="N12350" i="4"/>
  <c r="N12023" i="4"/>
  <c r="N12306" i="4"/>
  <c r="N11539" i="4"/>
  <c r="N11302" i="4"/>
  <c r="N11346" i="4"/>
  <c r="P10091" i="4"/>
  <c r="N9099" i="4"/>
  <c r="N8907" i="4"/>
  <c r="P9696" i="4"/>
  <c r="N9530" i="4"/>
  <c r="P8749" i="4"/>
  <c r="N9010" i="4"/>
  <c r="N8916" i="4"/>
  <c r="N8623" i="4"/>
  <c r="N8591" i="4"/>
  <c r="N8638" i="4"/>
  <c r="N8570" i="4"/>
  <c r="N8467" i="4"/>
  <c r="N8528" i="4"/>
  <c r="N8310" i="4"/>
  <c r="N7655" i="4"/>
  <c r="N6702" i="4"/>
  <c r="N7735" i="4"/>
  <c r="N5825" i="4"/>
  <c r="N7175" i="4"/>
  <c r="N6647" i="4"/>
  <c r="P6009" i="4"/>
  <c r="P6859" i="4"/>
  <c r="N5548" i="4"/>
  <c r="P6276" i="4"/>
  <c r="P6182" i="4"/>
  <c r="N6806" i="4"/>
  <c r="N6430" i="4"/>
  <c r="P5942" i="4"/>
  <c r="N5549" i="4"/>
  <c r="N4661" i="4"/>
  <c r="P5747" i="4"/>
  <c r="N4905" i="4"/>
  <c r="N5011" i="4"/>
  <c r="N3846" i="4"/>
  <c r="N4566" i="4"/>
  <c r="P2758" i="4"/>
  <c r="P3311" i="4"/>
  <c r="P2715" i="4"/>
  <c r="P3541" i="4"/>
  <c r="P3399" i="4"/>
  <c r="P3271" i="4"/>
  <c r="P2680" i="4"/>
  <c r="P3931" i="4"/>
  <c r="P3615" i="4"/>
  <c r="P3449" i="4"/>
  <c r="P2788" i="4"/>
  <c r="P2439" i="4"/>
  <c r="P2269" i="4"/>
  <c r="P2217" i="4"/>
  <c r="P3195" i="4"/>
  <c r="P2332" i="4"/>
  <c r="P2182" i="4"/>
  <c r="N5153" i="4"/>
  <c r="P1254" i="4"/>
  <c r="P1141" i="4"/>
  <c r="N686" i="4"/>
  <c r="P342" i="4"/>
  <c r="N261" i="4"/>
  <c r="N197" i="4"/>
  <c r="N481" i="4"/>
  <c r="N13290" i="4"/>
  <c r="P12466" i="4"/>
  <c r="P11792" i="4"/>
  <c r="N11067" i="4"/>
  <c r="N10401" i="4"/>
  <c r="N11263" i="4"/>
  <c r="N13688" i="4"/>
  <c r="N10038" i="4"/>
  <c r="P9545" i="4"/>
  <c r="N9639" i="4"/>
  <c r="P8760" i="4"/>
  <c r="N9631" i="4"/>
  <c r="N8127" i="4"/>
  <c r="P7630" i="4"/>
  <c r="N7483" i="4"/>
  <c r="P6514" i="4"/>
  <c r="P1227" i="4"/>
  <c r="P13754" i="4"/>
  <c r="N12446" i="4"/>
  <c r="P9950" i="4"/>
  <c r="N6722" i="4"/>
  <c r="P4622" i="4"/>
  <c r="P4448" i="4"/>
  <c r="N10463" i="4"/>
  <c r="N11928" i="4"/>
  <c r="N11153" i="4"/>
  <c r="P11126" i="4"/>
  <c r="N10622" i="4"/>
  <c r="N10189" i="4"/>
  <c r="P9283" i="4"/>
  <c r="N9392" i="4"/>
  <c r="N10344" i="4"/>
  <c r="N9406" i="4"/>
  <c r="P13966" i="4"/>
  <c r="N13843" i="4"/>
  <c r="N13717" i="4"/>
  <c r="N13235" i="4"/>
  <c r="P13255" i="4"/>
  <c r="N13291" i="4"/>
  <c r="N13195" i="4"/>
  <c r="N13184" i="4"/>
  <c r="N13180" i="4"/>
  <c r="N13141" i="4"/>
  <c r="P13055" i="4"/>
  <c r="N12589" i="4"/>
  <c r="N12663" i="4"/>
  <c r="N12611" i="4"/>
  <c r="P12542" i="4"/>
  <c r="N12515" i="4"/>
  <c r="P13147" i="4"/>
  <c r="N12568" i="4"/>
  <c r="N12353" i="4"/>
  <c r="P12628" i="4"/>
  <c r="N12381" i="4"/>
  <c r="P12284" i="4"/>
  <c r="N12134" i="4"/>
  <c r="N12388" i="4"/>
  <c r="P12123" i="4"/>
  <c r="N12180" i="4"/>
  <c r="P12076" i="4"/>
  <c r="N12181" i="4"/>
  <c r="N12101" i="4"/>
  <c r="N13416" i="4"/>
  <c r="P11777" i="4"/>
  <c r="P11774" i="4"/>
  <c r="N11612" i="4"/>
  <c r="N11580" i="4"/>
  <c r="N11309" i="4"/>
  <c r="P11793" i="4"/>
  <c r="N11200" i="4"/>
  <c r="N11654" i="4"/>
  <c r="P11444" i="4"/>
  <c r="N11446" i="4"/>
  <c r="N11171" i="4"/>
  <c r="N10987" i="4"/>
  <c r="N10717" i="4"/>
  <c r="P10783" i="4"/>
  <c r="P11156" i="4"/>
  <c r="N11027" i="4"/>
  <c r="N10854" i="4"/>
  <c r="P10793" i="4"/>
  <c r="P10692" i="4"/>
  <c r="N10672" i="4"/>
  <c r="N10737" i="4"/>
  <c r="N11065" i="4"/>
  <c r="N11008" i="4"/>
  <c r="N10223" i="4"/>
  <c r="P10230" i="4"/>
  <c r="P9109" i="4"/>
  <c r="N9708" i="4"/>
  <c r="P9501" i="4"/>
  <c r="N9024" i="4"/>
  <c r="P9750" i="4"/>
  <c r="P9687" i="4"/>
  <c r="N9590" i="4"/>
  <c r="P9246" i="4"/>
  <c r="N8913" i="4"/>
  <c r="N9260" i="4"/>
  <c r="P9124" i="4"/>
  <c r="N9111" i="4"/>
  <c r="P9290" i="4"/>
  <c r="N9491" i="4"/>
  <c r="P9042" i="4"/>
  <c r="N8716" i="4"/>
  <c r="N8466" i="4"/>
  <c r="P8423" i="4"/>
  <c r="P8180" i="4"/>
  <c r="N8611" i="4"/>
  <c r="P8416" i="4"/>
  <c r="P7678" i="4"/>
  <c r="P7484" i="4"/>
  <c r="N7383" i="4"/>
  <c r="P8110" i="4"/>
  <c r="P8014" i="4"/>
  <c r="N7922" i="4"/>
  <c r="N7934" i="4"/>
  <c r="N6889" i="4"/>
  <c r="N7743" i="4"/>
  <c r="N6901" i="4"/>
  <c r="N6784" i="4"/>
  <c r="P6275" i="4"/>
  <c r="P6317" i="4"/>
  <c r="P6189" i="4"/>
  <c r="P6061" i="4"/>
  <c r="N7935" i="4"/>
  <c r="P6399" i="4"/>
  <c r="P6335" i="4"/>
  <c r="P6271" i="4"/>
  <c r="P6207" i="4"/>
  <c r="P6143" i="4"/>
  <c r="P6079" i="4"/>
  <c r="N7030" i="4"/>
  <c r="P6289" i="4"/>
  <c r="N4338" i="4"/>
  <c r="N4687" i="4"/>
  <c r="N4080" i="4"/>
  <c r="N3728" i="4"/>
  <c r="N3951" i="4"/>
  <c r="P3631" i="4"/>
  <c r="P3598" i="4"/>
  <c r="P3219" i="4"/>
  <c r="N4541" i="4"/>
  <c r="N4121" i="4"/>
  <c r="N3929" i="4"/>
  <c r="N3064" i="4"/>
  <c r="N4117" i="4"/>
  <c r="P3398" i="4"/>
  <c r="P2921" i="4"/>
  <c r="P2374" i="4"/>
  <c r="N4039" i="4"/>
  <c r="N3707" i="4"/>
  <c r="P1282" i="4"/>
  <c r="N620" i="4"/>
  <c r="N229" i="4"/>
  <c r="N13720" i="4"/>
  <c r="P12287" i="4"/>
  <c r="N13103" i="4"/>
  <c r="N11812" i="4"/>
  <c r="N11820" i="4"/>
  <c r="P12279" i="4"/>
  <c r="N9597" i="4"/>
  <c r="P5783" i="4"/>
  <c r="N1996" i="4"/>
  <c r="N4672" i="4"/>
  <c r="P13474" i="4"/>
  <c r="P9589" i="4"/>
  <c r="P1295" i="4"/>
  <c r="P8193" i="4"/>
  <c r="N11176" i="4"/>
  <c r="P10358" i="4"/>
  <c r="P13540" i="4"/>
  <c r="N12627" i="4"/>
  <c r="N12502" i="4"/>
  <c r="P13766" i="4"/>
  <c r="N12431" i="4"/>
  <c r="N12383" i="4"/>
  <c r="P12251" i="4"/>
  <c r="N12339" i="4"/>
  <c r="N12307" i="4"/>
  <c r="N12536" i="4"/>
  <c r="N12103" i="4"/>
  <c r="P11899" i="4"/>
  <c r="N11534" i="4"/>
  <c r="N11577" i="4"/>
  <c r="P11376" i="4"/>
  <c r="N11548" i="4"/>
  <c r="N11453" i="4"/>
  <c r="N11117" i="4"/>
  <c r="N10765" i="4"/>
  <c r="N11118" i="4"/>
  <c r="N10931" i="4"/>
  <c r="N10867" i="4"/>
  <c r="N10685" i="4"/>
  <c r="N10603" i="4"/>
  <c r="P10414" i="4"/>
  <c r="N10279" i="4"/>
  <c r="N10473" i="4"/>
  <c r="P9834" i="4"/>
  <c r="N9235" i="4"/>
  <c r="N9203" i="4"/>
  <c r="P9723" i="4"/>
  <c r="N9206" i="4"/>
  <c r="N8823" i="4"/>
  <c r="P9683" i="4"/>
  <c r="P9893" i="4"/>
  <c r="N9146" i="4"/>
  <c r="N8982" i="4"/>
  <c r="N8966" i="4"/>
  <c r="N8500" i="4"/>
  <c r="P8892" i="4"/>
  <c r="P8241" i="4"/>
  <c r="N8650" i="4"/>
  <c r="N8550" i="4"/>
  <c r="N8142" i="4"/>
  <c r="P7674" i="4"/>
  <c r="N7795" i="4"/>
  <c r="N7185" i="4"/>
  <c r="P9918" i="4"/>
  <c r="N9007" i="4"/>
  <c r="N8943" i="4"/>
  <c r="N7852" i="4"/>
  <c r="N7801" i="4"/>
  <c r="N7189" i="4"/>
  <c r="N7078" i="4"/>
  <c r="N6822" i="4"/>
  <c r="N7263" i="4"/>
  <c r="N6449" i="4"/>
  <c r="N6750" i="4"/>
  <c r="N7045" i="4"/>
  <c r="P6614" i="4"/>
  <c r="P6274" i="4"/>
  <c r="P6146" i="4"/>
  <c r="P5965" i="4"/>
  <c r="P5903" i="4"/>
  <c r="N6991" i="4"/>
  <c r="N5039" i="4"/>
  <c r="N5630" i="4"/>
  <c r="N5494" i="4"/>
  <c r="N6246" i="4"/>
  <c r="N4845" i="4"/>
  <c r="P6006" i="4"/>
  <c r="N5680" i="4"/>
  <c r="N4984" i="4"/>
  <c r="N4501" i="4"/>
  <c r="P4344" i="4"/>
  <c r="N4403" i="4"/>
  <c r="P2822" i="4"/>
  <c r="P4303" i="4"/>
  <c r="P2864" i="4"/>
  <c r="P2800" i="4"/>
  <c r="P2844" i="4"/>
  <c r="P2333" i="4"/>
  <c r="N2566" i="4"/>
  <c r="N1846" i="4"/>
  <c r="N998" i="4"/>
  <c r="P939" i="4"/>
  <c r="P958" i="4"/>
  <c r="N606" i="4"/>
  <c r="P676" i="4"/>
  <c r="N171" i="4"/>
  <c r="N107" i="4"/>
  <c r="N43" i="4"/>
  <c r="N40" i="4"/>
  <c r="N63" i="4"/>
  <c r="P13595" i="4"/>
  <c r="N13338" i="4"/>
  <c r="N8272" i="4"/>
  <c r="N8244" i="4"/>
  <c r="N8006" i="4"/>
  <c r="N7192" i="4"/>
  <c r="N6523" i="4"/>
  <c r="P6458" i="4"/>
  <c r="P4755" i="4"/>
  <c r="P4417" i="4"/>
  <c r="P5222" i="4"/>
  <c r="N5014" i="4"/>
  <c r="P5765" i="4"/>
  <c r="P1876" i="4"/>
  <c r="P6985" i="4"/>
  <c r="P8015" i="4"/>
  <c r="P6661" i="4"/>
  <c r="P1950" i="4"/>
  <c r="P10048" i="4"/>
  <c r="N11217" i="4"/>
  <c r="P13910" i="4"/>
  <c r="P13652" i="4"/>
  <c r="P13752" i="4"/>
  <c r="N13639" i="4"/>
  <c r="N13493" i="4"/>
  <c r="P13372" i="4"/>
  <c r="P13847" i="4"/>
  <c r="N13769" i="4"/>
  <c r="N13933" i="4"/>
  <c r="N13643" i="4"/>
  <c r="P13549" i="4"/>
  <c r="N13556" i="4"/>
  <c r="P13370" i="4"/>
  <c r="P13454" i="4"/>
  <c r="P13358" i="4"/>
  <c r="N13175" i="4"/>
  <c r="N13192" i="4"/>
  <c r="N13043" i="4"/>
  <c r="P12849" i="4"/>
  <c r="P12962" i="4"/>
  <c r="P12899" i="4"/>
  <c r="N13030" i="4"/>
  <c r="N12608" i="4"/>
  <c r="N12472" i="4"/>
  <c r="N12523" i="4"/>
  <c r="P12278" i="4"/>
  <c r="N12122" i="4"/>
  <c r="N11957" i="4"/>
  <c r="N11979" i="4"/>
  <c r="N12010" i="4"/>
  <c r="P11839" i="4"/>
  <c r="N11918" i="4"/>
  <c r="P11786" i="4"/>
  <c r="N11541" i="4"/>
  <c r="N11575" i="4"/>
  <c r="P11841" i="4"/>
  <c r="N11597" i="4"/>
  <c r="N11394" i="4"/>
  <c r="N11058" i="4"/>
  <c r="N11015" i="4"/>
  <c r="N10919" i="4"/>
  <c r="N11025" i="4"/>
  <c r="N10948" i="4"/>
  <c r="N10784" i="4"/>
  <c r="N10648" i="4"/>
  <c r="N11615" i="4"/>
  <c r="P10149" i="4"/>
  <c r="P10035" i="4"/>
  <c r="P9985" i="4"/>
  <c r="N10812" i="4"/>
  <c r="N10284" i="4"/>
  <c r="N9272" i="4"/>
  <c r="N9144" i="4"/>
  <c r="N9048" i="4"/>
  <c r="P9869" i="4"/>
  <c r="P9805" i="4"/>
  <c r="P9734" i="4"/>
  <c r="N9070" i="4"/>
  <c r="N8851" i="4"/>
  <c r="N8905" i="4"/>
  <c r="N9103" i="4"/>
  <c r="N9321" i="4"/>
  <c r="P8319" i="4"/>
  <c r="P9692" i="4"/>
  <c r="N8302" i="4"/>
  <c r="N8230" i="4"/>
  <c r="N7805" i="4"/>
  <c r="P7670" i="4"/>
  <c r="P7494" i="4"/>
  <c r="P7430" i="4"/>
  <c r="N7907" i="4"/>
  <c r="P7340" i="4"/>
  <c r="P7620" i="4"/>
  <c r="N7424" i="4"/>
  <c r="N7914" i="4"/>
  <c r="N6911" i="4"/>
  <c r="N6765" i="4"/>
  <c r="P7179" i="4"/>
  <c r="P5981" i="4"/>
  <c r="P5947" i="4"/>
  <c r="N6966" i="4"/>
  <c r="P6310" i="4"/>
  <c r="N5651" i="4"/>
  <c r="N5544" i="4"/>
  <c r="N4791" i="4"/>
  <c r="N4166" i="4"/>
  <c r="N4006" i="4"/>
  <c r="N3830" i="4"/>
  <c r="P3702" i="4"/>
  <c r="N3912" i="4"/>
  <c r="N3784" i="4"/>
  <c r="N2630" i="4"/>
  <c r="P2701" i="4"/>
  <c r="P4367" i="4"/>
  <c r="N4167" i="4"/>
  <c r="P3117" i="4"/>
  <c r="P4424" i="4"/>
  <c r="P2503" i="4"/>
  <c r="P2863" i="4"/>
  <c r="P2791" i="4"/>
  <c r="P1425" i="4"/>
  <c r="N2246" i="4"/>
  <c r="N3831" i="4"/>
  <c r="P1350" i="4"/>
  <c r="P756" i="4"/>
  <c r="N137" i="4"/>
  <c r="N73" i="4"/>
  <c r="N13341" i="4"/>
  <c r="P11187" i="4"/>
  <c r="P11893" i="4"/>
  <c r="P10266" i="4"/>
  <c r="N10425" i="4"/>
  <c r="N10377" i="4"/>
  <c r="P9960" i="4"/>
  <c r="P10218" i="4"/>
  <c r="P10186" i="4"/>
  <c r="N10471" i="4"/>
  <c r="N9615" i="4"/>
  <c r="N7689" i="4"/>
  <c r="P4313" i="4"/>
  <c r="N5511" i="4"/>
  <c r="N5423" i="4"/>
  <c r="N5210" i="4"/>
  <c r="P4614" i="4"/>
  <c r="N2142" i="4"/>
  <c r="P9626" i="4"/>
  <c r="P8064" i="4"/>
  <c r="N8368" i="4"/>
  <c r="P2119" i="4"/>
  <c r="P10488" i="4"/>
  <c r="P4423" i="4"/>
  <c r="N6898" i="4"/>
  <c r="P6898" i="4"/>
  <c r="N13963" i="4"/>
  <c r="N13935" i="4"/>
  <c r="P13722" i="4"/>
  <c r="N13025" i="4"/>
  <c r="P10115" i="4"/>
  <c r="P10017" i="4"/>
  <c r="P8434" i="4"/>
  <c r="P7666" i="4"/>
  <c r="P7715" i="4"/>
  <c r="N5363" i="4"/>
  <c r="N5750" i="4"/>
  <c r="N4510" i="4"/>
  <c r="N3427" i="4"/>
  <c r="P2449" i="4"/>
  <c r="P2397" i="4"/>
  <c r="P1517" i="4"/>
  <c r="P3078" i="4"/>
  <c r="P2438" i="4"/>
  <c r="P1558" i="4"/>
  <c r="P158" i="4"/>
  <c r="P13823" i="4"/>
  <c r="P13495" i="4"/>
  <c r="N9310" i="4"/>
  <c r="N5450" i="4"/>
  <c r="N2078" i="4"/>
  <c r="P11127" i="4"/>
  <c r="P8850" i="4"/>
  <c r="N12987" i="4"/>
  <c r="P12987" i="4"/>
  <c r="P4611" i="4"/>
  <c r="N4611" i="4"/>
  <c r="N7291" i="4"/>
  <c r="P7291" i="4"/>
  <c r="N4627" i="4"/>
  <c r="P4627" i="4"/>
  <c r="P5851" i="4"/>
  <c r="N5851" i="4"/>
  <c r="N2427" i="4"/>
  <c r="P2427" i="4"/>
  <c r="N2299" i="4"/>
  <c r="P2299" i="4"/>
  <c r="N2235" i="4"/>
  <c r="P2235" i="4"/>
  <c r="N13274" i="4"/>
  <c r="N13130" i="4"/>
  <c r="N13003" i="4"/>
  <c r="N12411" i="4"/>
  <c r="P11867" i="4"/>
  <c r="N10755" i="4"/>
  <c r="P9995" i="4"/>
  <c r="P9979" i="4"/>
  <c r="P9755" i="4"/>
  <c r="N8515" i="4"/>
  <c r="N7603" i="4"/>
  <c r="N7539" i="4"/>
  <c r="N7891" i="4"/>
  <c r="P7107" i="4"/>
  <c r="P6915" i="4"/>
  <c r="N8011" i="4"/>
  <c r="P4219" i="4"/>
  <c r="P3027" i="4"/>
  <c r="P2939" i="4"/>
  <c r="P2363" i="4"/>
  <c r="N13458" i="4"/>
  <c r="N13786" i="4"/>
  <c r="N13642" i="4"/>
  <c r="N9155" i="4"/>
  <c r="P6795" i="4"/>
  <c r="P6371" i="4"/>
  <c r="P6179" i="4"/>
  <c r="P5019" i="4"/>
  <c r="N4387" i="4"/>
  <c r="P2683" i="4"/>
  <c r="N6627" i="4"/>
  <c r="N5811" i="4"/>
  <c r="P5147" i="4"/>
  <c r="N13893" i="4"/>
  <c r="P13893" i="4"/>
  <c r="P9371" i="4"/>
  <c r="N9371" i="4"/>
  <c r="N2086" i="4"/>
  <c r="P2086" i="4"/>
  <c r="N1430" i="4"/>
  <c r="P1430" i="4"/>
  <c r="N3086" i="4"/>
  <c r="P3086" i="4"/>
  <c r="N446" i="4"/>
  <c r="P446" i="4"/>
  <c r="N12255" i="4"/>
  <c r="P12255" i="4"/>
  <c r="N10415" i="4"/>
  <c r="P10415" i="4"/>
  <c r="N5799" i="4"/>
  <c r="P5799" i="4"/>
  <c r="N3159" i="4"/>
  <c r="P3159" i="4"/>
  <c r="P8183" i="4"/>
  <c r="N8183" i="4"/>
  <c r="P5839" i="4"/>
  <c r="N5839" i="4"/>
  <c r="N2519" i="4"/>
  <c r="P2519" i="4"/>
  <c r="P2151" i="4"/>
  <c r="N2151" i="4"/>
  <c r="P3039" i="4"/>
  <c r="N3039" i="4"/>
  <c r="N2807" i="4"/>
  <c r="P2807" i="4"/>
  <c r="P5735" i="4"/>
  <c r="N5735" i="4"/>
  <c r="P4151" i="4"/>
  <c r="N4151" i="4"/>
  <c r="N13251" i="4"/>
  <c r="N12179" i="4"/>
  <c r="N8779" i="4"/>
  <c r="P8139" i="4"/>
  <c r="N8595" i="4"/>
  <c r="N8707" i="4"/>
  <c r="N7923" i="4"/>
  <c r="P7211" i="4"/>
  <c r="P6051" i="4"/>
  <c r="P5915" i="4"/>
  <c r="P2875" i="4"/>
  <c r="N4707" i="4"/>
  <c r="N4747" i="4"/>
  <c r="P13804" i="4"/>
  <c r="N13804" i="4"/>
  <c r="P12978" i="4"/>
  <c r="N12978" i="4"/>
  <c r="N13683" i="4"/>
  <c r="P13683" i="4"/>
  <c r="P13498" i="4"/>
  <c r="N13498" i="4"/>
  <c r="N11355" i="4"/>
  <c r="P11355" i="4"/>
  <c r="P13913" i="4"/>
  <c r="N12619" i="4"/>
  <c r="N11147" i="4"/>
  <c r="N11491" i="4"/>
  <c r="N10795" i="4"/>
  <c r="N8627" i="4"/>
  <c r="P3515" i="4"/>
  <c r="P2171" i="4"/>
  <c r="N8774" i="4"/>
  <c r="P8774" i="4"/>
  <c r="N11694" i="4"/>
  <c r="P11694" i="4"/>
  <c r="P5470" i="4"/>
  <c r="N5470" i="4"/>
  <c r="N10078" i="4"/>
  <c r="P10078" i="4"/>
  <c r="P5342" i="4"/>
  <c r="N5342" i="4"/>
  <c r="P5574" i="4"/>
  <c r="N5574" i="4"/>
  <c r="P5190" i="4"/>
  <c r="N5190" i="4"/>
  <c r="N6622" i="4"/>
  <c r="P6622" i="4"/>
  <c r="N3462" i="4"/>
  <c r="P3462" i="4"/>
  <c r="N222" i="4"/>
  <c r="P222" i="4"/>
  <c r="N3350" i="4"/>
  <c r="P3350" i="4"/>
  <c r="N3582" i="4"/>
  <c r="P3582" i="4"/>
  <c r="N1726" i="4"/>
  <c r="P1726" i="4"/>
  <c r="N374" i="4"/>
  <c r="P374" i="4"/>
  <c r="P4294" i="4"/>
  <c r="N4294" i="4"/>
  <c r="N3390" i="4"/>
  <c r="P3390" i="4"/>
  <c r="N3198" i="4"/>
  <c r="P3198" i="4"/>
  <c r="N1998" i="4"/>
  <c r="P1998" i="4"/>
  <c r="P13618" i="4"/>
  <c r="N13618" i="4"/>
  <c r="N5459" i="4"/>
  <c r="P5459" i="4"/>
  <c r="P6435" i="4"/>
  <c r="N6435" i="4"/>
  <c r="P6579" i="4"/>
  <c r="N6579" i="4"/>
  <c r="N5187" i="4"/>
  <c r="P5187" i="4"/>
  <c r="P9595" i="4"/>
  <c r="N9595" i="4"/>
  <c r="P3979" i="4"/>
  <c r="N3979" i="4"/>
  <c r="N2619" i="4"/>
  <c r="P2619" i="4"/>
  <c r="N3019" i="4"/>
  <c r="P3019" i="4"/>
  <c r="N13818" i="4"/>
  <c r="N12795" i="4"/>
  <c r="N13170" i="4"/>
  <c r="N12843" i="4"/>
  <c r="N12170" i="4"/>
  <c r="N10595" i="4"/>
  <c r="N9003" i="4"/>
  <c r="N8731" i="4"/>
  <c r="P6699" i="4"/>
  <c r="P6243" i="4"/>
  <c r="N5387" i="4"/>
  <c r="N5027" i="4"/>
  <c r="N2811" i="4"/>
  <c r="N3987" i="4"/>
  <c r="P3939" i="4"/>
  <c r="P3731" i="4"/>
  <c r="P2491" i="4"/>
  <c r="P3051" i="4"/>
  <c r="P1763" i="4"/>
  <c r="N5683" i="4"/>
  <c r="N12651" i="4"/>
  <c r="N12555" i="4"/>
  <c r="N12099" i="4"/>
  <c r="N11059" i="4"/>
  <c r="N9347" i="4"/>
  <c r="N9899" i="4"/>
  <c r="P8099" i="4"/>
  <c r="N8651" i="4"/>
  <c r="N7123" i="4"/>
  <c r="P3827" i="4"/>
  <c r="N3379" i="4"/>
  <c r="P3379" i="4"/>
  <c r="P2091" i="4"/>
  <c r="N2091" i="4"/>
  <c r="P13198" i="4"/>
  <c r="N13198" i="4"/>
  <c r="N12428" i="4"/>
  <c r="P12428" i="4"/>
  <c r="P13780" i="4"/>
  <c r="N13780" i="4"/>
  <c r="P10060" i="4"/>
  <c r="N10060" i="4"/>
  <c r="N9772" i="4"/>
  <c r="P9772" i="4"/>
  <c r="P8388" i="4"/>
  <c r="N8388" i="4"/>
  <c r="P11180" i="4"/>
  <c r="N11180" i="4"/>
  <c r="N7100" i="4"/>
  <c r="P7100" i="4"/>
  <c r="N8748" i="4"/>
  <c r="P8748" i="4"/>
  <c r="P8044" i="4"/>
  <c r="N8044" i="4"/>
  <c r="N10156" i="4"/>
  <c r="P10156" i="4"/>
  <c r="P6115" i="4"/>
  <c r="N2747" i="4"/>
  <c r="P2555" i="4"/>
  <c r="P12275" i="4"/>
  <c r="P2443" i="4"/>
  <c r="P10172" i="4"/>
  <c r="P7068" i="4"/>
  <c r="P13512" i="4"/>
  <c r="P9990" i="4"/>
  <c r="N5075" i="4"/>
  <c r="N11315" i="4"/>
  <c r="P10347" i="4"/>
  <c r="P9852" i="4"/>
  <c r="P5859" i="4"/>
  <c r="P11836" i="4"/>
  <c r="P2102" i="4"/>
  <c r="P10315" i="4"/>
  <c r="P10142" i="4"/>
  <c r="P10423" i="4"/>
  <c r="P8854" i="4"/>
  <c r="P10411" i="4"/>
  <c r="N7315" i="4"/>
  <c r="N5238" i="4"/>
  <c r="N4750" i="4"/>
  <c r="N4230" i="4"/>
  <c r="P3478" i="4"/>
  <c r="P9966" i="4"/>
  <c r="P9535" i="4"/>
  <c r="N9535" i="4"/>
  <c r="P10094" i="4"/>
  <c r="P2038" i="4"/>
  <c r="P5403" i="4"/>
  <c r="N5403" i="4"/>
  <c r="N8355" i="4"/>
  <c r="P8355" i="4"/>
  <c r="P7979" i="4"/>
  <c r="N7979" i="4"/>
  <c r="P7299" i="4"/>
  <c r="N7299" i="4"/>
  <c r="N6883" i="4"/>
  <c r="P6883" i="4"/>
  <c r="P5499" i="4"/>
  <c r="N5499" i="4"/>
  <c r="P4867" i="4"/>
  <c r="N4867" i="4"/>
  <c r="N11379" i="4"/>
  <c r="P11379" i="4"/>
  <c r="P8795" i="4"/>
  <c r="N8795" i="4"/>
  <c r="N8171" i="4"/>
  <c r="P8171" i="4"/>
  <c r="P7507" i="4"/>
  <c r="N7507" i="4"/>
  <c r="N7035" i="4"/>
  <c r="P7035" i="4"/>
  <c r="P8051" i="4"/>
  <c r="N8051" i="4"/>
  <c r="P8747" i="4"/>
  <c r="N8747" i="4"/>
  <c r="N8363" i="4"/>
  <c r="P8363" i="4"/>
  <c r="P4955" i="4"/>
  <c r="N4955" i="4"/>
  <c r="P8739" i="4"/>
  <c r="N8739" i="4"/>
  <c r="N8235" i="4"/>
  <c r="P8235" i="4"/>
  <c r="P7459" i="4"/>
  <c r="N7459" i="4"/>
  <c r="P4691" i="4"/>
  <c r="N4691" i="4"/>
  <c r="P4243" i="4"/>
  <c r="N4243" i="4"/>
  <c r="N6771" i="4"/>
  <c r="P6771" i="4"/>
  <c r="P4651" i="4"/>
  <c r="N4651" i="4"/>
  <c r="P7619" i="4"/>
  <c r="N7619" i="4"/>
  <c r="N6963" i="4"/>
  <c r="P6963" i="4"/>
  <c r="N6403" i="4"/>
  <c r="P6403" i="4"/>
  <c r="N6339" i="4"/>
  <c r="P6339" i="4"/>
  <c r="N6147" i="4"/>
  <c r="P6147" i="4"/>
  <c r="N6083" i="4"/>
  <c r="P6083" i="4"/>
  <c r="P5691" i="4"/>
  <c r="N5691" i="4"/>
  <c r="P4315" i="4"/>
  <c r="N4315" i="4"/>
  <c r="N7163" i="4"/>
  <c r="P7163" i="4"/>
  <c r="N5795" i="4"/>
  <c r="P5795" i="4"/>
  <c r="P4355" i="4"/>
  <c r="N4355" i="4"/>
  <c r="N3563" i="4"/>
  <c r="P3563" i="4"/>
  <c r="P7827" i="4"/>
  <c r="N7827" i="4"/>
  <c r="N6891" i="4"/>
  <c r="P6891" i="4"/>
  <c r="P4843" i="4"/>
  <c r="N4843" i="4"/>
  <c r="P4539" i="4"/>
  <c r="N4539" i="4"/>
  <c r="P4299" i="4"/>
  <c r="N4299" i="4"/>
  <c r="P7323" i="4"/>
  <c r="N7323" i="4"/>
  <c r="N3371" i="4"/>
  <c r="P3371" i="4"/>
  <c r="P1907" i="4"/>
  <c r="N1907" i="4"/>
  <c r="P7379" i="4"/>
  <c r="N7379" i="4"/>
  <c r="P4187" i="4"/>
  <c r="N4187" i="4"/>
  <c r="N3235" i="4"/>
  <c r="P3235" i="4"/>
  <c r="N1819" i="4"/>
  <c r="P1819" i="4"/>
  <c r="N2971" i="4"/>
  <c r="P2971" i="4"/>
  <c r="N2907" i="4"/>
  <c r="P2907" i="4"/>
  <c r="N2843" i="4"/>
  <c r="P2843" i="4"/>
  <c r="N2779" i="4"/>
  <c r="P2779" i="4"/>
  <c r="N2651" i="4"/>
  <c r="P2651" i="4"/>
  <c r="N2587" i="4"/>
  <c r="P2587" i="4"/>
  <c r="N2523" i="4"/>
  <c r="P2523" i="4"/>
  <c r="N2459" i="4"/>
  <c r="P2459" i="4"/>
  <c r="N2395" i="4"/>
  <c r="P2395" i="4"/>
  <c r="N2331" i="4"/>
  <c r="P2331" i="4"/>
  <c r="N2267" i="4"/>
  <c r="P2267" i="4"/>
  <c r="N2203" i="4"/>
  <c r="P2203" i="4"/>
  <c r="P9579" i="4"/>
  <c r="N9579" i="4"/>
  <c r="P9563" i="4"/>
  <c r="N9563" i="4"/>
  <c r="N10355" i="4"/>
  <c r="P10355" i="4"/>
  <c r="N8899" i="4"/>
  <c r="P8899" i="4"/>
  <c r="P9603" i="4"/>
  <c r="N9603" i="4"/>
  <c r="P10435" i="4"/>
  <c r="N10435" i="4"/>
  <c r="N7451" i="4"/>
  <c r="P7451" i="4"/>
  <c r="N7099" i="4"/>
  <c r="P7099" i="4"/>
  <c r="N6683" i="4"/>
  <c r="P6683" i="4"/>
  <c r="N5939" i="4"/>
  <c r="P5939" i="4"/>
  <c r="P5659" i="4"/>
  <c r="N5659" i="4"/>
  <c r="P4979" i="4"/>
  <c r="N4979" i="4"/>
  <c r="N8283" i="4"/>
  <c r="P8283" i="4"/>
  <c r="P6651" i="4"/>
  <c r="N6651" i="4"/>
  <c r="P13480" i="4"/>
  <c r="N13480" i="4"/>
  <c r="P13410" i="4"/>
  <c r="N13410" i="4"/>
  <c r="P13491" i="4"/>
  <c r="N13491" i="4"/>
  <c r="N13059" i="4"/>
  <c r="P13059" i="4"/>
  <c r="N13666" i="4"/>
  <c r="P13666" i="4"/>
  <c r="P12963" i="4"/>
  <c r="N12963" i="4"/>
  <c r="P13091" i="4"/>
  <c r="N13091" i="4"/>
  <c r="P12554" i="4"/>
  <c r="N12554" i="4"/>
  <c r="N13715" i="4"/>
  <c r="P13715" i="4"/>
  <c r="N11323" i="4"/>
  <c r="P11323" i="4"/>
  <c r="P1539" i="4"/>
  <c r="P1971" i="4"/>
  <c r="P9980" i="4"/>
  <c r="N2043" i="4"/>
  <c r="P2043" i="4"/>
  <c r="P4915" i="4"/>
  <c r="N4915" i="4"/>
  <c r="N3395" i="4"/>
  <c r="P3395" i="4"/>
  <c r="P4411" i="4"/>
  <c r="N4411" i="4"/>
  <c r="N3507" i="4"/>
  <c r="P3507" i="4"/>
  <c r="P1883" i="4"/>
  <c r="N1883" i="4"/>
  <c r="N6755" i="4"/>
  <c r="P6755" i="4"/>
  <c r="N3531" i="4"/>
  <c r="P3531" i="4"/>
  <c r="P4531" i="4"/>
  <c r="N4531" i="4"/>
  <c r="N3251" i="4"/>
  <c r="P3251" i="4"/>
  <c r="N13405" i="4"/>
  <c r="P13405" i="4"/>
  <c r="N10492" i="4"/>
  <c r="P10492" i="4"/>
  <c r="N13461" i="4"/>
  <c r="P13461" i="4"/>
  <c r="P13214" i="4"/>
  <c r="N13214" i="4"/>
  <c r="N13844" i="4"/>
  <c r="P13844" i="4"/>
  <c r="P13476" i="4"/>
  <c r="N13476" i="4"/>
  <c r="N11844" i="4"/>
  <c r="P11844" i="4"/>
  <c r="P10508" i="4"/>
  <c r="N10508" i="4"/>
  <c r="N13429" i="4"/>
  <c r="P13429" i="4"/>
  <c r="P12420" i="4"/>
  <c r="N12420" i="4"/>
  <c r="P10556" i="4"/>
  <c r="N10556" i="4"/>
  <c r="N13820" i="4"/>
  <c r="P13820" i="4"/>
  <c r="N10092" i="4"/>
  <c r="P10092" i="4"/>
  <c r="P9396" i="4"/>
  <c r="N9396" i="4"/>
  <c r="P8596" i="4"/>
  <c r="N8596" i="4"/>
  <c r="N7196" i="4"/>
  <c r="P7196" i="4"/>
  <c r="N9924" i="4"/>
  <c r="P9924" i="4"/>
  <c r="N9364" i="4"/>
  <c r="P9364" i="4"/>
  <c r="P8364" i="4"/>
  <c r="N8364" i="4"/>
  <c r="P7244" i="4"/>
  <c r="N7244" i="4"/>
  <c r="P9628" i="4"/>
  <c r="N9628" i="4"/>
  <c r="N8404" i="4"/>
  <c r="P8404" i="4"/>
  <c r="P7916" i="4"/>
  <c r="N7916" i="4"/>
  <c r="N7380" i="4"/>
  <c r="P7380" i="4"/>
  <c r="N9844" i="4"/>
  <c r="P9844" i="4"/>
  <c r="P9380" i="4"/>
  <c r="N9380" i="4"/>
  <c r="P8932" i="4"/>
  <c r="N8932" i="4"/>
  <c r="N8300" i="4"/>
  <c r="P8300" i="4"/>
  <c r="N7476" i="4"/>
  <c r="P7476" i="4"/>
  <c r="P8612" i="4"/>
  <c r="N8612" i="4"/>
  <c r="N9836" i="4"/>
  <c r="P9836" i="4"/>
  <c r="P9228" i="4"/>
  <c r="N9228" i="4"/>
  <c r="N8436" i="4"/>
  <c r="P8436" i="4"/>
  <c r="P7876" i="4"/>
  <c r="N7876" i="4"/>
  <c r="N7092" i="4"/>
  <c r="P7092" i="4"/>
  <c r="N10132" i="4"/>
  <c r="P10132" i="4"/>
  <c r="N8172" i="4"/>
  <c r="P8172" i="4"/>
  <c r="N10100" i="4"/>
  <c r="P10100" i="4"/>
  <c r="N7228" i="4"/>
  <c r="P7228" i="4"/>
  <c r="N7700" i="4"/>
  <c r="P7700" i="4"/>
  <c r="N11734" i="4"/>
  <c r="P11734" i="4"/>
  <c r="N8830" i="4"/>
  <c r="P8830" i="4"/>
  <c r="P12646" i="4"/>
  <c r="N12646" i="4"/>
  <c r="N9414" i="4"/>
  <c r="P9414" i="4"/>
  <c r="P13494" i="4"/>
  <c r="N13494" i="4"/>
  <c r="N10166" i="4"/>
  <c r="P10166" i="4"/>
  <c r="P8678" i="4"/>
  <c r="N8678" i="4"/>
  <c r="N10014" i="4"/>
  <c r="P10014" i="4"/>
  <c r="N9870" i="4"/>
  <c r="P9870" i="4"/>
  <c r="P9398" i="4"/>
  <c r="N9398" i="4"/>
  <c r="P6950" i="4"/>
  <c r="N6950" i="4"/>
  <c r="P7910" i="4"/>
  <c r="N7910" i="4"/>
  <c r="P7542" i="4"/>
  <c r="N7542" i="4"/>
  <c r="P8574" i="4"/>
  <c r="N8574" i="4"/>
  <c r="N8126" i="4"/>
  <c r="P8126" i="4"/>
  <c r="P7798" i="4"/>
  <c r="N7798" i="4"/>
  <c r="P6910" i="4"/>
  <c r="N6910" i="4"/>
  <c r="N6030" i="4"/>
  <c r="P6030" i="4"/>
  <c r="N10118" i="4"/>
  <c r="P10118" i="4"/>
  <c r="N10054" i="4"/>
  <c r="P10054" i="4"/>
  <c r="P7278" i="4"/>
  <c r="N7278" i="4"/>
  <c r="P6878" i="4"/>
  <c r="N6878" i="4"/>
  <c r="P6446" i="4"/>
  <c r="N6446" i="4"/>
  <c r="P5206" i="4"/>
  <c r="N5206" i="4"/>
  <c r="P4806" i="4"/>
  <c r="N4806" i="4"/>
  <c r="N8414" i="4"/>
  <c r="P8414" i="4"/>
  <c r="P7862" i="4"/>
  <c r="N7862" i="4"/>
  <c r="P7174" i="4"/>
  <c r="N7174" i="4"/>
  <c r="N5822" i="4"/>
  <c r="P5822" i="4"/>
  <c r="P4766" i="4"/>
  <c r="N4766" i="4"/>
  <c r="N7526" i="4"/>
  <c r="P7526" i="4"/>
  <c r="P4974" i="4"/>
  <c r="N4974" i="4"/>
  <c r="N4790" i="4"/>
  <c r="P4790" i="4"/>
  <c r="P7246" i="4"/>
  <c r="N7246" i="4"/>
  <c r="P6598" i="4"/>
  <c r="N6598" i="4"/>
  <c r="N5886" i="4"/>
  <c r="P5886" i="4"/>
  <c r="N8054" i="4"/>
  <c r="P8054" i="4"/>
  <c r="P6958" i="4"/>
  <c r="N6958" i="4"/>
  <c r="P6478" i="4"/>
  <c r="N6478" i="4"/>
  <c r="P4910" i="4"/>
  <c r="N4910" i="4"/>
  <c r="N8046" i="4"/>
  <c r="P8046" i="4"/>
  <c r="P6590" i="4"/>
  <c r="N6590" i="4"/>
  <c r="P4894" i="4"/>
  <c r="N4894" i="4"/>
  <c r="N6662" i="4"/>
  <c r="P6662" i="4"/>
  <c r="P5326" i="4"/>
  <c r="N5326" i="4"/>
  <c r="N4694" i="4"/>
  <c r="P4694" i="4"/>
  <c r="P3990" i="4"/>
  <c r="N3990" i="4"/>
  <c r="N2990" i="4"/>
  <c r="P2990" i="4"/>
  <c r="N2926" i="4"/>
  <c r="P2926" i="4"/>
  <c r="N2862" i="4"/>
  <c r="P2862" i="4"/>
  <c r="N2798" i="4"/>
  <c r="P2798" i="4"/>
  <c r="N2734" i="4"/>
  <c r="P2734" i="4"/>
  <c r="N2670" i="4"/>
  <c r="P2670" i="4"/>
  <c r="N2606" i="4"/>
  <c r="P2606" i="4"/>
  <c r="N2542" i="4"/>
  <c r="P2542" i="4"/>
  <c r="N2478" i="4"/>
  <c r="P2478" i="4"/>
  <c r="N2414" i="4"/>
  <c r="P2414" i="4"/>
  <c r="N2350" i="4"/>
  <c r="P2350" i="4"/>
  <c r="N2286" i="4"/>
  <c r="P2286" i="4"/>
  <c r="N2222" i="4"/>
  <c r="P2222" i="4"/>
  <c r="N2158" i="4"/>
  <c r="P2158" i="4"/>
  <c r="N494" i="4"/>
  <c r="P494" i="4"/>
  <c r="N3614" i="4"/>
  <c r="P3614" i="4"/>
  <c r="N3174" i="4"/>
  <c r="P3174" i="4"/>
  <c r="N1918" i="4"/>
  <c r="P1918" i="4"/>
  <c r="N1422" i="4"/>
  <c r="P1422" i="4"/>
  <c r="P662" i="4"/>
  <c r="N662" i="4"/>
  <c r="P4534" i="4"/>
  <c r="N4534" i="4"/>
  <c r="P3910" i="4"/>
  <c r="N3910" i="4"/>
  <c r="N3406" i="4"/>
  <c r="P3406" i="4"/>
  <c r="P1870" i="4"/>
  <c r="N1870" i="4"/>
  <c r="N1102" i="4"/>
  <c r="P1102" i="4"/>
  <c r="P4518" i="4"/>
  <c r="N4518" i="4"/>
  <c r="P3934" i="4"/>
  <c r="N3934" i="4"/>
  <c r="P3062" i="4"/>
  <c r="N3062" i="4"/>
  <c r="N1574" i="4"/>
  <c r="P1574" i="4"/>
  <c r="N918" i="4"/>
  <c r="P918" i="4"/>
  <c r="N742" i="4"/>
  <c r="P742" i="4"/>
  <c r="N198" i="4"/>
  <c r="P198" i="4"/>
  <c r="P134" i="4"/>
  <c r="N134" i="4"/>
  <c r="P3966" i="4"/>
  <c r="N3966" i="4"/>
  <c r="N3238" i="4"/>
  <c r="P3238" i="4"/>
  <c r="P1718" i="4"/>
  <c r="N1718" i="4"/>
  <c r="N1302" i="4"/>
  <c r="P1302" i="4"/>
  <c r="P630" i="4"/>
  <c r="N630" i="4"/>
  <c r="P4486" i="4"/>
  <c r="N4486" i="4"/>
  <c r="P3006" i="4"/>
  <c r="N3006" i="4"/>
  <c r="P1902" i="4"/>
  <c r="N1902" i="4"/>
  <c r="N366" i="4"/>
  <c r="P366" i="4"/>
  <c r="P3926" i="4"/>
  <c r="N3926" i="4"/>
  <c r="N1990" i="4"/>
  <c r="P1990" i="4"/>
  <c r="N1086" i="4"/>
  <c r="P1086" i="4"/>
  <c r="N1838" i="4"/>
  <c r="P1838" i="4"/>
  <c r="P5062" i="4"/>
  <c r="N5062" i="4"/>
  <c r="N3270" i="4"/>
  <c r="P3270" i="4"/>
  <c r="N3678" i="4"/>
  <c r="P3678" i="4"/>
  <c r="N4382" i="4"/>
  <c r="P4382" i="4"/>
  <c r="N1246" i="4"/>
  <c r="P1246" i="4"/>
  <c r="N13360" i="4"/>
  <c r="P13360" i="4"/>
  <c r="P5787" i="4"/>
  <c r="N10126" i="4"/>
  <c r="P10126" i="4"/>
  <c r="N3574" i="4"/>
  <c r="P3574" i="4"/>
  <c r="P12618" i="4"/>
  <c r="P8780" i="4"/>
  <c r="N10046" i="4"/>
  <c r="P10046" i="4"/>
  <c r="P13441" i="4"/>
  <c r="P5155" i="4"/>
  <c r="P12994" i="4"/>
  <c r="P11411" i="4"/>
  <c r="P7307" i="4"/>
  <c r="N12450" i="4"/>
  <c r="N11291" i="4"/>
  <c r="N9515" i="4"/>
  <c r="P13404" i="4"/>
  <c r="N13412" i="4"/>
  <c r="N13571" i="4"/>
  <c r="N9435" i="4"/>
  <c r="P5219" i="4"/>
  <c r="P13562" i="4"/>
  <c r="P4739" i="4"/>
  <c r="N13035" i="4"/>
  <c r="P13035" i="4"/>
  <c r="N11163" i="4"/>
  <c r="P11163" i="4"/>
  <c r="N13530" i="4"/>
  <c r="P13530" i="4"/>
  <c r="N12586" i="4"/>
  <c r="P12586" i="4"/>
  <c r="N10155" i="4"/>
  <c r="P10155" i="4"/>
  <c r="N11083" i="4"/>
  <c r="P11083" i="4"/>
  <c r="N10043" i="4"/>
  <c r="P10043" i="4"/>
  <c r="P9547" i="4"/>
  <c r="N9547" i="4"/>
  <c r="N11195" i="4"/>
  <c r="P11195" i="4"/>
  <c r="N9843" i="4"/>
  <c r="P9843" i="4"/>
  <c r="P12506" i="4"/>
  <c r="N12506" i="4"/>
  <c r="N10371" i="4"/>
  <c r="P10371" i="4"/>
  <c r="P11131" i="4"/>
  <c r="N11131" i="4"/>
  <c r="P8555" i="4"/>
  <c r="N8555" i="4"/>
  <c r="N6867" i="4"/>
  <c r="P6867" i="4"/>
  <c r="N5827" i="4"/>
  <c r="P5827" i="4"/>
  <c r="P7915" i="4"/>
  <c r="N7915" i="4"/>
  <c r="N7195" i="4"/>
  <c r="P7195" i="4"/>
  <c r="P4579" i="4"/>
  <c r="N4579" i="4"/>
  <c r="P8091" i="4"/>
  <c r="N8091" i="4"/>
  <c r="P5107" i="4"/>
  <c r="N5107" i="4"/>
  <c r="N9571" i="4"/>
  <c r="P9571" i="4"/>
  <c r="P7627" i="4"/>
  <c r="N7627" i="4"/>
  <c r="P5739" i="4"/>
  <c r="N5739" i="4"/>
  <c r="P4931" i="4"/>
  <c r="N4931" i="4"/>
  <c r="P8587" i="4"/>
  <c r="N8587" i="4"/>
  <c r="P7755" i="4"/>
  <c r="N7755" i="4"/>
  <c r="P4947" i="4"/>
  <c r="N4947" i="4"/>
  <c r="P4363" i="4"/>
  <c r="N4363" i="4"/>
  <c r="P4427" i="4"/>
  <c r="N4427" i="4"/>
  <c r="P7523" i="4"/>
  <c r="N7523" i="4"/>
  <c r="P6667" i="4"/>
  <c r="N6667" i="4"/>
  <c r="P5139" i="4"/>
  <c r="N5139" i="4"/>
  <c r="N7067" i="4"/>
  <c r="P7067" i="4"/>
  <c r="N5835" i="4"/>
  <c r="P5835" i="4"/>
  <c r="P4675" i="4"/>
  <c r="N4675" i="4"/>
  <c r="P4347" i="4"/>
  <c r="N4347" i="4"/>
  <c r="N1707" i="4"/>
  <c r="P1707" i="4"/>
  <c r="P4803" i="4"/>
  <c r="N4803" i="4"/>
  <c r="P3907" i="4"/>
  <c r="N3907" i="4"/>
  <c r="N3403" i="4"/>
  <c r="P3403" i="4"/>
  <c r="P2067" i="4"/>
  <c r="N2067" i="4"/>
  <c r="P1843" i="4"/>
  <c r="N1843" i="4"/>
  <c r="P3963" i="4"/>
  <c r="N3963" i="4"/>
  <c r="P1955" i="4"/>
  <c r="N1955" i="4"/>
  <c r="P8043" i="4"/>
  <c r="N8043" i="4"/>
  <c r="P5123" i="4"/>
  <c r="N5123" i="4"/>
  <c r="P5203" i="4"/>
  <c r="N5203" i="4"/>
  <c r="N13389" i="4"/>
  <c r="P13389" i="4"/>
  <c r="P11212" i="4"/>
  <c r="N11212" i="4"/>
  <c r="N13510" i="4"/>
  <c r="P13510" i="4"/>
  <c r="P9548" i="4"/>
  <c r="N9548" i="4"/>
  <c r="N8004" i="4"/>
  <c r="P8004" i="4"/>
  <c r="P7268" i="4"/>
  <c r="N7268" i="4"/>
  <c r="P7780" i="4"/>
  <c r="N7780" i="4"/>
  <c r="N8196" i="4"/>
  <c r="P8196" i="4"/>
  <c r="N7596" i="4"/>
  <c r="P7596" i="4"/>
  <c r="N9956" i="4"/>
  <c r="P9956" i="4"/>
  <c r="P9428" i="4"/>
  <c r="N9428" i="4"/>
  <c r="P8804" i="4"/>
  <c r="N8804" i="4"/>
  <c r="N7332" i="4"/>
  <c r="P7332" i="4"/>
  <c r="N10164" i="4"/>
  <c r="P10164" i="4"/>
  <c r="P8356" i="4"/>
  <c r="N8356" i="4"/>
  <c r="N13496" i="4"/>
  <c r="P13496" i="4"/>
  <c r="N13834" i="4"/>
  <c r="P13554" i="4"/>
  <c r="P10419" i="4"/>
  <c r="P13483" i="4"/>
  <c r="P11371" i="4"/>
  <c r="N5803" i="4"/>
  <c r="P2155" i="4"/>
  <c r="P9379" i="4"/>
  <c r="N6515" i="4"/>
  <c r="P13515" i="4"/>
  <c r="P1827" i="4"/>
  <c r="P12604" i="4"/>
  <c r="P7947" i="4"/>
  <c r="P13698" i="4"/>
  <c r="P13500" i="4"/>
  <c r="P5195" i="4"/>
  <c r="N5699" i="4"/>
  <c r="P13610" i="4"/>
  <c r="P13522" i="4"/>
  <c r="P13098" i="4"/>
  <c r="P9972" i="4"/>
  <c r="P10020" i="4"/>
  <c r="N8220" i="4"/>
  <c r="P6643" i="4"/>
  <c r="P7108" i="4"/>
  <c r="N4643" i="4"/>
  <c r="P12570" i="4"/>
  <c r="N4483" i="4"/>
  <c r="N4419" i="4"/>
  <c r="N3043" i="4"/>
  <c r="P2947" i="4"/>
  <c r="P2883" i="4"/>
  <c r="P2819" i="4"/>
  <c r="P2755" i="4"/>
  <c r="P2691" i="4"/>
  <c r="P2627" i="4"/>
  <c r="P3579" i="4"/>
  <c r="N4155" i="4"/>
  <c r="N4027" i="4"/>
  <c r="N1963" i="4"/>
  <c r="P1747" i="4"/>
  <c r="N11244" i="4"/>
  <c r="N13799" i="4"/>
  <c r="P7339" i="4"/>
  <c r="N6531" i="4"/>
  <c r="N4731" i="4"/>
  <c r="N4131" i="4"/>
  <c r="N4035" i="4"/>
  <c r="N3971" i="4"/>
  <c r="N13082" i="4"/>
  <c r="P13763" i="4"/>
  <c r="P1795" i="4"/>
  <c r="P1691" i="4"/>
  <c r="P5819" i="4"/>
  <c r="P7076" i="4"/>
  <c r="N10476" i="4"/>
  <c r="P10476" i="4"/>
  <c r="P8348" i="4"/>
  <c r="N8348" i="4"/>
  <c r="P7236" i="4"/>
  <c r="N7236" i="4"/>
  <c r="P12292" i="4"/>
  <c r="N12436" i="4"/>
  <c r="P12436" i="4"/>
  <c r="N10076" i="4"/>
  <c r="P10076" i="4"/>
  <c r="P13731" i="4"/>
  <c r="P10323" i="4"/>
  <c r="N1699" i="4"/>
  <c r="P1699" i="4"/>
  <c r="N13739" i="4"/>
  <c r="P13739" i="4"/>
  <c r="P6603" i="4"/>
  <c r="N5755" i="4"/>
  <c r="P5755" i="4"/>
  <c r="P2147" i="4"/>
  <c r="N2147" i="4"/>
  <c r="P13674" i="4"/>
  <c r="P13555" i="4"/>
  <c r="P9523" i="4"/>
  <c r="N9523" i="4"/>
  <c r="P10427" i="4"/>
  <c r="N10427" i="4"/>
  <c r="N10403" i="4"/>
  <c r="P10403" i="4"/>
  <c r="P4715" i="4"/>
  <c r="N4715" i="4"/>
  <c r="N10675" i="4"/>
  <c r="P13508" i="4"/>
  <c r="N13508" i="4"/>
  <c r="P13969" i="4" l="1"/>
  <c r="P9" i="4"/>
</calcChain>
</file>

<file path=xl/sharedStrings.xml><?xml version="1.0" encoding="utf-8"?>
<sst xmlns="http://schemas.openxmlformats.org/spreadsheetml/2006/main" count="42182" uniqueCount="10116">
  <si>
    <t>ENR Builidng and Construction Cost Index History - San Francisco</t>
  </si>
  <si>
    <t>Base: 1913=100</t>
  </si>
  <si>
    <t>ANNUAL AVERAGE</t>
  </si>
  <si>
    <t>1913=100</t>
  </si>
  <si>
    <t>SAN FRANCISCO</t>
  </si>
  <si>
    <t>BCI</t>
  </si>
  <si>
    <t>% Chg.</t>
  </si>
  <si>
    <t>CCI</t>
  </si>
  <si>
    <t>Dec.</t>
  </si>
  <si>
    <t>Jan.</t>
  </si>
  <si>
    <t>Feb.</t>
  </si>
  <si>
    <t>March</t>
  </si>
  <si>
    <t>April</t>
  </si>
  <si>
    <t>May</t>
  </si>
  <si>
    <t>June</t>
  </si>
  <si>
    <t>July</t>
  </si>
  <si>
    <t>August</t>
  </si>
  <si>
    <t>Sept.</t>
  </si>
  <si>
    <t>Oct.</t>
  </si>
  <si>
    <t>Nov.</t>
  </si>
  <si>
    <t>Aug.</t>
  </si>
  <si>
    <t>Mar.</t>
  </si>
  <si>
    <t>Apr.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</si>
  <si>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</si>
  <si>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</si>
  <si>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</si>
  <si>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</si>
  <si>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</si>
  <si>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</si>
  <si>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</si>
  <si>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</si>
  <si>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</si>
  <si>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</si>
  <si>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</si>
  <si>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September</t>
  </si>
  <si>
    <t>Sept</t>
  </si>
  <si>
    <t>UPDATED: 12/30/2020</t>
  </si>
  <si>
    <t>change</t>
  </si>
  <si>
    <t>cagr</t>
  </si>
  <si>
    <t>Since 1978</t>
  </si>
  <si>
    <t>as of December 2022</t>
  </si>
  <si>
    <t>Last 25 Years</t>
  </si>
  <si>
    <t>Last 20 Years</t>
  </si>
  <si>
    <t>Last 10 Years</t>
  </si>
  <si>
    <t>Last 5 years</t>
  </si>
  <si>
    <t>Last year</t>
  </si>
  <si>
    <t>BCI = building cost index</t>
  </si>
  <si>
    <t>CCI = construction cost index</t>
  </si>
  <si>
    <t>ENR CCI June 2023</t>
  </si>
  <si>
    <t>Landscape = $0</t>
  </si>
  <si>
    <t>Asset Number</t>
  </si>
  <si>
    <t>Asset Description 1</t>
  </si>
  <si>
    <t>Asset Description 2</t>
  </si>
  <si>
    <t>Obj Acct</t>
  </si>
  <si>
    <t>Life Mos</t>
  </si>
  <si>
    <t>Start Depr</t>
  </si>
  <si>
    <t>Historical Cost</t>
  </si>
  <si>
    <t>AD</t>
  </si>
  <si>
    <t>NBV as of 7/31/23</t>
  </si>
  <si>
    <t>YEAR</t>
  </si>
  <si>
    <t>Current Age</t>
  </si>
  <si>
    <t>ENR CCI Index</t>
  </si>
  <si>
    <t>ENR CCI Ratio</t>
  </si>
  <si>
    <t>RCN</t>
  </si>
  <si>
    <t>Remaining Useful Life</t>
  </si>
  <si>
    <t>RCNLD</t>
  </si>
  <si>
    <t>Land</t>
  </si>
  <si>
    <t>TAPPING MACHINE</t>
  </si>
  <si>
    <t xml:space="preserve"> </t>
  </si>
  <si>
    <t>3085</t>
  </si>
  <si>
    <t>SPRAYER, SKID MOUNTED</t>
  </si>
  <si>
    <t>LAND, REPLANISHMENT FACILITY</t>
  </si>
  <si>
    <t>3005</t>
  </si>
  <si>
    <t>(blank)</t>
  </si>
  <si>
    <t>ALUM IRRIGATION PIPE</t>
  </si>
  <si>
    <t>TAPPING MACHINE &amp; MOTOR</t>
  </si>
  <si>
    <t>DIESEL GENERATOR</t>
  </si>
  <si>
    <t>MICROFILM READER/PRINTER</t>
  </si>
  <si>
    <t>CHLORINE CONTAINMENT VESSEL</t>
  </si>
  <si>
    <t>EARTH DRILL AIR MOTOR</t>
  </si>
  <si>
    <t>DRUM SCALES / RAMPS</t>
  </si>
  <si>
    <t>TRAILER, WELDER/GENERATOR</t>
  </si>
  <si>
    <t>DIESEL GENERATOR 350 KW</t>
  </si>
  <si>
    <t>OZONE WATER PHASE ANALYZER</t>
  </si>
  <si>
    <t>AUTOCRANE, 3203 PRX-15</t>
  </si>
  <si>
    <t>EDWARD R BACON CO INC</t>
  </si>
  <si>
    <t>FORKLIFT, YALE</t>
  </si>
  <si>
    <t>YALE NORTHERN CALIFORNIA</t>
  </si>
  <si>
    <t>RESIDUAL CHLORINE ANALYZER</t>
  </si>
  <si>
    <t>ALUMINUM SHORING SHIELD</t>
  </si>
  <si>
    <t>COMPUTER, DESKTOP</t>
  </si>
  <si>
    <t>AIR CONDITIONER, ROOF MOUNTED</t>
  </si>
  <si>
    <t>THERMA CORPORATION</t>
  </si>
  <si>
    <t>CABINET, FILE</t>
  </si>
  <si>
    <t>LA FONTANA OFFICE SUPPLY</t>
  </si>
  <si>
    <t>LIFT, HYDRAULIC PORTABLE</t>
  </si>
  <si>
    <t>NAPA AUTO PARTS</t>
  </si>
  <si>
    <t>TANK, 290 GALLON OIL STORAGE</t>
  </si>
  <si>
    <t>CENTRAL EQUIPMENT SERVICE</t>
  </si>
  <si>
    <t>TANK, 170 GALLON STORAGE</t>
  </si>
  <si>
    <t>SAMPLER, PORTABLE WATER</t>
  </si>
  <si>
    <t>SHARMAN INC</t>
  </si>
  <si>
    <t>HYDRAULIC BREAKER (BACKHOE)</t>
  </si>
  <si>
    <t>BAY EQUIPMENT</t>
  </si>
  <si>
    <t>RADIO MODEM ASSEMBLY, CUSTOM</t>
  </si>
  <si>
    <t>SENSORY SYSTEMS GROUP</t>
  </si>
  <si>
    <t>3025</t>
  </si>
  <si>
    <t>FURNITURE</t>
  </si>
  <si>
    <t>RUCKER FULLER</t>
  </si>
  <si>
    <t>CHAIR, PNEUMATIC W/ARMS</t>
  </si>
  <si>
    <t>CREDENZA, W/SLIDING DOORS</t>
  </si>
  <si>
    <t>STEWART'S OFFICE EQUIPMENT</t>
  </si>
  <si>
    <t>PROTOCAL, W/SLIDING DOORS</t>
  </si>
  <si>
    <t>DESK, 2 PEDESTAL W/CENTER DRWR</t>
  </si>
  <si>
    <t>DESK, 2 PEDESTAL</t>
  </si>
  <si>
    <t>COAT RACK, OAK</t>
  </si>
  <si>
    <t>WORKSHELF &amp; RAILS</t>
  </si>
  <si>
    <t>FACS FOR OFFICES</t>
  </si>
  <si>
    <t>TURBIDIMETER, LOW RANGE PROCES</t>
  </si>
  <si>
    <t>HACH COMPANY</t>
  </si>
  <si>
    <t>PANEL, CLEAR ACCESS</t>
  </si>
  <si>
    <t>INTRO PAC SYSTEM</t>
  </si>
  <si>
    <t>IRD MECHANALYSIS</t>
  </si>
  <si>
    <t>WATER QUALITY MONITOR</t>
  </si>
  <si>
    <t>SCHNIEDER INSTRUMENT CO</t>
  </si>
  <si>
    <t>STORAGE BODY</t>
  </si>
  <si>
    <t>BAYCON</t>
  </si>
  <si>
    <t>ANALYZER, PORTABLE OIL ANALYZR</t>
  </si>
  <si>
    <t>COMPUTATIONAL SYSTEMS</t>
  </si>
  <si>
    <t>DOOR, STEEL ROLL-UP</t>
  </si>
  <si>
    <t>R &amp; S ERECTION</t>
  </si>
  <si>
    <t>BUILDING, METAL CORRUGATED</t>
  </si>
  <si>
    <t>FRANCIS HOWE</t>
  </si>
  <si>
    <t>3065</t>
  </si>
  <si>
    <t>SPECTOPHOTOMETER, SPECTONIC</t>
  </si>
  <si>
    <t>FISHER SCIENTIFIC</t>
  </si>
  <si>
    <t>VAN ACCESSORY PKG</t>
  </si>
  <si>
    <t>CALIFORNIA SERVICE TOOL</t>
  </si>
  <si>
    <t>PUMPS, 2300V SUBMERSIBLE (4)</t>
  </si>
  <si>
    <t>WALNUT PUMP CO</t>
  </si>
  <si>
    <t>AUTOSAMPLER</t>
  </si>
  <si>
    <t>DIONEX</t>
  </si>
  <si>
    <t>CHAIR, DRAFTING W/ARMS</t>
  </si>
  <si>
    <t>NORTH COAST MEDICAL</t>
  </si>
  <si>
    <t>LCD PANEL, SCREENWRITER</t>
  </si>
  <si>
    <t>MINNESOTA WESTERN</t>
  </si>
  <si>
    <t>SAW, CONCRETE W/TRAILER</t>
  </si>
  <si>
    <t>BAY EQUIPMENT &amp; REPAIR</t>
  </si>
  <si>
    <t>MANIFOLD, 5 WAY GATED</t>
  </si>
  <si>
    <t>WAJAX-PACIFIC FIRE EQUIPMENT</t>
  </si>
  <si>
    <t>CALIBRATOR, BLOCK, PORTABLE</t>
  </si>
  <si>
    <t>OMEGA ENGINEERING</t>
  </si>
  <si>
    <t>LABELIZER</t>
  </si>
  <si>
    <t>P E  O'HAIR</t>
  </si>
  <si>
    <t>ADAPTER, MODBUS PLUS</t>
  </si>
  <si>
    <t>CAL TECH CONTROLS</t>
  </si>
  <si>
    <t>POWER SUPPLY</t>
  </si>
  <si>
    <t>ACOPIAN TECHNICAL COMPANY</t>
  </si>
  <si>
    <t>TRANSMITTER</t>
  </si>
  <si>
    <t>FISHER ROSEMOUNT</t>
  </si>
  <si>
    <t>FALL PROTECTION APPARATUS</t>
  </si>
  <si>
    <t>NORTH SPECIALTY</t>
  </si>
  <si>
    <t>FIRE DETECTION SYSTEM UPGRADE</t>
  </si>
  <si>
    <t>CALIFORNIA FIRE SECURITY</t>
  </si>
  <si>
    <t>J5871 WTP2 2 WAY RADIO INSTALL</t>
  </si>
  <si>
    <t>3045</t>
  </si>
  <si>
    <t>J5885 PATTERSON RES ROOF</t>
  </si>
  <si>
    <t>CORRECT PRIOR YR ENTRY</t>
  </si>
  <si>
    <t>PHONE SYSTEM</t>
  </si>
  <si>
    <t>TELEDESIGN MANAGEMENT</t>
  </si>
  <si>
    <t>SHELVING UNITS</t>
  </si>
  <si>
    <t>SILICON VALLEY SHELVING</t>
  </si>
  <si>
    <t>BATTERY FOR AS400 UPS SYSTEM</t>
  </si>
  <si>
    <t>COMPUTER AIR/POWER SYSTEM</t>
  </si>
  <si>
    <t>J5884 CURTNER RD SLIDE REPAIR</t>
  </si>
  <si>
    <t>J4210 RUBBER DAM#3</t>
  </si>
  <si>
    <t>J5726 MSJWTP INSTR. &amp; CONTROL</t>
  </si>
  <si>
    <t>PLC PARTS-UPGRADE @ RESERVOIRS</t>
  </si>
  <si>
    <t>J5903 WASHINGTON BOOSTER INST</t>
  </si>
  <si>
    <t>PADLOCKS (24)</t>
  </si>
  <si>
    <t>MARSHALL-NEWELL</t>
  </si>
  <si>
    <t>FIRE HOSES, SUPPLYLINE (22)</t>
  </si>
  <si>
    <t>J5907 ABANDON 2" MAIN SYCAMORE</t>
  </si>
  <si>
    <t>BODY HARNESSES &amp; LANYARD</t>
  </si>
  <si>
    <t>CALIFORNIA SAFETY &amp; SUPPLY</t>
  </si>
  <si>
    <t>DES,CONS-T/O FOR TP2 POWER FAC</t>
  </si>
  <si>
    <t>CALIF DEPT OF WATER RESOURCES</t>
  </si>
  <si>
    <t>MISC PARTS FOR ENG FILE CONV</t>
  </si>
  <si>
    <t>TAB PRODUCTS CO</t>
  </si>
  <si>
    <t>LANDSCAPE-PALM AVE(WHIFLD RES)</t>
  </si>
  <si>
    <t>ORSEE DESIGN ASSOCIATES</t>
  </si>
  <si>
    <t>TEST KIT SPECTROPHOTOMETER</t>
  </si>
  <si>
    <t>CONTROLLER/MODBUS PLUS BRIDGE</t>
  </si>
  <si>
    <t>METER, PORTABLE LIQUID FLOW</t>
  </si>
  <si>
    <t>PANAMETRICS</t>
  </si>
  <si>
    <t>FURNITURE, OFFICE</t>
  </si>
  <si>
    <t>LA FONTANA OFFICE PRODUCTS</t>
  </si>
  <si>
    <t>NITRATES PARAMETRIC SYSTEM</t>
  </si>
  <si>
    <t>SCHREIDER INSTRUMENT CO</t>
  </si>
  <si>
    <t>FLOOR SCALE W/WEIGHT INDICATER</t>
  </si>
  <si>
    <t>GOLDEN STATE SCALES</t>
  </si>
  <si>
    <t>24048</t>
  </si>
  <si>
    <t>INST 1 1/2 METER</t>
  </si>
  <si>
    <t>Hydroranger MSJ</t>
  </si>
  <si>
    <t>Miltronics</t>
  </si>
  <si>
    <t>24251</t>
  </si>
  <si>
    <t>INST 1" METER &amp; SL - 7TH ST</t>
  </si>
  <si>
    <t>24346</t>
  </si>
  <si>
    <t>INST (6) 1" METER-TRACT 6097</t>
  </si>
  <si>
    <t>24351</t>
  </si>
  <si>
    <t>INST (13) 1 1/2 METER-TR 6070</t>
  </si>
  <si>
    <t>24352</t>
  </si>
  <si>
    <t>INST (8) 5/8" METER-TR 6221</t>
  </si>
  <si>
    <t>24355</t>
  </si>
  <si>
    <t>INST 1" IRR METER-TR 6384</t>
  </si>
  <si>
    <t>24356</t>
  </si>
  <si>
    <t>INST (17) 5/8"  METER-TR 6612</t>
  </si>
  <si>
    <t>24357</t>
  </si>
  <si>
    <t>INST 1" METER-TR 6544</t>
  </si>
  <si>
    <t>24358</t>
  </si>
  <si>
    <t>INST 1" METER-TR 5632</t>
  </si>
  <si>
    <t>24359</t>
  </si>
  <si>
    <t>INST 1" METER-TR 6127</t>
  </si>
  <si>
    <t>24360</t>
  </si>
  <si>
    <t>INST 5/8" METER-TR 6612</t>
  </si>
  <si>
    <t>24361</t>
  </si>
  <si>
    <t>INST (11) 5/8" METER-TR 5810</t>
  </si>
  <si>
    <t>24363</t>
  </si>
  <si>
    <t>INST 5/8" METER-TR 5894</t>
  </si>
  <si>
    <t>24364</t>
  </si>
  <si>
    <t>INST 1 1/2" METER-TR 6072</t>
  </si>
  <si>
    <t>24365</t>
  </si>
  <si>
    <t>INST (5) 1 1/2" METER-TR 6072</t>
  </si>
  <si>
    <t>24366</t>
  </si>
  <si>
    <t>INST (5) 1" METER-TR 5577</t>
  </si>
  <si>
    <t>24367</t>
  </si>
  <si>
    <t>INST (2) 1" METER-TR 5577</t>
  </si>
  <si>
    <t>24283</t>
  </si>
  <si>
    <t>8" FL &amp; DC-EIFENBRODT WY</t>
  </si>
  <si>
    <t>24284</t>
  </si>
  <si>
    <t>1 1/2" METER &amp; SL-EIGENBRODT</t>
  </si>
  <si>
    <t>24285</t>
  </si>
  <si>
    <t>INST 1" METER &amp; SL-EIGENBRODT</t>
  </si>
  <si>
    <t>24306</t>
  </si>
  <si>
    <t>8" DC-FREMONT BLVD</t>
  </si>
  <si>
    <t>24307</t>
  </si>
  <si>
    <t>INST (2) 2" METERS-FREMONT BLV</t>
  </si>
  <si>
    <t>24308</t>
  </si>
  <si>
    <t>INST 2" METER &amp; SL-FREMONT BLV</t>
  </si>
  <si>
    <t>24328</t>
  </si>
  <si>
    <t>8" FL &amp; DC</t>
  </si>
  <si>
    <t>24329</t>
  </si>
  <si>
    <t>8" STEEL OFFSET</t>
  </si>
  <si>
    <t>24334</t>
  </si>
  <si>
    <t>2" METER ON EXIST SVC</t>
  </si>
  <si>
    <t>24335</t>
  </si>
  <si>
    <t>8" DC ON EXIST SVC</t>
  </si>
  <si>
    <t>24348</t>
  </si>
  <si>
    <t>INSTALL 8" FL &amp; DC</t>
  </si>
  <si>
    <t>24349</t>
  </si>
  <si>
    <t>INSTALL 3" METER &amp; 4" SL</t>
  </si>
  <si>
    <t>24376</t>
  </si>
  <si>
    <t>INST (1) 1 1/2" METER-TR 6425</t>
  </si>
  <si>
    <t>24378</t>
  </si>
  <si>
    <t>INST (11) 1 1/2" METER-TR 5969</t>
  </si>
  <si>
    <t>24379</t>
  </si>
  <si>
    <t>INST (4) 1 1/2" METER-TR 6217</t>
  </si>
  <si>
    <t>24380</t>
  </si>
  <si>
    <t>INST (5) 1" METER-TR 6359</t>
  </si>
  <si>
    <t>24381</t>
  </si>
  <si>
    <t>INST (2) 1 1/2" METER-TR 6425</t>
  </si>
  <si>
    <t>24383</t>
  </si>
  <si>
    <t>INST 1 1/2" METER &amp; SL-CAMPUS</t>
  </si>
  <si>
    <t>24385</t>
  </si>
  <si>
    <t>2" METER EXIST SVC-CAMPUS</t>
  </si>
  <si>
    <t>24391</t>
  </si>
  <si>
    <t>INST (3) 5/8" METER-TR 6658</t>
  </si>
  <si>
    <t>24399</t>
  </si>
  <si>
    <t>INST (5) 5/8" METER-TR 6318</t>
  </si>
  <si>
    <t>24400</t>
  </si>
  <si>
    <t>INST (7) 1" METER-TR 5577</t>
  </si>
  <si>
    <t>24402</t>
  </si>
  <si>
    <t>INST (6) 1 1/2" METER-TR 6070</t>
  </si>
  <si>
    <t>24403</t>
  </si>
  <si>
    <t>INST 1" METER-TR 5701</t>
  </si>
  <si>
    <t>24404</t>
  </si>
  <si>
    <t>INST (4)1" METER-TR 6359</t>
  </si>
  <si>
    <t>24409</t>
  </si>
  <si>
    <t>24410</t>
  </si>
  <si>
    <t>INST 5/8" METER-TR 5838</t>
  </si>
  <si>
    <t>24384</t>
  </si>
  <si>
    <t>INST 6" DC-CAMPUS DR</t>
  </si>
  <si>
    <t>24386</t>
  </si>
  <si>
    <t>INST (10) 1" METER-TR 6384</t>
  </si>
  <si>
    <t>24387</t>
  </si>
  <si>
    <t>INST (2) 1" METER-TR 6384</t>
  </si>
  <si>
    <t>24388</t>
  </si>
  <si>
    <t>INST (5)5/8" METER-TR 6221</t>
  </si>
  <si>
    <t>24396</t>
  </si>
  <si>
    <t>INST 6" FL &amp; 6" DC</t>
  </si>
  <si>
    <t>24413</t>
  </si>
  <si>
    <t>INST (7) 1 1/2" METER-TR 6070</t>
  </si>
  <si>
    <t>24414</t>
  </si>
  <si>
    <t>INST (6) 5/8" METER-TR 6221</t>
  </si>
  <si>
    <t>24415</t>
  </si>
  <si>
    <t>INST (4) 5/8" METER-TR 6221</t>
  </si>
  <si>
    <t>24416</t>
  </si>
  <si>
    <t>INST (11) 5/8" METER-TR 6658</t>
  </si>
  <si>
    <t>24418</t>
  </si>
  <si>
    <t>24419</t>
  </si>
  <si>
    <t>24420</t>
  </si>
  <si>
    <t>INST (2) 5/8" METER-TR 6612</t>
  </si>
  <si>
    <t>24421</t>
  </si>
  <si>
    <t>INST (8) 5/8" METER-TR 6613</t>
  </si>
  <si>
    <t>24422</t>
  </si>
  <si>
    <t>INST (24) 5/8" METER-TR 6614</t>
  </si>
  <si>
    <t>24430</t>
  </si>
  <si>
    <t>INST 1" METER-TR 6658</t>
  </si>
  <si>
    <t>24431</t>
  </si>
  <si>
    <t>INST 2" METER-TR 6658</t>
  </si>
  <si>
    <t>24433</t>
  </si>
  <si>
    <t>24434</t>
  </si>
  <si>
    <t>INST 1 1/2" METER-TR 6217</t>
  </si>
  <si>
    <t>24441</t>
  </si>
  <si>
    <t>INST (3) 1 1/2" METER-TR 6217</t>
  </si>
  <si>
    <t>24442</t>
  </si>
  <si>
    <t>INST (6) 1 1/2" METER-TR 6217</t>
  </si>
  <si>
    <t>24443</t>
  </si>
  <si>
    <t>INST (6) 1" METER-TR 5577</t>
  </si>
  <si>
    <t>24250</t>
  </si>
  <si>
    <t>INST 5/8" MTR &amp; EXT 1" SL-ELM</t>
  </si>
  <si>
    <t>24272</t>
  </si>
  <si>
    <t>INST 2" SL &amp; DC &amp; RELO 1" MTR</t>
  </si>
  <si>
    <t>24369</t>
  </si>
  <si>
    <t>INST 1 1/2" METER &amp; SL</t>
  </si>
  <si>
    <t>24374</t>
  </si>
  <si>
    <t>INST 6" FL &amp; 4" DC</t>
  </si>
  <si>
    <t>24412</t>
  </si>
  <si>
    <t>INST (4) 1" METER W/SL-SUNSET</t>
  </si>
  <si>
    <t>24417</t>
  </si>
  <si>
    <t>INST 1" METER-MANDAN CT</t>
  </si>
  <si>
    <t>24445</t>
  </si>
  <si>
    <t>INST 1" METER-TR 6224</t>
  </si>
  <si>
    <t>24446</t>
  </si>
  <si>
    <t>24447</t>
  </si>
  <si>
    <t>24448</t>
  </si>
  <si>
    <t>INST 5/8" METER-TR 5597</t>
  </si>
  <si>
    <t>24449</t>
  </si>
  <si>
    <t>INST (16) 5/8" METER-TR 6613</t>
  </si>
  <si>
    <t>24456</t>
  </si>
  <si>
    <t>INST (6) 1 1/2" METER-TR 6072</t>
  </si>
  <si>
    <t>24458</t>
  </si>
  <si>
    <t>INST 5/8" METER-TR 6318</t>
  </si>
  <si>
    <t>24460</t>
  </si>
  <si>
    <t>24461</t>
  </si>
  <si>
    <t>INST (3) 1 1/2" METER-TR 6070</t>
  </si>
  <si>
    <t>24462</t>
  </si>
  <si>
    <t>INST 5/8" METER-TR 5810</t>
  </si>
  <si>
    <t>24478</t>
  </si>
  <si>
    <t>24479</t>
  </si>
  <si>
    <t>24480</t>
  </si>
  <si>
    <t>INST (7) 1 1/2" METER-TR 5969</t>
  </si>
  <si>
    <t>24481</t>
  </si>
  <si>
    <t>INST (10) 5/8" METER-TR 5810</t>
  </si>
  <si>
    <t>24132</t>
  </si>
  <si>
    <t>INST 5/8" METER</t>
  </si>
  <si>
    <t>24296</t>
  </si>
  <si>
    <t>6" FM-CT METER-TR 6510</t>
  </si>
  <si>
    <t>24310</t>
  </si>
  <si>
    <t>1" METER OM EXIST SL-TR 6412</t>
  </si>
  <si>
    <t>24389</t>
  </si>
  <si>
    <t>INST 25'X12" WSP-PRUNE AVE</t>
  </si>
  <si>
    <t>24436</t>
  </si>
  <si>
    <t>INST 5/8" METER &amp; 1" SL</t>
  </si>
  <si>
    <t>24464</t>
  </si>
  <si>
    <t>INST (3) 2" METER</t>
  </si>
  <si>
    <t>24482</t>
  </si>
  <si>
    <t>12" WSP OFFSET-NEWARK BLVD</t>
  </si>
  <si>
    <t>24490</t>
  </si>
  <si>
    <t>INST (14) 5/8" METER-TR 6614</t>
  </si>
  <si>
    <t>24496</t>
  </si>
  <si>
    <t>24501</t>
  </si>
  <si>
    <t>INST 1" METER-TR 6315</t>
  </si>
  <si>
    <t>24506</t>
  </si>
  <si>
    <t>INST 5/8" METER-TR 6614</t>
  </si>
  <si>
    <t>24507</t>
  </si>
  <si>
    <t>INST (9) 5/8" METER-TR 6614</t>
  </si>
  <si>
    <t>24508</t>
  </si>
  <si>
    <t>24509</t>
  </si>
  <si>
    <t>INST 5/8" METER-TR 6658</t>
  </si>
  <si>
    <t>24510</t>
  </si>
  <si>
    <t>INST (17) 5/8" METER-TR 6658</t>
  </si>
  <si>
    <t>24512</t>
  </si>
  <si>
    <t>INST (2) 5/8" METER-TR 5857</t>
  </si>
  <si>
    <t>24513</t>
  </si>
  <si>
    <t>INST (22) 5/8" METER-TR 6658</t>
  </si>
  <si>
    <t>24514</t>
  </si>
  <si>
    <t>24401</t>
  </si>
  <si>
    <t>8" FL &amp; DC-WARWICK SCHOOL</t>
  </si>
  <si>
    <t>24316</t>
  </si>
  <si>
    <t>INST (17) 1" SL-TR 6658</t>
  </si>
  <si>
    <t>24326</t>
  </si>
  <si>
    <t>24327</t>
  </si>
  <si>
    <t>INST 4" FL &amp; DC</t>
  </si>
  <si>
    <t>24362</t>
  </si>
  <si>
    <t>INST 1" SL-TR 6658</t>
  </si>
  <si>
    <t>24453</t>
  </si>
  <si>
    <t>INST 2" METER &amp; SL-GABLE DR</t>
  </si>
  <si>
    <t>24457</t>
  </si>
  <si>
    <t>INST 1 1/2" METER-TR 5577</t>
  </si>
  <si>
    <t>24459</t>
  </si>
  <si>
    <t>INST 1 1/2" IRR METER-TR 5577</t>
  </si>
  <si>
    <t>24470</t>
  </si>
  <si>
    <t>INST 6" FL &amp; 4" DC-CENTRAL</t>
  </si>
  <si>
    <t>24502</t>
  </si>
  <si>
    <t>INST 1" IRR METER-TR 6412</t>
  </si>
  <si>
    <t>24503</t>
  </si>
  <si>
    <t>INST 5/8" METER &amp; SL</t>
  </si>
  <si>
    <t>24505</t>
  </si>
  <si>
    <t>24511</t>
  </si>
  <si>
    <t>24515</t>
  </si>
  <si>
    <t>INST (3) 1" METER-TR 6097</t>
  </si>
  <si>
    <t>24516</t>
  </si>
  <si>
    <t>INST 5/8" METER-TR 5368</t>
  </si>
  <si>
    <t>24517</t>
  </si>
  <si>
    <t>INST (5) 5/8" METER-TR 6221</t>
  </si>
  <si>
    <t>24523</t>
  </si>
  <si>
    <t>INST (2) 1 1/2" METER-TR 6217</t>
  </si>
  <si>
    <t>24526</t>
  </si>
  <si>
    <t>INST 1" METER-TR 5838</t>
  </si>
  <si>
    <t>24527</t>
  </si>
  <si>
    <t>24528</t>
  </si>
  <si>
    <t>INST (8) 5/8" METER-TR 6614</t>
  </si>
  <si>
    <t>24529</t>
  </si>
  <si>
    <t>INST (18) 5/8" METER-TR 5810</t>
  </si>
  <si>
    <t>24530</t>
  </si>
  <si>
    <t>24531</t>
  </si>
  <si>
    <t>24542</t>
  </si>
  <si>
    <t>INST (3) 5/8" METER-TR 6630</t>
  </si>
  <si>
    <t>24543</t>
  </si>
  <si>
    <t>24546</t>
  </si>
  <si>
    <t>24547</t>
  </si>
  <si>
    <t>INST 5/8" METER-TR 5857</t>
  </si>
  <si>
    <t>24552</t>
  </si>
  <si>
    <t>INST 1" METER-TR 5597</t>
  </si>
  <si>
    <t>24238</t>
  </si>
  <si>
    <t>INST (7) 1" SL-TR 6146</t>
  </si>
  <si>
    <t>24339</t>
  </si>
  <si>
    <t>INST 6" FL &amp; DC</t>
  </si>
  <si>
    <t>24340</t>
  </si>
  <si>
    <t>INST (2) 2" METER &amp; SL</t>
  </si>
  <si>
    <t>24491</t>
  </si>
  <si>
    <t>24544</t>
  </si>
  <si>
    <t>INST (4) 1 1/2" METER-TR 6070</t>
  </si>
  <si>
    <t>24545</t>
  </si>
  <si>
    <t>INST 1 1/2" METER-TR 6018</t>
  </si>
  <si>
    <t>24550</t>
  </si>
  <si>
    <t>INST (24) 5/8" METER-TR 6658</t>
  </si>
  <si>
    <t>24551</t>
  </si>
  <si>
    <t>INST (7) 5/8" METER-TR 6658</t>
  </si>
  <si>
    <t>24553</t>
  </si>
  <si>
    <t>INST (3) 5/8" METER-TR 5897</t>
  </si>
  <si>
    <t>24554</t>
  </si>
  <si>
    <t>INST (2) 5/8" METER-TR 6658</t>
  </si>
  <si>
    <t>24555</t>
  </si>
  <si>
    <t>INST (20) 1" METER-TR 5577</t>
  </si>
  <si>
    <t>24562</t>
  </si>
  <si>
    <t>INST (2) 1" METER-TR 6097</t>
  </si>
  <si>
    <t>24563</t>
  </si>
  <si>
    <t>24566</t>
  </si>
  <si>
    <t>INST 1" METER-TR 5577</t>
  </si>
  <si>
    <t>24571</t>
  </si>
  <si>
    <t>24572</t>
  </si>
  <si>
    <t>24573</t>
  </si>
  <si>
    <t>INST (7) 1" METER-TR 6543</t>
  </si>
  <si>
    <t>24574</t>
  </si>
  <si>
    <t>INST (2) 5/8" METER-TR 6318</t>
  </si>
  <si>
    <t>24575</t>
  </si>
  <si>
    <t>INST 5/8" METER-TR 6097</t>
  </si>
  <si>
    <t>24576</t>
  </si>
  <si>
    <t>INST (2) 1 1/2" METER-TR 6070</t>
  </si>
  <si>
    <t>24577</t>
  </si>
  <si>
    <t>INST (3) 1 1/2" METER-TR 5969</t>
  </si>
  <si>
    <t>24578</t>
  </si>
  <si>
    <t>24579</t>
  </si>
  <si>
    <t>INST (5) 5/8" METER-TR 6630</t>
  </si>
  <si>
    <t>24580</t>
  </si>
  <si>
    <t>24581</t>
  </si>
  <si>
    <t>24585</t>
  </si>
  <si>
    <t>24370</t>
  </si>
  <si>
    <t>INST (4) 2" METER-TR 6381</t>
  </si>
  <si>
    <t>24372</t>
  </si>
  <si>
    <t>INST (3) 2" METERS-TR 6381</t>
  </si>
  <si>
    <t>24451</t>
  </si>
  <si>
    <t>INST 2" METER &amp; SL-MOWRY AVE</t>
  </si>
  <si>
    <t>24452</t>
  </si>
  <si>
    <t>INST 1 1/2" MTR &amp; SL-MOWRY AVE</t>
  </si>
  <si>
    <t>24467</t>
  </si>
  <si>
    <t>INST 1 1/2" MTR COUGAR CIRCLE</t>
  </si>
  <si>
    <t>24473</t>
  </si>
  <si>
    <t>INST (2) 1" MTRS-COUGAR CIRCLE</t>
  </si>
  <si>
    <t>24474</t>
  </si>
  <si>
    <t>24504</t>
  </si>
  <si>
    <t>INST (13) 2" DC</t>
  </si>
  <si>
    <t>24519</t>
  </si>
  <si>
    <t>INST (2) 1" METER &amp; sl</t>
  </si>
  <si>
    <t>24520</t>
  </si>
  <si>
    <t>INST 8" DC-SOLAR WAY</t>
  </si>
  <si>
    <t>24524</t>
  </si>
  <si>
    <t>INST 3" METER &amp; 4" SL</t>
  </si>
  <si>
    <t>24533</t>
  </si>
  <si>
    <t>INST 2" LANDSCAPE METER-TR6381</t>
  </si>
  <si>
    <t>24534</t>
  </si>
  <si>
    <t>24589</t>
  </si>
  <si>
    <t>INST (2) 5/8" METER-TR 6384</t>
  </si>
  <si>
    <t>24590</t>
  </si>
  <si>
    <t>INST (4) 1 1/2" METER</t>
  </si>
  <si>
    <t>24591</t>
  </si>
  <si>
    <t>INST (8) 1 1/2" METER-TR 6070</t>
  </si>
  <si>
    <t>24592</t>
  </si>
  <si>
    <t>INST (12) 5/8" METER-TR 6658</t>
  </si>
  <si>
    <t>24593</t>
  </si>
  <si>
    <t>24594</t>
  </si>
  <si>
    <t>INST (4) 5/8" METER</t>
  </si>
  <si>
    <t>24595</t>
  </si>
  <si>
    <t>24596</t>
  </si>
  <si>
    <t>INST 1" METER-TR 6384</t>
  </si>
  <si>
    <t>24600</t>
  </si>
  <si>
    <t>24601</t>
  </si>
  <si>
    <t>INST 1" METER-TR 6412</t>
  </si>
  <si>
    <t>24602</t>
  </si>
  <si>
    <t>INST (10) 5/8" METER-TR 6614</t>
  </si>
  <si>
    <t>24604</t>
  </si>
  <si>
    <t>24605</t>
  </si>
  <si>
    <t>INST (4) 1 1/2" METER-TR 5969</t>
  </si>
  <si>
    <t>24614</t>
  </si>
  <si>
    <t>24521</t>
  </si>
  <si>
    <t>INST 4" METER &amp; 6" SL-VEASY</t>
  </si>
  <si>
    <t>24535</t>
  </si>
  <si>
    <t>INST 1 1/2" METER-ENCYCLOPEDIA</t>
  </si>
  <si>
    <t>24536</t>
  </si>
  <si>
    <t>INST 1" IRR METER-ENCYCLOPEDIA</t>
  </si>
  <si>
    <t>24556</t>
  </si>
  <si>
    <t>INST 1 1/2" METER W/SL</t>
  </si>
  <si>
    <t>24557</t>
  </si>
  <si>
    <t>INST 1" IRR METER</t>
  </si>
  <si>
    <t>24603</t>
  </si>
  <si>
    <t>INST (10) 5/8" METER-TR 6658</t>
  </si>
  <si>
    <t>24617</t>
  </si>
  <si>
    <t>24618</t>
  </si>
  <si>
    <t>24619</t>
  </si>
  <si>
    <t>24620</t>
  </si>
  <si>
    <t>INST (2) 1" METER-TR 6536</t>
  </si>
  <si>
    <t>24621</t>
  </si>
  <si>
    <t>INST (5) 1 1/2" METER-TR 6217</t>
  </si>
  <si>
    <t>24622</t>
  </si>
  <si>
    <t>24626</t>
  </si>
  <si>
    <t>24631</t>
  </si>
  <si>
    <t>INST 1 1/2" METER-TR 6425</t>
  </si>
  <si>
    <t>24632</t>
  </si>
  <si>
    <t>INST (6) 5/8"  METER-TR 6658</t>
  </si>
  <si>
    <t>24635</t>
  </si>
  <si>
    <t>INST 1"  METER W/BOX</t>
  </si>
  <si>
    <t>24639</t>
  </si>
  <si>
    <t>INST 1"  METER-TR 6543</t>
  </si>
  <si>
    <t>24406</t>
  </si>
  <si>
    <t>INST (2) 2" METER-TR 5187</t>
  </si>
  <si>
    <t>24407</t>
  </si>
  <si>
    <t>INST (2) 2" METER &amp; SL-TR 5187</t>
  </si>
  <si>
    <t>24564</t>
  </si>
  <si>
    <t>INST 3" METER &amp; 4" SL-CUSHING</t>
  </si>
  <si>
    <t>24569</t>
  </si>
  <si>
    <t>INST 1" METER &amp; SL</t>
  </si>
  <si>
    <t>24582</t>
  </si>
  <si>
    <t>INST 2" METER &amp; SL</t>
  </si>
  <si>
    <t>24597</t>
  </si>
  <si>
    <t>INST 6" METER &amp; 8" SL</t>
  </si>
  <si>
    <t>24627</t>
  </si>
  <si>
    <t>INST 1" METER &amp; SL-GRAHAM</t>
  </si>
  <si>
    <t>24630</t>
  </si>
  <si>
    <t>INST 1 1/2" METER &amp; SL-FREMONT</t>
  </si>
  <si>
    <t>24633</t>
  </si>
  <si>
    <t>INST (15) 5/8" METER-TR 6614</t>
  </si>
  <si>
    <t>24637</t>
  </si>
  <si>
    <t>24648</t>
  </si>
  <si>
    <t>24652</t>
  </si>
  <si>
    <t>INST 1 1/2" METER-TR 6070</t>
  </si>
  <si>
    <t>24653</t>
  </si>
  <si>
    <t>INST (5) 1 1/2" METER-TR 6070</t>
  </si>
  <si>
    <t>24657</t>
  </si>
  <si>
    <t>INST (2) 5/8" METER-TR 6146</t>
  </si>
  <si>
    <t>24662</t>
  </si>
  <si>
    <t>24663</t>
  </si>
  <si>
    <t>24664</t>
  </si>
  <si>
    <t>INST 5/8" METER-TR 6146</t>
  </si>
  <si>
    <t>24665</t>
  </si>
  <si>
    <t>INST (3) 5/8" METER-TR 6221</t>
  </si>
  <si>
    <t>24670</t>
  </si>
  <si>
    <t>24671</t>
  </si>
  <si>
    <t>INST (3) 5/8" METER-TR 5857</t>
  </si>
  <si>
    <t>24681</t>
  </si>
  <si>
    <t>24611</t>
  </si>
  <si>
    <t>INST 6" LAT &amp; FH-WASHINGTON</t>
  </si>
  <si>
    <t>24642</t>
  </si>
  <si>
    <t>INST 6" LAT &amp; FH-TR 5313</t>
  </si>
  <si>
    <t>24643</t>
  </si>
  <si>
    <t>INST 3" METER &amp; SL-TR 5313</t>
  </si>
  <si>
    <t>24644</t>
  </si>
  <si>
    <t>INST 1 1/2" METER &amp; 2" SL</t>
  </si>
  <si>
    <t>24647</t>
  </si>
  <si>
    <t>INST 1 1/2" IRR METER-SEAPORT</t>
  </si>
  <si>
    <t>24674</t>
  </si>
  <si>
    <t>INST 1 1/2" METER &amp; SL-TR 6702</t>
  </si>
  <si>
    <t>24682</t>
  </si>
  <si>
    <t>24683</t>
  </si>
  <si>
    <t>INST (7) 5/8" METER-TR 5857</t>
  </si>
  <si>
    <t>24684</t>
  </si>
  <si>
    <t>24685</t>
  </si>
  <si>
    <t>24686</t>
  </si>
  <si>
    <t>INST (21) 5/8" METER-TR 6658</t>
  </si>
  <si>
    <t>24690</t>
  </si>
  <si>
    <t>INST (8) 1" METER-TR 6543</t>
  </si>
  <si>
    <t>24691</t>
  </si>
  <si>
    <t>INST 5/8" METER-TR 6221</t>
  </si>
  <si>
    <t>24692</t>
  </si>
  <si>
    <t>24693</t>
  </si>
  <si>
    <t>INST (5) 1 1/2" METER-TR 6425</t>
  </si>
  <si>
    <t>24694</t>
  </si>
  <si>
    <t>INST 1 1/2" METER-TR 5969</t>
  </si>
  <si>
    <t>24695</t>
  </si>
  <si>
    <t>INST (9) 1 1/2" METER-TR 5969</t>
  </si>
  <si>
    <t>24709</t>
  </si>
  <si>
    <t>INST (6) 5/8" IRR MTR-TR 6658</t>
  </si>
  <si>
    <t>24714</t>
  </si>
  <si>
    <t>24715</t>
  </si>
  <si>
    <t>24716</t>
  </si>
  <si>
    <t>24717</t>
  </si>
  <si>
    <t>INST (5) 5/8" METER-TR 6614</t>
  </si>
  <si>
    <t>5722</t>
  </si>
  <si>
    <t>WTP#2  Wtr Pipeline Des Rte</t>
  </si>
  <si>
    <t>5894</t>
  </si>
  <si>
    <t>Quaresma Regulator Relo-Des</t>
  </si>
  <si>
    <t>24475</t>
  </si>
  <si>
    <t>Inst (1) 1" Mtr &amp; 2" SL</t>
  </si>
  <si>
    <t>24476</t>
  </si>
  <si>
    <t>Inst (1) 5/8" Mtr &amp; 1" SL</t>
  </si>
  <si>
    <t>24677</t>
  </si>
  <si>
    <t>Inst 2" Mtr-Dumbarton Cr</t>
  </si>
  <si>
    <t>24678</t>
  </si>
  <si>
    <t>Inst 1 1/2" Mtr-Dumbarton Cr</t>
  </si>
  <si>
    <t>24696</t>
  </si>
  <si>
    <t>Inst 5/8" Mtr w/Sl</t>
  </si>
  <si>
    <t>24697</t>
  </si>
  <si>
    <t>Inst 1" Mtr w/SL</t>
  </si>
  <si>
    <t>24723</t>
  </si>
  <si>
    <t>Inst (5) 1 1/2" Mtrs-Tr 5969</t>
  </si>
  <si>
    <t>24724</t>
  </si>
  <si>
    <t>Inst (6) 1 1/2" Mtrs-Tr 5969</t>
  </si>
  <si>
    <t>24725</t>
  </si>
  <si>
    <t>Inst (2) 5/8" Mtrs-Tr 6614</t>
  </si>
  <si>
    <t>24726</t>
  </si>
  <si>
    <t>Inst (1) 1" Mtrs-Tr 6012</t>
  </si>
  <si>
    <t>24730</t>
  </si>
  <si>
    <t>Inst (24) 5/8" Mtrs</t>
  </si>
  <si>
    <t>24733</t>
  </si>
  <si>
    <t>Inst 5/8" Mtrs-Tr 5368</t>
  </si>
  <si>
    <t>24736</t>
  </si>
  <si>
    <t>Inst 5/8" Mtr-Tr 5857</t>
  </si>
  <si>
    <t>24745</t>
  </si>
  <si>
    <t>Inst (8)5/8" Mtr-Tr 6126</t>
  </si>
  <si>
    <t>24748</t>
  </si>
  <si>
    <t>Inst (5)5/8" Mtr-Tr 6146</t>
  </si>
  <si>
    <t>24752</t>
  </si>
  <si>
    <t>Inst (2) 1 1/2" Mtrs-Tr 6217</t>
  </si>
  <si>
    <t>24753</t>
  </si>
  <si>
    <t>Inst (5) 1 1/2" Mtrs-Tr 6616</t>
  </si>
  <si>
    <t>24754</t>
  </si>
  <si>
    <t>Inst (8) 1 1/2" Mtrs-Tr 6080</t>
  </si>
  <si>
    <t>24761</t>
  </si>
  <si>
    <t>Inst 1 1/2" Mtrs-Tr 6217</t>
  </si>
  <si>
    <t>24762</t>
  </si>
  <si>
    <t>Inst (2)1 1/2" Mtrs-Tr</t>
  </si>
  <si>
    <t>AUTOCRANE</t>
  </si>
  <si>
    <t>RAMMER,(SOIL COMPACTOR)</t>
  </si>
  <si>
    <t>STEVENSON SUPPLY &amp; TRACTOR CO</t>
  </si>
  <si>
    <t>SPRAY RIG</t>
  </si>
  <si>
    <t>NSTC/FARMTEC</t>
  </si>
  <si>
    <t>TRUCK, BOOM</t>
  </si>
  <si>
    <t>COAST CRANE</t>
  </si>
  <si>
    <t>PENETRATING TOOL,3" SHORT SHOT</t>
  </si>
  <si>
    <t>LIGHT TOWER, PORTABLE</t>
  </si>
  <si>
    <t>Ingersoll-Rand Equip Sales</t>
  </si>
  <si>
    <t>BARSTAD AND DONICHT INC</t>
  </si>
  <si>
    <t>RANCHER, TRX350FE</t>
  </si>
  <si>
    <t>HONDA OF MILPITAS</t>
  </si>
  <si>
    <t>TRAILER, BACKHOE</t>
  </si>
  <si>
    <t>NORTRAX WEST</t>
  </si>
  <si>
    <t>NORTRAX</t>
  </si>
  <si>
    <t>UNIV PROTECTIVE RELAY TEST SET</t>
  </si>
  <si>
    <t>AVO INTERNATIONAL</t>
  </si>
  <si>
    <t>HYDRAULIC HAMMER</t>
  </si>
  <si>
    <t>PRINTER, COLOR</t>
  </si>
  <si>
    <t>PERKIN ELMER LLC</t>
  </si>
  <si>
    <t>FIMS-100</t>
  </si>
  <si>
    <t>AUTOSAMPLER, AS-90</t>
  </si>
  <si>
    <t>CABINET, MODEL 240-680</t>
  </si>
  <si>
    <t>INDOFF INC</t>
  </si>
  <si>
    <t>FLOW INJECTION ANALYZER</t>
  </si>
  <si>
    <t>LATCHET INSTRUMENTS</t>
  </si>
  <si>
    <t>AUTO CRANE</t>
  </si>
  <si>
    <t>S &amp; C FORD</t>
  </si>
  <si>
    <t>SCANNER, DUPLEXING</t>
  </si>
  <si>
    <t>GAUSS</t>
  </si>
  <si>
    <t>CABINET</t>
  </si>
  <si>
    <t>CROWN LIFT TRUCKS</t>
  </si>
  <si>
    <t>CABINETS</t>
  </si>
  <si>
    <t>CROWN TRUCKS</t>
  </si>
  <si>
    <t>PRINTER</t>
  </si>
  <si>
    <t>ICON</t>
  </si>
  <si>
    <t>COMPRESSOR, ROTOARY SCREW</t>
  </si>
  <si>
    <t>AIR DALE COMPRESSOR INC</t>
  </si>
  <si>
    <t>SERVER (HERA)</t>
  </si>
  <si>
    <t>DELL MARKETING</t>
  </si>
  <si>
    <t>NETWORK SWITCH</t>
  </si>
  <si>
    <t>ADSI</t>
  </si>
  <si>
    <t>10 MAGMETER MFF25136111104ER</t>
  </si>
  <si>
    <t>KEN GRADY</t>
  </si>
  <si>
    <t>DOCKING STATION DS1000</t>
  </si>
  <si>
    <t>INDUSTRIAL SAFETY SUPPLY</t>
  </si>
  <si>
    <t>10 MAGMETER MFF25136111-004ER</t>
  </si>
  <si>
    <t>FORKLIFT, YALE PNEUMATIC</t>
  </si>
  <si>
    <t>NORTRAX WEST/POWERPLAN</t>
  </si>
  <si>
    <t>ARROW BOARD, SOLAR POWERED</t>
  </si>
  <si>
    <t>UNITED RENTALS - FREMONT</t>
  </si>
  <si>
    <t>ANALYZER, TOTAL ORGANIC CARBON</t>
  </si>
  <si>
    <t>O I ANALYTICAL</t>
  </si>
  <si>
    <t>TIRE MACHINE</t>
  </si>
  <si>
    <t>NAPA AUTO SUPPLY</t>
  </si>
  <si>
    <t>PUMP, TRASH</t>
  </si>
  <si>
    <t>CRESCO</t>
  </si>
  <si>
    <t>ENGINEED HANDLING PRODUCTS</t>
  </si>
  <si>
    <t>ENGINEERED HANDLING PRODUCTS</t>
  </si>
  <si>
    <t>FLOWMETER - 10"&amp;8"</t>
  </si>
  <si>
    <t>ROSEMOUNT</t>
  </si>
  <si>
    <t>SHELFING UNIT</t>
  </si>
  <si>
    <t>GLOBAL EQUIPMENT</t>
  </si>
  <si>
    <t>BRAKE LATHE - ACCU-TURN 8922</t>
  </si>
  <si>
    <t>BRUCES TIRE</t>
  </si>
  <si>
    <t>CABINET - SECURITY 5 SHELVES</t>
  </si>
  <si>
    <t>C &amp; H DISTRIBUTORS</t>
  </si>
  <si>
    <t>CABINET, SUCTION-FEED BLAST</t>
  </si>
  <si>
    <t>MCMASTER CARR</t>
  </si>
  <si>
    <t>CYLINDER, HYDRAULIC, 10 TON</t>
  </si>
  <si>
    <t>CYLINDER, HYDRAULIC, 30 TON</t>
  </si>
  <si>
    <t>PUMP, HYDRAULIC</t>
  </si>
  <si>
    <t>WRENCH, STRAIGHT, PIPE, ALUM.</t>
  </si>
  <si>
    <t>GRAINGER</t>
  </si>
  <si>
    <t>PRESS, HYDRAULIC, 25 TON</t>
  </si>
  <si>
    <t>SAW, BAND, DEEP CUT, PORTABLE</t>
  </si>
  <si>
    <t>S &amp; S TOOL</t>
  </si>
  <si>
    <t>SAW, HEAVY DUTY CHOP</t>
  </si>
  <si>
    <t>WELDER, TIG &amp; STICK #903 765</t>
  </si>
  <si>
    <t>TORCH, 425 AMP HELIARC</t>
  </si>
  <si>
    <t>WRENCH, STRIAGHT PIPE - ALUM</t>
  </si>
  <si>
    <t>PRESS, HYDRAULIC, 20 TON</t>
  </si>
  <si>
    <t>SAW, BAND, DEEP CUT PORTABLE</t>
  </si>
  <si>
    <t>WELDER, 210 MIG</t>
  </si>
  <si>
    <t>HAMMER, ROTARY, VARIABLE SPPED</t>
  </si>
  <si>
    <t>SOCKET SET, 3/4" DRIVE</t>
  </si>
  <si>
    <t>SOFTWARE, COEX WORLD/ONE WORLD</t>
  </si>
  <si>
    <t>BOTTOMLINE TECHNOLOGIES,INC</t>
  </si>
  <si>
    <t>CONDUIT FISHING SYSTEM</t>
  </si>
  <si>
    <t>TELESCOPING REEL JACK STAND</t>
  </si>
  <si>
    <t>SERVER, IBM xSERIES</t>
  </si>
  <si>
    <t>COMPUTERLAND OF SILICON VALLEY</t>
  </si>
  <si>
    <t>MODEM, RAVEN NGE WIRELESS</t>
  </si>
  <si>
    <t>CALIFORNIA SURVEYING &amp; DRAFT</t>
  </si>
  <si>
    <t>WTP1-MAINTENANCE SHOP EQUIPMEN</t>
  </si>
  <si>
    <t>MICROSOFT VISUAL</t>
  </si>
  <si>
    <t>ICON MICRO SYSTEMS/A2Z COMP.</t>
  </si>
  <si>
    <t>SOFTWARE, WEBSPHERE APPL. SER.</t>
  </si>
  <si>
    <t>MICROGEAR</t>
  </si>
  <si>
    <t>PUMP ALIGNMENT KIT ROM-A-LINE</t>
  </si>
  <si>
    <t>MOTION INDUSTRIES</t>
  </si>
  <si>
    <t>DRILL PRESS/VISE</t>
  </si>
  <si>
    <t>D &amp; L PRECISION REBUILDING</t>
  </si>
  <si>
    <t>WRENCH SET, COMBINATION</t>
  </si>
  <si>
    <t>S &amp; S TOOL AND SUPPLY</t>
  </si>
  <si>
    <t>TOOLS - MISCELLANEOUS</t>
  </si>
  <si>
    <t>S &amp; S TOOLS</t>
  </si>
  <si>
    <t>CABINET, 8 DRAWER</t>
  </si>
  <si>
    <t>CABINET, 12 DRAWER</t>
  </si>
  <si>
    <t>CABINET, 9 DRAWER</t>
  </si>
  <si>
    <t>DRILL, ROTARY HAMMER &amp; BITS</t>
  </si>
  <si>
    <t>COMPUTER HARD&amp;SOFTWARES</t>
  </si>
  <si>
    <t>SIRIUS COMPUTER SOLUTIONS</t>
  </si>
  <si>
    <t>DRIVE TAPE UNIT (2)</t>
  </si>
  <si>
    <t>FORKLIFT</t>
  </si>
  <si>
    <t>CROMER EQUIPMENT</t>
  </si>
  <si>
    <t>PROJECTOR,EPSON</t>
  </si>
  <si>
    <t>COMPU AMERICA</t>
  </si>
  <si>
    <t>SERVER, DELL POWEREDGE 4600</t>
  </si>
  <si>
    <t>CABINET FOR RADIO EQIUPMENT</t>
  </si>
  <si>
    <t>INDOFF, INC.</t>
  </si>
  <si>
    <t>CABINET FOR PLC SPARES</t>
  </si>
  <si>
    <t>TRUCK, ELECTRIC MODEL B2-48</t>
  </si>
  <si>
    <t>TMH GOLF &amp; INDUSTRIAL INC</t>
  </si>
  <si>
    <t>ANALYZER, STANDARD MOISTURE</t>
  </si>
  <si>
    <t>ARIZONA INSTRUMENTS</t>
  </si>
  <si>
    <t>TRUCK</t>
  </si>
  <si>
    <t>SALINAS VALLEY FORD</t>
  </si>
  <si>
    <t>SWITCH, DELL 624 POWER CONNECT</t>
  </si>
  <si>
    <t>SWITCH, 6024 POWER CONNECT</t>
  </si>
  <si>
    <t>SERVER,  POWEREDGE 2850</t>
  </si>
  <si>
    <t>SERVER, DELL 2850</t>
  </si>
  <si>
    <t>SERVER, DELL POWEREDGE 2850</t>
  </si>
  <si>
    <t>DELL</t>
  </si>
  <si>
    <t>TRUCK, DUMP</t>
  </si>
  <si>
    <t>GOLDEN GATE TRUCK CENTER</t>
  </si>
  <si>
    <t>UNINTERRUPTIBLE POWER SYSTEM</t>
  </si>
  <si>
    <t>CAL INDUSTRIAL SALES COMPANY</t>
  </si>
  <si>
    <t>POSTAGE MACHINE, NEOPOST IJ80</t>
  </si>
  <si>
    <t>NEOPOST</t>
  </si>
  <si>
    <t>GENERATOR, DIESEL PORTABLE</t>
  </si>
  <si>
    <t>VALLEY POWER SYSTEMS, INC</t>
  </si>
  <si>
    <t>LIFT, ALUM-A-LIFT</t>
  </si>
  <si>
    <t>ALUM-A-LIFT, INC</t>
  </si>
  <si>
    <t>FLOWMETER, PORTABLE</t>
  </si>
  <si>
    <t>GE SENSING INC</t>
  </si>
  <si>
    <t>FLOWMETERS</t>
  </si>
  <si>
    <t>PUMP, TRASH 6"</t>
  </si>
  <si>
    <t>CRESCO EQUIPMENT</t>
  </si>
  <si>
    <t>COMPRESSOR, TOWABLE DIESEL</t>
  </si>
  <si>
    <t>INGERSOLL-RAND</t>
  </si>
  <si>
    <t>TRUCK, F150 SUPERCAB XL</t>
  </si>
  <si>
    <t>S &amp; C FORD INC</t>
  </si>
  <si>
    <t>TRUCK, RANGER 4X4</t>
  </si>
  <si>
    <t>SERVER</t>
  </si>
  <si>
    <t>VAULT, POWER MD1000</t>
  </si>
  <si>
    <t>CABINET, LYON PLATINUM</t>
  </si>
  <si>
    <t>LOGISTICS ENGINEERING &amp; DESIGN</t>
  </si>
  <si>
    <t>CHLORINE FREE SYSTEM</t>
  </si>
  <si>
    <t>ROSEMOUNT ANALYTICAL</t>
  </si>
  <si>
    <t>CABINETS (4) &amp; RIVET RACKS</t>
  </si>
  <si>
    <t>LOGISTICS ENGINEERING, INC</t>
  </si>
  <si>
    <t>TURBIDIMETER, HACH MODEL 1720E</t>
  </si>
  <si>
    <t>TURBIDIMETER, HACH 1720E</t>
  </si>
  <si>
    <t>SERVER, POWEREDGE 2950</t>
  </si>
  <si>
    <t>ANALYZER, EXPANSION PRO</t>
  </si>
  <si>
    <t>ENTECH DESIGN C/O ORATECH</t>
  </si>
  <si>
    <t>SLUDGE REMOVAL EQUIPMENT, CT2</t>
  </si>
  <si>
    <t>F. B. LEOPOLD COMPANY</t>
  </si>
  <si>
    <t>CONCENTRATOR, SAMPLE</t>
  </si>
  <si>
    <t>OI ANALYTICAL</t>
  </si>
  <si>
    <t>COMPUTER, DESKTOP (9)</t>
  </si>
  <si>
    <t>COPIER, COLOR</t>
  </si>
  <si>
    <t>SHARP BUSINESS SYSTEMS</t>
  </si>
  <si>
    <t>ANALYZER, LOW LEVEL FLOURIDE</t>
  </si>
  <si>
    <t>THERMO SCIENTIFIC</t>
  </si>
  <si>
    <t>SWITCH, NETWORK</t>
  </si>
  <si>
    <t>LOADER</t>
  </si>
  <si>
    <t>PAPE MACHINERY</t>
  </si>
  <si>
    <t>VAN, CARGO</t>
  </si>
  <si>
    <t>DOWNTOWN FORD</t>
  </si>
  <si>
    <t>DOWTOWN FORD</t>
  </si>
  <si>
    <t>FLUKE OPTIVIEW SERIES III</t>
  </si>
  <si>
    <t>FLUKE NETWORKS</t>
  </si>
  <si>
    <t>CABINET, SECURITY</t>
  </si>
  <si>
    <t>TAB SALES OF CALIFORNIA</t>
  </si>
  <si>
    <t>SERVER, E-MAIL SYSTEM</t>
  </si>
  <si>
    <t>TRUCK, FORD F550XL SUPER DUTY</t>
  </si>
  <si>
    <t>DOWNTOWN FORD/STILES TRUCK BOD</t>
  </si>
  <si>
    <t>TRUCK, FORD F250 4X4</t>
  </si>
  <si>
    <t>TRUCK, FORD RANGER 4x2</t>
  </si>
  <si>
    <t>SERVER, QUAD CORE XEON X5460</t>
  </si>
  <si>
    <t>VAULT, POWER</t>
  </si>
  <si>
    <t>TRUCK, DUMP - 10 WHEEL</t>
  </si>
  <si>
    <t>SCANNER, 3600 PLUS</t>
  </si>
  <si>
    <t>WORLDSOFT CORP</t>
  </si>
  <si>
    <t>ANALYZER, FORTI</t>
  </si>
  <si>
    <t>FORTITEC</t>
  </si>
  <si>
    <t>HARDWARE, FORTIGATE 310B</t>
  </si>
  <si>
    <t>SCANNER</t>
  </si>
  <si>
    <t>CABINET, LAP/NOTEBOOK</t>
  </si>
  <si>
    <t>DATA-LINK</t>
  </si>
  <si>
    <t>CABINET, LAPTOP/NOTEBOOK</t>
  </si>
  <si>
    <t>BENCH, TEST (LARGE METER)</t>
  </si>
  <si>
    <t>MARS COMPANY</t>
  </si>
  <si>
    <t>BENCH, TEST (SMALL-MID SIZE)</t>
  </si>
  <si>
    <t>10 WHEEL DUMP TRUCK</t>
  </si>
  <si>
    <t>PACIFIC MATERIAL HANDLING</t>
  </si>
  <si>
    <t>EDM SURVEYING DEVICE</t>
  </si>
  <si>
    <t>CALIFORNIA SURVEYING SUPPLY</t>
  </si>
  <si>
    <t>PRINTER, COLOR, XEROX 7760/DX</t>
  </si>
  <si>
    <t>CDWG INC</t>
  </si>
  <si>
    <t>LOCATOR, PIPE</t>
  </si>
  <si>
    <t>PINPOINT</t>
  </si>
  <si>
    <t>TRUCK, SUPER DUTY XL - F250</t>
  </si>
  <si>
    <t>SAN FRANCISCO FORD</t>
  </si>
  <si>
    <t>TRUCK, SUPER CAB/DUTY F250 P/U</t>
  </si>
  <si>
    <t>SHARP ELECTRONICS CORPORATION</t>
  </si>
  <si>
    <t>NEW WAVE TECHNOLOGIES</t>
  </si>
  <si>
    <t>COPIER - SHARP AR-257</t>
  </si>
  <si>
    <t>SHARP</t>
  </si>
  <si>
    <t>METER (ANALYZER) POWER</t>
  </si>
  <si>
    <t>GRAYBAR</t>
  </si>
  <si>
    <t>HARDWARE, WEB FILTERING</t>
  </si>
  <si>
    <t>MODULE, FORTINET</t>
  </si>
  <si>
    <t>LATHE, BRAKE</t>
  </si>
  <si>
    <t>NAPA</t>
  </si>
  <si>
    <t>TRUCK, FORD F650 XLT</t>
  </si>
  <si>
    <t>HANSEL FORD/WEST CAPITOL</t>
  </si>
  <si>
    <t>HANSEL FORD/WEST CAPITAL</t>
  </si>
  <si>
    <t>TRUCK, FORD F650XLT</t>
  </si>
  <si>
    <t>TRUCK, FORD F550 XL CHASSIS</t>
  </si>
  <si>
    <t>DOWNTOWN FORD/WESTERN TRUCK</t>
  </si>
  <si>
    <t>TRUCK, FORD F150 XL</t>
  </si>
  <si>
    <t>SERRAMONTE FORD</t>
  </si>
  <si>
    <t>VAN</t>
  </si>
  <si>
    <t>TRUCK, RANGER</t>
  </si>
  <si>
    <t>PLOTTER, DESIGN JET T1200</t>
  </si>
  <si>
    <t>COMPUTERLAND</t>
  </si>
  <si>
    <t>STERILIZER</t>
  </si>
  <si>
    <t>STERIS</t>
  </si>
  <si>
    <t>VACUUM SYSTEM</t>
  </si>
  <si>
    <t>PACIFIC TEK</t>
  </si>
  <si>
    <t>SERVER, POWEREDGE R510</t>
  </si>
  <si>
    <t>COPIER, SHARP MX-M260</t>
  </si>
  <si>
    <t>TOOL, 3" HORIZONTAL BORING</t>
  </si>
  <si>
    <t>T T TECHNOLOGIES INC</t>
  </si>
  <si>
    <t>SERVER, DELL R510</t>
  </si>
  <si>
    <t>BACKHOE, JOHN DEERE 410J</t>
  </si>
  <si>
    <t>DUMP TRUCK, 10 WHEEL</t>
  </si>
  <si>
    <t>TRUCK, 4X4 SUPERCAB</t>
  </si>
  <si>
    <t>SWITCH, POWER CONNECT 8024</t>
  </si>
  <si>
    <t>TRUCK, F150 XLT SUPER CAB</t>
  </si>
  <si>
    <t>SAN FRANCISCO FORD LINCOLN MER</t>
  </si>
  <si>
    <t>TRUCK, F150 XL SUPER CAB</t>
  </si>
  <si>
    <t>HANSEL FORD LINCOLN MERCURY</t>
  </si>
  <si>
    <t>TRUCK, F250</t>
  </si>
  <si>
    <t>CHIPPER-BANDIT 250XP</t>
  </si>
  <si>
    <t>CAL-LINE EQUIPMENT CORPORATION</t>
  </si>
  <si>
    <t>SERVER, DELL POWER EDGE R510</t>
  </si>
  <si>
    <t>SPRAYWASHER, KLEENTEC 9600SS</t>
  </si>
  <si>
    <t>CARQUEST</t>
  </si>
  <si>
    <t>COPIER, SHARP MX-4101N</t>
  </si>
  <si>
    <t>TRAY, HITACHI SAN EXPANSION</t>
  </si>
  <si>
    <t>EXTRATEAM</t>
  </si>
  <si>
    <t>TRUCK, RANGER 4X2 SUPER CAB</t>
  </si>
  <si>
    <t>ALBANY FORD</t>
  </si>
  <si>
    <t>TRUCK RANGER 4X4 SUPER CAB</t>
  </si>
  <si>
    <t>TRUCK, F-650 XLT SUPERCAB PRO</t>
  </si>
  <si>
    <t>MISSION VALLEY FORD</t>
  </si>
  <si>
    <t>TRUCK, FORD F150XL SUPERCAB</t>
  </si>
  <si>
    <t>HANSEL FORD</t>
  </si>
  <si>
    <t>SPECTROMETER</t>
  </si>
  <si>
    <t>PERKIN ELMER</t>
  </si>
  <si>
    <t>HIGH PRESSURE WASHER</t>
  </si>
  <si>
    <t>ALWAYS UNDERPRESSURE</t>
  </si>
  <si>
    <t>SERVER, CISCO</t>
  </si>
  <si>
    <t>SAW, CONCRETE/ASPHALT</t>
  </si>
  <si>
    <t>AIR &amp; TOOL ENGINEERING CO</t>
  </si>
  <si>
    <t>SHARP MX 4111N</t>
  </si>
  <si>
    <t>VACUUM EXCAVATION SYSTEM</t>
  </si>
  <si>
    <t>DITCH WITCH</t>
  </si>
  <si>
    <t>SCANNER, KODAK TRUPER 3610</t>
  </si>
  <si>
    <t>GOLDEN GATE SYSTEMS LLC</t>
  </si>
  <si>
    <t>COPIER, SHARP MX4111N</t>
  </si>
  <si>
    <t>TRUCK, F150 XL SUPERCAB</t>
  </si>
  <si>
    <t>TRUCK, F650 XLT SUPERCAB</t>
  </si>
  <si>
    <t>TRUCK, F550XL SUPERDUTY</t>
  </si>
  <si>
    <t>HYDRO VACUUM EXCAVATOR</t>
  </si>
  <si>
    <t>MUNICIPAL MAINTENANCE EQUIP</t>
  </si>
  <si>
    <t>TRUCK F150 XL SUPERCAB</t>
  </si>
  <si>
    <t>ELECTRIC CONDUIT BENDER</t>
  </si>
  <si>
    <t>TOOLUP.COM</t>
  </si>
  <si>
    <t>VEHICLE, FUSION HYBRID</t>
  </si>
  <si>
    <t>SPECTROPHOTOMETER</t>
  </si>
  <si>
    <t>VWR</t>
  </si>
  <si>
    <t>PARAMOUNT DUCTLESS ENCLOSURE</t>
  </si>
  <si>
    <t>MASS SPECTROMETER (GCMS)</t>
  </si>
  <si>
    <t>AGILENT</t>
  </si>
  <si>
    <t>MSD DATA SYSTEM (GCMS)</t>
  </si>
  <si>
    <t>XEROX MULTIFUNCTION 7830</t>
  </si>
  <si>
    <t>XEROX</t>
  </si>
  <si>
    <t>XEROX MULTIFUNCTION 7855</t>
  </si>
  <si>
    <t>BACKHOE, 410K</t>
  </si>
  <si>
    <t>JOHN DEERE</t>
  </si>
  <si>
    <t>TRUCK, F150 STANDARD CAB, SWB</t>
  </si>
  <si>
    <t>JOB# 21131</t>
  </si>
  <si>
    <t>TRUCK, F150 EXTENDED CAB SWB</t>
  </si>
  <si>
    <t>JOB# 21132</t>
  </si>
  <si>
    <t>Pressure Washer, Hot Water</t>
  </si>
  <si>
    <t>JOB# 4343 (21089)</t>
  </si>
  <si>
    <t>VAN, FORD TRANSIT CARGO</t>
  </si>
  <si>
    <t>JOB# 21112</t>
  </si>
  <si>
    <t>BEG BAL 1.1123 FY 1957/58</t>
  </si>
  <si>
    <t>BEG BAL 1.1123 FY 1958/59</t>
  </si>
  <si>
    <t>BEG BAL 1.1123 FY 1959/60</t>
  </si>
  <si>
    <t>BEG BAL 1.1123 FY 1960/61</t>
  </si>
  <si>
    <t>BEG BAL 1.1123 FY 1961/62</t>
  </si>
  <si>
    <t>BEG BAL 1.1123 FY 1963/64</t>
  </si>
  <si>
    <t>BEG BAL 1.1123 FY 1964/65</t>
  </si>
  <si>
    <t>BEG BAL 1.1123 FY 1965/66</t>
  </si>
  <si>
    <t>BEG BAL 1.1123 FY 1968/69</t>
  </si>
  <si>
    <t>BEG BAL 1.1123 FY 1970/71</t>
  </si>
  <si>
    <t>BEG BAL 1.1123 FY 1971/72</t>
  </si>
  <si>
    <t>BEG BAL 1.1123 FY 1984/85</t>
  </si>
  <si>
    <t>BEG BAL 1.1123 FY 1985/86</t>
  </si>
  <si>
    <t>BEG BAL 1.1123 FY 1989/90</t>
  </si>
  <si>
    <t>BEG BAL 1.1123 FY 1991/92</t>
  </si>
  <si>
    <t>BEG BAL 1.1123 FY 1992/93</t>
  </si>
  <si>
    <t>BEG BAL 1.1123 FY 1993/94</t>
  </si>
  <si>
    <t>BEG BAL 1.1124 FY 1971/72</t>
  </si>
  <si>
    <t>BEG BAL 1.1124 FY 1975/76</t>
  </si>
  <si>
    <t>BEG BAL 1.1124 FY 1977/78</t>
  </si>
  <si>
    <t>BEG BAL 1.1124 FY 1978/79</t>
  </si>
  <si>
    <t>BEG BAL 1.1124 FY 1979/80</t>
  </si>
  <si>
    <t>BEG BAL 1.1124 FY 1981/82</t>
  </si>
  <si>
    <t>BEG BAL 1.1124 FY 1982/83</t>
  </si>
  <si>
    <t>BEG BAL 1.1124 FY 1983/84</t>
  </si>
  <si>
    <t>BEG BAL 1.1124 FY 1984/85</t>
  </si>
  <si>
    <t>BEG BAL 1.1124 FY 1985/86</t>
  </si>
  <si>
    <t>BEG BAL 1.1124 FY 1986/87</t>
  </si>
  <si>
    <t>BEG BAL 1.1124 FY 1987/88</t>
  </si>
  <si>
    <t>BEG BAL 1.1124 FY 1989/90</t>
  </si>
  <si>
    <t>BEG BAL 1.1124 FY 1990/91</t>
  </si>
  <si>
    <t>BEG BAL 1.1124 FY 1991/92</t>
  </si>
  <si>
    <t>BEG BAL 1.1124 FY 1992/93</t>
  </si>
  <si>
    <t>BEG BAL 1.1125 FY 1972/73</t>
  </si>
  <si>
    <t>BEG BAL 1.1125 FY 1974/75</t>
  </si>
  <si>
    <t>BEG BAL 1.1125 FY 1975/76</t>
  </si>
  <si>
    <t>BEG BAL 1.1125 FY 1976/77</t>
  </si>
  <si>
    <t>BEG BAL 1.1125 FY 1977/78</t>
  </si>
  <si>
    <t>BEG BAL 1.1125 FY 1978/79</t>
  </si>
  <si>
    <t>BEG BAL 1.1125 FY 1982/83</t>
  </si>
  <si>
    <t>BEG BAL 1.1125 FY 1983/84</t>
  </si>
  <si>
    <t>BEG BAL 1.1125 FY 1986/87</t>
  </si>
  <si>
    <t>BEG BAL 1.1125 FY 1987/88</t>
  </si>
  <si>
    <t>BEG BAL 1.1125 FY 1988/89</t>
  </si>
  <si>
    <t>BEG BAL 1.1125 FY 1991/92</t>
  </si>
  <si>
    <t>BEG BAL 1.1125 FY 1992/93</t>
  </si>
  <si>
    <t>BEG BAL 1.1125 FY 1993/94</t>
  </si>
  <si>
    <t>BEG BAL 1.1126 FY 1967/68</t>
  </si>
  <si>
    <t>BEG BAL 1.1126 FY 1968/69</t>
  </si>
  <si>
    <t>BEG BAL 1.1126 FY 1969/70</t>
  </si>
  <si>
    <t>BEG BAL 1.1126 FY 1973/74</t>
  </si>
  <si>
    <t>BEG BAL 1.1126 FY 1990/91</t>
  </si>
  <si>
    <t>BEG BAL 1.1127 FY 1970/71</t>
  </si>
  <si>
    <t>BEG BAL 1.1127 FY 1971/72</t>
  </si>
  <si>
    <t>BEG BAL 1.1127 FY 1974/75</t>
  </si>
  <si>
    <t>BEG BAL 1.1127 FY 1975/76</t>
  </si>
  <si>
    <t>BEG BAL 1.1127 FY 1976/77</t>
  </si>
  <si>
    <t>BEG BAL 1.1127 FY 1978/79</t>
  </si>
  <si>
    <t>BEG BAL 1.1127 FY 1980/81</t>
  </si>
  <si>
    <t>BEG BAL 1.1127 FY 1981/82</t>
  </si>
  <si>
    <t>BEG BAL 1.1127 FY 1982/83</t>
  </si>
  <si>
    <t>BEG BAL 1.1127 FY 1990/91</t>
  </si>
  <si>
    <t>BEG BAL 1.1128 FY 1975/76</t>
  </si>
  <si>
    <t>BEG BAL 1.1128 FY 1984/85</t>
  </si>
  <si>
    <t>BEG BAL 1.1128 FY 1989/90</t>
  </si>
  <si>
    <t>BEG BAL 1.1128 FY 1992/93</t>
  </si>
  <si>
    <t>BEG BAL 1.1129 FY 1973/74</t>
  </si>
  <si>
    <t>BEG BAL 1.1129 FY 1974/75</t>
  </si>
  <si>
    <t>BEG BAL 1.1129 FY 1975/76</t>
  </si>
  <si>
    <t>BEG BAL 1.1129 FY 1976/77</t>
  </si>
  <si>
    <t>BEG BAL 1.1129 FY 1977/78</t>
  </si>
  <si>
    <t>BEG BAL 1.1129 FY 1978/79</t>
  </si>
  <si>
    <t>BEG BAL 1.1129 FY 1979/80</t>
  </si>
  <si>
    <t>BEG BAL 1.1129 FY 1980/81</t>
  </si>
  <si>
    <t>BEG BAL 1.1129 FY 1981/82</t>
  </si>
  <si>
    <t>BEG BAL 1.1129 FY 1982/83</t>
  </si>
  <si>
    <t>BEG BAL 1.1129 FY 1983/84</t>
  </si>
  <si>
    <t>BEG BAL 1.1129 FY 1984/85</t>
  </si>
  <si>
    <t>BEG BAL 1.1131 FY 1974/75</t>
  </si>
  <si>
    <t>BEG BAL 1.1131 FY 1975/76</t>
  </si>
  <si>
    <t>BEG BAL 1.1131 FY 1976/77</t>
  </si>
  <si>
    <t>BEG BAL 1.1131 FY 1977/78</t>
  </si>
  <si>
    <t>BEG BAL 1.1131 FY 1978/79</t>
  </si>
  <si>
    <t>BEG BAL 1.1131 FY 1979/80</t>
  </si>
  <si>
    <t>BEG BAL 1.1131 FY 1980/81</t>
  </si>
  <si>
    <t>BEG BAL 1.1131 FY 1981/82</t>
  </si>
  <si>
    <t>BEG BAL 1.1131 FY 1982/83</t>
  </si>
  <si>
    <t>BEG BAL 1.1131 FY 1983/84</t>
  </si>
  <si>
    <t>BEG BAL 1.1131 FY 1984/85</t>
  </si>
  <si>
    <t>BEG BAL 1.1131 FY 1985/86</t>
  </si>
  <si>
    <t>BEG BAL 1.1131 FY 1986/87</t>
  </si>
  <si>
    <t>BEG BAL 1.1131 FY 1987/88</t>
  </si>
  <si>
    <t>BEG BAL 1.1131 FY 1988/89</t>
  </si>
  <si>
    <t>BEG BAL 1.1131 FY 1990/91</t>
  </si>
  <si>
    <t>BEG BAL 1.1131 FY 1991/92</t>
  </si>
  <si>
    <t>BEG BAL 1.1131 FY 1992/93</t>
  </si>
  <si>
    <t>4252</t>
  </si>
  <si>
    <t>Ground Water Flow Model</t>
  </si>
  <si>
    <t>BEG BAL 1.1153 FY 1968/69</t>
  </si>
  <si>
    <t>BEG BAL 1.1153 FY 1976/77</t>
  </si>
  <si>
    <t>BEG BAL 1.1153 FY 1977/78</t>
  </si>
  <si>
    <t>BEG BAL 1.1153 FY 1981/82</t>
  </si>
  <si>
    <t>BEG BAL 1.1153 FY 1983/84</t>
  </si>
  <si>
    <t>BEG BAL 1.1153 FY 1984/85</t>
  </si>
  <si>
    <t>BEG BAL 1.1153 FY 1985/86</t>
  </si>
  <si>
    <t>BEG BAL 1.1153 FY 1986/87</t>
  </si>
  <si>
    <t>BEG BAL 1.1153 FY 1987/88</t>
  </si>
  <si>
    <t>BEG BAL 1.1153 FY 1990/91</t>
  </si>
  <si>
    <t>BEG BAL 1.1154 FY 1973/74</t>
  </si>
  <si>
    <t>BEG BAL 1.1154 FY 1974/75</t>
  </si>
  <si>
    <t>BEG BAL 1.1154 FY 1975/76</t>
  </si>
  <si>
    <t>BEG BAL 1.1154 FY 1976/77</t>
  </si>
  <si>
    <t>BEG BAL 1.1154 FY 1977/78</t>
  </si>
  <si>
    <t>BEG BAL 1.1154 FY 1985/86</t>
  </si>
  <si>
    <t>BEG BAL 1.1154 FY 1986/87</t>
  </si>
  <si>
    <t>BEG BAL 1.1154 FY 1988/89</t>
  </si>
  <si>
    <t>BEG BAL 1.1154 FY 1991/92</t>
  </si>
  <si>
    <t>BEG BAL 1.1154 FY 1993/94</t>
  </si>
  <si>
    <t>BEG BAL 1.1155 FY 1971/72</t>
  </si>
  <si>
    <t>BEG BAL 1.1155 FY 1976/77</t>
  </si>
  <si>
    <t>BEG BAL 1.1155 FY 1979/80</t>
  </si>
  <si>
    <t>BEG BAL 1.1155 FY 1983/84</t>
  </si>
  <si>
    <t>BEG BAL 1.1155 FY 1984/85</t>
  </si>
  <si>
    <t>BEG BAL 1.1155 FY 1986/87</t>
  </si>
  <si>
    <t>BEG BAL 1.1155 FY 1988/89</t>
  </si>
  <si>
    <t>BEG BAL 1.1155 FY 1991/92</t>
  </si>
  <si>
    <t>BEG BAL 1.1155 FY 1992/93</t>
  </si>
  <si>
    <t>BEG BAL 1.1155 FY 1993/94</t>
  </si>
  <si>
    <t>BEG BAL 1.1156 FY 1972/73</t>
  </si>
  <si>
    <t>BEG BAL 1.1157 FY 1973/74</t>
  </si>
  <si>
    <t>BEG BAL 1.1157 FY 1974/75</t>
  </si>
  <si>
    <t>BEG BAL 1.1157 FY 1975/76</t>
  </si>
  <si>
    <t>BEG BAL 1.1157 FY 1976/77</t>
  </si>
  <si>
    <t>BEG BAL 1.1157 FY 1977/78</t>
  </si>
  <si>
    <t>BEG BAL 1.1157 FY 1979/80</t>
  </si>
  <si>
    <t>BEG BAL 1.1157 FY 1984/85</t>
  </si>
  <si>
    <t>BEG BAL 1.1157 FY 1985/86</t>
  </si>
  <si>
    <t>BEG BAL 1.1157 FY 1986/87</t>
  </si>
  <si>
    <t>BEG BAL 1.1157 FY 1988/89</t>
  </si>
  <si>
    <t>BEG BAL 1.1157 FY 1990/91</t>
  </si>
  <si>
    <t>BEG BAL 1.1157 FY 1991/92</t>
  </si>
  <si>
    <t>BEG BAL 1.1157 FY 1992/93</t>
  </si>
  <si>
    <t>BEG BAL 1.1157 FY 1993/94</t>
  </si>
  <si>
    <t>BEG BAL 1.1173 FY 1965/66</t>
  </si>
  <si>
    <t>BEG BAL 1.1173 FY 1969/70</t>
  </si>
  <si>
    <t>BEG BAL 1.1173 FY 1971/72</t>
  </si>
  <si>
    <t>BEG BAL 1.1173 FY 1972/73</t>
  </si>
  <si>
    <t>BEG BAL 1.1173 FY 1974/75</t>
  </si>
  <si>
    <t>BEG BAL 1.1173 FY 1975/76</t>
  </si>
  <si>
    <t>BEG BAL 1.1173 FY 1976/77</t>
  </si>
  <si>
    <t>BEG BAL 1.1173 FY 1977/78</t>
  </si>
  <si>
    <t>BEG BAL 1.1173 FY 1978/79</t>
  </si>
  <si>
    <t>BEG BAL 1.1173 FY 1980/81</t>
  </si>
  <si>
    <t>BEG BAL 1.1173 FY 1981/82</t>
  </si>
  <si>
    <t>BEG BAL 1.1173 FY 1983/84</t>
  </si>
  <si>
    <t>BEG BAL 1.1173 FY 1984/85</t>
  </si>
  <si>
    <t>BEG BAL 1.1173 FY 1985/86</t>
  </si>
  <si>
    <t>BEG BAL 1.1173 FY 1986/87</t>
  </si>
  <si>
    <t>BEG BAL 1.1173 FY 1987/88</t>
  </si>
  <si>
    <t>BEG BAL 1.1173 FY 1988/89</t>
  </si>
  <si>
    <t>BEG BAL 1.1173 FY 1989/90</t>
  </si>
  <si>
    <t>BEG BAL 1.1173 FY 1990/91</t>
  </si>
  <si>
    <t>BEG BAL 1.1173 FY 1991/92</t>
  </si>
  <si>
    <t>BEG BAL 1.1173 FY 1992/93</t>
  </si>
  <si>
    <t>BEG BAL 1.1173 FY 1993/94</t>
  </si>
  <si>
    <t>BEG BAL 1.1174 FY 1973/74</t>
  </si>
  <si>
    <t>BEG BAL 1.1174 FY 1974/75</t>
  </si>
  <si>
    <t>BEG BAL 1.1174 FY 1975/76</t>
  </si>
  <si>
    <t>BEG BAL 1.1174 FY 1976/77</t>
  </si>
  <si>
    <t>BEG BAL 1.1174 FY 1985/86</t>
  </si>
  <si>
    <t>BEG BAL 1.1174 FY 1986/87</t>
  </si>
  <si>
    <t>BEG BAL 1.1174 FY 1988/89</t>
  </si>
  <si>
    <t>BEG BAL 1.1174 FY 1989/90</t>
  </si>
  <si>
    <t>BEG BAL 1.1174 FY 1991/92</t>
  </si>
  <si>
    <t>BEG BAL 1.1174 FY 1993/94</t>
  </si>
  <si>
    <t>BEG BAL 1.1175 FY 1968/69</t>
  </si>
  <si>
    <t>BEG BAL 1.1175 FY 1970/71</t>
  </si>
  <si>
    <t>BEG BAL 1.1175 FY 1972/73</t>
  </si>
  <si>
    <t>BEG BAL 1.1176 FY 1973/74</t>
  </si>
  <si>
    <t>BEG BAL 1.1176 FY 1981/82</t>
  </si>
  <si>
    <t>BEG BAL 1.1176 FY 1983/84</t>
  </si>
  <si>
    <t>BEG BAL 1.1176 FY 1986/87</t>
  </si>
  <si>
    <t>BEG BAL 1.1176 FY 1988/89</t>
  </si>
  <si>
    <t>BEG BAL 1.1176 FY 1989/90</t>
  </si>
  <si>
    <t>BEG BAL 1.1177 FY 1975/76</t>
  </si>
  <si>
    <t>BEG BAL 1.1177 FY 1978/79</t>
  </si>
  <si>
    <t>BEG BAL 1.1177 FY 1979/80</t>
  </si>
  <si>
    <t>BEG BAL 1.1177 FY 1981/82</t>
  </si>
  <si>
    <t>BEG BAL 1.1177 FY 1982/83</t>
  </si>
  <si>
    <t>BEG BAL 1.1177 FY 1986/87</t>
  </si>
  <si>
    <t>BEG BAL 1.1177 FY 1987/88</t>
  </si>
  <si>
    <t>BEG BAL 1.1177 FY 1991/92</t>
  </si>
  <si>
    <t>BEG BAL 1.1177 FY 1993/94</t>
  </si>
  <si>
    <t>BEG BAL 1.1178 FY 1975/76</t>
  </si>
  <si>
    <t>BEG BAL 1.1178 FY 1976/77</t>
  </si>
  <si>
    <t>BEG BAL 1.1193 FY 1968/69</t>
  </si>
  <si>
    <t>BEG BAL 1.1193 FY 1973/74</t>
  </si>
  <si>
    <t>BEG BAL 1.1193 FY 1976/77</t>
  </si>
  <si>
    <t>BEG BAL 1.1193 FY 1979/80</t>
  </si>
  <si>
    <t>BEG BAL 1.1193 FY 1980/81</t>
  </si>
  <si>
    <t>BEG BAL 1.1193 FY 1989/90</t>
  </si>
  <si>
    <t>BEG BAL 1.1193 FY 1991/92</t>
  </si>
  <si>
    <t>BEG BAL 1.1193 FY 1992/93</t>
  </si>
  <si>
    <t>BEG BAL 1.1193 FY 1993/94</t>
  </si>
  <si>
    <t>BEG BAL 1.1194 FY 1956/57</t>
  </si>
  <si>
    <t>BEG BAL 1.1194 FY 1957/58</t>
  </si>
  <si>
    <t>BEG BAL 1.1194 FY 1958/59</t>
  </si>
  <si>
    <t>BEG BAL 1.1194 FY 1959/60</t>
  </si>
  <si>
    <t>BEG BAL 1.1194 FY 1960/61</t>
  </si>
  <si>
    <t>BEG BAL 1.1194 FY 1961/62</t>
  </si>
  <si>
    <t>BEG BAL 1.1194 FY 1962/63</t>
  </si>
  <si>
    <t>BEG BAL 1.1194 FY 1963/64</t>
  </si>
  <si>
    <t>BEG BAL 1.1194 FY 1964/65</t>
  </si>
  <si>
    <t>BEG BAL 1.1194 FY 1965/66</t>
  </si>
  <si>
    <t>BEG BAL 1.1194 FY 1966/67</t>
  </si>
  <si>
    <t>BEG BAL 1.1194 FY 1967/68</t>
  </si>
  <si>
    <t>BEG BAL 1.1194 FY 1969/70</t>
  </si>
  <si>
    <t>BEG BAL 1.1194 FY 1970/71</t>
  </si>
  <si>
    <t>BEG BAL 1.1194 FY 1971/72</t>
  </si>
  <si>
    <t>BEG BAL 1.1194 FY 1972/73</t>
  </si>
  <si>
    <t>BEG BAL 1.1194 FY 1973/74</t>
  </si>
  <si>
    <t>BEG BAL 1.1194 FY 1975/76</t>
  </si>
  <si>
    <t>BEG BAL 1.1194 FY 1976/77</t>
  </si>
  <si>
    <t>BEG BAL 1.1194 FY 1977/78</t>
  </si>
  <si>
    <t>BEG BAL 1.1194 FY 1978/79</t>
  </si>
  <si>
    <t>BEG BAL 1.1194 FY 1979/80</t>
  </si>
  <si>
    <t>BEG BAL 1.1194 FY 1980/81</t>
  </si>
  <si>
    <t>BEG BAL 1.1194 FY 1981/82</t>
  </si>
  <si>
    <t>BEG BAL 1.1194 FY 1983/84</t>
  </si>
  <si>
    <t>BEG BAL 1.1194 FY 1984/85</t>
  </si>
  <si>
    <t>BEG BAL 1.1194 FY 1986/87</t>
  </si>
  <si>
    <t>BEG BAL 1.1194 FY 1987/88</t>
  </si>
  <si>
    <t>BEG BAL 1.1194 FY 1988/89</t>
  </si>
  <si>
    <t>BEG BAL 1.1194 FY 1989/90</t>
  </si>
  <si>
    <t>BEG BAL 1.1194 FY 1990/91</t>
  </si>
  <si>
    <t>BEG BAL 1.1194 FY 1991/92</t>
  </si>
  <si>
    <t>BEG BAL 1.1194 FY 1993/94</t>
  </si>
  <si>
    <t>BEG BAL 1.1195 FY 1945/46</t>
  </si>
  <si>
    <t>BEG BAL 1.1195 FY 1946/47</t>
  </si>
  <si>
    <t>BEG BAL 1.1195 FY 1947/48</t>
  </si>
  <si>
    <t>BEG BAL 1.1195 FY 1948/49</t>
  </si>
  <si>
    <t>BEG BAL 1.1195 FY 1949/50</t>
  </si>
  <si>
    <t>BEG BAL 1.1195 FY 1950/51</t>
  </si>
  <si>
    <t>BEG BAL 1.1195 FY 1951/52</t>
  </si>
  <si>
    <t>BEG BAL 1.1195 FY 1952/53</t>
  </si>
  <si>
    <t>BEG BAL 1.1195 FY 1953/54</t>
  </si>
  <si>
    <t>BEG BAL 1.1195 FY 1954/55</t>
  </si>
  <si>
    <t>BEG BAL 1.1195 FY 1955/56</t>
  </si>
  <si>
    <t>BEG BAL 1.1195 FY 1956/57</t>
  </si>
  <si>
    <t>BEG BAL 1.1195 FY 1957/58</t>
  </si>
  <si>
    <t>BEG BAL 1.1195 FY 1958/59</t>
  </si>
  <si>
    <t>BEG BAL 1.1195 FY 1959/60</t>
  </si>
  <si>
    <t>BEG BAL 1.1195 FY 1960/61</t>
  </si>
  <si>
    <t>BEG BAL 1.1195 FY 1961/62</t>
  </si>
  <si>
    <t>BEG BAL 1.1195 FY 1962/63</t>
  </si>
  <si>
    <t>BEG BAL 1.1195 FY 1963/64</t>
  </si>
  <si>
    <t>BEG BAL 1.1195 FY 1964/65</t>
  </si>
  <si>
    <t>BEG BAL 1.1195 FY 1965/66</t>
  </si>
  <si>
    <t>BEG BAL 1.1195 FY 1966/67</t>
  </si>
  <si>
    <t>BEG BAL 1.1195 FY 1967/68</t>
  </si>
  <si>
    <t>BEG BAL 1.1195 FY 1968/69</t>
  </si>
  <si>
    <t>BEG BAL 1.1195 FY 1969/70</t>
  </si>
  <si>
    <t>BEG BAL 1.1195 FY 1970/71</t>
  </si>
  <si>
    <t>BEG BAL 1.1195 FY 1971/72</t>
  </si>
  <si>
    <t>BEG BAL 1.1195 FY 1972/73</t>
  </si>
  <si>
    <t>BEG BAL 1.1195 FY 1973/74</t>
  </si>
  <si>
    <t>BEG BAL 1.1195 FY 1974/75</t>
  </si>
  <si>
    <t>BEG BAL 1.1195 FY 1975/76</t>
  </si>
  <si>
    <t>BEG BAL 1.1195 FY 1976/77</t>
  </si>
  <si>
    <t>BEG BAL 1.1195 FY 1977/78</t>
  </si>
  <si>
    <t>BEG BAL 1.1195 FY 1978/79</t>
  </si>
  <si>
    <t>BEG BAL 1.1195 FY 1979/80</t>
  </si>
  <si>
    <t>BEG BAL 1.1195 FY 1980/81</t>
  </si>
  <si>
    <t>BEG BAL 1.1195 FY 1981/82</t>
  </si>
  <si>
    <t>BEG BAL 1.1195 FY 1982/83</t>
  </si>
  <si>
    <t>BEG BAL 1.1195 FY 1983/84</t>
  </si>
  <si>
    <t>BEG BAL 1.1195 FY 1984/85</t>
  </si>
  <si>
    <t>BEG BAL 1.1195 FY 1985/86</t>
  </si>
  <si>
    <t>BEG BAL 1.1195 FY 1986/87</t>
  </si>
  <si>
    <t>BEG BAL 1.1195 FY 1987/88</t>
  </si>
  <si>
    <t>BEG BAL 1.1195 FY 1988/89</t>
  </si>
  <si>
    <t>BEG BAL 1.1195 FY 1989/90</t>
  </si>
  <si>
    <t>BEG BAL 1.1195 FY 1990/91</t>
  </si>
  <si>
    <t>BEG BAL 1.1195 FY 1991/92</t>
  </si>
  <si>
    <t>BEG BAL 1.1195 FY 1992/93</t>
  </si>
  <si>
    <t>BEG BAL 1.1195 FY 1993/94</t>
  </si>
  <si>
    <t>BEG BAL 1.1196 FY 1961/62</t>
  </si>
  <si>
    <t>BEG BAL 1.1196 FY 1962/63</t>
  </si>
  <si>
    <t>BEG BAL 1.1196 FY 1963/64</t>
  </si>
  <si>
    <t>BEG BAL 1.1196 FY 1964/65</t>
  </si>
  <si>
    <t>BEG BAL 1.1196 FY 1965/66</t>
  </si>
  <si>
    <t>BEG BAL 1.1196 FY 1966/67</t>
  </si>
  <si>
    <t>BEG BAL 1.1196 FY 1967/68</t>
  </si>
  <si>
    <t>BEG BAL 1.1196 FY 1968/69</t>
  </si>
  <si>
    <t>BEG BAL 1.1196 FY 1969/70</t>
  </si>
  <si>
    <t>BEG BAL 1.1196 FY 1970/71</t>
  </si>
  <si>
    <t>BEG BAL 1.1196 FY 1971/72</t>
  </si>
  <si>
    <t>BEG BAL 1.1196 FY 1974/75</t>
  </si>
  <si>
    <t>BEG BAL 1.1196 FY 1976/77</t>
  </si>
  <si>
    <t>BEG BAL 1.1196 FY 1978/79</t>
  </si>
  <si>
    <t>BEG BAL 1.1196 FY 1979/80</t>
  </si>
  <si>
    <t>BEG BAL 1.1196 FY 1980/81</t>
  </si>
  <si>
    <t>BEG BAL 1.1196 FY 1981/82</t>
  </si>
  <si>
    <t>BEG BAL 1.1196 FY 1982/83</t>
  </si>
  <si>
    <t>BEG BAL 1.1196 FY 1983/84</t>
  </si>
  <si>
    <t>BEG BAL 1.1196 FY 1984/85</t>
  </si>
  <si>
    <t>BEG BAL 1.1196 FY 1985/86</t>
  </si>
  <si>
    <t>BEG BAL 1.1196 FY 1986/87</t>
  </si>
  <si>
    <t>BEG BAL 1.1196 FY 1987/88</t>
  </si>
  <si>
    <t>BEG BAL 1.1196 FY 1988/89</t>
  </si>
  <si>
    <t>BEG BAL 1.1196 FY 1989/90</t>
  </si>
  <si>
    <t>BEG BAL 1.1196 FY 1990/91</t>
  </si>
  <si>
    <t>BEG BAL 1.1196 FY 1991/92</t>
  </si>
  <si>
    <t>BEG BAL 1.1196 FY 1992/93</t>
  </si>
  <si>
    <t>BEG BAL 1.1196 FY 1993/94</t>
  </si>
  <si>
    <t>BEG BAL 1.1197 FY 1961/62</t>
  </si>
  <si>
    <t>BEG BAL 1.1197 FY 1962/63</t>
  </si>
  <si>
    <t>BEG BAL 1.1197 FY 1963/64</t>
  </si>
  <si>
    <t>BEG BAL 1.1197 FY 1980/81</t>
  </si>
  <si>
    <t>BEG BAL 1.1197 FY 1982/83</t>
  </si>
  <si>
    <t>BEG BAL 1.1197 FY 1983/84</t>
  </si>
  <si>
    <t>BEG BAL 1.1197 FY 1984/85</t>
  </si>
  <si>
    <t>BEG BAL 1.1197 FY 1985/86</t>
  </si>
  <si>
    <t>BEG BAL 1.1197 FY 1986/87</t>
  </si>
  <si>
    <t>BEG BAL 1.1197 FY 1987/88</t>
  </si>
  <si>
    <t>BEG BAL 1.1197 FY 1988/89</t>
  </si>
  <si>
    <t>BEG BAL 1.1197 FY 1989/90</t>
  </si>
  <si>
    <t>BEG BAL 1.1197 FY 1990/91</t>
  </si>
  <si>
    <t>BEG BAL 1.1197 FY 1991/92</t>
  </si>
  <si>
    <t>BEG BAL 1.1197 FY 1992/93</t>
  </si>
  <si>
    <t>BEG BAL 1.1197 FY 1993/94</t>
  </si>
  <si>
    <t>BEG BAL 1.1198 FY 1961/62</t>
  </si>
  <si>
    <t>BEG BAL 1.1198 FY 1962/63</t>
  </si>
  <si>
    <t>BEG BAL 1.1198 FY 1963/64</t>
  </si>
  <si>
    <t>BEG BAL 1.1198 FY 1964/65</t>
  </si>
  <si>
    <t>BEG BAL 1.1198 FY 1965/66</t>
  </si>
  <si>
    <t>BEG BAL 1.1198 FY 1966/67</t>
  </si>
  <si>
    <t>BEG BAL 1.1198 FY 1967/68</t>
  </si>
  <si>
    <t>BEG BAL 1.1198 FY 1968/69</t>
  </si>
  <si>
    <t>BEG BAL 1.1198 FY 1969/70</t>
  </si>
  <si>
    <t>BEG BAL 1.1198 FY 1970/71</t>
  </si>
  <si>
    <t>BEG BAL 1.1198 FY 1971/72</t>
  </si>
  <si>
    <t>BEG BAL 1.1198 FY 1972/73</t>
  </si>
  <si>
    <t>BEG BAL 1.1198 FY 1973/74</t>
  </si>
  <si>
    <t>BEG BAL 1.1198 FY 1974/75</t>
  </si>
  <si>
    <t>BEG BAL 1.1198 FY 1975/76</t>
  </si>
  <si>
    <t>BEG BAL 1.1198 FY 1976/77</t>
  </si>
  <si>
    <t>BEG BAL 1.1198 FY 1977/78</t>
  </si>
  <si>
    <t>BEG BAL 1.1198 FY 1978/79</t>
  </si>
  <si>
    <t>BEG BAL 1.1198 FY 1979/80</t>
  </si>
  <si>
    <t>BEG BAL 1.1198 FY 1980/81</t>
  </si>
  <si>
    <t>BEG BAL 1.1198 FY 1981/82</t>
  </si>
  <si>
    <t>BEG BAL 1.1198 FY 1982/83</t>
  </si>
  <si>
    <t>BEG BAL 1.1198 FY 1983/84</t>
  </si>
  <si>
    <t>BEG BAL 1.1198 FY 1984/85</t>
  </si>
  <si>
    <t>BEG BAL 1.1198 FY 1985/86</t>
  </si>
  <si>
    <t>BEG BAL 1.1198 FY 1986/87</t>
  </si>
  <si>
    <t>BEG BAL 1.1198 FY 1987/88</t>
  </si>
  <si>
    <t>BEG BAL 1.1198 FY 1988/89</t>
  </si>
  <si>
    <t>BEG BAL 1.1198 FY 1989/90</t>
  </si>
  <si>
    <t>BEG BAL 1.1198 FY 1990/91</t>
  </si>
  <si>
    <t>BEG BAL 1.1198 FY 1991/92</t>
  </si>
  <si>
    <t>BEG BAL 1.1198 FY 1992/93</t>
  </si>
  <si>
    <t>BEG BAL 1.1198 FY 1993/94</t>
  </si>
  <si>
    <t>BEG BAL 1.1199 FY 1973/74</t>
  </si>
  <si>
    <t>BEG BAL 1.1199 FY 1974/75</t>
  </si>
  <si>
    <t>BEG BAL 1.1199 FY 1976/77</t>
  </si>
  <si>
    <t>BEG BAL 1.1199 FY 1979/80</t>
  </si>
  <si>
    <t>BEG BAL 1.1199 FY 1993/94</t>
  </si>
  <si>
    <t>BEG BAL 1.1201 FY 1961/62</t>
  </si>
  <si>
    <t>BEG BAL 1.1201 FY 1971/72</t>
  </si>
  <si>
    <t>BEG BAL 1.1201 FY 1972/73</t>
  </si>
  <si>
    <t>BEG BAL 1.1201 FY 1977/78</t>
  </si>
  <si>
    <t>BEG BAL 1.1201 FY 1980/81</t>
  </si>
  <si>
    <t>BEG BAL 1.1201 FY 1981/82</t>
  </si>
  <si>
    <t>BEG BAL 1.1201 FY 1989/90</t>
  </si>
  <si>
    <t>BEG BAL 1.1202 FY 1961/62</t>
  </si>
  <si>
    <t>BEG BAL 1.1202 FY 1970/71</t>
  </si>
  <si>
    <t>BEG BAL 1.1202 FY 1973/74</t>
  </si>
  <si>
    <t>BEG BAL 1.1202 FY 1974/75</t>
  </si>
  <si>
    <t>BEG BAL 1.1202 FY 1976/77</t>
  </si>
  <si>
    <t>BEG BAL 1.1223 FY 1957/58</t>
  </si>
  <si>
    <t>BEG BAL 1.1223 FY 1959/60</t>
  </si>
  <si>
    <t>BEG BAL 1.1223 FY 1975/76</t>
  </si>
  <si>
    <t>BEG BAL 1.1223 FY 1979/80</t>
  </si>
  <si>
    <t>BEG BAL 1.1223 FY 1982/83</t>
  </si>
  <si>
    <t>BEG BAL 1.1223 FY 1983/84</t>
  </si>
  <si>
    <t>BEG BAL 1.1223 FY 1984/85</t>
  </si>
  <si>
    <t>BEG BAL 1.1223 FY 1985/86</t>
  </si>
  <si>
    <t>BEG BAL 1.1223 FY 1986/87</t>
  </si>
  <si>
    <t>BEG BAL 1.1223 FY 1987/88</t>
  </si>
  <si>
    <t>BEG BAL 1.1223 FY 1988/89</t>
  </si>
  <si>
    <t>BEG BAL 1.1223 FY 1989/90</t>
  </si>
  <si>
    <t>BEG BAL 1.1223 FY 1990/91</t>
  </si>
  <si>
    <t>BEG BAL 1.1223 FY 1991/92</t>
  </si>
  <si>
    <t>BEG BAL 1.1223 FY 1992/93</t>
  </si>
  <si>
    <t>BEG BAL 1.1223 FY 1993/94</t>
  </si>
  <si>
    <t>BEG BAL 1.1126 FY 1966/67</t>
  </si>
  <si>
    <t>BEG BAL 1.1121 FY 1998/99</t>
  </si>
  <si>
    <t>BEG BAL 1.1171 FY 1998/99</t>
  </si>
  <si>
    <t>BEG BAL 1.1191 FY 1998/99</t>
  </si>
  <si>
    <t>BEG BAL 1.1221 FY 1998/99</t>
  </si>
  <si>
    <t>TURBIDIMETER, BENCHTOP</t>
  </si>
  <si>
    <t>DRIVE, DISK 4.3 GIG</t>
  </si>
  <si>
    <t>NCA PERPHERALS</t>
  </si>
  <si>
    <t>PLOTTER, 650C E SIZE</t>
  </si>
  <si>
    <t>DATAWEST COMPUTER SYTEMS</t>
  </si>
  <si>
    <t>LOCATOR, HYDRO LEAK, HL2000</t>
  </si>
  <si>
    <t>PRINTER, LASER</t>
  </si>
  <si>
    <t>PHOENIX COMPUTER SYSTEMS</t>
  </si>
  <si>
    <t>SMART FAMILY I-FACE CALIBRATOR</t>
  </si>
  <si>
    <t>CUSTOM RADIO MODEM, MDS900 MHZ</t>
  </si>
  <si>
    <t>SCADA PLC UNIT</t>
  </si>
  <si>
    <t>Wells</t>
  </si>
  <si>
    <t>FASTR - JCFINAL    003</t>
  </si>
  <si>
    <t>Structures &amp; Improvements</t>
  </si>
  <si>
    <t>FASTR - JCFINAL    009</t>
  </si>
  <si>
    <t>Mains</t>
  </si>
  <si>
    <t>FASTR - JCFINAL    011</t>
  </si>
  <si>
    <t>Services</t>
  </si>
  <si>
    <t>FASTR - JCFINAL    012</t>
  </si>
  <si>
    <t>Meters &amp; Meter Installations</t>
  </si>
  <si>
    <t>FASTR - JCFINAL    013</t>
  </si>
  <si>
    <t>Take-Offs</t>
  </si>
  <si>
    <t>FASTR - JCFINAL    015</t>
  </si>
  <si>
    <t>Fire Hydrants</t>
  </si>
  <si>
    <t>FASTR - JCFINAL    014</t>
  </si>
  <si>
    <t>SECURITY UPGRADE,ALAMEDA CREEK</t>
  </si>
  <si>
    <t>RED ALARM</t>
  </si>
  <si>
    <t>CD-ROM CHANGER</t>
  </si>
  <si>
    <t>HARD DRIVE SUPER SOURCE IV</t>
  </si>
  <si>
    <t>ANALYZER, POWER DISTRUBANCE</t>
  </si>
  <si>
    <t>DRANETZ TECHNOLOGIES INC</t>
  </si>
  <si>
    <t>MUD RM/FLAMMABLE MAT STOR AREA</t>
  </si>
  <si>
    <t>ALAMEDA NEWSPAPER GROUP</t>
  </si>
  <si>
    <t>FILING &amp; MAPPING SYSTEM</t>
  </si>
  <si>
    <t>RECORDS CONTROL SERVICES, INC</t>
  </si>
  <si>
    <t>TRANSMITTER, AMMONIA, NH3</t>
  </si>
  <si>
    <t>MIL-RAM TECHNOLOGY, INC</t>
  </si>
  <si>
    <t>ASSY CONTRLLR-SINGLE CHAN 1500</t>
  </si>
  <si>
    <t>SPLASH GUARDS-TOXIC S DRAW BLK</t>
  </si>
  <si>
    <t>AMMONIA CALIBRATION KIT</t>
  </si>
  <si>
    <t>A &amp; A TECHNOLOGY INC</t>
  </si>
  <si>
    <t>CABINET, PLANHOLD COMBO</t>
  </si>
  <si>
    <t>DIETERICH-POST COMPANY</t>
  </si>
  <si>
    <t>1/2"OPVC GRIFFCO BACK PRESSURE</t>
  </si>
  <si>
    <t>1/2"DIA ROTOR-X PADDLEWHEEL FL</t>
  </si>
  <si>
    <t>RYAN HERCO PRODUCTS</t>
  </si>
  <si>
    <t>Meters &amp; Meter Installation</t>
  </si>
  <si>
    <t>FASTR - JCFINAL 080  JE95/2-49</t>
  </si>
  <si>
    <t>SECURITY IMPROVMNTS CUST SERV</t>
  </si>
  <si>
    <t>MUELLER-NICHOLLS</t>
  </si>
  <si>
    <t>WINCH, 12000LB</t>
  </si>
  <si>
    <t>NORTHERN HYDRAULICS</t>
  </si>
  <si>
    <t>MICROSCOPE, LABORATORY</t>
  </si>
  <si>
    <t>LEICA INC</t>
  </si>
  <si>
    <t>BORGES &amp; MAHONEY CO</t>
  </si>
  <si>
    <t>NOVELL LANALYZER FOR WINDOWS</t>
  </si>
  <si>
    <t>PHOTOCOPIER, W/10 BIN SORTER</t>
  </si>
  <si>
    <t>OMI OF CALIFORNIA</t>
  </si>
  <si>
    <t>LIMITORQUE ACTUATOR B320-10 W/</t>
  </si>
  <si>
    <t>AUTOMATION &amp; CNTRLS SPECIALIST</t>
  </si>
  <si>
    <t>LIMITORQUE ACTUATOR B320-20 W/</t>
  </si>
  <si>
    <t>FAX MACHINE</t>
  </si>
  <si>
    <t>TAYLOR MADE OFFICE SYSTEMS</t>
  </si>
  <si>
    <t>MODIFICATN WTP2 OZONE COMPRSED</t>
  </si>
  <si>
    <t>CAMP DRESSER &amp; MCKEE INC</t>
  </si>
  <si>
    <t>GEOGRAPHIC INFORMATION SYSTEM</t>
  </si>
  <si>
    <t>CITY OF FREMONT</t>
  </si>
  <si>
    <t>ANALYZER, ULTRASONIC LEVEL</t>
  </si>
  <si>
    <t>MILLTRONICS</t>
  </si>
  <si>
    <t>FURNITURE, OFFICE          ENG</t>
  </si>
  <si>
    <t>ENGINE ANALYZER/STAR TESTER</t>
  </si>
  <si>
    <t>FASTR - JCFINAL    001</t>
  </si>
  <si>
    <t>Roof Replacement ACWD HDQTRS</t>
  </si>
  <si>
    <t>IRC INDEPENDENT ROOFING</t>
  </si>
  <si>
    <t>FRONT LOBBY GLASS WALL HDQTRS</t>
  </si>
  <si>
    <t>TRI-CITY GLASS</t>
  </si>
  <si>
    <t>ACWD HQ BUILDING CARD ACCESS</t>
  </si>
  <si>
    <t>ACME SECURITY SYSTEMS INC</t>
  </si>
  <si>
    <t>Barrier Well Program</t>
  </si>
  <si>
    <t>FASTR - JCFINAL    087</t>
  </si>
  <si>
    <t>GEOGRAPHIC INFO SYS CONTRACT</t>
  </si>
  <si>
    <t>BRUCE CAMPBELL &amp; ASSOCIATES</t>
  </si>
  <si>
    <t>SEC IMPRVMNTS INSTALL FIRE SYS</t>
  </si>
  <si>
    <t>IRF Installer's Jobs Completed</t>
  </si>
  <si>
    <t>JE 9596/6-15</t>
  </si>
  <si>
    <t>GENERATOR, 350KW PORTABLE</t>
  </si>
  <si>
    <t>SIERRA DETROIT DIESEL</t>
  </si>
  <si>
    <t>METER, FLUORIDE FLOW METER-TPI</t>
  </si>
  <si>
    <t>CONTROLOTRON CORP</t>
  </si>
  <si>
    <t>DATA LOGGER, SYS-7 BITLOGGER</t>
  </si>
  <si>
    <t>LOGIC BEACH INC</t>
  </si>
  <si>
    <t>TURBIDIMETER, HACH,LAB STANDRD</t>
  </si>
  <si>
    <t>SOFTWARE, CODE-1 &amp; MAILSTREAM</t>
  </si>
  <si>
    <t>GROUP 1</t>
  </si>
  <si>
    <t>CARD ACCESS SYS DOOR CAFETERIA</t>
  </si>
  <si>
    <t>ACME SECURITY SYSTEMS</t>
  </si>
  <si>
    <t>ADDRESS EXPANSION &amp; MAILING</t>
  </si>
  <si>
    <t>BRUCE CAMPBELL &amp; ASSOC</t>
  </si>
  <si>
    <t>GEOGRAPHICAL INFORMATION SYSTM</t>
  </si>
  <si>
    <t>POLYBUTYLENE SERVICE LINE ID</t>
  </si>
  <si>
    <t>JARDIN, MANUAL C INC</t>
  </si>
  <si>
    <t>ADAPTER, NETWORK         SCADA</t>
  </si>
  <si>
    <t>6 INPUT DIGITAL RECRDR SVC-</t>
  </si>
  <si>
    <t>WESTRONICS INC</t>
  </si>
  <si>
    <t>LABCONCO STEAMSCRUBBER AUTO</t>
  </si>
  <si>
    <t>THOMAS SCIENTIFIC</t>
  </si>
  <si>
    <t>FURNITURE, W/PANELS</t>
  </si>
  <si>
    <t>VPG165 WACKER VIBRATORY PLATE</t>
  </si>
  <si>
    <t>DESALINATION MANAGEMENT PROGRM</t>
  </si>
  <si>
    <t>LAWRENCE LIVERMORE LABS</t>
  </si>
  <si>
    <t>Job Closing -1123 S/S Structur</t>
  </si>
  <si>
    <t>Job Closing -1195 T &amp; D Mains</t>
  </si>
  <si>
    <t>Job Closing -1196 T &amp; D Servic</t>
  </si>
  <si>
    <t>Job Closing -1197 T &amp; D Meters</t>
  </si>
  <si>
    <t>Job Closing -1194 T &amp; D Reserv</t>
  </si>
  <si>
    <t>FASTR - JCFINAL    010</t>
  </si>
  <si>
    <t>FASTR - JCFINAL    ACWD0012</t>
  </si>
  <si>
    <t>FASTR - JCFINAL    ACWD0013</t>
  </si>
  <si>
    <t>Job Closing -1198 T &amp; D-Fire H</t>
  </si>
  <si>
    <t>FASTR - JCFINAL    ACWD0014</t>
  </si>
  <si>
    <t>ADAPTER, MODBUS PLUS     SCADA</t>
  </si>
  <si>
    <t>SUPPLEMENTAL WTR SUPPLY STORGE</t>
  </si>
  <si>
    <t>SEMITROPIC WATER STORAGE DIST.</t>
  </si>
  <si>
    <t>WTP2 CHILLER MODIFICATIONS</t>
  </si>
  <si>
    <t>STEVEN SCHAFFER BUS. TECH CONS</t>
  </si>
  <si>
    <t>CLAYSPEDE(TRENCH DIGGER) 30LB</t>
  </si>
  <si>
    <t>FASTR - JCFINAL    ACWD0011</t>
  </si>
  <si>
    <t>MDS Model 231ORN-A2114</t>
  </si>
  <si>
    <t>MICROWAVE DATA SERVICES</t>
  </si>
  <si>
    <t>HDQTRS AUTOMATIC GATE</t>
  </si>
  <si>
    <t>ANCHOR FENCE CO</t>
  </si>
  <si>
    <t>AUTOCRANE, 3203 PRX-15 CRANE</t>
  </si>
  <si>
    <t>EDWARD R. BACON CO INC</t>
  </si>
  <si>
    <t>PRE VAC SYSTEM</t>
  </si>
  <si>
    <t>PACIFIC COAST TRANE SERVICE</t>
  </si>
  <si>
    <t>WTP2-CHILLER MODIFICATIONS</t>
  </si>
  <si>
    <t>SMITH &amp; SONS</t>
  </si>
  <si>
    <t>PARTIAL CLOSING-1195 T/D MAINS</t>
  </si>
  <si>
    <t>JE 96/11-40</t>
  </si>
  <si>
    <t>Job Closing -1173 WTP-Structur</t>
  </si>
  <si>
    <t>FASTR - JCFINAL    ACWD0009</t>
  </si>
  <si>
    <t>FILING &amp; MAPPING SYSTEM IMPRVS</t>
  </si>
  <si>
    <t>RECORDS CONTROL SERVICES INC</t>
  </si>
  <si>
    <t>DRIVE TRAYS, HOT SWAP</t>
  </si>
  <si>
    <t>A&amp;A TECHNOLOGY INC</t>
  </si>
  <si>
    <t>AIR RECEIVER TANK , 1550</t>
  </si>
  <si>
    <t>ACCURATE AIR ENGINEERING INC</t>
  </si>
  <si>
    <t>WTP2-THICKENER VIDEO SYSTEM</t>
  </si>
  <si>
    <t>MINUTE MAN ELECTRONICS</t>
  </si>
  <si>
    <t>SERVICE LINE PLANNED REPLCEMNT</t>
  </si>
  <si>
    <t>B E E INSUTRIAL SUPPLY, INC</t>
  </si>
  <si>
    <t>12-38Clearing Adjustments</t>
  </si>
  <si>
    <t>S10X LENS FOR VIDEO MONITORING</t>
  </si>
  <si>
    <t>BENDER, ANGLE IRON</t>
  </si>
  <si>
    <t>McMASTER-CARR</t>
  </si>
  <si>
    <t>MEMORY, INTERNAL</t>
  </si>
  <si>
    <t>THREE F ASSOCIATES INC</t>
  </si>
  <si>
    <t>MEMORY, EXTERNAL (3)</t>
  </si>
  <si>
    <t>ANALYZER, CHLORINE</t>
  </si>
  <si>
    <t>ZONE 4 INTERCONNECTN P-LNE PH1</t>
  </si>
  <si>
    <t>CREEGAN &amp; D'ANGELO</t>
  </si>
  <si>
    <t>HP -100 SPEED SHORE PUMP AND</t>
  </si>
  <si>
    <t>PLANK</t>
  </si>
  <si>
    <t>V1 1/2-55 SPEED SHORE JACKS W/</t>
  </si>
  <si>
    <t>RIGID# 40215 M# BC810 TOP SCRW</t>
  </si>
  <si>
    <t>WESTERN STATES TOOL &amp; SUPPLY</t>
  </si>
  <si>
    <t>TESTER, MT1590KR AVR W/ROLL</t>
  </si>
  <si>
    <t>SNAP-ON INDUSTRIAL</t>
  </si>
  <si>
    <t>BLENDING FACILITY SCADA RADIO</t>
  </si>
  <si>
    <t>SCBA EQUIPMENT</t>
  </si>
  <si>
    <t>MINE SAFETY APPLIANCES CO</t>
  </si>
  <si>
    <t>AJE#18</t>
  </si>
  <si>
    <t>Audit Entries</t>
  </si>
  <si>
    <t>DIMENSION XPS P166S MINITOWER</t>
  </si>
  <si>
    <t>DELL MARKETING LP</t>
  </si>
  <si>
    <t>WTP2-ANALYZER WASTE STREAMS</t>
  </si>
  <si>
    <t>NV HEATHERTON INC</t>
  </si>
  <si>
    <t>READER PRINTER</t>
  </si>
  <si>
    <t>BMI IMAGING SYSTEMS</t>
  </si>
  <si>
    <t>FASTR - JCFINAL    ACWD0001</t>
  </si>
  <si>
    <t>FASTR - JCFINAL    ACWD0010</t>
  </si>
  <si>
    <t>Job Closing -1223 GEN PLANT</t>
  </si>
  <si>
    <t>FASTR - JCFINAL    ACWD0016</t>
  </si>
  <si>
    <t>REMOTE TELEMETRY PACKAGE</t>
  </si>
  <si>
    <t>MICROWAVE DATA SYSTEMS</t>
  </si>
  <si>
    <t>RIGID 111R 1/2 DIES #37215</t>
  </si>
  <si>
    <t>BEE INDUSTRIAL SUPPLY INC</t>
  </si>
  <si>
    <t>ALKOTA STEAM CLEANER</t>
  </si>
  <si>
    <t>KLEEN QUIP</t>
  </si>
  <si>
    <t>SAW,HORIZONTAL CUT-OFF BAND SA</t>
  </si>
  <si>
    <t>SOUTHWEST/DOALL</t>
  </si>
  <si>
    <t>CONVERTER w/PUMP</t>
  </si>
  <si>
    <t>PUMPS OF OKLAHOMA INC</t>
  </si>
  <si>
    <t>VALVE OPER, ELECTRIC</t>
  </si>
  <si>
    <t>LBR&amp;MAT FOR VIDEO MONITORING</t>
  </si>
  <si>
    <t>GENERATOR, 350KW, ADDS:RUNNING</t>
  </si>
  <si>
    <t>GENERATOR, 350KW</t>
  </si>
  <si>
    <t>SIERRA POWER PRODUCTS</t>
  </si>
  <si>
    <t>MIXER, STATIC</t>
  </si>
  <si>
    <t>STUART-PETERSON INC</t>
  </si>
  <si>
    <t>PLANHOLD COMBO SQUARE FILING</t>
  </si>
  <si>
    <t>SAN JOSE BLUE</t>
  </si>
  <si>
    <t>STEELCASE 9000 FURNITURE</t>
  </si>
  <si>
    <t>CABINETS, ROLLER W/TOP BOX</t>
  </si>
  <si>
    <t>SNAP ON TOOLS</t>
  </si>
  <si>
    <t>WATER SAMPLING STATIONS</t>
  </si>
  <si>
    <t>MELROSE METAL PRODUCTS</t>
  </si>
  <si>
    <t>ICE MACHINE, CUBED W/BIN</t>
  </si>
  <si>
    <t>COMMERCIAL REFRIGERATION SERV</t>
  </si>
  <si>
    <t>THERMO COUPLE INPUT MODULE</t>
  </si>
  <si>
    <t>WIDE SPAN MEZZANINE FOR AUTO</t>
  </si>
  <si>
    <t>SPRAY BAR,RATE CONTRL,5 NOZZLE</t>
  </si>
  <si>
    <t>TRACER, METROTECH 810 LINE</t>
  </si>
  <si>
    <t>ANAMOMETER MODEL HHF615</t>
  </si>
  <si>
    <t>OMEGA ENGINEERING INC</t>
  </si>
  <si>
    <t>LASETACH MODEL 198F W/TRIPOD</t>
  </si>
  <si>
    <t>ENTEK IRD MECHANALYSIS INC</t>
  </si>
  <si>
    <t>Job Closing -1196 T&amp;D Services</t>
  </si>
  <si>
    <t>Job# 25505</t>
  </si>
  <si>
    <t>Job# 25519</t>
  </si>
  <si>
    <t>Job# 25572</t>
  </si>
  <si>
    <t>Job# 25624</t>
  </si>
  <si>
    <t>Job# 25686</t>
  </si>
  <si>
    <t>Job# 25691</t>
  </si>
  <si>
    <t>Job# 25730</t>
  </si>
  <si>
    <t>Job Closing -1197 T&amp;D Meters</t>
  </si>
  <si>
    <t>Job# 25375</t>
  </si>
  <si>
    <t>Job# 25520</t>
  </si>
  <si>
    <t>Job# 25622</t>
  </si>
  <si>
    <t>Job# 25623</t>
  </si>
  <si>
    <t>Job# 25638</t>
  </si>
  <si>
    <t>Job# 25639</t>
  </si>
  <si>
    <t>Job# 25682</t>
  </si>
  <si>
    <t>Job# 25689</t>
  </si>
  <si>
    <t>Job# 25690</t>
  </si>
  <si>
    <t>Job# 25709</t>
  </si>
  <si>
    <t>Job# 25729</t>
  </si>
  <si>
    <t>Job# 25738</t>
  </si>
  <si>
    <t>Job# 25764</t>
  </si>
  <si>
    <t>Job# 25765</t>
  </si>
  <si>
    <t>Job# 25766</t>
  </si>
  <si>
    <t>Job# 25767</t>
  </si>
  <si>
    <t>Job# 25768</t>
  </si>
  <si>
    <t>Job# 25772</t>
  </si>
  <si>
    <t>Job# 25774</t>
  </si>
  <si>
    <t>Job# 25775</t>
  </si>
  <si>
    <t>Job# 25785</t>
  </si>
  <si>
    <t>Job# 25788</t>
  </si>
  <si>
    <t>Job# 25789</t>
  </si>
  <si>
    <t>Job# 25791</t>
  </si>
  <si>
    <t>Job# 25800</t>
  </si>
  <si>
    <t>Job# 25801</t>
  </si>
  <si>
    <t>Job# 25804</t>
  </si>
  <si>
    <t>Job# 25805</t>
  </si>
  <si>
    <t>Job# 25812</t>
  </si>
  <si>
    <t>Job# 25813</t>
  </si>
  <si>
    <t>Job Closing -1198 T&amp;D F/H's</t>
  </si>
  <si>
    <t>Job# 25591</t>
  </si>
  <si>
    <t>Job# 25688</t>
  </si>
  <si>
    <t>Job Closing -1195 T&amp;D Mains</t>
  </si>
  <si>
    <t>Job# 25641</t>
  </si>
  <si>
    <t>BIAXIAL ACCELEROMETER</t>
  </si>
  <si>
    <t>WILCOXON RESEARCH INC</t>
  </si>
  <si>
    <t>GIS PROJECT MGMT SERVICES</t>
  </si>
  <si>
    <t>CITY OF FREMONT (FINANCE DEPT)</t>
  </si>
  <si>
    <t>Job Closing -1173 WTP Strc&amp;Imp</t>
  </si>
  <si>
    <t>Job# 5987</t>
  </si>
  <si>
    <t>Job# 5988</t>
  </si>
  <si>
    <t>Job# 25501</t>
  </si>
  <si>
    <t>Job# 25610</t>
  </si>
  <si>
    <t>Job# 25376</t>
  </si>
  <si>
    <t>Job# 25608</t>
  </si>
  <si>
    <t>Job# 25640</t>
  </si>
  <si>
    <t>Job# 25721</t>
  </si>
  <si>
    <t>Job# 25470</t>
  </si>
  <si>
    <t>Job# 25612</t>
  </si>
  <si>
    <t>Job# 25642</t>
  </si>
  <si>
    <t>Job# 25722</t>
  </si>
  <si>
    <t>Job# 25723</t>
  </si>
  <si>
    <t>Job# 25725</t>
  </si>
  <si>
    <t>Job# 25748</t>
  </si>
  <si>
    <t>Job# 25749</t>
  </si>
  <si>
    <t>Job# 25845</t>
  </si>
  <si>
    <t>Job# 25846</t>
  </si>
  <si>
    <t>Job# 25847</t>
  </si>
  <si>
    <t>Job# 25849</t>
  </si>
  <si>
    <t>Job# 25850</t>
  </si>
  <si>
    <t>Job# 25872</t>
  </si>
  <si>
    <t>Job# 25873</t>
  </si>
  <si>
    <t>Job# 25874</t>
  </si>
  <si>
    <t>Job# 25876</t>
  </si>
  <si>
    <t>Job# 25877</t>
  </si>
  <si>
    <t>Job# 25878</t>
  </si>
  <si>
    <t>Job# 25889</t>
  </si>
  <si>
    <t>Job# 25890</t>
  </si>
  <si>
    <t>Job# 25892</t>
  </si>
  <si>
    <t>Job# 25611</t>
  </si>
  <si>
    <t>ADAPTER, HSTR PCI</t>
  </si>
  <si>
    <t>CALIF COMP CO;DATACONNECT;ICON</t>
  </si>
  <si>
    <t>COMPUTERS,PORTABLE</t>
  </si>
  <si>
    <t>CALIFORNIA COMPUTER COMPANY</t>
  </si>
  <si>
    <t>COMPUTER, DESKTOP (5)</t>
  </si>
  <si>
    <t>MAIL OPENER, ELECTRIC</t>
  </si>
  <si>
    <t>INTERNATIONAL MAILING EQUIP</t>
  </si>
  <si>
    <t>FY 96/97 JE 6-15</t>
  </si>
  <si>
    <t>Job# 5981</t>
  </si>
  <si>
    <t>Job# 6015</t>
  </si>
  <si>
    <t>Job# 5894</t>
  </si>
  <si>
    <t>Job# 25677</t>
  </si>
  <si>
    <t>Job# 25678</t>
  </si>
  <si>
    <t>Job# 25701</t>
  </si>
  <si>
    <t>Job# 5991</t>
  </si>
  <si>
    <t>Job# 25469</t>
  </si>
  <si>
    <t>Job# 25750</t>
  </si>
  <si>
    <t>Job# 25710</t>
  </si>
  <si>
    <t>Job# 25727</t>
  </si>
  <si>
    <t>Job# 25790</t>
  </si>
  <si>
    <t>Job# 25827</t>
  </si>
  <si>
    <t>Job# 25860</t>
  </si>
  <si>
    <t>Job# 25896</t>
  </si>
  <si>
    <t>Job# 25897</t>
  </si>
  <si>
    <t>Job# 25898</t>
  </si>
  <si>
    <t>Job# 25912</t>
  </si>
  <si>
    <t>Job# 25913</t>
  </si>
  <si>
    <t>Job# 25914</t>
  </si>
  <si>
    <t>Job# 25925</t>
  </si>
  <si>
    <t>Job# 25930</t>
  </si>
  <si>
    <t>Job# 25931</t>
  </si>
  <si>
    <t>Job# 25939</t>
  </si>
  <si>
    <t>Job# 25940</t>
  </si>
  <si>
    <t>Job# 25941</t>
  </si>
  <si>
    <t>Job# 25945</t>
  </si>
  <si>
    <t>Job# 25946</t>
  </si>
  <si>
    <t>Job# 25947</t>
  </si>
  <si>
    <t>Job# 25953</t>
  </si>
  <si>
    <t>Job# 25915</t>
  </si>
  <si>
    <t>DISK STORAGE, AS400</t>
  </si>
  <si>
    <t>MILLENNIUM COMPUTER GROUP INC</t>
  </si>
  <si>
    <t>DRILL PRESS/MILL JET W/STAND</t>
  </si>
  <si>
    <t>DOALL</t>
  </si>
  <si>
    <t>MOWER, FLAIL</t>
  </si>
  <si>
    <t>JENKINS MACHINERY CO</t>
  </si>
  <si>
    <t>MOTOR STATUS STARTER PACK</t>
  </si>
  <si>
    <t>STATUS TECHNOLOGIES</t>
  </si>
  <si>
    <t>Job# 25646</t>
  </si>
  <si>
    <t>Job# 25757</t>
  </si>
  <si>
    <t>Job# 25825</t>
  </si>
  <si>
    <t>Job# 25841</t>
  </si>
  <si>
    <t>Job# 25851</t>
  </si>
  <si>
    <t>Job# 25858</t>
  </si>
  <si>
    <t>Job# 25745</t>
  </si>
  <si>
    <t>Job# 25756</t>
  </si>
  <si>
    <t>Job# 25826</t>
  </si>
  <si>
    <t>Job# 25836</t>
  </si>
  <si>
    <t>Job# 25837</t>
  </si>
  <si>
    <t>Job# 25840</t>
  </si>
  <si>
    <t>Job# 25852</t>
  </si>
  <si>
    <t>Job# 25853</t>
  </si>
  <si>
    <t>Job# 25864</t>
  </si>
  <si>
    <t>Job# 25894</t>
  </si>
  <si>
    <t>Job# 25952</t>
  </si>
  <si>
    <t>Job# 25954</t>
  </si>
  <si>
    <t>Job# 25955</t>
  </si>
  <si>
    <t>Job# 25956</t>
  </si>
  <si>
    <t>Job# 25962</t>
  </si>
  <si>
    <t>Job# 25977</t>
  </si>
  <si>
    <t>Job# 25978</t>
  </si>
  <si>
    <t>Job# 25994</t>
  </si>
  <si>
    <t>Job# 25995</t>
  </si>
  <si>
    <t>Job# 25996</t>
  </si>
  <si>
    <t>Job# 25997</t>
  </si>
  <si>
    <t>Job# 26006</t>
  </si>
  <si>
    <t>Job# 26007</t>
  </si>
  <si>
    <t>Job# 26008</t>
  </si>
  <si>
    <t>Job# 25828</t>
  </si>
  <si>
    <t>ANALYZER, DATAPAC 1500</t>
  </si>
  <si>
    <t>ENTEK IRD INTERNATIONAL CORP</t>
  </si>
  <si>
    <t>Job# 25655</t>
  </si>
  <si>
    <t>Job# 25740</t>
  </si>
  <si>
    <t>Job# 25650</t>
  </si>
  <si>
    <t>Job# 25717</t>
  </si>
  <si>
    <t>Job# 25718</t>
  </si>
  <si>
    <t>Job# 25719</t>
  </si>
  <si>
    <t>Job# 25742</t>
  </si>
  <si>
    <t>Job# 25834</t>
  </si>
  <si>
    <t>Job# 25844</t>
  </si>
  <si>
    <t>Job# 25881</t>
  </si>
  <si>
    <t>Job# 25926</t>
  </si>
  <si>
    <t>Job# 25967</t>
  </si>
  <si>
    <t>Job# 25653</t>
  </si>
  <si>
    <t>Job# 25743</t>
  </si>
  <si>
    <t>Job# 25744</t>
  </si>
  <si>
    <t>Job# 25746</t>
  </si>
  <si>
    <t>Job# 25807</t>
  </si>
  <si>
    <t>Job# 25832</t>
  </si>
  <si>
    <t>Job# 25833</t>
  </si>
  <si>
    <t>Job# 25842</t>
  </si>
  <si>
    <t>Job# 25843</t>
  </si>
  <si>
    <t>Job# 25883</t>
  </si>
  <si>
    <t>Job# 25884</t>
  </si>
  <si>
    <t>Job# 25927</t>
  </si>
  <si>
    <t>Job# 25943</t>
  </si>
  <si>
    <t>Job# 25968</t>
  </si>
  <si>
    <t>Job# 25979</t>
  </si>
  <si>
    <t>Job# 26022</t>
  </si>
  <si>
    <t>Job# 26023</t>
  </si>
  <si>
    <t>Job# 26024</t>
  </si>
  <si>
    <t>Job# 26029</t>
  </si>
  <si>
    <t>Job# 26030</t>
  </si>
  <si>
    <t>Job# 26031</t>
  </si>
  <si>
    <t>Job# 26032</t>
  </si>
  <si>
    <t>Job# 26044</t>
  </si>
  <si>
    <t>Job# 26052</t>
  </si>
  <si>
    <t>Job# 26053</t>
  </si>
  <si>
    <t>Job# 26054</t>
  </si>
  <si>
    <t>Job# 26055</t>
  </si>
  <si>
    <t>Job# 26056</t>
  </si>
  <si>
    <t>Job# 25652</t>
  </si>
  <si>
    <t>Job# 25715</t>
  </si>
  <si>
    <t>Job# 25882</t>
  </si>
  <si>
    <t>HEADQUARTERS FIRE ALARM SYSTEM</t>
  </si>
  <si>
    <t>CAL-PACIFIC ALARM</t>
  </si>
  <si>
    <t>TAPE SUBSYSTEM, AS400</t>
  </si>
  <si>
    <t>SIRIUS COMPUTER SOLUTIONS, LTD</t>
  </si>
  <si>
    <t>VOICE PROCESSING SYSTEM</t>
  </si>
  <si>
    <t>VOICE PLUS INC</t>
  </si>
  <si>
    <t>MUELLER AIR POWER OPERATOR</t>
  </si>
  <si>
    <t>KENKO UTILITY SUPPLY</t>
  </si>
  <si>
    <t>Job# 25779</t>
  </si>
  <si>
    <t>Job# 25901</t>
  </si>
  <si>
    <t>Job# 25716</t>
  </si>
  <si>
    <t>Job# 25778</t>
  </si>
  <si>
    <t>Job# 25859</t>
  </si>
  <si>
    <t>Job# 25895</t>
  </si>
  <si>
    <t>Job# 25944</t>
  </si>
  <si>
    <t>Job# 25782</t>
  </si>
  <si>
    <t>Job# 25783</t>
  </si>
  <si>
    <t>Job# 25803</t>
  </si>
  <si>
    <t>Job# 25871</t>
  </si>
  <si>
    <t>Job# 25893</t>
  </si>
  <si>
    <t>Job# 26040</t>
  </si>
  <si>
    <t>Job# 26041</t>
  </si>
  <si>
    <t>Job# 26042</t>
  </si>
  <si>
    <t>Job# 26065</t>
  </si>
  <si>
    <t>Job# 26066</t>
  </si>
  <si>
    <t>Job# 26067</t>
  </si>
  <si>
    <t>Job# 26068</t>
  </si>
  <si>
    <t>Job# 26076</t>
  </si>
  <si>
    <t>Job# 26093</t>
  </si>
  <si>
    <t>Job# 26094</t>
  </si>
  <si>
    <t>Job# 26095</t>
  </si>
  <si>
    <t>Job# 26096</t>
  </si>
  <si>
    <t>Job# 26097</t>
  </si>
  <si>
    <t>Job# 26098</t>
  </si>
  <si>
    <t>Job# 26099</t>
  </si>
  <si>
    <t>Job# 26100</t>
  </si>
  <si>
    <t>Job# 26102</t>
  </si>
  <si>
    <t>Job# 26103</t>
  </si>
  <si>
    <t>Job# 25781</t>
  </si>
  <si>
    <t>COMPUTER, DESKTOP          TP1</t>
  </si>
  <si>
    <t>FURNITURE, OPERATIONS</t>
  </si>
  <si>
    <t>LA FONTANA/STEWARTS OFFICE</t>
  </si>
  <si>
    <t>PT8 MECH &amp; ELEC EQUIP INSTALL</t>
  </si>
  <si>
    <t>SMITH &amp; SONS INC</t>
  </si>
  <si>
    <t>Job# 6002</t>
  </si>
  <si>
    <t>Job# 25728</t>
  </si>
  <si>
    <t>Job# 25792</t>
  </si>
  <si>
    <t>Job# 25808</t>
  </si>
  <si>
    <t>Job# 25811</t>
  </si>
  <si>
    <t>Job# 25819</t>
  </si>
  <si>
    <t>Job# 25754</t>
  </si>
  <si>
    <t>Job# 25793</t>
  </si>
  <si>
    <t>Job# 25816</t>
  </si>
  <si>
    <t>Job# 25817</t>
  </si>
  <si>
    <t>Job# 25973</t>
  </si>
  <si>
    <t>Job# 25976</t>
  </si>
  <si>
    <t>Job# 25982</t>
  </si>
  <si>
    <t>Job# 25993</t>
  </si>
  <si>
    <t>Job# 26014</t>
  </si>
  <si>
    <t>Job# 26092</t>
  </si>
  <si>
    <t>Job# 26111</t>
  </si>
  <si>
    <t>Job# 26115</t>
  </si>
  <si>
    <t>Job# 26116</t>
  </si>
  <si>
    <t>Job# 26118</t>
  </si>
  <si>
    <t>Job# 26119</t>
  </si>
  <si>
    <t>Job# 26120</t>
  </si>
  <si>
    <t>Job# 26121</t>
  </si>
  <si>
    <t>Job# 26122</t>
  </si>
  <si>
    <t>Job# 26123</t>
  </si>
  <si>
    <t>Job# 26125</t>
  </si>
  <si>
    <t>Job# 26126</t>
  </si>
  <si>
    <t>Job# 26129</t>
  </si>
  <si>
    <t>Job# 26130</t>
  </si>
  <si>
    <t>Job# 26131</t>
  </si>
  <si>
    <t>Job# 26132</t>
  </si>
  <si>
    <t>Job# 26133</t>
  </si>
  <si>
    <t>Job# 26134</t>
  </si>
  <si>
    <t>Job# 26135</t>
  </si>
  <si>
    <t>Job# 26136</t>
  </si>
  <si>
    <t>Job# 26138</t>
  </si>
  <si>
    <t>Job# 26144</t>
  </si>
  <si>
    <t>Job# 26147</t>
  </si>
  <si>
    <t>Job# 26151</t>
  </si>
  <si>
    <t>Job# 26152</t>
  </si>
  <si>
    <t>Job# 26153</t>
  </si>
  <si>
    <t>Job# 26154</t>
  </si>
  <si>
    <t>Job# 26155</t>
  </si>
  <si>
    <t>Job# 26156</t>
  </si>
  <si>
    <t>Job# 26157</t>
  </si>
  <si>
    <t>Job# 25818</t>
  </si>
  <si>
    <t>Job# 25969</t>
  </si>
  <si>
    <t>Job Closing -1125 Wells</t>
  </si>
  <si>
    <t>Job# 4271</t>
  </si>
  <si>
    <t>WTP1 CLARIFIER LIGHTS</t>
  </si>
  <si>
    <t>BIRNS, INC</t>
  </si>
  <si>
    <t>WTP2 UNDERWATER LIGHTS</t>
  </si>
  <si>
    <t>TAPPING MACHINE  D5</t>
  </si>
  <si>
    <t>SCADA DATA RADIOS</t>
  </si>
  <si>
    <t>DELTA WIRELESS</t>
  </si>
  <si>
    <t>Job Closing -1193 T&amp;D</t>
  </si>
  <si>
    <t>Job# 5930</t>
  </si>
  <si>
    <t>Job# 25341</t>
  </si>
  <si>
    <t>Job# 25731</t>
  </si>
  <si>
    <t>Job# 25839</t>
  </si>
  <si>
    <t>Job# 25867</t>
  </si>
  <si>
    <t>Job# 25899</t>
  </si>
  <si>
    <t>Job# 25917</t>
  </si>
  <si>
    <t>Job# 25948</t>
  </si>
  <si>
    <t>Job# 25981</t>
  </si>
  <si>
    <t>Job# 26012</t>
  </si>
  <si>
    <t>Job# 26064</t>
  </si>
  <si>
    <t>Job# 26083</t>
  </si>
  <si>
    <t>Job# 25838</t>
  </si>
  <si>
    <t>Job# 25868</t>
  </si>
  <si>
    <t>Job# 25869</t>
  </si>
  <si>
    <t>Job# 25919</t>
  </si>
  <si>
    <t>Job# 25949</t>
  </si>
  <si>
    <t>Job# 26082</t>
  </si>
  <si>
    <t>Job# 26162</t>
  </si>
  <si>
    <t>Job# 26163</t>
  </si>
  <si>
    <t>Job# 26165</t>
  </si>
  <si>
    <t>Job# 26166</t>
  </si>
  <si>
    <t>Job# 26167</t>
  </si>
  <si>
    <t>Job# 26168</t>
  </si>
  <si>
    <t>Job# 26169</t>
  </si>
  <si>
    <t>Job# 26170</t>
  </si>
  <si>
    <t>Job# 26172</t>
  </si>
  <si>
    <t>Job# 26180</t>
  </si>
  <si>
    <t>Job# 26184</t>
  </si>
  <si>
    <t>Job# 26185</t>
  </si>
  <si>
    <t>Job# 25870</t>
  </si>
  <si>
    <t>Job# 25918</t>
  </si>
  <si>
    <t>Job# 26013</t>
  </si>
  <si>
    <t>WTP2 CHMICAL TANK SIGHT GAUGES</t>
  </si>
  <si>
    <t>CFM-SF, INC</t>
  </si>
  <si>
    <t>HVAC UPGRADES</t>
  </si>
  <si>
    <t>WESTERN ALLIED SERVICE CO</t>
  </si>
  <si>
    <t>SECURITY IMPROVEMENTS</t>
  </si>
  <si>
    <t>FARMERS&amp;MERCHANTS BANK OF LB</t>
  </si>
  <si>
    <t>FILE, DRAWING PLAN</t>
  </si>
  <si>
    <t>Job# 26062</t>
  </si>
  <si>
    <t>Job# 26149</t>
  </si>
  <si>
    <t>Job# 26089</t>
  </si>
  <si>
    <t>Job# 26174</t>
  </si>
  <si>
    <t>Job# 26175</t>
  </si>
  <si>
    <t>Job# 26176</t>
  </si>
  <si>
    <t>Job# 26177</t>
  </si>
  <si>
    <t>Job# 26181</t>
  </si>
  <si>
    <t>Job# 26182</t>
  </si>
  <si>
    <t>Job# 26186</t>
  </si>
  <si>
    <t>Job# 26187</t>
  </si>
  <si>
    <t>Job# 26188</t>
  </si>
  <si>
    <t>Job# 26211</t>
  </si>
  <si>
    <t>Job# 26212</t>
  </si>
  <si>
    <t>Job# 26213</t>
  </si>
  <si>
    <t>Job# 26219</t>
  </si>
  <si>
    <t>Job# 26220</t>
  </si>
  <si>
    <t>Job# 26221</t>
  </si>
  <si>
    <t>Job# 26222</t>
  </si>
  <si>
    <t>WTP1 IMPROVMNTS/MICROPROCESSOR</t>
  </si>
  <si>
    <t>ROSEMOUNT/UNILOC</t>
  </si>
  <si>
    <t>WTP1 FLOWMETER w/RING</t>
  </si>
  <si>
    <t>SPARLING INSTRUMENTS CO</t>
  </si>
  <si>
    <t>WAREHOUSE CARD ACCESS SYSTEM</t>
  </si>
  <si>
    <t>HEADQUARTERS LIGHTING RETROFIT</t>
  </si>
  <si>
    <t>VISTA UNIVERSAL</t>
  </si>
  <si>
    <t>Job# 5978</t>
  </si>
  <si>
    <t>Job# 5998</t>
  </si>
  <si>
    <t>Job# 6003</t>
  </si>
  <si>
    <t>Job# 26009</t>
  </si>
  <si>
    <t>Job# 26072</t>
  </si>
  <si>
    <t>Job# 25937</t>
  </si>
  <si>
    <t>Job# 26027</t>
  </si>
  <si>
    <t>Job# 26069</t>
  </si>
  <si>
    <t>Job# 26127</t>
  </si>
  <si>
    <t>Job# 25673</t>
  </si>
  <si>
    <t>Job# 25865</t>
  </si>
  <si>
    <t>Job# 25934</t>
  </si>
  <si>
    <t>Job# 25935</t>
  </si>
  <si>
    <t>Job# 26025</t>
  </si>
  <si>
    <t>Job# 26026</t>
  </si>
  <si>
    <t>Job# 26057</t>
  </si>
  <si>
    <t>Job# 26070</t>
  </si>
  <si>
    <t>Job# 26229</t>
  </si>
  <si>
    <t>Job# 26230</t>
  </si>
  <si>
    <t>Job# 26240</t>
  </si>
  <si>
    <t>Job# 26241</t>
  </si>
  <si>
    <t>Job# 26242</t>
  </si>
  <si>
    <t>Job# 26243</t>
  </si>
  <si>
    <t>Job# 26249</t>
  </si>
  <si>
    <t>Job# 26251</t>
  </si>
  <si>
    <t>Job# 26253</t>
  </si>
  <si>
    <t>Job# 26254</t>
  </si>
  <si>
    <t>Job# 26255</t>
  </si>
  <si>
    <t>Job# 26256</t>
  </si>
  <si>
    <t>Job# 26257</t>
  </si>
  <si>
    <t>Job# 26258</t>
  </si>
  <si>
    <t>Job# 26259</t>
  </si>
  <si>
    <t>Job# 26263</t>
  </si>
  <si>
    <t>Job# 26270</t>
  </si>
  <si>
    <t>Job# 26271</t>
  </si>
  <si>
    <t>Job# 26272</t>
  </si>
  <si>
    <t>Job# 26273</t>
  </si>
  <si>
    <t>Job# 26274</t>
  </si>
  <si>
    <t>Job# 26275</t>
  </si>
  <si>
    <t>Job# 26276</t>
  </si>
  <si>
    <t>Job# 26278</t>
  </si>
  <si>
    <t>Job# 26290</t>
  </si>
  <si>
    <t>Job# 26296</t>
  </si>
  <si>
    <t>Job# 26297</t>
  </si>
  <si>
    <t>Job# 26305</t>
  </si>
  <si>
    <t>Job# 26306</t>
  </si>
  <si>
    <t>Job# 25936</t>
  </si>
  <si>
    <t>Job# 26010</t>
  </si>
  <si>
    <t>Job# 26028</t>
  </si>
  <si>
    <t>Job Closing -1223 T&amp;D F/H's</t>
  </si>
  <si>
    <t>Job# 6018</t>
  </si>
  <si>
    <t>Job# 5985</t>
  </si>
  <si>
    <t>Job# 25798</t>
  </si>
  <si>
    <t>Job# 25921</t>
  </si>
  <si>
    <t>Job# 25922</t>
  </si>
  <si>
    <t>Job# 25617</t>
  </si>
  <si>
    <t>Job# 25796</t>
  </si>
  <si>
    <t>Job# 25799</t>
  </si>
  <si>
    <t>Job# 25866</t>
  </si>
  <si>
    <t>Job# 25910</t>
  </si>
  <si>
    <t>Job# 25923</t>
  </si>
  <si>
    <t>Job# 25966</t>
  </si>
  <si>
    <t>Job# 25974</t>
  </si>
  <si>
    <t>Job# 26090</t>
  </si>
  <si>
    <t>Job# 26112</t>
  </si>
  <si>
    <t>Job# 26208</t>
  </si>
  <si>
    <t>Job# 25506</t>
  </si>
  <si>
    <t>Job# 25507</t>
  </si>
  <si>
    <t>Job# 25658</t>
  </si>
  <si>
    <t>Job# 25795</t>
  </si>
  <si>
    <t>Job# 25814</t>
  </si>
  <si>
    <t>Job# 25855</t>
  </si>
  <si>
    <t>Job# 25856</t>
  </si>
  <si>
    <t>Job# 25905</t>
  </si>
  <si>
    <t>Job# 25965</t>
  </si>
  <si>
    <t>Job# 25975</t>
  </si>
  <si>
    <t>Job# 26075</t>
  </si>
  <si>
    <t>Job# 26146</t>
  </si>
  <si>
    <t>Job# 26209</t>
  </si>
  <si>
    <t>Job# 26210</t>
  </si>
  <si>
    <t>Job# 26250</t>
  </si>
  <si>
    <t>Job# 26277</t>
  </si>
  <si>
    <t>Job# 26317</t>
  </si>
  <si>
    <t>Job# 26323</t>
  </si>
  <si>
    <t>Job# 26328</t>
  </si>
  <si>
    <t>Job# 26339</t>
  </si>
  <si>
    <t>Job# 26340</t>
  </si>
  <si>
    <t>Job# 26341</t>
  </si>
  <si>
    <t>Job# 26342</t>
  </si>
  <si>
    <t>Job# 26343</t>
  </si>
  <si>
    <t>Job# 26344</t>
  </si>
  <si>
    <t>Job# 26345</t>
  </si>
  <si>
    <t>Job# 26346</t>
  </si>
  <si>
    <t>Job# 26347</t>
  </si>
  <si>
    <t>Job# 26348</t>
  </si>
  <si>
    <t>Job# 26349</t>
  </si>
  <si>
    <t>Job# 26367</t>
  </si>
  <si>
    <t>Job# 26368</t>
  </si>
  <si>
    <t>Job# 26369</t>
  </si>
  <si>
    <t>Job# 26370</t>
  </si>
  <si>
    <t>Job# 26372</t>
  </si>
  <si>
    <t>Job# 26373</t>
  </si>
  <si>
    <t>Job# 26374</t>
  </si>
  <si>
    <t>Job# 26375</t>
  </si>
  <si>
    <t>Job# 25797</t>
  </si>
  <si>
    <t>Job# 25924</t>
  </si>
  <si>
    <t>Job# 25964</t>
  </si>
  <si>
    <t>Job# 26091</t>
  </si>
  <si>
    <t>WATER QUALITY MONITORING SYS</t>
  </si>
  <si>
    <t>YSI</t>
  </si>
  <si>
    <t>PRINTER, NETWORK 24</t>
  </si>
  <si>
    <t>DEMSEY BUSINESS SYSTEMS</t>
  </si>
  <si>
    <t>Job Closing -1125 S/S Wells</t>
  </si>
  <si>
    <t>SCJ Job for FY96/97 Depr</t>
  </si>
  <si>
    <t>Job Closing -1153 P/P S &amp; I</t>
  </si>
  <si>
    <t>Job Closing -1155 P/P BP's</t>
  </si>
  <si>
    <t>Job Closing -1173 WTP S &amp; I</t>
  </si>
  <si>
    <t>Job Closing -1193 T&amp;D S &amp; I</t>
  </si>
  <si>
    <t>JOB CLOSING -1155 P/P BOOSTER</t>
  </si>
  <si>
    <t>SCJ JOB CLOSE FY96/97 DEPR</t>
  </si>
  <si>
    <t>Job Closing -1194 T&amp;D Res</t>
  </si>
  <si>
    <t>JOB CLOSING -1199 T&amp;D CATHPROT</t>
  </si>
  <si>
    <t>SCJ JOB FOR FY96/97 DEPR</t>
  </si>
  <si>
    <t>Job# 26046</t>
  </si>
  <si>
    <t>Job# 26281</t>
  </si>
  <si>
    <t>Job# 25989</t>
  </si>
  <si>
    <t>Job# 25990</t>
  </si>
  <si>
    <t>Job# 25991</t>
  </si>
  <si>
    <t>Job# 26150</t>
  </si>
  <si>
    <t>Job# 26311</t>
  </si>
  <si>
    <t>Job# 26384</t>
  </si>
  <si>
    <t>Job# 26391</t>
  </si>
  <si>
    <t>Job# 26392</t>
  </si>
  <si>
    <t>Job# 26394</t>
  </si>
  <si>
    <t>Job# 26395</t>
  </si>
  <si>
    <t>Job# 26405</t>
  </si>
  <si>
    <t>Job# 26415</t>
  </si>
  <si>
    <t>Job# 26416</t>
  </si>
  <si>
    <t>Job# 26417</t>
  </si>
  <si>
    <t>Job# 26418</t>
  </si>
  <si>
    <t>Job# 26429</t>
  </si>
  <si>
    <t>Job# 26430</t>
  </si>
  <si>
    <t>Job# 26431</t>
  </si>
  <si>
    <t>Job# 26432</t>
  </si>
  <si>
    <t>Job# 26433</t>
  </si>
  <si>
    <t>Job# 26434</t>
  </si>
  <si>
    <t>Job# 26435</t>
  </si>
  <si>
    <t>Job# 26049</t>
  </si>
  <si>
    <t>Installers Completed Jobs</t>
  </si>
  <si>
    <t>FY97/98</t>
  </si>
  <si>
    <t>Quarry Pits Rehabilitation</t>
  </si>
  <si>
    <t>SCJ Job for FY97/98</t>
  </si>
  <si>
    <t>KAISER PIT LATERAL PIPELINE</t>
  </si>
  <si>
    <t>SCJ JOB FOR FY97/98</t>
  </si>
  <si>
    <t>Pipeline - High &amp; Union Fmt</t>
  </si>
  <si>
    <t>Inst 1650' 16" WSP - Design</t>
  </si>
  <si>
    <t>Irvington - WS Pipeline Des</t>
  </si>
  <si>
    <t>Thornton Ave Overcrossing</t>
  </si>
  <si>
    <t>Shell Pipeline Acquisition</t>
  </si>
  <si>
    <t>ETR REPORT FROM IR PANEL 1</t>
  </si>
  <si>
    <t>Install 18" Main - Alv-Niles</t>
  </si>
  <si>
    <t>SCJ Job for FY97/98,Job#5990</t>
  </si>
  <si>
    <t>Power Cable Install</t>
  </si>
  <si>
    <t>MAYHEW RES WEST SLOPE GEO</t>
  </si>
  <si>
    <t>Engine Gen - Mowry Wellfield</t>
  </si>
  <si>
    <t>PERALTA TYSON WELLFIELD - ENG</t>
  </si>
  <si>
    <t>VALLECITOS CHANNEL UPGRADE</t>
  </si>
  <si>
    <t>Motor Actuator for 24 x 48</t>
  </si>
  <si>
    <t>WTP2 Chemical Flowmeter 1</t>
  </si>
  <si>
    <t>SHINN POND WATER DIVERSION</t>
  </si>
  <si>
    <t>HQ HVAC Upgrades</t>
  </si>
  <si>
    <t>Seperate Feed to Filter 5</t>
  </si>
  <si>
    <t>CHAIN LINK FENCING</t>
  </si>
  <si>
    <t>MENDOZA FENCE COMPANY</t>
  </si>
  <si>
    <t>OLSEN CO, FRANK A,PROCESS APPL</t>
  </si>
  <si>
    <t>MULTIMODE MODULE, DUAL WAVELNG</t>
  </si>
  <si>
    <t>NORTECH FIBRONIC INC</t>
  </si>
  <si>
    <t>WINCH W/FULL ARRESTING     TP1</t>
  </si>
  <si>
    <t>SMITH SAFETY PRODUCTS</t>
  </si>
  <si>
    <t>WTP2 ANALYZER</t>
  </si>
  <si>
    <t>Job# 25820</t>
  </si>
  <si>
    <t>Job# 25769</t>
  </si>
  <si>
    <t>Job# 25857</t>
  </si>
  <si>
    <t>Job# 25986</t>
  </si>
  <si>
    <t>Job# 26316</t>
  </si>
  <si>
    <t>Job# 26321</t>
  </si>
  <si>
    <t>Job# 25770</t>
  </si>
  <si>
    <t>Job# 25985</t>
  </si>
  <si>
    <t>Job# 26045</t>
  </si>
  <si>
    <t>Job# 26051</t>
  </si>
  <si>
    <t>Job# 26262</t>
  </si>
  <si>
    <t>Job# 26279</t>
  </si>
  <si>
    <t>Job# 26314</t>
  </si>
  <si>
    <t>Job# 26319</t>
  </si>
  <si>
    <t>Job# 26322</t>
  </si>
  <si>
    <t>Job# 26331</t>
  </si>
  <si>
    <t>Job# 26334</t>
  </si>
  <si>
    <t>Job# 26336</t>
  </si>
  <si>
    <t>Job# 26351</t>
  </si>
  <si>
    <t>Job# 26358</t>
  </si>
  <si>
    <t>Job# 26383</t>
  </si>
  <si>
    <t>Job# 26396</t>
  </si>
  <si>
    <t>Job# 26436</t>
  </si>
  <si>
    <t>Job# 26445</t>
  </si>
  <si>
    <t>Job# 26446</t>
  </si>
  <si>
    <t>Job# 26460</t>
  </si>
  <si>
    <t>Job# 26461</t>
  </si>
  <si>
    <t>Job# 26462</t>
  </si>
  <si>
    <t>Job# 26465</t>
  </si>
  <si>
    <t>Job# 26466</t>
  </si>
  <si>
    <t>Job# 26475</t>
  </si>
  <si>
    <t>Job# 26476</t>
  </si>
  <si>
    <t>Job# 26477</t>
  </si>
  <si>
    <t>Job# 26478</t>
  </si>
  <si>
    <t>Job# 26480</t>
  </si>
  <si>
    <t>Job# 26481</t>
  </si>
  <si>
    <t>Job# 26490</t>
  </si>
  <si>
    <t>Job# 26492</t>
  </si>
  <si>
    <t>Job# 26493</t>
  </si>
  <si>
    <t>Job# 26505</t>
  </si>
  <si>
    <t>Job# 26507</t>
  </si>
  <si>
    <t>Job# 26508</t>
  </si>
  <si>
    <t>Job# 26509</t>
  </si>
  <si>
    <t>Job# 26510</t>
  </si>
  <si>
    <t>Job# 26525</t>
  </si>
  <si>
    <t>Job# 26526</t>
  </si>
  <si>
    <t>Job# 26527</t>
  </si>
  <si>
    <t>Job# 26528</t>
  </si>
  <si>
    <t>Job# 25822</t>
  </si>
  <si>
    <t>Job# 26315</t>
  </si>
  <si>
    <t>Job# 26320</t>
  </si>
  <si>
    <t>Hetch-Hetchy Take-Off</t>
  </si>
  <si>
    <t>S/L's Replaced in FY 97/98</t>
  </si>
  <si>
    <t>Job# 6007 / AJE#6</t>
  </si>
  <si>
    <t>Job# 6009 / AJE#6</t>
  </si>
  <si>
    <t>WTP2 CHEMICAL TRANSFER PUMPS</t>
  </si>
  <si>
    <t>FLO-LINE TECHNOLOGY, INC</t>
  </si>
  <si>
    <t>FURNTIURE, OFFICE          TP2</t>
  </si>
  <si>
    <t>COMPUTER, WORKSTATION BASE</t>
  </si>
  <si>
    <t>AUTO MECHANIC TOOLS AND BOX</t>
  </si>
  <si>
    <t>SNAP-ON INC</t>
  </si>
  <si>
    <t>Job# 26034</t>
  </si>
  <si>
    <t>Job# 26077</t>
  </si>
  <si>
    <t>Job# 25987</t>
  </si>
  <si>
    <t>Job# 26113</t>
  </si>
  <si>
    <t>Job# 26189</t>
  </si>
  <si>
    <t>Job# 26337</t>
  </si>
  <si>
    <t>Job# 26354</t>
  </si>
  <si>
    <t>Job# 26357</t>
  </si>
  <si>
    <t>Job# 26406</t>
  </si>
  <si>
    <t>Job# 26191</t>
  </si>
  <si>
    <t>Job# 26239</t>
  </si>
  <si>
    <t>Job# 26246</t>
  </si>
  <si>
    <t>Job# 26335</t>
  </si>
  <si>
    <t>Job# 26355</t>
  </si>
  <si>
    <t>Job# 26363</t>
  </si>
  <si>
    <t>Job# 26365</t>
  </si>
  <si>
    <t>Job# 26412</t>
  </si>
  <si>
    <t>Job# 26443</t>
  </si>
  <si>
    <t>Job# 26444</t>
  </si>
  <si>
    <t>Job# 26468</t>
  </si>
  <si>
    <t>Job# 26491</t>
  </si>
  <si>
    <t>Job# 26541</t>
  </si>
  <si>
    <t>Job# 26544</t>
  </si>
  <si>
    <t>Job# 26546</t>
  </si>
  <si>
    <t>Job# 26547</t>
  </si>
  <si>
    <t>Job# 26548</t>
  </si>
  <si>
    <t>Job# 26549</t>
  </si>
  <si>
    <t>Job# 26550</t>
  </si>
  <si>
    <t>Job# 26551</t>
  </si>
  <si>
    <t>Job# 26552</t>
  </si>
  <si>
    <t>Job# 26553</t>
  </si>
  <si>
    <t>Job# 26554</t>
  </si>
  <si>
    <t>Job# 26588</t>
  </si>
  <si>
    <t>Job# 26190</t>
  </si>
  <si>
    <t>Job# 26216</t>
  </si>
  <si>
    <t>Job Closing -1126 S/S Reg Stns</t>
  </si>
  <si>
    <t>Job # 5973</t>
  </si>
  <si>
    <t>Job# 26215</t>
  </si>
  <si>
    <t>Job# 26424</t>
  </si>
  <si>
    <t>Job# 6025</t>
  </si>
  <si>
    <t>Job# 26159</t>
  </si>
  <si>
    <t>Job# 26179</t>
  </si>
  <si>
    <t>Job# 26268</t>
  </si>
  <si>
    <t>Job# 26280</t>
  </si>
  <si>
    <t>Job# 26299</t>
  </si>
  <si>
    <t>Job# 26329</t>
  </si>
  <si>
    <t>Job# 26382</t>
  </si>
  <si>
    <t>Job# 26469</t>
  </si>
  <si>
    <t>Job# 26472</t>
  </si>
  <si>
    <t>Job# 26539</t>
  </si>
  <si>
    <t>Job# 26160</t>
  </si>
  <si>
    <t>Job# 26161</t>
  </si>
  <si>
    <t>Job# 26178</t>
  </si>
  <si>
    <t>Job# 26235</t>
  </si>
  <si>
    <t>Job# 26267</t>
  </si>
  <si>
    <t>Job# 26298</t>
  </si>
  <si>
    <t>Job# 26330</t>
  </si>
  <si>
    <t>Job# 26359</t>
  </si>
  <si>
    <t>Job# 26393</t>
  </si>
  <si>
    <t>Job# 26398</t>
  </si>
  <si>
    <t>Job# 26440</t>
  </si>
  <si>
    <t>Job# 26473</t>
  </si>
  <si>
    <t>Job# 26532</t>
  </si>
  <si>
    <t>Job# 26533</t>
  </si>
  <si>
    <t>Job# 26540</t>
  </si>
  <si>
    <t>Job# 26566</t>
  </si>
  <si>
    <t>Job# 26575</t>
  </si>
  <si>
    <t>Job# 26576</t>
  </si>
  <si>
    <t>Job# 26577</t>
  </si>
  <si>
    <t>Job# 26578</t>
  </si>
  <si>
    <t>Job# 26579</t>
  </si>
  <si>
    <t>Job# 26580</t>
  </si>
  <si>
    <t>Job# 26581</t>
  </si>
  <si>
    <t>Job# 26582</t>
  </si>
  <si>
    <t>Job# 26583</t>
  </si>
  <si>
    <t>Job# 26600</t>
  </si>
  <si>
    <t>Job# 26601</t>
  </si>
  <si>
    <t>Job# 26602</t>
  </si>
  <si>
    <t>Job# 26603</t>
  </si>
  <si>
    <t>Job# 26604</t>
  </si>
  <si>
    <t>Job# 26605</t>
  </si>
  <si>
    <t>Job# 26606</t>
  </si>
  <si>
    <t>Job# 26607</t>
  </si>
  <si>
    <t>Job# 26608</t>
  </si>
  <si>
    <t>Job# 26609</t>
  </si>
  <si>
    <t>Job# 26610</t>
  </si>
  <si>
    <t>Job# 26611</t>
  </si>
  <si>
    <t>Job# 26612</t>
  </si>
  <si>
    <t>Job# 26618</t>
  </si>
  <si>
    <t>Job# 26619</t>
  </si>
  <si>
    <t>Job# 26634</t>
  </si>
  <si>
    <t>Job# 26635</t>
  </si>
  <si>
    <t>Job# 26636</t>
  </si>
  <si>
    <t>Job# 26637</t>
  </si>
  <si>
    <t>Job# 26638</t>
  </si>
  <si>
    <t>Job# 26194</t>
  </si>
  <si>
    <t>Job# 26269</t>
  </si>
  <si>
    <t>Job# 26366</t>
  </si>
  <si>
    <t>Job# 26471</t>
  </si>
  <si>
    <t>PRESSURE WASHER</t>
  </si>
  <si>
    <t>KELLY MOORE PAINT CO</t>
  </si>
  <si>
    <t>DECHLORINATOR, LIQUID</t>
  </si>
  <si>
    <t>ARDEN INDUSTRIES</t>
  </si>
  <si>
    <t>Job# 26198</t>
  </si>
  <si>
    <t>Job# 26199</t>
  </si>
  <si>
    <t>Job# 26200</t>
  </si>
  <si>
    <t>Job# 26203</t>
  </si>
  <si>
    <t>Job# 26204</t>
  </si>
  <si>
    <t>Job# 26427</t>
  </si>
  <si>
    <t>Job# 26437</t>
  </si>
  <si>
    <t>Job# 26534</t>
  </si>
  <si>
    <t>Job# 26535</t>
  </si>
  <si>
    <t>Job# 26265</t>
  </si>
  <si>
    <t>Job# 26423</t>
  </si>
  <si>
    <t>Job# 26425</t>
  </si>
  <si>
    <t>Job# 26426</t>
  </si>
  <si>
    <t>Job# 26438</t>
  </si>
  <si>
    <t>Job# 26439</t>
  </si>
  <si>
    <t>Job# 26536</t>
  </si>
  <si>
    <t>Job# 26537</t>
  </si>
  <si>
    <t>Job# 26557</t>
  </si>
  <si>
    <t>Job# 26558</t>
  </si>
  <si>
    <t>Job# 26591</t>
  </si>
  <si>
    <t>Job# 26594</t>
  </si>
  <si>
    <t>Job# 26614</t>
  </si>
  <si>
    <t>Job# 26621</t>
  </si>
  <si>
    <t>Job# 26644</t>
  </si>
  <si>
    <t>Job# 26658</t>
  </si>
  <si>
    <t>Job# 26660</t>
  </si>
  <si>
    <t>Job# 26664</t>
  </si>
  <si>
    <t>Job# 26665</t>
  </si>
  <si>
    <t>Job# 26666</t>
  </si>
  <si>
    <t>Job# 26681</t>
  </si>
  <si>
    <t>Job# 26682</t>
  </si>
  <si>
    <t>Job# 26689</t>
  </si>
  <si>
    <t>Job# 26690</t>
  </si>
  <si>
    <t>Job# 25635</t>
  </si>
  <si>
    <t>Job# 26106</t>
  </si>
  <si>
    <t>Job# 26201</t>
  </si>
  <si>
    <t>Job# 26464</t>
  </si>
  <si>
    <t>Job# 26484</t>
  </si>
  <si>
    <t>Job# 26560</t>
  </si>
  <si>
    <t>Job# 26563</t>
  </si>
  <si>
    <t>Job# 26589</t>
  </si>
  <si>
    <t>Job# 26593</t>
  </si>
  <si>
    <t>Job# 26043</t>
  </si>
  <si>
    <t>Job# 26338</t>
  </si>
  <si>
    <t>Job# 26386</t>
  </si>
  <si>
    <t>Job# 26387</t>
  </si>
  <si>
    <t>Job# 26401</t>
  </si>
  <si>
    <t>Job# 26421</t>
  </si>
  <si>
    <t>Job# 26486</t>
  </si>
  <si>
    <t>Job# 26522</t>
  </si>
  <si>
    <t>Job# 26523</t>
  </si>
  <si>
    <t>Job# 26561</t>
  </si>
  <si>
    <t>Job# 26564</t>
  </si>
  <si>
    <t>Job# 26565</t>
  </si>
  <si>
    <t>Job# 26590</t>
  </si>
  <si>
    <t>Job# 26659</t>
  </si>
  <si>
    <t>Job# 26669</t>
  </si>
  <si>
    <t>Job# 26670</t>
  </si>
  <si>
    <t>Job# 26696</t>
  </si>
  <si>
    <t>Job# 26704</t>
  </si>
  <si>
    <t>Job# 26705</t>
  </si>
  <si>
    <t>Job# 26706</t>
  </si>
  <si>
    <t>Job# 26724</t>
  </si>
  <si>
    <t>Job# 26725</t>
  </si>
  <si>
    <t>Job# 26726</t>
  </si>
  <si>
    <t>Job# 26727</t>
  </si>
  <si>
    <t>Job# 26730</t>
  </si>
  <si>
    <t>Job# 26731</t>
  </si>
  <si>
    <t>Job# 26732</t>
  </si>
  <si>
    <t>Job# 26733</t>
  </si>
  <si>
    <t>Job# 26734</t>
  </si>
  <si>
    <t>Job# 26735</t>
  </si>
  <si>
    <t>Job# 26736</t>
  </si>
  <si>
    <t>Job# 26400</t>
  </si>
  <si>
    <t>Job# 26485</t>
  </si>
  <si>
    <t>FURNITURE, COMPUTER ROOM</t>
  </si>
  <si>
    <t>INSTOR SOLUTIONS</t>
  </si>
  <si>
    <t>BLENDING FAC-FLOW METER REPLAC</t>
  </si>
  <si>
    <t>WATER SPECIALTIES CORPORATION</t>
  </si>
  <si>
    <t>WTP2 AIR COMPRESSOR MODS</t>
  </si>
  <si>
    <t>PLANT INSULATION CO</t>
  </si>
  <si>
    <t>Job# 26452</t>
  </si>
  <si>
    <t>Job# 26453</t>
  </si>
  <si>
    <t>Job# 26496</t>
  </si>
  <si>
    <t>Job# 26085</t>
  </si>
  <si>
    <t>Job# 26266</t>
  </si>
  <si>
    <t>Job# 26362</t>
  </si>
  <si>
    <t>Job# 26385</t>
  </si>
  <si>
    <t>Job# 26399</t>
  </si>
  <si>
    <t>Job# 26479</t>
  </si>
  <si>
    <t>Job# 26488</t>
  </si>
  <si>
    <t>Job# 26495</t>
  </si>
  <si>
    <t>Job# 26521</t>
  </si>
  <si>
    <t>Job# 26531</t>
  </si>
  <si>
    <t>Job# 26585</t>
  </si>
  <si>
    <t>Job# 26622</t>
  </si>
  <si>
    <t>Job# 26623</t>
  </si>
  <si>
    <t>Job# 26651</t>
  </si>
  <si>
    <t>Job# 26672</t>
  </si>
  <si>
    <t>Job# 26679</t>
  </si>
  <si>
    <t>Job# 26087</t>
  </si>
  <si>
    <t>Job# 26300</t>
  </si>
  <si>
    <t>Job# 26301</t>
  </si>
  <si>
    <t>Job# 26420</t>
  </si>
  <si>
    <t>Job# 26422</t>
  </si>
  <si>
    <t>Job# 26428</t>
  </si>
  <si>
    <t>Job# 26442</t>
  </si>
  <si>
    <t>Job# 26487</t>
  </si>
  <si>
    <t>Job# 26494</t>
  </si>
  <si>
    <t>Job# 26513</t>
  </si>
  <si>
    <t>Job# 26571</t>
  </si>
  <si>
    <t>Job# 26574</t>
  </si>
  <si>
    <t>Job# 26586</t>
  </si>
  <si>
    <t>Job# 26587</t>
  </si>
  <si>
    <t>Job# 26599</t>
  </si>
  <si>
    <t>Job# 26652</t>
  </si>
  <si>
    <t>Job# 26653</t>
  </si>
  <si>
    <t>Job# 26663</t>
  </si>
  <si>
    <t>Job# 26673</t>
  </si>
  <si>
    <t>Job# 26676</t>
  </si>
  <si>
    <t>Job# 26695</t>
  </si>
  <si>
    <t>Job# 26740</t>
  </si>
  <si>
    <t>Job# 26746</t>
  </si>
  <si>
    <t>Job# 26747</t>
  </si>
  <si>
    <t>Job# 26748</t>
  </si>
  <si>
    <t>Job# 26749</t>
  </si>
  <si>
    <t>Job# 26750</t>
  </si>
  <si>
    <t>Job# 26751</t>
  </si>
  <si>
    <t>Job# 26752</t>
  </si>
  <si>
    <t>Job# 26753</t>
  </si>
  <si>
    <t>Job# 26754</t>
  </si>
  <si>
    <t>Job# 26755</t>
  </si>
  <si>
    <t>Job# 26764</t>
  </si>
  <si>
    <t>Job# 26776</t>
  </si>
  <si>
    <t>Job# 26777</t>
  </si>
  <si>
    <t>Job# 26874</t>
  </si>
  <si>
    <t>Job# 26785</t>
  </si>
  <si>
    <t>Job# 26786</t>
  </si>
  <si>
    <t>Job# 26086</t>
  </si>
  <si>
    <t>Job# 26455</t>
  </si>
  <si>
    <t>Job# 26498</t>
  </si>
  <si>
    <t>FURNITURE, OFFICE          OPS</t>
  </si>
  <si>
    <t>RUCKER FULLER,STEWARTS OFFICE</t>
  </si>
  <si>
    <t>Job# 25531</t>
  </si>
  <si>
    <t>Job# 26284</t>
  </si>
  <si>
    <t>Job# 26285</t>
  </si>
  <si>
    <t>Job# 26675</t>
  </si>
  <si>
    <t>Job# 25534</t>
  </si>
  <si>
    <t>Job# 26287</t>
  </si>
  <si>
    <t>Job# 26500</t>
  </si>
  <si>
    <t>Job# 26654</t>
  </si>
  <si>
    <t>Job# 26501</t>
  </si>
  <si>
    <t>Job# 26502</t>
  </si>
  <si>
    <t>Job# 26568</t>
  </si>
  <si>
    <t>Job# 26596</t>
  </si>
  <si>
    <t>Job# 26597</t>
  </si>
  <si>
    <t>Job# 26598</t>
  </si>
  <si>
    <t>Job# 26641</t>
  </si>
  <si>
    <t>Job# 26643</t>
  </si>
  <si>
    <t>Job# 26645</t>
  </si>
  <si>
    <t>Job# 26646</t>
  </si>
  <si>
    <t>Job# 26647</t>
  </si>
  <si>
    <t>Job# 26742</t>
  </si>
  <si>
    <t>Job# 26743</t>
  </si>
  <si>
    <t>Job# 26778</t>
  </si>
  <si>
    <t>Job# 26779</t>
  </si>
  <si>
    <t>Job# 26780</t>
  </si>
  <si>
    <t>Job# 26781</t>
  </si>
  <si>
    <t>Job# 26787</t>
  </si>
  <si>
    <t>Job# 26788</t>
  </si>
  <si>
    <t>Job# 26789</t>
  </si>
  <si>
    <t>Job# 26799</t>
  </si>
  <si>
    <t>Job# 26800</t>
  </si>
  <si>
    <t>Job# 26801</t>
  </si>
  <si>
    <t>Job# 26802</t>
  </si>
  <si>
    <t>Job# 26804</t>
  </si>
  <si>
    <t>Job# 26805</t>
  </si>
  <si>
    <t>Job# 26806</t>
  </si>
  <si>
    <t>Job# 26809</t>
  </si>
  <si>
    <t>Job# 26810</t>
  </si>
  <si>
    <t>Job# 26812</t>
  </si>
  <si>
    <t>Job# 26813</t>
  </si>
  <si>
    <t>Job# 26814</t>
  </si>
  <si>
    <t>Job# 26815</t>
  </si>
  <si>
    <t>Job# 26816</t>
  </si>
  <si>
    <t>Job# 26817</t>
  </si>
  <si>
    <t>Job# 26836</t>
  </si>
  <si>
    <t>Job# 26837</t>
  </si>
  <si>
    <t>Job# 26838</t>
  </si>
  <si>
    <t>Job# 26852</t>
  </si>
  <si>
    <t>Job# 26853</t>
  </si>
  <si>
    <t>Job# 26854</t>
  </si>
  <si>
    <t>Job# 26855</t>
  </si>
  <si>
    <t>Job# 26856</t>
  </si>
  <si>
    <t>Job# 26859</t>
  </si>
  <si>
    <t>Job# 26860</t>
  </si>
  <si>
    <t>Job# 26286</t>
  </si>
  <si>
    <t>Job# 26499</t>
  </si>
  <si>
    <t>Job Closing -1155 P/P Booster</t>
  </si>
  <si>
    <t>Job# 9092</t>
  </si>
  <si>
    <t>Job# 26078</t>
  </si>
  <si>
    <t>Job# 26542</t>
  </si>
  <si>
    <t>Job# 26543</t>
  </si>
  <si>
    <t>Job# 26489</t>
  </si>
  <si>
    <t>Job# 26517</t>
  </si>
  <si>
    <t>Job# 26524</t>
  </si>
  <si>
    <t>Job# 26699</t>
  </si>
  <si>
    <t>Job# 26700</t>
  </si>
  <si>
    <t>Job# 26723</t>
  </si>
  <si>
    <t>Job# 26769</t>
  </si>
  <si>
    <t>Job# 26381</t>
  </si>
  <si>
    <t>Job# 26519</t>
  </si>
  <si>
    <t>Job# 26567</t>
  </si>
  <si>
    <t>Job# 26648</t>
  </si>
  <si>
    <t>Job# 26680</t>
  </si>
  <si>
    <t>Job# 26796</t>
  </si>
  <si>
    <t>Job# 26797</t>
  </si>
  <si>
    <t>Job# 26851</t>
  </si>
  <si>
    <t>Job# 26857</t>
  </si>
  <si>
    <t>Job# 26858</t>
  </si>
  <si>
    <t>Job# 26861</t>
  </si>
  <si>
    <t>Job# 26862</t>
  </si>
  <si>
    <t>Job# 26863</t>
  </si>
  <si>
    <t>Job# 26872</t>
  </si>
  <si>
    <t>Job# 26873</t>
  </si>
  <si>
    <t>Job# 26875</t>
  </si>
  <si>
    <t>Job# 26876</t>
  </si>
  <si>
    <t>Job# 26877</t>
  </si>
  <si>
    <t>Job# 26878</t>
  </si>
  <si>
    <t>Job# 26879</t>
  </si>
  <si>
    <t>Job# 26880</t>
  </si>
  <si>
    <t>Job# 26884</t>
  </si>
  <si>
    <t>Job# 26885</t>
  </si>
  <si>
    <t>Job# 26887</t>
  </si>
  <si>
    <t>Job# 26888</t>
  </si>
  <si>
    <t>Job# 26890</t>
  </si>
  <si>
    <t>Job# 26891</t>
  </si>
  <si>
    <t>Job# 26892</t>
  </si>
  <si>
    <t>Job# 26893</t>
  </si>
  <si>
    <t>Job# 26898</t>
  </si>
  <si>
    <t>Job# 26902</t>
  </si>
  <si>
    <t>Job# 26903</t>
  </si>
  <si>
    <t>Job# 26904</t>
  </si>
  <si>
    <t>Job# 26905</t>
  </si>
  <si>
    <t>Job# 26906</t>
  </si>
  <si>
    <t>Job# 26907</t>
  </si>
  <si>
    <t>Job# 26908</t>
  </si>
  <si>
    <t>Job# 26701</t>
  </si>
  <si>
    <t>Job# 26529</t>
  </si>
  <si>
    <t>CARD ACCESS SYSTEM</t>
  </si>
  <si>
    <t>WTP2-MOTORIZED HOISTS (2)</t>
  </si>
  <si>
    <t>CRANE PRO SERVICES</t>
  </si>
  <si>
    <t>SUBMERSIBLE PUMPING UNITS (2)</t>
  </si>
  <si>
    <t>PUMP REPAIR SERVICE CO</t>
  </si>
  <si>
    <t>Job# 25352</t>
  </si>
  <si>
    <t>Job# 26016</t>
  </si>
  <si>
    <t>Job# 26308</t>
  </si>
  <si>
    <t>Job# 26559</t>
  </si>
  <si>
    <t>Job# 26693</t>
  </si>
  <si>
    <t>Job# 26694</t>
  </si>
  <si>
    <t>Job# 26707</t>
  </si>
  <si>
    <t>Job# 26711</t>
  </si>
  <si>
    <t>Job# 26020</t>
  </si>
  <si>
    <t>Job# 26307</t>
  </si>
  <si>
    <t>Job# 26309</t>
  </si>
  <si>
    <t>Job# 26397</t>
  </si>
  <si>
    <t>Job# 26403</t>
  </si>
  <si>
    <t>Job# 26409</t>
  </si>
  <si>
    <t>Job# 26655</t>
  </si>
  <si>
    <t>Job# 26708</t>
  </si>
  <si>
    <t>Job# 26709</t>
  </si>
  <si>
    <t>Job# 26710</t>
  </si>
  <si>
    <t>Job# 26722</t>
  </si>
  <si>
    <t>Job# 26728</t>
  </si>
  <si>
    <t>Job# 26819</t>
  </si>
  <si>
    <t>Job# 26868</t>
  </si>
  <si>
    <t>Job# 26869</t>
  </si>
  <si>
    <t>Job# 26881</t>
  </si>
  <si>
    <t>Job# 26883</t>
  </si>
  <si>
    <t>Job# 26899</t>
  </si>
  <si>
    <t>Job# 26900</t>
  </si>
  <si>
    <t>Job# 26901</t>
  </si>
  <si>
    <t>Job# 26912</t>
  </si>
  <si>
    <t>Job# 26913</t>
  </si>
  <si>
    <t>Job# 26914</t>
  </si>
  <si>
    <t>Job# 26915</t>
  </si>
  <si>
    <t>Job# 26916</t>
  </si>
  <si>
    <t>Job# 26920</t>
  </si>
  <si>
    <t>Job# 26921</t>
  </si>
  <si>
    <t>Job# 26922</t>
  </si>
  <si>
    <t>Job# 26928</t>
  </si>
  <si>
    <t>Job# 26929</t>
  </si>
  <si>
    <t>Job# 26930</t>
  </si>
  <si>
    <t>Job# 26931</t>
  </si>
  <si>
    <t>Job# 26932</t>
  </si>
  <si>
    <t>Job# 26933</t>
  </si>
  <si>
    <t>Job# 26934</t>
  </si>
  <si>
    <t>Job# 26938</t>
  </si>
  <si>
    <t>Job# 26939</t>
  </si>
  <si>
    <t>Job# 26940</t>
  </si>
  <si>
    <t>Job# 26941</t>
  </si>
  <si>
    <t>Job# 26944</t>
  </si>
  <si>
    <t>Job# 26945</t>
  </si>
  <si>
    <t>Job# 26946</t>
  </si>
  <si>
    <t>Job# 26947</t>
  </si>
  <si>
    <t>Job# 26948</t>
  </si>
  <si>
    <t>Job# 26953</t>
  </si>
  <si>
    <t>Job# 26954</t>
  </si>
  <si>
    <t>Job# 26963</t>
  </si>
  <si>
    <t>Job# 26964</t>
  </si>
  <si>
    <t>Job# 26965</t>
  </si>
  <si>
    <t>Job# 26966</t>
  </si>
  <si>
    <t>Job# 26967</t>
  </si>
  <si>
    <t>Job# 26968</t>
  </si>
  <si>
    <t>Job# 26976</t>
  </si>
  <si>
    <t>Job# 26977</t>
  </si>
  <si>
    <t>Job# 26978</t>
  </si>
  <si>
    <t>Job# 26979</t>
  </si>
  <si>
    <t>Job# 26980</t>
  </si>
  <si>
    <t>Job# 26981</t>
  </si>
  <si>
    <t>Job# 26982</t>
  </si>
  <si>
    <t>Job# 26983</t>
  </si>
  <si>
    <t>Job# 26017</t>
  </si>
  <si>
    <t>Job# 26569</t>
  </si>
  <si>
    <t>Job# 26712</t>
  </si>
  <si>
    <t>FURNITURE, OFFICE          ADM</t>
  </si>
  <si>
    <t>TRACER, RADIO FREQUENCY LINE</t>
  </si>
  <si>
    <t>PINPOINT-ROHNERT PK</t>
  </si>
  <si>
    <t>Job# 5992</t>
  </si>
  <si>
    <t>Job# 23633</t>
  </si>
  <si>
    <t>Job# 6038</t>
  </si>
  <si>
    <t>Job# 6041</t>
  </si>
  <si>
    <t>Job# 6048</t>
  </si>
  <si>
    <t>Job# 6049</t>
  </si>
  <si>
    <t>Job# 26825</t>
  </si>
  <si>
    <t>Job# 26782</t>
  </si>
  <si>
    <t>Job# 26826</t>
  </si>
  <si>
    <t>Job# 26886</t>
  </si>
  <si>
    <t>Job# 26909</t>
  </si>
  <si>
    <t>Job# 26917</t>
  </si>
  <si>
    <t>Job# 26986</t>
  </si>
  <si>
    <t>Job# 26990</t>
  </si>
  <si>
    <t>Job# 26996</t>
  </si>
  <si>
    <t>Job# 26997</t>
  </si>
  <si>
    <t>Job# 26998</t>
  </si>
  <si>
    <t>Job# 27009</t>
  </si>
  <si>
    <t>Job# 27010</t>
  </si>
  <si>
    <t>Job# 27013</t>
  </si>
  <si>
    <t>Job# 27014</t>
  </si>
  <si>
    <t>Job# 27015</t>
  </si>
  <si>
    <t>Job# 27016</t>
  </si>
  <si>
    <t>Job# 27017</t>
  </si>
  <si>
    <t>Job# 27022</t>
  </si>
  <si>
    <t>Job# 27023</t>
  </si>
  <si>
    <t>Job# 27026</t>
  </si>
  <si>
    <t>Job# 27027</t>
  </si>
  <si>
    <t>Job# 27029</t>
  </si>
  <si>
    <t>Job# 27033</t>
  </si>
  <si>
    <t>Job# 27035</t>
  </si>
  <si>
    <t>Job# 27036</t>
  </si>
  <si>
    <t>Job# 26657</t>
  </si>
  <si>
    <t>PAINT MACHINE, ELECTRIC</t>
  </si>
  <si>
    <t>Job# 26984</t>
  </si>
  <si>
    <t>Job# 26827</t>
  </si>
  <si>
    <t>Job# 26835</t>
  </si>
  <si>
    <t>Job# 26992</t>
  </si>
  <si>
    <t>Job# 27024</t>
  </si>
  <si>
    <t>Job# 27030</t>
  </si>
  <si>
    <t>Job# 27034</t>
  </si>
  <si>
    <t>Job# 27057</t>
  </si>
  <si>
    <t>Job# 27059</t>
  </si>
  <si>
    <t>Job# 27060</t>
  </si>
  <si>
    <t>Job# 27061</t>
  </si>
  <si>
    <t>Job# 27062</t>
  </si>
  <si>
    <t>Job# 27063</t>
  </si>
  <si>
    <t>Job# 27074</t>
  </si>
  <si>
    <t>Job# 27075</t>
  </si>
  <si>
    <t>Job# 27076</t>
  </si>
  <si>
    <t>Job# 27083</t>
  </si>
  <si>
    <t>Job# 27084</t>
  </si>
  <si>
    <t>Job# 27085</t>
  </si>
  <si>
    <t>Job# 27086</t>
  </si>
  <si>
    <t>Job# 27087</t>
  </si>
  <si>
    <t>Job# 27088</t>
  </si>
  <si>
    <t>Job# 27089</t>
  </si>
  <si>
    <t>Job# 27092</t>
  </si>
  <si>
    <t>Job# 27093</t>
  </si>
  <si>
    <t>Job# 27094</t>
  </si>
  <si>
    <t>Job# 27096</t>
  </si>
  <si>
    <t>Job# 27097</t>
  </si>
  <si>
    <t>Job# 27099</t>
  </si>
  <si>
    <t>Job# 27100</t>
  </si>
  <si>
    <t>Job# 27101</t>
  </si>
  <si>
    <t>Job# 26828</t>
  </si>
  <si>
    <t>Job# 25573</t>
  </si>
  <si>
    <t>OHMMETER, LOW RESISTANCE</t>
  </si>
  <si>
    <t>Job# 6036</t>
  </si>
  <si>
    <t>FY98/99</t>
  </si>
  <si>
    <t>Job# 26247</t>
  </si>
  <si>
    <t>Job# 6011</t>
  </si>
  <si>
    <t>Job# 26674</t>
  </si>
  <si>
    <t>Job# 26971</t>
  </si>
  <si>
    <t>S/L's Replaced in FY 98/99</t>
  </si>
  <si>
    <t>Job# 5935 / JCFINAL(ACWD0012)</t>
  </si>
  <si>
    <t>Job# 6044</t>
  </si>
  <si>
    <t>Job# 26639</t>
  </si>
  <si>
    <t>Job# 26756</t>
  </si>
  <si>
    <t>Job# 26761</t>
  </si>
  <si>
    <t>Job# 26765</t>
  </si>
  <si>
    <t>Job# 26793</t>
  </si>
  <si>
    <t>Job# 26822</t>
  </si>
  <si>
    <t>Job# 26831</t>
  </si>
  <si>
    <t>Job# 26839</t>
  </si>
  <si>
    <t>Job# 26841</t>
  </si>
  <si>
    <t>Job# 26843</t>
  </si>
  <si>
    <t>Job# 26845</t>
  </si>
  <si>
    <t>Job# 26847</t>
  </si>
  <si>
    <t>Job# 26923</t>
  </si>
  <si>
    <t>Job# 26972</t>
  </si>
  <si>
    <t>Job# 26973</t>
  </si>
  <si>
    <t>Job# 25628</t>
  </si>
  <si>
    <t>Job# 26411</t>
  </si>
  <si>
    <t>Job# 26640</t>
  </si>
  <si>
    <t>Job# 26715</t>
  </si>
  <si>
    <t>Job# 26744</t>
  </si>
  <si>
    <t>Job# 26757</t>
  </si>
  <si>
    <t>Job# 26758</t>
  </si>
  <si>
    <t>Job# 26759</t>
  </si>
  <si>
    <t>Job# 26760</t>
  </si>
  <si>
    <t>Job# 26766</t>
  </si>
  <si>
    <t>Job# 26767</t>
  </si>
  <si>
    <t>Job# 26770</t>
  </si>
  <si>
    <t>Job# 26771</t>
  </si>
  <si>
    <t>Job# 26772</t>
  </si>
  <si>
    <t>Job# 26773</t>
  </si>
  <si>
    <t>Job# 26774</t>
  </si>
  <si>
    <t>Job# 26775</t>
  </si>
  <si>
    <t>Job# 26794</t>
  </si>
  <si>
    <t>Job# 26807</t>
  </si>
  <si>
    <t>Job# 26823</t>
  </si>
  <si>
    <t>Job# 26824</t>
  </si>
  <si>
    <t>Job# 26832</t>
  </si>
  <si>
    <t>Job# 26833</t>
  </si>
  <si>
    <t>Job# 26840</t>
  </si>
  <si>
    <t>Job# 26842</t>
  </si>
  <si>
    <t>Job# 26844</t>
  </si>
  <si>
    <t>Job# 26846</t>
  </si>
  <si>
    <t>Job# 26848</t>
  </si>
  <si>
    <t>Job# 26849</t>
  </si>
  <si>
    <t>Job# 26850</t>
  </si>
  <si>
    <t>Job# 26882</t>
  </si>
  <si>
    <t>Job# 26925</t>
  </si>
  <si>
    <t>Job# 26926</t>
  </si>
  <si>
    <t>Job# 26950</t>
  </si>
  <si>
    <t>Job# 26951</t>
  </si>
  <si>
    <t>Job# 26952</t>
  </si>
  <si>
    <t>Job# 26988</t>
  </si>
  <si>
    <t>Job# 26999</t>
  </si>
  <si>
    <t>Job# 27032</t>
  </si>
  <si>
    <t>Job# 27110</t>
  </si>
  <si>
    <t>Job# 27111</t>
  </si>
  <si>
    <t>Job# 27112</t>
  </si>
  <si>
    <t>Job# 27113</t>
  </si>
  <si>
    <t>Job# 27114</t>
  </si>
  <si>
    <t>Job# 27115</t>
  </si>
  <si>
    <t>Job# 27116</t>
  </si>
  <si>
    <t>Job# 27117</t>
  </si>
  <si>
    <t>Job# 27137</t>
  </si>
  <si>
    <t>Job# 27138</t>
  </si>
  <si>
    <t>Job# 27139</t>
  </si>
  <si>
    <t>Job# 27140</t>
  </si>
  <si>
    <t>Job# 26924</t>
  </si>
  <si>
    <t>Slide Gate Rplcmt-Kaiser Pnd</t>
  </si>
  <si>
    <t>SCJ Job for FY98/99</t>
  </si>
  <si>
    <t>Slide Gate Rplcmt-Shinn Pnd</t>
  </si>
  <si>
    <t>Vallecitos Channel Fencing</t>
  </si>
  <si>
    <t>TAP CONNECT/PORTABLE PUMP</t>
  </si>
  <si>
    <t>SCJ JOB FOR FY98/99</t>
  </si>
  <si>
    <t>Polybutylene Svc Line</t>
  </si>
  <si>
    <t>WTP2 Thickner Video Sys</t>
  </si>
  <si>
    <t>Hidden Valley Tank Tablet</t>
  </si>
  <si>
    <t>WTP1 Sodium Hypochlorite</t>
  </si>
  <si>
    <t>Inst 8" Gate Valve-Avalon</t>
  </si>
  <si>
    <t>2-WAY RADIO SYS STATION/RPTR</t>
  </si>
  <si>
    <t>ERICSSON INC;ALAMEDA CNTY TREA</t>
  </si>
  <si>
    <t>Job# 27041</t>
  </si>
  <si>
    <t>Job# 27042</t>
  </si>
  <si>
    <t>Job# 27046</t>
  </si>
  <si>
    <t>Job# 27077</t>
  </si>
  <si>
    <t>Job# 27098</t>
  </si>
  <si>
    <t>Job# 27107</t>
  </si>
  <si>
    <t>Job# 27118</t>
  </si>
  <si>
    <t>Job# 27161</t>
  </si>
  <si>
    <t>Job# 27162</t>
  </si>
  <si>
    <t>Job# 27163</t>
  </si>
  <si>
    <t>Job# 27164</t>
  </si>
  <si>
    <t>Job# 27165</t>
  </si>
  <si>
    <t>Job# 27166</t>
  </si>
  <si>
    <t>Job# 27167</t>
  </si>
  <si>
    <t>Job# 27169</t>
  </si>
  <si>
    <t>Job# 27170</t>
  </si>
  <si>
    <t>Job# 27171</t>
  </si>
  <si>
    <t>Job# 27175</t>
  </si>
  <si>
    <t>Job# 27177</t>
  </si>
  <si>
    <t>Job# 27178</t>
  </si>
  <si>
    <t>Job# 27179</t>
  </si>
  <si>
    <t>Job# 27180</t>
  </si>
  <si>
    <t>Job# 27183</t>
  </si>
  <si>
    <t>Job# 27189</t>
  </si>
  <si>
    <t>Job# 27190</t>
  </si>
  <si>
    <t>Job# 27220</t>
  </si>
  <si>
    <t>Job# 27221</t>
  </si>
  <si>
    <t>BLENDING FAC-SCADA REMOTE</t>
  </si>
  <si>
    <t>INDUSTRIAL COMPUTER</t>
  </si>
  <si>
    <t>MAIN REPLACEMENTS &amp; UPGRADES</t>
  </si>
  <si>
    <t>ALAMEDA COUNTY TRANSPORTATION</t>
  </si>
  <si>
    <t>Job# 26684</t>
  </si>
  <si>
    <t>Job# 26943</t>
  </si>
  <si>
    <t>Job# 27000</t>
  </si>
  <si>
    <t>Job# 27126</t>
  </si>
  <si>
    <t>Job# 26686</t>
  </si>
  <si>
    <t>Job# 26687</t>
  </si>
  <si>
    <t>Job# 26942</t>
  </si>
  <si>
    <t>Job# 27020</t>
  </si>
  <si>
    <t>Job# 27025</t>
  </si>
  <si>
    <t>Job# 27053</t>
  </si>
  <si>
    <t>Job# 27078</t>
  </si>
  <si>
    <t>Job# 27160</t>
  </si>
  <si>
    <t>Job# 27168</t>
  </si>
  <si>
    <t>Job# 27222</t>
  </si>
  <si>
    <t>Job# 27227</t>
  </si>
  <si>
    <t>Job# 27228</t>
  </si>
  <si>
    <t>Job# 27229</t>
  </si>
  <si>
    <t>Job# 27249</t>
  </si>
  <si>
    <t>Job# 27252</t>
  </si>
  <si>
    <t>Job# 27267</t>
  </si>
  <si>
    <t>Job# 27269</t>
  </si>
  <si>
    <t>Job# 27270</t>
  </si>
  <si>
    <t>Job# 27282</t>
  </si>
  <si>
    <t>Job# 27283</t>
  </si>
  <si>
    <t>Job# 27284</t>
  </si>
  <si>
    <t>Job# 27285</t>
  </si>
  <si>
    <t>Job# 27292</t>
  </si>
  <si>
    <t>Job# 27293</t>
  </si>
  <si>
    <t>Job# 27297</t>
  </si>
  <si>
    <t>Job# 27298</t>
  </si>
  <si>
    <t>Job# 27299</t>
  </si>
  <si>
    <t>Job# 26685</t>
  </si>
  <si>
    <t>Job# 27152</t>
  </si>
  <si>
    <t>Job# 27001</t>
  </si>
  <si>
    <t>Job# 27019</t>
  </si>
  <si>
    <t>TESTER, INSULATION RESISTANCE</t>
  </si>
  <si>
    <t>TRANSCAT</t>
  </si>
  <si>
    <t>Job# 27119</t>
  </si>
  <si>
    <t>Job# 27131</t>
  </si>
  <si>
    <t>Job# 26376</t>
  </si>
  <si>
    <t>Job# 26720</t>
  </si>
  <si>
    <t>Job# 27052</t>
  </si>
  <si>
    <t>Job# 27127</t>
  </si>
  <si>
    <t>Job# 27132</t>
  </si>
  <si>
    <t>Job# 27233</t>
  </si>
  <si>
    <t>Job# 26352</t>
  </si>
  <si>
    <t>Job# 26573</t>
  </si>
  <si>
    <t>Job# 26677</t>
  </si>
  <si>
    <t>Job# 26719</t>
  </si>
  <si>
    <t>Job# 27128</t>
  </si>
  <si>
    <t>Job# 27129</t>
  </si>
  <si>
    <t>Job# 27150</t>
  </si>
  <si>
    <t>Job# 27185</t>
  </si>
  <si>
    <t>Job# 27196</t>
  </si>
  <si>
    <t>Job# 27197</t>
  </si>
  <si>
    <t>Job# 27231</t>
  </si>
  <si>
    <t>Job# 27232</t>
  </si>
  <si>
    <t>Job# 27239</t>
  </si>
  <si>
    <t>Job# 27250</t>
  </si>
  <si>
    <t>Job# 27251</t>
  </si>
  <si>
    <t>Job# 27268</t>
  </si>
  <si>
    <t>Job# 27305</t>
  </si>
  <si>
    <t>Job# 27306</t>
  </si>
  <si>
    <t>Job# 27307</t>
  </si>
  <si>
    <t>Job# 27308</t>
  </si>
  <si>
    <t>Job# 27313</t>
  </si>
  <si>
    <t>Job# 27314</t>
  </si>
  <si>
    <t>Job# 27315</t>
  </si>
  <si>
    <t>Job# 27323</t>
  </si>
  <si>
    <t>Job# 27324</t>
  </si>
  <si>
    <t>Job# 27325</t>
  </si>
  <si>
    <t>Job# 27326</t>
  </si>
  <si>
    <t>Job# 27327</t>
  </si>
  <si>
    <t>Job# 27328</t>
  </si>
  <si>
    <t>Job# 27329</t>
  </si>
  <si>
    <t>Job# 27330</t>
  </si>
  <si>
    <t>Job# 27331</t>
  </si>
  <si>
    <t>Job# 27342</t>
  </si>
  <si>
    <t>Job# 27343</t>
  </si>
  <si>
    <t>Job# 27344</t>
  </si>
  <si>
    <t>Job# 27345</t>
  </si>
  <si>
    <t>Job# 27353</t>
  </si>
  <si>
    <t>Job# 27354</t>
  </si>
  <si>
    <t>Job# 27355</t>
  </si>
  <si>
    <t>WTP1 - POWER ANALYZER</t>
  </si>
  <si>
    <t>DATACONNECT</t>
  </si>
  <si>
    <t>PT WELLFIELD POWER ANALYZER</t>
  </si>
  <si>
    <t>DATACONNECT,NU DATA,POWER MEAS</t>
  </si>
  <si>
    <t>PROJECTOR, PORTABLE LCD</t>
  </si>
  <si>
    <t>Job# 26350   JE 89514/45408</t>
  </si>
  <si>
    <t>JE 10-36  B89672/D45480</t>
  </si>
  <si>
    <t>Job# 27071</t>
  </si>
  <si>
    <t>Job# 27144</t>
  </si>
  <si>
    <t>Job# 26956</t>
  </si>
  <si>
    <t>Job# 27064</t>
  </si>
  <si>
    <t>Job# 27072</t>
  </si>
  <si>
    <t>Job# 26957</t>
  </si>
  <si>
    <t>Job# 27065</t>
  </si>
  <si>
    <t>Job# 27082</t>
  </si>
  <si>
    <t>Job# 27106</t>
  </si>
  <si>
    <t>Job# 27151</t>
  </si>
  <si>
    <t>Job# 27273</t>
  </si>
  <si>
    <t>Job# 27360</t>
  </si>
  <si>
    <t>Job# 27364</t>
  </si>
  <si>
    <t>Job# 27367</t>
  </si>
  <si>
    <t>Job# 27368</t>
  </si>
  <si>
    <t>Job# 27369</t>
  </si>
  <si>
    <t>Job# 27389</t>
  </si>
  <si>
    <t>Job# 27390</t>
  </si>
  <si>
    <t>Job# 27392</t>
  </si>
  <si>
    <t>Job# 27393</t>
  </si>
  <si>
    <t>Job# 27394</t>
  </si>
  <si>
    <t>Job# 27409</t>
  </si>
  <si>
    <t>Job# 27410</t>
  </si>
  <si>
    <t>Job# 27411</t>
  </si>
  <si>
    <t>Job# 27412</t>
  </si>
  <si>
    <t>Job# 27413</t>
  </si>
  <si>
    <t>Job# 27414</t>
  </si>
  <si>
    <t>Job# 27415</t>
  </si>
  <si>
    <t>Job# 27067</t>
  </si>
  <si>
    <t>PT &amp; MOWRY WELLFIELD REP EQUIP</t>
  </si>
  <si>
    <t>PUMP REPAIR SERVICE CO.</t>
  </si>
  <si>
    <t>TAPPING MACHINE  CL-12</t>
  </si>
  <si>
    <t>US FILTER</t>
  </si>
  <si>
    <t>MUELLER NICHOLLS</t>
  </si>
  <si>
    <t>Job# 27199</t>
  </si>
  <si>
    <t>Job#27226</t>
  </si>
  <si>
    <t>Job#27294</t>
  </si>
  <si>
    <t>Job# 27216</t>
  </si>
  <si>
    <t>Job# 27253</t>
  </si>
  <si>
    <t>Job# 27295</t>
  </si>
  <si>
    <t>Job# 27391</t>
  </si>
  <si>
    <t>Job# 27418</t>
  </si>
  <si>
    <t>Job# 27419</t>
  </si>
  <si>
    <t>Job# 27420</t>
  </si>
  <si>
    <t>Job# 27424</t>
  </si>
  <si>
    <t>Job# 27449</t>
  </si>
  <si>
    <t>Job# 27450</t>
  </si>
  <si>
    <t>Job# 27451</t>
  </si>
  <si>
    <t>Job# 27452</t>
  </si>
  <si>
    <t>Job# 27453</t>
  </si>
  <si>
    <t>Job# 27458</t>
  </si>
  <si>
    <t>Job# 27459</t>
  </si>
  <si>
    <t>Job# 27460</t>
  </si>
  <si>
    <t>Job# 27461</t>
  </si>
  <si>
    <t>Job# 27462</t>
  </si>
  <si>
    <t>Job# 27463</t>
  </si>
  <si>
    <t>Job# 27081</t>
  </si>
  <si>
    <t>Job# 27247</t>
  </si>
  <si>
    <t>Job# 27363</t>
  </si>
  <si>
    <t>Job# 27408</t>
  </si>
  <si>
    <t>Job# 26871</t>
  </si>
  <si>
    <t>Job# 27349</t>
  </si>
  <si>
    <t>Job# 27361</t>
  </si>
  <si>
    <t>Job# 27362</t>
  </si>
  <si>
    <t>Job# 27366</t>
  </si>
  <si>
    <t>Job# 27372</t>
  </si>
  <si>
    <t>Job# 27378</t>
  </si>
  <si>
    <t>Job# 27406</t>
  </si>
  <si>
    <t>Job# 27407</t>
  </si>
  <si>
    <t>Job# 27474</t>
  </si>
  <si>
    <t>Job# 27479</t>
  </si>
  <si>
    <t>Job# 27480</t>
  </si>
  <si>
    <t>Job# 27481</t>
  </si>
  <si>
    <t>Job# 27483</t>
  </si>
  <si>
    <t>Job# 27484</t>
  </si>
  <si>
    <t>Job# 27490</t>
  </si>
  <si>
    <t>Job# 27506</t>
  </si>
  <si>
    <t>Job# 27509</t>
  </si>
  <si>
    <t>Job# 26377</t>
  </si>
  <si>
    <t>Job# 27245</t>
  </si>
  <si>
    <t>Job# 27173</t>
  </si>
  <si>
    <t>JOB CLOSING -1196 T&amp;D SERVICES</t>
  </si>
  <si>
    <t>JOB# 27158</t>
  </si>
  <si>
    <t>JOB# 27223</t>
  </si>
  <si>
    <t>JOB# 27290</t>
  </si>
  <si>
    <t>JOB CLOSING -1197 T&amp;D METERS</t>
  </si>
  <si>
    <t>JOB# 27124</t>
  </si>
  <si>
    <t>JOB# 27125</t>
  </si>
  <si>
    <t>JOB# 27156</t>
  </si>
  <si>
    <t>JOB# 27195</t>
  </si>
  <si>
    <t>JOB# 27291</t>
  </si>
  <si>
    <t>JOB# 27406</t>
  </si>
  <si>
    <t>JOB# 27467</t>
  </si>
  <si>
    <t>JOB# 27473</t>
  </si>
  <si>
    <t>JOB# 27507</t>
  </si>
  <si>
    <t>JOB# 27508</t>
  </si>
  <si>
    <t>JOB# 27520</t>
  </si>
  <si>
    <t>JOB# 27522</t>
  </si>
  <si>
    <t>JOB# 27523</t>
  </si>
  <si>
    <t>JOB# 27524</t>
  </si>
  <si>
    <t>JOB# 27551</t>
  </si>
  <si>
    <t>JOB# 27552</t>
  </si>
  <si>
    <t>JOB# 27553</t>
  </si>
  <si>
    <t>JOB CLOSING -1198 T&amp;D F/H'S</t>
  </si>
  <si>
    <t>JOB# 26504</t>
  </si>
  <si>
    <t>JOB# 27157</t>
  </si>
  <si>
    <t>CABINET, PARTS WASHING</t>
  </si>
  <si>
    <t>ALWAYS UNDER PRESSURE</t>
  </si>
  <si>
    <t>COPIER, DRAWING            ENG</t>
  </si>
  <si>
    <t>JOB CLOSING -1195 T&amp;D MAINS</t>
  </si>
  <si>
    <t>JOB# 27277</t>
  </si>
  <si>
    <t>JOB# 27276</t>
  </si>
  <si>
    <t>JOB# 27318</t>
  </si>
  <si>
    <t>JOB# 27333</t>
  </si>
  <si>
    <t>JOB# 27416</t>
  </si>
  <si>
    <t>JOB# 27428</t>
  </si>
  <si>
    <t>JOB# 27272</t>
  </si>
  <si>
    <t>JOB# 27311</t>
  </si>
  <si>
    <t>JOB# 27317</t>
  </si>
  <si>
    <t>JOB# 27319</t>
  </si>
  <si>
    <t>JOB# 27332</t>
  </si>
  <si>
    <t>JOB# 27373</t>
  </si>
  <si>
    <t>JOB# 27387</t>
  </si>
  <si>
    <t>JOB# 27405</t>
  </si>
  <si>
    <t>JOB# 27417</t>
  </si>
  <si>
    <t>JOB# 27426</t>
  </si>
  <si>
    <t>JOB# 27427</t>
  </si>
  <si>
    <t>JOB# 27434</t>
  </si>
  <si>
    <t>JOB# 27435</t>
  </si>
  <si>
    <t>JOB# 27468</t>
  </si>
  <si>
    <t>JOB# 27482</t>
  </si>
  <si>
    <t>JOB# 27534</t>
  </si>
  <si>
    <t>JOB# 27535</t>
  </si>
  <si>
    <t>JOB# 27557</t>
  </si>
  <si>
    <t>JOB# 27558</t>
  </si>
  <si>
    <t>JOB# 27559</t>
  </si>
  <si>
    <t>JOB# 27560</t>
  </si>
  <si>
    <t>JOB# 27561</t>
  </si>
  <si>
    <t>JOB# 27563</t>
  </si>
  <si>
    <t>JOB# 27566</t>
  </si>
  <si>
    <t>JOB# 27567</t>
  </si>
  <si>
    <t>JOB# 27568</t>
  </si>
  <si>
    <t>JOB# 27569</t>
  </si>
  <si>
    <t>JOB# 27570</t>
  </si>
  <si>
    <t>JOB# 27578</t>
  </si>
  <si>
    <t>JOB# 27579</t>
  </si>
  <si>
    <t>JOB# 27580</t>
  </si>
  <si>
    <t>JOB# 27581</t>
  </si>
  <si>
    <t>JOB# 27582</t>
  </si>
  <si>
    <t>JOB# 27584</t>
  </si>
  <si>
    <t>JOB# 27589</t>
  </si>
  <si>
    <t>JOB# 27590</t>
  </si>
  <si>
    <t>JOB# 27591</t>
  </si>
  <si>
    <t>JOB# 27592</t>
  </si>
  <si>
    <t>JOB# 27593</t>
  </si>
  <si>
    <t>JOB# 27615</t>
  </si>
  <si>
    <t>JOB# 27616</t>
  </si>
  <si>
    <t>JOB# 27320</t>
  </si>
  <si>
    <t>JOB# 27334</t>
  </si>
  <si>
    <t>JOB# 27454</t>
  </si>
  <si>
    <t>JOB# 27455</t>
  </si>
  <si>
    <t>JOB# 27456</t>
  </si>
  <si>
    <t>JOB# 27457</t>
  </si>
  <si>
    <t>JOB# 27526</t>
  </si>
  <si>
    <t>JOB# 27562</t>
  </si>
  <si>
    <t>JOB# 27623</t>
  </si>
  <si>
    <t>JOB# 27626</t>
  </si>
  <si>
    <t>JOB# 27627</t>
  </si>
  <si>
    <t>JOB# 27628</t>
  </si>
  <si>
    <t>JOB# 27642</t>
  </si>
  <si>
    <t>JOB# 27648</t>
  </si>
  <si>
    <t>JOB# 27649</t>
  </si>
  <si>
    <t>JOB# 27660</t>
  </si>
  <si>
    <t>JOB# 27359</t>
  </si>
  <si>
    <t>BI DIRECTNAL SURGE SURPRESSOR</t>
  </si>
  <si>
    <t>AMBER INDUSTRIES</t>
  </si>
  <si>
    <t>JOB# 27525</t>
  </si>
  <si>
    <t>SYSTM-VOC 5350 6890 EPC 11OV</t>
  </si>
  <si>
    <t>O I ANALYTICAL CORP.</t>
  </si>
  <si>
    <t>SARCOM</t>
  </si>
  <si>
    <t>JOB# 26927</t>
  </si>
  <si>
    <t>JOB# 27280</t>
  </si>
  <si>
    <t>JOB# 26613</t>
  </si>
  <si>
    <t>JOB# 26958</t>
  </si>
  <si>
    <t>JOB# 27141</t>
  </si>
  <si>
    <t>JOB# 27193</t>
  </si>
  <si>
    <t>JOB# 27279</t>
  </si>
  <si>
    <t>JOB# 27564</t>
  </si>
  <si>
    <t>JOB# 27629</t>
  </si>
  <si>
    <t>JOB# 27630</t>
  </si>
  <si>
    <t>JOB# 27634</t>
  </si>
  <si>
    <t>JOB# 27635</t>
  </si>
  <si>
    <t>JOB# 27639</t>
  </si>
  <si>
    <t>JOB# 27667</t>
  </si>
  <si>
    <t>JOB# 27668</t>
  </si>
  <si>
    <t>JOB# 27669</t>
  </si>
  <si>
    <t>JOB# 27673</t>
  </si>
  <si>
    <t>JOB# 27677</t>
  </si>
  <si>
    <t>JOB# 27678</t>
  </si>
  <si>
    <t>JOB# 27679</t>
  </si>
  <si>
    <t>JOB# 27680</t>
  </si>
  <si>
    <t>JOB# 27681</t>
  </si>
  <si>
    <t>JOB# 27682</t>
  </si>
  <si>
    <t>JOB# 27683</t>
  </si>
  <si>
    <t>JOB# 27697</t>
  </si>
  <si>
    <t>JOB# 27698</t>
  </si>
  <si>
    <t>JOB# 27699</t>
  </si>
  <si>
    <t>JOB# 27700</t>
  </si>
  <si>
    <t>JOB# 26959</t>
  </si>
  <si>
    <t>WELLS</t>
  </si>
  <si>
    <t>MONITORING PACKAGE</t>
  </si>
  <si>
    <t>SHIELDS, HARPER &amp; CO</t>
  </si>
  <si>
    <t>JOB# 27598</t>
  </si>
  <si>
    <t>JOB# 27341</t>
  </si>
  <si>
    <t>JOB# 27503</t>
  </si>
  <si>
    <t>JOB# 27595</t>
  </si>
  <si>
    <t>JOB# 27624</t>
  </si>
  <si>
    <t>JOB# 27647</t>
  </si>
  <si>
    <t>JOB# 27383</t>
  </si>
  <si>
    <t>JOB# 27504</t>
  </si>
  <si>
    <t>JOB# 27594</t>
  </si>
  <si>
    <t>JOB# 27618</t>
  </si>
  <si>
    <t>JOB# 27640</t>
  </si>
  <si>
    <t>JOB# 27704</t>
  </si>
  <si>
    <t>JOB# 27705</t>
  </si>
  <si>
    <t>JOB# 27706</t>
  </si>
  <si>
    <t>JOB# 27711</t>
  </si>
  <si>
    <t>JOB# 27714</t>
  </si>
  <si>
    <t>JOB# 27715</t>
  </si>
  <si>
    <t>JOB# 27719</t>
  </si>
  <si>
    <t>JOB# 27720</t>
  </si>
  <si>
    <t>JOB# 27721</t>
  </si>
  <si>
    <t>JOB# 27596</t>
  </si>
  <si>
    <t>MODEL-4551 VIAL SAMPLER 11OV</t>
  </si>
  <si>
    <t>JOB# 27203</t>
  </si>
  <si>
    <t>PB EMERGENCY REPLACEMENTS</t>
  </si>
  <si>
    <t>JOB# 5935</t>
  </si>
  <si>
    <t>JOB# 6044</t>
  </si>
  <si>
    <t>JOB# 26312</t>
  </si>
  <si>
    <t>JOB# 26380</t>
  </si>
  <si>
    <t>JOB# 26895</t>
  </si>
  <si>
    <t>JOB# 26935</t>
  </si>
  <si>
    <t>JOB# 27007</t>
  </si>
  <si>
    <t>JOB# 27018</t>
  </si>
  <si>
    <t>JOB# 27201</t>
  </si>
  <si>
    <t>JOB# 27202</t>
  </si>
  <si>
    <t>JOB# 27257</t>
  </si>
  <si>
    <t>JOB# 27264</t>
  </si>
  <si>
    <t>JOB# 27265</t>
  </si>
  <si>
    <t>JOB# 27379</t>
  </si>
  <si>
    <t>JOB# 27446</t>
  </si>
  <si>
    <t>JOB# 27466</t>
  </si>
  <si>
    <t>JOB# 27478</t>
  </si>
  <si>
    <t>JOB# 27513</t>
  </si>
  <si>
    <t>JOB# 27586</t>
  </si>
  <si>
    <t>JOB# 27600</t>
  </si>
  <si>
    <t>JOB# 27620</t>
  </si>
  <si>
    <t>JOB# 25720</t>
  </si>
  <si>
    <t>JOB# 26145</t>
  </si>
  <si>
    <t>JOB# 26410</t>
  </si>
  <si>
    <t>JOB# 26624</t>
  </si>
  <si>
    <t>JOB# 26896</t>
  </si>
  <si>
    <t>JOB# 26936</t>
  </si>
  <si>
    <t>JOB# 26937</t>
  </si>
  <si>
    <t>JOB# 27006</t>
  </si>
  <si>
    <t>JOB# 27008</t>
  </si>
  <si>
    <t>JOB# 27039</t>
  </si>
  <si>
    <t>JOB# 27082</t>
  </si>
  <si>
    <t>JOB# 27377</t>
  </si>
  <si>
    <t>JOB# 27447</t>
  </si>
  <si>
    <t>JOB# 27464</t>
  </si>
  <si>
    <t>JOB# 27465</t>
  </si>
  <si>
    <t>JOB# 27510</t>
  </si>
  <si>
    <t>JOB# 27512</t>
  </si>
  <si>
    <t>JOB# 27531</t>
  </si>
  <si>
    <t>JOB# 27532</t>
  </si>
  <si>
    <t>JOB# 27572</t>
  </si>
  <si>
    <t>JOB# 27585</t>
  </si>
  <si>
    <t>JOB# 27665</t>
  </si>
  <si>
    <t>JOB# 27695</t>
  </si>
  <si>
    <t>JOB# 27717</t>
  </si>
  <si>
    <t>JOB# 27718</t>
  </si>
  <si>
    <t>JOB# 27746</t>
  </si>
  <si>
    <t>JOB# 27747</t>
  </si>
  <si>
    <t>JOB# 27748</t>
  </si>
  <si>
    <t>JOB# 27759</t>
  </si>
  <si>
    <t>JOB# 27760</t>
  </si>
  <si>
    <t>JOB# 27761</t>
  </si>
  <si>
    <t>JOB# 25960</t>
  </si>
  <si>
    <t>JOB# 26377</t>
  </si>
  <si>
    <t>JOB# 27037</t>
  </si>
  <si>
    <t>JOB# 27469</t>
  </si>
  <si>
    <t>JOB# 27587</t>
  </si>
  <si>
    <t>CARD SYSTEM &amp; SOFTWARE</t>
  </si>
  <si>
    <t>CARD INTEGRATORS INC</t>
  </si>
  <si>
    <t>Monitoring Well Construction</t>
  </si>
  <si>
    <t>SCJ Job for FY99/00</t>
  </si>
  <si>
    <t>DRIVE, OPTICAL &amp; JUKEBOX</t>
  </si>
  <si>
    <t>MAGELLAN SOFTWARE</t>
  </si>
  <si>
    <t>Rehab Services(2)Arp Wells</t>
  </si>
  <si>
    <t>Well Rehab Bellflower</t>
  </si>
  <si>
    <t>Elect Svs Upgrd @ 7 Hills</t>
  </si>
  <si>
    <t>PT Wellfield Drainage System</t>
  </si>
  <si>
    <t>Whitfield Res Hydraulic Mods</t>
  </si>
  <si>
    <t>Design Water Line</t>
  </si>
  <si>
    <t>Well Rehab Mowry Wells</t>
  </si>
  <si>
    <t>WTP2 Thickener O/F Recycle</t>
  </si>
  <si>
    <t>Niles Newark Intertie P/L Rvrw</t>
  </si>
  <si>
    <t>Well Rehab, Mowry Wells 4,5,8</t>
  </si>
  <si>
    <t>FY99/00</t>
  </si>
  <si>
    <t>NETWORK SWITCH,RINGSWITCH PLUS</t>
  </si>
  <si>
    <t>DESIGN WATER LINE</t>
  </si>
  <si>
    <t>SCJ JOB FOR FY99/00</t>
  </si>
  <si>
    <t>JOB# 27671</t>
  </si>
  <si>
    <t>JOB# 26628</t>
  </si>
  <si>
    <t>JOB# 27511</t>
  </si>
  <si>
    <t>JOB# 27661</t>
  </si>
  <si>
    <t>JOB# 27477</t>
  </si>
  <si>
    <t>JOB# 27528</t>
  </si>
  <si>
    <t>JOB# 27548</t>
  </si>
  <si>
    <t>JOB# 27583</t>
  </si>
  <si>
    <t>JOB# 27613</t>
  </si>
  <si>
    <t>JOB# 27663</t>
  </si>
  <si>
    <t>JOB# 27716</t>
  </si>
  <si>
    <t>JOB# 27742</t>
  </si>
  <si>
    <t>JOB# 27743</t>
  </si>
  <si>
    <t>JOB# 27744</t>
  </si>
  <si>
    <t>JOB# 27745</t>
  </si>
  <si>
    <t>JOB# 27753</t>
  </si>
  <si>
    <t>JOB# 27780</t>
  </si>
  <si>
    <t>JOB# 27781</t>
  </si>
  <si>
    <t>JOB# 27792</t>
  </si>
  <si>
    <t>JOB# 27793</t>
  </si>
  <si>
    <t>JOB# 27794</t>
  </si>
  <si>
    <t>JOB# 27795</t>
  </si>
  <si>
    <t>JOB# 27796</t>
  </si>
  <si>
    <t>JOB# 27798</t>
  </si>
  <si>
    <t>JOB# 27799</t>
  </si>
  <si>
    <t>JOB# 27800</t>
  </si>
  <si>
    <t>JOB# 27803</t>
  </si>
  <si>
    <t>JOB# 27825</t>
  </si>
  <si>
    <t>JOB# 27826</t>
  </si>
  <si>
    <t>JOB# 27827</t>
  </si>
  <si>
    <t>JOB# 27828</t>
  </si>
  <si>
    <t>JOB# 27829</t>
  </si>
  <si>
    <t>JOB# 27836</t>
  </si>
  <si>
    <t>JOB# 27842</t>
  </si>
  <si>
    <t>JOB# 27843</t>
  </si>
  <si>
    <t>JOB# 26627</t>
  </si>
  <si>
    <t>JOB# 27632</t>
  </si>
  <si>
    <t>JOB# 27574</t>
  </si>
  <si>
    <t>JOB# 27571</t>
  </si>
  <si>
    <t>JOB# 27664</t>
  </si>
  <si>
    <t>JOB# 27708</t>
  </si>
  <si>
    <t>JOB# 27536</t>
  </si>
  <si>
    <t>JOB# 27725</t>
  </si>
  <si>
    <t>JOB# 27726</t>
  </si>
  <si>
    <t>JOB# 27859</t>
  </si>
  <si>
    <t>JOB# 27860</t>
  </si>
  <si>
    <t>JOB# 27861</t>
  </si>
  <si>
    <t>JOB# 27867</t>
  </si>
  <si>
    <t>JOB# 27868</t>
  </si>
  <si>
    <t>JOB# 27869</t>
  </si>
  <si>
    <t>JOB# 27870</t>
  </si>
  <si>
    <t>JOB# 27871</t>
  </si>
  <si>
    <t>JOB# 27872</t>
  </si>
  <si>
    <t>JOB# 27873</t>
  </si>
  <si>
    <t>JOB# 27876</t>
  </si>
  <si>
    <t>JOB# 27877</t>
  </si>
  <si>
    <t>LIGHTING SYSTEM</t>
  </si>
  <si>
    <t>AMERICAN WHOLESALE LIGHTING</t>
  </si>
  <si>
    <t>JOB# 27735</t>
  </si>
  <si>
    <t>JOB CLOSING 1197 T&amp;D METERS</t>
  </si>
  <si>
    <t>JOB# 27713</t>
  </si>
  <si>
    <t>JOB# 27727</t>
  </si>
  <si>
    <t>JOB# 27732</t>
  </si>
  <si>
    <t>JOB# 27797</t>
  </si>
  <si>
    <t>JOB# 27898</t>
  </si>
  <si>
    <t>JOB# 27907</t>
  </si>
  <si>
    <t>JOB CLOSING 1198 T&amp;D F/H's</t>
  </si>
  <si>
    <t>JOB# 27728</t>
  </si>
  <si>
    <t>JOB# 27733</t>
  </si>
  <si>
    <t>JOB CLOSING 1196 T&amp;D SERVICES</t>
  </si>
  <si>
    <t>JOB# 27730</t>
  </si>
  <si>
    <t>COMPUTER CONSOLE/DESK</t>
  </si>
  <si>
    <t>MUELLER-NICHOLLS INC</t>
  </si>
  <si>
    <t>INFO SYTM BUS RECOVERY PLAN</t>
  </si>
  <si>
    <t>IBM CORP</t>
  </si>
  <si>
    <t>JOB# 27751</t>
  </si>
  <si>
    <t>JOB# 27752</t>
  </si>
  <si>
    <t>JOB# 27846</t>
  </si>
  <si>
    <t>JOB# 27555</t>
  </si>
  <si>
    <t>JOB# 27736</t>
  </si>
  <si>
    <t>JOB# 27737</t>
  </si>
  <si>
    <t>JOB# 27755</t>
  </si>
  <si>
    <t>JOB# 27776</t>
  </si>
  <si>
    <t>JOB# 27778</t>
  </si>
  <si>
    <t>JOB# 27779</t>
  </si>
  <si>
    <t>JOB# 27801</t>
  </si>
  <si>
    <t>JOB# 27841</t>
  </si>
  <si>
    <t>JOB# 27924</t>
  </si>
  <si>
    <t>JOB# 27927</t>
  </si>
  <si>
    <t>JOB# 27928</t>
  </si>
  <si>
    <t>JOB# 27931</t>
  </si>
  <si>
    <t>JOB# 27932</t>
  </si>
  <si>
    <t>JOB# 27933</t>
  </si>
  <si>
    <t>JOB# 27934</t>
  </si>
  <si>
    <t>JOB# 27941</t>
  </si>
  <si>
    <t>JOB# 27942</t>
  </si>
  <si>
    <t>JOB# 27943</t>
  </si>
  <si>
    <t>JOB# 27944</t>
  </si>
  <si>
    <t>JOB# 27957</t>
  </si>
  <si>
    <t>JOB# 27963</t>
  </si>
  <si>
    <t>JOB# 27964</t>
  </si>
  <si>
    <t>JOB# 27965</t>
  </si>
  <si>
    <t>JOB# 27966</t>
  </si>
  <si>
    <t>JOB# 27976</t>
  </si>
  <si>
    <t>JOB# 27637</t>
  </si>
  <si>
    <t>JOB# 27701</t>
  </si>
  <si>
    <t>JOB# 27573</t>
  </si>
  <si>
    <t>JOB# 27636</t>
  </si>
  <si>
    <t>JOB# 27638</t>
  </si>
  <si>
    <t>JOB# 27702</t>
  </si>
  <si>
    <t>JOB# 27703</t>
  </si>
  <si>
    <t>JOB# 27884</t>
  </si>
  <si>
    <t>JOB# 27886</t>
  </si>
  <si>
    <t>JOB# 27937</t>
  </si>
  <si>
    <t>JOB# 27938</t>
  </si>
  <si>
    <t>JOB# 27991</t>
  </si>
  <si>
    <t>JOB# 27992</t>
  </si>
  <si>
    <t>JOB# 27993</t>
  </si>
  <si>
    <t>JOB# 27995</t>
  </si>
  <si>
    <t>JOB# 28018</t>
  </si>
  <si>
    <t>JOB# 28019</t>
  </si>
  <si>
    <t>JOB# 28020</t>
  </si>
  <si>
    <t>JOB# 28021</t>
  </si>
  <si>
    <t>LAND - DESALINATION WTP</t>
  </si>
  <si>
    <t>JOB# 27782</t>
  </si>
  <si>
    <t>JOB# 27783</t>
  </si>
  <si>
    <t>JOB CLOSING 1195 T&amp;D MAINS</t>
  </si>
  <si>
    <t>JOB# 27847</t>
  </si>
  <si>
    <t>JOB# 27865</t>
  </si>
  <si>
    <t>JOB# 27973</t>
  </si>
  <si>
    <t>JOB# 27850</t>
  </si>
  <si>
    <t>JOB# 27851</t>
  </si>
  <si>
    <t>JOB# 27863</t>
  </si>
  <si>
    <t>JOB# 27864</t>
  </si>
  <si>
    <t>JOB# 27940</t>
  </si>
  <si>
    <t>JOB# 27974</t>
  </si>
  <si>
    <t>JOB# 27975</t>
  </si>
  <si>
    <t>JOB# 28031</t>
  </si>
  <si>
    <t>JOB# 28032</t>
  </si>
  <si>
    <t>JOB# 28041</t>
  </si>
  <si>
    <t>JOB# 28045</t>
  </si>
  <si>
    <t>JOB# 28046</t>
  </si>
  <si>
    <t>JOB# 28047</t>
  </si>
  <si>
    <t>JOB# 28049</t>
  </si>
  <si>
    <t>JOB# 27866</t>
  </si>
  <si>
    <t>JOB# 27878</t>
  </si>
  <si>
    <t>JOB# 27108</t>
  </si>
  <si>
    <t>JOB# 27722</t>
  </si>
  <si>
    <t>JOB# 27830</t>
  </si>
  <si>
    <t>JOB# 27834</t>
  </si>
  <si>
    <t>JOB# 27835</t>
  </si>
  <si>
    <t>JOB# 27838</t>
  </si>
  <si>
    <t>JOB# 27845</t>
  </si>
  <si>
    <t>JOB# 27854</t>
  </si>
  <si>
    <t>JOB# 27935</t>
  </si>
  <si>
    <t>JOB# 27936</t>
  </si>
  <si>
    <t>JOB# 27958</t>
  </si>
  <si>
    <t>JOB# 25320</t>
  </si>
  <si>
    <t>JOB# 27109</t>
  </si>
  <si>
    <t>JOB# 27694</t>
  </si>
  <si>
    <t>JOB# 27696</t>
  </si>
  <si>
    <t>JOB# 27723</t>
  </si>
  <si>
    <t>JOB# 27724</t>
  </si>
  <si>
    <t>JOB# 27831</t>
  </si>
  <si>
    <t>JOB# 27837</t>
  </si>
  <si>
    <t>JOB# 27852</t>
  </si>
  <si>
    <t>JOB# 27853</t>
  </si>
  <si>
    <t>JOB# 27914</t>
  </si>
  <si>
    <t>JOB# 27915</t>
  </si>
  <si>
    <t>JOB# 27926</t>
  </si>
  <si>
    <t>JOB# 27939</t>
  </si>
  <si>
    <t>JOB# 27959</t>
  </si>
  <si>
    <t>JOB# 27960</t>
  </si>
  <si>
    <t>JOB# 28040</t>
  </si>
  <si>
    <t>JOB# 28053</t>
  </si>
  <si>
    <t>JOB# 28077</t>
  </si>
  <si>
    <t>JOB# 28078</t>
  </si>
  <si>
    <t>JOB# 28079</t>
  </si>
  <si>
    <t>JOB# 28081</t>
  </si>
  <si>
    <t>JOB# 28082</t>
  </si>
  <si>
    <t>JOB# 28083</t>
  </si>
  <si>
    <t>JOB# 28089</t>
  </si>
  <si>
    <t>JOB# 28090</t>
  </si>
  <si>
    <t>JOB# 28091</t>
  </si>
  <si>
    <t>JOB# 28095</t>
  </si>
  <si>
    <t>JOB# 27840</t>
  </si>
  <si>
    <t>JOB# 27855</t>
  </si>
  <si>
    <t>JOB# 28005</t>
  </si>
  <si>
    <t>Job# 27423</t>
  </si>
  <si>
    <t>JOB# 27643</t>
  </si>
  <si>
    <t>JOB# 27763</t>
  </si>
  <si>
    <t>JOB# 27764</t>
  </si>
  <si>
    <t>JOB# 27765</t>
  </si>
  <si>
    <t>JOB# 27766</t>
  </si>
  <si>
    <t>JOB# 27421</t>
  </si>
  <si>
    <t>JOB# 27422</t>
  </si>
  <si>
    <t>JOB# 27644</t>
  </si>
  <si>
    <t>JOB# 27918</t>
  </si>
  <si>
    <t>JOB# 28000</t>
  </si>
  <si>
    <t>JOB# 28044</t>
  </si>
  <si>
    <t>JOB# 28048</t>
  </si>
  <si>
    <t>JOB# 28061</t>
  </si>
  <si>
    <t>JOB# 28111</t>
  </si>
  <si>
    <t>JOB# 28112</t>
  </si>
  <si>
    <t>JOB# 28116</t>
  </si>
  <si>
    <t>JOB# 28117</t>
  </si>
  <si>
    <t>JOB# 28132</t>
  </si>
  <si>
    <t>JOB# 28134</t>
  </si>
  <si>
    <t>JOB# 28135</t>
  </si>
  <si>
    <t>JOB# 28138</t>
  </si>
  <si>
    <t>JOB# 28139</t>
  </si>
  <si>
    <t>JOB# 27646</t>
  </si>
  <si>
    <t>MOTOR, FRANKLIN ELECTRIC</t>
  </si>
  <si>
    <t>CROWN PUMP</t>
  </si>
  <si>
    <t>PUMPS, CROWN PUMP</t>
  </si>
  <si>
    <t>HQ CARPET REPLACEMENT</t>
  </si>
  <si>
    <t>ANDERSON CARPET &amp; LINOLEUM</t>
  </si>
  <si>
    <t>SOFTWARE</t>
  </si>
  <si>
    <t>EXIGENT COMPUTER GROUP</t>
  </si>
  <si>
    <t>JOB# 28038</t>
  </si>
  <si>
    <t>JOB# 27883</t>
  </si>
  <si>
    <t>JOB# 27922</t>
  </si>
  <si>
    <t>JOB# 27923</t>
  </si>
  <si>
    <t>JOB# 27977</t>
  </si>
  <si>
    <t>JOB# 27989</t>
  </si>
  <si>
    <t>JOB# 28057</t>
  </si>
  <si>
    <t>JOB# 27848</t>
  </si>
  <si>
    <t>JOB# 27881</t>
  </si>
  <si>
    <t>JOB# 27916</t>
  </si>
  <si>
    <t>JOB# 27990</t>
  </si>
  <si>
    <t>JOB# 28030</t>
  </si>
  <si>
    <t>JOB# 28042</t>
  </si>
  <si>
    <t>JOB# 28043</t>
  </si>
  <si>
    <t>JOB# 28080</t>
  </si>
  <si>
    <t>JOB# 28084</t>
  </si>
  <si>
    <t>JOB# 28086</t>
  </si>
  <si>
    <t>JOB# 28150</t>
  </si>
  <si>
    <t>Job# 28151</t>
  </si>
  <si>
    <t>Job# 28152</t>
  </si>
  <si>
    <t>Job# 28158</t>
  </si>
  <si>
    <t>Job# 28159</t>
  </si>
  <si>
    <t>Job# 28163</t>
  </si>
  <si>
    <t>Job# 28164</t>
  </si>
  <si>
    <t>Job# 28167</t>
  </si>
  <si>
    <t>Job# 28168</t>
  </si>
  <si>
    <t>Job# 28169</t>
  </si>
  <si>
    <t>Job# 28184</t>
  </si>
  <si>
    <t>Job# 28185</t>
  </si>
  <si>
    <t>Job# 28187</t>
  </si>
  <si>
    <t>Job# 28188</t>
  </si>
  <si>
    <t>Job# 28192</t>
  </si>
  <si>
    <t>Job# 28193</t>
  </si>
  <si>
    <t>Job# 28194</t>
  </si>
  <si>
    <t>Job# 28195</t>
  </si>
  <si>
    <t>Job# 27337</t>
  </si>
  <si>
    <t>Job# 27972</t>
  </si>
  <si>
    <t>Job# 27994</t>
  </si>
  <si>
    <t>PERCOLATION PITS, ETC</t>
  </si>
  <si>
    <t>JOB# 4287</t>
  </si>
  <si>
    <t>DILUTION SYSTEM UPGRADE</t>
  </si>
  <si>
    <t>FASTR - JCFINAL   009</t>
  </si>
  <si>
    <t>ACQUIFER RECLAIMATION PROGRAM</t>
  </si>
  <si>
    <t>JOB# 4285</t>
  </si>
  <si>
    <t>JOB CLOSING -1153 S&amp;I/FLOW REG</t>
  </si>
  <si>
    <t>JOB# 5938</t>
  </si>
  <si>
    <t>Job# 27807</t>
  </si>
  <si>
    <t>Job# 27739</t>
  </si>
  <si>
    <t>Job# 27787</t>
  </si>
  <si>
    <t>Job# 27811</t>
  </si>
  <si>
    <t>Job# 27902</t>
  </si>
  <si>
    <t>Job# 27903</t>
  </si>
  <si>
    <t>Job# 27967</t>
  </si>
  <si>
    <t>Job# 27983</t>
  </si>
  <si>
    <t>Job# 28023</t>
  </si>
  <si>
    <t>Job# 28037</t>
  </si>
  <si>
    <t>Job# 28051</t>
  </si>
  <si>
    <t>Job# 28058</t>
  </si>
  <si>
    <t>Job# 27666</t>
  </si>
  <si>
    <t>Job# 27741</t>
  </si>
  <si>
    <t>Job# 27788</t>
  </si>
  <si>
    <t>Job# 27899</t>
  </si>
  <si>
    <t>Job# 27900</t>
  </si>
  <si>
    <t>Job# 27904</t>
  </si>
  <si>
    <t>Job# 27905</t>
  </si>
  <si>
    <t>Job# 27961</t>
  </si>
  <si>
    <t>Job# 27968</t>
  </si>
  <si>
    <t>Job# 27969</t>
  </si>
  <si>
    <t>Job# 27979</t>
  </si>
  <si>
    <t>Job# 27981</t>
  </si>
  <si>
    <t>Job# 27982</t>
  </si>
  <si>
    <t>Job# 28022</t>
  </si>
  <si>
    <t>Job# 28035</t>
  </si>
  <si>
    <t>Job# 28036</t>
  </si>
  <si>
    <t>Job# 28059</t>
  </si>
  <si>
    <t>Job# 28060</t>
  </si>
  <si>
    <t>Job# 28133</t>
  </si>
  <si>
    <t>Job# 28196</t>
  </si>
  <si>
    <t>Job# 28197</t>
  </si>
  <si>
    <t>Job# 28198</t>
  </si>
  <si>
    <t>Job# 28199</t>
  </si>
  <si>
    <t>Job# 28200</t>
  </si>
  <si>
    <t>Job# 28201</t>
  </si>
  <si>
    <t>Job# 28202</t>
  </si>
  <si>
    <t>Job# 28207</t>
  </si>
  <si>
    <t>Job# 28214</t>
  </si>
  <si>
    <t>Job# 28215</t>
  </si>
  <si>
    <t>Job# 28236</t>
  </si>
  <si>
    <t>Job# 28237</t>
  </si>
  <si>
    <t>Job# 28238</t>
  </si>
  <si>
    <t>Job# 27857</t>
  </si>
  <si>
    <t>HQ FAC HVAC UPGRADES</t>
  </si>
  <si>
    <t>MOHAWK RESOURCES</t>
  </si>
  <si>
    <t>Job# 6067</t>
  </si>
  <si>
    <t>Job# 27018</t>
  </si>
  <si>
    <t>Job# 27783</t>
  </si>
  <si>
    <t>Job# 27470</t>
  </si>
  <si>
    <t>Job# 27472</t>
  </si>
  <si>
    <t>Job# 27533</t>
  </si>
  <si>
    <t>Job# 27731</t>
  </si>
  <si>
    <t>Job# 27763</t>
  </si>
  <si>
    <t>Job# 27764</t>
  </si>
  <si>
    <t>Job# 27765</t>
  </si>
  <si>
    <t>Job# 27766</t>
  </si>
  <si>
    <t>Job# 27834</t>
  </si>
  <si>
    <t>Job# 27835</t>
  </si>
  <si>
    <t>Job# 28001</t>
  </si>
  <si>
    <t>Job# 28034</t>
  </si>
  <si>
    <t>Job# 28142</t>
  </si>
  <si>
    <t>Job# 26302</t>
  </si>
  <si>
    <t>Job# 26303</t>
  </si>
  <si>
    <t>Job# 27091</t>
  </si>
  <si>
    <t>Job# 27471</t>
  </si>
  <si>
    <t>Job# 27489</t>
  </si>
  <si>
    <t>Job# 27576</t>
  </si>
  <si>
    <t>Job# 28004</t>
  </si>
  <si>
    <t>Job# 28027</t>
  </si>
  <si>
    <t>Job# 28087</t>
  </si>
  <si>
    <t>Job# 28106</t>
  </si>
  <si>
    <t>Job# 28140</t>
  </si>
  <si>
    <t>Job# 28149</t>
  </si>
  <si>
    <t>Job# 28171</t>
  </si>
  <si>
    <t>Job# 28206</t>
  </si>
  <si>
    <t>Job# 28247</t>
  </si>
  <si>
    <t>Job# 28251</t>
  </si>
  <si>
    <t>Job# 28252</t>
  </si>
  <si>
    <t>Job# 28253</t>
  </si>
  <si>
    <t>Job# 28258</t>
  </si>
  <si>
    <t>Job# 28259</t>
  </si>
  <si>
    <t>Job# 28260</t>
  </si>
  <si>
    <t>Job# 28270</t>
  </si>
  <si>
    <t>Job# 28271</t>
  </si>
  <si>
    <t>Job# 28272</t>
  </si>
  <si>
    <t>Job# 28273</t>
  </si>
  <si>
    <t>Job# 28274</t>
  </si>
  <si>
    <t>Job# 28002</t>
  </si>
  <si>
    <t>Job# 28141</t>
  </si>
  <si>
    <t>WELL PUMP</t>
  </si>
  <si>
    <t>WELENCO</t>
  </si>
  <si>
    <t>MONITORING WELL CONSTRUCTN-PH4</t>
  </si>
  <si>
    <t>SCJ JOB FOR 00/01</t>
  </si>
  <si>
    <t>WELL REHAB BELLFLOWER</t>
  </si>
  <si>
    <t>SCJ JOB FOR FY00/01</t>
  </si>
  <si>
    <t>WELL REHAB - MOWRY WELLS 6 &amp; 9</t>
  </si>
  <si>
    <t>WTP2 SLUDGE REMOVAL CONTROL SY</t>
  </si>
  <si>
    <t>SCJ FY 00/01</t>
  </si>
  <si>
    <t>MOWRY RD PIPELINE/UPRR XING</t>
  </si>
  <si>
    <t>CANYON HEIGHTS TANK REPLACEMEN</t>
  </si>
  <si>
    <t>OHLONE TANK ACQ &amp; UPGRADES</t>
  </si>
  <si>
    <t>INSTALLER COMPLETED JOBS -21A</t>
  </si>
  <si>
    <t>FY 00/01</t>
  </si>
  <si>
    <t>WTR MAIN REPL-GRAHAM AVE</t>
  </si>
  <si>
    <t>MISSION BLVD R238 IMPROVMT</t>
  </si>
  <si>
    <t>Job# 6068</t>
  </si>
  <si>
    <t>Job# 27986</t>
  </si>
  <si>
    <t>Job# 28103</t>
  </si>
  <si>
    <t>Job# 28109</t>
  </si>
  <si>
    <t>Job# 28154</t>
  </si>
  <si>
    <t>Job# 28181</t>
  </si>
  <si>
    <t>Job# 28226</t>
  </si>
  <si>
    <t>Job# 27218</t>
  </si>
  <si>
    <t>Job# 27491</t>
  </si>
  <si>
    <t>Job# 27814</t>
  </si>
  <si>
    <t>Job# 27815</t>
  </si>
  <si>
    <t>Job# 27984</t>
  </si>
  <si>
    <t>Job# 27985</t>
  </si>
  <si>
    <t>Job# 28055</t>
  </si>
  <si>
    <t>Job# 28056</t>
  </si>
  <si>
    <t>Job# 28104</t>
  </si>
  <si>
    <t>Job# 28105</t>
  </si>
  <si>
    <t>Job# 28110</t>
  </si>
  <si>
    <t>Job# 28130</t>
  </si>
  <si>
    <t>Job# 28153</t>
  </si>
  <si>
    <t>Job# 28155</t>
  </si>
  <si>
    <t>Job# 28175</t>
  </si>
  <si>
    <t>Job# 28177</t>
  </si>
  <si>
    <t>Job# 28179</t>
  </si>
  <si>
    <t>Job# 28180</t>
  </si>
  <si>
    <t>Job# 28189</t>
  </si>
  <si>
    <t>Job# 28227</t>
  </si>
  <si>
    <t>Job# 28228</t>
  </si>
  <si>
    <t>Job# 28242</t>
  </si>
  <si>
    <t>Job# 28285</t>
  </si>
  <si>
    <t>Job# 28297</t>
  </si>
  <si>
    <t>Job# 28299</t>
  </si>
  <si>
    <t>Job# 28312</t>
  </si>
  <si>
    <t>Job# 28316</t>
  </si>
  <si>
    <t>Job# 28317</t>
  </si>
  <si>
    <t>Job# 28329</t>
  </si>
  <si>
    <t>Job# 27988</t>
  </si>
  <si>
    <t>Job Closing -1198 T&amp;D F/H'S</t>
  </si>
  <si>
    <t>Job# 28156</t>
  </si>
  <si>
    <t>AQUIFER RECLAMATION PROGRAM</t>
  </si>
  <si>
    <t>IN-SITU INC</t>
  </si>
  <si>
    <t>LIGHTG CONTL DIMMER SYSTM</t>
  </si>
  <si>
    <t>GRAYBAR ELECTRIC CO</t>
  </si>
  <si>
    <t>PR1 ELECT SVC CONNECTN TO TP1</t>
  </si>
  <si>
    <t>ALAMEDA ELECTRICAL DISTRIBUTOR</t>
  </si>
  <si>
    <t>TAPE LIBRARY</t>
  </si>
  <si>
    <t>A &amp; A Technology Inc.</t>
  </si>
  <si>
    <t>SMART DESKSTREAM (2)</t>
  </si>
  <si>
    <t>Icon Microsystems</t>
  </si>
  <si>
    <t>ADVANCED DIGITAL</t>
  </si>
  <si>
    <t>Job# 28128</t>
  </si>
  <si>
    <t>Job# 28191</t>
  </si>
  <si>
    <t>Job# 28204</t>
  </si>
  <si>
    <t>Job# 28256</t>
  </si>
  <si>
    <t>Job# 28298</t>
  </si>
  <si>
    <t>Job# 28347</t>
  </si>
  <si>
    <t>Job# 28131</t>
  </si>
  <si>
    <t>FASTR - JCFINAL</t>
  </si>
  <si>
    <t>Job #28229</t>
  </si>
  <si>
    <t>Job Closing -1198 T&amp;D-Fire Hyd</t>
  </si>
  <si>
    <t>HIGH PRESSURE H/W CLEANING</t>
  </si>
  <si>
    <t>ComputerLand of Silicon Valley</t>
  </si>
  <si>
    <t>Job# 28250</t>
  </si>
  <si>
    <t>Job #28334</t>
  </si>
  <si>
    <t>Job# 28248</t>
  </si>
  <si>
    <t>Job# 28249</t>
  </si>
  <si>
    <t>Job# 28356</t>
  </si>
  <si>
    <t>Job# 28360</t>
  </si>
  <si>
    <t>Job# 28385</t>
  </si>
  <si>
    <t>Job# 28386</t>
  </si>
  <si>
    <t>Job# 28405</t>
  </si>
  <si>
    <t>Job# 28412</t>
  </si>
  <si>
    <t>Job# 28413</t>
  </si>
  <si>
    <t>Job# 28415</t>
  </si>
  <si>
    <t>Job# 28416</t>
  </si>
  <si>
    <t>Job# 28417</t>
  </si>
  <si>
    <t>Job# 28429</t>
  </si>
  <si>
    <t>Job# 28435</t>
  </si>
  <si>
    <t>Job# 28351</t>
  </si>
  <si>
    <t>Job# 28352</t>
  </si>
  <si>
    <t>Job# 28354</t>
  </si>
  <si>
    <t>Job #6123</t>
  </si>
  <si>
    <t>Job #28099</t>
  </si>
  <si>
    <t>Job #28279</t>
  </si>
  <si>
    <t>Job #28283</t>
  </si>
  <si>
    <t>Job #28349</t>
  </si>
  <si>
    <t>Job #28350</t>
  </si>
  <si>
    <t>Job #28425</t>
  </si>
  <si>
    <t>Job# 28100</t>
  </si>
  <si>
    <t>Job# 28101</t>
  </si>
  <si>
    <t>Job# 28277</t>
  </si>
  <si>
    <t>Job# 28278</t>
  </si>
  <si>
    <t>Job# 28281</t>
  </si>
  <si>
    <t>Job# 28284</t>
  </si>
  <si>
    <t>Job# 28290</t>
  </si>
  <si>
    <t>Job# 28303</t>
  </si>
  <si>
    <t>Job# 28424</t>
  </si>
  <si>
    <t>Job# 28428</t>
  </si>
  <si>
    <t>Job# 28436</t>
  </si>
  <si>
    <t>Job# 28444</t>
  </si>
  <si>
    <t>Job# 28445</t>
  </si>
  <si>
    <t>Job# 28448</t>
  </si>
  <si>
    <t>Job# 28449</t>
  </si>
  <si>
    <t>Job# 28458</t>
  </si>
  <si>
    <t>Job# 28459</t>
  </si>
  <si>
    <t>Job# 28460</t>
  </si>
  <si>
    <t>Job# 28461</t>
  </si>
  <si>
    <t>Job# 28102</t>
  </si>
  <si>
    <t>MOWRY 2 WELLHEAD DISCHARGE MAN</t>
  </si>
  <si>
    <t>FASTR - JCFINAL    ACWD0007</t>
  </si>
  <si>
    <t>Job #28115</t>
  </si>
  <si>
    <t>Job #28276</t>
  </si>
  <si>
    <t>Job #28294</t>
  </si>
  <si>
    <t>Job #28305</t>
  </si>
  <si>
    <t>Job #28307</t>
  </si>
  <si>
    <t>Job #28313</t>
  </si>
  <si>
    <t>Job #28440</t>
  </si>
  <si>
    <t>Job #28442</t>
  </si>
  <si>
    <t>Job# 28113</t>
  </si>
  <si>
    <t>Job# 28114</t>
  </si>
  <si>
    <t>Job# 28254</t>
  </si>
  <si>
    <t>Job# 28275</t>
  </si>
  <si>
    <t>Job# 28295</t>
  </si>
  <si>
    <t>Job# 28306</t>
  </si>
  <si>
    <t>Job# 28308</t>
  </si>
  <si>
    <t>Job# 28314</t>
  </si>
  <si>
    <t>Job# 28315</t>
  </si>
  <si>
    <t>Job# 28365</t>
  </si>
  <si>
    <t>Job# 28441</t>
  </si>
  <si>
    <t>Job# 28443</t>
  </si>
  <si>
    <t>Job# 28456</t>
  </si>
  <si>
    <t>Job# 28457</t>
  </si>
  <si>
    <t>Job# 28465</t>
  </si>
  <si>
    <t>Job# 28505</t>
  </si>
  <si>
    <t>Job# 28506</t>
  </si>
  <si>
    <t>Job# 28512</t>
  </si>
  <si>
    <t>Job# 28513</t>
  </si>
  <si>
    <t>Job# 28525</t>
  </si>
  <si>
    <t>Job# 28546</t>
  </si>
  <si>
    <t>Job# 28547</t>
  </si>
  <si>
    <t>Job# 28376</t>
  </si>
  <si>
    <t>Job# 27917</t>
  </si>
  <si>
    <t>Job# 28213</t>
  </si>
  <si>
    <t>Job# 28296</t>
  </si>
  <si>
    <t>Job# 28337</t>
  </si>
  <si>
    <t>Job# 28338</t>
  </si>
  <si>
    <t>Job# 28339</t>
  </si>
  <si>
    <t>Job# 28340</t>
  </si>
  <si>
    <t>Job# 28342</t>
  </si>
  <si>
    <t>Job# 28343</t>
  </si>
  <si>
    <t>Job# 28355</t>
  </si>
  <si>
    <t>Job# 28359</t>
  </si>
  <si>
    <t>Job# 28369</t>
  </si>
  <si>
    <t>Job# 28409</t>
  </si>
  <si>
    <t>Job# 28503</t>
  </si>
  <si>
    <t>Job# 27622</t>
  </si>
  <si>
    <t>Job# 27625</t>
  </si>
  <si>
    <t>Job# 28039</t>
  </si>
  <si>
    <t>Job# 28211</t>
  </si>
  <si>
    <t>Job# 28212</t>
  </si>
  <si>
    <t>Job# 28280</t>
  </si>
  <si>
    <t>Job# 28310</t>
  </si>
  <si>
    <t>Job# 28357</t>
  </si>
  <si>
    <t>Job# 28358</t>
  </si>
  <si>
    <t>Job# 28361</t>
  </si>
  <si>
    <t>Job# 28407</t>
  </si>
  <si>
    <t>Job# 28408</t>
  </si>
  <si>
    <t>Job# 28464</t>
  </si>
  <si>
    <t>Job# 28502</t>
  </si>
  <si>
    <t>Job# 28509</t>
  </si>
  <si>
    <t>Job# 28521</t>
  </si>
  <si>
    <t>Job# 28522</t>
  </si>
  <si>
    <t>Job# 28550</t>
  </si>
  <si>
    <t>Job# 28551</t>
  </si>
  <si>
    <t>Job# 28553</t>
  </si>
  <si>
    <t>Job# 28554</t>
  </si>
  <si>
    <t>Job# 28555</t>
  </si>
  <si>
    <t>Job# 28556</t>
  </si>
  <si>
    <t>Job# 28561</t>
  </si>
  <si>
    <t>Job# 28562</t>
  </si>
  <si>
    <t>FIRE ALARM SYSTM</t>
  </si>
  <si>
    <t>CAL-PACIFIC ALARMS</t>
  </si>
  <si>
    <t>Job #28343</t>
  </si>
  <si>
    <t>Job #28401</t>
  </si>
  <si>
    <t>Job #28410</t>
  </si>
  <si>
    <t>Job #28447</t>
  </si>
  <si>
    <t>Job #28463</t>
  </si>
  <si>
    <t>Job# 28025</t>
  </si>
  <si>
    <t>Job# 28411</t>
  </si>
  <si>
    <t>Job# 28446</t>
  </si>
  <si>
    <t>Job# 28462</t>
  </si>
  <si>
    <t>Job# 28466</t>
  </si>
  <si>
    <t>Job# 28477</t>
  </si>
  <si>
    <t>Job# 28479</t>
  </si>
  <si>
    <t>Job# 28501</t>
  </si>
  <si>
    <t>Job# 28560</t>
  </si>
  <si>
    <t>Job# 28567</t>
  </si>
  <si>
    <t>Job# 28568</t>
  </si>
  <si>
    <t>Job# 28569</t>
  </si>
  <si>
    <t>Job# 28574</t>
  </si>
  <si>
    <t>Job# 28402</t>
  </si>
  <si>
    <t>Job# 28419</t>
  </si>
  <si>
    <t>Job #28096</t>
  </si>
  <si>
    <t>Job #28341</t>
  </si>
  <si>
    <t>Job #28346</t>
  </si>
  <si>
    <t>Job #28374</t>
  </si>
  <si>
    <t>Job #28384</t>
  </si>
  <si>
    <t>Job #28474</t>
  </si>
  <si>
    <t>Job #28499</t>
  </si>
  <si>
    <t>Job# 28097</t>
  </si>
  <si>
    <t>Job# 28344</t>
  </si>
  <si>
    <t>Job# 28345</t>
  </si>
  <si>
    <t>Job# 28373</t>
  </si>
  <si>
    <t>Job# 28375</t>
  </si>
  <si>
    <t>Job# 28450</t>
  </si>
  <si>
    <t>Job# 28451</t>
  </si>
  <si>
    <t>Job# 28455</t>
  </si>
  <si>
    <t>Job# 28470</t>
  </si>
  <si>
    <t>Job# 28485</t>
  </si>
  <si>
    <t>Job# 28497</t>
  </si>
  <si>
    <t>Job# 28498</t>
  </si>
  <si>
    <t>Job# 28500</t>
  </si>
  <si>
    <t>Job# 28511</t>
  </si>
  <si>
    <t>Job# 28587</t>
  </si>
  <si>
    <t>Job# 28597</t>
  </si>
  <si>
    <t>Job# 28605</t>
  </si>
  <si>
    <t>Job# 28614</t>
  </si>
  <si>
    <t>ROBER DAM#2 FACILITY UPGRADE</t>
  </si>
  <si>
    <t>JOB #4286</t>
  </si>
  <si>
    <t>Job# 6124</t>
  </si>
  <si>
    <t>HQ BLDG PORTABLE PWR CONNECTN</t>
  </si>
  <si>
    <t>JOB# 6120</t>
  </si>
  <si>
    <t>Job# 28559</t>
  </si>
  <si>
    <t>Job #28517</t>
  </si>
  <si>
    <t>Job# 28486</t>
  </si>
  <si>
    <t>Job# 28518</t>
  </si>
  <si>
    <t>Job# 28575</t>
  </si>
  <si>
    <t>Job# 28595</t>
  </si>
  <si>
    <t>Job# 28596</t>
  </si>
  <si>
    <t>Job# 28618</t>
  </si>
  <si>
    <t>Job# 28619</t>
  </si>
  <si>
    <t>Job# 28628</t>
  </si>
  <si>
    <t>Job# 28630</t>
  </si>
  <si>
    <t>Job# 28594</t>
  </si>
  <si>
    <t>WTP2 STORAGE CABINETS</t>
  </si>
  <si>
    <t>JOB# 6100</t>
  </si>
  <si>
    <t>Job# 6122</t>
  </si>
  <si>
    <t>Job# 28523</t>
  </si>
  <si>
    <t>Job# 28540</t>
  </si>
  <si>
    <t>Job# 28606</t>
  </si>
  <si>
    <t>Job# 28608</t>
  </si>
  <si>
    <t>Job# 28336</t>
  </si>
  <si>
    <t>Job# 28406</t>
  </si>
  <si>
    <t>Job# 28480</t>
  </si>
  <si>
    <t>Job# 28524</t>
  </si>
  <si>
    <t>Job# 28539</t>
  </si>
  <si>
    <t>Job# 28617</t>
  </si>
  <si>
    <t>Job# 28641</t>
  </si>
  <si>
    <t>Job# 28653</t>
  </si>
  <si>
    <t>Job# 28658</t>
  </si>
  <si>
    <t>Job# 28659</t>
  </si>
  <si>
    <t>INTRANET,</t>
  </si>
  <si>
    <t>GAUSS INTERPRISE INC</t>
  </si>
  <si>
    <t>NEXTBRICK SOLUTIONS LTD</t>
  </si>
  <si>
    <t>MINITROLL</t>
  </si>
  <si>
    <t>EQUIPCO</t>
  </si>
  <si>
    <t>MOWRY 4 &amp; 8 UPGRADES</t>
  </si>
  <si>
    <t>JOB# 6110</t>
  </si>
  <si>
    <t>WASHINGTON BOOSTER STATION</t>
  </si>
  <si>
    <t>JOB# 5997</t>
  </si>
  <si>
    <t>Job #28586</t>
  </si>
  <si>
    <t>Job #28615</t>
  </si>
  <si>
    <t>Job# 28620</t>
  </si>
  <si>
    <t>Job# 28622</t>
  </si>
  <si>
    <t>Job# 28624</t>
  </si>
  <si>
    <t>Job# 28647</t>
  </si>
  <si>
    <t>Job# 28666</t>
  </si>
  <si>
    <t>Job# 28667</t>
  </si>
  <si>
    <t>Job# 28672</t>
  </si>
  <si>
    <t>THERMAL FLOW SWITCH</t>
  </si>
  <si>
    <t>MEASUREMENT &amp; CONTROL TECH INC</t>
  </si>
  <si>
    <t>Job# 28694</t>
  </si>
  <si>
    <t>FY 01/02</t>
  </si>
  <si>
    <t>WELL REHAB, PT-1, 3 &amp; 5</t>
  </si>
  <si>
    <t>SCJ JOB FOR 01/02</t>
  </si>
  <si>
    <t>WELL REHAB -FARWELL ARP WELL</t>
  </si>
  <si>
    <t>WTP 2 RAW WTR ACID FEED SYSTEM</t>
  </si>
  <si>
    <t xml:space="preserve"> JOB# 6089</t>
  </si>
  <si>
    <t>MISSION&amp;GRIMMER REGULATOR REPL</t>
  </si>
  <si>
    <t>SCJ JOB FOR  FY01/02</t>
  </si>
  <si>
    <t>MIDDLEFIELD RES-SEISMIC UPGRAD</t>
  </si>
  <si>
    <t>SCJ JOB FOR FY01/02</t>
  </si>
  <si>
    <t>PATTERSON RES SLOPE REPAIR PRO</t>
  </si>
  <si>
    <t>NILES - DECOTO PIPELINE, PHASE</t>
  </si>
  <si>
    <t>SCJ# FY01/02</t>
  </si>
  <si>
    <t>NETWORK SWITCH, RINGSWITCH</t>
  </si>
  <si>
    <t>NOVELL INC/COMPUTERLAND OF SIL</t>
  </si>
  <si>
    <t>NETWORK SWITCH, DESKSTREAM</t>
  </si>
  <si>
    <t>SOFTWARE, FIREWALL SERVER</t>
  </si>
  <si>
    <t>SERVER (APOLLO)</t>
  </si>
  <si>
    <t>SERVER (ATHENA)</t>
  </si>
  <si>
    <t>NETWORK OPERATING SYSTEM</t>
  </si>
  <si>
    <t>NOVELL INC</t>
  </si>
  <si>
    <t>Job# 28434</t>
  </si>
  <si>
    <t>Job# 28452</t>
  </si>
  <si>
    <t>Job #28552</t>
  </si>
  <si>
    <t>Job# 28704</t>
  </si>
  <si>
    <t>Job# 28706</t>
  </si>
  <si>
    <t>Job# 28718</t>
  </si>
  <si>
    <t>Job# 28729</t>
  </si>
  <si>
    <t>Job# 28733</t>
  </si>
  <si>
    <t>Job# 28736</t>
  </si>
  <si>
    <t>Job# 28431</t>
  </si>
  <si>
    <t>Job# 28607</t>
  </si>
  <si>
    <t>Job #28548</t>
  </si>
  <si>
    <t>SUBMERSIBLE TRANSDUCER (16)</t>
  </si>
  <si>
    <t>MANCO</t>
  </si>
  <si>
    <t>Job# 28602</t>
  </si>
  <si>
    <t>Job #28572</t>
  </si>
  <si>
    <t>Job #28601</t>
  </si>
  <si>
    <t>Job# 28549</t>
  </si>
  <si>
    <t>Job #28625</t>
  </si>
  <si>
    <t>Job# 28570</t>
  </si>
  <si>
    <t>Job# 28571</t>
  </si>
  <si>
    <t>Job# 28627</t>
  </si>
  <si>
    <t>Job# 28696</t>
  </si>
  <si>
    <t>Job# 28714</t>
  </si>
  <si>
    <t>Job# 28730</t>
  </si>
  <si>
    <t>Job# 28731</t>
  </si>
  <si>
    <t>Job# 28732</t>
  </si>
  <si>
    <t>Job# 28734</t>
  </si>
  <si>
    <t>Job# 28735</t>
  </si>
  <si>
    <t>Job# 28751</t>
  </si>
  <si>
    <t>Job# 28753</t>
  </si>
  <si>
    <t>Job# 28761</t>
  </si>
  <si>
    <t>Job# 28762</t>
  </si>
  <si>
    <t>Job# 28763</t>
  </si>
  <si>
    <t>Job# 28770</t>
  </si>
  <si>
    <t>WTP2 POWER FAC SVC TRANSFORMER</t>
  </si>
  <si>
    <t>JOB# 6111</t>
  </si>
  <si>
    <t>Job# 6032</t>
  </si>
  <si>
    <t>Job# 28665</t>
  </si>
  <si>
    <t>Job #28663</t>
  </si>
  <si>
    <t>Job #28697</t>
  </si>
  <si>
    <t>Job #28698</t>
  </si>
  <si>
    <t>Job #28707</t>
  </si>
  <si>
    <t>Job# 27521</t>
  </si>
  <si>
    <t>Job# 28514</t>
  </si>
  <si>
    <t>Job# 28600</t>
  </si>
  <si>
    <t>Job# 28643</t>
  </si>
  <si>
    <t>Job# 28655</t>
  </si>
  <si>
    <t>Job# 28664</t>
  </si>
  <si>
    <t>Job# 28699</t>
  </si>
  <si>
    <t>Job# 28708</t>
  </si>
  <si>
    <t>Job# 28766</t>
  </si>
  <si>
    <t>Job# 28771</t>
  </si>
  <si>
    <t>Job# 28783</t>
  </si>
  <si>
    <t>Job# 28797</t>
  </si>
  <si>
    <t>Job# 28798</t>
  </si>
  <si>
    <t>Job# 28811</t>
  </si>
  <si>
    <t>Job# 28812</t>
  </si>
  <si>
    <t>Job# 28662</t>
  </si>
  <si>
    <t>Job #28656</t>
  </si>
  <si>
    <t>Job# 28780</t>
  </si>
  <si>
    <t>Job# 28819</t>
  </si>
  <si>
    <t>Job# 28831</t>
  </si>
  <si>
    <t>Job# 28832</t>
  </si>
  <si>
    <t>Job# 28833</t>
  </si>
  <si>
    <t>Job# 28834</t>
  </si>
  <si>
    <t>Job# 28835</t>
  </si>
  <si>
    <t>Job# 28838</t>
  </si>
  <si>
    <t>Job# 28839</t>
  </si>
  <si>
    <t>FLOWMETER, MAGNETIC (2)</t>
  </si>
  <si>
    <t>ROSEMOUNT INC</t>
  </si>
  <si>
    <t>Job #28769</t>
  </si>
  <si>
    <t>Job# 28768</t>
  </si>
  <si>
    <t>Job# 28773</t>
  </si>
  <si>
    <t>Job# 28799</t>
  </si>
  <si>
    <t>Job# 28800</t>
  </si>
  <si>
    <t>Job# 28849</t>
  </si>
  <si>
    <t>Job# 28850</t>
  </si>
  <si>
    <t>Job# 28851</t>
  </si>
  <si>
    <t>Job# 28859</t>
  </si>
  <si>
    <t>Job# 28860</t>
  </si>
  <si>
    <t>Job# 28865</t>
  </si>
  <si>
    <t>Job# 28866</t>
  </si>
  <si>
    <t>Job# 28867</t>
  </si>
  <si>
    <t>Job# 28868</t>
  </si>
  <si>
    <t>MOWRY WELLFIELD GENERATORS</t>
  </si>
  <si>
    <t>Job #28526</t>
  </si>
  <si>
    <t>Job #28650</t>
  </si>
  <si>
    <t>Job# 28651</t>
  </si>
  <si>
    <t>Job# 28644</t>
  </si>
  <si>
    <t>Job# 28652</t>
  </si>
  <si>
    <t>Job# 28727</t>
  </si>
  <si>
    <t>Job# 28717</t>
  </si>
  <si>
    <t>Job# 28821</t>
  </si>
  <si>
    <t>Job# 28767</t>
  </si>
  <si>
    <t>Job# 28852</t>
  </si>
  <si>
    <t>Job# 28869</t>
  </si>
  <si>
    <t>Job# 28878</t>
  </si>
  <si>
    <t>Job# 28893</t>
  </si>
  <si>
    <t>Job# 28649</t>
  </si>
  <si>
    <t>Job #28784</t>
  </si>
  <si>
    <t>Job# 28589</t>
  </si>
  <si>
    <t>Job# 28782</t>
  </si>
  <si>
    <t>Job# 28785</t>
  </si>
  <si>
    <t>Job# 28786</t>
  </si>
  <si>
    <t>Job# 28822</t>
  </si>
  <si>
    <t>Job# 28823</t>
  </si>
  <si>
    <t>Job# 28879</t>
  </si>
  <si>
    <t>Job# 28905</t>
  </si>
  <si>
    <t>Job# 28906</t>
  </si>
  <si>
    <t>Job# 28908</t>
  </si>
  <si>
    <t>Job# 28925</t>
  </si>
  <si>
    <t>Job# 28926</t>
  </si>
  <si>
    <t>Job #28779</t>
  </si>
  <si>
    <t>Job# 28777</t>
  </si>
  <si>
    <t>Job# 28778</t>
  </si>
  <si>
    <t>Job# 28907</t>
  </si>
  <si>
    <t>Job# 28909</t>
  </si>
  <si>
    <t>Job# 28915</t>
  </si>
  <si>
    <t>Job# 28942</t>
  </si>
  <si>
    <t>Job# 28943</t>
  </si>
  <si>
    <t>Job# 28944</t>
  </si>
  <si>
    <t>FUNITURES,</t>
  </si>
  <si>
    <t>DISK STORAGE,AS400</t>
  </si>
  <si>
    <t>ADVANCED SYSTEMS GROUP</t>
  </si>
  <si>
    <t>BLENDING FACILITY LANDSCAPING</t>
  </si>
  <si>
    <t>JOB #6078</t>
  </si>
  <si>
    <t>MIDDLEFIELD RES FRONTAGE IMPRO</t>
  </si>
  <si>
    <t>Job# 6115</t>
  </si>
  <si>
    <t>Job Closing -1195</t>
  </si>
  <si>
    <t>Job# 6093</t>
  </si>
  <si>
    <t>Job Closing -1196</t>
  </si>
  <si>
    <t>Job# 28504</t>
  </si>
  <si>
    <t>Job# 28760</t>
  </si>
  <si>
    <t>Job Closing -1197</t>
  </si>
  <si>
    <t>Job# 28661</t>
  </si>
  <si>
    <t>Job# 28809</t>
  </si>
  <si>
    <t>Job# 28896</t>
  </si>
  <si>
    <t>Job# 28960</t>
  </si>
  <si>
    <t>Job# 28961</t>
  </si>
  <si>
    <t>Job# 28975</t>
  </si>
  <si>
    <t>Job# 28978</t>
  </si>
  <si>
    <t>Job# 28979</t>
  </si>
  <si>
    <t>Job Closing -1198</t>
  </si>
  <si>
    <t>Job# 28716</t>
  </si>
  <si>
    <t>QUANTUM P/R TAX FOR JD EDWARDS</t>
  </si>
  <si>
    <t>VERTEX</t>
  </si>
  <si>
    <t>ROBER DAM#1 - DESIGN REVIEW</t>
  </si>
  <si>
    <t>JOB# 4269</t>
  </si>
  <si>
    <t>Job #28765</t>
  </si>
  <si>
    <t>Job #28843</t>
  </si>
  <si>
    <t>Job# 28590</t>
  </si>
  <si>
    <t>Job# 28922</t>
  </si>
  <si>
    <t>Job# 28923</t>
  </si>
  <si>
    <t>Job# 28989</t>
  </si>
  <si>
    <t>Job# 28990</t>
  </si>
  <si>
    <t>Job# 28991</t>
  </si>
  <si>
    <t>Job# 28992</t>
  </si>
  <si>
    <t>Job# 28764</t>
  </si>
  <si>
    <t>Job #28591</t>
  </si>
  <si>
    <t>Job #28692</t>
  </si>
  <si>
    <t>Job #28870</t>
  </si>
  <si>
    <t>Job #28941</t>
  </si>
  <si>
    <t>Job# 28612</t>
  </si>
  <si>
    <t>Job# 28691</t>
  </si>
  <si>
    <t>Job# 28803</t>
  </si>
  <si>
    <t>Job# 28817</t>
  </si>
  <si>
    <t>Job# 28871</t>
  </si>
  <si>
    <t>Job# 28874</t>
  </si>
  <si>
    <t>Job# 29013</t>
  </si>
  <si>
    <t>Job# 29014</t>
  </si>
  <si>
    <t>Job# 29023</t>
  </si>
  <si>
    <t>Job# 29026</t>
  </si>
  <si>
    <t>Job# 29044</t>
  </si>
  <si>
    <t>Job# 28813</t>
  </si>
  <si>
    <t>Job# 28814</t>
  </si>
  <si>
    <t>FREMONT-USD LARGE LANDSCAPE</t>
  </si>
  <si>
    <t>Job# 15630</t>
  </si>
  <si>
    <t>NEWARK-USD LARGE LANDSCAPE</t>
  </si>
  <si>
    <t>NEW HAVEN-USD LARGE LANDSCAPE</t>
  </si>
  <si>
    <t>MONITORING WELL CONSTRUCTION</t>
  </si>
  <si>
    <t>Job #28519</t>
  </si>
  <si>
    <t>Job #28912</t>
  </si>
  <si>
    <t>Job #28933</t>
  </si>
  <si>
    <t>Job #28938</t>
  </si>
  <si>
    <t>Job #28949</t>
  </si>
  <si>
    <t>Job #28988</t>
  </si>
  <si>
    <t>Job# 28910</t>
  </si>
  <si>
    <t>Job# 28911</t>
  </si>
  <si>
    <t>Job# 28918</t>
  </si>
  <si>
    <t>Job# 28928</t>
  </si>
  <si>
    <t>Job# 28932</t>
  </si>
  <si>
    <t>Job# 28939</t>
  </si>
  <si>
    <t>Job# 28940</t>
  </si>
  <si>
    <t>Job# 28950</t>
  </si>
  <si>
    <t>Job# 28963</t>
  </si>
  <si>
    <t>Job# 28964</t>
  </si>
  <si>
    <t>Job# 28987</t>
  </si>
  <si>
    <t>Job# 29003</t>
  </si>
  <si>
    <t>Job# 29031</t>
  </si>
  <si>
    <t>Job# 29058</t>
  </si>
  <si>
    <t>Job# 28520</t>
  </si>
  <si>
    <t>Job# 28913</t>
  </si>
  <si>
    <t>Job# 28931</t>
  </si>
  <si>
    <t>Job# 28945</t>
  </si>
  <si>
    <t>HQ WAREHOUSE RACKING/SHELVING</t>
  </si>
  <si>
    <t>JOB# 6162</t>
  </si>
  <si>
    <t>SOFTWARE FOR ACWD INTRANET</t>
  </si>
  <si>
    <t>FY 02/03</t>
  </si>
  <si>
    <t>Installers Completed Jobs-21A</t>
  </si>
  <si>
    <t>JOB CLOSING -1129</t>
  </si>
  <si>
    <t>SCJ JOB FOR FY02/03</t>
  </si>
  <si>
    <t>WELLHEAD UPGRADE @ PT WELLFIEL</t>
  </si>
  <si>
    <t>WELLFIELD EQUIP REPLACEMENTS</t>
  </si>
  <si>
    <t>ELECT SERVICE UPGRADE@ 7 HILLS</t>
  </si>
  <si>
    <t>MIDDLEFIELD BOSSTER STN UPGRAD</t>
  </si>
  <si>
    <t>ARP WELLS TO DESAL FAC SUPPLY</t>
  </si>
  <si>
    <t>SCJ JOB FORFY02/03</t>
  </si>
  <si>
    <t>WTP2 CHEMICAL BLDG PIPING CHGE</t>
  </si>
  <si>
    <t>WELLFIELD TRANSM P/L ISOLATION</t>
  </si>
  <si>
    <t>WTP2 SUPPLMT CLEAR WELL HATCH</t>
  </si>
  <si>
    <t>S. BAY AQUEDUCT ISOLATN VALVE</t>
  </si>
  <si>
    <t>PT1 LINE SHAFT CONVERSION</t>
  </si>
  <si>
    <t>PT/MOWRY WELLFIELD DISCHARGE M</t>
  </si>
  <si>
    <t>AVALON TANK-TABLET CHLORINATOR</t>
  </si>
  <si>
    <t>CANYON HEIGHTS TANK RD INSTALL</t>
  </si>
  <si>
    <t>PATTERSON RESERVOIR UPGRADES</t>
  </si>
  <si>
    <t>DIXON LANDINGI880 OVERCROSSNG</t>
  </si>
  <si>
    <t>WARREN AVE T/O &amp; REG STA UPGRA</t>
  </si>
  <si>
    <t>HQ FAC MAINT YARD, PARKING MAT</t>
  </si>
  <si>
    <t>CONSULTING SVC DOCUMENT MGMT</t>
  </si>
  <si>
    <t>ATDOC (@DOC)</t>
  </si>
  <si>
    <t>TELEPHONE SYSTEM</t>
  </si>
  <si>
    <t>PROLOGIC COMMUNIC SVC</t>
  </si>
  <si>
    <t>Job# 28825</t>
  </si>
  <si>
    <t>Job# 28827</t>
  </si>
  <si>
    <t>Job# 28828</t>
  </si>
  <si>
    <t>Job# 28921</t>
  </si>
  <si>
    <t>Job# 28977</t>
  </si>
  <si>
    <t>Job# 28981</t>
  </si>
  <si>
    <t>Job# 29046</t>
  </si>
  <si>
    <t>Job# 29062</t>
  </si>
  <si>
    <t>Job# 29075</t>
  </si>
  <si>
    <t>Job# 29076</t>
  </si>
  <si>
    <t>Job# 29097</t>
  </si>
  <si>
    <t>Job #28856</t>
  </si>
  <si>
    <t>Job# 28985</t>
  </si>
  <si>
    <t>Job# 29104</t>
  </si>
  <si>
    <t>Job# 29121</t>
  </si>
  <si>
    <t>Job# 29106</t>
  </si>
  <si>
    <t>Job# 29131</t>
  </si>
  <si>
    <t>Job# 29132</t>
  </si>
  <si>
    <t>Job# 29135</t>
  </si>
  <si>
    <t>Job Closing - 1196 T&amp;D Service</t>
  </si>
  <si>
    <t>Job Closing- 1197 T&amp;D Meters</t>
  </si>
  <si>
    <t>Job#29022</t>
  </si>
  <si>
    <t>Job Closing - 1197 T&amp;D Meters</t>
  </si>
  <si>
    <t>Job# 29033</t>
  </si>
  <si>
    <t>Job# 29073</t>
  </si>
  <si>
    <t>Job# 29153</t>
  </si>
  <si>
    <t>Job# 29162</t>
  </si>
  <si>
    <t>Job# 29163</t>
  </si>
  <si>
    <t>Job# 29167</t>
  </si>
  <si>
    <t>Job Closing - 1198 T&amp;D F/H's</t>
  </si>
  <si>
    <t>Job# 28986</t>
  </si>
  <si>
    <t>JAR TESTER, 6-PADDLE</t>
  </si>
  <si>
    <t>VWR INTERNATION</t>
  </si>
  <si>
    <t>WALL PANELS</t>
  </si>
  <si>
    <t>WEST GENERAL LLC</t>
  </si>
  <si>
    <t>JOB CLOSING - WTP2 MAIN SHOP</t>
  </si>
  <si>
    <t>JOB# 6134</t>
  </si>
  <si>
    <t>JOB CLOSING -1196 T &amp; D SVC</t>
  </si>
  <si>
    <t>JOB# 29002</t>
  </si>
  <si>
    <t>JOB# 29020</t>
  </si>
  <si>
    <t>JOB# 29125</t>
  </si>
  <si>
    <t>JOB CLOSING -1197 T &amp; D METERS</t>
  </si>
  <si>
    <t>JOB# 28999</t>
  </si>
  <si>
    <t>JOB# 29109</t>
  </si>
  <si>
    <t>JOB# 29110</t>
  </si>
  <si>
    <t>JOB# 29170</t>
  </si>
  <si>
    <t>JOB# 29171</t>
  </si>
  <si>
    <t>Job Closing -1196 T&amp; D service</t>
  </si>
  <si>
    <t>JOB# 28967</t>
  </si>
  <si>
    <t>Job Closing -1197 T&amp; D service</t>
  </si>
  <si>
    <t>Job# 28968</t>
  </si>
  <si>
    <t>Job# 29144</t>
  </si>
  <si>
    <t>Job# 29173</t>
  </si>
  <si>
    <t>Job# 29226</t>
  </si>
  <si>
    <t>Job# 29228</t>
  </si>
  <si>
    <t>Job Closing -1196 T&amp; D Service</t>
  </si>
  <si>
    <t>Job # 28861</t>
  </si>
  <si>
    <t>Job # 28897</t>
  </si>
  <si>
    <t>Job # 29136</t>
  </si>
  <si>
    <t>Job # 29143</t>
  </si>
  <si>
    <t>Job Closing -1197 T&amp; D Meters</t>
  </si>
  <si>
    <t>Job # 29025</t>
  </si>
  <si>
    <t>Job # 29081</t>
  </si>
  <si>
    <t>Job # 29137</t>
  </si>
  <si>
    <t>Job # 29248</t>
  </si>
  <si>
    <t>Job # 29255</t>
  </si>
  <si>
    <t>Job # 29261</t>
  </si>
  <si>
    <t>Job # 29262</t>
  </si>
  <si>
    <t>Job # 29268</t>
  </si>
  <si>
    <t>Job # 28924</t>
  </si>
  <si>
    <t>Job Closing -1198 T&amp;D Services</t>
  </si>
  <si>
    <t>Job # 29161</t>
  </si>
  <si>
    <t>Job # 29166</t>
  </si>
  <si>
    <t>Job # 29182</t>
  </si>
  <si>
    <t>Job#29056</t>
  </si>
  <si>
    <t>Job#29068</t>
  </si>
  <si>
    <t>Job#29147</t>
  </si>
  <si>
    <t>Job#29160</t>
  </si>
  <si>
    <t>Job#29159</t>
  </si>
  <si>
    <t>Job#29164</t>
  </si>
  <si>
    <t>Job#29165</t>
  </si>
  <si>
    <t>Job#29174</t>
  </si>
  <si>
    <t>Job#29183</t>
  </si>
  <si>
    <t>Job#29184</t>
  </si>
  <si>
    <t>Job#29198</t>
  </si>
  <si>
    <t>Job#29199</t>
  </si>
  <si>
    <t>Job#29200</t>
  </si>
  <si>
    <t>Job#29241</t>
  </si>
  <si>
    <t>Job#29251</t>
  </si>
  <si>
    <t>Job#29271</t>
  </si>
  <si>
    <t>Job#29272</t>
  </si>
  <si>
    <t>Job#29287</t>
  </si>
  <si>
    <t>Job#29306</t>
  </si>
  <si>
    <t>Job Closing -1197 T &amp; D F/Hs</t>
  </si>
  <si>
    <t>Job#29185</t>
  </si>
  <si>
    <t>Job Closing -1196 T&amp;D Service</t>
  </si>
  <si>
    <t>Job#28903</t>
  </si>
  <si>
    <t>Job#29190</t>
  </si>
  <si>
    <t>Job#29028</t>
  </si>
  <si>
    <t>Job#29035</t>
  </si>
  <si>
    <t>Job#29103</t>
  </si>
  <si>
    <t>Job#29126</t>
  </si>
  <si>
    <t>Job#29311</t>
  </si>
  <si>
    <t>Job#29313</t>
  </si>
  <si>
    <t>Job#29321</t>
  </si>
  <si>
    <t>Job#29322</t>
  </si>
  <si>
    <t>Job Closing -1198 Fire/H's</t>
  </si>
  <si>
    <t>Job#29029</t>
  </si>
  <si>
    <t>Job#29037</t>
  </si>
  <si>
    <t>LEVEL TRANSDUCER</t>
  </si>
  <si>
    <t>IN-SITU INC.</t>
  </si>
  <si>
    <t>LIGHTING</t>
  </si>
  <si>
    <t>Job Closing -1196 T&amp;D SERVICES</t>
  </si>
  <si>
    <t>Job#29080</t>
  </si>
  <si>
    <t>Job#29085</t>
  </si>
  <si>
    <t>Job#29133</t>
  </si>
  <si>
    <t>Job#29304</t>
  </si>
  <si>
    <t>Job Closing -1197 T&amp;D METERS</t>
  </si>
  <si>
    <t>Job#29079</t>
  </si>
  <si>
    <t>Job#29083</t>
  </si>
  <si>
    <t>Job#29084</t>
  </si>
  <si>
    <t>Job#29283</t>
  </si>
  <si>
    <t>Job#29320</t>
  </si>
  <si>
    <t>Job Closing - 1196 T&amp; D Servic</t>
  </si>
  <si>
    <t>Job # 28998</t>
  </si>
  <si>
    <t>Job # 28969</t>
  </si>
  <si>
    <t>Job # 29069</t>
  </si>
  <si>
    <t>Job # 29111</t>
  </si>
  <si>
    <t>Job # 29139</t>
  </si>
  <si>
    <t>Job # 29187</t>
  </si>
  <si>
    <t>Job # 29204</t>
  </si>
  <si>
    <t>Job # 29205</t>
  </si>
  <si>
    <t>Job # 29223</t>
  </si>
  <si>
    <t>Job Closing - 1197 T&amp; D Servic</t>
  </si>
  <si>
    <t>Job # 28970</t>
  </si>
  <si>
    <t>Job # 28994</t>
  </si>
  <si>
    <t>Job # 28996</t>
  </si>
  <si>
    <t>Job # 28997</t>
  </si>
  <si>
    <t>Job # 29064</t>
  </si>
  <si>
    <t>Job # 29070</t>
  </si>
  <si>
    <t>Job # 29071</t>
  </si>
  <si>
    <t>Job # 29186</t>
  </si>
  <si>
    <t>Job # 29188</t>
  </si>
  <si>
    <t>Job # 29201</t>
  </si>
  <si>
    <t>Job # 29202</t>
  </si>
  <si>
    <t>Job # 29203</t>
  </si>
  <si>
    <t>Job # 29260</t>
  </si>
  <si>
    <t>Job # 29265</t>
  </si>
  <si>
    <t>Job # 29305</t>
  </si>
  <si>
    <t>Job # 29312</t>
  </si>
  <si>
    <t>Job # 29324</t>
  </si>
  <si>
    <t>Job # 29329</t>
  </si>
  <si>
    <t>Job # 29330</t>
  </si>
  <si>
    <t>Job # 29353</t>
  </si>
  <si>
    <t>Job # 29359</t>
  </si>
  <si>
    <t>Job # 29362</t>
  </si>
  <si>
    <t>Job # 29363</t>
  </si>
  <si>
    <t>FORM DESIGNS</t>
  </si>
  <si>
    <t>CREATFORM INTERNATIONAL</t>
  </si>
  <si>
    <t>BATTERY CHARGER</t>
  </si>
  <si>
    <t>ALCAD STANDBY BATTERIES</t>
  </si>
  <si>
    <t>FY 03/04</t>
  </si>
  <si>
    <t>SHINN GRAVITY REDIVERSION</t>
  </si>
  <si>
    <t>SCJ JOB FOR FY 03/04</t>
  </si>
  <si>
    <t>Lago Las Osos Diversion Pipeli</t>
  </si>
  <si>
    <t>SCJ job for FY 03/04</t>
  </si>
  <si>
    <t>WELL REHAB MOWRY WELLS1 &amp; 8</t>
  </si>
  <si>
    <t>WELL REHAB WILLOWOOD 1 &amp; 2</t>
  </si>
  <si>
    <t>PT WELLFIELD GAS LINE REPLACEM</t>
  </si>
  <si>
    <t>MOWRY WELL #1-SUBMISSIBLE PUMP</t>
  </si>
  <si>
    <t>DESALINATION FACILITY ARP WELL</t>
  </si>
  <si>
    <t>FENCE &amp; GATE REPL @ CANYON HTS</t>
  </si>
  <si>
    <t>MISSION Bl 16" P/L DESIGN</t>
  </si>
  <si>
    <t>SCJ JOB FOR FY03/04</t>
  </si>
  <si>
    <t>MOWRY 24" MAIN CONVERSION</t>
  </si>
  <si>
    <t>NUMMI Supply P/L Relocatn Proj</t>
  </si>
  <si>
    <t>WTR MAIN RELOC FOR WARREN AVE</t>
  </si>
  <si>
    <t>WASH Bl WIDENING 8" MAIN</t>
  </si>
  <si>
    <t>WASH Bl WIDENING MAIN PEPL-OP</t>
  </si>
  <si>
    <t>INST36" ISOLATION VALVE@ MOWRY</t>
  </si>
  <si>
    <t>Job Closing - 1197 T&amp;D  Meters</t>
  </si>
  <si>
    <t>Job # 29317</t>
  </si>
  <si>
    <t>Job # 29318</t>
  </si>
  <si>
    <t>Job # 29373</t>
  </si>
  <si>
    <t>Job # 29389</t>
  </si>
  <si>
    <t>Job # 29391</t>
  </si>
  <si>
    <t>Job # 29415</t>
  </si>
  <si>
    <t>Job # 29416</t>
  </si>
  <si>
    <t>Job # 29325</t>
  </si>
  <si>
    <t>Job # 29327</t>
  </si>
  <si>
    <t>HQ FAC LAB EXPANSION</t>
  </si>
  <si>
    <t>HQ VEH &amp; EQUIP WASH FACILITY</t>
  </si>
  <si>
    <t>HQ MAT BINS SOLAR POWER GEN RO</t>
  </si>
  <si>
    <t>HQ FAC O/H PAGING(INTERCOM)</t>
  </si>
  <si>
    <t>PH2 HQ SOLAR PWR GENERATION</t>
  </si>
  <si>
    <t>SOFTWARE FOR EAM ONEWORLD</t>
  </si>
  <si>
    <t>PEOPLESOFT USA</t>
  </si>
  <si>
    <t>LICENSES</t>
  </si>
  <si>
    <t>GAUSS INTERPRISE, INC.</t>
  </si>
  <si>
    <t>CABINET, METAL, DRAWER&amp; SHELVE</t>
  </si>
  <si>
    <t>ENGINEERED HANDLING PRODUCT</t>
  </si>
  <si>
    <t>HQ FUEL SYSTEM UPGRADE</t>
  </si>
  <si>
    <t>WATER RESOURCES INVESTIGATIONS</t>
  </si>
  <si>
    <t>US DEPT OF INTERIOR- USGS</t>
  </si>
  <si>
    <t>Job # 29123</t>
  </si>
  <si>
    <t>Job # 29217</t>
  </si>
  <si>
    <t>Job # 29219</t>
  </si>
  <si>
    <t>Job # 29278</t>
  </si>
  <si>
    <t>Job # 29301</t>
  </si>
  <si>
    <t>Job # 29282</t>
  </si>
  <si>
    <t>Job # 29307</t>
  </si>
  <si>
    <t>Job # 29310</t>
  </si>
  <si>
    <t>Job # 29316</t>
  </si>
  <si>
    <t>Job # 29319</t>
  </si>
  <si>
    <t>Job # 29323</t>
  </si>
  <si>
    <t>Job # 29354</t>
  </si>
  <si>
    <t>Job Closing - 1197 T&amp; D Meters</t>
  </si>
  <si>
    <t>Job # 29218</t>
  </si>
  <si>
    <t>Job # 29275</t>
  </si>
  <si>
    <t>Job # 29281</t>
  </si>
  <si>
    <t>Job # 29309</t>
  </si>
  <si>
    <t>Job # 29326</t>
  </si>
  <si>
    <t>Job # 29355</t>
  </si>
  <si>
    <t>Job # 29361</t>
  </si>
  <si>
    <t>Job # 29425</t>
  </si>
  <si>
    <t>Job # 29426</t>
  </si>
  <si>
    <t>Job # 29457</t>
  </si>
  <si>
    <t>Job # 29458</t>
  </si>
  <si>
    <t>Job # 29470</t>
  </si>
  <si>
    <t>Job Closing - 1198 T &amp; D F/H'S</t>
  </si>
  <si>
    <t>Job # 28610</t>
  </si>
  <si>
    <t>Job # 29308</t>
  </si>
  <si>
    <t>BATTERY</t>
  </si>
  <si>
    <t>GATES</t>
  </si>
  <si>
    <t>A &amp; D AUTOMATIC GATE</t>
  </si>
  <si>
    <t>Job Closing-1196 T &amp; D Service</t>
  </si>
  <si>
    <t>Job # 29047</t>
  </si>
  <si>
    <t>Job # 29050</t>
  </si>
  <si>
    <t>Job # 29258</t>
  </si>
  <si>
    <t>Job # 29338</t>
  </si>
  <si>
    <t>Job # 29339</t>
  </si>
  <si>
    <t>Job Closing-1197 T &amp; D Meters</t>
  </si>
  <si>
    <t>Job # 29048</t>
  </si>
  <si>
    <t>Job # 29049</t>
  </si>
  <si>
    <t>Job # 29273</t>
  </si>
  <si>
    <t>Job # 29257</t>
  </si>
  <si>
    <t>Job # 29335</t>
  </si>
  <si>
    <t>Job # 29336</t>
  </si>
  <si>
    <t>Job # 29358</t>
  </si>
  <si>
    <t>Job # 29396</t>
  </si>
  <si>
    <t>Job # 29439</t>
  </si>
  <si>
    <t>Job # 29478</t>
  </si>
  <si>
    <t>Job # 29483</t>
  </si>
  <si>
    <t>Job # 29484</t>
  </si>
  <si>
    <t>Job # 29337</t>
  </si>
  <si>
    <t>BOTTOMLINE TECHNOLOGIES</t>
  </si>
  <si>
    <t>WEBSPHERE PROTAL EXPRESS</t>
  </si>
  <si>
    <t>MICROGEAR INC.</t>
  </si>
  <si>
    <t>WATER STORAGE</t>
  </si>
  <si>
    <t>SEMITROPIC WATER STORAGE</t>
  </si>
  <si>
    <t>TP II RELAMP PROJECT MATERIALS</t>
  </si>
  <si>
    <t>WESCO</t>
  </si>
  <si>
    <t>Job #29408</t>
  </si>
  <si>
    <t>Job #29409</t>
  </si>
  <si>
    <t>Job #29101</t>
  </si>
  <si>
    <t>Job #29407</t>
  </si>
  <si>
    <t>Job #29469</t>
  </si>
  <si>
    <t>Job #29518</t>
  </si>
  <si>
    <t>Job 29519</t>
  </si>
  <si>
    <t>Job Closing -1197 T &amp; D F/H's</t>
  </si>
  <si>
    <t>Job 29332</t>
  </si>
  <si>
    <t>MAP GUIDE DEVELOPEMENT/SERVER</t>
  </si>
  <si>
    <t>Job 28673</t>
  </si>
  <si>
    <t>Job 29345</t>
  </si>
  <si>
    <t>Job 29441</t>
  </si>
  <si>
    <t>Job 29077</t>
  </si>
  <si>
    <t>Job 29197</t>
  </si>
  <si>
    <t>Job 29346</t>
  </si>
  <si>
    <t>Job 29401</t>
  </si>
  <si>
    <t>Job 29440</t>
  </si>
  <si>
    <t>Job 29466</t>
  </si>
  <si>
    <t>Job 29471</t>
  </si>
  <si>
    <t>Job 29472</t>
  </si>
  <si>
    <t>Job 29527</t>
  </si>
  <si>
    <t>Job 29541</t>
  </si>
  <si>
    <t>Job 28802</t>
  </si>
  <si>
    <t>UPGRADE GARAGE LIFT</t>
  </si>
  <si>
    <t>FERRIS HOIST &amp; REPAIR INC</t>
  </si>
  <si>
    <t>FURNITURES - CUST SVC DEPT</t>
  </si>
  <si>
    <t>MAXON FURNITURE INC</t>
  </si>
  <si>
    <t xml:space="preserve"> JOB CLOSING - 1196 T &amp; D SVC</t>
  </si>
  <si>
    <t>JOB#29386</t>
  </si>
  <si>
    <t xml:space="preserve"> JOB CLOSING - 1197 T&amp;D METERS</t>
  </si>
  <si>
    <t>JOB#29280</t>
  </si>
  <si>
    <t>JOB#29399</t>
  </si>
  <si>
    <t>JOB CLOSING- 1197 T&amp;D METERS</t>
  </si>
  <si>
    <t>JOB#29459</t>
  </si>
  <si>
    <t>JOB#29460</t>
  </si>
  <si>
    <t>JOB#29461</t>
  </si>
  <si>
    <t>JOB#29465</t>
  </si>
  <si>
    <t>JOB#29487</t>
  </si>
  <si>
    <t>JOB#29542</t>
  </si>
  <si>
    <t>JOB#29543</t>
  </si>
  <si>
    <t>JOB#29579</t>
  </si>
  <si>
    <t>JOB#29580</t>
  </si>
  <si>
    <t>JOB#29581</t>
  </si>
  <si>
    <t>FORMS DESIGN</t>
  </si>
  <si>
    <t>BOTTOMLINE TECHNOLOGIES INC</t>
  </si>
  <si>
    <t>ONE WORKPLACE L FERRARI</t>
  </si>
  <si>
    <t>JOB CLOSING- 1196 T&amp;D SVC</t>
  </si>
  <si>
    <t>JOB#29286</t>
  </si>
  <si>
    <t>JOB#29351</t>
  </si>
  <si>
    <t>JOB#29387</t>
  </si>
  <si>
    <t>JOB#29388</t>
  </si>
  <si>
    <t>JOB#29490</t>
  </si>
  <si>
    <t>JOB#29285</t>
  </si>
  <si>
    <t>JOB#29360</t>
  </si>
  <si>
    <t>JOB#29385</t>
  </si>
  <si>
    <t>JOB#29491</t>
  </si>
  <si>
    <t>JOB#29492</t>
  </si>
  <si>
    <t>JOB#29506</t>
  </si>
  <si>
    <t>JOB#29526</t>
  </si>
  <si>
    <t>JOB#29592</t>
  </si>
  <si>
    <t>JOB#29601</t>
  </si>
  <si>
    <t>JOB#29602</t>
  </si>
  <si>
    <t>JOB#29612</t>
  </si>
  <si>
    <t>JOB#29613</t>
  </si>
  <si>
    <t>JOB#29614</t>
  </si>
  <si>
    <t>JOB#29616</t>
  </si>
  <si>
    <t>JOB#29618</t>
  </si>
  <si>
    <t>JOB#29619</t>
  </si>
  <si>
    <t>JOB CLOSING- 1198 T&amp;D F/H'S</t>
  </si>
  <si>
    <t>JOB#29489</t>
  </si>
  <si>
    <t>JOB CLOSING- 1196 T&amp;D SERVICES</t>
  </si>
  <si>
    <t>JOB#29507</t>
  </si>
  <si>
    <t>JOB#29508</t>
  </si>
  <si>
    <t>JOB#29155</t>
  </si>
  <si>
    <t>JOB#29343</t>
  </si>
  <si>
    <t>JOB#29477</t>
  </si>
  <si>
    <t>JOB#29586</t>
  </si>
  <si>
    <t>JOB#29623</t>
  </si>
  <si>
    <t>JOB#29630</t>
  </si>
  <si>
    <t>JOB#29631</t>
  </si>
  <si>
    <t>JOB#6053</t>
  </si>
  <si>
    <t>JOB#6057</t>
  </si>
  <si>
    <t>JOB#6058</t>
  </si>
  <si>
    <t>JOB#29419</t>
  </si>
  <si>
    <t>JOB#29422</t>
  </si>
  <si>
    <t>JOB#29423</t>
  </si>
  <si>
    <t>JOB#29480</t>
  </si>
  <si>
    <t>JOB#29512</t>
  </si>
  <si>
    <t>JOB#29522</t>
  </si>
  <si>
    <t>JOB#29558</t>
  </si>
  <si>
    <t>JOB#29269</t>
  </si>
  <si>
    <t>JOB#29270</t>
  </si>
  <si>
    <t>JOB#29369</t>
  </si>
  <si>
    <t>JOB#29417</t>
  </si>
  <si>
    <t>JOB#29418</t>
  </si>
  <si>
    <t>JOB CLOSING- 1197  T&amp;D METERS</t>
  </si>
  <si>
    <t>JOB#29420</t>
  </si>
  <si>
    <t>JOB#29421</t>
  </si>
  <si>
    <t>JOB#29468</t>
  </si>
  <si>
    <t>JOB#29481</t>
  </si>
  <si>
    <t>JOB#29482</t>
  </si>
  <si>
    <t>JOB#29510</t>
  </si>
  <si>
    <t>JOB#29511</t>
  </si>
  <si>
    <t>JOB#29523</t>
  </si>
  <si>
    <t>JOB#29564</t>
  </si>
  <si>
    <t>JOB#29583</t>
  </si>
  <si>
    <t>JOB#29617</t>
  </si>
  <si>
    <t>JOB#29629</t>
  </si>
  <si>
    <t>JOB#29650</t>
  </si>
  <si>
    <t>JOB#29651</t>
  </si>
  <si>
    <t>JOB#29676</t>
  </si>
  <si>
    <t>ONEWORD IMPLEMENTATION - FIN</t>
  </si>
  <si>
    <t>JD EDWARDS</t>
  </si>
  <si>
    <t>ONEWORD IMPLEMENTATION - OPR</t>
  </si>
  <si>
    <t>ONEWORD IMPLEMENTATION-TRAING</t>
  </si>
  <si>
    <t>ONEWORD IMPLEMENTATION-TRAVEL</t>
  </si>
  <si>
    <t>MAGNETIC FLOWMETER &amp; 10" TUBES</t>
  </si>
  <si>
    <t>SURVEYING EQUIPMENTS</t>
  </si>
  <si>
    <t>CALIFORNIA SURVEYING &amp; DRAFTG</t>
  </si>
  <si>
    <t>OZONE GAS INSTL&amp;RELOCATE -WTP2</t>
  </si>
  <si>
    <t>WEDECO UV TECHNOLOGIES</t>
  </si>
  <si>
    <t>POWER FACILITY HVAC-WTP2</t>
  </si>
  <si>
    <t>DALE HARDWARE</t>
  </si>
  <si>
    <t>ARP WELL EQUIPMENT REPLACEMENT</t>
  </si>
  <si>
    <t>JOB # 4292</t>
  </si>
  <si>
    <t>PT/MOWRY WELLFIELD DISCHARGE</t>
  </si>
  <si>
    <t>JOB# 6215</t>
  </si>
  <si>
    <t>SCADA SYSTEM UPGRADE</t>
  </si>
  <si>
    <t>JOB# 6116</t>
  </si>
  <si>
    <t>JOB# 6160</t>
  </si>
  <si>
    <t>JOB CLOSING - 1196 T&amp; D SVC</t>
  </si>
  <si>
    <t>JOB# 29194</t>
  </si>
  <si>
    <t>JOB# 29561</t>
  </si>
  <si>
    <t>JOB# 29570</t>
  </si>
  <si>
    <t>JOB# 29611</t>
  </si>
  <si>
    <t>JOB CLOSING - 1197 T&amp; D METERS</t>
  </si>
  <si>
    <t>JOB# 29100</t>
  </si>
  <si>
    <t>JOB# 29192</t>
  </si>
  <si>
    <t>JOB# 29193</t>
  </si>
  <si>
    <t>JOB# 29560</t>
  </si>
  <si>
    <t>JOB# 29582</t>
  </si>
  <si>
    <t>JOB# 29610</t>
  </si>
  <si>
    <t>JOB# 29637</t>
  </si>
  <si>
    <t>JOB# 29660</t>
  </si>
  <si>
    <t>JOB# 29678</t>
  </si>
  <si>
    <t>JOB# 29694</t>
  </si>
  <si>
    <t>JOB# 29695</t>
  </si>
  <si>
    <t>JOB# 29696</t>
  </si>
  <si>
    <t>JOB# 29697</t>
  </si>
  <si>
    <t>JOB CLOSING - 1196 T&amp;D SERVICE</t>
  </si>
  <si>
    <t>JOB# 29621</t>
  </si>
  <si>
    <t>JOB CLOSING - 1197 T&amp;D METERS</t>
  </si>
  <si>
    <t>JOB# 29479</t>
  </si>
  <si>
    <t>JOB# 29578</t>
  </si>
  <si>
    <t>JOB# 29604</t>
  </si>
  <si>
    <t>JOB# 29609</t>
  </si>
  <si>
    <t>JOB# 29721</t>
  </si>
  <si>
    <t>COMPUTER NETWORK UPGRADE</t>
  </si>
  <si>
    <t>FINE TEC COMPUTER</t>
  </si>
  <si>
    <t>Land - ARP Well Site,Ceder Bvd</t>
  </si>
  <si>
    <t>JOB CLOSING -1196 T &amp; D SERVIC</t>
  </si>
  <si>
    <t>JOB #28250</t>
  </si>
  <si>
    <t>JOB #29566</t>
  </si>
  <si>
    <t>JOB #29585</t>
  </si>
  <si>
    <t>JOB #29634</t>
  </si>
  <si>
    <t>JOB #29656</t>
  </si>
  <si>
    <t>JOB #29667</t>
  </si>
  <si>
    <t>JOB #29741</t>
  </si>
  <si>
    <t>JOB #29760</t>
  </si>
  <si>
    <t>INSTALLERS COMPLETED JOBS-21A</t>
  </si>
  <si>
    <t>FY04/05</t>
  </si>
  <si>
    <t>PURIFICATION SYSTEMS</t>
  </si>
  <si>
    <t>SEVERN TRENT WATER PURIFICATIO</t>
  </si>
  <si>
    <t xml:space="preserve"> DESALINATION FACILITIES - WTP</t>
  </si>
  <si>
    <t>SCJ JOB FOR FY04/05</t>
  </si>
  <si>
    <t>DRIP(DESAL RESEARCH INNOVATN)</t>
  </si>
  <si>
    <t>PH2 CONS-PT/MOWRY W/F DISCHAR</t>
  </si>
  <si>
    <t>PASEO PADRE SF PUC SUPPLY</t>
  </si>
  <si>
    <t>PASEO PADRE SFPUC SUPPLY</t>
  </si>
  <si>
    <t>JOB #29659</t>
  </si>
  <si>
    <t>JOB #29732</t>
  </si>
  <si>
    <t>JOB #29445</t>
  </si>
  <si>
    <t>JOB #29636</t>
  </si>
  <si>
    <t>JOB #29657</t>
  </si>
  <si>
    <t>JOB #29658</t>
  </si>
  <si>
    <t>JOB #29686</t>
  </si>
  <si>
    <t>JOB #29687</t>
  </si>
  <si>
    <t>JOB #29689</t>
  </si>
  <si>
    <t>JOB #29727</t>
  </si>
  <si>
    <t>JOB #29729</t>
  </si>
  <si>
    <t>JOB #29731</t>
  </si>
  <si>
    <t>JOB CLOSING 1198 T &amp; D F/H'S</t>
  </si>
  <si>
    <t>JOB #29603</t>
  </si>
  <si>
    <t>HQ BLDG EXP - LOBBY &amp; PUB ACC</t>
  </si>
  <si>
    <t>HQ VEH &amp; EQUIP WASH FAC- CONT</t>
  </si>
  <si>
    <t>INSTALL PUMP-TP2 TO ZONE3</t>
  </si>
  <si>
    <t>JOB #6242</t>
  </si>
  <si>
    <t>INSTALL PUMP-CEDARWELLTO ZONE3</t>
  </si>
  <si>
    <t>JOB #6247</t>
  </si>
  <si>
    <t>APPIAN TANK SEISMIC UPGRADE</t>
  </si>
  <si>
    <t>6088</t>
  </si>
  <si>
    <t>JOB# 29431</t>
  </si>
  <si>
    <t>JOB# 29429</t>
  </si>
  <si>
    <t>JOB# 29433</t>
  </si>
  <si>
    <t>JOB# 29432</t>
  </si>
  <si>
    <t>JOB# 29443</t>
  </si>
  <si>
    <t>JOB# 29446</t>
  </si>
  <si>
    <t>JOB# 29605</t>
  </si>
  <si>
    <t>JOB# 29625</t>
  </si>
  <si>
    <t>JOB# 29735</t>
  </si>
  <si>
    <t>JOB# 29427</t>
  </si>
  <si>
    <t>JOB# 29428</t>
  </si>
  <si>
    <t>JOB# 29442</t>
  </si>
  <si>
    <t>JOB# 29683</t>
  </si>
  <si>
    <t>JOB# 29734</t>
  </si>
  <si>
    <t>JOB# 29776</t>
  </si>
  <si>
    <t>JOB# 29792</t>
  </si>
  <si>
    <t>JOB# 29793</t>
  </si>
  <si>
    <t>JOB# 29808</t>
  </si>
  <si>
    <t>JOB# 29809</t>
  </si>
  <si>
    <t>JOB# 29816</t>
  </si>
  <si>
    <t>JOB# 29819</t>
  </si>
  <si>
    <t>JOB# 29434</t>
  </si>
  <si>
    <t>CABLE</t>
  </si>
  <si>
    <t>BLACK BOX CORP</t>
  </si>
  <si>
    <t>BOOSTER</t>
  </si>
  <si>
    <t>METRO MOBILE COMMUNICATIONS</t>
  </si>
  <si>
    <t>JOB# 29662</t>
  </si>
  <si>
    <t>JOB# 29708</t>
  </si>
  <si>
    <t>JOB# 29661</t>
  </si>
  <si>
    <t>JOB# 29833</t>
  </si>
  <si>
    <t>JOB# 29841</t>
  </si>
  <si>
    <t>JOB# 29846</t>
  </si>
  <si>
    <t>JOB# 29847</t>
  </si>
  <si>
    <t>JOB# 29653</t>
  </si>
  <si>
    <t>JOB# 29664</t>
  </si>
  <si>
    <t>JOB CLOSING -1196 SERVICES</t>
  </si>
  <si>
    <t>JOB# 29692</t>
  </si>
  <si>
    <t>JOB# 29544</t>
  </si>
  <si>
    <t>JOB# 29545</t>
  </si>
  <si>
    <t>JOB# 29668</t>
  </si>
  <si>
    <t>JOB# 29788</t>
  </si>
  <si>
    <t>JOB# 29513</t>
  </si>
  <si>
    <t>JOB# 29699</t>
  </si>
  <si>
    <t>JOB# 29789</t>
  </si>
  <si>
    <t>JOB# 29790</t>
  </si>
  <si>
    <t>JOB# 29842</t>
  </si>
  <si>
    <t>JOB# 29559</t>
  </si>
  <si>
    <t>JOB# 29632</t>
  </si>
  <si>
    <t>JOB# 29698</t>
  </si>
  <si>
    <t>JOB# 29795</t>
  </si>
  <si>
    <t>JOB# 29810</t>
  </si>
  <si>
    <t>JOB# 29837</t>
  </si>
  <si>
    <t>JOB# 29838</t>
  </si>
  <si>
    <t>JOB# 29844</t>
  </si>
  <si>
    <t>JOB# 29851</t>
  </si>
  <si>
    <t>JOB# 29852</t>
  </si>
  <si>
    <t>JOB# 29870</t>
  </si>
  <si>
    <t>MODULAR TOOLS &amp; DRAWERS</t>
  </si>
  <si>
    <t>ONE WORKPLACE</t>
  </si>
  <si>
    <t>JOB# 29794</t>
  </si>
  <si>
    <t>JOB# 29806</t>
  </si>
  <si>
    <t>JOB# 29807</t>
  </si>
  <si>
    <t>JOB# 29854</t>
  </si>
  <si>
    <t>JOB# 29902</t>
  </si>
  <si>
    <t>JOB# 29906</t>
  </si>
  <si>
    <t>JOB# 29550</t>
  </si>
  <si>
    <t>JOB# 29860</t>
  </si>
  <si>
    <t>JOB# 29853</t>
  </si>
  <si>
    <t>JOB# 29922</t>
  </si>
  <si>
    <t>JOB# 29923</t>
  </si>
  <si>
    <t>JOB# 29924</t>
  </si>
  <si>
    <t>JOB# 29930</t>
  </si>
  <si>
    <t>JOB# 29931</t>
  </si>
  <si>
    <t>JOB# 29209</t>
  </si>
  <si>
    <t>JOB# 29210</t>
  </si>
  <si>
    <t>JOB# 29213</t>
  </si>
  <si>
    <t>JOB# 29590</t>
  </si>
  <si>
    <t>JOB# 29639</t>
  </si>
  <si>
    <t>JOB# 29691</t>
  </si>
  <si>
    <t>JOB# 29772</t>
  </si>
  <si>
    <t>JOB# 29877</t>
  </si>
  <si>
    <t>JOB# 29207</t>
  </si>
  <si>
    <t>JOB# 29208</t>
  </si>
  <si>
    <t>JOB# 29211</t>
  </si>
  <si>
    <t>JOB# 29212</t>
  </si>
  <si>
    <t>JOB# 29341</t>
  </si>
  <si>
    <t>JOB# 29588</t>
  </si>
  <si>
    <t>JOB# 29589</t>
  </si>
  <si>
    <t>JOB# 29638</t>
  </si>
  <si>
    <t>JOB# 29654</t>
  </si>
  <si>
    <t>JOB# 29690</t>
  </si>
  <si>
    <t>JOB# 29736</t>
  </si>
  <si>
    <t>JOB# 29740</t>
  </si>
  <si>
    <t>JOB# 29752</t>
  </si>
  <si>
    <t>JOB# 29769</t>
  </si>
  <si>
    <t>JOB# 29771</t>
  </si>
  <si>
    <t>JOB# 29817</t>
  </si>
  <si>
    <t>JOB# 29840</t>
  </si>
  <si>
    <t>JOB# 29866</t>
  </si>
  <si>
    <t>JOB# 29919</t>
  </si>
  <si>
    <t>JOB# 29961</t>
  </si>
  <si>
    <t>JOB# 29965</t>
  </si>
  <si>
    <t>JOB# 29976</t>
  </si>
  <si>
    <t>JOB CLOSING -1197 T&amp;D F/H'S</t>
  </si>
  <si>
    <t>JOB# 29738</t>
  </si>
  <si>
    <t>JOB# 29775</t>
  </si>
  <si>
    <t>SPOOLMATIC 30A</t>
  </si>
  <si>
    <t>AIRGAS NCN</t>
  </si>
  <si>
    <t>APPIAN TANK INLET/OUTLET A/V I</t>
  </si>
  <si>
    <t>MAIN REPLACEMENT &amp; UPGARDES</t>
  </si>
  <si>
    <t>JOB# 29759</t>
  </si>
  <si>
    <t>JOB# 29920</t>
  </si>
  <si>
    <t>JOB# 29829</t>
  </si>
  <si>
    <t>JOB# 29830</t>
  </si>
  <si>
    <t>JOB# 29883</t>
  </si>
  <si>
    <t>JOB# 29885</t>
  </si>
  <si>
    <t>JOB# 29942</t>
  </si>
  <si>
    <t>JOB# 29987</t>
  </si>
  <si>
    <t>DOCUMENT MANAGEMENT</t>
  </si>
  <si>
    <t>ATDOC LLC</t>
  </si>
  <si>
    <t>JOB# 29711</t>
  </si>
  <si>
    <t>JOB# 29709</t>
  </si>
  <si>
    <t>JOB# 29710</t>
  </si>
  <si>
    <t>JOB# 30005</t>
  </si>
  <si>
    <t>JOB# 30020</t>
  </si>
  <si>
    <t>JOB# 30041</t>
  </si>
  <si>
    <t>JOB# 30043</t>
  </si>
  <si>
    <t>JOB# 30047</t>
  </si>
  <si>
    <t>JOB# 30049</t>
  </si>
  <si>
    <t>JOB# 29712</t>
  </si>
  <si>
    <t>RADIO SIGNAL BOOSTER SYSTEM</t>
  </si>
  <si>
    <t>WORK STATIONS</t>
  </si>
  <si>
    <t>ANALYZER (2)</t>
  </si>
  <si>
    <t>ANALYZER</t>
  </si>
  <si>
    <t>JOB# 29855</t>
  </si>
  <si>
    <t>JOB# 29946</t>
  </si>
  <si>
    <t>JOB# 29944</t>
  </si>
  <si>
    <t>JOB# 29981</t>
  </si>
  <si>
    <t>JOB# 29856</t>
  </si>
  <si>
    <t>JOB# 29857</t>
  </si>
  <si>
    <t>JOB# 29887</t>
  </si>
  <si>
    <t>JOB# 29947</t>
  </si>
  <si>
    <t>JOB# 29980</t>
  </si>
  <si>
    <t>JOB# 30004</t>
  </si>
  <si>
    <t>JOB# 30007</t>
  </si>
  <si>
    <t>JOB# 30078</t>
  </si>
  <si>
    <t>JOB# 30077</t>
  </si>
  <si>
    <t>JOB# 29894</t>
  </si>
  <si>
    <t>JOB# 29905</t>
  </si>
  <si>
    <t>JOB# 29943</t>
  </si>
  <si>
    <t>JOB# 29814</t>
  </si>
  <si>
    <t>JOB# 29815</t>
  </si>
  <si>
    <t>JOB# 29823</t>
  </si>
  <si>
    <t>JOB# 29904</t>
  </si>
  <si>
    <t>JOB# 29929</t>
  </si>
  <si>
    <t>JOB# 29945</t>
  </si>
  <si>
    <t>JOB# 29975</t>
  </si>
  <si>
    <t>JOB# 30079</t>
  </si>
  <si>
    <t>JOB# 30084</t>
  </si>
  <si>
    <t>JOB# 30087</t>
  </si>
  <si>
    <t>JOB# 30096</t>
  </si>
  <si>
    <t>JOB# 30110</t>
  </si>
  <si>
    <t>JOB# 30111</t>
  </si>
  <si>
    <t>JOB# 30112</t>
  </si>
  <si>
    <t>JOB# 30113</t>
  </si>
  <si>
    <t>JOB# 29963</t>
  </si>
  <si>
    <t>JOB# 29979</t>
  </si>
  <si>
    <t>JOB# 29962</t>
  </si>
  <si>
    <t>JOB# 30001</t>
  </si>
  <si>
    <t>JOB# 30002</t>
  </si>
  <si>
    <t>JOB# 30019</t>
  </si>
  <si>
    <t>JOB# 30135</t>
  </si>
  <si>
    <t>JOB# 30147</t>
  </si>
  <si>
    <t>TURBIDIMETER</t>
  </si>
  <si>
    <t>HACH</t>
  </si>
  <si>
    <t>SC SENSOR</t>
  </si>
  <si>
    <t>FY 05/06</t>
  </si>
  <si>
    <t>WELL REHAB-SITE A &amp; B ARP</t>
  </si>
  <si>
    <t>JOB# 4304</t>
  </si>
  <si>
    <t>CEDAR 1 WELL REHABILITATION</t>
  </si>
  <si>
    <t>JOB# 4309</t>
  </si>
  <si>
    <t>SITE A WELLHEAD UPGRADE &amp; PUMP</t>
  </si>
  <si>
    <t>JOB# 4308</t>
  </si>
  <si>
    <t>NILES-NWK INTERTIE P/L-ROUTING</t>
  </si>
  <si>
    <t>JOB# 6082</t>
  </si>
  <si>
    <t>PT WELLFIELD DEMINERALIZATION</t>
  </si>
  <si>
    <t>JOB# 6103</t>
  </si>
  <si>
    <t>JOB# 6192</t>
  </si>
  <si>
    <t>JOB# 6194</t>
  </si>
  <si>
    <t>JOB# 6195</t>
  </si>
  <si>
    <t>ONE WORK PLACE</t>
  </si>
  <si>
    <t>OHLONE/ZONE3 REG STN IMPRVMENT</t>
  </si>
  <si>
    <t>JOB# 6201</t>
  </si>
  <si>
    <t>JOB# 6202</t>
  </si>
  <si>
    <t>PATTERSON RES LINING REPLACEMT</t>
  </si>
  <si>
    <t>JOB# 6254</t>
  </si>
  <si>
    <t>MAYHEW RESERVOIR SPILLWAY MODI</t>
  </si>
  <si>
    <t>JOB# 6262</t>
  </si>
  <si>
    <t>JOB CLOSING -1195 T &amp; D MAIN</t>
  </si>
  <si>
    <t>JOB# 30003</t>
  </si>
  <si>
    <t>JOB# 29703</t>
  </si>
  <si>
    <t>JOB# 29937</t>
  </si>
  <si>
    <t>JOB# 30018</t>
  </si>
  <si>
    <t>JOB# 30035</t>
  </si>
  <si>
    <t>JOB# 30038</t>
  </si>
  <si>
    <t>JOB# 30050</t>
  </si>
  <si>
    <t>JOB# 29701</t>
  </si>
  <si>
    <t>JOB# 29704</t>
  </si>
  <si>
    <t>JOB# 30011</t>
  </si>
  <si>
    <t>JOB# 30012</t>
  </si>
  <si>
    <t>JOB# 30013</t>
  </si>
  <si>
    <t>JOB# 30036</t>
  </si>
  <si>
    <t>JOB# 30037</t>
  </si>
  <si>
    <t>JOB# 30040</t>
  </si>
  <si>
    <t>JOB# 30044</t>
  </si>
  <si>
    <t>JOB# 30045</t>
  </si>
  <si>
    <t>JOB# 30075</t>
  </si>
  <si>
    <t>JOB# 30082</t>
  </si>
  <si>
    <t>JOB# 30174</t>
  </si>
  <si>
    <t>JOB# 30204</t>
  </si>
  <si>
    <t>JOB# 29702</t>
  </si>
  <si>
    <t>JOB# 30058</t>
  </si>
  <si>
    <t>HQ LAB EXPANSION</t>
  </si>
  <si>
    <t>JOB# 6200</t>
  </si>
  <si>
    <t>NW NILES CONE MONITRG WELL PRO</t>
  </si>
  <si>
    <t>JOB# 29374</t>
  </si>
  <si>
    <t>JOB# 29811</t>
  </si>
  <si>
    <t>JOB# 30014</t>
  </si>
  <si>
    <t>JOB# 30021</t>
  </si>
  <si>
    <t>JOB# 30025</t>
  </si>
  <si>
    <t>JOB# 30095</t>
  </si>
  <si>
    <t>JOB# 30022</t>
  </si>
  <si>
    <t>JOB# 30023</t>
  </si>
  <si>
    <t>JOB# 30024</t>
  </si>
  <si>
    <t>JOB# 30093</t>
  </si>
  <si>
    <t>JOB# 30094</t>
  </si>
  <si>
    <t>JOB# 30212</t>
  </si>
  <si>
    <t>PT WELL #6 LINE SHAFT PUMP EQU</t>
  </si>
  <si>
    <t>JOB# 6257</t>
  </si>
  <si>
    <t>PUMP</t>
  </si>
  <si>
    <t>BURLINGAME ENGINEERS INC</t>
  </si>
  <si>
    <t>JOB# 30126</t>
  </si>
  <si>
    <t>JOB# 30128</t>
  </si>
  <si>
    <t>JOB# 30142</t>
  </si>
  <si>
    <t>JOB# 30157</t>
  </si>
  <si>
    <t>JOB# 30163</t>
  </si>
  <si>
    <t>JOB# 30224</t>
  </si>
  <si>
    <t>JOB# 30261</t>
  </si>
  <si>
    <t>ANALYZER, PH</t>
  </si>
  <si>
    <t>FILE CABINETS</t>
  </si>
  <si>
    <t>JOB# 30088</t>
  </si>
  <si>
    <t>JOB# 30218</t>
  </si>
  <si>
    <t>JOB# 29968</t>
  </si>
  <si>
    <t>JOB# 29977</t>
  </si>
  <si>
    <t>JOB# 30105</t>
  </si>
  <si>
    <t>JOB# 30140</t>
  </si>
  <si>
    <t>JOB# 30154</t>
  </si>
  <si>
    <t>JOB# 30206</t>
  </si>
  <si>
    <t>JOB# 30313</t>
  </si>
  <si>
    <t>JOB# 29971</t>
  </si>
  <si>
    <t>TAPE  LIBRARY</t>
  </si>
  <si>
    <t>WELL REHABILITATION PT4 &amp; 6</t>
  </si>
  <si>
    <t>JOB# 6296</t>
  </si>
  <si>
    <t>WTP2- IMPROVEMENTS</t>
  </si>
  <si>
    <t>SIEMENS C/O BRANOM INSTRUMENT</t>
  </si>
  <si>
    <t>JOB CLOSING -1195 T&amp;D MAIN</t>
  </si>
  <si>
    <t>JOB# 6155</t>
  </si>
  <si>
    <t>JOB# 6270</t>
  </si>
  <si>
    <t>JOB# 29984</t>
  </si>
  <si>
    <t>JOB# 29985</t>
  </si>
  <si>
    <t>JOB# 30189</t>
  </si>
  <si>
    <t>JOB# 30296</t>
  </si>
  <si>
    <t>JOB# 30327</t>
  </si>
  <si>
    <t>JOB# 30328</t>
  </si>
  <si>
    <t>JOB# 30329</t>
  </si>
  <si>
    <t>JOB# 30345</t>
  </si>
  <si>
    <t>JOB# 30354</t>
  </si>
  <si>
    <t>JOB# 29983</t>
  </si>
  <si>
    <t>TPII IMPROVEMENTS</t>
  </si>
  <si>
    <t>ASSOCIATED PROCESS CONTROL</t>
  </si>
  <si>
    <t>JOB# 29915</t>
  </si>
  <si>
    <t>JOB# 29982</t>
  </si>
  <si>
    <t>JOB# 30106</t>
  </si>
  <si>
    <t>JOB# 30107</t>
  </si>
  <si>
    <t>JOB# 30304</t>
  </si>
  <si>
    <t>JOB# 29914</t>
  </si>
  <si>
    <t>JOB# 30203</t>
  </si>
  <si>
    <t>JOB# 30308</t>
  </si>
  <si>
    <t>JOB# 30309</t>
  </si>
  <si>
    <t>JOB# 30321</t>
  </si>
  <si>
    <t>JOB# 30359</t>
  </si>
  <si>
    <t>JOB# 30360</t>
  </si>
  <si>
    <t>JOB# 30361</t>
  </si>
  <si>
    <t>JOB# 30368</t>
  </si>
  <si>
    <t>JOB# 30383</t>
  </si>
  <si>
    <t>JOB# 29917</t>
  </si>
  <si>
    <t>JOB# 29940</t>
  </si>
  <si>
    <t>JOB# 29995</t>
  </si>
  <si>
    <t>JOB# 30091</t>
  </si>
  <si>
    <t>JOB# 30332</t>
  </si>
  <si>
    <t>JOB# 30333</t>
  </si>
  <si>
    <t>JOB# 30346</t>
  </si>
  <si>
    <t>JOB# 30347</t>
  </si>
  <si>
    <t>JOB# 29993</t>
  </si>
  <si>
    <t>JOB# 29994</t>
  </si>
  <si>
    <t>JOB# 30090</t>
  </si>
  <si>
    <t>JOB# 30114</t>
  </si>
  <si>
    <t>JOB# 30137</t>
  </si>
  <si>
    <t>JOB# 30160</t>
  </si>
  <si>
    <t>JOB# 30170</t>
  </si>
  <si>
    <t>JOB# 30209</t>
  </si>
  <si>
    <t>JOB# 30217</t>
  </si>
  <si>
    <t>JOB# 30236</t>
  </si>
  <si>
    <t>JOB# 30257</t>
  </si>
  <si>
    <t>JOB# 30259</t>
  </si>
  <si>
    <t>JOB# 30369</t>
  </si>
  <si>
    <t>JOB# 30409</t>
  </si>
  <si>
    <t>JOB CLOSING -1197 T&amp;D SERVICES</t>
  </si>
  <si>
    <t>JOB# 29745</t>
  </si>
  <si>
    <t xml:space="preserve"> PILOT WELL CONS FOR DESAL PH2</t>
  </si>
  <si>
    <t>JOB# 4307</t>
  </si>
  <si>
    <t>JOB# 30182</t>
  </si>
  <si>
    <t>JOB# 29989</t>
  </si>
  <si>
    <t>JOB# 30371</t>
  </si>
  <si>
    <t>JOB# 30377</t>
  </si>
  <si>
    <t>JOB# 30389</t>
  </si>
  <si>
    <t>JOB# 30402</t>
  </si>
  <si>
    <t>JOB# 30403</t>
  </si>
  <si>
    <t>JOB# 30405</t>
  </si>
  <si>
    <t>JOB# 29990</t>
  </si>
  <si>
    <t>JOB# 29991</t>
  </si>
  <si>
    <t>JOB# 30267</t>
  </si>
  <si>
    <t>JOB# 30355</t>
  </si>
  <si>
    <t>JOB# 30406</t>
  </si>
  <si>
    <t>JOB# 30411</t>
  </si>
  <si>
    <t>JOB# 30462</t>
  </si>
  <si>
    <t>JOB# 30463</t>
  </si>
  <si>
    <t>JOB# 30089</t>
  </si>
  <si>
    <t>JOB# 30285</t>
  </si>
  <si>
    <t>JOB# 30387</t>
  </si>
  <si>
    <t>JOB# 30228</t>
  </si>
  <si>
    <t>JOB# 30254</t>
  </si>
  <si>
    <t>JOB# 30294</t>
  </si>
  <si>
    <t>JOB# 30307</t>
  </si>
  <si>
    <t>JOB# 30326</t>
  </si>
  <si>
    <t>JOB# 30350</t>
  </si>
  <si>
    <t>JOB# 30467</t>
  </si>
  <si>
    <t>JOB# 30469</t>
  </si>
  <si>
    <t>JOB# 30477</t>
  </si>
  <si>
    <t>JOB# 30480</t>
  </si>
  <si>
    <t>JOB# 30481</t>
  </si>
  <si>
    <t>JOB# 30484</t>
  </si>
  <si>
    <t>JOB# 30503</t>
  </si>
  <si>
    <t>SYMANTEC BACKUPEXEC FOR WINDOW</t>
  </si>
  <si>
    <t>MICROGEAR INC</t>
  </si>
  <si>
    <t>JOB# 30483</t>
  </si>
  <si>
    <t>JOB# 30322</t>
  </si>
  <si>
    <t>JOB# 30507</t>
  </si>
  <si>
    <t>JOB# 30511</t>
  </si>
  <si>
    <t>JOB# 30520</t>
  </si>
  <si>
    <t>MOWRY 4 WELL REHABILITATION</t>
  </si>
  <si>
    <t>JOB# 6321</t>
  </si>
  <si>
    <t>JOB# 29813</t>
  </si>
  <si>
    <t>JOB# 30207</t>
  </si>
  <si>
    <t>JOB# 30223</t>
  </si>
  <si>
    <t>JOB# 30274</t>
  </si>
  <si>
    <t>JOB# 30356</t>
  </si>
  <si>
    <t>JOB# 30367</t>
  </si>
  <si>
    <t>JOB# 30372</t>
  </si>
  <si>
    <t>JOB# 30375</t>
  </si>
  <si>
    <t>JOB# 6126</t>
  </si>
  <si>
    <t>JOB# 29812</t>
  </si>
  <si>
    <t>JOB# 30222</t>
  </si>
  <si>
    <t>JOB# 30243</t>
  </si>
  <si>
    <t>JOB# 30251</t>
  </si>
  <si>
    <t>JOB# 30317</t>
  </si>
  <si>
    <t>JOB# 30351</t>
  </si>
  <si>
    <t>JOB# 30358</t>
  </si>
  <si>
    <t>JOB# 30363</t>
  </si>
  <si>
    <t>JOB# 30376</t>
  </si>
  <si>
    <t>JOB# 30382</t>
  </si>
  <si>
    <t>JOB# 30388</t>
  </si>
  <si>
    <t>JOB# 30415</t>
  </si>
  <si>
    <t>JOB# 30526</t>
  </si>
  <si>
    <t>JOB# 30527</t>
  </si>
  <si>
    <t>JOB# 30220</t>
  </si>
  <si>
    <t>ONEWORLD IMPL- PHASE 1A(P/R)</t>
  </si>
  <si>
    <t>JOB# 6236</t>
  </si>
  <si>
    <t>INTEGRATED RESOURCE PLAN UPDAT</t>
  </si>
  <si>
    <t>JOB# 6263</t>
  </si>
  <si>
    <t>JOB# 30318</t>
  </si>
  <si>
    <t>JOB# 30417</t>
  </si>
  <si>
    <t>JOB# 30522</t>
  </si>
  <si>
    <t>JOB# 30416</t>
  </si>
  <si>
    <t>JOB# 30512</t>
  </si>
  <si>
    <t>JOB# 30551</t>
  </si>
  <si>
    <t>JOB# 30556</t>
  </si>
  <si>
    <t>JOB# 30571</t>
  </si>
  <si>
    <t>TAPPING MACHINE   CL-12</t>
  </si>
  <si>
    <t>FY06/07</t>
  </si>
  <si>
    <t>SAMPLE MANAGER LIMS UPGRADE</t>
  </si>
  <si>
    <t>TARATEC DEVELOPMENT</t>
  </si>
  <si>
    <t>CATHODIC PROTECTION IMPROVEMEN</t>
  </si>
  <si>
    <t>AMERICAN INOVATIONS LTD</t>
  </si>
  <si>
    <t>JOB# 6217</t>
  </si>
  <si>
    <t>SW NILES CONE MONITORING WELLS</t>
  </si>
  <si>
    <t>JOB# 29748</t>
  </si>
  <si>
    <t>DESIGN &amp; CONST PT4 &amp; PT6 WELL</t>
  </si>
  <si>
    <t>JOB# 6281</t>
  </si>
  <si>
    <t>TP1 REPLACEMENT OF RWW PUMPS</t>
  </si>
  <si>
    <t xml:space="preserve"> JOB# 6271</t>
  </si>
  <si>
    <t>WTP1-ULTRAFILTRATION REMOTE CO</t>
  </si>
  <si>
    <t>JOB# 6291</t>
  </si>
  <si>
    <t>WTP1-ALUM TANK CONVERSIONS</t>
  </si>
  <si>
    <t>JOB# 6307</t>
  </si>
  <si>
    <t>TP2 FILTER PRESS POLYMER FEED</t>
  </si>
  <si>
    <t>JOB# 6316</t>
  </si>
  <si>
    <t>JOB# 30286</t>
  </si>
  <si>
    <t>JOB# 30287</t>
  </si>
  <si>
    <t>JOB# 30288</t>
  </si>
  <si>
    <t>JOB# 30289</t>
  </si>
  <si>
    <t>JOB# 30290</t>
  </si>
  <si>
    <t>JOB# 30291</t>
  </si>
  <si>
    <t>JOB# 30292</t>
  </si>
  <si>
    <t>JOB# 30528</t>
  </si>
  <si>
    <t>JOB# 30146</t>
  </si>
  <si>
    <t>JOB# 30441</t>
  </si>
  <si>
    <t>JOB# 30591</t>
  </si>
  <si>
    <t>JOB# 30593</t>
  </si>
  <si>
    <t>JOB# 30594</t>
  </si>
  <si>
    <t>JOB# 30595</t>
  </si>
  <si>
    <t>JOB# 30504</t>
  </si>
  <si>
    <t>APPIAN WAY-CATHODIC PROTECTION</t>
  </si>
  <si>
    <t>JOB# 5887</t>
  </si>
  <si>
    <t>WARREN AVE BUS PARK - CATHODIC</t>
  </si>
  <si>
    <t>JOB# 6098</t>
  </si>
  <si>
    <t>CATHODIC PROTECTN DESIGN - TP2</t>
  </si>
  <si>
    <t>JOB# 6133</t>
  </si>
  <si>
    <t>HQ POWER UPGRADE IN SERVER</t>
  </si>
  <si>
    <t>JOB# 6310</t>
  </si>
  <si>
    <t>LAND, DEER ROAD</t>
  </si>
  <si>
    <t>JOB# 6228</t>
  </si>
  <si>
    <t>LAND, MOWRY &amp; MISSION</t>
  </si>
  <si>
    <t>JOB# 6218</t>
  </si>
  <si>
    <t>LAND, BISHOP AVE</t>
  </si>
  <si>
    <t>JOB# 6337</t>
  </si>
  <si>
    <t>DESIGN-MAYHEWS RD BOOSTER STN</t>
  </si>
  <si>
    <t>JOB# 6237</t>
  </si>
  <si>
    <t>DESIGN WASHINGTON BL GRADE SEP</t>
  </si>
  <si>
    <t>JOB# 6154</t>
  </si>
  <si>
    <t>JOB# 30366</t>
  </si>
  <si>
    <t>JOB# 30381</t>
  </si>
  <si>
    <t>JOB# 30437</t>
  </si>
  <si>
    <t>JOB# 30450</t>
  </si>
  <si>
    <t>JOB# 30508</t>
  </si>
  <si>
    <t>JOB# 30521</t>
  </si>
  <si>
    <t>JOB# 30548</t>
  </si>
  <si>
    <t>JOB# 30549</t>
  </si>
  <si>
    <t>JOB# 30211</t>
  </si>
  <si>
    <t>JOB# 30378</t>
  </si>
  <si>
    <t>JOB# 30379</t>
  </si>
  <si>
    <t>JOB# 30435</t>
  </si>
  <si>
    <t>JOB# 30436</t>
  </si>
  <si>
    <t>JOB# 30448</t>
  </si>
  <si>
    <t>JOB# 30449</t>
  </si>
  <si>
    <t>JOB# 30488</t>
  </si>
  <si>
    <t>JOB# 30510</t>
  </si>
  <si>
    <t>JOB# 30581</t>
  </si>
  <si>
    <t>JOB# 30597</t>
  </si>
  <si>
    <t>JOB# 30632</t>
  </si>
  <si>
    <t>JOB# 30633</t>
  </si>
  <si>
    <t>JOB# 30634</t>
  </si>
  <si>
    <t>JOB# 30390</t>
  </si>
  <si>
    <t>JOB# 30391</t>
  </si>
  <si>
    <t>JOB# 30543</t>
  </si>
  <si>
    <t>JOB# 30544</t>
  </si>
  <si>
    <t>JOB# 30545</t>
  </si>
  <si>
    <t>JOB# 30546</t>
  </si>
  <si>
    <t>JOB# 30631</t>
  </si>
  <si>
    <t>JOB# 30531</t>
  </si>
  <si>
    <t>JOB# 30596</t>
  </si>
  <si>
    <t>JOB# 30627</t>
  </si>
  <si>
    <t>JOB# 30630</t>
  </si>
  <si>
    <t>JOB# 30640</t>
  </si>
  <si>
    <t>JOB# 30647</t>
  </si>
  <si>
    <t>JOB# 30658</t>
  </si>
  <si>
    <t>JOB# 30664</t>
  </si>
  <si>
    <t>JOB# 30665</t>
  </si>
  <si>
    <t>JOB# 30669</t>
  </si>
  <si>
    <t>JOB# 30672</t>
  </si>
  <si>
    <t>JOB# 30690</t>
  </si>
  <si>
    <t>JOB# 30691</t>
  </si>
  <si>
    <t>JOB# 30513</t>
  </si>
  <si>
    <t>JOB# 30686</t>
  </si>
  <si>
    <t>JOB# 30487</t>
  </si>
  <si>
    <t>JOB# 30515</t>
  </si>
  <si>
    <t>JOB# 30516</t>
  </si>
  <si>
    <t>JOB# 30517</t>
  </si>
  <si>
    <t>JOB# 30562</t>
  </si>
  <si>
    <t>JOB# 30688</t>
  </si>
  <si>
    <t>JOB# 30689</t>
  </si>
  <si>
    <t>JOB# 30692</t>
  </si>
  <si>
    <t>JOB# 30697</t>
  </si>
  <si>
    <t>JOB# 30698</t>
  </si>
  <si>
    <t>JOB# 30708</t>
  </si>
  <si>
    <t>JOB# 30715</t>
  </si>
  <si>
    <t>JOB# 30723</t>
  </si>
  <si>
    <t>JOB# 30727</t>
  </si>
  <si>
    <t>JOB# 30728</t>
  </si>
  <si>
    <t>JOB# 30729</t>
  </si>
  <si>
    <t>JOB# 6224</t>
  </si>
  <si>
    <t>JOB# 30523</t>
  </si>
  <si>
    <t>JOB# 30524</t>
  </si>
  <si>
    <t>JOB# 30759</t>
  </si>
  <si>
    <t>JOB# 30760</t>
  </si>
  <si>
    <t>JOB# 30770</t>
  </si>
  <si>
    <t>JOB# 30771</t>
  </si>
  <si>
    <t>JOB# 30777</t>
  </si>
  <si>
    <t>JOB# 30778</t>
  </si>
  <si>
    <t>JOB# 30780</t>
  </si>
  <si>
    <t>JOB# 30782</t>
  </si>
  <si>
    <t>PT-WELLFIELD EMERGENCY GENERAT</t>
  </si>
  <si>
    <t>JOB# 6177</t>
  </si>
  <si>
    <t>ARP WELL FOR NWK DESAL FAC-SUR</t>
  </si>
  <si>
    <t>JOB# 4306</t>
  </si>
  <si>
    <t>JOB# 30662</t>
  </si>
  <si>
    <t>JOB# 30716</t>
  </si>
  <si>
    <t>JOB# 30725</t>
  </si>
  <si>
    <t>JOB# 30812</t>
  </si>
  <si>
    <t>JOB# 30813</t>
  </si>
  <si>
    <t>JOB# 30815</t>
  </si>
  <si>
    <t>WTP2-POWER FAC DESIGN REVIEW &amp;</t>
  </si>
  <si>
    <t>JOB# 6176</t>
  </si>
  <si>
    <t>JOB# 30762</t>
  </si>
  <si>
    <t>JOB# 30744</t>
  </si>
  <si>
    <t>JOB# 30789</t>
  </si>
  <si>
    <t>JOB# 30809</t>
  </si>
  <si>
    <t>JOB# 30810</t>
  </si>
  <si>
    <t>JOB# 30811</t>
  </si>
  <si>
    <t>JOB# 30825</t>
  </si>
  <si>
    <t>JOB# 30828</t>
  </si>
  <si>
    <t>JOB# 30830</t>
  </si>
  <si>
    <t>JOB# 30835</t>
  </si>
  <si>
    <t>JOB# 30836</t>
  </si>
  <si>
    <t>JOB# 30837</t>
  </si>
  <si>
    <t>JOB# 30838</t>
  </si>
  <si>
    <t>JOB# 30839</t>
  </si>
  <si>
    <t>JOB# 30840</t>
  </si>
  <si>
    <t>JOB# 30844</t>
  </si>
  <si>
    <t>JOB# 30868</t>
  </si>
  <si>
    <t>JOB# 29889</t>
  </si>
  <si>
    <t>JOB# 30386</t>
  </si>
  <si>
    <t>JOB# 29888</t>
  </si>
  <si>
    <t>JOB# 30479</t>
  </si>
  <si>
    <t>JOB# 30530</t>
  </si>
  <si>
    <t>JOB# 30554</t>
  </si>
  <si>
    <t>JOB# 30590</t>
  </si>
  <si>
    <t>JOB# 30600</t>
  </si>
  <si>
    <t>JOB# 30619</t>
  </si>
  <si>
    <t>JOB# 30625</t>
  </si>
  <si>
    <t>JOB# 30629</t>
  </si>
  <si>
    <t>JOB# 30650</t>
  </si>
  <si>
    <t>JOB# 30831</t>
  </si>
  <si>
    <t>JOB# 30834</t>
  </si>
  <si>
    <t>JOB# 30843</t>
  </si>
  <si>
    <t>JOB# 30850</t>
  </si>
  <si>
    <t>JOB# 30867</t>
  </si>
  <si>
    <t>JOB# 30871</t>
  </si>
  <si>
    <t>JOB# 30872</t>
  </si>
  <si>
    <t>JOB# 30883</t>
  </si>
  <si>
    <t>JOB# 30903</t>
  </si>
  <si>
    <t>JOB# 30904</t>
  </si>
  <si>
    <t>JOB# 30589</t>
  </si>
  <si>
    <t>JOB# 30710</t>
  </si>
  <si>
    <t>SUBMERSIBLE MOTOR</t>
  </si>
  <si>
    <t>PUMP REPAIR SVC CO</t>
  </si>
  <si>
    <t>JOB# 30569</t>
  </si>
  <si>
    <t>JOB# 30570</t>
  </si>
  <si>
    <t>JOB# 30148</t>
  </si>
  <si>
    <t>JOB# 30152</t>
  </si>
  <si>
    <t>JOB# 30575</t>
  </si>
  <si>
    <t>JOB# 30580</t>
  </si>
  <si>
    <t>JOB# 30588</t>
  </si>
  <si>
    <t>JOB# 30666</t>
  </si>
  <si>
    <t>JOB# 30907</t>
  </si>
  <si>
    <t>JOB# 30149</t>
  </si>
  <si>
    <t>JOB# 30150</t>
  </si>
  <si>
    <t>JOB# 30460</t>
  </si>
  <si>
    <t>JOB# 30461</t>
  </si>
  <si>
    <t>JOB# 30564</t>
  </si>
  <si>
    <t>JOB# 30567</t>
  </si>
  <si>
    <t>JOB# 30568</t>
  </si>
  <si>
    <t>JOB# 30667</t>
  </si>
  <si>
    <t>JOB# 30668</t>
  </si>
  <si>
    <t>JOB# 30724</t>
  </si>
  <si>
    <t>JOB# 30823</t>
  </si>
  <si>
    <t>JOB# 30902</t>
  </si>
  <si>
    <t>JOB# 30911</t>
  </si>
  <si>
    <t>JOB# 30912</t>
  </si>
  <si>
    <t>JOB# 30913</t>
  </si>
  <si>
    <t>JOB# 30914</t>
  </si>
  <si>
    <t>JOB# 30922</t>
  </si>
  <si>
    <t>JOB# 30151</t>
  </si>
  <si>
    <t>JOB# 30582</t>
  </si>
  <si>
    <t>JOB# 30586</t>
  </si>
  <si>
    <t>SECURITY HARDWARE UPGRADES-HQ</t>
  </si>
  <si>
    <t>ACME SECURITY SYSTEM INC.</t>
  </si>
  <si>
    <t>JOB# 6214</t>
  </si>
  <si>
    <t>SECURITY SYSTEM FOR WQ LAB</t>
  </si>
  <si>
    <t>JOB# 6264</t>
  </si>
  <si>
    <t>WALL DIVIDER</t>
  </si>
  <si>
    <t>WATER QLTY DATA BASES DEV</t>
  </si>
  <si>
    <t>JOB#  6171</t>
  </si>
  <si>
    <t>JOB#  30465</t>
  </si>
  <si>
    <t>JOB#  30471</t>
  </si>
  <si>
    <t>JOB#  30472</t>
  </si>
  <si>
    <t>JOB#  30473</t>
  </si>
  <si>
    <t>JOB#  30474</t>
  </si>
  <si>
    <t>JOB#  30475</t>
  </si>
  <si>
    <t>JOB#  30476</t>
  </si>
  <si>
    <t>JOB#  30519</t>
  </si>
  <si>
    <t>JOB#  30536</t>
  </si>
  <si>
    <t>JOB#  30538</t>
  </si>
  <si>
    <t>JOB#  30540</t>
  </si>
  <si>
    <t>JOB#  30626</t>
  </si>
  <si>
    <t>JOB#  30790</t>
  </si>
  <si>
    <t>JOB#  30791</t>
  </si>
  <si>
    <t>JOB#  30792</t>
  </si>
  <si>
    <t>JOB#  30793</t>
  </si>
  <si>
    <t>JOB#  30180</t>
  </si>
  <si>
    <t>JOB#  30464</t>
  </si>
  <si>
    <t>JOB#  30518</t>
  </si>
  <si>
    <t>JOB#  30555</t>
  </si>
  <si>
    <t>JOB#  30579</t>
  </si>
  <si>
    <t>JOB#  30652</t>
  </si>
  <si>
    <t>JOB#  30653</t>
  </si>
  <si>
    <t>JOB#  30654</t>
  </si>
  <si>
    <t>JOB#  30671</t>
  </si>
  <si>
    <t>JOB#  30712</t>
  </si>
  <si>
    <t>JOB#  30726</t>
  </si>
  <si>
    <t>JOB#  30750</t>
  </si>
  <si>
    <t>JOB#  30928</t>
  </si>
  <si>
    <t>JOB#  30944</t>
  </si>
  <si>
    <t>JOB#  30466</t>
  </si>
  <si>
    <t>ALAMEDA CRK P/L #1 FISH SCREEN</t>
  </si>
  <si>
    <t>JOB#  6277</t>
  </si>
  <si>
    <t>LAGO LOS OSOS DIVERSION P/L-PL</t>
  </si>
  <si>
    <t>JOB# 6274</t>
  </si>
  <si>
    <t>LAGO LOS OSOS DIVERSION P/L-DE</t>
  </si>
  <si>
    <t>JOB# 6275</t>
  </si>
  <si>
    <t>TELEMETRY EQUIP FOR INDICATOR</t>
  </si>
  <si>
    <t>JOB# 6259</t>
  </si>
  <si>
    <t>BLENDING FAC-AUTO FIRE SUPPRES</t>
  </si>
  <si>
    <t>MSJWTP SULFURIC ACID SYSTEM</t>
  </si>
  <si>
    <t>JOB# 6280</t>
  </si>
  <si>
    <t>WTP1-LANDSCAPING IMPROVEMENTS-</t>
  </si>
  <si>
    <t>JOB# 6330</t>
  </si>
  <si>
    <t>JOB# 6331</t>
  </si>
  <si>
    <t>Job# 6220</t>
  </si>
  <si>
    <t>S.L. MATERIAL ALTERNATIVES RPT</t>
  </si>
  <si>
    <t>JOB# 5939</t>
  </si>
  <si>
    <t>JOB# 30100</t>
  </si>
  <si>
    <t>JOB# 30602</t>
  </si>
  <si>
    <t>JOB# 30796</t>
  </si>
  <si>
    <t>JOB# 30881</t>
  </si>
  <si>
    <t>JOB# 30099</t>
  </si>
  <si>
    <t>JOB# 30558</t>
  </si>
  <si>
    <t>JOB# 30636</t>
  </si>
  <si>
    <t>JOB# 30743</t>
  </si>
  <si>
    <t>JOB# 30748</t>
  </si>
  <si>
    <t>JOB# 30797</t>
  </si>
  <si>
    <t>JOB# 30854</t>
  </si>
  <si>
    <t>JOB# 30882</t>
  </si>
  <si>
    <t>JOB# 30884</t>
  </si>
  <si>
    <t>JOB# 30885</t>
  </si>
  <si>
    <t>JOB# 30938</t>
  </si>
  <si>
    <t>JOB# 30941</t>
  </si>
  <si>
    <t>JOB# 30957</t>
  </si>
  <si>
    <t>JOB# 30959</t>
  </si>
  <si>
    <t>JOB# 30960</t>
  </si>
  <si>
    <t>JOB# 30961</t>
  </si>
  <si>
    <t>JOB# 30962</t>
  </si>
  <si>
    <t>JOB# 30966</t>
  </si>
  <si>
    <t>JOB# 30967</t>
  </si>
  <si>
    <t>JOB# 30974</t>
  </si>
  <si>
    <t>JOB# 30982</t>
  </si>
  <si>
    <t>JOB# 30985</t>
  </si>
  <si>
    <t>JOB# 30987</t>
  </si>
  <si>
    <t>JOB# 30991</t>
  </si>
  <si>
    <t>JOB# 31000</t>
  </si>
  <si>
    <t>PH 2 HQ FAC EXPANSION</t>
  </si>
  <si>
    <t>JOB# 6240</t>
  </si>
  <si>
    <t>JOB# 30230</t>
  </si>
  <si>
    <t>JOB# 30232</t>
  </si>
  <si>
    <t>JOB# 30233</t>
  </si>
  <si>
    <t>JOB# 30241</t>
  </si>
  <si>
    <t>JOB# 30758</t>
  </si>
  <si>
    <t>JOB# 30788</t>
  </si>
  <si>
    <t>JOB# 30879</t>
  </si>
  <si>
    <t>JOB# 30852</t>
  </si>
  <si>
    <t>JOB# 30933</t>
  </si>
  <si>
    <t>JOB# 30229</t>
  </si>
  <si>
    <t>JOB# 30234</t>
  </si>
  <si>
    <t>JOB# 30238</t>
  </si>
  <si>
    <t>JOB# 30247</t>
  </si>
  <si>
    <t>JOB# 30502</t>
  </si>
  <si>
    <t>JOB# 30765</t>
  </si>
  <si>
    <t>JOB# 30767</t>
  </si>
  <si>
    <t>JOB# 30848</t>
  </si>
  <si>
    <t>JOB# 30906</t>
  </si>
  <si>
    <t>JOB# 30926</t>
  </si>
  <si>
    <t>JOB# 31004</t>
  </si>
  <si>
    <t>JOB# 31006</t>
  </si>
  <si>
    <t>JOB# 31007</t>
  </si>
  <si>
    <t>JOB# 31008</t>
  </si>
  <si>
    <t>JOB# 31012</t>
  </si>
  <si>
    <t>JOB# 31019</t>
  </si>
  <si>
    <t>JOB# 31023</t>
  </si>
  <si>
    <t>JOB# 31024</t>
  </si>
  <si>
    <t>JOB# 31036</t>
  </si>
  <si>
    <t>JOB# 30706</t>
  </si>
  <si>
    <t>OLD LAB INTERIOR EXPLORATORY</t>
  </si>
  <si>
    <t>JOB# 6312</t>
  </si>
  <si>
    <t>CEDAR BLVD ARP WELL UPGRADE</t>
  </si>
  <si>
    <t>JOB# 4289</t>
  </si>
  <si>
    <t>WELL REHABILITATION</t>
  </si>
  <si>
    <t>JOB# 4310</t>
  </si>
  <si>
    <t>TANK &amp; RESERVOIR ISOLATION</t>
  </si>
  <si>
    <t>JOB# 6184</t>
  </si>
  <si>
    <t>RESERVIOR MIXING IMPROVEMENTS</t>
  </si>
  <si>
    <t>JOB# 6227</t>
  </si>
  <si>
    <t>JOB# 30248</t>
  </si>
  <si>
    <t>JOB# 30673</t>
  </si>
  <si>
    <t>JOB# 30827</t>
  </si>
  <si>
    <t>JOB# 30986</t>
  </si>
  <si>
    <t>JOB# 31042</t>
  </si>
  <si>
    <t>JOB# 30249</t>
  </si>
  <si>
    <t>JOB# 30250</t>
  </si>
  <si>
    <t>JOB# 31005</t>
  </si>
  <si>
    <t>JOB# 31011</t>
  </si>
  <si>
    <t>JOB# 31032</t>
  </si>
  <si>
    <t>JOB# 31041</t>
  </si>
  <si>
    <t>JOB# 31062</t>
  </si>
  <si>
    <t>JOB# 31066</t>
  </si>
  <si>
    <t>DIST 2-WAY RADIO SYS UPGRADE</t>
  </si>
  <si>
    <t>JOB# 6232</t>
  </si>
  <si>
    <t>FY 07/08</t>
  </si>
  <si>
    <t>Installer Completed Jobs-21A</t>
  </si>
  <si>
    <t>JOB# 30446</t>
  </si>
  <si>
    <t>JOB# 30696</t>
  </si>
  <si>
    <t>JOB# 30989</t>
  </si>
  <si>
    <t>JOB# 30990</t>
  </si>
  <si>
    <t>JOB# 30994</t>
  </si>
  <si>
    <t>JOB# 31064</t>
  </si>
  <si>
    <t>JOB# 30444</t>
  </si>
  <si>
    <t>JOB# 30945</t>
  </si>
  <si>
    <t>JOB# 31051</t>
  </si>
  <si>
    <t>JOB# 31065</t>
  </si>
  <si>
    <t>JOB# 31076</t>
  </si>
  <si>
    <t>JOB# 31077</t>
  </si>
  <si>
    <t>JOB# 31078</t>
  </si>
  <si>
    <t>JOB# 31079</t>
  </si>
  <si>
    <t>JOB# 31080</t>
  </si>
  <si>
    <t>JOB# 31081</t>
  </si>
  <si>
    <t>JOB# 31092</t>
  </si>
  <si>
    <t>JOB# 31093</t>
  </si>
  <si>
    <t>JOB# 31125</t>
  </si>
  <si>
    <t>JOB# 30445</t>
  </si>
  <si>
    <t>JOB# 30143</t>
  </si>
  <si>
    <t>JOB# 30552</t>
  </si>
  <si>
    <t>JOB# 30680</t>
  </si>
  <si>
    <t>JOB# 30684</t>
  </si>
  <si>
    <t>JOB# 30736</t>
  </si>
  <si>
    <t>JOB# 30756</t>
  </si>
  <si>
    <t>JOB# 30769</t>
  </si>
  <si>
    <t>JOB# 30794</t>
  </si>
  <si>
    <t>JOB# 30820</t>
  </si>
  <si>
    <t>JOB# 30821</t>
  </si>
  <si>
    <t>JOB# 30842</t>
  </si>
  <si>
    <t>JOB# 30984</t>
  </si>
  <si>
    <t>JOB# 31119</t>
  </si>
  <si>
    <t>JOB# 30144</t>
  </si>
  <si>
    <t>JOB# 30560</t>
  </si>
  <si>
    <t>JOB# 30561</t>
  </si>
  <si>
    <t>JOB# 30683</t>
  </si>
  <si>
    <t>JOB# 30757</t>
  </si>
  <si>
    <t>JOB# 30816</t>
  </si>
  <si>
    <t>JOB# 30817</t>
  </si>
  <si>
    <t>JOB# 30822</t>
  </si>
  <si>
    <t>JOB# 30841</t>
  </si>
  <si>
    <t>JOB# 30942</t>
  </si>
  <si>
    <t>JOB# 30943</t>
  </si>
  <si>
    <t>JOB# 31101</t>
  </si>
  <si>
    <t>JOB# 31121</t>
  </si>
  <si>
    <t>JOB# 31143</t>
  </si>
  <si>
    <t>JOB# 31144</t>
  </si>
  <si>
    <t>JOB# 31145</t>
  </si>
  <si>
    <t>JOB# 31146</t>
  </si>
  <si>
    <t>JOB# 30739</t>
  </si>
  <si>
    <t>JOB# 30819</t>
  </si>
  <si>
    <t>JOB# 30737</t>
  </si>
  <si>
    <t>JOB# 30738</t>
  </si>
  <si>
    <t>JOB# 30740</t>
  </si>
  <si>
    <t>JOB# 30784</t>
  </si>
  <si>
    <t>JOB# 30894</t>
  </si>
  <si>
    <t>JOB# 31021</t>
  </si>
  <si>
    <t>JOB# 31090</t>
  </si>
  <si>
    <t>JOB# 31132</t>
  </si>
  <si>
    <t>JOB# 31140</t>
  </si>
  <si>
    <t>JOB# 31162</t>
  </si>
  <si>
    <t>JOB# 30785</t>
  </si>
  <si>
    <t>JOB# 30786</t>
  </si>
  <si>
    <t>JOB# 30925</t>
  </si>
  <si>
    <t>JOB# 30934</t>
  </si>
  <si>
    <t>JOB# 30940</t>
  </si>
  <si>
    <t>JOB# 30981</t>
  </si>
  <si>
    <t>JOB# 30992</t>
  </si>
  <si>
    <t>JOB# 30993</t>
  </si>
  <si>
    <t>JOB# 31010</t>
  </si>
  <si>
    <t>JOB# 31160</t>
  </si>
  <si>
    <t>JOB# 31164</t>
  </si>
  <si>
    <t>JOB# 31165</t>
  </si>
  <si>
    <t>JOB# 31176</t>
  </si>
  <si>
    <t>JOB# 31177</t>
  </si>
  <si>
    <t>JOB# 31178</t>
  </si>
  <si>
    <t>JOB# 31182</t>
  </si>
  <si>
    <t>JOB# 31183</t>
  </si>
  <si>
    <t>JOB# 31197</t>
  </si>
  <si>
    <t>JOB# 30923</t>
  </si>
  <si>
    <t>JOB# 30932</t>
  </si>
  <si>
    <t>JOB# 30947</t>
  </si>
  <si>
    <t>JOB# 30983</t>
  </si>
  <si>
    <t>JOB# 30996</t>
  </si>
  <si>
    <t>JOB# 30999</t>
  </si>
  <si>
    <t>JOB# 30931</t>
  </si>
  <si>
    <t>JOB# 30948</t>
  </si>
  <si>
    <t>JOB# 30969</t>
  </si>
  <si>
    <t>JOB# 30970</t>
  </si>
  <si>
    <t>JOB# 30997</t>
  </si>
  <si>
    <t>JOB# 31038</t>
  </si>
  <si>
    <t>JOB# 31050</t>
  </si>
  <si>
    <t>JOB# 31161</t>
  </si>
  <si>
    <t>JOB# 31170</t>
  </si>
  <si>
    <t>JOB# 31171</t>
  </si>
  <si>
    <t>JOB# 31172</t>
  </si>
  <si>
    <t>JOB# 31185</t>
  </si>
  <si>
    <t>JOB# 31191</t>
  </si>
  <si>
    <t>JOB# 31211</t>
  </si>
  <si>
    <t>JOB# 31238</t>
  </si>
  <si>
    <t>JOB# 30930</t>
  </si>
  <si>
    <t>JOB# 30998</t>
  </si>
  <si>
    <t>JOB# 30869</t>
  </si>
  <si>
    <t>JOB# 30870</t>
  </si>
  <si>
    <t>JOB# 31193</t>
  </si>
  <si>
    <t>JOB# 31227</t>
  </si>
  <si>
    <t>JOB# 31244</t>
  </si>
  <si>
    <t>JOB# 30663</t>
  </si>
  <si>
    <t>JOB# 31029</t>
  </si>
  <si>
    <t>JOB# 31163</t>
  </si>
  <si>
    <t>JOB# 31184</t>
  </si>
  <si>
    <t>JOB# 31196</t>
  </si>
  <si>
    <t>JOB# 31214</t>
  </si>
  <si>
    <t>JOB# 31242</t>
  </si>
  <si>
    <t>JOB# 31252</t>
  </si>
  <si>
    <t>Job# 31258</t>
  </si>
  <si>
    <t>JOB# 31083</t>
  </si>
  <si>
    <t>JOB# 31181</t>
  </si>
  <si>
    <t>JOB# 31195</t>
  </si>
  <si>
    <t>JOB# 31068</t>
  </si>
  <si>
    <t>JOB# 31069</t>
  </si>
  <si>
    <t>JOB# 31070</t>
  </si>
  <si>
    <t>JOB# 31072</t>
  </si>
  <si>
    <t>JOB# 31175</t>
  </si>
  <si>
    <t>JOB# 31188</t>
  </si>
  <si>
    <t>JOB# 31251</t>
  </si>
  <si>
    <t>JOB# 31259</t>
  </si>
  <si>
    <t>JOB# 31261</t>
  </si>
  <si>
    <t>JOB# 31262</t>
  </si>
  <si>
    <t>JOB# 31263</t>
  </si>
  <si>
    <t>JOB# 31265</t>
  </si>
  <si>
    <t>AMPEROMETRIC TITRATOR</t>
  </si>
  <si>
    <t>BORGES &amp; MAHONEY CO.</t>
  </si>
  <si>
    <t>JOB# 31043</t>
  </si>
  <si>
    <t>JOB# 31128</t>
  </si>
  <si>
    <t>JOB# 31137</t>
  </si>
  <si>
    <t>JOB# 31192</t>
  </si>
  <si>
    <t>JOB# 30795</t>
  </si>
  <si>
    <t>JOB# 31135</t>
  </si>
  <si>
    <t>JOB# 31136</t>
  </si>
  <si>
    <t>JOB# 31189</t>
  </si>
  <si>
    <t>JOB# 31243</t>
  </si>
  <si>
    <t>JOB# 31246</t>
  </si>
  <si>
    <t>JOB# 31282</t>
  </si>
  <si>
    <t>JOB# 31283</t>
  </si>
  <si>
    <t>JOB# 31289</t>
  </si>
  <si>
    <t>JOB# 31129</t>
  </si>
  <si>
    <t>MAP BOOKS (65) &amp; OTHERS</t>
  </si>
  <si>
    <t>PENINSULA DIGITAL IMAGING</t>
  </si>
  <si>
    <t>JOB# 6356</t>
  </si>
  <si>
    <t>JOB# 31158</t>
  </si>
  <si>
    <t>JOB# 31022</t>
  </si>
  <si>
    <t>JOB# 31096</t>
  </si>
  <si>
    <t>JOB# 31097</t>
  </si>
  <si>
    <t>JOB# 31102</t>
  </si>
  <si>
    <t>JOB# 31180</t>
  </si>
  <si>
    <t>JOB# 30818</t>
  </si>
  <si>
    <t>JOB# 31139</t>
  </si>
  <si>
    <t>JOB# 31179</t>
  </si>
  <si>
    <t>JOB# 31194</t>
  </si>
  <si>
    <t>JOB# 31207</t>
  </si>
  <si>
    <t>JOB# 31281</t>
  </si>
  <si>
    <t>JOB# 31323</t>
  </si>
  <si>
    <t>3 COM SWITCH &amp; TRANSCEIVER</t>
  </si>
  <si>
    <t>USI  NETWORKS</t>
  </si>
  <si>
    <t>PT WELL PUMP BUILDING</t>
  </si>
  <si>
    <t>JOB# 6347</t>
  </si>
  <si>
    <t>JOB# 6221</t>
  </si>
  <si>
    <t>JOB# 6222</t>
  </si>
  <si>
    <t>JOB # 6326</t>
  </si>
  <si>
    <t>JOB # 31001</t>
  </si>
  <si>
    <t>JOB # 31114</t>
  </si>
  <si>
    <t>JOB# 31310</t>
  </si>
  <si>
    <t>JOB # 31002</t>
  </si>
  <si>
    <t>JOB # 31040</t>
  </si>
  <si>
    <t>JOB # 31115</t>
  </si>
  <si>
    <t>JOB # 31287</t>
  </si>
  <si>
    <t>JOB # 31329</t>
  </si>
  <si>
    <t>JOB # 31330</t>
  </si>
  <si>
    <t>JOB # 31331</t>
  </si>
  <si>
    <t>JOB # 31338</t>
  </si>
  <si>
    <t>JOB # 31339</t>
  </si>
  <si>
    <t>FISHERY STUDIES</t>
  </si>
  <si>
    <t>Job # 6323</t>
  </si>
  <si>
    <t>WTP2 SLUDGE FEED EQUIPMENT</t>
  </si>
  <si>
    <t>JOB # 6338</t>
  </si>
  <si>
    <t>WTP2 DEDICATED FILTER-TO-WASTE</t>
  </si>
  <si>
    <t>JOB # 6173</t>
  </si>
  <si>
    <t>CENTERVILLE 24" PIPELINE RELOC</t>
  </si>
  <si>
    <t>JOB # 6327</t>
  </si>
  <si>
    <t>JOB # 30857</t>
  </si>
  <si>
    <t>JOB # 30862</t>
  </si>
  <si>
    <t>JOB # 30896</t>
  </si>
  <si>
    <t>JOB # 30955</t>
  </si>
  <si>
    <t>JOB # 31052</t>
  </si>
  <si>
    <t>JOB # 31053</t>
  </si>
  <si>
    <t>JOB # 31054</t>
  </si>
  <si>
    <t>JOB # 31168</t>
  </si>
  <si>
    <t>JOB # 31267</t>
  </si>
  <si>
    <t>JOB # 31320</t>
  </si>
  <si>
    <t>JOB # 30714</t>
  </si>
  <si>
    <t>JOB # 30858</t>
  </si>
  <si>
    <t>JOB # 30859</t>
  </si>
  <si>
    <t>JOB # 30900</t>
  </si>
  <si>
    <t>JOB # 30901</t>
  </si>
  <si>
    <t>JOB # 31035</t>
  </si>
  <si>
    <t>JOB # 31166</t>
  </si>
  <si>
    <t>JOB # 31167</t>
  </si>
  <si>
    <t>JOB # 31280</t>
  </si>
  <si>
    <t>JOB # 31285</t>
  </si>
  <si>
    <t>JOB # 31303</t>
  </si>
  <si>
    <t>JOB # 31308</t>
  </si>
  <si>
    <t>JOB # 31309</t>
  </si>
  <si>
    <t>JOB # 31322</t>
  </si>
  <si>
    <t>JOB # 31326</t>
  </si>
  <si>
    <t>JOB # 31341</t>
  </si>
  <si>
    <t>JOB # 31351</t>
  </si>
  <si>
    <t>JOB # 31357</t>
  </si>
  <si>
    <t>JOB # 31359</t>
  </si>
  <si>
    <t>JOB # 31371</t>
  </si>
  <si>
    <t>JOB CLOSING -1198 T&amp;D F/H</t>
  </si>
  <si>
    <t>JOB # 30863</t>
  </si>
  <si>
    <t>JOB # 30898</t>
  </si>
  <si>
    <t>JOB # 30899</t>
  </si>
  <si>
    <t>JOB # 30956</t>
  </si>
  <si>
    <t>CEDAR 2 ARP WELL INTER-TIE PIP</t>
  </si>
  <si>
    <t>JOB # 6339</t>
  </si>
  <si>
    <t>WTP2 SOLID EQUIPMENT REPLACEMT</t>
  </si>
  <si>
    <t>JOB # 6384</t>
  </si>
  <si>
    <t>HIDDEN VALLEY TANK SEISMIC UPG</t>
  </si>
  <si>
    <t>JOB # 6333</t>
  </si>
  <si>
    <t>JOB # 31365</t>
  </si>
  <si>
    <t>JOB # 31385</t>
  </si>
  <si>
    <t>JOB # 31386</t>
  </si>
  <si>
    <t>PARTICLE COUNTER</t>
  </si>
  <si>
    <t>MAYHEWS BOOSTER STATION REPLAC</t>
  </si>
  <si>
    <t>JOB # 6325</t>
  </si>
  <si>
    <t>WTP1 ACCESS ROAD EROSION MITIG</t>
  </si>
  <si>
    <t>JOB # 6322</t>
  </si>
  <si>
    <t>ALAMEDA RESERVOIR WTR QUALITY</t>
  </si>
  <si>
    <t>JOB# 6297</t>
  </si>
  <si>
    <t>ROBERT AVE 6" MAIN REPLACEMENT</t>
  </si>
  <si>
    <t>JOB # 6306</t>
  </si>
  <si>
    <t>JOB CLOSING -1195 MAINS</t>
  </si>
  <si>
    <t>JOB # 6318</t>
  </si>
  <si>
    <t>JOB # 30730</t>
  </si>
  <si>
    <t>JOB # 31107</t>
  </si>
  <si>
    <t>JOB # 31108</t>
  </si>
  <si>
    <t>JOB # 31198</t>
  </si>
  <si>
    <t>JOB # 31230</t>
  </si>
  <si>
    <t>JOB # 31232</t>
  </si>
  <si>
    <t>JOB # 31332</t>
  </si>
  <si>
    <t>JOB # 30311</t>
  </si>
  <si>
    <t>JOB # 30732</t>
  </si>
  <si>
    <t>JOB # 30734</t>
  </si>
  <si>
    <t>JOB # 31104</t>
  </si>
  <si>
    <t>JOB # 31109</t>
  </si>
  <si>
    <t>JOB # 31110</t>
  </si>
  <si>
    <t>JOB # 31111</t>
  </si>
  <si>
    <t>JOB # 31112</t>
  </si>
  <si>
    <t>JOB # 31233</t>
  </si>
  <si>
    <t>JOB # 31234</t>
  </si>
  <si>
    <t>JOB # 31257</t>
  </si>
  <si>
    <t>JOB # 31301</t>
  </si>
  <si>
    <t>JOB # 31325</t>
  </si>
  <si>
    <t>JOB # 31407</t>
  </si>
  <si>
    <t>JOB # 31410</t>
  </si>
  <si>
    <t>JOB # 30731</t>
  </si>
  <si>
    <t>JOB # 31231</t>
  </si>
  <si>
    <t>INSTALLER COMPLETED JOBS-21A</t>
  </si>
  <si>
    <t>FY 08/09</t>
  </si>
  <si>
    <t>DIST SYS SEISMIC IMPROV STUDY</t>
  </si>
  <si>
    <t>JOB # 6203</t>
  </si>
  <si>
    <t>HIDDEN VALLEY TANK ELECTRICAL</t>
  </si>
  <si>
    <t>JOB # 6370</t>
  </si>
  <si>
    <t>JOB # 6371</t>
  </si>
  <si>
    <t>JOB # 30958</t>
  </si>
  <si>
    <t>JOB # 31126</t>
  </si>
  <si>
    <t>JOB # 31321</t>
  </si>
  <si>
    <t>JOB # 31375</t>
  </si>
  <si>
    <t>JOB # 31390</t>
  </si>
  <si>
    <t>JOB # 31415</t>
  </si>
  <si>
    <t>JOB # 31416</t>
  </si>
  <si>
    <t>JOB # 31419</t>
  </si>
  <si>
    <t>JOB # 31420</t>
  </si>
  <si>
    <t>JOB # 31423</t>
  </si>
  <si>
    <t>JOB # 31424</t>
  </si>
  <si>
    <t>JOB # 31127</t>
  </si>
  <si>
    <t>JOB # 31300</t>
  </si>
  <si>
    <t>JOB#31352</t>
  </si>
  <si>
    <t>JOB # 31377</t>
  </si>
  <si>
    <t>JOB# 31378</t>
  </si>
  <si>
    <t>JOB# 31422</t>
  </si>
  <si>
    <t>JOB# 31431</t>
  </si>
  <si>
    <t>JOB# 31082</t>
  </si>
  <si>
    <t>JOB# 31379</t>
  </si>
  <si>
    <t>JOB# 31380</t>
  </si>
  <si>
    <t>JOB# 31383</t>
  </si>
  <si>
    <t>JOB# 31427</t>
  </si>
  <si>
    <t>JOB# 31428</t>
  </si>
  <si>
    <t>JOB# 31429</t>
  </si>
  <si>
    <t>JOB# 31436</t>
  </si>
  <si>
    <t>JOB# 31031</t>
  </si>
  <si>
    <t>JOB# 31130</t>
  </si>
  <si>
    <t>JOB# 31452</t>
  </si>
  <si>
    <t>JOB# 31459</t>
  </si>
  <si>
    <t>JOB# 31388</t>
  </si>
  <si>
    <t>GPS DEVICES (50)</t>
  </si>
  <si>
    <t>NETWORKFLEET</t>
  </si>
  <si>
    <t>BACK UP RADIO REPEATER SYSTEM</t>
  </si>
  <si>
    <t>JOB# 31421</t>
  </si>
  <si>
    <t>JOB# 31465</t>
  </si>
  <si>
    <t>JOB# 31468</t>
  </si>
  <si>
    <t>JOB# 31470</t>
  </si>
  <si>
    <t>JOB# 31471</t>
  </si>
  <si>
    <t>JOB# 31472</t>
  </si>
  <si>
    <t>JOB# 31206</t>
  </si>
  <si>
    <t>ION CHROMATOGRAPHY SYSTEM</t>
  </si>
  <si>
    <t>METROHM USA, INC</t>
  </si>
  <si>
    <t>JOB# 31237</t>
  </si>
  <si>
    <t>JOB# 31476</t>
  </si>
  <si>
    <t>JOB# 31512</t>
  </si>
  <si>
    <t>JOB# 31235</t>
  </si>
  <si>
    <t>JOB# 31236</t>
  </si>
  <si>
    <t>JOB# 31518</t>
  </si>
  <si>
    <t>JOB# 31524</t>
  </si>
  <si>
    <t>JOB# 31526</t>
  </si>
  <si>
    <t>JOB# 31432</t>
  </si>
  <si>
    <t>JOB# 31433</t>
  </si>
  <si>
    <t>JOB# 31527</t>
  </si>
  <si>
    <t>JOB# 31453</t>
  </si>
  <si>
    <t>JOB# 31519</t>
  </si>
  <si>
    <t>JOB# 31540</t>
  </si>
  <si>
    <t>JOB# 31542</t>
  </si>
  <si>
    <t>JOB# 31544</t>
  </si>
  <si>
    <t>GPS DEVICES</t>
  </si>
  <si>
    <t>NETWORKFLEET INC</t>
  </si>
  <si>
    <t>WTP1ACCESS RD EROSION MITIGATN</t>
  </si>
  <si>
    <t>JOB# 6344</t>
  </si>
  <si>
    <t>ENG RPT2006-2011 CIP</t>
  </si>
  <si>
    <t>JOB# 6299</t>
  </si>
  <si>
    <t>JOB# 6380</t>
  </si>
  <si>
    <t>JOB# 31437</t>
  </si>
  <si>
    <t>JOB# 31255</t>
  </si>
  <si>
    <t>JOB# 31254</t>
  </si>
  <si>
    <t>JOB# 31256</t>
  </si>
  <si>
    <t>JOB# 31406</t>
  </si>
  <si>
    <t>JOB# 31438</t>
  </si>
  <si>
    <t>JOB# 31510</t>
  </si>
  <si>
    <t>JOB# 31538</t>
  </si>
  <si>
    <t>JOB# 31545</t>
  </si>
  <si>
    <t>JOB# 31549</t>
  </si>
  <si>
    <t>JOB# 31551</t>
  </si>
  <si>
    <t>JOB# 31353</t>
  </si>
  <si>
    <t>JOB# 31370</t>
  </si>
  <si>
    <t>JOB# 31372</t>
  </si>
  <si>
    <t>JOB# 31391</t>
  </si>
  <si>
    <t>JOB# 31521</t>
  </si>
  <si>
    <t>JOB# 31508</t>
  </si>
  <si>
    <t>JOB# 31571</t>
  </si>
  <si>
    <t>JOB# 31575</t>
  </si>
  <si>
    <t>JOB# 31354</t>
  </si>
  <si>
    <t>JOB# 31439</t>
  </si>
  <si>
    <t>GPS DEVICES (61)</t>
  </si>
  <si>
    <t>JOB 6278</t>
  </si>
  <si>
    <t>JOB 6279</t>
  </si>
  <si>
    <t>MAYHEWS RESERVOIR LINING REPLA</t>
  </si>
  <si>
    <t>JOB 6362</t>
  </si>
  <si>
    <t>JOB 30808</t>
  </si>
  <si>
    <t>JOB 31366</t>
  </si>
  <si>
    <t>JOB 31368</t>
  </si>
  <si>
    <t>JOB 31414</t>
  </si>
  <si>
    <t>JOB 31547</t>
  </si>
  <si>
    <t>JOB 30807</t>
  </si>
  <si>
    <t>JOB 31369</t>
  </si>
  <si>
    <t>JOB 31426</t>
  </si>
  <si>
    <t>JOB 31442</t>
  </si>
  <si>
    <t>JOB 31574</t>
  </si>
  <si>
    <t>JOB 31581</t>
  </si>
  <si>
    <t>JOB 31600</t>
  </si>
  <si>
    <t>JOB 31601</t>
  </si>
  <si>
    <t>JOB 31367</t>
  </si>
  <si>
    <t>INLAND SALT WTR INTRUSION PROJ</t>
  </si>
  <si>
    <t>JOB 31055</t>
  </si>
  <si>
    <t>ARP WELL FIBER OPTIC CABLE INS</t>
  </si>
  <si>
    <t>JOB 6372</t>
  </si>
  <si>
    <t>JOB 6332</t>
  </si>
  <si>
    <t>ALAMEDA RSRVR WTR QTY ENHANCEM</t>
  </si>
  <si>
    <t>JOB 6354</t>
  </si>
  <si>
    <t>JOB 31337</t>
  </si>
  <si>
    <t>JOB 31418</t>
  </si>
  <si>
    <t>JOB 31435</t>
  </si>
  <si>
    <t>JOB 31514</t>
  </si>
  <si>
    <t>JOB 31550</t>
  </si>
  <si>
    <t>JOB 31456</t>
  </si>
  <si>
    <t>JOB 31528</t>
  </si>
  <si>
    <t>JOB 31556</t>
  </si>
  <si>
    <t>JOB 31591</t>
  </si>
  <si>
    <t>JOB 31603</t>
  </si>
  <si>
    <t>JOB 31608</t>
  </si>
  <si>
    <t>JOB 31613</t>
  </si>
  <si>
    <t>CEDAR 2 WELL REHABILITATION</t>
  </si>
  <si>
    <t>JOB# 4323</t>
  </si>
  <si>
    <t>DESIGN-ARP TO DESAL P/L PH2</t>
  </si>
  <si>
    <t>JOB# 6284</t>
  </si>
  <si>
    <t>CEDAR2 ARP WELL INTER-TIE PIPL</t>
  </si>
  <si>
    <t>JOB# 6340</t>
  </si>
  <si>
    <t>ALAMEDA ELECTRICAL UPGRADE</t>
  </si>
  <si>
    <t>JOB# 6379</t>
  </si>
  <si>
    <t>JOB# 31469</t>
  </si>
  <si>
    <t>JOB# 31598</t>
  </si>
  <si>
    <t>JOB# 31335</t>
  </si>
  <si>
    <t>JOB# 31570</t>
  </si>
  <si>
    <t>JOB# 31628</t>
  </si>
  <si>
    <t>JOB# 31629</t>
  </si>
  <si>
    <t>Meter Shop Test Bench Inst Prj</t>
  </si>
  <si>
    <t>JOB# 6386</t>
  </si>
  <si>
    <t>WTP1 STRUCTURE IMPROVEMENT</t>
  </si>
  <si>
    <t>JOB# 5920</t>
  </si>
  <si>
    <t>BUNTING POND FISH SCREEN PROJ</t>
  </si>
  <si>
    <t>JOB# 4313</t>
  </si>
  <si>
    <t>JOB# 4312</t>
  </si>
  <si>
    <t>ALAMEDA CREEK P/L 2- PLANNING</t>
  </si>
  <si>
    <t>JOB# 6302</t>
  </si>
  <si>
    <t>ALAMEDA CREEK P/L 2- DESIGN</t>
  </si>
  <si>
    <t>JOB# 6303</t>
  </si>
  <si>
    <t>INLAND SALTWTR INTRUSN MONITRG</t>
  </si>
  <si>
    <t>JOB# 6367</t>
  </si>
  <si>
    <t>DESIGN-RUBBER DAM 2</t>
  </si>
  <si>
    <t>JOB# 6319</t>
  </si>
  <si>
    <t>CONST - RUBBER DAM 2</t>
  </si>
  <si>
    <t>JOB# 6320</t>
  </si>
  <si>
    <t>MOWRY 3 WELL REHABILITATION</t>
  </si>
  <si>
    <t>JOB# 6388</t>
  </si>
  <si>
    <t>SCADA MINOR IMPROVEMENTS</t>
  </si>
  <si>
    <t>JOB# 6298</t>
  </si>
  <si>
    <t>DESIGN-ARP WELL UPGRADES &amp;</t>
  </si>
  <si>
    <t>JOB# 4305</t>
  </si>
  <si>
    <t>CONST - ARP WELL UPGRADES &amp;</t>
  </si>
  <si>
    <t>JOB# 4311</t>
  </si>
  <si>
    <t>CONST 2- ARP WELL UPGRADES &amp;</t>
  </si>
  <si>
    <t>JOB# 4314</t>
  </si>
  <si>
    <t>WTP1 POST PROCESS UPGRADES</t>
  </si>
  <si>
    <t>JOB# 6282</t>
  </si>
  <si>
    <t>CONST 2- ARP TO</t>
  </si>
  <si>
    <t>JOB# 6349</t>
  </si>
  <si>
    <t>CEDAR2 ARP WELL VFD</t>
  </si>
  <si>
    <t>JOB# 6373</t>
  </si>
  <si>
    <t>ARP WELL FIBER OPTIC CABLE</t>
  </si>
  <si>
    <t>JOB# 6391</t>
  </si>
  <si>
    <t>CEDAR #2 ARP WELL VFD</t>
  </si>
  <si>
    <t>JOB# 6392</t>
  </si>
  <si>
    <t>PT BLENDING FACILITY FLUORIDE</t>
  </si>
  <si>
    <t>JOB# 6461</t>
  </si>
  <si>
    <t>JOB# 6328</t>
  </si>
  <si>
    <t>VINEYARD HEIGHTS TANK SEISMIC</t>
  </si>
  <si>
    <t>JOB# 6351</t>
  </si>
  <si>
    <t>JOB# 6361</t>
  </si>
  <si>
    <t>MAYHEW RESERVOIR LINING</t>
  </si>
  <si>
    <t>JOB# 6363</t>
  </si>
  <si>
    <t>JOB# 6092</t>
  </si>
  <si>
    <t>JOB# 6239</t>
  </si>
  <si>
    <t>JOB# 6376</t>
  </si>
  <si>
    <t>JOB# 6377</t>
  </si>
  <si>
    <t>JOB# 6402</t>
  </si>
  <si>
    <t>JOB# 6403</t>
  </si>
  <si>
    <t>JOB# 6404</t>
  </si>
  <si>
    <t>JOB# 6405</t>
  </si>
  <si>
    <t>JOB# 6407</t>
  </si>
  <si>
    <t>JOB# 6408</t>
  </si>
  <si>
    <t>JOB# 6409</t>
  </si>
  <si>
    <t>JOB# 6410</t>
  </si>
  <si>
    <t>JOB# 6411</t>
  </si>
  <si>
    <t>JOB# 6412</t>
  </si>
  <si>
    <t>JOB# 6414</t>
  </si>
  <si>
    <t>JOB# 6415</t>
  </si>
  <si>
    <t>JOB# 31401</t>
  </si>
  <si>
    <t>JOB# 31404</t>
  </si>
  <si>
    <t>JOB# 31451</t>
  </si>
  <si>
    <t>JOB# 31333</t>
  </si>
  <si>
    <t>JOB# 31334</t>
  </si>
  <si>
    <t>JOB# 31355</t>
  </si>
  <si>
    <t>JOB# 31402</t>
  </si>
  <si>
    <t>JOB# 31523</t>
  </si>
  <si>
    <t>JOB# 31607</t>
  </si>
  <si>
    <t>JOB# 31621</t>
  </si>
  <si>
    <t>JOB# 31633</t>
  </si>
  <si>
    <t>JOB# 31403</t>
  </si>
  <si>
    <t>DOCUMENTATION MGMT SYSTEM</t>
  </si>
  <si>
    <t>JOB# 6258</t>
  </si>
  <si>
    <t>FY09/10</t>
  </si>
  <si>
    <t>PUMP REPAIR SERVICES CO</t>
  </si>
  <si>
    <t>JOB# 6406</t>
  </si>
  <si>
    <t>JOB# 31123</t>
  </si>
  <si>
    <t>JOB# 31174</t>
  </si>
  <si>
    <t>JOB# 31555</t>
  </si>
  <si>
    <t>JOB# 30772</t>
  </si>
  <si>
    <t>JOB# 30773</t>
  </si>
  <si>
    <t>JOB# 31122</t>
  </si>
  <si>
    <t>JOB# 31639</t>
  </si>
  <si>
    <t>JOB# 31640</t>
  </si>
  <si>
    <t>JOB# 31641</t>
  </si>
  <si>
    <t>JOB# 31646</t>
  </si>
  <si>
    <t>JOB# 31647</t>
  </si>
  <si>
    <t>JOB# 31648</t>
  </si>
  <si>
    <t>JOB# 31649</t>
  </si>
  <si>
    <t>JOB# 31659</t>
  </si>
  <si>
    <t>JOB# 31660</t>
  </si>
  <si>
    <t>JOB# 31665</t>
  </si>
  <si>
    <t>JOB# 31666</t>
  </si>
  <si>
    <t>JOB# 31668</t>
  </si>
  <si>
    <t>JOB# 31670</t>
  </si>
  <si>
    <t>JOB# 31124</t>
  </si>
  <si>
    <t>JOB# 31215</t>
  </si>
  <si>
    <t>JOB# 31216</t>
  </si>
  <si>
    <t>JOB# 31217</t>
  </si>
  <si>
    <t>JOB# 31218</t>
  </si>
  <si>
    <t>JOB# 31501</t>
  </si>
  <si>
    <t>JOB# 31525</t>
  </si>
  <si>
    <t>JOB# 31636</t>
  </si>
  <si>
    <t>JOB# 31651</t>
  </si>
  <si>
    <t>JOB# 31653</t>
  </si>
  <si>
    <t>JOB# 31541</t>
  </si>
  <si>
    <t>JOB# 31667</t>
  </si>
  <si>
    <t>JOB# 31678</t>
  </si>
  <si>
    <t>JOB# 31683</t>
  </si>
  <si>
    <t>JOB# 31696</t>
  </si>
  <si>
    <t>JOB# 31697</t>
  </si>
  <si>
    <t>JOB# 31698</t>
  </si>
  <si>
    <t>JOB# 31605</t>
  </si>
  <si>
    <t>JOB# 31408</t>
  </si>
  <si>
    <t>JOB# 31505</t>
  </si>
  <si>
    <t>JOB# 31546</t>
  </si>
  <si>
    <t>JOB# 31654</t>
  </si>
  <si>
    <t>JOB# 31655</t>
  </si>
  <si>
    <t>JOB# 31661</t>
  </si>
  <si>
    <t>JOB# 31680</t>
  </si>
  <si>
    <t>JOB# 31715</t>
  </si>
  <si>
    <t>JOB# 31728</t>
  </si>
  <si>
    <t>JOB# 31731</t>
  </si>
  <si>
    <t>JOB# 31733</t>
  </si>
  <si>
    <t>WINDOW SERVER 2008 R2</t>
  </si>
  <si>
    <t>JOB# 6393</t>
  </si>
  <si>
    <t>JOB# 6396</t>
  </si>
  <si>
    <t>JOB# 6413</t>
  </si>
  <si>
    <t>JOB# 31515</t>
  </si>
  <si>
    <t>JOB# 31692</t>
  </si>
  <si>
    <t>JOB# 31714</t>
  </si>
  <si>
    <t>JOB# 31516</t>
  </si>
  <si>
    <t>JOB# 31517</t>
  </si>
  <si>
    <t>JOB# 31577</t>
  </si>
  <si>
    <t>JOB# 31610</t>
  </si>
  <si>
    <t>JOB# 31617</t>
  </si>
  <si>
    <t>JOB# 31631</t>
  </si>
  <si>
    <t>JOB# 31693</t>
  </si>
  <si>
    <t>JOB# 31737</t>
  </si>
  <si>
    <t>JOB# 31738</t>
  </si>
  <si>
    <t>JOB# 31740</t>
  </si>
  <si>
    <t>JOB# 31760</t>
  </si>
  <si>
    <t>SWITCH POWER CONNECT</t>
  </si>
  <si>
    <t>QUEST NDS MIGRATOR</t>
  </si>
  <si>
    <t>USI NETWORKS</t>
  </si>
  <si>
    <t>JOB# 31462</t>
  </si>
  <si>
    <t>JOB# 31487</t>
  </si>
  <si>
    <t>JOB# 31493</t>
  </si>
  <si>
    <t>JOB# 31559</t>
  </si>
  <si>
    <t>JOB# 31564</t>
  </si>
  <si>
    <t>JOB# 31567</t>
  </si>
  <si>
    <t>JOB# 31679</t>
  </si>
  <si>
    <t>JOB# 31691</t>
  </si>
  <si>
    <t>JOB# 31463</t>
  </si>
  <si>
    <t>JOB# 31509</t>
  </si>
  <si>
    <t>JOB# 31560</t>
  </si>
  <si>
    <t>JOB# 31561</t>
  </si>
  <si>
    <t>JOB# 31562</t>
  </si>
  <si>
    <t>JOB# 31565</t>
  </si>
  <si>
    <t>JOB# 31566</t>
  </si>
  <si>
    <t>JOB# 31746</t>
  </si>
  <si>
    <t>JOB# 31763</t>
  </si>
  <si>
    <t>JOB# 31764</t>
  </si>
  <si>
    <t>JOB# 31765</t>
  </si>
  <si>
    <t>JOB# 31767</t>
  </si>
  <si>
    <t>JOB# 31768</t>
  </si>
  <si>
    <t>JOB# 31488</t>
  </si>
  <si>
    <t>JOB# 31572</t>
  </si>
  <si>
    <t>JOB# 31604</t>
  </si>
  <si>
    <t>JOB# 31642</t>
  </si>
  <si>
    <t>JOB# 31643</t>
  </si>
  <si>
    <t>JOB# 31652</t>
  </si>
  <si>
    <t>JOB# 31739</t>
  </si>
  <si>
    <t>JOB# 31749</t>
  </si>
  <si>
    <t>JOB# 31783</t>
  </si>
  <si>
    <t>JOB# 31792</t>
  </si>
  <si>
    <t>JOB# 31794</t>
  </si>
  <si>
    <t>JOB# 31684</t>
  </si>
  <si>
    <t>JOB# 31694</t>
  </si>
  <si>
    <t>JOB# 31774</t>
  </si>
  <si>
    <t>JOB# 31808</t>
  </si>
  <si>
    <t>JOB# 31810</t>
  </si>
  <si>
    <t>JOB# 31814</t>
  </si>
  <si>
    <t>JOB# 6417</t>
  </si>
  <si>
    <t>JOB# 31513</t>
  </si>
  <si>
    <t>JOB# 31770</t>
  </si>
  <si>
    <t>JOB# 31727</t>
  </si>
  <si>
    <t>JOB# 31793</t>
  </si>
  <si>
    <t>NETWORK &amp; SERVERS</t>
  </si>
  <si>
    <t>EXTRA TEAM INC</t>
  </si>
  <si>
    <t>DESIGN-PT2 &amp; 7 WELL BLDG RPIC</t>
  </si>
  <si>
    <t>JOB# 6449</t>
  </si>
  <si>
    <t>JOB# 6395</t>
  </si>
  <si>
    <t>JOB# 6397</t>
  </si>
  <si>
    <t>JOB# 6398</t>
  </si>
  <si>
    <t>JOB# 6399</t>
  </si>
  <si>
    <t>JOB# 6400</t>
  </si>
  <si>
    <t>JOB# 6401</t>
  </si>
  <si>
    <t>JOB# 6430</t>
  </si>
  <si>
    <t>JOB# 6482</t>
  </si>
  <si>
    <t>JOB# 31622</t>
  </si>
  <si>
    <t>JOB# 31664</t>
  </si>
  <si>
    <t>JOB# 31791</t>
  </si>
  <si>
    <t>JOB# 31623</t>
  </si>
  <si>
    <t>JOB# 31624</t>
  </si>
  <si>
    <t>JOB# 31700</t>
  </si>
  <si>
    <t>JOB# 31743</t>
  </si>
  <si>
    <t>JOB# 31745</t>
  </si>
  <si>
    <t>JOB# 31772</t>
  </si>
  <si>
    <t>JOB# 31842</t>
  </si>
  <si>
    <t>JOB# 31846</t>
  </si>
  <si>
    <t>BOARD ROOM A/V EQUIP CABINET</t>
  </si>
  <si>
    <t>FELARDO CONSTRUCTION</t>
  </si>
  <si>
    <t>BOARD ROOM A/V EQUIPS</t>
  </si>
  <si>
    <t>CHEMICAL PIPING REPLACE - TP2</t>
  </si>
  <si>
    <t>MONTEREY MECHANICAL CO</t>
  </si>
  <si>
    <t>JOB# 31775</t>
  </si>
  <si>
    <t>JOB# 31776</t>
  </si>
  <si>
    <t>JOB# 31845</t>
  </si>
  <si>
    <t>JOB# 31778</t>
  </si>
  <si>
    <t>JOB# 31779</t>
  </si>
  <si>
    <t>JOB# 31780</t>
  </si>
  <si>
    <t>JOB# 31781</t>
  </si>
  <si>
    <t>JOB# 31782</t>
  </si>
  <si>
    <t>REGULAR SITE IMPRV/EQUIP REP</t>
  </si>
  <si>
    <t>JOB# 6447</t>
  </si>
  <si>
    <t>CONST-TANK &amp; RESRVR ISOLATION</t>
  </si>
  <si>
    <t>JOB# 6470</t>
  </si>
  <si>
    <t>JOB# 6394</t>
  </si>
  <si>
    <t>JOB# 31726</t>
  </si>
  <si>
    <t>JOB# 31734</t>
  </si>
  <si>
    <t>JOB# 31833</t>
  </si>
  <si>
    <t>JOB# 31843</t>
  </si>
  <si>
    <t>JOB# 31875</t>
  </si>
  <si>
    <t>JOB CLOSING 1197 T&amp;D METER</t>
  </si>
  <si>
    <t>JOB# 31825</t>
  </si>
  <si>
    <t>FY10/11</t>
  </si>
  <si>
    <t>PLANNING-RBR DAM#3 FISH LADDER</t>
  </si>
  <si>
    <t>JOB# 6287</t>
  </si>
  <si>
    <t>REHAB DISTRICT WATER WELL PT2</t>
  </si>
  <si>
    <t>JOB# 6481</t>
  </si>
  <si>
    <t>DSGN 7- HILLS BSTR STATION '11</t>
  </si>
  <si>
    <t>JOB# 6475</t>
  </si>
  <si>
    <t>SCADA SYSTM MAJOR UPGRADES</t>
  </si>
  <si>
    <t>JOB# 6468/21036</t>
  </si>
  <si>
    <t>DESALINATION FACILITY-PHASE 1B</t>
  </si>
  <si>
    <t>JOB# 6268</t>
  </si>
  <si>
    <t>DESIGN-NWK DESAL FAC PH2 EXPAN</t>
  </si>
  <si>
    <t>JOB# 6283</t>
  </si>
  <si>
    <t>WTP1-POST PROCESS UPGRADE IMPR</t>
  </si>
  <si>
    <t>JOB# 6288</t>
  </si>
  <si>
    <t>CONST-NWK DESAL FAC PH2</t>
  </si>
  <si>
    <t>JOB# 6350</t>
  </si>
  <si>
    <t>NWK DESAL FAC RO MEMBRANE REPL</t>
  </si>
  <si>
    <t>JOB# 6390</t>
  </si>
  <si>
    <t>WTP2 CAPACITY UPGRADES</t>
  </si>
  <si>
    <t>JOB# 6422</t>
  </si>
  <si>
    <t>WTP2-MINOR EQUIPMENT INSTALLAT</t>
  </si>
  <si>
    <t>JOB# 6434</t>
  </si>
  <si>
    <t>DESIGN-PT BLENDING FAC FLOW MT</t>
  </si>
  <si>
    <t>JOB# 6458</t>
  </si>
  <si>
    <t>GIS FIELD SOLUTIONS FOR DISTRI</t>
  </si>
  <si>
    <t>JOB# 6444</t>
  </si>
  <si>
    <t>ENG RPT 2010-2019 CIP</t>
  </si>
  <si>
    <t>JOB# 6452</t>
  </si>
  <si>
    <t>HIDDEN VALLEY TANK WTR QTY ENH</t>
  </si>
  <si>
    <t>JOB# 6440</t>
  </si>
  <si>
    <t>JOB# 6358</t>
  </si>
  <si>
    <t>JOB# 6385</t>
  </si>
  <si>
    <t>JOB# 6431</t>
  </si>
  <si>
    <t>JOB# 6432</t>
  </si>
  <si>
    <t>JOB# 6433</t>
  </si>
  <si>
    <t>JOB# 6438</t>
  </si>
  <si>
    <t>JOB# 6443</t>
  </si>
  <si>
    <t>JOB# 6477</t>
  </si>
  <si>
    <t>JOB# 6485</t>
  </si>
  <si>
    <t>JOB# 6494</t>
  </si>
  <si>
    <t>JOB# 6510/ 21047</t>
  </si>
  <si>
    <t>JOB# 6511/ 21048</t>
  </si>
  <si>
    <t>JOB# 31634</t>
  </si>
  <si>
    <t>JOB# 31635</t>
  </si>
  <si>
    <t>JOB# 31893</t>
  </si>
  <si>
    <t>JOB# 6507/ 21044</t>
  </si>
  <si>
    <t>JOB# 6508/ 21045</t>
  </si>
  <si>
    <t>JOB# 6509/ 21046</t>
  </si>
  <si>
    <t>JOB# 31813</t>
  </si>
  <si>
    <t>JOB# 31823</t>
  </si>
  <si>
    <t>JOB# 31829</t>
  </si>
  <si>
    <t>JOB# 31883</t>
  </si>
  <si>
    <t>JOB# 31927</t>
  </si>
  <si>
    <t>PHYS/SECURITY UPGRADES AT CRIT</t>
  </si>
  <si>
    <t>JOB# 6294/ 21024</t>
  </si>
  <si>
    <t>REKEY DIST FAC ACCESS DRS&amp;PADL</t>
  </si>
  <si>
    <t>JOB# 6465</t>
  </si>
  <si>
    <t>SEC VIDEO EQUIP INST @ CRITIC</t>
  </si>
  <si>
    <t>JOB# 6466</t>
  </si>
  <si>
    <t>COMPUTER NETWORK UPGRADES-SAN</t>
  </si>
  <si>
    <t>JOB# 6469</t>
  </si>
  <si>
    <t>LICENSE, LYNE 2010 ENTERPRISE</t>
  </si>
  <si>
    <t>INSIGHT PUBLIC SECTOR</t>
  </si>
  <si>
    <t>SERVER, EXCHANGE STANDARD 2010</t>
  </si>
  <si>
    <t>DIGITAL ULTRASONIC THICKNESS</t>
  </si>
  <si>
    <t>OLYMPUS NDT INC</t>
  </si>
  <si>
    <t>ENTERPRISE PROCESSOR</t>
  </si>
  <si>
    <t>SOFTWARE HOUSE INTERNATIONAL</t>
  </si>
  <si>
    <t>SERVER, DATACENTER</t>
  </si>
  <si>
    <t>JOB# 31606</t>
  </si>
  <si>
    <t>JOB# 31596</t>
  </si>
  <si>
    <t>JOB# 31597</t>
  </si>
  <si>
    <t>JOB# 31766</t>
  </si>
  <si>
    <t>JOB# 31847</t>
  </si>
  <si>
    <t>JOB# 31348</t>
  </si>
  <si>
    <t>JOB# 31349</t>
  </si>
  <si>
    <t>JOB# 31930</t>
  </si>
  <si>
    <t>JOB# 31931</t>
  </si>
  <si>
    <t>JOB# 31935</t>
  </si>
  <si>
    <t>JOB# 31936</t>
  </si>
  <si>
    <t>JOB CLOSING 1198 T&amp;D F/H'S</t>
  </si>
  <si>
    <t>JOB# 31307</t>
  </si>
  <si>
    <t>JOB# 31346</t>
  </si>
  <si>
    <t>JOB# 31753</t>
  </si>
  <si>
    <t>JOB# 31754</t>
  </si>
  <si>
    <t>JOB# 31816</t>
  </si>
  <si>
    <t>JOB# 31751</t>
  </si>
  <si>
    <t>JOB# 31752</t>
  </si>
  <si>
    <t>JOB# 31755</t>
  </si>
  <si>
    <t>JOB# 31756</t>
  </si>
  <si>
    <t>JOB# 31757</t>
  </si>
  <si>
    <t>JOB# 31815</t>
  </si>
  <si>
    <t>JOB# 31819</t>
  </si>
  <si>
    <t>JOB# 31863</t>
  </si>
  <si>
    <t>JOB# 31885</t>
  </si>
  <si>
    <t>JOB# 31929</t>
  </si>
  <si>
    <t>JOB# 31934</t>
  </si>
  <si>
    <t>JOB# 31940</t>
  </si>
  <si>
    <t>JOB# 31941</t>
  </si>
  <si>
    <t>JOB# 31966</t>
  </si>
  <si>
    <t>JOB# 31967</t>
  </si>
  <si>
    <t>SERVER, CISCO RACK MOUNT</t>
  </si>
  <si>
    <t>EXTRA TEAM</t>
  </si>
  <si>
    <t>SERVER, BLADE</t>
  </si>
  <si>
    <t>JOB# 31894</t>
  </si>
  <si>
    <t>JOB# 31928</t>
  </si>
  <si>
    <t>JOB# 31849</t>
  </si>
  <si>
    <t>JOB# 31873</t>
  </si>
  <si>
    <t>JOB# 31895</t>
  </si>
  <si>
    <t>SERVER, LOAD MASTER</t>
  </si>
  <si>
    <t>JOB# 31872</t>
  </si>
  <si>
    <t>JOB# 31939</t>
  </si>
  <si>
    <t>JOB# 31853</t>
  </si>
  <si>
    <t>JOB# 31944</t>
  </si>
  <si>
    <t>JOB# 32024</t>
  </si>
  <si>
    <t>JOB# 32026</t>
  </si>
  <si>
    <t>JOB# 32034</t>
  </si>
  <si>
    <t>JOB# 32038</t>
  </si>
  <si>
    <t>JOB# 32039</t>
  </si>
  <si>
    <t>JOB# 32040</t>
  </si>
  <si>
    <t>JOB# 32043</t>
  </si>
  <si>
    <t>JOB# 32044</t>
  </si>
  <si>
    <t>JOB# 31729</t>
  </si>
  <si>
    <t>JOB# 32009</t>
  </si>
  <si>
    <t>JOB# 32037</t>
  </si>
  <si>
    <t>JOB# 32051</t>
  </si>
  <si>
    <t>JOB# 32056</t>
  </si>
  <si>
    <t>JOB# 32057</t>
  </si>
  <si>
    <t>JOB# 32078</t>
  </si>
  <si>
    <t>JOB# 32079</t>
  </si>
  <si>
    <t>IP PHONE, ENTERPRISE/CONTROLLE</t>
  </si>
  <si>
    <t>STANDARD TEL NETWORKS, LLC</t>
  </si>
  <si>
    <t>JOB# 32081</t>
  </si>
  <si>
    <t>JOB# 31713</t>
  </si>
  <si>
    <t>JOB# 31997</t>
  </si>
  <si>
    <t>JOB# 32080</t>
  </si>
  <si>
    <t>JOB# 32083</t>
  </si>
  <si>
    <t>JOB# 32084</t>
  </si>
  <si>
    <t>NETWORK SWITCHING EQUIPMENT</t>
  </si>
  <si>
    <t>RUBBER DAM 1 FISH PASSAGE ENVI</t>
  </si>
  <si>
    <t>JOB# 4318</t>
  </si>
  <si>
    <t>RUBBER DAM 3 FISH PASSAGE ENVI</t>
  </si>
  <si>
    <t>JOB# 4319</t>
  </si>
  <si>
    <t>RUBBER DAM 1 FISH LADDER-PRELI</t>
  </si>
  <si>
    <t>JOB# 6348</t>
  </si>
  <si>
    <t>RUBBER DAM 1 BYPASS PIPE &amp; KAI</t>
  </si>
  <si>
    <t>JOB# 6359</t>
  </si>
  <si>
    <t>RUBBER DAM 3 FISH LADDER</t>
  </si>
  <si>
    <t>JOB# 6360</t>
  </si>
  <si>
    <t>JOB# 32025</t>
  </si>
  <si>
    <t>JOB# 32093</t>
  </si>
  <si>
    <t>JOB# 32075</t>
  </si>
  <si>
    <t>JOB# 32096</t>
  </si>
  <si>
    <t>JOB# 32115</t>
  </si>
  <si>
    <t>JOB# 32118</t>
  </si>
  <si>
    <t>JOB# 31851</t>
  </si>
  <si>
    <t>JOB# 31657</t>
  </si>
  <si>
    <t>JOB# 31821</t>
  </si>
  <si>
    <t>JOB# 31844</t>
  </si>
  <si>
    <t>JOB# 31860</t>
  </si>
  <si>
    <t>JOB# 31861</t>
  </si>
  <si>
    <t>JOB# 31862</t>
  </si>
  <si>
    <t>JOB# 32085</t>
  </si>
  <si>
    <t>JOB# 32147</t>
  </si>
  <si>
    <t>JOB# 32160</t>
  </si>
  <si>
    <t>MOWRY &amp; PT WELLFIELDS-REPLAC</t>
  </si>
  <si>
    <t>JOB# 31850</t>
  </si>
  <si>
    <t>JOB# 31937</t>
  </si>
  <si>
    <t>JOB# 31987</t>
  </si>
  <si>
    <t>JOB# 32019</t>
  </si>
  <si>
    <t>JOB# 32020</t>
  </si>
  <si>
    <t>JOB# 32022</t>
  </si>
  <si>
    <t>JOB# 32030</t>
  </si>
  <si>
    <t>JOB# 32031</t>
  </si>
  <si>
    <t>JOB# 32032</t>
  </si>
  <si>
    <t>JOB# 32117</t>
  </si>
  <si>
    <t>JOB# 31619</t>
  </si>
  <si>
    <t>JOB# 31914</t>
  </si>
  <si>
    <t>JOB# 32017</t>
  </si>
  <si>
    <t>JOB# 32018</t>
  </si>
  <si>
    <t>JOB# 32021</t>
  </si>
  <si>
    <t>JOB# 32027</t>
  </si>
  <si>
    <t>JOB# 32028</t>
  </si>
  <si>
    <t>JOB# 32029</t>
  </si>
  <si>
    <t>JOB# 32033</t>
  </si>
  <si>
    <t>JOB# 32076</t>
  </si>
  <si>
    <t>JOB# 32077</t>
  </si>
  <si>
    <t>JOB# 32092</t>
  </si>
  <si>
    <t>CONSTR-PT2 &amp; 7 WELL BLDG RPLC</t>
  </si>
  <si>
    <t>JOB# 6464</t>
  </si>
  <si>
    <t>CONST-PT BLENDING FAC FLOW MT</t>
  </si>
  <si>
    <t>JOB# 6459</t>
  </si>
  <si>
    <t>JOB# 32178</t>
  </si>
  <si>
    <t>JOB# 32187</t>
  </si>
  <si>
    <t>JOB# 32095</t>
  </si>
  <si>
    <t>JOB# 31979</t>
  </si>
  <si>
    <t>JOB# 31620</t>
  </si>
  <si>
    <t>JOB# 31980</t>
  </si>
  <si>
    <t>JOB# 31984</t>
  </si>
  <si>
    <t>PROLINE</t>
  </si>
  <si>
    <t>JOB# 6364</t>
  </si>
  <si>
    <t>JOB# 6383</t>
  </si>
  <si>
    <t>JOB# 6478</t>
  </si>
  <si>
    <t>JOB# 6523</t>
  </si>
  <si>
    <t>JOB# 32116</t>
  </si>
  <si>
    <t>JOB# 31826</t>
  </si>
  <si>
    <t>JOB# 32177</t>
  </si>
  <si>
    <t>JOB# 32240</t>
  </si>
  <si>
    <t>CNSTR-7-HILLS BSTR STATION 201</t>
  </si>
  <si>
    <t>JOB# 6476</t>
  </si>
  <si>
    <t>MSJWTP PROPERTY IMPROVEMENTS</t>
  </si>
  <si>
    <t>JOB# 6512</t>
  </si>
  <si>
    <t>WTP2 IMPROV./EQUIP. RPLCMNT</t>
  </si>
  <si>
    <t>JOB# 6517</t>
  </si>
  <si>
    <t>PT BLENDING FAC. CAUSTIC PIPIN</t>
  </si>
  <si>
    <t>JOB# 6518</t>
  </si>
  <si>
    <t>CATHODIC PROTECT IMPROVEMENTS</t>
  </si>
  <si>
    <t>JOB# 6429</t>
  </si>
  <si>
    <t>HQ FAC-BLDG EXPANSION STUDY</t>
  </si>
  <si>
    <t>JOB# 6113</t>
  </si>
  <si>
    <t>HQ FAC-COMMUNICATION RE-CABLIN</t>
  </si>
  <si>
    <t>JOB# 6453</t>
  </si>
  <si>
    <t>CONSTRCTN-HQ FAC EXPANSION PR</t>
  </si>
  <si>
    <t>JOB# 6484</t>
  </si>
  <si>
    <t>CUSTOMER INFORMATION SYSTEM</t>
  </si>
  <si>
    <t>JOB# 6445</t>
  </si>
  <si>
    <t>FY11/12</t>
  </si>
  <si>
    <t>PT BLENDING CHEMICAL FEED UPGR</t>
  </si>
  <si>
    <t>JOB# 6261</t>
  </si>
  <si>
    <t>JOB# 6519B/21014</t>
  </si>
  <si>
    <t>ITMP-DISASTER RECOVERY</t>
  </si>
  <si>
    <t>JOB# 12A04</t>
  </si>
  <si>
    <t>JOB# 32046</t>
  </si>
  <si>
    <t>JOB# 32047</t>
  </si>
  <si>
    <t>JOB# 32050</t>
  </si>
  <si>
    <t>JOB# 32141</t>
  </si>
  <si>
    <t>JOB# 32138</t>
  </si>
  <si>
    <t>JOB# 32139</t>
  </si>
  <si>
    <t>JOB# 32140</t>
  </si>
  <si>
    <t>JOB# 32170</t>
  </si>
  <si>
    <t>JOB# 32259</t>
  </si>
  <si>
    <t>JOB# 31474</t>
  </si>
  <si>
    <t>JOB# 31747</t>
  </si>
  <si>
    <t>JOB# 32089</t>
  </si>
  <si>
    <t>JOB# 32090</t>
  </si>
  <si>
    <t>JOB# 32199</t>
  </si>
  <si>
    <t>JOB# 31473</t>
  </si>
  <si>
    <t>JOB# 31896</t>
  </si>
  <si>
    <t>JOB# 32086</t>
  </si>
  <si>
    <t>JOB# 32087</t>
  </si>
  <si>
    <t>JOB# 32088</t>
  </si>
  <si>
    <t>JOB# 32188</t>
  </si>
  <si>
    <t>JOB# 32189</t>
  </si>
  <si>
    <t>JOB# 32277</t>
  </si>
  <si>
    <t>JOB# 31900</t>
  </si>
  <si>
    <t>JOB# 31901</t>
  </si>
  <si>
    <t>JOB# 31902</t>
  </si>
  <si>
    <t>JOB# 31903</t>
  </si>
  <si>
    <t>JOB# 31904</t>
  </si>
  <si>
    <t>JOB# 31905</t>
  </si>
  <si>
    <t>JOB# 31906</t>
  </si>
  <si>
    <t>JOB# 31907</t>
  </si>
  <si>
    <t>JOB# 31908</t>
  </si>
  <si>
    <t>JOB# 32180</t>
  </si>
  <si>
    <t>JOB# 32181</t>
  </si>
  <si>
    <t>JOB# 32242</t>
  </si>
  <si>
    <t>JOB# 31909</t>
  </si>
  <si>
    <t>JOB# 31910</t>
  </si>
  <si>
    <t>JOB# 32163</t>
  </si>
  <si>
    <t>JOB# 32174</t>
  </si>
  <si>
    <t>JOB# 32289</t>
  </si>
  <si>
    <t>JOB# 32295</t>
  </si>
  <si>
    <t>JOB# 32179</t>
  </si>
  <si>
    <t>JOB# 32287</t>
  </si>
  <si>
    <t>JOB# 32321</t>
  </si>
  <si>
    <t>JOB#32223</t>
  </si>
  <si>
    <t>JOB#32225</t>
  </si>
  <si>
    <t>JOB# 32227</t>
  </si>
  <si>
    <t>JOB# 32112</t>
  </si>
  <si>
    <t>JOB# 32323</t>
  </si>
  <si>
    <t>JOB# 32328</t>
  </si>
  <si>
    <t>JOB# 32329</t>
  </si>
  <si>
    <t>JOB# 32335</t>
  </si>
  <si>
    <t>JOB# 32338</t>
  </si>
  <si>
    <t>JOB# 32308</t>
  </si>
  <si>
    <t>JOB# 32336</t>
  </si>
  <si>
    <t>JOB# 32337</t>
  </si>
  <si>
    <t>JOB# 31732</t>
  </si>
  <si>
    <t>JOB# 31699</t>
  </si>
  <si>
    <t>JOB# 32248</t>
  </si>
  <si>
    <t>JOB# 32252</t>
  </si>
  <si>
    <t>JOB# 32340</t>
  </si>
  <si>
    <t>JOB# 31701</t>
  </si>
  <si>
    <t>JOB# 31702</t>
  </si>
  <si>
    <t>JOB# 31703</t>
  </si>
  <si>
    <t>JOB# 31704</t>
  </si>
  <si>
    <t>JOB# 32114</t>
  </si>
  <si>
    <t>JOB# 32197</t>
  </si>
  <si>
    <t>JOB# 32205</t>
  </si>
  <si>
    <t>JOB# 32251</t>
  </si>
  <si>
    <t>JOB# 32256</t>
  </si>
  <si>
    <t>JOB# 32257</t>
  </si>
  <si>
    <t>JOB# 32334</t>
  </si>
  <si>
    <t>JOB# 32345</t>
  </si>
  <si>
    <t>JOB# 32357</t>
  </si>
  <si>
    <t>JOB# 32359</t>
  </si>
  <si>
    <t>JOB# 32360</t>
  </si>
  <si>
    <t>JOB# 31708</t>
  </si>
  <si>
    <t>JOB# 31557</t>
  </si>
  <si>
    <t>JOB# 32012</t>
  </si>
  <si>
    <t>JOB# 32144</t>
  </si>
  <si>
    <t>JOB# 31558</t>
  </si>
  <si>
    <t>JOB# 32367</t>
  </si>
  <si>
    <t>JOB# 32072</t>
  </si>
  <si>
    <t>JOB# 32042</t>
  </si>
  <si>
    <t>JOB# 32108</t>
  </si>
  <si>
    <t>JOB# 32319</t>
  </si>
  <si>
    <t>JOB# 32378</t>
  </si>
  <si>
    <t>JOB# 32381</t>
  </si>
  <si>
    <t>JOB# 32382</t>
  </si>
  <si>
    <t>JOB# 32387</t>
  </si>
  <si>
    <t>JOB# 32396</t>
  </si>
  <si>
    <t>JOB# 32397</t>
  </si>
  <si>
    <t>32399</t>
  </si>
  <si>
    <t>JOB# 32400</t>
  </si>
  <si>
    <t>JOB# 32424</t>
  </si>
  <si>
    <t>JOB# 32202</t>
  </si>
  <si>
    <t>JOB# 32191</t>
  </si>
  <si>
    <t>JOB# 32211</t>
  </si>
  <si>
    <t>JOB# 32212</t>
  </si>
  <si>
    <t>JOB# 32214</t>
  </si>
  <si>
    <t>JOB# 32215</t>
  </si>
  <si>
    <t>JOB# 32220</t>
  </si>
  <si>
    <t>JOB# 32326</t>
  </si>
  <si>
    <t>JOB# 32358</t>
  </si>
  <si>
    <t>JOB# 32192</t>
  </si>
  <si>
    <t>JOB# 32216</t>
  </si>
  <si>
    <t>JOB# 32249</t>
  </si>
  <si>
    <t>JOB# 32324</t>
  </si>
  <si>
    <t>JOB# 32356</t>
  </si>
  <si>
    <t>JOB# 32325</t>
  </si>
  <si>
    <t>JOB# 32366</t>
  </si>
  <si>
    <t>JOB# 32431</t>
  </si>
  <si>
    <t>JOB# 32435</t>
  </si>
  <si>
    <t>JOB# 32193</t>
  </si>
  <si>
    <t>JOB# 32437</t>
  </si>
  <si>
    <t>JOB# 32439</t>
  </si>
  <si>
    <t>JOB# 32385</t>
  </si>
  <si>
    <t>JOB# 32468</t>
  </si>
  <si>
    <t xml:space="preserve"> SCADA SYSTM MAJOR UPGRADES</t>
  </si>
  <si>
    <t>JOB# 6499/ 21039</t>
  </si>
  <si>
    <t>BF ALAMEDA RESRVOIR LINING REP</t>
  </si>
  <si>
    <t>JOB# 6524B/21015</t>
  </si>
  <si>
    <t>JOB# 6374</t>
  </si>
  <si>
    <t>JOB# 6501/21040</t>
  </si>
  <si>
    <t>JOB# 6502</t>
  </si>
  <si>
    <t>JOB# 6503/21042</t>
  </si>
  <si>
    <t>JOB# 31787</t>
  </si>
  <si>
    <t>JOB# 32121</t>
  </si>
  <si>
    <t>JOB# 32122</t>
  </si>
  <si>
    <t>JOB# 31790</t>
  </si>
  <si>
    <t>JOB# 32127</t>
  </si>
  <si>
    <t>JOB# 32148</t>
  </si>
  <si>
    <t>JOB# 32175</t>
  </si>
  <si>
    <t>JOB# 32200</t>
  </si>
  <si>
    <t>JOB# 32207</t>
  </si>
  <si>
    <t>JOB# 32255</t>
  </si>
  <si>
    <t>JOB# 32283</t>
  </si>
  <si>
    <t>JOB# 32374</t>
  </si>
  <si>
    <t>JOB# 32454</t>
  </si>
  <si>
    <t>JOB# 32472</t>
  </si>
  <si>
    <t>JOB# 31784</t>
  </si>
  <si>
    <t>JOB# 32120</t>
  </si>
  <si>
    <t>JOB# 32126</t>
  </si>
  <si>
    <t>JOB# 32128</t>
  </si>
  <si>
    <t>JOB# 32167</t>
  </si>
  <si>
    <t>JOB# 32208</t>
  </si>
  <si>
    <t>JOB# 32209</t>
  </si>
  <si>
    <t>JOB# 32260</t>
  </si>
  <si>
    <t>JOB# 32281</t>
  </si>
  <si>
    <t>JOB# 32282</t>
  </si>
  <si>
    <t>JOB# 32361</t>
  </si>
  <si>
    <t>JOB# 32474</t>
  </si>
  <si>
    <t>JOB# 32476</t>
  </si>
  <si>
    <t>JOB# 32479</t>
  </si>
  <si>
    <t>JOB# 32481</t>
  </si>
  <si>
    <t>JOB# 31788</t>
  </si>
  <si>
    <t>JOB# 32284</t>
  </si>
  <si>
    <t>JOB# 32290</t>
  </si>
  <si>
    <t>CENTERVILLE 24" P/L RELOCATION</t>
  </si>
  <si>
    <t>JOB# 6345</t>
  </si>
  <si>
    <t>HQ FAC-UNINTERPTIBLE POWER SYS</t>
  </si>
  <si>
    <t>JOB# 6455</t>
  </si>
  <si>
    <t>HQ FAC-COMPUTER ROOM FIRE SYST</t>
  </si>
  <si>
    <t>JOB# 6456</t>
  </si>
  <si>
    <t>NETWORK &amp; SYSTEMS UPGRADES</t>
  </si>
  <si>
    <t>JOB# 6557</t>
  </si>
  <si>
    <t>EOC IMPROVEMENTS</t>
  </si>
  <si>
    <t>JOB# 6451</t>
  </si>
  <si>
    <t>JOB# 32471</t>
  </si>
  <si>
    <t>FY12/13</t>
  </si>
  <si>
    <t>JOB CLOSING 1229 OTHER IMPROVE</t>
  </si>
  <si>
    <t>JOB# 6457</t>
  </si>
  <si>
    <t>JOB# 6526</t>
  </si>
  <si>
    <t>JOB# 6544</t>
  </si>
  <si>
    <t>JOB CLOSING 1179 OTHER WTP IMP</t>
  </si>
  <si>
    <t>JOB# 6569</t>
  </si>
  <si>
    <t>JOB# 32480</t>
  </si>
  <si>
    <t>JOB# 32370</t>
  </si>
  <si>
    <t>JOB# 32470</t>
  </si>
  <si>
    <t>JOB# 32509</t>
  </si>
  <si>
    <t>JOB# 32511</t>
  </si>
  <si>
    <t>JOB# 32515</t>
  </si>
  <si>
    <t>JOB# 32517</t>
  </si>
  <si>
    <t>JOB# 32506</t>
  </si>
  <si>
    <t>JOB# 32514</t>
  </si>
  <si>
    <t>JOB# 32344</t>
  </si>
  <si>
    <t>JOB# 32377</t>
  </si>
  <si>
    <t>JOB# 32380</t>
  </si>
  <si>
    <t>JOB# 32384</t>
  </si>
  <si>
    <t>JOB# 32530</t>
  </si>
  <si>
    <t>JOB# 32539</t>
  </si>
  <si>
    <t>JOB# 32516</t>
  </si>
  <si>
    <t>JOB# 32550</t>
  </si>
  <si>
    <t>JOB# 32551</t>
  </si>
  <si>
    <t>JOB# 32556</t>
  </si>
  <si>
    <t>JOB# 32557</t>
  </si>
  <si>
    <t>JOB# 32156</t>
  </si>
  <si>
    <t>JOB# 32157</t>
  </si>
  <si>
    <t>JOB# 32535</t>
  </si>
  <si>
    <t>JOB# 32538</t>
  </si>
  <si>
    <t>JOB# 32540</t>
  </si>
  <si>
    <t>JOB# 32542</t>
  </si>
  <si>
    <t>JOB# 32546</t>
  </si>
  <si>
    <t>JOB# 32547</t>
  </si>
  <si>
    <t>JOB# 38001</t>
  </si>
  <si>
    <t>JOB# 38003</t>
  </si>
  <si>
    <t>JOB# 38004</t>
  </si>
  <si>
    <t>JOB# 32331</t>
  </si>
  <si>
    <t>JOB# 32332</t>
  </si>
  <si>
    <t>JOB# 32333</t>
  </si>
  <si>
    <t>JOB# 32423</t>
  </si>
  <si>
    <t>JOB# 38002</t>
  </si>
  <si>
    <t>JOB# 38024</t>
  </si>
  <si>
    <t>JOB# 38027</t>
  </si>
  <si>
    <t>JOB# 32452</t>
  </si>
  <si>
    <t>JOB CLOSING 1196 T&amp;D SERV</t>
  </si>
  <si>
    <t>JOB# 32508</t>
  </si>
  <si>
    <t>JOB# 32536</t>
  </si>
  <si>
    <t>JOB# 32558</t>
  </si>
  <si>
    <t>JOB# 32484</t>
  </si>
  <si>
    <t>JOB# 32485</t>
  </si>
  <si>
    <t>JOB# 32507</t>
  </si>
  <si>
    <t>JOB# 32553</t>
  </si>
  <si>
    <t>JOB# 38000</t>
  </si>
  <si>
    <t>JOB# 38007</t>
  </si>
  <si>
    <t>JOB# 38008</t>
  </si>
  <si>
    <t>JOB# 38033</t>
  </si>
  <si>
    <t>JOB# 38034</t>
  </si>
  <si>
    <t>JOB# 32537</t>
  </si>
  <si>
    <t>JOB# 32153</t>
  </si>
  <si>
    <t>JOB# 38036</t>
  </si>
  <si>
    <t>JOB# 38040</t>
  </si>
  <si>
    <t>JOB# 32563</t>
  </si>
  <si>
    <t>JOB# 31989</t>
  </si>
  <si>
    <t>JOB# 31990</t>
  </si>
  <si>
    <t>JOB# 31991</t>
  </si>
  <si>
    <t>JOB# 31992</t>
  </si>
  <si>
    <t>JOB# 31993</t>
  </si>
  <si>
    <t>JOB# 32552</t>
  </si>
  <si>
    <t>JOB# 32562</t>
  </si>
  <si>
    <t>JOB# 32593</t>
  </si>
  <si>
    <t>JOB# 32280</t>
  </si>
  <si>
    <t>JOB# 32555</t>
  </si>
  <si>
    <t>JOB# 32630</t>
  </si>
  <si>
    <t>JOB# 38035</t>
  </si>
  <si>
    <t>JOB# 38039</t>
  </si>
  <si>
    <t>JOB# 38041</t>
  </si>
  <si>
    <t>JOB# 32386</t>
  </si>
  <si>
    <t>JOB# 32394</t>
  </si>
  <si>
    <t>JOB# 32388</t>
  </si>
  <si>
    <t>JOB# 32391</t>
  </si>
  <si>
    <t>JOB# 32395</t>
  </si>
  <si>
    <t>JOB# 32398</t>
  </si>
  <si>
    <t>JOB# 32430</t>
  </si>
  <si>
    <t>JOB# 32483</t>
  </si>
  <si>
    <t>JOB# 32548</t>
  </si>
  <si>
    <t>JOB# 38043</t>
  </si>
  <si>
    <t>JOB# 38044</t>
  </si>
  <si>
    <t>JOB# 38045</t>
  </si>
  <si>
    <t>JOB# 38048</t>
  </si>
  <si>
    <t>JOB# 38049</t>
  </si>
  <si>
    <t>JOB# 32263</t>
  </si>
  <si>
    <t>JOB# 32268</t>
  </si>
  <si>
    <t>JOB# 32270</t>
  </si>
  <si>
    <t>JOB# 32300</t>
  </si>
  <si>
    <t>JOB# 32565</t>
  </si>
  <si>
    <t>JOB# 32566</t>
  </si>
  <si>
    <t>JOB# 32264</t>
  </si>
  <si>
    <t>JOB# 32266</t>
  </si>
  <si>
    <t>JOB# 32298</t>
  </si>
  <si>
    <t>JOB# 32299</t>
  </si>
  <si>
    <t>JOB# 32510</t>
  </si>
  <si>
    <t>JOB# 32567</t>
  </si>
  <si>
    <t>JOB# 32568</t>
  </si>
  <si>
    <t>JOB# 32569</t>
  </si>
  <si>
    <t>JOB# 32591</t>
  </si>
  <si>
    <t>JOB# 32641</t>
  </si>
  <si>
    <t>JOB# 38117</t>
  </si>
  <si>
    <t>JOB# 38129</t>
  </si>
  <si>
    <t>JOB# 38130</t>
  </si>
  <si>
    <t>JOB# 32441</t>
  </si>
  <si>
    <t>JOB# 32443</t>
  </si>
  <si>
    <t>JOB# 32445</t>
  </si>
  <si>
    <t>JOB# 32447</t>
  </si>
  <si>
    <t>JOB# 32448</t>
  </si>
  <si>
    <t>JOB# 32449</t>
  </si>
  <si>
    <t>JOB# 32302</t>
  </si>
  <si>
    <t>JOB# 32305</t>
  </si>
  <si>
    <t>JOB# 32666</t>
  </si>
  <si>
    <t>JOB# 32306</t>
  </si>
  <si>
    <t>JOB# 32446</t>
  </si>
  <si>
    <t>JOB# 38148</t>
  </si>
  <si>
    <t>JOB# 38154</t>
  </si>
  <si>
    <t>JOB# 6543 (21050)</t>
  </si>
  <si>
    <t>JOB# 32455</t>
  </si>
  <si>
    <t>JOB CLOSING 1124 PERCOLATION P</t>
  </si>
  <si>
    <t>JOB# 4322</t>
  </si>
  <si>
    <t>JOB# 4322B</t>
  </si>
  <si>
    <t>JOB CLOSING 1154 WELL PUMPS</t>
  </si>
  <si>
    <t>JOB# 6480</t>
  </si>
  <si>
    <t>JOB# 6515</t>
  </si>
  <si>
    <t>JOB# 6480B</t>
  </si>
  <si>
    <t>JOB# 6515B</t>
  </si>
  <si>
    <t>JOB CLOSING 1157 TELEMETERING</t>
  </si>
  <si>
    <t>JOB# 6579/21062</t>
  </si>
  <si>
    <t>JOB CLOSING 1173 STRCTURS &amp; IM</t>
  </si>
  <si>
    <t>JOB# 6174</t>
  </si>
  <si>
    <t>JOB# 6230</t>
  </si>
  <si>
    <t>JOB# 6594 (21070)</t>
  </si>
  <si>
    <t>JOB# 6174B/21002</t>
  </si>
  <si>
    <t>JOB# 6230B</t>
  </si>
  <si>
    <t>JOB# 6570/21057</t>
  </si>
  <si>
    <t>JOB CLOSING 1194 RESERVOIRS</t>
  </si>
  <si>
    <t>JOB# 6546B/21016</t>
  </si>
  <si>
    <t>JOB# 6547B</t>
  </si>
  <si>
    <t>JOB# 6504/21043</t>
  </si>
  <si>
    <t>JOB# 6519</t>
  </si>
  <si>
    <t>JOB# 6550B</t>
  </si>
  <si>
    <t>JOB CLOSING 1223 STRUCTRS &amp; IM</t>
  </si>
  <si>
    <t>JOB# 6489/21037</t>
  </si>
  <si>
    <t>JOB CLOSING 1224 OFFICE FUR &amp;</t>
  </si>
  <si>
    <t>JOB# 6527/21049</t>
  </si>
  <si>
    <t>JOB CLOSING - T&amp;D SERVICES</t>
  </si>
  <si>
    <t>JOB# 200122</t>
  </si>
  <si>
    <t>JOB# 200134</t>
  </si>
  <si>
    <t>JOB CLOSING - T&amp;D METERS</t>
  </si>
  <si>
    <t>JOB# 100003</t>
  </si>
  <si>
    <t>JOB# 100004</t>
  </si>
  <si>
    <t>JOB# 100005</t>
  </si>
  <si>
    <t>JOB CLOSING - T&amp;D MAINS</t>
  </si>
  <si>
    <t>JOB# 200003</t>
  </si>
  <si>
    <t>JOB# 200213</t>
  </si>
  <si>
    <t>FY 13/14</t>
  </si>
  <si>
    <t>JOB# 100006</t>
  </si>
  <si>
    <t>JOB# 100010</t>
  </si>
  <si>
    <t>JOB# 100011</t>
  </si>
  <si>
    <t>JOB CLOSING - STRUCTURES &amp; IMP</t>
  </si>
  <si>
    <t>JOB# 21013</t>
  </si>
  <si>
    <t>JOB CLOSING - T&amp;D Reservoirs</t>
  </si>
  <si>
    <t>JOB# 21029</t>
  </si>
  <si>
    <t>JOB# 100008</t>
  </si>
  <si>
    <t>JOB# 100019</t>
  </si>
  <si>
    <t>JOB# 100022</t>
  </si>
  <si>
    <t>JOB# 200005</t>
  </si>
  <si>
    <t>JOB# 200006</t>
  </si>
  <si>
    <t>JOB# 200065</t>
  </si>
  <si>
    <t>JOB# 200070</t>
  </si>
  <si>
    <t>JOB# 200078</t>
  </si>
  <si>
    <t>JOB# 200087</t>
  </si>
  <si>
    <t>JOB# 200133</t>
  </si>
  <si>
    <t>JOB# 200204</t>
  </si>
  <si>
    <t>JOB# 200231</t>
  </si>
  <si>
    <t>JOB# 200236</t>
  </si>
  <si>
    <t>JOB# 100026</t>
  </si>
  <si>
    <t>JOB# 100031</t>
  </si>
  <si>
    <t>JOB# 100035</t>
  </si>
  <si>
    <t>JOB# 200088</t>
  </si>
  <si>
    <t>JOB# 100033</t>
  </si>
  <si>
    <t>JOB# 200294</t>
  </si>
  <si>
    <t>JOB# 200095</t>
  </si>
  <si>
    <t>JOB# 200096</t>
  </si>
  <si>
    <t>JOB# 200289</t>
  </si>
  <si>
    <t>JOB# 200301</t>
  </si>
  <si>
    <t>JOB# 100009</t>
  </si>
  <si>
    <t>JOB# 100023</t>
  </si>
  <si>
    <t>JOB# 100029</t>
  </si>
  <si>
    <t>JOB# 100030</t>
  </si>
  <si>
    <t>JOB# 100034</t>
  </si>
  <si>
    <t>JOB# 100040</t>
  </si>
  <si>
    <t>JOB# 100041</t>
  </si>
  <si>
    <t>JOB# 100042</t>
  </si>
  <si>
    <t>JOB# 200057</t>
  </si>
  <si>
    <t>JOB# 200058</t>
  </si>
  <si>
    <t>JOB# 200059</t>
  </si>
  <si>
    <t>JOB# 200060</t>
  </si>
  <si>
    <t>JOB# 200061</t>
  </si>
  <si>
    <t>JOB# 200062</t>
  </si>
  <si>
    <t>JOB# 200108</t>
  </si>
  <si>
    <t>JOB# 200109</t>
  </si>
  <si>
    <t>JOB CLOSING - T&amp;D FIRE HYDRANT</t>
  </si>
  <si>
    <t>JOB# 200110</t>
  </si>
  <si>
    <t>JOB# 200111</t>
  </si>
  <si>
    <t>JOB# 200112</t>
  </si>
  <si>
    <t>JOB# 200149</t>
  </si>
  <si>
    <t>JOB# 200158</t>
  </si>
  <si>
    <t>JOB# 200159</t>
  </si>
  <si>
    <t>JOB# 200161</t>
  </si>
  <si>
    <t>JOB# 200162</t>
  </si>
  <si>
    <t>JOB# 200164</t>
  </si>
  <si>
    <t>JOB# 200202</t>
  </si>
  <si>
    <t>JOB# 200246</t>
  </si>
  <si>
    <t>JOB# 200288</t>
  </si>
  <si>
    <t>JOB# 200335</t>
  </si>
  <si>
    <t>TRUCK, F250 REG CAB GAS</t>
  </si>
  <si>
    <t>JOB# 21115</t>
  </si>
  <si>
    <t>JOB# 100043</t>
  </si>
  <si>
    <t>JOB# 100045</t>
  </si>
  <si>
    <t>JOB# 100046</t>
  </si>
  <si>
    <t>JOB# 200011</t>
  </si>
  <si>
    <t>JOB# 200013</t>
  </si>
  <si>
    <t>JOB# 200014</t>
  </si>
  <si>
    <t>JOB# 200015</t>
  </si>
  <si>
    <t>JOB# 200016</t>
  </si>
  <si>
    <t>JOB# 200017</t>
  </si>
  <si>
    <t>JOB# 200018</t>
  </si>
  <si>
    <t>JOB# 200019</t>
  </si>
  <si>
    <t>JOB CLOSING - FIRE HYDRANTS</t>
  </si>
  <si>
    <t>JOB# 200020</t>
  </si>
  <si>
    <t>JOB# 200021</t>
  </si>
  <si>
    <t>JOB# 200022</t>
  </si>
  <si>
    <t>JOB# 200023</t>
  </si>
  <si>
    <t>JOB# 200024</t>
  </si>
  <si>
    <t>JOB# 200053</t>
  </si>
  <si>
    <t>JOB# 200160</t>
  </si>
  <si>
    <t>JOB# 200166</t>
  </si>
  <si>
    <t>JOB# 200168</t>
  </si>
  <si>
    <t>JOB# 200208</t>
  </si>
  <si>
    <t>JOB# 200209</t>
  </si>
  <si>
    <t>JOB# 200210</t>
  </si>
  <si>
    <t>JOB# 200280</t>
  </si>
  <si>
    <t>JOB# 200286</t>
  </si>
  <si>
    <t>JOB# 200311</t>
  </si>
  <si>
    <t>JOB# 200357</t>
  </si>
  <si>
    <t>JOB# 100036</t>
  </si>
  <si>
    <t>JOB# 100039</t>
  </si>
  <si>
    <t>JOB# 100048</t>
  </si>
  <si>
    <t>JOB# 100053</t>
  </si>
  <si>
    <t>JOB# 200035</t>
  </si>
  <si>
    <t>JOB# 200379</t>
  </si>
  <si>
    <t>JOB# 100047</t>
  </si>
  <si>
    <t>JOB# 100055</t>
  </si>
  <si>
    <t>JOB# 100056</t>
  </si>
  <si>
    <t>JOB# 200069</t>
  </si>
  <si>
    <t>JOB# 200197</t>
  </si>
  <si>
    <t>JOB# 200199</t>
  </si>
  <si>
    <t>JOB# 200205</t>
  </si>
  <si>
    <t>JOB# 200206</t>
  </si>
  <si>
    <t>JOB# 200363</t>
  </si>
  <si>
    <t>JOB# 200365</t>
  </si>
  <si>
    <t>HRT HOSE TRAILER SYSTEM</t>
  </si>
  <si>
    <t>JOB# 21020</t>
  </si>
  <si>
    <t>TRUCK, F650 DEC</t>
  </si>
  <si>
    <t>JOB# 21128</t>
  </si>
  <si>
    <t>JOB# 21129</t>
  </si>
  <si>
    <t>JOB# 100044</t>
  </si>
  <si>
    <t>JOB# 100049</t>
  </si>
  <si>
    <t>JOB# 100050</t>
  </si>
  <si>
    <t>JOB# 100054</t>
  </si>
  <si>
    <t>JOB# 200127</t>
  </si>
  <si>
    <t>JOB# 200233</t>
  </si>
  <si>
    <t>JOB# 200244</t>
  </si>
  <si>
    <t>JOB CLOSING - FIRE HYDRANT</t>
  </si>
  <si>
    <t>JOB# 200248</t>
  </si>
  <si>
    <t>JOB# 200249</t>
  </si>
  <si>
    <t>JOB# 200367</t>
  </si>
  <si>
    <t>Design-HQ Frontage &amp; Demonstra</t>
  </si>
  <si>
    <t>JOB# 21053</t>
  </si>
  <si>
    <t>TOC Analyzer Model 1030W</t>
  </si>
  <si>
    <t>JOB# 21063</t>
  </si>
  <si>
    <t>HQ Recarpeting</t>
  </si>
  <si>
    <t>JOB# 21066</t>
  </si>
  <si>
    <t>Blending Facility Reroof</t>
  </si>
  <si>
    <t>JOB# 21072</t>
  </si>
  <si>
    <t>2015 FORD F150</t>
  </si>
  <si>
    <t>JOB# 21113</t>
  </si>
  <si>
    <t>JOB# 21130</t>
  </si>
  <si>
    <t>JOB# 100051</t>
  </si>
  <si>
    <t>JOB# 100059</t>
  </si>
  <si>
    <t>JOB# 100060</t>
  </si>
  <si>
    <t>JOB# 100061</t>
  </si>
  <si>
    <t>JOB# 200458</t>
  </si>
  <si>
    <t>BF Kaiser Pond Fish Screen</t>
  </si>
  <si>
    <t>JOB# 21000</t>
  </si>
  <si>
    <t>BF Constr-Blend Fac Chem Feed</t>
  </si>
  <si>
    <t>JOB# 21018</t>
  </si>
  <si>
    <t>GW Fac Imprv &amp; Equip Rplmt</t>
  </si>
  <si>
    <t>JOB# 21079</t>
  </si>
  <si>
    <t>Kaiser Pond Fish Screen Design</t>
  </si>
  <si>
    <t>JOB# 21093</t>
  </si>
  <si>
    <t>Design-Blend Fac PLC Upgrade</t>
  </si>
  <si>
    <t>JOB# 21101</t>
  </si>
  <si>
    <t>Insight Software Upgrade</t>
  </si>
  <si>
    <t>JOB# 21137</t>
  </si>
  <si>
    <t>Rpr of Stevenson Pond-Lagos Lo</t>
  </si>
  <si>
    <t>JOB# 10031</t>
  </si>
  <si>
    <t>BF Seismic Program Emerg Rspns</t>
  </si>
  <si>
    <t>JOB# 21004</t>
  </si>
  <si>
    <t>BF Main Reloca SFPUC PL 3&amp;4 Se</t>
  </si>
  <si>
    <t>JOB# 21007</t>
  </si>
  <si>
    <t>BF WTP2 Power Fac Turbine Upgr</t>
  </si>
  <si>
    <t>JOB# 21008</t>
  </si>
  <si>
    <t>BF Hayward Fault Crossing Ph 1</t>
  </si>
  <si>
    <t>JOB# 21011</t>
  </si>
  <si>
    <t>Dev of Main Repl Criteria</t>
  </si>
  <si>
    <t>JOB# 21023</t>
  </si>
  <si>
    <t>Automated Meter Reading System</t>
  </si>
  <si>
    <t>JOB# 21055</t>
  </si>
  <si>
    <t>Card Access Control System Upg</t>
  </si>
  <si>
    <t>JOB# 21068</t>
  </si>
  <si>
    <t>Seismic Prgrm Emerg Respnse</t>
  </si>
  <si>
    <t>JOB# 21094</t>
  </si>
  <si>
    <t>Main Reloca SFPUC PL 3&amp;4 Seism</t>
  </si>
  <si>
    <t>JOB# 21097</t>
  </si>
  <si>
    <t>WTP2 Power Fac Turbine Upgrade</t>
  </si>
  <si>
    <t>JOB# 21098</t>
  </si>
  <si>
    <t>Hayward Fault Crossing-Phase 1</t>
  </si>
  <si>
    <t>JOB# 21100</t>
  </si>
  <si>
    <t>WTP2 Process Basin Concrete Gr</t>
  </si>
  <si>
    <t>JOB# 21117</t>
  </si>
  <si>
    <t>IT Infrastructure Upgrades</t>
  </si>
  <si>
    <t>JOB# 21122</t>
  </si>
  <si>
    <t>FY 14/15</t>
  </si>
  <si>
    <t>HQ Electric Vehicle Stations</t>
  </si>
  <si>
    <t>JOB# 21140</t>
  </si>
  <si>
    <t>JOB# 100063</t>
  </si>
  <si>
    <t>JOB# 100068</t>
  </si>
  <si>
    <t>JOB# 100069</t>
  </si>
  <si>
    <t>JOB# 100070</t>
  </si>
  <si>
    <t>JOB# 200151</t>
  </si>
  <si>
    <t>JOB# 200152</t>
  </si>
  <si>
    <t>JOB# 200154</t>
  </si>
  <si>
    <t>JOB# 200281</t>
  </si>
  <si>
    <t>JOB# 200488</t>
  </si>
  <si>
    <t>JOB# 200494</t>
  </si>
  <si>
    <t>JOB# 200539</t>
  </si>
  <si>
    <t>2015 FORD Transit Cargo Van</t>
  </si>
  <si>
    <t>JOB# 21127</t>
  </si>
  <si>
    <t>JOB# 100071</t>
  </si>
  <si>
    <t>JOB# 200001</t>
  </si>
  <si>
    <t>JOB# 200028</t>
  </si>
  <si>
    <t>JOB# 200030</t>
  </si>
  <si>
    <t>JOB# 200031</t>
  </si>
  <si>
    <t>JOB# 200092</t>
  </si>
  <si>
    <t>JOB# 200194</t>
  </si>
  <si>
    <t>JOB# 200195</t>
  </si>
  <si>
    <t>JOB# 200230</t>
  </si>
  <si>
    <t>JOB# 200240</t>
  </si>
  <si>
    <t>JOB# 200242</t>
  </si>
  <si>
    <t>JOB# 200262</t>
  </si>
  <si>
    <t>JOB# 200278</t>
  </si>
  <si>
    <t>JOB# 200283</t>
  </si>
  <si>
    <t>JOB# 200284</t>
  </si>
  <si>
    <t>JOB# 200285</t>
  </si>
  <si>
    <t>JOB# 200303</t>
  </si>
  <si>
    <t>JOB# 200341</t>
  </si>
  <si>
    <t>JOB# 200342</t>
  </si>
  <si>
    <t>JOB# 200343</t>
  </si>
  <si>
    <t>JOB# 200344</t>
  </si>
  <si>
    <t>JOB# 200345</t>
  </si>
  <si>
    <t>JOB# 200346</t>
  </si>
  <si>
    <t>JOB# 200347</t>
  </si>
  <si>
    <t>JOB# 200348</t>
  </si>
  <si>
    <t>JOB# 200349</t>
  </si>
  <si>
    <t>JOB# 200350</t>
  </si>
  <si>
    <t>JOB# 200351</t>
  </si>
  <si>
    <t>JOB# 200352</t>
  </si>
  <si>
    <t>JOB# 200353</t>
  </si>
  <si>
    <t>JOB# 200361</t>
  </si>
  <si>
    <t>JOB# 200380</t>
  </si>
  <si>
    <t>JOB# 200381</t>
  </si>
  <si>
    <t>JOB# 200382</t>
  </si>
  <si>
    <t>JOB# 200432</t>
  </si>
  <si>
    <t>JOB# 200433</t>
  </si>
  <si>
    <t>JOB# 200434</t>
  </si>
  <si>
    <t>JOB# 200435</t>
  </si>
  <si>
    <t>JOB# 200436</t>
  </si>
  <si>
    <t>JOB# 200437</t>
  </si>
  <si>
    <t>JOB# 200438</t>
  </si>
  <si>
    <t>JOB# 200439</t>
  </si>
  <si>
    <t>JOB# 200440</t>
  </si>
  <si>
    <t>JOB# 200442</t>
  </si>
  <si>
    <t>JOB# 200449</t>
  </si>
  <si>
    <t>JOB# 200464</t>
  </si>
  <si>
    <t>JOB# 200465</t>
  </si>
  <si>
    <t>JOB# 200466</t>
  </si>
  <si>
    <t>JOB# 200467</t>
  </si>
  <si>
    <t>JOB# 200468</t>
  </si>
  <si>
    <t>JOB# 200473</t>
  </si>
  <si>
    <t>JOB# 200486</t>
  </si>
  <si>
    <t>JOB# 200577</t>
  </si>
  <si>
    <t>XEROX 7830 Multi-F Copier</t>
  </si>
  <si>
    <t>JOB# 21141</t>
  </si>
  <si>
    <t>HP DesignJet T1300 Printer</t>
  </si>
  <si>
    <t>JOB# 21144</t>
  </si>
  <si>
    <t>JOB# 100052</t>
  </si>
  <si>
    <t>JOB# 200252</t>
  </si>
  <si>
    <t>JOB# 200253</t>
  </si>
  <si>
    <t>JOB# 200549</t>
  </si>
  <si>
    <t>JOB# 200551</t>
  </si>
  <si>
    <t>JOB# 200169</t>
  </si>
  <si>
    <t>JOB# 200469</t>
  </si>
  <si>
    <t>JOB# 200470</t>
  </si>
  <si>
    <t>JOB# 100072</t>
  </si>
  <si>
    <t>JOB# 100073</t>
  </si>
  <si>
    <t>JOB# 100074</t>
  </si>
  <si>
    <t>JOB# 200295</t>
  </si>
  <si>
    <t>JOB# 200296</t>
  </si>
  <si>
    <t>JOB# 200378</t>
  </si>
  <si>
    <t>JOB# 200386</t>
  </si>
  <si>
    <t>JOB# 200414</t>
  </si>
  <si>
    <t>JOB# 200415</t>
  </si>
  <si>
    <t>JOB# 200416</t>
  </si>
  <si>
    <t>JOB# 200417</t>
  </si>
  <si>
    <t>JOB# 200418</t>
  </si>
  <si>
    <t>JOB# 200459</t>
  </si>
  <si>
    <t>JOB# 200460</t>
  </si>
  <si>
    <t>JOB# 200476</t>
  </si>
  <si>
    <t>JOB# 200598</t>
  </si>
  <si>
    <t>JOB# 200640</t>
  </si>
  <si>
    <t>JOB# 200641</t>
  </si>
  <si>
    <t>HQ Lighting Retrofit</t>
  </si>
  <si>
    <t>JOB# 6576/21059</t>
  </si>
  <si>
    <t>Mowry8 Motor Rebd 2014 Genratr</t>
  </si>
  <si>
    <t>JOB# 6604/21071</t>
  </si>
  <si>
    <t>SCADA Sytm Majr Upg-Mastr Plan</t>
  </si>
  <si>
    <t>JOB# 6498/21091</t>
  </si>
  <si>
    <t>Video Security System @MSJ WTP</t>
  </si>
  <si>
    <t>JOB# 21123</t>
  </si>
  <si>
    <t>WTP No.2 Instrument Room HVAC</t>
  </si>
  <si>
    <t>JOB# 21146</t>
  </si>
  <si>
    <t>JOB# 100075</t>
  </si>
  <si>
    <t>JOB# 100076</t>
  </si>
  <si>
    <t>JOB# 100078</t>
  </si>
  <si>
    <t>JOB# 100079</t>
  </si>
  <si>
    <t>JOB# 100080</t>
  </si>
  <si>
    <t>JOB# 100081</t>
  </si>
  <si>
    <t>JOB# 200489</t>
  </si>
  <si>
    <t>JOB# 200565</t>
  </si>
  <si>
    <t>JOB# 200572</t>
  </si>
  <si>
    <t>JOB# 200658</t>
  </si>
  <si>
    <t>JOB# 200697</t>
  </si>
  <si>
    <t>2016 FORD ESCAPE</t>
  </si>
  <si>
    <t>JOB# 21134</t>
  </si>
  <si>
    <t>JOB# 100082</t>
  </si>
  <si>
    <t>JOB# 100087</t>
  </si>
  <si>
    <t>JOB# 200400</t>
  </si>
  <si>
    <t>JOB# 200411</t>
  </si>
  <si>
    <t>JOB# 200420</t>
  </si>
  <si>
    <t>JOB# 200505</t>
  </si>
  <si>
    <t>JOB# 200610</t>
  </si>
  <si>
    <t>JOB# 200659</t>
  </si>
  <si>
    <t>JOB# 200667</t>
  </si>
  <si>
    <t>JOB# 200721</t>
  </si>
  <si>
    <t>JOB# 200742</t>
  </si>
  <si>
    <t>JOB# 200761</t>
  </si>
  <si>
    <t>2016 FORD F150 EX CAB</t>
  </si>
  <si>
    <t>JOB# 21135</t>
  </si>
  <si>
    <t>JOB# 21136</t>
  </si>
  <si>
    <t>JOB #200383</t>
  </si>
  <si>
    <t>JOB# 200384</t>
  </si>
  <si>
    <t>JOB# 200385</t>
  </si>
  <si>
    <t>JOB# 200511</t>
  </si>
  <si>
    <t>JOB# 200523</t>
  </si>
  <si>
    <t>JOB# 200548</t>
  </si>
  <si>
    <t>JOB# 200554</t>
  </si>
  <si>
    <t>JOB# 200555</t>
  </si>
  <si>
    <t>JOB# 200559</t>
  </si>
  <si>
    <t>JOB# 200561</t>
  </si>
  <si>
    <t>JOB# 200562</t>
  </si>
  <si>
    <t>JOB# 200563</t>
  </si>
  <si>
    <t>Cummins D2RE 200KW Generator</t>
  </si>
  <si>
    <t>JOB# 21163</t>
  </si>
  <si>
    <t>JOB# 100083</t>
  </si>
  <si>
    <t>JOB# 100090</t>
  </si>
  <si>
    <t>JOB# 100091</t>
  </si>
  <si>
    <t>JOB# 100092</t>
  </si>
  <si>
    <t>JOB# 100093</t>
  </si>
  <si>
    <t>JOB# 100094</t>
  </si>
  <si>
    <t>JOB# 200566</t>
  </si>
  <si>
    <t>JOB# 200773</t>
  </si>
  <si>
    <t>JOB# 200774</t>
  </si>
  <si>
    <t>JOB# 200784</t>
  </si>
  <si>
    <t>MSJWTP Process Upgrades &amp; Post</t>
  </si>
  <si>
    <t>JOB# 21119</t>
  </si>
  <si>
    <t>JOB# 100102</t>
  </si>
  <si>
    <t>JOB# 100103</t>
  </si>
  <si>
    <t>JOB# 100104</t>
  </si>
  <si>
    <t>JOB# 200507</t>
  </si>
  <si>
    <t>JOB# 200508</t>
  </si>
  <si>
    <t>JOB# 200509</t>
  </si>
  <si>
    <t>JOB# 200512</t>
  </si>
  <si>
    <t>JOB# 200513</t>
  </si>
  <si>
    <t>JOB# 200661</t>
  </si>
  <si>
    <t>JOB# 200700</t>
  </si>
  <si>
    <t>JOB# 200792</t>
  </si>
  <si>
    <t>Forklift 2015 Yale GP050LX</t>
  </si>
  <si>
    <t>Job# 21176</t>
  </si>
  <si>
    <t>Generator 2016C200D2RE</t>
  </si>
  <si>
    <t>Job# 21164</t>
  </si>
  <si>
    <t>Job# 21165</t>
  </si>
  <si>
    <t>JOB# 100105</t>
  </si>
  <si>
    <t>JOB# 100106</t>
  </si>
  <si>
    <t>JOB# 100107</t>
  </si>
  <si>
    <t>JOB# 100108</t>
  </si>
  <si>
    <t>JOB# 100109</t>
  </si>
  <si>
    <t>JOB# 100110</t>
  </si>
  <si>
    <t>JOB# 100111</t>
  </si>
  <si>
    <t>JOB# 100112</t>
  </si>
  <si>
    <t>JOB# 100113</t>
  </si>
  <si>
    <t>JOB# 100114</t>
  </si>
  <si>
    <t>JOB# 100115</t>
  </si>
  <si>
    <t>JOB# 100116</t>
  </si>
  <si>
    <t>JOB# 100117</t>
  </si>
  <si>
    <t>JOB# 100118</t>
  </si>
  <si>
    <t>JOB# 200036</t>
  </si>
  <si>
    <t>JOB# 200037</t>
  </si>
  <si>
    <t>JOB# 200051</t>
  </si>
  <si>
    <t>JOB# 200113</t>
  </si>
  <si>
    <t>JOB# 200114</t>
  </si>
  <si>
    <t>JOB# 200115</t>
  </si>
  <si>
    <t>JOB# 200116</t>
  </si>
  <si>
    <t>JOB# 200190</t>
  </si>
  <si>
    <t>JOB#200191</t>
  </si>
  <si>
    <t>JOB#200193</t>
  </si>
  <si>
    <t>JOB#200196</t>
  </si>
  <si>
    <t>JOB# 200328</t>
  </si>
  <si>
    <t>JOB# 200329</t>
  </si>
  <si>
    <t>JOB# 200542</t>
  </si>
  <si>
    <t>JOB# 200543</t>
  </si>
  <si>
    <t>JOB# 200544</t>
  </si>
  <si>
    <t>JOB# 200545</t>
  </si>
  <si>
    <t>JOB# 200547</t>
  </si>
  <si>
    <t>JOB# 200632</t>
  </si>
  <si>
    <t>JOB# 200656</t>
  </si>
  <si>
    <t>JOB# 200657</t>
  </si>
  <si>
    <t>JOB#200664</t>
  </si>
  <si>
    <t>JOB# 200701</t>
  </si>
  <si>
    <t>JOB#200702</t>
  </si>
  <si>
    <t>JOB# 200830</t>
  </si>
  <si>
    <t>Metered Jumper Assembly 6-In</t>
  </si>
  <si>
    <t>JOB# 21104</t>
  </si>
  <si>
    <t>HQ Garage HVAC Upgrade</t>
  </si>
  <si>
    <t>JOB# 21139</t>
  </si>
  <si>
    <t>Meter Reading Devices</t>
  </si>
  <si>
    <t>JOB# 21153</t>
  </si>
  <si>
    <t>HQ Facility Improvements</t>
  </si>
  <si>
    <t>JOB# 21154</t>
  </si>
  <si>
    <t>JOB# 100119</t>
  </si>
  <si>
    <t>JOB# 100120</t>
  </si>
  <si>
    <t>JOB# 100122</t>
  </si>
  <si>
    <t>JOB# 200533</t>
  </si>
  <si>
    <t>JOB# 200536</t>
  </si>
  <si>
    <t>JOB# 200537</t>
  </si>
  <si>
    <t>JOB# 200837</t>
  </si>
  <si>
    <t>Niles Cone Saltwater Intrusion</t>
  </si>
  <si>
    <t>JOB# 21075</t>
  </si>
  <si>
    <t>Patterson Reservoir Valve</t>
  </si>
  <si>
    <t>JOB# 21102</t>
  </si>
  <si>
    <t>Headquaters Warehouse Roof</t>
  </si>
  <si>
    <t>JOB# 21138</t>
  </si>
  <si>
    <t>Telemetry equip indicator well</t>
  </si>
  <si>
    <t>JOB# 21009</t>
  </si>
  <si>
    <t>Middlefield Reservoir Valve</t>
  </si>
  <si>
    <t>JOB# 21058</t>
  </si>
  <si>
    <t>FY 15/16</t>
  </si>
  <si>
    <t>WTP2 LOX Conversion &amp; Addition</t>
  </si>
  <si>
    <t>Job# 21051</t>
  </si>
  <si>
    <t>HQ Frontage &amp; Garden Constr</t>
  </si>
  <si>
    <t>Job# 21056</t>
  </si>
  <si>
    <t>JOB# 100077</t>
  </si>
  <si>
    <t>JOB# 100124</t>
  </si>
  <si>
    <t>JOB# 100125</t>
  </si>
  <si>
    <t>JOB# 100126</t>
  </si>
  <si>
    <t>JOB# 100127</t>
  </si>
  <si>
    <t>JOB# 100128</t>
  </si>
  <si>
    <t>JOB# 100130</t>
  </si>
  <si>
    <t>JOB# 100131</t>
  </si>
  <si>
    <t>JOB# 100132</t>
  </si>
  <si>
    <t>JOB# 100133</t>
  </si>
  <si>
    <t>JOB# 100134</t>
  </si>
  <si>
    <t>JOB# 100135</t>
  </si>
  <si>
    <t>JOB# 100136</t>
  </si>
  <si>
    <t>JOB# 100137</t>
  </si>
  <si>
    <t>JOB# 100138</t>
  </si>
  <si>
    <t>JOB# 200471</t>
  </si>
  <si>
    <t>JOB# 200612</t>
  </si>
  <si>
    <t>JOB# 200613</t>
  </si>
  <si>
    <t>JOB# 200614</t>
  </si>
  <si>
    <t>JOB# 200615</t>
  </si>
  <si>
    <t>JOB# 200662</t>
  </si>
  <si>
    <t>JOB# 200663</t>
  </si>
  <si>
    <t>JOB# 200675</t>
  </si>
  <si>
    <t>JOB# 200698</t>
  </si>
  <si>
    <t>JOB# 200699</t>
  </si>
  <si>
    <t>JOB CLOSING - METERS</t>
  </si>
  <si>
    <t>JOB# 200720</t>
  </si>
  <si>
    <t>JOB# 200722</t>
  </si>
  <si>
    <t>JOB# 200723</t>
  </si>
  <si>
    <t>JOB# 200828</t>
  </si>
  <si>
    <t>JOB# 200901</t>
  </si>
  <si>
    <t>JOB# 200904</t>
  </si>
  <si>
    <t>Job 21178</t>
  </si>
  <si>
    <t>JOB# 100129</t>
  </si>
  <si>
    <t>JOB# 100140</t>
  </si>
  <si>
    <t>JOB# 100141</t>
  </si>
  <si>
    <t>JOB# 100142</t>
  </si>
  <si>
    <t>JOB# 100144</t>
  </si>
  <si>
    <t>JOB# 100145</t>
  </si>
  <si>
    <t>JOB# 100147</t>
  </si>
  <si>
    <t>JOB# 100148</t>
  </si>
  <si>
    <t>JOB# 100149</t>
  </si>
  <si>
    <t>JOB# 200487</t>
  </si>
  <si>
    <t>JOB# 200499</t>
  </si>
  <si>
    <t>JOB# 200500</t>
  </si>
  <si>
    <t>JOB# 200502</t>
  </si>
  <si>
    <t>JOB# 200504</t>
  </si>
  <si>
    <t>JOB# 200526</t>
  </si>
  <si>
    <t>JOB# 200528</t>
  </si>
  <si>
    <t>JOB# 200770</t>
  </si>
  <si>
    <t>JOB# 200875</t>
  </si>
  <si>
    <t>Appian Tank Seismic Upgrade</t>
  </si>
  <si>
    <t>Job# 21005, 21095</t>
  </si>
  <si>
    <t>Rubber Dam No. 1 Replacement</t>
  </si>
  <si>
    <t>Job# 21006</t>
  </si>
  <si>
    <t>PB Emergency SL Replacements</t>
  </si>
  <si>
    <t>Job# 21047</t>
  </si>
  <si>
    <t>JOB# 100121</t>
  </si>
  <si>
    <t>JOB# 100151</t>
  </si>
  <si>
    <t>JOB# 100158</t>
  </si>
  <si>
    <t>JOB# 100170</t>
  </si>
  <si>
    <t>JOB# 200558</t>
  </si>
  <si>
    <t>JOB# 200618</t>
  </si>
  <si>
    <t>JOB# 200704</t>
  </si>
  <si>
    <t>JOB# 200724</t>
  </si>
  <si>
    <t>JOB# 200725</t>
  </si>
  <si>
    <t>JOB# 200726</t>
  </si>
  <si>
    <t>JOB# 200727</t>
  </si>
  <si>
    <t>JOB# 200741</t>
  </si>
  <si>
    <t>JOB# 200762</t>
  </si>
  <si>
    <t>JOB# 200768</t>
  </si>
  <si>
    <t>JOB# 200821</t>
  </si>
  <si>
    <t>JOB# 200841</t>
  </si>
  <si>
    <t>JOB# 200842</t>
  </si>
  <si>
    <t>JOB# 200876</t>
  </si>
  <si>
    <t>JOB# 200939</t>
  </si>
  <si>
    <t>JOB# 100143</t>
  </si>
  <si>
    <t>JOB# 100150</t>
  </si>
  <si>
    <t>JOB# 100152</t>
  </si>
  <si>
    <t>JOB#100153</t>
  </si>
  <si>
    <t>JOB#100154</t>
  </si>
  <si>
    <t>JOB# 100157</t>
  </si>
  <si>
    <t>JOB# 100162</t>
  </si>
  <si>
    <t>JOB# 100175</t>
  </si>
  <si>
    <t>JOB# 100176</t>
  </si>
  <si>
    <t>JOB# 100177</t>
  </si>
  <si>
    <t>JOB# 200733</t>
  </si>
  <si>
    <t xml:space="preserve"> JOB CLOSING - T&amp;D METERS</t>
  </si>
  <si>
    <t>JOB# 201007</t>
  </si>
  <si>
    <t>2016 Ford F150 extra cab</t>
  </si>
  <si>
    <t>Job# 21183</t>
  </si>
  <si>
    <t>JOB CLOSING -T&amp;D METERS</t>
  </si>
  <si>
    <t>JOB# 100174</t>
  </si>
  <si>
    <t>JOB# 100179</t>
  </si>
  <si>
    <t>JOB# 100183</t>
  </si>
  <si>
    <t>JOB# 100184</t>
  </si>
  <si>
    <t>JOB# 100186</t>
  </si>
  <si>
    <t>JOB# 100187</t>
  </si>
  <si>
    <t>JOB# 100197</t>
  </si>
  <si>
    <t>JOB# 100210</t>
  </si>
  <si>
    <t>JOB# 100214</t>
  </si>
  <si>
    <t>JOB# 100215</t>
  </si>
  <si>
    <t>JOB# 100216</t>
  </si>
  <si>
    <t>JOB# 100217</t>
  </si>
  <si>
    <t>JOB# 100218</t>
  </si>
  <si>
    <t>JOB# 100219</t>
  </si>
  <si>
    <t>JOB# 100220</t>
  </si>
  <si>
    <t>JOB# 100221</t>
  </si>
  <si>
    <t>JOB# 100222</t>
  </si>
  <si>
    <t>JOB# 100223</t>
  </si>
  <si>
    <t>JOB# 100224</t>
  </si>
  <si>
    <t>JOB# 100225</t>
  </si>
  <si>
    <t>JOB# 100228</t>
  </si>
  <si>
    <t>JOB# 100229</t>
  </si>
  <si>
    <t>JOB# 100230</t>
  </si>
  <si>
    <t>JOB# 100231</t>
  </si>
  <si>
    <t>JOB# 100233</t>
  </si>
  <si>
    <t>JOB# 100234</t>
  </si>
  <si>
    <t>JOB CLOSING - T&amp;D HYDRANTS</t>
  </si>
  <si>
    <t>JOB# 200215</t>
  </si>
  <si>
    <t>JOB# 200216</t>
  </si>
  <si>
    <t>JOB# 200217</t>
  </si>
  <si>
    <t>JOB# 200218</t>
  </si>
  <si>
    <t>JOB CLOSING - T&amp;D HYDRANT</t>
  </si>
  <si>
    <t>JOB# 200330</t>
  </si>
  <si>
    <t>JOB# 200333</t>
  </si>
  <si>
    <t>JOB# 200372</t>
  </si>
  <si>
    <t>JOB# 200373</t>
  </si>
  <si>
    <t>JOB# 200374</t>
  </si>
  <si>
    <t>JOB# 200375</t>
  </si>
  <si>
    <t>JOB# 200602</t>
  </si>
  <si>
    <t>JOB# 200619</t>
  </si>
  <si>
    <t>JOB# 200621</t>
  </si>
  <si>
    <t>JOB# 200622</t>
  </si>
  <si>
    <t>JOB# 200623</t>
  </si>
  <si>
    <t>JOB# 200624</t>
  </si>
  <si>
    <t>JOB# 200625</t>
  </si>
  <si>
    <t>JOB# 200626</t>
  </si>
  <si>
    <t>JOB# 200627</t>
  </si>
  <si>
    <t>JOB# 200628</t>
  </si>
  <si>
    <t>JOB# 200629</t>
  </si>
  <si>
    <t>JOB# 200630</t>
  </si>
  <si>
    <t>JOB# 200669</t>
  </si>
  <si>
    <t>JOB# 200706</t>
  </si>
  <si>
    <t>JOB# 200707</t>
  </si>
  <si>
    <t>JOB# 200708</t>
  </si>
  <si>
    <t>JOB# 200732</t>
  </si>
  <si>
    <t>JOB# 200764</t>
  </si>
  <si>
    <t>JOB# 200765</t>
  </si>
  <si>
    <t>JOB# 200766</t>
  </si>
  <si>
    <t>JOB# 200829</t>
  </si>
  <si>
    <t>JOB# 200870</t>
  </si>
  <si>
    <t>JOB# 100189</t>
  </si>
  <si>
    <t>JOB# 100190</t>
  </si>
  <si>
    <t>JOB# 100198</t>
  </si>
  <si>
    <t>JOB# 100226</t>
  </si>
  <si>
    <t>JOB# 100227</t>
  </si>
  <si>
    <t>JOB# 100232</t>
  </si>
  <si>
    <t>JOB# 100235</t>
  </si>
  <si>
    <t>JOB# 100236</t>
  </si>
  <si>
    <t>JOB# 100238</t>
  </si>
  <si>
    <t>JOB# 100239</t>
  </si>
  <si>
    <t>JOB# 100243</t>
  </si>
  <si>
    <t>JOB# 100244</t>
  </si>
  <si>
    <t>JOB# 100247</t>
  </si>
  <si>
    <t>JOB# 100248</t>
  </si>
  <si>
    <t>JOB# 100249</t>
  </si>
  <si>
    <t>JOB# 100251</t>
  </si>
  <si>
    <t>JOB# 100252</t>
  </si>
  <si>
    <t>JOB# 100253</t>
  </si>
  <si>
    <t>JOB# 100254</t>
  </si>
  <si>
    <t>JOB# 100255</t>
  </si>
  <si>
    <t>JOB# 100256</t>
  </si>
  <si>
    <t>JOB# 100257</t>
  </si>
  <si>
    <t>JOB# 100258</t>
  </si>
  <si>
    <t>JOB# 100260</t>
  </si>
  <si>
    <t>JOB# 200478</t>
  </si>
  <si>
    <t>JOB# 200481</t>
  </si>
  <si>
    <t>JOB# 200482</t>
  </si>
  <si>
    <t>JOB# 200483</t>
  </si>
  <si>
    <t>JOB# 200484</t>
  </si>
  <si>
    <t>JOB# 200485</t>
  </si>
  <si>
    <t>JOB# 200581</t>
  </si>
  <si>
    <t>JOB# 200582</t>
  </si>
  <si>
    <t>JOB# 200583</t>
  </si>
  <si>
    <t>JOB# 200584</t>
  </si>
  <si>
    <t>JOB# 200585</t>
  </si>
  <si>
    <t>JOB# 200586</t>
  </si>
  <si>
    <t>JOB# 200642</t>
  </si>
  <si>
    <t>JOB# 200643</t>
  </si>
  <si>
    <t>JOB# 200644</t>
  </si>
  <si>
    <t>JOB# 200645</t>
  </si>
  <si>
    <t>JOB# 200646</t>
  </si>
  <si>
    <t>JOB# 200649</t>
  </si>
  <si>
    <t>JOB# 200650</t>
  </si>
  <si>
    <t>JOB# 200652</t>
  </si>
  <si>
    <t>JOB# 200653</t>
  </si>
  <si>
    <t>JOB# 200654</t>
  </si>
  <si>
    <t>JOB# 200655</t>
  </si>
  <si>
    <t>JOB# 200737</t>
  </si>
  <si>
    <t>JOB# 200738</t>
  </si>
  <si>
    <t>JOB# 200755</t>
  </si>
  <si>
    <t>JOB# 200756</t>
  </si>
  <si>
    <t>JOB# 200757</t>
  </si>
  <si>
    <t>JOB# 200758</t>
  </si>
  <si>
    <t>JOB# 200819</t>
  </si>
  <si>
    <t>JOB# 200908</t>
  </si>
  <si>
    <t>JOB# 201035</t>
  </si>
  <si>
    <t>JOB# 100237</t>
  </si>
  <si>
    <t>JOB# 100240</t>
  </si>
  <si>
    <t>JOB# 100241</t>
  </si>
  <si>
    <t>JOB# 100242</t>
  </si>
  <si>
    <t>JOB# 100245</t>
  </si>
  <si>
    <t>JOB# 100246</t>
  </si>
  <si>
    <t>JOB# 100250</t>
  </si>
  <si>
    <t>JOB# 100259</t>
  </si>
  <si>
    <t>JOB# 100262</t>
  </si>
  <si>
    <t>JOB# 100263</t>
  </si>
  <si>
    <t>JOB# 100264</t>
  </si>
  <si>
    <t>JOB# 100265</t>
  </si>
  <si>
    <t>JOB# 100267</t>
  </si>
  <si>
    <t>JOB# 100277</t>
  </si>
  <si>
    <t>JOB# 100278</t>
  </si>
  <si>
    <t>JOB# 100305</t>
  </si>
  <si>
    <t>JOB# 100307</t>
  </si>
  <si>
    <t>JOB# 100308</t>
  </si>
  <si>
    <t>JOB# 100312</t>
  </si>
  <si>
    <t>JOB# 100313</t>
  </si>
  <si>
    <t>JOB# 100314</t>
  </si>
  <si>
    <t>JOB# 100315</t>
  </si>
  <si>
    <t>JOB# 100316</t>
  </si>
  <si>
    <t>JOB# 200307</t>
  </si>
  <si>
    <t>JOB# 200308</t>
  </si>
  <si>
    <t>JOB# 200309</t>
  </si>
  <si>
    <t>JOB# 200310</t>
  </si>
  <si>
    <t>JOB# 200679</t>
  </si>
  <si>
    <t>JOB# 200714</t>
  </si>
  <si>
    <t>JOB# 200715</t>
  </si>
  <si>
    <t>JOB# 200716</t>
  </si>
  <si>
    <t>JOB# 200717</t>
  </si>
  <si>
    <t>JOB# 200909</t>
  </si>
  <si>
    <t>JOB# 200926</t>
  </si>
  <si>
    <t>JOB# 200927</t>
  </si>
  <si>
    <t>JOB# 201026</t>
  </si>
  <si>
    <t>JOB# 201029</t>
  </si>
  <si>
    <t>JOB# 201031</t>
  </si>
  <si>
    <t>JOB# 201036</t>
  </si>
  <si>
    <t>JOB# 201059</t>
  </si>
  <si>
    <t>JOB# 201060</t>
  </si>
  <si>
    <t>JOB# 201061</t>
  </si>
  <si>
    <t>JOB# 201062</t>
  </si>
  <si>
    <t>JOB# 201085</t>
  </si>
  <si>
    <t>JOB# 201086</t>
  </si>
  <si>
    <t>JOB# 201088</t>
  </si>
  <si>
    <t>JOB# 201135</t>
  </si>
  <si>
    <t>JOB# 201146</t>
  </si>
  <si>
    <t>JOB# 201148</t>
  </si>
  <si>
    <t>JOB# 201188</t>
  </si>
  <si>
    <t>JOB# 201192</t>
  </si>
  <si>
    <t>JOB# 201221</t>
  </si>
  <si>
    <t>JOB# 100266</t>
  </si>
  <si>
    <t>JOB# 100300</t>
  </si>
  <si>
    <t>JOB# 100317</t>
  </si>
  <si>
    <t>JOB# 100318</t>
  </si>
  <si>
    <t>JOB# 201091</t>
  </si>
  <si>
    <t>HQ Landscape-Frontage Project</t>
  </si>
  <si>
    <t>JOB# 21181 &amp; 10058</t>
  </si>
  <si>
    <t>HQ Cabinets for Garage</t>
  </si>
  <si>
    <t>JOB# 21185</t>
  </si>
  <si>
    <t>JOB# 100178</t>
  </si>
  <si>
    <t>JOB# 100279</t>
  </si>
  <si>
    <t>JOB# 100299</t>
  </si>
  <si>
    <t>JOB# 100306</t>
  </si>
  <si>
    <t>JOB# 100309</t>
  </si>
  <si>
    <t>JOB# 100310</t>
  </si>
  <si>
    <t>JOB# 100311</t>
  </si>
  <si>
    <t>JOB# 100319</t>
  </si>
  <si>
    <t>JOB# 100322</t>
  </si>
  <si>
    <t>JOB# 100323</t>
  </si>
  <si>
    <t>JOB# 100324</t>
  </si>
  <si>
    <t>JOB# 100325</t>
  </si>
  <si>
    <t>JOB# 100327</t>
  </si>
  <si>
    <t>JOB# 100328</t>
  </si>
  <si>
    <t>JOB# 100329</t>
  </si>
  <si>
    <t>JOB# 100330</t>
  </si>
  <si>
    <t>JOB# 100331</t>
  </si>
  <si>
    <t>JOB# 100333</t>
  </si>
  <si>
    <t>JOB# 100334</t>
  </si>
  <si>
    <t>JOB# 100335</t>
  </si>
  <si>
    <t>JOB# 100336</t>
  </si>
  <si>
    <t>JOB# 100337</t>
  </si>
  <si>
    <t>JOB# 100340</t>
  </si>
  <si>
    <t>JOB# 100341</t>
  </si>
  <si>
    <t>JOB# 100348</t>
  </si>
  <si>
    <t>JOB# 100349</t>
  </si>
  <si>
    <t>JOB# 200445</t>
  </si>
  <si>
    <t>JOB# 200446</t>
  </si>
  <si>
    <t>JOB# 200447</t>
  </si>
  <si>
    <t>JOB# 200448</t>
  </si>
  <si>
    <t>JOB# 200831</t>
  </si>
  <si>
    <t>JOB# 200832</t>
  </si>
  <si>
    <t>JOB# 200833</t>
  </si>
  <si>
    <t>JOB# 201020</t>
  </si>
  <si>
    <t>JOB# 201076</t>
  </si>
  <si>
    <t>JOB# 201077</t>
  </si>
  <si>
    <t>JOB# 201080</t>
  </si>
  <si>
    <t>JOB# 201090</t>
  </si>
  <si>
    <t>JOB# 201132</t>
  </si>
  <si>
    <t>JOB# 201134</t>
  </si>
  <si>
    <t>JOB# 201179</t>
  </si>
  <si>
    <t>JOB# 201180</t>
  </si>
  <si>
    <t>JOB# 201181</t>
  </si>
  <si>
    <t>JOB# 201182</t>
  </si>
  <si>
    <t>JOB# 201183</t>
  </si>
  <si>
    <t>JOB# 201237</t>
  </si>
  <si>
    <t>JOB# 201288</t>
  </si>
  <si>
    <t>JOB# 201294</t>
  </si>
  <si>
    <t>JOB# 100320</t>
  </si>
  <si>
    <t>JOB# 100321</t>
  </si>
  <si>
    <t>JOB# 100350</t>
  </si>
  <si>
    <t>JOB# 100351</t>
  </si>
  <si>
    <t>JOB# 100356</t>
  </si>
  <si>
    <t>JOB# 100357</t>
  </si>
  <si>
    <t>JOB# 200729</t>
  </si>
  <si>
    <t>JOB# 200730</t>
  </si>
  <si>
    <t>JOB# 201303</t>
  </si>
  <si>
    <t>JOB# 201307</t>
  </si>
  <si>
    <t>JOB# 201309</t>
  </si>
  <si>
    <t>2017 PETERBILT 567</t>
  </si>
  <si>
    <t>JOB# 21182</t>
  </si>
  <si>
    <t>JOB# 100326</t>
  </si>
  <si>
    <t>JOB# 100332</t>
  </si>
  <si>
    <t>JOB# 100338</t>
  </si>
  <si>
    <t>JOB# 100339</t>
  </si>
  <si>
    <t>JOB# 100344</t>
  </si>
  <si>
    <t>JOB# 100345</t>
  </si>
  <si>
    <t>JOB# 100346</t>
  </si>
  <si>
    <t>JOB# 100347</t>
  </si>
  <si>
    <t>JOB# 100352</t>
  </si>
  <si>
    <t>JOB# 100353</t>
  </si>
  <si>
    <t>JOB# 100360</t>
  </si>
  <si>
    <t>JOB# 100362</t>
  </si>
  <si>
    <t>JOB# 100364</t>
  </si>
  <si>
    <t>JOB# 100365</t>
  </si>
  <si>
    <t>JOB# 100366</t>
  </si>
  <si>
    <t>JOB# 100369</t>
  </si>
  <si>
    <t>JOB# 100370</t>
  </si>
  <si>
    <t>JOB# 100371</t>
  </si>
  <si>
    <t>JOB# 201098</t>
  </si>
  <si>
    <t>JOB# 201099</t>
  </si>
  <si>
    <t>JOB# 201100</t>
  </si>
  <si>
    <t>JOB# 201101</t>
  </si>
  <si>
    <t>JOB# 201102</t>
  </si>
  <si>
    <t>JOB# 201103</t>
  </si>
  <si>
    <t>JOB# 201104</t>
  </si>
  <si>
    <t>JOB# 201105</t>
  </si>
  <si>
    <t>JOB# 201106</t>
  </si>
  <si>
    <t>JOB# 201107</t>
  </si>
  <si>
    <t>JOB# 201108</t>
  </si>
  <si>
    <t>JOB# 201109</t>
  </si>
  <si>
    <t>JOB# 201110</t>
  </si>
  <si>
    <t>JOB# 201111</t>
  </si>
  <si>
    <t>JOB# 201112</t>
  </si>
  <si>
    <t>JOB# 201113</t>
  </si>
  <si>
    <t>JOB# 201114</t>
  </si>
  <si>
    <t>JOB# 201115</t>
  </si>
  <si>
    <t>JOB# 201116</t>
  </si>
  <si>
    <t>JOB# 201117</t>
  </si>
  <si>
    <t>JOB# 201118</t>
  </si>
  <si>
    <t>JOB# 201119</t>
  </si>
  <si>
    <t>JOB# 201120</t>
  </si>
  <si>
    <t>JOB# 201121</t>
  </si>
  <si>
    <t>JOB# 201122</t>
  </si>
  <si>
    <t>JOB# 201123</t>
  </si>
  <si>
    <t>JOB# 201124</t>
  </si>
  <si>
    <t>JOB# 201125</t>
  </si>
  <si>
    <t>JOB# 201126</t>
  </si>
  <si>
    <t>JOB# 201127</t>
  </si>
  <si>
    <t>JOB# 201128</t>
  </si>
  <si>
    <t>JOB# 201129</t>
  </si>
  <si>
    <t>JOB# 201186</t>
  </si>
  <si>
    <t>JOB# 201187</t>
  </si>
  <si>
    <t>JOB# 201189</t>
  </si>
  <si>
    <t>JOB# 201190</t>
  </si>
  <si>
    <t>JOB# 201191</t>
  </si>
  <si>
    <t>JOB# 201193</t>
  </si>
  <si>
    <t>JOB# 201194</t>
  </si>
  <si>
    <t>JOB# 201222</t>
  </si>
  <si>
    <t>TP2 to Zone 3 Booster Pump</t>
  </si>
  <si>
    <t>JOB# 21116</t>
  </si>
  <si>
    <t>Alameda Reservoir Altitude Val</t>
  </si>
  <si>
    <t>Job# 21143</t>
  </si>
  <si>
    <t>WTP2 G501 &amp; G502 Replacement</t>
  </si>
  <si>
    <t>Job# 21155</t>
  </si>
  <si>
    <t>Mowry Pumping Equipment</t>
  </si>
  <si>
    <t>Job# 21156</t>
  </si>
  <si>
    <t>HQ Asphalt Paving</t>
  </si>
  <si>
    <t>Job# 21187</t>
  </si>
  <si>
    <t>Mowry 1 Pumping Equip Replacem</t>
  </si>
  <si>
    <t>Job# 21201</t>
  </si>
  <si>
    <t>SCADA Minor Improvements</t>
  </si>
  <si>
    <t>Job# 21025</t>
  </si>
  <si>
    <t>Iron Horse Lane Main Replace</t>
  </si>
  <si>
    <t>Job# 21038</t>
  </si>
  <si>
    <t>Sharepoint Implementation</t>
  </si>
  <si>
    <t>Job# 21069</t>
  </si>
  <si>
    <t>Appian Tank Seismic Upgrades</t>
  </si>
  <si>
    <t>Job#21096</t>
  </si>
  <si>
    <t>Cyberlock Conversion</t>
  </si>
  <si>
    <t>Job# 21124</t>
  </si>
  <si>
    <t>Recharge Facilities Flow</t>
  </si>
  <si>
    <t>Job# 21145</t>
  </si>
  <si>
    <t>SCADA Communications Reconfig</t>
  </si>
  <si>
    <t>Job# 21159</t>
  </si>
  <si>
    <t>TP2 Equip Rppmnt &amp; Improvmnts</t>
  </si>
  <si>
    <t>Job# 21170</t>
  </si>
  <si>
    <t>JOB# 100359</t>
  </si>
  <si>
    <t>JOB# 100361</t>
  </si>
  <si>
    <t>JOB# 100363</t>
  </si>
  <si>
    <t>JOB# 100374</t>
  </si>
  <si>
    <t>JOB# 100376</t>
  </si>
  <si>
    <t>JOB# 100377</t>
  </si>
  <si>
    <t>JOB# 100378</t>
  </si>
  <si>
    <t>JOB# 100381</t>
  </si>
  <si>
    <t>JOB# 100383</t>
  </si>
  <si>
    <t>JOB# 100384</t>
  </si>
  <si>
    <t>JOB# 100385</t>
  </si>
  <si>
    <t>JOB# 100386</t>
  </si>
  <si>
    <t>JOB# 100387</t>
  </si>
  <si>
    <t>JOB# 100390</t>
  </si>
  <si>
    <t>JOB# 100393</t>
  </si>
  <si>
    <t>JOB# 100394</t>
  </si>
  <si>
    <t>JOB# 100395</t>
  </si>
  <si>
    <t>JOB# 200718</t>
  </si>
  <si>
    <t>JOB# 200772</t>
  </si>
  <si>
    <t>JOB# 200788</t>
  </si>
  <si>
    <t>JOB# 200914</t>
  </si>
  <si>
    <t>JOB# 200915</t>
  </si>
  <si>
    <t>JOB# 200917</t>
  </si>
  <si>
    <t>JOB# 200918</t>
  </si>
  <si>
    <t>JOB# 200920</t>
  </si>
  <si>
    <t>JOB# 200921</t>
  </si>
  <si>
    <t>JOB# 200922</t>
  </si>
  <si>
    <t>JOB# 200923</t>
  </si>
  <si>
    <t>JOB# 200944</t>
  </si>
  <si>
    <t>JOB# 200945</t>
  </si>
  <si>
    <t>JOB# 201032</t>
  </si>
  <si>
    <t>JOB# 201147</t>
  </si>
  <si>
    <t>JOB# 201158</t>
  </si>
  <si>
    <t>JOB# 201239</t>
  </si>
  <si>
    <t>JOB# 201343</t>
  </si>
  <si>
    <t>JOB# 201388</t>
  </si>
  <si>
    <t>FY 16/17</t>
  </si>
  <si>
    <t>JOB# 100367</t>
  </si>
  <si>
    <t>JOB# 100372</t>
  </si>
  <si>
    <t>JOB# 100373</t>
  </si>
  <si>
    <t>JOB# 100375</t>
  </si>
  <si>
    <t>JOB# 100379</t>
  </si>
  <si>
    <t>JOB# 100380</t>
  </si>
  <si>
    <t>JOB# 100382</t>
  </si>
  <si>
    <t>JOB# 100388</t>
  </si>
  <si>
    <t>JOB# 100391</t>
  </si>
  <si>
    <t>JOB# 100389</t>
  </si>
  <si>
    <t>JOB# 100392</t>
  </si>
  <si>
    <t>JOB# 100396</t>
  </si>
  <si>
    <t>JOB# 100397</t>
  </si>
  <si>
    <t>JOB# 100398</t>
  </si>
  <si>
    <t>JOB# 200118</t>
  </si>
  <si>
    <t>JOB# 200119</t>
  </si>
  <si>
    <t>JOB# 200120</t>
  </si>
  <si>
    <t>JOB# 200850</t>
  </si>
  <si>
    <t>JOB# 200851</t>
  </si>
  <si>
    <t>JOB# 200852</t>
  </si>
  <si>
    <t>JOB# 200853</t>
  </si>
  <si>
    <t>JOB# 200854</t>
  </si>
  <si>
    <t>JOB# 200857</t>
  </si>
  <si>
    <t>JOB# 200858</t>
  </si>
  <si>
    <t>JOB CLOSING - MAINS</t>
  </si>
  <si>
    <t>JOB# 200859</t>
  </si>
  <si>
    <t>JOB# 200860</t>
  </si>
  <si>
    <t>JOB# 200861</t>
  </si>
  <si>
    <t>JOB# 200862</t>
  </si>
  <si>
    <t>JOB# 200863</t>
  </si>
  <si>
    <t>JOB# 200864</t>
  </si>
  <si>
    <t>JOB# 200866</t>
  </si>
  <si>
    <t>JOB# 200867</t>
  </si>
  <si>
    <t>JOB# 200942</t>
  </si>
  <si>
    <t>JOB# 200953</t>
  </si>
  <si>
    <t>JOB# 201069</t>
  </si>
  <si>
    <t>JOB# 201070</t>
  </si>
  <si>
    <t>JOB# 201071</t>
  </si>
  <si>
    <t>JOB# 201072</t>
  </si>
  <si>
    <t>JOB# 201073</t>
  </si>
  <si>
    <t>JOB# 201074</t>
  </si>
  <si>
    <t>JOB# 201075</t>
  </si>
  <si>
    <t>JOB# 201131</t>
  </si>
  <si>
    <t>JOB# 201144</t>
  </si>
  <si>
    <t>JOB# 201174</t>
  </si>
  <si>
    <t>JOB# 201176</t>
  </si>
  <si>
    <t>JOB# 201197</t>
  </si>
  <si>
    <t>JOB# 201198</t>
  </si>
  <si>
    <t>JOB# 201199</t>
  </si>
  <si>
    <t>JOB# 201200</t>
  </si>
  <si>
    <t>JOB# 201201</t>
  </si>
  <si>
    <t>JOB# 201202</t>
  </si>
  <si>
    <t>JOB# 201203</t>
  </si>
  <si>
    <t>JOB# 201204</t>
  </si>
  <si>
    <t>JOB# 201205</t>
  </si>
  <si>
    <t>JOB# 201206</t>
  </si>
  <si>
    <t>JOB# 201207</t>
  </si>
  <si>
    <t>JOB# 201208</t>
  </si>
  <si>
    <t>JOB# 201209</t>
  </si>
  <si>
    <t>JOB# 201210</t>
  </si>
  <si>
    <t>JOB# 201211</t>
  </si>
  <si>
    <t>JOB# 201212</t>
  </si>
  <si>
    <t>JOB# 201213</t>
  </si>
  <si>
    <t>JOB# 201214</t>
  </si>
  <si>
    <t>JOB# 201215</t>
  </si>
  <si>
    <t>JOB# 201216</t>
  </si>
  <si>
    <t>JOB# 201217</t>
  </si>
  <si>
    <t>JOB# 201268</t>
  </si>
  <si>
    <t>JOB# 201298</t>
  </si>
  <si>
    <t>JOB# 201302</t>
  </si>
  <si>
    <t>JOB# 201356</t>
  </si>
  <si>
    <t>JOB# 201393</t>
  </si>
  <si>
    <t>JOB# 100399</t>
  </si>
  <si>
    <t>JOB# 100400</t>
  </si>
  <si>
    <t>JOB# 100402</t>
  </si>
  <si>
    <t>JOB# 100403</t>
  </si>
  <si>
    <t>JOB# 100404</t>
  </si>
  <si>
    <t>JOB# 100405</t>
  </si>
  <si>
    <t>JOB# 100407</t>
  </si>
  <si>
    <t>JOB# 100408</t>
  </si>
  <si>
    <t>JOB# 100409</t>
  </si>
  <si>
    <t>JOB# 100410</t>
  </si>
  <si>
    <t>JOB# 100411</t>
  </si>
  <si>
    <t>JOB# 100412</t>
  </si>
  <si>
    <t>JOB# 100413</t>
  </si>
  <si>
    <t>JOB# 100416</t>
  </si>
  <si>
    <t>JOB# 100418</t>
  </si>
  <si>
    <t>JOB# 100420</t>
  </si>
  <si>
    <t>JOB# 201404</t>
  </si>
  <si>
    <t>JOB# 201411</t>
  </si>
  <si>
    <t>JOB# 201418</t>
  </si>
  <si>
    <t>JOB# 201419</t>
  </si>
  <si>
    <t>JOB# 201426</t>
  </si>
  <si>
    <t>JOB# 201427</t>
  </si>
  <si>
    <t>JOB# 201456</t>
  </si>
  <si>
    <t>JOB# 201457</t>
  </si>
  <si>
    <t>HQ- HVAC upgrade Boiler</t>
  </si>
  <si>
    <t>JOB# 21186</t>
  </si>
  <si>
    <t>WTP2 Filter Press Rehabilitati</t>
  </si>
  <si>
    <t>JOB# 21199</t>
  </si>
  <si>
    <t>Boiler Replacement</t>
  </si>
  <si>
    <t>JOB# 21204</t>
  </si>
  <si>
    <t>JOB# 100401</t>
  </si>
  <si>
    <t>JOB# 100406</t>
  </si>
  <si>
    <t>JOB# 100414</t>
  </si>
  <si>
    <t>JOB# 100417</t>
  </si>
  <si>
    <t>JOB# 100419</t>
  </si>
  <si>
    <t>JOB# 100424</t>
  </si>
  <si>
    <t>JOB# 100425</t>
  </si>
  <si>
    <t>JOB# 100426</t>
  </si>
  <si>
    <t>JOB# 100427</t>
  </si>
  <si>
    <t>JOB# 100428</t>
  </si>
  <si>
    <t>JOB# 100429</t>
  </si>
  <si>
    <t>JOB# 100430</t>
  </si>
  <si>
    <t>JOB# 100431</t>
  </si>
  <si>
    <t>JOB# 100432</t>
  </si>
  <si>
    <t>JOB# 100434</t>
  </si>
  <si>
    <t>JOB# 100435</t>
  </si>
  <si>
    <t>JOB# 100436</t>
  </si>
  <si>
    <t>JOB# 100437</t>
  </si>
  <si>
    <t>JOB# 100438</t>
  </si>
  <si>
    <t>JOB# 100440</t>
  </si>
  <si>
    <t>JOB# 201018</t>
  </si>
  <si>
    <t>JOB# 201019</t>
  </si>
  <si>
    <t>JOB# 201162</t>
  </si>
  <si>
    <t>JOB# 201358</t>
  </si>
  <si>
    <t>JOB# 201359</t>
  </si>
  <si>
    <t>JOB# 201360</t>
  </si>
  <si>
    <t>JOB# 201361</t>
  </si>
  <si>
    <t>JOB# 201362</t>
  </si>
  <si>
    <t>JOB# 201401</t>
  </si>
  <si>
    <t>JOB# 201459</t>
  </si>
  <si>
    <t>JOB# 201460</t>
  </si>
  <si>
    <t>2018 Ford F-150</t>
  </si>
  <si>
    <t>JOB 21216</t>
  </si>
  <si>
    <t>2018 Ford F-150 4x4</t>
  </si>
  <si>
    <t>JOB 21215</t>
  </si>
  <si>
    <t>JOB# 100368</t>
  </si>
  <si>
    <t>JOB# 100415</t>
  </si>
  <si>
    <t>JOB# 100421</t>
  </si>
  <si>
    <t>JOB# 100422</t>
  </si>
  <si>
    <t>JOB# 100423</t>
  </si>
  <si>
    <t>JOB# 100439</t>
  </si>
  <si>
    <t>JOB# 100441</t>
  </si>
  <si>
    <t>JOB# 100442</t>
  </si>
  <si>
    <t>JOB# 100443</t>
  </si>
  <si>
    <t>JOB# 100445</t>
  </si>
  <si>
    <t>JOB# 100446</t>
  </si>
  <si>
    <t>JOB# 100447</t>
  </si>
  <si>
    <t>JOB# 100448</t>
  </si>
  <si>
    <t>JOB# 100450</t>
  </si>
  <si>
    <t>JOB# 100451</t>
  </si>
  <si>
    <t>JOB# 100452</t>
  </si>
  <si>
    <t>JOB# 100453</t>
  </si>
  <si>
    <t>JOB# 100454</t>
  </si>
  <si>
    <t>JOB# 100455</t>
  </si>
  <si>
    <t>JOB# 100456</t>
  </si>
  <si>
    <t>JOB# 100458</t>
  </si>
  <si>
    <t>JOB# 100459</t>
  </si>
  <si>
    <t>JOB# 200671</t>
  </si>
  <si>
    <t>JOB# 200674</t>
  </si>
  <si>
    <t>JOB# 201196</t>
  </si>
  <si>
    <t>JOB# 201286</t>
  </si>
  <si>
    <t>JOB# 201314</t>
  </si>
  <si>
    <t>JOB# 201316</t>
  </si>
  <si>
    <t>JOB# 201352</t>
  </si>
  <si>
    <t>JOB# 201355</t>
  </si>
  <si>
    <t>JOB# 201484</t>
  </si>
  <si>
    <t>JOB# 201485</t>
  </si>
  <si>
    <t>JOB# 201518</t>
  </si>
  <si>
    <t>JOB# 201530</t>
  </si>
  <si>
    <t>JOB# 200066</t>
  </si>
  <si>
    <t>JOB# 201141</t>
  </si>
  <si>
    <t>JOB# 201142</t>
  </si>
  <si>
    <t>JOB# 201143</t>
  </si>
  <si>
    <t>JOB# 201157</t>
  </si>
  <si>
    <t>JOB# 201290</t>
  </si>
  <si>
    <t>JOB# 201292</t>
  </si>
  <si>
    <t>JOB# 201339</t>
  </si>
  <si>
    <t>JOB# 201341</t>
  </si>
  <si>
    <t>JOB# 201342</t>
  </si>
  <si>
    <t>JOB# 201344</t>
  </si>
  <si>
    <t>JOB# 201400</t>
  </si>
  <si>
    <t>JOB# 201495</t>
  </si>
  <si>
    <t>JOB# 201517</t>
  </si>
  <si>
    <t>JOB# 201525</t>
  </si>
  <si>
    <t>JOB# 201544</t>
  </si>
  <si>
    <t>JOB# 201545</t>
  </si>
  <si>
    <t>JOB# 201551</t>
  </si>
  <si>
    <t>JOB# 201577</t>
  </si>
  <si>
    <t>2017 Ford F-250 4x4</t>
  </si>
  <si>
    <t>Job # 21184</t>
  </si>
  <si>
    <t>JOB# 200711</t>
  </si>
  <si>
    <t>JOB# 200712</t>
  </si>
  <si>
    <t>JOB# 200713</t>
  </si>
  <si>
    <t>JOB# 200789</t>
  </si>
  <si>
    <t>JOB# 200790</t>
  </si>
  <si>
    <t>JOB# 200791</t>
  </si>
  <si>
    <t>JOB# 201171</t>
  </si>
  <si>
    <t>JOB# 201420</t>
  </si>
  <si>
    <t>JOB# 201423</t>
  </si>
  <si>
    <t>JOB# 201424</t>
  </si>
  <si>
    <t>JOB# 201523</t>
  </si>
  <si>
    <t>JOB# 201539</t>
  </si>
  <si>
    <t>JOB# 201549</t>
  </si>
  <si>
    <t>JOB# 100433</t>
  </si>
  <si>
    <t>JOB# 100444</t>
  </si>
  <si>
    <t>JOB# 100449</t>
  </si>
  <si>
    <t>JOB# 100457</t>
  </si>
  <si>
    <t>JOB# 100460</t>
  </si>
  <si>
    <t>JOB# 100461</t>
  </si>
  <si>
    <t>JOB# 100462</t>
  </si>
  <si>
    <t>JOB# 100463</t>
  </si>
  <si>
    <t>JOB# 100464</t>
  </si>
  <si>
    <t>JOB# 100465</t>
  </si>
  <si>
    <t>JOB# 100466</t>
  </si>
  <si>
    <t>JOB# 100467</t>
  </si>
  <si>
    <t>JOB# 100468</t>
  </si>
  <si>
    <t>JOB# 100469</t>
  </si>
  <si>
    <t>JOB# 100470</t>
  </si>
  <si>
    <t>JOB# 100471</t>
  </si>
  <si>
    <t>JOB# 100472</t>
  </si>
  <si>
    <t>JOB# 100473</t>
  </si>
  <si>
    <t>JOB# 100474</t>
  </si>
  <si>
    <t>JOB# 100475</t>
  </si>
  <si>
    <t>JOB# 100476</t>
  </si>
  <si>
    <t>JOB# 100477</t>
  </si>
  <si>
    <t>JOB# 100478</t>
  </si>
  <si>
    <t>JOB# 100479</t>
  </si>
  <si>
    <t>JOB# 100480</t>
  </si>
  <si>
    <t>JOB# 100481</t>
  </si>
  <si>
    <t>JOB# 100482</t>
  </si>
  <si>
    <t>JOB# 100483</t>
  </si>
  <si>
    <t>JOB# 100484</t>
  </si>
  <si>
    <t>JOB# 100485</t>
  </si>
  <si>
    <t>Job # 21217</t>
  </si>
  <si>
    <t>Job # 21218</t>
  </si>
  <si>
    <t>JOB# 200734</t>
  </si>
  <si>
    <t>JOB# 200736</t>
  </si>
  <si>
    <t>JOB# 201319</t>
  </si>
  <si>
    <t>JOB# 201437</t>
  </si>
  <si>
    <t>JOB# 201455</t>
  </si>
  <si>
    <t>JOB# 201479</t>
  </si>
  <si>
    <t>JOB# 201480</t>
  </si>
  <si>
    <t>JOB# 200941</t>
  </si>
  <si>
    <t>JOB# 100487</t>
  </si>
  <si>
    <t>JOB# 100488</t>
  </si>
  <si>
    <t>JOB# 100489</t>
  </si>
  <si>
    <t>JOB# 100500</t>
  </si>
  <si>
    <t>JOB# 100501</t>
  </si>
  <si>
    <t>JOB# 100502</t>
  </si>
  <si>
    <t>JOB# 100504</t>
  </si>
  <si>
    <t>JOB# 100505</t>
  </si>
  <si>
    <t>JOB# 100506</t>
  </si>
  <si>
    <t>WTP2 Ozone Room Wall</t>
  </si>
  <si>
    <t>JOB# 21171</t>
  </si>
  <si>
    <t>Security System @Rubber Dam 1</t>
  </si>
  <si>
    <t>JOB #21173</t>
  </si>
  <si>
    <t>Security System @ Rubber Dam 3</t>
  </si>
  <si>
    <t>JOB# 21175</t>
  </si>
  <si>
    <t>WTP2 Equipment Replacement</t>
  </si>
  <si>
    <t>JOB# 21198</t>
  </si>
  <si>
    <t>Whitfield Zone 1 Flowmeter</t>
  </si>
  <si>
    <t>JOB# 21211</t>
  </si>
  <si>
    <t>Equipment &amp; Tools GFC</t>
  </si>
  <si>
    <t>JOB# 21238</t>
  </si>
  <si>
    <t>JOB CLOSING - T&amp;D METER</t>
  </si>
  <si>
    <t>JOB# 100486</t>
  </si>
  <si>
    <t>JOB CLOSING- T&amp;D METERS</t>
  </si>
  <si>
    <t>JOB # 100499</t>
  </si>
  <si>
    <t>JOB # 100503</t>
  </si>
  <si>
    <t>JOB # 100507</t>
  </si>
  <si>
    <t>JOB # 100508</t>
  </si>
  <si>
    <t>JOB # 100509</t>
  </si>
  <si>
    <t>JOB # 100510</t>
  </si>
  <si>
    <t>JOB # 100511</t>
  </si>
  <si>
    <t>JOB # 100512</t>
  </si>
  <si>
    <t>JOB # 100514</t>
  </si>
  <si>
    <t>JOB # 100515</t>
  </si>
  <si>
    <t>JOB # 100519</t>
  </si>
  <si>
    <t>JOB # 100520</t>
  </si>
  <si>
    <t>JOB # 100522</t>
  </si>
  <si>
    <t>JOB # 201159</t>
  </si>
  <si>
    <t>JOB CLOSING- T&amp;D SERVICES</t>
  </si>
  <si>
    <t>JOB # 201160</t>
  </si>
  <si>
    <t>JOB # 201166</t>
  </si>
  <si>
    <t>JOB # 201168</t>
  </si>
  <si>
    <t>JOB # 201364</t>
  </si>
  <si>
    <t>JOB # 201395</t>
  </si>
  <si>
    <t>JOB # 201397</t>
  </si>
  <si>
    <t>JOB # 201398</t>
  </si>
  <si>
    <t>JOB # 201399</t>
  </si>
  <si>
    <t>JOB # 201428</t>
  </si>
  <si>
    <t>JOB # 201429</t>
  </si>
  <si>
    <t>JOB # 201430</t>
  </si>
  <si>
    <t>JOB # 201434</t>
  </si>
  <si>
    <t>JOB # 201737</t>
  </si>
  <si>
    <t>JOB # 201743</t>
  </si>
  <si>
    <t>JOB # 100513</t>
  </si>
  <si>
    <t>2018 Premier 3HA</t>
  </si>
  <si>
    <t>Job# 21214</t>
  </si>
  <si>
    <t>NORTHERN HIGH PRESSURE WASHER</t>
  </si>
  <si>
    <t>JOB# 21241</t>
  </si>
  <si>
    <t>JOB# 201311</t>
  </si>
  <si>
    <t>JOB# 201346</t>
  </si>
  <si>
    <t>JOB# 201365</t>
  </si>
  <si>
    <t>JOB# 201366</t>
  </si>
  <si>
    <t>JOB# 201367</t>
  </si>
  <si>
    <t>JOB# 201412</t>
  </si>
  <si>
    <t>JOB CLOSING- SERVICES</t>
  </si>
  <si>
    <t>JOB# 201453</t>
  </si>
  <si>
    <t>JOB# 201716</t>
  </si>
  <si>
    <t>JOB# 100521</t>
  </si>
  <si>
    <t>JOB# 100523</t>
  </si>
  <si>
    <t>JOB# 100524</t>
  </si>
  <si>
    <t>JOB# 100525</t>
  </si>
  <si>
    <t>JOB# 100527</t>
  </si>
  <si>
    <t>JOB # 100528</t>
  </si>
  <si>
    <t>JOB# 100529</t>
  </si>
  <si>
    <t>JOB# 100532</t>
  </si>
  <si>
    <t>JOB# 100533</t>
  </si>
  <si>
    <t>JOB # 100534</t>
  </si>
  <si>
    <t>JOB # 100535</t>
  </si>
  <si>
    <t>JOB # 100537</t>
  </si>
  <si>
    <t>JOB # 100538</t>
  </si>
  <si>
    <t xml:space="preserve"> JOB # 100539</t>
  </si>
  <si>
    <t>JOB # 100542</t>
  </si>
  <si>
    <t>JOB # 100543</t>
  </si>
  <si>
    <t>JOB # 100545</t>
  </si>
  <si>
    <t>JOB # 100548</t>
  </si>
  <si>
    <t>JOB # 100549</t>
  </si>
  <si>
    <t>JOB # 100550</t>
  </si>
  <si>
    <t>JOB # 100551</t>
  </si>
  <si>
    <t>JOB # 100552</t>
  </si>
  <si>
    <t>JOB # 100553</t>
  </si>
  <si>
    <t>JOB # 100554</t>
  </si>
  <si>
    <t>JOB # 201300</t>
  </si>
  <si>
    <t>JOB # 201301</t>
  </si>
  <si>
    <t>JOB # 201736</t>
  </si>
  <si>
    <t>JOB # 201742</t>
  </si>
  <si>
    <t>JOB # 100526</t>
  </si>
  <si>
    <t>JOB # 100530</t>
  </si>
  <si>
    <t>JOB # 100531</t>
  </si>
  <si>
    <t>JOB CLOSING -  T&amp;D METERS</t>
  </si>
  <si>
    <t>JOB # 100536</t>
  </si>
  <si>
    <t>JOB # 100540</t>
  </si>
  <si>
    <t>JOB # 100544</t>
  </si>
  <si>
    <t>JOB # 100546</t>
  </si>
  <si>
    <t>JOB # 100547</t>
  </si>
  <si>
    <t>JOB # 100555</t>
  </si>
  <si>
    <t>JOB # 100556</t>
  </si>
  <si>
    <t>JOB # 100557</t>
  </si>
  <si>
    <t>JOB # 100558</t>
  </si>
  <si>
    <t>JOB # 100559</t>
  </si>
  <si>
    <t>JOB # 100560</t>
  </si>
  <si>
    <t>JOB # 100561</t>
  </si>
  <si>
    <t>JOB # 100562</t>
  </si>
  <si>
    <t>JOB # 100563</t>
  </si>
  <si>
    <t>JOB # 100564</t>
  </si>
  <si>
    <t>JOB # 100565</t>
  </si>
  <si>
    <t>JOB # 201136</t>
  </si>
  <si>
    <t>JOB # 201137</t>
  </si>
  <si>
    <t>JOB # 201138</t>
  </si>
  <si>
    <t>JOB # 201140</t>
  </si>
  <si>
    <t>JOB # 201312</t>
  </si>
  <si>
    <t>JOB CLOSING -  T&amp;D MAINS</t>
  </si>
  <si>
    <t>JOB # 201334</t>
  </si>
  <si>
    <t>JOB # 201336</t>
  </si>
  <si>
    <t>JOB # 201414</t>
  </si>
  <si>
    <t>JOB # 201415</t>
  </si>
  <si>
    <t>JOB # 201438</t>
  </si>
  <si>
    <t>JOB # 201440</t>
  </si>
  <si>
    <t>JOB # 201441</t>
  </si>
  <si>
    <t>JOB # 201447</t>
  </si>
  <si>
    <t>JOB # 201448</t>
  </si>
  <si>
    <t xml:space="preserve"> JOB CLOSING - T&amp;D SERVICES</t>
  </si>
  <si>
    <t>JOB # 201462</t>
  </si>
  <si>
    <t>JOB # 201463</t>
  </si>
  <si>
    <t>JOB # 201464</t>
  </si>
  <si>
    <t>JOB # 201466</t>
  </si>
  <si>
    <t>JOB # 201467</t>
  </si>
  <si>
    <t>JOB # 201469</t>
  </si>
  <si>
    <t>JOB # 201470</t>
  </si>
  <si>
    <t>JOB # 201471</t>
  </si>
  <si>
    <t>JOB # 201472</t>
  </si>
  <si>
    <t>JOB # 201473</t>
  </si>
  <si>
    <t>JOB # 201474</t>
  </si>
  <si>
    <t>JOB # 201475</t>
  </si>
  <si>
    <t>JOB CLOSING -T&amp;D FIRE HYDRANTS</t>
  </si>
  <si>
    <t>JOB # 201477</t>
  </si>
  <si>
    <t>JOB # 201481</t>
  </si>
  <si>
    <t>JOB # 201482</t>
  </si>
  <si>
    <t>JOB # 201487</t>
  </si>
  <si>
    <t>JOB # 201488</t>
  </si>
  <si>
    <t>JOB # 201532</t>
  </si>
  <si>
    <t>JOB # 201755</t>
  </si>
  <si>
    <t>JOB # 201756</t>
  </si>
  <si>
    <t>JOB # 201757</t>
  </si>
  <si>
    <t>JOB # 201839</t>
  </si>
  <si>
    <t>JOB # 201847</t>
  </si>
  <si>
    <t>JOB CLOSING - SERVICES</t>
  </si>
  <si>
    <t>JOB # 201867</t>
  </si>
  <si>
    <t>JOB # 201468</t>
  </si>
  <si>
    <t>JOB # 21030</t>
  </si>
  <si>
    <t>DISTRIBUTION PLC REPLACEMENT</t>
  </si>
  <si>
    <t>JOB # 21065</t>
  </si>
  <si>
    <t>MIDDLEFIELD RSVR INLET/OUTLET</t>
  </si>
  <si>
    <t>JOB # 21105</t>
  </si>
  <si>
    <t>NEW INTERCOM SYSTEM @ CRITICA</t>
  </si>
  <si>
    <t>JOB # 21108</t>
  </si>
  <si>
    <t>RD1 &amp; 2 SECURITY CAMERAS AND L</t>
  </si>
  <si>
    <t>JOB # 21147</t>
  </si>
  <si>
    <t>DATABASE &amp; REPORTING DEVELOPME</t>
  </si>
  <si>
    <t>JOB # 21158</t>
  </si>
  <si>
    <t>FARWELL PUMP REHAB</t>
  </si>
  <si>
    <t>JOB # 21200</t>
  </si>
  <si>
    <t>TP2 AMMONIA TANK RELINING</t>
  </si>
  <si>
    <t>JOB # 21202</t>
  </si>
  <si>
    <t>EQ PUMP 706 VFD INSTALLATION</t>
  </si>
  <si>
    <t>JOB # 21203</t>
  </si>
  <si>
    <t xml:space="preserve"> DESAL VALVE &amp; EQUIP RPLC</t>
  </si>
  <si>
    <t>JOB # 21207</t>
  </si>
  <si>
    <t>CAULKING OF CONCRETE DRIVEWAY</t>
  </si>
  <si>
    <t>JOB # 21228</t>
  </si>
  <si>
    <t>RUBBER DAM NO. 1 SEISMIC UPGRD</t>
  </si>
  <si>
    <t>JOB # 21073</t>
  </si>
  <si>
    <t>WASHINGTON BLVD/ I-680 BRIDGE</t>
  </si>
  <si>
    <t>JOB # 21125</t>
  </si>
  <si>
    <t>PATTERSON RESERVOIR REMEDIATIO</t>
  </si>
  <si>
    <t>JOB # 21161</t>
  </si>
  <si>
    <t>MARS METER TEST BENCH SOFTWARE</t>
  </si>
  <si>
    <t>JOB # 21221</t>
  </si>
  <si>
    <t>JOB # 201452</t>
  </si>
  <si>
    <t>T&amp;D METERS</t>
  </si>
  <si>
    <t>JOB # 201538</t>
  </si>
  <si>
    <t>JOB # 100516</t>
  </si>
  <si>
    <t>JOB # 100518</t>
  </si>
  <si>
    <t>JOB # 100541</t>
  </si>
  <si>
    <t>JOB # 100566</t>
  </si>
  <si>
    <t>JOB # 100567</t>
  </si>
  <si>
    <t>JOB # 100568</t>
  </si>
  <si>
    <t>JOB # 100570</t>
  </si>
  <si>
    <t>JOB # 100573</t>
  </si>
  <si>
    <t>JOB # 100574</t>
  </si>
  <si>
    <t>JOB # 100576</t>
  </si>
  <si>
    <t>JOB # 100577</t>
  </si>
  <si>
    <t>FY 17/18</t>
  </si>
  <si>
    <t>IT INFRASTRUCTURE UPGRADES</t>
  </si>
  <si>
    <t>JOB # 21230</t>
  </si>
  <si>
    <t>JOB # 21237</t>
  </si>
  <si>
    <t>JOB # 100517</t>
  </si>
  <si>
    <t>JOB # 100569</t>
  </si>
  <si>
    <t>JOB # 100571</t>
  </si>
  <si>
    <t>JOB # 200937</t>
  </si>
  <si>
    <t>JOB # 201064</t>
  </si>
  <si>
    <t>JOB # 201065</t>
  </si>
  <si>
    <t>JOB # 201066</t>
  </si>
  <si>
    <t>JOB # 201347</t>
  </si>
  <si>
    <t>JOB # 201348</t>
  </si>
  <si>
    <t>JOB # 201490</t>
  </si>
  <si>
    <t>JOB # 201491</t>
  </si>
  <si>
    <t>JOB # 201492</t>
  </si>
  <si>
    <t>JOB # 201554</t>
  </si>
  <si>
    <t>JOB # 201555</t>
  </si>
  <si>
    <t>JOB # 201556</t>
  </si>
  <si>
    <t>JOB # 201595</t>
  </si>
  <si>
    <t>JOB # 201596</t>
  </si>
  <si>
    <t>JOB # 201683</t>
  </si>
  <si>
    <t>JOB # 201685</t>
  </si>
  <si>
    <t>JOB # 201918</t>
  </si>
  <si>
    <t>JOB # 201946</t>
  </si>
  <si>
    <t>JOB # 201680</t>
  </si>
  <si>
    <t>JOB CLOSING - T&amp;D  METERS</t>
  </si>
  <si>
    <t>JOB # 201682</t>
  </si>
  <si>
    <t>JOB # 201832</t>
  </si>
  <si>
    <t>JOB # 201833</t>
  </si>
  <si>
    <t>JOB # 201834</t>
  </si>
  <si>
    <t>JOB # 201836</t>
  </si>
  <si>
    <t>CEDAR 1 PUMP RENEWAL</t>
  </si>
  <si>
    <t>JOB # 21242</t>
  </si>
  <si>
    <t>JOB # 201096</t>
  </si>
  <si>
    <t>JOB # 201097</t>
  </si>
  <si>
    <t>JOB # 201579</t>
  </si>
  <si>
    <t>JOB # 201691</t>
  </si>
  <si>
    <t>JOB # 201692</t>
  </si>
  <si>
    <t>JOB # 201693</t>
  </si>
  <si>
    <t>JOB # 201696</t>
  </si>
  <si>
    <t>JOB # 201698</t>
  </si>
  <si>
    <t>JOB # 201700</t>
  </si>
  <si>
    <t>JOB # 201701</t>
  </si>
  <si>
    <t>JOB # 201927</t>
  </si>
  <si>
    <t>JOB # 201944</t>
  </si>
  <si>
    <t>JOB # 201947</t>
  </si>
  <si>
    <t>JOB # 202005</t>
  </si>
  <si>
    <t>JOB CLOSING0 T&amp;D METERS</t>
  </si>
  <si>
    <t>JOB # 100578</t>
  </si>
  <si>
    <t>JOB # 100579</t>
  </si>
  <si>
    <t>JOB # 100580</t>
  </si>
  <si>
    <t>JOB # 100581</t>
  </si>
  <si>
    <t>JOB # 100582</t>
  </si>
  <si>
    <t>JOB # 100583</t>
  </si>
  <si>
    <t>JOB # 100584</t>
  </si>
  <si>
    <t>JOB # 100585</t>
  </si>
  <si>
    <t>JOB # 100590</t>
  </si>
  <si>
    <t>JOB # 201095</t>
  </si>
  <si>
    <t>JOB # 201224</t>
  </si>
  <si>
    <t>JOB # 201225</t>
  </si>
  <si>
    <t>JOB # 201226</t>
  </si>
  <si>
    <t>JOB # 201227</t>
  </si>
  <si>
    <t>JOB # 201228</t>
  </si>
  <si>
    <t>JOB CLOSING - T&amp;D SERIVCES</t>
  </si>
  <si>
    <t>JOB # 201229</t>
  </si>
  <si>
    <t>JOB # 201230</t>
  </si>
  <si>
    <t>JOB # 201231</t>
  </si>
  <si>
    <t>JOB # 201232</t>
  </si>
  <si>
    <t>JOB # 201233</t>
  </si>
  <si>
    <t>JOB # 201234</t>
  </si>
  <si>
    <t>JOB # 201235</t>
  </si>
  <si>
    <t>JOB # 201489</t>
  </si>
  <si>
    <t>JOB # 201589</t>
  </si>
  <si>
    <t>JOB # 201590</t>
  </si>
  <si>
    <t>JOB # 201591</t>
  </si>
  <si>
    <t>JOB # 201592</t>
  </si>
  <si>
    <t>JOB # 201594</t>
  </si>
  <si>
    <t>JOC CLOSING - T&amp;D SERVICES</t>
  </si>
  <si>
    <t>JOB # 201720</t>
  </si>
  <si>
    <t>JOB # 201727</t>
  </si>
  <si>
    <t>JOB # 201728</t>
  </si>
  <si>
    <t>JOB # 201729</t>
  </si>
  <si>
    <t>JOB # 201730</t>
  </si>
  <si>
    <t>JOB CLOSING -T&amp;D SERVICES</t>
  </si>
  <si>
    <t>JOB # 201731</t>
  </si>
  <si>
    <t>JOB # 201732</t>
  </si>
  <si>
    <t>JOB # 201733</t>
  </si>
  <si>
    <t>JOB # 201734</t>
  </si>
  <si>
    <t>JOB # 201735</t>
  </si>
  <si>
    <t>JOB # 201808</t>
  </si>
  <si>
    <t>JOB # 201809</t>
  </si>
  <si>
    <t>JOB # 201810</t>
  </si>
  <si>
    <t>JOB # 201811</t>
  </si>
  <si>
    <t>JOB # 201812</t>
  </si>
  <si>
    <t>JOB # 201813</t>
  </si>
  <si>
    <t>JOB # 201814</t>
  </si>
  <si>
    <t>JOB # 201815</t>
  </si>
  <si>
    <t>JOB # 201816</t>
  </si>
  <si>
    <t>JOB # 201817</t>
  </si>
  <si>
    <t>JOB # 201818</t>
  </si>
  <si>
    <t>JOB # 201819</t>
  </si>
  <si>
    <t>JOB # 201820</t>
  </si>
  <si>
    <t>JOB # 201868</t>
  </si>
  <si>
    <t>JOB # 201955</t>
  </si>
  <si>
    <t>JOB # 202030</t>
  </si>
  <si>
    <t>JOB # 202038</t>
  </si>
  <si>
    <t>JOB # 202053</t>
  </si>
  <si>
    <t>FIBER OPTIC OTDR</t>
  </si>
  <si>
    <t>JOB # 21177</t>
  </si>
  <si>
    <t>FAC MECHANIC LATHE</t>
  </si>
  <si>
    <t>JOB # 21179</t>
  </si>
  <si>
    <t>JOB # 100572</t>
  </si>
  <si>
    <t>JOB # 100575</t>
  </si>
  <si>
    <t>JOB # 100586</t>
  </si>
  <si>
    <t>JOB # 100587</t>
  </si>
  <si>
    <t>JOB # 100588</t>
  </si>
  <si>
    <t>JOB # 100589</t>
  </si>
  <si>
    <t>JOB # 100591</t>
  </si>
  <si>
    <t>JOB # 100592</t>
  </si>
  <si>
    <t>JOB # 100593</t>
  </si>
  <si>
    <t>JOB # 100595</t>
  </si>
  <si>
    <t>JOB # 100596</t>
  </si>
  <si>
    <t>JOB # 100597</t>
  </si>
  <si>
    <t>JOB # 100600</t>
  </si>
  <si>
    <t>JOB # 100601</t>
  </si>
  <si>
    <t>JOB # 100602</t>
  </si>
  <si>
    <t>JOB # 100603</t>
  </si>
  <si>
    <t>JOB # 100604</t>
  </si>
  <si>
    <t>JOB # 100605</t>
  </si>
  <si>
    <t>JOB # 100606</t>
  </si>
  <si>
    <t>JOB # 100607</t>
  </si>
  <si>
    <t>JOB # 100608</t>
  </si>
  <si>
    <t>JOB # 100609</t>
  </si>
  <si>
    <t>JOB # 100623</t>
  </si>
  <si>
    <t>HEADQUARTERS FACILITY IMPROVEM</t>
  </si>
  <si>
    <t>JOB # 21259</t>
  </si>
  <si>
    <t>JOB # 201260</t>
  </si>
  <si>
    <t>JOB # 201261</t>
  </si>
  <si>
    <t>JOB # 201262</t>
  </si>
  <si>
    <t>JOB # 201263</t>
  </si>
  <si>
    <t>JOB # 201264</t>
  </si>
  <si>
    <t>JOB # 201280</t>
  </si>
  <si>
    <t>JOB # 201519</t>
  </si>
  <si>
    <t>JOB # 201520</t>
  </si>
  <si>
    <t>JOB # 201522</t>
  </si>
  <si>
    <t>JOB # 201872</t>
  </si>
  <si>
    <t>JOB # 201945</t>
  </si>
  <si>
    <t>JOB # 201962</t>
  </si>
  <si>
    <t>JOB # 201968</t>
  </si>
  <si>
    <t>JOB # 202008</t>
  </si>
  <si>
    <t>JOB # 202037</t>
  </si>
  <si>
    <t>JOB # 100598</t>
  </si>
  <si>
    <t>JOB # 100599</t>
  </si>
  <si>
    <t>JOB # 100610</t>
  </si>
  <si>
    <t>JOB # 100611</t>
  </si>
  <si>
    <t>JOB # 100612</t>
  </si>
  <si>
    <t>JOB # 100613</t>
  </si>
  <si>
    <t>JOB # 100614</t>
  </si>
  <si>
    <t>JOB # 100617</t>
  </si>
  <si>
    <t>JOB # 100618</t>
  </si>
  <si>
    <t>JOB # 100619</t>
  </si>
  <si>
    <t>COF Capitol Ave. Imprvmnt Prj-</t>
  </si>
  <si>
    <t>JOB # 21118</t>
  </si>
  <si>
    <t>JOB # 200515</t>
  </si>
  <si>
    <t>JOB # 201875</t>
  </si>
  <si>
    <t>JOB # 201876</t>
  </si>
  <si>
    <t>JOB # 201877</t>
  </si>
  <si>
    <t>JOB # 201883</t>
  </si>
  <si>
    <t>JOB # 201951</t>
  </si>
  <si>
    <t>JOB # 201952</t>
  </si>
  <si>
    <t>JOB # 201953</t>
  </si>
  <si>
    <t>JOB # 202059</t>
  </si>
  <si>
    <t>JOB # 202060</t>
  </si>
  <si>
    <t>JOB # 202133</t>
  </si>
  <si>
    <t>JOB # 202134</t>
  </si>
  <si>
    <t>JOB # 100621</t>
  </si>
  <si>
    <t>JOB # 100622</t>
  </si>
  <si>
    <t>JOB # 100624</t>
  </si>
  <si>
    <t>JOB # 100625</t>
  </si>
  <si>
    <t>JOB # 100626</t>
  </si>
  <si>
    <t>JOB # 100627</t>
  </si>
  <si>
    <t>JOB # 100628</t>
  </si>
  <si>
    <t>JOB # 100629</t>
  </si>
  <si>
    <t>JOB # 100630</t>
  </si>
  <si>
    <t>JOB # 100631</t>
  </si>
  <si>
    <t>JOB # 100632</t>
  </si>
  <si>
    <t>JOB # 100633</t>
  </si>
  <si>
    <t>JOB # 100634</t>
  </si>
  <si>
    <t>JOB # 100635</t>
  </si>
  <si>
    <t>JOB # 100636</t>
  </si>
  <si>
    <t>JOB # 100639</t>
  </si>
  <si>
    <t>JOB # 100640</t>
  </si>
  <si>
    <t>JOB # 100641</t>
  </si>
  <si>
    <t>JOB # 100642</t>
  </si>
  <si>
    <t>JOB # 100644</t>
  </si>
  <si>
    <t>JOB # 100645</t>
  </si>
  <si>
    <t>JOB # 100646</t>
  </si>
  <si>
    <t>JOB # 100647</t>
  </si>
  <si>
    <t>2019 FORD F-150 4x4</t>
  </si>
  <si>
    <t>Job # 21252</t>
  </si>
  <si>
    <t>Job # 21253</t>
  </si>
  <si>
    <t>JOB # 201702</t>
  </si>
  <si>
    <t>JOB # 201703</t>
  </si>
  <si>
    <t>JOB # 201704</t>
  </si>
  <si>
    <t>JOB # 201705</t>
  </si>
  <si>
    <t>JOB # 201706</t>
  </si>
  <si>
    <t>JOB # 201707</t>
  </si>
  <si>
    <t>JOB # 201708</t>
  </si>
  <si>
    <t>JOB # 201709</t>
  </si>
  <si>
    <t>JOB # 201710</t>
  </si>
  <si>
    <t>JOB # 201711</t>
  </si>
  <si>
    <t>JOB # 201712</t>
  </si>
  <si>
    <t>JOB CLOSING -T&amp;D MAINS</t>
  </si>
  <si>
    <t>JOB # 202046</t>
  </si>
  <si>
    <t>JOB # 202128</t>
  </si>
  <si>
    <t>JOB # 100637</t>
  </si>
  <si>
    <t>JOB # 100643</t>
  </si>
  <si>
    <t>JOB # 100648</t>
  </si>
  <si>
    <t>JOB # 100649</t>
  </si>
  <si>
    <t>JOB # 100651</t>
  </si>
  <si>
    <t>JOB # 100655</t>
  </si>
  <si>
    <t>JOB # 100656</t>
  </si>
  <si>
    <t>JOB # 100658</t>
  </si>
  <si>
    <t>JOB # 100659</t>
  </si>
  <si>
    <t>JOB # 100660</t>
  </si>
  <si>
    <t>JOB # 100661</t>
  </si>
  <si>
    <t>JOB # 100662</t>
  </si>
  <si>
    <t>JOB # 100663</t>
  </si>
  <si>
    <t>JOB # 100664</t>
  </si>
  <si>
    <t>JOB # 100665</t>
  </si>
  <si>
    <t>JOB # 100666</t>
  </si>
  <si>
    <t>JOB # 100667</t>
  </si>
  <si>
    <t>JOB # 100668</t>
  </si>
  <si>
    <t>JOB # 100669</t>
  </si>
  <si>
    <t>JOB # 100670</t>
  </si>
  <si>
    <t>JOB # 100672</t>
  </si>
  <si>
    <t>JOB # 100673</t>
  </si>
  <si>
    <t>JOB # 100674</t>
  </si>
  <si>
    <t>JOB # 100675</t>
  </si>
  <si>
    <t>JOB # 100676</t>
  </si>
  <si>
    <t>JOB # 100678</t>
  </si>
  <si>
    <t>JOB # 100679</t>
  </si>
  <si>
    <t>JOB # 100680</t>
  </si>
  <si>
    <t>JOB # 100681</t>
  </si>
  <si>
    <t>JOB # 100682</t>
  </si>
  <si>
    <t>JOB # 100683</t>
  </si>
  <si>
    <t>JOB # 100684</t>
  </si>
  <si>
    <t>JOB # 100685</t>
  </si>
  <si>
    <t>JOB # 100688</t>
  </si>
  <si>
    <t>Job #100671</t>
  </si>
  <si>
    <t>2019 FORD ESCAPE</t>
  </si>
  <si>
    <t>Job # 21251</t>
  </si>
  <si>
    <t>JOB # 201442</t>
  </si>
  <si>
    <t>JOB # 201788</t>
  </si>
  <si>
    <t>JOB # 201789</t>
  </si>
  <si>
    <t>JOB # 201790</t>
  </si>
  <si>
    <t>JOB # 201802</t>
  </si>
  <si>
    <t>JOB # 201803</t>
  </si>
  <si>
    <t>JOB # 201804</t>
  </si>
  <si>
    <t>JOB # 201805</t>
  </si>
  <si>
    <t>JOB # 201806</t>
  </si>
  <si>
    <t>JOB # 201807</t>
  </si>
  <si>
    <t>JOB # 202066</t>
  </si>
  <si>
    <t>JOB # 202068</t>
  </si>
  <si>
    <t>JOB # 202070</t>
  </si>
  <si>
    <t>JOB # 202072</t>
  </si>
  <si>
    <t>JOB # 202184</t>
  </si>
  <si>
    <t>JOB # 202191</t>
  </si>
  <si>
    <t>JOB # 202199</t>
  </si>
  <si>
    <t>JOB # 100638</t>
  </si>
  <si>
    <t>JOB # 100657</t>
  </si>
  <si>
    <t>JOB # 100686</t>
  </si>
  <si>
    <t>JOB # 100687</t>
  </si>
  <si>
    <t>JOB # 100689</t>
  </si>
  <si>
    <t>JOB # 100690</t>
  </si>
  <si>
    <t>JOB # 100691</t>
  </si>
  <si>
    <t>JOB # 100692</t>
  </si>
  <si>
    <t>Communications - Alameda Creek</t>
  </si>
  <si>
    <t>JOB # 21061</t>
  </si>
  <si>
    <t>Communications - Microwave Pha</t>
  </si>
  <si>
    <t>JOB # 21064</t>
  </si>
  <si>
    <t>Main Relocation for SFPUC B</t>
  </si>
  <si>
    <t>JOB # 21087</t>
  </si>
  <si>
    <t>WTP2 P:C Upgrade Project</t>
  </si>
  <si>
    <t>JOB # 21107</t>
  </si>
  <si>
    <t>Shoring Equipment</t>
  </si>
  <si>
    <t>JOB # 21133</t>
  </si>
  <si>
    <t>Alameda Creek Gage Station Upg</t>
  </si>
  <si>
    <t>JOB # 21166</t>
  </si>
  <si>
    <t>WTP2 Large Turbine Improvement</t>
  </si>
  <si>
    <t>JOB # 21205</t>
  </si>
  <si>
    <t>TP2 Filter Press Polymer Syste</t>
  </si>
  <si>
    <t>JOB # 21220</t>
  </si>
  <si>
    <t>Portable Generator CAM Loc Co</t>
  </si>
  <si>
    <t>JOB # 21233</t>
  </si>
  <si>
    <t>TP2 Rule 21 Electrical Improve</t>
  </si>
  <si>
    <t>JOB # 21239</t>
  </si>
  <si>
    <t>Cedar 2 VFD Replacement</t>
  </si>
  <si>
    <t>JOB# 21263</t>
  </si>
  <si>
    <t>JOB # 201580</t>
  </si>
  <si>
    <t>JOB # 201581</t>
  </si>
  <si>
    <t>JOB # 201582</t>
  </si>
  <si>
    <t>JOB # 201583</t>
  </si>
  <si>
    <t>JOB # 201584</t>
  </si>
  <si>
    <t>JOB # 201585</t>
  </si>
  <si>
    <t>JOB # 201586</t>
  </si>
  <si>
    <t>JOB # 201587</t>
  </si>
  <si>
    <t>JOB # 201588</t>
  </si>
  <si>
    <t>JOB # 201795</t>
  </si>
  <si>
    <t>JOB # 201796</t>
  </si>
  <si>
    <t>JOB # 201797</t>
  </si>
  <si>
    <t>JOB # 201799</t>
  </si>
  <si>
    <t>JOB # 201800</t>
  </si>
  <si>
    <t>JOB # 202074</t>
  </si>
  <si>
    <t>JOB # 202081</t>
  </si>
  <si>
    <t>JOB # 202082</t>
  </si>
  <si>
    <t>JOB # 202083</t>
  </si>
  <si>
    <t>JOB # 202085</t>
  </si>
  <si>
    <t>JOB # 202086</t>
  </si>
  <si>
    <t>JOB # 202164</t>
  </si>
  <si>
    <t>JOB # 100654</t>
  </si>
  <si>
    <t>JOB # 100693</t>
  </si>
  <si>
    <t>JOB # 100694</t>
  </si>
  <si>
    <t>JOB # 100695</t>
  </si>
  <si>
    <t>JOB # 100696</t>
  </si>
  <si>
    <t>JOB # 100698</t>
  </si>
  <si>
    <t>JOB # 100700</t>
  </si>
  <si>
    <t>JOB # 100701</t>
  </si>
  <si>
    <t>JOB # 100702</t>
  </si>
  <si>
    <t>JOB # 100703</t>
  </si>
  <si>
    <t>JOB # 100704</t>
  </si>
  <si>
    <t>JOB # 100705</t>
  </si>
  <si>
    <t>JOB # 100706</t>
  </si>
  <si>
    <t>JOB # 100707</t>
  </si>
  <si>
    <t>JOB # 100708</t>
  </si>
  <si>
    <t>JOB # 100709</t>
  </si>
  <si>
    <t>JOB # 100710</t>
  </si>
  <si>
    <t>JOB # 100711</t>
  </si>
  <si>
    <t>JOB # 100712</t>
  </si>
  <si>
    <t>JOB # 100713</t>
  </si>
  <si>
    <t>JOB # 100714</t>
  </si>
  <si>
    <t>JOB # 100697</t>
  </si>
  <si>
    <t>Middlefield Reservoir Roof Coa</t>
  </si>
  <si>
    <t>Job # 21032</t>
  </si>
  <si>
    <t>Blending Facility Telecomm Tow</t>
  </si>
  <si>
    <t>Job # 21054</t>
  </si>
  <si>
    <t>Replacement 100 Gallon Water</t>
  </si>
  <si>
    <t>Job # 21272</t>
  </si>
  <si>
    <t>JOB # 201320</t>
  </si>
  <si>
    <t>JOB CLOSING - T&amp;D FIRE HYRANT</t>
  </si>
  <si>
    <t>JOB # 201321</t>
  </si>
  <si>
    <t>JOB # 201322</t>
  </si>
  <si>
    <t>JOB # 201323</t>
  </si>
  <si>
    <t>JOB # 201324</t>
  </si>
  <si>
    <t>JOB # 201325</t>
  </si>
  <si>
    <t>JOB # 201326</t>
  </si>
  <si>
    <t>JOB # 201327</t>
  </si>
  <si>
    <t>JOB # 201328</t>
  </si>
  <si>
    <t>JOB # 201902</t>
  </si>
  <si>
    <t>JOB # 201903</t>
  </si>
  <si>
    <t>JOB # 201954</t>
  </si>
  <si>
    <t>JOB # 202132</t>
  </si>
  <si>
    <t>JOB # 202159</t>
  </si>
  <si>
    <t>JOB # 202185</t>
  </si>
  <si>
    <t>JOB # 202201</t>
  </si>
  <si>
    <t>JOB # 202219</t>
  </si>
  <si>
    <t>JOB # 202256</t>
  </si>
  <si>
    <t>JOB # 202285</t>
  </si>
  <si>
    <t>JOB # 202292</t>
  </si>
  <si>
    <t>JOB # 100716</t>
  </si>
  <si>
    <t>JOB # 100717</t>
  </si>
  <si>
    <t>JOB # 100718</t>
  </si>
  <si>
    <t>JOB # 100719</t>
  </si>
  <si>
    <t>JOB # 100720</t>
  </si>
  <si>
    <t>JOB # 100722</t>
  </si>
  <si>
    <t>JOB # 100723</t>
  </si>
  <si>
    <t>JOB # 100724</t>
  </si>
  <si>
    <t>JOB # 100725</t>
  </si>
  <si>
    <t>JOB # 100726</t>
  </si>
  <si>
    <t>JOB # 100727</t>
  </si>
  <si>
    <t>JOB # 100728</t>
  </si>
  <si>
    <t>JOB # 201758</t>
  </si>
  <si>
    <t>JOB # 201759</t>
  </si>
  <si>
    <t>JOB # 201760</t>
  </si>
  <si>
    <t>JOB # 201791</t>
  </si>
  <si>
    <t>JOB # 201792</t>
  </si>
  <si>
    <t>JOB # 201793</t>
  </si>
  <si>
    <t>JOB # 201794</t>
  </si>
  <si>
    <t>JOB # 201992</t>
  </si>
  <si>
    <t>JOB # 201993</t>
  </si>
  <si>
    <t>JOB # 201994</t>
  </si>
  <si>
    <t>JOB # 202031</t>
  </si>
  <si>
    <t>JOB # 202032</t>
  </si>
  <si>
    <t>JOB # 202033</t>
  </si>
  <si>
    <t>JOB # 202035</t>
  </si>
  <si>
    <t>JOB # 202179</t>
  </si>
  <si>
    <t>JOB # 202226</t>
  </si>
  <si>
    <t>JOB # 202272</t>
  </si>
  <si>
    <t>JOB # 202273</t>
  </si>
  <si>
    <t>JOB # 202293</t>
  </si>
  <si>
    <t>JOB # 202297</t>
  </si>
  <si>
    <t>JOB # 100721</t>
  </si>
  <si>
    <t>JOB # 100729</t>
  </si>
  <si>
    <t>JOB # 100730</t>
  </si>
  <si>
    <t>JOB # 100731</t>
  </si>
  <si>
    <t>JOB # 100732</t>
  </si>
  <si>
    <t>JOB # 100733</t>
  </si>
  <si>
    <t>JOB # 100734</t>
  </si>
  <si>
    <t>JOB # 100735</t>
  </si>
  <si>
    <t>JOB # 100736</t>
  </si>
  <si>
    <t>JOB # 100737</t>
  </si>
  <si>
    <t>JOB # 100739</t>
  </si>
  <si>
    <t>JOB # 100740</t>
  </si>
  <si>
    <t>JOB # 100741</t>
  </si>
  <si>
    <t>JOB # 100742</t>
  </si>
  <si>
    <t>JOB # 100743</t>
  </si>
  <si>
    <t>JOB # 100744</t>
  </si>
  <si>
    <t>SURGE ANTICIPATOR VALVE REPLAC</t>
  </si>
  <si>
    <t>JOB # 21224</t>
  </si>
  <si>
    <t>AVALON BOOSTER REGULATOR REPLA</t>
  </si>
  <si>
    <t>JOB # 21232</t>
  </si>
  <si>
    <t>FACILITIES MAINTENANCE TOOLS A</t>
  </si>
  <si>
    <t>JOB # 21250</t>
  </si>
  <si>
    <t>BPW PUMP 24 REHABILITATION</t>
  </si>
  <si>
    <t>JOB # 21275</t>
  </si>
  <si>
    <t>RD3 FISH LADDER</t>
  </si>
  <si>
    <t>JOB # 21083</t>
  </si>
  <si>
    <t>RUBBER DAM NO. 3 FABRIC REPLAC</t>
  </si>
  <si>
    <t>JOB # 21208</t>
  </si>
  <si>
    <t>JOB # 21245</t>
  </si>
  <si>
    <t>METER REPLACEMENT 1.5" &amp; 2"</t>
  </si>
  <si>
    <t>JOB # 21045</t>
  </si>
  <si>
    <t>METER REPLACEMENT 3" &amp; LARGER</t>
  </si>
  <si>
    <t>JOB # 21046</t>
  </si>
  <si>
    <t>PB EMERGENCY SL REPLACEMENTS</t>
  </si>
  <si>
    <t>JOB # 21047</t>
  </si>
  <si>
    <t>PB PLANNED SL REPLACEMENTS</t>
  </si>
  <si>
    <t>JOB # 21048</t>
  </si>
  <si>
    <t>GW RECHARGE FAC. CONTROL ELECT</t>
  </si>
  <si>
    <t>JOB # 21076</t>
  </si>
  <si>
    <t>ALAMEDA CREEK &amp; WATER SHED DAT</t>
  </si>
  <si>
    <t>JOB # 21081</t>
  </si>
  <si>
    <t>DISTRIBUTION SYSTEM LARGE VAL</t>
  </si>
  <si>
    <t>JOB # 21174</t>
  </si>
  <si>
    <t>MAIN REPLACEMENTS FY18-19</t>
  </si>
  <si>
    <t>JOB # 21191</t>
  </si>
  <si>
    <t>METERED JUMPER ASSEMBLY</t>
  </si>
  <si>
    <t>JOB # 21244</t>
  </si>
  <si>
    <t>JOB # 100699</t>
  </si>
  <si>
    <t>JOB # 100715</t>
  </si>
  <si>
    <t>JOB # 100738</t>
  </si>
  <si>
    <t>JOB # 100745</t>
  </si>
  <si>
    <t>JOB # 100746</t>
  </si>
  <si>
    <t>JOB # 100747</t>
  </si>
  <si>
    <t>JOB # 202268</t>
  </si>
  <si>
    <t>JOB # 202269</t>
  </si>
  <si>
    <t>JOB # 202270</t>
  </si>
  <si>
    <t>FY 18/19</t>
  </si>
  <si>
    <t>2019 FORD F-250 XL</t>
  </si>
  <si>
    <t>JOB # 21255</t>
  </si>
  <si>
    <t>JOB # 200680</t>
  </si>
  <si>
    <t>JOB # 200681</t>
  </si>
  <si>
    <t>JOB # 200682</t>
  </si>
  <si>
    <t>JOB # 201936</t>
  </si>
  <si>
    <t>JOB # 201937</t>
  </si>
  <si>
    <t>JOB # 201938</t>
  </si>
  <si>
    <t>JOB # 201939</t>
  </si>
  <si>
    <t>JOB # 201941</t>
  </si>
  <si>
    <t>JOB # 202181</t>
  </si>
  <si>
    <t>JOB # 202183</t>
  </si>
  <si>
    <t>JOB # 202274</t>
  </si>
  <si>
    <t>JOB # 202380</t>
  </si>
  <si>
    <t>JOB # 202382</t>
  </si>
  <si>
    <t>JOB # 202394</t>
  </si>
  <si>
    <t>JOB # 202418</t>
  </si>
  <si>
    <t>JOB # 100748</t>
  </si>
  <si>
    <t>JOB # 100751</t>
  </si>
  <si>
    <t>JOB # 100752</t>
  </si>
  <si>
    <t>JOB # 100753</t>
  </si>
  <si>
    <t>JOB # 100754</t>
  </si>
  <si>
    <t>JOB # 100755</t>
  </si>
  <si>
    <t>JOB # 100756</t>
  </si>
  <si>
    <t>JOB # 100757</t>
  </si>
  <si>
    <t>JOB # 100758</t>
  </si>
  <si>
    <t>JOB # 100759</t>
  </si>
  <si>
    <t>JOB # 100760</t>
  </si>
  <si>
    <t>JOB # 100761</t>
  </si>
  <si>
    <t>JOB # 100762</t>
  </si>
  <si>
    <t>JOB # 100763</t>
  </si>
  <si>
    <t>JOB # 100764</t>
  </si>
  <si>
    <t>JOB # 100765</t>
  </si>
  <si>
    <t>JOB # 100766</t>
  </si>
  <si>
    <t>JOB # 100767</t>
  </si>
  <si>
    <t>JOB # 100768</t>
  </si>
  <si>
    <t>JOB # 100769</t>
  </si>
  <si>
    <t>JOB # 100770</t>
  </si>
  <si>
    <t>JOB # 100771</t>
  </si>
  <si>
    <t>JOB # 100772</t>
  </si>
  <si>
    <t>JOB # 100773</t>
  </si>
  <si>
    <t>JOB # 100774</t>
  </si>
  <si>
    <t>JOB # 100775</t>
  </si>
  <si>
    <t>2019 FORD F-250 XL 4x4</t>
  </si>
  <si>
    <t>Job # 21254</t>
  </si>
  <si>
    <t>JOB # 100749</t>
  </si>
  <si>
    <t>JOB # 100750</t>
  </si>
  <si>
    <t>JOB # 100776</t>
  </si>
  <si>
    <t>JOB # 100777</t>
  </si>
  <si>
    <t>JOB # 100778</t>
  </si>
  <si>
    <t>JOB # 100779</t>
  </si>
  <si>
    <t>JOB # 100780</t>
  </si>
  <si>
    <t>JOB # 100781</t>
  </si>
  <si>
    <t>JOB # 100782</t>
  </si>
  <si>
    <t>JOB # 100783</t>
  </si>
  <si>
    <t>JOB # 100784</t>
  </si>
  <si>
    <t>JOB # 100785</t>
  </si>
  <si>
    <t>JOB # 100786</t>
  </si>
  <si>
    <t>JOB # 100787</t>
  </si>
  <si>
    <t>JOB # 100788</t>
  </si>
  <si>
    <t>JOB # 100789</t>
  </si>
  <si>
    <t>JOB # 100790</t>
  </si>
  <si>
    <t>JOB # 100791</t>
  </si>
  <si>
    <t>JOB # 100792</t>
  </si>
  <si>
    <t>JOB # 100793</t>
  </si>
  <si>
    <t>JOB # 100794</t>
  </si>
  <si>
    <t>JOB # 100795</t>
  </si>
  <si>
    <t>JOB # 100796</t>
  </si>
  <si>
    <t>JOB # 100797</t>
  </si>
  <si>
    <t>HQ Building Renovations - 2 Ne</t>
  </si>
  <si>
    <t>Job # 21109</t>
  </si>
  <si>
    <t>JOB # 200957</t>
  </si>
  <si>
    <t>JOB # 200958</t>
  </si>
  <si>
    <t>JOB # 200959</t>
  </si>
  <si>
    <t>JOB # 200960</t>
  </si>
  <si>
    <t>JOB # 200961</t>
  </si>
  <si>
    <t>JOB # 200962</t>
  </si>
  <si>
    <t>JOB # 200963</t>
  </si>
  <si>
    <t>JOB # 200964</t>
  </si>
  <si>
    <t>JOB # 200968</t>
  </si>
  <si>
    <t>JOB # 200969</t>
  </si>
  <si>
    <t>JOB # 200970</t>
  </si>
  <si>
    <t>JOB # 200971</t>
  </si>
  <si>
    <t>JOB # 200972</t>
  </si>
  <si>
    <t>JOB # 200974</t>
  </si>
  <si>
    <t>JOB # 200978</t>
  </si>
  <si>
    <t>JOB # 200979</t>
  </si>
  <si>
    <t>JOB # 200980</t>
  </si>
  <si>
    <t>JOB # 200981</t>
  </si>
  <si>
    <t>JOB # 200982</t>
  </si>
  <si>
    <t>JOB # 200985</t>
  </si>
  <si>
    <t>JOB # 200986</t>
  </si>
  <si>
    <t>JOB # 200987</t>
  </si>
  <si>
    <t>JOB # 200988</t>
  </si>
  <si>
    <t>JOB # 200990</t>
  </si>
  <si>
    <t>JOB # 200991</t>
  </si>
  <si>
    <t>JOB # 200992</t>
  </si>
  <si>
    <t>JOB # 200993</t>
  </si>
  <si>
    <t>JOB # 200994</t>
  </si>
  <si>
    <t>JOB # 200995</t>
  </si>
  <si>
    <t>JOB # 200996</t>
  </si>
  <si>
    <t>JOB # 200997</t>
  </si>
  <si>
    <t>JOB # 200998</t>
  </si>
  <si>
    <t>JOB # 200999</t>
  </si>
  <si>
    <t>JOB # 201000</t>
  </si>
  <si>
    <t>JOB # 201001</t>
  </si>
  <si>
    <t>JOB # 201002</t>
  </si>
  <si>
    <t>JOB # 201003</t>
  </si>
  <si>
    <t>JOB # 201004</t>
  </si>
  <si>
    <t>JOB # 201842</t>
  </si>
  <si>
    <t>JOB # 202206</t>
  </si>
  <si>
    <t>JOB # 202233</t>
  </si>
  <si>
    <t>JOB # 202385</t>
  </si>
  <si>
    <t>JOB # 202400</t>
  </si>
  <si>
    <t>JOB # 202433</t>
  </si>
  <si>
    <t>JOB # 202457</t>
  </si>
  <si>
    <t>2019 CUMMINS 200KW</t>
  </si>
  <si>
    <t>JOB # 21285</t>
  </si>
  <si>
    <t>2019 Cummins 100KW</t>
  </si>
  <si>
    <t>JOB # 21283</t>
  </si>
  <si>
    <t>JOB # 21284</t>
  </si>
  <si>
    <t>JOB # 200796</t>
  </si>
  <si>
    <t>JOB # 200797</t>
  </si>
  <si>
    <t>JOB # 200798</t>
  </si>
  <si>
    <t>JOB # 201857</t>
  </si>
  <si>
    <t>JOB # 201858</t>
  </si>
  <si>
    <t>JOB # 201859</t>
  </si>
  <si>
    <t>JOB # 201860</t>
  </si>
  <si>
    <t>JOB # 201861</t>
  </si>
  <si>
    <t>JOB # 201862</t>
  </si>
  <si>
    <t>JOB # 201972</t>
  </si>
  <si>
    <t>JOB # 201988</t>
  </si>
  <si>
    <t>JOB # 201989</t>
  </si>
  <si>
    <t>JOB # 202001</t>
  </si>
  <si>
    <t>JOB # 202194</t>
  </si>
  <si>
    <t>JOB # 202195</t>
  </si>
  <si>
    <t>JOB # 202196</t>
  </si>
  <si>
    <t>JOB # 202258</t>
  </si>
  <si>
    <t>JOB # 202299</t>
  </si>
  <si>
    <t>JOB # 202300</t>
  </si>
  <si>
    <t>JOB # 202301</t>
  </si>
  <si>
    <t>JOB # 202302</t>
  </si>
  <si>
    <t>JOB # 202369</t>
  </si>
  <si>
    <t>JOB # 100798</t>
  </si>
  <si>
    <t>JOB # 100800</t>
  </si>
  <si>
    <t>JOB # 100801</t>
  </si>
  <si>
    <t>JOB # 100802</t>
  </si>
  <si>
    <t>JOB # 100803</t>
  </si>
  <si>
    <t>JOB # 100804</t>
  </si>
  <si>
    <t>JOB # 100805</t>
  </si>
  <si>
    <t>JOB # 100806</t>
  </si>
  <si>
    <t>JOB # 100807</t>
  </si>
  <si>
    <t>JOB # 100808</t>
  </si>
  <si>
    <t>JOB # 100809</t>
  </si>
  <si>
    <t>JOB # 100810</t>
  </si>
  <si>
    <t>JOB # 100811</t>
  </si>
  <si>
    <t>JOB # 100812</t>
  </si>
  <si>
    <t>JOB # 100813</t>
  </si>
  <si>
    <t>JOB # 100814</t>
  </si>
  <si>
    <t>JOB # 100815</t>
  </si>
  <si>
    <t>JOB # 100816</t>
  </si>
  <si>
    <t>2019 F-550 4X4</t>
  </si>
  <si>
    <t>JOB # 21257</t>
  </si>
  <si>
    <t>JOB # 201928</t>
  </si>
  <si>
    <t>JOB # 201929</t>
  </si>
  <si>
    <t>JOB # 201930</t>
  </si>
  <si>
    <t>JOB # 201931</t>
  </si>
  <si>
    <t>JOB # 201932</t>
  </si>
  <si>
    <t>JOB # 201933</t>
  </si>
  <si>
    <t>JOB # 201957</t>
  </si>
  <si>
    <t>JOB # 201958</t>
  </si>
  <si>
    <t>JOB # 201959</t>
  </si>
  <si>
    <t>JOB # 201960</t>
  </si>
  <si>
    <t>JOB # 201961</t>
  </si>
  <si>
    <t>JOB # 202223</t>
  </si>
  <si>
    <t>JOB # 202224</t>
  </si>
  <si>
    <t>JOB # 202225</t>
  </si>
  <si>
    <t>JOB # 202231</t>
  </si>
  <si>
    <t>JOB # 202232</t>
  </si>
  <si>
    <t>JOB # 202290</t>
  </si>
  <si>
    <t>JOB # 202426</t>
  </si>
  <si>
    <t>JOB # 202434</t>
  </si>
  <si>
    <t>JOB # 100799</t>
  </si>
  <si>
    <t>JOB # 100818</t>
  </si>
  <si>
    <t>JOB # 100819</t>
  </si>
  <si>
    <t>JOB # 100820</t>
  </si>
  <si>
    <t>JOB # 100821</t>
  </si>
  <si>
    <t>JOB # 100822</t>
  </si>
  <si>
    <t>JOB # 100823</t>
  </si>
  <si>
    <t>JOB # 100824</t>
  </si>
  <si>
    <t>JOB # 100825</t>
  </si>
  <si>
    <t>JOB # 100826</t>
  </si>
  <si>
    <t>JOB # 100827</t>
  </si>
  <si>
    <t>JOB # 100828</t>
  </si>
  <si>
    <t>JOB # 100829</t>
  </si>
  <si>
    <t>JOB # 100830</t>
  </si>
  <si>
    <t>JOB # 100831</t>
  </si>
  <si>
    <t>WTP 2 Server Infrastructure Up</t>
  </si>
  <si>
    <t>Job # 21234</t>
  </si>
  <si>
    <t>20 Ton Chiller for WTP 2</t>
  </si>
  <si>
    <t>Job # 21265</t>
  </si>
  <si>
    <t>JOB # 100817</t>
  </si>
  <si>
    <t>JOB # 100832</t>
  </si>
  <si>
    <t>JOB # 100833</t>
  </si>
  <si>
    <t>JOB # 100834</t>
  </si>
  <si>
    <t>JOB # 100835</t>
  </si>
  <si>
    <t>JOB # 100836</t>
  </si>
  <si>
    <t>JOB # 100837</t>
  </si>
  <si>
    <t>JOB # 100838</t>
  </si>
  <si>
    <t>JOB # 100839</t>
  </si>
  <si>
    <t>JOB # 100840</t>
  </si>
  <si>
    <t>JOB # 100841</t>
  </si>
  <si>
    <t>JOB # 100842</t>
  </si>
  <si>
    <t>JOB # 100843</t>
  </si>
  <si>
    <t>JOB # 100844</t>
  </si>
  <si>
    <t>JOB # 100845</t>
  </si>
  <si>
    <t>JOB # 100847</t>
  </si>
  <si>
    <t>JOB # 100848</t>
  </si>
  <si>
    <t>JOB # 100849</t>
  </si>
  <si>
    <t>JOB # 100850</t>
  </si>
  <si>
    <t>JOB # 100851</t>
  </si>
  <si>
    <t>JOB # 100852</t>
  </si>
  <si>
    <t>JOB # 201543</t>
  </si>
  <si>
    <t>JOB # 201973</t>
  </si>
  <si>
    <t>JOB # 201976</t>
  </si>
  <si>
    <t>JOB # 201978</t>
  </si>
  <si>
    <t>JOB # 201979</t>
  </si>
  <si>
    <t>JOB # 201980</t>
  </si>
  <si>
    <t>JOB # 201981</t>
  </si>
  <si>
    <t>JOB # 201985</t>
  </si>
  <si>
    <t>JOB # 201986</t>
  </si>
  <si>
    <t>JOB # 202050</t>
  </si>
  <si>
    <t>JOB # 202051</t>
  </si>
  <si>
    <t>JOB # 202052</t>
  </si>
  <si>
    <t>JOB # 202122</t>
  </si>
  <si>
    <t>JOB # 202210</t>
  </si>
  <si>
    <t>JOB # 202211</t>
  </si>
  <si>
    <t>JOB # 202212</t>
  </si>
  <si>
    <t>JOB # 202213</t>
  </si>
  <si>
    <t>JOB # 202217</t>
  </si>
  <si>
    <t>JOB # 202259</t>
  </si>
  <si>
    <t>JOB # 202308</t>
  </si>
  <si>
    <t>JOB # 202319</t>
  </si>
  <si>
    <t>JOB # 202474</t>
  </si>
  <si>
    <t>JOB # 202651</t>
  </si>
  <si>
    <t>2019 JOHN DEERE 410L</t>
  </si>
  <si>
    <t>JOB # 21298</t>
  </si>
  <si>
    <t>JOB # 201515</t>
  </si>
  <si>
    <t>JOB # 201516</t>
  </si>
  <si>
    <t>2020 FORD F-150 EX CAB</t>
  </si>
  <si>
    <t>JOB # 21306</t>
  </si>
  <si>
    <t>JOB # 21305</t>
  </si>
  <si>
    <t>2020 F-150 EX CAB 4x4</t>
  </si>
  <si>
    <t>JOB # 21294</t>
  </si>
  <si>
    <t>2020 FORD ESCAPE HYBRID</t>
  </si>
  <si>
    <t>JOB # 21295</t>
  </si>
  <si>
    <t>2020 F-150 EX CAB</t>
  </si>
  <si>
    <t>JOB # 21296</t>
  </si>
  <si>
    <t>JOB # 201663</t>
  </si>
  <si>
    <t>JOB # 202095</t>
  </si>
  <si>
    <t>JOB # 202097</t>
  </si>
  <si>
    <t>JOB # 202098</t>
  </si>
  <si>
    <t>JOB # 202099</t>
  </si>
  <si>
    <t>JOB # 202100</t>
  </si>
  <si>
    <t>JOB # 202101</t>
  </si>
  <si>
    <t>JOB # 202102</t>
  </si>
  <si>
    <t>JOB # 202103</t>
  </si>
  <si>
    <t>JOB # 202104</t>
  </si>
  <si>
    <t>JOB # 202105</t>
  </si>
  <si>
    <t>JOB # 202106</t>
  </si>
  <si>
    <t>JOB # 202107</t>
  </si>
  <si>
    <t>JOB # 202110</t>
  </si>
  <si>
    <t>JOB # 202111</t>
  </si>
  <si>
    <t>JOB # 202112</t>
  </si>
  <si>
    <t>JOB # 202113</t>
  </si>
  <si>
    <t>JOB # 202114</t>
  </si>
  <si>
    <t>JOB # 202115</t>
  </si>
  <si>
    <t>JOB # 202116</t>
  </si>
  <si>
    <t>JOB # 202117</t>
  </si>
  <si>
    <t>JOB # 202118</t>
  </si>
  <si>
    <t>JOB # 202119</t>
  </si>
  <si>
    <t>JOB # 202120</t>
  </si>
  <si>
    <t>JOB # 202202</t>
  </si>
  <si>
    <t>JOB # 202203</t>
  </si>
  <si>
    <t>JOB # 202204</t>
  </si>
  <si>
    <t>JOB # 202205</t>
  </si>
  <si>
    <t>JOB # 202304</t>
  </si>
  <si>
    <t>JOB # 202305</t>
  </si>
  <si>
    <t>JOB # 202476</t>
  </si>
  <si>
    <t>JOB # 202662</t>
  </si>
  <si>
    <t>JOB # 202663</t>
  </si>
  <si>
    <t>JOB # 202680</t>
  </si>
  <si>
    <t>JOB # 202681</t>
  </si>
  <si>
    <t>JOB # 100846</t>
  </si>
  <si>
    <t>JOB # 100853</t>
  </si>
  <si>
    <t>JOB # 100854</t>
  </si>
  <si>
    <t>JOB # 100855</t>
  </si>
  <si>
    <t>JOB # 100856</t>
  </si>
  <si>
    <t>JOB # 100857</t>
  </si>
  <si>
    <t>JOB # 100858</t>
  </si>
  <si>
    <t>JOB # 100859</t>
  </si>
  <si>
    <t>JOB # 100860</t>
  </si>
  <si>
    <t>JOB # 100862</t>
  </si>
  <si>
    <t>JOB # 100863</t>
  </si>
  <si>
    <t>JOB # 100864</t>
  </si>
  <si>
    <t>JOB # 100865</t>
  </si>
  <si>
    <t>JOB # 100866</t>
  </si>
  <si>
    <t>JOB # 100867</t>
  </si>
  <si>
    <t>JOB # 100868</t>
  </si>
  <si>
    <t>JOB # 100869</t>
  </si>
  <si>
    <t>JOB # 100870</t>
  </si>
  <si>
    <t>JOB # 100871</t>
  </si>
  <si>
    <t>JOB # 100872</t>
  </si>
  <si>
    <t>JOB # 100873</t>
  </si>
  <si>
    <t>JOB # 100874</t>
  </si>
  <si>
    <t>JOB # 100877</t>
  </si>
  <si>
    <t>JOB # 100878</t>
  </si>
  <si>
    <t>JOB # 100880</t>
  </si>
  <si>
    <t>JOB # 100861</t>
  </si>
  <si>
    <t>JOB # 100875</t>
  </si>
  <si>
    <t>JOB # 100876</t>
  </si>
  <si>
    <t>JOB # 100879</t>
  </si>
  <si>
    <t>JOB # 100881</t>
  </si>
  <si>
    <t>JOB # 100882</t>
  </si>
  <si>
    <t>JOB # 100883</t>
  </si>
  <si>
    <t>JOB # 100884</t>
  </si>
  <si>
    <t>JOB # 100885</t>
  </si>
  <si>
    <t>JOB # 100887</t>
  </si>
  <si>
    <t>JOB CLOISING - T&amp;D METERS</t>
  </si>
  <si>
    <t>JOB # 100888</t>
  </si>
  <si>
    <t>JOB # 100889</t>
  </si>
  <si>
    <t>JOB # 100890</t>
  </si>
  <si>
    <t>JOB # 100891</t>
  </si>
  <si>
    <t>JOB # 100892</t>
  </si>
  <si>
    <t>JOB # 100893</t>
  </si>
  <si>
    <t>JOB # 100894</t>
  </si>
  <si>
    <t>JOB # 100895</t>
  </si>
  <si>
    <t>JOB # 100896</t>
  </si>
  <si>
    <t>JOB # 100897</t>
  </si>
  <si>
    <t>JOB # 100898</t>
  </si>
  <si>
    <t>JOB # 100899</t>
  </si>
  <si>
    <t>JOB # 100900</t>
  </si>
  <si>
    <t>JOB # 201718</t>
  </si>
  <si>
    <t>JOB # 202075</t>
  </si>
  <si>
    <t>JOB # 202077</t>
  </si>
  <si>
    <t>JOB # 202078</t>
  </si>
  <si>
    <t>JOB # 202080</t>
  </si>
  <si>
    <t>JOB # 202136</t>
  </si>
  <si>
    <t>JOB # 202138</t>
  </si>
  <si>
    <t>JOB # 202139</t>
  </si>
  <si>
    <t>JOB # 202140</t>
  </si>
  <si>
    <t>JOB # 202141</t>
  </si>
  <si>
    <t>JOB # 202143</t>
  </si>
  <si>
    <t>JOB # 202146</t>
  </si>
  <si>
    <t>JOB # 202147</t>
  </si>
  <si>
    <t>JOB # 202166</t>
  </si>
  <si>
    <t>JOB # 202167</t>
  </si>
  <si>
    <t>JOB # 202168</t>
  </si>
  <si>
    <t>JOB # 202169</t>
  </si>
  <si>
    <t>JOB # 202277</t>
  </si>
  <si>
    <t>JOB # 202278</t>
  </si>
  <si>
    <t>JOB # 202303</t>
  </si>
  <si>
    <t>JOB # 202363</t>
  </si>
  <si>
    <t>JOB # 202370</t>
  </si>
  <si>
    <t>JOB # 202371</t>
  </si>
  <si>
    <t>JOB # 202372</t>
  </si>
  <si>
    <t>JOB # 202397</t>
  </si>
  <si>
    <t>JOB # 202398</t>
  </si>
  <si>
    <t>JOB # 202411</t>
  </si>
  <si>
    <t>JOB # 202412</t>
  </si>
  <si>
    <t>JOB # 202413</t>
  </si>
  <si>
    <t>JOB # 202414</t>
  </si>
  <si>
    <t>JOB # 202415</t>
  </si>
  <si>
    <t>JOB # 202424</t>
  </si>
  <si>
    <t>JOB # 202472</t>
  </si>
  <si>
    <t>JOB # 202493</t>
  </si>
  <si>
    <t>JOB # 202701</t>
  </si>
  <si>
    <t>JOB # 202758</t>
  </si>
  <si>
    <t>FILTER PRESS FRAME REHABILITAT</t>
  </si>
  <si>
    <t>JOB # 21229</t>
  </si>
  <si>
    <t>VALVE ACTUATOR AND FLOWMETER</t>
  </si>
  <si>
    <t>JOB # 21276</t>
  </si>
  <si>
    <t>HQ ROOF TOP FALL PROTECTION</t>
  </si>
  <si>
    <t>JOB # 21287</t>
  </si>
  <si>
    <t>JOB # 100901</t>
  </si>
  <si>
    <t>JOB # 100902</t>
  </si>
  <si>
    <t>JOB # 100903</t>
  </si>
  <si>
    <t>JOB # 100904</t>
  </si>
  <si>
    <t>JOB # 100905</t>
  </si>
  <si>
    <t>JOB # 100906</t>
  </si>
  <si>
    <t>JOB # 100907</t>
  </si>
  <si>
    <t>JOB # 100909</t>
  </si>
  <si>
    <t>JOB # 100910</t>
  </si>
  <si>
    <t>JOB # 100911</t>
  </si>
  <si>
    <t>JOB # 100912</t>
  </si>
  <si>
    <t>JOB # 100913</t>
  </si>
  <si>
    <t>JOB # 100914</t>
  </si>
  <si>
    <t>JOB # 100915</t>
  </si>
  <si>
    <t>JOB # 100916</t>
  </si>
  <si>
    <t>JOB # 100917</t>
  </si>
  <si>
    <t>JOB # 100918</t>
  </si>
  <si>
    <t>JOB # 100919</t>
  </si>
  <si>
    <t>JOB # 100920</t>
  </si>
  <si>
    <t>JOB # 100921</t>
  </si>
  <si>
    <t>JOB # 100922</t>
  </si>
  <si>
    <t>JOB # 100923</t>
  </si>
  <si>
    <t>JOB # 100924</t>
  </si>
  <si>
    <t>JONB # 100925</t>
  </si>
  <si>
    <t>NURSERY WELL FENCE REPLACEMEN</t>
  </si>
  <si>
    <t>JOB # 21308</t>
  </si>
  <si>
    <t>JOB # 201848</t>
  </si>
  <si>
    <t>JOB # 201850</t>
  </si>
  <si>
    <t>JOB # 201851</t>
  </si>
  <si>
    <t>JOB # 201852</t>
  </si>
  <si>
    <t>JOB # 201853</t>
  </si>
  <si>
    <t>JOB # 201854</t>
  </si>
  <si>
    <t>JOB # 201855</t>
  </si>
  <si>
    <t>JOB # 201856</t>
  </si>
  <si>
    <t>JOB # 201863</t>
  </si>
  <si>
    <t>JOB # 201864</t>
  </si>
  <si>
    <t>JOB # 201865</t>
  </si>
  <si>
    <t>JOB # 202221</t>
  </si>
  <si>
    <t>JOB # 202222</t>
  </si>
  <si>
    <t>JOB # 202192</t>
  </si>
  <si>
    <t>JOB # 202193</t>
  </si>
  <si>
    <t>JOB # 202386</t>
  </si>
  <si>
    <t>JOB # 202388</t>
  </si>
  <si>
    <t>JOB # 202422</t>
  </si>
  <si>
    <t>JOB # 202423</t>
  </si>
  <si>
    <t>JOB # 202438</t>
  </si>
  <si>
    <t>JOB # 202506</t>
  </si>
  <si>
    <t>JOB # 202507</t>
  </si>
  <si>
    <t>JOB # 202508</t>
  </si>
  <si>
    <t>JOB # 202509</t>
  </si>
  <si>
    <t>JOB # 202510</t>
  </si>
  <si>
    <t>JOB # 202573</t>
  </si>
  <si>
    <t>JOB # 202574</t>
  </si>
  <si>
    <t>JOB CLOSIN G - T&amp;D  SERVICES</t>
  </si>
  <si>
    <t>JOB # 202656</t>
  </si>
  <si>
    <t>JOB # 202706</t>
  </si>
  <si>
    <t>JOB # 202800</t>
  </si>
  <si>
    <t>JOB # 201604</t>
  </si>
  <si>
    <t>JOB CLOSNG - T&amp;D METERS</t>
  </si>
  <si>
    <t>JOB # 201605</t>
  </si>
  <si>
    <t>JOB # 201638</t>
  </si>
  <si>
    <t>JOB # 201639</t>
  </si>
  <si>
    <t>JOB # 201822</t>
  </si>
  <si>
    <t>JOB # 201825</t>
  </si>
  <si>
    <t>JOB # 201826</t>
  </si>
  <si>
    <t>JOB # 201827</t>
  </si>
  <si>
    <t>JOB # 201828</t>
  </si>
  <si>
    <t>JOB # 201829</t>
  </si>
  <si>
    <t>JOB # 201830</t>
  </si>
  <si>
    <t>JOB # 201831</t>
  </si>
  <si>
    <t>JOB # 202235</t>
  </si>
  <si>
    <t>JOB # 202367</t>
  </si>
  <si>
    <t>JOB # 202368</t>
  </si>
  <si>
    <t>JOB # 202389</t>
  </si>
  <si>
    <t>JOB # 202390</t>
  </si>
  <si>
    <t>JOB # 202391</t>
  </si>
  <si>
    <t>JOB # 202392</t>
  </si>
  <si>
    <t>JOB # 202490</t>
  </si>
  <si>
    <t>JOB # 202491</t>
  </si>
  <si>
    <t>JOB # 202492</t>
  </si>
  <si>
    <t>JOB # 202688</t>
  </si>
  <si>
    <t>JOB # 202689</t>
  </si>
  <si>
    <t>JOB # 202814</t>
  </si>
  <si>
    <t>JOB # 100927</t>
  </si>
  <si>
    <t>JOB # 100928</t>
  </si>
  <si>
    <t>JOB # 100929</t>
  </si>
  <si>
    <t>JOB # 100935</t>
  </si>
  <si>
    <t>JOB # 100936</t>
  </si>
  <si>
    <t>JOB # 100939</t>
  </si>
  <si>
    <t>JOB # 100940</t>
  </si>
  <si>
    <t>JOB # 100941</t>
  </si>
  <si>
    <t>JOB # 100942</t>
  </si>
  <si>
    <t>AVALON SITE SLOPE STABILITY I</t>
  </si>
  <si>
    <t>JOB # 21126</t>
  </si>
  <si>
    <t>RO PUMPS P11 &amp; P12 VFD REPLACE</t>
  </si>
  <si>
    <t>JOB # 21213</t>
  </si>
  <si>
    <t>MOWRY GENERATOR 2 CIRCUIT BREA</t>
  </si>
  <si>
    <t>JOB # 21282</t>
  </si>
  <si>
    <t>CEDAR 1 PUMP REPLACEMENT</t>
  </si>
  <si>
    <t>JOB # 21288</t>
  </si>
  <si>
    <t>HQ LAB UPS REPLACEMENT</t>
  </si>
  <si>
    <t>JOB # 21289</t>
  </si>
  <si>
    <t>MOWRY WELLFIELD ELECTRIAL BUI</t>
  </si>
  <si>
    <t>JOB # 21307</t>
  </si>
  <si>
    <t>SCOTT CREEK REGULATOR REPLACE</t>
  </si>
  <si>
    <t>JOB # 21310</t>
  </si>
  <si>
    <t>REPLACEMENT OF VEHICLE PRESSU</t>
  </si>
  <si>
    <t>JOB # 21323</t>
  </si>
  <si>
    <t>SECURITY ACCESS CONTROL IMPRO</t>
  </si>
  <si>
    <t>JOB # 21037</t>
  </si>
  <si>
    <t>MAIN REPLACEMENTS</t>
  </si>
  <si>
    <t>JOB # 21330 &amp; FY 19/20</t>
  </si>
  <si>
    <t>FY 19/20</t>
  </si>
  <si>
    <t>JOB # 201540</t>
  </si>
  <si>
    <t>JOB # 201541</t>
  </si>
  <si>
    <t>JOB # 201542</t>
  </si>
  <si>
    <t>JOB # 201665</t>
  </si>
  <si>
    <t>JOB # 201666</t>
  </si>
  <si>
    <t>JOB # 201667</t>
  </si>
  <si>
    <t>JOB # 201668</t>
  </si>
  <si>
    <t>JOB # 201669</t>
  </si>
  <si>
    <t>JOB # 201670</t>
  </si>
  <si>
    <t>JOB # 201671</t>
  </si>
  <si>
    <t>JOB # 201672</t>
  </si>
  <si>
    <t>JOB # 201673</t>
  </si>
  <si>
    <t>JOB # 201674</t>
  </si>
  <si>
    <t>JOB # 201675</t>
  </si>
  <si>
    <t>JOB # 201676</t>
  </si>
  <si>
    <t>JOB # 202125</t>
  </si>
  <si>
    <t>JOB # 202126</t>
  </si>
  <si>
    <t>JOB # 202127</t>
  </si>
  <si>
    <t>JOB # 202198</t>
  </si>
  <si>
    <t>JOB # 202207</t>
  </si>
  <si>
    <t>JOB # 202513</t>
  </si>
  <si>
    <t>JOB # 202519</t>
  </si>
  <si>
    <t>JOB # 202520</t>
  </si>
  <si>
    <t>JOB #202521</t>
  </si>
  <si>
    <t>JOB # 202522</t>
  </si>
  <si>
    <t>JOB # 202523</t>
  </si>
  <si>
    <t>JOB # 202525</t>
  </si>
  <si>
    <t>JOB # 202528</t>
  </si>
  <si>
    <t>JOB # 202530</t>
  </si>
  <si>
    <t>JOB # 202531</t>
  </si>
  <si>
    <t>JOB # 202532</t>
  </si>
  <si>
    <t>JOB # 202533</t>
  </si>
  <si>
    <t>JOB # 202534</t>
  </si>
  <si>
    <t>JOB # 202535</t>
  </si>
  <si>
    <t>JOB # 202536</t>
  </si>
  <si>
    <t>JOB # 202537</t>
  </si>
  <si>
    <t>JOB # 202538</t>
  </si>
  <si>
    <t>JOB # 202539</t>
  </si>
  <si>
    <t>JOB # 202540</t>
  </si>
  <si>
    <t>JOB # 202545</t>
  </si>
  <si>
    <t>JOB # 202548</t>
  </si>
  <si>
    <t>JOB # 202549</t>
  </si>
  <si>
    <t>JOB # 202552</t>
  </si>
  <si>
    <t>JOB # 202556</t>
  </si>
  <si>
    <t>JOB # 202653</t>
  </si>
  <si>
    <t>JOB # 202658</t>
  </si>
  <si>
    <t>JOB # 202761</t>
  </si>
  <si>
    <t>JOB # 202833</t>
  </si>
  <si>
    <t>JOB # 202907</t>
  </si>
  <si>
    <t>JOB # 202908</t>
  </si>
  <si>
    <t>2020  TRAIL KING TKT 12U</t>
  </si>
  <si>
    <t>JOB # 21338</t>
  </si>
  <si>
    <t>JOB # 100932</t>
  </si>
  <si>
    <t>JOB # 100934</t>
  </si>
  <si>
    <t>JOB # 100938</t>
  </si>
  <si>
    <t>JOB # 100943</t>
  </si>
  <si>
    <t>JOB # 100944</t>
  </si>
  <si>
    <t>JOB # 100945</t>
  </si>
  <si>
    <t>JOB # 100946</t>
  </si>
  <si>
    <t>JOB # 100947</t>
  </si>
  <si>
    <t>JOB # 100948</t>
  </si>
  <si>
    <t>JOB # 100949</t>
  </si>
  <si>
    <t>JOB # 100950</t>
  </si>
  <si>
    <t>JOB # 100951</t>
  </si>
  <si>
    <t>JOB # 100952</t>
  </si>
  <si>
    <t>JOB # 100953</t>
  </si>
  <si>
    <t>JOB # 100954</t>
  </si>
  <si>
    <t>JOB # 100955</t>
  </si>
  <si>
    <t>JOB # 100956</t>
  </si>
  <si>
    <t>MIDDLEFIELD RESERVOIR SEAL COA</t>
  </si>
  <si>
    <t>JOB # 21302</t>
  </si>
  <si>
    <t>ALAMEDA RESERVOIR SEAL COAT</t>
  </si>
  <si>
    <t>JOB # 21303</t>
  </si>
  <si>
    <t>REPLACEMENT OF HQ OVERHEAD DOO</t>
  </si>
  <si>
    <t>JOB # 21326</t>
  </si>
  <si>
    <t>MAYHEW RESERVOIR SEAL COAT</t>
  </si>
  <si>
    <t>JOB # 21328</t>
  </si>
  <si>
    <t>2020 FORD F-250</t>
  </si>
  <si>
    <t>JOB # 21293</t>
  </si>
  <si>
    <t>2019 FORD F-550</t>
  </si>
  <si>
    <t>JOB # 21297</t>
  </si>
  <si>
    <t>2020 John Deere 410 L Backhoe</t>
  </si>
  <si>
    <t>Job # 21335</t>
  </si>
  <si>
    <t>JOB # 201496</t>
  </si>
  <si>
    <t>JOB # 201497</t>
  </si>
  <si>
    <t>JOB # 201498</t>
  </si>
  <si>
    <t>JOB # 201499</t>
  </si>
  <si>
    <t>JOB # 201500</t>
  </si>
  <si>
    <t>JOB # 201501</t>
  </si>
  <si>
    <t>JOB # 201502</t>
  </si>
  <si>
    <t>JOB # 201503</t>
  </si>
  <si>
    <t>JOB # 201504</t>
  </si>
  <si>
    <t>JOB # 201505</t>
  </si>
  <si>
    <t>JOB # 201506</t>
  </si>
  <si>
    <t>JOB # 201507</t>
  </si>
  <si>
    <t>JOB # 201508</t>
  </si>
  <si>
    <t>JOB # 201509</t>
  </si>
  <si>
    <t>JOB # 201511</t>
  </si>
  <si>
    <t>JOB # 201512</t>
  </si>
  <si>
    <t>JOB # 201513</t>
  </si>
  <si>
    <t>JOB # 201514</t>
  </si>
  <si>
    <t>JOB # 202401</t>
  </si>
  <si>
    <t>JOB # 202402</t>
  </si>
  <si>
    <t>JOB # 202403</t>
  </si>
  <si>
    <t>JOB # 202404</t>
  </si>
  <si>
    <t>JOB # 202405</t>
  </si>
  <si>
    <t>JOB # 202406</t>
  </si>
  <si>
    <t>JOB # 202407</t>
  </si>
  <si>
    <t>JOB # 202503</t>
  </si>
  <si>
    <t>JOB # 202505</t>
  </si>
  <si>
    <t>JOB # 202626</t>
  </si>
  <si>
    <t>JOB # 202629</t>
  </si>
  <si>
    <t>JOB # 202631</t>
  </si>
  <si>
    <t>JOB # 202634</t>
  </si>
  <si>
    <t>JOB # 202635</t>
  </si>
  <si>
    <t>JOB # 202636</t>
  </si>
  <si>
    <t>JOB # 202637</t>
  </si>
  <si>
    <t>JOB # 202638</t>
  </si>
  <si>
    <t>JOB # 202643</t>
  </si>
  <si>
    <t>JOB # 202811</t>
  </si>
  <si>
    <t>JOB # 202914</t>
  </si>
  <si>
    <t>JOB # 202928</t>
  </si>
  <si>
    <t>JOB # 202943</t>
  </si>
  <si>
    <t>JOB # 202974</t>
  </si>
  <si>
    <t>JOB # 202977</t>
  </si>
  <si>
    <t>JOB # 202984</t>
  </si>
  <si>
    <t>JOB # 100931</t>
  </si>
  <si>
    <t>JOB # 100957</t>
  </si>
  <si>
    <t>JOB # 100958</t>
  </si>
  <si>
    <t>JOB # 100959</t>
  </si>
  <si>
    <t>JOB #100960</t>
  </si>
  <si>
    <t>JOB # 100962</t>
  </si>
  <si>
    <t>JOB # 100965</t>
  </si>
  <si>
    <t>JOB # 100966</t>
  </si>
  <si>
    <t>JOB # 100967</t>
  </si>
  <si>
    <t>JOB # 100968</t>
  </si>
  <si>
    <t>JOB # 100969</t>
  </si>
  <si>
    <t>JOB # 100970</t>
  </si>
  <si>
    <t>JOB # 100972</t>
  </si>
  <si>
    <t>JOB # 100974</t>
  </si>
  <si>
    <t>JOB # 100975</t>
  </si>
  <si>
    <t>JOB # 100976</t>
  </si>
  <si>
    <t>JOB # 100977</t>
  </si>
  <si>
    <t>JOB # 100978</t>
  </si>
  <si>
    <t>JOB # 100979</t>
  </si>
  <si>
    <t>JOB # 100980</t>
  </si>
  <si>
    <t>JOB # 100981</t>
  </si>
  <si>
    <t>HQ KITCHEN REMODEL</t>
  </si>
  <si>
    <t>JOB # 21301</t>
  </si>
  <si>
    <t>2 TON AC UNIT SERVICES THE EL</t>
  </si>
  <si>
    <t>JOB # 21340</t>
  </si>
  <si>
    <t>JOB # 202486</t>
  </si>
  <si>
    <t>JOB # 202976</t>
  </si>
  <si>
    <t>JOB # 100908</t>
  </si>
  <si>
    <t>JOB # 100926</t>
  </si>
  <si>
    <t>JOB # 100930</t>
  </si>
  <si>
    <t>JOB # 100933</t>
  </si>
  <si>
    <t>JOB # 100937</t>
  </si>
  <si>
    <t>JOB # 100971</t>
  </si>
  <si>
    <t>JOB # 100973</t>
  </si>
  <si>
    <t>JOB # 100982</t>
  </si>
  <si>
    <t>JOB # 100983</t>
  </si>
  <si>
    <t>JOB # 100984</t>
  </si>
  <si>
    <t>JOB # 100985</t>
  </si>
  <si>
    <t>JOB # 100986</t>
  </si>
  <si>
    <t>JOB # 100987</t>
  </si>
  <si>
    <t>JOB # 100988</t>
  </si>
  <si>
    <t>JOB # 100989</t>
  </si>
  <si>
    <t>JOB # 100990</t>
  </si>
  <si>
    <t>JOB # 100992</t>
  </si>
  <si>
    <t>JOB # 100993</t>
  </si>
  <si>
    <t>2020 BOBCAT S64</t>
  </si>
  <si>
    <t>JOB # 21337</t>
  </si>
  <si>
    <t>JOB # 100996</t>
  </si>
  <si>
    <t>JOB # 100997</t>
  </si>
  <si>
    <t>JOB #100998</t>
  </si>
  <si>
    <t>JOB # 100999</t>
  </si>
  <si>
    <t>JOB # 101000</t>
  </si>
  <si>
    <t>JOB # 101001</t>
  </si>
  <si>
    <t>JOB # 101002</t>
  </si>
  <si>
    <t>JOB # 101003</t>
  </si>
  <si>
    <t>JOB # 101004</t>
  </si>
  <si>
    <t>JOB # 101005</t>
  </si>
  <si>
    <t>JOB # 101006</t>
  </si>
  <si>
    <t>JOB # 101007</t>
  </si>
  <si>
    <t>JOB # 101008</t>
  </si>
  <si>
    <t>JOB # 101009</t>
  </si>
  <si>
    <t>JOB # 101010</t>
  </si>
  <si>
    <t>JOB # 201878</t>
  </si>
  <si>
    <t>JOB # 201879</t>
  </si>
  <si>
    <t>JOB # 201880</t>
  </si>
  <si>
    <t>JOB # 201881</t>
  </si>
  <si>
    <t>JOB # 201882</t>
  </si>
  <si>
    <t>JOB # 201884</t>
  </si>
  <si>
    <t>JOB # 201885</t>
  </si>
  <si>
    <t>JOB # 201886</t>
  </si>
  <si>
    <t>JOB # 202056</t>
  </si>
  <si>
    <t>JOB # 202148</t>
  </si>
  <si>
    <t>JOB # 202149</t>
  </si>
  <si>
    <t>JOB # 202150</t>
  </si>
  <si>
    <t>JOB # 202151</t>
  </si>
  <si>
    <t>JOB # 202152</t>
  </si>
  <si>
    <t>JOB # 202153</t>
  </si>
  <si>
    <t>JOB # 202154</t>
  </si>
  <si>
    <t>JOB # 202155</t>
  </si>
  <si>
    <t>JOB # 202156</t>
  </si>
  <si>
    <t>JOB # 202157</t>
  </si>
  <si>
    <t>JOB # 202320</t>
  </si>
  <si>
    <t>JOB # 202399</t>
  </si>
  <si>
    <t>JOB # 202419</t>
  </si>
  <si>
    <t>JOB # 202494</t>
  </si>
  <si>
    <t>JOB # 202495</t>
  </si>
  <si>
    <t>JOB # 202496</t>
  </si>
  <si>
    <t>JOB # 202497</t>
  </si>
  <si>
    <t>JOB # 202690</t>
  </si>
  <si>
    <t>JOB # 202766</t>
  </si>
  <si>
    <t>JOB # 202776</t>
  </si>
  <si>
    <t>JOB # 202817</t>
  </si>
  <si>
    <t>JOB # 202818</t>
  </si>
  <si>
    <t>JOB # 202819</t>
  </si>
  <si>
    <t>JOB # 202820</t>
  </si>
  <si>
    <t>JOB # 202821</t>
  </si>
  <si>
    <t>JOB # 202822</t>
  </si>
  <si>
    <t>JOB # 202823</t>
  </si>
  <si>
    <t>JOB # 202971</t>
  </si>
  <si>
    <t>JOB # 202972</t>
  </si>
  <si>
    <t>JOB # 202987</t>
  </si>
  <si>
    <t>JOB # 202996</t>
  </si>
  <si>
    <t>2021 FORD RANGER 2X4</t>
  </si>
  <si>
    <t>JOB # 21333</t>
  </si>
  <si>
    <t>JOB # 202084</t>
  </si>
  <si>
    <t>JOB # 203002</t>
  </si>
  <si>
    <t>JOB # 203010</t>
  </si>
  <si>
    <t>JOB # 201329</t>
  </si>
  <si>
    <t>JOB # 201330</t>
  </si>
  <si>
    <t>JOB # 201331</t>
  </si>
  <si>
    <t>JOB # 201332</t>
  </si>
  <si>
    <t>JOB # 201335</t>
  </si>
  <si>
    <t>JOB # 201533</t>
  </si>
  <si>
    <t>JOB # 201534</t>
  </si>
  <si>
    <t>JOB # 201535</t>
  </si>
  <si>
    <t>JOB # 201536</t>
  </si>
  <si>
    <t>JOB # 201537</t>
  </si>
  <si>
    <t>JOB # 202039</t>
  </si>
  <si>
    <t>JOB # 202041</t>
  </si>
  <si>
    <t>JOB # 202042</t>
  </si>
  <si>
    <t>JOB # 202043</t>
  </si>
  <si>
    <t>JOB # 202044</t>
  </si>
  <si>
    <t>JOB # 202045</t>
  </si>
  <si>
    <t>JOB # 202236</t>
  </si>
  <si>
    <t>JOB # 202237</t>
  </si>
  <si>
    <t>JOB # 202238</t>
  </si>
  <si>
    <t>JOB # 202239</t>
  </si>
  <si>
    <t>JOB # 202244</t>
  </si>
  <si>
    <t>JOB # 202245</t>
  </si>
  <si>
    <t>JOB # 202262</t>
  </si>
  <si>
    <t>JOB # 202263</t>
  </si>
  <si>
    <t>JOB # 202264</t>
  </si>
  <si>
    <t>JOB # 202265</t>
  </si>
  <si>
    <t>JOB # 202266</t>
  </si>
  <si>
    <t>JOB # 202311</t>
  </si>
  <si>
    <t>JOB # 202439</t>
  </si>
  <si>
    <t>JOB # 202797</t>
  </si>
  <si>
    <t>JOB # 202815</t>
  </si>
  <si>
    <t>JOB # 202837</t>
  </si>
  <si>
    <t>JOB # 202838</t>
  </si>
  <si>
    <t>JOB # 202960</t>
  </si>
  <si>
    <t>Fargo HDP6600 XE - Printer</t>
  </si>
  <si>
    <t>Serial # C0390142</t>
  </si>
  <si>
    <t>JOB # 21334</t>
  </si>
  <si>
    <t>JOB # 202990</t>
  </si>
  <si>
    <t>2021 FORD F-150</t>
  </si>
  <si>
    <t>JOB # 21332</t>
  </si>
  <si>
    <t>2021 FORD F-150 EX CAB</t>
  </si>
  <si>
    <t>JOB # 21331</t>
  </si>
  <si>
    <t>JOB # 101011</t>
  </si>
  <si>
    <t>JOB # 101012</t>
  </si>
  <si>
    <t>JOB # 101013</t>
  </si>
  <si>
    <t>JOB # 101014</t>
  </si>
  <si>
    <t>JOB # 101015</t>
  </si>
  <si>
    <t>JOB # 101016</t>
  </si>
  <si>
    <t>JOB # 101017</t>
  </si>
  <si>
    <t>JOB # 101018</t>
  </si>
  <si>
    <t>JOB # 101019</t>
  </si>
  <si>
    <t>JOB # 101020</t>
  </si>
  <si>
    <t>JOB # 101021</t>
  </si>
  <si>
    <t>JOB # 101022</t>
  </si>
  <si>
    <t>JOB # 101023</t>
  </si>
  <si>
    <t>JOB # 201606</t>
  </si>
  <si>
    <t>JOB # 201607</t>
  </si>
  <si>
    <t>JOB # 201608</t>
  </si>
  <si>
    <t>JOB # 201609</t>
  </si>
  <si>
    <t>JOB # 201610</t>
  </si>
  <si>
    <t>JOB # 201611</t>
  </si>
  <si>
    <t>JOB # 201612</t>
  </si>
  <si>
    <t>JOB # 201613</t>
  </si>
  <si>
    <t>JOB # 201614</t>
  </si>
  <si>
    <t>JOB # 201615</t>
  </si>
  <si>
    <t>JOB # 201616</t>
  </si>
  <si>
    <t>JOB # 201617</t>
  </si>
  <si>
    <t>JOB # 201618</t>
  </si>
  <si>
    <t>JOB # 201619</t>
  </si>
  <si>
    <t>JOB # 201620</t>
  </si>
  <si>
    <t>JOB # 201621</t>
  </si>
  <si>
    <t>JOB# 201622</t>
  </si>
  <si>
    <t>JOB # 201623</t>
  </si>
  <si>
    <t>JOB # 201624</t>
  </si>
  <si>
    <t>JOB # 201626</t>
  </si>
  <si>
    <t>JOB # 201627</t>
  </si>
  <si>
    <t>JOB # 201628</t>
  </si>
  <si>
    <t>JOB # 201629</t>
  </si>
  <si>
    <t>JOB # 201630</t>
  </si>
  <si>
    <t>JOB # 201631</t>
  </si>
  <si>
    <t>JOB # 201632</t>
  </si>
  <si>
    <t>JOB # 201633</t>
  </si>
  <si>
    <t>JOB # 201634</t>
  </si>
  <si>
    <t>JOB # 201636</t>
  </si>
  <si>
    <t>JOB # 201637</t>
  </si>
  <si>
    <t>JOB # 201641</t>
  </si>
  <si>
    <t>JOB # 201642</t>
  </si>
  <si>
    <t>JOB # 201643</t>
  </si>
  <si>
    <t>JOB # 201644</t>
  </si>
  <si>
    <t>JOB # 201645</t>
  </si>
  <si>
    <t>JOB # 201646</t>
  </si>
  <si>
    <t>JOB # 201647</t>
  </si>
  <si>
    <t>JOB # 201648</t>
  </si>
  <si>
    <t>JOB # 201649</t>
  </si>
  <si>
    <t>JOB # 201650</t>
  </si>
  <si>
    <t>JOB # 201651</t>
  </si>
  <si>
    <t>JOB # 201652</t>
  </si>
  <si>
    <t>JOB # 201653</t>
  </si>
  <si>
    <t>JOB # 201654</t>
  </si>
  <si>
    <t>JOB # 201655</t>
  </si>
  <si>
    <t>JOB # 201656</t>
  </si>
  <si>
    <t>JOB # 201657</t>
  </si>
  <si>
    <t>JOB # 201658</t>
  </si>
  <si>
    <t>JOB # 201659</t>
  </si>
  <si>
    <t>JOB # 201660</t>
  </si>
  <si>
    <t>JOB # 201661</t>
  </si>
  <si>
    <t>JOB # 201662</t>
  </si>
  <si>
    <t>JOB # 201664</t>
  </si>
  <si>
    <t>JOB # 201744</t>
  </si>
  <si>
    <t>JOB # 201745</t>
  </si>
  <si>
    <t>JOB # 201746</t>
  </si>
  <si>
    <t>JOB # 201747</t>
  </si>
  <si>
    <t>JOB # 201748</t>
  </si>
  <si>
    <t>JOB # 201750</t>
  </si>
  <si>
    <t>JOB #201751</t>
  </si>
  <si>
    <t>JOB # 201752</t>
  </si>
  <si>
    <t>JOB # 201753</t>
  </si>
  <si>
    <t>JOB # 202286</t>
  </si>
  <si>
    <t>JOB # 202287</t>
  </si>
  <si>
    <t>JOB # 202288</t>
  </si>
  <si>
    <t>JOB # 202289</t>
  </si>
  <si>
    <t>JOB # 202428</t>
  </si>
  <si>
    <t>JOB # 202429</t>
  </si>
  <si>
    <t>JOB # 202430</t>
  </si>
  <si>
    <t>JOB # 202473</t>
  </si>
  <si>
    <t>JOB # 202659</t>
  </si>
  <si>
    <t>JOB # 202759</t>
  </si>
  <si>
    <t>JOB # 202816</t>
  </si>
  <si>
    <t>JOB # 202995</t>
  </si>
  <si>
    <t>JOB # 203017</t>
  </si>
  <si>
    <t>JOB # 203022</t>
  </si>
  <si>
    <t>JOB # 203030</t>
  </si>
  <si>
    <t>JOB # 203016</t>
  </si>
  <si>
    <t>Canyon Heights Tank Improvemen</t>
  </si>
  <si>
    <t>Job # 21120</t>
  </si>
  <si>
    <t>PR-1 Booster Station</t>
  </si>
  <si>
    <t>Job # 21188</t>
  </si>
  <si>
    <t>Board Room Audio Visual Upgrad</t>
  </si>
  <si>
    <t>Job # 21271</t>
  </si>
  <si>
    <t>Well Valve and Flowmeter Repla</t>
  </si>
  <si>
    <t>Job # 21279</t>
  </si>
  <si>
    <t>Durham Take-Off Improvements</t>
  </si>
  <si>
    <t>Job # 21280</t>
  </si>
  <si>
    <t>Mowry 9 Well Motor Replacement</t>
  </si>
  <si>
    <t>Job # 21281</t>
  </si>
  <si>
    <t>Job # 21315</t>
  </si>
  <si>
    <t>Replace Circuit Breaker Mowry</t>
  </si>
  <si>
    <t>Job # 21320</t>
  </si>
  <si>
    <t>R/O Pilot Trailer</t>
  </si>
  <si>
    <t>Job # 21324</t>
  </si>
  <si>
    <t>Canyon Heights Booster PLC Pan</t>
  </si>
  <si>
    <t>Job # 21325</t>
  </si>
  <si>
    <t>JOB # 100963</t>
  </si>
  <si>
    <t>JOB # 100964</t>
  </si>
  <si>
    <t>JOB # 100991</t>
  </si>
  <si>
    <t>JOB # 100994</t>
  </si>
  <si>
    <t>JOB # 100995</t>
  </si>
  <si>
    <t>JOB # 101024</t>
  </si>
  <si>
    <t>JOB # 101025</t>
  </si>
  <si>
    <t>JOB # 101026</t>
  </si>
  <si>
    <t>JOB # 101027</t>
  </si>
  <si>
    <t>JOB # 101028</t>
  </si>
  <si>
    <t>JOB # 101029</t>
  </si>
  <si>
    <t>JOB # 101030</t>
  </si>
  <si>
    <t>JOB # 101031</t>
  </si>
  <si>
    <t>JOB # 101032</t>
  </si>
  <si>
    <t>JOB # 101033</t>
  </si>
  <si>
    <t>JOB # 101034</t>
  </si>
  <si>
    <t>JOB # 101035</t>
  </si>
  <si>
    <t>JOB # 101036</t>
  </si>
  <si>
    <t>JOB # 101037</t>
  </si>
  <si>
    <t>JOB # 101038</t>
  </si>
  <si>
    <t>JOB # 101039</t>
  </si>
  <si>
    <t>JOB # 101040</t>
  </si>
  <si>
    <t>JOB # 101041</t>
  </si>
  <si>
    <t>JOB # 202973</t>
  </si>
  <si>
    <t>JOB # 203001</t>
  </si>
  <si>
    <t>JOB # 203015</t>
  </si>
  <si>
    <t>JOB # 101042</t>
  </si>
  <si>
    <t>JOB # 101043</t>
  </si>
  <si>
    <t>JOB # 101044</t>
  </si>
  <si>
    <t>JOB # 101046</t>
  </si>
  <si>
    <t>JOB # 101047</t>
  </si>
  <si>
    <t>JOB # 101048</t>
  </si>
  <si>
    <t>JOB # 101049</t>
  </si>
  <si>
    <t>JOB # 101050</t>
  </si>
  <si>
    <t>JOB # 101051</t>
  </si>
  <si>
    <t>JOB # 101052</t>
  </si>
  <si>
    <t>JOB # 101053</t>
  </si>
  <si>
    <t>JOB # 101054</t>
  </si>
  <si>
    <t>JOB # 101055</t>
  </si>
  <si>
    <t>JOB # 101056</t>
  </si>
  <si>
    <t>JOB # 101057</t>
  </si>
  <si>
    <t>Headquarters Reroof Building</t>
  </si>
  <si>
    <t>Job # 21329</t>
  </si>
  <si>
    <t>JOB # 201924</t>
  </si>
  <si>
    <t>JOB # 201925</t>
  </si>
  <si>
    <t>JOB # 201926</t>
  </si>
  <si>
    <t>JOB # 202550</t>
  </si>
  <si>
    <t>JOB # 202551</t>
  </si>
  <si>
    <t>JOB # 202553</t>
  </si>
  <si>
    <t>JOB # 202555</t>
  </si>
  <si>
    <t>JOB # 202557</t>
  </si>
  <si>
    <t>JOB # 202931</t>
  </si>
  <si>
    <t>JOB # 203110</t>
  </si>
  <si>
    <t>JOB # 101045</t>
  </si>
  <si>
    <t>JOB # 101059</t>
  </si>
  <si>
    <t>JOB # 101060</t>
  </si>
  <si>
    <t>JOB # 101062</t>
  </si>
  <si>
    <t>JOB # 101063</t>
  </si>
  <si>
    <t>JOB # 101064</t>
  </si>
  <si>
    <t>JOB # 101065</t>
  </si>
  <si>
    <t>JOB # 101066</t>
  </si>
  <si>
    <t>JOB # 101067</t>
  </si>
  <si>
    <t>7 Hills Primary Repiping</t>
  </si>
  <si>
    <t>Job # 21258</t>
  </si>
  <si>
    <t>Darvon 2 Pump Replacement</t>
  </si>
  <si>
    <t>JOB # 21261</t>
  </si>
  <si>
    <t>PR-1 Facility Improvements</t>
  </si>
  <si>
    <t>JOB # 21264</t>
  </si>
  <si>
    <t>Blender UPS Replace and Reloca</t>
  </si>
  <si>
    <t>JOB # 21319</t>
  </si>
  <si>
    <t>Hydra-Stop System</t>
  </si>
  <si>
    <t>JOB #21322</t>
  </si>
  <si>
    <t>Desal Fluoride Tank Rehabilita</t>
  </si>
  <si>
    <t>JOB # 21341</t>
  </si>
  <si>
    <t>WTP2 Gravity Thickeners Rehab</t>
  </si>
  <si>
    <t>JOB # 21342</t>
  </si>
  <si>
    <t>Scott Creek P2 Pump Renewal</t>
  </si>
  <si>
    <t>JOB # 21343</t>
  </si>
  <si>
    <t>WTP2 UPS REPLACEMENT</t>
  </si>
  <si>
    <t>JOB # 21344</t>
  </si>
  <si>
    <t>Clearwell Joint Sealing</t>
  </si>
  <si>
    <t>JOB # 21346</t>
  </si>
  <si>
    <t>Ozone Contractor Piping Replac</t>
  </si>
  <si>
    <t>JOB # 21227</t>
  </si>
  <si>
    <t>FY 20/21</t>
  </si>
  <si>
    <t>JOB # 202771</t>
  </si>
  <si>
    <t>JOB # 202772</t>
  </si>
  <si>
    <t>JOB # 202773</t>
  </si>
  <si>
    <t>JOB # 202774</t>
  </si>
  <si>
    <t>JOB # 202983</t>
  </si>
  <si>
    <t>JOB # 202993</t>
  </si>
  <si>
    <t>JOB # 203026</t>
  </si>
  <si>
    <t>JOB # 203086</t>
  </si>
  <si>
    <t>JOB # 203092</t>
  </si>
  <si>
    <t>JOB # 203093</t>
  </si>
  <si>
    <t>JOB # 203106</t>
  </si>
  <si>
    <t>JOB # 203164</t>
  </si>
  <si>
    <t>Job # 101068</t>
  </si>
  <si>
    <t>JOB # 101069</t>
  </si>
  <si>
    <t>JOB # 101070</t>
  </si>
  <si>
    <t>JOB # 101071</t>
  </si>
  <si>
    <t>JOB # 101072</t>
  </si>
  <si>
    <t>JOB # 101073</t>
  </si>
  <si>
    <t>JOB # 101074</t>
  </si>
  <si>
    <t>JOB # 101075</t>
  </si>
  <si>
    <t>JOB # 101076</t>
  </si>
  <si>
    <t>JOB # 101077</t>
  </si>
  <si>
    <t>JOB # 101078</t>
  </si>
  <si>
    <t>JOB # 101081</t>
  </si>
  <si>
    <t>JOB # 101082</t>
  </si>
  <si>
    <t>JOB # 101083</t>
  </si>
  <si>
    <t>JOB # 101084</t>
  </si>
  <si>
    <t>JOB # 202328</t>
  </si>
  <si>
    <t>JOB # 202329</t>
  </si>
  <si>
    <t>JOB # 202330</t>
  </si>
  <si>
    <t>JOB # 202331</t>
  </si>
  <si>
    <t>JOB # 202332</t>
  </si>
  <si>
    <t>JOB # 202333</t>
  </si>
  <si>
    <t>JOB # 202337</t>
  </si>
  <si>
    <t>JOB # 202338</t>
  </si>
  <si>
    <t>JOB # 202339</t>
  </si>
  <si>
    <t>JOB # 202340</t>
  </si>
  <si>
    <t>JOB # 202341</t>
  </si>
  <si>
    <t>JOB # 202682</t>
  </si>
  <si>
    <t>JOB # 203028</t>
  </si>
  <si>
    <t>JOB # 203031</t>
  </si>
  <si>
    <t>JOB # 203041</t>
  </si>
  <si>
    <t>JOB # 203160</t>
  </si>
  <si>
    <t>JOB # 101061</t>
  </si>
  <si>
    <t>JOB # 101085</t>
  </si>
  <si>
    <t>JOB # 101086</t>
  </si>
  <si>
    <t>JOB # 101087</t>
  </si>
  <si>
    <t>JOB # 101088</t>
  </si>
  <si>
    <t>JOB # 101089</t>
  </si>
  <si>
    <t>JOB # 101090</t>
  </si>
  <si>
    <t>JOB # 101091</t>
  </si>
  <si>
    <t>JOB # 101092</t>
  </si>
  <si>
    <t>JOB # 101093</t>
  </si>
  <si>
    <t>JOB # 101094</t>
  </si>
  <si>
    <t>JOB # 101095</t>
  </si>
  <si>
    <t>JOB # 101096</t>
  </si>
  <si>
    <t>JOB # 201904</t>
  </si>
  <si>
    <t>JOB # 201907</t>
  </si>
  <si>
    <t>JOB # 201908</t>
  </si>
  <si>
    <t>JOB # 201911</t>
  </si>
  <si>
    <t>JOB # 201912</t>
  </si>
  <si>
    <t>JOB # 201913</t>
  </si>
  <si>
    <t>JOB # 201914</t>
  </si>
  <si>
    <t>JOB # 201915</t>
  </si>
  <si>
    <t>JOB # 201916</t>
  </si>
  <si>
    <t>JOB # 202240</t>
  </si>
  <si>
    <t>JOB # 202241</t>
  </si>
  <si>
    <t>JOB # 202242</t>
  </si>
  <si>
    <t>JOB # 202243</t>
  </si>
  <si>
    <t>JOB # 203167</t>
  </si>
  <si>
    <t>JOB # 203181</t>
  </si>
  <si>
    <t xml:space="preserve"> Snap On Pro Link Scanner</t>
  </si>
  <si>
    <t>JOB # 21361</t>
  </si>
  <si>
    <t>JOB # 202188</t>
  </si>
  <si>
    <t>JOB # 202189</t>
  </si>
  <si>
    <t>JOB # 202190</t>
  </si>
  <si>
    <t>JOB # 202786</t>
  </si>
  <si>
    <t>JOB # 202787</t>
  </si>
  <si>
    <t>JOB # 202929</t>
  </si>
  <si>
    <t>JOB # 202930</t>
  </si>
  <si>
    <t>JOB # 203152</t>
  </si>
  <si>
    <t>JOB # 203161</t>
  </si>
  <si>
    <t>JOB # 203162</t>
  </si>
  <si>
    <t>JOB # 203190</t>
  </si>
  <si>
    <t>JOB # 203223</t>
  </si>
  <si>
    <t>FY 21/22</t>
  </si>
  <si>
    <t>JOB # 202326</t>
  </si>
  <si>
    <t>JOB # 202327</t>
  </si>
  <si>
    <t>JOB # 202334</t>
  </si>
  <si>
    <t>JOB # 202335</t>
  </si>
  <si>
    <t>JOB # 202336</t>
  </si>
  <si>
    <t>JOB # 202342</t>
  </si>
  <si>
    <t>JOB # 202344</t>
  </si>
  <si>
    <t>JOB # 203208</t>
  </si>
  <si>
    <t>JOB # 101097</t>
  </si>
  <si>
    <t>JOB # 101098</t>
  </si>
  <si>
    <t>JOB # 101099</t>
  </si>
  <si>
    <t>JOB # 101100</t>
  </si>
  <si>
    <t>JOB # 101101</t>
  </si>
  <si>
    <t>JOB # 101103</t>
  </si>
  <si>
    <t>JOB # 101104</t>
  </si>
  <si>
    <t>JOB # 101105</t>
  </si>
  <si>
    <t>JOB # 202316</t>
  </si>
  <si>
    <t>JOB # 202318</t>
  </si>
  <si>
    <t>JOB # 202580</t>
  </si>
  <si>
    <t>JOB # 202581</t>
  </si>
  <si>
    <t>JOB # 202582</t>
  </si>
  <si>
    <t>JOB # 202583</t>
  </si>
  <si>
    <t>JOB # 202584</t>
  </si>
  <si>
    <t>JOB # 202585</t>
  </si>
  <si>
    <t>JOB # 202767</t>
  </si>
  <si>
    <t>JOB # 202795</t>
  </si>
  <si>
    <t>JOB # 203197</t>
  </si>
  <si>
    <t>JOB # 203198</t>
  </si>
  <si>
    <t>Valve Actuator Replacements</t>
  </si>
  <si>
    <t>Job # 21248</t>
  </si>
  <si>
    <t>Darvon 1 Pump Rehab</t>
  </si>
  <si>
    <t>Job # 21327</t>
  </si>
  <si>
    <t>IT Infrastructure Upgrade FY</t>
  </si>
  <si>
    <t>Job # 21339</t>
  </si>
  <si>
    <t>JOB # 101102</t>
  </si>
  <si>
    <t>JOB # 101106</t>
  </si>
  <si>
    <t>JOB # 101107</t>
  </si>
  <si>
    <t>JOB # 101108</t>
  </si>
  <si>
    <t>JOB # 101109</t>
  </si>
  <si>
    <t>JOB # 101110</t>
  </si>
  <si>
    <t>JOB # 101111</t>
  </si>
  <si>
    <t>JOB # 101112</t>
  </si>
  <si>
    <t>JOB # 101113</t>
  </si>
  <si>
    <t>2021 FORD F-250 EX CAB</t>
  </si>
  <si>
    <t>JOB # 21336</t>
  </si>
  <si>
    <t>Flowmeter</t>
  </si>
  <si>
    <t>Grandstand - G21</t>
  </si>
  <si>
    <t>Chlorine Analyzer</t>
  </si>
  <si>
    <t>Borges &amp; Mahoney Co</t>
  </si>
  <si>
    <t>JOB # 202091</t>
  </si>
  <si>
    <t>JOB # 202092</t>
  </si>
  <si>
    <t>JOB # 202093</t>
  </si>
  <si>
    <t>JOB # 202094</t>
  </si>
  <si>
    <t>JOB # 202524</t>
  </si>
  <si>
    <t>JOB # 202526</t>
  </si>
  <si>
    <t>JOB # 202527</t>
  </si>
  <si>
    <t>JOB # 202529</t>
  </si>
  <si>
    <t>JOB # 202542</t>
  </si>
  <si>
    <t>JOB # 202543</t>
  </si>
  <si>
    <t>JOB # 202544</t>
  </si>
  <si>
    <t>JOB # 202547</t>
  </si>
  <si>
    <t>JOB # 203014</t>
  </si>
  <si>
    <t>JOB # 203037</t>
  </si>
  <si>
    <t>JOB # 203040</t>
  </si>
  <si>
    <t>JOB # 203066</t>
  </si>
  <si>
    <t>JOB # 203067</t>
  </si>
  <si>
    <t>JOB # 203084</t>
  </si>
  <si>
    <t>JOB # 203178</t>
  </si>
  <si>
    <t>JOB # 203221</t>
  </si>
  <si>
    <t>JOB # 203243</t>
  </si>
  <si>
    <t>COMMUNICATIONS PHASE II - COY</t>
  </si>
  <si>
    <t>JOB # 21249</t>
  </si>
  <si>
    <t>OZONE SYSTEM ASSESSMENT &amp; REHA</t>
  </si>
  <si>
    <t>JOB # 21312</t>
  </si>
  <si>
    <t>P803 SLUDGE RECIRC PUMP REPLAC</t>
  </si>
  <si>
    <t>JOB # 21318</t>
  </si>
  <si>
    <t>HI2 UPS REPLACEMENT</t>
  </si>
  <si>
    <t>JOB # 21349</t>
  </si>
  <si>
    <t>JOB # 202575</t>
  </si>
  <si>
    <t>JOB # 202576</t>
  </si>
  <si>
    <t>JOB # 202778</t>
  </si>
  <si>
    <t>JOB # 202779</t>
  </si>
  <si>
    <t>JOB # 202781</t>
  </si>
  <si>
    <t>JOB # 202921</t>
  </si>
  <si>
    <t>JOB # 202922</t>
  </si>
  <si>
    <t>JOB # 202985</t>
  </si>
  <si>
    <t>JOB # 203018</t>
  </si>
  <si>
    <t>JOB # 203257</t>
  </si>
  <si>
    <t>JOB # 203266</t>
  </si>
  <si>
    <t>JOB # 203270</t>
  </si>
  <si>
    <t>JOB # 203336</t>
  </si>
  <si>
    <t>CHORLINE RESIDUAL ANALYZER (3)</t>
  </si>
  <si>
    <t>JOB # 101114</t>
  </si>
  <si>
    <t>JOB # 101115</t>
  </si>
  <si>
    <t>JOB # 101116</t>
  </si>
  <si>
    <t>JOB # 101117</t>
  </si>
  <si>
    <t>JOB # 101118</t>
  </si>
  <si>
    <t>JOB # 101119</t>
  </si>
  <si>
    <t>JOB # 101120</t>
  </si>
  <si>
    <t>JOB # 101121</t>
  </si>
  <si>
    <t>JOB # 101122</t>
  </si>
  <si>
    <t>JOB # 101123</t>
  </si>
  <si>
    <t>JOB # 101124</t>
  </si>
  <si>
    <t>JOB # 202440</t>
  </si>
  <si>
    <t>JOB # 202441</t>
  </si>
  <si>
    <t>JOB # 202442</t>
  </si>
  <si>
    <t>JOB # 202443</t>
  </si>
  <si>
    <t>JOB # 202444</t>
  </si>
  <si>
    <t>JOB # 202445</t>
  </si>
  <si>
    <t>JOB # 202446</t>
  </si>
  <si>
    <t>JOB # 202447</t>
  </si>
  <si>
    <t>JOB # 202448</t>
  </si>
  <si>
    <t>JOB # 202449</t>
  </si>
  <si>
    <t>JOB # 202450</t>
  </si>
  <si>
    <t>JOB # 202451</t>
  </si>
  <si>
    <t>JOB # 202452</t>
  </si>
  <si>
    <t>JOB # 202453</t>
  </si>
  <si>
    <t>JOB # 202454</t>
  </si>
  <si>
    <t>JOB # 202455</t>
  </si>
  <si>
    <t>JOB # 202456</t>
  </si>
  <si>
    <t>JOB # 202458</t>
  </si>
  <si>
    <t>JOB # 202459</t>
  </si>
  <si>
    <t>JOB # 202460</t>
  </si>
  <si>
    <t>JOB # 202461</t>
  </si>
  <si>
    <t>JOB # 202788</t>
  </si>
  <si>
    <t>JOB # 202789</t>
  </si>
  <si>
    <t>JOB # 202801</t>
  </si>
  <si>
    <t>JOB # 203272</t>
  </si>
  <si>
    <t>JOB # 202462</t>
  </si>
  <si>
    <t>JOB # 202463</t>
  </si>
  <si>
    <t>JOB # 202467</t>
  </si>
  <si>
    <t>JOB # 202468</t>
  </si>
  <si>
    <t>JOB # 202470</t>
  </si>
  <si>
    <t>JOB # 202692</t>
  </si>
  <si>
    <t>JOB # 202695</t>
  </si>
  <si>
    <t>JOB # 202696</t>
  </si>
  <si>
    <t>JOB # 202698</t>
  </si>
  <si>
    <t>JOB # 203183</t>
  </si>
  <si>
    <t>JOB # 203350</t>
  </si>
  <si>
    <t>JOB # 203382</t>
  </si>
  <si>
    <t>JOB # 101125</t>
  </si>
  <si>
    <t>JOB # 101126</t>
  </si>
  <si>
    <t>JOB # 101127</t>
  </si>
  <si>
    <t>JOB # 101128</t>
  </si>
  <si>
    <t>JOB # 101129</t>
  </si>
  <si>
    <t>JOB # 101130</t>
  </si>
  <si>
    <t>JOB # 101132</t>
  </si>
  <si>
    <t>JOB # 101133</t>
  </si>
  <si>
    <t>JOB # 101134</t>
  </si>
  <si>
    <t>JOB # 101135</t>
  </si>
  <si>
    <t>JOB # 101136</t>
  </si>
  <si>
    <t>JOB # 101153</t>
  </si>
  <si>
    <t>JOB # 101154</t>
  </si>
  <si>
    <t>JOB # 101155</t>
  </si>
  <si>
    <t>JOB # 101156</t>
  </si>
  <si>
    <t>JOB # 101157</t>
  </si>
  <si>
    <t>JOB # 101158</t>
  </si>
  <si>
    <t>JOB # 101159</t>
  </si>
  <si>
    <t>JOB # 101160</t>
  </si>
  <si>
    <t>JOB # 101161</t>
  </si>
  <si>
    <t>JOB # 203220</t>
  </si>
  <si>
    <t>JOB # 203259</t>
  </si>
  <si>
    <t>JOB # 203362</t>
  </si>
  <si>
    <t>JOB # 203381</t>
  </si>
  <si>
    <t>JOB # 101079</t>
  </si>
  <si>
    <t>JOB # 101080</t>
  </si>
  <si>
    <t>JOB # 101131</t>
  </si>
  <si>
    <t>JOB # 101137</t>
  </si>
  <si>
    <t>JOB # 101138</t>
  </si>
  <si>
    <t>JOB # 101139</t>
  </si>
  <si>
    <t>JOB # 101140</t>
  </si>
  <si>
    <t>JOB # 101141</t>
  </si>
  <si>
    <t>JOB # 101142</t>
  </si>
  <si>
    <t>JOB # 101143</t>
  </si>
  <si>
    <t>JOB # 101144</t>
  </si>
  <si>
    <t>JOB # 101145</t>
  </si>
  <si>
    <t>JOB # 101146</t>
  </si>
  <si>
    <t>JOB # 101147</t>
  </si>
  <si>
    <t>JOB # 101148</t>
  </si>
  <si>
    <t>JOB # 101149</t>
  </si>
  <si>
    <t>JOB # 101150</t>
  </si>
  <si>
    <t>JOB # 101152</t>
  </si>
  <si>
    <t>JOB # 101162</t>
  </si>
  <si>
    <t>JOB # 101163</t>
  </si>
  <si>
    <t>JOB # 101164</t>
  </si>
  <si>
    <t>JOB # 101165</t>
  </si>
  <si>
    <t>JOB # 101166</t>
  </si>
  <si>
    <t>JOB # 101167</t>
  </si>
  <si>
    <t>JOB # 101168</t>
  </si>
  <si>
    <t>JOB # 101169</t>
  </si>
  <si>
    <t>JOB # 101170</t>
  </si>
  <si>
    <t>JOB # 101171</t>
  </si>
  <si>
    <t>JOB # 101172</t>
  </si>
  <si>
    <t>JOB # 101173</t>
  </si>
  <si>
    <t>JOB # 101174</t>
  </si>
  <si>
    <t>JOB # 101175</t>
  </si>
  <si>
    <t>JOB # 101176</t>
  </si>
  <si>
    <t>JOB # 101177</t>
  </si>
  <si>
    <t>JOB # 101178</t>
  </si>
  <si>
    <t>JOB # 101179</t>
  </si>
  <si>
    <t>JOB # 101180</t>
  </si>
  <si>
    <t>JOB # 101181</t>
  </si>
  <si>
    <t>JOB # 101182</t>
  </si>
  <si>
    <t>JOB # 101183</t>
  </si>
  <si>
    <t>JOB # 101184</t>
  </si>
  <si>
    <t>JOB # 101185</t>
  </si>
  <si>
    <t>JOB # 101186</t>
  </si>
  <si>
    <t>JOB # 101187</t>
  </si>
  <si>
    <t>JOB # 101058</t>
  </si>
  <si>
    <t>JOB # 202910</t>
  </si>
  <si>
    <t>JOB # 202911</t>
  </si>
  <si>
    <t>JOB # 202912</t>
  </si>
  <si>
    <t>JOB # 202992</t>
  </si>
  <si>
    <t>JOB # 203073</t>
  </si>
  <si>
    <t>JOB # 203074</t>
  </si>
  <si>
    <t>JOB # 203075</t>
  </si>
  <si>
    <t>JOB # 203076</t>
  </si>
  <si>
    <t>JOB # 203077</t>
  </si>
  <si>
    <t>JOB # 203078</t>
  </si>
  <si>
    <t>JOB # 203079</t>
  </si>
  <si>
    <t>JOB # 203080</t>
  </si>
  <si>
    <t>JOB # 203081</t>
  </si>
  <si>
    <t>JOB # 203082</t>
  </si>
  <si>
    <t>JOB # 203142</t>
  </si>
  <si>
    <t>JOB # 203212</t>
  </si>
  <si>
    <t>JOB # 203353</t>
  </si>
  <si>
    <t>JOB # 203483</t>
  </si>
  <si>
    <t>NEWARK DESAL REVERSE OSMOSIS M</t>
  </si>
  <si>
    <t>JOB # 21223</t>
  </si>
  <si>
    <t>BARREL A and B SF FLOWMETER RE</t>
  </si>
  <si>
    <t>JOB # 21345</t>
  </si>
  <si>
    <t>MOWRY GENERATORS BACKFLOW PREV</t>
  </si>
  <si>
    <t>JOB # 21364</t>
  </si>
  <si>
    <t>METER SHOP EQUIPMENT UPGRADES</t>
  </si>
  <si>
    <t>JOB # 21366</t>
  </si>
  <si>
    <t>SEAL COAT PT WELLFIELD ASPHALT</t>
  </si>
  <si>
    <t>JOB # 21377</t>
  </si>
  <si>
    <t>SEAL COAT CANYON HEIGHTS TANKS</t>
  </si>
  <si>
    <t>JOB # 21378</t>
  </si>
  <si>
    <t>SEAL COAT HIDDEN VALLEY TANK A</t>
  </si>
  <si>
    <t>JOB # 21379</t>
  </si>
  <si>
    <t>SEAL COAT COAT WTP1 ASPHALT</t>
  </si>
  <si>
    <t>JOB # 21380</t>
  </si>
  <si>
    <t>VALLECITOS CHANNEL IMPROVEMENT</t>
  </si>
  <si>
    <t>JOB # 21003</t>
  </si>
  <si>
    <t>CEDAR 1 PUMP REHAB 2021</t>
  </si>
  <si>
    <t>JOB # 21375</t>
  </si>
  <si>
    <t>2022 JOHN DEERE 410L</t>
  </si>
  <si>
    <t>JOB # 21373</t>
  </si>
  <si>
    <t>JOB # 203199</t>
  </si>
  <si>
    <t>JOB # 203200</t>
  </si>
  <si>
    <t>JOB # 203202</t>
  </si>
  <si>
    <t>JOB # 203203</t>
  </si>
  <si>
    <t>JOB # 203210</t>
  </si>
  <si>
    <t>JOB # 203507</t>
  </si>
  <si>
    <t>JOB # 101151</t>
  </si>
  <si>
    <t>JOB # 101188</t>
  </si>
  <si>
    <t>JOB # 101189</t>
  </si>
  <si>
    <t>JOB # 101190</t>
  </si>
  <si>
    <t>JOB # 101191</t>
  </si>
  <si>
    <t>JOB # 101192</t>
  </si>
  <si>
    <t>JOB # 101193</t>
  </si>
  <si>
    <t>JOB # 101194</t>
  </si>
  <si>
    <t>JOB # 101195</t>
  </si>
  <si>
    <t>JOB # 101196</t>
  </si>
  <si>
    <t>JOB # 101197</t>
  </si>
  <si>
    <t>JOB # 101198</t>
  </si>
  <si>
    <t>JOB # 101199</t>
  </si>
  <si>
    <t>JOB # 101200</t>
  </si>
  <si>
    <t>JOB # 101201</t>
  </si>
  <si>
    <t>JOB # 101202</t>
  </si>
  <si>
    <t>JOB # 101203</t>
  </si>
  <si>
    <t>JOB # 101204</t>
  </si>
  <si>
    <t>JOB # 101205</t>
  </si>
  <si>
    <t>INSTALLERS COMPLETEED JOBS-21A</t>
  </si>
  <si>
    <t>LACTATION STATION POD</t>
  </si>
  <si>
    <t>THE PRIVACY POD COMPANY, LLC</t>
  </si>
  <si>
    <t>JOB # 202664</t>
  </si>
  <si>
    <t>JOB # 202666</t>
  </si>
  <si>
    <t>JOB # 202668</t>
  </si>
  <si>
    <t>JOB # 202685</t>
  </si>
  <si>
    <t>JOB # 202686</t>
  </si>
  <si>
    <t>JOB # 202845</t>
  </si>
  <si>
    <t>JOB # 202846</t>
  </si>
  <si>
    <t>JOB # 202847</t>
  </si>
  <si>
    <t>JOB # 202848</t>
  </si>
  <si>
    <t>JOB # 202849</t>
  </si>
  <si>
    <t>JOB # 202850</t>
  </si>
  <si>
    <t>JOB # 202851</t>
  </si>
  <si>
    <t>JOB # 202852</t>
  </si>
  <si>
    <t>JOB # 202853</t>
  </si>
  <si>
    <t>JOB # 202854</t>
  </si>
  <si>
    <t>JOB # 202855</t>
  </si>
  <si>
    <t>JOB # 202856</t>
  </si>
  <si>
    <t>JOB # 202857</t>
  </si>
  <si>
    <t>JOB # 202858</t>
  </si>
  <si>
    <t>JOB # 202859</t>
  </si>
  <si>
    <t>JOB # 202860</t>
  </si>
  <si>
    <t>JOB # 202861</t>
  </si>
  <si>
    <t>JOB # 202862</t>
  </si>
  <si>
    <t>JOB # 202863</t>
  </si>
  <si>
    <t>JOB # 202864</t>
  </si>
  <si>
    <t>JOB # 202865</t>
  </si>
  <si>
    <t>JOB # 202866</t>
  </si>
  <si>
    <t>JOB # 202867</t>
  </si>
  <si>
    <t>JOB # 202868</t>
  </si>
  <si>
    <t>JOB # 202869</t>
  </si>
  <si>
    <t>JOB # 202870</t>
  </si>
  <si>
    <t>JOB # 202871</t>
  </si>
  <si>
    <t>JOB # 202872</t>
  </si>
  <si>
    <t>JOB # 202873</t>
  </si>
  <si>
    <t>JOB # 202874</t>
  </si>
  <si>
    <t>JOB # 202875</t>
  </si>
  <si>
    <t>JOB # 202876</t>
  </si>
  <si>
    <t>JOB # 202877</t>
  </si>
  <si>
    <t>JOB # 202878</t>
  </si>
  <si>
    <t>JOB # 202879</t>
  </si>
  <si>
    <t>JOB # 202880</t>
  </si>
  <si>
    <t>JOB # 202881</t>
  </si>
  <si>
    <t>JOB # 202882</t>
  </si>
  <si>
    <t>JOB # 202883</t>
  </si>
  <si>
    <t>JOB # 202884</t>
  </si>
  <si>
    <t>JOB # 202885</t>
  </si>
  <si>
    <t>JOB # 202886</t>
  </si>
  <si>
    <t>JOB # 202887</t>
  </si>
  <si>
    <t>JOB # 202888</t>
  </si>
  <si>
    <t>JOB # 202889</t>
  </si>
  <si>
    <t>JOB # 202890</t>
  </si>
  <si>
    <t>JOB # 202891</t>
  </si>
  <si>
    <t>JOB # 202892</t>
  </si>
  <si>
    <t>JOB # 202893</t>
  </si>
  <si>
    <t>JOB # 202894</t>
  </si>
  <si>
    <t>JOB # 202896</t>
  </si>
  <si>
    <t>JOB # 202917</t>
  </si>
  <si>
    <t>JOB # 202918</t>
  </si>
  <si>
    <t>JOB # 202919</t>
  </si>
  <si>
    <t>JOB CLOSING - T&amp;D FIRE HYRANTS</t>
  </si>
  <si>
    <t>JOB # 202920</t>
  </si>
  <si>
    <t>JOB # 203070</t>
  </si>
  <si>
    <t>JOB # 203144</t>
  </si>
  <si>
    <t>JOB # 203145</t>
  </si>
  <si>
    <t>JOB # 203261</t>
  </si>
  <si>
    <t>JOB # 203411</t>
  </si>
  <si>
    <t>JOB # 203427</t>
  </si>
  <si>
    <t>JOB # 203428</t>
  </si>
  <si>
    <t>FY 22/23</t>
  </si>
  <si>
    <t>F Y22/23</t>
  </si>
  <si>
    <t>2022 JOHN DEERE 410 L</t>
  </si>
  <si>
    <t>JOB # 21372</t>
  </si>
  <si>
    <t>JOB # 101206</t>
  </si>
  <si>
    <t>JOB # 101207</t>
  </si>
  <si>
    <t>JOB # 101209</t>
  </si>
  <si>
    <t>JOB # 101210</t>
  </si>
  <si>
    <t>JOB # 101212</t>
  </si>
  <si>
    <t>JOB # 203072</t>
  </si>
  <si>
    <t>JOB # 203094</t>
  </si>
  <si>
    <t>JOB # 203095</t>
  </si>
  <si>
    <t>JOB # 203182</t>
  </si>
  <si>
    <t>JOB # 203341</t>
  </si>
  <si>
    <t>JOB # 203342</t>
  </si>
  <si>
    <t>JOB # 203355</t>
  </si>
  <si>
    <t>JOB # 203429</t>
  </si>
  <si>
    <t>JOB # 203430</t>
  </si>
  <si>
    <t>JOB # 203501</t>
  </si>
  <si>
    <t>JOB # 203516</t>
  </si>
  <si>
    <t>JOB # 203552</t>
  </si>
  <si>
    <t>12" FLOWMETER &amp; TRANSMITTER</t>
  </si>
  <si>
    <t>8" FLOWMETER &amp; TRANSMITTER</t>
  </si>
  <si>
    <t>12" BUTTERFLY VALVE</t>
  </si>
  <si>
    <t>NELES JAMESBURRY 815 SERIES</t>
  </si>
  <si>
    <t>BAY VALVE</t>
  </si>
  <si>
    <t>TREX DEVICE COMMUNICATOR</t>
  </si>
  <si>
    <t>SN # 210100041588</t>
  </si>
  <si>
    <t>JOB # 203185</t>
  </si>
  <si>
    <t>JOB # 203186</t>
  </si>
  <si>
    <t>JOB # 203187</t>
  </si>
  <si>
    <t>JOB # 203262</t>
  </si>
  <si>
    <t>JOB # 203345</t>
  </si>
  <si>
    <t>JOB # 203523</t>
  </si>
  <si>
    <t>JOB # 203524</t>
  </si>
  <si>
    <t>JOB # 203553</t>
  </si>
  <si>
    <t>JOB # 203587</t>
  </si>
  <si>
    <t>JOB # 101216</t>
  </si>
  <si>
    <t>JOB # 101218</t>
  </si>
  <si>
    <t>JOB # 101220</t>
  </si>
  <si>
    <t>JOB # 101222</t>
  </si>
  <si>
    <t>JOB # 101223</t>
  </si>
  <si>
    <t>JOB # 101224</t>
  </si>
  <si>
    <t>JOB # 101225</t>
  </si>
  <si>
    <t>18" FLOWMETER &amp; TRANSMITTER</t>
  </si>
  <si>
    <t>JOB # 203346</t>
  </si>
  <si>
    <t>JOB # 203415</t>
  </si>
  <si>
    <t>JOB # 203421</t>
  </si>
  <si>
    <t>JOB # 203536</t>
  </si>
  <si>
    <t>JOB # 203550</t>
  </si>
  <si>
    <t>JOB # 203589</t>
  </si>
  <si>
    <t>JOB # 101227</t>
  </si>
  <si>
    <t>JOB # 101228</t>
  </si>
  <si>
    <t>JOB # 101229</t>
  </si>
  <si>
    <t>JOB # 101230</t>
  </si>
  <si>
    <t>JOB # 101231</t>
  </si>
  <si>
    <t>JOB CLOISNG - T&amp;D METERS</t>
  </si>
  <si>
    <t>JOB # 101232</t>
  </si>
  <si>
    <t>JOB # 101233</t>
  </si>
  <si>
    <t>JOB # 101234</t>
  </si>
  <si>
    <t>JOB # 101235</t>
  </si>
  <si>
    <t>JOB # 101236</t>
  </si>
  <si>
    <t>CANYON HEIGHTS BOOSTER STATION</t>
  </si>
  <si>
    <t>Job # 21267</t>
  </si>
  <si>
    <t>HQ EXTERIOR FACILITY PAINTING</t>
  </si>
  <si>
    <t>Job # 21382</t>
  </si>
  <si>
    <t>2021 FORD F-250 W UTLTY BED</t>
  </si>
  <si>
    <t>JOB # 21358</t>
  </si>
  <si>
    <t>JOB # 203447</t>
  </si>
  <si>
    <t>JOB # 203448</t>
  </si>
  <si>
    <t>JOB # 203449</t>
  </si>
  <si>
    <t>JOB # 203450</t>
  </si>
  <si>
    <t>JOB # 203451</t>
  </si>
  <si>
    <t>JOB # 203452</t>
  </si>
  <si>
    <t>JOB # 203453</t>
  </si>
  <si>
    <t>JOB # 203511</t>
  </si>
  <si>
    <t>JOB # 203512</t>
  </si>
  <si>
    <t>JOB # 203513</t>
  </si>
  <si>
    <t>JOB # 203595</t>
  </si>
  <si>
    <t>JOB # 101237</t>
  </si>
  <si>
    <t>JOB # 101238</t>
  </si>
  <si>
    <t>JOB # 101239</t>
  </si>
  <si>
    <t>JOB # 101240</t>
  </si>
  <si>
    <t>JOB # 101241</t>
  </si>
  <si>
    <t>JOB # 101242</t>
  </si>
  <si>
    <t>JOB # 101243</t>
  </si>
  <si>
    <t>JOB # 101245</t>
  </si>
  <si>
    <t>JOB # 101249</t>
  </si>
  <si>
    <t>JOB # 101252</t>
  </si>
  <si>
    <t>JOB # 101254</t>
  </si>
  <si>
    <t>2021 FORD F250 W/ UTLTY BED</t>
  </si>
  <si>
    <t>JOB # 21357</t>
  </si>
  <si>
    <t>JOB # 203347</t>
  </si>
  <si>
    <t>JOB # 203348</t>
  </si>
  <si>
    <t>JOB # 300010</t>
  </si>
  <si>
    <t>JOB # 300011</t>
  </si>
  <si>
    <t>WTP2 GRAVITY THICKENER SLUDGE</t>
  </si>
  <si>
    <t>JOB # 21351</t>
  </si>
  <si>
    <t>AVALON BOOSTER STATION</t>
  </si>
  <si>
    <t>JOB # 21352</t>
  </si>
  <si>
    <t>SCOTT CREEK BOOSTER STATION</t>
  </si>
  <si>
    <t>WHITFIELD RESERVOIR VALVES AUT</t>
  </si>
  <si>
    <t>JOB # 21353</t>
  </si>
  <si>
    <t>SEAL COAT DESAL</t>
  </si>
  <si>
    <t>JOB # 21388</t>
  </si>
  <si>
    <t>PT-6 FLOWMETER</t>
  </si>
  <si>
    <t>JOB # 21390</t>
  </si>
  <si>
    <t>JOB # 101226</t>
  </si>
  <si>
    <t>JOB # 101253</t>
  </si>
  <si>
    <t>JOB # 101255</t>
  </si>
  <si>
    <t>JOB # 101256</t>
  </si>
  <si>
    <t>JOB # 101257</t>
  </si>
  <si>
    <t>JOB # 202714</t>
  </si>
  <si>
    <t>JOB # 202715</t>
  </si>
  <si>
    <t>JOB # 202716</t>
  </si>
  <si>
    <t>JOB # 202717</t>
  </si>
  <si>
    <t>JOB # 202718</t>
  </si>
  <si>
    <t>JOB # 202719</t>
  </si>
  <si>
    <t>JOB # 202720</t>
  </si>
  <si>
    <t>JOB # 202721</t>
  </si>
  <si>
    <t>JOB # 202722</t>
  </si>
  <si>
    <t>JOB # 202723</t>
  </si>
  <si>
    <t>JOB # 202964</t>
  </si>
  <si>
    <t>JOB # 202965</t>
  </si>
  <si>
    <t>JOB # 202966</t>
  </si>
  <si>
    <t>JOB # 202967</t>
  </si>
  <si>
    <t>JOB # 202968</t>
  </si>
  <si>
    <t>JOB # 202969</t>
  </si>
  <si>
    <t>JOB # 203206</t>
  </si>
  <si>
    <t>JOB # 203244</t>
  </si>
  <si>
    <t>JOB # 203245</t>
  </si>
  <si>
    <t>JOB # 203246</t>
  </si>
  <si>
    <t>JOB # 203247</t>
  </si>
  <si>
    <t>JOB # 203250</t>
  </si>
  <si>
    <t>JOB # 203273</t>
  </si>
  <si>
    <t>JOB # 203274</t>
  </si>
  <si>
    <t>JOB # 203275</t>
  </si>
  <si>
    <t>JOB # 203276</t>
  </si>
  <si>
    <t>JOB # 203277</t>
  </si>
  <si>
    <t>JOB # 203278</t>
  </si>
  <si>
    <t>JOB # 203279</t>
  </si>
  <si>
    <t>JOB # 203280</t>
  </si>
  <si>
    <t>JOB # 203281</t>
  </si>
  <si>
    <t>JOB # 203282</t>
  </si>
  <si>
    <t>JOB # 203283</t>
  </si>
  <si>
    <t>JOB # 203284</t>
  </si>
  <si>
    <t>JOB # 203285</t>
  </si>
  <si>
    <t>JOB # 203286</t>
  </si>
  <si>
    <t>JOB # 203287</t>
  </si>
  <si>
    <t>JOB CLOSING T&amp;D SERVICES</t>
  </si>
  <si>
    <t>JOB # 203288</t>
  </si>
  <si>
    <t>JOB # 203289</t>
  </si>
  <si>
    <t>JOB # 203290</t>
  </si>
  <si>
    <t>JOB # 203291</t>
  </si>
  <si>
    <t>JOB # 203292</t>
  </si>
  <si>
    <t>JOB # 203293</t>
  </si>
  <si>
    <t>JOB # 203294</t>
  </si>
  <si>
    <t>JOB # 203295</t>
  </si>
  <si>
    <t>JOB # 203296</t>
  </si>
  <si>
    <t>JOB # 203297</t>
  </si>
  <si>
    <t>JOB # 203298</t>
  </si>
  <si>
    <t>JOB # 203299</t>
  </si>
  <si>
    <t>JOB # 203300</t>
  </si>
  <si>
    <t>CHARPOINT DUEL PORT VEHICLE CH</t>
  </si>
  <si>
    <t>JOB # 21374</t>
  </si>
  <si>
    <t>JOB # 202898</t>
  </si>
  <si>
    <t>JOB # 202899</t>
  </si>
  <si>
    <t>JOB # 202900</t>
  </si>
  <si>
    <t>JOB # 202901</t>
  </si>
  <si>
    <t>JOB # 202902</t>
  </si>
  <si>
    <t>JOB # 202903</t>
  </si>
  <si>
    <t>JOB # 202904</t>
  </si>
  <si>
    <t>JOB # 202905</t>
  </si>
  <si>
    <t>JOB # 203097</t>
  </si>
  <si>
    <t>JOB # 203098</t>
  </si>
  <si>
    <t>JOB # 203099</t>
  </si>
  <si>
    <t>JOB # 203100</t>
  </si>
  <si>
    <t>JOB # 203101</t>
  </si>
  <si>
    <t>JOB # 203102</t>
  </si>
  <si>
    <t>JOB # 203103</t>
  </si>
  <si>
    <t>JOB # 203149</t>
  </si>
  <si>
    <t>JOB # 203150</t>
  </si>
  <si>
    <t>JOB # 203506</t>
  </si>
  <si>
    <t>JOB # 203630</t>
  </si>
  <si>
    <t>JOB # 203645</t>
  </si>
  <si>
    <t>JOB # 203662</t>
  </si>
  <si>
    <t>JOB # 300008</t>
  </si>
  <si>
    <t>JOB CLOSE - T&amp;D METERS</t>
  </si>
  <si>
    <t>JOB # 30009</t>
  </si>
  <si>
    <t>JOB# 101208</t>
  </si>
  <si>
    <t>JOB # 101211</t>
  </si>
  <si>
    <t>JOB # 101213</t>
  </si>
  <si>
    <t>JOB # 101214</t>
  </si>
  <si>
    <t>JOB # 101215</t>
  </si>
  <si>
    <t>JOB # 101217</t>
  </si>
  <si>
    <t>JOB # 101219</t>
  </si>
  <si>
    <t>JOB # 101221</t>
  </si>
  <si>
    <t>JOB # 101244</t>
  </si>
  <si>
    <t>JOB # 101258</t>
  </si>
  <si>
    <t>JOB # 101259</t>
  </si>
  <si>
    <t>JOB # 101260</t>
  </si>
  <si>
    <t>JOB # 101261</t>
  </si>
  <si>
    <t>JOB # 101262</t>
  </si>
  <si>
    <t>2021 FORD F-550 W DUMP BED</t>
  </si>
  <si>
    <t>JOB # 21356</t>
  </si>
  <si>
    <t>JOB # 203567</t>
  </si>
  <si>
    <t>JOB # 203568</t>
  </si>
  <si>
    <t>JOB # 203569</t>
  </si>
  <si>
    <t>JOB # 203570</t>
  </si>
  <si>
    <t>JOB # 203601</t>
  </si>
  <si>
    <t>JOB # 203653</t>
  </si>
  <si>
    <t>JOB # 203688</t>
  </si>
  <si>
    <t>BALL VALVE &amp; DIAPHRAGM WASHER</t>
  </si>
  <si>
    <t>CORE &amp; MAIN</t>
  </si>
  <si>
    <t>AC BALL VALVES &amp; DIAPHRAGM</t>
  </si>
  <si>
    <t>INSTALLATION OF HQ GENERATOR</t>
  </si>
  <si>
    <t>JOB # 21286</t>
  </si>
  <si>
    <t>WTP2 FILTER MEDIA REPLACEMENT</t>
  </si>
  <si>
    <t>JOB # 21350</t>
  </si>
  <si>
    <t>Watershed SCADA System</t>
  </si>
  <si>
    <t>Job #21060</t>
  </si>
  <si>
    <t>SCADA Systems Infrastructure</t>
  </si>
  <si>
    <t>Job # 21277</t>
  </si>
  <si>
    <t>Avalon Tank Hillside Slope Ero</t>
  </si>
  <si>
    <t>Job #21313</t>
  </si>
  <si>
    <t>IT Infrastructure Upgrade FY21</t>
  </si>
  <si>
    <t>Job # 21360</t>
  </si>
  <si>
    <t>Desal Raw Water Flowmeter Repl</t>
  </si>
  <si>
    <t>Job # 21363</t>
  </si>
  <si>
    <t>Valve and Auma Actuator Combin</t>
  </si>
  <si>
    <t>Job # 21368</t>
  </si>
  <si>
    <t>R/O Trains 1-4 Auma Actuator R</t>
  </si>
  <si>
    <t>Job # 21369</t>
  </si>
  <si>
    <t>Ozone Trains 1 and 2 Auma Actu</t>
  </si>
  <si>
    <t>Job # 21371</t>
  </si>
  <si>
    <t>J01 UPS Replacement</t>
  </si>
  <si>
    <t>Job # 21376</t>
  </si>
  <si>
    <t xml:space="preserve"> IT Infrastructure Upgrades 20</t>
  </si>
  <si>
    <t>Job # 21391</t>
  </si>
  <si>
    <t>Hidden Valley Tank PAX Mixer</t>
  </si>
  <si>
    <t>Job # 21392</t>
  </si>
  <si>
    <t>H01 Chlorine Tank T-11B Rehab</t>
  </si>
  <si>
    <t>Job # 21393</t>
  </si>
  <si>
    <t>FAC Sand Blasting Cabinet</t>
  </si>
  <si>
    <t>Job # 21399</t>
  </si>
  <si>
    <t>WTP2 GT Sludge Transfer P1 Reh</t>
  </si>
  <si>
    <t>Job # 21400</t>
  </si>
  <si>
    <t>W01 Mowry 4 Motor Rehab</t>
  </si>
  <si>
    <t>Job # 21403</t>
  </si>
  <si>
    <t>WTP2 Surface Scatter Turbidime</t>
  </si>
  <si>
    <t>Job # 21404</t>
  </si>
  <si>
    <t>Cedar Wells Flow Meters</t>
  </si>
  <si>
    <t>Job # 21406</t>
  </si>
  <si>
    <t>JOB CLOSING- T&amp;D Meters</t>
  </si>
  <si>
    <t>JOB #101263</t>
  </si>
  <si>
    <t>JOB #101264</t>
  </si>
  <si>
    <t>JOB #101265</t>
  </si>
  <si>
    <t>JOB #101266</t>
  </si>
  <si>
    <t>JOB #101267</t>
  </si>
  <si>
    <t>JOB #101268</t>
  </si>
  <si>
    <t>JOB #101270</t>
  </si>
  <si>
    <t>JOB #101271</t>
  </si>
  <si>
    <t>JOB #101272</t>
  </si>
  <si>
    <t>JOB #101273</t>
  </si>
  <si>
    <t>JOB #101274</t>
  </si>
  <si>
    <t>JOB #101280</t>
  </si>
  <si>
    <t>JOB #101281</t>
  </si>
  <si>
    <t>Leased Equipment</t>
  </si>
  <si>
    <t>Communication &amp; Control LP</t>
  </si>
  <si>
    <t>Leased Vehicle</t>
  </si>
  <si>
    <t>Enterprise - Vehicle ID 256WG9</t>
  </si>
  <si>
    <t>Enterprise - Vehicle ID 256WGH</t>
  </si>
  <si>
    <t>Enterprise - Vehicle ID 256WGK</t>
  </si>
  <si>
    <t>Leased Property</t>
  </si>
  <si>
    <t>County of Alameda</t>
  </si>
  <si>
    <t>2024 Frieghtliner 114SO</t>
  </si>
  <si>
    <t xml:space="preserve"> Job # 21354</t>
  </si>
  <si>
    <t>JOB # 203384</t>
  </si>
  <si>
    <t xml:space="preserve"> T&amp;D SERVICES</t>
  </si>
  <si>
    <t>JOB # 203385</t>
  </si>
  <si>
    <t>T&amp;D SERVICES</t>
  </si>
  <si>
    <t>JOB # 203386</t>
  </si>
  <si>
    <t>JOB # 203387</t>
  </si>
  <si>
    <t>JOB # 203388</t>
  </si>
  <si>
    <t>JOB # 203389</t>
  </si>
  <si>
    <t>JOB # 203390</t>
  </si>
  <si>
    <t>JOB # 203391</t>
  </si>
  <si>
    <t>JOB 3 203392</t>
  </si>
  <si>
    <t>JOB # 203393</t>
  </si>
  <si>
    <t>JOB # 203394</t>
  </si>
  <si>
    <t>JOB # 203395</t>
  </si>
  <si>
    <t>JOB # 203396</t>
  </si>
  <si>
    <t>JOB # 203397</t>
  </si>
  <si>
    <t>JOB # 203398</t>
  </si>
  <si>
    <t>JOB # 203399</t>
  </si>
  <si>
    <t>JOB # 203400</t>
  </si>
  <si>
    <t>JOB # 203401</t>
  </si>
  <si>
    <t>JOB # 203402</t>
  </si>
  <si>
    <t>JOB # 203403</t>
  </si>
  <si>
    <t>JOB # 203404</t>
  </si>
  <si>
    <t>JOB # 203405</t>
  </si>
  <si>
    <t>JOB # 203406</t>
  </si>
  <si>
    <t>JOB # 203420</t>
  </si>
  <si>
    <t>T&amp;D MAINS</t>
  </si>
  <si>
    <t>JOB # 203423</t>
  </si>
  <si>
    <t>JOB # 203424</t>
  </si>
  <si>
    <t>JOB # 203425</t>
  </si>
  <si>
    <t>T&amp;D FIRE HYDRANT</t>
  </si>
  <si>
    <t>JOB # 203442</t>
  </si>
  <si>
    <t>JOB # 203446</t>
  </si>
  <si>
    <t>JOB # 203479</t>
  </si>
  <si>
    <t>JOB # 203480</t>
  </si>
  <si>
    <t>JOB # 203482</t>
  </si>
  <si>
    <t>JOB # 203518</t>
  </si>
  <si>
    <t>JOB # 203525</t>
  </si>
  <si>
    <t>JOB # 203526</t>
  </si>
  <si>
    <t>JOB # 203527</t>
  </si>
  <si>
    <t>JOB # 203528</t>
  </si>
  <si>
    <t>JOB # 203529</t>
  </si>
  <si>
    <t>JOB # 203530</t>
  </si>
  <si>
    <t>JOB # 203531</t>
  </si>
  <si>
    <t>JOB # 203533</t>
  </si>
  <si>
    <t>JOB # 203534</t>
  </si>
  <si>
    <t>JOB # 203535</t>
  </si>
  <si>
    <t>JOB # 203545</t>
  </si>
  <si>
    <t>JOB # 203566</t>
  </si>
  <si>
    <t>JOB # 203606</t>
  </si>
  <si>
    <t>JOB # 203607</t>
  </si>
  <si>
    <t>JOB # 203608</t>
  </si>
  <si>
    <t>JOB # 203609</t>
  </si>
  <si>
    <t>JOB # 203610</t>
  </si>
  <si>
    <t>JOB # 203611</t>
  </si>
  <si>
    <t>JOB # 203612</t>
  </si>
  <si>
    <t>JOB # 203613</t>
  </si>
  <si>
    <t>JOB # 203614</t>
  </si>
  <si>
    <t>JOB # 203615</t>
  </si>
  <si>
    <t>JOB # 203616</t>
  </si>
  <si>
    <t>JOB # 203617</t>
  </si>
  <si>
    <t>JOB # 203618</t>
  </si>
  <si>
    <t>JOB # 203619</t>
  </si>
  <si>
    <t>JOB # 203625</t>
  </si>
  <si>
    <t>JOB # 203656</t>
  </si>
  <si>
    <t>JOB # 203674</t>
  </si>
  <si>
    <t>JOB # 203675</t>
  </si>
  <si>
    <t>JOB # 203532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</si>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</sst>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mm/dd/yyyy"/>
    <numFmt numFmtId="166" formatCode="&quot;$&quot;#,##0.00"/>
    <numFmt numFmtId="167" formatCode="_(* #,##0.000_);_(* \(#,##0.0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8"/>
      <name val="Arial"/>
      <family val="2"/>
    </font>
    <font>
      <b/>
      <sz val="10"/>
      <color indexed="63"/>
      <name val="Arial"/>
      <family val="2"/>
    </font>
    <font>
      <sz val="10"/>
      <color indexed="8"/>
      <name val="Arial"/>
      <family val="2"/>
    </font>
    <font>
      <sz val="12"/>
      <color theme="1"/>
      <name val="Times New Roman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/>
    <xf numFmtId="0" fontId="11" fillId="0" borderId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44" fontId="1" fillId="0" borderId="0" applyFont="0" applyFill="0" applyBorder="0" applyAlignment="0" applyProtection="0"/>
    <xf numFmtId="0" fontId="1" fillId="0" borderId="0"/>
    <xf numFmtId="0" fontId="7" fillId="0" borderId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4" fillId="0" borderId="0" xfId="1" applyFont="1"/>
    <xf numFmtId="0" fontId="3" fillId="0" borderId="0" xfId="1"/>
    <xf numFmtId="0" fontId="5" fillId="2" borderId="1" xfId="1" applyFont="1" applyFill="1" applyBorder="1" applyAlignment="1">
      <alignment horizontal="center" vertical="top" wrapText="1"/>
    </xf>
    <xf numFmtId="0" fontId="5" fillId="3" borderId="1" xfId="1" applyFont="1" applyFill="1" applyBorder="1" applyAlignment="1">
      <alignment horizontal="right" vertical="top" wrapText="1"/>
    </xf>
    <xf numFmtId="0" fontId="5" fillId="4" borderId="1" xfId="1" applyFont="1" applyFill="1" applyBorder="1" applyAlignment="1">
      <alignment horizontal="right" vertical="top" wrapText="1"/>
    </xf>
    <xf numFmtId="0" fontId="5" fillId="5" borderId="1" xfId="1" applyFont="1" applyFill="1" applyBorder="1" applyAlignment="1">
      <alignment horizontal="right" vertical="top" wrapText="1"/>
    </xf>
    <xf numFmtId="0" fontId="6" fillId="2" borderId="1" xfId="1" applyFont="1" applyFill="1" applyBorder="1" applyAlignment="1">
      <alignment horizontal="center" vertical="top" wrapText="1"/>
    </xf>
    <xf numFmtId="2" fontId="5" fillId="3" borderId="1" xfId="1" applyNumberFormat="1" applyFont="1" applyFill="1" applyBorder="1" applyAlignment="1">
      <alignment horizontal="right" vertical="top" wrapText="1"/>
    </xf>
    <xf numFmtId="0" fontId="6" fillId="2" borderId="1" xfId="1" applyFont="1" applyFill="1" applyBorder="1" applyAlignment="1">
      <alignment horizontal="left" vertical="top" wrapText="1"/>
    </xf>
    <xf numFmtId="4" fontId="7" fillId="4" borderId="1" xfId="1" applyNumberFormat="1" applyFont="1" applyFill="1" applyBorder="1" applyAlignment="1">
      <alignment horizontal="right" vertical="top" wrapText="1"/>
    </xf>
    <xf numFmtId="10" fontId="7" fillId="4" borderId="1" xfId="1" applyNumberFormat="1" applyFont="1" applyFill="1" applyBorder="1" applyAlignment="1">
      <alignment horizontal="right" vertical="top" wrapText="1"/>
    </xf>
    <xf numFmtId="4" fontId="7" fillId="5" borderId="1" xfId="1" applyNumberFormat="1" applyFont="1" applyFill="1" applyBorder="1" applyAlignment="1">
      <alignment horizontal="right" vertical="top" wrapText="1"/>
    </xf>
    <xf numFmtId="10" fontId="7" fillId="5" borderId="1" xfId="1" applyNumberFormat="1" applyFont="1" applyFill="1" applyBorder="1" applyAlignment="1">
      <alignment horizontal="right" vertical="top" wrapText="1"/>
    </xf>
    <xf numFmtId="0" fontId="6" fillId="2" borderId="2" xfId="1" applyFont="1" applyFill="1" applyBorder="1" applyAlignment="1">
      <alignment horizontal="center" vertical="top" wrapText="1"/>
    </xf>
    <xf numFmtId="4" fontId="7" fillId="4" borderId="2" xfId="1" applyNumberFormat="1" applyFont="1" applyFill="1" applyBorder="1" applyAlignment="1">
      <alignment horizontal="right" vertical="top" wrapText="1"/>
    </xf>
    <xf numFmtId="4" fontId="7" fillId="5" borderId="2" xfId="1" applyNumberFormat="1" applyFont="1" applyFill="1" applyBorder="1" applyAlignment="1">
      <alignment horizontal="right" vertical="top" wrapText="1"/>
    </xf>
    <xf numFmtId="4" fontId="7" fillId="4" borderId="3" xfId="1" applyNumberFormat="1" applyFont="1" applyFill="1" applyBorder="1" applyAlignment="1">
      <alignment horizontal="right" vertical="top" wrapText="1"/>
    </xf>
    <xf numFmtId="4" fontId="7" fillId="5" borderId="3" xfId="1" applyNumberFormat="1" applyFont="1" applyFill="1" applyBorder="1" applyAlignment="1">
      <alignment horizontal="right" vertical="top" wrapText="1"/>
    </xf>
    <xf numFmtId="0" fontId="6" fillId="2" borderId="4" xfId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left" vertical="top" wrapText="1"/>
    </xf>
    <xf numFmtId="4" fontId="7" fillId="4" borderId="6" xfId="1" applyNumberFormat="1" applyFont="1" applyFill="1" applyBorder="1" applyAlignment="1">
      <alignment horizontal="right" vertical="top" wrapText="1"/>
    </xf>
    <xf numFmtId="10" fontId="7" fillId="4" borderId="7" xfId="1" applyNumberFormat="1" applyFont="1" applyFill="1" applyBorder="1" applyAlignment="1">
      <alignment horizontal="right" vertical="top" wrapText="1"/>
    </xf>
    <xf numFmtId="4" fontId="7" fillId="5" borderId="6" xfId="1" applyNumberFormat="1" applyFont="1" applyFill="1" applyBorder="1" applyAlignment="1">
      <alignment horizontal="right" vertical="top" wrapText="1"/>
    </xf>
    <xf numFmtId="10" fontId="7" fillId="5" borderId="7" xfId="1" applyNumberFormat="1" applyFont="1" applyFill="1" applyBorder="1" applyAlignment="1">
      <alignment horizontal="right" vertical="top" wrapText="1"/>
    </xf>
    <xf numFmtId="0" fontId="6" fillId="2" borderId="7" xfId="1" applyFont="1" applyFill="1" applyBorder="1" applyAlignment="1">
      <alignment horizontal="center" vertical="top" wrapText="1"/>
    </xf>
    <xf numFmtId="0" fontId="6" fillId="2" borderId="7" xfId="1" applyFont="1" applyFill="1" applyBorder="1" applyAlignment="1">
      <alignment horizontal="left" vertical="top" wrapText="1"/>
    </xf>
    <xf numFmtId="4" fontId="7" fillId="4" borderId="7" xfId="1" applyNumberFormat="1" applyFont="1" applyFill="1" applyBorder="1" applyAlignment="1">
      <alignment horizontal="right" vertical="top" wrapText="1"/>
    </xf>
    <xf numFmtId="4" fontId="7" fillId="5" borderId="7" xfId="1" applyNumberFormat="1" applyFont="1" applyFill="1" applyBorder="1" applyAlignment="1">
      <alignment horizontal="right" vertical="top" wrapText="1"/>
    </xf>
    <xf numFmtId="4" fontId="3" fillId="0" borderId="0" xfId="1" applyNumberFormat="1"/>
    <xf numFmtId="10" fontId="0" fillId="0" borderId="0" xfId="2" applyNumberFormat="1" applyFont="1"/>
    <xf numFmtId="10" fontId="3" fillId="0" borderId="0" xfId="1" applyNumberFormat="1"/>
    <xf numFmtId="0" fontId="6" fillId="0" borderId="7" xfId="1" applyFont="1" applyBorder="1" applyAlignment="1">
      <alignment horizontal="center" vertical="top" wrapText="1"/>
    </xf>
    <xf numFmtId="0" fontId="6" fillId="0" borderId="0" xfId="1" applyFont="1" applyAlignment="1">
      <alignment horizontal="center" vertical="top" wrapText="1"/>
    </xf>
    <xf numFmtId="0" fontId="6" fillId="2" borderId="0" xfId="1" applyFont="1" applyFill="1" applyAlignment="1">
      <alignment horizontal="left" vertical="top" wrapText="1"/>
    </xf>
    <xf numFmtId="0" fontId="9" fillId="6" borderId="0" xfId="3" applyFont="1" applyFill="1"/>
    <xf numFmtId="14" fontId="3" fillId="0" borderId="0" xfId="1" applyNumberFormat="1"/>
    <xf numFmtId="0" fontId="3" fillId="4" borderId="0" xfId="1" applyFill="1" applyAlignment="1">
      <alignment horizontal="right"/>
    </xf>
    <xf numFmtId="0" fontId="3" fillId="5" borderId="0" xfId="1" applyFill="1" applyAlignment="1">
      <alignment horizontal="right"/>
    </xf>
    <xf numFmtId="0" fontId="10" fillId="0" borderId="0" xfId="1" applyFont="1" applyAlignment="1">
      <alignment horizontal="right"/>
    </xf>
    <xf numFmtId="10" fontId="3" fillId="4" borderId="0" xfId="1" applyNumberFormat="1" applyFill="1"/>
    <xf numFmtId="10" fontId="3" fillId="5" borderId="0" xfId="1" applyNumberFormat="1" applyFill="1"/>
    <xf numFmtId="14" fontId="11" fillId="0" borderId="0" xfId="4" applyNumberFormat="1"/>
    <xf numFmtId="0" fontId="12" fillId="0" borderId="0" xfId="4" applyFont="1"/>
    <xf numFmtId="0" fontId="11" fillId="0" borderId="0" xfId="4"/>
    <xf numFmtId="43" fontId="0" fillId="0" borderId="0" xfId="5" applyFont="1"/>
    <xf numFmtId="0" fontId="0" fillId="0" borderId="0" xfId="5" applyNumberFormat="1" applyFont="1"/>
    <xf numFmtId="164" fontId="11" fillId="0" borderId="0" xfId="4" applyNumberFormat="1"/>
    <xf numFmtId="0" fontId="11" fillId="7" borderId="0" xfId="4" applyFill="1"/>
    <xf numFmtId="0" fontId="2" fillId="8" borderId="8" xfId="4" applyFont="1" applyFill="1" applyBorder="1" applyAlignment="1">
      <alignment wrapText="1"/>
    </xf>
    <xf numFmtId="0" fontId="13" fillId="8" borderId="8" xfId="4" applyFont="1" applyFill="1" applyBorder="1" applyAlignment="1">
      <alignment wrapText="1"/>
    </xf>
    <xf numFmtId="43" fontId="2" fillId="8" borderId="8" xfId="5" applyFont="1" applyFill="1" applyBorder="1" applyAlignment="1">
      <alignment wrapText="1"/>
    </xf>
    <xf numFmtId="43" fontId="2" fillId="8" borderId="0" xfId="5" applyFont="1" applyFill="1" applyBorder="1" applyAlignment="1">
      <alignment wrapText="1"/>
    </xf>
    <xf numFmtId="0" fontId="2" fillId="8" borderId="0" xfId="4" applyFont="1" applyFill="1" applyAlignment="1">
      <alignment wrapText="1"/>
    </xf>
    <xf numFmtId="0" fontId="11" fillId="0" borderId="0" xfId="4" applyAlignment="1">
      <alignment wrapText="1"/>
    </xf>
    <xf numFmtId="0" fontId="11" fillId="3" borderId="0" xfId="4" applyFill="1" applyAlignment="1">
      <alignment wrapText="1"/>
    </xf>
    <xf numFmtId="0" fontId="2" fillId="0" borderId="8" xfId="4" applyFont="1" applyBorder="1"/>
    <xf numFmtId="0" fontId="1" fillId="0" borderId="0" xfId="4" applyFont="1"/>
    <xf numFmtId="165" fontId="11" fillId="0" borderId="0" xfId="4" applyNumberFormat="1"/>
    <xf numFmtId="43" fontId="11" fillId="0" borderId="0" xfId="4" applyNumberFormat="1"/>
    <xf numFmtId="0" fontId="2" fillId="3" borderId="8" xfId="4" applyFont="1" applyFill="1" applyBorder="1"/>
    <xf numFmtId="0" fontId="12" fillId="3" borderId="0" xfId="4" applyFont="1" applyFill="1"/>
    <xf numFmtId="0" fontId="1" fillId="3" borderId="0" xfId="4" applyFont="1" applyFill="1"/>
    <xf numFmtId="0" fontId="11" fillId="3" borderId="0" xfId="4" applyFill="1"/>
    <xf numFmtId="165" fontId="11" fillId="3" borderId="0" xfId="4" applyNumberFormat="1" applyFill="1"/>
    <xf numFmtId="43" fontId="0" fillId="3" borderId="0" xfId="5" applyFont="1" applyFill="1"/>
    <xf numFmtId="43" fontId="11" fillId="3" borderId="0" xfId="4" applyNumberFormat="1" applyFill="1"/>
    <xf numFmtId="164" fontId="11" fillId="3" borderId="0" xfId="4" applyNumberFormat="1" applyFill="1"/>
    <xf numFmtId="166" fontId="11" fillId="0" borderId="0" xfId="4" applyNumberFormat="1"/>
    <xf numFmtId="167" fontId="11" fillId="0" borderId="0" xfId="4" applyNumberFormat="1"/>
    <xf numFmtId="0" fontId="2" fillId="7" borderId="8" xfId="4" applyFont="1" applyFill="1" applyBorder="1"/>
    <xf numFmtId="0" fontId="12" fillId="7" borderId="0" xfId="4" applyFont="1" applyFill="1"/>
    <xf numFmtId="0" fontId="1" fillId="7" borderId="0" xfId="4" applyFont="1" applyFill="1"/>
    <xf numFmtId="165" fontId="11" fillId="7" borderId="0" xfId="4" applyNumberFormat="1" applyFill="1"/>
    <xf numFmtId="43" fontId="0" fillId="7" borderId="0" xfId="5" applyFont="1" applyFill="1"/>
    <xf numFmtId="43" fontId="11" fillId="7" borderId="0" xfId="4" applyNumberFormat="1" applyFill="1"/>
    <xf numFmtId="164" fontId="11" fillId="7" borderId="0" xfId="4" applyNumberFormat="1" applyFill="1"/>
    <xf numFmtId="0" fontId="14" fillId="9" borderId="9" xfId="4" applyFont="1" applyFill="1" applyBorder="1"/>
    <xf numFmtId="4" fontId="14" fillId="9" borderId="10" xfId="4" applyNumberFormat="1" applyFont="1" applyFill="1" applyBorder="1"/>
    <xf numFmtId="0" fontId="15" fillId="10" borderId="11" xfId="4" applyFont="1" applyFill="1" applyBorder="1"/>
    <xf numFmtId="164" fontId="15" fillId="10" borderId="12" xfId="4" applyNumberFormat="1" applyFont="1" applyFill="1" applyBorder="1"/>
    <xf numFmtId="0" fontId="2" fillId="11" borderId="0" xfId="4" applyFont="1" applyFill="1" applyAlignment="1">
      <alignment wrapText="1"/>
    </xf>
    <xf numFmtId="164" fontId="2" fillId="11" borderId="0" xfId="4" applyNumberFormat="1" applyFont="1" applyFill="1" applyAlignment="1">
      <alignment wrapText="1"/>
    </xf>
    <xf numFmtId="0" fontId="5" fillId="2" borderId="1" xfId="1" applyFont="1" applyFill="1" applyBorder="1" applyAlignment="1">
      <alignment horizontal="center" vertical="top" wrapText="1"/>
    </xf>
  </cellXfs>
  <cellStyles count="12">
    <cellStyle name="Comma 2" xfId="5" xr:uid="{818112BE-52AB-438D-AC42-561E9342E701}"/>
    <cellStyle name="Currency 2" xfId="6" xr:uid="{A2DF7023-46E2-43C4-A3FE-7B558F62BAB5}"/>
    <cellStyle name="Currency 4" xfId="8" xr:uid="{375BD5BF-A266-404B-9B5B-17F71D483A6D}"/>
    <cellStyle name="Normal" xfId="0" builtinId="0"/>
    <cellStyle name="Normal 2" xfId="4" xr:uid="{D34D13F2-3054-4300-8027-F66C7775B14C}"/>
    <cellStyle name="Normal 2 2" xfId="10" xr:uid="{9E16D92D-E8A9-4E54-889F-946CE861FF40}"/>
    <cellStyle name="Normal 2 2 2" xfId="3" xr:uid="{8B96D0D5-E52A-479B-871B-78768C54147C}"/>
    <cellStyle name="Normal 2 3" xfId="1" xr:uid="{1CD70180-43CB-4008-B67F-4C20CD6C042D}"/>
    <cellStyle name="Normal 7" xfId="7" xr:uid="{F7D0E3A4-0234-4B9D-9D65-D678FC1F2AFC}"/>
    <cellStyle name="Normal 8" xfId="9" xr:uid="{22C3A0D5-D81D-46E0-92F1-99D1E80D8ACC}"/>
    <cellStyle name="Percent 2" xfId="2" xr:uid="{5C68EDF5-A8CC-4641-93A3-6A25C25192BE}"/>
    <cellStyle name="Percent 3" xfId="11" xr:uid="{4C80BE33-0BE6-47B4-9E8A-15BB6F3C39AE}"/>
  </cellStyles>
  <dxfs count="0"/>
  <tableStyles count="1" defaultTableStyle="TableStyleMedium2" defaultPivotStyle="PivotStyleLight16">
    <tableStyle name="Invisible" pivot="0" table="0" count="0" xr9:uid="{DA5AC64C-4887-4127-BAA9-96F539643BEB}"/>
  </tableStyles>
  <colors>
    <mruColors>
      <color rgb="FF00451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412750</xdr:colOff>
      <xdr:row>0</xdr:row>
      <xdr:rowOff>82550</xdr:rowOff>
    </xdr:from>
    <xdr:to>
      <xdr:col>13</xdr:col>
      <xdr:colOff>260350</xdr:colOff>
      <xdr:row>7</xdr:row>
      <xdr:rowOff>88900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CCE811-87ED-99AD-659D-E1522A8D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7300" y="82550"/>
          <a:ext cx="3454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362CA-4534-4E26-9301-4C123FE9D142}">
  <sheetPr>
    <pageSetUpPr fitToPage="1"/>
  </sheetPr>
  <dimension ref="A2:S13969"/>
  <sheetViews>
    <sheetView tabSelected="1" zoomScaleNormal="100" workbookViewId="0"/>
  </sheetViews>
  <sheetFormatPr defaultColWidth="9.140625" defaultRowHeight="15" x14ac:dyDescent="0.25"/>
  <cols>
    <col min="1" max="1" width="9.85546875" style="44" customWidth="1"/>
    <col min="2" max="2" width="19.85546875" style="43" customWidth="1"/>
    <col min="3" max="3" width="29.5703125" style="43" customWidth="1"/>
    <col min="4" max="4" width="9.140625" style="44"/>
    <col min="5" max="5" width="10.140625" style="44" bestFit="1" customWidth="1"/>
    <col min="6" max="6" width="11.7109375" style="44" bestFit="1" customWidth="1"/>
    <col min="7" max="7" width="15.5703125" style="45" bestFit="1" customWidth="1"/>
    <col min="8" max="8" width="16" style="45" bestFit="1" customWidth="1"/>
    <col min="9" max="9" width="18.28515625" style="44" bestFit="1" customWidth="1"/>
    <col min="10" max="10" width="7.42578125" style="44" bestFit="1" customWidth="1"/>
    <col min="11" max="11" width="13.140625" style="44" bestFit="1" customWidth="1"/>
    <col min="12" max="12" width="16.7109375" style="44" bestFit="1" customWidth="1"/>
    <col min="13" max="13" width="14.42578125" style="44" bestFit="1" customWidth="1"/>
    <col min="14" max="14" width="10.7109375" style="47" bestFit="1" customWidth="1"/>
    <col min="15" max="15" width="11.85546875" style="44" customWidth="1"/>
    <col min="16" max="16" width="13.140625" style="47" bestFit="1" customWidth="1"/>
    <col min="17" max="17" width="10.5703125" style="44" bestFit="1" customWidth="1"/>
    <col min="18" max="18" width="12.42578125" style="44" bestFit="1" customWidth="1"/>
    <col min="19" max="19" width="31.5703125" style="44" customWidth="1"/>
    <col min="20" max="16384" width="9.140625" style="44"/>
  </cols>
  <sheetData>
    <row r="2" spans="1:17" x14ac:dyDescent="0.25">
      <c r="B2" s="48"/>
      <c r="C2" s="44" t="s">
        <v>49</v>
      </c>
    </row>
    <row r="3" spans="1:17" x14ac:dyDescent="0.25">
      <c r="B3" s="55"/>
      <c r="C3" s="54" t="s">
        <v>66</v>
      </c>
    </row>
    <row r="9" spans="1:17" ht="21" customHeight="1" x14ac:dyDescent="0.25">
      <c r="A9" s="42">
        <v>45138</v>
      </c>
      <c r="G9" s="45">
        <f>SUBTOTAL(9,G11:G13968)</f>
        <v>787138573.84999609</v>
      </c>
      <c r="H9" s="45">
        <f>SUBTOTAL(9,H11:H13968)</f>
        <v>-365203370.8299979</v>
      </c>
      <c r="I9" s="45">
        <f>SUBTOTAL(9,I11:I13968)</f>
        <v>421935203.01999927</v>
      </c>
      <c r="J9" s="46"/>
      <c r="L9" s="77" t="s">
        <v>48</v>
      </c>
      <c r="M9" s="78">
        <v>15367.26</v>
      </c>
      <c r="O9" s="79" t="s">
        <v>10115</v>
      </c>
      <c r="P9" s="80">
        <f>SUM(P11:P13968)</f>
        <v>697866153.18446612</v>
      </c>
    </row>
    <row r="10" spans="1:17" s="54" customFormat="1" ht="32.25" customHeight="1" x14ac:dyDescent="0.25">
      <c r="A10" s="49" t="s">
        <v>50</v>
      </c>
      <c r="B10" s="50" t="s">
        <v>51</v>
      </c>
      <c r="C10" s="50" t="s">
        <v>52</v>
      </c>
      <c r="D10" s="49" t="s">
        <v>53</v>
      </c>
      <c r="E10" s="49" t="s">
        <v>54</v>
      </c>
      <c r="F10" s="49" t="s">
        <v>55</v>
      </c>
      <c r="G10" s="51" t="s">
        <v>56</v>
      </c>
      <c r="H10" s="52" t="s">
        <v>57</v>
      </c>
      <c r="I10" s="53" t="s">
        <v>58</v>
      </c>
      <c r="J10" s="81" t="s">
        <v>59</v>
      </c>
      <c r="K10" s="81" t="s">
        <v>60</v>
      </c>
      <c r="L10" s="81" t="s">
        <v>61</v>
      </c>
      <c r="M10" s="81" t="s">
        <v>62</v>
      </c>
      <c r="N10" s="82" t="s">
        <v>63</v>
      </c>
      <c r="O10" s="81" t="s">
        <v>64</v>
      </c>
      <c r="P10" s="82" t="s">
        <v>65</v>
      </c>
    </row>
    <row r="11" spans="1:17" x14ac:dyDescent="0.25">
      <c r="A11" s="56">
        <v>1723</v>
      </c>
      <c r="B11" s="43" t="s">
        <v>67</v>
      </c>
      <c r="C11" s="43" t="s">
        <v>68</v>
      </c>
      <c r="D11" s="57" t="s">
        <v>69</v>
      </c>
      <c r="E11" s="44">
        <v>120</v>
      </c>
      <c r="F11" s="58">
        <v>30498</v>
      </c>
      <c r="G11" s="45">
        <v>6081.83</v>
      </c>
      <c r="H11" s="45">
        <v>-6081.83</v>
      </c>
      <c r="I11" s="59">
        <f t="shared" ref="I11:I74" si="0">G11+H11</f>
        <v>0</v>
      </c>
      <c r="J11" s="44">
        <f t="shared" ref="J11:J74" si="1">YEAR(F11)</f>
        <v>1983</v>
      </c>
      <c r="K11" s="44">
        <f t="shared" ref="K11:K74" si="2">ROUND(($A$9-F11)/365,0)</f>
        <v>40</v>
      </c>
      <c r="L11" s="59">
        <f>VLOOKUP(J11,'SF CCI, BCI'!A:F,5)</f>
        <v>5122.74</v>
      </c>
      <c r="M11" s="59">
        <f>$M$9/L11</f>
        <v>2.9998126002881271</v>
      </c>
      <c r="N11" s="47">
        <f>G11*M11</f>
        <v>18244.350266810339</v>
      </c>
      <c r="O11" s="44">
        <f>IF(E11="(blank)","",IF(K11&gt;(E11/12),0,(E11/12)-K11))</f>
        <v>0</v>
      </c>
      <c r="P11" s="47">
        <f>M11*I11</f>
        <v>0</v>
      </c>
      <c r="Q11" s="59"/>
    </row>
    <row r="12" spans="1:17" x14ac:dyDescent="0.25">
      <c r="A12" s="56">
        <v>2379</v>
      </c>
      <c r="B12" s="43" t="s">
        <v>70</v>
      </c>
      <c r="C12" s="43" t="s">
        <v>68</v>
      </c>
      <c r="D12" s="57" t="s">
        <v>69</v>
      </c>
      <c r="E12" s="44">
        <v>120</v>
      </c>
      <c r="F12" s="58">
        <v>30498</v>
      </c>
      <c r="G12" s="45">
        <v>5240.3900000000003</v>
      </c>
      <c r="H12" s="45">
        <v>-5240.3900000000003</v>
      </c>
      <c r="I12" s="59">
        <f t="shared" si="0"/>
        <v>0</v>
      </c>
      <c r="J12" s="44">
        <f t="shared" si="1"/>
        <v>1983</v>
      </c>
      <c r="K12" s="44">
        <f t="shared" si="2"/>
        <v>40</v>
      </c>
      <c r="L12" s="59">
        <f>VLOOKUP(J12,'SF CCI, BCI'!A:F,5)</f>
        <v>5122.74</v>
      </c>
      <c r="M12" s="59">
        <f>$M$9/L12</f>
        <v>2.9998126002881271</v>
      </c>
      <c r="N12" s="47">
        <f t="shared" ref="N12:N75" si="3">G12*M12</f>
        <v>15720.187952423899</v>
      </c>
      <c r="O12" s="44">
        <f t="shared" ref="O12:O75" si="4">IF(E12="(blank)","",IF(K12&gt;(E12/12),0,(E12/12)-K12))</f>
        <v>0</v>
      </c>
      <c r="P12" s="47">
        <f>M12*I12</f>
        <v>0</v>
      </c>
    </row>
    <row r="13" spans="1:17" x14ac:dyDescent="0.25">
      <c r="A13" s="60">
        <v>2571</v>
      </c>
      <c r="B13" s="61" t="s">
        <v>71</v>
      </c>
      <c r="C13" s="61" t="s">
        <v>68</v>
      </c>
      <c r="D13" s="62" t="s">
        <v>72</v>
      </c>
      <c r="E13" s="63" t="s">
        <v>73</v>
      </c>
      <c r="F13" s="64">
        <v>35977</v>
      </c>
      <c r="G13" s="65">
        <v>138832.31</v>
      </c>
      <c r="H13" s="65">
        <v>0</v>
      </c>
      <c r="I13" s="66">
        <f t="shared" si="0"/>
        <v>138832.31</v>
      </c>
      <c r="J13" s="63">
        <f t="shared" si="1"/>
        <v>1998</v>
      </c>
      <c r="K13" s="63">
        <f t="shared" si="2"/>
        <v>25</v>
      </c>
      <c r="L13" s="59">
        <f>VLOOKUP(J13,'SF CCI, BCI'!A:F,5)</f>
        <v>6845.59</v>
      </c>
      <c r="M13" s="66">
        <v>1</v>
      </c>
      <c r="N13" s="67">
        <f t="shared" si="3"/>
        <v>138832.31</v>
      </c>
      <c r="O13" s="63" t="str">
        <f t="shared" si="4"/>
        <v/>
      </c>
      <c r="P13" s="67">
        <f t="shared" ref="P13:P75" si="5">M13*I13</f>
        <v>138832.31</v>
      </c>
    </row>
    <row r="14" spans="1:17" x14ac:dyDescent="0.25">
      <c r="A14" s="56">
        <v>2709</v>
      </c>
      <c r="B14" s="43" t="s">
        <v>74</v>
      </c>
      <c r="C14" s="43" t="s">
        <v>68</v>
      </c>
      <c r="D14" s="57" t="s">
        <v>69</v>
      </c>
      <c r="E14" s="44">
        <v>120</v>
      </c>
      <c r="F14" s="58">
        <v>30498</v>
      </c>
      <c r="G14" s="45">
        <v>11597.93</v>
      </c>
      <c r="H14" s="45">
        <v>-11597.93</v>
      </c>
      <c r="I14" s="59">
        <f t="shared" si="0"/>
        <v>0</v>
      </c>
      <c r="J14" s="44">
        <f t="shared" si="1"/>
        <v>1983</v>
      </c>
      <c r="K14" s="44">
        <f t="shared" si="2"/>
        <v>40</v>
      </c>
      <c r="L14" s="59">
        <f>VLOOKUP(J14,'SF CCI, BCI'!A:F,5)</f>
        <v>5122.74</v>
      </c>
      <c r="M14" s="59">
        <f>$M$9/L14</f>
        <v>2.9998126002881271</v>
      </c>
      <c r="N14" s="47">
        <f t="shared" si="3"/>
        <v>34791.616551259678</v>
      </c>
      <c r="O14" s="44">
        <f t="shared" si="4"/>
        <v>0</v>
      </c>
      <c r="P14" s="47">
        <f t="shared" si="5"/>
        <v>0</v>
      </c>
    </row>
    <row r="15" spans="1:17" x14ac:dyDescent="0.25">
      <c r="A15" s="56">
        <v>2940</v>
      </c>
      <c r="B15" s="43" t="s">
        <v>75</v>
      </c>
      <c r="C15" s="43" t="s">
        <v>68</v>
      </c>
      <c r="D15" s="57" t="s">
        <v>69</v>
      </c>
      <c r="E15" s="44">
        <v>120</v>
      </c>
      <c r="F15" s="58">
        <v>30498</v>
      </c>
      <c r="G15" s="45">
        <v>9619.08</v>
      </c>
      <c r="H15" s="45">
        <v>-9619.08</v>
      </c>
      <c r="I15" s="59">
        <f t="shared" si="0"/>
        <v>0</v>
      </c>
      <c r="J15" s="44">
        <f t="shared" si="1"/>
        <v>1983</v>
      </c>
      <c r="K15" s="44">
        <f t="shared" si="2"/>
        <v>40</v>
      </c>
      <c r="L15" s="59">
        <f>VLOOKUP(J15,'SF CCI, BCI'!A:F,5)</f>
        <v>5122.74</v>
      </c>
      <c r="M15" s="59">
        <f>$M$9/L15</f>
        <v>2.9998126002881271</v>
      </c>
      <c r="N15" s="47">
        <f t="shared" si="3"/>
        <v>28855.437387179518</v>
      </c>
      <c r="O15" s="44">
        <f t="shared" si="4"/>
        <v>0</v>
      </c>
      <c r="P15" s="47">
        <f t="shared" si="5"/>
        <v>0</v>
      </c>
    </row>
    <row r="16" spans="1:17" x14ac:dyDescent="0.25">
      <c r="A16" s="56">
        <v>3060</v>
      </c>
      <c r="B16" s="43" t="s">
        <v>76</v>
      </c>
      <c r="C16" s="43" t="s">
        <v>68</v>
      </c>
      <c r="D16" s="57" t="s">
        <v>69</v>
      </c>
      <c r="E16" s="44">
        <v>120</v>
      </c>
      <c r="F16" s="58">
        <v>30864</v>
      </c>
      <c r="G16" s="45">
        <v>6513.54</v>
      </c>
      <c r="H16" s="45">
        <v>-6513.54</v>
      </c>
      <c r="I16" s="59">
        <f t="shared" si="0"/>
        <v>0</v>
      </c>
      <c r="J16" s="44">
        <f t="shared" si="1"/>
        <v>1984</v>
      </c>
      <c r="K16" s="44">
        <f t="shared" si="2"/>
        <v>39</v>
      </c>
      <c r="L16" s="59">
        <f>VLOOKUP(J16,'SF CCI, BCI'!A:F,5)</f>
        <v>5049.13</v>
      </c>
      <c r="M16" s="59">
        <f>$M$9/L16</f>
        <v>3.0435461158655057</v>
      </c>
      <c r="N16" s="47">
        <f t="shared" si="3"/>
        <v>19824.259367534607</v>
      </c>
      <c r="O16" s="44">
        <f t="shared" si="4"/>
        <v>0</v>
      </c>
      <c r="P16" s="47">
        <f t="shared" si="5"/>
        <v>0</v>
      </c>
    </row>
    <row r="17" spans="1:16" x14ac:dyDescent="0.25">
      <c r="A17" s="60">
        <v>3102</v>
      </c>
      <c r="B17" s="61" t="s">
        <v>71</v>
      </c>
      <c r="C17" s="61" t="s">
        <v>68</v>
      </c>
      <c r="D17" s="62" t="s">
        <v>72</v>
      </c>
      <c r="E17" s="63" t="s">
        <v>73</v>
      </c>
      <c r="F17" s="64">
        <v>35977</v>
      </c>
      <c r="G17" s="65">
        <v>121103.03</v>
      </c>
      <c r="H17" s="65">
        <v>0</v>
      </c>
      <c r="I17" s="66">
        <f t="shared" si="0"/>
        <v>121103.03</v>
      </c>
      <c r="J17" s="63">
        <f t="shared" si="1"/>
        <v>1998</v>
      </c>
      <c r="K17" s="63">
        <f t="shared" si="2"/>
        <v>25</v>
      </c>
      <c r="L17" s="59">
        <f>VLOOKUP(J17,'SF CCI, BCI'!A:F,5)</f>
        <v>6845.59</v>
      </c>
      <c r="M17" s="66">
        <v>1</v>
      </c>
      <c r="N17" s="67">
        <f t="shared" si="3"/>
        <v>121103.03</v>
      </c>
      <c r="O17" s="63" t="str">
        <f t="shared" si="4"/>
        <v/>
      </c>
      <c r="P17" s="67">
        <f t="shared" si="5"/>
        <v>121103.03</v>
      </c>
    </row>
    <row r="18" spans="1:16" x14ac:dyDescent="0.25">
      <c r="A18" s="56">
        <v>3524</v>
      </c>
      <c r="B18" s="43" t="s">
        <v>77</v>
      </c>
      <c r="C18" s="43" t="s">
        <v>68</v>
      </c>
      <c r="D18" s="57" t="s">
        <v>69</v>
      </c>
      <c r="E18" s="44">
        <v>120</v>
      </c>
      <c r="F18" s="58">
        <v>32325</v>
      </c>
      <c r="G18" s="45">
        <v>5070.7299999999996</v>
      </c>
      <c r="H18" s="45">
        <v>-5070.7299999999996</v>
      </c>
      <c r="I18" s="59">
        <f t="shared" si="0"/>
        <v>0</v>
      </c>
      <c r="J18" s="44">
        <f t="shared" si="1"/>
        <v>1988</v>
      </c>
      <c r="K18" s="44">
        <f t="shared" si="2"/>
        <v>35</v>
      </c>
      <c r="L18" s="59">
        <f>VLOOKUP(J18,'SF CCI, BCI'!A:F,5)</f>
        <v>5734.48</v>
      </c>
      <c r="M18" s="59">
        <f t="shared" ref="M18:M81" si="6">$M$9/L18</f>
        <v>2.6798000864943292</v>
      </c>
      <c r="N18" s="47">
        <f t="shared" si="3"/>
        <v>13588.542692589388</v>
      </c>
      <c r="O18" s="44">
        <f t="shared" si="4"/>
        <v>0</v>
      </c>
      <c r="P18" s="47">
        <f t="shared" si="5"/>
        <v>0</v>
      </c>
    </row>
    <row r="19" spans="1:16" x14ac:dyDescent="0.25">
      <c r="A19" s="56">
        <v>3587</v>
      </c>
      <c r="B19" s="43" t="s">
        <v>78</v>
      </c>
      <c r="C19" s="43" t="s">
        <v>68</v>
      </c>
      <c r="D19" s="57" t="s">
        <v>69</v>
      </c>
      <c r="E19" s="44">
        <v>120</v>
      </c>
      <c r="F19" s="58">
        <v>32690</v>
      </c>
      <c r="G19" s="45">
        <v>5127.18</v>
      </c>
      <c r="H19" s="45">
        <v>-5127.18</v>
      </c>
      <c r="I19" s="59">
        <f t="shared" si="0"/>
        <v>0</v>
      </c>
      <c r="J19" s="44">
        <f t="shared" si="1"/>
        <v>1989</v>
      </c>
      <c r="K19" s="44">
        <f t="shared" si="2"/>
        <v>34</v>
      </c>
      <c r="L19" s="59">
        <f>VLOOKUP(J19,'SF CCI, BCI'!A:F,5)</f>
        <v>5932.57</v>
      </c>
      <c r="M19" s="59">
        <f t="shared" si="6"/>
        <v>2.5903208895975944</v>
      </c>
      <c r="N19" s="47">
        <f t="shared" si="3"/>
        <v>13281.041458726995</v>
      </c>
      <c r="O19" s="44">
        <f t="shared" si="4"/>
        <v>0</v>
      </c>
      <c r="P19" s="47">
        <f t="shared" si="5"/>
        <v>0</v>
      </c>
    </row>
    <row r="20" spans="1:16" x14ac:dyDescent="0.25">
      <c r="A20" s="56">
        <v>3662</v>
      </c>
      <c r="B20" s="43" t="s">
        <v>79</v>
      </c>
      <c r="C20" s="43" t="s">
        <v>68</v>
      </c>
      <c r="D20" s="57" t="s">
        <v>69</v>
      </c>
      <c r="E20" s="44">
        <v>120</v>
      </c>
      <c r="F20" s="58">
        <v>33055</v>
      </c>
      <c r="G20" s="45">
        <v>3785.93</v>
      </c>
      <c r="H20" s="45">
        <v>-3785.93</v>
      </c>
      <c r="I20" s="59">
        <f t="shared" si="0"/>
        <v>0</v>
      </c>
      <c r="J20" s="44">
        <f t="shared" si="1"/>
        <v>1990</v>
      </c>
      <c r="K20" s="44">
        <f t="shared" si="2"/>
        <v>33</v>
      </c>
      <c r="L20" s="59">
        <f>VLOOKUP(J20,'SF CCI, BCI'!A:F,5)</f>
        <v>6055.61</v>
      </c>
      <c r="M20" s="59">
        <f t="shared" si="6"/>
        <v>2.5376898446234155</v>
      </c>
      <c r="N20" s="47">
        <f t="shared" si="3"/>
        <v>9607.5161134551272</v>
      </c>
      <c r="O20" s="44">
        <f t="shared" si="4"/>
        <v>0</v>
      </c>
      <c r="P20" s="47">
        <f t="shared" si="5"/>
        <v>0</v>
      </c>
    </row>
    <row r="21" spans="1:16" x14ac:dyDescent="0.25">
      <c r="A21" s="56">
        <v>3672</v>
      </c>
      <c r="B21" s="43" t="s">
        <v>79</v>
      </c>
      <c r="C21" s="43" t="s">
        <v>68</v>
      </c>
      <c r="D21" s="57" t="s">
        <v>69</v>
      </c>
      <c r="E21" s="44">
        <v>120</v>
      </c>
      <c r="F21" s="58">
        <v>33055</v>
      </c>
      <c r="G21" s="45">
        <v>3785.92</v>
      </c>
      <c r="H21" s="45">
        <v>-3785.92</v>
      </c>
      <c r="I21" s="59">
        <f t="shared" si="0"/>
        <v>0</v>
      </c>
      <c r="J21" s="44">
        <f t="shared" si="1"/>
        <v>1990</v>
      </c>
      <c r="K21" s="44">
        <f t="shared" si="2"/>
        <v>33</v>
      </c>
      <c r="L21" s="59">
        <f>VLOOKUP(J21,'SF CCI, BCI'!A:F,5)</f>
        <v>6055.61</v>
      </c>
      <c r="M21" s="59">
        <f t="shared" si="6"/>
        <v>2.5376898446234155</v>
      </c>
      <c r="N21" s="47">
        <f t="shared" si="3"/>
        <v>9607.4907365566814</v>
      </c>
      <c r="O21" s="44">
        <f t="shared" si="4"/>
        <v>0</v>
      </c>
      <c r="P21" s="47">
        <f t="shared" si="5"/>
        <v>0</v>
      </c>
    </row>
    <row r="22" spans="1:16" x14ac:dyDescent="0.25">
      <c r="A22" s="56">
        <v>3710</v>
      </c>
      <c r="B22" s="43" t="s">
        <v>80</v>
      </c>
      <c r="C22" s="43" t="s">
        <v>68</v>
      </c>
      <c r="D22" s="57" t="s">
        <v>69</v>
      </c>
      <c r="E22" s="44">
        <v>120</v>
      </c>
      <c r="F22" s="58">
        <v>33055</v>
      </c>
      <c r="G22" s="45">
        <v>4079.38</v>
      </c>
      <c r="H22" s="45">
        <v>-4079.38</v>
      </c>
      <c r="I22" s="59">
        <f t="shared" si="0"/>
        <v>0</v>
      </c>
      <c r="J22" s="44">
        <f t="shared" si="1"/>
        <v>1990</v>
      </c>
      <c r="K22" s="44">
        <f t="shared" si="2"/>
        <v>33</v>
      </c>
      <c r="L22" s="59">
        <f>VLOOKUP(J22,'SF CCI, BCI'!A:F,5)</f>
        <v>6055.61</v>
      </c>
      <c r="M22" s="59">
        <f t="shared" si="6"/>
        <v>2.5376898446234155</v>
      </c>
      <c r="N22" s="47">
        <f t="shared" si="3"/>
        <v>10352.20119835987</v>
      </c>
      <c r="O22" s="44">
        <f t="shared" si="4"/>
        <v>0</v>
      </c>
      <c r="P22" s="47">
        <f t="shared" si="5"/>
        <v>0</v>
      </c>
    </row>
    <row r="23" spans="1:16" x14ac:dyDescent="0.25">
      <c r="A23" s="56">
        <v>3711</v>
      </c>
      <c r="B23" s="43" t="s">
        <v>80</v>
      </c>
      <c r="C23" s="43" t="s">
        <v>68</v>
      </c>
      <c r="D23" s="57" t="s">
        <v>69</v>
      </c>
      <c r="E23" s="44">
        <v>120</v>
      </c>
      <c r="F23" s="58">
        <v>33055</v>
      </c>
      <c r="G23" s="45">
        <v>4079.38</v>
      </c>
      <c r="H23" s="45">
        <v>-4079.38</v>
      </c>
      <c r="I23" s="59">
        <f t="shared" si="0"/>
        <v>0</v>
      </c>
      <c r="J23" s="44">
        <f t="shared" si="1"/>
        <v>1990</v>
      </c>
      <c r="K23" s="44">
        <f t="shared" si="2"/>
        <v>33</v>
      </c>
      <c r="L23" s="59">
        <f>VLOOKUP(J23,'SF CCI, BCI'!A:F,5)</f>
        <v>6055.61</v>
      </c>
      <c r="M23" s="59">
        <f t="shared" si="6"/>
        <v>2.5376898446234155</v>
      </c>
      <c r="N23" s="47">
        <f t="shared" si="3"/>
        <v>10352.20119835987</v>
      </c>
      <c r="O23" s="44">
        <f t="shared" si="4"/>
        <v>0</v>
      </c>
      <c r="P23" s="47">
        <f t="shared" si="5"/>
        <v>0</v>
      </c>
    </row>
    <row r="24" spans="1:16" x14ac:dyDescent="0.25">
      <c r="A24" s="56">
        <v>3726</v>
      </c>
      <c r="B24" s="43" t="s">
        <v>81</v>
      </c>
      <c r="C24" s="43" t="s">
        <v>68</v>
      </c>
      <c r="D24" s="57" t="s">
        <v>69</v>
      </c>
      <c r="E24" s="44">
        <v>60</v>
      </c>
      <c r="F24" s="58">
        <v>33055</v>
      </c>
      <c r="G24" s="45">
        <v>4293.91</v>
      </c>
      <c r="H24" s="45">
        <v>-4293.91</v>
      </c>
      <c r="I24" s="59">
        <f t="shared" si="0"/>
        <v>0</v>
      </c>
      <c r="J24" s="44">
        <f t="shared" si="1"/>
        <v>1990</v>
      </c>
      <c r="K24" s="44">
        <f t="shared" si="2"/>
        <v>33</v>
      </c>
      <c r="L24" s="59">
        <f>VLOOKUP(J24,'SF CCI, BCI'!A:F,5)</f>
        <v>6055.61</v>
      </c>
      <c r="M24" s="59">
        <f t="shared" si="6"/>
        <v>2.5376898446234155</v>
      </c>
      <c r="N24" s="47">
        <f t="shared" si="3"/>
        <v>10896.611800726931</v>
      </c>
      <c r="O24" s="44">
        <f t="shared" si="4"/>
        <v>0</v>
      </c>
      <c r="P24" s="47">
        <f t="shared" si="5"/>
        <v>0</v>
      </c>
    </row>
    <row r="25" spans="1:16" x14ac:dyDescent="0.25">
      <c r="A25" s="56">
        <v>3734</v>
      </c>
      <c r="B25" s="43" t="s">
        <v>67</v>
      </c>
      <c r="C25" s="43" t="s">
        <v>68</v>
      </c>
      <c r="D25" s="57" t="s">
        <v>69</v>
      </c>
      <c r="E25" s="44">
        <v>120</v>
      </c>
      <c r="F25" s="58">
        <v>33055</v>
      </c>
      <c r="G25" s="45">
        <v>13125.34</v>
      </c>
      <c r="H25" s="45">
        <v>-13125.34</v>
      </c>
      <c r="I25" s="59">
        <f t="shared" si="0"/>
        <v>0</v>
      </c>
      <c r="J25" s="44">
        <f t="shared" si="1"/>
        <v>1990</v>
      </c>
      <c r="K25" s="44">
        <f t="shared" si="2"/>
        <v>33</v>
      </c>
      <c r="L25" s="59">
        <f>VLOOKUP(J25,'SF CCI, BCI'!A:F,5)</f>
        <v>6055.61</v>
      </c>
      <c r="M25" s="59">
        <f t="shared" si="6"/>
        <v>2.5376898446234155</v>
      </c>
      <c r="N25" s="47">
        <f t="shared" si="3"/>
        <v>33308.042025229501</v>
      </c>
      <c r="O25" s="44">
        <f t="shared" si="4"/>
        <v>0</v>
      </c>
      <c r="P25" s="47">
        <f t="shared" si="5"/>
        <v>0</v>
      </c>
    </row>
    <row r="26" spans="1:16" x14ac:dyDescent="0.25">
      <c r="A26" s="56">
        <v>3831</v>
      </c>
      <c r="B26" s="43" t="s">
        <v>82</v>
      </c>
      <c r="C26" s="43" t="s">
        <v>68</v>
      </c>
      <c r="D26" s="57" t="s">
        <v>69</v>
      </c>
      <c r="E26" s="44">
        <v>120</v>
      </c>
      <c r="F26" s="58">
        <v>33420</v>
      </c>
      <c r="G26" s="45">
        <v>48286.3</v>
      </c>
      <c r="H26" s="45">
        <v>-48286.3</v>
      </c>
      <c r="I26" s="59">
        <f t="shared" si="0"/>
        <v>0</v>
      </c>
      <c r="J26" s="44">
        <f t="shared" si="1"/>
        <v>1991</v>
      </c>
      <c r="K26" s="44">
        <f t="shared" si="2"/>
        <v>32</v>
      </c>
      <c r="L26" s="59">
        <f>VLOOKUP(J26,'SF CCI, BCI'!A:F,5)</f>
        <v>6222.06</v>
      </c>
      <c r="M26" s="59">
        <f t="shared" si="6"/>
        <v>2.469802605567931</v>
      </c>
      <c r="N26" s="47">
        <f t="shared" si="3"/>
        <v>119257.62955323479</v>
      </c>
      <c r="O26" s="44">
        <f t="shared" si="4"/>
        <v>0</v>
      </c>
      <c r="P26" s="47">
        <f t="shared" si="5"/>
        <v>0</v>
      </c>
    </row>
    <row r="27" spans="1:16" ht="15.75" customHeight="1" x14ac:dyDescent="0.25">
      <c r="A27" s="56">
        <v>3916</v>
      </c>
      <c r="B27" s="43" t="s">
        <v>83</v>
      </c>
      <c r="C27" s="43" t="s">
        <v>68</v>
      </c>
      <c r="D27" s="57" t="s">
        <v>69</v>
      </c>
      <c r="E27" s="44">
        <v>120</v>
      </c>
      <c r="F27" s="58">
        <v>33786</v>
      </c>
      <c r="G27" s="45">
        <v>5659.31</v>
      </c>
      <c r="H27" s="45">
        <v>-5659.31</v>
      </c>
      <c r="I27" s="59">
        <f t="shared" si="0"/>
        <v>0</v>
      </c>
      <c r="J27" s="44">
        <f t="shared" si="1"/>
        <v>1992</v>
      </c>
      <c r="K27" s="44">
        <f t="shared" si="2"/>
        <v>31</v>
      </c>
      <c r="L27" s="59">
        <f>VLOOKUP(J27,'SF CCI, BCI'!A:F,5)</f>
        <v>6294.84</v>
      </c>
      <c r="M27" s="59">
        <f t="shared" si="6"/>
        <v>2.4412471166860477</v>
      </c>
      <c r="N27" s="47">
        <f t="shared" si="3"/>
        <v>13815.774219932517</v>
      </c>
      <c r="O27" s="44">
        <f t="shared" si="4"/>
        <v>0</v>
      </c>
      <c r="P27" s="47">
        <f t="shared" si="5"/>
        <v>0</v>
      </c>
    </row>
    <row r="28" spans="1:16" x14ac:dyDescent="0.25">
      <c r="A28" s="56">
        <v>3967</v>
      </c>
      <c r="B28" s="43" t="s">
        <v>84</v>
      </c>
      <c r="C28" s="43" t="s">
        <v>85</v>
      </c>
      <c r="D28" s="57" t="s">
        <v>69</v>
      </c>
      <c r="E28" s="44">
        <v>60</v>
      </c>
      <c r="F28" s="58">
        <v>35308</v>
      </c>
      <c r="G28" s="45">
        <v>7144.5</v>
      </c>
      <c r="H28" s="45">
        <v>-7144.5</v>
      </c>
      <c r="I28" s="59">
        <f t="shared" si="0"/>
        <v>0</v>
      </c>
      <c r="J28" s="44">
        <f t="shared" si="1"/>
        <v>1996</v>
      </c>
      <c r="K28" s="44">
        <f t="shared" si="2"/>
        <v>27</v>
      </c>
      <c r="L28" s="59">
        <f>VLOOKUP(J28,'SF CCI, BCI'!A:F,5)</f>
        <v>6629.61</v>
      </c>
      <c r="M28" s="59">
        <f t="shared" si="6"/>
        <v>2.317973455452131</v>
      </c>
      <c r="N28" s="47">
        <f t="shared" si="3"/>
        <v>16560.761352477748</v>
      </c>
      <c r="O28" s="44">
        <f t="shared" si="4"/>
        <v>0</v>
      </c>
      <c r="P28" s="47">
        <f t="shared" si="5"/>
        <v>0</v>
      </c>
    </row>
    <row r="29" spans="1:16" x14ac:dyDescent="0.25">
      <c r="A29" s="56">
        <v>3968</v>
      </c>
      <c r="B29" s="43" t="s">
        <v>84</v>
      </c>
      <c r="C29" s="43" t="s">
        <v>85</v>
      </c>
      <c r="D29" s="57" t="s">
        <v>69</v>
      </c>
      <c r="E29" s="44">
        <v>60</v>
      </c>
      <c r="F29" s="58">
        <v>35308</v>
      </c>
      <c r="G29" s="45">
        <v>7144.5</v>
      </c>
      <c r="H29" s="45">
        <v>-7144.5</v>
      </c>
      <c r="I29" s="59">
        <f t="shared" si="0"/>
        <v>0</v>
      </c>
      <c r="J29" s="44">
        <f t="shared" si="1"/>
        <v>1996</v>
      </c>
      <c r="K29" s="44">
        <f t="shared" si="2"/>
        <v>27</v>
      </c>
      <c r="L29" s="59">
        <f>VLOOKUP(J29,'SF CCI, BCI'!A:F,5)</f>
        <v>6629.61</v>
      </c>
      <c r="M29" s="59">
        <f t="shared" si="6"/>
        <v>2.317973455452131</v>
      </c>
      <c r="N29" s="47">
        <f t="shared" si="3"/>
        <v>16560.761352477748</v>
      </c>
      <c r="O29" s="44">
        <f t="shared" si="4"/>
        <v>0</v>
      </c>
      <c r="P29" s="47">
        <f t="shared" si="5"/>
        <v>0</v>
      </c>
    </row>
    <row r="30" spans="1:16" x14ac:dyDescent="0.25">
      <c r="A30" s="56">
        <v>3972</v>
      </c>
      <c r="B30" s="43" t="s">
        <v>86</v>
      </c>
      <c r="C30" s="43" t="s">
        <v>87</v>
      </c>
      <c r="D30" s="57" t="s">
        <v>69</v>
      </c>
      <c r="E30" s="44">
        <v>60</v>
      </c>
      <c r="F30" s="58">
        <v>35347</v>
      </c>
      <c r="G30" s="45">
        <v>23148.18</v>
      </c>
      <c r="H30" s="45">
        <v>-23148.18</v>
      </c>
      <c r="I30" s="59">
        <f t="shared" si="0"/>
        <v>0</v>
      </c>
      <c r="J30" s="44">
        <f t="shared" si="1"/>
        <v>1996</v>
      </c>
      <c r="K30" s="44">
        <f t="shared" si="2"/>
        <v>27</v>
      </c>
      <c r="L30" s="59">
        <f>VLOOKUP(J30,'SF CCI, BCI'!A:F,5)</f>
        <v>6629.61</v>
      </c>
      <c r="M30" s="59">
        <f t="shared" si="6"/>
        <v>2.317973455452131</v>
      </c>
      <c r="N30" s="47">
        <f t="shared" si="3"/>
        <v>53656.866782027908</v>
      </c>
      <c r="O30" s="44">
        <f t="shared" si="4"/>
        <v>0</v>
      </c>
      <c r="P30" s="47">
        <f t="shared" si="5"/>
        <v>0</v>
      </c>
    </row>
    <row r="31" spans="1:16" x14ac:dyDescent="0.25">
      <c r="A31" s="56">
        <v>4034</v>
      </c>
      <c r="B31" s="43" t="s">
        <v>88</v>
      </c>
      <c r="C31" s="43" t="s">
        <v>68</v>
      </c>
      <c r="D31" s="57" t="s">
        <v>69</v>
      </c>
      <c r="E31" s="44">
        <v>120</v>
      </c>
      <c r="F31" s="58">
        <v>33786</v>
      </c>
      <c r="G31" s="45">
        <v>5905.96</v>
      </c>
      <c r="H31" s="45">
        <v>-5905.96</v>
      </c>
      <c r="I31" s="59">
        <f t="shared" si="0"/>
        <v>0</v>
      </c>
      <c r="J31" s="44">
        <f t="shared" si="1"/>
        <v>1992</v>
      </c>
      <c r="K31" s="44">
        <f t="shared" si="2"/>
        <v>31</v>
      </c>
      <c r="L31" s="59">
        <f>VLOOKUP(J31,'SF CCI, BCI'!A:F,5)</f>
        <v>6294.84</v>
      </c>
      <c r="M31" s="59">
        <f t="shared" si="6"/>
        <v>2.4412471166860477</v>
      </c>
      <c r="N31" s="47">
        <f t="shared" si="3"/>
        <v>14417.90782126313</v>
      </c>
      <c r="O31" s="44">
        <f t="shared" si="4"/>
        <v>0</v>
      </c>
      <c r="P31" s="47">
        <f t="shared" si="5"/>
        <v>0</v>
      </c>
    </row>
    <row r="32" spans="1:16" x14ac:dyDescent="0.25">
      <c r="A32" s="56">
        <v>4051</v>
      </c>
      <c r="B32" s="43" t="s">
        <v>89</v>
      </c>
      <c r="C32" s="43" t="s">
        <v>68</v>
      </c>
      <c r="D32" s="57" t="s">
        <v>69</v>
      </c>
      <c r="E32" s="44">
        <v>120</v>
      </c>
      <c r="F32" s="58">
        <v>33786</v>
      </c>
      <c r="G32" s="45">
        <v>9337.59</v>
      </c>
      <c r="H32" s="45">
        <v>-9337.59</v>
      </c>
      <c r="I32" s="59">
        <f t="shared" si="0"/>
        <v>0</v>
      </c>
      <c r="J32" s="44">
        <f t="shared" si="1"/>
        <v>1992</v>
      </c>
      <c r="K32" s="44">
        <f t="shared" si="2"/>
        <v>31</v>
      </c>
      <c r="L32" s="59">
        <f>VLOOKUP(J32,'SF CCI, BCI'!A:F,5)</f>
        <v>6294.84</v>
      </c>
      <c r="M32" s="59">
        <f t="shared" si="6"/>
        <v>2.4412471166860477</v>
      </c>
      <c r="N32" s="47">
        <f t="shared" si="3"/>
        <v>22795.36466429647</v>
      </c>
      <c r="O32" s="44">
        <f t="shared" si="4"/>
        <v>0</v>
      </c>
      <c r="P32" s="47">
        <f t="shared" si="5"/>
        <v>0</v>
      </c>
    </row>
    <row r="33" spans="1:19" x14ac:dyDescent="0.25">
      <c r="A33" s="56">
        <v>4131</v>
      </c>
      <c r="B33" s="43" t="s">
        <v>90</v>
      </c>
      <c r="C33" s="43" t="s">
        <v>68</v>
      </c>
      <c r="D33" s="57" t="s">
        <v>69</v>
      </c>
      <c r="E33" s="44">
        <v>120</v>
      </c>
      <c r="F33" s="58">
        <v>31594</v>
      </c>
      <c r="G33" s="45">
        <v>22131.71</v>
      </c>
      <c r="H33" s="45">
        <v>-22131.71</v>
      </c>
      <c r="I33" s="59">
        <f t="shared" si="0"/>
        <v>0</v>
      </c>
      <c r="J33" s="44">
        <f t="shared" si="1"/>
        <v>1986</v>
      </c>
      <c r="K33" s="44">
        <f t="shared" si="2"/>
        <v>37</v>
      </c>
      <c r="L33" s="59">
        <f>VLOOKUP(J33,'SF CCI, BCI'!A:F,5)</f>
        <v>5508.43</v>
      </c>
      <c r="M33" s="59">
        <f t="shared" si="6"/>
        <v>2.7897713141494038</v>
      </c>
      <c r="N33" s="47">
        <f t="shared" si="3"/>
        <v>61742.409691073502</v>
      </c>
      <c r="O33" s="44">
        <f t="shared" si="4"/>
        <v>0</v>
      </c>
      <c r="P33" s="47">
        <f t="shared" si="5"/>
        <v>0</v>
      </c>
    </row>
    <row r="34" spans="1:19" x14ac:dyDescent="0.25">
      <c r="A34" s="56">
        <v>4135</v>
      </c>
      <c r="B34" s="43" t="s">
        <v>91</v>
      </c>
      <c r="C34" s="43" t="s">
        <v>92</v>
      </c>
      <c r="D34" s="57" t="s">
        <v>69</v>
      </c>
      <c r="E34" s="44">
        <v>600</v>
      </c>
      <c r="F34" s="58">
        <v>34546</v>
      </c>
      <c r="G34" s="45">
        <v>6845.58</v>
      </c>
      <c r="H34" s="45">
        <v>-3913.71</v>
      </c>
      <c r="I34" s="59">
        <f t="shared" si="0"/>
        <v>2931.87</v>
      </c>
      <c r="J34" s="44">
        <f t="shared" si="1"/>
        <v>1994</v>
      </c>
      <c r="K34" s="44">
        <f t="shared" si="2"/>
        <v>29</v>
      </c>
      <c r="L34" s="59">
        <f>VLOOKUP(J34,'SF CCI, BCI'!A:F,5)</f>
        <v>6530.35</v>
      </c>
      <c r="M34" s="59">
        <f t="shared" si="6"/>
        <v>2.3532061834358036</v>
      </c>
      <c r="N34" s="47">
        <f t="shared" si="3"/>
        <v>16109.061185204468</v>
      </c>
      <c r="O34" s="44">
        <f t="shared" si="4"/>
        <v>21</v>
      </c>
      <c r="P34" s="47">
        <f t="shared" si="5"/>
        <v>6899.2946130299288</v>
      </c>
      <c r="Q34" s="68"/>
      <c r="S34" s="59"/>
    </row>
    <row r="35" spans="1:19" x14ac:dyDescent="0.25">
      <c r="A35" s="56">
        <v>4136</v>
      </c>
      <c r="B35" s="43" t="s">
        <v>93</v>
      </c>
      <c r="C35" s="43" t="s">
        <v>94</v>
      </c>
      <c r="D35" s="57" t="s">
        <v>69</v>
      </c>
      <c r="E35" s="44">
        <v>120</v>
      </c>
      <c r="F35" s="58">
        <v>34607</v>
      </c>
      <c r="G35" s="45">
        <v>559.65</v>
      </c>
      <c r="H35" s="45">
        <v>-559.65</v>
      </c>
      <c r="I35" s="59">
        <f t="shared" si="0"/>
        <v>0</v>
      </c>
      <c r="J35" s="44">
        <f t="shared" si="1"/>
        <v>1994</v>
      </c>
      <c r="K35" s="44">
        <f t="shared" si="2"/>
        <v>29</v>
      </c>
      <c r="L35" s="59">
        <f>VLOOKUP(J35,'SF CCI, BCI'!A:F,5)</f>
        <v>6530.35</v>
      </c>
      <c r="M35" s="59">
        <f t="shared" si="6"/>
        <v>2.3532061834358036</v>
      </c>
      <c r="N35" s="47">
        <f t="shared" si="3"/>
        <v>1316.9718405598474</v>
      </c>
      <c r="O35" s="44">
        <f t="shared" si="4"/>
        <v>0</v>
      </c>
      <c r="P35" s="47">
        <f t="shared" si="5"/>
        <v>0</v>
      </c>
      <c r="S35" s="69"/>
    </row>
    <row r="36" spans="1:19" x14ac:dyDescent="0.25">
      <c r="A36" s="56">
        <v>4137</v>
      </c>
      <c r="B36" s="43" t="s">
        <v>95</v>
      </c>
      <c r="C36" s="43" t="s">
        <v>96</v>
      </c>
      <c r="D36" s="57" t="s">
        <v>69</v>
      </c>
      <c r="E36" s="44">
        <v>120</v>
      </c>
      <c r="F36" s="58">
        <v>34577</v>
      </c>
      <c r="G36" s="45">
        <v>1948.5</v>
      </c>
      <c r="H36" s="45">
        <v>-1948.5</v>
      </c>
      <c r="I36" s="59">
        <f t="shared" si="0"/>
        <v>0</v>
      </c>
      <c r="J36" s="44">
        <f t="shared" si="1"/>
        <v>1994</v>
      </c>
      <c r="K36" s="44">
        <f t="shared" si="2"/>
        <v>29</v>
      </c>
      <c r="L36" s="59">
        <f>VLOOKUP(J36,'SF CCI, BCI'!A:F,5)</f>
        <v>6530.35</v>
      </c>
      <c r="M36" s="59">
        <f t="shared" si="6"/>
        <v>2.3532061834358036</v>
      </c>
      <c r="N36" s="47">
        <f t="shared" si="3"/>
        <v>4585.2222484246631</v>
      </c>
      <c r="O36" s="44">
        <f t="shared" si="4"/>
        <v>0</v>
      </c>
      <c r="P36" s="47">
        <f t="shared" si="5"/>
        <v>0</v>
      </c>
    </row>
    <row r="37" spans="1:19" x14ac:dyDescent="0.25">
      <c r="A37" s="56">
        <v>4138</v>
      </c>
      <c r="B37" s="43" t="s">
        <v>97</v>
      </c>
      <c r="C37" s="43" t="s">
        <v>98</v>
      </c>
      <c r="D37" s="57" t="s">
        <v>69</v>
      </c>
      <c r="E37" s="44">
        <v>600</v>
      </c>
      <c r="F37" s="58">
        <v>34607</v>
      </c>
      <c r="G37" s="45">
        <v>2947.97</v>
      </c>
      <c r="H37" s="45">
        <v>-1685.22</v>
      </c>
      <c r="I37" s="59">
        <f t="shared" si="0"/>
        <v>1262.7499999999998</v>
      </c>
      <c r="J37" s="44">
        <f t="shared" si="1"/>
        <v>1994</v>
      </c>
      <c r="K37" s="44">
        <f t="shared" si="2"/>
        <v>29</v>
      </c>
      <c r="L37" s="59">
        <f>VLOOKUP(J37,'SF CCI, BCI'!A:F,5)</f>
        <v>6530.35</v>
      </c>
      <c r="M37" s="59">
        <f t="shared" si="6"/>
        <v>2.3532061834358036</v>
      </c>
      <c r="N37" s="47">
        <f t="shared" si="3"/>
        <v>6937.1812325832452</v>
      </c>
      <c r="O37" s="44">
        <f t="shared" si="4"/>
        <v>21</v>
      </c>
      <c r="P37" s="47">
        <f t="shared" si="5"/>
        <v>2971.5111081335604</v>
      </c>
    </row>
    <row r="38" spans="1:19" x14ac:dyDescent="0.25">
      <c r="A38" s="56">
        <v>4139</v>
      </c>
      <c r="B38" s="43" t="s">
        <v>99</v>
      </c>
      <c r="C38" s="43" t="s">
        <v>98</v>
      </c>
      <c r="D38" s="57" t="s">
        <v>69</v>
      </c>
      <c r="E38" s="44">
        <v>600</v>
      </c>
      <c r="F38" s="58">
        <v>34607</v>
      </c>
      <c r="G38" s="45">
        <v>1995.37</v>
      </c>
      <c r="H38" s="45">
        <v>-1140.94</v>
      </c>
      <c r="I38" s="59">
        <f t="shared" si="0"/>
        <v>854.42999999999984</v>
      </c>
      <c r="J38" s="44">
        <f t="shared" si="1"/>
        <v>1994</v>
      </c>
      <c r="K38" s="44">
        <f t="shared" si="2"/>
        <v>29</v>
      </c>
      <c r="L38" s="59">
        <f>VLOOKUP(J38,'SF CCI, BCI'!A:F,5)</f>
        <v>6530.35</v>
      </c>
      <c r="M38" s="59">
        <f t="shared" si="6"/>
        <v>2.3532061834358036</v>
      </c>
      <c r="N38" s="47">
        <f t="shared" si="3"/>
        <v>4695.5170222422994</v>
      </c>
      <c r="O38" s="44">
        <f t="shared" si="4"/>
        <v>21</v>
      </c>
      <c r="P38" s="47">
        <f t="shared" si="5"/>
        <v>2010.6499593130532</v>
      </c>
    </row>
    <row r="39" spans="1:19" x14ac:dyDescent="0.25">
      <c r="A39" s="56">
        <v>4140</v>
      </c>
      <c r="B39" s="43" t="s">
        <v>100</v>
      </c>
      <c r="C39" s="43" t="s">
        <v>101</v>
      </c>
      <c r="D39" s="57" t="s">
        <v>69</v>
      </c>
      <c r="E39" s="44">
        <v>120</v>
      </c>
      <c r="F39" s="58">
        <v>34607</v>
      </c>
      <c r="G39" s="45">
        <v>2933.58</v>
      </c>
      <c r="H39" s="45">
        <v>-2933.58</v>
      </c>
      <c r="I39" s="59">
        <f t="shared" si="0"/>
        <v>0</v>
      </c>
      <c r="J39" s="44">
        <f t="shared" si="1"/>
        <v>1994</v>
      </c>
      <c r="K39" s="44">
        <f t="shared" si="2"/>
        <v>29</v>
      </c>
      <c r="L39" s="59">
        <f>VLOOKUP(J39,'SF CCI, BCI'!A:F,5)</f>
        <v>6530.35</v>
      </c>
      <c r="M39" s="59">
        <f t="shared" si="6"/>
        <v>2.3532061834358036</v>
      </c>
      <c r="N39" s="47">
        <f t="shared" si="3"/>
        <v>6903.3185956036041</v>
      </c>
      <c r="O39" s="44">
        <f t="shared" si="4"/>
        <v>0</v>
      </c>
      <c r="P39" s="47">
        <f t="shared" si="5"/>
        <v>0</v>
      </c>
    </row>
    <row r="40" spans="1:19" x14ac:dyDescent="0.25">
      <c r="A40" s="56">
        <v>4141</v>
      </c>
      <c r="B40" s="43" t="s">
        <v>102</v>
      </c>
      <c r="C40" s="43" t="s">
        <v>103</v>
      </c>
      <c r="D40" s="57" t="s">
        <v>69</v>
      </c>
      <c r="E40" s="44">
        <v>120</v>
      </c>
      <c r="F40" s="58">
        <v>34607</v>
      </c>
      <c r="G40" s="45">
        <v>16550.28</v>
      </c>
      <c r="H40" s="45">
        <v>-16550.28</v>
      </c>
      <c r="I40" s="59">
        <f t="shared" si="0"/>
        <v>0</v>
      </c>
      <c r="J40" s="44">
        <f t="shared" si="1"/>
        <v>1994</v>
      </c>
      <c r="K40" s="44">
        <f t="shared" si="2"/>
        <v>29</v>
      </c>
      <c r="L40" s="59">
        <f>VLOOKUP(J40,'SF CCI, BCI'!A:F,5)</f>
        <v>6530.35</v>
      </c>
      <c r="M40" s="59">
        <f t="shared" si="6"/>
        <v>2.3532061834358036</v>
      </c>
      <c r="N40" s="47">
        <f t="shared" si="3"/>
        <v>38946.221233593911</v>
      </c>
      <c r="O40" s="44">
        <f t="shared" si="4"/>
        <v>0</v>
      </c>
      <c r="P40" s="47">
        <f t="shared" si="5"/>
        <v>0</v>
      </c>
    </row>
    <row r="41" spans="1:19" x14ac:dyDescent="0.25">
      <c r="A41" s="56">
        <v>4143</v>
      </c>
      <c r="B41" s="43" t="s">
        <v>104</v>
      </c>
      <c r="C41" s="43" t="s">
        <v>105</v>
      </c>
      <c r="D41" s="57" t="s">
        <v>106</v>
      </c>
      <c r="E41" s="44">
        <v>240</v>
      </c>
      <c r="F41" s="58">
        <v>34607</v>
      </c>
      <c r="G41" s="45">
        <v>4995</v>
      </c>
      <c r="H41" s="45">
        <v>-4995</v>
      </c>
      <c r="I41" s="59">
        <f t="shared" si="0"/>
        <v>0</v>
      </c>
      <c r="J41" s="44">
        <f t="shared" si="1"/>
        <v>1994</v>
      </c>
      <c r="K41" s="44">
        <f t="shared" si="2"/>
        <v>29</v>
      </c>
      <c r="L41" s="59">
        <f>VLOOKUP(J41,'SF CCI, BCI'!A:F,5)</f>
        <v>6530.35</v>
      </c>
      <c r="M41" s="59">
        <f t="shared" si="6"/>
        <v>2.3532061834358036</v>
      </c>
      <c r="N41" s="47">
        <f t="shared" si="3"/>
        <v>11754.264886261839</v>
      </c>
      <c r="O41" s="44">
        <f t="shared" si="4"/>
        <v>0</v>
      </c>
      <c r="P41" s="47">
        <f t="shared" si="5"/>
        <v>0</v>
      </c>
    </row>
    <row r="42" spans="1:19" x14ac:dyDescent="0.25">
      <c r="A42" s="56">
        <v>4144</v>
      </c>
      <c r="B42" s="43" t="s">
        <v>104</v>
      </c>
      <c r="C42" s="43" t="s">
        <v>105</v>
      </c>
      <c r="D42" s="57" t="s">
        <v>106</v>
      </c>
      <c r="E42" s="44">
        <v>240</v>
      </c>
      <c r="F42" s="58">
        <v>34607</v>
      </c>
      <c r="G42" s="45">
        <v>4995</v>
      </c>
      <c r="H42" s="45">
        <v>-4995</v>
      </c>
      <c r="I42" s="59">
        <f t="shared" si="0"/>
        <v>0</v>
      </c>
      <c r="J42" s="44">
        <f t="shared" si="1"/>
        <v>1994</v>
      </c>
      <c r="K42" s="44">
        <f t="shared" si="2"/>
        <v>29</v>
      </c>
      <c r="L42" s="59">
        <f>VLOOKUP(J42,'SF CCI, BCI'!A:F,5)</f>
        <v>6530.35</v>
      </c>
      <c r="M42" s="59">
        <f t="shared" si="6"/>
        <v>2.3532061834358036</v>
      </c>
      <c r="N42" s="47">
        <f t="shared" si="3"/>
        <v>11754.264886261839</v>
      </c>
      <c r="O42" s="44">
        <f t="shared" si="4"/>
        <v>0</v>
      </c>
      <c r="P42" s="47">
        <f t="shared" si="5"/>
        <v>0</v>
      </c>
    </row>
    <row r="43" spans="1:19" x14ac:dyDescent="0.25">
      <c r="A43" s="56">
        <v>4145</v>
      </c>
      <c r="B43" s="43" t="s">
        <v>104</v>
      </c>
      <c r="C43" s="43" t="s">
        <v>105</v>
      </c>
      <c r="D43" s="57" t="s">
        <v>106</v>
      </c>
      <c r="E43" s="44">
        <v>240</v>
      </c>
      <c r="F43" s="58">
        <v>34607</v>
      </c>
      <c r="G43" s="45">
        <v>4995</v>
      </c>
      <c r="H43" s="45">
        <v>-4995</v>
      </c>
      <c r="I43" s="59">
        <f t="shared" si="0"/>
        <v>0</v>
      </c>
      <c r="J43" s="44">
        <f t="shared" si="1"/>
        <v>1994</v>
      </c>
      <c r="K43" s="44">
        <f t="shared" si="2"/>
        <v>29</v>
      </c>
      <c r="L43" s="59">
        <f>VLOOKUP(J43,'SF CCI, BCI'!A:F,5)</f>
        <v>6530.35</v>
      </c>
      <c r="M43" s="59">
        <f t="shared" si="6"/>
        <v>2.3532061834358036</v>
      </c>
      <c r="N43" s="47">
        <f t="shared" si="3"/>
        <v>11754.264886261839</v>
      </c>
      <c r="O43" s="44">
        <f t="shared" si="4"/>
        <v>0</v>
      </c>
      <c r="P43" s="47">
        <f t="shared" si="5"/>
        <v>0</v>
      </c>
    </row>
    <row r="44" spans="1:19" x14ac:dyDescent="0.25">
      <c r="A44" s="56">
        <v>4146</v>
      </c>
      <c r="B44" s="43" t="s">
        <v>104</v>
      </c>
      <c r="C44" s="43" t="s">
        <v>105</v>
      </c>
      <c r="D44" s="57" t="s">
        <v>106</v>
      </c>
      <c r="E44" s="44">
        <v>240</v>
      </c>
      <c r="F44" s="58">
        <v>34607</v>
      </c>
      <c r="G44" s="45">
        <v>4995</v>
      </c>
      <c r="H44" s="45">
        <v>-4995</v>
      </c>
      <c r="I44" s="59">
        <f t="shared" si="0"/>
        <v>0</v>
      </c>
      <c r="J44" s="44">
        <f t="shared" si="1"/>
        <v>1994</v>
      </c>
      <c r="K44" s="44">
        <f t="shared" si="2"/>
        <v>29</v>
      </c>
      <c r="L44" s="59">
        <f>VLOOKUP(J44,'SF CCI, BCI'!A:F,5)</f>
        <v>6530.35</v>
      </c>
      <c r="M44" s="59">
        <f t="shared" si="6"/>
        <v>2.3532061834358036</v>
      </c>
      <c r="N44" s="47">
        <f t="shared" si="3"/>
        <v>11754.264886261839</v>
      </c>
      <c r="O44" s="44">
        <f t="shared" si="4"/>
        <v>0</v>
      </c>
      <c r="P44" s="47">
        <f t="shared" si="5"/>
        <v>0</v>
      </c>
    </row>
    <row r="45" spans="1:19" x14ac:dyDescent="0.25">
      <c r="A45" s="56">
        <v>4147</v>
      </c>
      <c r="B45" s="43" t="s">
        <v>104</v>
      </c>
      <c r="C45" s="43" t="s">
        <v>105</v>
      </c>
      <c r="D45" s="57" t="s">
        <v>106</v>
      </c>
      <c r="E45" s="44">
        <v>240</v>
      </c>
      <c r="F45" s="58">
        <v>34607</v>
      </c>
      <c r="G45" s="45">
        <v>4995</v>
      </c>
      <c r="H45" s="45">
        <v>-4995</v>
      </c>
      <c r="I45" s="59">
        <f t="shared" si="0"/>
        <v>0</v>
      </c>
      <c r="J45" s="44">
        <f t="shared" si="1"/>
        <v>1994</v>
      </c>
      <c r="K45" s="44">
        <f t="shared" si="2"/>
        <v>29</v>
      </c>
      <c r="L45" s="59">
        <f>VLOOKUP(J45,'SF CCI, BCI'!A:F,5)</f>
        <v>6530.35</v>
      </c>
      <c r="M45" s="59">
        <f t="shared" si="6"/>
        <v>2.3532061834358036</v>
      </c>
      <c r="N45" s="47">
        <f t="shared" si="3"/>
        <v>11754.264886261839</v>
      </c>
      <c r="O45" s="44">
        <f t="shared" si="4"/>
        <v>0</v>
      </c>
      <c r="P45" s="47">
        <f t="shared" si="5"/>
        <v>0</v>
      </c>
    </row>
    <row r="46" spans="1:19" x14ac:dyDescent="0.25">
      <c r="A46" s="56">
        <v>4150</v>
      </c>
      <c r="B46" s="43" t="s">
        <v>107</v>
      </c>
      <c r="C46" s="43" t="s">
        <v>108</v>
      </c>
      <c r="D46" s="57" t="s">
        <v>69</v>
      </c>
      <c r="E46" s="44">
        <v>120</v>
      </c>
      <c r="F46" s="58">
        <v>34638</v>
      </c>
      <c r="G46" s="45">
        <v>2311.62</v>
      </c>
      <c r="H46" s="45">
        <v>-2311.62</v>
      </c>
      <c r="I46" s="59">
        <f t="shared" si="0"/>
        <v>0</v>
      </c>
      <c r="J46" s="44">
        <f t="shared" si="1"/>
        <v>1994</v>
      </c>
      <c r="K46" s="44">
        <f t="shared" si="2"/>
        <v>29</v>
      </c>
      <c r="L46" s="59">
        <f>VLOOKUP(J46,'SF CCI, BCI'!A:F,5)</f>
        <v>6530.35</v>
      </c>
      <c r="M46" s="59">
        <f t="shared" si="6"/>
        <v>2.3532061834358036</v>
      </c>
      <c r="N46" s="47">
        <f t="shared" si="3"/>
        <v>5439.7184777538723</v>
      </c>
      <c r="O46" s="44">
        <f t="shared" si="4"/>
        <v>0</v>
      </c>
      <c r="P46" s="47">
        <f t="shared" si="5"/>
        <v>0</v>
      </c>
    </row>
    <row r="47" spans="1:19" x14ac:dyDescent="0.25">
      <c r="A47" s="56">
        <v>4151</v>
      </c>
      <c r="B47" s="43" t="s">
        <v>109</v>
      </c>
      <c r="C47" s="43" t="s">
        <v>108</v>
      </c>
      <c r="D47" s="57" t="s">
        <v>69</v>
      </c>
      <c r="E47" s="44">
        <v>120</v>
      </c>
      <c r="F47" s="58">
        <v>34638</v>
      </c>
      <c r="G47" s="45">
        <v>533.61</v>
      </c>
      <c r="H47" s="45">
        <v>-533.61</v>
      </c>
      <c r="I47" s="59">
        <f t="shared" si="0"/>
        <v>0</v>
      </c>
      <c r="J47" s="44">
        <f t="shared" si="1"/>
        <v>1994</v>
      </c>
      <c r="K47" s="44">
        <f t="shared" si="2"/>
        <v>29</v>
      </c>
      <c r="L47" s="59">
        <f>VLOOKUP(J47,'SF CCI, BCI'!A:F,5)</f>
        <v>6530.35</v>
      </c>
      <c r="M47" s="59">
        <f t="shared" si="6"/>
        <v>2.3532061834358036</v>
      </c>
      <c r="N47" s="47">
        <f t="shared" si="3"/>
        <v>1255.6943515431792</v>
      </c>
      <c r="O47" s="44">
        <f t="shared" si="4"/>
        <v>0</v>
      </c>
      <c r="P47" s="47">
        <f t="shared" si="5"/>
        <v>0</v>
      </c>
    </row>
    <row r="48" spans="1:19" x14ac:dyDescent="0.25">
      <c r="A48" s="56">
        <v>4152</v>
      </c>
      <c r="B48" s="43" t="s">
        <v>110</v>
      </c>
      <c r="C48" s="43" t="s">
        <v>111</v>
      </c>
      <c r="D48" s="57" t="s">
        <v>69</v>
      </c>
      <c r="E48" s="44">
        <v>120</v>
      </c>
      <c r="F48" s="58">
        <v>34638</v>
      </c>
      <c r="G48" s="45">
        <v>579.14</v>
      </c>
      <c r="H48" s="45">
        <v>-579.14</v>
      </c>
      <c r="I48" s="59">
        <f t="shared" si="0"/>
        <v>0</v>
      </c>
      <c r="J48" s="44">
        <f t="shared" si="1"/>
        <v>1994</v>
      </c>
      <c r="K48" s="44">
        <f t="shared" si="2"/>
        <v>29</v>
      </c>
      <c r="L48" s="59">
        <f>VLOOKUP(J48,'SF CCI, BCI'!A:F,5)</f>
        <v>6530.35</v>
      </c>
      <c r="M48" s="59">
        <f t="shared" si="6"/>
        <v>2.3532061834358036</v>
      </c>
      <c r="N48" s="47">
        <f t="shared" si="3"/>
        <v>1362.8358290750111</v>
      </c>
      <c r="O48" s="44">
        <f t="shared" si="4"/>
        <v>0</v>
      </c>
      <c r="P48" s="47">
        <f t="shared" si="5"/>
        <v>0</v>
      </c>
    </row>
    <row r="49" spans="1:16" x14ac:dyDescent="0.25">
      <c r="A49" s="56">
        <v>4153</v>
      </c>
      <c r="B49" s="43" t="s">
        <v>112</v>
      </c>
      <c r="C49" s="43" t="s">
        <v>111</v>
      </c>
      <c r="D49" s="57" t="s">
        <v>69</v>
      </c>
      <c r="E49" s="44">
        <v>120</v>
      </c>
      <c r="F49" s="58">
        <v>34638</v>
      </c>
      <c r="G49" s="45">
        <v>583.47</v>
      </c>
      <c r="H49" s="45">
        <v>-583.47</v>
      </c>
      <c r="I49" s="59">
        <f t="shared" si="0"/>
        <v>0</v>
      </c>
      <c r="J49" s="44">
        <f t="shared" si="1"/>
        <v>1994</v>
      </c>
      <c r="K49" s="44">
        <f t="shared" si="2"/>
        <v>29</v>
      </c>
      <c r="L49" s="59">
        <f>VLOOKUP(J49,'SF CCI, BCI'!A:F,5)</f>
        <v>6530.35</v>
      </c>
      <c r="M49" s="59">
        <f t="shared" si="6"/>
        <v>2.3532061834358036</v>
      </c>
      <c r="N49" s="47">
        <f t="shared" si="3"/>
        <v>1373.0252118492883</v>
      </c>
      <c r="O49" s="44">
        <f t="shared" si="4"/>
        <v>0</v>
      </c>
      <c r="P49" s="47">
        <f t="shared" si="5"/>
        <v>0</v>
      </c>
    </row>
    <row r="50" spans="1:16" x14ac:dyDescent="0.25">
      <c r="A50" s="56">
        <v>4154</v>
      </c>
      <c r="B50" s="43" t="s">
        <v>113</v>
      </c>
      <c r="C50" s="43" t="s">
        <v>111</v>
      </c>
      <c r="D50" s="57" t="s">
        <v>69</v>
      </c>
      <c r="E50" s="44">
        <v>120</v>
      </c>
      <c r="F50" s="58">
        <v>34577</v>
      </c>
      <c r="G50" s="45">
        <v>632.17999999999995</v>
      </c>
      <c r="H50" s="45">
        <v>-632.17999999999995</v>
      </c>
      <c r="I50" s="59">
        <f t="shared" si="0"/>
        <v>0</v>
      </c>
      <c r="J50" s="44">
        <f t="shared" si="1"/>
        <v>1994</v>
      </c>
      <c r="K50" s="44">
        <f t="shared" si="2"/>
        <v>29</v>
      </c>
      <c r="L50" s="59">
        <f>VLOOKUP(J50,'SF CCI, BCI'!A:F,5)</f>
        <v>6530.35</v>
      </c>
      <c r="M50" s="59">
        <f t="shared" si="6"/>
        <v>2.3532061834358036</v>
      </c>
      <c r="N50" s="47">
        <f t="shared" si="3"/>
        <v>1487.6498850444461</v>
      </c>
      <c r="O50" s="44">
        <f t="shared" si="4"/>
        <v>0</v>
      </c>
      <c r="P50" s="47">
        <f t="shared" si="5"/>
        <v>0</v>
      </c>
    </row>
    <row r="51" spans="1:16" x14ac:dyDescent="0.25">
      <c r="A51" s="56">
        <v>4155</v>
      </c>
      <c r="B51" s="43" t="s">
        <v>113</v>
      </c>
      <c r="C51" s="43" t="s">
        <v>111</v>
      </c>
      <c r="D51" s="57" t="s">
        <v>69</v>
      </c>
      <c r="E51" s="44">
        <v>120</v>
      </c>
      <c r="F51" s="58">
        <v>34577</v>
      </c>
      <c r="G51" s="45">
        <v>643.01</v>
      </c>
      <c r="H51" s="45">
        <v>-643.01</v>
      </c>
      <c r="I51" s="59">
        <f t="shared" si="0"/>
        <v>0</v>
      </c>
      <c r="J51" s="44">
        <f t="shared" si="1"/>
        <v>1994</v>
      </c>
      <c r="K51" s="44">
        <f t="shared" si="2"/>
        <v>29</v>
      </c>
      <c r="L51" s="59">
        <f>VLOOKUP(J51,'SF CCI, BCI'!A:F,5)</f>
        <v>6530.35</v>
      </c>
      <c r="M51" s="59">
        <f t="shared" si="6"/>
        <v>2.3532061834358036</v>
      </c>
      <c r="N51" s="47">
        <f t="shared" si="3"/>
        <v>1513.135108011056</v>
      </c>
      <c r="O51" s="44">
        <f t="shared" si="4"/>
        <v>0</v>
      </c>
      <c r="P51" s="47">
        <f t="shared" si="5"/>
        <v>0</v>
      </c>
    </row>
    <row r="52" spans="1:16" x14ac:dyDescent="0.25">
      <c r="A52" s="56">
        <v>4156</v>
      </c>
      <c r="B52" s="43" t="s">
        <v>114</v>
      </c>
      <c r="C52" s="43" t="s">
        <v>111</v>
      </c>
      <c r="D52" s="57" t="s">
        <v>69</v>
      </c>
      <c r="E52" s="44">
        <v>120</v>
      </c>
      <c r="F52" s="58">
        <v>34577</v>
      </c>
      <c r="G52" s="45">
        <v>588.88</v>
      </c>
      <c r="H52" s="45">
        <v>-588.88</v>
      </c>
      <c r="I52" s="59">
        <f t="shared" si="0"/>
        <v>0</v>
      </c>
      <c r="J52" s="44">
        <f t="shared" si="1"/>
        <v>1994</v>
      </c>
      <c r="K52" s="44">
        <f t="shared" si="2"/>
        <v>29</v>
      </c>
      <c r="L52" s="59">
        <f>VLOOKUP(J52,'SF CCI, BCI'!A:F,5)</f>
        <v>6530.35</v>
      </c>
      <c r="M52" s="59">
        <f t="shared" si="6"/>
        <v>2.3532061834358036</v>
      </c>
      <c r="N52" s="47">
        <f t="shared" si="3"/>
        <v>1385.756057301676</v>
      </c>
      <c r="O52" s="44">
        <f t="shared" si="4"/>
        <v>0</v>
      </c>
      <c r="P52" s="47">
        <f t="shared" si="5"/>
        <v>0</v>
      </c>
    </row>
    <row r="53" spans="1:16" x14ac:dyDescent="0.25">
      <c r="A53" s="56">
        <v>4157</v>
      </c>
      <c r="B53" s="43" t="s">
        <v>115</v>
      </c>
      <c r="C53" s="43" t="s">
        <v>111</v>
      </c>
      <c r="D53" s="57" t="s">
        <v>69</v>
      </c>
      <c r="E53" s="44">
        <v>120</v>
      </c>
      <c r="F53" s="58">
        <v>34577</v>
      </c>
      <c r="G53" s="45">
        <v>112.58</v>
      </c>
      <c r="H53" s="45">
        <v>-112.58</v>
      </c>
      <c r="I53" s="59">
        <f t="shared" si="0"/>
        <v>0</v>
      </c>
      <c r="J53" s="44">
        <f t="shared" si="1"/>
        <v>1994</v>
      </c>
      <c r="K53" s="44">
        <f t="shared" si="2"/>
        <v>29</v>
      </c>
      <c r="L53" s="59">
        <f>VLOOKUP(J53,'SF CCI, BCI'!A:F,5)</f>
        <v>6530.35</v>
      </c>
      <c r="M53" s="59">
        <f t="shared" si="6"/>
        <v>2.3532061834358036</v>
      </c>
      <c r="N53" s="47">
        <f t="shared" si="3"/>
        <v>264.92395213120278</v>
      </c>
      <c r="O53" s="44">
        <f t="shared" si="4"/>
        <v>0</v>
      </c>
      <c r="P53" s="47">
        <f t="shared" si="5"/>
        <v>0</v>
      </c>
    </row>
    <row r="54" spans="1:16" x14ac:dyDescent="0.25">
      <c r="A54" s="56">
        <v>4158</v>
      </c>
      <c r="B54" s="43" t="s">
        <v>116</v>
      </c>
      <c r="C54" s="43" t="s">
        <v>117</v>
      </c>
      <c r="D54" s="57" t="s">
        <v>69</v>
      </c>
      <c r="E54" s="44">
        <v>120</v>
      </c>
      <c r="F54" s="58">
        <v>34668</v>
      </c>
      <c r="G54" s="45">
        <v>373.91</v>
      </c>
      <c r="H54" s="45">
        <v>-373.91</v>
      </c>
      <c r="I54" s="59">
        <f t="shared" si="0"/>
        <v>0</v>
      </c>
      <c r="J54" s="44">
        <f t="shared" si="1"/>
        <v>1994</v>
      </c>
      <c r="K54" s="44">
        <f t="shared" si="2"/>
        <v>29</v>
      </c>
      <c r="L54" s="59">
        <f>VLOOKUP(J54,'SF CCI, BCI'!A:F,5)</f>
        <v>6530.35</v>
      </c>
      <c r="M54" s="59">
        <f t="shared" si="6"/>
        <v>2.3532061834358036</v>
      </c>
      <c r="N54" s="47">
        <f t="shared" si="3"/>
        <v>879.88732404848133</v>
      </c>
      <c r="O54" s="44">
        <f t="shared" si="4"/>
        <v>0</v>
      </c>
      <c r="P54" s="47">
        <f t="shared" si="5"/>
        <v>0</v>
      </c>
    </row>
    <row r="55" spans="1:16" x14ac:dyDescent="0.25">
      <c r="A55" s="56">
        <v>4159</v>
      </c>
      <c r="B55" s="43" t="s">
        <v>118</v>
      </c>
      <c r="C55" s="43" t="s">
        <v>119</v>
      </c>
      <c r="D55" s="57" t="s">
        <v>69</v>
      </c>
      <c r="E55" s="44">
        <v>120</v>
      </c>
      <c r="F55" s="58">
        <v>34638</v>
      </c>
      <c r="G55" s="45">
        <v>1752.41</v>
      </c>
      <c r="H55" s="45">
        <v>-1752.41</v>
      </c>
      <c r="I55" s="59">
        <f t="shared" si="0"/>
        <v>0</v>
      </c>
      <c r="J55" s="44">
        <f t="shared" si="1"/>
        <v>1994</v>
      </c>
      <c r="K55" s="44">
        <f t="shared" si="2"/>
        <v>29</v>
      </c>
      <c r="L55" s="59">
        <f>VLOOKUP(J55,'SF CCI, BCI'!A:F,5)</f>
        <v>6530.35</v>
      </c>
      <c r="M55" s="59">
        <f t="shared" si="6"/>
        <v>2.3532061834358036</v>
      </c>
      <c r="N55" s="47">
        <f t="shared" si="3"/>
        <v>4123.7820479147367</v>
      </c>
      <c r="O55" s="44">
        <f t="shared" si="4"/>
        <v>0</v>
      </c>
      <c r="P55" s="47">
        <f t="shared" si="5"/>
        <v>0</v>
      </c>
    </row>
    <row r="56" spans="1:16" x14ac:dyDescent="0.25">
      <c r="A56" s="56">
        <v>4160</v>
      </c>
      <c r="B56" s="43" t="s">
        <v>120</v>
      </c>
      <c r="C56" s="43" t="s">
        <v>94</v>
      </c>
      <c r="D56" s="57" t="s">
        <v>69</v>
      </c>
      <c r="E56" s="44">
        <v>120</v>
      </c>
      <c r="F56" s="58">
        <v>34638</v>
      </c>
      <c r="G56" s="45">
        <v>132.5</v>
      </c>
      <c r="H56" s="45">
        <v>-132.5</v>
      </c>
      <c r="I56" s="59">
        <f t="shared" si="0"/>
        <v>0</v>
      </c>
      <c r="J56" s="44">
        <f t="shared" si="1"/>
        <v>1994</v>
      </c>
      <c r="K56" s="44">
        <f t="shared" si="2"/>
        <v>29</v>
      </c>
      <c r="L56" s="59">
        <f>VLOOKUP(J56,'SF CCI, BCI'!A:F,5)</f>
        <v>6530.35</v>
      </c>
      <c r="M56" s="59">
        <f t="shared" si="6"/>
        <v>2.3532061834358036</v>
      </c>
      <c r="N56" s="47">
        <f t="shared" si="3"/>
        <v>311.799819305244</v>
      </c>
      <c r="O56" s="44">
        <f t="shared" si="4"/>
        <v>0</v>
      </c>
      <c r="P56" s="47">
        <f t="shared" si="5"/>
        <v>0</v>
      </c>
    </row>
    <row r="57" spans="1:16" x14ac:dyDescent="0.25">
      <c r="A57" s="56">
        <v>4170</v>
      </c>
      <c r="B57" s="43" t="s">
        <v>121</v>
      </c>
      <c r="C57" s="43" t="s">
        <v>122</v>
      </c>
      <c r="D57" s="57" t="s">
        <v>69</v>
      </c>
      <c r="E57" s="44">
        <v>120</v>
      </c>
      <c r="F57" s="58">
        <v>34699</v>
      </c>
      <c r="G57" s="45">
        <v>28143.919999999998</v>
      </c>
      <c r="H57" s="45">
        <v>-28143.919999999998</v>
      </c>
      <c r="I57" s="59">
        <f t="shared" si="0"/>
        <v>0</v>
      </c>
      <c r="J57" s="44">
        <f t="shared" si="1"/>
        <v>1994</v>
      </c>
      <c r="K57" s="44">
        <f t="shared" si="2"/>
        <v>29</v>
      </c>
      <c r="L57" s="59">
        <f>VLOOKUP(J57,'SF CCI, BCI'!A:F,5)</f>
        <v>6530.35</v>
      </c>
      <c r="M57" s="59">
        <f t="shared" si="6"/>
        <v>2.3532061834358036</v>
      </c>
      <c r="N57" s="47">
        <f t="shared" si="3"/>
        <v>66228.446570122571</v>
      </c>
      <c r="O57" s="44">
        <f t="shared" si="4"/>
        <v>0</v>
      </c>
      <c r="P57" s="47">
        <f t="shared" si="5"/>
        <v>0</v>
      </c>
    </row>
    <row r="58" spans="1:16" x14ac:dyDescent="0.25">
      <c r="A58" s="56">
        <v>4171</v>
      </c>
      <c r="B58" s="43" t="s">
        <v>123</v>
      </c>
      <c r="C58" s="43" t="s">
        <v>124</v>
      </c>
      <c r="D58" s="57" t="s">
        <v>106</v>
      </c>
      <c r="E58" s="44">
        <v>240</v>
      </c>
      <c r="F58" s="58">
        <v>34607</v>
      </c>
      <c r="G58" s="45">
        <v>7350</v>
      </c>
      <c r="H58" s="45">
        <v>-7350</v>
      </c>
      <c r="I58" s="59">
        <f t="shared" si="0"/>
        <v>0</v>
      </c>
      <c r="J58" s="44">
        <f t="shared" si="1"/>
        <v>1994</v>
      </c>
      <c r="K58" s="44">
        <f t="shared" si="2"/>
        <v>29</v>
      </c>
      <c r="L58" s="59">
        <f>VLOOKUP(J58,'SF CCI, BCI'!A:F,5)</f>
        <v>6530.35</v>
      </c>
      <c r="M58" s="59">
        <f t="shared" si="6"/>
        <v>2.3532061834358036</v>
      </c>
      <c r="N58" s="47">
        <f t="shared" si="3"/>
        <v>17296.065448253157</v>
      </c>
      <c r="O58" s="44">
        <f t="shared" si="4"/>
        <v>0</v>
      </c>
      <c r="P58" s="47">
        <f t="shared" si="5"/>
        <v>0</v>
      </c>
    </row>
    <row r="59" spans="1:16" x14ac:dyDescent="0.25">
      <c r="A59" s="56">
        <v>4173</v>
      </c>
      <c r="B59" s="43" t="s">
        <v>125</v>
      </c>
      <c r="C59" s="43" t="s">
        <v>126</v>
      </c>
      <c r="D59" s="57" t="s">
        <v>69</v>
      </c>
      <c r="E59" s="44">
        <v>120</v>
      </c>
      <c r="F59" s="58">
        <v>34758</v>
      </c>
      <c r="G59" s="45">
        <v>4097.26</v>
      </c>
      <c r="H59" s="45">
        <v>-4097.26</v>
      </c>
      <c r="I59" s="59">
        <f t="shared" si="0"/>
        <v>0</v>
      </c>
      <c r="J59" s="44">
        <f t="shared" si="1"/>
        <v>1995</v>
      </c>
      <c r="K59" s="44">
        <f t="shared" si="2"/>
        <v>28</v>
      </c>
      <c r="L59" s="59">
        <f>VLOOKUP(J59,'SF CCI, BCI'!A:F,5)</f>
        <v>6558.16</v>
      </c>
      <c r="M59" s="59">
        <f t="shared" si="6"/>
        <v>2.3432273686521832</v>
      </c>
      <c r="N59" s="47">
        <f t="shared" si="3"/>
        <v>9600.8117684838453</v>
      </c>
      <c r="O59" s="44">
        <f t="shared" si="4"/>
        <v>0</v>
      </c>
      <c r="P59" s="47">
        <f t="shared" si="5"/>
        <v>0</v>
      </c>
    </row>
    <row r="60" spans="1:16" x14ac:dyDescent="0.25">
      <c r="A60" s="56">
        <v>4174</v>
      </c>
      <c r="B60" s="43" t="s">
        <v>127</v>
      </c>
      <c r="C60" s="43" t="s">
        <v>128</v>
      </c>
      <c r="D60" s="57" t="s">
        <v>69</v>
      </c>
      <c r="E60" s="44">
        <v>120</v>
      </c>
      <c r="F60" s="58">
        <v>34730</v>
      </c>
      <c r="G60" s="45">
        <v>8732.34</v>
      </c>
      <c r="H60" s="45">
        <v>-8732.34</v>
      </c>
      <c r="I60" s="59">
        <f t="shared" si="0"/>
        <v>0</v>
      </c>
      <c r="J60" s="44">
        <f t="shared" si="1"/>
        <v>1995</v>
      </c>
      <c r="K60" s="44">
        <f t="shared" si="2"/>
        <v>29</v>
      </c>
      <c r="L60" s="59">
        <f>VLOOKUP(J60,'SF CCI, BCI'!A:F,5)</f>
        <v>6558.16</v>
      </c>
      <c r="M60" s="59">
        <f t="shared" si="6"/>
        <v>2.3432273686521832</v>
      </c>
      <c r="N60" s="47">
        <f t="shared" si="3"/>
        <v>20461.858080376205</v>
      </c>
      <c r="O60" s="44">
        <f t="shared" si="4"/>
        <v>0</v>
      </c>
      <c r="P60" s="47">
        <f t="shared" si="5"/>
        <v>0</v>
      </c>
    </row>
    <row r="61" spans="1:16" x14ac:dyDescent="0.25">
      <c r="A61" s="56">
        <v>4175</v>
      </c>
      <c r="B61" s="43" t="s">
        <v>104</v>
      </c>
      <c r="C61" s="43" t="s">
        <v>105</v>
      </c>
      <c r="D61" s="57" t="s">
        <v>106</v>
      </c>
      <c r="E61" s="44">
        <v>240</v>
      </c>
      <c r="F61" s="58">
        <v>34730</v>
      </c>
      <c r="G61" s="45">
        <v>4995</v>
      </c>
      <c r="H61" s="45">
        <v>-4995</v>
      </c>
      <c r="I61" s="59">
        <f t="shared" si="0"/>
        <v>0</v>
      </c>
      <c r="J61" s="44">
        <f t="shared" si="1"/>
        <v>1995</v>
      </c>
      <c r="K61" s="44">
        <f t="shared" si="2"/>
        <v>29</v>
      </c>
      <c r="L61" s="59">
        <f>VLOOKUP(J61,'SF CCI, BCI'!A:F,5)</f>
        <v>6558.16</v>
      </c>
      <c r="M61" s="59">
        <f t="shared" si="6"/>
        <v>2.3432273686521832</v>
      </c>
      <c r="N61" s="47">
        <f t="shared" si="3"/>
        <v>11704.420706417655</v>
      </c>
      <c r="O61" s="44">
        <f t="shared" si="4"/>
        <v>0</v>
      </c>
      <c r="P61" s="47">
        <f t="shared" si="5"/>
        <v>0</v>
      </c>
    </row>
    <row r="62" spans="1:16" x14ac:dyDescent="0.25">
      <c r="A62" s="56">
        <v>4176</v>
      </c>
      <c r="B62" s="43" t="s">
        <v>104</v>
      </c>
      <c r="C62" s="43" t="s">
        <v>105</v>
      </c>
      <c r="D62" s="57" t="s">
        <v>106</v>
      </c>
      <c r="E62" s="44">
        <v>240</v>
      </c>
      <c r="F62" s="58">
        <v>34730</v>
      </c>
      <c r="G62" s="45">
        <v>4995</v>
      </c>
      <c r="H62" s="45">
        <v>-4995</v>
      </c>
      <c r="I62" s="59">
        <f t="shared" si="0"/>
        <v>0</v>
      </c>
      <c r="J62" s="44">
        <f t="shared" si="1"/>
        <v>1995</v>
      </c>
      <c r="K62" s="44">
        <f t="shared" si="2"/>
        <v>29</v>
      </c>
      <c r="L62" s="59">
        <f>VLOOKUP(J62,'SF CCI, BCI'!A:F,5)</f>
        <v>6558.16</v>
      </c>
      <c r="M62" s="59">
        <f t="shared" si="6"/>
        <v>2.3432273686521832</v>
      </c>
      <c r="N62" s="47">
        <f t="shared" si="3"/>
        <v>11704.420706417655</v>
      </c>
      <c r="O62" s="44">
        <f t="shared" si="4"/>
        <v>0</v>
      </c>
      <c r="P62" s="47">
        <f t="shared" si="5"/>
        <v>0</v>
      </c>
    </row>
    <row r="63" spans="1:16" x14ac:dyDescent="0.25">
      <c r="A63" s="56">
        <v>4177</v>
      </c>
      <c r="B63" s="43" t="s">
        <v>104</v>
      </c>
      <c r="C63" s="43" t="s">
        <v>105</v>
      </c>
      <c r="D63" s="57" t="s">
        <v>106</v>
      </c>
      <c r="E63" s="44">
        <v>240</v>
      </c>
      <c r="F63" s="58">
        <v>34730</v>
      </c>
      <c r="G63" s="45">
        <v>4995</v>
      </c>
      <c r="H63" s="45">
        <v>-4995</v>
      </c>
      <c r="I63" s="59">
        <f t="shared" si="0"/>
        <v>0</v>
      </c>
      <c r="J63" s="44">
        <f t="shared" si="1"/>
        <v>1995</v>
      </c>
      <c r="K63" s="44">
        <f t="shared" si="2"/>
        <v>29</v>
      </c>
      <c r="L63" s="59">
        <f>VLOOKUP(J63,'SF CCI, BCI'!A:F,5)</f>
        <v>6558.16</v>
      </c>
      <c r="M63" s="59">
        <f t="shared" si="6"/>
        <v>2.3432273686521832</v>
      </c>
      <c r="N63" s="47">
        <f t="shared" si="3"/>
        <v>11704.420706417655</v>
      </c>
      <c r="O63" s="44">
        <f t="shared" si="4"/>
        <v>0</v>
      </c>
      <c r="P63" s="47">
        <f t="shared" si="5"/>
        <v>0</v>
      </c>
    </row>
    <row r="64" spans="1:16" x14ac:dyDescent="0.25">
      <c r="A64" s="56">
        <v>4178</v>
      </c>
      <c r="B64" s="43" t="s">
        <v>104</v>
      </c>
      <c r="C64" s="43" t="s">
        <v>105</v>
      </c>
      <c r="D64" s="57" t="s">
        <v>106</v>
      </c>
      <c r="E64" s="44">
        <v>240</v>
      </c>
      <c r="F64" s="58">
        <v>34730</v>
      </c>
      <c r="G64" s="45">
        <v>4995</v>
      </c>
      <c r="H64" s="45">
        <v>-4995</v>
      </c>
      <c r="I64" s="59">
        <f t="shared" si="0"/>
        <v>0</v>
      </c>
      <c r="J64" s="44">
        <f t="shared" si="1"/>
        <v>1995</v>
      </c>
      <c r="K64" s="44">
        <f t="shared" si="2"/>
        <v>29</v>
      </c>
      <c r="L64" s="59">
        <f>VLOOKUP(J64,'SF CCI, BCI'!A:F,5)</f>
        <v>6558.16</v>
      </c>
      <c r="M64" s="59">
        <f t="shared" si="6"/>
        <v>2.3432273686521832</v>
      </c>
      <c r="N64" s="47">
        <f t="shared" si="3"/>
        <v>11704.420706417655</v>
      </c>
      <c r="O64" s="44">
        <f t="shared" si="4"/>
        <v>0</v>
      </c>
      <c r="P64" s="47">
        <f t="shared" si="5"/>
        <v>0</v>
      </c>
    </row>
    <row r="65" spans="1:16" x14ac:dyDescent="0.25">
      <c r="A65" s="56">
        <v>4179</v>
      </c>
      <c r="B65" s="43" t="s">
        <v>104</v>
      </c>
      <c r="C65" s="43" t="s">
        <v>105</v>
      </c>
      <c r="D65" s="57" t="s">
        <v>106</v>
      </c>
      <c r="E65" s="44">
        <v>240</v>
      </c>
      <c r="F65" s="58">
        <v>34730</v>
      </c>
      <c r="G65" s="45">
        <v>4995</v>
      </c>
      <c r="H65" s="45">
        <v>-4995</v>
      </c>
      <c r="I65" s="59">
        <f t="shared" si="0"/>
        <v>0</v>
      </c>
      <c r="J65" s="44">
        <f t="shared" si="1"/>
        <v>1995</v>
      </c>
      <c r="K65" s="44">
        <f t="shared" si="2"/>
        <v>29</v>
      </c>
      <c r="L65" s="59">
        <f>VLOOKUP(J65,'SF CCI, BCI'!A:F,5)</f>
        <v>6558.16</v>
      </c>
      <c r="M65" s="59">
        <f t="shared" si="6"/>
        <v>2.3432273686521832</v>
      </c>
      <c r="N65" s="47">
        <f t="shared" si="3"/>
        <v>11704.420706417655</v>
      </c>
      <c r="O65" s="44">
        <f t="shared" si="4"/>
        <v>0</v>
      </c>
      <c r="P65" s="47">
        <f t="shared" si="5"/>
        <v>0</v>
      </c>
    </row>
    <row r="66" spans="1:16" x14ac:dyDescent="0.25">
      <c r="A66" s="56">
        <v>4182</v>
      </c>
      <c r="B66" s="43" t="s">
        <v>129</v>
      </c>
      <c r="C66" s="43" t="s">
        <v>130</v>
      </c>
      <c r="D66" s="57" t="s">
        <v>69</v>
      </c>
      <c r="E66" s="44">
        <v>600</v>
      </c>
      <c r="F66" s="58">
        <v>34758</v>
      </c>
      <c r="G66" s="45">
        <v>3320</v>
      </c>
      <c r="H66" s="45">
        <v>-1897.94</v>
      </c>
      <c r="I66" s="59">
        <f t="shared" si="0"/>
        <v>1422.06</v>
      </c>
      <c r="J66" s="44">
        <f t="shared" si="1"/>
        <v>1995</v>
      </c>
      <c r="K66" s="44">
        <f t="shared" si="2"/>
        <v>28</v>
      </c>
      <c r="L66" s="59">
        <f>VLOOKUP(J66,'SF CCI, BCI'!A:F,5)</f>
        <v>6558.16</v>
      </c>
      <c r="M66" s="59">
        <f t="shared" si="6"/>
        <v>2.3432273686521832</v>
      </c>
      <c r="N66" s="47">
        <f t="shared" si="3"/>
        <v>7779.5148639252484</v>
      </c>
      <c r="O66" s="44">
        <f t="shared" si="4"/>
        <v>22</v>
      </c>
      <c r="P66" s="47">
        <f t="shared" si="5"/>
        <v>3332.2099118655233</v>
      </c>
    </row>
    <row r="67" spans="1:16" x14ac:dyDescent="0.25">
      <c r="A67" s="56">
        <v>4184</v>
      </c>
      <c r="B67" s="43" t="s">
        <v>131</v>
      </c>
      <c r="C67" s="43" t="s">
        <v>132</v>
      </c>
      <c r="D67" s="57" t="s">
        <v>133</v>
      </c>
      <c r="E67" s="44">
        <v>600</v>
      </c>
      <c r="F67" s="58">
        <v>34607</v>
      </c>
      <c r="G67" s="45">
        <v>3000</v>
      </c>
      <c r="H67" s="45">
        <v>-1715.12</v>
      </c>
      <c r="I67" s="59">
        <f t="shared" si="0"/>
        <v>1284.8800000000001</v>
      </c>
      <c r="J67" s="44">
        <f t="shared" si="1"/>
        <v>1994</v>
      </c>
      <c r="K67" s="44">
        <f t="shared" si="2"/>
        <v>29</v>
      </c>
      <c r="L67" s="59">
        <f>VLOOKUP(J67,'SF CCI, BCI'!A:F,5)</f>
        <v>6530.35</v>
      </c>
      <c r="M67" s="59">
        <f t="shared" si="6"/>
        <v>2.3532061834358036</v>
      </c>
      <c r="N67" s="47">
        <f t="shared" si="3"/>
        <v>7059.6185503074103</v>
      </c>
      <c r="O67" s="44">
        <f t="shared" si="4"/>
        <v>21</v>
      </c>
      <c r="P67" s="47">
        <f t="shared" si="5"/>
        <v>3023.5875609729956</v>
      </c>
    </row>
    <row r="68" spans="1:16" x14ac:dyDescent="0.25">
      <c r="A68" s="56">
        <v>4185</v>
      </c>
      <c r="B68" s="43" t="s">
        <v>134</v>
      </c>
      <c r="C68" s="43" t="s">
        <v>135</v>
      </c>
      <c r="D68" s="57" t="s">
        <v>69</v>
      </c>
      <c r="E68" s="44">
        <v>120</v>
      </c>
      <c r="F68" s="58">
        <v>34546</v>
      </c>
      <c r="G68" s="45">
        <v>5233.58</v>
      </c>
      <c r="H68" s="45">
        <v>-5233.58</v>
      </c>
      <c r="I68" s="59">
        <f t="shared" si="0"/>
        <v>0</v>
      </c>
      <c r="J68" s="44">
        <f t="shared" si="1"/>
        <v>1994</v>
      </c>
      <c r="K68" s="44">
        <f t="shared" si="2"/>
        <v>29</v>
      </c>
      <c r="L68" s="59">
        <f>VLOOKUP(J68,'SF CCI, BCI'!A:F,5)</f>
        <v>6530.35</v>
      </c>
      <c r="M68" s="59">
        <f t="shared" si="6"/>
        <v>2.3532061834358036</v>
      </c>
      <c r="N68" s="47">
        <f t="shared" si="3"/>
        <v>12315.692817505953</v>
      </c>
      <c r="O68" s="44">
        <f t="shared" si="4"/>
        <v>0</v>
      </c>
      <c r="P68" s="47">
        <f t="shared" si="5"/>
        <v>0</v>
      </c>
    </row>
    <row r="69" spans="1:16" x14ac:dyDescent="0.25">
      <c r="A69" s="56">
        <v>4186</v>
      </c>
      <c r="B69" s="43" t="s">
        <v>136</v>
      </c>
      <c r="C69" s="43" t="s">
        <v>137</v>
      </c>
      <c r="D69" s="57" t="s">
        <v>69</v>
      </c>
      <c r="E69" s="44">
        <v>60</v>
      </c>
      <c r="F69" s="58">
        <v>34758</v>
      </c>
      <c r="G69" s="45">
        <v>2069.96</v>
      </c>
      <c r="H69" s="45">
        <v>-2069.96</v>
      </c>
      <c r="I69" s="59">
        <f t="shared" si="0"/>
        <v>0</v>
      </c>
      <c r="J69" s="44">
        <f t="shared" si="1"/>
        <v>1995</v>
      </c>
      <c r="K69" s="44">
        <f t="shared" si="2"/>
        <v>28</v>
      </c>
      <c r="L69" s="59">
        <f>VLOOKUP(J69,'SF CCI, BCI'!A:F,5)</f>
        <v>6558.16</v>
      </c>
      <c r="M69" s="59">
        <f t="shared" si="6"/>
        <v>2.3432273686521832</v>
      </c>
      <c r="N69" s="47">
        <f t="shared" si="3"/>
        <v>4850.3869240152735</v>
      </c>
      <c r="O69" s="44">
        <f t="shared" si="4"/>
        <v>0</v>
      </c>
      <c r="P69" s="47">
        <f t="shared" si="5"/>
        <v>0</v>
      </c>
    </row>
    <row r="70" spans="1:16" x14ac:dyDescent="0.25">
      <c r="A70" s="56">
        <v>4187</v>
      </c>
      <c r="B70" s="43" t="s">
        <v>138</v>
      </c>
      <c r="C70" s="43" t="s">
        <v>139</v>
      </c>
      <c r="D70" s="57" t="s">
        <v>106</v>
      </c>
      <c r="E70" s="44">
        <v>240</v>
      </c>
      <c r="F70" s="58">
        <v>34789</v>
      </c>
      <c r="G70" s="45">
        <v>241670.29</v>
      </c>
      <c r="H70" s="45">
        <v>-241670.29</v>
      </c>
      <c r="I70" s="59">
        <f t="shared" si="0"/>
        <v>0</v>
      </c>
      <c r="J70" s="44">
        <f t="shared" si="1"/>
        <v>1995</v>
      </c>
      <c r="K70" s="44">
        <f t="shared" si="2"/>
        <v>28</v>
      </c>
      <c r="L70" s="59">
        <f>VLOOKUP(J70,'SF CCI, BCI'!A:F,5)</f>
        <v>6558.16</v>
      </c>
      <c r="M70" s="59">
        <f t="shared" si="6"/>
        <v>2.3432273686521832</v>
      </c>
      <c r="N70" s="47">
        <f t="shared" si="3"/>
        <v>566288.43771811004</v>
      </c>
      <c r="O70" s="44">
        <f t="shared" si="4"/>
        <v>0</v>
      </c>
      <c r="P70" s="47">
        <f t="shared" si="5"/>
        <v>0</v>
      </c>
    </row>
    <row r="71" spans="1:16" x14ac:dyDescent="0.25">
      <c r="A71" s="56">
        <v>4192</v>
      </c>
      <c r="B71" s="43" t="s">
        <v>140</v>
      </c>
      <c r="C71" s="43" t="s">
        <v>141</v>
      </c>
      <c r="D71" s="57" t="s">
        <v>69</v>
      </c>
      <c r="E71" s="44">
        <v>120</v>
      </c>
      <c r="F71" s="58">
        <v>34546</v>
      </c>
      <c r="G71" s="45">
        <v>5734.06</v>
      </c>
      <c r="H71" s="45">
        <v>-5734.06</v>
      </c>
      <c r="I71" s="59">
        <f t="shared" si="0"/>
        <v>0</v>
      </c>
      <c r="J71" s="44">
        <f t="shared" si="1"/>
        <v>1994</v>
      </c>
      <c r="K71" s="44">
        <f t="shared" si="2"/>
        <v>29</v>
      </c>
      <c r="L71" s="59">
        <f>VLOOKUP(J71,'SF CCI, BCI'!A:F,5)</f>
        <v>6530.35</v>
      </c>
      <c r="M71" s="59">
        <f t="shared" si="6"/>
        <v>2.3532061834358036</v>
      </c>
      <c r="N71" s="47">
        <f t="shared" si="3"/>
        <v>13493.425448191905</v>
      </c>
      <c r="O71" s="44">
        <f t="shared" si="4"/>
        <v>0</v>
      </c>
      <c r="P71" s="47">
        <f t="shared" si="5"/>
        <v>0</v>
      </c>
    </row>
    <row r="72" spans="1:16" x14ac:dyDescent="0.25">
      <c r="A72" s="56">
        <v>4193</v>
      </c>
      <c r="B72" s="43" t="s">
        <v>142</v>
      </c>
      <c r="C72" s="43" t="s">
        <v>143</v>
      </c>
      <c r="D72" s="57" t="s">
        <v>69</v>
      </c>
      <c r="E72" s="44">
        <v>120</v>
      </c>
      <c r="F72" s="58">
        <v>34577</v>
      </c>
      <c r="G72" s="45">
        <v>493.63</v>
      </c>
      <c r="H72" s="45">
        <v>-493.63</v>
      </c>
      <c r="I72" s="59">
        <f t="shared" si="0"/>
        <v>0</v>
      </c>
      <c r="J72" s="44">
        <f t="shared" si="1"/>
        <v>1994</v>
      </c>
      <c r="K72" s="44">
        <f t="shared" si="2"/>
        <v>29</v>
      </c>
      <c r="L72" s="59">
        <f>VLOOKUP(J72,'SF CCI, BCI'!A:F,5)</f>
        <v>6530.35</v>
      </c>
      <c r="M72" s="59">
        <f t="shared" si="6"/>
        <v>2.3532061834358036</v>
      </c>
      <c r="N72" s="47">
        <f t="shared" si="3"/>
        <v>1161.6131683294157</v>
      </c>
      <c r="O72" s="44">
        <f t="shared" si="4"/>
        <v>0</v>
      </c>
      <c r="P72" s="47">
        <f t="shared" si="5"/>
        <v>0</v>
      </c>
    </row>
    <row r="73" spans="1:16" x14ac:dyDescent="0.25">
      <c r="A73" s="56">
        <v>4194</v>
      </c>
      <c r="B73" s="43" t="s">
        <v>142</v>
      </c>
      <c r="C73" s="43" t="s">
        <v>143</v>
      </c>
      <c r="D73" s="57" t="s">
        <v>69</v>
      </c>
      <c r="E73" s="44">
        <v>120</v>
      </c>
      <c r="F73" s="58">
        <v>34577</v>
      </c>
      <c r="G73" s="45">
        <v>487.13</v>
      </c>
      <c r="H73" s="45">
        <v>-487.13</v>
      </c>
      <c r="I73" s="59">
        <f t="shared" si="0"/>
        <v>0</v>
      </c>
      <c r="J73" s="44">
        <f t="shared" si="1"/>
        <v>1994</v>
      </c>
      <c r="K73" s="44">
        <f t="shared" si="2"/>
        <v>29</v>
      </c>
      <c r="L73" s="59">
        <f>VLOOKUP(J73,'SF CCI, BCI'!A:F,5)</f>
        <v>6530.35</v>
      </c>
      <c r="M73" s="59">
        <f t="shared" si="6"/>
        <v>2.3532061834358036</v>
      </c>
      <c r="N73" s="47">
        <f t="shared" si="3"/>
        <v>1146.317328137083</v>
      </c>
      <c r="O73" s="44">
        <f t="shared" si="4"/>
        <v>0</v>
      </c>
      <c r="P73" s="47">
        <f t="shared" si="5"/>
        <v>0</v>
      </c>
    </row>
    <row r="74" spans="1:16" x14ac:dyDescent="0.25">
      <c r="A74" s="56">
        <v>4195</v>
      </c>
      <c r="B74" s="43" t="s">
        <v>144</v>
      </c>
      <c r="C74" s="43" t="s">
        <v>145</v>
      </c>
      <c r="D74" s="57" t="s">
        <v>69</v>
      </c>
      <c r="E74" s="44">
        <v>120</v>
      </c>
      <c r="F74" s="58">
        <v>34668</v>
      </c>
      <c r="G74" s="45">
        <v>6056.58</v>
      </c>
      <c r="H74" s="45">
        <v>-6056.58</v>
      </c>
      <c r="I74" s="59">
        <f t="shared" si="0"/>
        <v>0</v>
      </c>
      <c r="J74" s="44">
        <f t="shared" si="1"/>
        <v>1994</v>
      </c>
      <c r="K74" s="44">
        <f t="shared" si="2"/>
        <v>29</v>
      </c>
      <c r="L74" s="59">
        <f>VLOOKUP(J74,'SF CCI, BCI'!A:F,5)</f>
        <v>6530.35</v>
      </c>
      <c r="M74" s="59">
        <f t="shared" si="6"/>
        <v>2.3532061834358036</v>
      </c>
      <c r="N74" s="47">
        <f t="shared" si="3"/>
        <v>14252.381506473619</v>
      </c>
      <c r="O74" s="44">
        <f t="shared" si="4"/>
        <v>0</v>
      </c>
      <c r="P74" s="47">
        <f t="shared" si="5"/>
        <v>0</v>
      </c>
    </row>
    <row r="75" spans="1:16" x14ac:dyDescent="0.25">
      <c r="A75" s="56">
        <v>4198</v>
      </c>
      <c r="B75" s="43" t="s">
        <v>146</v>
      </c>
      <c r="C75" s="43" t="s">
        <v>147</v>
      </c>
      <c r="D75" s="57" t="s">
        <v>69</v>
      </c>
      <c r="E75" s="44">
        <v>60</v>
      </c>
      <c r="F75" s="58">
        <v>34758</v>
      </c>
      <c r="G75" s="45">
        <v>7956.38</v>
      </c>
      <c r="H75" s="45">
        <v>-7956.38</v>
      </c>
      <c r="I75" s="59">
        <f t="shared" ref="I75:I138" si="7">G75+H75</f>
        <v>0</v>
      </c>
      <c r="J75" s="44">
        <f t="shared" ref="J75:J138" si="8">YEAR(F75)</f>
        <v>1995</v>
      </c>
      <c r="K75" s="44">
        <f t="shared" ref="K75:K138" si="9">ROUND(($A$9-F75)/365,0)</f>
        <v>28</v>
      </c>
      <c r="L75" s="59">
        <f>VLOOKUP(J75,'SF CCI, BCI'!A:F,5)</f>
        <v>6558.16</v>
      </c>
      <c r="M75" s="59">
        <f t="shared" si="6"/>
        <v>2.3432273686521832</v>
      </c>
      <c r="N75" s="47">
        <f t="shared" si="3"/>
        <v>18643.607371396858</v>
      </c>
      <c r="O75" s="44">
        <f t="shared" si="4"/>
        <v>0</v>
      </c>
      <c r="P75" s="47">
        <f t="shared" si="5"/>
        <v>0</v>
      </c>
    </row>
    <row r="76" spans="1:16" x14ac:dyDescent="0.25">
      <c r="A76" s="56">
        <v>4199</v>
      </c>
      <c r="B76" s="43" t="s">
        <v>148</v>
      </c>
      <c r="C76" s="43" t="s">
        <v>149</v>
      </c>
      <c r="D76" s="57" t="s">
        <v>69</v>
      </c>
      <c r="E76" s="44">
        <v>120</v>
      </c>
      <c r="F76" s="58">
        <v>34758</v>
      </c>
      <c r="G76" s="45">
        <v>1564.21</v>
      </c>
      <c r="H76" s="45">
        <v>-1564.21</v>
      </c>
      <c r="I76" s="59">
        <f t="shared" si="7"/>
        <v>0</v>
      </c>
      <c r="J76" s="44">
        <f t="shared" si="8"/>
        <v>1995</v>
      </c>
      <c r="K76" s="44">
        <f t="shared" si="9"/>
        <v>28</v>
      </c>
      <c r="L76" s="59">
        <f>VLOOKUP(J76,'SF CCI, BCI'!A:F,5)</f>
        <v>6558.16</v>
      </c>
      <c r="M76" s="59">
        <f t="shared" si="6"/>
        <v>2.3432273686521832</v>
      </c>
      <c r="N76" s="47">
        <f t="shared" ref="N76:N139" si="10">G76*M76</f>
        <v>3665.2996823194317</v>
      </c>
      <c r="O76" s="44">
        <f t="shared" ref="O76:O139" si="11">IF(E76="(blank)","",IF(K76&gt;(E76/12),0,(E76/12)-K76))</f>
        <v>0</v>
      </c>
      <c r="P76" s="47">
        <f t="shared" ref="P76:P139" si="12">M76*I76</f>
        <v>0</v>
      </c>
    </row>
    <row r="77" spans="1:16" x14ac:dyDescent="0.25">
      <c r="A77" s="56">
        <v>4200</v>
      </c>
      <c r="B77" s="43" t="s">
        <v>148</v>
      </c>
      <c r="C77" s="43" t="s">
        <v>149</v>
      </c>
      <c r="D77" s="57" t="s">
        <v>69</v>
      </c>
      <c r="E77" s="44">
        <v>120</v>
      </c>
      <c r="F77" s="58">
        <v>34789</v>
      </c>
      <c r="G77" s="45">
        <v>1427.82</v>
      </c>
      <c r="H77" s="45">
        <v>-1427.82</v>
      </c>
      <c r="I77" s="59">
        <f t="shared" si="7"/>
        <v>0</v>
      </c>
      <c r="J77" s="44">
        <f t="shared" si="8"/>
        <v>1995</v>
      </c>
      <c r="K77" s="44">
        <f t="shared" si="9"/>
        <v>28</v>
      </c>
      <c r="L77" s="59">
        <f>VLOOKUP(J77,'SF CCI, BCI'!A:F,5)</f>
        <v>6558.16</v>
      </c>
      <c r="M77" s="59">
        <f t="shared" si="6"/>
        <v>2.3432273686521832</v>
      </c>
      <c r="N77" s="47">
        <f t="shared" si="10"/>
        <v>3345.7069015089601</v>
      </c>
      <c r="O77" s="44">
        <f t="shared" si="11"/>
        <v>0</v>
      </c>
      <c r="P77" s="47">
        <f t="shared" si="12"/>
        <v>0</v>
      </c>
    </row>
    <row r="78" spans="1:16" x14ac:dyDescent="0.25">
      <c r="A78" s="56">
        <v>4202</v>
      </c>
      <c r="B78" s="43" t="s">
        <v>150</v>
      </c>
      <c r="C78" s="43" t="s">
        <v>151</v>
      </c>
      <c r="D78" s="57" t="s">
        <v>69</v>
      </c>
      <c r="E78" s="44">
        <v>120</v>
      </c>
      <c r="F78" s="58">
        <v>34789</v>
      </c>
      <c r="G78" s="45">
        <v>3306.91</v>
      </c>
      <c r="H78" s="45">
        <v>-3306.91</v>
      </c>
      <c r="I78" s="59">
        <f t="shared" si="7"/>
        <v>0</v>
      </c>
      <c r="J78" s="44">
        <f t="shared" si="8"/>
        <v>1995</v>
      </c>
      <c r="K78" s="44">
        <f t="shared" si="9"/>
        <v>28</v>
      </c>
      <c r="L78" s="59">
        <f>VLOOKUP(J78,'SF CCI, BCI'!A:F,5)</f>
        <v>6558.16</v>
      </c>
      <c r="M78" s="59">
        <f t="shared" si="6"/>
        <v>2.3432273686521832</v>
      </c>
      <c r="N78" s="47">
        <f t="shared" si="10"/>
        <v>7748.8420176695909</v>
      </c>
      <c r="O78" s="44">
        <f t="shared" si="11"/>
        <v>0</v>
      </c>
      <c r="P78" s="47">
        <f t="shared" si="12"/>
        <v>0</v>
      </c>
    </row>
    <row r="79" spans="1:16" x14ac:dyDescent="0.25">
      <c r="A79" s="56">
        <v>4203</v>
      </c>
      <c r="B79" s="43" t="s">
        <v>152</v>
      </c>
      <c r="C79" s="43" t="s">
        <v>153</v>
      </c>
      <c r="D79" s="57" t="s">
        <v>69</v>
      </c>
      <c r="E79" s="44">
        <v>120</v>
      </c>
      <c r="F79" s="58">
        <v>34730</v>
      </c>
      <c r="G79" s="45">
        <v>3439.11</v>
      </c>
      <c r="H79" s="45">
        <v>-3439.11</v>
      </c>
      <c r="I79" s="59">
        <f t="shared" si="7"/>
        <v>0</v>
      </c>
      <c r="J79" s="44">
        <f t="shared" si="8"/>
        <v>1995</v>
      </c>
      <c r="K79" s="44">
        <f t="shared" si="9"/>
        <v>29</v>
      </c>
      <c r="L79" s="59">
        <f>VLOOKUP(J79,'SF CCI, BCI'!A:F,5)</f>
        <v>6558.16</v>
      </c>
      <c r="M79" s="59">
        <f t="shared" si="6"/>
        <v>2.3432273686521832</v>
      </c>
      <c r="N79" s="47">
        <f t="shared" si="10"/>
        <v>8058.6166758054096</v>
      </c>
      <c r="O79" s="44">
        <f t="shared" si="11"/>
        <v>0</v>
      </c>
      <c r="P79" s="47">
        <f t="shared" si="12"/>
        <v>0</v>
      </c>
    </row>
    <row r="80" spans="1:16" x14ac:dyDescent="0.25">
      <c r="A80" s="56">
        <v>4205</v>
      </c>
      <c r="B80" s="43" t="s">
        <v>154</v>
      </c>
      <c r="C80" s="43" t="s">
        <v>155</v>
      </c>
      <c r="D80" s="57" t="s">
        <v>69</v>
      </c>
      <c r="E80" s="44">
        <v>120</v>
      </c>
      <c r="F80" s="58">
        <v>34758</v>
      </c>
      <c r="G80" s="45">
        <v>1390.8</v>
      </c>
      <c r="H80" s="45">
        <v>-1390.8</v>
      </c>
      <c r="I80" s="59">
        <f t="shared" si="7"/>
        <v>0</v>
      </c>
      <c r="J80" s="44">
        <f t="shared" si="8"/>
        <v>1995</v>
      </c>
      <c r="K80" s="44">
        <f t="shared" si="9"/>
        <v>28</v>
      </c>
      <c r="L80" s="59">
        <f>VLOOKUP(J80,'SF CCI, BCI'!A:F,5)</f>
        <v>6558.16</v>
      </c>
      <c r="M80" s="59">
        <f t="shared" si="6"/>
        <v>2.3432273686521832</v>
      </c>
      <c r="N80" s="47">
        <f t="shared" si="10"/>
        <v>3258.9606243214562</v>
      </c>
      <c r="O80" s="44">
        <f t="shared" si="11"/>
        <v>0</v>
      </c>
      <c r="P80" s="47">
        <f t="shared" si="12"/>
        <v>0</v>
      </c>
    </row>
    <row r="81" spans="1:16" x14ac:dyDescent="0.25">
      <c r="A81" s="56">
        <v>4206</v>
      </c>
      <c r="B81" s="43" t="s">
        <v>154</v>
      </c>
      <c r="C81" s="43" t="s">
        <v>155</v>
      </c>
      <c r="D81" s="57" t="s">
        <v>69</v>
      </c>
      <c r="E81" s="44">
        <v>120</v>
      </c>
      <c r="F81" s="58">
        <v>34758</v>
      </c>
      <c r="G81" s="45">
        <v>1174.3</v>
      </c>
      <c r="H81" s="45">
        <v>-1174.3</v>
      </c>
      <c r="I81" s="59">
        <f t="shared" si="7"/>
        <v>0</v>
      </c>
      <c r="J81" s="44">
        <f t="shared" si="8"/>
        <v>1995</v>
      </c>
      <c r="K81" s="44">
        <f t="shared" si="9"/>
        <v>28</v>
      </c>
      <c r="L81" s="59">
        <f>VLOOKUP(J81,'SF CCI, BCI'!A:F,5)</f>
        <v>6558.16</v>
      </c>
      <c r="M81" s="59">
        <f t="shared" si="6"/>
        <v>2.3432273686521832</v>
      </c>
      <c r="N81" s="47">
        <f t="shared" si="10"/>
        <v>2751.6518990082586</v>
      </c>
      <c r="O81" s="44">
        <f t="shared" si="11"/>
        <v>0</v>
      </c>
      <c r="P81" s="47">
        <f t="shared" si="12"/>
        <v>0</v>
      </c>
    </row>
    <row r="82" spans="1:16" x14ac:dyDescent="0.25">
      <c r="A82" s="56">
        <v>4209</v>
      </c>
      <c r="B82" s="43" t="s">
        <v>156</v>
      </c>
      <c r="C82" s="43" t="s">
        <v>157</v>
      </c>
      <c r="D82" s="57" t="s">
        <v>69</v>
      </c>
      <c r="E82" s="44">
        <v>120</v>
      </c>
      <c r="F82" s="58">
        <v>34819</v>
      </c>
      <c r="G82" s="45">
        <v>184.05</v>
      </c>
      <c r="H82" s="45">
        <v>-184.05</v>
      </c>
      <c r="I82" s="59">
        <f t="shared" si="7"/>
        <v>0</v>
      </c>
      <c r="J82" s="44">
        <f t="shared" si="8"/>
        <v>1995</v>
      </c>
      <c r="K82" s="44">
        <f t="shared" si="9"/>
        <v>28</v>
      </c>
      <c r="L82" s="59">
        <f>VLOOKUP(J82,'SF CCI, BCI'!A:F,5)</f>
        <v>6558.16</v>
      </c>
      <c r="M82" s="59">
        <f t="shared" ref="M82:M145" si="13">$M$9/L82</f>
        <v>2.3432273686521832</v>
      </c>
      <c r="N82" s="47">
        <f t="shared" si="10"/>
        <v>431.27099720043435</v>
      </c>
      <c r="O82" s="44">
        <f t="shared" si="11"/>
        <v>0</v>
      </c>
      <c r="P82" s="47">
        <f t="shared" si="12"/>
        <v>0</v>
      </c>
    </row>
    <row r="83" spans="1:16" x14ac:dyDescent="0.25">
      <c r="A83" s="56">
        <v>4210</v>
      </c>
      <c r="B83" s="43" t="s">
        <v>158</v>
      </c>
      <c r="C83" s="43" t="s">
        <v>159</v>
      </c>
      <c r="D83" s="57" t="s">
        <v>69</v>
      </c>
      <c r="E83" s="44">
        <v>120</v>
      </c>
      <c r="F83" s="58">
        <v>34819</v>
      </c>
      <c r="G83" s="45">
        <v>1243.5</v>
      </c>
      <c r="H83" s="45">
        <v>-1243.5</v>
      </c>
      <c r="I83" s="59">
        <f t="shared" si="7"/>
        <v>0</v>
      </c>
      <c r="J83" s="44">
        <f t="shared" si="8"/>
        <v>1995</v>
      </c>
      <c r="K83" s="44">
        <f t="shared" si="9"/>
        <v>28</v>
      </c>
      <c r="L83" s="59">
        <f>VLOOKUP(J83,'SF CCI, BCI'!A:F,5)</f>
        <v>6558.16</v>
      </c>
      <c r="M83" s="59">
        <f t="shared" si="13"/>
        <v>2.3432273686521832</v>
      </c>
      <c r="N83" s="47">
        <f t="shared" si="10"/>
        <v>2913.8032329189896</v>
      </c>
      <c r="O83" s="44">
        <f t="shared" si="11"/>
        <v>0</v>
      </c>
      <c r="P83" s="47">
        <f t="shared" si="12"/>
        <v>0</v>
      </c>
    </row>
    <row r="84" spans="1:16" x14ac:dyDescent="0.25">
      <c r="A84" s="56">
        <v>4211</v>
      </c>
      <c r="B84" s="43" t="s">
        <v>158</v>
      </c>
      <c r="C84" s="43" t="s">
        <v>159</v>
      </c>
      <c r="D84" s="57" t="s">
        <v>69</v>
      </c>
      <c r="E84" s="44">
        <v>120</v>
      </c>
      <c r="F84" s="58">
        <v>34819</v>
      </c>
      <c r="G84" s="45">
        <v>1243.5</v>
      </c>
      <c r="H84" s="45">
        <v>-1243.5</v>
      </c>
      <c r="I84" s="59">
        <f t="shared" si="7"/>
        <v>0</v>
      </c>
      <c r="J84" s="44">
        <f t="shared" si="8"/>
        <v>1995</v>
      </c>
      <c r="K84" s="44">
        <f t="shared" si="9"/>
        <v>28</v>
      </c>
      <c r="L84" s="59">
        <f>VLOOKUP(J84,'SF CCI, BCI'!A:F,5)</f>
        <v>6558.16</v>
      </c>
      <c r="M84" s="59">
        <f t="shared" si="13"/>
        <v>2.3432273686521832</v>
      </c>
      <c r="N84" s="47">
        <f t="shared" si="10"/>
        <v>2913.8032329189896</v>
      </c>
      <c r="O84" s="44">
        <f t="shared" si="11"/>
        <v>0</v>
      </c>
      <c r="P84" s="47">
        <f t="shared" si="12"/>
        <v>0</v>
      </c>
    </row>
    <row r="85" spans="1:16" x14ac:dyDescent="0.25">
      <c r="A85" s="56">
        <v>4213</v>
      </c>
      <c r="B85" s="43" t="s">
        <v>160</v>
      </c>
      <c r="C85" s="43" t="s">
        <v>161</v>
      </c>
      <c r="D85" s="57" t="s">
        <v>69</v>
      </c>
      <c r="E85" s="44">
        <v>120</v>
      </c>
      <c r="F85" s="58">
        <v>34819</v>
      </c>
      <c r="G85" s="45">
        <v>4074.76</v>
      </c>
      <c r="H85" s="45">
        <v>-4074.76</v>
      </c>
      <c r="I85" s="59">
        <f t="shared" si="7"/>
        <v>0</v>
      </c>
      <c r="J85" s="44">
        <f t="shared" si="8"/>
        <v>1995</v>
      </c>
      <c r="K85" s="44">
        <f t="shared" si="9"/>
        <v>28</v>
      </c>
      <c r="L85" s="59">
        <f>VLOOKUP(J85,'SF CCI, BCI'!A:F,5)</f>
        <v>6558.16</v>
      </c>
      <c r="M85" s="59">
        <f t="shared" si="13"/>
        <v>2.3432273686521832</v>
      </c>
      <c r="N85" s="47">
        <f t="shared" si="10"/>
        <v>9548.0891526891701</v>
      </c>
      <c r="O85" s="44">
        <f t="shared" si="11"/>
        <v>0</v>
      </c>
      <c r="P85" s="47">
        <f t="shared" si="12"/>
        <v>0</v>
      </c>
    </row>
    <row r="86" spans="1:16" x14ac:dyDescent="0.25">
      <c r="A86" s="56">
        <v>4214</v>
      </c>
      <c r="B86" s="43" t="s">
        <v>162</v>
      </c>
      <c r="C86" s="43" t="s">
        <v>163</v>
      </c>
      <c r="D86" s="57" t="s">
        <v>69</v>
      </c>
      <c r="E86" s="44">
        <v>600</v>
      </c>
      <c r="F86" s="58">
        <v>34730</v>
      </c>
      <c r="G86" s="45">
        <v>23817.1</v>
      </c>
      <c r="H86" s="45">
        <v>-13616.720000000001</v>
      </c>
      <c r="I86" s="59">
        <f t="shared" si="7"/>
        <v>10200.379999999997</v>
      </c>
      <c r="J86" s="44">
        <f t="shared" si="8"/>
        <v>1995</v>
      </c>
      <c r="K86" s="44">
        <f t="shared" si="9"/>
        <v>29</v>
      </c>
      <c r="L86" s="59">
        <f>VLOOKUP(J86,'SF CCI, BCI'!A:F,5)</f>
        <v>6558.16</v>
      </c>
      <c r="M86" s="59">
        <f t="shared" si="13"/>
        <v>2.3432273686521832</v>
      </c>
      <c r="N86" s="47">
        <f t="shared" si="10"/>
        <v>55808.880561925907</v>
      </c>
      <c r="O86" s="44">
        <f t="shared" si="11"/>
        <v>21</v>
      </c>
      <c r="P86" s="47">
        <f t="shared" si="12"/>
        <v>23901.809586652351</v>
      </c>
    </row>
    <row r="87" spans="1:16" x14ac:dyDescent="0.25">
      <c r="A87" s="56">
        <v>4216</v>
      </c>
      <c r="B87" s="43" t="s">
        <v>164</v>
      </c>
      <c r="C87" s="43" t="s">
        <v>68</v>
      </c>
      <c r="D87" s="57" t="s">
        <v>165</v>
      </c>
      <c r="E87" s="44">
        <v>600</v>
      </c>
      <c r="F87" s="58">
        <v>34546</v>
      </c>
      <c r="G87" s="45">
        <v>27393.41</v>
      </c>
      <c r="H87" s="45">
        <v>-15661.33</v>
      </c>
      <c r="I87" s="59">
        <f t="shared" si="7"/>
        <v>11732.08</v>
      </c>
      <c r="J87" s="44">
        <f t="shared" si="8"/>
        <v>1994</v>
      </c>
      <c r="K87" s="44">
        <f t="shared" si="9"/>
        <v>29</v>
      </c>
      <c r="L87" s="59">
        <f>VLOOKUP(J87,'SF CCI, BCI'!A:F,5)</f>
        <v>6530.35</v>
      </c>
      <c r="M87" s="59">
        <f t="shared" si="13"/>
        <v>2.3532061834358036</v>
      </c>
      <c r="N87" s="47">
        <f t="shared" si="10"/>
        <v>64462.341797392175</v>
      </c>
      <c r="O87" s="44">
        <f t="shared" si="11"/>
        <v>21</v>
      </c>
      <c r="P87" s="47">
        <f t="shared" si="12"/>
        <v>27608.003200563522</v>
      </c>
    </row>
    <row r="88" spans="1:16" x14ac:dyDescent="0.25">
      <c r="A88" s="56">
        <v>4217</v>
      </c>
      <c r="B88" s="43" t="s">
        <v>166</v>
      </c>
      <c r="C88" s="43" t="s">
        <v>167</v>
      </c>
      <c r="D88" s="57" t="s">
        <v>133</v>
      </c>
      <c r="E88" s="44">
        <v>600</v>
      </c>
      <c r="F88" s="58">
        <v>34546</v>
      </c>
      <c r="G88" s="45">
        <v>2687.31</v>
      </c>
      <c r="H88" s="45">
        <v>-1549.53</v>
      </c>
      <c r="I88" s="59">
        <f t="shared" si="7"/>
        <v>1137.78</v>
      </c>
      <c r="J88" s="44">
        <f t="shared" si="8"/>
        <v>1994</v>
      </c>
      <c r="K88" s="44">
        <f t="shared" si="9"/>
        <v>29</v>
      </c>
      <c r="L88" s="59">
        <f>VLOOKUP(J88,'SF CCI, BCI'!A:F,5)</f>
        <v>6530.35</v>
      </c>
      <c r="M88" s="59">
        <f t="shared" si="13"/>
        <v>2.3532061834358036</v>
      </c>
      <c r="N88" s="47">
        <f t="shared" si="10"/>
        <v>6323.7945088088691</v>
      </c>
      <c r="O88" s="44">
        <f t="shared" si="11"/>
        <v>21</v>
      </c>
      <c r="P88" s="47">
        <f t="shared" si="12"/>
        <v>2677.4309313895883</v>
      </c>
    </row>
    <row r="89" spans="1:16" x14ac:dyDescent="0.25">
      <c r="A89" s="56">
        <v>4218</v>
      </c>
      <c r="B89" s="43" t="s">
        <v>168</v>
      </c>
      <c r="C89" s="43" t="s">
        <v>169</v>
      </c>
      <c r="D89" s="57" t="s">
        <v>69</v>
      </c>
      <c r="E89" s="44">
        <v>120</v>
      </c>
      <c r="F89" s="58">
        <v>34607</v>
      </c>
      <c r="G89" s="45">
        <v>1677.88</v>
      </c>
      <c r="H89" s="45">
        <v>-1677.88</v>
      </c>
      <c r="I89" s="59">
        <f t="shared" si="7"/>
        <v>0</v>
      </c>
      <c r="J89" s="44">
        <f t="shared" si="8"/>
        <v>1994</v>
      </c>
      <c r="K89" s="44">
        <f t="shared" si="9"/>
        <v>29</v>
      </c>
      <c r="L89" s="59">
        <f>VLOOKUP(J89,'SF CCI, BCI'!A:F,5)</f>
        <v>6530.35</v>
      </c>
      <c r="M89" s="59">
        <f t="shared" si="13"/>
        <v>2.3532061834358036</v>
      </c>
      <c r="N89" s="47">
        <f t="shared" si="10"/>
        <v>3948.3975910632662</v>
      </c>
      <c r="O89" s="44">
        <f t="shared" si="11"/>
        <v>0</v>
      </c>
      <c r="P89" s="47">
        <f t="shared" si="12"/>
        <v>0</v>
      </c>
    </row>
    <row r="90" spans="1:16" x14ac:dyDescent="0.25">
      <c r="A90" s="56">
        <v>4220</v>
      </c>
      <c r="B90" s="43" t="s">
        <v>170</v>
      </c>
      <c r="C90" s="43" t="s">
        <v>171</v>
      </c>
      <c r="D90" s="57" t="s">
        <v>69</v>
      </c>
      <c r="E90" s="44">
        <v>120</v>
      </c>
      <c r="F90" s="58">
        <v>34607</v>
      </c>
      <c r="G90" s="45">
        <v>227.61</v>
      </c>
      <c r="H90" s="45">
        <v>-227.61</v>
      </c>
      <c r="I90" s="59">
        <f t="shared" si="7"/>
        <v>0</v>
      </c>
      <c r="J90" s="44">
        <f t="shared" si="8"/>
        <v>1994</v>
      </c>
      <c r="K90" s="44">
        <f t="shared" si="9"/>
        <v>29</v>
      </c>
      <c r="L90" s="59">
        <f>VLOOKUP(J90,'SF CCI, BCI'!A:F,5)</f>
        <v>6530.35</v>
      </c>
      <c r="M90" s="59">
        <f t="shared" si="13"/>
        <v>2.3532061834358036</v>
      </c>
      <c r="N90" s="47">
        <f t="shared" si="10"/>
        <v>535.61325941182326</v>
      </c>
      <c r="O90" s="44">
        <f t="shared" si="11"/>
        <v>0</v>
      </c>
      <c r="P90" s="47">
        <f t="shared" si="12"/>
        <v>0</v>
      </c>
    </row>
    <row r="91" spans="1:16" x14ac:dyDescent="0.25">
      <c r="A91" s="56">
        <v>4221</v>
      </c>
      <c r="B91" s="43" t="s">
        <v>172</v>
      </c>
      <c r="C91" s="43" t="s">
        <v>173</v>
      </c>
      <c r="D91" s="57" t="s">
        <v>69</v>
      </c>
      <c r="E91" s="44">
        <v>120</v>
      </c>
      <c r="F91" s="58">
        <v>34577</v>
      </c>
      <c r="G91" s="45">
        <v>4875</v>
      </c>
      <c r="H91" s="45">
        <v>-4875</v>
      </c>
      <c r="I91" s="59">
        <f t="shared" si="7"/>
        <v>0</v>
      </c>
      <c r="J91" s="44">
        <f t="shared" si="8"/>
        <v>1994</v>
      </c>
      <c r="K91" s="44">
        <f t="shared" si="9"/>
        <v>29</v>
      </c>
      <c r="L91" s="59">
        <f>VLOOKUP(J91,'SF CCI, BCI'!A:F,5)</f>
        <v>6530.35</v>
      </c>
      <c r="M91" s="59">
        <f t="shared" si="13"/>
        <v>2.3532061834358036</v>
      </c>
      <c r="N91" s="47">
        <f t="shared" si="10"/>
        <v>11471.880144249542</v>
      </c>
      <c r="O91" s="44">
        <f t="shared" si="11"/>
        <v>0</v>
      </c>
      <c r="P91" s="47">
        <f t="shared" si="12"/>
        <v>0</v>
      </c>
    </row>
    <row r="92" spans="1:16" x14ac:dyDescent="0.25">
      <c r="A92" s="56">
        <v>4222</v>
      </c>
      <c r="B92" s="43" t="s">
        <v>174</v>
      </c>
      <c r="C92" s="43" t="s">
        <v>68</v>
      </c>
      <c r="D92" s="57" t="s">
        <v>72</v>
      </c>
      <c r="E92" s="44">
        <v>600</v>
      </c>
      <c r="F92" s="58">
        <v>34638</v>
      </c>
      <c r="G92" s="45">
        <v>63664.65</v>
      </c>
      <c r="H92" s="45">
        <v>-36769.21</v>
      </c>
      <c r="I92" s="59">
        <f t="shared" si="7"/>
        <v>26895.440000000002</v>
      </c>
      <c r="J92" s="44">
        <f t="shared" si="8"/>
        <v>1994</v>
      </c>
      <c r="K92" s="44">
        <f t="shared" si="9"/>
        <v>29</v>
      </c>
      <c r="L92" s="59">
        <f>VLOOKUP(J92,'SF CCI, BCI'!A:F,5)</f>
        <v>6530.35</v>
      </c>
      <c r="M92" s="59">
        <f t="shared" si="13"/>
        <v>2.3532061834358036</v>
      </c>
      <c r="N92" s="47">
        <f t="shared" si="10"/>
        <v>149816.04804627624</v>
      </c>
      <c r="O92" s="44">
        <f t="shared" si="11"/>
        <v>21</v>
      </c>
      <c r="P92" s="47">
        <f t="shared" si="12"/>
        <v>63290.515714226654</v>
      </c>
    </row>
    <row r="93" spans="1:16" x14ac:dyDescent="0.25">
      <c r="A93" s="56">
        <v>4223</v>
      </c>
      <c r="B93" s="43" t="s">
        <v>175</v>
      </c>
      <c r="C93" s="43" t="s">
        <v>68</v>
      </c>
      <c r="D93" s="57" t="s">
        <v>72</v>
      </c>
      <c r="E93" s="44">
        <v>240</v>
      </c>
      <c r="F93" s="58">
        <v>34151</v>
      </c>
      <c r="G93" s="45">
        <v>3806834.35</v>
      </c>
      <c r="H93" s="45">
        <v>-3806834.35</v>
      </c>
      <c r="I93" s="59">
        <f t="shared" si="7"/>
        <v>0</v>
      </c>
      <c r="J93" s="44">
        <f t="shared" si="8"/>
        <v>1993</v>
      </c>
      <c r="K93" s="44">
        <f t="shared" si="9"/>
        <v>30</v>
      </c>
      <c r="L93" s="59">
        <f>VLOOKUP(J93,'SF CCI, BCI'!A:F,5)</f>
        <v>6477.95</v>
      </c>
      <c r="M93" s="59">
        <f t="shared" si="13"/>
        <v>2.3722412182866495</v>
      </c>
      <c r="N93" s="47">
        <f t="shared" si="10"/>
        <v>9030729.3562594652</v>
      </c>
      <c r="O93" s="44">
        <f t="shared" si="11"/>
        <v>0</v>
      </c>
      <c r="P93" s="47">
        <f t="shared" si="12"/>
        <v>0</v>
      </c>
    </row>
    <row r="94" spans="1:16" x14ac:dyDescent="0.25">
      <c r="A94" s="56">
        <v>4224</v>
      </c>
      <c r="B94" s="43" t="s">
        <v>176</v>
      </c>
      <c r="C94" s="43" t="s">
        <v>68</v>
      </c>
      <c r="D94" s="57" t="s">
        <v>165</v>
      </c>
      <c r="E94" s="44">
        <v>600</v>
      </c>
      <c r="F94" s="58">
        <v>34546</v>
      </c>
      <c r="G94" s="45">
        <v>886392.87</v>
      </c>
      <c r="H94" s="45">
        <v>-506760.69</v>
      </c>
      <c r="I94" s="59">
        <f t="shared" si="7"/>
        <v>379632.18</v>
      </c>
      <c r="J94" s="44">
        <f t="shared" si="8"/>
        <v>1994</v>
      </c>
      <c r="K94" s="44">
        <f t="shared" si="9"/>
        <v>29</v>
      </c>
      <c r="L94" s="59">
        <f>VLOOKUP(J94,'SF CCI, BCI'!A:F,5)</f>
        <v>6530.35</v>
      </c>
      <c r="M94" s="59">
        <f t="shared" si="13"/>
        <v>2.3532061834358036</v>
      </c>
      <c r="N94" s="47">
        <f t="shared" si="10"/>
        <v>2085865.1826374084</v>
      </c>
      <c r="O94" s="44">
        <f t="shared" si="11"/>
        <v>21</v>
      </c>
      <c r="P94" s="47">
        <f t="shared" si="12"/>
        <v>893352.79340721399</v>
      </c>
    </row>
    <row r="95" spans="1:16" x14ac:dyDescent="0.25">
      <c r="A95" s="56">
        <v>4228</v>
      </c>
      <c r="B95" s="43" t="s">
        <v>177</v>
      </c>
      <c r="C95" s="43" t="s">
        <v>155</v>
      </c>
      <c r="D95" s="57" t="s">
        <v>106</v>
      </c>
      <c r="E95" s="44">
        <v>240</v>
      </c>
      <c r="F95" s="58">
        <v>34699</v>
      </c>
      <c r="G95" s="45">
        <v>7857.77</v>
      </c>
      <c r="H95" s="45">
        <v>-7857.77</v>
      </c>
      <c r="I95" s="59">
        <f t="shared" si="7"/>
        <v>0</v>
      </c>
      <c r="J95" s="44">
        <f t="shared" si="8"/>
        <v>1994</v>
      </c>
      <c r="K95" s="44">
        <f t="shared" si="9"/>
        <v>29</v>
      </c>
      <c r="L95" s="59">
        <f>VLOOKUP(J95,'SF CCI, BCI'!A:F,5)</f>
        <v>6530.35</v>
      </c>
      <c r="M95" s="59">
        <f t="shared" si="13"/>
        <v>2.3532061834358036</v>
      </c>
      <c r="N95" s="47">
        <f t="shared" si="10"/>
        <v>18490.952952016356</v>
      </c>
      <c r="O95" s="44">
        <f t="shared" si="11"/>
        <v>0</v>
      </c>
      <c r="P95" s="47">
        <f t="shared" si="12"/>
        <v>0</v>
      </c>
    </row>
    <row r="96" spans="1:16" x14ac:dyDescent="0.25">
      <c r="A96" s="56">
        <v>4229</v>
      </c>
      <c r="B96" s="43" t="s">
        <v>178</v>
      </c>
      <c r="C96" s="43" t="s">
        <v>68</v>
      </c>
      <c r="D96" s="57" t="s">
        <v>133</v>
      </c>
      <c r="E96" s="44">
        <v>600</v>
      </c>
      <c r="F96" s="58">
        <v>34699</v>
      </c>
      <c r="G96" s="45">
        <v>46597.2</v>
      </c>
      <c r="H96" s="45">
        <v>-26640.01</v>
      </c>
      <c r="I96" s="59">
        <f t="shared" si="7"/>
        <v>19957.189999999999</v>
      </c>
      <c r="J96" s="44">
        <f t="shared" si="8"/>
        <v>1994</v>
      </c>
      <c r="K96" s="44">
        <f t="shared" si="9"/>
        <v>29</v>
      </c>
      <c r="L96" s="59">
        <f>VLOOKUP(J96,'SF CCI, BCI'!A:F,5)</f>
        <v>6530.35</v>
      </c>
      <c r="M96" s="59">
        <f t="shared" si="13"/>
        <v>2.3532061834358036</v>
      </c>
      <c r="N96" s="47">
        <f t="shared" si="10"/>
        <v>109652.81917079481</v>
      </c>
      <c r="O96" s="44">
        <f t="shared" si="11"/>
        <v>21</v>
      </c>
      <c r="P96" s="47">
        <f t="shared" si="12"/>
        <v>46963.382912003181</v>
      </c>
    </row>
    <row r="97" spans="1:16" x14ac:dyDescent="0.25">
      <c r="A97" s="56">
        <v>4232</v>
      </c>
      <c r="B97" s="43" t="s">
        <v>179</v>
      </c>
      <c r="C97" s="43" t="s">
        <v>180</v>
      </c>
      <c r="D97" s="57" t="s">
        <v>69</v>
      </c>
      <c r="E97" s="44">
        <v>120</v>
      </c>
      <c r="F97" s="58">
        <v>34789</v>
      </c>
      <c r="G97" s="45">
        <v>916.83</v>
      </c>
      <c r="H97" s="45">
        <v>-916.83</v>
      </c>
      <c r="I97" s="59">
        <f t="shared" si="7"/>
        <v>0</v>
      </c>
      <c r="J97" s="44">
        <f t="shared" si="8"/>
        <v>1995</v>
      </c>
      <c r="K97" s="44">
        <f t="shared" si="9"/>
        <v>28</v>
      </c>
      <c r="L97" s="59">
        <f>VLOOKUP(J97,'SF CCI, BCI'!A:F,5)</f>
        <v>6558.16</v>
      </c>
      <c r="M97" s="59">
        <f t="shared" si="13"/>
        <v>2.3432273686521832</v>
      </c>
      <c r="N97" s="47">
        <f t="shared" si="10"/>
        <v>2148.3411484013814</v>
      </c>
      <c r="O97" s="44">
        <f t="shared" si="11"/>
        <v>0</v>
      </c>
      <c r="P97" s="47">
        <f t="shared" si="12"/>
        <v>0</v>
      </c>
    </row>
    <row r="98" spans="1:16" x14ac:dyDescent="0.25">
      <c r="A98" s="56">
        <v>4233</v>
      </c>
      <c r="B98" s="43" t="s">
        <v>181</v>
      </c>
      <c r="C98" s="43" t="s">
        <v>149</v>
      </c>
      <c r="D98" s="57" t="s">
        <v>69</v>
      </c>
      <c r="E98" s="44">
        <v>120</v>
      </c>
      <c r="F98" s="58">
        <v>34789</v>
      </c>
      <c r="G98" s="45">
        <v>12860.1</v>
      </c>
      <c r="H98" s="45">
        <v>-12860.1</v>
      </c>
      <c r="I98" s="59">
        <f t="shared" si="7"/>
        <v>0</v>
      </c>
      <c r="J98" s="44">
        <f t="shared" si="8"/>
        <v>1995</v>
      </c>
      <c r="K98" s="44">
        <f t="shared" si="9"/>
        <v>28</v>
      </c>
      <c r="L98" s="59">
        <f>VLOOKUP(J98,'SF CCI, BCI'!A:F,5)</f>
        <v>6558.16</v>
      </c>
      <c r="M98" s="59">
        <f t="shared" si="13"/>
        <v>2.3432273686521832</v>
      </c>
      <c r="N98" s="47">
        <f t="shared" si="10"/>
        <v>30134.138283603941</v>
      </c>
      <c r="O98" s="44">
        <f t="shared" si="11"/>
        <v>0</v>
      </c>
      <c r="P98" s="47">
        <f t="shared" si="12"/>
        <v>0</v>
      </c>
    </row>
    <row r="99" spans="1:16" x14ac:dyDescent="0.25">
      <c r="A99" s="56">
        <v>4234</v>
      </c>
      <c r="B99" s="43" t="s">
        <v>182</v>
      </c>
      <c r="C99" s="43" t="s">
        <v>68</v>
      </c>
      <c r="D99" s="57" t="s">
        <v>133</v>
      </c>
      <c r="E99" s="44">
        <v>600</v>
      </c>
      <c r="F99" s="58">
        <v>34789</v>
      </c>
      <c r="G99" s="45">
        <v>21680.25</v>
      </c>
      <c r="H99" s="45">
        <v>-12394.65</v>
      </c>
      <c r="I99" s="59">
        <f t="shared" si="7"/>
        <v>9285.6</v>
      </c>
      <c r="J99" s="44">
        <f t="shared" si="8"/>
        <v>1995</v>
      </c>
      <c r="K99" s="44">
        <f t="shared" si="9"/>
        <v>28</v>
      </c>
      <c r="L99" s="59">
        <f>VLOOKUP(J99,'SF CCI, BCI'!A:F,5)</f>
        <v>6558.16</v>
      </c>
      <c r="M99" s="59">
        <f t="shared" si="13"/>
        <v>2.3432273686521832</v>
      </c>
      <c r="N99" s="47">
        <f t="shared" si="10"/>
        <v>50801.755159221495</v>
      </c>
      <c r="O99" s="44">
        <f t="shared" si="11"/>
        <v>22</v>
      </c>
      <c r="P99" s="47">
        <f t="shared" si="12"/>
        <v>21758.272054356712</v>
      </c>
    </row>
    <row r="100" spans="1:16" x14ac:dyDescent="0.25">
      <c r="A100" s="56">
        <v>4235</v>
      </c>
      <c r="B100" s="43" t="s">
        <v>183</v>
      </c>
      <c r="C100" s="43" t="s">
        <v>184</v>
      </c>
      <c r="D100" s="57" t="s">
        <v>69</v>
      </c>
      <c r="E100" s="44">
        <v>120</v>
      </c>
      <c r="F100" s="58">
        <v>34850</v>
      </c>
      <c r="G100" s="45">
        <v>1040.81</v>
      </c>
      <c r="H100" s="45">
        <v>-1040.81</v>
      </c>
      <c r="I100" s="59">
        <f t="shared" si="7"/>
        <v>0</v>
      </c>
      <c r="J100" s="44">
        <f t="shared" si="8"/>
        <v>1995</v>
      </c>
      <c r="K100" s="44">
        <f t="shared" si="9"/>
        <v>28</v>
      </c>
      <c r="L100" s="59">
        <f>VLOOKUP(J100,'SF CCI, BCI'!A:F,5)</f>
        <v>6558.16</v>
      </c>
      <c r="M100" s="59">
        <f t="shared" si="13"/>
        <v>2.3432273686521832</v>
      </c>
      <c r="N100" s="47">
        <f t="shared" si="10"/>
        <v>2438.8544775668788</v>
      </c>
      <c r="O100" s="44">
        <f t="shared" si="11"/>
        <v>0</v>
      </c>
      <c r="P100" s="47">
        <f t="shared" si="12"/>
        <v>0</v>
      </c>
    </row>
    <row r="101" spans="1:16" x14ac:dyDescent="0.25">
      <c r="A101" s="56">
        <v>4236</v>
      </c>
      <c r="B101" s="43" t="s">
        <v>185</v>
      </c>
      <c r="C101" s="43" t="s">
        <v>186</v>
      </c>
      <c r="D101" s="57" t="s">
        <v>165</v>
      </c>
      <c r="E101" s="44">
        <v>600</v>
      </c>
      <c r="F101" s="58">
        <v>34546</v>
      </c>
      <c r="G101" s="45">
        <v>14379</v>
      </c>
      <c r="H101" s="45">
        <v>-8220.66</v>
      </c>
      <c r="I101" s="59">
        <f t="shared" si="7"/>
        <v>6158.34</v>
      </c>
      <c r="J101" s="44">
        <f t="shared" si="8"/>
        <v>1994</v>
      </c>
      <c r="K101" s="44">
        <f t="shared" si="9"/>
        <v>29</v>
      </c>
      <c r="L101" s="59">
        <f>VLOOKUP(J101,'SF CCI, BCI'!A:F,5)</f>
        <v>6530.35</v>
      </c>
      <c r="M101" s="59">
        <f t="shared" si="13"/>
        <v>2.3532061834358036</v>
      </c>
      <c r="N101" s="47">
        <f t="shared" si="10"/>
        <v>33836.751711623423</v>
      </c>
      <c r="O101" s="44">
        <f t="shared" si="11"/>
        <v>21</v>
      </c>
      <c r="P101" s="47">
        <f t="shared" si="12"/>
        <v>14491.843767700047</v>
      </c>
    </row>
    <row r="102" spans="1:16" x14ac:dyDescent="0.25">
      <c r="A102" s="56">
        <v>4238</v>
      </c>
      <c r="B102" s="43" t="s">
        <v>187</v>
      </c>
      <c r="C102" s="43" t="s">
        <v>188</v>
      </c>
      <c r="D102" s="57" t="s">
        <v>69</v>
      </c>
      <c r="E102" s="44">
        <v>120</v>
      </c>
      <c r="F102" s="58">
        <v>34577</v>
      </c>
      <c r="G102" s="45">
        <v>1413.8</v>
      </c>
      <c r="H102" s="45">
        <v>-1413.8</v>
      </c>
      <c r="I102" s="59">
        <f t="shared" si="7"/>
        <v>0</v>
      </c>
      <c r="J102" s="44">
        <f t="shared" si="8"/>
        <v>1994</v>
      </c>
      <c r="K102" s="44">
        <f t="shared" si="9"/>
        <v>29</v>
      </c>
      <c r="L102" s="59">
        <f>VLOOKUP(J102,'SF CCI, BCI'!A:F,5)</f>
        <v>6530.35</v>
      </c>
      <c r="M102" s="59">
        <f t="shared" si="13"/>
        <v>2.3532061834358036</v>
      </c>
      <c r="N102" s="47">
        <f t="shared" si="10"/>
        <v>3326.962902141539</v>
      </c>
      <c r="O102" s="44">
        <f t="shared" si="11"/>
        <v>0</v>
      </c>
      <c r="P102" s="47">
        <f t="shared" si="12"/>
        <v>0</v>
      </c>
    </row>
    <row r="103" spans="1:16" x14ac:dyDescent="0.25">
      <c r="A103" s="70">
        <v>4239</v>
      </c>
      <c r="B103" s="71" t="s">
        <v>189</v>
      </c>
      <c r="C103" s="71" t="s">
        <v>190</v>
      </c>
      <c r="D103" s="72" t="s">
        <v>133</v>
      </c>
      <c r="E103" s="48">
        <v>600</v>
      </c>
      <c r="F103" s="73">
        <v>34638</v>
      </c>
      <c r="G103" s="74">
        <v>4105.8900000000003</v>
      </c>
      <c r="H103" s="74">
        <v>-2347.6699999999996</v>
      </c>
      <c r="I103" s="75">
        <f t="shared" si="7"/>
        <v>1758.2200000000007</v>
      </c>
      <c r="J103" s="48">
        <f t="shared" si="8"/>
        <v>1994</v>
      </c>
      <c r="K103" s="48">
        <f t="shared" si="9"/>
        <v>29</v>
      </c>
      <c r="L103" s="59">
        <f>VLOOKUP(J103,'SF CCI, BCI'!A:F,5)</f>
        <v>6530.35</v>
      </c>
      <c r="M103" s="75">
        <f t="shared" si="13"/>
        <v>2.3532061834358036</v>
      </c>
      <c r="N103" s="76">
        <f t="shared" si="10"/>
        <v>9662.0057365072316</v>
      </c>
      <c r="O103" s="48">
        <f t="shared" si="11"/>
        <v>21</v>
      </c>
      <c r="P103" s="76">
        <v>0</v>
      </c>
    </row>
    <row r="104" spans="1:16" x14ac:dyDescent="0.25">
      <c r="A104" s="56">
        <v>4240</v>
      </c>
      <c r="B104" s="43" t="s">
        <v>118</v>
      </c>
      <c r="C104" s="43" t="s">
        <v>119</v>
      </c>
      <c r="D104" s="57" t="s">
        <v>69</v>
      </c>
      <c r="E104" s="44">
        <v>120</v>
      </c>
      <c r="F104" s="58">
        <v>34880</v>
      </c>
      <c r="G104" s="45">
        <v>1752.41</v>
      </c>
      <c r="H104" s="45">
        <v>-1752.41</v>
      </c>
      <c r="I104" s="59">
        <f t="shared" si="7"/>
        <v>0</v>
      </c>
      <c r="J104" s="44">
        <f t="shared" si="8"/>
        <v>1995</v>
      </c>
      <c r="K104" s="44">
        <f t="shared" si="9"/>
        <v>28</v>
      </c>
      <c r="L104" s="59">
        <f>VLOOKUP(J104,'SF CCI, BCI'!A:F,5)</f>
        <v>6558.16</v>
      </c>
      <c r="M104" s="59">
        <f t="shared" si="13"/>
        <v>2.3432273686521832</v>
      </c>
      <c r="N104" s="47">
        <f t="shared" si="10"/>
        <v>4106.2950730997727</v>
      </c>
      <c r="O104" s="44">
        <f t="shared" si="11"/>
        <v>0</v>
      </c>
      <c r="P104" s="47">
        <f t="shared" si="12"/>
        <v>0</v>
      </c>
    </row>
    <row r="105" spans="1:16" x14ac:dyDescent="0.25">
      <c r="A105" s="56">
        <v>4241</v>
      </c>
      <c r="B105" s="43" t="s">
        <v>191</v>
      </c>
      <c r="C105" s="43" t="s">
        <v>119</v>
      </c>
      <c r="D105" s="57" t="s">
        <v>69</v>
      </c>
      <c r="E105" s="44">
        <v>120</v>
      </c>
      <c r="F105" s="58">
        <v>34880</v>
      </c>
      <c r="G105" s="45">
        <v>2926.93</v>
      </c>
      <c r="H105" s="45">
        <v>-2926.93</v>
      </c>
      <c r="I105" s="59">
        <f t="shared" si="7"/>
        <v>0</v>
      </c>
      <c r="J105" s="44">
        <f t="shared" si="8"/>
        <v>1995</v>
      </c>
      <c r="K105" s="44">
        <f t="shared" si="9"/>
        <v>28</v>
      </c>
      <c r="L105" s="59">
        <f>VLOOKUP(J105,'SF CCI, BCI'!A:F,5)</f>
        <v>6558.16</v>
      </c>
      <c r="M105" s="59">
        <f t="shared" si="13"/>
        <v>2.3432273686521832</v>
      </c>
      <c r="N105" s="47">
        <f t="shared" si="10"/>
        <v>6858.4624821291345</v>
      </c>
      <c r="O105" s="44">
        <f t="shared" si="11"/>
        <v>0</v>
      </c>
      <c r="P105" s="47">
        <f t="shared" si="12"/>
        <v>0</v>
      </c>
    </row>
    <row r="106" spans="1:16" x14ac:dyDescent="0.25">
      <c r="A106" s="56">
        <v>4243</v>
      </c>
      <c r="B106" s="43" t="s">
        <v>192</v>
      </c>
      <c r="C106" s="43" t="s">
        <v>155</v>
      </c>
      <c r="D106" s="57" t="s">
        <v>106</v>
      </c>
      <c r="E106" s="44">
        <v>240</v>
      </c>
      <c r="F106" s="58">
        <v>34880</v>
      </c>
      <c r="G106" s="45">
        <v>8620.4599999999991</v>
      </c>
      <c r="H106" s="45">
        <v>-8620.4599999999991</v>
      </c>
      <c r="I106" s="59">
        <f t="shared" si="7"/>
        <v>0</v>
      </c>
      <c r="J106" s="44">
        <f t="shared" si="8"/>
        <v>1995</v>
      </c>
      <c r="K106" s="44">
        <f t="shared" si="9"/>
        <v>28</v>
      </c>
      <c r="L106" s="59">
        <f>VLOOKUP(J106,'SF CCI, BCI'!A:F,5)</f>
        <v>6558.16</v>
      </c>
      <c r="M106" s="59">
        <f t="shared" si="13"/>
        <v>2.3432273686521832</v>
      </c>
      <c r="N106" s="47">
        <f t="shared" si="10"/>
        <v>20199.697802371396</v>
      </c>
      <c r="O106" s="44">
        <f t="shared" si="11"/>
        <v>0</v>
      </c>
      <c r="P106" s="47">
        <f t="shared" si="12"/>
        <v>0</v>
      </c>
    </row>
    <row r="107" spans="1:16" x14ac:dyDescent="0.25">
      <c r="A107" s="56">
        <v>4244</v>
      </c>
      <c r="B107" s="43" t="s">
        <v>193</v>
      </c>
      <c r="C107" s="43" t="s">
        <v>194</v>
      </c>
      <c r="D107" s="57" t="s">
        <v>69</v>
      </c>
      <c r="E107" s="44">
        <v>120</v>
      </c>
      <c r="F107" s="58">
        <v>34880</v>
      </c>
      <c r="G107" s="45">
        <v>7240.35</v>
      </c>
      <c r="H107" s="45">
        <v>-7240.35</v>
      </c>
      <c r="I107" s="59">
        <f t="shared" si="7"/>
        <v>0</v>
      </c>
      <c r="J107" s="44">
        <f t="shared" si="8"/>
        <v>1995</v>
      </c>
      <c r="K107" s="44">
        <f t="shared" si="9"/>
        <v>28</v>
      </c>
      <c r="L107" s="59">
        <f>VLOOKUP(J107,'SF CCI, BCI'!A:F,5)</f>
        <v>6558.16</v>
      </c>
      <c r="M107" s="59">
        <f t="shared" si="13"/>
        <v>2.3432273686521832</v>
      </c>
      <c r="N107" s="47">
        <f t="shared" si="10"/>
        <v>16965.786278620835</v>
      </c>
      <c r="O107" s="44">
        <f t="shared" si="11"/>
        <v>0</v>
      </c>
      <c r="P107" s="47">
        <f t="shared" si="12"/>
        <v>0</v>
      </c>
    </row>
    <row r="108" spans="1:16" x14ac:dyDescent="0.25">
      <c r="A108" s="56">
        <v>4245</v>
      </c>
      <c r="B108" s="43" t="s">
        <v>195</v>
      </c>
      <c r="C108" s="43" t="s">
        <v>196</v>
      </c>
      <c r="D108" s="57" t="s">
        <v>69</v>
      </c>
      <c r="E108" s="44">
        <v>120</v>
      </c>
      <c r="F108" s="58">
        <v>34880</v>
      </c>
      <c r="G108" s="45">
        <v>8473.81</v>
      </c>
      <c r="H108" s="45">
        <v>-8473.81</v>
      </c>
      <c r="I108" s="59">
        <f t="shared" si="7"/>
        <v>0</v>
      </c>
      <c r="J108" s="44">
        <f t="shared" si="8"/>
        <v>1995</v>
      </c>
      <c r="K108" s="44">
        <f t="shared" si="9"/>
        <v>28</v>
      </c>
      <c r="L108" s="59">
        <f>VLOOKUP(J108,'SF CCI, BCI'!A:F,5)</f>
        <v>6558.16</v>
      </c>
      <c r="M108" s="59">
        <f t="shared" si="13"/>
        <v>2.3432273686521832</v>
      </c>
      <c r="N108" s="47">
        <f t="shared" si="10"/>
        <v>19856.063508758554</v>
      </c>
      <c r="O108" s="44">
        <f t="shared" si="11"/>
        <v>0</v>
      </c>
      <c r="P108" s="47">
        <f t="shared" si="12"/>
        <v>0</v>
      </c>
    </row>
    <row r="109" spans="1:16" x14ac:dyDescent="0.25">
      <c r="A109" s="56">
        <v>4246</v>
      </c>
      <c r="B109" s="43" t="s">
        <v>195</v>
      </c>
      <c r="C109" s="43" t="s">
        <v>196</v>
      </c>
      <c r="D109" s="57" t="s">
        <v>69</v>
      </c>
      <c r="E109" s="44">
        <v>120</v>
      </c>
      <c r="F109" s="58">
        <v>34880</v>
      </c>
      <c r="G109" s="45">
        <v>4417.68</v>
      </c>
      <c r="H109" s="45">
        <v>-4417.68</v>
      </c>
      <c r="I109" s="59">
        <f t="shared" si="7"/>
        <v>0</v>
      </c>
      <c r="J109" s="44">
        <f t="shared" si="8"/>
        <v>1995</v>
      </c>
      <c r="K109" s="44">
        <f t="shared" si="9"/>
        <v>28</v>
      </c>
      <c r="L109" s="59">
        <f>VLOOKUP(J109,'SF CCI, BCI'!A:F,5)</f>
        <v>6558.16</v>
      </c>
      <c r="M109" s="59">
        <f t="shared" si="13"/>
        <v>2.3432273686521832</v>
      </c>
      <c r="N109" s="47">
        <f t="shared" si="10"/>
        <v>10351.628681947377</v>
      </c>
      <c r="O109" s="44">
        <f t="shared" si="11"/>
        <v>0</v>
      </c>
      <c r="P109" s="47">
        <f t="shared" si="12"/>
        <v>0</v>
      </c>
    </row>
    <row r="110" spans="1:16" x14ac:dyDescent="0.25">
      <c r="A110" s="56">
        <v>4247</v>
      </c>
      <c r="B110" s="43" t="s">
        <v>197</v>
      </c>
      <c r="C110" s="43" t="s">
        <v>198</v>
      </c>
      <c r="D110" s="57" t="s">
        <v>69</v>
      </c>
      <c r="E110" s="44">
        <v>120</v>
      </c>
      <c r="F110" s="58">
        <v>34880</v>
      </c>
      <c r="G110" s="45">
        <v>5437.81</v>
      </c>
      <c r="H110" s="45">
        <v>-5437.81</v>
      </c>
      <c r="I110" s="59">
        <f t="shared" si="7"/>
        <v>0</v>
      </c>
      <c r="J110" s="44">
        <f t="shared" si="8"/>
        <v>1995</v>
      </c>
      <c r="K110" s="44">
        <f t="shared" si="9"/>
        <v>28</v>
      </c>
      <c r="L110" s="59">
        <f>VLOOKUP(J110,'SF CCI, BCI'!A:F,5)</f>
        <v>6558.16</v>
      </c>
      <c r="M110" s="59">
        <f t="shared" si="13"/>
        <v>2.3432273686521832</v>
      </c>
      <c r="N110" s="47">
        <f t="shared" si="10"/>
        <v>12742.025217530529</v>
      </c>
      <c r="O110" s="44">
        <f t="shared" si="11"/>
        <v>0</v>
      </c>
      <c r="P110" s="47">
        <f t="shared" si="12"/>
        <v>0</v>
      </c>
    </row>
    <row r="111" spans="1:16" x14ac:dyDescent="0.25">
      <c r="A111" s="56">
        <v>4248</v>
      </c>
      <c r="B111" s="43" t="s">
        <v>199</v>
      </c>
      <c r="C111" s="43" t="s">
        <v>200</v>
      </c>
      <c r="D111" s="57" t="s">
        <v>165</v>
      </c>
      <c r="E111" s="44">
        <v>600</v>
      </c>
      <c r="F111" s="58">
        <v>34850</v>
      </c>
      <c r="G111" s="45">
        <v>3462.76</v>
      </c>
      <c r="H111" s="45">
        <v>-1979.65</v>
      </c>
      <c r="I111" s="59">
        <f t="shared" si="7"/>
        <v>1483.1100000000001</v>
      </c>
      <c r="J111" s="44">
        <f t="shared" si="8"/>
        <v>1995</v>
      </c>
      <c r="K111" s="44">
        <f t="shared" si="9"/>
        <v>28</v>
      </c>
      <c r="L111" s="59">
        <f>VLOOKUP(J111,'SF CCI, BCI'!A:F,5)</f>
        <v>6558.16</v>
      </c>
      <c r="M111" s="59">
        <f t="shared" si="13"/>
        <v>2.3432273686521832</v>
      </c>
      <c r="N111" s="47">
        <f t="shared" si="10"/>
        <v>8114.0340030740344</v>
      </c>
      <c r="O111" s="44">
        <f t="shared" si="11"/>
        <v>22</v>
      </c>
      <c r="P111" s="47">
        <f t="shared" si="12"/>
        <v>3475.2639427217396</v>
      </c>
    </row>
    <row r="112" spans="1:16" x14ac:dyDescent="0.25">
      <c r="A112" s="56">
        <v>4249</v>
      </c>
      <c r="B112" s="43" t="s">
        <v>199</v>
      </c>
      <c r="C112" s="43" t="s">
        <v>200</v>
      </c>
      <c r="D112" s="57" t="s">
        <v>165</v>
      </c>
      <c r="E112" s="44">
        <v>600</v>
      </c>
      <c r="F112" s="58">
        <v>34850</v>
      </c>
      <c r="G112" s="45">
        <v>3462.76</v>
      </c>
      <c r="H112" s="45">
        <v>-1979.65</v>
      </c>
      <c r="I112" s="59">
        <f t="shared" si="7"/>
        <v>1483.1100000000001</v>
      </c>
      <c r="J112" s="44">
        <f t="shared" si="8"/>
        <v>1995</v>
      </c>
      <c r="K112" s="44">
        <f t="shared" si="9"/>
        <v>28</v>
      </c>
      <c r="L112" s="59">
        <f>VLOOKUP(J112,'SF CCI, BCI'!A:F,5)</f>
        <v>6558.16</v>
      </c>
      <c r="M112" s="59">
        <f t="shared" si="13"/>
        <v>2.3432273686521832</v>
      </c>
      <c r="N112" s="47">
        <f t="shared" si="10"/>
        <v>8114.0340030740344</v>
      </c>
      <c r="O112" s="44">
        <f t="shared" si="11"/>
        <v>22</v>
      </c>
      <c r="P112" s="47">
        <f t="shared" si="12"/>
        <v>3475.2639427217396</v>
      </c>
    </row>
    <row r="113" spans="1:16" x14ac:dyDescent="0.25">
      <c r="A113" s="56">
        <v>4270</v>
      </c>
      <c r="B113" s="43" t="s">
        <v>201</v>
      </c>
      <c r="C113" s="43" t="s">
        <v>202</v>
      </c>
      <c r="D113" s="57" t="s">
        <v>133</v>
      </c>
      <c r="E113" s="44">
        <v>600</v>
      </c>
      <c r="F113" s="58">
        <v>34546</v>
      </c>
      <c r="G113" s="45">
        <v>278.89999999999998</v>
      </c>
      <c r="H113" s="45">
        <v>-159.4</v>
      </c>
      <c r="I113" s="59">
        <f t="shared" si="7"/>
        <v>119.49999999999997</v>
      </c>
      <c r="J113" s="44">
        <f t="shared" si="8"/>
        <v>1994</v>
      </c>
      <c r="K113" s="44">
        <f t="shared" si="9"/>
        <v>29</v>
      </c>
      <c r="L113" s="59">
        <f>VLOOKUP(J113,'SF CCI, BCI'!A:F,5)</f>
        <v>6530.35</v>
      </c>
      <c r="M113" s="59">
        <f t="shared" si="13"/>
        <v>2.3532061834358036</v>
      </c>
      <c r="N113" s="47">
        <f t="shared" si="10"/>
        <v>656.30920456024558</v>
      </c>
      <c r="O113" s="44">
        <f t="shared" si="11"/>
        <v>21</v>
      </c>
      <c r="P113" s="47">
        <f t="shared" si="12"/>
        <v>281.20813892057845</v>
      </c>
    </row>
    <row r="114" spans="1:16" x14ac:dyDescent="0.25">
      <c r="A114" s="56">
        <v>4271</v>
      </c>
      <c r="B114" s="43" t="s">
        <v>203</v>
      </c>
      <c r="C114" s="43" t="s">
        <v>204</v>
      </c>
      <c r="D114" s="57" t="s">
        <v>69</v>
      </c>
      <c r="E114" s="44">
        <v>120</v>
      </c>
      <c r="F114" s="58">
        <v>34607</v>
      </c>
      <c r="G114" s="45">
        <v>1926.96</v>
      </c>
      <c r="H114" s="45">
        <v>-1926.96</v>
      </c>
      <c r="I114" s="59">
        <f t="shared" si="7"/>
        <v>0</v>
      </c>
      <c r="J114" s="44">
        <f t="shared" si="8"/>
        <v>1994</v>
      </c>
      <c r="K114" s="44">
        <f t="shared" si="9"/>
        <v>29</v>
      </c>
      <c r="L114" s="59">
        <f>VLOOKUP(J114,'SF CCI, BCI'!A:F,5)</f>
        <v>6530.35</v>
      </c>
      <c r="M114" s="59">
        <f t="shared" si="13"/>
        <v>2.3532061834358036</v>
      </c>
      <c r="N114" s="47">
        <f t="shared" si="10"/>
        <v>4534.5341872334566</v>
      </c>
      <c r="O114" s="44">
        <f t="shared" si="11"/>
        <v>0</v>
      </c>
      <c r="P114" s="47">
        <f t="shared" si="12"/>
        <v>0</v>
      </c>
    </row>
    <row r="115" spans="1:16" x14ac:dyDescent="0.25">
      <c r="A115" s="56">
        <v>4273</v>
      </c>
      <c r="B115" s="43" t="s">
        <v>205</v>
      </c>
      <c r="C115" s="43" t="s">
        <v>206</v>
      </c>
      <c r="D115" s="57" t="s">
        <v>133</v>
      </c>
      <c r="E115" s="44">
        <v>600</v>
      </c>
      <c r="F115" s="58">
        <v>34546</v>
      </c>
      <c r="G115" s="45">
        <v>2947.26</v>
      </c>
      <c r="H115" s="45">
        <v>-1684.86</v>
      </c>
      <c r="I115" s="59">
        <f t="shared" si="7"/>
        <v>1262.4000000000003</v>
      </c>
      <c r="J115" s="44">
        <f t="shared" si="8"/>
        <v>1994</v>
      </c>
      <c r="K115" s="44">
        <f t="shared" si="9"/>
        <v>29</v>
      </c>
      <c r="L115" s="59">
        <f>VLOOKUP(J115,'SF CCI, BCI'!A:F,5)</f>
        <v>6530.35</v>
      </c>
      <c r="M115" s="59">
        <f t="shared" si="13"/>
        <v>2.3532061834358036</v>
      </c>
      <c r="N115" s="47">
        <f t="shared" si="10"/>
        <v>6935.5104561930066</v>
      </c>
      <c r="O115" s="44">
        <f t="shared" si="11"/>
        <v>21</v>
      </c>
      <c r="P115" s="47">
        <f t="shared" si="12"/>
        <v>2970.6874859693594</v>
      </c>
    </row>
    <row r="116" spans="1:16" x14ac:dyDescent="0.25">
      <c r="A116" s="56">
        <v>4274</v>
      </c>
      <c r="B116" s="43" t="s">
        <v>207</v>
      </c>
      <c r="C116" s="43" t="s">
        <v>208</v>
      </c>
      <c r="D116" s="57" t="s">
        <v>133</v>
      </c>
      <c r="E116" s="44">
        <v>600</v>
      </c>
      <c r="F116" s="58">
        <v>34546</v>
      </c>
      <c r="G116" s="45">
        <v>780</v>
      </c>
      <c r="H116" s="45">
        <v>-445.92</v>
      </c>
      <c r="I116" s="59">
        <f t="shared" si="7"/>
        <v>334.08</v>
      </c>
      <c r="J116" s="44">
        <f t="shared" si="8"/>
        <v>1994</v>
      </c>
      <c r="K116" s="44">
        <f t="shared" si="9"/>
        <v>29</v>
      </c>
      <c r="L116" s="59">
        <f>VLOOKUP(J116,'SF CCI, BCI'!A:F,5)</f>
        <v>6530.35</v>
      </c>
      <c r="M116" s="59">
        <f t="shared" si="13"/>
        <v>2.3532061834358036</v>
      </c>
      <c r="N116" s="47">
        <f t="shared" si="10"/>
        <v>1835.5008230799267</v>
      </c>
      <c r="O116" s="44">
        <f t="shared" si="11"/>
        <v>21</v>
      </c>
      <c r="P116" s="47">
        <f t="shared" si="12"/>
        <v>786.15912176223321</v>
      </c>
    </row>
    <row r="117" spans="1:16" x14ac:dyDescent="0.25">
      <c r="A117" s="56">
        <v>4275</v>
      </c>
      <c r="B117" s="43" t="s">
        <v>209</v>
      </c>
      <c r="C117" s="43" t="s">
        <v>210</v>
      </c>
      <c r="D117" s="57" t="s">
        <v>133</v>
      </c>
      <c r="E117" s="44">
        <v>600</v>
      </c>
      <c r="F117" s="58">
        <v>34546</v>
      </c>
      <c r="G117" s="45">
        <v>3900</v>
      </c>
      <c r="H117" s="45">
        <v>-2229.64</v>
      </c>
      <c r="I117" s="59">
        <f t="shared" si="7"/>
        <v>1670.3600000000001</v>
      </c>
      <c r="J117" s="44">
        <f t="shared" si="8"/>
        <v>1994</v>
      </c>
      <c r="K117" s="44">
        <f t="shared" si="9"/>
        <v>29</v>
      </c>
      <c r="L117" s="59">
        <f>VLOOKUP(J117,'SF CCI, BCI'!A:F,5)</f>
        <v>6530.35</v>
      </c>
      <c r="M117" s="59">
        <f t="shared" si="13"/>
        <v>2.3532061834358036</v>
      </c>
      <c r="N117" s="47">
        <f t="shared" si="10"/>
        <v>9177.5041153996335</v>
      </c>
      <c r="O117" s="44">
        <f t="shared" si="11"/>
        <v>21</v>
      </c>
      <c r="P117" s="47">
        <f t="shared" si="12"/>
        <v>3930.7014805638291</v>
      </c>
    </row>
    <row r="118" spans="1:16" x14ac:dyDescent="0.25">
      <c r="A118" s="56">
        <v>4276</v>
      </c>
      <c r="B118" s="43" t="s">
        <v>211</v>
      </c>
      <c r="C118" s="43" t="s">
        <v>212</v>
      </c>
      <c r="D118" s="57" t="s">
        <v>133</v>
      </c>
      <c r="E118" s="44">
        <v>600</v>
      </c>
      <c r="F118" s="58">
        <v>34546</v>
      </c>
      <c r="G118" s="45">
        <v>640</v>
      </c>
      <c r="H118" s="45">
        <v>-366.04999999999995</v>
      </c>
      <c r="I118" s="59">
        <f t="shared" si="7"/>
        <v>273.95000000000005</v>
      </c>
      <c r="J118" s="44">
        <f t="shared" si="8"/>
        <v>1994</v>
      </c>
      <c r="K118" s="44">
        <f t="shared" si="9"/>
        <v>29</v>
      </c>
      <c r="L118" s="59">
        <f>VLOOKUP(J118,'SF CCI, BCI'!A:F,5)</f>
        <v>6530.35</v>
      </c>
      <c r="M118" s="59">
        <f t="shared" si="13"/>
        <v>2.3532061834358036</v>
      </c>
      <c r="N118" s="47">
        <f t="shared" si="10"/>
        <v>1506.0519573989143</v>
      </c>
      <c r="O118" s="44">
        <f t="shared" si="11"/>
        <v>21</v>
      </c>
      <c r="P118" s="47">
        <f t="shared" si="12"/>
        <v>644.66083395223848</v>
      </c>
    </row>
    <row r="119" spans="1:16" x14ac:dyDescent="0.25">
      <c r="A119" s="56">
        <v>4277</v>
      </c>
      <c r="B119" s="43" t="s">
        <v>213</v>
      </c>
      <c r="C119" s="43" t="s">
        <v>214</v>
      </c>
      <c r="D119" s="57" t="s">
        <v>133</v>
      </c>
      <c r="E119" s="44">
        <v>600</v>
      </c>
      <c r="F119" s="58">
        <v>34546</v>
      </c>
      <c r="G119" s="45">
        <v>106.97</v>
      </c>
      <c r="H119" s="45">
        <v>-61.22</v>
      </c>
      <c r="I119" s="59">
        <f t="shared" si="7"/>
        <v>45.75</v>
      </c>
      <c r="J119" s="44">
        <f t="shared" si="8"/>
        <v>1994</v>
      </c>
      <c r="K119" s="44">
        <f t="shared" si="9"/>
        <v>29</v>
      </c>
      <c r="L119" s="59">
        <f>VLOOKUP(J119,'SF CCI, BCI'!A:F,5)</f>
        <v>6530.35</v>
      </c>
      <c r="M119" s="59">
        <f t="shared" si="13"/>
        <v>2.3532061834358036</v>
      </c>
      <c r="N119" s="47">
        <f t="shared" si="10"/>
        <v>251.72246544212791</v>
      </c>
      <c r="O119" s="44">
        <f t="shared" si="11"/>
        <v>21</v>
      </c>
      <c r="P119" s="47">
        <f t="shared" si="12"/>
        <v>107.65918289218801</v>
      </c>
    </row>
    <row r="120" spans="1:16" x14ac:dyDescent="0.25">
      <c r="A120" s="56">
        <v>4278</v>
      </c>
      <c r="B120" s="43" t="s">
        <v>215</v>
      </c>
      <c r="C120" s="43" t="s">
        <v>216</v>
      </c>
      <c r="D120" s="57" t="s">
        <v>133</v>
      </c>
      <c r="E120" s="44">
        <v>600</v>
      </c>
      <c r="F120" s="58">
        <v>34546</v>
      </c>
      <c r="G120" s="45">
        <v>1360</v>
      </c>
      <c r="H120" s="45">
        <v>-777.70999999999992</v>
      </c>
      <c r="I120" s="59">
        <f t="shared" si="7"/>
        <v>582.29000000000008</v>
      </c>
      <c r="J120" s="44">
        <f t="shared" si="8"/>
        <v>1994</v>
      </c>
      <c r="K120" s="44">
        <f t="shared" si="9"/>
        <v>29</v>
      </c>
      <c r="L120" s="59">
        <f>VLOOKUP(J120,'SF CCI, BCI'!A:F,5)</f>
        <v>6530.35</v>
      </c>
      <c r="M120" s="59">
        <f t="shared" si="13"/>
        <v>2.3532061834358036</v>
      </c>
      <c r="N120" s="47">
        <f t="shared" si="10"/>
        <v>3200.3604094726929</v>
      </c>
      <c r="O120" s="44">
        <f t="shared" si="11"/>
        <v>21</v>
      </c>
      <c r="P120" s="47">
        <f t="shared" si="12"/>
        <v>1370.2484285528342</v>
      </c>
    </row>
    <row r="121" spans="1:16" x14ac:dyDescent="0.25">
      <c r="A121" s="56">
        <v>4279</v>
      </c>
      <c r="B121" s="43" t="s">
        <v>217</v>
      </c>
      <c r="C121" s="43" t="s">
        <v>218</v>
      </c>
      <c r="D121" s="57" t="s">
        <v>133</v>
      </c>
      <c r="E121" s="44">
        <v>600</v>
      </c>
      <c r="F121" s="58">
        <v>34546</v>
      </c>
      <c r="G121" s="45">
        <v>130</v>
      </c>
      <c r="H121" s="45">
        <v>-74.510000000000005</v>
      </c>
      <c r="I121" s="59">
        <f t="shared" si="7"/>
        <v>55.489999999999995</v>
      </c>
      <c r="J121" s="44">
        <f t="shared" si="8"/>
        <v>1994</v>
      </c>
      <c r="K121" s="44">
        <f t="shared" si="9"/>
        <v>29</v>
      </c>
      <c r="L121" s="59">
        <f>VLOOKUP(J121,'SF CCI, BCI'!A:F,5)</f>
        <v>6530.35</v>
      </c>
      <c r="M121" s="59">
        <f t="shared" si="13"/>
        <v>2.3532061834358036</v>
      </c>
      <c r="N121" s="47">
        <f t="shared" si="10"/>
        <v>305.91680384665449</v>
      </c>
      <c r="O121" s="44">
        <f t="shared" si="11"/>
        <v>21</v>
      </c>
      <c r="P121" s="47">
        <f t="shared" si="12"/>
        <v>130.57941111885273</v>
      </c>
    </row>
    <row r="122" spans="1:16" x14ac:dyDescent="0.25">
      <c r="A122" s="56">
        <v>4280</v>
      </c>
      <c r="B122" s="43" t="s">
        <v>219</v>
      </c>
      <c r="C122" s="43" t="s">
        <v>220</v>
      </c>
      <c r="D122" s="57" t="s">
        <v>133</v>
      </c>
      <c r="E122" s="44">
        <v>600</v>
      </c>
      <c r="F122" s="58">
        <v>34546</v>
      </c>
      <c r="G122" s="45">
        <v>130</v>
      </c>
      <c r="H122" s="45">
        <v>-74.510000000000005</v>
      </c>
      <c r="I122" s="59">
        <f t="shared" si="7"/>
        <v>55.489999999999995</v>
      </c>
      <c r="J122" s="44">
        <f t="shared" si="8"/>
        <v>1994</v>
      </c>
      <c r="K122" s="44">
        <f t="shared" si="9"/>
        <v>29</v>
      </c>
      <c r="L122" s="59">
        <f>VLOOKUP(J122,'SF CCI, BCI'!A:F,5)</f>
        <v>6530.35</v>
      </c>
      <c r="M122" s="59">
        <f t="shared" si="13"/>
        <v>2.3532061834358036</v>
      </c>
      <c r="N122" s="47">
        <f t="shared" si="10"/>
        <v>305.91680384665449</v>
      </c>
      <c r="O122" s="44">
        <f t="shared" si="11"/>
        <v>21</v>
      </c>
      <c r="P122" s="47">
        <f t="shared" si="12"/>
        <v>130.57941111885273</v>
      </c>
    </row>
    <row r="123" spans="1:16" x14ac:dyDescent="0.25">
      <c r="A123" s="56">
        <v>4281</v>
      </c>
      <c r="B123" s="43" t="s">
        <v>221</v>
      </c>
      <c r="C123" s="43" t="s">
        <v>222</v>
      </c>
      <c r="D123" s="57" t="s">
        <v>133</v>
      </c>
      <c r="E123" s="44">
        <v>600</v>
      </c>
      <c r="F123" s="58">
        <v>34546</v>
      </c>
      <c r="G123" s="45">
        <v>130</v>
      </c>
      <c r="H123" s="45">
        <v>-74.510000000000005</v>
      </c>
      <c r="I123" s="59">
        <f t="shared" si="7"/>
        <v>55.489999999999995</v>
      </c>
      <c r="J123" s="44">
        <f t="shared" si="8"/>
        <v>1994</v>
      </c>
      <c r="K123" s="44">
        <f t="shared" si="9"/>
        <v>29</v>
      </c>
      <c r="L123" s="59">
        <f>VLOOKUP(J123,'SF CCI, BCI'!A:F,5)</f>
        <v>6530.35</v>
      </c>
      <c r="M123" s="59">
        <f t="shared" si="13"/>
        <v>2.3532061834358036</v>
      </c>
      <c r="N123" s="47">
        <f t="shared" si="10"/>
        <v>305.91680384665449</v>
      </c>
      <c r="O123" s="44">
        <f t="shared" si="11"/>
        <v>21</v>
      </c>
      <c r="P123" s="47">
        <f t="shared" si="12"/>
        <v>130.57941111885273</v>
      </c>
    </row>
    <row r="124" spans="1:16" x14ac:dyDescent="0.25">
      <c r="A124" s="56">
        <v>4282</v>
      </c>
      <c r="B124" s="43" t="s">
        <v>223</v>
      </c>
      <c r="C124" s="43" t="s">
        <v>224</v>
      </c>
      <c r="D124" s="57" t="s">
        <v>133</v>
      </c>
      <c r="E124" s="44">
        <v>600</v>
      </c>
      <c r="F124" s="58">
        <v>34546</v>
      </c>
      <c r="G124" s="45">
        <v>80</v>
      </c>
      <c r="H124" s="45">
        <v>-45.6</v>
      </c>
      <c r="I124" s="59">
        <f t="shared" si="7"/>
        <v>34.4</v>
      </c>
      <c r="J124" s="44">
        <f t="shared" si="8"/>
        <v>1994</v>
      </c>
      <c r="K124" s="44">
        <f t="shared" si="9"/>
        <v>29</v>
      </c>
      <c r="L124" s="59">
        <f>VLOOKUP(J124,'SF CCI, BCI'!A:F,5)</f>
        <v>6530.35</v>
      </c>
      <c r="M124" s="59">
        <f t="shared" si="13"/>
        <v>2.3532061834358036</v>
      </c>
      <c r="N124" s="47">
        <f t="shared" si="10"/>
        <v>188.25649467486429</v>
      </c>
      <c r="O124" s="44">
        <f t="shared" si="11"/>
        <v>21</v>
      </c>
      <c r="P124" s="47">
        <f t="shared" si="12"/>
        <v>80.950292710191633</v>
      </c>
    </row>
    <row r="125" spans="1:16" x14ac:dyDescent="0.25">
      <c r="A125" s="56">
        <v>4283</v>
      </c>
      <c r="B125" s="43" t="s">
        <v>225</v>
      </c>
      <c r="C125" s="43" t="s">
        <v>226</v>
      </c>
      <c r="D125" s="57" t="s">
        <v>133</v>
      </c>
      <c r="E125" s="44">
        <v>600</v>
      </c>
      <c r="F125" s="58">
        <v>34546</v>
      </c>
      <c r="G125" s="45">
        <v>880</v>
      </c>
      <c r="H125" s="45">
        <v>-503.28000000000003</v>
      </c>
      <c r="I125" s="59">
        <f t="shared" si="7"/>
        <v>376.71999999999997</v>
      </c>
      <c r="J125" s="44">
        <f t="shared" si="8"/>
        <v>1994</v>
      </c>
      <c r="K125" s="44">
        <f t="shared" si="9"/>
        <v>29</v>
      </c>
      <c r="L125" s="59">
        <f>VLOOKUP(J125,'SF CCI, BCI'!A:F,5)</f>
        <v>6530.35</v>
      </c>
      <c r="M125" s="59">
        <f t="shared" si="13"/>
        <v>2.3532061834358036</v>
      </c>
      <c r="N125" s="47">
        <f t="shared" si="10"/>
        <v>2070.8214414235072</v>
      </c>
      <c r="O125" s="44">
        <f t="shared" si="11"/>
        <v>21</v>
      </c>
      <c r="P125" s="47">
        <f t="shared" si="12"/>
        <v>886.4998334239358</v>
      </c>
    </row>
    <row r="126" spans="1:16" x14ac:dyDescent="0.25">
      <c r="A126" s="56">
        <v>4284</v>
      </c>
      <c r="B126" s="43" t="s">
        <v>227</v>
      </c>
      <c r="C126" s="43" t="s">
        <v>228</v>
      </c>
      <c r="D126" s="57" t="s">
        <v>133</v>
      </c>
      <c r="E126" s="44">
        <v>600</v>
      </c>
      <c r="F126" s="58">
        <v>34546</v>
      </c>
      <c r="G126" s="45">
        <v>80</v>
      </c>
      <c r="H126" s="45">
        <v>-45.6</v>
      </c>
      <c r="I126" s="59">
        <f t="shared" si="7"/>
        <v>34.4</v>
      </c>
      <c r="J126" s="44">
        <f t="shared" si="8"/>
        <v>1994</v>
      </c>
      <c r="K126" s="44">
        <f t="shared" si="9"/>
        <v>29</v>
      </c>
      <c r="L126" s="59">
        <f>VLOOKUP(J126,'SF CCI, BCI'!A:F,5)</f>
        <v>6530.35</v>
      </c>
      <c r="M126" s="59">
        <f t="shared" si="13"/>
        <v>2.3532061834358036</v>
      </c>
      <c r="N126" s="47">
        <f t="shared" si="10"/>
        <v>188.25649467486429</v>
      </c>
      <c r="O126" s="44">
        <f t="shared" si="11"/>
        <v>21</v>
      </c>
      <c r="P126" s="47">
        <f t="shared" si="12"/>
        <v>80.950292710191633</v>
      </c>
    </row>
    <row r="127" spans="1:16" x14ac:dyDescent="0.25">
      <c r="A127" s="56">
        <v>4285</v>
      </c>
      <c r="B127" s="43" t="s">
        <v>229</v>
      </c>
      <c r="C127" s="43" t="s">
        <v>230</v>
      </c>
      <c r="D127" s="57" t="s">
        <v>133</v>
      </c>
      <c r="E127" s="44">
        <v>600</v>
      </c>
      <c r="F127" s="58">
        <v>34546</v>
      </c>
      <c r="G127" s="45">
        <v>300</v>
      </c>
      <c r="H127" s="45">
        <v>-171.54</v>
      </c>
      <c r="I127" s="59">
        <f t="shared" si="7"/>
        <v>128.46</v>
      </c>
      <c r="J127" s="44">
        <f t="shared" si="8"/>
        <v>1994</v>
      </c>
      <c r="K127" s="44">
        <f t="shared" si="9"/>
        <v>29</v>
      </c>
      <c r="L127" s="59">
        <f>VLOOKUP(J127,'SF CCI, BCI'!A:F,5)</f>
        <v>6530.35</v>
      </c>
      <c r="M127" s="59">
        <f t="shared" si="13"/>
        <v>2.3532061834358036</v>
      </c>
      <c r="N127" s="47">
        <f t="shared" si="10"/>
        <v>705.96185503074105</v>
      </c>
      <c r="O127" s="44">
        <f t="shared" si="11"/>
        <v>21</v>
      </c>
      <c r="P127" s="47">
        <f t="shared" si="12"/>
        <v>302.29286632416336</v>
      </c>
    </row>
    <row r="128" spans="1:16" x14ac:dyDescent="0.25">
      <c r="A128" s="56">
        <v>4286</v>
      </c>
      <c r="B128" s="43" t="s">
        <v>231</v>
      </c>
      <c r="C128" s="43" t="s">
        <v>232</v>
      </c>
      <c r="D128" s="57" t="s">
        <v>133</v>
      </c>
      <c r="E128" s="44">
        <v>600</v>
      </c>
      <c r="F128" s="58">
        <v>34546</v>
      </c>
      <c r="G128" s="45">
        <v>1500</v>
      </c>
      <c r="H128" s="45">
        <v>-857.55</v>
      </c>
      <c r="I128" s="59">
        <f t="shared" si="7"/>
        <v>642.45000000000005</v>
      </c>
      <c r="J128" s="44">
        <f t="shared" si="8"/>
        <v>1994</v>
      </c>
      <c r="K128" s="44">
        <f t="shared" si="9"/>
        <v>29</v>
      </c>
      <c r="L128" s="59">
        <f>VLOOKUP(J128,'SF CCI, BCI'!A:F,5)</f>
        <v>6530.35</v>
      </c>
      <c r="M128" s="59">
        <f t="shared" si="13"/>
        <v>2.3532061834358036</v>
      </c>
      <c r="N128" s="47">
        <f t="shared" si="10"/>
        <v>3529.8092751537051</v>
      </c>
      <c r="O128" s="44">
        <f t="shared" si="11"/>
        <v>21</v>
      </c>
      <c r="P128" s="47">
        <f t="shared" si="12"/>
        <v>1511.8173125483322</v>
      </c>
    </row>
    <row r="129" spans="1:16" x14ac:dyDescent="0.25">
      <c r="A129" s="56">
        <v>4287</v>
      </c>
      <c r="B129" s="43" t="s">
        <v>233</v>
      </c>
      <c r="C129" s="43" t="s">
        <v>234</v>
      </c>
      <c r="D129" s="57" t="s">
        <v>133</v>
      </c>
      <c r="E129" s="44">
        <v>600</v>
      </c>
      <c r="F129" s="58">
        <v>34546</v>
      </c>
      <c r="G129" s="45">
        <v>650</v>
      </c>
      <c r="H129" s="45">
        <v>-371.44</v>
      </c>
      <c r="I129" s="59">
        <f t="shared" si="7"/>
        <v>278.56</v>
      </c>
      <c r="J129" s="44">
        <f t="shared" si="8"/>
        <v>1994</v>
      </c>
      <c r="K129" s="44">
        <f t="shared" si="9"/>
        <v>29</v>
      </c>
      <c r="L129" s="59">
        <f>VLOOKUP(J129,'SF CCI, BCI'!A:F,5)</f>
        <v>6530.35</v>
      </c>
      <c r="M129" s="59">
        <f t="shared" si="13"/>
        <v>2.3532061834358036</v>
      </c>
      <c r="N129" s="47">
        <f t="shared" si="10"/>
        <v>1529.5840192332723</v>
      </c>
      <c r="O129" s="44">
        <f t="shared" si="11"/>
        <v>21</v>
      </c>
      <c r="P129" s="47">
        <f t="shared" si="12"/>
        <v>655.50911445787744</v>
      </c>
    </row>
    <row r="130" spans="1:16" x14ac:dyDescent="0.25">
      <c r="A130" s="56">
        <v>4288</v>
      </c>
      <c r="B130" s="43" t="s">
        <v>235</v>
      </c>
      <c r="C130" s="43" t="s">
        <v>236</v>
      </c>
      <c r="D130" s="57" t="s">
        <v>133</v>
      </c>
      <c r="E130" s="44">
        <v>600</v>
      </c>
      <c r="F130" s="58">
        <v>34546</v>
      </c>
      <c r="G130" s="45">
        <v>160</v>
      </c>
      <c r="H130" s="45">
        <v>-91.66</v>
      </c>
      <c r="I130" s="59">
        <f t="shared" si="7"/>
        <v>68.34</v>
      </c>
      <c r="J130" s="44">
        <f t="shared" si="8"/>
        <v>1994</v>
      </c>
      <c r="K130" s="44">
        <f t="shared" si="9"/>
        <v>29</v>
      </c>
      <c r="L130" s="59">
        <f>VLOOKUP(J130,'SF CCI, BCI'!A:F,5)</f>
        <v>6530.35</v>
      </c>
      <c r="M130" s="59">
        <f t="shared" si="13"/>
        <v>2.3532061834358036</v>
      </c>
      <c r="N130" s="47">
        <f t="shared" si="10"/>
        <v>376.51298934972857</v>
      </c>
      <c r="O130" s="44">
        <f t="shared" si="11"/>
        <v>21</v>
      </c>
      <c r="P130" s="47">
        <f t="shared" si="12"/>
        <v>160.81811057600282</v>
      </c>
    </row>
    <row r="131" spans="1:16" x14ac:dyDescent="0.25">
      <c r="A131" s="56">
        <v>4291</v>
      </c>
      <c r="B131" s="43" t="s">
        <v>237</v>
      </c>
      <c r="C131" s="43" t="s">
        <v>238</v>
      </c>
      <c r="D131" s="57" t="s">
        <v>133</v>
      </c>
      <c r="E131" s="44">
        <v>600</v>
      </c>
      <c r="F131" s="58">
        <v>34577</v>
      </c>
      <c r="G131" s="45">
        <v>4135.04</v>
      </c>
      <c r="H131" s="45">
        <v>-4135.04</v>
      </c>
      <c r="I131" s="59">
        <f t="shared" si="7"/>
        <v>0</v>
      </c>
      <c r="J131" s="44">
        <f t="shared" si="8"/>
        <v>1994</v>
      </c>
      <c r="K131" s="44">
        <f t="shared" si="9"/>
        <v>29</v>
      </c>
      <c r="L131" s="59">
        <f>VLOOKUP(J131,'SF CCI, BCI'!A:F,5)</f>
        <v>6530.35</v>
      </c>
      <c r="M131" s="59">
        <f t="shared" si="13"/>
        <v>2.3532061834358036</v>
      </c>
      <c r="N131" s="47">
        <f t="shared" si="10"/>
        <v>9730.6016967543856</v>
      </c>
      <c r="O131" s="44">
        <f t="shared" si="11"/>
        <v>21</v>
      </c>
      <c r="P131" s="47">
        <f t="shared" si="12"/>
        <v>0</v>
      </c>
    </row>
    <row r="132" spans="1:16" x14ac:dyDescent="0.25">
      <c r="A132" s="56">
        <v>4292</v>
      </c>
      <c r="B132" s="43" t="s">
        <v>239</v>
      </c>
      <c r="C132" s="43" t="s">
        <v>240</v>
      </c>
      <c r="D132" s="57" t="s">
        <v>133</v>
      </c>
      <c r="E132" s="44">
        <v>600</v>
      </c>
      <c r="F132" s="58">
        <v>34577</v>
      </c>
      <c r="G132" s="45">
        <v>2099.12</v>
      </c>
      <c r="H132" s="45">
        <v>-1200.1599999999999</v>
      </c>
      <c r="I132" s="59">
        <f t="shared" si="7"/>
        <v>898.96</v>
      </c>
      <c r="J132" s="44">
        <f t="shared" si="8"/>
        <v>1994</v>
      </c>
      <c r="K132" s="44">
        <f t="shared" si="9"/>
        <v>29</v>
      </c>
      <c r="L132" s="59">
        <f>VLOOKUP(J132,'SF CCI, BCI'!A:F,5)</f>
        <v>6530.35</v>
      </c>
      <c r="M132" s="59">
        <f t="shared" si="13"/>
        <v>2.3532061834358036</v>
      </c>
      <c r="N132" s="47">
        <f t="shared" si="10"/>
        <v>4939.6621637737635</v>
      </c>
      <c r="O132" s="44">
        <f t="shared" si="11"/>
        <v>21</v>
      </c>
      <c r="P132" s="47">
        <f t="shared" si="12"/>
        <v>2115.4382306614502</v>
      </c>
    </row>
    <row r="133" spans="1:16" x14ac:dyDescent="0.25">
      <c r="A133" s="56">
        <v>4293</v>
      </c>
      <c r="B133" s="43" t="s">
        <v>241</v>
      </c>
      <c r="C133" s="43" t="s">
        <v>242</v>
      </c>
      <c r="D133" s="57" t="s">
        <v>133</v>
      </c>
      <c r="E133" s="44">
        <v>600</v>
      </c>
      <c r="F133" s="58">
        <v>34577</v>
      </c>
      <c r="G133" s="45">
        <v>1740.57</v>
      </c>
      <c r="H133" s="45">
        <v>-995.47</v>
      </c>
      <c r="I133" s="59">
        <f t="shared" si="7"/>
        <v>745.09999999999991</v>
      </c>
      <c r="J133" s="44">
        <f t="shared" si="8"/>
        <v>1994</v>
      </c>
      <c r="K133" s="44">
        <f t="shared" si="9"/>
        <v>29</v>
      </c>
      <c r="L133" s="59">
        <f>VLOOKUP(J133,'SF CCI, BCI'!A:F,5)</f>
        <v>6530.35</v>
      </c>
      <c r="M133" s="59">
        <f t="shared" si="13"/>
        <v>2.3532061834358036</v>
      </c>
      <c r="N133" s="47">
        <f t="shared" si="10"/>
        <v>4095.9200867028567</v>
      </c>
      <c r="O133" s="44">
        <f t="shared" si="11"/>
        <v>21</v>
      </c>
      <c r="P133" s="47">
        <f t="shared" si="12"/>
        <v>1753.3739272780169</v>
      </c>
    </row>
    <row r="134" spans="1:16" x14ac:dyDescent="0.25">
      <c r="A134" s="56">
        <v>4294</v>
      </c>
      <c r="B134" s="43" t="s">
        <v>243</v>
      </c>
      <c r="C134" s="43" t="s">
        <v>244</v>
      </c>
      <c r="D134" s="57" t="s">
        <v>133</v>
      </c>
      <c r="E134" s="44">
        <v>600</v>
      </c>
      <c r="F134" s="58">
        <v>34577</v>
      </c>
      <c r="G134" s="45">
        <v>2381.9</v>
      </c>
      <c r="H134" s="45">
        <v>-2381.9</v>
      </c>
      <c r="I134" s="59">
        <f t="shared" si="7"/>
        <v>0</v>
      </c>
      <c r="J134" s="44">
        <f t="shared" si="8"/>
        <v>1994</v>
      </c>
      <c r="K134" s="44">
        <f t="shared" si="9"/>
        <v>29</v>
      </c>
      <c r="L134" s="59">
        <f>VLOOKUP(J134,'SF CCI, BCI'!A:F,5)</f>
        <v>6530.35</v>
      </c>
      <c r="M134" s="59">
        <f t="shared" si="13"/>
        <v>2.3532061834358036</v>
      </c>
      <c r="N134" s="47">
        <f t="shared" si="10"/>
        <v>5605.1018083257404</v>
      </c>
      <c r="O134" s="44">
        <f t="shared" si="11"/>
        <v>21</v>
      </c>
      <c r="P134" s="47">
        <f t="shared" si="12"/>
        <v>0</v>
      </c>
    </row>
    <row r="135" spans="1:16" x14ac:dyDescent="0.25">
      <c r="A135" s="56">
        <v>4295</v>
      </c>
      <c r="B135" s="43" t="s">
        <v>245</v>
      </c>
      <c r="C135" s="43" t="s">
        <v>246</v>
      </c>
      <c r="D135" s="57" t="s">
        <v>133</v>
      </c>
      <c r="E135" s="44">
        <v>600</v>
      </c>
      <c r="F135" s="58">
        <v>34577</v>
      </c>
      <c r="G135" s="45">
        <v>916.45</v>
      </c>
      <c r="H135" s="45">
        <v>-524.06999999999994</v>
      </c>
      <c r="I135" s="59">
        <f t="shared" si="7"/>
        <v>392.38000000000011</v>
      </c>
      <c r="J135" s="44">
        <f t="shared" si="8"/>
        <v>1994</v>
      </c>
      <c r="K135" s="44">
        <f t="shared" si="9"/>
        <v>29</v>
      </c>
      <c r="L135" s="59">
        <f>VLOOKUP(J135,'SF CCI, BCI'!A:F,5)</f>
        <v>6530.35</v>
      </c>
      <c r="M135" s="59">
        <f t="shared" si="13"/>
        <v>2.3532061834358036</v>
      </c>
      <c r="N135" s="47">
        <f t="shared" si="10"/>
        <v>2156.5958068097425</v>
      </c>
      <c r="O135" s="44">
        <f t="shared" si="11"/>
        <v>21</v>
      </c>
      <c r="P135" s="47">
        <f t="shared" si="12"/>
        <v>923.35104225654084</v>
      </c>
    </row>
    <row r="136" spans="1:16" x14ac:dyDescent="0.25">
      <c r="A136" s="56">
        <v>4296</v>
      </c>
      <c r="B136" s="43" t="s">
        <v>247</v>
      </c>
      <c r="C136" s="43" t="s">
        <v>248</v>
      </c>
      <c r="D136" s="57" t="s">
        <v>133</v>
      </c>
      <c r="E136" s="44">
        <v>600</v>
      </c>
      <c r="F136" s="58">
        <v>34577</v>
      </c>
      <c r="G136" s="45">
        <v>3475.33</v>
      </c>
      <c r="H136" s="45">
        <v>-1986.73</v>
      </c>
      <c r="I136" s="59">
        <f t="shared" si="7"/>
        <v>1488.6</v>
      </c>
      <c r="J136" s="44">
        <f t="shared" si="8"/>
        <v>1994</v>
      </c>
      <c r="K136" s="44">
        <f t="shared" si="9"/>
        <v>29</v>
      </c>
      <c r="L136" s="59">
        <f>VLOOKUP(J136,'SF CCI, BCI'!A:F,5)</f>
        <v>6530.35</v>
      </c>
      <c r="M136" s="59">
        <f t="shared" si="13"/>
        <v>2.3532061834358036</v>
      </c>
      <c r="N136" s="47">
        <f t="shared" si="10"/>
        <v>8178.1680454799507</v>
      </c>
      <c r="O136" s="44">
        <f t="shared" si="11"/>
        <v>21</v>
      </c>
      <c r="P136" s="47">
        <f t="shared" si="12"/>
        <v>3502.9827246625368</v>
      </c>
    </row>
    <row r="137" spans="1:16" x14ac:dyDescent="0.25">
      <c r="A137" s="56">
        <v>4297</v>
      </c>
      <c r="B137" s="43" t="s">
        <v>249</v>
      </c>
      <c r="C137" s="43" t="s">
        <v>250</v>
      </c>
      <c r="D137" s="57" t="s">
        <v>133</v>
      </c>
      <c r="E137" s="44">
        <v>600</v>
      </c>
      <c r="F137" s="58">
        <v>34577</v>
      </c>
      <c r="G137" s="45">
        <v>7430.82</v>
      </c>
      <c r="H137" s="45">
        <v>-7430.82</v>
      </c>
      <c r="I137" s="59">
        <f t="shared" si="7"/>
        <v>0</v>
      </c>
      <c r="J137" s="44">
        <f t="shared" si="8"/>
        <v>1994</v>
      </c>
      <c r="K137" s="44">
        <f t="shared" si="9"/>
        <v>29</v>
      </c>
      <c r="L137" s="59">
        <f>VLOOKUP(J137,'SF CCI, BCI'!A:F,5)</f>
        <v>6530.35</v>
      </c>
      <c r="M137" s="59">
        <f t="shared" si="13"/>
        <v>2.3532061834358036</v>
      </c>
      <c r="N137" s="47">
        <f t="shared" si="10"/>
        <v>17486.251571998437</v>
      </c>
      <c r="O137" s="44">
        <f t="shared" si="11"/>
        <v>21</v>
      </c>
      <c r="P137" s="47">
        <f t="shared" si="12"/>
        <v>0</v>
      </c>
    </row>
    <row r="138" spans="1:16" x14ac:dyDescent="0.25">
      <c r="A138" s="56">
        <v>4298</v>
      </c>
      <c r="B138" s="43" t="s">
        <v>251</v>
      </c>
      <c r="C138" s="43" t="s">
        <v>252</v>
      </c>
      <c r="D138" s="57" t="s">
        <v>133</v>
      </c>
      <c r="E138" s="44">
        <v>600</v>
      </c>
      <c r="F138" s="58">
        <v>34577</v>
      </c>
      <c r="G138" s="45">
        <v>8567.65</v>
      </c>
      <c r="H138" s="45">
        <v>-4898.2699999999995</v>
      </c>
      <c r="I138" s="59">
        <f t="shared" si="7"/>
        <v>3669.38</v>
      </c>
      <c r="J138" s="44">
        <f t="shared" si="8"/>
        <v>1994</v>
      </c>
      <c r="K138" s="44">
        <f t="shared" si="9"/>
        <v>29</v>
      </c>
      <c r="L138" s="59">
        <f>VLOOKUP(J138,'SF CCI, BCI'!A:F,5)</f>
        <v>6530.35</v>
      </c>
      <c r="M138" s="59">
        <f t="shared" si="13"/>
        <v>2.3532061834358036</v>
      </c>
      <c r="N138" s="47">
        <f t="shared" si="10"/>
        <v>20161.446957513763</v>
      </c>
      <c r="O138" s="44">
        <f t="shared" si="11"/>
        <v>21</v>
      </c>
      <c r="P138" s="47">
        <f t="shared" si="12"/>
        <v>8634.8077053756697</v>
      </c>
    </row>
    <row r="139" spans="1:16" x14ac:dyDescent="0.25">
      <c r="A139" s="56">
        <v>4299</v>
      </c>
      <c r="B139" s="43" t="s">
        <v>253</v>
      </c>
      <c r="C139" s="43" t="s">
        <v>254</v>
      </c>
      <c r="D139" s="57" t="s">
        <v>133</v>
      </c>
      <c r="E139" s="44">
        <v>600</v>
      </c>
      <c r="F139" s="58">
        <v>34577</v>
      </c>
      <c r="G139" s="45">
        <v>353.72</v>
      </c>
      <c r="H139" s="45">
        <v>-202.22</v>
      </c>
      <c r="I139" s="59">
        <f t="shared" ref="I139:I202" si="14">G139+H139</f>
        <v>151.50000000000003</v>
      </c>
      <c r="J139" s="44">
        <f t="shared" ref="J139:J202" si="15">YEAR(F139)</f>
        <v>1994</v>
      </c>
      <c r="K139" s="44">
        <f t="shared" ref="K139:K202" si="16">ROUND(($A$9-F139)/365,0)</f>
        <v>29</v>
      </c>
      <c r="L139" s="59">
        <f>VLOOKUP(J139,'SF CCI, BCI'!A:F,5)</f>
        <v>6530.35</v>
      </c>
      <c r="M139" s="59">
        <f t="shared" si="13"/>
        <v>2.3532061834358036</v>
      </c>
      <c r="N139" s="47">
        <f t="shared" si="10"/>
        <v>832.37609120491254</v>
      </c>
      <c r="O139" s="44">
        <f t="shared" si="11"/>
        <v>21</v>
      </c>
      <c r="P139" s="47">
        <f t="shared" si="12"/>
        <v>356.51073679052433</v>
      </c>
    </row>
    <row r="140" spans="1:16" x14ac:dyDescent="0.25">
      <c r="A140" s="56">
        <v>4300</v>
      </c>
      <c r="B140" s="43" t="s">
        <v>255</v>
      </c>
      <c r="C140" s="43" t="s">
        <v>256</v>
      </c>
      <c r="D140" s="57" t="s">
        <v>133</v>
      </c>
      <c r="E140" s="44">
        <v>600</v>
      </c>
      <c r="F140" s="58">
        <v>34577</v>
      </c>
      <c r="G140" s="45">
        <v>6647.07</v>
      </c>
      <c r="H140" s="45">
        <v>-6647.07</v>
      </c>
      <c r="I140" s="59">
        <f t="shared" si="14"/>
        <v>0</v>
      </c>
      <c r="J140" s="44">
        <f t="shared" si="15"/>
        <v>1994</v>
      </c>
      <c r="K140" s="44">
        <f t="shared" si="16"/>
        <v>29</v>
      </c>
      <c r="L140" s="59">
        <f>VLOOKUP(J140,'SF CCI, BCI'!A:F,5)</f>
        <v>6530.35</v>
      </c>
      <c r="M140" s="59">
        <f t="shared" si="13"/>
        <v>2.3532061834358036</v>
      </c>
      <c r="N140" s="47">
        <f t="shared" ref="N140:N203" si="17">G140*M140</f>
        <v>15641.926225730625</v>
      </c>
      <c r="O140" s="44">
        <f t="shared" ref="O140:O203" si="18">IF(E140="(blank)","",IF(K140&gt;(E140/12),0,(E140/12)-K140))</f>
        <v>21</v>
      </c>
      <c r="P140" s="47">
        <f t="shared" ref="P140:P203" si="19">M140*I140</f>
        <v>0</v>
      </c>
    </row>
    <row r="141" spans="1:16" x14ac:dyDescent="0.25">
      <c r="A141" s="56">
        <v>4301</v>
      </c>
      <c r="B141" s="43" t="s">
        <v>257</v>
      </c>
      <c r="C141" s="43" t="s">
        <v>258</v>
      </c>
      <c r="D141" s="57" t="s">
        <v>133</v>
      </c>
      <c r="E141" s="44">
        <v>600</v>
      </c>
      <c r="F141" s="58">
        <v>34577</v>
      </c>
      <c r="G141" s="45">
        <v>15789.89</v>
      </c>
      <c r="H141" s="45">
        <v>-15789.89</v>
      </c>
      <c r="I141" s="59">
        <f t="shared" si="14"/>
        <v>0</v>
      </c>
      <c r="J141" s="44">
        <f t="shared" si="15"/>
        <v>1994</v>
      </c>
      <c r="K141" s="44">
        <f t="shared" si="16"/>
        <v>29</v>
      </c>
      <c r="L141" s="59">
        <f>VLOOKUP(J141,'SF CCI, BCI'!A:F,5)</f>
        <v>6530.35</v>
      </c>
      <c r="M141" s="59">
        <f t="shared" si="13"/>
        <v>2.3532061834358036</v>
      </c>
      <c r="N141" s="47">
        <f t="shared" si="17"/>
        <v>37156.866783771162</v>
      </c>
      <c r="O141" s="44">
        <f t="shared" si="18"/>
        <v>21</v>
      </c>
      <c r="P141" s="47">
        <f t="shared" si="19"/>
        <v>0</v>
      </c>
    </row>
    <row r="142" spans="1:16" x14ac:dyDescent="0.25">
      <c r="A142" s="56">
        <v>4302</v>
      </c>
      <c r="B142" s="43" t="s">
        <v>259</v>
      </c>
      <c r="C142" s="43" t="s">
        <v>260</v>
      </c>
      <c r="D142" s="57" t="s">
        <v>133</v>
      </c>
      <c r="E142" s="44">
        <v>600</v>
      </c>
      <c r="F142" s="58">
        <v>34577</v>
      </c>
      <c r="G142" s="45">
        <v>11247.53</v>
      </c>
      <c r="H142" s="45">
        <v>-6430.54</v>
      </c>
      <c r="I142" s="59">
        <f t="shared" si="14"/>
        <v>4816.9900000000007</v>
      </c>
      <c r="J142" s="44">
        <f t="shared" si="15"/>
        <v>1994</v>
      </c>
      <c r="K142" s="44">
        <f t="shared" si="16"/>
        <v>29</v>
      </c>
      <c r="L142" s="59">
        <f>VLOOKUP(J142,'SF CCI, BCI'!A:F,5)</f>
        <v>6530.35</v>
      </c>
      <c r="M142" s="59">
        <f t="shared" si="13"/>
        <v>2.3532061834358036</v>
      </c>
      <c r="N142" s="47">
        <f t="shared" si="17"/>
        <v>26467.757144379706</v>
      </c>
      <c r="O142" s="44">
        <f t="shared" si="18"/>
        <v>21</v>
      </c>
      <c r="P142" s="47">
        <f t="shared" si="19"/>
        <v>11335.370653548433</v>
      </c>
    </row>
    <row r="143" spans="1:16" x14ac:dyDescent="0.25">
      <c r="A143" s="56">
        <v>4303</v>
      </c>
      <c r="B143" s="43" t="s">
        <v>261</v>
      </c>
      <c r="C143" s="43" t="s">
        <v>262</v>
      </c>
      <c r="D143" s="57" t="s">
        <v>133</v>
      </c>
      <c r="E143" s="44">
        <v>600</v>
      </c>
      <c r="F143" s="58">
        <v>34577</v>
      </c>
      <c r="G143" s="45">
        <v>300</v>
      </c>
      <c r="H143" s="45">
        <v>-171.54</v>
      </c>
      <c r="I143" s="59">
        <f t="shared" si="14"/>
        <v>128.46</v>
      </c>
      <c r="J143" s="44">
        <f t="shared" si="15"/>
        <v>1994</v>
      </c>
      <c r="K143" s="44">
        <f t="shared" si="16"/>
        <v>29</v>
      </c>
      <c r="L143" s="59">
        <f>VLOOKUP(J143,'SF CCI, BCI'!A:F,5)</f>
        <v>6530.35</v>
      </c>
      <c r="M143" s="59">
        <f t="shared" si="13"/>
        <v>2.3532061834358036</v>
      </c>
      <c r="N143" s="47">
        <f t="shared" si="17"/>
        <v>705.96185503074105</v>
      </c>
      <c r="O143" s="44">
        <f t="shared" si="18"/>
        <v>21</v>
      </c>
      <c r="P143" s="47">
        <f t="shared" si="19"/>
        <v>302.29286632416336</v>
      </c>
    </row>
    <row r="144" spans="1:16" x14ac:dyDescent="0.25">
      <c r="A144" s="56">
        <v>4304</v>
      </c>
      <c r="B144" s="43" t="s">
        <v>263</v>
      </c>
      <c r="C144" s="43" t="s">
        <v>264</v>
      </c>
      <c r="D144" s="57" t="s">
        <v>133</v>
      </c>
      <c r="E144" s="44">
        <v>600</v>
      </c>
      <c r="F144" s="58">
        <v>34577</v>
      </c>
      <c r="G144" s="45">
        <v>3300</v>
      </c>
      <c r="H144" s="45">
        <v>-1886.6399999999999</v>
      </c>
      <c r="I144" s="59">
        <f t="shared" si="14"/>
        <v>1413.3600000000001</v>
      </c>
      <c r="J144" s="44">
        <f t="shared" si="15"/>
        <v>1994</v>
      </c>
      <c r="K144" s="44">
        <f t="shared" si="16"/>
        <v>29</v>
      </c>
      <c r="L144" s="59">
        <f>VLOOKUP(J144,'SF CCI, BCI'!A:F,5)</f>
        <v>6530.35</v>
      </c>
      <c r="M144" s="59">
        <f t="shared" si="13"/>
        <v>2.3532061834358036</v>
      </c>
      <c r="N144" s="47">
        <f t="shared" si="17"/>
        <v>7765.5804053381516</v>
      </c>
      <c r="O144" s="44">
        <f t="shared" si="18"/>
        <v>21</v>
      </c>
      <c r="P144" s="47">
        <f t="shared" si="19"/>
        <v>3325.9274914208277</v>
      </c>
    </row>
    <row r="145" spans="1:16" x14ac:dyDescent="0.25">
      <c r="A145" s="56">
        <v>4305</v>
      </c>
      <c r="B145" s="43" t="s">
        <v>265</v>
      </c>
      <c r="C145" s="43" t="s">
        <v>266</v>
      </c>
      <c r="D145" s="57" t="s">
        <v>133</v>
      </c>
      <c r="E145" s="44">
        <v>600</v>
      </c>
      <c r="F145" s="58">
        <v>34577</v>
      </c>
      <c r="G145" s="45">
        <v>1200</v>
      </c>
      <c r="H145" s="45">
        <v>-686.06</v>
      </c>
      <c r="I145" s="59">
        <f t="shared" si="14"/>
        <v>513.94000000000005</v>
      </c>
      <c r="J145" s="44">
        <f t="shared" si="15"/>
        <v>1994</v>
      </c>
      <c r="K145" s="44">
        <f t="shared" si="16"/>
        <v>29</v>
      </c>
      <c r="L145" s="59">
        <f>VLOOKUP(J145,'SF CCI, BCI'!A:F,5)</f>
        <v>6530.35</v>
      </c>
      <c r="M145" s="59">
        <f t="shared" si="13"/>
        <v>2.3532061834358036</v>
      </c>
      <c r="N145" s="47">
        <f t="shared" si="17"/>
        <v>2823.8474201229642</v>
      </c>
      <c r="O145" s="44">
        <f t="shared" si="18"/>
        <v>21</v>
      </c>
      <c r="P145" s="47">
        <f t="shared" si="19"/>
        <v>1209.406785914997</v>
      </c>
    </row>
    <row r="146" spans="1:16" x14ac:dyDescent="0.25">
      <c r="A146" s="56">
        <v>4306</v>
      </c>
      <c r="B146" s="43" t="s">
        <v>267</v>
      </c>
      <c r="C146" s="43" t="s">
        <v>268</v>
      </c>
      <c r="D146" s="57" t="s">
        <v>133</v>
      </c>
      <c r="E146" s="44">
        <v>600</v>
      </c>
      <c r="F146" s="58">
        <v>34577</v>
      </c>
      <c r="G146" s="45">
        <v>650</v>
      </c>
      <c r="H146" s="45">
        <v>-371.44</v>
      </c>
      <c r="I146" s="59">
        <f t="shared" si="14"/>
        <v>278.56</v>
      </c>
      <c r="J146" s="44">
        <f t="shared" si="15"/>
        <v>1994</v>
      </c>
      <c r="K146" s="44">
        <f t="shared" si="16"/>
        <v>29</v>
      </c>
      <c r="L146" s="59">
        <f>VLOOKUP(J146,'SF CCI, BCI'!A:F,5)</f>
        <v>6530.35</v>
      </c>
      <c r="M146" s="59">
        <f t="shared" ref="M146:M209" si="20">$M$9/L146</f>
        <v>2.3532061834358036</v>
      </c>
      <c r="N146" s="47">
        <f t="shared" si="17"/>
        <v>1529.5840192332723</v>
      </c>
      <c r="O146" s="44">
        <f t="shared" si="18"/>
        <v>21</v>
      </c>
      <c r="P146" s="47">
        <f t="shared" si="19"/>
        <v>655.50911445787744</v>
      </c>
    </row>
    <row r="147" spans="1:16" x14ac:dyDescent="0.25">
      <c r="A147" s="56">
        <v>4307</v>
      </c>
      <c r="B147" s="43" t="s">
        <v>269</v>
      </c>
      <c r="C147" s="43" t="s">
        <v>270</v>
      </c>
      <c r="D147" s="57" t="s">
        <v>133</v>
      </c>
      <c r="E147" s="44">
        <v>600</v>
      </c>
      <c r="F147" s="58">
        <v>34577</v>
      </c>
      <c r="G147" s="45">
        <v>600</v>
      </c>
      <c r="H147" s="45">
        <v>-343</v>
      </c>
      <c r="I147" s="59">
        <f t="shared" si="14"/>
        <v>257</v>
      </c>
      <c r="J147" s="44">
        <f t="shared" si="15"/>
        <v>1994</v>
      </c>
      <c r="K147" s="44">
        <f t="shared" si="16"/>
        <v>29</v>
      </c>
      <c r="L147" s="59">
        <f>VLOOKUP(J147,'SF CCI, BCI'!A:F,5)</f>
        <v>6530.35</v>
      </c>
      <c r="M147" s="59">
        <f t="shared" si="20"/>
        <v>2.3532061834358036</v>
      </c>
      <c r="N147" s="47">
        <f t="shared" si="17"/>
        <v>1411.9237100614821</v>
      </c>
      <c r="O147" s="44">
        <f t="shared" si="18"/>
        <v>21</v>
      </c>
      <c r="P147" s="47">
        <f t="shared" si="19"/>
        <v>604.77398914300147</v>
      </c>
    </row>
    <row r="148" spans="1:16" x14ac:dyDescent="0.25">
      <c r="A148" s="56">
        <v>4308</v>
      </c>
      <c r="B148" s="43" t="s">
        <v>271</v>
      </c>
      <c r="C148" s="43" t="s">
        <v>272</v>
      </c>
      <c r="D148" s="57" t="s">
        <v>133</v>
      </c>
      <c r="E148" s="44">
        <v>600</v>
      </c>
      <c r="F148" s="58">
        <v>34577</v>
      </c>
      <c r="G148" s="45">
        <v>954.57</v>
      </c>
      <c r="H148" s="45">
        <v>-546.21</v>
      </c>
      <c r="I148" s="59">
        <f t="shared" si="14"/>
        <v>408.36</v>
      </c>
      <c r="J148" s="44">
        <f t="shared" si="15"/>
        <v>1994</v>
      </c>
      <c r="K148" s="44">
        <f t="shared" si="16"/>
        <v>29</v>
      </c>
      <c r="L148" s="59">
        <f>VLOOKUP(J148,'SF CCI, BCI'!A:F,5)</f>
        <v>6530.35</v>
      </c>
      <c r="M148" s="59">
        <f t="shared" si="20"/>
        <v>2.3532061834358036</v>
      </c>
      <c r="N148" s="47">
        <f t="shared" si="17"/>
        <v>2246.300026522315</v>
      </c>
      <c r="O148" s="44">
        <f t="shared" si="18"/>
        <v>21</v>
      </c>
      <c r="P148" s="47">
        <f t="shared" si="19"/>
        <v>960.9552770678448</v>
      </c>
    </row>
    <row r="149" spans="1:16" x14ac:dyDescent="0.25">
      <c r="A149" s="56">
        <v>4309</v>
      </c>
      <c r="B149" s="43" t="s">
        <v>273</v>
      </c>
      <c r="C149" s="43" t="s">
        <v>274</v>
      </c>
      <c r="D149" s="57" t="s">
        <v>133</v>
      </c>
      <c r="E149" s="44">
        <v>600</v>
      </c>
      <c r="F149" s="58">
        <v>34577</v>
      </c>
      <c r="G149" s="45">
        <v>579.65</v>
      </c>
      <c r="H149" s="45">
        <v>-331.61</v>
      </c>
      <c r="I149" s="59">
        <f t="shared" si="14"/>
        <v>248.03999999999996</v>
      </c>
      <c r="J149" s="44">
        <f t="shared" si="15"/>
        <v>1994</v>
      </c>
      <c r="K149" s="44">
        <f t="shared" si="16"/>
        <v>29</v>
      </c>
      <c r="L149" s="59">
        <f>VLOOKUP(J149,'SF CCI, BCI'!A:F,5)</f>
        <v>6530.35</v>
      </c>
      <c r="M149" s="59">
        <f t="shared" si="20"/>
        <v>2.3532061834358036</v>
      </c>
      <c r="N149" s="47">
        <f t="shared" si="17"/>
        <v>1364.0359642285634</v>
      </c>
      <c r="O149" s="44">
        <f t="shared" si="18"/>
        <v>21</v>
      </c>
      <c r="P149" s="47">
        <f t="shared" si="19"/>
        <v>583.68926173941668</v>
      </c>
    </row>
    <row r="150" spans="1:16" x14ac:dyDescent="0.25">
      <c r="A150" s="56">
        <v>4310</v>
      </c>
      <c r="B150" s="43" t="s">
        <v>275</v>
      </c>
      <c r="C150" s="43" t="s">
        <v>276</v>
      </c>
      <c r="D150" s="57" t="s">
        <v>133</v>
      </c>
      <c r="E150" s="44">
        <v>600</v>
      </c>
      <c r="F150" s="58">
        <v>34577</v>
      </c>
      <c r="G150" s="45">
        <v>240</v>
      </c>
      <c r="H150" s="45">
        <v>-137.26</v>
      </c>
      <c r="I150" s="59">
        <f t="shared" si="14"/>
        <v>102.74000000000001</v>
      </c>
      <c r="J150" s="44">
        <f t="shared" si="15"/>
        <v>1994</v>
      </c>
      <c r="K150" s="44">
        <f t="shared" si="16"/>
        <v>29</v>
      </c>
      <c r="L150" s="59">
        <f>VLOOKUP(J150,'SF CCI, BCI'!A:F,5)</f>
        <v>6530.35</v>
      </c>
      <c r="M150" s="59">
        <f t="shared" si="20"/>
        <v>2.3532061834358036</v>
      </c>
      <c r="N150" s="47">
        <f t="shared" si="17"/>
        <v>564.76948402459288</v>
      </c>
      <c r="O150" s="44">
        <f t="shared" si="18"/>
        <v>21</v>
      </c>
      <c r="P150" s="47">
        <f t="shared" si="19"/>
        <v>241.76840328619448</v>
      </c>
    </row>
    <row r="151" spans="1:16" x14ac:dyDescent="0.25">
      <c r="A151" s="56">
        <v>4311</v>
      </c>
      <c r="B151" s="43" t="s">
        <v>277</v>
      </c>
      <c r="C151" s="43" t="s">
        <v>278</v>
      </c>
      <c r="D151" s="57" t="s">
        <v>133</v>
      </c>
      <c r="E151" s="44">
        <v>600</v>
      </c>
      <c r="F151" s="58">
        <v>34577</v>
      </c>
      <c r="G151" s="45">
        <v>400</v>
      </c>
      <c r="H151" s="45">
        <v>-228.9</v>
      </c>
      <c r="I151" s="59">
        <f t="shared" si="14"/>
        <v>171.1</v>
      </c>
      <c r="J151" s="44">
        <f t="shared" si="15"/>
        <v>1994</v>
      </c>
      <c r="K151" s="44">
        <f t="shared" si="16"/>
        <v>29</v>
      </c>
      <c r="L151" s="59">
        <f>VLOOKUP(J151,'SF CCI, BCI'!A:F,5)</f>
        <v>6530.35</v>
      </c>
      <c r="M151" s="59">
        <f t="shared" si="20"/>
        <v>2.3532061834358036</v>
      </c>
      <c r="N151" s="47">
        <f t="shared" si="17"/>
        <v>941.2824733743214</v>
      </c>
      <c r="O151" s="44">
        <f t="shared" si="18"/>
        <v>21</v>
      </c>
      <c r="P151" s="47">
        <f t="shared" si="19"/>
        <v>402.633577985866</v>
      </c>
    </row>
    <row r="152" spans="1:16" x14ac:dyDescent="0.25">
      <c r="A152" s="56">
        <v>4312</v>
      </c>
      <c r="B152" s="43" t="s">
        <v>279</v>
      </c>
      <c r="C152" s="43" t="s">
        <v>280</v>
      </c>
      <c r="D152" s="57" t="s">
        <v>133</v>
      </c>
      <c r="E152" s="44">
        <v>600</v>
      </c>
      <c r="F152" s="58">
        <v>34577</v>
      </c>
      <c r="G152" s="45">
        <v>910</v>
      </c>
      <c r="H152" s="45">
        <v>-520.42999999999995</v>
      </c>
      <c r="I152" s="59">
        <f t="shared" si="14"/>
        <v>389.57000000000005</v>
      </c>
      <c r="J152" s="44">
        <f t="shared" si="15"/>
        <v>1994</v>
      </c>
      <c r="K152" s="44">
        <f t="shared" si="16"/>
        <v>29</v>
      </c>
      <c r="L152" s="59">
        <f>VLOOKUP(J152,'SF CCI, BCI'!A:F,5)</f>
        <v>6530.35</v>
      </c>
      <c r="M152" s="59">
        <f t="shared" si="20"/>
        <v>2.3532061834358036</v>
      </c>
      <c r="N152" s="47">
        <f t="shared" si="17"/>
        <v>2141.4176269265813</v>
      </c>
      <c r="O152" s="44">
        <f t="shared" si="18"/>
        <v>21</v>
      </c>
      <c r="P152" s="47">
        <f t="shared" si="19"/>
        <v>916.73853288108614</v>
      </c>
    </row>
    <row r="153" spans="1:16" x14ac:dyDescent="0.25">
      <c r="A153" s="56">
        <v>4313</v>
      </c>
      <c r="B153" s="43" t="s">
        <v>281</v>
      </c>
      <c r="C153" s="43" t="s">
        <v>282</v>
      </c>
      <c r="D153" s="57" t="s">
        <v>133</v>
      </c>
      <c r="E153" s="44">
        <v>600</v>
      </c>
      <c r="F153" s="58">
        <v>34577</v>
      </c>
      <c r="G153" s="45">
        <v>1800</v>
      </c>
      <c r="H153" s="45">
        <v>-1029.0999999999999</v>
      </c>
      <c r="I153" s="59">
        <f t="shared" si="14"/>
        <v>770.90000000000009</v>
      </c>
      <c r="J153" s="44">
        <f t="shared" si="15"/>
        <v>1994</v>
      </c>
      <c r="K153" s="44">
        <f t="shared" si="16"/>
        <v>29</v>
      </c>
      <c r="L153" s="59">
        <f>VLOOKUP(J153,'SF CCI, BCI'!A:F,5)</f>
        <v>6530.35</v>
      </c>
      <c r="M153" s="59">
        <f t="shared" si="20"/>
        <v>2.3532061834358036</v>
      </c>
      <c r="N153" s="47">
        <f t="shared" si="17"/>
        <v>4235.7711301844465</v>
      </c>
      <c r="O153" s="44">
        <f t="shared" si="18"/>
        <v>21</v>
      </c>
      <c r="P153" s="47">
        <f t="shared" si="19"/>
        <v>1814.0866468106613</v>
      </c>
    </row>
    <row r="154" spans="1:16" x14ac:dyDescent="0.25">
      <c r="A154" s="56">
        <v>4314</v>
      </c>
      <c r="B154" s="43" t="s">
        <v>283</v>
      </c>
      <c r="C154" s="43" t="s">
        <v>284</v>
      </c>
      <c r="D154" s="57" t="s">
        <v>133</v>
      </c>
      <c r="E154" s="44">
        <v>600</v>
      </c>
      <c r="F154" s="58">
        <v>34577</v>
      </c>
      <c r="G154" s="45">
        <v>130</v>
      </c>
      <c r="H154" s="45">
        <v>-74.510000000000005</v>
      </c>
      <c r="I154" s="59">
        <f t="shared" si="14"/>
        <v>55.489999999999995</v>
      </c>
      <c r="J154" s="44">
        <f t="shared" si="15"/>
        <v>1994</v>
      </c>
      <c r="K154" s="44">
        <f t="shared" si="16"/>
        <v>29</v>
      </c>
      <c r="L154" s="59">
        <f>VLOOKUP(J154,'SF CCI, BCI'!A:F,5)</f>
        <v>6530.35</v>
      </c>
      <c r="M154" s="59">
        <f t="shared" si="20"/>
        <v>2.3532061834358036</v>
      </c>
      <c r="N154" s="47">
        <f t="shared" si="17"/>
        <v>305.91680384665449</v>
      </c>
      <c r="O154" s="44">
        <f t="shared" si="18"/>
        <v>21</v>
      </c>
      <c r="P154" s="47">
        <f t="shared" si="19"/>
        <v>130.57941111885273</v>
      </c>
    </row>
    <row r="155" spans="1:16" x14ac:dyDescent="0.25">
      <c r="A155" s="56">
        <v>4315</v>
      </c>
      <c r="B155" s="43" t="s">
        <v>285</v>
      </c>
      <c r="C155" s="43" t="s">
        <v>286</v>
      </c>
      <c r="D155" s="57" t="s">
        <v>133</v>
      </c>
      <c r="E155" s="44">
        <v>600</v>
      </c>
      <c r="F155" s="58">
        <v>34577</v>
      </c>
      <c r="G155" s="45">
        <v>520</v>
      </c>
      <c r="H155" s="45">
        <v>-297.45999999999998</v>
      </c>
      <c r="I155" s="59">
        <f t="shared" si="14"/>
        <v>222.54000000000002</v>
      </c>
      <c r="J155" s="44">
        <f t="shared" si="15"/>
        <v>1994</v>
      </c>
      <c r="K155" s="44">
        <f t="shared" si="16"/>
        <v>29</v>
      </c>
      <c r="L155" s="59">
        <f>VLOOKUP(J155,'SF CCI, BCI'!A:F,5)</f>
        <v>6530.35</v>
      </c>
      <c r="M155" s="59">
        <f t="shared" si="20"/>
        <v>2.3532061834358036</v>
      </c>
      <c r="N155" s="47">
        <f t="shared" si="17"/>
        <v>1223.667215386618</v>
      </c>
      <c r="O155" s="44">
        <f t="shared" si="18"/>
        <v>21</v>
      </c>
      <c r="P155" s="47">
        <f t="shared" si="19"/>
        <v>523.6825040618038</v>
      </c>
    </row>
    <row r="156" spans="1:16" x14ac:dyDescent="0.25">
      <c r="A156" s="56">
        <v>4316</v>
      </c>
      <c r="B156" s="43" t="s">
        <v>287</v>
      </c>
      <c r="C156" s="43" t="s">
        <v>276</v>
      </c>
      <c r="D156" s="57" t="s">
        <v>133</v>
      </c>
      <c r="E156" s="44">
        <v>600</v>
      </c>
      <c r="F156" s="58">
        <v>34577</v>
      </c>
      <c r="G156" s="45">
        <v>240</v>
      </c>
      <c r="H156" s="45">
        <v>-137.26</v>
      </c>
      <c r="I156" s="59">
        <f t="shared" si="14"/>
        <v>102.74000000000001</v>
      </c>
      <c r="J156" s="44">
        <f t="shared" si="15"/>
        <v>1994</v>
      </c>
      <c r="K156" s="44">
        <f t="shared" si="16"/>
        <v>29</v>
      </c>
      <c r="L156" s="59">
        <f>VLOOKUP(J156,'SF CCI, BCI'!A:F,5)</f>
        <v>6530.35</v>
      </c>
      <c r="M156" s="59">
        <f t="shared" si="20"/>
        <v>2.3532061834358036</v>
      </c>
      <c r="N156" s="47">
        <f t="shared" si="17"/>
        <v>564.76948402459288</v>
      </c>
      <c r="O156" s="44">
        <f t="shared" si="18"/>
        <v>21</v>
      </c>
      <c r="P156" s="47">
        <f t="shared" si="19"/>
        <v>241.76840328619448</v>
      </c>
    </row>
    <row r="157" spans="1:16" x14ac:dyDescent="0.25">
      <c r="A157" s="56">
        <v>4317</v>
      </c>
      <c r="B157" s="43" t="s">
        <v>288</v>
      </c>
      <c r="C157" s="43" t="s">
        <v>289</v>
      </c>
      <c r="D157" s="57" t="s">
        <v>133</v>
      </c>
      <c r="E157" s="44">
        <v>600</v>
      </c>
      <c r="F157" s="58">
        <v>34577</v>
      </c>
      <c r="G157" s="45">
        <v>80</v>
      </c>
      <c r="H157" s="45">
        <v>-45.6</v>
      </c>
      <c r="I157" s="59">
        <f t="shared" si="14"/>
        <v>34.4</v>
      </c>
      <c r="J157" s="44">
        <f t="shared" si="15"/>
        <v>1994</v>
      </c>
      <c r="K157" s="44">
        <f t="shared" si="16"/>
        <v>29</v>
      </c>
      <c r="L157" s="59">
        <f>VLOOKUP(J157,'SF CCI, BCI'!A:F,5)</f>
        <v>6530.35</v>
      </c>
      <c r="M157" s="59">
        <f t="shared" si="20"/>
        <v>2.3532061834358036</v>
      </c>
      <c r="N157" s="47">
        <f t="shared" si="17"/>
        <v>188.25649467486429</v>
      </c>
      <c r="O157" s="44">
        <f t="shared" si="18"/>
        <v>21</v>
      </c>
      <c r="P157" s="47">
        <f t="shared" si="19"/>
        <v>80.950292710191633</v>
      </c>
    </row>
    <row r="158" spans="1:16" x14ac:dyDescent="0.25">
      <c r="A158" s="56">
        <v>4321</v>
      </c>
      <c r="B158" s="43" t="s">
        <v>290</v>
      </c>
      <c r="C158" s="43" t="s">
        <v>291</v>
      </c>
      <c r="D158" s="57" t="s">
        <v>133</v>
      </c>
      <c r="E158" s="44">
        <v>600</v>
      </c>
      <c r="F158" s="58">
        <v>34607</v>
      </c>
      <c r="G158" s="45">
        <v>6080.47</v>
      </c>
      <c r="H158" s="45">
        <v>-3476.4700000000003</v>
      </c>
      <c r="I158" s="59">
        <f t="shared" si="14"/>
        <v>2604</v>
      </c>
      <c r="J158" s="44">
        <f t="shared" si="15"/>
        <v>1994</v>
      </c>
      <c r="K158" s="44">
        <f t="shared" si="16"/>
        <v>29</v>
      </c>
      <c r="L158" s="59">
        <f>VLOOKUP(J158,'SF CCI, BCI'!A:F,5)</f>
        <v>6530.35</v>
      </c>
      <c r="M158" s="59">
        <f t="shared" si="20"/>
        <v>2.3532061834358036</v>
      </c>
      <c r="N158" s="47">
        <f t="shared" si="17"/>
        <v>14308.599602195902</v>
      </c>
      <c r="O158" s="44">
        <f t="shared" si="18"/>
        <v>21</v>
      </c>
      <c r="P158" s="47">
        <f t="shared" si="19"/>
        <v>6127.7489016668324</v>
      </c>
    </row>
    <row r="159" spans="1:16" x14ac:dyDescent="0.25">
      <c r="A159" s="56">
        <v>4322</v>
      </c>
      <c r="B159" s="43" t="s">
        <v>292</v>
      </c>
      <c r="C159" s="43" t="s">
        <v>293</v>
      </c>
      <c r="D159" s="57" t="s">
        <v>133</v>
      </c>
      <c r="E159" s="44">
        <v>600</v>
      </c>
      <c r="F159" s="58">
        <v>34577</v>
      </c>
      <c r="G159" s="45">
        <v>1300</v>
      </c>
      <c r="H159" s="45">
        <v>-743.41000000000008</v>
      </c>
      <c r="I159" s="59">
        <f t="shared" si="14"/>
        <v>556.58999999999992</v>
      </c>
      <c r="J159" s="44">
        <f t="shared" si="15"/>
        <v>1994</v>
      </c>
      <c r="K159" s="44">
        <f t="shared" si="16"/>
        <v>29</v>
      </c>
      <c r="L159" s="59">
        <f>VLOOKUP(J159,'SF CCI, BCI'!A:F,5)</f>
        <v>6530.35</v>
      </c>
      <c r="M159" s="59">
        <f t="shared" si="20"/>
        <v>2.3532061834358036</v>
      </c>
      <c r="N159" s="47">
        <f t="shared" si="17"/>
        <v>3059.1680384665447</v>
      </c>
      <c r="O159" s="44">
        <f t="shared" si="18"/>
        <v>21</v>
      </c>
      <c r="P159" s="47">
        <f t="shared" si="19"/>
        <v>1309.7710296385337</v>
      </c>
    </row>
    <row r="160" spans="1:16" x14ac:dyDescent="0.25">
      <c r="A160" s="56">
        <v>4323</v>
      </c>
      <c r="B160" s="43" t="s">
        <v>294</v>
      </c>
      <c r="C160" s="43" t="s">
        <v>295</v>
      </c>
      <c r="D160" s="57" t="s">
        <v>133</v>
      </c>
      <c r="E160" s="44">
        <v>600</v>
      </c>
      <c r="F160" s="58">
        <v>34577</v>
      </c>
      <c r="G160" s="45">
        <v>260</v>
      </c>
      <c r="H160" s="45">
        <v>-148.47</v>
      </c>
      <c r="I160" s="59">
        <f t="shared" si="14"/>
        <v>111.53</v>
      </c>
      <c r="J160" s="44">
        <f t="shared" si="15"/>
        <v>1994</v>
      </c>
      <c r="K160" s="44">
        <f t="shared" si="16"/>
        <v>29</v>
      </c>
      <c r="L160" s="59">
        <f>VLOOKUP(J160,'SF CCI, BCI'!A:F,5)</f>
        <v>6530.35</v>
      </c>
      <c r="M160" s="59">
        <f t="shared" si="20"/>
        <v>2.3532061834358036</v>
      </c>
      <c r="N160" s="47">
        <f t="shared" si="17"/>
        <v>611.83360769330898</v>
      </c>
      <c r="O160" s="44">
        <f t="shared" si="18"/>
        <v>21</v>
      </c>
      <c r="P160" s="47">
        <f t="shared" si="19"/>
        <v>262.45308563859516</v>
      </c>
    </row>
    <row r="161" spans="1:16" x14ac:dyDescent="0.25">
      <c r="A161" s="56">
        <v>4324</v>
      </c>
      <c r="B161" s="43" t="s">
        <v>296</v>
      </c>
      <c r="C161" s="43" t="s">
        <v>297</v>
      </c>
      <c r="D161" s="57" t="s">
        <v>133</v>
      </c>
      <c r="E161" s="44">
        <v>600</v>
      </c>
      <c r="F161" s="58">
        <v>34577</v>
      </c>
      <c r="G161" s="45">
        <v>400</v>
      </c>
      <c r="H161" s="45">
        <v>-228.9</v>
      </c>
      <c r="I161" s="59">
        <f t="shared" si="14"/>
        <v>171.1</v>
      </c>
      <c r="J161" s="44">
        <f t="shared" si="15"/>
        <v>1994</v>
      </c>
      <c r="K161" s="44">
        <f t="shared" si="16"/>
        <v>29</v>
      </c>
      <c r="L161" s="59">
        <f>VLOOKUP(J161,'SF CCI, BCI'!A:F,5)</f>
        <v>6530.35</v>
      </c>
      <c r="M161" s="59">
        <f t="shared" si="20"/>
        <v>2.3532061834358036</v>
      </c>
      <c r="N161" s="47">
        <f t="shared" si="17"/>
        <v>941.2824733743214</v>
      </c>
      <c r="O161" s="44">
        <f t="shared" si="18"/>
        <v>21</v>
      </c>
      <c r="P161" s="47">
        <f t="shared" si="19"/>
        <v>402.633577985866</v>
      </c>
    </row>
    <row r="162" spans="1:16" x14ac:dyDescent="0.25">
      <c r="A162" s="56">
        <v>4325</v>
      </c>
      <c r="B162" s="43" t="s">
        <v>298</v>
      </c>
      <c r="C162" s="43" t="s">
        <v>299</v>
      </c>
      <c r="D162" s="57" t="s">
        <v>133</v>
      </c>
      <c r="E162" s="44">
        <v>600</v>
      </c>
      <c r="F162" s="58">
        <v>34577</v>
      </c>
      <c r="G162" s="45">
        <v>10772.1</v>
      </c>
      <c r="H162" s="45">
        <v>-10772.1</v>
      </c>
      <c r="I162" s="59">
        <f t="shared" si="14"/>
        <v>0</v>
      </c>
      <c r="J162" s="44">
        <f t="shared" si="15"/>
        <v>1994</v>
      </c>
      <c r="K162" s="44">
        <f t="shared" si="16"/>
        <v>29</v>
      </c>
      <c r="L162" s="59">
        <f>VLOOKUP(J162,'SF CCI, BCI'!A:F,5)</f>
        <v>6530.35</v>
      </c>
      <c r="M162" s="59">
        <f t="shared" si="20"/>
        <v>2.3532061834358036</v>
      </c>
      <c r="N162" s="47">
        <f t="shared" si="17"/>
        <v>25348.972328588821</v>
      </c>
      <c r="O162" s="44">
        <f t="shared" si="18"/>
        <v>21</v>
      </c>
      <c r="P162" s="47">
        <f t="shared" si="19"/>
        <v>0</v>
      </c>
    </row>
    <row r="163" spans="1:16" x14ac:dyDescent="0.25">
      <c r="A163" s="56">
        <v>4326</v>
      </c>
      <c r="B163" s="43" t="s">
        <v>300</v>
      </c>
      <c r="C163" s="43" t="s">
        <v>301</v>
      </c>
      <c r="D163" s="57" t="s">
        <v>133</v>
      </c>
      <c r="E163" s="44">
        <v>600</v>
      </c>
      <c r="F163" s="58">
        <v>34607</v>
      </c>
      <c r="G163" s="45">
        <v>2100</v>
      </c>
      <c r="H163" s="45">
        <v>-1200.58</v>
      </c>
      <c r="I163" s="59">
        <f t="shared" si="14"/>
        <v>899.42000000000007</v>
      </c>
      <c r="J163" s="44">
        <f t="shared" si="15"/>
        <v>1994</v>
      </c>
      <c r="K163" s="44">
        <f t="shared" si="16"/>
        <v>29</v>
      </c>
      <c r="L163" s="59">
        <f>VLOOKUP(J163,'SF CCI, BCI'!A:F,5)</f>
        <v>6530.35</v>
      </c>
      <c r="M163" s="59">
        <f t="shared" si="20"/>
        <v>2.3532061834358036</v>
      </c>
      <c r="N163" s="47">
        <f t="shared" si="17"/>
        <v>4941.7329852151879</v>
      </c>
      <c r="O163" s="44">
        <f t="shared" si="18"/>
        <v>21</v>
      </c>
      <c r="P163" s="47">
        <f t="shared" si="19"/>
        <v>2116.5207055058304</v>
      </c>
    </row>
    <row r="164" spans="1:16" x14ac:dyDescent="0.25">
      <c r="A164" s="56">
        <v>4327</v>
      </c>
      <c r="B164" s="43" t="s">
        <v>302</v>
      </c>
      <c r="C164" s="43" t="s">
        <v>303</v>
      </c>
      <c r="D164" s="57" t="s">
        <v>133</v>
      </c>
      <c r="E164" s="44">
        <v>600</v>
      </c>
      <c r="F164" s="58">
        <v>34607</v>
      </c>
      <c r="G164" s="45">
        <v>480</v>
      </c>
      <c r="H164" s="45">
        <v>-274.39</v>
      </c>
      <c r="I164" s="59">
        <f t="shared" si="14"/>
        <v>205.61</v>
      </c>
      <c r="J164" s="44">
        <f t="shared" si="15"/>
        <v>1994</v>
      </c>
      <c r="K164" s="44">
        <f t="shared" si="16"/>
        <v>29</v>
      </c>
      <c r="L164" s="59">
        <f>VLOOKUP(J164,'SF CCI, BCI'!A:F,5)</f>
        <v>6530.35</v>
      </c>
      <c r="M164" s="59">
        <f t="shared" si="20"/>
        <v>2.3532061834358036</v>
      </c>
      <c r="N164" s="47">
        <f t="shared" si="17"/>
        <v>1129.5389680491858</v>
      </c>
      <c r="O164" s="44">
        <f t="shared" si="18"/>
        <v>21</v>
      </c>
      <c r="P164" s="47">
        <f t="shared" si="19"/>
        <v>483.8427233762356</v>
      </c>
    </row>
    <row r="165" spans="1:16" x14ac:dyDescent="0.25">
      <c r="A165" s="56">
        <v>4328</v>
      </c>
      <c r="B165" s="43" t="s">
        <v>304</v>
      </c>
      <c r="C165" s="43" t="s">
        <v>305</v>
      </c>
      <c r="D165" s="57" t="s">
        <v>133</v>
      </c>
      <c r="E165" s="44">
        <v>600</v>
      </c>
      <c r="F165" s="58">
        <v>34607</v>
      </c>
      <c r="G165" s="45">
        <v>320</v>
      </c>
      <c r="H165" s="45">
        <v>-182.75</v>
      </c>
      <c r="I165" s="59">
        <f t="shared" si="14"/>
        <v>137.25</v>
      </c>
      <c r="J165" s="44">
        <f t="shared" si="15"/>
        <v>1994</v>
      </c>
      <c r="K165" s="44">
        <f t="shared" si="16"/>
        <v>29</v>
      </c>
      <c r="L165" s="59">
        <f>VLOOKUP(J165,'SF CCI, BCI'!A:F,5)</f>
        <v>6530.35</v>
      </c>
      <c r="M165" s="59">
        <f t="shared" si="20"/>
        <v>2.3532061834358036</v>
      </c>
      <c r="N165" s="47">
        <f t="shared" si="17"/>
        <v>753.02597869945714</v>
      </c>
      <c r="O165" s="44">
        <f t="shared" si="18"/>
        <v>21</v>
      </c>
      <c r="P165" s="47">
        <f t="shared" si="19"/>
        <v>322.97754867656403</v>
      </c>
    </row>
    <row r="166" spans="1:16" x14ac:dyDescent="0.25">
      <c r="A166" s="56">
        <v>4329</v>
      </c>
      <c r="B166" s="43" t="s">
        <v>306</v>
      </c>
      <c r="C166" s="43" t="s">
        <v>307</v>
      </c>
      <c r="D166" s="57" t="s">
        <v>133</v>
      </c>
      <c r="E166" s="44">
        <v>600</v>
      </c>
      <c r="F166" s="58">
        <v>34607</v>
      </c>
      <c r="G166" s="45">
        <v>880</v>
      </c>
      <c r="H166" s="45">
        <v>-503.28000000000003</v>
      </c>
      <c r="I166" s="59">
        <f t="shared" si="14"/>
        <v>376.71999999999997</v>
      </c>
      <c r="J166" s="44">
        <f t="shared" si="15"/>
        <v>1994</v>
      </c>
      <c r="K166" s="44">
        <f t="shared" si="16"/>
        <v>29</v>
      </c>
      <c r="L166" s="59">
        <f>VLOOKUP(J166,'SF CCI, BCI'!A:F,5)</f>
        <v>6530.35</v>
      </c>
      <c r="M166" s="59">
        <f t="shared" si="20"/>
        <v>2.3532061834358036</v>
      </c>
      <c r="N166" s="47">
        <f t="shared" si="17"/>
        <v>2070.8214414235072</v>
      </c>
      <c r="O166" s="44">
        <f t="shared" si="18"/>
        <v>21</v>
      </c>
      <c r="P166" s="47">
        <f t="shared" si="19"/>
        <v>886.4998334239358</v>
      </c>
    </row>
    <row r="167" spans="1:16" x14ac:dyDescent="0.25">
      <c r="A167" s="56">
        <v>4330</v>
      </c>
      <c r="B167" s="43" t="s">
        <v>308</v>
      </c>
      <c r="C167" s="43" t="s">
        <v>220</v>
      </c>
      <c r="D167" s="57" t="s">
        <v>133</v>
      </c>
      <c r="E167" s="44">
        <v>600</v>
      </c>
      <c r="F167" s="58">
        <v>34607</v>
      </c>
      <c r="G167" s="45">
        <v>130</v>
      </c>
      <c r="H167" s="45">
        <v>-74.510000000000005</v>
      </c>
      <c r="I167" s="59">
        <f t="shared" si="14"/>
        <v>55.489999999999995</v>
      </c>
      <c r="J167" s="44">
        <f t="shared" si="15"/>
        <v>1994</v>
      </c>
      <c r="K167" s="44">
        <f t="shared" si="16"/>
        <v>29</v>
      </c>
      <c r="L167" s="59">
        <f>VLOOKUP(J167,'SF CCI, BCI'!A:F,5)</f>
        <v>6530.35</v>
      </c>
      <c r="M167" s="59">
        <f t="shared" si="20"/>
        <v>2.3532061834358036</v>
      </c>
      <c r="N167" s="47">
        <f t="shared" si="17"/>
        <v>305.91680384665449</v>
      </c>
      <c r="O167" s="44">
        <f t="shared" si="18"/>
        <v>21</v>
      </c>
      <c r="P167" s="47">
        <f t="shared" si="19"/>
        <v>130.57941111885273</v>
      </c>
    </row>
    <row r="168" spans="1:16" x14ac:dyDescent="0.25">
      <c r="A168" s="56">
        <v>4331</v>
      </c>
      <c r="B168" s="43" t="s">
        <v>309</v>
      </c>
      <c r="C168" s="43" t="s">
        <v>226</v>
      </c>
      <c r="D168" s="57" t="s">
        <v>133</v>
      </c>
      <c r="E168" s="44">
        <v>600</v>
      </c>
      <c r="F168" s="58">
        <v>34607</v>
      </c>
      <c r="G168" s="45">
        <v>880</v>
      </c>
      <c r="H168" s="45">
        <v>-503.28000000000003</v>
      </c>
      <c r="I168" s="59">
        <f t="shared" si="14"/>
        <v>376.71999999999997</v>
      </c>
      <c r="J168" s="44">
        <f t="shared" si="15"/>
        <v>1994</v>
      </c>
      <c r="K168" s="44">
        <f t="shared" si="16"/>
        <v>29</v>
      </c>
      <c r="L168" s="59">
        <f>VLOOKUP(J168,'SF CCI, BCI'!A:F,5)</f>
        <v>6530.35</v>
      </c>
      <c r="M168" s="59">
        <f t="shared" si="20"/>
        <v>2.3532061834358036</v>
      </c>
      <c r="N168" s="47">
        <f t="shared" si="17"/>
        <v>2070.8214414235072</v>
      </c>
      <c r="O168" s="44">
        <f t="shared" si="18"/>
        <v>21</v>
      </c>
      <c r="P168" s="47">
        <f t="shared" si="19"/>
        <v>886.4998334239358</v>
      </c>
    </row>
    <row r="169" spans="1:16" x14ac:dyDescent="0.25">
      <c r="A169" s="56">
        <v>4332</v>
      </c>
      <c r="B169" s="43" t="s">
        <v>310</v>
      </c>
      <c r="C169" s="43" t="s">
        <v>311</v>
      </c>
      <c r="D169" s="57" t="s">
        <v>133</v>
      </c>
      <c r="E169" s="44">
        <v>600</v>
      </c>
      <c r="F169" s="58">
        <v>34607</v>
      </c>
      <c r="G169" s="45">
        <v>160</v>
      </c>
      <c r="H169" s="45">
        <v>-91.66</v>
      </c>
      <c r="I169" s="59">
        <f t="shared" si="14"/>
        <v>68.34</v>
      </c>
      <c r="J169" s="44">
        <f t="shared" si="15"/>
        <v>1994</v>
      </c>
      <c r="K169" s="44">
        <f t="shared" si="16"/>
        <v>29</v>
      </c>
      <c r="L169" s="59">
        <f>VLOOKUP(J169,'SF CCI, BCI'!A:F,5)</f>
        <v>6530.35</v>
      </c>
      <c r="M169" s="59">
        <f t="shared" si="20"/>
        <v>2.3532061834358036</v>
      </c>
      <c r="N169" s="47">
        <f t="shared" si="17"/>
        <v>376.51298934972857</v>
      </c>
      <c r="O169" s="44">
        <f t="shared" si="18"/>
        <v>21</v>
      </c>
      <c r="P169" s="47">
        <f t="shared" si="19"/>
        <v>160.81811057600282</v>
      </c>
    </row>
    <row r="170" spans="1:16" x14ac:dyDescent="0.25">
      <c r="A170" s="56">
        <v>4333</v>
      </c>
      <c r="B170" s="43" t="s">
        <v>312</v>
      </c>
      <c r="C170" s="43" t="s">
        <v>313</v>
      </c>
      <c r="D170" s="57" t="s">
        <v>133</v>
      </c>
      <c r="E170" s="44">
        <v>600</v>
      </c>
      <c r="F170" s="58">
        <v>34607</v>
      </c>
      <c r="G170" s="45">
        <v>640</v>
      </c>
      <c r="H170" s="45">
        <v>-366.04999999999995</v>
      </c>
      <c r="I170" s="59">
        <f t="shared" si="14"/>
        <v>273.95000000000005</v>
      </c>
      <c r="J170" s="44">
        <f t="shared" si="15"/>
        <v>1994</v>
      </c>
      <c r="K170" s="44">
        <f t="shared" si="16"/>
        <v>29</v>
      </c>
      <c r="L170" s="59">
        <f>VLOOKUP(J170,'SF CCI, BCI'!A:F,5)</f>
        <v>6530.35</v>
      </c>
      <c r="M170" s="59">
        <f t="shared" si="20"/>
        <v>2.3532061834358036</v>
      </c>
      <c r="N170" s="47">
        <f t="shared" si="17"/>
        <v>1506.0519573989143</v>
      </c>
      <c r="O170" s="44">
        <f t="shared" si="18"/>
        <v>21</v>
      </c>
      <c r="P170" s="47">
        <f t="shared" si="19"/>
        <v>644.66083395223848</v>
      </c>
    </row>
    <row r="171" spans="1:16" x14ac:dyDescent="0.25">
      <c r="A171" s="56">
        <v>4334</v>
      </c>
      <c r="B171" s="43" t="s">
        <v>314</v>
      </c>
      <c r="C171" s="43" t="s">
        <v>315</v>
      </c>
      <c r="D171" s="57" t="s">
        <v>133</v>
      </c>
      <c r="E171" s="44">
        <v>600</v>
      </c>
      <c r="F171" s="58">
        <v>34607</v>
      </c>
      <c r="G171" s="45">
        <v>1920</v>
      </c>
      <c r="H171" s="45">
        <v>-1097.72</v>
      </c>
      <c r="I171" s="59">
        <f t="shared" si="14"/>
        <v>822.28</v>
      </c>
      <c r="J171" s="44">
        <f t="shared" si="15"/>
        <v>1994</v>
      </c>
      <c r="K171" s="44">
        <f t="shared" si="16"/>
        <v>29</v>
      </c>
      <c r="L171" s="59">
        <f>VLOOKUP(J171,'SF CCI, BCI'!A:F,5)</f>
        <v>6530.35</v>
      </c>
      <c r="M171" s="59">
        <f t="shared" si="20"/>
        <v>2.3532061834358036</v>
      </c>
      <c r="N171" s="47">
        <f t="shared" si="17"/>
        <v>4518.1558721967431</v>
      </c>
      <c r="O171" s="44">
        <f t="shared" si="18"/>
        <v>21</v>
      </c>
      <c r="P171" s="47">
        <f t="shared" si="19"/>
        <v>1934.9943805155924</v>
      </c>
    </row>
    <row r="172" spans="1:16" x14ac:dyDescent="0.25">
      <c r="A172" s="56">
        <v>4335</v>
      </c>
      <c r="B172" s="43" t="s">
        <v>316</v>
      </c>
      <c r="C172" s="43" t="s">
        <v>317</v>
      </c>
      <c r="D172" s="57" t="s">
        <v>133</v>
      </c>
      <c r="E172" s="44">
        <v>600</v>
      </c>
      <c r="F172" s="58">
        <v>34607</v>
      </c>
      <c r="G172" s="45">
        <v>241.07</v>
      </c>
      <c r="H172" s="45">
        <v>-137.71</v>
      </c>
      <c r="I172" s="59">
        <f t="shared" si="14"/>
        <v>103.35999999999999</v>
      </c>
      <c r="J172" s="44">
        <f t="shared" si="15"/>
        <v>1994</v>
      </c>
      <c r="K172" s="44">
        <f t="shared" si="16"/>
        <v>29</v>
      </c>
      <c r="L172" s="59">
        <f>VLOOKUP(J172,'SF CCI, BCI'!A:F,5)</f>
        <v>6530.35</v>
      </c>
      <c r="M172" s="59">
        <f t="shared" si="20"/>
        <v>2.3532061834358036</v>
      </c>
      <c r="N172" s="47">
        <f t="shared" si="17"/>
        <v>567.2874146408692</v>
      </c>
      <c r="O172" s="44">
        <f t="shared" si="18"/>
        <v>21</v>
      </c>
      <c r="P172" s="47">
        <f t="shared" si="19"/>
        <v>243.22739111992462</v>
      </c>
    </row>
    <row r="173" spans="1:16" x14ac:dyDescent="0.25">
      <c r="A173" s="56">
        <v>4336</v>
      </c>
      <c r="B173" s="43" t="s">
        <v>318</v>
      </c>
      <c r="C173" s="43" t="s">
        <v>319</v>
      </c>
      <c r="D173" s="57" t="s">
        <v>133</v>
      </c>
      <c r="E173" s="44">
        <v>600</v>
      </c>
      <c r="F173" s="58">
        <v>34607</v>
      </c>
      <c r="G173" s="45">
        <v>292.41000000000003</v>
      </c>
      <c r="H173" s="45">
        <v>-166.81</v>
      </c>
      <c r="I173" s="59">
        <f t="shared" si="14"/>
        <v>125.60000000000002</v>
      </c>
      <c r="J173" s="44">
        <f t="shared" si="15"/>
        <v>1994</v>
      </c>
      <c r="K173" s="44">
        <f t="shared" si="16"/>
        <v>29</v>
      </c>
      <c r="L173" s="59">
        <f>VLOOKUP(J173,'SF CCI, BCI'!A:F,5)</f>
        <v>6530.35</v>
      </c>
      <c r="M173" s="59">
        <f t="shared" si="20"/>
        <v>2.3532061834358036</v>
      </c>
      <c r="N173" s="47">
        <f t="shared" si="17"/>
        <v>688.10102009846344</v>
      </c>
      <c r="O173" s="44">
        <f t="shared" si="18"/>
        <v>21</v>
      </c>
      <c r="P173" s="47">
        <f t="shared" si="19"/>
        <v>295.56269663953697</v>
      </c>
    </row>
    <row r="174" spans="1:16" x14ac:dyDescent="0.25">
      <c r="A174" s="56">
        <v>4337</v>
      </c>
      <c r="B174" s="43" t="s">
        <v>320</v>
      </c>
      <c r="C174" s="43" t="s">
        <v>228</v>
      </c>
      <c r="D174" s="57" t="s">
        <v>133</v>
      </c>
      <c r="E174" s="44">
        <v>600</v>
      </c>
      <c r="F174" s="58">
        <v>34607</v>
      </c>
      <c r="G174" s="45">
        <v>80</v>
      </c>
      <c r="H174" s="45">
        <v>-45.6</v>
      </c>
      <c r="I174" s="59">
        <f t="shared" si="14"/>
        <v>34.4</v>
      </c>
      <c r="J174" s="44">
        <f t="shared" si="15"/>
        <v>1994</v>
      </c>
      <c r="K174" s="44">
        <f t="shared" si="16"/>
        <v>29</v>
      </c>
      <c r="L174" s="59">
        <f>VLOOKUP(J174,'SF CCI, BCI'!A:F,5)</f>
        <v>6530.35</v>
      </c>
      <c r="M174" s="59">
        <f t="shared" si="20"/>
        <v>2.3532061834358036</v>
      </c>
      <c r="N174" s="47">
        <f t="shared" si="17"/>
        <v>188.25649467486429</v>
      </c>
      <c r="O174" s="44">
        <f t="shared" si="18"/>
        <v>21</v>
      </c>
      <c r="P174" s="47">
        <f t="shared" si="19"/>
        <v>80.950292710191633</v>
      </c>
    </row>
    <row r="175" spans="1:16" x14ac:dyDescent="0.25">
      <c r="A175" s="56">
        <v>4338</v>
      </c>
      <c r="B175" s="43" t="s">
        <v>321</v>
      </c>
      <c r="C175" s="43" t="s">
        <v>322</v>
      </c>
      <c r="D175" s="57" t="s">
        <v>133</v>
      </c>
      <c r="E175" s="44">
        <v>600</v>
      </c>
      <c r="F175" s="58">
        <v>34607</v>
      </c>
      <c r="G175" s="45">
        <v>300</v>
      </c>
      <c r="H175" s="45">
        <v>-171.54</v>
      </c>
      <c r="I175" s="59">
        <f t="shared" si="14"/>
        <v>128.46</v>
      </c>
      <c r="J175" s="44">
        <f t="shared" si="15"/>
        <v>1994</v>
      </c>
      <c r="K175" s="44">
        <f t="shared" si="16"/>
        <v>29</v>
      </c>
      <c r="L175" s="59">
        <f>VLOOKUP(J175,'SF CCI, BCI'!A:F,5)</f>
        <v>6530.35</v>
      </c>
      <c r="M175" s="59">
        <f t="shared" si="20"/>
        <v>2.3532061834358036</v>
      </c>
      <c r="N175" s="47">
        <f t="shared" si="17"/>
        <v>705.96185503074105</v>
      </c>
      <c r="O175" s="44">
        <f t="shared" si="18"/>
        <v>21</v>
      </c>
      <c r="P175" s="47">
        <f t="shared" si="19"/>
        <v>302.29286632416336</v>
      </c>
    </row>
    <row r="176" spans="1:16" x14ac:dyDescent="0.25">
      <c r="A176" s="56">
        <v>4339</v>
      </c>
      <c r="B176" s="43" t="s">
        <v>323</v>
      </c>
      <c r="C176" s="43" t="s">
        <v>324</v>
      </c>
      <c r="D176" s="57" t="s">
        <v>133</v>
      </c>
      <c r="E176" s="44">
        <v>600</v>
      </c>
      <c r="F176" s="58">
        <v>34607</v>
      </c>
      <c r="G176" s="45">
        <v>900</v>
      </c>
      <c r="H176" s="45">
        <v>-514.57999999999993</v>
      </c>
      <c r="I176" s="59">
        <f t="shared" si="14"/>
        <v>385.42000000000007</v>
      </c>
      <c r="J176" s="44">
        <f t="shared" si="15"/>
        <v>1994</v>
      </c>
      <c r="K176" s="44">
        <f t="shared" si="16"/>
        <v>29</v>
      </c>
      <c r="L176" s="59">
        <f>VLOOKUP(J176,'SF CCI, BCI'!A:F,5)</f>
        <v>6530.35</v>
      </c>
      <c r="M176" s="59">
        <f t="shared" si="20"/>
        <v>2.3532061834358036</v>
      </c>
      <c r="N176" s="47">
        <f t="shared" si="17"/>
        <v>2117.8855650922233</v>
      </c>
      <c r="O176" s="44">
        <f t="shared" si="18"/>
        <v>21</v>
      </c>
      <c r="P176" s="47">
        <f t="shared" si="19"/>
        <v>906.97272721982756</v>
      </c>
    </row>
    <row r="177" spans="1:16" x14ac:dyDescent="0.25">
      <c r="A177" s="56">
        <v>4340</v>
      </c>
      <c r="B177" s="43" t="s">
        <v>325</v>
      </c>
      <c r="C177" s="43" t="s">
        <v>326</v>
      </c>
      <c r="D177" s="57" t="s">
        <v>133</v>
      </c>
      <c r="E177" s="44">
        <v>600</v>
      </c>
      <c r="F177" s="58">
        <v>34607</v>
      </c>
      <c r="G177" s="45">
        <v>1800</v>
      </c>
      <c r="H177" s="45">
        <v>-1029.0999999999999</v>
      </c>
      <c r="I177" s="59">
        <f t="shared" si="14"/>
        <v>770.90000000000009</v>
      </c>
      <c r="J177" s="44">
        <f t="shared" si="15"/>
        <v>1994</v>
      </c>
      <c r="K177" s="44">
        <f t="shared" si="16"/>
        <v>29</v>
      </c>
      <c r="L177" s="59">
        <f>VLOOKUP(J177,'SF CCI, BCI'!A:F,5)</f>
        <v>6530.35</v>
      </c>
      <c r="M177" s="59">
        <f t="shared" si="20"/>
        <v>2.3532061834358036</v>
      </c>
      <c r="N177" s="47">
        <f t="shared" si="17"/>
        <v>4235.7711301844465</v>
      </c>
      <c r="O177" s="44">
        <f t="shared" si="18"/>
        <v>21</v>
      </c>
      <c r="P177" s="47">
        <f t="shared" si="19"/>
        <v>1814.0866468106613</v>
      </c>
    </row>
    <row r="178" spans="1:16" x14ac:dyDescent="0.25">
      <c r="A178" s="56">
        <v>4341</v>
      </c>
      <c r="B178" s="43" t="s">
        <v>327</v>
      </c>
      <c r="C178" s="43" t="s">
        <v>328</v>
      </c>
      <c r="D178" s="57" t="s">
        <v>133</v>
      </c>
      <c r="E178" s="44">
        <v>600</v>
      </c>
      <c r="F178" s="58">
        <v>34607</v>
      </c>
      <c r="G178" s="45">
        <v>780</v>
      </c>
      <c r="H178" s="45">
        <v>-445.92</v>
      </c>
      <c r="I178" s="59">
        <f t="shared" si="14"/>
        <v>334.08</v>
      </c>
      <c r="J178" s="44">
        <f t="shared" si="15"/>
        <v>1994</v>
      </c>
      <c r="K178" s="44">
        <f t="shared" si="16"/>
        <v>29</v>
      </c>
      <c r="L178" s="59">
        <f>VLOOKUP(J178,'SF CCI, BCI'!A:F,5)</f>
        <v>6530.35</v>
      </c>
      <c r="M178" s="59">
        <f t="shared" si="20"/>
        <v>2.3532061834358036</v>
      </c>
      <c r="N178" s="47">
        <f t="shared" si="17"/>
        <v>1835.5008230799267</v>
      </c>
      <c r="O178" s="44">
        <f t="shared" si="18"/>
        <v>21</v>
      </c>
      <c r="P178" s="47">
        <f t="shared" si="19"/>
        <v>786.15912176223321</v>
      </c>
    </row>
    <row r="179" spans="1:16" x14ac:dyDescent="0.25">
      <c r="A179" s="56">
        <v>4342</v>
      </c>
      <c r="B179" s="43" t="s">
        <v>329</v>
      </c>
      <c r="C179" s="43" t="s">
        <v>330</v>
      </c>
      <c r="D179" s="57" t="s">
        <v>133</v>
      </c>
      <c r="E179" s="44">
        <v>600</v>
      </c>
      <c r="F179" s="58">
        <v>34638</v>
      </c>
      <c r="G179" s="45">
        <v>513.55999999999995</v>
      </c>
      <c r="H179" s="45">
        <v>-293.82</v>
      </c>
      <c r="I179" s="59">
        <f t="shared" si="14"/>
        <v>219.73999999999995</v>
      </c>
      <c r="J179" s="44">
        <f t="shared" si="15"/>
        <v>1994</v>
      </c>
      <c r="K179" s="44">
        <f t="shared" si="16"/>
        <v>29</v>
      </c>
      <c r="L179" s="59">
        <f>VLOOKUP(J179,'SF CCI, BCI'!A:F,5)</f>
        <v>6530.35</v>
      </c>
      <c r="M179" s="59">
        <f t="shared" si="20"/>
        <v>2.3532061834358036</v>
      </c>
      <c r="N179" s="47">
        <f t="shared" si="17"/>
        <v>1208.5125675652912</v>
      </c>
      <c r="O179" s="44">
        <f t="shared" si="18"/>
        <v>21</v>
      </c>
      <c r="P179" s="47">
        <f t="shared" si="19"/>
        <v>517.09352674818331</v>
      </c>
    </row>
    <row r="180" spans="1:16" x14ac:dyDescent="0.25">
      <c r="A180" s="56">
        <v>4343</v>
      </c>
      <c r="B180" s="43" t="s">
        <v>331</v>
      </c>
      <c r="C180" s="43" t="s">
        <v>332</v>
      </c>
      <c r="D180" s="57" t="s">
        <v>133</v>
      </c>
      <c r="E180" s="44">
        <v>600</v>
      </c>
      <c r="F180" s="58">
        <v>34638</v>
      </c>
      <c r="G180" s="45">
        <v>6435.87</v>
      </c>
      <c r="H180" s="45">
        <v>-6435.87</v>
      </c>
      <c r="I180" s="59">
        <f t="shared" si="14"/>
        <v>0</v>
      </c>
      <c r="J180" s="44">
        <f t="shared" si="15"/>
        <v>1994</v>
      </c>
      <c r="K180" s="44">
        <f t="shared" si="16"/>
        <v>29</v>
      </c>
      <c r="L180" s="59">
        <f>VLOOKUP(J180,'SF CCI, BCI'!A:F,5)</f>
        <v>6530.35</v>
      </c>
      <c r="M180" s="59">
        <f t="shared" si="20"/>
        <v>2.3532061834358036</v>
      </c>
      <c r="N180" s="47">
        <f t="shared" si="17"/>
        <v>15144.929079788984</v>
      </c>
      <c r="O180" s="44">
        <f t="shared" si="18"/>
        <v>21</v>
      </c>
      <c r="P180" s="47">
        <f t="shared" si="19"/>
        <v>0</v>
      </c>
    </row>
    <row r="181" spans="1:16" x14ac:dyDescent="0.25">
      <c r="A181" s="56">
        <v>4344</v>
      </c>
      <c r="B181" s="43" t="s">
        <v>333</v>
      </c>
      <c r="C181" s="43" t="s">
        <v>334</v>
      </c>
      <c r="D181" s="57" t="s">
        <v>133</v>
      </c>
      <c r="E181" s="44">
        <v>600</v>
      </c>
      <c r="F181" s="58">
        <v>34638</v>
      </c>
      <c r="G181" s="45">
        <v>2546.35</v>
      </c>
      <c r="H181" s="45">
        <v>-1455.58</v>
      </c>
      <c r="I181" s="59">
        <f t="shared" si="14"/>
        <v>1090.77</v>
      </c>
      <c r="J181" s="44">
        <f t="shared" si="15"/>
        <v>1994</v>
      </c>
      <c r="K181" s="44">
        <f t="shared" si="16"/>
        <v>29</v>
      </c>
      <c r="L181" s="59">
        <f>VLOOKUP(J181,'SF CCI, BCI'!A:F,5)</f>
        <v>6530.35</v>
      </c>
      <c r="M181" s="59">
        <f t="shared" si="20"/>
        <v>2.3532061834358036</v>
      </c>
      <c r="N181" s="47">
        <f t="shared" si="17"/>
        <v>5992.0865651917584</v>
      </c>
      <c r="O181" s="44">
        <f t="shared" si="18"/>
        <v>21</v>
      </c>
      <c r="P181" s="47">
        <f t="shared" si="19"/>
        <v>2566.8067087062714</v>
      </c>
    </row>
    <row r="182" spans="1:16" x14ac:dyDescent="0.25">
      <c r="A182" s="56">
        <v>4345</v>
      </c>
      <c r="B182" s="43" t="s">
        <v>335</v>
      </c>
      <c r="C182" s="43" t="s">
        <v>336</v>
      </c>
      <c r="D182" s="57" t="s">
        <v>133</v>
      </c>
      <c r="E182" s="44">
        <v>600</v>
      </c>
      <c r="F182" s="58">
        <v>34638</v>
      </c>
      <c r="G182" s="45">
        <v>12716.58</v>
      </c>
      <c r="H182" s="45">
        <v>-12716.58</v>
      </c>
      <c r="I182" s="59">
        <f t="shared" si="14"/>
        <v>0</v>
      </c>
      <c r="J182" s="44">
        <f t="shared" si="15"/>
        <v>1994</v>
      </c>
      <c r="K182" s="44">
        <f t="shared" si="16"/>
        <v>29</v>
      </c>
      <c r="L182" s="59">
        <f>VLOOKUP(J182,'SF CCI, BCI'!A:F,5)</f>
        <v>6530.35</v>
      </c>
      <c r="M182" s="59">
        <f t="shared" si="20"/>
        <v>2.3532061834358036</v>
      </c>
      <c r="N182" s="47">
        <f t="shared" si="17"/>
        <v>29924.73468815607</v>
      </c>
      <c r="O182" s="44">
        <f t="shared" si="18"/>
        <v>21</v>
      </c>
      <c r="P182" s="47">
        <f t="shared" si="19"/>
        <v>0</v>
      </c>
    </row>
    <row r="183" spans="1:16" x14ac:dyDescent="0.25">
      <c r="A183" s="56">
        <v>4346</v>
      </c>
      <c r="B183" s="43" t="s">
        <v>298</v>
      </c>
      <c r="C183" s="43" t="s">
        <v>336</v>
      </c>
      <c r="D183" s="57" t="s">
        <v>133</v>
      </c>
      <c r="E183" s="44">
        <v>600</v>
      </c>
      <c r="F183" s="58">
        <v>34638</v>
      </c>
      <c r="G183" s="45">
        <v>791.84</v>
      </c>
      <c r="H183" s="45">
        <v>-791.84</v>
      </c>
      <c r="I183" s="59">
        <f t="shared" si="14"/>
        <v>0</v>
      </c>
      <c r="J183" s="44">
        <f t="shared" si="15"/>
        <v>1994</v>
      </c>
      <c r="K183" s="44">
        <f t="shared" si="16"/>
        <v>29</v>
      </c>
      <c r="L183" s="59">
        <f>VLOOKUP(J183,'SF CCI, BCI'!A:F,5)</f>
        <v>6530.35</v>
      </c>
      <c r="M183" s="59">
        <f t="shared" si="20"/>
        <v>2.3532061834358036</v>
      </c>
      <c r="N183" s="47">
        <f t="shared" si="17"/>
        <v>1863.3627842918067</v>
      </c>
      <c r="O183" s="44">
        <f t="shared" si="18"/>
        <v>21</v>
      </c>
      <c r="P183" s="47">
        <f t="shared" si="19"/>
        <v>0</v>
      </c>
    </row>
    <row r="184" spans="1:16" x14ac:dyDescent="0.25">
      <c r="A184" s="56">
        <v>4347</v>
      </c>
      <c r="B184" s="43" t="s">
        <v>337</v>
      </c>
      <c r="C184" s="43" t="s">
        <v>338</v>
      </c>
      <c r="D184" s="57" t="s">
        <v>133</v>
      </c>
      <c r="E184" s="44">
        <v>600</v>
      </c>
      <c r="F184" s="58">
        <v>34638</v>
      </c>
      <c r="G184" s="45">
        <v>6514.96</v>
      </c>
      <c r="H184" s="45">
        <v>-3724.75</v>
      </c>
      <c r="I184" s="59">
        <f t="shared" si="14"/>
        <v>2790.21</v>
      </c>
      <c r="J184" s="44">
        <f t="shared" si="15"/>
        <v>1994</v>
      </c>
      <c r="K184" s="44">
        <f t="shared" si="16"/>
        <v>29</v>
      </c>
      <c r="L184" s="59">
        <f>VLOOKUP(J184,'SF CCI, BCI'!A:F,5)</f>
        <v>6530.35</v>
      </c>
      <c r="M184" s="59">
        <f t="shared" si="20"/>
        <v>2.3532061834358036</v>
      </c>
      <c r="N184" s="47">
        <f t="shared" si="17"/>
        <v>15331.044156836922</v>
      </c>
      <c r="O184" s="44">
        <f t="shared" si="18"/>
        <v>21</v>
      </c>
      <c r="P184" s="47">
        <f t="shared" si="19"/>
        <v>6565.9394250844134</v>
      </c>
    </row>
    <row r="185" spans="1:16" x14ac:dyDescent="0.25">
      <c r="A185" s="56">
        <v>4348</v>
      </c>
      <c r="B185" s="43" t="s">
        <v>339</v>
      </c>
      <c r="C185" s="43" t="s">
        <v>340</v>
      </c>
      <c r="D185" s="57" t="s">
        <v>133</v>
      </c>
      <c r="E185" s="44">
        <v>600</v>
      </c>
      <c r="F185" s="58">
        <v>34638</v>
      </c>
      <c r="G185" s="45">
        <v>350</v>
      </c>
      <c r="H185" s="45">
        <v>-199.89000000000001</v>
      </c>
      <c r="I185" s="59">
        <f t="shared" si="14"/>
        <v>150.10999999999999</v>
      </c>
      <c r="J185" s="44">
        <f t="shared" si="15"/>
        <v>1994</v>
      </c>
      <c r="K185" s="44">
        <f t="shared" si="16"/>
        <v>29</v>
      </c>
      <c r="L185" s="59">
        <f>VLOOKUP(J185,'SF CCI, BCI'!A:F,5)</f>
        <v>6530.35</v>
      </c>
      <c r="M185" s="59">
        <f t="shared" si="20"/>
        <v>2.3532061834358036</v>
      </c>
      <c r="N185" s="47">
        <f t="shared" si="17"/>
        <v>823.62216420253128</v>
      </c>
      <c r="O185" s="44">
        <f t="shared" si="18"/>
        <v>21</v>
      </c>
      <c r="P185" s="47">
        <f t="shared" si="19"/>
        <v>353.23978019554846</v>
      </c>
    </row>
    <row r="186" spans="1:16" x14ac:dyDescent="0.25">
      <c r="A186" s="56">
        <v>4349</v>
      </c>
      <c r="B186" s="43" t="s">
        <v>341</v>
      </c>
      <c r="C186" s="43" t="s">
        <v>342</v>
      </c>
      <c r="D186" s="57" t="s">
        <v>133</v>
      </c>
      <c r="E186" s="44">
        <v>600</v>
      </c>
      <c r="F186" s="58">
        <v>34638</v>
      </c>
      <c r="G186" s="45">
        <v>130</v>
      </c>
      <c r="H186" s="45">
        <v>-74.510000000000005</v>
      </c>
      <c r="I186" s="59">
        <f t="shared" si="14"/>
        <v>55.489999999999995</v>
      </c>
      <c r="J186" s="44">
        <f t="shared" si="15"/>
        <v>1994</v>
      </c>
      <c r="K186" s="44">
        <f t="shared" si="16"/>
        <v>29</v>
      </c>
      <c r="L186" s="59">
        <f>VLOOKUP(J186,'SF CCI, BCI'!A:F,5)</f>
        <v>6530.35</v>
      </c>
      <c r="M186" s="59">
        <f t="shared" si="20"/>
        <v>2.3532061834358036</v>
      </c>
      <c r="N186" s="47">
        <f t="shared" si="17"/>
        <v>305.91680384665449</v>
      </c>
      <c r="O186" s="44">
        <f t="shared" si="18"/>
        <v>21</v>
      </c>
      <c r="P186" s="47">
        <f t="shared" si="19"/>
        <v>130.57941111885273</v>
      </c>
    </row>
    <row r="187" spans="1:16" x14ac:dyDescent="0.25">
      <c r="A187" s="56">
        <v>4350</v>
      </c>
      <c r="B187" s="43" t="s">
        <v>343</v>
      </c>
      <c r="C187" s="43" t="s">
        <v>220</v>
      </c>
      <c r="D187" s="57" t="s">
        <v>133</v>
      </c>
      <c r="E187" s="44">
        <v>600</v>
      </c>
      <c r="F187" s="58">
        <v>34638</v>
      </c>
      <c r="G187" s="45">
        <v>130</v>
      </c>
      <c r="H187" s="45">
        <v>-74.510000000000005</v>
      </c>
      <c r="I187" s="59">
        <f t="shared" si="14"/>
        <v>55.489999999999995</v>
      </c>
      <c r="J187" s="44">
        <f t="shared" si="15"/>
        <v>1994</v>
      </c>
      <c r="K187" s="44">
        <f t="shared" si="16"/>
        <v>29</v>
      </c>
      <c r="L187" s="59">
        <f>VLOOKUP(J187,'SF CCI, BCI'!A:F,5)</f>
        <v>6530.35</v>
      </c>
      <c r="M187" s="59">
        <f t="shared" si="20"/>
        <v>2.3532061834358036</v>
      </c>
      <c r="N187" s="47">
        <f t="shared" si="17"/>
        <v>305.91680384665449</v>
      </c>
      <c r="O187" s="44">
        <f t="shared" si="18"/>
        <v>21</v>
      </c>
      <c r="P187" s="47">
        <f t="shared" si="19"/>
        <v>130.57941111885273</v>
      </c>
    </row>
    <row r="188" spans="1:16" x14ac:dyDescent="0.25">
      <c r="A188" s="56">
        <v>4351</v>
      </c>
      <c r="B188" s="43" t="s">
        <v>344</v>
      </c>
      <c r="C188" s="43" t="s">
        <v>222</v>
      </c>
      <c r="D188" s="57" t="s">
        <v>133</v>
      </c>
      <c r="E188" s="44">
        <v>600</v>
      </c>
      <c r="F188" s="58">
        <v>34638</v>
      </c>
      <c r="G188" s="45">
        <v>130</v>
      </c>
      <c r="H188" s="45">
        <v>-74.510000000000005</v>
      </c>
      <c r="I188" s="59">
        <f t="shared" si="14"/>
        <v>55.489999999999995</v>
      </c>
      <c r="J188" s="44">
        <f t="shared" si="15"/>
        <v>1994</v>
      </c>
      <c r="K188" s="44">
        <f t="shared" si="16"/>
        <v>29</v>
      </c>
      <c r="L188" s="59">
        <f>VLOOKUP(J188,'SF CCI, BCI'!A:F,5)</f>
        <v>6530.35</v>
      </c>
      <c r="M188" s="59">
        <f t="shared" si="20"/>
        <v>2.3532061834358036</v>
      </c>
      <c r="N188" s="47">
        <f t="shared" si="17"/>
        <v>305.91680384665449</v>
      </c>
      <c r="O188" s="44">
        <f t="shared" si="18"/>
        <v>21</v>
      </c>
      <c r="P188" s="47">
        <f t="shared" si="19"/>
        <v>130.57941111885273</v>
      </c>
    </row>
    <row r="189" spans="1:16" x14ac:dyDescent="0.25">
      <c r="A189" s="56">
        <v>4352</v>
      </c>
      <c r="B189" s="43" t="s">
        <v>345</v>
      </c>
      <c r="C189" s="43" t="s">
        <v>346</v>
      </c>
      <c r="D189" s="57" t="s">
        <v>133</v>
      </c>
      <c r="E189" s="44">
        <v>600</v>
      </c>
      <c r="F189" s="58">
        <v>34638</v>
      </c>
      <c r="G189" s="45">
        <v>80</v>
      </c>
      <c r="H189" s="45">
        <v>-45.6</v>
      </c>
      <c r="I189" s="59">
        <f t="shared" si="14"/>
        <v>34.4</v>
      </c>
      <c r="J189" s="44">
        <f t="shared" si="15"/>
        <v>1994</v>
      </c>
      <c r="K189" s="44">
        <f t="shared" si="16"/>
        <v>29</v>
      </c>
      <c r="L189" s="59">
        <f>VLOOKUP(J189,'SF CCI, BCI'!A:F,5)</f>
        <v>6530.35</v>
      </c>
      <c r="M189" s="59">
        <f t="shared" si="20"/>
        <v>2.3532061834358036</v>
      </c>
      <c r="N189" s="47">
        <f t="shared" si="17"/>
        <v>188.25649467486429</v>
      </c>
      <c r="O189" s="44">
        <f t="shared" si="18"/>
        <v>21</v>
      </c>
      <c r="P189" s="47">
        <f t="shared" si="19"/>
        <v>80.950292710191633</v>
      </c>
    </row>
    <row r="190" spans="1:16" x14ac:dyDescent="0.25">
      <c r="A190" s="56">
        <v>4353</v>
      </c>
      <c r="B190" s="43" t="s">
        <v>347</v>
      </c>
      <c r="C190" s="43" t="s">
        <v>348</v>
      </c>
      <c r="D190" s="57" t="s">
        <v>133</v>
      </c>
      <c r="E190" s="44">
        <v>600</v>
      </c>
      <c r="F190" s="58">
        <v>34638</v>
      </c>
      <c r="G190" s="45">
        <v>1280</v>
      </c>
      <c r="H190" s="45">
        <v>-731.57999999999993</v>
      </c>
      <c r="I190" s="59">
        <f t="shared" si="14"/>
        <v>548.42000000000007</v>
      </c>
      <c r="J190" s="44">
        <f t="shared" si="15"/>
        <v>1994</v>
      </c>
      <c r="K190" s="44">
        <f t="shared" si="16"/>
        <v>29</v>
      </c>
      <c r="L190" s="59">
        <f>VLOOKUP(J190,'SF CCI, BCI'!A:F,5)</f>
        <v>6530.35</v>
      </c>
      <c r="M190" s="59">
        <f t="shared" si="20"/>
        <v>2.3532061834358036</v>
      </c>
      <c r="N190" s="47">
        <f t="shared" si="17"/>
        <v>3012.1039147978286</v>
      </c>
      <c r="O190" s="44">
        <f t="shared" si="18"/>
        <v>21</v>
      </c>
      <c r="P190" s="47">
        <f t="shared" si="19"/>
        <v>1290.5453351198635</v>
      </c>
    </row>
    <row r="191" spans="1:16" x14ac:dyDescent="0.25">
      <c r="A191" s="56">
        <v>4354</v>
      </c>
      <c r="B191" s="43" t="s">
        <v>349</v>
      </c>
      <c r="C191" s="43" t="s">
        <v>350</v>
      </c>
      <c r="D191" s="57" t="s">
        <v>133</v>
      </c>
      <c r="E191" s="44">
        <v>600</v>
      </c>
      <c r="F191" s="58">
        <v>34638</v>
      </c>
      <c r="G191" s="45">
        <v>1800</v>
      </c>
      <c r="H191" s="45">
        <v>-1029.0999999999999</v>
      </c>
      <c r="I191" s="59">
        <f t="shared" si="14"/>
        <v>770.90000000000009</v>
      </c>
      <c r="J191" s="44">
        <f t="shared" si="15"/>
        <v>1994</v>
      </c>
      <c r="K191" s="44">
        <f t="shared" si="16"/>
        <v>29</v>
      </c>
      <c r="L191" s="59">
        <f>VLOOKUP(J191,'SF CCI, BCI'!A:F,5)</f>
        <v>6530.35</v>
      </c>
      <c r="M191" s="59">
        <f t="shared" si="20"/>
        <v>2.3532061834358036</v>
      </c>
      <c r="N191" s="47">
        <f t="shared" si="17"/>
        <v>4235.7711301844465</v>
      </c>
      <c r="O191" s="44">
        <f t="shared" si="18"/>
        <v>21</v>
      </c>
      <c r="P191" s="47">
        <f t="shared" si="19"/>
        <v>1814.0866468106613</v>
      </c>
    </row>
    <row r="192" spans="1:16" x14ac:dyDescent="0.25">
      <c r="A192" s="56">
        <v>4355</v>
      </c>
      <c r="B192" s="43" t="s">
        <v>351</v>
      </c>
      <c r="C192" s="43" t="s">
        <v>352</v>
      </c>
      <c r="D192" s="57" t="s">
        <v>133</v>
      </c>
      <c r="E192" s="44">
        <v>600</v>
      </c>
      <c r="F192" s="58">
        <v>34638</v>
      </c>
      <c r="G192" s="45">
        <v>80</v>
      </c>
      <c r="H192" s="45">
        <v>-45.6</v>
      </c>
      <c r="I192" s="59">
        <f t="shared" si="14"/>
        <v>34.4</v>
      </c>
      <c r="J192" s="44">
        <f t="shared" si="15"/>
        <v>1994</v>
      </c>
      <c r="K192" s="44">
        <f t="shared" si="16"/>
        <v>29</v>
      </c>
      <c r="L192" s="59">
        <f>VLOOKUP(J192,'SF CCI, BCI'!A:F,5)</f>
        <v>6530.35</v>
      </c>
      <c r="M192" s="59">
        <f t="shared" si="20"/>
        <v>2.3532061834358036</v>
      </c>
      <c r="N192" s="47">
        <f t="shared" si="17"/>
        <v>188.25649467486429</v>
      </c>
      <c r="O192" s="44">
        <f t="shared" si="18"/>
        <v>21</v>
      </c>
      <c r="P192" s="47">
        <f t="shared" si="19"/>
        <v>80.950292710191633</v>
      </c>
    </row>
    <row r="193" spans="1:16" x14ac:dyDescent="0.25">
      <c r="A193" s="56">
        <v>4356</v>
      </c>
      <c r="B193" s="43" t="s">
        <v>353</v>
      </c>
      <c r="C193" s="43" t="s">
        <v>350</v>
      </c>
      <c r="D193" s="57" t="s">
        <v>133</v>
      </c>
      <c r="E193" s="44">
        <v>600</v>
      </c>
      <c r="F193" s="58">
        <v>34638</v>
      </c>
      <c r="G193" s="45">
        <v>1800</v>
      </c>
      <c r="H193" s="45">
        <v>-1029.0999999999999</v>
      </c>
      <c r="I193" s="59">
        <f t="shared" si="14"/>
        <v>770.90000000000009</v>
      </c>
      <c r="J193" s="44">
        <f t="shared" si="15"/>
        <v>1994</v>
      </c>
      <c r="K193" s="44">
        <f t="shared" si="16"/>
        <v>29</v>
      </c>
      <c r="L193" s="59">
        <f>VLOOKUP(J193,'SF CCI, BCI'!A:F,5)</f>
        <v>6530.35</v>
      </c>
      <c r="M193" s="59">
        <f t="shared" si="20"/>
        <v>2.3532061834358036</v>
      </c>
      <c r="N193" s="47">
        <f t="shared" si="17"/>
        <v>4235.7711301844465</v>
      </c>
      <c r="O193" s="44">
        <f t="shared" si="18"/>
        <v>21</v>
      </c>
      <c r="P193" s="47">
        <f t="shared" si="19"/>
        <v>1814.0866468106613</v>
      </c>
    </row>
    <row r="194" spans="1:16" x14ac:dyDescent="0.25">
      <c r="A194" s="56">
        <v>4357</v>
      </c>
      <c r="B194" s="43" t="s">
        <v>354</v>
      </c>
      <c r="C194" s="43" t="s">
        <v>355</v>
      </c>
      <c r="D194" s="57" t="s">
        <v>133</v>
      </c>
      <c r="E194" s="44">
        <v>600</v>
      </c>
      <c r="F194" s="58">
        <v>34638</v>
      </c>
      <c r="G194" s="45">
        <v>900</v>
      </c>
      <c r="H194" s="45">
        <v>-514.57999999999993</v>
      </c>
      <c r="I194" s="59">
        <f t="shared" si="14"/>
        <v>385.42000000000007</v>
      </c>
      <c r="J194" s="44">
        <f t="shared" si="15"/>
        <v>1994</v>
      </c>
      <c r="K194" s="44">
        <f t="shared" si="16"/>
        <v>29</v>
      </c>
      <c r="L194" s="59">
        <f>VLOOKUP(J194,'SF CCI, BCI'!A:F,5)</f>
        <v>6530.35</v>
      </c>
      <c r="M194" s="59">
        <f t="shared" si="20"/>
        <v>2.3532061834358036</v>
      </c>
      <c r="N194" s="47">
        <f t="shared" si="17"/>
        <v>2117.8855650922233</v>
      </c>
      <c r="O194" s="44">
        <f t="shared" si="18"/>
        <v>21</v>
      </c>
      <c r="P194" s="47">
        <f t="shared" si="19"/>
        <v>906.97272721982756</v>
      </c>
    </row>
    <row r="195" spans="1:16" x14ac:dyDescent="0.25">
      <c r="A195" s="56">
        <v>4358</v>
      </c>
      <c r="B195" s="43" t="s">
        <v>356</v>
      </c>
      <c r="C195" s="43" t="s">
        <v>357</v>
      </c>
      <c r="D195" s="57" t="s">
        <v>133</v>
      </c>
      <c r="E195" s="44">
        <v>600</v>
      </c>
      <c r="F195" s="58">
        <v>34638</v>
      </c>
      <c r="G195" s="45">
        <v>80</v>
      </c>
      <c r="H195" s="45">
        <v>-45.6</v>
      </c>
      <c r="I195" s="59">
        <f t="shared" si="14"/>
        <v>34.4</v>
      </c>
      <c r="J195" s="44">
        <f t="shared" si="15"/>
        <v>1994</v>
      </c>
      <c r="K195" s="44">
        <f t="shared" si="16"/>
        <v>29</v>
      </c>
      <c r="L195" s="59">
        <f>VLOOKUP(J195,'SF CCI, BCI'!A:F,5)</f>
        <v>6530.35</v>
      </c>
      <c r="M195" s="59">
        <f t="shared" si="20"/>
        <v>2.3532061834358036</v>
      </c>
      <c r="N195" s="47">
        <f t="shared" si="17"/>
        <v>188.25649467486429</v>
      </c>
      <c r="O195" s="44">
        <f t="shared" si="18"/>
        <v>21</v>
      </c>
      <c r="P195" s="47">
        <f t="shared" si="19"/>
        <v>80.950292710191633</v>
      </c>
    </row>
    <row r="196" spans="1:16" x14ac:dyDescent="0.25">
      <c r="A196" s="56">
        <v>4359</v>
      </c>
      <c r="B196" s="43" t="s">
        <v>358</v>
      </c>
      <c r="C196" s="43" t="s">
        <v>305</v>
      </c>
      <c r="D196" s="57" t="s">
        <v>133</v>
      </c>
      <c r="E196" s="44">
        <v>600</v>
      </c>
      <c r="F196" s="58">
        <v>34638</v>
      </c>
      <c r="G196" s="45">
        <v>320</v>
      </c>
      <c r="H196" s="45">
        <v>-182.75</v>
      </c>
      <c r="I196" s="59">
        <f t="shared" si="14"/>
        <v>137.25</v>
      </c>
      <c r="J196" s="44">
        <f t="shared" si="15"/>
        <v>1994</v>
      </c>
      <c r="K196" s="44">
        <f t="shared" si="16"/>
        <v>29</v>
      </c>
      <c r="L196" s="59">
        <f>VLOOKUP(J196,'SF CCI, BCI'!A:F,5)</f>
        <v>6530.35</v>
      </c>
      <c r="M196" s="59">
        <f t="shared" si="20"/>
        <v>2.3532061834358036</v>
      </c>
      <c r="N196" s="47">
        <f t="shared" si="17"/>
        <v>753.02597869945714</v>
      </c>
      <c r="O196" s="44">
        <f t="shared" si="18"/>
        <v>21</v>
      </c>
      <c r="P196" s="47">
        <f t="shared" si="19"/>
        <v>322.97754867656403</v>
      </c>
    </row>
    <row r="197" spans="1:16" x14ac:dyDescent="0.25">
      <c r="A197" s="56">
        <v>4360</v>
      </c>
      <c r="B197" s="43" t="s">
        <v>359</v>
      </c>
      <c r="C197" s="43" t="s">
        <v>342</v>
      </c>
      <c r="D197" s="57" t="s">
        <v>133</v>
      </c>
      <c r="E197" s="44">
        <v>600</v>
      </c>
      <c r="F197" s="58">
        <v>34638</v>
      </c>
      <c r="G197" s="45">
        <v>130</v>
      </c>
      <c r="H197" s="45">
        <v>-74.510000000000005</v>
      </c>
      <c r="I197" s="59">
        <f t="shared" si="14"/>
        <v>55.489999999999995</v>
      </c>
      <c r="J197" s="44">
        <f t="shared" si="15"/>
        <v>1994</v>
      </c>
      <c r="K197" s="44">
        <f t="shared" si="16"/>
        <v>29</v>
      </c>
      <c r="L197" s="59">
        <f>VLOOKUP(J197,'SF CCI, BCI'!A:F,5)</f>
        <v>6530.35</v>
      </c>
      <c r="M197" s="59">
        <f t="shared" si="20"/>
        <v>2.3532061834358036</v>
      </c>
      <c r="N197" s="47">
        <f t="shared" si="17"/>
        <v>305.91680384665449</v>
      </c>
      <c r="O197" s="44">
        <f t="shared" si="18"/>
        <v>21</v>
      </c>
      <c r="P197" s="47">
        <f t="shared" si="19"/>
        <v>130.57941111885273</v>
      </c>
    </row>
    <row r="198" spans="1:16" x14ac:dyDescent="0.25">
      <c r="A198" s="56">
        <v>4361</v>
      </c>
      <c r="B198" s="43" t="s">
        <v>360</v>
      </c>
      <c r="C198" s="43" t="s">
        <v>361</v>
      </c>
      <c r="D198" s="57" t="s">
        <v>133</v>
      </c>
      <c r="E198" s="44">
        <v>600</v>
      </c>
      <c r="F198" s="58">
        <v>34638</v>
      </c>
      <c r="G198" s="45">
        <v>2100</v>
      </c>
      <c r="H198" s="45">
        <v>-1200.58</v>
      </c>
      <c r="I198" s="59">
        <f t="shared" si="14"/>
        <v>899.42000000000007</v>
      </c>
      <c r="J198" s="44">
        <f t="shared" si="15"/>
        <v>1994</v>
      </c>
      <c r="K198" s="44">
        <f t="shared" si="16"/>
        <v>29</v>
      </c>
      <c r="L198" s="59">
        <f>VLOOKUP(J198,'SF CCI, BCI'!A:F,5)</f>
        <v>6530.35</v>
      </c>
      <c r="M198" s="59">
        <f t="shared" si="20"/>
        <v>2.3532061834358036</v>
      </c>
      <c r="N198" s="47">
        <f t="shared" si="17"/>
        <v>4941.7329852151879</v>
      </c>
      <c r="O198" s="44">
        <f t="shared" si="18"/>
        <v>21</v>
      </c>
      <c r="P198" s="47">
        <f t="shared" si="19"/>
        <v>2116.5207055058304</v>
      </c>
    </row>
    <row r="199" spans="1:16" x14ac:dyDescent="0.25">
      <c r="A199" s="56">
        <v>4362</v>
      </c>
      <c r="B199" s="43" t="s">
        <v>362</v>
      </c>
      <c r="C199" s="43" t="s">
        <v>363</v>
      </c>
      <c r="D199" s="57" t="s">
        <v>133</v>
      </c>
      <c r="E199" s="44">
        <v>600</v>
      </c>
      <c r="F199" s="58">
        <v>34638</v>
      </c>
      <c r="G199" s="45">
        <v>800</v>
      </c>
      <c r="H199" s="45">
        <v>-457.22</v>
      </c>
      <c r="I199" s="59">
        <f t="shared" si="14"/>
        <v>342.78</v>
      </c>
      <c r="J199" s="44">
        <f t="shared" si="15"/>
        <v>1994</v>
      </c>
      <c r="K199" s="44">
        <f t="shared" si="16"/>
        <v>29</v>
      </c>
      <c r="L199" s="59">
        <f>VLOOKUP(J199,'SF CCI, BCI'!A:F,5)</f>
        <v>6530.35</v>
      </c>
      <c r="M199" s="59">
        <f t="shared" si="20"/>
        <v>2.3532061834358036</v>
      </c>
      <c r="N199" s="47">
        <f t="shared" si="17"/>
        <v>1882.5649467486428</v>
      </c>
      <c r="O199" s="44">
        <f t="shared" si="18"/>
        <v>21</v>
      </c>
      <c r="P199" s="47">
        <f t="shared" si="19"/>
        <v>806.63201555812464</v>
      </c>
    </row>
    <row r="200" spans="1:16" x14ac:dyDescent="0.25">
      <c r="A200" s="56">
        <v>4363</v>
      </c>
      <c r="B200" s="43" t="s">
        <v>364</v>
      </c>
      <c r="C200" s="43" t="s">
        <v>365</v>
      </c>
      <c r="D200" s="57" t="s">
        <v>133</v>
      </c>
      <c r="E200" s="44">
        <v>600</v>
      </c>
      <c r="F200" s="58">
        <v>34668</v>
      </c>
      <c r="G200" s="45">
        <v>80</v>
      </c>
      <c r="H200" s="45">
        <v>-45.6</v>
      </c>
      <c r="I200" s="59">
        <f t="shared" si="14"/>
        <v>34.4</v>
      </c>
      <c r="J200" s="44">
        <f t="shared" si="15"/>
        <v>1994</v>
      </c>
      <c r="K200" s="44">
        <f t="shared" si="16"/>
        <v>29</v>
      </c>
      <c r="L200" s="59">
        <f>VLOOKUP(J200,'SF CCI, BCI'!A:F,5)</f>
        <v>6530.35</v>
      </c>
      <c r="M200" s="59">
        <f t="shared" si="20"/>
        <v>2.3532061834358036</v>
      </c>
      <c r="N200" s="47">
        <f t="shared" si="17"/>
        <v>188.25649467486429</v>
      </c>
      <c r="O200" s="44">
        <f t="shared" si="18"/>
        <v>21</v>
      </c>
      <c r="P200" s="47">
        <f t="shared" si="19"/>
        <v>80.950292710191633</v>
      </c>
    </row>
    <row r="201" spans="1:16" x14ac:dyDescent="0.25">
      <c r="A201" s="56">
        <v>4364</v>
      </c>
      <c r="B201" s="43" t="s">
        <v>366</v>
      </c>
      <c r="C201" s="43" t="s">
        <v>367</v>
      </c>
      <c r="D201" s="57" t="s">
        <v>133</v>
      </c>
      <c r="E201" s="44">
        <v>600</v>
      </c>
      <c r="F201" s="58">
        <v>34668</v>
      </c>
      <c r="G201" s="45">
        <v>6460.12</v>
      </c>
      <c r="H201" s="45">
        <v>-3693.1899999999996</v>
      </c>
      <c r="I201" s="59">
        <f t="shared" si="14"/>
        <v>2766.9300000000003</v>
      </c>
      <c r="J201" s="44">
        <f t="shared" si="15"/>
        <v>1994</v>
      </c>
      <c r="K201" s="44">
        <f t="shared" si="16"/>
        <v>29</v>
      </c>
      <c r="L201" s="59">
        <f>VLOOKUP(J201,'SF CCI, BCI'!A:F,5)</f>
        <v>6530.35</v>
      </c>
      <c r="M201" s="59">
        <f t="shared" si="20"/>
        <v>2.3532061834358036</v>
      </c>
      <c r="N201" s="47">
        <f t="shared" si="17"/>
        <v>15201.994329737303</v>
      </c>
      <c r="O201" s="44">
        <f t="shared" si="18"/>
        <v>21</v>
      </c>
      <c r="P201" s="47">
        <f t="shared" si="19"/>
        <v>6511.1567851340287</v>
      </c>
    </row>
    <row r="202" spans="1:16" x14ac:dyDescent="0.25">
      <c r="A202" s="56">
        <v>4365</v>
      </c>
      <c r="B202" s="43" t="s">
        <v>368</v>
      </c>
      <c r="C202" s="43" t="s">
        <v>369</v>
      </c>
      <c r="D202" s="57" t="s">
        <v>133</v>
      </c>
      <c r="E202" s="44">
        <v>600</v>
      </c>
      <c r="F202" s="58">
        <v>34668</v>
      </c>
      <c r="G202" s="45">
        <v>186.04</v>
      </c>
      <c r="H202" s="45">
        <v>-106.36</v>
      </c>
      <c r="I202" s="59">
        <f t="shared" si="14"/>
        <v>79.679999999999993</v>
      </c>
      <c r="J202" s="44">
        <f t="shared" si="15"/>
        <v>1994</v>
      </c>
      <c r="K202" s="44">
        <f t="shared" si="16"/>
        <v>29</v>
      </c>
      <c r="L202" s="59">
        <f>VLOOKUP(J202,'SF CCI, BCI'!A:F,5)</f>
        <v>6530.35</v>
      </c>
      <c r="M202" s="59">
        <f t="shared" si="20"/>
        <v>2.3532061834358036</v>
      </c>
      <c r="N202" s="47">
        <f t="shared" si="17"/>
        <v>437.79047836639688</v>
      </c>
      <c r="O202" s="44">
        <f t="shared" si="18"/>
        <v>21</v>
      </c>
      <c r="P202" s="47">
        <f t="shared" si="19"/>
        <v>187.50346869616482</v>
      </c>
    </row>
    <row r="203" spans="1:16" x14ac:dyDescent="0.25">
      <c r="A203" s="56">
        <v>4366</v>
      </c>
      <c r="B203" s="43" t="s">
        <v>370</v>
      </c>
      <c r="C203" s="43" t="s">
        <v>371</v>
      </c>
      <c r="D203" s="57" t="s">
        <v>133</v>
      </c>
      <c r="E203" s="44">
        <v>600</v>
      </c>
      <c r="F203" s="58">
        <v>34668</v>
      </c>
      <c r="G203" s="45">
        <v>8413.5300000000007</v>
      </c>
      <c r="H203" s="45">
        <v>-8413.5300000000007</v>
      </c>
      <c r="I203" s="59">
        <f t="shared" ref="I203:I266" si="21">G203+H203</f>
        <v>0</v>
      </c>
      <c r="J203" s="44">
        <f t="shared" ref="J203:J266" si="22">YEAR(F203)</f>
        <v>1994</v>
      </c>
      <c r="K203" s="44">
        <f t="shared" ref="K203:K266" si="23">ROUND(($A$9-F203)/365,0)</f>
        <v>29</v>
      </c>
      <c r="L203" s="59">
        <f>VLOOKUP(J203,'SF CCI, BCI'!A:F,5)</f>
        <v>6530.35</v>
      </c>
      <c r="M203" s="59">
        <f t="shared" si="20"/>
        <v>2.3532061834358036</v>
      </c>
      <c r="N203" s="47">
        <f t="shared" si="17"/>
        <v>19798.770820522637</v>
      </c>
      <c r="O203" s="44">
        <f t="shared" si="18"/>
        <v>21</v>
      </c>
      <c r="P203" s="47">
        <f t="shared" si="19"/>
        <v>0</v>
      </c>
    </row>
    <row r="204" spans="1:16" x14ac:dyDescent="0.25">
      <c r="A204" s="56">
        <v>4367</v>
      </c>
      <c r="B204" s="43" t="s">
        <v>372</v>
      </c>
      <c r="C204" s="43" t="s">
        <v>373</v>
      </c>
      <c r="D204" s="57" t="s">
        <v>133</v>
      </c>
      <c r="E204" s="44">
        <v>600</v>
      </c>
      <c r="F204" s="58">
        <v>34668</v>
      </c>
      <c r="G204" s="45">
        <v>1474.66</v>
      </c>
      <c r="H204" s="45">
        <v>-843.32</v>
      </c>
      <c r="I204" s="59">
        <f t="shared" si="21"/>
        <v>631.34</v>
      </c>
      <c r="J204" s="44">
        <f t="shared" si="22"/>
        <v>1994</v>
      </c>
      <c r="K204" s="44">
        <f t="shared" si="23"/>
        <v>29</v>
      </c>
      <c r="L204" s="59">
        <f>VLOOKUP(J204,'SF CCI, BCI'!A:F,5)</f>
        <v>6530.35</v>
      </c>
      <c r="M204" s="59">
        <f t="shared" si="20"/>
        <v>2.3532061834358036</v>
      </c>
      <c r="N204" s="47">
        <f t="shared" ref="N204:N267" si="24">G204*M204</f>
        <v>3470.1790304654423</v>
      </c>
      <c r="O204" s="44">
        <f t="shared" ref="O204:O267" si="25">IF(E204="(blank)","",IF(K204&gt;(E204/12),0,(E204/12)-K204))</f>
        <v>21</v>
      </c>
      <c r="P204" s="47">
        <f t="shared" ref="P204:P267" si="26">M204*I204</f>
        <v>1485.6731918503604</v>
      </c>
    </row>
    <row r="205" spans="1:16" x14ac:dyDescent="0.25">
      <c r="A205" s="56">
        <v>4368</v>
      </c>
      <c r="B205" s="43" t="s">
        <v>374</v>
      </c>
      <c r="C205" s="43" t="s">
        <v>375</v>
      </c>
      <c r="D205" s="57" t="s">
        <v>133</v>
      </c>
      <c r="E205" s="44">
        <v>600</v>
      </c>
      <c r="F205" s="58">
        <v>34668</v>
      </c>
      <c r="G205" s="45">
        <v>1257.24</v>
      </c>
      <c r="H205" s="45">
        <v>-719.03</v>
      </c>
      <c r="I205" s="59">
        <f t="shared" si="21"/>
        <v>538.21</v>
      </c>
      <c r="J205" s="44">
        <f t="shared" si="22"/>
        <v>1994</v>
      </c>
      <c r="K205" s="44">
        <f t="shared" si="23"/>
        <v>29</v>
      </c>
      <c r="L205" s="59">
        <f>VLOOKUP(J205,'SF CCI, BCI'!A:F,5)</f>
        <v>6530.35</v>
      </c>
      <c r="M205" s="59">
        <f t="shared" si="20"/>
        <v>2.3532061834358036</v>
      </c>
      <c r="N205" s="47">
        <f t="shared" si="24"/>
        <v>2958.5449420628297</v>
      </c>
      <c r="O205" s="44">
        <f t="shared" si="25"/>
        <v>21</v>
      </c>
      <c r="P205" s="47">
        <f t="shared" si="26"/>
        <v>1266.519099986984</v>
      </c>
    </row>
    <row r="206" spans="1:16" x14ac:dyDescent="0.25">
      <c r="A206" s="56">
        <v>4369</v>
      </c>
      <c r="B206" s="43" t="s">
        <v>376</v>
      </c>
      <c r="C206" s="43" t="s">
        <v>377</v>
      </c>
      <c r="D206" s="57" t="s">
        <v>133</v>
      </c>
      <c r="E206" s="44">
        <v>600</v>
      </c>
      <c r="F206" s="58">
        <v>34668</v>
      </c>
      <c r="G206" s="45">
        <v>10456.65</v>
      </c>
      <c r="H206" s="45">
        <v>-5978.23</v>
      </c>
      <c r="I206" s="59">
        <f t="shared" si="21"/>
        <v>4478.42</v>
      </c>
      <c r="J206" s="44">
        <f t="shared" si="22"/>
        <v>1994</v>
      </c>
      <c r="K206" s="44">
        <f t="shared" si="23"/>
        <v>29</v>
      </c>
      <c r="L206" s="59">
        <f>VLOOKUP(J206,'SF CCI, BCI'!A:F,5)</f>
        <v>6530.35</v>
      </c>
      <c r="M206" s="59">
        <f t="shared" si="20"/>
        <v>2.3532061834358036</v>
      </c>
      <c r="N206" s="47">
        <f t="shared" si="24"/>
        <v>24606.653438023994</v>
      </c>
      <c r="O206" s="44">
        <f t="shared" si="25"/>
        <v>21</v>
      </c>
      <c r="P206" s="47">
        <f t="shared" si="26"/>
        <v>10538.645636022571</v>
      </c>
    </row>
    <row r="207" spans="1:16" x14ac:dyDescent="0.25">
      <c r="A207" s="56">
        <v>4370</v>
      </c>
      <c r="B207" s="43" t="s">
        <v>378</v>
      </c>
      <c r="C207" s="43" t="s">
        <v>379</v>
      </c>
      <c r="D207" s="57" t="s">
        <v>133</v>
      </c>
      <c r="E207" s="44">
        <v>600</v>
      </c>
      <c r="F207" s="58">
        <v>34668</v>
      </c>
      <c r="G207" s="45">
        <v>1120</v>
      </c>
      <c r="H207" s="45">
        <v>-640.52</v>
      </c>
      <c r="I207" s="59">
        <f t="shared" si="21"/>
        <v>479.48</v>
      </c>
      <c r="J207" s="44">
        <f t="shared" si="22"/>
        <v>1994</v>
      </c>
      <c r="K207" s="44">
        <f t="shared" si="23"/>
        <v>29</v>
      </c>
      <c r="L207" s="59">
        <f>VLOOKUP(J207,'SF CCI, BCI'!A:F,5)</f>
        <v>6530.35</v>
      </c>
      <c r="M207" s="59">
        <f t="shared" si="20"/>
        <v>2.3532061834358036</v>
      </c>
      <c r="N207" s="47">
        <f t="shared" si="24"/>
        <v>2635.5909254480998</v>
      </c>
      <c r="O207" s="44">
        <f t="shared" si="25"/>
        <v>21</v>
      </c>
      <c r="P207" s="47">
        <f t="shared" si="26"/>
        <v>1128.315300833799</v>
      </c>
    </row>
    <row r="208" spans="1:16" x14ac:dyDescent="0.25">
      <c r="A208" s="56">
        <v>4371</v>
      </c>
      <c r="B208" s="43" t="s">
        <v>380</v>
      </c>
      <c r="C208" s="43" t="s">
        <v>305</v>
      </c>
      <c r="D208" s="57" t="s">
        <v>133</v>
      </c>
      <c r="E208" s="44">
        <v>600</v>
      </c>
      <c r="F208" s="58">
        <v>34668</v>
      </c>
      <c r="G208" s="45">
        <v>320</v>
      </c>
      <c r="H208" s="45">
        <v>-182.75</v>
      </c>
      <c r="I208" s="59">
        <f t="shared" si="21"/>
        <v>137.25</v>
      </c>
      <c r="J208" s="44">
        <f t="shared" si="22"/>
        <v>1994</v>
      </c>
      <c r="K208" s="44">
        <f t="shared" si="23"/>
        <v>29</v>
      </c>
      <c r="L208" s="59">
        <f>VLOOKUP(J208,'SF CCI, BCI'!A:F,5)</f>
        <v>6530.35</v>
      </c>
      <c r="M208" s="59">
        <f t="shared" si="20"/>
        <v>2.3532061834358036</v>
      </c>
      <c r="N208" s="47">
        <f t="shared" si="24"/>
        <v>753.02597869945714</v>
      </c>
      <c r="O208" s="44">
        <f t="shared" si="25"/>
        <v>21</v>
      </c>
      <c r="P208" s="47">
        <f t="shared" si="26"/>
        <v>322.97754867656403</v>
      </c>
    </row>
    <row r="209" spans="1:16" x14ac:dyDescent="0.25">
      <c r="A209" s="56">
        <v>4372</v>
      </c>
      <c r="B209" s="43" t="s">
        <v>381</v>
      </c>
      <c r="C209" s="43" t="s">
        <v>382</v>
      </c>
      <c r="D209" s="57" t="s">
        <v>133</v>
      </c>
      <c r="E209" s="44">
        <v>600</v>
      </c>
      <c r="F209" s="58">
        <v>34668</v>
      </c>
      <c r="G209" s="45">
        <v>130</v>
      </c>
      <c r="H209" s="45">
        <v>-74.510000000000005</v>
      </c>
      <c r="I209" s="59">
        <f t="shared" si="21"/>
        <v>55.489999999999995</v>
      </c>
      <c r="J209" s="44">
        <f t="shared" si="22"/>
        <v>1994</v>
      </c>
      <c r="K209" s="44">
        <f t="shared" si="23"/>
        <v>29</v>
      </c>
      <c r="L209" s="59">
        <f>VLOOKUP(J209,'SF CCI, BCI'!A:F,5)</f>
        <v>6530.35</v>
      </c>
      <c r="M209" s="59">
        <f t="shared" si="20"/>
        <v>2.3532061834358036</v>
      </c>
      <c r="N209" s="47">
        <f t="shared" si="24"/>
        <v>305.91680384665449</v>
      </c>
      <c r="O209" s="44">
        <f t="shared" si="25"/>
        <v>21</v>
      </c>
      <c r="P209" s="47">
        <f t="shared" si="26"/>
        <v>130.57941111885273</v>
      </c>
    </row>
    <row r="210" spans="1:16" x14ac:dyDescent="0.25">
      <c r="A210" s="56">
        <v>4373</v>
      </c>
      <c r="B210" s="43" t="s">
        <v>383</v>
      </c>
      <c r="C210" s="43" t="s">
        <v>384</v>
      </c>
      <c r="D210" s="57" t="s">
        <v>133</v>
      </c>
      <c r="E210" s="44">
        <v>600</v>
      </c>
      <c r="F210" s="58">
        <v>34668</v>
      </c>
      <c r="G210" s="45">
        <v>80</v>
      </c>
      <c r="H210" s="45">
        <v>-45.6</v>
      </c>
      <c r="I210" s="59">
        <f t="shared" si="21"/>
        <v>34.4</v>
      </c>
      <c r="J210" s="44">
        <f t="shared" si="22"/>
        <v>1994</v>
      </c>
      <c r="K210" s="44">
        <f t="shared" si="23"/>
        <v>29</v>
      </c>
      <c r="L210" s="59">
        <f>VLOOKUP(J210,'SF CCI, BCI'!A:F,5)</f>
        <v>6530.35</v>
      </c>
      <c r="M210" s="59">
        <f t="shared" ref="M210:M273" si="27">$M$9/L210</f>
        <v>2.3532061834358036</v>
      </c>
      <c r="N210" s="47">
        <f t="shared" si="24"/>
        <v>188.25649467486429</v>
      </c>
      <c r="O210" s="44">
        <f t="shared" si="25"/>
        <v>21</v>
      </c>
      <c r="P210" s="47">
        <f t="shared" si="26"/>
        <v>80.950292710191633</v>
      </c>
    </row>
    <row r="211" spans="1:16" x14ac:dyDescent="0.25">
      <c r="A211" s="56">
        <v>4374</v>
      </c>
      <c r="B211" s="43" t="s">
        <v>385</v>
      </c>
      <c r="C211" s="43" t="s">
        <v>386</v>
      </c>
      <c r="D211" s="57" t="s">
        <v>133</v>
      </c>
      <c r="E211" s="44">
        <v>600</v>
      </c>
      <c r="F211" s="58">
        <v>34668</v>
      </c>
      <c r="G211" s="45">
        <v>720</v>
      </c>
      <c r="H211" s="45">
        <v>-411.62</v>
      </c>
      <c r="I211" s="59">
        <f t="shared" si="21"/>
        <v>308.38</v>
      </c>
      <c r="J211" s="44">
        <f t="shared" si="22"/>
        <v>1994</v>
      </c>
      <c r="K211" s="44">
        <f t="shared" si="23"/>
        <v>29</v>
      </c>
      <c r="L211" s="59">
        <f>VLOOKUP(J211,'SF CCI, BCI'!A:F,5)</f>
        <v>6530.35</v>
      </c>
      <c r="M211" s="59">
        <f t="shared" si="27"/>
        <v>2.3532061834358036</v>
      </c>
      <c r="N211" s="47">
        <f t="shared" si="24"/>
        <v>1694.3084520737787</v>
      </c>
      <c r="O211" s="44">
        <f t="shared" si="25"/>
        <v>21</v>
      </c>
      <c r="P211" s="47">
        <f t="shared" si="26"/>
        <v>725.68172284793309</v>
      </c>
    </row>
    <row r="212" spans="1:16" x14ac:dyDescent="0.25">
      <c r="A212" s="56">
        <v>4375</v>
      </c>
      <c r="B212" s="43" t="s">
        <v>387</v>
      </c>
      <c r="C212" s="43" t="s">
        <v>342</v>
      </c>
      <c r="D212" s="57" t="s">
        <v>133</v>
      </c>
      <c r="E212" s="44">
        <v>600</v>
      </c>
      <c r="F212" s="58">
        <v>34668</v>
      </c>
      <c r="G212" s="45">
        <v>130</v>
      </c>
      <c r="H212" s="45">
        <v>-74.510000000000005</v>
      </c>
      <c r="I212" s="59">
        <f t="shared" si="21"/>
        <v>55.489999999999995</v>
      </c>
      <c r="J212" s="44">
        <f t="shared" si="22"/>
        <v>1994</v>
      </c>
      <c r="K212" s="44">
        <f t="shared" si="23"/>
        <v>29</v>
      </c>
      <c r="L212" s="59">
        <f>VLOOKUP(J212,'SF CCI, BCI'!A:F,5)</f>
        <v>6530.35</v>
      </c>
      <c r="M212" s="59">
        <f t="shared" si="27"/>
        <v>2.3532061834358036</v>
      </c>
      <c r="N212" s="47">
        <f t="shared" si="24"/>
        <v>305.91680384665449</v>
      </c>
      <c r="O212" s="44">
        <f t="shared" si="25"/>
        <v>21</v>
      </c>
      <c r="P212" s="47">
        <f t="shared" si="26"/>
        <v>130.57941111885273</v>
      </c>
    </row>
    <row r="213" spans="1:16" x14ac:dyDescent="0.25">
      <c r="A213" s="56">
        <v>4376</v>
      </c>
      <c r="B213" s="43" t="s">
        <v>388</v>
      </c>
      <c r="C213" s="43" t="s">
        <v>389</v>
      </c>
      <c r="D213" s="57" t="s">
        <v>133</v>
      </c>
      <c r="E213" s="44">
        <v>600</v>
      </c>
      <c r="F213" s="58">
        <v>34668</v>
      </c>
      <c r="G213" s="45">
        <v>80</v>
      </c>
      <c r="H213" s="45">
        <v>-45.6</v>
      </c>
      <c r="I213" s="59">
        <f t="shared" si="21"/>
        <v>34.4</v>
      </c>
      <c r="J213" s="44">
        <f t="shared" si="22"/>
        <v>1994</v>
      </c>
      <c r="K213" s="44">
        <f t="shared" si="23"/>
        <v>29</v>
      </c>
      <c r="L213" s="59">
        <f>VLOOKUP(J213,'SF CCI, BCI'!A:F,5)</f>
        <v>6530.35</v>
      </c>
      <c r="M213" s="59">
        <f t="shared" si="27"/>
        <v>2.3532061834358036</v>
      </c>
      <c r="N213" s="47">
        <f t="shared" si="24"/>
        <v>188.25649467486429</v>
      </c>
      <c r="O213" s="44">
        <f t="shared" si="25"/>
        <v>21</v>
      </c>
      <c r="P213" s="47">
        <f t="shared" si="26"/>
        <v>80.950292710191633</v>
      </c>
    </row>
    <row r="214" spans="1:16" x14ac:dyDescent="0.25">
      <c r="A214" s="56">
        <v>4377</v>
      </c>
      <c r="B214" s="43" t="s">
        <v>390</v>
      </c>
      <c r="C214" s="43" t="s">
        <v>391</v>
      </c>
      <c r="D214" s="57" t="s">
        <v>133</v>
      </c>
      <c r="E214" s="44">
        <v>600</v>
      </c>
      <c r="F214" s="58">
        <v>34668</v>
      </c>
      <c r="G214" s="45">
        <v>1360</v>
      </c>
      <c r="H214" s="45">
        <v>-777.70999999999992</v>
      </c>
      <c r="I214" s="59">
        <f t="shared" si="21"/>
        <v>582.29000000000008</v>
      </c>
      <c r="J214" s="44">
        <f t="shared" si="22"/>
        <v>1994</v>
      </c>
      <c r="K214" s="44">
        <f t="shared" si="23"/>
        <v>29</v>
      </c>
      <c r="L214" s="59">
        <f>VLOOKUP(J214,'SF CCI, BCI'!A:F,5)</f>
        <v>6530.35</v>
      </c>
      <c r="M214" s="59">
        <f t="shared" si="27"/>
        <v>2.3532061834358036</v>
      </c>
      <c r="N214" s="47">
        <f t="shared" si="24"/>
        <v>3200.3604094726929</v>
      </c>
      <c r="O214" s="44">
        <f t="shared" si="25"/>
        <v>21</v>
      </c>
      <c r="P214" s="47">
        <f t="shared" si="26"/>
        <v>1370.2484285528342</v>
      </c>
    </row>
    <row r="215" spans="1:16" x14ac:dyDescent="0.25">
      <c r="A215" s="56">
        <v>4378</v>
      </c>
      <c r="B215" s="43" t="s">
        <v>392</v>
      </c>
      <c r="C215" s="43" t="s">
        <v>393</v>
      </c>
      <c r="D215" s="57" t="s">
        <v>133</v>
      </c>
      <c r="E215" s="44">
        <v>600</v>
      </c>
      <c r="F215" s="58">
        <v>34668</v>
      </c>
      <c r="G215" s="45">
        <v>160</v>
      </c>
      <c r="H215" s="45">
        <v>-91.66</v>
      </c>
      <c r="I215" s="59">
        <f t="shared" si="21"/>
        <v>68.34</v>
      </c>
      <c r="J215" s="44">
        <f t="shared" si="22"/>
        <v>1994</v>
      </c>
      <c r="K215" s="44">
        <f t="shared" si="23"/>
        <v>29</v>
      </c>
      <c r="L215" s="59">
        <f>VLOOKUP(J215,'SF CCI, BCI'!A:F,5)</f>
        <v>6530.35</v>
      </c>
      <c r="M215" s="59">
        <f t="shared" si="27"/>
        <v>2.3532061834358036</v>
      </c>
      <c r="N215" s="47">
        <f t="shared" si="24"/>
        <v>376.51298934972857</v>
      </c>
      <c r="O215" s="44">
        <f t="shared" si="25"/>
        <v>21</v>
      </c>
      <c r="P215" s="47">
        <f t="shared" si="26"/>
        <v>160.81811057600282</v>
      </c>
    </row>
    <row r="216" spans="1:16" x14ac:dyDescent="0.25">
      <c r="A216" s="56">
        <v>4379</v>
      </c>
      <c r="B216" s="43" t="s">
        <v>394</v>
      </c>
      <c r="C216" s="43" t="s">
        <v>395</v>
      </c>
      <c r="D216" s="57" t="s">
        <v>133</v>
      </c>
      <c r="E216" s="44">
        <v>600</v>
      </c>
      <c r="F216" s="58">
        <v>34668</v>
      </c>
      <c r="G216" s="45">
        <v>1760</v>
      </c>
      <c r="H216" s="45">
        <v>-1006.0600000000001</v>
      </c>
      <c r="I216" s="59">
        <f t="shared" si="21"/>
        <v>753.93999999999994</v>
      </c>
      <c r="J216" s="44">
        <f t="shared" si="22"/>
        <v>1994</v>
      </c>
      <c r="K216" s="44">
        <f t="shared" si="23"/>
        <v>29</v>
      </c>
      <c r="L216" s="59">
        <f>VLOOKUP(J216,'SF CCI, BCI'!A:F,5)</f>
        <v>6530.35</v>
      </c>
      <c r="M216" s="59">
        <f t="shared" si="27"/>
        <v>2.3532061834358036</v>
      </c>
      <c r="N216" s="47">
        <f t="shared" si="24"/>
        <v>4141.6428828470143</v>
      </c>
      <c r="O216" s="44">
        <f t="shared" si="25"/>
        <v>21</v>
      </c>
      <c r="P216" s="47">
        <f t="shared" si="26"/>
        <v>1774.1762699395897</v>
      </c>
    </row>
    <row r="217" spans="1:16" x14ac:dyDescent="0.25">
      <c r="A217" s="56">
        <v>4380</v>
      </c>
      <c r="B217" s="43" t="s">
        <v>396</v>
      </c>
      <c r="C217" s="43" t="s">
        <v>395</v>
      </c>
      <c r="D217" s="57" t="s">
        <v>133</v>
      </c>
      <c r="E217" s="44">
        <v>600</v>
      </c>
      <c r="F217" s="58">
        <v>34668</v>
      </c>
      <c r="G217" s="45">
        <v>1760</v>
      </c>
      <c r="H217" s="45">
        <v>-1006.0600000000001</v>
      </c>
      <c r="I217" s="59">
        <f t="shared" si="21"/>
        <v>753.93999999999994</v>
      </c>
      <c r="J217" s="44">
        <f t="shared" si="22"/>
        <v>1994</v>
      </c>
      <c r="K217" s="44">
        <f t="shared" si="23"/>
        <v>29</v>
      </c>
      <c r="L217" s="59">
        <f>VLOOKUP(J217,'SF CCI, BCI'!A:F,5)</f>
        <v>6530.35</v>
      </c>
      <c r="M217" s="59">
        <f t="shared" si="27"/>
        <v>2.3532061834358036</v>
      </c>
      <c r="N217" s="47">
        <f t="shared" si="24"/>
        <v>4141.6428828470143</v>
      </c>
      <c r="O217" s="44">
        <f t="shared" si="25"/>
        <v>21</v>
      </c>
      <c r="P217" s="47">
        <f t="shared" si="26"/>
        <v>1774.1762699395897</v>
      </c>
    </row>
    <row r="218" spans="1:16" x14ac:dyDescent="0.25">
      <c r="A218" s="56">
        <v>4381</v>
      </c>
      <c r="B218" s="43" t="s">
        <v>335</v>
      </c>
      <c r="C218" s="43" t="s">
        <v>336</v>
      </c>
      <c r="D218" s="57" t="s">
        <v>133</v>
      </c>
      <c r="E218" s="44">
        <v>600</v>
      </c>
      <c r="F218" s="58">
        <v>34668</v>
      </c>
      <c r="G218" s="45">
        <v>254.39</v>
      </c>
      <c r="H218" s="45">
        <v>-254.39</v>
      </c>
      <c r="I218" s="59">
        <f t="shared" si="21"/>
        <v>0</v>
      </c>
      <c r="J218" s="44">
        <f t="shared" si="22"/>
        <v>1994</v>
      </c>
      <c r="K218" s="44">
        <f t="shared" si="23"/>
        <v>29</v>
      </c>
      <c r="L218" s="59">
        <f>VLOOKUP(J218,'SF CCI, BCI'!A:F,5)</f>
        <v>6530.35</v>
      </c>
      <c r="M218" s="59">
        <f t="shared" si="27"/>
        <v>2.3532061834358036</v>
      </c>
      <c r="N218" s="47">
        <f t="shared" si="24"/>
        <v>598.63212100423402</v>
      </c>
      <c r="O218" s="44">
        <f t="shared" si="25"/>
        <v>21</v>
      </c>
      <c r="P218" s="47">
        <f t="shared" si="26"/>
        <v>0</v>
      </c>
    </row>
    <row r="219" spans="1:16" x14ac:dyDescent="0.25">
      <c r="A219" s="56">
        <v>4382</v>
      </c>
      <c r="B219" s="43" t="s">
        <v>397</v>
      </c>
      <c r="C219" s="43" t="s">
        <v>398</v>
      </c>
      <c r="D219" s="57" t="s">
        <v>133</v>
      </c>
      <c r="E219" s="44">
        <v>600</v>
      </c>
      <c r="F219" s="58">
        <v>34668</v>
      </c>
      <c r="G219" s="45">
        <v>12628.13</v>
      </c>
      <c r="H219" s="45">
        <v>-12628.13</v>
      </c>
      <c r="I219" s="59">
        <f t="shared" si="21"/>
        <v>0</v>
      </c>
      <c r="J219" s="44">
        <f t="shared" si="22"/>
        <v>1994</v>
      </c>
      <c r="K219" s="44">
        <f t="shared" si="23"/>
        <v>29</v>
      </c>
      <c r="L219" s="59">
        <f>VLOOKUP(J219,'SF CCI, BCI'!A:F,5)</f>
        <v>6530.35</v>
      </c>
      <c r="M219" s="59">
        <f t="shared" si="27"/>
        <v>2.3532061834358036</v>
      </c>
      <c r="N219" s="47">
        <f t="shared" si="24"/>
        <v>29716.593601231172</v>
      </c>
      <c r="O219" s="44">
        <f t="shared" si="25"/>
        <v>21</v>
      </c>
      <c r="P219" s="47">
        <f t="shared" si="26"/>
        <v>0</v>
      </c>
    </row>
    <row r="220" spans="1:16" x14ac:dyDescent="0.25">
      <c r="A220" s="56">
        <v>4383</v>
      </c>
      <c r="B220" s="43" t="s">
        <v>399</v>
      </c>
      <c r="C220" s="43" t="s">
        <v>400</v>
      </c>
      <c r="D220" s="57" t="s">
        <v>133</v>
      </c>
      <c r="E220" s="44">
        <v>600</v>
      </c>
      <c r="F220" s="58">
        <v>34699</v>
      </c>
      <c r="G220" s="45">
        <v>18805.080000000002</v>
      </c>
      <c r="H220" s="45">
        <v>-18805.080000000002</v>
      </c>
      <c r="I220" s="59">
        <f t="shared" si="21"/>
        <v>0</v>
      </c>
      <c r="J220" s="44">
        <f t="shared" si="22"/>
        <v>1994</v>
      </c>
      <c r="K220" s="44">
        <f t="shared" si="23"/>
        <v>29</v>
      </c>
      <c r="L220" s="59">
        <f>VLOOKUP(J220,'SF CCI, BCI'!A:F,5)</f>
        <v>6530.35</v>
      </c>
      <c r="M220" s="59">
        <f t="shared" si="27"/>
        <v>2.3532061834358036</v>
      </c>
      <c r="N220" s="47">
        <f t="shared" si="24"/>
        <v>44252.230536004965</v>
      </c>
      <c r="O220" s="44">
        <f t="shared" si="25"/>
        <v>21</v>
      </c>
      <c r="P220" s="47">
        <f t="shared" si="26"/>
        <v>0</v>
      </c>
    </row>
    <row r="221" spans="1:16" x14ac:dyDescent="0.25">
      <c r="A221" s="56">
        <v>4384</v>
      </c>
      <c r="B221" s="43" t="s">
        <v>401</v>
      </c>
      <c r="C221" s="43" t="s">
        <v>334</v>
      </c>
      <c r="D221" s="57" t="s">
        <v>133</v>
      </c>
      <c r="E221" s="44">
        <v>600</v>
      </c>
      <c r="F221" s="58">
        <v>34699</v>
      </c>
      <c r="G221" s="45">
        <v>2093.4499999999998</v>
      </c>
      <c r="H221" s="45">
        <v>-1196.48</v>
      </c>
      <c r="I221" s="59">
        <f t="shared" si="21"/>
        <v>896.9699999999998</v>
      </c>
      <c r="J221" s="44">
        <f t="shared" si="22"/>
        <v>1994</v>
      </c>
      <c r="K221" s="44">
        <f t="shared" si="23"/>
        <v>29</v>
      </c>
      <c r="L221" s="59">
        <f>VLOOKUP(J221,'SF CCI, BCI'!A:F,5)</f>
        <v>6530.35</v>
      </c>
      <c r="M221" s="59">
        <f t="shared" si="27"/>
        <v>2.3532061834358036</v>
      </c>
      <c r="N221" s="47">
        <f t="shared" si="24"/>
        <v>4926.3194847136829</v>
      </c>
      <c r="O221" s="44">
        <f t="shared" si="25"/>
        <v>21</v>
      </c>
      <c r="P221" s="47">
        <f t="shared" si="26"/>
        <v>2110.7553503564122</v>
      </c>
    </row>
    <row r="222" spans="1:16" x14ac:dyDescent="0.25">
      <c r="A222" s="56">
        <v>4385</v>
      </c>
      <c r="B222" s="43" t="s">
        <v>402</v>
      </c>
      <c r="C222" s="43" t="s">
        <v>403</v>
      </c>
      <c r="D222" s="57" t="s">
        <v>133</v>
      </c>
      <c r="E222" s="44">
        <v>600</v>
      </c>
      <c r="F222" s="58">
        <v>34699</v>
      </c>
      <c r="G222" s="45">
        <v>10645.68</v>
      </c>
      <c r="H222" s="45">
        <v>-10645.68</v>
      </c>
      <c r="I222" s="59">
        <f t="shared" si="21"/>
        <v>0</v>
      </c>
      <c r="J222" s="44">
        <f t="shared" si="22"/>
        <v>1994</v>
      </c>
      <c r="K222" s="44">
        <f t="shared" si="23"/>
        <v>29</v>
      </c>
      <c r="L222" s="59">
        <f>VLOOKUP(J222,'SF CCI, BCI'!A:F,5)</f>
        <v>6530.35</v>
      </c>
      <c r="M222" s="59">
        <f t="shared" si="27"/>
        <v>2.3532061834358036</v>
      </c>
      <c r="N222" s="47">
        <f t="shared" si="24"/>
        <v>25051.480002878867</v>
      </c>
      <c r="O222" s="44">
        <f t="shared" si="25"/>
        <v>21</v>
      </c>
      <c r="P222" s="47">
        <f t="shared" si="26"/>
        <v>0</v>
      </c>
    </row>
    <row r="223" spans="1:16" x14ac:dyDescent="0.25">
      <c r="A223" s="56">
        <v>4386</v>
      </c>
      <c r="B223" s="43" t="s">
        <v>404</v>
      </c>
      <c r="C223" s="43" t="s">
        <v>405</v>
      </c>
      <c r="D223" s="57" t="s">
        <v>133</v>
      </c>
      <c r="E223" s="44">
        <v>600</v>
      </c>
      <c r="F223" s="58">
        <v>34699</v>
      </c>
      <c r="G223" s="45">
        <v>1908.95</v>
      </c>
      <c r="H223" s="45">
        <v>-1908.95</v>
      </c>
      <c r="I223" s="59">
        <f t="shared" si="21"/>
        <v>0</v>
      </c>
      <c r="J223" s="44">
        <f t="shared" si="22"/>
        <v>1994</v>
      </c>
      <c r="K223" s="44">
        <f t="shared" si="23"/>
        <v>29</v>
      </c>
      <c r="L223" s="59">
        <f>VLOOKUP(J223,'SF CCI, BCI'!A:F,5)</f>
        <v>6530.35</v>
      </c>
      <c r="M223" s="59">
        <f t="shared" si="27"/>
        <v>2.3532061834358036</v>
      </c>
      <c r="N223" s="47">
        <f t="shared" si="24"/>
        <v>4492.1529438697771</v>
      </c>
      <c r="O223" s="44">
        <f t="shared" si="25"/>
        <v>21</v>
      </c>
      <c r="P223" s="47">
        <f t="shared" si="26"/>
        <v>0</v>
      </c>
    </row>
    <row r="224" spans="1:16" x14ac:dyDescent="0.25">
      <c r="A224" s="56">
        <v>4387</v>
      </c>
      <c r="B224" s="43" t="s">
        <v>397</v>
      </c>
      <c r="C224" s="43" t="s">
        <v>398</v>
      </c>
      <c r="D224" s="57" t="s">
        <v>133</v>
      </c>
      <c r="E224" s="44">
        <v>600</v>
      </c>
      <c r="F224" s="58">
        <v>34699</v>
      </c>
      <c r="G224" s="45">
        <v>190</v>
      </c>
      <c r="H224" s="45">
        <v>-190</v>
      </c>
      <c r="I224" s="59">
        <f t="shared" si="21"/>
        <v>0</v>
      </c>
      <c r="J224" s="44">
        <f t="shared" si="22"/>
        <v>1994</v>
      </c>
      <c r="K224" s="44">
        <f t="shared" si="23"/>
        <v>29</v>
      </c>
      <c r="L224" s="59">
        <f>VLOOKUP(J224,'SF CCI, BCI'!A:F,5)</f>
        <v>6530.35</v>
      </c>
      <c r="M224" s="59">
        <f t="shared" si="27"/>
        <v>2.3532061834358036</v>
      </c>
      <c r="N224" s="47">
        <f t="shared" si="24"/>
        <v>447.10917485280265</v>
      </c>
      <c r="O224" s="44">
        <f t="shared" si="25"/>
        <v>21</v>
      </c>
      <c r="P224" s="47">
        <f t="shared" si="26"/>
        <v>0</v>
      </c>
    </row>
    <row r="225" spans="1:16" x14ac:dyDescent="0.25">
      <c r="A225" s="56">
        <v>4388</v>
      </c>
      <c r="B225" s="43" t="s">
        <v>406</v>
      </c>
      <c r="C225" s="43" t="s">
        <v>407</v>
      </c>
      <c r="D225" s="57" t="s">
        <v>133</v>
      </c>
      <c r="E225" s="44">
        <v>600</v>
      </c>
      <c r="F225" s="58">
        <v>34699</v>
      </c>
      <c r="G225" s="45">
        <v>4721.28</v>
      </c>
      <c r="H225" s="45">
        <v>-2699.28</v>
      </c>
      <c r="I225" s="59">
        <f t="shared" si="21"/>
        <v>2021.9999999999995</v>
      </c>
      <c r="J225" s="44">
        <f t="shared" si="22"/>
        <v>1994</v>
      </c>
      <c r="K225" s="44">
        <f t="shared" si="23"/>
        <v>29</v>
      </c>
      <c r="L225" s="59">
        <f>VLOOKUP(J225,'SF CCI, BCI'!A:F,5)</f>
        <v>6530.35</v>
      </c>
      <c r="M225" s="59">
        <f t="shared" si="27"/>
        <v>2.3532061834358036</v>
      </c>
      <c r="N225" s="47">
        <f t="shared" si="24"/>
        <v>11110.14528973179</v>
      </c>
      <c r="O225" s="44">
        <f t="shared" si="25"/>
        <v>21</v>
      </c>
      <c r="P225" s="47">
        <f t="shared" si="26"/>
        <v>4758.1829029071941</v>
      </c>
    </row>
    <row r="226" spans="1:16" x14ac:dyDescent="0.25">
      <c r="A226" s="56">
        <v>4389</v>
      </c>
      <c r="B226" s="43" t="s">
        <v>408</v>
      </c>
      <c r="C226" s="43" t="s">
        <v>409</v>
      </c>
      <c r="D226" s="57" t="s">
        <v>133</v>
      </c>
      <c r="E226" s="44">
        <v>600</v>
      </c>
      <c r="F226" s="58">
        <v>34699</v>
      </c>
      <c r="G226" s="45">
        <v>380.08</v>
      </c>
      <c r="H226" s="45">
        <v>-217.13</v>
      </c>
      <c r="I226" s="59">
        <f t="shared" si="21"/>
        <v>162.94999999999999</v>
      </c>
      <c r="J226" s="44">
        <f t="shared" si="22"/>
        <v>1994</v>
      </c>
      <c r="K226" s="44">
        <f t="shared" si="23"/>
        <v>29</v>
      </c>
      <c r="L226" s="59">
        <f>VLOOKUP(J226,'SF CCI, BCI'!A:F,5)</f>
        <v>6530.35</v>
      </c>
      <c r="M226" s="59">
        <f t="shared" si="27"/>
        <v>2.3532061834358036</v>
      </c>
      <c r="N226" s="47">
        <f t="shared" si="24"/>
        <v>894.40660620028018</v>
      </c>
      <c r="O226" s="44">
        <f t="shared" si="25"/>
        <v>21</v>
      </c>
      <c r="P226" s="47">
        <f t="shared" si="26"/>
        <v>383.45494759086415</v>
      </c>
    </row>
    <row r="227" spans="1:16" x14ac:dyDescent="0.25">
      <c r="A227" s="56">
        <v>4390</v>
      </c>
      <c r="B227" s="43" t="s">
        <v>410</v>
      </c>
      <c r="C227" s="43" t="s">
        <v>411</v>
      </c>
      <c r="D227" s="57" t="s">
        <v>133</v>
      </c>
      <c r="E227" s="44">
        <v>600</v>
      </c>
      <c r="F227" s="58">
        <v>34699</v>
      </c>
      <c r="G227" s="45">
        <v>614.05999999999995</v>
      </c>
      <c r="H227" s="45">
        <v>-350.85</v>
      </c>
      <c r="I227" s="59">
        <f t="shared" si="21"/>
        <v>263.20999999999992</v>
      </c>
      <c r="J227" s="44">
        <f t="shared" si="22"/>
        <v>1994</v>
      </c>
      <c r="K227" s="44">
        <f t="shared" si="23"/>
        <v>29</v>
      </c>
      <c r="L227" s="59">
        <f>VLOOKUP(J227,'SF CCI, BCI'!A:F,5)</f>
        <v>6530.35</v>
      </c>
      <c r="M227" s="59">
        <f t="shared" si="27"/>
        <v>2.3532061834358036</v>
      </c>
      <c r="N227" s="47">
        <f t="shared" si="24"/>
        <v>1445.0097890005893</v>
      </c>
      <c r="O227" s="44">
        <f t="shared" si="25"/>
        <v>21</v>
      </c>
      <c r="P227" s="47">
        <f t="shared" si="26"/>
        <v>619.3873995421377</v>
      </c>
    </row>
    <row r="228" spans="1:16" x14ac:dyDescent="0.25">
      <c r="A228" s="56">
        <v>4391</v>
      </c>
      <c r="B228" s="43" t="s">
        <v>412</v>
      </c>
      <c r="C228" s="43" t="s">
        <v>413</v>
      </c>
      <c r="D228" s="57" t="s">
        <v>133</v>
      </c>
      <c r="E228" s="44">
        <v>600</v>
      </c>
      <c r="F228" s="58">
        <v>34699</v>
      </c>
      <c r="G228" s="45">
        <v>12465.83</v>
      </c>
      <c r="H228" s="45">
        <v>-12465.83</v>
      </c>
      <c r="I228" s="59">
        <f t="shared" si="21"/>
        <v>0</v>
      </c>
      <c r="J228" s="44">
        <f t="shared" si="22"/>
        <v>1994</v>
      </c>
      <c r="K228" s="44">
        <f t="shared" si="23"/>
        <v>29</v>
      </c>
      <c r="L228" s="59">
        <f>VLOOKUP(J228,'SF CCI, BCI'!A:F,5)</f>
        <v>6530.35</v>
      </c>
      <c r="M228" s="59">
        <f t="shared" si="27"/>
        <v>2.3532061834358036</v>
      </c>
      <c r="N228" s="47">
        <f t="shared" si="24"/>
        <v>29334.668237659542</v>
      </c>
      <c r="O228" s="44">
        <f t="shared" si="25"/>
        <v>21</v>
      </c>
      <c r="P228" s="47">
        <f t="shared" si="26"/>
        <v>0</v>
      </c>
    </row>
    <row r="229" spans="1:16" x14ac:dyDescent="0.25">
      <c r="A229" s="56">
        <v>4392</v>
      </c>
      <c r="B229" s="43" t="s">
        <v>414</v>
      </c>
      <c r="C229" s="43" t="s">
        <v>415</v>
      </c>
      <c r="D229" s="57" t="s">
        <v>133</v>
      </c>
      <c r="E229" s="44">
        <v>600</v>
      </c>
      <c r="F229" s="58">
        <v>34699</v>
      </c>
      <c r="G229" s="45">
        <v>259.99</v>
      </c>
      <c r="H229" s="45">
        <v>-148.72</v>
      </c>
      <c r="I229" s="59">
        <f t="shared" si="21"/>
        <v>111.27000000000001</v>
      </c>
      <c r="J229" s="44">
        <f t="shared" si="22"/>
        <v>1994</v>
      </c>
      <c r="K229" s="44">
        <f t="shared" si="23"/>
        <v>29</v>
      </c>
      <c r="L229" s="59">
        <f>VLOOKUP(J229,'SF CCI, BCI'!A:F,5)</f>
        <v>6530.35</v>
      </c>
      <c r="M229" s="59">
        <f t="shared" si="27"/>
        <v>2.3532061834358036</v>
      </c>
      <c r="N229" s="47">
        <f t="shared" si="24"/>
        <v>611.81007563147455</v>
      </c>
      <c r="O229" s="44">
        <f t="shared" si="25"/>
        <v>21</v>
      </c>
      <c r="P229" s="47">
        <f t="shared" si="26"/>
        <v>261.8412520309019</v>
      </c>
    </row>
    <row r="230" spans="1:16" x14ac:dyDescent="0.25">
      <c r="A230" s="56">
        <v>4393</v>
      </c>
      <c r="B230" s="43" t="s">
        <v>416</v>
      </c>
      <c r="C230" s="43" t="s">
        <v>417</v>
      </c>
      <c r="D230" s="57" t="s">
        <v>133</v>
      </c>
      <c r="E230" s="44">
        <v>600</v>
      </c>
      <c r="F230" s="58">
        <v>34699</v>
      </c>
      <c r="G230" s="45">
        <v>1662.33</v>
      </c>
      <c r="H230" s="45">
        <v>-950.5100000000001</v>
      </c>
      <c r="I230" s="59">
        <f t="shared" si="21"/>
        <v>711.81999999999982</v>
      </c>
      <c r="J230" s="44">
        <f t="shared" si="22"/>
        <v>1994</v>
      </c>
      <c r="K230" s="44">
        <f t="shared" si="23"/>
        <v>29</v>
      </c>
      <c r="L230" s="59">
        <f>VLOOKUP(J230,'SF CCI, BCI'!A:F,5)</f>
        <v>6530.35</v>
      </c>
      <c r="M230" s="59">
        <f t="shared" si="27"/>
        <v>2.3532061834358036</v>
      </c>
      <c r="N230" s="47">
        <f t="shared" si="24"/>
        <v>3911.8052349108393</v>
      </c>
      <c r="O230" s="44">
        <f t="shared" si="25"/>
        <v>21</v>
      </c>
      <c r="P230" s="47">
        <f t="shared" si="26"/>
        <v>1675.0592254932733</v>
      </c>
    </row>
    <row r="231" spans="1:16" x14ac:dyDescent="0.25">
      <c r="A231" s="56">
        <v>4394</v>
      </c>
      <c r="B231" s="43" t="s">
        <v>418</v>
      </c>
      <c r="C231" s="43" t="s">
        <v>284</v>
      </c>
      <c r="D231" s="57" t="s">
        <v>133</v>
      </c>
      <c r="E231" s="44">
        <v>600</v>
      </c>
      <c r="F231" s="58">
        <v>34699</v>
      </c>
      <c r="G231" s="45">
        <v>130</v>
      </c>
      <c r="H231" s="45">
        <v>-74.510000000000005</v>
      </c>
      <c r="I231" s="59">
        <f t="shared" si="21"/>
        <v>55.489999999999995</v>
      </c>
      <c r="J231" s="44">
        <f t="shared" si="22"/>
        <v>1994</v>
      </c>
      <c r="K231" s="44">
        <f t="shared" si="23"/>
        <v>29</v>
      </c>
      <c r="L231" s="59">
        <f>VLOOKUP(J231,'SF CCI, BCI'!A:F,5)</f>
        <v>6530.35</v>
      </c>
      <c r="M231" s="59">
        <f t="shared" si="27"/>
        <v>2.3532061834358036</v>
      </c>
      <c r="N231" s="47">
        <f t="shared" si="24"/>
        <v>305.91680384665449</v>
      </c>
      <c r="O231" s="44">
        <f t="shared" si="25"/>
        <v>21</v>
      </c>
      <c r="P231" s="47">
        <f t="shared" si="26"/>
        <v>130.57941111885273</v>
      </c>
    </row>
    <row r="232" spans="1:16" x14ac:dyDescent="0.25">
      <c r="A232" s="56">
        <v>4395</v>
      </c>
      <c r="B232" s="43" t="s">
        <v>419</v>
      </c>
      <c r="C232" s="43" t="s">
        <v>382</v>
      </c>
      <c r="D232" s="57" t="s">
        <v>133</v>
      </c>
      <c r="E232" s="44">
        <v>600</v>
      </c>
      <c r="F232" s="58">
        <v>34699</v>
      </c>
      <c r="G232" s="45">
        <v>130</v>
      </c>
      <c r="H232" s="45">
        <v>-74.510000000000005</v>
      </c>
      <c r="I232" s="59">
        <f t="shared" si="21"/>
        <v>55.489999999999995</v>
      </c>
      <c r="J232" s="44">
        <f t="shared" si="22"/>
        <v>1994</v>
      </c>
      <c r="K232" s="44">
        <f t="shared" si="23"/>
        <v>29</v>
      </c>
      <c r="L232" s="59">
        <f>VLOOKUP(J232,'SF CCI, BCI'!A:F,5)</f>
        <v>6530.35</v>
      </c>
      <c r="M232" s="59">
        <f t="shared" si="27"/>
        <v>2.3532061834358036</v>
      </c>
      <c r="N232" s="47">
        <f t="shared" si="24"/>
        <v>305.91680384665449</v>
      </c>
      <c r="O232" s="44">
        <f t="shared" si="25"/>
        <v>21</v>
      </c>
      <c r="P232" s="47">
        <f t="shared" si="26"/>
        <v>130.57941111885273</v>
      </c>
    </row>
    <row r="233" spans="1:16" x14ac:dyDescent="0.25">
      <c r="A233" s="56">
        <v>4396</v>
      </c>
      <c r="B233" s="43" t="s">
        <v>420</v>
      </c>
      <c r="C233" s="43" t="s">
        <v>421</v>
      </c>
      <c r="D233" s="57" t="s">
        <v>133</v>
      </c>
      <c r="E233" s="44">
        <v>600</v>
      </c>
      <c r="F233" s="58">
        <v>34699</v>
      </c>
      <c r="G233" s="45">
        <v>390</v>
      </c>
      <c r="H233" s="45">
        <v>-222.97</v>
      </c>
      <c r="I233" s="59">
        <f t="shared" si="21"/>
        <v>167.03</v>
      </c>
      <c r="J233" s="44">
        <f t="shared" si="22"/>
        <v>1994</v>
      </c>
      <c r="K233" s="44">
        <f t="shared" si="23"/>
        <v>29</v>
      </c>
      <c r="L233" s="59">
        <f>VLOOKUP(J233,'SF CCI, BCI'!A:F,5)</f>
        <v>6530.35</v>
      </c>
      <c r="M233" s="59">
        <f t="shared" si="27"/>
        <v>2.3532061834358036</v>
      </c>
      <c r="N233" s="47">
        <f t="shared" si="24"/>
        <v>917.75041153996335</v>
      </c>
      <c r="O233" s="44">
        <f t="shared" si="25"/>
        <v>21</v>
      </c>
      <c r="P233" s="47">
        <f t="shared" si="26"/>
        <v>393.05602881928229</v>
      </c>
    </row>
    <row r="234" spans="1:16" x14ac:dyDescent="0.25">
      <c r="A234" s="56">
        <v>4397</v>
      </c>
      <c r="B234" s="43" t="s">
        <v>422</v>
      </c>
      <c r="C234" s="43" t="s">
        <v>423</v>
      </c>
      <c r="D234" s="57" t="s">
        <v>133</v>
      </c>
      <c r="E234" s="44">
        <v>600</v>
      </c>
      <c r="F234" s="58">
        <v>34699</v>
      </c>
      <c r="G234" s="45">
        <v>80</v>
      </c>
      <c r="H234" s="45">
        <v>-45.6</v>
      </c>
      <c r="I234" s="59">
        <f t="shared" si="21"/>
        <v>34.4</v>
      </c>
      <c r="J234" s="44">
        <f t="shared" si="22"/>
        <v>1994</v>
      </c>
      <c r="K234" s="44">
        <f t="shared" si="23"/>
        <v>29</v>
      </c>
      <c r="L234" s="59">
        <f>VLOOKUP(J234,'SF CCI, BCI'!A:F,5)</f>
        <v>6530.35</v>
      </c>
      <c r="M234" s="59">
        <f t="shared" si="27"/>
        <v>2.3532061834358036</v>
      </c>
      <c r="N234" s="47">
        <f t="shared" si="24"/>
        <v>188.25649467486429</v>
      </c>
      <c r="O234" s="44">
        <f t="shared" si="25"/>
        <v>21</v>
      </c>
      <c r="P234" s="47">
        <f t="shared" si="26"/>
        <v>80.950292710191633</v>
      </c>
    </row>
    <row r="235" spans="1:16" x14ac:dyDescent="0.25">
      <c r="A235" s="56">
        <v>4398</v>
      </c>
      <c r="B235" s="43" t="s">
        <v>424</v>
      </c>
      <c r="C235" s="43" t="s">
        <v>425</v>
      </c>
      <c r="D235" s="57" t="s">
        <v>133</v>
      </c>
      <c r="E235" s="44">
        <v>600</v>
      </c>
      <c r="F235" s="58">
        <v>34699</v>
      </c>
      <c r="G235" s="45">
        <v>400</v>
      </c>
      <c r="H235" s="45">
        <v>-228.9</v>
      </c>
      <c r="I235" s="59">
        <f t="shared" si="21"/>
        <v>171.1</v>
      </c>
      <c r="J235" s="44">
        <f t="shared" si="22"/>
        <v>1994</v>
      </c>
      <c r="K235" s="44">
        <f t="shared" si="23"/>
        <v>29</v>
      </c>
      <c r="L235" s="59">
        <f>VLOOKUP(J235,'SF CCI, BCI'!A:F,5)</f>
        <v>6530.35</v>
      </c>
      <c r="M235" s="59">
        <f t="shared" si="27"/>
        <v>2.3532061834358036</v>
      </c>
      <c r="N235" s="47">
        <f t="shared" si="24"/>
        <v>941.2824733743214</v>
      </c>
      <c r="O235" s="44">
        <f t="shared" si="25"/>
        <v>21</v>
      </c>
      <c r="P235" s="47">
        <f t="shared" si="26"/>
        <v>402.633577985866</v>
      </c>
    </row>
    <row r="236" spans="1:16" x14ac:dyDescent="0.25">
      <c r="A236" s="56">
        <v>4399</v>
      </c>
      <c r="B236" s="43" t="s">
        <v>426</v>
      </c>
      <c r="C236" s="43" t="s">
        <v>427</v>
      </c>
      <c r="D236" s="57" t="s">
        <v>133</v>
      </c>
      <c r="E236" s="44">
        <v>600</v>
      </c>
      <c r="F236" s="58">
        <v>34699</v>
      </c>
      <c r="G236" s="45">
        <v>600</v>
      </c>
      <c r="H236" s="45">
        <v>-343</v>
      </c>
      <c r="I236" s="59">
        <f t="shared" si="21"/>
        <v>257</v>
      </c>
      <c r="J236" s="44">
        <f t="shared" si="22"/>
        <v>1994</v>
      </c>
      <c r="K236" s="44">
        <f t="shared" si="23"/>
        <v>29</v>
      </c>
      <c r="L236" s="59">
        <f>VLOOKUP(J236,'SF CCI, BCI'!A:F,5)</f>
        <v>6530.35</v>
      </c>
      <c r="M236" s="59">
        <f t="shared" si="27"/>
        <v>2.3532061834358036</v>
      </c>
      <c r="N236" s="47">
        <f t="shared" si="24"/>
        <v>1411.9237100614821</v>
      </c>
      <c r="O236" s="44">
        <f t="shared" si="25"/>
        <v>21</v>
      </c>
      <c r="P236" s="47">
        <f t="shared" si="26"/>
        <v>604.77398914300147</v>
      </c>
    </row>
    <row r="237" spans="1:16" x14ac:dyDescent="0.25">
      <c r="A237" s="56">
        <v>4400</v>
      </c>
      <c r="B237" s="43" t="s">
        <v>428</v>
      </c>
      <c r="C237" s="43" t="s">
        <v>429</v>
      </c>
      <c r="D237" s="57" t="s">
        <v>133</v>
      </c>
      <c r="E237" s="44">
        <v>600</v>
      </c>
      <c r="F237" s="58">
        <v>34699</v>
      </c>
      <c r="G237" s="45">
        <v>130</v>
      </c>
      <c r="H237" s="45">
        <v>-74.510000000000005</v>
      </c>
      <c r="I237" s="59">
        <f t="shared" si="21"/>
        <v>55.489999999999995</v>
      </c>
      <c r="J237" s="44">
        <f t="shared" si="22"/>
        <v>1994</v>
      </c>
      <c r="K237" s="44">
        <f t="shared" si="23"/>
        <v>29</v>
      </c>
      <c r="L237" s="59">
        <f>VLOOKUP(J237,'SF CCI, BCI'!A:F,5)</f>
        <v>6530.35</v>
      </c>
      <c r="M237" s="59">
        <f t="shared" si="27"/>
        <v>2.3532061834358036</v>
      </c>
      <c r="N237" s="47">
        <f t="shared" si="24"/>
        <v>305.91680384665449</v>
      </c>
      <c r="O237" s="44">
        <f t="shared" si="25"/>
        <v>21</v>
      </c>
      <c r="P237" s="47">
        <f t="shared" si="26"/>
        <v>130.57941111885273</v>
      </c>
    </row>
    <row r="238" spans="1:16" x14ac:dyDescent="0.25">
      <c r="A238" s="56">
        <v>4401</v>
      </c>
      <c r="B238" s="43" t="s">
        <v>430</v>
      </c>
      <c r="C238" s="43" t="s">
        <v>429</v>
      </c>
      <c r="D238" s="57" t="s">
        <v>133</v>
      </c>
      <c r="E238" s="44">
        <v>600</v>
      </c>
      <c r="F238" s="58">
        <v>34699</v>
      </c>
      <c r="G238" s="45">
        <v>130</v>
      </c>
      <c r="H238" s="45">
        <v>-74.510000000000005</v>
      </c>
      <c r="I238" s="59">
        <f t="shared" si="21"/>
        <v>55.489999999999995</v>
      </c>
      <c r="J238" s="44">
        <f t="shared" si="22"/>
        <v>1994</v>
      </c>
      <c r="K238" s="44">
        <f t="shared" si="23"/>
        <v>29</v>
      </c>
      <c r="L238" s="59">
        <f>VLOOKUP(J238,'SF CCI, BCI'!A:F,5)</f>
        <v>6530.35</v>
      </c>
      <c r="M238" s="59">
        <f t="shared" si="27"/>
        <v>2.3532061834358036</v>
      </c>
      <c r="N238" s="47">
        <f t="shared" si="24"/>
        <v>305.91680384665449</v>
      </c>
      <c r="O238" s="44">
        <f t="shared" si="25"/>
        <v>21</v>
      </c>
      <c r="P238" s="47">
        <f t="shared" si="26"/>
        <v>130.57941111885273</v>
      </c>
    </row>
    <row r="239" spans="1:16" x14ac:dyDescent="0.25">
      <c r="A239" s="56">
        <v>4402</v>
      </c>
      <c r="B239" s="43" t="s">
        <v>431</v>
      </c>
      <c r="C239" s="43" t="s">
        <v>432</v>
      </c>
      <c r="D239" s="57" t="s">
        <v>133</v>
      </c>
      <c r="E239" s="44">
        <v>600</v>
      </c>
      <c r="F239" s="58">
        <v>34699</v>
      </c>
      <c r="G239" s="45">
        <v>640</v>
      </c>
      <c r="H239" s="45">
        <v>-366.04999999999995</v>
      </c>
      <c r="I239" s="59">
        <f t="shared" si="21"/>
        <v>273.95000000000005</v>
      </c>
      <c r="J239" s="44">
        <f t="shared" si="22"/>
        <v>1994</v>
      </c>
      <c r="K239" s="44">
        <f t="shared" si="23"/>
        <v>29</v>
      </c>
      <c r="L239" s="59">
        <f>VLOOKUP(J239,'SF CCI, BCI'!A:F,5)</f>
        <v>6530.35</v>
      </c>
      <c r="M239" s="59">
        <f t="shared" si="27"/>
        <v>2.3532061834358036</v>
      </c>
      <c r="N239" s="47">
        <f t="shared" si="24"/>
        <v>1506.0519573989143</v>
      </c>
      <c r="O239" s="44">
        <f t="shared" si="25"/>
        <v>21</v>
      </c>
      <c r="P239" s="47">
        <f t="shared" si="26"/>
        <v>644.66083395223848</v>
      </c>
    </row>
    <row r="240" spans="1:16" x14ac:dyDescent="0.25">
      <c r="A240" s="56">
        <v>4403</v>
      </c>
      <c r="B240" s="43" t="s">
        <v>433</v>
      </c>
      <c r="C240" s="43" t="s">
        <v>434</v>
      </c>
      <c r="D240" s="57" t="s">
        <v>133</v>
      </c>
      <c r="E240" s="44">
        <v>600</v>
      </c>
      <c r="F240" s="58">
        <v>34699</v>
      </c>
      <c r="G240" s="45">
        <v>1440</v>
      </c>
      <c r="H240" s="45">
        <v>-823.24</v>
      </c>
      <c r="I240" s="59">
        <f t="shared" si="21"/>
        <v>616.76</v>
      </c>
      <c r="J240" s="44">
        <f t="shared" si="22"/>
        <v>1994</v>
      </c>
      <c r="K240" s="44">
        <f t="shared" si="23"/>
        <v>29</v>
      </c>
      <c r="L240" s="59">
        <f>VLOOKUP(J240,'SF CCI, BCI'!A:F,5)</f>
        <v>6530.35</v>
      </c>
      <c r="M240" s="59">
        <f t="shared" si="27"/>
        <v>2.3532061834358036</v>
      </c>
      <c r="N240" s="47">
        <f t="shared" si="24"/>
        <v>3388.6169041475573</v>
      </c>
      <c r="O240" s="44">
        <f t="shared" si="25"/>
        <v>21</v>
      </c>
      <c r="P240" s="47">
        <f t="shared" si="26"/>
        <v>1451.3634456958662</v>
      </c>
    </row>
    <row r="241" spans="1:16" x14ac:dyDescent="0.25">
      <c r="A241" s="56">
        <v>4404</v>
      </c>
      <c r="B241" s="43" t="s">
        <v>435</v>
      </c>
      <c r="C241" s="43" t="s">
        <v>434</v>
      </c>
      <c r="D241" s="57" t="s">
        <v>133</v>
      </c>
      <c r="E241" s="44">
        <v>600</v>
      </c>
      <c r="F241" s="58">
        <v>34699</v>
      </c>
      <c r="G241" s="45">
        <v>1440</v>
      </c>
      <c r="H241" s="45">
        <v>-823.24</v>
      </c>
      <c r="I241" s="59">
        <f t="shared" si="21"/>
        <v>616.76</v>
      </c>
      <c r="J241" s="44">
        <f t="shared" si="22"/>
        <v>1994</v>
      </c>
      <c r="K241" s="44">
        <f t="shared" si="23"/>
        <v>29</v>
      </c>
      <c r="L241" s="59">
        <f>VLOOKUP(J241,'SF CCI, BCI'!A:F,5)</f>
        <v>6530.35</v>
      </c>
      <c r="M241" s="59">
        <f t="shared" si="27"/>
        <v>2.3532061834358036</v>
      </c>
      <c r="N241" s="47">
        <f t="shared" si="24"/>
        <v>3388.6169041475573</v>
      </c>
      <c r="O241" s="44">
        <f t="shared" si="25"/>
        <v>21</v>
      </c>
      <c r="P241" s="47">
        <f t="shared" si="26"/>
        <v>1451.3634456958662</v>
      </c>
    </row>
    <row r="242" spans="1:16" x14ac:dyDescent="0.25">
      <c r="A242" s="56">
        <v>4405</v>
      </c>
      <c r="B242" s="43" t="s">
        <v>436</v>
      </c>
      <c r="C242" s="43" t="s">
        <v>305</v>
      </c>
      <c r="D242" s="57" t="s">
        <v>133</v>
      </c>
      <c r="E242" s="44">
        <v>600</v>
      </c>
      <c r="F242" s="58">
        <v>34699</v>
      </c>
      <c r="G242" s="45">
        <v>320</v>
      </c>
      <c r="H242" s="45">
        <v>-182.75</v>
      </c>
      <c r="I242" s="59">
        <f t="shared" si="21"/>
        <v>137.25</v>
      </c>
      <c r="J242" s="44">
        <f t="shared" si="22"/>
        <v>1994</v>
      </c>
      <c r="K242" s="44">
        <f t="shared" si="23"/>
        <v>29</v>
      </c>
      <c r="L242" s="59">
        <f>VLOOKUP(J242,'SF CCI, BCI'!A:F,5)</f>
        <v>6530.35</v>
      </c>
      <c r="M242" s="59">
        <f t="shared" si="27"/>
        <v>2.3532061834358036</v>
      </c>
      <c r="N242" s="47">
        <f t="shared" si="24"/>
        <v>753.02597869945714</v>
      </c>
      <c r="O242" s="44">
        <f t="shared" si="25"/>
        <v>21</v>
      </c>
      <c r="P242" s="47">
        <f t="shared" si="26"/>
        <v>322.97754867656403</v>
      </c>
    </row>
    <row r="243" spans="1:16" x14ac:dyDescent="0.25">
      <c r="A243" s="56">
        <v>4406</v>
      </c>
      <c r="B243" s="43" t="s">
        <v>437</v>
      </c>
      <c r="C243" s="43" t="s">
        <v>438</v>
      </c>
      <c r="D243" s="57" t="s">
        <v>133</v>
      </c>
      <c r="E243" s="44">
        <v>600</v>
      </c>
      <c r="F243" s="58">
        <v>34699</v>
      </c>
      <c r="G243" s="45">
        <v>240</v>
      </c>
      <c r="H243" s="45">
        <v>-137.26</v>
      </c>
      <c r="I243" s="59">
        <f t="shared" si="21"/>
        <v>102.74000000000001</v>
      </c>
      <c r="J243" s="44">
        <f t="shared" si="22"/>
        <v>1994</v>
      </c>
      <c r="K243" s="44">
        <f t="shared" si="23"/>
        <v>29</v>
      </c>
      <c r="L243" s="59">
        <f>VLOOKUP(J243,'SF CCI, BCI'!A:F,5)</f>
        <v>6530.35</v>
      </c>
      <c r="M243" s="59">
        <f t="shared" si="27"/>
        <v>2.3532061834358036</v>
      </c>
      <c r="N243" s="47">
        <f t="shared" si="24"/>
        <v>564.76948402459288</v>
      </c>
      <c r="O243" s="44">
        <f t="shared" si="25"/>
        <v>21</v>
      </c>
      <c r="P243" s="47">
        <f t="shared" si="26"/>
        <v>241.76840328619448</v>
      </c>
    </row>
    <row r="244" spans="1:16" x14ac:dyDescent="0.25">
      <c r="A244" s="56">
        <v>4407</v>
      </c>
      <c r="B244" s="43" t="s">
        <v>439</v>
      </c>
      <c r="C244" s="43" t="s">
        <v>276</v>
      </c>
      <c r="D244" s="57" t="s">
        <v>133</v>
      </c>
      <c r="E244" s="44">
        <v>600</v>
      </c>
      <c r="F244" s="58">
        <v>34699</v>
      </c>
      <c r="G244" s="45">
        <v>240</v>
      </c>
      <c r="H244" s="45">
        <v>-137.26</v>
      </c>
      <c r="I244" s="59">
        <f t="shared" si="21"/>
        <v>102.74000000000001</v>
      </c>
      <c r="J244" s="44">
        <f t="shared" si="22"/>
        <v>1994</v>
      </c>
      <c r="K244" s="44">
        <f t="shared" si="23"/>
        <v>29</v>
      </c>
      <c r="L244" s="59">
        <f>VLOOKUP(J244,'SF CCI, BCI'!A:F,5)</f>
        <v>6530.35</v>
      </c>
      <c r="M244" s="59">
        <f t="shared" si="27"/>
        <v>2.3532061834358036</v>
      </c>
      <c r="N244" s="47">
        <f t="shared" si="24"/>
        <v>564.76948402459288</v>
      </c>
      <c r="O244" s="44">
        <f t="shared" si="25"/>
        <v>21</v>
      </c>
      <c r="P244" s="47">
        <f t="shared" si="26"/>
        <v>241.76840328619448</v>
      </c>
    </row>
    <row r="245" spans="1:16" x14ac:dyDescent="0.25">
      <c r="A245" s="56">
        <v>4408</v>
      </c>
      <c r="B245" s="43" t="s">
        <v>440</v>
      </c>
      <c r="C245" s="43" t="s">
        <v>432</v>
      </c>
      <c r="D245" s="57" t="s">
        <v>133</v>
      </c>
      <c r="E245" s="44">
        <v>600</v>
      </c>
      <c r="F245" s="58">
        <v>34699</v>
      </c>
      <c r="G245" s="45">
        <v>640</v>
      </c>
      <c r="H245" s="45">
        <v>-366.04999999999995</v>
      </c>
      <c r="I245" s="59">
        <f t="shared" si="21"/>
        <v>273.95000000000005</v>
      </c>
      <c r="J245" s="44">
        <f t="shared" si="22"/>
        <v>1994</v>
      </c>
      <c r="K245" s="44">
        <f t="shared" si="23"/>
        <v>29</v>
      </c>
      <c r="L245" s="59">
        <f>VLOOKUP(J245,'SF CCI, BCI'!A:F,5)</f>
        <v>6530.35</v>
      </c>
      <c r="M245" s="59">
        <f t="shared" si="27"/>
        <v>2.3532061834358036</v>
      </c>
      <c r="N245" s="47">
        <f t="shared" si="24"/>
        <v>1506.0519573989143</v>
      </c>
      <c r="O245" s="44">
        <f t="shared" si="25"/>
        <v>21</v>
      </c>
      <c r="P245" s="47">
        <f t="shared" si="26"/>
        <v>644.66083395223848</v>
      </c>
    </row>
    <row r="246" spans="1:16" x14ac:dyDescent="0.25">
      <c r="A246" s="56">
        <v>4409</v>
      </c>
      <c r="B246" s="43" t="s">
        <v>441</v>
      </c>
      <c r="C246" s="43" t="s">
        <v>442</v>
      </c>
      <c r="D246" s="57" t="s">
        <v>133</v>
      </c>
      <c r="E246" s="44">
        <v>600</v>
      </c>
      <c r="F246" s="58">
        <v>34699</v>
      </c>
      <c r="G246" s="45">
        <v>80</v>
      </c>
      <c r="H246" s="45">
        <v>-45.6</v>
      </c>
      <c r="I246" s="59">
        <f t="shared" si="21"/>
        <v>34.4</v>
      </c>
      <c r="J246" s="44">
        <f t="shared" si="22"/>
        <v>1994</v>
      </c>
      <c r="K246" s="44">
        <f t="shared" si="23"/>
        <v>29</v>
      </c>
      <c r="L246" s="59">
        <f>VLOOKUP(J246,'SF CCI, BCI'!A:F,5)</f>
        <v>6530.35</v>
      </c>
      <c r="M246" s="59">
        <f t="shared" si="27"/>
        <v>2.3532061834358036</v>
      </c>
      <c r="N246" s="47">
        <f t="shared" si="24"/>
        <v>188.25649467486429</v>
      </c>
      <c r="O246" s="44">
        <f t="shared" si="25"/>
        <v>21</v>
      </c>
      <c r="P246" s="47">
        <f t="shared" si="26"/>
        <v>80.950292710191633</v>
      </c>
    </row>
    <row r="247" spans="1:16" x14ac:dyDescent="0.25">
      <c r="A247" s="56">
        <v>4410</v>
      </c>
      <c r="B247" s="43" t="s">
        <v>443</v>
      </c>
      <c r="C247" s="43" t="s">
        <v>444</v>
      </c>
      <c r="D247" s="57" t="s">
        <v>133</v>
      </c>
      <c r="E247" s="44">
        <v>600</v>
      </c>
      <c r="F247" s="58">
        <v>34699</v>
      </c>
      <c r="G247" s="45">
        <v>130</v>
      </c>
      <c r="H247" s="45">
        <v>-74.510000000000005</v>
      </c>
      <c r="I247" s="59">
        <f t="shared" si="21"/>
        <v>55.489999999999995</v>
      </c>
      <c r="J247" s="44">
        <f t="shared" si="22"/>
        <v>1994</v>
      </c>
      <c r="K247" s="44">
        <f t="shared" si="23"/>
        <v>29</v>
      </c>
      <c r="L247" s="59">
        <f>VLOOKUP(J247,'SF CCI, BCI'!A:F,5)</f>
        <v>6530.35</v>
      </c>
      <c r="M247" s="59">
        <f t="shared" si="27"/>
        <v>2.3532061834358036</v>
      </c>
      <c r="N247" s="47">
        <f t="shared" si="24"/>
        <v>305.91680384665449</v>
      </c>
      <c r="O247" s="44">
        <f t="shared" si="25"/>
        <v>21</v>
      </c>
      <c r="P247" s="47">
        <f t="shared" si="26"/>
        <v>130.57941111885273</v>
      </c>
    </row>
    <row r="248" spans="1:16" x14ac:dyDescent="0.25">
      <c r="A248" s="56">
        <v>4411</v>
      </c>
      <c r="B248" s="43" t="s">
        <v>445</v>
      </c>
      <c r="C248" s="43" t="s">
        <v>446</v>
      </c>
      <c r="D248" s="57" t="s">
        <v>133</v>
      </c>
      <c r="E248" s="44">
        <v>600</v>
      </c>
      <c r="F248" s="58">
        <v>34699</v>
      </c>
      <c r="G248" s="45">
        <v>6318.21</v>
      </c>
      <c r="H248" s="45">
        <v>-6318.21</v>
      </c>
      <c r="I248" s="59">
        <f t="shared" si="21"/>
        <v>0</v>
      </c>
      <c r="J248" s="44">
        <f t="shared" si="22"/>
        <v>1994</v>
      </c>
      <c r="K248" s="44">
        <f t="shared" si="23"/>
        <v>29</v>
      </c>
      <c r="L248" s="59">
        <f>VLOOKUP(J248,'SF CCI, BCI'!A:F,5)</f>
        <v>6530.35</v>
      </c>
      <c r="M248" s="59">
        <f t="shared" si="27"/>
        <v>2.3532061834358036</v>
      </c>
      <c r="N248" s="47">
        <f t="shared" si="24"/>
        <v>14868.050840245929</v>
      </c>
      <c r="O248" s="44">
        <f t="shared" si="25"/>
        <v>21</v>
      </c>
      <c r="P248" s="47">
        <f t="shared" si="26"/>
        <v>0</v>
      </c>
    </row>
    <row r="249" spans="1:16" x14ac:dyDescent="0.25">
      <c r="A249" s="56">
        <v>4412</v>
      </c>
      <c r="B249" s="43" t="s">
        <v>447</v>
      </c>
      <c r="C249" s="43" t="s">
        <v>448</v>
      </c>
      <c r="D249" s="57" t="s">
        <v>133</v>
      </c>
      <c r="E249" s="44">
        <v>600</v>
      </c>
      <c r="F249" s="58">
        <v>34699</v>
      </c>
      <c r="G249" s="45">
        <v>-7298.34</v>
      </c>
      <c r="H249" s="45">
        <v>7298.34</v>
      </c>
      <c r="I249" s="59">
        <f t="shared" si="21"/>
        <v>0</v>
      </c>
      <c r="J249" s="44">
        <f t="shared" si="22"/>
        <v>1994</v>
      </c>
      <c r="K249" s="44">
        <f t="shared" si="23"/>
        <v>29</v>
      </c>
      <c r="L249" s="59">
        <f>VLOOKUP(J249,'SF CCI, BCI'!A:F,5)</f>
        <v>6530.35</v>
      </c>
      <c r="M249" s="59">
        <f t="shared" si="27"/>
        <v>2.3532061834358036</v>
      </c>
      <c r="N249" s="47">
        <f t="shared" si="24"/>
        <v>-17174.498816816864</v>
      </c>
      <c r="O249" s="44">
        <f t="shared" si="25"/>
        <v>21</v>
      </c>
      <c r="P249" s="47">
        <f t="shared" si="26"/>
        <v>0</v>
      </c>
    </row>
    <row r="250" spans="1:16" x14ac:dyDescent="0.25">
      <c r="A250" s="56">
        <v>4413</v>
      </c>
      <c r="B250" s="43" t="s">
        <v>449</v>
      </c>
      <c r="C250" s="43" t="s">
        <v>450</v>
      </c>
      <c r="D250" s="57" t="s">
        <v>133</v>
      </c>
      <c r="E250" s="44">
        <v>600</v>
      </c>
      <c r="F250" s="58">
        <v>34699</v>
      </c>
      <c r="G250" s="45">
        <v>3161.26</v>
      </c>
      <c r="H250" s="45">
        <v>-1807.33</v>
      </c>
      <c r="I250" s="59">
        <f t="shared" si="21"/>
        <v>1353.9300000000003</v>
      </c>
      <c r="J250" s="44">
        <f t="shared" si="22"/>
        <v>1994</v>
      </c>
      <c r="K250" s="44">
        <f t="shared" si="23"/>
        <v>29</v>
      </c>
      <c r="L250" s="59">
        <f>VLOOKUP(J250,'SF CCI, BCI'!A:F,5)</f>
        <v>6530.35</v>
      </c>
      <c r="M250" s="59">
        <f t="shared" si="27"/>
        <v>2.3532061834358036</v>
      </c>
      <c r="N250" s="47">
        <f t="shared" si="24"/>
        <v>7439.096579448269</v>
      </c>
      <c r="O250" s="44">
        <f t="shared" si="25"/>
        <v>21</v>
      </c>
      <c r="P250" s="47">
        <f t="shared" si="26"/>
        <v>3186.0764479392383</v>
      </c>
    </row>
    <row r="251" spans="1:16" x14ac:dyDescent="0.25">
      <c r="A251" s="56">
        <v>4414</v>
      </c>
      <c r="B251" s="43" t="s">
        <v>451</v>
      </c>
      <c r="C251" s="43" t="s">
        <v>336</v>
      </c>
      <c r="D251" s="57" t="s">
        <v>133</v>
      </c>
      <c r="E251" s="44">
        <v>600</v>
      </c>
      <c r="F251" s="58">
        <v>34699</v>
      </c>
      <c r="G251" s="45">
        <v>10798.21</v>
      </c>
      <c r="H251" s="45">
        <v>-10798.21</v>
      </c>
      <c r="I251" s="59">
        <f t="shared" si="21"/>
        <v>0</v>
      </c>
      <c r="J251" s="44">
        <f t="shared" si="22"/>
        <v>1994</v>
      </c>
      <c r="K251" s="44">
        <f t="shared" si="23"/>
        <v>29</v>
      </c>
      <c r="L251" s="59">
        <f>VLOOKUP(J251,'SF CCI, BCI'!A:F,5)</f>
        <v>6530.35</v>
      </c>
      <c r="M251" s="59">
        <f t="shared" si="27"/>
        <v>2.3532061834358036</v>
      </c>
      <c r="N251" s="47">
        <f t="shared" si="24"/>
        <v>25410.414542038325</v>
      </c>
      <c r="O251" s="44">
        <f t="shared" si="25"/>
        <v>21</v>
      </c>
      <c r="P251" s="47">
        <f t="shared" si="26"/>
        <v>0</v>
      </c>
    </row>
    <row r="252" spans="1:16" x14ac:dyDescent="0.25">
      <c r="A252" s="56">
        <v>4415</v>
      </c>
      <c r="B252" s="43" t="s">
        <v>452</v>
      </c>
      <c r="C252" s="43" t="s">
        <v>453</v>
      </c>
      <c r="D252" s="57" t="s">
        <v>133</v>
      </c>
      <c r="E252" s="44">
        <v>600</v>
      </c>
      <c r="F252" s="58">
        <v>34699</v>
      </c>
      <c r="G252" s="45">
        <v>1200</v>
      </c>
      <c r="H252" s="45">
        <v>-686.06</v>
      </c>
      <c r="I252" s="59">
        <f t="shared" si="21"/>
        <v>513.94000000000005</v>
      </c>
      <c r="J252" s="44">
        <f t="shared" si="22"/>
        <v>1994</v>
      </c>
      <c r="K252" s="44">
        <f t="shared" si="23"/>
        <v>29</v>
      </c>
      <c r="L252" s="59">
        <f>VLOOKUP(J252,'SF CCI, BCI'!A:F,5)</f>
        <v>6530.35</v>
      </c>
      <c r="M252" s="59">
        <f t="shared" si="27"/>
        <v>2.3532061834358036</v>
      </c>
      <c r="N252" s="47">
        <f t="shared" si="24"/>
        <v>2823.8474201229642</v>
      </c>
      <c r="O252" s="44">
        <f t="shared" si="25"/>
        <v>21</v>
      </c>
      <c r="P252" s="47">
        <f t="shared" si="26"/>
        <v>1209.406785914997</v>
      </c>
    </row>
    <row r="253" spans="1:16" x14ac:dyDescent="0.25">
      <c r="A253" s="56">
        <v>4416</v>
      </c>
      <c r="B253" s="43" t="s">
        <v>454</v>
      </c>
      <c r="C253" s="43" t="s">
        <v>455</v>
      </c>
      <c r="D253" s="57" t="s">
        <v>133</v>
      </c>
      <c r="E253" s="44">
        <v>600</v>
      </c>
      <c r="F253" s="58">
        <v>34699</v>
      </c>
      <c r="G253" s="45">
        <v>300</v>
      </c>
      <c r="H253" s="45">
        <v>-171.54</v>
      </c>
      <c r="I253" s="59">
        <f t="shared" si="21"/>
        <v>128.46</v>
      </c>
      <c r="J253" s="44">
        <f t="shared" si="22"/>
        <v>1994</v>
      </c>
      <c r="K253" s="44">
        <f t="shared" si="23"/>
        <v>29</v>
      </c>
      <c r="L253" s="59">
        <f>VLOOKUP(J253,'SF CCI, BCI'!A:F,5)</f>
        <v>6530.35</v>
      </c>
      <c r="M253" s="59">
        <f t="shared" si="27"/>
        <v>2.3532061834358036</v>
      </c>
      <c r="N253" s="47">
        <f t="shared" si="24"/>
        <v>705.96185503074105</v>
      </c>
      <c r="O253" s="44">
        <f t="shared" si="25"/>
        <v>21</v>
      </c>
      <c r="P253" s="47">
        <f t="shared" si="26"/>
        <v>302.29286632416336</v>
      </c>
    </row>
    <row r="254" spans="1:16" x14ac:dyDescent="0.25">
      <c r="A254" s="56">
        <v>4417</v>
      </c>
      <c r="B254" s="43" t="s">
        <v>456</v>
      </c>
      <c r="C254" s="43" t="s">
        <v>457</v>
      </c>
      <c r="D254" s="57" t="s">
        <v>133</v>
      </c>
      <c r="E254" s="44">
        <v>600</v>
      </c>
      <c r="F254" s="58">
        <v>34699</v>
      </c>
      <c r="G254" s="45">
        <v>1920</v>
      </c>
      <c r="H254" s="45">
        <v>-1097.72</v>
      </c>
      <c r="I254" s="59">
        <f t="shared" si="21"/>
        <v>822.28</v>
      </c>
      <c r="J254" s="44">
        <f t="shared" si="22"/>
        <v>1994</v>
      </c>
      <c r="K254" s="44">
        <f t="shared" si="23"/>
        <v>29</v>
      </c>
      <c r="L254" s="59">
        <f>VLOOKUP(J254,'SF CCI, BCI'!A:F,5)</f>
        <v>6530.35</v>
      </c>
      <c r="M254" s="59">
        <f t="shared" si="27"/>
        <v>2.3532061834358036</v>
      </c>
      <c r="N254" s="47">
        <f t="shared" si="24"/>
        <v>4518.1558721967431</v>
      </c>
      <c r="O254" s="44">
        <f t="shared" si="25"/>
        <v>21</v>
      </c>
      <c r="P254" s="47">
        <f t="shared" si="26"/>
        <v>1934.9943805155924</v>
      </c>
    </row>
    <row r="255" spans="1:16" x14ac:dyDescent="0.25">
      <c r="A255" s="56">
        <v>4418</v>
      </c>
      <c r="B255" s="43" t="s">
        <v>458</v>
      </c>
      <c r="C255" s="43" t="s">
        <v>459</v>
      </c>
      <c r="D255" s="57" t="s">
        <v>133</v>
      </c>
      <c r="E255" s="44">
        <v>600</v>
      </c>
      <c r="F255" s="58">
        <v>34699</v>
      </c>
      <c r="G255" s="45">
        <v>560</v>
      </c>
      <c r="H255" s="45">
        <v>-319.95999999999998</v>
      </c>
      <c r="I255" s="59">
        <f t="shared" si="21"/>
        <v>240.04000000000002</v>
      </c>
      <c r="J255" s="44">
        <f t="shared" si="22"/>
        <v>1994</v>
      </c>
      <c r="K255" s="44">
        <f t="shared" si="23"/>
        <v>29</v>
      </c>
      <c r="L255" s="59">
        <f>VLOOKUP(J255,'SF CCI, BCI'!A:F,5)</f>
        <v>6530.35</v>
      </c>
      <c r="M255" s="59">
        <f t="shared" si="27"/>
        <v>2.3532061834358036</v>
      </c>
      <c r="N255" s="47">
        <f t="shared" si="24"/>
        <v>1317.7954627240499</v>
      </c>
      <c r="O255" s="44">
        <f t="shared" si="25"/>
        <v>21</v>
      </c>
      <c r="P255" s="47">
        <f t="shared" si="26"/>
        <v>564.86361227193038</v>
      </c>
    </row>
    <row r="256" spans="1:16" x14ac:dyDescent="0.25">
      <c r="A256" s="56">
        <v>4419</v>
      </c>
      <c r="B256" s="43" t="s">
        <v>460</v>
      </c>
      <c r="C256" s="43" t="s">
        <v>461</v>
      </c>
      <c r="D256" s="57" t="s">
        <v>133</v>
      </c>
      <c r="E256" s="44">
        <v>600</v>
      </c>
      <c r="F256" s="58">
        <v>34699</v>
      </c>
      <c r="G256" s="45">
        <v>240</v>
      </c>
      <c r="H256" s="45">
        <v>-137.26</v>
      </c>
      <c r="I256" s="59">
        <f t="shared" si="21"/>
        <v>102.74000000000001</v>
      </c>
      <c r="J256" s="44">
        <f t="shared" si="22"/>
        <v>1994</v>
      </c>
      <c r="K256" s="44">
        <f t="shared" si="23"/>
        <v>29</v>
      </c>
      <c r="L256" s="59">
        <f>VLOOKUP(J256,'SF CCI, BCI'!A:F,5)</f>
        <v>6530.35</v>
      </c>
      <c r="M256" s="59">
        <f t="shared" si="27"/>
        <v>2.3532061834358036</v>
      </c>
      <c r="N256" s="47">
        <f t="shared" si="24"/>
        <v>564.76948402459288</v>
      </c>
      <c r="O256" s="44">
        <f t="shared" si="25"/>
        <v>21</v>
      </c>
      <c r="P256" s="47">
        <f t="shared" si="26"/>
        <v>241.76840328619448</v>
      </c>
    </row>
    <row r="257" spans="1:16" x14ac:dyDescent="0.25">
      <c r="A257" s="56">
        <v>4420</v>
      </c>
      <c r="B257" s="43" t="s">
        <v>462</v>
      </c>
      <c r="C257" s="43" t="s">
        <v>463</v>
      </c>
      <c r="D257" s="57" t="s">
        <v>133</v>
      </c>
      <c r="E257" s="44">
        <v>600</v>
      </c>
      <c r="F257" s="58">
        <v>34699</v>
      </c>
      <c r="G257" s="45">
        <v>160</v>
      </c>
      <c r="H257" s="45">
        <v>-91.66</v>
      </c>
      <c r="I257" s="59">
        <f t="shared" si="21"/>
        <v>68.34</v>
      </c>
      <c r="J257" s="44">
        <f t="shared" si="22"/>
        <v>1994</v>
      </c>
      <c r="K257" s="44">
        <f t="shared" si="23"/>
        <v>29</v>
      </c>
      <c r="L257" s="59">
        <f>VLOOKUP(J257,'SF CCI, BCI'!A:F,5)</f>
        <v>6530.35</v>
      </c>
      <c r="M257" s="59">
        <f t="shared" si="27"/>
        <v>2.3532061834358036</v>
      </c>
      <c r="N257" s="47">
        <f t="shared" si="24"/>
        <v>376.51298934972857</v>
      </c>
      <c r="O257" s="44">
        <f t="shared" si="25"/>
        <v>21</v>
      </c>
      <c r="P257" s="47">
        <f t="shared" si="26"/>
        <v>160.81811057600282</v>
      </c>
    </row>
    <row r="258" spans="1:16" x14ac:dyDescent="0.25">
      <c r="A258" s="56">
        <v>4421</v>
      </c>
      <c r="B258" s="43" t="s">
        <v>464</v>
      </c>
      <c r="C258" s="43" t="s">
        <v>465</v>
      </c>
      <c r="D258" s="57" t="s">
        <v>133</v>
      </c>
      <c r="E258" s="44">
        <v>600</v>
      </c>
      <c r="F258" s="58">
        <v>34699</v>
      </c>
      <c r="G258" s="45">
        <v>2600</v>
      </c>
      <c r="H258" s="45">
        <v>-1486.2900000000002</v>
      </c>
      <c r="I258" s="59">
        <f t="shared" si="21"/>
        <v>1113.7099999999998</v>
      </c>
      <c r="J258" s="44">
        <f t="shared" si="22"/>
        <v>1994</v>
      </c>
      <c r="K258" s="44">
        <f t="shared" si="23"/>
        <v>29</v>
      </c>
      <c r="L258" s="59">
        <f>VLOOKUP(J258,'SF CCI, BCI'!A:F,5)</f>
        <v>6530.35</v>
      </c>
      <c r="M258" s="59">
        <f t="shared" si="27"/>
        <v>2.3532061834358036</v>
      </c>
      <c r="N258" s="47">
        <f t="shared" si="24"/>
        <v>6118.3360769330893</v>
      </c>
      <c r="O258" s="44">
        <f t="shared" si="25"/>
        <v>21</v>
      </c>
      <c r="P258" s="47">
        <f t="shared" si="26"/>
        <v>2620.7892585542882</v>
      </c>
    </row>
    <row r="259" spans="1:16" x14ac:dyDescent="0.25">
      <c r="A259" s="56">
        <v>4422</v>
      </c>
      <c r="B259" s="43" t="s">
        <v>466</v>
      </c>
      <c r="C259" s="43" t="s">
        <v>467</v>
      </c>
      <c r="D259" s="57" t="s">
        <v>133</v>
      </c>
      <c r="E259" s="44">
        <v>600</v>
      </c>
      <c r="F259" s="58">
        <v>34699</v>
      </c>
      <c r="G259" s="45">
        <v>260</v>
      </c>
      <c r="H259" s="45">
        <v>-148.47</v>
      </c>
      <c r="I259" s="59">
        <f t="shared" si="21"/>
        <v>111.53</v>
      </c>
      <c r="J259" s="44">
        <f t="shared" si="22"/>
        <v>1994</v>
      </c>
      <c r="K259" s="44">
        <f t="shared" si="23"/>
        <v>29</v>
      </c>
      <c r="L259" s="59">
        <f>VLOOKUP(J259,'SF CCI, BCI'!A:F,5)</f>
        <v>6530.35</v>
      </c>
      <c r="M259" s="59">
        <f t="shared" si="27"/>
        <v>2.3532061834358036</v>
      </c>
      <c r="N259" s="47">
        <f t="shared" si="24"/>
        <v>611.83360769330898</v>
      </c>
      <c r="O259" s="44">
        <f t="shared" si="25"/>
        <v>21</v>
      </c>
      <c r="P259" s="47">
        <f t="shared" si="26"/>
        <v>262.45308563859516</v>
      </c>
    </row>
    <row r="260" spans="1:16" x14ac:dyDescent="0.25">
      <c r="A260" s="56">
        <v>4423</v>
      </c>
      <c r="B260" s="43" t="s">
        <v>468</v>
      </c>
      <c r="C260" s="43" t="s">
        <v>236</v>
      </c>
      <c r="D260" s="57" t="s">
        <v>133</v>
      </c>
      <c r="E260" s="44">
        <v>600</v>
      </c>
      <c r="F260" s="58">
        <v>34699</v>
      </c>
      <c r="G260" s="45">
        <v>260</v>
      </c>
      <c r="H260" s="45">
        <v>-148.47</v>
      </c>
      <c r="I260" s="59">
        <f t="shared" si="21"/>
        <v>111.53</v>
      </c>
      <c r="J260" s="44">
        <f t="shared" si="22"/>
        <v>1994</v>
      </c>
      <c r="K260" s="44">
        <f t="shared" si="23"/>
        <v>29</v>
      </c>
      <c r="L260" s="59">
        <f>VLOOKUP(J260,'SF CCI, BCI'!A:F,5)</f>
        <v>6530.35</v>
      </c>
      <c r="M260" s="59">
        <f t="shared" si="27"/>
        <v>2.3532061834358036</v>
      </c>
      <c r="N260" s="47">
        <f t="shared" si="24"/>
        <v>611.83360769330898</v>
      </c>
      <c r="O260" s="44">
        <f t="shared" si="25"/>
        <v>21</v>
      </c>
      <c r="P260" s="47">
        <f t="shared" si="26"/>
        <v>262.45308563859516</v>
      </c>
    </row>
    <row r="261" spans="1:16" x14ac:dyDescent="0.25">
      <c r="A261" s="56">
        <v>4424</v>
      </c>
      <c r="B261" s="43" t="s">
        <v>469</v>
      </c>
      <c r="C261" s="43" t="s">
        <v>470</v>
      </c>
      <c r="D261" s="57" t="s">
        <v>133</v>
      </c>
      <c r="E261" s="44">
        <v>600</v>
      </c>
      <c r="F261" s="58">
        <v>34699</v>
      </c>
      <c r="G261" s="45">
        <v>130</v>
      </c>
      <c r="H261" s="45">
        <v>-74.510000000000005</v>
      </c>
      <c r="I261" s="59">
        <f t="shared" si="21"/>
        <v>55.489999999999995</v>
      </c>
      <c r="J261" s="44">
        <f t="shared" si="22"/>
        <v>1994</v>
      </c>
      <c r="K261" s="44">
        <f t="shared" si="23"/>
        <v>29</v>
      </c>
      <c r="L261" s="59">
        <f>VLOOKUP(J261,'SF CCI, BCI'!A:F,5)</f>
        <v>6530.35</v>
      </c>
      <c r="M261" s="59">
        <f t="shared" si="27"/>
        <v>2.3532061834358036</v>
      </c>
      <c r="N261" s="47">
        <f t="shared" si="24"/>
        <v>305.91680384665449</v>
      </c>
      <c r="O261" s="44">
        <f t="shared" si="25"/>
        <v>21</v>
      </c>
      <c r="P261" s="47">
        <f t="shared" si="26"/>
        <v>130.57941111885273</v>
      </c>
    </row>
    <row r="262" spans="1:16" x14ac:dyDescent="0.25">
      <c r="A262" s="56">
        <v>4425</v>
      </c>
      <c r="B262" s="43" t="s">
        <v>471</v>
      </c>
      <c r="C262" s="43" t="s">
        <v>220</v>
      </c>
      <c r="D262" s="57" t="s">
        <v>133</v>
      </c>
      <c r="E262" s="44">
        <v>600</v>
      </c>
      <c r="F262" s="58">
        <v>34699</v>
      </c>
      <c r="G262" s="45">
        <v>130</v>
      </c>
      <c r="H262" s="45">
        <v>-74.510000000000005</v>
      </c>
      <c r="I262" s="59">
        <f t="shared" si="21"/>
        <v>55.489999999999995</v>
      </c>
      <c r="J262" s="44">
        <f t="shared" si="22"/>
        <v>1994</v>
      </c>
      <c r="K262" s="44">
        <f t="shared" si="23"/>
        <v>29</v>
      </c>
      <c r="L262" s="59">
        <f>VLOOKUP(J262,'SF CCI, BCI'!A:F,5)</f>
        <v>6530.35</v>
      </c>
      <c r="M262" s="59">
        <f t="shared" si="27"/>
        <v>2.3532061834358036</v>
      </c>
      <c r="N262" s="47">
        <f t="shared" si="24"/>
        <v>305.91680384665449</v>
      </c>
      <c r="O262" s="44">
        <f t="shared" si="25"/>
        <v>21</v>
      </c>
      <c r="P262" s="47">
        <f t="shared" si="26"/>
        <v>130.57941111885273</v>
      </c>
    </row>
    <row r="263" spans="1:16" x14ac:dyDescent="0.25">
      <c r="A263" s="56">
        <v>4426</v>
      </c>
      <c r="B263" s="43" t="s">
        <v>472</v>
      </c>
      <c r="C263" s="43" t="s">
        <v>342</v>
      </c>
      <c r="D263" s="57" t="s">
        <v>133</v>
      </c>
      <c r="E263" s="44">
        <v>600</v>
      </c>
      <c r="F263" s="58">
        <v>34730</v>
      </c>
      <c r="G263" s="45">
        <v>130</v>
      </c>
      <c r="H263" s="45">
        <v>-74.510000000000005</v>
      </c>
      <c r="I263" s="59">
        <f t="shared" si="21"/>
        <v>55.489999999999995</v>
      </c>
      <c r="J263" s="44">
        <f t="shared" si="22"/>
        <v>1995</v>
      </c>
      <c r="K263" s="44">
        <f t="shared" si="23"/>
        <v>29</v>
      </c>
      <c r="L263" s="59">
        <f>VLOOKUP(J263,'SF CCI, BCI'!A:F,5)</f>
        <v>6558.16</v>
      </c>
      <c r="M263" s="59">
        <f t="shared" si="27"/>
        <v>2.3432273686521832</v>
      </c>
      <c r="N263" s="47">
        <f t="shared" si="24"/>
        <v>304.61955792478381</v>
      </c>
      <c r="O263" s="44">
        <f t="shared" si="25"/>
        <v>21</v>
      </c>
      <c r="P263" s="47">
        <f t="shared" si="26"/>
        <v>130.02568668650963</v>
      </c>
    </row>
    <row r="264" spans="1:16" x14ac:dyDescent="0.25">
      <c r="A264" s="56">
        <v>4427</v>
      </c>
      <c r="B264" s="43" t="s">
        <v>473</v>
      </c>
      <c r="C264" s="43" t="s">
        <v>474</v>
      </c>
      <c r="D264" s="57" t="s">
        <v>133</v>
      </c>
      <c r="E264" s="44">
        <v>600</v>
      </c>
      <c r="F264" s="58">
        <v>34730</v>
      </c>
      <c r="G264" s="45">
        <v>910</v>
      </c>
      <c r="H264" s="45">
        <v>-520.42999999999995</v>
      </c>
      <c r="I264" s="59">
        <f t="shared" si="21"/>
        <v>389.57000000000005</v>
      </c>
      <c r="J264" s="44">
        <f t="shared" si="22"/>
        <v>1995</v>
      </c>
      <c r="K264" s="44">
        <f t="shared" si="23"/>
        <v>29</v>
      </c>
      <c r="L264" s="59">
        <f>VLOOKUP(J264,'SF CCI, BCI'!A:F,5)</f>
        <v>6558.16</v>
      </c>
      <c r="M264" s="59">
        <f t="shared" si="27"/>
        <v>2.3432273686521832</v>
      </c>
      <c r="N264" s="47">
        <f t="shared" si="24"/>
        <v>2132.3369054734867</v>
      </c>
      <c r="O264" s="44">
        <f t="shared" si="25"/>
        <v>21</v>
      </c>
      <c r="P264" s="47">
        <f t="shared" si="26"/>
        <v>912.85108600583112</v>
      </c>
    </row>
    <row r="265" spans="1:16" x14ac:dyDescent="0.25">
      <c r="A265" s="56">
        <v>4428</v>
      </c>
      <c r="B265" s="43" t="s">
        <v>475</v>
      </c>
      <c r="C265" s="43" t="s">
        <v>476</v>
      </c>
      <c r="D265" s="57" t="s">
        <v>133</v>
      </c>
      <c r="E265" s="44">
        <v>600</v>
      </c>
      <c r="F265" s="58">
        <v>34730</v>
      </c>
      <c r="G265" s="45">
        <v>160</v>
      </c>
      <c r="H265" s="45">
        <v>-91.66</v>
      </c>
      <c r="I265" s="59">
        <f t="shared" si="21"/>
        <v>68.34</v>
      </c>
      <c r="J265" s="44">
        <f t="shared" si="22"/>
        <v>1995</v>
      </c>
      <c r="K265" s="44">
        <f t="shared" si="23"/>
        <v>29</v>
      </c>
      <c r="L265" s="59">
        <f>VLOOKUP(J265,'SF CCI, BCI'!A:F,5)</f>
        <v>6558.16</v>
      </c>
      <c r="M265" s="59">
        <f t="shared" si="27"/>
        <v>2.3432273686521832</v>
      </c>
      <c r="N265" s="47">
        <f t="shared" si="24"/>
        <v>374.91637898434931</v>
      </c>
      <c r="O265" s="44">
        <f t="shared" si="25"/>
        <v>21</v>
      </c>
      <c r="P265" s="47">
        <f t="shared" si="26"/>
        <v>160.13615837369019</v>
      </c>
    </row>
    <row r="266" spans="1:16" x14ac:dyDescent="0.25">
      <c r="A266" s="56">
        <v>4429</v>
      </c>
      <c r="B266" s="43" t="s">
        <v>477</v>
      </c>
      <c r="C266" s="43" t="s">
        <v>478</v>
      </c>
      <c r="D266" s="57" t="s">
        <v>133</v>
      </c>
      <c r="E266" s="44">
        <v>600</v>
      </c>
      <c r="F266" s="58">
        <v>34730</v>
      </c>
      <c r="G266" s="45">
        <v>130</v>
      </c>
      <c r="H266" s="45">
        <v>-74.510000000000005</v>
      </c>
      <c r="I266" s="59">
        <f t="shared" si="21"/>
        <v>55.489999999999995</v>
      </c>
      <c r="J266" s="44">
        <f t="shared" si="22"/>
        <v>1995</v>
      </c>
      <c r="K266" s="44">
        <f t="shared" si="23"/>
        <v>29</v>
      </c>
      <c r="L266" s="59">
        <f>VLOOKUP(J266,'SF CCI, BCI'!A:F,5)</f>
        <v>6558.16</v>
      </c>
      <c r="M266" s="59">
        <f t="shared" si="27"/>
        <v>2.3432273686521832</v>
      </c>
      <c r="N266" s="47">
        <f t="shared" si="24"/>
        <v>304.61955792478381</v>
      </c>
      <c r="O266" s="44">
        <f t="shared" si="25"/>
        <v>21</v>
      </c>
      <c r="P266" s="47">
        <f t="shared" si="26"/>
        <v>130.02568668650963</v>
      </c>
    </row>
    <row r="267" spans="1:16" x14ac:dyDescent="0.25">
      <c r="A267" s="56">
        <v>4430</v>
      </c>
      <c r="B267" s="43" t="s">
        <v>479</v>
      </c>
      <c r="C267" s="43" t="s">
        <v>480</v>
      </c>
      <c r="D267" s="57" t="s">
        <v>133</v>
      </c>
      <c r="E267" s="44">
        <v>600</v>
      </c>
      <c r="F267" s="58">
        <v>34730</v>
      </c>
      <c r="G267" s="45">
        <v>600</v>
      </c>
      <c r="H267" s="45">
        <v>-343</v>
      </c>
      <c r="I267" s="59">
        <f t="shared" ref="I267:I330" si="28">G267+H267</f>
        <v>257</v>
      </c>
      <c r="J267" s="44">
        <f t="shared" ref="J267:J330" si="29">YEAR(F267)</f>
        <v>1995</v>
      </c>
      <c r="K267" s="44">
        <f t="shared" ref="K267:K330" si="30">ROUND(($A$9-F267)/365,0)</f>
        <v>29</v>
      </c>
      <c r="L267" s="59">
        <f>VLOOKUP(J267,'SF CCI, BCI'!A:F,5)</f>
        <v>6558.16</v>
      </c>
      <c r="M267" s="59">
        <f t="shared" si="27"/>
        <v>2.3432273686521832</v>
      </c>
      <c r="N267" s="47">
        <f t="shared" si="24"/>
        <v>1405.9364211913098</v>
      </c>
      <c r="O267" s="44">
        <f t="shared" si="25"/>
        <v>21</v>
      </c>
      <c r="P267" s="47">
        <f t="shared" si="26"/>
        <v>602.20943374361104</v>
      </c>
    </row>
    <row r="268" spans="1:16" x14ac:dyDescent="0.25">
      <c r="A268" s="56">
        <v>4431</v>
      </c>
      <c r="B268" s="43" t="s">
        <v>481</v>
      </c>
      <c r="C268" s="43" t="s">
        <v>482</v>
      </c>
      <c r="D268" s="57" t="s">
        <v>133</v>
      </c>
      <c r="E268" s="44">
        <v>600</v>
      </c>
      <c r="F268" s="58">
        <v>34730</v>
      </c>
      <c r="G268" s="45">
        <v>900</v>
      </c>
      <c r="H268" s="45">
        <v>-514.57999999999993</v>
      </c>
      <c r="I268" s="59">
        <f t="shared" si="28"/>
        <v>385.42000000000007</v>
      </c>
      <c r="J268" s="44">
        <f t="shared" si="29"/>
        <v>1995</v>
      </c>
      <c r="K268" s="44">
        <f t="shared" si="30"/>
        <v>29</v>
      </c>
      <c r="L268" s="59">
        <f>VLOOKUP(J268,'SF CCI, BCI'!A:F,5)</f>
        <v>6558.16</v>
      </c>
      <c r="M268" s="59">
        <f t="shared" si="27"/>
        <v>2.3432273686521832</v>
      </c>
      <c r="N268" s="47">
        <f t="shared" ref="N268:N331" si="31">G268*M268</f>
        <v>2108.9046317869647</v>
      </c>
      <c r="O268" s="44">
        <f t="shared" ref="O268:O331" si="32">IF(E268="(blank)","",IF(K268&gt;(E268/12),0,(E268/12)-K268))</f>
        <v>21</v>
      </c>
      <c r="P268" s="47">
        <f t="shared" ref="P268:P331" si="33">M268*I268</f>
        <v>903.1266924259246</v>
      </c>
    </row>
    <row r="269" spans="1:16" x14ac:dyDescent="0.25">
      <c r="A269" s="56">
        <v>4432</v>
      </c>
      <c r="B269" s="43" t="s">
        <v>483</v>
      </c>
      <c r="C269" s="43" t="s">
        <v>322</v>
      </c>
      <c r="D269" s="57" t="s">
        <v>133</v>
      </c>
      <c r="E269" s="44">
        <v>600</v>
      </c>
      <c r="F269" s="58">
        <v>34730</v>
      </c>
      <c r="G269" s="45">
        <v>300</v>
      </c>
      <c r="H269" s="45">
        <v>-171.54</v>
      </c>
      <c r="I269" s="59">
        <f t="shared" si="28"/>
        <v>128.46</v>
      </c>
      <c r="J269" s="44">
        <f t="shared" si="29"/>
        <v>1995</v>
      </c>
      <c r="K269" s="44">
        <f t="shared" si="30"/>
        <v>29</v>
      </c>
      <c r="L269" s="59">
        <f>VLOOKUP(J269,'SF CCI, BCI'!A:F,5)</f>
        <v>6558.16</v>
      </c>
      <c r="M269" s="59">
        <f t="shared" si="27"/>
        <v>2.3432273686521832</v>
      </c>
      <c r="N269" s="47">
        <f t="shared" si="31"/>
        <v>702.96821059565491</v>
      </c>
      <c r="O269" s="44">
        <f t="shared" si="32"/>
        <v>21</v>
      </c>
      <c r="P269" s="47">
        <f t="shared" si="33"/>
        <v>301.01098777705948</v>
      </c>
    </row>
    <row r="270" spans="1:16" x14ac:dyDescent="0.25">
      <c r="A270" s="56">
        <v>4433</v>
      </c>
      <c r="B270" s="43" t="s">
        <v>484</v>
      </c>
      <c r="C270" s="43" t="s">
        <v>485</v>
      </c>
      <c r="D270" s="57" t="s">
        <v>133</v>
      </c>
      <c r="E270" s="44">
        <v>600</v>
      </c>
      <c r="F270" s="58">
        <v>34730</v>
      </c>
      <c r="G270" s="45">
        <v>400</v>
      </c>
      <c r="H270" s="45">
        <v>-228.9</v>
      </c>
      <c r="I270" s="59">
        <f t="shared" si="28"/>
        <v>171.1</v>
      </c>
      <c r="J270" s="44">
        <f t="shared" si="29"/>
        <v>1995</v>
      </c>
      <c r="K270" s="44">
        <f t="shared" si="30"/>
        <v>29</v>
      </c>
      <c r="L270" s="59">
        <f>VLOOKUP(J270,'SF CCI, BCI'!A:F,5)</f>
        <v>6558.16</v>
      </c>
      <c r="M270" s="59">
        <f t="shared" si="27"/>
        <v>2.3432273686521832</v>
      </c>
      <c r="N270" s="47">
        <f t="shared" si="31"/>
        <v>937.29094746087321</v>
      </c>
      <c r="O270" s="44">
        <f t="shared" si="32"/>
        <v>21</v>
      </c>
      <c r="P270" s="47">
        <f t="shared" si="33"/>
        <v>400.92620277638855</v>
      </c>
    </row>
    <row r="271" spans="1:16" x14ac:dyDescent="0.25">
      <c r="A271" s="56">
        <v>4434</v>
      </c>
      <c r="B271" s="43" t="s">
        <v>486</v>
      </c>
      <c r="C271" s="43" t="s">
        <v>463</v>
      </c>
      <c r="D271" s="57" t="s">
        <v>133</v>
      </c>
      <c r="E271" s="44">
        <v>600</v>
      </c>
      <c r="F271" s="58">
        <v>34730</v>
      </c>
      <c r="G271" s="45">
        <v>160</v>
      </c>
      <c r="H271" s="45">
        <v>-91.66</v>
      </c>
      <c r="I271" s="59">
        <f t="shared" si="28"/>
        <v>68.34</v>
      </c>
      <c r="J271" s="44">
        <f t="shared" si="29"/>
        <v>1995</v>
      </c>
      <c r="K271" s="44">
        <f t="shared" si="30"/>
        <v>29</v>
      </c>
      <c r="L271" s="59">
        <f>VLOOKUP(J271,'SF CCI, BCI'!A:F,5)</f>
        <v>6558.16</v>
      </c>
      <c r="M271" s="59">
        <f t="shared" si="27"/>
        <v>2.3432273686521832</v>
      </c>
      <c r="N271" s="47">
        <f t="shared" si="31"/>
        <v>374.91637898434931</v>
      </c>
      <c r="O271" s="44">
        <f t="shared" si="32"/>
        <v>21</v>
      </c>
      <c r="P271" s="47">
        <f t="shared" si="33"/>
        <v>160.13615837369019</v>
      </c>
    </row>
    <row r="272" spans="1:16" x14ac:dyDescent="0.25">
      <c r="A272" s="56">
        <v>4435</v>
      </c>
      <c r="B272" s="43" t="s">
        <v>487</v>
      </c>
      <c r="C272" s="43" t="s">
        <v>313</v>
      </c>
      <c r="D272" s="57" t="s">
        <v>133</v>
      </c>
      <c r="E272" s="44">
        <v>600</v>
      </c>
      <c r="F272" s="58">
        <v>34730</v>
      </c>
      <c r="G272" s="45">
        <v>640</v>
      </c>
      <c r="H272" s="45">
        <v>-366.04999999999995</v>
      </c>
      <c r="I272" s="59">
        <f t="shared" si="28"/>
        <v>273.95000000000005</v>
      </c>
      <c r="J272" s="44">
        <f t="shared" si="29"/>
        <v>1995</v>
      </c>
      <c r="K272" s="44">
        <f t="shared" si="30"/>
        <v>29</v>
      </c>
      <c r="L272" s="59">
        <f>VLOOKUP(J272,'SF CCI, BCI'!A:F,5)</f>
        <v>6558.16</v>
      </c>
      <c r="M272" s="59">
        <f t="shared" si="27"/>
        <v>2.3432273686521832</v>
      </c>
      <c r="N272" s="47">
        <f t="shared" si="31"/>
        <v>1499.6655159373972</v>
      </c>
      <c r="O272" s="44">
        <f t="shared" si="32"/>
        <v>21</v>
      </c>
      <c r="P272" s="47">
        <f t="shared" si="33"/>
        <v>641.92713764226573</v>
      </c>
    </row>
    <row r="273" spans="1:16" x14ac:dyDescent="0.25">
      <c r="A273" s="56">
        <v>4436</v>
      </c>
      <c r="B273" s="43" t="s">
        <v>488</v>
      </c>
      <c r="C273" s="43" t="s">
        <v>459</v>
      </c>
      <c r="D273" s="57" t="s">
        <v>133</v>
      </c>
      <c r="E273" s="44">
        <v>600</v>
      </c>
      <c r="F273" s="58">
        <v>34730</v>
      </c>
      <c r="G273" s="45">
        <v>560</v>
      </c>
      <c r="H273" s="45">
        <v>-319.95999999999998</v>
      </c>
      <c r="I273" s="59">
        <f t="shared" si="28"/>
        <v>240.04000000000002</v>
      </c>
      <c r="J273" s="44">
        <f t="shared" si="29"/>
        <v>1995</v>
      </c>
      <c r="K273" s="44">
        <f t="shared" si="30"/>
        <v>29</v>
      </c>
      <c r="L273" s="59">
        <f>VLOOKUP(J273,'SF CCI, BCI'!A:F,5)</f>
        <v>6558.16</v>
      </c>
      <c r="M273" s="59">
        <f t="shared" si="27"/>
        <v>2.3432273686521832</v>
      </c>
      <c r="N273" s="47">
        <f t="shared" si="31"/>
        <v>1312.2073264452226</v>
      </c>
      <c r="O273" s="44">
        <f t="shared" si="32"/>
        <v>21</v>
      </c>
      <c r="P273" s="47">
        <f t="shared" si="33"/>
        <v>562.46829757127011</v>
      </c>
    </row>
    <row r="274" spans="1:16" x14ac:dyDescent="0.25">
      <c r="A274" s="56">
        <v>4437</v>
      </c>
      <c r="B274" s="43" t="s">
        <v>489</v>
      </c>
      <c r="C274" s="43" t="s">
        <v>490</v>
      </c>
      <c r="D274" s="57" t="s">
        <v>133</v>
      </c>
      <c r="E274" s="44">
        <v>600</v>
      </c>
      <c r="F274" s="58">
        <v>34730</v>
      </c>
      <c r="G274" s="45">
        <v>1584.52</v>
      </c>
      <c r="H274" s="45">
        <v>-905.85</v>
      </c>
      <c r="I274" s="59">
        <f t="shared" si="28"/>
        <v>678.67</v>
      </c>
      <c r="J274" s="44">
        <f t="shared" si="29"/>
        <v>1995</v>
      </c>
      <c r="K274" s="44">
        <f t="shared" si="30"/>
        <v>29</v>
      </c>
      <c r="L274" s="59">
        <f>VLOOKUP(J274,'SF CCI, BCI'!A:F,5)</f>
        <v>6558.16</v>
      </c>
      <c r="M274" s="59">
        <f t="shared" ref="M274:M337" si="34">$M$9/L274</f>
        <v>2.3432273686521832</v>
      </c>
      <c r="N274" s="47">
        <f t="shared" si="31"/>
        <v>3712.8906301767574</v>
      </c>
      <c r="O274" s="44">
        <f t="shared" si="32"/>
        <v>21</v>
      </c>
      <c r="P274" s="47">
        <f t="shared" si="33"/>
        <v>1590.278118283177</v>
      </c>
    </row>
    <row r="275" spans="1:16" x14ac:dyDescent="0.25">
      <c r="A275" s="56">
        <v>4439</v>
      </c>
      <c r="B275" s="43" t="s">
        <v>491</v>
      </c>
      <c r="C275" s="43" t="s">
        <v>492</v>
      </c>
      <c r="D275" s="57" t="s">
        <v>133</v>
      </c>
      <c r="E275" s="44">
        <v>600</v>
      </c>
      <c r="F275" s="58">
        <v>34758</v>
      </c>
      <c r="G275" s="45">
        <v>1104.5999999999999</v>
      </c>
      <c r="H275" s="45">
        <v>-631.62</v>
      </c>
      <c r="I275" s="59">
        <f t="shared" si="28"/>
        <v>472.9799999999999</v>
      </c>
      <c r="J275" s="44">
        <f t="shared" si="29"/>
        <v>1995</v>
      </c>
      <c r="K275" s="44">
        <f t="shared" si="30"/>
        <v>28</v>
      </c>
      <c r="L275" s="59">
        <f>VLOOKUP(J275,'SF CCI, BCI'!A:F,5)</f>
        <v>6558.16</v>
      </c>
      <c r="M275" s="59">
        <f t="shared" si="34"/>
        <v>2.3432273686521832</v>
      </c>
      <c r="N275" s="47">
        <f t="shared" si="31"/>
        <v>2588.3289514132011</v>
      </c>
      <c r="O275" s="44">
        <f t="shared" si="32"/>
        <v>22</v>
      </c>
      <c r="P275" s="47">
        <f t="shared" si="33"/>
        <v>1108.2996808251094</v>
      </c>
    </row>
    <row r="276" spans="1:16" x14ac:dyDescent="0.25">
      <c r="A276" s="56">
        <v>4442</v>
      </c>
      <c r="B276" s="43" t="s">
        <v>493</v>
      </c>
      <c r="C276" s="43" t="s">
        <v>494</v>
      </c>
      <c r="D276" s="57" t="s">
        <v>133</v>
      </c>
      <c r="E276" s="44">
        <v>600</v>
      </c>
      <c r="F276" s="58">
        <v>34758</v>
      </c>
      <c r="G276" s="45">
        <v>1628.01</v>
      </c>
      <c r="H276" s="45">
        <v>-931</v>
      </c>
      <c r="I276" s="59">
        <f t="shared" si="28"/>
        <v>697.01</v>
      </c>
      <c r="J276" s="44">
        <f t="shared" si="29"/>
        <v>1995</v>
      </c>
      <c r="K276" s="44">
        <f t="shared" si="30"/>
        <v>28</v>
      </c>
      <c r="L276" s="59">
        <f>VLOOKUP(J276,'SF CCI, BCI'!A:F,5)</f>
        <v>6558.16</v>
      </c>
      <c r="M276" s="59">
        <f t="shared" si="34"/>
        <v>2.3432273686521832</v>
      </c>
      <c r="N276" s="47">
        <f t="shared" si="31"/>
        <v>3814.7975884394409</v>
      </c>
      <c r="O276" s="44">
        <f t="shared" si="32"/>
        <v>22</v>
      </c>
      <c r="P276" s="47">
        <f t="shared" si="33"/>
        <v>1633.2529082242581</v>
      </c>
    </row>
    <row r="277" spans="1:16" x14ac:dyDescent="0.25">
      <c r="A277" s="56">
        <v>4443</v>
      </c>
      <c r="B277" s="43" t="s">
        <v>495</v>
      </c>
      <c r="C277" s="43" t="s">
        <v>496</v>
      </c>
      <c r="D277" s="57" t="s">
        <v>133</v>
      </c>
      <c r="E277" s="44">
        <v>600</v>
      </c>
      <c r="F277" s="58">
        <v>34758</v>
      </c>
      <c r="G277" s="45">
        <v>1455.7</v>
      </c>
      <c r="H277" s="45">
        <v>-832.4</v>
      </c>
      <c r="I277" s="59">
        <f t="shared" si="28"/>
        <v>623.30000000000007</v>
      </c>
      <c r="J277" s="44">
        <f t="shared" si="29"/>
        <v>1995</v>
      </c>
      <c r="K277" s="44">
        <f t="shared" si="30"/>
        <v>28</v>
      </c>
      <c r="L277" s="59">
        <f>VLOOKUP(J277,'SF CCI, BCI'!A:F,5)</f>
        <v>6558.16</v>
      </c>
      <c r="M277" s="59">
        <f t="shared" si="34"/>
        <v>2.3432273686521832</v>
      </c>
      <c r="N277" s="47">
        <f t="shared" si="31"/>
        <v>3411.0360805469832</v>
      </c>
      <c r="O277" s="44">
        <f t="shared" si="32"/>
        <v>22</v>
      </c>
      <c r="P277" s="47">
        <f t="shared" si="33"/>
        <v>1460.533618880906</v>
      </c>
    </row>
    <row r="278" spans="1:16" x14ac:dyDescent="0.25">
      <c r="A278" s="56">
        <v>4444</v>
      </c>
      <c r="B278" s="43" t="s">
        <v>497</v>
      </c>
      <c r="C278" s="43" t="s">
        <v>498</v>
      </c>
      <c r="D278" s="57" t="s">
        <v>133</v>
      </c>
      <c r="E278" s="44">
        <v>600</v>
      </c>
      <c r="F278" s="58">
        <v>34758</v>
      </c>
      <c r="G278" s="45">
        <v>498.76</v>
      </c>
      <c r="H278" s="45">
        <v>-285.10000000000002</v>
      </c>
      <c r="I278" s="59">
        <f t="shared" si="28"/>
        <v>213.65999999999997</v>
      </c>
      <c r="J278" s="44">
        <f t="shared" si="29"/>
        <v>1995</v>
      </c>
      <c r="K278" s="44">
        <f t="shared" si="30"/>
        <v>28</v>
      </c>
      <c r="L278" s="59">
        <f>VLOOKUP(J278,'SF CCI, BCI'!A:F,5)</f>
        <v>6558.16</v>
      </c>
      <c r="M278" s="59">
        <f t="shared" si="34"/>
        <v>2.3432273686521832</v>
      </c>
      <c r="N278" s="47">
        <f t="shared" si="31"/>
        <v>1168.7080823889628</v>
      </c>
      <c r="O278" s="44">
        <f t="shared" si="32"/>
        <v>22</v>
      </c>
      <c r="P278" s="47">
        <f t="shared" si="33"/>
        <v>500.65395958622537</v>
      </c>
    </row>
    <row r="279" spans="1:16" x14ac:dyDescent="0.25">
      <c r="A279" s="56">
        <v>4446</v>
      </c>
      <c r="B279" s="43" t="s">
        <v>499</v>
      </c>
      <c r="C279" s="43" t="s">
        <v>500</v>
      </c>
      <c r="D279" s="57" t="s">
        <v>133</v>
      </c>
      <c r="E279" s="44">
        <v>600</v>
      </c>
      <c r="F279" s="58">
        <v>34758</v>
      </c>
      <c r="G279" s="45">
        <v>3035.5</v>
      </c>
      <c r="H279" s="45">
        <v>-1735.24</v>
      </c>
      <c r="I279" s="59">
        <f t="shared" si="28"/>
        <v>1300.26</v>
      </c>
      <c r="J279" s="44">
        <f t="shared" si="29"/>
        <v>1995</v>
      </c>
      <c r="K279" s="44">
        <f t="shared" si="30"/>
        <v>28</v>
      </c>
      <c r="L279" s="59">
        <f>VLOOKUP(J279,'SF CCI, BCI'!A:F,5)</f>
        <v>6558.16</v>
      </c>
      <c r="M279" s="59">
        <f t="shared" si="34"/>
        <v>2.3432273686521832</v>
      </c>
      <c r="N279" s="47">
        <f t="shared" si="31"/>
        <v>7112.8666775437023</v>
      </c>
      <c r="O279" s="44">
        <f t="shared" si="32"/>
        <v>22</v>
      </c>
      <c r="P279" s="47">
        <f t="shared" si="33"/>
        <v>3046.8048183636874</v>
      </c>
    </row>
    <row r="280" spans="1:16" x14ac:dyDescent="0.25">
      <c r="A280" s="56">
        <v>4447</v>
      </c>
      <c r="B280" s="43" t="s">
        <v>501</v>
      </c>
      <c r="C280" s="43" t="s">
        <v>373</v>
      </c>
      <c r="D280" s="57" t="s">
        <v>133</v>
      </c>
      <c r="E280" s="44">
        <v>600</v>
      </c>
      <c r="F280" s="58">
        <v>34758</v>
      </c>
      <c r="G280" s="45">
        <v>1323.63</v>
      </c>
      <c r="H280" s="45">
        <v>-756.47</v>
      </c>
      <c r="I280" s="59">
        <f t="shared" si="28"/>
        <v>567.16000000000008</v>
      </c>
      <c r="J280" s="44">
        <f t="shared" si="29"/>
        <v>1995</v>
      </c>
      <c r="K280" s="44">
        <f t="shared" si="30"/>
        <v>28</v>
      </c>
      <c r="L280" s="59">
        <f>VLOOKUP(J280,'SF CCI, BCI'!A:F,5)</f>
        <v>6558.16</v>
      </c>
      <c r="M280" s="59">
        <f t="shared" si="34"/>
        <v>2.3432273686521832</v>
      </c>
      <c r="N280" s="47">
        <f t="shared" si="31"/>
        <v>3101.5660419690894</v>
      </c>
      <c r="O280" s="44">
        <f t="shared" si="32"/>
        <v>22</v>
      </c>
      <c r="P280" s="47">
        <f t="shared" si="33"/>
        <v>1328.9848344047723</v>
      </c>
    </row>
    <row r="281" spans="1:16" x14ac:dyDescent="0.25">
      <c r="A281" s="56">
        <v>4448</v>
      </c>
      <c r="B281" s="43" t="s">
        <v>502</v>
      </c>
      <c r="C281" s="43" t="s">
        <v>503</v>
      </c>
      <c r="D281" s="57" t="s">
        <v>133</v>
      </c>
      <c r="E281" s="44">
        <v>600</v>
      </c>
      <c r="F281" s="58">
        <v>34758</v>
      </c>
      <c r="G281" s="45">
        <v>12840.43</v>
      </c>
      <c r="H281" s="45">
        <v>-12840.43</v>
      </c>
      <c r="I281" s="59">
        <f t="shared" si="28"/>
        <v>0</v>
      </c>
      <c r="J281" s="44">
        <f t="shared" si="29"/>
        <v>1995</v>
      </c>
      <c r="K281" s="44">
        <f t="shared" si="30"/>
        <v>28</v>
      </c>
      <c r="L281" s="59">
        <f>VLOOKUP(J281,'SF CCI, BCI'!A:F,5)</f>
        <v>6558.16</v>
      </c>
      <c r="M281" s="59">
        <f t="shared" si="34"/>
        <v>2.3432273686521832</v>
      </c>
      <c r="N281" s="47">
        <f t="shared" si="31"/>
        <v>30088.047001262552</v>
      </c>
      <c r="O281" s="44">
        <f t="shared" si="32"/>
        <v>22</v>
      </c>
      <c r="P281" s="47">
        <f t="shared" si="33"/>
        <v>0</v>
      </c>
    </row>
    <row r="282" spans="1:16" x14ac:dyDescent="0.25">
      <c r="A282" s="56">
        <v>4449</v>
      </c>
      <c r="B282" s="43" t="s">
        <v>504</v>
      </c>
      <c r="C282" s="43" t="s">
        <v>505</v>
      </c>
      <c r="D282" s="57" t="s">
        <v>133</v>
      </c>
      <c r="E282" s="44">
        <v>600</v>
      </c>
      <c r="F282" s="58">
        <v>34758</v>
      </c>
      <c r="G282" s="45">
        <v>1016.14</v>
      </c>
      <c r="H282" s="45">
        <v>-581.27</v>
      </c>
      <c r="I282" s="59">
        <f t="shared" si="28"/>
        <v>434.87</v>
      </c>
      <c r="J282" s="44">
        <f t="shared" si="29"/>
        <v>1995</v>
      </c>
      <c r="K282" s="44">
        <f t="shared" si="30"/>
        <v>28</v>
      </c>
      <c r="L282" s="59">
        <f>VLOOKUP(J282,'SF CCI, BCI'!A:F,5)</f>
        <v>6558.16</v>
      </c>
      <c r="M282" s="59">
        <f t="shared" si="34"/>
        <v>2.3432273686521832</v>
      </c>
      <c r="N282" s="47">
        <f t="shared" si="31"/>
        <v>2381.0470583822294</v>
      </c>
      <c r="O282" s="44">
        <f t="shared" si="32"/>
        <v>22</v>
      </c>
      <c r="P282" s="47">
        <f t="shared" si="33"/>
        <v>1018.9992858057749</v>
      </c>
    </row>
    <row r="283" spans="1:16" x14ac:dyDescent="0.25">
      <c r="A283" s="56">
        <v>4450</v>
      </c>
      <c r="B283" s="43" t="s">
        <v>506</v>
      </c>
      <c r="C283" s="43" t="s">
        <v>507</v>
      </c>
      <c r="D283" s="57" t="s">
        <v>133</v>
      </c>
      <c r="E283" s="44">
        <v>600</v>
      </c>
      <c r="F283" s="58">
        <v>34758</v>
      </c>
      <c r="G283" s="45">
        <v>7571.63</v>
      </c>
      <c r="H283" s="45">
        <v>-7571.63</v>
      </c>
      <c r="I283" s="59">
        <f t="shared" si="28"/>
        <v>0</v>
      </c>
      <c r="J283" s="44">
        <f t="shared" si="29"/>
        <v>1995</v>
      </c>
      <c r="K283" s="44">
        <f t="shared" si="30"/>
        <v>28</v>
      </c>
      <c r="L283" s="59">
        <f>VLOOKUP(J283,'SF CCI, BCI'!A:F,5)</f>
        <v>6558.16</v>
      </c>
      <c r="M283" s="59">
        <f t="shared" si="34"/>
        <v>2.3432273686521832</v>
      </c>
      <c r="N283" s="47">
        <f t="shared" si="31"/>
        <v>17742.050641307931</v>
      </c>
      <c r="O283" s="44">
        <f t="shared" si="32"/>
        <v>22</v>
      </c>
      <c r="P283" s="47">
        <f t="shared" si="33"/>
        <v>0</v>
      </c>
    </row>
    <row r="284" spans="1:16" x14ac:dyDescent="0.25">
      <c r="A284" s="56">
        <v>4451</v>
      </c>
      <c r="B284" s="43" t="s">
        <v>508</v>
      </c>
      <c r="C284" s="43" t="s">
        <v>509</v>
      </c>
      <c r="D284" s="57" t="s">
        <v>133</v>
      </c>
      <c r="E284" s="44">
        <v>600</v>
      </c>
      <c r="F284" s="58">
        <v>34758</v>
      </c>
      <c r="G284" s="45">
        <v>14250.15</v>
      </c>
      <c r="H284" s="45">
        <v>-8146.9699999999993</v>
      </c>
      <c r="I284" s="59">
        <f t="shared" si="28"/>
        <v>6103.18</v>
      </c>
      <c r="J284" s="44">
        <f t="shared" si="29"/>
        <v>1995</v>
      </c>
      <c r="K284" s="44">
        <f t="shared" si="30"/>
        <v>28</v>
      </c>
      <c r="L284" s="59">
        <f>VLOOKUP(J284,'SF CCI, BCI'!A:F,5)</f>
        <v>6558.16</v>
      </c>
      <c r="M284" s="59">
        <f t="shared" si="34"/>
        <v>2.3432273686521832</v>
      </c>
      <c r="N284" s="47">
        <f t="shared" si="31"/>
        <v>33391.34148739891</v>
      </c>
      <c r="O284" s="44">
        <f t="shared" si="32"/>
        <v>22</v>
      </c>
      <c r="P284" s="47">
        <f t="shared" si="33"/>
        <v>14301.138411810633</v>
      </c>
    </row>
    <row r="285" spans="1:16" x14ac:dyDescent="0.25">
      <c r="A285" s="56">
        <v>4452</v>
      </c>
      <c r="B285" s="43" t="s">
        <v>510</v>
      </c>
      <c r="C285" s="43" t="s">
        <v>511</v>
      </c>
      <c r="D285" s="57" t="s">
        <v>133</v>
      </c>
      <c r="E285" s="44">
        <v>600</v>
      </c>
      <c r="F285" s="58">
        <v>34758</v>
      </c>
      <c r="G285" s="45">
        <v>349.88</v>
      </c>
      <c r="H285" s="45">
        <v>-200.38</v>
      </c>
      <c r="I285" s="59">
        <f t="shared" si="28"/>
        <v>149.5</v>
      </c>
      <c r="J285" s="44">
        <f t="shared" si="29"/>
        <v>1995</v>
      </c>
      <c r="K285" s="44">
        <f t="shared" si="30"/>
        <v>28</v>
      </c>
      <c r="L285" s="59">
        <f>VLOOKUP(J285,'SF CCI, BCI'!A:F,5)</f>
        <v>6558.16</v>
      </c>
      <c r="M285" s="59">
        <f t="shared" si="34"/>
        <v>2.3432273686521832</v>
      </c>
      <c r="N285" s="47">
        <f t="shared" si="31"/>
        <v>819.84839174402589</v>
      </c>
      <c r="O285" s="44">
        <f t="shared" si="32"/>
        <v>22</v>
      </c>
      <c r="P285" s="47">
        <f t="shared" si="33"/>
        <v>350.31249161350138</v>
      </c>
    </row>
    <row r="286" spans="1:16" x14ac:dyDescent="0.25">
      <c r="A286" s="56">
        <v>4453</v>
      </c>
      <c r="B286" s="43" t="s">
        <v>512</v>
      </c>
      <c r="C286" s="43" t="s">
        <v>511</v>
      </c>
      <c r="D286" s="57" t="s">
        <v>133</v>
      </c>
      <c r="E286" s="44">
        <v>600</v>
      </c>
      <c r="F286" s="58">
        <v>34758</v>
      </c>
      <c r="G286" s="45">
        <v>349.88</v>
      </c>
      <c r="H286" s="45">
        <v>-200.38</v>
      </c>
      <c r="I286" s="59">
        <f t="shared" si="28"/>
        <v>149.5</v>
      </c>
      <c r="J286" s="44">
        <f t="shared" si="29"/>
        <v>1995</v>
      </c>
      <c r="K286" s="44">
        <f t="shared" si="30"/>
        <v>28</v>
      </c>
      <c r="L286" s="59">
        <f>VLOOKUP(J286,'SF CCI, BCI'!A:F,5)</f>
        <v>6558.16</v>
      </c>
      <c r="M286" s="59">
        <f t="shared" si="34"/>
        <v>2.3432273686521832</v>
      </c>
      <c r="N286" s="47">
        <f t="shared" si="31"/>
        <v>819.84839174402589</v>
      </c>
      <c r="O286" s="44">
        <f t="shared" si="32"/>
        <v>22</v>
      </c>
      <c r="P286" s="47">
        <f t="shared" si="33"/>
        <v>350.31249161350138</v>
      </c>
    </row>
    <row r="287" spans="1:16" x14ac:dyDescent="0.25">
      <c r="A287" s="56">
        <v>4455</v>
      </c>
      <c r="B287" s="43" t="s">
        <v>513</v>
      </c>
      <c r="C287" s="43" t="s">
        <v>514</v>
      </c>
      <c r="D287" s="57" t="s">
        <v>133</v>
      </c>
      <c r="E287" s="44">
        <v>600</v>
      </c>
      <c r="F287" s="58">
        <v>34758</v>
      </c>
      <c r="G287" s="45">
        <v>160</v>
      </c>
      <c r="H287" s="45">
        <v>-91.66</v>
      </c>
      <c r="I287" s="59">
        <f t="shared" si="28"/>
        <v>68.34</v>
      </c>
      <c r="J287" s="44">
        <f t="shared" si="29"/>
        <v>1995</v>
      </c>
      <c r="K287" s="44">
        <f t="shared" si="30"/>
        <v>28</v>
      </c>
      <c r="L287" s="59">
        <f>VLOOKUP(J287,'SF CCI, BCI'!A:F,5)</f>
        <v>6558.16</v>
      </c>
      <c r="M287" s="59">
        <f t="shared" si="34"/>
        <v>2.3432273686521832</v>
      </c>
      <c r="N287" s="47">
        <f t="shared" si="31"/>
        <v>374.91637898434931</v>
      </c>
      <c r="O287" s="44">
        <f t="shared" si="32"/>
        <v>22</v>
      </c>
      <c r="P287" s="47">
        <f t="shared" si="33"/>
        <v>160.13615837369019</v>
      </c>
    </row>
    <row r="288" spans="1:16" x14ac:dyDescent="0.25">
      <c r="A288" s="56">
        <v>4456</v>
      </c>
      <c r="B288" s="43" t="s">
        <v>515</v>
      </c>
      <c r="C288" s="43" t="s">
        <v>516</v>
      </c>
      <c r="D288" s="57" t="s">
        <v>133</v>
      </c>
      <c r="E288" s="44">
        <v>600</v>
      </c>
      <c r="F288" s="58">
        <v>34758</v>
      </c>
      <c r="G288" s="45">
        <v>1200</v>
      </c>
      <c r="H288" s="45">
        <v>-686.06</v>
      </c>
      <c r="I288" s="59">
        <f t="shared" si="28"/>
        <v>513.94000000000005</v>
      </c>
      <c r="J288" s="44">
        <f t="shared" si="29"/>
        <v>1995</v>
      </c>
      <c r="K288" s="44">
        <f t="shared" si="30"/>
        <v>28</v>
      </c>
      <c r="L288" s="59">
        <f>VLOOKUP(J288,'SF CCI, BCI'!A:F,5)</f>
        <v>6558.16</v>
      </c>
      <c r="M288" s="59">
        <f t="shared" si="34"/>
        <v>2.3432273686521832</v>
      </c>
      <c r="N288" s="47">
        <f t="shared" si="31"/>
        <v>2811.8728423826196</v>
      </c>
      <c r="O288" s="44">
        <f t="shared" si="32"/>
        <v>22</v>
      </c>
      <c r="P288" s="47">
        <f t="shared" si="33"/>
        <v>1204.2782738451031</v>
      </c>
    </row>
    <row r="289" spans="1:16" x14ac:dyDescent="0.25">
      <c r="A289" s="56">
        <v>4457</v>
      </c>
      <c r="B289" s="43" t="s">
        <v>517</v>
      </c>
      <c r="C289" s="43" t="s">
        <v>518</v>
      </c>
      <c r="D289" s="57" t="s">
        <v>133</v>
      </c>
      <c r="E289" s="44">
        <v>600</v>
      </c>
      <c r="F289" s="58">
        <v>34758</v>
      </c>
      <c r="G289" s="45">
        <v>2400</v>
      </c>
      <c r="H289" s="45">
        <v>-1372.12</v>
      </c>
      <c r="I289" s="59">
        <f t="shared" si="28"/>
        <v>1027.8800000000001</v>
      </c>
      <c r="J289" s="44">
        <f t="shared" si="29"/>
        <v>1995</v>
      </c>
      <c r="K289" s="44">
        <f t="shared" si="30"/>
        <v>28</v>
      </c>
      <c r="L289" s="59">
        <f>VLOOKUP(J289,'SF CCI, BCI'!A:F,5)</f>
        <v>6558.16</v>
      </c>
      <c r="M289" s="59">
        <f t="shared" si="34"/>
        <v>2.3432273686521832</v>
      </c>
      <c r="N289" s="47">
        <f t="shared" si="31"/>
        <v>5623.7456847652393</v>
      </c>
      <c r="O289" s="44">
        <f t="shared" si="32"/>
        <v>22</v>
      </c>
      <c r="P289" s="47">
        <f t="shared" si="33"/>
        <v>2408.5565476902061</v>
      </c>
    </row>
    <row r="290" spans="1:16" x14ac:dyDescent="0.25">
      <c r="A290" s="56">
        <v>4458</v>
      </c>
      <c r="B290" s="43" t="s">
        <v>519</v>
      </c>
      <c r="C290" s="43" t="s">
        <v>520</v>
      </c>
      <c r="D290" s="57" t="s">
        <v>133</v>
      </c>
      <c r="E290" s="44">
        <v>600</v>
      </c>
      <c r="F290" s="58">
        <v>34758</v>
      </c>
      <c r="G290" s="45">
        <v>960</v>
      </c>
      <c r="H290" s="45">
        <v>-548.88</v>
      </c>
      <c r="I290" s="59">
        <f t="shared" si="28"/>
        <v>411.12</v>
      </c>
      <c r="J290" s="44">
        <f t="shared" si="29"/>
        <v>1995</v>
      </c>
      <c r="K290" s="44">
        <f t="shared" si="30"/>
        <v>28</v>
      </c>
      <c r="L290" s="59">
        <f>VLOOKUP(J290,'SF CCI, BCI'!A:F,5)</f>
        <v>6558.16</v>
      </c>
      <c r="M290" s="59">
        <f t="shared" si="34"/>
        <v>2.3432273686521832</v>
      </c>
      <c r="N290" s="47">
        <f t="shared" si="31"/>
        <v>2249.4982739060961</v>
      </c>
      <c r="O290" s="44">
        <f t="shared" si="32"/>
        <v>22</v>
      </c>
      <c r="P290" s="47">
        <f t="shared" si="33"/>
        <v>963.3476358002855</v>
      </c>
    </row>
    <row r="291" spans="1:16" x14ac:dyDescent="0.25">
      <c r="A291" s="56">
        <v>4459</v>
      </c>
      <c r="B291" s="43" t="s">
        <v>521</v>
      </c>
      <c r="C291" s="43" t="s">
        <v>365</v>
      </c>
      <c r="D291" s="57" t="s">
        <v>133</v>
      </c>
      <c r="E291" s="44">
        <v>600</v>
      </c>
      <c r="F291" s="58">
        <v>34758</v>
      </c>
      <c r="G291" s="45">
        <v>80</v>
      </c>
      <c r="H291" s="45">
        <v>-45.6</v>
      </c>
      <c r="I291" s="59">
        <f t="shared" si="28"/>
        <v>34.4</v>
      </c>
      <c r="J291" s="44">
        <f t="shared" si="29"/>
        <v>1995</v>
      </c>
      <c r="K291" s="44">
        <f t="shared" si="30"/>
        <v>28</v>
      </c>
      <c r="L291" s="59">
        <f>VLOOKUP(J291,'SF CCI, BCI'!A:F,5)</f>
        <v>6558.16</v>
      </c>
      <c r="M291" s="59">
        <f t="shared" si="34"/>
        <v>2.3432273686521832</v>
      </c>
      <c r="N291" s="47">
        <f t="shared" si="31"/>
        <v>187.45818949217465</v>
      </c>
      <c r="O291" s="44">
        <f t="shared" si="32"/>
        <v>22</v>
      </c>
      <c r="P291" s="47">
        <f t="shared" si="33"/>
        <v>80.607021481635101</v>
      </c>
    </row>
    <row r="292" spans="1:16" x14ac:dyDescent="0.25">
      <c r="A292" s="56">
        <v>4460</v>
      </c>
      <c r="B292" s="43" t="s">
        <v>522</v>
      </c>
      <c r="C292" s="43" t="s">
        <v>523</v>
      </c>
      <c r="D292" s="57" t="s">
        <v>133</v>
      </c>
      <c r="E292" s="44">
        <v>600</v>
      </c>
      <c r="F292" s="58">
        <v>34758</v>
      </c>
      <c r="G292" s="45">
        <v>320</v>
      </c>
      <c r="H292" s="45">
        <v>-182.75</v>
      </c>
      <c r="I292" s="59">
        <f t="shared" si="28"/>
        <v>137.25</v>
      </c>
      <c r="J292" s="44">
        <f t="shared" si="29"/>
        <v>1995</v>
      </c>
      <c r="K292" s="44">
        <f t="shared" si="30"/>
        <v>28</v>
      </c>
      <c r="L292" s="59">
        <f>VLOOKUP(J292,'SF CCI, BCI'!A:F,5)</f>
        <v>6558.16</v>
      </c>
      <c r="M292" s="59">
        <f t="shared" si="34"/>
        <v>2.3432273686521832</v>
      </c>
      <c r="N292" s="47">
        <f t="shared" si="31"/>
        <v>749.83275796869862</v>
      </c>
      <c r="O292" s="44">
        <f t="shared" si="32"/>
        <v>22</v>
      </c>
      <c r="P292" s="47">
        <f t="shared" si="33"/>
        <v>321.60795634751213</v>
      </c>
    </row>
    <row r="293" spans="1:16" x14ac:dyDescent="0.25">
      <c r="A293" s="56">
        <v>4461</v>
      </c>
      <c r="B293" s="43" t="s">
        <v>524</v>
      </c>
      <c r="C293" s="43" t="s">
        <v>365</v>
      </c>
      <c r="D293" s="57" t="s">
        <v>133</v>
      </c>
      <c r="E293" s="44">
        <v>600</v>
      </c>
      <c r="F293" s="58">
        <v>34758</v>
      </c>
      <c r="G293" s="45">
        <v>80</v>
      </c>
      <c r="H293" s="45">
        <v>-45.6</v>
      </c>
      <c r="I293" s="59">
        <f t="shared" si="28"/>
        <v>34.4</v>
      </c>
      <c r="J293" s="44">
        <f t="shared" si="29"/>
        <v>1995</v>
      </c>
      <c r="K293" s="44">
        <f t="shared" si="30"/>
        <v>28</v>
      </c>
      <c r="L293" s="59">
        <f>VLOOKUP(J293,'SF CCI, BCI'!A:F,5)</f>
        <v>6558.16</v>
      </c>
      <c r="M293" s="59">
        <f t="shared" si="34"/>
        <v>2.3432273686521832</v>
      </c>
      <c r="N293" s="47">
        <f t="shared" si="31"/>
        <v>187.45818949217465</v>
      </c>
      <c r="O293" s="44">
        <f t="shared" si="32"/>
        <v>22</v>
      </c>
      <c r="P293" s="47">
        <f t="shared" si="33"/>
        <v>80.607021481635101</v>
      </c>
    </row>
    <row r="294" spans="1:16" x14ac:dyDescent="0.25">
      <c r="A294" s="56">
        <v>4462</v>
      </c>
      <c r="B294" s="43" t="s">
        <v>525</v>
      </c>
      <c r="C294" s="43" t="s">
        <v>526</v>
      </c>
      <c r="D294" s="57" t="s">
        <v>133</v>
      </c>
      <c r="E294" s="44">
        <v>600</v>
      </c>
      <c r="F294" s="58">
        <v>34758</v>
      </c>
      <c r="G294" s="45">
        <v>130</v>
      </c>
      <c r="H294" s="45">
        <v>-74.510000000000005</v>
      </c>
      <c r="I294" s="59">
        <f t="shared" si="28"/>
        <v>55.489999999999995</v>
      </c>
      <c r="J294" s="44">
        <f t="shared" si="29"/>
        <v>1995</v>
      </c>
      <c r="K294" s="44">
        <f t="shared" si="30"/>
        <v>28</v>
      </c>
      <c r="L294" s="59">
        <f>VLOOKUP(J294,'SF CCI, BCI'!A:F,5)</f>
        <v>6558.16</v>
      </c>
      <c r="M294" s="59">
        <f t="shared" si="34"/>
        <v>2.3432273686521832</v>
      </c>
      <c r="N294" s="47">
        <f t="shared" si="31"/>
        <v>304.61955792478381</v>
      </c>
      <c r="O294" s="44">
        <f t="shared" si="32"/>
        <v>22</v>
      </c>
      <c r="P294" s="47">
        <f t="shared" si="33"/>
        <v>130.02568668650963</v>
      </c>
    </row>
    <row r="295" spans="1:16" x14ac:dyDescent="0.25">
      <c r="A295" s="56">
        <v>4463</v>
      </c>
      <c r="B295" s="43" t="s">
        <v>527</v>
      </c>
      <c r="C295" s="43" t="s">
        <v>342</v>
      </c>
      <c r="D295" s="57" t="s">
        <v>133</v>
      </c>
      <c r="E295" s="44">
        <v>600</v>
      </c>
      <c r="F295" s="58">
        <v>34758</v>
      </c>
      <c r="G295" s="45">
        <v>130</v>
      </c>
      <c r="H295" s="45">
        <v>-74.510000000000005</v>
      </c>
      <c r="I295" s="59">
        <f t="shared" si="28"/>
        <v>55.489999999999995</v>
      </c>
      <c r="J295" s="44">
        <f t="shared" si="29"/>
        <v>1995</v>
      </c>
      <c r="K295" s="44">
        <f t="shared" si="30"/>
        <v>28</v>
      </c>
      <c r="L295" s="59">
        <f>VLOOKUP(J295,'SF CCI, BCI'!A:F,5)</f>
        <v>6558.16</v>
      </c>
      <c r="M295" s="59">
        <f t="shared" si="34"/>
        <v>2.3432273686521832</v>
      </c>
      <c r="N295" s="47">
        <f t="shared" si="31"/>
        <v>304.61955792478381</v>
      </c>
      <c r="O295" s="44">
        <f t="shared" si="32"/>
        <v>22</v>
      </c>
      <c r="P295" s="47">
        <f t="shared" si="33"/>
        <v>130.02568668650963</v>
      </c>
    </row>
    <row r="296" spans="1:16" x14ac:dyDescent="0.25">
      <c r="A296" s="56">
        <v>4464</v>
      </c>
      <c r="B296" s="43" t="s">
        <v>528</v>
      </c>
      <c r="C296" s="43" t="s">
        <v>529</v>
      </c>
      <c r="D296" s="57" t="s">
        <v>133</v>
      </c>
      <c r="E296" s="44">
        <v>600</v>
      </c>
      <c r="F296" s="58">
        <v>34758</v>
      </c>
      <c r="G296" s="45">
        <v>130</v>
      </c>
      <c r="H296" s="45">
        <v>-74.510000000000005</v>
      </c>
      <c r="I296" s="59">
        <f t="shared" si="28"/>
        <v>55.489999999999995</v>
      </c>
      <c r="J296" s="44">
        <f t="shared" si="29"/>
        <v>1995</v>
      </c>
      <c r="K296" s="44">
        <f t="shared" si="30"/>
        <v>28</v>
      </c>
      <c r="L296" s="59">
        <f>VLOOKUP(J296,'SF CCI, BCI'!A:F,5)</f>
        <v>6558.16</v>
      </c>
      <c r="M296" s="59">
        <f t="shared" si="34"/>
        <v>2.3432273686521832</v>
      </c>
      <c r="N296" s="47">
        <f t="shared" si="31"/>
        <v>304.61955792478381</v>
      </c>
      <c r="O296" s="44">
        <f t="shared" si="32"/>
        <v>22</v>
      </c>
      <c r="P296" s="47">
        <f t="shared" si="33"/>
        <v>130.02568668650963</v>
      </c>
    </row>
    <row r="297" spans="1:16" x14ac:dyDescent="0.25">
      <c r="A297" s="56">
        <v>4465</v>
      </c>
      <c r="B297" s="43" t="s">
        <v>530</v>
      </c>
      <c r="C297" s="43" t="s">
        <v>531</v>
      </c>
      <c r="D297" s="57" t="s">
        <v>133</v>
      </c>
      <c r="E297" s="44">
        <v>600</v>
      </c>
      <c r="F297" s="58">
        <v>34758</v>
      </c>
      <c r="G297" s="45">
        <v>800</v>
      </c>
      <c r="H297" s="45">
        <v>-457.22</v>
      </c>
      <c r="I297" s="59">
        <f t="shared" si="28"/>
        <v>342.78</v>
      </c>
      <c r="J297" s="44">
        <f t="shared" si="29"/>
        <v>1995</v>
      </c>
      <c r="K297" s="44">
        <f t="shared" si="30"/>
        <v>28</v>
      </c>
      <c r="L297" s="59">
        <f>VLOOKUP(J297,'SF CCI, BCI'!A:F,5)</f>
        <v>6558.16</v>
      </c>
      <c r="M297" s="59">
        <f t="shared" si="34"/>
        <v>2.3432273686521832</v>
      </c>
      <c r="N297" s="47">
        <f t="shared" si="31"/>
        <v>1874.5818949217464</v>
      </c>
      <c r="O297" s="44">
        <f t="shared" si="32"/>
        <v>22</v>
      </c>
      <c r="P297" s="47">
        <f t="shared" si="33"/>
        <v>803.21147742659525</v>
      </c>
    </row>
    <row r="298" spans="1:16" x14ac:dyDescent="0.25">
      <c r="A298" s="56">
        <v>4466</v>
      </c>
      <c r="B298" s="43" t="s">
        <v>532</v>
      </c>
      <c r="C298" s="43" t="s">
        <v>459</v>
      </c>
      <c r="D298" s="57" t="s">
        <v>133</v>
      </c>
      <c r="E298" s="44">
        <v>600</v>
      </c>
      <c r="F298" s="58">
        <v>34758</v>
      </c>
      <c r="G298" s="45">
        <v>560</v>
      </c>
      <c r="H298" s="45">
        <v>-319.95999999999998</v>
      </c>
      <c r="I298" s="59">
        <f t="shared" si="28"/>
        <v>240.04000000000002</v>
      </c>
      <c r="J298" s="44">
        <f t="shared" si="29"/>
        <v>1995</v>
      </c>
      <c r="K298" s="44">
        <f t="shared" si="30"/>
        <v>28</v>
      </c>
      <c r="L298" s="59">
        <f>VLOOKUP(J298,'SF CCI, BCI'!A:F,5)</f>
        <v>6558.16</v>
      </c>
      <c r="M298" s="59">
        <f t="shared" si="34"/>
        <v>2.3432273686521832</v>
      </c>
      <c r="N298" s="47">
        <f t="shared" si="31"/>
        <v>1312.2073264452226</v>
      </c>
      <c r="O298" s="44">
        <f t="shared" si="32"/>
        <v>22</v>
      </c>
      <c r="P298" s="47">
        <f t="shared" si="33"/>
        <v>562.46829757127011</v>
      </c>
    </row>
    <row r="299" spans="1:16" x14ac:dyDescent="0.25">
      <c r="A299" s="56">
        <v>4467</v>
      </c>
      <c r="B299" s="43" t="s">
        <v>533</v>
      </c>
      <c r="C299" s="43" t="s">
        <v>534</v>
      </c>
      <c r="D299" s="57" t="s">
        <v>133</v>
      </c>
      <c r="E299" s="44">
        <v>600</v>
      </c>
      <c r="F299" s="58">
        <v>34758</v>
      </c>
      <c r="G299" s="45">
        <v>1200</v>
      </c>
      <c r="H299" s="45">
        <v>-686.06</v>
      </c>
      <c r="I299" s="59">
        <f t="shared" si="28"/>
        <v>513.94000000000005</v>
      </c>
      <c r="J299" s="44">
        <f t="shared" si="29"/>
        <v>1995</v>
      </c>
      <c r="K299" s="44">
        <f t="shared" si="30"/>
        <v>28</v>
      </c>
      <c r="L299" s="59">
        <f>VLOOKUP(J299,'SF CCI, BCI'!A:F,5)</f>
        <v>6558.16</v>
      </c>
      <c r="M299" s="59">
        <f t="shared" si="34"/>
        <v>2.3432273686521832</v>
      </c>
      <c r="N299" s="47">
        <f t="shared" si="31"/>
        <v>2811.8728423826196</v>
      </c>
      <c r="O299" s="44">
        <f t="shared" si="32"/>
        <v>22</v>
      </c>
      <c r="P299" s="47">
        <f t="shared" si="33"/>
        <v>1204.2782738451031</v>
      </c>
    </row>
    <row r="300" spans="1:16" x14ac:dyDescent="0.25">
      <c r="A300" s="56">
        <v>4468</v>
      </c>
      <c r="B300" s="43" t="s">
        <v>535</v>
      </c>
      <c r="C300" s="43" t="s">
        <v>305</v>
      </c>
      <c r="D300" s="57" t="s">
        <v>133</v>
      </c>
      <c r="E300" s="44">
        <v>600</v>
      </c>
      <c r="F300" s="58">
        <v>34758</v>
      </c>
      <c r="G300" s="45">
        <v>340</v>
      </c>
      <c r="H300" s="45">
        <v>-194.60000000000002</v>
      </c>
      <c r="I300" s="59">
        <f t="shared" si="28"/>
        <v>145.39999999999998</v>
      </c>
      <c r="J300" s="44">
        <f t="shared" si="29"/>
        <v>1995</v>
      </c>
      <c r="K300" s="44">
        <f t="shared" si="30"/>
        <v>28</v>
      </c>
      <c r="L300" s="59">
        <f>VLOOKUP(J300,'SF CCI, BCI'!A:F,5)</f>
        <v>6558.16</v>
      </c>
      <c r="M300" s="59">
        <f t="shared" si="34"/>
        <v>2.3432273686521832</v>
      </c>
      <c r="N300" s="47">
        <f t="shared" si="31"/>
        <v>796.69730534174232</v>
      </c>
      <c r="O300" s="44">
        <f t="shared" si="32"/>
        <v>22</v>
      </c>
      <c r="P300" s="47">
        <f t="shared" si="33"/>
        <v>340.70525940202737</v>
      </c>
    </row>
    <row r="301" spans="1:16" x14ac:dyDescent="0.25">
      <c r="A301" s="56">
        <v>4469</v>
      </c>
      <c r="B301" s="43" t="s">
        <v>536</v>
      </c>
      <c r="C301" s="43" t="s">
        <v>537</v>
      </c>
      <c r="D301" s="57" t="s">
        <v>133</v>
      </c>
      <c r="E301" s="44">
        <v>600</v>
      </c>
      <c r="F301" s="58">
        <v>34758</v>
      </c>
      <c r="G301" s="45">
        <v>15304.99</v>
      </c>
      <c r="H301" s="45">
        <v>-8749.65</v>
      </c>
      <c r="I301" s="59">
        <f t="shared" si="28"/>
        <v>6555.34</v>
      </c>
      <c r="J301" s="44">
        <f t="shared" si="29"/>
        <v>1995</v>
      </c>
      <c r="K301" s="44">
        <f t="shared" si="30"/>
        <v>28</v>
      </c>
      <c r="L301" s="59">
        <f>VLOOKUP(J301,'SF CCI, BCI'!A:F,5)</f>
        <v>6558.16</v>
      </c>
      <c r="M301" s="59">
        <f t="shared" si="34"/>
        <v>2.3432273686521832</v>
      </c>
      <c r="N301" s="47">
        <f t="shared" si="31"/>
        <v>35863.071444947978</v>
      </c>
      <c r="O301" s="44">
        <f t="shared" si="32"/>
        <v>22</v>
      </c>
      <c r="P301" s="47">
        <f t="shared" si="33"/>
        <v>15360.652098820403</v>
      </c>
    </row>
    <row r="302" spans="1:16" x14ac:dyDescent="0.25">
      <c r="A302" s="56">
        <v>4470</v>
      </c>
      <c r="B302" s="43" t="s">
        <v>538</v>
      </c>
      <c r="C302" s="43" t="s">
        <v>539</v>
      </c>
      <c r="D302" s="57" t="s">
        <v>133</v>
      </c>
      <c r="E302" s="44">
        <v>600</v>
      </c>
      <c r="F302" s="58">
        <v>34758</v>
      </c>
      <c r="G302" s="45">
        <v>1026.42</v>
      </c>
      <c r="H302" s="45">
        <v>-586.79</v>
      </c>
      <c r="I302" s="59">
        <f t="shared" si="28"/>
        <v>439.63000000000011</v>
      </c>
      <c r="J302" s="44">
        <f t="shared" si="29"/>
        <v>1995</v>
      </c>
      <c r="K302" s="44">
        <f t="shared" si="30"/>
        <v>28</v>
      </c>
      <c r="L302" s="59">
        <f>VLOOKUP(J302,'SF CCI, BCI'!A:F,5)</f>
        <v>6558.16</v>
      </c>
      <c r="M302" s="59">
        <f t="shared" si="34"/>
        <v>2.3432273686521832</v>
      </c>
      <c r="N302" s="47">
        <f t="shared" si="31"/>
        <v>2405.1354357319742</v>
      </c>
      <c r="O302" s="44">
        <f t="shared" si="32"/>
        <v>22</v>
      </c>
      <c r="P302" s="47">
        <f t="shared" si="33"/>
        <v>1030.1530480805595</v>
      </c>
    </row>
    <row r="303" spans="1:16" x14ac:dyDescent="0.25">
      <c r="A303" s="56">
        <v>4471</v>
      </c>
      <c r="B303" s="43" t="s">
        <v>540</v>
      </c>
      <c r="C303" s="43" t="s">
        <v>541</v>
      </c>
      <c r="D303" s="57" t="s">
        <v>133</v>
      </c>
      <c r="E303" s="44">
        <v>600</v>
      </c>
      <c r="F303" s="58">
        <v>34758</v>
      </c>
      <c r="G303" s="45">
        <v>1000.55</v>
      </c>
      <c r="H303" s="45">
        <v>-572.11</v>
      </c>
      <c r="I303" s="59">
        <f t="shared" si="28"/>
        <v>428.43999999999994</v>
      </c>
      <c r="J303" s="44">
        <f t="shared" si="29"/>
        <v>1995</v>
      </c>
      <c r="K303" s="44">
        <f t="shared" si="30"/>
        <v>28</v>
      </c>
      <c r="L303" s="59">
        <f>VLOOKUP(J303,'SF CCI, BCI'!A:F,5)</f>
        <v>6558.16</v>
      </c>
      <c r="M303" s="59">
        <f t="shared" si="34"/>
        <v>2.3432273686521832</v>
      </c>
      <c r="N303" s="47">
        <f t="shared" si="31"/>
        <v>2344.5161437049419</v>
      </c>
      <c r="O303" s="44">
        <f t="shared" si="32"/>
        <v>22</v>
      </c>
      <c r="P303" s="47">
        <f t="shared" si="33"/>
        <v>1003.9323338253412</v>
      </c>
    </row>
    <row r="304" spans="1:16" x14ac:dyDescent="0.25">
      <c r="A304" s="56">
        <v>4473</v>
      </c>
      <c r="B304" s="43" t="s">
        <v>542</v>
      </c>
      <c r="C304" s="43" t="s">
        <v>543</v>
      </c>
      <c r="D304" s="57" t="s">
        <v>133</v>
      </c>
      <c r="E304" s="44">
        <v>600</v>
      </c>
      <c r="F304" s="58">
        <v>34758</v>
      </c>
      <c r="G304" s="45">
        <v>1747.02</v>
      </c>
      <c r="H304" s="45">
        <v>-999.17000000000007</v>
      </c>
      <c r="I304" s="59">
        <f t="shared" si="28"/>
        <v>747.84999999999991</v>
      </c>
      <c r="J304" s="44">
        <f t="shared" si="29"/>
        <v>1995</v>
      </c>
      <c r="K304" s="44">
        <f t="shared" si="30"/>
        <v>28</v>
      </c>
      <c r="L304" s="59">
        <f>VLOOKUP(J304,'SF CCI, BCI'!A:F,5)</f>
        <v>6558.16</v>
      </c>
      <c r="M304" s="59">
        <f t="shared" si="34"/>
        <v>2.3432273686521832</v>
      </c>
      <c r="N304" s="47">
        <f t="shared" si="31"/>
        <v>4093.665077582737</v>
      </c>
      <c r="O304" s="44">
        <f t="shared" si="32"/>
        <v>22</v>
      </c>
      <c r="P304" s="47">
        <f t="shared" si="33"/>
        <v>1752.3825876465351</v>
      </c>
    </row>
    <row r="305" spans="1:16" x14ac:dyDescent="0.25">
      <c r="A305" s="56">
        <v>4474</v>
      </c>
      <c r="B305" s="43" t="s">
        <v>544</v>
      </c>
      <c r="C305" s="43" t="s">
        <v>545</v>
      </c>
      <c r="D305" s="57" t="s">
        <v>133</v>
      </c>
      <c r="E305" s="44">
        <v>600</v>
      </c>
      <c r="F305" s="58">
        <v>34758</v>
      </c>
      <c r="G305" s="45">
        <v>430.33</v>
      </c>
      <c r="H305" s="45">
        <v>-246.14999999999998</v>
      </c>
      <c r="I305" s="59">
        <f t="shared" si="28"/>
        <v>184.18</v>
      </c>
      <c r="J305" s="44">
        <f t="shared" si="29"/>
        <v>1995</v>
      </c>
      <c r="K305" s="44">
        <f t="shared" si="30"/>
        <v>28</v>
      </c>
      <c r="L305" s="59">
        <f>VLOOKUP(J305,'SF CCI, BCI'!A:F,5)</f>
        <v>6558.16</v>
      </c>
      <c r="M305" s="59">
        <f t="shared" si="34"/>
        <v>2.3432273686521832</v>
      </c>
      <c r="N305" s="47">
        <f t="shared" si="31"/>
        <v>1008.361033552094</v>
      </c>
      <c r="O305" s="44">
        <f t="shared" si="32"/>
        <v>22</v>
      </c>
      <c r="P305" s="47">
        <f t="shared" si="33"/>
        <v>431.5756167583591</v>
      </c>
    </row>
    <row r="306" spans="1:16" x14ac:dyDescent="0.25">
      <c r="A306" s="56">
        <v>4476</v>
      </c>
      <c r="B306" s="43" t="s">
        <v>546</v>
      </c>
      <c r="C306" s="43" t="s">
        <v>547</v>
      </c>
      <c r="D306" s="57" t="s">
        <v>133</v>
      </c>
      <c r="E306" s="44">
        <v>600</v>
      </c>
      <c r="F306" s="58">
        <v>34758</v>
      </c>
      <c r="G306" s="45">
        <v>800</v>
      </c>
      <c r="H306" s="45">
        <v>-457.22</v>
      </c>
      <c r="I306" s="59">
        <f t="shared" si="28"/>
        <v>342.78</v>
      </c>
      <c r="J306" s="44">
        <f t="shared" si="29"/>
        <v>1995</v>
      </c>
      <c r="K306" s="44">
        <f t="shared" si="30"/>
        <v>28</v>
      </c>
      <c r="L306" s="59">
        <f>VLOOKUP(J306,'SF CCI, BCI'!A:F,5)</f>
        <v>6558.16</v>
      </c>
      <c r="M306" s="59">
        <f t="shared" si="34"/>
        <v>2.3432273686521832</v>
      </c>
      <c r="N306" s="47">
        <f t="shared" si="31"/>
        <v>1874.5818949217464</v>
      </c>
      <c r="O306" s="44">
        <f t="shared" si="32"/>
        <v>22</v>
      </c>
      <c r="P306" s="47">
        <f t="shared" si="33"/>
        <v>803.21147742659525</v>
      </c>
    </row>
    <row r="307" spans="1:16" x14ac:dyDescent="0.25">
      <c r="A307" s="56">
        <v>4477</v>
      </c>
      <c r="B307" s="43" t="s">
        <v>548</v>
      </c>
      <c r="C307" s="43" t="s">
        <v>547</v>
      </c>
      <c r="D307" s="57" t="s">
        <v>133</v>
      </c>
      <c r="E307" s="44">
        <v>600</v>
      </c>
      <c r="F307" s="58">
        <v>34758</v>
      </c>
      <c r="G307" s="45">
        <v>800</v>
      </c>
      <c r="H307" s="45">
        <v>-457.22</v>
      </c>
      <c r="I307" s="59">
        <f t="shared" si="28"/>
        <v>342.78</v>
      </c>
      <c r="J307" s="44">
        <f t="shared" si="29"/>
        <v>1995</v>
      </c>
      <c r="K307" s="44">
        <f t="shared" si="30"/>
        <v>28</v>
      </c>
      <c r="L307" s="59">
        <f>VLOOKUP(J307,'SF CCI, BCI'!A:F,5)</f>
        <v>6558.16</v>
      </c>
      <c r="M307" s="59">
        <f t="shared" si="34"/>
        <v>2.3432273686521832</v>
      </c>
      <c r="N307" s="47">
        <f t="shared" si="31"/>
        <v>1874.5818949217464</v>
      </c>
      <c r="O307" s="44">
        <f t="shared" si="32"/>
        <v>22</v>
      </c>
      <c r="P307" s="47">
        <f t="shared" si="33"/>
        <v>803.21147742659525</v>
      </c>
    </row>
    <row r="308" spans="1:16" x14ac:dyDescent="0.25">
      <c r="A308" s="56">
        <v>4478</v>
      </c>
      <c r="B308" s="43" t="s">
        <v>549</v>
      </c>
      <c r="C308" s="43" t="s">
        <v>389</v>
      </c>
      <c r="D308" s="57" t="s">
        <v>133</v>
      </c>
      <c r="E308" s="44">
        <v>600</v>
      </c>
      <c r="F308" s="58">
        <v>34758</v>
      </c>
      <c r="G308" s="45">
        <v>80</v>
      </c>
      <c r="H308" s="45">
        <v>-45.6</v>
      </c>
      <c r="I308" s="59">
        <f t="shared" si="28"/>
        <v>34.4</v>
      </c>
      <c r="J308" s="44">
        <f t="shared" si="29"/>
        <v>1995</v>
      </c>
      <c r="K308" s="44">
        <f t="shared" si="30"/>
        <v>28</v>
      </c>
      <c r="L308" s="59">
        <f>VLOOKUP(J308,'SF CCI, BCI'!A:F,5)</f>
        <v>6558.16</v>
      </c>
      <c r="M308" s="59">
        <f t="shared" si="34"/>
        <v>2.3432273686521832</v>
      </c>
      <c r="N308" s="47">
        <f t="shared" si="31"/>
        <v>187.45818949217465</v>
      </c>
      <c r="O308" s="44">
        <f t="shared" si="32"/>
        <v>22</v>
      </c>
      <c r="P308" s="47">
        <f t="shared" si="33"/>
        <v>80.607021481635101</v>
      </c>
    </row>
    <row r="309" spans="1:16" x14ac:dyDescent="0.25">
      <c r="A309" s="56">
        <v>4479</v>
      </c>
      <c r="B309" s="43" t="s">
        <v>550</v>
      </c>
      <c r="C309" s="43" t="s">
        <v>442</v>
      </c>
      <c r="D309" s="57" t="s">
        <v>133</v>
      </c>
      <c r="E309" s="44">
        <v>600</v>
      </c>
      <c r="F309" s="58">
        <v>34758</v>
      </c>
      <c r="G309" s="45">
        <v>80</v>
      </c>
      <c r="H309" s="45">
        <v>-45.6</v>
      </c>
      <c r="I309" s="59">
        <f t="shared" si="28"/>
        <v>34.4</v>
      </c>
      <c r="J309" s="44">
        <f t="shared" si="29"/>
        <v>1995</v>
      </c>
      <c r="K309" s="44">
        <f t="shared" si="30"/>
        <v>28</v>
      </c>
      <c r="L309" s="59">
        <f>VLOOKUP(J309,'SF CCI, BCI'!A:F,5)</f>
        <v>6558.16</v>
      </c>
      <c r="M309" s="59">
        <f t="shared" si="34"/>
        <v>2.3432273686521832</v>
      </c>
      <c r="N309" s="47">
        <f t="shared" si="31"/>
        <v>187.45818949217465</v>
      </c>
      <c r="O309" s="44">
        <f t="shared" si="32"/>
        <v>22</v>
      </c>
      <c r="P309" s="47">
        <f t="shared" si="33"/>
        <v>80.607021481635101</v>
      </c>
    </row>
    <row r="310" spans="1:16" x14ac:dyDescent="0.25">
      <c r="A310" s="56">
        <v>4480</v>
      </c>
      <c r="B310" s="43" t="s">
        <v>551</v>
      </c>
      <c r="C310" s="43" t="s">
        <v>552</v>
      </c>
      <c r="D310" s="57" t="s">
        <v>133</v>
      </c>
      <c r="E310" s="44">
        <v>600</v>
      </c>
      <c r="F310" s="58">
        <v>34758</v>
      </c>
      <c r="G310" s="45">
        <v>260</v>
      </c>
      <c r="H310" s="45">
        <v>-148.47</v>
      </c>
      <c r="I310" s="59">
        <f t="shared" si="28"/>
        <v>111.53</v>
      </c>
      <c r="J310" s="44">
        <f t="shared" si="29"/>
        <v>1995</v>
      </c>
      <c r="K310" s="44">
        <f t="shared" si="30"/>
        <v>28</v>
      </c>
      <c r="L310" s="59">
        <f>VLOOKUP(J310,'SF CCI, BCI'!A:F,5)</f>
        <v>6558.16</v>
      </c>
      <c r="M310" s="59">
        <f t="shared" si="34"/>
        <v>2.3432273686521832</v>
      </c>
      <c r="N310" s="47">
        <f t="shared" si="31"/>
        <v>609.23911584956761</v>
      </c>
      <c r="O310" s="44">
        <f t="shared" si="32"/>
        <v>22</v>
      </c>
      <c r="P310" s="47">
        <f t="shared" si="33"/>
        <v>261.34014842577801</v>
      </c>
    </row>
    <row r="311" spans="1:16" x14ac:dyDescent="0.25">
      <c r="A311" s="56">
        <v>4481</v>
      </c>
      <c r="B311" s="43" t="s">
        <v>553</v>
      </c>
      <c r="C311" s="43" t="s">
        <v>554</v>
      </c>
      <c r="D311" s="57" t="s">
        <v>133</v>
      </c>
      <c r="E311" s="44">
        <v>600</v>
      </c>
      <c r="F311" s="58">
        <v>34758</v>
      </c>
      <c r="G311" s="45">
        <v>1500</v>
      </c>
      <c r="H311" s="45">
        <v>-857.55</v>
      </c>
      <c r="I311" s="59">
        <f t="shared" si="28"/>
        <v>642.45000000000005</v>
      </c>
      <c r="J311" s="44">
        <f t="shared" si="29"/>
        <v>1995</v>
      </c>
      <c r="K311" s="44">
        <f t="shared" si="30"/>
        <v>28</v>
      </c>
      <c r="L311" s="59">
        <f>VLOOKUP(J311,'SF CCI, BCI'!A:F,5)</f>
        <v>6558.16</v>
      </c>
      <c r="M311" s="59">
        <f t="shared" si="34"/>
        <v>2.3432273686521832</v>
      </c>
      <c r="N311" s="47">
        <f t="shared" si="31"/>
        <v>3514.8410529782745</v>
      </c>
      <c r="O311" s="44">
        <f t="shared" si="32"/>
        <v>22</v>
      </c>
      <c r="P311" s="47">
        <f t="shared" si="33"/>
        <v>1505.4064229905953</v>
      </c>
    </row>
    <row r="312" spans="1:16" x14ac:dyDescent="0.25">
      <c r="A312" s="56">
        <v>4482</v>
      </c>
      <c r="B312" s="43" t="s">
        <v>555</v>
      </c>
      <c r="C312" s="43" t="s">
        <v>425</v>
      </c>
      <c r="D312" s="57" t="s">
        <v>133</v>
      </c>
      <c r="E312" s="44">
        <v>600</v>
      </c>
      <c r="F312" s="58">
        <v>34758</v>
      </c>
      <c r="G312" s="45">
        <v>425</v>
      </c>
      <c r="H312" s="45">
        <v>-243.04</v>
      </c>
      <c r="I312" s="59">
        <f t="shared" si="28"/>
        <v>181.96</v>
      </c>
      <c r="J312" s="44">
        <f t="shared" si="29"/>
        <v>1995</v>
      </c>
      <c r="K312" s="44">
        <f t="shared" si="30"/>
        <v>28</v>
      </c>
      <c r="L312" s="59">
        <f>VLOOKUP(J312,'SF CCI, BCI'!A:F,5)</f>
        <v>6558.16</v>
      </c>
      <c r="M312" s="59">
        <f t="shared" si="34"/>
        <v>2.3432273686521832</v>
      </c>
      <c r="N312" s="47">
        <f t="shared" si="31"/>
        <v>995.8716316771779</v>
      </c>
      <c r="O312" s="44">
        <f t="shared" si="32"/>
        <v>22</v>
      </c>
      <c r="P312" s="47">
        <f t="shared" si="33"/>
        <v>426.37365199995128</v>
      </c>
    </row>
    <row r="313" spans="1:16" x14ac:dyDescent="0.25">
      <c r="A313" s="56">
        <v>4483</v>
      </c>
      <c r="B313" s="43" t="s">
        <v>556</v>
      </c>
      <c r="C313" s="43" t="s">
        <v>282</v>
      </c>
      <c r="D313" s="57" t="s">
        <v>133</v>
      </c>
      <c r="E313" s="44">
        <v>600</v>
      </c>
      <c r="F313" s="58">
        <v>34758</v>
      </c>
      <c r="G313" s="45">
        <v>1800</v>
      </c>
      <c r="H313" s="45">
        <v>-1029.0999999999999</v>
      </c>
      <c r="I313" s="59">
        <f t="shared" si="28"/>
        <v>770.90000000000009</v>
      </c>
      <c r="J313" s="44">
        <f t="shared" si="29"/>
        <v>1995</v>
      </c>
      <c r="K313" s="44">
        <f t="shared" si="30"/>
        <v>28</v>
      </c>
      <c r="L313" s="59">
        <f>VLOOKUP(J313,'SF CCI, BCI'!A:F,5)</f>
        <v>6558.16</v>
      </c>
      <c r="M313" s="59">
        <f t="shared" si="34"/>
        <v>2.3432273686521832</v>
      </c>
      <c r="N313" s="47">
        <f t="shared" si="31"/>
        <v>4217.8092635739295</v>
      </c>
      <c r="O313" s="44">
        <f t="shared" si="32"/>
        <v>22</v>
      </c>
      <c r="P313" s="47">
        <f t="shared" si="33"/>
        <v>1806.3939784939682</v>
      </c>
    </row>
    <row r="314" spans="1:16" x14ac:dyDescent="0.25">
      <c r="A314" s="56">
        <v>4484</v>
      </c>
      <c r="B314" s="43" t="s">
        <v>557</v>
      </c>
      <c r="C314" s="43" t="s">
        <v>558</v>
      </c>
      <c r="D314" s="57" t="s">
        <v>133</v>
      </c>
      <c r="E314" s="44">
        <v>600</v>
      </c>
      <c r="F314" s="58">
        <v>34758</v>
      </c>
      <c r="G314" s="45">
        <v>300</v>
      </c>
      <c r="H314" s="45">
        <v>-171.54</v>
      </c>
      <c r="I314" s="59">
        <f t="shared" si="28"/>
        <v>128.46</v>
      </c>
      <c r="J314" s="44">
        <f t="shared" si="29"/>
        <v>1995</v>
      </c>
      <c r="K314" s="44">
        <f t="shared" si="30"/>
        <v>28</v>
      </c>
      <c r="L314" s="59">
        <f>VLOOKUP(J314,'SF CCI, BCI'!A:F,5)</f>
        <v>6558.16</v>
      </c>
      <c r="M314" s="59">
        <f t="shared" si="34"/>
        <v>2.3432273686521832</v>
      </c>
      <c r="N314" s="47">
        <f t="shared" si="31"/>
        <v>702.96821059565491</v>
      </c>
      <c r="O314" s="44">
        <f t="shared" si="32"/>
        <v>22</v>
      </c>
      <c r="P314" s="47">
        <f t="shared" si="33"/>
        <v>301.01098777705948</v>
      </c>
    </row>
    <row r="315" spans="1:16" x14ac:dyDescent="0.25">
      <c r="A315" s="56">
        <v>4485</v>
      </c>
      <c r="B315" s="43" t="s">
        <v>559</v>
      </c>
      <c r="C315" s="43" t="s">
        <v>560</v>
      </c>
      <c r="D315" s="57" t="s">
        <v>133</v>
      </c>
      <c r="E315" s="44">
        <v>600</v>
      </c>
      <c r="F315" s="58">
        <v>34758</v>
      </c>
      <c r="G315" s="45">
        <v>480</v>
      </c>
      <c r="H315" s="45">
        <v>-274.39</v>
      </c>
      <c r="I315" s="59">
        <f t="shared" si="28"/>
        <v>205.61</v>
      </c>
      <c r="J315" s="44">
        <f t="shared" si="29"/>
        <v>1995</v>
      </c>
      <c r="K315" s="44">
        <f t="shared" si="30"/>
        <v>28</v>
      </c>
      <c r="L315" s="59">
        <f>VLOOKUP(J315,'SF CCI, BCI'!A:F,5)</f>
        <v>6558.16</v>
      </c>
      <c r="M315" s="59">
        <f t="shared" si="34"/>
        <v>2.3432273686521832</v>
      </c>
      <c r="N315" s="47">
        <f t="shared" si="31"/>
        <v>1124.749136953048</v>
      </c>
      <c r="O315" s="44">
        <f t="shared" si="32"/>
        <v>22</v>
      </c>
      <c r="P315" s="47">
        <f t="shared" si="33"/>
        <v>481.79097926857543</v>
      </c>
    </row>
    <row r="316" spans="1:16" x14ac:dyDescent="0.25">
      <c r="A316" s="56">
        <v>4486</v>
      </c>
      <c r="B316" s="43" t="s">
        <v>561</v>
      </c>
      <c r="C316" s="43" t="s">
        <v>562</v>
      </c>
      <c r="D316" s="57" t="s">
        <v>133</v>
      </c>
      <c r="E316" s="44">
        <v>600</v>
      </c>
      <c r="F316" s="58">
        <v>34758</v>
      </c>
      <c r="G316" s="45">
        <v>192.24</v>
      </c>
      <c r="H316" s="45">
        <v>-110.03</v>
      </c>
      <c r="I316" s="59">
        <f t="shared" si="28"/>
        <v>82.210000000000008</v>
      </c>
      <c r="J316" s="44">
        <f t="shared" si="29"/>
        <v>1995</v>
      </c>
      <c r="K316" s="44">
        <f t="shared" si="30"/>
        <v>28</v>
      </c>
      <c r="L316" s="59">
        <f>VLOOKUP(J316,'SF CCI, BCI'!A:F,5)</f>
        <v>6558.16</v>
      </c>
      <c r="M316" s="59">
        <f t="shared" si="34"/>
        <v>2.3432273686521832</v>
      </c>
      <c r="N316" s="47">
        <f t="shared" si="31"/>
        <v>450.46202934969574</v>
      </c>
      <c r="O316" s="44">
        <f t="shared" si="32"/>
        <v>22</v>
      </c>
      <c r="P316" s="47">
        <f t="shared" si="33"/>
        <v>192.63672197689598</v>
      </c>
    </row>
    <row r="317" spans="1:16" x14ac:dyDescent="0.25">
      <c r="A317" s="56">
        <v>4487</v>
      </c>
      <c r="B317" s="43" t="s">
        <v>563</v>
      </c>
      <c r="C317" s="43" t="s">
        <v>564</v>
      </c>
      <c r="D317" s="57" t="s">
        <v>133</v>
      </c>
      <c r="E317" s="44">
        <v>600</v>
      </c>
      <c r="F317" s="58">
        <v>34758</v>
      </c>
      <c r="G317" s="45">
        <v>130</v>
      </c>
      <c r="H317" s="45">
        <v>-74.510000000000005</v>
      </c>
      <c r="I317" s="59">
        <f t="shared" si="28"/>
        <v>55.489999999999995</v>
      </c>
      <c r="J317" s="44">
        <f t="shared" si="29"/>
        <v>1995</v>
      </c>
      <c r="K317" s="44">
        <f t="shared" si="30"/>
        <v>28</v>
      </c>
      <c r="L317" s="59">
        <f>VLOOKUP(J317,'SF CCI, BCI'!A:F,5)</f>
        <v>6558.16</v>
      </c>
      <c r="M317" s="59">
        <f t="shared" si="34"/>
        <v>2.3432273686521832</v>
      </c>
      <c r="N317" s="47">
        <f t="shared" si="31"/>
        <v>304.61955792478381</v>
      </c>
      <c r="O317" s="44">
        <f t="shared" si="32"/>
        <v>22</v>
      </c>
      <c r="P317" s="47">
        <f t="shared" si="33"/>
        <v>130.02568668650963</v>
      </c>
    </row>
    <row r="318" spans="1:16" x14ac:dyDescent="0.25">
      <c r="A318" s="56">
        <v>4488</v>
      </c>
      <c r="B318" s="43" t="s">
        <v>565</v>
      </c>
      <c r="C318" s="43" t="s">
        <v>566</v>
      </c>
      <c r="D318" s="57" t="s">
        <v>133</v>
      </c>
      <c r="E318" s="44">
        <v>600</v>
      </c>
      <c r="F318" s="58">
        <v>34819</v>
      </c>
      <c r="G318" s="45">
        <v>1312.77</v>
      </c>
      <c r="H318" s="45">
        <v>-750.67000000000007</v>
      </c>
      <c r="I318" s="59">
        <f t="shared" si="28"/>
        <v>562.09999999999991</v>
      </c>
      <c r="J318" s="44">
        <f t="shared" si="29"/>
        <v>1995</v>
      </c>
      <c r="K318" s="44">
        <f t="shared" si="30"/>
        <v>28</v>
      </c>
      <c r="L318" s="59">
        <f>VLOOKUP(J318,'SF CCI, BCI'!A:F,5)</f>
        <v>6558.16</v>
      </c>
      <c r="M318" s="59">
        <f t="shared" si="34"/>
        <v>2.3432273686521832</v>
      </c>
      <c r="N318" s="47">
        <f t="shared" si="31"/>
        <v>3076.1185927455263</v>
      </c>
      <c r="O318" s="44">
        <f t="shared" si="32"/>
        <v>22</v>
      </c>
      <c r="P318" s="47">
        <f t="shared" si="33"/>
        <v>1317.1281039193921</v>
      </c>
    </row>
    <row r="319" spans="1:16" x14ac:dyDescent="0.25">
      <c r="A319" s="56">
        <v>4489</v>
      </c>
      <c r="B319" s="43" t="s">
        <v>567</v>
      </c>
      <c r="C319" s="43" t="s">
        <v>568</v>
      </c>
      <c r="D319" s="57" t="s">
        <v>133</v>
      </c>
      <c r="E319" s="44">
        <v>600</v>
      </c>
      <c r="F319" s="58">
        <v>34819</v>
      </c>
      <c r="G319" s="45">
        <v>9123.35</v>
      </c>
      <c r="H319" s="45">
        <v>-5216.16</v>
      </c>
      <c r="I319" s="59">
        <f t="shared" si="28"/>
        <v>3907.1900000000005</v>
      </c>
      <c r="J319" s="44">
        <f t="shared" si="29"/>
        <v>1995</v>
      </c>
      <c r="K319" s="44">
        <f t="shared" si="30"/>
        <v>28</v>
      </c>
      <c r="L319" s="59">
        <f>VLOOKUP(J319,'SF CCI, BCI'!A:F,5)</f>
        <v>6558.16</v>
      </c>
      <c r="M319" s="59">
        <f t="shared" si="34"/>
        <v>2.3432273686521832</v>
      </c>
      <c r="N319" s="47">
        <f t="shared" si="31"/>
        <v>21378.083413792898</v>
      </c>
      <c r="O319" s="44">
        <f t="shared" si="32"/>
        <v>22</v>
      </c>
      <c r="P319" s="47">
        <f t="shared" si="33"/>
        <v>9155.4345425241245</v>
      </c>
    </row>
    <row r="320" spans="1:16" x14ac:dyDescent="0.25">
      <c r="A320" s="56">
        <v>4492</v>
      </c>
      <c r="B320" s="43" t="s">
        <v>569</v>
      </c>
      <c r="C320" s="43" t="s">
        <v>570</v>
      </c>
      <c r="D320" s="57" t="s">
        <v>133</v>
      </c>
      <c r="E320" s="44">
        <v>600</v>
      </c>
      <c r="F320" s="58">
        <v>34819</v>
      </c>
      <c r="G320" s="45">
        <v>9963.9699999999993</v>
      </c>
      <c r="H320" s="45">
        <v>-5696.7699999999995</v>
      </c>
      <c r="I320" s="59">
        <f t="shared" si="28"/>
        <v>4267.2</v>
      </c>
      <c r="J320" s="44">
        <f t="shared" si="29"/>
        <v>1995</v>
      </c>
      <c r="K320" s="44">
        <f t="shared" si="30"/>
        <v>28</v>
      </c>
      <c r="L320" s="59">
        <f>VLOOKUP(J320,'SF CCI, BCI'!A:F,5)</f>
        <v>6558.16</v>
      </c>
      <c r="M320" s="59">
        <f t="shared" si="34"/>
        <v>2.3432273686521832</v>
      </c>
      <c r="N320" s="47">
        <f t="shared" si="31"/>
        <v>23347.84720442929</v>
      </c>
      <c r="O320" s="44">
        <f t="shared" si="32"/>
        <v>22</v>
      </c>
      <c r="P320" s="47">
        <f t="shared" si="33"/>
        <v>9999.0198275125949</v>
      </c>
    </row>
    <row r="321" spans="1:16" x14ac:dyDescent="0.25">
      <c r="A321" s="56">
        <v>4494</v>
      </c>
      <c r="B321" s="43" t="s">
        <v>571</v>
      </c>
      <c r="C321" s="43" t="s">
        <v>572</v>
      </c>
      <c r="D321" s="57" t="s">
        <v>133</v>
      </c>
      <c r="E321" s="44">
        <v>600</v>
      </c>
      <c r="F321" s="58">
        <v>34819</v>
      </c>
      <c r="G321" s="45">
        <v>2991.09</v>
      </c>
      <c r="H321" s="45">
        <v>-1709.84</v>
      </c>
      <c r="I321" s="59">
        <f t="shared" si="28"/>
        <v>1281.2500000000002</v>
      </c>
      <c r="J321" s="44">
        <f t="shared" si="29"/>
        <v>1995</v>
      </c>
      <c r="K321" s="44">
        <f t="shared" si="30"/>
        <v>28</v>
      </c>
      <c r="L321" s="59">
        <f>VLOOKUP(J321,'SF CCI, BCI'!A:F,5)</f>
        <v>6558.16</v>
      </c>
      <c r="M321" s="59">
        <f t="shared" si="34"/>
        <v>2.3432273686521832</v>
      </c>
      <c r="N321" s="47">
        <f t="shared" si="31"/>
        <v>7008.8039501018593</v>
      </c>
      <c r="O321" s="44">
        <f t="shared" si="32"/>
        <v>22</v>
      </c>
      <c r="P321" s="47">
        <f t="shared" si="33"/>
        <v>3002.2600660856101</v>
      </c>
    </row>
    <row r="322" spans="1:16" x14ac:dyDescent="0.25">
      <c r="A322" s="56">
        <v>4495</v>
      </c>
      <c r="B322" s="43" t="s">
        <v>573</v>
      </c>
      <c r="C322" s="43" t="s">
        <v>574</v>
      </c>
      <c r="D322" s="57" t="s">
        <v>133</v>
      </c>
      <c r="E322" s="44">
        <v>600</v>
      </c>
      <c r="F322" s="58">
        <v>34819</v>
      </c>
      <c r="G322" s="45">
        <v>2038.98</v>
      </c>
      <c r="H322" s="45">
        <v>-1165.81</v>
      </c>
      <c r="I322" s="59">
        <f t="shared" si="28"/>
        <v>873.17000000000007</v>
      </c>
      <c r="J322" s="44">
        <f t="shared" si="29"/>
        <v>1995</v>
      </c>
      <c r="K322" s="44">
        <f t="shared" si="30"/>
        <v>28</v>
      </c>
      <c r="L322" s="59">
        <f>VLOOKUP(J322,'SF CCI, BCI'!A:F,5)</f>
        <v>6558.16</v>
      </c>
      <c r="M322" s="59">
        <f t="shared" si="34"/>
        <v>2.3432273686521832</v>
      </c>
      <c r="N322" s="47">
        <f t="shared" si="31"/>
        <v>4777.7937401344288</v>
      </c>
      <c r="O322" s="44">
        <f t="shared" si="32"/>
        <v>22</v>
      </c>
      <c r="P322" s="47">
        <f t="shared" si="33"/>
        <v>2046.035841486027</v>
      </c>
    </row>
    <row r="323" spans="1:16" x14ac:dyDescent="0.25">
      <c r="A323" s="56">
        <v>4496</v>
      </c>
      <c r="B323" s="43" t="s">
        <v>575</v>
      </c>
      <c r="C323" s="43" t="s">
        <v>576</v>
      </c>
      <c r="D323" s="57" t="s">
        <v>133</v>
      </c>
      <c r="E323" s="44">
        <v>600</v>
      </c>
      <c r="F323" s="58">
        <v>34819</v>
      </c>
      <c r="G323" s="45">
        <v>21504.71</v>
      </c>
      <c r="H323" s="45">
        <v>-12294.5</v>
      </c>
      <c r="I323" s="59">
        <f t="shared" si="28"/>
        <v>9210.2099999999991</v>
      </c>
      <c r="J323" s="44">
        <f t="shared" si="29"/>
        <v>1995</v>
      </c>
      <c r="K323" s="44">
        <f t="shared" si="30"/>
        <v>28</v>
      </c>
      <c r="L323" s="59">
        <f>VLOOKUP(J323,'SF CCI, BCI'!A:F,5)</f>
        <v>6558.16</v>
      </c>
      <c r="M323" s="59">
        <f t="shared" si="34"/>
        <v>2.3432273686521832</v>
      </c>
      <c r="N323" s="47">
        <f t="shared" si="31"/>
        <v>50390.425026928286</v>
      </c>
      <c r="O323" s="44">
        <f t="shared" si="32"/>
        <v>22</v>
      </c>
      <c r="P323" s="47">
        <f t="shared" si="33"/>
        <v>21581.616143034022</v>
      </c>
    </row>
    <row r="324" spans="1:16" x14ac:dyDescent="0.25">
      <c r="A324" s="56">
        <v>4500</v>
      </c>
      <c r="B324" s="43" t="s">
        <v>577</v>
      </c>
      <c r="C324" s="43" t="s">
        <v>578</v>
      </c>
      <c r="D324" s="57" t="s">
        <v>133</v>
      </c>
      <c r="E324" s="44">
        <v>600</v>
      </c>
      <c r="F324" s="58">
        <v>34819</v>
      </c>
      <c r="G324" s="45">
        <v>2587.25</v>
      </c>
      <c r="H324" s="45">
        <v>-1479.14</v>
      </c>
      <c r="I324" s="59">
        <f t="shared" si="28"/>
        <v>1108.1099999999999</v>
      </c>
      <c r="J324" s="44">
        <f t="shared" si="29"/>
        <v>1995</v>
      </c>
      <c r="K324" s="44">
        <f t="shared" si="30"/>
        <v>28</v>
      </c>
      <c r="L324" s="59">
        <f>VLOOKUP(J324,'SF CCI, BCI'!A:F,5)</f>
        <v>6558.16</v>
      </c>
      <c r="M324" s="59">
        <f t="shared" si="34"/>
        <v>2.3432273686521832</v>
      </c>
      <c r="N324" s="47">
        <f t="shared" si="31"/>
        <v>6062.515009545361</v>
      </c>
      <c r="O324" s="44">
        <f t="shared" si="32"/>
        <v>22</v>
      </c>
      <c r="P324" s="47">
        <f t="shared" si="33"/>
        <v>2596.5536794771706</v>
      </c>
    </row>
    <row r="325" spans="1:16" x14ac:dyDescent="0.25">
      <c r="A325" s="56">
        <v>4501</v>
      </c>
      <c r="B325" s="43" t="s">
        <v>579</v>
      </c>
      <c r="C325" s="43" t="s">
        <v>580</v>
      </c>
      <c r="D325" s="57" t="s">
        <v>133</v>
      </c>
      <c r="E325" s="44">
        <v>600</v>
      </c>
      <c r="F325" s="58">
        <v>34819</v>
      </c>
      <c r="G325" s="45">
        <v>3371.26</v>
      </c>
      <c r="H325" s="45">
        <v>-1927.41</v>
      </c>
      <c r="I325" s="59">
        <f t="shared" si="28"/>
        <v>1443.8500000000001</v>
      </c>
      <c r="J325" s="44">
        <f t="shared" si="29"/>
        <v>1995</v>
      </c>
      <c r="K325" s="44">
        <f t="shared" si="30"/>
        <v>28</v>
      </c>
      <c r="L325" s="59">
        <f>VLOOKUP(J325,'SF CCI, BCI'!A:F,5)</f>
        <v>6558.16</v>
      </c>
      <c r="M325" s="59">
        <f t="shared" si="34"/>
        <v>2.3432273686521832</v>
      </c>
      <c r="N325" s="47">
        <f t="shared" si="31"/>
        <v>7899.6286988423599</v>
      </c>
      <c r="O325" s="44">
        <f t="shared" si="32"/>
        <v>22</v>
      </c>
      <c r="P325" s="47">
        <f t="shared" si="33"/>
        <v>3383.2688362284548</v>
      </c>
    </row>
    <row r="326" spans="1:16" x14ac:dyDescent="0.25">
      <c r="A326" s="56">
        <v>4502</v>
      </c>
      <c r="B326" s="43" t="s">
        <v>581</v>
      </c>
      <c r="C326" s="43" t="s">
        <v>582</v>
      </c>
      <c r="D326" s="57" t="s">
        <v>133</v>
      </c>
      <c r="E326" s="44">
        <v>600</v>
      </c>
      <c r="F326" s="58">
        <v>34819</v>
      </c>
      <c r="G326" s="45">
        <v>1200</v>
      </c>
      <c r="H326" s="45">
        <v>-686.06</v>
      </c>
      <c r="I326" s="59">
        <f t="shared" si="28"/>
        <v>513.94000000000005</v>
      </c>
      <c r="J326" s="44">
        <f t="shared" si="29"/>
        <v>1995</v>
      </c>
      <c r="K326" s="44">
        <f t="shared" si="30"/>
        <v>28</v>
      </c>
      <c r="L326" s="59">
        <f>VLOOKUP(J326,'SF CCI, BCI'!A:F,5)</f>
        <v>6558.16</v>
      </c>
      <c r="M326" s="59">
        <f t="shared" si="34"/>
        <v>2.3432273686521832</v>
      </c>
      <c r="N326" s="47">
        <f t="shared" si="31"/>
        <v>2811.8728423826196</v>
      </c>
      <c r="O326" s="44">
        <f t="shared" si="32"/>
        <v>22</v>
      </c>
      <c r="P326" s="47">
        <f t="shared" si="33"/>
        <v>1204.2782738451031</v>
      </c>
    </row>
    <row r="327" spans="1:16" x14ac:dyDescent="0.25">
      <c r="A327" s="56">
        <v>4503</v>
      </c>
      <c r="B327" s="43" t="s">
        <v>583</v>
      </c>
      <c r="C327" s="43" t="s">
        <v>220</v>
      </c>
      <c r="D327" s="57" t="s">
        <v>133</v>
      </c>
      <c r="E327" s="44">
        <v>600</v>
      </c>
      <c r="F327" s="58">
        <v>34819</v>
      </c>
      <c r="G327" s="45">
        <v>130</v>
      </c>
      <c r="H327" s="45">
        <v>-74.510000000000005</v>
      </c>
      <c r="I327" s="59">
        <f t="shared" si="28"/>
        <v>55.489999999999995</v>
      </c>
      <c r="J327" s="44">
        <f t="shared" si="29"/>
        <v>1995</v>
      </c>
      <c r="K327" s="44">
        <f t="shared" si="30"/>
        <v>28</v>
      </c>
      <c r="L327" s="59">
        <f>VLOOKUP(J327,'SF CCI, BCI'!A:F,5)</f>
        <v>6558.16</v>
      </c>
      <c r="M327" s="59">
        <f t="shared" si="34"/>
        <v>2.3432273686521832</v>
      </c>
      <c r="N327" s="47">
        <f t="shared" si="31"/>
        <v>304.61955792478381</v>
      </c>
      <c r="O327" s="44">
        <f t="shared" si="32"/>
        <v>22</v>
      </c>
      <c r="P327" s="47">
        <f t="shared" si="33"/>
        <v>130.02568668650963</v>
      </c>
    </row>
    <row r="328" spans="1:16" x14ac:dyDescent="0.25">
      <c r="A328" s="56">
        <v>4504</v>
      </c>
      <c r="B328" s="43" t="s">
        <v>584</v>
      </c>
      <c r="C328" s="43" t="s">
        <v>429</v>
      </c>
      <c r="D328" s="57" t="s">
        <v>133</v>
      </c>
      <c r="E328" s="44">
        <v>600</v>
      </c>
      <c r="F328" s="58">
        <v>34819</v>
      </c>
      <c r="G328" s="45">
        <v>130</v>
      </c>
      <c r="H328" s="45">
        <v>-74.510000000000005</v>
      </c>
      <c r="I328" s="59">
        <f t="shared" si="28"/>
        <v>55.489999999999995</v>
      </c>
      <c r="J328" s="44">
        <f t="shared" si="29"/>
        <v>1995</v>
      </c>
      <c r="K328" s="44">
        <f t="shared" si="30"/>
        <v>28</v>
      </c>
      <c r="L328" s="59">
        <f>VLOOKUP(J328,'SF CCI, BCI'!A:F,5)</f>
        <v>6558.16</v>
      </c>
      <c r="M328" s="59">
        <f t="shared" si="34"/>
        <v>2.3432273686521832</v>
      </c>
      <c r="N328" s="47">
        <f t="shared" si="31"/>
        <v>304.61955792478381</v>
      </c>
      <c r="O328" s="44">
        <f t="shared" si="32"/>
        <v>22</v>
      </c>
      <c r="P328" s="47">
        <f t="shared" si="33"/>
        <v>130.02568668650963</v>
      </c>
    </row>
    <row r="329" spans="1:16" x14ac:dyDescent="0.25">
      <c r="A329" s="56">
        <v>4505</v>
      </c>
      <c r="B329" s="43" t="s">
        <v>585</v>
      </c>
      <c r="C329" s="43" t="s">
        <v>586</v>
      </c>
      <c r="D329" s="57" t="s">
        <v>133</v>
      </c>
      <c r="E329" s="44">
        <v>600</v>
      </c>
      <c r="F329" s="58">
        <v>34819</v>
      </c>
      <c r="G329" s="45">
        <v>300</v>
      </c>
      <c r="H329" s="45">
        <v>-171.54</v>
      </c>
      <c r="I329" s="59">
        <f t="shared" si="28"/>
        <v>128.46</v>
      </c>
      <c r="J329" s="44">
        <f t="shared" si="29"/>
        <v>1995</v>
      </c>
      <c r="K329" s="44">
        <f t="shared" si="30"/>
        <v>28</v>
      </c>
      <c r="L329" s="59">
        <f>VLOOKUP(J329,'SF CCI, BCI'!A:F,5)</f>
        <v>6558.16</v>
      </c>
      <c r="M329" s="59">
        <f t="shared" si="34"/>
        <v>2.3432273686521832</v>
      </c>
      <c r="N329" s="47">
        <f t="shared" si="31"/>
        <v>702.96821059565491</v>
      </c>
      <c r="O329" s="44">
        <f t="shared" si="32"/>
        <v>22</v>
      </c>
      <c r="P329" s="47">
        <f t="shared" si="33"/>
        <v>301.01098777705948</v>
      </c>
    </row>
    <row r="330" spans="1:16" x14ac:dyDescent="0.25">
      <c r="A330" s="56">
        <v>4506</v>
      </c>
      <c r="B330" s="43" t="s">
        <v>587</v>
      </c>
      <c r="C330" s="43" t="s">
        <v>588</v>
      </c>
      <c r="D330" s="57" t="s">
        <v>133</v>
      </c>
      <c r="E330" s="44">
        <v>600</v>
      </c>
      <c r="F330" s="58">
        <v>34819</v>
      </c>
      <c r="G330" s="45">
        <v>1500</v>
      </c>
      <c r="H330" s="45">
        <v>-857.55</v>
      </c>
      <c r="I330" s="59">
        <f t="shared" si="28"/>
        <v>642.45000000000005</v>
      </c>
      <c r="J330" s="44">
        <f t="shared" si="29"/>
        <v>1995</v>
      </c>
      <c r="K330" s="44">
        <f t="shared" si="30"/>
        <v>28</v>
      </c>
      <c r="L330" s="59">
        <f>VLOOKUP(J330,'SF CCI, BCI'!A:F,5)</f>
        <v>6558.16</v>
      </c>
      <c r="M330" s="59">
        <f t="shared" si="34"/>
        <v>2.3432273686521832</v>
      </c>
      <c r="N330" s="47">
        <f t="shared" si="31"/>
        <v>3514.8410529782745</v>
      </c>
      <c r="O330" s="44">
        <f t="shared" si="32"/>
        <v>22</v>
      </c>
      <c r="P330" s="47">
        <f t="shared" si="33"/>
        <v>1505.4064229905953</v>
      </c>
    </row>
    <row r="331" spans="1:16" x14ac:dyDescent="0.25">
      <c r="A331" s="56">
        <v>4507</v>
      </c>
      <c r="B331" s="43" t="s">
        <v>589</v>
      </c>
      <c r="C331" s="43" t="s">
        <v>590</v>
      </c>
      <c r="D331" s="57" t="s">
        <v>133</v>
      </c>
      <c r="E331" s="44">
        <v>600</v>
      </c>
      <c r="F331" s="58">
        <v>34819</v>
      </c>
      <c r="G331" s="45">
        <v>160</v>
      </c>
      <c r="H331" s="45">
        <v>-91.66</v>
      </c>
      <c r="I331" s="59">
        <f t="shared" ref="I331:I394" si="35">G331+H331</f>
        <v>68.34</v>
      </c>
      <c r="J331" s="44">
        <f t="shared" ref="J331:J394" si="36">YEAR(F331)</f>
        <v>1995</v>
      </c>
      <c r="K331" s="44">
        <f t="shared" ref="K331:K394" si="37">ROUND(($A$9-F331)/365,0)</f>
        <v>28</v>
      </c>
      <c r="L331" s="59">
        <f>VLOOKUP(J331,'SF CCI, BCI'!A:F,5)</f>
        <v>6558.16</v>
      </c>
      <c r="M331" s="59">
        <f t="shared" si="34"/>
        <v>2.3432273686521832</v>
      </c>
      <c r="N331" s="47">
        <f t="shared" si="31"/>
        <v>374.91637898434931</v>
      </c>
      <c r="O331" s="44">
        <f t="shared" si="32"/>
        <v>22</v>
      </c>
      <c r="P331" s="47">
        <f t="shared" si="33"/>
        <v>160.13615837369019</v>
      </c>
    </row>
    <row r="332" spans="1:16" x14ac:dyDescent="0.25">
      <c r="A332" s="56">
        <v>4508</v>
      </c>
      <c r="B332" s="43" t="s">
        <v>591</v>
      </c>
      <c r="C332" s="43" t="s">
        <v>212</v>
      </c>
      <c r="D332" s="57" t="s">
        <v>133</v>
      </c>
      <c r="E332" s="44">
        <v>600</v>
      </c>
      <c r="F332" s="58">
        <v>34819</v>
      </c>
      <c r="G332" s="45">
        <v>680</v>
      </c>
      <c r="H332" s="45">
        <v>-388.59999999999997</v>
      </c>
      <c r="I332" s="59">
        <f t="shared" si="35"/>
        <v>291.40000000000003</v>
      </c>
      <c r="J332" s="44">
        <f t="shared" si="36"/>
        <v>1995</v>
      </c>
      <c r="K332" s="44">
        <f t="shared" si="37"/>
        <v>28</v>
      </c>
      <c r="L332" s="59">
        <f>VLOOKUP(J332,'SF CCI, BCI'!A:F,5)</f>
        <v>6558.16</v>
      </c>
      <c r="M332" s="59">
        <f t="shared" si="34"/>
        <v>2.3432273686521832</v>
      </c>
      <c r="N332" s="47">
        <f t="shared" ref="N332:N395" si="38">G332*M332</f>
        <v>1593.3946106834846</v>
      </c>
      <c r="O332" s="44">
        <f t="shared" ref="O332:O395" si="39">IF(E332="(blank)","",IF(K332&gt;(E332/12),0,(E332/12)-K332))</f>
        <v>22</v>
      </c>
      <c r="P332" s="47">
        <f t="shared" ref="P332:P395" si="40">M332*I332</f>
        <v>682.81645522524627</v>
      </c>
    </row>
    <row r="333" spans="1:16" x14ac:dyDescent="0.25">
      <c r="A333" s="56">
        <v>4509</v>
      </c>
      <c r="B333" s="43" t="s">
        <v>592</v>
      </c>
      <c r="C333" s="43" t="s">
        <v>423</v>
      </c>
      <c r="D333" s="57" t="s">
        <v>133</v>
      </c>
      <c r="E333" s="44">
        <v>600</v>
      </c>
      <c r="F333" s="58">
        <v>34819</v>
      </c>
      <c r="G333" s="45">
        <v>85</v>
      </c>
      <c r="H333" s="45">
        <v>-48.47</v>
      </c>
      <c r="I333" s="59">
        <f t="shared" si="35"/>
        <v>36.53</v>
      </c>
      <c r="J333" s="44">
        <f t="shared" si="36"/>
        <v>1995</v>
      </c>
      <c r="K333" s="44">
        <f t="shared" si="37"/>
        <v>28</v>
      </c>
      <c r="L333" s="59">
        <f>VLOOKUP(J333,'SF CCI, BCI'!A:F,5)</f>
        <v>6558.16</v>
      </c>
      <c r="M333" s="59">
        <f t="shared" si="34"/>
        <v>2.3432273686521832</v>
      </c>
      <c r="N333" s="47">
        <f t="shared" si="38"/>
        <v>199.17432633543558</v>
      </c>
      <c r="O333" s="44">
        <f t="shared" si="39"/>
        <v>22</v>
      </c>
      <c r="P333" s="47">
        <f t="shared" si="40"/>
        <v>85.598095776864255</v>
      </c>
    </row>
    <row r="334" spans="1:16" x14ac:dyDescent="0.25">
      <c r="A334" s="56">
        <v>4510</v>
      </c>
      <c r="B334" s="43" t="s">
        <v>593</v>
      </c>
      <c r="C334" s="43" t="s">
        <v>594</v>
      </c>
      <c r="D334" s="57" t="s">
        <v>133</v>
      </c>
      <c r="E334" s="44">
        <v>600</v>
      </c>
      <c r="F334" s="58">
        <v>34819</v>
      </c>
      <c r="G334" s="45">
        <v>80</v>
      </c>
      <c r="H334" s="45">
        <v>-45.6</v>
      </c>
      <c r="I334" s="59">
        <f t="shared" si="35"/>
        <v>34.4</v>
      </c>
      <c r="J334" s="44">
        <f t="shared" si="36"/>
        <v>1995</v>
      </c>
      <c r="K334" s="44">
        <f t="shared" si="37"/>
        <v>28</v>
      </c>
      <c r="L334" s="59">
        <f>VLOOKUP(J334,'SF CCI, BCI'!A:F,5)</f>
        <v>6558.16</v>
      </c>
      <c r="M334" s="59">
        <f t="shared" si="34"/>
        <v>2.3432273686521832</v>
      </c>
      <c r="N334" s="47">
        <f t="shared" si="38"/>
        <v>187.45818949217465</v>
      </c>
      <c r="O334" s="44">
        <f t="shared" si="39"/>
        <v>22</v>
      </c>
      <c r="P334" s="47">
        <f t="shared" si="40"/>
        <v>80.607021481635101</v>
      </c>
    </row>
    <row r="335" spans="1:16" x14ac:dyDescent="0.25">
      <c r="A335" s="56">
        <v>4511</v>
      </c>
      <c r="B335" s="43" t="s">
        <v>595</v>
      </c>
      <c r="C335" s="43" t="s">
        <v>596</v>
      </c>
      <c r="D335" s="57" t="s">
        <v>133</v>
      </c>
      <c r="E335" s="44">
        <v>600</v>
      </c>
      <c r="F335" s="58">
        <v>34819</v>
      </c>
      <c r="G335" s="45">
        <v>255</v>
      </c>
      <c r="H335" s="45">
        <v>-145.82</v>
      </c>
      <c r="I335" s="59">
        <f t="shared" si="35"/>
        <v>109.18</v>
      </c>
      <c r="J335" s="44">
        <f t="shared" si="36"/>
        <v>1995</v>
      </c>
      <c r="K335" s="44">
        <f t="shared" si="37"/>
        <v>28</v>
      </c>
      <c r="L335" s="59">
        <f>VLOOKUP(J335,'SF CCI, BCI'!A:F,5)</f>
        <v>6558.16</v>
      </c>
      <c r="M335" s="59">
        <f t="shared" si="34"/>
        <v>2.3432273686521832</v>
      </c>
      <c r="N335" s="47">
        <f t="shared" si="38"/>
        <v>597.52297900630674</v>
      </c>
      <c r="O335" s="44">
        <f t="shared" si="39"/>
        <v>22</v>
      </c>
      <c r="P335" s="47">
        <f t="shared" si="40"/>
        <v>255.83356410944538</v>
      </c>
    </row>
    <row r="336" spans="1:16" x14ac:dyDescent="0.25">
      <c r="A336" s="56">
        <v>4512</v>
      </c>
      <c r="B336" s="43" t="s">
        <v>597</v>
      </c>
      <c r="C336" s="43" t="s">
        <v>384</v>
      </c>
      <c r="D336" s="57" t="s">
        <v>133</v>
      </c>
      <c r="E336" s="44">
        <v>600</v>
      </c>
      <c r="F336" s="58">
        <v>34819</v>
      </c>
      <c r="G336" s="45">
        <v>80</v>
      </c>
      <c r="H336" s="45">
        <v>-45.6</v>
      </c>
      <c r="I336" s="59">
        <f t="shared" si="35"/>
        <v>34.4</v>
      </c>
      <c r="J336" s="44">
        <f t="shared" si="36"/>
        <v>1995</v>
      </c>
      <c r="K336" s="44">
        <f t="shared" si="37"/>
        <v>28</v>
      </c>
      <c r="L336" s="59">
        <f>VLOOKUP(J336,'SF CCI, BCI'!A:F,5)</f>
        <v>6558.16</v>
      </c>
      <c r="M336" s="59">
        <f t="shared" si="34"/>
        <v>2.3432273686521832</v>
      </c>
      <c r="N336" s="47">
        <f t="shared" si="38"/>
        <v>187.45818949217465</v>
      </c>
      <c r="O336" s="44">
        <f t="shared" si="39"/>
        <v>22</v>
      </c>
      <c r="P336" s="47">
        <f t="shared" si="40"/>
        <v>80.607021481635101</v>
      </c>
    </row>
    <row r="337" spans="1:16" x14ac:dyDescent="0.25">
      <c r="A337" s="56">
        <v>4513</v>
      </c>
      <c r="B337" s="43" t="s">
        <v>598</v>
      </c>
      <c r="C337" s="43" t="s">
        <v>599</v>
      </c>
      <c r="D337" s="57" t="s">
        <v>133</v>
      </c>
      <c r="E337" s="44">
        <v>600</v>
      </c>
      <c r="F337" s="58">
        <v>34819</v>
      </c>
      <c r="G337" s="45">
        <v>240</v>
      </c>
      <c r="H337" s="45">
        <v>-137.26</v>
      </c>
      <c r="I337" s="59">
        <f t="shared" si="35"/>
        <v>102.74000000000001</v>
      </c>
      <c r="J337" s="44">
        <f t="shared" si="36"/>
        <v>1995</v>
      </c>
      <c r="K337" s="44">
        <f t="shared" si="37"/>
        <v>28</v>
      </c>
      <c r="L337" s="59">
        <f>VLOOKUP(J337,'SF CCI, BCI'!A:F,5)</f>
        <v>6558.16</v>
      </c>
      <c r="M337" s="59">
        <f t="shared" si="34"/>
        <v>2.3432273686521832</v>
      </c>
      <c r="N337" s="47">
        <f t="shared" si="38"/>
        <v>562.37456847652402</v>
      </c>
      <c r="O337" s="44">
        <f t="shared" si="39"/>
        <v>22</v>
      </c>
      <c r="P337" s="47">
        <f t="shared" si="40"/>
        <v>240.74317985532531</v>
      </c>
    </row>
    <row r="338" spans="1:16" x14ac:dyDescent="0.25">
      <c r="A338" s="56">
        <v>4514</v>
      </c>
      <c r="B338" s="43" t="s">
        <v>600</v>
      </c>
      <c r="C338" s="43" t="s">
        <v>220</v>
      </c>
      <c r="D338" s="57" t="s">
        <v>133</v>
      </c>
      <c r="E338" s="44">
        <v>600</v>
      </c>
      <c r="F338" s="58">
        <v>34819</v>
      </c>
      <c r="G338" s="45">
        <v>130</v>
      </c>
      <c r="H338" s="45">
        <v>-74.510000000000005</v>
      </c>
      <c r="I338" s="59">
        <f t="shared" si="35"/>
        <v>55.489999999999995</v>
      </c>
      <c r="J338" s="44">
        <f t="shared" si="36"/>
        <v>1995</v>
      </c>
      <c r="K338" s="44">
        <f t="shared" si="37"/>
        <v>28</v>
      </c>
      <c r="L338" s="59">
        <f>VLOOKUP(J338,'SF CCI, BCI'!A:F,5)</f>
        <v>6558.16</v>
      </c>
      <c r="M338" s="59">
        <f t="shared" ref="M338:M401" si="41">$M$9/L338</f>
        <v>2.3432273686521832</v>
      </c>
      <c r="N338" s="47">
        <f t="shared" si="38"/>
        <v>304.61955792478381</v>
      </c>
      <c r="O338" s="44">
        <f t="shared" si="39"/>
        <v>22</v>
      </c>
      <c r="P338" s="47">
        <f t="shared" si="40"/>
        <v>130.02568668650963</v>
      </c>
    </row>
    <row r="339" spans="1:16" x14ac:dyDescent="0.25">
      <c r="A339" s="56">
        <v>4516</v>
      </c>
      <c r="B339" s="43" t="s">
        <v>601</v>
      </c>
      <c r="C339" s="43" t="s">
        <v>602</v>
      </c>
      <c r="D339" s="57" t="s">
        <v>133</v>
      </c>
      <c r="E339" s="44">
        <v>600</v>
      </c>
      <c r="F339" s="58">
        <v>34819</v>
      </c>
      <c r="G339" s="45">
        <v>9609.2900000000009</v>
      </c>
      <c r="H339" s="45">
        <v>-5493.5</v>
      </c>
      <c r="I339" s="59">
        <f t="shared" si="35"/>
        <v>4115.7900000000009</v>
      </c>
      <c r="J339" s="44">
        <f t="shared" si="36"/>
        <v>1995</v>
      </c>
      <c r="K339" s="44">
        <f t="shared" si="37"/>
        <v>28</v>
      </c>
      <c r="L339" s="59">
        <f>VLOOKUP(J339,'SF CCI, BCI'!A:F,5)</f>
        <v>6558.16</v>
      </c>
      <c r="M339" s="59">
        <f t="shared" si="41"/>
        <v>2.3432273686521832</v>
      </c>
      <c r="N339" s="47">
        <f t="shared" si="38"/>
        <v>22516.75132131574</v>
      </c>
      <c r="O339" s="44">
        <f t="shared" si="39"/>
        <v>22</v>
      </c>
      <c r="P339" s="47">
        <f t="shared" si="40"/>
        <v>9644.2317716249709</v>
      </c>
    </row>
    <row r="340" spans="1:16" x14ac:dyDescent="0.25">
      <c r="A340" s="56">
        <v>4518</v>
      </c>
      <c r="B340" s="43" t="s">
        <v>603</v>
      </c>
      <c r="C340" s="43" t="s">
        <v>604</v>
      </c>
      <c r="D340" s="57" t="s">
        <v>133</v>
      </c>
      <c r="E340" s="44">
        <v>600</v>
      </c>
      <c r="F340" s="58">
        <v>34819</v>
      </c>
      <c r="G340" s="45">
        <v>6369.24</v>
      </c>
      <c r="H340" s="45">
        <v>-3641.12</v>
      </c>
      <c r="I340" s="59">
        <f t="shared" si="35"/>
        <v>2728.12</v>
      </c>
      <c r="J340" s="44">
        <f t="shared" si="36"/>
        <v>1995</v>
      </c>
      <c r="K340" s="44">
        <f t="shared" si="37"/>
        <v>28</v>
      </c>
      <c r="L340" s="59">
        <f>VLOOKUP(J340,'SF CCI, BCI'!A:F,5)</f>
        <v>6558.16</v>
      </c>
      <c r="M340" s="59">
        <f t="shared" si="41"/>
        <v>2.3432273686521832</v>
      </c>
      <c r="N340" s="47">
        <f t="shared" si="38"/>
        <v>14924.57748551423</v>
      </c>
      <c r="O340" s="44">
        <f t="shared" si="39"/>
        <v>22</v>
      </c>
      <c r="P340" s="47">
        <f t="shared" si="40"/>
        <v>6392.6054489673934</v>
      </c>
    </row>
    <row r="341" spans="1:16" x14ac:dyDescent="0.25">
      <c r="A341" s="56">
        <v>4519</v>
      </c>
      <c r="B341" s="43" t="s">
        <v>605</v>
      </c>
      <c r="C341" s="43" t="s">
        <v>606</v>
      </c>
      <c r="D341" s="57" t="s">
        <v>133</v>
      </c>
      <c r="E341" s="44">
        <v>600</v>
      </c>
      <c r="F341" s="58">
        <v>34819</v>
      </c>
      <c r="G341" s="45">
        <v>8981.07</v>
      </c>
      <c r="H341" s="45">
        <v>-5134.72</v>
      </c>
      <c r="I341" s="59">
        <f t="shared" si="35"/>
        <v>3846.3499999999995</v>
      </c>
      <c r="J341" s="44">
        <f t="shared" si="36"/>
        <v>1995</v>
      </c>
      <c r="K341" s="44">
        <f t="shared" si="37"/>
        <v>28</v>
      </c>
      <c r="L341" s="59">
        <f>VLOOKUP(J341,'SF CCI, BCI'!A:F,5)</f>
        <v>6558.16</v>
      </c>
      <c r="M341" s="59">
        <f t="shared" si="41"/>
        <v>2.3432273686521832</v>
      </c>
      <c r="N341" s="47">
        <f t="shared" si="38"/>
        <v>21044.689023781062</v>
      </c>
      <c r="O341" s="44">
        <f t="shared" si="39"/>
        <v>22</v>
      </c>
      <c r="P341" s="47">
        <f t="shared" si="40"/>
        <v>9012.8725894153231</v>
      </c>
    </row>
    <row r="342" spans="1:16" x14ac:dyDescent="0.25">
      <c r="A342" s="56">
        <v>4520</v>
      </c>
      <c r="B342" s="43" t="s">
        <v>607</v>
      </c>
      <c r="C342" s="43" t="s">
        <v>608</v>
      </c>
      <c r="D342" s="57" t="s">
        <v>133</v>
      </c>
      <c r="E342" s="44">
        <v>600</v>
      </c>
      <c r="F342" s="58">
        <v>34819</v>
      </c>
      <c r="G342" s="45">
        <v>1660.27</v>
      </c>
      <c r="H342" s="45">
        <v>-949.36</v>
      </c>
      <c r="I342" s="59">
        <f t="shared" si="35"/>
        <v>710.91</v>
      </c>
      <c r="J342" s="44">
        <f t="shared" si="36"/>
        <v>1995</v>
      </c>
      <c r="K342" s="44">
        <f t="shared" si="37"/>
        <v>28</v>
      </c>
      <c r="L342" s="59">
        <f>VLOOKUP(J342,'SF CCI, BCI'!A:F,5)</f>
        <v>6558.16</v>
      </c>
      <c r="M342" s="59">
        <f t="shared" si="41"/>
        <v>2.3432273686521832</v>
      </c>
      <c r="N342" s="47">
        <f t="shared" si="38"/>
        <v>3890.3901033521602</v>
      </c>
      <c r="O342" s="44">
        <f t="shared" si="39"/>
        <v>22</v>
      </c>
      <c r="P342" s="47">
        <f t="shared" si="40"/>
        <v>1665.8237686485234</v>
      </c>
    </row>
    <row r="343" spans="1:16" x14ac:dyDescent="0.25">
      <c r="A343" s="56">
        <v>4521</v>
      </c>
      <c r="B343" s="43" t="s">
        <v>609</v>
      </c>
      <c r="C343" s="43" t="s">
        <v>610</v>
      </c>
      <c r="D343" s="57" t="s">
        <v>133</v>
      </c>
      <c r="E343" s="44">
        <v>600</v>
      </c>
      <c r="F343" s="58">
        <v>34819</v>
      </c>
      <c r="G343" s="45">
        <v>322.88</v>
      </c>
      <c r="H343" s="45">
        <v>-184.68</v>
      </c>
      <c r="I343" s="59">
        <f t="shared" si="35"/>
        <v>138.19999999999999</v>
      </c>
      <c r="J343" s="44">
        <f t="shared" si="36"/>
        <v>1995</v>
      </c>
      <c r="K343" s="44">
        <f t="shared" si="37"/>
        <v>28</v>
      </c>
      <c r="L343" s="59">
        <f>VLOOKUP(J343,'SF CCI, BCI'!A:F,5)</f>
        <v>6558.16</v>
      </c>
      <c r="M343" s="59">
        <f t="shared" si="41"/>
        <v>2.3432273686521832</v>
      </c>
      <c r="N343" s="47">
        <f t="shared" si="38"/>
        <v>756.5812527904169</v>
      </c>
      <c r="O343" s="44">
        <f t="shared" si="39"/>
        <v>22</v>
      </c>
      <c r="P343" s="47">
        <f t="shared" si="40"/>
        <v>323.83402234773166</v>
      </c>
    </row>
    <row r="344" spans="1:16" x14ac:dyDescent="0.25">
      <c r="A344" s="56">
        <v>4522</v>
      </c>
      <c r="B344" s="43" t="s">
        <v>611</v>
      </c>
      <c r="C344" s="43" t="s">
        <v>612</v>
      </c>
      <c r="D344" s="57" t="s">
        <v>133</v>
      </c>
      <c r="E344" s="44">
        <v>600</v>
      </c>
      <c r="F344" s="58">
        <v>34819</v>
      </c>
      <c r="G344" s="45">
        <v>2556.5700000000002</v>
      </c>
      <c r="H344" s="45">
        <v>-1461.83</v>
      </c>
      <c r="I344" s="59">
        <f t="shared" si="35"/>
        <v>1094.7400000000002</v>
      </c>
      <c r="J344" s="44">
        <f t="shared" si="36"/>
        <v>1995</v>
      </c>
      <c r="K344" s="44">
        <f t="shared" si="37"/>
        <v>28</v>
      </c>
      <c r="L344" s="59">
        <f>VLOOKUP(J344,'SF CCI, BCI'!A:F,5)</f>
        <v>6558.16</v>
      </c>
      <c r="M344" s="59">
        <f t="shared" si="41"/>
        <v>2.3432273686521832</v>
      </c>
      <c r="N344" s="47">
        <f t="shared" si="38"/>
        <v>5990.6247938751121</v>
      </c>
      <c r="O344" s="44">
        <f t="shared" si="39"/>
        <v>22</v>
      </c>
      <c r="P344" s="47">
        <f t="shared" si="40"/>
        <v>2565.2247295582915</v>
      </c>
    </row>
    <row r="345" spans="1:16" x14ac:dyDescent="0.25">
      <c r="A345" s="56">
        <v>4523</v>
      </c>
      <c r="B345" s="43" t="s">
        <v>613</v>
      </c>
      <c r="C345" s="43" t="s">
        <v>582</v>
      </c>
      <c r="D345" s="57" t="s">
        <v>133</v>
      </c>
      <c r="E345" s="44">
        <v>600</v>
      </c>
      <c r="F345" s="58">
        <v>34819</v>
      </c>
      <c r="G345" s="45">
        <v>1200</v>
      </c>
      <c r="H345" s="45">
        <v>-686.06</v>
      </c>
      <c r="I345" s="59">
        <f t="shared" si="35"/>
        <v>513.94000000000005</v>
      </c>
      <c r="J345" s="44">
        <f t="shared" si="36"/>
        <v>1995</v>
      </c>
      <c r="K345" s="44">
        <f t="shared" si="37"/>
        <v>28</v>
      </c>
      <c r="L345" s="59">
        <f>VLOOKUP(J345,'SF CCI, BCI'!A:F,5)</f>
        <v>6558.16</v>
      </c>
      <c r="M345" s="59">
        <f t="shared" si="41"/>
        <v>2.3432273686521832</v>
      </c>
      <c r="N345" s="47">
        <f t="shared" si="38"/>
        <v>2811.8728423826196</v>
      </c>
      <c r="O345" s="44">
        <f t="shared" si="39"/>
        <v>22</v>
      </c>
      <c r="P345" s="47">
        <f t="shared" si="40"/>
        <v>1204.2782738451031</v>
      </c>
    </row>
    <row r="346" spans="1:16" x14ac:dyDescent="0.25">
      <c r="A346" s="56">
        <v>4524</v>
      </c>
      <c r="B346" s="43" t="s">
        <v>614</v>
      </c>
      <c r="C346" s="43" t="s">
        <v>615</v>
      </c>
      <c r="D346" s="57" t="s">
        <v>133</v>
      </c>
      <c r="E346" s="44">
        <v>600</v>
      </c>
      <c r="F346" s="58">
        <v>34819</v>
      </c>
      <c r="G346" s="45">
        <v>560</v>
      </c>
      <c r="H346" s="45">
        <v>-319.95999999999998</v>
      </c>
      <c r="I346" s="59">
        <f t="shared" si="35"/>
        <v>240.04000000000002</v>
      </c>
      <c r="J346" s="44">
        <f t="shared" si="36"/>
        <v>1995</v>
      </c>
      <c r="K346" s="44">
        <f t="shared" si="37"/>
        <v>28</v>
      </c>
      <c r="L346" s="59">
        <f>VLOOKUP(J346,'SF CCI, BCI'!A:F,5)</f>
        <v>6558.16</v>
      </c>
      <c r="M346" s="59">
        <f t="shared" si="41"/>
        <v>2.3432273686521832</v>
      </c>
      <c r="N346" s="47">
        <f t="shared" si="38"/>
        <v>1312.2073264452226</v>
      </c>
      <c r="O346" s="44">
        <f t="shared" si="39"/>
        <v>22</v>
      </c>
      <c r="P346" s="47">
        <f t="shared" si="40"/>
        <v>562.46829757127011</v>
      </c>
    </row>
    <row r="347" spans="1:16" x14ac:dyDescent="0.25">
      <c r="A347" s="56">
        <v>4525</v>
      </c>
      <c r="B347" s="43" t="s">
        <v>616</v>
      </c>
      <c r="C347" s="43" t="s">
        <v>393</v>
      </c>
      <c r="D347" s="57" t="s">
        <v>133</v>
      </c>
      <c r="E347" s="44">
        <v>600</v>
      </c>
      <c r="F347" s="58">
        <v>34850</v>
      </c>
      <c r="G347" s="45">
        <v>160</v>
      </c>
      <c r="H347" s="45">
        <v>-91.66</v>
      </c>
      <c r="I347" s="59">
        <f t="shared" si="35"/>
        <v>68.34</v>
      </c>
      <c r="J347" s="44">
        <f t="shared" si="36"/>
        <v>1995</v>
      </c>
      <c r="K347" s="44">
        <f t="shared" si="37"/>
        <v>28</v>
      </c>
      <c r="L347" s="59">
        <f>VLOOKUP(J347,'SF CCI, BCI'!A:F,5)</f>
        <v>6558.16</v>
      </c>
      <c r="M347" s="59">
        <f t="shared" si="41"/>
        <v>2.3432273686521832</v>
      </c>
      <c r="N347" s="47">
        <f t="shared" si="38"/>
        <v>374.91637898434931</v>
      </c>
      <c r="O347" s="44">
        <f t="shared" si="39"/>
        <v>22</v>
      </c>
      <c r="P347" s="47">
        <f t="shared" si="40"/>
        <v>160.13615837369019</v>
      </c>
    </row>
    <row r="348" spans="1:16" x14ac:dyDescent="0.25">
      <c r="A348" s="56">
        <v>4526</v>
      </c>
      <c r="B348" s="43" t="s">
        <v>617</v>
      </c>
      <c r="C348" s="43" t="s">
        <v>590</v>
      </c>
      <c r="D348" s="57" t="s">
        <v>133</v>
      </c>
      <c r="E348" s="44">
        <v>600</v>
      </c>
      <c r="F348" s="58">
        <v>34850</v>
      </c>
      <c r="G348" s="45">
        <v>160</v>
      </c>
      <c r="H348" s="45">
        <v>-91.66</v>
      </c>
      <c r="I348" s="59">
        <f t="shared" si="35"/>
        <v>68.34</v>
      </c>
      <c r="J348" s="44">
        <f t="shared" si="36"/>
        <v>1995</v>
      </c>
      <c r="K348" s="44">
        <f t="shared" si="37"/>
        <v>28</v>
      </c>
      <c r="L348" s="59">
        <f>VLOOKUP(J348,'SF CCI, BCI'!A:F,5)</f>
        <v>6558.16</v>
      </c>
      <c r="M348" s="59">
        <f t="shared" si="41"/>
        <v>2.3432273686521832</v>
      </c>
      <c r="N348" s="47">
        <f t="shared" si="38"/>
        <v>374.91637898434931</v>
      </c>
      <c r="O348" s="44">
        <f t="shared" si="39"/>
        <v>22</v>
      </c>
      <c r="P348" s="47">
        <f t="shared" si="40"/>
        <v>160.13615837369019</v>
      </c>
    </row>
    <row r="349" spans="1:16" x14ac:dyDescent="0.25">
      <c r="A349" s="56">
        <v>4527</v>
      </c>
      <c r="B349" s="43" t="s">
        <v>618</v>
      </c>
      <c r="C349" s="43" t="s">
        <v>619</v>
      </c>
      <c r="D349" s="57" t="s">
        <v>133</v>
      </c>
      <c r="E349" s="44">
        <v>600</v>
      </c>
      <c r="F349" s="58">
        <v>34850</v>
      </c>
      <c r="G349" s="45">
        <v>1680</v>
      </c>
      <c r="H349" s="45">
        <v>-960.5</v>
      </c>
      <c r="I349" s="59">
        <f t="shared" si="35"/>
        <v>719.5</v>
      </c>
      <c r="J349" s="44">
        <f t="shared" si="36"/>
        <v>1995</v>
      </c>
      <c r="K349" s="44">
        <f t="shared" si="37"/>
        <v>28</v>
      </c>
      <c r="L349" s="59">
        <f>VLOOKUP(J349,'SF CCI, BCI'!A:F,5)</f>
        <v>6558.16</v>
      </c>
      <c r="M349" s="59">
        <f t="shared" si="41"/>
        <v>2.3432273686521832</v>
      </c>
      <c r="N349" s="47">
        <f t="shared" si="38"/>
        <v>3936.6219793356677</v>
      </c>
      <c r="O349" s="44">
        <f t="shared" si="39"/>
        <v>22</v>
      </c>
      <c r="P349" s="47">
        <f t="shared" si="40"/>
        <v>1685.9520917452458</v>
      </c>
    </row>
    <row r="350" spans="1:16" x14ac:dyDescent="0.25">
      <c r="A350" s="56">
        <v>4528</v>
      </c>
      <c r="B350" s="43" t="s">
        <v>620</v>
      </c>
      <c r="C350" s="43" t="s">
        <v>621</v>
      </c>
      <c r="D350" s="57" t="s">
        <v>133</v>
      </c>
      <c r="E350" s="44">
        <v>600</v>
      </c>
      <c r="F350" s="58">
        <v>34850</v>
      </c>
      <c r="G350" s="45">
        <v>1040</v>
      </c>
      <c r="H350" s="45">
        <v>-594.41</v>
      </c>
      <c r="I350" s="59">
        <f t="shared" si="35"/>
        <v>445.59000000000003</v>
      </c>
      <c r="J350" s="44">
        <f t="shared" si="36"/>
        <v>1995</v>
      </c>
      <c r="K350" s="44">
        <f t="shared" si="37"/>
        <v>28</v>
      </c>
      <c r="L350" s="59">
        <f>VLOOKUP(J350,'SF CCI, BCI'!A:F,5)</f>
        <v>6558.16</v>
      </c>
      <c r="M350" s="59">
        <f t="shared" si="41"/>
        <v>2.3432273686521832</v>
      </c>
      <c r="N350" s="47">
        <f t="shared" si="38"/>
        <v>2436.9564633982704</v>
      </c>
      <c r="O350" s="44">
        <f t="shared" si="39"/>
        <v>22</v>
      </c>
      <c r="P350" s="47">
        <f t="shared" si="40"/>
        <v>1044.1186831977263</v>
      </c>
    </row>
    <row r="351" spans="1:16" x14ac:dyDescent="0.25">
      <c r="A351" s="56">
        <v>4529</v>
      </c>
      <c r="B351" s="43" t="s">
        <v>622</v>
      </c>
      <c r="C351" s="43" t="s">
        <v>623</v>
      </c>
      <c r="D351" s="57" t="s">
        <v>133</v>
      </c>
      <c r="E351" s="44">
        <v>600</v>
      </c>
      <c r="F351" s="58">
        <v>34850</v>
      </c>
      <c r="G351" s="45">
        <v>85</v>
      </c>
      <c r="H351" s="45">
        <v>-48.47</v>
      </c>
      <c r="I351" s="59">
        <f t="shared" si="35"/>
        <v>36.53</v>
      </c>
      <c r="J351" s="44">
        <f t="shared" si="36"/>
        <v>1995</v>
      </c>
      <c r="K351" s="44">
        <f t="shared" si="37"/>
        <v>28</v>
      </c>
      <c r="L351" s="59">
        <f>VLOOKUP(J351,'SF CCI, BCI'!A:F,5)</f>
        <v>6558.16</v>
      </c>
      <c r="M351" s="59">
        <f t="shared" si="41"/>
        <v>2.3432273686521832</v>
      </c>
      <c r="N351" s="47">
        <f t="shared" si="38"/>
        <v>199.17432633543558</v>
      </c>
      <c r="O351" s="44">
        <f t="shared" si="39"/>
        <v>22</v>
      </c>
      <c r="P351" s="47">
        <f t="shared" si="40"/>
        <v>85.598095776864255</v>
      </c>
    </row>
    <row r="352" spans="1:16" x14ac:dyDescent="0.25">
      <c r="A352" s="56">
        <v>4530</v>
      </c>
      <c r="B352" s="43" t="s">
        <v>624</v>
      </c>
      <c r="C352" s="43" t="s">
        <v>558</v>
      </c>
      <c r="D352" s="57" t="s">
        <v>133</v>
      </c>
      <c r="E352" s="44">
        <v>600</v>
      </c>
      <c r="F352" s="58">
        <v>34850</v>
      </c>
      <c r="G352" s="45">
        <v>300</v>
      </c>
      <c r="H352" s="45">
        <v>-171.54</v>
      </c>
      <c r="I352" s="59">
        <f t="shared" si="35"/>
        <v>128.46</v>
      </c>
      <c r="J352" s="44">
        <f t="shared" si="36"/>
        <v>1995</v>
      </c>
      <c r="K352" s="44">
        <f t="shared" si="37"/>
        <v>28</v>
      </c>
      <c r="L352" s="59">
        <f>VLOOKUP(J352,'SF CCI, BCI'!A:F,5)</f>
        <v>6558.16</v>
      </c>
      <c r="M352" s="59">
        <f t="shared" si="41"/>
        <v>2.3432273686521832</v>
      </c>
      <c r="N352" s="47">
        <f t="shared" si="38"/>
        <v>702.96821059565491</v>
      </c>
      <c r="O352" s="44">
        <f t="shared" si="39"/>
        <v>22</v>
      </c>
      <c r="P352" s="47">
        <f t="shared" si="40"/>
        <v>301.01098777705948</v>
      </c>
    </row>
    <row r="353" spans="1:16" x14ac:dyDescent="0.25">
      <c r="A353" s="56">
        <v>4531</v>
      </c>
      <c r="B353" s="43" t="s">
        <v>625</v>
      </c>
      <c r="C353" s="43" t="s">
        <v>626</v>
      </c>
      <c r="D353" s="57" t="s">
        <v>133</v>
      </c>
      <c r="E353" s="44">
        <v>600</v>
      </c>
      <c r="F353" s="58">
        <v>34850</v>
      </c>
      <c r="G353" s="45">
        <v>1325</v>
      </c>
      <c r="H353" s="45">
        <v>-757.62</v>
      </c>
      <c r="I353" s="59">
        <f t="shared" si="35"/>
        <v>567.38</v>
      </c>
      <c r="J353" s="44">
        <f t="shared" si="36"/>
        <v>1995</v>
      </c>
      <c r="K353" s="44">
        <f t="shared" si="37"/>
        <v>28</v>
      </c>
      <c r="L353" s="59">
        <f>VLOOKUP(J353,'SF CCI, BCI'!A:F,5)</f>
        <v>6558.16</v>
      </c>
      <c r="M353" s="59">
        <f t="shared" si="41"/>
        <v>2.3432273686521832</v>
      </c>
      <c r="N353" s="47">
        <f t="shared" si="38"/>
        <v>3104.7762634641426</v>
      </c>
      <c r="O353" s="44">
        <f t="shared" si="39"/>
        <v>22</v>
      </c>
      <c r="P353" s="47">
        <f t="shared" si="40"/>
        <v>1329.5003444258757</v>
      </c>
    </row>
    <row r="354" spans="1:16" x14ac:dyDescent="0.25">
      <c r="A354" s="56">
        <v>4532</v>
      </c>
      <c r="B354" s="43" t="s">
        <v>627</v>
      </c>
      <c r="C354" s="43" t="s">
        <v>628</v>
      </c>
      <c r="D354" s="57" t="s">
        <v>133</v>
      </c>
      <c r="E354" s="44">
        <v>600</v>
      </c>
      <c r="F354" s="58">
        <v>34850</v>
      </c>
      <c r="G354" s="45">
        <v>300</v>
      </c>
      <c r="H354" s="45">
        <v>-171.54</v>
      </c>
      <c r="I354" s="59">
        <f t="shared" si="35"/>
        <v>128.46</v>
      </c>
      <c r="J354" s="44">
        <f t="shared" si="36"/>
        <v>1995</v>
      </c>
      <c r="K354" s="44">
        <f t="shared" si="37"/>
        <v>28</v>
      </c>
      <c r="L354" s="59">
        <f>VLOOKUP(J354,'SF CCI, BCI'!A:F,5)</f>
        <v>6558.16</v>
      </c>
      <c r="M354" s="59">
        <f t="shared" si="41"/>
        <v>2.3432273686521832</v>
      </c>
      <c r="N354" s="47">
        <f t="shared" si="38"/>
        <v>702.96821059565491</v>
      </c>
      <c r="O354" s="44">
        <f t="shared" si="39"/>
        <v>22</v>
      </c>
      <c r="P354" s="47">
        <f t="shared" si="40"/>
        <v>301.01098777705948</v>
      </c>
    </row>
    <row r="355" spans="1:16" x14ac:dyDescent="0.25">
      <c r="A355" s="56">
        <v>4533</v>
      </c>
      <c r="B355" s="43" t="s">
        <v>629</v>
      </c>
      <c r="C355" s="43" t="s">
        <v>630</v>
      </c>
      <c r="D355" s="57" t="s">
        <v>133</v>
      </c>
      <c r="E355" s="44">
        <v>600</v>
      </c>
      <c r="F355" s="58">
        <v>34850</v>
      </c>
      <c r="G355" s="45">
        <v>2700</v>
      </c>
      <c r="H355" s="45">
        <v>-1543.6399999999999</v>
      </c>
      <c r="I355" s="59">
        <f t="shared" si="35"/>
        <v>1156.3600000000001</v>
      </c>
      <c r="J355" s="44">
        <f t="shared" si="36"/>
        <v>1995</v>
      </c>
      <c r="K355" s="44">
        <f t="shared" si="37"/>
        <v>28</v>
      </c>
      <c r="L355" s="59">
        <f>VLOOKUP(J355,'SF CCI, BCI'!A:F,5)</f>
        <v>6558.16</v>
      </c>
      <c r="M355" s="59">
        <f t="shared" si="41"/>
        <v>2.3432273686521832</v>
      </c>
      <c r="N355" s="47">
        <f t="shared" si="38"/>
        <v>6326.7138953608946</v>
      </c>
      <c r="O355" s="44">
        <f t="shared" si="39"/>
        <v>22</v>
      </c>
      <c r="P355" s="47">
        <f t="shared" si="40"/>
        <v>2709.6144000146387</v>
      </c>
    </row>
    <row r="356" spans="1:16" x14ac:dyDescent="0.25">
      <c r="A356" s="56">
        <v>4534</v>
      </c>
      <c r="B356" s="43" t="s">
        <v>631</v>
      </c>
      <c r="C356" s="43" t="s">
        <v>632</v>
      </c>
      <c r="D356" s="57" t="s">
        <v>133</v>
      </c>
      <c r="E356" s="44">
        <v>600</v>
      </c>
      <c r="F356" s="58">
        <v>34850</v>
      </c>
      <c r="G356" s="45">
        <v>480</v>
      </c>
      <c r="H356" s="45">
        <v>-274.39</v>
      </c>
      <c r="I356" s="59">
        <f t="shared" si="35"/>
        <v>205.61</v>
      </c>
      <c r="J356" s="44">
        <f t="shared" si="36"/>
        <v>1995</v>
      </c>
      <c r="K356" s="44">
        <f t="shared" si="37"/>
        <v>28</v>
      </c>
      <c r="L356" s="59">
        <f>VLOOKUP(J356,'SF CCI, BCI'!A:F,5)</f>
        <v>6558.16</v>
      </c>
      <c r="M356" s="59">
        <f t="shared" si="41"/>
        <v>2.3432273686521832</v>
      </c>
      <c r="N356" s="47">
        <f t="shared" si="38"/>
        <v>1124.749136953048</v>
      </c>
      <c r="O356" s="44">
        <f t="shared" si="39"/>
        <v>22</v>
      </c>
      <c r="P356" s="47">
        <f t="shared" si="40"/>
        <v>481.79097926857543</v>
      </c>
    </row>
    <row r="357" spans="1:16" x14ac:dyDescent="0.25">
      <c r="A357" s="56">
        <v>4535</v>
      </c>
      <c r="B357" s="43" t="s">
        <v>633</v>
      </c>
      <c r="C357" s="43" t="s">
        <v>222</v>
      </c>
      <c r="D357" s="57" t="s">
        <v>133</v>
      </c>
      <c r="E357" s="44">
        <v>600</v>
      </c>
      <c r="F357" s="58">
        <v>34850</v>
      </c>
      <c r="G357" s="45">
        <v>140</v>
      </c>
      <c r="H357" s="45">
        <v>-79.899999999999991</v>
      </c>
      <c r="I357" s="59">
        <f t="shared" si="35"/>
        <v>60.100000000000009</v>
      </c>
      <c r="J357" s="44">
        <f t="shared" si="36"/>
        <v>1995</v>
      </c>
      <c r="K357" s="44">
        <f t="shared" si="37"/>
        <v>28</v>
      </c>
      <c r="L357" s="59">
        <f>VLOOKUP(J357,'SF CCI, BCI'!A:F,5)</f>
        <v>6558.16</v>
      </c>
      <c r="M357" s="59">
        <f t="shared" si="41"/>
        <v>2.3432273686521832</v>
      </c>
      <c r="N357" s="47">
        <f t="shared" si="38"/>
        <v>328.05183161130566</v>
      </c>
      <c r="O357" s="44">
        <f t="shared" si="39"/>
        <v>22</v>
      </c>
      <c r="P357" s="47">
        <f t="shared" si="40"/>
        <v>140.82796485599624</v>
      </c>
    </row>
    <row r="358" spans="1:16" x14ac:dyDescent="0.25">
      <c r="A358" s="56">
        <v>4536</v>
      </c>
      <c r="B358" s="43" t="s">
        <v>634</v>
      </c>
      <c r="C358" s="43" t="s">
        <v>222</v>
      </c>
      <c r="D358" s="57" t="s">
        <v>133</v>
      </c>
      <c r="E358" s="44">
        <v>600</v>
      </c>
      <c r="F358" s="58">
        <v>34850</v>
      </c>
      <c r="G358" s="45">
        <v>140</v>
      </c>
      <c r="H358" s="45">
        <v>-79.899999999999991</v>
      </c>
      <c r="I358" s="59">
        <f t="shared" si="35"/>
        <v>60.100000000000009</v>
      </c>
      <c r="J358" s="44">
        <f t="shared" si="36"/>
        <v>1995</v>
      </c>
      <c r="K358" s="44">
        <f t="shared" si="37"/>
        <v>28</v>
      </c>
      <c r="L358" s="59">
        <f>VLOOKUP(J358,'SF CCI, BCI'!A:F,5)</f>
        <v>6558.16</v>
      </c>
      <c r="M358" s="59">
        <f t="shared" si="41"/>
        <v>2.3432273686521832</v>
      </c>
      <c r="N358" s="47">
        <f t="shared" si="38"/>
        <v>328.05183161130566</v>
      </c>
      <c r="O358" s="44">
        <f t="shared" si="39"/>
        <v>22</v>
      </c>
      <c r="P358" s="47">
        <f t="shared" si="40"/>
        <v>140.82796485599624</v>
      </c>
    </row>
    <row r="359" spans="1:16" x14ac:dyDescent="0.25">
      <c r="A359" s="56">
        <v>4537</v>
      </c>
      <c r="B359" s="43" t="s">
        <v>635</v>
      </c>
      <c r="C359" s="43" t="s">
        <v>384</v>
      </c>
      <c r="D359" s="57" t="s">
        <v>133</v>
      </c>
      <c r="E359" s="44">
        <v>600</v>
      </c>
      <c r="F359" s="58">
        <v>34850</v>
      </c>
      <c r="G359" s="45">
        <v>80</v>
      </c>
      <c r="H359" s="45">
        <v>-45.6</v>
      </c>
      <c r="I359" s="59">
        <f t="shared" si="35"/>
        <v>34.4</v>
      </c>
      <c r="J359" s="44">
        <f t="shared" si="36"/>
        <v>1995</v>
      </c>
      <c r="K359" s="44">
        <f t="shared" si="37"/>
        <v>28</v>
      </c>
      <c r="L359" s="59">
        <f>VLOOKUP(J359,'SF CCI, BCI'!A:F,5)</f>
        <v>6558.16</v>
      </c>
      <c r="M359" s="59">
        <f t="shared" si="41"/>
        <v>2.3432273686521832</v>
      </c>
      <c r="N359" s="47">
        <f t="shared" si="38"/>
        <v>187.45818949217465</v>
      </c>
      <c r="O359" s="44">
        <f t="shared" si="39"/>
        <v>22</v>
      </c>
      <c r="P359" s="47">
        <f t="shared" si="40"/>
        <v>80.607021481635101</v>
      </c>
    </row>
    <row r="360" spans="1:16" x14ac:dyDescent="0.25">
      <c r="A360" s="56">
        <v>4538</v>
      </c>
      <c r="B360" s="43" t="s">
        <v>636</v>
      </c>
      <c r="C360" s="43" t="s">
        <v>637</v>
      </c>
      <c r="D360" s="57" t="s">
        <v>133</v>
      </c>
      <c r="E360" s="44">
        <v>600</v>
      </c>
      <c r="F360" s="58">
        <v>34850</v>
      </c>
      <c r="G360" s="45">
        <v>400</v>
      </c>
      <c r="H360" s="45">
        <v>-228.9</v>
      </c>
      <c r="I360" s="59">
        <f t="shared" si="35"/>
        <v>171.1</v>
      </c>
      <c r="J360" s="44">
        <f t="shared" si="36"/>
        <v>1995</v>
      </c>
      <c r="K360" s="44">
        <f t="shared" si="37"/>
        <v>28</v>
      </c>
      <c r="L360" s="59">
        <f>VLOOKUP(J360,'SF CCI, BCI'!A:F,5)</f>
        <v>6558.16</v>
      </c>
      <c r="M360" s="59">
        <f t="shared" si="41"/>
        <v>2.3432273686521832</v>
      </c>
      <c r="N360" s="47">
        <f t="shared" si="38"/>
        <v>937.29094746087321</v>
      </c>
      <c r="O360" s="44">
        <f t="shared" si="39"/>
        <v>22</v>
      </c>
      <c r="P360" s="47">
        <f t="shared" si="40"/>
        <v>400.92620277638855</v>
      </c>
    </row>
    <row r="361" spans="1:16" x14ac:dyDescent="0.25">
      <c r="A361" s="56">
        <v>4539</v>
      </c>
      <c r="B361" s="43" t="s">
        <v>638</v>
      </c>
      <c r="C361" s="43" t="s">
        <v>639</v>
      </c>
      <c r="D361" s="57" t="s">
        <v>133</v>
      </c>
      <c r="E361" s="44">
        <v>600</v>
      </c>
      <c r="F361" s="58">
        <v>34880</v>
      </c>
      <c r="G361" s="45">
        <v>11688.22</v>
      </c>
      <c r="H361" s="45">
        <v>-6682.28</v>
      </c>
      <c r="I361" s="59">
        <f t="shared" si="35"/>
        <v>5005.9399999999996</v>
      </c>
      <c r="J361" s="44">
        <f t="shared" si="36"/>
        <v>1995</v>
      </c>
      <c r="K361" s="44">
        <f t="shared" si="37"/>
        <v>28</v>
      </c>
      <c r="L361" s="59">
        <f>VLOOKUP(J361,'SF CCI, BCI'!A:F,5)</f>
        <v>6558.16</v>
      </c>
      <c r="M361" s="59">
        <f t="shared" si="41"/>
        <v>2.3432273686521832</v>
      </c>
      <c r="N361" s="47">
        <f t="shared" si="38"/>
        <v>27388.156994827819</v>
      </c>
      <c r="O361" s="44">
        <f t="shared" si="39"/>
        <v>22</v>
      </c>
      <c r="P361" s="47">
        <f t="shared" si="40"/>
        <v>11730.055613830709</v>
      </c>
    </row>
    <row r="362" spans="1:16" x14ac:dyDescent="0.25">
      <c r="A362" s="56">
        <v>4540</v>
      </c>
      <c r="B362" s="43" t="s">
        <v>640</v>
      </c>
      <c r="C362" s="43" t="s">
        <v>641</v>
      </c>
      <c r="D362" s="57" t="s">
        <v>133</v>
      </c>
      <c r="E362" s="44">
        <v>600</v>
      </c>
      <c r="F362" s="58">
        <v>34880</v>
      </c>
      <c r="G362" s="45">
        <v>365891.43</v>
      </c>
      <c r="H362" s="45">
        <v>-209184.03000000003</v>
      </c>
      <c r="I362" s="59">
        <f t="shared" si="35"/>
        <v>156707.39999999997</v>
      </c>
      <c r="J362" s="44">
        <f t="shared" si="36"/>
        <v>1995</v>
      </c>
      <c r="K362" s="44">
        <f t="shared" si="37"/>
        <v>28</v>
      </c>
      <c r="L362" s="59">
        <f>VLOOKUP(J362,'SF CCI, BCI'!A:F,5)</f>
        <v>6558.16</v>
      </c>
      <c r="M362" s="59">
        <f t="shared" si="41"/>
        <v>2.3432273686521832</v>
      </c>
      <c r="N362" s="47">
        <f t="shared" si="38"/>
        <v>857366.81273128442</v>
      </c>
      <c r="O362" s="44">
        <f t="shared" si="39"/>
        <v>22</v>
      </c>
      <c r="P362" s="47">
        <f t="shared" si="40"/>
        <v>367201.06855032506</v>
      </c>
    </row>
    <row r="363" spans="1:16" x14ac:dyDescent="0.25">
      <c r="A363" s="56">
        <v>4541</v>
      </c>
      <c r="B363" s="43" t="s">
        <v>642</v>
      </c>
      <c r="C363" s="43" t="s">
        <v>643</v>
      </c>
      <c r="D363" s="57" t="s">
        <v>133</v>
      </c>
      <c r="E363" s="44">
        <v>600</v>
      </c>
      <c r="F363" s="58">
        <v>34880</v>
      </c>
      <c r="G363" s="45">
        <v>2443.59</v>
      </c>
      <c r="H363" s="45">
        <v>-1397.24</v>
      </c>
      <c r="I363" s="59">
        <f t="shared" si="35"/>
        <v>1046.3500000000001</v>
      </c>
      <c r="J363" s="44">
        <f t="shared" si="36"/>
        <v>1995</v>
      </c>
      <c r="K363" s="44">
        <f t="shared" si="37"/>
        <v>28</v>
      </c>
      <c r="L363" s="59">
        <f>VLOOKUP(J363,'SF CCI, BCI'!A:F,5)</f>
        <v>6558.16</v>
      </c>
      <c r="M363" s="59">
        <f t="shared" si="41"/>
        <v>2.3432273686521832</v>
      </c>
      <c r="N363" s="47">
        <f t="shared" si="38"/>
        <v>5725.8869657647883</v>
      </c>
      <c r="O363" s="44">
        <f t="shared" si="39"/>
        <v>22</v>
      </c>
      <c r="P363" s="47">
        <f t="shared" si="40"/>
        <v>2451.835957189212</v>
      </c>
    </row>
    <row r="364" spans="1:16" x14ac:dyDescent="0.25">
      <c r="A364" s="56">
        <v>4542</v>
      </c>
      <c r="B364" s="43" t="s">
        <v>644</v>
      </c>
      <c r="C364" s="43" t="s">
        <v>645</v>
      </c>
      <c r="D364" s="57" t="s">
        <v>133</v>
      </c>
      <c r="E364" s="44">
        <v>600</v>
      </c>
      <c r="F364" s="58">
        <v>34880</v>
      </c>
      <c r="G364" s="45">
        <v>1893.15</v>
      </c>
      <c r="H364" s="45">
        <v>-1082.57</v>
      </c>
      <c r="I364" s="59">
        <f t="shared" si="35"/>
        <v>810.58000000000015</v>
      </c>
      <c r="J364" s="44">
        <f t="shared" si="36"/>
        <v>1995</v>
      </c>
      <c r="K364" s="44">
        <f t="shared" si="37"/>
        <v>28</v>
      </c>
      <c r="L364" s="59">
        <f>VLOOKUP(J364,'SF CCI, BCI'!A:F,5)</f>
        <v>6558.16</v>
      </c>
      <c r="M364" s="59">
        <f t="shared" si="41"/>
        <v>2.3432273686521832</v>
      </c>
      <c r="N364" s="47">
        <f t="shared" si="38"/>
        <v>4436.0808929638806</v>
      </c>
      <c r="O364" s="44">
        <f t="shared" si="39"/>
        <v>22</v>
      </c>
      <c r="P364" s="47">
        <f t="shared" si="40"/>
        <v>1899.3732404820871</v>
      </c>
    </row>
    <row r="365" spans="1:16" x14ac:dyDescent="0.25">
      <c r="A365" s="56">
        <v>4544</v>
      </c>
      <c r="B365" s="43" t="s">
        <v>646</v>
      </c>
      <c r="C365" s="43" t="s">
        <v>647</v>
      </c>
      <c r="D365" s="57" t="s">
        <v>133</v>
      </c>
      <c r="E365" s="44">
        <v>600</v>
      </c>
      <c r="F365" s="58">
        <v>34880</v>
      </c>
      <c r="G365" s="45">
        <v>762.17</v>
      </c>
      <c r="H365" s="45">
        <v>-435.71000000000004</v>
      </c>
      <c r="I365" s="59">
        <f t="shared" si="35"/>
        <v>326.45999999999992</v>
      </c>
      <c r="J365" s="44">
        <f t="shared" si="36"/>
        <v>1995</v>
      </c>
      <c r="K365" s="44">
        <f t="shared" si="37"/>
        <v>28</v>
      </c>
      <c r="L365" s="59">
        <f>VLOOKUP(J365,'SF CCI, BCI'!A:F,5)</f>
        <v>6558.16</v>
      </c>
      <c r="M365" s="59">
        <f t="shared" si="41"/>
        <v>2.3432273686521832</v>
      </c>
      <c r="N365" s="47">
        <f t="shared" si="38"/>
        <v>1785.9376035656344</v>
      </c>
      <c r="O365" s="44">
        <f t="shared" si="39"/>
        <v>22</v>
      </c>
      <c r="P365" s="47">
        <f t="shared" si="40"/>
        <v>764.9700067701915</v>
      </c>
    </row>
    <row r="366" spans="1:16" x14ac:dyDescent="0.25">
      <c r="A366" s="56">
        <v>4545</v>
      </c>
      <c r="B366" s="43" t="s">
        <v>648</v>
      </c>
      <c r="C366" s="43" t="s">
        <v>649</v>
      </c>
      <c r="D366" s="57" t="s">
        <v>133</v>
      </c>
      <c r="E366" s="44">
        <v>600</v>
      </c>
      <c r="F366" s="58">
        <v>34880</v>
      </c>
      <c r="G366" s="45">
        <v>524.24</v>
      </c>
      <c r="H366" s="45">
        <v>-299.53999999999996</v>
      </c>
      <c r="I366" s="59">
        <f t="shared" si="35"/>
        <v>224.70000000000005</v>
      </c>
      <c r="J366" s="44">
        <f t="shared" si="36"/>
        <v>1995</v>
      </c>
      <c r="K366" s="44">
        <f t="shared" si="37"/>
        <v>28</v>
      </c>
      <c r="L366" s="59">
        <f>VLOOKUP(J366,'SF CCI, BCI'!A:F,5)</f>
        <v>6558.16</v>
      </c>
      <c r="M366" s="59">
        <f t="shared" si="41"/>
        <v>2.3432273686521832</v>
      </c>
      <c r="N366" s="47">
        <f t="shared" si="38"/>
        <v>1228.4135157422206</v>
      </c>
      <c r="O366" s="44">
        <f t="shared" si="39"/>
        <v>22</v>
      </c>
      <c r="P366" s="47">
        <f t="shared" si="40"/>
        <v>526.5231897361457</v>
      </c>
    </row>
    <row r="367" spans="1:16" x14ac:dyDescent="0.25">
      <c r="A367" s="56">
        <v>4546</v>
      </c>
      <c r="B367" s="43" t="s">
        <v>650</v>
      </c>
      <c r="C367" s="43" t="s">
        <v>651</v>
      </c>
      <c r="D367" s="57" t="s">
        <v>133</v>
      </c>
      <c r="E367" s="44">
        <v>600</v>
      </c>
      <c r="F367" s="58">
        <v>34880</v>
      </c>
      <c r="G367" s="45">
        <v>3089.42</v>
      </c>
      <c r="H367" s="45">
        <v>-1766.33</v>
      </c>
      <c r="I367" s="59">
        <f t="shared" si="35"/>
        <v>1323.0900000000001</v>
      </c>
      <c r="J367" s="44">
        <f t="shared" si="36"/>
        <v>1995</v>
      </c>
      <c r="K367" s="44">
        <f t="shared" si="37"/>
        <v>28</v>
      </c>
      <c r="L367" s="59">
        <f>VLOOKUP(J367,'SF CCI, BCI'!A:F,5)</f>
        <v>6558.16</v>
      </c>
      <c r="M367" s="59">
        <f t="shared" si="41"/>
        <v>2.3432273686521832</v>
      </c>
      <c r="N367" s="47">
        <f t="shared" si="38"/>
        <v>7239.2134972614276</v>
      </c>
      <c r="O367" s="44">
        <f t="shared" si="39"/>
        <v>22</v>
      </c>
      <c r="P367" s="47">
        <f t="shared" si="40"/>
        <v>3100.3006991900174</v>
      </c>
    </row>
    <row r="368" spans="1:16" x14ac:dyDescent="0.25">
      <c r="A368" s="56">
        <v>4547</v>
      </c>
      <c r="B368" s="43" t="s">
        <v>652</v>
      </c>
      <c r="C368" s="43" t="s">
        <v>653</v>
      </c>
      <c r="D368" s="57" t="s">
        <v>133</v>
      </c>
      <c r="E368" s="44">
        <v>600</v>
      </c>
      <c r="F368" s="58">
        <v>34880</v>
      </c>
      <c r="G368" s="45">
        <v>1972</v>
      </c>
      <c r="H368" s="45">
        <v>-1127.6399999999999</v>
      </c>
      <c r="I368" s="59">
        <f t="shared" si="35"/>
        <v>844.36000000000013</v>
      </c>
      <c r="J368" s="44">
        <f t="shared" si="36"/>
        <v>1995</v>
      </c>
      <c r="K368" s="44">
        <f t="shared" si="37"/>
        <v>28</v>
      </c>
      <c r="L368" s="59">
        <f>VLOOKUP(J368,'SF CCI, BCI'!A:F,5)</f>
        <v>6558.16</v>
      </c>
      <c r="M368" s="59">
        <f t="shared" si="41"/>
        <v>2.3432273686521832</v>
      </c>
      <c r="N368" s="47">
        <f t="shared" si="38"/>
        <v>4620.8443709821049</v>
      </c>
      <c r="O368" s="44">
        <f t="shared" si="39"/>
        <v>22</v>
      </c>
      <c r="P368" s="47">
        <f t="shared" si="40"/>
        <v>1978.5274609951578</v>
      </c>
    </row>
    <row r="369" spans="1:16" x14ac:dyDescent="0.25">
      <c r="A369" s="56">
        <v>4548</v>
      </c>
      <c r="B369" s="43" t="s">
        <v>654</v>
      </c>
      <c r="C369" s="43" t="s">
        <v>655</v>
      </c>
      <c r="D369" s="57" t="s">
        <v>133</v>
      </c>
      <c r="E369" s="44">
        <v>600</v>
      </c>
      <c r="F369" s="58">
        <v>34880</v>
      </c>
      <c r="G369" s="45">
        <v>1500</v>
      </c>
      <c r="H369" s="45">
        <v>-857.55</v>
      </c>
      <c r="I369" s="59">
        <f t="shared" si="35"/>
        <v>642.45000000000005</v>
      </c>
      <c r="J369" s="44">
        <f t="shared" si="36"/>
        <v>1995</v>
      </c>
      <c r="K369" s="44">
        <f t="shared" si="37"/>
        <v>28</v>
      </c>
      <c r="L369" s="59">
        <f>VLOOKUP(J369,'SF CCI, BCI'!A:F,5)</f>
        <v>6558.16</v>
      </c>
      <c r="M369" s="59">
        <f t="shared" si="41"/>
        <v>2.3432273686521832</v>
      </c>
      <c r="N369" s="47">
        <f t="shared" si="38"/>
        <v>3514.8410529782745</v>
      </c>
      <c r="O369" s="44">
        <f t="shared" si="39"/>
        <v>22</v>
      </c>
      <c r="P369" s="47">
        <f t="shared" si="40"/>
        <v>1505.4064229905953</v>
      </c>
    </row>
    <row r="370" spans="1:16" x14ac:dyDescent="0.25">
      <c r="A370" s="56">
        <v>4549</v>
      </c>
      <c r="B370" s="43" t="s">
        <v>656</v>
      </c>
      <c r="C370" s="43" t="s">
        <v>657</v>
      </c>
      <c r="D370" s="57" t="s">
        <v>133</v>
      </c>
      <c r="E370" s="44">
        <v>600</v>
      </c>
      <c r="F370" s="58">
        <v>34880</v>
      </c>
      <c r="G370" s="45">
        <v>1800</v>
      </c>
      <c r="H370" s="45">
        <v>-1029.0999999999999</v>
      </c>
      <c r="I370" s="59">
        <f t="shared" si="35"/>
        <v>770.90000000000009</v>
      </c>
      <c r="J370" s="44">
        <f t="shared" si="36"/>
        <v>1995</v>
      </c>
      <c r="K370" s="44">
        <f t="shared" si="37"/>
        <v>28</v>
      </c>
      <c r="L370" s="59">
        <f>VLOOKUP(J370,'SF CCI, BCI'!A:F,5)</f>
        <v>6558.16</v>
      </c>
      <c r="M370" s="59">
        <f t="shared" si="41"/>
        <v>2.3432273686521832</v>
      </c>
      <c r="N370" s="47">
        <f t="shared" si="38"/>
        <v>4217.8092635739295</v>
      </c>
      <c r="O370" s="44">
        <f t="shared" si="39"/>
        <v>22</v>
      </c>
      <c r="P370" s="47">
        <f t="shared" si="40"/>
        <v>1806.3939784939682</v>
      </c>
    </row>
    <row r="371" spans="1:16" x14ac:dyDescent="0.25">
      <c r="A371" s="56">
        <v>4550</v>
      </c>
      <c r="B371" s="43" t="s">
        <v>658</v>
      </c>
      <c r="C371" s="43" t="s">
        <v>659</v>
      </c>
      <c r="D371" s="57" t="s">
        <v>133</v>
      </c>
      <c r="E371" s="44">
        <v>600</v>
      </c>
      <c r="F371" s="58">
        <v>34880</v>
      </c>
      <c r="G371" s="45">
        <v>160</v>
      </c>
      <c r="H371" s="45">
        <v>-91.66</v>
      </c>
      <c r="I371" s="59">
        <f t="shared" si="35"/>
        <v>68.34</v>
      </c>
      <c r="J371" s="44">
        <f t="shared" si="36"/>
        <v>1995</v>
      </c>
      <c r="K371" s="44">
        <f t="shared" si="37"/>
        <v>28</v>
      </c>
      <c r="L371" s="59">
        <f>VLOOKUP(J371,'SF CCI, BCI'!A:F,5)</f>
        <v>6558.16</v>
      </c>
      <c r="M371" s="59">
        <f t="shared" si="41"/>
        <v>2.3432273686521832</v>
      </c>
      <c r="N371" s="47">
        <f t="shared" si="38"/>
        <v>374.91637898434931</v>
      </c>
      <c r="O371" s="44">
        <f t="shared" si="39"/>
        <v>22</v>
      </c>
      <c r="P371" s="47">
        <f t="shared" si="40"/>
        <v>160.13615837369019</v>
      </c>
    </row>
    <row r="372" spans="1:16" x14ac:dyDescent="0.25">
      <c r="A372" s="56">
        <v>4551</v>
      </c>
      <c r="B372" s="43" t="s">
        <v>660</v>
      </c>
      <c r="C372" s="43" t="s">
        <v>661</v>
      </c>
      <c r="D372" s="57" t="s">
        <v>133</v>
      </c>
      <c r="E372" s="44">
        <v>600</v>
      </c>
      <c r="F372" s="58">
        <v>34880</v>
      </c>
      <c r="G372" s="45">
        <v>140</v>
      </c>
      <c r="H372" s="45">
        <v>-79.899999999999991</v>
      </c>
      <c r="I372" s="59">
        <f t="shared" si="35"/>
        <v>60.100000000000009</v>
      </c>
      <c r="J372" s="44">
        <f t="shared" si="36"/>
        <v>1995</v>
      </c>
      <c r="K372" s="44">
        <f t="shared" si="37"/>
        <v>28</v>
      </c>
      <c r="L372" s="59">
        <f>VLOOKUP(J372,'SF CCI, BCI'!A:F,5)</f>
        <v>6558.16</v>
      </c>
      <c r="M372" s="59">
        <f t="shared" si="41"/>
        <v>2.3432273686521832</v>
      </c>
      <c r="N372" s="47">
        <f t="shared" si="38"/>
        <v>328.05183161130566</v>
      </c>
      <c r="O372" s="44">
        <f t="shared" si="39"/>
        <v>22</v>
      </c>
      <c r="P372" s="47">
        <f t="shared" si="40"/>
        <v>140.82796485599624</v>
      </c>
    </row>
    <row r="373" spans="1:16" x14ac:dyDescent="0.25">
      <c r="A373" s="56">
        <v>4552</v>
      </c>
      <c r="B373" s="43" t="s">
        <v>662</v>
      </c>
      <c r="C373" s="43" t="s">
        <v>663</v>
      </c>
      <c r="D373" s="57" t="s">
        <v>133</v>
      </c>
      <c r="E373" s="44">
        <v>600</v>
      </c>
      <c r="F373" s="58">
        <v>34880</v>
      </c>
      <c r="G373" s="45">
        <v>1920</v>
      </c>
      <c r="H373" s="45">
        <v>-1097.72</v>
      </c>
      <c r="I373" s="59">
        <f t="shared" si="35"/>
        <v>822.28</v>
      </c>
      <c r="J373" s="44">
        <f t="shared" si="36"/>
        <v>1995</v>
      </c>
      <c r="K373" s="44">
        <f t="shared" si="37"/>
        <v>28</v>
      </c>
      <c r="L373" s="59">
        <f>VLOOKUP(J373,'SF CCI, BCI'!A:F,5)</f>
        <v>6558.16</v>
      </c>
      <c r="M373" s="59">
        <f t="shared" si="41"/>
        <v>2.3432273686521832</v>
      </c>
      <c r="N373" s="47">
        <f t="shared" si="38"/>
        <v>4498.9965478121921</v>
      </c>
      <c r="O373" s="44">
        <f t="shared" si="39"/>
        <v>22</v>
      </c>
      <c r="P373" s="47">
        <f t="shared" si="40"/>
        <v>1926.7890006953171</v>
      </c>
    </row>
    <row r="374" spans="1:16" x14ac:dyDescent="0.25">
      <c r="A374" s="56">
        <v>4553</v>
      </c>
      <c r="B374" s="43" t="s">
        <v>664</v>
      </c>
      <c r="C374" s="43" t="s">
        <v>665</v>
      </c>
      <c r="D374" s="57" t="s">
        <v>133</v>
      </c>
      <c r="E374" s="44">
        <v>600</v>
      </c>
      <c r="F374" s="58">
        <v>34880</v>
      </c>
      <c r="G374" s="45">
        <v>85</v>
      </c>
      <c r="H374" s="45">
        <v>-48.47</v>
      </c>
      <c r="I374" s="59">
        <f t="shared" si="35"/>
        <v>36.53</v>
      </c>
      <c r="J374" s="44">
        <f t="shared" si="36"/>
        <v>1995</v>
      </c>
      <c r="K374" s="44">
        <f t="shared" si="37"/>
        <v>28</v>
      </c>
      <c r="L374" s="59">
        <f>VLOOKUP(J374,'SF CCI, BCI'!A:F,5)</f>
        <v>6558.16</v>
      </c>
      <c r="M374" s="59">
        <f t="shared" si="41"/>
        <v>2.3432273686521832</v>
      </c>
      <c r="N374" s="47">
        <f t="shared" si="38"/>
        <v>199.17432633543558</v>
      </c>
      <c r="O374" s="44">
        <f t="shared" si="39"/>
        <v>22</v>
      </c>
      <c r="P374" s="47">
        <f t="shared" si="40"/>
        <v>85.598095776864255</v>
      </c>
    </row>
    <row r="375" spans="1:16" x14ac:dyDescent="0.25">
      <c r="A375" s="56">
        <v>4554</v>
      </c>
      <c r="B375" s="43" t="s">
        <v>666</v>
      </c>
      <c r="C375" s="43" t="s">
        <v>667</v>
      </c>
      <c r="D375" s="57" t="s">
        <v>133</v>
      </c>
      <c r="E375" s="44">
        <v>600</v>
      </c>
      <c r="F375" s="58">
        <v>34880</v>
      </c>
      <c r="G375" s="45">
        <v>80</v>
      </c>
      <c r="H375" s="45">
        <v>-45.6</v>
      </c>
      <c r="I375" s="59">
        <f t="shared" si="35"/>
        <v>34.4</v>
      </c>
      <c r="J375" s="44">
        <f t="shared" si="36"/>
        <v>1995</v>
      </c>
      <c r="K375" s="44">
        <f t="shared" si="37"/>
        <v>28</v>
      </c>
      <c r="L375" s="59">
        <f>VLOOKUP(J375,'SF CCI, BCI'!A:F,5)</f>
        <v>6558.16</v>
      </c>
      <c r="M375" s="59">
        <f t="shared" si="41"/>
        <v>2.3432273686521832</v>
      </c>
      <c r="N375" s="47">
        <f t="shared" si="38"/>
        <v>187.45818949217465</v>
      </c>
      <c r="O375" s="44">
        <f t="shared" si="39"/>
        <v>22</v>
      </c>
      <c r="P375" s="47">
        <f t="shared" si="40"/>
        <v>80.607021481635101</v>
      </c>
    </row>
    <row r="376" spans="1:16" x14ac:dyDescent="0.25">
      <c r="A376" s="56">
        <v>4555</v>
      </c>
      <c r="B376" s="43" t="s">
        <v>668</v>
      </c>
      <c r="C376" s="43" t="s">
        <v>669</v>
      </c>
      <c r="D376" s="57" t="s">
        <v>133</v>
      </c>
      <c r="E376" s="44">
        <v>600</v>
      </c>
      <c r="F376" s="58">
        <v>34880</v>
      </c>
      <c r="G376" s="45">
        <v>680</v>
      </c>
      <c r="H376" s="45">
        <v>-388.59999999999997</v>
      </c>
      <c r="I376" s="59">
        <f t="shared" si="35"/>
        <v>291.40000000000003</v>
      </c>
      <c r="J376" s="44">
        <f t="shared" si="36"/>
        <v>1995</v>
      </c>
      <c r="K376" s="44">
        <f t="shared" si="37"/>
        <v>28</v>
      </c>
      <c r="L376" s="59">
        <f>VLOOKUP(J376,'SF CCI, BCI'!A:F,5)</f>
        <v>6558.16</v>
      </c>
      <c r="M376" s="59">
        <f t="shared" si="41"/>
        <v>2.3432273686521832</v>
      </c>
      <c r="N376" s="47">
        <f t="shared" si="38"/>
        <v>1593.3946106834846</v>
      </c>
      <c r="O376" s="44">
        <f t="shared" si="39"/>
        <v>22</v>
      </c>
      <c r="P376" s="47">
        <f t="shared" si="40"/>
        <v>682.81645522524627</v>
      </c>
    </row>
    <row r="377" spans="1:16" x14ac:dyDescent="0.25">
      <c r="A377" s="56">
        <v>4556</v>
      </c>
      <c r="B377" s="43" t="s">
        <v>670</v>
      </c>
      <c r="C377" s="43" t="s">
        <v>671</v>
      </c>
      <c r="D377" s="57" t="s">
        <v>133</v>
      </c>
      <c r="E377" s="44">
        <v>600</v>
      </c>
      <c r="F377" s="58">
        <v>34880</v>
      </c>
      <c r="G377" s="45">
        <v>400</v>
      </c>
      <c r="H377" s="45">
        <v>-228.9</v>
      </c>
      <c r="I377" s="59">
        <f t="shared" si="35"/>
        <v>171.1</v>
      </c>
      <c r="J377" s="44">
        <f t="shared" si="36"/>
        <v>1995</v>
      </c>
      <c r="K377" s="44">
        <f t="shared" si="37"/>
        <v>28</v>
      </c>
      <c r="L377" s="59">
        <f>VLOOKUP(J377,'SF CCI, BCI'!A:F,5)</f>
        <v>6558.16</v>
      </c>
      <c r="M377" s="59">
        <f t="shared" si="41"/>
        <v>2.3432273686521832</v>
      </c>
      <c r="N377" s="47">
        <f t="shared" si="38"/>
        <v>937.29094746087321</v>
      </c>
      <c r="O377" s="44">
        <f t="shared" si="39"/>
        <v>22</v>
      </c>
      <c r="P377" s="47">
        <f t="shared" si="40"/>
        <v>400.92620277638855</v>
      </c>
    </row>
    <row r="378" spans="1:16" x14ac:dyDescent="0.25">
      <c r="A378" s="56">
        <v>4557</v>
      </c>
      <c r="B378" s="43" t="s">
        <v>672</v>
      </c>
      <c r="C378" s="43" t="s">
        <v>673</v>
      </c>
      <c r="D378" s="57" t="s">
        <v>133</v>
      </c>
      <c r="E378" s="44">
        <v>600</v>
      </c>
      <c r="F378" s="58">
        <v>34880</v>
      </c>
      <c r="G378" s="45">
        <v>600</v>
      </c>
      <c r="H378" s="45">
        <v>-343</v>
      </c>
      <c r="I378" s="59">
        <f t="shared" si="35"/>
        <v>257</v>
      </c>
      <c r="J378" s="44">
        <f t="shared" si="36"/>
        <v>1995</v>
      </c>
      <c r="K378" s="44">
        <f t="shared" si="37"/>
        <v>28</v>
      </c>
      <c r="L378" s="59">
        <f>VLOOKUP(J378,'SF CCI, BCI'!A:F,5)</f>
        <v>6558.16</v>
      </c>
      <c r="M378" s="59">
        <f t="shared" si="41"/>
        <v>2.3432273686521832</v>
      </c>
      <c r="N378" s="47">
        <f t="shared" si="38"/>
        <v>1405.9364211913098</v>
      </c>
      <c r="O378" s="44">
        <f t="shared" si="39"/>
        <v>22</v>
      </c>
      <c r="P378" s="47">
        <f t="shared" si="40"/>
        <v>602.20943374361104</v>
      </c>
    </row>
    <row r="379" spans="1:16" x14ac:dyDescent="0.25">
      <c r="A379" s="56">
        <v>4558</v>
      </c>
      <c r="B379" s="43" t="s">
        <v>674</v>
      </c>
      <c r="C379" s="43" t="s">
        <v>675</v>
      </c>
      <c r="D379" s="57" t="s">
        <v>133</v>
      </c>
      <c r="E379" s="44">
        <v>600</v>
      </c>
      <c r="F379" s="58">
        <v>34880</v>
      </c>
      <c r="G379" s="45">
        <v>1325</v>
      </c>
      <c r="H379" s="45">
        <v>-757.62</v>
      </c>
      <c r="I379" s="59">
        <f t="shared" si="35"/>
        <v>567.38</v>
      </c>
      <c r="J379" s="44">
        <f t="shared" si="36"/>
        <v>1995</v>
      </c>
      <c r="K379" s="44">
        <f t="shared" si="37"/>
        <v>28</v>
      </c>
      <c r="L379" s="59">
        <f>VLOOKUP(J379,'SF CCI, BCI'!A:F,5)</f>
        <v>6558.16</v>
      </c>
      <c r="M379" s="59">
        <f t="shared" si="41"/>
        <v>2.3432273686521832</v>
      </c>
      <c r="N379" s="47">
        <f t="shared" si="38"/>
        <v>3104.7762634641426</v>
      </c>
      <c r="O379" s="44">
        <f t="shared" si="39"/>
        <v>22</v>
      </c>
      <c r="P379" s="47">
        <f t="shared" si="40"/>
        <v>1329.5003444258757</v>
      </c>
    </row>
    <row r="380" spans="1:16" x14ac:dyDescent="0.25">
      <c r="A380" s="56">
        <v>4559</v>
      </c>
      <c r="B380" s="43" t="s">
        <v>676</v>
      </c>
      <c r="C380" s="43" t="s">
        <v>677</v>
      </c>
      <c r="D380" s="57" t="s">
        <v>133</v>
      </c>
      <c r="E380" s="44">
        <v>600</v>
      </c>
      <c r="F380" s="58">
        <v>34880</v>
      </c>
      <c r="G380" s="45">
        <v>2120</v>
      </c>
      <c r="H380" s="45">
        <v>-1211.8399999999999</v>
      </c>
      <c r="I380" s="59">
        <f t="shared" si="35"/>
        <v>908.16000000000008</v>
      </c>
      <c r="J380" s="44">
        <f t="shared" si="36"/>
        <v>1995</v>
      </c>
      <c r="K380" s="44">
        <f t="shared" si="37"/>
        <v>28</v>
      </c>
      <c r="L380" s="59">
        <f>VLOOKUP(J380,'SF CCI, BCI'!A:F,5)</f>
        <v>6558.16</v>
      </c>
      <c r="M380" s="59">
        <f t="shared" si="41"/>
        <v>2.3432273686521832</v>
      </c>
      <c r="N380" s="47">
        <f t="shared" si="38"/>
        <v>4967.6420215426288</v>
      </c>
      <c r="O380" s="44">
        <f t="shared" si="39"/>
        <v>22</v>
      </c>
      <c r="P380" s="47">
        <f t="shared" si="40"/>
        <v>2128.0253671151668</v>
      </c>
    </row>
    <row r="381" spans="1:16" x14ac:dyDescent="0.25">
      <c r="A381" s="56">
        <v>4560</v>
      </c>
      <c r="B381" s="43" t="s">
        <v>678</v>
      </c>
      <c r="C381" s="43" t="s">
        <v>679</v>
      </c>
      <c r="D381" s="57" t="s">
        <v>133</v>
      </c>
      <c r="E381" s="44">
        <v>600</v>
      </c>
      <c r="F381" s="58">
        <v>34880</v>
      </c>
      <c r="G381" s="45">
        <v>265</v>
      </c>
      <c r="H381" s="45">
        <v>-151.41</v>
      </c>
      <c r="I381" s="59">
        <f t="shared" si="35"/>
        <v>113.59</v>
      </c>
      <c r="J381" s="44">
        <f t="shared" si="36"/>
        <v>1995</v>
      </c>
      <c r="K381" s="44">
        <f t="shared" si="37"/>
        <v>28</v>
      </c>
      <c r="L381" s="59">
        <f>VLOOKUP(J381,'SF CCI, BCI'!A:F,5)</f>
        <v>6558.16</v>
      </c>
      <c r="M381" s="59">
        <f t="shared" si="41"/>
        <v>2.3432273686521832</v>
      </c>
      <c r="N381" s="47">
        <f t="shared" si="38"/>
        <v>620.95525269282859</v>
      </c>
      <c r="O381" s="44">
        <f t="shared" si="39"/>
        <v>22</v>
      </c>
      <c r="P381" s="47">
        <f t="shared" si="40"/>
        <v>266.16719680520151</v>
      </c>
    </row>
    <row r="382" spans="1:16" x14ac:dyDescent="0.25">
      <c r="A382" s="56">
        <v>4561</v>
      </c>
      <c r="B382" s="43" t="s">
        <v>680</v>
      </c>
      <c r="C382" s="43" t="s">
        <v>681</v>
      </c>
      <c r="D382" s="57" t="s">
        <v>133</v>
      </c>
      <c r="E382" s="44">
        <v>600</v>
      </c>
      <c r="F382" s="58">
        <v>34880</v>
      </c>
      <c r="G382" s="45">
        <v>530</v>
      </c>
      <c r="H382" s="45">
        <v>-302.81</v>
      </c>
      <c r="I382" s="59">
        <f t="shared" si="35"/>
        <v>227.19</v>
      </c>
      <c r="J382" s="44">
        <f t="shared" si="36"/>
        <v>1995</v>
      </c>
      <c r="K382" s="44">
        <f t="shared" si="37"/>
        <v>28</v>
      </c>
      <c r="L382" s="59">
        <f>VLOOKUP(J382,'SF CCI, BCI'!A:F,5)</f>
        <v>6558.16</v>
      </c>
      <c r="M382" s="59">
        <f t="shared" si="41"/>
        <v>2.3432273686521832</v>
      </c>
      <c r="N382" s="47">
        <f t="shared" si="38"/>
        <v>1241.9105053856572</v>
      </c>
      <c r="O382" s="44">
        <f t="shared" si="39"/>
        <v>22</v>
      </c>
      <c r="P382" s="47">
        <f t="shared" si="40"/>
        <v>532.35782588408949</v>
      </c>
    </row>
    <row r="383" spans="1:16" x14ac:dyDescent="0.25">
      <c r="A383" s="56">
        <v>4569</v>
      </c>
      <c r="B383" s="43" t="s">
        <v>682</v>
      </c>
      <c r="C383" s="43" t="s">
        <v>68</v>
      </c>
      <c r="D383" s="57" t="s">
        <v>69</v>
      </c>
      <c r="E383" s="44">
        <v>60</v>
      </c>
      <c r="F383" s="58">
        <v>35873</v>
      </c>
      <c r="G383" s="45">
        <v>7415.13</v>
      </c>
      <c r="H383" s="45">
        <v>-7415.13</v>
      </c>
      <c r="I383" s="59">
        <f t="shared" si="35"/>
        <v>0</v>
      </c>
      <c r="J383" s="44">
        <f t="shared" si="36"/>
        <v>1998</v>
      </c>
      <c r="K383" s="44">
        <f t="shared" si="37"/>
        <v>25</v>
      </c>
      <c r="L383" s="59">
        <f>VLOOKUP(J383,'SF CCI, BCI'!A:F,5)</f>
        <v>6845.59</v>
      </c>
      <c r="M383" s="59">
        <f t="shared" si="41"/>
        <v>2.244840839138774</v>
      </c>
      <c r="N383" s="47">
        <f t="shared" si="38"/>
        <v>16645.786651523096</v>
      </c>
      <c r="O383" s="44">
        <f t="shared" si="39"/>
        <v>0</v>
      </c>
      <c r="P383" s="47">
        <f t="shared" si="40"/>
        <v>0</v>
      </c>
    </row>
    <row r="384" spans="1:16" x14ac:dyDescent="0.25">
      <c r="A384" s="56">
        <v>4570</v>
      </c>
      <c r="B384" s="43" t="s">
        <v>682</v>
      </c>
      <c r="C384" s="43" t="s">
        <v>85</v>
      </c>
      <c r="D384" s="57" t="s">
        <v>69</v>
      </c>
      <c r="E384" s="44">
        <v>60</v>
      </c>
      <c r="F384" s="58">
        <v>35906</v>
      </c>
      <c r="G384" s="45">
        <v>6415.13</v>
      </c>
      <c r="H384" s="45">
        <v>-6415.13</v>
      </c>
      <c r="I384" s="59">
        <f t="shared" si="35"/>
        <v>0</v>
      </c>
      <c r="J384" s="44">
        <f t="shared" si="36"/>
        <v>1998</v>
      </c>
      <c r="K384" s="44">
        <f t="shared" si="37"/>
        <v>25</v>
      </c>
      <c r="L384" s="59">
        <f>VLOOKUP(J384,'SF CCI, BCI'!A:F,5)</f>
        <v>6845.59</v>
      </c>
      <c r="M384" s="59">
        <f t="shared" si="41"/>
        <v>2.244840839138774</v>
      </c>
      <c r="N384" s="47">
        <f t="shared" si="38"/>
        <v>14400.945812384323</v>
      </c>
      <c r="O384" s="44">
        <f t="shared" si="39"/>
        <v>0</v>
      </c>
      <c r="P384" s="47">
        <f t="shared" si="40"/>
        <v>0</v>
      </c>
    </row>
    <row r="385" spans="1:16" x14ac:dyDescent="0.25">
      <c r="A385" s="56">
        <v>4577</v>
      </c>
      <c r="B385" s="43" t="s">
        <v>683</v>
      </c>
      <c r="C385" s="43" t="s">
        <v>684</v>
      </c>
      <c r="D385" s="57" t="s">
        <v>69</v>
      </c>
      <c r="E385" s="44">
        <v>120</v>
      </c>
      <c r="F385" s="58">
        <v>36213</v>
      </c>
      <c r="G385" s="45">
        <v>3440.22</v>
      </c>
      <c r="H385" s="45">
        <v>-3440.22</v>
      </c>
      <c r="I385" s="59">
        <f t="shared" si="35"/>
        <v>0</v>
      </c>
      <c r="J385" s="44">
        <f t="shared" si="36"/>
        <v>1999</v>
      </c>
      <c r="K385" s="44">
        <f t="shared" si="37"/>
        <v>24</v>
      </c>
      <c r="L385" s="59">
        <f>VLOOKUP(J385,'SF CCI, BCI'!A:F,5)</f>
        <v>6816.7</v>
      </c>
      <c r="M385" s="59">
        <f t="shared" si="41"/>
        <v>2.2543547464315581</v>
      </c>
      <c r="N385" s="47">
        <f t="shared" si="38"/>
        <v>7755.4762857687747</v>
      </c>
      <c r="O385" s="44">
        <f t="shared" si="39"/>
        <v>0</v>
      </c>
      <c r="P385" s="47">
        <f t="shared" si="40"/>
        <v>0</v>
      </c>
    </row>
    <row r="386" spans="1:16" x14ac:dyDescent="0.25">
      <c r="A386" s="56">
        <v>4582</v>
      </c>
      <c r="B386" s="43" t="s">
        <v>685</v>
      </c>
      <c r="C386" s="43" t="s">
        <v>686</v>
      </c>
      <c r="D386" s="57" t="s">
        <v>69</v>
      </c>
      <c r="E386" s="44">
        <v>60</v>
      </c>
      <c r="F386" s="58">
        <v>36277</v>
      </c>
      <c r="G386" s="45">
        <v>4014.99</v>
      </c>
      <c r="H386" s="45">
        <v>-4014.99</v>
      </c>
      <c r="I386" s="59">
        <f t="shared" si="35"/>
        <v>0</v>
      </c>
      <c r="J386" s="44">
        <f t="shared" si="36"/>
        <v>1999</v>
      </c>
      <c r="K386" s="44">
        <f t="shared" si="37"/>
        <v>24</v>
      </c>
      <c r="L386" s="59">
        <f>VLOOKUP(J386,'SF CCI, BCI'!A:F,5)</f>
        <v>6816.7</v>
      </c>
      <c r="M386" s="59">
        <f t="shared" si="41"/>
        <v>2.2543547464315581</v>
      </c>
      <c r="N386" s="47">
        <f t="shared" si="38"/>
        <v>9051.2117633752405</v>
      </c>
      <c r="O386" s="44">
        <f t="shared" si="39"/>
        <v>0</v>
      </c>
      <c r="P386" s="47">
        <f t="shared" si="40"/>
        <v>0</v>
      </c>
    </row>
    <row r="387" spans="1:16" x14ac:dyDescent="0.25">
      <c r="A387" s="56">
        <v>4587</v>
      </c>
      <c r="B387" s="43" t="s">
        <v>683</v>
      </c>
      <c r="C387" s="43" t="s">
        <v>684</v>
      </c>
      <c r="D387" s="57" t="s">
        <v>69</v>
      </c>
      <c r="E387" s="44">
        <v>120</v>
      </c>
      <c r="F387" s="58">
        <v>36403</v>
      </c>
      <c r="G387" s="45">
        <v>3431.53</v>
      </c>
      <c r="H387" s="45">
        <v>-3431.53</v>
      </c>
      <c r="I387" s="59">
        <f t="shared" si="35"/>
        <v>0</v>
      </c>
      <c r="J387" s="44">
        <f t="shared" si="36"/>
        <v>1999</v>
      </c>
      <c r="K387" s="44">
        <f t="shared" si="37"/>
        <v>24</v>
      </c>
      <c r="L387" s="59">
        <f>VLOOKUP(J387,'SF CCI, BCI'!A:F,5)</f>
        <v>6816.7</v>
      </c>
      <c r="M387" s="59">
        <f t="shared" si="41"/>
        <v>2.2543547464315581</v>
      </c>
      <c r="N387" s="47">
        <f t="shared" si="38"/>
        <v>7735.8859430222847</v>
      </c>
      <c r="O387" s="44">
        <f t="shared" si="39"/>
        <v>0</v>
      </c>
      <c r="P387" s="47">
        <f t="shared" si="40"/>
        <v>0</v>
      </c>
    </row>
    <row r="388" spans="1:16" x14ac:dyDescent="0.25">
      <c r="A388" s="56">
        <v>4596</v>
      </c>
      <c r="B388" s="43" t="s">
        <v>687</v>
      </c>
      <c r="C388" s="43" t="s">
        <v>688</v>
      </c>
      <c r="D388" s="57" t="s">
        <v>69</v>
      </c>
      <c r="E388" s="44">
        <v>60</v>
      </c>
      <c r="F388" s="58">
        <v>36472</v>
      </c>
      <c r="G388" s="45">
        <v>140179.16</v>
      </c>
      <c r="H388" s="45">
        <v>-140179.16</v>
      </c>
      <c r="I388" s="59">
        <f t="shared" si="35"/>
        <v>0</v>
      </c>
      <c r="J388" s="44">
        <f t="shared" si="36"/>
        <v>1999</v>
      </c>
      <c r="K388" s="44">
        <f t="shared" si="37"/>
        <v>24</v>
      </c>
      <c r="L388" s="59">
        <f>VLOOKUP(J388,'SF CCI, BCI'!A:F,5)</f>
        <v>6816.7</v>
      </c>
      <c r="M388" s="59">
        <f t="shared" si="41"/>
        <v>2.2543547464315581</v>
      </c>
      <c r="N388" s="47">
        <f t="shared" si="38"/>
        <v>316013.55469678884</v>
      </c>
      <c r="O388" s="44">
        <f t="shared" si="39"/>
        <v>0</v>
      </c>
      <c r="P388" s="47">
        <f t="shared" si="40"/>
        <v>0</v>
      </c>
    </row>
    <row r="389" spans="1:16" x14ac:dyDescent="0.25">
      <c r="A389" s="56">
        <v>4611</v>
      </c>
      <c r="B389" s="43" t="s">
        <v>689</v>
      </c>
      <c r="C389" s="43" t="s">
        <v>85</v>
      </c>
      <c r="D389" s="57" t="s">
        <v>69</v>
      </c>
      <c r="E389" s="44">
        <v>120</v>
      </c>
      <c r="F389" s="58">
        <v>37011</v>
      </c>
      <c r="G389" s="45">
        <v>6309.43</v>
      </c>
      <c r="H389" s="45">
        <v>-6309.43</v>
      </c>
      <c r="I389" s="59">
        <f t="shared" si="35"/>
        <v>0</v>
      </c>
      <c r="J389" s="44">
        <f t="shared" si="36"/>
        <v>2001</v>
      </c>
      <c r="K389" s="44">
        <f t="shared" si="37"/>
        <v>22</v>
      </c>
      <c r="L389" s="59">
        <f>VLOOKUP(J389,'SF CCI, BCI'!A:F,5)</f>
        <v>7399.07</v>
      </c>
      <c r="M389" s="59">
        <f t="shared" si="41"/>
        <v>2.0769177748014278</v>
      </c>
      <c r="N389" s="47">
        <f t="shared" si="38"/>
        <v>13104.167315865374</v>
      </c>
      <c r="O389" s="44">
        <f t="shared" si="39"/>
        <v>0</v>
      </c>
      <c r="P389" s="47">
        <f t="shared" si="40"/>
        <v>0</v>
      </c>
    </row>
    <row r="390" spans="1:16" x14ac:dyDescent="0.25">
      <c r="A390" s="56">
        <v>4612</v>
      </c>
      <c r="B390" s="43" t="s">
        <v>689</v>
      </c>
      <c r="C390" s="43" t="s">
        <v>85</v>
      </c>
      <c r="D390" s="57" t="s">
        <v>69</v>
      </c>
      <c r="E390" s="44">
        <v>120</v>
      </c>
      <c r="F390" s="58">
        <v>37011</v>
      </c>
      <c r="G390" s="45">
        <v>6289.46</v>
      </c>
      <c r="H390" s="45">
        <v>-6289.46</v>
      </c>
      <c r="I390" s="59">
        <f t="shared" si="35"/>
        <v>0</v>
      </c>
      <c r="J390" s="44">
        <f t="shared" si="36"/>
        <v>2001</v>
      </c>
      <c r="K390" s="44">
        <f t="shared" si="37"/>
        <v>22</v>
      </c>
      <c r="L390" s="59">
        <f>VLOOKUP(J390,'SF CCI, BCI'!A:F,5)</f>
        <v>7399.07</v>
      </c>
      <c r="M390" s="59">
        <f t="shared" si="41"/>
        <v>2.0769177748014278</v>
      </c>
      <c r="N390" s="47">
        <f t="shared" si="38"/>
        <v>13062.691267902588</v>
      </c>
      <c r="O390" s="44">
        <f t="shared" si="39"/>
        <v>0</v>
      </c>
      <c r="P390" s="47">
        <f t="shared" si="40"/>
        <v>0</v>
      </c>
    </row>
    <row r="391" spans="1:16" x14ac:dyDescent="0.25">
      <c r="A391" s="56">
        <v>4613</v>
      </c>
      <c r="B391" s="43" t="s">
        <v>689</v>
      </c>
      <c r="C391" s="43" t="s">
        <v>85</v>
      </c>
      <c r="D391" s="57" t="s">
        <v>69</v>
      </c>
      <c r="E391" s="44">
        <v>120</v>
      </c>
      <c r="F391" s="58">
        <v>37011</v>
      </c>
      <c r="G391" s="45">
        <v>6289.44</v>
      </c>
      <c r="H391" s="45">
        <v>-6289.44</v>
      </c>
      <c r="I391" s="59">
        <f t="shared" si="35"/>
        <v>0</v>
      </c>
      <c r="J391" s="44">
        <f t="shared" si="36"/>
        <v>2001</v>
      </c>
      <c r="K391" s="44">
        <f t="shared" si="37"/>
        <v>22</v>
      </c>
      <c r="L391" s="59">
        <f>VLOOKUP(J391,'SF CCI, BCI'!A:F,5)</f>
        <v>7399.07</v>
      </c>
      <c r="M391" s="59">
        <f t="shared" si="41"/>
        <v>2.0769177748014278</v>
      </c>
      <c r="N391" s="47">
        <f t="shared" si="38"/>
        <v>13062.649729547091</v>
      </c>
      <c r="O391" s="44">
        <f t="shared" si="39"/>
        <v>0</v>
      </c>
      <c r="P391" s="47">
        <f t="shared" si="40"/>
        <v>0</v>
      </c>
    </row>
    <row r="392" spans="1:16" x14ac:dyDescent="0.25">
      <c r="A392" s="56">
        <v>4614</v>
      </c>
      <c r="B392" s="43" t="s">
        <v>690</v>
      </c>
      <c r="C392" s="43" t="s">
        <v>691</v>
      </c>
      <c r="D392" s="57" t="s">
        <v>69</v>
      </c>
      <c r="E392" s="44">
        <v>60</v>
      </c>
      <c r="F392" s="58">
        <v>37042</v>
      </c>
      <c r="G392" s="45">
        <v>10692</v>
      </c>
      <c r="H392" s="45">
        <v>-10692</v>
      </c>
      <c r="I392" s="59">
        <f t="shared" si="35"/>
        <v>0</v>
      </c>
      <c r="J392" s="44">
        <f t="shared" si="36"/>
        <v>2001</v>
      </c>
      <c r="K392" s="44">
        <f t="shared" si="37"/>
        <v>22</v>
      </c>
      <c r="L392" s="59">
        <f>VLOOKUP(J392,'SF CCI, BCI'!A:F,5)</f>
        <v>7399.07</v>
      </c>
      <c r="M392" s="59">
        <f t="shared" si="41"/>
        <v>2.0769177748014278</v>
      </c>
      <c r="N392" s="47">
        <f t="shared" si="38"/>
        <v>22206.404848176866</v>
      </c>
      <c r="O392" s="44">
        <f t="shared" si="39"/>
        <v>0</v>
      </c>
      <c r="P392" s="47">
        <f t="shared" si="40"/>
        <v>0</v>
      </c>
    </row>
    <row r="393" spans="1:16" x14ac:dyDescent="0.25">
      <c r="A393" s="56">
        <v>4617</v>
      </c>
      <c r="B393" s="43" t="s">
        <v>146</v>
      </c>
      <c r="C393" s="43" t="s">
        <v>692</v>
      </c>
      <c r="D393" s="57" t="s">
        <v>69</v>
      </c>
      <c r="E393" s="44">
        <v>60</v>
      </c>
      <c r="F393" s="58">
        <v>36860</v>
      </c>
      <c r="G393" s="45">
        <v>10819.59</v>
      </c>
      <c r="H393" s="45">
        <v>-10819.59</v>
      </c>
      <c r="I393" s="59">
        <f t="shared" si="35"/>
        <v>0</v>
      </c>
      <c r="J393" s="44">
        <f t="shared" si="36"/>
        <v>2000</v>
      </c>
      <c r="K393" s="44">
        <f t="shared" si="37"/>
        <v>23</v>
      </c>
      <c r="L393" s="59">
        <f>VLOOKUP(J393,'SF CCI, BCI'!A:F,5)</f>
        <v>7447.99</v>
      </c>
      <c r="M393" s="59">
        <f t="shared" si="41"/>
        <v>2.0632761322182227</v>
      </c>
      <c r="N393" s="47">
        <f t="shared" si="38"/>
        <v>22323.801807386961</v>
      </c>
      <c r="O393" s="44">
        <f t="shared" si="39"/>
        <v>0</v>
      </c>
      <c r="P393" s="47">
        <f t="shared" si="40"/>
        <v>0</v>
      </c>
    </row>
    <row r="394" spans="1:16" x14ac:dyDescent="0.25">
      <c r="A394" s="56">
        <v>4619</v>
      </c>
      <c r="B394" s="43" t="s">
        <v>693</v>
      </c>
      <c r="C394" s="43" t="s">
        <v>694</v>
      </c>
      <c r="D394" s="57" t="s">
        <v>69</v>
      </c>
      <c r="E394" s="44">
        <v>60</v>
      </c>
      <c r="F394" s="58">
        <v>37148</v>
      </c>
      <c r="G394" s="45">
        <v>5546.44</v>
      </c>
      <c r="H394" s="45">
        <v>-5546.44</v>
      </c>
      <c r="I394" s="59">
        <f t="shared" si="35"/>
        <v>0</v>
      </c>
      <c r="J394" s="44">
        <f t="shared" si="36"/>
        <v>2001</v>
      </c>
      <c r="K394" s="44">
        <f t="shared" si="37"/>
        <v>22</v>
      </c>
      <c r="L394" s="59">
        <f>VLOOKUP(J394,'SF CCI, BCI'!A:F,5)</f>
        <v>7399.07</v>
      </c>
      <c r="M394" s="59">
        <f t="shared" si="41"/>
        <v>2.0769177748014278</v>
      </c>
      <c r="N394" s="47">
        <f t="shared" si="38"/>
        <v>11519.499822869631</v>
      </c>
      <c r="O394" s="44">
        <f t="shared" si="39"/>
        <v>0</v>
      </c>
      <c r="P394" s="47">
        <f t="shared" si="40"/>
        <v>0</v>
      </c>
    </row>
    <row r="395" spans="1:16" x14ac:dyDescent="0.25">
      <c r="A395" s="56">
        <v>4622</v>
      </c>
      <c r="B395" s="43" t="s">
        <v>695</v>
      </c>
      <c r="C395" s="43" t="s">
        <v>696</v>
      </c>
      <c r="D395" s="57" t="s">
        <v>69</v>
      </c>
      <c r="E395" s="44">
        <v>60</v>
      </c>
      <c r="F395" s="58">
        <v>37126</v>
      </c>
      <c r="G395" s="45">
        <v>15228</v>
      </c>
      <c r="H395" s="45">
        <v>-15228</v>
      </c>
      <c r="I395" s="59">
        <f t="shared" ref="I395:I458" si="42">G395+H395</f>
        <v>0</v>
      </c>
      <c r="J395" s="44">
        <f t="shared" ref="J395:J458" si="43">YEAR(F395)</f>
        <v>2001</v>
      </c>
      <c r="K395" s="44">
        <f t="shared" ref="K395:K458" si="44">ROUND(($A$9-F395)/365,0)</f>
        <v>22</v>
      </c>
      <c r="L395" s="59">
        <f>VLOOKUP(J395,'SF CCI, BCI'!A:F,5)</f>
        <v>7399.07</v>
      </c>
      <c r="M395" s="59">
        <f t="shared" si="41"/>
        <v>2.0769177748014278</v>
      </c>
      <c r="N395" s="47">
        <f t="shared" si="38"/>
        <v>31627.303874676141</v>
      </c>
      <c r="O395" s="44">
        <f t="shared" si="39"/>
        <v>0</v>
      </c>
      <c r="P395" s="47">
        <f t="shared" si="40"/>
        <v>0</v>
      </c>
    </row>
    <row r="396" spans="1:16" x14ac:dyDescent="0.25">
      <c r="A396" s="56">
        <v>4623</v>
      </c>
      <c r="B396" s="43" t="s">
        <v>695</v>
      </c>
      <c r="C396" s="43" t="s">
        <v>696</v>
      </c>
      <c r="D396" s="57" t="s">
        <v>69</v>
      </c>
      <c r="E396" s="44">
        <v>60</v>
      </c>
      <c r="F396" s="58">
        <v>37126</v>
      </c>
      <c r="G396" s="45">
        <v>15228</v>
      </c>
      <c r="H396" s="45">
        <v>-15228</v>
      </c>
      <c r="I396" s="59">
        <f t="shared" si="42"/>
        <v>0</v>
      </c>
      <c r="J396" s="44">
        <f t="shared" si="43"/>
        <v>2001</v>
      </c>
      <c r="K396" s="44">
        <f t="shared" si="44"/>
        <v>22</v>
      </c>
      <c r="L396" s="59">
        <f>VLOOKUP(J396,'SF CCI, BCI'!A:F,5)</f>
        <v>7399.07</v>
      </c>
      <c r="M396" s="59">
        <f t="shared" si="41"/>
        <v>2.0769177748014278</v>
      </c>
      <c r="N396" s="47">
        <f t="shared" ref="N396:N459" si="45">G396*M396</f>
        <v>31627.303874676141</v>
      </c>
      <c r="O396" s="44">
        <f t="shared" ref="O396:O459" si="46">IF(E396="(blank)","",IF(K396&gt;(E396/12),0,(E396/12)-K396))</f>
        <v>0</v>
      </c>
      <c r="P396" s="47">
        <f t="shared" ref="P396:P459" si="47">M396*I396</f>
        <v>0</v>
      </c>
    </row>
    <row r="397" spans="1:16" x14ac:dyDescent="0.25">
      <c r="A397" s="56">
        <v>4624</v>
      </c>
      <c r="B397" s="43" t="s">
        <v>695</v>
      </c>
      <c r="C397" s="43" t="s">
        <v>697</v>
      </c>
      <c r="D397" s="57" t="s">
        <v>69</v>
      </c>
      <c r="E397" s="44">
        <v>60</v>
      </c>
      <c r="F397" s="58">
        <v>37126</v>
      </c>
      <c r="G397" s="45">
        <v>15228</v>
      </c>
      <c r="H397" s="45">
        <v>-15228</v>
      </c>
      <c r="I397" s="59">
        <f t="shared" si="42"/>
        <v>0</v>
      </c>
      <c r="J397" s="44">
        <f t="shared" si="43"/>
        <v>2001</v>
      </c>
      <c r="K397" s="44">
        <f t="shared" si="44"/>
        <v>22</v>
      </c>
      <c r="L397" s="59">
        <f>VLOOKUP(J397,'SF CCI, BCI'!A:F,5)</f>
        <v>7399.07</v>
      </c>
      <c r="M397" s="59">
        <f t="shared" si="41"/>
        <v>2.0769177748014278</v>
      </c>
      <c r="N397" s="47">
        <f t="shared" si="45"/>
        <v>31627.303874676141</v>
      </c>
      <c r="O397" s="44">
        <f t="shared" si="46"/>
        <v>0</v>
      </c>
      <c r="P397" s="47">
        <f t="shared" si="47"/>
        <v>0</v>
      </c>
    </row>
    <row r="398" spans="1:16" x14ac:dyDescent="0.25">
      <c r="A398" s="56">
        <v>4625</v>
      </c>
      <c r="B398" s="43" t="s">
        <v>695</v>
      </c>
      <c r="C398" s="43" t="s">
        <v>697</v>
      </c>
      <c r="D398" s="57" t="s">
        <v>69</v>
      </c>
      <c r="E398" s="44">
        <v>60</v>
      </c>
      <c r="F398" s="58">
        <v>37126</v>
      </c>
      <c r="G398" s="45">
        <v>15228</v>
      </c>
      <c r="H398" s="45">
        <v>-15228</v>
      </c>
      <c r="I398" s="59">
        <f t="shared" si="42"/>
        <v>0</v>
      </c>
      <c r="J398" s="44">
        <f t="shared" si="43"/>
        <v>2001</v>
      </c>
      <c r="K398" s="44">
        <f t="shared" si="44"/>
        <v>22</v>
      </c>
      <c r="L398" s="59">
        <f>VLOOKUP(J398,'SF CCI, BCI'!A:F,5)</f>
        <v>7399.07</v>
      </c>
      <c r="M398" s="59">
        <f t="shared" si="41"/>
        <v>2.0769177748014278</v>
      </c>
      <c r="N398" s="47">
        <f t="shared" si="45"/>
        <v>31627.303874676141</v>
      </c>
      <c r="O398" s="44">
        <f t="shared" si="46"/>
        <v>0</v>
      </c>
      <c r="P398" s="47">
        <f t="shared" si="47"/>
        <v>0</v>
      </c>
    </row>
    <row r="399" spans="1:16" x14ac:dyDescent="0.25">
      <c r="A399" s="56">
        <v>4626</v>
      </c>
      <c r="B399" s="43" t="s">
        <v>695</v>
      </c>
      <c r="C399" s="43" t="s">
        <v>697</v>
      </c>
      <c r="D399" s="57" t="s">
        <v>69</v>
      </c>
      <c r="E399" s="44">
        <v>60</v>
      </c>
      <c r="F399" s="58">
        <v>37126</v>
      </c>
      <c r="G399" s="45">
        <v>15228</v>
      </c>
      <c r="H399" s="45">
        <v>-15228</v>
      </c>
      <c r="I399" s="59">
        <f t="shared" si="42"/>
        <v>0</v>
      </c>
      <c r="J399" s="44">
        <f t="shared" si="43"/>
        <v>2001</v>
      </c>
      <c r="K399" s="44">
        <f t="shared" si="44"/>
        <v>22</v>
      </c>
      <c r="L399" s="59">
        <f>VLOOKUP(J399,'SF CCI, BCI'!A:F,5)</f>
        <v>7399.07</v>
      </c>
      <c r="M399" s="59">
        <f t="shared" si="41"/>
        <v>2.0769177748014278</v>
      </c>
      <c r="N399" s="47">
        <f t="shared" si="45"/>
        <v>31627.303874676141</v>
      </c>
      <c r="O399" s="44">
        <f t="shared" si="46"/>
        <v>0</v>
      </c>
      <c r="P399" s="47">
        <f t="shared" si="47"/>
        <v>0</v>
      </c>
    </row>
    <row r="400" spans="1:16" x14ac:dyDescent="0.25">
      <c r="A400" s="56">
        <v>4629</v>
      </c>
      <c r="B400" s="43" t="s">
        <v>698</v>
      </c>
      <c r="C400" s="43" t="s">
        <v>699</v>
      </c>
      <c r="D400" s="57" t="s">
        <v>69</v>
      </c>
      <c r="E400" s="44">
        <v>120</v>
      </c>
      <c r="F400" s="58">
        <v>37168</v>
      </c>
      <c r="G400" s="45">
        <v>12307.52</v>
      </c>
      <c r="H400" s="45">
        <v>-12307.52</v>
      </c>
      <c r="I400" s="59">
        <f t="shared" si="42"/>
        <v>0</v>
      </c>
      <c r="J400" s="44">
        <f t="shared" si="43"/>
        <v>2001</v>
      </c>
      <c r="K400" s="44">
        <f t="shared" si="44"/>
        <v>22</v>
      </c>
      <c r="L400" s="59">
        <f>VLOOKUP(J400,'SF CCI, BCI'!A:F,5)</f>
        <v>7399.07</v>
      </c>
      <c r="M400" s="59">
        <f t="shared" si="41"/>
        <v>2.0769177748014278</v>
      </c>
      <c r="N400" s="47">
        <f t="shared" si="45"/>
        <v>25561.707051724068</v>
      </c>
      <c r="O400" s="44">
        <f t="shared" si="46"/>
        <v>0</v>
      </c>
      <c r="P400" s="47">
        <f t="shared" si="47"/>
        <v>0</v>
      </c>
    </row>
    <row r="401" spans="1:16" x14ac:dyDescent="0.25">
      <c r="A401" s="56">
        <v>4633</v>
      </c>
      <c r="B401" s="43" t="s">
        <v>700</v>
      </c>
      <c r="C401" s="43" t="s">
        <v>696</v>
      </c>
      <c r="D401" s="57" t="s">
        <v>69</v>
      </c>
      <c r="E401" s="44">
        <v>60</v>
      </c>
      <c r="F401" s="58">
        <v>37088</v>
      </c>
      <c r="G401" s="45">
        <v>12134.88</v>
      </c>
      <c r="H401" s="45">
        <v>-12134.88</v>
      </c>
      <c r="I401" s="59">
        <f t="shared" si="42"/>
        <v>0</v>
      </c>
      <c r="J401" s="44">
        <f t="shared" si="43"/>
        <v>2001</v>
      </c>
      <c r="K401" s="44">
        <f t="shared" si="44"/>
        <v>22</v>
      </c>
      <c r="L401" s="59">
        <f>VLOOKUP(J401,'SF CCI, BCI'!A:F,5)</f>
        <v>7399.07</v>
      </c>
      <c r="M401" s="59">
        <f t="shared" si="41"/>
        <v>2.0769177748014278</v>
      </c>
      <c r="N401" s="47">
        <f t="shared" si="45"/>
        <v>25203.14796708235</v>
      </c>
      <c r="O401" s="44">
        <f t="shared" si="46"/>
        <v>0</v>
      </c>
      <c r="P401" s="47">
        <f t="shared" si="47"/>
        <v>0</v>
      </c>
    </row>
    <row r="402" spans="1:16" x14ac:dyDescent="0.25">
      <c r="A402" s="56">
        <v>4638</v>
      </c>
      <c r="B402" s="43" t="s">
        <v>701</v>
      </c>
      <c r="C402" s="43" t="s">
        <v>702</v>
      </c>
      <c r="D402" s="57" t="s">
        <v>69</v>
      </c>
      <c r="E402" s="44">
        <v>120</v>
      </c>
      <c r="F402" s="58">
        <v>37153</v>
      </c>
      <c r="G402" s="45">
        <v>322.93</v>
      </c>
      <c r="H402" s="45">
        <v>-322.93</v>
      </c>
      <c r="I402" s="59">
        <f t="shared" si="42"/>
        <v>0</v>
      </c>
      <c r="J402" s="44">
        <f t="shared" si="43"/>
        <v>2001</v>
      </c>
      <c r="K402" s="44">
        <f t="shared" si="44"/>
        <v>22</v>
      </c>
      <c r="L402" s="59">
        <f>VLOOKUP(J402,'SF CCI, BCI'!A:F,5)</f>
        <v>7399.07</v>
      </c>
      <c r="M402" s="59">
        <f t="shared" ref="M402:M465" si="48">$M$9/L402</f>
        <v>2.0769177748014278</v>
      </c>
      <c r="N402" s="47">
        <f t="shared" si="45"/>
        <v>670.69905701662515</v>
      </c>
      <c r="O402" s="44">
        <f t="shared" si="46"/>
        <v>0</v>
      </c>
      <c r="P402" s="47">
        <f t="shared" si="47"/>
        <v>0</v>
      </c>
    </row>
    <row r="403" spans="1:16" x14ac:dyDescent="0.25">
      <c r="A403" s="56">
        <v>4639</v>
      </c>
      <c r="B403" s="43" t="s">
        <v>703</v>
      </c>
      <c r="C403" s="43" t="s">
        <v>702</v>
      </c>
      <c r="D403" s="57" t="s">
        <v>69</v>
      </c>
      <c r="E403" s="44">
        <v>120</v>
      </c>
      <c r="F403" s="58">
        <v>37153</v>
      </c>
      <c r="G403" s="45">
        <v>10474.709999999999</v>
      </c>
      <c r="H403" s="45">
        <v>-10474.709999999999</v>
      </c>
      <c r="I403" s="59">
        <f t="shared" si="42"/>
        <v>0</v>
      </c>
      <c r="J403" s="44">
        <f t="shared" si="43"/>
        <v>2001</v>
      </c>
      <c r="K403" s="44">
        <f t="shared" si="44"/>
        <v>22</v>
      </c>
      <c r="L403" s="59">
        <f>VLOOKUP(J403,'SF CCI, BCI'!A:F,5)</f>
        <v>7399.07</v>
      </c>
      <c r="M403" s="59">
        <f t="shared" si="48"/>
        <v>2.0769177748014278</v>
      </c>
      <c r="N403" s="47">
        <f t="shared" si="45"/>
        <v>21755.111384890261</v>
      </c>
      <c r="O403" s="44">
        <f t="shared" si="46"/>
        <v>0</v>
      </c>
      <c r="P403" s="47">
        <f t="shared" si="47"/>
        <v>0</v>
      </c>
    </row>
    <row r="404" spans="1:16" x14ac:dyDescent="0.25">
      <c r="A404" s="56">
        <v>4640</v>
      </c>
      <c r="B404" s="43" t="s">
        <v>704</v>
      </c>
      <c r="C404" s="43" t="s">
        <v>702</v>
      </c>
      <c r="D404" s="57" t="s">
        <v>69</v>
      </c>
      <c r="E404" s="44">
        <v>120</v>
      </c>
      <c r="F404" s="58">
        <v>37153</v>
      </c>
      <c r="G404" s="45">
        <v>5292</v>
      </c>
      <c r="H404" s="45">
        <v>-5292</v>
      </c>
      <c r="I404" s="59">
        <f t="shared" si="42"/>
        <v>0</v>
      </c>
      <c r="J404" s="44">
        <f t="shared" si="43"/>
        <v>2001</v>
      </c>
      <c r="K404" s="44">
        <f t="shared" si="44"/>
        <v>22</v>
      </c>
      <c r="L404" s="59">
        <f>VLOOKUP(J404,'SF CCI, BCI'!A:F,5)</f>
        <v>7399.07</v>
      </c>
      <c r="M404" s="59">
        <f t="shared" si="48"/>
        <v>2.0769177748014278</v>
      </c>
      <c r="N404" s="47">
        <f t="shared" si="45"/>
        <v>10991.048864249156</v>
      </c>
      <c r="O404" s="44">
        <f t="shared" si="46"/>
        <v>0</v>
      </c>
      <c r="P404" s="47">
        <f t="shared" si="47"/>
        <v>0</v>
      </c>
    </row>
    <row r="405" spans="1:16" x14ac:dyDescent="0.25">
      <c r="A405" s="56">
        <v>4641</v>
      </c>
      <c r="B405" s="43" t="s">
        <v>705</v>
      </c>
      <c r="C405" s="43" t="s">
        <v>706</v>
      </c>
      <c r="D405" s="57" t="s">
        <v>69</v>
      </c>
      <c r="E405" s="44">
        <v>600</v>
      </c>
      <c r="F405" s="58">
        <v>37164</v>
      </c>
      <c r="G405" s="45">
        <v>1348.12</v>
      </c>
      <c r="H405" s="45">
        <v>-590.95999999999992</v>
      </c>
      <c r="I405" s="59">
        <f t="shared" si="42"/>
        <v>757.16</v>
      </c>
      <c r="J405" s="44">
        <f t="shared" si="43"/>
        <v>2001</v>
      </c>
      <c r="K405" s="44">
        <f t="shared" si="44"/>
        <v>22</v>
      </c>
      <c r="L405" s="59">
        <f>VLOOKUP(J405,'SF CCI, BCI'!A:F,5)</f>
        <v>7399.07</v>
      </c>
      <c r="M405" s="59">
        <f t="shared" si="48"/>
        <v>2.0769177748014278</v>
      </c>
      <c r="N405" s="47">
        <f t="shared" si="45"/>
        <v>2799.9343905653004</v>
      </c>
      <c r="O405" s="44">
        <f t="shared" si="46"/>
        <v>28</v>
      </c>
      <c r="P405" s="47">
        <f t="shared" si="47"/>
        <v>1572.5590623686489</v>
      </c>
    </row>
    <row r="406" spans="1:16" x14ac:dyDescent="0.25">
      <c r="A406" s="56">
        <v>4642</v>
      </c>
      <c r="B406" s="43" t="s">
        <v>705</v>
      </c>
      <c r="C406" s="43" t="s">
        <v>706</v>
      </c>
      <c r="D406" s="57" t="s">
        <v>69</v>
      </c>
      <c r="E406" s="44">
        <v>600</v>
      </c>
      <c r="F406" s="58">
        <v>37164</v>
      </c>
      <c r="G406" s="45">
        <v>1348.12</v>
      </c>
      <c r="H406" s="45">
        <v>-590.95999999999992</v>
      </c>
      <c r="I406" s="59">
        <f t="shared" si="42"/>
        <v>757.16</v>
      </c>
      <c r="J406" s="44">
        <f t="shared" si="43"/>
        <v>2001</v>
      </c>
      <c r="K406" s="44">
        <f t="shared" si="44"/>
        <v>22</v>
      </c>
      <c r="L406" s="59">
        <f>VLOOKUP(J406,'SF CCI, BCI'!A:F,5)</f>
        <v>7399.07</v>
      </c>
      <c r="M406" s="59">
        <f t="shared" si="48"/>
        <v>2.0769177748014278</v>
      </c>
      <c r="N406" s="47">
        <f t="shared" si="45"/>
        <v>2799.9343905653004</v>
      </c>
      <c r="O406" s="44">
        <f t="shared" si="46"/>
        <v>28</v>
      </c>
      <c r="P406" s="47">
        <f t="shared" si="47"/>
        <v>1572.5590623686489</v>
      </c>
    </row>
    <row r="407" spans="1:16" x14ac:dyDescent="0.25">
      <c r="A407" s="56">
        <v>4643</v>
      </c>
      <c r="B407" s="43" t="s">
        <v>705</v>
      </c>
      <c r="C407" s="43" t="s">
        <v>706</v>
      </c>
      <c r="D407" s="57" t="s">
        <v>69</v>
      </c>
      <c r="E407" s="44">
        <v>600</v>
      </c>
      <c r="F407" s="58">
        <v>37164</v>
      </c>
      <c r="G407" s="45">
        <v>1371.22</v>
      </c>
      <c r="H407" s="45">
        <v>-601.11</v>
      </c>
      <c r="I407" s="59">
        <f t="shared" si="42"/>
        <v>770.11</v>
      </c>
      <c r="J407" s="44">
        <f t="shared" si="43"/>
        <v>2001</v>
      </c>
      <c r="K407" s="44">
        <f t="shared" si="44"/>
        <v>22</v>
      </c>
      <c r="L407" s="59">
        <f>VLOOKUP(J407,'SF CCI, BCI'!A:F,5)</f>
        <v>7399.07</v>
      </c>
      <c r="M407" s="59">
        <f t="shared" si="48"/>
        <v>2.0769177748014278</v>
      </c>
      <c r="N407" s="47">
        <f t="shared" si="45"/>
        <v>2847.911191163214</v>
      </c>
      <c r="O407" s="44">
        <f t="shared" si="46"/>
        <v>28</v>
      </c>
      <c r="P407" s="47">
        <f t="shared" si="47"/>
        <v>1599.4551475523276</v>
      </c>
    </row>
    <row r="408" spans="1:16" x14ac:dyDescent="0.25">
      <c r="A408" s="56">
        <v>4644</v>
      </c>
      <c r="B408" s="43" t="s">
        <v>705</v>
      </c>
      <c r="C408" s="43" t="s">
        <v>706</v>
      </c>
      <c r="D408" s="57" t="s">
        <v>69</v>
      </c>
      <c r="E408" s="44">
        <v>600</v>
      </c>
      <c r="F408" s="58">
        <v>37164</v>
      </c>
      <c r="G408" s="45">
        <v>1376.3</v>
      </c>
      <c r="H408" s="45">
        <v>-603.27</v>
      </c>
      <c r="I408" s="59">
        <f t="shared" si="42"/>
        <v>773.03</v>
      </c>
      <c r="J408" s="44">
        <f t="shared" si="43"/>
        <v>2001</v>
      </c>
      <c r="K408" s="44">
        <f t="shared" si="44"/>
        <v>22</v>
      </c>
      <c r="L408" s="59">
        <f>VLOOKUP(J408,'SF CCI, BCI'!A:F,5)</f>
        <v>7399.07</v>
      </c>
      <c r="M408" s="59">
        <f t="shared" si="48"/>
        <v>2.0769177748014278</v>
      </c>
      <c r="N408" s="47">
        <f t="shared" si="45"/>
        <v>2858.4619334592048</v>
      </c>
      <c r="O408" s="44">
        <f t="shared" si="46"/>
        <v>28</v>
      </c>
      <c r="P408" s="47">
        <f t="shared" si="47"/>
        <v>1605.5197474547476</v>
      </c>
    </row>
    <row r="409" spans="1:16" x14ac:dyDescent="0.25">
      <c r="A409" s="56">
        <v>4645</v>
      </c>
      <c r="B409" s="43" t="s">
        <v>707</v>
      </c>
      <c r="C409" s="43" t="s">
        <v>708</v>
      </c>
      <c r="D409" s="57" t="s">
        <v>69</v>
      </c>
      <c r="E409" s="44">
        <v>120</v>
      </c>
      <c r="F409" s="58">
        <v>37260</v>
      </c>
      <c r="G409" s="45">
        <v>68012.399999999994</v>
      </c>
      <c r="H409" s="45">
        <v>-68012.399999999994</v>
      </c>
      <c r="I409" s="59">
        <f t="shared" si="42"/>
        <v>0</v>
      </c>
      <c r="J409" s="44">
        <f t="shared" si="43"/>
        <v>2002</v>
      </c>
      <c r="K409" s="44">
        <f t="shared" si="44"/>
        <v>22</v>
      </c>
      <c r="L409" s="59">
        <f>VLOOKUP(J409,'SF CCI, BCI'!A:F,5)</f>
        <v>7644.46</v>
      </c>
      <c r="M409" s="59">
        <f t="shared" si="48"/>
        <v>2.010247944262904</v>
      </c>
      <c r="N409" s="47">
        <f t="shared" si="45"/>
        <v>136721.78728438632</v>
      </c>
      <c r="O409" s="44">
        <f t="shared" si="46"/>
        <v>0</v>
      </c>
      <c r="P409" s="47">
        <f t="shared" si="47"/>
        <v>0</v>
      </c>
    </row>
    <row r="410" spans="1:16" x14ac:dyDescent="0.25">
      <c r="A410" s="56">
        <v>4650</v>
      </c>
      <c r="B410" s="43" t="s">
        <v>709</v>
      </c>
      <c r="C410" s="43" t="s">
        <v>710</v>
      </c>
      <c r="D410" s="57" t="s">
        <v>69</v>
      </c>
      <c r="E410" s="44">
        <v>60</v>
      </c>
      <c r="F410" s="58">
        <v>37383</v>
      </c>
      <c r="G410" s="45">
        <v>8729.9500000000007</v>
      </c>
      <c r="H410" s="45">
        <v>-8729.9500000000007</v>
      </c>
      <c r="I410" s="59">
        <f t="shared" si="42"/>
        <v>0</v>
      </c>
      <c r="J410" s="44">
        <f t="shared" si="43"/>
        <v>2002</v>
      </c>
      <c r="K410" s="44">
        <f t="shared" si="44"/>
        <v>21</v>
      </c>
      <c r="L410" s="59">
        <f>VLOOKUP(J410,'SF CCI, BCI'!A:F,5)</f>
        <v>7644.46</v>
      </c>
      <c r="M410" s="59">
        <f t="shared" si="48"/>
        <v>2.010247944262904</v>
      </c>
      <c r="N410" s="47">
        <f t="shared" si="45"/>
        <v>17549.36404101794</v>
      </c>
      <c r="O410" s="44">
        <f t="shared" si="46"/>
        <v>0</v>
      </c>
      <c r="P410" s="47">
        <f t="shared" si="47"/>
        <v>0</v>
      </c>
    </row>
    <row r="411" spans="1:16" x14ac:dyDescent="0.25">
      <c r="A411" s="56">
        <v>4651</v>
      </c>
      <c r="B411" s="43" t="s">
        <v>711</v>
      </c>
      <c r="C411" s="43" t="s">
        <v>712</v>
      </c>
      <c r="D411" s="57" t="s">
        <v>69</v>
      </c>
      <c r="E411" s="44">
        <v>120</v>
      </c>
      <c r="F411" s="58">
        <v>37386</v>
      </c>
      <c r="G411" s="45">
        <v>25596.95</v>
      </c>
      <c r="H411" s="45">
        <v>-25596.95</v>
      </c>
      <c r="I411" s="59">
        <f t="shared" si="42"/>
        <v>0</v>
      </c>
      <c r="J411" s="44">
        <f t="shared" si="43"/>
        <v>2002</v>
      </c>
      <c r="K411" s="44">
        <f t="shared" si="44"/>
        <v>21</v>
      </c>
      <c r="L411" s="59">
        <f>VLOOKUP(J411,'SF CCI, BCI'!A:F,5)</f>
        <v>7644.46</v>
      </c>
      <c r="M411" s="59">
        <f t="shared" si="48"/>
        <v>2.010247944262904</v>
      </c>
      <c r="N411" s="47">
        <f t="shared" si="45"/>
        <v>51456.216116900345</v>
      </c>
      <c r="O411" s="44">
        <f t="shared" si="46"/>
        <v>0</v>
      </c>
      <c r="P411" s="47">
        <f t="shared" si="47"/>
        <v>0</v>
      </c>
    </row>
    <row r="412" spans="1:16" x14ac:dyDescent="0.25">
      <c r="A412" s="56">
        <v>4652</v>
      </c>
      <c r="B412" s="43" t="s">
        <v>713</v>
      </c>
      <c r="C412" s="43" t="s">
        <v>714</v>
      </c>
      <c r="D412" s="57" t="s">
        <v>69</v>
      </c>
      <c r="E412" s="44">
        <v>600</v>
      </c>
      <c r="F412" s="58">
        <v>37350</v>
      </c>
      <c r="G412" s="45">
        <v>1268.69</v>
      </c>
      <c r="H412" s="45">
        <v>-541.30999999999995</v>
      </c>
      <c r="I412" s="59">
        <f t="shared" si="42"/>
        <v>727.38000000000011</v>
      </c>
      <c r="J412" s="44">
        <f t="shared" si="43"/>
        <v>2002</v>
      </c>
      <c r="K412" s="44">
        <f t="shared" si="44"/>
        <v>21</v>
      </c>
      <c r="L412" s="59">
        <f>VLOOKUP(J412,'SF CCI, BCI'!A:F,5)</f>
        <v>7644.46</v>
      </c>
      <c r="M412" s="59">
        <f t="shared" si="48"/>
        <v>2.010247944262904</v>
      </c>
      <c r="N412" s="47">
        <f t="shared" si="45"/>
        <v>2550.3814644069039</v>
      </c>
      <c r="O412" s="44">
        <f t="shared" si="46"/>
        <v>29</v>
      </c>
      <c r="P412" s="47">
        <f t="shared" si="47"/>
        <v>1462.2141496979514</v>
      </c>
    </row>
    <row r="413" spans="1:16" x14ac:dyDescent="0.25">
      <c r="A413" s="56">
        <v>4653</v>
      </c>
      <c r="B413" s="43" t="s">
        <v>713</v>
      </c>
      <c r="C413" s="43" t="s">
        <v>714</v>
      </c>
      <c r="D413" s="57" t="s">
        <v>69</v>
      </c>
      <c r="E413" s="44">
        <v>600</v>
      </c>
      <c r="F413" s="58">
        <v>37350</v>
      </c>
      <c r="G413" s="45">
        <v>1268.69</v>
      </c>
      <c r="H413" s="45">
        <v>-541.30999999999995</v>
      </c>
      <c r="I413" s="59">
        <f t="shared" si="42"/>
        <v>727.38000000000011</v>
      </c>
      <c r="J413" s="44">
        <f t="shared" si="43"/>
        <v>2002</v>
      </c>
      <c r="K413" s="44">
        <f t="shared" si="44"/>
        <v>21</v>
      </c>
      <c r="L413" s="59">
        <f>VLOOKUP(J413,'SF CCI, BCI'!A:F,5)</f>
        <v>7644.46</v>
      </c>
      <c r="M413" s="59">
        <f t="shared" si="48"/>
        <v>2.010247944262904</v>
      </c>
      <c r="N413" s="47">
        <f t="shared" si="45"/>
        <v>2550.3814644069039</v>
      </c>
      <c r="O413" s="44">
        <f t="shared" si="46"/>
        <v>29</v>
      </c>
      <c r="P413" s="47">
        <f t="shared" si="47"/>
        <v>1462.2141496979514</v>
      </c>
    </row>
    <row r="414" spans="1:16" x14ac:dyDescent="0.25">
      <c r="A414" s="56">
        <v>4654</v>
      </c>
      <c r="B414" s="43" t="s">
        <v>713</v>
      </c>
      <c r="C414" s="43" t="s">
        <v>714</v>
      </c>
      <c r="D414" s="57" t="s">
        <v>69</v>
      </c>
      <c r="E414" s="44">
        <v>600</v>
      </c>
      <c r="F414" s="58">
        <v>37350</v>
      </c>
      <c r="G414" s="45">
        <v>1268.69</v>
      </c>
      <c r="H414" s="45">
        <v>-541.30999999999995</v>
      </c>
      <c r="I414" s="59">
        <f t="shared" si="42"/>
        <v>727.38000000000011</v>
      </c>
      <c r="J414" s="44">
        <f t="shared" si="43"/>
        <v>2002</v>
      </c>
      <c r="K414" s="44">
        <f t="shared" si="44"/>
        <v>21</v>
      </c>
      <c r="L414" s="59">
        <f>VLOOKUP(J414,'SF CCI, BCI'!A:F,5)</f>
        <v>7644.46</v>
      </c>
      <c r="M414" s="59">
        <f t="shared" si="48"/>
        <v>2.010247944262904</v>
      </c>
      <c r="N414" s="47">
        <f t="shared" si="45"/>
        <v>2550.3814644069039</v>
      </c>
      <c r="O414" s="44">
        <f t="shared" si="46"/>
        <v>29</v>
      </c>
      <c r="P414" s="47">
        <f t="shared" si="47"/>
        <v>1462.2141496979514</v>
      </c>
    </row>
    <row r="415" spans="1:16" x14ac:dyDescent="0.25">
      <c r="A415" s="56">
        <v>4655</v>
      </c>
      <c r="B415" s="43" t="s">
        <v>715</v>
      </c>
      <c r="C415" s="43" t="s">
        <v>716</v>
      </c>
      <c r="D415" s="57" t="s">
        <v>69</v>
      </c>
      <c r="E415" s="44">
        <v>600</v>
      </c>
      <c r="F415" s="58">
        <v>37350</v>
      </c>
      <c r="G415" s="45">
        <v>1268.69</v>
      </c>
      <c r="H415" s="45">
        <v>-541.30999999999995</v>
      </c>
      <c r="I415" s="59">
        <f t="shared" si="42"/>
        <v>727.38000000000011</v>
      </c>
      <c r="J415" s="44">
        <f t="shared" si="43"/>
        <v>2002</v>
      </c>
      <c r="K415" s="44">
        <f t="shared" si="44"/>
        <v>21</v>
      </c>
      <c r="L415" s="59">
        <f>VLOOKUP(J415,'SF CCI, BCI'!A:F,5)</f>
        <v>7644.46</v>
      </c>
      <c r="M415" s="59">
        <f t="shared" si="48"/>
        <v>2.010247944262904</v>
      </c>
      <c r="N415" s="47">
        <f t="shared" si="45"/>
        <v>2550.3814644069039</v>
      </c>
      <c r="O415" s="44">
        <f t="shared" si="46"/>
        <v>29</v>
      </c>
      <c r="P415" s="47">
        <f t="shared" si="47"/>
        <v>1462.2141496979514</v>
      </c>
    </row>
    <row r="416" spans="1:16" x14ac:dyDescent="0.25">
      <c r="A416" s="56">
        <v>4656</v>
      </c>
      <c r="B416" s="43" t="s">
        <v>715</v>
      </c>
      <c r="C416" s="43" t="s">
        <v>716</v>
      </c>
      <c r="D416" s="57" t="s">
        <v>69</v>
      </c>
      <c r="E416" s="44">
        <v>600</v>
      </c>
      <c r="F416" s="58">
        <v>37350</v>
      </c>
      <c r="G416" s="45">
        <v>1096.57</v>
      </c>
      <c r="H416" s="45">
        <v>-467.89</v>
      </c>
      <c r="I416" s="59">
        <f t="shared" si="42"/>
        <v>628.67999999999995</v>
      </c>
      <c r="J416" s="44">
        <f t="shared" si="43"/>
        <v>2002</v>
      </c>
      <c r="K416" s="44">
        <f t="shared" si="44"/>
        <v>21</v>
      </c>
      <c r="L416" s="59">
        <f>VLOOKUP(J416,'SF CCI, BCI'!A:F,5)</f>
        <v>7644.46</v>
      </c>
      <c r="M416" s="59">
        <f t="shared" si="48"/>
        <v>2.010247944262904</v>
      </c>
      <c r="N416" s="47">
        <f t="shared" si="45"/>
        <v>2204.3775882403725</v>
      </c>
      <c r="O416" s="44">
        <f t="shared" si="46"/>
        <v>29</v>
      </c>
      <c r="P416" s="47">
        <f t="shared" si="47"/>
        <v>1263.8026775992023</v>
      </c>
    </row>
    <row r="417" spans="1:16" x14ac:dyDescent="0.25">
      <c r="A417" s="56">
        <v>4657</v>
      </c>
      <c r="B417" s="43" t="s">
        <v>715</v>
      </c>
      <c r="C417" s="43" t="s">
        <v>716</v>
      </c>
      <c r="D417" s="57" t="s">
        <v>69</v>
      </c>
      <c r="E417" s="44">
        <v>600</v>
      </c>
      <c r="F417" s="58">
        <v>37350</v>
      </c>
      <c r="G417" s="45">
        <v>1096.57</v>
      </c>
      <c r="H417" s="45">
        <v>-467.89</v>
      </c>
      <c r="I417" s="59">
        <f t="shared" si="42"/>
        <v>628.67999999999995</v>
      </c>
      <c r="J417" s="44">
        <f t="shared" si="43"/>
        <v>2002</v>
      </c>
      <c r="K417" s="44">
        <f t="shared" si="44"/>
        <v>21</v>
      </c>
      <c r="L417" s="59">
        <f>VLOOKUP(J417,'SF CCI, BCI'!A:F,5)</f>
        <v>7644.46</v>
      </c>
      <c r="M417" s="59">
        <f t="shared" si="48"/>
        <v>2.010247944262904</v>
      </c>
      <c r="N417" s="47">
        <f t="shared" si="45"/>
        <v>2204.3775882403725</v>
      </c>
      <c r="O417" s="44">
        <f t="shared" si="46"/>
        <v>29</v>
      </c>
      <c r="P417" s="47">
        <f t="shared" si="47"/>
        <v>1263.8026775992023</v>
      </c>
    </row>
    <row r="418" spans="1:16" x14ac:dyDescent="0.25">
      <c r="A418" s="56">
        <v>4661</v>
      </c>
      <c r="B418" s="43" t="s">
        <v>717</v>
      </c>
      <c r="C418" s="43" t="s">
        <v>718</v>
      </c>
      <c r="D418" s="57" t="s">
        <v>69</v>
      </c>
      <c r="E418" s="44">
        <v>120</v>
      </c>
      <c r="F418" s="58">
        <v>37291</v>
      </c>
      <c r="G418" s="45">
        <v>8540.93</v>
      </c>
      <c r="H418" s="45">
        <v>-8540.93</v>
      </c>
      <c r="I418" s="59">
        <f t="shared" si="42"/>
        <v>0</v>
      </c>
      <c r="J418" s="44">
        <f t="shared" si="43"/>
        <v>2002</v>
      </c>
      <c r="K418" s="44">
        <f t="shared" si="44"/>
        <v>21</v>
      </c>
      <c r="L418" s="59">
        <f>VLOOKUP(J418,'SF CCI, BCI'!A:F,5)</f>
        <v>7644.46</v>
      </c>
      <c r="M418" s="59">
        <f t="shared" si="48"/>
        <v>2.010247944262904</v>
      </c>
      <c r="N418" s="47">
        <f t="shared" si="45"/>
        <v>17169.386974593366</v>
      </c>
      <c r="O418" s="44">
        <f t="shared" si="46"/>
        <v>0</v>
      </c>
      <c r="P418" s="47">
        <f t="shared" si="47"/>
        <v>0</v>
      </c>
    </row>
    <row r="419" spans="1:16" x14ac:dyDescent="0.25">
      <c r="A419" s="56">
        <v>4664</v>
      </c>
      <c r="B419" s="43" t="s">
        <v>719</v>
      </c>
      <c r="C419" s="43" t="s">
        <v>720</v>
      </c>
      <c r="D419" s="57" t="s">
        <v>165</v>
      </c>
      <c r="E419" s="44">
        <v>600</v>
      </c>
      <c r="F419" s="58">
        <v>37390</v>
      </c>
      <c r="G419" s="45">
        <v>9008.14</v>
      </c>
      <c r="H419" s="45">
        <v>-3828.64</v>
      </c>
      <c r="I419" s="59">
        <f t="shared" si="42"/>
        <v>5179.5</v>
      </c>
      <c r="J419" s="44">
        <f t="shared" si="43"/>
        <v>2002</v>
      </c>
      <c r="K419" s="44">
        <f t="shared" si="44"/>
        <v>21</v>
      </c>
      <c r="L419" s="59">
        <f>VLOOKUP(J419,'SF CCI, BCI'!A:F,5)</f>
        <v>7644.46</v>
      </c>
      <c r="M419" s="59">
        <f t="shared" si="48"/>
        <v>2.010247944262904</v>
      </c>
      <c r="N419" s="47">
        <f t="shared" si="45"/>
        <v>18108.594916632435</v>
      </c>
      <c r="O419" s="44">
        <f t="shared" si="46"/>
        <v>29</v>
      </c>
      <c r="P419" s="47">
        <f t="shared" si="47"/>
        <v>10412.07922730971</v>
      </c>
    </row>
    <row r="420" spans="1:16" x14ac:dyDescent="0.25">
      <c r="A420" s="56">
        <v>4665</v>
      </c>
      <c r="B420" s="43" t="s">
        <v>721</v>
      </c>
      <c r="C420" s="43" t="s">
        <v>722</v>
      </c>
      <c r="D420" s="57" t="s">
        <v>69</v>
      </c>
      <c r="E420" s="44">
        <v>120</v>
      </c>
      <c r="F420" s="58">
        <v>37370</v>
      </c>
      <c r="G420" s="45">
        <v>6255.79</v>
      </c>
      <c r="H420" s="45">
        <v>-6255.79</v>
      </c>
      <c r="I420" s="59">
        <f t="shared" si="42"/>
        <v>0</v>
      </c>
      <c r="J420" s="44">
        <f t="shared" si="43"/>
        <v>2002</v>
      </c>
      <c r="K420" s="44">
        <f t="shared" si="44"/>
        <v>21</v>
      </c>
      <c r="L420" s="59">
        <f>VLOOKUP(J420,'SF CCI, BCI'!A:F,5)</f>
        <v>7644.46</v>
      </c>
      <c r="M420" s="59">
        <f t="shared" si="48"/>
        <v>2.010247944262904</v>
      </c>
      <c r="N420" s="47">
        <f t="shared" si="45"/>
        <v>12575.688987240432</v>
      </c>
      <c r="O420" s="44">
        <f t="shared" si="46"/>
        <v>0</v>
      </c>
      <c r="P420" s="47">
        <f t="shared" si="47"/>
        <v>0</v>
      </c>
    </row>
    <row r="421" spans="1:16" x14ac:dyDescent="0.25">
      <c r="A421" s="56">
        <v>4667</v>
      </c>
      <c r="B421" s="43" t="s">
        <v>723</v>
      </c>
      <c r="C421" s="43" t="s">
        <v>724</v>
      </c>
      <c r="D421" s="57" t="s">
        <v>69</v>
      </c>
      <c r="E421" s="44">
        <v>120</v>
      </c>
      <c r="F421" s="58">
        <v>37386</v>
      </c>
      <c r="G421" s="45">
        <v>14075.75</v>
      </c>
      <c r="H421" s="45">
        <v>-14075.75</v>
      </c>
      <c r="I421" s="59">
        <f t="shared" si="42"/>
        <v>0</v>
      </c>
      <c r="J421" s="44">
        <f t="shared" si="43"/>
        <v>2002</v>
      </c>
      <c r="K421" s="44">
        <f t="shared" si="44"/>
        <v>21</v>
      </c>
      <c r="L421" s="59">
        <f>VLOOKUP(J421,'SF CCI, BCI'!A:F,5)</f>
        <v>7644.46</v>
      </c>
      <c r="M421" s="59">
        <f t="shared" si="48"/>
        <v>2.010247944262904</v>
      </c>
      <c r="N421" s="47">
        <f t="shared" si="45"/>
        <v>28295.747501458573</v>
      </c>
      <c r="O421" s="44">
        <f t="shared" si="46"/>
        <v>0</v>
      </c>
      <c r="P421" s="47">
        <f t="shared" si="47"/>
        <v>0</v>
      </c>
    </row>
    <row r="422" spans="1:16" x14ac:dyDescent="0.25">
      <c r="A422" s="56">
        <v>4668</v>
      </c>
      <c r="B422" s="43" t="s">
        <v>725</v>
      </c>
      <c r="C422" s="43" t="s">
        <v>726</v>
      </c>
      <c r="D422" s="57" t="s">
        <v>106</v>
      </c>
      <c r="E422" s="44">
        <v>600</v>
      </c>
      <c r="F422" s="58">
        <v>37392</v>
      </c>
      <c r="G422" s="45">
        <v>3562.84</v>
      </c>
      <c r="H422" s="45">
        <v>-1514.31</v>
      </c>
      <c r="I422" s="59">
        <f t="shared" si="42"/>
        <v>2048.5300000000002</v>
      </c>
      <c r="J422" s="44">
        <f t="shared" si="43"/>
        <v>2002</v>
      </c>
      <c r="K422" s="44">
        <f t="shared" si="44"/>
        <v>21</v>
      </c>
      <c r="L422" s="59">
        <f>VLOOKUP(J422,'SF CCI, BCI'!A:F,5)</f>
        <v>7644.46</v>
      </c>
      <c r="M422" s="59">
        <f t="shared" si="48"/>
        <v>2.010247944262904</v>
      </c>
      <c r="N422" s="47">
        <f t="shared" si="45"/>
        <v>7162.1917857376448</v>
      </c>
      <c r="O422" s="44">
        <f t="shared" si="46"/>
        <v>29</v>
      </c>
      <c r="P422" s="47">
        <f t="shared" si="47"/>
        <v>4118.0532212608869</v>
      </c>
    </row>
    <row r="423" spans="1:16" x14ac:dyDescent="0.25">
      <c r="A423" s="56">
        <v>4669</v>
      </c>
      <c r="B423" s="43" t="s">
        <v>727</v>
      </c>
      <c r="C423" s="43" t="s">
        <v>728</v>
      </c>
      <c r="D423" s="57" t="s">
        <v>69</v>
      </c>
      <c r="E423" s="44">
        <v>120</v>
      </c>
      <c r="F423" s="58">
        <v>37412</v>
      </c>
      <c r="G423" s="45">
        <v>6114.66</v>
      </c>
      <c r="H423" s="45">
        <v>-6114.66</v>
      </c>
      <c r="I423" s="59">
        <f t="shared" si="42"/>
        <v>0</v>
      </c>
      <c r="J423" s="44">
        <f t="shared" si="43"/>
        <v>2002</v>
      </c>
      <c r="K423" s="44">
        <f t="shared" si="44"/>
        <v>21</v>
      </c>
      <c r="L423" s="59">
        <f>VLOOKUP(J423,'SF CCI, BCI'!A:F,5)</f>
        <v>7644.46</v>
      </c>
      <c r="M423" s="59">
        <f t="shared" si="48"/>
        <v>2.010247944262904</v>
      </c>
      <c r="N423" s="47">
        <f t="shared" si="45"/>
        <v>12291.982694866609</v>
      </c>
      <c r="O423" s="44">
        <f t="shared" si="46"/>
        <v>0</v>
      </c>
      <c r="P423" s="47">
        <f t="shared" si="47"/>
        <v>0</v>
      </c>
    </row>
    <row r="424" spans="1:16" x14ac:dyDescent="0.25">
      <c r="A424" s="56">
        <v>4670</v>
      </c>
      <c r="B424" s="43" t="s">
        <v>729</v>
      </c>
      <c r="C424" s="43" t="s">
        <v>726</v>
      </c>
      <c r="D424" s="57" t="s">
        <v>106</v>
      </c>
      <c r="E424" s="44">
        <v>600</v>
      </c>
      <c r="F424" s="58">
        <v>37470</v>
      </c>
      <c r="G424" s="45">
        <v>3625.73</v>
      </c>
      <c r="H424" s="45">
        <v>-1522.8100000000002</v>
      </c>
      <c r="I424" s="59">
        <f t="shared" si="42"/>
        <v>2102.92</v>
      </c>
      <c r="J424" s="44">
        <f t="shared" si="43"/>
        <v>2002</v>
      </c>
      <c r="K424" s="44">
        <f t="shared" si="44"/>
        <v>21</v>
      </c>
      <c r="L424" s="59">
        <f>VLOOKUP(J424,'SF CCI, BCI'!A:F,5)</f>
        <v>7644.46</v>
      </c>
      <c r="M424" s="59">
        <f t="shared" si="48"/>
        <v>2.010247944262904</v>
      </c>
      <c r="N424" s="47">
        <f t="shared" si="45"/>
        <v>7288.6162789523387</v>
      </c>
      <c r="O424" s="44">
        <f t="shared" si="46"/>
        <v>29</v>
      </c>
      <c r="P424" s="47">
        <f t="shared" si="47"/>
        <v>4227.390606949346</v>
      </c>
    </row>
    <row r="425" spans="1:16" x14ac:dyDescent="0.25">
      <c r="A425" s="56">
        <v>4673</v>
      </c>
      <c r="B425" s="43" t="s">
        <v>730</v>
      </c>
      <c r="C425" s="43" t="s">
        <v>87</v>
      </c>
      <c r="D425" s="57" t="s">
        <v>69</v>
      </c>
      <c r="E425" s="44">
        <v>60</v>
      </c>
      <c r="F425" s="58">
        <v>37470</v>
      </c>
      <c r="G425" s="45">
        <v>10814.69</v>
      </c>
      <c r="H425" s="45">
        <v>-10814.69</v>
      </c>
      <c r="I425" s="59">
        <f t="shared" si="42"/>
        <v>0</v>
      </c>
      <c r="J425" s="44">
        <f t="shared" si="43"/>
        <v>2002</v>
      </c>
      <c r="K425" s="44">
        <f t="shared" si="44"/>
        <v>21</v>
      </c>
      <c r="L425" s="59">
        <f>VLOOKUP(J425,'SF CCI, BCI'!A:F,5)</f>
        <v>7644.46</v>
      </c>
      <c r="M425" s="59">
        <f t="shared" si="48"/>
        <v>2.010247944262904</v>
      </c>
      <c r="N425" s="47">
        <f t="shared" si="45"/>
        <v>21740.208340340585</v>
      </c>
      <c r="O425" s="44">
        <f t="shared" si="46"/>
        <v>0</v>
      </c>
      <c r="P425" s="47">
        <f t="shared" si="47"/>
        <v>0</v>
      </c>
    </row>
    <row r="426" spans="1:16" x14ac:dyDescent="0.25">
      <c r="A426" s="56">
        <v>4674</v>
      </c>
      <c r="B426" s="43" t="s">
        <v>695</v>
      </c>
      <c r="C426" s="43" t="s">
        <v>731</v>
      </c>
      <c r="D426" s="57" t="s">
        <v>69</v>
      </c>
      <c r="E426" s="44">
        <v>60</v>
      </c>
      <c r="F426" s="58">
        <v>37547</v>
      </c>
      <c r="G426" s="45">
        <v>16064.3</v>
      </c>
      <c r="H426" s="45">
        <v>-16064.3</v>
      </c>
      <c r="I426" s="59">
        <f t="shared" si="42"/>
        <v>0</v>
      </c>
      <c r="J426" s="44">
        <f t="shared" si="43"/>
        <v>2002</v>
      </c>
      <c r="K426" s="44">
        <f t="shared" si="44"/>
        <v>21</v>
      </c>
      <c r="L426" s="59">
        <f>VLOOKUP(J426,'SF CCI, BCI'!A:F,5)</f>
        <v>7644.46</v>
      </c>
      <c r="M426" s="59">
        <f t="shared" si="48"/>
        <v>2.010247944262904</v>
      </c>
      <c r="N426" s="47">
        <f t="shared" si="45"/>
        <v>32293.226051022568</v>
      </c>
      <c r="O426" s="44">
        <f t="shared" si="46"/>
        <v>0</v>
      </c>
      <c r="P426" s="47">
        <f t="shared" si="47"/>
        <v>0</v>
      </c>
    </row>
    <row r="427" spans="1:16" x14ac:dyDescent="0.25">
      <c r="A427" s="56">
        <v>4675</v>
      </c>
      <c r="B427" s="43" t="s">
        <v>732</v>
      </c>
      <c r="C427" s="43" t="s">
        <v>733</v>
      </c>
      <c r="D427" s="57" t="s">
        <v>69</v>
      </c>
      <c r="E427" s="44">
        <v>60</v>
      </c>
      <c r="F427" s="58">
        <v>37529</v>
      </c>
      <c r="G427" s="45">
        <v>5849.02</v>
      </c>
      <c r="H427" s="45">
        <v>-5849.02</v>
      </c>
      <c r="I427" s="59">
        <f t="shared" si="42"/>
        <v>0</v>
      </c>
      <c r="J427" s="44">
        <f t="shared" si="43"/>
        <v>2002</v>
      </c>
      <c r="K427" s="44">
        <f t="shared" si="44"/>
        <v>21</v>
      </c>
      <c r="L427" s="59">
        <f>VLOOKUP(J427,'SF CCI, BCI'!A:F,5)</f>
        <v>7644.46</v>
      </c>
      <c r="M427" s="59">
        <f t="shared" si="48"/>
        <v>2.010247944262904</v>
      </c>
      <c r="N427" s="47">
        <f t="shared" si="45"/>
        <v>11757.980430952612</v>
      </c>
      <c r="O427" s="44">
        <f t="shared" si="46"/>
        <v>0</v>
      </c>
      <c r="P427" s="47">
        <f t="shared" si="47"/>
        <v>0</v>
      </c>
    </row>
    <row r="428" spans="1:16" x14ac:dyDescent="0.25">
      <c r="A428" s="56">
        <v>4676</v>
      </c>
      <c r="B428" s="43" t="s">
        <v>734</v>
      </c>
      <c r="C428" s="43" t="s">
        <v>735</v>
      </c>
      <c r="D428" s="57" t="s">
        <v>69</v>
      </c>
      <c r="E428" s="44">
        <v>120</v>
      </c>
      <c r="F428" s="58">
        <v>37537</v>
      </c>
      <c r="G428" s="45">
        <v>32314.35</v>
      </c>
      <c r="H428" s="45">
        <v>-32314.35</v>
      </c>
      <c r="I428" s="59">
        <f t="shared" si="42"/>
        <v>0</v>
      </c>
      <c r="J428" s="44">
        <f t="shared" si="43"/>
        <v>2002</v>
      </c>
      <c r="K428" s="44">
        <f t="shared" si="44"/>
        <v>21</v>
      </c>
      <c r="L428" s="59">
        <f>VLOOKUP(J428,'SF CCI, BCI'!A:F,5)</f>
        <v>7644.46</v>
      </c>
      <c r="M428" s="59">
        <f t="shared" si="48"/>
        <v>2.010247944262904</v>
      </c>
      <c r="N428" s="47">
        <f t="shared" si="45"/>
        <v>64959.855657691965</v>
      </c>
      <c r="O428" s="44">
        <f t="shared" si="46"/>
        <v>0</v>
      </c>
      <c r="P428" s="47">
        <f t="shared" si="47"/>
        <v>0</v>
      </c>
    </row>
    <row r="429" spans="1:16" x14ac:dyDescent="0.25">
      <c r="A429" s="56">
        <v>4691</v>
      </c>
      <c r="B429" s="43" t="s">
        <v>736</v>
      </c>
      <c r="C429" s="43" t="s">
        <v>737</v>
      </c>
      <c r="D429" s="57" t="s">
        <v>69</v>
      </c>
      <c r="E429" s="44">
        <v>60</v>
      </c>
      <c r="F429" s="58">
        <v>37566</v>
      </c>
      <c r="G429" s="45">
        <v>4101.59</v>
      </c>
      <c r="H429" s="45">
        <v>-4101.59</v>
      </c>
      <c r="I429" s="59">
        <f t="shared" si="42"/>
        <v>0</v>
      </c>
      <c r="J429" s="44">
        <f t="shared" si="43"/>
        <v>2002</v>
      </c>
      <c r="K429" s="44">
        <f t="shared" si="44"/>
        <v>21</v>
      </c>
      <c r="L429" s="59">
        <f>VLOOKUP(J429,'SF CCI, BCI'!A:F,5)</f>
        <v>7644.46</v>
      </c>
      <c r="M429" s="59">
        <f t="shared" si="48"/>
        <v>2.010247944262904</v>
      </c>
      <c r="N429" s="47">
        <f t="shared" si="45"/>
        <v>8245.2128657092853</v>
      </c>
      <c r="O429" s="44">
        <f t="shared" si="46"/>
        <v>0</v>
      </c>
      <c r="P429" s="47">
        <f t="shared" si="47"/>
        <v>0</v>
      </c>
    </row>
    <row r="430" spans="1:16" x14ac:dyDescent="0.25">
      <c r="A430" s="56">
        <v>4692</v>
      </c>
      <c r="B430" s="43" t="s">
        <v>738</v>
      </c>
      <c r="C430" s="43" t="s">
        <v>739</v>
      </c>
      <c r="D430" s="57" t="s">
        <v>69</v>
      </c>
      <c r="E430" s="44">
        <v>60</v>
      </c>
      <c r="F430" s="58">
        <v>37566</v>
      </c>
      <c r="G430" s="45">
        <v>12884.89</v>
      </c>
      <c r="H430" s="45">
        <v>-12884.89</v>
      </c>
      <c r="I430" s="59">
        <f t="shared" si="42"/>
        <v>0</v>
      </c>
      <c r="J430" s="44">
        <f t="shared" si="43"/>
        <v>2002</v>
      </c>
      <c r="K430" s="44">
        <f t="shared" si="44"/>
        <v>21</v>
      </c>
      <c r="L430" s="59">
        <f>VLOOKUP(J430,'SF CCI, BCI'!A:F,5)</f>
        <v>7644.46</v>
      </c>
      <c r="M430" s="59">
        <f t="shared" si="48"/>
        <v>2.010247944262904</v>
      </c>
      <c r="N430" s="47">
        <f t="shared" si="45"/>
        <v>25901.823634553646</v>
      </c>
      <c r="O430" s="44">
        <f t="shared" si="46"/>
        <v>0</v>
      </c>
      <c r="P430" s="47">
        <f t="shared" si="47"/>
        <v>0</v>
      </c>
    </row>
    <row r="431" spans="1:16" x14ac:dyDescent="0.25">
      <c r="A431" s="56">
        <v>4693</v>
      </c>
      <c r="B431" s="43" t="s">
        <v>170</v>
      </c>
      <c r="C431" s="43" t="s">
        <v>740</v>
      </c>
      <c r="D431" s="57" t="s">
        <v>69</v>
      </c>
      <c r="E431" s="44">
        <v>600</v>
      </c>
      <c r="F431" s="58">
        <v>37567</v>
      </c>
      <c r="G431" s="45">
        <v>2286.17</v>
      </c>
      <c r="H431" s="45">
        <v>-948.76</v>
      </c>
      <c r="I431" s="59">
        <f t="shared" si="42"/>
        <v>1337.41</v>
      </c>
      <c r="J431" s="44">
        <f t="shared" si="43"/>
        <v>2002</v>
      </c>
      <c r="K431" s="44">
        <f t="shared" si="44"/>
        <v>21</v>
      </c>
      <c r="L431" s="59">
        <f>VLOOKUP(J431,'SF CCI, BCI'!A:F,5)</f>
        <v>7644.46</v>
      </c>
      <c r="M431" s="59">
        <f t="shared" si="48"/>
        <v>2.010247944262904</v>
      </c>
      <c r="N431" s="47">
        <f t="shared" si="45"/>
        <v>4595.7685427355236</v>
      </c>
      <c r="O431" s="44">
        <f t="shared" si="46"/>
        <v>29</v>
      </c>
      <c r="P431" s="47">
        <f t="shared" si="47"/>
        <v>2688.5257031366505</v>
      </c>
    </row>
    <row r="432" spans="1:16" x14ac:dyDescent="0.25">
      <c r="A432" s="56">
        <v>4694</v>
      </c>
      <c r="B432" s="43" t="s">
        <v>170</v>
      </c>
      <c r="C432" s="43" t="s">
        <v>741</v>
      </c>
      <c r="D432" s="57" t="s">
        <v>69</v>
      </c>
      <c r="E432" s="44">
        <v>600</v>
      </c>
      <c r="F432" s="58">
        <v>37529</v>
      </c>
      <c r="G432" s="45">
        <v>1941.46</v>
      </c>
      <c r="H432" s="45">
        <v>-812.2299999999999</v>
      </c>
      <c r="I432" s="59">
        <f t="shared" si="42"/>
        <v>1129.23</v>
      </c>
      <c r="J432" s="44">
        <f t="shared" si="43"/>
        <v>2002</v>
      </c>
      <c r="K432" s="44">
        <f t="shared" si="44"/>
        <v>21</v>
      </c>
      <c r="L432" s="59">
        <f>VLOOKUP(J432,'SF CCI, BCI'!A:F,5)</f>
        <v>7644.46</v>
      </c>
      <c r="M432" s="59">
        <f t="shared" si="48"/>
        <v>2.010247944262904</v>
      </c>
      <c r="N432" s="47">
        <f t="shared" si="45"/>
        <v>3902.8159738686577</v>
      </c>
      <c r="O432" s="44">
        <f t="shared" si="46"/>
        <v>29</v>
      </c>
      <c r="P432" s="47">
        <f t="shared" si="47"/>
        <v>2270.0322860999991</v>
      </c>
    </row>
    <row r="433" spans="1:16" x14ac:dyDescent="0.25">
      <c r="A433" s="56">
        <v>4695</v>
      </c>
      <c r="B433" s="43" t="s">
        <v>742</v>
      </c>
      <c r="C433" s="43" t="s">
        <v>743</v>
      </c>
      <c r="D433" s="57" t="s">
        <v>106</v>
      </c>
      <c r="E433" s="44">
        <v>600</v>
      </c>
      <c r="F433" s="58">
        <v>37592</v>
      </c>
      <c r="G433" s="45">
        <v>53864.43</v>
      </c>
      <c r="H433" s="45">
        <v>-22264.239999999998</v>
      </c>
      <c r="I433" s="59">
        <f t="shared" si="42"/>
        <v>31600.190000000002</v>
      </c>
      <c r="J433" s="44">
        <f t="shared" si="43"/>
        <v>2002</v>
      </c>
      <c r="K433" s="44">
        <f t="shared" si="44"/>
        <v>21</v>
      </c>
      <c r="L433" s="59">
        <f>VLOOKUP(J433,'SF CCI, BCI'!A:F,5)</f>
        <v>7644.46</v>
      </c>
      <c r="M433" s="59">
        <f t="shared" si="48"/>
        <v>2.010247944262904</v>
      </c>
      <c r="N433" s="47">
        <f t="shared" si="45"/>
        <v>108280.8596763931</v>
      </c>
      <c r="O433" s="44">
        <f t="shared" si="46"/>
        <v>29</v>
      </c>
      <c r="P433" s="47">
        <f t="shared" si="47"/>
        <v>63524.216985817184</v>
      </c>
    </row>
    <row r="434" spans="1:16" x14ac:dyDescent="0.25">
      <c r="A434" s="56">
        <v>4697</v>
      </c>
      <c r="B434" s="43" t="s">
        <v>744</v>
      </c>
      <c r="C434" s="43" t="s">
        <v>745</v>
      </c>
      <c r="D434" s="57" t="s">
        <v>69</v>
      </c>
      <c r="E434" s="44">
        <v>600</v>
      </c>
      <c r="F434" s="58">
        <v>37630</v>
      </c>
      <c r="G434" s="45">
        <v>439.95</v>
      </c>
      <c r="H434" s="45">
        <v>-181.08</v>
      </c>
      <c r="I434" s="59">
        <f t="shared" si="42"/>
        <v>258.87</v>
      </c>
      <c r="J434" s="44">
        <f t="shared" si="43"/>
        <v>2003</v>
      </c>
      <c r="K434" s="44">
        <f t="shared" si="44"/>
        <v>21</v>
      </c>
      <c r="L434" s="59">
        <f>VLOOKUP(J434,'SF CCI, BCI'!A:F,5)</f>
        <v>7788.8</v>
      </c>
      <c r="M434" s="59">
        <f t="shared" si="48"/>
        <v>1.972994556285949</v>
      </c>
      <c r="N434" s="47">
        <f t="shared" si="45"/>
        <v>868.01895503800324</v>
      </c>
      <c r="O434" s="44">
        <f t="shared" si="46"/>
        <v>29</v>
      </c>
      <c r="P434" s="47">
        <f t="shared" si="47"/>
        <v>510.74910078574362</v>
      </c>
    </row>
    <row r="435" spans="1:16" x14ac:dyDescent="0.25">
      <c r="A435" s="56">
        <v>4698</v>
      </c>
      <c r="B435" s="43" t="s">
        <v>746</v>
      </c>
      <c r="C435" s="43" t="s">
        <v>747</v>
      </c>
      <c r="D435" s="57" t="s">
        <v>69</v>
      </c>
      <c r="E435" s="44">
        <v>120</v>
      </c>
      <c r="F435" s="58">
        <v>37620</v>
      </c>
      <c r="G435" s="45">
        <v>6733.51</v>
      </c>
      <c r="H435" s="45">
        <v>-6733.51</v>
      </c>
      <c r="I435" s="59">
        <f t="shared" si="42"/>
        <v>0</v>
      </c>
      <c r="J435" s="44">
        <f t="shared" si="43"/>
        <v>2002</v>
      </c>
      <c r="K435" s="44">
        <f t="shared" si="44"/>
        <v>21</v>
      </c>
      <c r="L435" s="59">
        <f>VLOOKUP(J435,'SF CCI, BCI'!A:F,5)</f>
        <v>7644.46</v>
      </c>
      <c r="M435" s="59">
        <f t="shared" si="48"/>
        <v>2.010247944262904</v>
      </c>
      <c r="N435" s="47">
        <f t="shared" si="45"/>
        <v>13536.024635173708</v>
      </c>
      <c r="O435" s="44">
        <f t="shared" si="46"/>
        <v>0</v>
      </c>
      <c r="P435" s="47">
        <f t="shared" si="47"/>
        <v>0</v>
      </c>
    </row>
    <row r="436" spans="1:16" x14ac:dyDescent="0.25">
      <c r="A436" s="56">
        <v>4700</v>
      </c>
      <c r="B436" s="43" t="s">
        <v>748</v>
      </c>
      <c r="C436" s="43" t="s">
        <v>749</v>
      </c>
      <c r="D436" s="57" t="s">
        <v>165</v>
      </c>
      <c r="E436" s="44">
        <v>600</v>
      </c>
      <c r="F436" s="58">
        <v>37720</v>
      </c>
      <c r="G436" s="45">
        <v>1232.99</v>
      </c>
      <c r="H436" s="45">
        <v>-501.39</v>
      </c>
      <c r="I436" s="59">
        <f t="shared" si="42"/>
        <v>731.6</v>
      </c>
      <c r="J436" s="44">
        <f t="shared" si="43"/>
        <v>2003</v>
      </c>
      <c r="K436" s="44">
        <f t="shared" si="44"/>
        <v>20</v>
      </c>
      <c r="L436" s="59">
        <f>VLOOKUP(J436,'SF CCI, BCI'!A:F,5)</f>
        <v>7788.8</v>
      </c>
      <c r="M436" s="59">
        <f t="shared" si="48"/>
        <v>1.972994556285949</v>
      </c>
      <c r="N436" s="47">
        <f t="shared" si="45"/>
        <v>2432.6825579550123</v>
      </c>
      <c r="O436" s="44">
        <f t="shared" si="46"/>
        <v>30</v>
      </c>
      <c r="P436" s="47">
        <f t="shared" si="47"/>
        <v>1443.4428173788003</v>
      </c>
    </row>
    <row r="437" spans="1:16" x14ac:dyDescent="0.25">
      <c r="A437" s="56">
        <v>4701</v>
      </c>
      <c r="B437" s="43" t="s">
        <v>750</v>
      </c>
      <c r="C437" s="43" t="s">
        <v>751</v>
      </c>
      <c r="D437" s="57" t="s">
        <v>165</v>
      </c>
      <c r="E437" s="44">
        <v>600</v>
      </c>
      <c r="F437" s="58">
        <v>37659</v>
      </c>
      <c r="G437" s="45">
        <v>2154.56</v>
      </c>
      <c r="H437" s="45">
        <v>-883.31999999999994</v>
      </c>
      <c r="I437" s="59">
        <f t="shared" si="42"/>
        <v>1271.24</v>
      </c>
      <c r="J437" s="44">
        <f t="shared" si="43"/>
        <v>2003</v>
      </c>
      <c r="K437" s="44">
        <f t="shared" si="44"/>
        <v>20</v>
      </c>
      <c r="L437" s="59">
        <f>VLOOKUP(J437,'SF CCI, BCI'!A:F,5)</f>
        <v>7788.8</v>
      </c>
      <c r="M437" s="59">
        <f t="shared" si="48"/>
        <v>1.972994556285949</v>
      </c>
      <c r="N437" s="47">
        <f t="shared" si="45"/>
        <v>4250.9351511914538</v>
      </c>
      <c r="O437" s="44">
        <f t="shared" si="46"/>
        <v>30</v>
      </c>
      <c r="P437" s="47">
        <f t="shared" si="47"/>
        <v>2508.1495997329498</v>
      </c>
    </row>
    <row r="438" spans="1:16" x14ac:dyDescent="0.25">
      <c r="A438" s="56">
        <v>4702</v>
      </c>
      <c r="B438" s="43" t="s">
        <v>752</v>
      </c>
      <c r="C438" s="43" t="s">
        <v>751</v>
      </c>
      <c r="D438" s="57" t="s">
        <v>165</v>
      </c>
      <c r="E438" s="44">
        <v>600</v>
      </c>
      <c r="F438" s="58">
        <v>37659</v>
      </c>
      <c r="G438" s="45">
        <v>264.95999999999998</v>
      </c>
      <c r="H438" s="45">
        <v>-108.62</v>
      </c>
      <c r="I438" s="59">
        <f t="shared" si="42"/>
        <v>156.33999999999997</v>
      </c>
      <c r="J438" s="44">
        <f t="shared" si="43"/>
        <v>2003</v>
      </c>
      <c r="K438" s="44">
        <f t="shared" si="44"/>
        <v>20</v>
      </c>
      <c r="L438" s="59">
        <f>VLOOKUP(J438,'SF CCI, BCI'!A:F,5)</f>
        <v>7788.8</v>
      </c>
      <c r="M438" s="59">
        <f t="shared" si="48"/>
        <v>1.972994556285949</v>
      </c>
      <c r="N438" s="47">
        <f t="shared" si="45"/>
        <v>522.76463763352501</v>
      </c>
      <c r="O438" s="44">
        <f t="shared" si="46"/>
        <v>30</v>
      </c>
      <c r="P438" s="47">
        <f t="shared" si="47"/>
        <v>308.45796892974522</v>
      </c>
    </row>
    <row r="439" spans="1:16" x14ac:dyDescent="0.25">
      <c r="A439" s="56">
        <v>4703</v>
      </c>
      <c r="B439" s="43" t="s">
        <v>753</v>
      </c>
      <c r="C439" s="43" t="s">
        <v>751</v>
      </c>
      <c r="D439" s="57" t="s">
        <v>165</v>
      </c>
      <c r="E439" s="44">
        <v>600</v>
      </c>
      <c r="F439" s="58">
        <v>37659</v>
      </c>
      <c r="G439" s="45">
        <v>418.84</v>
      </c>
      <c r="H439" s="45">
        <v>-171.71</v>
      </c>
      <c r="I439" s="59">
        <f t="shared" si="42"/>
        <v>247.12999999999997</v>
      </c>
      <c r="J439" s="44">
        <f t="shared" si="43"/>
        <v>2003</v>
      </c>
      <c r="K439" s="44">
        <f t="shared" si="44"/>
        <v>20</v>
      </c>
      <c r="L439" s="59">
        <f>VLOOKUP(J439,'SF CCI, BCI'!A:F,5)</f>
        <v>7788.8</v>
      </c>
      <c r="M439" s="59">
        <f t="shared" si="48"/>
        <v>1.972994556285949</v>
      </c>
      <c r="N439" s="47">
        <f t="shared" si="45"/>
        <v>826.36903995480679</v>
      </c>
      <c r="O439" s="44">
        <f t="shared" si="46"/>
        <v>30</v>
      </c>
      <c r="P439" s="47">
        <f t="shared" si="47"/>
        <v>487.58614469494648</v>
      </c>
    </row>
    <row r="440" spans="1:16" x14ac:dyDescent="0.25">
      <c r="A440" s="56">
        <v>4704</v>
      </c>
      <c r="B440" s="43" t="s">
        <v>754</v>
      </c>
      <c r="C440" s="43" t="s">
        <v>751</v>
      </c>
      <c r="D440" s="57" t="s">
        <v>165</v>
      </c>
      <c r="E440" s="44">
        <v>600</v>
      </c>
      <c r="F440" s="58">
        <v>37659</v>
      </c>
      <c r="G440" s="45">
        <v>708.86</v>
      </c>
      <c r="H440" s="45">
        <v>-290.62</v>
      </c>
      <c r="I440" s="59">
        <f t="shared" si="42"/>
        <v>418.24</v>
      </c>
      <c r="J440" s="44">
        <f t="shared" si="43"/>
        <v>2003</v>
      </c>
      <c r="K440" s="44">
        <f t="shared" si="44"/>
        <v>20</v>
      </c>
      <c r="L440" s="59">
        <f>VLOOKUP(J440,'SF CCI, BCI'!A:F,5)</f>
        <v>7788.8</v>
      </c>
      <c r="M440" s="59">
        <f t="shared" si="48"/>
        <v>1.972994556285949</v>
      </c>
      <c r="N440" s="47">
        <f t="shared" si="45"/>
        <v>1398.5769211688578</v>
      </c>
      <c r="O440" s="44">
        <f t="shared" si="46"/>
        <v>30</v>
      </c>
      <c r="P440" s="47">
        <f t="shared" si="47"/>
        <v>825.18524322103531</v>
      </c>
    </row>
    <row r="441" spans="1:16" x14ac:dyDescent="0.25">
      <c r="A441" s="56">
        <v>4705</v>
      </c>
      <c r="B441" s="43" t="s">
        <v>755</v>
      </c>
      <c r="C441" s="43" t="s">
        <v>756</v>
      </c>
      <c r="D441" s="57" t="s">
        <v>165</v>
      </c>
      <c r="E441" s="44">
        <v>600</v>
      </c>
      <c r="F441" s="58">
        <v>37678</v>
      </c>
      <c r="G441" s="45">
        <v>422.37</v>
      </c>
      <c r="H441" s="45">
        <v>-173.12</v>
      </c>
      <c r="I441" s="59">
        <f t="shared" si="42"/>
        <v>249.25</v>
      </c>
      <c r="J441" s="44">
        <f t="shared" si="43"/>
        <v>2003</v>
      </c>
      <c r="K441" s="44">
        <f t="shared" si="44"/>
        <v>20</v>
      </c>
      <c r="L441" s="59">
        <f>VLOOKUP(J441,'SF CCI, BCI'!A:F,5)</f>
        <v>7788.8</v>
      </c>
      <c r="M441" s="59">
        <f t="shared" si="48"/>
        <v>1.972994556285949</v>
      </c>
      <c r="N441" s="47">
        <f t="shared" si="45"/>
        <v>833.33371073849628</v>
      </c>
      <c r="O441" s="44">
        <f t="shared" si="46"/>
        <v>30</v>
      </c>
      <c r="P441" s="47">
        <f t="shared" si="47"/>
        <v>491.7688931542728</v>
      </c>
    </row>
    <row r="442" spans="1:16" x14ac:dyDescent="0.25">
      <c r="A442" s="56">
        <v>4706</v>
      </c>
      <c r="B442" s="43" t="s">
        <v>757</v>
      </c>
      <c r="C442" s="43" t="s">
        <v>756</v>
      </c>
      <c r="D442" s="57" t="s">
        <v>165</v>
      </c>
      <c r="E442" s="44">
        <v>600</v>
      </c>
      <c r="F442" s="58">
        <v>37678</v>
      </c>
      <c r="G442" s="45">
        <v>2203.73</v>
      </c>
      <c r="H442" s="45">
        <v>-903.49</v>
      </c>
      <c r="I442" s="59">
        <f t="shared" si="42"/>
        <v>1300.24</v>
      </c>
      <c r="J442" s="44">
        <f t="shared" si="43"/>
        <v>2003</v>
      </c>
      <c r="K442" s="44">
        <f t="shared" si="44"/>
        <v>20</v>
      </c>
      <c r="L442" s="59">
        <f>VLOOKUP(J442,'SF CCI, BCI'!A:F,5)</f>
        <v>7788.8</v>
      </c>
      <c r="M442" s="59">
        <f t="shared" si="48"/>
        <v>1.972994556285949</v>
      </c>
      <c r="N442" s="47">
        <f t="shared" si="45"/>
        <v>4347.9472935240346</v>
      </c>
      <c r="O442" s="44">
        <f t="shared" si="46"/>
        <v>30</v>
      </c>
      <c r="P442" s="47">
        <f t="shared" si="47"/>
        <v>2565.3664418652425</v>
      </c>
    </row>
    <row r="443" spans="1:16" x14ac:dyDescent="0.25">
      <c r="A443" s="56">
        <v>4707</v>
      </c>
      <c r="B443" s="43" t="s">
        <v>758</v>
      </c>
      <c r="C443" s="43" t="s">
        <v>759</v>
      </c>
      <c r="D443" s="57" t="s">
        <v>165</v>
      </c>
      <c r="E443" s="44">
        <v>600</v>
      </c>
      <c r="F443" s="58">
        <v>37694</v>
      </c>
      <c r="G443" s="45">
        <v>308.25</v>
      </c>
      <c r="H443" s="45">
        <v>-125.86</v>
      </c>
      <c r="I443" s="59">
        <f t="shared" si="42"/>
        <v>182.39</v>
      </c>
      <c r="J443" s="44">
        <f t="shared" si="43"/>
        <v>2003</v>
      </c>
      <c r="K443" s="44">
        <f t="shared" si="44"/>
        <v>20</v>
      </c>
      <c r="L443" s="59">
        <f>VLOOKUP(J443,'SF CCI, BCI'!A:F,5)</f>
        <v>7788.8</v>
      </c>
      <c r="M443" s="59">
        <f t="shared" si="48"/>
        <v>1.972994556285949</v>
      </c>
      <c r="N443" s="47">
        <f t="shared" si="45"/>
        <v>608.17557197514373</v>
      </c>
      <c r="O443" s="44">
        <f t="shared" si="46"/>
        <v>30</v>
      </c>
      <c r="P443" s="47">
        <f t="shared" si="47"/>
        <v>359.8544771209942</v>
      </c>
    </row>
    <row r="444" spans="1:16" x14ac:dyDescent="0.25">
      <c r="A444" s="56">
        <v>4708</v>
      </c>
      <c r="B444" s="43" t="s">
        <v>760</v>
      </c>
      <c r="C444" s="43" t="s">
        <v>759</v>
      </c>
      <c r="D444" s="57" t="s">
        <v>165</v>
      </c>
      <c r="E444" s="44">
        <v>600</v>
      </c>
      <c r="F444" s="58">
        <v>37694</v>
      </c>
      <c r="G444" s="45">
        <v>215.94</v>
      </c>
      <c r="H444" s="45">
        <v>-88.210000000000008</v>
      </c>
      <c r="I444" s="59">
        <f t="shared" si="42"/>
        <v>127.72999999999999</v>
      </c>
      <c r="J444" s="44">
        <f t="shared" si="43"/>
        <v>2003</v>
      </c>
      <c r="K444" s="44">
        <f t="shared" si="44"/>
        <v>20</v>
      </c>
      <c r="L444" s="59">
        <f>VLOOKUP(J444,'SF CCI, BCI'!A:F,5)</f>
        <v>7788.8</v>
      </c>
      <c r="M444" s="59">
        <f t="shared" si="48"/>
        <v>1.972994556285949</v>
      </c>
      <c r="N444" s="47">
        <f t="shared" si="45"/>
        <v>426.0484444843878</v>
      </c>
      <c r="O444" s="44">
        <f t="shared" si="46"/>
        <v>30</v>
      </c>
      <c r="P444" s="47">
        <f t="shared" si="47"/>
        <v>252.01059467440425</v>
      </c>
    </row>
    <row r="445" spans="1:16" x14ac:dyDescent="0.25">
      <c r="A445" s="56">
        <v>4709</v>
      </c>
      <c r="B445" s="43" t="s">
        <v>761</v>
      </c>
      <c r="C445" s="43" t="s">
        <v>759</v>
      </c>
      <c r="D445" s="57" t="s">
        <v>165</v>
      </c>
      <c r="E445" s="44">
        <v>600</v>
      </c>
      <c r="F445" s="58">
        <v>37694</v>
      </c>
      <c r="G445" s="45">
        <v>3232.09</v>
      </c>
      <c r="H445" s="45">
        <v>-1319.9</v>
      </c>
      <c r="I445" s="59">
        <f t="shared" si="42"/>
        <v>1912.19</v>
      </c>
      <c r="J445" s="44">
        <f t="shared" si="43"/>
        <v>2003</v>
      </c>
      <c r="K445" s="44">
        <f t="shared" si="44"/>
        <v>20</v>
      </c>
      <c r="L445" s="59">
        <f>VLOOKUP(J445,'SF CCI, BCI'!A:F,5)</f>
        <v>7788.8</v>
      </c>
      <c r="M445" s="59">
        <f t="shared" si="48"/>
        <v>1.972994556285949</v>
      </c>
      <c r="N445" s="47">
        <f t="shared" si="45"/>
        <v>6376.8959754262532</v>
      </c>
      <c r="O445" s="44">
        <f t="shared" si="46"/>
        <v>30</v>
      </c>
      <c r="P445" s="47">
        <f t="shared" si="47"/>
        <v>3772.740460584429</v>
      </c>
    </row>
    <row r="446" spans="1:16" x14ac:dyDescent="0.25">
      <c r="A446" s="56">
        <v>4710</v>
      </c>
      <c r="B446" s="43" t="s">
        <v>762</v>
      </c>
      <c r="C446" s="43" t="s">
        <v>759</v>
      </c>
      <c r="D446" s="57" t="s">
        <v>165</v>
      </c>
      <c r="E446" s="44">
        <v>600</v>
      </c>
      <c r="F446" s="58">
        <v>37694</v>
      </c>
      <c r="G446" s="45">
        <v>130.4</v>
      </c>
      <c r="H446" s="45">
        <v>-53.28</v>
      </c>
      <c r="I446" s="59">
        <f t="shared" si="42"/>
        <v>77.12</v>
      </c>
      <c r="J446" s="44">
        <f t="shared" si="43"/>
        <v>2003</v>
      </c>
      <c r="K446" s="44">
        <f t="shared" si="44"/>
        <v>20</v>
      </c>
      <c r="L446" s="59">
        <f>VLOOKUP(J446,'SF CCI, BCI'!A:F,5)</f>
        <v>7788.8</v>
      </c>
      <c r="M446" s="59">
        <f t="shared" si="48"/>
        <v>1.972994556285949</v>
      </c>
      <c r="N446" s="47">
        <f t="shared" si="45"/>
        <v>257.27849013968773</v>
      </c>
      <c r="O446" s="44">
        <f t="shared" si="46"/>
        <v>30</v>
      </c>
      <c r="P446" s="47">
        <f t="shared" si="47"/>
        <v>152.15734018077239</v>
      </c>
    </row>
    <row r="447" spans="1:16" x14ac:dyDescent="0.25">
      <c r="A447" s="56">
        <v>4711</v>
      </c>
      <c r="B447" s="43" t="s">
        <v>763</v>
      </c>
      <c r="C447" s="43" t="s">
        <v>756</v>
      </c>
      <c r="D447" s="57" t="s">
        <v>165</v>
      </c>
      <c r="E447" s="44">
        <v>600</v>
      </c>
      <c r="F447" s="58">
        <v>37659</v>
      </c>
      <c r="G447" s="45">
        <v>422.36</v>
      </c>
      <c r="H447" s="45">
        <v>-173.12</v>
      </c>
      <c r="I447" s="59">
        <f t="shared" si="42"/>
        <v>249.24</v>
      </c>
      <c r="J447" s="44">
        <f t="shared" si="43"/>
        <v>2003</v>
      </c>
      <c r="K447" s="44">
        <f t="shared" si="44"/>
        <v>20</v>
      </c>
      <c r="L447" s="59">
        <f>VLOOKUP(J447,'SF CCI, BCI'!A:F,5)</f>
        <v>7788.8</v>
      </c>
      <c r="M447" s="59">
        <f t="shared" si="48"/>
        <v>1.972994556285949</v>
      </c>
      <c r="N447" s="47">
        <f t="shared" si="45"/>
        <v>833.31398079293342</v>
      </c>
      <c r="O447" s="44">
        <f t="shared" si="46"/>
        <v>30</v>
      </c>
      <c r="P447" s="47">
        <f t="shared" si="47"/>
        <v>491.74916320870994</v>
      </c>
    </row>
    <row r="448" spans="1:16" x14ac:dyDescent="0.25">
      <c r="A448" s="56">
        <v>4712</v>
      </c>
      <c r="B448" s="43" t="s">
        <v>764</v>
      </c>
      <c r="C448" s="43" t="s">
        <v>756</v>
      </c>
      <c r="D448" s="57" t="s">
        <v>165</v>
      </c>
      <c r="E448" s="44">
        <v>600</v>
      </c>
      <c r="F448" s="58">
        <v>37659</v>
      </c>
      <c r="G448" s="45">
        <v>829.06</v>
      </c>
      <c r="H448" s="45">
        <v>-339.91</v>
      </c>
      <c r="I448" s="59">
        <f t="shared" si="42"/>
        <v>489.14999999999992</v>
      </c>
      <c r="J448" s="44">
        <f t="shared" si="43"/>
        <v>2003</v>
      </c>
      <c r="K448" s="44">
        <f t="shared" si="44"/>
        <v>20</v>
      </c>
      <c r="L448" s="59">
        <f>VLOOKUP(J448,'SF CCI, BCI'!A:F,5)</f>
        <v>7788.8</v>
      </c>
      <c r="M448" s="59">
        <f t="shared" si="48"/>
        <v>1.972994556285949</v>
      </c>
      <c r="N448" s="47">
        <f t="shared" si="45"/>
        <v>1635.7308668344288</v>
      </c>
      <c r="O448" s="44">
        <f t="shared" si="46"/>
        <v>30</v>
      </c>
      <c r="P448" s="47">
        <f t="shared" si="47"/>
        <v>965.09028720727179</v>
      </c>
    </row>
    <row r="449" spans="1:16" x14ac:dyDescent="0.25">
      <c r="A449" s="56">
        <v>4713</v>
      </c>
      <c r="B449" s="43" t="s">
        <v>765</v>
      </c>
      <c r="C449" s="43" t="s">
        <v>759</v>
      </c>
      <c r="D449" s="57" t="s">
        <v>165</v>
      </c>
      <c r="E449" s="44">
        <v>600</v>
      </c>
      <c r="F449" s="58">
        <v>37694</v>
      </c>
      <c r="G449" s="45">
        <v>308.25</v>
      </c>
      <c r="H449" s="45">
        <v>-125.86</v>
      </c>
      <c r="I449" s="59">
        <f t="shared" si="42"/>
        <v>182.39</v>
      </c>
      <c r="J449" s="44">
        <f t="shared" si="43"/>
        <v>2003</v>
      </c>
      <c r="K449" s="44">
        <f t="shared" si="44"/>
        <v>20</v>
      </c>
      <c r="L449" s="59">
        <f>VLOOKUP(J449,'SF CCI, BCI'!A:F,5)</f>
        <v>7788.8</v>
      </c>
      <c r="M449" s="59">
        <f t="shared" si="48"/>
        <v>1.972994556285949</v>
      </c>
      <c r="N449" s="47">
        <f t="shared" si="45"/>
        <v>608.17557197514373</v>
      </c>
      <c r="O449" s="44">
        <f t="shared" si="46"/>
        <v>30</v>
      </c>
      <c r="P449" s="47">
        <f t="shared" si="47"/>
        <v>359.8544771209942</v>
      </c>
    </row>
    <row r="450" spans="1:16" x14ac:dyDescent="0.25">
      <c r="A450" s="56">
        <v>4714</v>
      </c>
      <c r="B450" s="43" t="s">
        <v>766</v>
      </c>
      <c r="C450" s="43" t="s">
        <v>759</v>
      </c>
      <c r="D450" s="57" t="s">
        <v>165</v>
      </c>
      <c r="E450" s="44">
        <v>600</v>
      </c>
      <c r="F450" s="58">
        <v>37694</v>
      </c>
      <c r="G450" s="45">
        <v>1759.47</v>
      </c>
      <c r="H450" s="45">
        <v>-718.49</v>
      </c>
      <c r="I450" s="59">
        <f t="shared" si="42"/>
        <v>1040.98</v>
      </c>
      <c r="J450" s="44">
        <f t="shared" si="43"/>
        <v>2003</v>
      </c>
      <c r="K450" s="44">
        <f t="shared" si="44"/>
        <v>20</v>
      </c>
      <c r="L450" s="59">
        <f>VLOOKUP(J450,'SF CCI, BCI'!A:F,5)</f>
        <v>7788.8</v>
      </c>
      <c r="M450" s="59">
        <f t="shared" si="48"/>
        <v>1.972994556285949</v>
      </c>
      <c r="N450" s="47">
        <f t="shared" si="45"/>
        <v>3471.4247319484389</v>
      </c>
      <c r="O450" s="44">
        <f t="shared" si="46"/>
        <v>30</v>
      </c>
      <c r="P450" s="47">
        <f t="shared" si="47"/>
        <v>2053.8478732025474</v>
      </c>
    </row>
    <row r="451" spans="1:16" x14ac:dyDescent="0.25">
      <c r="A451" s="56">
        <v>4715</v>
      </c>
      <c r="B451" s="43" t="s">
        <v>767</v>
      </c>
      <c r="C451" s="43" t="s">
        <v>759</v>
      </c>
      <c r="D451" s="57" t="s">
        <v>165</v>
      </c>
      <c r="E451" s="44">
        <v>600</v>
      </c>
      <c r="F451" s="58">
        <v>37694</v>
      </c>
      <c r="G451" s="45">
        <v>588.25</v>
      </c>
      <c r="H451" s="45">
        <v>-240.27</v>
      </c>
      <c r="I451" s="59">
        <f t="shared" si="42"/>
        <v>347.98</v>
      </c>
      <c r="J451" s="44">
        <f t="shared" si="43"/>
        <v>2003</v>
      </c>
      <c r="K451" s="44">
        <f t="shared" si="44"/>
        <v>20</v>
      </c>
      <c r="L451" s="59">
        <f>VLOOKUP(J451,'SF CCI, BCI'!A:F,5)</f>
        <v>7788.8</v>
      </c>
      <c r="M451" s="59">
        <f t="shared" si="48"/>
        <v>1.972994556285949</v>
      </c>
      <c r="N451" s="47">
        <f t="shared" si="45"/>
        <v>1160.6140477352094</v>
      </c>
      <c r="O451" s="44">
        <f t="shared" si="46"/>
        <v>30</v>
      </c>
      <c r="P451" s="47">
        <f t="shared" si="47"/>
        <v>686.56264569638461</v>
      </c>
    </row>
    <row r="452" spans="1:16" x14ac:dyDescent="0.25">
      <c r="A452" s="56">
        <v>4716</v>
      </c>
      <c r="B452" s="43" t="s">
        <v>768</v>
      </c>
      <c r="C452" s="43" t="s">
        <v>759</v>
      </c>
      <c r="D452" s="57" t="s">
        <v>165</v>
      </c>
      <c r="E452" s="44">
        <v>600</v>
      </c>
      <c r="F452" s="58">
        <v>37694</v>
      </c>
      <c r="G452" s="45">
        <v>470.37</v>
      </c>
      <c r="H452" s="45">
        <v>-192.07000000000002</v>
      </c>
      <c r="I452" s="59">
        <f t="shared" si="42"/>
        <v>278.29999999999995</v>
      </c>
      <c r="J452" s="44">
        <f t="shared" si="43"/>
        <v>2003</v>
      </c>
      <c r="K452" s="44">
        <f t="shared" si="44"/>
        <v>20</v>
      </c>
      <c r="L452" s="59">
        <f>VLOOKUP(J452,'SF CCI, BCI'!A:F,5)</f>
        <v>7788.8</v>
      </c>
      <c r="M452" s="59">
        <f t="shared" si="48"/>
        <v>1.972994556285949</v>
      </c>
      <c r="N452" s="47">
        <f t="shared" si="45"/>
        <v>928.03744944022185</v>
      </c>
      <c r="O452" s="44">
        <f t="shared" si="46"/>
        <v>30</v>
      </c>
      <c r="P452" s="47">
        <f t="shared" si="47"/>
        <v>549.08438501437956</v>
      </c>
    </row>
    <row r="453" spans="1:16" x14ac:dyDescent="0.25">
      <c r="A453" s="56">
        <v>4718</v>
      </c>
      <c r="B453" s="43" t="s">
        <v>769</v>
      </c>
      <c r="C453" s="43" t="s">
        <v>770</v>
      </c>
      <c r="D453" s="57" t="s">
        <v>69</v>
      </c>
      <c r="E453" s="44">
        <v>600</v>
      </c>
      <c r="F453" s="58">
        <v>37823</v>
      </c>
      <c r="G453" s="45">
        <v>27554.06</v>
      </c>
      <c r="H453" s="45">
        <v>-11068.36</v>
      </c>
      <c r="I453" s="59">
        <f t="shared" si="42"/>
        <v>16485.7</v>
      </c>
      <c r="J453" s="44">
        <f t="shared" si="43"/>
        <v>2003</v>
      </c>
      <c r="K453" s="44">
        <f t="shared" si="44"/>
        <v>20</v>
      </c>
      <c r="L453" s="59">
        <f>VLOOKUP(J453,'SF CCI, BCI'!A:F,5)</f>
        <v>7788.8</v>
      </c>
      <c r="M453" s="59">
        <f t="shared" si="48"/>
        <v>1.972994556285949</v>
      </c>
      <c r="N453" s="47">
        <f t="shared" si="45"/>
        <v>54364.010383576417</v>
      </c>
      <c r="O453" s="44">
        <f t="shared" si="46"/>
        <v>30</v>
      </c>
      <c r="P453" s="47">
        <f t="shared" si="47"/>
        <v>32526.196356563272</v>
      </c>
    </row>
    <row r="454" spans="1:16" x14ac:dyDescent="0.25">
      <c r="A454" s="56">
        <v>4720</v>
      </c>
      <c r="B454" s="43" t="s">
        <v>771</v>
      </c>
      <c r="C454" s="43" t="s">
        <v>137</v>
      </c>
      <c r="D454" s="57" t="s">
        <v>165</v>
      </c>
      <c r="E454" s="44">
        <v>600</v>
      </c>
      <c r="F454" s="58">
        <v>37659</v>
      </c>
      <c r="G454" s="45">
        <v>1206.99</v>
      </c>
      <c r="H454" s="45">
        <v>-494.85</v>
      </c>
      <c r="I454" s="59">
        <f t="shared" si="42"/>
        <v>712.14</v>
      </c>
      <c r="J454" s="44">
        <f t="shared" si="43"/>
        <v>2003</v>
      </c>
      <c r="K454" s="44">
        <f t="shared" si="44"/>
        <v>20</v>
      </c>
      <c r="L454" s="59">
        <f>VLOOKUP(J454,'SF CCI, BCI'!A:F,5)</f>
        <v>7788.8</v>
      </c>
      <c r="M454" s="59">
        <f t="shared" si="48"/>
        <v>1.972994556285949</v>
      </c>
      <c r="N454" s="47">
        <f t="shared" si="45"/>
        <v>2381.3846994915775</v>
      </c>
      <c r="O454" s="44">
        <f t="shared" si="46"/>
        <v>30</v>
      </c>
      <c r="P454" s="47">
        <f t="shared" si="47"/>
        <v>1405.0483433134757</v>
      </c>
    </row>
    <row r="455" spans="1:16" x14ac:dyDescent="0.25">
      <c r="A455" s="56">
        <v>4721</v>
      </c>
      <c r="B455" s="43" t="s">
        <v>772</v>
      </c>
      <c r="C455" s="43" t="s">
        <v>137</v>
      </c>
      <c r="D455" s="57" t="s">
        <v>165</v>
      </c>
      <c r="E455" s="44">
        <v>600</v>
      </c>
      <c r="F455" s="58">
        <v>37659</v>
      </c>
      <c r="G455" s="45">
        <v>844.35</v>
      </c>
      <c r="H455" s="45">
        <v>-346.13</v>
      </c>
      <c r="I455" s="59">
        <f t="shared" si="42"/>
        <v>498.22</v>
      </c>
      <c r="J455" s="44">
        <f t="shared" si="43"/>
        <v>2003</v>
      </c>
      <c r="K455" s="44">
        <f t="shared" si="44"/>
        <v>20</v>
      </c>
      <c r="L455" s="59">
        <f>VLOOKUP(J455,'SF CCI, BCI'!A:F,5)</f>
        <v>7788.8</v>
      </c>
      <c r="M455" s="59">
        <f t="shared" si="48"/>
        <v>1.972994556285949</v>
      </c>
      <c r="N455" s="47">
        <f t="shared" si="45"/>
        <v>1665.8979536000411</v>
      </c>
      <c r="O455" s="44">
        <f t="shared" si="46"/>
        <v>30</v>
      </c>
      <c r="P455" s="47">
        <f t="shared" si="47"/>
        <v>982.98534783278558</v>
      </c>
    </row>
    <row r="456" spans="1:16" x14ac:dyDescent="0.25">
      <c r="A456" s="56">
        <v>4722</v>
      </c>
      <c r="B456" s="43" t="s">
        <v>773</v>
      </c>
      <c r="C456" s="43" t="s">
        <v>774</v>
      </c>
      <c r="D456" s="57" t="s">
        <v>69</v>
      </c>
      <c r="E456" s="44">
        <v>120</v>
      </c>
      <c r="F456" s="58">
        <v>37736</v>
      </c>
      <c r="G456" s="45">
        <v>17102.55</v>
      </c>
      <c r="H456" s="45">
        <v>-17102.55</v>
      </c>
      <c r="I456" s="59">
        <f t="shared" si="42"/>
        <v>0</v>
      </c>
      <c r="J456" s="44">
        <f t="shared" si="43"/>
        <v>2003</v>
      </c>
      <c r="K456" s="44">
        <f t="shared" si="44"/>
        <v>20</v>
      </c>
      <c r="L456" s="59">
        <f>VLOOKUP(J456,'SF CCI, BCI'!A:F,5)</f>
        <v>7788.8</v>
      </c>
      <c r="M456" s="59">
        <f t="shared" si="48"/>
        <v>1.972994556285949</v>
      </c>
      <c r="N456" s="47">
        <f t="shared" si="45"/>
        <v>33743.238048608255</v>
      </c>
      <c r="O456" s="44">
        <f t="shared" si="46"/>
        <v>0</v>
      </c>
      <c r="P456" s="47">
        <f t="shared" si="47"/>
        <v>0</v>
      </c>
    </row>
    <row r="457" spans="1:16" x14ac:dyDescent="0.25">
      <c r="A457" s="56">
        <v>4723</v>
      </c>
      <c r="B457" s="43" t="s">
        <v>773</v>
      </c>
      <c r="C457" s="43" t="s">
        <v>774</v>
      </c>
      <c r="D457" s="57" t="s">
        <v>69</v>
      </c>
      <c r="E457" s="44">
        <v>120</v>
      </c>
      <c r="F457" s="58">
        <v>37736</v>
      </c>
      <c r="G457" s="45">
        <v>8948.0499999999993</v>
      </c>
      <c r="H457" s="45">
        <v>-8948.0499999999993</v>
      </c>
      <c r="I457" s="59">
        <f t="shared" si="42"/>
        <v>0</v>
      </c>
      <c r="J457" s="44">
        <f t="shared" si="43"/>
        <v>2003</v>
      </c>
      <c r="K457" s="44">
        <f t="shared" si="44"/>
        <v>20</v>
      </c>
      <c r="L457" s="59">
        <f>VLOOKUP(J457,'SF CCI, BCI'!A:F,5)</f>
        <v>7788.8</v>
      </c>
      <c r="M457" s="59">
        <f t="shared" si="48"/>
        <v>1.972994556285949</v>
      </c>
      <c r="N457" s="47">
        <f t="shared" si="45"/>
        <v>17654.453939374485</v>
      </c>
      <c r="O457" s="44">
        <f t="shared" si="46"/>
        <v>0</v>
      </c>
      <c r="P457" s="47">
        <f t="shared" si="47"/>
        <v>0</v>
      </c>
    </row>
    <row r="458" spans="1:16" x14ac:dyDescent="0.25">
      <c r="A458" s="56">
        <v>4724</v>
      </c>
      <c r="B458" s="43" t="s">
        <v>773</v>
      </c>
      <c r="C458" s="43" t="s">
        <v>774</v>
      </c>
      <c r="D458" s="57" t="s">
        <v>69</v>
      </c>
      <c r="E458" s="44">
        <v>120</v>
      </c>
      <c r="F458" s="58">
        <v>37736</v>
      </c>
      <c r="G458" s="45">
        <v>9662.48</v>
      </c>
      <c r="H458" s="45">
        <v>-9662.48</v>
      </c>
      <c r="I458" s="59">
        <f t="shared" si="42"/>
        <v>0</v>
      </c>
      <c r="J458" s="44">
        <f t="shared" si="43"/>
        <v>2003</v>
      </c>
      <c r="K458" s="44">
        <f t="shared" si="44"/>
        <v>20</v>
      </c>
      <c r="L458" s="59">
        <f>VLOOKUP(J458,'SF CCI, BCI'!A:F,5)</f>
        <v>7788.8</v>
      </c>
      <c r="M458" s="59">
        <f t="shared" si="48"/>
        <v>1.972994556285949</v>
      </c>
      <c r="N458" s="47">
        <f t="shared" si="45"/>
        <v>19064.020440221855</v>
      </c>
      <c r="O458" s="44">
        <f t="shared" si="46"/>
        <v>0</v>
      </c>
      <c r="P458" s="47">
        <f t="shared" si="47"/>
        <v>0</v>
      </c>
    </row>
    <row r="459" spans="1:16" x14ac:dyDescent="0.25">
      <c r="A459" s="56">
        <v>4725</v>
      </c>
      <c r="B459" s="43" t="s">
        <v>775</v>
      </c>
      <c r="C459" s="43" t="s">
        <v>776</v>
      </c>
      <c r="D459" s="57" t="s">
        <v>72</v>
      </c>
      <c r="E459" s="44">
        <v>600</v>
      </c>
      <c r="F459" s="58">
        <v>37683</v>
      </c>
      <c r="G459" s="45">
        <v>3971</v>
      </c>
      <c r="H459" s="45">
        <v>-1621.63</v>
      </c>
      <c r="I459" s="59">
        <f t="shared" ref="I459:I522" si="49">G459+H459</f>
        <v>2349.37</v>
      </c>
      <c r="J459" s="44">
        <f t="shared" ref="J459:J522" si="50">YEAR(F459)</f>
        <v>2003</v>
      </c>
      <c r="K459" s="44">
        <f t="shared" ref="K459:K522" si="51">ROUND(($A$9-F459)/365,0)</f>
        <v>20</v>
      </c>
      <c r="L459" s="59">
        <f>VLOOKUP(J459,'SF CCI, BCI'!A:F,5)</f>
        <v>7788.8</v>
      </c>
      <c r="M459" s="59">
        <f t="shared" si="48"/>
        <v>1.972994556285949</v>
      </c>
      <c r="N459" s="47">
        <f t="shared" si="45"/>
        <v>7834.7613830115033</v>
      </c>
      <c r="O459" s="44">
        <f t="shared" si="46"/>
        <v>30</v>
      </c>
      <c r="P459" s="47">
        <f t="shared" si="47"/>
        <v>4635.2942207015194</v>
      </c>
    </row>
    <row r="460" spans="1:16" x14ac:dyDescent="0.25">
      <c r="A460" s="56">
        <v>4726</v>
      </c>
      <c r="B460" s="43" t="s">
        <v>777</v>
      </c>
      <c r="C460" s="43" t="s">
        <v>756</v>
      </c>
      <c r="D460" s="57" t="s">
        <v>165</v>
      </c>
      <c r="E460" s="44">
        <v>600</v>
      </c>
      <c r="F460" s="58">
        <v>37652</v>
      </c>
      <c r="G460" s="45">
        <v>6213.12</v>
      </c>
      <c r="H460" s="45">
        <v>-2557.7200000000003</v>
      </c>
      <c r="I460" s="59">
        <f t="shared" si="49"/>
        <v>3655.3999999999996</v>
      </c>
      <c r="J460" s="44">
        <f t="shared" si="50"/>
        <v>2003</v>
      </c>
      <c r="K460" s="44">
        <f t="shared" si="51"/>
        <v>21</v>
      </c>
      <c r="L460" s="59">
        <f>VLOOKUP(J460,'SF CCI, BCI'!A:F,5)</f>
        <v>7788.8</v>
      </c>
      <c r="M460" s="59">
        <f t="shared" si="48"/>
        <v>1.972994556285949</v>
      </c>
      <c r="N460" s="47">
        <f t="shared" ref="N460:N523" si="52">G460*M460</f>
        <v>12258.451937551356</v>
      </c>
      <c r="O460" s="44">
        <f t="shared" ref="O460:O523" si="53">IF(E460="(blank)","",IF(K460&gt;(E460/12),0,(E460/12)-K460))</f>
        <v>29</v>
      </c>
      <c r="P460" s="47">
        <f t="shared" ref="P460:P523" si="54">M460*I460</f>
        <v>7212.0843010476574</v>
      </c>
    </row>
    <row r="461" spans="1:16" x14ac:dyDescent="0.25">
      <c r="A461" s="56">
        <v>4727</v>
      </c>
      <c r="B461" s="43" t="s">
        <v>778</v>
      </c>
      <c r="C461" s="43" t="s">
        <v>779</v>
      </c>
      <c r="D461" s="57" t="s">
        <v>69</v>
      </c>
      <c r="E461" s="44">
        <v>600</v>
      </c>
      <c r="F461" s="58">
        <v>37697</v>
      </c>
      <c r="G461" s="45">
        <v>3879.24</v>
      </c>
      <c r="H461" s="45">
        <v>-1584.1499999999999</v>
      </c>
      <c r="I461" s="59">
        <f t="shared" si="49"/>
        <v>2295.09</v>
      </c>
      <c r="J461" s="44">
        <f t="shared" si="50"/>
        <v>2003</v>
      </c>
      <c r="K461" s="44">
        <f t="shared" si="51"/>
        <v>20</v>
      </c>
      <c r="L461" s="59">
        <f>VLOOKUP(J461,'SF CCI, BCI'!A:F,5)</f>
        <v>7788.8</v>
      </c>
      <c r="M461" s="59">
        <f t="shared" si="48"/>
        <v>1.972994556285949</v>
      </c>
      <c r="N461" s="47">
        <f t="shared" si="52"/>
        <v>7653.7194025267045</v>
      </c>
      <c r="O461" s="44">
        <f t="shared" si="53"/>
        <v>30</v>
      </c>
      <c r="P461" s="47">
        <f t="shared" si="54"/>
        <v>4528.2000761863192</v>
      </c>
    </row>
    <row r="462" spans="1:16" x14ac:dyDescent="0.25">
      <c r="A462" s="56">
        <v>4728</v>
      </c>
      <c r="B462" s="43" t="s">
        <v>780</v>
      </c>
      <c r="C462" s="43" t="s">
        <v>781</v>
      </c>
      <c r="D462" s="57" t="s">
        <v>69</v>
      </c>
      <c r="E462" s="44">
        <v>600</v>
      </c>
      <c r="F462" s="58">
        <v>37699</v>
      </c>
      <c r="G462" s="45">
        <v>8009.42</v>
      </c>
      <c r="H462" s="45">
        <v>-3270.7799999999997</v>
      </c>
      <c r="I462" s="59">
        <f t="shared" si="49"/>
        <v>4738.6400000000003</v>
      </c>
      <c r="J462" s="44">
        <f t="shared" si="50"/>
        <v>2003</v>
      </c>
      <c r="K462" s="44">
        <f t="shared" si="51"/>
        <v>20</v>
      </c>
      <c r="L462" s="59">
        <f>VLOOKUP(J462,'SF CCI, BCI'!A:F,5)</f>
        <v>7788.8</v>
      </c>
      <c r="M462" s="59">
        <f t="shared" si="48"/>
        <v>1.972994556285949</v>
      </c>
      <c r="N462" s="47">
        <f t="shared" si="52"/>
        <v>15802.542059007807</v>
      </c>
      <c r="O462" s="44">
        <f t="shared" si="53"/>
        <v>30</v>
      </c>
      <c r="P462" s="47">
        <f t="shared" si="54"/>
        <v>9349.3109241988495</v>
      </c>
    </row>
    <row r="463" spans="1:16" x14ac:dyDescent="0.25">
      <c r="A463" s="56">
        <v>4729</v>
      </c>
      <c r="B463" s="43" t="s">
        <v>782</v>
      </c>
      <c r="C463" s="43" t="s">
        <v>783</v>
      </c>
      <c r="D463" s="57" t="s">
        <v>165</v>
      </c>
      <c r="E463" s="44">
        <v>600</v>
      </c>
      <c r="F463" s="58">
        <v>37726</v>
      </c>
      <c r="G463" s="45">
        <v>3482.59</v>
      </c>
      <c r="H463" s="45">
        <v>-1416.3200000000002</v>
      </c>
      <c r="I463" s="59">
        <f t="shared" si="49"/>
        <v>2066.27</v>
      </c>
      <c r="J463" s="44">
        <f t="shared" si="50"/>
        <v>2003</v>
      </c>
      <c r="K463" s="44">
        <f t="shared" si="51"/>
        <v>20</v>
      </c>
      <c r="L463" s="59">
        <f>VLOOKUP(J463,'SF CCI, BCI'!A:F,5)</f>
        <v>7788.8</v>
      </c>
      <c r="M463" s="59">
        <f t="shared" si="48"/>
        <v>1.972994556285949</v>
      </c>
      <c r="N463" s="47">
        <f t="shared" si="52"/>
        <v>6871.1311117758833</v>
      </c>
      <c r="O463" s="44">
        <f t="shared" si="53"/>
        <v>30</v>
      </c>
      <c r="P463" s="47">
        <f t="shared" si="54"/>
        <v>4076.7394618169678</v>
      </c>
    </row>
    <row r="464" spans="1:16" x14ac:dyDescent="0.25">
      <c r="A464" s="56">
        <v>4730</v>
      </c>
      <c r="B464" s="43" t="s">
        <v>784</v>
      </c>
      <c r="C464" s="43" t="s">
        <v>785</v>
      </c>
      <c r="D464" s="57" t="s">
        <v>165</v>
      </c>
      <c r="E464" s="44">
        <v>600</v>
      </c>
      <c r="F464" s="58">
        <v>37727</v>
      </c>
      <c r="G464" s="45">
        <v>10085.370000000001</v>
      </c>
      <c r="H464" s="45">
        <v>-4100.6000000000004</v>
      </c>
      <c r="I464" s="59">
        <f t="shared" si="49"/>
        <v>5984.77</v>
      </c>
      <c r="J464" s="44">
        <f t="shared" si="50"/>
        <v>2003</v>
      </c>
      <c r="K464" s="44">
        <f t="shared" si="51"/>
        <v>20</v>
      </c>
      <c r="L464" s="59">
        <f>VLOOKUP(J464,'SF CCI, BCI'!A:F,5)</f>
        <v>7788.8</v>
      </c>
      <c r="M464" s="59">
        <f t="shared" si="48"/>
        <v>1.972994556285949</v>
      </c>
      <c r="N464" s="47">
        <f t="shared" si="52"/>
        <v>19898.380108129622</v>
      </c>
      <c r="O464" s="44">
        <f t="shared" si="53"/>
        <v>30</v>
      </c>
      <c r="P464" s="47">
        <f t="shared" si="54"/>
        <v>11807.918630623461</v>
      </c>
    </row>
    <row r="465" spans="1:16" x14ac:dyDescent="0.25">
      <c r="A465" s="56">
        <v>4732</v>
      </c>
      <c r="B465" s="43" t="s">
        <v>786</v>
      </c>
      <c r="C465" s="43" t="s">
        <v>787</v>
      </c>
      <c r="D465" s="57" t="s">
        <v>165</v>
      </c>
      <c r="E465" s="44">
        <v>600</v>
      </c>
      <c r="F465" s="58">
        <v>37782</v>
      </c>
      <c r="G465" s="45">
        <v>1099.99</v>
      </c>
      <c r="H465" s="45">
        <v>-443.65</v>
      </c>
      <c r="I465" s="59">
        <f t="shared" si="49"/>
        <v>656.34</v>
      </c>
      <c r="J465" s="44">
        <f t="shared" si="50"/>
        <v>2003</v>
      </c>
      <c r="K465" s="44">
        <f t="shared" si="51"/>
        <v>20</v>
      </c>
      <c r="L465" s="59">
        <f>VLOOKUP(J465,'SF CCI, BCI'!A:F,5)</f>
        <v>7788.8</v>
      </c>
      <c r="M465" s="59">
        <f t="shared" si="48"/>
        <v>1.972994556285949</v>
      </c>
      <c r="N465" s="47">
        <f t="shared" si="52"/>
        <v>2170.2742819689811</v>
      </c>
      <c r="O465" s="44">
        <f t="shared" si="53"/>
        <v>30</v>
      </c>
      <c r="P465" s="47">
        <f t="shared" si="54"/>
        <v>1294.9552470727199</v>
      </c>
    </row>
    <row r="466" spans="1:16" x14ac:dyDescent="0.25">
      <c r="A466" s="56">
        <v>4733</v>
      </c>
      <c r="B466" s="43" t="s">
        <v>784</v>
      </c>
      <c r="C466" s="43" t="s">
        <v>787</v>
      </c>
      <c r="D466" s="57" t="s">
        <v>165</v>
      </c>
      <c r="E466" s="44">
        <v>600</v>
      </c>
      <c r="F466" s="58">
        <v>37782</v>
      </c>
      <c r="G466" s="45">
        <v>2868.64</v>
      </c>
      <c r="H466" s="45">
        <v>-1157.05</v>
      </c>
      <c r="I466" s="59">
        <f t="shared" si="49"/>
        <v>1711.59</v>
      </c>
      <c r="J466" s="44">
        <f t="shared" si="50"/>
        <v>2003</v>
      </c>
      <c r="K466" s="44">
        <f t="shared" si="51"/>
        <v>20</v>
      </c>
      <c r="L466" s="59">
        <f>VLOOKUP(J466,'SF CCI, BCI'!A:F,5)</f>
        <v>7788.8</v>
      </c>
      <c r="M466" s="59">
        <f t="shared" ref="M466:M529" si="55">$M$9/L466</f>
        <v>1.972994556285949</v>
      </c>
      <c r="N466" s="47">
        <f t="shared" si="52"/>
        <v>5659.8111039441246</v>
      </c>
      <c r="O466" s="44">
        <f t="shared" si="53"/>
        <v>30</v>
      </c>
      <c r="P466" s="47">
        <f t="shared" si="54"/>
        <v>3376.9577525934674</v>
      </c>
    </row>
    <row r="467" spans="1:16" x14ac:dyDescent="0.25">
      <c r="A467" s="56">
        <v>4735</v>
      </c>
      <c r="B467" s="43" t="s">
        <v>788</v>
      </c>
      <c r="C467" s="43" t="s">
        <v>789</v>
      </c>
      <c r="D467" s="57" t="s">
        <v>165</v>
      </c>
      <c r="E467" s="44">
        <v>600</v>
      </c>
      <c r="F467" s="58">
        <v>37762</v>
      </c>
      <c r="G467" s="45">
        <v>1633.89</v>
      </c>
      <c r="H467" s="45">
        <v>-661.77</v>
      </c>
      <c r="I467" s="59">
        <f t="shared" si="49"/>
        <v>972.12000000000012</v>
      </c>
      <c r="J467" s="44">
        <f t="shared" si="50"/>
        <v>2003</v>
      </c>
      <c r="K467" s="44">
        <f t="shared" si="51"/>
        <v>20</v>
      </c>
      <c r="L467" s="59">
        <f>VLOOKUP(J467,'SF CCI, BCI'!A:F,5)</f>
        <v>7788.8</v>
      </c>
      <c r="M467" s="59">
        <f t="shared" si="55"/>
        <v>1.972994556285949</v>
      </c>
      <c r="N467" s="47">
        <f t="shared" si="52"/>
        <v>3223.6560755700493</v>
      </c>
      <c r="O467" s="44">
        <f t="shared" si="53"/>
        <v>30</v>
      </c>
      <c r="P467" s="47">
        <f t="shared" si="54"/>
        <v>1917.987468056697</v>
      </c>
    </row>
    <row r="468" spans="1:16" x14ac:dyDescent="0.25">
      <c r="A468" s="56">
        <v>4736</v>
      </c>
      <c r="B468" s="43" t="s">
        <v>788</v>
      </c>
      <c r="C468" s="43" t="s">
        <v>759</v>
      </c>
      <c r="D468" s="57" t="s">
        <v>165</v>
      </c>
      <c r="E468" s="44">
        <v>600</v>
      </c>
      <c r="F468" s="58">
        <v>37762</v>
      </c>
      <c r="G468" s="45">
        <v>1934.78</v>
      </c>
      <c r="H468" s="45">
        <v>-783.65</v>
      </c>
      <c r="I468" s="59">
        <f t="shared" si="49"/>
        <v>1151.1300000000001</v>
      </c>
      <c r="J468" s="44">
        <f t="shared" si="50"/>
        <v>2003</v>
      </c>
      <c r="K468" s="44">
        <f t="shared" si="51"/>
        <v>20</v>
      </c>
      <c r="L468" s="59">
        <f>VLOOKUP(J468,'SF CCI, BCI'!A:F,5)</f>
        <v>7788.8</v>
      </c>
      <c r="M468" s="59">
        <f t="shared" si="55"/>
        <v>1.972994556285949</v>
      </c>
      <c r="N468" s="47">
        <f t="shared" si="52"/>
        <v>3817.3104076109285</v>
      </c>
      <c r="O468" s="44">
        <f t="shared" si="53"/>
        <v>30</v>
      </c>
      <c r="P468" s="47">
        <f t="shared" si="54"/>
        <v>2271.1732235774448</v>
      </c>
    </row>
    <row r="469" spans="1:16" x14ac:dyDescent="0.25">
      <c r="A469" s="56">
        <v>4737</v>
      </c>
      <c r="B469" s="43" t="s">
        <v>790</v>
      </c>
      <c r="C469" s="43" t="s">
        <v>741</v>
      </c>
      <c r="D469" s="57" t="s">
        <v>69</v>
      </c>
      <c r="E469" s="44">
        <v>600</v>
      </c>
      <c r="F469" s="58">
        <v>37862</v>
      </c>
      <c r="G469" s="45">
        <v>1383.4</v>
      </c>
      <c r="H469" s="45">
        <v>-553.38</v>
      </c>
      <c r="I469" s="59">
        <f t="shared" si="49"/>
        <v>830.0200000000001</v>
      </c>
      <c r="J469" s="44">
        <f t="shared" si="50"/>
        <v>2003</v>
      </c>
      <c r="K469" s="44">
        <f t="shared" si="51"/>
        <v>20</v>
      </c>
      <c r="L469" s="59">
        <f>VLOOKUP(J469,'SF CCI, BCI'!A:F,5)</f>
        <v>7788.8</v>
      </c>
      <c r="M469" s="59">
        <f t="shared" si="55"/>
        <v>1.972994556285949</v>
      </c>
      <c r="N469" s="47">
        <f t="shared" si="52"/>
        <v>2729.4406691659819</v>
      </c>
      <c r="O469" s="44">
        <f t="shared" si="53"/>
        <v>30</v>
      </c>
      <c r="P469" s="47">
        <f t="shared" si="54"/>
        <v>1637.6249416084636</v>
      </c>
    </row>
    <row r="470" spans="1:16" x14ac:dyDescent="0.25">
      <c r="A470" s="56">
        <v>4738</v>
      </c>
      <c r="B470" s="43" t="s">
        <v>791</v>
      </c>
      <c r="C470" s="43" t="s">
        <v>741</v>
      </c>
      <c r="D470" s="57" t="s">
        <v>69</v>
      </c>
      <c r="E470" s="44">
        <v>600</v>
      </c>
      <c r="F470" s="58">
        <v>37862</v>
      </c>
      <c r="G470" s="45">
        <v>1614.82</v>
      </c>
      <c r="H470" s="45">
        <v>-645.91</v>
      </c>
      <c r="I470" s="59">
        <f t="shared" si="49"/>
        <v>968.91</v>
      </c>
      <c r="J470" s="44">
        <f t="shared" si="50"/>
        <v>2003</v>
      </c>
      <c r="K470" s="44">
        <f t="shared" si="51"/>
        <v>20</v>
      </c>
      <c r="L470" s="59">
        <f>VLOOKUP(J470,'SF CCI, BCI'!A:F,5)</f>
        <v>7788.8</v>
      </c>
      <c r="M470" s="59">
        <f t="shared" si="55"/>
        <v>1.972994556285949</v>
      </c>
      <c r="N470" s="47">
        <f t="shared" si="52"/>
        <v>3186.0310693816759</v>
      </c>
      <c r="O470" s="44">
        <f t="shared" si="53"/>
        <v>30</v>
      </c>
      <c r="P470" s="47">
        <f t="shared" si="54"/>
        <v>1911.6541555310189</v>
      </c>
    </row>
    <row r="471" spans="1:16" x14ac:dyDescent="0.25">
      <c r="A471" s="56">
        <v>4739</v>
      </c>
      <c r="B471" s="43" t="s">
        <v>792</v>
      </c>
      <c r="C471" s="43" t="s">
        <v>741</v>
      </c>
      <c r="D471" s="57" t="s">
        <v>69</v>
      </c>
      <c r="E471" s="44">
        <v>600</v>
      </c>
      <c r="F471" s="58">
        <v>37862</v>
      </c>
      <c r="G471" s="45">
        <v>1441.39</v>
      </c>
      <c r="H471" s="45">
        <v>-576.59</v>
      </c>
      <c r="I471" s="59">
        <f t="shared" si="49"/>
        <v>864.80000000000007</v>
      </c>
      <c r="J471" s="44">
        <f t="shared" si="50"/>
        <v>2003</v>
      </c>
      <c r="K471" s="44">
        <f t="shared" si="51"/>
        <v>20</v>
      </c>
      <c r="L471" s="59">
        <f>VLOOKUP(J471,'SF CCI, BCI'!A:F,5)</f>
        <v>7788.8</v>
      </c>
      <c r="M471" s="59">
        <f t="shared" si="55"/>
        <v>1.972994556285949</v>
      </c>
      <c r="N471" s="47">
        <f t="shared" si="52"/>
        <v>2843.8546234850041</v>
      </c>
      <c r="O471" s="44">
        <f t="shared" si="53"/>
        <v>30</v>
      </c>
      <c r="P471" s="47">
        <f t="shared" si="54"/>
        <v>1706.2456922760889</v>
      </c>
    </row>
    <row r="472" spans="1:16" x14ac:dyDescent="0.25">
      <c r="A472" s="56">
        <v>4740</v>
      </c>
      <c r="B472" s="43" t="s">
        <v>793</v>
      </c>
      <c r="C472" s="43" t="s">
        <v>756</v>
      </c>
      <c r="D472" s="57" t="s">
        <v>165</v>
      </c>
      <c r="E472" s="44">
        <v>600</v>
      </c>
      <c r="F472" s="58">
        <v>37762</v>
      </c>
      <c r="G472" s="45">
        <v>317.37</v>
      </c>
      <c r="H472" s="45">
        <v>-128.5</v>
      </c>
      <c r="I472" s="59">
        <f t="shared" si="49"/>
        <v>188.87</v>
      </c>
      <c r="J472" s="44">
        <f t="shared" si="50"/>
        <v>2003</v>
      </c>
      <c r="K472" s="44">
        <f t="shared" si="51"/>
        <v>20</v>
      </c>
      <c r="L472" s="59">
        <f>VLOOKUP(J472,'SF CCI, BCI'!A:F,5)</f>
        <v>7788.8</v>
      </c>
      <c r="M472" s="59">
        <f t="shared" si="55"/>
        <v>1.972994556285949</v>
      </c>
      <c r="N472" s="47">
        <f t="shared" si="52"/>
        <v>626.1692823284717</v>
      </c>
      <c r="O472" s="44">
        <f t="shared" si="53"/>
        <v>30</v>
      </c>
      <c r="P472" s="47">
        <f t="shared" si="54"/>
        <v>372.63948184572718</v>
      </c>
    </row>
    <row r="473" spans="1:16" x14ac:dyDescent="0.25">
      <c r="A473" s="56">
        <v>4742</v>
      </c>
      <c r="B473" s="43" t="s">
        <v>794</v>
      </c>
      <c r="C473" s="43" t="s">
        <v>795</v>
      </c>
      <c r="D473" s="57" t="s">
        <v>69</v>
      </c>
      <c r="E473" s="44">
        <v>120</v>
      </c>
      <c r="F473" s="58">
        <v>37817</v>
      </c>
      <c r="G473" s="45">
        <v>199723.42</v>
      </c>
      <c r="H473" s="45">
        <v>-199723.42</v>
      </c>
      <c r="I473" s="59">
        <f t="shared" si="49"/>
        <v>0</v>
      </c>
      <c r="J473" s="44">
        <f t="shared" si="50"/>
        <v>2003</v>
      </c>
      <c r="K473" s="44">
        <f t="shared" si="51"/>
        <v>20</v>
      </c>
      <c r="L473" s="59">
        <f>VLOOKUP(J473,'SF CCI, BCI'!A:F,5)</f>
        <v>7788.8</v>
      </c>
      <c r="M473" s="59">
        <f t="shared" si="55"/>
        <v>1.972994556285949</v>
      </c>
      <c r="N473" s="47">
        <f t="shared" si="52"/>
        <v>394053.22042281227</v>
      </c>
      <c r="O473" s="44">
        <f t="shared" si="53"/>
        <v>0</v>
      </c>
      <c r="P473" s="47">
        <f t="shared" si="54"/>
        <v>0</v>
      </c>
    </row>
    <row r="474" spans="1:16" x14ac:dyDescent="0.25">
      <c r="A474" s="56">
        <v>4743</v>
      </c>
      <c r="B474" s="43" t="s">
        <v>796</v>
      </c>
      <c r="C474" s="43" t="s">
        <v>795</v>
      </c>
      <c r="D474" s="57" t="s">
        <v>69</v>
      </c>
      <c r="E474" s="44">
        <v>120</v>
      </c>
      <c r="F474" s="58">
        <v>37817</v>
      </c>
      <c r="G474" s="45">
        <v>29356.33</v>
      </c>
      <c r="H474" s="45">
        <v>-29356.33</v>
      </c>
      <c r="I474" s="59">
        <f t="shared" si="49"/>
        <v>0</v>
      </c>
      <c r="J474" s="44">
        <f t="shared" si="50"/>
        <v>2003</v>
      </c>
      <c r="K474" s="44">
        <f t="shared" si="51"/>
        <v>20</v>
      </c>
      <c r="L474" s="59">
        <f>VLOOKUP(J474,'SF CCI, BCI'!A:F,5)</f>
        <v>7788.8</v>
      </c>
      <c r="M474" s="59">
        <f t="shared" si="55"/>
        <v>1.972994556285949</v>
      </c>
      <c r="N474" s="47">
        <f t="shared" si="52"/>
        <v>57919.879282533897</v>
      </c>
      <c r="O474" s="44">
        <f t="shared" si="53"/>
        <v>0</v>
      </c>
      <c r="P474" s="47">
        <f t="shared" si="54"/>
        <v>0</v>
      </c>
    </row>
    <row r="475" spans="1:16" x14ac:dyDescent="0.25">
      <c r="A475" s="56">
        <v>4745</v>
      </c>
      <c r="B475" s="43" t="s">
        <v>797</v>
      </c>
      <c r="C475" s="43" t="s">
        <v>798</v>
      </c>
      <c r="D475" s="57" t="s">
        <v>69</v>
      </c>
      <c r="E475" s="44">
        <v>60</v>
      </c>
      <c r="F475" s="58">
        <v>37910</v>
      </c>
      <c r="G475" s="45">
        <v>30914.03</v>
      </c>
      <c r="H475" s="45">
        <v>-30914.03</v>
      </c>
      <c r="I475" s="59">
        <f t="shared" si="49"/>
        <v>0</v>
      </c>
      <c r="J475" s="44">
        <f t="shared" si="50"/>
        <v>2003</v>
      </c>
      <c r="K475" s="44">
        <f t="shared" si="51"/>
        <v>20</v>
      </c>
      <c r="L475" s="59">
        <f>VLOOKUP(J475,'SF CCI, BCI'!A:F,5)</f>
        <v>7788.8</v>
      </c>
      <c r="M475" s="59">
        <f t="shared" si="55"/>
        <v>1.972994556285949</v>
      </c>
      <c r="N475" s="47">
        <f t="shared" si="52"/>
        <v>60993.212902860512</v>
      </c>
      <c r="O475" s="44">
        <f t="shared" si="53"/>
        <v>0</v>
      </c>
      <c r="P475" s="47">
        <f t="shared" si="54"/>
        <v>0</v>
      </c>
    </row>
    <row r="476" spans="1:16" x14ac:dyDescent="0.25">
      <c r="A476" s="56">
        <v>4748</v>
      </c>
      <c r="B476" s="43" t="s">
        <v>799</v>
      </c>
      <c r="C476" s="43" t="s">
        <v>800</v>
      </c>
      <c r="D476" s="57" t="s">
        <v>69</v>
      </c>
      <c r="E476" s="44">
        <v>120</v>
      </c>
      <c r="F476" s="58">
        <v>37897</v>
      </c>
      <c r="G476" s="45">
        <v>3801.17</v>
      </c>
      <c r="H476" s="45">
        <v>-3801.17</v>
      </c>
      <c r="I476" s="59">
        <f t="shared" si="49"/>
        <v>0</v>
      </c>
      <c r="J476" s="44">
        <f t="shared" si="50"/>
        <v>2003</v>
      </c>
      <c r="K476" s="44">
        <f t="shared" si="51"/>
        <v>20</v>
      </c>
      <c r="L476" s="59">
        <f>VLOOKUP(J476,'SF CCI, BCI'!A:F,5)</f>
        <v>7788.8</v>
      </c>
      <c r="M476" s="59">
        <f t="shared" si="55"/>
        <v>1.972994556285949</v>
      </c>
      <c r="N476" s="47">
        <f t="shared" si="52"/>
        <v>7499.6877175174604</v>
      </c>
      <c r="O476" s="44">
        <f t="shared" si="53"/>
        <v>0</v>
      </c>
      <c r="P476" s="47">
        <f t="shared" si="54"/>
        <v>0</v>
      </c>
    </row>
    <row r="477" spans="1:16" x14ac:dyDescent="0.25">
      <c r="A477" s="56">
        <v>4750</v>
      </c>
      <c r="B477" s="43" t="s">
        <v>801</v>
      </c>
      <c r="C477" s="43" t="s">
        <v>722</v>
      </c>
      <c r="D477" s="57" t="s">
        <v>69</v>
      </c>
      <c r="E477" s="44">
        <v>120</v>
      </c>
      <c r="F477" s="58">
        <v>37959</v>
      </c>
      <c r="G477" s="45">
        <v>21417.33</v>
      </c>
      <c r="H477" s="45">
        <v>-21417.33</v>
      </c>
      <c r="I477" s="59">
        <f t="shared" si="49"/>
        <v>0</v>
      </c>
      <c r="J477" s="44">
        <f t="shared" si="50"/>
        <v>2003</v>
      </c>
      <c r="K477" s="44">
        <f t="shared" si="51"/>
        <v>20</v>
      </c>
      <c r="L477" s="59">
        <f>VLOOKUP(J477,'SF CCI, BCI'!A:F,5)</f>
        <v>7788.8</v>
      </c>
      <c r="M477" s="59">
        <f t="shared" si="55"/>
        <v>1.972994556285949</v>
      </c>
      <c r="N477" s="47">
        <f t="shared" si="52"/>
        <v>42256.275500179749</v>
      </c>
      <c r="O477" s="44">
        <f t="shared" si="53"/>
        <v>0</v>
      </c>
      <c r="P477" s="47">
        <f t="shared" si="54"/>
        <v>0</v>
      </c>
    </row>
    <row r="478" spans="1:16" x14ac:dyDescent="0.25">
      <c r="A478" s="56">
        <v>4751</v>
      </c>
      <c r="B478" s="43" t="s">
        <v>802</v>
      </c>
      <c r="C478" s="43" t="s">
        <v>803</v>
      </c>
      <c r="D478" s="57" t="s">
        <v>69</v>
      </c>
      <c r="E478" s="44">
        <v>600</v>
      </c>
      <c r="F478" s="58">
        <v>38061</v>
      </c>
      <c r="G478" s="45">
        <v>1657</v>
      </c>
      <c r="H478" s="45">
        <v>-643.52</v>
      </c>
      <c r="I478" s="59">
        <f t="shared" si="49"/>
        <v>1013.48</v>
      </c>
      <c r="J478" s="44">
        <f t="shared" si="50"/>
        <v>2004</v>
      </c>
      <c r="K478" s="44">
        <f t="shared" si="51"/>
        <v>19</v>
      </c>
      <c r="L478" s="59">
        <f>VLOOKUP(J478,'SF CCI, BCI'!A:F,5)</f>
        <v>8228.39</v>
      </c>
      <c r="M478" s="59">
        <f t="shared" si="55"/>
        <v>1.8675901361019593</v>
      </c>
      <c r="N478" s="47">
        <f t="shared" si="52"/>
        <v>3094.5968555209465</v>
      </c>
      <c r="O478" s="44">
        <f t="shared" si="53"/>
        <v>31</v>
      </c>
      <c r="P478" s="47">
        <f t="shared" si="54"/>
        <v>1892.7652511366139</v>
      </c>
    </row>
    <row r="479" spans="1:16" x14ac:dyDescent="0.25">
      <c r="A479" s="56">
        <v>4752</v>
      </c>
      <c r="B479" s="43" t="s">
        <v>804</v>
      </c>
      <c r="C479" s="43" t="s">
        <v>803</v>
      </c>
      <c r="D479" s="57" t="s">
        <v>69</v>
      </c>
      <c r="E479" s="44">
        <v>600</v>
      </c>
      <c r="F479" s="58">
        <v>38077</v>
      </c>
      <c r="G479" s="45">
        <v>1214.73</v>
      </c>
      <c r="H479" s="45">
        <v>-471.74</v>
      </c>
      <c r="I479" s="59">
        <f t="shared" si="49"/>
        <v>742.99</v>
      </c>
      <c r="J479" s="44">
        <f t="shared" si="50"/>
        <v>2004</v>
      </c>
      <c r="K479" s="44">
        <f t="shared" si="51"/>
        <v>19</v>
      </c>
      <c r="L479" s="59">
        <f>VLOOKUP(J479,'SF CCI, BCI'!A:F,5)</f>
        <v>8228.39</v>
      </c>
      <c r="M479" s="59">
        <f t="shared" si="55"/>
        <v>1.8675901361019593</v>
      </c>
      <c r="N479" s="47">
        <f t="shared" si="52"/>
        <v>2268.6177660271333</v>
      </c>
      <c r="O479" s="44">
        <f t="shared" si="53"/>
        <v>31</v>
      </c>
      <c r="P479" s="47">
        <f t="shared" si="54"/>
        <v>1387.6007952223947</v>
      </c>
    </row>
    <row r="480" spans="1:16" x14ac:dyDescent="0.25">
      <c r="A480" s="56">
        <v>4766</v>
      </c>
      <c r="B480" s="43" t="s">
        <v>805</v>
      </c>
      <c r="C480" s="43" t="s">
        <v>806</v>
      </c>
      <c r="D480" s="57" t="s">
        <v>69</v>
      </c>
      <c r="E480" s="44">
        <v>60</v>
      </c>
      <c r="F480" s="58">
        <v>38328</v>
      </c>
      <c r="G480" s="45">
        <v>9455.83</v>
      </c>
      <c r="H480" s="45">
        <v>-9455.83</v>
      </c>
      <c r="I480" s="59">
        <f t="shared" si="49"/>
        <v>0</v>
      </c>
      <c r="J480" s="44">
        <f t="shared" si="50"/>
        <v>2004</v>
      </c>
      <c r="K480" s="44">
        <f t="shared" si="51"/>
        <v>19</v>
      </c>
      <c r="L480" s="59">
        <f>VLOOKUP(J480,'SF CCI, BCI'!A:F,5)</f>
        <v>8228.39</v>
      </c>
      <c r="M480" s="59">
        <f t="shared" si="55"/>
        <v>1.8675901361019593</v>
      </c>
      <c r="N480" s="47">
        <f t="shared" si="52"/>
        <v>17659.614836656991</v>
      </c>
      <c r="O480" s="44">
        <f t="shared" si="53"/>
        <v>0</v>
      </c>
      <c r="P480" s="47">
        <f t="shared" si="54"/>
        <v>0</v>
      </c>
    </row>
    <row r="481" spans="1:16" x14ac:dyDescent="0.25">
      <c r="A481" s="56">
        <v>4767</v>
      </c>
      <c r="B481" s="43" t="s">
        <v>807</v>
      </c>
      <c r="C481" s="43" t="s">
        <v>808</v>
      </c>
      <c r="D481" s="57" t="s">
        <v>165</v>
      </c>
      <c r="E481" s="44">
        <v>600</v>
      </c>
      <c r="F481" s="58">
        <v>38320</v>
      </c>
      <c r="G481" s="45">
        <v>6786.08</v>
      </c>
      <c r="H481" s="45">
        <v>-2544.27</v>
      </c>
      <c r="I481" s="59">
        <f t="shared" si="49"/>
        <v>4241.8099999999995</v>
      </c>
      <c r="J481" s="44">
        <f t="shared" si="50"/>
        <v>2004</v>
      </c>
      <c r="K481" s="44">
        <f t="shared" si="51"/>
        <v>19</v>
      </c>
      <c r="L481" s="59">
        <f>VLOOKUP(J481,'SF CCI, BCI'!A:F,5)</f>
        <v>8228.39</v>
      </c>
      <c r="M481" s="59">
        <f t="shared" si="55"/>
        <v>1.8675901361019593</v>
      </c>
      <c r="N481" s="47">
        <f t="shared" si="52"/>
        <v>12673.616070798784</v>
      </c>
      <c r="O481" s="44">
        <f t="shared" si="53"/>
        <v>31</v>
      </c>
      <c r="P481" s="47">
        <f t="shared" si="54"/>
        <v>7921.9625152186509</v>
      </c>
    </row>
    <row r="482" spans="1:16" x14ac:dyDescent="0.25">
      <c r="A482" s="56">
        <v>4770</v>
      </c>
      <c r="B482" s="43" t="s">
        <v>809</v>
      </c>
      <c r="C482" s="43" t="s">
        <v>810</v>
      </c>
      <c r="D482" s="57" t="s">
        <v>69</v>
      </c>
      <c r="E482" s="44">
        <v>60</v>
      </c>
      <c r="F482" s="58">
        <v>38695</v>
      </c>
      <c r="G482" s="45">
        <v>51629.31</v>
      </c>
      <c r="H482" s="45">
        <v>-51629.31</v>
      </c>
      <c r="I482" s="59">
        <f t="shared" si="49"/>
        <v>0</v>
      </c>
      <c r="J482" s="44">
        <f t="shared" si="50"/>
        <v>2005</v>
      </c>
      <c r="K482" s="44">
        <f t="shared" si="51"/>
        <v>18</v>
      </c>
      <c r="L482" s="59">
        <f>VLOOKUP(J482,'SF CCI, BCI'!A:F,5)</f>
        <v>8462.4500000000007</v>
      </c>
      <c r="M482" s="59">
        <f t="shared" si="55"/>
        <v>1.8159351015367888</v>
      </c>
      <c r="N482" s="47">
        <f t="shared" si="52"/>
        <v>93755.476297124347</v>
      </c>
      <c r="O482" s="44">
        <f t="shared" si="53"/>
        <v>0</v>
      </c>
      <c r="P482" s="47">
        <f t="shared" si="54"/>
        <v>0</v>
      </c>
    </row>
    <row r="483" spans="1:16" x14ac:dyDescent="0.25">
      <c r="A483" s="56">
        <v>4774</v>
      </c>
      <c r="B483" s="43" t="s">
        <v>811</v>
      </c>
      <c r="C483" s="43" t="s">
        <v>722</v>
      </c>
      <c r="D483" s="57" t="s">
        <v>69</v>
      </c>
      <c r="E483" s="44">
        <v>120</v>
      </c>
      <c r="F483" s="58">
        <v>38545</v>
      </c>
      <c r="G483" s="45">
        <v>3858.12</v>
      </c>
      <c r="H483" s="45">
        <v>-3858.12</v>
      </c>
      <c r="I483" s="59">
        <f t="shared" si="49"/>
        <v>0</v>
      </c>
      <c r="J483" s="44">
        <f t="shared" si="50"/>
        <v>2005</v>
      </c>
      <c r="K483" s="44">
        <f t="shared" si="51"/>
        <v>18</v>
      </c>
      <c r="L483" s="59">
        <f>VLOOKUP(J483,'SF CCI, BCI'!A:F,5)</f>
        <v>8462.4500000000007</v>
      </c>
      <c r="M483" s="59">
        <f t="shared" si="55"/>
        <v>1.8159351015367888</v>
      </c>
      <c r="N483" s="47">
        <f t="shared" si="52"/>
        <v>7006.0955339411157</v>
      </c>
      <c r="O483" s="44">
        <f t="shared" si="53"/>
        <v>0</v>
      </c>
      <c r="P483" s="47">
        <f t="shared" si="54"/>
        <v>0</v>
      </c>
    </row>
    <row r="484" spans="1:16" x14ac:dyDescent="0.25">
      <c r="A484" s="56">
        <v>4775</v>
      </c>
      <c r="B484" s="43" t="s">
        <v>812</v>
      </c>
      <c r="C484" s="43" t="s">
        <v>722</v>
      </c>
      <c r="D484" s="57" t="s">
        <v>69</v>
      </c>
      <c r="E484" s="44">
        <v>120</v>
      </c>
      <c r="F484" s="58">
        <v>38545</v>
      </c>
      <c r="G484" s="45">
        <v>3858.11</v>
      </c>
      <c r="H484" s="45">
        <v>-3858.11</v>
      </c>
      <c r="I484" s="59">
        <f t="shared" si="49"/>
        <v>0</v>
      </c>
      <c r="J484" s="44">
        <f t="shared" si="50"/>
        <v>2005</v>
      </c>
      <c r="K484" s="44">
        <f t="shared" si="51"/>
        <v>18</v>
      </c>
      <c r="L484" s="59">
        <f>VLOOKUP(J484,'SF CCI, BCI'!A:F,5)</f>
        <v>8462.4500000000007</v>
      </c>
      <c r="M484" s="59">
        <f t="shared" si="55"/>
        <v>1.8159351015367888</v>
      </c>
      <c r="N484" s="47">
        <f t="shared" si="52"/>
        <v>7006.0773745901006</v>
      </c>
      <c r="O484" s="44">
        <f t="shared" si="53"/>
        <v>0</v>
      </c>
      <c r="P484" s="47">
        <f t="shared" si="54"/>
        <v>0</v>
      </c>
    </row>
    <row r="485" spans="1:16" x14ac:dyDescent="0.25">
      <c r="A485" s="56">
        <v>4776</v>
      </c>
      <c r="B485" s="43" t="s">
        <v>812</v>
      </c>
      <c r="C485" s="43" t="s">
        <v>722</v>
      </c>
      <c r="D485" s="57" t="s">
        <v>69</v>
      </c>
      <c r="E485" s="44">
        <v>120</v>
      </c>
      <c r="F485" s="58">
        <v>38545</v>
      </c>
      <c r="G485" s="45">
        <v>3858.12</v>
      </c>
      <c r="H485" s="45">
        <v>-3858.12</v>
      </c>
      <c r="I485" s="59">
        <f t="shared" si="49"/>
        <v>0</v>
      </c>
      <c r="J485" s="44">
        <f t="shared" si="50"/>
        <v>2005</v>
      </c>
      <c r="K485" s="44">
        <f t="shared" si="51"/>
        <v>18</v>
      </c>
      <c r="L485" s="59">
        <f>VLOOKUP(J485,'SF CCI, BCI'!A:F,5)</f>
        <v>8462.4500000000007</v>
      </c>
      <c r="M485" s="59">
        <f t="shared" si="55"/>
        <v>1.8159351015367888</v>
      </c>
      <c r="N485" s="47">
        <f t="shared" si="52"/>
        <v>7006.0955339411157</v>
      </c>
      <c r="O485" s="44">
        <f t="shared" si="53"/>
        <v>0</v>
      </c>
      <c r="P485" s="47">
        <f t="shared" si="54"/>
        <v>0</v>
      </c>
    </row>
    <row r="486" spans="1:16" x14ac:dyDescent="0.25">
      <c r="A486" s="56">
        <v>4777</v>
      </c>
      <c r="B486" s="43" t="s">
        <v>812</v>
      </c>
      <c r="C486" s="43" t="s">
        <v>722</v>
      </c>
      <c r="D486" s="57" t="s">
        <v>69</v>
      </c>
      <c r="E486" s="44">
        <v>120</v>
      </c>
      <c r="F486" s="58">
        <v>38545</v>
      </c>
      <c r="G486" s="45">
        <v>3858.12</v>
      </c>
      <c r="H486" s="45">
        <v>-3858.12</v>
      </c>
      <c r="I486" s="59">
        <f t="shared" si="49"/>
        <v>0</v>
      </c>
      <c r="J486" s="44">
        <f t="shared" si="50"/>
        <v>2005</v>
      </c>
      <c r="K486" s="44">
        <f t="shared" si="51"/>
        <v>18</v>
      </c>
      <c r="L486" s="59">
        <f>VLOOKUP(J486,'SF CCI, BCI'!A:F,5)</f>
        <v>8462.4500000000007</v>
      </c>
      <c r="M486" s="59">
        <f t="shared" si="55"/>
        <v>1.8159351015367888</v>
      </c>
      <c r="N486" s="47">
        <f t="shared" si="52"/>
        <v>7006.0955339411157</v>
      </c>
      <c r="O486" s="44">
        <f t="shared" si="53"/>
        <v>0</v>
      </c>
      <c r="P486" s="47">
        <f t="shared" si="54"/>
        <v>0</v>
      </c>
    </row>
    <row r="487" spans="1:16" x14ac:dyDescent="0.25">
      <c r="A487" s="56">
        <v>4778</v>
      </c>
      <c r="B487" s="43" t="s">
        <v>813</v>
      </c>
      <c r="C487" s="43" t="s">
        <v>722</v>
      </c>
      <c r="D487" s="57" t="s">
        <v>69</v>
      </c>
      <c r="E487" s="44">
        <v>120</v>
      </c>
      <c r="F487" s="58">
        <v>38536</v>
      </c>
      <c r="G487" s="45">
        <v>5569.69</v>
      </c>
      <c r="H487" s="45">
        <v>-5569.69</v>
      </c>
      <c r="I487" s="59">
        <f t="shared" si="49"/>
        <v>0</v>
      </c>
      <c r="J487" s="44">
        <f t="shared" si="50"/>
        <v>2005</v>
      </c>
      <c r="K487" s="44">
        <f t="shared" si="51"/>
        <v>18</v>
      </c>
      <c r="L487" s="59">
        <f>VLOOKUP(J487,'SF CCI, BCI'!A:F,5)</f>
        <v>8462.4500000000007</v>
      </c>
      <c r="M487" s="59">
        <f t="shared" si="55"/>
        <v>1.8159351015367888</v>
      </c>
      <c r="N487" s="47">
        <f t="shared" si="52"/>
        <v>10114.195575678437</v>
      </c>
      <c r="O487" s="44">
        <f t="shared" si="53"/>
        <v>0</v>
      </c>
      <c r="P487" s="47">
        <f t="shared" si="54"/>
        <v>0</v>
      </c>
    </row>
    <row r="488" spans="1:16" x14ac:dyDescent="0.25">
      <c r="A488" s="56">
        <v>4780</v>
      </c>
      <c r="B488" s="43" t="s">
        <v>814</v>
      </c>
      <c r="C488" s="43" t="s">
        <v>722</v>
      </c>
      <c r="D488" s="57" t="s">
        <v>106</v>
      </c>
      <c r="E488" s="44">
        <v>240</v>
      </c>
      <c r="F488" s="58">
        <v>38540</v>
      </c>
      <c r="G488" s="45">
        <v>4510.21</v>
      </c>
      <c r="H488" s="45">
        <v>-4078.02</v>
      </c>
      <c r="I488" s="59">
        <f t="shared" si="49"/>
        <v>432.19000000000005</v>
      </c>
      <c r="J488" s="44">
        <f t="shared" si="50"/>
        <v>2005</v>
      </c>
      <c r="K488" s="44">
        <f t="shared" si="51"/>
        <v>18</v>
      </c>
      <c r="L488" s="59">
        <f>VLOOKUP(J488,'SF CCI, BCI'!A:F,5)</f>
        <v>8462.4500000000007</v>
      </c>
      <c r="M488" s="59">
        <f t="shared" si="55"/>
        <v>1.8159351015367888</v>
      </c>
      <c r="N488" s="47">
        <f t="shared" si="52"/>
        <v>8190.2486543022405</v>
      </c>
      <c r="O488" s="44">
        <f t="shared" si="53"/>
        <v>2</v>
      </c>
      <c r="P488" s="47">
        <f t="shared" si="54"/>
        <v>784.82899153318488</v>
      </c>
    </row>
    <row r="489" spans="1:16" x14ac:dyDescent="0.25">
      <c r="A489" s="56">
        <v>4786</v>
      </c>
      <c r="B489" s="43" t="s">
        <v>815</v>
      </c>
      <c r="C489" s="43" t="s">
        <v>816</v>
      </c>
      <c r="D489" s="57" t="s">
        <v>69</v>
      </c>
      <c r="E489" s="44">
        <v>120</v>
      </c>
      <c r="F489" s="58">
        <v>38631</v>
      </c>
      <c r="G489" s="45">
        <v>7757.68</v>
      </c>
      <c r="H489" s="45">
        <v>-7757.68</v>
      </c>
      <c r="I489" s="59">
        <f t="shared" si="49"/>
        <v>0</v>
      </c>
      <c r="J489" s="44">
        <f t="shared" si="50"/>
        <v>2005</v>
      </c>
      <c r="K489" s="44">
        <f t="shared" si="51"/>
        <v>18</v>
      </c>
      <c r="L489" s="59">
        <f>VLOOKUP(J489,'SF CCI, BCI'!A:F,5)</f>
        <v>8462.4500000000007</v>
      </c>
      <c r="M489" s="59">
        <f t="shared" si="55"/>
        <v>1.8159351015367888</v>
      </c>
      <c r="N489" s="47">
        <f t="shared" si="52"/>
        <v>14087.443418489916</v>
      </c>
      <c r="O489" s="44">
        <f t="shared" si="53"/>
        <v>0</v>
      </c>
      <c r="P489" s="47">
        <f t="shared" si="54"/>
        <v>0</v>
      </c>
    </row>
    <row r="490" spans="1:16" x14ac:dyDescent="0.25">
      <c r="A490" s="56">
        <v>4787</v>
      </c>
      <c r="B490" s="43" t="s">
        <v>815</v>
      </c>
      <c r="C490" s="43" t="s">
        <v>816</v>
      </c>
      <c r="D490" s="57" t="s">
        <v>69</v>
      </c>
      <c r="E490" s="44">
        <v>120</v>
      </c>
      <c r="F490" s="58">
        <v>38631</v>
      </c>
      <c r="G490" s="45">
        <v>7757.68</v>
      </c>
      <c r="H490" s="45">
        <v>-7757.68</v>
      </c>
      <c r="I490" s="59">
        <f t="shared" si="49"/>
        <v>0</v>
      </c>
      <c r="J490" s="44">
        <f t="shared" si="50"/>
        <v>2005</v>
      </c>
      <c r="K490" s="44">
        <f t="shared" si="51"/>
        <v>18</v>
      </c>
      <c r="L490" s="59">
        <f>VLOOKUP(J490,'SF CCI, BCI'!A:F,5)</f>
        <v>8462.4500000000007</v>
      </c>
      <c r="M490" s="59">
        <f t="shared" si="55"/>
        <v>1.8159351015367888</v>
      </c>
      <c r="N490" s="47">
        <f t="shared" si="52"/>
        <v>14087.443418489916</v>
      </c>
      <c r="O490" s="44">
        <f t="shared" si="53"/>
        <v>0</v>
      </c>
      <c r="P490" s="47">
        <f t="shared" si="54"/>
        <v>0</v>
      </c>
    </row>
    <row r="491" spans="1:16" x14ac:dyDescent="0.25">
      <c r="A491" s="56">
        <v>4789</v>
      </c>
      <c r="B491" s="43" t="s">
        <v>817</v>
      </c>
      <c r="C491" s="43" t="s">
        <v>818</v>
      </c>
      <c r="D491" s="57" t="s">
        <v>69</v>
      </c>
      <c r="E491" s="44">
        <v>60</v>
      </c>
      <c r="F491" s="58">
        <v>38810</v>
      </c>
      <c r="G491" s="45">
        <v>124091.36</v>
      </c>
      <c r="H491" s="45">
        <v>-124091.36</v>
      </c>
      <c r="I491" s="59">
        <f t="shared" si="49"/>
        <v>0</v>
      </c>
      <c r="J491" s="44">
        <f t="shared" si="50"/>
        <v>2006</v>
      </c>
      <c r="K491" s="44">
        <f t="shared" si="51"/>
        <v>17</v>
      </c>
      <c r="L491" s="59">
        <f>VLOOKUP(J491,'SF CCI, BCI'!A:F,5)</f>
        <v>9108.66</v>
      </c>
      <c r="M491" s="59">
        <f t="shared" si="55"/>
        <v>1.687104360026612</v>
      </c>
      <c r="N491" s="47">
        <f t="shared" si="52"/>
        <v>209355.07449763193</v>
      </c>
      <c r="O491" s="44">
        <f t="shared" si="53"/>
        <v>0</v>
      </c>
      <c r="P491" s="47">
        <f t="shared" si="54"/>
        <v>0</v>
      </c>
    </row>
    <row r="492" spans="1:16" x14ac:dyDescent="0.25">
      <c r="A492" s="56">
        <v>4790</v>
      </c>
      <c r="B492" s="43" t="s">
        <v>819</v>
      </c>
      <c r="C492" s="43" t="s">
        <v>820</v>
      </c>
      <c r="D492" s="57" t="s">
        <v>165</v>
      </c>
      <c r="E492" s="44">
        <v>600</v>
      </c>
      <c r="F492" s="58">
        <v>38772</v>
      </c>
      <c r="G492" s="45">
        <v>18145.97</v>
      </c>
      <c r="H492" s="45">
        <v>-6349.38</v>
      </c>
      <c r="I492" s="59">
        <f t="shared" si="49"/>
        <v>11796.59</v>
      </c>
      <c r="J492" s="44">
        <f t="shared" si="50"/>
        <v>2006</v>
      </c>
      <c r="K492" s="44">
        <f t="shared" si="51"/>
        <v>17</v>
      </c>
      <c r="L492" s="59">
        <f>VLOOKUP(J492,'SF CCI, BCI'!A:F,5)</f>
        <v>9108.66</v>
      </c>
      <c r="M492" s="59">
        <f t="shared" si="55"/>
        <v>1.687104360026612</v>
      </c>
      <c r="N492" s="47">
        <f t="shared" si="52"/>
        <v>30614.145103912102</v>
      </c>
      <c r="O492" s="44">
        <f t="shared" si="53"/>
        <v>33</v>
      </c>
      <c r="P492" s="47">
        <f t="shared" si="54"/>
        <v>19902.078422446331</v>
      </c>
    </row>
    <row r="493" spans="1:16" x14ac:dyDescent="0.25">
      <c r="A493" s="56">
        <v>4791</v>
      </c>
      <c r="B493" s="43" t="s">
        <v>821</v>
      </c>
      <c r="C493" s="43" t="s">
        <v>822</v>
      </c>
      <c r="D493" s="57" t="s">
        <v>69</v>
      </c>
      <c r="E493" s="44">
        <v>120</v>
      </c>
      <c r="F493" s="58">
        <v>38777</v>
      </c>
      <c r="G493" s="45">
        <v>6235.42</v>
      </c>
      <c r="H493" s="45">
        <v>-6235.42</v>
      </c>
      <c r="I493" s="59">
        <f t="shared" si="49"/>
        <v>0</v>
      </c>
      <c r="J493" s="44">
        <f t="shared" si="50"/>
        <v>2006</v>
      </c>
      <c r="K493" s="44">
        <f t="shared" si="51"/>
        <v>17</v>
      </c>
      <c r="L493" s="59">
        <f>VLOOKUP(J493,'SF CCI, BCI'!A:F,5)</f>
        <v>9108.66</v>
      </c>
      <c r="M493" s="59">
        <f t="shared" si="55"/>
        <v>1.687104360026612</v>
      </c>
      <c r="N493" s="47">
        <f t="shared" si="52"/>
        <v>10519.804268597138</v>
      </c>
      <c r="O493" s="44">
        <f t="shared" si="53"/>
        <v>0</v>
      </c>
      <c r="P493" s="47">
        <f t="shared" si="54"/>
        <v>0</v>
      </c>
    </row>
    <row r="494" spans="1:16" x14ac:dyDescent="0.25">
      <c r="A494" s="56">
        <v>4794</v>
      </c>
      <c r="B494" s="43" t="s">
        <v>687</v>
      </c>
      <c r="C494" s="43" t="s">
        <v>818</v>
      </c>
      <c r="D494" s="57" t="s">
        <v>69</v>
      </c>
      <c r="E494" s="44">
        <v>60</v>
      </c>
      <c r="F494" s="58">
        <v>39021</v>
      </c>
      <c r="G494" s="45">
        <v>155066.63</v>
      </c>
      <c r="H494" s="45">
        <v>-155066.63</v>
      </c>
      <c r="I494" s="59">
        <f t="shared" si="49"/>
        <v>0</v>
      </c>
      <c r="J494" s="44">
        <f t="shared" si="50"/>
        <v>2006</v>
      </c>
      <c r="K494" s="44">
        <f t="shared" si="51"/>
        <v>17</v>
      </c>
      <c r="L494" s="59">
        <f>VLOOKUP(J494,'SF CCI, BCI'!A:F,5)</f>
        <v>9108.66</v>
      </c>
      <c r="M494" s="59">
        <f t="shared" si="55"/>
        <v>1.687104360026612</v>
      </c>
      <c r="N494" s="47">
        <f t="shared" si="52"/>
        <v>261613.58756763345</v>
      </c>
      <c r="O494" s="44">
        <f t="shared" si="53"/>
        <v>0</v>
      </c>
      <c r="P494" s="47">
        <f t="shared" si="54"/>
        <v>0</v>
      </c>
    </row>
    <row r="495" spans="1:16" x14ac:dyDescent="0.25">
      <c r="A495" s="56">
        <v>4795</v>
      </c>
      <c r="B495" s="43" t="s">
        <v>823</v>
      </c>
      <c r="C495" s="43" t="s">
        <v>824</v>
      </c>
      <c r="D495" s="57" t="s">
        <v>69</v>
      </c>
      <c r="E495" s="44">
        <v>60</v>
      </c>
      <c r="F495" s="58">
        <v>39084</v>
      </c>
      <c r="G495" s="45">
        <v>88885.73</v>
      </c>
      <c r="H495" s="45">
        <v>-88885.73</v>
      </c>
      <c r="I495" s="59">
        <f t="shared" si="49"/>
        <v>0</v>
      </c>
      <c r="J495" s="44">
        <f t="shared" si="50"/>
        <v>2007</v>
      </c>
      <c r="K495" s="44">
        <f t="shared" si="51"/>
        <v>17</v>
      </c>
      <c r="L495" s="59">
        <f>VLOOKUP(J495,'SF CCI, BCI'!A:F,5)</f>
        <v>9131.81</v>
      </c>
      <c r="M495" s="59">
        <f t="shared" si="55"/>
        <v>1.6828273912838749</v>
      </c>
      <c r="N495" s="47">
        <f t="shared" si="52"/>
        <v>149579.34113826285</v>
      </c>
      <c r="O495" s="44">
        <f t="shared" si="53"/>
        <v>0</v>
      </c>
      <c r="P495" s="47">
        <f t="shared" si="54"/>
        <v>0</v>
      </c>
    </row>
    <row r="496" spans="1:16" x14ac:dyDescent="0.25">
      <c r="A496" s="56">
        <v>4796</v>
      </c>
      <c r="B496" s="43" t="s">
        <v>825</v>
      </c>
      <c r="C496" s="43" t="s">
        <v>826</v>
      </c>
      <c r="D496" s="57" t="s">
        <v>165</v>
      </c>
      <c r="E496" s="44">
        <v>240</v>
      </c>
      <c r="F496" s="58">
        <v>38911</v>
      </c>
      <c r="G496" s="45">
        <v>8626.9</v>
      </c>
      <c r="H496" s="45">
        <v>-7369.1799999999994</v>
      </c>
      <c r="I496" s="59">
        <f t="shared" si="49"/>
        <v>1257.7200000000003</v>
      </c>
      <c r="J496" s="44">
        <f t="shared" si="50"/>
        <v>2006</v>
      </c>
      <c r="K496" s="44">
        <f t="shared" si="51"/>
        <v>17</v>
      </c>
      <c r="L496" s="59">
        <f>VLOOKUP(J496,'SF CCI, BCI'!A:F,5)</f>
        <v>9108.66</v>
      </c>
      <c r="M496" s="59">
        <f t="shared" si="55"/>
        <v>1.687104360026612</v>
      </c>
      <c r="N496" s="47">
        <f t="shared" si="52"/>
        <v>14554.480603513579</v>
      </c>
      <c r="O496" s="44">
        <f t="shared" si="53"/>
        <v>3</v>
      </c>
      <c r="P496" s="47">
        <f t="shared" si="54"/>
        <v>2121.9048956926708</v>
      </c>
    </row>
    <row r="497" spans="1:16" x14ac:dyDescent="0.25">
      <c r="A497" s="56">
        <v>4800</v>
      </c>
      <c r="B497" s="43" t="s">
        <v>827</v>
      </c>
      <c r="C497" s="43" t="s">
        <v>828</v>
      </c>
      <c r="D497" s="57" t="s">
        <v>69</v>
      </c>
      <c r="E497" s="44">
        <v>120</v>
      </c>
      <c r="F497" s="58">
        <v>38909</v>
      </c>
      <c r="G497" s="45">
        <v>7400.44</v>
      </c>
      <c r="H497" s="45">
        <v>-7400.44</v>
      </c>
      <c r="I497" s="59">
        <f t="shared" si="49"/>
        <v>0</v>
      </c>
      <c r="J497" s="44">
        <f t="shared" si="50"/>
        <v>2006</v>
      </c>
      <c r="K497" s="44">
        <f t="shared" si="51"/>
        <v>17</v>
      </c>
      <c r="L497" s="59">
        <f>VLOOKUP(J497,'SF CCI, BCI'!A:F,5)</f>
        <v>9108.66</v>
      </c>
      <c r="M497" s="59">
        <f t="shared" si="55"/>
        <v>1.687104360026612</v>
      </c>
      <c r="N497" s="47">
        <f t="shared" si="52"/>
        <v>12485.31459011534</v>
      </c>
      <c r="O497" s="44">
        <f t="shared" si="53"/>
        <v>0</v>
      </c>
      <c r="P497" s="47">
        <f t="shared" si="54"/>
        <v>0</v>
      </c>
    </row>
    <row r="498" spans="1:16" x14ac:dyDescent="0.25">
      <c r="A498" s="56">
        <v>4802</v>
      </c>
      <c r="B498" s="43" t="s">
        <v>829</v>
      </c>
      <c r="C498" s="43" t="s">
        <v>743</v>
      </c>
      <c r="D498" s="57" t="s">
        <v>165</v>
      </c>
      <c r="E498" s="44">
        <v>600</v>
      </c>
      <c r="F498" s="58">
        <v>38918</v>
      </c>
      <c r="G498" s="45">
        <v>23894.5</v>
      </c>
      <c r="H498" s="45">
        <v>-8164.3</v>
      </c>
      <c r="I498" s="59">
        <f t="shared" si="49"/>
        <v>15730.2</v>
      </c>
      <c r="J498" s="44">
        <f t="shared" si="50"/>
        <v>2006</v>
      </c>
      <c r="K498" s="44">
        <f t="shared" si="51"/>
        <v>17</v>
      </c>
      <c r="L498" s="59">
        <f>VLOOKUP(J498,'SF CCI, BCI'!A:F,5)</f>
        <v>9108.66</v>
      </c>
      <c r="M498" s="59">
        <f t="shared" si="55"/>
        <v>1.687104360026612</v>
      </c>
      <c r="N498" s="47">
        <f t="shared" si="52"/>
        <v>40312.515130655884</v>
      </c>
      <c r="O498" s="44">
        <f t="shared" si="53"/>
        <v>33</v>
      </c>
      <c r="P498" s="47">
        <f t="shared" si="54"/>
        <v>26538.489004090614</v>
      </c>
    </row>
    <row r="499" spans="1:16" x14ac:dyDescent="0.25">
      <c r="A499" s="56">
        <v>4803</v>
      </c>
      <c r="B499" s="43" t="s">
        <v>830</v>
      </c>
      <c r="C499" s="43" t="s">
        <v>831</v>
      </c>
      <c r="D499" s="57" t="s">
        <v>69</v>
      </c>
      <c r="E499" s="44">
        <v>60</v>
      </c>
      <c r="F499" s="58">
        <v>38980</v>
      </c>
      <c r="G499" s="45">
        <v>13861.92</v>
      </c>
      <c r="H499" s="45">
        <v>-13861.92</v>
      </c>
      <c r="I499" s="59">
        <f t="shared" si="49"/>
        <v>0</v>
      </c>
      <c r="J499" s="44">
        <f t="shared" si="50"/>
        <v>2006</v>
      </c>
      <c r="K499" s="44">
        <f t="shared" si="51"/>
        <v>17</v>
      </c>
      <c r="L499" s="59">
        <f>VLOOKUP(J499,'SF CCI, BCI'!A:F,5)</f>
        <v>9108.66</v>
      </c>
      <c r="M499" s="59">
        <f t="shared" si="55"/>
        <v>1.687104360026612</v>
      </c>
      <c r="N499" s="47">
        <f t="shared" si="52"/>
        <v>23386.505670340095</v>
      </c>
      <c r="O499" s="44">
        <f t="shared" si="53"/>
        <v>0</v>
      </c>
      <c r="P499" s="47">
        <f t="shared" si="54"/>
        <v>0</v>
      </c>
    </row>
    <row r="500" spans="1:16" x14ac:dyDescent="0.25">
      <c r="A500" s="56">
        <v>4805</v>
      </c>
      <c r="B500" s="43" t="s">
        <v>832</v>
      </c>
      <c r="C500" s="43" t="s">
        <v>833</v>
      </c>
      <c r="D500" s="57" t="s">
        <v>69</v>
      </c>
      <c r="E500" s="44">
        <v>60</v>
      </c>
      <c r="F500" s="58">
        <v>39120</v>
      </c>
      <c r="G500" s="45">
        <v>16401.669999999998</v>
      </c>
      <c r="H500" s="45">
        <v>-16401.669999999998</v>
      </c>
      <c r="I500" s="59">
        <f t="shared" si="49"/>
        <v>0</v>
      </c>
      <c r="J500" s="44">
        <f t="shared" si="50"/>
        <v>2007</v>
      </c>
      <c r="K500" s="44">
        <f t="shared" si="51"/>
        <v>16</v>
      </c>
      <c r="L500" s="59">
        <f>VLOOKUP(J500,'SF CCI, BCI'!A:F,5)</f>
        <v>9131.81</v>
      </c>
      <c r="M500" s="59">
        <f t="shared" si="55"/>
        <v>1.6828273912838749</v>
      </c>
      <c r="N500" s="47">
        <f t="shared" si="52"/>
        <v>27601.179538798991</v>
      </c>
      <c r="O500" s="44">
        <f t="shared" si="53"/>
        <v>0</v>
      </c>
      <c r="P500" s="47">
        <f t="shared" si="54"/>
        <v>0</v>
      </c>
    </row>
    <row r="501" spans="1:16" x14ac:dyDescent="0.25">
      <c r="A501" s="56">
        <v>4806</v>
      </c>
      <c r="B501" s="43" t="s">
        <v>832</v>
      </c>
      <c r="C501" s="43" t="s">
        <v>833</v>
      </c>
      <c r="D501" s="57" t="s">
        <v>69</v>
      </c>
      <c r="E501" s="44">
        <v>60</v>
      </c>
      <c r="F501" s="58">
        <v>39120</v>
      </c>
      <c r="G501" s="45">
        <v>16401.93</v>
      </c>
      <c r="H501" s="45">
        <v>-16401.93</v>
      </c>
      <c r="I501" s="59">
        <f t="shared" si="49"/>
        <v>0</v>
      </c>
      <c r="J501" s="44">
        <f t="shared" si="50"/>
        <v>2007</v>
      </c>
      <c r="K501" s="44">
        <f t="shared" si="51"/>
        <v>16</v>
      </c>
      <c r="L501" s="59">
        <f>VLOOKUP(J501,'SF CCI, BCI'!A:F,5)</f>
        <v>9131.81</v>
      </c>
      <c r="M501" s="59">
        <f t="shared" si="55"/>
        <v>1.6828273912838749</v>
      </c>
      <c r="N501" s="47">
        <f t="shared" si="52"/>
        <v>27601.617073920726</v>
      </c>
      <c r="O501" s="44">
        <f t="shared" si="53"/>
        <v>0</v>
      </c>
      <c r="P501" s="47">
        <f t="shared" si="54"/>
        <v>0</v>
      </c>
    </row>
    <row r="502" spans="1:16" x14ac:dyDescent="0.25">
      <c r="A502" s="56">
        <v>4811</v>
      </c>
      <c r="B502" s="43" t="s">
        <v>834</v>
      </c>
      <c r="C502" s="43" t="s">
        <v>835</v>
      </c>
      <c r="D502" s="57" t="s">
        <v>69</v>
      </c>
      <c r="E502" s="44">
        <v>60</v>
      </c>
      <c r="F502" s="58">
        <v>39049</v>
      </c>
      <c r="G502" s="45">
        <v>17087.939999999999</v>
      </c>
      <c r="H502" s="45">
        <v>-17087.939999999999</v>
      </c>
      <c r="I502" s="59">
        <f t="shared" si="49"/>
        <v>0</v>
      </c>
      <c r="J502" s="44">
        <f t="shared" si="50"/>
        <v>2006</v>
      </c>
      <c r="K502" s="44">
        <f t="shared" si="51"/>
        <v>17</v>
      </c>
      <c r="L502" s="59">
        <f>VLOOKUP(J502,'SF CCI, BCI'!A:F,5)</f>
        <v>9108.66</v>
      </c>
      <c r="M502" s="59">
        <f t="shared" si="55"/>
        <v>1.687104360026612</v>
      </c>
      <c r="N502" s="47">
        <f t="shared" si="52"/>
        <v>28829.138077873144</v>
      </c>
      <c r="O502" s="44">
        <f t="shared" si="53"/>
        <v>0</v>
      </c>
      <c r="P502" s="47">
        <f t="shared" si="54"/>
        <v>0</v>
      </c>
    </row>
    <row r="503" spans="1:16" x14ac:dyDescent="0.25">
      <c r="A503" s="56">
        <v>4812</v>
      </c>
      <c r="B503" s="43" t="s">
        <v>836</v>
      </c>
      <c r="C503" s="43" t="s">
        <v>835</v>
      </c>
      <c r="D503" s="57" t="s">
        <v>69</v>
      </c>
      <c r="E503" s="44">
        <v>60</v>
      </c>
      <c r="F503" s="58">
        <v>39080</v>
      </c>
      <c r="G503" s="45">
        <v>18942.13</v>
      </c>
      <c r="H503" s="45">
        <v>-18942.13</v>
      </c>
      <c r="I503" s="59">
        <f t="shared" si="49"/>
        <v>0</v>
      </c>
      <c r="J503" s="44">
        <f t="shared" si="50"/>
        <v>2006</v>
      </c>
      <c r="K503" s="44">
        <f t="shared" si="51"/>
        <v>17</v>
      </c>
      <c r="L503" s="59">
        <f>VLOOKUP(J503,'SF CCI, BCI'!A:F,5)</f>
        <v>9108.66</v>
      </c>
      <c r="M503" s="59">
        <f t="shared" si="55"/>
        <v>1.687104360026612</v>
      </c>
      <c r="N503" s="47">
        <f t="shared" si="52"/>
        <v>31957.350111190892</v>
      </c>
      <c r="O503" s="44">
        <f t="shared" si="53"/>
        <v>0</v>
      </c>
      <c r="P503" s="47">
        <f t="shared" si="54"/>
        <v>0</v>
      </c>
    </row>
    <row r="504" spans="1:16" x14ac:dyDescent="0.25">
      <c r="A504" s="56">
        <v>4813</v>
      </c>
      <c r="B504" s="43" t="s">
        <v>837</v>
      </c>
      <c r="C504" s="43" t="s">
        <v>722</v>
      </c>
      <c r="D504" s="57" t="s">
        <v>69</v>
      </c>
      <c r="E504" s="44">
        <v>120</v>
      </c>
      <c r="F504" s="58">
        <v>38986</v>
      </c>
      <c r="G504" s="45">
        <v>6801.71</v>
      </c>
      <c r="H504" s="45">
        <v>-6801.71</v>
      </c>
      <c r="I504" s="59">
        <f t="shared" si="49"/>
        <v>0</v>
      </c>
      <c r="J504" s="44">
        <f t="shared" si="50"/>
        <v>2006</v>
      </c>
      <c r="K504" s="44">
        <f t="shared" si="51"/>
        <v>17</v>
      </c>
      <c r="L504" s="59">
        <f>VLOOKUP(J504,'SF CCI, BCI'!A:F,5)</f>
        <v>9108.66</v>
      </c>
      <c r="M504" s="59">
        <f t="shared" si="55"/>
        <v>1.687104360026612</v>
      </c>
      <c r="N504" s="47">
        <f t="shared" si="52"/>
        <v>11475.194596636607</v>
      </c>
      <c r="O504" s="44">
        <f t="shared" si="53"/>
        <v>0</v>
      </c>
      <c r="P504" s="47">
        <f t="shared" si="54"/>
        <v>0</v>
      </c>
    </row>
    <row r="505" spans="1:16" x14ac:dyDescent="0.25">
      <c r="A505" s="56">
        <v>4814</v>
      </c>
      <c r="B505" s="43" t="s">
        <v>838</v>
      </c>
      <c r="C505" s="43" t="s">
        <v>722</v>
      </c>
      <c r="D505" s="57" t="s">
        <v>69</v>
      </c>
      <c r="E505" s="44">
        <v>120</v>
      </c>
      <c r="F505" s="58">
        <v>38993</v>
      </c>
      <c r="G505" s="45">
        <v>12261.51</v>
      </c>
      <c r="H505" s="45">
        <v>-12261.51</v>
      </c>
      <c r="I505" s="59">
        <f t="shared" si="49"/>
        <v>0</v>
      </c>
      <c r="J505" s="44">
        <f t="shared" si="50"/>
        <v>2006</v>
      </c>
      <c r="K505" s="44">
        <f t="shared" si="51"/>
        <v>17</v>
      </c>
      <c r="L505" s="59">
        <f>VLOOKUP(J505,'SF CCI, BCI'!A:F,5)</f>
        <v>9108.66</v>
      </c>
      <c r="M505" s="59">
        <f t="shared" si="55"/>
        <v>1.687104360026612</v>
      </c>
      <c r="N505" s="47">
        <f t="shared" si="52"/>
        <v>20686.446981509904</v>
      </c>
      <c r="O505" s="44">
        <f t="shared" si="53"/>
        <v>0</v>
      </c>
      <c r="P505" s="47">
        <f t="shared" si="54"/>
        <v>0</v>
      </c>
    </row>
    <row r="506" spans="1:16" x14ac:dyDescent="0.25">
      <c r="A506" s="56">
        <v>4815</v>
      </c>
      <c r="B506" s="43" t="s">
        <v>838</v>
      </c>
      <c r="C506" s="43" t="s">
        <v>722</v>
      </c>
      <c r="D506" s="57" t="s">
        <v>69</v>
      </c>
      <c r="E506" s="44">
        <v>120</v>
      </c>
      <c r="F506" s="58">
        <v>38993</v>
      </c>
      <c r="G506" s="45">
        <v>12261.51</v>
      </c>
      <c r="H506" s="45">
        <v>-12261.51</v>
      </c>
      <c r="I506" s="59">
        <f t="shared" si="49"/>
        <v>0</v>
      </c>
      <c r="J506" s="44">
        <f t="shared" si="50"/>
        <v>2006</v>
      </c>
      <c r="K506" s="44">
        <f t="shared" si="51"/>
        <v>17</v>
      </c>
      <c r="L506" s="59">
        <f>VLOOKUP(J506,'SF CCI, BCI'!A:F,5)</f>
        <v>9108.66</v>
      </c>
      <c r="M506" s="59">
        <f t="shared" si="55"/>
        <v>1.687104360026612</v>
      </c>
      <c r="N506" s="47">
        <f t="shared" si="52"/>
        <v>20686.446981509904</v>
      </c>
      <c r="O506" s="44">
        <f t="shared" si="53"/>
        <v>0</v>
      </c>
      <c r="P506" s="47">
        <f t="shared" si="54"/>
        <v>0</v>
      </c>
    </row>
    <row r="507" spans="1:16" x14ac:dyDescent="0.25">
      <c r="A507" s="56">
        <v>4816</v>
      </c>
      <c r="B507" s="43" t="s">
        <v>837</v>
      </c>
      <c r="C507" s="43" t="s">
        <v>722</v>
      </c>
      <c r="D507" s="57" t="s">
        <v>69</v>
      </c>
      <c r="E507" s="44">
        <v>120</v>
      </c>
      <c r="F507" s="58">
        <v>38978</v>
      </c>
      <c r="G507" s="45">
        <v>9160.06</v>
      </c>
      <c r="H507" s="45">
        <v>-9160.06</v>
      </c>
      <c r="I507" s="59">
        <f t="shared" si="49"/>
        <v>0</v>
      </c>
      <c r="J507" s="44">
        <f t="shared" si="50"/>
        <v>2006</v>
      </c>
      <c r="K507" s="44">
        <f t="shared" si="51"/>
        <v>17</v>
      </c>
      <c r="L507" s="59">
        <f>VLOOKUP(J507,'SF CCI, BCI'!A:F,5)</f>
        <v>9108.66</v>
      </c>
      <c r="M507" s="59">
        <f t="shared" si="55"/>
        <v>1.687104360026612</v>
      </c>
      <c r="N507" s="47">
        <f t="shared" si="52"/>
        <v>15453.977164105367</v>
      </c>
      <c r="O507" s="44">
        <f t="shared" si="53"/>
        <v>0</v>
      </c>
      <c r="P507" s="47">
        <f t="shared" si="54"/>
        <v>0</v>
      </c>
    </row>
    <row r="508" spans="1:16" x14ac:dyDescent="0.25">
      <c r="A508" s="56">
        <v>4818</v>
      </c>
      <c r="B508" s="43" t="s">
        <v>839</v>
      </c>
      <c r="C508" s="43" t="s">
        <v>840</v>
      </c>
      <c r="D508" s="57" t="s">
        <v>69</v>
      </c>
      <c r="E508" s="44">
        <v>600</v>
      </c>
      <c r="F508" s="58">
        <v>38992</v>
      </c>
      <c r="G508" s="45">
        <v>2898.09</v>
      </c>
      <c r="H508" s="45">
        <v>-975.59999999999991</v>
      </c>
      <c r="I508" s="59">
        <f t="shared" si="49"/>
        <v>1922.4900000000002</v>
      </c>
      <c r="J508" s="44">
        <f t="shared" si="50"/>
        <v>2006</v>
      </c>
      <c r="K508" s="44">
        <f t="shared" si="51"/>
        <v>17</v>
      </c>
      <c r="L508" s="59">
        <f>VLOOKUP(J508,'SF CCI, BCI'!A:F,5)</f>
        <v>9108.66</v>
      </c>
      <c r="M508" s="59">
        <f t="shared" si="55"/>
        <v>1.687104360026612</v>
      </c>
      <c r="N508" s="47">
        <f t="shared" si="52"/>
        <v>4889.3802747495247</v>
      </c>
      <c r="O508" s="44">
        <f t="shared" si="53"/>
        <v>33</v>
      </c>
      <c r="P508" s="47">
        <f t="shared" si="54"/>
        <v>3243.4412611075618</v>
      </c>
    </row>
    <row r="509" spans="1:16" x14ac:dyDescent="0.25">
      <c r="A509" s="56">
        <v>4822</v>
      </c>
      <c r="B509" s="43" t="s">
        <v>841</v>
      </c>
      <c r="C509" s="43" t="s">
        <v>842</v>
      </c>
      <c r="D509" s="57" t="s">
        <v>165</v>
      </c>
      <c r="E509" s="44">
        <v>600</v>
      </c>
      <c r="F509" s="58">
        <v>39035</v>
      </c>
      <c r="G509" s="45">
        <v>3933.38</v>
      </c>
      <c r="H509" s="45">
        <v>-1317.49</v>
      </c>
      <c r="I509" s="59">
        <f t="shared" si="49"/>
        <v>2615.8900000000003</v>
      </c>
      <c r="J509" s="44">
        <f t="shared" si="50"/>
        <v>2006</v>
      </c>
      <c r="K509" s="44">
        <f t="shared" si="51"/>
        <v>17</v>
      </c>
      <c r="L509" s="59">
        <f>VLOOKUP(J509,'SF CCI, BCI'!A:F,5)</f>
        <v>9108.66</v>
      </c>
      <c r="M509" s="59">
        <f t="shared" si="55"/>
        <v>1.687104360026612</v>
      </c>
      <c r="N509" s="47">
        <f t="shared" si="52"/>
        <v>6636.0225476414753</v>
      </c>
      <c r="O509" s="44">
        <f t="shared" si="53"/>
        <v>33</v>
      </c>
      <c r="P509" s="47">
        <f t="shared" si="54"/>
        <v>4413.2794243500148</v>
      </c>
    </row>
    <row r="510" spans="1:16" x14ac:dyDescent="0.25">
      <c r="A510" s="56">
        <v>4825</v>
      </c>
      <c r="B510" s="43" t="s">
        <v>843</v>
      </c>
      <c r="C510" s="43" t="s">
        <v>844</v>
      </c>
      <c r="D510" s="57" t="s">
        <v>69</v>
      </c>
      <c r="E510" s="44">
        <v>600</v>
      </c>
      <c r="F510" s="58">
        <v>39070</v>
      </c>
      <c r="G510" s="45">
        <v>8199.44</v>
      </c>
      <c r="H510" s="45">
        <v>-2732.9</v>
      </c>
      <c r="I510" s="59">
        <f t="shared" si="49"/>
        <v>5466.5400000000009</v>
      </c>
      <c r="J510" s="44">
        <f t="shared" si="50"/>
        <v>2006</v>
      </c>
      <c r="K510" s="44">
        <f t="shared" si="51"/>
        <v>17</v>
      </c>
      <c r="L510" s="59">
        <f>VLOOKUP(J510,'SF CCI, BCI'!A:F,5)</f>
        <v>9108.66</v>
      </c>
      <c r="M510" s="59">
        <f t="shared" si="55"/>
        <v>1.687104360026612</v>
      </c>
      <c r="N510" s="47">
        <f t="shared" si="52"/>
        <v>13833.310973776604</v>
      </c>
      <c r="O510" s="44">
        <f t="shared" si="53"/>
        <v>33</v>
      </c>
      <c r="P510" s="47">
        <f t="shared" si="54"/>
        <v>9222.623468259877</v>
      </c>
    </row>
    <row r="511" spans="1:16" x14ac:dyDescent="0.25">
      <c r="A511" s="56">
        <v>4826</v>
      </c>
      <c r="B511" s="43" t="s">
        <v>845</v>
      </c>
      <c r="C511" s="43" t="s">
        <v>119</v>
      </c>
      <c r="D511" s="57" t="s">
        <v>165</v>
      </c>
      <c r="E511" s="44">
        <v>600</v>
      </c>
      <c r="F511" s="58">
        <v>39090</v>
      </c>
      <c r="G511" s="45">
        <v>2374.63</v>
      </c>
      <c r="H511" s="45">
        <v>-787.44999999999993</v>
      </c>
      <c r="I511" s="59">
        <f t="shared" si="49"/>
        <v>1587.1800000000003</v>
      </c>
      <c r="J511" s="44">
        <f t="shared" si="50"/>
        <v>2007</v>
      </c>
      <c r="K511" s="44">
        <f t="shared" si="51"/>
        <v>17</v>
      </c>
      <c r="L511" s="59">
        <f>VLOOKUP(J511,'SF CCI, BCI'!A:F,5)</f>
        <v>9131.81</v>
      </c>
      <c r="M511" s="59">
        <f t="shared" si="55"/>
        <v>1.6828273912838749</v>
      </c>
      <c r="N511" s="47">
        <f t="shared" si="52"/>
        <v>3996.092408164428</v>
      </c>
      <c r="O511" s="44">
        <f t="shared" si="53"/>
        <v>33</v>
      </c>
      <c r="P511" s="47">
        <f t="shared" si="54"/>
        <v>2670.949978897941</v>
      </c>
    </row>
    <row r="512" spans="1:16" x14ac:dyDescent="0.25">
      <c r="A512" s="56">
        <v>4827</v>
      </c>
      <c r="B512" s="43" t="s">
        <v>846</v>
      </c>
      <c r="C512" s="43" t="s">
        <v>119</v>
      </c>
      <c r="D512" s="57" t="s">
        <v>165</v>
      </c>
      <c r="E512" s="44">
        <v>600</v>
      </c>
      <c r="F512" s="58">
        <v>39090</v>
      </c>
      <c r="G512" s="45">
        <v>2374.62</v>
      </c>
      <c r="H512" s="45">
        <v>-787.44999999999993</v>
      </c>
      <c r="I512" s="59">
        <f t="shared" si="49"/>
        <v>1587.17</v>
      </c>
      <c r="J512" s="44">
        <f t="shared" si="50"/>
        <v>2007</v>
      </c>
      <c r="K512" s="44">
        <f t="shared" si="51"/>
        <v>17</v>
      </c>
      <c r="L512" s="59">
        <f>VLOOKUP(J512,'SF CCI, BCI'!A:F,5)</f>
        <v>9131.81</v>
      </c>
      <c r="M512" s="59">
        <f t="shared" si="55"/>
        <v>1.6828273912838749</v>
      </c>
      <c r="N512" s="47">
        <f t="shared" si="52"/>
        <v>3996.0755798905147</v>
      </c>
      <c r="O512" s="44">
        <f t="shared" si="53"/>
        <v>33</v>
      </c>
      <c r="P512" s="47">
        <f t="shared" si="54"/>
        <v>2670.9331506240278</v>
      </c>
    </row>
    <row r="513" spans="1:16" x14ac:dyDescent="0.25">
      <c r="A513" s="56">
        <v>4828</v>
      </c>
      <c r="B513" s="43" t="s">
        <v>847</v>
      </c>
      <c r="C513" s="43" t="s">
        <v>816</v>
      </c>
      <c r="D513" s="57" t="s">
        <v>133</v>
      </c>
      <c r="E513" s="44">
        <v>600</v>
      </c>
      <c r="F513" s="58">
        <v>39100</v>
      </c>
      <c r="G513" s="45">
        <v>13902.22</v>
      </c>
      <c r="H513" s="45">
        <v>-4610.0300000000007</v>
      </c>
      <c r="I513" s="59">
        <f t="shared" si="49"/>
        <v>9292.1899999999987</v>
      </c>
      <c r="J513" s="44">
        <f t="shared" si="50"/>
        <v>2007</v>
      </c>
      <c r="K513" s="44">
        <f t="shared" si="51"/>
        <v>17</v>
      </c>
      <c r="L513" s="59">
        <f>VLOOKUP(J513,'SF CCI, BCI'!A:F,5)</f>
        <v>9131.81</v>
      </c>
      <c r="M513" s="59">
        <f t="shared" si="55"/>
        <v>1.6828273912838749</v>
      </c>
      <c r="N513" s="47">
        <f t="shared" si="52"/>
        <v>23395.03661565451</v>
      </c>
      <c r="O513" s="44">
        <f t="shared" si="53"/>
        <v>33</v>
      </c>
      <c r="P513" s="47">
        <f t="shared" si="54"/>
        <v>15637.151857014107</v>
      </c>
    </row>
    <row r="514" spans="1:16" x14ac:dyDescent="0.25">
      <c r="A514" s="56">
        <v>4829</v>
      </c>
      <c r="B514" s="43" t="s">
        <v>848</v>
      </c>
      <c r="C514" s="43" t="s">
        <v>849</v>
      </c>
      <c r="D514" s="57" t="s">
        <v>165</v>
      </c>
      <c r="E514" s="44">
        <v>600</v>
      </c>
      <c r="F514" s="58">
        <v>39113</v>
      </c>
      <c r="G514" s="45">
        <v>7520.67</v>
      </c>
      <c r="H514" s="45">
        <v>-2493.9</v>
      </c>
      <c r="I514" s="59">
        <f t="shared" si="49"/>
        <v>5026.7700000000004</v>
      </c>
      <c r="J514" s="44">
        <f t="shared" si="50"/>
        <v>2007</v>
      </c>
      <c r="K514" s="44">
        <f t="shared" si="51"/>
        <v>17</v>
      </c>
      <c r="L514" s="59">
        <f>VLOOKUP(J514,'SF CCI, BCI'!A:F,5)</f>
        <v>9131.81</v>
      </c>
      <c r="M514" s="59">
        <f t="shared" si="55"/>
        <v>1.6828273912838749</v>
      </c>
      <c r="N514" s="47">
        <f t="shared" si="52"/>
        <v>12655.989476806899</v>
      </c>
      <c r="O514" s="44">
        <f t="shared" si="53"/>
        <v>33</v>
      </c>
      <c r="P514" s="47">
        <f t="shared" si="54"/>
        <v>8459.1862456840445</v>
      </c>
    </row>
    <row r="515" spans="1:16" x14ac:dyDescent="0.25">
      <c r="A515" s="56">
        <v>4830</v>
      </c>
      <c r="B515" s="43" t="s">
        <v>850</v>
      </c>
      <c r="C515" s="43" t="s">
        <v>851</v>
      </c>
      <c r="D515" s="57" t="s">
        <v>165</v>
      </c>
      <c r="E515" s="44">
        <v>240</v>
      </c>
      <c r="F515" s="58">
        <v>39127</v>
      </c>
      <c r="G515" s="45">
        <v>91442.44</v>
      </c>
      <c r="H515" s="45">
        <v>-74201.849999999991</v>
      </c>
      <c r="I515" s="59">
        <f t="shared" si="49"/>
        <v>17240.590000000011</v>
      </c>
      <c r="J515" s="44">
        <f t="shared" si="50"/>
        <v>2007</v>
      </c>
      <c r="K515" s="44">
        <f t="shared" si="51"/>
        <v>16</v>
      </c>
      <c r="L515" s="59">
        <f>VLOOKUP(J515,'SF CCI, BCI'!A:F,5)</f>
        <v>9131.81</v>
      </c>
      <c r="M515" s="59">
        <f t="shared" si="55"/>
        <v>1.6828273912838749</v>
      </c>
      <c r="N515" s="47">
        <f t="shared" si="52"/>
        <v>153881.84275783226</v>
      </c>
      <c r="O515" s="44">
        <f t="shared" si="53"/>
        <v>4</v>
      </c>
      <c r="P515" s="47">
        <f t="shared" si="54"/>
        <v>29012.937093894881</v>
      </c>
    </row>
    <row r="516" spans="1:16" x14ac:dyDescent="0.25">
      <c r="A516" s="56">
        <v>4831</v>
      </c>
      <c r="B516" s="43" t="s">
        <v>852</v>
      </c>
      <c r="C516" s="43" t="s">
        <v>853</v>
      </c>
      <c r="D516" s="57" t="s">
        <v>69</v>
      </c>
      <c r="E516" s="44">
        <v>120</v>
      </c>
      <c r="F516" s="58">
        <v>39269</v>
      </c>
      <c r="G516" s="45">
        <v>26565.33</v>
      </c>
      <c r="H516" s="45">
        <v>-26565.33</v>
      </c>
      <c r="I516" s="59">
        <f t="shared" si="49"/>
        <v>0</v>
      </c>
      <c r="J516" s="44">
        <f t="shared" si="50"/>
        <v>2007</v>
      </c>
      <c r="K516" s="44">
        <f t="shared" si="51"/>
        <v>16</v>
      </c>
      <c r="L516" s="59">
        <f>VLOOKUP(J516,'SF CCI, BCI'!A:F,5)</f>
        <v>9131.81</v>
      </c>
      <c r="M516" s="59">
        <f t="shared" si="55"/>
        <v>1.6828273912838749</v>
      </c>
      <c r="N516" s="47">
        <f t="shared" si="52"/>
        <v>44704.864982495266</v>
      </c>
      <c r="O516" s="44">
        <f t="shared" si="53"/>
        <v>0</v>
      </c>
      <c r="P516" s="47">
        <f t="shared" si="54"/>
        <v>0</v>
      </c>
    </row>
    <row r="517" spans="1:16" x14ac:dyDescent="0.25">
      <c r="A517" s="56">
        <v>4834</v>
      </c>
      <c r="B517" s="43" t="s">
        <v>847</v>
      </c>
      <c r="C517" s="43" t="s">
        <v>722</v>
      </c>
      <c r="D517" s="57" t="s">
        <v>69</v>
      </c>
      <c r="E517" s="44">
        <v>120</v>
      </c>
      <c r="F517" s="58">
        <v>39188</v>
      </c>
      <c r="G517" s="45">
        <v>7666.91</v>
      </c>
      <c r="H517" s="45">
        <v>-7666.91</v>
      </c>
      <c r="I517" s="59">
        <f t="shared" si="49"/>
        <v>0</v>
      </c>
      <c r="J517" s="44">
        <f t="shared" si="50"/>
        <v>2007</v>
      </c>
      <c r="K517" s="44">
        <f t="shared" si="51"/>
        <v>16</v>
      </c>
      <c r="L517" s="59">
        <f>VLOOKUP(J517,'SF CCI, BCI'!A:F,5)</f>
        <v>9131.81</v>
      </c>
      <c r="M517" s="59">
        <f t="shared" si="55"/>
        <v>1.6828273912838749</v>
      </c>
      <c r="N517" s="47">
        <f t="shared" si="52"/>
        <v>12902.086154508253</v>
      </c>
      <c r="O517" s="44">
        <f t="shared" si="53"/>
        <v>0</v>
      </c>
      <c r="P517" s="47">
        <f t="shared" si="54"/>
        <v>0</v>
      </c>
    </row>
    <row r="518" spans="1:16" x14ac:dyDescent="0.25">
      <c r="A518" s="56">
        <v>4835</v>
      </c>
      <c r="B518" s="43" t="s">
        <v>854</v>
      </c>
      <c r="C518" s="43" t="s">
        <v>722</v>
      </c>
      <c r="D518" s="57" t="s">
        <v>106</v>
      </c>
      <c r="E518" s="44">
        <v>240</v>
      </c>
      <c r="F518" s="58">
        <v>39261</v>
      </c>
      <c r="G518" s="45">
        <v>12091.08</v>
      </c>
      <c r="H518" s="45">
        <v>-9764.26</v>
      </c>
      <c r="I518" s="59">
        <f t="shared" si="49"/>
        <v>2326.8199999999997</v>
      </c>
      <c r="J518" s="44">
        <f t="shared" si="50"/>
        <v>2007</v>
      </c>
      <c r="K518" s="44">
        <f t="shared" si="51"/>
        <v>16</v>
      </c>
      <c r="L518" s="59">
        <f>VLOOKUP(J518,'SF CCI, BCI'!A:F,5)</f>
        <v>9131.81</v>
      </c>
      <c r="M518" s="59">
        <f t="shared" si="55"/>
        <v>1.6828273912838749</v>
      </c>
      <c r="N518" s="47">
        <f t="shared" si="52"/>
        <v>20347.200614204634</v>
      </c>
      <c r="O518" s="44">
        <f t="shared" si="53"/>
        <v>4</v>
      </c>
      <c r="P518" s="47">
        <f t="shared" si="54"/>
        <v>3915.6364305871452</v>
      </c>
    </row>
    <row r="519" spans="1:16" x14ac:dyDescent="0.25">
      <c r="A519" s="56">
        <v>4836</v>
      </c>
      <c r="B519" s="43" t="s">
        <v>837</v>
      </c>
      <c r="C519" s="43" t="s">
        <v>722</v>
      </c>
      <c r="D519" s="57" t="s">
        <v>106</v>
      </c>
      <c r="E519" s="44">
        <v>240</v>
      </c>
      <c r="F519" s="58">
        <v>39261</v>
      </c>
      <c r="G519" s="45">
        <v>5172.16</v>
      </c>
      <c r="H519" s="45">
        <v>-4176.84</v>
      </c>
      <c r="I519" s="59">
        <f t="shared" si="49"/>
        <v>995.31999999999971</v>
      </c>
      <c r="J519" s="44">
        <f t="shared" si="50"/>
        <v>2007</v>
      </c>
      <c r="K519" s="44">
        <f t="shared" si="51"/>
        <v>16</v>
      </c>
      <c r="L519" s="59">
        <f>VLOOKUP(J519,'SF CCI, BCI'!A:F,5)</f>
        <v>9131.81</v>
      </c>
      <c r="M519" s="59">
        <f t="shared" si="55"/>
        <v>1.6828273912838749</v>
      </c>
      <c r="N519" s="47">
        <f t="shared" si="52"/>
        <v>8703.852520102806</v>
      </c>
      <c r="O519" s="44">
        <f t="shared" si="53"/>
        <v>4</v>
      </c>
      <c r="P519" s="47">
        <f t="shared" si="54"/>
        <v>1674.951759092666</v>
      </c>
    </row>
    <row r="520" spans="1:16" x14ac:dyDescent="0.25">
      <c r="A520" s="56">
        <v>4837</v>
      </c>
      <c r="B520" s="43" t="s">
        <v>837</v>
      </c>
      <c r="C520" s="43" t="s">
        <v>722</v>
      </c>
      <c r="D520" s="57" t="s">
        <v>106</v>
      </c>
      <c r="E520" s="44">
        <v>240</v>
      </c>
      <c r="F520" s="58">
        <v>39261</v>
      </c>
      <c r="G520" s="45">
        <v>5172.16</v>
      </c>
      <c r="H520" s="45">
        <v>-4176.84</v>
      </c>
      <c r="I520" s="59">
        <f t="shared" si="49"/>
        <v>995.31999999999971</v>
      </c>
      <c r="J520" s="44">
        <f t="shared" si="50"/>
        <v>2007</v>
      </c>
      <c r="K520" s="44">
        <f t="shared" si="51"/>
        <v>16</v>
      </c>
      <c r="L520" s="59">
        <f>VLOOKUP(J520,'SF CCI, BCI'!A:F,5)</f>
        <v>9131.81</v>
      </c>
      <c r="M520" s="59">
        <f t="shared" si="55"/>
        <v>1.6828273912838749</v>
      </c>
      <c r="N520" s="47">
        <f t="shared" si="52"/>
        <v>8703.852520102806</v>
      </c>
      <c r="O520" s="44">
        <f t="shared" si="53"/>
        <v>4</v>
      </c>
      <c r="P520" s="47">
        <f t="shared" si="54"/>
        <v>1674.951759092666</v>
      </c>
    </row>
    <row r="521" spans="1:16" x14ac:dyDescent="0.25">
      <c r="A521" s="56">
        <v>4838</v>
      </c>
      <c r="B521" s="43" t="s">
        <v>837</v>
      </c>
      <c r="C521" s="43" t="s">
        <v>722</v>
      </c>
      <c r="D521" s="57" t="s">
        <v>106</v>
      </c>
      <c r="E521" s="44">
        <v>240</v>
      </c>
      <c r="F521" s="58">
        <v>39261</v>
      </c>
      <c r="G521" s="45">
        <v>5172.16</v>
      </c>
      <c r="H521" s="45">
        <v>-4176.84</v>
      </c>
      <c r="I521" s="59">
        <f t="shared" si="49"/>
        <v>995.31999999999971</v>
      </c>
      <c r="J521" s="44">
        <f t="shared" si="50"/>
        <v>2007</v>
      </c>
      <c r="K521" s="44">
        <f t="shared" si="51"/>
        <v>16</v>
      </c>
      <c r="L521" s="59">
        <f>VLOOKUP(J521,'SF CCI, BCI'!A:F,5)</f>
        <v>9131.81</v>
      </c>
      <c r="M521" s="59">
        <f t="shared" si="55"/>
        <v>1.6828273912838749</v>
      </c>
      <c r="N521" s="47">
        <f t="shared" si="52"/>
        <v>8703.852520102806</v>
      </c>
      <c r="O521" s="44">
        <f t="shared" si="53"/>
        <v>4</v>
      </c>
      <c r="P521" s="47">
        <f t="shared" si="54"/>
        <v>1674.951759092666</v>
      </c>
    </row>
    <row r="522" spans="1:16" x14ac:dyDescent="0.25">
      <c r="A522" s="56">
        <v>4839</v>
      </c>
      <c r="B522" s="43" t="s">
        <v>837</v>
      </c>
      <c r="C522" s="43" t="s">
        <v>722</v>
      </c>
      <c r="D522" s="57" t="s">
        <v>106</v>
      </c>
      <c r="E522" s="44">
        <v>240</v>
      </c>
      <c r="F522" s="58">
        <v>39261</v>
      </c>
      <c r="G522" s="45">
        <v>4463.12</v>
      </c>
      <c r="H522" s="45">
        <v>-3604.23</v>
      </c>
      <c r="I522" s="59">
        <f t="shared" si="49"/>
        <v>858.88999999999987</v>
      </c>
      <c r="J522" s="44">
        <f t="shared" si="50"/>
        <v>2007</v>
      </c>
      <c r="K522" s="44">
        <f t="shared" si="51"/>
        <v>16</v>
      </c>
      <c r="L522" s="59">
        <f>VLOOKUP(J522,'SF CCI, BCI'!A:F,5)</f>
        <v>9131.81</v>
      </c>
      <c r="M522" s="59">
        <f t="shared" si="55"/>
        <v>1.6828273912838749</v>
      </c>
      <c r="N522" s="47">
        <f t="shared" si="52"/>
        <v>7510.6605865868878</v>
      </c>
      <c r="O522" s="44">
        <f t="shared" si="53"/>
        <v>4</v>
      </c>
      <c r="P522" s="47">
        <f t="shared" si="54"/>
        <v>1445.3636180998071</v>
      </c>
    </row>
    <row r="523" spans="1:16" x14ac:dyDescent="0.25">
      <c r="A523" s="56">
        <v>4840</v>
      </c>
      <c r="B523" s="43" t="s">
        <v>837</v>
      </c>
      <c r="C523" s="43" t="s">
        <v>722</v>
      </c>
      <c r="D523" s="57" t="s">
        <v>106</v>
      </c>
      <c r="E523" s="44">
        <v>240</v>
      </c>
      <c r="F523" s="58">
        <v>39261</v>
      </c>
      <c r="G523" s="45">
        <v>4463.1099999999997</v>
      </c>
      <c r="H523" s="45">
        <v>-3604.22</v>
      </c>
      <c r="I523" s="59">
        <f t="shared" ref="I523:I586" si="56">G523+H523</f>
        <v>858.88999999999987</v>
      </c>
      <c r="J523" s="44">
        <f t="shared" ref="J523:J586" si="57">YEAR(F523)</f>
        <v>2007</v>
      </c>
      <c r="K523" s="44">
        <f t="shared" ref="K523:K586" si="58">ROUND(($A$9-F523)/365,0)</f>
        <v>16</v>
      </c>
      <c r="L523" s="59">
        <f>VLOOKUP(J523,'SF CCI, BCI'!A:F,5)</f>
        <v>9131.81</v>
      </c>
      <c r="M523" s="59">
        <f t="shared" si="55"/>
        <v>1.6828273912838749</v>
      </c>
      <c r="N523" s="47">
        <f t="shared" si="52"/>
        <v>7510.6437583129746</v>
      </c>
      <c r="O523" s="44">
        <f t="shared" si="53"/>
        <v>4</v>
      </c>
      <c r="P523" s="47">
        <f t="shared" si="54"/>
        <v>1445.3636180998071</v>
      </c>
    </row>
    <row r="524" spans="1:16" x14ac:dyDescent="0.25">
      <c r="A524" s="56">
        <v>4841</v>
      </c>
      <c r="B524" s="43" t="s">
        <v>837</v>
      </c>
      <c r="C524" s="43" t="s">
        <v>722</v>
      </c>
      <c r="D524" s="57" t="s">
        <v>106</v>
      </c>
      <c r="E524" s="44">
        <v>240</v>
      </c>
      <c r="F524" s="58">
        <v>39261</v>
      </c>
      <c r="G524" s="45">
        <v>4463.1099999999997</v>
      </c>
      <c r="H524" s="45">
        <v>-3604.22</v>
      </c>
      <c r="I524" s="59">
        <f t="shared" si="56"/>
        <v>858.88999999999987</v>
      </c>
      <c r="J524" s="44">
        <f t="shared" si="57"/>
        <v>2007</v>
      </c>
      <c r="K524" s="44">
        <f t="shared" si="58"/>
        <v>16</v>
      </c>
      <c r="L524" s="59">
        <f>VLOOKUP(J524,'SF CCI, BCI'!A:F,5)</f>
        <v>9131.81</v>
      </c>
      <c r="M524" s="59">
        <f t="shared" si="55"/>
        <v>1.6828273912838749</v>
      </c>
      <c r="N524" s="47">
        <f t="shared" ref="N524:N587" si="59">G524*M524</f>
        <v>7510.6437583129746</v>
      </c>
      <c r="O524" s="44">
        <f t="shared" ref="O524:O587" si="60">IF(E524="(blank)","",IF(K524&gt;(E524/12),0,(E524/12)-K524))</f>
        <v>4</v>
      </c>
      <c r="P524" s="47">
        <f t="shared" ref="P524:P587" si="61">M524*I524</f>
        <v>1445.3636180998071</v>
      </c>
    </row>
    <row r="525" spans="1:16" x14ac:dyDescent="0.25">
      <c r="A525" s="56">
        <v>4842</v>
      </c>
      <c r="B525" s="43" t="s">
        <v>855</v>
      </c>
      <c r="C525" s="43" t="s">
        <v>856</v>
      </c>
      <c r="D525" s="57" t="s">
        <v>69</v>
      </c>
      <c r="E525" s="44">
        <v>120</v>
      </c>
      <c r="F525" s="58">
        <v>39263</v>
      </c>
      <c r="G525" s="45">
        <v>16727.93</v>
      </c>
      <c r="H525" s="45">
        <v>-16727.93</v>
      </c>
      <c r="I525" s="59">
        <f t="shared" si="56"/>
        <v>0</v>
      </c>
      <c r="J525" s="44">
        <f t="shared" si="57"/>
        <v>2007</v>
      </c>
      <c r="K525" s="44">
        <f t="shared" si="58"/>
        <v>16</v>
      </c>
      <c r="L525" s="59">
        <f>VLOOKUP(J525,'SF CCI, BCI'!A:F,5)</f>
        <v>9131.81</v>
      </c>
      <c r="M525" s="59">
        <f t="shared" si="55"/>
        <v>1.6828273912838749</v>
      </c>
      <c r="N525" s="47">
        <f t="shared" si="59"/>
        <v>28150.218803479271</v>
      </c>
      <c r="O525" s="44">
        <f t="shared" si="60"/>
        <v>0</v>
      </c>
      <c r="P525" s="47">
        <f t="shared" si="61"/>
        <v>0</v>
      </c>
    </row>
    <row r="526" spans="1:16" x14ac:dyDescent="0.25">
      <c r="A526" s="56">
        <v>4843</v>
      </c>
      <c r="B526" s="43" t="s">
        <v>857</v>
      </c>
      <c r="C526" s="43" t="s">
        <v>858</v>
      </c>
      <c r="D526" s="57" t="s">
        <v>165</v>
      </c>
      <c r="E526" s="44">
        <v>600</v>
      </c>
      <c r="F526" s="58">
        <v>39336</v>
      </c>
      <c r="G526" s="45">
        <v>5689.93</v>
      </c>
      <c r="H526" s="45">
        <v>-1811.1200000000001</v>
      </c>
      <c r="I526" s="59">
        <f t="shared" si="56"/>
        <v>3878.8100000000004</v>
      </c>
      <c r="J526" s="44">
        <f t="shared" si="57"/>
        <v>2007</v>
      </c>
      <c r="K526" s="44">
        <f t="shared" si="58"/>
        <v>16</v>
      </c>
      <c r="L526" s="59">
        <f>VLOOKUP(J526,'SF CCI, BCI'!A:F,5)</f>
        <v>9131.81</v>
      </c>
      <c r="M526" s="59">
        <f t="shared" si="55"/>
        <v>1.6828273912838749</v>
      </c>
      <c r="N526" s="47">
        <f t="shared" si="59"/>
        <v>9575.1700584878581</v>
      </c>
      <c r="O526" s="44">
        <f t="shared" si="60"/>
        <v>34</v>
      </c>
      <c r="P526" s="47">
        <f t="shared" si="61"/>
        <v>6527.3677135858079</v>
      </c>
    </row>
    <row r="527" spans="1:16" x14ac:dyDescent="0.25">
      <c r="A527" s="56">
        <v>4844</v>
      </c>
      <c r="B527" s="43" t="s">
        <v>857</v>
      </c>
      <c r="C527" s="43" t="s">
        <v>858</v>
      </c>
      <c r="D527" s="57" t="s">
        <v>165</v>
      </c>
      <c r="E527" s="44">
        <v>600</v>
      </c>
      <c r="F527" s="58">
        <v>39336</v>
      </c>
      <c r="G527" s="45">
        <v>5689.94</v>
      </c>
      <c r="H527" s="45">
        <v>-1811.1200000000001</v>
      </c>
      <c r="I527" s="59">
        <f t="shared" si="56"/>
        <v>3878.8199999999997</v>
      </c>
      <c r="J527" s="44">
        <f t="shared" si="57"/>
        <v>2007</v>
      </c>
      <c r="K527" s="44">
        <f t="shared" si="58"/>
        <v>16</v>
      </c>
      <c r="L527" s="59">
        <f>VLOOKUP(J527,'SF CCI, BCI'!A:F,5)</f>
        <v>9131.81</v>
      </c>
      <c r="M527" s="59">
        <f t="shared" si="55"/>
        <v>1.6828273912838749</v>
      </c>
      <c r="N527" s="47">
        <f t="shared" si="59"/>
        <v>9575.1868867617704</v>
      </c>
      <c r="O527" s="44">
        <f t="shared" si="60"/>
        <v>34</v>
      </c>
      <c r="P527" s="47">
        <f t="shared" si="61"/>
        <v>6527.3845418597193</v>
      </c>
    </row>
    <row r="528" spans="1:16" x14ac:dyDescent="0.25">
      <c r="A528" s="56">
        <v>4845</v>
      </c>
      <c r="B528" s="43" t="s">
        <v>859</v>
      </c>
      <c r="C528" s="43" t="s">
        <v>722</v>
      </c>
      <c r="D528" s="57" t="s">
        <v>69</v>
      </c>
      <c r="E528" s="44">
        <v>120</v>
      </c>
      <c r="F528" s="58">
        <v>39385</v>
      </c>
      <c r="G528" s="45">
        <v>5980.09</v>
      </c>
      <c r="H528" s="45">
        <v>-5980.09</v>
      </c>
      <c r="I528" s="59">
        <f t="shared" si="56"/>
        <v>0</v>
      </c>
      <c r="J528" s="44">
        <f t="shared" si="57"/>
        <v>2007</v>
      </c>
      <c r="K528" s="44">
        <f t="shared" si="58"/>
        <v>16</v>
      </c>
      <c r="L528" s="59">
        <f>VLOOKUP(J528,'SF CCI, BCI'!A:F,5)</f>
        <v>9131.81</v>
      </c>
      <c r="M528" s="59">
        <f t="shared" si="55"/>
        <v>1.6828273912838749</v>
      </c>
      <c r="N528" s="47">
        <f t="shared" si="59"/>
        <v>10063.459254342788</v>
      </c>
      <c r="O528" s="44">
        <f t="shared" si="60"/>
        <v>0</v>
      </c>
      <c r="P528" s="47">
        <f t="shared" si="61"/>
        <v>0</v>
      </c>
    </row>
    <row r="529" spans="1:16" x14ac:dyDescent="0.25">
      <c r="A529" s="56">
        <v>4846</v>
      </c>
      <c r="B529" s="43" t="s">
        <v>859</v>
      </c>
      <c r="C529" s="43" t="s">
        <v>722</v>
      </c>
      <c r="D529" s="57" t="s">
        <v>69</v>
      </c>
      <c r="E529" s="44">
        <v>120</v>
      </c>
      <c r="F529" s="58">
        <v>39385</v>
      </c>
      <c r="G529" s="45">
        <v>5980.1</v>
      </c>
      <c r="H529" s="45">
        <v>-5980.1</v>
      </c>
      <c r="I529" s="59">
        <f t="shared" si="56"/>
        <v>0</v>
      </c>
      <c r="J529" s="44">
        <f t="shared" si="57"/>
        <v>2007</v>
      </c>
      <c r="K529" s="44">
        <f t="shared" si="58"/>
        <v>16</v>
      </c>
      <c r="L529" s="59">
        <f>VLOOKUP(J529,'SF CCI, BCI'!A:F,5)</f>
        <v>9131.81</v>
      </c>
      <c r="M529" s="59">
        <f t="shared" si="55"/>
        <v>1.6828273912838749</v>
      </c>
      <c r="N529" s="47">
        <f t="shared" si="59"/>
        <v>10063.4760826167</v>
      </c>
      <c r="O529" s="44">
        <f t="shared" si="60"/>
        <v>0</v>
      </c>
      <c r="P529" s="47">
        <f t="shared" si="61"/>
        <v>0</v>
      </c>
    </row>
    <row r="530" spans="1:16" x14ac:dyDescent="0.25">
      <c r="A530" s="56">
        <v>4847</v>
      </c>
      <c r="B530" s="43" t="s">
        <v>860</v>
      </c>
      <c r="C530" s="43" t="s">
        <v>861</v>
      </c>
      <c r="D530" s="57" t="s">
        <v>69</v>
      </c>
      <c r="E530" s="44">
        <v>60</v>
      </c>
      <c r="F530" s="58">
        <v>39447</v>
      </c>
      <c r="G530" s="45">
        <v>101253.25</v>
      </c>
      <c r="H530" s="45">
        <v>-101253.25</v>
      </c>
      <c r="I530" s="59">
        <f t="shared" si="56"/>
        <v>0</v>
      </c>
      <c r="J530" s="44">
        <f t="shared" si="57"/>
        <v>2007</v>
      </c>
      <c r="K530" s="44">
        <f t="shared" si="58"/>
        <v>16</v>
      </c>
      <c r="L530" s="59">
        <f>VLOOKUP(J530,'SF CCI, BCI'!A:F,5)</f>
        <v>9131.81</v>
      </c>
      <c r="M530" s="59">
        <f t="shared" ref="M530:M593" si="62">$M$9/L530</f>
        <v>1.6828273912838749</v>
      </c>
      <c r="N530" s="47">
        <f t="shared" si="59"/>
        <v>170391.74255651401</v>
      </c>
      <c r="O530" s="44">
        <f t="shared" si="60"/>
        <v>0</v>
      </c>
      <c r="P530" s="47">
        <f t="shared" si="61"/>
        <v>0</v>
      </c>
    </row>
    <row r="531" spans="1:16" x14ac:dyDescent="0.25">
      <c r="A531" s="56">
        <v>4848</v>
      </c>
      <c r="B531" s="43" t="s">
        <v>859</v>
      </c>
      <c r="C531" s="43" t="s">
        <v>722</v>
      </c>
      <c r="D531" s="57" t="s">
        <v>69</v>
      </c>
      <c r="E531" s="44">
        <v>120</v>
      </c>
      <c r="F531" s="58">
        <v>39385</v>
      </c>
      <c r="G531" s="45">
        <v>5980.09</v>
      </c>
      <c r="H531" s="45">
        <v>-5980.09</v>
      </c>
      <c r="I531" s="59">
        <f t="shared" si="56"/>
        <v>0</v>
      </c>
      <c r="J531" s="44">
        <f t="shared" si="57"/>
        <v>2007</v>
      </c>
      <c r="K531" s="44">
        <f t="shared" si="58"/>
        <v>16</v>
      </c>
      <c r="L531" s="59">
        <f>VLOOKUP(J531,'SF CCI, BCI'!A:F,5)</f>
        <v>9131.81</v>
      </c>
      <c r="M531" s="59">
        <f t="shared" si="62"/>
        <v>1.6828273912838749</v>
      </c>
      <c r="N531" s="47">
        <f t="shared" si="59"/>
        <v>10063.459254342788</v>
      </c>
      <c r="O531" s="44">
        <f t="shared" si="60"/>
        <v>0</v>
      </c>
      <c r="P531" s="47">
        <f t="shared" si="61"/>
        <v>0</v>
      </c>
    </row>
    <row r="532" spans="1:16" x14ac:dyDescent="0.25">
      <c r="A532" s="56">
        <v>4849</v>
      </c>
      <c r="B532" s="43" t="s">
        <v>859</v>
      </c>
      <c r="C532" s="43" t="s">
        <v>722</v>
      </c>
      <c r="D532" s="57" t="s">
        <v>69</v>
      </c>
      <c r="E532" s="44">
        <v>120</v>
      </c>
      <c r="F532" s="58">
        <v>39385</v>
      </c>
      <c r="G532" s="45">
        <v>5980.09</v>
      </c>
      <c r="H532" s="45">
        <v>-5980.09</v>
      </c>
      <c r="I532" s="59">
        <f t="shared" si="56"/>
        <v>0</v>
      </c>
      <c r="J532" s="44">
        <f t="shared" si="57"/>
        <v>2007</v>
      </c>
      <c r="K532" s="44">
        <f t="shared" si="58"/>
        <v>16</v>
      </c>
      <c r="L532" s="59">
        <f>VLOOKUP(J532,'SF CCI, BCI'!A:F,5)</f>
        <v>9131.81</v>
      </c>
      <c r="M532" s="59">
        <f t="shared" si="62"/>
        <v>1.6828273912838749</v>
      </c>
      <c r="N532" s="47">
        <f t="shared" si="59"/>
        <v>10063.459254342788</v>
      </c>
      <c r="O532" s="44">
        <f t="shared" si="60"/>
        <v>0</v>
      </c>
      <c r="P532" s="47">
        <f t="shared" si="61"/>
        <v>0</v>
      </c>
    </row>
    <row r="533" spans="1:16" x14ac:dyDescent="0.25">
      <c r="A533" s="56">
        <v>4850</v>
      </c>
      <c r="B533" s="43" t="s">
        <v>862</v>
      </c>
      <c r="C533" s="43" t="s">
        <v>863</v>
      </c>
      <c r="D533" s="57" t="s">
        <v>69</v>
      </c>
      <c r="E533" s="44">
        <v>60</v>
      </c>
      <c r="F533" s="58">
        <v>39462</v>
      </c>
      <c r="G533" s="45">
        <v>21963.95</v>
      </c>
      <c r="H533" s="45">
        <v>-21963.95</v>
      </c>
      <c r="I533" s="59">
        <f t="shared" si="56"/>
        <v>0</v>
      </c>
      <c r="J533" s="44">
        <f t="shared" si="57"/>
        <v>2008</v>
      </c>
      <c r="K533" s="44">
        <f t="shared" si="58"/>
        <v>16</v>
      </c>
      <c r="L533" s="59">
        <f>VLOOKUP(J533,'SF CCI, BCI'!A:F,5)</f>
        <v>9781.67</v>
      </c>
      <c r="M533" s="59">
        <f t="shared" si="62"/>
        <v>1.5710262153599539</v>
      </c>
      <c r="N533" s="47">
        <f t="shared" si="59"/>
        <v>34505.94124285526</v>
      </c>
      <c r="O533" s="44">
        <f t="shared" si="60"/>
        <v>0</v>
      </c>
      <c r="P533" s="47">
        <f t="shared" si="61"/>
        <v>0</v>
      </c>
    </row>
    <row r="534" spans="1:16" x14ac:dyDescent="0.25">
      <c r="A534" s="56">
        <v>4851</v>
      </c>
      <c r="B534" s="43" t="s">
        <v>862</v>
      </c>
      <c r="C534" s="43" t="s">
        <v>864</v>
      </c>
      <c r="D534" s="57" t="s">
        <v>69</v>
      </c>
      <c r="E534" s="44">
        <v>60</v>
      </c>
      <c r="F534" s="58">
        <v>39462</v>
      </c>
      <c r="G534" s="45">
        <v>21963.94</v>
      </c>
      <c r="H534" s="45">
        <v>-21963.94</v>
      </c>
      <c r="I534" s="59">
        <f t="shared" si="56"/>
        <v>0</v>
      </c>
      <c r="J534" s="44">
        <f t="shared" si="57"/>
        <v>2008</v>
      </c>
      <c r="K534" s="44">
        <f t="shared" si="58"/>
        <v>16</v>
      </c>
      <c r="L534" s="59">
        <f>VLOOKUP(J534,'SF CCI, BCI'!A:F,5)</f>
        <v>9781.67</v>
      </c>
      <c r="M534" s="59">
        <f t="shared" si="62"/>
        <v>1.5710262153599539</v>
      </c>
      <c r="N534" s="47">
        <f t="shared" si="59"/>
        <v>34505.925532593101</v>
      </c>
      <c r="O534" s="44">
        <f t="shared" si="60"/>
        <v>0</v>
      </c>
      <c r="P534" s="47">
        <f t="shared" si="61"/>
        <v>0</v>
      </c>
    </row>
    <row r="535" spans="1:16" x14ac:dyDescent="0.25">
      <c r="A535" s="56">
        <v>4852</v>
      </c>
      <c r="B535" s="43" t="s">
        <v>837</v>
      </c>
      <c r="C535" s="43" t="s">
        <v>722</v>
      </c>
      <c r="D535" s="57" t="s">
        <v>133</v>
      </c>
      <c r="E535" s="44">
        <v>600</v>
      </c>
      <c r="F535" s="58">
        <v>39414</v>
      </c>
      <c r="G535" s="45">
        <v>7175.31</v>
      </c>
      <c r="H535" s="45">
        <v>-2259.91</v>
      </c>
      <c r="I535" s="59">
        <f t="shared" si="56"/>
        <v>4915.4000000000005</v>
      </c>
      <c r="J535" s="44">
        <f t="shared" si="57"/>
        <v>2007</v>
      </c>
      <c r="K535" s="44">
        <f t="shared" si="58"/>
        <v>16</v>
      </c>
      <c r="L535" s="59">
        <f>VLOOKUP(J535,'SF CCI, BCI'!A:F,5)</f>
        <v>9131.81</v>
      </c>
      <c r="M535" s="59">
        <f t="shared" si="62"/>
        <v>1.6828273912838749</v>
      </c>
      <c r="N535" s="47">
        <f t="shared" si="59"/>
        <v>12074.808208953102</v>
      </c>
      <c r="O535" s="44">
        <f t="shared" si="60"/>
        <v>34</v>
      </c>
      <c r="P535" s="47">
        <f t="shared" si="61"/>
        <v>8271.7697591167598</v>
      </c>
    </row>
    <row r="536" spans="1:16" x14ac:dyDescent="0.25">
      <c r="A536" s="56">
        <v>4853</v>
      </c>
      <c r="B536" s="43" t="s">
        <v>865</v>
      </c>
      <c r="C536" s="43" t="s">
        <v>866</v>
      </c>
      <c r="D536" s="57" t="s">
        <v>69</v>
      </c>
      <c r="E536" s="44">
        <v>120</v>
      </c>
      <c r="F536" s="58">
        <v>39437</v>
      </c>
      <c r="G536" s="45">
        <v>15228.44</v>
      </c>
      <c r="H536" s="45">
        <v>-15228.44</v>
      </c>
      <c r="I536" s="59">
        <f t="shared" si="56"/>
        <v>0</v>
      </c>
      <c r="J536" s="44">
        <f t="shared" si="57"/>
        <v>2007</v>
      </c>
      <c r="K536" s="44">
        <f t="shared" si="58"/>
        <v>16</v>
      </c>
      <c r="L536" s="59">
        <f>VLOOKUP(J536,'SF CCI, BCI'!A:F,5)</f>
        <v>9131.81</v>
      </c>
      <c r="M536" s="59">
        <f t="shared" si="62"/>
        <v>1.6828273912838749</v>
      </c>
      <c r="N536" s="47">
        <f t="shared" si="59"/>
        <v>25626.835958523014</v>
      </c>
      <c r="O536" s="44">
        <f t="shared" si="60"/>
        <v>0</v>
      </c>
      <c r="P536" s="47">
        <f t="shared" si="61"/>
        <v>0</v>
      </c>
    </row>
    <row r="537" spans="1:16" x14ac:dyDescent="0.25">
      <c r="A537" s="56">
        <v>4854</v>
      </c>
      <c r="B537" s="43" t="s">
        <v>867</v>
      </c>
      <c r="C537" s="43" t="s">
        <v>868</v>
      </c>
      <c r="D537" s="57" t="s">
        <v>69</v>
      </c>
      <c r="E537" s="44">
        <v>600</v>
      </c>
      <c r="F537" s="58">
        <v>39506</v>
      </c>
      <c r="G537" s="45">
        <v>6674.07</v>
      </c>
      <c r="H537" s="45">
        <v>-2068.4499999999998</v>
      </c>
      <c r="I537" s="59">
        <f t="shared" si="56"/>
        <v>4605.62</v>
      </c>
      <c r="J537" s="44">
        <f t="shared" si="57"/>
        <v>2008</v>
      </c>
      <c r="K537" s="44">
        <f t="shared" si="58"/>
        <v>15</v>
      </c>
      <c r="L537" s="59">
        <f>VLOOKUP(J537,'SF CCI, BCI'!A:F,5)</f>
        <v>9781.67</v>
      </c>
      <c r="M537" s="59">
        <f t="shared" si="62"/>
        <v>1.5710262153599539</v>
      </c>
      <c r="N537" s="47">
        <f t="shared" si="59"/>
        <v>10485.138933147407</v>
      </c>
      <c r="O537" s="44">
        <f t="shared" si="60"/>
        <v>35</v>
      </c>
      <c r="P537" s="47">
        <f t="shared" si="61"/>
        <v>7235.5497579861103</v>
      </c>
    </row>
    <row r="538" spans="1:16" x14ac:dyDescent="0.25">
      <c r="A538" s="56">
        <v>4855</v>
      </c>
      <c r="B538" s="43" t="s">
        <v>869</v>
      </c>
      <c r="C538" s="43" t="s">
        <v>795</v>
      </c>
      <c r="D538" s="57" t="s">
        <v>69</v>
      </c>
      <c r="E538" s="44">
        <v>120</v>
      </c>
      <c r="F538" s="58">
        <v>39461</v>
      </c>
      <c r="G538" s="45">
        <v>67813.13</v>
      </c>
      <c r="H538" s="45">
        <v>-67813.13</v>
      </c>
      <c r="I538" s="59">
        <f t="shared" si="56"/>
        <v>0</v>
      </c>
      <c r="J538" s="44">
        <f t="shared" si="57"/>
        <v>2008</v>
      </c>
      <c r="K538" s="44">
        <f t="shared" si="58"/>
        <v>16</v>
      </c>
      <c r="L538" s="59">
        <f>VLOOKUP(J538,'SF CCI, BCI'!A:F,5)</f>
        <v>9781.67</v>
      </c>
      <c r="M538" s="59">
        <f t="shared" si="62"/>
        <v>1.5710262153599539</v>
      </c>
      <c r="N538" s="47">
        <f t="shared" si="59"/>
        <v>106536.20497561256</v>
      </c>
      <c r="O538" s="44">
        <f t="shared" si="60"/>
        <v>0</v>
      </c>
      <c r="P538" s="47">
        <f t="shared" si="61"/>
        <v>0</v>
      </c>
    </row>
    <row r="539" spans="1:16" x14ac:dyDescent="0.25">
      <c r="A539" s="56">
        <v>4856</v>
      </c>
      <c r="B539" s="43" t="s">
        <v>870</v>
      </c>
      <c r="C539" s="43" t="s">
        <v>871</v>
      </c>
      <c r="D539" s="57" t="s">
        <v>69</v>
      </c>
      <c r="E539" s="44">
        <v>60</v>
      </c>
      <c r="F539" s="58">
        <v>39528</v>
      </c>
      <c r="G539" s="45">
        <v>63291.42</v>
      </c>
      <c r="H539" s="45">
        <v>-63291.42</v>
      </c>
      <c r="I539" s="59">
        <f t="shared" si="56"/>
        <v>0</v>
      </c>
      <c r="J539" s="44">
        <f t="shared" si="57"/>
        <v>2008</v>
      </c>
      <c r="K539" s="44">
        <f t="shared" si="58"/>
        <v>15</v>
      </c>
      <c r="L539" s="59">
        <f>VLOOKUP(J539,'SF CCI, BCI'!A:F,5)</f>
        <v>9781.67</v>
      </c>
      <c r="M539" s="59">
        <f t="shared" si="62"/>
        <v>1.5710262153599539</v>
      </c>
      <c r="N539" s="47">
        <f t="shared" si="59"/>
        <v>99432.480027357291</v>
      </c>
      <c r="O539" s="44">
        <f t="shared" si="60"/>
        <v>0</v>
      </c>
      <c r="P539" s="47">
        <f t="shared" si="61"/>
        <v>0</v>
      </c>
    </row>
    <row r="540" spans="1:16" x14ac:dyDescent="0.25">
      <c r="A540" s="56">
        <v>4857</v>
      </c>
      <c r="B540" s="43" t="s">
        <v>872</v>
      </c>
      <c r="C540" s="43" t="s">
        <v>863</v>
      </c>
      <c r="D540" s="57" t="s">
        <v>69</v>
      </c>
      <c r="E540" s="44">
        <v>60</v>
      </c>
      <c r="F540" s="58">
        <v>39576</v>
      </c>
      <c r="G540" s="45">
        <v>54707.83</v>
      </c>
      <c r="H540" s="45">
        <v>-54707.83</v>
      </c>
      <c r="I540" s="59">
        <f t="shared" si="56"/>
        <v>0</v>
      </c>
      <c r="J540" s="44">
        <f t="shared" si="57"/>
        <v>2008</v>
      </c>
      <c r="K540" s="44">
        <f t="shared" si="58"/>
        <v>15</v>
      </c>
      <c r="L540" s="59">
        <f>VLOOKUP(J540,'SF CCI, BCI'!A:F,5)</f>
        <v>9781.67</v>
      </c>
      <c r="M540" s="59">
        <f t="shared" si="62"/>
        <v>1.5710262153599539</v>
      </c>
      <c r="N540" s="47">
        <f t="shared" si="59"/>
        <v>85947.435115455752</v>
      </c>
      <c r="O540" s="44">
        <f t="shared" si="60"/>
        <v>0</v>
      </c>
      <c r="P540" s="47">
        <f t="shared" si="61"/>
        <v>0</v>
      </c>
    </row>
    <row r="541" spans="1:16" x14ac:dyDescent="0.25">
      <c r="A541" s="56">
        <v>4859</v>
      </c>
      <c r="B541" s="43" t="s">
        <v>873</v>
      </c>
      <c r="C541" s="43" t="s">
        <v>710</v>
      </c>
      <c r="D541" s="57" t="s">
        <v>69</v>
      </c>
      <c r="E541" s="44">
        <v>60</v>
      </c>
      <c r="F541" s="58">
        <v>39513</v>
      </c>
      <c r="G541" s="45">
        <v>14932.51</v>
      </c>
      <c r="H541" s="45">
        <v>-14932.51</v>
      </c>
      <c r="I541" s="59">
        <f t="shared" si="56"/>
        <v>0</v>
      </c>
      <c r="J541" s="44">
        <f t="shared" si="57"/>
        <v>2008</v>
      </c>
      <c r="K541" s="44">
        <f t="shared" si="58"/>
        <v>15</v>
      </c>
      <c r="L541" s="59">
        <f>VLOOKUP(J541,'SF CCI, BCI'!A:F,5)</f>
        <v>9781.67</v>
      </c>
      <c r="M541" s="59">
        <f t="shared" si="62"/>
        <v>1.5710262153599539</v>
      </c>
      <c r="N541" s="47">
        <f t="shared" si="59"/>
        <v>23459.364671124666</v>
      </c>
      <c r="O541" s="44">
        <f t="shared" si="60"/>
        <v>0</v>
      </c>
      <c r="P541" s="47">
        <f t="shared" si="61"/>
        <v>0</v>
      </c>
    </row>
    <row r="542" spans="1:16" x14ac:dyDescent="0.25">
      <c r="A542" s="56">
        <v>4862</v>
      </c>
      <c r="B542" s="43" t="s">
        <v>874</v>
      </c>
      <c r="C542" s="43" t="s">
        <v>722</v>
      </c>
      <c r="D542" s="57" t="s">
        <v>69</v>
      </c>
      <c r="E542" s="44">
        <v>120</v>
      </c>
      <c r="F542" s="58">
        <v>39490</v>
      </c>
      <c r="G542" s="45">
        <v>8438.2900000000009</v>
      </c>
      <c r="H542" s="45">
        <v>-8438.2900000000009</v>
      </c>
      <c r="I542" s="59">
        <f t="shared" si="56"/>
        <v>0</v>
      </c>
      <c r="J542" s="44">
        <f t="shared" si="57"/>
        <v>2008</v>
      </c>
      <c r="K542" s="44">
        <f t="shared" si="58"/>
        <v>15</v>
      </c>
      <c r="L542" s="59">
        <f>VLOOKUP(J542,'SF CCI, BCI'!A:F,5)</f>
        <v>9781.67</v>
      </c>
      <c r="M542" s="59">
        <f t="shared" si="62"/>
        <v>1.5710262153599539</v>
      </c>
      <c r="N542" s="47">
        <f t="shared" si="59"/>
        <v>13256.774802809747</v>
      </c>
      <c r="O542" s="44">
        <f t="shared" si="60"/>
        <v>0</v>
      </c>
      <c r="P542" s="47">
        <f t="shared" si="61"/>
        <v>0</v>
      </c>
    </row>
    <row r="543" spans="1:16" x14ac:dyDescent="0.25">
      <c r="A543" s="56">
        <v>4863</v>
      </c>
      <c r="B543" s="43" t="s">
        <v>875</v>
      </c>
      <c r="C543" s="43" t="s">
        <v>722</v>
      </c>
      <c r="D543" s="57" t="s">
        <v>69</v>
      </c>
      <c r="E543" s="44">
        <v>120</v>
      </c>
      <c r="F543" s="58">
        <v>39477</v>
      </c>
      <c r="G543" s="45">
        <v>10784.45</v>
      </c>
      <c r="H543" s="45">
        <v>-10784.45</v>
      </c>
      <c r="I543" s="59">
        <f t="shared" si="56"/>
        <v>0</v>
      </c>
      <c r="J543" s="44">
        <f t="shared" si="57"/>
        <v>2008</v>
      </c>
      <c r="K543" s="44">
        <f t="shared" si="58"/>
        <v>16</v>
      </c>
      <c r="L543" s="59">
        <f>VLOOKUP(J543,'SF CCI, BCI'!A:F,5)</f>
        <v>9781.67</v>
      </c>
      <c r="M543" s="59">
        <f t="shared" si="62"/>
        <v>1.5710262153599539</v>
      </c>
      <c r="N543" s="47">
        <f t="shared" si="59"/>
        <v>16942.653668238658</v>
      </c>
      <c r="O543" s="44">
        <f t="shared" si="60"/>
        <v>0</v>
      </c>
      <c r="P543" s="47">
        <f t="shared" si="61"/>
        <v>0</v>
      </c>
    </row>
    <row r="544" spans="1:16" x14ac:dyDescent="0.25">
      <c r="A544" s="56">
        <v>4864</v>
      </c>
      <c r="B544" s="43" t="s">
        <v>875</v>
      </c>
      <c r="C544" s="43" t="s">
        <v>722</v>
      </c>
      <c r="D544" s="57" t="s">
        <v>69</v>
      </c>
      <c r="E544" s="44">
        <v>120</v>
      </c>
      <c r="F544" s="58">
        <v>39484</v>
      </c>
      <c r="G544" s="45">
        <v>5337.45</v>
      </c>
      <c r="H544" s="45">
        <v>-5337.45</v>
      </c>
      <c r="I544" s="59">
        <f t="shared" si="56"/>
        <v>0</v>
      </c>
      <c r="J544" s="44">
        <f t="shared" si="57"/>
        <v>2008</v>
      </c>
      <c r="K544" s="44">
        <f t="shared" si="58"/>
        <v>15</v>
      </c>
      <c r="L544" s="59">
        <f>VLOOKUP(J544,'SF CCI, BCI'!A:F,5)</f>
        <v>9781.67</v>
      </c>
      <c r="M544" s="59">
        <f t="shared" si="62"/>
        <v>1.5710262153599539</v>
      </c>
      <c r="N544" s="47">
        <f t="shared" si="59"/>
        <v>8385.273873172986</v>
      </c>
      <c r="O544" s="44">
        <f t="shared" si="60"/>
        <v>0</v>
      </c>
      <c r="P544" s="47">
        <f t="shared" si="61"/>
        <v>0</v>
      </c>
    </row>
    <row r="545" spans="1:16" x14ac:dyDescent="0.25">
      <c r="A545" s="56">
        <v>4865</v>
      </c>
      <c r="B545" s="43" t="s">
        <v>876</v>
      </c>
      <c r="C545" s="43" t="s">
        <v>818</v>
      </c>
      <c r="D545" s="57" t="s">
        <v>69</v>
      </c>
      <c r="E545" s="44">
        <v>60</v>
      </c>
      <c r="F545" s="58">
        <v>39650</v>
      </c>
      <c r="G545" s="45">
        <v>131185.23000000001</v>
      </c>
      <c r="H545" s="45">
        <v>-131185.23000000001</v>
      </c>
      <c r="I545" s="59">
        <f t="shared" si="56"/>
        <v>0</v>
      </c>
      <c r="J545" s="44">
        <f t="shared" si="57"/>
        <v>2008</v>
      </c>
      <c r="K545" s="44">
        <f t="shared" si="58"/>
        <v>15</v>
      </c>
      <c r="L545" s="59">
        <f>VLOOKUP(J545,'SF CCI, BCI'!A:F,5)</f>
        <v>9781.67</v>
      </c>
      <c r="M545" s="59">
        <f t="shared" si="62"/>
        <v>1.5710262153599539</v>
      </c>
      <c r="N545" s="47">
        <f t="shared" si="59"/>
        <v>206095.43539802509</v>
      </c>
      <c r="O545" s="44">
        <f t="shared" si="60"/>
        <v>0</v>
      </c>
      <c r="P545" s="47">
        <f t="shared" si="61"/>
        <v>0</v>
      </c>
    </row>
    <row r="546" spans="1:16" x14ac:dyDescent="0.25">
      <c r="A546" s="56">
        <v>4866</v>
      </c>
      <c r="B546" s="43" t="s">
        <v>877</v>
      </c>
      <c r="C546" s="43" t="s">
        <v>878</v>
      </c>
      <c r="D546" s="57" t="s">
        <v>69</v>
      </c>
      <c r="E546" s="44">
        <v>120</v>
      </c>
      <c r="F546" s="58">
        <v>39590</v>
      </c>
      <c r="G546" s="45">
        <v>5637.6</v>
      </c>
      <c r="H546" s="45">
        <v>-5637.6</v>
      </c>
      <c r="I546" s="59">
        <f t="shared" si="56"/>
        <v>0</v>
      </c>
      <c r="J546" s="44">
        <f t="shared" si="57"/>
        <v>2008</v>
      </c>
      <c r="K546" s="44">
        <f t="shared" si="58"/>
        <v>15</v>
      </c>
      <c r="L546" s="59">
        <f>VLOOKUP(J546,'SF CCI, BCI'!A:F,5)</f>
        <v>9781.67</v>
      </c>
      <c r="M546" s="59">
        <f t="shared" si="62"/>
        <v>1.5710262153599539</v>
      </c>
      <c r="N546" s="47">
        <f t="shared" si="59"/>
        <v>8856.8173917132772</v>
      </c>
      <c r="O546" s="44">
        <f t="shared" si="60"/>
        <v>0</v>
      </c>
      <c r="P546" s="47">
        <f t="shared" si="61"/>
        <v>0</v>
      </c>
    </row>
    <row r="547" spans="1:16" x14ac:dyDescent="0.25">
      <c r="A547" s="56">
        <v>4867</v>
      </c>
      <c r="B547" s="43" t="s">
        <v>879</v>
      </c>
      <c r="C547" s="43" t="s">
        <v>880</v>
      </c>
      <c r="D547" s="57" t="s">
        <v>69</v>
      </c>
      <c r="E547" s="44">
        <v>120</v>
      </c>
      <c r="F547" s="58">
        <v>39637</v>
      </c>
      <c r="G547" s="45">
        <v>7852.57</v>
      </c>
      <c r="H547" s="45">
        <v>-7852.57</v>
      </c>
      <c r="I547" s="59">
        <f t="shared" si="56"/>
        <v>0</v>
      </c>
      <c r="J547" s="44">
        <f t="shared" si="57"/>
        <v>2008</v>
      </c>
      <c r="K547" s="44">
        <f t="shared" si="58"/>
        <v>15</v>
      </c>
      <c r="L547" s="59">
        <f>VLOOKUP(J547,'SF CCI, BCI'!A:F,5)</f>
        <v>9781.67</v>
      </c>
      <c r="M547" s="59">
        <f t="shared" si="62"/>
        <v>1.5710262153599539</v>
      </c>
      <c r="N547" s="47">
        <f t="shared" si="59"/>
        <v>12336.593327949113</v>
      </c>
      <c r="O547" s="44">
        <f t="shared" si="60"/>
        <v>0</v>
      </c>
      <c r="P547" s="47">
        <f t="shared" si="61"/>
        <v>0</v>
      </c>
    </row>
    <row r="548" spans="1:16" x14ac:dyDescent="0.25">
      <c r="A548" s="56">
        <v>4868</v>
      </c>
      <c r="B548" s="43" t="s">
        <v>881</v>
      </c>
      <c r="C548" s="43" t="s">
        <v>880</v>
      </c>
      <c r="D548" s="57" t="s">
        <v>69</v>
      </c>
      <c r="E548" s="44">
        <v>120</v>
      </c>
      <c r="F548" s="58">
        <v>39637</v>
      </c>
      <c r="G548" s="45">
        <v>8826.15</v>
      </c>
      <c r="H548" s="45">
        <v>-8826.15</v>
      </c>
      <c r="I548" s="59">
        <f t="shared" si="56"/>
        <v>0</v>
      </c>
      <c r="J548" s="44">
        <f t="shared" si="57"/>
        <v>2008</v>
      </c>
      <c r="K548" s="44">
        <f t="shared" si="58"/>
        <v>15</v>
      </c>
      <c r="L548" s="59">
        <f>VLOOKUP(J548,'SF CCI, BCI'!A:F,5)</f>
        <v>9781.67</v>
      </c>
      <c r="M548" s="59">
        <f t="shared" si="62"/>
        <v>1.5710262153599539</v>
      </c>
      <c r="N548" s="47">
        <f t="shared" si="59"/>
        <v>13866.113030699256</v>
      </c>
      <c r="O548" s="44">
        <f t="shared" si="60"/>
        <v>0</v>
      </c>
      <c r="P548" s="47">
        <f t="shared" si="61"/>
        <v>0</v>
      </c>
    </row>
    <row r="549" spans="1:16" x14ac:dyDescent="0.25">
      <c r="A549" s="56">
        <v>4869</v>
      </c>
      <c r="B549" s="43" t="s">
        <v>882</v>
      </c>
      <c r="C549" s="43" t="s">
        <v>878</v>
      </c>
      <c r="D549" s="57" t="s">
        <v>69</v>
      </c>
      <c r="E549" s="44">
        <v>120</v>
      </c>
      <c r="F549" s="58">
        <v>39694</v>
      </c>
      <c r="G549" s="45">
        <v>5637.6</v>
      </c>
      <c r="H549" s="45">
        <v>-5637.6</v>
      </c>
      <c r="I549" s="59">
        <f t="shared" si="56"/>
        <v>0</v>
      </c>
      <c r="J549" s="44">
        <f t="shared" si="57"/>
        <v>2008</v>
      </c>
      <c r="K549" s="44">
        <f t="shared" si="58"/>
        <v>15</v>
      </c>
      <c r="L549" s="59">
        <f>VLOOKUP(J549,'SF CCI, BCI'!A:F,5)</f>
        <v>9781.67</v>
      </c>
      <c r="M549" s="59">
        <f t="shared" si="62"/>
        <v>1.5710262153599539</v>
      </c>
      <c r="N549" s="47">
        <f t="shared" si="59"/>
        <v>8856.8173917132772</v>
      </c>
      <c r="O549" s="44">
        <f t="shared" si="60"/>
        <v>0</v>
      </c>
      <c r="P549" s="47">
        <f t="shared" si="61"/>
        <v>0</v>
      </c>
    </row>
    <row r="550" spans="1:16" x14ac:dyDescent="0.25">
      <c r="A550" s="56">
        <v>4870</v>
      </c>
      <c r="B550" s="43" t="s">
        <v>883</v>
      </c>
      <c r="C550" s="43" t="s">
        <v>884</v>
      </c>
      <c r="D550" s="57" t="s">
        <v>69</v>
      </c>
      <c r="E550" s="44">
        <v>120</v>
      </c>
      <c r="F550" s="58">
        <v>39742</v>
      </c>
      <c r="G550" s="45">
        <v>4682.83</v>
      </c>
      <c r="H550" s="45">
        <v>-4682.83</v>
      </c>
      <c r="I550" s="59">
        <f t="shared" si="56"/>
        <v>0</v>
      </c>
      <c r="J550" s="44">
        <f t="shared" si="57"/>
        <v>2008</v>
      </c>
      <c r="K550" s="44">
        <f t="shared" si="58"/>
        <v>15</v>
      </c>
      <c r="L550" s="59">
        <f>VLOOKUP(J550,'SF CCI, BCI'!A:F,5)</f>
        <v>9781.67</v>
      </c>
      <c r="M550" s="59">
        <f t="shared" si="62"/>
        <v>1.5710262153599539</v>
      </c>
      <c r="N550" s="47">
        <f t="shared" si="59"/>
        <v>7356.8486920740525</v>
      </c>
      <c r="O550" s="44">
        <f t="shared" si="60"/>
        <v>0</v>
      </c>
      <c r="P550" s="47">
        <f t="shared" si="61"/>
        <v>0</v>
      </c>
    </row>
    <row r="551" spans="1:16" x14ac:dyDescent="0.25">
      <c r="A551" s="56">
        <v>4871</v>
      </c>
      <c r="B551" s="43" t="s">
        <v>885</v>
      </c>
      <c r="C551" s="43" t="s">
        <v>884</v>
      </c>
      <c r="D551" s="57" t="s">
        <v>69</v>
      </c>
      <c r="E551" s="44">
        <v>120</v>
      </c>
      <c r="F551" s="58">
        <v>39742</v>
      </c>
      <c r="G551" s="45">
        <v>2418.83</v>
      </c>
      <c r="H551" s="45">
        <v>-2418.83</v>
      </c>
      <c r="I551" s="59">
        <f t="shared" si="56"/>
        <v>0</v>
      </c>
      <c r="J551" s="44">
        <f t="shared" si="57"/>
        <v>2008</v>
      </c>
      <c r="K551" s="44">
        <f t="shared" si="58"/>
        <v>15</v>
      </c>
      <c r="L551" s="59">
        <f>VLOOKUP(J551,'SF CCI, BCI'!A:F,5)</f>
        <v>9781.67</v>
      </c>
      <c r="M551" s="59">
        <f t="shared" si="62"/>
        <v>1.5710262153599539</v>
      </c>
      <c r="N551" s="47">
        <f t="shared" si="59"/>
        <v>3800.0453404991172</v>
      </c>
      <c r="O551" s="44">
        <f t="shared" si="60"/>
        <v>0</v>
      </c>
      <c r="P551" s="47">
        <f t="shared" si="61"/>
        <v>0</v>
      </c>
    </row>
    <row r="552" spans="1:16" x14ac:dyDescent="0.25">
      <c r="A552" s="56">
        <v>4872</v>
      </c>
      <c r="B552" s="43" t="s">
        <v>886</v>
      </c>
      <c r="C552" s="43" t="s">
        <v>887</v>
      </c>
      <c r="D552" s="57" t="s">
        <v>69</v>
      </c>
      <c r="E552" s="44">
        <v>120</v>
      </c>
      <c r="F552" s="58">
        <v>40046</v>
      </c>
      <c r="G552" s="45">
        <v>314445.38</v>
      </c>
      <c r="H552" s="45">
        <v>-314445.38</v>
      </c>
      <c r="I552" s="59">
        <f t="shared" si="56"/>
        <v>0</v>
      </c>
      <c r="J552" s="44">
        <f t="shared" si="57"/>
        <v>2009</v>
      </c>
      <c r="K552" s="44">
        <f t="shared" si="58"/>
        <v>14</v>
      </c>
      <c r="L552" s="59">
        <f>VLOOKUP(J552,'SF CCI, BCI'!A:F,5)</f>
        <v>9722.17</v>
      </c>
      <c r="M552" s="59">
        <f t="shared" si="62"/>
        <v>1.5806409474428034</v>
      </c>
      <c r="N552" s="47">
        <f t="shared" si="59"/>
        <v>497025.24336221232</v>
      </c>
      <c r="O552" s="44">
        <f t="shared" si="60"/>
        <v>0</v>
      </c>
      <c r="P552" s="47">
        <f t="shared" si="61"/>
        <v>0</v>
      </c>
    </row>
    <row r="553" spans="1:16" x14ac:dyDescent="0.25">
      <c r="A553" s="56">
        <v>4873</v>
      </c>
      <c r="B553" s="43" t="s">
        <v>888</v>
      </c>
      <c r="C553" s="43" t="s">
        <v>887</v>
      </c>
      <c r="D553" s="57" t="s">
        <v>69</v>
      </c>
      <c r="E553" s="44">
        <v>120</v>
      </c>
      <c r="F553" s="58">
        <v>40046</v>
      </c>
      <c r="G553" s="45">
        <v>78216.61</v>
      </c>
      <c r="H553" s="45">
        <v>-78216.61</v>
      </c>
      <c r="I553" s="59">
        <f t="shared" si="56"/>
        <v>0</v>
      </c>
      <c r="J553" s="44">
        <f t="shared" si="57"/>
        <v>2009</v>
      </c>
      <c r="K553" s="44">
        <f t="shared" si="58"/>
        <v>14</v>
      </c>
      <c r="L553" s="59">
        <f>VLOOKUP(J553,'SF CCI, BCI'!A:F,5)</f>
        <v>9722.17</v>
      </c>
      <c r="M553" s="59">
        <f t="shared" si="62"/>
        <v>1.5806409474428034</v>
      </c>
      <c r="N553" s="47">
        <f t="shared" si="59"/>
        <v>123632.37653616424</v>
      </c>
      <c r="O553" s="44">
        <f t="shared" si="60"/>
        <v>0</v>
      </c>
      <c r="P553" s="47">
        <f t="shared" si="61"/>
        <v>0</v>
      </c>
    </row>
    <row r="554" spans="1:16" x14ac:dyDescent="0.25">
      <c r="A554" s="56">
        <v>4874</v>
      </c>
      <c r="B554" s="43" t="s">
        <v>889</v>
      </c>
      <c r="C554" s="43" t="s">
        <v>818</v>
      </c>
      <c r="D554" s="57" t="s">
        <v>69</v>
      </c>
      <c r="E554" s="44">
        <v>60</v>
      </c>
      <c r="F554" s="58">
        <v>39909</v>
      </c>
      <c r="G554" s="45">
        <v>134530.43</v>
      </c>
      <c r="H554" s="45">
        <v>-134530.43</v>
      </c>
      <c r="I554" s="59">
        <f t="shared" si="56"/>
        <v>0</v>
      </c>
      <c r="J554" s="44">
        <f t="shared" si="57"/>
        <v>2009</v>
      </c>
      <c r="K554" s="44">
        <f t="shared" si="58"/>
        <v>14</v>
      </c>
      <c r="L554" s="59">
        <f>VLOOKUP(J554,'SF CCI, BCI'!A:F,5)</f>
        <v>9722.17</v>
      </c>
      <c r="M554" s="59">
        <f t="shared" si="62"/>
        <v>1.5806409474428034</v>
      </c>
      <c r="N554" s="47">
        <f t="shared" si="59"/>
        <v>212644.30633508772</v>
      </c>
      <c r="O554" s="44">
        <f t="shared" si="60"/>
        <v>0</v>
      </c>
      <c r="P554" s="47">
        <f t="shared" si="61"/>
        <v>0</v>
      </c>
    </row>
    <row r="555" spans="1:16" x14ac:dyDescent="0.25">
      <c r="A555" s="56">
        <v>4877</v>
      </c>
      <c r="B555" s="43" t="s">
        <v>797</v>
      </c>
      <c r="C555" s="43" t="s">
        <v>890</v>
      </c>
      <c r="D555" s="57" t="s">
        <v>69</v>
      </c>
      <c r="E555" s="44">
        <v>120</v>
      </c>
      <c r="F555" s="58">
        <v>39801</v>
      </c>
      <c r="G555" s="45">
        <v>31927.18</v>
      </c>
      <c r="H555" s="45">
        <v>-31927.18</v>
      </c>
      <c r="I555" s="59">
        <f t="shared" si="56"/>
        <v>0</v>
      </c>
      <c r="J555" s="44">
        <f t="shared" si="57"/>
        <v>2008</v>
      </c>
      <c r="K555" s="44">
        <f t="shared" si="58"/>
        <v>15</v>
      </c>
      <c r="L555" s="59">
        <f>VLOOKUP(J555,'SF CCI, BCI'!A:F,5)</f>
        <v>9781.67</v>
      </c>
      <c r="M555" s="59">
        <f t="shared" si="62"/>
        <v>1.5710262153599539</v>
      </c>
      <c r="N555" s="47">
        <f t="shared" si="59"/>
        <v>50158.436762516016</v>
      </c>
      <c r="O555" s="44">
        <f t="shared" si="60"/>
        <v>0</v>
      </c>
      <c r="P555" s="47">
        <f t="shared" si="61"/>
        <v>0</v>
      </c>
    </row>
    <row r="556" spans="1:16" x14ac:dyDescent="0.25">
      <c r="A556" s="56">
        <v>4878</v>
      </c>
      <c r="B556" s="43" t="s">
        <v>889</v>
      </c>
      <c r="C556" s="43" t="s">
        <v>818</v>
      </c>
      <c r="D556" s="57" t="s">
        <v>69</v>
      </c>
      <c r="E556" s="44">
        <v>60</v>
      </c>
      <c r="F556" s="58">
        <v>39946</v>
      </c>
      <c r="G556" s="45">
        <v>153532.62</v>
      </c>
      <c r="H556" s="45">
        <v>-153532.62</v>
      </c>
      <c r="I556" s="59">
        <f t="shared" si="56"/>
        <v>0</v>
      </c>
      <c r="J556" s="44">
        <f t="shared" si="57"/>
        <v>2009</v>
      </c>
      <c r="K556" s="44">
        <f t="shared" si="58"/>
        <v>14</v>
      </c>
      <c r="L556" s="59">
        <f>VLOOKUP(J556,'SF CCI, BCI'!A:F,5)</f>
        <v>9722.17</v>
      </c>
      <c r="M556" s="59">
        <f t="shared" si="62"/>
        <v>1.5806409474428034</v>
      </c>
      <c r="N556" s="47">
        <f t="shared" si="59"/>
        <v>242679.94594017588</v>
      </c>
      <c r="O556" s="44">
        <f t="shared" si="60"/>
        <v>0</v>
      </c>
      <c r="P556" s="47">
        <f t="shared" si="61"/>
        <v>0</v>
      </c>
    </row>
    <row r="557" spans="1:16" x14ac:dyDescent="0.25">
      <c r="A557" s="56">
        <v>4880</v>
      </c>
      <c r="B557" s="43" t="s">
        <v>889</v>
      </c>
      <c r="C557" s="43" t="s">
        <v>818</v>
      </c>
      <c r="D557" s="57" t="s">
        <v>69</v>
      </c>
      <c r="E557" s="44">
        <v>60</v>
      </c>
      <c r="F557" s="58">
        <v>39910</v>
      </c>
      <c r="G557" s="45">
        <v>134206.66</v>
      </c>
      <c r="H557" s="45">
        <v>-134206.66</v>
      </c>
      <c r="I557" s="59">
        <f t="shared" si="56"/>
        <v>0</v>
      </c>
      <c r="J557" s="44">
        <f t="shared" si="57"/>
        <v>2009</v>
      </c>
      <c r="K557" s="44">
        <f t="shared" si="58"/>
        <v>14</v>
      </c>
      <c r="L557" s="59">
        <f>VLOOKUP(J557,'SF CCI, BCI'!A:F,5)</f>
        <v>9722.17</v>
      </c>
      <c r="M557" s="59">
        <f t="shared" si="62"/>
        <v>1.5806409474428034</v>
      </c>
      <c r="N557" s="47">
        <f t="shared" si="59"/>
        <v>212132.54221553419</v>
      </c>
      <c r="O557" s="44">
        <f t="shared" si="60"/>
        <v>0</v>
      </c>
      <c r="P557" s="47">
        <f t="shared" si="61"/>
        <v>0</v>
      </c>
    </row>
    <row r="558" spans="1:16" x14ac:dyDescent="0.25">
      <c r="A558" s="56">
        <v>4881</v>
      </c>
      <c r="B558" s="43" t="s">
        <v>891</v>
      </c>
      <c r="C558" s="43" t="s">
        <v>892</v>
      </c>
      <c r="D558" s="57" t="s">
        <v>72</v>
      </c>
      <c r="E558" s="44">
        <v>600</v>
      </c>
      <c r="F558" s="58">
        <v>39862</v>
      </c>
      <c r="G558" s="45">
        <v>9083.89</v>
      </c>
      <c r="H558" s="45">
        <v>-2633.37</v>
      </c>
      <c r="I558" s="59">
        <f t="shared" si="56"/>
        <v>6450.5199999999995</v>
      </c>
      <c r="J558" s="44">
        <f t="shared" si="57"/>
        <v>2009</v>
      </c>
      <c r="K558" s="44">
        <f t="shared" si="58"/>
        <v>14</v>
      </c>
      <c r="L558" s="59">
        <f>VLOOKUP(J558,'SF CCI, BCI'!A:F,5)</f>
        <v>9722.17</v>
      </c>
      <c r="M558" s="59">
        <f t="shared" si="62"/>
        <v>1.5806409474428034</v>
      </c>
      <c r="N558" s="47">
        <f t="shared" si="59"/>
        <v>14358.368496066207</v>
      </c>
      <c r="O558" s="44">
        <f t="shared" si="60"/>
        <v>36</v>
      </c>
      <c r="P558" s="47">
        <f t="shared" si="61"/>
        <v>10195.956044298751</v>
      </c>
    </row>
    <row r="559" spans="1:16" x14ac:dyDescent="0.25">
      <c r="A559" s="56">
        <v>4882</v>
      </c>
      <c r="B559" s="43" t="s">
        <v>862</v>
      </c>
      <c r="C559" s="43" t="s">
        <v>864</v>
      </c>
      <c r="D559" s="57" t="s">
        <v>69</v>
      </c>
      <c r="E559" s="44">
        <v>60</v>
      </c>
      <c r="F559" s="58">
        <v>39822</v>
      </c>
      <c r="G559" s="45">
        <v>26751.98</v>
      </c>
      <c r="H559" s="45">
        <v>-26751.98</v>
      </c>
      <c r="I559" s="59">
        <f t="shared" si="56"/>
        <v>0</v>
      </c>
      <c r="J559" s="44">
        <f t="shared" si="57"/>
        <v>2009</v>
      </c>
      <c r="K559" s="44">
        <f t="shared" si="58"/>
        <v>15</v>
      </c>
      <c r="L559" s="59">
        <f>VLOOKUP(J559,'SF CCI, BCI'!A:F,5)</f>
        <v>9722.17</v>
      </c>
      <c r="M559" s="59">
        <f t="shared" si="62"/>
        <v>1.5806409474428034</v>
      </c>
      <c r="N559" s="47">
        <f t="shared" si="59"/>
        <v>42285.275013170925</v>
      </c>
      <c r="O559" s="44">
        <f t="shared" si="60"/>
        <v>0</v>
      </c>
      <c r="P559" s="47">
        <f t="shared" si="61"/>
        <v>0</v>
      </c>
    </row>
    <row r="560" spans="1:16" x14ac:dyDescent="0.25">
      <c r="A560" s="56">
        <v>4883</v>
      </c>
      <c r="B560" s="43" t="s">
        <v>893</v>
      </c>
      <c r="C560" s="43" t="s">
        <v>894</v>
      </c>
      <c r="D560" s="57" t="s">
        <v>69</v>
      </c>
      <c r="E560" s="44">
        <v>120</v>
      </c>
      <c r="F560" s="58">
        <v>39877</v>
      </c>
      <c r="G560" s="45">
        <v>5653.92</v>
      </c>
      <c r="H560" s="45">
        <v>-5653.92</v>
      </c>
      <c r="I560" s="59">
        <f t="shared" si="56"/>
        <v>0</v>
      </c>
      <c r="J560" s="44">
        <f t="shared" si="57"/>
        <v>2009</v>
      </c>
      <c r="K560" s="44">
        <f t="shared" si="58"/>
        <v>14</v>
      </c>
      <c r="L560" s="59">
        <f>VLOOKUP(J560,'SF CCI, BCI'!A:F,5)</f>
        <v>9722.17</v>
      </c>
      <c r="M560" s="59">
        <f t="shared" si="62"/>
        <v>1.5806409474428034</v>
      </c>
      <c r="N560" s="47">
        <f t="shared" si="59"/>
        <v>8936.8174655658149</v>
      </c>
      <c r="O560" s="44">
        <f t="shared" si="60"/>
        <v>0</v>
      </c>
      <c r="P560" s="47">
        <f t="shared" si="61"/>
        <v>0</v>
      </c>
    </row>
    <row r="561" spans="1:16" x14ac:dyDescent="0.25">
      <c r="A561" s="56">
        <v>4884</v>
      </c>
      <c r="B561" s="43" t="s">
        <v>895</v>
      </c>
      <c r="C561" s="43" t="s">
        <v>896</v>
      </c>
      <c r="D561" s="57" t="s">
        <v>69</v>
      </c>
      <c r="E561" s="44">
        <v>120</v>
      </c>
      <c r="F561" s="58">
        <v>39938</v>
      </c>
      <c r="G561" s="45">
        <v>6255.36</v>
      </c>
      <c r="H561" s="45">
        <v>-6255.36</v>
      </c>
      <c r="I561" s="59">
        <f t="shared" si="56"/>
        <v>0</v>
      </c>
      <c r="J561" s="44">
        <f t="shared" si="57"/>
        <v>2009</v>
      </c>
      <c r="K561" s="44">
        <f t="shared" si="58"/>
        <v>14</v>
      </c>
      <c r="L561" s="59">
        <f>VLOOKUP(J561,'SF CCI, BCI'!A:F,5)</f>
        <v>9722.17</v>
      </c>
      <c r="M561" s="59">
        <f t="shared" si="62"/>
        <v>1.5806409474428034</v>
      </c>
      <c r="N561" s="47">
        <f t="shared" si="59"/>
        <v>9887.4781569958141</v>
      </c>
      <c r="O561" s="44">
        <f t="shared" si="60"/>
        <v>0</v>
      </c>
      <c r="P561" s="47">
        <f t="shared" si="61"/>
        <v>0</v>
      </c>
    </row>
    <row r="562" spans="1:16" x14ac:dyDescent="0.25">
      <c r="A562" s="56">
        <v>4886</v>
      </c>
      <c r="B562" s="43" t="s">
        <v>897</v>
      </c>
      <c r="C562" s="43" t="s">
        <v>898</v>
      </c>
      <c r="D562" s="57" t="s">
        <v>69</v>
      </c>
      <c r="E562" s="44">
        <v>60</v>
      </c>
      <c r="F562" s="58">
        <v>40001</v>
      </c>
      <c r="G562" s="45">
        <v>32511.21</v>
      </c>
      <c r="H562" s="45">
        <v>-32511.21</v>
      </c>
      <c r="I562" s="59">
        <f t="shared" si="56"/>
        <v>0</v>
      </c>
      <c r="J562" s="44">
        <f t="shared" si="57"/>
        <v>2009</v>
      </c>
      <c r="K562" s="44">
        <f t="shared" si="58"/>
        <v>14</v>
      </c>
      <c r="L562" s="59">
        <f>VLOOKUP(J562,'SF CCI, BCI'!A:F,5)</f>
        <v>9722.17</v>
      </c>
      <c r="M562" s="59">
        <f t="shared" si="62"/>
        <v>1.5806409474428034</v>
      </c>
      <c r="N562" s="47">
        <f t="shared" si="59"/>
        <v>51388.549776911939</v>
      </c>
      <c r="O562" s="44">
        <f t="shared" si="60"/>
        <v>0</v>
      </c>
      <c r="P562" s="47">
        <f t="shared" si="61"/>
        <v>0</v>
      </c>
    </row>
    <row r="563" spans="1:16" x14ac:dyDescent="0.25">
      <c r="A563" s="56">
        <v>4887</v>
      </c>
      <c r="B563" s="43" t="s">
        <v>899</v>
      </c>
      <c r="C563" s="43" t="s">
        <v>898</v>
      </c>
      <c r="D563" s="57" t="s">
        <v>69</v>
      </c>
      <c r="E563" s="44">
        <v>60</v>
      </c>
      <c r="F563" s="58">
        <v>40010</v>
      </c>
      <c r="G563" s="45">
        <v>31764.91</v>
      </c>
      <c r="H563" s="45">
        <v>-31764.91</v>
      </c>
      <c r="I563" s="59">
        <f t="shared" si="56"/>
        <v>0</v>
      </c>
      <c r="J563" s="44">
        <f t="shared" si="57"/>
        <v>2009</v>
      </c>
      <c r="K563" s="44">
        <f t="shared" si="58"/>
        <v>14</v>
      </c>
      <c r="L563" s="59">
        <f>VLOOKUP(J563,'SF CCI, BCI'!A:F,5)</f>
        <v>9722.17</v>
      </c>
      <c r="M563" s="59">
        <f t="shared" si="62"/>
        <v>1.5806409474428034</v>
      </c>
      <c r="N563" s="47">
        <f t="shared" si="59"/>
        <v>50208.917437835378</v>
      </c>
      <c r="O563" s="44">
        <f t="shared" si="60"/>
        <v>0</v>
      </c>
      <c r="P563" s="47">
        <f t="shared" si="61"/>
        <v>0</v>
      </c>
    </row>
    <row r="564" spans="1:16" x14ac:dyDescent="0.25">
      <c r="A564" s="56">
        <v>4889</v>
      </c>
      <c r="B564" s="43" t="s">
        <v>855</v>
      </c>
      <c r="C564" s="43" t="s">
        <v>900</v>
      </c>
      <c r="D564" s="57" t="s">
        <v>69</v>
      </c>
      <c r="E564" s="44">
        <v>120</v>
      </c>
      <c r="F564" s="58">
        <v>39931</v>
      </c>
      <c r="G564" s="45">
        <v>7552.28</v>
      </c>
      <c r="H564" s="45">
        <v>-7552.28</v>
      </c>
      <c r="I564" s="59">
        <f t="shared" si="56"/>
        <v>0</v>
      </c>
      <c r="J564" s="44">
        <f t="shared" si="57"/>
        <v>2009</v>
      </c>
      <c r="K564" s="44">
        <f t="shared" si="58"/>
        <v>14</v>
      </c>
      <c r="L564" s="59">
        <f>VLOOKUP(J564,'SF CCI, BCI'!A:F,5)</f>
        <v>9722.17</v>
      </c>
      <c r="M564" s="59">
        <f t="shared" si="62"/>
        <v>1.5806409474428034</v>
      </c>
      <c r="N564" s="47">
        <f t="shared" si="59"/>
        <v>11937.443014553335</v>
      </c>
      <c r="O564" s="44">
        <f t="shared" si="60"/>
        <v>0</v>
      </c>
      <c r="P564" s="47">
        <f t="shared" si="61"/>
        <v>0</v>
      </c>
    </row>
    <row r="565" spans="1:16" x14ac:dyDescent="0.25">
      <c r="A565" s="56">
        <v>4890</v>
      </c>
      <c r="B565" s="43" t="s">
        <v>882</v>
      </c>
      <c r="C565" s="43" t="s">
        <v>901</v>
      </c>
      <c r="D565" s="57" t="s">
        <v>69</v>
      </c>
      <c r="E565" s="44">
        <v>120</v>
      </c>
      <c r="F565" s="58">
        <v>39933</v>
      </c>
      <c r="G565" s="45">
        <v>6085.64</v>
      </c>
      <c r="H565" s="45">
        <v>-6085.64</v>
      </c>
      <c r="I565" s="59">
        <f t="shared" si="56"/>
        <v>0</v>
      </c>
      <c r="J565" s="44">
        <f t="shared" si="57"/>
        <v>2009</v>
      </c>
      <c r="K565" s="44">
        <f t="shared" si="58"/>
        <v>14</v>
      </c>
      <c r="L565" s="59">
        <f>VLOOKUP(J565,'SF CCI, BCI'!A:F,5)</f>
        <v>9722.17</v>
      </c>
      <c r="M565" s="59">
        <f t="shared" si="62"/>
        <v>1.5806409474428034</v>
      </c>
      <c r="N565" s="47">
        <f t="shared" si="59"/>
        <v>9619.2117753958228</v>
      </c>
      <c r="O565" s="44">
        <f t="shared" si="60"/>
        <v>0</v>
      </c>
      <c r="P565" s="47">
        <f t="shared" si="61"/>
        <v>0</v>
      </c>
    </row>
    <row r="566" spans="1:16" x14ac:dyDescent="0.25">
      <c r="A566" s="56">
        <v>4891</v>
      </c>
      <c r="B566" s="43" t="s">
        <v>902</v>
      </c>
      <c r="C566" s="43" t="s">
        <v>903</v>
      </c>
      <c r="D566" s="57" t="s">
        <v>69</v>
      </c>
      <c r="E566" s="44">
        <v>120</v>
      </c>
      <c r="F566" s="58">
        <v>39951</v>
      </c>
      <c r="G566" s="45">
        <v>5250</v>
      </c>
      <c r="H566" s="45">
        <v>-5250</v>
      </c>
      <c r="I566" s="59">
        <f t="shared" si="56"/>
        <v>0</v>
      </c>
      <c r="J566" s="44">
        <f t="shared" si="57"/>
        <v>2009</v>
      </c>
      <c r="K566" s="44">
        <f t="shared" si="58"/>
        <v>14</v>
      </c>
      <c r="L566" s="59">
        <f>VLOOKUP(J566,'SF CCI, BCI'!A:F,5)</f>
        <v>9722.17</v>
      </c>
      <c r="M566" s="59">
        <f t="shared" si="62"/>
        <v>1.5806409474428034</v>
      </c>
      <c r="N566" s="47">
        <f t="shared" si="59"/>
        <v>8298.3649740747169</v>
      </c>
      <c r="O566" s="44">
        <f t="shared" si="60"/>
        <v>0</v>
      </c>
      <c r="P566" s="47">
        <f t="shared" si="61"/>
        <v>0</v>
      </c>
    </row>
    <row r="567" spans="1:16" x14ac:dyDescent="0.25">
      <c r="A567" s="56">
        <v>4892</v>
      </c>
      <c r="B567" s="43" t="s">
        <v>902</v>
      </c>
      <c r="C567" s="43" t="s">
        <v>903</v>
      </c>
      <c r="D567" s="57" t="s">
        <v>69</v>
      </c>
      <c r="E567" s="44">
        <v>120</v>
      </c>
      <c r="F567" s="58">
        <v>39945</v>
      </c>
      <c r="G567" s="45">
        <v>5250</v>
      </c>
      <c r="H567" s="45">
        <v>-5250</v>
      </c>
      <c r="I567" s="59">
        <f t="shared" si="56"/>
        <v>0</v>
      </c>
      <c r="J567" s="44">
        <f t="shared" si="57"/>
        <v>2009</v>
      </c>
      <c r="K567" s="44">
        <f t="shared" si="58"/>
        <v>14</v>
      </c>
      <c r="L567" s="59">
        <f>VLOOKUP(J567,'SF CCI, BCI'!A:F,5)</f>
        <v>9722.17</v>
      </c>
      <c r="M567" s="59">
        <f t="shared" si="62"/>
        <v>1.5806409474428034</v>
      </c>
      <c r="N567" s="47">
        <f t="shared" si="59"/>
        <v>8298.3649740747169</v>
      </c>
      <c r="O567" s="44">
        <f t="shared" si="60"/>
        <v>0</v>
      </c>
      <c r="P567" s="47">
        <f t="shared" si="61"/>
        <v>0</v>
      </c>
    </row>
    <row r="568" spans="1:16" x14ac:dyDescent="0.25">
      <c r="A568" s="56">
        <v>4893</v>
      </c>
      <c r="B568" s="43" t="s">
        <v>904</v>
      </c>
      <c r="C568" s="43" t="s">
        <v>905</v>
      </c>
      <c r="D568" s="57" t="s">
        <v>165</v>
      </c>
      <c r="E568" s="44">
        <v>600</v>
      </c>
      <c r="F568" s="58">
        <v>40003</v>
      </c>
      <c r="G568" s="45">
        <v>6270.64</v>
      </c>
      <c r="H568" s="45">
        <v>-1766.2800000000002</v>
      </c>
      <c r="I568" s="59">
        <f t="shared" si="56"/>
        <v>4504.3600000000006</v>
      </c>
      <c r="J568" s="44">
        <f t="shared" si="57"/>
        <v>2009</v>
      </c>
      <c r="K568" s="44">
        <f t="shared" si="58"/>
        <v>14</v>
      </c>
      <c r="L568" s="59">
        <f>VLOOKUP(J568,'SF CCI, BCI'!A:F,5)</f>
        <v>9722.17</v>
      </c>
      <c r="M568" s="59">
        <f t="shared" si="62"/>
        <v>1.5806409474428034</v>
      </c>
      <c r="N568" s="47">
        <f t="shared" si="59"/>
        <v>9911.6303506727418</v>
      </c>
      <c r="O568" s="44">
        <f t="shared" si="60"/>
        <v>36</v>
      </c>
      <c r="P568" s="47">
        <f t="shared" si="61"/>
        <v>7119.7758580234668</v>
      </c>
    </row>
    <row r="569" spans="1:16" x14ac:dyDescent="0.25">
      <c r="A569" s="56">
        <v>4894</v>
      </c>
      <c r="B569" s="43" t="s">
        <v>904</v>
      </c>
      <c r="C569" s="43" t="s">
        <v>905</v>
      </c>
      <c r="D569" s="57" t="s">
        <v>165</v>
      </c>
      <c r="E569" s="44">
        <v>600</v>
      </c>
      <c r="F569" s="58">
        <v>40003</v>
      </c>
      <c r="G569" s="45">
        <v>6270.65</v>
      </c>
      <c r="H569" s="45">
        <v>-1766.2800000000002</v>
      </c>
      <c r="I569" s="59">
        <f t="shared" si="56"/>
        <v>4504.369999999999</v>
      </c>
      <c r="J569" s="44">
        <f t="shared" si="57"/>
        <v>2009</v>
      </c>
      <c r="K569" s="44">
        <f t="shared" si="58"/>
        <v>14</v>
      </c>
      <c r="L569" s="59">
        <f>VLOOKUP(J569,'SF CCI, BCI'!A:F,5)</f>
        <v>9722.17</v>
      </c>
      <c r="M569" s="59">
        <f t="shared" si="62"/>
        <v>1.5806409474428034</v>
      </c>
      <c r="N569" s="47">
        <f t="shared" si="59"/>
        <v>9911.6461570822139</v>
      </c>
      <c r="O569" s="44">
        <f t="shared" si="60"/>
        <v>36</v>
      </c>
      <c r="P569" s="47">
        <f t="shared" si="61"/>
        <v>7119.7916644329389</v>
      </c>
    </row>
    <row r="570" spans="1:16" x14ac:dyDescent="0.25">
      <c r="A570" s="56">
        <v>4895</v>
      </c>
      <c r="B570" s="43" t="s">
        <v>904</v>
      </c>
      <c r="C570" s="43" t="s">
        <v>905</v>
      </c>
      <c r="D570" s="57" t="s">
        <v>165</v>
      </c>
      <c r="E570" s="44">
        <v>600</v>
      </c>
      <c r="F570" s="58">
        <v>40003</v>
      </c>
      <c r="G570" s="45">
        <v>6270.64</v>
      </c>
      <c r="H570" s="45">
        <v>-1766.2800000000002</v>
      </c>
      <c r="I570" s="59">
        <f t="shared" si="56"/>
        <v>4504.3600000000006</v>
      </c>
      <c r="J570" s="44">
        <f t="shared" si="57"/>
        <v>2009</v>
      </c>
      <c r="K570" s="44">
        <f t="shared" si="58"/>
        <v>14</v>
      </c>
      <c r="L570" s="59">
        <f>VLOOKUP(J570,'SF CCI, BCI'!A:F,5)</f>
        <v>9722.17</v>
      </c>
      <c r="M570" s="59">
        <f t="shared" si="62"/>
        <v>1.5806409474428034</v>
      </c>
      <c r="N570" s="47">
        <f t="shared" si="59"/>
        <v>9911.6303506727418</v>
      </c>
      <c r="O570" s="44">
        <f t="shared" si="60"/>
        <v>36</v>
      </c>
      <c r="P570" s="47">
        <f t="shared" si="61"/>
        <v>7119.7758580234668</v>
      </c>
    </row>
    <row r="571" spans="1:16" x14ac:dyDescent="0.25">
      <c r="A571" s="56">
        <v>4896</v>
      </c>
      <c r="B571" s="43" t="s">
        <v>904</v>
      </c>
      <c r="C571" s="43" t="s">
        <v>905</v>
      </c>
      <c r="D571" s="57" t="s">
        <v>165</v>
      </c>
      <c r="E571" s="44">
        <v>600</v>
      </c>
      <c r="F571" s="58">
        <v>40003</v>
      </c>
      <c r="G571" s="45">
        <v>5034.68</v>
      </c>
      <c r="H571" s="45">
        <v>-1418.18</v>
      </c>
      <c r="I571" s="59">
        <f t="shared" si="56"/>
        <v>3616.5</v>
      </c>
      <c r="J571" s="44">
        <f t="shared" si="57"/>
        <v>2009</v>
      </c>
      <c r="K571" s="44">
        <f t="shared" si="58"/>
        <v>14</v>
      </c>
      <c r="L571" s="59">
        <f>VLOOKUP(J571,'SF CCI, BCI'!A:F,5)</f>
        <v>9722.17</v>
      </c>
      <c r="M571" s="59">
        <f t="shared" si="62"/>
        <v>1.5806409474428034</v>
      </c>
      <c r="N571" s="47">
        <f t="shared" si="59"/>
        <v>7958.0213652713337</v>
      </c>
      <c r="O571" s="44">
        <f t="shared" si="60"/>
        <v>36</v>
      </c>
      <c r="P571" s="47">
        <f t="shared" si="61"/>
        <v>5716.3879864268984</v>
      </c>
    </row>
    <row r="572" spans="1:16" x14ac:dyDescent="0.25">
      <c r="A572" s="56">
        <v>4897</v>
      </c>
      <c r="B572" s="43" t="s">
        <v>904</v>
      </c>
      <c r="C572" s="43" t="s">
        <v>905</v>
      </c>
      <c r="D572" s="57" t="s">
        <v>165</v>
      </c>
      <c r="E572" s="44">
        <v>600</v>
      </c>
      <c r="F572" s="58">
        <v>40003</v>
      </c>
      <c r="G572" s="45">
        <v>5034.68</v>
      </c>
      <c r="H572" s="45">
        <v>-1418.18</v>
      </c>
      <c r="I572" s="59">
        <f t="shared" si="56"/>
        <v>3616.5</v>
      </c>
      <c r="J572" s="44">
        <f t="shared" si="57"/>
        <v>2009</v>
      </c>
      <c r="K572" s="44">
        <f t="shared" si="58"/>
        <v>14</v>
      </c>
      <c r="L572" s="59">
        <f>VLOOKUP(J572,'SF CCI, BCI'!A:F,5)</f>
        <v>9722.17</v>
      </c>
      <c r="M572" s="59">
        <f t="shared" si="62"/>
        <v>1.5806409474428034</v>
      </c>
      <c r="N572" s="47">
        <f t="shared" si="59"/>
        <v>7958.0213652713337</v>
      </c>
      <c r="O572" s="44">
        <f t="shared" si="60"/>
        <v>36</v>
      </c>
      <c r="P572" s="47">
        <f t="shared" si="61"/>
        <v>5716.3879864268984</v>
      </c>
    </row>
    <row r="573" spans="1:16" x14ac:dyDescent="0.25">
      <c r="A573" s="56">
        <v>4898</v>
      </c>
      <c r="B573" s="43" t="s">
        <v>906</v>
      </c>
      <c r="C573" s="43" t="s">
        <v>880</v>
      </c>
      <c r="D573" s="57" t="s">
        <v>69</v>
      </c>
      <c r="E573" s="44">
        <v>120</v>
      </c>
      <c r="F573" s="58">
        <v>40032</v>
      </c>
      <c r="G573" s="45">
        <v>11651.26</v>
      </c>
      <c r="H573" s="45">
        <v>-11651.26</v>
      </c>
      <c r="I573" s="59">
        <f t="shared" si="56"/>
        <v>0</v>
      </c>
      <c r="J573" s="44">
        <f t="shared" si="57"/>
        <v>2009</v>
      </c>
      <c r="K573" s="44">
        <f t="shared" si="58"/>
        <v>14</v>
      </c>
      <c r="L573" s="59">
        <f>VLOOKUP(J573,'SF CCI, BCI'!A:F,5)</f>
        <v>9722.17</v>
      </c>
      <c r="M573" s="59">
        <f t="shared" si="62"/>
        <v>1.5806409474428034</v>
      </c>
      <c r="N573" s="47">
        <f t="shared" si="59"/>
        <v>18416.458645302439</v>
      </c>
      <c r="O573" s="44">
        <f t="shared" si="60"/>
        <v>0</v>
      </c>
      <c r="P573" s="47">
        <f t="shared" si="61"/>
        <v>0</v>
      </c>
    </row>
    <row r="574" spans="1:16" x14ac:dyDescent="0.25">
      <c r="A574" s="56">
        <v>4899</v>
      </c>
      <c r="B574" s="43" t="s">
        <v>907</v>
      </c>
      <c r="C574" s="43" t="s">
        <v>880</v>
      </c>
      <c r="D574" s="57" t="s">
        <v>69</v>
      </c>
      <c r="E574" s="44">
        <v>120</v>
      </c>
      <c r="F574" s="58">
        <v>40032</v>
      </c>
      <c r="G574" s="45">
        <v>3017.85</v>
      </c>
      <c r="H574" s="45">
        <v>-3017.85</v>
      </c>
      <c r="I574" s="59">
        <f t="shared" si="56"/>
        <v>0</v>
      </c>
      <c r="J574" s="44">
        <f t="shared" si="57"/>
        <v>2009</v>
      </c>
      <c r="K574" s="44">
        <f t="shared" si="58"/>
        <v>14</v>
      </c>
      <c r="L574" s="59">
        <f>VLOOKUP(J574,'SF CCI, BCI'!A:F,5)</f>
        <v>9722.17</v>
      </c>
      <c r="M574" s="59">
        <f t="shared" si="62"/>
        <v>1.5806409474428034</v>
      </c>
      <c r="N574" s="47">
        <f t="shared" si="59"/>
        <v>4770.137283240264</v>
      </c>
      <c r="O574" s="44">
        <f t="shared" si="60"/>
        <v>0</v>
      </c>
      <c r="P574" s="47">
        <f t="shared" si="61"/>
        <v>0</v>
      </c>
    </row>
    <row r="575" spans="1:16" x14ac:dyDescent="0.25">
      <c r="A575" s="56">
        <v>4901</v>
      </c>
      <c r="B575" s="43" t="s">
        <v>889</v>
      </c>
      <c r="C575" s="43" t="s">
        <v>818</v>
      </c>
      <c r="D575" s="57" t="s">
        <v>69</v>
      </c>
      <c r="E575" s="44">
        <v>60</v>
      </c>
      <c r="F575" s="58">
        <v>40219</v>
      </c>
      <c r="G575" s="45">
        <v>134263.70000000001</v>
      </c>
      <c r="H575" s="45">
        <v>-134263.70000000001</v>
      </c>
      <c r="I575" s="59">
        <f t="shared" si="56"/>
        <v>0</v>
      </c>
      <c r="J575" s="44">
        <f t="shared" si="57"/>
        <v>2010</v>
      </c>
      <c r="K575" s="44">
        <f t="shared" si="58"/>
        <v>13</v>
      </c>
      <c r="L575" s="59">
        <f>VLOOKUP(J575,'SF CCI, BCI'!A:F,5)</f>
        <v>10120.290000000001</v>
      </c>
      <c r="M575" s="59">
        <f t="shared" si="62"/>
        <v>1.5184604393747609</v>
      </c>
      <c r="N575" s="47">
        <f t="shared" si="59"/>
        <v>203874.11689408112</v>
      </c>
      <c r="O575" s="44">
        <f t="shared" si="60"/>
        <v>0</v>
      </c>
      <c r="P575" s="47">
        <f t="shared" si="61"/>
        <v>0</v>
      </c>
    </row>
    <row r="576" spans="1:16" x14ac:dyDescent="0.25">
      <c r="A576" s="56">
        <v>4902</v>
      </c>
      <c r="B576" s="43" t="s">
        <v>889</v>
      </c>
      <c r="C576" s="43" t="s">
        <v>818</v>
      </c>
      <c r="D576" s="57" t="s">
        <v>69</v>
      </c>
      <c r="E576" s="44">
        <v>60</v>
      </c>
      <c r="F576" s="58">
        <v>40219</v>
      </c>
      <c r="G576" s="45">
        <v>134263.70000000001</v>
      </c>
      <c r="H576" s="45">
        <v>-134263.70000000001</v>
      </c>
      <c r="I576" s="59">
        <f t="shared" si="56"/>
        <v>0</v>
      </c>
      <c r="J576" s="44">
        <f t="shared" si="57"/>
        <v>2010</v>
      </c>
      <c r="K576" s="44">
        <f t="shared" si="58"/>
        <v>13</v>
      </c>
      <c r="L576" s="59">
        <f>VLOOKUP(J576,'SF CCI, BCI'!A:F,5)</f>
        <v>10120.290000000001</v>
      </c>
      <c r="M576" s="59">
        <f t="shared" si="62"/>
        <v>1.5184604393747609</v>
      </c>
      <c r="N576" s="47">
        <f t="shared" si="59"/>
        <v>203874.11689408112</v>
      </c>
      <c r="O576" s="44">
        <f t="shared" si="60"/>
        <v>0</v>
      </c>
      <c r="P576" s="47">
        <f t="shared" si="61"/>
        <v>0</v>
      </c>
    </row>
    <row r="577" spans="1:16" x14ac:dyDescent="0.25">
      <c r="A577" s="56">
        <v>4903</v>
      </c>
      <c r="B577" s="43" t="s">
        <v>908</v>
      </c>
      <c r="C577" s="43" t="s">
        <v>909</v>
      </c>
      <c r="D577" s="57" t="s">
        <v>69</v>
      </c>
      <c r="E577" s="44">
        <v>60</v>
      </c>
      <c r="F577" s="58">
        <v>40127</v>
      </c>
      <c r="G577" s="45">
        <v>10718.42</v>
      </c>
      <c r="H577" s="45">
        <v>-10718.42</v>
      </c>
      <c r="I577" s="59">
        <f t="shared" si="56"/>
        <v>0</v>
      </c>
      <c r="J577" s="44">
        <f t="shared" si="57"/>
        <v>2009</v>
      </c>
      <c r="K577" s="44">
        <f t="shared" si="58"/>
        <v>14</v>
      </c>
      <c r="L577" s="59">
        <f>VLOOKUP(J577,'SF CCI, BCI'!A:F,5)</f>
        <v>9722.17</v>
      </c>
      <c r="M577" s="59">
        <f t="shared" si="62"/>
        <v>1.5806409474428034</v>
      </c>
      <c r="N577" s="47">
        <f t="shared" si="59"/>
        <v>16941.973543889893</v>
      </c>
      <c r="O577" s="44">
        <f t="shared" si="60"/>
        <v>0</v>
      </c>
      <c r="P577" s="47">
        <f t="shared" si="61"/>
        <v>0</v>
      </c>
    </row>
    <row r="578" spans="1:16" x14ac:dyDescent="0.25">
      <c r="A578" s="56">
        <v>4904</v>
      </c>
      <c r="B578" s="43" t="s">
        <v>910</v>
      </c>
      <c r="C578" s="43" t="s">
        <v>911</v>
      </c>
      <c r="D578" s="57" t="s">
        <v>69</v>
      </c>
      <c r="E578" s="44">
        <v>60</v>
      </c>
      <c r="F578" s="58">
        <v>40130</v>
      </c>
      <c r="G578" s="45">
        <v>125497.97</v>
      </c>
      <c r="H578" s="45">
        <v>-125497.97</v>
      </c>
      <c r="I578" s="59">
        <f t="shared" si="56"/>
        <v>0</v>
      </c>
      <c r="J578" s="44">
        <f t="shared" si="57"/>
        <v>2009</v>
      </c>
      <c r="K578" s="44">
        <f t="shared" si="58"/>
        <v>14</v>
      </c>
      <c r="L578" s="59">
        <f>VLOOKUP(J578,'SF CCI, BCI'!A:F,5)</f>
        <v>9722.17</v>
      </c>
      <c r="M578" s="59">
        <f t="shared" si="62"/>
        <v>1.5806409474428034</v>
      </c>
      <c r="N578" s="47">
        <f t="shared" si="59"/>
        <v>198367.23020294853</v>
      </c>
      <c r="O578" s="44">
        <f t="shared" si="60"/>
        <v>0</v>
      </c>
      <c r="P578" s="47">
        <f t="shared" si="61"/>
        <v>0</v>
      </c>
    </row>
    <row r="579" spans="1:16" x14ac:dyDescent="0.25">
      <c r="A579" s="56">
        <v>4905</v>
      </c>
      <c r="B579" s="43" t="s">
        <v>910</v>
      </c>
      <c r="C579" s="43" t="s">
        <v>911</v>
      </c>
      <c r="D579" s="57" t="s">
        <v>69</v>
      </c>
      <c r="E579" s="44">
        <v>60</v>
      </c>
      <c r="F579" s="58">
        <v>40130</v>
      </c>
      <c r="G579" s="45">
        <v>125497.96</v>
      </c>
      <c r="H579" s="45">
        <v>-125497.96</v>
      </c>
      <c r="I579" s="59">
        <f t="shared" si="56"/>
        <v>0</v>
      </c>
      <c r="J579" s="44">
        <f t="shared" si="57"/>
        <v>2009</v>
      </c>
      <c r="K579" s="44">
        <f t="shared" si="58"/>
        <v>14</v>
      </c>
      <c r="L579" s="59">
        <f>VLOOKUP(J579,'SF CCI, BCI'!A:F,5)</f>
        <v>9722.17</v>
      </c>
      <c r="M579" s="59">
        <f t="shared" si="62"/>
        <v>1.5806409474428034</v>
      </c>
      <c r="N579" s="47">
        <f t="shared" si="59"/>
        <v>198367.21439653906</v>
      </c>
      <c r="O579" s="44">
        <f t="shared" si="60"/>
        <v>0</v>
      </c>
      <c r="P579" s="47">
        <f t="shared" si="61"/>
        <v>0</v>
      </c>
    </row>
    <row r="580" spans="1:16" x14ac:dyDescent="0.25">
      <c r="A580" s="56">
        <v>4906</v>
      </c>
      <c r="B580" s="43" t="s">
        <v>910</v>
      </c>
      <c r="C580" s="43" t="s">
        <v>912</v>
      </c>
      <c r="D580" s="57" t="s">
        <v>69</v>
      </c>
      <c r="E580" s="44">
        <v>60</v>
      </c>
      <c r="F580" s="58">
        <v>40540</v>
      </c>
      <c r="G580" s="45">
        <v>127692.97</v>
      </c>
      <c r="H580" s="45">
        <v>-127692.97</v>
      </c>
      <c r="I580" s="59">
        <f t="shared" si="56"/>
        <v>0</v>
      </c>
      <c r="J580" s="44">
        <f t="shared" si="57"/>
        <v>2010</v>
      </c>
      <c r="K580" s="44">
        <f t="shared" si="58"/>
        <v>13</v>
      </c>
      <c r="L580" s="59">
        <f>VLOOKUP(J580,'SF CCI, BCI'!A:F,5)</f>
        <v>10120.290000000001</v>
      </c>
      <c r="M580" s="59">
        <f t="shared" si="62"/>
        <v>1.5184604393747609</v>
      </c>
      <c r="N580" s="47">
        <f t="shared" si="59"/>
        <v>193896.72333126818</v>
      </c>
      <c r="O580" s="44">
        <f t="shared" si="60"/>
        <v>0</v>
      </c>
      <c r="P580" s="47">
        <f t="shared" si="61"/>
        <v>0</v>
      </c>
    </row>
    <row r="581" spans="1:16" x14ac:dyDescent="0.25">
      <c r="A581" s="56">
        <v>4907</v>
      </c>
      <c r="B581" s="43" t="s">
        <v>910</v>
      </c>
      <c r="C581" s="43" t="s">
        <v>912</v>
      </c>
      <c r="D581" s="57" t="s">
        <v>69</v>
      </c>
      <c r="E581" s="44">
        <v>60</v>
      </c>
      <c r="F581" s="58">
        <v>40540</v>
      </c>
      <c r="G581" s="45">
        <v>125497.96</v>
      </c>
      <c r="H581" s="45">
        <v>-125497.96</v>
      </c>
      <c r="I581" s="59">
        <f t="shared" si="56"/>
        <v>0</v>
      </c>
      <c r="J581" s="44">
        <f t="shared" si="57"/>
        <v>2010</v>
      </c>
      <c r="K581" s="44">
        <f t="shared" si="58"/>
        <v>13</v>
      </c>
      <c r="L581" s="59">
        <f>VLOOKUP(J581,'SF CCI, BCI'!A:F,5)</f>
        <v>10120.290000000001</v>
      </c>
      <c r="M581" s="59">
        <f t="shared" si="62"/>
        <v>1.5184604393747609</v>
      </c>
      <c r="N581" s="47">
        <f t="shared" si="59"/>
        <v>190563.68748223619</v>
      </c>
      <c r="O581" s="44">
        <f t="shared" si="60"/>
        <v>0</v>
      </c>
      <c r="P581" s="47">
        <f t="shared" si="61"/>
        <v>0</v>
      </c>
    </row>
    <row r="582" spans="1:16" x14ac:dyDescent="0.25">
      <c r="A582" s="56">
        <v>4908</v>
      </c>
      <c r="B582" s="43" t="s">
        <v>913</v>
      </c>
      <c r="C582" s="43" t="s">
        <v>912</v>
      </c>
      <c r="D582" s="57" t="s">
        <v>69</v>
      </c>
      <c r="E582" s="44">
        <v>60</v>
      </c>
      <c r="F582" s="58">
        <v>40540</v>
      </c>
      <c r="G582" s="45">
        <v>125497.97</v>
      </c>
      <c r="H582" s="45">
        <v>-125497.97</v>
      </c>
      <c r="I582" s="59">
        <f t="shared" si="56"/>
        <v>0</v>
      </c>
      <c r="J582" s="44">
        <f t="shared" si="57"/>
        <v>2010</v>
      </c>
      <c r="K582" s="44">
        <f t="shared" si="58"/>
        <v>13</v>
      </c>
      <c r="L582" s="59">
        <f>VLOOKUP(J582,'SF CCI, BCI'!A:F,5)</f>
        <v>10120.290000000001</v>
      </c>
      <c r="M582" s="59">
        <f t="shared" si="62"/>
        <v>1.5184604393747609</v>
      </c>
      <c r="N582" s="47">
        <f t="shared" si="59"/>
        <v>190563.70266684057</v>
      </c>
      <c r="O582" s="44">
        <f t="shared" si="60"/>
        <v>0</v>
      </c>
      <c r="P582" s="47">
        <f t="shared" si="61"/>
        <v>0</v>
      </c>
    </row>
    <row r="583" spans="1:16" x14ac:dyDescent="0.25">
      <c r="A583" s="56">
        <v>4909</v>
      </c>
      <c r="B583" s="43" t="s">
        <v>914</v>
      </c>
      <c r="C583" s="43" t="s">
        <v>915</v>
      </c>
      <c r="D583" s="57" t="s">
        <v>69</v>
      </c>
      <c r="E583" s="44">
        <v>60</v>
      </c>
      <c r="F583" s="58">
        <v>40210</v>
      </c>
      <c r="G583" s="45">
        <v>85991.5</v>
      </c>
      <c r="H583" s="45">
        <v>-85991.5</v>
      </c>
      <c r="I583" s="59">
        <f t="shared" si="56"/>
        <v>0</v>
      </c>
      <c r="J583" s="44">
        <f t="shared" si="57"/>
        <v>2010</v>
      </c>
      <c r="K583" s="44">
        <f t="shared" si="58"/>
        <v>14</v>
      </c>
      <c r="L583" s="59">
        <f>VLOOKUP(J583,'SF CCI, BCI'!A:F,5)</f>
        <v>10120.290000000001</v>
      </c>
      <c r="M583" s="59">
        <f t="shared" si="62"/>
        <v>1.5184604393747609</v>
      </c>
      <c r="N583" s="47">
        <f t="shared" si="59"/>
        <v>130574.69087249476</v>
      </c>
      <c r="O583" s="44">
        <f t="shared" si="60"/>
        <v>0</v>
      </c>
      <c r="P583" s="47">
        <f t="shared" si="61"/>
        <v>0</v>
      </c>
    </row>
    <row r="584" spans="1:16" x14ac:dyDescent="0.25">
      <c r="A584" s="56">
        <v>4910</v>
      </c>
      <c r="B584" s="43" t="s">
        <v>914</v>
      </c>
      <c r="C584" s="43" t="s">
        <v>915</v>
      </c>
      <c r="D584" s="57" t="s">
        <v>69</v>
      </c>
      <c r="E584" s="44">
        <v>60</v>
      </c>
      <c r="F584" s="58">
        <v>40210</v>
      </c>
      <c r="G584" s="45">
        <v>85991.5</v>
      </c>
      <c r="H584" s="45">
        <v>-85991.5</v>
      </c>
      <c r="I584" s="59">
        <f t="shared" si="56"/>
        <v>0</v>
      </c>
      <c r="J584" s="44">
        <f t="shared" si="57"/>
        <v>2010</v>
      </c>
      <c r="K584" s="44">
        <f t="shared" si="58"/>
        <v>14</v>
      </c>
      <c r="L584" s="59">
        <f>VLOOKUP(J584,'SF CCI, BCI'!A:F,5)</f>
        <v>10120.290000000001</v>
      </c>
      <c r="M584" s="59">
        <f t="shared" si="62"/>
        <v>1.5184604393747609</v>
      </c>
      <c r="N584" s="47">
        <f t="shared" si="59"/>
        <v>130574.69087249476</v>
      </c>
      <c r="O584" s="44">
        <f t="shared" si="60"/>
        <v>0</v>
      </c>
      <c r="P584" s="47">
        <f t="shared" si="61"/>
        <v>0</v>
      </c>
    </row>
    <row r="585" spans="1:16" x14ac:dyDescent="0.25">
      <c r="A585" s="56">
        <v>4911</v>
      </c>
      <c r="B585" s="43" t="s">
        <v>914</v>
      </c>
      <c r="C585" s="43" t="s">
        <v>915</v>
      </c>
      <c r="D585" s="57" t="s">
        <v>69</v>
      </c>
      <c r="E585" s="44">
        <v>60</v>
      </c>
      <c r="F585" s="58">
        <v>40210</v>
      </c>
      <c r="G585" s="45">
        <v>85991.5</v>
      </c>
      <c r="H585" s="45">
        <v>-85991.5</v>
      </c>
      <c r="I585" s="59">
        <f t="shared" si="56"/>
        <v>0</v>
      </c>
      <c r="J585" s="44">
        <f t="shared" si="57"/>
        <v>2010</v>
      </c>
      <c r="K585" s="44">
        <f t="shared" si="58"/>
        <v>14</v>
      </c>
      <c r="L585" s="59">
        <f>VLOOKUP(J585,'SF CCI, BCI'!A:F,5)</f>
        <v>10120.290000000001</v>
      </c>
      <c r="M585" s="59">
        <f t="shared" si="62"/>
        <v>1.5184604393747609</v>
      </c>
      <c r="N585" s="47">
        <f t="shared" si="59"/>
        <v>130574.69087249476</v>
      </c>
      <c r="O585" s="44">
        <f t="shared" si="60"/>
        <v>0</v>
      </c>
      <c r="P585" s="47">
        <f t="shared" si="61"/>
        <v>0</v>
      </c>
    </row>
    <row r="586" spans="1:16" x14ac:dyDescent="0.25">
      <c r="A586" s="56">
        <v>4912</v>
      </c>
      <c r="B586" s="43" t="s">
        <v>916</v>
      </c>
      <c r="C586" s="43" t="s">
        <v>917</v>
      </c>
      <c r="D586" s="57" t="s">
        <v>69</v>
      </c>
      <c r="E586" s="44">
        <v>60</v>
      </c>
      <c r="F586" s="58">
        <v>40227</v>
      </c>
      <c r="G586" s="45">
        <v>19677.05</v>
      </c>
      <c r="H586" s="45">
        <v>-19677.05</v>
      </c>
      <c r="I586" s="59">
        <f t="shared" si="56"/>
        <v>0</v>
      </c>
      <c r="J586" s="44">
        <f t="shared" si="57"/>
        <v>2010</v>
      </c>
      <c r="K586" s="44">
        <f t="shared" si="58"/>
        <v>13</v>
      </c>
      <c r="L586" s="59">
        <f>VLOOKUP(J586,'SF CCI, BCI'!A:F,5)</f>
        <v>10120.290000000001</v>
      </c>
      <c r="M586" s="59">
        <f t="shared" si="62"/>
        <v>1.5184604393747609</v>
      </c>
      <c r="N586" s="47">
        <f t="shared" si="59"/>
        <v>29878.821988599138</v>
      </c>
      <c r="O586" s="44">
        <f t="shared" si="60"/>
        <v>0</v>
      </c>
      <c r="P586" s="47">
        <f t="shared" si="61"/>
        <v>0</v>
      </c>
    </row>
    <row r="587" spans="1:16" x14ac:dyDescent="0.25">
      <c r="A587" s="56">
        <v>4913</v>
      </c>
      <c r="B587" s="43" t="s">
        <v>916</v>
      </c>
      <c r="C587" s="43" t="s">
        <v>917</v>
      </c>
      <c r="D587" s="57" t="s">
        <v>69</v>
      </c>
      <c r="E587" s="44">
        <v>60</v>
      </c>
      <c r="F587" s="58">
        <v>40227</v>
      </c>
      <c r="G587" s="45">
        <v>19677.05</v>
      </c>
      <c r="H587" s="45">
        <v>-19677.05</v>
      </c>
      <c r="I587" s="59">
        <f t="shared" ref="I587:I650" si="63">G587+H587</f>
        <v>0</v>
      </c>
      <c r="J587" s="44">
        <f t="shared" ref="J587:J650" si="64">YEAR(F587)</f>
        <v>2010</v>
      </c>
      <c r="K587" s="44">
        <f t="shared" ref="K587:K650" si="65">ROUND(($A$9-F587)/365,0)</f>
        <v>13</v>
      </c>
      <c r="L587" s="59">
        <f>VLOOKUP(J587,'SF CCI, BCI'!A:F,5)</f>
        <v>10120.290000000001</v>
      </c>
      <c r="M587" s="59">
        <f t="shared" si="62"/>
        <v>1.5184604393747609</v>
      </c>
      <c r="N587" s="47">
        <f t="shared" si="59"/>
        <v>29878.821988599138</v>
      </c>
      <c r="O587" s="44">
        <f t="shared" si="60"/>
        <v>0</v>
      </c>
      <c r="P587" s="47">
        <f t="shared" si="61"/>
        <v>0</v>
      </c>
    </row>
    <row r="588" spans="1:16" x14ac:dyDescent="0.25">
      <c r="A588" s="56">
        <v>4914</v>
      </c>
      <c r="B588" s="43" t="s">
        <v>918</v>
      </c>
      <c r="C588" s="43" t="s">
        <v>917</v>
      </c>
      <c r="D588" s="57" t="s">
        <v>69</v>
      </c>
      <c r="E588" s="44">
        <v>60</v>
      </c>
      <c r="F588" s="58">
        <v>40241</v>
      </c>
      <c r="G588" s="45">
        <v>30160.68</v>
      </c>
      <c r="H588" s="45">
        <v>-30160.68</v>
      </c>
      <c r="I588" s="59">
        <f t="shared" si="63"/>
        <v>0</v>
      </c>
      <c r="J588" s="44">
        <f t="shared" si="64"/>
        <v>2010</v>
      </c>
      <c r="K588" s="44">
        <f t="shared" si="65"/>
        <v>13</v>
      </c>
      <c r="L588" s="59">
        <f>VLOOKUP(J588,'SF CCI, BCI'!A:F,5)</f>
        <v>10120.290000000001</v>
      </c>
      <c r="M588" s="59">
        <f t="shared" si="62"/>
        <v>1.5184604393747609</v>
      </c>
      <c r="N588" s="47">
        <f t="shared" ref="N588:N651" si="66">G588*M588</f>
        <v>45797.799404641562</v>
      </c>
      <c r="O588" s="44">
        <f t="shared" ref="O588:O651" si="67">IF(E588="(blank)","",IF(K588&gt;(E588/12),0,(E588/12)-K588))</f>
        <v>0</v>
      </c>
      <c r="P588" s="47">
        <f t="shared" ref="P588:P651" si="68">M588*I588</f>
        <v>0</v>
      </c>
    </row>
    <row r="589" spans="1:16" x14ac:dyDescent="0.25">
      <c r="A589" s="56">
        <v>4917</v>
      </c>
      <c r="B589" s="43" t="s">
        <v>919</v>
      </c>
      <c r="C589" s="43" t="s">
        <v>917</v>
      </c>
      <c r="D589" s="57" t="s">
        <v>69</v>
      </c>
      <c r="E589" s="44">
        <v>60</v>
      </c>
      <c r="F589" s="58">
        <v>40247</v>
      </c>
      <c r="G589" s="45">
        <v>17975.919999999998</v>
      </c>
      <c r="H589" s="45">
        <v>-17975.919999999998</v>
      </c>
      <c r="I589" s="59">
        <f t="shared" si="63"/>
        <v>0</v>
      </c>
      <c r="J589" s="44">
        <f t="shared" si="64"/>
        <v>2010</v>
      </c>
      <c r="K589" s="44">
        <f t="shared" si="65"/>
        <v>13</v>
      </c>
      <c r="L589" s="59">
        <f>VLOOKUP(J589,'SF CCI, BCI'!A:F,5)</f>
        <v>10120.290000000001</v>
      </c>
      <c r="M589" s="59">
        <f t="shared" si="62"/>
        <v>1.5184604393747609</v>
      </c>
      <c r="N589" s="47">
        <f t="shared" si="66"/>
        <v>27295.723381365551</v>
      </c>
      <c r="O589" s="44">
        <f t="shared" si="67"/>
        <v>0</v>
      </c>
      <c r="P589" s="47">
        <f t="shared" si="68"/>
        <v>0</v>
      </c>
    </row>
    <row r="590" spans="1:16" x14ac:dyDescent="0.25">
      <c r="A590" s="56">
        <v>4918</v>
      </c>
      <c r="B590" s="43" t="s">
        <v>919</v>
      </c>
      <c r="C590" s="43" t="s">
        <v>917</v>
      </c>
      <c r="D590" s="57" t="s">
        <v>69</v>
      </c>
      <c r="E590" s="44">
        <v>60</v>
      </c>
      <c r="F590" s="58">
        <v>40247</v>
      </c>
      <c r="G590" s="45">
        <v>17975.919999999998</v>
      </c>
      <c r="H590" s="45">
        <v>-17975.919999999998</v>
      </c>
      <c r="I590" s="59">
        <f t="shared" si="63"/>
        <v>0</v>
      </c>
      <c r="J590" s="44">
        <f t="shared" si="64"/>
        <v>2010</v>
      </c>
      <c r="K590" s="44">
        <f t="shared" si="65"/>
        <v>13</v>
      </c>
      <c r="L590" s="59">
        <f>VLOOKUP(J590,'SF CCI, BCI'!A:F,5)</f>
        <v>10120.290000000001</v>
      </c>
      <c r="M590" s="59">
        <f t="shared" si="62"/>
        <v>1.5184604393747609</v>
      </c>
      <c r="N590" s="47">
        <f t="shared" si="66"/>
        <v>27295.723381365551</v>
      </c>
      <c r="O590" s="44">
        <f t="shared" si="67"/>
        <v>0</v>
      </c>
      <c r="P590" s="47">
        <f t="shared" si="68"/>
        <v>0</v>
      </c>
    </row>
    <row r="591" spans="1:16" x14ac:dyDescent="0.25">
      <c r="A591" s="56">
        <v>4919</v>
      </c>
      <c r="B591" s="43" t="s">
        <v>920</v>
      </c>
      <c r="C591" s="43" t="s">
        <v>921</v>
      </c>
      <c r="D591" s="57" t="s">
        <v>69</v>
      </c>
      <c r="E591" s="44">
        <v>120</v>
      </c>
      <c r="F591" s="58">
        <v>40136</v>
      </c>
      <c r="G591" s="45">
        <v>7078.88</v>
      </c>
      <c r="H591" s="45">
        <v>-7078.88</v>
      </c>
      <c r="I591" s="59">
        <f t="shared" si="63"/>
        <v>0</v>
      </c>
      <c r="J591" s="44">
        <f t="shared" si="64"/>
        <v>2009</v>
      </c>
      <c r="K591" s="44">
        <f t="shared" si="65"/>
        <v>14</v>
      </c>
      <c r="L591" s="59">
        <f>VLOOKUP(J591,'SF CCI, BCI'!A:F,5)</f>
        <v>9722.17</v>
      </c>
      <c r="M591" s="59">
        <f t="shared" si="62"/>
        <v>1.5806409474428034</v>
      </c>
      <c r="N591" s="47">
        <f t="shared" si="66"/>
        <v>11189.167590033912</v>
      </c>
      <c r="O591" s="44">
        <f t="shared" si="67"/>
        <v>0</v>
      </c>
      <c r="P591" s="47">
        <f t="shared" si="68"/>
        <v>0</v>
      </c>
    </row>
    <row r="592" spans="1:16" x14ac:dyDescent="0.25">
      <c r="A592" s="56">
        <v>4921</v>
      </c>
      <c r="B592" s="43" t="s">
        <v>922</v>
      </c>
      <c r="C592" s="43" t="s">
        <v>923</v>
      </c>
      <c r="D592" s="57" t="s">
        <v>69</v>
      </c>
      <c r="E592" s="44">
        <v>120</v>
      </c>
      <c r="F592" s="58">
        <v>40379</v>
      </c>
      <c r="G592" s="45">
        <v>36327.11</v>
      </c>
      <c r="H592" s="45">
        <v>-36327.11</v>
      </c>
      <c r="I592" s="59">
        <f t="shared" si="63"/>
        <v>0</v>
      </c>
      <c r="J592" s="44">
        <f t="shared" si="64"/>
        <v>2010</v>
      </c>
      <c r="K592" s="44">
        <f t="shared" si="65"/>
        <v>13</v>
      </c>
      <c r="L592" s="59">
        <f>VLOOKUP(J592,'SF CCI, BCI'!A:F,5)</f>
        <v>10120.290000000001</v>
      </c>
      <c r="M592" s="59">
        <f t="shared" si="62"/>
        <v>1.5184604393747609</v>
      </c>
      <c r="N592" s="47">
        <f t="shared" si="66"/>
        <v>55161.279411815274</v>
      </c>
      <c r="O592" s="44">
        <f t="shared" si="67"/>
        <v>0</v>
      </c>
      <c r="P592" s="47">
        <f t="shared" si="68"/>
        <v>0</v>
      </c>
    </row>
    <row r="593" spans="1:16" x14ac:dyDescent="0.25">
      <c r="A593" s="56">
        <v>4923</v>
      </c>
      <c r="B593" s="43" t="s">
        <v>924</v>
      </c>
      <c r="C593" s="43" t="s">
        <v>925</v>
      </c>
      <c r="D593" s="57" t="s">
        <v>69</v>
      </c>
      <c r="E593" s="44">
        <v>120</v>
      </c>
      <c r="F593" s="58">
        <v>40296</v>
      </c>
      <c r="G593" s="45">
        <v>12511.5</v>
      </c>
      <c r="H593" s="45">
        <v>-12511.5</v>
      </c>
      <c r="I593" s="59">
        <f t="shared" si="63"/>
        <v>0</v>
      </c>
      <c r="J593" s="44">
        <f t="shared" si="64"/>
        <v>2010</v>
      </c>
      <c r="K593" s="44">
        <f t="shared" si="65"/>
        <v>13</v>
      </c>
      <c r="L593" s="59">
        <f>VLOOKUP(J593,'SF CCI, BCI'!A:F,5)</f>
        <v>10120.290000000001</v>
      </c>
      <c r="M593" s="59">
        <f t="shared" si="62"/>
        <v>1.5184604393747609</v>
      </c>
      <c r="N593" s="47">
        <f t="shared" si="66"/>
        <v>18998.217787237321</v>
      </c>
      <c r="O593" s="44">
        <f t="shared" si="67"/>
        <v>0</v>
      </c>
      <c r="P593" s="47">
        <f t="shared" si="68"/>
        <v>0</v>
      </c>
    </row>
    <row r="594" spans="1:16" x14ac:dyDescent="0.25">
      <c r="A594" s="56">
        <v>4924</v>
      </c>
      <c r="B594" s="43" t="s">
        <v>924</v>
      </c>
      <c r="C594" s="43" t="s">
        <v>925</v>
      </c>
      <c r="D594" s="57" t="s">
        <v>69</v>
      </c>
      <c r="E594" s="44">
        <v>120</v>
      </c>
      <c r="F594" s="58">
        <v>40296</v>
      </c>
      <c r="G594" s="45">
        <v>12736.5</v>
      </c>
      <c r="H594" s="45">
        <v>-12736.5</v>
      </c>
      <c r="I594" s="59">
        <f t="shared" si="63"/>
        <v>0</v>
      </c>
      <c r="J594" s="44">
        <f t="shared" si="64"/>
        <v>2010</v>
      </c>
      <c r="K594" s="44">
        <f t="shared" si="65"/>
        <v>13</v>
      </c>
      <c r="L594" s="59">
        <f>VLOOKUP(J594,'SF CCI, BCI'!A:F,5)</f>
        <v>10120.290000000001</v>
      </c>
      <c r="M594" s="59">
        <f t="shared" ref="M594:M657" si="69">$M$9/L594</f>
        <v>1.5184604393747609</v>
      </c>
      <c r="N594" s="47">
        <f t="shared" si="66"/>
        <v>19339.871386096642</v>
      </c>
      <c r="O594" s="44">
        <f t="shared" si="67"/>
        <v>0</v>
      </c>
      <c r="P594" s="47">
        <f t="shared" si="68"/>
        <v>0</v>
      </c>
    </row>
    <row r="595" spans="1:16" x14ac:dyDescent="0.25">
      <c r="A595" s="56">
        <v>4925</v>
      </c>
      <c r="B595" s="43" t="s">
        <v>926</v>
      </c>
      <c r="C595" s="43" t="s">
        <v>722</v>
      </c>
      <c r="D595" s="57" t="s">
        <v>106</v>
      </c>
      <c r="E595" s="44">
        <v>240</v>
      </c>
      <c r="F595" s="58">
        <v>40345</v>
      </c>
      <c r="G595" s="45">
        <v>7515.44</v>
      </c>
      <c r="H595" s="45">
        <v>-4947.5300000000007</v>
      </c>
      <c r="I595" s="59">
        <f t="shared" si="63"/>
        <v>2567.9099999999989</v>
      </c>
      <c r="J595" s="44">
        <f t="shared" si="64"/>
        <v>2010</v>
      </c>
      <c r="K595" s="44">
        <f t="shared" si="65"/>
        <v>13</v>
      </c>
      <c r="L595" s="59">
        <f>VLOOKUP(J595,'SF CCI, BCI'!A:F,5)</f>
        <v>10120.290000000001</v>
      </c>
      <c r="M595" s="59">
        <f t="shared" si="69"/>
        <v>1.5184604393747609</v>
      </c>
      <c r="N595" s="47">
        <f t="shared" si="66"/>
        <v>11411.898324494652</v>
      </c>
      <c r="O595" s="44">
        <f t="shared" si="67"/>
        <v>7</v>
      </c>
      <c r="P595" s="47">
        <f t="shared" si="68"/>
        <v>3899.2697468748406</v>
      </c>
    </row>
    <row r="596" spans="1:16" x14ac:dyDescent="0.25">
      <c r="A596" s="56">
        <v>4926</v>
      </c>
      <c r="B596" s="43" t="s">
        <v>926</v>
      </c>
      <c r="C596" s="43" t="s">
        <v>722</v>
      </c>
      <c r="D596" s="57" t="s">
        <v>106</v>
      </c>
      <c r="E596" s="44">
        <v>240</v>
      </c>
      <c r="F596" s="58">
        <v>40345</v>
      </c>
      <c r="G596" s="45">
        <v>7515.43</v>
      </c>
      <c r="H596" s="45">
        <v>-4947.5200000000004</v>
      </c>
      <c r="I596" s="59">
        <f t="shared" si="63"/>
        <v>2567.91</v>
      </c>
      <c r="J596" s="44">
        <f t="shared" si="64"/>
        <v>2010</v>
      </c>
      <c r="K596" s="44">
        <f t="shared" si="65"/>
        <v>13</v>
      </c>
      <c r="L596" s="59">
        <f>VLOOKUP(J596,'SF CCI, BCI'!A:F,5)</f>
        <v>10120.290000000001</v>
      </c>
      <c r="M596" s="59">
        <f t="shared" si="69"/>
        <v>1.5184604393747609</v>
      </c>
      <c r="N596" s="47">
        <f t="shared" si="66"/>
        <v>11411.88313989026</v>
      </c>
      <c r="O596" s="44">
        <f t="shared" si="67"/>
        <v>7</v>
      </c>
      <c r="P596" s="47">
        <f t="shared" si="68"/>
        <v>3899.269746874842</v>
      </c>
    </row>
    <row r="597" spans="1:16" x14ac:dyDescent="0.25">
      <c r="A597" s="56">
        <v>4928</v>
      </c>
      <c r="B597" s="43" t="s">
        <v>927</v>
      </c>
      <c r="C597" s="43" t="s">
        <v>856</v>
      </c>
      <c r="D597" s="57" t="s">
        <v>69</v>
      </c>
      <c r="E597" s="44">
        <v>120</v>
      </c>
      <c r="F597" s="58">
        <v>40420</v>
      </c>
      <c r="G597" s="45">
        <v>6625.25</v>
      </c>
      <c r="H597" s="45">
        <v>-6625.25</v>
      </c>
      <c r="I597" s="59">
        <f t="shared" si="63"/>
        <v>0</v>
      </c>
      <c r="J597" s="44">
        <f t="shared" si="64"/>
        <v>2010</v>
      </c>
      <c r="K597" s="44">
        <f t="shared" si="65"/>
        <v>13</v>
      </c>
      <c r="L597" s="59">
        <f>VLOOKUP(J597,'SF CCI, BCI'!A:F,5)</f>
        <v>10120.290000000001</v>
      </c>
      <c r="M597" s="59">
        <f t="shared" si="69"/>
        <v>1.5184604393747609</v>
      </c>
      <c r="N597" s="47">
        <f t="shared" si="66"/>
        <v>10060.180025967635</v>
      </c>
      <c r="O597" s="44">
        <f t="shared" si="67"/>
        <v>0</v>
      </c>
      <c r="P597" s="47">
        <f t="shared" si="68"/>
        <v>0</v>
      </c>
    </row>
    <row r="598" spans="1:16" x14ac:dyDescent="0.25">
      <c r="A598" s="56">
        <v>4929</v>
      </c>
      <c r="B598" s="43" t="s">
        <v>928</v>
      </c>
      <c r="C598" s="43" t="s">
        <v>929</v>
      </c>
      <c r="D598" s="57" t="s">
        <v>69</v>
      </c>
      <c r="E598" s="44">
        <v>120</v>
      </c>
      <c r="F598" s="58">
        <v>40441</v>
      </c>
      <c r="G598" s="45">
        <v>5748.85</v>
      </c>
      <c r="H598" s="45">
        <v>-5748.85</v>
      </c>
      <c r="I598" s="59">
        <f t="shared" si="63"/>
        <v>0</v>
      </c>
      <c r="J598" s="44">
        <f t="shared" si="64"/>
        <v>2010</v>
      </c>
      <c r="K598" s="44">
        <f t="shared" si="65"/>
        <v>13</v>
      </c>
      <c r="L598" s="59">
        <f>VLOOKUP(J598,'SF CCI, BCI'!A:F,5)</f>
        <v>10120.290000000001</v>
      </c>
      <c r="M598" s="59">
        <f t="shared" si="69"/>
        <v>1.5184604393747609</v>
      </c>
      <c r="N598" s="47">
        <f t="shared" si="66"/>
        <v>8729.4012968995958</v>
      </c>
      <c r="O598" s="44">
        <f t="shared" si="67"/>
        <v>0</v>
      </c>
      <c r="P598" s="47">
        <f t="shared" si="68"/>
        <v>0</v>
      </c>
    </row>
    <row r="599" spans="1:16" x14ac:dyDescent="0.25">
      <c r="A599" s="56">
        <v>4930</v>
      </c>
      <c r="B599" s="43" t="s">
        <v>930</v>
      </c>
      <c r="C599" s="43" t="s">
        <v>816</v>
      </c>
      <c r="D599" s="57" t="s">
        <v>106</v>
      </c>
      <c r="E599" s="44">
        <v>240</v>
      </c>
      <c r="F599" s="58">
        <v>40465</v>
      </c>
      <c r="G599" s="45">
        <v>7249.03</v>
      </c>
      <c r="H599" s="45">
        <v>-4651.0700000000006</v>
      </c>
      <c r="I599" s="59">
        <f t="shared" si="63"/>
        <v>2597.9599999999991</v>
      </c>
      <c r="J599" s="44">
        <f t="shared" si="64"/>
        <v>2010</v>
      </c>
      <c r="K599" s="44">
        <f t="shared" si="65"/>
        <v>13</v>
      </c>
      <c r="L599" s="59">
        <f>VLOOKUP(J599,'SF CCI, BCI'!A:F,5)</f>
        <v>10120.290000000001</v>
      </c>
      <c r="M599" s="59">
        <f t="shared" si="69"/>
        <v>1.5184604393747609</v>
      </c>
      <c r="N599" s="47">
        <f t="shared" si="66"/>
        <v>11007.365278840824</v>
      </c>
      <c r="O599" s="44">
        <f t="shared" si="67"/>
        <v>7</v>
      </c>
      <c r="P599" s="47">
        <f t="shared" si="68"/>
        <v>3944.8994830780525</v>
      </c>
    </row>
    <row r="600" spans="1:16" x14ac:dyDescent="0.25">
      <c r="A600" s="56">
        <v>4931</v>
      </c>
      <c r="B600" s="43" t="s">
        <v>931</v>
      </c>
      <c r="C600" s="43" t="s">
        <v>861</v>
      </c>
      <c r="D600" s="57" t="s">
        <v>69</v>
      </c>
      <c r="E600" s="44">
        <v>60</v>
      </c>
      <c r="F600" s="58">
        <v>40553</v>
      </c>
      <c r="G600" s="45">
        <v>100538</v>
      </c>
      <c r="H600" s="45">
        <v>-100538</v>
      </c>
      <c r="I600" s="59">
        <f t="shared" si="63"/>
        <v>0</v>
      </c>
      <c r="J600" s="44">
        <f t="shared" si="64"/>
        <v>2011</v>
      </c>
      <c r="K600" s="44">
        <f t="shared" si="65"/>
        <v>13</v>
      </c>
      <c r="L600" s="59">
        <f>VLOOKUP(J600,'SF CCI, BCI'!A:F,5)</f>
        <v>10204.790000000001</v>
      </c>
      <c r="M600" s="59">
        <f t="shared" si="69"/>
        <v>1.505886941328533</v>
      </c>
      <c r="N600" s="47">
        <f t="shared" si="66"/>
        <v>151398.86130728805</v>
      </c>
      <c r="O600" s="44">
        <f t="shared" si="67"/>
        <v>0</v>
      </c>
      <c r="P600" s="47">
        <f t="shared" si="68"/>
        <v>0</v>
      </c>
    </row>
    <row r="601" spans="1:16" x14ac:dyDescent="0.25">
      <c r="A601" s="56">
        <v>4932</v>
      </c>
      <c r="B601" s="43" t="s">
        <v>932</v>
      </c>
      <c r="C601" s="43" t="s">
        <v>818</v>
      </c>
      <c r="D601" s="57" t="s">
        <v>69</v>
      </c>
      <c r="E601" s="44">
        <v>60</v>
      </c>
      <c r="F601" s="58">
        <v>40616</v>
      </c>
      <c r="G601" s="45">
        <v>136294.07999999999</v>
      </c>
      <c r="H601" s="45">
        <v>-136294.07999999999</v>
      </c>
      <c r="I601" s="59">
        <f t="shared" si="63"/>
        <v>0</v>
      </c>
      <c r="J601" s="44">
        <f t="shared" si="64"/>
        <v>2011</v>
      </c>
      <c r="K601" s="44">
        <f t="shared" si="65"/>
        <v>12</v>
      </c>
      <c r="L601" s="59">
        <f>VLOOKUP(J601,'SF CCI, BCI'!A:F,5)</f>
        <v>10204.790000000001</v>
      </c>
      <c r="M601" s="59">
        <f t="shared" si="69"/>
        <v>1.505886941328533</v>
      </c>
      <c r="N601" s="47">
        <f t="shared" si="66"/>
        <v>205243.47525238636</v>
      </c>
      <c r="O601" s="44">
        <f t="shared" si="67"/>
        <v>0</v>
      </c>
      <c r="P601" s="47">
        <f t="shared" si="68"/>
        <v>0</v>
      </c>
    </row>
    <row r="602" spans="1:16" x14ac:dyDescent="0.25">
      <c r="A602" s="56">
        <v>4933</v>
      </c>
      <c r="B602" s="43" t="s">
        <v>932</v>
      </c>
      <c r="C602" s="43" t="s">
        <v>818</v>
      </c>
      <c r="D602" s="57" t="s">
        <v>69</v>
      </c>
      <c r="E602" s="44">
        <v>60</v>
      </c>
      <c r="F602" s="58">
        <v>40616</v>
      </c>
      <c r="G602" s="45">
        <v>136294.07999999999</v>
      </c>
      <c r="H602" s="45">
        <v>-136294.07999999999</v>
      </c>
      <c r="I602" s="59">
        <f t="shared" si="63"/>
        <v>0</v>
      </c>
      <c r="J602" s="44">
        <f t="shared" si="64"/>
        <v>2011</v>
      </c>
      <c r="K602" s="44">
        <f t="shared" si="65"/>
        <v>12</v>
      </c>
      <c r="L602" s="59">
        <f>VLOOKUP(J602,'SF CCI, BCI'!A:F,5)</f>
        <v>10204.790000000001</v>
      </c>
      <c r="M602" s="59">
        <f t="shared" si="69"/>
        <v>1.505886941328533</v>
      </c>
      <c r="N602" s="47">
        <f t="shared" si="66"/>
        <v>205243.47525238636</v>
      </c>
      <c r="O602" s="44">
        <f t="shared" si="67"/>
        <v>0</v>
      </c>
      <c r="P602" s="47">
        <f t="shared" si="68"/>
        <v>0</v>
      </c>
    </row>
    <row r="603" spans="1:16" x14ac:dyDescent="0.25">
      <c r="A603" s="56">
        <v>4934</v>
      </c>
      <c r="B603" s="43" t="s">
        <v>933</v>
      </c>
      <c r="C603" s="43" t="s">
        <v>898</v>
      </c>
      <c r="D603" s="57" t="s">
        <v>69</v>
      </c>
      <c r="E603" s="44">
        <v>60</v>
      </c>
      <c r="F603" s="58">
        <v>40556</v>
      </c>
      <c r="G603" s="45">
        <v>43757.5</v>
      </c>
      <c r="H603" s="45">
        <v>-43757.5</v>
      </c>
      <c r="I603" s="59">
        <f t="shared" si="63"/>
        <v>0</v>
      </c>
      <c r="J603" s="44">
        <f t="shared" si="64"/>
        <v>2011</v>
      </c>
      <c r="K603" s="44">
        <f t="shared" si="65"/>
        <v>13</v>
      </c>
      <c r="L603" s="59">
        <f>VLOOKUP(J603,'SF CCI, BCI'!A:F,5)</f>
        <v>10204.790000000001</v>
      </c>
      <c r="M603" s="59">
        <f t="shared" si="69"/>
        <v>1.505886941328533</v>
      </c>
      <c r="N603" s="47">
        <f t="shared" si="66"/>
        <v>65893.847835183275</v>
      </c>
      <c r="O603" s="44">
        <f t="shared" si="67"/>
        <v>0</v>
      </c>
      <c r="P603" s="47">
        <f t="shared" si="68"/>
        <v>0</v>
      </c>
    </row>
    <row r="604" spans="1:16" x14ac:dyDescent="0.25">
      <c r="A604" s="56">
        <v>4935</v>
      </c>
      <c r="B604" s="43" t="s">
        <v>934</v>
      </c>
      <c r="C604" s="43" t="s">
        <v>722</v>
      </c>
      <c r="D604" s="57" t="s">
        <v>69</v>
      </c>
      <c r="E604" s="44">
        <v>120</v>
      </c>
      <c r="F604" s="58">
        <v>40505</v>
      </c>
      <c r="G604" s="45">
        <v>11301.28</v>
      </c>
      <c r="H604" s="45">
        <v>-11301.28</v>
      </c>
      <c r="I604" s="59">
        <f t="shared" si="63"/>
        <v>0</v>
      </c>
      <c r="J604" s="44">
        <f t="shared" si="64"/>
        <v>2010</v>
      </c>
      <c r="K604" s="44">
        <f t="shared" si="65"/>
        <v>13</v>
      </c>
      <c r="L604" s="59">
        <f>VLOOKUP(J604,'SF CCI, BCI'!A:F,5)</f>
        <v>10120.290000000001</v>
      </c>
      <c r="M604" s="59">
        <f t="shared" si="69"/>
        <v>1.5184604393747609</v>
      </c>
      <c r="N604" s="47">
        <f t="shared" si="66"/>
        <v>17160.5465942972</v>
      </c>
      <c r="O604" s="44">
        <f t="shared" si="67"/>
        <v>0</v>
      </c>
      <c r="P604" s="47">
        <f t="shared" si="68"/>
        <v>0</v>
      </c>
    </row>
    <row r="605" spans="1:16" x14ac:dyDescent="0.25">
      <c r="A605" s="56">
        <v>4936</v>
      </c>
      <c r="B605" s="43" t="s">
        <v>934</v>
      </c>
      <c r="C605" s="43" t="s">
        <v>722</v>
      </c>
      <c r="D605" s="57" t="s">
        <v>69</v>
      </c>
      <c r="E605" s="44">
        <v>120</v>
      </c>
      <c r="F605" s="58">
        <v>40505</v>
      </c>
      <c r="G605" s="45">
        <v>11301.29</v>
      </c>
      <c r="H605" s="45">
        <v>-11301.29</v>
      </c>
      <c r="I605" s="59">
        <f t="shared" si="63"/>
        <v>0</v>
      </c>
      <c r="J605" s="44">
        <f t="shared" si="64"/>
        <v>2010</v>
      </c>
      <c r="K605" s="44">
        <f t="shared" si="65"/>
        <v>13</v>
      </c>
      <c r="L605" s="59">
        <f>VLOOKUP(J605,'SF CCI, BCI'!A:F,5)</f>
        <v>10120.290000000001</v>
      </c>
      <c r="M605" s="59">
        <f t="shared" si="69"/>
        <v>1.5184604393747609</v>
      </c>
      <c r="N605" s="47">
        <f t="shared" si="66"/>
        <v>17160.561778901592</v>
      </c>
      <c r="O605" s="44">
        <f t="shared" si="67"/>
        <v>0</v>
      </c>
      <c r="P605" s="47">
        <f t="shared" si="68"/>
        <v>0</v>
      </c>
    </row>
    <row r="606" spans="1:16" x14ac:dyDescent="0.25">
      <c r="A606" s="56">
        <v>4937</v>
      </c>
      <c r="B606" s="43" t="s">
        <v>935</v>
      </c>
      <c r="C606" s="43" t="s">
        <v>936</v>
      </c>
      <c r="D606" s="57" t="s">
        <v>69</v>
      </c>
      <c r="E606" s="44">
        <v>60</v>
      </c>
      <c r="F606" s="58">
        <v>40668</v>
      </c>
      <c r="G606" s="45">
        <v>23758.65</v>
      </c>
      <c r="H606" s="45">
        <v>-23758.65</v>
      </c>
      <c r="I606" s="59">
        <f t="shared" si="63"/>
        <v>0</v>
      </c>
      <c r="J606" s="44">
        <f t="shared" si="64"/>
        <v>2011</v>
      </c>
      <c r="K606" s="44">
        <f t="shared" si="65"/>
        <v>12</v>
      </c>
      <c r="L606" s="59">
        <f>VLOOKUP(J606,'SF CCI, BCI'!A:F,5)</f>
        <v>10204.790000000001</v>
      </c>
      <c r="M606" s="59">
        <f t="shared" si="69"/>
        <v>1.505886941328533</v>
      </c>
      <c r="N606" s="47">
        <f t="shared" si="66"/>
        <v>35777.840778595149</v>
      </c>
      <c r="O606" s="44">
        <f t="shared" si="67"/>
        <v>0</v>
      </c>
      <c r="P606" s="47">
        <f t="shared" si="68"/>
        <v>0</v>
      </c>
    </row>
    <row r="607" spans="1:16" x14ac:dyDescent="0.25">
      <c r="A607" s="56">
        <v>4938</v>
      </c>
      <c r="B607" s="43" t="s">
        <v>937</v>
      </c>
      <c r="C607" s="43" t="s">
        <v>938</v>
      </c>
      <c r="D607" s="57" t="s">
        <v>69</v>
      </c>
      <c r="E607" s="44">
        <v>60</v>
      </c>
      <c r="F607" s="58">
        <v>40668</v>
      </c>
      <c r="G607" s="45">
        <v>20691.14</v>
      </c>
      <c r="H607" s="45">
        <v>-20691.14</v>
      </c>
      <c r="I607" s="59">
        <f t="shared" si="63"/>
        <v>0</v>
      </c>
      <c r="J607" s="44">
        <f t="shared" si="64"/>
        <v>2011</v>
      </c>
      <c r="K607" s="44">
        <f t="shared" si="65"/>
        <v>12</v>
      </c>
      <c r="L607" s="59">
        <f>VLOOKUP(J607,'SF CCI, BCI'!A:F,5)</f>
        <v>10204.790000000001</v>
      </c>
      <c r="M607" s="59">
        <f t="shared" si="69"/>
        <v>1.505886941328533</v>
      </c>
      <c r="N607" s="47">
        <f t="shared" si="66"/>
        <v>31158.51752720046</v>
      </c>
      <c r="O607" s="44">
        <f t="shared" si="67"/>
        <v>0</v>
      </c>
      <c r="P607" s="47">
        <f t="shared" si="68"/>
        <v>0</v>
      </c>
    </row>
    <row r="608" spans="1:16" x14ac:dyDescent="0.25">
      <c r="A608" s="56">
        <v>4939</v>
      </c>
      <c r="B608" s="43" t="s">
        <v>836</v>
      </c>
      <c r="C608" s="43" t="s">
        <v>938</v>
      </c>
      <c r="D608" s="57" t="s">
        <v>69</v>
      </c>
      <c r="E608" s="44">
        <v>60</v>
      </c>
      <c r="F608" s="58">
        <v>40637</v>
      </c>
      <c r="G608" s="45">
        <v>20729.55</v>
      </c>
      <c r="H608" s="45">
        <v>-20729.55</v>
      </c>
      <c r="I608" s="59">
        <f t="shared" si="63"/>
        <v>0</v>
      </c>
      <c r="J608" s="44">
        <f t="shared" si="64"/>
        <v>2011</v>
      </c>
      <c r="K608" s="44">
        <f t="shared" si="65"/>
        <v>12</v>
      </c>
      <c r="L608" s="59">
        <f>VLOOKUP(J608,'SF CCI, BCI'!A:F,5)</f>
        <v>10204.790000000001</v>
      </c>
      <c r="M608" s="59">
        <f t="shared" si="69"/>
        <v>1.505886941328533</v>
      </c>
      <c r="N608" s="47">
        <f t="shared" si="66"/>
        <v>31216.358644616888</v>
      </c>
      <c r="O608" s="44">
        <f t="shared" si="67"/>
        <v>0</v>
      </c>
      <c r="P608" s="47">
        <f t="shared" si="68"/>
        <v>0</v>
      </c>
    </row>
    <row r="609" spans="1:16" x14ac:dyDescent="0.25">
      <c r="A609" s="56">
        <v>4941</v>
      </c>
      <c r="B609" s="43" t="s">
        <v>939</v>
      </c>
      <c r="C609" s="43" t="s">
        <v>917</v>
      </c>
      <c r="D609" s="57" t="s">
        <v>69</v>
      </c>
      <c r="E609" s="44">
        <v>60</v>
      </c>
      <c r="F609" s="58">
        <v>40716</v>
      </c>
      <c r="G609" s="45">
        <v>28814.83</v>
      </c>
      <c r="H609" s="45">
        <v>-28814.83</v>
      </c>
      <c r="I609" s="59">
        <f t="shared" si="63"/>
        <v>0</v>
      </c>
      <c r="J609" s="44">
        <f t="shared" si="64"/>
        <v>2011</v>
      </c>
      <c r="K609" s="44">
        <f t="shared" si="65"/>
        <v>12</v>
      </c>
      <c r="L609" s="59">
        <f>VLOOKUP(J609,'SF CCI, BCI'!A:F,5)</f>
        <v>10204.790000000001</v>
      </c>
      <c r="M609" s="59">
        <f t="shared" si="69"/>
        <v>1.505886941328533</v>
      </c>
      <c r="N609" s="47">
        <f t="shared" si="66"/>
        <v>43391.876213601652</v>
      </c>
      <c r="O609" s="44">
        <f t="shared" si="67"/>
        <v>0</v>
      </c>
      <c r="P609" s="47">
        <f t="shared" si="68"/>
        <v>0</v>
      </c>
    </row>
    <row r="610" spans="1:16" x14ac:dyDescent="0.25">
      <c r="A610" s="56">
        <v>4942</v>
      </c>
      <c r="B610" s="43" t="s">
        <v>940</v>
      </c>
      <c r="C610" s="43" t="s">
        <v>941</v>
      </c>
      <c r="D610" s="57" t="s">
        <v>69</v>
      </c>
      <c r="E610" s="44">
        <v>60</v>
      </c>
      <c r="F610" s="58">
        <v>40686</v>
      </c>
      <c r="G610" s="45">
        <v>39721.82</v>
      </c>
      <c r="H610" s="45">
        <v>-39721.82</v>
      </c>
      <c r="I610" s="59">
        <f t="shared" si="63"/>
        <v>0</v>
      </c>
      <c r="J610" s="44">
        <f t="shared" si="64"/>
        <v>2011</v>
      </c>
      <c r="K610" s="44">
        <f t="shared" si="65"/>
        <v>12</v>
      </c>
      <c r="L610" s="59">
        <f>VLOOKUP(J610,'SF CCI, BCI'!A:F,5)</f>
        <v>10204.790000000001</v>
      </c>
      <c r="M610" s="59">
        <f t="shared" si="69"/>
        <v>1.505886941328533</v>
      </c>
      <c r="N610" s="47">
        <f t="shared" si="66"/>
        <v>59816.570023802546</v>
      </c>
      <c r="O610" s="44">
        <f t="shared" si="67"/>
        <v>0</v>
      </c>
      <c r="P610" s="47">
        <f t="shared" si="68"/>
        <v>0</v>
      </c>
    </row>
    <row r="611" spans="1:16" x14ac:dyDescent="0.25">
      <c r="A611" s="56">
        <v>4943</v>
      </c>
      <c r="B611" s="43" t="s">
        <v>942</v>
      </c>
      <c r="C611" s="43" t="s">
        <v>722</v>
      </c>
      <c r="D611" s="57" t="s">
        <v>69</v>
      </c>
      <c r="E611" s="44">
        <v>120</v>
      </c>
      <c r="F611" s="58">
        <v>40658</v>
      </c>
      <c r="G611" s="45">
        <v>7495.22</v>
      </c>
      <c r="H611" s="45">
        <v>-7495.22</v>
      </c>
      <c r="I611" s="59">
        <f t="shared" si="63"/>
        <v>0</v>
      </c>
      <c r="J611" s="44">
        <f t="shared" si="64"/>
        <v>2011</v>
      </c>
      <c r="K611" s="44">
        <f t="shared" si="65"/>
        <v>12</v>
      </c>
      <c r="L611" s="59">
        <f>VLOOKUP(J611,'SF CCI, BCI'!A:F,5)</f>
        <v>10204.790000000001</v>
      </c>
      <c r="M611" s="59">
        <f t="shared" si="69"/>
        <v>1.505886941328533</v>
      </c>
      <c r="N611" s="47">
        <f t="shared" si="66"/>
        <v>11286.953920384447</v>
      </c>
      <c r="O611" s="44">
        <f t="shared" si="67"/>
        <v>0</v>
      </c>
      <c r="P611" s="47">
        <f t="shared" si="68"/>
        <v>0</v>
      </c>
    </row>
    <row r="612" spans="1:16" x14ac:dyDescent="0.25">
      <c r="A612" s="56">
        <v>4944</v>
      </c>
      <c r="B612" s="43" t="s">
        <v>942</v>
      </c>
      <c r="C612" s="43" t="s">
        <v>722</v>
      </c>
      <c r="D612" s="57" t="s">
        <v>69</v>
      </c>
      <c r="E612" s="44">
        <v>120</v>
      </c>
      <c r="F612" s="58">
        <v>40658</v>
      </c>
      <c r="G612" s="45">
        <v>6630.09</v>
      </c>
      <c r="H612" s="45">
        <v>-6630.09</v>
      </c>
      <c r="I612" s="59">
        <f t="shared" si="63"/>
        <v>0</v>
      </c>
      <c r="J612" s="44">
        <f t="shared" si="64"/>
        <v>2011</v>
      </c>
      <c r="K612" s="44">
        <f t="shared" si="65"/>
        <v>12</v>
      </c>
      <c r="L612" s="59">
        <f>VLOOKUP(J612,'SF CCI, BCI'!A:F,5)</f>
        <v>10204.790000000001</v>
      </c>
      <c r="M612" s="59">
        <f t="shared" si="69"/>
        <v>1.505886941328533</v>
      </c>
      <c r="N612" s="47">
        <f t="shared" si="66"/>
        <v>9984.1659508328939</v>
      </c>
      <c r="O612" s="44">
        <f t="shared" si="67"/>
        <v>0</v>
      </c>
      <c r="P612" s="47">
        <f t="shared" si="68"/>
        <v>0</v>
      </c>
    </row>
    <row r="613" spans="1:16" x14ac:dyDescent="0.25">
      <c r="A613" s="56">
        <v>4945</v>
      </c>
      <c r="B613" s="43" t="s">
        <v>942</v>
      </c>
      <c r="C613" s="43" t="s">
        <v>722</v>
      </c>
      <c r="D613" s="57" t="s">
        <v>69</v>
      </c>
      <c r="E613" s="44">
        <v>120</v>
      </c>
      <c r="F613" s="58">
        <v>40686</v>
      </c>
      <c r="G613" s="45">
        <v>6630.1</v>
      </c>
      <c r="H613" s="45">
        <v>-6630.1</v>
      </c>
      <c r="I613" s="59">
        <f t="shared" si="63"/>
        <v>0</v>
      </c>
      <c r="J613" s="44">
        <f t="shared" si="64"/>
        <v>2011</v>
      </c>
      <c r="K613" s="44">
        <f t="shared" si="65"/>
        <v>12</v>
      </c>
      <c r="L613" s="59">
        <f>VLOOKUP(J613,'SF CCI, BCI'!A:F,5)</f>
        <v>10204.790000000001</v>
      </c>
      <c r="M613" s="59">
        <f t="shared" si="69"/>
        <v>1.505886941328533</v>
      </c>
      <c r="N613" s="47">
        <f t="shared" si="66"/>
        <v>9984.1810097023063</v>
      </c>
      <c r="O613" s="44">
        <f t="shared" si="67"/>
        <v>0</v>
      </c>
      <c r="P613" s="47">
        <f t="shared" si="68"/>
        <v>0</v>
      </c>
    </row>
    <row r="614" spans="1:16" x14ac:dyDescent="0.25">
      <c r="A614" s="56">
        <v>4946</v>
      </c>
      <c r="B614" s="43" t="s">
        <v>942</v>
      </c>
      <c r="C614" s="43" t="s">
        <v>722</v>
      </c>
      <c r="D614" s="57" t="s">
        <v>69</v>
      </c>
      <c r="E614" s="44">
        <v>120</v>
      </c>
      <c r="F614" s="58">
        <v>40659</v>
      </c>
      <c r="G614" s="45">
        <v>6630.1</v>
      </c>
      <c r="H614" s="45">
        <v>-6630.1</v>
      </c>
      <c r="I614" s="59">
        <f t="shared" si="63"/>
        <v>0</v>
      </c>
      <c r="J614" s="44">
        <f t="shared" si="64"/>
        <v>2011</v>
      </c>
      <c r="K614" s="44">
        <f t="shared" si="65"/>
        <v>12</v>
      </c>
      <c r="L614" s="59">
        <f>VLOOKUP(J614,'SF CCI, BCI'!A:F,5)</f>
        <v>10204.790000000001</v>
      </c>
      <c r="M614" s="59">
        <f t="shared" si="69"/>
        <v>1.505886941328533</v>
      </c>
      <c r="N614" s="47">
        <f t="shared" si="66"/>
        <v>9984.1810097023063</v>
      </c>
      <c r="O614" s="44">
        <f t="shared" si="67"/>
        <v>0</v>
      </c>
      <c r="P614" s="47">
        <f t="shared" si="68"/>
        <v>0</v>
      </c>
    </row>
    <row r="615" spans="1:16" x14ac:dyDescent="0.25">
      <c r="A615" s="56">
        <v>4947</v>
      </c>
      <c r="B615" s="43" t="s">
        <v>942</v>
      </c>
      <c r="C615" s="43" t="s">
        <v>722</v>
      </c>
      <c r="D615" s="57" t="s">
        <v>69</v>
      </c>
      <c r="E615" s="44">
        <v>120</v>
      </c>
      <c r="F615" s="58">
        <v>40686</v>
      </c>
      <c r="G615" s="45">
        <v>6630.1</v>
      </c>
      <c r="H615" s="45">
        <v>-6630.1</v>
      </c>
      <c r="I615" s="59">
        <f t="shared" si="63"/>
        <v>0</v>
      </c>
      <c r="J615" s="44">
        <f t="shared" si="64"/>
        <v>2011</v>
      </c>
      <c r="K615" s="44">
        <f t="shared" si="65"/>
        <v>12</v>
      </c>
      <c r="L615" s="59">
        <f>VLOOKUP(J615,'SF CCI, BCI'!A:F,5)</f>
        <v>10204.790000000001</v>
      </c>
      <c r="M615" s="59">
        <f t="shared" si="69"/>
        <v>1.505886941328533</v>
      </c>
      <c r="N615" s="47">
        <f t="shared" si="66"/>
        <v>9984.1810097023063</v>
      </c>
      <c r="O615" s="44">
        <f t="shared" si="67"/>
        <v>0</v>
      </c>
      <c r="P615" s="47">
        <f t="shared" si="68"/>
        <v>0</v>
      </c>
    </row>
    <row r="616" spans="1:16" x14ac:dyDescent="0.25">
      <c r="A616" s="56">
        <v>4948</v>
      </c>
      <c r="B616" s="43" t="s">
        <v>943</v>
      </c>
      <c r="C616" s="43" t="s">
        <v>944</v>
      </c>
      <c r="D616" s="57" t="s">
        <v>69</v>
      </c>
      <c r="E616" s="44">
        <v>60</v>
      </c>
      <c r="F616" s="58">
        <v>40651</v>
      </c>
      <c r="G616" s="45">
        <v>10837.81</v>
      </c>
      <c r="H616" s="45">
        <v>-10837.81</v>
      </c>
      <c r="I616" s="59">
        <f t="shared" si="63"/>
        <v>0</v>
      </c>
      <c r="J616" s="44">
        <f t="shared" si="64"/>
        <v>2011</v>
      </c>
      <c r="K616" s="44">
        <f t="shared" si="65"/>
        <v>12</v>
      </c>
      <c r="L616" s="59">
        <f>VLOOKUP(J616,'SF CCI, BCI'!A:F,5)</f>
        <v>10204.790000000001</v>
      </c>
      <c r="M616" s="59">
        <f t="shared" si="69"/>
        <v>1.505886941328533</v>
      </c>
      <c r="N616" s="47">
        <f t="shared" si="66"/>
        <v>16320.516551599787</v>
      </c>
      <c r="O616" s="44">
        <f t="shared" si="67"/>
        <v>0</v>
      </c>
      <c r="P616" s="47">
        <f t="shared" si="68"/>
        <v>0</v>
      </c>
    </row>
    <row r="617" spans="1:16" x14ac:dyDescent="0.25">
      <c r="A617" s="56">
        <v>4949</v>
      </c>
      <c r="B617" s="43" t="s">
        <v>945</v>
      </c>
      <c r="C617" s="43" t="s">
        <v>903</v>
      </c>
      <c r="D617" s="57" t="s">
        <v>69</v>
      </c>
      <c r="E617" s="44">
        <v>120</v>
      </c>
      <c r="F617" s="58">
        <v>40666</v>
      </c>
      <c r="G617" s="45">
        <v>9350.7199999999993</v>
      </c>
      <c r="H617" s="45">
        <v>-9350.7199999999993</v>
      </c>
      <c r="I617" s="59">
        <f t="shared" si="63"/>
        <v>0</v>
      </c>
      <c r="J617" s="44">
        <f t="shared" si="64"/>
        <v>2011</v>
      </c>
      <c r="K617" s="44">
        <f t="shared" si="65"/>
        <v>12</v>
      </c>
      <c r="L617" s="59">
        <f>VLOOKUP(J617,'SF CCI, BCI'!A:F,5)</f>
        <v>10204.790000000001</v>
      </c>
      <c r="M617" s="59">
        <f t="shared" si="69"/>
        <v>1.505886941328533</v>
      </c>
      <c r="N617" s="47">
        <f t="shared" si="66"/>
        <v>14081.127140019538</v>
      </c>
      <c r="O617" s="44">
        <f t="shared" si="67"/>
        <v>0</v>
      </c>
      <c r="P617" s="47">
        <f t="shared" si="68"/>
        <v>0</v>
      </c>
    </row>
    <row r="618" spans="1:16" x14ac:dyDescent="0.25">
      <c r="A618" s="56">
        <v>4950</v>
      </c>
      <c r="B618" s="43" t="s">
        <v>946</v>
      </c>
      <c r="C618" s="43" t="s">
        <v>947</v>
      </c>
      <c r="D618" s="57" t="s">
        <v>69</v>
      </c>
      <c r="E618" s="44">
        <v>120</v>
      </c>
      <c r="F618" s="58">
        <v>40736</v>
      </c>
      <c r="G618" s="45">
        <v>26094.59</v>
      </c>
      <c r="H618" s="45">
        <v>-26094.59</v>
      </c>
      <c r="I618" s="59">
        <f t="shared" si="63"/>
        <v>0</v>
      </c>
      <c r="J618" s="44">
        <f t="shared" si="64"/>
        <v>2011</v>
      </c>
      <c r="K618" s="44">
        <f t="shared" si="65"/>
        <v>12</v>
      </c>
      <c r="L618" s="59">
        <f>VLOOKUP(J618,'SF CCI, BCI'!A:F,5)</f>
        <v>10204.790000000001</v>
      </c>
      <c r="M618" s="59">
        <f t="shared" si="69"/>
        <v>1.505886941328533</v>
      </c>
      <c r="N618" s="47">
        <f t="shared" si="66"/>
        <v>39295.502320322121</v>
      </c>
      <c r="O618" s="44">
        <f t="shared" si="67"/>
        <v>0</v>
      </c>
      <c r="P618" s="47">
        <f t="shared" si="68"/>
        <v>0</v>
      </c>
    </row>
    <row r="619" spans="1:16" x14ac:dyDescent="0.25">
      <c r="A619" s="56">
        <v>4951</v>
      </c>
      <c r="B619" s="43" t="s">
        <v>948</v>
      </c>
      <c r="C619" s="43" t="s">
        <v>949</v>
      </c>
      <c r="D619" s="57" t="s">
        <v>69</v>
      </c>
      <c r="E619" s="44">
        <v>60</v>
      </c>
      <c r="F619" s="58">
        <v>40875</v>
      </c>
      <c r="G619" s="45">
        <v>17879.96</v>
      </c>
      <c r="H619" s="45">
        <v>-17879.96</v>
      </c>
      <c r="I619" s="59">
        <f t="shared" si="63"/>
        <v>0</v>
      </c>
      <c r="J619" s="44">
        <f t="shared" si="64"/>
        <v>2011</v>
      </c>
      <c r="K619" s="44">
        <f t="shared" si="65"/>
        <v>12</v>
      </c>
      <c r="L619" s="59">
        <f>VLOOKUP(J619,'SF CCI, BCI'!A:F,5)</f>
        <v>10204.790000000001</v>
      </c>
      <c r="M619" s="59">
        <f t="shared" si="69"/>
        <v>1.505886941328533</v>
      </c>
      <c r="N619" s="47">
        <f t="shared" si="66"/>
        <v>26925.198275476516</v>
      </c>
      <c r="O619" s="44">
        <f t="shared" si="67"/>
        <v>0</v>
      </c>
      <c r="P619" s="47">
        <f t="shared" si="68"/>
        <v>0</v>
      </c>
    </row>
    <row r="620" spans="1:16" x14ac:dyDescent="0.25">
      <c r="A620" s="56">
        <v>4952</v>
      </c>
      <c r="B620" s="43" t="s">
        <v>950</v>
      </c>
      <c r="C620" s="43" t="s">
        <v>949</v>
      </c>
      <c r="D620" s="57" t="s">
        <v>69</v>
      </c>
      <c r="E620" s="44">
        <v>60</v>
      </c>
      <c r="F620" s="58">
        <v>40875</v>
      </c>
      <c r="G620" s="45">
        <v>21074.17</v>
      </c>
      <c r="H620" s="45">
        <v>-21074.17</v>
      </c>
      <c r="I620" s="59">
        <f t="shared" si="63"/>
        <v>0</v>
      </c>
      <c r="J620" s="44">
        <f t="shared" si="64"/>
        <v>2011</v>
      </c>
      <c r="K620" s="44">
        <f t="shared" si="65"/>
        <v>12</v>
      </c>
      <c r="L620" s="59">
        <f>VLOOKUP(J620,'SF CCI, BCI'!A:F,5)</f>
        <v>10204.790000000001</v>
      </c>
      <c r="M620" s="59">
        <f t="shared" si="69"/>
        <v>1.505886941328533</v>
      </c>
      <c r="N620" s="47">
        <f t="shared" si="66"/>
        <v>31735.317402337525</v>
      </c>
      <c r="O620" s="44">
        <f t="shared" si="67"/>
        <v>0</v>
      </c>
      <c r="P620" s="47">
        <f t="shared" si="68"/>
        <v>0</v>
      </c>
    </row>
    <row r="621" spans="1:16" x14ac:dyDescent="0.25">
      <c r="A621" s="56">
        <v>4953</v>
      </c>
      <c r="B621" s="43" t="s">
        <v>951</v>
      </c>
      <c r="C621" s="43" t="s">
        <v>952</v>
      </c>
      <c r="D621" s="57" t="s">
        <v>69</v>
      </c>
      <c r="E621" s="44">
        <v>60</v>
      </c>
      <c r="F621" s="58">
        <v>40899</v>
      </c>
      <c r="G621" s="45">
        <v>142874.38</v>
      </c>
      <c r="H621" s="45">
        <v>-142874.38</v>
      </c>
      <c r="I621" s="59">
        <f t="shared" si="63"/>
        <v>0</v>
      </c>
      <c r="J621" s="44">
        <f t="shared" si="64"/>
        <v>2011</v>
      </c>
      <c r="K621" s="44">
        <f t="shared" si="65"/>
        <v>12</v>
      </c>
      <c r="L621" s="59">
        <f>VLOOKUP(J621,'SF CCI, BCI'!A:F,5)</f>
        <v>10204.790000000001</v>
      </c>
      <c r="M621" s="59">
        <f t="shared" si="69"/>
        <v>1.505886941328533</v>
      </c>
      <c r="N621" s="47">
        <f t="shared" si="66"/>
        <v>215152.66309241054</v>
      </c>
      <c r="O621" s="44">
        <f t="shared" si="67"/>
        <v>0</v>
      </c>
      <c r="P621" s="47">
        <f t="shared" si="68"/>
        <v>0</v>
      </c>
    </row>
    <row r="622" spans="1:16" x14ac:dyDescent="0.25">
      <c r="A622" s="56">
        <v>4954</v>
      </c>
      <c r="B622" s="43" t="s">
        <v>951</v>
      </c>
      <c r="C622" s="43" t="s">
        <v>952</v>
      </c>
      <c r="D622" s="57" t="s">
        <v>69</v>
      </c>
      <c r="E622" s="44">
        <v>60</v>
      </c>
      <c r="F622" s="58">
        <v>40899</v>
      </c>
      <c r="G622" s="45">
        <v>142874.38</v>
      </c>
      <c r="H622" s="45">
        <v>-142874.38</v>
      </c>
      <c r="I622" s="59">
        <f t="shared" si="63"/>
        <v>0</v>
      </c>
      <c r="J622" s="44">
        <f t="shared" si="64"/>
        <v>2011</v>
      </c>
      <c r="K622" s="44">
        <f t="shared" si="65"/>
        <v>12</v>
      </c>
      <c r="L622" s="59">
        <f>VLOOKUP(J622,'SF CCI, BCI'!A:F,5)</f>
        <v>10204.790000000001</v>
      </c>
      <c r="M622" s="59">
        <f t="shared" si="69"/>
        <v>1.505886941328533</v>
      </c>
      <c r="N622" s="47">
        <f t="shared" si="66"/>
        <v>215152.66309241054</v>
      </c>
      <c r="O622" s="44">
        <f t="shared" si="67"/>
        <v>0</v>
      </c>
      <c r="P622" s="47">
        <f t="shared" si="68"/>
        <v>0</v>
      </c>
    </row>
    <row r="623" spans="1:16" x14ac:dyDescent="0.25">
      <c r="A623" s="56">
        <v>4956</v>
      </c>
      <c r="B623" s="43" t="s">
        <v>916</v>
      </c>
      <c r="C623" s="43" t="s">
        <v>938</v>
      </c>
      <c r="D623" s="57" t="s">
        <v>69</v>
      </c>
      <c r="E623" s="44">
        <v>60</v>
      </c>
      <c r="F623" s="58">
        <v>40987</v>
      </c>
      <c r="G623" s="45">
        <v>25742.46</v>
      </c>
      <c r="H623" s="45">
        <v>-25742.46</v>
      </c>
      <c r="I623" s="59">
        <f t="shared" si="63"/>
        <v>0</v>
      </c>
      <c r="J623" s="44">
        <f t="shared" si="64"/>
        <v>2012</v>
      </c>
      <c r="K623" s="44">
        <f t="shared" si="65"/>
        <v>11</v>
      </c>
      <c r="L623" s="59">
        <f>VLOOKUP(J623,'SF CCI, BCI'!A:F,5)</f>
        <v>10355.09</v>
      </c>
      <c r="M623" s="59">
        <f t="shared" si="69"/>
        <v>1.4840295931759164</v>
      </c>
      <c r="N623" s="47">
        <f t="shared" si="66"/>
        <v>38202.572441147298</v>
      </c>
      <c r="O623" s="44">
        <f t="shared" si="67"/>
        <v>0</v>
      </c>
      <c r="P623" s="47">
        <f t="shared" si="68"/>
        <v>0</v>
      </c>
    </row>
    <row r="624" spans="1:16" x14ac:dyDescent="0.25">
      <c r="A624" s="56">
        <v>4958</v>
      </c>
      <c r="B624" s="43" t="s">
        <v>953</v>
      </c>
      <c r="C624" s="43" t="s">
        <v>954</v>
      </c>
      <c r="D624" s="57" t="s">
        <v>69</v>
      </c>
      <c r="E624" s="44">
        <v>60</v>
      </c>
      <c r="F624" s="58">
        <v>40987</v>
      </c>
      <c r="G624" s="45">
        <v>25742.46</v>
      </c>
      <c r="H624" s="45">
        <v>-25742.46</v>
      </c>
      <c r="I624" s="59">
        <f t="shared" si="63"/>
        <v>0</v>
      </c>
      <c r="J624" s="44">
        <f t="shared" si="64"/>
        <v>2012</v>
      </c>
      <c r="K624" s="44">
        <f t="shared" si="65"/>
        <v>11</v>
      </c>
      <c r="L624" s="59">
        <f>VLOOKUP(J624,'SF CCI, BCI'!A:F,5)</f>
        <v>10355.09</v>
      </c>
      <c r="M624" s="59">
        <f t="shared" si="69"/>
        <v>1.4840295931759164</v>
      </c>
      <c r="N624" s="47">
        <f t="shared" si="66"/>
        <v>38202.572441147298</v>
      </c>
      <c r="O624" s="44">
        <f t="shared" si="67"/>
        <v>0</v>
      </c>
      <c r="P624" s="47">
        <f t="shared" si="68"/>
        <v>0</v>
      </c>
    </row>
    <row r="625" spans="1:16" x14ac:dyDescent="0.25">
      <c r="A625" s="56">
        <v>4959</v>
      </c>
      <c r="B625" s="43" t="s">
        <v>955</v>
      </c>
      <c r="C625" s="43" t="s">
        <v>956</v>
      </c>
      <c r="D625" s="57" t="s">
        <v>69</v>
      </c>
      <c r="E625" s="44">
        <v>120</v>
      </c>
      <c r="F625" s="58">
        <v>40931</v>
      </c>
      <c r="G625" s="45">
        <v>202074.01</v>
      </c>
      <c r="H625" s="45">
        <v>-202074.01</v>
      </c>
      <c r="I625" s="59">
        <f t="shared" si="63"/>
        <v>0</v>
      </c>
      <c r="J625" s="44">
        <f t="shared" si="64"/>
        <v>2012</v>
      </c>
      <c r="K625" s="44">
        <f t="shared" si="65"/>
        <v>12</v>
      </c>
      <c r="L625" s="59">
        <f>VLOOKUP(J625,'SF CCI, BCI'!A:F,5)</f>
        <v>10355.09</v>
      </c>
      <c r="M625" s="59">
        <f t="shared" si="69"/>
        <v>1.4840295931759164</v>
      </c>
      <c r="N625" s="47">
        <f t="shared" si="66"/>
        <v>299883.8108517261</v>
      </c>
      <c r="O625" s="44">
        <f t="shared" si="67"/>
        <v>0</v>
      </c>
      <c r="P625" s="47">
        <f t="shared" si="68"/>
        <v>0</v>
      </c>
    </row>
    <row r="626" spans="1:16" x14ac:dyDescent="0.25">
      <c r="A626" s="56">
        <v>4960</v>
      </c>
      <c r="B626" s="43" t="s">
        <v>957</v>
      </c>
      <c r="C626" s="43" t="s">
        <v>958</v>
      </c>
      <c r="D626" s="57" t="s">
        <v>69</v>
      </c>
      <c r="E626" s="44">
        <v>60</v>
      </c>
      <c r="F626" s="58">
        <v>40953</v>
      </c>
      <c r="G626" s="45">
        <v>7850.12</v>
      </c>
      <c r="H626" s="45">
        <v>-7850.12</v>
      </c>
      <c r="I626" s="59">
        <f t="shared" si="63"/>
        <v>0</v>
      </c>
      <c r="J626" s="44">
        <f t="shared" si="64"/>
        <v>2012</v>
      </c>
      <c r="K626" s="44">
        <f t="shared" si="65"/>
        <v>11</v>
      </c>
      <c r="L626" s="59">
        <f>VLOOKUP(J626,'SF CCI, BCI'!A:F,5)</f>
        <v>10355.09</v>
      </c>
      <c r="M626" s="59">
        <f t="shared" si="69"/>
        <v>1.4840295931759164</v>
      </c>
      <c r="N626" s="47">
        <f t="shared" si="66"/>
        <v>11649.810389982125</v>
      </c>
      <c r="O626" s="44">
        <f t="shared" si="67"/>
        <v>0</v>
      </c>
      <c r="P626" s="47">
        <f t="shared" si="68"/>
        <v>0</v>
      </c>
    </row>
    <row r="627" spans="1:16" x14ac:dyDescent="0.25">
      <c r="A627" s="56">
        <v>4961</v>
      </c>
      <c r="B627" s="43" t="s">
        <v>959</v>
      </c>
      <c r="C627" s="43" t="s">
        <v>947</v>
      </c>
      <c r="D627" s="57" t="s">
        <v>69</v>
      </c>
      <c r="E627" s="44">
        <v>120</v>
      </c>
      <c r="F627" s="58">
        <v>40973</v>
      </c>
      <c r="G627" s="45">
        <v>10841.74</v>
      </c>
      <c r="H627" s="45">
        <v>-10841.74</v>
      </c>
      <c r="I627" s="59">
        <f t="shared" si="63"/>
        <v>0</v>
      </c>
      <c r="J627" s="44">
        <f t="shared" si="64"/>
        <v>2012</v>
      </c>
      <c r="K627" s="44">
        <f t="shared" si="65"/>
        <v>11</v>
      </c>
      <c r="L627" s="59">
        <f>VLOOKUP(J627,'SF CCI, BCI'!A:F,5)</f>
        <v>10355.09</v>
      </c>
      <c r="M627" s="59">
        <f t="shared" si="69"/>
        <v>1.4840295931759164</v>
      </c>
      <c r="N627" s="47">
        <f t="shared" si="66"/>
        <v>16089.46300151906</v>
      </c>
      <c r="O627" s="44">
        <f t="shared" si="67"/>
        <v>0</v>
      </c>
      <c r="P627" s="47">
        <f t="shared" si="68"/>
        <v>0</v>
      </c>
    </row>
    <row r="628" spans="1:16" x14ac:dyDescent="0.25">
      <c r="A628" s="56">
        <v>4962</v>
      </c>
      <c r="B628" s="43" t="s">
        <v>959</v>
      </c>
      <c r="C628" s="43" t="s">
        <v>947</v>
      </c>
      <c r="D628" s="57" t="s">
        <v>69</v>
      </c>
      <c r="E628" s="44">
        <v>120</v>
      </c>
      <c r="F628" s="58">
        <v>40973</v>
      </c>
      <c r="G628" s="45">
        <v>7439.86</v>
      </c>
      <c r="H628" s="45">
        <v>-7439.86</v>
      </c>
      <c r="I628" s="59">
        <f t="shared" si="63"/>
        <v>0</v>
      </c>
      <c r="J628" s="44">
        <f t="shared" si="64"/>
        <v>2012</v>
      </c>
      <c r="K628" s="44">
        <f t="shared" si="65"/>
        <v>11</v>
      </c>
      <c r="L628" s="59">
        <f>VLOOKUP(J628,'SF CCI, BCI'!A:F,5)</f>
        <v>10355.09</v>
      </c>
      <c r="M628" s="59">
        <f t="shared" si="69"/>
        <v>1.4840295931759164</v>
      </c>
      <c r="N628" s="47">
        <f t="shared" si="66"/>
        <v>11040.972409085773</v>
      </c>
      <c r="O628" s="44">
        <f t="shared" si="67"/>
        <v>0</v>
      </c>
      <c r="P628" s="47">
        <f t="shared" si="68"/>
        <v>0</v>
      </c>
    </row>
    <row r="629" spans="1:16" x14ac:dyDescent="0.25">
      <c r="A629" s="56">
        <v>4963</v>
      </c>
      <c r="B629" s="43" t="s">
        <v>960</v>
      </c>
      <c r="C629" s="43" t="s">
        <v>961</v>
      </c>
      <c r="D629" s="57" t="s">
        <v>69</v>
      </c>
      <c r="E629" s="44">
        <v>60</v>
      </c>
      <c r="F629" s="58">
        <v>41171</v>
      </c>
      <c r="G629" s="45">
        <v>23244.66</v>
      </c>
      <c r="H629" s="45">
        <v>-23244.66</v>
      </c>
      <c r="I629" s="59">
        <f t="shared" si="63"/>
        <v>0</v>
      </c>
      <c r="J629" s="44">
        <f t="shared" si="64"/>
        <v>2012</v>
      </c>
      <c r="K629" s="44">
        <f t="shared" si="65"/>
        <v>11</v>
      </c>
      <c r="L629" s="59">
        <f>VLOOKUP(J629,'SF CCI, BCI'!A:F,5)</f>
        <v>10355.09</v>
      </c>
      <c r="M629" s="59">
        <f t="shared" si="69"/>
        <v>1.4840295931759164</v>
      </c>
      <c r="N629" s="47">
        <f t="shared" si="66"/>
        <v>34495.763323312494</v>
      </c>
      <c r="O629" s="44">
        <f t="shared" si="67"/>
        <v>0</v>
      </c>
      <c r="P629" s="47">
        <f t="shared" si="68"/>
        <v>0</v>
      </c>
    </row>
    <row r="630" spans="1:16" x14ac:dyDescent="0.25">
      <c r="A630" s="56">
        <v>4964</v>
      </c>
      <c r="B630" s="43" t="s">
        <v>962</v>
      </c>
      <c r="C630" s="43" t="s">
        <v>856</v>
      </c>
      <c r="D630" s="57" t="s">
        <v>69</v>
      </c>
      <c r="E630" s="44">
        <v>120</v>
      </c>
      <c r="F630" s="58">
        <v>41150</v>
      </c>
      <c r="G630" s="45">
        <v>9268.7999999999993</v>
      </c>
      <c r="H630" s="45">
        <v>-9268.7999999999993</v>
      </c>
      <c r="I630" s="59">
        <f t="shared" si="63"/>
        <v>0</v>
      </c>
      <c r="J630" s="44">
        <f t="shared" si="64"/>
        <v>2012</v>
      </c>
      <c r="K630" s="44">
        <f t="shared" si="65"/>
        <v>11</v>
      </c>
      <c r="L630" s="59">
        <f>VLOOKUP(J630,'SF CCI, BCI'!A:F,5)</f>
        <v>10355.09</v>
      </c>
      <c r="M630" s="59">
        <f t="shared" si="69"/>
        <v>1.4840295931759164</v>
      </c>
      <c r="N630" s="47">
        <f t="shared" si="66"/>
        <v>13755.173493228933</v>
      </c>
      <c r="O630" s="44">
        <f t="shared" si="67"/>
        <v>0</v>
      </c>
      <c r="P630" s="47">
        <f t="shared" si="68"/>
        <v>0</v>
      </c>
    </row>
    <row r="631" spans="1:16" x14ac:dyDescent="0.25">
      <c r="A631" s="56">
        <v>4965</v>
      </c>
      <c r="B631" s="43" t="s">
        <v>963</v>
      </c>
      <c r="C631" s="43" t="s">
        <v>964</v>
      </c>
      <c r="D631" s="57" t="s">
        <v>69</v>
      </c>
      <c r="E631" s="44">
        <v>60</v>
      </c>
      <c r="F631" s="58">
        <v>41254</v>
      </c>
      <c r="G631" s="45">
        <v>58732</v>
      </c>
      <c r="H631" s="45">
        <v>-58732</v>
      </c>
      <c r="I631" s="59">
        <f t="shared" si="63"/>
        <v>0</v>
      </c>
      <c r="J631" s="44">
        <f t="shared" si="64"/>
        <v>2012</v>
      </c>
      <c r="K631" s="44">
        <f t="shared" si="65"/>
        <v>11</v>
      </c>
      <c r="L631" s="59">
        <f>VLOOKUP(J631,'SF CCI, BCI'!A:F,5)</f>
        <v>10355.09</v>
      </c>
      <c r="M631" s="59">
        <f t="shared" si="69"/>
        <v>1.4840295931759164</v>
      </c>
      <c r="N631" s="47">
        <f t="shared" si="66"/>
        <v>87160.026066407925</v>
      </c>
      <c r="O631" s="44">
        <f t="shared" si="67"/>
        <v>0</v>
      </c>
      <c r="P631" s="47">
        <f t="shared" si="68"/>
        <v>0</v>
      </c>
    </row>
    <row r="632" spans="1:16" x14ac:dyDescent="0.25">
      <c r="A632" s="56">
        <v>4966</v>
      </c>
      <c r="B632" s="43" t="s">
        <v>965</v>
      </c>
      <c r="C632" s="43" t="s">
        <v>966</v>
      </c>
      <c r="D632" s="57" t="s">
        <v>69</v>
      </c>
      <c r="E632" s="44">
        <v>120</v>
      </c>
      <c r="F632" s="58">
        <v>41313</v>
      </c>
      <c r="G632" s="45">
        <v>5371.16</v>
      </c>
      <c r="H632" s="45">
        <v>-5371.16</v>
      </c>
      <c r="I632" s="59">
        <f t="shared" si="63"/>
        <v>0</v>
      </c>
      <c r="J632" s="44">
        <f t="shared" si="64"/>
        <v>2013</v>
      </c>
      <c r="K632" s="44">
        <f t="shared" si="65"/>
        <v>10</v>
      </c>
      <c r="L632" s="59">
        <f>VLOOKUP(J632,'SF CCI, BCI'!A:F,5)</f>
        <v>10898.84</v>
      </c>
      <c r="M632" s="59">
        <f t="shared" si="69"/>
        <v>1.409990420998932</v>
      </c>
      <c r="N632" s="47">
        <f t="shared" si="66"/>
        <v>7573.2841496526235</v>
      </c>
      <c r="O632" s="44">
        <f t="shared" si="67"/>
        <v>0</v>
      </c>
      <c r="P632" s="47">
        <f t="shared" si="68"/>
        <v>0</v>
      </c>
    </row>
    <row r="633" spans="1:16" x14ac:dyDescent="0.25">
      <c r="A633" s="56">
        <v>4967</v>
      </c>
      <c r="B633" s="43" t="s">
        <v>967</v>
      </c>
      <c r="C633" s="43" t="s">
        <v>856</v>
      </c>
      <c r="D633" s="57" t="s">
        <v>69</v>
      </c>
      <c r="E633" s="44">
        <v>120</v>
      </c>
      <c r="F633" s="58">
        <v>41212</v>
      </c>
      <c r="G633" s="45">
        <v>10053.98</v>
      </c>
      <c r="H633" s="45">
        <v>-10053.98</v>
      </c>
      <c r="I633" s="59">
        <f t="shared" si="63"/>
        <v>0</v>
      </c>
      <c r="J633" s="44">
        <f t="shared" si="64"/>
        <v>2012</v>
      </c>
      <c r="K633" s="44">
        <f t="shared" si="65"/>
        <v>11</v>
      </c>
      <c r="L633" s="59">
        <f>VLOOKUP(J633,'SF CCI, BCI'!A:F,5)</f>
        <v>10355.09</v>
      </c>
      <c r="M633" s="59">
        <f t="shared" si="69"/>
        <v>1.4840295931759164</v>
      </c>
      <c r="N633" s="47">
        <f t="shared" si="66"/>
        <v>14920.403849198799</v>
      </c>
      <c r="O633" s="44">
        <f t="shared" si="67"/>
        <v>0</v>
      </c>
      <c r="P633" s="47">
        <f t="shared" si="68"/>
        <v>0</v>
      </c>
    </row>
    <row r="634" spans="1:16" x14ac:dyDescent="0.25">
      <c r="A634" s="56">
        <v>4968</v>
      </c>
      <c r="B634" s="43" t="s">
        <v>968</v>
      </c>
      <c r="C634" s="43" t="s">
        <v>949</v>
      </c>
      <c r="D634" s="57" t="s">
        <v>69</v>
      </c>
      <c r="E634" s="44">
        <v>60</v>
      </c>
      <c r="F634" s="58">
        <v>41366</v>
      </c>
      <c r="G634" s="45">
        <v>30533.75</v>
      </c>
      <c r="H634" s="45">
        <v>-30533.75</v>
      </c>
      <c r="I634" s="59">
        <f t="shared" si="63"/>
        <v>0</v>
      </c>
      <c r="J634" s="44">
        <f t="shared" si="64"/>
        <v>2013</v>
      </c>
      <c r="K634" s="44">
        <f t="shared" si="65"/>
        <v>10</v>
      </c>
      <c r="L634" s="59">
        <f>VLOOKUP(J634,'SF CCI, BCI'!A:F,5)</f>
        <v>10898.84</v>
      </c>
      <c r="M634" s="59">
        <f t="shared" si="69"/>
        <v>1.409990420998932</v>
      </c>
      <c r="N634" s="47">
        <f t="shared" si="66"/>
        <v>43052.29501717614</v>
      </c>
      <c r="O634" s="44">
        <f t="shared" si="67"/>
        <v>0</v>
      </c>
      <c r="P634" s="47">
        <f t="shared" si="68"/>
        <v>0</v>
      </c>
    </row>
    <row r="635" spans="1:16" x14ac:dyDescent="0.25">
      <c r="A635" s="56">
        <v>4969</v>
      </c>
      <c r="B635" s="43" t="s">
        <v>969</v>
      </c>
      <c r="C635" s="43" t="s">
        <v>863</v>
      </c>
      <c r="D635" s="57" t="s">
        <v>69</v>
      </c>
      <c r="E635" s="44">
        <v>60</v>
      </c>
      <c r="F635" s="58">
        <v>41404</v>
      </c>
      <c r="G635" s="45">
        <v>121765.25</v>
      </c>
      <c r="H635" s="45">
        <v>-121765.25</v>
      </c>
      <c r="I635" s="59">
        <f t="shared" si="63"/>
        <v>0</v>
      </c>
      <c r="J635" s="44">
        <f t="shared" si="64"/>
        <v>2013</v>
      </c>
      <c r="K635" s="44">
        <f t="shared" si="65"/>
        <v>10</v>
      </c>
      <c r="L635" s="59">
        <f>VLOOKUP(J635,'SF CCI, BCI'!A:F,5)</f>
        <v>10898.84</v>
      </c>
      <c r="M635" s="59">
        <f t="shared" si="69"/>
        <v>1.409990420998932</v>
      </c>
      <c r="N635" s="47">
        <f t="shared" si="66"/>
        <v>171687.8361105402</v>
      </c>
      <c r="O635" s="44">
        <f t="shared" si="67"/>
        <v>0</v>
      </c>
      <c r="P635" s="47">
        <f t="shared" si="68"/>
        <v>0</v>
      </c>
    </row>
    <row r="636" spans="1:16" x14ac:dyDescent="0.25">
      <c r="A636" s="56">
        <v>4970</v>
      </c>
      <c r="B636" s="43" t="s">
        <v>970</v>
      </c>
      <c r="C636" s="43" t="s">
        <v>863</v>
      </c>
      <c r="D636" s="57" t="s">
        <v>69</v>
      </c>
      <c r="E636" s="44">
        <v>60</v>
      </c>
      <c r="F636" s="58">
        <v>41337</v>
      </c>
      <c r="G636" s="45">
        <v>95121.29</v>
      </c>
      <c r="H636" s="45">
        <v>-95121.29</v>
      </c>
      <c r="I636" s="59">
        <f t="shared" si="63"/>
        <v>0</v>
      </c>
      <c r="J636" s="44">
        <f t="shared" si="64"/>
        <v>2013</v>
      </c>
      <c r="K636" s="44">
        <f t="shared" si="65"/>
        <v>10</v>
      </c>
      <c r="L636" s="59">
        <f>VLOOKUP(J636,'SF CCI, BCI'!A:F,5)</f>
        <v>10898.84</v>
      </c>
      <c r="M636" s="59">
        <f t="shared" si="69"/>
        <v>1.409990420998932</v>
      </c>
      <c r="N636" s="47">
        <f t="shared" si="66"/>
        <v>134120.10773306148</v>
      </c>
      <c r="O636" s="44">
        <f t="shared" si="67"/>
        <v>0</v>
      </c>
      <c r="P636" s="47">
        <f t="shared" si="68"/>
        <v>0</v>
      </c>
    </row>
    <row r="637" spans="1:16" x14ac:dyDescent="0.25">
      <c r="A637" s="56">
        <v>4971</v>
      </c>
      <c r="B637" s="43" t="s">
        <v>971</v>
      </c>
      <c r="C637" s="43" t="s">
        <v>972</v>
      </c>
      <c r="D637" s="57" t="s">
        <v>69</v>
      </c>
      <c r="E637" s="44">
        <v>60</v>
      </c>
      <c r="F637" s="58">
        <v>41332</v>
      </c>
      <c r="G637" s="45">
        <v>322657.5</v>
      </c>
      <c r="H637" s="45">
        <v>-322657.5</v>
      </c>
      <c r="I637" s="59">
        <f t="shared" si="63"/>
        <v>0</v>
      </c>
      <c r="J637" s="44">
        <f t="shared" si="64"/>
        <v>2013</v>
      </c>
      <c r="K637" s="44">
        <f t="shared" si="65"/>
        <v>10</v>
      </c>
      <c r="L637" s="59">
        <f>VLOOKUP(J637,'SF CCI, BCI'!A:F,5)</f>
        <v>10898.84</v>
      </c>
      <c r="M637" s="59">
        <f t="shared" si="69"/>
        <v>1.409990420998932</v>
      </c>
      <c r="N637" s="47">
        <f t="shared" si="66"/>
        <v>454943.98426346289</v>
      </c>
      <c r="O637" s="44">
        <f t="shared" si="67"/>
        <v>0</v>
      </c>
      <c r="P637" s="47">
        <f t="shared" si="68"/>
        <v>0</v>
      </c>
    </row>
    <row r="638" spans="1:16" x14ac:dyDescent="0.25">
      <c r="A638" s="56">
        <v>4972</v>
      </c>
      <c r="B638" s="43" t="s">
        <v>973</v>
      </c>
      <c r="C638" s="43" t="s">
        <v>949</v>
      </c>
      <c r="D638" s="57" t="s">
        <v>69</v>
      </c>
      <c r="E638" s="44">
        <v>60</v>
      </c>
      <c r="F638" s="58">
        <v>41422</v>
      </c>
      <c r="G638" s="45">
        <v>30562.75</v>
      </c>
      <c r="H638" s="45">
        <v>-30562.75</v>
      </c>
      <c r="I638" s="59">
        <f t="shared" si="63"/>
        <v>0</v>
      </c>
      <c r="J638" s="44">
        <f t="shared" si="64"/>
        <v>2013</v>
      </c>
      <c r="K638" s="44">
        <f t="shared" si="65"/>
        <v>10</v>
      </c>
      <c r="L638" s="59">
        <f>VLOOKUP(J638,'SF CCI, BCI'!A:F,5)</f>
        <v>10898.84</v>
      </c>
      <c r="M638" s="59">
        <f t="shared" si="69"/>
        <v>1.409990420998932</v>
      </c>
      <c r="N638" s="47">
        <f t="shared" si="66"/>
        <v>43093.184739385113</v>
      </c>
      <c r="O638" s="44">
        <f t="shared" si="67"/>
        <v>0</v>
      </c>
      <c r="P638" s="47">
        <f t="shared" si="68"/>
        <v>0</v>
      </c>
    </row>
    <row r="639" spans="1:16" x14ac:dyDescent="0.25">
      <c r="A639" s="56">
        <v>4977</v>
      </c>
      <c r="B639" s="43" t="s">
        <v>974</v>
      </c>
      <c r="C639" s="43" t="s">
        <v>975</v>
      </c>
      <c r="D639" s="57" t="s">
        <v>69</v>
      </c>
      <c r="E639" s="44">
        <v>120</v>
      </c>
      <c r="F639" s="58">
        <v>41456</v>
      </c>
      <c r="G639" s="45">
        <v>8591.23</v>
      </c>
      <c r="H639" s="45">
        <v>-8591.23</v>
      </c>
      <c r="I639" s="59">
        <f t="shared" si="63"/>
        <v>0</v>
      </c>
      <c r="J639" s="44">
        <f t="shared" si="64"/>
        <v>2013</v>
      </c>
      <c r="K639" s="44">
        <f t="shared" si="65"/>
        <v>10</v>
      </c>
      <c r="L639" s="59">
        <f>VLOOKUP(J639,'SF CCI, BCI'!A:F,5)</f>
        <v>10898.84</v>
      </c>
      <c r="M639" s="59">
        <f t="shared" si="69"/>
        <v>1.409990420998932</v>
      </c>
      <c r="N639" s="47">
        <f t="shared" si="66"/>
        <v>12113.552004598654</v>
      </c>
      <c r="O639" s="44">
        <f t="shared" si="67"/>
        <v>0</v>
      </c>
      <c r="P639" s="47">
        <f t="shared" si="68"/>
        <v>0</v>
      </c>
    </row>
    <row r="640" spans="1:16" x14ac:dyDescent="0.25">
      <c r="A640" s="56">
        <v>4978</v>
      </c>
      <c r="B640" s="43" t="s">
        <v>976</v>
      </c>
      <c r="C640" s="43" t="s">
        <v>863</v>
      </c>
      <c r="D640" s="57" t="s">
        <v>69</v>
      </c>
      <c r="E640" s="44">
        <v>60</v>
      </c>
      <c r="F640" s="58">
        <v>41452</v>
      </c>
      <c r="G640" s="45">
        <v>27411.360000000001</v>
      </c>
      <c r="H640" s="45">
        <v>-27411.360000000001</v>
      </c>
      <c r="I640" s="59">
        <f t="shared" si="63"/>
        <v>0</v>
      </c>
      <c r="J640" s="44">
        <f t="shared" si="64"/>
        <v>2013</v>
      </c>
      <c r="K640" s="44">
        <f t="shared" si="65"/>
        <v>10</v>
      </c>
      <c r="L640" s="59">
        <f>VLOOKUP(J640,'SF CCI, BCI'!A:F,5)</f>
        <v>10898.84</v>
      </c>
      <c r="M640" s="59">
        <f t="shared" si="69"/>
        <v>1.409990420998932</v>
      </c>
      <c r="N640" s="47">
        <f t="shared" si="66"/>
        <v>38649.755026553285</v>
      </c>
      <c r="O640" s="44">
        <f t="shared" si="67"/>
        <v>0</v>
      </c>
      <c r="P640" s="47">
        <f t="shared" si="68"/>
        <v>0</v>
      </c>
    </row>
    <row r="641" spans="1:16" x14ac:dyDescent="0.25">
      <c r="A641" s="56">
        <v>4979</v>
      </c>
      <c r="B641" s="43" t="s">
        <v>977</v>
      </c>
      <c r="C641" s="43" t="s">
        <v>978</v>
      </c>
      <c r="D641" s="57" t="s">
        <v>69</v>
      </c>
      <c r="E641" s="44">
        <v>120</v>
      </c>
      <c r="F641" s="58">
        <v>41688</v>
      </c>
      <c r="G641" s="45">
        <v>7739.11</v>
      </c>
      <c r="H641" s="45">
        <v>-7349.19</v>
      </c>
      <c r="I641" s="59">
        <f t="shared" si="63"/>
        <v>389.92000000000007</v>
      </c>
      <c r="J641" s="44">
        <f t="shared" si="64"/>
        <v>2014</v>
      </c>
      <c r="K641" s="44">
        <f t="shared" si="65"/>
        <v>9</v>
      </c>
      <c r="L641" s="59">
        <f>VLOOKUP(J641,'SF CCI, BCI'!A:F,5)</f>
        <v>10915.84</v>
      </c>
      <c r="M641" s="59">
        <f t="shared" si="69"/>
        <v>1.4077945444418387</v>
      </c>
      <c r="N641" s="47">
        <f t="shared" si="66"/>
        <v>10895.076836835278</v>
      </c>
      <c r="O641" s="44">
        <f t="shared" si="67"/>
        <v>1</v>
      </c>
      <c r="P641" s="47">
        <f t="shared" si="68"/>
        <v>548.92724876876184</v>
      </c>
    </row>
    <row r="642" spans="1:16" x14ac:dyDescent="0.25">
      <c r="A642" s="56">
        <v>4980</v>
      </c>
      <c r="B642" s="43" t="s">
        <v>977</v>
      </c>
      <c r="C642" s="43" t="s">
        <v>978</v>
      </c>
      <c r="D642" s="57" t="s">
        <v>69</v>
      </c>
      <c r="E642" s="44">
        <v>120</v>
      </c>
      <c r="F642" s="58">
        <v>41688</v>
      </c>
      <c r="G642" s="45">
        <v>7739.11</v>
      </c>
      <c r="H642" s="45">
        <v>-7349.19</v>
      </c>
      <c r="I642" s="59">
        <f t="shared" si="63"/>
        <v>389.92000000000007</v>
      </c>
      <c r="J642" s="44">
        <f t="shared" si="64"/>
        <v>2014</v>
      </c>
      <c r="K642" s="44">
        <f t="shared" si="65"/>
        <v>9</v>
      </c>
      <c r="L642" s="59">
        <f>VLOOKUP(J642,'SF CCI, BCI'!A:F,5)</f>
        <v>10915.84</v>
      </c>
      <c r="M642" s="59">
        <f t="shared" si="69"/>
        <v>1.4077945444418387</v>
      </c>
      <c r="N642" s="47">
        <f t="shared" si="66"/>
        <v>10895.076836835278</v>
      </c>
      <c r="O642" s="44">
        <f t="shared" si="67"/>
        <v>1</v>
      </c>
      <c r="P642" s="47">
        <f t="shared" si="68"/>
        <v>548.92724876876184</v>
      </c>
    </row>
    <row r="643" spans="1:16" x14ac:dyDescent="0.25">
      <c r="A643" s="56">
        <v>4981</v>
      </c>
      <c r="B643" s="43" t="s">
        <v>979</v>
      </c>
      <c r="C643" s="43" t="s">
        <v>978</v>
      </c>
      <c r="D643" s="57" t="s">
        <v>69</v>
      </c>
      <c r="E643" s="44">
        <v>120</v>
      </c>
      <c r="F643" s="58">
        <v>41695</v>
      </c>
      <c r="G643" s="45">
        <v>12618.63</v>
      </c>
      <c r="H643" s="45">
        <v>-11982.86</v>
      </c>
      <c r="I643" s="59">
        <f t="shared" si="63"/>
        <v>635.76999999999862</v>
      </c>
      <c r="J643" s="44">
        <f t="shared" si="64"/>
        <v>2014</v>
      </c>
      <c r="K643" s="44">
        <f t="shared" si="65"/>
        <v>9</v>
      </c>
      <c r="L643" s="59">
        <f>VLOOKUP(J643,'SF CCI, BCI'!A:F,5)</f>
        <v>10915.84</v>
      </c>
      <c r="M643" s="59">
        <f t="shared" si="69"/>
        <v>1.4077945444418387</v>
      </c>
      <c r="N643" s="47">
        <f t="shared" si="66"/>
        <v>17764.438472330119</v>
      </c>
      <c r="O643" s="44">
        <f t="shared" si="67"/>
        <v>1</v>
      </c>
      <c r="P643" s="47">
        <f t="shared" si="68"/>
        <v>895.03353751978591</v>
      </c>
    </row>
    <row r="644" spans="1:16" x14ac:dyDescent="0.25">
      <c r="A644" s="56">
        <v>4982</v>
      </c>
      <c r="B644" s="43" t="s">
        <v>980</v>
      </c>
      <c r="C644" s="43" t="s">
        <v>981</v>
      </c>
      <c r="D644" s="57" t="s">
        <v>69</v>
      </c>
      <c r="E644" s="44">
        <v>120</v>
      </c>
      <c r="F644" s="58">
        <v>41761</v>
      </c>
      <c r="G644" s="45">
        <v>17632.62</v>
      </c>
      <c r="H644" s="45">
        <v>-16310.06</v>
      </c>
      <c r="I644" s="59">
        <f t="shared" si="63"/>
        <v>1322.5599999999995</v>
      </c>
      <c r="J644" s="44">
        <f t="shared" si="64"/>
        <v>2014</v>
      </c>
      <c r="K644" s="44">
        <f t="shared" si="65"/>
        <v>9</v>
      </c>
      <c r="L644" s="59">
        <f>VLOOKUP(J644,'SF CCI, BCI'!A:F,5)</f>
        <v>10915.84</v>
      </c>
      <c r="M644" s="59">
        <f t="shared" si="69"/>
        <v>1.4077945444418387</v>
      </c>
      <c r="N644" s="47">
        <f t="shared" si="66"/>
        <v>24823.106240216053</v>
      </c>
      <c r="O644" s="44">
        <f t="shared" si="67"/>
        <v>1</v>
      </c>
      <c r="P644" s="47">
        <f t="shared" si="68"/>
        <v>1861.8927526969976</v>
      </c>
    </row>
    <row r="645" spans="1:16" x14ac:dyDescent="0.25">
      <c r="A645" s="56">
        <v>4983</v>
      </c>
      <c r="B645" s="43" t="s">
        <v>982</v>
      </c>
      <c r="C645" s="43" t="s">
        <v>981</v>
      </c>
      <c r="D645" s="57" t="s">
        <v>69</v>
      </c>
      <c r="E645" s="44">
        <v>120</v>
      </c>
      <c r="F645" s="58">
        <v>41761</v>
      </c>
      <c r="G645" s="45">
        <v>62583.86</v>
      </c>
      <c r="H645" s="45">
        <v>-57889.659999999996</v>
      </c>
      <c r="I645" s="59">
        <f t="shared" si="63"/>
        <v>4694.2000000000044</v>
      </c>
      <c r="J645" s="44">
        <f t="shared" si="64"/>
        <v>2014</v>
      </c>
      <c r="K645" s="44">
        <f t="shared" si="65"/>
        <v>9</v>
      </c>
      <c r="L645" s="59">
        <f>VLOOKUP(J645,'SF CCI, BCI'!A:F,5)</f>
        <v>10915.84</v>
      </c>
      <c r="M645" s="59">
        <f t="shared" si="69"/>
        <v>1.4077945444418387</v>
      </c>
      <c r="N645" s="47">
        <f t="shared" si="66"/>
        <v>88105.216678111814</v>
      </c>
      <c r="O645" s="44">
        <f t="shared" si="67"/>
        <v>1</v>
      </c>
      <c r="P645" s="47">
        <f t="shared" si="68"/>
        <v>6608.4691505188857</v>
      </c>
    </row>
    <row r="646" spans="1:16" x14ac:dyDescent="0.25">
      <c r="A646" s="56">
        <v>4985</v>
      </c>
      <c r="B646" s="43" t="s">
        <v>983</v>
      </c>
      <c r="C646" s="43" t="s">
        <v>984</v>
      </c>
      <c r="D646" s="57" t="s">
        <v>69</v>
      </c>
      <c r="E646" s="44">
        <v>120</v>
      </c>
      <c r="F646" s="58">
        <v>41717</v>
      </c>
      <c r="G646" s="45">
        <v>6326.9</v>
      </c>
      <c r="H646" s="45">
        <v>-5948.38</v>
      </c>
      <c r="I646" s="59">
        <f t="shared" si="63"/>
        <v>378.51999999999953</v>
      </c>
      <c r="J646" s="44">
        <f t="shared" si="64"/>
        <v>2014</v>
      </c>
      <c r="K646" s="44">
        <f t="shared" si="65"/>
        <v>9</v>
      </c>
      <c r="L646" s="59">
        <f>VLOOKUP(J646,'SF CCI, BCI'!A:F,5)</f>
        <v>10915.84</v>
      </c>
      <c r="M646" s="59">
        <f t="shared" si="69"/>
        <v>1.4077945444418387</v>
      </c>
      <c r="N646" s="47">
        <f t="shared" si="66"/>
        <v>8906.9753032290682</v>
      </c>
      <c r="O646" s="44">
        <f t="shared" si="67"/>
        <v>1</v>
      </c>
      <c r="P646" s="47">
        <f t="shared" si="68"/>
        <v>532.87839096212417</v>
      </c>
    </row>
    <row r="647" spans="1:16" x14ac:dyDescent="0.25">
      <c r="A647" s="56">
        <v>4986</v>
      </c>
      <c r="B647" s="43" t="s">
        <v>985</v>
      </c>
      <c r="C647" s="43" t="s">
        <v>984</v>
      </c>
      <c r="D647" s="57" t="s">
        <v>69</v>
      </c>
      <c r="E647" s="44">
        <v>120</v>
      </c>
      <c r="F647" s="58">
        <v>41717</v>
      </c>
      <c r="G647" s="45">
        <v>9130.4</v>
      </c>
      <c r="H647" s="45">
        <v>-8584.15</v>
      </c>
      <c r="I647" s="59">
        <f t="shared" si="63"/>
        <v>546.25</v>
      </c>
      <c r="J647" s="44">
        <f t="shared" si="64"/>
        <v>2014</v>
      </c>
      <c r="K647" s="44">
        <f t="shared" si="65"/>
        <v>9</v>
      </c>
      <c r="L647" s="59">
        <f>VLOOKUP(J647,'SF CCI, BCI'!A:F,5)</f>
        <v>10915.84</v>
      </c>
      <c r="M647" s="59">
        <f t="shared" si="69"/>
        <v>1.4077945444418387</v>
      </c>
      <c r="N647" s="47">
        <f t="shared" si="66"/>
        <v>12853.727308571764</v>
      </c>
      <c r="O647" s="44">
        <f t="shared" si="67"/>
        <v>1</v>
      </c>
      <c r="P647" s="47">
        <f t="shared" si="68"/>
        <v>769.00776990135444</v>
      </c>
    </row>
    <row r="648" spans="1:16" x14ac:dyDescent="0.25">
      <c r="A648" s="56">
        <v>4987</v>
      </c>
      <c r="B648" s="43" t="s">
        <v>986</v>
      </c>
      <c r="C648" s="43" t="s">
        <v>987</v>
      </c>
      <c r="D648" s="57" t="s">
        <v>69</v>
      </c>
      <c r="E648" s="44">
        <v>60</v>
      </c>
      <c r="F648" s="58">
        <v>41765</v>
      </c>
      <c r="G648" s="45">
        <v>112476.37</v>
      </c>
      <c r="H648" s="45">
        <v>-112476.37</v>
      </c>
      <c r="I648" s="59">
        <f t="shared" si="63"/>
        <v>0</v>
      </c>
      <c r="J648" s="44">
        <f t="shared" si="64"/>
        <v>2014</v>
      </c>
      <c r="K648" s="44">
        <f t="shared" si="65"/>
        <v>9</v>
      </c>
      <c r="L648" s="59">
        <f>VLOOKUP(J648,'SF CCI, BCI'!A:F,5)</f>
        <v>10915.84</v>
      </c>
      <c r="M648" s="59">
        <f t="shared" si="69"/>
        <v>1.4077945444418387</v>
      </c>
      <c r="N648" s="47">
        <f t="shared" si="66"/>
        <v>158343.62006462167</v>
      </c>
      <c r="O648" s="44">
        <f t="shared" si="67"/>
        <v>0</v>
      </c>
      <c r="P648" s="47">
        <f t="shared" si="68"/>
        <v>0</v>
      </c>
    </row>
    <row r="649" spans="1:16" x14ac:dyDescent="0.25">
      <c r="A649" s="56">
        <v>4988</v>
      </c>
      <c r="B649" s="43" t="s">
        <v>988</v>
      </c>
      <c r="C649" s="43" t="s">
        <v>989</v>
      </c>
      <c r="D649" s="57" t="s">
        <v>69</v>
      </c>
      <c r="E649" s="44">
        <v>60</v>
      </c>
      <c r="F649" s="58">
        <v>42195</v>
      </c>
      <c r="G649" s="45">
        <v>19681.23</v>
      </c>
      <c r="H649" s="45">
        <v>-19681.23</v>
      </c>
      <c r="I649" s="59">
        <f t="shared" si="63"/>
        <v>0</v>
      </c>
      <c r="J649" s="44">
        <f t="shared" si="64"/>
        <v>2015</v>
      </c>
      <c r="K649" s="44">
        <f t="shared" si="65"/>
        <v>8</v>
      </c>
      <c r="L649" s="59">
        <f>VLOOKUP(J649,'SF CCI, BCI'!A:F,5)</f>
        <v>11155.41</v>
      </c>
      <c r="M649" s="59">
        <f t="shared" si="69"/>
        <v>1.3775612012467493</v>
      </c>
      <c r="N649" s="47">
        <f t="shared" si="66"/>
        <v>27112.09884081356</v>
      </c>
      <c r="O649" s="44">
        <f t="shared" si="67"/>
        <v>0</v>
      </c>
      <c r="P649" s="47">
        <f t="shared" si="68"/>
        <v>0</v>
      </c>
    </row>
    <row r="650" spans="1:16" x14ac:dyDescent="0.25">
      <c r="A650" s="56">
        <v>4989</v>
      </c>
      <c r="B650" s="43" t="s">
        <v>990</v>
      </c>
      <c r="C650" s="43" t="s">
        <v>991</v>
      </c>
      <c r="D650" s="57" t="s">
        <v>69</v>
      </c>
      <c r="E650" s="44">
        <v>60</v>
      </c>
      <c r="F650" s="58">
        <v>41842</v>
      </c>
      <c r="G650" s="45">
        <v>22820.69</v>
      </c>
      <c r="H650" s="45">
        <v>-22820.69</v>
      </c>
      <c r="I650" s="59">
        <f t="shared" si="63"/>
        <v>0</v>
      </c>
      <c r="J650" s="44">
        <f t="shared" si="64"/>
        <v>2014</v>
      </c>
      <c r="K650" s="44">
        <f t="shared" si="65"/>
        <v>9</v>
      </c>
      <c r="L650" s="59">
        <f>VLOOKUP(J650,'SF CCI, BCI'!A:F,5)</f>
        <v>10915.84</v>
      </c>
      <c r="M650" s="59">
        <f t="shared" si="69"/>
        <v>1.4077945444418387</v>
      </c>
      <c r="N650" s="47">
        <f t="shared" si="66"/>
        <v>32126.842882398421</v>
      </c>
      <c r="O650" s="44">
        <f t="shared" si="67"/>
        <v>0</v>
      </c>
      <c r="P650" s="47">
        <f t="shared" si="68"/>
        <v>0</v>
      </c>
    </row>
    <row r="651" spans="1:16" x14ac:dyDescent="0.25">
      <c r="A651" s="56">
        <v>4990</v>
      </c>
      <c r="B651" s="43" t="s">
        <v>992</v>
      </c>
      <c r="C651" s="43" t="s">
        <v>993</v>
      </c>
      <c r="D651" s="57" t="s">
        <v>72</v>
      </c>
      <c r="E651" s="44">
        <v>600</v>
      </c>
      <c r="F651" s="58">
        <v>41799</v>
      </c>
      <c r="G651" s="45">
        <v>7847.99</v>
      </c>
      <c r="H651" s="45">
        <v>-1437.84</v>
      </c>
      <c r="I651" s="59">
        <f t="shared" ref="I651:I714" si="70">G651+H651</f>
        <v>6410.15</v>
      </c>
      <c r="J651" s="44">
        <f t="shared" ref="J651:J714" si="71">YEAR(F651)</f>
        <v>2014</v>
      </c>
      <c r="K651" s="44">
        <f t="shared" ref="K651:K714" si="72">ROUND(($A$9-F651)/365,0)</f>
        <v>9</v>
      </c>
      <c r="L651" s="59">
        <f>VLOOKUP(J651,'SF CCI, BCI'!A:F,5)</f>
        <v>10915.84</v>
      </c>
      <c r="M651" s="59">
        <f t="shared" si="69"/>
        <v>1.4077945444418387</v>
      </c>
      <c r="N651" s="47">
        <f t="shared" si="66"/>
        <v>11048.357506834105</v>
      </c>
      <c r="O651" s="44">
        <f t="shared" si="67"/>
        <v>41</v>
      </c>
      <c r="P651" s="47">
        <f t="shared" si="68"/>
        <v>9024.1741990538521</v>
      </c>
    </row>
    <row r="652" spans="1:16" x14ac:dyDescent="0.25">
      <c r="A652" s="56">
        <v>4991</v>
      </c>
      <c r="B652" s="43" t="s">
        <v>994</v>
      </c>
      <c r="C652" s="43" t="s">
        <v>995</v>
      </c>
      <c r="D652" s="57" t="s">
        <v>69</v>
      </c>
      <c r="E652" s="44">
        <v>60</v>
      </c>
      <c r="F652" s="58">
        <v>42065</v>
      </c>
      <c r="G652" s="45">
        <v>41476.57</v>
      </c>
      <c r="H652" s="45">
        <v>-41476.57</v>
      </c>
      <c r="I652" s="59">
        <f t="shared" si="70"/>
        <v>0</v>
      </c>
      <c r="J652" s="44">
        <f t="shared" si="71"/>
        <v>2015</v>
      </c>
      <c r="K652" s="44">
        <f t="shared" si="72"/>
        <v>8</v>
      </c>
      <c r="L652" s="59">
        <f>VLOOKUP(J652,'SF CCI, BCI'!A:F,5)</f>
        <v>11155.41</v>
      </c>
      <c r="M652" s="59">
        <f t="shared" si="69"/>
        <v>1.3775612012467493</v>
      </c>
      <c r="N652" s="47">
        <f t="shared" ref="N652:N715" si="73">G652*M652</f>
        <v>57136.513592794887</v>
      </c>
      <c r="O652" s="44">
        <f t="shared" ref="O652:O715" si="74">IF(E652="(blank)","",IF(K652&gt;(E652/12),0,(E652/12)-K652))</f>
        <v>0</v>
      </c>
      <c r="P652" s="47">
        <f t="shared" ref="P652:P715" si="75">M652*I652</f>
        <v>0</v>
      </c>
    </row>
    <row r="653" spans="1:16" x14ac:dyDescent="0.25">
      <c r="A653" s="56">
        <v>5000</v>
      </c>
      <c r="B653" s="43" t="s">
        <v>996</v>
      </c>
      <c r="C653" s="43" t="s">
        <v>68</v>
      </c>
      <c r="D653" s="57" t="s">
        <v>72</v>
      </c>
      <c r="E653" s="44">
        <v>600</v>
      </c>
      <c r="F653" s="58">
        <v>21367</v>
      </c>
      <c r="G653" s="45">
        <v>181590.33</v>
      </c>
      <c r="H653" s="45">
        <v>-181590.33</v>
      </c>
      <c r="I653" s="59">
        <f t="shared" si="70"/>
        <v>0</v>
      </c>
      <c r="J653" s="44">
        <f t="shared" si="71"/>
        <v>1958</v>
      </c>
      <c r="K653" s="44">
        <f t="shared" si="72"/>
        <v>65</v>
      </c>
      <c r="L653" s="59">
        <f>VLOOKUP(J653,'SF CCI, BCI'!A:F,5)</f>
        <v>932.9466138328529</v>
      </c>
      <c r="M653" s="59">
        <f t="shared" si="69"/>
        <v>16.471746370208923</v>
      </c>
      <c r="N653" s="47">
        <f t="shared" si="73"/>
        <v>2991109.8590425402</v>
      </c>
      <c r="O653" s="44">
        <f t="shared" si="74"/>
        <v>0</v>
      </c>
      <c r="P653" s="47">
        <f t="shared" si="75"/>
        <v>0</v>
      </c>
    </row>
    <row r="654" spans="1:16" x14ac:dyDescent="0.25">
      <c r="A654" s="56">
        <v>5001</v>
      </c>
      <c r="B654" s="43" t="s">
        <v>997</v>
      </c>
      <c r="C654" s="43" t="s">
        <v>68</v>
      </c>
      <c r="D654" s="57" t="s">
        <v>72</v>
      </c>
      <c r="E654" s="44">
        <v>600</v>
      </c>
      <c r="F654" s="58">
        <v>21732</v>
      </c>
      <c r="G654" s="45">
        <v>96285.48</v>
      </c>
      <c r="H654" s="45">
        <v>-96285.48</v>
      </c>
      <c r="I654" s="59">
        <f t="shared" si="70"/>
        <v>0</v>
      </c>
      <c r="J654" s="44">
        <f t="shared" si="71"/>
        <v>1959</v>
      </c>
      <c r="K654" s="44">
        <f t="shared" si="72"/>
        <v>64</v>
      </c>
      <c r="L654" s="59">
        <f>VLOOKUP(J654,'SF CCI, BCI'!A:F,5)</f>
        <v>979.65540345821319</v>
      </c>
      <c r="M654" s="59">
        <f t="shared" si="69"/>
        <v>15.686393343774871</v>
      </c>
      <c r="N654" s="47">
        <f t="shared" si="73"/>
        <v>1510371.9125741683</v>
      </c>
      <c r="O654" s="44">
        <f t="shared" si="74"/>
        <v>0</v>
      </c>
      <c r="P654" s="47">
        <f t="shared" si="75"/>
        <v>0</v>
      </c>
    </row>
    <row r="655" spans="1:16" x14ac:dyDescent="0.25">
      <c r="A655" s="56">
        <v>5002</v>
      </c>
      <c r="B655" s="43" t="s">
        <v>998</v>
      </c>
      <c r="C655" s="43" t="s">
        <v>68</v>
      </c>
      <c r="D655" s="57" t="s">
        <v>72</v>
      </c>
      <c r="E655" s="44">
        <v>600</v>
      </c>
      <c r="F655" s="58">
        <v>22463</v>
      </c>
      <c r="G655" s="45">
        <v>133856.70000000001</v>
      </c>
      <c r="H655" s="45">
        <v>-133856.70000000001</v>
      </c>
      <c r="I655" s="59">
        <f t="shared" si="70"/>
        <v>0</v>
      </c>
      <c r="J655" s="44">
        <f t="shared" si="71"/>
        <v>1961</v>
      </c>
      <c r="K655" s="44">
        <f t="shared" si="72"/>
        <v>62</v>
      </c>
      <c r="L655" s="59">
        <f>VLOOKUP(J655,'SF CCI, BCI'!A:F,5)</f>
        <v>1041.1143371757923</v>
      </c>
      <c r="M655" s="59">
        <f t="shared" si="69"/>
        <v>14.760396097979424</v>
      </c>
      <c r="N655" s="47">
        <f t="shared" si="73"/>
        <v>1975777.9123684026</v>
      </c>
      <c r="O655" s="44">
        <f t="shared" si="74"/>
        <v>0</v>
      </c>
      <c r="P655" s="47">
        <f t="shared" si="75"/>
        <v>0</v>
      </c>
    </row>
    <row r="656" spans="1:16" x14ac:dyDescent="0.25">
      <c r="A656" s="56">
        <v>5003</v>
      </c>
      <c r="B656" s="43" t="s">
        <v>999</v>
      </c>
      <c r="C656" s="43" t="s">
        <v>68</v>
      </c>
      <c r="D656" s="57" t="s">
        <v>72</v>
      </c>
      <c r="E656" s="44">
        <v>600</v>
      </c>
      <c r="F656" s="58">
        <v>22098</v>
      </c>
      <c r="G656" s="45">
        <v>2453.4</v>
      </c>
      <c r="H656" s="45">
        <v>-2453.4</v>
      </c>
      <c r="I656" s="59">
        <f t="shared" si="70"/>
        <v>0</v>
      </c>
      <c r="J656" s="44">
        <f t="shared" si="71"/>
        <v>1960</v>
      </c>
      <c r="K656" s="44">
        <f t="shared" si="72"/>
        <v>63</v>
      </c>
      <c r="L656" s="59">
        <f>VLOOKUP(J656,'SF CCI, BCI'!A:F,5)</f>
        <v>1012.843227665706</v>
      </c>
      <c r="M656" s="59">
        <f t="shared" si="69"/>
        <v>15.172397445374481</v>
      </c>
      <c r="N656" s="47">
        <f t="shared" si="73"/>
        <v>37223.959892481755</v>
      </c>
      <c r="O656" s="44">
        <f t="shared" si="74"/>
        <v>0</v>
      </c>
      <c r="P656" s="47">
        <f t="shared" si="75"/>
        <v>0</v>
      </c>
    </row>
    <row r="657" spans="1:16" x14ac:dyDescent="0.25">
      <c r="A657" s="56">
        <v>5004</v>
      </c>
      <c r="B657" s="43" t="s">
        <v>1000</v>
      </c>
      <c r="C657" s="43" t="s">
        <v>68</v>
      </c>
      <c r="D657" s="57" t="s">
        <v>72</v>
      </c>
      <c r="E657" s="44">
        <v>600</v>
      </c>
      <c r="F657" s="58">
        <v>22463</v>
      </c>
      <c r="G657" s="45">
        <v>128.91</v>
      </c>
      <c r="H657" s="45">
        <v>-128.91</v>
      </c>
      <c r="I657" s="59">
        <f t="shared" si="70"/>
        <v>0</v>
      </c>
      <c r="J657" s="44">
        <f t="shared" si="71"/>
        <v>1961</v>
      </c>
      <c r="K657" s="44">
        <f t="shared" si="72"/>
        <v>62</v>
      </c>
      <c r="L657" s="59">
        <f>VLOOKUP(J657,'SF CCI, BCI'!A:F,5)</f>
        <v>1041.1143371757923</v>
      </c>
      <c r="M657" s="59">
        <f t="shared" si="69"/>
        <v>14.760396097979424</v>
      </c>
      <c r="N657" s="47">
        <f t="shared" si="73"/>
        <v>1902.7626609905274</v>
      </c>
      <c r="O657" s="44">
        <f t="shared" si="74"/>
        <v>0</v>
      </c>
      <c r="P657" s="47">
        <f t="shared" si="75"/>
        <v>0</v>
      </c>
    </row>
    <row r="658" spans="1:16" x14ac:dyDescent="0.25">
      <c r="A658" s="56">
        <v>5005</v>
      </c>
      <c r="B658" s="43" t="s">
        <v>1001</v>
      </c>
      <c r="C658" s="43" t="s">
        <v>68</v>
      </c>
      <c r="D658" s="57" t="s">
        <v>72</v>
      </c>
      <c r="E658" s="44">
        <v>600</v>
      </c>
      <c r="F658" s="58">
        <v>23193</v>
      </c>
      <c r="G658" s="45">
        <v>755.93</v>
      </c>
      <c r="H658" s="45">
        <v>-755.93</v>
      </c>
      <c r="I658" s="59">
        <f t="shared" si="70"/>
        <v>0</v>
      </c>
      <c r="J658" s="44">
        <f t="shared" si="71"/>
        <v>1963</v>
      </c>
      <c r="K658" s="44">
        <f t="shared" si="72"/>
        <v>60</v>
      </c>
      <c r="L658" s="59">
        <f>VLOOKUP(J658,'SF CCI, BCI'!A:F,5)</f>
        <v>1107.4899855907779</v>
      </c>
      <c r="M658" s="59">
        <f t="shared" ref="M658:M721" si="76">$M$9/L658</f>
        <v>13.875755266358016</v>
      </c>
      <c r="N658" s="47">
        <f t="shared" si="73"/>
        <v>10489.099678498014</v>
      </c>
      <c r="O658" s="44">
        <f t="shared" si="74"/>
        <v>0</v>
      </c>
      <c r="P658" s="47">
        <f t="shared" si="75"/>
        <v>0</v>
      </c>
    </row>
    <row r="659" spans="1:16" x14ac:dyDescent="0.25">
      <c r="A659" s="56">
        <v>5006</v>
      </c>
      <c r="B659" s="43" t="s">
        <v>1002</v>
      </c>
      <c r="C659" s="43" t="s">
        <v>68</v>
      </c>
      <c r="D659" s="57" t="s">
        <v>72</v>
      </c>
      <c r="E659" s="44">
        <v>600</v>
      </c>
      <c r="F659" s="58">
        <v>23559</v>
      </c>
      <c r="G659" s="45">
        <v>5576.22</v>
      </c>
      <c r="H659" s="45">
        <v>-5576.22</v>
      </c>
      <c r="I659" s="59">
        <f t="shared" si="70"/>
        <v>0</v>
      </c>
      <c r="J659" s="44">
        <f t="shared" si="71"/>
        <v>1964</v>
      </c>
      <c r="K659" s="44">
        <f t="shared" si="72"/>
        <v>59</v>
      </c>
      <c r="L659" s="59">
        <f>VLOOKUP(J659,'SF CCI, BCI'!A:F,5)</f>
        <v>1150.5112391930834</v>
      </c>
      <c r="M659" s="59">
        <f t="shared" si="76"/>
        <v>13.356896896355313</v>
      </c>
      <c r="N659" s="47">
        <f t="shared" si="73"/>
        <v>74480.995611394421</v>
      </c>
      <c r="O659" s="44">
        <f t="shared" si="74"/>
        <v>0</v>
      </c>
      <c r="P659" s="47">
        <f t="shared" si="75"/>
        <v>0</v>
      </c>
    </row>
    <row r="660" spans="1:16" x14ac:dyDescent="0.25">
      <c r="A660" s="56">
        <v>5007</v>
      </c>
      <c r="B660" s="43" t="s">
        <v>1003</v>
      </c>
      <c r="C660" s="43" t="s">
        <v>68</v>
      </c>
      <c r="D660" s="57" t="s">
        <v>72</v>
      </c>
      <c r="E660" s="44">
        <v>600</v>
      </c>
      <c r="F660" s="58">
        <v>23924</v>
      </c>
      <c r="G660" s="45">
        <v>286071.92</v>
      </c>
      <c r="H660" s="45">
        <v>-286071.92</v>
      </c>
      <c r="I660" s="59">
        <f t="shared" si="70"/>
        <v>0</v>
      </c>
      <c r="J660" s="44">
        <f t="shared" si="71"/>
        <v>1965</v>
      </c>
      <c r="K660" s="44">
        <f t="shared" si="72"/>
        <v>58</v>
      </c>
      <c r="L660" s="59">
        <f>VLOOKUP(J660,'SF CCI, BCI'!A:F,5)</f>
        <v>1193.5324927953889</v>
      </c>
      <c r="M660" s="59">
        <f t="shared" si="76"/>
        <v>12.875443352202444</v>
      </c>
      <c r="N660" s="47">
        <f t="shared" si="73"/>
        <v>3683302.8006157889</v>
      </c>
      <c r="O660" s="44">
        <f t="shared" si="74"/>
        <v>0</v>
      </c>
      <c r="P660" s="47">
        <f t="shared" si="75"/>
        <v>0</v>
      </c>
    </row>
    <row r="661" spans="1:16" x14ac:dyDescent="0.25">
      <c r="A661" s="56">
        <v>5008</v>
      </c>
      <c r="B661" s="43" t="s">
        <v>1004</v>
      </c>
      <c r="C661" s="43" t="s">
        <v>68</v>
      </c>
      <c r="D661" s="57" t="s">
        <v>72</v>
      </c>
      <c r="E661" s="44">
        <v>600</v>
      </c>
      <c r="F661" s="58">
        <v>25020</v>
      </c>
      <c r="G661" s="45">
        <v>2960.99</v>
      </c>
      <c r="H661" s="45">
        <v>-2960.99</v>
      </c>
      <c r="I661" s="59">
        <f t="shared" si="70"/>
        <v>0</v>
      </c>
      <c r="J661" s="44">
        <f t="shared" si="71"/>
        <v>1968</v>
      </c>
      <c r="K661" s="44">
        <f t="shared" si="72"/>
        <v>55</v>
      </c>
      <c r="L661" s="59">
        <f>VLOOKUP(J661,'SF CCI, BCI'!A:F,5)</f>
        <v>1419.7013688760806</v>
      </c>
      <c r="M661" s="59">
        <f t="shared" si="76"/>
        <v>10.824290471851578</v>
      </c>
      <c r="N661" s="47">
        <f t="shared" si="73"/>
        <v>32050.615844247801</v>
      </c>
      <c r="O661" s="44">
        <f t="shared" si="74"/>
        <v>0</v>
      </c>
      <c r="P661" s="47">
        <f t="shared" si="75"/>
        <v>0</v>
      </c>
    </row>
    <row r="662" spans="1:16" x14ac:dyDescent="0.25">
      <c r="A662" s="56">
        <v>5009</v>
      </c>
      <c r="B662" s="43" t="s">
        <v>1005</v>
      </c>
      <c r="C662" s="43" t="s">
        <v>68</v>
      </c>
      <c r="D662" s="57" t="s">
        <v>72</v>
      </c>
      <c r="E662" s="44">
        <v>600</v>
      </c>
      <c r="F662" s="58">
        <v>25385</v>
      </c>
      <c r="G662" s="45">
        <v>735.65</v>
      </c>
      <c r="H662" s="45">
        <v>-735.65</v>
      </c>
      <c r="I662" s="59">
        <f t="shared" si="70"/>
        <v>0</v>
      </c>
      <c r="J662" s="44">
        <f t="shared" si="71"/>
        <v>1969</v>
      </c>
      <c r="K662" s="44">
        <f t="shared" si="72"/>
        <v>54</v>
      </c>
      <c r="L662" s="59">
        <f>VLOOKUP(J662,'SF CCI, BCI'!A:F,5)</f>
        <v>1559.8277377521613</v>
      </c>
      <c r="M662" s="59">
        <f t="shared" si="76"/>
        <v>9.8518955831273214</v>
      </c>
      <c r="N662" s="47">
        <f t="shared" si="73"/>
        <v>7247.5469857276139</v>
      </c>
      <c r="O662" s="44">
        <f t="shared" si="74"/>
        <v>0</v>
      </c>
      <c r="P662" s="47">
        <f t="shared" si="75"/>
        <v>0</v>
      </c>
    </row>
    <row r="663" spans="1:16" x14ac:dyDescent="0.25">
      <c r="A663" s="56">
        <v>5010</v>
      </c>
      <c r="B663" s="43" t="s">
        <v>1006</v>
      </c>
      <c r="C663" s="43" t="s">
        <v>68</v>
      </c>
      <c r="D663" s="57" t="s">
        <v>72</v>
      </c>
      <c r="E663" s="44">
        <v>600</v>
      </c>
      <c r="F663" s="58">
        <v>26115</v>
      </c>
      <c r="G663" s="45">
        <v>3965.18</v>
      </c>
      <c r="H663" s="45">
        <v>-3965.18</v>
      </c>
      <c r="I663" s="59">
        <f t="shared" si="70"/>
        <v>0</v>
      </c>
      <c r="J663" s="44">
        <f t="shared" si="71"/>
        <v>1971</v>
      </c>
      <c r="K663" s="44">
        <f t="shared" si="72"/>
        <v>52</v>
      </c>
      <c r="L663" s="59">
        <f>VLOOKUP(J663,'SF CCI, BCI'!A:F,5)</f>
        <v>1943.3314841498557</v>
      </c>
      <c r="M663" s="59">
        <f t="shared" si="76"/>
        <v>7.9076884851287614</v>
      </c>
      <c r="N663" s="47">
        <f t="shared" si="73"/>
        <v>31355.40822746286</v>
      </c>
      <c r="O663" s="44">
        <f t="shared" si="74"/>
        <v>0</v>
      </c>
      <c r="P663" s="47">
        <f t="shared" si="75"/>
        <v>0</v>
      </c>
    </row>
    <row r="664" spans="1:16" x14ac:dyDescent="0.25">
      <c r="A664" s="56">
        <v>5011</v>
      </c>
      <c r="B664" s="43" t="s">
        <v>1007</v>
      </c>
      <c r="C664" s="43" t="s">
        <v>68</v>
      </c>
      <c r="D664" s="57" t="s">
        <v>72</v>
      </c>
      <c r="E664" s="44">
        <v>600</v>
      </c>
      <c r="F664" s="58">
        <v>30864</v>
      </c>
      <c r="G664" s="45">
        <v>204043</v>
      </c>
      <c r="H664" s="45">
        <v>-158941.16</v>
      </c>
      <c r="I664" s="59">
        <f t="shared" si="70"/>
        <v>45101.84</v>
      </c>
      <c r="J664" s="44">
        <f t="shared" si="71"/>
        <v>1984</v>
      </c>
      <c r="K664" s="44">
        <f t="shared" si="72"/>
        <v>39</v>
      </c>
      <c r="L664" s="59">
        <f>VLOOKUP(J664,'SF CCI, BCI'!A:F,5)</f>
        <v>5049.13</v>
      </c>
      <c r="M664" s="59">
        <f t="shared" si="76"/>
        <v>3.0435461158655057</v>
      </c>
      <c r="N664" s="47">
        <f t="shared" si="73"/>
        <v>621014.28011954541</v>
      </c>
      <c r="O664" s="44">
        <f t="shared" si="74"/>
        <v>11</v>
      </c>
      <c r="P664" s="47">
        <f t="shared" si="75"/>
        <v>137269.52995038748</v>
      </c>
    </row>
    <row r="665" spans="1:16" x14ac:dyDescent="0.25">
      <c r="A665" s="56">
        <v>5012</v>
      </c>
      <c r="B665" s="43" t="s">
        <v>1008</v>
      </c>
      <c r="C665" s="43" t="s">
        <v>68</v>
      </c>
      <c r="D665" s="57" t="s">
        <v>72</v>
      </c>
      <c r="E665" s="44">
        <v>600</v>
      </c>
      <c r="F665" s="58">
        <v>31229</v>
      </c>
      <c r="G665" s="45">
        <v>14810.19</v>
      </c>
      <c r="H665" s="45">
        <v>-11237.800000000001</v>
      </c>
      <c r="I665" s="59">
        <f t="shared" si="70"/>
        <v>3572.3899999999994</v>
      </c>
      <c r="J665" s="44">
        <f t="shared" si="71"/>
        <v>1985</v>
      </c>
      <c r="K665" s="44">
        <f t="shared" si="72"/>
        <v>38</v>
      </c>
      <c r="L665" s="59">
        <f>VLOOKUP(J665,'SF CCI, BCI'!A:F,5)</f>
        <v>5055.04</v>
      </c>
      <c r="M665" s="59">
        <f t="shared" si="76"/>
        <v>3.0399878141419259</v>
      </c>
      <c r="N665" s="47">
        <f t="shared" si="73"/>
        <v>45022.797125126614</v>
      </c>
      <c r="O665" s="44">
        <f t="shared" si="74"/>
        <v>12</v>
      </c>
      <c r="P665" s="47">
        <f t="shared" si="75"/>
        <v>10860.022067362474</v>
      </c>
    </row>
    <row r="666" spans="1:16" x14ac:dyDescent="0.25">
      <c r="A666" s="56">
        <v>5013</v>
      </c>
      <c r="B666" s="43" t="s">
        <v>1009</v>
      </c>
      <c r="C666" s="43" t="s">
        <v>68</v>
      </c>
      <c r="D666" s="57" t="s">
        <v>72</v>
      </c>
      <c r="E666" s="44">
        <v>600</v>
      </c>
      <c r="F666" s="58">
        <v>32690</v>
      </c>
      <c r="G666" s="45">
        <v>125658.64</v>
      </c>
      <c r="H666" s="45">
        <v>-85216.819999999992</v>
      </c>
      <c r="I666" s="59">
        <f t="shared" si="70"/>
        <v>40441.820000000007</v>
      </c>
      <c r="J666" s="44">
        <f t="shared" si="71"/>
        <v>1989</v>
      </c>
      <c r="K666" s="44">
        <f t="shared" si="72"/>
        <v>34</v>
      </c>
      <c r="L666" s="59">
        <f>VLOOKUP(J666,'SF CCI, BCI'!A:F,5)</f>
        <v>5932.57</v>
      </c>
      <c r="M666" s="59">
        <f t="shared" si="76"/>
        <v>2.5903208895975944</v>
      </c>
      <c r="N666" s="47">
        <f t="shared" si="73"/>
        <v>325496.20015042386</v>
      </c>
      <c r="O666" s="44">
        <f t="shared" si="74"/>
        <v>16</v>
      </c>
      <c r="P666" s="47">
        <f t="shared" si="75"/>
        <v>104757.2911593458</v>
      </c>
    </row>
    <row r="667" spans="1:16" x14ac:dyDescent="0.25">
      <c r="A667" s="56">
        <v>5014</v>
      </c>
      <c r="B667" s="43" t="s">
        <v>1010</v>
      </c>
      <c r="C667" s="43" t="s">
        <v>68</v>
      </c>
      <c r="D667" s="57" t="s">
        <v>72</v>
      </c>
      <c r="E667" s="44">
        <v>600</v>
      </c>
      <c r="F667" s="58">
        <v>33420</v>
      </c>
      <c r="G667" s="45">
        <v>55242.95</v>
      </c>
      <c r="H667" s="45">
        <v>-35238.420000000006</v>
      </c>
      <c r="I667" s="59">
        <f t="shared" si="70"/>
        <v>20004.529999999992</v>
      </c>
      <c r="J667" s="44">
        <f t="shared" si="71"/>
        <v>1991</v>
      </c>
      <c r="K667" s="44">
        <f t="shared" si="72"/>
        <v>32</v>
      </c>
      <c r="L667" s="59">
        <f>VLOOKUP(J667,'SF CCI, BCI'!A:F,5)</f>
        <v>6222.06</v>
      </c>
      <c r="M667" s="59">
        <f t="shared" si="76"/>
        <v>2.469802605567931</v>
      </c>
      <c r="N667" s="47">
        <f t="shared" si="73"/>
        <v>136439.18184925892</v>
      </c>
      <c r="O667" s="44">
        <f t="shared" si="74"/>
        <v>18</v>
      </c>
      <c r="P667" s="47">
        <f t="shared" si="75"/>
        <v>49407.240317161821</v>
      </c>
    </row>
    <row r="668" spans="1:16" x14ac:dyDescent="0.25">
      <c r="A668" s="56">
        <v>5015</v>
      </c>
      <c r="B668" s="43" t="s">
        <v>1011</v>
      </c>
      <c r="C668" s="43" t="s">
        <v>68</v>
      </c>
      <c r="D668" s="57" t="s">
        <v>72</v>
      </c>
      <c r="E668" s="44">
        <v>600</v>
      </c>
      <c r="F668" s="58">
        <v>33786</v>
      </c>
      <c r="G668" s="45">
        <v>526890.61</v>
      </c>
      <c r="H668" s="45">
        <v>-324272.40999999997</v>
      </c>
      <c r="I668" s="59">
        <f t="shared" si="70"/>
        <v>202618.2</v>
      </c>
      <c r="J668" s="44">
        <f t="shared" si="71"/>
        <v>1992</v>
      </c>
      <c r="K668" s="44">
        <f t="shared" si="72"/>
        <v>31</v>
      </c>
      <c r="L668" s="59">
        <f>VLOOKUP(J668,'SF CCI, BCI'!A:F,5)</f>
        <v>6294.84</v>
      </c>
      <c r="M668" s="59">
        <f t="shared" si="76"/>
        <v>2.4412471166860477</v>
      </c>
      <c r="N668" s="47">
        <f t="shared" si="73"/>
        <v>1286270.1824714527</v>
      </c>
      <c r="O668" s="44">
        <f t="shared" si="74"/>
        <v>19</v>
      </c>
      <c r="P668" s="47">
        <f t="shared" si="75"/>
        <v>494641.09653811698</v>
      </c>
    </row>
    <row r="669" spans="1:16" x14ac:dyDescent="0.25">
      <c r="A669" s="56">
        <v>5016</v>
      </c>
      <c r="B669" s="43" t="s">
        <v>1012</v>
      </c>
      <c r="C669" s="43" t="s">
        <v>68</v>
      </c>
      <c r="D669" s="57" t="s">
        <v>72</v>
      </c>
      <c r="E669" s="44">
        <v>600</v>
      </c>
      <c r="F669" s="58">
        <v>34151</v>
      </c>
      <c r="G669" s="45">
        <v>19052.5</v>
      </c>
      <c r="H669" s="45">
        <v>-11386.49</v>
      </c>
      <c r="I669" s="59">
        <f t="shared" si="70"/>
        <v>7666.01</v>
      </c>
      <c r="J669" s="44">
        <f t="shared" si="71"/>
        <v>1993</v>
      </c>
      <c r="K669" s="44">
        <f t="shared" si="72"/>
        <v>30</v>
      </c>
      <c r="L669" s="59">
        <f>VLOOKUP(J669,'SF CCI, BCI'!A:F,5)</f>
        <v>6477.95</v>
      </c>
      <c r="M669" s="59">
        <f t="shared" si="76"/>
        <v>2.3722412182866495</v>
      </c>
      <c r="N669" s="47">
        <f t="shared" si="73"/>
        <v>45197.125811406389</v>
      </c>
      <c r="O669" s="44">
        <f t="shared" si="74"/>
        <v>20</v>
      </c>
      <c r="P669" s="47">
        <f t="shared" si="75"/>
        <v>18185.624901797637</v>
      </c>
    </row>
    <row r="670" spans="1:16" x14ac:dyDescent="0.25">
      <c r="A670" s="56">
        <v>5017</v>
      </c>
      <c r="B670" s="43" t="s">
        <v>1013</v>
      </c>
      <c r="C670" s="43" t="s">
        <v>68</v>
      </c>
      <c r="D670" s="57" t="s">
        <v>72</v>
      </c>
      <c r="E670" s="44">
        <v>240</v>
      </c>
      <c r="F670" s="58">
        <v>25750</v>
      </c>
      <c r="G670" s="45">
        <v>161438.5</v>
      </c>
      <c r="H670" s="45">
        <v>-161438.5</v>
      </c>
      <c r="I670" s="59">
        <f t="shared" si="70"/>
        <v>0</v>
      </c>
      <c r="J670" s="44">
        <f t="shared" si="71"/>
        <v>1970</v>
      </c>
      <c r="K670" s="44">
        <f t="shared" si="72"/>
        <v>53</v>
      </c>
      <c r="L670" s="59">
        <f>VLOOKUP(J670,'SF CCI, BCI'!A:F,5)</f>
        <v>1697.4957492795388</v>
      </c>
      <c r="M670" s="59">
        <f t="shared" si="76"/>
        <v>9.0529004308389371</v>
      </c>
      <c r="N670" s="47">
        <f t="shared" si="73"/>
        <v>1461486.6662039917</v>
      </c>
      <c r="O670" s="44">
        <f t="shared" si="74"/>
        <v>0</v>
      </c>
      <c r="P670" s="47">
        <f t="shared" si="75"/>
        <v>0</v>
      </c>
    </row>
    <row r="671" spans="1:16" x14ac:dyDescent="0.25">
      <c r="A671" s="56">
        <v>5018</v>
      </c>
      <c r="B671" s="43" t="s">
        <v>1014</v>
      </c>
      <c r="C671" s="43" t="s">
        <v>68</v>
      </c>
      <c r="D671" s="57" t="s">
        <v>72</v>
      </c>
      <c r="E671" s="44">
        <v>240</v>
      </c>
      <c r="F671" s="58">
        <v>26115</v>
      </c>
      <c r="G671" s="45">
        <v>29012.31</v>
      </c>
      <c r="H671" s="45">
        <v>-29012.31</v>
      </c>
      <c r="I671" s="59">
        <f t="shared" si="70"/>
        <v>0</v>
      </c>
      <c r="J671" s="44">
        <f t="shared" si="71"/>
        <v>1971</v>
      </c>
      <c r="K671" s="44">
        <f t="shared" si="72"/>
        <v>52</v>
      </c>
      <c r="L671" s="59">
        <f>VLOOKUP(J671,'SF CCI, BCI'!A:F,5)</f>
        <v>1943.3314841498557</v>
      </c>
      <c r="M671" s="59">
        <f t="shared" si="76"/>
        <v>7.9076884851287614</v>
      </c>
      <c r="N671" s="47">
        <f t="shared" si="73"/>
        <v>229420.30971398603</v>
      </c>
      <c r="O671" s="44">
        <f t="shared" si="74"/>
        <v>0</v>
      </c>
      <c r="P671" s="47">
        <f t="shared" si="75"/>
        <v>0</v>
      </c>
    </row>
    <row r="672" spans="1:16" x14ac:dyDescent="0.25">
      <c r="A672" s="56">
        <v>5019</v>
      </c>
      <c r="B672" s="43" t="s">
        <v>1015</v>
      </c>
      <c r="C672" s="43" t="s">
        <v>68</v>
      </c>
      <c r="D672" s="57" t="s">
        <v>72</v>
      </c>
      <c r="E672" s="44">
        <v>240</v>
      </c>
      <c r="F672" s="58">
        <v>28307</v>
      </c>
      <c r="G672" s="45">
        <v>118206.27</v>
      </c>
      <c r="H672" s="45">
        <v>-118206.27</v>
      </c>
      <c r="I672" s="59">
        <f t="shared" si="70"/>
        <v>0</v>
      </c>
      <c r="J672" s="44">
        <f t="shared" si="71"/>
        <v>1977</v>
      </c>
      <c r="K672" s="44">
        <f t="shared" si="72"/>
        <v>46</v>
      </c>
      <c r="L672" s="59">
        <f>VLOOKUP(J672,'SF CCI, BCI'!A:F,5)</f>
        <v>3166.3642651296827</v>
      </c>
      <c r="M672" s="59">
        <f t="shared" si="76"/>
        <v>4.8532824126508434</v>
      </c>
      <c r="N672" s="47">
        <f t="shared" si="73"/>
        <v>573688.41125605698</v>
      </c>
      <c r="O672" s="44">
        <f t="shared" si="74"/>
        <v>0</v>
      </c>
      <c r="P672" s="47">
        <f t="shared" si="75"/>
        <v>0</v>
      </c>
    </row>
    <row r="673" spans="1:16" x14ac:dyDescent="0.25">
      <c r="A673" s="56">
        <v>5020</v>
      </c>
      <c r="B673" s="43" t="s">
        <v>1016</v>
      </c>
      <c r="C673" s="43" t="s">
        <v>68</v>
      </c>
      <c r="D673" s="57" t="s">
        <v>72</v>
      </c>
      <c r="E673" s="44">
        <v>240</v>
      </c>
      <c r="F673" s="58">
        <v>28672</v>
      </c>
      <c r="G673" s="45">
        <v>101100.86</v>
      </c>
      <c r="H673" s="45">
        <v>-101100.86</v>
      </c>
      <c r="I673" s="59">
        <f t="shared" si="70"/>
        <v>0</v>
      </c>
      <c r="J673" s="44">
        <f t="shared" si="71"/>
        <v>1978</v>
      </c>
      <c r="K673" s="44">
        <f t="shared" si="72"/>
        <v>45</v>
      </c>
      <c r="L673" s="59">
        <f>VLOOKUP(J673,'SF CCI, BCI'!A:F,5)</f>
        <v>3412.2</v>
      </c>
      <c r="M673" s="59">
        <f t="shared" si="76"/>
        <v>4.5036222964656236</v>
      </c>
      <c r="N673" s="47">
        <f t="shared" si="73"/>
        <v>455320.08728784951</v>
      </c>
      <c r="O673" s="44">
        <f t="shared" si="74"/>
        <v>0</v>
      </c>
      <c r="P673" s="47">
        <f t="shared" si="75"/>
        <v>0</v>
      </c>
    </row>
    <row r="674" spans="1:16" x14ac:dyDescent="0.25">
      <c r="A674" s="56">
        <v>5021</v>
      </c>
      <c r="B674" s="43" t="s">
        <v>1017</v>
      </c>
      <c r="C674" s="43" t="s">
        <v>68</v>
      </c>
      <c r="D674" s="57" t="s">
        <v>72</v>
      </c>
      <c r="E674" s="44">
        <v>240</v>
      </c>
      <c r="F674" s="58">
        <v>29037</v>
      </c>
      <c r="G674" s="45">
        <v>20843.66</v>
      </c>
      <c r="H674" s="45">
        <v>-20843.66</v>
      </c>
      <c r="I674" s="59">
        <f t="shared" si="70"/>
        <v>0</v>
      </c>
      <c r="J674" s="44">
        <f t="shared" si="71"/>
        <v>1979</v>
      </c>
      <c r="K674" s="44">
        <f t="shared" si="72"/>
        <v>44</v>
      </c>
      <c r="L674" s="59">
        <f>VLOOKUP(J674,'SF CCI, BCI'!A:F,5)</f>
        <v>3806.14</v>
      </c>
      <c r="M674" s="59">
        <f t="shared" si="76"/>
        <v>4.0374920523154696</v>
      </c>
      <c r="N674" s="47">
        <f t="shared" si="73"/>
        <v>84156.111591165856</v>
      </c>
      <c r="O674" s="44">
        <f t="shared" si="74"/>
        <v>0</v>
      </c>
      <c r="P674" s="47">
        <f t="shared" si="75"/>
        <v>0</v>
      </c>
    </row>
    <row r="675" spans="1:16" x14ac:dyDescent="0.25">
      <c r="A675" s="56">
        <v>5022</v>
      </c>
      <c r="B675" s="43" t="s">
        <v>1018</v>
      </c>
      <c r="C675" s="43" t="s">
        <v>68</v>
      </c>
      <c r="D675" s="57" t="s">
        <v>72</v>
      </c>
      <c r="E675" s="44">
        <v>240</v>
      </c>
      <c r="F675" s="58">
        <v>29768</v>
      </c>
      <c r="G675" s="45">
        <v>108264.85</v>
      </c>
      <c r="H675" s="45">
        <v>-108264.85</v>
      </c>
      <c r="I675" s="59">
        <f t="shared" si="70"/>
        <v>0</v>
      </c>
      <c r="J675" s="44">
        <f t="shared" si="71"/>
        <v>1981</v>
      </c>
      <c r="K675" s="44">
        <f t="shared" si="72"/>
        <v>42</v>
      </c>
      <c r="L675" s="59">
        <f>VLOOKUP(J675,'SF CCI, BCI'!A:F,5)</f>
        <v>4592.45</v>
      </c>
      <c r="M675" s="59">
        <f t="shared" si="76"/>
        <v>3.346200829622533</v>
      </c>
      <c r="N675" s="47">
        <f t="shared" si="73"/>
        <v>362275.93088895909</v>
      </c>
      <c r="O675" s="44">
        <f t="shared" si="74"/>
        <v>0</v>
      </c>
      <c r="P675" s="47">
        <f t="shared" si="75"/>
        <v>0</v>
      </c>
    </row>
    <row r="676" spans="1:16" x14ac:dyDescent="0.25">
      <c r="A676" s="56">
        <v>5023</v>
      </c>
      <c r="B676" s="43" t="s">
        <v>1019</v>
      </c>
      <c r="C676" s="43" t="s">
        <v>68</v>
      </c>
      <c r="D676" s="57" t="s">
        <v>72</v>
      </c>
      <c r="E676" s="44">
        <v>240</v>
      </c>
      <c r="F676" s="58">
        <v>30133</v>
      </c>
      <c r="G676" s="45">
        <v>50984.63</v>
      </c>
      <c r="H676" s="45">
        <v>-50984.63</v>
      </c>
      <c r="I676" s="59">
        <f t="shared" si="70"/>
        <v>0</v>
      </c>
      <c r="J676" s="44">
        <f t="shared" si="71"/>
        <v>1982</v>
      </c>
      <c r="K676" s="44">
        <f t="shared" si="72"/>
        <v>41</v>
      </c>
      <c r="L676" s="59">
        <f>VLOOKUP(J676,'SF CCI, BCI'!A:F,5)</f>
        <v>4993.3</v>
      </c>
      <c r="M676" s="59">
        <f t="shared" si="76"/>
        <v>3.0775759517753789</v>
      </c>
      <c r="N676" s="47">
        <f t="shared" si="73"/>
        <v>156909.07119816553</v>
      </c>
      <c r="O676" s="44">
        <f t="shared" si="74"/>
        <v>0</v>
      </c>
      <c r="P676" s="47">
        <f t="shared" si="75"/>
        <v>0</v>
      </c>
    </row>
    <row r="677" spans="1:16" x14ac:dyDescent="0.25">
      <c r="A677" s="56">
        <v>5024</v>
      </c>
      <c r="B677" s="43" t="s">
        <v>1020</v>
      </c>
      <c r="C677" s="43" t="s">
        <v>68</v>
      </c>
      <c r="D677" s="57" t="s">
        <v>72</v>
      </c>
      <c r="E677" s="44">
        <v>240</v>
      </c>
      <c r="F677" s="58">
        <v>30498</v>
      </c>
      <c r="G677" s="45">
        <v>5491.7</v>
      </c>
      <c r="H677" s="45">
        <v>-5491.7</v>
      </c>
      <c r="I677" s="59">
        <f t="shared" si="70"/>
        <v>0</v>
      </c>
      <c r="J677" s="44">
        <f t="shared" si="71"/>
        <v>1983</v>
      </c>
      <c r="K677" s="44">
        <f t="shared" si="72"/>
        <v>40</v>
      </c>
      <c r="L677" s="59">
        <f>VLOOKUP(J677,'SF CCI, BCI'!A:F,5)</f>
        <v>5122.74</v>
      </c>
      <c r="M677" s="59">
        <f t="shared" si="76"/>
        <v>2.9998126002881271</v>
      </c>
      <c r="N677" s="47">
        <f t="shared" si="73"/>
        <v>16474.070857002309</v>
      </c>
      <c r="O677" s="44">
        <f t="shared" si="74"/>
        <v>0</v>
      </c>
      <c r="P677" s="47">
        <f t="shared" si="75"/>
        <v>0</v>
      </c>
    </row>
    <row r="678" spans="1:16" x14ac:dyDescent="0.25">
      <c r="A678" s="56">
        <v>5025</v>
      </c>
      <c r="B678" s="43" t="s">
        <v>1021</v>
      </c>
      <c r="C678" s="43" t="s">
        <v>68</v>
      </c>
      <c r="D678" s="57" t="s">
        <v>72</v>
      </c>
      <c r="E678" s="44">
        <v>240</v>
      </c>
      <c r="F678" s="58">
        <v>30864</v>
      </c>
      <c r="G678" s="45">
        <v>115461.54</v>
      </c>
      <c r="H678" s="45">
        <v>-115461.54</v>
      </c>
      <c r="I678" s="59">
        <f t="shared" si="70"/>
        <v>0</v>
      </c>
      <c r="J678" s="44">
        <f t="shared" si="71"/>
        <v>1984</v>
      </c>
      <c r="K678" s="44">
        <f t="shared" si="72"/>
        <v>39</v>
      </c>
      <c r="L678" s="59">
        <f>VLOOKUP(J678,'SF CCI, BCI'!A:F,5)</f>
        <v>5049.13</v>
      </c>
      <c r="M678" s="59">
        <f t="shared" si="76"/>
        <v>3.0435461158655057</v>
      </c>
      <c r="N678" s="47">
        <f t="shared" si="73"/>
        <v>351412.52159884968</v>
      </c>
      <c r="O678" s="44">
        <f t="shared" si="74"/>
        <v>0</v>
      </c>
      <c r="P678" s="47">
        <f t="shared" si="75"/>
        <v>0</v>
      </c>
    </row>
    <row r="679" spans="1:16" x14ac:dyDescent="0.25">
      <c r="A679" s="56">
        <v>5026</v>
      </c>
      <c r="B679" s="43" t="s">
        <v>1022</v>
      </c>
      <c r="C679" s="43" t="s">
        <v>68</v>
      </c>
      <c r="D679" s="57" t="s">
        <v>72</v>
      </c>
      <c r="E679" s="44">
        <v>240</v>
      </c>
      <c r="F679" s="58">
        <v>31229</v>
      </c>
      <c r="G679" s="45">
        <v>414618.83</v>
      </c>
      <c r="H679" s="45">
        <v>-414618.83</v>
      </c>
      <c r="I679" s="59">
        <f t="shared" si="70"/>
        <v>0</v>
      </c>
      <c r="J679" s="44">
        <f t="shared" si="71"/>
        <v>1985</v>
      </c>
      <c r="K679" s="44">
        <f t="shared" si="72"/>
        <v>38</v>
      </c>
      <c r="L679" s="59">
        <f>VLOOKUP(J679,'SF CCI, BCI'!A:F,5)</f>
        <v>5055.04</v>
      </c>
      <c r="M679" s="59">
        <f t="shared" si="76"/>
        <v>3.0399878141419259</v>
      </c>
      <c r="N679" s="47">
        <f t="shared" si="73"/>
        <v>1260436.1907137828</v>
      </c>
      <c r="O679" s="44">
        <f t="shared" si="74"/>
        <v>0</v>
      </c>
      <c r="P679" s="47">
        <f t="shared" si="75"/>
        <v>0</v>
      </c>
    </row>
    <row r="680" spans="1:16" x14ac:dyDescent="0.25">
      <c r="A680" s="56">
        <v>5027</v>
      </c>
      <c r="B680" s="43" t="s">
        <v>1023</v>
      </c>
      <c r="C680" s="43" t="s">
        <v>68</v>
      </c>
      <c r="D680" s="57" t="s">
        <v>72</v>
      </c>
      <c r="E680" s="44">
        <v>240</v>
      </c>
      <c r="F680" s="58">
        <v>31594</v>
      </c>
      <c r="G680" s="45">
        <v>577474.56000000006</v>
      </c>
      <c r="H680" s="45">
        <v>-577474.56000000006</v>
      </c>
      <c r="I680" s="59">
        <f t="shared" si="70"/>
        <v>0</v>
      </c>
      <c r="J680" s="44">
        <f t="shared" si="71"/>
        <v>1986</v>
      </c>
      <c r="K680" s="44">
        <f t="shared" si="72"/>
        <v>37</v>
      </c>
      <c r="L680" s="59">
        <f>VLOOKUP(J680,'SF CCI, BCI'!A:F,5)</f>
        <v>5508.43</v>
      </c>
      <c r="M680" s="59">
        <f t="shared" si="76"/>
        <v>2.7897713141494038</v>
      </c>
      <c r="N680" s="47">
        <f t="shared" si="73"/>
        <v>1611021.9621390488</v>
      </c>
      <c r="O680" s="44">
        <f t="shared" si="74"/>
        <v>0</v>
      </c>
      <c r="P680" s="47">
        <f t="shared" si="75"/>
        <v>0</v>
      </c>
    </row>
    <row r="681" spans="1:16" x14ac:dyDescent="0.25">
      <c r="A681" s="56">
        <v>5028</v>
      </c>
      <c r="B681" s="43" t="s">
        <v>1024</v>
      </c>
      <c r="C681" s="43" t="s">
        <v>68</v>
      </c>
      <c r="D681" s="57" t="s">
        <v>72</v>
      </c>
      <c r="E681" s="44">
        <v>240</v>
      </c>
      <c r="F681" s="58">
        <v>31959</v>
      </c>
      <c r="G681" s="45">
        <v>391476.89</v>
      </c>
      <c r="H681" s="45">
        <v>-391476.89</v>
      </c>
      <c r="I681" s="59">
        <f t="shared" si="70"/>
        <v>0</v>
      </c>
      <c r="J681" s="44">
        <f t="shared" si="71"/>
        <v>1987</v>
      </c>
      <c r="K681" s="44">
        <f t="shared" si="72"/>
        <v>36</v>
      </c>
      <c r="L681" s="59">
        <f>VLOOKUP(J681,'SF CCI, BCI'!A:F,5)</f>
        <v>5732.37</v>
      </c>
      <c r="M681" s="59">
        <f t="shared" si="76"/>
        <v>2.6807864809843052</v>
      </c>
      <c r="N681" s="47">
        <f t="shared" si="73"/>
        <v>1049465.9543297801</v>
      </c>
      <c r="O681" s="44">
        <f t="shared" si="74"/>
        <v>0</v>
      </c>
      <c r="P681" s="47">
        <f t="shared" si="75"/>
        <v>0</v>
      </c>
    </row>
    <row r="682" spans="1:16" x14ac:dyDescent="0.25">
      <c r="A682" s="56">
        <v>5029</v>
      </c>
      <c r="B682" s="43" t="s">
        <v>1025</v>
      </c>
      <c r="C682" s="43" t="s">
        <v>68</v>
      </c>
      <c r="D682" s="57" t="s">
        <v>72</v>
      </c>
      <c r="E682" s="44">
        <v>240</v>
      </c>
      <c r="F682" s="58">
        <v>32690</v>
      </c>
      <c r="G682" s="45">
        <v>1181143.8799999999</v>
      </c>
      <c r="H682" s="45">
        <v>-1181143.8799999999</v>
      </c>
      <c r="I682" s="59">
        <f t="shared" si="70"/>
        <v>0</v>
      </c>
      <c r="J682" s="44">
        <f t="shared" si="71"/>
        <v>1989</v>
      </c>
      <c r="K682" s="44">
        <f t="shared" si="72"/>
        <v>34</v>
      </c>
      <c r="L682" s="59">
        <f>VLOOKUP(J682,'SF CCI, BCI'!A:F,5)</f>
        <v>5932.57</v>
      </c>
      <c r="M682" s="59">
        <f t="shared" si="76"/>
        <v>2.5903208895975944</v>
      </c>
      <c r="N682" s="47">
        <f t="shared" si="73"/>
        <v>3059541.665984354</v>
      </c>
      <c r="O682" s="44">
        <f t="shared" si="74"/>
        <v>0</v>
      </c>
      <c r="P682" s="47">
        <f t="shared" si="75"/>
        <v>0</v>
      </c>
    </row>
    <row r="683" spans="1:16" x14ac:dyDescent="0.25">
      <c r="A683" s="56">
        <v>5030</v>
      </c>
      <c r="B683" s="43" t="s">
        <v>1026</v>
      </c>
      <c r="C683" s="43" t="s">
        <v>68</v>
      </c>
      <c r="D683" s="57" t="s">
        <v>72</v>
      </c>
      <c r="E683" s="44">
        <v>240</v>
      </c>
      <c r="F683" s="58">
        <v>33055</v>
      </c>
      <c r="G683" s="45">
        <v>3267216.13</v>
      </c>
      <c r="H683" s="45">
        <v>-3267216.13</v>
      </c>
      <c r="I683" s="59">
        <f t="shared" si="70"/>
        <v>0</v>
      </c>
      <c r="J683" s="44">
        <f t="shared" si="71"/>
        <v>1990</v>
      </c>
      <c r="K683" s="44">
        <f t="shared" si="72"/>
        <v>33</v>
      </c>
      <c r="L683" s="59">
        <f>VLOOKUP(J683,'SF CCI, BCI'!A:F,5)</f>
        <v>6055.61</v>
      </c>
      <c r="M683" s="59">
        <f t="shared" si="76"/>
        <v>2.5376898446234155</v>
      </c>
      <c r="N683" s="47">
        <f t="shared" si="73"/>
        <v>8291181.1932908166</v>
      </c>
      <c r="O683" s="44">
        <f t="shared" si="74"/>
        <v>0</v>
      </c>
      <c r="P683" s="47">
        <f t="shared" si="75"/>
        <v>0</v>
      </c>
    </row>
    <row r="684" spans="1:16" x14ac:dyDescent="0.25">
      <c r="A684" s="56">
        <v>5031</v>
      </c>
      <c r="B684" s="43" t="s">
        <v>1027</v>
      </c>
      <c r="C684" s="43" t="s">
        <v>68</v>
      </c>
      <c r="D684" s="57" t="s">
        <v>72</v>
      </c>
      <c r="E684" s="44">
        <v>240</v>
      </c>
      <c r="F684" s="58">
        <v>33420</v>
      </c>
      <c r="G684" s="45">
        <v>36724.199999999997</v>
      </c>
      <c r="H684" s="45">
        <v>-36724.199999999997</v>
      </c>
      <c r="I684" s="59">
        <f t="shared" si="70"/>
        <v>0</v>
      </c>
      <c r="J684" s="44">
        <f t="shared" si="71"/>
        <v>1991</v>
      </c>
      <c r="K684" s="44">
        <f t="shared" si="72"/>
        <v>32</v>
      </c>
      <c r="L684" s="59">
        <f>VLOOKUP(J684,'SF CCI, BCI'!A:F,5)</f>
        <v>6222.06</v>
      </c>
      <c r="M684" s="59">
        <f t="shared" si="76"/>
        <v>2.469802605567931</v>
      </c>
      <c r="N684" s="47">
        <f t="shared" si="73"/>
        <v>90701.524847397799</v>
      </c>
      <c r="O684" s="44">
        <f t="shared" si="74"/>
        <v>0</v>
      </c>
      <c r="P684" s="47">
        <f t="shared" si="75"/>
        <v>0</v>
      </c>
    </row>
    <row r="685" spans="1:16" x14ac:dyDescent="0.25">
      <c r="A685" s="56">
        <v>5032</v>
      </c>
      <c r="B685" s="43" t="s">
        <v>1028</v>
      </c>
      <c r="C685" s="43" t="s">
        <v>68</v>
      </c>
      <c r="D685" s="57" t="s">
        <v>72</v>
      </c>
      <c r="E685" s="44">
        <v>240</v>
      </c>
      <c r="F685" s="58">
        <v>33786</v>
      </c>
      <c r="G685" s="45">
        <v>67694.37</v>
      </c>
      <c r="H685" s="45">
        <v>-67694.37</v>
      </c>
      <c r="I685" s="59">
        <f t="shared" si="70"/>
        <v>0</v>
      </c>
      <c r="J685" s="44">
        <f t="shared" si="71"/>
        <v>1992</v>
      </c>
      <c r="K685" s="44">
        <f t="shared" si="72"/>
        <v>31</v>
      </c>
      <c r="L685" s="59">
        <f>VLOOKUP(J685,'SF CCI, BCI'!A:F,5)</f>
        <v>6294.84</v>
      </c>
      <c r="M685" s="59">
        <f t="shared" si="76"/>
        <v>2.4412471166860477</v>
      </c>
      <c r="N685" s="47">
        <f t="shared" si="73"/>
        <v>165258.68557837847</v>
      </c>
      <c r="O685" s="44">
        <f t="shared" si="74"/>
        <v>0</v>
      </c>
      <c r="P685" s="47">
        <f t="shared" si="75"/>
        <v>0</v>
      </c>
    </row>
    <row r="686" spans="1:16" x14ac:dyDescent="0.25">
      <c r="A686" s="56">
        <v>5033</v>
      </c>
      <c r="B686" s="43" t="s">
        <v>1029</v>
      </c>
      <c r="C686" s="43" t="s">
        <v>68</v>
      </c>
      <c r="D686" s="57" t="s">
        <v>72</v>
      </c>
      <c r="E686" s="44">
        <v>240</v>
      </c>
      <c r="F686" s="58">
        <v>26846</v>
      </c>
      <c r="G686" s="45">
        <v>578291.30000000005</v>
      </c>
      <c r="H686" s="45">
        <v>-578291.30000000005</v>
      </c>
      <c r="I686" s="59">
        <f t="shared" si="70"/>
        <v>0</v>
      </c>
      <c r="J686" s="44">
        <f t="shared" si="71"/>
        <v>1973</v>
      </c>
      <c r="K686" s="44">
        <f t="shared" si="72"/>
        <v>50</v>
      </c>
      <c r="L686" s="59">
        <f>VLOOKUP(J686,'SF CCI, BCI'!A:F,5)</f>
        <v>2329.2935878962535</v>
      </c>
      <c r="M686" s="59">
        <f t="shared" si="76"/>
        <v>6.5973907625269508</v>
      </c>
      <c r="N686" s="47">
        <f t="shared" si="73"/>
        <v>3815213.6806697021</v>
      </c>
      <c r="O686" s="44">
        <f t="shared" si="74"/>
        <v>0</v>
      </c>
      <c r="P686" s="47">
        <f t="shared" si="75"/>
        <v>0</v>
      </c>
    </row>
    <row r="687" spans="1:16" x14ac:dyDescent="0.25">
      <c r="A687" s="56">
        <v>5034</v>
      </c>
      <c r="B687" s="43" t="s">
        <v>1030</v>
      </c>
      <c r="C687" s="43" t="s">
        <v>68</v>
      </c>
      <c r="D687" s="57" t="s">
        <v>72</v>
      </c>
      <c r="E687" s="44">
        <v>240</v>
      </c>
      <c r="F687" s="58">
        <v>27576</v>
      </c>
      <c r="G687" s="45">
        <v>14109.86</v>
      </c>
      <c r="H687" s="45">
        <v>-14109.86</v>
      </c>
      <c r="I687" s="59">
        <f t="shared" si="70"/>
        <v>0</v>
      </c>
      <c r="J687" s="44">
        <f t="shared" si="71"/>
        <v>1975</v>
      </c>
      <c r="K687" s="44">
        <f t="shared" si="72"/>
        <v>48</v>
      </c>
      <c r="L687" s="59">
        <f>VLOOKUP(J687,'SF CCI, BCI'!A:F,5)</f>
        <v>2718.9432276657058</v>
      </c>
      <c r="M687" s="59">
        <f t="shared" si="76"/>
        <v>5.6519238223275643</v>
      </c>
      <c r="N687" s="47">
        <f t="shared" si="73"/>
        <v>79747.853863706812</v>
      </c>
      <c r="O687" s="44">
        <f t="shared" si="74"/>
        <v>0</v>
      </c>
      <c r="P687" s="47">
        <f t="shared" si="75"/>
        <v>0</v>
      </c>
    </row>
    <row r="688" spans="1:16" x14ac:dyDescent="0.25">
      <c r="A688" s="56">
        <v>5035</v>
      </c>
      <c r="B688" s="43" t="s">
        <v>1031</v>
      </c>
      <c r="C688" s="43" t="s">
        <v>68</v>
      </c>
      <c r="D688" s="57" t="s">
        <v>72</v>
      </c>
      <c r="E688" s="44">
        <v>240</v>
      </c>
      <c r="F688" s="58">
        <v>27942</v>
      </c>
      <c r="G688" s="45">
        <v>125527.55</v>
      </c>
      <c r="H688" s="45">
        <v>-125527.55</v>
      </c>
      <c r="I688" s="59">
        <f t="shared" si="70"/>
        <v>0</v>
      </c>
      <c r="J688" s="44">
        <f t="shared" si="71"/>
        <v>1976</v>
      </c>
      <c r="K688" s="44">
        <f t="shared" si="72"/>
        <v>47</v>
      </c>
      <c r="L688" s="59">
        <f>VLOOKUP(J688,'SF CCI, BCI'!A:F,5)</f>
        <v>2951.2579971181553</v>
      </c>
      <c r="M688" s="59">
        <f t="shared" si="76"/>
        <v>5.2070201978294763</v>
      </c>
      <c r="N688" s="47">
        <f t="shared" si="73"/>
        <v>653624.48823404952</v>
      </c>
      <c r="O688" s="44">
        <f t="shared" si="74"/>
        <v>0</v>
      </c>
      <c r="P688" s="47">
        <f t="shared" si="75"/>
        <v>0</v>
      </c>
    </row>
    <row r="689" spans="1:16" x14ac:dyDescent="0.25">
      <c r="A689" s="56">
        <v>5036</v>
      </c>
      <c r="B689" s="43" t="s">
        <v>1032</v>
      </c>
      <c r="C689" s="43" t="s">
        <v>68</v>
      </c>
      <c r="D689" s="57" t="s">
        <v>72</v>
      </c>
      <c r="E689" s="44">
        <v>240</v>
      </c>
      <c r="F689" s="58">
        <v>28307</v>
      </c>
      <c r="G689" s="45">
        <v>159364.65</v>
      </c>
      <c r="H689" s="45">
        <v>-159364.65</v>
      </c>
      <c r="I689" s="59">
        <f t="shared" si="70"/>
        <v>0</v>
      </c>
      <c r="J689" s="44">
        <f t="shared" si="71"/>
        <v>1977</v>
      </c>
      <c r="K689" s="44">
        <f t="shared" si="72"/>
        <v>46</v>
      </c>
      <c r="L689" s="59">
        <f>VLOOKUP(J689,'SF CCI, BCI'!A:F,5)</f>
        <v>3166.3642651296827</v>
      </c>
      <c r="M689" s="59">
        <f t="shared" si="76"/>
        <v>4.8532824126508434</v>
      </c>
      <c r="N689" s="47">
        <f t="shared" si="73"/>
        <v>773441.65304325719</v>
      </c>
      <c r="O689" s="44">
        <f t="shared" si="74"/>
        <v>0</v>
      </c>
      <c r="P689" s="47">
        <f t="shared" si="75"/>
        <v>0</v>
      </c>
    </row>
    <row r="690" spans="1:16" x14ac:dyDescent="0.25">
      <c r="A690" s="56">
        <v>5037</v>
      </c>
      <c r="B690" s="43" t="s">
        <v>1033</v>
      </c>
      <c r="C690" s="43" t="s">
        <v>68</v>
      </c>
      <c r="D690" s="57" t="s">
        <v>72</v>
      </c>
      <c r="E690" s="44">
        <v>240</v>
      </c>
      <c r="F690" s="58">
        <v>28672</v>
      </c>
      <c r="G690" s="45">
        <v>4.9400000000000004</v>
      </c>
      <c r="H690" s="45">
        <v>-4.9400000000000004</v>
      </c>
      <c r="I690" s="59">
        <f t="shared" si="70"/>
        <v>0</v>
      </c>
      <c r="J690" s="44">
        <f t="shared" si="71"/>
        <v>1978</v>
      </c>
      <c r="K690" s="44">
        <f t="shared" si="72"/>
        <v>45</v>
      </c>
      <c r="L690" s="59">
        <f>VLOOKUP(J690,'SF CCI, BCI'!A:F,5)</f>
        <v>3412.2</v>
      </c>
      <c r="M690" s="59">
        <f t="shared" si="76"/>
        <v>4.5036222964656236</v>
      </c>
      <c r="N690" s="47">
        <f t="shared" si="73"/>
        <v>22.247894144540183</v>
      </c>
      <c r="O690" s="44">
        <f t="shared" si="74"/>
        <v>0</v>
      </c>
      <c r="P690" s="47">
        <f t="shared" si="75"/>
        <v>0</v>
      </c>
    </row>
    <row r="691" spans="1:16" x14ac:dyDescent="0.25">
      <c r="A691" s="56">
        <v>5038</v>
      </c>
      <c r="B691" s="43" t="s">
        <v>1034</v>
      </c>
      <c r="C691" s="43" t="s">
        <v>68</v>
      </c>
      <c r="D691" s="57" t="s">
        <v>72</v>
      </c>
      <c r="E691" s="44">
        <v>240</v>
      </c>
      <c r="F691" s="58">
        <v>30133</v>
      </c>
      <c r="G691" s="45">
        <v>7792.79</v>
      </c>
      <c r="H691" s="45">
        <v>-7792.79</v>
      </c>
      <c r="I691" s="59">
        <f t="shared" si="70"/>
        <v>0</v>
      </c>
      <c r="J691" s="44">
        <f t="shared" si="71"/>
        <v>1982</v>
      </c>
      <c r="K691" s="44">
        <f t="shared" si="72"/>
        <v>41</v>
      </c>
      <c r="L691" s="59">
        <f>VLOOKUP(J691,'SF CCI, BCI'!A:F,5)</f>
        <v>4993.3</v>
      </c>
      <c r="M691" s="59">
        <f t="shared" si="76"/>
        <v>3.0775759517753789</v>
      </c>
      <c r="N691" s="47">
        <f t="shared" si="73"/>
        <v>23982.903101235654</v>
      </c>
      <c r="O691" s="44">
        <f t="shared" si="74"/>
        <v>0</v>
      </c>
      <c r="P691" s="47">
        <f t="shared" si="75"/>
        <v>0</v>
      </c>
    </row>
    <row r="692" spans="1:16" x14ac:dyDescent="0.25">
      <c r="A692" s="56">
        <v>5039</v>
      </c>
      <c r="B692" s="43" t="s">
        <v>1035</v>
      </c>
      <c r="C692" s="43" t="s">
        <v>68</v>
      </c>
      <c r="D692" s="57" t="s">
        <v>72</v>
      </c>
      <c r="E692" s="44">
        <v>240</v>
      </c>
      <c r="F692" s="58">
        <v>30498</v>
      </c>
      <c r="G692" s="45">
        <v>2739.12</v>
      </c>
      <c r="H692" s="45">
        <v>-2739.12</v>
      </c>
      <c r="I692" s="59">
        <f t="shared" si="70"/>
        <v>0</v>
      </c>
      <c r="J692" s="44">
        <f t="shared" si="71"/>
        <v>1983</v>
      </c>
      <c r="K692" s="44">
        <f t="shared" si="72"/>
        <v>40</v>
      </c>
      <c r="L692" s="59">
        <f>VLOOKUP(J692,'SF CCI, BCI'!A:F,5)</f>
        <v>5122.74</v>
      </c>
      <c r="M692" s="59">
        <f t="shared" si="76"/>
        <v>2.9998126002881271</v>
      </c>
      <c r="N692" s="47">
        <f t="shared" si="73"/>
        <v>8216.8466897012149</v>
      </c>
      <c r="O692" s="44">
        <f t="shared" si="74"/>
        <v>0</v>
      </c>
      <c r="P692" s="47">
        <f t="shared" si="75"/>
        <v>0</v>
      </c>
    </row>
    <row r="693" spans="1:16" x14ac:dyDescent="0.25">
      <c r="A693" s="56">
        <v>5040</v>
      </c>
      <c r="B693" s="43" t="s">
        <v>1036</v>
      </c>
      <c r="C693" s="43" t="s">
        <v>68</v>
      </c>
      <c r="D693" s="57" t="s">
        <v>72</v>
      </c>
      <c r="E693" s="44">
        <v>240</v>
      </c>
      <c r="F693" s="58">
        <v>31594</v>
      </c>
      <c r="G693" s="45">
        <v>42836.6</v>
      </c>
      <c r="H693" s="45">
        <v>-42836.6</v>
      </c>
      <c r="I693" s="59">
        <f t="shared" si="70"/>
        <v>0</v>
      </c>
      <c r="J693" s="44">
        <f t="shared" si="71"/>
        <v>1986</v>
      </c>
      <c r="K693" s="44">
        <f t="shared" si="72"/>
        <v>37</v>
      </c>
      <c r="L693" s="59">
        <f>VLOOKUP(J693,'SF CCI, BCI'!A:F,5)</f>
        <v>5508.43</v>
      </c>
      <c r="M693" s="59">
        <f t="shared" si="76"/>
        <v>2.7897713141494038</v>
      </c>
      <c r="N693" s="47">
        <f t="shared" si="73"/>
        <v>119504.31787569234</v>
      </c>
      <c r="O693" s="44">
        <f t="shared" si="74"/>
        <v>0</v>
      </c>
      <c r="P693" s="47">
        <f t="shared" si="75"/>
        <v>0</v>
      </c>
    </row>
    <row r="694" spans="1:16" x14ac:dyDescent="0.25">
      <c r="A694" s="56">
        <v>5041</v>
      </c>
      <c r="B694" s="43" t="s">
        <v>1037</v>
      </c>
      <c r="C694" s="43" t="s">
        <v>68</v>
      </c>
      <c r="D694" s="57" t="s">
        <v>72</v>
      </c>
      <c r="E694" s="44">
        <v>240</v>
      </c>
      <c r="F694" s="58">
        <v>31959</v>
      </c>
      <c r="G694" s="45">
        <v>1646704.4</v>
      </c>
      <c r="H694" s="45">
        <v>-1646704.4</v>
      </c>
      <c r="I694" s="59">
        <f t="shared" si="70"/>
        <v>0</v>
      </c>
      <c r="J694" s="44">
        <f t="shared" si="71"/>
        <v>1987</v>
      </c>
      <c r="K694" s="44">
        <f t="shared" si="72"/>
        <v>36</v>
      </c>
      <c r="L694" s="59">
        <f>VLOOKUP(J694,'SF CCI, BCI'!A:F,5)</f>
        <v>5732.37</v>
      </c>
      <c r="M694" s="59">
        <f t="shared" si="76"/>
        <v>2.6807864809843052</v>
      </c>
      <c r="N694" s="47">
        <f t="shared" si="73"/>
        <v>4414462.8936973717</v>
      </c>
      <c r="O694" s="44">
        <f t="shared" si="74"/>
        <v>0</v>
      </c>
      <c r="P694" s="47">
        <f t="shared" si="75"/>
        <v>0</v>
      </c>
    </row>
    <row r="695" spans="1:16" x14ac:dyDescent="0.25">
      <c r="A695" s="56">
        <v>5042</v>
      </c>
      <c r="B695" s="43" t="s">
        <v>1038</v>
      </c>
      <c r="C695" s="43" t="s">
        <v>68</v>
      </c>
      <c r="D695" s="57" t="s">
        <v>72</v>
      </c>
      <c r="E695" s="44">
        <v>240</v>
      </c>
      <c r="F695" s="58">
        <v>32325</v>
      </c>
      <c r="G695" s="45">
        <v>1740736.11</v>
      </c>
      <c r="H695" s="45">
        <v>-1740736.11</v>
      </c>
      <c r="I695" s="59">
        <f t="shared" si="70"/>
        <v>0</v>
      </c>
      <c r="J695" s="44">
        <f t="shared" si="71"/>
        <v>1988</v>
      </c>
      <c r="K695" s="44">
        <f t="shared" si="72"/>
        <v>35</v>
      </c>
      <c r="L695" s="59">
        <f>VLOOKUP(J695,'SF CCI, BCI'!A:F,5)</f>
        <v>5734.48</v>
      </c>
      <c r="M695" s="59">
        <f t="shared" si="76"/>
        <v>2.6798000864943292</v>
      </c>
      <c r="N695" s="47">
        <f t="shared" si="73"/>
        <v>4664824.7781418022</v>
      </c>
      <c r="O695" s="44">
        <f t="shared" si="74"/>
        <v>0</v>
      </c>
      <c r="P695" s="47">
        <f t="shared" si="75"/>
        <v>0</v>
      </c>
    </row>
    <row r="696" spans="1:16" x14ac:dyDescent="0.25">
      <c r="A696" s="56">
        <v>5043</v>
      </c>
      <c r="B696" s="43" t="s">
        <v>1039</v>
      </c>
      <c r="C696" s="43" t="s">
        <v>68</v>
      </c>
      <c r="D696" s="57" t="s">
        <v>72</v>
      </c>
      <c r="E696" s="44">
        <v>240</v>
      </c>
      <c r="F696" s="58">
        <v>33420</v>
      </c>
      <c r="G696" s="45">
        <v>109497.58</v>
      </c>
      <c r="H696" s="45">
        <v>-109497.58</v>
      </c>
      <c r="I696" s="59">
        <f t="shared" si="70"/>
        <v>0</v>
      </c>
      <c r="J696" s="44">
        <f t="shared" si="71"/>
        <v>1991</v>
      </c>
      <c r="K696" s="44">
        <f t="shared" si="72"/>
        <v>32</v>
      </c>
      <c r="L696" s="59">
        <f>VLOOKUP(J696,'SF CCI, BCI'!A:F,5)</f>
        <v>6222.06</v>
      </c>
      <c r="M696" s="59">
        <f t="shared" si="76"/>
        <v>2.469802605567931</v>
      </c>
      <c r="N696" s="47">
        <f t="shared" si="73"/>
        <v>270437.40838738298</v>
      </c>
      <c r="O696" s="44">
        <f t="shared" si="74"/>
        <v>0</v>
      </c>
      <c r="P696" s="47">
        <f t="shared" si="75"/>
        <v>0</v>
      </c>
    </row>
    <row r="697" spans="1:16" x14ac:dyDescent="0.25">
      <c r="A697" s="56">
        <v>5044</v>
      </c>
      <c r="B697" s="43" t="s">
        <v>1040</v>
      </c>
      <c r="C697" s="43" t="s">
        <v>68</v>
      </c>
      <c r="D697" s="57" t="s">
        <v>72</v>
      </c>
      <c r="E697" s="44">
        <v>240</v>
      </c>
      <c r="F697" s="58">
        <v>33786</v>
      </c>
      <c r="G697" s="45">
        <v>292992.3</v>
      </c>
      <c r="H697" s="45">
        <v>-292992.3</v>
      </c>
      <c r="I697" s="59">
        <f t="shared" si="70"/>
        <v>0</v>
      </c>
      <c r="J697" s="44">
        <f t="shared" si="71"/>
        <v>1992</v>
      </c>
      <c r="K697" s="44">
        <f t="shared" si="72"/>
        <v>31</v>
      </c>
      <c r="L697" s="59">
        <f>VLOOKUP(J697,'SF CCI, BCI'!A:F,5)</f>
        <v>6294.84</v>
      </c>
      <c r="M697" s="59">
        <f t="shared" si="76"/>
        <v>2.4412471166860477</v>
      </c>
      <c r="N697" s="47">
        <f t="shared" si="73"/>
        <v>715266.6075862135</v>
      </c>
      <c r="O697" s="44">
        <f t="shared" si="74"/>
        <v>0</v>
      </c>
      <c r="P697" s="47">
        <f t="shared" si="75"/>
        <v>0</v>
      </c>
    </row>
    <row r="698" spans="1:16" x14ac:dyDescent="0.25">
      <c r="A698" s="56">
        <v>5045</v>
      </c>
      <c r="B698" s="43" t="s">
        <v>1041</v>
      </c>
      <c r="C698" s="43" t="s">
        <v>68</v>
      </c>
      <c r="D698" s="57" t="s">
        <v>72</v>
      </c>
      <c r="E698" s="44">
        <v>240</v>
      </c>
      <c r="F698" s="58">
        <v>34151</v>
      </c>
      <c r="G698" s="45">
        <v>228658.9</v>
      </c>
      <c r="H698" s="45">
        <v>-228658.9</v>
      </c>
      <c r="I698" s="59">
        <f t="shared" si="70"/>
        <v>0</v>
      </c>
      <c r="J698" s="44">
        <f t="shared" si="71"/>
        <v>1993</v>
      </c>
      <c r="K698" s="44">
        <f t="shared" si="72"/>
        <v>30</v>
      </c>
      <c r="L698" s="59">
        <f>VLOOKUP(J698,'SF CCI, BCI'!A:F,5)</f>
        <v>6477.95</v>
      </c>
      <c r="M698" s="59">
        <f t="shared" si="76"/>
        <v>2.3722412182866495</v>
      </c>
      <c r="N698" s="47">
        <f t="shared" si="73"/>
        <v>542434.06750808517</v>
      </c>
      <c r="O698" s="44">
        <f t="shared" si="74"/>
        <v>0</v>
      </c>
      <c r="P698" s="47">
        <f t="shared" si="75"/>
        <v>0</v>
      </c>
    </row>
    <row r="699" spans="1:16" x14ac:dyDescent="0.25">
      <c r="A699" s="56">
        <v>5046</v>
      </c>
      <c r="B699" s="43" t="s">
        <v>1042</v>
      </c>
      <c r="C699" s="43" t="s">
        <v>68</v>
      </c>
      <c r="D699" s="57" t="s">
        <v>72</v>
      </c>
      <c r="E699" s="44">
        <v>240</v>
      </c>
      <c r="F699" s="58">
        <v>34151</v>
      </c>
      <c r="G699" s="45">
        <v>258900.55</v>
      </c>
      <c r="H699" s="45">
        <v>-258900.55</v>
      </c>
      <c r="I699" s="59">
        <f t="shared" si="70"/>
        <v>0</v>
      </c>
      <c r="J699" s="44">
        <f t="shared" si="71"/>
        <v>1993</v>
      </c>
      <c r="K699" s="44">
        <f t="shared" si="72"/>
        <v>30</v>
      </c>
      <c r="L699" s="59">
        <f>VLOOKUP(J699,'SF CCI, BCI'!A:F,5)</f>
        <v>6477.95</v>
      </c>
      <c r="M699" s="59">
        <f t="shared" si="76"/>
        <v>2.3722412182866495</v>
      </c>
      <c r="N699" s="47">
        <f t="shared" si="73"/>
        <v>614174.55614708352</v>
      </c>
      <c r="O699" s="44">
        <f t="shared" si="74"/>
        <v>0</v>
      </c>
      <c r="P699" s="47">
        <f t="shared" si="75"/>
        <v>0</v>
      </c>
    </row>
    <row r="700" spans="1:16" x14ac:dyDescent="0.25">
      <c r="A700" s="56">
        <v>5047</v>
      </c>
      <c r="B700" s="43" t="s">
        <v>1043</v>
      </c>
      <c r="C700" s="43" t="s">
        <v>68</v>
      </c>
      <c r="D700" s="57" t="s">
        <v>72</v>
      </c>
      <c r="E700" s="44">
        <v>600</v>
      </c>
      <c r="F700" s="58">
        <v>24654</v>
      </c>
      <c r="G700" s="45">
        <v>252.52</v>
      </c>
      <c r="H700" s="45">
        <v>-252.52</v>
      </c>
      <c r="I700" s="59">
        <f t="shared" si="70"/>
        <v>0</v>
      </c>
      <c r="J700" s="44">
        <f t="shared" si="71"/>
        <v>1967</v>
      </c>
      <c r="K700" s="44">
        <f t="shared" si="72"/>
        <v>56</v>
      </c>
      <c r="L700" s="59">
        <f>VLOOKUP(J700,'SF CCI, BCI'!A:F,5)</f>
        <v>1320.1378962536021</v>
      </c>
      <c r="M700" s="59">
        <f t="shared" si="76"/>
        <v>11.640647574477256</v>
      </c>
      <c r="N700" s="47">
        <f t="shared" si="73"/>
        <v>2939.496325506997</v>
      </c>
      <c r="O700" s="44">
        <f t="shared" si="74"/>
        <v>0</v>
      </c>
      <c r="P700" s="47">
        <f t="shared" si="75"/>
        <v>0</v>
      </c>
    </row>
    <row r="701" spans="1:16" x14ac:dyDescent="0.25">
      <c r="A701" s="56">
        <v>5048</v>
      </c>
      <c r="B701" s="43" t="s">
        <v>1044</v>
      </c>
      <c r="C701" s="43" t="s">
        <v>68</v>
      </c>
      <c r="D701" s="57" t="s">
        <v>72</v>
      </c>
      <c r="E701" s="44">
        <v>600</v>
      </c>
      <c r="F701" s="58">
        <v>25020</v>
      </c>
      <c r="G701" s="45">
        <v>627.70000000000005</v>
      </c>
      <c r="H701" s="45">
        <v>-627.70000000000005</v>
      </c>
      <c r="I701" s="59">
        <f t="shared" si="70"/>
        <v>0</v>
      </c>
      <c r="J701" s="44">
        <f t="shared" si="71"/>
        <v>1968</v>
      </c>
      <c r="K701" s="44">
        <f t="shared" si="72"/>
        <v>55</v>
      </c>
      <c r="L701" s="59">
        <f>VLOOKUP(J701,'SF CCI, BCI'!A:F,5)</f>
        <v>1419.7013688760806</v>
      </c>
      <c r="M701" s="59">
        <f t="shared" si="76"/>
        <v>10.824290471851578</v>
      </c>
      <c r="N701" s="47">
        <f t="shared" si="73"/>
        <v>6794.4071291812361</v>
      </c>
      <c r="O701" s="44">
        <f t="shared" si="74"/>
        <v>0</v>
      </c>
      <c r="P701" s="47">
        <f t="shared" si="75"/>
        <v>0</v>
      </c>
    </row>
    <row r="702" spans="1:16" x14ac:dyDescent="0.25">
      <c r="A702" s="56">
        <v>5049</v>
      </c>
      <c r="B702" s="43" t="s">
        <v>1045</v>
      </c>
      <c r="C702" s="43" t="s">
        <v>68</v>
      </c>
      <c r="D702" s="57" t="s">
        <v>72</v>
      </c>
      <c r="E702" s="44">
        <v>600</v>
      </c>
      <c r="F702" s="58">
        <v>25385</v>
      </c>
      <c r="G702" s="45">
        <v>4839.29</v>
      </c>
      <c r="H702" s="45">
        <v>-4839.29</v>
      </c>
      <c r="I702" s="59">
        <f t="shared" si="70"/>
        <v>0</v>
      </c>
      <c r="J702" s="44">
        <f t="shared" si="71"/>
        <v>1969</v>
      </c>
      <c r="K702" s="44">
        <f t="shared" si="72"/>
        <v>54</v>
      </c>
      <c r="L702" s="59">
        <f>VLOOKUP(J702,'SF CCI, BCI'!A:F,5)</f>
        <v>1559.8277377521613</v>
      </c>
      <c r="M702" s="59">
        <f t="shared" si="76"/>
        <v>9.8518955831273214</v>
      </c>
      <c r="N702" s="47">
        <f t="shared" si="73"/>
        <v>47676.179776472214</v>
      </c>
      <c r="O702" s="44">
        <f t="shared" si="74"/>
        <v>0</v>
      </c>
      <c r="P702" s="47">
        <f t="shared" si="75"/>
        <v>0</v>
      </c>
    </row>
    <row r="703" spans="1:16" x14ac:dyDescent="0.25">
      <c r="A703" s="56">
        <v>5050</v>
      </c>
      <c r="B703" s="43" t="s">
        <v>1046</v>
      </c>
      <c r="C703" s="43" t="s">
        <v>68</v>
      </c>
      <c r="D703" s="57" t="s">
        <v>72</v>
      </c>
      <c r="E703" s="44">
        <v>600</v>
      </c>
      <c r="F703" s="58">
        <v>26846</v>
      </c>
      <c r="G703" s="45">
        <v>14375.37</v>
      </c>
      <c r="H703" s="45">
        <v>-14375.37</v>
      </c>
      <c r="I703" s="59">
        <f t="shared" si="70"/>
        <v>0</v>
      </c>
      <c r="J703" s="44">
        <f t="shared" si="71"/>
        <v>1973</v>
      </c>
      <c r="K703" s="44">
        <f t="shared" si="72"/>
        <v>50</v>
      </c>
      <c r="L703" s="59">
        <f>VLOOKUP(J703,'SF CCI, BCI'!A:F,5)</f>
        <v>2329.2935878962535</v>
      </c>
      <c r="M703" s="59">
        <f t="shared" si="76"/>
        <v>6.5973907625269508</v>
      </c>
      <c r="N703" s="47">
        <f t="shared" si="73"/>
        <v>94839.933245907057</v>
      </c>
      <c r="O703" s="44">
        <f t="shared" si="74"/>
        <v>0</v>
      </c>
      <c r="P703" s="47">
        <f t="shared" si="75"/>
        <v>0</v>
      </c>
    </row>
    <row r="704" spans="1:16" x14ac:dyDescent="0.25">
      <c r="A704" s="56">
        <v>5051</v>
      </c>
      <c r="B704" s="43" t="s">
        <v>1047</v>
      </c>
      <c r="C704" s="43" t="s">
        <v>68</v>
      </c>
      <c r="D704" s="57" t="s">
        <v>72</v>
      </c>
      <c r="E704" s="44">
        <v>600</v>
      </c>
      <c r="F704" s="58">
        <v>33055</v>
      </c>
      <c r="G704" s="45">
        <v>12354.44</v>
      </c>
      <c r="H704" s="45">
        <v>-8124.87</v>
      </c>
      <c r="I704" s="59">
        <f t="shared" si="70"/>
        <v>4229.5700000000006</v>
      </c>
      <c r="J704" s="44">
        <f t="shared" si="71"/>
        <v>1990</v>
      </c>
      <c r="K704" s="44">
        <f t="shared" si="72"/>
        <v>33</v>
      </c>
      <c r="L704" s="59">
        <f>VLOOKUP(J704,'SF CCI, BCI'!A:F,5)</f>
        <v>6055.61</v>
      </c>
      <c r="M704" s="59">
        <f t="shared" si="76"/>
        <v>2.5376898446234155</v>
      </c>
      <c r="N704" s="47">
        <f t="shared" si="73"/>
        <v>31351.73692400931</v>
      </c>
      <c r="O704" s="44">
        <f t="shared" si="74"/>
        <v>17</v>
      </c>
      <c r="P704" s="47">
        <f t="shared" si="75"/>
        <v>10733.336836123861</v>
      </c>
    </row>
    <row r="705" spans="1:16" x14ac:dyDescent="0.25">
      <c r="A705" s="56">
        <v>5052</v>
      </c>
      <c r="B705" s="43" t="s">
        <v>1048</v>
      </c>
      <c r="C705" s="43" t="s">
        <v>68</v>
      </c>
      <c r="D705" s="57" t="s">
        <v>72</v>
      </c>
      <c r="E705" s="44">
        <v>600</v>
      </c>
      <c r="F705" s="58">
        <v>25750</v>
      </c>
      <c r="G705" s="45">
        <v>19973.759999999998</v>
      </c>
      <c r="H705" s="45">
        <v>-19973.759999999998</v>
      </c>
      <c r="I705" s="59">
        <f t="shared" si="70"/>
        <v>0</v>
      </c>
      <c r="J705" s="44">
        <f t="shared" si="71"/>
        <v>1970</v>
      </c>
      <c r="K705" s="44">
        <f t="shared" si="72"/>
        <v>53</v>
      </c>
      <c r="L705" s="59">
        <f>VLOOKUP(J705,'SF CCI, BCI'!A:F,5)</f>
        <v>1697.4957492795388</v>
      </c>
      <c r="M705" s="59">
        <f t="shared" si="76"/>
        <v>9.0529004308389371</v>
      </c>
      <c r="N705" s="47">
        <f t="shared" si="73"/>
        <v>180820.46050947352</v>
      </c>
      <c r="O705" s="44">
        <f t="shared" si="74"/>
        <v>0</v>
      </c>
      <c r="P705" s="47">
        <f t="shared" si="75"/>
        <v>0</v>
      </c>
    </row>
    <row r="706" spans="1:16" x14ac:dyDescent="0.25">
      <c r="A706" s="56">
        <v>5053</v>
      </c>
      <c r="B706" s="43" t="s">
        <v>1049</v>
      </c>
      <c r="C706" s="43" t="s">
        <v>68</v>
      </c>
      <c r="D706" s="57" t="s">
        <v>72</v>
      </c>
      <c r="E706" s="44">
        <v>600</v>
      </c>
      <c r="F706" s="58">
        <v>26115</v>
      </c>
      <c r="G706" s="45">
        <v>38238.620000000003</v>
      </c>
      <c r="H706" s="45">
        <v>-38238.620000000003</v>
      </c>
      <c r="I706" s="59">
        <f t="shared" si="70"/>
        <v>0</v>
      </c>
      <c r="J706" s="44">
        <f t="shared" si="71"/>
        <v>1971</v>
      </c>
      <c r="K706" s="44">
        <f t="shared" si="72"/>
        <v>52</v>
      </c>
      <c r="L706" s="59">
        <f>VLOOKUP(J706,'SF CCI, BCI'!A:F,5)</f>
        <v>1943.3314841498557</v>
      </c>
      <c r="M706" s="59">
        <f t="shared" si="76"/>
        <v>7.9076884851287614</v>
      </c>
      <c r="N706" s="47">
        <f t="shared" si="73"/>
        <v>302379.09506121441</v>
      </c>
      <c r="O706" s="44">
        <f t="shared" si="74"/>
        <v>0</v>
      </c>
      <c r="P706" s="47">
        <f t="shared" si="75"/>
        <v>0</v>
      </c>
    </row>
    <row r="707" spans="1:16" x14ac:dyDescent="0.25">
      <c r="A707" s="56">
        <v>5054</v>
      </c>
      <c r="B707" s="43" t="s">
        <v>1050</v>
      </c>
      <c r="C707" s="43" t="s">
        <v>68</v>
      </c>
      <c r="D707" s="57" t="s">
        <v>72</v>
      </c>
      <c r="E707" s="44">
        <v>600</v>
      </c>
      <c r="F707" s="58">
        <v>26481</v>
      </c>
      <c r="G707" s="45">
        <v>15636.28</v>
      </c>
      <c r="H707" s="45">
        <v>-15636.28</v>
      </c>
      <c r="I707" s="59">
        <f t="shared" si="70"/>
        <v>0</v>
      </c>
      <c r="J707" s="44">
        <f t="shared" si="71"/>
        <v>1972</v>
      </c>
      <c r="K707" s="44">
        <f t="shared" si="72"/>
        <v>51</v>
      </c>
      <c r="L707" s="59">
        <f>VLOOKUP(J707,'SF CCI, BCI'!A:F,5)</f>
        <v>2154.7502161383281</v>
      </c>
      <c r="M707" s="59">
        <f t="shared" si="76"/>
        <v>7.1318057586928543</v>
      </c>
      <c r="N707" s="47">
        <f t="shared" si="73"/>
        <v>111514.91174853391</v>
      </c>
      <c r="O707" s="44">
        <f t="shared" si="74"/>
        <v>0</v>
      </c>
      <c r="P707" s="47">
        <f t="shared" si="75"/>
        <v>0</v>
      </c>
    </row>
    <row r="708" spans="1:16" x14ac:dyDescent="0.25">
      <c r="A708" s="56">
        <v>5055</v>
      </c>
      <c r="B708" s="43" t="s">
        <v>1051</v>
      </c>
      <c r="C708" s="43" t="s">
        <v>68</v>
      </c>
      <c r="D708" s="57" t="s">
        <v>72</v>
      </c>
      <c r="E708" s="44">
        <v>600</v>
      </c>
      <c r="F708" s="58">
        <v>27576</v>
      </c>
      <c r="G708" s="45">
        <v>784.51</v>
      </c>
      <c r="H708" s="45">
        <v>-753.99</v>
      </c>
      <c r="I708" s="59">
        <f t="shared" si="70"/>
        <v>30.519999999999982</v>
      </c>
      <c r="J708" s="44">
        <f t="shared" si="71"/>
        <v>1975</v>
      </c>
      <c r="K708" s="44">
        <f t="shared" si="72"/>
        <v>48</v>
      </c>
      <c r="L708" s="59">
        <f>VLOOKUP(J708,'SF CCI, BCI'!A:F,5)</f>
        <v>2718.9432276657058</v>
      </c>
      <c r="M708" s="59">
        <f t="shared" si="76"/>
        <v>5.6519238223275643</v>
      </c>
      <c r="N708" s="47">
        <f t="shared" si="73"/>
        <v>4433.990757854197</v>
      </c>
      <c r="O708" s="44">
        <f t="shared" si="74"/>
        <v>2</v>
      </c>
      <c r="P708" s="47">
        <f t="shared" si="75"/>
        <v>172.49671505743717</v>
      </c>
    </row>
    <row r="709" spans="1:16" x14ac:dyDescent="0.25">
      <c r="A709" s="56">
        <v>5056</v>
      </c>
      <c r="B709" s="43" t="s">
        <v>1052</v>
      </c>
      <c r="C709" s="43" t="s">
        <v>68</v>
      </c>
      <c r="D709" s="57" t="s">
        <v>72</v>
      </c>
      <c r="E709" s="44">
        <v>600</v>
      </c>
      <c r="F709" s="58">
        <v>27942</v>
      </c>
      <c r="G709" s="45">
        <v>414.29</v>
      </c>
      <c r="H709" s="45">
        <v>-389.72999999999996</v>
      </c>
      <c r="I709" s="59">
        <f t="shared" si="70"/>
        <v>24.560000000000059</v>
      </c>
      <c r="J709" s="44">
        <f t="shared" si="71"/>
        <v>1976</v>
      </c>
      <c r="K709" s="44">
        <f t="shared" si="72"/>
        <v>47</v>
      </c>
      <c r="L709" s="59">
        <f>VLOOKUP(J709,'SF CCI, BCI'!A:F,5)</f>
        <v>2951.2579971181553</v>
      </c>
      <c r="M709" s="59">
        <f t="shared" si="76"/>
        <v>5.2070201978294763</v>
      </c>
      <c r="N709" s="47">
        <f t="shared" si="73"/>
        <v>2157.2163977587738</v>
      </c>
      <c r="O709" s="44">
        <f t="shared" si="74"/>
        <v>3</v>
      </c>
      <c r="P709" s="47">
        <f t="shared" si="75"/>
        <v>127.88441605869225</v>
      </c>
    </row>
    <row r="710" spans="1:16" x14ac:dyDescent="0.25">
      <c r="A710" s="56">
        <v>5057</v>
      </c>
      <c r="B710" s="43" t="s">
        <v>1053</v>
      </c>
      <c r="C710" s="43" t="s">
        <v>68</v>
      </c>
      <c r="D710" s="57" t="s">
        <v>72</v>
      </c>
      <c r="E710" s="44">
        <v>600</v>
      </c>
      <c r="F710" s="58">
        <v>28672</v>
      </c>
      <c r="G710" s="45">
        <v>616.07000000000005</v>
      </c>
      <c r="H710" s="45">
        <v>-554.54</v>
      </c>
      <c r="I710" s="59">
        <f t="shared" si="70"/>
        <v>61.530000000000086</v>
      </c>
      <c r="J710" s="44">
        <f t="shared" si="71"/>
        <v>1978</v>
      </c>
      <c r="K710" s="44">
        <f t="shared" si="72"/>
        <v>45</v>
      </c>
      <c r="L710" s="59">
        <f>VLOOKUP(J710,'SF CCI, BCI'!A:F,5)</f>
        <v>3412.2</v>
      </c>
      <c r="M710" s="59">
        <f t="shared" si="76"/>
        <v>4.5036222964656236</v>
      </c>
      <c r="N710" s="47">
        <f t="shared" si="73"/>
        <v>2774.5465881835771</v>
      </c>
      <c r="O710" s="44">
        <f t="shared" si="74"/>
        <v>5</v>
      </c>
      <c r="P710" s="47">
        <f t="shared" si="75"/>
        <v>277.10787990153023</v>
      </c>
    </row>
    <row r="711" spans="1:16" x14ac:dyDescent="0.25">
      <c r="A711" s="56">
        <v>5058</v>
      </c>
      <c r="B711" s="43" t="s">
        <v>1054</v>
      </c>
      <c r="C711" s="43" t="s">
        <v>68</v>
      </c>
      <c r="D711" s="57" t="s">
        <v>72</v>
      </c>
      <c r="E711" s="44">
        <v>600</v>
      </c>
      <c r="F711" s="58">
        <v>29403</v>
      </c>
      <c r="G711" s="45">
        <v>1846.91</v>
      </c>
      <c r="H711" s="45">
        <v>-1587.91</v>
      </c>
      <c r="I711" s="59">
        <f t="shared" si="70"/>
        <v>259</v>
      </c>
      <c r="J711" s="44">
        <f t="shared" si="71"/>
        <v>1980</v>
      </c>
      <c r="K711" s="44">
        <f t="shared" si="72"/>
        <v>43</v>
      </c>
      <c r="L711" s="59">
        <f>VLOOKUP(J711,'SF CCI, BCI'!A:F,5)</f>
        <v>4371.96</v>
      </c>
      <c r="M711" s="59">
        <f t="shared" si="76"/>
        <v>3.5149589657727884</v>
      </c>
      <c r="N711" s="47">
        <f t="shared" si="73"/>
        <v>6491.8128634754212</v>
      </c>
      <c r="O711" s="44">
        <f t="shared" si="74"/>
        <v>7</v>
      </c>
      <c r="P711" s="47">
        <f t="shared" si="75"/>
        <v>910.37437213515216</v>
      </c>
    </row>
    <row r="712" spans="1:16" x14ac:dyDescent="0.25">
      <c r="A712" s="56">
        <v>5059</v>
      </c>
      <c r="B712" s="43" t="s">
        <v>1055</v>
      </c>
      <c r="C712" s="43" t="s">
        <v>68</v>
      </c>
      <c r="D712" s="57" t="s">
        <v>72</v>
      </c>
      <c r="E712" s="44">
        <v>600</v>
      </c>
      <c r="F712" s="58">
        <v>29768</v>
      </c>
      <c r="G712" s="45">
        <v>313.52</v>
      </c>
      <c r="H712" s="45">
        <v>-263.25</v>
      </c>
      <c r="I712" s="59">
        <f t="shared" si="70"/>
        <v>50.269999999999982</v>
      </c>
      <c r="J712" s="44">
        <f t="shared" si="71"/>
        <v>1981</v>
      </c>
      <c r="K712" s="44">
        <f t="shared" si="72"/>
        <v>42</v>
      </c>
      <c r="L712" s="59">
        <f>VLOOKUP(J712,'SF CCI, BCI'!A:F,5)</f>
        <v>4592.45</v>
      </c>
      <c r="M712" s="59">
        <f t="shared" si="76"/>
        <v>3.346200829622533</v>
      </c>
      <c r="N712" s="47">
        <f t="shared" si="73"/>
        <v>1049.1008841032565</v>
      </c>
      <c r="O712" s="44">
        <f t="shared" si="74"/>
        <v>8</v>
      </c>
      <c r="P712" s="47">
        <f t="shared" si="75"/>
        <v>168.21351570512468</v>
      </c>
    </row>
    <row r="713" spans="1:16" x14ac:dyDescent="0.25">
      <c r="A713" s="56">
        <v>5060</v>
      </c>
      <c r="B713" s="43" t="s">
        <v>1056</v>
      </c>
      <c r="C713" s="43" t="s">
        <v>68</v>
      </c>
      <c r="D713" s="57" t="s">
        <v>72</v>
      </c>
      <c r="E713" s="44">
        <v>600</v>
      </c>
      <c r="F713" s="58">
        <v>30133</v>
      </c>
      <c r="G713" s="45">
        <v>1103.23</v>
      </c>
      <c r="H713" s="45">
        <v>-889.16</v>
      </c>
      <c r="I713" s="59">
        <f t="shared" si="70"/>
        <v>214.07000000000005</v>
      </c>
      <c r="J713" s="44">
        <f t="shared" si="71"/>
        <v>1982</v>
      </c>
      <c r="K713" s="44">
        <f t="shared" si="72"/>
        <v>41</v>
      </c>
      <c r="L713" s="59">
        <f>VLOOKUP(J713,'SF CCI, BCI'!A:F,5)</f>
        <v>4993.3</v>
      </c>
      <c r="M713" s="59">
        <f t="shared" si="76"/>
        <v>3.0775759517753789</v>
      </c>
      <c r="N713" s="47">
        <f t="shared" si="73"/>
        <v>3395.2741172771512</v>
      </c>
      <c r="O713" s="44">
        <f t="shared" si="74"/>
        <v>9</v>
      </c>
      <c r="P713" s="47">
        <f t="shared" si="75"/>
        <v>658.81668399655553</v>
      </c>
    </row>
    <row r="714" spans="1:16" x14ac:dyDescent="0.25">
      <c r="A714" s="56">
        <v>5061</v>
      </c>
      <c r="B714" s="43" t="s">
        <v>1057</v>
      </c>
      <c r="C714" s="43" t="s">
        <v>68</v>
      </c>
      <c r="D714" s="57" t="s">
        <v>72</v>
      </c>
      <c r="E714" s="44">
        <v>600</v>
      </c>
      <c r="F714" s="58">
        <v>33055</v>
      </c>
      <c r="G714" s="45">
        <v>418.5</v>
      </c>
      <c r="H714" s="45">
        <v>-275.37</v>
      </c>
      <c r="I714" s="59">
        <f t="shared" si="70"/>
        <v>143.13</v>
      </c>
      <c r="J714" s="44">
        <f t="shared" si="71"/>
        <v>1990</v>
      </c>
      <c r="K714" s="44">
        <f t="shared" si="72"/>
        <v>33</v>
      </c>
      <c r="L714" s="59">
        <f>VLOOKUP(J714,'SF CCI, BCI'!A:F,5)</f>
        <v>6055.61</v>
      </c>
      <c r="M714" s="59">
        <f t="shared" si="76"/>
        <v>2.5376898446234155</v>
      </c>
      <c r="N714" s="47">
        <f t="shared" si="73"/>
        <v>1062.0231999748994</v>
      </c>
      <c r="O714" s="44">
        <f t="shared" si="74"/>
        <v>17</v>
      </c>
      <c r="P714" s="47">
        <f t="shared" si="75"/>
        <v>363.21954746094946</v>
      </c>
    </row>
    <row r="715" spans="1:16" x14ac:dyDescent="0.25">
      <c r="A715" s="56">
        <v>5063</v>
      </c>
      <c r="B715" s="43" t="s">
        <v>1058</v>
      </c>
      <c r="C715" s="43" t="s">
        <v>68</v>
      </c>
      <c r="D715" s="57" t="s">
        <v>72</v>
      </c>
      <c r="E715" s="44">
        <v>240</v>
      </c>
      <c r="F715" s="58">
        <v>27576</v>
      </c>
      <c r="G715" s="45">
        <v>637567.73</v>
      </c>
      <c r="H715" s="45">
        <v>-637567.73</v>
      </c>
      <c r="I715" s="59">
        <f t="shared" ref="I715:I778" si="77">G715+H715</f>
        <v>0</v>
      </c>
      <c r="J715" s="44">
        <f t="shared" ref="J715:J778" si="78">YEAR(F715)</f>
        <v>1975</v>
      </c>
      <c r="K715" s="44">
        <f t="shared" ref="K715:K778" si="79">ROUND(($A$9-F715)/365,0)</f>
        <v>48</v>
      </c>
      <c r="L715" s="59">
        <f>VLOOKUP(J715,'SF CCI, BCI'!A:F,5)</f>
        <v>2718.9432276657058</v>
      </c>
      <c r="M715" s="59">
        <f t="shared" si="76"/>
        <v>5.6519238223275643</v>
      </c>
      <c r="N715" s="47">
        <f t="shared" si="73"/>
        <v>3603484.2415343085</v>
      </c>
      <c r="O715" s="44">
        <f t="shared" si="74"/>
        <v>0</v>
      </c>
      <c r="P715" s="47">
        <f t="shared" si="75"/>
        <v>0</v>
      </c>
    </row>
    <row r="716" spans="1:16" x14ac:dyDescent="0.25">
      <c r="A716" s="56">
        <v>5065</v>
      </c>
      <c r="B716" s="43" t="s">
        <v>1059</v>
      </c>
      <c r="C716" s="43" t="s">
        <v>68</v>
      </c>
      <c r="D716" s="57" t="s">
        <v>72</v>
      </c>
      <c r="E716" s="44">
        <v>240</v>
      </c>
      <c r="F716" s="58">
        <v>30864</v>
      </c>
      <c r="G716" s="45">
        <v>43732.480000000003</v>
      </c>
      <c r="H716" s="45">
        <v>-43732.480000000003</v>
      </c>
      <c r="I716" s="59">
        <f t="shared" si="77"/>
        <v>0</v>
      </c>
      <c r="J716" s="44">
        <f t="shared" si="78"/>
        <v>1984</v>
      </c>
      <c r="K716" s="44">
        <f t="shared" si="79"/>
        <v>39</v>
      </c>
      <c r="L716" s="59">
        <f>VLOOKUP(J716,'SF CCI, BCI'!A:F,5)</f>
        <v>5049.13</v>
      </c>
      <c r="M716" s="59">
        <f t="shared" si="76"/>
        <v>3.0435461158655057</v>
      </c>
      <c r="N716" s="47">
        <f t="shared" ref="N716:N779" si="80">G716*M716</f>
        <v>133101.81964116593</v>
      </c>
      <c r="O716" s="44">
        <f t="shared" ref="O716:O779" si="81">IF(E716="(blank)","",IF(K716&gt;(E716/12),0,(E716/12)-K716))</f>
        <v>0</v>
      </c>
      <c r="P716" s="47">
        <f t="shared" ref="P716:P779" si="82">M716*I716</f>
        <v>0</v>
      </c>
    </row>
    <row r="717" spans="1:16" x14ac:dyDescent="0.25">
      <c r="A717" s="56">
        <v>5066</v>
      </c>
      <c r="B717" s="43" t="s">
        <v>1060</v>
      </c>
      <c r="C717" s="43" t="s">
        <v>68</v>
      </c>
      <c r="D717" s="57" t="s">
        <v>72</v>
      </c>
      <c r="E717" s="44">
        <v>240</v>
      </c>
      <c r="F717" s="58">
        <v>32690</v>
      </c>
      <c r="G717" s="45">
        <v>57750.19</v>
      </c>
      <c r="H717" s="45">
        <v>-57750.19</v>
      </c>
      <c r="I717" s="59">
        <f t="shared" si="77"/>
        <v>0</v>
      </c>
      <c r="J717" s="44">
        <f t="shared" si="78"/>
        <v>1989</v>
      </c>
      <c r="K717" s="44">
        <f t="shared" si="79"/>
        <v>34</v>
      </c>
      <c r="L717" s="59">
        <f>VLOOKUP(J717,'SF CCI, BCI'!A:F,5)</f>
        <v>5932.57</v>
      </c>
      <c r="M717" s="59">
        <f t="shared" si="76"/>
        <v>2.5903208895975944</v>
      </c>
      <c r="N717" s="47">
        <f t="shared" si="80"/>
        <v>149591.52353523011</v>
      </c>
      <c r="O717" s="44">
        <f t="shared" si="81"/>
        <v>0</v>
      </c>
      <c r="P717" s="47">
        <f t="shared" si="82"/>
        <v>0</v>
      </c>
    </row>
    <row r="718" spans="1:16" x14ac:dyDescent="0.25">
      <c r="A718" s="56">
        <v>5067</v>
      </c>
      <c r="B718" s="43" t="s">
        <v>1061</v>
      </c>
      <c r="C718" s="43" t="s">
        <v>68</v>
      </c>
      <c r="D718" s="57" t="s">
        <v>72</v>
      </c>
      <c r="E718" s="44">
        <v>240</v>
      </c>
      <c r="F718" s="58">
        <v>33786</v>
      </c>
      <c r="G718" s="45">
        <v>92983.5</v>
      </c>
      <c r="H718" s="45">
        <v>-92983.5</v>
      </c>
      <c r="I718" s="59">
        <f t="shared" si="77"/>
        <v>0</v>
      </c>
      <c r="J718" s="44">
        <f t="shared" si="78"/>
        <v>1992</v>
      </c>
      <c r="K718" s="44">
        <f t="shared" si="79"/>
        <v>31</v>
      </c>
      <c r="L718" s="59">
        <f>VLOOKUP(J718,'SF CCI, BCI'!A:F,5)</f>
        <v>6294.84</v>
      </c>
      <c r="M718" s="59">
        <f t="shared" si="76"/>
        <v>2.4412471166860477</v>
      </c>
      <c r="N718" s="47">
        <f t="shared" si="80"/>
        <v>226995.70127437712</v>
      </c>
      <c r="O718" s="44">
        <f t="shared" si="81"/>
        <v>0</v>
      </c>
      <c r="P718" s="47">
        <f t="shared" si="82"/>
        <v>0</v>
      </c>
    </row>
    <row r="719" spans="1:16" x14ac:dyDescent="0.25">
      <c r="A719" s="56">
        <v>5068</v>
      </c>
      <c r="B719" s="43" t="s">
        <v>1062</v>
      </c>
      <c r="C719" s="43" t="s">
        <v>68</v>
      </c>
      <c r="D719" s="57" t="s">
        <v>72</v>
      </c>
      <c r="E719" s="44">
        <v>240</v>
      </c>
      <c r="F719" s="58">
        <v>26846</v>
      </c>
      <c r="G719" s="45">
        <v>5427.84</v>
      </c>
      <c r="H719" s="45">
        <v>-5427.84</v>
      </c>
      <c r="I719" s="59">
        <f t="shared" si="77"/>
        <v>0</v>
      </c>
      <c r="J719" s="44">
        <f t="shared" si="78"/>
        <v>1973</v>
      </c>
      <c r="K719" s="44">
        <f t="shared" si="79"/>
        <v>50</v>
      </c>
      <c r="L719" s="59">
        <f>VLOOKUP(J719,'SF CCI, BCI'!A:F,5)</f>
        <v>2329.2935878962535</v>
      </c>
      <c r="M719" s="59">
        <f t="shared" si="76"/>
        <v>6.5973907625269508</v>
      </c>
      <c r="N719" s="47">
        <f t="shared" si="80"/>
        <v>35809.581476474283</v>
      </c>
      <c r="O719" s="44">
        <f t="shared" si="81"/>
        <v>0</v>
      </c>
      <c r="P719" s="47">
        <f t="shared" si="82"/>
        <v>0</v>
      </c>
    </row>
    <row r="720" spans="1:16" x14ac:dyDescent="0.25">
      <c r="A720" s="56">
        <v>5069</v>
      </c>
      <c r="B720" s="43" t="s">
        <v>1063</v>
      </c>
      <c r="C720" s="43" t="s">
        <v>68</v>
      </c>
      <c r="D720" s="57" t="s">
        <v>72</v>
      </c>
      <c r="E720" s="44">
        <v>240</v>
      </c>
      <c r="F720" s="58">
        <v>27211</v>
      </c>
      <c r="G720" s="45">
        <v>460881.51</v>
      </c>
      <c r="H720" s="45">
        <v>-460881.51</v>
      </c>
      <c r="I720" s="59">
        <f t="shared" si="77"/>
        <v>0</v>
      </c>
      <c r="J720" s="44">
        <f t="shared" si="78"/>
        <v>1974</v>
      </c>
      <c r="K720" s="44">
        <f t="shared" si="79"/>
        <v>49</v>
      </c>
      <c r="L720" s="59">
        <f>VLOOKUP(J720,'SF CCI, BCI'!A:F,5)</f>
        <v>2482.9409221902015</v>
      </c>
      <c r="M720" s="59">
        <f t="shared" si="76"/>
        <v>6.1891363836577087</v>
      </c>
      <c r="N720" s="47">
        <f t="shared" si="80"/>
        <v>2852458.522096104</v>
      </c>
      <c r="O720" s="44">
        <f t="shared" si="81"/>
        <v>0</v>
      </c>
      <c r="P720" s="47">
        <f t="shared" si="82"/>
        <v>0</v>
      </c>
    </row>
    <row r="721" spans="1:16" x14ac:dyDescent="0.25">
      <c r="A721" s="56">
        <v>5070</v>
      </c>
      <c r="B721" s="43" t="s">
        <v>1064</v>
      </c>
      <c r="C721" s="43" t="s">
        <v>68</v>
      </c>
      <c r="D721" s="57" t="s">
        <v>72</v>
      </c>
      <c r="E721" s="44">
        <v>240</v>
      </c>
      <c r="F721" s="58">
        <v>27576</v>
      </c>
      <c r="G721" s="45">
        <v>297941.93</v>
      </c>
      <c r="H721" s="45">
        <v>-297941.93</v>
      </c>
      <c r="I721" s="59">
        <f t="shared" si="77"/>
        <v>0</v>
      </c>
      <c r="J721" s="44">
        <f t="shared" si="78"/>
        <v>1975</v>
      </c>
      <c r="K721" s="44">
        <f t="shared" si="79"/>
        <v>48</v>
      </c>
      <c r="L721" s="59">
        <f>VLOOKUP(J721,'SF CCI, BCI'!A:F,5)</f>
        <v>2718.9432276657058</v>
      </c>
      <c r="M721" s="59">
        <f t="shared" si="76"/>
        <v>5.6519238223275643</v>
      </c>
      <c r="N721" s="47">
        <f t="shared" si="80"/>
        <v>1683945.0918372516</v>
      </c>
      <c r="O721" s="44">
        <f t="shared" si="81"/>
        <v>0</v>
      </c>
      <c r="P721" s="47">
        <f t="shared" si="82"/>
        <v>0</v>
      </c>
    </row>
    <row r="722" spans="1:16" x14ac:dyDescent="0.25">
      <c r="A722" s="56">
        <v>5071</v>
      </c>
      <c r="B722" s="43" t="s">
        <v>1065</v>
      </c>
      <c r="C722" s="43" t="s">
        <v>68</v>
      </c>
      <c r="D722" s="57" t="s">
        <v>72</v>
      </c>
      <c r="E722" s="44">
        <v>240</v>
      </c>
      <c r="F722" s="58">
        <v>27942</v>
      </c>
      <c r="G722" s="45">
        <v>21747.43</v>
      </c>
      <c r="H722" s="45">
        <v>-21747.43</v>
      </c>
      <c r="I722" s="59">
        <f t="shared" si="77"/>
        <v>0</v>
      </c>
      <c r="J722" s="44">
        <f t="shared" si="78"/>
        <v>1976</v>
      </c>
      <c r="K722" s="44">
        <f t="shared" si="79"/>
        <v>47</v>
      </c>
      <c r="L722" s="59">
        <f>VLOOKUP(J722,'SF CCI, BCI'!A:F,5)</f>
        <v>2951.2579971181553</v>
      </c>
      <c r="M722" s="59">
        <f t="shared" ref="M722:M785" si="83">$M$9/L722</f>
        <v>5.2070201978294763</v>
      </c>
      <c r="N722" s="47">
        <f t="shared" si="80"/>
        <v>113239.30726088269</v>
      </c>
      <c r="O722" s="44">
        <f t="shared" si="81"/>
        <v>0</v>
      </c>
      <c r="P722" s="47">
        <f t="shared" si="82"/>
        <v>0</v>
      </c>
    </row>
    <row r="723" spans="1:16" x14ac:dyDescent="0.25">
      <c r="A723" s="56">
        <v>5072</v>
      </c>
      <c r="B723" s="43" t="s">
        <v>1066</v>
      </c>
      <c r="C723" s="43" t="s">
        <v>68</v>
      </c>
      <c r="D723" s="57" t="s">
        <v>72</v>
      </c>
      <c r="E723" s="44">
        <v>240</v>
      </c>
      <c r="F723" s="58">
        <v>28307</v>
      </c>
      <c r="G723" s="45">
        <v>11307.27</v>
      </c>
      <c r="H723" s="45">
        <v>-11307.27</v>
      </c>
      <c r="I723" s="59">
        <f t="shared" si="77"/>
        <v>0</v>
      </c>
      <c r="J723" s="44">
        <f t="shared" si="78"/>
        <v>1977</v>
      </c>
      <c r="K723" s="44">
        <f t="shared" si="79"/>
        <v>46</v>
      </c>
      <c r="L723" s="59">
        <f>VLOOKUP(J723,'SF CCI, BCI'!A:F,5)</f>
        <v>3166.3642651296827</v>
      </c>
      <c r="M723" s="59">
        <f t="shared" si="83"/>
        <v>4.8532824126508434</v>
      </c>
      <c r="N723" s="47">
        <f t="shared" si="80"/>
        <v>54877.374626094504</v>
      </c>
      <c r="O723" s="44">
        <f t="shared" si="81"/>
        <v>0</v>
      </c>
      <c r="P723" s="47">
        <f t="shared" si="82"/>
        <v>0</v>
      </c>
    </row>
    <row r="724" spans="1:16" x14ac:dyDescent="0.25">
      <c r="A724" s="56">
        <v>5073</v>
      </c>
      <c r="B724" s="43" t="s">
        <v>1067</v>
      </c>
      <c r="C724" s="43" t="s">
        <v>68</v>
      </c>
      <c r="D724" s="57" t="s">
        <v>72</v>
      </c>
      <c r="E724" s="44">
        <v>240</v>
      </c>
      <c r="F724" s="58">
        <v>28672</v>
      </c>
      <c r="G724" s="45">
        <v>3141.26</v>
      </c>
      <c r="H724" s="45">
        <v>-3141.26</v>
      </c>
      <c r="I724" s="59">
        <f t="shared" si="77"/>
        <v>0</v>
      </c>
      <c r="J724" s="44">
        <f t="shared" si="78"/>
        <v>1978</v>
      </c>
      <c r="K724" s="44">
        <f t="shared" si="79"/>
        <v>45</v>
      </c>
      <c r="L724" s="59">
        <f>VLOOKUP(J724,'SF CCI, BCI'!A:F,5)</f>
        <v>3412.2</v>
      </c>
      <c r="M724" s="59">
        <f t="shared" si="83"/>
        <v>4.5036222964656236</v>
      </c>
      <c r="N724" s="47">
        <f t="shared" si="80"/>
        <v>14147.048574995606</v>
      </c>
      <c r="O724" s="44">
        <f t="shared" si="81"/>
        <v>0</v>
      </c>
      <c r="P724" s="47">
        <f t="shared" si="82"/>
        <v>0</v>
      </c>
    </row>
    <row r="725" spans="1:16" x14ac:dyDescent="0.25">
      <c r="A725" s="56">
        <v>5074</v>
      </c>
      <c r="B725" s="43" t="s">
        <v>1068</v>
      </c>
      <c r="C725" s="43" t="s">
        <v>68</v>
      </c>
      <c r="D725" s="57" t="s">
        <v>72</v>
      </c>
      <c r="E725" s="44">
        <v>240</v>
      </c>
      <c r="F725" s="58">
        <v>29037</v>
      </c>
      <c r="G725" s="45">
        <v>1664.14</v>
      </c>
      <c r="H725" s="45">
        <v>-1664.14</v>
      </c>
      <c r="I725" s="59">
        <f t="shared" si="77"/>
        <v>0</v>
      </c>
      <c r="J725" s="44">
        <f t="shared" si="78"/>
        <v>1979</v>
      </c>
      <c r="K725" s="44">
        <f t="shared" si="79"/>
        <v>44</v>
      </c>
      <c r="L725" s="59">
        <f>VLOOKUP(J725,'SF CCI, BCI'!A:F,5)</f>
        <v>3806.14</v>
      </c>
      <c r="M725" s="59">
        <f t="shared" si="83"/>
        <v>4.0374920523154696</v>
      </c>
      <c r="N725" s="47">
        <f t="shared" si="80"/>
        <v>6718.9520239402664</v>
      </c>
      <c r="O725" s="44">
        <f t="shared" si="81"/>
        <v>0</v>
      </c>
      <c r="P725" s="47">
        <f t="shared" si="82"/>
        <v>0</v>
      </c>
    </row>
    <row r="726" spans="1:16" x14ac:dyDescent="0.25">
      <c r="A726" s="56">
        <v>5075</v>
      </c>
      <c r="B726" s="43" t="s">
        <v>1069</v>
      </c>
      <c r="C726" s="43" t="s">
        <v>68</v>
      </c>
      <c r="D726" s="57" t="s">
        <v>72</v>
      </c>
      <c r="E726" s="44">
        <v>240</v>
      </c>
      <c r="F726" s="58">
        <v>29403</v>
      </c>
      <c r="G726" s="45">
        <v>2895.06</v>
      </c>
      <c r="H726" s="45">
        <v>-2895.06</v>
      </c>
      <c r="I726" s="59">
        <f t="shared" si="77"/>
        <v>0</v>
      </c>
      <c r="J726" s="44">
        <f t="shared" si="78"/>
        <v>1980</v>
      </c>
      <c r="K726" s="44">
        <f t="shared" si="79"/>
        <v>43</v>
      </c>
      <c r="L726" s="59">
        <f>VLOOKUP(J726,'SF CCI, BCI'!A:F,5)</f>
        <v>4371.96</v>
      </c>
      <c r="M726" s="59">
        <f t="shared" si="83"/>
        <v>3.5149589657727884</v>
      </c>
      <c r="N726" s="47">
        <f t="shared" si="80"/>
        <v>10176.017103450169</v>
      </c>
      <c r="O726" s="44">
        <f t="shared" si="81"/>
        <v>0</v>
      </c>
      <c r="P726" s="47">
        <f t="shared" si="82"/>
        <v>0</v>
      </c>
    </row>
    <row r="727" spans="1:16" x14ac:dyDescent="0.25">
      <c r="A727" s="56">
        <v>5076</v>
      </c>
      <c r="B727" s="43" t="s">
        <v>1070</v>
      </c>
      <c r="C727" s="43" t="s">
        <v>68</v>
      </c>
      <c r="D727" s="57" t="s">
        <v>72</v>
      </c>
      <c r="E727" s="44">
        <v>240</v>
      </c>
      <c r="F727" s="58">
        <v>29768</v>
      </c>
      <c r="G727" s="45">
        <v>4388.55</v>
      </c>
      <c r="H727" s="45">
        <v>-4388.55</v>
      </c>
      <c r="I727" s="59">
        <f t="shared" si="77"/>
        <v>0</v>
      </c>
      <c r="J727" s="44">
        <f t="shared" si="78"/>
        <v>1981</v>
      </c>
      <c r="K727" s="44">
        <f t="shared" si="79"/>
        <v>42</v>
      </c>
      <c r="L727" s="59">
        <f>VLOOKUP(J727,'SF CCI, BCI'!A:F,5)</f>
        <v>4592.45</v>
      </c>
      <c r="M727" s="59">
        <f t="shared" si="83"/>
        <v>3.346200829622533</v>
      </c>
      <c r="N727" s="47">
        <f t="shared" si="80"/>
        <v>14684.969650839968</v>
      </c>
      <c r="O727" s="44">
        <f t="shared" si="81"/>
        <v>0</v>
      </c>
      <c r="P727" s="47">
        <f t="shared" si="82"/>
        <v>0</v>
      </c>
    </row>
    <row r="728" spans="1:16" x14ac:dyDescent="0.25">
      <c r="A728" s="56">
        <v>5077</v>
      </c>
      <c r="B728" s="43" t="s">
        <v>1071</v>
      </c>
      <c r="C728" s="43" t="s">
        <v>68</v>
      </c>
      <c r="D728" s="57" t="s">
        <v>72</v>
      </c>
      <c r="E728" s="44">
        <v>240</v>
      </c>
      <c r="F728" s="58">
        <v>30133</v>
      </c>
      <c r="G728" s="45">
        <v>6648.73</v>
      </c>
      <c r="H728" s="45">
        <v>-6648.73</v>
      </c>
      <c r="I728" s="59">
        <f t="shared" si="77"/>
        <v>0</v>
      </c>
      <c r="J728" s="44">
        <f t="shared" si="78"/>
        <v>1982</v>
      </c>
      <c r="K728" s="44">
        <f t="shared" si="79"/>
        <v>41</v>
      </c>
      <c r="L728" s="59">
        <f>VLOOKUP(J728,'SF CCI, BCI'!A:F,5)</f>
        <v>4993.3</v>
      </c>
      <c r="M728" s="59">
        <f t="shared" si="83"/>
        <v>3.0775759517753789</v>
      </c>
      <c r="N728" s="47">
        <f t="shared" si="80"/>
        <v>20461.971557847515</v>
      </c>
      <c r="O728" s="44">
        <f t="shared" si="81"/>
        <v>0</v>
      </c>
      <c r="P728" s="47">
        <f t="shared" si="82"/>
        <v>0</v>
      </c>
    </row>
    <row r="729" spans="1:16" x14ac:dyDescent="0.25">
      <c r="A729" s="56">
        <v>5078</v>
      </c>
      <c r="B729" s="43" t="s">
        <v>1072</v>
      </c>
      <c r="C729" s="43" t="s">
        <v>68</v>
      </c>
      <c r="D729" s="57" t="s">
        <v>72</v>
      </c>
      <c r="E729" s="44">
        <v>240</v>
      </c>
      <c r="F729" s="58">
        <v>30498</v>
      </c>
      <c r="G729" s="45">
        <v>18779.45</v>
      </c>
      <c r="H729" s="45">
        <v>-18779.45</v>
      </c>
      <c r="I729" s="59">
        <f t="shared" si="77"/>
        <v>0</v>
      </c>
      <c r="J729" s="44">
        <f t="shared" si="78"/>
        <v>1983</v>
      </c>
      <c r="K729" s="44">
        <f t="shared" si="79"/>
        <v>40</v>
      </c>
      <c r="L729" s="59">
        <f>VLOOKUP(J729,'SF CCI, BCI'!A:F,5)</f>
        <v>5122.74</v>
      </c>
      <c r="M729" s="59">
        <f t="shared" si="83"/>
        <v>2.9998126002881271</v>
      </c>
      <c r="N729" s="47">
        <f t="shared" si="80"/>
        <v>56334.830736480872</v>
      </c>
      <c r="O729" s="44">
        <f t="shared" si="81"/>
        <v>0</v>
      </c>
      <c r="P729" s="47">
        <f t="shared" si="82"/>
        <v>0</v>
      </c>
    </row>
    <row r="730" spans="1:16" x14ac:dyDescent="0.25">
      <c r="A730" s="56">
        <v>5079</v>
      </c>
      <c r="B730" s="43" t="s">
        <v>1073</v>
      </c>
      <c r="C730" s="43" t="s">
        <v>68</v>
      </c>
      <c r="D730" s="57" t="s">
        <v>72</v>
      </c>
      <c r="E730" s="44">
        <v>240</v>
      </c>
      <c r="F730" s="58">
        <v>30864</v>
      </c>
      <c r="G730" s="45">
        <v>94411.42</v>
      </c>
      <c r="H730" s="45">
        <v>-94411.42</v>
      </c>
      <c r="I730" s="59">
        <f t="shared" si="77"/>
        <v>0</v>
      </c>
      <c r="J730" s="44">
        <f t="shared" si="78"/>
        <v>1984</v>
      </c>
      <c r="K730" s="44">
        <f t="shared" si="79"/>
        <v>39</v>
      </c>
      <c r="L730" s="59">
        <f>VLOOKUP(J730,'SF CCI, BCI'!A:F,5)</f>
        <v>5049.13</v>
      </c>
      <c r="M730" s="59">
        <f t="shared" si="83"/>
        <v>3.0435461158655057</v>
      </c>
      <c r="N730" s="47">
        <f t="shared" si="80"/>
        <v>287345.51063434692</v>
      </c>
      <c r="O730" s="44">
        <f t="shared" si="81"/>
        <v>0</v>
      </c>
      <c r="P730" s="47">
        <f t="shared" si="82"/>
        <v>0</v>
      </c>
    </row>
    <row r="731" spans="1:16" x14ac:dyDescent="0.25">
      <c r="A731" s="56">
        <v>5080</v>
      </c>
      <c r="B731" s="43" t="s">
        <v>1074</v>
      </c>
      <c r="C731" s="43" t="s">
        <v>68</v>
      </c>
      <c r="D731" s="57" t="s">
        <v>72</v>
      </c>
      <c r="E731" s="44">
        <v>240</v>
      </c>
      <c r="F731" s="58">
        <v>27211</v>
      </c>
      <c r="G731" s="45">
        <v>39815.22</v>
      </c>
      <c r="H731" s="45">
        <v>-39815.22</v>
      </c>
      <c r="I731" s="59">
        <f t="shared" si="77"/>
        <v>0</v>
      </c>
      <c r="J731" s="44">
        <f t="shared" si="78"/>
        <v>1974</v>
      </c>
      <c r="K731" s="44">
        <f t="shared" si="79"/>
        <v>49</v>
      </c>
      <c r="L731" s="59">
        <f>VLOOKUP(J731,'SF CCI, BCI'!A:F,5)</f>
        <v>2482.9409221902015</v>
      </c>
      <c r="M731" s="59">
        <f t="shared" si="83"/>
        <v>6.1891363836577087</v>
      </c>
      <c r="N731" s="47">
        <f t="shared" si="80"/>
        <v>246421.82672533608</v>
      </c>
      <c r="O731" s="44">
        <f t="shared" si="81"/>
        <v>0</v>
      </c>
      <c r="P731" s="47">
        <f t="shared" si="82"/>
        <v>0</v>
      </c>
    </row>
    <row r="732" spans="1:16" x14ac:dyDescent="0.25">
      <c r="A732" s="56">
        <v>5081</v>
      </c>
      <c r="B732" s="43" t="s">
        <v>1075</v>
      </c>
      <c r="C732" s="43" t="s">
        <v>68</v>
      </c>
      <c r="D732" s="57" t="s">
        <v>72</v>
      </c>
      <c r="E732" s="44">
        <v>240</v>
      </c>
      <c r="F732" s="58">
        <v>27576</v>
      </c>
      <c r="G732" s="45">
        <v>22590.32</v>
      </c>
      <c r="H732" s="45">
        <v>-22590.32</v>
      </c>
      <c r="I732" s="59">
        <f t="shared" si="77"/>
        <v>0</v>
      </c>
      <c r="J732" s="44">
        <f t="shared" si="78"/>
        <v>1975</v>
      </c>
      <c r="K732" s="44">
        <f t="shared" si="79"/>
        <v>48</v>
      </c>
      <c r="L732" s="59">
        <f>VLOOKUP(J732,'SF CCI, BCI'!A:F,5)</f>
        <v>2718.9432276657058</v>
      </c>
      <c r="M732" s="59">
        <f t="shared" si="83"/>
        <v>5.6519238223275643</v>
      </c>
      <c r="N732" s="47">
        <f t="shared" si="80"/>
        <v>127678.76776200283</v>
      </c>
      <c r="O732" s="44">
        <f t="shared" si="81"/>
        <v>0</v>
      </c>
      <c r="P732" s="47">
        <f t="shared" si="82"/>
        <v>0</v>
      </c>
    </row>
    <row r="733" spans="1:16" x14ac:dyDescent="0.25">
      <c r="A733" s="56">
        <v>5082</v>
      </c>
      <c r="B733" s="43" t="s">
        <v>1076</v>
      </c>
      <c r="C733" s="43" t="s">
        <v>68</v>
      </c>
      <c r="D733" s="57" t="s">
        <v>72</v>
      </c>
      <c r="E733" s="44">
        <v>240</v>
      </c>
      <c r="F733" s="58">
        <v>27942</v>
      </c>
      <c r="G733" s="45">
        <v>116850.17</v>
      </c>
      <c r="H733" s="45">
        <v>-116850.17</v>
      </c>
      <c r="I733" s="59">
        <f t="shared" si="77"/>
        <v>0</v>
      </c>
      <c r="J733" s="44">
        <f t="shared" si="78"/>
        <v>1976</v>
      </c>
      <c r="K733" s="44">
        <f t="shared" si="79"/>
        <v>47</v>
      </c>
      <c r="L733" s="59">
        <f>VLOOKUP(J733,'SF CCI, BCI'!A:F,5)</f>
        <v>2951.2579971181553</v>
      </c>
      <c r="M733" s="59">
        <f t="shared" si="83"/>
        <v>5.2070201978294763</v>
      </c>
      <c r="N733" s="47">
        <f t="shared" si="80"/>
        <v>608441.1953098079</v>
      </c>
      <c r="O733" s="44">
        <f t="shared" si="81"/>
        <v>0</v>
      </c>
      <c r="P733" s="47">
        <f t="shared" si="82"/>
        <v>0</v>
      </c>
    </row>
    <row r="734" spans="1:16" x14ac:dyDescent="0.25">
      <c r="A734" s="56">
        <v>5083</v>
      </c>
      <c r="B734" s="43" t="s">
        <v>1077</v>
      </c>
      <c r="C734" s="43" t="s">
        <v>68</v>
      </c>
      <c r="D734" s="57" t="s">
        <v>72</v>
      </c>
      <c r="E734" s="44">
        <v>240</v>
      </c>
      <c r="F734" s="58">
        <v>28307</v>
      </c>
      <c r="G734" s="45">
        <v>487882.59</v>
      </c>
      <c r="H734" s="45">
        <v>-487882.59</v>
      </c>
      <c r="I734" s="59">
        <f t="shared" si="77"/>
        <v>0</v>
      </c>
      <c r="J734" s="44">
        <f t="shared" si="78"/>
        <v>1977</v>
      </c>
      <c r="K734" s="44">
        <f t="shared" si="79"/>
        <v>46</v>
      </c>
      <c r="L734" s="59">
        <f>VLOOKUP(J734,'SF CCI, BCI'!A:F,5)</f>
        <v>3166.3642651296827</v>
      </c>
      <c r="M734" s="59">
        <f t="shared" si="83"/>
        <v>4.8532824126508434</v>
      </c>
      <c r="N734" s="47">
        <f t="shared" si="80"/>
        <v>2367831.9934855425</v>
      </c>
      <c r="O734" s="44">
        <f t="shared" si="81"/>
        <v>0</v>
      </c>
      <c r="P734" s="47">
        <f t="shared" si="82"/>
        <v>0</v>
      </c>
    </row>
    <row r="735" spans="1:16" x14ac:dyDescent="0.25">
      <c r="A735" s="56">
        <v>5084</v>
      </c>
      <c r="B735" s="43" t="s">
        <v>1078</v>
      </c>
      <c r="C735" s="43" t="s">
        <v>68</v>
      </c>
      <c r="D735" s="57" t="s">
        <v>72</v>
      </c>
      <c r="E735" s="44">
        <v>240</v>
      </c>
      <c r="F735" s="58">
        <v>28672</v>
      </c>
      <c r="G735" s="45">
        <v>160990.57999999999</v>
      </c>
      <c r="H735" s="45">
        <v>-160990.57999999999</v>
      </c>
      <c r="I735" s="59">
        <f t="shared" si="77"/>
        <v>0</v>
      </c>
      <c r="J735" s="44">
        <f t="shared" si="78"/>
        <v>1978</v>
      </c>
      <c r="K735" s="44">
        <f t="shared" si="79"/>
        <v>45</v>
      </c>
      <c r="L735" s="59">
        <f>VLOOKUP(J735,'SF CCI, BCI'!A:F,5)</f>
        <v>3412.2</v>
      </c>
      <c r="M735" s="59">
        <f t="shared" si="83"/>
        <v>4.5036222964656236</v>
      </c>
      <c r="N735" s="47">
        <f t="shared" si="80"/>
        <v>725040.76560893259</v>
      </c>
      <c r="O735" s="44">
        <f t="shared" si="81"/>
        <v>0</v>
      </c>
      <c r="P735" s="47">
        <f t="shared" si="82"/>
        <v>0</v>
      </c>
    </row>
    <row r="736" spans="1:16" x14ac:dyDescent="0.25">
      <c r="A736" s="56">
        <v>5085</v>
      </c>
      <c r="B736" s="43" t="s">
        <v>1079</v>
      </c>
      <c r="C736" s="43" t="s">
        <v>68</v>
      </c>
      <c r="D736" s="57" t="s">
        <v>72</v>
      </c>
      <c r="E736" s="44">
        <v>240</v>
      </c>
      <c r="F736" s="58">
        <v>29037</v>
      </c>
      <c r="G736" s="45">
        <v>75351.45</v>
      </c>
      <c r="H736" s="45">
        <v>-75351.45</v>
      </c>
      <c r="I736" s="59">
        <f t="shared" si="77"/>
        <v>0</v>
      </c>
      <c r="J736" s="44">
        <f t="shared" si="78"/>
        <v>1979</v>
      </c>
      <c r="K736" s="44">
        <f t="shared" si="79"/>
        <v>44</v>
      </c>
      <c r="L736" s="59">
        <f>VLOOKUP(J736,'SF CCI, BCI'!A:F,5)</f>
        <v>3806.14</v>
      </c>
      <c r="M736" s="59">
        <f t="shared" si="83"/>
        <v>4.0374920523154696</v>
      </c>
      <c r="N736" s="47">
        <f t="shared" si="80"/>
        <v>304230.88050544646</v>
      </c>
      <c r="O736" s="44">
        <f t="shared" si="81"/>
        <v>0</v>
      </c>
      <c r="P736" s="47">
        <f t="shared" si="82"/>
        <v>0</v>
      </c>
    </row>
    <row r="737" spans="1:16" x14ac:dyDescent="0.25">
      <c r="A737" s="56">
        <v>5086</v>
      </c>
      <c r="B737" s="43" t="s">
        <v>1080</v>
      </c>
      <c r="C737" s="43" t="s">
        <v>68</v>
      </c>
      <c r="D737" s="57" t="s">
        <v>72</v>
      </c>
      <c r="E737" s="44">
        <v>240</v>
      </c>
      <c r="F737" s="58">
        <v>29403</v>
      </c>
      <c r="G737" s="45">
        <v>48700.85</v>
      </c>
      <c r="H737" s="45">
        <v>-48700.85</v>
      </c>
      <c r="I737" s="59">
        <f t="shared" si="77"/>
        <v>0</v>
      </c>
      <c r="J737" s="44">
        <f t="shared" si="78"/>
        <v>1980</v>
      </c>
      <c r="K737" s="44">
        <f t="shared" si="79"/>
        <v>43</v>
      </c>
      <c r="L737" s="59">
        <f>VLOOKUP(J737,'SF CCI, BCI'!A:F,5)</f>
        <v>4371.96</v>
      </c>
      <c r="M737" s="59">
        <f t="shared" si="83"/>
        <v>3.5149589657727884</v>
      </c>
      <c r="N737" s="47">
        <f t="shared" si="80"/>
        <v>171181.48934825571</v>
      </c>
      <c r="O737" s="44">
        <f t="shared" si="81"/>
        <v>0</v>
      </c>
      <c r="P737" s="47">
        <f t="shared" si="82"/>
        <v>0</v>
      </c>
    </row>
    <row r="738" spans="1:16" x14ac:dyDescent="0.25">
      <c r="A738" s="56">
        <v>5087</v>
      </c>
      <c r="B738" s="43" t="s">
        <v>1081</v>
      </c>
      <c r="C738" s="43" t="s">
        <v>68</v>
      </c>
      <c r="D738" s="57" t="s">
        <v>72</v>
      </c>
      <c r="E738" s="44">
        <v>240</v>
      </c>
      <c r="F738" s="58">
        <v>29768</v>
      </c>
      <c r="G738" s="45">
        <v>61410.01</v>
      </c>
      <c r="H738" s="45">
        <v>-61410.01</v>
      </c>
      <c r="I738" s="59">
        <f t="shared" si="77"/>
        <v>0</v>
      </c>
      <c r="J738" s="44">
        <f t="shared" si="78"/>
        <v>1981</v>
      </c>
      <c r="K738" s="44">
        <f t="shared" si="79"/>
        <v>42</v>
      </c>
      <c r="L738" s="59">
        <f>VLOOKUP(J738,'SF CCI, BCI'!A:F,5)</f>
        <v>4592.45</v>
      </c>
      <c r="M738" s="59">
        <f t="shared" si="83"/>
        <v>3.346200829622533</v>
      </c>
      <c r="N738" s="47">
        <f t="shared" si="80"/>
        <v>205490.22640912805</v>
      </c>
      <c r="O738" s="44">
        <f t="shared" si="81"/>
        <v>0</v>
      </c>
      <c r="P738" s="47">
        <f t="shared" si="82"/>
        <v>0</v>
      </c>
    </row>
    <row r="739" spans="1:16" x14ac:dyDescent="0.25">
      <c r="A739" s="56">
        <v>5088</v>
      </c>
      <c r="B739" s="43" t="s">
        <v>1082</v>
      </c>
      <c r="C739" s="43" t="s">
        <v>68</v>
      </c>
      <c r="D739" s="57" t="s">
        <v>72</v>
      </c>
      <c r="E739" s="44">
        <v>240</v>
      </c>
      <c r="F739" s="58">
        <v>30133</v>
      </c>
      <c r="G739" s="45">
        <v>289873.02</v>
      </c>
      <c r="H739" s="45">
        <v>-289873.02</v>
      </c>
      <c r="I739" s="59">
        <f t="shared" si="77"/>
        <v>0</v>
      </c>
      <c r="J739" s="44">
        <f t="shared" si="78"/>
        <v>1982</v>
      </c>
      <c r="K739" s="44">
        <f t="shared" si="79"/>
        <v>41</v>
      </c>
      <c r="L739" s="59">
        <f>VLOOKUP(J739,'SF CCI, BCI'!A:F,5)</f>
        <v>4993.3</v>
      </c>
      <c r="M739" s="59">
        <f t="shared" si="83"/>
        <v>3.0775759517753789</v>
      </c>
      <c r="N739" s="47">
        <f t="shared" si="80"/>
        <v>892106.23542050354</v>
      </c>
      <c r="O739" s="44">
        <f t="shared" si="81"/>
        <v>0</v>
      </c>
      <c r="P739" s="47">
        <f t="shared" si="82"/>
        <v>0</v>
      </c>
    </row>
    <row r="740" spans="1:16" x14ac:dyDescent="0.25">
      <c r="A740" s="56">
        <v>5089</v>
      </c>
      <c r="B740" s="43" t="s">
        <v>1083</v>
      </c>
      <c r="C740" s="43" t="s">
        <v>68</v>
      </c>
      <c r="D740" s="57" t="s">
        <v>72</v>
      </c>
      <c r="E740" s="44">
        <v>240</v>
      </c>
      <c r="F740" s="58">
        <v>30498</v>
      </c>
      <c r="G740" s="45">
        <v>77174.789999999994</v>
      </c>
      <c r="H740" s="45">
        <v>-77174.789999999994</v>
      </c>
      <c r="I740" s="59">
        <f t="shared" si="77"/>
        <v>0</v>
      </c>
      <c r="J740" s="44">
        <f t="shared" si="78"/>
        <v>1983</v>
      </c>
      <c r="K740" s="44">
        <f t="shared" si="79"/>
        <v>40</v>
      </c>
      <c r="L740" s="59">
        <f>VLOOKUP(J740,'SF CCI, BCI'!A:F,5)</f>
        <v>5122.74</v>
      </c>
      <c r="M740" s="59">
        <f t="shared" si="83"/>
        <v>2.9998126002881271</v>
      </c>
      <c r="N740" s="47">
        <f t="shared" si="80"/>
        <v>231509.90746659014</v>
      </c>
      <c r="O740" s="44">
        <f t="shared" si="81"/>
        <v>0</v>
      </c>
      <c r="P740" s="47">
        <f t="shared" si="82"/>
        <v>0</v>
      </c>
    </row>
    <row r="741" spans="1:16" x14ac:dyDescent="0.25">
      <c r="A741" s="56">
        <v>5090</v>
      </c>
      <c r="B741" s="43" t="s">
        <v>1084</v>
      </c>
      <c r="C741" s="43" t="s">
        <v>68</v>
      </c>
      <c r="D741" s="57" t="s">
        <v>72</v>
      </c>
      <c r="E741" s="44">
        <v>240</v>
      </c>
      <c r="F741" s="58">
        <v>30864</v>
      </c>
      <c r="G741" s="45">
        <v>238110.49</v>
      </c>
      <c r="H741" s="45">
        <v>-238110.49</v>
      </c>
      <c r="I741" s="59">
        <f t="shared" si="77"/>
        <v>0</v>
      </c>
      <c r="J741" s="44">
        <f t="shared" si="78"/>
        <v>1984</v>
      </c>
      <c r="K741" s="44">
        <f t="shared" si="79"/>
        <v>39</v>
      </c>
      <c r="L741" s="59">
        <f>VLOOKUP(J741,'SF CCI, BCI'!A:F,5)</f>
        <v>5049.13</v>
      </c>
      <c r="M741" s="59">
        <f t="shared" si="83"/>
        <v>3.0435461158655057</v>
      </c>
      <c r="N741" s="47">
        <f t="shared" si="80"/>
        <v>724700.25698633236</v>
      </c>
      <c r="O741" s="44">
        <f t="shared" si="81"/>
        <v>0</v>
      </c>
      <c r="P741" s="47">
        <f t="shared" si="82"/>
        <v>0</v>
      </c>
    </row>
    <row r="742" spans="1:16" x14ac:dyDescent="0.25">
      <c r="A742" s="56">
        <v>5091</v>
      </c>
      <c r="B742" s="43" t="s">
        <v>1085</v>
      </c>
      <c r="C742" s="43" t="s">
        <v>68</v>
      </c>
      <c r="D742" s="57" t="s">
        <v>72</v>
      </c>
      <c r="E742" s="44">
        <v>240</v>
      </c>
      <c r="F742" s="58">
        <v>31229</v>
      </c>
      <c r="G742" s="45">
        <v>338207.3</v>
      </c>
      <c r="H742" s="45">
        <v>-338207.3</v>
      </c>
      <c r="I742" s="59">
        <f t="shared" si="77"/>
        <v>0</v>
      </c>
      <c r="J742" s="44">
        <f t="shared" si="78"/>
        <v>1985</v>
      </c>
      <c r="K742" s="44">
        <f t="shared" si="79"/>
        <v>38</v>
      </c>
      <c r="L742" s="59">
        <f>VLOOKUP(J742,'SF CCI, BCI'!A:F,5)</f>
        <v>5055.04</v>
      </c>
      <c r="M742" s="59">
        <f t="shared" si="83"/>
        <v>3.0399878141419259</v>
      </c>
      <c r="N742" s="47">
        <f t="shared" si="80"/>
        <v>1028146.0706538425</v>
      </c>
      <c r="O742" s="44">
        <f t="shared" si="81"/>
        <v>0</v>
      </c>
      <c r="P742" s="47">
        <f t="shared" si="82"/>
        <v>0</v>
      </c>
    </row>
    <row r="743" spans="1:16" x14ac:dyDescent="0.25">
      <c r="A743" s="56">
        <v>5092</v>
      </c>
      <c r="B743" s="43" t="s">
        <v>1086</v>
      </c>
      <c r="C743" s="43" t="s">
        <v>68</v>
      </c>
      <c r="D743" s="57" t="s">
        <v>72</v>
      </c>
      <c r="E743" s="44">
        <v>240</v>
      </c>
      <c r="F743" s="58">
        <v>31594</v>
      </c>
      <c r="G743" s="45">
        <v>67777.39</v>
      </c>
      <c r="H743" s="45">
        <v>-67777.39</v>
      </c>
      <c r="I743" s="59">
        <f t="shared" si="77"/>
        <v>0</v>
      </c>
      <c r="J743" s="44">
        <f t="shared" si="78"/>
        <v>1986</v>
      </c>
      <c r="K743" s="44">
        <f t="shared" si="79"/>
        <v>37</v>
      </c>
      <c r="L743" s="59">
        <f>VLOOKUP(J743,'SF CCI, BCI'!A:F,5)</f>
        <v>5508.43</v>
      </c>
      <c r="M743" s="59">
        <f t="shared" si="83"/>
        <v>2.7897713141494038</v>
      </c>
      <c r="N743" s="47">
        <f t="shared" si="80"/>
        <v>189083.41836991665</v>
      </c>
      <c r="O743" s="44">
        <f t="shared" si="81"/>
        <v>0</v>
      </c>
      <c r="P743" s="47">
        <f t="shared" si="82"/>
        <v>0</v>
      </c>
    </row>
    <row r="744" spans="1:16" x14ac:dyDescent="0.25">
      <c r="A744" s="56">
        <v>5093</v>
      </c>
      <c r="B744" s="43" t="s">
        <v>1087</v>
      </c>
      <c r="C744" s="43" t="s">
        <v>68</v>
      </c>
      <c r="D744" s="57" t="s">
        <v>72</v>
      </c>
      <c r="E744" s="44">
        <v>240</v>
      </c>
      <c r="F744" s="58">
        <v>31959</v>
      </c>
      <c r="G744" s="45">
        <v>108386.15</v>
      </c>
      <c r="H744" s="45">
        <v>-108386.15</v>
      </c>
      <c r="I744" s="59">
        <f t="shared" si="77"/>
        <v>0</v>
      </c>
      <c r="J744" s="44">
        <f t="shared" si="78"/>
        <v>1987</v>
      </c>
      <c r="K744" s="44">
        <f t="shared" si="79"/>
        <v>36</v>
      </c>
      <c r="L744" s="59">
        <f>VLOOKUP(J744,'SF CCI, BCI'!A:F,5)</f>
        <v>5732.37</v>
      </c>
      <c r="M744" s="59">
        <f t="shared" si="83"/>
        <v>2.6807864809843052</v>
      </c>
      <c r="N744" s="47">
        <f t="shared" si="80"/>
        <v>290560.12564593705</v>
      </c>
      <c r="O744" s="44">
        <f t="shared" si="81"/>
        <v>0</v>
      </c>
      <c r="P744" s="47">
        <f t="shared" si="82"/>
        <v>0</v>
      </c>
    </row>
    <row r="745" spans="1:16" x14ac:dyDescent="0.25">
      <c r="A745" s="56">
        <v>5094</v>
      </c>
      <c r="B745" s="43" t="s">
        <v>1088</v>
      </c>
      <c r="C745" s="43" t="s">
        <v>68</v>
      </c>
      <c r="D745" s="57" t="s">
        <v>72</v>
      </c>
      <c r="E745" s="44">
        <v>240</v>
      </c>
      <c r="F745" s="58">
        <v>32325</v>
      </c>
      <c r="G745" s="45">
        <v>118370.1</v>
      </c>
      <c r="H745" s="45">
        <v>-118370.1</v>
      </c>
      <c r="I745" s="59">
        <f t="shared" si="77"/>
        <v>0</v>
      </c>
      <c r="J745" s="44">
        <f t="shared" si="78"/>
        <v>1988</v>
      </c>
      <c r="K745" s="44">
        <f t="shared" si="79"/>
        <v>35</v>
      </c>
      <c r="L745" s="59">
        <f>VLOOKUP(J745,'SF CCI, BCI'!A:F,5)</f>
        <v>5734.48</v>
      </c>
      <c r="M745" s="59">
        <f t="shared" si="83"/>
        <v>2.6798000864943292</v>
      </c>
      <c r="N745" s="47">
        <f t="shared" si="80"/>
        <v>317208.20421834243</v>
      </c>
      <c r="O745" s="44">
        <f t="shared" si="81"/>
        <v>0</v>
      </c>
      <c r="P745" s="47">
        <f t="shared" si="82"/>
        <v>0</v>
      </c>
    </row>
    <row r="746" spans="1:16" x14ac:dyDescent="0.25">
      <c r="A746" s="56">
        <v>5095</v>
      </c>
      <c r="B746" s="43" t="s">
        <v>1089</v>
      </c>
      <c r="C746" s="43" t="s">
        <v>68</v>
      </c>
      <c r="D746" s="57" t="s">
        <v>72</v>
      </c>
      <c r="E746" s="44">
        <v>240</v>
      </c>
      <c r="F746" s="58">
        <v>33055</v>
      </c>
      <c r="G746" s="45">
        <v>5002.8</v>
      </c>
      <c r="H746" s="45">
        <v>-5002.8</v>
      </c>
      <c r="I746" s="59">
        <f t="shared" si="77"/>
        <v>0</v>
      </c>
      <c r="J746" s="44">
        <f t="shared" si="78"/>
        <v>1990</v>
      </c>
      <c r="K746" s="44">
        <f t="shared" si="79"/>
        <v>33</v>
      </c>
      <c r="L746" s="59">
        <f>VLOOKUP(J746,'SF CCI, BCI'!A:F,5)</f>
        <v>6055.61</v>
      </c>
      <c r="M746" s="59">
        <f t="shared" si="83"/>
        <v>2.5376898446234155</v>
      </c>
      <c r="N746" s="47">
        <f t="shared" si="80"/>
        <v>12695.554754682023</v>
      </c>
      <c r="O746" s="44">
        <f t="shared" si="81"/>
        <v>0</v>
      </c>
      <c r="P746" s="47">
        <f t="shared" si="82"/>
        <v>0</v>
      </c>
    </row>
    <row r="747" spans="1:16" x14ac:dyDescent="0.25">
      <c r="A747" s="56">
        <v>5096</v>
      </c>
      <c r="B747" s="43" t="s">
        <v>1090</v>
      </c>
      <c r="C747" s="43" t="s">
        <v>68</v>
      </c>
      <c r="D747" s="57" t="s">
        <v>72</v>
      </c>
      <c r="E747" s="44">
        <v>240</v>
      </c>
      <c r="F747" s="58">
        <v>33420</v>
      </c>
      <c r="G747" s="45">
        <v>83.06</v>
      </c>
      <c r="H747" s="45">
        <v>-83.06</v>
      </c>
      <c r="I747" s="59">
        <f t="shared" si="77"/>
        <v>0</v>
      </c>
      <c r="J747" s="44">
        <f t="shared" si="78"/>
        <v>1991</v>
      </c>
      <c r="K747" s="44">
        <f t="shared" si="79"/>
        <v>32</v>
      </c>
      <c r="L747" s="59">
        <f>VLOOKUP(J747,'SF CCI, BCI'!A:F,5)</f>
        <v>6222.06</v>
      </c>
      <c r="M747" s="59">
        <f t="shared" si="83"/>
        <v>2.469802605567931</v>
      </c>
      <c r="N747" s="47">
        <f t="shared" si="80"/>
        <v>205.14180441847236</v>
      </c>
      <c r="O747" s="44">
        <f t="shared" si="81"/>
        <v>0</v>
      </c>
      <c r="P747" s="47">
        <f t="shared" si="82"/>
        <v>0</v>
      </c>
    </row>
    <row r="748" spans="1:16" x14ac:dyDescent="0.25">
      <c r="A748" s="56">
        <v>5097</v>
      </c>
      <c r="B748" s="43" t="s">
        <v>1091</v>
      </c>
      <c r="C748" s="43" t="s">
        <v>68</v>
      </c>
      <c r="D748" s="57" t="s">
        <v>72</v>
      </c>
      <c r="E748" s="44">
        <v>240</v>
      </c>
      <c r="F748" s="58">
        <v>33786</v>
      </c>
      <c r="G748" s="45">
        <v>372772.67</v>
      </c>
      <c r="H748" s="45">
        <v>-372772.67</v>
      </c>
      <c r="I748" s="59">
        <f t="shared" si="77"/>
        <v>0</v>
      </c>
      <c r="J748" s="44">
        <f t="shared" si="78"/>
        <v>1992</v>
      </c>
      <c r="K748" s="44">
        <f t="shared" si="79"/>
        <v>31</v>
      </c>
      <c r="L748" s="59">
        <f>VLOOKUP(J748,'SF CCI, BCI'!A:F,5)</f>
        <v>6294.84</v>
      </c>
      <c r="M748" s="59">
        <f t="shared" si="83"/>
        <v>2.4412471166860477</v>
      </c>
      <c r="N748" s="47">
        <f t="shared" si="80"/>
        <v>910030.2058168595</v>
      </c>
      <c r="O748" s="44">
        <f t="shared" si="81"/>
        <v>0</v>
      </c>
      <c r="P748" s="47">
        <f t="shared" si="82"/>
        <v>0</v>
      </c>
    </row>
    <row r="749" spans="1:16" x14ac:dyDescent="0.25">
      <c r="A749" s="56">
        <v>5098</v>
      </c>
      <c r="B749" s="43" t="s">
        <v>1092</v>
      </c>
      <c r="C749" s="43" t="s">
        <v>1093</v>
      </c>
      <c r="D749" s="57" t="s">
        <v>72</v>
      </c>
      <c r="E749" s="44">
        <v>240</v>
      </c>
      <c r="F749" s="58">
        <v>34151</v>
      </c>
      <c r="G749" s="45">
        <v>23486.73</v>
      </c>
      <c r="H749" s="45">
        <v>-23486.73</v>
      </c>
      <c r="I749" s="59">
        <f t="shared" si="77"/>
        <v>0</v>
      </c>
      <c r="J749" s="44">
        <f t="shared" si="78"/>
        <v>1993</v>
      </c>
      <c r="K749" s="44">
        <f t="shared" si="79"/>
        <v>30</v>
      </c>
      <c r="L749" s="59">
        <f>VLOOKUP(J749,'SF CCI, BCI'!A:F,5)</f>
        <v>6477.95</v>
      </c>
      <c r="M749" s="59">
        <f t="shared" si="83"/>
        <v>2.3722412182866495</v>
      </c>
      <c r="N749" s="47">
        <f t="shared" si="80"/>
        <v>55716.188988769594</v>
      </c>
      <c r="O749" s="44">
        <f t="shared" si="81"/>
        <v>0</v>
      </c>
      <c r="P749" s="47">
        <f t="shared" si="82"/>
        <v>0</v>
      </c>
    </row>
    <row r="750" spans="1:16" x14ac:dyDescent="0.25">
      <c r="A750" s="56">
        <v>5099</v>
      </c>
      <c r="B750" s="43" t="s">
        <v>1094</v>
      </c>
      <c r="C750" s="43" t="s">
        <v>68</v>
      </c>
      <c r="D750" s="57" t="s">
        <v>106</v>
      </c>
      <c r="E750" s="44">
        <v>600</v>
      </c>
      <c r="F750" s="58">
        <v>25020</v>
      </c>
      <c r="G750" s="45">
        <v>246.42</v>
      </c>
      <c r="H750" s="45">
        <v>-246.42</v>
      </c>
      <c r="I750" s="59">
        <f t="shared" si="77"/>
        <v>0</v>
      </c>
      <c r="J750" s="44">
        <f t="shared" si="78"/>
        <v>1968</v>
      </c>
      <c r="K750" s="44">
        <f t="shared" si="79"/>
        <v>55</v>
      </c>
      <c r="L750" s="59">
        <f>VLOOKUP(J750,'SF CCI, BCI'!A:F,5)</f>
        <v>1419.7013688760806</v>
      </c>
      <c r="M750" s="59">
        <f t="shared" si="83"/>
        <v>10.824290471851578</v>
      </c>
      <c r="N750" s="47">
        <f t="shared" si="80"/>
        <v>2667.3216580736657</v>
      </c>
      <c r="O750" s="44">
        <f t="shared" si="81"/>
        <v>0</v>
      </c>
      <c r="P750" s="47">
        <f t="shared" si="82"/>
        <v>0</v>
      </c>
    </row>
    <row r="751" spans="1:16" x14ac:dyDescent="0.25">
      <c r="A751" s="56">
        <v>5100</v>
      </c>
      <c r="B751" s="43" t="s">
        <v>1095</v>
      </c>
      <c r="C751" s="43" t="s">
        <v>68</v>
      </c>
      <c r="D751" s="57" t="s">
        <v>106</v>
      </c>
      <c r="E751" s="44">
        <v>600</v>
      </c>
      <c r="F751" s="58">
        <v>27942</v>
      </c>
      <c r="G751" s="45">
        <v>96022.23</v>
      </c>
      <c r="H751" s="45">
        <v>-90335.26999999999</v>
      </c>
      <c r="I751" s="59">
        <f t="shared" si="77"/>
        <v>5686.9600000000064</v>
      </c>
      <c r="J751" s="44">
        <f t="shared" si="78"/>
        <v>1976</v>
      </c>
      <c r="K751" s="44">
        <f t="shared" si="79"/>
        <v>47</v>
      </c>
      <c r="L751" s="59">
        <f>VLOOKUP(J751,'SF CCI, BCI'!A:F,5)</f>
        <v>2951.2579971181553</v>
      </c>
      <c r="M751" s="59">
        <f t="shared" si="83"/>
        <v>5.2070201978294763</v>
      </c>
      <c r="N751" s="47">
        <f t="shared" si="80"/>
        <v>499989.69105062744</v>
      </c>
      <c r="O751" s="44">
        <f t="shared" si="81"/>
        <v>3</v>
      </c>
      <c r="P751" s="47">
        <f t="shared" si="82"/>
        <v>29612.115584248353</v>
      </c>
    </row>
    <row r="752" spans="1:16" x14ac:dyDescent="0.25">
      <c r="A752" s="56">
        <v>5101</v>
      </c>
      <c r="B752" s="43" t="s">
        <v>1096</v>
      </c>
      <c r="C752" s="43" t="s">
        <v>68</v>
      </c>
      <c r="D752" s="57" t="s">
        <v>106</v>
      </c>
      <c r="E752" s="44">
        <v>600</v>
      </c>
      <c r="F752" s="58">
        <v>28307</v>
      </c>
      <c r="G752" s="45">
        <v>3.86</v>
      </c>
      <c r="H752" s="45">
        <v>-3.61</v>
      </c>
      <c r="I752" s="59">
        <f t="shared" si="77"/>
        <v>0.25</v>
      </c>
      <c r="J752" s="44">
        <f t="shared" si="78"/>
        <v>1977</v>
      </c>
      <c r="K752" s="44">
        <f t="shared" si="79"/>
        <v>46</v>
      </c>
      <c r="L752" s="59">
        <f>VLOOKUP(J752,'SF CCI, BCI'!A:F,5)</f>
        <v>3166.3642651296827</v>
      </c>
      <c r="M752" s="59">
        <f t="shared" si="83"/>
        <v>4.8532824126508434</v>
      </c>
      <c r="N752" s="47">
        <f t="shared" si="80"/>
        <v>18.733670112832254</v>
      </c>
      <c r="O752" s="44">
        <f t="shared" si="81"/>
        <v>4</v>
      </c>
      <c r="P752" s="47">
        <f t="shared" si="82"/>
        <v>1.2133206031627108</v>
      </c>
    </row>
    <row r="753" spans="1:16" x14ac:dyDescent="0.25">
      <c r="A753" s="56">
        <v>5102</v>
      </c>
      <c r="B753" s="43" t="s">
        <v>1097</v>
      </c>
      <c r="C753" s="43" t="s">
        <v>68</v>
      </c>
      <c r="D753" s="57" t="s">
        <v>106</v>
      </c>
      <c r="E753" s="44">
        <v>600</v>
      </c>
      <c r="F753" s="58">
        <v>29768</v>
      </c>
      <c r="G753" s="45">
        <v>7711.73</v>
      </c>
      <c r="H753" s="45">
        <v>-6474.5400000000009</v>
      </c>
      <c r="I753" s="59">
        <f t="shared" si="77"/>
        <v>1237.1899999999987</v>
      </c>
      <c r="J753" s="44">
        <f t="shared" si="78"/>
        <v>1981</v>
      </c>
      <c r="K753" s="44">
        <f t="shared" si="79"/>
        <v>42</v>
      </c>
      <c r="L753" s="59">
        <f>VLOOKUP(J753,'SF CCI, BCI'!A:F,5)</f>
        <v>4592.45</v>
      </c>
      <c r="M753" s="59">
        <f t="shared" si="83"/>
        <v>3.346200829622533</v>
      </c>
      <c r="N753" s="47">
        <f t="shared" si="80"/>
        <v>25804.997323824973</v>
      </c>
      <c r="O753" s="44">
        <f t="shared" si="81"/>
        <v>8</v>
      </c>
      <c r="P753" s="47">
        <f t="shared" si="82"/>
        <v>4139.8862044006974</v>
      </c>
    </row>
    <row r="754" spans="1:16" x14ac:dyDescent="0.25">
      <c r="A754" s="56">
        <v>5103</v>
      </c>
      <c r="B754" s="43" t="s">
        <v>1098</v>
      </c>
      <c r="C754" s="43" t="s">
        <v>68</v>
      </c>
      <c r="D754" s="57" t="s">
        <v>106</v>
      </c>
      <c r="E754" s="44">
        <v>600</v>
      </c>
      <c r="F754" s="58">
        <v>30498</v>
      </c>
      <c r="G754" s="45">
        <v>29931.81</v>
      </c>
      <c r="H754" s="45">
        <v>-23920.030000000002</v>
      </c>
      <c r="I754" s="59">
        <f t="shared" si="77"/>
        <v>6011.7799999999988</v>
      </c>
      <c r="J754" s="44">
        <f t="shared" si="78"/>
        <v>1983</v>
      </c>
      <c r="K754" s="44">
        <f t="shared" si="79"/>
        <v>40</v>
      </c>
      <c r="L754" s="59">
        <f>VLOOKUP(J754,'SF CCI, BCI'!A:F,5)</f>
        <v>5122.74</v>
      </c>
      <c r="M754" s="59">
        <f t="shared" si="83"/>
        <v>2.9998126002881271</v>
      </c>
      <c r="N754" s="47">
        <f t="shared" si="80"/>
        <v>89789.820787430173</v>
      </c>
      <c r="O754" s="44">
        <f t="shared" si="81"/>
        <v>10</v>
      </c>
      <c r="P754" s="47">
        <f t="shared" si="82"/>
        <v>18034.213394160153</v>
      </c>
    </row>
    <row r="755" spans="1:16" x14ac:dyDescent="0.25">
      <c r="A755" s="56">
        <v>5104</v>
      </c>
      <c r="B755" s="43" t="s">
        <v>1099</v>
      </c>
      <c r="C755" s="43" t="s">
        <v>68</v>
      </c>
      <c r="D755" s="57" t="s">
        <v>106</v>
      </c>
      <c r="E755" s="44">
        <v>600</v>
      </c>
      <c r="F755" s="58">
        <v>30864</v>
      </c>
      <c r="G755" s="45">
        <v>8758.2900000000009</v>
      </c>
      <c r="H755" s="45">
        <v>-6822.4000000000005</v>
      </c>
      <c r="I755" s="59">
        <f t="shared" si="77"/>
        <v>1935.8900000000003</v>
      </c>
      <c r="J755" s="44">
        <f t="shared" si="78"/>
        <v>1984</v>
      </c>
      <c r="K755" s="44">
        <f t="shared" si="79"/>
        <v>39</v>
      </c>
      <c r="L755" s="59">
        <f>VLOOKUP(J755,'SF CCI, BCI'!A:F,5)</f>
        <v>5049.13</v>
      </c>
      <c r="M755" s="59">
        <f t="shared" si="83"/>
        <v>3.0435461158655057</v>
      </c>
      <c r="N755" s="47">
        <f t="shared" si="80"/>
        <v>26656.259511123702</v>
      </c>
      <c r="O755" s="44">
        <f t="shared" si="81"/>
        <v>11</v>
      </c>
      <c r="P755" s="47">
        <f t="shared" si="82"/>
        <v>5891.9704902428748</v>
      </c>
    </row>
    <row r="756" spans="1:16" x14ac:dyDescent="0.25">
      <c r="A756" s="56">
        <v>5105</v>
      </c>
      <c r="B756" s="43" t="s">
        <v>1100</v>
      </c>
      <c r="C756" s="43" t="s">
        <v>68</v>
      </c>
      <c r="D756" s="57" t="s">
        <v>106</v>
      </c>
      <c r="E756" s="44">
        <v>600</v>
      </c>
      <c r="F756" s="58">
        <v>31229</v>
      </c>
      <c r="G756" s="45">
        <v>30369.49</v>
      </c>
      <c r="H756" s="45">
        <v>-23044</v>
      </c>
      <c r="I756" s="59">
        <f t="shared" si="77"/>
        <v>7325.4900000000016</v>
      </c>
      <c r="J756" s="44">
        <f t="shared" si="78"/>
        <v>1985</v>
      </c>
      <c r="K756" s="44">
        <f t="shared" si="79"/>
        <v>38</v>
      </c>
      <c r="L756" s="59">
        <f>VLOOKUP(J756,'SF CCI, BCI'!A:F,5)</f>
        <v>5055.04</v>
      </c>
      <c r="M756" s="59">
        <f t="shared" si="83"/>
        <v>3.0399878141419259</v>
      </c>
      <c r="N756" s="47">
        <f t="shared" si="80"/>
        <v>92322.879521705079</v>
      </c>
      <c r="O756" s="44">
        <f t="shared" si="81"/>
        <v>12</v>
      </c>
      <c r="P756" s="47">
        <f t="shared" si="82"/>
        <v>22269.400332618541</v>
      </c>
    </row>
    <row r="757" spans="1:16" x14ac:dyDescent="0.25">
      <c r="A757" s="56">
        <v>5106</v>
      </c>
      <c r="B757" s="43" t="s">
        <v>1101</v>
      </c>
      <c r="C757" s="43" t="s">
        <v>68</v>
      </c>
      <c r="D757" s="57" t="s">
        <v>106</v>
      </c>
      <c r="E757" s="44">
        <v>600</v>
      </c>
      <c r="F757" s="58">
        <v>31594</v>
      </c>
      <c r="G757" s="45">
        <v>5634.05</v>
      </c>
      <c r="H757" s="45">
        <v>-4161.2700000000004</v>
      </c>
      <c r="I757" s="59">
        <f t="shared" si="77"/>
        <v>1472.7799999999997</v>
      </c>
      <c r="J757" s="44">
        <f t="shared" si="78"/>
        <v>1986</v>
      </c>
      <c r="K757" s="44">
        <f t="shared" si="79"/>
        <v>37</v>
      </c>
      <c r="L757" s="59">
        <f>VLOOKUP(J757,'SF CCI, BCI'!A:F,5)</f>
        <v>5508.43</v>
      </c>
      <c r="M757" s="59">
        <f t="shared" si="83"/>
        <v>2.7897713141494038</v>
      </c>
      <c r="N757" s="47">
        <f t="shared" si="80"/>
        <v>15717.711072483449</v>
      </c>
      <c r="O757" s="44">
        <f t="shared" si="81"/>
        <v>13</v>
      </c>
      <c r="P757" s="47">
        <f t="shared" si="82"/>
        <v>4108.7193960529585</v>
      </c>
    </row>
    <row r="758" spans="1:16" x14ac:dyDescent="0.25">
      <c r="A758" s="56">
        <v>5107</v>
      </c>
      <c r="B758" s="43" t="s">
        <v>1102</v>
      </c>
      <c r="C758" s="43" t="s">
        <v>68</v>
      </c>
      <c r="D758" s="57" t="s">
        <v>106</v>
      </c>
      <c r="E758" s="44">
        <v>600</v>
      </c>
      <c r="F758" s="58">
        <v>31959</v>
      </c>
      <c r="G758" s="45">
        <v>17602.72</v>
      </c>
      <c r="H758" s="45">
        <v>-12646.81</v>
      </c>
      <c r="I758" s="59">
        <f t="shared" si="77"/>
        <v>4955.9100000000017</v>
      </c>
      <c r="J758" s="44">
        <f t="shared" si="78"/>
        <v>1987</v>
      </c>
      <c r="K758" s="44">
        <f t="shared" si="79"/>
        <v>36</v>
      </c>
      <c r="L758" s="59">
        <f>VLOOKUP(J758,'SF CCI, BCI'!A:F,5)</f>
        <v>5732.37</v>
      </c>
      <c r="M758" s="59">
        <f t="shared" si="83"/>
        <v>2.6807864809843052</v>
      </c>
      <c r="N758" s="47">
        <f t="shared" si="80"/>
        <v>47189.133804552053</v>
      </c>
      <c r="O758" s="44">
        <f t="shared" si="81"/>
        <v>14</v>
      </c>
      <c r="P758" s="47">
        <f t="shared" si="82"/>
        <v>13285.736528974932</v>
      </c>
    </row>
    <row r="759" spans="1:16" x14ac:dyDescent="0.25">
      <c r="A759" s="56">
        <v>5108</v>
      </c>
      <c r="B759" s="43" t="s">
        <v>1103</v>
      </c>
      <c r="C759" s="43" t="s">
        <v>68</v>
      </c>
      <c r="D759" s="57" t="s">
        <v>106</v>
      </c>
      <c r="E759" s="44">
        <v>600</v>
      </c>
      <c r="F759" s="58">
        <v>33055</v>
      </c>
      <c r="G759" s="45">
        <v>1029568.88</v>
      </c>
      <c r="H759" s="45">
        <v>-677464.99</v>
      </c>
      <c r="I759" s="59">
        <f t="shared" si="77"/>
        <v>352103.89</v>
      </c>
      <c r="J759" s="44">
        <f t="shared" si="78"/>
        <v>1990</v>
      </c>
      <c r="K759" s="44">
        <f t="shared" si="79"/>
        <v>33</v>
      </c>
      <c r="L759" s="59">
        <f>VLOOKUP(J759,'SF CCI, BCI'!A:F,5)</f>
        <v>6055.61</v>
      </c>
      <c r="M759" s="59">
        <f t="shared" si="83"/>
        <v>2.5376898446234155</v>
      </c>
      <c r="N759" s="47">
        <f t="shared" si="80"/>
        <v>2612726.491116304</v>
      </c>
      <c r="O759" s="44">
        <f t="shared" si="81"/>
        <v>17</v>
      </c>
      <c r="P759" s="47">
        <f t="shared" si="82"/>
        <v>893530.46590540023</v>
      </c>
    </row>
    <row r="760" spans="1:16" x14ac:dyDescent="0.25">
      <c r="A760" s="56">
        <v>5109</v>
      </c>
      <c r="B760" s="43" t="s">
        <v>1104</v>
      </c>
      <c r="C760" s="43" t="s">
        <v>68</v>
      </c>
      <c r="D760" s="57" t="s">
        <v>106</v>
      </c>
      <c r="E760" s="44">
        <v>240</v>
      </c>
      <c r="F760" s="58">
        <v>26846</v>
      </c>
      <c r="G760" s="45">
        <v>69992.23</v>
      </c>
      <c r="H760" s="45">
        <v>-69992.23</v>
      </c>
      <c r="I760" s="59">
        <f t="shared" si="77"/>
        <v>0</v>
      </c>
      <c r="J760" s="44">
        <f t="shared" si="78"/>
        <v>1973</v>
      </c>
      <c r="K760" s="44">
        <f t="shared" si="79"/>
        <v>50</v>
      </c>
      <c r="L760" s="59">
        <f>VLOOKUP(J760,'SF CCI, BCI'!A:F,5)</f>
        <v>2329.2935878962535</v>
      </c>
      <c r="M760" s="59">
        <f t="shared" si="83"/>
        <v>6.5973907625269508</v>
      </c>
      <c r="N760" s="47">
        <f t="shared" si="80"/>
        <v>461766.09165066172</v>
      </c>
      <c r="O760" s="44">
        <f t="shared" si="81"/>
        <v>0</v>
      </c>
      <c r="P760" s="47">
        <f t="shared" si="82"/>
        <v>0</v>
      </c>
    </row>
    <row r="761" spans="1:16" x14ac:dyDescent="0.25">
      <c r="A761" s="56">
        <v>5110</v>
      </c>
      <c r="B761" s="43" t="s">
        <v>1105</v>
      </c>
      <c r="C761" s="43" t="s">
        <v>68</v>
      </c>
      <c r="D761" s="57" t="s">
        <v>106</v>
      </c>
      <c r="E761" s="44">
        <v>240</v>
      </c>
      <c r="F761" s="58">
        <v>27211</v>
      </c>
      <c r="G761" s="45">
        <v>9310.6200000000008</v>
      </c>
      <c r="H761" s="45">
        <v>-9310.6200000000008</v>
      </c>
      <c r="I761" s="59">
        <f t="shared" si="77"/>
        <v>0</v>
      </c>
      <c r="J761" s="44">
        <f t="shared" si="78"/>
        <v>1974</v>
      </c>
      <c r="K761" s="44">
        <f t="shared" si="79"/>
        <v>49</v>
      </c>
      <c r="L761" s="59">
        <f>VLOOKUP(J761,'SF CCI, BCI'!A:F,5)</f>
        <v>2482.9409221902015</v>
      </c>
      <c r="M761" s="59">
        <f t="shared" si="83"/>
        <v>6.1891363836577087</v>
      </c>
      <c r="N761" s="47">
        <f t="shared" si="80"/>
        <v>57624.696996411141</v>
      </c>
      <c r="O761" s="44">
        <f t="shared" si="81"/>
        <v>0</v>
      </c>
      <c r="P761" s="47">
        <f t="shared" si="82"/>
        <v>0</v>
      </c>
    </row>
    <row r="762" spans="1:16" x14ac:dyDescent="0.25">
      <c r="A762" s="56">
        <v>5111</v>
      </c>
      <c r="B762" s="43" t="s">
        <v>1106</v>
      </c>
      <c r="C762" s="43" t="s">
        <v>68</v>
      </c>
      <c r="D762" s="57" t="s">
        <v>106</v>
      </c>
      <c r="E762" s="44">
        <v>240</v>
      </c>
      <c r="F762" s="58">
        <v>27576</v>
      </c>
      <c r="G762" s="45">
        <v>3249.75</v>
      </c>
      <c r="H762" s="45">
        <v>-3249.75</v>
      </c>
      <c r="I762" s="59">
        <f t="shared" si="77"/>
        <v>0</v>
      </c>
      <c r="J762" s="44">
        <f t="shared" si="78"/>
        <v>1975</v>
      </c>
      <c r="K762" s="44">
        <f t="shared" si="79"/>
        <v>48</v>
      </c>
      <c r="L762" s="59">
        <f>VLOOKUP(J762,'SF CCI, BCI'!A:F,5)</f>
        <v>2718.9432276657058</v>
      </c>
      <c r="M762" s="59">
        <f t="shared" si="83"/>
        <v>5.6519238223275643</v>
      </c>
      <c r="N762" s="47">
        <f t="shared" si="80"/>
        <v>18367.339441609001</v>
      </c>
      <c r="O762" s="44">
        <f t="shared" si="81"/>
        <v>0</v>
      </c>
      <c r="P762" s="47">
        <f t="shared" si="82"/>
        <v>0</v>
      </c>
    </row>
    <row r="763" spans="1:16" x14ac:dyDescent="0.25">
      <c r="A763" s="56">
        <v>5112</v>
      </c>
      <c r="B763" s="43" t="s">
        <v>1107</v>
      </c>
      <c r="C763" s="43" t="s">
        <v>68</v>
      </c>
      <c r="D763" s="57" t="s">
        <v>106</v>
      </c>
      <c r="E763" s="44">
        <v>240</v>
      </c>
      <c r="F763" s="58">
        <v>27942</v>
      </c>
      <c r="G763" s="45">
        <v>233258.06</v>
      </c>
      <c r="H763" s="45">
        <v>-233258.06</v>
      </c>
      <c r="I763" s="59">
        <f t="shared" si="77"/>
        <v>0</v>
      </c>
      <c r="J763" s="44">
        <f t="shared" si="78"/>
        <v>1976</v>
      </c>
      <c r="K763" s="44">
        <f t="shared" si="79"/>
        <v>47</v>
      </c>
      <c r="L763" s="59">
        <f>VLOOKUP(J763,'SF CCI, BCI'!A:F,5)</f>
        <v>2951.2579971181553</v>
      </c>
      <c r="M763" s="59">
        <f t="shared" si="83"/>
        <v>5.2070201978294763</v>
      </c>
      <c r="N763" s="47">
        <f t="shared" si="80"/>
        <v>1214579.4297265199</v>
      </c>
      <c r="O763" s="44">
        <f t="shared" si="81"/>
        <v>0</v>
      </c>
      <c r="P763" s="47">
        <f t="shared" si="82"/>
        <v>0</v>
      </c>
    </row>
    <row r="764" spans="1:16" x14ac:dyDescent="0.25">
      <c r="A764" s="56">
        <v>5113</v>
      </c>
      <c r="B764" s="43" t="s">
        <v>1108</v>
      </c>
      <c r="C764" s="43" t="s">
        <v>68</v>
      </c>
      <c r="D764" s="57" t="s">
        <v>106</v>
      </c>
      <c r="E764" s="44">
        <v>240</v>
      </c>
      <c r="F764" s="58">
        <v>28307</v>
      </c>
      <c r="G764" s="45">
        <v>9.1199999999999992</v>
      </c>
      <c r="H764" s="45">
        <v>-9.1199999999999992</v>
      </c>
      <c r="I764" s="59">
        <f t="shared" si="77"/>
        <v>0</v>
      </c>
      <c r="J764" s="44">
        <f t="shared" si="78"/>
        <v>1977</v>
      </c>
      <c r="K764" s="44">
        <f t="shared" si="79"/>
        <v>46</v>
      </c>
      <c r="L764" s="59">
        <f>VLOOKUP(J764,'SF CCI, BCI'!A:F,5)</f>
        <v>3166.3642651296827</v>
      </c>
      <c r="M764" s="59">
        <f t="shared" si="83"/>
        <v>4.8532824126508434</v>
      </c>
      <c r="N764" s="47">
        <f t="shared" si="80"/>
        <v>44.26193560337569</v>
      </c>
      <c r="O764" s="44">
        <f t="shared" si="81"/>
        <v>0</v>
      </c>
      <c r="P764" s="47">
        <f t="shared" si="82"/>
        <v>0</v>
      </c>
    </row>
    <row r="765" spans="1:16" x14ac:dyDescent="0.25">
      <c r="A765" s="56">
        <v>5114</v>
      </c>
      <c r="B765" s="43" t="s">
        <v>1109</v>
      </c>
      <c r="C765" s="43" t="s">
        <v>68</v>
      </c>
      <c r="D765" s="57" t="s">
        <v>106</v>
      </c>
      <c r="E765" s="44">
        <v>240</v>
      </c>
      <c r="F765" s="58">
        <v>31229</v>
      </c>
      <c r="G765" s="45">
        <v>44382.25</v>
      </c>
      <c r="H765" s="45">
        <v>-44382.25</v>
      </c>
      <c r="I765" s="59">
        <f t="shared" si="77"/>
        <v>0</v>
      </c>
      <c r="J765" s="44">
        <f t="shared" si="78"/>
        <v>1985</v>
      </c>
      <c r="K765" s="44">
        <f t="shared" si="79"/>
        <v>38</v>
      </c>
      <c r="L765" s="59">
        <f>VLOOKUP(J765,'SF CCI, BCI'!A:F,5)</f>
        <v>5055.04</v>
      </c>
      <c r="M765" s="59">
        <f t="shared" si="83"/>
        <v>3.0399878141419259</v>
      </c>
      <c r="N765" s="47">
        <f t="shared" si="80"/>
        <v>134921.49916420048</v>
      </c>
      <c r="O765" s="44">
        <f t="shared" si="81"/>
        <v>0</v>
      </c>
      <c r="P765" s="47">
        <f t="shared" si="82"/>
        <v>0</v>
      </c>
    </row>
    <row r="766" spans="1:16" x14ac:dyDescent="0.25">
      <c r="A766" s="56">
        <v>5115</v>
      </c>
      <c r="B766" s="43" t="s">
        <v>1110</v>
      </c>
      <c r="C766" s="43" t="s">
        <v>68</v>
      </c>
      <c r="D766" s="57" t="s">
        <v>106</v>
      </c>
      <c r="E766" s="44">
        <v>240</v>
      </c>
      <c r="F766" s="58">
        <v>31594</v>
      </c>
      <c r="G766" s="45">
        <v>6991.73</v>
      </c>
      <c r="H766" s="45">
        <v>-6991.73</v>
      </c>
      <c r="I766" s="59">
        <f t="shared" si="77"/>
        <v>0</v>
      </c>
      <c r="J766" s="44">
        <f t="shared" si="78"/>
        <v>1986</v>
      </c>
      <c r="K766" s="44">
        <f t="shared" si="79"/>
        <v>37</v>
      </c>
      <c r="L766" s="59">
        <f>VLOOKUP(J766,'SF CCI, BCI'!A:F,5)</f>
        <v>5508.43</v>
      </c>
      <c r="M766" s="59">
        <f t="shared" si="83"/>
        <v>2.7897713141494038</v>
      </c>
      <c r="N766" s="47">
        <f t="shared" si="80"/>
        <v>19505.32779027781</v>
      </c>
      <c r="O766" s="44">
        <f t="shared" si="81"/>
        <v>0</v>
      </c>
      <c r="P766" s="47">
        <f t="shared" si="82"/>
        <v>0</v>
      </c>
    </row>
    <row r="767" spans="1:16" x14ac:dyDescent="0.25">
      <c r="A767" s="56">
        <v>5116</v>
      </c>
      <c r="B767" s="43" t="s">
        <v>1111</v>
      </c>
      <c r="C767" s="43" t="s">
        <v>68</v>
      </c>
      <c r="D767" s="57" t="s">
        <v>106</v>
      </c>
      <c r="E767" s="44">
        <v>240</v>
      </c>
      <c r="F767" s="58">
        <v>32325</v>
      </c>
      <c r="G767" s="45">
        <v>21574.93</v>
      </c>
      <c r="H767" s="45">
        <v>-21574.93</v>
      </c>
      <c r="I767" s="59">
        <f t="shared" si="77"/>
        <v>0</v>
      </c>
      <c r="J767" s="44">
        <f t="shared" si="78"/>
        <v>1988</v>
      </c>
      <c r="K767" s="44">
        <f t="shared" si="79"/>
        <v>35</v>
      </c>
      <c r="L767" s="59">
        <f>VLOOKUP(J767,'SF CCI, BCI'!A:F,5)</f>
        <v>5734.48</v>
      </c>
      <c r="M767" s="59">
        <f t="shared" si="83"/>
        <v>2.6798000864943292</v>
      </c>
      <c r="N767" s="47">
        <f t="shared" si="80"/>
        <v>57816.499280109099</v>
      </c>
      <c r="O767" s="44">
        <f t="shared" si="81"/>
        <v>0</v>
      </c>
      <c r="P767" s="47">
        <f t="shared" si="82"/>
        <v>0</v>
      </c>
    </row>
    <row r="768" spans="1:16" x14ac:dyDescent="0.25">
      <c r="A768" s="56">
        <v>5117</v>
      </c>
      <c r="B768" s="43" t="s">
        <v>1112</v>
      </c>
      <c r="C768" s="43" t="s">
        <v>68</v>
      </c>
      <c r="D768" s="57" t="s">
        <v>106</v>
      </c>
      <c r="E768" s="44">
        <v>240</v>
      </c>
      <c r="F768" s="58">
        <v>33420</v>
      </c>
      <c r="G768" s="45">
        <v>171689.37</v>
      </c>
      <c r="H768" s="45">
        <v>-171689.37</v>
      </c>
      <c r="I768" s="59">
        <f t="shared" si="77"/>
        <v>0</v>
      </c>
      <c r="J768" s="44">
        <f t="shared" si="78"/>
        <v>1991</v>
      </c>
      <c r="K768" s="44">
        <f t="shared" si="79"/>
        <v>32</v>
      </c>
      <c r="L768" s="59">
        <f>VLOOKUP(J768,'SF CCI, BCI'!A:F,5)</f>
        <v>6222.06</v>
      </c>
      <c r="M768" s="59">
        <f t="shared" si="83"/>
        <v>2.469802605567931</v>
      </c>
      <c r="N768" s="47">
        <f t="shared" si="80"/>
        <v>424038.85337431653</v>
      </c>
      <c r="O768" s="44">
        <f t="shared" si="81"/>
        <v>0</v>
      </c>
      <c r="P768" s="47">
        <f t="shared" si="82"/>
        <v>0</v>
      </c>
    </row>
    <row r="769" spans="1:16" x14ac:dyDescent="0.25">
      <c r="A769" s="56">
        <v>5118</v>
      </c>
      <c r="B769" s="43" t="s">
        <v>1113</v>
      </c>
      <c r="C769" s="43" t="s">
        <v>68</v>
      </c>
      <c r="D769" s="57" t="s">
        <v>106</v>
      </c>
      <c r="E769" s="44">
        <v>240</v>
      </c>
      <c r="F769" s="58">
        <v>34151</v>
      </c>
      <c r="G769" s="45">
        <v>110220.7</v>
      </c>
      <c r="H769" s="45">
        <v>-110220.7</v>
      </c>
      <c r="I769" s="59">
        <f t="shared" si="77"/>
        <v>0</v>
      </c>
      <c r="J769" s="44">
        <f t="shared" si="78"/>
        <v>1993</v>
      </c>
      <c r="K769" s="44">
        <f t="shared" si="79"/>
        <v>30</v>
      </c>
      <c r="L769" s="59">
        <f>VLOOKUP(J769,'SF CCI, BCI'!A:F,5)</f>
        <v>6477.95</v>
      </c>
      <c r="M769" s="59">
        <f t="shared" si="83"/>
        <v>2.3722412182866495</v>
      </c>
      <c r="N769" s="47">
        <f t="shared" si="80"/>
        <v>261470.08764840729</v>
      </c>
      <c r="O769" s="44">
        <f t="shared" si="81"/>
        <v>0</v>
      </c>
      <c r="P769" s="47">
        <f t="shared" si="82"/>
        <v>0</v>
      </c>
    </row>
    <row r="770" spans="1:16" x14ac:dyDescent="0.25">
      <c r="A770" s="56">
        <v>5119</v>
      </c>
      <c r="B770" s="43" t="s">
        <v>1114</v>
      </c>
      <c r="C770" s="43" t="s">
        <v>68</v>
      </c>
      <c r="D770" s="57" t="s">
        <v>106</v>
      </c>
      <c r="E770" s="44">
        <v>240</v>
      </c>
      <c r="F770" s="58">
        <v>26115</v>
      </c>
      <c r="G770" s="45">
        <v>305213.71000000002</v>
      </c>
      <c r="H770" s="45">
        <v>-305213.71000000002</v>
      </c>
      <c r="I770" s="59">
        <f t="shared" si="77"/>
        <v>0</v>
      </c>
      <c r="J770" s="44">
        <f t="shared" si="78"/>
        <v>1971</v>
      </c>
      <c r="K770" s="44">
        <f t="shared" si="79"/>
        <v>52</v>
      </c>
      <c r="L770" s="59">
        <f>VLOOKUP(J770,'SF CCI, BCI'!A:F,5)</f>
        <v>1943.3314841498557</v>
      </c>
      <c r="M770" s="59">
        <f t="shared" si="83"/>
        <v>7.9076884851287614</v>
      </c>
      <c r="N770" s="47">
        <f t="shared" si="80"/>
        <v>2413534.9400704294</v>
      </c>
      <c r="O770" s="44">
        <f t="shared" si="81"/>
        <v>0</v>
      </c>
      <c r="P770" s="47">
        <f t="shared" si="82"/>
        <v>0</v>
      </c>
    </row>
    <row r="771" spans="1:16" x14ac:dyDescent="0.25">
      <c r="A771" s="56">
        <v>5120</v>
      </c>
      <c r="B771" s="43" t="s">
        <v>1115</v>
      </c>
      <c r="C771" s="43" t="s">
        <v>68</v>
      </c>
      <c r="D771" s="57" t="s">
        <v>106</v>
      </c>
      <c r="E771" s="44">
        <v>240</v>
      </c>
      <c r="F771" s="58">
        <v>27942</v>
      </c>
      <c r="G771" s="45">
        <v>27128.2</v>
      </c>
      <c r="H771" s="45">
        <v>-27128.2</v>
      </c>
      <c r="I771" s="59">
        <f t="shared" si="77"/>
        <v>0</v>
      </c>
      <c r="J771" s="44">
        <f t="shared" si="78"/>
        <v>1976</v>
      </c>
      <c r="K771" s="44">
        <f t="shared" si="79"/>
        <v>47</v>
      </c>
      <c r="L771" s="59">
        <f>VLOOKUP(J771,'SF CCI, BCI'!A:F,5)</f>
        <v>2951.2579971181553</v>
      </c>
      <c r="M771" s="59">
        <f t="shared" si="83"/>
        <v>5.2070201978294763</v>
      </c>
      <c r="N771" s="47">
        <f t="shared" si="80"/>
        <v>141257.0853307576</v>
      </c>
      <c r="O771" s="44">
        <f t="shared" si="81"/>
        <v>0</v>
      </c>
      <c r="P771" s="47">
        <f t="shared" si="82"/>
        <v>0</v>
      </c>
    </row>
    <row r="772" spans="1:16" x14ac:dyDescent="0.25">
      <c r="A772" s="56">
        <v>5121</v>
      </c>
      <c r="B772" s="43" t="s">
        <v>1116</v>
      </c>
      <c r="C772" s="43" t="s">
        <v>68</v>
      </c>
      <c r="D772" s="57" t="s">
        <v>106</v>
      </c>
      <c r="E772" s="44">
        <v>240</v>
      </c>
      <c r="F772" s="58">
        <v>29037</v>
      </c>
      <c r="G772" s="45">
        <v>103219.86</v>
      </c>
      <c r="H772" s="45">
        <v>-103219.86</v>
      </c>
      <c r="I772" s="59">
        <f t="shared" si="77"/>
        <v>0</v>
      </c>
      <c r="J772" s="44">
        <f t="shared" si="78"/>
        <v>1979</v>
      </c>
      <c r="K772" s="44">
        <f t="shared" si="79"/>
        <v>44</v>
      </c>
      <c r="L772" s="59">
        <f>VLOOKUP(J772,'SF CCI, BCI'!A:F,5)</f>
        <v>3806.14</v>
      </c>
      <c r="M772" s="59">
        <f t="shared" si="83"/>
        <v>4.0374920523154696</v>
      </c>
      <c r="N772" s="47">
        <f t="shared" si="80"/>
        <v>416749.36439111544</v>
      </c>
      <c r="O772" s="44">
        <f t="shared" si="81"/>
        <v>0</v>
      </c>
      <c r="P772" s="47">
        <f t="shared" si="82"/>
        <v>0</v>
      </c>
    </row>
    <row r="773" spans="1:16" x14ac:dyDescent="0.25">
      <c r="A773" s="56">
        <v>5123</v>
      </c>
      <c r="B773" s="43" t="s">
        <v>1117</v>
      </c>
      <c r="C773" s="43" t="s">
        <v>68</v>
      </c>
      <c r="D773" s="57" t="s">
        <v>106</v>
      </c>
      <c r="E773" s="44">
        <v>240</v>
      </c>
      <c r="F773" s="58">
        <v>30498</v>
      </c>
      <c r="G773" s="45">
        <v>224.24</v>
      </c>
      <c r="H773" s="45">
        <v>-224.24</v>
      </c>
      <c r="I773" s="59">
        <f t="shared" si="77"/>
        <v>0</v>
      </c>
      <c r="J773" s="44">
        <f t="shared" si="78"/>
        <v>1983</v>
      </c>
      <c r="K773" s="44">
        <f t="shared" si="79"/>
        <v>40</v>
      </c>
      <c r="L773" s="59">
        <f>VLOOKUP(J773,'SF CCI, BCI'!A:F,5)</f>
        <v>5122.74</v>
      </c>
      <c r="M773" s="59">
        <f t="shared" si="83"/>
        <v>2.9998126002881271</v>
      </c>
      <c r="N773" s="47">
        <f t="shared" si="80"/>
        <v>672.6779774886096</v>
      </c>
      <c r="O773" s="44">
        <f t="shared" si="81"/>
        <v>0</v>
      </c>
      <c r="P773" s="47">
        <f t="shared" si="82"/>
        <v>0</v>
      </c>
    </row>
    <row r="774" spans="1:16" x14ac:dyDescent="0.25">
      <c r="A774" s="56">
        <v>5124</v>
      </c>
      <c r="B774" s="43" t="s">
        <v>1118</v>
      </c>
      <c r="C774" s="43" t="s">
        <v>68</v>
      </c>
      <c r="D774" s="57" t="s">
        <v>106</v>
      </c>
      <c r="E774" s="44">
        <v>240</v>
      </c>
      <c r="F774" s="58">
        <v>30864</v>
      </c>
      <c r="G774" s="45">
        <v>6370.66</v>
      </c>
      <c r="H774" s="45">
        <v>-6370.66</v>
      </c>
      <c r="I774" s="59">
        <f t="shared" si="77"/>
        <v>0</v>
      </c>
      <c r="J774" s="44">
        <f t="shared" si="78"/>
        <v>1984</v>
      </c>
      <c r="K774" s="44">
        <f t="shared" si="79"/>
        <v>39</v>
      </c>
      <c r="L774" s="59">
        <f>VLOOKUP(J774,'SF CCI, BCI'!A:F,5)</f>
        <v>5049.13</v>
      </c>
      <c r="M774" s="59">
        <f t="shared" si="83"/>
        <v>3.0435461158655057</v>
      </c>
      <c r="N774" s="47">
        <f t="shared" si="80"/>
        <v>19389.397498499744</v>
      </c>
      <c r="O774" s="44">
        <f t="shared" si="81"/>
        <v>0</v>
      </c>
      <c r="P774" s="47">
        <f t="shared" si="82"/>
        <v>0</v>
      </c>
    </row>
    <row r="775" spans="1:16" x14ac:dyDescent="0.25">
      <c r="A775" s="56">
        <v>5125</v>
      </c>
      <c r="B775" s="43" t="s">
        <v>1119</v>
      </c>
      <c r="C775" s="43" t="s">
        <v>68</v>
      </c>
      <c r="D775" s="57" t="s">
        <v>106</v>
      </c>
      <c r="E775" s="44">
        <v>240</v>
      </c>
      <c r="F775" s="58">
        <v>31594</v>
      </c>
      <c r="G775" s="45">
        <v>290384.74</v>
      </c>
      <c r="H775" s="45">
        <v>-290384.74</v>
      </c>
      <c r="I775" s="59">
        <f t="shared" si="77"/>
        <v>0</v>
      </c>
      <c r="J775" s="44">
        <f t="shared" si="78"/>
        <v>1986</v>
      </c>
      <c r="K775" s="44">
        <f t="shared" si="79"/>
        <v>37</v>
      </c>
      <c r="L775" s="59">
        <f>VLOOKUP(J775,'SF CCI, BCI'!A:F,5)</f>
        <v>5508.43</v>
      </c>
      <c r="M775" s="59">
        <f t="shared" si="83"/>
        <v>2.7897713141494038</v>
      </c>
      <c r="N775" s="47">
        <f t="shared" si="80"/>
        <v>810107.01771873294</v>
      </c>
      <c r="O775" s="44">
        <f t="shared" si="81"/>
        <v>0</v>
      </c>
      <c r="P775" s="47">
        <f t="shared" si="82"/>
        <v>0</v>
      </c>
    </row>
    <row r="776" spans="1:16" x14ac:dyDescent="0.25">
      <c r="A776" s="56">
        <v>5126</v>
      </c>
      <c r="B776" s="43" t="s">
        <v>1120</v>
      </c>
      <c r="C776" s="43" t="s">
        <v>68</v>
      </c>
      <c r="D776" s="57" t="s">
        <v>106</v>
      </c>
      <c r="E776" s="44">
        <v>240</v>
      </c>
      <c r="F776" s="58">
        <v>32325</v>
      </c>
      <c r="G776" s="45">
        <v>82097.38</v>
      </c>
      <c r="H776" s="45">
        <v>-82097.38</v>
      </c>
      <c r="I776" s="59">
        <f t="shared" si="77"/>
        <v>0</v>
      </c>
      <c r="J776" s="44">
        <f t="shared" si="78"/>
        <v>1988</v>
      </c>
      <c r="K776" s="44">
        <f t="shared" si="79"/>
        <v>35</v>
      </c>
      <c r="L776" s="59">
        <f>VLOOKUP(J776,'SF CCI, BCI'!A:F,5)</f>
        <v>5734.48</v>
      </c>
      <c r="M776" s="59">
        <f t="shared" si="83"/>
        <v>2.6798000864943292</v>
      </c>
      <c r="N776" s="47">
        <f t="shared" si="80"/>
        <v>220004.56602495784</v>
      </c>
      <c r="O776" s="44">
        <f t="shared" si="81"/>
        <v>0</v>
      </c>
      <c r="P776" s="47">
        <f t="shared" si="82"/>
        <v>0</v>
      </c>
    </row>
    <row r="777" spans="1:16" x14ac:dyDescent="0.25">
      <c r="A777" s="56">
        <v>5127</v>
      </c>
      <c r="B777" s="43" t="s">
        <v>1121</v>
      </c>
      <c r="C777" s="43" t="s">
        <v>68</v>
      </c>
      <c r="D777" s="57" t="s">
        <v>106</v>
      </c>
      <c r="E777" s="44">
        <v>240</v>
      </c>
      <c r="F777" s="58">
        <v>33420</v>
      </c>
      <c r="G777" s="45">
        <v>86431.93</v>
      </c>
      <c r="H777" s="45">
        <v>-86431.93</v>
      </c>
      <c r="I777" s="59">
        <f t="shared" si="77"/>
        <v>0</v>
      </c>
      <c r="J777" s="44">
        <f t="shared" si="78"/>
        <v>1991</v>
      </c>
      <c r="K777" s="44">
        <f t="shared" si="79"/>
        <v>32</v>
      </c>
      <c r="L777" s="59">
        <f>VLOOKUP(J777,'SF CCI, BCI'!A:F,5)</f>
        <v>6222.06</v>
      </c>
      <c r="M777" s="59">
        <f t="shared" si="83"/>
        <v>2.469802605567931</v>
      </c>
      <c r="N777" s="47">
        <f t="shared" si="80"/>
        <v>213469.80591826499</v>
      </c>
      <c r="O777" s="44">
        <f t="shared" si="81"/>
        <v>0</v>
      </c>
      <c r="P777" s="47">
        <f t="shared" si="82"/>
        <v>0</v>
      </c>
    </row>
    <row r="778" spans="1:16" x14ac:dyDescent="0.25">
      <c r="A778" s="56">
        <v>5128</v>
      </c>
      <c r="B778" s="43" t="s">
        <v>1122</v>
      </c>
      <c r="C778" s="43" t="s">
        <v>68</v>
      </c>
      <c r="D778" s="57" t="s">
        <v>106</v>
      </c>
      <c r="E778" s="44">
        <v>240</v>
      </c>
      <c r="F778" s="58">
        <v>33786</v>
      </c>
      <c r="G778" s="45">
        <v>11273.83</v>
      </c>
      <c r="H778" s="45">
        <v>-11273.83</v>
      </c>
      <c r="I778" s="59">
        <f t="shared" si="77"/>
        <v>0</v>
      </c>
      <c r="J778" s="44">
        <f t="shared" si="78"/>
        <v>1992</v>
      </c>
      <c r="K778" s="44">
        <f t="shared" si="79"/>
        <v>31</v>
      </c>
      <c r="L778" s="59">
        <f>VLOOKUP(J778,'SF CCI, BCI'!A:F,5)</f>
        <v>6294.84</v>
      </c>
      <c r="M778" s="59">
        <f t="shared" si="83"/>
        <v>2.4412471166860477</v>
      </c>
      <c r="N778" s="47">
        <f t="shared" si="80"/>
        <v>27522.204981508665</v>
      </c>
      <c r="O778" s="44">
        <f t="shared" si="81"/>
        <v>0</v>
      </c>
      <c r="P778" s="47">
        <f t="shared" si="82"/>
        <v>0</v>
      </c>
    </row>
    <row r="779" spans="1:16" x14ac:dyDescent="0.25">
      <c r="A779" s="56">
        <v>5129</v>
      </c>
      <c r="B779" s="43" t="s">
        <v>1123</v>
      </c>
      <c r="C779" s="43" t="s">
        <v>68</v>
      </c>
      <c r="D779" s="57" t="s">
        <v>106</v>
      </c>
      <c r="E779" s="44">
        <v>240</v>
      </c>
      <c r="F779" s="58">
        <v>34151</v>
      </c>
      <c r="G779" s="45">
        <v>460478.08</v>
      </c>
      <c r="H779" s="45">
        <v>-460478.08</v>
      </c>
      <c r="I779" s="59">
        <f t="shared" ref="I779:I842" si="84">G779+H779</f>
        <v>0</v>
      </c>
      <c r="J779" s="44">
        <f t="shared" ref="J779:J842" si="85">YEAR(F779)</f>
        <v>1993</v>
      </c>
      <c r="K779" s="44">
        <f t="shared" ref="K779:K842" si="86">ROUND(($A$9-F779)/365,0)</f>
        <v>30</v>
      </c>
      <c r="L779" s="59">
        <f>VLOOKUP(J779,'SF CCI, BCI'!A:F,5)</f>
        <v>6477.95</v>
      </c>
      <c r="M779" s="59">
        <f t="shared" si="83"/>
        <v>2.3722412182866495</v>
      </c>
      <c r="N779" s="47">
        <f t="shared" si="80"/>
        <v>1092365.0814934974</v>
      </c>
      <c r="O779" s="44">
        <f t="shared" si="81"/>
        <v>0</v>
      </c>
      <c r="P779" s="47">
        <f t="shared" si="82"/>
        <v>0</v>
      </c>
    </row>
    <row r="780" spans="1:16" x14ac:dyDescent="0.25">
      <c r="A780" s="56">
        <v>5130</v>
      </c>
      <c r="B780" s="43" t="s">
        <v>1124</v>
      </c>
      <c r="C780" s="43" t="s">
        <v>68</v>
      </c>
      <c r="D780" s="57" t="s">
        <v>106</v>
      </c>
      <c r="E780" s="44">
        <v>240</v>
      </c>
      <c r="F780" s="58">
        <v>26481</v>
      </c>
      <c r="G780" s="45">
        <v>19330.349999999999</v>
      </c>
      <c r="H780" s="45">
        <v>-19330.349999999999</v>
      </c>
      <c r="I780" s="59">
        <f t="shared" si="84"/>
        <v>0</v>
      </c>
      <c r="J780" s="44">
        <f t="shared" si="85"/>
        <v>1972</v>
      </c>
      <c r="K780" s="44">
        <f t="shared" si="86"/>
        <v>51</v>
      </c>
      <c r="L780" s="59">
        <f>VLOOKUP(J780,'SF CCI, BCI'!A:F,5)</f>
        <v>2154.7502161383281</v>
      </c>
      <c r="M780" s="59">
        <f t="shared" si="83"/>
        <v>7.1318057586928543</v>
      </c>
      <c r="N780" s="47">
        <f t="shared" ref="N780:N843" si="87">G780*M780</f>
        <v>137860.30144754841</v>
      </c>
      <c r="O780" s="44">
        <f t="shared" ref="O780:O843" si="88">IF(E780="(blank)","",IF(K780&gt;(E780/12),0,(E780/12)-K780))</f>
        <v>0</v>
      </c>
      <c r="P780" s="47">
        <f t="shared" ref="P780:P843" si="89">M780*I780</f>
        <v>0</v>
      </c>
    </row>
    <row r="781" spans="1:16" x14ac:dyDescent="0.25">
      <c r="A781" s="56">
        <v>5131</v>
      </c>
      <c r="B781" s="43" t="s">
        <v>1125</v>
      </c>
      <c r="C781" s="43" t="s">
        <v>68</v>
      </c>
      <c r="D781" s="57" t="s">
        <v>106</v>
      </c>
      <c r="E781" s="44">
        <v>240</v>
      </c>
      <c r="F781" s="58">
        <v>26846</v>
      </c>
      <c r="G781" s="45">
        <v>76032.759999999995</v>
      </c>
      <c r="H781" s="45">
        <v>-76032.759999999995</v>
      </c>
      <c r="I781" s="59">
        <f t="shared" si="84"/>
        <v>0</v>
      </c>
      <c r="J781" s="44">
        <f t="shared" si="85"/>
        <v>1973</v>
      </c>
      <c r="K781" s="44">
        <f t="shared" si="86"/>
        <v>50</v>
      </c>
      <c r="L781" s="59">
        <f>VLOOKUP(J781,'SF CCI, BCI'!A:F,5)</f>
        <v>2329.2935878962535</v>
      </c>
      <c r="M781" s="59">
        <f t="shared" si="83"/>
        <v>6.5973907625269508</v>
      </c>
      <c r="N781" s="47">
        <f t="shared" si="87"/>
        <v>501617.82847342861</v>
      </c>
      <c r="O781" s="44">
        <f t="shared" si="88"/>
        <v>0</v>
      </c>
      <c r="P781" s="47">
        <f t="shared" si="89"/>
        <v>0</v>
      </c>
    </row>
    <row r="782" spans="1:16" x14ac:dyDescent="0.25">
      <c r="A782" s="56">
        <v>5132</v>
      </c>
      <c r="B782" s="43" t="s">
        <v>1126</v>
      </c>
      <c r="C782" s="43" t="s">
        <v>68</v>
      </c>
      <c r="D782" s="57" t="s">
        <v>106</v>
      </c>
      <c r="E782" s="44">
        <v>240</v>
      </c>
      <c r="F782" s="58">
        <v>27211</v>
      </c>
      <c r="G782" s="45">
        <v>1374.09</v>
      </c>
      <c r="H782" s="45">
        <v>-1374.09</v>
      </c>
      <c r="I782" s="59">
        <f t="shared" si="84"/>
        <v>0</v>
      </c>
      <c r="J782" s="44">
        <f t="shared" si="85"/>
        <v>1974</v>
      </c>
      <c r="K782" s="44">
        <f t="shared" si="86"/>
        <v>49</v>
      </c>
      <c r="L782" s="59">
        <f>VLOOKUP(J782,'SF CCI, BCI'!A:F,5)</f>
        <v>2482.9409221902015</v>
      </c>
      <c r="M782" s="59">
        <f t="shared" si="83"/>
        <v>6.1891363836577087</v>
      </c>
      <c r="N782" s="47">
        <f t="shared" si="87"/>
        <v>8504.4304134202212</v>
      </c>
      <c r="O782" s="44">
        <f t="shared" si="88"/>
        <v>0</v>
      </c>
      <c r="P782" s="47">
        <f t="shared" si="89"/>
        <v>0</v>
      </c>
    </row>
    <row r="783" spans="1:16" x14ac:dyDescent="0.25">
      <c r="A783" s="56">
        <v>5133</v>
      </c>
      <c r="B783" s="43" t="s">
        <v>1127</v>
      </c>
      <c r="C783" s="43" t="s">
        <v>68</v>
      </c>
      <c r="D783" s="57" t="s">
        <v>106</v>
      </c>
      <c r="E783" s="44">
        <v>240</v>
      </c>
      <c r="F783" s="58">
        <v>27576</v>
      </c>
      <c r="G783" s="45">
        <v>569.86</v>
      </c>
      <c r="H783" s="45">
        <v>-569.86</v>
      </c>
      <c r="I783" s="59">
        <f t="shared" si="84"/>
        <v>0</v>
      </c>
      <c r="J783" s="44">
        <f t="shared" si="85"/>
        <v>1975</v>
      </c>
      <c r="K783" s="44">
        <f t="shared" si="86"/>
        <v>48</v>
      </c>
      <c r="L783" s="59">
        <f>VLOOKUP(J783,'SF CCI, BCI'!A:F,5)</f>
        <v>2718.9432276657058</v>
      </c>
      <c r="M783" s="59">
        <f t="shared" si="83"/>
        <v>5.6519238223275643</v>
      </c>
      <c r="N783" s="47">
        <f t="shared" si="87"/>
        <v>3220.805309391586</v>
      </c>
      <c r="O783" s="44">
        <f t="shared" si="88"/>
        <v>0</v>
      </c>
      <c r="P783" s="47">
        <f t="shared" si="89"/>
        <v>0</v>
      </c>
    </row>
    <row r="784" spans="1:16" x14ac:dyDescent="0.25">
      <c r="A784" s="56">
        <v>5134</v>
      </c>
      <c r="B784" s="43" t="s">
        <v>1128</v>
      </c>
      <c r="C784" s="43" t="s">
        <v>68</v>
      </c>
      <c r="D784" s="57" t="s">
        <v>106</v>
      </c>
      <c r="E784" s="44">
        <v>240</v>
      </c>
      <c r="F784" s="58">
        <v>27942</v>
      </c>
      <c r="G784" s="45">
        <v>95.58</v>
      </c>
      <c r="H784" s="45">
        <v>-95.58</v>
      </c>
      <c r="I784" s="59">
        <f t="shared" si="84"/>
        <v>0</v>
      </c>
      <c r="J784" s="44">
        <f t="shared" si="85"/>
        <v>1976</v>
      </c>
      <c r="K784" s="44">
        <f t="shared" si="86"/>
        <v>47</v>
      </c>
      <c r="L784" s="59">
        <f>VLOOKUP(J784,'SF CCI, BCI'!A:F,5)</f>
        <v>2951.2579971181553</v>
      </c>
      <c r="M784" s="59">
        <f t="shared" si="83"/>
        <v>5.2070201978294763</v>
      </c>
      <c r="N784" s="47">
        <f t="shared" si="87"/>
        <v>497.68699050854133</v>
      </c>
      <c r="O784" s="44">
        <f t="shared" si="88"/>
        <v>0</v>
      </c>
      <c r="P784" s="47">
        <f t="shared" si="89"/>
        <v>0</v>
      </c>
    </row>
    <row r="785" spans="1:16" x14ac:dyDescent="0.25">
      <c r="A785" s="56">
        <v>5135</v>
      </c>
      <c r="B785" s="43" t="s">
        <v>1129</v>
      </c>
      <c r="C785" s="43" t="s">
        <v>68</v>
      </c>
      <c r="D785" s="57" t="s">
        <v>106</v>
      </c>
      <c r="E785" s="44">
        <v>240</v>
      </c>
      <c r="F785" s="58">
        <v>28307</v>
      </c>
      <c r="G785" s="45">
        <v>2001.87</v>
      </c>
      <c r="H785" s="45">
        <v>-2001.87</v>
      </c>
      <c r="I785" s="59">
        <f t="shared" si="84"/>
        <v>0</v>
      </c>
      <c r="J785" s="44">
        <f t="shared" si="85"/>
        <v>1977</v>
      </c>
      <c r="K785" s="44">
        <f t="shared" si="86"/>
        <v>46</v>
      </c>
      <c r="L785" s="59">
        <f>VLOOKUP(J785,'SF CCI, BCI'!A:F,5)</f>
        <v>3166.3642651296827</v>
      </c>
      <c r="M785" s="59">
        <f t="shared" si="83"/>
        <v>4.8532824126508434</v>
      </c>
      <c r="N785" s="47">
        <f t="shared" si="87"/>
        <v>9715.6404634133432</v>
      </c>
      <c r="O785" s="44">
        <f t="shared" si="88"/>
        <v>0</v>
      </c>
      <c r="P785" s="47">
        <f t="shared" si="89"/>
        <v>0</v>
      </c>
    </row>
    <row r="786" spans="1:16" x14ac:dyDescent="0.25">
      <c r="A786" s="56">
        <v>5136</v>
      </c>
      <c r="B786" s="43" t="s">
        <v>1130</v>
      </c>
      <c r="C786" s="43" t="s">
        <v>68</v>
      </c>
      <c r="D786" s="57" t="s">
        <v>106</v>
      </c>
      <c r="E786" s="44">
        <v>240</v>
      </c>
      <c r="F786" s="58">
        <v>29037</v>
      </c>
      <c r="G786" s="45">
        <v>1974.99</v>
      </c>
      <c r="H786" s="45">
        <v>-1974.99</v>
      </c>
      <c r="I786" s="59">
        <f t="shared" si="84"/>
        <v>0</v>
      </c>
      <c r="J786" s="44">
        <f t="shared" si="85"/>
        <v>1979</v>
      </c>
      <c r="K786" s="44">
        <f t="shared" si="86"/>
        <v>44</v>
      </c>
      <c r="L786" s="59">
        <f>VLOOKUP(J786,'SF CCI, BCI'!A:F,5)</f>
        <v>3806.14</v>
      </c>
      <c r="M786" s="59">
        <f t="shared" ref="M786:M849" si="90">$M$9/L786</f>
        <v>4.0374920523154696</v>
      </c>
      <c r="N786" s="47">
        <f t="shared" si="87"/>
        <v>7974.0064284025293</v>
      </c>
      <c r="O786" s="44">
        <f t="shared" si="88"/>
        <v>0</v>
      </c>
      <c r="P786" s="47">
        <f t="shared" si="89"/>
        <v>0</v>
      </c>
    </row>
    <row r="787" spans="1:16" x14ac:dyDescent="0.25">
      <c r="A787" s="56">
        <v>5137</v>
      </c>
      <c r="B787" s="43" t="s">
        <v>1131</v>
      </c>
      <c r="C787" s="43" t="s">
        <v>68</v>
      </c>
      <c r="D787" s="57" t="s">
        <v>106</v>
      </c>
      <c r="E787" s="44">
        <v>240</v>
      </c>
      <c r="F787" s="58">
        <v>30864</v>
      </c>
      <c r="G787" s="45">
        <v>483.31</v>
      </c>
      <c r="H787" s="45">
        <v>-483.31</v>
      </c>
      <c r="I787" s="59">
        <f t="shared" si="84"/>
        <v>0</v>
      </c>
      <c r="J787" s="44">
        <f t="shared" si="85"/>
        <v>1984</v>
      </c>
      <c r="K787" s="44">
        <f t="shared" si="86"/>
        <v>39</v>
      </c>
      <c r="L787" s="59">
        <f>VLOOKUP(J787,'SF CCI, BCI'!A:F,5)</f>
        <v>5049.13</v>
      </c>
      <c r="M787" s="59">
        <f t="shared" si="90"/>
        <v>3.0435461158655057</v>
      </c>
      <c r="N787" s="47">
        <f t="shared" si="87"/>
        <v>1470.9762732589575</v>
      </c>
      <c r="O787" s="44">
        <f t="shared" si="88"/>
        <v>0</v>
      </c>
      <c r="P787" s="47">
        <f t="shared" si="89"/>
        <v>0</v>
      </c>
    </row>
    <row r="788" spans="1:16" x14ac:dyDescent="0.25">
      <c r="A788" s="56">
        <v>5138</v>
      </c>
      <c r="B788" s="43" t="s">
        <v>1132</v>
      </c>
      <c r="C788" s="43" t="s">
        <v>68</v>
      </c>
      <c r="D788" s="57" t="s">
        <v>106</v>
      </c>
      <c r="E788" s="44">
        <v>240</v>
      </c>
      <c r="F788" s="58">
        <v>31229</v>
      </c>
      <c r="G788" s="45">
        <v>1134</v>
      </c>
      <c r="H788" s="45">
        <v>-1134</v>
      </c>
      <c r="I788" s="59">
        <f t="shared" si="84"/>
        <v>0</v>
      </c>
      <c r="J788" s="44">
        <f t="shared" si="85"/>
        <v>1985</v>
      </c>
      <c r="K788" s="44">
        <f t="shared" si="86"/>
        <v>38</v>
      </c>
      <c r="L788" s="59">
        <f>VLOOKUP(J788,'SF CCI, BCI'!A:F,5)</f>
        <v>5055.04</v>
      </c>
      <c r="M788" s="59">
        <f t="shared" si="90"/>
        <v>3.0399878141419259</v>
      </c>
      <c r="N788" s="47">
        <f t="shared" si="87"/>
        <v>3447.3461812369437</v>
      </c>
      <c r="O788" s="44">
        <f t="shared" si="88"/>
        <v>0</v>
      </c>
      <c r="P788" s="47">
        <f t="shared" si="89"/>
        <v>0</v>
      </c>
    </row>
    <row r="789" spans="1:16" x14ac:dyDescent="0.25">
      <c r="A789" s="56">
        <v>5139</v>
      </c>
      <c r="B789" s="43" t="s">
        <v>1133</v>
      </c>
      <c r="C789" s="43" t="s">
        <v>68</v>
      </c>
      <c r="D789" s="57" t="s">
        <v>106</v>
      </c>
      <c r="E789" s="44">
        <v>240</v>
      </c>
      <c r="F789" s="58">
        <v>31594</v>
      </c>
      <c r="G789" s="45">
        <v>352252.22</v>
      </c>
      <c r="H789" s="45">
        <v>-352252.22</v>
      </c>
      <c r="I789" s="59">
        <f t="shared" si="84"/>
        <v>0</v>
      </c>
      <c r="J789" s="44">
        <f t="shared" si="85"/>
        <v>1986</v>
      </c>
      <c r="K789" s="44">
        <f t="shared" si="86"/>
        <v>37</v>
      </c>
      <c r="L789" s="59">
        <f>VLOOKUP(J789,'SF CCI, BCI'!A:F,5)</f>
        <v>5508.43</v>
      </c>
      <c r="M789" s="59">
        <f t="shared" si="90"/>
        <v>2.7897713141494038</v>
      </c>
      <c r="N789" s="47">
        <f t="shared" si="87"/>
        <v>982703.13870144484</v>
      </c>
      <c r="O789" s="44">
        <f t="shared" si="88"/>
        <v>0</v>
      </c>
      <c r="P789" s="47">
        <f t="shared" si="89"/>
        <v>0</v>
      </c>
    </row>
    <row r="790" spans="1:16" x14ac:dyDescent="0.25">
      <c r="A790" s="56">
        <v>5140</v>
      </c>
      <c r="B790" s="43" t="s">
        <v>1134</v>
      </c>
      <c r="C790" s="43" t="s">
        <v>68</v>
      </c>
      <c r="D790" s="57" t="s">
        <v>106</v>
      </c>
      <c r="E790" s="44">
        <v>240</v>
      </c>
      <c r="F790" s="58">
        <v>32325</v>
      </c>
      <c r="G790" s="45">
        <v>1162829.7</v>
      </c>
      <c r="H790" s="45">
        <v>-1162829.7</v>
      </c>
      <c r="I790" s="59">
        <f t="shared" si="84"/>
        <v>0</v>
      </c>
      <c r="J790" s="44">
        <f t="shared" si="85"/>
        <v>1988</v>
      </c>
      <c r="K790" s="44">
        <f t="shared" si="86"/>
        <v>35</v>
      </c>
      <c r="L790" s="59">
        <f>VLOOKUP(J790,'SF CCI, BCI'!A:F,5)</f>
        <v>5734.48</v>
      </c>
      <c r="M790" s="59">
        <f t="shared" si="90"/>
        <v>2.6798000864943292</v>
      </c>
      <c r="N790" s="47">
        <f t="shared" si="87"/>
        <v>3116151.1306381747</v>
      </c>
      <c r="O790" s="44">
        <f t="shared" si="88"/>
        <v>0</v>
      </c>
      <c r="P790" s="47">
        <f t="shared" si="89"/>
        <v>0</v>
      </c>
    </row>
    <row r="791" spans="1:16" x14ac:dyDescent="0.25">
      <c r="A791" s="56">
        <v>5141</v>
      </c>
      <c r="B791" s="43" t="s">
        <v>1135</v>
      </c>
      <c r="C791" s="43" t="s">
        <v>68</v>
      </c>
      <c r="D791" s="57" t="s">
        <v>106</v>
      </c>
      <c r="E791" s="44">
        <v>240</v>
      </c>
      <c r="F791" s="58">
        <v>33055</v>
      </c>
      <c r="G791" s="45">
        <v>172222.97</v>
      </c>
      <c r="H791" s="45">
        <v>-172222.97</v>
      </c>
      <c r="I791" s="59">
        <f t="shared" si="84"/>
        <v>0</v>
      </c>
      <c r="J791" s="44">
        <f t="shared" si="85"/>
        <v>1990</v>
      </c>
      <c r="K791" s="44">
        <f t="shared" si="86"/>
        <v>33</v>
      </c>
      <c r="L791" s="59">
        <f>VLOOKUP(J791,'SF CCI, BCI'!A:F,5)</f>
        <v>6055.61</v>
      </c>
      <c r="M791" s="59">
        <f t="shared" si="90"/>
        <v>2.5376898446234155</v>
      </c>
      <c r="N791" s="47">
        <f t="shared" si="87"/>
        <v>437048.48197988316</v>
      </c>
      <c r="O791" s="44">
        <f t="shared" si="88"/>
        <v>0</v>
      </c>
      <c r="P791" s="47">
        <f t="shared" si="89"/>
        <v>0</v>
      </c>
    </row>
    <row r="792" spans="1:16" x14ac:dyDescent="0.25">
      <c r="A792" s="56">
        <v>5142</v>
      </c>
      <c r="B792" s="43" t="s">
        <v>1136</v>
      </c>
      <c r="C792" s="43" t="s">
        <v>68</v>
      </c>
      <c r="D792" s="57" t="s">
        <v>106</v>
      </c>
      <c r="E792" s="44">
        <v>240</v>
      </c>
      <c r="F792" s="58">
        <v>33420</v>
      </c>
      <c r="G792" s="45">
        <v>6179.85</v>
      </c>
      <c r="H792" s="45">
        <v>-6179.85</v>
      </c>
      <c r="I792" s="59">
        <f t="shared" si="84"/>
        <v>0</v>
      </c>
      <c r="J792" s="44">
        <f t="shared" si="85"/>
        <v>1991</v>
      </c>
      <c r="K792" s="44">
        <f t="shared" si="86"/>
        <v>32</v>
      </c>
      <c r="L792" s="59">
        <f>VLOOKUP(J792,'SF CCI, BCI'!A:F,5)</f>
        <v>6222.06</v>
      </c>
      <c r="M792" s="59">
        <f t="shared" si="90"/>
        <v>2.469802605567931</v>
      </c>
      <c r="N792" s="47">
        <f t="shared" si="87"/>
        <v>15263.009632018979</v>
      </c>
      <c r="O792" s="44">
        <f t="shared" si="88"/>
        <v>0</v>
      </c>
      <c r="P792" s="47">
        <f t="shared" si="89"/>
        <v>0</v>
      </c>
    </row>
    <row r="793" spans="1:16" x14ac:dyDescent="0.25">
      <c r="A793" s="56">
        <v>5143</v>
      </c>
      <c r="B793" s="43" t="s">
        <v>1137</v>
      </c>
      <c r="C793" s="43" t="s">
        <v>68</v>
      </c>
      <c r="D793" s="57" t="s">
        <v>106</v>
      </c>
      <c r="E793" s="44">
        <v>240</v>
      </c>
      <c r="F793" s="58">
        <v>33786</v>
      </c>
      <c r="G793" s="45">
        <v>248851.7</v>
      </c>
      <c r="H793" s="45">
        <v>-248851.7</v>
      </c>
      <c r="I793" s="59">
        <f t="shared" si="84"/>
        <v>0</v>
      </c>
      <c r="J793" s="44">
        <f t="shared" si="85"/>
        <v>1992</v>
      </c>
      <c r="K793" s="44">
        <f t="shared" si="86"/>
        <v>31</v>
      </c>
      <c r="L793" s="59">
        <f>VLOOKUP(J793,'SF CCI, BCI'!A:F,5)</f>
        <v>6294.84</v>
      </c>
      <c r="M793" s="59">
        <f t="shared" si="90"/>
        <v>2.4412471166860477</v>
      </c>
      <c r="N793" s="47">
        <f t="shared" si="87"/>
        <v>607508.4951074213</v>
      </c>
      <c r="O793" s="44">
        <f t="shared" si="88"/>
        <v>0</v>
      </c>
      <c r="P793" s="47">
        <f t="shared" si="89"/>
        <v>0</v>
      </c>
    </row>
    <row r="794" spans="1:16" x14ac:dyDescent="0.25">
      <c r="A794" s="56">
        <v>5144</v>
      </c>
      <c r="B794" s="43" t="s">
        <v>1138</v>
      </c>
      <c r="C794" s="43" t="s">
        <v>68</v>
      </c>
      <c r="D794" s="57" t="s">
        <v>106</v>
      </c>
      <c r="E794" s="44">
        <v>240</v>
      </c>
      <c r="F794" s="58">
        <v>34151</v>
      </c>
      <c r="G794" s="45">
        <v>12199.65</v>
      </c>
      <c r="H794" s="45">
        <v>-12199.65</v>
      </c>
      <c r="I794" s="59">
        <f t="shared" si="84"/>
        <v>0</v>
      </c>
      <c r="J794" s="44">
        <f t="shared" si="85"/>
        <v>1993</v>
      </c>
      <c r="K794" s="44">
        <f t="shared" si="86"/>
        <v>30</v>
      </c>
      <c r="L794" s="59">
        <f>VLOOKUP(J794,'SF CCI, BCI'!A:F,5)</f>
        <v>6477.95</v>
      </c>
      <c r="M794" s="59">
        <f t="shared" si="90"/>
        <v>2.3722412182866495</v>
      </c>
      <c r="N794" s="47">
        <f t="shared" si="87"/>
        <v>28940.512578670721</v>
      </c>
      <c r="O794" s="44">
        <f t="shared" si="88"/>
        <v>0</v>
      </c>
      <c r="P794" s="47">
        <f t="shared" si="89"/>
        <v>0</v>
      </c>
    </row>
    <row r="795" spans="1:16" x14ac:dyDescent="0.25">
      <c r="A795" s="56">
        <v>5145</v>
      </c>
      <c r="B795" s="43" t="s">
        <v>1139</v>
      </c>
      <c r="C795" s="43" t="s">
        <v>68</v>
      </c>
      <c r="D795" s="57" t="s">
        <v>165</v>
      </c>
      <c r="E795" s="44">
        <v>600</v>
      </c>
      <c r="F795" s="58">
        <v>23924</v>
      </c>
      <c r="G795" s="45">
        <v>4184.9399999999996</v>
      </c>
      <c r="H795" s="45">
        <v>-4184.9399999999996</v>
      </c>
      <c r="I795" s="59">
        <f t="shared" si="84"/>
        <v>0</v>
      </c>
      <c r="J795" s="44">
        <f t="shared" si="85"/>
        <v>1965</v>
      </c>
      <c r="K795" s="44">
        <f t="shared" si="86"/>
        <v>58</v>
      </c>
      <c r="L795" s="59">
        <f>VLOOKUP(J795,'SF CCI, BCI'!A:F,5)</f>
        <v>1193.5324927953889</v>
      </c>
      <c r="M795" s="59">
        <f t="shared" si="90"/>
        <v>12.875443352202444</v>
      </c>
      <c r="N795" s="47">
        <f t="shared" si="87"/>
        <v>53882.957902366092</v>
      </c>
      <c r="O795" s="44">
        <f t="shared" si="88"/>
        <v>0</v>
      </c>
      <c r="P795" s="47">
        <f t="shared" si="89"/>
        <v>0</v>
      </c>
    </row>
    <row r="796" spans="1:16" x14ac:dyDescent="0.25">
      <c r="A796" s="56">
        <v>5146</v>
      </c>
      <c r="B796" s="43" t="s">
        <v>1140</v>
      </c>
      <c r="C796" s="43" t="s">
        <v>68</v>
      </c>
      <c r="D796" s="57" t="s">
        <v>165</v>
      </c>
      <c r="E796" s="44">
        <v>600</v>
      </c>
      <c r="F796" s="58">
        <v>25385</v>
      </c>
      <c r="G796" s="45">
        <v>77552.44</v>
      </c>
      <c r="H796" s="45">
        <v>-77552.44</v>
      </c>
      <c r="I796" s="59">
        <f t="shared" si="84"/>
        <v>0</v>
      </c>
      <c r="J796" s="44">
        <f t="shared" si="85"/>
        <v>1969</v>
      </c>
      <c r="K796" s="44">
        <f t="shared" si="86"/>
        <v>54</v>
      </c>
      <c r="L796" s="59">
        <f>VLOOKUP(J796,'SF CCI, BCI'!A:F,5)</f>
        <v>1559.8277377521613</v>
      </c>
      <c r="M796" s="59">
        <f t="shared" si="90"/>
        <v>9.8518955831273214</v>
      </c>
      <c r="N796" s="47">
        <f t="shared" si="87"/>
        <v>764038.54109674657</v>
      </c>
      <c r="O796" s="44">
        <f t="shared" si="88"/>
        <v>0</v>
      </c>
      <c r="P796" s="47">
        <f t="shared" si="89"/>
        <v>0</v>
      </c>
    </row>
    <row r="797" spans="1:16" x14ac:dyDescent="0.25">
      <c r="A797" s="56">
        <v>5147</v>
      </c>
      <c r="B797" s="43" t="s">
        <v>1141</v>
      </c>
      <c r="C797" s="43" t="s">
        <v>68</v>
      </c>
      <c r="D797" s="57" t="s">
        <v>165</v>
      </c>
      <c r="E797" s="44">
        <v>600</v>
      </c>
      <c r="F797" s="58">
        <v>26115</v>
      </c>
      <c r="G797" s="45">
        <v>18546.52</v>
      </c>
      <c r="H797" s="45">
        <v>-18546.52</v>
      </c>
      <c r="I797" s="59">
        <f t="shared" si="84"/>
        <v>0</v>
      </c>
      <c r="J797" s="44">
        <f t="shared" si="85"/>
        <v>1971</v>
      </c>
      <c r="K797" s="44">
        <f t="shared" si="86"/>
        <v>52</v>
      </c>
      <c r="L797" s="59">
        <f>VLOOKUP(J797,'SF CCI, BCI'!A:F,5)</f>
        <v>1943.3314841498557</v>
      </c>
      <c r="M797" s="59">
        <f t="shared" si="90"/>
        <v>7.9076884851287614</v>
      </c>
      <c r="N797" s="47">
        <f t="shared" si="87"/>
        <v>146660.10264321027</v>
      </c>
      <c r="O797" s="44">
        <f t="shared" si="88"/>
        <v>0</v>
      </c>
      <c r="P797" s="47">
        <f t="shared" si="89"/>
        <v>0</v>
      </c>
    </row>
    <row r="798" spans="1:16" x14ac:dyDescent="0.25">
      <c r="A798" s="56">
        <v>5148</v>
      </c>
      <c r="B798" s="43" t="s">
        <v>1142</v>
      </c>
      <c r="C798" s="43" t="s">
        <v>68</v>
      </c>
      <c r="D798" s="57" t="s">
        <v>165</v>
      </c>
      <c r="E798" s="44">
        <v>600</v>
      </c>
      <c r="F798" s="58">
        <v>25750</v>
      </c>
      <c r="G798" s="45">
        <v>5372.29</v>
      </c>
      <c r="H798" s="45">
        <v>-5372.29</v>
      </c>
      <c r="I798" s="59">
        <f t="shared" si="84"/>
        <v>0</v>
      </c>
      <c r="J798" s="44">
        <f t="shared" si="85"/>
        <v>1970</v>
      </c>
      <c r="K798" s="44">
        <f t="shared" si="86"/>
        <v>53</v>
      </c>
      <c r="L798" s="59">
        <f>VLOOKUP(J798,'SF CCI, BCI'!A:F,5)</f>
        <v>1697.4957492795388</v>
      </c>
      <c r="M798" s="59">
        <f t="shared" si="90"/>
        <v>9.0529004308389371</v>
      </c>
      <c r="N798" s="47">
        <f t="shared" si="87"/>
        <v>48634.806455591715</v>
      </c>
      <c r="O798" s="44">
        <f t="shared" si="88"/>
        <v>0</v>
      </c>
      <c r="P798" s="47">
        <f t="shared" si="89"/>
        <v>0</v>
      </c>
    </row>
    <row r="799" spans="1:16" x14ac:dyDescent="0.25">
      <c r="A799" s="56">
        <v>5149</v>
      </c>
      <c r="B799" s="43" t="s">
        <v>1143</v>
      </c>
      <c r="C799" s="43" t="s">
        <v>68</v>
      </c>
      <c r="D799" s="57" t="s">
        <v>165</v>
      </c>
      <c r="E799" s="44">
        <v>600</v>
      </c>
      <c r="F799" s="58">
        <v>27211</v>
      </c>
      <c r="G799" s="45">
        <v>145063.35999999999</v>
      </c>
      <c r="H799" s="45">
        <v>-142358.67000000001</v>
      </c>
      <c r="I799" s="59">
        <f t="shared" si="84"/>
        <v>2704.6899999999732</v>
      </c>
      <c r="J799" s="44">
        <f t="shared" si="85"/>
        <v>1974</v>
      </c>
      <c r="K799" s="44">
        <f t="shared" si="86"/>
        <v>49</v>
      </c>
      <c r="L799" s="59">
        <f>VLOOKUP(J799,'SF CCI, BCI'!A:F,5)</f>
        <v>2482.9409221902015</v>
      </c>
      <c r="M799" s="59">
        <f t="shared" si="90"/>
        <v>6.1891363836577087</v>
      </c>
      <c r="N799" s="47">
        <f t="shared" si="87"/>
        <v>897816.91931163624</v>
      </c>
      <c r="O799" s="44">
        <f t="shared" si="88"/>
        <v>1</v>
      </c>
      <c r="P799" s="47">
        <f t="shared" si="89"/>
        <v>16739.695285515001</v>
      </c>
    </row>
    <row r="800" spans="1:16" x14ac:dyDescent="0.25">
      <c r="A800" s="56">
        <v>5150</v>
      </c>
      <c r="B800" s="43" t="s">
        <v>1144</v>
      </c>
      <c r="C800" s="43" t="s">
        <v>68</v>
      </c>
      <c r="D800" s="57" t="s">
        <v>165</v>
      </c>
      <c r="E800" s="44">
        <v>600</v>
      </c>
      <c r="F800" s="58">
        <v>27576</v>
      </c>
      <c r="G800" s="45">
        <v>3437122.18</v>
      </c>
      <c r="H800" s="45">
        <v>-3303277.6100000003</v>
      </c>
      <c r="I800" s="59">
        <f t="shared" si="84"/>
        <v>133844.56999999983</v>
      </c>
      <c r="J800" s="44">
        <f t="shared" si="85"/>
        <v>1975</v>
      </c>
      <c r="K800" s="44">
        <f t="shared" si="86"/>
        <v>48</v>
      </c>
      <c r="L800" s="59">
        <f>VLOOKUP(J800,'SF CCI, BCI'!A:F,5)</f>
        <v>2718.9432276657058</v>
      </c>
      <c r="M800" s="59">
        <f t="shared" si="90"/>
        <v>5.6519238223275643</v>
      </c>
      <c r="N800" s="47">
        <f t="shared" si="87"/>
        <v>19426352.72939245</v>
      </c>
      <c r="O800" s="44">
        <f t="shared" si="88"/>
        <v>2</v>
      </c>
      <c r="P800" s="47">
        <f t="shared" si="89"/>
        <v>756479.31367218832</v>
      </c>
    </row>
    <row r="801" spans="1:16" x14ac:dyDescent="0.25">
      <c r="A801" s="56">
        <v>5151</v>
      </c>
      <c r="B801" s="43" t="s">
        <v>1145</v>
      </c>
      <c r="C801" s="43" t="s">
        <v>68</v>
      </c>
      <c r="D801" s="57" t="s">
        <v>165</v>
      </c>
      <c r="E801" s="44">
        <v>600</v>
      </c>
      <c r="F801" s="58">
        <v>27942</v>
      </c>
      <c r="G801" s="45">
        <v>45857.67</v>
      </c>
      <c r="H801" s="45">
        <v>-44201.130000000005</v>
      </c>
      <c r="I801" s="59">
        <f t="shared" si="84"/>
        <v>1656.5399999999936</v>
      </c>
      <c r="J801" s="44">
        <f t="shared" si="85"/>
        <v>1976</v>
      </c>
      <c r="K801" s="44">
        <f t="shared" si="86"/>
        <v>47</v>
      </c>
      <c r="L801" s="59">
        <f>VLOOKUP(J801,'SF CCI, BCI'!A:F,5)</f>
        <v>2951.2579971181553</v>
      </c>
      <c r="M801" s="59">
        <f t="shared" si="90"/>
        <v>5.2070201978294763</v>
      </c>
      <c r="N801" s="47">
        <f t="shared" si="87"/>
        <v>238781.81391539884</v>
      </c>
      <c r="O801" s="44">
        <f t="shared" si="88"/>
        <v>3</v>
      </c>
      <c r="P801" s="47">
        <f t="shared" si="89"/>
        <v>8625.6372385124068</v>
      </c>
    </row>
    <row r="802" spans="1:16" x14ac:dyDescent="0.25">
      <c r="A802" s="56">
        <v>5152</v>
      </c>
      <c r="B802" s="43" t="s">
        <v>1146</v>
      </c>
      <c r="C802" s="43" t="s">
        <v>68</v>
      </c>
      <c r="D802" s="57" t="s">
        <v>165</v>
      </c>
      <c r="E802" s="44">
        <v>600</v>
      </c>
      <c r="F802" s="58">
        <v>28307</v>
      </c>
      <c r="G802" s="45">
        <v>3059.41</v>
      </c>
      <c r="H802" s="45">
        <v>-2816.29</v>
      </c>
      <c r="I802" s="59">
        <f t="shared" si="84"/>
        <v>243.11999999999989</v>
      </c>
      <c r="J802" s="44">
        <f t="shared" si="85"/>
        <v>1977</v>
      </c>
      <c r="K802" s="44">
        <f t="shared" si="86"/>
        <v>46</v>
      </c>
      <c r="L802" s="59">
        <f>VLOOKUP(J802,'SF CCI, BCI'!A:F,5)</f>
        <v>3166.3642651296827</v>
      </c>
      <c r="M802" s="59">
        <f t="shared" si="90"/>
        <v>4.8532824126508434</v>
      </c>
      <c r="N802" s="47">
        <f t="shared" si="87"/>
        <v>14848.180746088115</v>
      </c>
      <c r="O802" s="44">
        <f t="shared" si="88"/>
        <v>4</v>
      </c>
      <c r="P802" s="47">
        <f t="shared" si="89"/>
        <v>1179.9300201636725</v>
      </c>
    </row>
    <row r="803" spans="1:16" x14ac:dyDescent="0.25">
      <c r="A803" s="56">
        <v>5153</v>
      </c>
      <c r="B803" s="43" t="s">
        <v>1147</v>
      </c>
      <c r="C803" s="43" t="s">
        <v>68</v>
      </c>
      <c r="D803" s="57" t="s">
        <v>165</v>
      </c>
      <c r="E803" s="44">
        <v>600</v>
      </c>
      <c r="F803" s="58">
        <v>28672</v>
      </c>
      <c r="G803" s="45">
        <v>70169.210000000006</v>
      </c>
      <c r="H803" s="45">
        <v>-63168.179999999993</v>
      </c>
      <c r="I803" s="59">
        <f t="shared" si="84"/>
        <v>7001.0300000000134</v>
      </c>
      <c r="J803" s="44">
        <f t="shared" si="85"/>
        <v>1978</v>
      </c>
      <c r="K803" s="44">
        <f t="shared" si="86"/>
        <v>45</v>
      </c>
      <c r="L803" s="59">
        <f>VLOOKUP(J803,'SF CCI, BCI'!A:F,5)</f>
        <v>3412.2</v>
      </c>
      <c r="M803" s="59">
        <f t="shared" si="90"/>
        <v>4.5036222964656236</v>
      </c>
      <c r="N803" s="47">
        <f t="shared" si="87"/>
        <v>316015.6186813786</v>
      </c>
      <c r="O803" s="44">
        <f t="shared" si="88"/>
        <v>5</v>
      </c>
      <c r="P803" s="47">
        <f t="shared" si="89"/>
        <v>31529.994806224786</v>
      </c>
    </row>
    <row r="804" spans="1:16" x14ac:dyDescent="0.25">
      <c r="A804" s="56">
        <v>5154</v>
      </c>
      <c r="B804" s="43" t="s">
        <v>1148</v>
      </c>
      <c r="C804" s="43" t="s">
        <v>68</v>
      </c>
      <c r="D804" s="57" t="s">
        <v>165</v>
      </c>
      <c r="E804" s="44">
        <v>600</v>
      </c>
      <c r="F804" s="58">
        <v>29403</v>
      </c>
      <c r="G804" s="45">
        <v>16761.240000000002</v>
      </c>
      <c r="H804" s="45">
        <v>-14410.640000000001</v>
      </c>
      <c r="I804" s="59">
        <f t="shared" si="84"/>
        <v>2350.6000000000004</v>
      </c>
      <c r="J804" s="44">
        <f t="shared" si="85"/>
        <v>1980</v>
      </c>
      <c r="K804" s="44">
        <f t="shared" si="86"/>
        <v>43</v>
      </c>
      <c r="L804" s="59">
        <f>VLOOKUP(J804,'SF CCI, BCI'!A:F,5)</f>
        <v>4371.96</v>
      </c>
      <c r="M804" s="59">
        <f t="shared" si="90"/>
        <v>3.5149589657727884</v>
      </c>
      <c r="N804" s="47">
        <f t="shared" si="87"/>
        <v>58915.070815469495</v>
      </c>
      <c r="O804" s="44">
        <f t="shared" si="88"/>
        <v>7</v>
      </c>
      <c r="P804" s="47">
        <f t="shared" si="89"/>
        <v>8262.2625449455172</v>
      </c>
    </row>
    <row r="805" spans="1:16" x14ac:dyDescent="0.25">
      <c r="A805" s="56">
        <v>5155</v>
      </c>
      <c r="B805" s="43" t="s">
        <v>1149</v>
      </c>
      <c r="C805" s="43" t="s">
        <v>68</v>
      </c>
      <c r="D805" s="57" t="s">
        <v>165</v>
      </c>
      <c r="E805" s="44">
        <v>600</v>
      </c>
      <c r="F805" s="58">
        <v>29768</v>
      </c>
      <c r="G805" s="45">
        <v>7092.76</v>
      </c>
      <c r="H805" s="45">
        <v>-5954.7699999999995</v>
      </c>
      <c r="I805" s="59">
        <f t="shared" si="84"/>
        <v>1137.9900000000007</v>
      </c>
      <c r="J805" s="44">
        <f t="shared" si="85"/>
        <v>1981</v>
      </c>
      <c r="K805" s="44">
        <f t="shared" si="86"/>
        <v>42</v>
      </c>
      <c r="L805" s="59">
        <f>VLOOKUP(J805,'SF CCI, BCI'!A:F,5)</f>
        <v>4592.45</v>
      </c>
      <c r="M805" s="59">
        <f t="shared" si="90"/>
        <v>3.346200829622533</v>
      </c>
      <c r="N805" s="47">
        <f t="shared" si="87"/>
        <v>23733.799396313516</v>
      </c>
      <c r="O805" s="44">
        <f t="shared" si="88"/>
        <v>8</v>
      </c>
      <c r="P805" s="47">
        <f t="shared" si="89"/>
        <v>3807.9430821021488</v>
      </c>
    </row>
    <row r="806" spans="1:16" x14ac:dyDescent="0.25">
      <c r="A806" s="56">
        <v>5156</v>
      </c>
      <c r="B806" s="43" t="s">
        <v>1150</v>
      </c>
      <c r="C806" s="43" t="s">
        <v>68</v>
      </c>
      <c r="D806" s="57" t="s">
        <v>165</v>
      </c>
      <c r="E806" s="44">
        <v>600</v>
      </c>
      <c r="F806" s="58">
        <v>30498</v>
      </c>
      <c r="G806" s="45">
        <v>561604.81999999995</v>
      </c>
      <c r="H806" s="45">
        <v>-448804.97</v>
      </c>
      <c r="I806" s="59">
        <f t="shared" si="84"/>
        <v>112799.84999999998</v>
      </c>
      <c r="J806" s="44">
        <f t="shared" si="85"/>
        <v>1983</v>
      </c>
      <c r="K806" s="44">
        <f t="shared" si="86"/>
        <v>40</v>
      </c>
      <c r="L806" s="59">
        <f>VLOOKUP(J806,'SF CCI, BCI'!A:F,5)</f>
        <v>5122.74</v>
      </c>
      <c r="M806" s="59">
        <f t="shared" si="90"/>
        <v>2.9998126002881271</v>
      </c>
      <c r="N806" s="47">
        <f t="shared" si="87"/>
        <v>1684709.2154185455</v>
      </c>
      <c r="O806" s="44">
        <f t="shared" si="88"/>
        <v>10</v>
      </c>
      <c r="P806" s="47">
        <f t="shared" si="89"/>
        <v>338378.41134061065</v>
      </c>
    </row>
    <row r="807" spans="1:16" x14ac:dyDescent="0.25">
      <c r="A807" s="56">
        <v>5157</v>
      </c>
      <c r="B807" s="43" t="s">
        <v>1151</v>
      </c>
      <c r="C807" s="43" t="s">
        <v>68</v>
      </c>
      <c r="D807" s="57" t="s">
        <v>165</v>
      </c>
      <c r="E807" s="44">
        <v>600</v>
      </c>
      <c r="F807" s="58">
        <v>30864</v>
      </c>
      <c r="G807" s="45">
        <v>118069.81</v>
      </c>
      <c r="H807" s="45">
        <v>-91971.51</v>
      </c>
      <c r="I807" s="59">
        <f t="shared" si="84"/>
        <v>26098.300000000003</v>
      </c>
      <c r="J807" s="44">
        <f t="shared" si="85"/>
        <v>1984</v>
      </c>
      <c r="K807" s="44">
        <f t="shared" si="86"/>
        <v>39</v>
      </c>
      <c r="L807" s="59">
        <f>VLOOKUP(J807,'SF CCI, BCI'!A:F,5)</f>
        <v>5049.13</v>
      </c>
      <c r="M807" s="59">
        <f t="shared" si="90"/>
        <v>3.0435461158655057</v>
      </c>
      <c r="N807" s="47">
        <f t="shared" si="87"/>
        <v>359350.91162647825</v>
      </c>
      <c r="O807" s="44">
        <f t="shared" si="88"/>
        <v>11</v>
      </c>
      <c r="P807" s="47">
        <f t="shared" si="89"/>
        <v>79431.379595692735</v>
      </c>
    </row>
    <row r="808" spans="1:16" x14ac:dyDescent="0.25">
      <c r="A808" s="56">
        <v>5158</v>
      </c>
      <c r="B808" s="43" t="s">
        <v>1152</v>
      </c>
      <c r="C808" s="43" t="s">
        <v>68</v>
      </c>
      <c r="D808" s="57" t="s">
        <v>165</v>
      </c>
      <c r="E808" s="44">
        <v>600</v>
      </c>
      <c r="F808" s="58">
        <v>31229</v>
      </c>
      <c r="G808" s="45">
        <v>23026.92</v>
      </c>
      <c r="H808" s="45">
        <v>-17472.75</v>
      </c>
      <c r="I808" s="59">
        <f t="shared" si="84"/>
        <v>5554.1699999999983</v>
      </c>
      <c r="J808" s="44">
        <f t="shared" si="85"/>
        <v>1985</v>
      </c>
      <c r="K808" s="44">
        <f t="shared" si="86"/>
        <v>38</v>
      </c>
      <c r="L808" s="59">
        <f>VLOOKUP(J808,'SF CCI, BCI'!A:F,5)</f>
        <v>5055.04</v>
      </c>
      <c r="M808" s="59">
        <f t="shared" si="90"/>
        <v>3.0399878141419259</v>
      </c>
      <c r="N808" s="47">
        <f t="shared" si="87"/>
        <v>70001.556197220983</v>
      </c>
      <c r="O808" s="44">
        <f t="shared" si="88"/>
        <v>12</v>
      </c>
      <c r="P808" s="47">
        <f t="shared" si="89"/>
        <v>16884.609117672655</v>
      </c>
    </row>
    <row r="809" spans="1:16" x14ac:dyDescent="0.25">
      <c r="A809" s="56">
        <v>5159</v>
      </c>
      <c r="B809" s="43" t="s">
        <v>1153</v>
      </c>
      <c r="C809" s="43" t="s">
        <v>68</v>
      </c>
      <c r="D809" s="57" t="s">
        <v>165</v>
      </c>
      <c r="E809" s="44">
        <v>600</v>
      </c>
      <c r="F809" s="58">
        <v>31594</v>
      </c>
      <c r="G809" s="45">
        <v>17198.400000000001</v>
      </c>
      <c r="H809" s="45">
        <v>-12702.92</v>
      </c>
      <c r="I809" s="59">
        <f t="shared" si="84"/>
        <v>4495.4800000000014</v>
      </c>
      <c r="J809" s="44">
        <f t="shared" si="85"/>
        <v>1986</v>
      </c>
      <c r="K809" s="44">
        <f t="shared" si="86"/>
        <v>37</v>
      </c>
      <c r="L809" s="59">
        <f>VLOOKUP(J809,'SF CCI, BCI'!A:F,5)</f>
        <v>5508.43</v>
      </c>
      <c r="M809" s="59">
        <f t="shared" si="90"/>
        <v>2.7897713141494038</v>
      </c>
      <c r="N809" s="47">
        <f t="shared" si="87"/>
        <v>47979.602969267107</v>
      </c>
      <c r="O809" s="44">
        <f t="shared" si="88"/>
        <v>13</v>
      </c>
      <c r="P809" s="47">
        <f t="shared" si="89"/>
        <v>12541.361147332365</v>
      </c>
    </row>
    <row r="810" spans="1:16" x14ac:dyDescent="0.25">
      <c r="A810" s="56">
        <v>5160</v>
      </c>
      <c r="B810" s="43" t="s">
        <v>1154</v>
      </c>
      <c r="C810" s="43" t="s">
        <v>68</v>
      </c>
      <c r="D810" s="57" t="s">
        <v>165</v>
      </c>
      <c r="E810" s="44">
        <v>600</v>
      </c>
      <c r="F810" s="58">
        <v>31959</v>
      </c>
      <c r="G810" s="45">
        <v>7804.39</v>
      </c>
      <c r="H810" s="45">
        <v>-5607.21</v>
      </c>
      <c r="I810" s="59">
        <f t="shared" si="84"/>
        <v>2197.1800000000003</v>
      </c>
      <c r="J810" s="44">
        <f t="shared" si="85"/>
        <v>1987</v>
      </c>
      <c r="K810" s="44">
        <f t="shared" si="86"/>
        <v>36</v>
      </c>
      <c r="L810" s="59">
        <f>VLOOKUP(J810,'SF CCI, BCI'!A:F,5)</f>
        <v>5732.37</v>
      </c>
      <c r="M810" s="59">
        <f t="shared" si="90"/>
        <v>2.6807864809843052</v>
      </c>
      <c r="N810" s="47">
        <f t="shared" si="87"/>
        <v>20921.903204329101</v>
      </c>
      <c r="O810" s="44">
        <f t="shared" si="88"/>
        <v>14</v>
      </c>
      <c r="P810" s="47">
        <f t="shared" si="89"/>
        <v>5890.1704402890964</v>
      </c>
    </row>
    <row r="811" spans="1:16" x14ac:dyDescent="0.25">
      <c r="A811" s="56">
        <v>5161</v>
      </c>
      <c r="B811" s="43" t="s">
        <v>1155</v>
      </c>
      <c r="C811" s="43" t="s">
        <v>68</v>
      </c>
      <c r="D811" s="57" t="s">
        <v>165</v>
      </c>
      <c r="E811" s="44">
        <v>600</v>
      </c>
      <c r="F811" s="58">
        <v>32325</v>
      </c>
      <c r="G811" s="45">
        <v>48500.18</v>
      </c>
      <c r="H811" s="45">
        <v>-33867.520000000004</v>
      </c>
      <c r="I811" s="59">
        <f t="shared" si="84"/>
        <v>14632.659999999996</v>
      </c>
      <c r="J811" s="44">
        <f t="shared" si="85"/>
        <v>1988</v>
      </c>
      <c r="K811" s="44">
        <f t="shared" si="86"/>
        <v>35</v>
      </c>
      <c r="L811" s="59">
        <f>VLOOKUP(J811,'SF CCI, BCI'!A:F,5)</f>
        <v>5734.48</v>
      </c>
      <c r="M811" s="59">
        <f t="shared" si="90"/>
        <v>2.6798000864943292</v>
      </c>
      <c r="N811" s="47">
        <f t="shared" si="87"/>
        <v>129970.78655899054</v>
      </c>
      <c r="O811" s="44">
        <f t="shared" si="88"/>
        <v>15</v>
      </c>
      <c r="P811" s="47">
        <f t="shared" si="89"/>
        <v>39212.603533642105</v>
      </c>
    </row>
    <row r="812" spans="1:16" x14ac:dyDescent="0.25">
      <c r="A812" s="56">
        <v>5162</v>
      </c>
      <c r="B812" s="43" t="s">
        <v>1156</v>
      </c>
      <c r="C812" s="43" t="s">
        <v>68</v>
      </c>
      <c r="D812" s="57" t="s">
        <v>165</v>
      </c>
      <c r="E812" s="44">
        <v>600</v>
      </c>
      <c r="F812" s="58">
        <v>32690</v>
      </c>
      <c r="G812" s="45">
        <v>412143.34</v>
      </c>
      <c r="H812" s="45">
        <v>-279499.52000000002</v>
      </c>
      <c r="I812" s="59">
        <f t="shared" si="84"/>
        <v>132643.82</v>
      </c>
      <c r="J812" s="44">
        <f t="shared" si="85"/>
        <v>1989</v>
      </c>
      <c r="K812" s="44">
        <f t="shared" si="86"/>
        <v>34</v>
      </c>
      <c r="L812" s="59">
        <f>VLOOKUP(J812,'SF CCI, BCI'!A:F,5)</f>
        <v>5932.57</v>
      </c>
      <c r="M812" s="59">
        <f t="shared" si="90"/>
        <v>2.5903208895975944</v>
      </c>
      <c r="N812" s="47">
        <f t="shared" si="87"/>
        <v>1067583.5031105238</v>
      </c>
      <c r="O812" s="44">
        <f t="shared" si="88"/>
        <v>16</v>
      </c>
      <c r="P812" s="47">
        <f t="shared" si="89"/>
        <v>343590.05782202323</v>
      </c>
    </row>
    <row r="813" spans="1:16" x14ac:dyDescent="0.25">
      <c r="A813" s="56">
        <v>5163</v>
      </c>
      <c r="B813" s="43" t="s">
        <v>1157</v>
      </c>
      <c r="C813" s="43" t="s">
        <v>68</v>
      </c>
      <c r="D813" s="57" t="s">
        <v>165</v>
      </c>
      <c r="E813" s="44">
        <v>600</v>
      </c>
      <c r="F813" s="58">
        <v>33055</v>
      </c>
      <c r="G813" s="45">
        <v>264431.67</v>
      </c>
      <c r="H813" s="45">
        <v>-173998.28</v>
      </c>
      <c r="I813" s="59">
        <f t="shared" si="84"/>
        <v>90433.389999999985</v>
      </c>
      <c r="J813" s="44">
        <f t="shared" si="85"/>
        <v>1990</v>
      </c>
      <c r="K813" s="44">
        <f t="shared" si="86"/>
        <v>33</v>
      </c>
      <c r="L813" s="59">
        <f>VLOOKUP(J813,'SF CCI, BCI'!A:F,5)</f>
        <v>6055.61</v>
      </c>
      <c r="M813" s="59">
        <f t="shared" si="90"/>
        <v>2.5376898446234155</v>
      </c>
      <c r="N813" s="47">
        <f t="shared" si="87"/>
        <v>671045.56355581025</v>
      </c>
      <c r="O813" s="44">
        <f t="shared" si="88"/>
        <v>17</v>
      </c>
      <c r="P813" s="47">
        <f t="shared" si="89"/>
        <v>229491.89541786871</v>
      </c>
    </row>
    <row r="814" spans="1:16" x14ac:dyDescent="0.25">
      <c r="A814" s="56">
        <v>5164</v>
      </c>
      <c r="B814" s="43" t="s">
        <v>1158</v>
      </c>
      <c r="C814" s="43" t="s">
        <v>68</v>
      </c>
      <c r="D814" s="57" t="s">
        <v>165</v>
      </c>
      <c r="E814" s="44">
        <v>600</v>
      </c>
      <c r="F814" s="58">
        <v>33420</v>
      </c>
      <c r="G814" s="45">
        <v>2893941.53</v>
      </c>
      <c r="H814" s="45">
        <v>-1841273.64</v>
      </c>
      <c r="I814" s="59">
        <f t="shared" si="84"/>
        <v>1052667.8899999999</v>
      </c>
      <c r="J814" s="44">
        <f t="shared" si="85"/>
        <v>1991</v>
      </c>
      <c r="K814" s="44">
        <f t="shared" si="86"/>
        <v>32</v>
      </c>
      <c r="L814" s="59">
        <f>VLOOKUP(J814,'SF CCI, BCI'!A:F,5)</f>
        <v>6222.06</v>
      </c>
      <c r="M814" s="59">
        <f t="shared" si="90"/>
        <v>2.469802605567931</v>
      </c>
      <c r="N814" s="47">
        <f t="shared" si="87"/>
        <v>7147464.3311552443</v>
      </c>
      <c r="O814" s="44">
        <f t="shared" si="88"/>
        <v>18</v>
      </c>
      <c r="P814" s="47">
        <f t="shared" si="89"/>
        <v>2599881.897519696</v>
      </c>
    </row>
    <row r="815" spans="1:16" x14ac:dyDescent="0.25">
      <c r="A815" s="56">
        <v>5165</v>
      </c>
      <c r="B815" s="43" t="s">
        <v>1159</v>
      </c>
      <c r="C815" s="43" t="s">
        <v>68</v>
      </c>
      <c r="D815" s="57" t="s">
        <v>165</v>
      </c>
      <c r="E815" s="44">
        <v>600</v>
      </c>
      <c r="F815" s="58">
        <v>33786</v>
      </c>
      <c r="G815" s="45">
        <v>559.69000000000005</v>
      </c>
      <c r="H815" s="45">
        <v>-345.62</v>
      </c>
      <c r="I815" s="59">
        <f t="shared" si="84"/>
        <v>214.07000000000005</v>
      </c>
      <c r="J815" s="44">
        <f t="shared" si="85"/>
        <v>1992</v>
      </c>
      <c r="K815" s="44">
        <f t="shared" si="86"/>
        <v>31</v>
      </c>
      <c r="L815" s="59">
        <f>VLOOKUP(J815,'SF CCI, BCI'!A:F,5)</f>
        <v>6294.84</v>
      </c>
      <c r="M815" s="59">
        <f t="shared" si="90"/>
        <v>2.4412471166860477</v>
      </c>
      <c r="N815" s="47">
        <f t="shared" si="87"/>
        <v>1366.3415987380142</v>
      </c>
      <c r="O815" s="44">
        <f t="shared" si="88"/>
        <v>19</v>
      </c>
      <c r="P815" s="47">
        <f t="shared" si="89"/>
        <v>522.59777026898234</v>
      </c>
    </row>
    <row r="816" spans="1:16" x14ac:dyDescent="0.25">
      <c r="A816" s="56">
        <v>5166</v>
      </c>
      <c r="B816" s="43" t="s">
        <v>1160</v>
      </c>
      <c r="C816" s="43" t="s">
        <v>68</v>
      </c>
      <c r="D816" s="57" t="s">
        <v>165</v>
      </c>
      <c r="E816" s="44">
        <v>600</v>
      </c>
      <c r="F816" s="58">
        <v>34151</v>
      </c>
      <c r="G816" s="45">
        <v>5369948.1900000004</v>
      </c>
      <c r="H816" s="45">
        <v>-3240841.21</v>
      </c>
      <c r="I816" s="59">
        <f t="shared" si="84"/>
        <v>2129106.9800000004</v>
      </c>
      <c r="J816" s="44">
        <f t="shared" si="85"/>
        <v>1993</v>
      </c>
      <c r="K816" s="44">
        <f t="shared" si="86"/>
        <v>30</v>
      </c>
      <c r="L816" s="59">
        <f>VLOOKUP(J816,'SF CCI, BCI'!A:F,5)</f>
        <v>6477.95</v>
      </c>
      <c r="M816" s="59">
        <f t="shared" si="90"/>
        <v>2.3722412182866495</v>
      </c>
      <c r="N816" s="47">
        <f t="shared" si="87"/>
        <v>12738812.436381789</v>
      </c>
      <c r="O816" s="44">
        <f t="shared" si="88"/>
        <v>20</v>
      </c>
      <c r="P816" s="47">
        <f t="shared" si="89"/>
        <v>5050755.3360978104</v>
      </c>
    </row>
    <row r="817" spans="1:16" x14ac:dyDescent="0.25">
      <c r="A817" s="56">
        <v>5167</v>
      </c>
      <c r="B817" s="43" t="s">
        <v>1161</v>
      </c>
      <c r="C817" s="43" t="s">
        <v>68</v>
      </c>
      <c r="D817" s="57" t="s">
        <v>165</v>
      </c>
      <c r="E817" s="44">
        <v>240</v>
      </c>
      <c r="F817" s="58">
        <v>26846</v>
      </c>
      <c r="G817" s="45">
        <v>1010093.82</v>
      </c>
      <c r="H817" s="45">
        <v>-1010093.82</v>
      </c>
      <c r="I817" s="59">
        <f t="shared" si="84"/>
        <v>0</v>
      </c>
      <c r="J817" s="44">
        <f t="shared" si="85"/>
        <v>1973</v>
      </c>
      <c r="K817" s="44">
        <f t="shared" si="86"/>
        <v>50</v>
      </c>
      <c r="L817" s="59">
        <f>VLOOKUP(J817,'SF CCI, BCI'!A:F,5)</f>
        <v>2329.2935878962535</v>
      </c>
      <c r="M817" s="59">
        <f t="shared" si="90"/>
        <v>6.5973907625269508</v>
      </c>
      <c r="N817" s="47">
        <f t="shared" si="87"/>
        <v>6663983.63735356</v>
      </c>
      <c r="O817" s="44">
        <f t="shared" si="88"/>
        <v>0</v>
      </c>
      <c r="P817" s="47">
        <f t="shared" si="89"/>
        <v>0</v>
      </c>
    </row>
    <row r="818" spans="1:16" x14ac:dyDescent="0.25">
      <c r="A818" s="56">
        <v>5168</v>
      </c>
      <c r="B818" s="43" t="s">
        <v>1162</v>
      </c>
      <c r="C818" s="43" t="s">
        <v>68</v>
      </c>
      <c r="D818" s="57" t="s">
        <v>165</v>
      </c>
      <c r="E818" s="44">
        <v>240</v>
      </c>
      <c r="F818" s="58">
        <v>27211</v>
      </c>
      <c r="G818" s="45">
        <v>20119.04</v>
      </c>
      <c r="H818" s="45">
        <v>-20119.04</v>
      </c>
      <c r="I818" s="59">
        <f t="shared" si="84"/>
        <v>0</v>
      </c>
      <c r="J818" s="44">
        <f t="shared" si="85"/>
        <v>1974</v>
      </c>
      <c r="K818" s="44">
        <f t="shared" si="86"/>
        <v>49</v>
      </c>
      <c r="L818" s="59">
        <f>VLOOKUP(J818,'SF CCI, BCI'!A:F,5)</f>
        <v>2482.9409221902015</v>
      </c>
      <c r="M818" s="59">
        <f t="shared" si="90"/>
        <v>6.1891363836577087</v>
      </c>
      <c r="N818" s="47">
        <f t="shared" si="87"/>
        <v>124519.48246826479</v>
      </c>
      <c r="O818" s="44">
        <f t="shared" si="88"/>
        <v>0</v>
      </c>
      <c r="P818" s="47">
        <f t="shared" si="89"/>
        <v>0</v>
      </c>
    </row>
    <row r="819" spans="1:16" x14ac:dyDescent="0.25">
      <c r="A819" s="56">
        <v>5169</v>
      </c>
      <c r="B819" s="43" t="s">
        <v>1163</v>
      </c>
      <c r="C819" s="43" t="s">
        <v>68</v>
      </c>
      <c r="D819" s="57" t="s">
        <v>165</v>
      </c>
      <c r="E819" s="44">
        <v>240</v>
      </c>
      <c r="F819" s="58">
        <v>27576</v>
      </c>
      <c r="G819" s="45">
        <v>14231.13</v>
      </c>
      <c r="H819" s="45">
        <v>-14231.13</v>
      </c>
      <c r="I819" s="59">
        <f t="shared" si="84"/>
        <v>0</v>
      </c>
      <c r="J819" s="44">
        <f t="shared" si="85"/>
        <v>1975</v>
      </c>
      <c r="K819" s="44">
        <f t="shared" si="86"/>
        <v>48</v>
      </c>
      <c r="L819" s="59">
        <f>VLOOKUP(J819,'SF CCI, BCI'!A:F,5)</f>
        <v>2718.9432276657058</v>
      </c>
      <c r="M819" s="59">
        <f t="shared" si="90"/>
        <v>5.6519238223275643</v>
      </c>
      <c r="N819" s="47">
        <f t="shared" si="87"/>
        <v>80433.262665640461</v>
      </c>
      <c r="O819" s="44">
        <f t="shared" si="88"/>
        <v>0</v>
      </c>
      <c r="P819" s="47">
        <f t="shared" si="89"/>
        <v>0</v>
      </c>
    </row>
    <row r="820" spans="1:16" x14ac:dyDescent="0.25">
      <c r="A820" s="56">
        <v>5170</v>
      </c>
      <c r="B820" s="43" t="s">
        <v>1164</v>
      </c>
      <c r="C820" s="43" t="s">
        <v>68</v>
      </c>
      <c r="D820" s="57" t="s">
        <v>165</v>
      </c>
      <c r="E820" s="44">
        <v>240</v>
      </c>
      <c r="F820" s="58">
        <v>27942</v>
      </c>
      <c r="G820" s="45">
        <v>5941.8</v>
      </c>
      <c r="H820" s="45">
        <v>-5941.8</v>
      </c>
      <c r="I820" s="59">
        <f t="shared" si="84"/>
        <v>0</v>
      </c>
      <c r="J820" s="44">
        <f t="shared" si="85"/>
        <v>1976</v>
      </c>
      <c r="K820" s="44">
        <f t="shared" si="86"/>
        <v>47</v>
      </c>
      <c r="L820" s="59">
        <f>VLOOKUP(J820,'SF CCI, BCI'!A:F,5)</f>
        <v>2951.2579971181553</v>
      </c>
      <c r="M820" s="59">
        <f t="shared" si="90"/>
        <v>5.2070201978294763</v>
      </c>
      <c r="N820" s="47">
        <f t="shared" si="87"/>
        <v>30939.072611463183</v>
      </c>
      <c r="O820" s="44">
        <f t="shared" si="88"/>
        <v>0</v>
      </c>
      <c r="P820" s="47">
        <f t="shared" si="89"/>
        <v>0</v>
      </c>
    </row>
    <row r="821" spans="1:16" x14ac:dyDescent="0.25">
      <c r="A821" s="56">
        <v>5171</v>
      </c>
      <c r="B821" s="43" t="s">
        <v>1165</v>
      </c>
      <c r="C821" s="43" t="s">
        <v>68</v>
      </c>
      <c r="D821" s="57" t="s">
        <v>165</v>
      </c>
      <c r="E821" s="44">
        <v>240</v>
      </c>
      <c r="F821" s="58">
        <v>31229</v>
      </c>
      <c r="G821" s="45">
        <v>3802.05</v>
      </c>
      <c r="H821" s="45">
        <v>-3802.05</v>
      </c>
      <c r="I821" s="59">
        <f t="shared" si="84"/>
        <v>0</v>
      </c>
      <c r="J821" s="44">
        <f t="shared" si="85"/>
        <v>1985</v>
      </c>
      <c r="K821" s="44">
        <f t="shared" si="86"/>
        <v>38</v>
      </c>
      <c r="L821" s="59">
        <f>VLOOKUP(J821,'SF CCI, BCI'!A:F,5)</f>
        <v>5055.04</v>
      </c>
      <c r="M821" s="59">
        <f t="shared" si="90"/>
        <v>3.0399878141419259</v>
      </c>
      <c r="N821" s="47">
        <f t="shared" si="87"/>
        <v>11558.185668758309</v>
      </c>
      <c r="O821" s="44">
        <f t="shared" si="88"/>
        <v>0</v>
      </c>
      <c r="P821" s="47">
        <f t="shared" si="89"/>
        <v>0</v>
      </c>
    </row>
    <row r="822" spans="1:16" x14ac:dyDescent="0.25">
      <c r="A822" s="56">
        <v>5172</v>
      </c>
      <c r="B822" s="43" t="s">
        <v>1166</v>
      </c>
      <c r="C822" s="43" t="s">
        <v>68</v>
      </c>
      <c r="D822" s="57" t="s">
        <v>165</v>
      </c>
      <c r="E822" s="44">
        <v>240</v>
      </c>
      <c r="F822" s="58">
        <v>31594</v>
      </c>
      <c r="G822" s="45">
        <v>14761.74</v>
      </c>
      <c r="H822" s="45">
        <v>-14761.74</v>
      </c>
      <c r="I822" s="59">
        <f t="shared" si="84"/>
        <v>0</v>
      </c>
      <c r="J822" s="44">
        <f t="shared" si="85"/>
        <v>1986</v>
      </c>
      <c r="K822" s="44">
        <f t="shared" si="86"/>
        <v>37</v>
      </c>
      <c r="L822" s="59">
        <f>VLOOKUP(J822,'SF CCI, BCI'!A:F,5)</f>
        <v>5508.43</v>
      </c>
      <c r="M822" s="59">
        <f t="shared" si="90"/>
        <v>2.7897713141494038</v>
      </c>
      <c r="N822" s="47">
        <f t="shared" si="87"/>
        <v>41181.878798931823</v>
      </c>
      <c r="O822" s="44">
        <f t="shared" si="88"/>
        <v>0</v>
      </c>
      <c r="P822" s="47">
        <f t="shared" si="89"/>
        <v>0</v>
      </c>
    </row>
    <row r="823" spans="1:16" x14ac:dyDescent="0.25">
      <c r="A823" s="56">
        <v>5173</v>
      </c>
      <c r="B823" s="43" t="s">
        <v>1167</v>
      </c>
      <c r="C823" s="43" t="s">
        <v>68</v>
      </c>
      <c r="D823" s="57" t="s">
        <v>165</v>
      </c>
      <c r="E823" s="44">
        <v>240</v>
      </c>
      <c r="F823" s="58">
        <v>32325</v>
      </c>
      <c r="G823" s="45">
        <v>6921.81</v>
      </c>
      <c r="H823" s="45">
        <v>-6921.81</v>
      </c>
      <c r="I823" s="59">
        <f t="shared" si="84"/>
        <v>0</v>
      </c>
      <c r="J823" s="44">
        <f t="shared" si="85"/>
        <v>1988</v>
      </c>
      <c r="K823" s="44">
        <f t="shared" si="86"/>
        <v>35</v>
      </c>
      <c r="L823" s="59">
        <f>VLOOKUP(J823,'SF CCI, BCI'!A:F,5)</f>
        <v>5734.48</v>
      </c>
      <c r="M823" s="59">
        <f t="shared" si="90"/>
        <v>2.6798000864943292</v>
      </c>
      <c r="N823" s="47">
        <f t="shared" si="87"/>
        <v>18549.067036697314</v>
      </c>
      <c r="O823" s="44">
        <f t="shared" si="88"/>
        <v>0</v>
      </c>
      <c r="P823" s="47">
        <f t="shared" si="89"/>
        <v>0</v>
      </c>
    </row>
    <row r="824" spans="1:16" x14ac:dyDescent="0.25">
      <c r="A824" s="56">
        <v>5174</v>
      </c>
      <c r="B824" s="43" t="s">
        <v>1168</v>
      </c>
      <c r="C824" s="43" t="s">
        <v>68</v>
      </c>
      <c r="D824" s="57" t="s">
        <v>165</v>
      </c>
      <c r="E824" s="44">
        <v>240</v>
      </c>
      <c r="F824" s="58">
        <v>32690</v>
      </c>
      <c r="G824" s="45">
        <v>14052.48</v>
      </c>
      <c r="H824" s="45">
        <v>-14052.48</v>
      </c>
      <c r="I824" s="59">
        <f t="shared" si="84"/>
        <v>0</v>
      </c>
      <c r="J824" s="44">
        <f t="shared" si="85"/>
        <v>1989</v>
      </c>
      <c r="K824" s="44">
        <f t="shared" si="86"/>
        <v>34</v>
      </c>
      <c r="L824" s="59">
        <f>VLOOKUP(J824,'SF CCI, BCI'!A:F,5)</f>
        <v>5932.57</v>
      </c>
      <c r="M824" s="59">
        <f t="shared" si="90"/>
        <v>2.5903208895975944</v>
      </c>
      <c r="N824" s="47">
        <f t="shared" si="87"/>
        <v>36400.432494652399</v>
      </c>
      <c r="O824" s="44">
        <f t="shared" si="88"/>
        <v>0</v>
      </c>
      <c r="P824" s="47">
        <f t="shared" si="89"/>
        <v>0</v>
      </c>
    </row>
    <row r="825" spans="1:16" x14ac:dyDescent="0.25">
      <c r="A825" s="56">
        <v>5175</v>
      </c>
      <c r="B825" s="43" t="s">
        <v>1169</v>
      </c>
      <c r="C825" s="43" t="s">
        <v>68</v>
      </c>
      <c r="D825" s="57" t="s">
        <v>165</v>
      </c>
      <c r="E825" s="44">
        <v>240</v>
      </c>
      <c r="F825" s="58">
        <v>33420</v>
      </c>
      <c r="G825" s="45">
        <v>3642.61</v>
      </c>
      <c r="H825" s="45">
        <v>-3642.61</v>
      </c>
      <c r="I825" s="59">
        <f t="shared" si="84"/>
        <v>0</v>
      </c>
      <c r="J825" s="44">
        <f t="shared" si="85"/>
        <v>1991</v>
      </c>
      <c r="K825" s="44">
        <f t="shared" si="86"/>
        <v>32</v>
      </c>
      <c r="L825" s="59">
        <f>VLOOKUP(J825,'SF CCI, BCI'!A:F,5)</f>
        <v>6222.06</v>
      </c>
      <c r="M825" s="59">
        <f t="shared" si="90"/>
        <v>2.469802605567931</v>
      </c>
      <c r="N825" s="47">
        <f t="shared" si="87"/>
        <v>8996.527669067802</v>
      </c>
      <c r="O825" s="44">
        <f t="shared" si="88"/>
        <v>0</v>
      </c>
      <c r="P825" s="47">
        <f t="shared" si="89"/>
        <v>0</v>
      </c>
    </row>
    <row r="826" spans="1:16" x14ac:dyDescent="0.25">
      <c r="A826" s="56">
        <v>5176</v>
      </c>
      <c r="B826" s="43" t="s">
        <v>1170</v>
      </c>
      <c r="C826" s="43" t="s">
        <v>68</v>
      </c>
      <c r="D826" s="57" t="s">
        <v>165</v>
      </c>
      <c r="E826" s="44">
        <v>240</v>
      </c>
      <c r="F826" s="58">
        <v>34151</v>
      </c>
      <c r="G826" s="45">
        <v>46388.38</v>
      </c>
      <c r="H826" s="45">
        <v>-46388.38</v>
      </c>
      <c r="I826" s="59">
        <f t="shared" si="84"/>
        <v>0</v>
      </c>
      <c r="J826" s="44">
        <f t="shared" si="85"/>
        <v>1993</v>
      </c>
      <c r="K826" s="44">
        <f t="shared" si="86"/>
        <v>30</v>
      </c>
      <c r="L826" s="59">
        <f>VLOOKUP(J826,'SF CCI, BCI'!A:F,5)</f>
        <v>6477.95</v>
      </c>
      <c r="M826" s="59">
        <f t="shared" si="90"/>
        <v>2.3722412182866495</v>
      </c>
      <c r="N826" s="47">
        <f t="shared" si="87"/>
        <v>110044.42708554404</v>
      </c>
      <c r="O826" s="44">
        <f t="shared" si="88"/>
        <v>0</v>
      </c>
      <c r="P826" s="47">
        <f t="shared" si="89"/>
        <v>0</v>
      </c>
    </row>
    <row r="827" spans="1:16" x14ac:dyDescent="0.25">
      <c r="A827" s="56">
        <v>5177</v>
      </c>
      <c r="B827" s="43" t="s">
        <v>1171</v>
      </c>
      <c r="C827" s="43" t="s">
        <v>68</v>
      </c>
      <c r="D827" s="57" t="s">
        <v>165</v>
      </c>
      <c r="E827" s="44">
        <v>600</v>
      </c>
      <c r="F827" s="58">
        <v>25020</v>
      </c>
      <c r="G827" s="45">
        <v>205275.6</v>
      </c>
      <c r="H827" s="45">
        <v>-205275.6</v>
      </c>
      <c r="I827" s="59">
        <f t="shared" si="84"/>
        <v>0</v>
      </c>
      <c r="J827" s="44">
        <f t="shared" si="85"/>
        <v>1968</v>
      </c>
      <c r="K827" s="44">
        <f t="shared" si="86"/>
        <v>55</v>
      </c>
      <c r="L827" s="59">
        <f>VLOOKUP(J827,'SF CCI, BCI'!A:F,5)</f>
        <v>1419.7013688760806</v>
      </c>
      <c r="M827" s="59">
        <f t="shared" si="90"/>
        <v>10.824290471851578</v>
      </c>
      <c r="N827" s="47">
        <f t="shared" si="87"/>
        <v>2221962.7211836157</v>
      </c>
      <c r="O827" s="44">
        <f t="shared" si="88"/>
        <v>0</v>
      </c>
      <c r="P827" s="47">
        <f t="shared" si="89"/>
        <v>0</v>
      </c>
    </row>
    <row r="828" spans="1:16" x14ac:dyDescent="0.25">
      <c r="A828" s="56">
        <v>5178</v>
      </c>
      <c r="B828" s="43" t="s">
        <v>1172</v>
      </c>
      <c r="C828" s="43" t="s">
        <v>68</v>
      </c>
      <c r="D828" s="57" t="s">
        <v>165</v>
      </c>
      <c r="E828" s="44">
        <v>600</v>
      </c>
      <c r="F828" s="58">
        <v>25750</v>
      </c>
      <c r="G828" s="45">
        <v>2549.1</v>
      </c>
      <c r="H828" s="45">
        <v>-2549.1</v>
      </c>
      <c r="I828" s="59">
        <f t="shared" si="84"/>
        <v>0</v>
      </c>
      <c r="J828" s="44">
        <f t="shared" si="85"/>
        <v>1970</v>
      </c>
      <c r="K828" s="44">
        <f t="shared" si="86"/>
        <v>53</v>
      </c>
      <c r="L828" s="59">
        <f>VLOOKUP(J828,'SF CCI, BCI'!A:F,5)</f>
        <v>1697.4957492795388</v>
      </c>
      <c r="M828" s="59">
        <f t="shared" si="90"/>
        <v>9.0529004308389371</v>
      </c>
      <c r="N828" s="47">
        <f t="shared" si="87"/>
        <v>23076.748488251535</v>
      </c>
      <c r="O828" s="44">
        <f t="shared" si="88"/>
        <v>0</v>
      </c>
      <c r="P828" s="47">
        <f t="shared" si="89"/>
        <v>0</v>
      </c>
    </row>
    <row r="829" spans="1:16" x14ac:dyDescent="0.25">
      <c r="A829" s="56">
        <v>5179</v>
      </c>
      <c r="B829" s="43" t="s">
        <v>1173</v>
      </c>
      <c r="C829" s="43" t="s">
        <v>68</v>
      </c>
      <c r="D829" s="57" t="s">
        <v>165</v>
      </c>
      <c r="E829" s="44">
        <v>600</v>
      </c>
      <c r="F829" s="58">
        <v>26481</v>
      </c>
      <c r="G829" s="45">
        <v>9553.77</v>
      </c>
      <c r="H829" s="45">
        <v>-9553.77</v>
      </c>
      <c r="I829" s="59">
        <f t="shared" si="84"/>
        <v>0</v>
      </c>
      <c r="J829" s="44">
        <f t="shared" si="85"/>
        <v>1972</v>
      </c>
      <c r="K829" s="44">
        <f t="shared" si="86"/>
        <v>51</v>
      </c>
      <c r="L829" s="59">
        <f>VLOOKUP(J829,'SF CCI, BCI'!A:F,5)</f>
        <v>2154.7502161383281</v>
      </c>
      <c r="M829" s="59">
        <f t="shared" si="90"/>
        <v>7.1318057586928543</v>
      </c>
      <c r="N829" s="47">
        <f t="shared" si="87"/>
        <v>68135.63190322704</v>
      </c>
      <c r="O829" s="44">
        <f t="shared" si="88"/>
        <v>0</v>
      </c>
      <c r="P829" s="47">
        <f t="shared" si="89"/>
        <v>0</v>
      </c>
    </row>
    <row r="830" spans="1:16" x14ac:dyDescent="0.25">
      <c r="A830" s="56">
        <v>5180</v>
      </c>
      <c r="B830" s="43" t="s">
        <v>1174</v>
      </c>
      <c r="C830" s="43" t="s">
        <v>68</v>
      </c>
      <c r="D830" s="57" t="s">
        <v>165</v>
      </c>
      <c r="E830" s="44">
        <v>240</v>
      </c>
      <c r="F830" s="58">
        <v>26846</v>
      </c>
      <c r="G830" s="45">
        <v>69231.63</v>
      </c>
      <c r="H830" s="45">
        <v>-69231.63</v>
      </c>
      <c r="I830" s="59">
        <f t="shared" si="84"/>
        <v>0</v>
      </c>
      <c r="J830" s="44">
        <f t="shared" si="85"/>
        <v>1973</v>
      </c>
      <c r="K830" s="44">
        <f t="shared" si="86"/>
        <v>50</v>
      </c>
      <c r="L830" s="59">
        <f>VLOOKUP(J830,'SF CCI, BCI'!A:F,5)</f>
        <v>2329.2935878962535</v>
      </c>
      <c r="M830" s="59">
        <f t="shared" si="90"/>
        <v>6.5973907625269508</v>
      </c>
      <c r="N830" s="47">
        <f t="shared" si="87"/>
        <v>456748.11623668374</v>
      </c>
      <c r="O830" s="44">
        <f t="shared" si="88"/>
        <v>0</v>
      </c>
      <c r="P830" s="47">
        <f t="shared" si="89"/>
        <v>0</v>
      </c>
    </row>
    <row r="831" spans="1:16" x14ac:dyDescent="0.25">
      <c r="A831" s="56">
        <v>5182</v>
      </c>
      <c r="B831" s="43" t="s">
        <v>1175</v>
      </c>
      <c r="C831" s="43" t="s">
        <v>68</v>
      </c>
      <c r="D831" s="57" t="s">
        <v>165</v>
      </c>
      <c r="E831" s="44">
        <v>240</v>
      </c>
      <c r="F831" s="58">
        <v>29768</v>
      </c>
      <c r="G831" s="45">
        <v>2189.6999999999998</v>
      </c>
      <c r="H831" s="45">
        <v>-2189.6999999999998</v>
      </c>
      <c r="I831" s="59">
        <f t="shared" si="84"/>
        <v>0</v>
      </c>
      <c r="J831" s="44">
        <f t="shared" si="85"/>
        <v>1981</v>
      </c>
      <c r="K831" s="44">
        <f t="shared" si="86"/>
        <v>42</v>
      </c>
      <c r="L831" s="59">
        <f>VLOOKUP(J831,'SF CCI, BCI'!A:F,5)</f>
        <v>4592.45</v>
      </c>
      <c r="M831" s="59">
        <f t="shared" si="90"/>
        <v>3.346200829622533</v>
      </c>
      <c r="N831" s="47">
        <f t="shared" si="87"/>
        <v>7327.17595662446</v>
      </c>
      <c r="O831" s="44">
        <f t="shared" si="88"/>
        <v>0</v>
      </c>
      <c r="P831" s="47">
        <f t="shared" si="89"/>
        <v>0</v>
      </c>
    </row>
    <row r="832" spans="1:16" x14ac:dyDescent="0.25">
      <c r="A832" s="56">
        <v>5183</v>
      </c>
      <c r="B832" s="43" t="s">
        <v>1176</v>
      </c>
      <c r="C832" s="43" t="s">
        <v>68</v>
      </c>
      <c r="D832" s="57" t="s">
        <v>165</v>
      </c>
      <c r="E832" s="44">
        <v>240</v>
      </c>
      <c r="F832" s="58">
        <v>30498</v>
      </c>
      <c r="G832" s="45">
        <v>1707.01</v>
      </c>
      <c r="H832" s="45">
        <v>-1707.01</v>
      </c>
      <c r="I832" s="59">
        <f t="shared" si="84"/>
        <v>0</v>
      </c>
      <c r="J832" s="44">
        <f t="shared" si="85"/>
        <v>1983</v>
      </c>
      <c r="K832" s="44">
        <f t="shared" si="86"/>
        <v>40</v>
      </c>
      <c r="L832" s="59">
        <f>VLOOKUP(J832,'SF CCI, BCI'!A:F,5)</f>
        <v>5122.74</v>
      </c>
      <c r="M832" s="59">
        <f t="shared" si="90"/>
        <v>2.9998126002881271</v>
      </c>
      <c r="N832" s="47">
        <f t="shared" si="87"/>
        <v>5120.7101068178363</v>
      </c>
      <c r="O832" s="44">
        <f t="shared" si="88"/>
        <v>0</v>
      </c>
      <c r="P832" s="47">
        <f t="shared" si="89"/>
        <v>0</v>
      </c>
    </row>
    <row r="833" spans="1:16" x14ac:dyDescent="0.25">
      <c r="A833" s="56">
        <v>5184</v>
      </c>
      <c r="B833" s="43" t="s">
        <v>1177</v>
      </c>
      <c r="C833" s="43" t="s">
        <v>68</v>
      </c>
      <c r="D833" s="57" t="s">
        <v>165</v>
      </c>
      <c r="E833" s="44">
        <v>240</v>
      </c>
      <c r="F833" s="58">
        <v>31594</v>
      </c>
      <c r="G833" s="45">
        <v>1955.85</v>
      </c>
      <c r="H833" s="45">
        <v>-1955.85</v>
      </c>
      <c r="I833" s="59">
        <f t="shared" si="84"/>
        <v>0</v>
      </c>
      <c r="J833" s="44">
        <f t="shared" si="85"/>
        <v>1986</v>
      </c>
      <c r="K833" s="44">
        <f t="shared" si="86"/>
        <v>37</v>
      </c>
      <c r="L833" s="59">
        <f>VLOOKUP(J833,'SF CCI, BCI'!A:F,5)</f>
        <v>5508.43</v>
      </c>
      <c r="M833" s="59">
        <f t="shared" si="90"/>
        <v>2.7897713141494038</v>
      </c>
      <c r="N833" s="47">
        <f t="shared" si="87"/>
        <v>5456.3742247791115</v>
      </c>
      <c r="O833" s="44">
        <f t="shared" si="88"/>
        <v>0</v>
      </c>
      <c r="P833" s="47">
        <f t="shared" si="89"/>
        <v>0</v>
      </c>
    </row>
    <row r="834" spans="1:16" x14ac:dyDescent="0.25">
      <c r="A834" s="56">
        <v>5185</v>
      </c>
      <c r="B834" s="43" t="s">
        <v>1178</v>
      </c>
      <c r="C834" s="43" t="s">
        <v>68</v>
      </c>
      <c r="D834" s="57" t="s">
        <v>165</v>
      </c>
      <c r="E834" s="44">
        <v>240</v>
      </c>
      <c r="F834" s="58">
        <v>32325</v>
      </c>
      <c r="G834" s="45">
        <v>7153.88</v>
      </c>
      <c r="H834" s="45">
        <v>-7153.88</v>
      </c>
      <c r="I834" s="59">
        <f t="shared" si="84"/>
        <v>0</v>
      </c>
      <c r="J834" s="44">
        <f t="shared" si="85"/>
        <v>1988</v>
      </c>
      <c r="K834" s="44">
        <f t="shared" si="86"/>
        <v>35</v>
      </c>
      <c r="L834" s="59">
        <f>VLOOKUP(J834,'SF CCI, BCI'!A:F,5)</f>
        <v>5734.48</v>
      </c>
      <c r="M834" s="59">
        <f t="shared" si="90"/>
        <v>2.6798000864943292</v>
      </c>
      <c r="N834" s="47">
        <f t="shared" si="87"/>
        <v>19170.968242770054</v>
      </c>
      <c r="O834" s="44">
        <f t="shared" si="88"/>
        <v>0</v>
      </c>
      <c r="P834" s="47">
        <f t="shared" si="89"/>
        <v>0</v>
      </c>
    </row>
    <row r="835" spans="1:16" x14ac:dyDescent="0.25">
      <c r="A835" s="56">
        <v>5186</v>
      </c>
      <c r="B835" s="43" t="s">
        <v>1179</v>
      </c>
      <c r="C835" s="43" t="s">
        <v>68</v>
      </c>
      <c r="D835" s="57" t="s">
        <v>165</v>
      </c>
      <c r="E835" s="44">
        <v>240</v>
      </c>
      <c r="F835" s="58">
        <v>32690</v>
      </c>
      <c r="G835" s="45">
        <v>26941.11</v>
      </c>
      <c r="H835" s="45">
        <v>-26941.11</v>
      </c>
      <c r="I835" s="59">
        <f t="shared" si="84"/>
        <v>0</v>
      </c>
      <c r="J835" s="44">
        <f t="shared" si="85"/>
        <v>1989</v>
      </c>
      <c r="K835" s="44">
        <f t="shared" si="86"/>
        <v>34</v>
      </c>
      <c r="L835" s="59">
        <f>VLOOKUP(J835,'SF CCI, BCI'!A:F,5)</f>
        <v>5932.57</v>
      </c>
      <c r="M835" s="59">
        <f t="shared" si="90"/>
        <v>2.5903208895975944</v>
      </c>
      <c r="N835" s="47">
        <f t="shared" si="87"/>
        <v>69786.120021946655</v>
      </c>
      <c r="O835" s="44">
        <f t="shared" si="88"/>
        <v>0</v>
      </c>
      <c r="P835" s="47">
        <f t="shared" si="89"/>
        <v>0</v>
      </c>
    </row>
    <row r="836" spans="1:16" x14ac:dyDescent="0.25">
      <c r="A836" s="56">
        <v>5187</v>
      </c>
      <c r="B836" s="43" t="s">
        <v>1180</v>
      </c>
      <c r="C836" s="43" t="s">
        <v>68</v>
      </c>
      <c r="D836" s="57" t="s">
        <v>165</v>
      </c>
      <c r="E836" s="44">
        <v>240</v>
      </c>
      <c r="F836" s="58">
        <v>27576</v>
      </c>
      <c r="G836" s="45">
        <v>49992.01</v>
      </c>
      <c r="H836" s="45">
        <v>-49992.01</v>
      </c>
      <c r="I836" s="59">
        <f t="shared" si="84"/>
        <v>0</v>
      </c>
      <c r="J836" s="44">
        <f t="shared" si="85"/>
        <v>1975</v>
      </c>
      <c r="K836" s="44">
        <f t="shared" si="86"/>
        <v>48</v>
      </c>
      <c r="L836" s="59">
        <f>VLOOKUP(J836,'SF CCI, BCI'!A:F,5)</f>
        <v>2718.9432276657058</v>
      </c>
      <c r="M836" s="59">
        <f t="shared" si="90"/>
        <v>5.6519238223275643</v>
      </c>
      <c r="N836" s="47">
        <f t="shared" si="87"/>
        <v>282551.03224503784</v>
      </c>
      <c r="O836" s="44">
        <f t="shared" si="88"/>
        <v>0</v>
      </c>
      <c r="P836" s="47">
        <f t="shared" si="89"/>
        <v>0</v>
      </c>
    </row>
    <row r="837" spans="1:16" x14ac:dyDescent="0.25">
      <c r="A837" s="56">
        <v>5188</v>
      </c>
      <c r="B837" s="43" t="s">
        <v>1181</v>
      </c>
      <c r="C837" s="43" t="s">
        <v>68</v>
      </c>
      <c r="D837" s="57" t="s">
        <v>165</v>
      </c>
      <c r="E837" s="44">
        <v>240</v>
      </c>
      <c r="F837" s="58">
        <v>28672</v>
      </c>
      <c r="G837" s="45">
        <v>19195.75</v>
      </c>
      <c r="H837" s="45">
        <v>-19195.75</v>
      </c>
      <c r="I837" s="59">
        <f t="shared" si="84"/>
        <v>0</v>
      </c>
      <c r="J837" s="44">
        <f t="shared" si="85"/>
        <v>1978</v>
      </c>
      <c r="K837" s="44">
        <f t="shared" si="86"/>
        <v>45</v>
      </c>
      <c r="L837" s="59">
        <f>VLOOKUP(J837,'SF CCI, BCI'!A:F,5)</f>
        <v>3412.2</v>
      </c>
      <c r="M837" s="59">
        <f t="shared" si="90"/>
        <v>4.5036222964656236</v>
      </c>
      <c r="N837" s="47">
        <f t="shared" si="87"/>
        <v>86450.407697379997</v>
      </c>
      <c r="O837" s="44">
        <f t="shared" si="88"/>
        <v>0</v>
      </c>
      <c r="P837" s="47">
        <f t="shared" si="89"/>
        <v>0</v>
      </c>
    </row>
    <row r="838" spans="1:16" x14ac:dyDescent="0.25">
      <c r="A838" s="56">
        <v>5189</v>
      </c>
      <c r="B838" s="43" t="s">
        <v>1182</v>
      </c>
      <c r="C838" s="43" t="s">
        <v>68</v>
      </c>
      <c r="D838" s="57" t="s">
        <v>165</v>
      </c>
      <c r="E838" s="44">
        <v>240</v>
      </c>
      <c r="F838" s="58">
        <v>29037</v>
      </c>
      <c r="G838" s="45">
        <v>193.36</v>
      </c>
      <c r="H838" s="45">
        <v>-193.36</v>
      </c>
      <c r="I838" s="59">
        <f t="shared" si="84"/>
        <v>0</v>
      </c>
      <c r="J838" s="44">
        <f t="shared" si="85"/>
        <v>1979</v>
      </c>
      <c r="K838" s="44">
        <f t="shared" si="86"/>
        <v>44</v>
      </c>
      <c r="L838" s="59">
        <f>VLOOKUP(J838,'SF CCI, BCI'!A:F,5)</f>
        <v>3806.14</v>
      </c>
      <c r="M838" s="59">
        <f t="shared" si="90"/>
        <v>4.0374920523154696</v>
      </c>
      <c r="N838" s="47">
        <f t="shared" si="87"/>
        <v>780.68946323571924</v>
      </c>
      <c r="O838" s="44">
        <f t="shared" si="88"/>
        <v>0</v>
      </c>
      <c r="P838" s="47">
        <f t="shared" si="89"/>
        <v>0</v>
      </c>
    </row>
    <row r="839" spans="1:16" x14ac:dyDescent="0.25">
      <c r="A839" s="56">
        <v>5190</v>
      </c>
      <c r="B839" s="43" t="s">
        <v>1183</v>
      </c>
      <c r="C839" s="43" t="s">
        <v>68</v>
      </c>
      <c r="D839" s="57" t="s">
        <v>165</v>
      </c>
      <c r="E839" s="44">
        <v>240</v>
      </c>
      <c r="F839" s="58">
        <v>29768</v>
      </c>
      <c r="G839" s="45">
        <v>7546.17</v>
      </c>
      <c r="H839" s="45">
        <v>-7546.17</v>
      </c>
      <c r="I839" s="59">
        <f t="shared" si="84"/>
        <v>0</v>
      </c>
      <c r="J839" s="44">
        <f t="shared" si="85"/>
        <v>1981</v>
      </c>
      <c r="K839" s="44">
        <f t="shared" si="86"/>
        <v>42</v>
      </c>
      <c r="L839" s="59">
        <f>VLOOKUP(J839,'SF CCI, BCI'!A:F,5)</f>
        <v>4592.45</v>
      </c>
      <c r="M839" s="59">
        <f t="shared" si="90"/>
        <v>3.346200829622533</v>
      </c>
      <c r="N839" s="47">
        <f t="shared" si="87"/>
        <v>25251.000314472669</v>
      </c>
      <c r="O839" s="44">
        <f t="shared" si="88"/>
        <v>0</v>
      </c>
      <c r="P839" s="47">
        <f t="shared" si="89"/>
        <v>0</v>
      </c>
    </row>
    <row r="840" spans="1:16" x14ac:dyDescent="0.25">
      <c r="A840" s="56">
        <v>5191</v>
      </c>
      <c r="B840" s="43" t="s">
        <v>1184</v>
      </c>
      <c r="C840" s="43" t="s">
        <v>68</v>
      </c>
      <c r="D840" s="57" t="s">
        <v>165</v>
      </c>
      <c r="E840" s="44">
        <v>240</v>
      </c>
      <c r="F840" s="58">
        <v>30133</v>
      </c>
      <c r="G840" s="45">
        <v>8560.58</v>
      </c>
      <c r="H840" s="45">
        <v>-8560.58</v>
      </c>
      <c r="I840" s="59">
        <f t="shared" si="84"/>
        <v>0</v>
      </c>
      <c r="J840" s="44">
        <f t="shared" si="85"/>
        <v>1982</v>
      </c>
      <c r="K840" s="44">
        <f t="shared" si="86"/>
        <v>41</v>
      </c>
      <c r="L840" s="59">
        <f>VLOOKUP(J840,'SF CCI, BCI'!A:F,5)</f>
        <v>4993.3</v>
      </c>
      <c r="M840" s="59">
        <f t="shared" si="90"/>
        <v>3.0775759517753789</v>
      </c>
      <c r="N840" s="47">
        <f t="shared" si="87"/>
        <v>26345.835141249274</v>
      </c>
      <c r="O840" s="44">
        <f t="shared" si="88"/>
        <v>0</v>
      </c>
      <c r="P840" s="47">
        <f t="shared" si="89"/>
        <v>0</v>
      </c>
    </row>
    <row r="841" spans="1:16" x14ac:dyDescent="0.25">
      <c r="A841" s="56">
        <v>5192</v>
      </c>
      <c r="B841" s="43" t="s">
        <v>1185</v>
      </c>
      <c r="C841" s="43" t="s">
        <v>68</v>
      </c>
      <c r="D841" s="57" t="s">
        <v>165</v>
      </c>
      <c r="E841" s="44">
        <v>240</v>
      </c>
      <c r="F841" s="58">
        <v>31594</v>
      </c>
      <c r="G841" s="45">
        <v>9758.94</v>
      </c>
      <c r="H841" s="45">
        <v>-9758.94</v>
      </c>
      <c r="I841" s="59">
        <f t="shared" si="84"/>
        <v>0</v>
      </c>
      <c r="J841" s="44">
        <f t="shared" si="85"/>
        <v>1986</v>
      </c>
      <c r="K841" s="44">
        <f t="shared" si="86"/>
        <v>37</v>
      </c>
      <c r="L841" s="59">
        <f>VLOOKUP(J841,'SF CCI, BCI'!A:F,5)</f>
        <v>5508.43</v>
      </c>
      <c r="M841" s="59">
        <f t="shared" si="90"/>
        <v>2.7897713141494038</v>
      </c>
      <c r="N841" s="47">
        <f t="shared" si="87"/>
        <v>27225.210868505183</v>
      </c>
      <c r="O841" s="44">
        <f t="shared" si="88"/>
        <v>0</v>
      </c>
      <c r="P841" s="47">
        <f t="shared" si="89"/>
        <v>0</v>
      </c>
    </row>
    <row r="842" spans="1:16" x14ac:dyDescent="0.25">
      <c r="A842" s="56">
        <v>5193</v>
      </c>
      <c r="B842" s="43" t="s">
        <v>1186</v>
      </c>
      <c r="C842" s="43" t="s">
        <v>68</v>
      </c>
      <c r="D842" s="57" t="s">
        <v>165</v>
      </c>
      <c r="E842" s="44">
        <v>240</v>
      </c>
      <c r="F842" s="58">
        <v>31959</v>
      </c>
      <c r="G842" s="45">
        <v>26216.22</v>
      </c>
      <c r="H842" s="45">
        <v>-26216.22</v>
      </c>
      <c r="I842" s="59">
        <f t="shared" si="84"/>
        <v>0</v>
      </c>
      <c r="J842" s="44">
        <f t="shared" si="85"/>
        <v>1987</v>
      </c>
      <c r="K842" s="44">
        <f t="shared" si="86"/>
        <v>36</v>
      </c>
      <c r="L842" s="59">
        <f>VLOOKUP(J842,'SF CCI, BCI'!A:F,5)</f>
        <v>5732.37</v>
      </c>
      <c r="M842" s="59">
        <f t="shared" si="90"/>
        <v>2.6807864809843052</v>
      </c>
      <c r="N842" s="47">
        <f t="shared" si="87"/>
        <v>70280.088158510363</v>
      </c>
      <c r="O842" s="44">
        <f t="shared" si="88"/>
        <v>0</v>
      </c>
      <c r="P842" s="47">
        <f t="shared" si="89"/>
        <v>0</v>
      </c>
    </row>
    <row r="843" spans="1:16" x14ac:dyDescent="0.25">
      <c r="A843" s="56">
        <v>5194</v>
      </c>
      <c r="B843" s="43" t="s">
        <v>1187</v>
      </c>
      <c r="C843" s="43" t="s">
        <v>68</v>
      </c>
      <c r="D843" s="57" t="s">
        <v>165</v>
      </c>
      <c r="E843" s="44">
        <v>240</v>
      </c>
      <c r="F843" s="58">
        <v>33420</v>
      </c>
      <c r="G843" s="45">
        <v>3460.27</v>
      </c>
      <c r="H843" s="45">
        <v>-3460.27</v>
      </c>
      <c r="I843" s="59">
        <f t="shared" ref="I843:I906" si="91">G843+H843</f>
        <v>0</v>
      </c>
      <c r="J843" s="44">
        <f t="shared" ref="J843:J906" si="92">YEAR(F843)</f>
        <v>1991</v>
      </c>
      <c r="K843" s="44">
        <f t="shared" ref="K843:K906" si="93">ROUND(($A$9-F843)/365,0)</f>
        <v>32</v>
      </c>
      <c r="L843" s="59">
        <f>VLOOKUP(J843,'SF CCI, BCI'!A:F,5)</f>
        <v>6222.06</v>
      </c>
      <c r="M843" s="59">
        <f t="shared" si="90"/>
        <v>2.469802605567931</v>
      </c>
      <c r="N843" s="47">
        <f t="shared" si="87"/>
        <v>8546.1838619685441</v>
      </c>
      <c r="O843" s="44">
        <f t="shared" si="88"/>
        <v>0</v>
      </c>
      <c r="P843" s="47">
        <f t="shared" si="89"/>
        <v>0</v>
      </c>
    </row>
    <row r="844" spans="1:16" x14ac:dyDescent="0.25">
      <c r="A844" s="56">
        <v>5195</v>
      </c>
      <c r="B844" s="43" t="s">
        <v>1188</v>
      </c>
      <c r="C844" s="43" t="s">
        <v>68</v>
      </c>
      <c r="D844" s="57" t="s">
        <v>165</v>
      </c>
      <c r="E844" s="44">
        <v>240</v>
      </c>
      <c r="F844" s="58">
        <v>34151</v>
      </c>
      <c r="G844" s="45">
        <v>40350.19</v>
      </c>
      <c r="H844" s="45">
        <v>-40350.19</v>
      </c>
      <c r="I844" s="59">
        <f t="shared" si="91"/>
        <v>0</v>
      </c>
      <c r="J844" s="44">
        <f t="shared" si="92"/>
        <v>1993</v>
      </c>
      <c r="K844" s="44">
        <f t="shared" si="93"/>
        <v>30</v>
      </c>
      <c r="L844" s="59">
        <f>VLOOKUP(J844,'SF CCI, BCI'!A:F,5)</f>
        <v>6477.95</v>
      </c>
      <c r="M844" s="59">
        <f t="shared" si="90"/>
        <v>2.3722412182866495</v>
      </c>
      <c r="N844" s="47">
        <f t="shared" ref="N844:N907" si="94">G844*M844</f>
        <v>95720.383883697781</v>
      </c>
      <c r="O844" s="44">
        <f t="shared" ref="O844:O907" si="95">IF(E844="(blank)","",IF(K844&gt;(E844/12),0,(E844/12)-K844))</f>
        <v>0</v>
      </c>
      <c r="P844" s="47">
        <f t="shared" ref="P844:P907" si="96">M844*I844</f>
        <v>0</v>
      </c>
    </row>
    <row r="845" spans="1:16" x14ac:dyDescent="0.25">
      <c r="A845" s="56">
        <v>5196</v>
      </c>
      <c r="B845" s="43" t="s">
        <v>1189</v>
      </c>
      <c r="C845" s="43" t="s">
        <v>68</v>
      </c>
      <c r="D845" s="57" t="s">
        <v>165</v>
      </c>
      <c r="E845" s="44">
        <v>600</v>
      </c>
      <c r="F845" s="58">
        <v>27576</v>
      </c>
      <c r="G845" s="45">
        <v>327413.83</v>
      </c>
      <c r="H845" s="45">
        <v>-314664.03999999998</v>
      </c>
      <c r="I845" s="59">
        <f t="shared" si="91"/>
        <v>12749.790000000037</v>
      </c>
      <c r="J845" s="44">
        <f t="shared" si="92"/>
        <v>1975</v>
      </c>
      <c r="K845" s="44">
        <f t="shared" si="93"/>
        <v>48</v>
      </c>
      <c r="L845" s="59">
        <f>VLOOKUP(J845,'SF CCI, BCI'!A:F,5)</f>
        <v>2718.9432276657058</v>
      </c>
      <c r="M845" s="59">
        <f t="shared" si="90"/>
        <v>5.6519238223275643</v>
      </c>
      <c r="N845" s="47">
        <f t="shared" si="94"/>
        <v>1850518.0255365074</v>
      </c>
      <c r="O845" s="44">
        <f t="shared" si="95"/>
        <v>2</v>
      </c>
      <c r="P845" s="47">
        <f t="shared" si="96"/>
        <v>72060.841830673962</v>
      </c>
    </row>
    <row r="846" spans="1:16" x14ac:dyDescent="0.25">
      <c r="A846" s="56">
        <v>5197</v>
      </c>
      <c r="B846" s="43" t="s">
        <v>1190</v>
      </c>
      <c r="C846" s="43" t="s">
        <v>68</v>
      </c>
      <c r="D846" s="57" t="s">
        <v>165</v>
      </c>
      <c r="E846" s="44">
        <v>600</v>
      </c>
      <c r="F846" s="58">
        <v>27942</v>
      </c>
      <c r="G846" s="45">
        <v>41650.06</v>
      </c>
      <c r="H846" s="45">
        <v>-39171.370000000003</v>
      </c>
      <c r="I846" s="59">
        <f t="shared" si="91"/>
        <v>2478.6899999999951</v>
      </c>
      <c r="J846" s="44">
        <f t="shared" si="92"/>
        <v>1976</v>
      </c>
      <c r="K846" s="44">
        <f t="shared" si="93"/>
        <v>47</v>
      </c>
      <c r="L846" s="59">
        <f>VLOOKUP(J846,'SF CCI, BCI'!A:F,5)</f>
        <v>2951.2579971181553</v>
      </c>
      <c r="M846" s="59">
        <f t="shared" si="90"/>
        <v>5.2070201978294763</v>
      </c>
      <c r="N846" s="47">
        <f t="shared" si="94"/>
        <v>216872.70366080955</v>
      </c>
      <c r="O846" s="44">
        <f t="shared" si="95"/>
        <v>3</v>
      </c>
      <c r="P846" s="47">
        <f t="shared" si="96"/>
        <v>12906.58889415792</v>
      </c>
    </row>
    <row r="847" spans="1:16" x14ac:dyDescent="0.25">
      <c r="A847" s="56">
        <v>5198</v>
      </c>
      <c r="B847" s="43" t="s">
        <v>1191</v>
      </c>
      <c r="C847" s="43" t="s">
        <v>68</v>
      </c>
      <c r="D847" s="57" t="s">
        <v>133</v>
      </c>
      <c r="E847" s="44">
        <v>600</v>
      </c>
      <c r="F847" s="58">
        <v>25020</v>
      </c>
      <c r="G847" s="45">
        <v>737.41</v>
      </c>
      <c r="H847" s="45">
        <v>-737.41</v>
      </c>
      <c r="I847" s="59">
        <f t="shared" si="91"/>
        <v>0</v>
      </c>
      <c r="J847" s="44">
        <f t="shared" si="92"/>
        <v>1968</v>
      </c>
      <c r="K847" s="44">
        <f t="shared" si="93"/>
        <v>55</v>
      </c>
      <c r="L847" s="59">
        <f>VLOOKUP(J847,'SF CCI, BCI'!A:F,5)</f>
        <v>1419.7013688760806</v>
      </c>
      <c r="M847" s="59">
        <f t="shared" si="90"/>
        <v>10.824290471851578</v>
      </c>
      <c r="N847" s="47">
        <f t="shared" si="94"/>
        <v>7981.9400368480719</v>
      </c>
      <c r="O847" s="44">
        <f t="shared" si="95"/>
        <v>0</v>
      </c>
      <c r="P847" s="47">
        <f t="shared" si="96"/>
        <v>0</v>
      </c>
    </row>
    <row r="848" spans="1:16" x14ac:dyDescent="0.25">
      <c r="A848" s="56">
        <v>5199</v>
      </c>
      <c r="B848" s="43" t="s">
        <v>1192</v>
      </c>
      <c r="C848" s="43" t="s">
        <v>68</v>
      </c>
      <c r="D848" s="57" t="s">
        <v>133</v>
      </c>
      <c r="E848" s="44">
        <v>600</v>
      </c>
      <c r="F848" s="58">
        <v>26846</v>
      </c>
      <c r="G848" s="45">
        <v>1391.07</v>
      </c>
      <c r="H848" s="45">
        <v>-1391.07</v>
      </c>
      <c r="I848" s="59">
        <f t="shared" si="91"/>
        <v>0</v>
      </c>
      <c r="J848" s="44">
        <f t="shared" si="92"/>
        <v>1973</v>
      </c>
      <c r="K848" s="44">
        <f t="shared" si="93"/>
        <v>50</v>
      </c>
      <c r="L848" s="59">
        <f>VLOOKUP(J848,'SF CCI, BCI'!A:F,5)</f>
        <v>2329.2935878962535</v>
      </c>
      <c r="M848" s="59">
        <f t="shared" si="90"/>
        <v>6.5973907625269508</v>
      </c>
      <c r="N848" s="47">
        <f t="shared" si="94"/>
        <v>9177.4323680283651</v>
      </c>
      <c r="O848" s="44">
        <f t="shared" si="95"/>
        <v>0</v>
      </c>
      <c r="P848" s="47">
        <f t="shared" si="96"/>
        <v>0</v>
      </c>
    </row>
    <row r="849" spans="1:16" x14ac:dyDescent="0.25">
      <c r="A849" s="56">
        <v>5200</v>
      </c>
      <c r="B849" s="43" t="s">
        <v>1193</v>
      </c>
      <c r="C849" s="43" t="s">
        <v>68</v>
      </c>
      <c r="D849" s="57" t="s">
        <v>133</v>
      </c>
      <c r="E849" s="44">
        <v>600</v>
      </c>
      <c r="F849" s="58">
        <v>27942</v>
      </c>
      <c r="G849" s="45">
        <v>26045.03</v>
      </c>
      <c r="H849" s="45">
        <v>-24502.550000000003</v>
      </c>
      <c r="I849" s="59">
        <f t="shared" si="91"/>
        <v>1542.4799999999959</v>
      </c>
      <c r="J849" s="44">
        <f t="shared" si="92"/>
        <v>1976</v>
      </c>
      <c r="K849" s="44">
        <f t="shared" si="93"/>
        <v>47</v>
      </c>
      <c r="L849" s="59">
        <f>VLOOKUP(J849,'SF CCI, BCI'!A:F,5)</f>
        <v>2951.2579971181553</v>
      </c>
      <c r="M849" s="59">
        <f t="shared" si="90"/>
        <v>5.2070201978294763</v>
      </c>
      <c r="N849" s="47">
        <f t="shared" si="94"/>
        <v>135616.99726307465</v>
      </c>
      <c r="O849" s="44">
        <f t="shared" si="95"/>
        <v>3</v>
      </c>
      <c r="P849" s="47">
        <f t="shared" si="96"/>
        <v>8031.7245147479898</v>
      </c>
    </row>
    <row r="850" spans="1:16" x14ac:dyDescent="0.25">
      <c r="A850" s="56">
        <v>5201</v>
      </c>
      <c r="B850" s="43" t="s">
        <v>1194</v>
      </c>
      <c r="C850" s="43" t="s">
        <v>68</v>
      </c>
      <c r="D850" s="57" t="s">
        <v>133</v>
      </c>
      <c r="E850" s="44">
        <v>600</v>
      </c>
      <c r="F850" s="58">
        <v>29037</v>
      </c>
      <c r="G850" s="45">
        <v>19536.16</v>
      </c>
      <c r="H850" s="45">
        <v>-17125.730000000003</v>
      </c>
      <c r="I850" s="59">
        <f t="shared" si="91"/>
        <v>2410.4299999999967</v>
      </c>
      <c r="J850" s="44">
        <f t="shared" si="92"/>
        <v>1979</v>
      </c>
      <c r="K850" s="44">
        <f t="shared" si="93"/>
        <v>44</v>
      </c>
      <c r="L850" s="59">
        <f>VLOOKUP(J850,'SF CCI, BCI'!A:F,5)</f>
        <v>3806.14</v>
      </c>
      <c r="M850" s="59">
        <f t="shared" ref="M850:M913" si="97">$M$9/L850</f>
        <v>4.0374920523154696</v>
      </c>
      <c r="N850" s="47">
        <f t="shared" si="94"/>
        <v>78877.09073276339</v>
      </c>
      <c r="O850" s="44">
        <f t="shared" si="95"/>
        <v>6</v>
      </c>
      <c r="P850" s="47">
        <f t="shared" si="96"/>
        <v>9732.0919676627636</v>
      </c>
    </row>
    <row r="851" spans="1:16" x14ac:dyDescent="0.25">
      <c r="A851" s="56">
        <v>5202</v>
      </c>
      <c r="B851" s="43" t="s">
        <v>1195</v>
      </c>
      <c r="C851" s="43" t="s">
        <v>68</v>
      </c>
      <c r="D851" s="57" t="s">
        <v>133</v>
      </c>
      <c r="E851" s="44">
        <v>600</v>
      </c>
      <c r="F851" s="58">
        <v>29403</v>
      </c>
      <c r="G851" s="45">
        <v>21675.91</v>
      </c>
      <c r="H851" s="45">
        <v>-18636.259999999998</v>
      </c>
      <c r="I851" s="59">
        <f t="shared" si="91"/>
        <v>3039.6500000000015</v>
      </c>
      <c r="J851" s="44">
        <f t="shared" si="92"/>
        <v>1980</v>
      </c>
      <c r="K851" s="44">
        <f t="shared" si="93"/>
        <v>43</v>
      </c>
      <c r="L851" s="59">
        <f>VLOOKUP(J851,'SF CCI, BCI'!A:F,5)</f>
        <v>4371.96</v>
      </c>
      <c r="M851" s="59">
        <f t="shared" si="97"/>
        <v>3.5149589657727884</v>
      </c>
      <c r="N851" s="47">
        <f t="shared" si="94"/>
        <v>76189.934195784037</v>
      </c>
      <c r="O851" s="44">
        <f t="shared" si="95"/>
        <v>7</v>
      </c>
      <c r="P851" s="47">
        <f t="shared" si="96"/>
        <v>10684.245020311262</v>
      </c>
    </row>
    <row r="852" spans="1:16" x14ac:dyDescent="0.25">
      <c r="A852" s="56">
        <v>5203</v>
      </c>
      <c r="B852" s="43" t="s">
        <v>1196</v>
      </c>
      <c r="C852" s="43" t="s">
        <v>68</v>
      </c>
      <c r="D852" s="57" t="s">
        <v>133</v>
      </c>
      <c r="E852" s="44">
        <v>600</v>
      </c>
      <c r="F852" s="58">
        <v>32690</v>
      </c>
      <c r="G852" s="45">
        <v>1190</v>
      </c>
      <c r="H852" s="45">
        <v>-807.06</v>
      </c>
      <c r="I852" s="59">
        <f t="shared" si="91"/>
        <v>382.94000000000005</v>
      </c>
      <c r="J852" s="44">
        <f t="shared" si="92"/>
        <v>1989</v>
      </c>
      <c r="K852" s="44">
        <f t="shared" si="93"/>
        <v>34</v>
      </c>
      <c r="L852" s="59">
        <f>VLOOKUP(J852,'SF CCI, BCI'!A:F,5)</f>
        <v>5932.57</v>
      </c>
      <c r="M852" s="59">
        <f t="shared" si="97"/>
        <v>2.5903208895975944</v>
      </c>
      <c r="N852" s="47">
        <f t="shared" si="94"/>
        <v>3082.4818586211372</v>
      </c>
      <c r="O852" s="44">
        <f t="shared" si="95"/>
        <v>16</v>
      </c>
      <c r="P852" s="47">
        <f t="shared" si="96"/>
        <v>991.937481462503</v>
      </c>
    </row>
    <row r="853" spans="1:16" x14ac:dyDescent="0.25">
      <c r="A853" s="56">
        <v>5204</v>
      </c>
      <c r="B853" s="43" t="s">
        <v>1197</v>
      </c>
      <c r="C853" s="43" t="s">
        <v>68</v>
      </c>
      <c r="D853" s="57" t="s">
        <v>133</v>
      </c>
      <c r="E853" s="44">
        <v>600</v>
      </c>
      <c r="F853" s="58">
        <v>33420</v>
      </c>
      <c r="G853" s="45">
        <v>22300</v>
      </c>
      <c r="H853" s="45">
        <v>-14224.65</v>
      </c>
      <c r="I853" s="59">
        <f t="shared" si="91"/>
        <v>8075.35</v>
      </c>
      <c r="J853" s="44">
        <f t="shared" si="92"/>
        <v>1991</v>
      </c>
      <c r="K853" s="44">
        <f t="shared" si="93"/>
        <v>32</v>
      </c>
      <c r="L853" s="59">
        <f>VLOOKUP(J853,'SF CCI, BCI'!A:F,5)</f>
        <v>6222.06</v>
      </c>
      <c r="M853" s="59">
        <f t="shared" si="97"/>
        <v>2.469802605567931</v>
      </c>
      <c r="N853" s="47">
        <f t="shared" si="94"/>
        <v>55076.598104164863</v>
      </c>
      <c r="O853" s="44">
        <f t="shared" si="95"/>
        <v>18</v>
      </c>
      <c r="P853" s="47">
        <f t="shared" si="96"/>
        <v>19944.520470872991</v>
      </c>
    </row>
    <row r="854" spans="1:16" x14ac:dyDescent="0.25">
      <c r="A854" s="56">
        <v>5205</v>
      </c>
      <c r="B854" s="43" t="s">
        <v>1198</v>
      </c>
      <c r="C854" s="43" t="s">
        <v>68</v>
      </c>
      <c r="D854" s="57" t="s">
        <v>133</v>
      </c>
      <c r="E854" s="44">
        <v>600</v>
      </c>
      <c r="F854" s="58">
        <v>33786</v>
      </c>
      <c r="G854" s="45">
        <v>1206.8499999999999</v>
      </c>
      <c r="H854" s="45">
        <v>-745.42000000000007</v>
      </c>
      <c r="I854" s="59">
        <f t="shared" si="91"/>
        <v>461.42999999999984</v>
      </c>
      <c r="J854" s="44">
        <f t="shared" si="92"/>
        <v>1992</v>
      </c>
      <c r="K854" s="44">
        <f t="shared" si="93"/>
        <v>31</v>
      </c>
      <c r="L854" s="59">
        <f>VLOOKUP(J854,'SF CCI, BCI'!A:F,5)</f>
        <v>6294.84</v>
      </c>
      <c r="M854" s="59">
        <f t="shared" si="97"/>
        <v>2.4412471166860477</v>
      </c>
      <c r="N854" s="47">
        <f t="shared" si="94"/>
        <v>2946.2190827725562</v>
      </c>
      <c r="O854" s="44">
        <f t="shared" si="95"/>
        <v>19</v>
      </c>
      <c r="P854" s="47">
        <f t="shared" si="96"/>
        <v>1126.4646570524426</v>
      </c>
    </row>
    <row r="855" spans="1:16" x14ac:dyDescent="0.25">
      <c r="A855" s="56">
        <v>5206</v>
      </c>
      <c r="B855" s="43" t="s">
        <v>1199</v>
      </c>
      <c r="C855" s="43" t="s">
        <v>68</v>
      </c>
      <c r="D855" s="57" t="s">
        <v>133</v>
      </c>
      <c r="E855" s="44">
        <v>600</v>
      </c>
      <c r="F855" s="58">
        <v>34151</v>
      </c>
      <c r="G855" s="45">
        <v>37139.47</v>
      </c>
      <c r="H855" s="45">
        <v>-21099.46</v>
      </c>
      <c r="I855" s="59">
        <f t="shared" si="91"/>
        <v>16040.010000000002</v>
      </c>
      <c r="J855" s="44">
        <f t="shared" si="92"/>
        <v>1993</v>
      </c>
      <c r="K855" s="44">
        <f t="shared" si="93"/>
        <v>30</v>
      </c>
      <c r="L855" s="59">
        <f>VLOOKUP(J855,'SF CCI, BCI'!A:F,5)</f>
        <v>6477.95</v>
      </c>
      <c r="M855" s="59">
        <f t="shared" si="97"/>
        <v>2.3722412182866495</v>
      </c>
      <c r="N855" s="47">
        <f t="shared" si="94"/>
        <v>88103.781559320472</v>
      </c>
      <c r="O855" s="44">
        <f t="shared" si="95"/>
        <v>20</v>
      </c>
      <c r="P855" s="47">
        <f t="shared" si="96"/>
        <v>38050.772863730046</v>
      </c>
    </row>
    <row r="856" spans="1:16" x14ac:dyDescent="0.25">
      <c r="A856" s="56">
        <v>5207</v>
      </c>
      <c r="B856" s="43" t="s">
        <v>1200</v>
      </c>
      <c r="C856" s="43" t="s">
        <v>68</v>
      </c>
      <c r="D856" s="57" t="s">
        <v>133</v>
      </c>
      <c r="E856" s="44">
        <v>600</v>
      </c>
      <c r="F856" s="58">
        <v>20637</v>
      </c>
      <c r="G856" s="45">
        <v>21128.52</v>
      </c>
      <c r="H856" s="45">
        <v>-21128.52</v>
      </c>
      <c r="I856" s="59">
        <f t="shared" si="91"/>
        <v>0</v>
      </c>
      <c r="J856" s="44">
        <f t="shared" si="92"/>
        <v>1956</v>
      </c>
      <c r="K856" s="44">
        <f t="shared" si="93"/>
        <v>67</v>
      </c>
      <c r="L856" s="59">
        <f>VLOOKUP(J856,'SF CCI, BCI'!A:F,5)</f>
        <v>850.59164265129675</v>
      </c>
      <c r="M856" s="59">
        <f t="shared" si="97"/>
        <v>18.066554183509496</v>
      </c>
      <c r="N856" s="47">
        <f t="shared" si="94"/>
        <v>381719.55139736406</v>
      </c>
      <c r="O856" s="44">
        <f t="shared" si="95"/>
        <v>0</v>
      </c>
      <c r="P856" s="47">
        <f t="shared" si="96"/>
        <v>0</v>
      </c>
    </row>
    <row r="857" spans="1:16" x14ac:dyDescent="0.25">
      <c r="A857" s="56">
        <v>5208</v>
      </c>
      <c r="B857" s="43" t="s">
        <v>1201</v>
      </c>
      <c r="C857" s="43" t="s">
        <v>68</v>
      </c>
      <c r="D857" s="57" t="s">
        <v>133</v>
      </c>
      <c r="E857" s="44">
        <v>600</v>
      </c>
      <c r="F857" s="58">
        <v>21002</v>
      </c>
      <c r="G857" s="45">
        <v>274535.34999999998</v>
      </c>
      <c r="H857" s="45">
        <v>-274535.34999999998</v>
      </c>
      <c r="I857" s="59">
        <f t="shared" si="91"/>
        <v>0</v>
      </c>
      <c r="J857" s="44">
        <f t="shared" si="92"/>
        <v>1957</v>
      </c>
      <c r="K857" s="44">
        <f t="shared" si="93"/>
        <v>66</v>
      </c>
      <c r="L857" s="59">
        <f>VLOOKUP(J857,'SF CCI, BCI'!A:F,5)</f>
        <v>889.92536023054743</v>
      </c>
      <c r="M857" s="59">
        <f t="shared" si="97"/>
        <v>17.268032451641673</v>
      </c>
      <c r="N857" s="47">
        <f t="shared" si="94"/>
        <v>4740685.3329228042</v>
      </c>
      <c r="O857" s="44">
        <f t="shared" si="95"/>
        <v>0</v>
      </c>
      <c r="P857" s="47">
        <f t="shared" si="96"/>
        <v>0</v>
      </c>
    </row>
    <row r="858" spans="1:16" x14ac:dyDescent="0.25">
      <c r="A858" s="56">
        <v>5209</v>
      </c>
      <c r="B858" s="43" t="s">
        <v>1202</v>
      </c>
      <c r="C858" s="43" t="s">
        <v>68</v>
      </c>
      <c r="D858" s="57" t="s">
        <v>133</v>
      </c>
      <c r="E858" s="44">
        <v>600</v>
      </c>
      <c r="F858" s="58">
        <v>21367</v>
      </c>
      <c r="G858" s="45">
        <v>11517.91</v>
      </c>
      <c r="H858" s="45">
        <v>-11517.91</v>
      </c>
      <c r="I858" s="59">
        <f t="shared" si="91"/>
        <v>0</v>
      </c>
      <c r="J858" s="44">
        <f t="shared" si="92"/>
        <v>1958</v>
      </c>
      <c r="K858" s="44">
        <f t="shared" si="93"/>
        <v>65</v>
      </c>
      <c r="L858" s="59">
        <f>VLOOKUP(J858,'SF CCI, BCI'!A:F,5)</f>
        <v>932.9466138328529</v>
      </c>
      <c r="M858" s="59">
        <f t="shared" si="97"/>
        <v>16.471746370208923</v>
      </c>
      <c r="N858" s="47">
        <f t="shared" si="94"/>
        <v>189720.09223489306</v>
      </c>
      <c r="O858" s="44">
        <f t="shared" si="95"/>
        <v>0</v>
      </c>
      <c r="P858" s="47">
        <f t="shared" si="96"/>
        <v>0</v>
      </c>
    </row>
    <row r="859" spans="1:16" x14ac:dyDescent="0.25">
      <c r="A859" s="56">
        <v>5210</v>
      </c>
      <c r="B859" s="43" t="s">
        <v>1203</v>
      </c>
      <c r="C859" s="43" t="s">
        <v>68</v>
      </c>
      <c r="D859" s="57" t="s">
        <v>133</v>
      </c>
      <c r="E859" s="44">
        <v>600</v>
      </c>
      <c r="F859" s="58">
        <v>21732</v>
      </c>
      <c r="G859" s="45">
        <v>24222.44</v>
      </c>
      <c r="H859" s="45">
        <v>-24222.44</v>
      </c>
      <c r="I859" s="59">
        <f t="shared" si="91"/>
        <v>0</v>
      </c>
      <c r="J859" s="44">
        <f t="shared" si="92"/>
        <v>1959</v>
      </c>
      <c r="K859" s="44">
        <f t="shared" si="93"/>
        <v>64</v>
      </c>
      <c r="L859" s="59">
        <f>VLOOKUP(J859,'SF CCI, BCI'!A:F,5)</f>
        <v>979.65540345821319</v>
      </c>
      <c r="M859" s="59">
        <f t="shared" si="97"/>
        <v>15.686393343774871</v>
      </c>
      <c r="N859" s="47">
        <f t="shared" si="94"/>
        <v>379962.72158598615</v>
      </c>
      <c r="O859" s="44">
        <f t="shared" si="95"/>
        <v>0</v>
      </c>
      <c r="P859" s="47">
        <f t="shared" si="96"/>
        <v>0</v>
      </c>
    </row>
    <row r="860" spans="1:16" x14ac:dyDescent="0.25">
      <c r="A860" s="56">
        <v>5211</v>
      </c>
      <c r="B860" s="43" t="s">
        <v>1204</v>
      </c>
      <c r="C860" s="43" t="s">
        <v>68</v>
      </c>
      <c r="D860" s="57" t="s">
        <v>133</v>
      </c>
      <c r="E860" s="44">
        <v>600</v>
      </c>
      <c r="F860" s="58">
        <v>22098</v>
      </c>
      <c r="G860" s="45">
        <v>502.21</v>
      </c>
      <c r="H860" s="45">
        <v>-502.21</v>
      </c>
      <c r="I860" s="59">
        <f t="shared" si="91"/>
        <v>0</v>
      </c>
      <c r="J860" s="44">
        <f t="shared" si="92"/>
        <v>1960</v>
      </c>
      <c r="K860" s="44">
        <f t="shared" si="93"/>
        <v>63</v>
      </c>
      <c r="L860" s="59">
        <f>VLOOKUP(J860,'SF CCI, BCI'!A:F,5)</f>
        <v>1012.843227665706</v>
      </c>
      <c r="M860" s="59">
        <f t="shared" si="97"/>
        <v>15.172397445374481</v>
      </c>
      <c r="N860" s="47">
        <f t="shared" si="94"/>
        <v>7619.7297210415172</v>
      </c>
      <c r="O860" s="44">
        <f t="shared" si="95"/>
        <v>0</v>
      </c>
      <c r="P860" s="47">
        <f t="shared" si="96"/>
        <v>0</v>
      </c>
    </row>
    <row r="861" spans="1:16" x14ac:dyDescent="0.25">
      <c r="A861" s="56">
        <v>5212</v>
      </c>
      <c r="B861" s="43" t="s">
        <v>1205</v>
      </c>
      <c r="C861" s="43" t="s">
        <v>68</v>
      </c>
      <c r="D861" s="57" t="s">
        <v>133</v>
      </c>
      <c r="E861" s="44">
        <v>600</v>
      </c>
      <c r="F861" s="58">
        <v>22463</v>
      </c>
      <c r="G861" s="45">
        <v>622594.13</v>
      </c>
      <c r="H861" s="45">
        <v>-622594.13</v>
      </c>
      <c r="I861" s="59">
        <f t="shared" si="91"/>
        <v>0</v>
      </c>
      <c r="J861" s="44">
        <f t="shared" si="92"/>
        <v>1961</v>
      </c>
      <c r="K861" s="44">
        <f t="shared" si="93"/>
        <v>62</v>
      </c>
      <c r="L861" s="59">
        <f>VLOOKUP(J861,'SF CCI, BCI'!A:F,5)</f>
        <v>1041.1143371757923</v>
      </c>
      <c r="M861" s="59">
        <f t="shared" si="97"/>
        <v>14.760396097979424</v>
      </c>
      <c r="N861" s="47">
        <f t="shared" si="94"/>
        <v>9189735.9670768939</v>
      </c>
      <c r="O861" s="44">
        <f t="shared" si="95"/>
        <v>0</v>
      </c>
      <c r="P861" s="47">
        <f t="shared" si="96"/>
        <v>0</v>
      </c>
    </row>
    <row r="862" spans="1:16" x14ac:dyDescent="0.25">
      <c r="A862" s="56">
        <v>5213</v>
      </c>
      <c r="B862" s="43" t="s">
        <v>1206</v>
      </c>
      <c r="C862" s="43" t="s">
        <v>68</v>
      </c>
      <c r="D862" s="57" t="s">
        <v>133</v>
      </c>
      <c r="E862" s="44">
        <v>600</v>
      </c>
      <c r="F862" s="58">
        <v>22828</v>
      </c>
      <c r="G862" s="45">
        <v>307584.31</v>
      </c>
      <c r="H862" s="45">
        <v>-307584.31</v>
      </c>
      <c r="I862" s="59">
        <f t="shared" si="91"/>
        <v>0</v>
      </c>
      <c r="J862" s="44">
        <f t="shared" si="92"/>
        <v>1962</v>
      </c>
      <c r="K862" s="44">
        <f t="shared" si="93"/>
        <v>61</v>
      </c>
      <c r="L862" s="59">
        <f>VLOOKUP(J862,'SF CCI, BCI'!A:F,5)</f>
        <v>1071.843804034582</v>
      </c>
      <c r="M862" s="59">
        <f t="shared" si="97"/>
        <v>14.337219604344693</v>
      </c>
      <c r="N862" s="47">
        <f t="shared" si="94"/>
        <v>4409903.7993208356</v>
      </c>
      <c r="O862" s="44">
        <f t="shared" si="95"/>
        <v>0</v>
      </c>
      <c r="P862" s="47">
        <f t="shared" si="96"/>
        <v>0</v>
      </c>
    </row>
    <row r="863" spans="1:16" x14ac:dyDescent="0.25">
      <c r="A863" s="56">
        <v>5214</v>
      </c>
      <c r="B863" s="43" t="s">
        <v>1207</v>
      </c>
      <c r="C863" s="43" t="s">
        <v>68</v>
      </c>
      <c r="D863" s="57" t="s">
        <v>133</v>
      </c>
      <c r="E863" s="44">
        <v>600</v>
      </c>
      <c r="F863" s="58">
        <v>23193</v>
      </c>
      <c r="G863" s="45">
        <v>7410.34</v>
      </c>
      <c r="H863" s="45">
        <v>-7410.34</v>
      </c>
      <c r="I863" s="59">
        <f t="shared" si="91"/>
        <v>0</v>
      </c>
      <c r="J863" s="44">
        <f t="shared" si="92"/>
        <v>1963</v>
      </c>
      <c r="K863" s="44">
        <f t="shared" si="93"/>
        <v>60</v>
      </c>
      <c r="L863" s="59">
        <f>VLOOKUP(J863,'SF CCI, BCI'!A:F,5)</f>
        <v>1107.4899855907779</v>
      </c>
      <c r="M863" s="59">
        <f t="shared" si="97"/>
        <v>13.875755266358016</v>
      </c>
      <c r="N863" s="47">
        <f t="shared" si="94"/>
        <v>102824.06428050346</v>
      </c>
      <c r="O863" s="44">
        <f t="shared" si="95"/>
        <v>0</v>
      </c>
      <c r="P863" s="47">
        <f t="shared" si="96"/>
        <v>0</v>
      </c>
    </row>
    <row r="864" spans="1:16" x14ac:dyDescent="0.25">
      <c r="A864" s="56">
        <v>5215</v>
      </c>
      <c r="B864" s="43" t="s">
        <v>1208</v>
      </c>
      <c r="C864" s="43" t="s">
        <v>68</v>
      </c>
      <c r="D864" s="57" t="s">
        <v>133</v>
      </c>
      <c r="E864" s="44">
        <v>600</v>
      </c>
      <c r="F864" s="58">
        <v>23559</v>
      </c>
      <c r="G864" s="45">
        <v>375.86</v>
      </c>
      <c r="H864" s="45">
        <v>-375.86</v>
      </c>
      <c r="I864" s="59">
        <f t="shared" si="91"/>
        <v>0</v>
      </c>
      <c r="J864" s="44">
        <f t="shared" si="92"/>
        <v>1964</v>
      </c>
      <c r="K864" s="44">
        <f t="shared" si="93"/>
        <v>59</v>
      </c>
      <c r="L864" s="59">
        <f>VLOOKUP(J864,'SF CCI, BCI'!A:F,5)</f>
        <v>1150.5112391930834</v>
      </c>
      <c r="M864" s="59">
        <f t="shared" si="97"/>
        <v>13.356896896355313</v>
      </c>
      <c r="N864" s="47">
        <f t="shared" si="94"/>
        <v>5020.3232674641076</v>
      </c>
      <c r="O864" s="44">
        <f t="shared" si="95"/>
        <v>0</v>
      </c>
      <c r="P864" s="47">
        <f t="shared" si="96"/>
        <v>0</v>
      </c>
    </row>
    <row r="865" spans="1:16" x14ac:dyDescent="0.25">
      <c r="A865" s="56">
        <v>5216</v>
      </c>
      <c r="B865" s="43" t="s">
        <v>1209</v>
      </c>
      <c r="C865" s="43" t="s">
        <v>68</v>
      </c>
      <c r="D865" s="57" t="s">
        <v>133</v>
      </c>
      <c r="E865" s="44">
        <v>600</v>
      </c>
      <c r="F865" s="58">
        <v>23924</v>
      </c>
      <c r="G865" s="45">
        <v>4058.51</v>
      </c>
      <c r="H865" s="45">
        <v>-4058.51</v>
      </c>
      <c r="I865" s="59">
        <f t="shared" si="91"/>
        <v>0</v>
      </c>
      <c r="J865" s="44">
        <f t="shared" si="92"/>
        <v>1965</v>
      </c>
      <c r="K865" s="44">
        <f t="shared" si="93"/>
        <v>58</v>
      </c>
      <c r="L865" s="59">
        <f>VLOOKUP(J865,'SF CCI, BCI'!A:F,5)</f>
        <v>1193.5324927953889</v>
      </c>
      <c r="M865" s="59">
        <f t="shared" si="97"/>
        <v>12.875443352202444</v>
      </c>
      <c r="N865" s="47">
        <f t="shared" si="94"/>
        <v>52255.11559934714</v>
      </c>
      <c r="O865" s="44">
        <f t="shared" si="95"/>
        <v>0</v>
      </c>
      <c r="P865" s="47">
        <f t="shared" si="96"/>
        <v>0</v>
      </c>
    </row>
    <row r="866" spans="1:16" x14ac:dyDescent="0.25">
      <c r="A866" s="56">
        <v>5217</v>
      </c>
      <c r="B866" s="43" t="s">
        <v>1210</v>
      </c>
      <c r="C866" s="43" t="s">
        <v>68</v>
      </c>
      <c r="D866" s="57" t="s">
        <v>133</v>
      </c>
      <c r="E866" s="44">
        <v>600</v>
      </c>
      <c r="F866" s="58">
        <v>24289</v>
      </c>
      <c r="G866" s="45">
        <v>719018.52</v>
      </c>
      <c r="H866" s="45">
        <v>-719018.52</v>
      </c>
      <c r="I866" s="59">
        <f t="shared" si="91"/>
        <v>0</v>
      </c>
      <c r="J866" s="44">
        <f t="shared" si="92"/>
        <v>1966</v>
      </c>
      <c r="K866" s="44">
        <f t="shared" si="93"/>
        <v>57</v>
      </c>
      <c r="L866" s="59">
        <f>VLOOKUP(J866,'SF CCI, BCI'!A:F,5)</f>
        <v>1252.533069164265</v>
      </c>
      <c r="M866" s="59">
        <f t="shared" si="97"/>
        <v>12.26894552992009</v>
      </c>
      <c r="N866" s="47">
        <f t="shared" si="94"/>
        <v>8821599.0568837598</v>
      </c>
      <c r="O866" s="44">
        <f t="shared" si="95"/>
        <v>0</v>
      </c>
      <c r="P866" s="47">
        <f t="shared" si="96"/>
        <v>0</v>
      </c>
    </row>
    <row r="867" spans="1:16" x14ac:dyDescent="0.25">
      <c r="A867" s="56">
        <v>5218</v>
      </c>
      <c r="B867" s="43" t="s">
        <v>1211</v>
      </c>
      <c r="C867" s="43" t="s">
        <v>68</v>
      </c>
      <c r="D867" s="57" t="s">
        <v>133</v>
      </c>
      <c r="E867" s="44">
        <v>600</v>
      </c>
      <c r="F867" s="58">
        <v>24654</v>
      </c>
      <c r="G867" s="45">
        <v>8329.2099999999991</v>
      </c>
      <c r="H867" s="45">
        <v>-8329.2099999999991</v>
      </c>
      <c r="I867" s="59">
        <f t="shared" si="91"/>
        <v>0</v>
      </c>
      <c r="J867" s="44">
        <f t="shared" si="92"/>
        <v>1967</v>
      </c>
      <c r="K867" s="44">
        <f t="shared" si="93"/>
        <v>56</v>
      </c>
      <c r="L867" s="59">
        <f>VLOOKUP(J867,'SF CCI, BCI'!A:F,5)</f>
        <v>1320.1378962536021</v>
      </c>
      <c r="M867" s="59">
        <f t="shared" si="97"/>
        <v>11.640647574477256</v>
      </c>
      <c r="N867" s="47">
        <f t="shared" si="94"/>
        <v>96957.398183811703</v>
      </c>
      <c r="O867" s="44">
        <f t="shared" si="95"/>
        <v>0</v>
      </c>
      <c r="P867" s="47">
        <f t="shared" si="96"/>
        <v>0</v>
      </c>
    </row>
    <row r="868" spans="1:16" x14ac:dyDescent="0.25">
      <c r="A868" s="56">
        <v>5219</v>
      </c>
      <c r="B868" s="43" t="s">
        <v>1212</v>
      </c>
      <c r="C868" s="43" t="s">
        <v>68</v>
      </c>
      <c r="D868" s="57" t="s">
        <v>133</v>
      </c>
      <c r="E868" s="44">
        <v>600</v>
      </c>
      <c r="F868" s="58">
        <v>25385</v>
      </c>
      <c r="G868" s="45">
        <v>20760.7</v>
      </c>
      <c r="H868" s="45">
        <v>-20760.7</v>
      </c>
      <c r="I868" s="59">
        <f t="shared" si="91"/>
        <v>0</v>
      </c>
      <c r="J868" s="44">
        <f t="shared" si="92"/>
        <v>1969</v>
      </c>
      <c r="K868" s="44">
        <f t="shared" si="93"/>
        <v>54</v>
      </c>
      <c r="L868" s="59">
        <f>VLOOKUP(J868,'SF CCI, BCI'!A:F,5)</f>
        <v>1559.8277377521613</v>
      </c>
      <c r="M868" s="59">
        <f t="shared" si="97"/>
        <v>9.8518955831273214</v>
      </c>
      <c r="N868" s="47">
        <f t="shared" si="94"/>
        <v>204532.24863263138</v>
      </c>
      <c r="O868" s="44">
        <f t="shared" si="95"/>
        <v>0</v>
      </c>
      <c r="P868" s="47">
        <f t="shared" si="96"/>
        <v>0</v>
      </c>
    </row>
    <row r="869" spans="1:16" x14ac:dyDescent="0.25">
      <c r="A869" s="56">
        <v>5220</v>
      </c>
      <c r="B869" s="43" t="s">
        <v>1213</v>
      </c>
      <c r="C869" s="43" t="s">
        <v>68</v>
      </c>
      <c r="D869" s="57" t="s">
        <v>133</v>
      </c>
      <c r="E869" s="44">
        <v>600</v>
      </c>
      <c r="F869" s="58">
        <v>25750</v>
      </c>
      <c r="G869" s="45">
        <v>108784.8</v>
      </c>
      <c r="H869" s="45">
        <v>-108784.8</v>
      </c>
      <c r="I869" s="59">
        <f t="shared" si="91"/>
        <v>0</v>
      </c>
      <c r="J869" s="44">
        <f t="shared" si="92"/>
        <v>1970</v>
      </c>
      <c r="K869" s="44">
        <f t="shared" si="93"/>
        <v>53</v>
      </c>
      <c r="L869" s="59">
        <f>VLOOKUP(J869,'SF CCI, BCI'!A:F,5)</f>
        <v>1697.4957492795388</v>
      </c>
      <c r="M869" s="59">
        <f t="shared" si="97"/>
        <v>9.0529004308389371</v>
      </c>
      <c r="N869" s="47">
        <f t="shared" si="94"/>
        <v>984817.9627887276</v>
      </c>
      <c r="O869" s="44">
        <f t="shared" si="95"/>
        <v>0</v>
      </c>
      <c r="P869" s="47">
        <f t="shared" si="96"/>
        <v>0</v>
      </c>
    </row>
    <row r="870" spans="1:16" x14ac:dyDescent="0.25">
      <c r="A870" s="56">
        <v>5221</v>
      </c>
      <c r="B870" s="43" t="s">
        <v>1214</v>
      </c>
      <c r="C870" s="43" t="s">
        <v>68</v>
      </c>
      <c r="D870" s="57" t="s">
        <v>133</v>
      </c>
      <c r="E870" s="44">
        <v>600</v>
      </c>
      <c r="F870" s="58">
        <v>26115</v>
      </c>
      <c r="G870" s="45">
        <v>66651.92</v>
      </c>
      <c r="H870" s="45">
        <v>-66651.92</v>
      </c>
      <c r="I870" s="59">
        <f t="shared" si="91"/>
        <v>0</v>
      </c>
      <c r="J870" s="44">
        <f t="shared" si="92"/>
        <v>1971</v>
      </c>
      <c r="K870" s="44">
        <f t="shared" si="93"/>
        <v>52</v>
      </c>
      <c r="L870" s="59">
        <f>VLOOKUP(J870,'SF CCI, BCI'!A:F,5)</f>
        <v>1943.3314841498557</v>
      </c>
      <c r="M870" s="59">
        <f t="shared" si="97"/>
        <v>7.9076884851287614</v>
      </c>
      <c r="N870" s="47">
        <f t="shared" si="94"/>
        <v>527062.62029572343</v>
      </c>
      <c r="O870" s="44">
        <f t="shared" si="95"/>
        <v>0</v>
      </c>
      <c r="P870" s="47">
        <f t="shared" si="96"/>
        <v>0</v>
      </c>
    </row>
    <row r="871" spans="1:16" x14ac:dyDescent="0.25">
      <c r="A871" s="56">
        <v>5222</v>
      </c>
      <c r="B871" s="43" t="s">
        <v>1215</v>
      </c>
      <c r="C871" s="43" t="s">
        <v>68</v>
      </c>
      <c r="D871" s="57" t="s">
        <v>133</v>
      </c>
      <c r="E871" s="44">
        <v>600</v>
      </c>
      <c r="F871" s="58">
        <v>26481</v>
      </c>
      <c r="G871" s="45">
        <v>1615266.54</v>
      </c>
      <c r="H871" s="45">
        <v>-1615266.54</v>
      </c>
      <c r="I871" s="59">
        <f t="shared" si="91"/>
        <v>0</v>
      </c>
      <c r="J871" s="44">
        <f t="shared" si="92"/>
        <v>1972</v>
      </c>
      <c r="K871" s="44">
        <f t="shared" si="93"/>
        <v>51</v>
      </c>
      <c r="L871" s="59">
        <f>VLOOKUP(J871,'SF CCI, BCI'!A:F,5)</f>
        <v>2154.7502161383281</v>
      </c>
      <c r="M871" s="59">
        <f t="shared" si="97"/>
        <v>7.1318057586928543</v>
      </c>
      <c r="N871" s="47">
        <f t="shared" si="94"/>
        <v>11519767.211795881</v>
      </c>
      <c r="O871" s="44">
        <f t="shared" si="95"/>
        <v>0</v>
      </c>
      <c r="P871" s="47">
        <f t="shared" si="96"/>
        <v>0</v>
      </c>
    </row>
    <row r="872" spans="1:16" x14ac:dyDescent="0.25">
      <c r="A872" s="56">
        <v>5223</v>
      </c>
      <c r="B872" s="43" t="s">
        <v>1216</v>
      </c>
      <c r="C872" s="43" t="s">
        <v>68</v>
      </c>
      <c r="D872" s="57" t="s">
        <v>133</v>
      </c>
      <c r="E872" s="44">
        <v>600</v>
      </c>
      <c r="F872" s="58">
        <v>26846</v>
      </c>
      <c r="G872" s="45">
        <v>27899.1</v>
      </c>
      <c r="H872" s="45">
        <v>-27899.1</v>
      </c>
      <c r="I872" s="59">
        <f t="shared" si="91"/>
        <v>0</v>
      </c>
      <c r="J872" s="44">
        <f t="shared" si="92"/>
        <v>1973</v>
      </c>
      <c r="K872" s="44">
        <f t="shared" si="93"/>
        <v>50</v>
      </c>
      <c r="L872" s="59">
        <f>VLOOKUP(J872,'SF CCI, BCI'!A:F,5)</f>
        <v>2329.2935878962535</v>
      </c>
      <c r="M872" s="59">
        <f t="shared" si="97"/>
        <v>6.5973907625269508</v>
      </c>
      <c r="N872" s="47">
        <f t="shared" si="94"/>
        <v>184061.26462281565</v>
      </c>
      <c r="O872" s="44">
        <f t="shared" si="95"/>
        <v>0</v>
      </c>
      <c r="P872" s="47">
        <f t="shared" si="96"/>
        <v>0</v>
      </c>
    </row>
    <row r="873" spans="1:16" x14ac:dyDescent="0.25">
      <c r="A873" s="56">
        <v>5224</v>
      </c>
      <c r="B873" s="43" t="s">
        <v>1217</v>
      </c>
      <c r="C873" s="43" t="s">
        <v>68</v>
      </c>
      <c r="D873" s="57" t="s">
        <v>133</v>
      </c>
      <c r="E873" s="44">
        <v>600</v>
      </c>
      <c r="F873" s="58">
        <v>27576</v>
      </c>
      <c r="G873" s="45">
        <v>22495.67</v>
      </c>
      <c r="H873" s="45">
        <v>-21619.68</v>
      </c>
      <c r="I873" s="59">
        <f t="shared" si="91"/>
        <v>875.98999999999796</v>
      </c>
      <c r="J873" s="44">
        <f t="shared" si="92"/>
        <v>1975</v>
      </c>
      <c r="K873" s="44">
        <f t="shared" si="93"/>
        <v>48</v>
      </c>
      <c r="L873" s="59">
        <f>VLOOKUP(J873,'SF CCI, BCI'!A:F,5)</f>
        <v>2718.9432276657058</v>
      </c>
      <c r="M873" s="59">
        <f t="shared" si="97"/>
        <v>5.6519238223275643</v>
      </c>
      <c r="N873" s="47">
        <f t="shared" si="94"/>
        <v>127143.81317221951</v>
      </c>
      <c r="O873" s="44">
        <f t="shared" si="95"/>
        <v>2</v>
      </c>
      <c r="P873" s="47">
        <f t="shared" si="96"/>
        <v>4951.0287491207118</v>
      </c>
    </row>
    <row r="874" spans="1:16" x14ac:dyDescent="0.25">
      <c r="A874" s="56">
        <v>5225</v>
      </c>
      <c r="B874" s="43" t="s">
        <v>1218</v>
      </c>
      <c r="C874" s="43" t="s">
        <v>68</v>
      </c>
      <c r="D874" s="57" t="s">
        <v>133</v>
      </c>
      <c r="E874" s="44">
        <v>600</v>
      </c>
      <c r="F874" s="58">
        <v>27942</v>
      </c>
      <c r="G874" s="45">
        <v>77352.86</v>
      </c>
      <c r="H874" s="45">
        <v>-72771.62000000001</v>
      </c>
      <c r="I874" s="59">
        <f t="shared" si="91"/>
        <v>4581.2399999999907</v>
      </c>
      <c r="J874" s="44">
        <f t="shared" si="92"/>
        <v>1976</v>
      </c>
      <c r="K874" s="44">
        <f t="shared" si="93"/>
        <v>47</v>
      </c>
      <c r="L874" s="59">
        <f>VLOOKUP(J874,'SF CCI, BCI'!A:F,5)</f>
        <v>2951.2579971181553</v>
      </c>
      <c r="M874" s="59">
        <f t="shared" si="97"/>
        <v>5.2070201978294763</v>
      </c>
      <c r="N874" s="47">
        <f t="shared" si="94"/>
        <v>402777.90437987581</v>
      </c>
      <c r="O874" s="44">
        <f t="shared" si="95"/>
        <v>3</v>
      </c>
      <c r="P874" s="47">
        <f t="shared" si="96"/>
        <v>23854.60921110426</v>
      </c>
    </row>
    <row r="875" spans="1:16" x14ac:dyDescent="0.25">
      <c r="A875" s="56">
        <v>5226</v>
      </c>
      <c r="B875" s="43" t="s">
        <v>1219</v>
      </c>
      <c r="C875" s="43" t="s">
        <v>68</v>
      </c>
      <c r="D875" s="57" t="s">
        <v>133</v>
      </c>
      <c r="E875" s="44">
        <v>600</v>
      </c>
      <c r="F875" s="58">
        <v>28307</v>
      </c>
      <c r="G875" s="45">
        <v>2.78</v>
      </c>
      <c r="H875" s="45">
        <v>-2.5499999999999998</v>
      </c>
      <c r="I875" s="59">
        <f t="shared" si="91"/>
        <v>0.22999999999999998</v>
      </c>
      <c r="J875" s="44">
        <f t="shared" si="92"/>
        <v>1977</v>
      </c>
      <c r="K875" s="44">
        <f t="shared" si="93"/>
        <v>46</v>
      </c>
      <c r="L875" s="59">
        <f>VLOOKUP(J875,'SF CCI, BCI'!A:F,5)</f>
        <v>3166.3642651296827</v>
      </c>
      <c r="M875" s="59">
        <f t="shared" si="97"/>
        <v>4.8532824126508434</v>
      </c>
      <c r="N875" s="47">
        <f t="shared" si="94"/>
        <v>13.492125107169343</v>
      </c>
      <c r="O875" s="44">
        <f t="shared" si="95"/>
        <v>4</v>
      </c>
      <c r="P875" s="47">
        <f t="shared" si="96"/>
        <v>1.1162549549096938</v>
      </c>
    </row>
    <row r="876" spans="1:16" x14ac:dyDescent="0.25">
      <c r="A876" s="56">
        <v>5227</v>
      </c>
      <c r="B876" s="43" t="s">
        <v>1220</v>
      </c>
      <c r="C876" s="43" t="s">
        <v>68</v>
      </c>
      <c r="D876" s="57" t="s">
        <v>133</v>
      </c>
      <c r="E876" s="44">
        <v>600</v>
      </c>
      <c r="F876" s="58">
        <v>28672</v>
      </c>
      <c r="G876" s="45">
        <v>986.04</v>
      </c>
      <c r="H876" s="45">
        <v>-887.71</v>
      </c>
      <c r="I876" s="59">
        <f t="shared" si="91"/>
        <v>98.329999999999927</v>
      </c>
      <c r="J876" s="44">
        <f t="shared" si="92"/>
        <v>1978</v>
      </c>
      <c r="K876" s="44">
        <f t="shared" si="93"/>
        <v>45</v>
      </c>
      <c r="L876" s="59">
        <f>VLOOKUP(J876,'SF CCI, BCI'!A:F,5)</f>
        <v>3412.2</v>
      </c>
      <c r="M876" s="59">
        <f t="shared" si="97"/>
        <v>4.5036222964656236</v>
      </c>
      <c r="N876" s="47">
        <f t="shared" si="94"/>
        <v>4440.7517292069633</v>
      </c>
      <c r="O876" s="44">
        <f t="shared" si="95"/>
        <v>5</v>
      </c>
      <c r="P876" s="47">
        <f t="shared" si="96"/>
        <v>442.84118041146445</v>
      </c>
    </row>
    <row r="877" spans="1:16" x14ac:dyDescent="0.25">
      <c r="A877" s="56">
        <v>5228</v>
      </c>
      <c r="B877" s="43" t="s">
        <v>1221</v>
      </c>
      <c r="C877" s="43" t="s">
        <v>68</v>
      </c>
      <c r="D877" s="57" t="s">
        <v>133</v>
      </c>
      <c r="E877" s="44">
        <v>600</v>
      </c>
      <c r="F877" s="58">
        <v>29037</v>
      </c>
      <c r="G877" s="45">
        <v>397055.77</v>
      </c>
      <c r="H877" s="45">
        <v>-349407.11000000004</v>
      </c>
      <c r="I877" s="59">
        <f t="shared" si="91"/>
        <v>47648.659999999974</v>
      </c>
      <c r="J877" s="44">
        <f t="shared" si="92"/>
        <v>1979</v>
      </c>
      <c r="K877" s="44">
        <f t="shared" si="93"/>
        <v>44</v>
      </c>
      <c r="L877" s="59">
        <f>VLOOKUP(J877,'SF CCI, BCI'!A:F,5)</f>
        <v>3806.14</v>
      </c>
      <c r="M877" s="59">
        <f t="shared" si="97"/>
        <v>4.0374920523154696</v>
      </c>
      <c r="N877" s="47">
        <f t="shared" si="94"/>
        <v>1603109.5157009992</v>
      </c>
      <c r="O877" s="44">
        <f t="shared" si="95"/>
        <v>6</v>
      </c>
      <c r="P877" s="47">
        <f t="shared" si="96"/>
        <v>192381.08605348191</v>
      </c>
    </row>
    <row r="878" spans="1:16" x14ac:dyDescent="0.25">
      <c r="A878" s="56">
        <v>5229</v>
      </c>
      <c r="B878" s="43" t="s">
        <v>1222</v>
      </c>
      <c r="C878" s="43" t="s">
        <v>68</v>
      </c>
      <c r="D878" s="57" t="s">
        <v>133</v>
      </c>
      <c r="E878" s="44">
        <v>600</v>
      </c>
      <c r="F878" s="58">
        <v>29403</v>
      </c>
      <c r="G878" s="45">
        <v>4183.93</v>
      </c>
      <c r="H878" s="45">
        <v>-3597.1899999999996</v>
      </c>
      <c r="I878" s="59">
        <f t="shared" si="91"/>
        <v>586.74000000000069</v>
      </c>
      <c r="J878" s="44">
        <f t="shared" si="92"/>
        <v>1980</v>
      </c>
      <c r="K878" s="44">
        <f t="shared" si="93"/>
        <v>43</v>
      </c>
      <c r="L878" s="59">
        <f>VLOOKUP(J878,'SF CCI, BCI'!A:F,5)</f>
        <v>4371.96</v>
      </c>
      <c r="M878" s="59">
        <f t="shared" si="97"/>
        <v>3.5149589657727884</v>
      </c>
      <c r="N878" s="47">
        <f t="shared" si="94"/>
        <v>14706.342265665744</v>
      </c>
      <c r="O878" s="44">
        <f t="shared" si="95"/>
        <v>7</v>
      </c>
      <c r="P878" s="47">
        <f t="shared" si="96"/>
        <v>2062.3670235775285</v>
      </c>
    </row>
    <row r="879" spans="1:16" x14ac:dyDescent="0.25">
      <c r="A879" s="56">
        <v>5230</v>
      </c>
      <c r="B879" s="43" t="s">
        <v>1223</v>
      </c>
      <c r="C879" s="43" t="s">
        <v>68</v>
      </c>
      <c r="D879" s="57" t="s">
        <v>133</v>
      </c>
      <c r="E879" s="44">
        <v>600</v>
      </c>
      <c r="F879" s="58">
        <v>29768</v>
      </c>
      <c r="G879" s="45">
        <v>2162.79</v>
      </c>
      <c r="H879" s="45">
        <v>-1815.67</v>
      </c>
      <c r="I879" s="59">
        <f t="shared" si="91"/>
        <v>347.11999999999989</v>
      </c>
      <c r="J879" s="44">
        <f t="shared" si="92"/>
        <v>1981</v>
      </c>
      <c r="K879" s="44">
        <f t="shared" si="93"/>
        <v>42</v>
      </c>
      <c r="L879" s="59">
        <f>VLOOKUP(J879,'SF CCI, BCI'!A:F,5)</f>
        <v>4592.45</v>
      </c>
      <c r="M879" s="59">
        <f t="shared" si="97"/>
        <v>3.346200829622533</v>
      </c>
      <c r="N879" s="47">
        <f t="shared" si="94"/>
        <v>7237.1296922993179</v>
      </c>
      <c r="O879" s="44">
        <f t="shared" si="95"/>
        <v>8</v>
      </c>
      <c r="P879" s="47">
        <f t="shared" si="96"/>
        <v>1161.5332319785732</v>
      </c>
    </row>
    <row r="880" spans="1:16" x14ac:dyDescent="0.25">
      <c r="A880" s="56">
        <v>5231</v>
      </c>
      <c r="B880" s="43" t="s">
        <v>1224</v>
      </c>
      <c r="C880" s="43" t="s">
        <v>68</v>
      </c>
      <c r="D880" s="57" t="s">
        <v>133</v>
      </c>
      <c r="E880" s="44">
        <v>600</v>
      </c>
      <c r="F880" s="58">
        <v>30498</v>
      </c>
      <c r="G880" s="45">
        <v>512.21</v>
      </c>
      <c r="H880" s="45">
        <v>-409.25</v>
      </c>
      <c r="I880" s="59">
        <f t="shared" si="91"/>
        <v>102.96000000000004</v>
      </c>
      <c r="J880" s="44">
        <f t="shared" si="92"/>
        <v>1983</v>
      </c>
      <c r="K880" s="44">
        <f t="shared" si="93"/>
        <v>40</v>
      </c>
      <c r="L880" s="59">
        <f>VLOOKUP(J880,'SF CCI, BCI'!A:F,5)</f>
        <v>5122.74</v>
      </c>
      <c r="M880" s="59">
        <f t="shared" si="97"/>
        <v>2.9998126002881271</v>
      </c>
      <c r="N880" s="47">
        <f t="shared" si="94"/>
        <v>1536.5340119935818</v>
      </c>
      <c r="O880" s="44">
        <f t="shared" si="95"/>
        <v>10</v>
      </c>
      <c r="P880" s="47">
        <f t="shared" si="96"/>
        <v>308.86070532566566</v>
      </c>
    </row>
    <row r="881" spans="1:16" x14ac:dyDescent="0.25">
      <c r="A881" s="56">
        <v>5232</v>
      </c>
      <c r="B881" s="43" t="s">
        <v>1225</v>
      </c>
      <c r="C881" s="43" t="s">
        <v>68</v>
      </c>
      <c r="D881" s="57" t="s">
        <v>133</v>
      </c>
      <c r="E881" s="44">
        <v>600</v>
      </c>
      <c r="F881" s="58">
        <v>30864</v>
      </c>
      <c r="G881" s="45">
        <v>272336.8</v>
      </c>
      <c r="H881" s="45">
        <v>-212139.49</v>
      </c>
      <c r="I881" s="59">
        <f t="shared" si="91"/>
        <v>60197.31</v>
      </c>
      <c r="J881" s="44">
        <f t="shared" si="92"/>
        <v>1984</v>
      </c>
      <c r="K881" s="44">
        <f t="shared" si="93"/>
        <v>39</v>
      </c>
      <c r="L881" s="59">
        <f>VLOOKUP(J881,'SF CCI, BCI'!A:F,5)</f>
        <v>5049.13</v>
      </c>
      <c r="M881" s="59">
        <f t="shared" si="97"/>
        <v>3.0435461158655057</v>
      </c>
      <c r="N881" s="47">
        <f t="shared" si="94"/>
        <v>828869.60984724096</v>
      </c>
      <c r="O881" s="44">
        <f t="shared" si="95"/>
        <v>11</v>
      </c>
      <c r="P881" s="47">
        <f t="shared" si="96"/>
        <v>183213.28903605175</v>
      </c>
    </row>
    <row r="882" spans="1:16" x14ac:dyDescent="0.25">
      <c r="A882" s="56">
        <v>5233</v>
      </c>
      <c r="B882" s="43" t="s">
        <v>1226</v>
      </c>
      <c r="C882" s="43" t="s">
        <v>68</v>
      </c>
      <c r="D882" s="57" t="s">
        <v>133</v>
      </c>
      <c r="E882" s="44">
        <v>600</v>
      </c>
      <c r="F882" s="58">
        <v>31594</v>
      </c>
      <c r="G882" s="45">
        <v>7073068.75</v>
      </c>
      <c r="H882" s="45">
        <v>-5224225.18</v>
      </c>
      <c r="I882" s="59">
        <f t="shared" si="91"/>
        <v>1848843.5700000003</v>
      </c>
      <c r="J882" s="44">
        <f t="shared" si="92"/>
        <v>1986</v>
      </c>
      <c r="K882" s="44">
        <f t="shared" si="93"/>
        <v>37</v>
      </c>
      <c r="L882" s="59">
        <f>VLOOKUP(J882,'SF CCI, BCI'!A:F,5)</f>
        <v>5508.43</v>
      </c>
      <c r="M882" s="59">
        <f t="shared" si="97"/>
        <v>2.7897713141494038</v>
      </c>
      <c r="N882" s="47">
        <f t="shared" si="94"/>
        <v>19732244.301756579</v>
      </c>
      <c r="O882" s="44">
        <f t="shared" si="95"/>
        <v>13</v>
      </c>
      <c r="P882" s="47">
        <f t="shared" si="96"/>
        <v>5157850.7559355758</v>
      </c>
    </row>
    <row r="883" spans="1:16" x14ac:dyDescent="0.25">
      <c r="A883" s="56">
        <v>5234</v>
      </c>
      <c r="B883" s="43" t="s">
        <v>1227</v>
      </c>
      <c r="C883" s="43" t="s">
        <v>68</v>
      </c>
      <c r="D883" s="57" t="s">
        <v>133</v>
      </c>
      <c r="E883" s="44">
        <v>600</v>
      </c>
      <c r="F883" s="58">
        <v>31959</v>
      </c>
      <c r="G883" s="45">
        <v>5847373.7400000002</v>
      </c>
      <c r="H883" s="45">
        <v>-4201079.78</v>
      </c>
      <c r="I883" s="59">
        <f t="shared" si="91"/>
        <v>1646293.96</v>
      </c>
      <c r="J883" s="44">
        <f t="shared" si="92"/>
        <v>1987</v>
      </c>
      <c r="K883" s="44">
        <f t="shared" si="93"/>
        <v>36</v>
      </c>
      <c r="L883" s="59">
        <f>VLOOKUP(J883,'SF CCI, BCI'!A:F,5)</f>
        <v>5732.37</v>
      </c>
      <c r="M883" s="59">
        <f t="shared" si="97"/>
        <v>2.6807864809843052</v>
      </c>
      <c r="N883" s="47">
        <f t="shared" si="94"/>
        <v>15675560.471454635</v>
      </c>
      <c r="O883" s="44">
        <f t="shared" si="95"/>
        <v>14</v>
      </c>
      <c r="P883" s="47">
        <f t="shared" si="96"/>
        <v>4413362.5916941166</v>
      </c>
    </row>
    <row r="884" spans="1:16" x14ac:dyDescent="0.25">
      <c r="A884" s="56">
        <v>5235</v>
      </c>
      <c r="B884" s="43" t="s">
        <v>1228</v>
      </c>
      <c r="C884" s="43" t="s">
        <v>68</v>
      </c>
      <c r="D884" s="57" t="s">
        <v>133</v>
      </c>
      <c r="E884" s="44">
        <v>600</v>
      </c>
      <c r="F884" s="58">
        <v>32325</v>
      </c>
      <c r="G884" s="45">
        <v>208690.3</v>
      </c>
      <c r="H884" s="45">
        <v>-145728.38</v>
      </c>
      <c r="I884" s="59">
        <f t="shared" si="91"/>
        <v>62961.919999999984</v>
      </c>
      <c r="J884" s="44">
        <f t="shared" si="92"/>
        <v>1988</v>
      </c>
      <c r="K884" s="44">
        <f t="shared" si="93"/>
        <v>35</v>
      </c>
      <c r="L884" s="59">
        <f>VLOOKUP(J884,'SF CCI, BCI'!A:F,5)</f>
        <v>5734.48</v>
      </c>
      <c r="M884" s="59">
        <f t="shared" si="97"/>
        <v>2.6798000864943292</v>
      </c>
      <c r="N884" s="47">
        <f t="shared" si="94"/>
        <v>559248.2839905275</v>
      </c>
      <c r="O884" s="44">
        <f t="shared" si="95"/>
        <v>15</v>
      </c>
      <c r="P884" s="47">
        <f t="shared" si="96"/>
        <v>168725.35866184899</v>
      </c>
    </row>
    <row r="885" spans="1:16" x14ac:dyDescent="0.25">
      <c r="A885" s="56">
        <v>5236</v>
      </c>
      <c r="B885" s="43" t="s">
        <v>1229</v>
      </c>
      <c r="C885" s="43" t="s">
        <v>68</v>
      </c>
      <c r="D885" s="57" t="s">
        <v>133</v>
      </c>
      <c r="E885" s="44">
        <v>600</v>
      </c>
      <c r="F885" s="58">
        <v>32690</v>
      </c>
      <c r="G885" s="45">
        <v>6094.75</v>
      </c>
      <c r="H885" s="45">
        <v>-4133.22</v>
      </c>
      <c r="I885" s="59">
        <f t="shared" si="91"/>
        <v>1961.5299999999997</v>
      </c>
      <c r="J885" s="44">
        <f t="shared" si="92"/>
        <v>1989</v>
      </c>
      <c r="K885" s="44">
        <f t="shared" si="93"/>
        <v>34</v>
      </c>
      <c r="L885" s="59">
        <f>VLOOKUP(J885,'SF CCI, BCI'!A:F,5)</f>
        <v>5932.57</v>
      </c>
      <c r="M885" s="59">
        <f t="shared" si="97"/>
        <v>2.5903208895975944</v>
      </c>
      <c r="N885" s="47">
        <f t="shared" si="94"/>
        <v>15787.358241874939</v>
      </c>
      <c r="O885" s="44">
        <f t="shared" si="95"/>
        <v>16</v>
      </c>
      <c r="P885" s="47">
        <f t="shared" si="96"/>
        <v>5080.9921345723687</v>
      </c>
    </row>
    <row r="886" spans="1:16" x14ac:dyDescent="0.25">
      <c r="A886" s="56">
        <v>5237</v>
      </c>
      <c r="B886" s="43" t="s">
        <v>1230</v>
      </c>
      <c r="C886" s="43" t="s">
        <v>68</v>
      </c>
      <c r="D886" s="57" t="s">
        <v>133</v>
      </c>
      <c r="E886" s="44">
        <v>600</v>
      </c>
      <c r="F886" s="58">
        <v>33055</v>
      </c>
      <c r="G886" s="45">
        <v>15409.72</v>
      </c>
      <c r="H886" s="45">
        <v>-10139.6</v>
      </c>
      <c r="I886" s="59">
        <f t="shared" si="91"/>
        <v>5270.119999999999</v>
      </c>
      <c r="J886" s="44">
        <f t="shared" si="92"/>
        <v>1990</v>
      </c>
      <c r="K886" s="44">
        <f t="shared" si="93"/>
        <v>33</v>
      </c>
      <c r="L886" s="59">
        <f>VLOOKUP(J886,'SF CCI, BCI'!A:F,5)</f>
        <v>6055.61</v>
      </c>
      <c r="M886" s="59">
        <f t="shared" si="97"/>
        <v>2.5376898446234155</v>
      </c>
      <c r="N886" s="47">
        <f t="shared" si="94"/>
        <v>39105.089952490336</v>
      </c>
      <c r="O886" s="44">
        <f t="shared" si="95"/>
        <v>17</v>
      </c>
      <c r="P886" s="47">
        <f t="shared" si="96"/>
        <v>13373.930003946753</v>
      </c>
    </row>
    <row r="887" spans="1:16" x14ac:dyDescent="0.25">
      <c r="A887" s="56">
        <v>5238</v>
      </c>
      <c r="B887" s="43" t="s">
        <v>1231</v>
      </c>
      <c r="C887" s="43" t="s">
        <v>68</v>
      </c>
      <c r="D887" s="57" t="s">
        <v>133</v>
      </c>
      <c r="E887" s="44">
        <v>600</v>
      </c>
      <c r="F887" s="58">
        <v>33420</v>
      </c>
      <c r="G887" s="45">
        <v>5569.29</v>
      </c>
      <c r="H887" s="45">
        <v>-3552.52</v>
      </c>
      <c r="I887" s="59">
        <f t="shared" si="91"/>
        <v>2016.77</v>
      </c>
      <c r="J887" s="44">
        <f t="shared" si="92"/>
        <v>1991</v>
      </c>
      <c r="K887" s="44">
        <f t="shared" si="93"/>
        <v>32</v>
      </c>
      <c r="L887" s="59">
        <f>VLOOKUP(J887,'SF CCI, BCI'!A:F,5)</f>
        <v>6222.06</v>
      </c>
      <c r="M887" s="59">
        <f t="shared" si="97"/>
        <v>2.469802605567931</v>
      </c>
      <c r="N887" s="47">
        <f t="shared" si="94"/>
        <v>13755.046953163423</v>
      </c>
      <c r="O887" s="44">
        <f t="shared" si="95"/>
        <v>18</v>
      </c>
      <c r="P887" s="47">
        <f t="shared" si="96"/>
        <v>4981.0238008312363</v>
      </c>
    </row>
    <row r="888" spans="1:16" x14ac:dyDescent="0.25">
      <c r="A888" s="56">
        <v>5239</v>
      </c>
      <c r="B888" s="43" t="s">
        <v>1232</v>
      </c>
      <c r="C888" s="43" t="s">
        <v>68</v>
      </c>
      <c r="D888" s="57" t="s">
        <v>133</v>
      </c>
      <c r="E888" s="44">
        <v>600</v>
      </c>
      <c r="F888" s="58">
        <v>34151</v>
      </c>
      <c r="G888" s="45">
        <v>490808.32000000001</v>
      </c>
      <c r="H888" s="45">
        <v>-287919.90999999997</v>
      </c>
      <c r="I888" s="59">
        <f t="shared" si="91"/>
        <v>202888.41000000003</v>
      </c>
      <c r="J888" s="44">
        <f t="shared" si="92"/>
        <v>1993</v>
      </c>
      <c r="K888" s="44">
        <f t="shared" si="93"/>
        <v>30</v>
      </c>
      <c r="L888" s="59">
        <f>VLOOKUP(J888,'SF CCI, BCI'!A:F,5)</f>
        <v>6477.95</v>
      </c>
      <c r="M888" s="59">
        <f t="shared" si="97"/>
        <v>2.3722412182866495</v>
      </c>
      <c r="N888" s="47">
        <f t="shared" si="94"/>
        <v>1164315.7269820238</v>
      </c>
      <c r="O888" s="44">
        <f t="shared" si="95"/>
        <v>20</v>
      </c>
      <c r="P888" s="47">
        <f t="shared" si="96"/>
        <v>481300.24891464133</v>
      </c>
    </row>
    <row r="889" spans="1:16" x14ac:dyDescent="0.25">
      <c r="A889" s="56">
        <v>5240</v>
      </c>
      <c r="B889" s="43" t="s">
        <v>1233</v>
      </c>
      <c r="C889" s="43" t="s">
        <v>68</v>
      </c>
      <c r="D889" s="57" t="s">
        <v>133</v>
      </c>
      <c r="E889" s="44">
        <v>600</v>
      </c>
      <c r="F889" s="58">
        <v>16619</v>
      </c>
      <c r="G889" s="45">
        <v>10193.780000000001</v>
      </c>
      <c r="H889" s="45">
        <v>-10193.780000000001</v>
      </c>
      <c r="I889" s="59">
        <f t="shared" si="91"/>
        <v>0</v>
      </c>
      <c r="J889" s="44">
        <f t="shared" si="92"/>
        <v>1945</v>
      </c>
      <c r="K889" s="44">
        <f t="shared" si="93"/>
        <v>78</v>
      </c>
      <c r="L889" s="59">
        <f>VLOOKUP(J889,'SF CCI, BCI'!A:F,5)</f>
        <v>378.58703170028815</v>
      </c>
      <c r="M889" s="59">
        <f t="shared" si="97"/>
        <v>40.591089269443415</v>
      </c>
      <c r="N889" s="47">
        <f t="shared" si="94"/>
        <v>413776.63397306693</v>
      </c>
      <c r="O889" s="44">
        <f t="shared" si="95"/>
        <v>0</v>
      </c>
      <c r="P889" s="47">
        <f t="shared" si="96"/>
        <v>0</v>
      </c>
    </row>
    <row r="890" spans="1:16" x14ac:dyDescent="0.25">
      <c r="A890" s="56">
        <v>5241</v>
      </c>
      <c r="B890" s="43" t="s">
        <v>1234</v>
      </c>
      <c r="C890" s="43" t="s">
        <v>68</v>
      </c>
      <c r="D890" s="57" t="s">
        <v>133</v>
      </c>
      <c r="E890" s="44">
        <v>600</v>
      </c>
      <c r="F890" s="58">
        <v>16984</v>
      </c>
      <c r="G890" s="45">
        <v>461.06</v>
      </c>
      <c r="H890" s="45">
        <v>-461.06</v>
      </c>
      <c r="I890" s="59">
        <f t="shared" si="91"/>
        <v>0</v>
      </c>
      <c r="J890" s="44">
        <f t="shared" si="92"/>
        <v>1946</v>
      </c>
      <c r="K890" s="44">
        <f t="shared" si="93"/>
        <v>77</v>
      </c>
      <c r="L890" s="59">
        <f>VLOOKUP(J890,'SF CCI, BCI'!A:F,5)</f>
        <v>425.29582132564838</v>
      </c>
      <c r="M890" s="59">
        <f t="shared" si="97"/>
        <v>36.133108367018991</v>
      </c>
      <c r="N890" s="47">
        <f t="shared" si="94"/>
        <v>16659.530943697777</v>
      </c>
      <c r="O890" s="44">
        <f t="shared" si="95"/>
        <v>0</v>
      </c>
      <c r="P890" s="47">
        <f t="shared" si="96"/>
        <v>0</v>
      </c>
    </row>
    <row r="891" spans="1:16" x14ac:dyDescent="0.25">
      <c r="A891" s="56">
        <v>5242</v>
      </c>
      <c r="B891" s="43" t="s">
        <v>1235</v>
      </c>
      <c r="C891" s="43" t="s">
        <v>68</v>
      </c>
      <c r="D891" s="57" t="s">
        <v>133</v>
      </c>
      <c r="E891" s="44">
        <v>600</v>
      </c>
      <c r="F891" s="58">
        <v>17349</v>
      </c>
      <c r="G891" s="45">
        <v>2200.37</v>
      </c>
      <c r="H891" s="45">
        <v>-2200.37</v>
      </c>
      <c r="I891" s="59">
        <f t="shared" si="91"/>
        <v>0</v>
      </c>
      <c r="J891" s="44">
        <f t="shared" si="92"/>
        <v>1947</v>
      </c>
      <c r="K891" s="44">
        <f t="shared" si="93"/>
        <v>76</v>
      </c>
      <c r="L891" s="59">
        <f>VLOOKUP(J891,'SF CCI, BCI'!A:F,5)</f>
        <v>507.65079250720459</v>
      </c>
      <c r="M891" s="59">
        <f t="shared" si="97"/>
        <v>30.271320811110343</v>
      </c>
      <c r="N891" s="47">
        <f t="shared" si="94"/>
        <v>66608.106173142864</v>
      </c>
      <c r="O891" s="44">
        <f t="shared" si="95"/>
        <v>0</v>
      </c>
      <c r="P891" s="47">
        <f t="shared" si="96"/>
        <v>0</v>
      </c>
    </row>
    <row r="892" spans="1:16" x14ac:dyDescent="0.25">
      <c r="A892" s="56">
        <v>5243</v>
      </c>
      <c r="B892" s="43" t="s">
        <v>1236</v>
      </c>
      <c r="C892" s="43" t="s">
        <v>68</v>
      </c>
      <c r="D892" s="57" t="s">
        <v>133</v>
      </c>
      <c r="E892" s="44">
        <v>600</v>
      </c>
      <c r="F892" s="58">
        <v>17715</v>
      </c>
      <c r="G892" s="45">
        <v>15164.23</v>
      </c>
      <c r="H892" s="45">
        <v>-15164.23</v>
      </c>
      <c r="I892" s="59">
        <f t="shared" si="91"/>
        <v>0</v>
      </c>
      <c r="J892" s="44">
        <f t="shared" si="92"/>
        <v>1948</v>
      </c>
      <c r="K892" s="44">
        <f t="shared" si="93"/>
        <v>75</v>
      </c>
      <c r="L892" s="59">
        <f>VLOOKUP(J892,'SF CCI, BCI'!A:F,5)</f>
        <v>566.6513688760806</v>
      </c>
      <c r="M892" s="59">
        <f t="shared" si="97"/>
        <v>27.119426236417727</v>
      </c>
      <c r="N892" s="47">
        <f t="shared" si="94"/>
        <v>411245.21691707277</v>
      </c>
      <c r="O892" s="44">
        <f t="shared" si="95"/>
        <v>0</v>
      </c>
      <c r="P892" s="47">
        <f t="shared" si="96"/>
        <v>0</v>
      </c>
    </row>
    <row r="893" spans="1:16" x14ac:dyDescent="0.25">
      <c r="A893" s="56">
        <v>5244</v>
      </c>
      <c r="B893" s="43" t="s">
        <v>1237</v>
      </c>
      <c r="C893" s="43" t="s">
        <v>68</v>
      </c>
      <c r="D893" s="57" t="s">
        <v>133</v>
      </c>
      <c r="E893" s="44">
        <v>600</v>
      </c>
      <c r="F893" s="58">
        <v>18080</v>
      </c>
      <c r="G893" s="45">
        <v>14575.52</v>
      </c>
      <c r="H893" s="45">
        <v>-14575.52</v>
      </c>
      <c r="I893" s="59">
        <f t="shared" si="91"/>
        <v>0</v>
      </c>
      <c r="J893" s="44">
        <f t="shared" si="92"/>
        <v>1949</v>
      </c>
      <c r="K893" s="44">
        <f t="shared" si="93"/>
        <v>74</v>
      </c>
      <c r="L893" s="59">
        <f>VLOOKUP(J893,'SF CCI, BCI'!A:F,5)</f>
        <v>586.31822766570599</v>
      </c>
      <c r="M893" s="59">
        <f t="shared" si="97"/>
        <v>26.209759947565139</v>
      </c>
      <c r="N893" s="47">
        <f t="shared" si="94"/>
        <v>382020.88031093468</v>
      </c>
      <c r="O893" s="44">
        <f t="shared" si="95"/>
        <v>0</v>
      </c>
      <c r="P893" s="47">
        <f t="shared" si="96"/>
        <v>0</v>
      </c>
    </row>
    <row r="894" spans="1:16" x14ac:dyDescent="0.25">
      <c r="A894" s="56">
        <v>5245</v>
      </c>
      <c r="B894" s="43" t="s">
        <v>1238</v>
      </c>
      <c r="C894" s="43" t="s">
        <v>68</v>
      </c>
      <c r="D894" s="57" t="s">
        <v>133</v>
      </c>
      <c r="E894" s="44">
        <v>600</v>
      </c>
      <c r="F894" s="58">
        <v>18445</v>
      </c>
      <c r="G894" s="45">
        <v>4726.8599999999997</v>
      </c>
      <c r="H894" s="45">
        <v>-4726.8599999999997</v>
      </c>
      <c r="I894" s="59">
        <f t="shared" si="91"/>
        <v>0</v>
      </c>
      <c r="J894" s="44">
        <f t="shared" si="92"/>
        <v>1950</v>
      </c>
      <c r="K894" s="44">
        <f t="shared" si="93"/>
        <v>73</v>
      </c>
      <c r="L894" s="59">
        <f>VLOOKUP(J894,'SF CCI, BCI'!A:F,5)</f>
        <v>626.88112391930827</v>
      </c>
      <c r="M894" s="59">
        <f t="shared" si="97"/>
        <v>24.513834303899163</v>
      </c>
      <c r="N894" s="47">
        <f t="shared" si="94"/>
        <v>115873.4628177288</v>
      </c>
      <c r="O894" s="44">
        <f t="shared" si="95"/>
        <v>0</v>
      </c>
      <c r="P894" s="47">
        <f t="shared" si="96"/>
        <v>0</v>
      </c>
    </row>
    <row r="895" spans="1:16" x14ac:dyDescent="0.25">
      <c r="A895" s="56">
        <v>5246</v>
      </c>
      <c r="B895" s="43" t="s">
        <v>1239</v>
      </c>
      <c r="C895" s="43" t="s">
        <v>68</v>
      </c>
      <c r="D895" s="57" t="s">
        <v>133</v>
      </c>
      <c r="E895" s="44">
        <v>600</v>
      </c>
      <c r="F895" s="58">
        <v>18810</v>
      </c>
      <c r="G895" s="45">
        <v>14626.07</v>
      </c>
      <c r="H895" s="45">
        <v>-14626.07</v>
      </c>
      <c r="I895" s="59">
        <f t="shared" si="91"/>
        <v>0</v>
      </c>
      <c r="J895" s="44">
        <f t="shared" si="92"/>
        <v>1951</v>
      </c>
      <c r="K895" s="44">
        <f t="shared" si="93"/>
        <v>72</v>
      </c>
      <c r="L895" s="59">
        <f>VLOOKUP(J895,'SF CCI, BCI'!A:F,5)</f>
        <v>667.44402017291065</v>
      </c>
      <c r="M895" s="59">
        <f t="shared" si="97"/>
        <v>23.024043268855564</v>
      </c>
      <c r="N895" s="47">
        <f t="shared" si="94"/>
        <v>336751.26853331027</v>
      </c>
      <c r="O895" s="44">
        <f t="shared" si="95"/>
        <v>0</v>
      </c>
      <c r="P895" s="47">
        <f t="shared" si="96"/>
        <v>0</v>
      </c>
    </row>
    <row r="896" spans="1:16" x14ac:dyDescent="0.25">
      <c r="A896" s="56">
        <v>5247</v>
      </c>
      <c r="B896" s="43" t="s">
        <v>1240</v>
      </c>
      <c r="C896" s="43" t="s">
        <v>68</v>
      </c>
      <c r="D896" s="57" t="s">
        <v>133</v>
      </c>
      <c r="E896" s="44">
        <v>600</v>
      </c>
      <c r="F896" s="58">
        <v>19176</v>
      </c>
      <c r="G896" s="45">
        <v>134266.10999999999</v>
      </c>
      <c r="H896" s="45">
        <v>-134266.10999999999</v>
      </c>
      <c r="I896" s="59">
        <f t="shared" si="91"/>
        <v>0</v>
      </c>
      <c r="J896" s="44">
        <f t="shared" si="92"/>
        <v>1952</v>
      </c>
      <c r="K896" s="44">
        <f t="shared" si="93"/>
        <v>71</v>
      </c>
      <c r="L896" s="59">
        <f>VLOOKUP(J896,'SF CCI, BCI'!A:F,5)</f>
        <v>699.40266570605183</v>
      </c>
      <c r="M896" s="59">
        <f t="shared" si="97"/>
        <v>21.971978022827013</v>
      </c>
      <c r="N896" s="47">
        <f t="shared" si="94"/>
        <v>2950092.0181304738</v>
      </c>
      <c r="O896" s="44">
        <f t="shared" si="95"/>
        <v>0</v>
      </c>
      <c r="P896" s="47">
        <f t="shared" si="96"/>
        <v>0</v>
      </c>
    </row>
    <row r="897" spans="1:16" x14ac:dyDescent="0.25">
      <c r="A897" s="56">
        <v>5248</v>
      </c>
      <c r="B897" s="43" t="s">
        <v>1241</v>
      </c>
      <c r="C897" s="43" t="s">
        <v>68</v>
      </c>
      <c r="D897" s="57" t="s">
        <v>133</v>
      </c>
      <c r="E897" s="44">
        <v>600</v>
      </c>
      <c r="F897" s="58">
        <v>19541</v>
      </c>
      <c r="G897" s="45">
        <v>185298.18</v>
      </c>
      <c r="H897" s="45">
        <v>-185298.18</v>
      </c>
      <c r="I897" s="59">
        <f t="shared" si="91"/>
        <v>0</v>
      </c>
      <c r="J897" s="44">
        <f t="shared" si="92"/>
        <v>1953</v>
      </c>
      <c r="K897" s="44">
        <f t="shared" si="93"/>
        <v>70</v>
      </c>
      <c r="L897" s="59">
        <f>VLOOKUP(J897,'SF CCI, BCI'!A:F,5)</f>
        <v>737.50720461095091</v>
      </c>
      <c r="M897" s="59">
        <f t="shared" si="97"/>
        <v>20.836759158314287</v>
      </c>
      <c r="N897" s="47">
        <f t="shared" si="94"/>
        <v>3861013.549133969</v>
      </c>
      <c r="O897" s="44">
        <f t="shared" si="95"/>
        <v>0</v>
      </c>
      <c r="P897" s="47">
        <f t="shared" si="96"/>
        <v>0</v>
      </c>
    </row>
    <row r="898" spans="1:16" x14ac:dyDescent="0.25">
      <c r="A898" s="56">
        <v>5249</v>
      </c>
      <c r="B898" s="43" t="s">
        <v>1242</v>
      </c>
      <c r="C898" s="43" t="s">
        <v>68</v>
      </c>
      <c r="D898" s="57" t="s">
        <v>133</v>
      </c>
      <c r="E898" s="44">
        <v>600</v>
      </c>
      <c r="F898" s="58">
        <v>19906</v>
      </c>
      <c r="G898" s="45">
        <v>543691.51</v>
      </c>
      <c r="H898" s="45">
        <v>-543691.51</v>
      </c>
      <c r="I898" s="59">
        <f t="shared" si="91"/>
        <v>0</v>
      </c>
      <c r="J898" s="44">
        <f t="shared" si="92"/>
        <v>1954</v>
      </c>
      <c r="K898" s="44">
        <f t="shared" si="93"/>
        <v>69</v>
      </c>
      <c r="L898" s="59">
        <f>VLOOKUP(J898,'SF CCI, BCI'!A:F,5)</f>
        <v>771.92420749279529</v>
      </c>
      <c r="M898" s="59">
        <f t="shared" si="97"/>
        <v>19.907731679918108</v>
      </c>
      <c r="N898" s="47">
        <f t="shared" si="94"/>
        <v>10823664.697729513</v>
      </c>
      <c r="O898" s="44">
        <f t="shared" si="95"/>
        <v>0</v>
      </c>
      <c r="P898" s="47">
        <f t="shared" si="96"/>
        <v>0</v>
      </c>
    </row>
    <row r="899" spans="1:16" x14ac:dyDescent="0.25">
      <c r="A899" s="56">
        <v>5250</v>
      </c>
      <c r="B899" s="43" t="s">
        <v>1243</v>
      </c>
      <c r="C899" s="43" t="s">
        <v>68</v>
      </c>
      <c r="D899" s="57" t="s">
        <v>133</v>
      </c>
      <c r="E899" s="44">
        <v>600</v>
      </c>
      <c r="F899" s="58">
        <v>20271</v>
      </c>
      <c r="G899" s="45">
        <v>542710.77</v>
      </c>
      <c r="H899" s="45">
        <v>-542710.77</v>
      </c>
      <c r="I899" s="59">
        <f t="shared" si="91"/>
        <v>0</v>
      </c>
      <c r="J899" s="44">
        <f t="shared" si="92"/>
        <v>1955</v>
      </c>
      <c r="K899" s="44">
        <f t="shared" si="93"/>
        <v>68</v>
      </c>
      <c r="L899" s="59">
        <f>VLOOKUP(J899,'SF CCI, BCI'!A:F,5)</f>
        <v>811.25792507204608</v>
      </c>
      <c r="M899" s="59">
        <f t="shared" si="97"/>
        <v>18.94250832574026</v>
      </c>
      <c r="N899" s="47">
        <f t="shared" si="94"/>
        <v>10280303.279193908</v>
      </c>
      <c r="O899" s="44">
        <f t="shared" si="95"/>
        <v>0</v>
      </c>
      <c r="P899" s="47">
        <f t="shared" si="96"/>
        <v>0</v>
      </c>
    </row>
    <row r="900" spans="1:16" x14ac:dyDescent="0.25">
      <c r="A900" s="56">
        <v>5251</v>
      </c>
      <c r="B900" s="43" t="s">
        <v>1244</v>
      </c>
      <c r="C900" s="43" t="s">
        <v>68</v>
      </c>
      <c r="D900" s="57" t="s">
        <v>133</v>
      </c>
      <c r="E900" s="44">
        <v>600</v>
      </c>
      <c r="F900" s="58">
        <v>20637</v>
      </c>
      <c r="G900" s="45">
        <v>333161.78000000003</v>
      </c>
      <c r="H900" s="45">
        <v>-333161.78000000003</v>
      </c>
      <c r="I900" s="59">
        <f t="shared" si="91"/>
        <v>0</v>
      </c>
      <c r="J900" s="44">
        <f t="shared" si="92"/>
        <v>1956</v>
      </c>
      <c r="K900" s="44">
        <f t="shared" si="93"/>
        <v>67</v>
      </c>
      <c r="L900" s="59">
        <f>VLOOKUP(J900,'SF CCI, BCI'!A:F,5)</f>
        <v>850.59164265129675</v>
      </c>
      <c r="M900" s="59">
        <f t="shared" si="97"/>
        <v>18.066554183509496</v>
      </c>
      <c r="N900" s="47">
        <f t="shared" si="94"/>
        <v>6019085.3502444709</v>
      </c>
      <c r="O900" s="44">
        <f t="shared" si="95"/>
        <v>0</v>
      </c>
      <c r="P900" s="47">
        <f t="shared" si="96"/>
        <v>0</v>
      </c>
    </row>
    <row r="901" spans="1:16" x14ac:dyDescent="0.25">
      <c r="A901" s="56">
        <v>5252</v>
      </c>
      <c r="B901" s="43" t="s">
        <v>1245</v>
      </c>
      <c r="C901" s="43" t="s">
        <v>68</v>
      </c>
      <c r="D901" s="57" t="s">
        <v>133</v>
      </c>
      <c r="E901" s="44">
        <v>600</v>
      </c>
      <c r="F901" s="58">
        <v>21002</v>
      </c>
      <c r="G901" s="45">
        <v>864870.27</v>
      </c>
      <c r="H901" s="45">
        <v>-864870.27</v>
      </c>
      <c r="I901" s="59">
        <f t="shared" si="91"/>
        <v>0</v>
      </c>
      <c r="J901" s="44">
        <f t="shared" si="92"/>
        <v>1957</v>
      </c>
      <c r="K901" s="44">
        <f t="shared" si="93"/>
        <v>66</v>
      </c>
      <c r="L901" s="59">
        <f>VLOOKUP(J901,'SF CCI, BCI'!A:F,5)</f>
        <v>889.92536023054743</v>
      </c>
      <c r="M901" s="59">
        <f t="shared" si="97"/>
        <v>17.268032451641673</v>
      </c>
      <c r="N901" s="47">
        <f t="shared" si="94"/>
        <v>14934607.888820097</v>
      </c>
      <c r="O901" s="44">
        <f t="shared" si="95"/>
        <v>0</v>
      </c>
      <c r="P901" s="47">
        <f t="shared" si="96"/>
        <v>0</v>
      </c>
    </row>
    <row r="902" spans="1:16" x14ac:dyDescent="0.25">
      <c r="A902" s="56">
        <v>5253</v>
      </c>
      <c r="B902" s="43" t="s">
        <v>1246</v>
      </c>
      <c r="C902" s="43" t="s">
        <v>68</v>
      </c>
      <c r="D902" s="57" t="s">
        <v>133</v>
      </c>
      <c r="E902" s="44">
        <v>600</v>
      </c>
      <c r="F902" s="58">
        <v>21367</v>
      </c>
      <c r="G902" s="45">
        <v>727783.18</v>
      </c>
      <c r="H902" s="45">
        <v>-727783.18</v>
      </c>
      <c r="I902" s="59">
        <f t="shared" si="91"/>
        <v>0</v>
      </c>
      <c r="J902" s="44">
        <f t="shared" si="92"/>
        <v>1958</v>
      </c>
      <c r="K902" s="44">
        <f t="shared" si="93"/>
        <v>65</v>
      </c>
      <c r="L902" s="59">
        <f>VLOOKUP(J902,'SF CCI, BCI'!A:F,5)</f>
        <v>932.9466138328529</v>
      </c>
      <c r="M902" s="59">
        <f t="shared" si="97"/>
        <v>16.471746370208923</v>
      </c>
      <c r="N902" s="47">
        <f t="shared" si="94"/>
        <v>11987859.953464108</v>
      </c>
      <c r="O902" s="44">
        <f t="shared" si="95"/>
        <v>0</v>
      </c>
      <c r="P902" s="47">
        <f t="shared" si="96"/>
        <v>0</v>
      </c>
    </row>
    <row r="903" spans="1:16" x14ac:dyDescent="0.25">
      <c r="A903" s="56">
        <v>5254</v>
      </c>
      <c r="B903" s="43" t="s">
        <v>1247</v>
      </c>
      <c r="C903" s="43" t="s">
        <v>68</v>
      </c>
      <c r="D903" s="57" t="s">
        <v>133</v>
      </c>
      <c r="E903" s="44">
        <v>600</v>
      </c>
      <c r="F903" s="58">
        <v>21732</v>
      </c>
      <c r="G903" s="45">
        <v>1053942.24</v>
      </c>
      <c r="H903" s="45">
        <v>-1053942.24</v>
      </c>
      <c r="I903" s="59">
        <f t="shared" si="91"/>
        <v>0</v>
      </c>
      <c r="J903" s="44">
        <f t="shared" si="92"/>
        <v>1959</v>
      </c>
      <c r="K903" s="44">
        <f t="shared" si="93"/>
        <v>64</v>
      </c>
      <c r="L903" s="59">
        <f>VLOOKUP(J903,'SF CCI, BCI'!A:F,5)</f>
        <v>979.65540345821319</v>
      </c>
      <c r="M903" s="59">
        <f t="shared" si="97"/>
        <v>15.686393343774871</v>
      </c>
      <c r="N903" s="47">
        <f t="shared" si="94"/>
        <v>16532552.538259177</v>
      </c>
      <c r="O903" s="44">
        <f t="shared" si="95"/>
        <v>0</v>
      </c>
      <c r="P903" s="47">
        <f t="shared" si="96"/>
        <v>0</v>
      </c>
    </row>
    <row r="904" spans="1:16" x14ac:dyDescent="0.25">
      <c r="A904" s="56">
        <v>5255</v>
      </c>
      <c r="B904" s="43" t="s">
        <v>1248</v>
      </c>
      <c r="C904" s="43" t="s">
        <v>68</v>
      </c>
      <c r="D904" s="57" t="s">
        <v>133</v>
      </c>
      <c r="E904" s="44">
        <v>600</v>
      </c>
      <c r="F904" s="58">
        <v>22098</v>
      </c>
      <c r="G904" s="45">
        <v>1515123</v>
      </c>
      <c r="H904" s="45">
        <v>-1515123</v>
      </c>
      <c r="I904" s="59">
        <f t="shared" si="91"/>
        <v>0</v>
      </c>
      <c r="J904" s="44">
        <f t="shared" si="92"/>
        <v>1960</v>
      </c>
      <c r="K904" s="44">
        <f t="shared" si="93"/>
        <v>63</v>
      </c>
      <c r="L904" s="59">
        <f>VLOOKUP(J904,'SF CCI, BCI'!A:F,5)</f>
        <v>1012.843227665706</v>
      </c>
      <c r="M904" s="59">
        <f t="shared" si="97"/>
        <v>15.172397445374481</v>
      </c>
      <c r="N904" s="47">
        <f t="shared" si="94"/>
        <v>22988048.33462812</v>
      </c>
      <c r="O904" s="44">
        <f t="shared" si="95"/>
        <v>0</v>
      </c>
      <c r="P904" s="47">
        <f t="shared" si="96"/>
        <v>0</v>
      </c>
    </row>
    <row r="905" spans="1:16" x14ac:dyDescent="0.25">
      <c r="A905" s="56">
        <v>5256</v>
      </c>
      <c r="B905" s="43" t="s">
        <v>1249</v>
      </c>
      <c r="C905" s="43" t="s">
        <v>68</v>
      </c>
      <c r="D905" s="57" t="s">
        <v>133</v>
      </c>
      <c r="E905" s="44">
        <v>600</v>
      </c>
      <c r="F905" s="58">
        <v>22463</v>
      </c>
      <c r="G905" s="45">
        <v>736475.35</v>
      </c>
      <c r="H905" s="45">
        <v>-736475.35</v>
      </c>
      <c r="I905" s="59">
        <f t="shared" si="91"/>
        <v>0</v>
      </c>
      <c r="J905" s="44">
        <f t="shared" si="92"/>
        <v>1961</v>
      </c>
      <c r="K905" s="44">
        <f t="shared" si="93"/>
        <v>62</v>
      </c>
      <c r="L905" s="59">
        <f>VLOOKUP(J905,'SF CCI, BCI'!A:F,5)</f>
        <v>1041.1143371757923</v>
      </c>
      <c r="M905" s="59">
        <f t="shared" si="97"/>
        <v>14.760396097979424</v>
      </c>
      <c r="N905" s="47">
        <f t="shared" si="94"/>
        <v>10870667.88239803</v>
      </c>
      <c r="O905" s="44">
        <f t="shared" si="95"/>
        <v>0</v>
      </c>
      <c r="P905" s="47">
        <f t="shared" si="96"/>
        <v>0</v>
      </c>
    </row>
    <row r="906" spans="1:16" x14ac:dyDescent="0.25">
      <c r="A906" s="56">
        <v>5257</v>
      </c>
      <c r="B906" s="43" t="s">
        <v>1250</v>
      </c>
      <c r="C906" s="43" t="s">
        <v>68</v>
      </c>
      <c r="D906" s="57" t="s">
        <v>133</v>
      </c>
      <c r="E906" s="44">
        <v>600</v>
      </c>
      <c r="F906" s="58">
        <v>22828</v>
      </c>
      <c r="G906" s="45">
        <v>523187.64</v>
      </c>
      <c r="H906" s="45">
        <v>-523187.64</v>
      </c>
      <c r="I906" s="59">
        <f t="shared" si="91"/>
        <v>0</v>
      </c>
      <c r="J906" s="44">
        <f t="shared" si="92"/>
        <v>1962</v>
      </c>
      <c r="K906" s="44">
        <f t="shared" si="93"/>
        <v>61</v>
      </c>
      <c r="L906" s="59">
        <f>VLOOKUP(J906,'SF CCI, BCI'!A:F,5)</f>
        <v>1071.843804034582</v>
      </c>
      <c r="M906" s="59">
        <f t="shared" si="97"/>
        <v>14.337219604344693</v>
      </c>
      <c r="N906" s="47">
        <f t="shared" si="94"/>
        <v>7501056.0889588334</v>
      </c>
      <c r="O906" s="44">
        <f t="shared" si="95"/>
        <v>0</v>
      </c>
      <c r="P906" s="47">
        <f t="shared" si="96"/>
        <v>0</v>
      </c>
    </row>
    <row r="907" spans="1:16" x14ac:dyDescent="0.25">
      <c r="A907" s="56">
        <v>5258</v>
      </c>
      <c r="B907" s="43" t="s">
        <v>1251</v>
      </c>
      <c r="C907" s="43" t="s">
        <v>68</v>
      </c>
      <c r="D907" s="57" t="s">
        <v>133</v>
      </c>
      <c r="E907" s="44">
        <v>600</v>
      </c>
      <c r="F907" s="58">
        <v>23193</v>
      </c>
      <c r="G907" s="45">
        <v>999165.61</v>
      </c>
      <c r="H907" s="45">
        <v>-999165.61</v>
      </c>
      <c r="I907" s="59">
        <f t="shared" ref="I907:I970" si="98">G907+H907</f>
        <v>0</v>
      </c>
      <c r="J907" s="44">
        <f t="shared" ref="J907:J970" si="99">YEAR(F907)</f>
        <v>1963</v>
      </c>
      <c r="K907" s="44">
        <f t="shared" ref="K907:K970" si="100">ROUND(($A$9-F907)/365,0)</f>
        <v>60</v>
      </c>
      <c r="L907" s="59">
        <f>VLOOKUP(J907,'SF CCI, BCI'!A:F,5)</f>
        <v>1107.4899855907779</v>
      </c>
      <c r="M907" s="59">
        <f t="shared" si="97"/>
        <v>13.875755266358016</v>
      </c>
      <c r="N907" s="47">
        <f t="shared" si="94"/>
        <v>13864177.47492132</v>
      </c>
      <c r="O907" s="44">
        <f t="shared" si="95"/>
        <v>0</v>
      </c>
      <c r="P907" s="47">
        <f t="shared" si="96"/>
        <v>0</v>
      </c>
    </row>
    <row r="908" spans="1:16" x14ac:dyDescent="0.25">
      <c r="A908" s="56">
        <v>5259</v>
      </c>
      <c r="B908" s="43" t="s">
        <v>1252</v>
      </c>
      <c r="C908" s="43" t="s">
        <v>68</v>
      </c>
      <c r="D908" s="57" t="s">
        <v>133</v>
      </c>
      <c r="E908" s="44">
        <v>600</v>
      </c>
      <c r="F908" s="58">
        <v>23559</v>
      </c>
      <c r="G908" s="45">
        <v>945377.7</v>
      </c>
      <c r="H908" s="45">
        <v>-945377.7</v>
      </c>
      <c r="I908" s="59">
        <f t="shared" si="98"/>
        <v>0</v>
      </c>
      <c r="J908" s="44">
        <f t="shared" si="99"/>
        <v>1964</v>
      </c>
      <c r="K908" s="44">
        <f t="shared" si="100"/>
        <v>59</v>
      </c>
      <c r="L908" s="59">
        <f>VLOOKUP(J908,'SF CCI, BCI'!A:F,5)</f>
        <v>1150.5112391930834</v>
      </c>
      <c r="M908" s="59">
        <f t="shared" si="97"/>
        <v>13.356896896355313</v>
      </c>
      <c r="N908" s="47">
        <f t="shared" ref="N908:N971" si="101">G908*M908</f>
        <v>12627312.467013523</v>
      </c>
      <c r="O908" s="44">
        <f t="shared" ref="O908:O971" si="102">IF(E908="(blank)","",IF(K908&gt;(E908/12),0,(E908/12)-K908))</f>
        <v>0</v>
      </c>
      <c r="P908" s="47">
        <f t="shared" ref="P908:P971" si="103">M908*I908</f>
        <v>0</v>
      </c>
    </row>
    <row r="909" spans="1:16" x14ac:dyDescent="0.25">
      <c r="A909" s="56">
        <v>5260</v>
      </c>
      <c r="B909" s="43" t="s">
        <v>1253</v>
      </c>
      <c r="C909" s="43" t="s">
        <v>68</v>
      </c>
      <c r="D909" s="57" t="s">
        <v>133</v>
      </c>
      <c r="E909" s="44">
        <v>600</v>
      </c>
      <c r="F909" s="58">
        <v>23924</v>
      </c>
      <c r="G909" s="45">
        <v>229733.83</v>
      </c>
      <c r="H909" s="45">
        <v>-229733.83</v>
      </c>
      <c r="I909" s="59">
        <f t="shared" si="98"/>
        <v>0</v>
      </c>
      <c r="J909" s="44">
        <f t="shared" si="99"/>
        <v>1965</v>
      </c>
      <c r="K909" s="44">
        <f t="shared" si="100"/>
        <v>58</v>
      </c>
      <c r="L909" s="59">
        <f>VLOOKUP(J909,'SF CCI, BCI'!A:F,5)</f>
        <v>1193.5324927953889</v>
      </c>
      <c r="M909" s="59">
        <f t="shared" si="97"/>
        <v>12.875443352202444</v>
      </c>
      <c r="N909" s="47">
        <f t="shared" si="101"/>
        <v>2957924.9142495063</v>
      </c>
      <c r="O909" s="44">
        <f t="shared" si="102"/>
        <v>0</v>
      </c>
      <c r="P909" s="47">
        <f t="shared" si="103"/>
        <v>0</v>
      </c>
    </row>
    <row r="910" spans="1:16" x14ac:dyDescent="0.25">
      <c r="A910" s="56">
        <v>5261</v>
      </c>
      <c r="B910" s="43" t="s">
        <v>1254</v>
      </c>
      <c r="C910" s="43" t="s">
        <v>68</v>
      </c>
      <c r="D910" s="57" t="s">
        <v>133</v>
      </c>
      <c r="E910" s="44">
        <v>600</v>
      </c>
      <c r="F910" s="58">
        <v>24289</v>
      </c>
      <c r="G910" s="45">
        <v>597963.37</v>
      </c>
      <c r="H910" s="45">
        <v>-597963.37</v>
      </c>
      <c r="I910" s="59">
        <f t="shared" si="98"/>
        <v>0</v>
      </c>
      <c r="J910" s="44">
        <f t="shared" si="99"/>
        <v>1966</v>
      </c>
      <c r="K910" s="44">
        <f t="shared" si="100"/>
        <v>57</v>
      </c>
      <c r="L910" s="59">
        <f>VLOOKUP(J910,'SF CCI, BCI'!A:F,5)</f>
        <v>1252.533069164265</v>
      </c>
      <c r="M910" s="59">
        <f t="shared" si="97"/>
        <v>12.26894552992009</v>
      </c>
      <c r="N910" s="47">
        <f t="shared" si="101"/>
        <v>7336380.0154174529</v>
      </c>
      <c r="O910" s="44">
        <f t="shared" si="102"/>
        <v>0</v>
      </c>
      <c r="P910" s="47">
        <f t="shared" si="103"/>
        <v>0</v>
      </c>
    </row>
    <row r="911" spans="1:16" x14ac:dyDescent="0.25">
      <c r="A911" s="56">
        <v>5262</v>
      </c>
      <c r="B911" s="43" t="s">
        <v>1255</v>
      </c>
      <c r="C911" s="43" t="s">
        <v>68</v>
      </c>
      <c r="D911" s="57" t="s">
        <v>133</v>
      </c>
      <c r="E911" s="44">
        <v>600</v>
      </c>
      <c r="F911" s="58">
        <v>24654</v>
      </c>
      <c r="G911" s="45">
        <v>522138.08</v>
      </c>
      <c r="H911" s="45">
        <v>-522138.08</v>
      </c>
      <c r="I911" s="59">
        <f t="shared" si="98"/>
        <v>0</v>
      </c>
      <c r="J911" s="44">
        <f t="shared" si="99"/>
        <v>1967</v>
      </c>
      <c r="K911" s="44">
        <f t="shared" si="100"/>
        <v>56</v>
      </c>
      <c r="L911" s="59">
        <f>VLOOKUP(J911,'SF CCI, BCI'!A:F,5)</f>
        <v>1320.1378962536021</v>
      </c>
      <c r="M911" s="59">
        <f t="shared" si="97"/>
        <v>11.640647574477256</v>
      </c>
      <c r="N911" s="47">
        <f t="shared" si="101"/>
        <v>6078025.3744942117</v>
      </c>
      <c r="O911" s="44">
        <f t="shared" si="102"/>
        <v>0</v>
      </c>
      <c r="P911" s="47">
        <f t="shared" si="103"/>
        <v>0</v>
      </c>
    </row>
    <row r="912" spans="1:16" x14ac:dyDescent="0.25">
      <c r="A912" s="56">
        <v>5263</v>
      </c>
      <c r="B912" s="43" t="s">
        <v>1256</v>
      </c>
      <c r="C912" s="43" t="s">
        <v>68</v>
      </c>
      <c r="D912" s="57" t="s">
        <v>133</v>
      </c>
      <c r="E912" s="44">
        <v>600</v>
      </c>
      <c r="F912" s="58">
        <v>25020</v>
      </c>
      <c r="G912" s="45">
        <v>569803.98</v>
      </c>
      <c r="H912" s="45">
        <v>-569803.98</v>
      </c>
      <c r="I912" s="59">
        <f t="shared" si="98"/>
        <v>0</v>
      </c>
      <c r="J912" s="44">
        <f t="shared" si="99"/>
        <v>1968</v>
      </c>
      <c r="K912" s="44">
        <f t="shared" si="100"/>
        <v>55</v>
      </c>
      <c r="L912" s="59">
        <f>VLOOKUP(J912,'SF CCI, BCI'!A:F,5)</f>
        <v>1419.7013688760806</v>
      </c>
      <c r="M912" s="59">
        <f t="shared" si="97"/>
        <v>10.824290471851578</v>
      </c>
      <c r="N912" s="47">
        <f t="shared" si="101"/>
        <v>6167723.791537107</v>
      </c>
      <c r="O912" s="44">
        <f t="shared" si="102"/>
        <v>0</v>
      </c>
      <c r="P912" s="47">
        <f t="shared" si="103"/>
        <v>0</v>
      </c>
    </row>
    <row r="913" spans="1:16" x14ac:dyDescent="0.25">
      <c r="A913" s="56">
        <v>5264</v>
      </c>
      <c r="B913" s="43" t="s">
        <v>1257</v>
      </c>
      <c r="C913" s="43" t="s">
        <v>68</v>
      </c>
      <c r="D913" s="57" t="s">
        <v>133</v>
      </c>
      <c r="E913" s="44">
        <v>600</v>
      </c>
      <c r="F913" s="58">
        <v>25385</v>
      </c>
      <c r="G913" s="45">
        <v>913781.21</v>
      </c>
      <c r="H913" s="45">
        <v>-913781.21</v>
      </c>
      <c r="I913" s="59">
        <f t="shared" si="98"/>
        <v>0</v>
      </c>
      <c r="J913" s="44">
        <f t="shared" si="99"/>
        <v>1969</v>
      </c>
      <c r="K913" s="44">
        <f t="shared" si="100"/>
        <v>54</v>
      </c>
      <c r="L913" s="59">
        <f>VLOOKUP(J913,'SF CCI, BCI'!A:F,5)</f>
        <v>1559.8277377521613</v>
      </c>
      <c r="M913" s="59">
        <f t="shared" si="97"/>
        <v>9.8518955831273214</v>
      </c>
      <c r="N913" s="47">
        <f t="shared" si="101"/>
        <v>9002477.0667437389</v>
      </c>
      <c r="O913" s="44">
        <f t="shared" si="102"/>
        <v>0</v>
      </c>
      <c r="P913" s="47">
        <f t="shared" si="103"/>
        <v>0</v>
      </c>
    </row>
    <row r="914" spans="1:16" x14ac:dyDescent="0.25">
      <c r="A914" s="56">
        <v>5265</v>
      </c>
      <c r="B914" s="43" t="s">
        <v>1258</v>
      </c>
      <c r="C914" s="43" t="s">
        <v>68</v>
      </c>
      <c r="D914" s="57" t="s">
        <v>133</v>
      </c>
      <c r="E914" s="44">
        <v>600</v>
      </c>
      <c r="F914" s="58">
        <v>25750</v>
      </c>
      <c r="G914" s="45">
        <v>968379.52</v>
      </c>
      <c r="H914" s="45">
        <v>-968379.52</v>
      </c>
      <c r="I914" s="59">
        <f t="shared" si="98"/>
        <v>0</v>
      </c>
      <c r="J914" s="44">
        <f t="shared" si="99"/>
        <v>1970</v>
      </c>
      <c r="K914" s="44">
        <f t="shared" si="100"/>
        <v>53</v>
      </c>
      <c r="L914" s="59">
        <f>VLOOKUP(J914,'SF CCI, BCI'!A:F,5)</f>
        <v>1697.4957492795388</v>
      </c>
      <c r="M914" s="59">
        <f t="shared" ref="M914:M977" si="104">$M$9/L914</f>
        <v>9.0529004308389371</v>
      </c>
      <c r="N914" s="47">
        <f t="shared" si="101"/>
        <v>8766643.3738236036</v>
      </c>
      <c r="O914" s="44">
        <f t="shared" si="102"/>
        <v>0</v>
      </c>
      <c r="P914" s="47">
        <f t="shared" si="103"/>
        <v>0</v>
      </c>
    </row>
    <row r="915" spans="1:16" x14ac:dyDescent="0.25">
      <c r="A915" s="56">
        <v>5266</v>
      </c>
      <c r="B915" s="43" t="s">
        <v>1259</v>
      </c>
      <c r="C915" s="43" t="s">
        <v>68</v>
      </c>
      <c r="D915" s="57" t="s">
        <v>133</v>
      </c>
      <c r="E915" s="44">
        <v>600</v>
      </c>
      <c r="F915" s="58">
        <v>26115</v>
      </c>
      <c r="G915" s="45">
        <v>2429798.0099999998</v>
      </c>
      <c r="H915" s="45">
        <v>-2429798.0099999998</v>
      </c>
      <c r="I915" s="59">
        <f t="shared" si="98"/>
        <v>0</v>
      </c>
      <c r="J915" s="44">
        <f t="shared" si="99"/>
        <v>1971</v>
      </c>
      <c r="K915" s="44">
        <f t="shared" si="100"/>
        <v>52</v>
      </c>
      <c r="L915" s="59">
        <f>VLOOKUP(J915,'SF CCI, BCI'!A:F,5)</f>
        <v>1943.3314841498557</v>
      </c>
      <c r="M915" s="59">
        <f t="shared" si="104"/>
        <v>7.9076884851287614</v>
      </c>
      <c r="N915" s="47">
        <f t="shared" si="101"/>
        <v>19214085.744865779</v>
      </c>
      <c r="O915" s="44">
        <f t="shared" si="102"/>
        <v>0</v>
      </c>
      <c r="P915" s="47">
        <f t="shared" si="103"/>
        <v>0</v>
      </c>
    </row>
    <row r="916" spans="1:16" x14ac:dyDescent="0.25">
      <c r="A916" s="56">
        <v>5267</v>
      </c>
      <c r="B916" s="43" t="s">
        <v>1260</v>
      </c>
      <c r="C916" s="43" t="s">
        <v>68</v>
      </c>
      <c r="D916" s="57" t="s">
        <v>133</v>
      </c>
      <c r="E916" s="44">
        <v>600</v>
      </c>
      <c r="F916" s="58">
        <v>26481</v>
      </c>
      <c r="G916" s="45">
        <v>848165.96</v>
      </c>
      <c r="H916" s="45">
        <v>-848165.96</v>
      </c>
      <c r="I916" s="59">
        <f t="shared" si="98"/>
        <v>0</v>
      </c>
      <c r="J916" s="44">
        <f t="shared" si="99"/>
        <v>1972</v>
      </c>
      <c r="K916" s="44">
        <f t="shared" si="100"/>
        <v>51</v>
      </c>
      <c r="L916" s="59">
        <f>VLOOKUP(J916,'SF CCI, BCI'!A:F,5)</f>
        <v>2154.7502161383281</v>
      </c>
      <c r="M916" s="59">
        <f t="shared" si="104"/>
        <v>7.1318057586928543</v>
      </c>
      <c r="N916" s="47">
        <f t="shared" si="101"/>
        <v>6048954.8778552525</v>
      </c>
      <c r="O916" s="44">
        <f t="shared" si="102"/>
        <v>0</v>
      </c>
      <c r="P916" s="47">
        <f t="shared" si="103"/>
        <v>0</v>
      </c>
    </row>
    <row r="917" spans="1:16" x14ac:dyDescent="0.25">
      <c r="A917" s="56">
        <v>5268</v>
      </c>
      <c r="B917" s="43" t="s">
        <v>1261</v>
      </c>
      <c r="C917" s="43" t="s">
        <v>68</v>
      </c>
      <c r="D917" s="57" t="s">
        <v>133</v>
      </c>
      <c r="E917" s="44">
        <v>600</v>
      </c>
      <c r="F917" s="58">
        <v>26846</v>
      </c>
      <c r="G917" s="45">
        <v>1270912.24</v>
      </c>
      <c r="H917" s="45">
        <v>-1270912.24</v>
      </c>
      <c r="I917" s="59">
        <f t="shared" si="98"/>
        <v>0</v>
      </c>
      <c r="J917" s="44">
        <f t="shared" si="99"/>
        <v>1973</v>
      </c>
      <c r="K917" s="44">
        <f t="shared" si="100"/>
        <v>50</v>
      </c>
      <c r="L917" s="59">
        <f>VLOOKUP(J917,'SF CCI, BCI'!A:F,5)</f>
        <v>2329.2935878962535</v>
      </c>
      <c r="M917" s="59">
        <f t="shared" si="104"/>
        <v>6.5973907625269508</v>
      </c>
      <c r="N917" s="47">
        <f t="shared" si="101"/>
        <v>8384704.672158435</v>
      </c>
      <c r="O917" s="44">
        <f t="shared" si="102"/>
        <v>0</v>
      </c>
      <c r="P917" s="47">
        <f t="shared" si="103"/>
        <v>0</v>
      </c>
    </row>
    <row r="918" spans="1:16" x14ac:dyDescent="0.25">
      <c r="A918" s="56">
        <v>5269</v>
      </c>
      <c r="B918" s="43" t="s">
        <v>1262</v>
      </c>
      <c r="C918" s="43" t="s">
        <v>68</v>
      </c>
      <c r="D918" s="57" t="s">
        <v>133</v>
      </c>
      <c r="E918" s="44">
        <v>600</v>
      </c>
      <c r="F918" s="58">
        <v>27211</v>
      </c>
      <c r="G918" s="45">
        <v>1313064.04</v>
      </c>
      <c r="H918" s="45">
        <v>-1288520.43</v>
      </c>
      <c r="I918" s="59">
        <f t="shared" si="98"/>
        <v>24543.610000000102</v>
      </c>
      <c r="J918" s="44">
        <f t="shared" si="99"/>
        <v>1974</v>
      </c>
      <c r="K918" s="44">
        <f t="shared" si="100"/>
        <v>49</v>
      </c>
      <c r="L918" s="59">
        <f>VLOOKUP(J918,'SF CCI, BCI'!A:F,5)</f>
        <v>2482.9409221902015</v>
      </c>
      <c r="M918" s="59">
        <f t="shared" si="104"/>
        <v>6.1891363836577087</v>
      </c>
      <c r="N918" s="47">
        <f t="shared" si="101"/>
        <v>8126732.4240365811</v>
      </c>
      <c r="O918" s="44">
        <f t="shared" si="102"/>
        <v>1</v>
      </c>
      <c r="P918" s="47">
        <f t="shared" si="103"/>
        <v>151903.74963730582</v>
      </c>
    </row>
    <row r="919" spans="1:16" x14ac:dyDescent="0.25">
      <c r="A919" s="56">
        <v>5270</v>
      </c>
      <c r="B919" s="43" t="s">
        <v>1263</v>
      </c>
      <c r="C919" s="43" t="s">
        <v>68</v>
      </c>
      <c r="D919" s="57" t="s">
        <v>133</v>
      </c>
      <c r="E919" s="44">
        <v>600</v>
      </c>
      <c r="F919" s="58">
        <v>27576</v>
      </c>
      <c r="G919" s="45">
        <v>936001.29</v>
      </c>
      <c r="H919" s="45">
        <v>-899552.56</v>
      </c>
      <c r="I919" s="59">
        <f t="shared" si="98"/>
        <v>36448.729999999981</v>
      </c>
      <c r="J919" s="44">
        <f t="shared" si="99"/>
        <v>1975</v>
      </c>
      <c r="K919" s="44">
        <f t="shared" si="100"/>
        <v>48</v>
      </c>
      <c r="L919" s="59">
        <f>VLOOKUP(J919,'SF CCI, BCI'!A:F,5)</f>
        <v>2718.9432276657058</v>
      </c>
      <c r="M919" s="59">
        <f t="shared" si="104"/>
        <v>5.6519238223275643</v>
      </c>
      <c r="N919" s="47">
        <f t="shared" si="101"/>
        <v>5290207.988680331</v>
      </c>
      <c r="O919" s="44">
        <f t="shared" si="102"/>
        <v>2</v>
      </c>
      <c r="P919" s="47">
        <f t="shared" si="103"/>
        <v>206005.44538058527</v>
      </c>
    </row>
    <row r="920" spans="1:16" x14ac:dyDescent="0.25">
      <c r="A920" s="56">
        <v>5271</v>
      </c>
      <c r="B920" s="43" t="s">
        <v>1264</v>
      </c>
      <c r="C920" s="43" t="s">
        <v>68</v>
      </c>
      <c r="D920" s="57" t="s">
        <v>133</v>
      </c>
      <c r="E920" s="44">
        <v>600</v>
      </c>
      <c r="F920" s="58">
        <v>27942</v>
      </c>
      <c r="G920" s="45">
        <v>4344076.97</v>
      </c>
      <c r="H920" s="45">
        <v>-4086407.37</v>
      </c>
      <c r="I920" s="59">
        <f t="shared" si="98"/>
        <v>257669.59999999963</v>
      </c>
      <c r="J920" s="44">
        <f t="shared" si="99"/>
        <v>1976</v>
      </c>
      <c r="K920" s="44">
        <f t="shared" si="100"/>
        <v>47</v>
      </c>
      <c r="L920" s="59">
        <f>VLOOKUP(J920,'SF CCI, BCI'!A:F,5)</f>
        <v>2951.2579971181553</v>
      </c>
      <c r="M920" s="59">
        <f t="shared" si="104"/>
        <v>5.2070201978294763</v>
      </c>
      <c r="N920" s="47">
        <f t="shared" si="101"/>
        <v>22619696.523715872</v>
      </c>
      <c r="O920" s="44">
        <f t="shared" si="102"/>
        <v>3</v>
      </c>
      <c r="P920" s="47">
        <f t="shared" si="103"/>
        <v>1341690.8115666402</v>
      </c>
    </row>
    <row r="921" spans="1:16" x14ac:dyDescent="0.25">
      <c r="A921" s="56">
        <v>5272</v>
      </c>
      <c r="B921" s="43" t="s">
        <v>1265</v>
      </c>
      <c r="C921" s="43" t="s">
        <v>68</v>
      </c>
      <c r="D921" s="57" t="s">
        <v>133</v>
      </c>
      <c r="E921" s="44">
        <v>600</v>
      </c>
      <c r="F921" s="58">
        <v>28307</v>
      </c>
      <c r="G921" s="45">
        <v>1000170.55</v>
      </c>
      <c r="H921" s="45">
        <v>-920783.11</v>
      </c>
      <c r="I921" s="59">
        <f t="shared" si="98"/>
        <v>79387.440000000061</v>
      </c>
      <c r="J921" s="44">
        <f t="shared" si="99"/>
        <v>1977</v>
      </c>
      <c r="K921" s="44">
        <f t="shared" si="100"/>
        <v>46</v>
      </c>
      <c r="L921" s="59">
        <f>VLOOKUP(J921,'SF CCI, BCI'!A:F,5)</f>
        <v>3166.3642651296827</v>
      </c>
      <c r="M921" s="59">
        <f t="shared" si="104"/>
        <v>4.8532824126508434</v>
      </c>
      <c r="N921" s="47">
        <f t="shared" si="101"/>
        <v>4854110.1399663212</v>
      </c>
      <c r="O921" s="44">
        <f t="shared" si="102"/>
        <v>4</v>
      </c>
      <c r="P921" s="47">
        <f t="shared" si="103"/>
        <v>385289.66633737436</v>
      </c>
    </row>
    <row r="922" spans="1:16" x14ac:dyDescent="0.25">
      <c r="A922" s="56">
        <v>5273</v>
      </c>
      <c r="B922" s="43" t="s">
        <v>1266</v>
      </c>
      <c r="C922" s="43" t="s">
        <v>68</v>
      </c>
      <c r="D922" s="57" t="s">
        <v>133</v>
      </c>
      <c r="E922" s="44">
        <v>600</v>
      </c>
      <c r="F922" s="58">
        <v>28672</v>
      </c>
      <c r="G922" s="45">
        <v>2544510.4</v>
      </c>
      <c r="H922" s="45">
        <v>-2290660.2200000002</v>
      </c>
      <c r="I922" s="59">
        <f t="shared" si="98"/>
        <v>253850.1799999997</v>
      </c>
      <c r="J922" s="44">
        <f t="shared" si="99"/>
        <v>1978</v>
      </c>
      <c r="K922" s="44">
        <f t="shared" si="100"/>
        <v>45</v>
      </c>
      <c r="L922" s="59">
        <f>VLOOKUP(J922,'SF CCI, BCI'!A:F,5)</f>
        <v>3412.2</v>
      </c>
      <c r="M922" s="59">
        <f t="shared" si="104"/>
        <v>4.5036222964656236</v>
      </c>
      <c r="N922" s="47">
        <f t="shared" si="101"/>
        <v>11459513.771028662</v>
      </c>
      <c r="O922" s="44">
        <f t="shared" si="102"/>
        <v>5</v>
      </c>
      <c r="P922" s="47">
        <f t="shared" si="103"/>
        <v>1143245.3306098105</v>
      </c>
    </row>
    <row r="923" spans="1:16" x14ac:dyDescent="0.25">
      <c r="A923" s="56">
        <v>5274</v>
      </c>
      <c r="B923" s="43" t="s">
        <v>1267</v>
      </c>
      <c r="C923" s="43" t="s">
        <v>68</v>
      </c>
      <c r="D923" s="57" t="s">
        <v>133</v>
      </c>
      <c r="E923" s="44">
        <v>600</v>
      </c>
      <c r="F923" s="58">
        <v>29037</v>
      </c>
      <c r="G923" s="45">
        <v>2012434.02</v>
      </c>
      <c r="H923" s="45">
        <v>-1771036.48</v>
      </c>
      <c r="I923" s="59">
        <f t="shared" si="98"/>
        <v>241397.54000000004</v>
      </c>
      <c r="J923" s="44">
        <f t="shared" si="99"/>
        <v>1979</v>
      </c>
      <c r="K923" s="44">
        <f t="shared" si="100"/>
        <v>44</v>
      </c>
      <c r="L923" s="59">
        <f>VLOOKUP(J923,'SF CCI, BCI'!A:F,5)</f>
        <v>3806.14</v>
      </c>
      <c r="M923" s="59">
        <f t="shared" si="104"/>
        <v>4.0374920523154696</v>
      </c>
      <c r="N923" s="47">
        <f t="shared" si="101"/>
        <v>8125186.3615592709</v>
      </c>
      <c r="O923" s="44">
        <f t="shared" si="102"/>
        <v>6</v>
      </c>
      <c r="P923" s="47">
        <f t="shared" si="103"/>
        <v>974640.64919850579</v>
      </c>
    </row>
    <row r="924" spans="1:16" x14ac:dyDescent="0.25">
      <c r="A924" s="56">
        <v>5275</v>
      </c>
      <c r="B924" s="43" t="s">
        <v>1268</v>
      </c>
      <c r="C924" s="43" t="s">
        <v>68</v>
      </c>
      <c r="D924" s="57" t="s">
        <v>133</v>
      </c>
      <c r="E924" s="44">
        <v>600</v>
      </c>
      <c r="F924" s="58">
        <v>29403</v>
      </c>
      <c r="G924" s="45">
        <v>2319558.65</v>
      </c>
      <c r="H924" s="45">
        <v>-1994292.41</v>
      </c>
      <c r="I924" s="59">
        <f t="shared" si="98"/>
        <v>325266.24</v>
      </c>
      <c r="J924" s="44">
        <f t="shared" si="99"/>
        <v>1980</v>
      </c>
      <c r="K924" s="44">
        <f t="shared" si="100"/>
        <v>43</v>
      </c>
      <c r="L924" s="59">
        <f>VLOOKUP(J924,'SF CCI, BCI'!A:F,5)</f>
        <v>4371.96</v>
      </c>
      <c r="M924" s="59">
        <f t="shared" si="104"/>
        <v>3.5149589657727884</v>
      </c>
      <c r="N924" s="47">
        <f t="shared" si="101"/>
        <v>8153153.4734533252</v>
      </c>
      <c r="O924" s="44">
        <f t="shared" si="102"/>
        <v>7</v>
      </c>
      <c r="P924" s="47">
        <f t="shared" si="103"/>
        <v>1143297.4865512035</v>
      </c>
    </row>
    <row r="925" spans="1:16" x14ac:dyDescent="0.25">
      <c r="A925" s="56">
        <v>5276</v>
      </c>
      <c r="B925" s="43" t="s">
        <v>1269</v>
      </c>
      <c r="C925" s="43" t="s">
        <v>68</v>
      </c>
      <c r="D925" s="57" t="s">
        <v>133</v>
      </c>
      <c r="E925" s="44">
        <v>600</v>
      </c>
      <c r="F925" s="58">
        <v>29768</v>
      </c>
      <c r="G925" s="45">
        <v>1624769.87</v>
      </c>
      <c r="H925" s="45">
        <v>-1364089.22</v>
      </c>
      <c r="I925" s="59">
        <f t="shared" si="98"/>
        <v>260680.65000000014</v>
      </c>
      <c r="J925" s="44">
        <f t="shared" si="99"/>
        <v>1981</v>
      </c>
      <c r="K925" s="44">
        <f t="shared" si="100"/>
        <v>42</v>
      </c>
      <c r="L925" s="59">
        <f>VLOOKUP(J925,'SF CCI, BCI'!A:F,5)</f>
        <v>4592.45</v>
      </c>
      <c r="M925" s="59">
        <f t="shared" si="104"/>
        <v>3.346200829622533</v>
      </c>
      <c r="N925" s="47">
        <f t="shared" si="101"/>
        <v>5436806.2869396955</v>
      </c>
      <c r="O925" s="44">
        <f t="shared" si="102"/>
        <v>8</v>
      </c>
      <c r="P925" s="47">
        <f t="shared" si="103"/>
        <v>872289.80729654164</v>
      </c>
    </row>
    <row r="926" spans="1:16" x14ac:dyDescent="0.25">
      <c r="A926" s="56">
        <v>5277</v>
      </c>
      <c r="B926" s="43" t="s">
        <v>1270</v>
      </c>
      <c r="C926" s="43" t="s">
        <v>68</v>
      </c>
      <c r="D926" s="57" t="s">
        <v>133</v>
      </c>
      <c r="E926" s="44">
        <v>600</v>
      </c>
      <c r="F926" s="58">
        <v>30133</v>
      </c>
      <c r="G926" s="45">
        <v>2525085.63</v>
      </c>
      <c r="H926" s="45">
        <v>-2068885.95</v>
      </c>
      <c r="I926" s="59">
        <f t="shared" si="98"/>
        <v>456199.67999999993</v>
      </c>
      <c r="J926" s="44">
        <f t="shared" si="99"/>
        <v>1982</v>
      </c>
      <c r="K926" s="44">
        <f t="shared" si="100"/>
        <v>41</v>
      </c>
      <c r="L926" s="59">
        <f>VLOOKUP(J926,'SF CCI, BCI'!A:F,5)</f>
        <v>4993.3</v>
      </c>
      <c r="M926" s="59">
        <f t="shared" si="104"/>
        <v>3.0775759517753789</v>
      </c>
      <c r="N926" s="47">
        <f t="shared" si="101"/>
        <v>7771142.8110615816</v>
      </c>
      <c r="O926" s="44">
        <f t="shared" si="102"/>
        <v>9</v>
      </c>
      <c r="P926" s="47">
        <f t="shared" si="103"/>
        <v>1403989.164375623</v>
      </c>
    </row>
    <row r="927" spans="1:16" x14ac:dyDescent="0.25">
      <c r="A927" s="56">
        <v>5278</v>
      </c>
      <c r="B927" s="43" t="s">
        <v>1271</v>
      </c>
      <c r="C927" s="43" t="s">
        <v>68</v>
      </c>
      <c r="D927" s="57" t="s">
        <v>133</v>
      </c>
      <c r="E927" s="44">
        <v>600</v>
      </c>
      <c r="F927" s="58">
        <v>30498</v>
      </c>
      <c r="G927" s="45">
        <v>2262387.16</v>
      </c>
      <c r="H927" s="45">
        <v>-1810997.99</v>
      </c>
      <c r="I927" s="59">
        <f t="shared" si="98"/>
        <v>451389.17000000016</v>
      </c>
      <c r="J927" s="44">
        <f t="shared" si="99"/>
        <v>1983</v>
      </c>
      <c r="K927" s="44">
        <f t="shared" si="100"/>
        <v>40</v>
      </c>
      <c r="L927" s="59">
        <f>VLOOKUP(J927,'SF CCI, BCI'!A:F,5)</f>
        <v>5122.74</v>
      </c>
      <c r="M927" s="59">
        <f t="shared" si="104"/>
        <v>2.9998126002881271</v>
      </c>
      <c r="N927" s="47">
        <f t="shared" si="101"/>
        <v>6786737.5092980713</v>
      </c>
      <c r="O927" s="44">
        <f t="shared" si="102"/>
        <v>10</v>
      </c>
      <c r="P927" s="47">
        <f t="shared" si="103"/>
        <v>1354082.9197996</v>
      </c>
    </row>
    <row r="928" spans="1:16" x14ac:dyDescent="0.25">
      <c r="A928" s="56">
        <v>5279</v>
      </c>
      <c r="B928" s="43" t="s">
        <v>1272</v>
      </c>
      <c r="C928" s="43" t="s">
        <v>68</v>
      </c>
      <c r="D928" s="57" t="s">
        <v>133</v>
      </c>
      <c r="E928" s="44">
        <v>600</v>
      </c>
      <c r="F928" s="58">
        <v>30864</v>
      </c>
      <c r="G928" s="45">
        <v>3481132.18</v>
      </c>
      <c r="H928" s="45">
        <v>-2711661.7</v>
      </c>
      <c r="I928" s="59">
        <f t="shared" si="98"/>
        <v>769470.48</v>
      </c>
      <c r="J928" s="44">
        <f t="shared" si="99"/>
        <v>1984</v>
      </c>
      <c r="K928" s="44">
        <f t="shared" si="100"/>
        <v>39</v>
      </c>
      <c r="L928" s="59">
        <f>VLOOKUP(J928,'SF CCI, BCI'!A:F,5)</f>
        <v>5049.13</v>
      </c>
      <c r="M928" s="59">
        <f t="shared" si="104"/>
        <v>3.0435461158655057</v>
      </c>
      <c r="N928" s="47">
        <f t="shared" si="101"/>
        <v>10594986.325253421</v>
      </c>
      <c r="O928" s="44">
        <f t="shared" si="102"/>
        <v>11</v>
      </c>
      <c r="P928" s="47">
        <f t="shared" si="103"/>
        <v>2341918.8906771662</v>
      </c>
    </row>
    <row r="929" spans="1:16" x14ac:dyDescent="0.25">
      <c r="A929" s="56">
        <v>5280</v>
      </c>
      <c r="B929" s="43" t="s">
        <v>1273</v>
      </c>
      <c r="C929" s="43" t="s">
        <v>68</v>
      </c>
      <c r="D929" s="57" t="s">
        <v>133</v>
      </c>
      <c r="E929" s="44">
        <v>600</v>
      </c>
      <c r="F929" s="58">
        <v>31229</v>
      </c>
      <c r="G929" s="45">
        <v>3295876.96</v>
      </c>
      <c r="H929" s="45">
        <v>-2500898.9500000002</v>
      </c>
      <c r="I929" s="59">
        <f t="shared" si="98"/>
        <v>794978.00999999978</v>
      </c>
      <c r="J929" s="44">
        <f t="shared" si="99"/>
        <v>1985</v>
      </c>
      <c r="K929" s="44">
        <f t="shared" si="100"/>
        <v>38</v>
      </c>
      <c r="L929" s="59">
        <f>VLOOKUP(J929,'SF CCI, BCI'!A:F,5)</f>
        <v>5055.04</v>
      </c>
      <c r="M929" s="59">
        <f t="shared" si="104"/>
        <v>3.0399878141419259</v>
      </c>
      <c r="N929" s="47">
        <f t="shared" si="101"/>
        <v>10019425.795311136</v>
      </c>
      <c r="O929" s="44">
        <f t="shared" si="102"/>
        <v>12</v>
      </c>
      <c r="P929" s="47">
        <f t="shared" si="103"/>
        <v>2416723.4629107974</v>
      </c>
    </row>
    <row r="930" spans="1:16" x14ac:dyDescent="0.25">
      <c r="A930" s="56">
        <v>5281</v>
      </c>
      <c r="B930" s="43" t="s">
        <v>1274</v>
      </c>
      <c r="C930" s="43" t="s">
        <v>68</v>
      </c>
      <c r="D930" s="57" t="s">
        <v>133</v>
      </c>
      <c r="E930" s="44">
        <v>600</v>
      </c>
      <c r="F930" s="58">
        <v>31594</v>
      </c>
      <c r="G930" s="45">
        <v>4390881.78</v>
      </c>
      <c r="H930" s="45">
        <v>-3245801.79</v>
      </c>
      <c r="I930" s="59">
        <f t="shared" si="98"/>
        <v>1145079.9900000002</v>
      </c>
      <c r="J930" s="44">
        <f t="shared" si="99"/>
        <v>1986</v>
      </c>
      <c r="K930" s="44">
        <f t="shared" si="100"/>
        <v>37</v>
      </c>
      <c r="L930" s="59">
        <f>VLOOKUP(J930,'SF CCI, BCI'!A:F,5)</f>
        <v>5508.43</v>
      </c>
      <c r="M930" s="59">
        <f t="shared" si="104"/>
        <v>2.7897713141494038</v>
      </c>
      <c r="N930" s="47">
        <f t="shared" si="101"/>
        <v>12249556.033665273</v>
      </c>
      <c r="O930" s="44">
        <f t="shared" si="102"/>
        <v>13</v>
      </c>
      <c r="P930" s="47">
        <f t="shared" si="103"/>
        <v>3194511.308508487</v>
      </c>
    </row>
    <row r="931" spans="1:16" x14ac:dyDescent="0.25">
      <c r="A931" s="56">
        <v>5282</v>
      </c>
      <c r="B931" s="43" t="s">
        <v>1275</v>
      </c>
      <c r="C931" s="43" t="s">
        <v>68</v>
      </c>
      <c r="D931" s="57" t="s">
        <v>133</v>
      </c>
      <c r="E931" s="44">
        <v>600</v>
      </c>
      <c r="F931" s="58">
        <v>31959</v>
      </c>
      <c r="G931" s="45">
        <v>2938642.71</v>
      </c>
      <c r="H931" s="45">
        <v>-2111284.9300000002</v>
      </c>
      <c r="I931" s="59">
        <f t="shared" si="98"/>
        <v>827357.7799999998</v>
      </c>
      <c r="J931" s="44">
        <f t="shared" si="99"/>
        <v>1987</v>
      </c>
      <c r="K931" s="44">
        <f t="shared" si="100"/>
        <v>36</v>
      </c>
      <c r="L931" s="59">
        <f>VLOOKUP(J931,'SF CCI, BCI'!A:F,5)</f>
        <v>5732.37</v>
      </c>
      <c r="M931" s="59">
        <f t="shared" si="104"/>
        <v>2.6807864809843052</v>
      </c>
      <c r="N931" s="47">
        <f t="shared" si="101"/>
        <v>7877873.6494110823</v>
      </c>
      <c r="O931" s="44">
        <f t="shared" si="102"/>
        <v>14</v>
      </c>
      <c r="P931" s="47">
        <f t="shared" si="103"/>
        <v>2217969.5515611866</v>
      </c>
    </row>
    <row r="932" spans="1:16" x14ac:dyDescent="0.25">
      <c r="A932" s="56">
        <v>5283</v>
      </c>
      <c r="B932" s="43" t="s">
        <v>1276</v>
      </c>
      <c r="C932" s="43" t="s">
        <v>68</v>
      </c>
      <c r="D932" s="57" t="s">
        <v>133</v>
      </c>
      <c r="E932" s="44">
        <v>600</v>
      </c>
      <c r="F932" s="58">
        <v>32325</v>
      </c>
      <c r="G932" s="45">
        <v>2950448</v>
      </c>
      <c r="H932" s="45">
        <v>-2060296.9400000002</v>
      </c>
      <c r="I932" s="59">
        <f t="shared" si="98"/>
        <v>890151.05999999982</v>
      </c>
      <c r="J932" s="44">
        <f t="shared" si="99"/>
        <v>1988</v>
      </c>
      <c r="K932" s="44">
        <f t="shared" si="100"/>
        <v>35</v>
      </c>
      <c r="L932" s="59">
        <f>VLOOKUP(J932,'SF CCI, BCI'!A:F,5)</f>
        <v>5734.48</v>
      </c>
      <c r="M932" s="59">
        <f t="shared" si="104"/>
        <v>2.6798000864943292</v>
      </c>
      <c r="N932" s="47">
        <f t="shared" si="101"/>
        <v>7906610.8055970203</v>
      </c>
      <c r="O932" s="44">
        <f t="shared" si="102"/>
        <v>15</v>
      </c>
      <c r="P932" s="47">
        <f t="shared" si="103"/>
        <v>2385426.8875810183</v>
      </c>
    </row>
    <row r="933" spans="1:16" x14ac:dyDescent="0.25">
      <c r="A933" s="56">
        <v>5284</v>
      </c>
      <c r="B933" s="43" t="s">
        <v>1277</v>
      </c>
      <c r="C933" s="43" t="s">
        <v>68</v>
      </c>
      <c r="D933" s="57" t="s">
        <v>133</v>
      </c>
      <c r="E933" s="44">
        <v>600</v>
      </c>
      <c r="F933" s="58">
        <v>32690</v>
      </c>
      <c r="G933" s="45">
        <v>2258131.4300000002</v>
      </c>
      <c r="H933" s="45">
        <v>-1531376.14</v>
      </c>
      <c r="I933" s="59">
        <f t="shared" si="98"/>
        <v>726755.29000000027</v>
      </c>
      <c r="J933" s="44">
        <f t="shared" si="99"/>
        <v>1989</v>
      </c>
      <c r="K933" s="44">
        <f t="shared" si="100"/>
        <v>34</v>
      </c>
      <c r="L933" s="59">
        <f>VLOOKUP(J933,'SF CCI, BCI'!A:F,5)</f>
        <v>5932.57</v>
      </c>
      <c r="M933" s="59">
        <f t="shared" si="104"/>
        <v>2.5903208895975944</v>
      </c>
      <c r="N933" s="47">
        <f t="shared" si="101"/>
        <v>5849285.014585888</v>
      </c>
      <c r="O933" s="44">
        <f t="shared" si="102"/>
        <v>16</v>
      </c>
      <c r="P933" s="47">
        <f t="shared" si="103"/>
        <v>1882529.4093125584</v>
      </c>
    </row>
    <row r="934" spans="1:16" x14ac:dyDescent="0.25">
      <c r="A934" s="56">
        <v>5285</v>
      </c>
      <c r="B934" s="43" t="s">
        <v>1278</v>
      </c>
      <c r="C934" s="43" t="s">
        <v>68</v>
      </c>
      <c r="D934" s="57" t="s">
        <v>133</v>
      </c>
      <c r="E934" s="44">
        <v>600</v>
      </c>
      <c r="F934" s="58">
        <v>33055</v>
      </c>
      <c r="G934" s="45">
        <v>3008304.34</v>
      </c>
      <c r="H934" s="45">
        <v>-1979489.72</v>
      </c>
      <c r="I934" s="59">
        <f t="shared" si="98"/>
        <v>1028814.6199999999</v>
      </c>
      <c r="J934" s="44">
        <f t="shared" si="99"/>
        <v>1990</v>
      </c>
      <c r="K934" s="44">
        <f t="shared" si="100"/>
        <v>33</v>
      </c>
      <c r="L934" s="59">
        <f>VLOOKUP(J934,'SF CCI, BCI'!A:F,5)</f>
        <v>6055.61</v>
      </c>
      <c r="M934" s="59">
        <f t="shared" si="104"/>
        <v>2.5376898446234155</v>
      </c>
      <c r="N934" s="47">
        <f t="shared" si="101"/>
        <v>7634143.3731545461</v>
      </c>
      <c r="O934" s="44">
        <f t="shared" si="102"/>
        <v>17</v>
      </c>
      <c r="P934" s="47">
        <f t="shared" si="103"/>
        <v>2610812.4131740979</v>
      </c>
    </row>
    <row r="935" spans="1:16" x14ac:dyDescent="0.25">
      <c r="A935" s="56">
        <v>5286</v>
      </c>
      <c r="B935" s="43" t="s">
        <v>1279</v>
      </c>
      <c r="C935" s="43" t="s">
        <v>68</v>
      </c>
      <c r="D935" s="57" t="s">
        <v>133</v>
      </c>
      <c r="E935" s="44">
        <v>600</v>
      </c>
      <c r="F935" s="58">
        <v>33420</v>
      </c>
      <c r="G935" s="45">
        <v>2951898.41</v>
      </c>
      <c r="H935" s="45">
        <v>-1882940.04</v>
      </c>
      <c r="I935" s="59">
        <f t="shared" si="98"/>
        <v>1068958.3700000001</v>
      </c>
      <c r="J935" s="44">
        <f t="shared" si="99"/>
        <v>1991</v>
      </c>
      <c r="K935" s="44">
        <f t="shared" si="100"/>
        <v>32</v>
      </c>
      <c r="L935" s="59">
        <f>VLOOKUP(J935,'SF CCI, BCI'!A:F,5)</f>
        <v>6222.06</v>
      </c>
      <c r="M935" s="59">
        <f t="shared" si="104"/>
        <v>2.469802605567931</v>
      </c>
      <c r="N935" s="47">
        <f t="shared" si="101"/>
        <v>7290606.3843898326</v>
      </c>
      <c r="O935" s="44">
        <f t="shared" si="102"/>
        <v>18</v>
      </c>
      <c r="P935" s="47">
        <f t="shared" si="103"/>
        <v>2640116.1674696486</v>
      </c>
    </row>
    <row r="936" spans="1:16" x14ac:dyDescent="0.25">
      <c r="A936" s="56">
        <v>5287</v>
      </c>
      <c r="B936" s="43" t="s">
        <v>1280</v>
      </c>
      <c r="C936" s="43" t="s">
        <v>68</v>
      </c>
      <c r="D936" s="57" t="s">
        <v>133</v>
      </c>
      <c r="E936" s="44">
        <v>600</v>
      </c>
      <c r="F936" s="58">
        <v>33786</v>
      </c>
      <c r="G936" s="45">
        <v>2495204.62</v>
      </c>
      <c r="H936" s="45">
        <v>-1548758.77</v>
      </c>
      <c r="I936" s="59">
        <f t="shared" si="98"/>
        <v>946445.85000000009</v>
      </c>
      <c r="J936" s="44">
        <f t="shared" si="99"/>
        <v>1992</v>
      </c>
      <c r="K936" s="44">
        <f t="shared" si="100"/>
        <v>31</v>
      </c>
      <c r="L936" s="59">
        <f>VLOOKUP(J936,'SF CCI, BCI'!A:F,5)</f>
        <v>6294.84</v>
      </c>
      <c r="M936" s="59">
        <f t="shared" si="104"/>
        <v>2.4412471166860477</v>
      </c>
      <c r="N936" s="47">
        <f t="shared" si="101"/>
        <v>6091411.0841167057</v>
      </c>
      <c r="O936" s="44">
        <f t="shared" si="102"/>
        <v>19</v>
      </c>
      <c r="P936" s="47">
        <f t="shared" si="103"/>
        <v>2310508.2024119757</v>
      </c>
    </row>
    <row r="937" spans="1:16" x14ac:dyDescent="0.25">
      <c r="A937" s="56">
        <v>5288</v>
      </c>
      <c r="B937" s="43" t="s">
        <v>1281</v>
      </c>
      <c r="C937" s="43" t="s">
        <v>68</v>
      </c>
      <c r="D937" s="57" t="s">
        <v>133</v>
      </c>
      <c r="E937" s="44">
        <v>600</v>
      </c>
      <c r="F937" s="58">
        <v>34151</v>
      </c>
      <c r="G937" s="45">
        <v>3160807.63</v>
      </c>
      <c r="H937" s="45">
        <v>-1814249.44</v>
      </c>
      <c r="I937" s="59">
        <f t="shared" si="98"/>
        <v>1346558.19</v>
      </c>
      <c r="J937" s="44">
        <f t="shared" si="99"/>
        <v>1993</v>
      </c>
      <c r="K937" s="44">
        <f t="shared" si="100"/>
        <v>30</v>
      </c>
      <c r="L937" s="59">
        <f>VLOOKUP(J937,'SF CCI, BCI'!A:F,5)</f>
        <v>6477.95</v>
      </c>
      <c r="M937" s="59">
        <f t="shared" si="104"/>
        <v>2.3722412182866495</v>
      </c>
      <c r="N937" s="47">
        <f t="shared" si="101"/>
        <v>7498198.1429609368</v>
      </c>
      <c r="O937" s="44">
        <f t="shared" si="102"/>
        <v>20</v>
      </c>
      <c r="P937" s="47">
        <f t="shared" si="103"/>
        <v>3194360.8411394656</v>
      </c>
    </row>
    <row r="938" spans="1:16" x14ac:dyDescent="0.25">
      <c r="A938" s="56">
        <v>5289</v>
      </c>
      <c r="B938" s="43" t="s">
        <v>1282</v>
      </c>
      <c r="C938" s="43" t="s">
        <v>68</v>
      </c>
      <c r="D938" s="57" t="s">
        <v>133</v>
      </c>
      <c r="E938" s="44">
        <v>600</v>
      </c>
      <c r="F938" s="58">
        <v>22463</v>
      </c>
      <c r="G938" s="45">
        <v>93477.9</v>
      </c>
      <c r="H938" s="45">
        <v>-93477.9</v>
      </c>
      <c r="I938" s="59">
        <f t="shared" si="98"/>
        <v>0</v>
      </c>
      <c r="J938" s="44">
        <f t="shared" si="99"/>
        <v>1961</v>
      </c>
      <c r="K938" s="44">
        <f t="shared" si="100"/>
        <v>62</v>
      </c>
      <c r="L938" s="59">
        <f>VLOOKUP(J938,'SF CCI, BCI'!A:F,5)</f>
        <v>1041.1143371757923</v>
      </c>
      <c r="M938" s="59">
        <f t="shared" si="104"/>
        <v>14.760396097979424</v>
      </c>
      <c r="N938" s="47">
        <f t="shared" si="101"/>
        <v>1379770.8304073107</v>
      </c>
      <c r="O938" s="44">
        <f t="shared" si="102"/>
        <v>0</v>
      </c>
      <c r="P938" s="47">
        <f t="shared" si="103"/>
        <v>0</v>
      </c>
    </row>
    <row r="939" spans="1:16" x14ac:dyDescent="0.25">
      <c r="A939" s="56">
        <v>5290</v>
      </c>
      <c r="B939" s="43" t="s">
        <v>1283</v>
      </c>
      <c r="C939" s="43" t="s">
        <v>68</v>
      </c>
      <c r="D939" s="57" t="s">
        <v>133</v>
      </c>
      <c r="E939" s="44">
        <v>600</v>
      </c>
      <c r="F939" s="58">
        <v>22828</v>
      </c>
      <c r="G939" s="45">
        <v>87236.17</v>
      </c>
      <c r="H939" s="45">
        <v>-87236.17</v>
      </c>
      <c r="I939" s="59">
        <f t="shared" si="98"/>
        <v>0</v>
      </c>
      <c r="J939" s="44">
        <f t="shared" si="99"/>
        <v>1962</v>
      </c>
      <c r="K939" s="44">
        <f t="shared" si="100"/>
        <v>61</v>
      </c>
      <c r="L939" s="59">
        <f>VLOOKUP(J939,'SF CCI, BCI'!A:F,5)</f>
        <v>1071.843804034582</v>
      </c>
      <c r="M939" s="59">
        <f t="shared" si="104"/>
        <v>14.337219604344693</v>
      </c>
      <c r="N939" s="47">
        <f t="shared" si="101"/>
        <v>1250724.1267319464</v>
      </c>
      <c r="O939" s="44">
        <f t="shared" si="102"/>
        <v>0</v>
      </c>
      <c r="P939" s="47">
        <f t="shared" si="103"/>
        <v>0</v>
      </c>
    </row>
    <row r="940" spans="1:16" x14ac:dyDescent="0.25">
      <c r="A940" s="56">
        <v>5291</v>
      </c>
      <c r="B940" s="43" t="s">
        <v>1284</v>
      </c>
      <c r="C940" s="43" t="s">
        <v>68</v>
      </c>
      <c r="D940" s="57" t="s">
        <v>133</v>
      </c>
      <c r="E940" s="44">
        <v>600</v>
      </c>
      <c r="F940" s="58">
        <v>23193</v>
      </c>
      <c r="G940" s="45">
        <v>68620.320000000007</v>
      </c>
      <c r="H940" s="45">
        <v>-68620.320000000007</v>
      </c>
      <c r="I940" s="59">
        <f t="shared" si="98"/>
        <v>0</v>
      </c>
      <c r="J940" s="44">
        <f t="shared" si="99"/>
        <v>1963</v>
      </c>
      <c r="K940" s="44">
        <f t="shared" si="100"/>
        <v>60</v>
      </c>
      <c r="L940" s="59">
        <f>VLOOKUP(J940,'SF CCI, BCI'!A:F,5)</f>
        <v>1107.4899855907779</v>
      </c>
      <c r="M940" s="59">
        <f t="shared" si="104"/>
        <v>13.875755266358016</v>
      </c>
      <c r="N940" s="47">
        <f t="shared" si="101"/>
        <v>952158.76661917241</v>
      </c>
      <c r="O940" s="44">
        <f t="shared" si="102"/>
        <v>0</v>
      </c>
      <c r="P940" s="47">
        <f t="shared" si="103"/>
        <v>0</v>
      </c>
    </row>
    <row r="941" spans="1:16" x14ac:dyDescent="0.25">
      <c r="A941" s="56">
        <v>5292</v>
      </c>
      <c r="B941" s="43" t="s">
        <v>1285</v>
      </c>
      <c r="C941" s="43" t="s">
        <v>68</v>
      </c>
      <c r="D941" s="57" t="s">
        <v>133</v>
      </c>
      <c r="E941" s="44">
        <v>600</v>
      </c>
      <c r="F941" s="58">
        <v>23559</v>
      </c>
      <c r="G941" s="45">
        <v>168941.54</v>
      </c>
      <c r="H941" s="45">
        <v>-168941.54</v>
      </c>
      <c r="I941" s="59">
        <f t="shared" si="98"/>
        <v>0</v>
      </c>
      <c r="J941" s="44">
        <f t="shared" si="99"/>
        <v>1964</v>
      </c>
      <c r="K941" s="44">
        <f t="shared" si="100"/>
        <v>59</v>
      </c>
      <c r="L941" s="59">
        <f>VLOOKUP(J941,'SF CCI, BCI'!A:F,5)</f>
        <v>1150.5112391930834</v>
      </c>
      <c r="M941" s="59">
        <f t="shared" si="104"/>
        <v>13.356896896355313</v>
      </c>
      <c r="N941" s="47">
        <f t="shared" si="101"/>
        <v>2256534.7312914869</v>
      </c>
      <c r="O941" s="44">
        <f t="shared" si="102"/>
        <v>0</v>
      </c>
      <c r="P941" s="47">
        <f t="shared" si="103"/>
        <v>0</v>
      </c>
    </row>
    <row r="942" spans="1:16" x14ac:dyDescent="0.25">
      <c r="A942" s="56">
        <v>5293</v>
      </c>
      <c r="B942" s="43" t="s">
        <v>1286</v>
      </c>
      <c r="C942" s="43" t="s">
        <v>68</v>
      </c>
      <c r="D942" s="57" t="s">
        <v>133</v>
      </c>
      <c r="E942" s="44">
        <v>600</v>
      </c>
      <c r="F942" s="58">
        <v>23924</v>
      </c>
      <c r="G942" s="45">
        <v>30022.14</v>
      </c>
      <c r="H942" s="45">
        <v>-30022.14</v>
      </c>
      <c r="I942" s="59">
        <f t="shared" si="98"/>
        <v>0</v>
      </c>
      <c r="J942" s="44">
        <f t="shared" si="99"/>
        <v>1965</v>
      </c>
      <c r="K942" s="44">
        <f t="shared" si="100"/>
        <v>58</v>
      </c>
      <c r="L942" s="59">
        <f>VLOOKUP(J942,'SF CCI, BCI'!A:F,5)</f>
        <v>1193.5324927953889</v>
      </c>
      <c r="M942" s="59">
        <f t="shared" si="104"/>
        <v>12.875443352202444</v>
      </c>
      <c r="N942" s="47">
        <f t="shared" si="101"/>
        <v>386548.36288189108</v>
      </c>
      <c r="O942" s="44">
        <f t="shared" si="102"/>
        <v>0</v>
      </c>
      <c r="P942" s="47">
        <f t="shared" si="103"/>
        <v>0</v>
      </c>
    </row>
    <row r="943" spans="1:16" x14ac:dyDescent="0.25">
      <c r="A943" s="56">
        <v>5294</v>
      </c>
      <c r="B943" s="43" t="s">
        <v>1287</v>
      </c>
      <c r="C943" s="43" t="s">
        <v>68</v>
      </c>
      <c r="D943" s="57" t="s">
        <v>133</v>
      </c>
      <c r="E943" s="44">
        <v>600</v>
      </c>
      <c r="F943" s="58">
        <v>24289</v>
      </c>
      <c r="G943" s="45">
        <v>77778.009999999995</v>
      </c>
      <c r="H943" s="45">
        <v>-77778.009999999995</v>
      </c>
      <c r="I943" s="59">
        <f t="shared" si="98"/>
        <v>0</v>
      </c>
      <c r="J943" s="44">
        <f t="shared" si="99"/>
        <v>1966</v>
      </c>
      <c r="K943" s="44">
        <f t="shared" si="100"/>
        <v>57</v>
      </c>
      <c r="L943" s="59">
        <f>VLOOKUP(J943,'SF CCI, BCI'!A:F,5)</f>
        <v>1252.533069164265</v>
      </c>
      <c r="M943" s="59">
        <f t="shared" si="104"/>
        <v>12.26894552992009</v>
      </c>
      <c r="N943" s="47">
        <f t="shared" si="101"/>
        <v>954254.16811557999</v>
      </c>
      <c r="O943" s="44">
        <f t="shared" si="102"/>
        <v>0</v>
      </c>
      <c r="P943" s="47">
        <f t="shared" si="103"/>
        <v>0</v>
      </c>
    </row>
    <row r="944" spans="1:16" x14ac:dyDescent="0.25">
      <c r="A944" s="56">
        <v>5295</v>
      </c>
      <c r="B944" s="43" t="s">
        <v>1288</v>
      </c>
      <c r="C944" s="43" t="s">
        <v>68</v>
      </c>
      <c r="D944" s="57" t="s">
        <v>133</v>
      </c>
      <c r="E944" s="44">
        <v>600</v>
      </c>
      <c r="F944" s="58">
        <v>24654</v>
      </c>
      <c r="G944" s="45">
        <v>138795.32999999999</v>
      </c>
      <c r="H944" s="45">
        <v>-138795.32999999999</v>
      </c>
      <c r="I944" s="59">
        <f t="shared" si="98"/>
        <v>0</v>
      </c>
      <c r="J944" s="44">
        <f t="shared" si="99"/>
        <v>1967</v>
      </c>
      <c r="K944" s="44">
        <f t="shared" si="100"/>
        <v>56</v>
      </c>
      <c r="L944" s="59">
        <f>VLOOKUP(J944,'SF CCI, BCI'!A:F,5)</f>
        <v>1320.1378962536021</v>
      </c>
      <c r="M944" s="59">
        <f t="shared" si="104"/>
        <v>11.640647574477256</v>
      </c>
      <c r="N944" s="47">
        <f t="shared" si="101"/>
        <v>1615667.5215132702</v>
      </c>
      <c r="O944" s="44">
        <f t="shared" si="102"/>
        <v>0</v>
      </c>
      <c r="P944" s="47">
        <f t="shared" si="103"/>
        <v>0</v>
      </c>
    </row>
    <row r="945" spans="1:16" x14ac:dyDescent="0.25">
      <c r="A945" s="56">
        <v>5296</v>
      </c>
      <c r="B945" s="43" t="s">
        <v>1289</v>
      </c>
      <c r="C945" s="43" t="s">
        <v>68</v>
      </c>
      <c r="D945" s="57" t="s">
        <v>133</v>
      </c>
      <c r="E945" s="44">
        <v>600</v>
      </c>
      <c r="F945" s="58">
        <v>25020</v>
      </c>
      <c r="G945" s="45">
        <v>93756.68</v>
      </c>
      <c r="H945" s="45">
        <v>-93756.68</v>
      </c>
      <c r="I945" s="59">
        <f t="shared" si="98"/>
        <v>0</v>
      </c>
      <c r="J945" s="44">
        <f t="shared" si="99"/>
        <v>1968</v>
      </c>
      <c r="K945" s="44">
        <f t="shared" si="100"/>
        <v>55</v>
      </c>
      <c r="L945" s="59">
        <f>VLOOKUP(J945,'SF CCI, BCI'!A:F,5)</f>
        <v>1419.7013688760806</v>
      </c>
      <c r="M945" s="59">
        <f t="shared" si="104"/>
        <v>10.824290471851578</v>
      </c>
      <c r="N945" s="47">
        <f t="shared" si="101"/>
        <v>1014849.5379964373</v>
      </c>
      <c r="O945" s="44">
        <f t="shared" si="102"/>
        <v>0</v>
      </c>
      <c r="P945" s="47">
        <f t="shared" si="103"/>
        <v>0</v>
      </c>
    </row>
    <row r="946" spans="1:16" x14ac:dyDescent="0.25">
      <c r="A946" s="56">
        <v>5297</v>
      </c>
      <c r="B946" s="43" t="s">
        <v>1290</v>
      </c>
      <c r="C946" s="43" t="s">
        <v>68</v>
      </c>
      <c r="D946" s="57" t="s">
        <v>133</v>
      </c>
      <c r="E946" s="44">
        <v>600</v>
      </c>
      <c r="F946" s="58">
        <v>25385</v>
      </c>
      <c r="G946" s="45">
        <v>174366.95</v>
      </c>
      <c r="H946" s="45">
        <v>-174366.95</v>
      </c>
      <c r="I946" s="59">
        <f t="shared" si="98"/>
        <v>0</v>
      </c>
      <c r="J946" s="44">
        <f t="shared" si="99"/>
        <v>1969</v>
      </c>
      <c r="K946" s="44">
        <f t="shared" si="100"/>
        <v>54</v>
      </c>
      <c r="L946" s="59">
        <f>VLOOKUP(J946,'SF CCI, BCI'!A:F,5)</f>
        <v>1559.8277377521613</v>
      </c>
      <c r="M946" s="59">
        <f t="shared" si="104"/>
        <v>9.8518955831273214</v>
      </c>
      <c r="N946" s="47">
        <f t="shared" si="101"/>
        <v>1717844.9845483827</v>
      </c>
      <c r="O946" s="44">
        <f t="shared" si="102"/>
        <v>0</v>
      </c>
      <c r="P946" s="47">
        <f t="shared" si="103"/>
        <v>0</v>
      </c>
    </row>
    <row r="947" spans="1:16" x14ac:dyDescent="0.25">
      <c r="A947" s="56">
        <v>5298</v>
      </c>
      <c r="B947" s="43" t="s">
        <v>1291</v>
      </c>
      <c r="C947" s="43" t="s">
        <v>68</v>
      </c>
      <c r="D947" s="57" t="s">
        <v>133</v>
      </c>
      <c r="E947" s="44">
        <v>600</v>
      </c>
      <c r="F947" s="58">
        <v>25750</v>
      </c>
      <c r="G947" s="45">
        <v>115204.15</v>
      </c>
      <c r="H947" s="45">
        <v>-115204.15</v>
      </c>
      <c r="I947" s="59">
        <f t="shared" si="98"/>
        <v>0</v>
      </c>
      <c r="J947" s="44">
        <f t="shared" si="99"/>
        <v>1970</v>
      </c>
      <c r="K947" s="44">
        <f t="shared" si="100"/>
        <v>53</v>
      </c>
      <c r="L947" s="59">
        <f>VLOOKUP(J947,'SF CCI, BCI'!A:F,5)</f>
        <v>1697.4957492795388</v>
      </c>
      <c r="M947" s="59">
        <f t="shared" si="104"/>
        <v>9.0529004308389371</v>
      </c>
      <c r="N947" s="47">
        <f t="shared" si="101"/>
        <v>1042931.6991694334</v>
      </c>
      <c r="O947" s="44">
        <f t="shared" si="102"/>
        <v>0</v>
      </c>
      <c r="P947" s="47">
        <f t="shared" si="103"/>
        <v>0</v>
      </c>
    </row>
    <row r="948" spans="1:16" x14ac:dyDescent="0.25">
      <c r="A948" s="56">
        <v>5299</v>
      </c>
      <c r="B948" s="43" t="s">
        <v>1292</v>
      </c>
      <c r="C948" s="43" t="s">
        <v>68</v>
      </c>
      <c r="D948" s="57" t="s">
        <v>133</v>
      </c>
      <c r="E948" s="44">
        <v>600</v>
      </c>
      <c r="F948" s="58">
        <v>26115</v>
      </c>
      <c r="G948" s="45">
        <v>105470.76</v>
      </c>
      <c r="H948" s="45">
        <v>-105470.76</v>
      </c>
      <c r="I948" s="59">
        <f t="shared" si="98"/>
        <v>0</v>
      </c>
      <c r="J948" s="44">
        <f t="shared" si="99"/>
        <v>1971</v>
      </c>
      <c r="K948" s="44">
        <f t="shared" si="100"/>
        <v>52</v>
      </c>
      <c r="L948" s="59">
        <f>VLOOKUP(J948,'SF CCI, BCI'!A:F,5)</f>
        <v>1943.3314841498557</v>
      </c>
      <c r="M948" s="59">
        <f t="shared" si="104"/>
        <v>7.9076884851287614</v>
      </c>
      <c r="N948" s="47">
        <f t="shared" si="101"/>
        <v>834029.91436977917</v>
      </c>
      <c r="O948" s="44">
        <f t="shared" si="102"/>
        <v>0</v>
      </c>
      <c r="P948" s="47">
        <f t="shared" si="103"/>
        <v>0</v>
      </c>
    </row>
    <row r="949" spans="1:16" x14ac:dyDescent="0.25">
      <c r="A949" s="56">
        <v>5302</v>
      </c>
      <c r="B949" s="43" t="s">
        <v>1293</v>
      </c>
      <c r="C949" s="43" t="s">
        <v>68</v>
      </c>
      <c r="D949" s="57" t="s">
        <v>133</v>
      </c>
      <c r="E949" s="44">
        <v>600</v>
      </c>
      <c r="F949" s="58">
        <v>27211</v>
      </c>
      <c r="G949" s="45">
        <v>94999.48</v>
      </c>
      <c r="H949" s="45">
        <v>-94999.48</v>
      </c>
      <c r="I949" s="59">
        <f t="shared" si="98"/>
        <v>0</v>
      </c>
      <c r="J949" s="44">
        <f t="shared" si="99"/>
        <v>1974</v>
      </c>
      <c r="K949" s="44">
        <f t="shared" si="100"/>
        <v>49</v>
      </c>
      <c r="L949" s="59">
        <f>VLOOKUP(J949,'SF CCI, BCI'!A:F,5)</f>
        <v>2482.9409221902015</v>
      </c>
      <c r="M949" s="59">
        <f t="shared" si="104"/>
        <v>6.1891363836577087</v>
      </c>
      <c r="N949" s="47">
        <f t="shared" si="101"/>
        <v>587964.7380965628</v>
      </c>
      <c r="O949" s="44">
        <f t="shared" si="102"/>
        <v>1</v>
      </c>
      <c r="P949" s="47">
        <f t="shared" si="103"/>
        <v>0</v>
      </c>
    </row>
    <row r="950" spans="1:16" x14ac:dyDescent="0.25">
      <c r="A950" s="56">
        <v>5304</v>
      </c>
      <c r="B950" s="43" t="s">
        <v>1294</v>
      </c>
      <c r="C950" s="43" t="s">
        <v>68</v>
      </c>
      <c r="D950" s="57" t="s">
        <v>133</v>
      </c>
      <c r="E950" s="44">
        <v>600</v>
      </c>
      <c r="F950" s="58">
        <v>27942</v>
      </c>
      <c r="G950" s="45">
        <v>369009.54</v>
      </c>
      <c r="H950" s="45">
        <v>-369009.54</v>
      </c>
      <c r="I950" s="59">
        <f t="shared" si="98"/>
        <v>0</v>
      </c>
      <c r="J950" s="44">
        <f t="shared" si="99"/>
        <v>1976</v>
      </c>
      <c r="K950" s="44">
        <f t="shared" si="100"/>
        <v>47</v>
      </c>
      <c r="L950" s="59">
        <f>VLOOKUP(J950,'SF CCI, BCI'!A:F,5)</f>
        <v>2951.2579971181553</v>
      </c>
      <c r="M950" s="59">
        <f t="shared" si="104"/>
        <v>5.2070201978294763</v>
      </c>
      <c r="N950" s="47">
        <f t="shared" si="101"/>
        <v>1921440.127971764</v>
      </c>
      <c r="O950" s="44">
        <f t="shared" si="102"/>
        <v>3</v>
      </c>
      <c r="P950" s="47">
        <f t="shared" si="103"/>
        <v>0</v>
      </c>
    </row>
    <row r="951" spans="1:16" x14ac:dyDescent="0.25">
      <c r="A951" s="56">
        <v>5306</v>
      </c>
      <c r="B951" s="43" t="s">
        <v>1295</v>
      </c>
      <c r="C951" s="43" t="s">
        <v>68</v>
      </c>
      <c r="D951" s="57" t="s">
        <v>133</v>
      </c>
      <c r="E951" s="44">
        <v>600</v>
      </c>
      <c r="F951" s="58">
        <v>28672</v>
      </c>
      <c r="G951" s="45">
        <v>54099.13</v>
      </c>
      <c r="H951" s="45">
        <v>-54099.13</v>
      </c>
      <c r="I951" s="59">
        <f t="shared" si="98"/>
        <v>0</v>
      </c>
      <c r="J951" s="44">
        <f t="shared" si="99"/>
        <v>1978</v>
      </c>
      <c r="K951" s="44">
        <f t="shared" si="100"/>
        <v>45</v>
      </c>
      <c r="L951" s="59">
        <f>VLOOKUP(J951,'SF CCI, BCI'!A:F,5)</f>
        <v>3412.2</v>
      </c>
      <c r="M951" s="59">
        <f t="shared" si="104"/>
        <v>4.5036222964656236</v>
      </c>
      <c r="N951" s="47">
        <f t="shared" si="101"/>
        <v>243642.04808739229</v>
      </c>
      <c r="O951" s="44">
        <f t="shared" si="102"/>
        <v>5</v>
      </c>
      <c r="P951" s="47">
        <f t="shared" si="103"/>
        <v>0</v>
      </c>
    </row>
    <row r="952" spans="1:16" x14ac:dyDescent="0.25">
      <c r="A952" s="56">
        <v>5307</v>
      </c>
      <c r="B952" s="43" t="s">
        <v>1296</v>
      </c>
      <c r="C952" s="43" t="s">
        <v>68</v>
      </c>
      <c r="D952" s="57" t="s">
        <v>133</v>
      </c>
      <c r="E952" s="44">
        <v>600</v>
      </c>
      <c r="F952" s="58">
        <v>29037</v>
      </c>
      <c r="G952" s="45">
        <v>224684.73</v>
      </c>
      <c r="H952" s="45">
        <v>-224684.73</v>
      </c>
      <c r="I952" s="59">
        <f t="shared" si="98"/>
        <v>0</v>
      </c>
      <c r="J952" s="44">
        <f t="shared" si="99"/>
        <v>1979</v>
      </c>
      <c r="K952" s="44">
        <f t="shared" si="100"/>
        <v>44</v>
      </c>
      <c r="L952" s="59">
        <f>VLOOKUP(J952,'SF CCI, BCI'!A:F,5)</f>
        <v>3806.14</v>
      </c>
      <c r="M952" s="59">
        <f t="shared" si="104"/>
        <v>4.0374920523154696</v>
      </c>
      <c r="N952" s="47">
        <f t="shared" si="101"/>
        <v>907162.81165164721</v>
      </c>
      <c r="O952" s="44">
        <f t="shared" si="102"/>
        <v>6</v>
      </c>
      <c r="P952" s="47">
        <f t="shared" si="103"/>
        <v>0</v>
      </c>
    </row>
    <row r="953" spans="1:16" x14ac:dyDescent="0.25">
      <c r="A953" s="56">
        <v>5308</v>
      </c>
      <c r="B953" s="43" t="s">
        <v>1297</v>
      </c>
      <c r="C953" s="43" t="s">
        <v>68</v>
      </c>
      <c r="D953" s="57" t="s">
        <v>133</v>
      </c>
      <c r="E953" s="44">
        <v>600</v>
      </c>
      <c r="F953" s="58">
        <v>29403</v>
      </c>
      <c r="G953" s="45">
        <v>372805.06</v>
      </c>
      <c r="H953" s="45">
        <v>-372805.06</v>
      </c>
      <c r="I953" s="59">
        <f t="shared" si="98"/>
        <v>0</v>
      </c>
      <c r="J953" s="44">
        <f t="shared" si="99"/>
        <v>1980</v>
      </c>
      <c r="K953" s="44">
        <f t="shared" si="100"/>
        <v>43</v>
      </c>
      <c r="L953" s="59">
        <f>VLOOKUP(J953,'SF CCI, BCI'!A:F,5)</f>
        <v>4371.96</v>
      </c>
      <c r="M953" s="59">
        <f t="shared" si="104"/>
        <v>3.5149589657727884</v>
      </c>
      <c r="N953" s="47">
        <f t="shared" si="101"/>
        <v>1310394.4881324624</v>
      </c>
      <c r="O953" s="44">
        <f t="shared" si="102"/>
        <v>7</v>
      </c>
      <c r="P953" s="47">
        <f t="shared" si="103"/>
        <v>0</v>
      </c>
    </row>
    <row r="954" spans="1:16" x14ac:dyDescent="0.25">
      <c r="A954" s="56">
        <v>5309</v>
      </c>
      <c r="B954" s="43" t="s">
        <v>1298</v>
      </c>
      <c r="C954" s="43" t="s">
        <v>68</v>
      </c>
      <c r="D954" s="57" t="s">
        <v>133</v>
      </c>
      <c r="E954" s="44">
        <v>600</v>
      </c>
      <c r="F954" s="58">
        <v>29768</v>
      </c>
      <c r="G954" s="45">
        <v>290960.56</v>
      </c>
      <c r="H954" s="45">
        <v>-290960.56</v>
      </c>
      <c r="I954" s="59">
        <f t="shared" si="98"/>
        <v>0</v>
      </c>
      <c r="J954" s="44">
        <f t="shared" si="99"/>
        <v>1981</v>
      </c>
      <c r="K954" s="44">
        <f t="shared" si="100"/>
        <v>42</v>
      </c>
      <c r="L954" s="59">
        <f>VLOOKUP(J954,'SF CCI, BCI'!A:F,5)</f>
        <v>4592.45</v>
      </c>
      <c r="M954" s="59">
        <f t="shared" si="104"/>
        <v>3.346200829622533</v>
      </c>
      <c r="N954" s="47">
        <f t="shared" si="101"/>
        <v>973612.46725943673</v>
      </c>
      <c r="O954" s="44">
        <f t="shared" si="102"/>
        <v>8</v>
      </c>
      <c r="P954" s="47">
        <f t="shared" si="103"/>
        <v>0</v>
      </c>
    </row>
    <row r="955" spans="1:16" x14ac:dyDescent="0.25">
      <c r="A955" s="56">
        <v>5310</v>
      </c>
      <c r="B955" s="43" t="s">
        <v>1299</v>
      </c>
      <c r="C955" s="43" t="s">
        <v>68</v>
      </c>
      <c r="D955" s="57" t="s">
        <v>133</v>
      </c>
      <c r="E955" s="44">
        <v>600</v>
      </c>
      <c r="F955" s="58">
        <v>30133</v>
      </c>
      <c r="G955" s="45">
        <v>486271.93</v>
      </c>
      <c r="H955" s="45">
        <v>-486271.93</v>
      </c>
      <c r="I955" s="59">
        <f t="shared" si="98"/>
        <v>0</v>
      </c>
      <c r="J955" s="44">
        <f t="shared" si="99"/>
        <v>1982</v>
      </c>
      <c r="K955" s="44">
        <f t="shared" si="100"/>
        <v>41</v>
      </c>
      <c r="L955" s="59">
        <f>VLOOKUP(J955,'SF CCI, BCI'!A:F,5)</f>
        <v>4993.3</v>
      </c>
      <c r="M955" s="59">
        <f t="shared" si="104"/>
        <v>3.0775759517753789</v>
      </c>
      <c r="N955" s="47">
        <f t="shared" si="101"/>
        <v>1496538.7977914005</v>
      </c>
      <c r="O955" s="44">
        <f t="shared" si="102"/>
        <v>9</v>
      </c>
      <c r="P955" s="47">
        <f t="shared" si="103"/>
        <v>0</v>
      </c>
    </row>
    <row r="956" spans="1:16" x14ac:dyDescent="0.25">
      <c r="A956" s="56">
        <v>5311</v>
      </c>
      <c r="B956" s="43" t="s">
        <v>1300</v>
      </c>
      <c r="C956" s="43" t="s">
        <v>68</v>
      </c>
      <c r="D956" s="57" t="s">
        <v>133</v>
      </c>
      <c r="E956" s="44">
        <v>600</v>
      </c>
      <c r="F956" s="58">
        <v>30498</v>
      </c>
      <c r="G956" s="45">
        <v>981359.39</v>
      </c>
      <c r="H956" s="45">
        <v>-981359.39</v>
      </c>
      <c r="I956" s="59">
        <f t="shared" si="98"/>
        <v>0</v>
      </c>
      <c r="J956" s="44">
        <f t="shared" si="99"/>
        <v>1983</v>
      </c>
      <c r="K956" s="44">
        <f t="shared" si="100"/>
        <v>40</v>
      </c>
      <c r="L956" s="59">
        <f>VLOOKUP(J956,'SF CCI, BCI'!A:F,5)</f>
        <v>5122.74</v>
      </c>
      <c r="M956" s="59">
        <f t="shared" si="104"/>
        <v>2.9998126002881271</v>
      </c>
      <c r="N956" s="47">
        <f t="shared" si="101"/>
        <v>2943894.2635330702</v>
      </c>
      <c r="O956" s="44">
        <f t="shared" si="102"/>
        <v>10</v>
      </c>
      <c r="P956" s="47">
        <f t="shared" si="103"/>
        <v>0</v>
      </c>
    </row>
    <row r="957" spans="1:16" x14ac:dyDescent="0.25">
      <c r="A957" s="56">
        <v>5312</v>
      </c>
      <c r="B957" s="43" t="s">
        <v>1301</v>
      </c>
      <c r="C957" s="43" t="s">
        <v>68</v>
      </c>
      <c r="D957" s="57" t="s">
        <v>133</v>
      </c>
      <c r="E957" s="44">
        <v>600</v>
      </c>
      <c r="F957" s="58">
        <v>30864</v>
      </c>
      <c r="G957" s="45">
        <v>970265.84</v>
      </c>
      <c r="H957" s="45">
        <v>-970265.84</v>
      </c>
      <c r="I957" s="59">
        <f t="shared" si="98"/>
        <v>0</v>
      </c>
      <c r="J957" s="44">
        <f t="shared" si="99"/>
        <v>1984</v>
      </c>
      <c r="K957" s="44">
        <f t="shared" si="100"/>
        <v>39</v>
      </c>
      <c r="L957" s="59">
        <f>VLOOKUP(J957,'SF CCI, BCI'!A:F,5)</f>
        <v>5049.13</v>
      </c>
      <c r="M957" s="59">
        <f t="shared" si="104"/>
        <v>3.0435461158655057</v>
      </c>
      <c r="N957" s="47">
        <f t="shared" si="101"/>
        <v>2953048.8286889819</v>
      </c>
      <c r="O957" s="44">
        <f t="shared" si="102"/>
        <v>11</v>
      </c>
      <c r="P957" s="47">
        <f t="shared" si="103"/>
        <v>0</v>
      </c>
    </row>
    <row r="958" spans="1:16" x14ac:dyDescent="0.25">
      <c r="A958" s="56">
        <v>5313</v>
      </c>
      <c r="B958" s="43" t="s">
        <v>1302</v>
      </c>
      <c r="C958" s="43" t="s">
        <v>68</v>
      </c>
      <c r="D958" s="57" t="s">
        <v>133</v>
      </c>
      <c r="E958" s="44">
        <v>600</v>
      </c>
      <c r="F958" s="58">
        <v>31229</v>
      </c>
      <c r="G958" s="45">
        <v>1527419.31</v>
      </c>
      <c r="H958" s="45">
        <v>-1527419.31</v>
      </c>
      <c r="I958" s="59">
        <f t="shared" si="98"/>
        <v>0</v>
      </c>
      <c r="J958" s="44">
        <f t="shared" si="99"/>
        <v>1985</v>
      </c>
      <c r="K958" s="44">
        <f t="shared" si="100"/>
        <v>38</v>
      </c>
      <c r="L958" s="59">
        <f>VLOOKUP(J958,'SF CCI, BCI'!A:F,5)</f>
        <v>5055.04</v>
      </c>
      <c r="M958" s="59">
        <f t="shared" si="104"/>
        <v>3.0399878141419259</v>
      </c>
      <c r="N958" s="47">
        <f t="shared" si="101"/>
        <v>4643336.0894850688</v>
      </c>
      <c r="O958" s="44">
        <f t="shared" si="102"/>
        <v>12</v>
      </c>
      <c r="P958" s="47">
        <f t="shared" si="103"/>
        <v>0</v>
      </c>
    </row>
    <row r="959" spans="1:16" x14ac:dyDescent="0.25">
      <c r="A959" s="56">
        <v>5314</v>
      </c>
      <c r="B959" s="43" t="s">
        <v>1303</v>
      </c>
      <c r="C959" s="43" t="s">
        <v>68</v>
      </c>
      <c r="D959" s="57" t="s">
        <v>133</v>
      </c>
      <c r="E959" s="44">
        <v>600</v>
      </c>
      <c r="F959" s="58">
        <v>31594</v>
      </c>
      <c r="G959" s="45">
        <v>1031585.15</v>
      </c>
      <c r="H959" s="45">
        <v>-1031585.15</v>
      </c>
      <c r="I959" s="59">
        <f t="shared" si="98"/>
        <v>0</v>
      </c>
      <c r="J959" s="44">
        <f t="shared" si="99"/>
        <v>1986</v>
      </c>
      <c r="K959" s="44">
        <f t="shared" si="100"/>
        <v>37</v>
      </c>
      <c r="L959" s="59">
        <f>VLOOKUP(J959,'SF CCI, BCI'!A:F,5)</f>
        <v>5508.43</v>
      </c>
      <c r="M959" s="59">
        <f t="shared" si="104"/>
        <v>2.7897713141494038</v>
      </c>
      <c r="N959" s="47">
        <f t="shared" si="101"/>
        <v>2877886.65957251</v>
      </c>
      <c r="O959" s="44">
        <f t="shared" si="102"/>
        <v>13</v>
      </c>
      <c r="P959" s="47">
        <f t="shared" si="103"/>
        <v>0</v>
      </c>
    </row>
    <row r="960" spans="1:16" x14ac:dyDescent="0.25">
      <c r="A960" s="56">
        <v>5315</v>
      </c>
      <c r="B960" s="43" t="s">
        <v>1304</v>
      </c>
      <c r="C960" s="43" t="s">
        <v>68</v>
      </c>
      <c r="D960" s="57" t="s">
        <v>133</v>
      </c>
      <c r="E960" s="44">
        <v>600</v>
      </c>
      <c r="F960" s="58">
        <v>31959</v>
      </c>
      <c r="G960" s="45">
        <v>945054.04</v>
      </c>
      <c r="H960" s="45">
        <v>-945054.04</v>
      </c>
      <c r="I960" s="59">
        <f t="shared" si="98"/>
        <v>0</v>
      </c>
      <c r="J960" s="44">
        <f t="shared" si="99"/>
        <v>1987</v>
      </c>
      <c r="K960" s="44">
        <f t="shared" si="100"/>
        <v>36</v>
      </c>
      <c r="L960" s="59">
        <f>VLOOKUP(J960,'SF CCI, BCI'!A:F,5)</f>
        <v>5732.37</v>
      </c>
      <c r="M960" s="59">
        <f t="shared" si="104"/>
        <v>2.6807864809843052</v>
      </c>
      <c r="N960" s="47">
        <f t="shared" si="101"/>
        <v>2533488.0942316009</v>
      </c>
      <c r="O960" s="44">
        <f t="shared" si="102"/>
        <v>14</v>
      </c>
      <c r="P960" s="47">
        <f t="shared" si="103"/>
        <v>0</v>
      </c>
    </row>
    <row r="961" spans="1:16" x14ac:dyDescent="0.25">
      <c r="A961" s="56">
        <v>5316</v>
      </c>
      <c r="B961" s="43" t="s">
        <v>1305</v>
      </c>
      <c r="C961" s="43" t="s">
        <v>68</v>
      </c>
      <c r="D961" s="57" t="s">
        <v>133</v>
      </c>
      <c r="E961" s="44">
        <v>600</v>
      </c>
      <c r="F961" s="58">
        <v>32325</v>
      </c>
      <c r="G961" s="45">
        <v>935130.35</v>
      </c>
      <c r="H961" s="45">
        <v>-935130.35</v>
      </c>
      <c r="I961" s="59">
        <f t="shared" si="98"/>
        <v>0</v>
      </c>
      <c r="J961" s="44">
        <f t="shared" si="99"/>
        <v>1988</v>
      </c>
      <c r="K961" s="44">
        <f t="shared" si="100"/>
        <v>35</v>
      </c>
      <c r="L961" s="59">
        <f>VLOOKUP(J961,'SF CCI, BCI'!A:F,5)</f>
        <v>5734.48</v>
      </c>
      <c r="M961" s="59">
        <f t="shared" si="104"/>
        <v>2.6798000864943292</v>
      </c>
      <c r="N961" s="47">
        <f t="shared" si="101"/>
        <v>2505962.3928134721</v>
      </c>
      <c r="O961" s="44">
        <f t="shared" si="102"/>
        <v>15</v>
      </c>
      <c r="P961" s="47">
        <f t="shared" si="103"/>
        <v>0</v>
      </c>
    </row>
    <row r="962" spans="1:16" x14ac:dyDescent="0.25">
      <c r="A962" s="56">
        <v>5317</v>
      </c>
      <c r="B962" s="43" t="s">
        <v>1306</v>
      </c>
      <c r="C962" s="43" t="s">
        <v>68</v>
      </c>
      <c r="D962" s="57" t="s">
        <v>133</v>
      </c>
      <c r="E962" s="44">
        <v>600</v>
      </c>
      <c r="F962" s="58">
        <v>32690</v>
      </c>
      <c r="G962" s="45">
        <v>951180.11</v>
      </c>
      <c r="H962" s="45">
        <v>-951180.11</v>
      </c>
      <c r="I962" s="59">
        <f t="shared" si="98"/>
        <v>0</v>
      </c>
      <c r="J962" s="44">
        <f t="shared" si="99"/>
        <v>1989</v>
      </c>
      <c r="K962" s="44">
        <f t="shared" si="100"/>
        <v>34</v>
      </c>
      <c r="L962" s="59">
        <f>VLOOKUP(J962,'SF CCI, BCI'!A:F,5)</f>
        <v>5932.57</v>
      </c>
      <c r="M962" s="59">
        <f t="shared" si="104"/>
        <v>2.5903208895975944</v>
      </c>
      <c r="N962" s="47">
        <f t="shared" si="101"/>
        <v>2463861.7087027375</v>
      </c>
      <c r="O962" s="44">
        <f t="shared" si="102"/>
        <v>16</v>
      </c>
      <c r="P962" s="47">
        <f t="shared" si="103"/>
        <v>0</v>
      </c>
    </row>
    <row r="963" spans="1:16" x14ac:dyDescent="0.25">
      <c r="A963" s="56">
        <v>5318</v>
      </c>
      <c r="B963" s="43" t="s">
        <v>1307</v>
      </c>
      <c r="C963" s="43" t="s">
        <v>68</v>
      </c>
      <c r="D963" s="57" t="s">
        <v>133</v>
      </c>
      <c r="E963" s="44">
        <v>600</v>
      </c>
      <c r="F963" s="58">
        <v>33055</v>
      </c>
      <c r="G963" s="45">
        <v>883875.43</v>
      </c>
      <c r="H963" s="45">
        <v>-883875.43</v>
      </c>
      <c r="I963" s="59">
        <f t="shared" si="98"/>
        <v>0</v>
      </c>
      <c r="J963" s="44">
        <f t="shared" si="99"/>
        <v>1990</v>
      </c>
      <c r="K963" s="44">
        <f t="shared" si="100"/>
        <v>33</v>
      </c>
      <c r="L963" s="59">
        <f>VLOOKUP(J963,'SF CCI, BCI'!A:F,5)</f>
        <v>6055.61</v>
      </c>
      <c r="M963" s="59">
        <f t="shared" si="104"/>
        <v>2.5376898446234155</v>
      </c>
      <c r="N963" s="47">
        <f t="shared" si="101"/>
        <v>2243001.7026231545</v>
      </c>
      <c r="O963" s="44">
        <f t="shared" si="102"/>
        <v>17</v>
      </c>
      <c r="P963" s="47">
        <f t="shared" si="103"/>
        <v>0</v>
      </c>
    </row>
    <row r="964" spans="1:16" x14ac:dyDescent="0.25">
      <c r="A964" s="56">
        <v>5319</v>
      </c>
      <c r="B964" s="43" t="s">
        <v>1308</v>
      </c>
      <c r="C964" s="43" t="s">
        <v>68</v>
      </c>
      <c r="D964" s="57" t="s">
        <v>133</v>
      </c>
      <c r="E964" s="44">
        <v>600</v>
      </c>
      <c r="F964" s="58">
        <v>33420</v>
      </c>
      <c r="G964" s="45">
        <v>578196.55000000005</v>
      </c>
      <c r="H964" s="45">
        <v>-578196.55000000005</v>
      </c>
      <c r="I964" s="59">
        <f t="shared" si="98"/>
        <v>0</v>
      </c>
      <c r="J964" s="44">
        <f t="shared" si="99"/>
        <v>1991</v>
      </c>
      <c r="K964" s="44">
        <f t="shared" si="100"/>
        <v>32</v>
      </c>
      <c r="L964" s="59">
        <f>VLOOKUP(J964,'SF CCI, BCI'!A:F,5)</f>
        <v>6222.06</v>
      </c>
      <c r="M964" s="59">
        <f t="shared" si="104"/>
        <v>2.469802605567931</v>
      </c>
      <c r="N964" s="47">
        <f t="shared" si="101"/>
        <v>1428031.3457203887</v>
      </c>
      <c r="O964" s="44">
        <f t="shared" si="102"/>
        <v>18</v>
      </c>
      <c r="P964" s="47">
        <f t="shared" si="103"/>
        <v>0</v>
      </c>
    </row>
    <row r="965" spans="1:16" x14ac:dyDescent="0.25">
      <c r="A965" s="56">
        <v>5320</v>
      </c>
      <c r="B965" s="43" t="s">
        <v>1309</v>
      </c>
      <c r="C965" s="43" t="s">
        <v>68</v>
      </c>
      <c r="D965" s="57" t="s">
        <v>133</v>
      </c>
      <c r="E965" s="44">
        <v>600</v>
      </c>
      <c r="F965" s="58">
        <v>33786</v>
      </c>
      <c r="G965" s="45">
        <v>391351.85</v>
      </c>
      <c r="H965" s="45">
        <v>-391351.85</v>
      </c>
      <c r="I965" s="59">
        <f t="shared" si="98"/>
        <v>0</v>
      </c>
      <c r="J965" s="44">
        <f t="shared" si="99"/>
        <v>1992</v>
      </c>
      <c r="K965" s="44">
        <f t="shared" si="100"/>
        <v>31</v>
      </c>
      <c r="L965" s="59">
        <f>VLOOKUP(J965,'SF CCI, BCI'!A:F,5)</f>
        <v>6294.84</v>
      </c>
      <c r="M965" s="59">
        <f t="shared" si="104"/>
        <v>2.4412471166860477</v>
      </c>
      <c r="N965" s="47">
        <f t="shared" si="101"/>
        <v>955386.57542225055</v>
      </c>
      <c r="O965" s="44">
        <f t="shared" si="102"/>
        <v>19</v>
      </c>
      <c r="P965" s="47">
        <f t="shared" si="103"/>
        <v>0</v>
      </c>
    </row>
    <row r="966" spans="1:16" x14ac:dyDescent="0.25">
      <c r="A966" s="56">
        <v>5321</v>
      </c>
      <c r="B966" s="43" t="s">
        <v>1310</v>
      </c>
      <c r="C966" s="43" t="s">
        <v>68</v>
      </c>
      <c r="D966" s="57" t="s">
        <v>133</v>
      </c>
      <c r="E966" s="44">
        <v>600</v>
      </c>
      <c r="F966" s="58">
        <v>34151</v>
      </c>
      <c r="G966" s="45">
        <v>511381.15</v>
      </c>
      <c r="H966" s="45">
        <v>-511381.15</v>
      </c>
      <c r="I966" s="59">
        <f t="shared" si="98"/>
        <v>0</v>
      </c>
      <c r="J966" s="44">
        <f t="shared" si="99"/>
        <v>1993</v>
      </c>
      <c r="K966" s="44">
        <f t="shared" si="100"/>
        <v>30</v>
      </c>
      <c r="L966" s="59">
        <f>VLOOKUP(J966,'SF CCI, BCI'!A:F,5)</f>
        <v>6477.95</v>
      </c>
      <c r="M966" s="59">
        <f t="shared" si="104"/>
        <v>2.3722412182866495</v>
      </c>
      <c r="N966" s="47">
        <f t="shared" si="101"/>
        <v>1213119.4422848278</v>
      </c>
      <c r="O966" s="44">
        <f t="shared" si="102"/>
        <v>20</v>
      </c>
      <c r="P966" s="47">
        <f t="shared" si="103"/>
        <v>0</v>
      </c>
    </row>
    <row r="967" spans="1:16" x14ac:dyDescent="0.25">
      <c r="A967" s="56">
        <v>5322</v>
      </c>
      <c r="B967" s="43" t="s">
        <v>1311</v>
      </c>
      <c r="C967" s="43" t="s">
        <v>68</v>
      </c>
      <c r="D967" s="57" t="s">
        <v>133</v>
      </c>
      <c r="E967" s="44">
        <v>600</v>
      </c>
      <c r="F967" s="58">
        <v>22463</v>
      </c>
      <c r="G967" s="45">
        <v>24.53</v>
      </c>
      <c r="H967" s="45">
        <v>-24.53</v>
      </c>
      <c r="I967" s="59">
        <f t="shared" si="98"/>
        <v>0</v>
      </c>
      <c r="J967" s="44">
        <f t="shared" si="99"/>
        <v>1961</v>
      </c>
      <c r="K967" s="44">
        <f t="shared" si="100"/>
        <v>62</v>
      </c>
      <c r="L967" s="59">
        <f>VLOOKUP(J967,'SF CCI, BCI'!A:F,5)</f>
        <v>1041.1143371757923</v>
      </c>
      <c r="M967" s="59">
        <f t="shared" si="104"/>
        <v>14.760396097979424</v>
      </c>
      <c r="N967" s="47">
        <f t="shared" si="101"/>
        <v>362.07251628343528</v>
      </c>
      <c r="O967" s="44">
        <f t="shared" si="102"/>
        <v>0</v>
      </c>
      <c r="P967" s="47">
        <f t="shared" si="103"/>
        <v>0</v>
      </c>
    </row>
    <row r="968" spans="1:16" x14ac:dyDescent="0.25">
      <c r="A968" s="56">
        <v>5323</v>
      </c>
      <c r="B968" s="43" t="s">
        <v>1312</v>
      </c>
      <c r="C968" s="43" t="s">
        <v>68</v>
      </c>
      <c r="D968" s="57" t="s">
        <v>133</v>
      </c>
      <c r="E968" s="44">
        <v>600</v>
      </c>
      <c r="F968" s="58">
        <v>22828</v>
      </c>
      <c r="G968" s="45">
        <v>6.58</v>
      </c>
      <c r="H968" s="45">
        <v>-6.58</v>
      </c>
      <c r="I968" s="59">
        <f t="shared" si="98"/>
        <v>0</v>
      </c>
      <c r="J968" s="44">
        <f t="shared" si="99"/>
        <v>1962</v>
      </c>
      <c r="K968" s="44">
        <f t="shared" si="100"/>
        <v>61</v>
      </c>
      <c r="L968" s="59">
        <f>VLOOKUP(J968,'SF CCI, BCI'!A:F,5)</f>
        <v>1071.843804034582</v>
      </c>
      <c r="M968" s="59">
        <f t="shared" si="104"/>
        <v>14.337219604344693</v>
      </c>
      <c r="N968" s="47">
        <f t="shared" si="101"/>
        <v>94.338904996588084</v>
      </c>
      <c r="O968" s="44">
        <f t="shared" si="102"/>
        <v>0</v>
      </c>
      <c r="P968" s="47">
        <f t="shared" si="103"/>
        <v>0</v>
      </c>
    </row>
    <row r="969" spans="1:16" x14ac:dyDescent="0.25">
      <c r="A969" s="56">
        <v>5324</v>
      </c>
      <c r="B969" s="43" t="s">
        <v>1313</v>
      </c>
      <c r="C969" s="43" t="s">
        <v>68</v>
      </c>
      <c r="D969" s="57" t="s">
        <v>133</v>
      </c>
      <c r="E969" s="44">
        <v>600</v>
      </c>
      <c r="F969" s="58">
        <v>23193</v>
      </c>
      <c r="G969" s="45">
        <v>0.75</v>
      </c>
      <c r="H969" s="45">
        <v>-0.75</v>
      </c>
      <c r="I969" s="59">
        <f t="shared" si="98"/>
        <v>0</v>
      </c>
      <c r="J969" s="44">
        <f t="shared" si="99"/>
        <v>1963</v>
      </c>
      <c r="K969" s="44">
        <f t="shared" si="100"/>
        <v>60</v>
      </c>
      <c r="L969" s="59">
        <f>VLOOKUP(J969,'SF CCI, BCI'!A:F,5)</f>
        <v>1107.4899855907779</v>
      </c>
      <c r="M969" s="59">
        <f t="shared" si="104"/>
        <v>13.875755266358016</v>
      </c>
      <c r="N969" s="47">
        <f t="shared" si="101"/>
        <v>10.406816449768513</v>
      </c>
      <c r="O969" s="44">
        <f t="shared" si="102"/>
        <v>0</v>
      </c>
      <c r="P969" s="47">
        <f t="shared" si="103"/>
        <v>0</v>
      </c>
    </row>
    <row r="970" spans="1:16" x14ac:dyDescent="0.25">
      <c r="A970" s="56">
        <v>5341</v>
      </c>
      <c r="B970" s="43" t="s">
        <v>1314</v>
      </c>
      <c r="C970" s="43" t="s">
        <v>68</v>
      </c>
      <c r="D970" s="57" t="s">
        <v>133</v>
      </c>
      <c r="E970" s="44">
        <v>600</v>
      </c>
      <c r="F970" s="58">
        <v>29403</v>
      </c>
      <c r="G970" s="45">
        <v>5.89</v>
      </c>
      <c r="H970" s="45">
        <v>-5.08</v>
      </c>
      <c r="I970" s="59">
        <f t="shared" si="98"/>
        <v>0.80999999999999961</v>
      </c>
      <c r="J970" s="44">
        <f t="shared" si="99"/>
        <v>1980</v>
      </c>
      <c r="K970" s="44">
        <f t="shared" si="100"/>
        <v>43</v>
      </c>
      <c r="L970" s="59">
        <f>VLOOKUP(J970,'SF CCI, BCI'!A:F,5)</f>
        <v>4371.96</v>
      </c>
      <c r="M970" s="59">
        <f t="shared" si="104"/>
        <v>3.5149589657727884</v>
      </c>
      <c r="N970" s="47">
        <f t="shared" si="101"/>
        <v>20.703108308401724</v>
      </c>
      <c r="O970" s="44">
        <f t="shared" si="102"/>
        <v>7</v>
      </c>
      <c r="P970" s="47">
        <f t="shared" si="103"/>
        <v>2.8471167622759572</v>
      </c>
    </row>
    <row r="971" spans="1:16" x14ac:dyDescent="0.25">
      <c r="A971" s="56">
        <v>5343</v>
      </c>
      <c r="B971" s="43" t="s">
        <v>1315</v>
      </c>
      <c r="C971" s="43" t="s">
        <v>68</v>
      </c>
      <c r="D971" s="57" t="s">
        <v>133</v>
      </c>
      <c r="E971" s="44">
        <v>600</v>
      </c>
      <c r="F971" s="58">
        <v>30133</v>
      </c>
      <c r="G971" s="45">
        <v>17.61</v>
      </c>
      <c r="H971" s="45">
        <v>-14.44</v>
      </c>
      <c r="I971" s="59">
        <f t="shared" ref="I971:I1034" si="105">G971+H971</f>
        <v>3.17</v>
      </c>
      <c r="J971" s="44">
        <f t="shared" ref="J971:J1034" si="106">YEAR(F971)</f>
        <v>1982</v>
      </c>
      <c r="K971" s="44">
        <f t="shared" ref="K971:K1034" si="107">ROUND(($A$9-F971)/365,0)</f>
        <v>41</v>
      </c>
      <c r="L971" s="59">
        <f>VLOOKUP(J971,'SF CCI, BCI'!A:F,5)</f>
        <v>4993.3</v>
      </c>
      <c r="M971" s="59">
        <f t="shared" si="104"/>
        <v>3.0775759517753789</v>
      </c>
      <c r="N971" s="47">
        <f t="shared" si="101"/>
        <v>54.196112510764422</v>
      </c>
      <c r="O971" s="44">
        <f t="shared" si="102"/>
        <v>9</v>
      </c>
      <c r="P971" s="47">
        <f t="shared" si="103"/>
        <v>9.7559157671279504</v>
      </c>
    </row>
    <row r="972" spans="1:16" x14ac:dyDescent="0.25">
      <c r="A972" s="56">
        <v>5344</v>
      </c>
      <c r="B972" s="43" t="s">
        <v>1316</v>
      </c>
      <c r="C972" s="43" t="s">
        <v>68</v>
      </c>
      <c r="D972" s="57" t="s">
        <v>133</v>
      </c>
      <c r="E972" s="44">
        <v>600</v>
      </c>
      <c r="F972" s="58">
        <v>30498</v>
      </c>
      <c r="G972" s="45">
        <v>333507.7</v>
      </c>
      <c r="H972" s="45">
        <v>-266521.72000000003</v>
      </c>
      <c r="I972" s="59">
        <f t="shared" si="105"/>
        <v>66985.979999999981</v>
      </c>
      <c r="J972" s="44">
        <f t="shared" si="106"/>
        <v>1983</v>
      </c>
      <c r="K972" s="44">
        <f t="shared" si="107"/>
        <v>40</v>
      </c>
      <c r="L972" s="59">
        <f>VLOOKUP(J972,'SF CCI, BCI'!A:F,5)</f>
        <v>5122.74</v>
      </c>
      <c r="M972" s="59">
        <f t="shared" si="104"/>
        <v>2.9998126002881271</v>
      </c>
      <c r="N972" s="47">
        <f t="shared" ref="N972:N1035" si="108">G972*M972</f>
        <v>1000460.6007531127</v>
      </c>
      <c r="O972" s="44">
        <f t="shared" ref="O972:O1035" si="109">IF(E972="(blank)","",IF(K972&gt;(E972/12),0,(E972/12)-K972))</f>
        <v>10</v>
      </c>
      <c r="P972" s="47">
        <f t="shared" ref="P972:P1035" si="110">M972*I972</f>
        <v>200945.38684664841</v>
      </c>
    </row>
    <row r="973" spans="1:16" x14ac:dyDescent="0.25">
      <c r="A973" s="56">
        <v>5345</v>
      </c>
      <c r="B973" s="43" t="s">
        <v>1317</v>
      </c>
      <c r="C973" s="43" t="s">
        <v>68</v>
      </c>
      <c r="D973" s="57" t="s">
        <v>133</v>
      </c>
      <c r="E973" s="44">
        <v>600</v>
      </c>
      <c r="F973" s="58">
        <v>30864</v>
      </c>
      <c r="G973" s="45">
        <v>540006.06000000006</v>
      </c>
      <c r="H973" s="45">
        <v>-420642.98000000004</v>
      </c>
      <c r="I973" s="59">
        <f t="shared" si="105"/>
        <v>119363.08000000002</v>
      </c>
      <c r="J973" s="44">
        <f t="shared" si="106"/>
        <v>1984</v>
      </c>
      <c r="K973" s="44">
        <f t="shared" si="107"/>
        <v>39</v>
      </c>
      <c r="L973" s="59">
        <f>VLOOKUP(J973,'SF CCI, BCI'!A:F,5)</f>
        <v>5049.13</v>
      </c>
      <c r="M973" s="59">
        <f t="shared" si="104"/>
        <v>3.0435461158655057</v>
      </c>
      <c r="N973" s="47">
        <f t="shared" si="108"/>
        <v>1643533.3464568355</v>
      </c>
      <c r="O973" s="44">
        <f t="shared" si="109"/>
        <v>11</v>
      </c>
      <c r="P973" s="47">
        <f t="shared" si="110"/>
        <v>363287.03851174365</v>
      </c>
    </row>
    <row r="974" spans="1:16" x14ac:dyDescent="0.25">
      <c r="A974" s="56">
        <v>5346</v>
      </c>
      <c r="B974" s="43" t="s">
        <v>1318</v>
      </c>
      <c r="C974" s="43" t="s">
        <v>68</v>
      </c>
      <c r="D974" s="57" t="s">
        <v>133</v>
      </c>
      <c r="E974" s="44">
        <v>600</v>
      </c>
      <c r="F974" s="58">
        <v>31229</v>
      </c>
      <c r="G974" s="45">
        <v>533497.98</v>
      </c>
      <c r="H974" s="45">
        <v>-404813.8</v>
      </c>
      <c r="I974" s="59">
        <f t="shared" si="105"/>
        <v>128684.18</v>
      </c>
      <c r="J974" s="44">
        <f t="shared" si="106"/>
        <v>1985</v>
      </c>
      <c r="K974" s="44">
        <f t="shared" si="107"/>
        <v>38</v>
      </c>
      <c r="L974" s="59">
        <f>VLOOKUP(J974,'SF CCI, BCI'!A:F,5)</f>
        <v>5055.04</v>
      </c>
      <c r="M974" s="59">
        <f t="shared" si="104"/>
        <v>3.0399878141419259</v>
      </c>
      <c r="N974" s="47">
        <f t="shared" si="108"/>
        <v>1621827.3580693328</v>
      </c>
      <c r="O974" s="44">
        <f t="shared" si="109"/>
        <v>12</v>
      </c>
      <c r="P974" s="47">
        <f t="shared" si="110"/>
        <v>391198.33907284611</v>
      </c>
    </row>
    <row r="975" spans="1:16" x14ac:dyDescent="0.25">
      <c r="A975" s="56">
        <v>5347</v>
      </c>
      <c r="B975" s="43" t="s">
        <v>1319</v>
      </c>
      <c r="C975" s="43" t="s">
        <v>68</v>
      </c>
      <c r="D975" s="57" t="s">
        <v>133</v>
      </c>
      <c r="E975" s="44">
        <v>600</v>
      </c>
      <c r="F975" s="58">
        <v>31594</v>
      </c>
      <c r="G975" s="45">
        <v>513979.54</v>
      </c>
      <c r="H975" s="45">
        <v>-379629.35</v>
      </c>
      <c r="I975" s="59">
        <f t="shared" si="105"/>
        <v>134350.19</v>
      </c>
      <c r="J975" s="44">
        <f t="shared" si="106"/>
        <v>1986</v>
      </c>
      <c r="K975" s="44">
        <f t="shared" si="107"/>
        <v>37</v>
      </c>
      <c r="L975" s="59">
        <f>VLOOKUP(J975,'SF CCI, BCI'!A:F,5)</f>
        <v>5508.43</v>
      </c>
      <c r="M975" s="59">
        <f t="shared" si="104"/>
        <v>2.7897713141494038</v>
      </c>
      <c r="N975" s="47">
        <f t="shared" si="108"/>
        <v>1433885.376751706</v>
      </c>
      <c r="O975" s="44">
        <f t="shared" si="109"/>
        <v>13</v>
      </c>
      <c r="P975" s="47">
        <f t="shared" si="110"/>
        <v>374806.30611252208</v>
      </c>
    </row>
    <row r="976" spans="1:16" x14ac:dyDescent="0.25">
      <c r="A976" s="56">
        <v>5348</v>
      </c>
      <c r="B976" s="43" t="s">
        <v>1320</v>
      </c>
      <c r="C976" s="43" t="s">
        <v>68</v>
      </c>
      <c r="D976" s="57" t="s">
        <v>133</v>
      </c>
      <c r="E976" s="44">
        <v>600</v>
      </c>
      <c r="F976" s="58">
        <v>31959</v>
      </c>
      <c r="G976" s="45">
        <v>507388.92</v>
      </c>
      <c r="H976" s="45">
        <v>-364536.49</v>
      </c>
      <c r="I976" s="59">
        <f t="shared" si="105"/>
        <v>142852.43</v>
      </c>
      <c r="J976" s="44">
        <f t="shared" si="106"/>
        <v>1987</v>
      </c>
      <c r="K976" s="44">
        <f t="shared" si="107"/>
        <v>36</v>
      </c>
      <c r="L976" s="59">
        <f>VLOOKUP(J976,'SF CCI, BCI'!A:F,5)</f>
        <v>5732.37</v>
      </c>
      <c r="M976" s="59">
        <f t="shared" si="104"/>
        <v>2.6807864809843052</v>
      </c>
      <c r="N976" s="47">
        <f t="shared" si="108"/>
        <v>1360201.3573372271</v>
      </c>
      <c r="O976" s="44">
        <f t="shared" si="109"/>
        <v>14</v>
      </c>
      <c r="P976" s="47">
        <f t="shared" si="110"/>
        <v>382956.86311975674</v>
      </c>
    </row>
    <row r="977" spans="1:16" x14ac:dyDescent="0.25">
      <c r="A977" s="56">
        <v>5349</v>
      </c>
      <c r="B977" s="43" t="s">
        <v>1321</v>
      </c>
      <c r="C977" s="43" t="s">
        <v>68</v>
      </c>
      <c r="D977" s="57" t="s">
        <v>133</v>
      </c>
      <c r="E977" s="44">
        <v>600</v>
      </c>
      <c r="F977" s="58">
        <v>32325</v>
      </c>
      <c r="G977" s="45">
        <v>451423.98</v>
      </c>
      <c r="H977" s="45">
        <v>-315229.12999999995</v>
      </c>
      <c r="I977" s="59">
        <f t="shared" si="105"/>
        <v>136194.85000000003</v>
      </c>
      <c r="J977" s="44">
        <f t="shared" si="106"/>
        <v>1988</v>
      </c>
      <c r="K977" s="44">
        <f t="shared" si="107"/>
        <v>35</v>
      </c>
      <c r="L977" s="59">
        <f>VLOOKUP(J977,'SF CCI, BCI'!A:F,5)</f>
        <v>5734.48</v>
      </c>
      <c r="M977" s="59">
        <f t="shared" si="104"/>
        <v>2.6798000864943292</v>
      </c>
      <c r="N977" s="47">
        <f t="shared" si="108"/>
        <v>1209726.0206496143</v>
      </c>
      <c r="O977" s="44">
        <f t="shared" si="109"/>
        <v>15</v>
      </c>
      <c r="P977" s="47">
        <f t="shared" si="110"/>
        <v>364974.97081008228</v>
      </c>
    </row>
    <row r="978" spans="1:16" x14ac:dyDescent="0.25">
      <c r="A978" s="56">
        <v>5350</v>
      </c>
      <c r="B978" s="43" t="s">
        <v>1322</v>
      </c>
      <c r="C978" s="43" t="s">
        <v>68</v>
      </c>
      <c r="D978" s="57" t="s">
        <v>133</v>
      </c>
      <c r="E978" s="44">
        <v>600</v>
      </c>
      <c r="F978" s="58">
        <v>32690</v>
      </c>
      <c r="G978" s="45">
        <v>427728.68</v>
      </c>
      <c r="H978" s="45">
        <v>-290068.68</v>
      </c>
      <c r="I978" s="59">
        <f t="shared" si="105"/>
        <v>137660</v>
      </c>
      <c r="J978" s="44">
        <f t="shared" si="106"/>
        <v>1989</v>
      </c>
      <c r="K978" s="44">
        <f t="shared" si="107"/>
        <v>34</v>
      </c>
      <c r="L978" s="59">
        <f>VLOOKUP(J978,'SF CCI, BCI'!A:F,5)</f>
        <v>5932.57</v>
      </c>
      <c r="M978" s="59">
        <f t="shared" ref="M978:M1041" si="111">$M$9/L978</f>
        <v>2.5903208895975944</v>
      </c>
      <c r="N978" s="47">
        <f t="shared" si="108"/>
        <v>1107954.5348840049</v>
      </c>
      <c r="O978" s="44">
        <f t="shared" si="109"/>
        <v>16</v>
      </c>
      <c r="P978" s="47">
        <f t="shared" si="110"/>
        <v>356583.57366200484</v>
      </c>
    </row>
    <row r="979" spans="1:16" x14ac:dyDescent="0.25">
      <c r="A979" s="56">
        <v>5351</v>
      </c>
      <c r="B979" s="43" t="s">
        <v>1323</v>
      </c>
      <c r="C979" s="43" t="s">
        <v>68</v>
      </c>
      <c r="D979" s="57" t="s">
        <v>133</v>
      </c>
      <c r="E979" s="44">
        <v>600</v>
      </c>
      <c r="F979" s="58">
        <v>33055</v>
      </c>
      <c r="G979" s="45">
        <v>290864.21999999997</v>
      </c>
      <c r="H979" s="45">
        <v>-191392.72999999998</v>
      </c>
      <c r="I979" s="59">
        <f t="shared" si="105"/>
        <v>99471.489999999991</v>
      </c>
      <c r="J979" s="44">
        <f t="shared" si="106"/>
        <v>1990</v>
      </c>
      <c r="K979" s="44">
        <f t="shared" si="107"/>
        <v>33</v>
      </c>
      <c r="L979" s="59">
        <f>VLOOKUP(J979,'SF CCI, BCI'!A:F,5)</f>
        <v>6055.61</v>
      </c>
      <c r="M979" s="59">
        <f t="shared" si="111"/>
        <v>2.5376898446234155</v>
      </c>
      <c r="N979" s="47">
        <f t="shared" si="108"/>
        <v>738123.17725831084</v>
      </c>
      <c r="O979" s="44">
        <f t="shared" si="109"/>
        <v>17</v>
      </c>
      <c r="P979" s="47">
        <f t="shared" si="110"/>
        <v>252427.7900025596</v>
      </c>
    </row>
    <row r="980" spans="1:16" x14ac:dyDescent="0.25">
      <c r="A980" s="56">
        <v>5352</v>
      </c>
      <c r="B980" s="43" t="s">
        <v>1324</v>
      </c>
      <c r="C980" s="43" t="s">
        <v>68</v>
      </c>
      <c r="D980" s="57" t="s">
        <v>133</v>
      </c>
      <c r="E980" s="44">
        <v>600</v>
      </c>
      <c r="F980" s="58">
        <v>33420</v>
      </c>
      <c r="G980" s="45">
        <v>275674.49</v>
      </c>
      <c r="H980" s="45">
        <v>-175847.79</v>
      </c>
      <c r="I980" s="59">
        <f t="shared" si="105"/>
        <v>99826.699999999983</v>
      </c>
      <c r="J980" s="44">
        <f t="shared" si="106"/>
        <v>1991</v>
      </c>
      <c r="K980" s="44">
        <f t="shared" si="107"/>
        <v>32</v>
      </c>
      <c r="L980" s="59">
        <f>VLOOKUP(J980,'SF CCI, BCI'!A:F,5)</f>
        <v>6222.06</v>
      </c>
      <c r="M980" s="59">
        <f t="shared" si="111"/>
        <v>2.469802605567931</v>
      </c>
      <c r="N980" s="47">
        <f t="shared" si="108"/>
        <v>680861.57369061047</v>
      </c>
      <c r="O980" s="44">
        <f t="shared" si="109"/>
        <v>18</v>
      </c>
      <c r="P980" s="47">
        <f t="shared" si="110"/>
        <v>246552.24376524813</v>
      </c>
    </row>
    <row r="981" spans="1:16" x14ac:dyDescent="0.25">
      <c r="A981" s="56">
        <v>5353</v>
      </c>
      <c r="B981" s="43" t="s">
        <v>1325</v>
      </c>
      <c r="C981" s="43" t="s">
        <v>68</v>
      </c>
      <c r="D981" s="57" t="s">
        <v>133</v>
      </c>
      <c r="E981" s="44">
        <v>600</v>
      </c>
      <c r="F981" s="58">
        <v>33786</v>
      </c>
      <c r="G981" s="45">
        <v>260807.82</v>
      </c>
      <c r="H981" s="45">
        <v>-161114.07</v>
      </c>
      <c r="I981" s="59">
        <f t="shared" si="105"/>
        <v>99693.75</v>
      </c>
      <c r="J981" s="44">
        <f t="shared" si="106"/>
        <v>1992</v>
      </c>
      <c r="K981" s="44">
        <f t="shared" si="107"/>
        <v>31</v>
      </c>
      <c r="L981" s="59">
        <f>VLOOKUP(J981,'SF CCI, BCI'!A:F,5)</f>
        <v>6294.84</v>
      </c>
      <c r="M981" s="59">
        <f t="shared" si="111"/>
        <v>2.4412471166860477</v>
      </c>
      <c r="N981" s="47">
        <f t="shared" si="108"/>
        <v>636696.3385841737</v>
      </c>
      <c r="O981" s="44">
        <f t="shared" si="109"/>
        <v>19</v>
      </c>
      <c r="P981" s="47">
        <f t="shared" si="110"/>
        <v>243377.07973911965</v>
      </c>
    </row>
    <row r="982" spans="1:16" x14ac:dyDescent="0.25">
      <c r="A982" s="56">
        <v>5354</v>
      </c>
      <c r="B982" s="43" t="s">
        <v>1326</v>
      </c>
      <c r="C982" s="43" t="s">
        <v>68</v>
      </c>
      <c r="D982" s="57" t="s">
        <v>133</v>
      </c>
      <c r="E982" s="44">
        <v>600</v>
      </c>
      <c r="F982" s="58">
        <v>34151</v>
      </c>
      <c r="G982" s="45">
        <v>248178.33</v>
      </c>
      <c r="H982" s="45">
        <v>-147214.84</v>
      </c>
      <c r="I982" s="59">
        <f t="shared" si="105"/>
        <v>100963.48999999999</v>
      </c>
      <c r="J982" s="44">
        <f t="shared" si="106"/>
        <v>1993</v>
      </c>
      <c r="K982" s="44">
        <f t="shared" si="107"/>
        <v>30</v>
      </c>
      <c r="L982" s="59">
        <f>VLOOKUP(J982,'SF CCI, BCI'!A:F,5)</f>
        <v>6477.95</v>
      </c>
      <c r="M982" s="59">
        <f t="shared" si="111"/>
        <v>2.3722412182866495</v>
      </c>
      <c r="N982" s="47">
        <f t="shared" si="108"/>
        <v>588738.86391154607</v>
      </c>
      <c r="O982" s="44">
        <f t="shared" si="109"/>
        <v>20</v>
      </c>
      <c r="P982" s="47">
        <f t="shared" si="110"/>
        <v>239509.75252007192</v>
      </c>
    </row>
    <row r="983" spans="1:16" x14ac:dyDescent="0.25">
      <c r="A983" s="56">
        <v>5355</v>
      </c>
      <c r="B983" s="43" t="s">
        <v>1327</v>
      </c>
      <c r="C983" s="43" t="s">
        <v>68</v>
      </c>
      <c r="D983" s="57" t="s">
        <v>133</v>
      </c>
      <c r="E983" s="44">
        <v>600</v>
      </c>
      <c r="F983" s="58">
        <v>22463</v>
      </c>
      <c r="G983" s="45">
        <v>87109.23</v>
      </c>
      <c r="H983" s="45">
        <v>-87109.23</v>
      </c>
      <c r="I983" s="59">
        <f t="shared" si="105"/>
        <v>0</v>
      </c>
      <c r="J983" s="44">
        <f t="shared" si="106"/>
        <v>1961</v>
      </c>
      <c r="K983" s="44">
        <f t="shared" si="107"/>
        <v>62</v>
      </c>
      <c r="L983" s="59">
        <f>VLOOKUP(J983,'SF CCI, BCI'!A:F,5)</f>
        <v>1041.1143371757923</v>
      </c>
      <c r="M983" s="59">
        <f t="shared" si="111"/>
        <v>14.760396097979424</v>
      </c>
      <c r="N983" s="47">
        <f t="shared" si="108"/>
        <v>1285766.738589992</v>
      </c>
      <c r="O983" s="44">
        <f t="shared" si="109"/>
        <v>0</v>
      </c>
      <c r="P983" s="47">
        <f t="shared" si="110"/>
        <v>0</v>
      </c>
    </row>
    <row r="984" spans="1:16" x14ac:dyDescent="0.25">
      <c r="A984" s="56">
        <v>5356</v>
      </c>
      <c r="B984" s="43" t="s">
        <v>1328</v>
      </c>
      <c r="C984" s="43" t="s">
        <v>68</v>
      </c>
      <c r="D984" s="57" t="s">
        <v>133</v>
      </c>
      <c r="E984" s="44">
        <v>600</v>
      </c>
      <c r="F984" s="58">
        <v>22828</v>
      </c>
      <c r="G984" s="45">
        <v>60050.76</v>
      </c>
      <c r="H984" s="45">
        <v>-60050.76</v>
      </c>
      <c r="I984" s="59">
        <f t="shared" si="105"/>
        <v>0</v>
      </c>
      <c r="J984" s="44">
        <f t="shared" si="106"/>
        <v>1962</v>
      </c>
      <c r="K984" s="44">
        <f t="shared" si="107"/>
        <v>61</v>
      </c>
      <c r="L984" s="59">
        <f>VLOOKUP(J984,'SF CCI, BCI'!A:F,5)</f>
        <v>1071.843804034582</v>
      </c>
      <c r="M984" s="59">
        <f t="shared" si="111"/>
        <v>14.337219604344693</v>
      </c>
      <c r="N984" s="47">
        <f t="shared" si="108"/>
        <v>860960.93352779816</v>
      </c>
      <c r="O984" s="44">
        <f t="shared" si="109"/>
        <v>0</v>
      </c>
      <c r="P984" s="47">
        <f t="shared" si="110"/>
        <v>0</v>
      </c>
    </row>
    <row r="985" spans="1:16" x14ac:dyDescent="0.25">
      <c r="A985" s="56">
        <v>5357</v>
      </c>
      <c r="B985" s="43" t="s">
        <v>1329</v>
      </c>
      <c r="C985" s="43" t="s">
        <v>68</v>
      </c>
      <c r="D985" s="57" t="s">
        <v>133</v>
      </c>
      <c r="E985" s="44">
        <v>600</v>
      </c>
      <c r="F985" s="58">
        <v>23193</v>
      </c>
      <c r="G985" s="45">
        <v>62791.79</v>
      </c>
      <c r="H985" s="45">
        <v>-62791.79</v>
      </c>
      <c r="I985" s="59">
        <f t="shared" si="105"/>
        <v>0</v>
      </c>
      <c r="J985" s="44">
        <f t="shared" si="106"/>
        <v>1963</v>
      </c>
      <c r="K985" s="44">
        <f t="shared" si="107"/>
        <v>60</v>
      </c>
      <c r="L985" s="59">
        <f>VLOOKUP(J985,'SF CCI, BCI'!A:F,5)</f>
        <v>1107.4899855907779</v>
      </c>
      <c r="M985" s="59">
        <f t="shared" si="111"/>
        <v>13.875755266358016</v>
      </c>
      <c r="N985" s="47">
        <f t="shared" si="108"/>
        <v>871283.51077654667</v>
      </c>
      <c r="O985" s="44">
        <f t="shared" si="109"/>
        <v>0</v>
      </c>
      <c r="P985" s="47">
        <f t="shared" si="110"/>
        <v>0</v>
      </c>
    </row>
    <row r="986" spans="1:16" x14ac:dyDescent="0.25">
      <c r="A986" s="56">
        <v>5358</v>
      </c>
      <c r="B986" s="43" t="s">
        <v>1330</v>
      </c>
      <c r="C986" s="43" t="s">
        <v>68</v>
      </c>
      <c r="D986" s="57" t="s">
        <v>133</v>
      </c>
      <c r="E986" s="44">
        <v>600</v>
      </c>
      <c r="F986" s="58">
        <v>23559</v>
      </c>
      <c r="G986" s="45">
        <v>150373.06</v>
      </c>
      <c r="H986" s="45">
        <v>-150373.06</v>
      </c>
      <c r="I986" s="59">
        <f t="shared" si="105"/>
        <v>0</v>
      </c>
      <c r="J986" s="44">
        <f t="shared" si="106"/>
        <v>1964</v>
      </c>
      <c r="K986" s="44">
        <f t="shared" si="107"/>
        <v>59</v>
      </c>
      <c r="L986" s="59">
        <f>VLOOKUP(J986,'SF CCI, BCI'!A:F,5)</f>
        <v>1150.5112391930834</v>
      </c>
      <c r="M986" s="59">
        <f t="shared" si="111"/>
        <v>13.356896896355313</v>
      </c>
      <c r="N986" s="47">
        <f t="shared" si="108"/>
        <v>2008517.4584094512</v>
      </c>
      <c r="O986" s="44">
        <f t="shared" si="109"/>
        <v>0</v>
      </c>
      <c r="P986" s="47">
        <f t="shared" si="110"/>
        <v>0</v>
      </c>
    </row>
    <row r="987" spans="1:16" x14ac:dyDescent="0.25">
      <c r="A987" s="56">
        <v>5359</v>
      </c>
      <c r="B987" s="43" t="s">
        <v>1331</v>
      </c>
      <c r="C987" s="43" t="s">
        <v>68</v>
      </c>
      <c r="D987" s="57" t="s">
        <v>133</v>
      </c>
      <c r="E987" s="44">
        <v>600</v>
      </c>
      <c r="F987" s="58">
        <v>23924</v>
      </c>
      <c r="G987" s="45">
        <v>48631.040000000001</v>
      </c>
      <c r="H987" s="45">
        <v>-48631.040000000001</v>
      </c>
      <c r="I987" s="59">
        <f t="shared" si="105"/>
        <v>0</v>
      </c>
      <c r="J987" s="44">
        <f t="shared" si="106"/>
        <v>1965</v>
      </c>
      <c r="K987" s="44">
        <f t="shared" si="107"/>
        <v>58</v>
      </c>
      <c r="L987" s="59">
        <f>VLOOKUP(J987,'SF CCI, BCI'!A:F,5)</f>
        <v>1193.5324927953889</v>
      </c>
      <c r="M987" s="59">
        <f t="shared" si="111"/>
        <v>12.875443352202444</v>
      </c>
      <c r="N987" s="47">
        <f t="shared" si="108"/>
        <v>626146.20067869115</v>
      </c>
      <c r="O987" s="44">
        <f t="shared" si="109"/>
        <v>0</v>
      </c>
      <c r="P987" s="47">
        <f t="shared" si="110"/>
        <v>0</v>
      </c>
    </row>
    <row r="988" spans="1:16" x14ac:dyDescent="0.25">
      <c r="A988" s="56">
        <v>5360</v>
      </c>
      <c r="B988" s="43" t="s">
        <v>1332</v>
      </c>
      <c r="C988" s="43" t="s">
        <v>68</v>
      </c>
      <c r="D988" s="57" t="s">
        <v>133</v>
      </c>
      <c r="E988" s="44">
        <v>600</v>
      </c>
      <c r="F988" s="58">
        <v>24289</v>
      </c>
      <c r="G988" s="45">
        <v>116355.91</v>
      </c>
      <c r="H988" s="45">
        <v>-116355.91</v>
      </c>
      <c r="I988" s="59">
        <f t="shared" si="105"/>
        <v>0</v>
      </c>
      <c r="J988" s="44">
        <f t="shared" si="106"/>
        <v>1966</v>
      </c>
      <c r="K988" s="44">
        <f t="shared" si="107"/>
        <v>57</v>
      </c>
      <c r="L988" s="59">
        <f>VLOOKUP(J988,'SF CCI, BCI'!A:F,5)</f>
        <v>1252.533069164265</v>
      </c>
      <c r="M988" s="59">
        <f t="shared" si="111"/>
        <v>12.26894552992009</v>
      </c>
      <c r="N988" s="47">
        <f t="shared" si="108"/>
        <v>1427564.3218742844</v>
      </c>
      <c r="O988" s="44">
        <f t="shared" si="109"/>
        <v>0</v>
      </c>
      <c r="P988" s="47">
        <f t="shared" si="110"/>
        <v>0</v>
      </c>
    </row>
    <row r="989" spans="1:16" x14ac:dyDescent="0.25">
      <c r="A989" s="56">
        <v>5361</v>
      </c>
      <c r="B989" s="43" t="s">
        <v>1333</v>
      </c>
      <c r="C989" s="43" t="s">
        <v>68</v>
      </c>
      <c r="D989" s="57" t="s">
        <v>133</v>
      </c>
      <c r="E989" s="44">
        <v>600</v>
      </c>
      <c r="F989" s="58">
        <v>24654</v>
      </c>
      <c r="G989" s="45">
        <v>103089.51</v>
      </c>
      <c r="H989" s="45">
        <v>-103089.51</v>
      </c>
      <c r="I989" s="59">
        <f t="shared" si="105"/>
        <v>0</v>
      </c>
      <c r="J989" s="44">
        <f t="shared" si="106"/>
        <v>1967</v>
      </c>
      <c r="K989" s="44">
        <f t="shared" si="107"/>
        <v>56</v>
      </c>
      <c r="L989" s="59">
        <f>VLOOKUP(J989,'SF CCI, BCI'!A:F,5)</f>
        <v>1320.1378962536021</v>
      </c>
      <c r="M989" s="59">
        <f t="shared" si="111"/>
        <v>11.640647574477256</v>
      </c>
      <c r="N989" s="47">
        <f t="shared" si="108"/>
        <v>1200028.6545355488</v>
      </c>
      <c r="O989" s="44">
        <f t="shared" si="109"/>
        <v>0</v>
      </c>
      <c r="P989" s="47">
        <f t="shared" si="110"/>
        <v>0</v>
      </c>
    </row>
    <row r="990" spans="1:16" x14ac:dyDescent="0.25">
      <c r="A990" s="56">
        <v>5362</v>
      </c>
      <c r="B990" s="43" t="s">
        <v>1334</v>
      </c>
      <c r="C990" s="43" t="s">
        <v>68</v>
      </c>
      <c r="D990" s="57" t="s">
        <v>133</v>
      </c>
      <c r="E990" s="44">
        <v>600</v>
      </c>
      <c r="F990" s="58">
        <v>25020</v>
      </c>
      <c r="G990" s="45">
        <v>110289.33</v>
      </c>
      <c r="H990" s="45">
        <v>-110289.33</v>
      </c>
      <c r="I990" s="59">
        <f t="shared" si="105"/>
        <v>0</v>
      </c>
      <c r="J990" s="44">
        <f t="shared" si="106"/>
        <v>1968</v>
      </c>
      <c r="K990" s="44">
        <f t="shared" si="107"/>
        <v>55</v>
      </c>
      <c r="L990" s="59">
        <f>VLOOKUP(J990,'SF CCI, BCI'!A:F,5)</f>
        <v>1419.7013688760806</v>
      </c>
      <c r="M990" s="59">
        <f t="shared" si="111"/>
        <v>10.824290471851578</v>
      </c>
      <c r="N990" s="47">
        <f t="shared" si="108"/>
        <v>1193803.7438658944</v>
      </c>
      <c r="O990" s="44">
        <f t="shared" si="109"/>
        <v>0</v>
      </c>
      <c r="P990" s="47">
        <f t="shared" si="110"/>
        <v>0</v>
      </c>
    </row>
    <row r="991" spans="1:16" x14ac:dyDescent="0.25">
      <c r="A991" s="56">
        <v>5363</v>
      </c>
      <c r="B991" s="43" t="s">
        <v>1335</v>
      </c>
      <c r="C991" s="43" t="s">
        <v>68</v>
      </c>
      <c r="D991" s="57" t="s">
        <v>133</v>
      </c>
      <c r="E991" s="44">
        <v>600</v>
      </c>
      <c r="F991" s="58">
        <v>25385</v>
      </c>
      <c r="G991" s="45">
        <v>133068.25</v>
      </c>
      <c r="H991" s="45">
        <v>-133068.25</v>
      </c>
      <c r="I991" s="59">
        <f t="shared" si="105"/>
        <v>0</v>
      </c>
      <c r="J991" s="44">
        <f t="shared" si="106"/>
        <v>1969</v>
      </c>
      <c r="K991" s="44">
        <f t="shared" si="107"/>
        <v>54</v>
      </c>
      <c r="L991" s="59">
        <f>VLOOKUP(J991,'SF CCI, BCI'!A:F,5)</f>
        <v>1559.8277377521613</v>
      </c>
      <c r="M991" s="59">
        <f t="shared" si="111"/>
        <v>9.8518955831273214</v>
      </c>
      <c r="N991" s="47">
        <f t="shared" si="108"/>
        <v>1310974.5044294822</v>
      </c>
      <c r="O991" s="44">
        <f t="shared" si="109"/>
        <v>0</v>
      </c>
      <c r="P991" s="47">
        <f t="shared" si="110"/>
        <v>0</v>
      </c>
    </row>
    <row r="992" spans="1:16" x14ac:dyDescent="0.25">
      <c r="A992" s="56">
        <v>5364</v>
      </c>
      <c r="B992" s="43" t="s">
        <v>1336</v>
      </c>
      <c r="C992" s="43" t="s">
        <v>68</v>
      </c>
      <c r="D992" s="57" t="s">
        <v>133</v>
      </c>
      <c r="E992" s="44">
        <v>600</v>
      </c>
      <c r="F992" s="58">
        <v>25750</v>
      </c>
      <c r="G992" s="45">
        <v>152026.84</v>
      </c>
      <c r="H992" s="45">
        <v>-152026.84</v>
      </c>
      <c r="I992" s="59">
        <f t="shared" si="105"/>
        <v>0</v>
      </c>
      <c r="J992" s="44">
        <f t="shared" si="106"/>
        <v>1970</v>
      </c>
      <c r="K992" s="44">
        <f t="shared" si="107"/>
        <v>53</v>
      </c>
      <c r="L992" s="59">
        <f>VLOOKUP(J992,'SF CCI, BCI'!A:F,5)</f>
        <v>1697.4957492795388</v>
      </c>
      <c r="M992" s="59">
        <f t="shared" si="111"/>
        <v>9.0529004308389371</v>
      </c>
      <c r="N992" s="47">
        <f t="shared" si="108"/>
        <v>1376283.8453350822</v>
      </c>
      <c r="O992" s="44">
        <f t="shared" si="109"/>
        <v>0</v>
      </c>
      <c r="P992" s="47">
        <f t="shared" si="110"/>
        <v>0</v>
      </c>
    </row>
    <row r="993" spans="1:16" x14ac:dyDescent="0.25">
      <c r="A993" s="56">
        <v>5365</v>
      </c>
      <c r="B993" s="43" t="s">
        <v>1337</v>
      </c>
      <c r="C993" s="43" t="s">
        <v>68</v>
      </c>
      <c r="D993" s="57" t="s">
        <v>133</v>
      </c>
      <c r="E993" s="44">
        <v>600</v>
      </c>
      <c r="F993" s="58">
        <v>26115</v>
      </c>
      <c r="G993" s="45">
        <v>241627.33</v>
      </c>
      <c r="H993" s="45">
        <v>-241627.33</v>
      </c>
      <c r="I993" s="59">
        <f t="shared" si="105"/>
        <v>0</v>
      </c>
      <c r="J993" s="44">
        <f t="shared" si="106"/>
        <v>1971</v>
      </c>
      <c r="K993" s="44">
        <f t="shared" si="107"/>
        <v>52</v>
      </c>
      <c r="L993" s="59">
        <f>VLOOKUP(J993,'SF CCI, BCI'!A:F,5)</f>
        <v>1943.3314841498557</v>
      </c>
      <c r="M993" s="59">
        <f t="shared" si="111"/>
        <v>7.9076884851287614</v>
      </c>
      <c r="N993" s="47">
        <f t="shared" si="108"/>
        <v>1910713.6551334073</v>
      </c>
      <c r="O993" s="44">
        <f t="shared" si="109"/>
        <v>0</v>
      </c>
      <c r="P993" s="47">
        <f t="shared" si="110"/>
        <v>0</v>
      </c>
    </row>
    <row r="994" spans="1:16" x14ac:dyDescent="0.25">
      <c r="A994" s="56">
        <v>5366</v>
      </c>
      <c r="B994" s="43" t="s">
        <v>1338</v>
      </c>
      <c r="C994" s="43" t="s">
        <v>68</v>
      </c>
      <c r="D994" s="57" t="s">
        <v>133</v>
      </c>
      <c r="E994" s="44">
        <v>600</v>
      </c>
      <c r="F994" s="58">
        <v>26481</v>
      </c>
      <c r="G994" s="45">
        <v>164257.66</v>
      </c>
      <c r="H994" s="45">
        <v>-164257.66</v>
      </c>
      <c r="I994" s="59">
        <f t="shared" si="105"/>
        <v>0</v>
      </c>
      <c r="J994" s="44">
        <f t="shared" si="106"/>
        <v>1972</v>
      </c>
      <c r="K994" s="44">
        <f t="shared" si="107"/>
        <v>51</v>
      </c>
      <c r="L994" s="59">
        <f>VLOOKUP(J994,'SF CCI, BCI'!A:F,5)</f>
        <v>2154.7502161383281</v>
      </c>
      <c r="M994" s="59">
        <f t="shared" si="111"/>
        <v>7.1318057586928543</v>
      </c>
      <c r="N994" s="47">
        <f t="shared" si="108"/>
        <v>1171453.725497413</v>
      </c>
      <c r="O994" s="44">
        <f t="shared" si="109"/>
        <v>0</v>
      </c>
      <c r="P994" s="47">
        <f t="shared" si="110"/>
        <v>0</v>
      </c>
    </row>
    <row r="995" spans="1:16" x14ac:dyDescent="0.25">
      <c r="A995" s="56">
        <v>5367</v>
      </c>
      <c r="B995" s="43" t="s">
        <v>1339</v>
      </c>
      <c r="C995" s="43" t="s">
        <v>68</v>
      </c>
      <c r="D995" s="57" t="s">
        <v>133</v>
      </c>
      <c r="E995" s="44">
        <v>600</v>
      </c>
      <c r="F995" s="58">
        <v>26846</v>
      </c>
      <c r="G995" s="45">
        <v>164245.9</v>
      </c>
      <c r="H995" s="45">
        <v>-164245.9</v>
      </c>
      <c r="I995" s="59">
        <f t="shared" si="105"/>
        <v>0</v>
      </c>
      <c r="J995" s="44">
        <f t="shared" si="106"/>
        <v>1973</v>
      </c>
      <c r="K995" s="44">
        <f t="shared" si="107"/>
        <v>50</v>
      </c>
      <c r="L995" s="59">
        <f>VLOOKUP(J995,'SF CCI, BCI'!A:F,5)</f>
        <v>2329.2935878962535</v>
      </c>
      <c r="M995" s="59">
        <f t="shared" si="111"/>
        <v>6.5973907625269508</v>
      </c>
      <c r="N995" s="47">
        <f t="shared" si="108"/>
        <v>1083594.3834429253</v>
      </c>
      <c r="O995" s="44">
        <f t="shared" si="109"/>
        <v>0</v>
      </c>
      <c r="P995" s="47">
        <f t="shared" si="110"/>
        <v>0</v>
      </c>
    </row>
    <row r="996" spans="1:16" x14ac:dyDescent="0.25">
      <c r="A996" s="56">
        <v>5368</v>
      </c>
      <c r="B996" s="43" t="s">
        <v>1340</v>
      </c>
      <c r="C996" s="43" t="s">
        <v>68</v>
      </c>
      <c r="D996" s="57" t="s">
        <v>133</v>
      </c>
      <c r="E996" s="44">
        <v>600</v>
      </c>
      <c r="F996" s="58">
        <v>27211</v>
      </c>
      <c r="G996" s="45">
        <v>318285.05</v>
      </c>
      <c r="H996" s="45">
        <v>-312350.7</v>
      </c>
      <c r="I996" s="59">
        <f t="shared" si="105"/>
        <v>5934.3499999999767</v>
      </c>
      <c r="J996" s="44">
        <f t="shared" si="106"/>
        <v>1974</v>
      </c>
      <c r="K996" s="44">
        <f t="shared" si="107"/>
        <v>49</v>
      </c>
      <c r="L996" s="59">
        <f>VLOOKUP(J996,'SF CCI, BCI'!A:F,5)</f>
        <v>2482.9409221902015</v>
      </c>
      <c r="M996" s="59">
        <f t="shared" si="111"/>
        <v>6.1891363836577087</v>
      </c>
      <c r="N996" s="47">
        <f t="shared" si="108"/>
        <v>1969909.583329313</v>
      </c>
      <c r="O996" s="44">
        <f t="shared" si="109"/>
        <v>1</v>
      </c>
      <c r="P996" s="47">
        <f t="shared" si="110"/>
        <v>36728.501498358979</v>
      </c>
    </row>
    <row r="997" spans="1:16" x14ac:dyDescent="0.25">
      <c r="A997" s="56">
        <v>5369</v>
      </c>
      <c r="B997" s="43" t="s">
        <v>1341</v>
      </c>
      <c r="C997" s="43" t="s">
        <v>68</v>
      </c>
      <c r="D997" s="57" t="s">
        <v>133</v>
      </c>
      <c r="E997" s="44">
        <v>600</v>
      </c>
      <c r="F997" s="58">
        <v>27576</v>
      </c>
      <c r="G997" s="45">
        <v>224922.56</v>
      </c>
      <c r="H997" s="45">
        <v>-216163.9</v>
      </c>
      <c r="I997" s="59">
        <f t="shared" si="105"/>
        <v>8758.6600000000035</v>
      </c>
      <c r="J997" s="44">
        <f t="shared" si="106"/>
        <v>1975</v>
      </c>
      <c r="K997" s="44">
        <f t="shared" si="107"/>
        <v>48</v>
      </c>
      <c r="L997" s="59">
        <f>VLOOKUP(J997,'SF CCI, BCI'!A:F,5)</f>
        <v>2718.9432276657058</v>
      </c>
      <c r="M997" s="59">
        <f t="shared" si="111"/>
        <v>5.6519238223275643</v>
      </c>
      <c r="N997" s="47">
        <f t="shared" si="108"/>
        <v>1271245.175042901</v>
      </c>
      <c r="O997" s="44">
        <f t="shared" si="109"/>
        <v>2</v>
      </c>
      <c r="P997" s="47">
        <f t="shared" si="110"/>
        <v>49503.279105667563</v>
      </c>
    </row>
    <row r="998" spans="1:16" x14ac:dyDescent="0.25">
      <c r="A998" s="56">
        <v>5370</v>
      </c>
      <c r="B998" s="43" t="s">
        <v>1342</v>
      </c>
      <c r="C998" s="43" t="s">
        <v>68</v>
      </c>
      <c r="D998" s="57" t="s">
        <v>133</v>
      </c>
      <c r="E998" s="44">
        <v>600</v>
      </c>
      <c r="F998" s="58">
        <v>27942</v>
      </c>
      <c r="G998" s="45">
        <v>302118.68</v>
      </c>
      <c r="H998" s="45">
        <v>-284225.51</v>
      </c>
      <c r="I998" s="59">
        <f t="shared" si="105"/>
        <v>17893.169999999984</v>
      </c>
      <c r="J998" s="44">
        <f t="shared" si="106"/>
        <v>1976</v>
      </c>
      <c r="K998" s="44">
        <f t="shared" si="107"/>
        <v>47</v>
      </c>
      <c r="L998" s="59">
        <f>VLOOKUP(J998,'SF CCI, BCI'!A:F,5)</f>
        <v>2951.2579971181553</v>
      </c>
      <c r="M998" s="59">
        <f t="shared" si="111"/>
        <v>5.2070201978294763</v>
      </c>
      <c r="N998" s="47">
        <f t="shared" si="108"/>
        <v>1573138.0689015803</v>
      </c>
      <c r="O998" s="44">
        <f t="shared" si="109"/>
        <v>3</v>
      </c>
      <c r="P998" s="47">
        <f t="shared" si="110"/>
        <v>93170.097593196362</v>
      </c>
    </row>
    <row r="999" spans="1:16" x14ac:dyDescent="0.25">
      <c r="A999" s="56">
        <v>5371</v>
      </c>
      <c r="B999" s="43" t="s">
        <v>1343</v>
      </c>
      <c r="C999" s="43" t="s">
        <v>68</v>
      </c>
      <c r="D999" s="57" t="s">
        <v>133</v>
      </c>
      <c r="E999" s="44">
        <v>600</v>
      </c>
      <c r="F999" s="58">
        <v>28307</v>
      </c>
      <c r="G999" s="45">
        <v>181219.88</v>
      </c>
      <c r="H999" s="45">
        <v>-166814.91</v>
      </c>
      <c r="I999" s="59">
        <f t="shared" si="105"/>
        <v>14404.970000000001</v>
      </c>
      <c r="J999" s="44">
        <f t="shared" si="106"/>
        <v>1977</v>
      </c>
      <c r="K999" s="44">
        <f t="shared" si="107"/>
        <v>46</v>
      </c>
      <c r="L999" s="59">
        <f>VLOOKUP(J999,'SF CCI, BCI'!A:F,5)</f>
        <v>3166.3642651296827</v>
      </c>
      <c r="M999" s="59">
        <f t="shared" si="111"/>
        <v>4.8532824126508434</v>
      </c>
      <c r="N999" s="47">
        <f t="shared" si="108"/>
        <v>879511.25642669632</v>
      </c>
      <c r="O999" s="44">
        <f t="shared" si="109"/>
        <v>4</v>
      </c>
      <c r="P999" s="47">
        <f t="shared" si="110"/>
        <v>69911.387555763024</v>
      </c>
    </row>
    <row r="1000" spans="1:16" x14ac:dyDescent="0.25">
      <c r="A1000" s="56">
        <v>5372</v>
      </c>
      <c r="B1000" s="43" t="s">
        <v>1344</v>
      </c>
      <c r="C1000" s="43" t="s">
        <v>68</v>
      </c>
      <c r="D1000" s="57" t="s">
        <v>133</v>
      </c>
      <c r="E1000" s="44">
        <v>600</v>
      </c>
      <c r="F1000" s="58">
        <v>28672</v>
      </c>
      <c r="G1000" s="45">
        <v>328339.53000000003</v>
      </c>
      <c r="H1000" s="45">
        <v>-295580.06</v>
      </c>
      <c r="I1000" s="59">
        <f t="shared" si="105"/>
        <v>32759.47000000003</v>
      </c>
      <c r="J1000" s="44">
        <f t="shared" si="106"/>
        <v>1978</v>
      </c>
      <c r="K1000" s="44">
        <f t="shared" si="107"/>
        <v>45</v>
      </c>
      <c r="L1000" s="59">
        <f>VLOOKUP(J1000,'SF CCI, BCI'!A:F,5)</f>
        <v>3412.2</v>
      </c>
      <c r="M1000" s="59">
        <f t="shared" si="111"/>
        <v>4.5036222964656236</v>
      </c>
      <c r="N1000" s="47">
        <f t="shared" si="108"/>
        <v>1478717.2281190436</v>
      </c>
      <c r="O1000" s="44">
        <f t="shared" si="109"/>
        <v>5</v>
      </c>
      <c r="P1000" s="47">
        <f t="shared" si="110"/>
        <v>147536.27951239684</v>
      </c>
    </row>
    <row r="1001" spans="1:16" x14ac:dyDescent="0.25">
      <c r="A1001" s="56">
        <v>5373</v>
      </c>
      <c r="B1001" s="43" t="s">
        <v>1345</v>
      </c>
      <c r="C1001" s="43" t="s">
        <v>68</v>
      </c>
      <c r="D1001" s="57" t="s">
        <v>133</v>
      </c>
      <c r="E1001" s="44">
        <v>600</v>
      </c>
      <c r="F1001" s="58">
        <v>29037</v>
      </c>
      <c r="G1001" s="45">
        <v>356745.87</v>
      </c>
      <c r="H1001" s="45">
        <v>-313934.65000000002</v>
      </c>
      <c r="I1001" s="59">
        <f t="shared" si="105"/>
        <v>42811.219999999972</v>
      </c>
      <c r="J1001" s="44">
        <f t="shared" si="106"/>
        <v>1979</v>
      </c>
      <c r="K1001" s="44">
        <f t="shared" si="107"/>
        <v>44</v>
      </c>
      <c r="L1001" s="59">
        <f>VLOOKUP(J1001,'SF CCI, BCI'!A:F,5)</f>
        <v>3806.14</v>
      </c>
      <c r="M1001" s="59">
        <f t="shared" si="111"/>
        <v>4.0374920523154696</v>
      </c>
      <c r="N1001" s="47">
        <f t="shared" si="108"/>
        <v>1440358.6148213677</v>
      </c>
      <c r="O1001" s="44">
        <f t="shared" si="109"/>
        <v>6</v>
      </c>
      <c r="P1001" s="47">
        <f t="shared" si="110"/>
        <v>172849.96049992897</v>
      </c>
    </row>
    <row r="1002" spans="1:16" x14ac:dyDescent="0.25">
      <c r="A1002" s="56">
        <v>5374</v>
      </c>
      <c r="B1002" s="43" t="s">
        <v>1346</v>
      </c>
      <c r="C1002" s="43" t="s">
        <v>68</v>
      </c>
      <c r="D1002" s="57" t="s">
        <v>133</v>
      </c>
      <c r="E1002" s="44">
        <v>600</v>
      </c>
      <c r="F1002" s="58">
        <v>29403</v>
      </c>
      <c r="G1002" s="45">
        <v>351013.66</v>
      </c>
      <c r="H1002" s="45">
        <v>-301789.76</v>
      </c>
      <c r="I1002" s="59">
        <f t="shared" si="105"/>
        <v>49223.899999999965</v>
      </c>
      <c r="J1002" s="44">
        <f t="shared" si="106"/>
        <v>1980</v>
      </c>
      <c r="K1002" s="44">
        <f t="shared" si="107"/>
        <v>43</v>
      </c>
      <c r="L1002" s="59">
        <f>VLOOKUP(J1002,'SF CCI, BCI'!A:F,5)</f>
        <v>4371.96</v>
      </c>
      <c r="M1002" s="59">
        <f t="shared" si="111"/>
        <v>3.5149589657727884</v>
      </c>
      <c r="N1002" s="47">
        <f t="shared" si="108"/>
        <v>1233798.611325721</v>
      </c>
      <c r="O1002" s="44">
        <f t="shared" si="109"/>
        <v>7</v>
      </c>
      <c r="P1002" s="47">
        <f t="shared" si="110"/>
        <v>173019.98863530305</v>
      </c>
    </row>
    <row r="1003" spans="1:16" x14ac:dyDescent="0.25">
      <c r="A1003" s="56">
        <v>5375</v>
      </c>
      <c r="B1003" s="43" t="s">
        <v>1347</v>
      </c>
      <c r="C1003" s="43" t="s">
        <v>68</v>
      </c>
      <c r="D1003" s="57" t="s">
        <v>133</v>
      </c>
      <c r="E1003" s="44">
        <v>600</v>
      </c>
      <c r="F1003" s="58">
        <v>29768</v>
      </c>
      <c r="G1003" s="45">
        <v>278661.49</v>
      </c>
      <c r="H1003" s="45">
        <v>-233952.49</v>
      </c>
      <c r="I1003" s="59">
        <f t="shared" si="105"/>
        <v>44709</v>
      </c>
      <c r="J1003" s="44">
        <f t="shared" si="106"/>
        <v>1981</v>
      </c>
      <c r="K1003" s="44">
        <f t="shared" si="107"/>
        <v>42</v>
      </c>
      <c r="L1003" s="59">
        <f>VLOOKUP(J1003,'SF CCI, BCI'!A:F,5)</f>
        <v>4592.45</v>
      </c>
      <c r="M1003" s="59">
        <f t="shared" si="111"/>
        <v>3.346200829622533</v>
      </c>
      <c r="N1003" s="47">
        <f t="shared" si="108"/>
        <v>932457.30902185116</v>
      </c>
      <c r="O1003" s="44">
        <f t="shared" si="109"/>
        <v>8</v>
      </c>
      <c r="P1003" s="47">
        <f t="shared" si="110"/>
        <v>149605.29289159382</v>
      </c>
    </row>
    <row r="1004" spans="1:16" x14ac:dyDescent="0.25">
      <c r="A1004" s="56">
        <v>5376</v>
      </c>
      <c r="B1004" s="43" t="s">
        <v>1348</v>
      </c>
      <c r="C1004" s="43" t="s">
        <v>68</v>
      </c>
      <c r="D1004" s="57" t="s">
        <v>133</v>
      </c>
      <c r="E1004" s="44">
        <v>600</v>
      </c>
      <c r="F1004" s="58">
        <v>30133</v>
      </c>
      <c r="G1004" s="45">
        <v>293241</v>
      </c>
      <c r="H1004" s="45">
        <v>-240262.08</v>
      </c>
      <c r="I1004" s="59">
        <f t="shared" si="105"/>
        <v>52978.920000000013</v>
      </c>
      <c r="J1004" s="44">
        <f t="shared" si="106"/>
        <v>1982</v>
      </c>
      <c r="K1004" s="44">
        <f t="shared" si="107"/>
        <v>41</v>
      </c>
      <c r="L1004" s="59">
        <f>VLOOKUP(J1004,'SF CCI, BCI'!A:F,5)</f>
        <v>4993.3</v>
      </c>
      <c r="M1004" s="59">
        <f t="shared" si="111"/>
        <v>3.0775759517753789</v>
      </c>
      <c r="N1004" s="47">
        <f t="shared" si="108"/>
        <v>902471.44967456383</v>
      </c>
      <c r="O1004" s="44">
        <f t="shared" si="109"/>
        <v>9</v>
      </c>
      <c r="P1004" s="47">
        <f t="shared" si="110"/>
        <v>163046.6501430317</v>
      </c>
    </row>
    <row r="1005" spans="1:16" x14ac:dyDescent="0.25">
      <c r="A1005" s="56">
        <v>5377</v>
      </c>
      <c r="B1005" s="43" t="s">
        <v>1349</v>
      </c>
      <c r="C1005" s="43" t="s">
        <v>68</v>
      </c>
      <c r="D1005" s="57" t="s">
        <v>133</v>
      </c>
      <c r="E1005" s="44">
        <v>600</v>
      </c>
      <c r="F1005" s="58">
        <v>30498</v>
      </c>
      <c r="G1005" s="45">
        <v>349893.25</v>
      </c>
      <c r="H1005" s="45">
        <v>-279616.17</v>
      </c>
      <c r="I1005" s="59">
        <f t="shared" si="105"/>
        <v>70277.080000000016</v>
      </c>
      <c r="J1005" s="44">
        <f t="shared" si="106"/>
        <v>1983</v>
      </c>
      <c r="K1005" s="44">
        <f t="shared" si="107"/>
        <v>40</v>
      </c>
      <c r="L1005" s="59">
        <f>VLOOKUP(J1005,'SF CCI, BCI'!A:F,5)</f>
        <v>5122.74</v>
      </c>
      <c r="M1005" s="59">
        <f t="shared" si="111"/>
        <v>2.9998126002881271</v>
      </c>
      <c r="N1005" s="47">
        <f t="shared" si="108"/>
        <v>1049614.1801057637</v>
      </c>
      <c r="O1005" s="44">
        <f t="shared" si="109"/>
        <v>10</v>
      </c>
      <c r="P1005" s="47">
        <f t="shared" si="110"/>
        <v>210818.07009545679</v>
      </c>
    </row>
    <row r="1006" spans="1:16" x14ac:dyDescent="0.25">
      <c r="A1006" s="56">
        <v>5378</v>
      </c>
      <c r="B1006" s="43" t="s">
        <v>1350</v>
      </c>
      <c r="C1006" s="43" t="s">
        <v>68</v>
      </c>
      <c r="D1006" s="57" t="s">
        <v>133</v>
      </c>
      <c r="E1006" s="44">
        <v>600</v>
      </c>
      <c r="F1006" s="58">
        <v>30864</v>
      </c>
      <c r="G1006" s="45">
        <v>538102.88</v>
      </c>
      <c r="H1006" s="45">
        <v>-419160.51999999996</v>
      </c>
      <c r="I1006" s="59">
        <f t="shared" si="105"/>
        <v>118942.36000000004</v>
      </c>
      <c r="J1006" s="44">
        <f t="shared" si="106"/>
        <v>1984</v>
      </c>
      <c r="K1006" s="44">
        <f t="shared" si="107"/>
        <v>39</v>
      </c>
      <c r="L1006" s="59">
        <f>VLOOKUP(J1006,'SF CCI, BCI'!A:F,5)</f>
        <v>5049.13</v>
      </c>
      <c r="M1006" s="59">
        <f t="shared" si="111"/>
        <v>3.0435461158655057</v>
      </c>
      <c r="N1006" s="47">
        <f t="shared" si="108"/>
        <v>1637740.9303600423</v>
      </c>
      <c r="O1006" s="44">
        <f t="shared" si="109"/>
        <v>11</v>
      </c>
      <c r="P1006" s="47">
        <f t="shared" si="110"/>
        <v>362006.55778987682</v>
      </c>
    </row>
    <row r="1007" spans="1:16" x14ac:dyDescent="0.25">
      <c r="A1007" s="56">
        <v>5379</v>
      </c>
      <c r="B1007" s="43" t="s">
        <v>1351</v>
      </c>
      <c r="C1007" s="43" t="s">
        <v>68</v>
      </c>
      <c r="D1007" s="57" t="s">
        <v>133</v>
      </c>
      <c r="E1007" s="44">
        <v>600</v>
      </c>
      <c r="F1007" s="58">
        <v>31229</v>
      </c>
      <c r="G1007" s="45">
        <v>930787.95</v>
      </c>
      <c r="H1007" s="45">
        <v>-706273.78</v>
      </c>
      <c r="I1007" s="59">
        <f t="shared" si="105"/>
        <v>224514.16999999993</v>
      </c>
      <c r="J1007" s="44">
        <f t="shared" si="106"/>
        <v>1985</v>
      </c>
      <c r="K1007" s="44">
        <f t="shared" si="107"/>
        <v>38</v>
      </c>
      <c r="L1007" s="59">
        <f>VLOOKUP(J1007,'SF CCI, BCI'!A:F,5)</f>
        <v>5055.04</v>
      </c>
      <c r="M1007" s="59">
        <f t="shared" si="111"/>
        <v>3.0399878141419259</v>
      </c>
      <c r="N1007" s="47">
        <f t="shared" si="108"/>
        <v>2829584.0255501443</v>
      </c>
      <c r="O1007" s="44">
        <f t="shared" si="109"/>
        <v>12</v>
      </c>
      <c r="P1007" s="47">
        <f t="shared" si="110"/>
        <v>682520.34090218856</v>
      </c>
    </row>
    <row r="1008" spans="1:16" x14ac:dyDescent="0.25">
      <c r="A1008" s="56">
        <v>5380</v>
      </c>
      <c r="B1008" s="43" t="s">
        <v>1352</v>
      </c>
      <c r="C1008" s="43" t="s">
        <v>68</v>
      </c>
      <c r="D1008" s="57" t="s">
        <v>133</v>
      </c>
      <c r="E1008" s="44">
        <v>600</v>
      </c>
      <c r="F1008" s="58">
        <v>31594</v>
      </c>
      <c r="G1008" s="45">
        <v>773790.86</v>
      </c>
      <c r="H1008" s="45">
        <v>-571528.04999999993</v>
      </c>
      <c r="I1008" s="59">
        <f t="shared" si="105"/>
        <v>202262.81000000006</v>
      </c>
      <c r="J1008" s="44">
        <f t="shared" si="106"/>
        <v>1986</v>
      </c>
      <c r="K1008" s="44">
        <f t="shared" si="107"/>
        <v>37</v>
      </c>
      <c r="L1008" s="59">
        <f>VLOOKUP(J1008,'SF CCI, BCI'!A:F,5)</f>
        <v>5508.43</v>
      </c>
      <c r="M1008" s="59">
        <f t="shared" si="111"/>
        <v>2.7897713141494038</v>
      </c>
      <c r="N1008" s="47">
        <f t="shared" si="108"/>
        <v>2158699.5443789973</v>
      </c>
      <c r="O1008" s="44">
        <f t="shared" si="109"/>
        <v>13</v>
      </c>
      <c r="P1008" s="47">
        <f t="shared" si="110"/>
        <v>564266.9852572513</v>
      </c>
    </row>
    <row r="1009" spans="1:16" x14ac:dyDescent="0.25">
      <c r="A1009" s="56">
        <v>5381</v>
      </c>
      <c r="B1009" s="43" t="s">
        <v>1353</v>
      </c>
      <c r="C1009" s="43" t="s">
        <v>68</v>
      </c>
      <c r="D1009" s="57" t="s">
        <v>133</v>
      </c>
      <c r="E1009" s="44">
        <v>600</v>
      </c>
      <c r="F1009" s="58">
        <v>31959</v>
      </c>
      <c r="G1009" s="45">
        <v>473558.67</v>
      </c>
      <c r="H1009" s="45">
        <v>-340230.95</v>
      </c>
      <c r="I1009" s="59">
        <f t="shared" si="105"/>
        <v>133327.71999999997</v>
      </c>
      <c r="J1009" s="44">
        <f t="shared" si="106"/>
        <v>1987</v>
      </c>
      <c r="K1009" s="44">
        <f t="shared" si="107"/>
        <v>36</v>
      </c>
      <c r="L1009" s="59">
        <f>VLOOKUP(J1009,'SF CCI, BCI'!A:F,5)</f>
        <v>5732.37</v>
      </c>
      <c r="M1009" s="59">
        <f t="shared" si="111"/>
        <v>2.6807864809843052</v>
      </c>
      <c r="N1009" s="47">
        <f t="shared" si="108"/>
        <v>1269509.6804889077</v>
      </c>
      <c r="O1009" s="44">
        <f t="shared" si="109"/>
        <v>14</v>
      </c>
      <c r="P1009" s="47">
        <f t="shared" si="110"/>
        <v>357423.14931646071</v>
      </c>
    </row>
    <row r="1010" spans="1:16" x14ac:dyDescent="0.25">
      <c r="A1010" s="56">
        <v>5382</v>
      </c>
      <c r="B1010" s="43" t="s">
        <v>1354</v>
      </c>
      <c r="C1010" s="43" t="s">
        <v>68</v>
      </c>
      <c r="D1010" s="57" t="s">
        <v>133</v>
      </c>
      <c r="E1010" s="44">
        <v>600</v>
      </c>
      <c r="F1010" s="58">
        <v>32325</v>
      </c>
      <c r="G1010" s="45">
        <v>310275</v>
      </c>
      <c r="H1010" s="45">
        <v>-216664.85</v>
      </c>
      <c r="I1010" s="59">
        <f t="shared" si="105"/>
        <v>93610.15</v>
      </c>
      <c r="J1010" s="44">
        <f t="shared" si="106"/>
        <v>1988</v>
      </c>
      <c r="K1010" s="44">
        <f t="shared" si="107"/>
        <v>35</v>
      </c>
      <c r="L1010" s="59">
        <f>VLOOKUP(J1010,'SF CCI, BCI'!A:F,5)</f>
        <v>5734.48</v>
      </c>
      <c r="M1010" s="59">
        <f t="shared" si="111"/>
        <v>2.6798000864943292</v>
      </c>
      <c r="N1010" s="47">
        <f t="shared" si="108"/>
        <v>831474.97183702805</v>
      </c>
      <c r="O1010" s="44">
        <f t="shared" si="109"/>
        <v>15</v>
      </c>
      <c r="P1010" s="47">
        <f t="shared" si="110"/>
        <v>250856.48806674712</v>
      </c>
    </row>
    <row r="1011" spans="1:16" x14ac:dyDescent="0.25">
      <c r="A1011" s="56">
        <v>5383</v>
      </c>
      <c r="B1011" s="43" t="s">
        <v>1355</v>
      </c>
      <c r="C1011" s="43" t="s">
        <v>68</v>
      </c>
      <c r="D1011" s="57" t="s">
        <v>133</v>
      </c>
      <c r="E1011" s="44">
        <v>600</v>
      </c>
      <c r="F1011" s="58">
        <v>32690</v>
      </c>
      <c r="G1011" s="45">
        <v>345785.82</v>
      </c>
      <c r="H1011" s="45">
        <v>-234498.23</v>
      </c>
      <c r="I1011" s="59">
        <f t="shared" si="105"/>
        <v>111287.59</v>
      </c>
      <c r="J1011" s="44">
        <f t="shared" si="106"/>
        <v>1989</v>
      </c>
      <c r="K1011" s="44">
        <f t="shared" si="107"/>
        <v>34</v>
      </c>
      <c r="L1011" s="59">
        <f>VLOOKUP(J1011,'SF CCI, BCI'!A:F,5)</f>
        <v>5932.57</v>
      </c>
      <c r="M1011" s="59">
        <f t="shared" si="111"/>
        <v>2.5903208895975944</v>
      </c>
      <c r="N1011" s="47">
        <f t="shared" si="108"/>
        <v>895696.23287263373</v>
      </c>
      <c r="O1011" s="44">
        <f t="shared" si="109"/>
        <v>16</v>
      </c>
      <c r="P1011" s="47">
        <f t="shared" si="110"/>
        <v>288270.56912997237</v>
      </c>
    </row>
    <row r="1012" spans="1:16" x14ac:dyDescent="0.25">
      <c r="A1012" s="56">
        <v>5384</v>
      </c>
      <c r="B1012" s="43" t="s">
        <v>1356</v>
      </c>
      <c r="C1012" s="43" t="s">
        <v>68</v>
      </c>
      <c r="D1012" s="57" t="s">
        <v>133</v>
      </c>
      <c r="E1012" s="44">
        <v>600</v>
      </c>
      <c r="F1012" s="58">
        <v>33055</v>
      </c>
      <c r="G1012" s="45">
        <v>244198.94</v>
      </c>
      <c r="H1012" s="45">
        <v>-160684.84999999998</v>
      </c>
      <c r="I1012" s="59">
        <f t="shared" si="105"/>
        <v>83514.090000000026</v>
      </c>
      <c r="J1012" s="44">
        <f t="shared" si="106"/>
        <v>1990</v>
      </c>
      <c r="K1012" s="44">
        <f t="shared" si="107"/>
        <v>33</v>
      </c>
      <c r="L1012" s="59">
        <f>VLOOKUP(J1012,'SF CCI, BCI'!A:F,5)</f>
        <v>6055.61</v>
      </c>
      <c r="M1012" s="59">
        <f t="shared" si="111"/>
        <v>2.5376898446234155</v>
      </c>
      <c r="N1012" s="47">
        <f t="shared" si="108"/>
        <v>619701.17010580283</v>
      </c>
      <c r="O1012" s="44">
        <f t="shared" si="109"/>
        <v>17</v>
      </c>
      <c r="P1012" s="47">
        <f t="shared" si="110"/>
        <v>211932.85807596601</v>
      </c>
    </row>
    <row r="1013" spans="1:16" x14ac:dyDescent="0.25">
      <c r="A1013" s="56">
        <v>5385</v>
      </c>
      <c r="B1013" s="43" t="s">
        <v>1357</v>
      </c>
      <c r="C1013" s="43" t="s">
        <v>68</v>
      </c>
      <c r="D1013" s="57" t="s">
        <v>133</v>
      </c>
      <c r="E1013" s="44">
        <v>600</v>
      </c>
      <c r="F1013" s="58">
        <v>33420</v>
      </c>
      <c r="G1013" s="45">
        <v>233722.14</v>
      </c>
      <c r="H1013" s="45">
        <v>-149087.03</v>
      </c>
      <c r="I1013" s="59">
        <f t="shared" si="105"/>
        <v>84635.110000000015</v>
      </c>
      <c r="J1013" s="44">
        <f t="shared" si="106"/>
        <v>1991</v>
      </c>
      <c r="K1013" s="44">
        <f t="shared" si="107"/>
        <v>32</v>
      </c>
      <c r="L1013" s="59">
        <f>VLOOKUP(J1013,'SF CCI, BCI'!A:F,5)</f>
        <v>6222.06</v>
      </c>
      <c r="M1013" s="59">
        <f t="shared" si="111"/>
        <v>2.469802605567931</v>
      </c>
      <c r="N1013" s="47">
        <f t="shared" si="108"/>
        <v>577247.55035091273</v>
      </c>
      <c r="O1013" s="44">
        <f t="shared" si="109"/>
        <v>18</v>
      </c>
      <c r="P1013" s="47">
        <f t="shared" si="110"/>
        <v>209032.01520052849</v>
      </c>
    </row>
    <row r="1014" spans="1:16" x14ac:dyDescent="0.25">
      <c r="A1014" s="56">
        <v>5386</v>
      </c>
      <c r="B1014" s="43" t="s">
        <v>1358</v>
      </c>
      <c r="C1014" s="43" t="s">
        <v>68</v>
      </c>
      <c r="D1014" s="57" t="s">
        <v>133</v>
      </c>
      <c r="E1014" s="44">
        <v>600</v>
      </c>
      <c r="F1014" s="58">
        <v>33786</v>
      </c>
      <c r="G1014" s="45">
        <v>73507.94</v>
      </c>
      <c r="H1014" s="45">
        <v>-45409.55</v>
      </c>
      <c r="I1014" s="59">
        <f t="shared" si="105"/>
        <v>28098.39</v>
      </c>
      <c r="J1014" s="44">
        <f t="shared" si="106"/>
        <v>1992</v>
      </c>
      <c r="K1014" s="44">
        <f t="shared" si="107"/>
        <v>31</v>
      </c>
      <c r="L1014" s="59">
        <f>VLOOKUP(J1014,'SF CCI, BCI'!A:F,5)</f>
        <v>6294.84</v>
      </c>
      <c r="M1014" s="59">
        <f t="shared" si="111"/>
        <v>2.4412471166860477</v>
      </c>
      <c r="N1014" s="47">
        <f t="shared" si="108"/>
        <v>179451.04657853101</v>
      </c>
      <c r="O1014" s="44">
        <f t="shared" si="109"/>
        <v>19</v>
      </c>
      <c r="P1014" s="47">
        <f t="shared" si="110"/>
        <v>68595.113571020076</v>
      </c>
    </row>
    <row r="1015" spans="1:16" x14ac:dyDescent="0.25">
      <c r="A1015" s="56">
        <v>5387</v>
      </c>
      <c r="B1015" s="43" t="s">
        <v>1359</v>
      </c>
      <c r="C1015" s="43" t="s">
        <v>68</v>
      </c>
      <c r="D1015" s="57" t="s">
        <v>133</v>
      </c>
      <c r="E1015" s="44">
        <v>600</v>
      </c>
      <c r="F1015" s="58">
        <v>34151</v>
      </c>
      <c r="G1015" s="45">
        <v>198325.36</v>
      </c>
      <c r="H1015" s="45">
        <v>-117545.98999999999</v>
      </c>
      <c r="I1015" s="59">
        <f t="shared" si="105"/>
        <v>80779.37</v>
      </c>
      <c r="J1015" s="44">
        <f t="shared" si="106"/>
        <v>1993</v>
      </c>
      <c r="K1015" s="44">
        <f t="shared" si="107"/>
        <v>30</v>
      </c>
      <c r="L1015" s="59">
        <f>VLOOKUP(J1015,'SF CCI, BCI'!A:F,5)</f>
        <v>6477.95</v>
      </c>
      <c r="M1015" s="59">
        <f t="shared" si="111"/>
        <v>2.3722412182866495</v>
      </c>
      <c r="N1015" s="47">
        <f t="shared" si="108"/>
        <v>470475.59362353833</v>
      </c>
      <c r="O1015" s="44">
        <f t="shared" si="109"/>
        <v>20</v>
      </c>
      <c r="P1015" s="47">
        <f t="shared" si="110"/>
        <v>191628.15110122802</v>
      </c>
    </row>
    <row r="1016" spans="1:16" x14ac:dyDescent="0.25">
      <c r="A1016" s="56">
        <v>5388</v>
      </c>
      <c r="B1016" s="43" t="s">
        <v>1360</v>
      </c>
      <c r="C1016" s="43" t="s">
        <v>68</v>
      </c>
      <c r="D1016" s="57" t="s">
        <v>133</v>
      </c>
      <c r="E1016" s="44">
        <v>240</v>
      </c>
      <c r="F1016" s="58">
        <v>26846</v>
      </c>
      <c r="G1016" s="45">
        <v>27281.03</v>
      </c>
      <c r="H1016" s="45">
        <v>-27281.03</v>
      </c>
      <c r="I1016" s="59">
        <f t="shared" si="105"/>
        <v>0</v>
      </c>
      <c r="J1016" s="44">
        <f t="shared" si="106"/>
        <v>1973</v>
      </c>
      <c r="K1016" s="44">
        <f t="shared" si="107"/>
        <v>50</v>
      </c>
      <c r="L1016" s="59">
        <f>VLOOKUP(J1016,'SF CCI, BCI'!A:F,5)</f>
        <v>2329.2935878962535</v>
      </c>
      <c r="M1016" s="59">
        <f t="shared" si="111"/>
        <v>6.5973907625269508</v>
      </c>
      <c r="N1016" s="47">
        <f t="shared" si="108"/>
        <v>179983.6153142206</v>
      </c>
      <c r="O1016" s="44">
        <f t="shared" si="109"/>
        <v>0</v>
      </c>
      <c r="P1016" s="47">
        <f t="shared" si="110"/>
        <v>0</v>
      </c>
    </row>
    <row r="1017" spans="1:16" x14ac:dyDescent="0.25">
      <c r="A1017" s="56">
        <v>5389</v>
      </c>
      <c r="B1017" s="43" t="s">
        <v>1361</v>
      </c>
      <c r="C1017" s="43" t="s">
        <v>68</v>
      </c>
      <c r="D1017" s="57" t="s">
        <v>133</v>
      </c>
      <c r="E1017" s="44">
        <v>240</v>
      </c>
      <c r="F1017" s="58">
        <v>27211</v>
      </c>
      <c r="G1017" s="45">
        <v>4355.96</v>
      </c>
      <c r="H1017" s="45">
        <v>-4355.96</v>
      </c>
      <c r="I1017" s="59">
        <f t="shared" si="105"/>
        <v>0</v>
      </c>
      <c r="J1017" s="44">
        <f t="shared" si="106"/>
        <v>1974</v>
      </c>
      <c r="K1017" s="44">
        <f t="shared" si="107"/>
        <v>49</v>
      </c>
      <c r="L1017" s="59">
        <f>VLOOKUP(J1017,'SF CCI, BCI'!A:F,5)</f>
        <v>2482.9409221902015</v>
      </c>
      <c r="M1017" s="59">
        <f t="shared" si="111"/>
        <v>6.1891363836577087</v>
      </c>
      <c r="N1017" s="47">
        <f t="shared" si="108"/>
        <v>26959.630521757634</v>
      </c>
      <c r="O1017" s="44">
        <f t="shared" si="109"/>
        <v>0</v>
      </c>
      <c r="P1017" s="47">
        <f t="shared" si="110"/>
        <v>0</v>
      </c>
    </row>
    <row r="1018" spans="1:16" x14ac:dyDescent="0.25">
      <c r="A1018" s="56">
        <v>5390</v>
      </c>
      <c r="B1018" s="43" t="s">
        <v>1362</v>
      </c>
      <c r="C1018" s="43" t="s">
        <v>68</v>
      </c>
      <c r="D1018" s="57" t="s">
        <v>133</v>
      </c>
      <c r="E1018" s="44">
        <v>240</v>
      </c>
      <c r="F1018" s="58">
        <v>27942</v>
      </c>
      <c r="G1018" s="45">
        <v>28732.66</v>
      </c>
      <c r="H1018" s="45">
        <v>-28732.66</v>
      </c>
      <c r="I1018" s="59">
        <f t="shared" si="105"/>
        <v>0</v>
      </c>
      <c r="J1018" s="44">
        <f t="shared" si="106"/>
        <v>1976</v>
      </c>
      <c r="K1018" s="44">
        <f t="shared" si="107"/>
        <v>47</v>
      </c>
      <c r="L1018" s="59">
        <f>VLOOKUP(J1018,'SF CCI, BCI'!A:F,5)</f>
        <v>2951.2579971181553</v>
      </c>
      <c r="M1018" s="59">
        <f t="shared" si="111"/>
        <v>5.2070201978294763</v>
      </c>
      <c r="N1018" s="47">
        <f t="shared" si="108"/>
        <v>149611.54095736708</v>
      </c>
      <c r="O1018" s="44">
        <f t="shared" si="109"/>
        <v>0</v>
      </c>
      <c r="P1018" s="47">
        <f t="shared" si="110"/>
        <v>0</v>
      </c>
    </row>
    <row r="1019" spans="1:16" x14ac:dyDescent="0.25">
      <c r="A1019" s="56">
        <v>5391</v>
      </c>
      <c r="B1019" s="43" t="s">
        <v>1363</v>
      </c>
      <c r="C1019" s="43" t="s">
        <v>68</v>
      </c>
      <c r="D1019" s="57" t="s">
        <v>133</v>
      </c>
      <c r="E1019" s="44">
        <v>240</v>
      </c>
      <c r="F1019" s="58">
        <v>29037</v>
      </c>
      <c r="G1019" s="45">
        <v>21214.97</v>
      </c>
      <c r="H1019" s="45">
        <v>-21214.97</v>
      </c>
      <c r="I1019" s="59">
        <f t="shared" si="105"/>
        <v>0</v>
      </c>
      <c r="J1019" s="44">
        <f t="shared" si="106"/>
        <v>1979</v>
      </c>
      <c r="K1019" s="44">
        <f t="shared" si="107"/>
        <v>44</v>
      </c>
      <c r="L1019" s="59">
        <f>VLOOKUP(J1019,'SF CCI, BCI'!A:F,5)</f>
        <v>3806.14</v>
      </c>
      <c r="M1019" s="59">
        <f t="shared" si="111"/>
        <v>4.0374920523154696</v>
      </c>
      <c r="N1019" s="47">
        <f t="shared" si="108"/>
        <v>85655.27276511112</v>
      </c>
      <c r="O1019" s="44">
        <f t="shared" si="109"/>
        <v>0</v>
      </c>
      <c r="P1019" s="47">
        <f t="shared" si="110"/>
        <v>0</v>
      </c>
    </row>
    <row r="1020" spans="1:16" x14ac:dyDescent="0.25">
      <c r="A1020" s="56">
        <v>5392</v>
      </c>
      <c r="B1020" s="43" t="s">
        <v>1364</v>
      </c>
      <c r="C1020" s="43" t="s">
        <v>68</v>
      </c>
      <c r="D1020" s="57" t="s">
        <v>133</v>
      </c>
      <c r="E1020" s="44">
        <v>240</v>
      </c>
      <c r="F1020" s="58">
        <v>34151</v>
      </c>
      <c r="G1020" s="45">
        <v>476059.32</v>
      </c>
      <c r="H1020" s="45">
        <v>-476059.32</v>
      </c>
      <c r="I1020" s="59">
        <f t="shared" si="105"/>
        <v>0</v>
      </c>
      <c r="J1020" s="44">
        <f t="shared" si="106"/>
        <v>1993</v>
      </c>
      <c r="K1020" s="44">
        <f t="shared" si="107"/>
        <v>30</v>
      </c>
      <c r="L1020" s="59">
        <f>VLOOKUP(J1020,'SF CCI, BCI'!A:F,5)</f>
        <v>6477.95</v>
      </c>
      <c r="M1020" s="59">
        <f t="shared" si="111"/>
        <v>2.3722412182866495</v>
      </c>
      <c r="N1020" s="47">
        <f t="shared" si="108"/>
        <v>1129327.5412535139</v>
      </c>
      <c r="O1020" s="44">
        <f t="shared" si="109"/>
        <v>0</v>
      </c>
      <c r="P1020" s="47">
        <f t="shared" si="110"/>
        <v>0</v>
      </c>
    </row>
    <row r="1021" spans="1:16" x14ac:dyDescent="0.25">
      <c r="A1021" s="56">
        <v>5393</v>
      </c>
      <c r="B1021" s="43" t="s">
        <v>1365</v>
      </c>
      <c r="C1021" s="43" t="s">
        <v>68</v>
      </c>
      <c r="D1021" s="57" t="s">
        <v>133</v>
      </c>
      <c r="E1021" s="44">
        <v>600</v>
      </c>
      <c r="F1021" s="58">
        <v>22463</v>
      </c>
      <c r="G1021" s="45">
        <v>799.2</v>
      </c>
      <c r="H1021" s="45">
        <v>-799.2</v>
      </c>
      <c r="I1021" s="59">
        <f t="shared" si="105"/>
        <v>0</v>
      </c>
      <c r="J1021" s="44">
        <f t="shared" si="106"/>
        <v>1961</v>
      </c>
      <c r="K1021" s="44">
        <f t="shared" si="107"/>
        <v>62</v>
      </c>
      <c r="L1021" s="59">
        <f>VLOOKUP(J1021,'SF CCI, BCI'!A:F,5)</f>
        <v>1041.1143371757923</v>
      </c>
      <c r="M1021" s="59">
        <f t="shared" si="111"/>
        <v>14.760396097979424</v>
      </c>
      <c r="N1021" s="47">
        <f t="shared" si="108"/>
        <v>11796.508561505156</v>
      </c>
      <c r="O1021" s="44">
        <f t="shared" si="109"/>
        <v>0</v>
      </c>
      <c r="P1021" s="47">
        <f t="shared" si="110"/>
        <v>0</v>
      </c>
    </row>
    <row r="1022" spans="1:16" x14ac:dyDescent="0.25">
      <c r="A1022" s="56">
        <v>5394</v>
      </c>
      <c r="B1022" s="43" t="s">
        <v>1366</v>
      </c>
      <c r="C1022" s="43" t="s">
        <v>68</v>
      </c>
      <c r="D1022" s="57" t="s">
        <v>133</v>
      </c>
      <c r="E1022" s="44">
        <v>600</v>
      </c>
      <c r="F1022" s="58">
        <v>26115</v>
      </c>
      <c r="G1022" s="45">
        <v>7448.58</v>
      </c>
      <c r="H1022" s="45">
        <v>-7448.58</v>
      </c>
      <c r="I1022" s="59">
        <f t="shared" si="105"/>
        <v>0</v>
      </c>
      <c r="J1022" s="44">
        <f t="shared" si="106"/>
        <v>1971</v>
      </c>
      <c r="K1022" s="44">
        <f t="shared" si="107"/>
        <v>52</v>
      </c>
      <c r="L1022" s="59">
        <f>VLOOKUP(J1022,'SF CCI, BCI'!A:F,5)</f>
        <v>1943.3314841498557</v>
      </c>
      <c r="M1022" s="59">
        <f t="shared" si="111"/>
        <v>7.9076884851287614</v>
      </c>
      <c r="N1022" s="47">
        <f t="shared" si="108"/>
        <v>58901.050296560388</v>
      </c>
      <c r="O1022" s="44">
        <f t="shared" si="109"/>
        <v>0</v>
      </c>
      <c r="P1022" s="47">
        <f t="shared" si="110"/>
        <v>0</v>
      </c>
    </row>
    <row r="1023" spans="1:16" x14ac:dyDescent="0.25">
      <c r="A1023" s="56">
        <v>5395</v>
      </c>
      <c r="B1023" s="43" t="s">
        <v>1367</v>
      </c>
      <c r="C1023" s="43" t="s">
        <v>68</v>
      </c>
      <c r="D1023" s="57" t="s">
        <v>133</v>
      </c>
      <c r="E1023" s="44">
        <v>600</v>
      </c>
      <c r="F1023" s="58">
        <v>26481</v>
      </c>
      <c r="G1023" s="45">
        <v>143621.26</v>
      </c>
      <c r="H1023" s="45">
        <v>-143621.26</v>
      </c>
      <c r="I1023" s="59">
        <f t="shared" si="105"/>
        <v>0</v>
      </c>
      <c r="J1023" s="44">
        <f t="shared" si="106"/>
        <v>1972</v>
      </c>
      <c r="K1023" s="44">
        <f t="shared" si="107"/>
        <v>51</v>
      </c>
      <c r="L1023" s="59">
        <f>VLOOKUP(J1023,'SF CCI, BCI'!A:F,5)</f>
        <v>2154.7502161383281</v>
      </c>
      <c r="M1023" s="59">
        <f t="shared" si="111"/>
        <v>7.1318057586928543</v>
      </c>
      <c r="N1023" s="47">
        <f t="shared" si="108"/>
        <v>1024278.9291387238</v>
      </c>
      <c r="O1023" s="44">
        <f t="shared" si="109"/>
        <v>0</v>
      </c>
      <c r="P1023" s="47">
        <f t="shared" si="110"/>
        <v>0</v>
      </c>
    </row>
    <row r="1024" spans="1:16" x14ac:dyDescent="0.25">
      <c r="A1024" s="56">
        <v>5396</v>
      </c>
      <c r="B1024" s="43" t="s">
        <v>1368</v>
      </c>
      <c r="C1024" s="43" t="s">
        <v>68</v>
      </c>
      <c r="D1024" s="57" t="s">
        <v>133</v>
      </c>
      <c r="E1024" s="44">
        <v>600</v>
      </c>
      <c r="F1024" s="58">
        <v>28307</v>
      </c>
      <c r="G1024" s="45">
        <v>66275.149999999994</v>
      </c>
      <c r="H1024" s="45">
        <v>-61006.969999999994</v>
      </c>
      <c r="I1024" s="59">
        <f t="shared" si="105"/>
        <v>5268.18</v>
      </c>
      <c r="J1024" s="44">
        <f t="shared" si="106"/>
        <v>1977</v>
      </c>
      <c r="K1024" s="44">
        <f t="shared" si="107"/>
        <v>46</v>
      </c>
      <c r="L1024" s="59">
        <f>VLOOKUP(J1024,'SF CCI, BCI'!A:F,5)</f>
        <v>3166.3642651296827</v>
      </c>
      <c r="M1024" s="59">
        <f t="shared" si="111"/>
        <v>4.8532824126508434</v>
      </c>
      <c r="N1024" s="47">
        <f t="shared" si="108"/>
        <v>321652.01989079651</v>
      </c>
      <c r="O1024" s="44">
        <f t="shared" si="109"/>
        <v>4</v>
      </c>
      <c r="P1024" s="47">
        <f t="shared" si="110"/>
        <v>25567.965340678922</v>
      </c>
    </row>
    <row r="1025" spans="1:16" x14ac:dyDescent="0.25">
      <c r="A1025" s="56">
        <v>5397</v>
      </c>
      <c r="B1025" s="43" t="s">
        <v>1369</v>
      </c>
      <c r="C1025" s="43" t="s">
        <v>68</v>
      </c>
      <c r="D1025" s="57" t="s">
        <v>133</v>
      </c>
      <c r="E1025" s="44">
        <v>600</v>
      </c>
      <c r="F1025" s="58">
        <v>29403</v>
      </c>
      <c r="G1025" s="45">
        <v>27034.54</v>
      </c>
      <c r="H1025" s="45">
        <v>-23243.289999999997</v>
      </c>
      <c r="I1025" s="59">
        <f t="shared" si="105"/>
        <v>3791.2500000000036</v>
      </c>
      <c r="J1025" s="44">
        <f t="shared" si="106"/>
        <v>1980</v>
      </c>
      <c r="K1025" s="44">
        <f t="shared" si="107"/>
        <v>43</v>
      </c>
      <c r="L1025" s="59">
        <f>VLOOKUP(J1025,'SF CCI, BCI'!A:F,5)</f>
        <v>4371.96</v>
      </c>
      <c r="M1025" s="59">
        <f t="shared" si="111"/>
        <v>3.5149589657727884</v>
      </c>
      <c r="N1025" s="47">
        <f t="shared" si="108"/>
        <v>95025.298758543082</v>
      </c>
      <c r="O1025" s="44">
        <f t="shared" si="109"/>
        <v>7</v>
      </c>
      <c r="P1025" s="47">
        <f t="shared" si="110"/>
        <v>13326.088178986098</v>
      </c>
    </row>
    <row r="1026" spans="1:16" x14ac:dyDescent="0.25">
      <c r="A1026" s="56">
        <v>5398</v>
      </c>
      <c r="B1026" s="43" t="s">
        <v>1370</v>
      </c>
      <c r="C1026" s="43" t="s">
        <v>68</v>
      </c>
      <c r="D1026" s="57" t="s">
        <v>133</v>
      </c>
      <c r="E1026" s="44">
        <v>600</v>
      </c>
      <c r="F1026" s="58">
        <v>29768</v>
      </c>
      <c r="G1026" s="45">
        <v>2077.38</v>
      </c>
      <c r="H1026" s="45">
        <v>-1744.12</v>
      </c>
      <c r="I1026" s="59">
        <f t="shared" si="105"/>
        <v>333.26000000000022</v>
      </c>
      <c r="J1026" s="44">
        <f t="shared" si="106"/>
        <v>1981</v>
      </c>
      <c r="K1026" s="44">
        <f t="shared" si="107"/>
        <v>42</v>
      </c>
      <c r="L1026" s="59">
        <f>VLOOKUP(J1026,'SF CCI, BCI'!A:F,5)</f>
        <v>4592.45</v>
      </c>
      <c r="M1026" s="59">
        <f t="shared" si="111"/>
        <v>3.346200829622533</v>
      </c>
      <c r="N1026" s="47">
        <f t="shared" si="108"/>
        <v>6951.3306794412583</v>
      </c>
      <c r="O1026" s="44">
        <f t="shared" si="109"/>
        <v>8</v>
      </c>
      <c r="P1026" s="47">
        <f t="shared" si="110"/>
        <v>1115.1548884800061</v>
      </c>
    </row>
    <row r="1027" spans="1:16" x14ac:dyDescent="0.25">
      <c r="A1027" s="56">
        <v>5399</v>
      </c>
      <c r="B1027" s="43" t="s">
        <v>1371</v>
      </c>
      <c r="C1027" s="43" t="s">
        <v>68</v>
      </c>
      <c r="D1027" s="57" t="s">
        <v>133</v>
      </c>
      <c r="E1027" s="44">
        <v>600</v>
      </c>
      <c r="F1027" s="58">
        <v>32690</v>
      </c>
      <c r="G1027" s="45">
        <v>23034.89</v>
      </c>
      <c r="H1027" s="45">
        <v>-16354.630000000001</v>
      </c>
      <c r="I1027" s="59">
        <f t="shared" si="105"/>
        <v>6680.2599999999984</v>
      </c>
      <c r="J1027" s="44">
        <f t="shared" si="106"/>
        <v>1989</v>
      </c>
      <c r="K1027" s="44">
        <f t="shared" si="107"/>
        <v>34</v>
      </c>
      <c r="L1027" s="59">
        <f>VLOOKUP(J1027,'SF CCI, BCI'!A:F,5)</f>
        <v>5932.57</v>
      </c>
      <c r="M1027" s="59">
        <f t="shared" si="111"/>
        <v>2.5903208895975944</v>
      </c>
      <c r="N1027" s="47">
        <f t="shared" si="108"/>
        <v>59667.756756582734</v>
      </c>
      <c r="O1027" s="44">
        <f t="shared" si="109"/>
        <v>16</v>
      </c>
      <c r="P1027" s="47">
        <f t="shared" si="110"/>
        <v>17304.017025943223</v>
      </c>
    </row>
    <row r="1028" spans="1:16" x14ac:dyDescent="0.25">
      <c r="A1028" s="56">
        <v>5400</v>
      </c>
      <c r="B1028" s="43" t="s">
        <v>1372</v>
      </c>
      <c r="C1028" s="43" t="s">
        <v>68</v>
      </c>
      <c r="D1028" s="57" t="s">
        <v>133</v>
      </c>
      <c r="E1028" s="44">
        <v>600</v>
      </c>
      <c r="F1028" s="58">
        <v>22463</v>
      </c>
      <c r="G1028" s="45">
        <v>53.46</v>
      </c>
      <c r="H1028" s="45">
        <v>-53.46</v>
      </c>
      <c r="I1028" s="59">
        <f t="shared" si="105"/>
        <v>0</v>
      </c>
      <c r="J1028" s="44">
        <f t="shared" si="106"/>
        <v>1961</v>
      </c>
      <c r="K1028" s="44">
        <f t="shared" si="107"/>
        <v>62</v>
      </c>
      <c r="L1028" s="59">
        <f>VLOOKUP(J1028,'SF CCI, BCI'!A:F,5)</f>
        <v>1041.1143371757923</v>
      </c>
      <c r="M1028" s="59">
        <f t="shared" si="111"/>
        <v>14.760396097979424</v>
      </c>
      <c r="N1028" s="47">
        <f t="shared" si="108"/>
        <v>789.09077539798</v>
      </c>
      <c r="O1028" s="44">
        <f t="shared" si="109"/>
        <v>0</v>
      </c>
      <c r="P1028" s="47">
        <f t="shared" si="110"/>
        <v>0</v>
      </c>
    </row>
    <row r="1029" spans="1:16" x14ac:dyDescent="0.25">
      <c r="A1029" s="56">
        <v>5401</v>
      </c>
      <c r="B1029" s="43" t="s">
        <v>1373</v>
      </c>
      <c r="C1029" s="43" t="s">
        <v>68</v>
      </c>
      <c r="D1029" s="57" t="s">
        <v>133</v>
      </c>
      <c r="E1029" s="44">
        <v>600</v>
      </c>
      <c r="F1029" s="58">
        <v>25750</v>
      </c>
      <c r="G1029" s="45">
        <v>725.76</v>
      </c>
      <c r="H1029" s="45">
        <v>-725.76</v>
      </c>
      <c r="I1029" s="59">
        <f t="shared" si="105"/>
        <v>0</v>
      </c>
      <c r="J1029" s="44">
        <f t="shared" si="106"/>
        <v>1970</v>
      </c>
      <c r="K1029" s="44">
        <f t="shared" si="107"/>
        <v>53</v>
      </c>
      <c r="L1029" s="59">
        <f>VLOOKUP(J1029,'SF CCI, BCI'!A:F,5)</f>
        <v>1697.4957492795388</v>
      </c>
      <c r="M1029" s="59">
        <f t="shared" si="111"/>
        <v>9.0529004308389371</v>
      </c>
      <c r="N1029" s="47">
        <f t="shared" si="108"/>
        <v>6570.2330166856673</v>
      </c>
      <c r="O1029" s="44">
        <f t="shared" si="109"/>
        <v>0</v>
      </c>
      <c r="P1029" s="47">
        <f t="shared" si="110"/>
        <v>0</v>
      </c>
    </row>
    <row r="1030" spans="1:16" x14ac:dyDescent="0.25">
      <c r="A1030" s="56">
        <v>5402</v>
      </c>
      <c r="B1030" s="43" t="s">
        <v>1374</v>
      </c>
      <c r="C1030" s="43" t="s">
        <v>68</v>
      </c>
      <c r="D1030" s="57" t="s">
        <v>133</v>
      </c>
      <c r="E1030" s="44">
        <v>600</v>
      </c>
      <c r="F1030" s="58">
        <v>26846</v>
      </c>
      <c r="G1030" s="45">
        <v>959.23</v>
      </c>
      <c r="H1030" s="45">
        <v>-959.23</v>
      </c>
      <c r="I1030" s="59">
        <f t="shared" si="105"/>
        <v>0</v>
      </c>
      <c r="J1030" s="44">
        <f t="shared" si="106"/>
        <v>1973</v>
      </c>
      <c r="K1030" s="44">
        <f t="shared" si="107"/>
        <v>50</v>
      </c>
      <c r="L1030" s="59">
        <f>VLOOKUP(J1030,'SF CCI, BCI'!A:F,5)</f>
        <v>2329.2935878962535</v>
      </c>
      <c r="M1030" s="59">
        <f t="shared" si="111"/>
        <v>6.5973907625269508</v>
      </c>
      <c r="N1030" s="47">
        <f t="shared" si="108"/>
        <v>6328.4151411387274</v>
      </c>
      <c r="O1030" s="44">
        <f t="shared" si="109"/>
        <v>0</v>
      </c>
      <c r="P1030" s="47">
        <f t="shared" si="110"/>
        <v>0</v>
      </c>
    </row>
    <row r="1031" spans="1:16" x14ac:dyDescent="0.25">
      <c r="A1031" s="56">
        <v>5403</v>
      </c>
      <c r="B1031" s="43" t="s">
        <v>1375</v>
      </c>
      <c r="C1031" s="43" t="s">
        <v>68</v>
      </c>
      <c r="D1031" s="57" t="s">
        <v>133</v>
      </c>
      <c r="E1031" s="44">
        <v>600</v>
      </c>
      <c r="F1031" s="58">
        <v>27211</v>
      </c>
      <c r="G1031" s="45">
        <v>11632.19</v>
      </c>
      <c r="H1031" s="45">
        <v>-11416.3</v>
      </c>
      <c r="I1031" s="59">
        <f t="shared" si="105"/>
        <v>215.89000000000124</v>
      </c>
      <c r="J1031" s="44">
        <f t="shared" si="106"/>
        <v>1974</v>
      </c>
      <c r="K1031" s="44">
        <f t="shared" si="107"/>
        <v>49</v>
      </c>
      <c r="L1031" s="59">
        <f>VLOOKUP(J1031,'SF CCI, BCI'!A:F,5)</f>
        <v>2482.9409221902015</v>
      </c>
      <c r="M1031" s="59">
        <f t="shared" si="111"/>
        <v>6.1891363836577087</v>
      </c>
      <c r="N1031" s="47">
        <f t="shared" si="108"/>
        <v>71993.210350619367</v>
      </c>
      <c r="O1031" s="44">
        <f t="shared" si="109"/>
        <v>1</v>
      </c>
      <c r="P1031" s="47">
        <f t="shared" si="110"/>
        <v>1336.1726538678704</v>
      </c>
    </row>
    <row r="1032" spans="1:16" x14ac:dyDescent="0.25">
      <c r="A1032" s="56">
        <v>5404</v>
      </c>
      <c r="B1032" s="43" t="s">
        <v>1376</v>
      </c>
      <c r="C1032" s="43" t="s">
        <v>68</v>
      </c>
      <c r="D1032" s="57" t="s">
        <v>133</v>
      </c>
      <c r="E1032" s="44">
        <v>600</v>
      </c>
      <c r="F1032" s="58">
        <v>27942</v>
      </c>
      <c r="G1032" s="45">
        <v>585.75</v>
      </c>
      <c r="H1032" s="45">
        <v>-551.62</v>
      </c>
      <c r="I1032" s="59">
        <f t="shared" si="105"/>
        <v>34.129999999999995</v>
      </c>
      <c r="J1032" s="44">
        <f t="shared" si="106"/>
        <v>1976</v>
      </c>
      <c r="K1032" s="44">
        <f t="shared" si="107"/>
        <v>47</v>
      </c>
      <c r="L1032" s="59">
        <f>VLOOKUP(J1032,'SF CCI, BCI'!A:F,5)</f>
        <v>2951.2579971181553</v>
      </c>
      <c r="M1032" s="59">
        <f t="shared" si="111"/>
        <v>5.2070201978294763</v>
      </c>
      <c r="N1032" s="47">
        <f t="shared" si="108"/>
        <v>3050.012080878616</v>
      </c>
      <c r="O1032" s="44">
        <f t="shared" si="109"/>
        <v>3</v>
      </c>
      <c r="P1032" s="47">
        <f t="shared" si="110"/>
        <v>177.71559935191999</v>
      </c>
    </row>
    <row r="1033" spans="1:16" x14ac:dyDescent="0.25">
      <c r="A1033" s="56">
        <v>5405</v>
      </c>
      <c r="B1033" s="43" t="s">
        <v>1377</v>
      </c>
      <c r="C1033" s="43" t="s">
        <v>68</v>
      </c>
      <c r="D1033" s="57" t="s">
        <v>69</v>
      </c>
      <c r="E1033" s="44">
        <v>600</v>
      </c>
      <c r="F1033" s="58">
        <v>21002</v>
      </c>
      <c r="G1033" s="45">
        <v>390.89</v>
      </c>
      <c r="H1033" s="45">
        <v>-390.89</v>
      </c>
      <c r="I1033" s="59">
        <f t="shared" si="105"/>
        <v>0</v>
      </c>
      <c r="J1033" s="44">
        <f t="shared" si="106"/>
        <v>1957</v>
      </c>
      <c r="K1033" s="44">
        <f t="shared" si="107"/>
        <v>66</v>
      </c>
      <c r="L1033" s="59">
        <f>VLOOKUP(J1033,'SF CCI, BCI'!A:F,5)</f>
        <v>889.92536023054743</v>
      </c>
      <c r="M1033" s="59">
        <f t="shared" si="111"/>
        <v>17.268032451641673</v>
      </c>
      <c r="N1033" s="47">
        <f t="shared" si="108"/>
        <v>6749.9012050222136</v>
      </c>
      <c r="O1033" s="44">
        <f t="shared" si="109"/>
        <v>0</v>
      </c>
      <c r="P1033" s="47">
        <f t="shared" si="110"/>
        <v>0</v>
      </c>
    </row>
    <row r="1034" spans="1:16" x14ac:dyDescent="0.25">
      <c r="A1034" s="56">
        <v>5406</v>
      </c>
      <c r="B1034" s="43" t="s">
        <v>1378</v>
      </c>
      <c r="C1034" s="43" t="s">
        <v>68</v>
      </c>
      <c r="D1034" s="57" t="s">
        <v>69</v>
      </c>
      <c r="E1034" s="44">
        <v>600</v>
      </c>
      <c r="F1034" s="58">
        <v>21732</v>
      </c>
      <c r="G1034" s="45">
        <v>828.41</v>
      </c>
      <c r="H1034" s="45">
        <v>-828.41</v>
      </c>
      <c r="I1034" s="59">
        <f t="shared" si="105"/>
        <v>0</v>
      </c>
      <c r="J1034" s="44">
        <f t="shared" si="106"/>
        <v>1959</v>
      </c>
      <c r="K1034" s="44">
        <f t="shared" si="107"/>
        <v>64</v>
      </c>
      <c r="L1034" s="59">
        <f>VLOOKUP(J1034,'SF CCI, BCI'!A:F,5)</f>
        <v>979.65540345821319</v>
      </c>
      <c r="M1034" s="59">
        <f t="shared" si="111"/>
        <v>15.686393343774871</v>
      </c>
      <c r="N1034" s="47">
        <f t="shared" si="108"/>
        <v>12994.76510991654</v>
      </c>
      <c r="O1034" s="44">
        <f t="shared" si="109"/>
        <v>0</v>
      </c>
      <c r="P1034" s="47">
        <f t="shared" si="110"/>
        <v>0</v>
      </c>
    </row>
    <row r="1035" spans="1:16" x14ac:dyDescent="0.25">
      <c r="A1035" s="56">
        <v>5407</v>
      </c>
      <c r="B1035" s="43" t="s">
        <v>1379</v>
      </c>
      <c r="C1035" s="43" t="s">
        <v>68</v>
      </c>
      <c r="D1035" s="57" t="s">
        <v>69</v>
      </c>
      <c r="E1035" s="44">
        <v>600</v>
      </c>
      <c r="F1035" s="58">
        <v>27576</v>
      </c>
      <c r="G1035" s="45">
        <v>1560.15</v>
      </c>
      <c r="H1035" s="45">
        <v>-1499.38</v>
      </c>
      <c r="I1035" s="59">
        <f t="shared" ref="I1035:I1098" si="112">G1035+H1035</f>
        <v>60.769999999999982</v>
      </c>
      <c r="J1035" s="44">
        <f t="shared" ref="J1035:J1098" si="113">YEAR(F1035)</f>
        <v>1975</v>
      </c>
      <c r="K1035" s="44">
        <f t="shared" ref="K1035:K1098" si="114">ROUND(($A$9-F1035)/365,0)</f>
        <v>48</v>
      </c>
      <c r="L1035" s="59">
        <f>VLOOKUP(J1035,'SF CCI, BCI'!A:F,5)</f>
        <v>2718.9432276657058</v>
      </c>
      <c r="M1035" s="59">
        <f t="shared" si="111"/>
        <v>5.6519238223275643</v>
      </c>
      <c r="N1035" s="47">
        <f t="shared" si="108"/>
        <v>8817.8489514043504</v>
      </c>
      <c r="O1035" s="44">
        <f t="shared" si="109"/>
        <v>2</v>
      </c>
      <c r="P1035" s="47">
        <f t="shared" si="110"/>
        <v>343.46741068284598</v>
      </c>
    </row>
    <row r="1036" spans="1:16" x14ac:dyDescent="0.25">
      <c r="A1036" s="56">
        <v>5408</v>
      </c>
      <c r="B1036" s="43" t="s">
        <v>1380</v>
      </c>
      <c r="C1036" s="43" t="s">
        <v>68</v>
      </c>
      <c r="D1036" s="57" t="s">
        <v>69</v>
      </c>
      <c r="E1036" s="44">
        <v>600</v>
      </c>
      <c r="F1036" s="58">
        <v>29037</v>
      </c>
      <c r="G1036" s="45">
        <v>6818.07</v>
      </c>
      <c r="H1036" s="45">
        <v>-5999.92</v>
      </c>
      <c r="I1036" s="59">
        <f t="shared" si="112"/>
        <v>818.14999999999964</v>
      </c>
      <c r="J1036" s="44">
        <f t="shared" si="113"/>
        <v>1979</v>
      </c>
      <c r="K1036" s="44">
        <f t="shared" si="114"/>
        <v>44</v>
      </c>
      <c r="L1036" s="59">
        <f>VLOOKUP(J1036,'SF CCI, BCI'!A:F,5)</f>
        <v>3806.14</v>
      </c>
      <c r="M1036" s="59">
        <f t="shared" si="111"/>
        <v>4.0374920523154696</v>
      </c>
      <c r="N1036" s="47">
        <f t="shared" ref="N1036:N1099" si="115">G1036*M1036</f>
        <v>27527.903437130532</v>
      </c>
      <c r="O1036" s="44">
        <f t="shared" ref="O1036:O1099" si="116">IF(E1036="(blank)","",IF(K1036&gt;(E1036/12),0,(E1036/12)-K1036))</f>
        <v>6</v>
      </c>
      <c r="P1036" s="47">
        <f t="shared" ref="P1036:P1099" si="117">M1036*I1036</f>
        <v>3303.2741226018998</v>
      </c>
    </row>
    <row r="1037" spans="1:16" x14ac:dyDescent="0.25">
      <c r="A1037" s="56">
        <v>5409</v>
      </c>
      <c r="B1037" s="43" t="s">
        <v>1381</v>
      </c>
      <c r="C1037" s="43" t="s">
        <v>68</v>
      </c>
      <c r="D1037" s="57" t="s">
        <v>69</v>
      </c>
      <c r="E1037" s="44">
        <v>600</v>
      </c>
      <c r="F1037" s="58">
        <v>30133</v>
      </c>
      <c r="G1037" s="45">
        <v>6609.14</v>
      </c>
      <c r="H1037" s="45">
        <v>-5415.08</v>
      </c>
      <c r="I1037" s="59">
        <f t="shared" si="112"/>
        <v>1194.0600000000004</v>
      </c>
      <c r="J1037" s="44">
        <f t="shared" si="113"/>
        <v>1982</v>
      </c>
      <c r="K1037" s="44">
        <f t="shared" si="114"/>
        <v>41</v>
      </c>
      <c r="L1037" s="59">
        <f>VLOOKUP(J1037,'SF CCI, BCI'!A:F,5)</f>
        <v>4993.3</v>
      </c>
      <c r="M1037" s="59">
        <f t="shared" si="111"/>
        <v>3.0775759517753789</v>
      </c>
      <c r="N1037" s="47">
        <f t="shared" si="115"/>
        <v>20340.130325916729</v>
      </c>
      <c r="O1037" s="44">
        <f t="shared" si="116"/>
        <v>9</v>
      </c>
      <c r="P1037" s="47">
        <f t="shared" si="117"/>
        <v>3674.8103409769101</v>
      </c>
    </row>
    <row r="1038" spans="1:16" x14ac:dyDescent="0.25">
      <c r="A1038" s="56">
        <v>5410</v>
      </c>
      <c r="B1038" s="43" t="s">
        <v>1382</v>
      </c>
      <c r="C1038" s="43" t="s">
        <v>68</v>
      </c>
      <c r="D1038" s="57" t="s">
        <v>69</v>
      </c>
      <c r="E1038" s="44">
        <v>600</v>
      </c>
      <c r="F1038" s="58">
        <v>30498</v>
      </c>
      <c r="G1038" s="45">
        <v>244232.17</v>
      </c>
      <c r="H1038" s="45">
        <v>-195177.35</v>
      </c>
      <c r="I1038" s="59">
        <f t="shared" si="112"/>
        <v>49054.820000000007</v>
      </c>
      <c r="J1038" s="44">
        <f t="shared" si="113"/>
        <v>1983</v>
      </c>
      <c r="K1038" s="44">
        <f t="shared" si="114"/>
        <v>40</v>
      </c>
      <c r="L1038" s="59">
        <f>VLOOKUP(J1038,'SF CCI, BCI'!A:F,5)</f>
        <v>5122.74</v>
      </c>
      <c r="M1038" s="59">
        <f t="shared" si="111"/>
        <v>2.9998126002881271</v>
      </c>
      <c r="N1038" s="47">
        <f t="shared" si="115"/>
        <v>732650.74096171197</v>
      </c>
      <c r="O1038" s="44">
        <f t="shared" si="116"/>
        <v>10</v>
      </c>
      <c r="P1038" s="47">
        <f t="shared" si="117"/>
        <v>147155.26714086605</v>
      </c>
    </row>
    <row r="1039" spans="1:16" x14ac:dyDescent="0.25">
      <c r="A1039" s="56">
        <v>5411</v>
      </c>
      <c r="B1039" s="43" t="s">
        <v>1383</v>
      </c>
      <c r="C1039" s="43" t="s">
        <v>68</v>
      </c>
      <c r="D1039" s="57" t="s">
        <v>69</v>
      </c>
      <c r="E1039" s="44">
        <v>600</v>
      </c>
      <c r="F1039" s="58">
        <v>30864</v>
      </c>
      <c r="G1039" s="45">
        <v>226294.24</v>
      </c>
      <c r="H1039" s="45">
        <v>-176274.04</v>
      </c>
      <c r="I1039" s="59">
        <f t="shared" si="112"/>
        <v>50020.199999999983</v>
      </c>
      <c r="J1039" s="44">
        <f t="shared" si="113"/>
        <v>1984</v>
      </c>
      <c r="K1039" s="44">
        <f t="shared" si="114"/>
        <v>39</v>
      </c>
      <c r="L1039" s="59">
        <f>VLOOKUP(J1039,'SF CCI, BCI'!A:F,5)</f>
        <v>5049.13</v>
      </c>
      <c r="M1039" s="59">
        <f t="shared" si="111"/>
        <v>3.0435461158655057</v>
      </c>
      <c r="N1039" s="47">
        <f t="shared" si="115"/>
        <v>688736.95519473648</v>
      </c>
      <c r="O1039" s="44">
        <f t="shared" si="116"/>
        <v>11</v>
      </c>
      <c r="P1039" s="47">
        <f t="shared" si="117"/>
        <v>152238.78542481572</v>
      </c>
    </row>
    <row r="1040" spans="1:16" x14ac:dyDescent="0.25">
      <c r="A1040" s="56">
        <v>5412</v>
      </c>
      <c r="B1040" s="43" t="s">
        <v>1384</v>
      </c>
      <c r="C1040" s="43" t="s">
        <v>68</v>
      </c>
      <c r="D1040" s="57" t="s">
        <v>69</v>
      </c>
      <c r="E1040" s="44">
        <v>600</v>
      </c>
      <c r="F1040" s="58">
        <v>31229</v>
      </c>
      <c r="G1040" s="45">
        <v>7135812.2999999998</v>
      </c>
      <c r="H1040" s="45">
        <v>-5414576.1500000004</v>
      </c>
      <c r="I1040" s="59">
        <f t="shared" si="112"/>
        <v>1721236.1499999994</v>
      </c>
      <c r="J1040" s="44">
        <f t="shared" si="113"/>
        <v>1985</v>
      </c>
      <c r="K1040" s="44">
        <f t="shared" si="114"/>
        <v>38</v>
      </c>
      <c r="L1040" s="59">
        <f>VLOOKUP(J1040,'SF CCI, BCI'!A:F,5)</f>
        <v>5055.04</v>
      </c>
      <c r="M1040" s="59">
        <f t="shared" si="111"/>
        <v>3.0399878141419259</v>
      </c>
      <c r="N1040" s="47">
        <f t="shared" si="115"/>
        <v>21692782.436004069</v>
      </c>
      <c r="O1040" s="44">
        <f t="shared" si="116"/>
        <v>12</v>
      </c>
      <c r="P1040" s="47">
        <f t="shared" si="117"/>
        <v>5232536.9212605627</v>
      </c>
    </row>
    <row r="1041" spans="1:16" x14ac:dyDescent="0.25">
      <c r="A1041" s="56">
        <v>5413</v>
      </c>
      <c r="B1041" s="43" t="s">
        <v>1385</v>
      </c>
      <c r="C1041" s="43" t="s">
        <v>68</v>
      </c>
      <c r="D1041" s="57" t="s">
        <v>69</v>
      </c>
      <c r="E1041" s="44">
        <v>600</v>
      </c>
      <c r="F1041" s="58">
        <v>31594</v>
      </c>
      <c r="G1041" s="45">
        <v>183762.7</v>
      </c>
      <c r="H1041" s="45">
        <v>-135728.68999999997</v>
      </c>
      <c r="I1041" s="59">
        <f t="shared" si="112"/>
        <v>48034.010000000038</v>
      </c>
      <c r="J1041" s="44">
        <f t="shared" si="113"/>
        <v>1986</v>
      </c>
      <c r="K1041" s="44">
        <f t="shared" si="114"/>
        <v>37</v>
      </c>
      <c r="L1041" s="59">
        <f>VLOOKUP(J1041,'SF CCI, BCI'!A:F,5)</f>
        <v>5508.43</v>
      </c>
      <c r="M1041" s="59">
        <f t="shared" si="111"/>
        <v>2.7897713141494038</v>
      </c>
      <c r="N1041" s="47">
        <f t="shared" si="115"/>
        <v>512655.90907064267</v>
      </c>
      <c r="O1041" s="44">
        <f t="shared" si="116"/>
        <v>13</v>
      </c>
      <c r="P1041" s="47">
        <f t="shared" si="117"/>
        <v>134003.9032015657</v>
      </c>
    </row>
    <row r="1042" spans="1:16" x14ac:dyDescent="0.25">
      <c r="A1042" s="56">
        <v>5414</v>
      </c>
      <c r="B1042" s="43" t="s">
        <v>1386</v>
      </c>
      <c r="C1042" s="43" t="s">
        <v>68</v>
      </c>
      <c r="D1042" s="57" t="s">
        <v>69</v>
      </c>
      <c r="E1042" s="44">
        <v>600</v>
      </c>
      <c r="F1042" s="58">
        <v>31959</v>
      </c>
      <c r="G1042" s="45">
        <v>33099.67</v>
      </c>
      <c r="H1042" s="45">
        <v>-23673.56</v>
      </c>
      <c r="I1042" s="59">
        <f t="shared" si="112"/>
        <v>9426.1099999999969</v>
      </c>
      <c r="J1042" s="44">
        <f t="shared" si="113"/>
        <v>1987</v>
      </c>
      <c r="K1042" s="44">
        <f t="shared" si="114"/>
        <v>36</v>
      </c>
      <c r="L1042" s="59">
        <f>VLOOKUP(J1042,'SF CCI, BCI'!A:F,5)</f>
        <v>5732.37</v>
      </c>
      <c r="M1042" s="59">
        <f t="shared" ref="M1042:M1105" si="118">$M$9/L1042</f>
        <v>2.6807864809843052</v>
      </c>
      <c r="N1042" s="47">
        <f t="shared" si="115"/>
        <v>88733.147861041769</v>
      </c>
      <c r="O1042" s="44">
        <f t="shared" si="116"/>
        <v>14</v>
      </c>
      <c r="P1042" s="47">
        <f t="shared" si="117"/>
        <v>25269.388256270962</v>
      </c>
    </row>
    <row r="1043" spans="1:16" x14ac:dyDescent="0.25">
      <c r="A1043" s="56">
        <v>5415</v>
      </c>
      <c r="B1043" s="43" t="s">
        <v>1387</v>
      </c>
      <c r="C1043" s="43" t="s">
        <v>68</v>
      </c>
      <c r="D1043" s="57" t="s">
        <v>69</v>
      </c>
      <c r="E1043" s="44">
        <v>600</v>
      </c>
      <c r="F1043" s="58">
        <v>32325</v>
      </c>
      <c r="G1043" s="45">
        <v>124264.4</v>
      </c>
      <c r="H1043" s="45">
        <v>-86773.73</v>
      </c>
      <c r="I1043" s="59">
        <f t="shared" si="112"/>
        <v>37490.67</v>
      </c>
      <c r="J1043" s="44">
        <f t="shared" si="113"/>
        <v>1988</v>
      </c>
      <c r="K1043" s="44">
        <f t="shared" si="114"/>
        <v>35</v>
      </c>
      <c r="L1043" s="59">
        <f>VLOOKUP(J1043,'SF CCI, BCI'!A:F,5)</f>
        <v>5734.48</v>
      </c>
      <c r="M1043" s="59">
        <f t="shared" si="118"/>
        <v>2.6798000864943292</v>
      </c>
      <c r="N1043" s="47">
        <f t="shared" si="115"/>
        <v>333003.74986816593</v>
      </c>
      <c r="O1043" s="44">
        <f t="shared" si="116"/>
        <v>15</v>
      </c>
      <c r="P1043" s="47">
        <f t="shared" si="117"/>
        <v>100467.50070873035</v>
      </c>
    </row>
    <row r="1044" spans="1:16" x14ac:dyDescent="0.25">
      <c r="A1044" s="56">
        <v>5416</v>
      </c>
      <c r="B1044" s="43" t="s">
        <v>1388</v>
      </c>
      <c r="C1044" s="43" t="s">
        <v>68</v>
      </c>
      <c r="D1044" s="57" t="s">
        <v>69</v>
      </c>
      <c r="E1044" s="44">
        <v>600</v>
      </c>
      <c r="F1044" s="58">
        <v>32690</v>
      </c>
      <c r="G1044" s="45">
        <v>282738.12</v>
      </c>
      <c r="H1044" s="45">
        <v>-191742.09999999998</v>
      </c>
      <c r="I1044" s="59">
        <f t="shared" si="112"/>
        <v>90996.020000000019</v>
      </c>
      <c r="J1044" s="44">
        <f t="shared" si="113"/>
        <v>1989</v>
      </c>
      <c r="K1044" s="44">
        <f t="shared" si="114"/>
        <v>34</v>
      </c>
      <c r="L1044" s="59">
        <f>VLOOKUP(J1044,'SF CCI, BCI'!A:F,5)</f>
        <v>5932.57</v>
      </c>
      <c r="M1044" s="59">
        <f t="shared" si="118"/>
        <v>2.5903208895975944</v>
      </c>
      <c r="N1044" s="47">
        <f t="shared" si="115"/>
        <v>732382.45852155145</v>
      </c>
      <c r="O1044" s="44">
        <f t="shared" si="116"/>
        <v>16</v>
      </c>
      <c r="P1044" s="47">
        <f t="shared" si="117"/>
        <v>235708.89147624053</v>
      </c>
    </row>
    <row r="1045" spans="1:16" x14ac:dyDescent="0.25">
      <c r="A1045" s="56">
        <v>5417</v>
      </c>
      <c r="B1045" s="43" t="s">
        <v>1389</v>
      </c>
      <c r="C1045" s="43" t="s">
        <v>68</v>
      </c>
      <c r="D1045" s="57" t="s">
        <v>69</v>
      </c>
      <c r="E1045" s="44">
        <v>600</v>
      </c>
      <c r="F1045" s="58">
        <v>33055</v>
      </c>
      <c r="G1045" s="45">
        <v>86280.69</v>
      </c>
      <c r="H1045" s="45">
        <v>-56647.65</v>
      </c>
      <c r="I1045" s="59">
        <f t="shared" si="112"/>
        <v>29633.040000000001</v>
      </c>
      <c r="J1045" s="44">
        <f t="shared" si="113"/>
        <v>1990</v>
      </c>
      <c r="K1045" s="44">
        <f t="shared" si="114"/>
        <v>33</v>
      </c>
      <c r="L1045" s="59">
        <f>VLOOKUP(J1045,'SF CCI, BCI'!A:F,5)</f>
        <v>6055.61</v>
      </c>
      <c r="M1045" s="59">
        <f t="shared" si="118"/>
        <v>2.5376898446234155</v>
      </c>
      <c r="N1045" s="47">
        <f t="shared" si="115"/>
        <v>218953.63080010109</v>
      </c>
      <c r="O1045" s="44">
        <f t="shared" si="116"/>
        <v>17</v>
      </c>
      <c r="P1045" s="47">
        <f t="shared" si="117"/>
        <v>75199.464673319453</v>
      </c>
    </row>
    <row r="1046" spans="1:16" x14ac:dyDescent="0.25">
      <c r="A1046" s="56">
        <v>5418</v>
      </c>
      <c r="B1046" s="43" t="s">
        <v>1390</v>
      </c>
      <c r="C1046" s="43" t="s">
        <v>68</v>
      </c>
      <c r="D1046" s="57" t="s">
        <v>69</v>
      </c>
      <c r="E1046" s="44">
        <v>600</v>
      </c>
      <c r="F1046" s="58">
        <v>33420</v>
      </c>
      <c r="G1046" s="45">
        <v>35367.65</v>
      </c>
      <c r="H1046" s="45">
        <v>-22425.550000000003</v>
      </c>
      <c r="I1046" s="59">
        <f t="shared" si="112"/>
        <v>12942.099999999999</v>
      </c>
      <c r="J1046" s="44">
        <f t="shared" si="113"/>
        <v>1991</v>
      </c>
      <c r="K1046" s="44">
        <f t="shared" si="114"/>
        <v>32</v>
      </c>
      <c r="L1046" s="59">
        <f>VLOOKUP(J1046,'SF CCI, BCI'!A:F,5)</f>
        <v>6222.06</v>
      </c>
      <c r="M1046" s="59">
        <f t="shared" si="118"/>
        <v>2.469802605567931</v>
      </c>
      <c r="N1046" s="47">
        <f t="shared" si="115"/>
        <v>87351.114122814644</v>
      </c>
      <c r="O1046" s="44">
        <f t="shared" si="116"/>
        <v>18</v>
      </c>
      <c r="P1046" s="47">
        <f t="shared" si="117"/>
        <v>31964.432301520716</v>
      </c>
    </row>
    <row r="1047" spans="1:16" x14ac:dyDescent="0.25">
      <c r="A1047" s="56">
        <v>5419</v>
      </c>
      <c r="B1047" s="43" t="s">
        <v>1391</v>
      </c>
      <c r="C1047" s="43" t="s">
        <v>68</v>
      </c>
      <c r="D1047" s="57" t="s">
        <v>69</v>
      </c>
      <c r="E1047" s="44">
        <v>600</v>
      </c>
      <c r="F1047" s="58">
        <v>33786</v>
      </c>
      <c r="G1047" s="45">
        <v>51929.73</v>
      </c>
      <c r="H1047" s="45">
        <v>-32079.51</v>
      </c>
      <c r="I1047" s="59">
        <f t="shared" si="112"/>
        <v>19850.220000000005</v>
      </c>
      <c r="J1047" s="44">
        <f t="shared" si="113"/>
        <v>1992</v>
      </c>
      <c r="K1047" s="44">
        <f t="shared" si="114"/>
        <v>31</v>
      </c>
      <c r="L1047" s="59">
        <f>VLOOKUP(J1047,'SF CCI, BCI'!A:F,5)</f>
        <v>6294.84</v>
      </c>
      <c r="M1047" s="59">
        <f t="shared" si="118"/>
        <v>2.4412471166860477</v>
      </c>
      <c r="N1047" s="47">
        <f t="shared" si="115"/>
        <v>126773.30363278495</v>
      </c>
      <c r="O1047" s="44">
        <f t="shared" si="116"/>
        <v>19</v>
      </c>
      <c r="P1047" s="47">
        <f t="shared" si="117"/>
        <v>48459.292340583728</v>
      </c>
    </row>
    <row r="1048" spans="1:16" x14ac:dyDescent="0.25">
      <c r="A1048" s="56">
        <v>5420</v>
      </c>
      <c r="B1048" s="43" t="s">
        <v>1392</v>
      </c>
      <c r="C1048" s="43" t="s">
        <v>68</v>
      </c>
      <c r="D1048" s="57" t="s">
        <v>69</v>
      </c>
      <c r="E1048" s="44">
        <v>600</v>
      </c>
      <c r="F1048" s="58">
        <v>34151</v>
      </c>
      <c r="G1048" s="45">
        <v>28172.76</v>
      </c>
      <c r="H1048" s="45">
        <v>-16565.95</v>
      </c>
      <c r="I1048" s="59">
        <f t="shared" si="112"/>
        <v>11606.809999999998</v>
      </c>
      <c r="J1048" s="44">
        <f t="shared" si="113"/>
        <v>1993</v>
      </c>
      <c r="K1048" s="44">
        <f t="shared" si="114"/>
        <v>30</v>
      </c>
      <c r="L1048" s="59">
        <f>VLOOKUP(J1048,'SF CCI, BCI'!A:F,5)</f>
        <v>6477.95</v>
      </c>
      <c r="M1048" s="59">
        <f t="shared" si="118"/>
        <v>2.3722412182866495</v>
      </c>
      <c r="N1048" s="47">
        <f t="shared" si="115"/>
        <v>66832.582504897378</v>
      </c>
      <c r="O1048" s="44">
        <f t="shared" si="116"/>
        <v>20</v>
      </c>
      <c r="P1048" s="47">
        <f t="shared" si="117"/>
        <v>27534.15309482166</v>
      </c>
    </row>
    <row r="1049" spans="1:16" x14ac:dyDescent="0.25">
      <c r="A1049" s="56">
        <v>5473</v>
      </c>
      <c r="B1049" s="43" t="s">
        <v>1393</v>
      </c>
      <c r="C1049" s="43" t="s">
        <v>68</v>
      </c>
      <c r="D1049" s="57" t="s">
        <v>72</v>
      </c>
      <c r="E1049" s="44">
        <v>600</v>
      </c>
      <c r="F1049" s="58">
        <v>24289</v>
      </c>
      <c r="G1049" s="45">
        <v>3623.77</v>
      </c>
      <c r="H1049" s="45">
        <v>-3623.77</v>
      </c>
      <c r="I1049" s="59">
        <f t="shared" si="112"/>
        <v>0</v>
      </c>
      <c r="J1049" s="44">
        <f t="shared" si="113"/>
        <v>1966</v>
      </c>
      <c r="K1049" s="44">
        <f t="shared" si="114"/>
        <v>57</v>
      </c>
      <c r="L1049" s="59">
        <f>VLOOKUP(J1049,'SF CCI, BCI'!A:F,5)</f>
        <v>1252.533069164265</v>
      </c>
      <c r="M1049" s="59">
        <f t="shared" si="118"/>
        <v>12.26894552992009</v>
      </c>
      <c r="N1049" s="47">
        <f t="shared" si="115"/>
        <v>44459.836742958527</v>
      </c>
      <c r="O1049" s="44">
        <f t="shared" si="116"/>
        <v>0</v>
      </c>
      <c r="P1049" s="47">
        <f t="shared" si="117"/>
        <v>0</v>
      </c>
    </row>
    <row r="1050" spans="1:16" x14ac:dyDescent="0.25">
      <c r="A1050" s="56">
        <v>5501</v>
      </c>
      <c r="B1050" s="43" t="s">
        <v>1394</v>
      </c>
      <c r="C1050" s="43" t="s">
        <v>68</v>
      </c>
      <c r="D1050" s="57" t="s">
        <v>72</v>
      </c>
      <c r="E1050" s="44" t="s">
        <v>73</v>
      </c>
      <c r="F1050" s="58">
        <v>35977</v>
      </c>
      <c r="G1050" s="45">
        <v>3967394.7</v>
      </c>
      <c r="H1050" s="45">
        <v>0</v>
      </c>
      <c r="I1050" s="59">
        <f t="shared" si="112"/>
        <v>3967394.7</v>
      </c>
      <c r="J1050" s="44">
        <f t="shared" si="113"/>
        <v>1998</v>
      </c>
      <c r="K1050" s="44">
        <f t="shared" si="114"/>
        <v>25</v>
      </c>
      <c r="L1050" s="59">
        <f>VLOOKUP(J1050,'SF CCI, BCI'!A:F,5)</f>
        <v>6845.59</v>
      </c>
      <c r="M1050" s="59">
        <f t="shared" si="118"/>
        <v>2.244840839138774</v>
      </c>
      <c r="N1050" s="47">
        <f t="shared" si="115"/>
        <v>8906169.6475427244</v>
      </c>
      <c r="O1050" s="44" t="str">
        <f t="shared" si="116"/>
        <v/>
      </c>
      <c r="P1050" s="47">
        <f t="shared" si="117"/>
        <v>8906169.6475427244</v>
      </c>
    </row>
    <row r="1051" spans="1:16" x14ac:dyDescent="0.25">
      <c r="A1051" s="56">
        <v>5503</v>
      </c>
      <c r="B1051" s="43" t="s">
        <v>1395</v>
      </c>
      <c r="C1051" s="43" t="s">
        <v>68</v>
      </c>
      <c r="D1051" s="57" t="s">
        <v>165</v>
      </c>
      <c r="E1051" s="44" t="s">
        <v>73</v>
      </c>
      <c r="F1051" s="58">
        <v>35977</v>
      </c>
      <c r="G1051" s="45">
        <v>2102240.35</v>
      </c>
      <c r="H1051" s="45">
        <v>0</v>
      </c>
      <c r="I1051" s="59">
        <f t="shared" si="112"/>
        <v>2102240.35</v>
      </c>
      <c r="J1051" s="44">
        <f t="shared" si="113"/>
        <v>1998</v>
      </c>
      <c r="K1051" s="44">
        <f t="shared" si="114"/>
        <v>25</v>
      </c>
      <c r="L1051" s="59">
        <f>VLOOKUP(J1051,'SF CCI, BCI'!A:F,5)</f>
        <v>6845.59</v>
      </c>
      <c r="M1051" s="59">
        <f t="shared" si="118"/>
        <v>2.244840839138774</v>
      </c>
      <c r="N1051" s="47">
        <f t="shared" si="115"/>
        <v>4719194.9913653899</v>
      </c>
      <c r="O1051" s="44" t="str">
        <f t="shared" si="116"/>
        <v/>
      </c>
      <c r="P1051" s="47">
        <f t="shared" si="117"/>
        <v>4719194.9913653899</v>
      </c>
    </row>
    <row r="1052" spans="1:16" x14ac:dyDescent="0.25">
      <c r="A1052" s="56">
        <v>5504</v>
      </c>
      <c r="B1052" s="43" t="s">
        <v>1396</v>
      </c>
      <c r="C1052" s="43" t="s">
        <v>68</v>
      </c>
      <c r="D1052" s="57" t="s">
        <v>133</v>
      </c>
      <c r="E1052" s="44" t="s">
        <v>73</v>
      </c>
      <c r="F1052" s="58">
        <v>35977</v>
      </c>
      <c r="G1052" s="45">
        <v>2034263.4</v>
      </c>
      <c r="H1052" s="45">
        <v>0</v>
      </c>
      <c r="I1052" s="59">
        <f t="shared" si="112"/>
        <v>2034263.4</v>
      </c>
      <c r="J1052" s="44">
        <f t="shared" si="113"/>
        <v>1998</v>
      </c>
      <c r="K1052" s="44">
        <f t="shared" si="114"/>
        <v>25</v>
      </c>
      <c r="L1052" s="59">
        <f>VLOOKUP(J1052,'SF CCI, BCI'!A:F,5)</f>
        <v>6845.59</v>
      </c>
      <c r="M1052" s="59">
        <f t="shared" si="118"/>
        <v>2.244840839138774</v>
      </c>
      <c r="N1052" s="47">
        <f t="shared" si="115"/>
        <v>4566597.5578852948</v>
      </c>
      <c r="O1052" s="44" t="str">
        <f t="shared" si="116"/>
        <v/>
      </c>
      <c r="P1052" s="47">
        <f t="shared" si="117"/>
        <v>4566597.5578852948</v>
      </c>
    </row>
    <row r="1053" spans="1:16" x14ac:dyDescent="0.25">
      <c r="A1053" s="56">
        <v>5505</v>
      </c>
      <c r="B1053" s="43" t="s">
        <v>1397</v>
      </c>
      <c r="C1053" s="43" t="s">
        <v>68</v>
      </c>
      <c r="D1053" s="57" t="s">
        <v>69</v>
      </c>
      <c r="E1053" s="44" t="s">
        <v>73</v>
      </c>
      <c r="F1053" s="58">
        <v>35977</v>
      </c>
      <c r="G1053" s="45">
        <v>354730.44</v>
      </c>
      <c r="H1053" s="45">
        <v>0</v>
      </c>
      <c r="I1053" s="59">
        <f t="shared" si="112"/>
        <v>354730.44</v>
      </c>
      <c r="J1053" s="44">
        <f t="shared" si="113"/>
        <v>1998</v>
      </c>
      <c r="K1053" s="44">
        <f t="shared" si="114"/>
        <v>25</v>
      </c>
      <c r="L1053" s="59">
        <f>VLOOKUP(J1053,'SF CCI, BCI'!A:F,5)</f>
        <v>6845.59</v>
      </c>
      <c r="M1053" s="59">
        <f t="shared" si="118"/>
        <v>2.244840839138774</v>
      </c>
      <c r="N1053" s="47">
        <f t="shared" si="115"/>
        <v>796313.37859766651</v>
      </c>
      <c r="O1053" s="44" t="str">
        <f t="shared" si="116"/>
        <v/>
      </c>
      <c r="P1053" s="47">
        <f t="shared" si="117"/>
        <v>796313.37859766651</v>
      </c>
    </row>
    <row r="1054" spans="1:16" x14ac:dyDescent="0.25">
      <c r="A1054" s="56">
        <v>6000</v>
      </c>
      <c r="B1054" s="43" t="s">
        <v>1398</v>
      </c>
      <c r="C1054" s="43" t="s">
        <v>119</v>
      </c>
      <c r="D1054" s="57" t="s">
        <v>165</v>
      </c>
      <c r="E1054" s="44">
        <v>600</v>
      </c>
      <c r="F1054" s="58">
        <v>34911</v>
      </c>
      <c r="G1054" s="45">
        <v>3197.55</v>
      </c>
      <c r="H1054" s="45">
        <v>-1763.8600000000001</v>
      </c>
      <c r="I1054" s="59">
        <f t="shared" si="112"/>
        <v>1433.69</v>
      </c>
      <c r="J1054" s="44">
        <f t="shared" si="113"/>
        <v>1995</v>
      </c>
      <c r="K1054" s="44">
        <f t="shared" si="114"/>
        <v>28</v>
      </c>
      <c r="L1054" s="59">
        <f>VLOOKUP(J1054,'SF CCI, BCI'!A:F,5)</f>
        <v>6558.16</v>
      </c>
      <c r="M1054" s="59">
        <f t="shared" si="118"/>
        <v>2.3432273686521832</v>
      </c>
      <c r="N1054" s="47">
        <f t="shared" si="115"/>
        <v>7492.586672633789</v>
      </c>
      <c r="O1054" s="44">
        <f t="shared" si="116"/>
        <v>22</v>
      </c>
      <c r="P1054" s="47">
        <f t="shared" si="117"/>
        <v>3359.4616461629485</v>
      </c>
    </row>
    <row r="1055" spans="1:16" x14ac:dyDescent="0.25">
      <c r="A1055" s="56">
        <v>6001</v>
      </c>
      <c r="B1055" s="43" t="s">
        <v>1398</v>
      </c>
      <c r="C1055" s="43" t="s">
        <v>119</v>
      </c>
      <c r="D1055" s="57" t="s">
        <v>165</v>
      </c>
      <c r="E1055" s="44">
        <v>600</v>
      </c>
      <c r="F1055" s="58">
        <v>34911</v>
      </c>
      <c r="G1055" s="45">
        <v>3197.55</v>
      </c>
      <c r="H1055" s="45">
        <v>-1763.8600000000001</v>
      </c>
      <c r="I1055" s="59">
        <f t="shared" si="112"/>
        <v>1433.69</v>
      </c>
      <c r="J1055" s="44">
        <f t="shared" si="113"/>
        <v>1995</v>
      </c>
      <c r="K1055" s="44">
        <f t="shared" si="114"/>
        <v>28</v>
      </c>
      <c r="L1055" s="59">
        <f>VLOOKUP(J1055,'SF CCI, BCI'!A:F,5)</f>
        <v>6558.16</v>
      </c>
      <c r="M1055" s="59">
        <f t="shared" si="118"/>
        <v>2.3432273686521832</v>
      </c>
      <c r="N1055" s="47">
        <f t="shared" si="115"/>
        <v>7492.586672633789</v>
      </c>
      <c r="O1055" s="44">
        <f t="shared" si="116"/>
        <v>22</v>
      </c>
      <c r="P1055" s="47">
        <f t="shared" si="117"/>
        <v>3359.4616461629485</v>
      </c>
    </row>
    <row r="1056" spans="1:16" x14ac:dyDescent="0.25">
      <c r="A1056" s="56">
        <v>6003</v>
      </c>
      <c r="B1056" s="43" t="s">
        <v>1399</v>
      </c>
      <c r="C1056" s="43" t="s">
        <v>1400</v>
      </c>
      <c r="D1056" s="57" t="s">
        <v>69</v>
      </c>
      <c r="E1056" s="44">
        <v>120</v>
      </c>
      <c r="F1056" s="58">
        <v>34546</v>
      </c>
      <c r="G1056" s="45">
        <v>1216.08</v>
      </c>
      <c r="H1056" s="45">
        <v>-1216.08</v>
      </c>
      <c r="I1056" s="59">
        <f t="shared" si="112"/>
        <v>0</v>
      </c>
      <c r="J1056" s="44">
        <f t="shared" si="113"/>
        <v>1994</v>
      </c>
      <c r="K1056" s="44">
        <f t="shared" si="114"/>
        <v>29</v>
      </c>
      <c r="L1056" s="59">
        <f>VLOOKUP(J1056,'SF CCI, BCI'!A:F,5)</f>
        <v>6530.35</v>
      </c>
      <c r="M1056" s="59">
        <f t="shared" si="118"/>
        <v>2.3532061834358036</v>
      </c>
      <c r="N1056" s="47">
        <f t="shared" si="115"/>
        <v>2861.6869755526118</v>
      </c>
      <c r="O1056" s="44">
        <f t="shared" si="116"/>
        <v>0</v>
      </c>
      <c r="P1056" s="47">
        <f t="shared" si="117"/>
        <v>0</v>
      </c>
    </row>
    <row r="1057" spans="1:16" x14ac:dyDescent="0.25">
      <c r="A1057" s="56">
        <v>6004</v>
      </c>
      <c r="B1057" s="43" t="s">
        <v>1399</v>
      </c>
      <c r="C1057" s="43" t="s">
        <v>1400</v>
      </c>
      <c r="D1057" s="57" t="s">
        <v>69</v>
      </c>
      <c r="E1057" s="44">
        <v>120</v>
      </c>
      <c r="F1057" s="58">
        <v>34546</v>
      </c>
      <c r="G1057" s="45">
        <v>1216.08</v>
      </c>
      <c r="H1057" s="45">
        <v>-1216.08</v>
      </c>
      <c r="I1057" s="59">
        <f t="shared" si="112"/>
        <v>0</v>
      </c>
      <c r="J1057" s="44">
        <f t="shared" si="113"/>
        <v>1994</v>
      </c>
      <c r="K1057" s="44">
        <f t="shared" si="114"/>
        <v>29</v>
      </c>
      <c r="L1057" s="59">
        <f>VLOOKUP(J1057,'SF CCI, BCI'!A:F,5)</f>
        <v>6530.35</v>
      </c>
      <c r="M1057" s="59">
        <f t="shared" si="118"/>
        <v>2.3532061834358036</v>
      </c>
      <c r="N1057" s="47">
        <f t="shared" si="115"/>
        <v>2861.6869755526118</v>
      </c>
      <c r="O1057" s="44">
        <f t="shared" si="116"/>
        <v>0</v>
      </c>
      <c r="P1057" s="47">
        <f t="shared" si="117"/>
        <v>0</v>
      </c>
    </row>
    <row r="1058" spans="1:16" x14ac:dyDescent="0.25">
      <c r="A1058" s="56">
        <v>6005</v>
      </c>
      <c r="B1058" s="43" t="s">
        <v>1399</v>
      </c>
      <c r="C1058" s="43" t="s">
        <v>1400</v>
      </c>
      <c r="D1058" s="57" t="s">
        <v>69</v>
      </c>
      <c r="E1058" s="44">
        <v>120</v>
      </c>
      <c r="F1058" s="58">
        <v>34546</v>
      </c>
      <c r="G1058" s="45">
        <v>1216.06</v>
      </c>
      <c r="H1058" s="45">
        <v>-1216.06</v>
      </c>
      <c r="I1058" s="59">
        <f t="shared" si="112"/>
        <v>0</v>
      </c>
      <c r="J1058" s="44">
        <f t="shared" si="113"/>
        <v>1994</v>
      </c>
      <c r="K1058" s="44">
        <f t="shared" si="114"/>
        <v>29</v>
      </c>
      <c r="L1058" s="59">
        <f>VLOOKUP(J1058,'SF CCI, BCI'!A:F,5)</f>
        <v>6530.35</v>
      </c>
      <c r="M1058" s="59">
        <f t="shared" si="118"/>
        <v>2.3532061834358036</v>
      </c>
      <c r="N1058" s="47">
        <f t="shared" si="115"/>
        <v>2861.6399114289434</v>
      </c>
      <c r="O1058" s="44">
        <f t="shared" si="116"/>
        <v>0</v>
      </c>
      <c r="P1058" s="47">
        <f t="shared" si="117"/>
        <v>0</v>
      </c>
    </row>
    <row r="1059" spans="1:16" x14ac:dyDescent="0.25">
      <c r="A1059" s="56">
        <v>6006</v>
      </c>
      <c r="B1059" s="43" t="s">
        <v>1399</v>
      </c>
      <c r="C1059" s="43" t="s">
        <v>1400</v>
      </c>
      <c r="D1059" s="57" t="s">
        <v>69</v>
      </c>
      <c r="E1059" s="44">
        <v>120</v>
      </c>
      <c r="F1059" s="58">
        <v>34546</v>
      </c>
      <c r="G1059" s="45">
        <v>1216.07</v>
      </c>
      <c r="H1059" s="45">
        <v>-1216.07</v>
      </c>
      <c r="I1059" s="59">
        <f t="shared" si="112"/>
        <v>0</v>
      </c>
      <c r="J1059" s="44">
        <f t="shared" si="113"/>
        <v>1994</v>
      </c>
      <c r="K1059" s="44">
        <f t="shared" si="114"/>
        <v>29</v>
      </c>
      <c r="L1059" s="59">
        <f>VLOOKUP(J1059,'SF CCI, BCI'!A:F,5)</f>
        <v>6530.35</v>
      </c>
      <c r="M1059" s="59">
        <f t="shared" si="118"/>
        <v>2.3532061834358036</v>
      </c>
      <c r="N1059" s="47">
        <f t="shared" si="115"/>
        <v>2861.6634434907774</v>
      </c>
      <c r="O1059" s="44">
        <f t="shared" si="116"/>
        <v>0</v>
      </c>
      <c r="P1059" s="47">
        <f t="shared" si="117"/>
        <v>0</v>
      </c>
    </row>
    <row r="1060" spans="1:16" x14ac:dyDescent="0.25">
      <c r="A1060" s="56">
        <v>6007</v>
      </c>
      <c r="B1060" s="43" t="s">
        <v>1401</v>
      </c>
      <c r="C1060" s="43" t="s">
        <v>1402</v>
      </c>
      <c r="D1060" s="57" t="s">
        <v>69</v>
      </c>
      <c r="E1060" s="44">
        <v>120</v>
      </c>
      <c r="F1060" s="58">
        <v>34911</v>
      </c>
      <c r="G1060" s="45">
        <v>10841.24</v>
      </c>
      <c r="H1060" s="45">
        <v>-10841.24</v>
      </c>
      <c r="I1060" s="59">
        <f t="shared" si="112"/>
        <v>0</v>
      </c>
      <c r="J1060" s="44">
        <f t="shared" si="113"/>
        <v>1995</v>
      </c>
      <c r="K1060" s="44">
        <f t="shared" si="114"/>
        <v>28</v>
      </c>
      <c r="L1060" s="59">
        <f>VLOOKUP(J1060,'SF CCI, BCI'!A:F,5)</f>
        <v>6558.16</v>
      </c>
      <c r="M1060" s="59">
        <f t="shared" si="118"/>
        <v>2.3432273686521832</v>
      </c>
      <c r="N1060" s="47">
        <f t="shared" si="115"/>
        <v>25403.490278126796</v>
      </c>
      <c r="O1060" s="44">
        <f t="shared" si="116"/>
        <v>0</v>
      </c>
      <c r="P1060" s="47">
        <f t="shared" si="117"/>
        <v>0</v>
      </c>
    </row>
    <row r="1061" spans="1:16" x14ac:dyDescent="0.25">
      <c r="A1061" s="56">
        <v>6008</v>
      </c>
      <c r="B1061" s="43" t="s">
        <v>1403</v>
      </c>
      <c r="C1061" s="43" t="s">
        <v>896</v>
      </c>
      <c r="D1061" s="57" t="s">
        <v>69</v>
      </c>
      <c r="E1061" s="44">
        <v>120</v>
      </c>
      <c r="F1061" s="58">
        <v>34942</v>
      </c>
      <c r="G1061" s="45">
        <v>5585.92</v>
      </c>
      <c r="H1061" s="45">
        <v>-5585.92</v>
      </c>
      <c r="I1061" s="59">
        <f t="shared" si="112"/>
        <v>0</v>
      </c>
      <c r="J1061" s="44">
        <f t="shared" si="113"/>
        <v>1995</v>
      </c>
      <c r="K1061" s="44">
        <f t="shared" si="114"/>
        <v>28</v>
      </c>
      <c r="L1061" s="59">
        <f>VLOOKUP(J1061,'SF CCI, BCI'!A:F,5)</f>
        <v>6558.16</v>
      </c>
      <c r="M1061" s="59">
        <f t="shared" si="118"/>
        <v>2.3432273686521832</v>
      </c>
      <c r="N1061" s="47">
        <f t="shared" si="115"/>
        <v>13089.080623101603</v>
      </c>
      <c r="O1061" s="44">
        <f t="shared" si="116"/>
        <v>0</v>
      </c>
      <c r="P1061" s="47">
        <f t="shared" si="117"/>
        <v>0</v>
      </c>
    </row>
    <row r="1062" spans="1:16" x14ac:dyDescent="0.25">
      <c r="A1062" s="56">
        <v>6028</v>
      </c>
      <c r="B1062" s="43" t="s">
        <v>1404</v>
      </c>
      <c r="C1062" s="43" t="s">
        <v>1405</v>
      </c>
      <c r="D1062" s="57" t="s">
        <v>69</v>
      </c>
      <c r="E1062" s="44">
        <v>120</v>
      </c>
      <c r="F1062" s="58">
        <v>34942</v>
      </c>
      <c r="G1062" s="45">
        <v>5948.34</v>
      </c>
      <c r="H1062" s="45">
        <v>-5948.34</v>
      </c>
      <c r="I1062" s="59">
        <f t="shared" si="112"/>
        <v>0</v>
      </c>
      <c r="J1062" s="44">
        <f t="shared" si="113"/>
        <v>1995</v>
      </c>
      <c r="K1062" s="44">
        <f t="shared" si="114"/>
        <v>28</v>
      </c>
      <c r="L1062" s="59">
        <f>VLOOKUP(J1062,'SF CCI, BCI'!A:F,5)</f>
        <v>6558.16</v>
      </c>
      <c r="M1062" s="59">
        <f t="shared" si="118"/>
        <v>2.3432273686521832</v>
      </c>
      <c r="N1062" s="47">
        <f t="shared" si="115"/>
        <v>13938.313086048527</v>
      </c>
      <c r="O1062" s="44">
        <f t="shared" si="116"/>
        <v>0</v>
      </c>
      <c r="P1062" s="47">
        <f t="shared" si="117"/>
        <v>0</v>
      </c>
    </row>
    <row r="1063" spans="1:16" x14ac:dyDescent="0.25">
      <c r="A1063" s="56">
        <v>6032</v>
      </c>
      <c r="B1063" s="43" t="s">
        <v>1406</v>
      </c>
      <c r="C1063" s="43" t="s">
        <v>159</v>
      </c>
      <c r="D1063" s="57" t="s">
        <v>106</v>
      </c>
      <c r="E1063" s="44">
        <v>240</v>
      </c>
      <c r="F1063" s="58">
        <v>34956</v>
      </c>
      <c r="G1063" s="45">
        <v>1762.85</v>
      </c>
      <c r="H1063" s="45">
        <v>-1762.85</v>
      </c>
      <c r="I1063" s="59">
        <f t="shared" si="112"/>
        <v>0</v>
      </c>
      <c r="J1063" s="44">
        <f t="shared" si="113"/>
        <v>1995</v>
      </c>
      <c r="K1063" s="44">
        <f t="shared" si="114"/>
        <v>28</v>
      </c>
      <c r="L1063" s="59">
        <f>VLOOKUP(J1063,'SF CCI, BCI'!A:F,5)</f>
        <v>6558.16</v>
      </c>
      <c r="M1063" s="59">
        <f t="shared" si="118"/>
        <v>2.3432273686521832</v>
      </c>
      <c r="N1063" s="47">
        <f t="shared" si="115"/>
        <v>4130.7583668285006</v>
      </c>
      <c r="O1063" s="44">
        <f t="shared" si="116"/>
        <v>0</v>
      </c>
      <c r="P1063" s="47">
        <f t="shared" si="117"/>
        <v>0</v>
      </c>
    </row>
    <row r="1064" spans="1:16" x14ac:dyDescent="0.25">
      <c r="A1064" s="56">
        <v>6033</v>
      </c>
      <c r="B1064" s="43" t="s">
        <v>1407</v>
      </c>
      <c r="C1064" s="43" t="s">
        <v>105</v>
      </c>
      <c r="D1064" s="57" t="s">
        <v>106</v>
      </c>
      <c r="E1064" s="44">
        <v>240</v>
      </c>
      <c r="F1064" s="58">
        <v>34972</v>
      </c>
      <c r="G1064" s="45">
        <v>4999.0600000000004</v>
      </c>
      <c r="H1064" s="45">
        <v>-4999.0600000000004</v>
      </c>
      <c r="I1064" s="59">
        <f t="shared" si="112"/>
        <v>0</v>
      </c>
      <c r="J1064" s="44">
        <f t="shared" si="113"/>
        <v>1995</v>
      </c>
      <c r="K1064" s="44">
        <f t="shared" si="114"/>
        <v>28</v>
      </c>
      <c r="L1064" s="59">
        <f>VLOOKUP(J1064,'SF CCI, BCI'!A:F,5)</f>
        <v>6558.16</v>
      </c>
      <c r="M1064" s="59">
        <f t="shared" si="118"/>
        <v>2.3432273686521832</v>
      </c>
      <c r="N1064" s="47">
        <f t="shared" si="115"/>
        <v>11713.934209534384</v>
      </c>
      <c r="O1064" s="44">
        <f t="shared" si="116"/>
        <v>0</v>
      </c>
      <c r="P1064" s="47">
        <f t="shared" si="117"/>
        <v>0</v>
      </c>
    </row>
    <row r="1065" spans="1:16" x14ac:dyDescent="0.25">
      <c r="A1065" s="56">
        <v>6034</v>
      </c>
      <c r="B1065" s="43" t="s">
        <v>1407</v>
      </c>
      <c r="C1065" s="43" t="s">
        <v>105</v>
      </c>
      <c r="D1065" s="57" t="s">
        <v>106</v>
      </c>
      <c r="E1065" s="44">
        <v>240</v>
      </c>
      <c r="F1065" s="58">
        <v>34972</v>
      </c>
      <c r="G1065" s="45">
        <v>4999.05</v>
      </c>
      <c r="H1065" s="45">
        <v>-4999.05</v>
      </c>
      <c r="I1065" s="59">
        <f t="shared" si="112"/>
        <v>0</v>
      </c>
      <c r="J1065" s="44">
        <f t="shared" si="113"/>
        <v>1995</v>
      </c>
      <c r="K1065" s="44">
        <f t="shared" si="114"/>
        <v>28</v>
      </c>
      <c r="L1065" s="59">
        <f>VLOOKUP(J1065,'SF CCI, BCI'!A:F,5)</f>
        <v>6558.16</v>
      </c>
      <c r="M1065" s="59">
        <f t="shared" si="118"/>
        <v>2.3432273686521832</v>
      </c>
      <c r="N1065" s="47">
        <f t="shared" si="115"/>
        <v>11713.910777260697</v>
      </c>
      <c r="O1065" s="44">
        <f t="shared" si="116"/>
        <v>0</v>
      </c>
      <c r="P1065" s="47">
        <f t="shared" si="117"/>
        <v>0</v>
      </c>
    </row>
    <row r="1066" spans="1:16" x14ac:dyDescent="0.25">
      <c r="A1066" s="56">
        <v>6035</v>
      </c>
      <c r="B1066" s="43" t="s">
        <v>1407</v>
      </c>
      <c r="C1066" s="43" t="s">
        <v>105</v>
      </c>
      <c r="D1066" s="57" t="s">
        <v>106</v>
      </c>
      <c r="E1066" s="44">
        <v>240</v>
      </c>
      <c r="F1066" s="58">
        <v>34972</v>
      </c>
      <c r="G1066" s="45">
        <v>4999.05</v>
      </c>
      <c r="H1066" s="45">
        <v>-4999.05</v>
      </c>
      <c r="I1066" s="59">
        <f t="shared" si="112"/>
        <v>0</v>
      </c>
      <c r="J1066" s="44">
        <f t="shared" si="113"/>
        <v>1995</v>
      </c>
      <c r="K1066" s="44">
        <f t="shared" si="114"/>
        <v>28</v>
      </c>
      <c r="L1066" s="59">
        <f>VLOOKUP(J1066,'SF CCI, BCI'!A:F,5)</f>
        <v>6558.16</v>
      </c>
      <c r="M1066" s="59">
        <f t="shared" si="118"/>
        <v>2.3432273686521832</v>
      </c>
      <c r="N1066" s="47">
        <f t="shared" si="115"/>
        <v>11713.910777260697</v>
      </c>
      <c r="O1066" s="44">
        <f t="shared" si="116"/>
        <v>0</v>
      </c>
      <c r="P1066" s="47">
        <f t="shared" si="117"/>
        <v>0</v>
      </c>
    </row>
    <row r="1067" spans="1:16" x14ac:dyDescent="0.25">
      <c r="A1067" s="56">
        <v>6036</v>
      </c>
      <c r="B1067" s="43" t="s">
        <v>1407</v>
      </c>
      <c r="C1067" s="43" t="s">
        <v>105</v>
      </c>
      <c r="D1067" s="57" t="s">
        <v>106</v>
      </c>
      <c r="E1067" s="44">
        <v>240</v>
      </c>
      <c r="F1067" s="58">
        <v>34972</v>
      </c>
      <c r="G1067" s="45">
        <v>4999.05</v>
      </c>
      <c r="H1067" s="45">
        <v>-4999.05</v>
      </c>
      <c r="I1067" s="59">
        <f t="shared" si="112"/>
        <v>0</v>
      </c>
      <c r="J1067" s="44">
        <f t="shared" si="113"/>
        <v>1995</v>
      </c>
      <c r="K1067" s="44">
        <f t="shared" si="114"/>
        <v>28</v>
      </c>
      <c r="L1067" s="59">
        <f>VLOOKUP(J1067,'SF CCI, BCI'!A:F,5)</f>
        <v>6558.16</v>
      </c>
      <c r="M1067" s="59">
        <f t="shared" si="118"/>
        <v>2.3432273686521832</v>
      </c>
      <c r="N1067" s="47">
        <f t="shared" si="115"/>
        <v>11713.910777260697</v>
      </c>
      <c r="O1067" s="44">
        <f t="shared" si="116"/>
        <v>0</v>
      </c>
      <c r="P1067" s="47">
        <f t="shared" si="117"/>
        <v>0</v>
      </c>
    </row>
    <row r="1068" spans="1:16" x14ac:dyDescent="0.25">
      <c r="A1068" s="56">
        <v>6037</v>
      </c>
      <c r="B1068" s="43" t="s">
        <v>1407</v>
      </c>
      <c r="C1068" s="43" t="s">
        <v>105</v>
      </c>
      <c r="D1068" s="57" t="s">
        <v>106</v>
      </c>
      <c r="E1068" s="44">
        <v>240</v>
      </c>
      <c r="F1068" s="58">
        <v>34972</v>
      </c>
      <c r="G1068" s="45">
        <v>4999.05</v>
      </c>
      <c r="H1068" s="45">
        <v>-4999.05</v>
      </c>
      <c r="I1068" s="59">
        <f t="shared" si="112"/>
        <v>0</v>
      </c>
      <c r="J1068" s="44">
        <f t="shared" si="113"/>
        <v>1995</v>
      </c>
      <c r="K1068" s="44">
        <f t="shared" si="114"/>
        <v>28</v>
      </c>
      <c r="L1068" s="59">
        <f>VLOOKUP(J1068,'SF CCI, BCI'!A:F,5)</f>
        <v>6558.16</v>
      </c>
      <c r="M1068" s="59">
        <f t="shared" si="118"/>
        <v>2.3432273686521832</v>
      </c>
      <c r="N1068" s="47">
        <f t="shared" si="115"/>
        <v>11713.910777260697</v>
      </c>
      <c r="O1068" s="44">
        <f t="shared" si="116"/>
        <v>0</v>
      </c>
      <c r="P1068" s="47">
        <f t="shared" si="117"/>
        <v>0</v>
      </c>
    </row>
    <row r="1069" spans="1:16" x14ac:dyDescent="0.25">
      <c r="A1069" s="56">
        <v>6045</v>
      </c>
      <c r="B1069" s="43" t="s">
        <v>1408</v>
      </c>
      <c r="C1069" s="43" t="s">
        <v>155</v>
      </c>
      <c r="D1069" s="57" t="s">
        <v>106</v>
      </c>
      <c r="E1069" s="44">
        <v>240</v>
      </c>
      <c r="F1069" s="58">
        <v>34942</v>
      </c>
      <c r="G1069" s="45">
        <v>14831.11</v>
      </c>
      <c r="H1069" s="45">
        <v>-14831.11</v>
      </c>
      <c r="I1069" s="59">
        <f t="shared" si="112"/>
        <v>0</v>
      </c>
      <c r="J1069" s="44">
        <f t="shared" si="113"/>
        <v>1995</v>
      </c>
      <c r="K1069" s="44">
        <f t="shared" si="114"/>
        <v>28</v>
      </c>
      <c r="L1069" s="59">
        <f>VLOOKUP(J1069,'SF CCI, BCI'!A:F,5)</f>
        <v>6558.16</v>
      </c>
      <c r="M1069" s="59">
        <f t="shared" si="118"/>
        <v>2.3432273686521832</v>
      </c>
      <c r="N1069" s="47">
        <f t="shared" si="115"/>
        <v>34752.66285949108</v>
      </c>
      <c r="O1069" s="44">
        <f t="shared" si="116"/>
        <v>0</v>
      </c>
      <c r="P1069" s="47">
        <f t="shared" si="117"/>
        <v>0</v>
      </c>
    </row>
    <row r="1070" spans="1:16" x14ac:dyDescent="0.25">
      <c r="A1070" s="56">
        <v>6046</v>
      </c>
      <c r="B1070" s="43" t="s">
        <v>154</v>
      </c>
      <c r="C1070" s="43" t="s">
        <v>155</v>
      </c>
      <c r="D1070" s="57" t="s">
        <v>69</v>
      </c>
      <c r="E1070" s="44">
        <v>120</v>
      </c>
      <c r="F1070" s="58">
        <v>35003</v>
      </c>
      <c r="G1070" s="45">
        <v>1274.6400000000001</v>
      </c>
      <c r="H1070" s="45">
        <v>-1274.6400000000001</v>
      </c>
      <c r="I1070" s="59">
        <f t="shared" si="112"/>
        <v>0</v>
      </c>
      <c r="J1070" s="44">
        <f t="shared" si="113"/>
        <v>1995</v>
      </c>
      <c r="K1070" s="44">
        <f t="shared" si="114"/>
        <v>28</v>
      </c>
      <c r="L1070" s="59">
        <f>VLOOKUP(J1070,'SF CCI, BCI'!A:F,5)</f>
        <v>6558.16</v>
      </c>
      <c r="M1070" s="59">
        <f t="shared" si="118"/>
        <v>2.3432273686521832</v>
      </c>
      <c r="N1070" s="47">
        <f t="shared" si="115"/>
        <v>2986.7713331788191</v>
      </c>
      <c r="O1070" s="44">
        <f t="shared" si="116"/>
        <v>0</v>
      </c>
      <c r="P1070" s="47">
        <f t="shared" si="117"/>
        <v>0</v>
      </c>
    </row>
    <row r="1071" spans="1:16" x14ac:dyDescent="0.25">
      <c r="A1071" s="56">
        <v>6047</v>
      </c>
      <c r="B1071" s="43" t="s">
        <v>1409</v>
      </c>
      <c r="C1071" s="43" t="s">
        <v>1410</v>
      </c>
      <c r="D1071" s="57" t="s">
        <v>72</v>
      </c>
      <c r="E1071" s="44">
        <v>240</v>
      </c>
      <c r="F1071" s="58">
        <v>34151</v>
      </c>
      <c r="G1071" s="45">
        <v>23880.92</v>
      </c>
      <c r="H1071" s="45">
        <v>-23880.92</v>
      </c>
      <c r="I1071" s="59">
        <f t="shared" si="112"/>
        <v>0</v>
      </c>
      <c r="J1071" s="44">
        <f t="shared" si="113"/>
        <v>1993</v>
      </c>
      <c r="K1071" s="44">
        <f t="shared" si="114"/>
        <v>30</v>
      </c>
      <c r="L1071" s="59">
        <f>VLOOKUP(J1071,'SF CCI, BCI'!A:F,5)</f>
        <v>6477.95</v>
      </c>
      <c r="M1071" s="59">
        <f t="shared" si="118"/>
        <v>2.3722412182866495</v>
      </c>
      <c r="N1071" s="47">
        <f t="shared" si="115"/>
        <v>56651.302754606011</v>
      </c>
      <c r="O1071" s="44">
        <f t="shared" si="116"/>
        <v>0</v>
      </c>
      <c r="P1071" s="47">
        <f t="shared" si="117"/>
        <v>0</v>
      </c>
    </row>
    <row r="1072" spans="1:16" x14ac:dyDescent="0.25">
      <c r="A1072" s="56">
        <v>6048</v>
      </c>
      <c r="B1072" s="43" t="s">
        <v>1409</v>
      </c>
      <c r="C1072" s="43" t="s">
        <v>1410</v>
      </c>
      <c r="D1072" s="57" t="s">
        <v>72</v>
      </c>
      <c r="E1072" s="44">
        <v>240</v>
      </c>
      <c r="F1072" s="58">
        <v>34151</v>
      </c>
      <c r="G1072" s="45">
        <v>682.39</v>
      </c>
      <c r="H1072" s="45">
        <v>-682.39</v>
      </c>
      <c r="I1072" s="59">
        <f t="shared" si="112"/>
        <v>0</v>
      </c>
      <c r="J1072" s="44">
        <f t="shared" si="113"/>
        <v>1993</v>
      </c>
      <c r="K1072" s="44">
        <f t="shared" si="114"/>
        <v>30</v>
      </c>
      <c r="L1072" s="59">
        <f>VLOOKUP(J1072,'SF CCI, BCI'!A:F,5)</f>
        <v>6477.95</v>
      </c>
      <c r="M1072" s="59">
        <f t="shared" si="118"/>
        <v>2.3722412182866495</v>
      </c>
      <c r="N1072" s="47">
        <f t="shared" si="115"/>
        <v>1618.7936849466266</v>
      </c>
      <c r="O1072" s="44">
        <f t="shared" si="116"/>
        <v>0</v>
      </c>
      <c r="P1072" s="47">
        <f t="shared" si="117"/>
        <v>0</v>
      </c>
    </row>
    <row r="1073" spans="1:16" x14ac:dyDescent="0.25">
      <c r="A1073" s="56">
        <v>6049</v>
      </c>
      <c r="B1073" s="43" t="s">
        <v>1409</v>
      </c>
      <c r="C1073" s="43" t="s">
        <v>1410</v>
      </c>
      <c r="D1073" s="57" t="s">
        <v>72</v>
      </c>
      <c r="E1073" s="44">
        <v>240</v>
      </c>
      <c r="F1073" s="58">
        <v>34151</v>
      </c>
      <c r="G1073" s="45">
        <v>345.44</v>
      </c>
      <c r="H1073" s="45">
        <v>-345.44</v>
      </c>
      <c r="I1073" s="59">
        <f t="shared" si="112"/>
        <v>0</v>
      </c>
      <c r="J1073" s="44">
        <f t="shared" si="113"/>
        <v>1993</v>
      </c>
      <c r="K1073" s="44">
        <f t="shared" si="114"/>
        <v>30</v>
      </c>
      <c r="L1073" s="59">
        <f>VLOOKUP(J1073,'SF CCI, BCI'!A:F,5)</f>
        <v>6477.95</v>
      </c>
      <c r="M1073" s="59">
        <f t="shared" si="118"/>
        <v>2.3722412182866495</v>
      </c>
      <c r="N1073" s="47">
        <f t="shared" si="115"/>
        <v>819.46700644494024</v>
      </c>
      <c r="O1073" s="44">
        <f t="shared" si="116"/>
        <v>0</v>
      </c>
      <c r="P1073" s="47">
        <f t="shared" si="117"/>
        <v>0</v>
      </c>
    </row>
    <row r="1074" spans="1:16" x14ac:dyDescent="0.25">
      <c r="A1074" s="56">
        <v>6050</v>
      </c>
      <c r="B1074" s="43" t="s">
        <v>1409</v>
      </c>
      <c r="C1074" s="43" t="s">
        <v>1410</v>
      </c>
      <c r="D1074" s="57" t="s">
        <v>72</v>
      </c>
      <c r="E1074" s="44">
        <v>240</v>
      </c>
      <c r="F1074" s="58">
        <v>34151</v>
      </c>
      <c r="G1074" s="45">
        <v>58785.919999999998</v>
      </c>
      <c r="H1074" s="45">
        <v>-58785.919999999998</v>
      </c>
      <c r="I1074" s="59">
        <f t="shared" si="112"/>
        <v>0</v>
      </c>
      <c r="J1074" s="44">
        <f t="shared" si="113"/>
        <v>1993</v>
      </c>
      <c r="K1074" s="44">
        <f t="shared" si="114"/>
        <v>30</v>
      </c>
      <c r="L1074" s="59">
        <f>VLOOKUP(J1074,'SF CCI, BCI'!A:F,5)</f>
        <v>6477.95</v>
      </c>
      <c r="M1074" s="59">
        <f t="shared" si="118"/>
        <v>2.3722412182866495</v>
      </c>
      <c r="N1074" s="47">
        <f t="shared" si="115"/>
        <v>139454.38247890151</v>
      </c>
      <c r="O1074" s="44">
        <f t="shared" si="116"/>
        <v>0</v>
      </c>
      <c r="P1074" s="47">
        <f t="shared" si="117"/>
        <v>0</v>
      </c>
    </row>
    <row r="1075" spans="1:16" x14ac:dyDescent="0.25">
      <c r="A1075" s="56">
        <v>6051</v>
      </c>
      <c r="B1075" s="43" t="s">
        <v>1409</v>
      </c>
      <c r="C1075" s="43" t="s">
        <v>1410</v>
      </c>
      <c r="D1075" s="57" t="s">
        <v>72</v>
      </c>
      <c r="E1075" s="44">
        <v>240</v>
      </c>
      <c r="F1075" s="58">
        <v>34151</v>
      </c>
      <c r="G1075" s="45">
        <v>421942.24</v>
      </c>
      <c r="H1075" s="45">
        <v>-421942.24</v>
      </c>
      <c r="I1075" s="59">
        <f t="shared" si="112"/>
        <v>0</v>
      </c>
      <c r="J1075" s="44">
        <f t="shared" si="113"/>
        <v>1993</v>
      </c>
      <c r="K1075" s="44">
        <f t="shared" si="114"/>
        <v>30</v>
      </c>
      <c r="L1075" s="59">
        <f>VLOOKUP(J1075,'SF CCI, BCI'!A:F,5)</f>
        <v>6477.95</v>
      </c>
      <c r="M1075" s="59">
        <f t="shared" si="118"/>
        <v>2.3722412182866495</v>
      </c>
      <c r="N1075" s="47">
        <f t="shared" si="115"/>
        <v>1000948.7734641978</v>
      </c>
      <c r="O1075" s="44">
        <f t="shared" si="116"/>
        <v>0</v>
      </c>
      <c r="P1075" s="47">
        <f t="shared" si="117"/>
        <v>0</v>
      </c>
    </row>
    <row r="1076" spans="1:16" x14ac:dyDescent="0.25">
      <c r="A1076" s="56">
        <v>6052</v>
      </c>
      <c r="B1076" s="43" t="s">
        <v>1409</v>
      </c>
      <c r="C1076" s="43" t="s">
        <v>1410</v>
      </c>
      <c r="D1076" s="57" t="s">
        <v>72</v>
      </c>
      <c r="E1076" s="44">
        <v>240</v>
      </c>
      <c r="F1076" s="58">
        <v>34151</v>
      </c>
      <c r="G1076" s="45">
        <v>1121.6500000000001</v>
      </c>
      <c r="H1076" s="45">
        <v>-1121.6500000000001</v>
      </c>
      <c r="I1076" s="59">
        <f t="shared" si="112"/>
        <v>0</v>
      </c>
      <c r="J1076" s="44">
        <f t="shared" si="113"/>
        <v>1993</v>
      </c>
      <c r="K1076" s="44">
        <f t="shared" si="114"/>
        <v>30</v>
      </c>
      <c r="L1076" s="59">
        <f>VLOOKUP(J1076,'SF CCI, BCI'!A:F,5)</f>
        <v>6477.95</v>
      </c>
      <c r="M1076" s="59">
        <f t="shared" si="118"/>
        <v>2.3722412182866495</v>
      </c>
      <c r="N1076" s="47">
        <f t="shared" si="115"/>
        <v>2660.8243624912207</v>
      </c>
      <c r="O1076" s="44">
        <f t="shared" si="116"/>
        <v>0</v>
      </c>
      <c r="P1076" s="47">
        <f t="shared" si="117"/>
        <v>0</v>
      </c>
    </row>
    <row r="1077" spans="1:16" x14ac:dyDescent="0.25">
      <c r="A1077" s="56">
        <v>6053</v>
      </c>
      <c r="B1077" s="43" t="s">
        <v>1409</v>
      </c>
      <c r="C1077" s="43" t="s">
        <v>1410</v>
      </c>
      <c r="D1077" s="57" t="s">
        <v>72</v>
      </c>
      <c r="E1077" s="44">
        <v>240</v>
      </c>
      <c r="F1077" s="58">
        <v>34151</v>
      </c>
      <c r="G1077" s="45">
        <v>38788.080000000002</v>
      </c>
      <c r="H1077" s="45">
        <v>-38788.080000000002</v>
      </c>
      <c r="I1077" s="59">
        <f t="shared" si="112"/>
        <v>0</v>
      </c>
      <c r="J1077" s="44">
        <f t="shared" si="113"/>
        <v>1993</v>
      </c>
      <c r="K1077" s="44">
        <f t="shared" si="114"/>
        <v>30</v>
      </c>
      <c r="L1077" s="59">
        <f>VLOOKUP(J1077,'SF CCI, BCI'!A:F,5)</f>
        <v>6477.95</v>
      </c>
      <c r="M1077" s="59">
        <f t="shared" si="118"/>
        <v>2.3722412182866495</v>
      </c>
      <c r="N1077" s="47">
        <f t="shared" si="115"/>
        <v>92014.682154200025</v>
      </c>
      <c r="O1077" s="44">
        <f t="shared" si="116"/>
        <v>0</v>
      </c>
      <c r="P1077" s="47">
        <f t="shared" si="117"/>
        <v>0</v>
      </c>
    </row>
    <row r="1078" spans="1:16" x14ac:dyDescent="0.25">
      <c r="A1078" s="56">
        <v>6054</v>
      </c>
      <c r="B1078" s="43" t="s">
        <v>1411</v>
      </c>
      <c r="C1078" s="43" t="s">
        <v>1412</v>
      </c>
      <c r="D1078" s="57" t="s">
        <v>165</v>
      </c>
      <c r="E1078" s="44">
        <v>600</v>
      </c>
      <c r="F1078" s="58">
        <v>34151</v>
      </c>
      <c r="G1078" s="45">
        <v>1167933.1200000001</v>
      </c>
      <c r="H1078" s="45">
        <v>-695579.08000000007</v>
      </c>
      <c r="I1078" s="59">
        <f t="shared" si="112"/>
        <v>472354.04000000004</v>
      </c>
      <c r="J1078" s="44">
        <f t="shared" si="113"/>
        <v>1993</v>
      </c>
      <c r="K1078" s="44">
        <f t="shared" si="114"/>
        <v>30</v>
      </c>
      <c r="L1078" s="59">
        <f>VLOOKUP(J1078,'SF CCI, BCI'!A:F,5)</f>
        <v>6477.95</v>
      </c>
      <c r="M1078" s="59">
        <f t="shared" si="118"/>
        <v>2.3722412182866495</v>
      </c>
      <c r="N1078" s="47">
        <f t="shared" si="115"/>
        <v>2770619.0874661277</v>
      </c>
      <c r="O1078" s="44">
        <f t="shared" si="116"/>
        <v>20</v>
      </c>
      <c r="P1078" s="47">
        <f t="shared" si="117"/>
        <v>1120537.7233122208</v>
      </c>
    </row>
    <row r="1079" spans="1:16" x14ac:dyDescent="0.25">
      <c r="A1079" s="56">
        <v>6055</v>
      </c>
      <c r="B1079" s="43" t="s">
        <v>1411</v>
      </c>
      <c r="C1079" s="43" t="s">
        <v>1412</v>
      </c>
      <c r="D1079" s="57" t="s">
        <v>165</v>
      </c>
      <c r="E1079" s="44">
        <v>600</v>
      </c>
      <c r="F1079" s="58">
        <v>34151</v>
      </c>
      <c r="G1079" s="45">
        <v>162992.89000000001</v>
      </c>
      <c r="H1079" s="45">
        <v>-96446.399999999994</v>
      </c>
      <c r="I1079" s="59">
        <f t="shared" si="112"/>
        <v>66546.49000000002</v>
      </c>
      <c r="J1079" s="44">
        <f t="shared" si="113"/>
        <v>1993</v>
      </c>
      <c r="K1079" s="44">
        <f t="shared" si="114"/>
        <v>30</v>
      </c>
      <c r="L1079" s="59">
        <f>VLOOKUP(J1079,'SF CCI, BCI'!A:F,5)</f>
        <v>6477.95</v>
      </c>
      <c r="M1079" s="59">
        <f t="shared" si="118"/>
        <v>2.3722412182866495</v>
      </c>
      <c r="N1079" s="47">
        <f t="shared" si="115"/>
        <v>386658.45194566186</v>
      </c>
      <c r="O1079" s="44">
        <f t="shared" si="116"/>
        <v>20</v>
      </c>
      <c r="P1079" s="47">
        <f t="shared" si="117"/>
        <v>157864.32651030039</v>
      </c>
    </row>
    <row r="1080" spans="1:16" x14ac:dyDescent="0.25">
      <c r="A1080" s="56">
        <v>6056</v>
      </c>
      <c r="B1080" s="43" t="s">
        <v>1411</v>
      </c>
      <c r="C1080" s="43" t="s">
        <v>1412</v>
      </c>
      <c r="D1080" s="57" t="s">
        <v>165</v>
      </c>
      <c r="E1080" s="44">
        <v>600</v>
      </c>
      <c r="F1080" s="58">
        <v>34151</v>
      </c>
      <c r="G1080" s="45">
        <v>323516.90999999997</v>
      </c>
      <c r="H1080" s="45">
        <v>-191431.9</v>
      </c>
      <c r="I1080" s="59">
        <f t="shared" si="112"/>
        <v>132085.00999999998</v>
      </c>
      <c r="J1080" s="44">
        <f t="shared" si="113"/>
        <v>1993</v>
      </c>
      <c r="K1080" s="44">
        <f t="shared" si="114"/>
        <v>30</v>
      </c>
      <c r="L1080" s="59">
        <f>VLOOKUP(J1080,'SF CCI, BCI'!A:F,5)</f>
        <v>6477.95</v>
      </c>
      <c r="M1080" s="59">
        <f t="shared" si="118"/>
        <v>2.3722412182866495</v>
      </c>
      <c r="N1080" s="47">
        <f t="shared" si="115"/>
        <v>767460.14871473226</v>
      </c>
      <c r="O1080" s="44">
        <f t="shared" si="116"/>
        <v>20</v>
      </c>
      <c r="P1080" s="47">
        <f t="shared" si="117"/>
        <v>313337.50503980421</v>
      </c>
    </row>
    <row r="1081" spans="1:16" x14ac:dyDescent="0.25">
      <c r="A1081" s="56">
        <v>6057</v>
      </c>
      <c r="B1081" s="43" t="s">
        <v>1411</v>
      </c>
      <c r="C1081" s="43" t="s">
        <v>1412</v>
      </c>
      <c r="D1081" s="57" t="s">
        <v>165</v>
      </c>
      <c r="E1081" s="44">
        <v>600</v>
      </c>
      <c r="F1081" s="58">
        <v>34151</v>
      </c>
      <c r="G1081" s="45">
        <v>29749816.190000001</v>
      </c>
      <c r="H1081" s="45">
        <v>-17738244.530000001</v>
      </c>
      <c r="I1081" s="59">
        <f t="shared" si="112"/>
        <v>12011571.66</v>
      </c>
      <c r="J1081" s="44">
        <f t="shared" si="113"/>
        <v>1993</v>
      </c>
      <c r="K1081" s="44">
        <f t="shared" si="114"/>
        <v>30</v>
      </c>
      <c r="L1081" s="59">
        <f>VLOOKUP(J1081,'SF CCI, BCI'!A:F,5)</f>
        <v>6477.95</v>
      </c>
      <c r="M1081" s="59">
        <f t="shared" si="118"/>
        <v>2.3722412182866495</v>
      </c>
      <c r="N1081" s="47">
        <f t="shared" si="115"/>
        <v>70573740.202369496</v>
      </c>
      <c r="O1081" s="44">
        <f t="shared" si="116"/>
        <v>20</v>
      </c>
      <c r="P1081" s="47">
        <f t="shared" si="117"/>
        <v>28494345.388255794</v>
      </c>
    </row>
    <row r="1082" spans="1:16" x14ac:dyDescent="0.25">
      <c r="A1082" s="56">
        <v>6058</v>
      </c>
      <c r="B1082" s="43" t="s">
        <v>1411</v>
      </c>
      <c r="C1082" s="43" t="s">
        <v>1412</v>
      </c>
      <c r="D1082" s="57" t="s">
        <v>165</v>
      </c>
      <c r="E1082" s="44">
        <v>600</v>
      </c>
      <c r="F1082" s="58">
        <v>34151</v>
      </c>
      <c r="G1082" s="45">
        <v>11742713</v>
      </c>
      <c r="H1082" s="45">
        <v>-7000027.4500000002</v>
      </c>
      <c r="I1082" s="59">
        <f t="shared" si="112"/>
        <v>4742685.55</v>
      </c>
      <c r="J1082" s="44">
        <f t="shared" si="113"/>
        <v>1993</v>
      </c>
      <c r="K1082" s="44">
        <f t="shared" si="114"/>
        <v>30</v>
      </c>
      <c r="L1082" s="59">
        <f>VLOOKUP(J1082,'SF CCI, BCI'!A:F,5)</f>
        <v>6477.95</v>
      </c>
      <c r="M1082" s="59">
        <f t="shared" si="118"/>
        <v>2.3722412182866495</v>
      </c>
      <c r="N1082" s="47">
        <f t="shared" si="115"/>
        <v>27856547.793110475</v>
      </c>
      <c r="O1082" s="44">
        <f t="shared" si="116"/>
        <v>20</v>
      </c>
      <c r="P1082" s="47">
        <f t="shared" si="117"/>
        <v>11250794.147082487</v>
      </c>
    </row>
    <row r="1083" spans="1:16" x14ac:dyDescent="0.25">
      <c r="A1083" s="56">
        <v>6059</v>
      </c>
      <c r="B1083" s="43" t="s">
        <v>1411</v>
      </c>
      <c r="C1083" s="43" t="s">
        <v>1412</v>
      </c>
      <c r="D1083" s="57" t="s">
        <v>165</v>
      </c>
      <c r="E1083" s="44">
        <v>600</v>
      </c>
      <c r="F1083" s="58">
        <v>34151</v>
      </c>
      <c r="G1083" s="45">
        <v>8732.5300000000007</v>
      </c>
      <c r="H1083" s="45">
        <v>-5167.08</v>
      </c>
      <c r="I1083" s="59">
        <f t="shared" si="112"/>
        <v>3565.4500000000007</v>
      </c>
      <c r="J1083" s="44">
        <f t="shared" si="113"/>
        <v>1993</v>
      </c>
      <c r="K1083" s="44">
        <f t="shared" si="114"/>
        <v>30</v>
      </c>
      <c r="L1083" s="59">
        <f>VLOOKUP(J1083,'SF CCI, BCI'!A:F,5)</f>
        <v>6477.95</v>
      </c>
      <c r="M1083" s="59">
        <f t="shared" si="118"/>
        <v>2.3722412182866495</v>
      </c>
      <c r="N1083" s="47">
        <f t="shared" si="115"/>
        <v>20715.667605924718</v>
      </c>
      <c r="O1083" s="44">
        <f t="shared" si="116"/>
        <v>20</v>
      </c>
      <c r="P1083" s="47">
        <f t="shared" si="117"/>
        <v>8458.1074517401357</v>
      </c>
    </row>
    <row r="1084" spans="1:16" x14ac:dyDescent="0.25">
      <c r="A1084" s="56">
        <v>6060</v>
      </c>
      <c r="B1084" s="43" t="s">
        <v>1411</v>
      </c>
      <c r="C1084" s="43" t="s">
        <v>1412</v>
      </c>
      <c r="D1084" s="57" t="s">
        <v>165</v>
      </c>
      <c r="E1084" s="44">
        <v>600</v>
      </c>
      <c r="F1084" s="58">
        <v>34151</v>
      </c>
      <c r="G1084" s="45">
        <v>2131425.7400000002</v>
      </c>
      <c r="H1084" s="45">
        <v>-1270186.58</v>
      </c>
      <c r="I1084" s="59">
        <f t="shared" si="112"/>
        <v>861239.16000000015</v>
      </c>
      <c r="J1084" s="44">
        <f t="shared" si="113"/>
        <v>1993</v>
      </c>
      <c r="K1084" s="44">
        <f t="shared" si="114"/>
        <v>30</v>
      </c>
      <c r="L1084" s="59">
        <f>VLOOKUP(J1084,'SF CCI, BCI'!A:F,5)</f>
        <v>6477.95</v>
      </c>
      <c r="M1084" s="59">
        <f t="shared" si="118"/>
        <v>2.3722412182866495</v>
      </c>
      <c r="N1084" s="47">
        <f t="shared" si="115"/>
        <v>5056255.9941451242</v>
      </c>
      <c r="O1084" s="44">
        <f t="shared" si="116"/>
        <v>20</v>
      </c>
      <c r="P1084" s="47">
        <f t="shared" si="117"/>
        <v>2043067.0341545709</v>
      </c>
    </row>
    <row r="1085" spans="1:16" x14ac:dyDescent="0.25">
      <c r="A1085" s="56">
        <v>6061</v>
      </c>
      <c r="B1085" s="43" t="s">
        <v>1411</v>
      </c>
      <c r="C1085" s="43" t="s">
        <v>1412</v>
      </c>
      <c r="D1085" s="57" t="s">
        <v>165</v>
      </c>
      <c r="E1085" s="44">
        <v>600</v>
      </c>
      <c r="F1085" s="58">
        <v>34151</v>
      </c>
      <c r="G1085" s="45">
        <v>2266.25</v>
      </c>
      <c r="H1085" s="45">
        <v>-1341.1699999999998</v>
      </c>
      <c r="I1085" s="59">
        <f t="shared" si="112"/>
        <v>925.08000000000015</v>
      </c>
      <c r="J1085" s="44">
        <f t="shared" si="113"/>
        <v>1993</v>
      </c>
      <c r="K1085" s="44">
        <f t="shared" si="114"/>
        <v>30</v>
      </c>
      <c r="L1085" s="59">
        <f>VLOOKUP(J1085,'SF CCI, BCI'!A:F,5)</f>
        <v>6477.95</v>
      </c>
      <c r="M1085" s="59">
        <f t="shared" si="118"/>
        <v>2.3722412182866495</v>
      </c>
      <c r="N1085" s="47">
        <f t="shared" si="115"/>
        <v>5376.0916609421192</v>
      </c>
      <c r="O1085" s="44">
        <f t="shared" si="116"/>
        <v>20</v>
      </c>
      <c r="P1085" s="47">
        <f t="shared" si="117"/>
        <v>2194.5129062126139</v>
      </c>
    </row>
    <row r="1086" spans="1:16" x14ac:dyDescent="0.25">
      <c r="A1086" s="56">
        <v>6062</v>
      </c>
      <c r="B1086" s="43" t="s">
        <v>1411</v>
      </c>
      <c r="C1086" s="43" t="s">
        <v>1412</v>
      </c>
      <c r="D1086" s="57" t="s">
        <v>165</v>
      </c>
      <c r="E1086" s="44">
        <v>600</v>
      </c>
      <c r="F1086" s="58">
        <v>34151</v>
      </c>
      <c r="G1086" s="45">
        <v>285.75</v>
      </c>
      <c r="H1086" s="45">
        <v>-169.29999999999998</v>
      </c>
      <c r="I1086" s="59">
        <f t="shared" si="112"/>
        <v>116.45000000000002</v>
      </c>
      <c r="J1086" s="44">
        <f t="shared" si="113"/>
        <v>1993</v>
      </c>
      <c r="K1086" s="44">
        <f t="shared" si="114"/>
        <v>30</v>
      </c>
      <c r="L1086" s="59">
        <f>VLOOKUP(J1086,'SF CCI, BCI'!A:F,5)</f>
        <v>6477.95</v>
      </c>
      <c r="M1086" s="59">
        <f t="shared" si="118"/>
        <v>2.3722412182866495</v>
      </c>
      <c r="N1086" s="47">
        <f t="shared" si="115"/>
        <v>677.86792812541012</v>
      </c>
      <c r="O1086" s="44">
        <f t="shared" si="116"/>
        <v>20</v>
      </c>
      <c r="P1086" s="47">
        <f t="shared" si="117"/>
        <v>276.24748986948038</v>
      </c>
    </row>
    <row r="1087" spans="1:16" x14ac:dyDescent="0.25">
      <c r="A1087" s="56">
        <v>6063</v>
      </c>
      <c r="B1087" s="43" t="s">
        <v>1411</v>
      </c>
      <c r="C1087" s="43" t="s">
        <v>1412</v>
      </c>
      <c r="D1087" s="57" t="s">
        <v>165</v>
      </c>
      <c r="E1087" s="44">
        <v>600</v>
      </c>
      <c r="F1087" s="58">
        <v>34151</v>
      </c>
      <c r="G1087" s="45">
        <v>2832.81</v>
      </c>
      <c r="H1087" s="45">
        <v>-1676.12</v>
      </c>
      <c r="I1087" s="59">
        <f t="shared" si="112"/>
        <v>1156.69</v>
      </c>
      <c r="J1087" s="44">
        <f t="shared" si="113"/>
        <v>1993</v>
      </c>
      <c r="K1087" s="44">
        <f t="shared" si="114"/>
        <v>30</v>
      </c>
      <c r="L1087" s="59">
        <f>VLOOKUP(J1087,'SF CCI, BCI'!A:F,5)</f>
        <v>6477.95</v>
      </c>
      <c r="M1087" s="59">
        <f t="shared" si="118"/>
        <v>2.3722412182866495</v>
      </c>
      <c r="N1087" s="47">
        <f t="shared" si="115"/>
        <v>6720.1086455746035</v>
      </c>
      <c r="O1087" s="44">
        <f t="shared" si="116"/>
        <v>20</v>
      </c>
      <c r="P1087" s="47">
        <f t="shared" si="117"/>
        <v>2743.9476947799849</v>
      </c>
    </row>
    <row r="1088" spans="1:16" x14ac:dyDescent="0.25">
      <c r="A1088" s="56">
        <v>6064</v>
      </c>
      <c r="B1088" s="43" t="s">
        <v>1411</v>
      </c>
      <c r="C1088" s="43" t="s">
        <v>1412</v>
      </c>
      <c r="D1088" s="57" t="s">
        <v>165</v>
      </c>
      <c r="E1088" s="44">
        <v>600</v>
      </c>
      <c r="F1088" s="58">
        <v>34151</v>
      </c>
      <c r="G1088" s="45">
        <v>587.5</v>
      </c>
      <c r="H1088" s="45">
        <v>-347.67</v>
      </c>
      <c r="I1088" s="59">
        <f t="shared" si="112"/>
        <v>239.82999999999998</v>
      </c>
      <c r="J1088" s="44">
        <f t="shared" si="113"/>
        <v>1993</v>
      </c>
      <c r="K1088" s="44">
        <f t="shared" si="114"/>
        <v>30</v>
      </c>
      <c r="L1088" s="59">
        <f>VLOOKUP(J1088,'SF CCI, BCI'!A:F,5)</f>
        <v>6477.95</v>
      </c>
      <c r="M1088" s="59">
        <f t="shared" si="118"/>
        <v>2.3722412182866495</v>
      </c>
      <c r="N1088" s="47">
        <f t="shared" si="115"/>
        <v>1393.6917157434066</v>
      </c>
      <c r="O1088" s="44">
        <f t="shared" si="116"/>
        <v>20</v>
      </c>
      <c r="P1088" s="47">
        <f t="shared" si="117"/>
        <v>568.93461138168709</v>
      </c>
    </row>
    <row r="1089" spans="1:16" x14ac:dyDescent="0.25">
      <c r="A1089" s="56">
        <v>6065</v>
      </c>
      <c r="B1089" s="43" t="s">
        <v>1411</v>
      </c>
      <c r="C1089" s="43" t="s">
        <v>1412</v>
      </c>
      <c r="D1089" s="57" t="s">
        <v>165</v>
      </c>
      <c r="E1089" s="44">
        <v>600</v>
      </c>
      <c r="F1089" s="58">
        <v>34151</v>
      </c>
      <c r="G1089" s="45">
        <v>49.5</v>
      </c>
      <c r="H1089" s="45">
        <v>-29.169999999999998</v>
      </c>
      <c r="I1089" s="59">
        <f t="shared" si="112"/>
        <v>20.330000000000002</v>
      </c>
      <c r="J1089" s="44">
        <f t="shared" si="113"/>
        <v>1993</v>
      </c>
      <c r="K1089" s="44">
        <f t="shared" si="114"/>
        <v>30</v>
      </c>
      <c r="L1089" s="59">
        <f>VLOOKUP(J1089,'SF CCI, BCI'!A:F,5)</f>
        <v>6477.95</v>
      </c>
      <c r="M1089" s="59">
        <f t="shared" si="118"/>
        <v>2.3722412182866495</v>
      </c>
      <c r="N1089" s="47">
        <f t="shared" si="115"/>
        <v>117.42594030518914</v>
      </c>
      <c r="O1089" s="44">
        <f t="shared" si="116"/>
        <v>20</v>
      </c>
      <c r="P1089" s="47">
        <f t="shared" si="117"/>
        <v>48.22766396776759</v>
      </c>
    </row>
    <row r="1090" spans="1:16" x14ac:dyDescent="0.25">
      <c r="A1090" s="56">
        <v>6066</v>
      </c>
      <c r="B1090" s="43" t="s">
        <v>1411</v>
      </c>
      <c r="C1090" s="43" t="s">
        <v>1412</v>
      </c>
      <c r="D1090" s="57" t="s">
        <v>165</v>
      </c>
      <c r="E1090" s="44">
        <v>600</v>
      </c>
      <c r="F1090" s="58">
        <v>34151</v>
      </c>
      <c r="G1090" s="45">
        <v>734.37</v>
      </c>
      <c r="H1090" s="45">
        <v>-434.33</v>
      </c>
      <c r="I1090" s="59">
        <f t="shared" si="112"/>
        <v>300.04000000000002</v>
      </c>
      <c r="J1090" s="44">
        <f t="shared" si="113"/>
        <v>1993</v>
      </c>
      <c r="K1090" s="44">
        <f t="shared" si="114"/>
        <v>30</v>
      </c>
      <c r="L1090" s="59">
        <f>VLOOKUP(J1090,'SF CCI, BCI'!A:F,5)</f>
        <v>6477.95</v>
      </c>
      <c r="M1090" s="59">
        <f t="shared" si="118"/>
        <v>2.3722412182866495</v>
      </c>
      <c r="N1090" s="47">
        <f t="shared" si="115"/>
        <v>1742.1027834731667</v>
      </c>
      <c r="O1090" s="44">
        <f t="shared" si="116"/>
        <v>20</v>
      </c>
      <c r="P1090" s="47">
        <f t="shared" si="117"/>
        <v>711.76725513472638</v>
      </c>
    </row>
    <row r="1091" spans="1:16" x14ac:dyDescent="0.25">
      <c r="A1091" s="56">
        <v>6067</v>
      </c>
      <c r="B1091" s="43" t="s">
        <v>1411</v>
      </c>
      <c r="C1091" s="43" t="s">
        <v>1412</v>
      </c>
      <c r="D1091" s="57" t="s">
        <v>165</v>
      </c>
      <c r="E1091" s="44">
        <v>600</v>
      </c>
      <c r="F1091" s="58">
        <v>34151</v>
      </c>
      <c r="G1091" s="45">
        <v>5362.23</v>
      </c>
      <c r="H1091" s="45">
        <v>-3173.14</v>
      </c>
      <c r="I1091" s="59">
        <f t="shared" si="112"/>
        <v>2189.0899999999997</v>
      </c>
      <c r="J1091" s="44">
        <f t="shared" si="113"/>
        <v>1993</v>
      </c>
      <c r="K1091" s="44">
        <f t="shared" si="114"/>
        <v>30</v>
      </c>
      <c r="L1091" s="59">
        <f>VLOOKUP(J1091,'SF CCI, BCI'!A:F,5)</f>
        <v>6477.95</v>
      </c>
      <c r="M1091" s="59">
        <f t="shared" si="118"/>
        <v>2.3722412182866495</v>
      </c>
      <c r="N1091" s="47">
        <f t="shared" si="115"/>
        <v>12720.503027933219</v>
      </c>
      <c r="O1091" s="44">
        <f t="shared" si="116"/>
        <v>20</v>
      </c>
      <c r="P1091" s="47">
        <f t="shared" si="117"/>
        <v>5193.0495285391207</v>
      </c>
    </row>
    <row r="1092" spans="1:16" x14ac:dyDescent="0.25">
      <c r="A1092" s="56">
        <v>6068</v>
      </c>
      <c r="B1092" s="43" t="s">
        <v>1411</v>
      </c>
      <c r="C1092" s="43" t="s">
        <v>1412</v>
      </c>
      <c r="D1092" s="57" t="s">
        <v>165</v>
      </c>
      <c r="E1092" s="44">
        <v>600</v>
      </c>
      <c r="F1092" s="58">
        <v>34151</v>
      </c>
      <c r="G1092" s="45">
        <v>64548.35</v>
      </c>
      <c r="H1092" s="45">
        <v>-38194.609999999993</v>
      </c>
      <c r="I1092" s="59">
        <f t="shared" si="112"/>
        <v>26353.740000000005</v>
      </c>
      <c r="J1092" s="44">
        <f t="shared" si="113"/>
        <v>1993</v>
      </c>
      <c r="K1092" s="44">
        <f t="shared" si="114"/>
        <v>30</v>
      </c>
      <c r="L1092" s="59">
        <f>VLOOKUP(J1092,'SF CCI, BCI'!A:F,5)</f>
        <v>6477.95</v>
      </c>
      <c r="M1092" s="59">
        <f t="shared" si="118"/>
        <v>2.3722412182866495</v>
      </c>
      <c r="N1092" s="47">
        <f t="shared" si="115"/>
        <v>153124.25644239306</v>
      </c>
      <c r="O1092" s="44">
        <f t="shared" si="116"/>
        <v>20</v>
      </c>
      <c r="P1092" s="47">
        <f t="shared" si="117"/>
        <v>62517.42828400962</v>
      </c>
    </row>
    <row r="1093" spans="1:16" x14ac:dyDescent="0.25">
      <c r="A1093" s="56">
        <v>6069</v>
      </c>
      <c r="B1093" s="43" t="s">
        <v>1411</v>
      </c>
      <c r="C1093" s="43" t="s">
        <v>1412</v>
      </c>
      <c r="D1093" s="57" t="s">
        <v>165</v>
      </c>
      <c r="E1093" s="44">
        <v>600</v>
      </c>
      <c r="F1093" s="58">
        <v>34151</v>
      </c>
      <c r="G1093" s="45">
        <v>743</v>
      </c>
      <c r="H1093" s="45">
        <v>-439.77</v>
      </c>
      <c r="I1093" s="59">
        <f t="shared" si="112"/>
        <v>303.23</v>
      </c>
      <c r="J1093" s="44">
        <f t="shared" si="113"/>
        <v>1993</v>
      </c>
      <c r="K1093" s="44">
        <f t="shared" si="114"/>
        <v>30</v>
      </c>
      <c r="L1093" s="59">
        <f>VLOOKUP(J1093,'SF CCI, BCI'!A:F,5)</f>
        <v>6477.95</v>
      </c>
      <c r="M1093" s="59">
        <f t="shared" si="118"/>
        <v>2.3722412182866495</v>
      </c>
      <c r="N1093" s="47">
        <f t="shared" si="115"/>
        <v>1762.5752251869806</v>
      </c>
      <c r="O1093" s="44">
        <f t="shared" si="116"/>
        <v>20</v>
      </c>
      <c r="P1093" s="47">
        <f t="shared" si="117"/>
        <v>719.33470462106072</v>
      </c>
    </row>
    <row r="1094" spans="1:16" x14ac:dyDescent="0.25">
      <c r="A1094" s="56">
        <v>6070</v>
      </c>
      <c r="B1094" s="43" t="s">
        <v>1411</v>
      </c>
      <c r="C1094" s="43" t="s">
        <v>1412</v>
      </c>
      <c r="D1094" s="57" t="s">
        <v>165</v>
      </c>
      <c r="E1094" s="44">
        <v>600</v>
      </c>
      <c r="F1094" s="58">
        <v>34151</v>
      </c>
      <c r="G1094" s="45">
        <v>4.5</v>
      </c>
      <c r="H1094" s="45">
        <v>-2.7699999999999996</v>
      </c>
      <c r="I1094" s="59">
        <f t="shared" si="112"/>
        <v>1.7300000000000004</v>
      </c>
      <c r="J1094" s="44">
        <f t="shared" si="113"/>
        <v>1993</v>
      </c>
      <c r="K1094" s="44">
        <f t="shared" si="114"/>
        <v>30</v>
      </c>
      <c r="L1094" s="59">
        <f>VLOOKUP(J1094,'SF CCI, BCI'!A:F,5)</f>
        <v>6477.95</v>
      </c>
      <c r="M1094" s="59">
        <f t="shared" si="118"/>
        <v>2.3722412182866495</v>
      </c>
      <c r="N1094" s="47">
        <f t="shared" si="115"/>
        <v>10.675085482289923</v>
      </c>
      <c r="O1094" s="44">
        <f t="shared" si="116"/>
        <v>20</v>
      </c>
      <c r="P1094" s="47">
        <f t="shared" si="117"/>
        <v>4.1039773076359047</v>
      </c>
    </row>
    <row r="1095" spans="1:16" x14ac:dyDescent="0.25">
      <c r="A1095" s="56">
        <v>6071</v>
      </c>
      <c r="B1095" s="43" t="s">
        <v>1411</v>
      </c>
      <c r="C1095" s="43" t="s">
        <v>1412</v>
      </c>
      <c r="D1095" s="57" t="s">
        <v>165</v>
      </c>
      <c r="E1095" s="44">
        <v>600</v>
      </c>
      <c r="F1095" s="58">
        <v>34151</v>
      </c>
      <c r="G1095" s="45">
        <v>6702.79</v>
      </c>
      <c r="H1095" s="45">
        <v>-3966.07</v>
      </c>
      <c r="I1095" s="59">
        <f t="shared" si="112"/>
        <v>2736.72</v>
      </c>
      <c r="J1095" s="44">
        <f t="shared" si="113"/>
        <v>1993</v>
      </c>
      <c r="K1095" s="44">
        <f t="shared" si="114"/>
        <v>30</v>
      </c>
      <c r="L1095" s="59">
        <f>VLOOKUP(J1095,'SF CCI, BCI'!A:F,5)</f>
        <v>6477.95</v>
      </c>
      <c r="M1095" s="59">
        <f t="shared" si="118"/>
        <v>2.3722412182866495</v>
      </c>
      <c r="N1095" s="47">
        <f t="shared" si="115"/>
        <v>15900.634715519571</v>
      </c>
      <c r="O1095" s="44">
        <f t="shared" si="116"/>
        <v>20</v>
      </c>
      <c r="P1095" s="47">
        <f t="shared" si="117"/>
        <v>6492.1599869094389</v>
      </c>
    </row>
    <row r="1096" spans="1:16" x14ac:dyDescent="0.25">
      <c r="A1096" s="56">
        <v>6072</v>
      </c>
      <c r="B1096" s="43" t="s">
        <v>1411</v>
      </c>
      <c r="C1096" s="43" t="s">
        <v>1412</v>
      </c>
      <c r="D1096" s="57" t="s">
        <v>165</v>
      </c>
      <c r="E1096" s="44">
        <v>600</v>
      </c>
      <c r="F1096" s="58">
        <v>34151</v>
      </c>
      <c r="G1096" s="45">
        <v>1884.88</v>
      </c>
      <c r="H1096" s="45">
        <v>-1115.26</v>
      </c>
      <c r="I1096" s="59">
        <f t="shared" si="112"/>
        <v>769.62000000000012</v>
      </c>
      <c r="J1096" s="44">
        <f t="shared" si="113"/>
        <v>1993</v>
      </c>
      <c r="K1096" s="44">
        <f t="shared" si="114"/>
        <v>30</v>
      </c>
      <c r="L1096" s="59">
        <f>VLOOKUP(J1096,'SF CCI, BCI'!A:F,5)</f>
        <v>6477.95</v>
      </c>
      <c r="M1096" s="59">
        <f t="shared" si="118"/>
        <v>2.3722412182866495</v>
      </c>
      <c r="N1096" s="47">
        <f t="shared" si="115"/>
        <v>4471.3900275241404</v>
      </c>
      <c r="O1096" s="44">
        <f t="shared" si="116"/>
        <v>20</v>
      </c>
      <c r="P1096" s="47">
        <f t="shared" si="117"/>
        <v>1825.7242864177715</v>
      </c>
    </row>
    <row r="1097" spans="1:16" x14ac:dyDescent="0.25">
      <c r="A1097" s="56">
        <v>6073</v>
      </c>
      <c r="B1097" s="43" t="s">
        <v>1411</v>
      </c>
      <c r="C1097" s="43" t="s">
        <v>1412</v>
      </c>
      <c r="D1097" s="57" t="s">
        <v>165</v>
      </c>
      <c r="E1097" s="44">
        <v>600</v>
      </c>
      <c r="F1097" s="58">
        <v>34151</v>
      </c>
      <c r="G1097" s="45">
        <v>2356.1</v>
      </c>
      <c r="H1097" s="45">
        <v>-1394.3</v>
      </c>
      <c r="I1097" s="59">
        <f t="shared" si="112"/>
        <v>961.8</v>
      </c>
      <c r="J1097" s="44">
        <f t="shared" si="113"/>
        <v>1993</v>
      </c>
      <c r="K1097" s="44">
        <f t="shared" si="114"/>
        <v>30</v>
      </c>
      <c r="L1097" s="59">
        <f>VLOOKUP(J1097,'SF CCI, BCI'!A:F,5)</f>
        <v>6477.95</v>
      </c>
      <c r="M1097" s="59">
        <f t="shared" si="118"/>
        <v>2.3722412182866495</v>
      </c>
      <c r="N1097" s="47">
        <f t="shared" si="115"/>
        <v>5589.2375344051743</v>
      </c>
      <c r="O1097" s="44">
        <f t="shared" si="116"/>
        <v>20</v>
      </c>
      <c r="P1097" s="47">
        <f t="shared" si="117"/>
        <v>2281.6216037480995</v>
      </c>
    </row>
    <row r="1098" spans="1:16" x14ac:dyDescent="0.25">
      <c r="A1098" s="56">
        <v>6074</v>
      </c>
      <c r="B1098" s="43" t="s">
        <v>1411</v>
      </c>
      <c r="C1098" s="43" t="s">
        <v>1412</v>
      </c>
      <c r="D1098" s="57" t="s">
        <v>165</v>
      </c>
      <c r="E1098" s="44">
        <v>600</v>
      </c>
      <c r="F1098" s="58">
        <v>34151</v>
      </c>
      <c r="G1098" s="45">
        <v>3332.85</v>
      </c>
      <c r="H1098" s="45">
        <v>-1972.1000000000001</v>
      </c>
      <c r="I1098" s="59">
        <f t="shared" si="112"/>
        <v>1360.7499999999998</v>
      </c>
      <c r="J1098" s="44">
        <f t="shared" si="113"/>
        <v>1993</v>
      </c>
      <c r="K1098" s="44">
        <f t="shared" si="114"/>
        <v>30</v>
      </c>
      <c r="L1098" s="59">
        <f>VLOOKUP(J1098,'SF CCI, BCI'!A:F,5)</f>
        <v>6477.95</v>
      </c>
      <c r="M1098" s="59">
        <f t="shared" si="118"/>
        <v>2.3722412182866495</v>
      </c>
      <c r="N1098" s="47">
        <f t="shared" si="115"/>
        <v>7906.3241443666593</v>
      </c>
      <c r="O1098" s="44">
        <f t="shared" si="116"/>
        <v>20</v>
      </c>
      <c r="P1098" s="47">
        <f t="shared" si="117"/>
        <v>3228.0272377835577</v>
      </c>
    </row>
    <row r="1099" spans="1:16" x14ac:dyDescent="0.25">
      <c r="A1099" s="56">
        <v>6075</v>
      </c>
      <c r="B1099" s="43" t="s">
        <v>1411</v>
      </c>
      <c r="C1099" s="43" t="s">
        <v>1412</v>
      </c>
      <c r="D1099" s="57" t="s">
        <v>165</v>
      </c>
      <c r="E1099" s="44">
        <v>600</v>
      </c>
      <c r="F1099" s="58">
        <v>34151</v>
      </c>
      <c r="G1099" s="45">
        <v>46.44</v>
      </c>
      <c r="H1099" s="45">
        <v>-27.599999999999998</v>
      </c>
      <c r="I1099" s="59">
        <f t="shared" ref="I1099:I1162" si="119">G1099+H1099</f>
        <v>18.84</v>
      </c>
      <c r="J1099" s="44">
        <f t="shared" ref="J1099:J1162" si="120">YEAR(F1099)</f>
        <v>1993</v>
      </c>
      <c r="K1099" s="44">
        <f t="shared" ref="K1099:K1162" si="121">ROUND(($A$9-F1099)/365,0)</f>
        <v>30</v>
      </c>
      <c r="L1099" s="59">
        <f>VLOOKUP(J1099,'SF CCI, BCI'!A:F,5)</f>
        <v>6477.95</v>
      </c>
      <c r="M1099" s="59">
        <f t="shared" si="118"/>
        <v>2.3722412182866495</v>
      </c>
      <c r="N1099" s="47">
        <f t="shared" si="115"/>
        <v>110.166882177232</v>
      </c>
      <c r="O1099" s="44">
        <f t="shared" si="116"/>
        <v>20</v>
      </c>
      <c r="P1099" s="47">
        <f t="shared" si="117"/>
        <v>44.693024552520477</v>
      </c>
    </row>
    <row r="1100" spans="1:16" x14ac:dyDescent="0.25">
      <c r="A1100" s="56">
        <v>6076</v>
      </c>
      <c r="B1100" s="43" t="s">
        <v>1411</v>
      </c>
      <c r="C1100" s="43" t="s">
        <v>1412</v>
      </c>
      <c r="D1100" s="57" t="s">
        <v>165</v>
      </c>
      <c r="E1100" s="44">
        <v>600</v>
      </c>
      <c r="F1100" s="58">
        <v>34151</v>
      </c>
      <c r="G1100" s="45">
        <v>192980.93</v>
      </c>
      <c r="H1100" s="45">
        <v>-114190.93000000001</v>
      </c>
      <c r="I1100" s="59">
        <f t="shared" si="119"/>
        <v>78789.999999999985</v>
      </c>
      <c r="J1100" s="44">
        <f t="shared" si="120"/>
        <v>1993</v>
      </c>
      <c r="K1100" s="44">
        <f t="shared" si="121"/>
        <v>30</v>
      </c>
      <c r="L1100" s="59">
        <f>VLOOKUP(J1100,'SF CCI, BCI'!A:F,5)</f>
        <v>6477.95</v>
      </c>
      <c r="M1100" s="59">
        <f t="shared" si="118"/>
        <v>2.3722412182866495</v>
      </c>
      <c r="N1100" s="47">
        <f t="shared" ref="N1100:N1163" si="122">G1100*M1100</f>
        <v>457797.31648929062</v>
      </c>
      <c r="O1100" s="44">
        <f t="shared" ref="O1100:O1163" si="123">IF(E1100="(blank)","",IF(K1100&gt;(E1100/12),0,(E1100/12)-K1100))</f>
        <v>20</v>
      </c>
      <c r="P1100" s="47">
        <f t="shared" ref="P1100:P1163" si="124">M1100*I1100</f>
        <v>186908.88558880507</v>
      </c>
    </row>
    <row r="1101" spans="1:16" x14ac:dyDescent="0.25">
      <c r="A1101" s="56">
        <v>6077</v>
      </c>
      <c r="B1101" s="43" t="s">
        <v>1411</v>
      </c>
      <c r="C1101" s="43" t="s">
        <v>1412</v>
      </c>
      <c r="D1101" s="57" t="s">
        <v>165</v>
      </c>
      <c r="E1101" s="44">
        <v>600</v>
      </c>
      <c r="F1101" s="58">
        <v>34151</v>
      </c>
      <c r="G1101" s="45">
        <v>15000</v>
      </c>
      <c r="H1101" s="45">
        <v>-8875.8599999999988</v>
      </c>
      <c r="I1101" s="59">
        <f t="shared" si="119"/>
        <v>6124.1400000000012</v>
      </c>
      <c r="J1101" s="44">
        <f t="shared" si="120"/>
        <v>1993</v>
      </c>
      <c r="K1101" s="44">
        <f t="shared" si="121"/>
        <v>30</v>
      </c>
      <c r="L1101" s="59">
        <f>VLOOKUP(J1101,'SF CCI, BCI'!A:F,5)</f>
        <v>6477.95</v>
      </c>
      <c r="M1101" s="59">
        <f t="shared" si="118"/>
        <v>2.3722412182866495</v>
      </c>
      <c r="N1101" s="47">
        <f t="shared" si="122"/>
        <v>35583.618274299741</v>
      </c>
      <c r="O1101" s="44">
        <f t="shared" si="123"/>
        <v>20</v>
      </c>
      <c r="P1101" s="47">
        <f t="shared" si="124"/>
        <v>14527.937334558004</v>
      </c>
    </row>
    <row r="1102" spans="1:16" x14ac:dyDescent="0.25">
      <c r="A1102" s="56">
        <v>6078</v>
      </c>
      <c r="B1102" s="43" t="s">
        <v>1411</v>
      </c>
      <c r="C1102" s="43" t="s">
        <v>1412</v>
      </c>
      <c r="D1102" s="57" t="s">
        <v>165</v>
      </c>
      <c r="E1102" s="44">
        <v>600</v>
      </c>
      <c r="F1102" s="58">
        <v>34151</v>
      </c>
      <c r="G1102" s="45">
        <v>11742.61</v>
      </c>
      <c r="H1102" s="45">
        <v>-6948.28</v>
      </c>
      <c r="I1102" s="59">
        <f t="shared" si="119"/>
        <v>4794.3300000000008</v>
      </c>
      <c r="J1102" s="44">
        <f t="shared" si="120"/>
        <v>1993</v>
      </c>
      <c r="K1102" s="44">
        <f t="shared" si="121"/>
        <v>30</v>
      </c>
      <c r="L1102" s="59">
        <f>VLOOKUP(J1102,'SF CCI, BCI'!A:F,5)</f>
        <v>6477.95</v>
      </c>
      <c r="M1102" s="59">
        <f t="shared" si="118"/>
        <v>2.3722412182866495</v>
      </c>
      <c r="N1102" s="47">
        <f t="shared" si="122"/>
        <v>27856.303452264994</v>
      </c>
      <c r="O1102" s="44">
        <f t="shared" si="123"/>
        <v>20</v>
      </c>
      <c r="P1102" s="47">
        <f t="shared" si="124"/>
        <v>11373.307240068234</v>
      </c>
    </row>
    <row r="1103" spans="1:16" x14ac:dyDescent="0.25">
      <c r="A1103" s="56">
        <v>6079</v>
      </c>
      <c r="B1103" s="43" t="s">
        <v>1411</v>
      </c>
      <c r="C1103" s="43" t="s">
        <v>1412</v>
      </c>
      <c r="D1103" s="57" t="s">
        <v>165</v>
      </c>
      <c r="E1103" s="44">
        <v>600</v>
      </c>
      <c r="F1103" s="58">
        <v>34151</v>
      </c>
      <c r="G1103" s="45">
        <v>147.72</v>
      </c>
      <c r="H1103" s="45">
        <v>-87.6</v>
      </c>
      <c r="I1103" s="59">
        <f t="shared" si="119"/>
        <v>60.120000000000005</v>
      </c>
      <c r="J1103" s="44">
        <f t="shared" si="120"/>
        <v>1993</v>
      </c>
      <c r="K1103" s="44">
        <f t="shared" si="121"/>
        <v>30</v>
      </c>
      <c r="L1103" s="59">
        <f>VLOOKUP(J1103,'SF CCI, BCI'!A:F,5)</f>
        <v>6477.95</v>
      </c>
      <c r="M1103" s="59">
        <f t="shared" si="118"/>
        <v>2.3722412182866495</v>
      </c>
      <c r="N1103" s="47">
        <f t="shared" si="122"/>
        <v>350.42747276530383</v>
      </c>
      <c r="O1103" s="44">
        <f t="shared" si="123"/>
        <v>20</v>
      </c>
      <c r="P1103" s="47">
        <f t="shared" si="124"/>
        <v>142.61914204339337</v>
      </c>
    </row>
    <row r="1104" spans="1:16" x14ac:dyDescent="0.25">
      <c r="A1104" s="56">
        <v>6080</v>
      </c>
      <c r="B1104" s="43" t="s">
        <v>1411</v>
      </c>
      <c r="C1104" s="43" t="s">
        <v>1412</v>
      </c>
      <c r="D1104" s="57" t="s">
        <v>165</v>
      </c>
      <c r="E1104" s="44">
        <v>600</v>
      </c>
      <c r="F1104" s="58">
        <v>34151</v>
      </c>
      <c r="G1104" s="45">
        <v>127.07</v>
      </c>
      <c r="H1104" s="45">
        <v>-75.09</v>
      </c>
      <c r="I1104" s="59">
        <f t="shared" si="119"/>
        <v>51.97999999999999</v>
      </c>
      <c r="J1104" s="44">
        <f t="shared" si="120"/>
        <v>1993</v>
      </c>
      <c r="K1104" s="44">
        <f t="shared" si="121"/>
        <v>30</v>
      </c>
      <c r="L1104" s="59">
        <f>VLOOKUP(J1104,'SF CCI, BCI'!A:F,5)</f>
        <v>6477.95</v>
      </c>
      <c r="M1104" s="59">
        <f t="shared" si="118"/>
        <v>2.3722412182866495</v>
      </c>
      <c r="N1104" s="47">
        <f t="shared" si="122"/>
        <v>301.44069160768453</v>
      </c>
      <c r="O1104" s="44">
        <f t="shared" si="123"/>
        <v>20</v>
      </c>
      <c r="P1104" s="47">
        <f t="shared" si="124"/>
        <v>123.30909852654001</v>
      </c>
    </row>
    <row r="1105" spans="1:16" x14ac:dyDescent="0.25">
      <c r="A1105" s="56">
        <v>6081</v>
      </c>
      <c r="B1105" s="43" t="s">
        <v>1411</v>
      </c>
      <c r="C1105" s="43" t="s">
        <v>1412</v>
      </c>
      <c r="D1105" s="57" t="s">
        <v>165</v>
      </c>
      <c r="E1105" s="44">
        <v>600</v>
      </c>
      <c r="F1105" s="58">
        <v>34151</v>
      </c>
      <c r="G1105" s="45">
        <v>47068.93</v>
      </c>
      <c r="H1105" s="45">
        <v>-27851.84</v>
      </c>
      <c r="I1105" s="59">
        <f t="shared" si="119"/>
        <v>19217.09</v>
      </c>
      <c r="J1105" s="44">
        <f t="shared" si="120"/>
        <v>1993</v>
      </c>
      <c r="K1105" s="44">
        <f t="shared" si="121"/>
        <v>30</v>
      </c>
      <c r="L1105" s="59">
        <f>VLOOKUP(J1105,'SF CCI, BCI'!A:F,5)</f>
        <v>6477.95</v>
      </c>
      <c r="M1105" s="59">
        <f t="shared" si="118"/>
        <v>2.3722412182866495</v>
      </c>
      <c r="N1105" s="47">
        <f t="shared" si="122"/>
        <v>111658.85584664902</v>
      </c>
      <c r="O1105" s="44">
        <f t="shared" si="123"/>
        <v>20</v>
      </c>
      <c r="P1105" s="47">
        <f t="shared" si="124"/>
        <v>45587.572993524191</v>
      </c>
    </row>
    <row r="1106" spans="1:16" x14ac:dyDescent="0.25">
      <c r="A1106" s="56">
        <v>6082</v>
      </c>
      <c r="B1106" s="43" t="s">
        <v>1411</v>
      </c>
      <c r="C1106" s="43" t="s">
        <v>1412</v>
      </c>
      <c r="D1106" s="57" t="s">
        <v>165</v>
      </c>
      <c r="E1106" s="44">
        <v>600</v>
      </c>
      <c r="F1106" s="58">
        <v>34151</v>
      </c>
      <c r="G1106" s="45">
        <v>4809.33</v>
      </c>
      <c r="H1106" s="45">
        <v>-2845.93</v>
      </c>
      <c r="I1106" s="59">
        <f t="shared" si="119"/>
        <v>1963.4</v>
      </c>
      <c r="J1106" s="44">
        <f t="shared" si="120"/>
        <v>1993</v>
      </c>
      <c r="K1106" s="44">
        <f t="shared" si="121"/>
        <v>30</v>
      </c>
      <c r="L1106" s="59">
        <f>VLOOKUP(J1106,'SF CCI, BCI'!A:F,5)</f>
        <v>6477.95</v>
      </c>
      <c r="M1106" s="59">
        <f t="shared" ref="M1106:M1169" si="125">$M$9/L1106</f>
        <v>2.3722412182866495</v>
      </c>
      <c r="N1106" s="47">
        <f t="shared" si="122"/>
        <v>11408.890858342531</v>
      </c>
      <c r="O1106" s="44">
        <f t="shared" si="123"/>
        <v>20</v>
      </c>
      <c r="P1106" s="47">
        <f t="shared" si="124"/>
        <v>4657.6584079840077</v>
      </c>
    </row>
    <row r="1107" spans="1:16" x14ac:dyDescent="0.25">
      <c r="A1107" s="56">
        <v>6083</v>
      </c>
      <c r="B1107" s="43" t="s">
        <v>1411</v>
      </c>
      <c r="C1107" s="43" t="s">
        <v>1412</v>
      </c>
      <c r="D1107" s="57" t="s">
        <v>165</v>
      </c>
      <c r="E1107" s="44">
        <v>600</v>
      </c>
      <c r="F1107" s="58">
        <v>34151</v>
      </c>
      <c r="G1107" s="45">
        <v>18.46</v>
      </c>
      <c r="H1107" s="45">
        <v>-10.85</v>
      </c>
      <c r="I1107" s="59">
        <f t="shared" si="119"/>
        <v>7.6100000000000012</v>
      </c>
      <c r="J1107" s="44">
        <f t="shared" si="120"/>
        <v>1993</v>
      </c>
      <c r="K1107" s="44">
        <f t="shared" si="121"/>
        <v>30</v>
      </c>
      <c r="L1107" s="59">
        <f>VLOOKUP(J1107,'SF CCI, BCI'!A:F,5)</f>
        <v>6477.95</v>
      </c>
      <c r="M1107" s="59">
        <f t="shared" si="125"/>
        <v>2.3722412182866495</v>
      </c>
      <c r="N1107" s="47">
        <f t="shared" si="122"/>
        <v>43.791572889571555</v>
      </c>
      <c r="O1107" s="44">
        <f t="shared" si="123"/>
        <v>20</v>
      </c>
      <c r="P1107" s="47">
        <f t="shared" si="124"/>
        <v>18.052755671161407</v>
      </c>
    </row>
    <row r="1108" spans="1:16" x14ac:dyDescent="0.25">
      <c r="A1108" s="56">
        <v>6084</v>
      </c>
      <c r="B1108" s="43" t="s">
        <v>1411</v>
      </c>
      <c r="C1108" s="43" t="s">
        <v>1412</v>
      </c>
      <c r="D1108" s="57" t="s">
        <v>165</v>
      </c>
      <c r="E1108" s="44">
        <v>600</v>
      </c>
      <c r="F1108" s="58">
        <v>34151</v>
      </c>
      <c r="G1108" s="45">
        <v>23.07</v>
      </c>
      <c r="H1108" s="45">
        <v>-13.78</v>
      </c>
      <c r="I1108" s="59">
        <f t="shared" si="119"/>
        <v>9.2900000000000009</v>
      </c>
      <c r="J1108" s="44">
        <f t="shared" si="120"/>
        <v>1993</v>
      </c>
      <c r="K1108" s="44">
        <f t="shared" si="121"/>
        <v>30</v>
      </c>
      <c r="L1108" s="59">
        <f>VLOOKUP(J1108,'SF CCI, BCI'!A:F,5)</f>
        <v>6477.95</v>
      </c>
      <c r="M1108" s="59">
        <f t="shared" si="125"/>
        <v>2.3722412182866495</v>
      </c>
      <c r="N1108" s="47">
        <f t="shared" si="122"/>
        <v>54.727604905873001</v>
      </c>
      <c r="O1108" s="44">
        <f t="shared" si="123"/>
        <v>20</v>
      </c>
      <c r="P1108" s="47">
        <f t="shared" si="124"/>
        <v>22.038120917882974</v>
      </c>
    </row>
    <row r="1109" spans="1:16" x14ac:dyDescent="0.25">
      <c r="A1109" s="56">
        <v>6085</v>
      </c>
      <c r="B1109" s="43" t="s">
        <v>1411</v>
      </c>
      <c r="C1109" s="43" t="s">
        <v>1412</v>
      </c>
      <c r="D1109" s="57" t="s">
        <v>165</v>
      </c>
      <c r="E1109" s="44">
        <v>600</v>
      </c>
      <c r="F1109" s="58">
        <v>34516</v>
      </c>
      <c r="G1109" s="45">
        <v>64119</v>
      </c>
      <c r="H1109" s="45">
        <v>-36657.57</v>
      </c>
      <c r="I1109" s="59">
        <f t="shared" si="119"/>
        <v>27461.43</v>
      </c>
      <c r="J1109" s="44">
        <f t="shared" si="120"/>
        <v>1994</v>
      </c>
      <c r="K1109" s="44">
        <f t="shared" si="121"/>
        <v>29</v>
      </c>
      <c r="L1109" s="59">
        <f>VLOOKUP(J1109,'SF CCI, BCI'!A:F,5)</f>
        <v>6530.35</v>
      </c>
      <c r="M1109" s="59">
        <f t="shared" si="125"/>
        <v>2.3532061834358036</v>
      </c>
      <c r="N1109" s="47">
        <f t="shared" si="122"/>
        <v>150885.2272757203</v>
      </c>
      <c r="O1109" s="44">
        <f t="shared" si="123"/>
        <v>21</v>
      </c>
      <c r="P1109" s="47">
        <f t="shared" si="124"/>
        <v>64622.406881989482</v>
      </c>
    </row>
    <row r="1110" spans="1:16" x14ac:dyDescent="0.25">
      <c r="A1110" s="56">
        <v>6086</v>
      </c>
      <c r="B1110" s="43" t="s">
        <v>1411</v>
      </c>
      <c r="C1110" s="43" t="s">
        <v>1412</v>
      </c>
      <c r="D1110" s="57" t="s">
        <v>165</v>
      </c>
      <c r="E1110" s="44">
        <v>600</v>
      </c>
      <c r="F1110" s="58">
        <v>34516</v>
      </c>
      <c r="G1110" s="45">
        <v>3131.5</v>
      </c>
      <c r="H1110" s="45">
        <v>-1790.35</v>
      </c>
      <c r="I1110" s="59">
        <f t="shared" si="119"/>
        <v>1341.15</v>
      </c>
      <c r="J1110" s="44">
        <f t="shared" si="120"/>
        <v>1994</v>
      </c>
      <c r="K1110" s="44">
        <f t="shared" si="121"/>
        <v>29</v>
      </c>
      <c r="L1110" s="59">
        <f>VLOOKUP(J1110,'SF CCI, BCI'!A:F,5)</f>
        <v>6530.35</v>
      </c>
      <c r="M1110" s="59">
        <f t="shared" si="125"/>
        <v>2.3532061834358036</v>
      </c>
      <c r="N1110" s="47">
        <f t="shared" si="122"/>
        <v>7369.065163429219</v>
      </c>
      <c r="O1110" s="44">
        <f t="shared" si="123"/>
        <v>21</v>
      </c>
      <c r="P1110" s="47">
        <f t="shared" si="124"/>
        <v>3156.0024729149281</v>
      </c>
    </row>
    <row r="1111" spans="1:16" x14ac:dyDescent="0.25">
      <c r="A1111" s="56">
        <v>6087</v>
      </c>
      <c r="B1111" s="43" t="s">
        <v>1411</v>
      </c>
      <c r="C1111" s="43" t="s">
        <v>1412</v>
      </c>
      <c r="D1111" s="57" t="s">
        <v>165</v>
      </c>
      <c r="E1111" s="44">
        <v>600</v>
      </c>
      <c r="F1111" s="58">
        <v>34516</v>
      </c>
      <c r="G1111" s="45">
        <v>1741.3</v>
      </c>
      <c r="H1111" s="45">
        <v>-995.42000000000007</v>
      </c>
      <c r="I1111" s="59">
        <f t="shared" si="119"/>
        <v>745.87999999999988</v>
      </c>
      <c r="J1111" s="44">
        <f t="shared" si="120"/>
        <v>1994</v>
      </c>
      <c r="K1111" s="44">
        <f t="shared" si="121"/>
        <v>29</v>
      </c>
      <c r="L1111" s="59">
        <f>VLOOKUP(J1111,'SF CCI, BCI'!A:F,5)</f>
        <v>6530.35</v>
      </c>
      <c r="M1111" s="59">
        <f t="shared" si="125"/>
        <v>2.3532061834358036</v>
      </c>
      <c r="N1111" s="47">
        <f t="shared" si="122"/>
        <v>4097.6379272167651</v>
      </c>
      <c r="O1111" s="44">
        <f t="shared" si="123"/>
        <v>21</v>
      </c>
      <c r="P1111" s="47">
        <f t="shared" si="124"/>
        <v>1755.2094281010968</v>
      </c>
    </row>
    <row r="1112" spans="1:16" x14ac:dyDescent="0.25">
      <c r="A1112" s="56">
        <v>6088</v>
      </c>
      <c r="B1112" s="43" t="s">
        <v>1411</v>
      </c>
      <c r="C1112" s="43" t="s">
        <v>1412</v>
      </c>
      <c r="D1112" s="57" t="s">
        <v>165</v>
      </c>
      <c r="E1112" s="44">
        <v>600</v>
      </c>
      <c r="F1112" s="58">
        <v>34516</v>
      </c>
      <c r="G1112" s="45">
        <v>67284.22</v>
      </c>
      <c r="H1112" s="45">
        <v>-38467.120000000003</v>
      </c>
      <c r="I1112" s="59">
        <f t="shared" si="119"/>
        <v>28817.1</v>
      </c>
      <c r="J1112" s="44">
        <f t="shared" si="120"/>
        <v>1994</v>
      </c>
      <c r="K1112" s="44">
        <f t="shared" si="121"/>
        <v>29</v>
      </c>
      <c r="L1112" s="59">
        <f>VLOOKUP(J1112,'SF CCI, BCI'!A:F,5)</f>
        <v>6530.35</v>
      </c>
      <c r="M1112" s="59">
        <f t="shared" si="125"/>
        <v>2.3532061834358036</v>
      </c>
      <c r="N1112" s="47">
        <f t="shared" si="122"/>
        <v>158333.64255165498</v>
      </c>
      <c r="O1112" s="44">
        <f t="shared" si="123"/>
        <v>21</v>
      </c>
      <c r="P1112" s="47">
        <f t="shared" si="124"/>
        <v>67812.57790868789</v>
      </c>
    </row>
    <row r="1113" spans="1:16" x14ac:dyDescent="0.25">
      <c r="A1113" s="56">
        <v>6089</v>
      </c>
      <c r="B1113" s="43" t="s">
        <v>1411</v>
      </c>
      <c r="C1113" s="43" t="s">
        <v>1412</v>
      </c>
      <c r="D1113" s="57" t="s">
        <v>165</v>
      </c>
      <c r="E1113" s="44">
        <v>600</v>
      </c>
      <c r="F1113" s="58">
        <v>34516</v>
      </c>
      <c r="G1113" s="45">
        <v>1049419</v>
      </c>
      <c r="H1113" s="45">
        <v>-599964.56999999995</v>
      </c>
      <c r="I1113" s="59">
        <f t="shared" si="119"/>
        <v>449454.43000000005</v>
      </c>
      <c r="J1113" s="44">
        <f t="shared" si="120"/>
        <v>1994</v>
      </c>
      <c r="K1113" s="44">
        <f t="shared" si="121"/>
        <v>29</v>
      </c>
      <c r="L1113" s="59">
        <f>VLOOKUP(J1113,'SF CCI, BCI'!A:F,5)</f>
        <v>6530.35</v>
      </c>
      <c r="M1113" s="59">
        <f t="shared" si="125"/>
        <v>2.3532061834358036</v>
      </c>
      <c r="N1113" s="47">
        <f t="shared" si="122"/>
        <v>2469499.2798150177</v>
      </c>
      <c r="O1113" s="44">
        <f t="shared" si="123"/>
        <v>21</v>
      </c>
      <c r="P1113" s="47">
        <f t="shared" si="124"/>
        <v>1057658.9438486146</v>
      </c>
    </row>
    <row r="1114" spans="1:16" x14ac:dyDescent="0.25">
      <c r="A1114" s="56">
        <v>6090</v>
      </c>
      <c r="B1114" s="43" t="s">
        <v>1411</v>
      </c>
      <c r="C1114" s="43" t="s">
        <v>1412</v>
      </c>
      <c r="D1114" s="57" t="s">
        <v>165</v>
      </c>
      <c r="E1114" s="44">
        <v>600</v>
      </c>
      <c r="F1114" s="58">
        <v>34516</v>
      </c>
      <c r="G1114" s="45">
        <v>91042.22</v>
      </c>
      <c r="H1114" s="45">
        <v>-52050.030000000006</v>
      </c>
      <c r="I1114" s="59">
        <f t="shared" si="119"/>
        <v>38992.189999999995</v>
      </c>
      <c r="J1114" s="44">
        <f t="shared" si="120"/>
        <v>1994</v>
      </c>
      <c r="K1114" s="44">
        <f t="shared" si="121"/>
        <v>29</v>
      </c>
      <c r="L1114" s="59">
        <f>VLOOKUP(J1114,'SF CCI, BCI'!A:F,5)</f>
        <v>6530.35</v>
      </c>
      <c r="M1114" s="59">
        <f t="shared" si="125"/>
        <v>2.3532061834358036</v>
      </c>
      <c r="N1114" s="47">
        <f t="shared" si="122"/>
        <v>214241.11505772278</v>
      </c>
      <c r="O1114" s="44">
        <f t="shared" si="123"/>
        <v>21</v>
      </c>
      <c r="P1114" s="47">
        <f t="shared" si="124"/>
        <v>91756.662613703695</v>
      </c>
    </row>
    <row r="1115" spans="1:16" x14ac:dyDescent="0.25">
      <c r="A1115" s="56">
        <v>6091</v>
      </c>
      <c r="B1115" s="43" t="s">
        <v>1411</v>
      </c>
      <c r="C1115" s="43" t="s">
        <v>1412</v>
      </c>
      <c r="D1115" s="57" t="s">
        <v>165</v>
      </c>
      <c r="E1115" s="44">
        <v>600</v>
      </c>
      <c r="F1115" s="58">
        <v>34516</v>
      </c>
      <c r="G1115" s="45">
        <v>36</v>
      </c>
      <c r="H1115" s="45">
        <v>-20.58</v>
      </c>
      <c r="I1115" s="59">
        <f t="shared" si="119"/>
        <v>15.420000000000002</v>
      </c>
      <c r="J1115" s="44">
        <f t="shared" si="120"/>
        <v>1994</v>
      </c>
      <c r="K1115" s="44">
        <f t="shared" si="121"/>
        <v>29</v>
      </c>
      <c r="L1115" s="59">
        <f>VLOOKUP(J1115,'SF CCI, BCI'!A:F,5)</f>
        <v>6530.35</v>
      </c>
      <c r="M1115" s="59">
        <f t="shared" si="125"/>
        <v>2.3532061834358036</v>
      </c>
      <c r="N1115" s="47">
        <f t="shared" si="122"/>
        <v>84.715422603688921</v>
      </c>
      <c r="O1115" s="44">
        <f t="shared" si="123"/>
        <v>21</v>
      </c>
      <c r="P1115" s="47">
        <f t="shared" si="124"/>
        <v>36.286439348580096</v>
      </c>
    </row>
    <row r="1116" spans="1:16" x14ac:dyDescent="0.25">
      <c r="A1116" s="56">
        <v>6092</v>
      </c>
      <c r="B1116" s="43" t="s">
        <v>1411</v>
      </c>
      <c r="C1116" s="43" t="s">
        <v>1412</v>
      </c>
      <c r="D1116" s="57" t="s">
        <v>165</v>
      </c>
      <c r="E1116" s="44">
        <v>600</v>
      </c>
      <c r="F1116" s="58">
        <v>34516</v>
      </c>
      <c r="G1116" s="45">
        <v>84063.14</v>
      </c>
      <c r="H1116" s="45">
        <v>-48059.909999999996</v>
      </c>
      <c r="I1116" s="59">
        <f t="shared" si="119"/>
        <v>36003.230000000003</v>
      </c>
      <c r="J1116" s="44">
        <f t="shared" si="120"/>
        <v>1994</v>
      </c>
      <c r="K1116" s="44">
        <f t="shared" si="121"/>
        <v>29</v>
      </c>
      <c r="L1116" s="59">
        <f>VLOOKUP(J1116,'SF CCI, BCI'!A:F,5)</f>
        <v>6530.35</v>
      </c>
      <c r="M1116" s="59">
        <f t="shared" si="125"/>
        <v>2.3532061834358036</v>
      </c>
      <c r="N1116" s="47">
        <f t="shared" si="122"/>
        <v>197817.90084702964</v>
      </c>
      <c r="O1116" s="44">
        <f t="shared" si="123"/>
        <v>21</v>
      </c>
      <c r="P1116" s="47">
        <f t="shared" si="124"/>
        <v>84723.023459661432</v>
      </c>
    </row>
    <row r="1117" spans="1:16" x14ac:dyDescent="0.25">
      <c r="A1117" s="56">
        <v>6093</v>
      </c>
      <c r="B1117" s="43" t="s">
        <v>1411</v>
      </c>
      <c r="C1117" s="43" t="s">
        <v>1412</v>
      </c>
      <c r="D1117" s="57" t="s">
        <v>165</v>
      </c>
      <c r="E1117" s="44">
        <v>600</v>
      </c>
      <c r="F1117" s="58">
        <v>34516</v>
      </c>
      <c r="G1117" s="45">
        <v>560</v>
      </c>
      <c r="H1117" s="45">
        <v>-319.95999999999998</v>
      </c>
      <c r="I1117" s="59">
        <f t="shared" si="119"/>
        <v>240.04000000000002</v>
      </c>
      <c r="J1117" s="44">
        <f t="shared" si="120"/>
        <v>1994</v>
      </c>
      <c r="K1117" s="44">
        <f t="shared" si="121"/>
        <v>29</v>
      </c>
      <c r="L1117" s="59">
        <f>VLOOKUP(J1117,'SF CCI, BCI'!A:F,5)</f>
        <v>6530.35</v>
      </c>
      <c r="M1117" s="59">
        <f t="shared" si="125"/>
        <v>2.3532061834358036</v>
      </c>
      <c r="N1117" s="47">
        <f t="shared" si="122"/>
        <v>1317.7954627240499</v>
      </c>
      <c r="O1117" s="44">
        <f t="shared" si="123"/>
        <v>21</v>
      </c>
      <c r="P1117" s="47">
        <f t="shared" si="124"/>
        <v>564.86361227193038</v>
      </c>
    </row>
    <row r="1118" spans="1:16" x14ac:dyDescent="0.25">
      <c r="A1118" s="56">
        <v>6094</v>
      </c>
      <c r="B1118" s="43" t="s">
        <v>1411</v>
      </c>
      <c r="C1118" s="43" t="s">
        <v>1412</v>
      </c>
      <c r="D1118" s="57" t="s">
        <v>165</v>
      </c>
      <c r="E1118" s="44">
        <v>600</v>
      </c>
      <c r="F1118" s="58">
        <v>34516</v>
      </c>
      <c r="G1118" s="45">
        <v>54</v>
      </c>
      <c r="H1118" s="45">
        <v>-30.87</v>
      </c>
      <c r="I1118" s="59">
        <f t="shared" si="119"/>
        <v>23.13</v>
      </c>
      <c r="J1118" s="44">
        <f t="shared" si="120"/>
        <v>1994</v>
      </c>
      <c r="K1118" s="44">
        <f t="shared" si="121"/>
        <v>29</v>
      </c>
      <c r="L1118" s="59">
        <f>VLOOKUP(J1118,'SF CCI, BCI'!A:F,5)</f>
        <v>6530.35</v>
      </c>
      <c r="M1118" s="59">
        <f t="shared" si="125"/>
        <v>2.3532061834358036</v>
      </c>
      <c r="N1118" s="47">
        <f t="shared" si="122"/>
        <v>127.0731339055334</v>
      </c>
      <c r="O1118" s="44">
        <f t="shared" si="123"/>
        <v>21</v>
      </c>
      <c r="P1118" s="47">
        <f t="shared" si="124"/>
        <v>54.429659022870133</v>
      </c>
    </row>
    <row r="1119" spans="1:16" x14ac:dyDescent="0.25">
      <c r="A1119" s="56">
        <v>6095</v>
      </c>
      <c r="B1119" s="43" t="s">
        <v>1411</v>
      </c>
      <c r="C1119" s="43" t="s">
        <v>1412</v>
      </c>
      <c r="D1119" s="57" t="s">
        <v>165</v>
      </c>
      <c r="E1119" s="44">
        <v>600</v>
      </c>
      <c r="F1119" s="58">
        <v>34516</v>
      </c>
      <c r="G1119" s="45">
        <v>700</v>
      </c>
      <c r="H1119" s="45">
        <v>-400.34</v>
      </c>
      <c r="I1119" s="59">
        <f t="shared" si="119"/>
        <v>299.66000000000003</v>
      </c>
      <c r="J1119" s="44">
        <f t="shared" si="120"/>
        <v>1994</v>
      </c>
      <c r="K1119" s="44">
        <f t="shared" si="121"/>
        <v>29</v>
      </c>
      <c r="L1119" s="59">
        <f>VLOOKUP(J1119,'SF CCI, BCI'!A:F,5)</f>
        <v>6530.35</v>
      </c>
      <c r="M1119" s="59">
        <f t="shared" si="125"/>
        <v>2.3532061834358036</v>
      </c>
      <c r="N1119" s="47">
        <f t="shared" si="122"/>
        <v>1647.2443284050626</v>
      </c>
      <c r="O1119" s="44">
        <f t="shared" si="123"/>
        <v>21</v>
      </c>
      <c r="P1119" s="47">
        <f t="shared" si="124"/>
        <v>705.16176492837292</v>
      </c>
    </row>
    <row r="1120" spans="1:16" x14ac:dyDescent="0.25">
      <c r="A1120" s="56">
        <v>6096</v>
      </c>
      <c r="B1120" s="43" t="s">
        <v>1411</v>
      </c>
      <c r="C1120" s="43" t="s">
        <v>1412</v>
      </c>
      <c r="D1120" s="57" t="s">
        <v>165</v>
      </c>
      <c r="E1120" s="44">
        <v>600</v>
      </c>
      <c r="F1120" s="58">
        <v>34516</v>
      </c>
      <c r="G1120" s="45">
        <v>29917.599999999999</v>
      </c>
      <c r="H1120" s="45">
        <v>-17104.07</v>
      </c>
      <c r="I1120" s="59">
        <f t="shared" si="119"/>
        <v>12813.529999999999</v>
      </c>
      <c r="J1120" s="44">
        <f t="shared" si="120"/>
        <v>1994</v>
      </c>
      <c r="K1120" s="44">
        <f t="shared" si="121"/>
        <v>29</v>
      </c>
      <c r="L1120" s="59">
        <f>VLOOKUP(J1120,'SF CCI, BCI'!A:F,5)</f>
        <v>6530.35</v>
      </c>
      <c r="M1120" s="59">
        <f t="shared" si="125"/>
        <v>2.3532061834358036</v>
      </c>
      <c r="N1120" s="47">
        <f t="shared" si="122"/>
        <v>70402.281313558997</v>
      </c>
      <c r="O1120" s="44">
        <f t="shared" si="123"/>
        <v>21</v>
      </c>
      <c r="P1120" s="47">
        <f t="shared" si="124"/>
        <v>30152.87802764017</v>
      </c>
    </row>
    <row r="1121" spans="1:16" x14ac:dyDescent="0.25">
      <c r="A1121" s="56">
        <v>6097</v>
      </c>
      <c r="B1121" s="43" t="s">
        <v>1411</v>
      </c>
      <c r="C1121" s="43" t="s">
        <v>1412</v>
      </c>
      <c r="D1121" s="57" t="s">
        <v>165</v>
      </c>
      <c r="E1121" s="44">
        <v>600</v>
      </c>
      <c r="F1121" s="58">
        <v>34516</v>
      </c>
      <c r="G1121" s="45">
        <v>5.49</v>
      </c>
      <c r="H1121" s="45">
        <v>-3.23</v>
      </c>
      <c r="I1121" s="59">
        <f t="shared" si="119"/>
        <v>2.2600000000000002</v>
      </c>
      <c r="J1121" s="44">
        <f t="shared" si="120"/>
        <v>1994</v>
      </c>
      <c r="K1121" s="44">
        <f t="shared" si="121"/>
        <v>29</v>
      </c>
      <c r="L1121" s="59">
        <f>VLOOKUP(J1121,'SF CCI, BCI'!A:F,5)</f>
        <v>6530.35</v>
      </c>
      <c r="M1121" s="59">
        <f t="shared" si="125"/>
        <v>2.3532061834358036</v>
      </c>
      <c r="N1121" s="47">
        <f t="shared" si="122"/>
        <v>12.919101947062561</v>
      </c>
      <c r="O1121" s="44">
        <f t="shared" si="123"/>
        <v>21</v>
      </c>
      <c r="P1121" s="47">
        <f t="shared" si="124"/>
        <v>5.3182459745649169</v>
      </c>
    </row>
    <row r="1122" spans="1:16" x14ac:dyDescent="0.25">
      <c r="A1122" s="56">
        <v>6098</v>
      </c>
      <c r="B1122" s="43" t="s">
        <v>1411</v>
      </c>
      <c r="C1122" s="43" t="s">
        <v>1412</v>
      </c>
      <c r="D1122" s="57" t="s">
        <v>165</v>
      </c>
      <c r="E1122" s="44">
        <v>600</v>
      </c>
      <c r="F1122" s="58">
        <v>34516</v>
      </c>
      <c r="G1122" s="45">
        <v>1949.44</v>
      </c>
      <c r="H1122" s="45">
        <v>-1114.56</v>
      </c>
      <c r="I1122" s="59">
        <f t="shared" si="119"/>
        <v>834.88000000000011</v>
      </c>
      <c r="J1122" s="44">
        <f t="shared" si="120"/>
        <v>1994</v>
      </c>
      <c r="K1122" s="44">
        <f t="shared" si="121"/>
        <v>29</v>
      </c>
      <c r="L1122" s="59">
        <f>VLOOKUP(J1122,'SF CCI, BCI'!A:F,5)</f>
        <v>6530.35</v>
      </c>
      <c r="M1122" s="59">
        <f t="shared" si="125"/>
        <v>2.3532061834358036</v>
      </c>
      <c r="N1122" s="47">
        <f t="shared" si="122"/>
        <v>4587.4342622370932</v>
      </c>
      <c r="O1122" s="44">
        <f t="shared" si="123"/>
        <v>21</v>
      </c>
      <c r="P1122" s="47">
        <f t="shared" si="124"/>
        <v>1964.6447784268839</v>
      </c>
    </row>
    <row r="1123" spans="1:16" x14ac:dyDescent="0.25">
      <c r="A1123" s="56">
        <v>6099</v>
      </c>
      <c r="B1123" s="43" t="s">
        <v>1411</v>
      </c>
      <c r="C1123" s="43" t="s">
        <v>1412</v>
      </c>
      <c r="D1123" s="57" t="s">
        <v>165</v>
      </c>
      <c r="E1123" s="44">
        <v>600</v>
      </c>
      <c r="F1123" s="58">
        <v>34516</v>
      </c>
      <c r="G1123" s="45">
        <v>2616.75</v>
      </c>
      <c r="H1123" s="45">
        <v>-1495.97</v>
      </c>
      <c r="I1123" s="59">
        <f t="shared" si="119"/>
        <v>1120.78</v>
      </c>
      <c r="J1123" s="44">
        <f t="shared" si="120"/>
        <v>1994</v>
      </c>
      <c r="K1123" s="44">
        <f t="shared" si="121"/>
        <v>29</v>
      </c>
      <c r="L1123" s="59">
        <f>VLOOKUP(J1123,'SF CCI, BCI'!A:F,5)</f>
        <v>6530.35</v>
      </c>
      <c r="M1123" s="59">
        <f t="shared" si="125"/>
        <v>2.3532061834358036</v>
      </c>
      <c r="N1123" s="47">
        <f t="shared" si="122"/>
        <v>6157.7522805056387</v>
      </c>
      <c r="O1123" s="44">
        <f t="shared" si="123"/>
        <v>21</v>
      </c>
      <c r="P1123" s="47">
        <f t="shared" si="124"/>
        <v>2637.4264262711799</v>
      </c>
    </row>
    <row r="1124" spans="1:16" x14ac:dyDescent="0.25">
      <c r="A1124" s="56">
        <v>6100</v>
      </c>
      <c r="B1124" s="43" t="s">
        <v>1411</v>
      </c>
      <c r="C1124" s="43" t="s">
        <v>1412</v>
      </c>
      <c r="D1124" s="57" t="s">
        <v>165</v>
      </c>
      <c r="E1124" s="44">
        <v>600</v>
      </c>
      <c r="F1124" s="58">
        <v>34516</v>
      </c>
      <c r="G1124" s="45">
        <v>37397.01</v>
      </c>
      <c r="H1124" s="45">
        <v>-21380.38</v>
      </c>
      <c r="I1124" s="59">
        <f t="shared" si="119"/>
        <v>16016.630000000001</v>
      </c>
      <c r="J1124" s="44">
        <f t="shared" si="120"/>
        <v>1994</v>
      </c>
      <c r="K1124" s="44">
        <f t="shared" si="121"/>
        <v>29</v>
      </c>
      <c r="L1124" s="59">
        <f>VLOOKUP(J1124,'SF CCI, BCI'!A:F,5)</f>
        <v>6530.35</v>
      </c>
      <c r="M1124" s="59">
        <f t="shared" si="125"/>
        <v>2.3532061834358036</v>
      </c>
      <c r="N1124" s="47">
        <f t="shared" si="122"/>
        <v>88002.87517401058</v>
      </c>
      <c r="O1124" s="44">
        <f t="shared" si="123"/>
        <v>21</v>
      </c>
      <c r="P1124" s="47">
        <f t="shared" si="124"/>
        <v>37690.432753803398</v>
      </c>
    </row>
    <row r="1125" spans="1:16" x14ac:dyDescent="0.25">
      <c r="A1125" s="56">
        <v>6101</v>
      </c>
      <c r="B1125" s="43" t="s">
        <v>1411</v>
      </c>
      <c r="C1125" s="43" t="s">
        <v>1412</v>
      </c>
      <c r="D1125" s="57" t="s">
        <v>165</v>
      </c>
      <c r="E1125" s="44">
        <v>600</v>
      </c>
      <c r="F1125" s="58">
        <v>34516</v>
      </c>
      <c r="G1125" s="45">
        <v>43426.18</v>
      </c>
      <c r="H1125" s="45">
        <v>-24827.360000000001</v>
      </c>
      <c r="I1125" s="59">
        <f t="shared" si="119"/>
        <v>18598.82</v>
      </c>
      <c r="J1125" s="44">
        <f t="shared" si="120"/>
        <v>1994</v>
      </c>
      <c r="K1125" s="44">
        <f t="shared" si="121"/>
        <v>29</v>
      </c>
      <c r="L1125" s="59">
        <f>VLOOKUP(J1125,'SF CCI, BCI'!A:F,5)</f>
        <v>6530.35</v>
      </c>
      <c r="M1125" s="59">
        <f t="shared" si="125"/>
        <v>2.3532061834358036</v>
      </c>
      <c r="N1125" s="47">
        <f t="shared" si="122"/>
        <v>102190.75529899623</v>
      </c>
      <c r="O1125" s="44">
        <f t="shared" si="123"/>
        <v>21</v>
      </c>
      <c r="P1125" s="47">
        <f t="shared" si="124"/>
        <v>43766.85822860949</v>
      </c>
    </row>
    <row r="1126" spans="1:16" x14ac:dyDescent="0.25">
      <c r="A1126" s="56">
        <v>6102</v>
      </c>
      <c r="B1126" s="43" t="s">
        <v>1411</v>
      </c>
      <c r="C1126" s="43" t="s">
        <v>1412</v>
      </c>
      <c r="D1126" s="57" t="s">
        <v>165</v>
      </c>
      <c r="E1126" s="44">
        <v>600</v>
      </c>
      <c r="F1126" s="58">
        <v>34516</v>
      </c>
      <c r="G1126" s="45">
        <v>21578.76</v>
      </c>
      <c r="H1126" s="45">
        <v>-12336.679999999998</v>
      </c>
      <c r="I1126" s="59">
        <f t="shared" si="119"/>
        <v>9242.08</v>
      </c>
      <c r="J1126" s="44">
        <f t="shared" si="120"/>
        <v>1994</v>
      </c>
      <c r="K1126" s="44">
        <f t="shared" si="121"/>
        <v>29</v>
      </c>
      <c r="L1126" s="59">
        <f>VLOOKUP(J1126,'SF CCI, BCI'!A:F,5)</f>
        <v>6530.35</v>
      </c>
      <c r="M1126" s="59">
        <f t="shared" si="125"/>
        <v>2.3532061834358036</v>
      </c>
      <c r="N1126" s="47">
        <f t="shared" si="122"/>
        <v>50779.271462877179</v>
      </c>
      <c r="O1126" s="44">
        <f t="shared" si="123"/>
        <v>21</v>
      </c>
      <c r="P1126" s="47">
        <f t="shared" si="124"/>
        <v>21748.519803808373</v>
      </c>
    </row>
    <row r="1127" spans="1:16" x14ac:dyDescent="0.25">
      <c r="A1127" s="56">
        <v>6103</v>
      </c>
      <c r="B1127" s="43" t="s">
        <v>1411</v>
      </c>
      <c r="C1127" s="43" t="s">
        <v>1412</v>
      </c>
      <c r="D1127" s="57" t="s">
        <v>165</v>
      </c>
      <c r="E1127" s="44">
        <v>600</v>
      </c>
      <c r="F1127" s="58">
        <v>34516</v>
      </c>
      <c r="G1127" s="45">
        <v>59884.94</v>
      </c>
      <c r="H1127" s="45">
        <v>-34236.97</v>
      </c>
      <c r="I1127" s="59">
        <f t="shared" si="119"/>
        <v>25647.97</v>
      </c>
      <c r="J1127" s="44">
        <f t="shared" si="120"/>
        <v>1994</v>
      </c>
      <c r="K1127" s="44">
        <f t="shared" si="121"/>
        <v>29</v>
      </c>
      <c r="L1127" s="59">
        <f>VLOOKUP(J1127,'SF CCI, BCI'!A:F,5)</f>
        <v>6530.35</v>
      </c>
      <c r="M1127" s="59">
        <f t="shared" si="125"/>
        <v>2.3532061834358036</v>
      </c>
      <c r="N1127" s="47">
        <f t="shared" si="122"/>
        <v>140921.6111026821</v>
      </c>
      <c r="O1127" s="44">
        <f t="shared" si="123"/>
        <v>21</v>
      </c>
      <c r="P1127" s="47">
        <f t="shared" si="124"/>
        <v>60354.961596575988</v>
      </c>
    </row>
    <row r="1128" spans="1:16" x14ac:dyDescent="0.25">
      <c r="A1128" s="56">
        <v>6104</v>
      </c>
      <c r="B1128" s="43" t="s">
        <v>1411</v>
      </c>
      <c r="C1128" s="43" t="s">
        <v>1412</v>
      </c>
      <c r="D1128" s="57" t="s">
        <v>165</v>
      </c>
      <c r="E1128" s="44">
        <v>600</v>
      </c>
      <c r="F1128" s="58">
        <v>34516</v>
      </c>
      <c r="G1128" s="45">
        <v>537.75</v>
      </c>
      <c r="H1128" s="45">
        <v>-307.66000000000003</v>
      </c>
      <c r="I1128" s="59">
        <f t="shared" si="119"/>
        <v>230.08999999999997</v>
      </c>
      <c r="J1128" s="44">
        <f t="shared" si="120"/>
        <v>1994</v>
      </c>
      <c r="K1128" s="44">
        <f t="shared" si="121"/>
        <v>29</v>
      </c>
      <c r="L1128" s="59">
        <f>VLOOKUP(J1128,'SF CCI, BCI'!A:F,5)</f>
        <v>6530.35</v>
      </c>
      <c r="M1128" s="59">
        <f t="shared" si="125"/>
        <v>2.3532061834358036</v>
      </c>
      <c r="N1128" s="47">
        <f t="shared" si="122"/>
        <v>1265.4366251426034</v>
      </c>
      <c r="O1128" s="44">
        <f t="shared" si="123"/>
        <v>21</v>
      </c>
      <c r="P1128" s="47">
        <f t="shared" si="124"/>
        <v>541.44921074674403</v>
      </c>
    </row>
    <row r="1129" spans="1:16" x14ac:dyDescent="0.25">
      <c r="A1129" s="56">
        <v>6105</v>
      </c>
      <c r="B1129" s="43" t="s">
        <v>1411</v>
      </c>
      <c r="C1129" s="43" t="s">
        <v>1412</v>
      </c>
      <c r="D1129" s="57" t="s">
        <v>165</v>
      </c>
      <c r="E1129" s="44">
        <v>600</v>
      </c>
      <c r="F1129" s="58">
        <v>34516</v>
      </c>
      <c r="G1129" s="45">
        <v>54282.71</v>
      </c>
      <c r="H1129" s="45">
        <v>-31034</v>
      </c>
      <c r="I1129" s="59">
        <f t="shared" si="119"/>
        <v>23248.71</v>
      </c>
      <c r="J1129" s="44">
        <f t="shared" si="120"/>
        <v>1994</v>
      </c>
      <c r="K1129" s="44">
        <f t="shared" si="121"/>
        <v>29</v>
      </c>
      <c r="L1129" s="59">
        <f>VLOOKUP(J1129,'SF CCI, BCI'!A:F,5)</f>
        <v>6530.35</v>
      </c>
      <c r="M1129" s="59">
        <f t="shared" si="125"/>
        <v>2.3532061834358036</v>
      </c>
      <c r="N1129" s="47">
        <f t="shared" si="122"/>
        <v>127738.40882565253</v>
      </c>
      <c r="O1129" s="44">
        <f t="shared" si="123"/>
        <v>21</v>
      </c>
      <c r="P1129" s="47">
        <f t="shared" si="124"/>
        <v>54709.0081289058</v>
      </c>
    </row>
    <row r="1130" spans="1:16" x14ac:dyDescent="0.25">
      <c r="A1130" s="56">
        <v>6106</v>
      </c>
      <c r="B1130" s="43" t="s">
        <v>1411</v>
      </c>
      <c r="C1130" s="43" t="s">
        <v>1412</v>
      </c>
      <c r="D1130" s="57" t="s">
        <v>165</v>
      </c>
      <c r="E1130" s="44">
        <v>600</v>
      </c>
      <c r="F1130" s="58">
        <v>34516</v>
      </c>
      <c r="G1130" s="45">
        <v>20123.47</v>
      </c>
      <c r="H1130" s="45">
        <v>-11504.85</v>
      </c>
      <c r="I1130" s="59">
        <f t="shared" si="119"/>
        <v>8618.6200000000008</v>
      </c>
      <c r="J1130" s="44">
        <f t="shared" si="120"/>
        <v>1994</v>
      </c>
      <c r="K1130" s="44">
        <f t="shared" si="121"/>
        <v>29</v>
      </c>
      <c r="L1130" s="59">
        <f>VLOOKUP(J1130,'SF CCI, BCI'!A:F,5)</f>
        <v>6530.35</v>
      </c>
      <c r="M1130" s="59">
        <f t="shared" si="125"/>
        <v>2.3532061834358036</v>
      </c>
      <c r="N1130" s="47">
        <f t="shared" si="122"/>
        <v>47354.674036184893</v>
      </c>
      <c r="O1130" s="44">
        <f t="shared" si="123"/>
        <v>21</v>
      </c>
      <c r="P1130" s="47">
        <f t="shared" si="124"/>
        <v>20281.389876683486</v>
      </c>
    </row>
    <row r="1131" spans="1:16" x14ac:dyDescent="0.25">
      <c r="A1131" s="56">
        <v>6107</v>
      </c>
      <c r="B1131" s="43" t="s">
        <v>1411</v>
      </c>
      <c r="C1131" s="43" t="s">
        <v>1412</v>
      </c>
      <c r="D1131" s="57" t="s">
        <v>165</v>
      </c>
      <c r="E1131" s="44">
        <v>600</v>
      </c>
      <c r="F1131" s="58">
        <v>34516</v>
      </c>
      <c r="G1131" s="45">
        <v>17825.97</v>
      </c>
      <c r="H1131" s="45">
        <v>-10191.31</v>
      </c>
      <c r="I1131" s="59">
        <f t="shared" si="119"/>
        <v>7634.6600000000017</v>
      </c>
      <c r="J1131" s="44">
        <f t="shared" si="120"/>
        <v>1994</v>
      </c>
      <c r="K1131" s="44">
        <f t="shared" si="121"/>
        <v>29</v>
      </c>
      <c r="L1131" s="59">
        <f>VLOOKUP(J1131,'SF CCI, BCI'!A:F,5)</f>
        <v>6530.35</v>
      </c>
      <c r="M1131" s="59">
        <f t="shared" si="125"/>
        <v>2.3532061834358036</v>
      </c>
      <c r="N1131" s="47">
        <f t="shared" si="122"/>
        <v>41948.182829741134</v>
      </c>
      <c r="O1131" s="44">
        <f t="shared" si="123"/>
        <v>21</v>
      </c>
      <c r="P1131" s="47">
        <f t="shared" si="124"/>
        <v>17965.929120429995</v>
      </c>
    </row>
    <row r="1132" spans="1:16" x14ac:dyDescent="0.25">
      <c r="A1132" s="56">
        <v>6108</v>
      </c>
      <c r="B1132" s="43" t="s">
        <v>1411</v>
      </c>
      <c r="C1132" s="43" t="s">
        <v>1412</v>
      </c>
      <c r="D1132" s="57" t="s">
        <v>165</v>
      </c>
      <c r="E1132" s="44">
        <v>600</v>
      </c>
      <c r="F1132" s="58">
        <v>34516</v>
      </c>
      <c r="G1132" s="45">
        <v>133.93</v>
      </c>
      <c r="H1132" s="45">
        <v>-76.400000000000006</v>
      </c>
      <c r="I1132" s="59">
        <f t="shared" si="119"/>
        <v>57.53</v>
      </c>
      <c r="J1132" s="44">
        <f t="shared" si="120"/>
        <v>1994</v>
      </c>
      <c r="K1132" s="44">
        <f t="shared" si="121"/>
        <v>29</v>
      </c>
      <c r="L1132" s="59">
        <f>VLOOKUP(J1132,'SF CCI, BCI'!A:F,5)</f>
        <v>6530.35</v>
      </c>
      <c r="M1132" s="59">
        <f t="shared" si="125"/>
        <v>2.3532061834358036</v>
      </c>
      <c r="N1132" s="47">
        <f t="shared" si="122"/>
        <v>315.16490414755719</v>
      </c>
      <c r="O1132" s="44">
        <f t="shared" si="123"/>
        <v>21</v>
      </c>
      <c r="P1132" s="47">
        <f t="shared" si="124"/>
        <v>135.37995173306177</v>
      </c>
    </row>
    <row r="1133" spans="1:16" x14ac:dyDescent="0.25">
      <c r="A1133" s="56">
        <v>6109</v>
      </c>
      <c r="B1133" s="43" t="s">
        <v>1411</v>
      </c>
      <c r="C1133" s="43" t="s">
        <v>1412</v>
      </c>
      <c r="D1133" s="57" t="s">
        <v>165</v>
      </c>
      <c r="E1133" s="44">
        <v>600</v>
      </c>
      <c r="F1133" s="58">
        <v>34516</v>
      </c>
      <c r="G1133" s="45">
        <v>6.75</v>
      </c>
      <c r="H1133" s="45">
        <v>-3.8299999999999996</v>
      </c>
      <c r="I1133" s="59">
        <f t="shared" si="119"/>
        <v>2.9200000000000004</v>
      </c>
      <c r="J1133" s="44">
        <f t="shared" si="120"/>
        <v>1994</v>
      </c>
      <c r="K1133" s="44">
        <f t="shared" si="121"/>
        <v>29</v>
      </c>
      <c r="L1133" s="59">
        <f>VLOOKUP(J1133,'SF CCI, BCI'!A:F,5)</f>
        <v>6530.35</v>
      </c>
      <c r="M1133" s="59">
        <f t="shared" si="125"/>
        <v>2.3532061834358036</v>
      </c>
      <c r="N1133" s="47">
        <f t="shared" si="122"/>
        <v>15.884141738191675</v>
      </c>
      <c r="O1133" s="44">
        <f t="shared" si="123"/>
        <v>21</v>
      </c>
      <c r="P1133" s="47">
        <f t="shared" si="124"/>
        <v>6.871362055632547</v>
      </c>
    </row>
    <row r="1134" spans="1:16" x14ac:dyDescent="0.25">
      <c r="A1134" s="56">
        <v>6110</v>
      </c>
      <c r="B1134" s="43" t="s">
        <v>1411</v>
      </c>
      <c r="C1134" s="43" t="s">
        <v>1412</v>
      </c>
      <c r="D1134" s="57" t="s">
        <v>165</v>
      </c>
      <c r="E1134" s="44">
        <v>600</v>
      </c>
      <c r="F1134" s="58">
        <v>34516</v>
      </c>
      <c r="G1134" s="45">
        <v>25154.34</v>
      </c>
      <c r="H1134" s="45">
        <v>-14380.810000000001</v>
      </c>
      <c r="I1134" s="59">
        <f t="shared" si="119"/>
        <v>10773.529999999999</v>
      </c>
      <c r="J1134" s="44">
        <f t="shared" si="120"/>
        <v>1994</v>
      </c>
      <c r="K1134" s="44">
        <f t="shared" si="121"/>
        <v>29</v>
      </c>
      <c r="L1134" s="59">
        <f>VLOOKUP(J1134,'SF CCI, BCI'!A:F,5)</f>
        <v>6530.35</v>
      </c>
      <c r="M1134" s="59">
        <f t="shared" si="125"/>
        <v>2.3532061834358036</v>
      </c>
      <c r="N1134" s="47">
        <f t="shared" si="122"/>
        <v>59193.348428246572</v>
      </c>
      <c r="O1134" s="44">
        <f t="shared" si="123"/>
        <v>21</v>
      </c>
      <c r="P1134" s="47">
        <f t="shared" si="124"/>
        <v>25352.337413431131</v>
      </c>
    </row>
    <row r="1135" spans="1:16" x14ac:dyDescent="0.25">
      <c r="A1135" s="56">
        <v>6111</v>
      </c>
      <c r="B1135" s="43" t="s">
        <v>1411</v>
      </c>
      <c r="C1135" s="43" t="s">
        <v>1412</v>
      </c>
      <c r="D1135" s="57" t="s">
        <v>165</v>
      </c>
      <c r="E1135" s="44">
        <v>600</v>
      </c>
      <c r="F1135" s="58">
        <v>34516</v>
      </c>
      <c r="G1135" s="45">
        <v>135.58000000000001</v>
      </c>
      <c r="H1135" s="45">
        <v>-77.740000000000009</v>
      </c>
      <c r="I1135" s="59">
        <f t="shared" si="119"/>
        <v>57.84</v>
      </c>
      <c r="J1135" s="44">
        <f t="shared" si="120"/>
        <v>1994</v>
      </c>
      <c r="K1135" s="44">
        <f t="shared" si="121"/>
        <v>29</v>
      </c>
      <c r="L1135" s="59">
        <f>VLOOKUP(J1135,'SF CCI, BCI'!A:F,5)</f>
        <v>6530.35</v>
      </c>
      <c r="M1135" s="59">
        <f t="shared" si="125"/>
        <v>2.3532061834358036</v>
      </c>
      <c r="N1135" s="47">
        <f t="shared" si="122"/>
        <v>319.04769435022627</v>
      </c>
      <c r="O1135" s="44">
        <f t="shared" si="123"/>
        <v>21</v>
      </c>
      <c r="P1135" s="47">
        <f t="shared" si="124"/>
        <v>136.1094456499269</v>
      </c>
    </row>
    <row r="1136" spans="1:16" x14ac:dyDescent="0.25">
      <c r="A1136" s="56">
        <v>6112</v>
      </c>
      <c r="B1136" s="43" t="s">
        <v>1411</v>
      </c>
      <c r="C1136" s="43" t="s">
        <v>1412</v>
      </c>
      <c r="D1136" s="57" t="s">
        <v>165</v>
      </c>
      <c r="E1136" s="44">
        <v>600</v>
      </c>
      <c r="F1136" s="58">
        <v>34516</v>
      </c>
      <c r="G1136" s="45">
        <v>169</v>
      </c>
      <c r="H1136" s="45">
        <v>-96.5</v>
      </c>
      <c r="I1136" s="59">
        <f t="shared" si="119"/>
        <v>72.5</v>
      </c>
      <c r="J1136" s="44">
        <f t="shared" si="120"/>
        <v>1994</v>
      </c>
      <c r="K1136" s="44">
        <f t="shared" si="121"/>
        <v>29</v>
      </c>
      <c r="L1136" s="59">
        <f>VLOOKUP(J1136,'SF CCI, BCI'!A:F,5)</f>
        <v>6530.35</v>
      </c>
      <c r="M1136" s="59">
        <f t="shared" si="125"/>
        <v>2.3532061834358036</v>
      </c>
      <c r="N1136" s="47">
        <f t="shared" si="122"/>
        <v>397.6918450006508</v>
      </c>
      <c r="O1136" s="44">
        <f t="shared" si="123"/>
        <v>21</v>
      </c>
      <c r="P1136" s="47">
        <f t="shared" si="124"/>
        <v>170.60744829909575</v>
      </c>
    </row>
    <row r="1137" spans="1:16" x14ac:dyDescent="0.25">
      <c r="A1137" s="56">
        <v>6113</v>
      </c>
      <c r="B1137" s="43" t="s">
        <v>1411</v>
      </c>
      <c r="C1137" s="43" t="s">
        <v>1412</v>
      </c>
      <c r="D1137" s="57" t="s">
        <v>165</v>
      </c>
      <c r="E1137" s="44">
        <v>600</v>
      </c>
      <c r="F1137" s="58">
        <v>34516</v>
      </c>
      <c r="G1137" s="45">
        <v>169.47</v>
      </c>
      <c r="H1137" s="45">
        <v>-96.73</v>
      </c>
      <c r="I1137" s="59">
        <f t="shared" si="119"/>
        <v>72.739999999999995</v>
      </c>
      <c r="J1137" s="44">
        <f t="shared" si="120"/>
        <v>1994</v>
      </c>
      <c r="K1137" s="44">
        <f t="shared" si="121"/>
        <v>29</v>
      </c>
      <c r="L1137" s="59">
        <f>VLOOKUP(J1137,'SF CCI, BCI'!A:F,5)</f>
        <v>6530.35</v>
      </c>
      <c r="M1137" s="59">
        <f t="shared" si="125"/>
        <v>2.3532061834358036</v>
      </c>
      <c r="N1137" s="47">
        <f t="shared" si="122"/>
        <v>398.79785190686562</v>
      </c>
      <c r="O1137" s="44">
        <f t="shared" si="123"/>
        <v>21</v>
      </c>
      <c r="P1137" s="47">
        <f t="shared" si="124"/>
        <v>171.17221778312035</v>
      </c>
    </row>
    <row r="1138" spans="1:16" x14ac:dyDescent="0.25">
      <c r="A1138" s="56">
        <v>6114</v>
      </c>
      <c r="B1138" s="43" t="s">
        <v>1411</v>
      </c>
      <c r="C1138" s="43" t="s">
        <v>1412</v>
      </c>
      <c r="D1138" s="57" t="s">
        <v>165</v>
      </c>
      <c r="E1138" s="44">
        <v>600</v>
      </c>
      <c r="F1138" s="58">
        <v>34516</v>
      </c>
      <c r="G1138" s="45">
        <v>242.46</v>
      </c>
      <c r="H1138" s="45">
        <v>-138.43</v>
      </c>
      <c r="I1138" s="59">
        <f t="shared" si="119"/>
        <v>104.03</v>
      </c>
      <c r="J1138" s="44">
        <f t="shared" si="120"/>
        <v>1994</v>
      </c>
      <c r="K1138" s="44">
        <f t="shared" si="121"/>
        <v>29</v>
      </c>
      <c r="L1138" s="59">
        <f>VLOOKUP(J1138,'SF CCI, BCI'!A:F,5)</f>
        <v>6530.35</v>
      </c>
      <c r="M1138" s="59">
        <f t="shared" si="125"/>
        <v>2.3532061834358036</v>
      </c>
      <c r="N1138" s="47">
        <f t="shared" si="122"/>
        <v>570.5583712358449</v>
      </c>
      <c r="O1138" s="44">
        <f t="shared" si="123"/>
        <v>21</v>
      </c>
      <c r="P1138" s="47">
        <f t="shared" si="124"/>
        <v>244.80403926282665</v>
      </c>
    </row>
    <row r="1139" spans="1:16" x14ac:dyDescent="0.25">
      <c r="A1139" s="56">
        <v>6115</v>
      </c>
      <c r="B1139" s="43" t="s">
        <v>1411</v>
      </c>
      <c r="C1139" s="43" t="s">
        <v>1412</v>
      </c>
      <c r="D1139" s="57" t="s">
        <v>165</v>
      </c>
      <c r="E1139" s="44">
        <v>600</v>
      </c>
      <c r="F1139" s="58">
        <v>34516</v>
      </c>
      <c r="G1139" s="45">
        <v>303.08</v>
      </c>
      <c r="H1139" s="45">
        <v>-173.29999999999998</v>
      </c>
      <c r="I1139" s="59">
        <f t="shared" si="119"/>
        <v>129.78</v>
      </c>
      <c r="J1139" s="44">
        <f t="shared" si="120"/>
        <v>1994</v>
      </c>
      <c r="K1139" s="44">
        <f t="shared" si="121"/>
        <v>29</v>
      </c>
      <c r="L1139" s="59">
        <f>VLOOKUP(J1139,'SF CCI, BCI'!A:F,5)</f>
        <v>6530.35</v>
      </c>
      <c r="M1139" s="59">
        <f t="shared" si="125"/>
        <v>2.3532061834358036</v>
      </c>
      <c r="N1139" s="47">
        <f t="shared" si="122"/>
        <v>713.20973007572331</v>
      </c>
      <c r="O1139" s="44">
        <f t="shared" si="123"/>
        <v>21</v>
      </c>
      <c r="P1139" s="47">
        <f t="shared" si="124"/>
        <v>305.39909848629861</v>
      </c>
    </row>
    <row r="1140" spans="1:16" x14ac:dyDescent="0.25">
      <c r="A1140" s="56">
        <v>6116</v>
      </c>
      <c r="B1140" s="43" t="s">
        <v>1411</v>
      </c>
      <c r="C1140" s="43" t="s">
        <v>1412</v>
      </c>
      <c r="D1140" s="57" t="s">
        <v>165</v>
      </c>
      <c r="E1140" s="44">
        <v>600</v>
      </c>
      <c r="F1140" s="58">
        <v>34516</v>
      </c>
      <c r="G1140" s="45">
        <v>53.88</v>
      </c>
      <c r="H1140" s="45">
        <v>-30.84</v>
      </c>
      <c r="I1140" s="59">
        <f t="shared" si="119"/>
        <v>23.040000000000003</v>
      </c>
      <c r="J1140" s="44">
        <f t="shared" si="120"/>
        <v>1994</v>
      </c>
      <c r="K1140" s="44">
        <f t="shared" si="121"/>
        <v>29</v>
      </c>
      <c r="L1140" s="59">
        <f>VLOOKUP(J1140,'SF CCI, BCI'!A:F,5)</f>
        <v>6530.35</v>
      </c>
      <c r="M1140" s="59">
        <f t="shared" si="125"/>
        <v>2.3532061834358036</v>
      </c>
      <c r="N1140" s="47">
        <f t="shared" si="122"/>
        <v>126.7907491635211</v>
      </c>
      <c r="O1140" s="44">
        <f t="shared" si="123"/>
        <v>21</v>
      </c>
      <c r="P1140" s="47">
        <f t="shared" si="124"/>
        <v>54.217870466360921</v>
      </c>
    </row>
    <row r="1141" spans="1:16" x14ac:dyDescent="0.25">
      <c r="A1141" s="56">
        <v>6117</v>
      </c>
      <c r="B1141" s="43" t="s">
        <v>1411</v>
      </c>
      <c r="C1141" s="43" t="s">
        <v>1412</v>
      </c>
      <c r="D1141" s="57" t="s">
        <v>165</v>
      </c>
      <c r="E1141" s="44">
        <v>600</v>
      </c>
      <c r="F1141" s="58">
        <v>34516</v>
      </c>
      <c r="G1141" s="45">
        <v>67.349999999999994</v>
      </c>
      <c r="H1141" s="45">
        <v>-38.380000000000003</v>
      </c>
      <c r="I1141" s="59">
        <f t="shared" si="119"/>
        <v>28.969999999999992</v>
      </c>
      <c r="J1141" s="44">
        <f t="shared" si="120"/>
        <v>1994</v>
      </c>
      <c r="K1141" s="44">
        <f t="shared" si="121"/>
        <v>29</v>
      </c>
      <c r="L1141" s="59">
        <f>VLOOKUP(J1141,'SF CCI, BCI'!A:F,5)</f>
        <v>6530.35</v>
      </c>
      <c r="M1141" s="59">
        <f t="shared" si="125"/>
        <v>2.3532061834358036</v>
      </c>
      <c r="N1141" s="47">
        <f t="shared" si="122"/>
        <v>158.48843645440135</v>
      </c>
      <c r="O1141" s="44">
        <f t="shared" si="123"/>
        <v>21</v>
      </c>
      <c r="P1141" s="47">
        <f t="shared" si="124"/>
        <v>68.172383134135217</v>
      </c>
    </row>
    <row r="1142" spans="1:16" x14ac:dyDescent="0.25">
      <c r="A1142" s="56">
        <v>6118</v>
      </c>
      <c r="B1142" s="43" t="s">
        <v>1411</v>
      </c>
      <c r="C1142" s="43" t="s">
        <v>1412</v>
      </c>
      <c r="D1142" s="57" t="s">
        <v>165</v>
      </c>
      <c r="E1142" s="44">
        <v>600</v>
      </c>
      <c r="F1142" s="58">
        <v>34516</v>
      </c>
      <c r="G1142" s="45">
        <v>1003.52</v>
      </c>
      <c r="H1142" s="45">
        <v>-573.57000000000005</v>
      </c>
      <c r="I1142" s="59">
        <f t="shared" si="119"/>
        <v>429.94999999999993</v>
      </c>
      <c r="J1142" s="44">
        <f t="shared" si="120"/>
        <v>1994</v>
      </c>
      <c r="K1142" s="44">
        <f t="shared" si="121"/>
        <v>29</v>
      </c>
      <c r="L1142" s="59">
        <f>VLOOKUP(J1142,'SF CCI, BCI'!A:F,5)</f>
        <v>6530.35</v>
      </c>
      <c r="M1142" s="59">
        <f t="shared" si="125"/>
        <v>2.3532061834358036</v>
      </c>
      <c r="N1142" s="47">
        <f t="shared" si="122"/>
        <v>2361.4894692014977</v>
      </c>
      <c r="O1142" s="44">
        <f t="shared" si="123"/>
        <v>21</v>
      </c>
      <c r="P1142" s="47">
        <f t="shared" si="124"/>
        <v>1011.7609985682236</v>
      </c>
    </row>
    <row r="1143" spans="1:16" x14ac:dyDescent="0.25">
      <c r="A1143" s="56">
        <v>6119</v>
      </c>
      <c r="B1143" s="43" t="s">
        <v>1411</v>
      </c>
      <c r="C1143" s="43" t="s">
        <v>1412</v>
      </c>
      <c r="D1143" s="57" t="s">
        <v>165</v>
      </c>
      <c r="E1143" s="44">
        <v>600</v>
      </c>
      <c r="F1143" s="58">
        <v>34516</v>
      </c>
      <c r="G1143" s="45">
        <v>141.75</v>
      </c>
      <c r="H1143" s="45">
        <v>-81.22</v>
      </c>
      <c r="I1143" s="59">
        <f t="shared" si="119"/>
        <v>60.53</v>
      </c>
      <c r="J1143" s="44">
        <f t="shared" si="120"/>
        <v>1994</v>
      </c>
      <c r="K1143" s="44">
        <f t="shared" si="121"/>
        <v>29</v>
      </c>
      <c r="L1143" s="59">
        <f>VLOOKUP(J1143,'SF CCI, BCI'!A:F,5)</f>
        <v>6530.35</v>
      </c>
      <c r="M1143" s="59">
        <f t="shared" si="125"/>
        <v>2.3532061834358036</v>
      </c>
      <c r="N1143" s="47">
        <f t="shared" si="122"/>
        <v>333.56697650202517</v>
      </c>
      <c r="O1143" s="44">
        <f t="shared" si="123"/>
        <v>21</v>
      </c>
      <c r="P1143" s="47">
        <f t="shared" si="124"/>
        <v>142.43957028336919</v>
      </c>
    </row>
    <row r="1144" spans="1:16" x14ac:dyDescent="0.25">
      <c r="A1144" s="56">
        <v>6120</v>
      </c>
      <c r="B1144" s="43" t="s">
        <v>1411</v>
      </c>
      <c r="C1144" s="43" t="s">
        <v>1412</v>
      </c>
      <c r="D1144" s="57" t="s">
        <v>165</v>
      </c>
      <c r="E1144" s="44">
        <v>600</v>
      </c>
      <c r="F1144" s="58">
        <v>34516</v>
      </c>
      <c r="G1144" s="45">
        <v>1254.4000000000001</v>
      </c>
      <c r="H1144" s="45">
        <v>-717.1</v>
      </c>
      <c r="I1144" s="59">
        <f t="shared" si="119"/>
        <v>537.30000000000007</v>
      </c>
      <c r="J1144" s="44">
        <f t="shared" si="120"/>
        <v>1994</v>
      </c>
      <c r="K1144" s="44">
        <f t="shared" si="121"/>
        <v>29</v>
      </c>
      <c r="L1144" s="59">
        <f>VLOOKUP(J1144,'SF CCI, BCI'!A:F,5)</f>
        <v>6530.35</v>
      </c>
      <c r="M1144" s="59">
        <f t="shared" si="125"/>
        <v>2.3532061834358036</v>
      </c>
      <c r="N1144" s="47">
        <f t="shared" si="122"/>
        <v>2951.8618365018724</v>
      </c>
      <c r="O1144" s="44">
        <f t="shared" si="123"/>
        <v>21</v>
      </c>
      <c r="P1144" s="47">
        <f t="shared" si="124"/>
        <v>1264.3776823600574</v>
      </c>
    </row>
    <row r="1145" spans="1:16" x14ac:dyDescent="0.25">
      <c r="A1145" s="56">
        <v>6121</v>
      </c>
      <c r="B1145" s="43" t="s">
        <v>1413</v>
      </c>
      <c r="C1145" s="43" t="s">
        <v>1414</v>
      </c>
      <c r="D1145" s="57" t="s">
        <v>133</v>
      </c>
      <c r="E1145" s="44">
        <v>600</v>
      </c>
      <c r="F1145" s="58">
        <v>34516</v>
      </c>
      <c r="G1145" s="45">
        <v>326.69</v>
      </c>
      <c r="H1145" s="45">
        <v>-186.66</v>
      </c>
      <c r="I1145" s="59">
        <f t="shared" si="119"/>
        <v>140.03</v>
      </c>
      <c r="J1145" s="44">
        <f t="shared" si="120"/>
        <v>1994</v>
      </c>
      <c r="K1145" s="44">
        <f t="shared" si="121"/>
        <v>29</v>
      </c>
      <c r="L1145" s="59">
        <f>VLOOKUP(J1145,'SF CCI, BCI'!A:F,5)</f>
        <v>6530.35</v>
      </c>
      <c r="M1145" s="59">
        <f t="shared" si="125"/>
        <v>2.3532061834358036</v>
      </c>
      <c r="N1145" s="47">
        <f t="shared" si="122"/>
        <v>768.76892806664262</v>
      </c>
      <c r="O1145" s="44">
        <f t="shared" si="123"/>
        <v>21</v>
      </c>
      <c r="P1145" s="47">
        <f t="shared" si="124"/>
        <v>329.5194618665156</v>
      </c>
    </row>
    <row r="1146" spans="1:16" x14ac:dyDescent="0.25">
      <c r="A1146" s="56">
        <v>6122</v>
      </c>
      <c r="B1146" s="43" t="s">
        <v>1413</v>
      </c>
      <c r="C1146" s="43" t="s">
        <v>1414</v>
      </c>
      <c r="D1146" s="57" t="s">
        <v>133</v>
      </c>
      <c r="E1146" s="44">
        <v>600</v>
      </c>
      <c r="F1146" s="58">
        <v>34516</v>
      </c>
      <c r="G1146" s="45">
        <v>4.4000000000000004</v>
      </c>
      <c r="H1146" s="45">
        <v>-2.63</v>
      </c>
      <c r="I1146" s="59">
        <f t="shared" si="119"/>
        <v>1.7700000000000005</v>
      </c>
      <c r="J1146" s="44">
        <f t="shared" si="120"/>
        <v>1994</v>
      </c>
      <c r="K1146" s="44">
        <f t="shared" si="121"/>
        <v>29</v>
      </c>
      <c r="L1146" s="59">
        <f>VLOOKUP(J1146,'SF CCI, BCI'!A:F,5)</f>
        <v>6530.35</v>
      </c>
      <c r="M1146" s="59">
        <f t="shared" si="125"/>
        <v>2.3532061834358036</v>
      </c>
      <c r="N1146" s="47">
        <f t="shared" si="122"/>
        <v>10.354107207117536</v>
      </c>
      <c r="O1146" s="44">
        <f t="shared" si="123"/>
        <v>21</v>
      </c>
      <c r="P1146" s="47">
        <f t="shared" si="124"/>
        <v>4.1651749446813735</v>
      </c>
    </row>
    <row r="1147" spans="1:16" x14ac:dyDescent="0.25">
      <c r="A1147" s="56">
        <v>6123</v>
      </c>
      <c r="B1147" s="43" t="s">
        <v>1413</v>
      </c>
      <c r="C1147" s="43" t="s">
        <v>1414</v>
      </c>
      <c r="D1147" s="57" t="s">
        <v>133</v>
      </c>
      <c r="E1147" s="44">
        <v>600</v>
      </c>
      <c r="F1147" s="58">
        <v>34516</v>
      </c>
      <c r="G1147" s="45">
        <v>19656</v>
      </c>
      <c r="H1147" s="45">
        <v>-11237.54</v>
      </c>
      <c r="I1147" s="59">
        <f t="shared" si="119"/>
        <v>8418.4599999999991</v>
      </c>
      <c r="J1147" s="44">
        <f t="shared" si="120"/>
        <v>1994</v>
      </c>
      <c r="K1147" s="44">
        <f t="shared" si="121"/>
        <v>29</v>
      </c>
      <c r="L1147" s="59">
        <f>VLOOKUP(J1147,'SF CCI, BCI'!A:F,5)</f>
        <v>6530.35</v>
      </c>
      <c r="M1147" s="59">
        <f t="shared" si="125"/>
        <v>2.3532061834358036</v>
      </c>
      <c r="N1147" s="47">
        <f t="shared" si="122"/>
        <v>46254.620741614155</v>
      </c>
      <c r="O1147" s="44">
        <f t="shared" si="123"/>
        <v>21</v>
      </c>
      <c r="P1147" s="47">
        <f t="shared" si="124"/>
        <v>19810.372127006973</v>
      </c>
    </row>
    <row r="1148" spans="1:16" x14ac:dyDescent="0.25">
      <c r="A1148" s="56">
        <v>6124</v>
      </c>
      <c r="B1148" s="43" t="s">
        <v>1413</v>
      </c>
      <c r="C1148" s="43" t="s">
        <v>1414</v>
      </c>
      <c r="D1148" s="57" t="s">
        <v>133</v>
      </c>
      <c r="E1148" s="44">
        <v>600</v>
      </c>
      <c r="F1148" s="58">
        <v>34516</v>
      </c>
      <c r="G1148" s="45">
        <v>45</v>
      </c>
      <c r="H1148" s="45">
        <v>-25.759999999999998</v>
      </c>
      <c r="I1148" s="59">
        <f t="shared" si="119"/>
        <v>19.240000000000002</v>
      </c>
      <c r="J1148" s="44">
        <f t="shared" si="120"/>
        <v>1994</v>
      </c>
      <c r="K1148" s="44">
        <f t="shared" si="121"/>
        <v>29</v>
      </c>
      <c r="L1148" s="59">
        <f>VLOOKUP(J1148,'SF CCI, BCI'!A:F,5)</f>
        <v>6530.35</v>
      </c>
      <c r="M1148" s="59">
        <f t="shared" si="125"/>
        <v>2.3532061834358036</v>
      </c>
      <c r="N1148" s="47">
        <f t="shared" si="122"/>
        <v>105.89427825461117</v>
      </c>
      <c r="O1148" s="44">
        <f t="shared" si="123"/>
        <v>21</v>
      </c>
      <c r="P1148" s="47">
        <f t="shared" si="124"/>
        <v>45.275686969304864</v>
      </c>
    </row>
    <row r="1149" spans="1:16" x14ac:dyDescent="0.25">
      <c r="A1149" s="56">
        <v>6125</v>
      </c>
      <c r="B1149" s="43" t="s">
        <v>1413</v>
      </c>
      <c r="C1149" s="43" t="s">
        <v>1414</v>
      </c>
      <c r="D1149" s="57" t="s">
        <v>133</v>
      </c>
      <c r="E1149" s="44">
        <v>600</v>
      </c>
      <c r="F1149" s="58">
        <v>34516</v>
      </c>
      <c r="G1149" s="45">
        <v>408.36</v>
      </c>
      <c r="H1149" s="45">
        <v>-233.4</v>
      </c>
      <c r="I1149" s="59">
        <f t="shared" si="119"/>
        <v>174.96</v>
      </c>
      <c r="J1149" s="44">
        <f t="shared" si="120"/>
        <v>1994</v>
      </c>
      <c r="K1149" s="44">
        <f t="shared" si="121"/>
        <v>29</v>
      </c>
      <c r="L1149" s="59">
        <f>VLOOKUP(J1149,'SF CCI, BCI'!A:F,5)</f>
        <v>6530.35</v>
      </c>
      <c r="M1149" s="59">
        <f t="shared" si="125"/>
        <v>2.3532061834358036</v>
      </c>
      <c r="N1149" s="47">
        <f t="shared" si="122"/>
        <v>960.9552770678448</v>
      </c>
      <c r="O1149" s="44">
        <f t="shared" si="123"/>
        <v>21</v>
      </c>
      <c r="P1149" s="47">
        <f t="shared" si="124"/>
        <v>411.7169538539282</v>
      </c>
    </row>
    <row r="1150" spans="1:16" x14ac:dyDescent="0.25">
      <c r="A1150" s="56">
        <v>6126</v>
      </c>
      <c r="B1150" s="43" t="s">
        <v>1415</v>
      </c>
      <c r="C1150" s="43" t="s">
        <v>1416</v>
      </c>
      <c r="D1150" s="57" t="s">
        <v>133</v>
      </c>
      <c r="E1150" s="44">
        <v>600</v>
      </c>
      <c r="F1150" s="58">
        <v>34911</v>
      </c>
      <c r="G1150" s="45">
        <v>36.549999999999997</v>
      </c>
      <c r="H1150" s="45">
        <v>-20.09</v>
      </c>
      <c r="I1150" s="59">
        <f t="shared" si="119"/>
        <v>16.459999999999997</v>
      </c>
      <c r="J1150" s="44">
        <f t="shared" si="120"/>
        <v>1995</v>
      </c>
      <c r="K1150" s="44">
        <f t="shared" si="121"/>
        <v>28</v>
      </c>
      <c r="L1150" s="59">
        <f>VLOOKUP(J1150,'SF CCI, BCI'!A:F,5)</f>
        <v>6558.16</v>
      </c>
      <c r="M1150" s="59">
        <f t="shared" si="125"/>
        <v>2.3432273686521832</v>
      </c>
      <c r="N1150" s="47">
        <f t="shared" si="122"/>
        <v>85.644960324237289</v>
      </c>
      <c r="O1150" s="44">
        <f t="shared" si="123"/>
        <v>22</v>
      </c>
      <c r="P1150" s="47">
        <f t="shared" si="124"/>
        <v>38.569522488014925</v>
      </c>
    </row>
    <row r="1151" spans="1:16" x14ac:dyDescent="0.25">
      <c r="A1151" s="56">
        <v>6127</v>
      </c>
      <c r="B1151" s="43" t="s">
        <v>1415</v>
      </c>
      <c r="C1151" s="43" t="s">
        <v>1416</v>
      </c>
      <c r="D1151" s="57" t="s">
        <v>133</v>
      </c>
      <c r="E1151" s="44">
        <v>600</v>
      </c>
      <c r="F1151" s="58">
        <v>34911</v>
      </c>
      <c r="G1151" s="45">
        <v>45.69</v>
      </c>
      <c r="H1151" s="45">
        <v>-25.389999999999997</v>
      </c>
      <c r="I1151" s="59">
        <f t="shared" si="119"/>
        <v>20.3</v>
      </c>
      <c r="J1151" s="44">
        <f t="shared" si="120"/>
        <v>1995</v>
      </c>
      <c r="K1151" s="44">
        <f t="shared" si="121"/>
        <v>28</v>
      </c>
      <c r="L1151" s="59">
        <f>VLOOKUP(J1151,'SF CCI, BCI'!A:F,5)</f>
        <v>6558.16</v>
      </c>
      <c r="M1151" s="59">
        <f t="shared" si="125"/>
        <v>2.3432273686521832</v>
      </c>
      <c r="N1151" s="47">
        <f t="shared" si="122"/>
        <v>107.06205847371824</v>
      </c>
      <c r="O1151" s="44">
        <f t="shared" si="123"/>
        <v>22</v>
      </c>
      <c r="P1151" s="47">
        <f t="shared" si="124"/>
        <v>47.56751558363932</v>
      </c>
    </row>
    <row r="1152" spans="1:16" x14ac:dyDescent="0.25">
      <c r="A1152" s="56">
        <v>6128</v>
      </c>
      <c r="B1152" s="43" t="s">
        <v>1415</v>
      </c>
      <c r="C1152" s="43" t="s">
        <v>1416</v>
      </c>
      <c r="D1152" s="57" t="s">
        <v>133</v>
      </c>
      <c r="E1152" s="44">
        <v>600</v>
      </c>
      <c r="F1152" s="58">
        <v>34911</v>
      </c>
      <c r="G1152" s="45">
        <v>-36.549999999999997</v>
      </c>
      <c r="H1152" s="45">
        <v>20.09</v>
      </c>
      <c r="I1152" s="59">
        <f t="shared" si="119"/>
        <v>-16.459999999999997</v>
      </c>
      <c r="J1152" s="44">
        <f t="shared" si="120"/>
        <v>1995</v>
      </c>
      <c r="K1152" s="44">
        <f t="shared" si="121"/>
        <v>28</v>
      </c>
      <c r="L1152" s="59">
        <f>VLOOKUP(J1152,'SF CCI, BCI'!A:F,5)</f>
        <v>6558.16</v>
      </c>
      <c r="M1152" s="59">
        <f t="shared" si="125"/>
        <v>2.3432273686521832</v>
      </c>
      <c r="N1152" s="47">
        <f t="shared" si="122"/>
        <v>-85.644960324237289</v>
      </c>
      <c r="O1152" s="44">
        <f t="shared" si="123"/>
        <v>22</v>
      </c>
      <c r="P1152" s="47">
        <f t="shared" si="124"/>
        <v>-38.569522488014925</v>
      </c>
    </row>
    <row r="1153" spans="1:16" x14ac:dyDescent="0.25">
      <c r="A1153" s="56">
        <v>6129</v>
      </c>
      <c r="B1153" s="43" t="s">
        <v>1415</v>
      </c>
      <c r="C1153" s="43" t="s">
        <v>1416</v>
      </c>
      <c r="D1153" s="57" t="s">
        <v>133</v>
      </c>
      <c r="E1153" s="44">
        <v>600</v>
      </c>
      <c r="F1153" s="58">
        <v>34911</v>
      </c>
      <c r="G1153" s="45">
        <v>-45.69</v>
      </c>
      <c r="H1153" s="45">
        <v>25.389999999999997</v>
      </c>
      <c r="I1153" s="59">
        <f t="shared" si="119"/>
        <v>-20.3</v>
      </c>
      <c r="J1153" s="44">
        <f t="shared" si="120"/>
        <v>1995</v>
      </c>
      <c r="K1153" s="44">
        <f t="shared" si="121"/>
        <v>28</v>
      </c>
      <c r="L1153" s="59">
        <f>VLOOKUP(J1153,'SF CCI, BCI'!A:F,5)</f>
        <v>6558.16</v>
      </c>
      <c r="M1153" s="59">
        <f t="shared" si="125"/>
        <v>2.3432273686521832</v>
      </c>
      <c r="N1153" s="47">
        <f t="shared" si="122"/>
        <v>-107.06205847371824</v>
      </c>
      <c r="O1153" s="44">
        <f t="shared" si="123"/>
        <v>22</v>
      </c>
      <c r="P1153" s="47">
        <f t="shared" si="124"/>
        <v>-47.56751558363932</v>
      </c>
    </row>
    <row r="1154" spans="1:16" x14ac:dyDescent="0.25">
      <c r="A1154" s="56">
        <v>6132</v>
      </c>
      <c r="B1154" s="43" t="s">
        <v>1415</v>
      </c>
      <c r="C1154" s="43" t="s">
        <v>1416</v>
      </c>
      <c r="D1154" s="57" t="s">
        <v>133</v>
      </c>
      <c r="E1154" s="44">
        <v>600</v>
      </c>
      <c r="F1154" s="58">
        <v>34911</v>
      </c>
      <c r="G1154" s="45">
        <v>817.13</v>
      </c>
      <c r="H1154" s="45">
        <v>-817.13</v>
      </c>
      <c r="I1154" s="59">
        <f t="shared" si="119"/>
        <v>0</v>
      </c>
      <c r="J1154" s="44">
        <f t="shared" si="120"/>
        <v>1995</v>
      </c>
      <c r="K1154" s="44">
        <f t="shared" si="121"/>
        <v>28</v>
      </c>
      <c r="L1154" s="59">
        <f>VLOOKUP(J1154,'SF CCI, BCI'!A:F,5)</f>
        <v>6558.16</v>
      </c>
      <c r="M1154" s="59">
        <f t="shared" si="125"/>
        <v>2.3432273686521832</v>
      </c>
      <c r="N1154" s="47">
        <f t="shared" si="122"/>
        <v>1914.7213797467584</v>
      </c>
      <c r="O1154" s="44">
        <f t="shared" si="123"/>
        <v>22</v>
      </c>
      <c r="P1154" s="47">
        <f t="shared" si="124"/>
        <v>0</v>
      </c>
    </row>
    <row r="1155" spans="1:16" x14ac:dyDescent="0.25">
      <c r="A1155" s="56">
        <v>6133</v>
      </c>
      <c r="B1155" s="43" t="s">
        <v>1415</v>
      </c>
      <c r="C1155" s="43" t="s">
        <v>1416</v>
      </c>
      <c r="D1155" s="57" t="s">
        <v>133</v>
      </c>
      <c r="E1155" s="44">
        <v>600</v>
      </c>
      <c r="F1155" s="58">
        <v>34911</v>
      </c>
      <c r="G1155" s="45">
        <v>285.19</v>
      </c>
      <c r="H1155" s="45">
        <v>-165.51999999999998</v>
      </c>
      <c r="I1155" s="59">
        <f t="shared" si="119"/>
        <v>119.67000000000002</v>
      </c>
      <c r="J1155" s="44">
        <f t="shared" si="120"/>
        <v>1995</v>
      </c>
      <c r="K1155" s="44">
        <f t="shared" si="121"/>
        <v>28</v>
      </c>
      <c r="L1155" s="59">
        <f>VLOOKUP(J1155,'SF CCI, BCI'!A:F,5)</f>
        <v>6558.16</v>
      </c>
      <c r="M1155" s="59">
        <f t="shared" si="125"/>
        <v>2.3432273686521832</v>
      </c>
      <c r="N1155" s="47">
        <f t="shared" si="122"/>
        <v>668.26501326591608</v>
      </c>
      <c r="O1155" s="44">
        <f t="shared" si="123"/>
        <v>22</v>
      </c>
      <c r="P1155" s="47">
        <f t="shared" si="124"/>
        <v>280.41401920660678</v>
      </c>
    </row>
    <row r="1156" spans="1:16" x14ac:dyDescent="0.25">
      <c r="A1156" s="56">
        <v>6134</v>
      </c>
      <c r="B1156" s="43" t="s">
        <v>1415</v>
      </c>
      <c r="C1156" s="43" t="s">
        <v>1416</v>
      </c>
      <c r="D1156" s="57" t="s">
        <v>133</v>
      </c>
      <c r="E1156" s="44">
        <v>600</v>
      </c>
      <c r="F1156" s="58">
        <v>34911</v>
      </c>
      <c r="G1156" s="45">
        <v>356.49</v>
      </c>
      <c r="H1156" s="45">
        <v>-204.70999999999998</v>
      </c>
      <c r="I1156" s="59">
        <f t="shared" si="119"/>
        <v>151.78000000000003</v>
      </c>
      <c r="J1156" s="44">
        <f t="shared" si="120"/>
        <v>1995</v>
      </c>
      <c r="K1156" s="44">
        <f t="shared" si="121"/>
        <v>28</v>
      </c>
      <c r="L1156" s="59">
        <f>VLOOKUP(J1156,'SF CCI, BCI'!A:F,5)</f>
        <v>6558.16</v>
      </c>
      <c r="M1156" s="59">
        <f t="shared" si="125"/>
        <v>2.3432273686521832</v>
      </c>
      <c r="N1156" s="47">
        <f t="shared" si="122"/>
        <v>835.3371246508168</v>
      </c>
      <c r="O1156" s="44">
        <f t="shared" si="123"/>
        <v>22</v>
      </c>
      <c r="P1156" s="47">
        <f t="shared" si="124"/>
        <v>355.6550500140284</v>
      </c>
    </row>
    <row r="1157" spans="1:16" x14ac:dyDescent="0.25">
      <c r="A1157" s="56">
        <v>6135</v>
      </c>
      <c r="B1157" s="43" t="s">
        <v>1415</v>
      </c>
      <c r="C1157" s="43" t="s">
        <v>1416</v>
      </c>
      <c r="D1157" s="57" t="s">
        <v>133</v>
      </c>
      <c r="E1157" s="44">
        <v>600</v>
      </c>
      <c r="F1157" s="58">
        <v>34911</v>
      </c>
      <c r="G1157" s="45">
        <v>177.32</v>
      </c>
      <c r="H1157" s="45">
        <v>-98.03</v>
      </c>
      <c r="I1157" s="59">
        <f t="shared" si="119"/>
        <v>79.289999999999992</v>
      </c>
      <c r="J1157" s="44">
        <f t="shared" si="120"/>
        <v>1995</v>
      </c>
      <c r="K1157" s="44">
        <f t="shared" si="121"/>
        <v>28</v>
      </c>
      <c r="L1157" s="59">
        <f>VLOOKUP(J1157,'SF CCI, BCI'!A:F,5)</f>
        <v>6558.16</v>
      </c>
      <c r="M1157" s="59">
        <f t="shared" si="125"/>
        <v>2.3432273686521832</v>
      </c>
      <c r="N1157" s="47">
        <f t="shared" si="122"/>
        <v>415.50107700940509</v>
      </c>
      <c r="O1157" s="44">
        <f t="shared" si="123"/>
        <v>22</v>
      </c>
      <c r="P1157" s="47">
        <f t="shared" si="124"/>
        <v>185.79449806043158</v>
      </c>
    </row>
    <row r="1158" spans="1:16" x14ac:dyDescent="0.25">
      <c r="A1158" s="56">
        <v>6136</v>
      </c>
      <c r="B1158" s="43" t="s">
        <v>1415</v>
      </c>
      <c r="C1158" s="43" t="s">
        <v>1416</v>
      </c>
      <c r="D1158" s="57" t="s">
        <v>133</v>
      </c>
      <c r="E1158" s="44">
        <v>600</v>
      </c>
      <c r="F1158" s="58">
        <v>34911</v>
      </c>
      <c r="G1158" s="45">
        <v>36.08</v>
      </c>
      <c r="H1158" s="45">
        <v>-19.86</v>
      </c>
      <c r="I1158" s="59">
        <f t="shared" si="119"/>
        <v>16.22</v>
      </c>
      <c r="J1158" s="44">
        <f t="shared" si="120"/>
        <v>1995</v>
      </c>
      <c r="K1158" s="44">
        <f t="shared" si="121"/>
        <v>28</v>
      </c>
      <c r="L1158" s="59">
        <f>VLOOKUP(J1158,'SF CCI, BCI'!A:F,5)</f>
        <v>6558.16</v>
      </c>
      <c r="M1158" s="59">
        <f t="shared" si="125"/>
        <v>2.3432273686521832</v>
      </c>
      <c r="N1158" s="47">
        <f t="shared" si="122"/>
        <v>84.54364346097077</v>
      </c>
      <c r="O1158" s="44">
        <f t="shared" si="123"/>
        <v>22</v>
      </c>
      <c r="P1158" s="47">
        <f t="shared" si="124"/>
        <v>38.007147919538411</v>
      </c>
    </row>
    <row r="1159" spans="1:16" x14ac:dyDescent="0.25">
      <c r="A1159" s="56">
        <v>6137</v>
      </c>
      <c r="B1159" s="43" t="s">
        <v>1415</v>
      </c>
      <c r="C1159" s="43" t="s">
        <v>1416</v>
      </c>
      <c r="D1159" s="57" t="s">
        <v>133</v>
      </c>
      <c r="E1159" s="44">
        <v>600</v>
      </c>
      <c r="F1159" s="58">
        <v>34911</v>
      </c>
      <c r="G1159" s="45">
        <v>24.76</v>
      </c>
      <c r="H1159" s="45">
        <v>-13.639999999999999</v>
      </c>
      <c r="I1159" s="59">
        <f t="shared" si="119"/>
        <v>11.120000000000003</v>
      </c>
      <c r="J1159" s="44">
        <f t="shared" si="120"/>
        <v>1995</v>
      </c>
      <c r="K1159" s="44">
        <f t="shared" si="121"/>
        <v>28</v>
      </c>
      <c r="L1159" s="59">
        <f>VLOOKUP(J1159,'SF CCI, BCI'!A:F,5)</f>
        <v>6558.16</v>
      </c>
      <c r="M1159" s="59">
        <f t="shared" si="125"/>
        <v>2.3432273686521832</v>
      </c>
      <c r="N1159" s="47">
        <f t="shared" si="122"/>
        <v>58.018309647828062</v>
      </c>
      <c r="O1159" s="44">
        <f t="shared" si="123"/>
        <v>22</v>
      </c>
      <c r="P1159" s="47">
        <f t="shared" si="124"/>
        <v>26.056688339412283</v>
      </c>
    </row>
    <row r="1160" spans="1:16" x14ac:dyDescent="0.25">
      <c r="A1160" s="56">
        <v>6138</v>
      </c>
      <c r="B1160" s="43" t="s">
        <v>1415</v>
      </c>
      <c r="C1160" s="43" t="s">
        <v>1416</v>
      </c>
      <c r="D1160" s="57" t="s">
        <v>133</v>
      </c>
      <c r="E1160" s="44">
        <v>600</v>
      </c>
      <c r="F1160" s="58">
        <v>34911</v>
      </c>
      <c r="G1160" s="45">
        <v>221.65</v>
      </c>
      <c r="H1160" s="45">
        <v>-122.33</v>
      </c>
      <c r="I1160" s="59">
        <f t="shared" si="119"/>
        <v>99.320000000000007</v>
      </c>
      <c r="J1160" s="44">
        <f t="shared" si="120"/>
        <v>1995</v>
      </c>
      <c r="K1160" s="44">
        <f t="shared" si="121"/>
        <v>28</v>
      </c>
      <c r="L1160" s="59">
        <f>VLOOKUP(J1160,'SF CCI, BCI'!A:F,5)</f>
        <v>6558.16</v>
      </c>
      <c r="M1160" s="59">
        <f t="shared" si="125"/>
        <v>2.3432273686521832</v>
      </c>
      <c r="N1160" s="47">
        <f t="shared" si="122"/>
        <v>519.37634626175645</v>
      </c>
      <c r="O1160" s="44">
        <f t="shared" si="123"/>
        <v>22</v>
      </c>
      <c r="P1160" s="47">
        <f t="shared" si="124"/>
        <v>232.72934225453486</v>
      </c>
    </row>
    <row r="1161" spans="1:16" x14ac:dyDescent="0.25">
      <c r="A1161" s="56">
        <v>6139</v>
      </c>
      <c r="B1161" s="43" t="s">
        <v>1415</v>
      </c>
      <c r="C1161" s="43" t="s">
        <v>1416</v>
      </c>
      <c r="D1161" s="57" t="s">
        <v>133</v>
      </c>
      <c r="E1161" s="44">
        <v>600</v>
      </c>
      <c r="F1161" s="58">
        <v>34911</v>
      </c>
      <c r="G1161" s="45">
        <v>2515.87</v>
      </c>
      <c r="H1161" s="45">
        <v>-1428.8799999999999</v>
      </c>
      <c r="I1161" s="59">
        <f t="shared" si="119"/>
        <v>1086.99</v>
      </c>
      <c r="J1161" s="44">
        <f t="shared" si="120"/>
        <v>1995</v>
      </c>
      <c r="K1161" s="44">
        <f t="shared" si="121"/>
        <v>28</v>
      </c>
      <c r="L1161" s="59">
        <f>VLOOKUP(J1161,'SF CCI, BCI'!A:F,5)</f>
        <v>6558.16</v>
      </c>
      <c r="M1161" s="59">
        <f t="shared" si="125"/>
        <v>2.3432273686521832</v>
      </c>
      <c r="N1161" s="47">
        <f t="shared" si="122"/>
        <v>5895.2554399709679</v>
      </c>
      <c r="O1161" s="44">
        <f t="shared" si="123"/>
        <v>22</v>
      </c>
      <c r="P1161" s="47">
        <f t="shared" si="124"/>
        <v>2547.0647174512364</v>
      </c>
    </row>
    <row r="1162" spans="1:16" x14ac:dyDescent="0.25">
      <c r="A1162" s="56">
        <v>6140</v>
      </c>
      <c r="B1162" s="43" t="s">
        <v>1415</v>
      </c>
      <c r="C1162" s="43" t="s">
        <v>1416</v>
      </c>
      <c r="D1162" s="57" t="s">
        <v>133</v>
      </c>
      <c r="E1162" s="44">
        <v>600</v>
      </c>
      <c r="F1162" s="58">
        <v>34911</v>
      </c>
      <c r="G1162" s="45">
        <v>1213.78</v>
      </c>
      <c r="H1162" s="45">
        <v>-685.89</v>
      </c>
      <c r="I1162" s="59">
        <f t="shared" si="119"/>
        <v>527.89</v>
      </c>
      <c r="J1162" s="44">
        <f t="shared" si="120"/>
        <v>1995</v>
      </c>
      <c r="K1162" s="44">
        <f t="shared" si="121"/>
        <v>28</v>
      </c>
      <c r="L1162" s="59">
        <f>VLOOKUP(J1162,'SF CCI, BCI'!A:F,5)</f>
        <v>6558.16</v>
      </c>
      <c r="M1162" s="59">
        <f t="shared" si="125"/>
        <v>2.3432273686521832</v>
      </c>
      <c r="N1162" s="47">
        <f t="shared" si="122"/>
        <v>2844.162515522647</v>
      </c>
      <c r="O1162" s="44">
        <f t="shared" si="123"/>
        <v>22</v>
      </c>
      <c r="P1162" s="47">
        <f t="shared" si="124"/>
        <v>1236.9662956378008</v>
      </c>
    </row>
    <row r="1163" spans="1:16" x14ac:dyDescent="0.25">
      <c r="A1163" s="56">
        <v>6141</v>
      </c>
      <c r="B1163" s="43" t="s">
        <v>1415</v>
      </c>
      <c r="C1163" s="43" t="s">
        <v>1416</v>
      </c>
      <c r="D1163" s="57" t="s">
        <v>133</v>
      </c>
      <c r="E1163" s="44">
        <v>600</v>
      </c>
      <c r="F1163" s="58">
        <v>34911</v>
      </c>
      <c r="G1163" s="45">
        <v>3144.84</v>
      </c>
      <c r="H1163" s="45">
        <v>-1784.15</v>
      </c>
      <c r="I1163" s="59">
        <f t="shared" ref="I1163:I1226" si="126">G1163+H1163</f>
        <v>1360.69</v>
      </c>
      <c r="J1163" s="44">
        <f t="shared" ref="J1163:J1226" si="127">YEAR(F1163)</f>
        <v>1995</v>
      </c>
      <c r="K1163" s="44">
        <f t="shared" ref="K1163:K1226" si="128">ROUND(($A$9-F1163)/365,0)</f>
        <v>28</v>
      </c>
      <c r="L1163" s="59">
        <f>VLOOKUP(J1163,'SF CCI, BCI'!A:F,5)</f>
        <v>6558.16</v>
      </c>
      <c r="M1163" s="59">
        <f t="shared" si="125"/>
        <v>2.3432273686521832</v>
      </c>
      <c r="N1163" s="47">
        <f t="shared" si="122"/>
        <v>7369.0751580321321</v>
      </c>
      <c r="O1163" s="44">
        <f t="shared" si="123"/>
        <v>22</v>
      </c>
      <c r="P1163" s="47">
        <f t="shared" si="124"/>
        <v>3188.4060482513391</v>
      </c>
    </row>
    <row r="1164" spans="1:16" x14ac:dyDescent="0.25">
      <c r="A1164" s="56">
        <v>6143</v>
      </c>
      <c r="B1164" s="43" t="s">
        <v>1415</v>
      </c>
      <c r="C1164" s="43" t="s">
        <v>1416</v>
      </c>
      <c r="D1164" s="57" t="s">
        <v>133</v>
      </c>
      <c r="E1164" s="44">
        <v>600</v>
      </c>
      <c r="F1164" s="58">
        <v>34911</v>
      </c>
      <c r="G1164" s="45">
        <v>578.22</v>
      </c>
      <c r="H1164" s="45">
        <v>-326.65999999999997</v>
      </c>
      <c r="I1164" s="59">
        <f t="shared" si="126"/>
        <v>251.56000000000006</v>
      </c>
      <c r="J1164" s="44">
        <f t="shared" si="127"/>
        <v>1995</v>
      </c>
      <c r="K1164" s="44">
        <f t="shared" si="128"/>
        <v>28</v>
      </c>
      <c r="L1164" s="59">
        <f>VLOOKUP(J1164,'SF CCI, BCI'!A:F,5)</f>
        <v>6558.16</v>
      </c>
      <c r="M1164" s="59">
        <f t="shared" si="125"/>
        <v>2.3432273686521832</v>
      </c>
      <c r="N1164" s="47">
        <f t="shared" ref="N1164:N1227" si="129">G1164*M1164</f>
        <v>1354.9009291020654</v>
      </c>
      <c r="O1164" s="44">
        <f t="shared" ref="O1164:O1227" si="130">IF(E1164="(blank)","",IF(K1164&gt;(E1164/12),0,(E1164/12)-K1164))</f>
        <v>22</v>
      </c>
      <c r="P1164" s="47">
        <f t="shared" ref="P1164:P1227" si="131">M1164*I1164</f>
        <v>589.46227685814335</v>
      </c>
    </row>
    <row r="1165" spans="1:16" x14ac:dyDescent="0.25">
      <c r="A1165" s="56">
        <v>6144</v>
      </c>
      <c r="B1165" s="43" t="s">
        <v>1415</v>
      </c>
      <c r="C1165" s="43" t="s">
        <v>1416</v>
      </c>
      <c r="D1165" s="57" t="s">
        <v>133</v>
      </c>
      <c r="E1165" s="44">
        <v>600</v>
      </c>
      <c r="F1165" s="58">
        <v>34911</v>
      </c>
      <c r="G1165" s="45">
        <v>142.6</v>
      </c>
      <c r="H1165" s="45">
        <v>-78.78</v>
      </c>
      <c r="I1165" s="59">
        <f t="shared" si="126"/>
        <v>63.819999999999993</v>
      </c>
      <c r="J1165" s="44">
        <f t="shared" si="127"/>
        <v>1995</v>
      </c>
      <c r="K1165" s="44">
        <f t="shared" si="128"/>
        <v>28</v>
      </c>
      <c r="L1165" s="59">
        <f>VLOOKUP(J1165,'SF CCI, BCI'!A:F,5)</f>
        <v>6558.16</v>
      </c>
      <c r="M1165" s="59">
        <f t="shared" si="125"/>
        <v>2.3432273686521832</v>
      </c>
      <c r="N1165" s="47">
        <f t="shared" si="129"/>
        <v>334.14422276980133</v>
      </c>
      <c r="O1165" s="44">
        <f t="shared" si="130"/>
        <v>22</v>
      </c>
      <c r="P1165" s="47">
        <f t="shared" si="131"/>
        <v>149.54477066738232</v>
      </c>
    </row>
    <row r="1166" spans="1:16" x14ac:dyDescent="0.25">
      <c r="A1166" s="56">
        <v>6145</v>
      </c>
      <c r="B1166" s="43" t="s">
        <v>1415</v>
      </c>
      <c r="C1166" s="43" t="s">
        <v>1416</v>
      </c>
      <c r="D1166" s="57" t="s">
        <v>133</v>
      </c>
      <c r="E1166" s="44">
        <v>600</v>
      </c>
      <c r="F1166" s="58">
        <v>34911</v>
      </c>
      <c r="G1166" s="45">
        <v>9</v>
      </c>
      <c r="H1166" s="45">
        <v>-4.9399999999999995</v>
      </c>
      <c r="I1166" s="59">
        <f t="shared" si="126"/>
        <v>4.0600000000000005</v>
      </c>
      <c r="J1166" s="44">
        <f t="shared" si="127"/>
        <v>1995</v>
      </c>
      <c r="K1166" s="44">
        <f t="shared" si="128"/>
        <v>28</v>
      </c>
      <c r="L1166" s="59">
        <f>VLOOKUP(J1166,'SF CCI, BCI'!A:F,5)</f>
        <v>6558.16</v>
      </c>
      <c r="M1166" s="59">
        <f t="shared" si="125"/>
        <v>2.3432273686521832</v>
      </c>
      <c r="N1166" s="47">
        <f t="shared" si="129"/>
        <v>21.089046317869649</v>
      </c>
      <c r="O1166" s="44">
        <f t="shared" si="130"/>
        <v>22</v>
      </c>
      <c r="P1166" s="47">
        <f t="shared" si="131"/>
        <v>9.5135031167278648</v>
      </c>
    </row>
    <row r="1167" spans="1:16" x14ac:dyDescent="0.25">
      <c r="A1167" s="56">
        <v>6146</v>
      </c>
      <c r="B1167" s="43" t="s">
        <v>1415</v>
      </c>
      <c r="C1167" s="43" t="s">
        <v>1416</v>
      </c>
      <c r="D1167" s="57" t="s">
        <v>133</v>
      </c>
      <c r="E1167" s="44">
        <v>600</v>
      </c>
      <c r="F1167" s="58">
        <v>34911</v>
      </c>
      <c r="G1167" s="45">
        <v>178.25</v>
      </c>
      <c r="H1167" s="45">
        <v>-98.509999999999991</v>
      </c>
      <c r="I1167" s="59">
        <f t="shared" si="126"/>
        <v>79.740000000000009</v>
      </c>
      <c r="J1167" s="44">
        <f t="shared" si="127"/>
        <v>1995</v>
      </c>
      <c r="K1167" s="44">
        <f t="shared" si="128"/>
        <v>28</v>
      </c>
      <c r="L1167" s="59">
        <f>VLOOKUP(J1167,'SF CCI, BCI'!A:F,5)</f>
        <v>6558.16</v>
      </c>
      <c r="M1167" s="59">
        <f t="shared" si="125"/>
        <v>2.3432273686521832</v>
      </c>
      <c r="N1167" s="47">
        <f t="shared" si="129"/>
        <v>417.68027846225164</v>
      </c>
      <c r="O1167" s="44">
        <f t="shared" si="130"/>
        <v>22</v>
      </c>
      <c r="P1167" s="47">
        <f t="shared" si="131"/>
        <v>186.84895037632512</v>
      </c>
    </row>
    <row r="1168" spans="1:16" x14ac:dyDescent="0.25">
      <c r="A1168" s="56">
        <v>6147</v>
      </c>
      <c r="B1168" s="43" t="s">
        <v>1415</v>
      </c>
      <c r="C1168" s="43" t="s">
        <v>1416</v>
      </c>
      <c r="D1168" s="57" t="s">
        <v>133</v>
      </c>
      <c r="E1168" s="44">
        <v>600</v>
      </c>
      <c r="F1168" s="58">
        <v>34911</v>
      </c>
      <c r="G1168" s="45">
        <v>179.11</v>
      </c>
      <c r="H1168" s="45">
        <v>-98.92</v>
      </c>
      <c r="I1168" s="59">
        <f t="shared" si="126"/>
        <v>80.190000000000012</v>
      </c>
      <c r="J1168" s="44">
        <f t="shared" si="127"/>
        <v>1995</v>
      </c>
      <c r="K1168" s="44">
        <f t="shared" si="128"/>
        <v>28</v>
      </c>
      <c r="L1168" s="59">
        <f>VLOOKUP(J1168,'SF CCI, BCI'!A:F,5)</f>
        <v>6558.16</v>
      </c>
      <c r="M1168" s="59">
        <f t="shared" si="125"/>
        <v>2.3432273686521832</v>
      </c>
      <c r="N1168" s="47">
        <f t="shared" si="129"/>
        <v>419.69545399929257</v>
      </c>
      <c r="O1168" s="44">
        <f t="shared" si="130"/>
        <v>22</v>
      </c>
      <c r="P1168" s="47">
        <f t="shared" si="131"/>
        <v>187.90340269221861</v>
      </c>
    </row>
    <row r="1169" spans="1:16" x14ac:dyDescent="0.25">
      <c r="A1169" s="56">
        <v>6148</v>
      </c>
      <c r="B1169" s="43" t="s">
        <v>1415</v>
      </c>
      <c r="C1169" s="43" t="s">
        <v>1416</v>
      </c>
      <c r="D1169" s="57" t="s">
        <v>133</v>
      </c>
      <c r="E1169" s="44">
        <v>600</v>
      </c>
      <c r="F1169" s="58">
        <v>34911</v>
      </c>
      <c r="G1169" s="45">
        <v>25.88</v>
      </c>
      <c r="H1169" s="45">
        <v>-14.1</v>
      </c>
      <c r="I1169" s="59">
        <f t="shared" si="126"/>
        <v>11.78</v>
      </c>
      <c r="J1169" s="44">
        <f t="shared" si="127"/>
        <v>1995</v>
      </c>
      <c r="K1169" s="44">
        <f t="shared" si="128"/>
        <v>28</v>
      </c>
      <c r="L1169" s="59">
        <f>VLOOKUP(J1169,'SF CCI, BCI'!A:F,5)</f>
        <v>6558.16</v>
      </c>
      <c r="M1169" s="59">
        <f t="shared" si="125"/>
        <v>2.3432273686521832</v>
      </c>
      <c r="N1169" s="47">
        <f t="shared" si="129"/>
        <v>60.642724300718498</v>
      </c>
      <c r="O1169" s="44">
        <f t="shared" si="130"/>
        <v>22</v>
      </c>
      <c r="P1169" s="47">
        <f t="shared" si="131"/>
        <v>27.603218402722717</v>
      </c>
    </row>
    <row r="1170" spans="1:16" x14ac:dyDescent="0.25">
      <c r="A1170" s="56">
        <v>6149</v>
      </c>
      <c r="B1170" s="43" t="s">
        <v>1415</v>
      </c>
      <c r="C1170" s="43" t="s">
        <v>1416</v>
      </c>
      <c r="D1170" s="57" t="s">
        <v>133</v>
      </c>
      <c r="E1170" s="44">
        <v>600</v>
      </c>
      <c r="F1170" s="58">
        <v>34911</v>
      </c>
      <c r="G1170" s="45">
        <v>223.89</v>
      </c>
      <c r="H1170" s="45">
        <v>-123.33</v>
      </c>
      <c r="I1170" s="59">
        <f t="shared" si="126"/>
        <v>100.55999999999999</v>
      </c>
      <c r="J1170" s="44">
        <f t="shared" si="127"/>
        <v>1995</v>
      </c>
      <c r="K1170" s="44">
        <f t="shared" si="128"/>
        <v>28</v>
      </c>
      <c r="L1170" s="59">
        <f>VLOOKUP(J1170,'SF CCI, BCI'!A:F,5)</f>
        <v>6558.16</v>
      </c>
      <c r="M1170" s="59">
        <f t="shared" ref="M1170:M1233" si="132">$M$9/L1170</f>
        <v>2.3432273686521832</v>
      </c>
      <c r="N1170" s="47">
        <f t="shared" si="129"/>
        <v>524.62517556753721</v>
      </c>
      <c r="O1170" s="44">
        <f t="shared" si="130"/>
        <v>22</v>
      </c>
      <c r="P1170" s="47">
        <f t="shared" si="131"/>
        <v>235.63494419166352</v>
      </c>
    </row>
    <row r="1171" spans="1:16" x14ac:dyDescent="0.25">
      <c r="A1171" s="56">
        <v>6151</v>
      </c>
      <c r="B1171" s="43" t="s">
        <v>1415</v>
      </c>
      <c r="C1171" s="43" t="s">
        <v>1416</v>
      </c>
      <c r="D1171" s="57" t="s">
        <v>133</v>
      </c>
      <c r="E1171" s="44">
        <v>600</v>
      </c>
      <c r="F1171" s="58">
        <v>34911</v>
      </c>
      <c r="G1171" s="45">
        <v>427.51</v>
      </c>
      <c r="H1171" s="45">
        <v>-243.92</v>
      </c>
      <c r="I1171" s="59">
        <f t="shared" si="126"/>
        <v>183.59</v>
      </c>
      <c r="J1171" s="44">
        <f t="shared" si="127"/>
        <v>1995</v>
      </c>
      <c r="K1171" s="44">
        <f t="shared" si="128"/>
        <v>28</v>
      </c>
      <c r="L1171" s="59">
        <f>VLOOKUP(J1171,'SF CCI, BCI'!A:F,5)</f>
        <v>6558.16</v>
      </c>
      <c r="M1171" s="59">
        <f t="shared" si="132"/>
        <v>2.3432273686521832</v>
      </c>
      <c r="N1171" s="47">
        <f t="shared" si="129"/>
        <v>1001.7531323724949</v>
      </c>
      <c r="O1171" s="44">
        <f t="shared" si="130"/>
        <v>22</v>
      </c>
      <c r="P1171" s="47">
        <f t="shared" si="131"/>
        <v>430.19311261085431</v>
      </c>
    </row>
    <row r="1172" spans="1:16" x14ac:dyDescent="0.25">
      <c r="A1172" s="56">
        <v>6154</v>
      </c>
      <c r="B1172" s="43" t="s">
        <v>1415</v>
      </c>
      <c r="C1172" s="43" t="s">
        <v>1416</v>
      </c>
      <c r="D1172" s="57" t="s">
        <v>133</v>
      </c>
      <c r="E1172" s="44">
        <v>600</v>
      </c>
      <c r="F1172" s="58">
        <v>34911</v>
      </c>
      <c r="G1172" s="45">
        <v>354.43</v>
      </c>
      <c r="H1172" s="45">
        <v>-203.35</v>
      </c>
      <c r="I1172" s="59">
        <f t="shared" si="126"/>
        <v>151.08000000000001</v>
      </c>
      <c r="J1172" s="44">
        <f t="shared" si="127"/>
        <v>1995</v>
      </c>
      <c r="K1172" s="44">
        <f t="shared" si="128"/>
        <v>28</v>
      </c>
      <c r="L1172" s="59">
        <f>VLOOKUP(J1172,'SF CCI, BCI'!A:F,5)</f>
        <v>6558.16</v>
      </c>
      <c r="M1172" s="59">
        <f t="shared" si="132"/>
        <v>2.3432273686521832</v>
      </c>
      <c r="N1172" s="47">
        <f t="shared" si="129"/>
        <v>830.51007627139325</v>
      </c>
      <c r="O1172" s="44">
        <f t="shared" si="130"/>
        <v>22</v>
      </c>
      <c r="P1172" s="47">
        <f t="shared" si="131"/>
        <v>354.01479085597185</v>
      </c>
    </row>
    <row r="1173" spans="1:16" x14ac:dyDescent="0.25">
      <c r="A1173" s="56">
        <v>6155</v>
      </c>
      <c r="B1173" s="43" t="s">
        <v>1415</v>
      </c>
      <c r="C1173" s="43" t="s">
        <v>1416</v>
      </c>
      <c r="D1173" s="57" t="s">
        <v>133</v>
      </c>
      <c r="E1173" s="44">
        <v>600</v>
      </c>
      <c r="F1173" s="58">
        <v>34911</v>
      </c>
      <c r="G1173" s="45">
        <v>616.80999999999995</v>
      </c>
      <c r="H1173" s="45">
        <v>-348.21</v>
      </c>
      <c r="I1173" s="59">
        <f t="shared" si="126"/>
        <v>268.59999999999997</v>
      </c>
      <c r="J1173" s="44">
        <f t="shared" si="127"/>
        <v>1995</v>
      </c>
      <c r="K1173" s="44">
        <f t="shared" si="128"/>
        <v>28</v>
      </c>
      <c r="L1173" s="59">
        <f>VLOOKUP(J1173,'SF CCI, BCI'!A:F,5)</f>
        <v>6558.16</v>
      </c>
      <c r="M1173" s="59">
        <f t="shared" si="132"/>
        <v>2.3432273686521832</v>
      </c>
      <c r="N1173" s="47">
        <f t="shared" si="129"/>
        <v>1445.3260732583531</v>
      </c>
      <c r="O1173" s="44">
        <f t="shared" si="130"/>
        <v>22</v>
      </c>
      <c r="P1173" s="47">
        <f t="shared" si="131"/>
        <v>629.39087121997636</v>
      </c>
    </row>
    <row r="1174" spans="1:16" x14ac:dyDescent="0.25">
      <c r="A1174" s="56">
        <v>6156</v>
      </c>
      <c r="B1174" s="43" t="s">
        <v>1415</v>
      </c>
      <c r="C1174" s="43" t="s">
        <v>1416</v>
      </c>
      <c r="D1174" s="57" t="s">
        <v>133</v>
      </c>
      <c r="E1174" s="44">
        <v>600</v>
      </c>
      <c r="F1174" s="58">
        <v>34911</v>
      </c>
      <c r="G1174" s="45">
        <v>190.13</v>
      </c>
      <c r="H1174" s="45">
        <v>-105.00999999999999</v>
      </c>
      <c r="I1174" s="59">
        <f t="shared" si="126"/>
        <v>85.12</v>
      </c>
      <c r="J1174" s="44">
        <f t="shared" si="127"/>
        <v>1995</v>
      </c>
      <c r="K1174" s="44">
        <f t="shared" si="128"/>
        <v>28</v>
      </c>
      <c r="L1174" s="59">
        <f>VLOOKUP(J1174,'SF CCI, BCI'!A:F,5)</f>
        <v>6558.16</v>
      </c>
      <c r="M1174" s="59">
        <f t="shared" si="132"/>
        <v>2.3432273686521832</v>
      </c>
      <c r="N1174" s="47">
        <f t="shared" si="129"/>
        <v>445.51781960183956</v>
      </c>
      <c r="O1174" s="44">
        <f t="shared" si="130"/>
        <v>22</v>
      </c>
      <c r="P1174" s="47">
        <f t="shared" si="131"/>
        <v>199.45551361967384</v>
      </c>
    </row>
    <row r="1175" spans="1:16" x14ac:dyDescent="0.25">
      <c r="A1175" s="56">
        <v>6157</v>
      </c>
      <c r="B1175" s="43" t="s">
        <v>1415</v>
      </c>
      <c r="C1175" s="43" t="s">
        <v>1416</v>
      </c>
      <c r="D1175" s="57" t="s">
        <v>133</v>
      </c>
      <c r="E1175" s="44">
        <v>600</v>
      </c>
      <c r="F1175" s="58">
        <v>34911</v>
      </c>
      <c r="G1175" s="45">
        <v>237.66</v>
      </c>
      <c r="H1175" s="45">
        <v>-131.27000000000001</v>
      </c>
      <c r="I1175" s="59">
        <f t="shared" si="126"/>
        <v>106.38999999999999</v>
      </c>
      <c r="J1175" s="44">
        <f t="shared" si="127"/>
        <v>1995</v>
      </c>
      <c r="K1175" s="44">
        <f t="shared" si="128"/>
        <v>28</v>
      </c>
      <c r="L1175" s="59">
        <f>VLOOKUP(J1175,'SF CCI, BCI'!A:F,5)</f>
        <v>6558.16</v>
      </c>
      <c r="M1175" s="59">
        <f t="shared" si="132"/>
        <v>2.3432273686521832</v>
      </c>
      <c r="N1175" s="47">
        <f t="shared" si="129"/>
        <v>556.89141643387779</v>
      </c>
      <c r="O1175" s="44">
        <f t="shared" si="130"/>
        <v>22</v>
      </c>
      <c r="P1175" s="47">
        <f t="shared" si="131"/>
        <v>249.29595975090572</v>
      </c>
    </row>
    <row r="1176" spans="1:16" x14ac:dyDescent="0.25">
      <c r="A1176" s="56">
        <v>6158</v>
      </c>
      <c r="B1176" s="43" t="s">
        <v>1415</v>
      </c>
      <c r="C1176" s="43" t="s">
        <v>1416</v>
      </c>
      <c r="D1176" s="57" t="s">
        <v>133</v>
      </c>
      <c r="E1176" s="44">
        <v>600</v>
      </c>
      <c r="F1176" s="58">
        <v>34911</v>
      </c>
      <c r="G1176" s="45">
        <v>290.04000000000002</v>
      </c>
      <c r="H1176" s="45">
        <v>-168.07000000000002</v>
      </c>
      <c r="I1176" s="59">
        <f t="shared" si="126"/>
        <v>121.97</v>
      </c>
      <c r="J1176" s="44">
        <f t="shared" si="127"/>
        <v>1995</v>
      </c>
      <c r="K1176" s="44">
        <f t="shared" si="128"/>
        <v>28</v>
      </c>
      <c r="L1176" s="59">
        <f>VLOOKUP(J1176,'SF CCI, BCI'!A:F,5)</f>
        <v>6558.16</v>
      </c>
      <c r="M1176" s="59">
        <f t="shared" si="132"/>
        <v>2.3432273686521832</v>
      </c>
      <c r="N1176" s="47">
        <f t="shared" si="129"/>
        <v>679.62966600387927</v>
      </c>
      <c r="O1176" s="44">
        <f t="shared" si="130"/>
        <v>22</v>
      </c>
      <c r="P1176" s="47">
        <f t="shared" si="131"/>
        <v>285.8034421545068</v>
      </c>
    </row>
    <row r="1177" spans="1:16" x14ac:dyDescent="0.25">
      <c r="A1177" s="56">
        <v>6159</v>
      </c>
      <c r="B1177" s="43" t="s">
        <v>1415</v>
      </c>
      <c r="C1177" s="43" t="s">
        <v>1416</v>
      </c>
      <c r="D1177" s="57" t="s">
        <v>133</v>
      </c>
      <c r="E1177" s="44">
        <v>600</v>
      </c>
      <c r="F1177" s="58">
        <v>34911</v>
      </c>
      <c r="G1177" s="45">
        <v>39.380000000000003</v>
      </c>
      <c r="H1177" s="45">
        <v>-21.85</v>
      </c>
      <c r="I1177" s="59">
        <f t="shared" si="126"/>
        <v>17.53</v>
      </c>
      <c r="J1177" s="44">
        <f t="shared" si="127"/>
        <v>1995</v>
      </c>
      <c r="K1177" s="44">
        <f t="shared" si="128"/>
        <v>28</v>
      </c>
      <c r="L1177" s="59">
        <f>VLOOKUP(J1177,'SF CCI, BCI'!A:F,5)</f>
        <v>6558.16</v>
      </c>
      <c r="M1177" s="59">
        <f t="shared" si="132"/>
        <v>2.3432273686521832</v>
      </c>
      <c r="N1177" s="47">
        <f t="shared" si="129"/>
        <v>92.27629377752298</v>
      </c>
      <c r="O1177" s="44">
        <f t="shared" si="130"/>
        <v>22</v>
      </c>
      <c r="P1177" s="47">
        <f t="shared" si="131"/>
        <v>41.076775772472772</v>
      </c>
    </row>
    <row r="1178" spans="1:16" x14ac:dyDescent="0.25">
      <c r="A1178" s="56">
        <v>6160</v>
      </c>
      <c r="B1178" s="43" t="s">
        <v>1415</v>
      </c>
      <c r="C1178" s="43" t="s">
        <v>1416</v>
      </c>
      <c r="D1178" s="57" t="s">
        <v>133</v>
      </c>
      <c r="E1178" s="44">
        <v>600</v>
      </c>
      <c r="F1178" s="58">
        <v>34911</v>
      </c>
      <c r="G1178" s="45">
        <v>362.55</v>
      </c>
      <c r="H1178" s="45">
        <v>-208.05</v>
      </c>
      <c r="I1178" s="59">
        <f t="shared" si="126"/>
        <v>154.5</v>
      </c>
      <c r="J1178" s="44">
        <f t="shared" si="127"/>
        <v>1995</v>
      </c>
      <c r="K1178" s="44">
        <f t="shared" si="128"/>
        <v>28</v>
      </c>
      <c r="L1178" s="59">
        <f>VLOOKUP(J1178,'SF CCI, BCI'!A:F,5)</f>
        <v>6558.16</v>
      </c>
      <c r="M1178" s="59">
        <f t="shared" si="132"/>
        <v>2.3432273686521832</v>
      </c>
      <c r="N1178" s="47">
        <f t="shared" si="129"/>
        <v>849.53708250484908</v>
      </c>
      <c r="O1178" s="44">
        <f t="shared" si="130"/>
        <v>22</v>
      </c>
      <c r="P1178" s="47">
        <f t="shared" si="131"/>
        <v>362.02862845676231</v>
      </c>
    </row>
    <row r="1179" spans="1:16" x14ac:dyDescent="0.25">
      <c r="A1179" s="56">
        <v>6163</v>
      </c>
      <c r="B1179" s="43" t="s">
        <v>1415</v>
      </c>
      <c r="C1179" s="43" t="s">
        <v>1416</v>
      </c>
      <c r="D1179" s="57" t="s">
        <v>133</v>
      </c>
      <c r="E1179" s="44">
        <v>600</v>
      </c>
      <c r="F1179" s="58">
        <v>34911</v>
      </c>
      <c r="G1179" s="45">
        <v>116.32</v>
      </c>
      <c r="H1179" s="45">
        <v>-65.88</v>
      </c>
      <c r="I1179" s="59">
        <f t="shared" si="126"/>
        <v>50.44</v>
      </c>
      <c r="J1179" s="44">
        <f t="shared" si="127"/>
        <v>1995</v>
      </c>
      <c r="K1179" s="44">
        <f t="shared" si="128"/>
        <v>28</v>
      </c>
      <c r="L1179" s="59">
        <f>VLOOKUP(J1179,'SF CCI, BCI'!A:F,5)</f>
        <v>6558.16</v>
      </c>
      <c r="M1179" s="59">
        <f t="shared" si="132"/>
        <v>2.3432273686521832</v>
      </c>
      <c r="N1179" s="47">
        <f t="shared" si="129"/>
        <v>272.56420752162194</v>
      </c>
      <c r="O1179" s="44">
        <f t="shared" si="130"/>
        <v>22</v>
      </c>
      <c r="P1179" s="47">
        <f t="shared" si="131"/>
        <v>118.19238847481611</v>
      </c>
    </row>
    <row r="1180" spans="1:16" x14ac:dyDescent="0.25">
      <c r="A1180" s="56">
        <v>6164</v>
      </c>
      <c r="B1180" s="43" t="s">
        <v>1417</v>
      </c>
      <c r="C1180" s="43" t="s">
        <v>1418</v>
      </c>
      <c r="D1180" s="57" t="s">
        <v>133</v>
      </c>
      <c r="E1180" s="44">
        <v>600</v>
      </c>
      <c r="F1180" s="58">
        <v>34911</v>
      </c>
      <c r="G1180" s="45">
        <v>136.79</v>
      </c>
      <c r="H1180" s="45">
        <v>-75.58</v>
      </c>
      <c r="I1180" s="59">
        <f t="shared" si="126"/>
        <v>61.209999999999994</v>
      </c>
      <c r="J1180" s="44">
        <f t="shared" si="127"/>
        <v>1995</v>
      </c>
      <c r="K1180" s="44">
        <f t="shared" si="128"/>
        <v>28</v>
      </c>
      <c r="L1180" s="59">
        <f>VLOOKUP(J1180,'SF CCI, BCI'!A:F,5)</f>
        <v>6558.16</v>
      </c>
      <c r="M1180" s="59">
        <f t="shared" si="132"/>
        <v>2.3432273686521832</v>
      </c>
      <c r="N1180" s="47">
        <f t="shared" si="129"/>
        <v>320.53007175793209</v>
      </c>
      <c r="O1180" s="44">
        <f t="shared" si="130"/>
        <v>22</v>
      </c>
      <c r="P1180" s="47">
        <f t="shared" si="131"/>
        <v>143.42894723520013</v>
      </c>
    </row>
    <row r="1181" spans="1:16" x14ac:dyDescent="0.25">
      <c r="A1181" s="56">
        <v>6165</v>
      </c>
      <c r="B1181" s="43" t="s">
        <v>1417</v>
      </c>
      <c r="C1181" s="43" t="s">
        <v>1418</v>
      </c>
      <c r="D1181" s="57" t="s">
        <v>133</v>
      </c>
      <c r="E1181" s="44">
        <v>600</v>
      </c>
      <c r="F1181" s="58">
        <v>34911</v>
      </c>
      <c r="G1181" s="45">
        <v>178.61</v>
      </c>
      <c r="H1181" s="45">
        <v>-98.64</v>
      </c>
      <c r="I1181" s="59">
        <f t="shared" si="126"/>
        <v>79.970000000000013</v>
      </c>
      <c r="J1181" s="44">
        <f t="shared" si="127"/>
        <v>1995</v>
      </c>
      <c r="K1181" s="44">
        <f t="shared" si="128"/>
        <v>28</v>
      </c>
      <c r="L1181" s="59">
        <f>VLOOKUP(J1181,'SF CCI, BCI'!A:F,5)</f>
        <v>6558.16</v>
      </c>
      <c r="M1181" s="59">
        <f t="shared" si="132"/>
        <v>2.3432273686521832</v>
      </c>
      <c r="N1181" s="47">
        <f t="shared" si="129"/>
        <v>418.52384031496649</v>
      </c>
      <c r="O1181" s="44">
        <f t="shared" si="130"/>
        <v>22</v>
      </c>
      <c r="P1181" s="47">
        <f t="shared" si="131"/>
        <v>187.38789267111511</v>
      </c>
    </row>
    <row r="1182" spans="1:16" x14ac:dyDescent="0.25">
      <c r="A1182" s="56">
        <v>6166</v>
      </c>
      <c r="B1182" s="43" t="s">
        <v>1417</v>
      </c>
      <c r="C1182" s="43" t="s">
        <v>1418</v>
      </c>
      <c r="D1182" s="57" t="s">
        <v>133</v>
      </c>
      <c r="E1182" s="44">
        <v>600</v>
      </c>
      <c r="F1182" s="58">
        <v>34911</v>
      </c>
      <c r="G1182" s="45">
        <v>59</v>
      </c>
      <c r="H1182" s="45">
        <v>-32.64</v>
      </c>
      <c r="I1182" s="59">
        <f t="shared" si="126"/>
        <v>26.36</v>
      </c>
      <c r="J1182" s="44">
        <f t="shared" si="127"/>
        <v>1995</v>
      </c>
      <c r="K1182" s="44">
        <f t="shared" si="128"/>
        <v>28</v>
      </c>
      <c r="L1182" s="59">
        <f>VLOOKUP(J1182,'SF CCI, BCI'!A:F,5)</f>
        <v>6558.16</v>
      </c>
      <c r="M1182" s="59">
        <f t="shared" si="132"/>
        <v>2.3432273686521832</v>
      </c>
      <c r="N1182" s="47">
        <f t="shared" si="129"/>
        <v>138.2504147504788</v>
      </c>
      <c r="O1182" s="44">
        <f t="shared" si="130"/>
        <v>22</v>
      </c>
      <c r="P1182" s="47">
        <f t="shared" si="131"/>
        <v>61.767473437671548</v>
      </c>
    </row>
    <row r="1183" spans="1:16" x14ac:dyDescent="0.25">
      <c r="A1183" s="56">
        <v>6167</v>
      </c>
      <c r="B1183" s="43" t="s">
        <v>1417</v>
      </c>
      <c r="C1183" s="43" t="s">
        <v>1418</v>
      </c>
      <c r="D1183" s="57" t="s">
        <v>133</v>
      </c>
      <c r="E1183" s="44">
        <v>600</v>
      </c>
      <c r="F1183" s="58">
        <v>34911</v>
      </c>
      <c r="G1183" s="45">
        <v>118.83</v>
      </c>
      <c r="H1183" s="45">
        <v>-65.650000000000006</v>
      </c>
      <c r="I1183" s="59">
        <f t="shared" si="126"/>
        <v>53.179999999999993</v>
      </c>
      <c r="J1183" s="44">
        <f t="shared" si="127"/>
        <v>1995</v>
      </c>
      <c r="K1183" s="44">
        <f t="shared" si="128"/>
        <v>28</v>
      </c>
      <c r="L1183" s="59">
        <f>VLOOKUP(J1183,'SF CCI, BCI'!A:F,5)</f>
        <v>6558.16</v>
      </c>
      <c r="M1183" s="59">
        <f t="shared" si="132"/>
        <v>2.3432273686521832</v>
      </c>
      <c r="N1183" s="47">
        <f t="shared" si="129"/>
        <v>278.4457082169389</v>
      </c>
      <c r="O1183" s="44">
        <f t="shared" si="130"/>
        <v>22</v>
      </c>
      <c r="P1183" s="47">
        <f t="shared" si="131"/>
        <v>124.61283146492309</v>
      </c>
    </row>
    <row r="1184" spans="1:16" x14ac:dyDescent="0.25">
      <c r="A1184" s="56">
        <v>6168</v>
      </c>
      <c r="B1184" s="43" t="s">
        <v>1417</v>
      </c>
      <c r="C1184" s="43" t="s">
        <v>1418</v>
      </c>
      <c r="D1184" s="57" t="s">
        <v>133</v>
      </c>
      <c r="E1184" s="44">
        <v>600</v>
      </c>
      <c r="F1184" s="58">
        <v>34911</v>
      </c>
      <c r="G1184" s="45">
        <v>6.75</v>
      </c>
      <c r="H1184" s="45">
        <v>-3.71</v>
      </c>
      <c r="I1184" s="59">
        <f t="shared" si="126"/>
        <v>3.04</v>
      </c>
      <c r="J1184" s="44">
        <f t="shared" si="127"/>
        <v>1995</v>
      </c>
      <c r="K1184" s="44">
        <f t="shared" si="128"/>
        <v>28</v>
      </c>
      <c r="L1184" s="59">
        <f>VLOOKUP(J1184,'SF CCI, BCI'!A:F,5)</f>
        <v>6558.16</v>
      </c>
      <c r="M1184" s="59">
        <f t="shared" si="132"/>
        <v>2.3432273686521832</v>
      </c>
      <c r="N1184" s="47">
        <f t="shared" si="129"/>
        <v>15.816784738402237</v>
      </c>
      <c r="O1184" s="44">
        <f t="shared" si="130"/>
        <v>22</v>
      </c>
      <c r="P1184" s="47">
        <f t="shared" si="131"/>
        <v>7.1234112007026367</v>
      </c>
    </row>
    <row r="1185" spans="1:16" x14ac:dyDescent="0.25">
      <c r="A1185" s="56">
        <v>6169</v>
      </c>
      <c r="B1185" s="43" t="s">
        <v>1417</v>
      </c>
      <c r="C1185" s="43" t="s">
        <v>1418</v>
      </c>
      <c r="D1185" s="57" t="s">
        <v>133</v>
      </c>
      <c r="E1185" s="44">
        <v>600</v>
      </c>
      <c r="F1185" s="58">
        <v>34911</v>
      </c>
      <c r="G1185" s="45">
        <v>148.54</v>
      </c>
      <c r="H1185" s="45">
        <v>-82.03</v>
      </c>
      <c r="I1185" s="59">
        <f t="shared" si="126"/>
        <v>66.509999999999991</v>
      </c>
      <c r="J1185" s="44">
        <f t="shared" si="127"/>
        <v>1995</v>
      </c>
      <c r="K1185" s="44">
        <f t="shared" si="128"/>
        <v>28</v>
      </c>
      <c r="L1185" s="59">
        <f>VLOOKUP(J1185,'SF CCI, BCI'!A:F,5)</f>
        <v>6558.16</v>
      </c>
      <c r="M1185" s="59">
        <f t="shared" si="132"/>
        <v>2.3432273686521832</v>
      </c>
      <c r="N1185" s="47">
        <f t="shared" si="129"/>
        <v>348.06299333959527</v>
      </c>
      <c r="O1185" s="44">
        <f t="shared" si="130"/>
        <v>22</v>
      </c>
      <c r="P1185" s="47">
        <f t="shared" si="131"/>
        <v>155.84805228905668</v>
      </c>
    </row>
    <row r="1186" spans="1:16" x14ac:dyDescent="0.25">
      <c r="A1186" s="56">
        <v>6170</v>
      </c>
      <c r="B1186" s="43" t="s">
        <v>1417</v>
      </c>
      <c r="C1186" s="43" t="s">
        <v>1418</v>
      </c>
      <c r="D1186" s="57" t="s">
        <v>133</v>
      </c>
      <c r="E1186" s="44">
        <v>600</v>
      </c>
      <c r="F1186" s="58">
        <v>34911</v>
      </c>
      <c r="G1186" s="45">
        <v>717.64</v>
      </c>
      <c r="H1186" s="45">
        <v>-396.09000000000003</v>
      </c>
      <c r="I1186" s="59">
        <f t="shared" si="126"/>
        <v>321.54999999999995</v>
      </c>
      <c r="J1186" s="44">
        <f t="shared" si="127"/>
        <v>1995</v>
      </c>
      <c r="K1186" s="44">
        <f t="shared" si="128"/>
        <v>28</v>
      </c>
      <c r="L1186" s="59">
        <f>VLOOKUP(J1186,'SF CCI, BCI'!A:F,5)</f>
        <v>6558.16</v>
      </c>
      <c r="M1186" s="59">
        <f t="shared" si="132"/>
        <v>2.3432273686521832</v>
      </c>
      <c r="N1186" s="47">
        <f t="shared" si="129"/>
        <v>1681.5936888395527</v>
      </c>
      <c r="O1186" s="44">
        <f t="shared" si="130"/>
        <v>22</v>
      </c>
      <c r="P1186" s="47">
        <f t="shared" si="131"/>
        <v>753.4647603901094</v>
      </c>
    </row>
    <row r="1187" spans="1:16" x14ac:dyDescent="0.25">
      <c r="A1187" s="56">
        <v>6171</v>
      </c>
      <c r="B1187" s="43" t="s">
        <v>1417</v>
      </c>
      <c r="C1187" s="43" t="s">
        <v>1418</v>
      </c>
      <c r="D1187" s="57" t="s">
        <v>133</v>
      </c>
      <c r="E1187" s="44">
        <v>600</v>
      </c>
      <c r="F1187" s="58">
        <v>34911</v>
      </c>
      <c r="G1187" s="45">
        <v>250.01</v>
      </c>
      <c r="H1187" s="45">
        <v>-138.07</v>
      </c>
      <c r="I1187" s="59">
        <f t="shared" si="126"/>
        <v>111.94</v>
      </c>
      <c r="J1187" s="44">
        <f t="shared" si="127"/>
        <v>1995</v>
      </c>
      <c r="K1187" s="44">
        <f t="shared" si="128"/>
        <v>28</v>
      </c>
      <c r="L1187" s="59">
        <f>VLOOKUP(J1187,'SF CCI, BCI'!A:F,5)</f>
        <v>6558.16</v>
      </c>
      <c r="M1187" s="59">
        <f t="shared" si="132"/>
        <v>2.3432273686521832</v>
      </c>
      <c r="N1187" s="47">
        <f t="shared" si="129"/>
        <v>585.83027443673234</v>
      </c>
      <c r="O1187" s="44">
        <f t="shared" si="130"/>
        <v>22</v>
      </c>
      <c r="P1187" s="47">
        <f t="shared" si="131"/>
        <v>262.30087164692537</v>
      </c>
    </row>
    <row r="1188" spans="1:16" x14ac:dyDescent="0.25">
      <c r="A1188" s="56">
        <v>6172</v>
      </c>
      <c r="B1188" s="43" t="s">
        <v>1417</v>
      </c>
      <c r="C1188" s="43" t="s">
        <v>1418</v>
      </c>
      <c r="D1188" s="57" t="s">
        <v>133</v>
      </c>
      <c r="E1188" s="44">
        <v>600</v>
      </c>
      <c r="F1188" s="58">
        <v>34911</v>
      </c>
      <c r="G1188" s="45">
        <v>897.05</v>
      </c>
      <c r="H1188" s="45">
        <v>-494.95</v>
      </c>
      <c r="I1188" s="59">
        <f t="shared" si="126"/>
        <v>402.09999999999997</v>
      </c>
      <c r="J1188" s="44">
        <f t="shared" si="127"/>
        <v>1995</v>
      </c>
      <c r="K1188" s="44">
        <f t="shared" si="128"/>
        <v>28</v>
      </c>
      <c r="L1188" s="59">
        <f>VLOOKUP(J1188,'SF CCI, BCI'!A:F,5)</f>
        <v>6558.16</v>
      </c>
      <c r="M1188" s="59">
        <f t="shared" si="132"/>
        <v>2.3432273686521832</v>
      </c>
      <c r="N1188" s="47">
        <f t="shared" si="129"/>
        <v>2101.9921110494406</v>
      </c>
      <c r="O1188" s="44">
        <f t="shared" si="130"/>
        <v>22</v>
      </c>
      <c r="P1188" s="47">
        <f t="shared" si="131"/>
        <v>942.21172493504275</v>
      </c>
    </row>
    <row r="1189" spans="1:16" x14ac:dyDescent="0.25">
      <c r="A1189" s="56">
        <v>6173</v>
      </c>
      <c r="B1189" s="43" t="s">
        <v>1417</v>
      </c>
      <c r="C1189" s="43" t="s">
        <v>1418</v>
      </c>
      <c r="D1189" s="57" t="s">
        <v>133</v>
      </c>
      <c r="E1189" s="44">
        <v>600</v>
      </c>
      <c r="F1189" s="58">
        <v>34911</v>
      </c>
      <c r="G1189" s="45">
        <v>327.42</v>
      </c>
      <c r="H1189" s="45">
        <v>-180.84</v>
      </c>
      <c r="I1189" s="59">
        <f t="shared" si="126"/>
        <v>146.58000000000001</v>
      </c>
      <c r="J1189" s="44">
        <f t="shared" si="127"/>
        <v>1995</v>
      </c>
      <c r="K1189" s="44">
        <f t="shared" si="128"/>
        <v>28</v>
      </c>
      <c r="L1189" s="59">
        <f>VLOOKUP(J1189,'SF CCI, BCI'!A:F,5)</f>
        <v>6558.16</v>
      </c>
      <c r="M1189" s="59">
        <f t="shared" si="132"/>
        <v>2.3432273686521832</v>
      </c>
      <c r="N1189" s="47">
        <f t="shared" si="129"/>
        <v>767.2195050440979</v>
      </c>
      <c r="O1189" s="44">
        <f t="shared" si="130"/>
        <v>22</v>
      </c>
      <c r="P1189" s="47">
        <f t="shared" si="131"/>
        <v>343.47026769703706</v>
      </c>
    </row>
    <row r="1190" spans="1:16" x14ac:dyDescent="0.25">
      <c r="A1190" s="56">
        <v>6174</v>
      </c>
      <c r="B1190" s="43" t="s">
        <v>1417</v>
      </c>
      <c r="C1190" s="43" t="s">
        <v>1418</v>
      </c>
      <c r="D1190" s="57" t="s">
        <v>133</v>
      </c>
      <c r="E1190" s="44">
        <v>600</v>
      </c>
      <c r="F1190" s="58">
        <v>34911</v>
      </c>
      <c r="G1190" s="45">
        <v>252.09</v>
      </c>
      <c r="H1190" s="45">
        <v>-139.08000000000001</v>
      </c>
      <c r="I1190" s="59">
        <f t="shared" si="126"/>
        <v>113.00999999999999</v>
      </c>
      <c r="J1190" s="44">
        <f t="shared" si="127"/>
        <v>1995</v>
      </c>
      <c r="K1190" s="44">
        <f t="shared" si="128"/>
        <v>28</v>
      </c>
      <c r="L1190" s="59">
        <f>VLOOKUP(J1190,'SF CCI, BCI'!A:F,5)</f>
        <v>6558.16</v>
      </c>
      <c r="M1190" s="59">
        <f t="shared" si="132"/>
        <v>2.3432273686521832</v>
      </c>
      <c r="N1190" s="47">
        <f t="shared" si="129"/>
        <v>590.70418736352883</v>
      </c>
      <c r="O1190" s="44">
        <f t="shared" si="130"/>
        <v>22</v>
      </c>
      <c r="P1190" s="47">
        <f t="shared" si="131"/>
        <v>264.80812493138319</v>
      </c>
    </row>
    <row r="1191" spans="1:16" x14ac:dyDescent="0.25">
      <c r="A1191" s="56">
        <v>6175</v>
      </c>
      <c r="B1191" s="43" t="s">
        <v>1417</v>
      </c>
      <c r="C1191" s="43" t="s">
        <v>1418</v>
      </c>
      <c r="D1191" s="57" t="s">
        <v>133</v>
      </c>
      <c r="E1191" s="44">
        <v>600</v>
      </c>
      <c r="F1191" s="58">
        <v>34911</v>
      </c>
      <c r="G1191" s="45">
        <v>488.7</v>
      </c>
      <c r="H1191" s="45">
        <v>-269.44</v>
      </c>
      <c r="I1191" s="59">
        <f t="shared" si="126"/>
        <v>219.26</v>
      </c>
      <c r="J1191" s="44">
        <f t="shared" si="127"/>
        <v>1995</v>
      </c>
      <c r="K1191" s="44">
        <f t="shared" si="128"/>
        <v>28</v>
      </c>
      <c r="L1191" s="59">
        <f>VLOOKUP(J1191,'SF CCI, BCI'!A:F,5)</f>
        <v>6558.16</v>
      </c>
      <c r="M1191" s="59">
        <f t="shared" si="132"/>
        <v>2.3432273686521832</v>
      </c>
      <c r="N1191" s="47">
        <f t="shared" si="129"/>
        <v>1145.1352150603218</v>
      </c>
      <c r="O1191" s="44">
        <f t="shared" si="130"/>
        <v>22</v>
      </c>
      <c r="P1191" s="47">
        <f t="shared" si="131"/>
        <v>513.77603285067767</v>
      </c>
    </row>
    <row r="1192" spans="1:16" x14ac:dyDescent="0.25">
      <c r="A1192" s="56">
        <v>6176</v>
      </c>
      <c r="B1192" s="43" t="s">
        <v>1417</v>
      </c>
      <c r="C1192" s="43" t="s">
        <v>1418</v>
      </c>
      <c r="D1192" s="57" t="s">
        <v>133</v>
      </c>
      <c r="E1192" s="44">
        <v>600</v>
      </c>
      <c r="F1192" s="58">
        <v>34911</v>
      </c>
      <c r="G1192" s="45">
        <v>166.36</v>
      </c>
      <c r="H1192" s="45">
        <v>-91.93</v>
      </c>
      <c r="I1192" s="59">
        <f t="shared" si="126"/>
        <v>74.430000000000007</v>
      </c>
      <c r="J1192" s="44">
        <f t="shared" si="127"/>
        <v>1995</v>
      </c>
      <c r="K1192" s="44">
        <f t="shared" si="128"/>
        <v>28</v>
      </c>
      <c r="L1192" s="59">
        <f>VLOOKUP(J1192,'SF CCI, BCI'!A:F,5)</f>
        <v>6558.16</v>
      </c>
      <c r="M1192" s="59">
        <f t="shared" si="132"/>
        <v>2.3432273686521832</v>
      </c>
      <c r="N1192" s="47">
        <f t="shared" si="129"/>
        <v>389.81930504897724</v>
      </c>
      <c r="O1192" s="44">
        <f t="shared" si="130"/>
        <v>22</v>
      </c>
      <c r="P1192" s="47">
        <f t="shared" si="131"/>
        <v>174.40641304878201</v>
      </c>
    </row>
    <row r="1193" spans="1:16" x14ac:dyDescent="0.25">
      <c r="A1193" s="56">
        <v>6177</v>
      </c>
      <c r="B1193" s="43" t="s">
        <v>1417</v>
      </c>
      <c r="C1193" s="43" t="s">
        <v>1418</v>
      </c>
      <c r="D1193" s="57" t="s">
        <v>133</v>
      </c>
      <c r="E1193" s="44">
        <v>600</v>
      </c>
      <c r="F1193" s="58">
        <v>34911</v>
      </c>
      <c r="G1193" s="45">
        <v>207.95</v>
      </c>
      <c r="H1193" s="45">
        <v>-114.89999999999999</v>
      </c>
      <c r="I1193" s="59">
        <f t="shared" si="126"/>
        <v>93.05</v>
      </c>
      <c r="J1193" s="44">
        <f t="shared" si="127"/>
        <v>1995</v>
      </c>
      <c r="K1193" s="44">
        <f t="shared" si="128"/>
        <v>28</v>
      </c>
      <c r="L1193" s="59">
        <f>VLOOKUP(J1193,'SF CCI, BCI'!A:F,5)</f>
        <v>6558.16</v>
      </c>
      <c r="M1193" s="59">
        <f t="shared" si="132"/>
        <v>2.3432273686521832</v>
      </c>
      <c r="N1193" s="47">
        <f t="shared" si="129"/>
        <v>487.27413131122148</v>
      </c>
      <c r="O1193" s="44">
        <f t="shared" si="130"/>
        <v>22</v>
      </c>
      <c r="P1193" s="47">
        <f t="shared" si="131"/>
        <v>218.03730665308564</v>
      </c>
    </row>
    <row r="1194" spans="1:16" x14ac:dyDescent="0.25">
      <c r="A1194" s="56">
        <v>6178</v>
      </c>
      <c r="B1194" s="43" t="s">
        <v>1417</v>
      </c>
      <c r="C1194" s="43" t="s">
        <v>1418</v>
      </c>
      <c r="D1194" s="57" t="s">
        <v>133</v>
      </c>
      <c r="E1194" s="44">
        <v>600</v>
      </c>
      <c r="F1194" s="58">
        <v>34911</v>
      </c>
      <c r="G1194" s="45">
        <v>56.42</v>
      </c>
      <c r="H1194" s="45">
        <v>-30.970000000000002</v>
      </c>
      <c r="I1194" s="59">
        <f t="shared" si="126"/>
        <v>25.45</v>
      </c>
      <c r="J1194" s="44">
        <f t="shared" si="127"/>
        <v>1995</v>
      </c>
      <c r="K1194" s="44">
        <f t="shared" si="128"/>
        <v>28</v>
      </c>
      <c r="L1194" s="59">
        <f>VLOOKUP(J1194,'SF CCI, BCI'!A:F,5)</f>
        <v>6558.16</v>
      </c>
      <c r="M1194" s="59">
        <f t="shared" si="132"/>
        <v>2.3432273686521832</v>
      </c>
      <c r="N1194" s="47">
        <f t="shared" si="129"/>
        <v>132.20488813935617</v>
      </c>
      <c r="O1194" s="44">
        <f t="shared" si="130"/>
        <v>22</v>
      </c>
      <c r="P1194" s="47">
        <f t="shared" si="131"/>
        <v>59.635136532198061</v>
      </c>
    </row>
    <row r="1195" spans="1:16" x14ac:dyDescent="0.25">
      <c r="A1195" s="56">
        <v>6179</v>
      </c>
      <c r="B1195" s="43" t="s">
        <v>1417</v>
      </c>
      <c r="C1195" s="43" t="s">
        <v>1418</v>
      </c>
      <c r="D1195" s="57" t="s">
        <v>133</v>
      </c>
      <c r="E1195" s="44">
        <v>600</v>
      </c>
      <c r="F1195" s="58">
        <v>34911</v>
      </c>
      <c r="G1195" s="45">
        <v>7.88</v>
      </c>
      <c r="H1195" s="45">
        <v>-4.18</v>
      </c>
      <c r="I1195" s="59">
        <f t="shared" si="126"/>
        <v>3.7</v>
      </c>
      <c r="J1195" s="44">
        <f t="shared" si="127"/>
        <v>1995</v>
      </c>
      <c r="K1195" s="44">
        <f t="shared" si="128"/>
        <v>28</v>
      </c>
      <c r="L1195" s="59">
        <f>VLOOKUP(J1195,'SF CCI, BCI'!A:F,5)</f>
        <v>6558.16</v>
      </c>
      <c r="M1195" s="59">
        <f t="shared" si="132"/>
        <v>2.3432273686521832</v>
      </c>
      <c r="N1195" s="47">
        <f t="shared" si="129"/>
        <v>18.464631664979205</v>
      </c>
      <c r="O1195" s="44">
        <f t="shared" si="130"/>
        <v>22</v>
      </c>
      <c r="P1195" s="47">
        <f t="shared" si="131"/>
        <v>8.6699412640130777</v>
      </c>
    </row>
    <row r="1196" spans="1:16" x14ac:dyDescent="0.25">
      <c r="A1196" s="56">
        <v>6180</v>
      </c>
      <c r="B1196" s="43" t="s">
        <v>1417</v>
      </c>
      <c r="C1196" s="43" t="s">
        <v>1418</v>
      </c>
      <c r="D1196" s="57" t="s">
        <v>133</v>
      </c>
      <c r="E1196" s="44">
        <v>600</v>
      </c>
      <c r="F1196" s="58">
        <v>34911</v>
      </c>
      <c r="G1196" s="45">
        <v>70.52</v>
      </c>
      <c r="H1196" s="45">
        <v>-39.01</v>
      </c>
      <c r="I1196" s="59">
        <f t="shared" si="126"/>
        <v>31.509999999999998</v>
      </c>
      <c r="J1196" s="44">
        <f t="shared" si="127"/>
        <v>1995</v>
      </c>
      <c r="K1196" s="44">
        <f t="shared" si="128"/>
        <v>28</v>
      </c>
      <c r="L1196" s="59">
        <f>VLOOKUP(J1196,'SF CCI, BCI'!A:F,5)</f>
        <v>6558.16</v>
      </c>
      <c r="M1196" s="59">
        <f t="shared" si="132"/>
        <v>2.3432273686521832</v>
      </c>
      <c r="N1196" s="47">
        <f t="shared" si="129"/>
        <v>165.24439403735195</v>
      </c>
      <c r="O1196" s="44">
        <f t="shared" si="130"/>
        <v>22</v>
      </c>
      <c r="P1196" s="47">
        <f t="shared" si="131"/>
        <v>73.835094386230281</v>
      </c>
    </row>
    <row r="1197" spans="1:16" x14ac:dyDescent="0.25">
      <c r="A1197" s="56">
        <v>6181</v>
      </c>
      <c r="B1197" s="43" t="s">
        <v>1417</v>
      </c>
      <c r="C1197" s="43" t="s">
        <v>1418</v>
      </c>
      <c r="D1197" s="57" t="s">
        <v>133</v>
      </c>
      <c r="E1197" s="44">
        <v>600</v>
      </c>
      <c r="F1197" s="58">
        <v>34911</v>
      </c>
      <c r="G1197" s="45">
        <v>708.14</v>
      </c>
      <c r="H1197" s="45">
        <v>-390.63</v>
      </c>
      <c r="I1197" s="59">
        <f t="shared" si="126"/>
        <v>317.51</v>
      </c>
      <c r="J1197" s="44">
        <f t="shared" si="127"/>
        <v>1995</v>
      </c>
      <c r="K1197" s="44">
        <f t="shared" si="128"/>
        <v>28</v>
      </c>
      <c r="L1197" s="59">
        <f>VLOOKUP(J1197,'SF CCI, BCI'!A:F,5)</f>
        <v>6558.16</v>
      </c>
      <c r="M1197" s="59">
        <f t="shared" si="132"/>
        <v>2.3432273686521832</v>
      </c>
      <c r="N1197" s="47">
        <f t="shared" si="129"/>
        <v>1659.333028837357</v>
      </c>
      <c r="O1197" s="44">
        <f t="shared" si="130"/>
        <v>22</v>
      </c>
      <c r="P1197" s="47">
        <f t="shared" si="131"/>
        <v>743.9981218207547</v>
      </c>
    </row>
    <row r="1198" spans="1:16" x14ac:dyDescent="0.25">
      <c r="A1198" s="56">
        <v>6182</v>
      </c>
      <c r="B1198" s="43" t="s">
        <v>1417</v>
      </c>
      <c r="C1198" s="43" t="s">
        <v>1418</v>
      </c>
      <c r="D1198" s="57" t="s">
        <v>133</v>
      </c>
      <c r="E1198" s="44">
        <v>600</v>
      </c>
      <c r="F1198" s="58">
        <v>34911</v>
      </c>
      <c r="G1198" s="45">
        <v>270.51</v>
      </c>
      <c r="H1198" s="45">
        <v>-149.21</v>
      </c>
      <c r="I1198" s="59">
        <f t="shared" si="126"/>
        <v>121.29999999999998</v>
      </c>
      <c r="J1198" s="44">
        <f t="shared" si="127"/>
        <v>1995</v>
      </c>
      <c r="K1198" s="44">
        <f t="shared" si="128"/>
        <v>28</v>
      </c>
      <c r="L1198" s="59">
        <f>VLOOKUP(J1198,'SF CCI, BCI'!A:F,5)</f>
        <v>6558.16</v>
      </c>
      <c r="M1198" s="59">
        <f t="shared" si="132"/>
        <v>2.3432273686521832</v>
      </c>
      <c r="N1198" s="47">
        <f t="shared" si="129"/>
        <v>633.86643549410201</v>
      </c>
      <c r="O1198" s="44">
        <f t="shared" si="130"/>
        <v>22</v>
      </c>
      <c r="P1198" s="47">
        <f t="shared" si="131"/>
        <v>284.23347981750976</v>
      </c>
    </row>
    <row r="1199" spans="1:16" x14ac:dyDescent="0.25">
      <c r="A1199" s="56">
        <v>6183</v>
      </c>
      <c r="B1199" s="43" t="s">
        <v>1417</v>
      </c>
      <c r="C1199" s="43" t="s">
        <v>1418</v>
      </c>
      <c r="D1199" s="57" t="s">
        <v>133</v>
      </c>
      <c r="E1199" s="44">
        <v>600</v>
      </c>
      <c r="F1199" s="58">
        <v>34911</v>
      </c>
      <c r="G1199" s="45">
        <v>885.17</v>
      </c>
      <c r="H1199" s="45">
        <v>-488.45</v>
      </c>
      <c r="I1199" s="59">
        <f t="shared" si="126"/>
        <v>396.71999999999997</v>
      </c>
      <c r="J1199" s="44">
        <f t="shared" si="127"/>
        <v>1995</v>
      </c>
      <c r="K1199" s="44">
        <f t="shared" si="128"/>
        <v>28</v>
      </c>
      <c r="L1199" s="59">
        <f>VLOOKUP(J1199,'SF CCI, BCI'!A:F,5)</f>
        <v>6558.16</v>
      </c>
      <c r="M1199" s="59">
        <f t="shared" si="132"/>
        <v>2.3432273686521832</v>
      </c>
      <c r="N1199" s="47">
        <f t="shared" si="129"/>
        <v>2074.1545699098529</v>
      </c>
      <c r="O1199" s="44">
        <f t="shared" si="130"/>
        <v>22</v>
      </c>
      <c r="P1199" s="47">
        <f t="shared" si="131"/>
        <v>929.60516169169409</v>
      </c>
    </row>
    <row r="1200" spans="1:16" x14ac:dyDescent="0.25">
      <c r="A1200" s="56">
        <v>6184</v>
      </c>
      <c r="B1200" s="43" t="s">
        <v>1417</v>
      </c>
      <c r="C1200" s="43" t="s">
        <v>1418</v>
      </c>
      <c r="D1200" s="57" t="s">
        <v>133</v>
      </c>
      <c r="E1200" s="44">
        <v>600</v>
      </c>
      <c r="F1200" s="58">
        <v>34911</v>
      </c>
      <c r="G1200" s="45">
        <v>161.32</v>
      </c>
      <c r="H1200" s="45">
        <v>-89.02</v>
      </c>
      <c r="I1200" s="59">
        <f t="shared" si="126"/>
        <v>72.3</v>
      </c>
      <c r="J1200" s="44">
        <f t="shared" si="127"/>
        <v>1995</v>
      </c>
      <c r="K1200" s="44">
        <f t="shared" si="128"/>
        <v>28</v>
      </c>
      <c r="L1200" s="59">
        <f>VLOOKUP(J1200,'SF CCI, BCI'!A:F,5)</f>
        <v>6558.16</v>
      </c>
      <c r="M1200" s="59">
        <f t="shared" si="132"/>
        <v>2.3432273686521832</v>
      </c>
      <c r="N1200" s="47">
        <f t="shared" si="129"/>
        <v>378.00943911097016</v>
      </c>
      <c r="O1200" s="44">
        <f t="shared" si="130"/>
        <v>22</v>
      </c>
      <c r="P1200" s="47">
        <f t="shared" si="131"/>
        <v>169.41533875355285</v>
      </c>
    </row>
    <row r="1201" spans="1:16" x14ac:dyDescent="0.25">
      <c r="A1201" s="56">
        <v>6185</v>
      </c>
      <c r="B1201" s="43" t="s">
        <v>1417</v>
      </c>
      <c r="C1201" s="43" t="s">
        <v>1418</v>
      </c>
      <c r="D1201" s="57" t="s">
        <v>133</v>
      </c>
      <c r="E1201" s="44">
        <v>600</v>
      </c>
      <c r="F1201" s="58">
        <v>34911</v>
      </c>
      <c r="G1201" s="45">
        <v>55.81</v>
      </c>
      <c r="H1201" s="45">
        <v>-30.64</v>
      </c>
      <c r="I1201" s="59">
        <f t="shared" si="126"/>
        <v>25.17</v>
      </c>
      <c r="J1201" s="44">
        <f t="shared" si="127"/>
        <v>1995</v>
      </c>
      <c r="K1201" s="44">
        <f t="shared" si="128"/>
        <v>28</v>
      </c>
      <c r="L1201" s="59">
        <f>VLOOKUP(J1201,'SF CCI, BCI'!A:F,5)</f>
        <v>6558.16</v>
      </c>
      <c r="M1201" s="59">
        <f t="shared" si="132"/>
        <v>2.3432273686521832</v>
      </c>
      <c r="N1201" s="47">
        <f t="shared" si="129"/>
        <v>130.77551944447833</v>
      </c>
      <c r="O1201" s="44">
        <f t="shared" si="130"/>
        <v>22</v>
      </c>
      <c r="P1201" s="47">
        <f t="shared" si="131"/>
        <v>58.979032868975452</v>
      </c>
    </row>
    <row r="1202" spans="1:16" x14ac:dyDescent="0.25">
      <c r="A1202" s="56">
        <v>6186</v>
      </c>
      <c r="B1202" s="43" t="s">
        <v>1417</v>
      </c>
      <c r="C1202" s="43" t="s">
        <v>1418</v>
      </c>
      <c r="D1202" s="57" t="s">
        <v>133</v>
      </c>
      <c r="E1202" s="44">
        <v>600</v>
      </c>
      <c r="F1202" s="58">
        <v>34911</v>
      </c>
      <c r="G1202" s="45">
        <v>61.81</v>
      </c>
      <c r="H1202" s="45">
        <v>-33.96</v>
      </c>
      <c r="I1202" s="59">
        <f t="shared" si="126"/>
        <v>27.85</v>
      </c>
      <c r="J1202" s="44">
        <f t="shared" si="127"/>
        <v>1995</v>
      </c>
      <c r="K1202" s="44">
        <f t="shared" si="128"/>
        <v>28</v>
      </c>
      <c r="L1202" s="59">
        <f>VLOOKUP(J1202,'SF CCI, BCI'!A:F,5)</f>
        <v>6558.16</v>
      </c>
      <c r="M1202" s="59">
        <f t="shared" si="132"/>
        <v>2.3432273686521832</v>
      </c>
      <c r="N1202" s="47">
        <f t="shared" si="129"/>
        <v>144.83488365639144</v>
      </c>
      <c r="O1202" s="44">
        <f t="shared" si="130"/>
        <v>22</v>
      </c>
      <c r="P1202" s="47">
        <f t="shared" si="131"/>
        <v>65.2588822169633</v>
      </c>
    </row>
    <row r="1203" spans="1:16" x14ac:dyDescent="0.25">
      <c r="A1203" s="56">
        <v>6187</v>
      </c>
      <c r="B1203" s="43" t="s">
        <v>1417</v>
      </c>
      <c r="C1203" s="43" t="s">
        <v>1418</v>
      </c>
      <c r="D1203" s="57" t="s">
        <v>133</v>
      </c>
      <c r="E1203" s="44">
        <v>600</v>
      </c>
      <c r="F1203" s="58">
        <v>34911</v>
      </c>
      <c r="G1203" s="45">
        <v>190.13</v>
      </c>
      <c r="H1203" s="45">
        <v>-105.00999999999999</v>
      </c>
      <c r="I1203" s="59">
        <f t="shared" si="126"/>
        <v>85.12</v>
      </c>
      <c r="J1203" s="44">
        <f t="shared" si="127"/>
        <v>1995</v>
      </c>
      <c r="K1203" s="44">
        <f t="shared" si="128"/>
        <v>28</v>
      </c>
      <c r="L1203" s="59">
        <f>VLOOKUP(J1203,'SF CCI, BCI'!A:F,5)</f>
        <v>6558.16</v>
      </c>
      <c r="M1203" s="59">
        <f t="shared" si="132"/>
        <v>2.3432273686521832</v>
      </c>
      <c r="N1203" s="47">
        <f t="shared" si="129"/>
        <v>445.51781960183956</v>
      </c>
      <c r="O1203" s="44">
        <f t="shared" si="130"/>
        <v>22</v>
      </c>
      <c r="P1203" s="47">
        <f t="shared" si="131"/>
        <v>199.45551361967384</v>
      </c>
    </row>
    <row r="1204" spans="1:16" x14ac:dyDescent="0.25">
      <c r="A1204" s="56">
        <v>6188</v>
      </c>
      <c r="B1204" s="43" t="s">
        <v>1417</v>
      </c>
      <c r="C1204" s="43" t="s">
        <v>1418</v>
      </c>
      <c r="D1204" s="57" t="s">
        <v>133</v>
      </c>
      <c r="E1204" s="44">
        <v>600</v>
      </c>
      <c r="F1204" s="58">
        <v>34911</v>
      </c>
      <c r="G1204" s="45">
        <v>237.66</v>
      </c>
      <c r="H1204" s="45">
        <v>-131.27000000000001</v>
      </c>
      <c r="I1204" s="59">
        <f t="shared" si="126"/>
        <v>106.38999999999999</v>
      </c>
      <c r="J1204" s="44">
        <f t="shared" si="127"/>
        <v>1995</v>
      </c>
      <c r="K1204" s="44">
        <f t="shared" si="128"/>
        <v>28</v>
      </c>
      <c r="L1204" s="59">
        <f>VLOOKUP(J1204,'SF CCI, BCI'!A:F,5)</f>
        <v>6558.16</v>
      </c>
      <c r="M1204" s="59">
        <f t="shared" si="132"/>
        <v>2.3432273686521832</v>
      </c>
      <c r="N1204" s="47">
        <f t="shared" si="129"/>
        <v>556.89141643387779</v>
      </c>
      <c r="O1204" s="44">
        <f t="shared" si="130"/>
        <v>22</v>
      </c>
      <c r="P1204" s="47">
        <f t="shared" si="131"/>
        <v>249.29595975090572</v>
      </c>
    </row>
    <row r="1205" spans="1:16" x14ac:dyDescent="0.25">
      <c r="A1205" s="56">
        <v>6189</v>
      </c>
      <c r="B1205" s="43" t="s">
        <v>1417</v>
      </c>
      <c r="C1205" s="43" t="s">
        <v>1418</v>
      </c>
      <c r="D1205" s="57" t="s">
        <v>133</v>
      </c>
      <c r="E1205" s="44">
        <v>600</v>
      </c>
      <c r="F1205" s="58">
        <v>34911</v>
      </c>
      <c r="G1205" s="45">
        <v>169.14</v>
      </c>
      <c r="H1205" s="45">
        <v>-93.220000000000013</v>
      </c>
      <c r="I1205" s="59">
        <f t="shared" si="126"/>
        <v>75.919999999999973</v>
      </c>
      <c r="J1205" s="44">
        <f t="shared" si="127"/>
        <v>1995</v>
      </c>
      <c r="K1205" s="44">
        <f t="shared" si="128"/>
        <v>28</v>
      </c>
      <c r="L1205" s="59">
        <f>VLOOKUP(J1205,'SF CCI, BCI'!A:F,5)</f>
        <v>6558.16</v>
      </c>
      <c r="M1205" s="59">
        <f t="shared" si="132"/>
        <v>2.3432273686521832</v>
      </c>
      <c r="N1205" s="47">
        <f t="shared" si="129"/>
        <v>396.33347713383023</v>
      </c>
      <c r="O1205" s="44">
        <f t="shared" si="130"/>
        <v>22</v>
      </c>
      <c r="P1205" s="47">
        <f t="shared" si="131"/>
        <v>177.89782182807369</v>
      </c>
    </row>
    <row r="1206" spans="1:16" x14ac:dyDescent="0.25">
      <c r="A1206" s="56">
        <v>6190</v>
      </c>
      <c r="B1206" s="43" t="s">
        <v>1417</v>
      </c>
      <c r="C1206" s="43" t="s">
        <v>1418</v>
      </c>
      <c r="D1206" s="57" t="s">
        <v>133</v>
      </c>
      <c r="E1206" s="44">
        <v>600</v>
      </c>
      <c r="F1206" s="58">
        <v>34911</v>
      </c>
      <c r="G1206" s="45">
        <v>22.5</v>
      </c>
      <c r="H1206" s="45">
        <v>-12.52</v>
      </c>
      <c r="I1206" s="59">
        <f t="shared" si="126"/>
        <v>9.98</v>
      </c>
      <c r="J1206" s="44">
        <f t="shared" si="127"/>
        <v>1995</v>
      </c>
      <c r="K1206" s="44">
        <f t="shared" si="128"/>
        <v>28</v>
      </c>
      <c r="L1206" s="59">
        <f>VLOOKUP(J1206,'SF CCI, BCI'!A:F,5)</f>
        <v>6558.16</v>
      </c>
      <c r="M1206" s="59">
        <f t="shared" si="132"/>
        <v>2.3432273686521832</v>
      </c>
      <c r="N1206" s="47">
        <f t="shared" si="129"/>
        <v>52.72261579467412</v>
      </c>
      <c r="O1206" s="44">
        <f t="shared" si="130"/>
        <v>22</v>
      </c>
      <c r="P1206" s="47">
        <f t="shared" si="131"/>
        <v>23.385409139148788</v>
      </c>
    </row>
    <row r="1207" spans="1:16" x14ac:dyDescent="0.25">
      <c r="A1207" s="56">
        <v>6191</v>
      </c>
      <c r="B1207" s="43" t="s">
        <v>1417</v>
      </c>
      <c r="C1207" s="43" t="s">
        <v>1418</v>
      </c>
      <c r="D1207" s="57" t="s">
        <v>133</v>
      </c>
      <c r="E1207" s="44">
        <v>600</v>
      </c>
      <c r="F1207" s="58">
        <v>34911</v>
      </c>
      <c r="G1207" s="45">
        <v>211.42</v>
      </c>
      <c r="H1207" s="45">
        <v>-116.51</v>
      </c>
      <c r="I1207" s="59">
        <f t="shared" si="126"/>
        <v>94.909999999999982</v>
      </c>
      <c r="J1207" s="44">
        <f t="shared" si="127"/>
        <v>1995</v>
      </c>
      <c r="K1207" s="44">
        <f t="shared" si="128"/>
        <v>28</v>
      </c>
      <c r="L1207" s="59">
        <f>VLOOKUP(J1207,'SF CCI, BCI'!A:F,5)</f>
        <v>6558.16</v>
      </c>
      <c r="M1207" s="59">
        <f t="shared" si="132"/>
        <v>2.3432273686521832</v>
      </c>
      <c r="N1207" s="47">
        <f t="shared" si="129"/>
        <v>495.40513028044455</v>
      </c>
      <c r="O1207" s="44">
        <f t="shared" si="130"/>
        <v>22</v>
      </c>
      <c r="P1207" s="47">
        <f t="shared" si="131"/>
        <v>222.39570955877866</v>
      </c>
    </row>
    <row r="1208" spans="1:16" x14ac:dyDescent="0.25">
      <c r="A1208" s="56">
        <v>6192</v>
      </c>
      <c r="B1208" s="43" t="s">
        <v>1417</v>
      </c>
      <c r="C1208" s="43" t="s">
        <v>1418</v>
      </c>
      <c r="D1208" s="57" t="s">
        <v>133</v>
      </c>
      <c r="E1208" s="44">
        <v>600</v>
      </c>
      <c r="F1208" s="58">
        <v>34911</v>
      </c>
      <c r="G1208" s="45">
        <v>326.27</v>
      </c>
      <c r="H1208" s="45">
        <v>-179.85000000000002</v>
      </c>
      <c r="I1208" s="59">
        <f t="shared" si="126"/>
        <v>146.41999999999996</v>
      </c>
      <c r="J1208" s="44">
        <f t="shared" si="127"/>
        <v>1995</v>
      </c>
      <c r="K1208" s="44">
        <f t="shared" si="128"/>
        <v>28</v>
      </c>
      <c r="L1208" s="59">
        <f>VLOOKUP(J1208,'SF CCI, BCI'!A:F,5)</f>
        <v>6558.16</v>
      </c>
      <c r="M1208" s="59">
        <f t="shared" si="132"/>
        <v>2.3432273686521832</v>
      </c>
      <c r="N1208" s="47">
        <f t="shared" si="129"/>
        <v>764.52479357014772</v>
      </c>
      <c r="O1208" s="44">
        <f t="shared" si="130"/>
        <v>22</v>
      </c>
      <c r="P1208" s="47">
        <f t="shared" si="131"/>
        <v>343.09535131805256</v>
      </c>
    </row>
    <row r="1209" spans="1:16" x14ac:dyDescent="0.25">
      <c r="A1209" s="56">
        <v>6193</v>
      </c>
      <c r="B1209" s="43" t="s">
        <v>1417</v>
      </c>
      <c r="C1209" s="43" t="s">
        <v>1418</v>
      </c>
      <c r="D1209" s="57" t="s">
        <v>133</v>
      </c>
      <c r="E1209" s="44">
        <v>600</v>
      </c>
      <c r="F1209" s="58">
        <v>34911</v>
      </c>
      <c r="G1209" s="45">
        <v>119</v>
      </c>
      <c r="H1209" s="45">
        <v>-65.73</v>
      </c>
      <c r="I1209" s="59">
        <f t="shared" si="126"/>
        <v>53.269999999999996</v>
      </c>
      <c r="J1209" s="44">
        <f t="shared" si="127"/>
        <v>1995</v>
      </c>
      <c r="K1209" s="44">
        <f t="shared" si="128"/>
        <v>28</v>
      </c>
      <c r="L1209" s="59">
        <f>VLOOKUP(J1209,'SF CCI, BCI'!A:F,5)</f>
        <v>6558.16</v>
      </c>
      <c r="M1209" s="59">
        <f t="shared" si="132"/>
        <v>2.3432273686521832</v>
      </c>
      <c r="N1209" s="47">
        <f t="shared" si="129"/>
        <v>278.8440568696098</v>
      </c>
      <c r="O1209" s="44">
        <f t="shared" si="130"/>
        <v>22</v>
      </c>
      <c r="P1209" s="47">
        <f t="shared" si="131"/>
        <v>124.82372192810179</v>
      </c>
    </row>
    <row r="1210" spans="1:16" x14ac:dyDescent="0.25">
      <c r="A1210" s="56">
        <v>6194</v>
      </c>
      <c r="B1210" s="43" t="s">
        <v>1417</v>
      </c>
      <c r="C1210" s="43" t="s">
        <v>1418</v>
      </c>
      <c r="D1210" s="57" t="s">
        <v>133</v>
      </c>
      <c r="E1210" s="44">
        <v>600</v>
      </c>
      <c r="F1210" s="58">
        <v>34911</v>
      </c>
      <c r="G1210" s="45">
        <v>407.84</v>
      </c>
      <c r="H1210" s="45">
        <v>-224.99</v>
      </c>
      <c r="I1210" s="59">
        <f t="shared" si="126"/>
        <v>182.84999999999997</v>
      </c>
      <c r="J1210" s="44">
        <f t="shared" si="127"/>
        <v>1995</v>
      </c>
      <c r="K1210" s="44">
        <f t="shared" si="128"/>
        <v>28</v>
      </c>
      <c r="L1210" s="59">
        <f>VLOOKUP(J1210,'SF CCI, BCI'!A:F,5)</f>
        <v>6558.16</v>
      </c>
      <c r="M1210" s="59">
        <f t="shared" si="132"/>
        <v>2.3432273686521832</v>
      </c>
      <c r="N1210" s="47">
        <f t="shared" si="129"/>
        <v>955.66185003110638</v>
      </c>
      <c r="O1210" s="44">
        <f t="shared" si="130"/>
        <v>22</v>
      </c>
      <c r="P1210" s="47">
        <f t="shared" si="131"/>
        <v>428.45912435805161</v>
      </c>
    </row>
    <row r="1211" spans="1:16" x14ac:dyDescent="0.25">
      <c r="A1211" s="56">
        <v>6195</v>
      </c>
      <c r="B1211" s="43" t="s">
        <v>1417</v>
      </c>
      <c r="C1211" s="43" t="s">
        <v>1418</v>
      </c>
      <c r="D1211" s="57" t="s">
        <v>133</v>
      </c>
      <c r="E1211" s="44">
        <v>600</v>
      </c>
      <c r="F1211" s="58">
        <v>34911</v>
      </c>
      <c r="G1211" s="45">
        <v>683.16</v>
      </c>
      <c r="H1211" s="45">
        <v>-376.96000000000004</v>
      </c>
      <c r="I1211" s="59">
        <f t="shared" si="126"/>
        <v>306.19999999999993</v>
      </c>
      <c r="J1211" s="44">
        <f t="shared" si="127"/>
        <v>1995</v>
      </c>
      <c r="K1211" s="44">
        <f t="shared" si="128"/>
        <v>28</v>
      </c>
      <c r="L1211" s="59">
        <f>VLOOKUP(J1211,'SF CCI, BCI'!A:F,5)</f>
        <v>6558.16</v>
      </c>
      <c r="M1211" s="59">
        <f t="shared" si="132"/>
        <v>2.3432273686521832</v>
      </c>
      <c r="N1211" s="47">
        <f t="shared" si="129"/>
        <v>1600.7992091684255</v>
      </c>
      <c r="O1211" s="44">
        <f t="shared" si="130"/>
        <v>22</v>
      </c>
      <c r="P1211" s="47">
        <f t="shared" si="131"/>
        <v>717.49622028129829</v>
      </c>
    </row>
    <row r="1212" spans="1:16" x14ac:dyDescent="0.25">
      <c r="A1212" s="56">
        <v>6196</v>
      </c>
      <c r="B1212" s="43" t="s">
        <v>1417</v>
      </c>
      <c r="C1212" s="43" t="s">
        <v>1418</v>
      </c>
      <c r="D1212" s="57" t="s">
        <v>133</v>
      </c>
      <c r="E1212" s="44">
        <v>600</v>
      </c>
      <c r="F1212" s="58">
        <v>34911</v>
      </c>
      <c r="G1212" s="45">
        <v>699.99</v>
      </c>
      <c r="H1212" s="45">
        <v>-386.31</v>
      </c>
      <c r="I1212" s="59">
        <f t="shared" si="126"/>
        <v>313.68</v>
      </c>
      <c r="J1212" s="44">
        <f t="shared" si="127"/>
        <v>1995</v>
      </c>
      <c r="K1212" s="44">
        <f t="shared" si="128"/>
        <v>28</v>
      </c>
      <c r="L1212" s="59">
        <f>VLOOKUP(J1212,'SF CCI, BCI'!A:F,5)</f>
        <v>6558.16</v>
      </c>
      <c r="M1212" s="59">
        <f t="shared" si="132"/>
        <v>2.3432273686521832</v>
      </c>
      <c r="N1212" s="47">
        <f t="shared" si="129"/>
        <v>1640.2357257828417</v>
      </c>
      <c r="O1212" s="44">
        <f t="shared" si="130"/>
        <v>22</v>
      </c>
      <c r="P1212" s="47">
        <f t="shared" si="131"/>
        <v>735.02356099881683</v>
      </c>
    </row>
    <row r="1213" spans="1:16" x14ac:dyDescent="0.25">
      <c r="A1213" s="56">
        <v>6197</v>
      </c>
      <c r="B1213" s="43" t="s">
        <v>1417</v>
      </c>
      <c r="C1213" s="43" t="s">
        <v>1418</v>
      </c>
      <c r="D1213" s="57" t="s">
        <v>133</v>
      </c>
      <c r="E1213" s="44">
        <v>600</v>
      </c>
      <c r="F1213" s="58">
        <v>34911</v>
      </c>
      <c r="G1213" s="45">
        <v>835.24</v>
      </c>
      <c r="H1213" s="45">
        <v>-460.72</v>
      </c>
      <c r="I1213" s="59">
        <f t="shared" si="126"/>
        <v>374.52</v>
      </c>
      <c r="J1213" s="44">
        <f t="shared" si="127"/>
        <v>1995</v>
      </c>
      <c r="K1213" s="44">
        <f t="shared" si="128"/>
        <v>28</v>
      </c>
      <c r="L1213" s="59">
        <f>VLOOKUP(J1213,'SF CCI, BCI'!A:F,5)</f>
        <v>6558.16</v>
      </c>
      <c r="M1213" s="59">
        <f t="shared" si="132"/>
        <v>2.3432273686521832</v>
      </c>
      <c r="N1213" s="47">
        <f t="shared" si="129"/>
        <v>1957.1572273930494</v>
      </c>
      <c r="O1213" s="44">
        <f t="shared" si="130"/>
        <v>22</v>
      </c>
      <c r="P1213" s="47">
        <f t="shared" si="131"/>
        <v>877.58551410761561</v>
      </c>
    </row>
    <row r="1214" spans="1:16" x14ac:dyDescent="0.25">
      <c r="A1214" s="56">
        <v>6198</v>
      </c>
      <c r="B1214" s="43" t="s">
        <v>1417</v>
      </c>
      <c r="C1214" s="43" t="s">
        <v>1418</v>
      </c>
      <c r="D1214" s="57" t="s">
        <v>133</v>
      </c>
      <c r="E1214" s="44">
        <v>600</v>
      </c>
      <c r="F1214" s="58">
        <v>34911</v>
      </c>
      <c r="G1214" s="45">
        <v>320.83999999999997</v>
      </c>
      <c r="H1214" s="45">
        <v>-176.92999999999998</v>
      </c>
      <c r="I1214" s="59">
        <f t="shared" si="126"/>
        <v>143.91</v>
      </c>
      <c r="J1214" s="44">
        <f t="shared" si="127"/>
        <v>1995</v>
      </c>
      <c r="K1214" s="44">
        <f t="shared" si="128"/>
        <v>28</v>
      </c>
      <c r="L1214" s="59">
        <f>VLOOKUP(J1214,'SF CCI, BCI'!A:F,5)</f>
        <v>6558.16</v>
      </c>
      <c r="M1214" s="59">
        <f t="shared" si="132"/>
        <v>2.3432273686521832</v>
      </c>
      <c r="N1214" s="47">
        <f t="shared" si="129"/>
        <v>751.80106895836639</v>
      </c>
      <c r="O1214" s="44">
        <f t="shared" si="130"/>
        <v>22</v>
      </c>
      <c r="P1214" s="47">
        <f t="shared" si="131"/>
        <v>337.21385062273566</v>
      </c>
    </row>
    <row r="1215" spans="1:16" x14ac:dyDescent="0.25">
      <c r="A1215" s="56">
        <v>6199</v>
      </c>
      <c r="B1215" s="43" t="s">
        <v>1417</v>
      </c>
      <c r="C1215" s="43" t="s">
        <v>1418</v>
      </c>
      <c r="D1215" s="57" t="s">
        <v>133</v>
      </c>
      <c r="E1215" s="44">
        <v>600</v>
      </c>
      <c r="F1215" s="58">
        <v>34911</v>
      </c>
      <c r="G1215" s="45">
        <v>6.75</v>
      </c>
      <c r="H1215" s="45">
        <v>-3.71</v>
      </c>
      <c r="I1215" s="59">
        <f t="shared" si="126"/>
        <v>3.04</v>
      </c>
      <c r="J1215" s="44">
        <f t="shared" si="127"/>
        <v>1995</v>
      </c>
      <c r="K1215" s="44">
        <f t="shared" si="128"/>
        <v>28</v>
      </c>
      <c r="L1215" s="59">
        <f>VLOOKUP(J1215,'SF CCI, BCI'!A:F,5)</f>
        <v>6558.16</v>
      </c>
      <c r="M1215" s="59">
        <f t="shared" si="132"/>
        <v>2.3432273686521832</v>
      </c>
      <c r="N1215" s="47">
        <f t="shared" si="129"/>
        <v>15.816784738402237</v>
      </c>
      <c r="O1215" s="44">
        <f t="shared" si="130"/>
        <v>22</v>
      </c>
      <c r="P1215" s="47">
        <f t="shared" si="131"/>
        <v>7.1234112007026367</v>
      </c>
    </row>
    <row r="1216" spans="1:16" x14ac:dyDescent="0.25">
      <c r="A1216" s="56">
        <v>6200</v>
      </c>
      <c r="B1216" s="43" t="s">
        <v>1417</v>
      </c>
      <c r="C1216" s="43" t="s">
        <v>1418</v>
      </c>
      <c r="D1216" s="57" t="s">
        <v>133</v>
      </c>
      <c r="E1216" s="44">
        <v>600</v>
      </c>
      <c r="F1216" s="58">
        <v>34911</v>
      </c>
      <c r="G1216" s="45">
        <v>401.05</v>
      </c>
      <c r="H1216" s="45">
        <v>-221.28</v>
      </c>
      <c r="I1216" s="59">
        <f t="shared" si="126"/>
        <v>179.77</v>
      </c>
      <c r="J1216" s="44">
        <f t="shared" si="127"/>
        <v>1995</v>
      </c>
      <c r="K1216" s="44">
        <f t="shared" si="128"/>
        <v>28</v>
      </c>
      <c r="L1216" s="59">
        <f>VLOOKUP(J1216,'SF CCI, BCI'!A:F,5)</f>
        <v>6558.16</v>
      </c>
      <c r="M1216" s="59">
        <f t="shared" si="132"/>
        <v>2.3432273686521832</v>
      </c>
      <c r="N1216" s="47">
        <f t="shared" si="129"/>
        <v>939.75133619795804</v>
      </c>
      <c r="O1216" s="44">
        <f t="shared" si="130"/>
        <v>22</v>
      </c>
      <c r="P1216" s="47">
        <f t="shared" si="131"/>
        <v>421.24198406260297</v>
      </c>
    </row>
    <row r="1217" spans="1:16" x14ac:dyDescent="0.25">
      <c r="A1217" s="56">
        <v>6201</v>
      </c>
      <c r="B1217" s="43" t="s">
        <v>1417</v>
      </c>
      <c r="C1217" s="43" t="s">
        <v>1418</v>
      </c>
      <c r="D1217" s="57" t="s">
        <v>133</v>
      </c>
      <c r="E1217" s="44">
        <v>600</v>
      </c>
      <c r="F1217" s="58">
        <v>34911</v>
      </c>
      <c r="G1217" s="45">
        <v>54.51</v>
      </c>
      <c r="H1217" s="45">
        <v>-30</v>
      </c>
      <c r="I1217" s="59">
        <f t="shared" si="126"/>
        <v>24.509999999999998</v>
      </c>
      <c r="J1217" s="44">
        <f t="shared" si="127"/>
        <v>1995</v>
      </c>
      <c r="K1217" s="44">
        <f t="shared" si="128"/>
        <v>28</v>
      </c>
      <c r="L1217" s="59">
        <f>VLOOKUP(J1217,'SF CCI, BCI'!A:F,5)</f>
        <v>6558.16</v>
      </c>
      <c r="M1217" s="59">
        <f t="shared" si="132"/>
        <v>2.3432273686521832</v>
      </c>
      <c r="N1217" s="47">
        <f t="shared" si="129"/>
        <v>127.7293238652305</v>
      </c>
      <c r="O1217" s="44">
        <f t="shared" si="130"/>
        <v>22</v>
      </c>
      <c r="P1217" s="47">
        <f t="shared" si="131"/>
        <v>57.432502805665003</v>
      </c>
    </row>
    <row r="1218" spans="1:16" x14ac:dyDescent="0.25">
      <c r="A1218" s="56">
        <v>6202</v>
      </c>
      <c r="B1218" s="43" t="s">
        <v>1417</v>
      </c>
      <c r="C1218" s="43" t="s">
        <v>1418</v>
      </c>
      <c r="D1218" s="57" t="s">
        <v>133</v>
      </c>
      <c r="E1218" s="44">
        <v>600</v>
      </c>
      <c r="F1218" s="58">
        <v>34911</v>
      </c>
      <c r="G1218" s="45">
        <v>7.88</v>
      </c>
      <c r="H1218" s="45">
        <v>-4.18</v>
      </c>
      <c r="I1218" s="59">
        <f t="shared" si="126"/>
        <v>3.7</v>
      </c>
      <c r="J1218" s="44">
        <f t="shared" si="127"/>
        <v>1995</v>
      </c>
      <c r="K1218" s="44">
        <f t="shared" si="128"/>
        <v>28</v>
      </c>
      <c r="L1218" s="59">
        <f>VLOOKUP(J1218,'SF CCI, BCI'!A:F,5)</f>
        <v>6558.16</v>
      </c>
      <c r="M1218" s="59">
        <f t="shared" si="132"/>
        <v>2.3432273686521832</v>
      </c>
      <c r="N1218" s="47">
        <f t="shared" si="129"/>
        <v>18.464631664979205</v>
      </c>
      <c r="O1218" s="44">
        <f t="shared" si="130"/>
        <v>22</v>
      </c>
      <c r="P1218" s="47">
        <f t="shared" si="131"/>
        <v>8.6699412640130777</v>
      </c>
    </row>
    <row r="1219" spans="1:16" x14ac:dyDescent="0.25">
      <c r="A1219" s="56">
        <v>6203</v>
      </c>
      <c r="B1219" s="43" t="s">
        <v>1417</v>
      </c>
      <c r="C1219" s="43" t="s">
        <v>1418</v>
      </c>
      <c r="D1219" s="57" t="s">
        <v>133</v>
      </c>
      <c r="E1219" s="44">
        <v>600</v>
      </c>
      <c r="F1219" s="58">
        <v>34911</v>
      </c>
      <c r="G1219" s="45">
        <v>68.14</v>
      </c>
      <c r="H1219" s="45">
        <v>-37.419999999999995</v>
      </c>
      <c r="I1219" s="59">
        <f t="shared" si="126"/>
        <v>30.720000000000006</v>
      </c>
      <c r="J1219" s="44">
        <f t="shared" si="127"/>
        <v>1995</v>
      </c>
      <c r="K1219" s="44">
        <f t="shared" si="128"/>
        <v>28</v>
      </c>
      <c r="L1219" s="59">
        <f>VLOOKUP(J1219,'SF CCI, BCI'!A:F,5)</f>
        <v>6558.16</v>
      </c>
      <c r="M1219" s="59">
        <f t="shared" si="132"/>
        <v>2.3432273686521832</v>
      </c>
      <c r="N1219" s="47">
        <f t="shared" si="129"/>
        <v>159.66751289995977</v>
      </c>
      <c r="O1219" s="44">
        <f t="shared" si="130"/>
        <v>22</v>
      </c>
      <c r="P1219" s="47">
        <f t="shared" si="131"/>
        <v>71.983944764995087</v>
      </c>
    </row>
    <row r="1220" spans="1:16" x14ac:dyDescent="0.25">
      <c r="A1220" s="56">
        <v>6204</v>
      </c>
      <c r="B1220" s="43" t="s">
        <v>1417</v>
      </c>
      <c r="C1220" s="43" t="s">
        <v>1418</v>
      </c>
      <c r="D1220" s="57" t="s">
        <v>133</v>
      </c>
      <c r="E1220" s="44">
        <v>600</v>
      </c>
      <c r="F1220" s="58">
        <v>34911</v>
      </c>
      <c r="G1220" s="45">
        <v>2531.39</v>
      </c>
      <c r="H1220" s="45">
        <v>-1396.6</v>
      </c>
      <c r="I1220" s="59">
        <f t="shared" si="126"/>
        <v>1134.79</v>
      </c>
      <c r="J1220" s="44">
        <f t="shared" si="127"/>
        <v>1995</v>
      </c>
      <c r="K1220" s="44">
        <f t="shared" si="128"/>
        <v>28</v>
      </c>
      <c r="L1220" s="59">
        <f>VLOOKUP(J1220,'SF CCI, BCI'!A:F,5)</f>
        <v>6558.16</v>
      </c>
      <c r="M1220" s="59">
        <f t="shared" si="132"/>
        <v>2.3432273686521832</v>
      </c>
      <c r="N1220" s="47">
        <f t="shared" si="129"/>
        <v>5931.6223287324501</v>
      </c>
      <c r="O1220" s="44">
        <f t="shared" si="130"/>
        <v>22</v>
      </c>
      <c r="P1220" s="47">
        <f t="shared" si="131"/>
        <v>2659.0709856728108</v>
      </c>
    </row>
    <row r="1221" spans="1:16" x14ac:dyDescent="0.25">
      <c r="A1221" s="56">
        <v>6205</v>
      </c>
      <c r="B1221" s="43" t="s">
        <v>1417</v>
      </c>
      <c r="C1221" s="43" t="s">
        <v>1418</v>
      </c>
      <c r="D1221" s="57" t="s">
        <v>133</v>
      </c>
      <c r="E1221" s="44">
        <v>600</v>
      </c>
      <c r="F1221" s="58">
        <v>34911</v>
      </c>
      <c r="G1221" s="45">
        <v>1051.02</v>
      </c>
      <c r="H1221" s="45">
        <v>-579.77</v>
      </c>
      <c r="I1221" s="59">
        <f t="shared" si="126"/>
        <v>471.25</v>
      </c>
      <c r="J1221" s="44">
        <f t="shared" si="127"/>
        <v>1995</v>
      </c>
      <c r="K1221" s="44">
        <f t="shared" si="128"/>
        <v>28</v>
      </c>
      <c r="L1221" s="59">
        <f>VLOOKUP(J1221,'SF CCI, BCI'!A:F,5)</f>
        <v>6558.16</v>
      </c>
      <c r="M1221" s="59">
        <f t="shared" si="132"/>
        <v>2.3432273686521832</v>
      </c>
      <c r="N1221" s="47">
        <f t="shared" si="129"/>
        <v>2462.7788290008175</v>
      </c>
      <c r="O1221" s="44">
        <f t="shared" si="130"/>
        <v>22</v>
      </c>
      <c r="P1221" s="47">
        <f t="shared" si="131"/>
        <v>1104.2458974773413</v>
      </c>
    </row>
    <row r="1222" spans="1:16" x14ac:dyDescent="0.25">
      <c r="A1222" s="56">
        <v>6206</v>
      </c>
      <c r="B1222" s="43" t="s">
        <v>1417</v>
      </c>
      <c r="C1222" s="43" t="s">
        <v>1418</v>
      </c>
      <c r="D1222" s="57" t="s">
        <v>133</v>
      </c>
      <c r="E1222" s="44">
        <v>600</v>
      </c>
      <c r="F1222" s="58">
        <v>34911</v>
      </c>
      <c r="G1222" s="45">
        <v>3164.24</v>
      </c>
      <c r="H1222" s="45">
        <v>-1745.4899999999998</v>
      </c>
      <c r="I1222" s="59">
        <f t="shared" si="126"/>
        <v>1418.75</v>
      </c>
      <c r="J1222" s="44">
        <f t="shared" si="127"/>
        <v>1995</v>
      </c>
      <c r="K1222" s="44">
        <f t="shared" si="128"/>
        <v>28</v>
      </c>
      <c r="L1222" s="59">
        <f>VLOOKUP(J1222,'SF CCI, BCI'!A:F,5)</f>
        <v>6558.16</v>
      </c>
      <c r="M1222" s="59">
        <f t="shared" si="132"/>
        <v>2.3432273686521832</v>
      </c>
      <c r="N1222" s="47">
        <f t="shared" si="129"/>
        <v>7414.5337689839835</v>
      </c>
      <c r="O1222" s="44">
        <f t="shared" si="130"/>
        <v>22</v>
      </c>
      <c r="P1222" s="47">
        <f t="shared" si="131"/>
        <v>3324.453829275285</v>
      </c>
    </row>
    <row r="1223" spans="1:16" x14ac:dyDescent="0.25">
      <c r="A1223" s="56">
        <v>6207</v>
      </c>
      <c r="B1223" s="43" t="s">
        <v>1417</v>
      </c>
      <c r="C1223" s="43" t="s">
        <v>1418</v>
      </c>
      <c r="D1223" s="57" t="s">
        <v>133</v>
      </c>
      <c r="E1223" s="44">
        <v>600</v>
      </c>
      <c r="F1223" s="58">
        <v>34911</v>
      </c>
      <c r="G1223" s="45">
        <v>36.729999999999997</v>
      </c>
      <c r="H1223" s="45">
        <v>-20.239999999999998</v>
      </c>
      <c r="I1223" s="59">
        <f t="shared" si="126"/>
        <v>16.489999999999998</v>
      </c>
      <c r="J1223" s="44">
        <f t="shared" si="127"/>
        <v>1995</v>
      </c>
      <c r="K1223" s="44">
        <f t="shared" si="128"/>
        <v>28</v>
      </c>
      <c r="L1223" s="59">
        <f>VLOOKUP(J1223,'SF CCI, BCI'!A:F,5)</f>
        <v>6558.16</v>
      </c>
      <c r="M1223" s="59">
        <f t="shared" si="132"/>
        <v>2.3432273686521832</v>
      </c>
      <c r="N1223" s="47">
        <f t="shared" si="129"/>
        <v>86.066741250594674</v>
      </c>
      <c r="O1223" s="44">
        <f t="shared" si="130"/>
        <v>22</v>
      </c>
      <c r="P1223" s="47">
        <f t="shared" si="131"/>
        <v>38.639819309074497</v>
      </c>
    </row>
    <row r="1224" spans="1:16" x14ac:dyDescent="0.25">
      <c r="A1224" s="56">
        <v>6208</v>
      </c>
      <c r="B1224" s="43" t="s">
        <v>1417</v>
      </c>
      <c r="C1224" s="43" t="s">
        <v>1418</v>
      </c>
      <c r="D1224" s="57" t="s">
        <v>133</v>
      </c>
      <c r="E1224" s="44">
        <v>600</v>
      </c>
      <c r="F1224" s="58">
        <v>34911</v>
      </c>
      <c r="G1224" s="45">
        <v>48.27</v>
      </c>
      <c r="H1224" s="45">
        <v>-26.619999999999997</v>
      </c>
      <c r="I1224" s="59">
        <f t="shared" si="126"/>
        <v>21.650000000000006</v>
      </c>
      <c r="J1224" s="44">
        <f t="shared" si="127"/>
        <v>1995</v>
      </c>
      <c r="K1224" s="44">
        <f t="shared" si="128"/>
        <v>28</v>
      </c>
      <c r="L1224" s="59">
        <f>VLOOKUP(J1224,'SF CCI, BCI'!A:F,5)</f>
        <v>6558.16</v>
      </c>
      <c r="M1224" s="59">
        <f t="shared" si="132"/>
        <v>2.3432273686521832</v>
      </c>
      <c r="N1224" s="47">
        <f t="shared" si="129"/>
        <v>113.10758508484089</v>
      </c>
      <c r="O1224" s="44">
        <f t="shared" si="130"/>
        <v>22</v>
      </c>
      <c r="P1224" s="47">
        <f t="shared" si="131"/>
        <v>50.730872531319775</v>
      </c>
    </row>
    <row r="1225" spans="1:16" x14ac:dyDescent="0.25">
      <c r="A1225" s="56">
        <v>6209</v>
      </c>
      <c r="B1225" s="43" t="s">
        <v>1417</v>
      </c>
      <c r="C1225" s="43" t="s">
        <v>1418</v>
      </c>
      <c r="D1225" s="57" t="s">
        <v>133</v>
      </c>
      <c r="E1225" s="44">
        <v>600</v>
      </c>
      <c r="F1225" s="58">
        <v>34911</v>
      </c>
      <c r="G1225" s="45">
        <v>36.86</v>
      </c>
      <c r="H1225" s="45">
        <v>-20.259999999999998</v>
      </c>
      <c r="I1225" s="59">
        <f t="shared" si="126"/>
        <v>16.600000000000001</v>
      </c>
      <c r="J1225" s="44">
        <f t="shared" si="127"/>
        <v>1995</v>
      </c>
      <c r="K1225" s="44">
        <f t="shared" si="128"/>
        <v>28</v>
      </c>
      <c r="L1225" s="59">
        <f>VLOOKUP(J1225,'SF CCI, BCI'!A:F,5)</f>
        <v>6558.16</v>
      </c>
      <c r="M1225" s="59">
        <f t="shared" si="132"/>
        <v>2.3432273686521832</v>
      </c>
      <c r="N1225" s="47">
        <f t="shared" si="129"/>
        <v>86.371360808519469</v>
      </c>
      <c r="O1225" s="44">
        <f t="shared" si="130"/>
        <v>22</v>
      </c>
      <c r="P1225" s="47">
        <f t="shared" si="131"/>
        <v>38.897574319626244</v>
      </c>
    </row>
    <row r="1226" spans="1:16" x14ac:dyDescent="0.25">
      <c r="A1226" s="56">
        <v>6210</v>
      </c>
      <c r="B1226" s="43" t="s">
        <v>1417</v>
      </c>
      <c r="C1226" s="43" t="s">
        <v>1418</v>
      </c>
      <c r="D1226" s="57" t="s">
        <v>133</v>
      </c>
      <c r="E1226" s="44">
        <v>600</v>
      </c>
      <c r="F1226" s="58">
        <v>34911</v>
      </c>
      <c r="G1226" s="45">
        <v>4.5</v>
      </c>
      <c r="H1226" s="45">
        <v>-2.5999999999999996</v>
      </c>
      <c r="I1226" s="59">
        <f t="shared" si="126"/>
        <v>1.9000000000000004</v>
      </c>
      <c r="J1226" s="44">
        <f t="shared" si="127"/>
        <v>1995</v>
      </c>
      <c r="K1226" s="44">
        <f t="shared" si="128"/>
        <v>28</v>
      </c>
      <c r="L1226" s="59">
        <f>VLOOKUP(J1226,'SF CCI, BCI'!A:F,5)</f>
        <v>6558.16</v>
      </c>
      <c r="M1226" s="59">
        <f t="shared" si="132"/>
        <v>2.3432273686521832</v>
      </c>
      <c r="N1226" s="47">
        <f t="shared" si="129"/>
        <v>10.544523158934824</v>
      </c>
      <c r="O1226" s="44">
        <f t="shared" si="130"/>
        <v>22</v>
      </c>
      <c r="P1226" s="47">
        <f t="shared" si="131"/>
        <v>4.4521320004391489</v>
      </c>
    </row>
    <row r="1227" spans="1:16" x14ac:dyDescent="0.25">
      <c r="A1227" s="56">
        <v>6211</v>
      </c>
      <c r="B1227" s="43" t="s">
        <v>1417</v>
      </c>
      <c r="C1227" s="43" t="s">
        <v>1418</v>
      </c>
      <c r="D1227" s="57" t="s">
        <v>133</v>
      </c>
      <c r="E1227" s="44">
        <v>600</v>
      </c>
      <c r="F1227" s="58">
        <v>34911</v>
      </c>
      <c r="G1227" s="45">
        <v>-41.36</v>
      </c>
      <c r="H1227" s="45">
        <v>22.86</v>
      </c>
      <c r="I1227" s="59">
        <f t="shared" ref="I1227:I1290" si="133">G1227+H1227</f>
        <v>-18.5</v>
      </c>
      <c r="J1227" s="44">
        <f t="shared" ref="J1227:J1290" si="134">YEAR(F1227)</f>
        <v>1995</v>
      </c>
      <c r="K1227" s="44">
        <f t="shared" ref="K1227:K1290" si="135">ROUND(($A$9-F1227)/365,0)</f>
        <v>28</v>
      </c>
      <c r="L1227" s="59">
        <f>VLOOKUP(J1227,'SF CCI, BCI'!A:F,5)</f>
        <v>6558.16</v>
      </c>
      <c r="M1227" s="59">
        <f t="shared" si="132"/>
        <v>2.3432273686521832</v>
      </c>
      <c r="N1227" s="47">
        <f t="shared" si="129"/>
        <v>-96.915883967454292</v>
      </c>
      <c r="O1227" s="44">
        <f t="shared" si="130"/>
        <v>22</v>
      </c>
      <c r="P1227" s="47">
        <f t="shared" si="131"/>
        <v>-43.349706320065387</v>
      </c>
    </row>
    <row r="1228" spans="1:16" x14ac:dyDescent="0.25">
      <c r="A1228" s="56">
        <v>6212</v>
      </c>
      <c r="B1228" s="43" t="s">
        <v>1417</v>
      </c>
      <c r="C1228" s="43" t="s">
        <v>1418</v>
      </c>
      <c r="D1228" s="57" t="s">
        <v>133</v>
      </c>
      <c r="E1228" s="44">
        <v>600</v>
      </c>
      <c r="F1228" s="58">
        <v>34911</v>
      </c>
      <c r="G1228" s="45">
        <v>649.64</v>
      </c>
      <c r="H1228" s="45">
        <v>-358.28000000000003</v>
      </c>
      <c r="I1228" s="59">
        <f t="shared" si="133"/>
        <v>291.35999999999996</v>
      </c>
      <c r="J1228" s="44">
        <f t="shared" si="134"/>
        <v>1995</v>
      </c>
      <c r="K1228" s="44">
        <f t="shared" si="135"/>
        <v>28</v>
      </c>
      <c r="L1228" s="59">
        <f>VLOOKUP(J1228,'SF CCI, BCI'!A:F,5)</f>
        <v>6558.16</v>
      </c>
      <c r="M1228" s="59">
        <f t="shared" si="132"/>
        <v>2.3432273686521832</v>
      </c>
      <c r="N1228" s="47">
        <f t="shared" ref="N1228:N1291" si="136">G1228*M1228</f>
        <v>1522.2542277712043</v>
      </c>
      <c r="O1228" s="44">
        <f t="shared" ref="O1228:O1291" si="137">IF(E1228="(blank)","",IF(K1228&gt;(E1228/12),0,(E1228/12)-K1228))</f>
        <v>22</v>
      </c>
      <c r="P1228" s="47">
        <f t="shared" ref="P1228:P1291" si="138">M1228*I1228</f>
        <v>682.72272613049995</v>
      </c>
    </row>
    <row r="1229" spans="1:16" x14ac:dyDescent="0.25">
      <c r="A1229" s="56">
        <v>6213</v>
      </c>
      <c r="B1229" s="43" t="s">
        <v>1417</v>
      </c>
      <c r="C1229" s="43" t="s">
        <v>1418</v>
      </c>
      <c r="D1229" s="57" t="s">
        <v>133</v>
      </c>
      <c r="E1229" s="44">
        <v>600</v>
      </c>
      <c r="F1229" s="58">
        <v>34911</v>
      </c>
      <c r="G1229" s="45">
        <v>51.96</v>
      </c>
      <c r="H1229" s="45">
        <v>-28.8</v>
      </c>
      <c r="I1229" s="59">
        <f t="shared" si="133"/>
        <v>23.16</v>
      </c>
      <c r="J1229" s="44">
        <f t="shared" si="134"/>
        <v>1995</v>
      </c>
      <c r="K1229" s="44">
        <f t="shared" si="135"/>
        <v>28</v>
      </c>
      <c r="L1229" s="59">
        <f>VLOOKUP(J1229,'SF CCI, BCI'!A:F,5)</f>
        <v>6558.16</v>
      </c>
      <c r="M1229" s="59">
        <f t="shared" si="132"/>
        <v>2.3432273686521832</v>
      </c>
      <c r="N1229" s="47">
        <f t="shared" si="136"/>
        <v>121.75409407516744</v>
      </c>
      <c r="O1229" s="44">
        <f t="shared" si="137"/>
        <v>22</v>
      </c>
      <c r="P1229" s="47">
        <f t="shared" si="138"/>
        <v>54.269145857984562</v>
      </c>
    </row>
    <row r="1230" spans="1:16" x14ac:dyDescent="0.25">
      <c r="A1230" s="56">
        <v>6214</v>
      </c>
      <c r="B1230" s="43" t="s">
        <v>1417</v>
      </c>
      <c r="C1230" s="43" t="s">
        <v>1418</v>
      </c>
      <c r="D1230" s="57" t="s">
        <v>133</v>
      </c>
      <c r="E1230" s="44">
        <v>600</v>
      </c>
      <c r="F1230" s="58">
        <v>34911</v>
      </c>
      <c r="G1230" s="45">
        <v>268.10000000000002</v>
      </c>
      <c r="H1230" s="45">
        <v>-148.04999999999998</v>
      </c>
      <c r="I1230" s="59">
        <f t="shared" si="133"/>
        <v>120.05000000000004</v>
      </c>
      <c r="J1230" s="44">
        <f t="shared" si="134"/>
        <v>1995</v>
      </c>
      <c r="K1230" s="44">
        <f t="shared" si="135"/>
        <v>28</v>
      </c>
      <c r="L1230" s="59">
        <f>VLOOKUP(J1230,'SF CCI, BCI'!A:F,5)</f>
        <v>6558.16</v>
      </c>
      <c r="M1230" s="59">
        <f t="shared" si="132"/>
        <v>2.3432273686521832</v>
      </c>
      <c r="N1230" s="47">
        <f t="shared" si="136"/>
        <v>628.2192575356504</v>
      </c>
      <c r="O1230" s="44">
        <f t="shared" si="137"/>
        <v>22</v>
      </c>
      <c r="P1230" s="47">
        <f t="shared" si="138"/>
        <v>281.30444560669469</v>
      </c>
    </row>
    <row r="1231" spans="1:16" x14ac:dyDescent="0.25">
      <c r="A1231" s="56">
        <v>6215</v>
      </c>
      <c r="B1231" s="43" t="s">
        <v>1417</v>
      </c>
      <c r="C1231" s="43" t="s">
        <v>1418</v>
      </c>
      <c r="D1231" s="57" t="s">
        <v>133</v>
      </c>
      <c r="E1231" s="44">
        <v>600</v>
      </c>
      <c r="F1231" s="58">
        <v>34911</v>
      </c>
      <c r="G1231" s="45">
        <v>196.79</v>
      </c>
      <c r="H1231" s="45">
        <v>-108.67999999999999</v>
      </c>
      <c r="I1231" s="59">
        <f t="shared" si="133"/>
        <v>88.11</v>
      </c>
      <c r="J1231" s="44">
        <f t="shared" si="134"/>
        <v>1995</v>
      </c>
      <c r="K1231" s="44">
        <f t="shared" si="135"/>
        <v>28</v>
      </c>
      <c r="L1231" s="59">
        <f>VLOOKUP(J1231,'SF CCI, BCI'!A:F,5)</f>
        <v>6558.16</v>
      </c>
      <c r="M1231" s="59">
        <f t="shared" si="132"/>
        <v>2.3432273686521832</v>
      </c>
      <c r="N1231" s="47">
        <f t="shared" si="136"/>
        <v>461.1237138770631</v>
      </c>
      <c r="O1231" s="44">
        <f t="shared" si="137"/>
        <v>22</v>
      </c>
      <c r="P1231" s="47">
        <f t="shared" si="138"/>
        <v>206.46176345194385</v>
      </c>
    </row>
    <row r="1232" spans="1:16" x14ac:dyDescent="0.25">
      <c r="A1232" s="56">
        <v>6216</v>
      </c>
      <c r="B1232" s="43" t="s">
        <v>1417</v>
      </c>
      <c r="C1232" s="43" t="s">
        <v>1418</v>
      </c>
      <c r="D1232" s="57" t="s">
        <v>133</v>
      </c>
      <c r="E1232" s="44">
        <v>600</v>
      </c>
      <c r="F1232" s="58">
        <v>34911</v>
      </c>
      <c r="G1232" s="45">
        <v>9</v>
      </c>
      <c r="H1232" s="45">
        <v>-4.9399999999999995</v>
      </c>
      <c r="I1232" s="59">
        <f t="shared" si="133"/>
        <v>4.0600000000000005</v>
      </c>
      <c r="J1232" s="44">
        <f t="shared" si="134"/>
        <v>1995</v>
      </c>
      <c r="K1232" s="44">
        <f t="shared" si="135"/>
        <v>28</v>
      </c>
      <c r="L1232" s="59">
        <f>VLOOKUP(J1232,'SF CCI, BCI'!A:F,5)</f>
        <v>6558.16</v>
      </c>
      <c r="M1232" s="59">
        <f t="shared" si="132"/>
        <v>2.3432273686521832</v>
      </c>
      <c r="N1232" s="47">
        <f t="shared" si="136"/>
        <v>21.089046317869649</v>
      </c>
      <c r="O1232" s="44">
        <f t="shared" si="137"/>
        <v>22</v>
      </c>
      <c r="P1232" s="47">
        <f t="shared" si="138"/>
        <v>9.5135031167278648</v>
      </c>
    </row>
    <row r="1233" spans="1:16" x14ac:dyDescent="0.25">
      <c r="A1233" s="56">
        <v>6217</v>
      </c>
      <c r="B1233" s="43" t="s">
        <v>1417</v>
      </c>
      <c r="C1233" s="43" t="s">
        <v>1418</v>
      </c>
      <c r="D1233" s="57" t="s">
        <v>133</v>
      </c>
      <c r="E1233" s="44">
        <v>600</v>
      </c>
      <c r="F1233" s="58">
        <v>34911</v>
      </c>
      <c r="G1233" s="45">
        <v>245.99</v>
      </c>
      <c r="H1233" s="45">
        <v>-135.75</v>
      </c>
      <c r="I1233" s="59">
        <f t="shared" si="133"/>
        <v>110.24000000000001</v>
      </c>
      <c r="J1233" s="44">
        <f t="shared" si="134"/>
        <v>1995</v>
      </c>
      <c r="K1233" s="44">
        <f t="shared" si="135"/>
        <v>28</v>
      </c>
      <c r="L1233" s="59">
        <f>VLOOKUP(J1233,'SF CCI, BCI'!A:F,5)</f>
        <v>6558.16</v>
      </c>
      <c r="M1233" s="59">
        <f t="shared" si="132"/>
        <v>2.3432273686521832</v>
      </c>
      <c r="N1233" s="47">
        <f t="shared" si="136"/>
        <v>576.41050041475057</v>
      </c>
      <c r="O1233" s="44">
        <f t="shared" si="137"/>
        <v>22</v>
      </c>
      <c r="P1233" s="47">
        <f t="shared" si="138"/>
        <v>258.31738512021667</v>
      </c>
    </row>
    <row r="1234" spans="1:16" x14ac:dyDescent="0.25">
      <c r="A1234" s="56">
        <v>6218</v>
      </c>
      <c r="B1234" s="43" t="s">
        <v>1417</v>
      </c>
      <c r="C1234" s="43" t="s">
        <v>1418</v>
      </c>
      <c r="D1234" s="57" t="s">
        <v>133</v>
      </c>
      <c r="E1234" s="44">
        <v>600</v>
      </c>
      <c r="F1234" s="58">
        <v>34911</v>
      </c>
      <c r="G1234" s="45">
        <v>505.71</v>
      </c>
      <c r="H1234" s="45">
        <v>-278.83000000000004</v>
      </c>
      <c r="I1234" s="59">
        <f t="shared" si="133"/>
        <v>226.87999999999994</v>
      </c>
      <c r="J1234" s="44">
        <f t="shared" si="134"/>
        <v>1995</v>
      </c>
      <c r="K1234" s="44">
        <f t="shared" si="135"/>
        <v>28</v>
      </c>
      <c r="L1234" s="59">
        <f>VLOOKUP(J1234,'SF CCI, BCI'!A:F,5)</f>
        <v>6558.16</v>
      </c>
      <c r="M1234" s="59">
        <f t="shared" ref="M1234:M1297" si="139">$M$9/L1234</f>
        <v>2.3432273686521832</v>
      </c>
      <c r="N1234" s="47">
        <f t="shared" si="136"/>
        <v>1184.9935126010955</v>
      </c>
      <c r="O1234" s="44">
        <f t="shared" si="137"/>
        <v>22</v>
      </c>
      <c r="P1234" s="47">
        <f t="shared" si="138"/>
        <v>531.6314253998072</v>
      </c>
    </row>
    <row r="1235" spans="1:16" x14ac:dyDescent="0.25">
      <c r="A1235" s="56">
        <v>6219</v>
      </c>
      <c r="B1235" s="43" t="s">
        <v>1417</v>
      </c>
      <c r="C1235" s="43" t="s">
        <v>1418</v>
      </c>
      <c r="D1235" s="57" t="s">
        <v>133</v>
      </c>
      <c r="E1235" s="44">
        <v>600</v>
      </c>
      <c r="F1235" s="58">
        <v>34911</v>
      </c>
      <c r="G1235" s="45">
        <v>208.39</v>
      </c>
      <c r="H1235" s="45">
        <v>-115.1</v>
      </c>
      <c r="I1235" s="59">
        <f t="shared" si="133"/>
        <v>93.289999999999992</v>
      </c>
      <c r="J1235" s="44">
        <f t="shared" si="134"/>
        <v>1995</v>
      </c>
      <c r="K1235" s="44">
        <f t="shared" si="135"/>
        <v>28</v>
      </c>
      <c r="L1235" s="59">
        <f>VLOOKUP(J1235,'SF CCI, BCI'!A:F,5)</f>
        <v>6558.16</v>
      </c>
      <c r="M1235" s="59">
        <f t="shared" si="139"/>
        <v>2.3432273686521832</v>
      </c>
      <c r="N1235" s="47">
        <f t="shared" si="136"/>
        <v>488.30515135342841</v>
      </c>
      <c r="O1235" s="44">
        <f t="shared" si="137"/>
        <v>22</v>
      </c>
      <c r="P1235" s="47">
        <f t="shared" si="138"/>
        <v>218.59968122156215</v>
      </c>
    </row>
    <row r="1236" spans="1:16" x14ac:dyDescent="0.25">
      <c r="A1236" s="56">
        <v>6220</v>
      </c>
      <c r="B1236" s="43" t="s">
        <v>1417</v>
      </c>
      <c r="C1236" s="43" t="s">
        <v>1418</v>
      </c>
      <c r="D1236" s="57" t="s">
        <v>133</v>
      </c>
      <c r="E1236" s="44">
        <v>600</v>
      </c>
      <c r="F1236" s="58">
        <v>34911</v>
      </c>
      <c r="G1236" s="45">
        <v>632.14</v>
      </c>
      <c r="H1236" s="45">
        <v>-348.57</v>
      </c>
      <c r="I1236" s="59">
        <f t="shared" si="133"/>
        <v>283.57</v>
      </c>
      <c r="J1236" s="44">
        <f t="shared" si="134"/>
        <v>1995</v>
      </c>
      <c r="K1236" s="44">
        <f t="shared" si="135"/>
        <v>28</v>
      </c>
      <c r="L1236" s="59">
        <f>VLOOKUP(J1236,'SF CCI, BCI'!A:F,5)</f>
        <v>6558.16</v>
      </c>
      <c r="M1236" s="59">
        <f t="shared" si="139"/>
        <v>2.3432273686521832</v>
      </c>
      <c r="N1236" s="47">
        <f t="shared" si="136"/>
        <v>1481.247748819791</v>
      </c>
      <c r="O1236" s="44">
        <f t="shared" si="137"/>
        <v>22</v>
      </c>
      <c r="P1236" s="47">
        <f t="shared" si="138"/>
        <v>664.46898492869957</v>
      </c>
    </row>
    <row r="1237" spans="1:16" x14ac:dyDescent="0.25">
      <c r="A1237" s="56">
        <v>6221</v>
      </c>
      <c r="B1237" s="43" t="s">
        <v>1417</v>
      </c>
      <c r="C1237" s="43" t="s">
        <v>1418</v>
      </c>
      <c r="D1237" s="57" t="s">
        <v>133</v>
      </c>
      <c r="E1237" s="44">
        <v>600</v>
      </c>
      <c r="F1237" s="58">
        <v>34911</v>
      </c>
      <c r="G1237" s="45">
        <v>842.86</v>
      </c>
      <c r="H1237" s="45">
        <v>-464.99</v>
      </c>
      <c r="I1237" s="59">
        <f t="shared" si="133"/>
        <v>377.87</v>
      </c>
      <c r="J1237" s="44">
        <f t="shared" si="134"/>
        <v>1995</v>
      </c>
      <c r="K1237" s="44">
        <f t="shared" si="135"/>
        <v>28</v>
      </c>
      <c r="L1237" s="59">
        <f>VLOOKUP(J1237,'SF CCI, BCI'!A:F,5)</f>
        <v>6558.16</v>
      </c>
      <c r="M1237" s="59">
        <f t="shared" si="139"/>
        <v>2.3432273686521832</v>
      </c>
      <c r="N1237" s="47">
        <f t="shared" si="136"/>
        <v>1975.0126199421791</v>
      </c>
      <c r="O1237" s="44">
        <f t="shared" si="137"/>
        <v>22</v>
      </c>
      <c r="P1237" s="47">
        <f t="shared" si="138"/>
        <v>885.43532579260045</v>
      </c>
    </row>
    <row r="1238" spans="1:16" x14ac:dyDescent="0.25">
      <c r="A1238" s="56">
        <v>6222</v>
      </c>
      <c r="B1238" s="43" t="s">
        <v>1417</v>
      </c>
      <c r="C1238" s="43" t="s">
        <v>1418</v>
      </c>
      <c r="D1238" s="57" t="s">
        <v>133</v>
      </c>
      <c r="E1238" s="44">
        <v>600</v>
      </c>
      <c r="F1238" s="58">
        <v>34911</v>
      </c>
      <c r="G1238" s="45">
        <v>482.14</v>
      </c>
      <c r="H1238" s="45">
        <v>-265.8</v>
      </c>
      <c r="I1238" s="59">
        <f t="shared" si="133"/>
        <v>216.33999999999997</v>
      </c>
      <c r="J1238" s="44">
        <f t="shared" si="134"/>
        <v>1995</v>
      </c>
      <c r="K1238" s="44">
        <f t="shared" si="135"/>
        <v>28</v>
      </c>
      <c r="L1238" s="59">
        <f>VLOOKUP(J1238,'SF CCI, BCI'!A:F,5)</f>
        <v>6558.16</v>
      </c>
      <c r="M1238" s="59">
        <f t="shared" si="139"/>
        <v>2.3432273686521832</v>
      </c>
      <c r="N1238" s="47">
        <f t="shared" si="136"/>
        <v>1129.7636435219636</v>
      </c>
      <c r="O1238" s="44">
        <f t="shared" si="137"/>
        <v>22</v>
      </c>
      <c r="P1238" s="47">
        <f t="shared" si="138"/>
        <v>506.93380893421323</v>
      </c>
    </row>
    <row r="1239" spans="1:16" x14ac:dyDescent="0.25">
      <c r="A1239" s="56">
        <v>6223</v>
      </c>
      <c r="B1239" s="43" t="s">
        <v>1417</v>
      </c>
      <c r="C1239" s="43" t="s">
        <v>1418</v>
      </c>
      <c r="D1239" s="57" t="s">
        <v>133</v>
      </c>
      <c r="E1239" s="44">
        <v>600</v>
      </c>
      <c r="F1239" s="58">
        <v>34911</v>
      </c>
      <c r="G1239" s="45">
        <v>95.37</v>
      </c>
      <c r="H1239" s="45">
        <v>-52.639999999999993</v>
      </c>
      <c r="I1239" s="59">
        <f t="shared" si="133"/>
        <v>42.730000000000011</v>
      </c>
      <c r="J1239" s="44">
        <f t="shared" si="134"/>
        <v>1995</v>
      </c>
      <c r="K1239" s="44">
        <f t="shared" si="135"/>
        <v>28</v>
      </c>
      <c r="L1239" s="59">
        <f>VLOOKUP(J1239,'SF CCI, BCI'!A:F,5)</f>
        <v>6558.16</v>
      </c>
      <c r="M1239" s="59">
        <f t="shared" si="139"/>
        <v>2.3432273686521832</v>
      </c>
      <c r="N1239" s="47">
        <f t="shared" si="136"/>
        <v>223.47359414835873</v>
      </c>
      <c r="O1239" s="44">
        <f t="shared" si="137"/>
        <v>22</v>
      </c>
      <c r="P1239" s="47">
        <f t="shared" si="138"/>
        <v>100.12610546250781</v>
      </c>
    </row>
    <row r="1240" spans="1:16" x14ac:dyDescent="0.25">
      <c r="A1240" s="56">
        <v>6224</v>
      </c>
      <c r="B1240" s="43" t="s">
        <v>1417</v>
      </c>
      <c r="C1240" s="43" t="s">
        <v>1418</v>
      </c>
      <c r="D1240" s="57" t="s">
        <v>133</v>
      </c>
      <c r="E1240" s="44">
        <v>600</v>
      </c>
      <c r="F1240" s="58">
        <v>34911</v>
      </c>
      <c r="G1240" s="45">
        <v>22.5</v>
      </c>
      <c r="H1240" s="45">
        <v>-12.52</v>
      </c>
      <c r="I1240" s="59">
        <f t="shared" si="133"/>
        <v>9.98</v>
      </c>
      <c r="J1240" s="44">
        <f t="shared" si="134"/>
        <v>1995</v>
      </c>
      <c r="K1240" s="44">
        <f t="shared" si="135"/>
        <v>28</v>
      </c>
      <c r="L1240" s="59">
        <f>VLOOKUP(J1240,'SF CCI, BCI'!A:F,5)</f>
        <v>6558.16</v>
      </c>
      <c r="M1240" s="59">
        <f t="shared" si="139"/>
        <v>2.3432273686521832</v>
      </c>
      <c r="N1240" s="47">
        <f t="shared" si="136"/>
        <v>52.72261579467412</v>
      </c>
      <c r="O1240" s="44">
        <f t="shared" si="137"/>
        <v>22</v>
      </c>
      <c r="P1240" s="47">
        <f t="shared" si="138"/>
        <v>23.385409139148788</v>
      </c>
    </row>
    <row r="1241" spans="1:16" x14ac:dyDescent="0.25">
      <c r="A1241" s="56">
        <v>6225</v>
      </c>
      <c r="B1241" s="43" t="s">
        <v>1417</v>
      </c>
      <c r="C1241" s="43" t="s">
        <v>1418</v>
      </c>
      <c r="D1241" s="57" t="s">
        <v>133</v>
      </c>
      <c r="E1241" s="44">
        <v>600</v>
      </c>
      <c r="F1241" s="58">
        <v>34911</v>
      </c>
      <c r="G1241" s="45">
        <v>-117.87</v>
      </c>
      <c r="H1241" s="45">
        <v>65.2</v>
      </c>
      <c r="I1241" s="59">
        <f t="shared" si="133"/>
        <v>-52.67</v>
      </c>
      <c r="J1241" s="44">
        <f t="shared" si="134"/>
        <v>1995</v>
      </c>
      <c r="K1241" s="44">
        <f t="shared" si="135"/>
        <v>28</v>
      </c>
      <c r="L1241" s="59">
        <f>VLOOKUP(J1241,'SF CCI, BCI'!A:F,5)</f>
        <v>6558.16</v>
      </c>
      <c r="M1241" s="59">
        <f t="shared" si="139"/>
        <v>2.3432273686521832</v>
      </c>
      <c r="N1241" s="47">
        <f t="shared" si="136"/>
        <v>-276.19620994303284</v>
      </c>
      <c r="O1241" s="44">
        <f t="shared" si="137"/>
        <v>22</v>
      </c>
      <c r="P1241" s="47">
        <f t="shared" si="138"/>
        <v>-123.41778550691049</v>
      </c>
    </row>
    <row r="1242" spans="1:16" x14ac:dyDescent="0.25">
      <c r="A1242" s="56">
        <v>6226</v>
      </c>
      <c r="B1242" s="43" t="s">
        <v>1417</v>
      </c>
      <c r="C1242" s="43" t="s">
        <v>1418</v>
      </c>
      <c r="D1242" s="57" t="s">
        <v>133</v>
      </c>
      <c r="E1242" s="44">
        <v>600</v>
      </c>
      <c r="F1242" s="58">
        <v>34911</v>
      </c>
      <c r="G1242" s="45">
        <v>428.72</v>
      </c>
      <c r="H1242" s="45">
        <v>-236.38</v>
      </c>
      <c r="I1242" s="59">
        <f t="shared" si="133"/>
        <v>192.34000000000003</v>
      </c>
      <c r="J1242" s="44">
        <f t="shared" si="134"/>
        <v>1995</v>
      </c>
      <c r="K1242" s="44">
        <f t="shared" si="135"/>
        <v>28</v>
      </c>
      <c r="L1242" s="59">
        <f>VLOOKUP(J1242,'SF CCI, BCI'!A:F,5)</f>
        <v>6558.16</v>
      </c>
      <c r="M1242" s="59">
        <f t="shared" si="139"/>
        <v>2.3432273686521832</v>
      </c>
      <c r="N1242" s="47">
        <f t="shared" si="136"/>
        <v>1004.5884374885641</v>
      </c>
      <c r="O1242" s="44">
        <f t="shared" si="137"/>
        <v>22</v>
      </c>
      <c r="P1242" s="47">
        <f t="shared" si="138"/>
        <v>450.69635208656098</v>
      </c>
    </row>
    <row r="1243" spans="1:16" x14ac:dyDescent="0.25">
      <c r="A1243" s="56">
        <v>6227</v>
      </c>
      <c r="B1243" s="43" t="s">
        <v>1417</v>
      </c>
      <c r="C1243" s="43" t="s">
        <v>1418</v>
      </c>
      <c r="D1243" s="57" t="s">
        <v>133</v>
      </c>
      <c r="E1243" s="44">
        <v>600</v>
      </c>
      <c r="F1243" s="58">
        <v>34911</v>
      </c>
      <c r="G1243" s="45">
        <v>771.28</v>
      </c>
      <c r="H1243" s="45">
        <v>-425.69</v>
      </c>
      <c r="I1243" s="59">
        <f t="shared" si="133"/>
        <v>345.59</v>
      </c>
      <c r="J1243" s="44">
        <f t="shared" si="134"/>
        <v>1995</v>
      </c>
      <c r="K1243" s="44">
        <f t="shared" si="135"/>
        <v>28</v>
      </c>
      <c r="L1243" s="59">
        <f>VLOOKUP(J1243,'SF CCI, BCI'!A:F,5)</f>
        <v>6558.16</v>
      </c>
      <c r="M1243" s="59">
        <f t="shared" si="139"/>
        <v>2.3432273686521832</v>
      </c>
      <c r="N1243" s="47">
        <f t="shared" si="136"/>
        <v>1807.2844048940558</v>
      </c>
      <c r="O1243" s="44">
        <f t="shared" si="137"/>
        <v>22</v>
      </c>
      <c r="P1243" s="47">
        <f t="shared" si="138"/>
        <v>809.79594633250792</v>
      </c>
    </row>
    <row r="1244" spans="1:16" x14ac:dyDescent="0.25">
      <c r="A1244" s="56">
        <v>6228</v>
      </c>
      <c r="B1244" s="43" t="s">
        <v>1417</v>
      </c>
      <c r="C1244" s="43" t="s">
        <v>1418</v>
      </c>
      <c r="D1244" s="57" t="s">
        <v>133</v>
      </c>
      <c r="E1244" s="44">
        <v>600</v>
      </c>
      <c r="F1244" s="58">
        <v>34911</v>
      </c>
      <c r="G1244" s="45">
        <v>176.08</v>
      </c>
      <c r="H1244" s="45">
        <v>-97.009999999999991</v>
      </c>
      <c r="I1244" s="59">
        <f t="shared" si="133"/>
        <v>79.070000000000022</v>
      </c>
      <c r="J1244" s="44">
        <f t="shared" si="134"/>
        <v>1995</v>
      </c>
      <c r="K1244" s="44">
        <f t="shared" si="135"/>
        <v>28</v>
      </c>
      <c r="L1244" s="59">
        <f>VLOOKUP(J1244,'SF CCI, BCI'!A:F,5)</f>
        <v>6558.16</v>
      </c>
      <c r="M1244" s="59">
        <f t="shared" si="139"/>
        <v>2.3432273686521832</v>
      </c>
      <c r="N1244" s="47">
        <f t="shared" si="136"/>
        <v>412.59547507227643</v>
      </c>
      <c r="O1244" s="44">
        <f t="shared" si="137"/>
        <v>22</v>
      </c>
      <c r="P1244" s="47">
        <f t="shared" si="138"/>
        <v>185.27898803932817</v>
      </c>
    </row>
    <row r="1245" spans="1:16" x14ac:dyDescent="0.25">
      <c r="A1245" s="56">
        <v>6229</v>
      </c>
      <c r="B1245" s="43" t="s">
        <v>1417</v>
      </c>
      <c r="C1245" s="43" t="s">
        <v>1418</v>
      </c>
      <c r="D1245" s="57" t="s">
        <v>133</v>
      </c>
      <c r="E1245" s="44">
        <v>600</v>
      </c>
      <c r="F1245" s="58">
        <v>34911</v>
      </c>
      <c r="G1245" s="45">
        <v>28.13</v>
      </c>
      <c r="H1245" s="45">
        <v>-15.680000000000001</v>
      </c>
      <c r="I1245" s="59">
        <f t="shared" si="133"/>
        <v>12.449999999999998</v>
      </c>
      <c r="J1245" s="44">
        <f t="shared" si="134"/>
        <v>1995</v>
      </c>
      <c r="K1245" s="44">
        <f t="shared" si="135"/>
        <v>28</v>
      </c>
      <c r="L1245" s="59">
        <f>VLOOKUP(J1245,'SF CCI, BCI'!A:F,5)</f>
        <v>6558.16</v>
      </c>
      <c r="M1245" s="59">
        <f t="shared" si="139"/>
        <v>2.3432273686521832</v>
      </c>
      <c r="N1245" s="47">
        <f t="shared" si="136"/>
        <v>65.91498588018591</v>
      </c>
      <c r="O1245" s="44">
        <f t="shared" si="137"/>
        <v>22</v>
      </c>
      <c r="P1245" s="47">
        <f t="shared" si="138"/>
        <v>29.173180739719676</v>
      </c>
    </row>
    <row r="1246" spans="1:16" x14ac:dyDescent="0.25">
      <c r="A1246" s="56">
        <v>6230</v>
      </c>
      <c r="B1246" s="43" t="s">
        <v>1417</v>
      </c>
      <c r="C1246" s="43" t="s">
        <v>1418</v>
      </c>
      <c r="D1246" s="57" t="s">
        <v>133</v>
      </c>
      <c r="E1246" s="44">
        <v>600</v>
      </c>
      <c r="F1246" s="58">
        <v>34911</v>
      </c>
      <c r="G1246" s="45">
        <v>-204.21</v>
      </c>
      <c r="H1246" s="45">
        <v>112.6</v>
      </c>
      <c r="I1246" s="59">
        <f t="shared" si="133"/>
        <v>-91.610000000000014</v>
      </c>
      <c r="J1246" s="44">
        <f t="shared" si="134"/>
        <v>1995</v>
      </c>
      <c r="K1246" s="44">
        <f t="shared" si="135"/>
        <v>28</v>
      </c>
      <c r="L1246" s="59">
        <f>VLOOKUP(J1246,'SF CCI, BCI'!A:F,5)</f>
        <v>6558.16</v>
      </c>
      <c r="M1246" s="59">
        <f t="shared" si="139"/>
        <v>2.3432273686521832</v>
      </c>
      <c r="N1246" s="47">
        <f t="shared" si="136"/>
        <v>-478.51046095246232</v>
      </c>
      <c r="O1246" s="44">
        <f t="shared" si="137"/>
        <v>22</v>
      </c>
      <c r="P1246" s="47">
        <f t="shared" si="138"/>
        <v>-214.66305924222652</v>
      </c>
    </row>
    <row r="1247" spans="1:16" x14ac:dyDescent="0.25">
      <c r="A1247" s="56">
        <v>6231</v>
      </c>
      <c r="B1247" s="43" t="s">
        <v>1417</v>
      </c>
      <c r="C1247" s="43" t="s">
        <v>1418</v>
      </c>
      <c r="D1247" s="57" t="s">
        <v>133</v>
      </c>
      <c r="E1247" s="44">
        <v>600</v>
      </c>
      <c r="F1247" s="58">
        <v>34911</v>
      </c>
      <c r="G1247" s="45">
        <v>484.93</v>
      </c>
      <c r="H1247" s="45">
        <v>-267.62</v>
      </c>
      <c r="I1247" s="59">
        <f t="shared" si="133"/>
        <v>217.31</v>
      </c>
      <c r="J1247" s="44">
        <f t="shared" si="134"/>
        <v>1995</v>
      </c>
      <c r="K1247" s="44">
        <f t="shared" si="135"/>
        <v>28</v>
      </c>
      <c r="L1247" s="59">
        <f>VLOOKUP(J1247,'SF CCI, BCI'!A:F,5)</f>
        <v>6558.16</v>
      </c>
      <c r="M1247" s="59">
        <f t="shared" si="139"/>
        <v>2.3432273686521832</v>
      </c>
      <c r="N1247" s="47">
        <f t="shared" si="136"/>
        <v>1136.3012478805033</v>
      </c>
      <c r="O1247" s="44">
        <f t="shared" si="137"/>
        <v>22</v>
      </c>
      <c r="P1247" s="47">
        <f t="shared" si="138"/>
        <v>509.20673948180593</v>
      </c>
    </row>
    <row r="1248" spans="1:16" x14ac:dyDescent="0.25">
      <c r="A1248" s="56">
        <v>6232</v>
      </c>
      <c r="B1248" s="43" t="s">
        <v>1417</v>
      </c>
      <c r="C1248" s="43" t="s">
        <v>1418</v>
      </c>
      <c r="D1248" s="57" t="s">
        <v>133</v>
      </c>
      <c r="E1248" s="44">
        <v>600</v>
      </c>
      <c r="F1248" s="58">
        <v>34911</v>
      </c>
      <c r="G1248" s="45">
        <v>425.07</v>
      </c>
      <c r="H1248" s="45">
        <v>-234.57</v>
      </c>
      <c r="I1248" s="59">
        <f t="shared" si="133"/>
        <v>190.5</v>
      </c>
      <c r="J1248" s="44">
        <f t="shared" si="134"/>
        <v>1995</v>
      </c>
      <c r="K1248" s="44">
        <f t="shared" si="135"/>
        <v>28</v>
      </c>
      <c r="L1248" s="59">
        <f>VLOOKUP(J1248,'SF CCI, BCI'!A:F,5)</f>
        <v>6558.16</v>
      </c>
      <c r="M1248" s="59">
        <f t="shared" si="139"/>
        <v>2.3432273686521832</v>
      </c>
      <c r="N1248" s="47">
        <f t="shared" si="136"/>
        <v>996.03565759298351</v>
      </c>
      <c r="O1248" s="44">
        <f t="shared" si="137"/>
        <v>22</v>
      </c>
      <c r="P1248" s="47">
        <f t="shared" si="138"/>
        <v>446.38481372824089</v>
      </c>
    </row>
    <row r="1249" spans="1:16" x14ac:dyDescent="0.25">
      <c r="A1249" s="56">
        <v>6233</v>
      </c>
      <c r="B1249" s="43" t="s">
        <v>1417</v>
      </c>
      <c r="C1249" s="43" t="s">
        <v>1418</v>
      </c>
      <c r="D1249" s="57" t="s">
        <v>133</v>
      </c>
      <c r="E1249" s="44">
        <v>600</v>
      </c>
      <c r="F1249" s="58">
        <v>34911</v>
      </c>
      <c r="G1249" s="45">
        <v>94.59</v>
      </c>
      <c r="H1249" s="45">
        <v>-52.309999999999995</v>
      </c>
      <c r="I1249" s="59">
        <f t="shared" si="133"/>
        <v>42.280000000000008</v>
      </c>
      <c r="J1249" s="44">
        <f t="shared" si="134"/>
        <v>1995</v>
      </c>
      <c r="K1249" s="44">
        <f t="shared" si="135"/>
        <v>28</v>
      </c>
      <c r="L1249" s="59">
        <f>VLOOKUP(J1249,'SF CCI, BCI'!A:F,5)</f>
        <v>6558.16</v>
      </c>
      <c r="M1249" s="59">
        <f t="shared" si="139"/>
        <v>2.3432273686521832</v>
      </c>
      <c r="N1249" s="47">
        <f t="shared" si="136"/>
        <v>221.64587680081002</v>
      </c>
      <c r="O1249" s="44">
        <f t="shared" si="137"/>
        <v>22</v>
      </c>
      <c r="P1249" s="47">
        <f t="shared" si="138"/>
        <v>99.071653146614324</v>
      </c>
    </row>
    <row r="1250" spans="1:16" x14ac:dyDescent="0.25">
      <c r="A1250" s="56">
        <v>6234</v>
      </c>
      <c r="B1250" s="43" t="s">
        <v>1417</v>
      </c>
      <c r="C1250" s="43" t="s">
        <v>1418</v>
      </c>
      <c r="D1250" s="57" t="s">
        <v>133</v>
      </c>
      <c r="E1250" s="44">
        <v>600</v>
      </c>
      <c r="F1250" s="58">
        <v>34911</v>
      </c>
      <c r="G1250" s="45">
        <v>9</v>
      </c>
      <c r="H1250" s="45">
        <v>-4.9399999999999995</v>
      </c>
      <c r="I1250" s="59">
        <f t="shared" si="133"/>
        <v>4.0600000000000005</v>
      </c>
      <c r="J1250" s="44">
        <f t="shared" si="134"/>
        <v>1995</v>
      </c>
      <c r="K1250" s="44">
        <f t="shared" si="135"/>
        <v>28</v>
      </c>
      <c r="L1250" s="59">
        <f>VLOOKUP(J1250,'SF CCI, BCI'!A:F,5)</f>
        <v>6558.16</v>
      </c>
      <c r="M1250" s="59">
        <f t="shared" si="139"/>
        <v>2.3432273686521832</v>
      </c>
      <c r="N1250" s="47">
        <f t="shared" si="136"/>
        <v>21.089046317869649</v>
      </c>
      <c r="O1250" s="44">
        <f t="shared" si="137"/>
        <v>22</v>
      </c>
      <c r="P1250" s="47">
        <f t="shared" si="138"/>
        <v>9.5135031167278648</v>
      </c>
    </row>
    <row r="1251" spans="1:16" x14ac:dyDescent="0.25">
      <c r="A1251" s="56">
        <v>6235</v>
      </c>
      <c r="B1251" s="43" t="s">
        <v>1417</v>
      </c>
      <c r="C1251" s="43" t="s">
        <v>1418</v>
      </c>
      <c r="D1251" s="57" t="s">
        <v>133</v>
      </c>
      <c r="E1251" s="44">
        <v>600</v>
      </c>
      <c r="F1251" s="58">
        <v>34911</v>
      </c>
      <c r="G1251" s="45">
        <v>-103.59</v>
      </c>
      <c r="H1251" s="45">
        <v>57.05</v>
      </c>
      <c r="I1251" s="59">
        <f t="shared" si="133"/>
        <v>-46.540000000000006</v>
      </c>
      <c r="J1251" s="44">
        <f t="shared" si="134"/>
        <v>1995</v>
      </c>
      <c r="K1251" s="44">
        <f t="shared" si="135"/>
        <v>28</v>
      </c>
      <c r="L1251" s="59">
        <f>VLOOKUP(J1251,'SF CCI, BCI'!A:F,5)</f>
        <v>6558.16</v>
      </c>
      <c r="M1251" s="59">
        <f t="shared" si="139"/>
        <v>2.3432273686521832</v>
      </c>
      <c r="N1251" s="47">
        <f t="shared" si="136"/>
        <v>-242.73492311867966</v>
      </c>
      <c r="O1251" s="44">
        <f t="shared" si="137"/>
        <v>22</v>
      </c>
      <c r="P1251" s="47">
        <f t="shared" si="138"/>
        <v>-109.05380173707262</v>
      </c>
    </row>
    <row r="1252" spans="1:16" x14ac:dyDescent="0.25">
      <c r="A1252" s="56">
        <v>6236</v>
      </c>
      <c r="B1252" s="43" t="s">
        <v>1417</v>
      </c>
      <c r="C1252" s="43" t="s">
        <v>1418</v>
      </c>
      <c r="D1252" s="57" t="s">
        <v>133</v>
      </c>
      <c r="E1252" s="44">
        <v>600</v>
      </c>
      <c r="F1252" s="58">
        <v>34911</v>
      </c>
      <c r="G1252" s="45">
        <v>69.28</v>
      </c>
      <c r="H1252" s="45">
        <v>-38.4</v>
      </c>
      <c r="I1252" s="59">
        <f t="shared" si="133"/>
        <v>30.880000000000003</v>
      </c>
      <c r="J1252" s="44">
        <f t="shared" si="134"/>
        <v>1995</v>
      </c>
      <c r="K1252" s="44">
        <f t="shared" si="135"/>
        <v>28</v>
      </c>
      <c r="L1252" s="59">
        <f>VLOOKUP(J1252,'SF CCI, BCI'!A:F,5)</f>
        <v>6558.16</v>
      </c>
      <c r="M1252" s="59">
        <f t="shared" si="139"/>
        <v>2.3432273686521832</v>
      </c>
      <c r="N1252" s="47">
        <f t="shared" si="136"/>
        <v>162.33879210022326</v>
      </c>
      <c r="O1252" s="44">
        <f t="shared" si="137"/>
        <v>22</v>
      </c>
      <c r="P1252" s="47">
        <f t="shared" si="138"/>
        <v>72.358861143979425</v>
      </c>
    </row>
    <row r="1253" spans="1:16" x14ac:dyDescent="0.25">
      <c r="A1253" s="56">
        <v>6237</v>
      </c>
      <c r="B1253" s="43" t="s">
        <v>1417</v>
      </c>
      <c r="C1253" s="43" t="s">
        <v>1418</v>
      </c>
      <c r="D1253" s="57" t="s">
        <v>133</v>
      </c>
      <c r="E1253" s="44">
        <v>600</v>
      </c>
      <c r="F1253" s="58">
        <v>34911</v>
      </c>
      <c r="G1253" s="45">
        <v>60.72</v>
      </c>
      <c r="H1253" s="45">
        <v>-33.46</v>
      </c>
      <c r="I1253" s="59">
        <f t="shared" si="133"/>
        <v>27.259999999999998</v>
      </c>
      <c r="J1253" s="44">
        <f t="shared" si="134"/>
        <v>1995</v>
      </c>
      <c r="K1253" s="44">
        <f t="shared" si="135"/>
        <v>28</v>
      </c>
      <c r="L1253" s="59">
        <f>VLOOKUP(J1253,'SF CCI, BCI'!A:F,5)</f>
        <v>6558.16</v>
      </c>
      <c r="M1253" s="59">
        <f t="shared" si="139"/>
        <v>2.3432273686521832</v>
      </c>
      <c r="N1253" s="47">
        <f t="shared" si="136"/>
        <v>142.28076582456055</v>
      </c>
      <c r="O1253" s="44">
        <f t="shared" si="137"/>
        <v>22</v>
      </c>
      <c r="P1253" s="47">
        <f t="shared" si="138"/>
        <v>63.876378069458511</v>
      </c>
    </row>
    <row r="1254" spans="1:16" x14ac:dyDescent="0.25">
      <c r="A1254" s="56">
        <v>6238</v>
      </c>
      <c r="B1254" s="43" t="s">
        <v>1417</v>
      </c>
      <c r="C1254" s="43" t="s">
        <v>1418</v>
      </c>
      <c r="D1254" s="57" t="s">
        <v>133</v>
      </c>
      <c r="E1254" s="44">
        <v>600</v>
      </c>
      <c r="F1254" s="58">
        <v>34911</v>
      </c>
      <c r="G1254" s="45">
        <v>36.32</v>
      </c>
      <c r="H1254" s="45">
        <v>-20.059999999999999</v>
      </c>
      <c r="I1254" s="59">
        <f t="shared" si="133"/>
        <v>16.260000000000002</v>
      </c>
      <c r="J1254" s="44">
        <f t="shared" si="134"/>
        <v>1995</v>
      </c>
      <c r="K1254" s="44">
        <f t="shared" si="135"/>
        <v>28</v>
      </c>
      <c r="L1254" s="59">
        <f>VLOOKUP(J1254,'SF CCI, BCI'!A:F,5)</f>
        <v>6558.16</v>
      </c>
      <c r="M1254" s="59">
        <f t="shared" si="139"/>
        <v>2.3432273686521832</v>
      </c>
      <c r="N1254" s="47">
        <f t="shared" si="136"/>
        <v>85.106018029447299</v>
      </c>
      <c r="O1254" s="44">
        <f t="shared" si="137"/>
        <v>22</v>
      </c>
      <c r="P1254" s="47">
        <f t="shared" si="138"/>
        <v>38.100877014284499</v>
      </c>
    </row>
    <row r="1255" spans="1:16" x14ac:dyDescent="0.25">
      <c r="A1255" s="56">
        <v>6239</v>
      </c>
      <c r="B1255" s="43" t="s">
        <v>1417</v>
      </c>
      <c r="C1255" s="43" t="s">
        <v>1418</v>
      </c>
      <c r="D1255" s="57" t="s">
        <v>133</v>
      </c>
      <c r="E1255" s="44">
        <v>600</v>
      </c>
      <c r="F1255" s="58">
        <v>34911</v>
      </c>
      <c r="G1255" s="45">
        <v>3.38</v>
      </c>
      <c r="H1255" s="45">
        <v>-1.99</v>
      </c>
      <c r="I1255" s="59">
        <f t="shared" si="133"/>
        <v>1.39</v>
      </c>
      <c r="J1255" s="44">
        <f t="shared" si="134"/>
        <v>1995</v>
      </c>
      <c r="K1255" s="44">
        <f t="shared" si="135"/>
        <v>28</v>
      </c>
      <c r="L1255" s="59">
        <f>VLOOKUP(J1255,'SF CCI, BCI'!A:F,5)</f>
        <v>6558.16</v>
      </c>
      <c r="M1255" s="59">
        <f t="shared" si="139"/>
        <v>2.3432273686521832</v>
      </c>
      <c r="N1255" s="47">
        <f t="shared" si="136"/>
        <v>7.9201085060443788</v>
      </c>
      <c r="O1255" s="44">
        <f t="shared" si="137"/>
        <v>22</v>
      </c>
      <c r="P1255" s="47">
        <f t="shared" si="138"/>
        <v>3.2570860424265344</v>
      </c>
    </row>
    <row r="1256" spans="1:16" x14ac:dyDescent="0.25">
      <c r="A1256" s="56">
        <v>6240</v>
      </c>
      <c r="B1256" s="43" t="s">
        <v>1417</v>
      </c>
      <c r="C1256" s="43" t="s">
        <v>1418</v>
      </c>
      <c r="D1256" s="57" t="s">
        <v>133</v>
      </c>
      <c r="E1256" s="44">
        <v>600</v>
      </c>
      <c r="F1256" s="58">
        <v>34911</v>
      </c>
      <c r="G1256" s="45">
        <v>-39.700000000000003</v>
      </c>
      <c r="H1256" s="45">
        <v>22.1</v>
      </c>
      <c r="I1256" s="59">
        <f t="shared" si="133"/>
        <v>-17.600000000000001</v>
      </c>
      <c r="J1256" s="44">
        <f t="shared" si="134"/>
        <v>1995</v>
      </c>
      <c r="K1256" s="44">
        <f t="shared" si="135"/>
        <v>28</v>
      </c>
      <c r="L1256" s="59">
        <f>VLOOKUP(J1256,'SF CCI, BCI'!A:F,5)</f>
        <v>6558.16</v>
      </c>
      <c r="M1256" s="59">
        <f t="shared" si="139"/>
        <v>2.3432273686521832</v>
      </c>
      <c r="N1256" s="47">
        <f t="shared" si="136"/>
        <v>-93.026126535491684</v>
      </c>
      <c r="O1256" s="44">
        <f t="shared" si="137"/>
        <v>22</v>
      </c>
      <c r="P1256" s="47">
        <f t="shared" si="138"/>
        <v>-41.240801688278424</v>
      </c>
    </row>
    <row r="1257" spans="1:16" x14ac:dyDescent="0.25">
      <c r="A1257" s="56">
        <v>6241</v>
      </c>
      <c r="B1257" s="43" t="s">
        <v>1417</v>
      </c>
      <c r="C1257" s="43" t="s">
        <v>1418</v>
      </c>
      <c r="D1257" s="57" t="s">
        <v>133</v>
      </c>
      <c r="E1257" s="44">
        <v>600</v>
      </c>
      <c r="F1257" s="58">
        <v>34911</v>
      </c>
      <c r="G1257" s="45">
        <v>337.14</v>
      </c>
      <c r="H1257" s="45">
        <v>-185.87</v>
      </c>
      <c r="I1257" s="59">
        <f t="shared" si="133"/>
        <v>151.26999999999998</v>
      </c>
      <c r="J1257" s="44">
        <f t="shared" si="134"/>
        <v>1995</v>
      </c>
      <c r="K1257" s="44">
        <f t="shared" si="135"/>
        <v>28</v>
      </c>
      <c r="L1257" s="59">
        <f>VLOOKUP(J1257,'SF CCI, BCI'!A:F,5)</f>
        <v>6558.16</v>
      </c>
      <c r="M1257" s="59">
        <f t="shared" si="139"/>
        <v>2.3432273686521832</v>
      </c>
      <c r="N1257" s="47">
        <f t="shared" si="136"/>
        <v>789.99567506739697</v>
      </c>
      <c r="O1257" s="44">
        <f t="shared" si="137"/>
        <v>22</v>
      </c>
      <c r="P1257" s="47">
        <f t="shared" si="138"/>
        <v>354.46000405601569</v>
      </c>
    </row>
    <row r="1258" spans="1:16" x14ac:dyDescent="0.25">
      <c r="A1258" s="56">
        <v>6242</v>
      </c>
      <c r="B1258" s="43" t="s">
        <v>1417</v>
      </c>
      <c r="C1258" s="43" t="s">
        <v>1418</v>
      </c>
      <c r="D1258" s="57" t="s">
        <v>133</v>
      </c>
      <c r="E1258" s="44">
        <v>600</v>
      </c>
      <c r="F1258" s="58">
        <v>34911</v>
      </c>
      <c r="G1258" s="45">
        <v>192.86</v>
      </c>
      <c r="H1258" s="45">
        <v>-106.38</v>
      </c>
      <c r="I1258" s="59">
        <f t="shared" si="133"/>
        <v>86.480000000000018</v>
      </c>
      <c r="J1258" s="44">
        <f t="shared" si="134"/>
        <v>1995</v>
      </c>
      <c r="K1258" s="44">
        <f t="shared" si="135"/>
        <v>28</v>
      </c>
      <c r="L1258" s="59">
        <f>VLOOKUP(J1258,'SF CCI, BCI'!A:F,5)</f>
        <v>6558.16</v>
      </c>
      <c r="M1258" s="59">
        <f t="shared" si="139"/>
        <v>2.3432273686521832</v>
      </c>
      <c r="N1258" s="47">
        <f t="shared" si="136"/>
        <v>451.9148303182601</v>
      </c>
      <c r="O1258" s="44">
        <f t="shared" si="137"/>
        <v>22</v>
      </c>
      <c r="P1258" s="47">
        <f t="shared" si="138"/>
        <v>202.64230284104084</v>
      </c>
    </row>
    <row r="1259" spans="1:16" x14ac:dyDescent="0.25">
      <c r="A1259" s="56">
        <v>6243</v>
      </c>
      <c r="B1259" s="43" t="s">
        <v>1417</v>
      </c>
      <c r="C1259" s="43" t="s">
        <v>1418</v>
      </c>
      <c r="D1259" s="57" t="s">
        <v>133</v>
      </c>
      <c r="E1259" s="44">
        <v>600</v>
      </c>
      <c r="F1259" s="58">
        <v>34911</v>
      </c>
      <c r="G1259" s="45">
        <v>62.58</v>
      </c>
      <c r="H1259" s="45">
        <v>-34.31</v>
      </c>
      <c r="I1259" s="59">
        <f t="shared" si="133"/>
        <v>28.269999999999996</v>
      </c>
      <c r="J1259" s="44">
        <f t="shared" si="134"/>
        <v>1995</v>
      </c>
      <c r="K1259" s="44">
        <f t="shared" si="135"/>
        <v>28</v>
      </c>
      <c r="L1259" s="59">
        <f>VLOOKUP(J1259,'SF CCI, BCI'!A:F,5)</f>
        <v>6558.16</v>
      </c>
      <c r="M1259" s="59">
        <f t="shared" si="139"/>
        <v>2.3432273686521832</v>
      </c>
      <c r="N1259" s="47">
        <f t="shared" si="136"/>
        <v>146.63916873025363</v>
      </c>
      <c r="O1259" s="44">
        <f t="shared" si="137"/>
        <v>22</v>
      </c>
      <c r="P1259" s="47">
        <f t="shared" si="138"/>
        <v>66.243037711797214</v>
      </c>
    </row>
    <row r="1260" spans="1:16" x14ac:dyDescent="0.25">
      <c r="A1260" s="56">
        <v>6244</v>
      </c>
      <c r="B1260" s="43" t="s">
        <v>1417</v>
      </c>
      <c r="C1260" s="43" t="s">
        <v>1418</v>
      </c>
      <c r="D1260" s="57" t="s">
        <v>133</v>
      </c>
      <c r="E1260" s="44">
        <v>600</v>
      </c>
      <c r="F1260" s="58">
        <v>34911</v>
      </c>
      <c r="G1260" s="45">
        <v>6.75</v>
      </c>
      <c r="H1260" s="45">
        <v>-3.71</v>
      </c>
      <c r="I1260" s="59">
        <f t="shared" si="133"/>
        <v>3.04</v>
      </c>
      <c r="J1260" s="44">
        <f t="shared" si="134"/>
        <v>1995</v>
      </c>
      <c r="K1260" s="44">
        <f t="shared" si="135"/>
        <v>28</v>
      </c>
      <c r="L1260" s="59">
        <f>VLOOKUP(J1260,'SF CCI, BCI'!A:F,5)</f>
        <v>6558.16</v>
      </c>
      <c r="M1260" s="59">
        <f t="shared" si="139"/>
        <v>2.3432273686521832</v>
      </c>
      <c r="N1260" s="47">
        <f t="shared" si="136"/>
        <v>15.816784738402237</v>
      </c>
      <c r="O1260" s="44">
        <f t="shared" si="137"/>
        <v>22</v>
      </c>
      <c r="P1260" s="47">
        <f t="shared" si="138"/>
        <v>7.1234112007026367</v>
      </c>
    </row>
    <row r="1261" spans="1:16" x14ac:dyDescent="0.25">
      <c r="A1261" s="56">
        <v>6245</v>
      </c>
      <c r="B1261" s="43" t="s">
        <v>1417</v>
      </c>
      <c r="C1261" s="43" t="s">
        <v>1418</v>
      </c>
      <c r="D1261" s="57" t="s">
        <v>133</v>
      </c>
      <c r="E1261" s="44">
        <v>600</v>
      </c>
      <c r="F1261" s="58">
        <v>34911</v>
      </c>
      <c r="G1261" s="45">
        <v>-69.33</v>
      </c>
      <c r="H1261" s="45">
        <v>38.4</v>
      </c>
      <c r="I1261" s="59">
        <f t="shared" si="133"/>
        <v>-30.93</v>
      </c>
      <c r="J1261" s="44">
        <f t="shared" si="134"/>
        <v>1995</v>
      </c>
      <c r="K1261" s="44">
        <f t="shared" si="135"/>
        <v>28</v>
      </c>
      <c r="L1261" s="59">
        <f>VLOOKUP(J1261,'SF CCI, BCI'!A:F,5)</f>
        <v>6558.16</v>
      </c>
      <c r="M1261" s="59">
        <f t="shared" si="139"/>
        <v>2.3432273686521832</v>
      </c>
      <c r="N1261" s="47">
        <f t="shared" si="136"/>
        <v>-162.45595346865585</v>
      </c>
      <c r="O1261" s="44">
        <f t="shared" si="137"/>
        <v>22</v>
      </c>
      <c r="P1261" s="47">
        <f t="shared" si="138"/>
        <v>-72.47602251241203</v>
      </c>
    </row>
    <row r="1262" spans="1:16" x14ac:dyDescent="0.25">
      <c r="A1262" s="56">
        <v>6246</v>
      </c>
      <c r="B1262" s="43" t="s">
        <v>1417</v>
      </c>
      <c r="C1262" s="43" t="s">
        <v>1418</v>
      </c>
      <c r="D1262" s="57" t="s">
        <v>133</v>
      </c>
      <c r="E1262" s="44">
        <v>600</v>
      </c>
      <c r="F1262" s="58">
        <v>34911</v>
      </c>
      <c r="G1262" s="45">
        <v>842.86</v>
      </c>
      <c r="H1262" s="45">
        <v>-464.99</v>
      </c>
      <c r="I1262" s="59">
        <f t="shared" si="133"/>
        <v>377.87</v>
      </c>
      <c r="J1262" s="44">
        <f t="shared" si="134"/>
        <v>1995</v>
      </c>
      <c r="K1262" s="44">
        <f t="shared" si="135"/>
        <v>28</v>
      </c>
      <c r="L1262" s="59">
        <f>VLOOKUP(J1262,'SF CCI, BCI'!A:F,5)</f>
        <v>6558.16</v>
      </c>
      <c r="M1262" s="59">
        <f t="shared" si="139"/>
        <v>2.3432273686521832</v>
      </c>
      <c r="N1262" s="47">
        <f t="shared" si="136"/>
        <v>1975.0126199421791</v>
      </c>
      <c r="O1262" s="44">
        <f t="shared" si="137"/>
        <v>22</v>
      </c>
      <c r="P1262" s="47">
        <f t="shared" si="138"/>
        <v>885.43532579260045</v>
      </c>
    </row>
    <row r="1263" spans="1:16" x14ac:dyDescent="0.25">
      <c r="A1263" s="56">
        <v>6247</v>
      </c>
      <c r="B1263" s="43" t="s">
        <v>1417</v>
      </c>
      <c r="C1263" s="43" t="s">
        <v>1418</v>
      </c>
      <c r="D1263" s="57" t="s">
        <v>133</v>
      </c>
      <c r="E1263" s="44">
        <v>600</v>
      </c>
      <c r="F1263" s="58">
        <v>34911</v>
      </c>
      <c r="G1263" s="45">
        <v>482.14</v>
      </c>
      <c r="H1263" s="45">
        <v>-265.8</v>
      </c>
      <c r="I1263" s="59">
        <f t="shared" si="133"/>
        <v>216.33999999999997</v>
      </c>
      <c r="J1263" s="44">
        <f t="shared" si="134"/>
        <v>1995</v>
      </c>
      <c r="K1263" s="44">
        <f t="shared" si="135"/>
        <v>28</v>
      </c>
      <c r="L1263" s="59">
        <f>VLOOKUP(J1263,'SF CCI, BCI'!A:F,5)</f>
        <v>6558.16</v>
      </c>
      <c r="M1263" s="59">
        <f t="shared" si="139"/>
        <v>2.3432273686521832</v>
      </c>
      <c r="N1263" s="47">
        <f t="shared" si="136"/>
        <v>1129.7636435219636</v>
      </c>
      <c r="O1263" s="44">
        <f t="shared" si="137"/>
        <v>22</v>
      </c>
      <c r="P1263" s="47">
        <f t="shared" si="138"/>
        <v>506.93380893421323</v>
      </c>
    </row>
    <row r="1264" spans="1:16" x14ac:dyDescent="0.25">
      <c r="A1264" s="56">
        <v>6248</v>
      </c>
      <c r="B1264" s="43" t="s">
        <v>1417</v>
      </c>
      <c r="C1264" s="43" t="s">
        <v>1418</v>
      </c>
      <c r="D1264" s="57" t="s">
        <v>133</v>
      </c>
      <c r="E1264" s="44">
        <v>600</v>
      </c>
      <c r="F1264" s="58">
        <v>34911</v>
      </c>
      <c r="G1264" s="45">
        <v>104.3</v>
      </c>
      <c r="H1264" s="45">
        <v>-57.33</v>
      </c>
      <c r="I1264" s="59">
        <f t="shared" si="133"/>
        <v>46.97</v>
      </c>
      <c r="J1264" s="44">
        <f t="shared" si="134"/>
        <v>1995</v>
      </c>
      <c r="K1264" s="44">
        <f t="shared" si="135"/>
        <v>28</v>
      </c>
      <c r="L1264" s="59">
        <f>VLOOKUP(J1264,'SF CCI, BCI'!A:F,5)</f>
        <v>6558.16</v>
      </c>
      <c r="M1264" s="59">
        <f t="shared" si="139"/>
        <v>2.3432273686521832</v>
      </c>
      <c r="N1264" s="47">
        <f t="shared" si="136"/>
        <v>244.39861455042271</v>
      </c>
      <c r="O1264" s="44">
        <f t="shared" si="137"/>
        <v>22</v>
      </c>
      <c r="P1264" s="47">
        <f t="shared" si="138"/>
        <v>110.06138950559304</v>
      </c>
    </row>
    <row r="1265" spans="1:16" x14ac:dyDescent="0.25">
      <c r="A1265" s="56">
        <v>6249</v>
      </c>
      <c r="B1265" s="43" t="s">
        <v>1417</v>
      </c>
      <c r="C1265" s="43" t="s">
        <v>1418</v>
      </c>
      <c r="D1265" s="57" t="s">
        <v>133</v>
      </c>
      <c r="E1265" s="44">
        <v>600</v>
      </c>
      <c r="F1265" s="58">
        <v>34911</v>
      </c>
      <c r="G1265" s="45">
        <v>11.25</v>
      </c>
      <c r="H1265" s="45">
        <v>-6.22</v>
      </c>
      <c r="I1265" s="59">
        <f t="shared" si="133"/>
        <v>5.03</v>
      </c>
      <c r="J1265" s="44">
        <f t="shared" si="134"/>
        <v>1995</v>
      </c>
      <c r="K1265" s="44">
        <f t="shared" si="135"/>
        <v>28</v>
      </c>
      <c r="L1265" s="59">
        <f>VLOOKUP(J1265,'SF CCI, BCI'!A:F,5)</f>
        <v>6558.16</v>
      </c>
      <c r="M1265" s="59">
        <f t="shared" si="139"/>
        <v>2.3432273686521832</v>
      </c>
      <c r="N1265" s="47">
        <f t="shared" si="136"/>
        <v>26.36130789733706</v>
      </c>
      <c r="O1265" s="44">
        <f t="shared" si="137"/>
        <v>22</v>
      </c>
      <c r="P1265" s="47">
        <f t="shared" si="138"/>
        <v>11.786433664320482</v>
      </c>
    </row>
    <row r="1266" spans="1:16" x14ac:dyDescent="0.25">
      <c r="A1266" s="56">
        <v>6250</v>
      </c>
      <c r="B1266" s="43" t="s">
        <v>1417</v>
      </c>
      <c r="C1266" s="43" t="s">
        <v>1418</v>
      </c>
      <c r="D1266" s="57" t="s">
        <v>133</v>
      </c>
      <c r="E1266" s="44">
        <v>600</v>
      </c>
      <c r="F1266" s="58">
        <v>34911</v>
      </c>
      <c r="G1266" s="45">
        <v>-115.55</v>
      </c>
      <c r="H1266" s="45">
        <v>63.63</v>
      </c>
      <c r="I1266" s="59">
        <f t="shared" si="133"/>
        <v>-51.919999999999995</v>
      </c>
      <c r="J1266" s="44">
        <f t="shared" si="134"/>
        <v>1995</v>
      </c>
      <c r="K1266" s="44">
        <f t="shared" si="135"/>
        <v>28</v>
      </c>
      <c r="L1266" s="59">
        <f>VLOOKUP(J1266,'SF CCI, BCI'!A:F,5)</f>
        <v>6558.16</v>
      </c>
      <c r="M1266" s="59">
        <f t="shared" si="139"/>
        <v>2.3432273686521832</v>
      </c>
      <c r="N1266" s="47">
        <f t="shared" si="136"/>
        <v>-270.75992244775978</v>
      </c>
      <c r="O1266" s="44">
        <f t="shared" si="137"/>
        <v>22</v>
      </c>
      <c r="P1266" s="47">
        <f t="shared" si="138"/>
        <v>-121.66036498042133</v>
      </c>
    </row>
    <row r="1267" spans="1:16" x14ac:dyDescent="0.25">
      <c r="A1267" s="56">
        <v>6251</v>
      </c>
      <c r="B1267" s="43" t="s">
        <v>1417</v>
      </c>
      <c r="C1267" s="43" t="s">
        <v>1418</v>
      </c>
      <c r="D1267" s="57" t="s">
        <v>133</v>
      </c>
      <c r="E1267" s="44">
        <v>600</v>
      </c>
      <c r="F1267" s="58">
        <v>34911</v>
      </c>
      <c r="G1267" s="45">
        <v>146.9</v>
      </c>
      <c r="H1267" s="45">
        <v>-81.040000000000006</v>
      </c>
      <c r="I1267" s="59">
        <f t="shared" si="133"/>
        <v>65.86</v>
      </c>
      <c r="J1267" s="44">
        <f t="shared" si="134"/>
        <v>1995</v>
      </c>
      <c r="K1267" s="44">
        <f t="shared" si="135"/>
        <v>28</v>
      </c>
      <c r="L1267" s="59">
        <f>VLOOKUP(J1267,'SF CCI, BCI'!A:F,5)</f>
        <v>6558.16</v>
      </c>
      <c r="M1267" s="59">
        <f t="shared" si="139"/>
        <v>2.3432273686521832</v>
      </c>
      <c r="N1267" s="47">
        <f t="shared" si="136"/>
        <v>344.22010045500571</v>
      </c>
      <c r="O1267" s="44">
        <f t="shared" si="137"/>
        <v>22</v>
      </c>
      <c r="P1267" s="47">
        <f t="shared" si="138"/>
        <v>154.32495449943278</v>
      </c>
    </row>
    <row r="1268" spans="1:16" x14ac:dyDescent="0.25">
      <c r="A1268" s="56">
        <v>6252</v>
      </c>
      <c r="B1268" s="43" t="s">
        <v>1417</v>
      </c>
      <c r="C1268" s="43" t="s">
        <v>1418</v>
      </c>
      <c r="D1268" s="57" t="s">
        <v>133</v>
      </c>
      <c r="E1268" s="44">
        <v>600</v>
      </c>
      <c r="F1268" s="58">
        <v>34911</v>
      </c>
      <c r="G1268" s="45">
        <v>193.1</v>
      </c>
      <c r="H1268" s="45">
        <v>-106.41</v>
      </c>
      <c r="I1268" s="59">
        <f t="shared" si="133"/>
        <v>86.69</v>
      </c>
      <c r="J1268" s="44">
        <f t="shared" si="134"/>
        <v>1995</v>
      </c>
      <c r="K1268" s="44">
        <f t="shared" si="135"/>
        <v>28</v>
      </c>
      <c r="L1268" s="59">
        <f>VLOOKUP(J1268,'SF CCI, BCI'!A:F,5)</f>
        <v>6558.16</v>
      </c>
      <c r="M1268" s="59">
        <f t="shared" si="139"/>
        <v>2.3432273686521832</v>
      </c>
      <c r="N1268" s="47">
        <f t="shared" si="136"/>
        <v>452.47720488673656</v>
      </c>
      <c r="O1268" s="44">
        <f t="shared" si="137"/>
        <v>22</v>
      </c>
      <c r="P1268" s="47">
        <f t="shared" si="138"/>
        <v>203.13438058845776</v>
      </c>
    </row>
    <row r="1269" spans="1:16" x14ac:dyDescent="0.25">
      <c r="A1269" s="56">
        <v>6253</v>
      </c>
      <c r="B1269" s="43" t="s">
        <v>1417</v>
      </c>
      <c r="C1269" s="43" t="s">
        <v>1418</v>
      </c>
      <c r="D1269" s="57" t="s">
        <v>133</v>
      </c>
      <c r="E1269" s="44">
        <v>600</v>
      </c>
      <c r="F1269" s="58">
        <v>34911</v>
      </c>
      <c r="G1269" s="45">
        <v>43.18</v>
      </c>
      <c r="H1269" s="45">
        <v>-23.77</v>
      </c>
      <c r="I1269" s="59">
        <f t="shared" si="133"/>
        <v>19.41</v>
      </c>
      <c r="J1269" s="44">
        <f t="shared" si="134"/>
        <v>1995</v>
      </c>
      <c r="K1269" s="44">
        <f t="shared" si="135"/>
        <v>28</v>
      </c>
      <c r="L1269" s="59">
        <f>VLOOKUP(J1269,'SF CCI, BCI'!A:F,5)</f>
        <v>6558.16</v>
      </c>
      <c r="M1269" s="59">
        <f t="shared" si="139"/>
        <v>2.3432273686521832</v>
      </c>
      <c r="N1269" s="47">
        <f t="shared" si="136"/>
        <v>101.18055777840127</v>
      </c>
      <c r="O1269" s="44">
        <f t="shared" si="137"/>
        <v>22</v>
      </c>
      <c r="P1269" s="47">
        <f t="shared" si="138"/>
        <v>45.482043225538874</v>
      </c>
    </row>
    <row r="1270" spans="1:16" x14ac:dyDescent="0.25">
      <c r="A1270" s="56">
        <v>6254</v>
      </c>
      <c r="B1270" s="43" t="s">
        <v>1417</v>
      </c>
      <c r="C1270" s="43" t="s">
        <v>1418</v>
      </c>
      <c r="D1270" s="57" t="s">
        <v>133</v>
      </c>
      <c r="E1270" s="44">
        <v>600</v>
      </c>
      <c r="F1270" s="58">
        <v>34911</v>
      </c>
      <c r="G1270" s="45">
        <v>9</v>
      </c>
      <c r="H1270" s="45">
        <v>-4.9399999999999995</v>
      </c>
      <c r="I1270" s="59">
        <f t="shared" si="133"/>
        <v>4.0600000000000005</v>
      </c>
      <c r="J1270" s="44">
        <f t="shared" si="134"/>
        <v>1995</v>
      </c>
      <c r="K1270" s="44">
        <f t="shared" si="135"/>
        <v>28</v>
      </c>
      <c r="L1270" s="59">
        <f>VLOOKUP(J1270,'SF CCI, BCI'!A:F,5)</f>
        <v>6558.16</v>
      </c>
      <c r="M1270" s="59">
        <f t="shared" si="139"/>
        <v>2.3432273686521832</v>
      </c>
      <c r="N1270" s="47">
        <f t="shared" si="136"/>
        <v>21.089046317869649</v>
      </c>
      <c r="O1270" s="44">
        <f t="shared" si="137"/>
        <v>22</v>
      </c>
      <c r="P1270" s="47">
        <f t="shared" si="138"/>
        <v>9.5135031167278648</v>
      </c>
    </row>
    <row r="1271" spans="1:16" x14ac:dyDescent="0.25">
      <c r="A1271" s="56">
        <v>6255</v>
      </c>
      <c r="B1271" s="43" t="s">
        <v>1417</v>
      </c>
      <c r="C1271" s="43" t="s">
        <v>1418</v>
      </c>
      <c r="D1271" s="57" t="s">
        <v>133</v>
      </c>
      <c r="E1271" s="44">
        <v>600</v>
      </c>
      <c r="F1271" s="58">
        <v>34911</v>
      </c>
      <c r="G1271" s="45">
        <v>-52.18</v>
      </c>
      <c r="H1271" s="45">
        <v>28.97</v>
      </c>
      <c r="I1271" s="59">
        <f t="shared" si="133"/>
        <v>-23.21</v>
      </c>
      <c r="J1271" s="44">
        <f t="shared" si="134"/>
        <v>1995</v>
      </c>
      <c r="K1271" s="44">
        <f t="shared" si="135"/>
        <v>28</v>
      </c>
      <c r="L1271" s="59">
        <f>VLOOKUP(J1271,'SF CCI, BCI'!A:F,5)</f>
        <v>6558.16</v>
      </c>
      <c r="M1271" s="59">
        <f t="shared" si="139"/>
        <v>2.3432273686521832</v>
      </c>
      <c r="N1271" s="47">
        <f t="shared" si="136"/>
        <v>-122.26960409627091</v>
      </c>
      <c r="O1271" s="44">
        <f t="shared" si="137"/>
        <v>22</v>
      </c>
      <c r="P1271" s="47">
        <f t="shared" si="138"/>
        <v>-54.386307226417173</v>
      </c>
    </row>
    <row r="1272" spans="1:16" x14ac:dyDescent="0.25">
      <c r="A1272" s="56">
        <v>6256</v>
      </c>
      <c r="B1272" s="43" t="s">
        <v>1419</v>
      </c>
      <c r="C1272" s="43" t="s">
        <v>1420</v>
      </c>
      <c r="D1272" s="57" t="s">
        <v>133</v>
      </c>
      <c r="E1272" s="44">
        <v>600</v>
      </c>
      <c r="F1272" s="58">
        <v>34151</v>
      </c>
      <c r="G1272" s="45">
        <v>12140.89</v>
      </c>
      <c r="H1272" s="45">
        <v>-7183.95</v>
      </c>
      <c r="I1272" s="59">
        <f t="shared" si="133"/>
        <v>4956.9399999999996</v>
      </c>
      <c r="J1272" s="44">
        <f t="shared" si="134"/>
        <v>1993</v>
      </c>
      <c r="K1272" s="44">
        <f t="shared" si="135"/>
        <v>30</v>
      </c>
      <c r="L1272" s="59">
        <f>VLOOKUP(J1272,'SF CCI, BCI'!A:F,5)</f>
        <v>6477.95</v>
      </c>
      <c r="M1272" s="59">
        <f t="shared" si="139"/>
        <v>2.3722412182866495</v>
      </c>
      <c r="N1272" s="47">
        <f t="shared" si="136"/>
        <v>28801.119684684199</v>
      </c>
      <c r="O1272" s="44">
        <f t="shared" si="137"/>
        <v>20</v>
      </c>
      <c r="P1272" s="47">
        <f t="shared" si="138"/>
        <v>11759.057384573824</v>
      </c>
    </row>
    <row r="1273" spans="1:16" x14ac:dyDescent="0.25">
      <c r="A1273" s="56">
        <v>6257</v>
      </c>
      <c r="B1273" s="43" t="s">
        <v>1419</v>
      </c>
      <c r="C1273" s="43" t="s">
        <v>1420</v>
      </c>
      <c r="D1273" s="57" t="s">
        <v>133</v>
      </c>
      <c r="E1273" s="44">
        <v>600</v>
      </c>
      <c r="F1273" s="58">
        <v>34151</v>
      </c>
      <c r="G1273" s="45">
        <v>18719.78</v>
      </c>
      <c r="H1273" s="45">
        <v>-11076.900000000001</v>
      </c>
      <c r="I1273" s="59">
        <f t="shared" si="133"/>
        <v>7642.8799999999974</v>
      </c>
      <c r="J1273" s="44">
        <f t="shared" si="134"/>
        <v>1993</v>
      </c>
      <c r="K1273" s="44">
        <f t="shared" si="135"/>
        <v>30</v>
      </c>
      <c r="L1273" s="59">
        <f>VLOOKUP(J1273,'SF CCI, BCI'!A:F,5)</f>
        <v>6477.95</v>
      </c>
      <c r="M1273" s="59">
        <f t="shared" si="139"/>
        <v>2.3722412182866495</v>
      </c>
      <c r="N1273" s="47">
        <f t="shared" si="136"/>
        <v>44407.833713258049</v>
      </c>
      <c r="O1273" s="44">
        <f t="shared" si="137"/>
        <v>20</v>
      </c>
      <c r="P1273" s="47">
        <f t="shared" si="138"/>
        <v>18130.754962418661</v>
      </c>
    </row>
    <row r="1274" spans="1:16" x14ac:dyDescent="0.25">
      <c r="A1274" s="56">
        <v>6258</v>
      </c>
      <c r="B1274" s="43" t="s">
        <v>1419</v>
      </c>
      <c r="C1274" s="43" t="s">
        <v>1420</v>
      </c>
      <c r="D1274" s="57" t="s">
        <v>133</v>
      </c>
      <c r="E1274" s="44">
        <v>600</v>
      </c>
      <c r="F1274" s="58">
        <v>34151</v>
      </c>
      <c r="G1274" s="45">
        <v>100471.67999999999</v>
      </c>
      <c r="H1274" s="45">
        <v>-60690.25</v>
      </c>
      <c r="I1274" s="59">
        <f t="shared" si="133"/>
        <v>39781.429999999993</v>
      </c>
      <c r="J1274" s="44">
        <f t="shared" si="134"/>
        <v>1993</v>
      </c>
      <c r="K1274" s="44">
        <f t="shared" si="135"/>
        <v>30</v>
      </c>
      <c r="L1274" s="59">
        <f>VLOOKUP(J1274,'SF CCI, BCI'!A:F,5)</f>
        <v>6477.95</v>
      </c>
      <c r="M1274" s="59">
        <f t="shared" si="139"/>
        <v>2.3722412182866495</v>
      </c>
      <c r="N1274" s="47">
        <f t="shared" si="136"/>
        <v>238343.06056650638</v>
      </c>
      <c r="O1274" s="44">
        <f t="shared" si="137"/>
        <v>20</v>
      </c>
      <c r="P1274" s="47">
        <f t="shared" si="138"/>
        <v>94371.147968385048</v>
      </c>
    </row>
    <row r="1275" spans="1:16" x14ac:dyDescent="0.25">
      <c r="A1275" s="56">
        <v>6259</v>
      </c>
      <c r="B1275" s="43" t="s">
        <v>1419</v>
      </c>
      <c r="C1275" s="43" t="s">
        <v>1420</v>
      </c>
      <c r="D1275" s="57" t="s">
        <v>133</v>
      </c>
      <c r="E1275" s="44">
        <v>600</v>
      </c>
      <c r="F1275" s="58">
        <v>34151</v>
      </c>
      <c r="G1275" s="45">
        <v>44012.51</v>
      </c>
      <c r="H1275" s="45">
        <v>-26042.95</v>
      </c>
      <c r="I1275" s="59">
        <f t="shared" si="133"/>
        <v>17969.560000000001</v>
      </c>
      <c r="J1275" s="44">
        <f t="shared" si="134"/>
        <v>1993</v>
      </c>
      <c r="K1275" s="44">
        <f t="shared" si="135"/>
        <v>30</v>
      </c>
      <c r="L1275" s="59">
        <f>VLOOKUP(J1275,'SF CCI, BCI'!A:F,5)</f>
        <v>6477.95</v>
      </c>
      <c r="M1275" s="59">
        <f t="shared" si="139"/>
        <v>2.3722412182866495</v>
      </c>
      <c r="N1275" s="47">
        <f t="shared" si="136"/>
        <v>104408.29034225334</v>
      </c>
      <c r="O1275" s="44">
        <f t="shared" si="137"/>
        <v>20</v>
      </c>
      <c r="P1275" s="47">
        <f t="shared" si="138"/>
        <v>42628.130906475046</v>
      </c>
    </row>
    <row r="1276" spans="1:16" x14ac:dyDescent="0.25">
      <c r="A1276" s="56">
        <v>6260</v>
      </c>
      <c r="B1276" s="43" t="s">
        <v>1419</v>
      </c>
      <c r="C1276" s="43" t="s">
        <v>1420</v>
      </c>
      <c r="D1276" s="57" t="s">
        <v>133</v>
      </c>
      <c r="E1276" s="44">
        <v>600</v>
      </c>
      <c r="F1276" s="58">
        <v>34151</v>
      </c>
      <c r="G1276" s="45">
        <v>9071.76</v>
      </c>
      <c r="H1276" s="45">
        <v>-5367.99</v>
      </c>
      <c r="I1276" s="59">
        <f t="shared" si="133"/>
        <v>3703.7700000000004</v>
      </c>
      <c r="J1276" s="44">
        <f t="shared" si="134"/>
        <v>1993</v>
      </c>
      <c r="K1276" s="44">
        <f t="shared" si="135"/>
        <v>30</v>
      </c>
      <c r="L1276" s="59">
        <f>VLOOKUP(J1276,'SF CCI, BCI'!A:F,5)</f>
        <v>6477.95</v>
      </c>
      <c r="M1276" s="59">
        <f t="shared" si="139"/>
        <v>2.3722412182866495</v>
      </c>
      <c r="N1276" s="47">
        <f t="shared" si="136"/>
        <v>21520.402994404096</v>
      </c>
      <c r="O1276" s="44">
        <f t="shared" si="137"/>
        <v>20</v>
      </c>
      <c r="P1276" s="47">
        <f t="shared" si="138"/>
        <v>8786.2358570535453</v>
      </c>
    </row>
    <row r="1277" spans="1:16" x14ac:dyDescent="0.25">
      <c r="A1277" s="56">
        <v>6261</v>
      </c>
      <c r="B1277" s="43" t="s">
        <v>1419</v>
      </c>
      <c r="C1277" s="43" t="s">
        <v>1420</v>
      </c>
      <c r="D1277" s="57" t="s">
        <v>133</v>
      </c>
      <c r="E1277" s="44">
        <v>600</v>
      </c>
      <c r="F1277" s="58">
        <v>34151</v>
      </c>
      <c r="G1277" s="45">
        <v>60793.05</v>
      </c>
      <c r="H1277" s="45">
        <v>-35972.47</v>
      </c>
      <c r="I1277" s="59">
        <f t="shared" si="133"/>
        <v>24820.58</v>
      </c>
      <c r="J1277" s="44">
        <f t="shared" si="134"/>
        <v>1993</v>
      </c>
      <c r="K1277" s="44">
        <f t="shared" si="135"/>
        <v>30</v>
      </c>
      <c r="L1277" s="59">
        <f>VLOOKUP(J1277,'SF CCI, BCI'!A:F,5)</f>
        <v>6477.95</v>
      </c>
      <c r="M1277" s="59">
        <f t="shared" si="139"/>
        <v>2.3722412182866495</v>
      </c>
      <c r="N1277" s="47">
        <f t="shared" si="136"/>
        <v>144215.77899536121</v>
      </c>
      <c r="O1277" s="44">
        <f t="shared" si="137"/>
        <v>20</v>
      </c>
      <c r="P1277" s="47">
        <f t="shared" si="138"/>
        <v>58880.402937781248</v>
      </c>
    </row>
    <row r="1278" spans="1:16" x14ac:dyDescent="0.25">
      <c r="A1278" s="56">
        <v>6262</v>
      </c>
      <c r="B1278" s="43" t="s">
        <v>1415</v>
      </c>
      <c r="C1278" s="43" t="s">
        <v>1416</v>
      </c>
      <c r="D1278" s="57" t="s">
        <v>133</v>
      </c>
      <c r="E1278" s="44">
        <v>600</v>
      </c>
      <c r="F1278" s="58">
        <v>34942</v>
      </c>
      <c r="G1278" s="45">
        <v>161.35</v>
      </c>
      <c r="H1278" s="45">
        <v>-89.02</v>
      </c>
      <c r="I1278" s="59">
        <f t="shared" si="133"/>
        <v>72.33</v>
      </c>
      <c r="J1278" s="44">
        <f t="shared" si="134"/>
        <v>1995</v>
      </c>
      <c r="K1278" s="44">
        <f t="shared" si="135"/>
        <v>28</v>
      </c>
      <c r="L1278" s="59">
        <f>VLOOKUP(J1278,'SF CCI, BCI'!A:F,5)</f>
        <v>6558.16</v>
      </c>
      <c r="M1278" s="59">
        <f t="shared" si="139"/>
        <v>2.3432273686521832</v>
      </c>
      <c r="N1278" s="47">
        <f t="shared" si="136"/>
        <v>378.07973593202973</v>
      </c>
      <c r="O1278" s="44">
        <f t="shared" si="137"/>
        <v>22</v>
      </c>
      <c r="P1278" s="47">
        <f t="shared" si="138"/>
        <v>169.48563557461242</v>
      </c>
    </row>
    <row r="1279" spans="1:16" x14ac:dyDescent="0.25">
      <c r="A1279" s="56">
        <v>6263</v>
      </c>
      <c r="B1279" s="43" t="s">
        <v>1415</v>
      </c>
      <c r="C1279" s="43" t="s">
        <v>1416</v>
      </c>
      <c r="D1279" s="57" t="s">
        <v>133</v>
      </c>
      <c r="E1279" s="44">
        <v>600</v>
      </c>
      <c r="F1279" s="58">
        <v>34942</v>
      </c>
      <c r="G1279" s="45">
        <v>241.69</v>
      </c>
      <c r="H1279" s="45">
        <v>-133.24</v>
      </c>
      <c r="I1279" s="59">
        <f t="shared" si="133"/>
        <v>108.44999999999999</v>
      </c>
      <c r="J1279" s="44">
        <f t="shared" si="134"/>
        <v>1995</v>
      </c>
      <c r="K1279" s="44">
        <f t="shared" si="135"/>
        <v>28</v>
      </c>
      <c r="L1279" s="59">
        <f>VLOOKUP(J1279,'SF CCI, BCI'!A:F,5)</f>
        <v>6558.16</v>
      </c>
      <c r="M1279" s="59">
        <f t="shared" si="139"/>
        <v>2.3432273686521832</v>
      </c>
      <c r="N1279" s="47">
        <f t="shared" si="136"/>
        <v>566.33462272954614</v>
      </c>
      <c r="O1279" s="44">
        <f t="shared" si="137"/>
        <v>22</v>
      </c>
      <c r="P1279" s="47">
        <f t="shared" si="138"/>
        <v>254.12300813032923</v>
      </c>
    </row>
    <row r="1280" spans="1:16" x14ac:dyDescent="0.25">
      <c r="A1280" s="56">
        <v>6264</v>
      </c>
      <c r="B1280" s="43" t="s">
        <v>1415</v>
      </c>
      <c r="C1280" s="43" t="s">
        <v>1416</v>
      </c>
      <c r="D1280" s="57" t="s">
        <v>133</v>
      </c>
      <c r="E1280" s="44">
        <v>600</v>
      </c>
      <c r="F1280" s="58">
        <v>34942</v>
      </c>
      <c r="G1280" s="45">
        <v>338.92</v>
      </c>
      <c r="H1280" s="45">
        <v>-194.99</v>
      </c>
      <c r="I1280" s="59">
        <f t="shared" si="133"/>
        <v>143.93</v>
      </c>
      <c r="J1280" s="44">
        <f t="shared" si="134"/>
        <v>1995</v>
      </c>
      <c r="K1280" s="44">
        <f t="shared" si="135"/>
        <v>28</v>
      </c>
      <c r="L1280" s="59">
        <f>VLOOKUP(J1280,'SF CCI, BCI'!A:F,5)</f>
        <v>6558.16</v>
      </c>
      <c r="M1280" s="59">
        <f t="shared" si="139"/>
        <v>2.3432273686521832</v>
      </c>
      <c r="N1280" s="47">
        <f t="shared" si="136"/>
        <v>794.16661978359798</v>
      </c>
      <c r="O1280" s="44">
        <f t="shared" si="137"/>
        <v>22</v>
      </c>
      <c r="P1280" s="47">
        <f t="shared" si="138"/>
        <v>337.26071517010877</v>
      </c>
    </row>
    <row r="1281" spans="1:16" x14ac:dyDescent="0.25">
      <c r="A1281" s="56">
        <v>6265</v>
      </c>
      <c r="B1281" s="43" t="s">
        <v>1415</v>
      </c>
      <c r="C1281" s="43" t="s">
        <v>1416</v>
      </c>
      <c r="D1281" s="57" t="s">
        <v>133</v>
      </c>
      <c r="E1281" s="44">
        <v>600</v>
      </c>
      <c r="F1281" s="58">
        <v>34942</v>
      </c>
      <c r="G1281" s="45">
        <v>106.95</v>
      </c>
      <c r="H1281" s="45">
        <v>-59.06</v>
      </c>
      <c r="I1281" s="59">
        <f t="shared" si="133"/>
        <v>47.89</v>
      </c>
      <c r="J1281" s="44">
        <f t="shared" si="134"/>
        <v>1995</v>
      </c>
      <c r="K1281" s="44">
        <f t="shared" si="135"/>
        <v>28</v>
      </c>
      <c r="L1281" s="59">
        <f>VLOOKUP(J1281,'SF CCI, BCI'!A:F,5)</f>
        <v>6558.16</v>
      </c>
      <c r="M1281" s="59">
        <f t="shared" si="139"/>
        <v>2.3432273686521832</v>
      </c>
      <c r="N1281" s="47">
        <f t="shared" si="136"/>
        <v>250.608167077351</v>
      </c>
      <c r="O1281" s="44">
        <f t="shared" si="137"/>
        <v>22</v>
      </c>
      <c r="P1281" s="47">
        <f t="shared" si="138"/>
        <v>112.21715868475306</v>
      </c>
    </row>
    <row r="1282" spans="1:16" x14ac:dyDescent="0.25">
      <c r="A1282" s="56">
        <v>6266</v>
      </c>
      <c r="B1282" s="43" t="s">
        <v>1415</v>
      </c>
      <c r="C1282" s="43" t="s">
        <v>1416</v>
      </c>
      <c r="D1282" s="57" t="s">
        <v>133</v>
      </c>
      <c r="E1282" s="44">
        <v>600</v>
      </c>
      <c r="F1282" s="58">
        <v>34942</v>
      </c>
      <c r="G1282" s="45">
        <v>133.68</v>
      </c>
      <c r="H1282" s="45">
        <v>-73.64</v>
      </c>
      <c r="I1282" s="59">
        <f t="shared" si="133"/>
        <v>60.040000000000006</v>
      </c>
      <c r="J1282" s="44">
        <f t="shared" si="134"/>
        <v>1995</v>
      </c>
      <c r="K1282" s="44">
        <f t="shared" si="135"/>
        <v>28</v>
      </c>
      <c r="L1282" s="59">
        <f>VLOOKUP(J1282,'SF CCI, BCI'!A:F,5)</f>
        <v>6558.16</v>
      </c>
      <c r="M1282" s="59">
        <f t="shared" si="139"/>
        <v>2.3432273686521832</v>
      </c>
      <c r="N1282" s="47">
        <f t="shared" si="136"/>
        <v>313.24263464142388</v>
      </c>
      <c r="O1282" s="44">
        <f t="shared" si="137"/>
        <v>22</v>
      </c>
      <c r="P1282" s="47">
        <f t="shared" si="138"/>
        <v>140.6873712138771</v>
      </c>
    </row>
    <row r="1283" spans="1:16" x14ac:dyDescent="0.25">
      <c r="A1283" s="56">
        <v>6267</v>
      </c>
      <c r="B1283" s="43" t="s">
        <v>1415</v>
      </c>
      <c r="C1283" s="43" t="s">
        <v>1416</v>
      </c>
      <c r="D1283" s="57" t="s">
        <v>133</v>
      </c>
      <c r="E1283" s="44">
        <v>600</v>
      </c>
      <c r="F1283" s="58">
        <v>34942</v>
      </c>
      <c r="G1283" s="45">
        <v>722.59</v>
      </c>
      <c r="H1283" s="45">
        <v>-406.65</v>
      </c>
      <c r="I1283" s="59">
        <f t="shared" si="133"/>
        <v>315.94000000000005</v>
      </c>
      <c r="J1283" s="44">
        <f t="shared" si="134"/>
        <v>1995</v>
      </c>
      <c r="K1283" s="44">
        <f t="shared" si="135"/>
        <v>28</v>
      </c>
      <c r="L1283" s="59">
        <f>VLOOKUP(J1283,'SF CCI, BCI'!A:F,5)</f>
        <v>6558.16</v>
      </c>
      <c r="M1283" s="59">
        <f t="shared" si="139"/>
        <v>2.3432273686521832</v>
      </c>
      <c r="N1283" s="47">
        <f t="shared" si="136"/>
        <v>1693.1926643143811</v>
      </c>
      <c r="O1283" s="44">
        <f t="shared" si="137"/>
        <v>22</v>
      </c>
      <c r="P1283" s="47">
        <f t="shared" si="138"/>
        <v>740.31925485197087</v>
      </c>
    </row>
    <row r="1284" spans="1:16" x14ac:dyDescent="0.25">
      <c r="A1284" s="56">
        <v>6268</v>
      </c>
      <c r="B1284" s="43" t="s">
        <v>1415</v>
      </c>
      <c r="C1284" s="43" t="s">
        <v>1416</v>
      </c>
      <c r="D1284" s="57" t="s">
        <v>133</v>
      </c>
      <c r="E1284" s="44">
        <v>600</v>
      </c>
      <c r="F1284" s="58">
        <v>34942</v>
      </c>
      <c r="G1284" s="45">
        <v>319.38</v>
      </c>
      <c r="H1284" s="45">
        <v>-184.26999999999998</v>
      </c>
      <c r="I1284" s="59">
        <f t="shared" si="133"/>
        <v>135.11000000000001</v>
      </c>
      <c r="J1284" s="44">
        <f t="shared" si="134"/>
        <v>1995</v>
      </c>
      <c r="K1284" s="44">
        <f t="shared" si="135"/>
        <v>28</v>
      </c>
      <c r="L1284" s="59">
        <f>VLOOKUP(J1284,'SF CCI, BCI'!A:F,5)</f>
        <v>6558.16</v>
      </c>
      <c r="M1284" s="59">
        <f t="shared" si="139"/>
        <v>2.3432273686521832</v>
      </c>
      <c r="N1284" s="47">
        <f t="shared" si="136"/>
        <v>748.37995700013425</v>
      </c>
      <c r="O1284" s="44">
        <f t="shared" si="137"/>
        <v>22</v>
      </c>
      <c r="P1284" s="47">
        <f t="shared" si="138"/>
        <v>316.59344977859649</v>
      </c>
    </row>
    <row r="1285" spans="1:16" x14ac:dyDescent="0.25">
      <c r="A1285" s="56">
        <v>6269</v>
      </c>
      <c r="B1285" s="43" t="s">
        <v>1415</v>
      </c>
      <c r="C1285" s="43" t="s">
        <v>1416</v>
      </c>
      <c r="D1285" s="57" t="s">
        <v>133</v>
      </c>
      <c r="E1285" s="44">
        <v>600</v>
      </c>
      <c r="F1285" s="58">
        <v>34942</v>
      </c>
      <c r="G1285" s="45">
        <v>903.23</v>
      </c>
      <c r="H1285" s="45">
        <v>-514.76</v>
      </c>
      <c r="I1285" s="59">
        <f t="shared" si="133"/>
        <v>388.47</v>
      </c>
      <c r="J1285" s="44">
        <f t="shared" si="134"/>
        <v>1995</v>
      </c>
      <c r="K1285" s="44">
        <f t="shared" si="135"/>
        <v>28</v>
      </c>
      <c r="L1285" s="59">
        <f>VLOOKUP(J1285,'SF CCI, BCI'!A:F,5)</f>
        <v>6558.16</v>
      </c>
      <c r="M1285" s="59">
        <f t="shared" si="139"/>
        <v>2.3432273686521832</v>
      </c>
      <c r="N1285" s="47">
        <f t="shared" si="136"/>
        <v>2116.4732561877113</v>
      </c>
      <c r="O1285" s="44">
        <f t="shared" si="137"/>
        <v>22</v>
      </c>
      <c r="P1285" s="47">
        <f t="shared" si="138"/>
        <v>910.27353590031362</v>
      </c>
    </row>
    <row r="1286" spans="1:16" x14ac:dyDescent="0.25">
      <c r="A1286" s="56">
        <v>6270</v>
      </c>
      <c r="B1286" s="43" t="s">
        <v>1415</v>
      </c>
      <c r="C1286" s="43" t="s">
        <v>1416</v>
      </c>
      <c r="D1286" s="57" t="s">
        <v>133</v>
      </c>
      <c r="E1286" s="44">
        <v>600</v>
      </c>
      <c r="F1286" s="58">
        <v>34942</v>
      </c>
      <c r="G1286" s="45">
        <v>666.14</v>
      </c>
      <c r="H1286" s="45">
        <v>-375.33000000000004</v>
      </c>
      <c r="I1286" s="59">
        <f t="shared" si="133"/>
        <v>290.80999999999995</v>
      </c>
      <c r="J1286" s="44">
        <f t="shared" si="134"/>
        <v>1995</v>
      </c>
      <c r="K1286" s="44">
        <f t="shared" si="135"/>
        <v>28</v>
      </c>
      <c r="L1286" s="59">
        <f>VLOOKUP(J1286,'SF CCI, BCI'!A:F,5)</f>
        <v>6558.16</v>
      </c>
      <c r="M1286" s="59">
        <f t="shared" si="139"/>
        <v>2.3432273686521832</v>
      </c>
      <c r="N1286" s="47">
        <f t="shared" si="136"/>
        <v>1560.9174793539653</v>
      </c>
      <c r="O1286" s="44">
        <f t="shared" si="137"/>
        <v>22</v>
      </c>
      <c r="P1286" s="47">
        <f t="shared" si="138"/>
        <v>681.43395107774131</v>
      </c>
    </row>
    <row r="1287" spans="1:16" x14ac:dyDescent="0.25">
      <c r="A1287" s="56">
        <v>6271</v>
      </c>
      <c r="B1287" s="43" t="s">
        <v>1415</v>
      </c>
      <c r="C1287" s="43" t="s">
        <v>1416</v>
      </c>
      <c r="D1287" s="57" t="s">
        <v>133</v>
      </c>
      <c r="E1287" s="44">
        <v>600</v>
      </c>
      <c r="F1287" s="58">
        <v>34942</v>
      </c>
      <c r="G1287" s="45">
        <v>10973.13</v>
      </c>
      <c r="H1287" s="45">
        <v>-6226.72</v>
      </c>
      <c r="I1287" s="59">
        <f t="shared" si="133"/>
        <v>4746.4099999999989</v>
      </c>
      <c r="J1287" s="44">
        <f t="shared" si="134"/>
        <v>1995</v>
      </c>
      <c r="K1287" s="44">
        <f t="shared" si="135"/>
        <v>28</v>
      </c>
      <c r="L1287" s="59">
        <f>VLOOKUP(J1287,'SF CCI, BCI'!A:F,5)</f>
        <v>6558.16</v>
      </c>
      <c r="M1287" s="59">
        <f t="shared" si="139"/>
        <v>2.3432273686521832</v>
      </c>
      <c r="N1287" s="47">
        <f t="shared" si="136"/>
        <v>25712.538535778327</v>
      </c>
      <c r="O1287" s="44">
        <f t="shared" si="137"/>
        <v>22</v>
      </c>
      <c r="P1287" s="47">
        <f t="shared" si="138"/>
        <v>11121.917814844406</v>
      </c>
    </row>
    <row r="1288" spans="1:16" x14ac:dyDescent="0.25">
      <c r="A1288" s="56">
        <v>6272</v>
      </c>
      <c r="B1288" s="43" t="s">
        <v>1415</v>
      </c>
      <c r="C1288" s="43" t="s">
        <v>1416</v>
      </c>
      <c r="D1288" s="57" t="s">
        <v>133</v>
      </c>
      <c r="E1288" s="44">
        <v>600</v>
      </c>
      <c r="F1288" s="58">
        <v>34942</v>
      </c>
      <c r="G1288" s="45">
        <v>560.74</v>
      </c>
      <c r="H1288" s="45">
        <v>-317.33000000000004</v>
      </c>
      <c r="I1288" s="59">
        <f t="shared" si="133"/>
        <v>243.40999999999997</v>
      </c>
      <c r="J1288" s="44">
        <f t="shared" si="134"/>
        <v>1995</v>
      </c>
      <c r="K1288" s="44">
        <f t="shared" si="135"/>
        <v>28</v>
      </c>
      <c r="L1288" s="59">
        <f>VLOOKUP(J1288,'SF CCI, BCI'!A:F,5)</f>
        <v>6558.16</v>
      </c>
      <c r="M1288" s="59">
        <f t="shared" si="139"/>
        <v>2.3432273686521832</v>
      </c>
      <c r="N1288" s="47">
        <f t="shared" si="136"/>
        <v>1313.9413146980253</v>
      </c>
      <c r="O1288" s="44">
        <f t="shared" si="137"/>
        <v>22</v>
      </c>
      <c r="P1288" s="47">
        <f t="shared" si="138"/>
        <v>570.36497380362778</v>
      </c>
    </row>
    <row r="1289" spans="1:16" x14ac:dyDescent="0.25">
      <c r="A1289" s="56">
        <v>6273</v>
      </c>
      <c r="B1289" s="43" t="s">
        <v>1415</v>
      </c>
      <c r="C1289" s="43" t="s">
        <v>1416</v>
      </c>
      <c r="D1289" s="57" t="s">
        <v>133</v>
      </c>
      <c r="E1289" s="44">
        <v>600</v>
      </c>
      <c r="F1289" s="58">
        <v>34942</v>
      </c>
      <c r="G1289" s="45">
        <v>64.13</v>
      </c>
      <c r="H1289" s="45">
        <v>-35.53</v>
      </c>
      <c r="I1289" s="59">
        <f t="shared" si="133"/>
        <v>28.599999999999994</v>
      </c>
      <c r="J1289" s="44">
        <f t="shared" si="134"/>
        <v>1995</v>
      </c>
      <c r="K1289" s="44">
        <f t="shared" si="135"/>
        <v>28</v>
      </c>
      <c r="L1289" s="59">
        <f>VLOOKUP(J1289,'SF CCI, BCI'!A:F,5)</f>
        <v>6558.16</v>
      </c>
      <c r="M1289" s="59">
        <f t="shared" si="139"/>
        <v>2.3432273686521832</v>
      </c>
      <c r="N1289" s="47">
        <f t="shared" si="136"/>
        <v>150.2711711516645</v>
      </c>
      <c r="O1289" s="44">
        <f t="shared" si="137"/>
        <v>22</v>
      </c>
      <c r="P1289" s="47">
        <f t="shared" si="138"/>
        <v>67.016302743452428</v>
      </c>
    </row>
    <row r="1290" spans="1:16" x14ac:dyDescent="0.25">
      <c r="A1290" s="56">
        <v>6274</v>
      </c>
      <c r="B1290" s="43" t="s">
        <v>1415</v>
      </c>
      <c r="C1290" s="43" t="s">
        <v>1416</v>
      </c>
      <c r="D1290" s="57" t="s">
        <v>133</v>
      </c>
      <c r="E1290" s="44">
        <v>600</v>
      </c>
      <c r="F1290" s="58">
        <v>34942</v>
      </c>
      <c r="G1290" s="45">
        <v>700.93</v>
      </c>
      <c r="H1290" s="45">
        <v>-395.01000000000005</v>
      </c>
      <c r="I1290" s="59">
        <f t="shared" si="133"/>
        <v>305.9199999999999</v>
      </c>
      <c r="J1290" s="44">
        <f t="shared" si="134"/>
        <v>1995</v>
      </c>
      <c r="K1290" s="44">
        <f t="shared" si="135"/>
        <v>28</v>
      </c>
      <c r="L1290" s="59">
        <f>VLOOKUP(J1290,'SF CCI, BCI'!A:F,5)</f>
        <v>6558.16</v>
      </c>
      <c r="M1290" s="59">
        <f t="shared" si="139"/>
        <v>2.3432273686521832</v>
      </c>
      <c r="N1290" s="47">
        <f t="shared" si="136"/>
        <v>1642.4383595093745</v>
      </c>
      <c r="O1290" s="44">
        <f t="shared" si="137"/>
        <v>22</v>
      </c>
      <c r="P1290" s="47">
        <f t="shared" si="138"/>
        <v>716.84011661807563</v>
      </c>
    </row>
    <row r="1291" spans="1:16" x14ac:dyDescent="0.25">
      <c r="A1291" s="56">
        <v>6275</v>
      </c>
      <c r="B1291" s="43" t="s">
        <v>1415</v>
      </c>
      <c r="C1291" s="43" t="s">
        <v>1416</v>
      </c>
      <c r="D1291" s="57" t="s">
        <v>133</v>
      </c>
      <c r="E1291" s="44">
        <v>600</v>
      </c>
      <c r="F1291" s="58">
        <v>34942</v>
      </c>
      <c r="G1291" s="45">
        <v>3312.95</v>
      </c>
      <c r="H1291" s="45">
        <v>-1906.25</v>
      </c>
      <c r="I1291" s="59">
        <f t="shared" ref="I1291:I1354" si="140">G1291+H1291</f>
        <v>1406.6999999999998</v>
      </c>
      <c r="J1291" s="44">
        <f t="shared" ref="J1291:J1354" si="141">YEAR(F1291)</f>
        <v>1995</v>
      </c>
      <c r="K1291" s="44">
        <f t="shared" ref="K1291:K1354" si="142">ROUND(($A$9-F1291)/365,0)</f>
        <v>28</v>
      </c>
      <c r="L1291" s="59">
        <f>VLOOKUP(J1291,'SF CCI, BCI'!A:F,5)</f>
        <v>6558.16</v>
      </c>
      <c r="M1291" s="59">
        <f t="shared" si="139"/>
        <v>2.3432273686521832</v>
      </c>
      <c r="N1291" s="47">
        <f t="shared" si="136"/>
        <v>7762.9951109762496</v>
      </c>
      <c r="O1291" s="44">
        <f t="shared" si="137"/>
        <v>22</v>
      </c>
      <c r="P1291" s="47">
        <f t="shared" si="138"/>
        <v>3296.2179394830255</v>
      </c>
    </row>
    <row r="1292" spans="1:16" x14ac:dyDescent="0.25">
      <c r="A1292" s="56">
        <v>6276</v>
      </c>
      <c r="B1292" s="43" t="s">
        <v>1415</v>
      </c>
      <c r="C1292" s="43" t="s">
        <v>1416</v>
      </c>
      <c r="D1292" s="57" t="s">
        <v>133</v>
      </c>
      <c r="E1292" s="44">
        <v>600</v>
      </c>
      <c r="F1292" s="58">
        <v>34942</v>
      </c>
      <c r="G1292" s="45">
        <v>37.89</v>
      </c>
      <c r="H1292" s="45">
        <v>-20.73</v>
      </c>
      <c r="I1292" s="59">
        <f t="shared" si="140"/>
        <v>17.16</v>
      </c>
      <c r="J1292" s="44">
        <f t="shared" si="141"/>
        <v>1995</v>
      </c>
      <c r="K1292" s="44">
        <f t="shared" si="142"/>
        <v>28</v>
      </c>
      <c r="L1292" s="59">
        <f>VLOOKUP(J1292,'SF CCI, BCI'!A:F,5)</f>
        <v>6558.16</v>
      </c>
      <c r="M1292" s="59">
        <f t="shared" si="139"/>
        <v>2.3432273686521832</v>
      </c>
      <c r="N1292" s="47">
        <f t="shared" ref="N1292:N1355" si="143">G1292*M1292</f>
        <v>88.78488499823122</v>
      </c>
      <c r="O1292" s="44">
        <f t="shared" ref="O1292:O1355" si="144">IF(E1292="(blank)","",IF(K1292&gt;(E1292/12),0,(E1292/12)-K1292))</f>
        <v>22</v>
      </c>
      <c r="P1292" s="47">
        <f t="shared" ref="P1292:P1355" si="145">M1292*I1292</f>
        <v>40.209781646071463</v>
      </c>
    </row>
    <row r="1293" spans="1:16" x14ac:dyDescent="0.25">
      <c r="A1293" s="56">
        <v>6277</v>
      </c>
      <c r="B1293" s="43" t="s">
        <v>1415</v>
      </c>
      <c r="C1293" s="43" t="s">
        <v>1416</v>
      </c>
      <c r="D1293" s="57" t="s">
        <v>133</v>
      </c>
      <c r="E1293" s="44">
        <v>600</v>
      </c>
      <c r="F1293" s="58">
        <v>34942</v>
      </c>
      <c r="G1293" s="45">
        <v>554.33000000000004</v>
      </c>
      <c r="H1293" s="45">
        <v>-313.54000000000002</v>
      </c>
      <c r="I1293" s="59">
        <f t="shared" si="140"/>
        <v>240.79000000000002</v>
      </c>
      <c r="J1293" s="44">
        <f t="shared" si="141"/>
        <v>1995</v>
      </c>
      <c r="K1293" s="44">
        <f t="shared" si="142"/>
        <v>28</v>
      </c>
      <c r="L1293" s="59">
        <f>VLOOKUP(J1293,'SF CCI, BCI'!A:F,5)</f>
        <v>6558.16</v>
      </c>
      <c r="M1293" s="59">
        <f t="shared" si="139"/>
        <v>2.3432273686521832</v>
      </c>
      <c r="N1293" s="47">
        <f t="shared" si="143"/>
        <v>1298.9212272649647</v>
      </c>
      <c r="O1293" s="44">
        <f t="shared" si="144"/>
        <v>22</v>
      </c>
      <c r="P1293" s="47">
        <f t="shared" si="145"/>
        <v>564.22571809775923</v>
      </c>
    </row>
    <row r="1294" spans="1:16" x14ac:dyDescent="0.25">
      <c r="A1294" s="56">
        <v>6278</v>
      </c>
      <c r="B1294" s="43" t="s">
        <v>1415</v>
      </c>
      <c r="C1294" s="43" t="s">
        <v>1416</v>
      </c>
      <c r="D1294" s="57" t="s">
        <v>133</v>
      </c>
      <c r="E1294" s="44">
        <v>600</v>
      </c>
      <c r="F1294" s="58">
        <v>34942</v>
      </c>
      <c r="G1294" s="45">
        <v>380.25</v>
      </c>
      <c r="H1294" s="45">
        <v>-217.78</v>
      </c>
      <c r="I1294" s="59">
        <f t="shared" si="140"/>
        <v>162.47</v>
      </c>
      <c r="J1294" s="44">
        <f t="shared" si="141"/>
        <v>1995</v>
      </c>
      <c r="K1294" s="44">
        <f t="shared" si="142"/>
        <v>28</v>
      </c>
      <c r="L1294" s="59">
        <f>VLOOKUP(J1294,'SF CCI, BCI'!A:F,5)</f>
        <v>6558.16</v>
      </c>
      <c r="M1294" s="59">
        <f t="shared" si="139"/>
        <v>2.3432273686521832</v>
      </c>
      <c r="N1294" s="47">
        <f t="shared" si="143"/>
        <v>891.01220692999266</v>
      </c>
      <c r="O1294" s="44">
        <f t="shared" si="144"/>
        <v>22</v>
      </c>
      <c r="P1294" s="47">
        <f t="shared" si="145"/>
        <v>380.70415058492017</v>
      </c>
    </row>
    <row r="1295" spans="1:16" x14ac:dyDescent="0.25">
      <c r="A1295" s="56">
        <v>6279</v>
      </c>
      <c r="B1295" s="43" t="s">
        <v>1415</v>
      </c>
      <c r="C1295" s="43" t="s">
        <v>1416</v>
      </c>
      <c r="D1295" s="57" t="s">
        <v>133</v>
      </c>
      <c r="E1295" s="44">
        <v>600</v>
      </c>
      <c r="F1295" s="58">
        <v>34942</v>
      </c>
      <c r="G1295" s="45">
        <v>9</v>
      </c>
      <c r="H1295" s="45">
        <v>-4.9399999999999995</v>
      </c>
      <c r="I1295" s="59">
        <f t="shared" si="140"/>
        <v>4.0600000000000005</v>
      </c>
      <c r="J1295" s="44">
        <f t="shared" si="141"/>
        <v>1995</v>
      </c>
      <c r="K1295" s="44">
        <f t="shared" si="142"/>
        <v>28</v>
      </c>
      <c r="L1295" s="59">
        <f>VLOOKUP(J1295,'SF CCI, BCI'!A:F,5)</f>
        <v>6558.16</v>
      </c>
      <c r="M1295" s="59">
        <f t="shared" si="139"/>
        <v>2.3432273686521832</v>
      </c>
      <c r="N1295" s="47">
        <f t="shared" si="143"/>
        <v>21.089046317869649</v>
      </c>
      <c r="O1295" s="44">
        <f t="shared" si="144"/>
        <v>22</v>
      </c>
      <c r="P1295" s="47">
        <f t="shared" si="145"/>
        <v>9.5135031167278648</v>
      </c>
    </row>
    <row r="1296" spans="1:16" x14ac:dyDescent="0.25">
      <c r="A1296" s="56">
        <v>6280</v>
      </c>
      <c r="B1296" s="43" t="s">
        <v>1415</v>
      </c>
      <c r="C1296" s="43" t="s">
        <v>1416</v>
      </c>
      <c r="D1296" s="57" t="s">
        <v>133</v>
      </c>
      <c r="E1296" s="44">
        <v>600</v>
      </c>
      <c r="F1296" s="58">
        <v>34942</v>
      </c>
      <c r="G1296" s="45">
        <v>475.31</v>
      </c>
      <c r="H1296" s="45">
        <v>-270.33999999999997</v>
      </c>
      <c r="I1296" s="59">
        <f t="shared" si="140"/>
        <v>204.97000000000003</v>
      </c>
      <c r="J1296" s="44">
        <f t="shared" si="141"/>
        <v>1995</v>
      </c>
      <c r="K1296" s="44">
        <f t="shared" si="142"/>
        <v>28</v>
      </c>
      <c r="L1296" s="59">
        <f>VLOOKUP(J1296,'SF CCI, BCI'!A:F,5)</f>
        <v>6558.16</v>
      </c>
      <c r="M1296" s="59">
        <f t="shared" si="139"/>
        <v>2.3432273686521832</v>
      </c>
      <c r="N1296" s="47">
        <f t="shared" si="143"/>
        <v>1113.7594005940691</v>
      </c>
      <c r="O1296" s="44">
        <f t="shared" si="144"/>
        <v>22</v>
      </c>
      <c r="P1296" s="47">
        <f t="shared" si="145"/>
        <v>480.29131375263808</v>
      </c>
    </row>
    <row r="1297" spans="1:16" x14ac:dyDescent="0.25">
      <c r="A1297" s="56">
        <v>6281</v>
      </c>
      <c r="B1297" s="43" t="s">
        <v>1415</v>
      </c>
      <c r="C1297" s="43" t="s">
        <v>1416</v>
      </c>
      <c r="D1297" s="57" t="s">
        <v>133</v>
      </c>
      <c r="E1297" s="44">
        <v>600</v>
      </c>
      <c r="F1297" s="58">
        <v>34942</v>
      </c>
      <c r="G1297" s="45">
        <v>241.56</v>
      </c>
      <c r="H1297" s="45">
        <v>-133.10999999999999</v>
      </c>
      <c r="I1297" s="59">
        <f t="shared" si="140"/>
        <v>108.45000000000002</v>
      </c>
      <c r="J1297" s="44">
        <f t="shared" si="141"/>
        <v>1995</v>
      </c>
      <c r="K1297" s="44">
        <f t="shared" si="142"/>
        <v>28</v>
      </c>
      <c r="L1297" s="59">
        <f>VLOOKUP(J1297,'SF CCI, BCI'!A:F,5)</f>
        <v>6558.16</v>
      </c>
      <c r="M1297" s="59">
        <f t="shared" si="139"/>
        <v>2.3432273686521832</v>
      </c>
      <c r="N1297" s="47">
        <f t="shared" si="143"/>
        <v>566.03000317162139</v>
      </c>
      <c r="O1297" s="44">
        <f t="shared" si="144"/>
        <v>22</v>
      </c>
      <c r="P1297" s="47">
        <f t="shared" si="145"/>
        <v>254.12300813032931</v>
      </c>
    </row>
    <row r="1298" spans="1:16" x14ac:dyDescent="0.25">
      <c r="A1298" s="56">
        <v>6282</v>
      </c>
      <c r="B1298" s="43" t="s">
        <v>1415</v>
      </c>
      <c r="C1298" s="43" t="s">
        <v>1416</v>
      </c>
      <c r="D1298" s="57" t="s">
        <v>133</v>
      </c>
      <c r="E1298" s="44">
        <v>600</v>
      </c>
      <c r="F1298" s="58">
        <v>34942</v>
      </c>
      <c r="G1298" s="45">
        <v>24.76</v>
      </c>
      <c r="H1298" s="45">
        <v>-13.639999999999999</v>
      </c>
      <c r="I1298" s="59">
        <f t="shared" si="140"/>
        <v>11.120000000000003</v>
      </c>
      <c r="J1298" s="44">
        <f t="shared" si="141"/>
        <v>1995</v>
      </c>
      <c r="K1298" s="44">
        <f t="shared" si="142"/>
        <v>28</v>
      </c>
      <c r="L1298" s="59">
        <f>VLOOKUP(J1298,'SF CCI, BCI'!A:F,5)</f>
        <v>6558.16</v>
      </c>
      <c r="M1298" s="59">
        <f t="shared" ref="M1298:M1361" si="146">$M$9/L1298</f>
        <v>2.3432273686521832</v>
      </c>
      <c r="N1298" s="47">
        <f t="shared" si="143"/>
        <v>58.018309647828062</v>
      </c>
      <c r="O1298" s="44">
        <f t="shared" si="144"/>
        <v>22</v>
      </c>
      <c r="P1298" s="47">
        <f t="shared" si="145"/>
        <v>26.056688339412283</v>
      </c>
    </row>
    <row r="1299" spans="1:16" x14ac:dyDescent="0.25">
      <c r="A1299" s="56">
        <v>6283</v>
      </c>
      <c r="B1299" s="43" t="s">
        <v>1415</v>
      </c>
      <c r="C1299" s="43" t="s">
        <v>1416</v>
      </c>
      <c r="D1299" s="57" t="s">
        <v>133</v>
      </c>
      <c r="E1299" s="44">
        <v>600</v>
      </c>
      <c r="F1299" s="58">
        <v>34942</v>
      </c>
      <c r="G1299" s="45">
        <v>301.95</v>
      </c>
      <c r="H1299" s="45">
        <v>-174.66</v>
      </c>
      <c r="I1299" s="59">
        <f t="shared" si="140"/>
        <v>127.28999999999999</v>
      </c>
      <c r="J1299" s="44">
        <f t="shared" si="141"/>
        <v>1995</v>
      </c>
      <c r="K1299" s="44">
        <f t="shared" si="142"/>
        <v>28</v>
      </c>
      <c r="L1299" s="59">
        <f>VLOOKUP(J1299,'SF CCI, BCI'!A:F,5)</f>
        <v>6558.16</v>
      </c>
      <c r="M1299" s="59">
        <f t="shared" si="146"/>
        <v>2.3432273686521832</v>
      </c>
      <c r="N1299" s="47">
        <f t="shared" si="143"/>
        <v>707.53750396452665</v>
      </c>
      <c r="O1299" s="44">
        <f t="shared" si="144"/>
        <v>22</v>
      </c>
      <c r="P1299" s="47">
        <f t="shared" si="145"/>
        <v>298.26941175573637</v>
      </c>
    </row>
    <row r="1300" spans="1:16" x14ac:dyDescent="0.25">
      <c r="A1300" s="56">
        <v>6284</v>
      </c>
      <c r="B1300" s="43" t="s">
        <v>1415</v>
      </c>
      <c r="C1300" s="43" t="s">
        <v>1416</v>
      </c>
      <c r="D1300" s="57" t="s">
        <v>133</v>
      </c>
      <c r="E1300" s="44">
        <v>600</v>
      </c>
      <c r="F1300" s="58">
        <v>34942</v>
      </c>
      <c r="G1300" s="45">
        <v>901.23</v>
      </c>
      <c r="H1300" s="45">
        <v>-513.52</v>
      </c>
      <c r="I1300" s="59">
        <f t="shared" si="140"/>
        <v>387.71000000000004</v>
      </c>
      <c r="J1300" s="44">
        <f t="shared" si="141"/>
        <v>1995</v>
      </c>
      <c r="K1300" s="44">
        <f t="shared" si="142"/>
        <v>28</v>
      </c>
      <c r="L1300" s="59">
        <f>VLOOKUP(J1300,'SF CCI, BCI'!A:F,5)</f>
        <v>6558.16</v>
      </c>
      <c r="M1300" s="59">
        <f t="shared" si="146"/>
        <v>2.3432273686521832</v>
      </c>
      <c r="N1300" s="47">
        <f t="shared" si="143"/>
        <v>2111.786801450407</v>
      </c>
      <c r="O1300" s="44">
        <f t="shared" si="144"/>
        <v>22</v>
      </c>
      <c r="P1300" s="47">
        <f t="shared" si="145"/>
        <v>908.49268310013804</v>
      </c>
    </row>
    <row r="1301" spans="1:16" x14ac:dyDescent="0.25">
      <c r="A1301" s="56">
        <v>6285</v>
      </c>
      <c r="B1301" s="43" t="s">
        <v>1415</v>
      </c>
      <c r="C1301" s="43" t="s">
        <v>1416</v>
      </c>
      <c r="D1301" s="57" t="s">
        <v>133</v>
      </c>
      <c r="E1301" s="44">
        <v>600</v>
      </c>
      <c r="F1301" s="58">
        <v>34942</v>
      </c>
      <c r="G1301" s="45">
        <v>400.01</v>
      </c>
      <c r="H1301" s="45">
        <v>-229.01000000000002</v>
      </c>
      <c r="I1301" s="59">
        <f t="shared" si="140"/>
        <v>170.99999999999997</v>
      </c>
      <c r="J1301" s="44">
        <f t="shared" si="141"/>
        <v>1995</v>
      </c>
      <c r="K1301" s="44">
        <f t="shared" si="142"/>
        <v>28</v>
      </c>
      <c r="L1301" s="59">
        <f>VLOOKUP(J1301,'SF CCI, BCI'!A:F,5)</f>
        <v>6558.16</v>
      </c>
      <c r="M1301" s="59">
        <f t="shared" si="146"/>
        <v>2.3432273686521832</v>
      </c>
      <c r="N1301" s="47">
        <f t="shared" si="143"/>
        <v>937.31437973455979</v>
      </c>
      <c r="O1301" s="44">
        <f t="shared" si="144"/>
        <v>22</v>
      </c>
      <c r="P1301" s="47">
        <f t="shared" si="145"/>
        <v>400.69188003952326</v>
      </c>
    </row>
    <row r="1302" spans="1:16" x14ac:dyDescent="0.25">
      <c r="A1302" s="56">
        <v>6286</v>
      </c>
      <c r="B1302" s="43" t="s">
        <v>1415</v>
      </c>
      <c r="C1302" s="43" t="s">
        <v>1416</v>
      </c>
      <c r="D1302" s="57" t="s">
        <v>133</v>
      </c>
      <c r="E1302" s="44">
        <v>600</v>
      </c>
      <c r="F1302" s="58">
        <v>34942</v>
      </c>
      <c r="G1302" s="45">
        <v>1126.54</v>
      </c>
      <c r="H1302" s="45">
        <v>-638.07000000000005</v>
      </c>
      <c r="I1302" s="59">
        <f t="shared" si="140"/>
        <v>488.46999999999991</v>
      </c>
      <c r="J1302" s="44">
        <f t="shared" si="141"/>
        <v>1995</v>
      </c>
      <c r="K1302" s="44">
        <f t="shared" si="142"/>
        <v>28</v>
      </c>
      <c r="L1302" s="59">
        <f>VLOOKUP(J1302,'SF CCI, BCI'!A:F,5)</f>
        <v>6558.16</v>
      </c>
      <c r="M1302" s="59">
        <f t="shared" si="146"/>
        <v>2.3432273686521832</v>
      </c>
      <c r="N1302" s="47">
        <f t="shared" si="143"/>
        <v>2639.7393598814306</v>
      </c>
      <c r="O1302" s="44">
        <f t="shared" si="144"/>
        <v>22</v>
      </c>
      <c r="P1302" s="47">
        <f t="shared" si="145"/>
        <v>1144.5962727655317</v>
      </c>
    </row>
    <row r="1303" spans="1:16" x14ac:dyDescent="0.25">
      <c r="A1303" s="56">
        <v>6287</v>
      </c>
      <c r="B1303" s="43" t="s">
        <v>1415</v>
      </c>
      <c r="C1303" s="43" t="s">
        <v>1416</v>
      </c>
      <c r="D1303" s="57" t="s">
        <v>133</v>
      </c>
      <c r="E1303" s="44">
        <v>600</v>
      </c>
      <c r="F1303" s="58">
        <v>34942</v>
      </c>
      <c r="G1303" s="45">
        <v>3195.59</v>
      </c>
      <c r="H1303" s="45">
        <v>-1810.17</v>
      </c>
      <c r="I1303" s="59">
        <f t="shared" si="140"/>
        <v>1385.42</v>
      </c>
      <c r="J1303" s="44">
        <f t="shared" si="141"/>
        <v>1995</v>
      </c>
      <c r="K1303" s="44">
        <f t="shared" si="142"/>
        <v>28</v>
      </c>
      <c r="L1303" s="59">
        <f>VLOOKUP(J1303,'SF CCI, BCI'!A:F,5)</f>
        <v>6558.16</v>
      </c>
      <c r="M1303" s="59">
        <f t="shared" si="146"/>
        <v>2.3432273686521832</v>
      </c>
      <c r="N1303" s="47">
        <f t="shared" si="143"/>
        <v>7487.9939469912306</v>
      </c>
      <c r="O1303" s="44">
        <f t="shared" si="144"/>
        <v>22</v>
      </c>
      <c r="P1303" s="47">
        <f t="shared" si="145"/>
        <v>3246.3540610781079</v>
      </c>
    </row>
    <row r="1304" spans="1:16" x14ac:dyDescent="0.25">
      <c r="A1304" s="56">
        <v>6288</v>
      </c>
      <c r="B1304" s="43" t="s">
        <v>1415</v>
      </c>
      <c r="C1304" s="43" t="s">
        <v>1416</v>
      </c>
      <c r="D1304" s="57" t="s">
        <v>133</v>
      </c>
      <c r="E1304" s="44">
        <v>600</v>
      </c>
      <c r="F1304" s="58">
        <v>34942</v>
      </c>
      <c r="G1304" s="45">
        <v>947.74</v>
      </c>
      <c r="H1304" s="45">
        <v>-538.5</v>
      </c>
      <c r="I1304" s="59">
        <f t="shared" si="140"/>
        <v>409.24</v>
      </c>
      <c r="J1304" s="44">
        <f t="shared" si="141"/>
        <v>1995</v>
      </c>
      <c r="K1304" s="44">
        <f t="shared" si="142"/>
        <v>28</v>
      </c>
      <c r="L1304" s="59">
        <f>VLOOKUP(J1304,'SF CCI, BCI'!A:F,5)</f>
        <v>6558.16</v>
      </c>
      <c r="M1304" s="59">
        <f t="shared" si="146"/>
        <v>2.3432273686521832</v>
      </c>
      <c r="N1304" s="47">
        <f t="shared" si="143"/>
        <v>2220.7703063664203</v>
      </c>
      <c r="O1304" s="44">
        <f t="shared" si="144"/>
        <v>22</v>
      </c>
      <c r="P1304" s="47">
        <f t="shared" si="145"/>
        <v>958.94236834721949</v>
      </c>
    </row>
    <row r="1305" spans="1:16" x14ac:dyDescent="0.25">
      <c r="A1305" s="56">
        <v>6289</v>
      </c>
      <c r="B1305" s="43" t="s">
        <v>1415</v>
      </c>
      <c r="C1305" s="43" t="s">
        <v>1416</v>
      </c>
      <c r="D1305" s="57" t="s">
        <v>133</v>
      </c>
      <c r="E1305" s="44">
        <v>600</v>
      </c>
      <c r="F1305" s="58">
        <v>34942</v>
      </c>
      <c r="G1305" s="45">
        <v>1976.78</v>
      </c>
      <c r="H1305" s="45">
        <v>-1121.99</v>
      </c>
      <c r="I1305" s="59">
        <f t="shared" si="140"/>
        <v>854.79</v>
      </c>
      <c r="J1305" s="44">
        <f t="shared" si="141"/>
        <v>1995</v>
      </c>
      <c r="K1305" s="44">
        <f t="shared" si="142"/>
        <v>28</v>
      </c>
      <c r="L1305" s="59">
        <f>VLOOKUP(J1305,'SF CCI, BCI'!A:F,5)</f>
        <v>6558.16</v>
      </c>
      <c r="M1305" s="59">
        <f t="shared" si="146"/>
        <v>2.3432273686521832</v>
      </c>
      <c r="N1305" s="47">
        <f t="shared" si="143"/>
        <v>4632.0449978042625</v>
      </c>
      <c r="O1305" s="44">
        <f t="shared" si="144"/>
        <v>22</v>
      </c>
      <c r="P1305" s="47">
        <f t="shared" si="145"/>
        <v>2002.9673224501996</v>
      </c>
    </row>
    <row r="1306" spans="1:16" x14ac:dyDescent="0.25">
      <c r="A1306" s="56">
        <v>6290</v>
      </c>
      <c r="B1306" s="43" t="s">
        <v>1415</v>
      </c>
      <c r="C1306" s="43" t="s">
        <v>1416</v>
      </c>
      <c r="D1306" s="57" t="s">
        <v>133</v>
      </c>
      <c r="E1306" s="44">
        <v>600</v>
      </c>
      <c r="F1306" s="58">
        <v>34942</v>
      </c>
      <c r="G1306" s="45">
        <v>141.65</v>
      </c>
      <c r="H1306" s="45">
        <v>-78.289999999999992</v>
      </c>
      <c r="I1306" s="59">
        <f t="shared" si="140"/>
        <v>63.360000000000014</v>
      </c>
      <c r="J1306" s="44">
        <f t="shared" si="141"/>
        <v>1995</v>
      </c>
      <c r="K1306" s="44">
        <f t="shared" si="142"/>
        <v>28</v>
      </c>
      <c r="L1306" s="59">
        <f>VLOOKUP(J1306,'SF CCI, BCI'!A:F,5)</f>
        <v>6558.16</v>
      </c>
      <c r="M1306" s="59">
        <f t="shared" si="146"/>
        <v>2.3432273686521832</v>
      </c>
      <c r="N1306" s="47">
        <f t="shared" si="143"/>
        <v>331.91815676958174</v>
      </c>
      <c r="O1306" s="44">
        <f t="shared" si="144"/>
        <v>22</v>
      </c>
      <c r="P1306" s="47">
        <f t="shared" si="145"/>
        <v>148.46688607780237</v>
      </c>
    </row>
    <row r="1307" spans="1:16" x14ac:dyDescent="0.25">
      <c r="A1307" s="56">
        <v>6291</v>
      </c>
      <c r="B1307" s="43" t="s">
        <v>1415</v>
      </c>
      <c r="C1307" s="43" t="s">
        <v>1416</v>
      </c>
      <c r="D1307" s="57" t="s">
        <v>133</v>
      </c>
      <c r="E1307" s="44">
        <v>600</v>
      </c>
      <c r="F1307" s="58">
        <v>34942</v>
      </c>
      <c r="G1307" s="45">
        <v>177.06</v>
      </c>
      <c r="H1307" s="45">
        <v>-97.77</v>
      </c>
      <c r="I1307" s="59">
        <f t="shared" si="140"/>
        <v>79.290000000000006</v>
      </c>
      <c r="J1307" s="44">
        <f t="shared" si="141"/>
        <v>1995</v>
      </c>
      <c r="K1307" s="44">
        <f t="shared" si="142"/>
        <v>28</v>
      </c>
      <c r="L1307" s="59">
        <f>VLOOKUP(J1307,'SF CCI, BCI'!A:F,5)</f>
        <v>6558.16</v>
      </c>
      <c r="M1307" s="59">
        <f t="shared" si="146"/>
        <v>2.3432273686521832</v>
      </c>
      <c r="N1307" s="47">
        <f t="shared" si="143"/>
        <v>414.89183789355553</v>
      </c>
      <c r="O1307" s="44">
        <f t="shared" si="144"/>
        <v>22</v>
      </c>
      <c r="P1307" s="47">
        <f t="shared" si="145"/>
        <v>185.79449806043161</v>
      </c>
    </row>
    <row r="1308" spans="1:16" x14ac:dyDescent="0.25">
      <c r="A1308" s="56">
        <v>6292</v>
      </c>
      <c r="B1308" s="43" t="s">
        <v>1415</v>
      </c>
      <c r="C1308" s="43" t="s">
        <v>1416</v>
      </c>
      <c r="D1308" s="57" t="s">
        <v>133</v>
      </c>
      <c r="E1308" s="44">
        <v>600</v>
      </c>
      <c r="F1308" s="58">
        <v>34942</v>
      </c>
      <c r="G1308" s="45">
        <v>40.18</v>
      </c>
      <c r="H1308" s="45">
        <v>-22.35</v>
      </c>
      <c r="I1308" s="59">
        <f t="shared" si="140"/>
        <v>17.829999999999998</v>
      </c>
      <c r="J1308" s="44">
        <f t="shared" si="141"/>
        <v>1995</v>
      </c>
      <c r="K1308" s="44">
        <f t="shared" si="142"/>
        <v>28</v>
      </c>
      <c r="L1308" s="59">
        <f>VLOOKUP(J1308,'SF CCI, BCI'!A:F,5)</f>
        <v>6558.16</v>
      </c>
      <c r="M1308" s="59">
        <f t="shared" si="146"/>
        <v>2.3432273686521832</v>
      </c>
      <c r="N1308" s="47">
        <f t="shared" si="143"/>
        <v>94.150875672444712</v>
      </c>
      <c r="O1308" s="44">
        <f t="shared" si="144"/>
        <v>22</v>
      </c>
      <c r="P1308" s="47">
        <f t="shared" si="145"/>
        <v>41.779743983068421</v>
      </c>
    </row>
    <row r="1309" spans="1:16" x14ac:dyDescent="0.25">
      <c r="A1309" s="56">
        <v>6293</v>
      </c>
      <c r="B1309" s="43" t="s">
        <v>1415</v>
      </c>
      <c r="C1309" s="43" t="s">
        <v>1416</v>
      </c>
      <c r="D1309" s="57" t="s">
        <v>133</v>
      </c>
      <c r="E1309" s="44">
        <v>600</v>
      </c>
      <c r="F1309" s="58">
        <v>34942</v>
      </c>
      <c r="G1309" s="45">
        <v>4.5</v>
      </c>
      <c r="H1309" s="45">
        <v>-2.5999999999999996</v>
      </c>
      <c r="I1309" s="59">
        <f t="shared" si="140"/>
        <v>1.9000000000000004</v>
      </c>
      <c r="J1309" s="44">
        <f t="shared" si="141"/>
        <v>1995</v>
      </c>
      <c r="K1309" s="44">
        <f t="shared" si="142"/>
        <v>28</v>
      </c>
      <c r="L1309" s="59">
        <f>VLOOKUP(J1309,'SF CCI, BCI'!A:F,5)</f>
        <v>6558.16</v>
      </c>
      <c r="M1309" s="59">
        <f t="shared" si="146"/>
        <v>2.3432273686521832</v>
      </c>
      <c r="N1309" s="47">
        <f t="shared" si="143"/>
        <v>10.544523158934824</v>
      </c>
      <c r="O1309" s="44">
        <f t="shared" si="144"/>
        <v>22</v>
      </c>
      <c r="P1309" s="47">
        <f t="shared" si="145"/>
        <v>4.4521320004391489</v>
      </c>
    </row>
    <row r="1310" spans="1:16" x14ac:dyDescent="0.25">
      <c r="A1310" s="56">
        <v>6294</v>
      </c>
      <c r="B1310" s="43" t="s">
        <v>1415</v>
      </c>
      <c r="C1310" s="43" t="s">
        <v>1416</v>
      </c>
      <c r="D1310" s="57" t="s">
        <v>133</v>
      </c>
      <c r="E1310" s="44">
        <v>600</v>
      </c>
      <c r="F1310" s="58">
        <v>34942</v>
      </c>
      <c r="G1310" s="45">
        <v>50.22</v>
      </c>
      <c r="H1310" s="45">
        <v>-27.51</v>
      </c>
      <c r="I1310" s="59">
        <f t="shared" si="140"/>
        <v>22.709999999999997</v>
      </c>
      <c r="J1310" s="44">
        <f t="shared" si="141"/>
        <v>1995</v>
      </c>
      <c r="K1310" s="44">
        <f t="shared" si="142"/>
        <v>28</v>
      </c>
      <c r="L1310" s="59">
        <f>VLOOKUP(J1310,'SF CCI, BCI'!A:F,5)</f>
        <v>6558.16</v>
      </c>
      <c r="M1310" s="59">
        <f t="shared" si="146"/>
        <v>2.3432273686521832</v>
      </c>
      <c r="N1310" s="47">
        <f t="shared" si="143"/>
        <v>117.67687845371263</v>
      </c>
      <c r="O1310" s="44">
        <f t="shared" si="144"/>
        <v>22</v>
      </c>
      <c r="P1310" s="47">
        <f t="shared" si="145"/>
        <v>53.214693542091076</v>
      </c>
    </row>
    <row r="1311" spans="1:16" x14ac:dyDescent="0.25">
      <c r="A1311" s="56">
        <v>6295</v>
      </c>
      <c r="B1311" s="43" t="s">
        <v>1415</v>
      </c>
      <c r="C1311" s="43" t="s">
        <v>1416</v>
      </c>
      <c r="D1311" s="57" t="s">
        <v>133</v>
      </c>
      <c r="E1311" s="44">
        <v>600</v>
      </c>
      <c r="F1311" s="58">
        <v>34942</v>
      </c>
      <c r="G1311" s="45">
        <v>2637.49</v>
      </c>
      <c r="H1311" s="45">
        <v>-1496.12</v>
      </c>
      <c r="I1311" s="59">
        <f t="shared" si="140"/>
        <v>1141.3699999999999</v>
      </c>
      <c r="J1311" s="44">
        <f t="shared" si="141"/>
        <v>1995</v>
      </c>
      <c r="K1311" s="44">
        <f t="shared" si="142"/>
        <v>28</v>
      </c>
      <c r="L1311" s="59">
        <f>VLOOKUP(J1311,'SF CCI, BCI'!A:F,5)</f>
        <v>6558.16</v>
      </c>
      <c r="M1311" s="59">
        <f t="shared" si="146"/>
        <v>2.3432273686521832</v>
      </c>
      <c r="N1311" s="47">
        <f t="shared" si="143"/>
        <v>6180.2387525464464</v>
      </c>
      <c r="O1311" s="44">
        <f t="shared" si="144"/>
        <v>22</v>
      </c>
      <c r="P1311" s="47">
        <f t="shared" si="145"/>
        <v>2674.489421758542</v>
      </c>
    </row>
    <row r="1312" spans="1:16" x14ac:dyDescent="0.25">
      <c r="A1312" s="56">
        <v>6296</v>
      </c>
      <c r="B1312" s="43" t="s">
        <v>1415</v>
      </c>
      <c r="C1312" s="43" t="s">
        <v>1416</v>
      </c>
      <c r="D1312" s="57" t="s">
        <v>133</v>
      </c>
      <c r="E1312" s="44">
        <v>600</v>
      </c>
      <c r="F1312" s="58">
        <v>34942</v>
      </c>
      <c r="G1312" s="45">
        <v>1466.16</v>
      </c>
      <c r="H1312" s="45">
        <v>-833.3</v>
      </c>
      <c r="I1312" s="59">
        <f t="shared" si="140"/>
        <v>632.86000000000013</v>
      </c>
      <c r="J1312" s="44">
        <f t="shared" si="141"/>
        <v>1995</v>
      </c>
      <c r="K1312" s="44">
        <f t="shared" si="142"/>
        <v>28</v>
      </c>
      <c r="L1312" s="59">
        <f>VLOOKUP(J1312,'SF CCI, BCI'!A:F,5)</f>
        <v>6558.16</v>
      </c>
      <c r="M1312" s="59">
        <f t="shared" si="146"/>
        <v>2.3432273686521832</v>
      </c>
      <c r="N1312" s="47">
        <f t="shared" si="143"/>
        <v>3435.5462388230849</v>
      </c>
      <c r="O1312" s="44">
        <f t="shared" si="144"/>
        <v>22</v>
      </c>
      <c r="P1312" s="47">
        <f t="shared" si="145"/>
        <v>1482.934872525221</v>
      </c>
    </row>
    <row r="1313" spans="1:16" x14ac:dyDescent="0.25">
      <c r="A1313" s="56">
        <v>6297</v>
      </c>
      <c r="B1313" s="43" t="s">
        <v>1415</v>
      </c>
      <c r="C1313" s="43" t="s">
        <v>1416</v>
      </c>
      <c r="D1313" s="57" t="s">
        <v>133</v>
      </c>
      <c r="E1313" s="44">
        <v>600</v>
      </c>
      <c r="F1313" s="58">
        <v>34942</v>
      </c>
      <c r="G1313" s="45">
        <v>3296.86</v>
      </c>
      <c r="H1313" s="45">
        <v>-1876.14</v>
      </c>
      <c r="I1313" s="59">
        <f t="shared" si="140"/>
        <v>1420.72</v>
      </c>
      <c r="J1313" s="44">
        <f t="shared" si="141"/>
        <v>1995</v>
      </c>
      <c r="K1313" s="44">
        <f t="shared" si="142"/>
        <v>28</v>
      </c>
      <c r="L1313" s="59">
        <f>VLOOKUP(J1313,'SF CCI, BCI'!A:F,5)</f>
        <v>6558.16</v>
      </c>
      <c r="M1313" s="59">
        <f t="shared" si="146"/>
        <v>2.3432273686521832</v>
      </c>
      <c r="N1313" s="47">
        <f t="shared" si="143"/>
        <v>7725.2925826146366</v>
      </c>
      <c r="O1313" s="44">
        <f t="shared" si="144"/>
        <v>22</v>
      </c>
      <c r="P1313" s="47">
        <f t="shared" si="145"/>
        <v>3329.0699871915299</v>
      </c>
    </row>
    <row r="1314" spans="1:16" x14ac:dyDescent="0.25">
      <c r="A1314" s="56">
        <v>6298</v>
      </c>
      <c r="B1314" s="43" t="s">
        <v>1415</v>
      </c>
      <c r="C1314" s="43" t="s">
        <v>1416</v>
      </c>
      <c r="D1314" s="57" t="s">
        <v>133</v>
      </c>
      <c r="E1314" s="44">
        <v>600</v>
      </c>
      <c r="F1314" s="58">
        <v>34942</v>
      </c>
      <c r="G1314" s="45">
        <v>2518.81</v>
      </c>
      <c r="H1314" s="45">
        <v>-1428.8200000000002</v>
      </c>
      <c r="I1314" s="59">
        <f t="shared" si="140"/>
        <v>1089.9899999999998</v>
      </c>
      <c r="J1314" s="44">
        <f t="shared" si="141"/>
        <v>1995</v>
      </c>
      <c r="K1314" s="44">
        <f t="shared" si="142"/>
        <v>28</v>
      </c>
      <c r="L1314" s="59">
        <f>VLOOKUP(J1314,'SF CCI, BCI'!A:F,5)</f>
        <v>6558.16</v>
      </c>
      <c r="M1314" s="59">
        <f t="shared" si="146"/>
        <v>2.3432273686521832</v>
      </c>
      <c r="N1314" s="47">
        <f t="shared" si="143"/>
        <v>5902.1445284348056</v>
      </c>
      <c r="O1314" s="44">
        <f t="shared" si="144"/>
        <v>22</v>
      </c>
      <c r="P1314" s="47">
        <f t="shared" si="145"/>
        <v>2554.0943995571924</v>
      </c>
    </row>
    <row r="1315" spans="1:16" x14ac:dyDescent="0.25">
      <c r="A1315" s="56">
        <v>6299</v>
      </c>
      <c r="B1315" s="43" t="s">
        <v>1415</v>
      </c>
      <c r="C1315" s="43" t="s">
        <v>1416</v>
      </c>
      <c r="D1315" s="57" t="s">
        <v>133</v>
      </c>
      <c r="E1315" s="44">
        <v>600</v>
      </c>
      <c r="F1315" s="58">
        <v>34942</v>
      </c>
      <c r="G1315" s="45">
        <v>46.62</v>
      </c>
      <c r="H1315" s="45">
        <v>-25.869999999999997</v>
      </c>
      <c r="I1315" s="59">
        <f t="shared" si="140"/>
        <v>20.75</v>
      </c>
      <c r="J1315" s="44">
        <f t="shared" si="141"/>
        <v>1995</v>
      </c>
      <c r="K1315" s="44">
        <f t="shared" si="142"/>
        <v>28</v>
      </c>
      <c r="L1315" s="59">
        <f>VLOOKUP(J1315,'SF CCI, BCI'!A:F,5)</f>
        <v>6558.16</v>
      </c>
      <c r="M1315" s="59">
        <f t="shared" si="146"/>
        <v>2.3432273686521832</v>
      </c>
      <c r="N1315" s="47">
        <f t="shared" si="143"/>
        <v>109.24125992656478</v>
      </c>
      <c r="O1315" s="44">
        <f t="shared" si="144"/>
        <v>22</v>
      </c>
      <c r="P1315" s="47">
        <f t="shared" si="145"/>
        <v>48.621967899532798</v>
      </c>
    </row>
    <row r="1316" spans="1:16" x14ac:dyDescent="0.25">
      <c r="A1316" s="56">
        <v>6300</v>
      </c>
      <c r="B1316" s="43" t="s">
        <v>1415</v>
      </c>
      <c r="C1316" s="43" t="s">
        <v>1416</v>
      </c>
      <c r="D1316" s="57" t="s">
        <v>133</v>
      </c>
      <c r="E1316" s="44">
        <v>600</v>
      </c>
      <c r="F1316" s="58">
        <v>34942</v>
      </c>
      <c r="G1316" s="45">
        <v>554.34</v>
      </c>
      <c r="H1316" s="45">
        <v>-313.55</v>
      </c>
      <c r="I1316" s="59">
        <f t="shared" si="140"/>
        <v>240.79000000000002</v>
      </c>
      <c r="J1316" s="44">
        <f t="shared" si="141"/>
        <v>1995</v>
      </c>
      <c r="K1316" s="44">
        <f t="shared" si="142"/>
        <v>28</v>
      </c>
      <c r="L1316" s="59">
        <f>VLOOKUP(J1316,'SF CCI, BCI'!A:F,5)</f>
        <v>6558.16</v>
      </c>
      <c r="M1316" s="59">
        <f t="shared" si="146"/>
        <v>2.3432273686521832</v>
      </c>
      <c r="N1316" s="47">
        <f t="shared" si="143"/>
        <v>1298.9446595386512</v>
      </c>
      <c r="O1316" s="44">
        <f t="shared" si="144"/>
        <v>22</v>
      </c>
      <c r="P1316" s="47">
        <f t="shared" si="145"/>
        <v>564.22571809775923</v>
      </c>
    </row>
    <row r="1317" spans="1:16" x14ac:dyDescent="0.25">
      <c r="A1317" s="56">
        <v>6301</v>
      </c>
      <c r="B1317" s="43" t="s">
        <v>1415</v>
      </c>
      <c r="C1317" s="43" t="s">
        <v>1416</v>
      </c>
      <c r="D1317" s="57" t="s">
        <v>133</v>
      </c>
      <c r="E1317" s="44">
        <v>600</v>
      </c>
      <c r="F1317" s="58">
        <v>34942</v>
      </c>
      <c r="G1317" s="45">
        <v>123</v>
      </c>
      <c r="H1317" s="45">
        <v>-67.86</v>
      </c>
      <c r="I1317" s="59">
        <f t="shared" si="140"/>
        <v>55.14</v>
      </c>
      <c r="J1317" s="44">
        <f t="shared" si="141"/>
        <v>1995</v>
      </c>
      <c r="K1317" s="44">
        <f t="shared" si="142"/>
        <v>28</v>
      </c>
      <c r="L1317" s="59">
        <f>VLOOKUP(J1317,'SF CCI, BCI'!A:F,5)</f>
        <v>6558.16</v>
      </c>
      <c r="M1317" s="59">
        <f t="shared" si="146"/>
        <v>2.3432273686521832</v>
      </c>
      <c r="N1317" s="47">
        <f t="shared" si="143"/>
        <v>288.21696634421852</v>
      </c>
      <c r="O1317" s="44">
        <f t="shared" si="144"/>
        <v>22</v>
      </c>
      <c r="P1317" s="47">
        <f t="shared" si="145"/>
        <v>129.20555710748138</v>
      </c>
    </row>
    <row r="1318" spans="1:16" x14ac:dyDescent="0.25">
      <c r="A1318" s="56">
        <v>6302</v>
      </c>
      <c r="B1318" s="43" t="s">
        <v>1415</v>
      </c>
      <c r="C1318" s="43" t="s">
        <v>1416</v>
      </c>
      <c r="D1318" s="57" t="s">
        <v>133</v>
      </c>
      <c r="E1318" s="44">
        <v>600</v>
      </c>
      <c r="F1318" s="58">
        <v>34942</v>
      </c>
      <c r="G1318" s="45">
        <v>153.75</v>
      </c>
      <c r="H1318" s="45">
        <v>-85</v>
      </c>
      <c r="I1318" s="59">
        <f t="shared" si="140"/>
        <v>68.75</v>
      </c>
      <c r="J1318" s="44">
        <f t="shared" si="141"/>
        <v>1995</v>
      </c>
      <c r="K1318" s="44">
        <f t="shared" si="142"/>
        <v>28</v>
      </c>
      <c r="L1318" s="59">
        <f>VLOOKUP(J1318,'SF CCI, BCI'!A:F,5)</f>
        <v>6558.16</v>
      </c>
      <c r="M1318" s="59">
        <f t="shared" si="146"/>
        <v>2.3432273686521832</v>
      </c>
      <c r="N1318" s="47">
        <f t="shared" si="143"/>
        <v>360.27120793027314</v>
      </c>
      <c r="O1318" s="44">
        <f t="shared" si="144"/>
        <v>22</v>
      </c>
      <c r="P1318" s="47">
        <f t="shared" si="145"/>
        <v>161.09688159483758</v>
      </c>
    </row>
    <row r="1319" spans="1:16" x14ac:dyDescent="0.25">
      <c r="A1319" s="56">
        <v>6303</v>
      </c>
      <c r="B1319" s="43" t="s">
        <v>1415</v>
      </c>
      <c r="C1319" s="43" t="s">
        <v>1416</v>
      </c>
      <c r="D1319" s="57" t="s">
        <v>133</v>
      </c>
      <c r="E1319" s="44">
        <v>600</v>
      </c>
      <c r="F1319" s="58">
        <v>34942</v>
      </c>
      <c r="G1319" s="45">
        <v>135.78</v>
      </c>
      <c r="H1319" s="45">
        <v>-75.11</v>
      </c>
      <c r="I1319" s="59">
        <f t="shared" si="140"/>
        <v>60.67</v>
      </c>
      <c r="J1319" s="44">
        <f t="shared" si="141"/>
        <v>1995</v>
      </c>
      <c r="K1319" s="44">
        <f t="shared" si="142"/>
        <v>28</v>
      </c>
      <c r="L1319" s="59">
        <f>VLOOKUP(J1319,'SF CCI, BCI'!A:F,5)</f>
        <v>6558.16</v>
      </c>
      <c r="M1319" s="59">
        <f t="shared" si="146"/>
        <v>2.3432273686521832</v>
      </c>
      <c r="N1319" s="47">
        <f t="shared" si="143"/>
        <v>318.16341211559342</v>
      </c>
      <c r="O1319" s="44">
        <f t="shared" si="144"/>
        <v>22</v>
      </c>
      <c r="P1319" s="47">
        <f t="shared" si="145"/>
        <v>142.16360445612796</v>
      </c>
    </row>
    <row r="1320" spans="1:16" x14ac:dyDescent="0.25">
      <c r="A1320" s="56">
        <v>6304</v>
      </c>
      <c r="B1320" s="43" t="s">
        <v>1415</v>
      </c>
      <c r="C1320" s="43" t="s">
        <v>1416</v>
      </c>
      <c r="D1320" s="57" t="s">
        <v>133</v>
      </c>
      <c r="E1320" s="44">
        <v>600</v>
      </c>
      <c r="F1320" s="58">
        <v>34942</v>
      </c>
      <c r="G1320" s="45">
        <v>9</v>
      </c>
      <c r="H1320" s="45">
        <v>-4.9399999999999995</v>
      </c>
      <c r="I1320" s="59">
        <f t="shared" si="140"/>
        <v>4.0600000000000005</v>
      </c>
      <c r="J1320" s="44">
        <f t="shared" si="141"/>
        <v>1995</v>
      </c>
      <c r="K1320" s="44">
        <f t="shared" si="142"/>
        <v>28</v>
      </c>
      <c r="L1320" s="59">
        <f>VLOOKUP(J1320,'SF CCI, BCI'!A:F,5)</f>
        <v>6558.16</v>
      </c>
      <c r="M1320" s="59">
        <f t="shared" si="146"/>
        <v>2.3432273686521832</v>
      </c>
      <c r="N1320" s="47">
        <f t="shared" si="143"/>
        <v>21.089046317869649</v>
      </c>
      <c r="O1320" s="44">
        <f t="shared" si="144"/>
        <v>22</v>
      </c>
      <c r="P1320" s="47">
        <f t="shared" si="145"/>
        <v>9.5135031167278648</v>
      </c>
    </row>
    <row r="1321" spans="1:16" x14ac:dyDescent="0.25">
      <c r="A1321" s="56">
        <v>6305</v>
      </c>
      <c r="B1321" s="43" t="s">
        <v>1415</v>
      </c>
      <c r="C1321" s="43" t="s">
        <v>1416</v>
      </c>
      <c r="D1321" s="57" t="s">
        <v>133</v>
      </c>
      <c r="E1321" s="44">
        <v>600</v>
      </c>
      <c r="F1321" s="58">
        <v>34942</v>
      </c>
      <c r="G1321" s="45">
        <v>169.72</v>
      </c>
      <c r="H1321" s="45">
        <v>-93.54</v>
      </c>
      <c r="I1321" s="59">
        <f t="shared" si="140"/>
        <v>76.179999999999993</v>
      </c>
      <c r="J1321" s="44">
        <f t="shared" si="141"/>
        <v>1995</v>
      </c>
      <c r="K1321" s="44">
        <f t="shared" si="142"/>
        <v>28</v>
      </c>
      <c r="L1321" s="59">
        <f>VLOOKUP(J1321,'SF CCI, BCI'!A:F,5)</f>
        <v>6558.16</v>
      </c>
      <c r="M1321" s="59">
        <f t="shared" si="146"/>
        <v>2.3432273686521832</v>
      </c>
      <c r="N1321" s="47">
        <f t="shared" si="143"/>
        <v>397.69254900764855</v>
      </c>
      <c r="O1321" s="44">
        <f t="shared" si="144"/>
        <v>22</v>
      </c>
      <c r="P1321" s="47">
        <f t="shared" si="145"/>
        <v>178.50706094392331</v>
      </c>
    </row>
    <row r="1322" spans="1:16" x14ac:dyDescent="0.25">
      <c r="A1322" s="56">
        <v>6306</v>
      </c>
      <c r="B1322" s="43" t="s">
        <v>1415</v>
      </c>
      <c r="C1322" s="43" t="s">
        <v>1416</v>
      </c>
      <c r="D1322" s="57" t="s">
        <v>133</v>
      </c>
      <c r="E1322" s="44">
        <v>600</v>
      </c>
      <c r="F1322" s="58">
        <v>34942</v>
      </c>
      <c r="G1322" s="45">
        <v>946.75</v>
      </c>
      <c r="H1322" s="45">
        <v>-538.83999999999992</v>
      </c>
      <c r="I1322" s="59">
        <f t="shared" si="140"/>
        <v>407.91000000000008</v>
      </c>
      <c r="J1322" s="44">
        <f t="shared" si="141"/>
        <v>1995</v>
      </c>
      <c r="K1322" s="44">
        <f t="shared" si="142"/>
        <v>28</v>
      </c>
      <c r="L1322" s="59">
        <f>VLOOKUP(J1322,'SF CCI, BCI'!A:F,5)</f>
        <v>6558.16</v>
      </c>
      <c r="M1322" s="59">
        <f t="shared" si="146"/>
        <v>2.3432273686521832</v>
      </c>
      <c r="N1322" s="47">
        <f t="shared" si="143"/>
        <v>2218.4505112714546</v>
      </c>
      <c r="O1322" s="44">
        <f t="shared" si="144"/>
        <v>22</v>
      </c>
      <c r="P1322" s="47">
        <f t="shared" si="145"/>
        <v>955.82587594691222</v>
      </c>
    </row>
    <row r="1323" spans="1:16" x14ac:dyDescent="0.25">
      <c r="A1323" s="56">
        <v>6307</v>
      </c>
      <c r="B1323" s="43" t="s">
        <v>1415</v>
      </c>
      <c r="C1323" s="43" t="s">
        <v>1416</v>
      </c>
      <c r="D1323" s="57" t="s">
        <v>133</v>
      </c>
      <c r="E1323" s="44">
        <v>600</v>
      </c>
      <c r="F1323" s="58">
        <v>34942</v>
      </c>
      <c r="G1323" s="45">
        <v>443.89</v>
      </c>
      <c r="H1323" s="45">
        <v>-253.12</v>
      </c>
      <c r="I1323" s="59">
        <f t="shared" si="140"/>
        <v>190.76999999999998</v>
      </c>
      <c r="J1323" s="44">
        <f t="shared" si="141"/>
        <v>1995</v>
      </c>
      <c r="K1323" s="44">
        <f t="shared" si="142"/>
        <v>28</v>
      </c>
      <c r="L1323" s="59">
        <f>VLOOKUP(J1323,'SF CCI, BCI'!A:F,5)</f>
        <v>6558.16</v>
      </c>
      <c r="M1323" s="59">
        <f t="shared" si="146"/>
        <v>2.3432273686521832</v>
      </c>
      <c r="N1323" s="47">
        <f t="shared" si="143"/>
        <v>1040.1351966710176</v>
      </c>
      <c r="O1323" s="44">
        <f t="shared" si="144"/>
        <v>22</v>
      </c>
      <c r="P1323" s="47">
        <f t="shared" si="145"/>
        <v>447.01748511777691</v>
      </c>
    </row>
    <row r="1324" spans="1:16" x14ac:dyDescent="0.25">
      <c r="A1324" s="56">
        <v>6308</v>
      </c>
      <c r="B1324" s="43" t="s">
        <v>1415</v>
      </c>
      <c r="C1324" s="43" t="s">
        <v>1416</v>
      </c>
      <c r="D1324" s="57" t="s">
        <v>133</v>
      </c>
      <c r="E1324" s="44">
        <v>600</v>
      </c>
      <c r="F1324" s="58">
        <v>34942</v>
      </c>
      <c r="G1324" s="45">
        <v>1183.44</v>
      </c>
      <c r="H1324" s="45">
        <v>-669.23</v>
      </c>
      <c r="I1324" s="59">
        <f t="shared" si="140"/>
        <v>514.21</v>
      </c>
      <c r="J1324" s="44">
        <f t="shared" si="141"/>
        <v>1995</v>
      </c>
      <c r="K1324" s="44">
        <f t="shared" si="142"/>
        <v>28</v>
      </c>
      <c r="L1324" s="59">
        <f>VLOOKUP(J1324,'SF CCI, BCI'!A:F,5)</f>
        <v>6558.16</v>
      </c>
      <c r="M1324" s="59">
        <f t="shared" si="146"/>
        <v>2.3432273686521832</v>
      </c>
      <c r="N1324" s="47">
        <f t="shared" si="143"/>
        <v>2773.0689971577399</v>
      </c>
      <c r="O1324" s="44">
        <f t="shared" si="144"/>
        <v>22</v>
      </c>
      <c r="P1324" s="47">
        <f t="shared" si="145"/>
        <v>1204.9109452346393</v>
      </c>
    </row>
    <row r="1325" spans="1:16" x14ac:dyDescent="0.25">
      <c r="A1325" s="56">
        <v>6309</v>
      </c>
      <c r="B1325" s="43" t="s">
        <v>1417</v>
      </c>
      <c r="C1325" s="43" t="s">
        <v>1418</v>
      </c>
      <c r="D1325" s="57" t="s">
        <v>133</v>
      </c>
      <c r="E1325" s="44">
        <v>600</v>
      </c>
      <c r="F1325" s="58">
        <v>34942</v>
      </c>
      <c r="G1325" s="45">
        <v>111.81</v>
      </c>
      <c r="H1325" s="45">
        <v>-61.89</v>
      </c>
      <c r="I1325" s="59">
        <f t="shared" si="140"/>
        <v>49.92</v>
      </c>
      <c r="J1325" s="44">
        <f t="shared" si="141"/>
        <v>1995</v>
      </c>
      <c r="K1325" s="44">
        <f t="shared" si="142"/>
        <v>28</v>
      </c>
      <c r="L1325" s="59">
        <f>VLOOKUP(J1325,'SF CCI, BCI'!A:F,5)</f>
        <v>6558.16</v>
      </c>
      <c r="M1325" s="59">
        <f t="shared" si="146"/>
        <v>2.3432273686521832</v>
      </c>
      <c r="N1325" s="47">
        <f t="shared" si="143"/>
        <v>261.99625208900062</v>
      </c>
      <c r="O1325" s="44">
        <f t="shared" si="144"/>
        <v>22</v>
      </c>
      <c r="P1325" s="47">
        <f t="shared" si="145"/>
        <v>116.97391024311699</v>
      </c>
    </row>
    <row r="1326" spans="1:16" x14ac:dyDescent="0.25">
      <c r="A1326" s="56">
        <v>6310</v>
      </c>
      <c r="B1326" s="43" t="s">
        <v>1417</v>
      </c>
      <c r="C1326" s="43" t="s">
        <v>1418</v>
      </c>
      <c r="D1326" s="57" t="s">
        <v>133</v>
      </c>
      <c r="E1326" s="44">
        <v>600</v>
      </c>
      <c r="F1326" s="58">
        <v>34942</v>
      </c>
      <c r="G1326" s="45">
        <v>59.38</v>
      </c>
      <c r="H1326" s="45">
        <v>-32.800000000000004</v>
      </c>
      <c r="I1326" s="59">
        <f t="shared" si="140"/>
        <v>26.58</v>
      </c>
      <c r="J1326" s="44">
        <f t="shared" si="141"/>
        <v>1995</v>
      </c>
      <c r="K1326" s="44">
        <f t="shared" si="142"/>
        <v>28</v>
      </c>
      <c r="L1326" s="59">
        <f>VLOOKUP(J1326,'SF CCI, BCI'!A:F,5)</f>
        <v>6558.16</v>
      </c>
      <c r="M1326" s="59">
        <f t="shared" si="146"/>
        <v>2.3432273686521832</v>
      </c>
      <c r="N1326" s="47">
        <f t="shared" si="143"/>
        <v>139.14084115056664</v>
      </c>
      <c r="O1326" s="44">
        <f t="shared" si="144"/>
        <v>22</v>
      </c>
      <c r="P1326" s="47">
        <f t="shared" si="145"/>
        <v>62.282983458775021</v>
      </c>
    </row>
    <row r="1327" spans="1:16" x14ac:dyDescent="0.25">
      <c r="A1327" s="56">
        <v>6311</v>
      </c>
      <c r="B1327" s="43" t="s">
        <v>1417</v>
      </c>
      <c r="C1327" s="43" t="s">
        <v>1418</v>
      </c>
      <c r="D1327" s="57" t="s">
        <v>133</v>
      </c>
      <c r="E1327" s="44">
        <v>600</v>
      </c>
      <c r="F1327" s="58">
        <v>34942</v>
      </c>
      <c r="G1327" s="45">
        <v>12.38</v>
      </c>
      <c r="H1327" s="45">
        <v>-6.8199999999999994</v>
      </c>
      <c r="I1327" s="59">
        <f t="shared" si="140"/>
        <v>5.5600000000000014</v>
      </c>
      <c r="J1327" s="44">
        <f t="shared" si="141"/>
        <v>1995</v>
      </c>
      <c r="K1327" s="44">
        <f t="shared" si="142"/>
        <v>28</v>
      </c>
      <c r="L1327" s="59">
        <f>VLOOKUP(J1327,'SF CCI, BCI'!A:F,5)</f>
        <v>6558.16</v>
      </c>
      <c r="M1327" s="59">
        <f t="shared" si="146"/>
        <v>2.3432273686521832</v>
      </c>
      <c r="N1327" s="47">
        <f t="shared" si="143"/>
        <v>29.009154823914031</v>
      </c>
      <c r="O1327" s="44">
        <f t="shared" si="144"/>
        <v>22</v>
      </c>
      <c r="P1327" s="47">
        <f t="shared" si="145"/>
        <v>13.028344169706141</v>
      </c>
    </row>
    <row r="1328" spans="1:16" x14ac:dyDescent="0.25">
      <c r="A1328" s="56">
        <v>6312</v>
      </c>
      <c r="B1328" s="43" t="s">
        <v>1417</v>
      </c>
      <c r="C1328" s="43" t="s">
        <v>1418</v>
      </c>
      <c r="D1328" s="57" t="s">
        <v>133</v>
      </c>
      <c r="E1328" s="44">
        <v>600</v>
      </c>
      <c r="F1328" s="58">
        <v>34942</v>
      </c>
      <c r="G1328" s="45">
        <v>74.23</v>
      </c>
      <c r="H1328" s="45">
        <v>-40.78</v>
      </c>
      <c r="I1328" s="59">
        <f t="shared" si="140"/>
        <v>33.450000000000003</v>
      </c>
      <c r="J1328" s="44">
        <f t="shared" si="141"/>
        <v>1995</v>
      </c>
      <c r="K1328" s="44">
        <f t="shared" si="142"/>
        <v>28</v>
      </c>
      <c r="L1328" s="59">
        <f>VLOOKUP(J1328,'SF CCI, BCI'!A:F,5)</f>
        <v>6558.16</v>
      </c>
      <c r="M1328" s="59">
        <f t="shared" si="146"/>
        <v>2.3432273686521832</v>
      </c>
      <c r="N1328" s="47">
        <f t="shared" si="143"/>
        <v>173.93776757505157</v>
      </c>
      <c r="O1328" s="44">
        <f t="shared" si="144"/>
        <v>22</v>
      </c>
      <c r="P1328" s="47">
        <f t="shared" si="145"/>
        <v>78.38095548141554</v>
      </c>
    </row>
    <row r="1329" spans="1:16" x14ac:dyDescent="0.25">
      <c r="A1329" s="56">
        <v>6313</v>
      </c>
      <c r="B1329" s="43" t="s">
        <v>1417</v>
      </c>
      <c r="C1329" s="43" t="s">
        <v>1418</v>
      </c>
      <c r="D1329" s="57" t="s">
        <v>133</v>
      </c>
      <c r="E1329" s="44">
        <v>600</v>
      </c>
      <c r="F1329" s="58">
        <v>34942</v>
      </c>
      <c r="G1329" s="45">
        <v>336.74</v>
      </c>
      <c r="H1329" s="45">
        <v>-185.67</v>
      </c>
      <c r="I1329" s="59">
        <f t="shared" si="140"/>
        <v>151.07000000000002</v>
      </c>
      <c r="J1329" s="44">
        <f t="shared" si="141"/>
        <v>1995</v>
      </c>
      <c r="K1329" s="44">
        <f t="shared" si="142"/>
        <v>28</v>
      </c>
      <c r="L1329" s="59">
        <f>VLOOKUP(J1329,'SF CCI, BCI'!A:F,5)</f>
        <v>6558.16</v>
      </c>
      <c r="M1329" s="59">
        <f t="shared" si="146"/>
        <v>2.3432273686521832</v>
      </c>
      <c r="N1329" s="47">
        <f t="shared" si="143"/>
        <v>789.05838411993614</v>
      </c>
      <c r="O1329" s="44">
        <f t="shared" si="144"/>
        <v>22</v>
      </c>
      <c r="P1329" s="47">
        <f t="shared" si="145"/>
        <v>353.99135858228539</v>
      </c>
    </row>
    <row r="1330" spans="1:16" x14ac:dyDescent="0.25">
      <c r="A1330" s="56">
        <v>6314</v>
      </c>
      <c r="B1330" s="43" t="s">
        <v>1417</v>
      </c>
      <c r="C1330" s="43" t="s">
        <v>1418</v>
      </c>
      <c r="D1330" s="57" t="s">
        <v>133</v>
      </c>
      <c r="E1330" s="44">
        <v>600</v>
      </c>
      <c r="F1330" s="58">
        <v>34942</v>
      </c>
      <c r="G1330" s="45">
        <v>71.3</v>
      </c>
      <c r="H1330" s="45">
        <v>-39.369999999999997</v>
      </c>
      <c r="I1330" s="59">
        <f t="shared" si="140"/>
        <v>31.93</v>
      </c>
      <c r="J1330" s="44">
        <f t="shared" si="141"/>
        <v>1995</v>
      </c>
      <c r="K1330" s="44">
        <f t="shared" si="142"/>
        <v>28</v>
      </c>
      <c r="L1330" s="59">
        <f>VLOOKUP(J1330,'SF CCI, BCI'!A:F,5)</f>
        <v>6558.16</v>
      </c>
      <c r="M1330" s="59">
        <f t="shared" si="146"/>
        <v>2.3432273686521832</v>
      </c>
      <c r="N1330" s="47">
        <f t="shared" si="143"/>
        <v>167.07211138490067</v>
      </c>
      <c r="O1330" s="44">
        <f t="shared" si="144"/>
        <v>22</v>
      </c>
      <c r="P1330" s="47">
        <f t="shared" si="145"/>
        <v>74.819249881064209</v>
      </c>
    </row>
    <row r="1331" spans="1:16" x14ac:dyDescent="0.25">
      <c r="A1331" s="56">
        <v>6315</v>
      </c>
      <c r="B1331" s="43" t="s">
        <v>1417</v>
      </c>
      <c r="C1331" s="43" t="s">
        <v>1418</v>
      </c>
      <c r="D1331" s="57" t="s">
        <v>133</v>
      </c>
      <c r="E1331" s="44">
        <v>600</v>
      </c>
      <c r="F1331" s="58">
        <v>34942</v>
      </c>
      <c r="G1331" s="45">
        <v>89.12</v>
      </c>
      <c r="H1331" s="45">
        <v>-49.25</v>
      </c>
      <c r="I1331" s="59">
        <f t="shared" si="140"/>
        <v>39.870000000000005</v>
      </c>
      <c r="J1331" s="44">
        <f t="shared" si="141"/>
        <v>1995</v>
      </c>
      <c r="K1331" s="44">
        <f t="shared" si="142"/>
        <v>28</v>
      </c>
      <c r="L1331" s="59">
        <f>VLOOKUP(J1331,'SF CCI, BCI'!A:F,5)</f>
        <v>6558.16</v>
      </c>
      <c r="M1331" s="59">
        <f t="shared" si="146"/>
        <v>2.3432273686521832</v>
      </c>
      <c r="N1331" s="47">
        <f t="shared" si="143"/>
        <v>208.82842309428258</v>
      </c>
      <c r="O1331" s="44">
        <f t="shared" si="144"/>
        <v>22</v>
      </c>
      <c r="P1331" s="47">
        <f t="shared" si="145"/>
        <v>93.42447518816256</v>
      </c>
    </row>
    <row r="1332" spans="1:16" x14ac:dyDescent="0.25">
      <c r="A1332" s="56">
        <v>6316</v>
      </c>
      <c r="B1332" s="43" t="s">
        <v>1417</v>
      </c>
      <c r="C1332" s="43" t="s">
        <v>1418</v>
      </c>
      <c r="D1332" s="57" t="s">
        <v>133</v>
      </c>
      <c r="E1332" s="44">
        <v>600</v>
      </c>
      <c r="F1332" s="58">
        <v>34942</v>
      </c>
      <c r="G1332" s="45">
        <v>40.18</v>
      </c>
      <c r="H1332" s="45">
        <v>-22.35</v>
      </c>
      <c r="I1332" s="59">
        <f t="shared" si="140"/>
        <v>17.829999999999998</v>
      </c>
      <c r="J1332" s="44">
        <f t="shared" si="141"/>
        <v>1995</v>
      </c>
      <c r="K1332" s="44">
        <f t="shared" si="142"/>
        <v>28</v>
      </c>
      <c r="L1332" s="59">
        <f>VLOOKUP(J1332,'SF CCI, BCI'!A:F,5)</f>
        <v>6558.16</v>
      </c>
      <c r="M1332" s="59">
        <f t="shared" si="146"/>
        <v>2.3432273686521832</v>
      </c>
      <c r="N1332" s="47">
        <f t="shared" si="143"/>
        <v>94.150875672444712</v>
      </c>
      <c r="O1332" s="44">
        <f t="shared" si="144"/>
        <v>22</v>
      </c>
      <c r="P1332" s="47">
        <f t="shared" si="145"/>
        <v>41.779743983068421</v>
      </c>
    </row>
    <row r="1333" spans="1:16" x14ac:dyDescent="0.25">
      <c r="A1333" s="56">
        <v>6317</v>
      </c>
      <c r="B1333" s="43" t="s">
        <v>1417</v>
      </c>
      <c r="C1333" s="43" t="s">
        <v>1418</v>
      </c>
      <c r="D1333" s="57" t="s">
        <v>133</v>
      </c>
      <c r="E1333" s="44">
        <v>600</v>
      </c>
      <c r="F1333" s="58">
        <v>34942</v>
      </c>
      <c r="G1333" s="45">
        <v>4.5</v>
      </c>
      <c r="H1333" s="45">
        <v>-2.5999999999999996</v>
      </c>
      <c r="I1333" s="59">
        <f t="shared" si="140"/>
        <v>1.9000000000000004</v>
      </c>
      <c r="J1333" s="44">
        <f t="shared" si="141"/>
        <v>1995</v>
      </c>
      <c r="K1333" s="44">
        <f t="shared" si="142"/>
        <v>28</v>
      </c>
      <c r="L1333" s="59">
        <f>VLOOKUP(J1333,'SF CCI, BCI'!A:F,5)</f>
        <v>6558.16</v>
      </c>
      <c r="M1333" s="59">
        <f t="shared" si="146"/>
        <v>2.3432273686521832</v>
      </c>
      <c r="N1333" s="47">
        <f t="shared" si="143"/>
        <v>10.544523158934824</v>
      </c>
      <c r="O1333" s="44">
        <f t="shared" si="144"/>
        <v>22</v>
      </c>
      <c r="P1333" s="47">
        <f t="shared" si="145"/>
        <v>4.4521320004391489</v>
      </c>
    </row>
    <row r="1334" spans="1:16" x14ac:dyDescent="0.25">
      <c r="A1334" s="56">
        <v>6318</v>
      </c>
      <c r="B1334" s="43" t="s">
        <v>1417</v>
      </c>
      <c r="C1334" s="43" t="s">
        <v>1418</v>
      </c>
      <c r="D1334" s="57" t="s">
        <v>133</v>
      </c>
      <c r="E1334" s="44">
        <v>600</v>
      </c>
      <c r="F1334" s="58">
        <v>34942</v>
      </c>
      <c r="G1334" s="45">
        <v>50.22</v>
      </c>
      <c r="H1334" s="45">
        <v>-27.51</v>
      </c>
      <c r="I1334" s="59">
        <f t="shared" si="140"/>
        <v>22.709999999999997</v>
      </c>
      <c r="J1334" s="44">
        <f t="shared" si="141"/>
        <v>1995</v>
      </c>
      <c r="K1334" s="44">
        <f t="shared" si="142"/>
        <v>28</v>
      </c>
      <c r="L1334" s="59">
        <f>VLOOKUP(J1334,'SF CCI, BCI'!A:F,5)</f>
        <v>6558.16</v>
      </c>
      <c r="M1334" s="59">
        <f t="shared" si="146"/>
        <v>2.3432273686521832</v>
      </c>
      <c r="N1334" s="47">
        <f t="shared" si="143"/>
        <v>117.67687845371263</v>
      </c>
      <c r="O1334" s="44">
        <f t="shared" si="144"/>
        <v>22</v>
      </c>
      <c r="P1334" s="47">
        <f t="shared" si="145"/>
        <v>53.214693542091076</v>
      </c>
    </row>
    <row r="1335" spans="1:16" x14ac:dyDescent="0.25">
      <c r="A1335" s="56">
        <v>6319</v>
      </c>
      <c r="B1335" s="43" t="s">
        <v>1417</v>
      </c>
      <c r="C1335" s="43" t="s">
        <v>1418</v>
      </c>
      <c r="D1335" s="57" t="s">
        <v>133</v>
      </c>
      <c r="E1335" s="44">
        <v>600</v>
      </c>
      <c r="F1335" s="58">
        <v>34942</v>
      </c>
      <c r="G1335" s="45">
        <v>178.21</v>
      </c>
      <c r="H1335" s="45">
        <v>-98.47</v>
      </c>
      <c r="I1335" s="59">
        <f t="shared" si="140"/>
        <v>79.740000000000009</v>
      </c>
      <c r="J1335" s="44">
        <f t="shared" si="141"/>
        <v>1995</v>
      </c>
      <c r="K1335" s="44">
        <f t="shared" si="142"/>
        <v>28</v>
      </c>
      <c r="L1335" s="59">
        <f>VLOOKUP(J1335,'SF CCI, BCI'!A:F,5)</f>
        <v>6558.16</v>
      </c>
      <c r="M1335" s="59">
        <f t="shared" si="146"/>
        <v>2.3432273686521832</v>
      </c>
      <c r="N1335" s="47">
        <f t="shared" si="143"/>
        <v>417.5865493675056</v>
      </c>
      <c r="O1335" s="44">
        <f t="shared" si="144"/>
        <v>22</v>
      </c>
      <c r="P1335" s="47">
        <f t="shared" si="145"/>
        <v>186.84895037632512</v>
      </c>
    </row>
    <row r="1336" spans="1:16" x14ac:dyDescent="0.25">
      <c r="A1336" s="56">
        <v>6320</v>
      </c>
      <c r="B1336" s="43" t="s">
        <v>1417</v>
      </c>
      <c r="C1336" s="43" t="s">
        <v>1418</v>
      </c>
      <c r="D1336" s="57" t="s">
        <v>133</v>
      </c>
      <c r="E1336" s="44">
        <v>600</v>
      </c>
      <c r="F1336" s="58">
        <v>34942</v>
      </c>
      <c r="G1336" s="45">
        <v>42</v>
      </c>
      <c r="H1336" s="45">
        <v>-23.17</v>
      </c>
      <c r="I1336" s="59">
        <f t="shared" si="140"/>
        <v>18.829999999999998</v>
      </c>
      <c r="J1336" s="44">
        <f t="shared" si="141"/>
        <v>1995</v>
      </c>
      <c r="K1336" s="44">
        <f t="shared" si="142"/>
        <v>28</v>
      </c>
      <c r="L1336" s="59">
        <f>VLOOKUP(J1336,'SF CCI, BCI'!A:F,5)</f>
        <v>6558.16</v>
      </c>
      <c r="M1336" s="59">
        <f t="shared" si="146"/>
        <v>2.3432273686521832</v>
      </c>
      <c r="N1336" s="47">
        <f t="shared" si="143"/>
        <v>98.415549483391686</v>
      </c>
      <c r="O1336" s="44">
        <f t="shared" si="144"/>
        <v>22</v>
      </c>
      <c r="P1336" s="47">
        <f t="shared" si="145"/>
        <v>44.122971351720608</v>
      </c>
    </row>
    <row r="1337" spans="1:16" x14ac:dyDescent="0.25">
      <c r="A1337" s="56">
        <v>6321</v>
      </c>
      <c r="B1337" s="43" t="s">
        <v>1417</v>
      </c>
      <c r="C1337" s="43" t="s">
        <v>1418</v>
      </c>
      <c r="D1337" s="57" t="s">
        <v>133</v>
      </c>
      <c r="E1337" s="44">
        <v>600</v>
      </c>
      <c r="F1337" s="58">
        <v>34942</v>
      </c>
      <c r="G1337" s="45">
        <v>222.76</v>
      </c>
      <c r="H1337" s="45">
        <v>-122.83999999999999</v>
      </c>
      <c r="I1337" s="59">
        <f t="shared" si="140"/>
        <v>99.92</v>
      </c>
      <c r="J1337" s="44">
        <f t="shared" si="141"/>
        <v>1995</v>
      </c>
      <c r="K1337" s="44">
        <f t="shared" si="142"/>
        <v>28</v>
      </c>
      <c r="L1337" s="59">
        <f>VLOOKUP(J1337,'SF CCI, BCI'!A:F,5)</f>
        <v>6558.16</v>
      </c>
      <c r="M1337" s="59">
        <f t="shared" si="146"/>
        <v>2.3432273686521832</v>
      </c>
      <c r="N1337" s="47">
        <f t="shared" si="143"/>
        <v>521.97732864096031</v>
      </c>
      <c r="O1337" s="44">
        <f t="shared" si="144"/>
        <v>22</v>
      </c>
      <c r="P1337" s="47">
        <f t="shared" si="145"/>
        <v>234.13527867572614</v>
      </c>
    </row>
    <row r="1338" spans="1:16" x14ac:dyDescent="0.25">
      <c r="A1338" s="56">
        <v>6322</v>
      </c>
      <c r="B1338" s="43" t="s">
        <v>1417</v>
      </c>
      <c r="C1338" s="43" t="s">
        <v>1418</v>
      </c>
      <c r="D1338" s="57" t="s">
        <v>133</v>
      </c>
      <c r="E1338" s="44">
        <v>600</v>
      </c>
      <c r="F1338" s="58">
        <v>34942</v>
      </c>
      <c r="G1338" s="45">
        <v>11404.96</v>
      </c>
      <c r="H1338" s="45">
        <v>-6292.12</v>
      </c>
      <c r="I1338" s="59">
        <f t="shared" si="140"/>
        <v>5112.8399999999992</v>
      </c>
      <c r="J1338" s="44">
        <f t="shared" si="141"/>
        <v>1995</v>
      </c>
      <c r="K1338" s="44">
        <f t="shared" si="142"/>
        <v>28</v>
      </c>
      <c r="L1338" s="59">
        <f>VLOOKUP(J1338,'SF CCI, BCI'!A:F,5)</f>
        <v>6558.16</v>
      </c>
      <c r="M1338" s="59">
        <f t="shared" si="146"/>
        <v>2.3432273686521832</v>
      </c>
      <c r="N1338" s="47">
        <f t="shared" si="143"/>
        <v>26724.414410383401</v>
      </c>
      <c r="O1338" s="44">
        <f t="shared" si="144"/>
        <v>22</v>
      </c>
      <c r="P1338" s="47">
        <f t="shared" si="145"/>
        <v>11980.546619539626</v>
      </c>
    </row>
    <row r="1339" spans="1:16" x14ac:dyDescent="0.25">
      <c r="A1339" s="56">
        <v>6323</v>
      </c>
      <c r="B1339" s="43" t="s">
        <v>1417</v>
      </c>
      <c r="C1339" s="43" t="s">
        <v>1418</v>
      </c>
      <c r="D1339" s="57" t="s">
        <v>133</v>
      </c>
      <c r="E1339" s="44">
        <v>600</v>
      </c>
      <c r="F1339" s="58">
        <v>34942</v>
      </c>
      <c r="G1339" s="45">
        <v>835.28</v>
      </c>
      <c r="H1339" s="45">
        <v>-460.72</v>
      </c>
      <c r="I1339" s="59">
        <f t="shared" si="140"/>
        <v>374.55999999999995</v>
      </c>
      <c r="J1339" s="44">
        <f t="shared" si="141"/>
        <v>1995</v>
      </c>
      <c r="K1339" s="44">
        <f t="shared" si="142"/>
        <v>28</v>
      </c>
      <c r="L1339" s="59">
        <f>VLOOKUP(J1339,'SF CCI, BCI'!A:F,5)</f>
        <v>6558.16</v>
      </c>
      <c r="M1339" s="59">
        <f t="shared" si="146"/>
        <v>2.3432273686521832</v>
      </c>
      <c r="N1339" s="47">
        <f t="shared" si="143"/>
        <v>1957.2509564877955</v>
      </c>
      <c r="O1339" s="44">
        <f t="shared" si="144"/>
        <v>22</v>
      </c>
      <c r="P1339" s="47">
        <f t="shared" si="145"/>
        <v>877.67924320236159</v>
      </c>
    </row>
    <row r="1340" spans="1:16" x14ac:dyDescent="0.25">
      <c r="A1340" s="56">
        <v>6324</v>
      </c>
      <c r="B1340" s="43" t="s">
        <v>1417</v>
      </c>
      <c r="C1340" s="43" t="s">
        <v>1418</v>
      </c>
      <c r="D1340" s="57" t="s">
        <v>133</v>
      </c>
      <c r="E1340" s="44">
        <v>600</v>
      </c>
      <c r="F1340" s="58">
        <v>34942</v>
      </c>
      <c r="G1340" s="45">
        <v>3529.04</v>
      </c>
      <c r="H1340" s="45">
        <v>-1946.88</v>
      </c>
      <c r="I1340" s="59">
        <f t="shared" si="140"/>
        <v>1582.1599999999999</v>
      </c>
      <c r="J1340" s="44">
        <f t="shared" si="141"/>
        <v>1995</v>
      </c>
      <c r="K1340" s="44">
        <f t="shared" si="142"/>
        <v>28</v>
      </c>
      <c r="L1340" s="59">
        <f>VLOOKUP(J1340,'SF CCI, BCI'!A:F,5)</f>
        <v>6558.16</v>
      </c>
      <c r="M1340" s="59">
        <f t="shared" si="146"/>
        <v>2.3432273686521832</v>
      </c>
      <c r="N1340" s="47">
        <f t="shared" si="143"/>
        <v>8269.3431130683002</v>
      </c>
      <c r="O1340" s="44">
        <f t="shared" si="144"/>
        <v>22</v>
      </c>
      <c r="P1340" s="47">
        <f t="shared" si="145"/>
        <v>3707.3606135867376</v>
      </c>
    </row>
    <row r="1341" spans="1:16" x14ac:dyDescent="0.25">
      <c r="A1341" s="56">
        <v>6325</v>
      </c>
      <c r="B1341" s="43" t="s">
        <v>1417</v>
      </c>
      <c r="C1341" s="43" t="s">
        <v>1418</v>
      </c>
      <c r="D1341" s="57" t="s">
        <v>133</v>
      </c>
      <c r="E1341" s="44">
        <v>600</v>
      </c>
      <c r="F1341" s="58">
        <v>34942</v>
      </c>
      <c r="G1341" s="45">
        <v>190.13</v>
      </c>
      <c r="H1341" s="45">
        <v>-105.00999999999999</v>
      </c>
      <c r="I1341" s="59">
        <f t="shared" si="140"/>
        <v>85.12</v>
      </c>
      <c r="J1341" s="44">
        <f t="shared" si="141"/>
        <v>1995</v>
      </c>
      <c r="K1341" s="44">
        <f t="shared" si="142"/>
        <v>28</v>
      </c>
      <c r="L1341" s="59">
        <f>VLOOKUP(J1341,'SF CCI, BCI'!A:F,5)</f>
        <v>6558.16</v>
      </c>
      <c r="M1341" s="59">
        <f t="shared" si="146"/>
        <v>2.3432273686521832</v>
      </c>
      <c r="N1341" s="47">
        <f t="shared" si="143"/>
        <v>445.51781960183956</v>
      </c>
      <c r="O1341" s="44">
        <f t="shared" si="144"/>
        <v>22</v>
      </c>
      <c r="P1341" s="47">
        <f t="shared" si="145"/>
        <v>199.45551361967384</v>
      </c>
    </row>
    <row r="1342" spans="1:16" x14ac:dyDescent="0.25">
      <c r="A1342" s="56">
        <v>6326</v>
      </c>
      <c r="B1342" s="43" t="s">
        <v>1417</v>
      </c>
      <c r="C1342" s="43" t="s">
        <v>1418</v>
      </c>
      <c r="D1342" s="57" t="s">
        <v>133</v>
      </c>
      <c r="E1342" s="44">
        <v>600</v>
      </c>
      <c r="F1342" s="58">
        <v>34942</v>
      </c>
      <c r="G1342" s="45">
        <v>237.66</v>
      </c>
      <c r="H1342" s="45">
        <v>-131.27000000000001</v>
      </c>
      <c r="I1342" s="59">
        <f t="shared" si="140"/>
        <v>106.38999999999999</v>
      </c>
      <c r="J1342" s="44">
        <f t="shared" si="141"/>
        <v>1995</v>
      </c>
      <c r="K1342" s="44">
        <f t="shared" si="142"/>
        <v>28</v>
      </c>
      <c r="L1342" s="59">
        <f>VLOOKUP(J1342,'SF CCI, BCI'!A:F,5)</f>
        <v>6558.16</v>
      </c>
      <c r="M1342" s="59">
        <f t="shared" si="146"/>
        <v>2.3432273686521832</v>
      </c>
      <c r="N1342" s="47">
        <f t="shared" si="143"/>
        <v>556.89141643387779</v>
      </c>
      <c r="O1342" s="44">
        <f t="shared" si="144"/>
        <v>22</v>
      </c>
      <c r="P1342" s="47">
        <f t="shared" si="145"/>
        <v>249.29595975090572</v>
      </c>
    </row>
    <row r="1343" spans="1:16" x14ac:dyDescent="0.25">
      <c r="A1343" s="56">
        <v>6327</v>
      </c>
      <c r="B1343" s="43" t="s">
        <v>1417</v>
      </c>
      <c r="C1343" s="43" t="s">
        <v>1418</v>
      </c>
      <c r="D1343" s="57" t="s">
        <v>133</v>
      </c>
      <c r="E1343" s="44">
        <v>600</v>
      </c>
      <c r="F1343" s="58">
        <v>34942</v>
      </c>
      <c r="G1343" s="45">
        <v>957.37</v>
      </c>
      <c r="H1343" s="45">
        <v>-528.35</v>
      </c>
      <c r="I1343" s="59">
        <f t="shared" si="140"/>
        <v>429.02</v>
      </c>
      <c r="J1343" s="44">
        <f t="shared" si="141"/>
        <v>1995</v>
      </c>
      <c r="K1343" s="44">
        <f t="shared" si="142"/>
        <v>28</v>
      </c>
      <c r="L1343" s="59">
        <f>VLOOKUP(J1343,'SF CCI, BCI'!A:F,5)</f>
        <v>6558.16</v>
      </c>
      <c r="M1343" s="59">
        <f t="shared" si="146"/>
        <v>2.3432273686521832</v>
      </c>
      <c r="N1343" s="47">
        <f t="shared" si="143"/>
        <v>2243.3355859265407</v>
      </c>
      <c r="O1343" s="44">
        <f t="shared" si="144"/>
        <v>22</v>
      </c>
      <c r="P1343" s="47">
        <f t="shared" si="145"/>
        <v>1005.2914056991596</v>
      </c>
    </row>
    <row r="1344" spans="1:16" x14ac:dyDescent="0.25">
      <c r="A1344" s="56">
        <v>6328</v>
      </c>
      <c r="B1344" s="43" t="s">
        <v>1417</v>
      </c>
      <c r="C1344" s="43" t="s">
        <v>1418</v>
      </c>
      <c r="D1344" s="57" t="s">
        <v>133</v>
      </c>
      <c r="E1344" s="44">
        <v>600</v>
      </c>
      <c r="F1344" s="58">
        <v>34942</v>
      </c>
      <c r="G1344" s="45">
        <v>611.5</v>
      </c>
      <c r="H1344" s="45">
        <v>-337.39000000000004</v>
      </c>
      <c r="I1344" s="59">
        <f t="shared" si="140"/>
        <v>274.10999999999996</v>
      </c>
      <c r="J1344" s="44">
        <f t="shared" si="141"/>
        <v>1995</v>
      </c>
      <c r="K1344" s="44">
        <f t="shared" si="142"/>
        <v>28</v>
      </c>
      <c r="L1344" s="59">
        <f>VLOOKUP(J1344,'SF CCI, BCI'!A:F,5)</f>
        <v>6558.16</v>
      </c>
      <c r="M1344" s="59">
        <f t="shared" si="146"/>
        <v>2.3432273686521832</v>
      </c>
      <c r="N1344" s="47">
        <f t="shared" si="143"/>
        <v>1432.88353593081</v>
      </c>
      <c r="O1344" s="44">
        <f t="shared" si="144"/>
        <v>22</v>
      </c>
      <c r="P1344" s="47">
        <f t="shared" si="145"/>
        <v>642.30205402124977</v>
      </c>
    </row>
    <row r="1345" spans="1:16" x14ac:dyDescent="0.25">
      <c r="A1345" s="56">
        <v>6329</v>
      </c>
      <c r="B1345" s="43" t="s">
        <v>1417</v>
      </c>
      <c r="C1345" s="43" t="s">
        <v>1418</v>
      </c>
      <c r="D1345" s="57" t="s">
        <v>133</v>
      </c>
      <c r="E1345" s="44">
        <v>600</v>
      </c>
      <c r="F1345" s="58">
        <v>34942</v>
      </c>
      <c r="G1345" s="45">
        <v>133.9</v>
      </c>
      <c r="H1345" s="45">
        <v>-73.680000000000007</v>
      </c>
      <c r="I1345" s="59">
        <f t="shared" si="140"/>
        <v>60.22</v>
      </c>
      <c r="J1345" s="44">
        <f t="shared" si="141"/>
        <v>1995</v>
      </c>
      <c r="K1345" s="44">
        <f t="shared" si="142"/>
        <v>28</v>
      </c>
      <c r="L1345" s="59">
        <f>VLOOKUP(J1345,'SF CCI, BCI'!A:F,5)</f>
        <v>6558.16</v>
      </c>
      <c r="M1345" s="59">
        <f t="shared" si="146"/>
        <v>2.3432273686521832</v>
      </c>
      <c r="N1345" s="47">
        <f t="shared" si="143"/>
        <v>313.75814466252734</v>
      </c>
      <c r="O1345" s="44">
        <f t="shared" si="144"/>
        <v>22</v>
      </c>
      <c r="P1345" s="47">
        <f t="shared" si="145"/>
        <v>141.10915214023447</v>
      </c>
    </row>
    <row r="1346" spans="1:16" x14ac:dyDescent="0.25">
      <c r="A1346" s="56">
        <v>6330</v>
      </c>
      <c r="B1346" s="43" t="s">
        <v>1417</v>
      </c>
      <c r="C1346" s="43" t="s">
        <v>1418</v>
      </c>
      <c r="D1346" s="57" t="s">
        <v>133</v>
      </c>
      <c r="E1346" s="44">
        <v>600</v>
      </c>
      <c r="F1346" s="58">
        <v>34942</v>
      </c>
      <c r="G1346" s="45">
        <v>1196.71</v>
      </c>
      <c r="H1346" s="45">
        <v>-660.06</v>
      </c>
      <c r="I1346" s="59">
        <f t="shared" si="140"/>
        <v>536.65000000000009</v>
      </c>
      <c r="J1346" s="44">
        <f t="shared" si="141"/>
        <v>1995</v>
      </c>
      <c r="K1346" s="44">
        <f t="shared" si="142"/>
        <v>28</v>
      </c>
      <c r="L1346" s="59">
        <f>VLOOKUP(J1346,'SF CCI, BCI'!A:F,5)</f>
        <v>6558.16</v>
      </c>
      <c r="M1346" s="59">
        <f t="shared" si="146"/>
        <v>2.3432273686521832</v>
      </c>
      <c r="N1346" s="47">
        <f t="shared" si="143"/>
        <v>2804.1636243397543</v>
      </c>
      <c r="O1346" s="44">
        <f t="shared" si="144"/>
        <v>22</v>
      </c>
      <c r="P1346" s="47">
        <f t="shared" si="145"/>
        <v>1257.4929673871943</v>
      </c>
    </row>
    <row r="1347" spans="1:16" x14ac:dyDescent="0.25">
      <c r="A1347" s="56">
        <v>6331</v>
      </c>
      <c r="B1347" s="43" t="s">
        <v>1417</v>
      </c>
      <c r="C1347" s="43" t="s">
        <v>1418</v>
      </c>
      <c r="D1347" s="57" t="s">
        <v>133</v>
      </c>
      <c r="E1347" s="44">
        <v>600</v>
      </c>
      <c r="F1347" s="58">
        <v>34942</v>
      </c>
      <c r="G1347" s="45">
        <v>5490.47</v>
      </c>
      <c r="H1347" s="45">
        <v>-3029.06</v>
      </c>
      <c r="I1347" s="59">
        <f t="shared" si="140"/>
        <v>2461.4100000000003</v>
      </c>
      <c r="J1347" s="44">
        <f t="shared" si="141"/>
        <v>1995</v>
      </c>
      <c r="K1347" s="44">
        <f t="shared" si="142"/>
        <v>28</v>
      </c>
      <c r="L1347" s="59">
        <f>VLOOKUP(J1347,'SF CCI, BCI'!A:F,5)</f>
        <v>6558.16</v>
      </c>
      <c r="M1347" s="59">
        <f t="shared" si="146"/>
        <v>2.3432273686521832</v>
      </c>
      <c r="N1347" s="47">
        <f t="shared" si="143"/>
        <v>12865.419570763752</v>
      </c>
      <c r="O1347" s="44">
        <f t="shared" si="144"/>
        <v>22</v>
      </c>
      <c r="P1347" s="47">
        <f t="shared" si="145"/>
        <v>5767.6432774741706</v>
      </c>
    </row>
    <row r="1348" spans="1:16" x14ac:dyDescent="0.25">
      <c r="A1348" s="56">
        <v>6332</v>
      </c>
      <c r="B1348" s="43" t="s">
        <v>1417</v>
      </c>
      <c r="C1348" s="43" t="s">
        <v>1418</v>
      </c>
      <c r="D1348" s="57" t="s">
        <v>133</v>
      </c>
      <c r="E1348" s="44">
        <v>600</v>
      </c>
      <c r="F1348" s="58">
        <v>34942</v>
      </c>
      <c r="G1348" s="45">
        <v>16887</v>
      </c>
      <c r="H1348" s="45">
        <v>-9316.39</v>
      </c>
      <c r="I1348" s="59">
        <f t="shared" si="140"/>
        <v>7570.6100000000006</v>
      </c>
      <c r="J1348" s="44">
        <f t="shared" si="141"/>
        <v>1995</v>
      </c>
      <c r="K1348" s="44">
        <f t="shared" si="142"/>
        <v>28</v>
      </c>
      <c r="L1348" s="59">
        <f>VLOOKUP(J1348,'SF CCI, BCI'!A:F,5)</f>
        <v>6558.16</v>
      </c>
      <c r="M1348" s="59">
        <f t="shared" si="146"/>
        <v>2.3432273686521832</v>
      </c>
      <c r="N1348" s="47">
        <f t="shared" si="143"/>
        <v>39570.080574429419</v>
      </c>
      <c r="O1348" s="44">
        <f t="shared" si="144"/>
        <v>22</v>
      </c>
      <c r="P1348" s="47">
        <f t="shared" si="145"/>
        <v>17739.660549391905</v>
      </c>
    </row>
    <row r="1349" spans="1:16" x14ac:dyDescent="0.25">
      <c r="A1349" s="56">
        <v>6333</v>
      </c>
      <c r="B1349" s="43" t="s">
        <v>1417</v>
      </c>
      <c r="C1349" s="43" t="s">
        <v>1418</v>
      </c>
      <c r="D1349" s="57" t="s">
        <v>133</v>
      </c>
      <c r="E1349" s="44">
        <v>600</v>
      </c>
      <c r="F1349" s="58">
        <v>34942</v>
      </c>
      <c r="G1349" s="45">
        <v>3433.68</v>
      </c>
      <c r="H1349" s="45">
        <v>-1894.1899999999998</v>
      </c>
      <c r="I1349" s="59">
        <f t="shared" si="140"/>
        <v>1539.49</v>
      </c>
      <c r="J1349" s="44">
        <f t="shared" si="141"/>
        <v>1995</v>
      </c>
      <c r="K1349" s="44">
        <f t="shared" si="142"/>
        <v>28</v>
      </c>
      <c r="L1349" s="59">
        <f>VLOOKUP(J1349,'SF CCI, BCI'!A:F,5)</f>
        <v>6558.16</v>
      </c>
      <c r="M1349" s="59">
        <f t="shared" si="146"/>
        <v>2.3432273686521832</v>
      </c>
      <c r="N1349" s="47">
        <f t="shared" si="143"/>
        <v>8045.8929511936276</v>
      </c>
      <c r="O1349" s="44">
        <f t="shared" si="144"/>
        <v>22</v>
      </c>
      <c r="P1349" s="47">
        <f t="shared" si="145"/>
        <v>3607.3751017663494</v>
      </c>
    </row>
    <row r="1350" spans="1:16" x14ac:dyDescent="0.25">
      <c r="A1350" s="56">
        <v>6334</v>
      </c>
      <c r="B1350" s="43" t="s">
        <v>1417</v>
      </c>
      <c r="C1350" s="43" t="s">
        <v>1418</v>
      </c>
      <c r="D1350" s="57" t="s">
        <v>133</v>
      </c>
      <c r="E1350" s="44">
        <v>600</v>
      </c>
      <c r="F1350" s="58">
        <v>34942</v>
      </c>
      <c r="G1350" s="45">
        <v>6863.09</v>
      </c>
      <c r="H1350" s="45">
        <v>-3786.39</v>
      </c>
      <c r="I1350" s="59">
        <f t="shared" si="140"/>
        <v>3076.7000000000003</v>
      </c>
      <c r="J1350" s="44">
        <f t="shared" si="141"/>
        <v>1995</v>
      </c>
      <c r="K1350" s="44">
        <f t="shared" si="142"/>
        <v>28</v>
      </c>
      <c r="L1350" s="59">
        <f>VLOOKUP(J1350,'SF CCI, BCI'!A:F,5)</f>
        <v>6558.16</v>
      </c>
      <c r="M1350" s="59">
        <f t="shared" si="146"/>
        <v>2.3432273686521832</v>
      </c>
      <c r="N1350" s="47">
        <f t="shared" si="143"/>
        <v>16081.780321523112</v>
      </c>
      <c r="O1350" s="44">
        <f t="shared" si="144"/>
        <v>22</v>
      </c>
      <c r="P1350" s="47">
        <f t="shared" si="145"/>
        <v>7209.4076451321725</v>
      </c>
    </row>
    <row r="1351" spans="1:16" x14ac:dyDescent="0.25">
      <c r="A1351" s="56">
        <v>6335</v>
      </c>
      <c r="B1351" s="43" t="s">
        <v>1417</v>
      </c>
      <c r="C1351" s="43" t="s">
        <v>1418</v>
      </c>
      <c r="D1351" s="57" t="s">
        <v>133</v>
      </c>
      <c r="E1351" s="44">
        <v>600</v>
      </c>
      <c r="F1351" s="58">
        <v>34942</v>
      </c>
      <c r="G1351" s="45">
        <v>337.75</v>
      </c>
      <c r="H1351" s="45">
        <v>-186.22</v>
      </c>
      <c r="I1351" s="59">
        <f t="shared" si="140"/>
        <v>151.53</v>
      </c>
      <c r="J1351" s="44">
        <f t="shared" si="141"/>
        <v>1995</v>
      </c>
      <c r="K1351" s="44">
        <f t="shared" si="142"/>
        <v>28</v>
      </c>
      <c r="L1351" s="59">
        <f>VLOOKUP(J1351,'SF CCI, BCI'!A:F,5)</f>
        <v>6558.16</v>
      </c>
      <c r="M1351" s="59">
        <f t="shared" si="146"/>
        <v>2.3432273686521832</v>
      </c>
      <c r="N1351" s="47">
        <f t="shared" si="143"/>
        <v>791.42504376227487</v>
      </c>
      <c r="O1351" s="44">
        <f t="shared" si="144"/>
        <v>22</v>
      </c>
      <c r="P1351" s="47">
        <f t="shared" si="145"/>
        <v>355.06924317186531</v>
      </c>
    </row>
    <row r="1352" spans="1:16" x14ac:dyDescent="0.25">
      <c r="A1352" s="56">
        <v>6336</v>
      </c>
      <c r="B1352" s="43" t="s">
        <v>1417</v>
      </c>
      <c r="C1352" s="43" t="s">
        <v>1418</v>
      </c>
      <c r="D1352" s="57" t="s">
        <v>133</v>
      </c>
      <c r="E1352" s="44">
        <v>600</v>
      </c>
      <c r="F1352" s="58">
        <v>34942</v>
      </c>
      <c r="G1352" s="45">
        <v>706.64</v>
      </c>
      <c r="H1352" s="45">
        <v>-389.99</v>
      </c>
      <c r="I1352" s="59">
        <f t="shared" si="140"/>
        <v>316.64999999999998</v>
      </c>
      <c r="J1352" s="44">
        <f t="shared" si="141"/>
        <v>1995</v>
      </c>
      <c r="K1352" s="44">
        <f t="shared" si="142"/>
        <v>28</v>
      </c>
      <c r="L1352" s="59">
        <f>VLOOKUP(J1352,'SF CCI, BCI'!A:F,5)</f>
        <v>6558.16</v>
      </c>
      <c r="M1352" s="59">
        <f t="shared" si="146"/>
        <v>2.3432273686521832</v>
      </c>
      <c r="N1352" s="47">
        <f t="shared" si="143"/>
        <v>1655.8181877843788</v>
      </c>
      <c r="O1352" s="44">
        <f t="shared" si="144"/>
        <v>22</v>
      </c>
      <c r="P1352" s="47">
        <f t="shared" si="145"/>
        <v>741.98294628371377</v>
      </c>
    </row>
    <row r="1353" spans="1:16" x14ac:dyDescent="0.25">
      <c r="A1353" s="56">
        <v>6337</v>
      </c>
      <c r="B1353" s="43" t="s">
        <v>1417</v>
      </c>
      <c r="C1353" s="43" t="s">
        <v>1418</v>
      </c>
      <c r="D1353" s="57" t="s">
        <v>133</v>
      </c>
      <c r="E1353" s="44">
        <v>600</v>
      </c>
      <c r="F1353" s="58">
        <v>34942</v>
      </c>
      <c r="G1353" s="45">
        <v>63</v>
      </c>
      <c r="H1353" s="45">
        <v>-34.729999999999997</v>
      </c>
      <c r="I1353" s="59">
        <f t="shared" si="140"/>
        <v>28.270000000000003</v>
      </c>
      <c r="J1353" s="44">
        <f t="shared" si="141"/>
        <v>1995</v>
      </c>
      <c r="K1353" s="44">
        <f t="shared" si="142"/>
        <v>28</v>
      </c>
      <c r="L1353" s="59">
        <f>VLOOKUP(J1353,'SF CCI, BCI'!A:F,5)</f>
        <v>6558.16</v>
      </c>
      <c r="M1353" s="59">
        <f t="shared" si="146"/>
        <v>2.3432273686521832</v>
      </c>
      <c r="N1353" s="47">
        <f t="shared" si="143"/>
        <v>147.62332422508754</v>
      </c>
      <c r="O1353" s="44">
        <f t="shared" si="144"/>
        <v>22</v>
      </c>
      <c r="P1353" s="47">
        <f t="shared" si="145"/>
        <v>66.243037711797228</v>
      </c>
    </row>
    <row r="1354" spans="1:16" x14ac:dyDescent="0.25">
      <c r="A1354" s="56">
        <v>6338</v>
      </c>
      <c r="B1354" s="43" t="s">
        <v>1417</v>
      </c>
      <c r="C1354" s="43" t="s">
        <v>1418</v>
      </c>
      <c r="D1354" s="57" t="s">
        <v>133</v>
      </c>
      <c r="E1354" s="44">
        <v>600</v>
      </c>
      <c r="F1354" s="58">
        <v>34942</v>
      </c>
      <c r="G1354" s="45">
        <v>422.19</v>
      </c>
      <c r="H1354" s="45">
        <v>-232.77</v>
      </c>
      <c r="I1354" s="59">
        <f t="shared" si="140"/>
        <v>189.42</v>
      </c>
      <c r="J1354" s="44">
        <f t="shared" si="141"/>
        <v>1995</v>
      </c>
      <c r="K1354" s="44">
        <f t="shared" si="142"/>
        <v>28</v>
      </c>
      <c r="L1354" s="59">
        <f>VLOOKUP(J1354,'SF CCI, BCI'!A:F,5)</f>
        <v>6558.16</v>
      </c>
      <c r="M1354" s="59">
        <f t="shared" si="146"/>
        <v>2.3432273686521832</v>
      </c>
      <c r="N1354" s="47">
        <f t="shared" si="143"/>
        <v>989.28716277126523</v>
      </c>
      <c r="O1354" s="44">
        <f t="shared" si="144"/>
        <v>22</v>
      </c>
      <c r="P1354" s="47">
        <f t="shared" si="145"/>
        <v>443.85412817009649</v>
      </c>
    </row>
    <row r="1355" spans="1:16" x14ac:dyDescent="0.25">
      <c r="A1355" s="56">
        <v>6339</v>
      </c>
      <c r="B1355" s="43" t="s">
        <v>1417</v>
      </c>
      <c r="C1355" s="43" t="s">
        <v>1418</v>
      </c>
      <c r="D1355" s="57" t="s">
        <v>133</v>
      </c>
      <c r="E1355" s="44">
        <v>600</v>
      </c>
      <c r="F1355" s="58">
        <v>34942</v>
      </c>
      <c r="G1355" s="45">
        <v>34.880000000000003</v>
      </c>
      <c r="H1355" s="45">
        <v>-19.309999999999999</v>
      </c>
      <c r="I1355" s="59">
        <f t="shared" ref="I1355:I1418" si="147">G1355+H1355</f>
        <v>15.570000000000004</v>
      </c>
      <c r="J1355" s="44">
        <f t="shared" ref="J1355:J1418" si="148">YEAR(F1355)</f>
        <v>1995</v>
      </c>
      <c r="K1355" s="44">
        <f t="shared" ref="K1355:K1418" si="149">ROUND(($A$9-F1355)/365,0)</f>
        <v>28</v>
      </c>
      <c r="L1355" s="59">
        <f>VLOOKUP(J1355,'SF CCI, BCI'!A:F,5)</f>
        <v>6558.16</v>
      </c>
      <c r="M1355" s="59">
        <f t="shared" si="146"/>
        <v>2.3432273686521832</v>
      </c>
      <c r="N1355" s="47">
        <f t="shared" si="143"/>
        <v>81.731770618588158</v>
      </c>
      <c r="O1355" s="44">
        <f t="shared" si="144"/>
        <v>22</v>
      </c>
      <c r="P1355" s="47">
        <f t="shared" si="145"/>
        <v>36.4840501299145</v>
      </c>
    </row>
    <row r="1356" spans="1:16" x14ac:dyDescent="0.25">
      <c r="A1356" s="56">
        <v>6340</v>
      </c>
      <c r="B1356" s="43" t="s">
        <v>1417</v>
      </c>
      <c r="C1356" s="43" t="s">
        <v>1418</v>
      </c>
      <c r="D1356" s="57" t="s">
        <v>133</v>
      </c>
      <c r="E1356" s="44">
        <v>600</v>
      </c>
      <c r="F1356" s="58">
        <v>34942</v>
      </c>
      <c r="G1356" s="45">
        <v>45.12</v>
      </c>
      <c r="H1356" s="45">
        <v>-24.919999999999998</v>
      </c>
      <c r="I1356" s="59">
        <f t="shared" si="147"/>
        <v>20.2</v>
      </c>
      <c r="J1356" s="44">
        <f t="shared" si="148"/>
        <v>1995</v>
      </c>
      <c r="K1356" s="44">
        <f t="shared" si="149"/>
        <v>28</v>
      </c>
      <c r="L1356" s="59">
        <f>VLOOKUP(J1356,'SF CCI, BCI'!A:F,5)</f>
        <v>6558.16</v>
      </c>
      <c r="M1356" s="59">
        <f t="shared" si="146"/>
        <v>2.3432273686521832</v>
      </c>
      <c r="N1356" s="47">
        <f t="shared" ref="N1356:N1419" si="150">G1356*M1356</f>
        <v>105.7264188735865</v>
      </c>
      <c r="O1356" s="44">
        <f t="shared" ref="O1356:O1419" si="151">IF(E1356="(blank)","",IF(K1356&gt;(E1356/12),0,(E1356/12)-K1356))</f>
        <v>22</v>
      </c>
      <c r="P1356" s="47">
        <f t="shared" ref="P1356:P1419" si="152">M1356*I1356</f>
        <v>47.333192846774097</v>
      </c>
    </row>
    <row r="1357" spans="1:16" x14ac:dyDescent="0.25">
      <c r="A1357" s="56">
        <v>6341</v>
      </c>
      <c r="B1357" s="43" t="s">
        <v>1417</v>
      </c>
      <c r="C1357" s="43" t="s">
        <v>1418</v>
      </c>
      <c r="D1357" s="57" t="s">
        <v>133</v>
      </c>
      <c r="E1357" s="44">
        <v>600</v>
      </c>
      <c r="F1357" s="58">
        <v>34942</v>
      </c>
      <c r="G1357" s="45">
        <v>43.18</v>
      </c>
      <c r="H1357" s="45">
        <v>-23.77</v>
      </c>
      <c r="I1357" s="59">
        <f t="shared" si="147"/>
        <v>19.41</v>
      </c>
      <c r="J1357" s="44">
        <f t="shared" si="148"/>
        <v>1995</v>
      </c>
      <c r="K1357" s="44">
        <f t="shared" si="149"/>
        <v>28</v>
      </c>
      <c r="L1357" s="59">
        <f>VLOOKUP(J1357,'SF CCI, BCI'!A:F,5)</f>
        <v>6558.16</v>
      </c>
      <c r="M1357" s="59">
        <f t="shared" si="146"/>
        <v>2.3432273686521832</v>
      </c>
      <c r="N1357" s="47">
        <f t="shared" si="150"/>
        <v>101.18055777840127</v>
      </c>
      <c r="O1357" s="44">
        <f t="shared" si="151"/>
        <v>22</v>
      </c>
      <c r="P1357" s="47">
        <f t="shared" si="152"/>
        <v>45.482043225538874</v>
      </c>
    </row>
    <row r="1358" spans="1:16" x14ac:dyDescent="0.25">
      <c r="A1358" s="56">
        <v>6342</v>
      </c>
      <c r="B1358" s="43" t="s">
        <v>1417</v>
      </c>
      <c r="C1358" s="43" t="s">
        <v>1418</v>
      </c>
      <c r="D1358" s="57" t="s">
        <v>133</v>
      </c>
      <c r="E1358" s="44">
        <v>600</v>
      </c>
      <c r="F1358" s="58">
        <v>34942</v>
      </c>
      <c r="G1358" s="45">
        <v>9</v>
      </c>
      <c r="H1358" s="45">
        <v>-4.9399999999999995</v>
      </c>
      <c r="I1358" s="59">
        <f t="shared" si="147"/>
        <v>4.0600000000000005</v>
      </c>
      <c r="J1358" s="44">
        <f t="shared" si="148"/>
        <v>1995</v>
      </c>
      <c r="K1358" s="44">
        <f t="shared" si="149"/>
        <v>28</v>
      </c>
      <c r="L1358" s="59">
        <f>VLOOKUP(J1358,'SF CCI, BCI'!A:F,5)</f>
        <v>6558.16</v>
      </c>
      <c r="M1358" s="59">
        <f t="shared" si="146"/>
        <v>2.3432273686521832</v>
      </c>
      <c r="N1358" s="47">
        <f t="shared" si="150"/>
        <v>21.089046317869649</v>
      </c>
      <c r="O1358" s="44">
        <f t="shared" si="151"/>
        <v>22</v>
      </c>
      <c r="P1358" s="47">
        <f t="shared" si="152"/>
        <v>9.5135031167278648</v>
      </c>
    </row>
    <row r="1359" spans="1:16" x14ac:dyDescent="0.25">
      <c r="A1359" s="56">
        <v>6343</v>
      </c>
      <c r="B1359" s="43" t="s">
        <v>1417</v>
      </c>
      <c r="C1359" s="43" t="s">
        <v>1418</v>
      </c>
      <c r="D1359" s="57" t="s">
        <v>133</v>
      </c>
      <c r="E1359" s="44">
        <v>600</v>
      </c>
      <c r="F1359" s="58">
        <v>34942</v>
      </c>
      <c r="G1359" s="45">
        <v>-52.18</v>
      </c>
      <c r="H1359" s="45">
        <v>28.97</v>
      </c>
      <c r="I1359" s="59">
        <f t="shared" si="147"/>
        <v>-23.21</v>
      </c>
      <c r="J1359" s="44">
        <f t="shared" si="148"/>
        <v>1995</v>
      </c>
      <c r="K1359" s="44">
        <f t="shared" si="149"/>
        <v>28</v>
      </c>
      <c r="L1359" s="59">
        <f>VLOOKUP(J1359,'SF CCI, BCI'!A:F,5)</f>
        <v>6558.16</v>
      </c>
      <c r="M1359" s="59">
        <f t="shared" si="146"/>
        <v>2.3432273686521832</v>
      </c>
      <c r="N1359" s="47">
        <f t="shared" si="150"/>
        <v>-122.26960409627091</v>
      </c>
      <c r="O1359" s="44">
        <f t="shared" si="151"/>
        <v>22</v>
      </c>
      <c r="P1359" s="47">
        <f t="shared" si="152"/>
        <v>-54.386307226417173</v>
      </c>
    </row>
    <row r="1360" spans="1:16" x14ac:dyDescent="0.25">
      <c r="A1360" s="56">
        <v>6344</v>
      </c>
      <c r="B1360" s="43" t="s">
        <v>1417</v>
      </c>
      <c r="C1360" s="43" t="s">
        <v>1418</v>
      </c>
      <c r="D1360" s="57" t="s">
        <v>133</v>
      </c>
      <c r="E1360" s="44">
        <v>600</v>
      </c>
      <c r="F1360" s="58">
        <v>34942</v>
      </c>
      <c r="G1360" s="45">
        <v>832.43</v>
      </c>
      <c r="H1360" s="45">
        <v>-459.36</v>
      </c>
      <c r="I1360" s="59">
        <f t="shared" si="147"/>
        <v>373.06999999999994</v>
      </c>
      <c r="J1360" s="44">
        <f t="shared" si="148"/>
        <v>1995</v>
      </c>
      <c r="K1360" s="44">
        <f t="shared" si="149"/>
        <v>28</v>
      </c>
      <c r="L1360" s="59">
        <f>VLOOKUP(J1360,'SF CCI, BCI'!A:F,5)</f>
        <v>6558.16</v>
      </c>
      <c r="M1360" s="59">
        <f t="shared" si="146"/>
        <v>2.3432273686521832</v>
      </c>
      <c r="N1360" s="47">
        <f t="shared" si="150"/>
        <v>1950.5727584871368</v>
      </c>
      <c r="O1360" s="44">
        <f t="shared" si="151"/>
        <v>22</v>
      </c>
      <c r="P1360" s="47">
        <f t="shared" si="152"/>
        <v>874.18783442306983</v>
      </c>
    </row>
    <row r="1361" spans="1:16" x14ac:dyDescent="0.25">
      <c r="A1361" s="56">
        <v>6345</v>
      </c>
      <c r="B1361" s="43" t="s">
        <v>1417</v>
      </c>
      <c r="C1361" s="43" t="s">
        <v>1418</v>
      </c>
      <c r="D1361" s="57" t="s">
        <v>133</v>
      </c>
      <c r="E1361" s="44">
        <v>600</v>
      </c>
      <c r="F1361" s="58">
        <v>34942</v>
      </c>
      <c r="G1361" s="45">
        <v>34.340000000000003</v>
      </c>
      <c r="H1361" s="45">
        <v>-19.059999999999999</v>
      </c>
      <c r="I1361" s="59">
        <f t="shared" si="147"/>
        <v>15.280000000000005</v>
      </c>
      <c r="J1361" s="44">
        <f t="shared" si="148"/>
        <v>1995</v>
      </c>
      <c r="K1361" s="44">
        <f t="shared" si="149"/>
        <v>28</v>
      </c>
      <c r="L1361" s="59">
        <f>VLOOKUP(J1361,'SF CCI, BCI'!A:F,5)</f>
        <v>6558.16</v>
      </c>
      <c r="M1361" s="59">
        <f t="shared" si="146"/>
        <v>2.3432273686521832</v>
      </c>
      <c r="N1361" s="47">
        <f t="shared" si="150"/>
        <v>80.466427839515973</v>
      </c>
      <c r="O1361" s="44">
        <f t="shared" si="151"/>
        <v>22</v>
      </c>
      <c r="P1361" s="47">
        <f t="shared" si="152"/>
        <v>35.804514193005367</v>
      </c>
    </row>
    <row r="1362" spans="1:16" x14ac:dyDescent="0.25">
      <c r="A1362" s="56">
        <v>6346</v>
      </c>
      <c r="B1362" s="43" t="s">
        <v>1417</v>
      </c>
      <c r="C1362" s="43" t="s">
        <v>1418</v>
      </c>
      <c r="D1362" s="57" t="s">
        <v>133</v>
      </c>
      <c r="E1362" s="44">
        <v>600</v>
      </c>
      <c r="F1362" s="58">
        <v>34942</v>
      </c>
      <c r="G1362" s="45">
        <v>95.06</v>
      </c>
      <c r="H1362" s="45">
        <v>-52.55</v>
      </c>
      <c r="I1362" s="59">
        <f t="shared" si="147"/>
        <v>42.510000000000005</v>
      </c>
      <c r="J1362" s="44">
        <f t="shared" si="148"/>
        <v>1995</v>
      </c>
      <c r="K1362" s="44">
        <f t="shared" si="149"/>
        <v>28</v>
      </c>
      <c r="L1362" s="59">
        <f>VLOOKUP(J1362,'SF CCI, BCI'!A:F,5)</f>
        <v>6558.16</v>
      </c>
      <c r="M1362" s="59">
        <f t="shared" ref="M1362:M1425" si="153">$M$9/L1362</f>
        <v>2.3432273686521832</v>
      </c>
      <c r="N1362" s="47">
        <f t="shared" si="150"/>
        <v>222.74719366407655</v>
      </c>
      <c r="O1362" s="44">
        <f t="shared" si="151"/>
        <v>22</v>
      </c>
      <c r="P1362" s="47">
        <f t="shared" si="152"/>
        <v>99.610595441404314</v>
      </c>
    </row>
    <row r="1363" spans="1:16" x14ac:dyDescent="0.25">
      <c r="A1363" s="56">
        <v>6347</v>
      </c>
      <c r="B1363" s="43" t="s">
        <v>1417</v>
      </c>
      <c r="C1363" s="43" t="s">
        <v>1418</v>
      </c>
      <c r="D1363" s="57" t="s">
        <v>133</v>
      </c>
      <c r="E1363" s="44">
        <v>600</v>
      </c>
      <c r="F1363" s="58">
        <v>34942</v>
      </c>
      <c r="G1363" s="45">
        <v>118.82</v>
      </c>
      <c r="H1363" s="45">
        <v>-65.650000000000006</v>
      </c>
      <c r="I1363" s="59">
        <f t="shared" si="147"/>
        <v>53.169999999999987</v>
      </c>
      <c r="J1363" s="44">
        <f t="shared" si="148"/>
        <v>1995</v>
      </c>
      <c r="K1363" s="44">
        <f t="shared" si="149"/>
        <v>28</v>
      </c>
      <c r="L1363" s="59">
        <f>VLOOKUP(J1363,'SF CCI, BCI'!A:F,5)</f>
        <v>6558.16</v>
      </c>
      <c r="M1363" s="59">
        <f t="shared" si="153"/>
        <v>2.3432273686521832</v>
      </c>
      <c r="N1363" s="47">
        <f t="shared" si="150"/>
        <v>278.42227594325237</v>
      </c>
      <c r="O1363" s="44">
        <f t="shared" si="151"/>
        <v>22</v>
      </c>
      <c r="P1363" s="47">
        <f t="shared" si="152"/>
        <v>124.58939919123655</v>
      </c>
    </row>
    <row r="1364" spans="1:16" x14ac:dyDescent="0.25">
      <c r="A1364" s="56">
        <v>6348</v>
      </c>
      <c r="B1364" s="43" t="s">
        <v>1417</v>
      </c>
      <c r="C1364" s="43" t="s">
        <v>1418</v>
      </c>
      <c r="D1364" s="57" t="s">
        <v>133</v>
      </c>
      <c r="E1364" s="44">
        <v>600</v>
      </c>
      <c r="F1364" s="58">
        <v>34942</v>
      </c>
      <c r="G1364" s="45">
        <v>475.61</v>
      </c>
      <c r="H1364" s="45">
        <v>-262.26</v>
      </c>
      <c r="I1364" s="59">
        <f t="shared" si="147"/>
        <v>213.35000000000002</v>
      </c>
      <c r="J1364" s="44">
        <f t="shared" si="148"/>
        <v>1995</v>
      </c>
      <c r="K1364" s="44">
        <f t="shared" si="149"/>
        <v>28</v>
      </c>
      <c r="L1364" s="59">
        <f>VLOOKUP(J1364,'SF CCI, BCI'!A:F,5)</f>
        <v>6558.16</v>
      </c>
      <c r="M1364" s="59">
        <f t="shared" si="153"/>
        <v>2.3432273686521832</v>
      </c>
      <c r="N1364" s="47">
        <f t="shared" si="150"/>
        <v>1114.4623688046649</v>
      </c>
      <c r="O1364" s="44">
        <f t="shared" si="151"/>
        <v>22</v>
      </c>
      <c r="P1364" s="47">
        <f t="shared" si="152"/>
        <v>499.92755910194336</v>
      </c>
    </row>
    <row r="1365" spans="1:16" x14ac:dyDescent="0.25">
      <c r="A1365" s="56">
        <v>6349</v>
      </c>
      <c r="B1365" s="43" t="s">
        <v>1417</v>
      </c>
      <c r="C1365" s="43" t="s">
        <v>1418</v>
      </c>
      <c r="D1365" s="57" t="s">
        <v>133</v>
      </c>
      <c r="E1365" s="44">
        <v>600</v>
      </c>
      <c r="F1365" s="58">
        <v>34942</v>
      </c>
      <c r="G1365" s="45">
        <v>162.13</v>
      </c>
      <c r="H1365" s="45">
        <v>-89.43</v>
      </c>
      <c r="I1365" s="59">
        <f t="shared" si="147"/>
        <v>72.699999999999989</v>
      </c>
      <c r="J1365" s="44">
        <f t="shared" si="148"/>
        <v>1995</v>
      </c>
      <c r="K1365" s="44">
        <f t="shared" si="149"/>
        <v>28</v>
      </c>
      <c r="L1365" s="59">
        <f>VLOOKUP(J1365,'SF CCI, BCI'!A:F,5)</f>
        <v>6558.16</v>
      </c>
      <c r="M1365" s="59">
        <f t="shared" si="153"/>
        <v>2.3432273686521832</v>
      </c>
      <c r="N1365" s="47">
        <f t="shared" si="150"/>
        <v>379.90745327957842</v>
      </c>
      <c r="O1365" s="44">
        <f t="shared" si="151"/>
        <v>22</v>
      </c>
      <c r="P1365" s="47">
        <f t="shared" si="152"/>
        <v>170.35262970101368</v>
      </c>
    </row>
    <row r="1366" spans="1:16" x14ac:dyDescent="0.25">
      <c r="A1366" s="56">
        <v>6350</v>
      </c>
      <c r="B1366" s="43" t="s">
        <v>1417</v>
      </c>
      <c r="C1366" s="43" t="s">
        <v>1418</v>
      </c>
      <c r="D1366" s="57" t="s">
        <v>133</v>
      </c>
      <c r="E1366" s="44">
        <v>600</v>
      </c>
      <c r="F1366" s="58">
        <v>34942</v>
      </c>
      <c r="G1366" s="45">
        <v>594.51</v>
      </c>
      <c r="H1366" s="45">
        <v>-327.93</v>
      </c>
      <c r="I1366" s="59">
        <f t="shared" si="147"/>
        <v>266.58</v>
      </c>
      <c r="J1366" s="44">
        <f t="shared" si="148"/>
        <v>1995</v>
      </c>
      <c r="K1366" s="44">
        <f t="shared" si="149"/>
        <v>28</v>
      </c>
      <c r="L1366" s="59">
        <f>VLOOKUP(J1366,'SF CCI, BCI'!A:F,5)</f>
        <v>6558.16</v>
      </c>
      <c r="M1366" s="59">
        <f t="shared" si="153"/>
        <v>2.3432273686521832</v>
      </c>
      <c r="N1366" s="47">
        <f t="shared" si="150"/>
        <v>1393.0721029374095</v>
      </c>
      <c r="O1366" s="44">
        <f t="shared" si="151"/>
        <v>22</v>
      </c>
      <c r="P1366" s="47">
        <f t="shared" si="152"/>
        <v>624.6575519352989</v>
      </c>
    </row>
    <row r="1367" spans="1:16" x14ac:dyDescent="0.25">
      <c r="A1367" s="56">
        <v>6351</v>
      </c>
      <c r="B1367" s="43" t="s">
        <v>1417</v>
      </c>
      <c r="C1367" s="43" t="s">
        <v>1418</v>
      </c>
      <c r="D1367" s="57" t="s">
        <v>133</v>
      </c>
      <c r="E1367" s="44">
        <v>600</v>
      </c>
      <c r="F1367" s="58">
        <v>34942</v>
      </c>
      <c r="G1367" s="45">
        <v>856.12</v>
      </c>
      <c r="H1367" s="45">
        <v>-472.44</v>
      </c>
      <c r="I1367" s="59">
        <f t="shared" si="147"/>
        <v>383.68</v>
      </c>
      <c r="J1367" s="44">
        <f t="shared" si="148"/>
        <v>1995</v>
      </c>
      <c r="K1367" s="44">
        <f t="shared" si="149"/>
        <v>28</v>
      </c>
      <c r="L1367" s="59">
        <f>VLOOKUP(J1367,'SF CCI, BCI'!A:F,5)</f>
        <v>6558.16</v>
      </c>
      <c r="M1367" s="59">
        <f t="shared" si="153"/>
        <v>2.3432273686521832</v>
      </c>
      <c r="N1367" s="47">
        <f t="shared" si="150"/>
        <v>2006.083814850507</v>
      </c>
      <c r="O1367" s="44">
        <f t="shared" si="151"/>
        <v>22</v>
      </c>
      <c r="P1367" s="47">
        <f t="shared" si="152"/>
        <v>899.04947680446969</v>
      </c>
    </row>
    <row r="1368" spans="1:16" x14ac:dyDescent="0.25">
      <c r="A1368" s="56">
        <v>6352</v>
      </c>
      <c r="B1368" s="43" t="s">
        <v>1417</v>
      </c>
      <c r="C1368" s="43" t="s">
        <v>1418</v>
      </c>
      <c r="D1368" s="57" t="s">
        <v>133</v>
      </c>
      <c r="E1368" s="44">
        <v>600</v>
      </c>
      <c r="F1368" s="58">
        <v>34942</v>
      </c>
      <c r="G1368" s="45">
        <v>120.18</v>
      </c>
      <c r="H1368" s="45">
        <v>-66.25</v>
      </c>
      <c r="I1368" s="59">
        <f t="shared" si="147"/>
        <v>53.930000000000007</v>
      </c>
      <c r="J1368" s="44">
        <f t="shared" si="148"/>
        <v>1995</v>
      </c>
      <c r="K1368" s="44">
        <f t="shared" si="149"/>
        <v>28</v>
      </c>
      <c r="L1368" s="59">
        <f>VLOOKUP(J1368,'SF CCI, BCI'!A:F,5)</f>
        <v>6558.16</v>
      </c>
      <c r="M1368" s="59">
        <f t="shared" si="153"/>
        <v>2.3432273686521832</v>
      </c>
      <c r="N1368" s="47">
        <f t="shared" si="150"/>
        <v>281.60906516461938</v>
      </c>
      <c r="O1368" s="44">
        <f t="shared" si="151"/>
        <v>22</v>
      </c>
      <c r="P1368" s="47">
        <f t="shared" si="152"/>
        <v>126.37025199141226</v>
      </c>
    </row>
    <row r="1369" spans="1:16" x14ac:dyDescent="0.25">
      <c r="A1369" s="56">
        <v>6353</v>
      </c>
      <c r="B1369" s="43" t="s">
        <v>1417</v>
      </c>
      <c r="C1369" s="43" t="s">
        <v>1418</v>
      </c>
      <c r="D1369" s="57" t="s">
        <v>133</v>
      </c>
      <c r="E1369" s="44">
        <v>600</v>
      </c>
      <c r="F1369" s="58">
        <v>34942</v>
      </c>
      <c r="G1369" s="45">
        <v>34.33</v>
      </c>
      <c r="H1369" s="45">
        <v>-19.059999999999999</v>
      </c>
      <c r="I1369" s="59">
        <f t="shared" si="147"/>
        <v>15.27</v>
      </c>
      <c r="J1369" s="44">
        <f t="shared" si="148"/>
        <v>1995</v>
      </c>
      <c r="K1369" s="44">
        <f t="shared" si="149"/>
        <v>28</v>
      </c>
      <c r="L1369" s="59">
        <f>VLOOKUP(J1369,'SF CCI, BCI'!A:F,5)</f>
        <v>6558.16</v>
      </c>
      <c r="M1369" s="59">
        <f t="shared" si="153"/>
        <v>2.3432273686521832</v>
      </c>
      <c r="N1369" s="47">
        <f t="shared" si="150"/>
        <v>80.442995565829449</v>
      </c>
      <c r="O1369" s="44">
        <f t="shared" si="151"/>
        <v>22</v>
      </c>
      <c r="P1369" s="47">
        <f t="shared" si="152"/>
        <v>35.781081919318837</v>
      </c>
    </row>
    <row r="1370" spans="1:16" x14ac:dyDescent="0.25">
      <c r="A1370" s="56">
        <v>6354</v>
      </c>
      <c r="B1370" s="43" t="s">
        <v>1417</v>
      </c>
      <c r="C1370" s="43" t="s">
        <v>1418</v>
      </c>
      <c r="D1370" s="57" t="s">
        <v>133</v>
      </c>
      <c r="E1370" s="44">
        <v>600</v>
      </c>
      <c r="F1370" s="58">
        <v>34942</v>
      </c>
      <c r="G1370" s="45">
        <v>95.06</v>
      </c>
      <c r="H1370" s="45">
        <v>-52.55</v>
      </c>
      <c r="I1370" s="59">
        <f t="shared" si="147"/>
        <v>42.510000000000005</v>
      </c>
      <c r="J1370" s="44">
        <f t="shared" si="148"/>
        <v>1995</v>
      </c>
      <c r="K1370" s="44">
        <f t="shared" si="149"/>
        <v>28</v>
      </c>
      <c r="L1370" s="59">
        <f>VLOOKUP(J1370,'SF CCI, BCI'!A:F,5)</f>
        <v>6558.16</v>
      </c>
      <c r="M1370" s="59">
        <f t="shared" si="153"/>
        <v>2.3432273686521832</v>
      </c>
      <c r="N1370" s="47">
        <f t="shared" si="150"/>
        <v>222.74719366407655</v>
      </c>
      <c r="O1370" s="44">
        <f t="shared" si="151"/>
        <v>22</v>
      </c>
      <c r="P1370" s="47">
        <f t="shared" si="152"/>
        <v>99.610595441404314</v>
      </c>
    </row>
    <row r="1371" spans="1:16" x14ac:dyDescent="0.25">
      <c r="A1371" s="56">
        <v>6355</v>
      </c>
      <c r="B1371" s="43" t="s">
        <v>1417</v>
      </c>
      <c r="C1371" s="43" t="s">
        <v>1418</v>
      </c>
      <c r="D1371" s="57" t="s">
        <v>133</v>
      </c>
      <c r="E1371" s="44">
        <v>600</v>
      </c>
      <c r="F1371" s="58">
        <v>34942</v>
      </c>
      <c r="G1371" s="45">
        <v>118.82</v>
      </c>
      <c r="H1371" s="45">
        <v>-65.650000000000006</v>
      </c>
      <c r="I1371" s="59">
        <f t="shared" si="147"/>
        <v>53.169999999999987</v>
      </c>
      <c r="J1371" s="44">
        <f t="shared" si="148"/>
        <v>1995</v>
      </c>
      <c r="K1371" s="44">
        <f t="shared" si="149"/>
        <v>28</v>
      </c>
      <c r="L1371" s="59">
        <f>VLOOKUP(J1371,'SF CCI, BCI'!A:F,5)</f>
        <v>6558.16</v>
      </c>
      <c r="M1371" s="59">
        <f t="shared" si="153"/>
        <v>2.3432273686521832</v>
      </c>
      <c r="N1371" s="47">
        <f t="shared" si="150"/>
        <v>278.42227594325237</v>
      </c>
      <c r="O1371" s="44">
        <f t="shared" si="151"/>
        <v>22</v>
      </c>
      <c r="P1371" s="47">
        <f t="shared" si="152"/>
        <v>124.58939919123655</v>
      </c>
    </row>
    <row r="1372" spans="1:16" x14ac:dyDescent="0.25">
      <c r="A1372" s="56">
        <v>6356</v>
      </c>
      <c r="B1372" s="43" t="s">
        <v>1417</v>
      </c>
      <c r="C1372" s="43" t="s">
        <v>1418</v>
      </c>
      <c r="D1372" s="57" t="s">
        <v>133</v>
      </c>
      <c r="E1372" s="44">
        <v>600</v>
      </c>
      <c r="F1372" s="58">
        <v>34942</v>
      </c>
      <c r="G1372" s="45">
        <v>72.42</v>
      </c>
      <c r="H1372" s="45">
        <v>-39.919999999999995</v>
      </c>
      <c r="I1372" s="59">
        <f t="shared" si="147"/>
        <v>32.500000000000007</v>
      </c>
      <c r="J1372" s="44">
        <f t="shared" si="148"/>
        <v>1995</v>
      </c>
      <c r="K1372" s="44">
        <f t="shared" si="149"/>
        <v>28</v>
      </c>
      <c r="L1372" s="59">
        <f>VLOOKUP(J1372,'SF CCI, BCI'!A:F,5)</f>
        <v>6558.16</v>
      </c>
      <c r="M1372" s="59">
        <f t="shared" si="153"/>
        <v>2.3432273686521832</v>
      </c>
      <c r="N1372" s="47">
        <f t="shared" si="150"/>
        <v>169.6965260377911</v>
      </c>
      <c r="O1372" s="44">
        <f t="shared" si="151"/>
        <v>22</v>
      </c>
      <c r="P1372" s="47">
        <f t="shared" si="152"/>
        <v>76.154889481195966</v>
      </c>
    </row>
    <row r="1373" spans="1:16" x14ac:dyDescent="0.25">
      <c r="A1373" s="56">
        <v>6357</v>
      </c>
      <c r="B1373" s="43" t="s">
        <v>1417</v>
      </c>
      <c r="C1373" s="43" t="s">
        <v>1418</v>
      </c>
      <c r="D1373" s="57" t="s">
        <v>133</v>
      </c>
      <c r="E1373" s="44">
        <v>600</v>
      </c>
      <c r="F1373" s="58">
        <v>34942</v>
      </c>
      <c r="G1373" s="45">
        <v>9</v>
      </c>
      <c r="H1373" s="45">
        <v>-4.9399999999999995</v>
      </c>
      <c r="I1373" s="59">
        <f t="shared" si="147"/>
        <v>4.0600000000000005</v>
      </c>
      <c r="J1373" s="44">
        <f t="shared" si="148"/>
        <v>1995</v>
      </c>
      <c r="K1373" s="44">
        <f t="shared" si="149"/>
        <v>28</v>
      </c>
      <c r="L1373" s="59">
        <f>VLOOKUP(J1373,'SF CCI, BCI'!A:F,5)</f>
        <v>6558.16</v>
      </c>
      <c r="M1373" s="59">
        <f t="shared" si="153"/>
        <v>2.3432273686521832</v>
      </c>
      <c r="N1373" s="47">
        <f t="shared" si="150"/>
        <v>21.089046317869649</v>
      </c>
      <c r="O1373" s="44">
        <f t="shared" si="151"/>
        <v>22</v>
      </c>
      <c r="P1373" s="47">
        <f t="shared" si="152"/>
        <v>9.5135031167278648</v>
      </c>
    </row>
    <row r="1374" spans="1:16" x14ac:dyDescent="0.25">
      <c r="A1374" s="56">
        <v>6358</v>
      </c>
      <c r="B1374" s="43" t="s">
        <v>1417</v>
      </c>
      <c r="C1374" s="43" t="s">
        <v>1418</v>
      </c>
      <c r="D1374" s="57" t="s">
        <v>133</v>
      </c>
      <c r="E1374" s="44">
        <v>600</v>
      </c>
      <c r="F1374" s="58">
        <v>34942</v>
      </c>
      <c r="G1374" s="45">
        <v>90.52</v>
      </c>
      <c r="H1374" s="45">
        <v>-49.9</v>
      </c>
      <c r="I1374" s="59">
        <f t="shared" si="147"/>
        <v>40.619999999999997</v>
      </c>
      <c r="J1374" s="44">
        <f t="shared" si="148"/>
        <v>1995</v>
      </c>
      <c r="K1374" s="44">
        <f t="shared" si="149"/>
        <v>28</v>
      </c>
      <c r="L1374" s="59">
        <f>VLOOKUP(J1374,'SF CCI, BCI'!A:F,5)</f>
        <v>6558.16</v>
      </c>
      <c r="M1374" s="59">
        <f t="shared" si="153"/>
        <v>2.3432273686521832</v>
      </c>
      <c r="N1374" s="47">
        <f t="shared" si="150"/>
        <v>212.1089414103956</v>
      </c>
      <c r="O1374" s="44">
        <f t="shared" si="151"/>
        <v>22</v>
      </c>
      <c r="P1374" s="47">
        <f t="shared" si="152"/>
        <v>95.181895714651674</v>
      </c>
    </row>
    <row r="1375" spans="1:16" x14ac:dyDescent="0.25">
      <c r="A1375" s="56">
        <v>6359</v>
      </c>
      <c r="B1375" s="43" t="s">
        <v>1417</v>
      </c>
      <c r="C1375" s="43" t="s">
        <v>1418</v>
      </c>
      <c r="D1375" s="57" t="s">
        <v>133</v>
      </c>
      <c r="E1375" s="44">
        <v>600</v>
      </c>
      <c r="F1375" s="58">
        <v>34942</v>
      </c>
      <c r="G1375" s="45">
        <v>438.17</v>
      </c>
      <c r="H1375" s="45">
        <v>-241.74</v>
      </c>
      <c r="I1375" s="59">
        <f t="shared" si="147"/>
        <v>196.43</v>
      </c>
      <c r="J1375" s="44">
        <f t="shared" si="148"/>
        <v>1995</v>
      </c>
      <c r="K1375" s="44">
        <f t="shared" si="149"/>
        <v>28</v>
      </c>
      <c r="L1375" s="59">
        <f>VLOOKUP(J1375,'SF CCI, BCI'!A:F,5)</f>
        <v>6558.16</v>
      </c>
      <c r="M1375" s="59">
        <f t="shared" si="153"/>
        <v>2.3432273686521832</v>
      </c>
      <c r="N1375" s="47">
        <f t="shared" si="150"/>
        <v>1026.7319361223272</v>
      </c>
      <c r="O1375" s="44">
        <f t="shared" si="151"/>
        <v>22</v>
      </c>
      <c r="P1375" s="47">
        <f t="shared" si="152"/>
        <v>460.28015202434835</v>
      </c>
    </row>
    <row r="1376" spans="1:16" x14ac:dyDescent="0.25">
      <c r="A1376" s="56">
        <v>6360</v>
      </c>
      <c r="B1376" s="43" t="s">
        <v>1417</v>
      </c>
      <c r="C1376" s="43" t="s">
        <v>1418</v>
      </c>
      <c r="D1376" s="57" t="s">
        <v>133</v>
      </c>
      <c r="E1376" s="44">
        <v>600</v>
      </c>
      <c r="F1376" s="58">
        <v>34942</v>
      </c>
      <c r="G1376" s="45">
        <v>158.25</v>
      </c>
      <c r="H1376" s="45">
        <v>-87.11999999999999</v>
      </c>
      <c r="I1376" s="59">
        <f t="shared" si="147"/>
        <v>71.13000000000001</v>
      </c>
      <c r="J1376" s="44">
        <f t="shared" si="148"/>
        <v>1995</v>
      </c>
      <c r="K1376" s="44">
        <f t="shared" si="149"/>
        <v>28</v>
      </c>
      <c r="L1376" s="59">
        <f>VLOOKUP(J1376,'SF CCI, BCI'!A:F,5)</f>
        <v>6558.16</v>
      </c>
      <c r="M1376" s="59">
        <f t="shared" si="153"/>
        <v>2.3432273686521832</v>
      </c>
      <c r="N1376" s="47">
        <f t="shared" si="150"/>
        <v>370.81573108920799</v>
      </c>
      <c r="O1376" s="44">
        <f t="shared" si="151"/>
        <v>22</v>
      </c>
      <c r="P1376" s="47">
        <f t="shared" si="152"/>
        <v>166.67376273222982</v>
      </c>
    </row>
    <row r="1377" spans="1:16" x14ac:dyDescent="0.25">
      <c r="A1377" s="56">
        <v>6361</v>
      </c>
      <c r="B1377" s="43" t="s">
        <v>1417</v>
      </c>
      <c r="C1377" s="43" t="s">
        <v>1418</v>
      </c>
      <c r="D1377" s="57" t="s">
        <v>133</v>
      </c>
      <c r="E1377" s="44">
        <v>600</v>
      </c>
      <c r="F1377" s="58">
        <v>34942</v>
      </c>
      <c r="G1377" s="45">
        <v>547.71</v>
      </c>
      <c r="H1377" s="45">
        <v>-301.99</v>
      </c>
      <c r="I1377" s="59">
        <f t="shared" si="147"/>
        <v>245.72000000000003</v>
      </c>
      <c r="J1377" s="44">
        <f t="shared" si="148"/>
        <v>1995</v>
      </c>
      <c r="K1377" s="44">
        <f t="shared" si="149"/>
        <v>28</v>
      </c>
      <c r="L1377" s="59">
        <f>VLOOKUP(J1377,'SF CCI, BCI'!A:F,5)</f>
        <v>6558.16</v>
      </c>
      <c r="M1377" s="59">
        <f t="shared" si="153"/>
        <v>2.3432273686521832</v>
      </c>
      <c r="N1377" s="47">
        <f t="shared" si="150"/>
        <v>1283.4090620844872</v>
      </c>
      <c r="O1377" s="44">
        <f t="shared" si="151"/>
        <v>22</v>
      </c>
      <c r="P1377" s="47">
        <f t="shared" si="152"/>
        <v>575.77782902521449</v>
      </c>
    </row>
    <row r="1378" spans="1:16" x14ac:dyDescent="0.25">
      <c r="A1378" s="56">
        <v>6362</v>
      </c>
      <c r="B1378" s="43" t="s">
        <v>1417</v>
      </c>
      <c r="C1378" s="43" t="s">
        <v>1418</v>
      </c>
      <c r="D1378" s="57" t="s">
        <v>133</v>
      </c>
      <c r="E1378" s="44">
        <v>600</v>
      </c>
      <c r="F1378" s="58">
        <v>34942</v>
      </c>
      <c r="G1378" s="45">
        <v>616.21</v>
      </c>
      <c r="H1378" s="45">
        <v>-340.1</v>
      </c>
      <c r="I1378" s="59">
        <f t="shared" si="147"/>
        <v>276.11</v>
      </c>
      <c r="J1378" s="44">
        <f t="shared" si="148"/>
        <v>1995</v>
      </c>
      <c r="K1378" s="44">
        <f t="shared" si="149"/>
        <v>28</v>
      </c>
      <c r="L1378" s="59">
        <f>VLOOKUP(J1378,'SF CCI, BCI'!A:F,5)</f>
        <v>6558.16</v>
      </c>
      <c r="M1378" s="59">
        <f t="shared" si="153"/>
        <v>2.3432273686521832</v>
      </c>
      <c r="N1378" s="47">
        <f t="shared" si="150"/>
        <v>1443.9201368371619</v>
      </c>
      <c r="O1378" s="44">
        <f t="shared" si="151"/>
        <v>22</v>
      </c>
      <c r="P1378" s="47">
        <f t="shared" si="152"/>
        <v>646.9885087585543</v>
      </c>
    </row>
    <row r="1379" spans="1:16" x14ac:dyDescent="0.25">
      <c r="A1379" s="56">
        <v>6363</v>
      </c>
      <c r="B1379" s="43" t="s">
        <v>1417</v>
      </c>
      <c r="C1379" s="43" t="s">
        <v>1418</v>
      </c>
      <c r="D1379" s="57" t="s">
        <v>133</v>
      </c>
      <c r="E1379" s="44">
        <v>600</v>
      </c>
      <c r="F1379" s="58">
        <v>34942</v>
      </c>
      <c r="G1379" s="45">
        <v>231.94</v>
      </c>
      <c r="H1379" s="45">
        <v>-128.13999999999999</v>
      </c>
      <c r="I1379" s="59">
        <f t="shared" si="147"/>
        <v>103.80000000000001</v>
      </c>
      <c r="J1379" s="44">
        <f t="shared" si="148"/>
        <v>1995</v>
      </c>
      <c r="K1379" s="44">
        <f t="shared" si="149"/>
        <v>28</v>
      </c>
      <c r="L1379" s="59">
        <f>VLOOKUP(J1379,'SF CCI, BCI'!A:F,5)</f>
        <v>6558.16</v>
      </c>
      <c r="M1379" s="59">
        <f t="shared" si="153"/>
        <v>2.3432273686521832</v>
      </c>
      <c r="N1379" s="47">
        <f t="shared" si="150"/>
        <v>543.48815588518733</v>
      </c>
      <c r="O1379" s="44">
        <f t="shared" si="151"/>
        <v>22</v>
      </c>
      <c r="P1379" s="47">
        <f t="shared" si="152"/>
        <v>243.22700086609663</v>
      </c>
    </row>
    <row r="1380" spans="1:16" x14ac:dyDescent="0.25">
      <c r="A1380" s="56">
        <v>6364</v>
      </c>
      <c r="B1380" s="43" t="s">
        <v>1417</v>
      </c>
      <c r="C1380" s="43" t="s">
        <v>1418</v>
      </c>
      <c r="D1380" s="57" t="s">
        <v>133</v>
      </c>
      <c r="E1380" s="44">
        <v>600</v>
      </c>
      <c r="F1380" s="58">
        <v>34942</v>
      </c>
      <c r="G1380" s="45">
        <v>315</v>
      </c>
      <c r="H1380" s="45">
        <v>-173.79</v>
      </c>
      <c r="I1380" s="59">
        <f t="shared" si="147"/>
        <v>141.21</v>
      </c>
      <c r="J1380" s="44">
        <f t="shared" si="148"/>
        <v>1995</v>
      </c>
      <c r="K1380" s="44">
        <f t="shared" si="149"/>
        <v>28</v>
      </c>
      <c r="L1380" s="59">
        <f>VLOOKUP(J1380,'SF CCI, BCI'!A:F,5)</f>
        <v>6558.16</v>
      </c>
      <c r="M1380" s="59">
        <f t="shared" si="153"/>
        <v>2.3432273686521832</v>
      </c>
      <c r="N1380" s="47">
        <f t="shared" si="150"/>
        <v>738.11662112543775</v>
      </c>
      <c r="O1380" s="44">
        <f t="shared" si="151"/>
        <v>22</v>
      </c>
      <c r="P1380" s="47">
        <f t="shared" si="152"/>
        <v>330.88713672737481</v>
      </c>
    </row>
    <row r="1381" spans="1:16" x14ac:dyDescent="0.25">
      <c r="A1381" s="56">
        <v>6365</v>
      </c>
      <c r="B1381" s="43" t="s">
        <v>1417</v>
      </c>
      <c r="C1381" s="43" t="s">
        <v>1418</v>
      </c>
      <c r="D1381" s="57" t="s">
        <v>133</v>
      </c>
      <c r="E1381" s="44">
        <v>600</v>
      </c>
      <c r="F1381" s="58">
        <v>34942</v>
      </c>
      <c r="G1381" s="45">
        <v>285.19</v>
      </c>
      <c r="H1381" s="45">
        <v>-157.44999999999999</v>
      </c>
      <c r="I1381" s="59">
        <f t="shared" si="147"/>
        <v>127.74000000000001</v>
      </c>
      <c r="J1381" s="44">
        <f t="shared" si="148"/>
        <v>1995</v>
      </c>
      <c r="K1381" s="44">
        <f t="shared" si="149"/>
        <v>28</v>
      </c>
      <c r="L1381" s="59">
        <f>VLOOKUP(J1381,'SF CCI, BCI'!A:F,5)</f>
        <v>6558.16</v>
      </c>
      <c r="M1381" s="59">
        <f t="shared" si="153"/>
        <v>2.3432273686521832</v>
      </c>
      <c r="N1381" s="47">
        <f t="shared" si="150"/>
        <v>668.26501326591608</v>
      </c>
      <c r="O1381" s="44">
        <f t="shared" si="151"/>
        <v>22</v>
      </c>
      <c r="P1381" s="47">
        <f t="shared" si="152"/>
        <v>299.32386407162988</v>
      </c>
    </row>
    <row r="1382" spans="1:16" x14ac:dyDescent="0.25">
      <c r="A1382" s="56">
        <v>6366</v>
      </c>
      <c r="B1382" s="43" t="s">
        <v>1417</v>
      </c>
      <c r="C1382" s="43" t="s">
        <v>1418</v>
      </c>
      <c r="D1382" s="57" t="s">
        <v>133</v>
      </c>
      <c r="E1382" s="44">
        <v>600</v>
      </c>
      <c r="F1382" s="58">
        <v>34942</v>
      </c>
      <c r="G1382" s="45">
        <v>4.5</v>
      </c>
      <c r="H1382" s="45">
        <v>-2.5999999999999996</v>
      </c>
      <c r="I1382" s="59">
        <f t="shared" si="147"/>
        <v>1.9000000000000004</v>
      </c>
      <c r="J1382" s="44">
        <f t="shared" si="148"/>
        <v>1995</v>
      </c>
      <c r="K1382" s="44">
        <f t="shared" si="149"/>
        <v>28</v>
      </c>
      <c r="L1382" s="59">
        <f>VLOOKUP(J1382,'SF CCI, BCI'!A:F,5)</f>
        <v>6558.16</v>
      </c>
      <c r="M1382" s="59">
        <f t="shared" si="153"/>
        <v>2.3432273686521832</v>
      </c>
      <c r="N1382" s="47">
        <f t="shared" si="150"/>
        <v>10.544523158934824</v>
      </c>
      <c r="O1382" s="44">
        <f t="shared" si="151"/>
        <v>22</v>
      </c>
      <c r="P1382" s="47">
        <f t="shared" si="152"/>
        <v>4.4521320004391489</v>
      </c>
    </row>
    <row r="1383" spans="1:16" x14ac:dyDescent="0.25">
      <c r="A1383" s="56">
        <v>6367</v>
      </c>
      <c r="B1383" s="43" t="s">
        <v>1417</v>
      </c>
      <c r="C1383" s="43" t="s">
        <v>1418</v>
      </c>
      <c r="D1383" s="57" t="s">
        <v>133</v>
      </c>
      <c r="E1383" s="44">
        <v>600</v>
      </c>
      <c r="F1383" s="58">
        <v>34942</v>
      </c>
      <c r="G1383" s="45">
        <v>356.49</v>
      </c>
      <c r="H1383" s="45">
        <v>-196.45000000000002</v>
      </c>
      <c r="I1383" s="59">
        <f t="shared" si="147"/>
        <v>160.04</v>
      </c>
      <c r="J1383" s="44">
        <f t="shared" si="148"/>
        <v>1995</v>
      </c>
      <c r="K1383" s="44">
        <f t="shared" si="149"/>
        <v>28</v>
      </c>
      <c r="L1383" s="59">
        <f>VLOOKUP(J1383,'SF CCI, BCI'!A:F,5)</f>
        <v>6558.16</v>
      </c>
      <c r="M1383" s="59">
        <f t="shared" si="153"/>
        <v>2.3432273686521832</v>
      </c>
      <c r="N1383" s="47">
        <f t="shared" si="150"/>
        <v>835.3371246508168</v>
      </c>
      <c r="O1383" s="44">
        <f t="shared" si="151"/>
        <v>22</v>
      </c>
      <c r="P1383" s="47">
        <f t="shared" si="152"/>
        <v>375.0101080790954</v>
      </c>
    </row>
    <row r="1384" spans="1:16" x14ac:dyDescent="0.25">
      <c r="A1384" s="56">
        <v>6368</v>
      </c>
      <c r="B1384" s="43" t="s">
        <v>1417</v>
      </c>
      <c r="C1384" s="43" t="s">
        <v>1418</v>
      </c>
      <c r="D1384" s="57" t="s">
        <v>133</v>
      </c>
      <c r="E1384" s="44">
        <v>600</v>
      </c>
      <c r="F1384" s="58">
        <v>34942</v>
      </c>
      <c r="G1384" s="45">
        <v>56.42</v>
      </c>
      <c r="H1384" s="45">
        <v>-30.970000000000002</v>
      </c>
      <c r="I1384" s="59">
        <f t="shared" si="147"/>
        <v>25.45</v>
      </c>
      <c r="J1384" s="44">
        <f t="shared" si="148"/>
        <v>1995</v>
      </c>
      <c r="K1384" s="44">
        <f t="shared" si="149"/>
        <v>28</v>
      </c>
      <c r="L1384" s="59">
        <f>VLOOKUP(J1384,'SF CCI, BCI'!A:F,5)</f>
        <v>6558.16</v>
      </c>
      <c r="M1384" s="59">
        <f t="shared" si="153"/>
        <v>2.3432273686521832</v>
      </c>
      <c r="N1384" s="47">
        <f t="shared" si="150"/>
        <v>132.20488813935617</v>
      </c>
      <c r="O1384" s="44">
        <f t="shared" si="151"/>
        <v>22</v>
      </c>
      <c r="P1384" s="47">
        <f t="shared" si="152"/>
        <v>59.635136532198061</v>
      </c>
    </row>
    <row r="1385" spans="1:16" x14ac:dyDescent="0.25">
      <c r="A1385" s="56">
        <v>6369</v>
      </c>
      <c r="B1385" s="43" t="s">
        <v>1417</v>
      </c>
      <c r="C1385" s="43" t="s">
        <v>1418</v>
      </c>
      <c r="D1385" s="57" t="s">
        <v>133</v>
      </c>
      <c r="E1385" s="44">
        <v>600</v>
      </c>
      <c r="F1385" s="58">
        <v>34942</v>
      </c>
      <c r="G1385" s="45">
        <v>7.88</v>
      </c>
      <c r="H1385" s="45">
        <v>-4.18</v>
      </c>
      <c r="I1385" s="59">
        <f t="shared" si="147"/>
        <v>3.7</v>
      </c>
      <c r="J1385" s="44">
        <f t="shared" si="148"/>
        <v>1995</v>
      </c>
      <c r="K1385" s="44">
        <f t="shared" si="149"/>
        <v>28</v>
      </c>
      <c r="L1385" s="59">
        <f>VLOOKUP(J1385,'SF CCI, BCI'!A:F,5)</f>
        <v>6558.16</v>
      </c>
      <c r="M1385" s="59">
        <f t="shared" si="153"/>
        <v>2.3432273686521832</v>
      </c>
      <c r="N1385" s="47">
        <f t="shared" si="150"/>
        <v>18.464631664979205</v>
      </c>
      <c r="O1385" s="44">
        <f t="shared" si="151"/>
        <v>22</v>
      </c>
      <c r="P1385" s="47">
        <f t="shared" si="152"/>
        <v>8.6699412640130777</v>
      </c>
    </row>
    <row r="1386" spans="1:16" x14ac:dyDescent="0.25">
      <c r="A1386" s="56">
        <v>6370</v>
      </c>
      <c r="B1386" s="43" t="s">
        <v>1417</v>
      </c>
      <c r="C1386" s="43" t="s">
        <v>1418</v>
      </c>
      <c r="D1386" s="57" t="s">
        <v>133</v>
      </c>
      <c r="E1386" s="44">
        <v>600</v>
      </c>
      <c r="F1386" s="58">
        <v>34942</v>
      </c>
      <c r="G1386" s="45">
        <v>70.52</v>
      </c>
      <c r="H1386" s="45">
        <v>-39.01</v>
      </c>
      <c r="I1386" s="59">
        <f t="shared" si="147"/>
        <v>31.509999999999998</v>
      </c>
      <c r="J1386" s="44">
        <f t="shared" si="148"/>
        <v>1995</v>
      </c>
      <c r="K1386" s="44">
        <f t="shared" si="149"/>
        <v>28</v>
      </c>
      <c r="L1386" s="59">
        <f>VLOOKUP(J1386,'SF CCI, BCI'!A:F,5)</f>
        <v>6558.16</v>
      </c>
      <c r="M1386" s="59">
        <f t="shared" si="153"/>
        <v>2.3432273686521832</v>
      </c>
      <c r="N1386" s="47">
        <f t="shared" si="150"/>
        <v>165.24439403735195</v>
      </c>
      <c r="O1386" s="44">
        <f t="shared" si="151"/>
        <v>22</v>
      </c>
      <c r="P1386" s="47">
        <f t="shared" si="152"/>
        <v>73.835094386230281</v>
      </c>
    </row>
    <row r="1387" spans="1:16" x14ac:dyDescent="0.25">
      <c r="A1387" s="56">
        <v>6371</v>
      </c>
      <c r="B1387" s="43" t="s">
        <v>1417</v>
      </c>
      <c r="C1387" s="43" t="s">
        <v>1418</v>
      </c>
      <c r="D1387" s="57" t="s">
        <v>133</v>
      </c>
      <c r="E1387" s="44">
        <v>600</v>
      </c>
      <c r="F1387" s="58">
        <v>34942</v>
      </c>
      <c r="G1387" s="45">
        <v>976.49</v>
      </c>
      <c r="H1387" s="45">
        <v>-538.81999999999994</v>
      </c>
      <c r="I1387" s="59">
        <f t="shared" si="147"/>
        <v>437.67000000000007</v>
      </c>
      <c r="J1387" s="44">
        <f t="shared" si="148"/>
        <v>1995</v>
      </c>
      <c r="K1387" s="44">
        <f t="shared" si="149"/>
        <v>28</v>
      </c>
      <c r="L1387" s="59">
        <f>VLOOKUP(J1387,'SF CCI, BCI'!A:F,5)</f>
        <v>6558.16</v>
      </c>
      <c r="M1387" s="59">
        <f t="shared" si="153"/>
        <v>2.3432273686521832</v>
      </c>
      <c r="N1387" s="47">
        <f t="shared" si="150"/>
        <v>2288.1380932151706</v>
      </c>
      <c r="O1387" s="44">
        <f t="shared" si="151"/>
        <v>22</v>
      </c>
      <c r="P1387" s="47">
        <f t="shared" si="152"/>
        <v>1025.5603224380011</v>
      </c>
    </row>
    <row r="1388" spans="1:16" x14ac:dyDescent="0.25">
      <c r="A1388" s="56">
        <v>6372</v>
      </c>
      <c r="B1388" s="43" t="s">
        <v>1417</v>
      </c>
      <c r="C1388" s="43" t="s">
        <v>1418</v>
      </c>
      <c r="D1388" s="57" t="s">
        <v>133</v>
      </c>
      <c r="E1388" s="44">
        <v>600</v>
      </c>
      <c r="F1388" s="58">
        <v>34942</v>
      </c>
      <c r="G1388" s="45">
        <v>450.88</v>
      </c>
      <c r="H1388" s="45">
        <v>-248.67000000000002</v>
      </c>
      <c r="I1388" s="59">
        <f t="shared" si="147"/>
        <v>202.20999999999998</v>
      </c>
      <c r="J1388" s="44">
        <f t="shared" si="148"/>
        <v>1995</v>
      </c>
      <c r="K1388" s="44">
        <f t="shared" si="149"/>
        <v>28</v>
      </c>
      <c r="L1388" s="59">
        <f>VLOOKUP(J1388,'SF CCI, BCI'!A:F,5)</f>
        <v>6558.16</v>
      </c>
      <c r="M1388" s="59">
        <f t="shared" si="153"/>
        <v>2.3432273686521832</v>
      </c>
      <c r="N1388" s="47">
        <f t="shared" si="150"/>
        <v>1056.5143559778962</v>
      </c>
      <c r="O1388" s="44">
        <f t="shared" si="151"/>
        <v>22</v>
      </c>
      <c r="P1388" s="47">
        <f t="shared" si="152"/>
        <v>473.82400621515791</v>
      </c>
    </row>
    <row r="1389" spans="1:16" x14ac:dyDescent="0.25">
      <c r="A1389" s="56">
        <v>6373</v>
      </c>
      <c r="B1389" s="43" t="s">
        <v>1417</v>
      </c>
      <c r="C1389" s="43" t="s">
        <v>1418</v>
      </c>
      <c r="D1389" s="57" t="s">
        <v>133</v>
      </c>
      <c r="E1389" s="44">
        <v>600</v>
      </c>
      <c r="F1389" s="58">
        <v>34942</v>
      </c>
      <c r="G1389" s="45">
        <v>1220.6099999999999</v>
      </c>
      <c r="H1389" s="45">
        <v>-673.24</v>
      </c>
      <c r="I1389" s="59">
        <f t="shared" si="147"/>
        <v>547.36999999999989</v>
      </c>
      <c r="J1389" s="44">
        <f t="shared" si="148"/>
        <v>1995</v>
      </c>
      <c r="K1389" s="44">
        <f t="shared" si="149"/>
        <v>28</v>
      </c>
      <c r="L1389" s="59">
        <f>VLOOKUP(J1389,'SF CCI, BCI'!A:F,5)</f>
        <v>6558.16</v>
      </c>
      <c r="M1389" s="59">
        <f t="shared" si="153"/>
        <v>2.3432273686521832</v>
      </c>
      <c r="N1389" s="47">
        <f t="shared" si="150"/>
        <v>2860.1667584505412</v>
      </c>
      <c r="O1389" s="44">
        <f t="shared" si="151"/>
        <v>22</v>
      </c>
      <c r="P1389" s="47">
        <f t="shared" si="152"/>
        <v>1282.6123647791453</v>
      </c>
    </row>
    <row r="1390" spans="1:16" x14ac:dyDescent="0.25">
      <c r="A1390" s="56">
        <v>6374</v>
      </c>
      <c r="B1390" s="43" t="s">
        <v>1417</v>
      </c>
      <c r="C1390" s="43" t="s">
        <v>1418</v>
      </c>
      <c r="D1390" s="57" t="s">
        <v>133</v>
      </c>
      <c r="E1390" s="44">
        <v>600</v>
      </c>
      <c r="F1390" s="58">
        <v>34942</v>
      </c>
      <c r="G1390" s="45">
        <v>225.73</v>
      </c>
      <c r="H1390" s="45">
        <v>-124.67999999999999</v>
      </c>
      <c r="I1390" s="59">
        <f t="shared" si="147"/>
        <v>101.05</v>
      </c>
      <c r="J1390" s="44">
        <f t="shared" si="148"/>
        <v>1995</v>
      </c>
      <c r="K1390" s="44">
        <f t="shared" si="149"/>
        <v>28</v>
      </c>
      <c r="L1390" s="59">
        <f>VLOOKUP(J1390,'SF CCI, BCI'!A:F,5)</f>
        <v>6558.16</v>
      </c>
      <c r="M1390" s="59">
        <f t="shared" si="153"/>
        <v>2.3432273686521832</v>
      </c>
      <c r="N1390" s="47">
        <f t="shared" si="150"/>
        <v>528.93671392585725</v>
      </c>
      <c r="O1390" s="44">
        <f t="shared" si="151"/>
        <v>22</v>
      </c>
      <c r="P1390" s="47">
        <f t="shared" si="152"/>
        <v>236.7831256023031</v>
      </c>
    </row>
    <row r="1391" spans="1:16" x14ac:dyDescent="0.25">
      <c r="A1391" s="56">
        <v>6375</v>
      </c>
      <c r="B1391" s="43" t="s">
        <v>1417</v>
      </c>
      <c r="C1391" s="43" t="s">
        <v>1418</v>
      </c>
      <c r="D1391" s="57" t="s">
        <v>133</v>
      </c>
      <c r="E1391" s="44">
        <v>600</v>
      </c>
      <c r="F1391" s="58">
        <v>34942</v>
      </c>
      <c r="G1391" s="45">
        <v>73.8</v>
      </c>
      <c r="H1391" s="45">
        <v>-40.580000000000005</v>
      </c>
      <c r="I1391" s="59">
        <f t="shared" si="147"/>
        <v>33.219999999999992</v>
      </c>
      <c r="J1391" s="44">
        <f t="shared" si="148"/>
        <v>1995</v>
      </c>
      <c r="K1391" s="44">
        <f t="shared" si="149"/>
        <v>28</v>
      </c>
      <c r="L1391" s="59">
        <f>VLOOKUP(J1391,'SF CCI, BCI'!A:F,5)</f>
        <v>6558.16</v>
      </c>
      <c r="M1391" s="59">
        <f t="shared" si="153"/>
        <v>2.3432273686521832</v>
      </c>
      <c r="N1391" s="47">
        <f t="shared" si="150"/>
        <v>172.9301798065311</v>
      </c>
      <c r="O1391" s="44">
        <f t="shared" si="151"/>
        <v>22</v>
      </c>
      <c r="P1391" s="47">
        <f t="shared" si="152"/>
        <v>77.842013186625508</v>
      </c>
    </row>
    <row r="1392" spans="1:16" x14ac:dyDescent="0.25">
      <c r="A1392" s="56">
        <v>6376</v>
      </c>
      <c r="B1392" s="43" t="s">
        <v>1417</v>
      </c>
      <c r="C1392" s="43" t="s">
        <v>1418</v>
      </c>
      <c r="D1392" s="57" t="s">
        <v>133</v>
      </c>
      <c r="E1392" s="44">
        <v>600</v>
      </c>
      <c r="F1392" s="58">
        <v>34942</v>
      </c>
      <c r="G1392" s="45">
        <v>92.25</v>
      </c>
      <c r="H1392" s="45">
        <v>-50.709999999999994</v>
      </c>
      <c r="I1392" s="59">
        <f t="shared" si="147"/>
        <v>41.540000000000006</v>
      </c>
      <c r="J1392" s="44">
        <f t="shared" si="148"/>
        <v>1995</v>
      </c>
      <c r="K1392" s="44">
        <f t="shared" si="149"/>
        <v>28</v>
      </c>
      <c r="L1392" s="59">
        <f>VLOOKUP(J1392,'SF CCI, BCI'!A:F,5)</f>
        <v>6558.16</v>
      </c>
      <c r="M1392" s="59">
        <f t="shared" si="153"/>
        <v>2.3432273686521832</v>
      </c>
      <c r="N1392" s="47">
        <f t="shared" si="150"/>
        <v>216.1627247581639</v>
      </c>
      <c r="O1392" s="44">
        <f t="shared" si="151"/>
        <v>22</v>
      </c>
      <c r="P1392" s="47">
        <f t="shared" si="152"/>
        <v>97.337664893811706</v>
      </c>
    </row>
    <row r="1393" spans="1:16" x14ac:dyDescent="0.25">
      <c r="A1393" s="56">
        <v>6377</v>
      </c>
      <c r="B1393" s="43" t="s">
        <v>1417</v>
      </c>
      <c r="C1393" s="43" t="s">
        <v>1418</v>
      </c>
      <c r="D1393" s="57" t="s">
        <v>133</v>
      </c>
      <c r="E1393" s="44">
        <v>600</v>
      </c>
      <c r="F1393" s="58">
        <v>34942</v>
      </c>
      <c r="G1393" s="45">
        <v>88.23</v>
      </c>
      <c r="H1393" s="45">
        <v>-48.85</v>
      </c>
      <c r="I1393" s="59">
        <f t="shared" si="147"/>
        <v>39.380000000000003</v>
      </c>
      <c r="J1393" s="44">
        <f t="shared" si="148"/>
        <v>1995</v>
      </c>
      <c r="K1393" s="44">
        <f t="shared" si="149"/>
        <v>28</v>
      </c>
      <c r="L1393" s="59">
        <f>VLOOKUP(J1393,'SF CCI, BCI'!A:F,5)</f>
        <v>6558.16</v>
      </c>
      <c r="M1393" s="59">
        <f t="shared" si="153"/>
        <v>2.3432273686521832</v>
      </c>
      <c r="N1393" s="47">
        <f t="shared" si="150"/>
        <v>206.74295073618214</v>
      </c>
      <c r="O1393" s="44">
        <f t="shared" si="151"/>
        <v>22</v>
      </c>
      <c r="P1393" s="47">
        <f t="shared" si="152"/>
        <v>92.27629377752298</v>
      </c>
    </row>
    <row r="1394" spans="1:16" x14ac:dyDescent="0.25">
      <c r="A1394" s="56">
        <v>6378</v>
      </c>
      <c r="B1394" s="43" t="s">
        <v>1417</v>
      </c>
      <c r="C1394" s="43" t="s">
        <v>1418</v>
      </c>
      <c r="D1394" s="57" t="s">
        <v>133</v>
      </c>
      <c r="E1394" s="44">
        <v>600</v>
      </c>
      <c r="F1394" s="58">
        <v>34942</v>
      </c>
      <c r="G1394" s="45">
        <v>9</v>
      </c>
      <c r="H1394" s="45">
        <v>-4.9399999999999995</v>
      </c>
      <c r="I1394" s="59">
        <f t="shared" si="147"/>
        <v>4.0600000000000005</v>
      </c>
      <c r="J1394" s="44">
        <f t="shared" si="148"/>
        <v>1995</v>
      </c>
      <c r="K1394" s="44">
        <f t="shared" si="149"/>
        <v>28</v>
      </c>
      <c r="L1394" s="59">
        <f>VLOOKUP(J1394,'SF CCI, BCI'!A:F,5)</f>
        <v>6558.16</v>
      </c>
      <c r="M1394" s="59">
        <f t="shared" si="153"/>
        <v>2.3432273686521832</v>
      </c>
      <c r="N1394" s="47">
        <f t="shared" si="150"/>
        <v>21.089046317869649</v>
      </c>
      <c r="O1394" s="44">
        <f t="shared" si="151"/>
        <v>22</v>
      </c>
      <c r="P1394" s="47">
        <f t="shared" si="152"/>
        <v>9.5135031167278648</v>
      </c>
    </row>
    <row r="1395" spans="1:16" x14ac:dyDescent="0.25">
      <c r="A1395" s="56">
        <v>6379</v>
      </c>
      <c r="B1395" s="43" t="s">
        <v>1417</v>
      </c>
      <c r="C1395" s="43" t="s">
        <v>1418</v>
      </c>
      <c r="D1395" s="57" t="s">
        <v>133</v>
      </c>
      <c r="E1395" s="44">
        <v>600</v>
      </c>
      <c r="F1395" s="58">
        <v>34942</v>
      </c>
      <c r="G1395" s="45">
        <v>110.29</v>
      </c>
      <c r="H1395" s="45">
        <v>-60.64</v>
      </c>
      <c r="I1395" s="59">
        <f t="shared" si="147"/>
        <v>49.650000000000006</v>
      </c>
      <c r="J1395" s="44">
        <f t="shared" si="148"/>
        <v>1995</v>
      </c>
      <c r="K1395" s="44">
        <f t="shared" si="149"/>
        <v>28</v>
      </c>
      <c r="L1395" s="59">
        <f>VLOOKUP(J1395,'SF CCI, BCI'!A:F,5)</f>
        <v>6558.16</v>
      </c>
      <c r="M1395" s="59">
        <f t="shared" si="153"/>
        <v>2.3432273686521832</v>
      </c>
      <c r="N1395" s="47">
        <f t="shared" si="150"/>
        <v>258.43454648864929</v>
      </c>
      <c r="O1395" s="44">
        <f t="shared" si="151"/>
        <v>22</v>
      </c>
      <c r="P1395" s="47">
        <f t="shared" si="152"/>
        <v>116.3412388535809</v>
      </c>
    </row>
    <row r="1396" spans="1:16" x14ac:dyDescent="0.25">
      <c r="A1396" s="56">
        <v>6380</v>
      </c>
      <c r="B1396" s="43" t="s">
        <v>1417</v>
      </c>
      <c r="C1396" s="43" t="s">
        <v>1418</v>
      </c>
      <c r="D1396" s="57" t="s">
        <v>133</v>
      </c>
      <c r="E1396" s="44">
        <v>600</v>
      </c>
      <c r="F1396" s="58">
        <v>34942</v>
      </c>
      <c r="G1396" s="45">
        <v>409.91</v>
      </c>
      <c r="H1396" s="45">
        <v>-226</v>
      </c>
      <c r="I1396" s="59">
        <f t="shared" si="147"/>
        <v>183.91000000000003</v>
      </c>
      <c r="J1396" s="44">
        <f t="shared" si="148"/>
        <v>1995</v>
      </c>
      <c r="K1396" s="44">
        <f t="shared" si="149"/>
        <v>28</v>
      </c>
      <c r="L1396" s="59">
        <f>VLOOKUP(J1396,'SF CCI, BCI'!A:F,5)</f>
        <v>6558.16</v>
      </c>
      <c r="M1396" s="59">
        <f t="shared" si="153"/>
        <v>2.3432273686521832</v>
      </c>
      <c r="N1396" s="47">
        <f t="shared" si="150"/>
        <v>960.51233068421641</v>
      </c>
      <c r="O1396" s="44">
        <f t="shared" si="151"/>
        <v>22</v>
      </c>
      <c r="P1396" s="47">
        <f t="shared" si="152"/>
        <v>430.94294536882308</v>
      </c>
    </row>
    <row r="1397" spans="1:16" x14ac:dyDescent="0.25">
      <c r="A1397" s="56">
        <v>6381</v>
      </c>
      <c r="B1397" s="43" t="s">
        <v>1417</v>
      </c>
      <c r="C1397" s="43" t="s">
        <v>1418</v>
      </c>
      <c r="D1397" s="57" t="s">
        <v>133</v>
      </c>
      <c r="E1397" s="44">
        <v>600</v>
      </c>
      <c r="F1397" s="58">
        <v>34942</v>
      </c>
      <c r="G1397" s="45">
        <v>89.33</v>
      </c>
      <c r="H1397" s="45">
        <v>-49.3</v>
      </c>
      <c r="I1397" s="59">
        <f t="shared" si="147"/>
        <v>40.03</v>
      </c>
      <c r="J1397" s="44">
        <f t="shared" si="148"/>
        <v>1995</v>
      </c>
      <c r="K1397" s="44">
        <f t="shared" si="149"/>
        <v>28</v>
      </c>
      <c r="L1397" s="59">
        <f>VLOOKUP(J1397,'SF CCI, BCI'!A:F,5)</f>
        <v>6558.16</v>
      </c>
      <c r="M1397" s="59">
        <f t="shared" si="153"/>
        <v>2.3432273686521832</v>
      </c>
      <c r="N1397" s="47">
        <f t="shared" si="150"/>
        <v>209.32050084169953</v>
      </c>
      <c r="O1397" s="44">
        <f t="shared" si="151"/>
        <v>22</v>
      </c>
      <c r="P1397" s="47">
        <f t="shared" si="152"/>
        <v>93.799391567146898</v>
      </c>
    </row>
    <row r="1398" spans="1:16" x14ac:dyDescent="0.25">
      <c r="A1398" s="56">
        <v>6382</v>
      </c>
      <c r="B1398" s="43" t="s">
        <v>1417</v>
      </c>
      <c r="C1398" s="43" t="s">
        <v>1418</v>
      </c>
      <c r="D1398" s="57" t="s">
        <v>133</v>
      </c>
      <c r="E1398" s="44">
        <v>600</v>
      </c>
      <c r="F1398" s="58">
        <v>34942</v>
      </c>
      <c r="G1398" s="45">
        <v>147.59</v>
      </c>
      <c r="H1398" s="45">
        <v>-81.599999999999994</v>
      </c>
      <c r="I1398" s="59">
        <f t="shared" si="147"/>
        <v>65.990000000000009</v>
      </c>
      <c r="J1398" s="44">
        <f t="shared" si="148"/>
        <v>1995</v>
      </c>
      <c r="K1398" s="44">
        <f t="shared" si="149"/>
        <v>28</v>
      </c>
      <c r="L1398" s="59">
        <f>VLOOKUP(J1398,'SF CCI, BCI'!A:F,5)</f>
        <v>6558.16</v>
      </c>
      <c r="M1398" s="59">
        <f t="shared" si="153"/>
        <v>2.3432273686521832</v>
      </c>
      <c r="N1398" s="47">
        <f t="shared" si="150"/>
        <v>345.83692733937573</v>
      </c>
      <c r="O1398" s="44">
        <f t="shared" si="151"/>
        <v>22</v>
      </c>
      <c r="P1398" s="47">
        <f t="shared" si="152"/>
        <v>154.62957405735759</v>
      </c>
    </row>
    <row r="1399" spans="1:16" x14ac:dyDescent="0.25">
      <c r="A1399" s="56">
        <v>6383</v>
      </c>
      <c r="B1399" s="43" t="s">
        <v>1417</v>
      </c>
      <c r="C1399" s="43" t="s">
        <v>1418</v>
      </c>
      <c r="D1399" s="57" t="s">
        <v>133</v>
      </c>
      <c r="E1399" s="44">
        <v>600</v>
      </c>
      <c r="F1399" s="58">
        <v>34942</v>
      </c>
      <c r="G1399" s="45">
        <v>184.49</v>
      </c>
      <c r="H1399" s="45">
        <v>-101.86</v>
      </c>
      <c r="I1399" s="59">
        <f t="shared" si="147"/>
        <v>82.63000000000001</v>
      </c>
      <c r="J1399" s="44">
        <f t="shared" si="148"/>
        <v>1995</v>
      </c>
      <c r="K1399" s="44">
        <f t="shared" si="149"/>
        <v>28</v>
      </c>
      <c r="L1399" s="59">
        <f>VLOOKUP(J1399,'SF CCI, BCI'!A:F,5)</f>
        <v>6558.16</v>
      </c>
      <c r="M1399" s="59">
        <f t="shared" si="153"/>
        <v>2.3432273686521832</v>
      </c>
      <c r="N1399" s="47">
        <f t="shared" si="150"/>
        <v>432.30201724264128</v>
      </c>
      <c r="O1399" s="44">
        <f t="shared" si="151"/>
        <v>22</v>
      </c>
      <c r="P1399" s="47">
        <f t="shared" si="152"/>
        <v>193.62087747172993</v>
      </c>
    </row>
    <row r="1400" spans="1:16" x14ac:dyDescent="0.25">
      <c r="A1400" s="56">
        <v>6384</v>
      </c>
      <c r="B1400" s="43" t="s">
        <v>1417</v>
      </c>
      <c r="C1400" s="43" t="s">
        <v>1418</v>
      </c>
      <c r="D1400" s="57" t="s">
        <v>133</v>
      </c>
      <c r="E1400" s="44">
        <v>600</v>
      </c>
      <c r="F1400" s="58">
        <v>34942</v>
      </c>
      <c r="G1400" s="45">
        <v>257.89999999999998</v>
      </c>
      <c r="H1400" s="45">
        <v>-142.27000000000001</v>
      </c>
      <c r="I1400" s="59">
        <f t="shared" si="147"/>
        <v>115.62999999999997</v>
      </c>
      <c r="J1400" s="44">
        <f t="shared" si="148"/>
        <v>1995</v>
      </c>
      <c r="K1400" s="44">
        <f t="shared" si="149"/>
        <v>28</v>
      </c>
      <c r="L1400" s="59">
        <f>VLOOKUP(J1400,'SF CCI, BCI'!A:F,5)</f>
        <v>6558.16</v>
      </c>
      <c r="M1400" s="59">
        <f t="shared" si="153"/>
        <v>2.3432273686521832</v>
      </c>
      <c r="N1400" s="47">
        <f t="shared" si="150"/>
        <v>604.31833837539796</v>
      </c>
      <c r="O1400" s="44">
        <f t="shared" si="151"/>
        <v>22</v>
      </c>
      <c r="P1400" s="47">
        <f t="shared" si="152"/>
        <v>270.94738063725185</v>
      </c>
    </row>
    <row r="1401" spans="1:16" x14ac:dyDescent="0.25">
      <c r="A1401" s="56">
        <v>6385</v>
      </c>
      <c r="B1401" s="43" t="s">
        <v>1417</v>
      </c>
      <c r="C1401" s="43" t="s">
        <v>1418</v>
      </c>
      <c r="D1401" s="57" t="s">
        <v>133</v>
      </c>
      <c r="E1401" s="44">
        <v>600</v>
      </c>
      <c r="F1401" s="58">
        <v>34942</v>
      </c>
      <c r="G1401" s="45">
        <v>204.88</v>
      </c>
      <c r="H1401" s="45">
        <v>-113</v>
      </c>
      <c r="I1401" s="59">
        <f t="shared" si="147"/>
        <v>91.88</v>
      </c>
      <c r="J1401" s="44">
        <f t="shared" si="148"/>
        <v>1995</v>
      </c>
      <c r="K1401" s="44">
        <f t="shared" si="149"/>
        <v>28</v>
      </c>
      <c r="L1401" s="59">
        <f>VLOOKUP(J1401,'SF CCI, BCI'!A:F,5)</f>
        <v>6558.16</v>
      </c>
      <c r="M1401" s="59">
        <f t="shared" si="153"/>
        <v>2.3432273686521832</v>
      </c>
      <c r="N1401" s="47">
        <f t="shared" si="150"/>
        <v>480.0804232894593</v>
      </c>
      <c r="O1401" s="44">
        <f t="shared" si="151"/>
        <v>22</v>
      </c>
      <c r="P1401" s="47">
        <f t="shared" si="152"/>
        <v>215.29573063176258</v>
      </c>
    </row>
    <row r="1402" spans="1:16" x14ac:dyDescent="0.25">
      <c r="A1402" s="56">
        <v>6386</v>
      </c>
      <c r="B1402" s="43" t="s">
        <v>1417</v>
      </c>
      <c r="C1402" s="43" t="s">
        <v>1418</v>
      </c>
      <c r="D1402" s="57" t="s">
        <v>133</v>
      </c>
      <c r="E1402" s="44">
        <v>600</v>
      </c>
      <c r="F1402" s="58">
        <v>34942</v>
      </c>
      <c r="G1402" s="45">
        <v>322.37</v>
      </c>
      <c r="H1402" s="45">
        <v>-178</v>
      </c>
      <c r="I1402" s="59">
        <f t="shared" si="147"/>
        <v>144.37</v>
      </c>
      <c r="J1402" s="44">
        <f t="shared" si="148"/>
        <v>1995</v>
      </c>
      <c r="K1402" s="44">
        <f t="shared" si="149"/>
        <v>28</v>
      </c>
      <c r="L1402" s="59">
        <f>VLOOKUP(J1402,'SF CCI, BCI'!A:F,5)</f>
        <v>6558.16</v>
      </c>
      <c r="M1402" s="59">
        <f t="shared" si="153"/>
        <v>2.3432273686521832</v>
      </c>
      <c r="N1402" s="47">
        <f t="shared" si="150"/>
        <v>755.38620683240435</v>
      </c>
      <c r="O1402" s="44">
        <f t="shared" si="151"/>
        <v>22</v>
      </c>
      <c r="P1402" s="47">
        <f t="shared" si="152"/>
        <v>338.2917352123157</v>
      </c>
    </row>
    <row r="1403" spans="1:16" x14ac:dyDescent="0.25">
      <c r="A1403" s="56">
        <v>6387</v>
      </c>
      <c r="B1403" s="43" t="s">
        <v>1417</v>
      </c>
      <c r="C1403" s="43" t="s">
        <v>1418</v>
      </c>
      <c r="D1403" s="57" t="s">
        <v>133</v>
      </c>
      <c r="E1403" s="44">
        <v>600</v>
      </c>
      <c r="F1403" s="58">
        <v>34942</v>
      </c>
      <c r="G1403" s="45">
        <v>307.83</v>
      </c>
      <c r="H1403" s="45">
        <v>-169.70000000000002</v>
      </c>
      <c r="I1403" s="59">
        <f t="shared" si="147"/>
        <v>138.12999999999997</v>
      </c>
      <c r="J1403" s="44">
        <f t="shared" si="148"/>
        <v>1995</v>
      </c>
      <c r="K1403" s="44">
        <f t="shared" si="149"/>
        <v>28</v>
      </c>
      <c r="L1403" s="59">
        <f>VLOOKUP(J1403,'SF CCI, BCI'!A:F,5)</f>
        <v>6558.16</v>
      </c>
      <c r="M1403" s="59">
        <f t="shared" si="153"/>
        <v>2.3432273686521832</v>
      </c>
      <c r="N1403" s="47">
        <f t="shared" si="150"/>
        <v>721.3156808922015</v>
      </c>
      <c r="O1403" s="44">
        <f t="shared" si="151"/>
        <v>22</v>
      </c>
      <c r="P1403" s="47">
        <f t="shared" si="152"/>
        <v>323.66999643192599</v>
      </c>
    </row>
    <row r="1404" spans="1:16" x14ac:dyDescent="0.25">
      <c r="A1404" s="56">
        <v>6388</v>
      </c>
      <c r="B1404" s="43" t="s">
        <v>1417</v>
      </c>
      <c r="C1404" s="43" t="s">
        <v>1418</v>
      </c>
      <c r="D1404" s="57" t="s">
        <v>133</v>
      </c>
      <c r="E1404" s="44">
        <v>600</v>
      </c>
      <c r="F1404" s="58">
        <v>34942</v>
      </c>
      <c r="G1404" s="45">
        <v>34.33</v>
      </c>
      <c r="H1404" s="45">
        <v>-19.059999999999999</v>
      </c>
      <c r="I1404" s="59">
        <f t="shared" si="147"/>
        <v>15.27</v>
      </c>
      <c r="J1404" s="44">
        <f t="shared" si="148"/>
        <v>1995</v>
      </c>
      <c r="K1404" s="44">
        <f t="shared" si="149"/>
        <v>28</v>
      </c>
      <c r="L1404" s="59">
        <f>VLOOKUP(J1404,'SF CCI, BCI'!A:F,5)</f>
        <v>6558.16</v>
      </c>
      <c r="M1404" s="59">
        <f t="shared" si="153"/>
        <v>2.3432273686521832</v>
      </c>
      <c r="N1404" s="47">
        <f t="shared" si="150"/>
        <v>80.442995565829449</v>
      </c>
      <c r="O1404" s="44">
        <f t="shared" si="151"/>
        <v>22</v>
      </c>
      <c r="P1404" s="47">
        <f t="shared" si="152"/>
        <v>35.781081919318837</v>
      </c>
    </row>
    <row r="1405" spans="1:16" x14ac:dyDescent="0.25">
      <c r="A1405" s="56">
        <v>6389</v>
      </c>
      <c r="B1405" s="43" t="s">
        <v>1417</v>
      </c>
      <c r="C1405" s="43" t="s">
        <v>1418</v>
      </c>
      <c r="D1405" s="57" t="s">
        <v>133</v>
      </c>
      <c r="E1405" s="44">
        <v>600</v>
      </c>
      <c r="F1405" s="58">
        <v>34942</v>
      </c>
      <c r="G1405" s="45">
        <v>196.8</v>
      </c>
      <c r="H1405" s="45">
        <v>-108.67999999999999</v>
      </c>
      <c r="I1405" s="59">
        <f t="shared" si="147"/>
        <v>88.120000000000019</v>
      </c>
      <c r="J1405" s="44">
        <f t="shared" si="148"/>
        <v>1995</v>
      </c>
      <c r="K1405" s="44">
        <f t="shared" si="149"/>
        <v>28</v>
      </c>
      <c r="L1405" s="59">
        <f>VLOOKUP(J1405,'SF CCI, BCI'!A:F,5)</f>
        <v>6558.16</v>
      </c>
      <c r="M1405" s="59">
        <f t="shared" si="153"/>
        <v>2.3432273686521832</v>
      </c>
      <c r="N1405" s="47">
        <f t="shared" si="150"/>
        <v>461.14714615074968</v>
      </c>
      <c r="O1405" s="44">
        <f t="shared" si="151"/>
        <v>22</v>
      </c>
      <c r="P1405" s="47">
        <f t="shared" si="152"/>
        <v>206.48519572563043</v>
      </c>
    </row>
    <row r="1406" spans="1:16" x14ac:dyDescent="0.25">
      <c r="A1406" s="56">
        <v>6390</v>
      </c>
      <c r="B1406" s="43" t="s">
        <v>1417</v>
      </c>
      <c r="C1406" s="43" t="s">
        <v>1418</v>
      </c>
      <c r="D1406" s="57" t="s">
        <v>133</v>
      </c>
      <c r="E1406" s="44">
        <v>600</v>
      </c>
      <c r="F1406" s="58">
        <v>34942</v>
      </c>
      <c r="G1406" s="45">
        <v>246</v>
      </c>
      <c r="H1406" s="45">
        <v>-135.76</v>
      </c>
      <c r="I1406" s="59">
        <f t="shared" si="147"/>
        <v>110.24000000000001</v>
      </c>
      <c r="J1406" s="44">
        <f t="shared" si="148"/>
        <v>1995</v>
      </c>
      <c r="K1406" s="44">
        <f t="shared" si="149"/>
        <v>28</v>
      </c>
      <c r="L1406" s="59">
        <f>VLOOKUP(J1406,'SF CCI, BCI'!A:F,5)</f>
        <v>6558.16</v>
      </c>
      <c r="M1406" s="59">
        <f t="shared" si="153"/>
        <v>2.3432273686521832</v>
      </c>
      <c r="N1406" s="47">
        <f t="shared" si="150"/>
        <v>576.43393268843704</v>
      </c>
      <c r="O1406" s="44">
        <f t="shared" si="151"/>
        <v>22</v>
      </c>
      <c r="P1406" s="47">
        <f t="shared" si="152"/>
        <v>258.31738512021667</v>
      </c>
    </row>
    <row r="1407" spans="1:16" x14ac:dyDescent="0.25">
      <c r="A1407" s="56">
        <v>6391</v>
      </c>
      <c r="B1407" s="43" t="s">
        <v>1417</v>
      </c>
      <c r="C1407" s="43" t="s">
        <v>1418</v>
      </c>
      <c r="D1407" s="57" t="s">
        <v>133</v>
      </c>
      <c r="E1407" s="44">
        <v>600</v>
      </c>
      <c r="F1407" s="58">
        <v>34942</v>
      </c>
      <c r="G1407" s="45">
        <v>319.11</v>
      </c>
      <c r="H1407" s="45">
        <v>-175.94</v>
      </c>
      <c r="I1407" s="59">
        <f t="shared" si="147"/>
        <v>143.17000000000002</v>
      </c>
      <c r="J1407" s="44">
        <f t="shared" si="148"/>
        <v>1995</v>
      </c>
      <c r="K1407" s="44">
        <f t="shared" si="149"/>
        <v>28</v>
      </c>
      <c r="L1407" s="59">
        <f>VLOOKUP(J1407,'SF CCI, BCI'!A:F,5)</f>
        <v>6558.16</v>
      </c>
      <c r="M1407" s="59">
        <f t="shared" si="153"/>
        <v>2.3432273686521832</v>
      </c>
      <c r="N1407" s="47">
        <f t="shared" si="150"/>
        <v>747.74728561059817</v>
      </c>
      <c r="O1407" s="44">
        <f t="shared" si="151"/>
        <v>22</v>
      </c>
      <c r="P1407" s="47">
        <f t="shared" si="152"/>
        <v>335.47986236993313</v>
      </c>
    </row>
    <row r="1408" spans="1:16" x14ac:dyDescent="0.25">
      <c r="A1408" s="56">
        <v>6392</v>
      </c>
      <c r="B1408" s="43" t="s">
        <v>1417</v>
      </c>
      <c r="C1408" s="43" t="s">
        <v>1418</v>
      </c>
      <c r="D1408" s="57" t="s">
        <v>133</v>
      </c>
      <c r="E1408" s="44">
        <v>600</v>
      </c>
      <c r="F1408" s="58">
        <v>34942</v>
      </c>
      <c r="G1408" s="45">
        <v>217.63</v>
      </c>
      <c r="H1408" s="45">
        <v>-119.95</v>
      </c>
      <c r="I1408" s="59">
        <f t="shared" si="147"/>
        <v>97.679999999999993</v>
      </c>
      <c r="J1408" s="44">
        <f t="shared" si="148"/>
        <v>1995</v>
      </c>
      <c r="K1408" s="44">
        <f t="shared" si="149"/>
        <v>28</v>
      </c>
      <c r="L1408" s="59">
        <f>VLOOKUP(J1408,'SF CCI, BCI'!A:F,5)</f>
        <v>6558.16</v>
      </c>
      <c r="M1408" s="59">
        <f t="shared" si="153"/>
        <v>2.3432273686521832</v>
      </c>
      <c r="N1408" s="47">
        <f t="shared" si="150"/>
        <v>509.95657223977463</v>
      </c>
      <c r="O1408" s="44">
        <f t="shared" si="151"/>
        <v>22</v>
      </c>
      <c r="P1408" s="47">
        <f t="shared" si="152"/>
        <v>228.88644936994524</v>
      </c>
    </row>
    <row r="1409" spans="1:16" x14ac:dyDescent="0.25">
      <c r="A1409" s="56">
        <v>6393</v>
      </c>
      <c r="B1409" s="43" t="s">
        <v>1417</v>
      </c>
      <c r="C1409" s="43" t="s">
        <v>1418</v>
      </c>
      <c r="D1409" s="57" t="s">
        <v>133</v>
      </c>
      <c r="E1409" s="44">
        <v>600</v>
      </c>
      <c r="F1409" s="58">
        <v>34942</v>
      </c>
      <c r="G1409" s="45">
        <v>398.88</v>
      </c>
      <c r="H1409" s="45">
        <v>-220</v>
      </c>
      <c r="I1409" s="59">
        <f t="shared" si="147"/>
        <v>178.88</v>
      </c>
      <c r="J1409" s="44">
        <f t="shared" si="148"/>
        <v>1995</v>
      </c>
      <c r="K1409" s="44">
        <f t="shared" si="149"/>
        <v>28</v>
      </c>
      <c r="L1409" s="59">
        <f>VLOOKUP(J1409,'SF CCI, BCI'!A:F,5)</f>
        <v>6558.16</v>
      </c>
      <c r="M1409" s="59">
        <f t="shared" si="153"/>
        <v>2.3432273686521832</v>
      </c>
      <c r="N1409" s="47">
        <f t="shared" si="150"/>
        <v>934.66653280798278</v>
      </c>
      <c r="O1409" s="44">
        <f t="shared" si="151"/>
        <v>22</v>
      </c>
      <c r="P1409" s="47">
        <f t="shared" si="152"/>
        <v>419.15651170450252</v>
      </c>
    </row>
    <row r="1410" spans="1:16" x14ac:dyDescent="0.25">
      <c r="A1410" s="56">
        <v>6394</v>
      </c>
      <c r="B1410" s="43" t="s">
        <v>1417</v>
      </c>
      <c r="C1410" s="43" t="s">
        <v>1418</v>
      </c>
      <c r="D1410" s="57" t="s">
        <v>133</v>
      </c>
      <c r="E1410" s="44">
        <v>600</v>
      </c>
      <c r="F1410" s="58">
        <v>34942</v>
      </c>
      <c r="G1410" s="45">
        <v>69.28</v>
      </c>
      <c r="H1410" s="45">
        <v>-38.4</v>
      </c>
      <c r="I1410" s="59">
        <f t="shared" si="147"/>
        <v>30.880000000000003</v>
      </c>
      <c r="J1410" s="44">
        <f t="shared" si="148"/>
        <v>1995</v>
      </c>
      <c r="K1410" s="44">
        <f t="shared" si="149"/>
        <v>28</v>
      </c>
      <c r="L1410" s="59">
        <f>VLOOKUP(J1410,'SF CCI, BCI'!A:F,5)</f>
        <v>6558.16</v>
      </c>
      <c r="M1410" s="59">
        <f t="shared" si="153"/>
        <v>2.3432273686521832</v>
      </c>
      <c r="N1410" s="47">
        <f t="shared" si="150"/>
        <v>162.33879210022326</v>
      </c>
      <c r="O1410" s="44">
        <f t="shared" si="151"/>
        <v>22</v>
      </c>
      <c r="P1410" s="47">
        <f t="shared" si="152"/>
        <v>72.358861143979425</v>
      </c>
    </row>
    <row r="1411" spans="1:16" x14ac:dyDescent="0.25">
      <c r="A1411" s="56">
        <v>6395</v>
      </c>
      <c r="B1411" s="43" t="s">
        <v>1417</v>
      </c>
      <c r="C1411" s="43" t="s">
        <v>1418</v>
      </c>
      <c r="D1411" s="57" t="s">
        <v>133</v>
      </c>
      <c r="E1411" s="44">
        <v>600</v>
      </c>
      <c r="F1411" s="58">
        <v>34942</v>
      </c>
      <c r="G1411" s="45">
        <v>60.72</v>
      </c>
      <c r="H1411" s="45">
        <v>-33.46</v>
      </c>
      <c r="I1411" s="59">
        <f t="shared" si="147"/>
        <v>27.259999999999998</v>
      </c>
      <c r="J1411" s="44">
        <f t="shared" si="148"/>
        <v>1995</v>
      </c>
      <c r="K1411" s="44">
        <f t="shared" si="149"/>
        <v>28</v>
      </c>
      <c r="L1411" s="59">
        <f>VLOOKUP(J1411,'SF CCI, BCI'!A:F,5)</f>
        <v>6558.16</v>
      </c>
      <c r="M1411" s="59">
        <f t="shared" si="153"/>
        <v>2.3432273686521832</v>
      </c>
      <c r="N1411" s="47">
        <f t="shared" si="150"/>
        <v>142.28076582456055</v>
      </c>
      <c r="O1411" s="44">
        <f t="shared" si="151"/>
        <v>22</v>
      </c>
      <c r="P1411" s="47">
        <f t="shared" si="152"/>
        <v>63.876378069458511</v>
      </c>
    </row>
    <row r="1412" spans="1:16" x14ac:dyDescent="0.25">
      <c r="A1412" s="56">
        <v>6396</v>
      </c>
      <c r="B1412" s="43" t="s">
        <v>1417</v>
      </c>
      <c r="C1412" s="43" t="s">
        <v>1418</v>
      </c>
      <c r="D1412" s="57" t="s">
        <v>133</v>
      </c>
      <c r="E1412" s="44">
        <v>600</v>
      </c>
      <c r="F1412" s="58">
        <v>34942</v>
      </c>
      <c r="G1412" s="45">
        <v>21.59</v>
      </c>
      <c r="H1412" s="45">
        <v>-12.059999999999999</v>
      </c>
      <c r="I1412" s="59">
        <f t="shared" si="147"/>
        <v>9.5300000000000011</v>
      </c>
      <c r="J1412" s="44">
        <f t="shared" si="148"/>
        <v>1995</v>
      </c>
      <c r="K1412" s="44">
        <f t="shared" si="149"/>
        <v>28</v>
      </c>
      <c r="L1412" s="59">
        <f>VLOOKUP(J1412,'SF CCI, BCI'!A:F,5)</f>
        <v>6558.16</v>
      </c>
      <c r="M1412" s="59">
        <f t="shared" si="153"/>
        <v>2.3432273686521832</v>
      </c>
      <c r="N1412" s="47">
        <f t="shared" si="150"/>
        <v>50.590278889200633</v>
      </c>
      <c r="O1412" s="44">
        <f t="shared" si="151"/>
        <v>22</v>
      </c>
      <c r="P1412" s="47">
        <f t="shared" si="152"/>
        <v>22.33095682325531</v>
      </c>
    </row>
    <row r="1413" spans="1:16" x14ac:dyDescent="0.25">
      <c r="A1413" s="56">
        <v>6397</v>
      </c>
      <c r="B1413" s="43" t="s">
        <v>1417</v>
      </c>
      <c r="C1413" s="43" t="s">
        <v>1418</v>
      </c>
      <c r="D1413" s="57" t="s">
        <v>133</v>
      </c>
      <c r="E1413" s="44">
        <v>600</v>
      </c>
      <c r="F1413" s="58">
        <v>34942</v>
      </c>
      <c r="G1413" s="45">
        <v>4.5</v>
      </c>
      <c r="H1413" s="45">
        <v>-2.5999999999999996</v>
      </c>
      <c r="I1413" s="59">
        <f t="shared" si="147"/>
        <v>1.9000000000000004</v>
      </c>
      <c r="J1413" s="44">
        <f t="shared" si="148"/>
        <v>1995</v>
      </c>
      <c r="K1413" s="44">
        <f t="shared" si="149"/>
        <v>28</v>
      </c>
      <c r="L1413" s="59">
        <f>VLOOKUP(J1413,'SF CCI, BCI'!A:F,5)</f>
        <v>6558.16</v>
      </c>
      <c r="M1413" s="59">
        <f t="shared" si="153"/>
        <v>2.3432273686521832</v>
      </c>
      <c r="N1413" s="47">
        <f t="shared" si="150"/>
        <v>10.544523158934824</v>
      </c>
      <c r="O1413" s="44">
        <f t="shared" si="151"/>
        <v>22</v>
      </c>
      <c r="P1413" s="47">
        <f t="shared" si="152"/>
        <v>4.4521320004391489</v>
      </c>
    </row>
    <row r="1414" spans="1:16" x14ac:dyDescent="0.25">
      <c r="A1414" s="56">
        <v>6398</v>
      </c>
      <c r="B1414" s="43" t="s">
        <v>1417</v>
      </c>
      <c r="C1414" s="43" t="s">
        <v>1418</v>
      </c>
      <c r="D1414" s="57" t="s">
        <v>133</v>
      </c>
      <c r="E1414" s="44">
        <v>600</v>
      </c>
      <c r="F1414" s="58">
        <v>34942</v>
      </c>
      <c r="G1414" s="45">
        <v>-26.09</v>
      </c>
      <c r="H1414" s="45">
        <v>14.239999999999998</v>
      </c>
      <c r="I1414" s="59">
        <f t="shared" si="147"/>
        <v>-11.850000000000001</v>
      </c>
      <c r="J1414" s="44">
        <f t="shared" si="148"/>
        <v>1995</v>
      </c>
      <c r="K1414" s="44">
        <f t="shared" si="149"/>
        <v>28</v>
      </c>
      <c r="L1414" s="59">
        <f>VLOOKUP(J1414,'SF CCI, BCI'!A:F,5)</f>
        <v>6558.16</v>
      </c>
      <c r="M1414" s="59">
        <f t="shared" si="153"/>
        <v>2.3432273686521832</v>
      </c>
      <c r="N1414" s="47">
        <f t="shared" si="150"/>
        <v>-61.134802048135455</v>
      </c>
      <c r="O1414" s="44">
        <f t="shared" si="151"/>
        <v>22</v>
      </c>
      <c r="P1414" s="47">
        <f t="shared" si="152"/>
        <v>-27.767244318528373</v>
      </c>
    </row>
    <row r="1415" spans="1:16" x14ac:dyDescent="0.25">
      <c r="A1415" s="56">
        <v>6399</v>
      </c>
      <c r="B1415" s="43" t="s">
        <v>1417</v>
      </c>
      <c r="C1415" s="43" t="s">
        <v>1418</v>
      </c>
      <c r="D1415" s="57" t="s">
        <v>133</v>
      </c>
      <c r="E1415" s="44">
        <v>600</v>
      </c>
      <c r="F1415" s="58">
        <v>34942</v>
      </c>
      <c r="G1415" s="45">
        <v>69.28</v>
      </c>
      <c r="H1415" s="45">
        <v>-38.4</v>
      </c>
      <c r="I1415" s="59">
        <f t="shared" si="147"/>
        <v>30.880000000000003</v>
      </c>
      <c r="J1415" s="44">
        <f t="shared" si="148"/>
        <v>1995</v>
      </c>
      <c r="K1415" s="44">
        <f t="shared" si="149"/>
        <v>28</v>
      </c>
      <c r="L1415" s="59">
        <f>VLOOKUP(J1415,'SF CCI, BCI'!A:F,5)</f>
        <v>6558.16</v>
      </c>
      <c r="M1415" s="59">
        <f t="shared" si="153"/>
        <v>2.3432273686521832</v>
      </c>
      <c r="N1415" s="47">
        <f t="shared" si="150"/>
        <v>162.33879210022326</v>
      </c>
      <c r="O1415" s="44">
        <f t="shared" si="151"/>
        <v>22</v>
      </c>
      <c r="P1415" s="47">
        <f t="shared" si="152"/>
        <v>72.358861143979425</v>
      </c>
    </row>
    <row r="1416" spans="1:16" x14ac:dyDescent="0.25">
      <c r="A1416" s="56">
        <v>6400</v>
      </c>
      <c r="B1416" s="43" t="s">
        <v>1417</v>
      </c>
      <c r="C1416" s="43" t="s">
        <v>1418</v>
      </c>
      <c r="D1416" s="57" t="s">
        <v>133</v>
      </c>
      <c r="E1416" s="44">
        <v>600</v>
      </c>
      <c r="F1416" s="58">
        <v>34942</v>
      </c>
      <c r="G1416" s="45">
        <v>70.72</v>
      </c>
      <c r="H1416" s="45">
        <v>-39.119999999999997</v>
      </c>
      <c r="I1416" s="59">
        <f t="shared" si="147"/>
        <v>31.6</v>
      </c>
      <c r="J1416" s="44">
        <f t="shared" si="148"/>
        <v>1995</v>
      </c>
      <c r="K1416" s="44">
        <f t="shared" si="149"/>
        <v>28</v>
      </c>
      <c r="L1416" s="59">
        <f>VLOOKUP(J1416,'SF CCI, BCI'!A:F,5)</f>
        <v>6558.16</v>
      </c>
      <c r="M1416" s="59">
        <f t="shared" si="153"/>
        <v>2.3432273686521832</v>
      </c>
      <c r="N1416" s="47">
        <f t="shared" si="150"/>
        <v>165.7130395110824</v>
      </c>
      <c r="O1416" s="44">
        <f t="shared" si="151"/>
        <v>22</v>
      </c>
      <c r="P1416" s="47">
        <f t="shared" si="152"/>
        <v>74.045984849408995</v>
      </c>
    </row>
    <row r="1417" spans="1:16" x14ac:dyDescent="0.25">
      <c r="A1417" s="56">
        <v>6401</v>
      </c>
      <c r="B1417" s="43" t="s">
        <v>1417</v>
      </c>
      <c r="C1417" s="43" t="s">
        <v>1418</v>
      </c>
      <c r="D1417" s="57" t="s">
        <v>133</v>
      </c>
      <c r="E1417" s="44">
        <v>600</v>
      </c>
      <c r="F1417" s="58">
        <v>34942</v>
      </c>
      <c r="G1417" s="45">
        <v>21.59</v>
      </c>
      <c r="H1417" s="45">
        <v>-12.059999999999999</v>
      </c>
      <c r="I1417" s="59">
        <f t="shared" si="147"/>
        <v>9.5300000000000011</v>
      </c>
      <c r="J1417" s="44">
        <f t="shared" si="148"/>
        <v>1995</v>
      </c>
      <c r="K1417" s="44">
        <f t="shared" si="149"/>
        <v>28</v>
      </c>
      <c r="L1417" s="59">
        <f>VLOOKUP(J1417,'SF CCI, BCI'!A:F,5)</f>
        <v>6558.16</v>
      </c>
      <c r="M1417" s="59">
        <f t="shared" si="153"/>
        <v>2.3432273686521832</v>
      </c>
      <c r="N1417" s="47">
        <f t="shared" si="150"/>
        <v>50.590278889200633</v>
      </c>
      <c r="O1417" s="44">
        <f t="shared" si="151"/>
        <v>22</v>
      </c>
      <c r="P1417" s="47">
        <f t="shared" si="152"/>
        <v>22.33095682325531</v>
      </c>
    </row>
    <row r="1418" spans="1:16" x14ac:dyDescent="0.25">
      <c r="A1418" s="56">
        <v>6402</v>
      </c>
      <c r="B1418" s="43" t="s">
        <v>1417</v>
      </c>
      <c r="C1418" s="43" t="s">
        <v>1418</v>
      </c>
      <c r="D1418" s="57" t="s">
        <v>133</v>
      </c>
      <c r="E1418" s="44">
        <v>600</v>
      </c>
      <c r="F1418" s="58">
        <v>34942</v>
      </c>
      <c r="G1418" s="45">
        <v>4.5</v>
      </c>
      <c r="H1418" s="45">
        <v>-2.5999999999999996</v>
      </c>
      <c r="I1418" s="59">
        <f t="shared" si="147"/>
        <v>1.9000000000000004</v>
      </c>
      <c r="J1418" s="44">
        <f t="shared" si="148"/>
        <v>1995</v>
      </c>
      <c r="K1418" s="44">
        <f t="shared" si="149"/>
        <v>28</v>
      </c>
      <c r="L1418" s="59">
        <f>VLOOKUP(J1418,'SF CCI, BCI'!A:F,5)</f>
        <v>6558.16</v>
      </c>
      <c r="M1418" s="59">
        <f t="shared" si="153"/>
        <v>2.3432273686521832</v>
      </c>
      <c r="N1418" s="47">
        <f t="shared" si="150"/>
        <v>10.544523158934824</v>
      </c>
      <c r="O1418" s="44">
        <f t="shared" si="151"/>
        <v>22</v>
      </c>
      <c r="P1418" s="47">
        <f t="shared" si="152"/>
        <v>4.4521320004391489</v>
      </c>
    </row>
    <row r="1419" spans="1:16" x14ac:dyDescent="0.25">
      <c r="A1419" s="56">
        <v>6403</v>
      </c>
      <c r="B1419" s="43" t="s">
        <v>1417</v>
      </c>
      <c r="C1419" s="43" t="s">
        <v>1418</v>
      </c>
      <c r="D1419" s="57" t="s">
        <v>133</v>
      </c>
      <c r="E1419" s="44">
        <v>600</v>
      </c>
      <c r="F1419" s="58">
        <v>34942</v>
      </c>
      <c r="G1419" s="45">
        <v>-26.09</v>
      </c>
      <c r="H1419" s="45">
        <v>14.239999999999998</v>
      </c>
      <c r="I1419" s="59">
        <f t="shared" ref="I1419:I1482" si="154">G1419+H1419</f>
        <v>-11.850000000000001</v>
      </c>
      <c r="J1419" s="44">
        <f t="shared" ref="J1419:J1482" si="155">YEAR(F1419)</f>
        <v>1995</v>
      </c>
      <c r="K1419" s="44">
        <f t="shared" ref="K1419:K1482" si="156">ROUND(($A$9-F1419)/365,0)</f>
        <v>28</v>
      </c>
      <c r="L1419" s="59">
        <f>VLOOKUP(J1419,'SF CCI, BCI'!A:F,5)</f>
        <v>6558.16</v>
      </c>
      <c r="M1419" s="59">
        <f t="shared" si="153"/>
        <v>2.3432273686521832</v>
      </c>
      <c r="N1419" s="47">
        <f t="shared" si="150"/>
        <v>-61.134802048135455</v>
      </c>
      <c r="O1419" s="44">
        <f t="shared" si="151"/>
        <v>22</v>
      </c>
      <c r="P1419" s="47">
        <f t="shared" si="152"/>
        <v>-27.767244318528373</v>
      </c>
    </row>
    <row r="1420" spans="1:16" x14ac:dyDescent="0.25">
      <c r="A1420" s="56">
        <v>6404</v>
      </c>
      <c r="B1420" s="43" t="s">
        <v>1417</v>
      </c>
      <c r="C1420" s="43" t="s">
        <v>1418</v>
      </c>
      <c r="D1420" s="57" t="s">
        <v>133</v>
      </c>
      <c r="E1420" s="44">
        <v>600</v>
      </c>
      <c r="F1420" s="58">
        <v>34942</v>
      </c>
      <c r="G1420" s="45">
        <v>104.64</v>
      </c>
      <c r="H1420" s="45">
        <v>-57.6</v>
      </c>
      <c r="I1420" s="59">
        <f t="shared" si="154"/>
        <v>47.04</v>
      </c>
      <c r="J1420" s="44">
        <f t="shared" si="155"/>
        <v>1995</v>
      </c>
      <c r="K1420" s="44">
        <f t="shared" si="156"/>
        <v>28</v>
      </c>
      <c r="L1420" s="59">
        <f>VLOOKUP(J1420,'SF CCI, BCI'!A:F,5)</f>
        <v>6558.16</v>
      </c>
      <c r="M1420" s="59">
        <f t="shared" si="153"/>
        <v>2.3432273686521832</v>
      </c>
      <c r="N1420" s="47">
        <f t="shared" ref="N1420:N1483" si="157">G1420*M1420</f>
        <v>245.19531185576446</v>
      </c>
      <c r="O1420" s="44">
        <f t="shared" ref="O1420:O1483" si="158">IF(E1420="(blank)","",IF(K1420&gt;(E1420/12),0,(E1420/12)-K1420))</f>
        <v>22</v>
      </c>
      <c r="P1420" s="47">
        <f t="shared" ref="P1420:P1483" si="159">M1420*I1420</f>
        <v>110.22541542139869</v>
      </c>
    </row>
    <row r="1421" spans="1:16" x14ac:dyDescent="0.25">
      <c r="A1421" s="56">
        <v>6405</v>
      </c>
      <c r="B1421" s="43" t="s">
        <v>1417</v>
      </c>
      <c r="C1421" s="43" t="s">
        <v>1418</v>
      </c>
      <c r="D1421" s="57" t="s">
        <v>133</v>
      </c>
      <c r="E1421" s="44">
        <v>600</v>
      </c>
      <c r="F1421" s="58">
        <v>34942</v>
      </c>
      <c r="G1421" s="45">
        <v>135.36000000000001</v>
      </c>
      <c r="H1421" s="45">
        <v>-74.850000000000009</v>
      </c>
      <c r="I1421" s="59">
        <f t="shared" si="154"/>
        <v>60.510000000000005</v>
      </c>
      <c r="J1421" s="44">
        <f t="shared" si="155"/>
        <v>1995</v>
      </c>
      <c r="K1421" s="44">
        <f t="shared" si="156"/>
        <v>28</v>
      </c>
      <c r="L1421" s="59">
        <f>VLOOKUP(J1421,'SF CCI, BCI'!A:F,5)</f>
        <v>6558.16</v>
      </c>
      <c r="M1421" s="59">
        <f t="shared" si="153"/>
        <v>2.3432273686521832</v>
      </c>
      <c r="N1421" s="47">
        <f t="shared" si="157"/>
        <v>317.17925662075953</v>
      </c>
      <c r="O1421" s="44">
        <f t="shared" si="158"/>
        <v>22</v>
      </c>
      <c r="P1421" s="47">
        <f t="shared" si="159"/>
        <v>141.7886880771436</v>
      </c>
    </row>
    <row r="1422" spans="1:16" x14ac:dyDescent="0.25">
      <c r="A1422" s="56">
        <v>6406</v>
      </c>
      <c r="B1422" s="43" t="s">
        <v>1417</v>
      </c>
      <c r="C1422" s="43" t="s">
        <v>1418</v>
      </c>
      <c r="D1422" s="57" t="s">
        <v>133</v>
      </c>
      <c r="E1422" s="44">
        <v>600</v>
      </c>
      <c r="F1422" s="58">
        <v>34942</v>
      </c>
      <c r="G1422" s="45">
        <v>80.97</v>
      </c>
      <c r="H1422" s="45">
        <v>-44.72</v>
      </c>
      <c r="I1422" s="59">
        <f t="shared" si="154"/>
        <v>36.25</v>
      </c>
      <c r="J1422" s="44">
        <f t="shared" si="155"/>
        <v>1995</v>
      </c>
      <c r="K1422" s="44">
        <f t="shared" si="156"/>
        <v>28</v>
      </c>
      <c r="L1422" s="59">
        <f>VLOOKUP(J1422,'SF CCI, BCI'!A:F,5)</f>
        <v>6558.16</v>
      </c>
      <c r="M1422" s="59">
        <f t="shared" si="153"/>
        <v>2.3432273686521832</v>
      </c>
      <c r="N1422" s="47">
        <f t="shared" si="157"/>
        <v>189.73112003976726</v>
      </c>
      <c r="O1422" s="44">
        <f t="shared" si="158"/>
        <v>22</v>
      </c>
      <c r="P1422" s="47">
        <f t="shared" si="159"/>
        <v>84.941992113641646</v>
      </c>
    </row>
    <row r="1423" spans="1:16" x14ac:dyDescent="0.25">
      <c r="A1423" s="56">
        <v>6407</v>
      </c>
      <c r="B1423" s="43" t="s">
        <v>1417</v>
      </c>
      <c r="C1423" s="43" t="s">
        <v>1418</v>
      </c>
      <c r="D1423" s="57" t="s">
        <v>133</v>
      </c>
      <c r="E1423" s="44">
        <v>600</v>
      </c>
      <c r="F1423" s="58">
        <v>34942</v>
      </c>
      <c r="G1423" s="45">
        <v>16.88</v>
      </c>
      <c r="H1423" s="45">
        <v>-9.3699999999999992</v>
      </c>
      <c r="I1423" s="59">
        <f t="shared" si="154"/>
        <v>7.51</v>
      </c>
      <c r="J1423" s="44">
        <f t="shared" si="155"/>
        <v>1995</v>
      </c>
      <c r="K1423" s="44">
        <f t="shared" si="156"/>
        <v>28</v>
      </c>
      <c r="L1423" s="59">
        <f>VLOOKUP(J1423,'SF CCI, BCI'!A:F,5)</f>
        <v>6558.16</v>
      </c>
      <c r="M1423" s="59">
        <f t="shared" si="153"/>
        <v>2.3432273686521832</v>
      </c>
      <c r="N1423" s="47">
        <f t="shared" si="157"/>
        <v>39.553677982848846</v>
      </c>
      <c r="O1423" s="44">
        <f t="shared" si="158"/>
        <v>22</v>
      </c>
      <c r="P1423" s="47">
        <f t="shared" si="159"/>
        <v>17.597637538577896</v>
      </c>
    </row>
    <row r="1424" spans="1:16" x14ac:dyDescent="0.25">
      <c r="A1424" s="56">
        <v>6408</v>
      </c>
      <c r="B1424" s="43" t="s">
        <v>1417</v>
      </c>
      <c r="C1424" s="43" t="s">
        <v>1418</v>
      </c>
      <c r="D1424" s="57" t="s">
        <v>133</v>
      </c>
      <c r="E1424" s="44">
        <v>600</v>
      </c>
      <c r="F1424" s="58">
        <v>34942</v>
      </c>
      <c r="G1424" s="45">
        <v>-97.85</v>
      </c>
      <c r="H1424" s="45">
        <v>53.82</v>
      </c>
      <c r="I1424" s="59">
        <f t="shared" si="154"/>
        <v>-44.029999999999994</v>
      </c>
      <c r="J1424" s="44">
        <f t="shared" si="155"/>
        <v>1995</v>
      </c>
      <c r="K1424" s="44">
        <f t="shared" si="156"/>
        <v>28</v>
      </c>
      <c r="L1424" s="59">
        <f>VLOOKUP(J1424,'SF CCI, BCI'!A:F,5)</f>
        <v>6558.16</v>
      </c>
      <c r="M1424" s="59">
        <f t="shared" si="153"/>
        <v>2.3432273686521832</v>
      </c>
      <c r="N1424" s="47">
        <f t="shared" si="157"/>
        <v>-229.28479802261612</v>
      </c>
      <c r="O1424" s="44">
        <f t="shared" si="158"/>
        <v>22</v>
      </c>
      <c r="P1424" s="47">
        <f t="shared" si="159"/>
        <v>-103.17230104175562</v>
      </c>
    </row>
    <row r="1425" spans="1:16" x14ac:dyDescent="0.25">
      <c r="A1425" s="56">
        <v>6409</v>
      </c>
      <c r="B1425" s="43" t="s">
        <v>1417</v>
      </c>
      <c r="C1425" s="43" t="s">
        <v>1418</v>
      </c>
      <c r="D1425" s="57" t="s">
        <v>133</v>
      </c>
      <c r="E1425" s="44">
        <v>600</v>
      </c>
      <c r="F1425" s="58">
        <v>34942</v>
      </c>
      <c r="G1425" s="45">
        <v>168.57</v>
      </c>
      <c r="H1425" s="45">
        <v>-92.940000000000012</v>
      </c>
      <c r="I1425" s="59">
        <f t="shared" si="154"/>
        <v>75.629999999999981</v>
      </c>
      <c r="J1425" s="44">
        <f t="shared" si="155"/>
        <v>1995</v>
      </c>
      <c r="K1425" s="44">
        <f t="shared" si="156"/>
        <v>28</v>
      </c>
      <c r="L1425" s="59">
        <f>VLOOKUP(J1425,'SF CCI, BCI'!A:F,5)</f>
        <v>6558.16</v>
      </c>
      <c r="M1425" s="59">
        <f t="shared" si="153"/>
        <v>2.3432273686521832</v>
      </c>
      <c r="N1425" s="47">
        <f t="shared" si="157"/>
        <v>394.99783753369849</v>
      </c>
      <c r="O1425" s="44">
        <f t="shared" si="158"/>
        <v>22</v>
      </c>
      <c r="P1425" s="47">
        <f t="shared" si="159"/>
        <v>177.21828589116456</v>
      </c>
    </row>
    <row r="1426" spans="1:16" x14ac:dyDescent="0.25">
      <c r="A1426" s="56">
        <v>6410</v>
      </c>
      <c r="B1426" s="43" t="s">
        <v>1417</v>
      </c>
      <c r="C1426" s="43" t="s">
        <v>1418</v>
      </c>
      <c r="D1426" s="57" t="s">
        <v>133</v>
      </c>
      <c r="E1426" s="44">
        <v>600</v>
      </c>
      <c r="F1426" s="58">
        <v>34942</v>
      </c>
      <c r="G1426" s="45">
        <v>96.43</v>
      </c>
      <c r="H1426" s="45">
        <v>-53.16</v>
      </c>
      <c r="I1426" s="59">
        <f t="shared" si="154"/>
        <v>43.27000000000001</v>
      </c>
      <c r="J1426" s="44">
        <f t="shared" si="155"/>
        <v>1995</v>
      </c>
      <c r="K1426" s="44">
        <f t="shared" si="156"/>
        <v>28</v>
      </c>
      <c r="L1426" s="59">
        <f>VLOOKUP(J1426,'SF CCI, BCI'!A:F,5)</f>
        <v>6558.16</v>
      </c>
      <c r="M1426" s="59">
        <f t="shared" ref="M1426:M1489" si="160">$M$9/L1426</f>
        <v>2.3432273686521832</v>
      </c>
      <c r="N1426" s="47">
        <f t="shared" si="157"/>
        <v>225.95741515913005</v>
      </c>
      <c r="O1426" s="44">
        <f t="shared" si="158"/>
        <v>22</v>
      </c>
      <c r="P1426" s="47">
        <f t="shared" si="159"/>
        <v>101.39144824157999</v>
      </c>
    </row>
    <row r="1427" spans="1:16" x14ac:dyDescent="0.25">
      <c r="A1427" s="56">
        <v>6411</v>
      </c>
      <c r="B1427" s="43" t="s">
        <v>1417</v>
      </c>
      <c r="C1427" s="43" t="s">
        <v>1418</v>
      </c>
      <c r="D1427" s="57" t="s">
        <v>133</v>
      </c>
      <c r="E1427" s="44">
        <v>600</v>
      </c>
      <c r="F1427" s="58">
        <v>34942</v>
      </c>
      <c r="G1427" s="45">
        <v>43.18</v>
      </c>
      <c r="H1427" s="45">
        <v>-23.77</v>
      </c>
      <c r="I1427" s="59">
        <f t="shared" si="154"/>
        <v>19.41</v>
      </c>
      <c r="J1427" s="44">
        <f t="shared" si="155"/>
        <v>1995</v>
      </c>
      <c r="K1427" s="44">
        <f t="shared" si="156"/>
        <v>28</v>
      </c>
      <c r="L1427" s="59">
        <f>VLOOKUP(J1427,'SF CCI, BCI'!A:F,5)</f>
        <v>6558.16</v>
      </c>
      <c r="M1427" s="59">
        <f t="shared" si="160"/>
        <v>2.3432273686521832</v>
      </c>
      <c r="N1427" s="47">
        <f t="shared" si="157"/>
        <v>101.18055777840127</v>
      </c>
      <c r="O1427" s="44">
        <f t="shared" si="158"/>
        <v>22</v>
      </c>
      <c r="P1427" s="47">
        <f t="shared" si="159"/>
        <v>45.482043225538874</v>
      </c>
    </row>
    <row r="1428" spans="1:16" x14ac:dyDescent="0.25">
      <c r="A1428" s="56">
        <v>6412</v>
      </c>
      <c r="B1428" s="43" t="s">
        <v>1417</v>
      </c>
      <c r="C1428" s="43" t="s">
        <v>1418</v>
      </c>
      <c r="D1428" s="57" t="s">
        <v>133</v>
      </c>
      <c r="E1428" s="44">
        <v>600</v>
      </c>
      <c r="F1428" s="58">
        <v>34942</v>
      </c>
      <c r="G1428" s="45">
        <v>9</v>
      </c>
      <c r="H1428" s="45">
        <v>-4.9399999999999995</v>
      </c>
      <c r="I1428" s="59">
        <f t="shared" si="154"/>
        <v>4.0600000000000005</v>
      </c>
      <c r="J1428" s="44">
        <f t="shared" si="155"/>
        <v>1995</v>
      </c>
      <c r="K1428" s="44">
        <f t="shared" si="156"/>
        <v>28</v>
      </c>
      <c r="L1428" s="59">
        <f>VLOOKUP(J1428,'SF CCI, BCI'!A:F,5)</f>
        <v>6558.16</v>
      </c>
      <c r="M1428" s="59">
        <f t="shared" si="160"/>
        <v>2.3432273686521832</v>
      </c>
      <c r="N1428" s="47">
        <f t="shared" si="157"/>
        <v>21.089046317869649</v>
      </c>
      <c r="O1428" s="44">
        <f t="shared" si="158"/>
        <v>22</v>
      </c>
      <c r="P1428" s="47">
        <f t="shared" si="159"/>
        <v>9.5135031167278648</v>
      </c>
    </row>
    <row r="1429" spans="1:16" x14ac:dyDescent="0.25">
      <c r="A1429" s="56">
        <v>6413</v>
      </c>
      <c r="B1429" s="43" t="s">
        <v>1417</v>
      </c>
      <c r="C1429" s="43" t="s">
        <v>1418</v>
      </c>
      <c r="D1429" s="57" t="s">
        <v>133</v>
      </c>
      <c r="E1429" s="44">
        <v>600</v>
      </c>
      <c r="F1429" s="58">
        <v>34942</v>
      </c>
      <c r="G1429" s="45">
        <v>-52.18</v>
      </c>
      <c r="H1429" s="45">
        <v>28.97</v>
      </c>
      <c r="I1429" s="59">
        <f t="shared" si="154"/>
        <v>-23.21</v>
      </c>
      <c r="J1429" s="44">
        <f t="shared" si="155"/>
        <v>1995</v>
      </c>
      <c r="K1429" s="44">
        <f t="shared" si="156"/>
        <v>28</v>
      </c>
      <c r="L1429" s="59">
        <f>VLOOKUP(J1429,'SF CCI, BCI'!A:F,5)</f>
        <v>6558.16</v>
      </c>
      <c r="M1429" s="59">
        <f t="shared" si="160"/>
        <v>2.3432273686521832</v>
      </c>
      <c r="N1429" s="47">
        <f t="shared" si="157"/>
        <v>-122.26960409627091</v>
      </c>
      <c r="O1429" s="44">
        <f t="shared" si="158"/>
        <v>22</v>
      </c>
      <c r="P1429" s="47">
        <f t="shared" si="159"/>
        <v>-54.386307226417173</v>
      </c>
    </row>
    <row r="1430" spans="1:16" x14ac:dyDescent="0.25">
      <c r="A1430" s="56">
        <v>6414</v>
      </c>
      <c r="B1430" s="43" t="s">
        <v>1417</v>
      </c>
      <c r="C1430" s="43" t="s">
        <v>1418</v>
      </c>
      <c r="D1430" s="57" t="s">
        <v>133</v>
      </c>
      <c r="E1430" s="44">
        <v>600</v>
      </c>
      <c r="F1430" s="58">
        <v>34942</v>
      </c>
      <c r="G1430" s="45">
        <v>168.57</v>
      </c>
      <c r="H1430" s="45">
        <v>-92.940000000000012</v>
      </c>
      <c r="I1430" s="59">
        <f t="shared" si="154"/>
        <v>75.629999999999981</v>
      </c>
      <c r="J1430" s="44">
        <f t="shared" si="155"/>
        <v>1995</v>
      </c>
      <c r="K1430" s="44">
        <f t="shared" si="156"/>
        <v>28</v>
      </c>
      <c r="L1430" s="59">
        <f>VLOOKUP(J1430,'SF CCI, BCI'!A:F,5)</f>
        <v>6558.16</v>
      </c>
      <c r="M1430" s="59">
        <f t="shared" si="160"/>
        <v>2.3432273686521832</v>
      </c>
      <c r="N1430" s="47">
        <f t="shared" si="157"/>
        <v>394.99783753369849</v>
      </c>
      <c r="O1430" s="44">
        <f t="shared" si="158"/>
        <v>22</v>
      </c>
      <c r="P1430" s="47">
        <f t="shared" si="159"/>
        <v>177.21828589116456</v>
      </c>
    </row>
    <row r="1431" spans="1:16" x14ac:dyDescent="0.25">
      <c r="A1431" s="56">
        <v>6415</v>
      </c>
      <c r="B1431" s="43" t="s">
        <v>1417</v>
      </c>
      <c r="C1431" s="43" t="s">
        <v>1418</v>
      </c>
      <c r="D1431" s="57" t="s">
        <v>133</v>
      </c>
      <c r="E1431" s="44">
        <v>600</v>
      </c>
      <c r="F1431" s="58">
        <v>34942</v>
      </c>
      <c r="G1431" s="45">
        <v>96.43</v>
      </c>
      <c r="H1431" s="45">
        <v>-53.16</v>
      </c>
      <c r="I1431" s="59">
        <f t="shared" si="154"/>
        <v>43.27000000000001</v>
      </c>
      <c r="J1431" s="44">
        <f t="shared" si="155"/>
        <v>1995</v>
      </c>
      <c r="K1431" s="44">
        <f t="shared" si="156"/>
        <v>28</v>
      </c>
      <c r="L1431" s="59">
        <f>VLOOKUP(J1431,'SF CCI, BCI'!A:F,5)</f>
        <v>6558.16</v>
      </c>
      <c r="M1431" s="59">
        <f t="shared" si="160"/>
        <v>2.3432273686521832</v>
      </c>
      <c r="N1431" s="47">
        <f t="shared" si="157"/>
        <v>225.95741515913005</v>
      </c>
      <c r="O1431" s="44">
        <f t="shared" si="158"/>
        <v>22</v>
      </c>
      <c r="P1431" s="47">
        <f t="shared" si="159"/>
        <v>101.39144824157999</v>
      </c>
    </row>
    <row r="1432" spans="1:16" x14ac:dyDescent="0.25">
      <c r="A1432" s="56">
        <v>6416</v>
      </c>
      <c r="B1432" s="43" t="s">
        <v>1417</v>
      </c>
      <c r="C1432" s="43" t="s">
        <v>1418</v>
      </c>
      <c r="D1432" s="57" t="s">
        <v>133</v>
      </c>
      <c r="E1432" s="44">
        <v>600</v>
      </c>
      <c r="F1432" s="58">
        <v>34942</v>
      </c>
      <c r="G1432" s="45">
        <v>43.18</v>
      </c>
      <c r="H1432" s="45">
        <v>-23.77</v>
      </c>
      <c r="I1432" s="59">
        <f t="shared" si="154"/>
        <v>19.41</v>
      </c>
      <c r="J1432" s="44">
        <f t="shared" si="155"/>
        <v>1995</v>
      </c>
      <c r="K1432" s="44">
        <f t="shared" si="156"/>
        <v>28</v>
      </c>
      <c r="L1432" s="59">
        <f>VLOOKUP(J1432,'SF CCI, BCI'!A:F,5)</f>
        <v>6558.16</v>
      </c>
      <c r="M1432" s="59">
        <f t="shared" si="160"/>
        <v>2.3432273686521832</v>
      </c>
      <c r="N1432" s="47">
        <f t="shared" si="157"/>
        <v>101.18055777840127</v>
      </c>
      <c r="O1432" s="44">
        <f t="shared" si="158"/>
        <v>22</v>
      </c>
      <c r="P1432" s="47">
        <f t="shared" si="159"/>
        <v>45.482043225538874</v>
      </c>
    </row>
    <row r="1433" spans="1:16" x14ac:dyDescent="0.25">
      <c r="A1433" s="56">
        <v>6417</v>
      </c>
      <c r="B1433" s="43" t="s">
        <v>1417</v>
      </c>
      <c r="C1433" s="43" t="s">
        <v>1418</v>
      </c>
      <c r="D1433" s="57" t="s">
        <v>133</v>
      </c>
      <c r="E1433" s="44">
        <v>600</v>
      </c>
      <c r="F1433" s="58">
        <v>34942</v>
      </c>
      <c r="G1433" s="45">
        <v>9</v>
      </c>
      <c r="H1433" s="45">
        <v>-4.9399999999999995</v>
      </c>
      <c r="I1433" s="59">
        <f t="shared" si="154"/>
        <v>4.0600000000000005</v>
      </c>
      <c r="J1433" s="44">
        <f t="shared" si="155"/>
        <v>1995</v>
      </c>
      <c r="K1433" s="44">
        <f t="shared" si="156"/>
        <v>28</v>
      </c>
      <c r="L1433" s="59">
        <f>VLOOKUP(J1433,'SF CCI, BCI'!A:F,5)</f>
        <v>6558.16</v>
      </c>
      <c r="M1433" s="59">
        <f t="shared" si="160"/>
        <v>2.3432273686521832</v>
      </c>
      <c r="N1433" s="47">
        <f t="shared" si="157"/>
        <v>21.089046317869649</v>
      </c>
      <c r="O1433" s="44">
        <f t="shared" si="158"/>
        <v>22</v>
      </c>
      <c r="P1433" s="47">
        <f t="shared" si="159"/>
        <v>9.5135031167278648</v>
      </c>
    </row>
    <row r="1434" spans="1:16" x14ac:dyDescent="0.25">
      <c r="A1434" s="56">
        <v>6418</v>
      </c>
      <c r="B1434" s="43" t="s">
        <v>1417</v>
      </c>
      <c r="C1434" s="43" t="s">
        <v>1418</v>
      </c>
      <c r="D1434" s="57" t="s">
        <v>133</v>
      </c>
      <c r="E1434" s="44">
        <v>600</v>
      </c>
      <c r="F1434" s="58">
        <v>34942</v>
      </c>
      <c r="G1434" s="45">
        <v>-52.18</v>
      </c>
      <c r="H1434" s="45">
        <v>28.97</v>
      </c>
      <c r="I1434" s="59">
        <f t="shared" si="154"/>
        <v>-23.21</v>
      </c>
      <c r="J1434" s="44">
        <f t="shared" si="155"/>
        <v>1995</v>
      </c>
      <c r="K1434" s="44">
        <f t="shared" si="156"/>
        <v>28</v>
      </c>
      <c r="L1434" s="59">
        <f>VLOOKUP(J1434,'SF CCI, BCI'!A:F,5)</f>
        <v>6558.16</v>
      </c>
      <c r="M1434" s="59">
        <f t="shared" si="160"/>
        <v>2.3432273686521832</v>
      </c>
      <c r="N1434" s="47">
        <f t="shared" si="157"/>
        <v>-122.26960409627091</v>
      </c>
      <c r="O1434" s="44">
        <f t="shared" si="158"/>
        <v>22</v>
      </c>
      <c r="P1434" s="47">
        <f t="shared" si="159"/>
        <v>-54.386307226417173</v>
      </c>
    </row>
    <row r="1435" spans="1:16" x14ac:dyDescent="0.25">
      <c r="A1435" s="56">
        <v>6419</v>
      </c>
      <c r="B1435" s="43" t="s">
        <v>1417</v>
      </c>
      <c r="C1435" s="43" t="s">
        <v>1418</v>
      </c>
      <c r="D1435" s="57" t="s">
        <v>133</v>
      </c>
      <c r="E1435" s="44">
        <v>600</v>
      </c>
      <c r="F1435" s="58">
        <v>34942</v>
      </c>
      <c r="G1435" s="45">
        <v>257.07</v>
      </c>
      <c r="H1435" s="45">
        <v>-141.9</v>
      </c>
      <c r="I1435" s="59">
        <f t="shared" si="154"/>
        <v>115.16999999999999</v>
      </c>
      <c r="J1435" s="44">
        <f t="shared" si="155"/>
        <v>1995</v>
      </c>
      <c r="K1435" s="44">
        <f t="shared" si="156"/>
        <v>28</v>
      </c>
      <c r="L1435" s="59">
        <f>VLOOKUP(J1435,'SF CCI, BCI'!A:F,5)</f>
        <v>6558.16</v>
      </c>
      <c r="M1435" s="59">
        <f t="shared" si="160"/>
        <v>2.3432273686521832</v>
      </c>
      <c r="N1435" s="47">
        <f t="shared" si="157"/>
        <v>602.37345965941677</v>
      </c>
      <c r="O1435" s="44">
        <f t="shared" si="158"/>
        <v>22</v>
      </c>
      <c r="P1435" s="47">
        <f t="shared" si="159"/>
        <v>269.86949604767193</v>
      </c>
    </row>
    <row r="1436" spans="1:16" x14ac:dyDescent="0.25">
      <c r="A1436" s="56">
        <v>6420</v>
      </c>
      <c r="B1436" s="43" t="s">
        <v>1417</v>
      </c>
      <c r="C1436" s="43" t="s">
        <v>1418</v>
      </c>
      <c r="D1436" s="57" t="s">
        <v>133</v>
      </c>
      <c r="E1436" s="44">
        <v>600</v>
      </c>
      <c r="F1436" s="58">
        <v>34942</v>
      </c>
      <c r="G1436" s="45">
        <v>302.93</v>
      </c>
      <c r="H1436" s="45">
        <v>-167.10999999999999</v>
      </c>
      <c r="I1436" s="59">
        <f t="shared" si="154"/>
        <v>135.82000000000002</v>
      </c>
      <c r="J1436" s="44">
        <f t="shared" si="155"/>
        <v>1995</v>
      </c>
      <c r="K1436" s="44">
        <f t="shared" si="156"/>
        <v>28</v>
      </c>
      <c r="L1436" s="59">
        <f>VLOOKUP(J1436,'SF CCI, BCI'!A:F,5)</f>
        <v>6558.16</v>
      </c>
      <c r="M1436" s="59">
        <f t="shared" si="160"/>
        <v>2.3432273686521832</v>
      </c>
      <c r="N1436" s="47">
        <f t="shared" si="157"/>
        <v>709.83386678580587</v>
      </c>
      <c r="O1436" s="44">
        <f t="shared" si="158"/>
        <v>22</v>
      </c>
      <c r="P1436" s="47">
        <f t="shared" si="159"/>
        <v>318.25714121033957</v>
      </c>
    </row>
    <row r="1437" spans="1:16" x14ac:dyDescent="0.25">
      <c r="A1437" s="56">
        <v>6421</v>
      </c>
      <c r="B1437" s="43" t="s">
        <v>1417</v>
      </c>
      <c r="C1437" s="43" t="s">
        <v>1418</v>
      </c>
      <c r="D1437" s="57" t="s">
        <v>133</v>
      </c>
      <c r="E1437" s="44">
        <v>600</v>
      </c>
      <c r="F1437" s="58">
        <v>34942</v>
      </c>
      <c r="G1437" s="45">
        <v>60.38</v>
      </c>
      <c r="H1437" s="45">
        <v>-33.300000000000004</v>
      </c>
      <c r="I1437" s="59">
        <f t="shared" si="154"/>
        <v>27.08</v>
      </c>
      <c r="J1437" s="44">
        <f t="shared" si="155"/>
        <v>1995</v>
      </c>
      <c r="K1437" s="44">
        <f t="shared" si="156"/>
        <v>28</v>
      </c>
      <c r="L1437" s="59">
        <f>VLOOKUP(J1437,'SF CCI, BCI'!A:F,5)</f>
        <v>6558.16</v>
      </c>
      <c r="M1437" s="59">
        <f t="shared" si="160"/>
        <v>2.3432273686521832</v>
      </c>
      <c r="N1437" s="47">
        <f t="shared" si="157"/>
        <v>141.48406851921882</v>
      </c>
      <c r="O1437" s="44">
        <f t="shared" si="158"/>
        <v>22</v>
      </c>
      <c r="P1437" s="47">
        <f t="shared" si="159"/>
        <v>63.454597143101118</v>
      </c>
    </row>
    <row r="1438" spans="1:16" x14ac:dyDescent="0.25">
      <c r="A1438" s="56">
        <v>6422</v>
      </c>
      <c r="B1438" s="43" t="s">
        <v>1417</v>
      </c>
      <c r="C1438" s="43" t="s">
        <v>1418</v>
      </c>
      <c r="D1438" s="57" t="s">
        <v>133</v>
      </c>
      <c r="E1438" s="44">
        <v>600</v>
      </c>
      <c r="F1438" s="58">
        <v>34942</v>
      </c>
      <c r="G1438" s="45">
        <v>-60.38</v>
      </c>
      <c r="H1438" s="45">
        <v>33.300000000000004</v>
      </c>
      <c r="I1438" s="59">
        <f t="shared" si="154"/>
        <v>-27.08</v>
      </c>
      <c r="J1438" s="44">
        <f t="shared" si="155"/>
        <v>1995</v>
      </c>
      <c r="K1438" s="44">
        <f t="shared" si="156"/>
        <v>28</v>
      </c>
      <c r="L1438" s="59">
        <f>VLOOKUP(J1438,'SF CCI, BCI'!A:F,5)</f>
        <v>6558.16</v>
      </c>
      <c r="M1438" s="59">
        <f t="shared" si="160"/>
        <v>2.3432273686521832</v>
      </c>
      <c r="N1438" s="47">
        <f t="shared" si="157"/>
        <v>-141.48406851921882</v>
      </c>
      <c r="O1438" s="44">
        <f t="shared" si="158"/>
        <v>22</v>
      </c>
      <c r="P1438" s="47">
        <f t="shared" si="159"/>
        <v>-63.454597143101118</v>
      </c>
    </row>
    <row r="1439" spans="1:16" x14ac:dyDescent="0.25">
      <c r="A1439" s="56">
        <v>6423</v>
      </c>
      <c r="B1439" s="43" t="s">
        <v>1417</v>
      </c>
      <c r="C1439" s="43" t="s">
        <v>1418</v>
      </c>
      <c r="D1439" s="57" t="s">
        <v>133</v>
      </c>
      <c r="E1439" s="44">
        <v>600</v>
      </c>
      <c r="F1439" s="58">
        <v>34942</v>
      </c>
      <c r="G1439" s="45">
        <v>64.78</v>
      </c>
      <c r="H1439" s="45">
        <v>-35.81</v>
      </c>
      <c r="I1439" s="59">
        <f t="shared" si="154"/>
        <v>28.97</v>
      </c>
      <c r="J1439" s="44">
        <f t="shared" si="155"/>
        <v>1995</v>
      </c>
      <c r="K1439" s="44">
        <f t="shared" si="156"/>
        <v>28</v>
      </c>
      <c r="L1439" s="59">
        <f>VLOOKUP(J1439,'SF CCI, BCI'!A:F,5)</f>
        <v>6558.16</v>
      </c>
      <c r="M1439" s="59">
        <f t="shared" si="160"/>
        <v>2.3432273686521832</v>
      </c>
      <c r="N1439" s="47">
        <f t="shared" si="157"/>
        <v>151.79426894128844</v>
      </c>
      <c r="O1439" s="44">
        <f t="shared" si="158"/>
        <v>22</v>
      </c>
      <c r="P1439" s="47">
        <f t="shared" si="159"/>
        <v>67.883296869853737</v>
      </c>
    </row>
    <row r="1440" spans="1:16" x14ac:dyDescent="0.25">
      <c r="A1440" s="56">
        <v>6424</v>
      </c>
      <c r="B1440" s="43" t="s">
        <v>1417</v>
      </c>
      <c r="C1440" s="43" t="s">
        <v>1418</v>
      </c>
      <c r="D1440" s="57" t="s">
        <v>133</v>
      </c>
      <c r="E1440" s="44">
        <v>600</v>
      </c>
      <c r="F1440" s="58">
        <v>34942</v>
      </c>
      <c r="G1440" s="45">
        <v>13.5</v>
      </c>
      <c r="H1440" s="45">
        <v>-7.3299999999999992</v>
      </c>
      <c r="I1440" s="59">
        <f t="shared" si="154"/>
        <v>6.1700000000000008</v>
      </c>
      <c r="J1440" s="44">
        <f t="shared" si="155"/>
        <v>1995</v>
      </c>
      <c r="K1440" s="44">
        <f t="shared" si="156"/>
        <v>28</v>
      </c>
      <c r="L1440" s="59">
        <f>VLOOKUP(J1440,'SF CCI, BCI'!A:F,5)</f>
        <v>6558.16</v>
      </c>
      <c r="M1440" s="59">
        <f t="shared" si="160"/>
        <v>2.3432273686521832</v>
      </c>
      <c r="N1440" s="47">
        <f t="shared" si="157"/>
        <v>31.633569476804475</v>
      </c>
      <c r="O1440" s="44">
        <f t="shared" si="158"/>
        <v>22</v>
      </c>
      <c r="P1440" s="47">
        <f t="shared" si="159"/>
        <v>14.457712864583971</v>
      </c>
    </row>
    <row r="1441" spans="1:16" x14ac:dyDescent="0.25">
      <c r="A1441" s="56">
        <v>6425</v>
      </c>
      <c r="B1441" s="43" t="s">
        <v>1417</v>
      </c>
      <c r="C1441" s="43" t="s">
        <v>1418</v>
      </c>
      <c r="D1441" s="57" t="s">
        <v>133</v>
      </c>
      <c r="E1441" s="44">
        <v>600</v>
      </c>
      <c r="F1441" s="58">
        <v>34942</v>
      </c>
      <c r="G1441" s="45">
        <v>-78.28</v>
      </c>
      <c r="H1441" s="45">
        <v>43.17</v>
      </c>
      <c r="I1441" s="59">
        <f t="shared" si="154"/>
        <v>-35.11</v>
      </c>
      <c r="J1441" s="44">
        <f t="shared" si="155"/>
        <v>1995</v>
      </c>
      <c r="K1441" s="44">
        <f t="shared" si="156"/>
        <v>28</v>
      </c>
      <c r="L1441" s="59">
        <f>VLOOKUP(J1441,'SF CCI, BCI'!A:F,5)</f>
        <v>6558.16</v>
      </c>
      <c r="M1441" s="59">
        <f t="shared" si="160"/>
        <v>2.3432273686521832</v>
      </c>
      <c r="N1441" s="47">
        <f t="shared" si="157"/>
        <v>-183.4278384180929</v>
      </c>
      <c r="O1441" s="44">
        <f t="shared" si="158"/>
        <v>22</v>
      </c>
      <c r="P1441" s="47">
        <f t="shared" si="159"/>
        <v>-82.270712913378148</v>
      </c>
    </row>
    <row r="1442" spans="1:16" x14ac:dyDescent="0.25">
      <c r="A1442" s="56">
        <v>6426</v>
      </c>
      <c r="B1442" s="43" t="s">
        <v>1417</v>
      </c>
      <c r="C1442" s="43" t="s">
        <v>1418</v>
      </c>
      <c r="D1442" s="57" t="s">
        <v>133</v>
      </c>
      <c r="E1442" s="44">
        <v>600</v>
      </c>
      <c r="F1442" s="58">
        <v>34942</v>
      </c>
      <c r="G1442" s="45">
        <v>142.91</v>
      </c>
      <c r="H1442" s="45">
        <v>-78.89</v>
      </c>
      <c r="I1442" s="59">
        <f t="shared" si="154"/>
        <v>64.02</v>
      </c>
      <c r="J1442" s="44">
        <f t="shared" si="155"/>
        <v>1995</v>
      </c>
      <c r="K1442" s="44">
        <f t="shared" si="156"/>
        <v>28</v>
      </c>
      <c r="L1442" s="59">
        <f>VLOOKUP(J1442,'SF CCI, BCI'!A:F,5)</f>
        <v>6558.16</v>
      </c>
      <c r="M1442" s="59">
        <f t="shared" si="160"/>
        <v>2.3432273686521832</v>
      </c>
      <c r="N1442" s="47">
        <f t="shared" si="157"/>
        <v>334.87062325408351</v>
      </c>
      <c r="O1442" s="44">
        <f t="shared" si="158"/>
        <v>22</v>
      </c>
      <c r="P1442" s="47">
        <f t="shared" si="159"/>
        <v>150.01341614111277</v>
      </c>
    </row>
    <row r="1443" spans="1:16" x14ac:dyDescent="0.25">
      <c r="A1443" s="56">
        <v>6427</v>
      </c>
      <c r="B1443" s="43" t="s">
        <v>1417</v>
      </c>
      <c r="C1443" s="43" t="s">
        <v>1418</v>
      </c>
      <c r="D1443" s="57" t="s">
        <v>133</v>
      </c>
      <c r="E1443" s="44">
        <v>600</v>
      </c>
      <c r="F1443" s="58">
        <v>34942</v>
      </c>
      <c r="G1443" s="45">
        <v>257.08999999999997</v>
      </c>
      <c r="H1443" s="45">
        <v>-141.91999999999999</v>
      </c>
      <c r="I1443" s="59">
        <f t="shared" si="154"/>
        <v>115.16999999999999</v>
      </c>
      <c r="J1443" s="44">
        <f t="shared" si="155"/>
        <v>1995</v>
      </c>
      <c r="K1443" s="44">
        <f t="shared" si="156"/>
        <v>28</v>
      </c>
      <c r="L1443" s="59">
        <f>VLOOKUP(J1443,'SF CCI, BCI'!A:F,5)</f>
        <v>6558.16</v>
      </c>
      <c r="M1443" s="59">
        <f t="shared" si="160"/>
        <v>2.3432273686521832</v>
      </c>
      <c r="N1443" s="47">
        <f t="shared" si="157"/>
        <v>602.4203242067897</v>
      </c>
      <c r="O1443" s="44">
        <f t="shared" si="158"/>
        <v>22</v>
      </c>
      <c r="P1443" s="47">
        <f t="shared" si="159"/>
        <v>269.86949604767193</v>
      </c>
    </row>
    <row r="1444" spans="1:16" x14ac:dyDescent="0.25">
      <c r="A1444" s="56">
        <v>6428</v>
      </c>
      <c r="B1444" s="43" t="s">
        <v>1417</v>
      </c>
      <c r="C1444" s="43" t="s">
        <v>1418</v>
      </c>
      <c r="D1444" s="57" t="s">
        <v>133</v>
      </c>
      <c r="E1444" s="44">
        <v>600</v>
      </c>
      <c r="F1444" s="58">
        <v>34942</v>
      </c>
      <c r="G1444" s="45">
        <v>40.25</v>
      </c>
      <c r="H1444" s="45">
        <v>-22.37</v>
      </c>
      <c r="I1444" s="59">
        <f t="shared" si="154"/>
        <v>17.88</v>
      </c>
      <c r="J1444" s="44">
        <f t="shared" si="155"/>
        <v>1995</v>
      </c>
      <c r="K1444" s="44">
        <f t="shared" si="156"/>
        <v>28</v>
      </c>
      <c r="L1444" s="59">
        <f>VLOOKUP(J1444,'SF CCI, BCI'!A:F,5)</f>
        <v>6558.16</v>
      </c>
      <c r="M1444" s="59">
        <f t="shared" si="160"/>
        <v>2.3432273686521832</v>
      </c>
      <c r="N1444" s="47">
        <f t="shared" si="157"/>
        <v>94.314901588250379</v>
      </c>
      <c r="O1444" s="44">
        <f t="shared" si="158"/>
        <v>22</v>
      </c>
      <c r="P1444" s="47">
        <f t="shared" si="159"/>
        <v>41.896905351501033</v>
      </c>
    </row>
    <row r="1445" spans="1:16" x14ac:dyDescent="0.25">
      <c r="A1445" s="56">
        <v>6429</v>
      </c>
      <c r="B1445" s="43" t="s">
        <v>1417</v>
      </c>
      <c r="C1445" s="43" t="s">
        <v>1418</v>
      </c>
      <c r="D1445" s="57" t="s">
        <v>133</v>
      </c>
      <c r="E1445" s="44">
        <v>600</v>
      </c>
      <c r="F1445" s="58">
        <v>34942</v>
      </c>
      <c r="G1445" s="45">
        <v>-40.25</v>
      </c>
      <c r="H1445" s="45">
        <v>22.37</v>
      </c>
      <c r="I1445" s="59">
        <f t="shared" si="154"/>
        <v>-17.88</v>
      </c>
      <c r="J1445" s="44">
        <f t="shared" si="155"/>
        <v>1995</v>
      </c>
      <c r="K1445" s="44">
        <f t="shared" si="156"/>
        <v>28</v>
      </c>
      <c r="L1445" s="59">
        <f>VLOOKUP(J1445,'SF CCI, BCI'!A:F,5)</f>
        <v>6558.16</v>
      </c>
      <c r="M1445" s="59">
        <f t="shared" si="160"/>
        <v>2.3432273686521832</v>
      </c>
      <c r="N1445" s="47">
        <f t="shared" si="157"/>
        <v>-94.314901588250379</v>
      </c>
      <c r="O1445" s="44">
        <f t="shared" si="158"/>
        <v>22</v>
      </c>
      <c r="P1445" s="47">
        <f t="shared" si="159"/>
        <v>-41.896905351501033</v>
      </c>
    </row>
    <row r="1446" spans="1:16" x14ac:dyDescent="0.25">
      <c r="A1446" s="56">
        <v>6430</v>
      </c>
      <c r="B1446" s="43" t="s">
        <v>1417</v>
      </c>
      <c r="C1446" s="43" t="s">
        <v>1418</v>
      </c>
      <c r="D1446" s="57" t="s">
        <v>133</v>
      </c>
      <c r="E1446" s="44">
        <v>600</v>
      </c>
      <c r="F1446" s="58">
        <v>34942</v>
      </c>
      <c r="G1446" s="45">
        <v>43.18</v>
      </c>
      <c r="H1446" s="45">
        <v>-23.77</v>
      </c>
      <c r="I1446" s="59">
        <f t="shared" si="154"/>
        <v>19.41</v>
      </c>
      <c r="J1446" s="44">
        <f t="shared" si="155"/>
        <v>1995</v>
      </c>
      <c r="K1446" s="44">
        <f t="shared" si="156"/>
        <v>28</v>
      </c>
      <c r="L1446" s="59">
        <f>VLOOKUP(J1446,'SF CCI, BCI'!A:F,5)</f>
        <v>6558.16</v>
      </c>
      <c r="M1446" s="59">
        <f t="shared" si="160"/>
        <v>2.3432273686521832</v>
      </c>
      <c r="N1446" s="47">
        <f t="shared" si="157"/>
        <v>101.18055777840127</v>
      </c>
      <c r="O1446" s="44">
        <f t="shared" si="158"/>
        <v>22</v>
      </c>
      <c r="P1446" s="47">
        <f t="shared" si="159"/>
        <v>45.482043225538874</v>
      </c>
    </row>
    <row r="1447" spans="1:16" x14ac:dyDescent="0.25">
      <c r="A1447" s="56">
        <v>6431</v>
      </c>
      <c r="B1447" s="43" t="s">
        <v>1417</v>
      </c>
      <c r="C1447" s="43" t="s">
        <v>1418</v>
      </c>
      <c r="D1447" s="57" t="s">
        <v>133</v>
      </c>
      <c r="E1447" s="44">
        <v>600</v>
      </c>
      <c r="F1447" s="58">
        <v>34942</v>
      </c>
      <c r="G1447" s="45">
        <v>9</v>
      </c>
      <c r="H1447" s="45">
        <v>-4.9399999999999995</v>
      </c>
      <c r="I1447" s="59">
        <f t="shared" si="154"/>
        <v>4.0600000000000005</v>
      </c>
      <c r="J1447" s="44">
        <f t="shared" si="155"/>
        <v>1995</v>
      </c>
      <c r="K1447" s="44">
        <f t="shared" si="156"/>
        <v>28</v>
      </c>
      <c r="L1447" s="59">
        <f>VLOOKUP(J1447,'SF CCI, BCI'!A:F,5)</f>
        <v>6558.16</v>
      </c>
      <c r="M1447" s="59">
        <f t="shared" si="160"/>
        <v>2.3432273686521832</v>
      </c>
      <c r="N1447" s="47">
        <f t="shared" si="157"/>
        <v>21.089046317869649</v>
      </c>
      <c r="O1447" s="44">
        <f t="shared" si="158"/>
        <v>22</v>
      </c>
      <c r="P1447" s="47">
        <f t="shared" si="159"/>
        <v>9.5135031167278648</v>
      </c>
    </row>
    <row r="1448" spans="1:16" x14ac:dyDescent="0.25">
      <c r="A1448" s="56">
        <v>6432</v>
      </c>
      <c r="B1448" s="43" t="s">
        <v>1417</v>
      </c>
      <c r="C1448" s="43" t="s">
        <v>1418</v>
      </c>
      <c r="D1448" s="57" t="s">
        <v>133</v>
      </c>
      <c r="E1448" s="44">
        <v>600</v>
      </c>
      <c r="F1448" s="58">
        <v>34942</v>
      </c>
      <c r="G1448" s="45">
        <v>-52.18</v>
      </c>
      <c r="H1448" s="45">
        <v>28.97</v>
      </c>
      <c r="I1448" s="59">
        <f t="shared" si="154"/>
        <v>-23.21</v>
      </c>
      <c r="J1448" s="44">
        <f t="shared" si="155"/>
        <v>1995</v>
      </c>
      <c r="K1448" s="44">
        <f t="shared" si="156"/>
        <v>28</v>
      </c>
      <c r="L1448" s="59">
        <f>VLOOKUP(J1448,'SF CCI, BCI'!A:F,5)</f>
        <v>6558.16</v>
      </c>
      <c r="M1448" s="59">
        <f t="shared" si="160"/>
        <v>2.3432273686521832</v>
      </c>
      <c r="N1448" s="47">
        <f t="shared" si="157"/>
        <v>-122.26960409627091</v>
      </c>
      <c r="O1448" s="44">
        <f t="shared" si="158"/>
        <v>22</v>
      </c>
      <c r="P1448" s="47">
        <f t="shared" si="159"/>
        <v>-54.386307226417173</v>
      </c>
    </row>
    <row r="1449" spans="1:16" x14ac:dyDescent="0.25">
      <c r="A1449" s="56">
        <v>6433</v>
      </c>
      <c r="B1449" s="43" t="s">
        <v>1417</v>
      </c>
      <c r="C1449" s="43" t="s">
        <v>1418</v>
      </c>
      <c r="D1449" s="57" t="s">
        <v>133</v>
      </c>
      <c r="E1449" s="44">
        <v>600</v>
      </c>
      <c r="F1449" s="58">
        <v>34942</v>
      </c>
      <c r="G1449" s="45">
        <v>81.34</v>
      </c>
      <c r="H1449" s="45">
        <v>-45.02</v>
      </c>
      <c r="I1449" s="59">
        <f t="shared" si="154"/>
        <v>36.32</v>
      </c>
      <c r="J1449" s="44">
        <f t="shared" si="155"/>
        <v>1995</v>
      </c>
      <c r="K1449" s="44">
        <f t="shared" si="156"/>
        <v>28</v>
      </c>
      <c r="L1449" s="59">
        <f>VLOOKUP(J1449,'SF CCI, BCI'!A:F,5)</f>
        <v>6558.16</v>
      </c>
      <c r="M1449" s="59">
        <f t="shared" si="160"/>
        <v>2.3432273686521832</v>
      </c>
      <c r="N1449" s="47">
        <f t="shared" si="157"/>
        <v>190.59811416616859</v>
      </c>
      <c r="O1449" s="44">
        <f t="shared" si="158"/>
        <v>22</v>
      </c>
      <c r="P1449" s="47">
        <f t="shared" si="159"/>
        <v>85.106018029447299</v>
      </c>
    </row>
    <row r="1450" spans="1:16" x14ac:dyDescent="0.25">
      <c r="A1450" s="56">
        <v>6434</v>
      </c>
      <c r="B1450" s="43" t="s">
        <v>1417</v>
      </c>
      <c r="C1450" s="43" t="s">
        <v>1418</v>
      </c>
      <c r="D1450" s="57" t="s">
        <v>133</v>
      </c>
      <c r="E1450" s="44">
        <v>600</v>
      </c>
      <c r="F1450" s="58">
        <v>34942</v>
      </c>
      <c r="G1450" s="45">
        <v>58.66</v>
      </c>
      <c r="H1450" s="45">
        <v>-32.5</v>
      </c>
      <c r="I1450" s="59">
        <f t="shared" si="154"/>
        <v>26.159999999999997</v>
      </c>
      <c r="J1450" s="44">
        <f t="shared" si="155"/>
        <v>1995</v>
      </c>
      <c r="K1450" s="44">
        <f t="shared" si="156"/>
        <v>28</v>
      </c>
      <c r="L1450" s="59">
        <f>VLOOKUP(J1450,'SF CCI, BCI'!A:F,5)</f>
        <v>6558.16</v>
      </c>
      <c r="M1450" s="59">
        <f t="shared" si="160"/>
        <v>2.3432273686521832</v>
      </c>
      <c r="N1450" s="47">
        <f t="shared" si="157"/>
        <v>137.45371744513704</v>
      </c>
      <c r="O1450" s="44">
        <f t="shared" si="158"/>
        <v>22</v>
      </c>
      <c r="P1450" s="47">
        <f t="shared" si="159"/>
        <v>61.2988279639411</v>
      </c>
    </row>
    <row r="1451" spans="1:16" x14ac:dyDescent="0.25">
      <c r="A1451" s="56">
        <v>6435</v>
      </c>
      <c r="B1451" s="43" t="s">
        <v>1417</v>
      </c>
      <c r="C1451" s="43" t="s">
        <v>1418</v>
      </c>
      <c r="D1451" s="57" t="s">
        <v>133</v>
      </c>
      <c r="E1451" s="44">
        <v>600</v>
      </c>
      <c r="F1451" s="58">
        <v>34942</v>
      </c>
      <c r="G1451" s="45">
        <v>20.13</v>
      </c>
      <c r="H1451" s="45">
        <v>-10.93</v>
      </c>
      <c r="I1451" s="59">
        <f t="shared" si="154"/>
        <v>9.1999999999999993</v>
      </c>
      <c r="J1451" s="44">
        <f t="shared" si="155"/>
        <v>1995</v>
      </c>
      <c r="K1451" s="44">
        <f t="shared" si="156"/>
        <v>28</v>
      </c>
      <c r="L1451" s="59">
        <f>VLOOKUP(J1451,'SF CCI, BCI'!A:F,5)</f>
        <v>6558.16</v>
      </c>
      <c r="M1451" s="59">
        <f t="shared" si="160"/>
        <v>2.3432273686521832</v>
      </c>
      <c r="N1451" s="47">
        <f t="shared" si="157"/>
        <v>47.169166930968444</v>
      </c>
      <c r="O1451" s="44">
        <f t="shared" si="158"/>
        <v>22</v>
      </c>
      <c r="P1451" s="47">
        <f t="shared" si="159"/>
        <v>21.557691791600085</v>
      </c>
    </row>
    <row r="1452" spans="1:16" x14ac:dyDescent="0.25">
      <c r="A1452" s="56">
        <v>6436</v>
      </c>
      <c r="B1452" s="43" t="s">
        <v>1417</v>
      </c>
      <c r="C1452" s="43" t="s">
        <v>1418</v>
      </c>
      <c r="D1452" s="57" t="s">
        <v>133</v>
      </c>
      <c r="E1452" s="44">
        <v>600</v>
      </c>
      <c r="F1452" s="58">
        <v>34942</v>
      </c>
      <c r="G1452" s="45">
        <v>-20.13</v>
      </c>
      <c r="H1452" s="45">
        <v>10.93</v>
      </c>
      <c r="I1452" s="59">
        <f t="shared" si="154"/>
        <v>-9.1999999999999993</v>
      </c>
      <c r="J1452" s="44">
        <f t="shared" si="155"/>
        <v>1995</v>
      </c>
      <c r="K1452" s="44">
        <f t="shared" si="156"/>
        <v>28</v>
      </c>
      <c r="L1452" s="59">
        <f>VLOOKUP(J1452,'SF CCI, BCI'!A:F,5)</f>
        <v>6558.16</v>
      </c>
      <c r="M1452" s="59">
        <f t="shared" si="160"/>
        <v>2.3432273686521832</v>
      </c>
      <c r="N1452" s="47">
        <f t="shared" si="157"/>
        <v>-47.169166930968444</v>
      </c>
      <c r="O1452" s="44">
        <f t="shared" si="158"/>
        <v>22</v>
      </c>
      <c r="P1452" s="47">
        <f t="shared" si="159"/>
        <v>-21.557691791600085</v>
      </c>
    </row>
    <row r="1453" spans="1:16" x14ac:dyDescent="0.25">
      <c r="A1453" s="56">
        <v>6437</v>
      </c>
      <c r="B1453" s="43" t="s">
        <v>1417</v>
      </c>
      <c r="C1453" s="43" t="s">
        <v>1418</v>
      </c>
      <c r="D1453" s="57" t="s">
        <v>133</v>
      </c>
      <c r="E1453" s="44">
        <v>600</v>
      </c>
      <c r="F1453" s="58">
        <v>34942</v>
      </c>
      <c r="G1453" s="45">
        <v>21.59</v>
      </c>
      <c r="H1453" s="45">
        <v>-12.059999999999999</v>
      </c>
      <c r="I1453" s="59">
        <f t="shared" si="154"/>
        <v>9.5300000000000011</v>
      </c>
      <c r="J1453" s="44">
        <f t="shared" si="155"/>
        <v>1995</v>
      </c>
      <c r="K1453" s="44">
        <f t="shared" si="156"/>
        <v>28</v>
      </c>
      <c r="L1453" s="59">
        <f>VLOOKUP(J1453,'SF CCI, BCI'!A:F,5)</f>
        <v>6558.16</v>
      </c>
      <c r="M1453" s="59">
        <f t="shared" si="160"/>
        <v>2.3432273686521832</v>
      </c>
      <c r="N1453" s="47">
        <f t="shared" si="157"/>
        <v>50.590278889200633</v>
      </c>
      <c r="O1453" s="44">
        <f t="shared" si="158"/>
        <v>22</v>
      </c>
      <c r="P1453" s="47">
        <f t="shared" si="159"/>
        <v>22.33095682325531</v>
      </c>
    </row>
    <row r="1454" spans="1:16" x14ac:dyDescent="0.25">
      <c r="A1454" s="56">
        <v>6438</v>
      </c>
      <c r="B1454" s="43" t="s">
        <v>1417</v>
      </c>
      <c r="C1454" s="43" t="s">
        <v>1418</v>
      </c>
      <c r="D1454" s="57" t="s">
        <v>133</v>
      </c>
      <c r="E1454" s="44">
        <v>600</v>
      </c>
      <c r="F1454" s="58">
        <v>34942</v>
      </c>
      <c r="G1454" s="45">
        <v>4.5</v>
      </c>
      <c r="H1454" s="45">
        <v>-2.5999999999999996</v>
      </c>
      <c r="I1454" s="59">
        <f t="shared" si="154"/>
        <v>1.9000000000000004</v>
      </c>
      <c r="J1454" s="44">
        <f t="shared" si="155"/>
        <v>1995</v>
      </c>
      <c r="K1454" s="44">
        <f t="shared" si="156"/>
        <v>28</v>
      </c>
      <c r="L1454" s="59">
        <f>VLOOKUP(J1454,'SF CCI, BCI'!A:F,5)</f>
        <v>6558.16</v>
      </c>
      <c r="M1454" s="59">
        <f t="shared" si="160"/>
        <v>2.3432273686521832</v>
      </c>
      <c r="N1454" s="47">
        <f t="shared" si="157"/>
        <v>10.544523158934824</v>
      </c>
      <c r="O1454" s="44">
        <f t="shared" si="158"/>
        <v>22</v>
      </c>
      <c r="P1454" s="47">
        <f t="shared" si="159"/>
        <v>4.4521320004391489</v>
      </c>
    </row>
    <row r="1455" spans="1:16" x14ac:dyDescent="0.25">
      <c r="A1455" s="56">
        <v>6439</v>
      </c>
      <c r="B1455" s="43" t="s">
        <v>1417</v>
      </c>
      <c r="C1455" s="43" t="s">
        <v>1418</v>
      </c>
      <c r="D1455" s="57" t="s">
        <v>133</v>
      </c>
      <c r="E1455" s="44">
        <v>600</v>
      </c>
      <c r="F1455" s="58">
        <v>34942</v>
      </c>
      <c r="G1455" s="45">
        <v>-26.09</v>
      </c>
      <c r="H1455" s="45">
        <v>14.239999999999998</v>
      </c>
      <c r="I1455" s="59">
        <f t="shared" si="154"/>
        <v>-11.850000000000001</v>
      </c>
      <c r="J1455" s="44">
        <f t="shared" si="155"/>
        <v>1995</v>
      </c>
      <c r="K1455" s="44">
        <f t="shared" si="156"/>
        <v>28</v>
      </c>
      <c r="L1455" s="59">
        <f>VLOOKUP(J1455,'SF CCI, BCI'!A:F,5)</f>
        <v>6558.16</v>
      </c>
      <c r="M1455" s="59">
        <f t="shared" si="160"/>
        <v>2.3432273686521832</v>
      </c>
      <c r="N1455" s="47">
        <f t="shared" si="157"/>
        <v>-61.134802048135455</v>
      </c>
      <c r="O1455" s="44">
        <f t="shared" si="158"/>
        <v>22</v>
      </c>
      <c r="P1455" s="47">
        <f t="shared" si="159"/>
        <v>-27.767244318528373</v>
      </c>
    </row>
    <row r="1456" spans="1:16" x14ac:dyDescent="0.25">
      <c r="A1456" s="56">
        <v>6440</v>
      </c>
      <c r="B1456" s="43" t="s">
        <v>1417</v>
      </c>
      <c r="C1456" s="43" t="s">
        <v>1418</v>
      </c>
      <c r="D1456" s="57" t="s">
        <v>133</v>
      </c>
      <c r="E1456" s="44">
        <v>600</v>
      </c>
      <c r="F1456" s="58">
        <v>34942</v>
      </c>
      <c r="G1456" s="45">
        <v>69.28</v>
      </c>
      <c r="H1456" s="45">
        <v>-38.4</v>
      </c>
      <c r="I1456" s="59">
        <f t="shared" si="154"/>
        <v>30.880000000000003</v>
      </c>
      <c r="J1456" s="44">
        <f t="shared" si="155"/>
        <v>1995</v>
      </c>
      <c r="K1456" s="44">
        <f t="shared" si="156"/>
        <v>28</v>
      </c>
      <c r="L1456" s="59">
        <f>VLOOKUP(J1456,'SF CCI, BCI'!A:F,5)</f>
        <v>6558.16</v>
      </c>
      <c r="M1456" s="59">
        <f t="shared" si="160"/>
        <v>2.3432273686521832</v>
      </c>
      <c r="N1456" s="47">
        <f t="shared" si="157"/>
        <v>162.33879210022326</v>
      </c>
      <c r="O1456" s="44">
        <f t="shared" si="158"/>
        <v>22</v>
      </c>
      <c r="P1456" s="47">
        <f t="shared" si="159"/>
        <v>72.358861143979425</v>
      </c>
    </row>
    <row r="1457" spans="1:16" x14ac:dyDescent="0.25">
      <c r="A1457" s="56">
        <v>6441</v>
      </c>
      <c r="B1457" s="43" t="s">
        <v>1417</v>
      </c>
      <c r="C1457" s="43" t="s">
        <v>1418</v>
      </c>
      <c r="D1457" s="57" t="s">
        <v>133</v>
      </c>
      <c r="E1457" s="44">
        <v>600</v>
      </c>
      <c r="F1457" s="58">
        <v>34942</v>
      </c>
      <c r="G1457" s="45">
        <v>60.72</v>
      </c>
      <c r="H1457" s="45">
        <v>-33.46</v>
      </c>
      <c r="I1457" s="59">
        <f t="shared" si="154"/>
        <v>27.259999999999998</v>
      </c>
      <c r="J1457" s="44">
        <f t="shared" si="155"/>
        <v>1995</v>
      </c>
      <c r="K1457" s="44">
        <f t="shared" si="156"/>
        <v>28</v>
      </c>
      <c r="L1457" s="59">
        <f>VLOOKUP(J1457,'SF CCI, BCI'!A:F,5)</f>
        <v>6558.16</v>
      </c>
      <c r="M1457" s="59">
        <f t="shared" si="160"/>
        <v>2.3432273686521832</v>
      </c>
      <c r="N1457" s="47">
        <f t="shared" si="157"/>
        <v>142.28076582456055</v>
      </c>
      <c r="O1457" s="44">
        <f t="shared" si="158"/>
        <v>22</v>
      </c>
      <c r="P1457" s="47">
        <f t="shared" si="159"/>
        <v>63.876378069458511</v>
      </c>
    </row>
    <row r="1458" spans="1:16" x14ac:dyDescent="0.25">
      <c r="A1458" s="56">
        <v>6442</v>
      </c>
      <c r="B1458" s="43" t="s">
        <v>1417</v>
      </c>
      <c r="C1458" s="43" t="s">
        <v>1418</v>
      </c>
      <c r="D1458" s="57" t="s">
        <v>133</v>
      </c>
      <c r="E1458" s="44">
        <v>600</v>
      </c>
      <c r="F1458" s="58">
        <v>34942</v>
      </c>
      <c r="G1458" s="45">
        <v>20.13</v>
      </c>
      <c r="H1458" s="45">
        <v>-10.93</v>
      </c>
      <c r="I1458" s="59">
        <f t="shared" si="154"/>
        <v>9.1999999999999993</v>
      </c>
      <c r="J1458" s="44">
        <f t="shared" si="155"/>
        <v>1995</v>
      </c>
      <c r="K1458" s="44">
        <f t="shared" si="156"/>
        <v>28</v>
      </c>
      <c r="L1458" s="59">
        <f>VLOOKUP(J1458,'SF CCI, BCI'!A:F,5)</f>
        <v>6558.16</v>
      </c>
      <c r="M1458" s="59">
        <f t="shared" si="160"/>
        <v>2.3432273686521832</v>
      </c>
      <c r="N1458" s="47">
        <f t="shared" si="157"/>
        <v>47.169166930968444</v>
      </c>
      <c r="O1458" s="44">
        <f t="shared" si="158"/>
        <v>22</v>
      </c>
      <c r="P1458" s="47">
        <f t="shared" si="159"/>
        <v>21.557691791600085</v>
      </c>
    </row>
    <row r="1459" spans="1:16" x14ac:dyDescent="0.25">
      <c r="A1459" s="56">
        <v>6443</v>
      </c>
      <c r="B1459" s="43" t="s">
        <v>1417</v>
      </c>
      <c r="C1459" s="43" t="s">
        <v>1418</v>
      </c>
      <c r="D1459" s="57" t="s">
        <v>133</v>
      </c>
      <c r="E1459" s="44">
        <v>600</v>
      </c>
      <c r="F1459" s="58">
        <v>34942</v>
      </c>
      <c r="G1459" s="45">
        <v>-20.13</v>
      </c>
      <c r="H1459" s="45">
        <v>10.93</v>
      </c>
      <c r="I1459" s="59">
        <f t="shared" si="154"/>
        <v>-9.1999999999999993</v>
      </c>
      <c r="J1459" s="44">
        <f t="shared" si="155"/>
        <v>1995</v>
      </c>
      <c r="K1459" s="44">
        <f t="shared" si="156"/>
        <v>28</v>
      </c>
      <c r="L1459" s="59">
        <f>VLOOKUP(J1459,'SF CCI, BCI'!A:F,5)</f>
        <v>6558.16</v>
      </c>
      <c r="M1459" s="59">
        <f t="shared" si="160"/>
        <v>2.3432273686521832</v>
      </c>
      <c r="N1459" s="47">
        <f t="shared" si="157"/>
        <v>-47.169166930968444</v>
      </c>
      <c r="O1459" s="44">
        <f t="shared" si="158"/>
        <v>22</v>
      </c>
      <c r="P1459" s="47">
        <f t="shared" si="159"/>
        <v>-21.557691791600085</v>
      </c>
    </row>
    <row r="1460" spans="1:16" x14ac:dyDescent="0.25">
      <c r="A1460" s="56">
        <v>6444</v>
      </c>
      <c r="B1460" s="43" t="s">
        <v>1417</v>
      </c>
      <c r="C1460" s="43" t="s">
        <v>1418</v>
      </c>
      <c r="D1460" s="57" t="s">
        <v>133</v>
      </c>
      <c r="E1460" s="44">
        <v>600</v>
      </c>
      <c r="F1460" s="58">
        <v>34942</v>
      </c>
      <c r="G1460" s="45">
        <v>21.59</v>
      </c>
      <c r="H1460" s="45">
        <v>-12.059999999999999</v>
      </c>
      <c r="I1460" s="59">
        <f t="shared" si="154"/>
        <v>9.5300000000000011</v>
      </c>
      <c r="J1460" s="44">
        <f t="shared" si="155"/>
        <v>1995</v>
      </c>
      <c r="K1460" s="44">
        <f t="shared" si="156"/>
        <v>28</v>
      </c>
      <c r="L1460" s="59">
        <f>VLOOKUP(J1460,'SF CCI, BCI'!A:F,5)</f>
        <v>6558.16</v>
      </c>
      <c r="M1460" s="59">
        <f t="shared" si="160"/>
        <v>2.3432273686521832</v>
      </c>
      <c r="N1460" s="47">
        <f t="shared" si="157"/>
        <v>50.590278889200633</v>
      </c>
      <c r="O1460" s="44">
        <f t="shared" si="158"/>
        <v>22</v>
      </c>
      <c r="P1460" s="47">
        <f t="shared" si="159"/>
        <v>22.33095682325531</v>
      </c>
    </row>
    <row r="1461" spans="1:16" x14ac:dyDescent="0.25">
      <c r="A1461" s="56">
        <v>6445</v>
      </c>
      <c r="B1461" s="43" t="s">
        <v>1417</v>
      </c>
      <c r="C1461" s="43" t="s">
        <v>1418</v>
      </c>
      <c r="D1461" s="57" t="s">
        <v>133</v>
      </c>
      <c r="E1461" s="44">
        <v>600</v>
      </c>
      <c r="F1461" s="58">
        <v>34942</v>
      </c>
      <c r="G1461" s="45">
        <v>4.5</v>
      </c>
      <c r="H1461" s="45">
        <v>-2.5999999999999996</v>
      </c>
      <c r="I1461" s="59">
        <f t="shared" si="154"/>
        <v>1.9000000000000004</v>
      </c>
      <c r="J1461" s="44">
        <f t="shared" si="155"/>
        <v>1995</v>
      </c>
      <c r="K1461" s="44">
        <f t="shared" si="156"/>
        <v>28</v>
      </c>
      <c r="L1461" s="59">
        <f>VLOOKUP(J1461,'SF CCI, BCI'!A:F,5)</f>
        <v>6558.16</v>
      </c>
      <c r="M1461" s="59">
        <f t="shared" si="160"/>
        <v>2.3432273686521832</v>
      </c>
      <c r="N1461" s="47">
        <f t="shared" si="157"/>
        <v>10.544523158934824</v>
      </c>
      <c r="O1461" s="44">
        <f t="shared" si="158"/>
        <v>22</v>
      </c>
      <c r="P1461" s="47">
        <f t="shared" si="159"/>
        <v>4.4521320004391489</v>
      </c>
    </row>
    <row r="1462" spans="1:16" x14ac:dyDescent="0.25">
      <c r="A1462" s="56">
        <v>6446</v>
      </c>
      <c r="B1462" s="43" t="s">
        <v>1417</v>
      </c>
      <c r="C1462" s="43" t="s">
        <v>1418</v>
      </c>
      <c r="D1462" s="57" t="s">
        <v>133</v>
      </c>
      <c r="E1462" s="44">
        <v>600</v>
      </c>
      <c r="F1462" s="58">
        <v>34942</v>
      </c>
      <c r="G1462" s="45">
        <v>-26.09</v>
      </c>
      <c r="H1462" s="45">
        <v>14.239999999999998</v>
      </c>
      <c r="I1462" s="59">
        <f t="shared" si="154"/>
        <v>-11.850000000000001</v>
      </c>
      <c r="J1462" s="44">
        <f t="shared" si="155"/>
        <v>1995</v>
      </c>
      <c r="K1462" s="44">
        <f t="shared" si="156"/>
        <v>28</v>
      </c>
      <c r="L1462" s="59">
        <f>VLOOKUP(J1462,'SF CCI, BCI'!A:F,5)</f>
        <v>6558.16</v>
      </c>
      <c r="M1462" s="59">
        <f t="shared" si="160"/>
        <v>2.3432273686521832</v>
      </c>
      <c r="N1462" s="47">
        <f t="shared" si="157"/>
        <v>-61.134802048135455</v>
      </c>
      <c r="O1462" s="44">
        <f t="shared" si="158"/>
        <v>22</v>
      </c>
      <c r="P1462" s="47">
        <f t="shared" si="159"/>
        <v>-27.767244318528373</v>
      </c>
    </row>
    <row r="1463" spans="1:16" x14ac:dyDescent="0.25">
      <c r="A1463" s="56">
        <v>6447</v>
      </c>
      <c r="B1463" s="43" t="s">
        <v>1421</v>
      </c>
      <c r="C1463" s="43" t="s">
        <v>1422</v>
      </c>
      <c r="D1463" s="57" t="s">
        <v>133</v>
      </c>
      <c r="E1463" s="44">
        <v>600</v>
      </c>
      <c r="F1463" s="58">
        <v>34942</v>
      </c>
      <c r="G1463" s="45">
        <v>1091.02</v>
      </c>
      <c r="H1463" s="45">
        <v>-601.95000000000005</v>
      </c>
      <c r="I1463" s="59">
        <f t="shared" si="154"/>
        <v>489.06999999999994</v>
      </c>
      <c r="J1463" s="44">
        <f t="shared" si="155"/>
        <v>1995</v>
      </c>
      <c r="K1463" s="44">
        <f t="shared" si="156"/>
        <v>28</v>
      </c>
      <c r="L1463" s="59">
        <f>VLOOKUP(J1463,'SF CCI, BCI'!A:F,5)</f>
        <v>6558.16</v>
      </c>
      <c r="M1463" s="59">
        <f t="shared" si="160"/>
        <v>2.3432273686521832</v>
      </c>
      <c r="N1463" s="47">
        <f t="shared" si="157"/>
        <v>2556.5079237469049</v>
      </c>
      <c r="O1463" s="44">
        <f t="shared" si="158"/>
        <v>22</v>
      </c>
      <c r="P1463" s="47">
        <f t="shared" si="159"/>
        <v>1146.0022091867231</v>
      </c>
    </row>
    <row r="1464" spans="1:16" x14ac:dyDescent="0.25">
      <c r="A1464" s="56">
        <v>6448</v>
      </c>
      <c r="B1464" s="43" t="s">
        <v>1421</v>
      </c>
      <c r="C1464" s="43" t="s">
        <v>1422</v>
      </c>
      <c r="D1464" s="57" t="s">
        <v>133</v>
      </c>
      <c r="E1464" s="44">
        <v>600</v>
      </c>
      <c r="F1464" s="58">
        <v>34942</v>
      </c>
      <c r="G1464" s="45">
        <v>205.98</v>
      </c>
      <c r="H1464" s="45">
        <v>-113.46</v>
      </c>
      <c r="I1464" s="59">
        <f t="shared" si="154"/>
        <v>92.52</v>
      </c>
      <c r="J1464" s="44">
        <f t="shared" si="155"/>
        <v>1995</v>
      </c>
      <c r="K1464" s="44">
        <f t="shared" si="156"/>
        <v>28</v>
      </c>
      <c r="L1464" s="59">
        <f>VLOOKUP(J1464,'SF CCI, BCI'!A:F,5)</f>
        <v>6558.16</v>
      </c>
      <c r="M1464" s="59">
        <f t="shared" si="160"/>
        <v>2.3432273686521832</v>
      </c>
      <c r="N1464" s="47">
        <f t="shared" si="157"/>
        <v>482.65797339497669</v>
      </c>
      <c r="O1464" s="44">
        <f t="shared" si="158"/>
        <v>22</v>
      </c>
      <c r="P1464" s="47">
        <f t="shared" si="159"/>
        <v>216.79539614769999</v>
      </c>
    </row>
    <row r="1465" spans="1:16" x14ac:dyDescent="0.25">
      <c r="A1465" s="56">
        <v>6449</v>
      </c>
      <c r="B1465" s="43" t="s">
        <v>1421</v>
      </c>
      <c r="C1465" s="43" t="s">
        <v>1422</v>
      </c>
      <c r="D1465" s="57" t="s">
        <v>133</v>
      </c>
      <c r="E1465" s="44">
        <v>600</v>
      </c>
      <c r="F1465" s="58">
        <v>34942</v>
      </c>
      <c r="G1465" s="45">
        <v>390</v>
      </c>
      <c r="H1465" s="45">
        <v>-215.16</v>
      </c>
      <c r="I1465" s="59">
        <f t="shared" si="154"/>
        <v>174.84</v>
      </c>
      <c r="J1465" s="44">
        <f t="shared" si="155"/>
        <v>1995</v>
      </c>
      <c r="K1465" s="44">
        <f t="shared" si="156"/>
        <v>28</v>
      </c>
      <c r="L1465" s="59">
        <f>VLOOKUP(J1465,'SF CCI, BCI'!A:F,5)</f>
        <v>6558.16</v>
      </c>
      <c r="M1465" s="59">
        <f t="shared" si="160"/>
        <v>2.3432273686521832</v>
      </c>
      <c r="N1465" s="47">
        <f t="shared" si="157"/>
        <v>913.85867377435147</v>
      </c>
      <c r="O1465" s="44">
        <f t="shared" si="158"/>
        <v>22</v>
      </c>
      <c r="P1465" s="47">
        <f t="shared" si="159"/>
        <v>409.68987313514771</v>
      </c>
    </row>
    <row r="1466" spans="1:16" x14ac:dyDescent="0.25">
      <c r="A1466" s="56">
        <v>6450</v>
      </c>
      <c r="B1466" s="43" t="s">
        <v>1421</v>
      </c>
      <c r="C1466" s="43" t="s">
        <v>1422</v>
      </c>
      <c r="D1466" s="57" t="s">
        <v>133</v>
      </c>
      <c r="E1466" s="44">
        <v>600</v>
      </c>
      <c r="F1466" s="58">
        <v>34942</v>
      </c>
      <c r="G1466" s="45">
        <v>237.66</v>
      </c>
      <c r="H1466" s="45">
        <v>-131.27000000000001</v>
      </c>
      <c r="I1466" s="59">
        <f t="shared" si="154"/>
        <v>106.38999999999999</v>
      </c>
      <c r="J1466" s="44">
        <f t="shared" si="155"/>
        <v>1995</v>
      </c>
      <c r="K1466" s="44">
        <f t="shared" si="156"/>
        <v>28</v>
      </c>
      <c r="L1466" s="59">
        <f>VLOOKUP(J1466,'SF CCI, BCI'!A:F,5)</f>
        <v>6558.16</v>
      </c>
      <c r="M1466" s="59">
        <f t="shared" si="160"/>
        <v>2.3432273686521832</v>
      </c>
      <c r="N1466" s="47">
        <f t="shared" si="157"/>
        <v>556.89141643387779</v>
      </c>
      <c r="O1466" s="44">
        <f t="shared" si="158"/>
        <v>22</v>
      </c>
      <c r="P1466" s="47">
        <f t="shared" si="159"/>
        <v>249.29595975090572</v>
      </c>
    </row>
    <row r="1467" spans="1:16" x14ac:dyDescent="0.25">
      <c r="A1467" s="56">
        <v>6451</v>
      </c>
      <c r="B1467" s="43" t="s">
        <v>1421</v>
      </c>
      <c r="C1467" s="43" t="s">
        <v>1422</v>
      </c>
      <c r="D1467" s="57" t="s">
        <v>133</v>
      </c>
      <c r="E1467" s="44">
        <v>600</v>
      </c>
      <c r="F1467" s="58">
        <v>34942</v>
      </c>
      <c r="G1467" s="45">
        <v>297.08</v>
      </c>
      <c r="H1467" s="45">
        <v>-163.95</v>
      </c>
      <c r="I1467" s="59">
        <f t="shared" si="154"/>
        <v>133.13</v>
      </c>
      <c r="J1467" s="44">
        <f t="shared" si="155"/>
        <v>1995</v>
      </c>
      <c r="K1467" s="44">
        <f t="shared" si="156"/>
        <v>28</v>
      </c>
      <c r="L1467" s="59">
        <f>VLOOKUP(J1467,'SF CCI, BCI'!A:F,5)</f>
        <v>6558.16</v>
      </c>
      <c r="M1467" s="59">
        <f t="shared" si="160"/>
        <v>2.3432273686521832</v>
      </c>
      <c r="N1467" s="47">
        <f t="shared" si="157"/>
        <v>696.12598667919053</v>
      </c>
      <c r="O1467" s="44">
        <f t="shared" si="158"/>
        <v>22</v>
      </c>
      <c r="P1467" s="47">
        <f t="shared" si="159"/>
        <v>311.95385958866513</v>
      </c>
    </row>
    <row r="1468" spans="1:16" x14ac:dyDescent="0.25">
      <c r="A1468" s="56">
        <v>6452</v>
      </c>
      <c r="B1468" s="43" t="s">
        <v>1421</v>
      </c>
      <c r="C1468" s="43" t="s">
        <v>1422</v>
      </c>
      <c r="D1468" s="57" t="s">
        <v>133</v>
      </c>
      <c r="E1468" s="44">
        <v>600</v>
      </c>
      <c r="F1468" s="58">
        <v>34942</v>
      </c>
      <c r="G1468" s="45">
        <v>225.56</v>
      </c>
      <c r="H1468" s="45">
        <v>-124.63</v>
      </c>
      <c r="I1468" s="59">
        <f t="shared" si="154"/>
        <v>100.93</v>
      </c>
      <c r="J1468" s="44">
        <f t="shared" si="155"/>
        <v>1995</v>
      </c>
      <c r="K1468" s="44">
        <f t="shared" si="156"/>
        <v>28</v>
      </c>
      <c r="L1468" s="59">
        <f>VLOOKUP(J1468,'SF CCI, BCI'!A:F,5)</f>
        <v>6558.16</v>
      </c>
      <c r="M1468" s="59">
        <f t="shared" si="160"/>
        <v>2.3432273686521832</v>
      </c>
      <c r="N1468" s="47">
        <f t="shared" si="157"/>
        <v>528.5383652731864</v>
      </c>
      <c r="O1468" s="44">
        <f t="shared" si="158"/>
        <v>22</v>
      </c>
      <c r="P1468" s="47">
        <f t="shared" si="159"/>
        <v>236.50193831806487</v>
      </c>
    </row>
    <row r="1469" spans="1:16" x14ac:dyDescent="0.25">
      <c r="A1469" s="56">
        <v>6453</v>
      </c>
      <c r="B1469" s="43" t="s">
        <v>1421</v>
      </c>
      <c r="C1469" s="43" t="s">
        <v>1422</v>
      </c>
      <c r="D1469" s="57" t="s">
        <v>133</v>
      </c>
      <c r="E1469" s="44">
        <v>600</v>
      </c>
      <c r="F1469" s="58">
        <v>34942</v>
      </c>
      <c r="G1469" s="45">
        <v>30.38</v>
      </c>
      <c r="H1469" s="45">
        <v>-16.75</v>
      </c>
      <c r="I1469" s="59">
        <f t="shared" si="154"/>
        <v>13.629999999999999</v>
      </c>
      <c r="J1469" s="44">
        <f t="shared" si="155"/>
        <v>1995</v>
      </c>
      <c r="K1469" s="44">
        <f t="shared" si="156"/>
        <v>28</v>
      </c>
      <c r="L1469" s="59">
        <f>VLOOKUP(J1469,'SF CCI, BCI'!A:F,5)</f>
        <v>6558.16</v>
      </c>
      <c r="M1469" s="59">
        <f t="shared" si="160"/>
        <v>2.3432273686521832</v>
      </c>
      <c r="N1469" s="47">
        <f t="shared" si="157"/>
        <v>71.187247459653321</v>
      </c>
      <c r="O1469" s="44">
        <f t="shared" si="158"/>
        <v>22</v>
      </c>
      <c r="P1469" s="47">
        <f t="shared" si="159"/>
        <v>31.938189034729255</v>
      </c>
    </row>
    <row r="1470" spans="1:16" x14ac:dyDescent="0.25">
      <c r="A1470" s="56">
        <v>6454</v>
      </c>
      <c r="B1470" s="43" t="s">
        <v>1421</v>
      </c>
      <c r="C1470" s="43" t="s">
        <v>1422</v>
      </c>
      <c r="D1470" s="57" t="s">
        <v>133</v>
      </c>
      <c r="E1470" s="44">
        <v>600</v>
      </c>
      <c r="F1470" s="58">
        <v>34942</v>
      </c>
      <c r="G1470" s="45">
        <v>281.95</v>
      </c>
      <c r="H1470" s="45">
        <v>-155.56</v>
      </c>
      <c r="I1470" s="59">
        <f t="shared" si="154"/>
        <v>126.38999999999999</v>
      </c>
      <c r="J1470" s="44">
        <f t="shared" si="155"/>
        <v>1995</v>
      </c>
      <c r="K1470" s="44">
        <f t="shared" si="156"/>
        <v>28</v>
      </c>
      <c r="L1470" s="59">
        <f>VLOOKUP(J1470,'SF CCI, BCI'!A:F,5)</f>
        <v>6558.16</v>
      </c>
      <c r="M1470" s="59">
        <f t="shared" si="160"/>
        <v>2.3432273686521832</v>
      </c>
      <c r="N1470" s="47">
        <f t="shared" si="157"/>
        <v>660.67295659148306</v>
      </c>
      <c r="O1470" s="44">
        <f t="shared" si="158"/>
        <v>22</v>
      </c>
      <c r="P1470" s="47">
        <f t="shared" si="159"/>
        <v>296.1605071239494</v>
      </c>
    </row>
    <row r="1471" spans="1:16" x14ac:dyDescent="0.25">
      <c r="A1471" s="56">
        <v>6455</v>
      </c>
      <c r="B1471" s="43" t="s">
        <v>1421</v>
      </c>
      <c r="C1471" s="43" t="s">
        <v>1422</v>
      </c>
      <c r="D1471" s="57" t="s">
        <v>133</v>
      </c>
      <c r="E1471" s="44">
        <v>600</v>
      </c>
      <c r="F1471" s="58">
        <v>34942</v>
      </c>
      <c r="G1471" s="45">
        <v>751.73</v>
      </c>
      <c r="H1471" s="45">
        <v>-414.58</v>
      </c>
      <c r="I1471" s="59">
        <f t="shared" si="154"/>
        <v>337.15000000000003</v>
      </c>
      <c r="J1471" s="44">
        <f t="shared" si="155"/>
        <v>1995</v>
      </c>
      <c r="K1471" s="44">
        <f t="shared" si="156"/>
        <v>28</v>
      </c>
      <c r="L1471" s="59">
        <f>VLOOKUP(J1471,'SF CCI, BCI'!A:F,5)</f>
        <v>6558.16</v>
      </c>
      <c r="M1471" s="59">
        <f t="shared" si="160"/>
        <v>2.3432273686521832</v>
      </c>
      <c r="N1471" s="47">
        <f t="shared" si="157"/>
        <v>1761.4743098369056</v>
      </c>
      <c r="O1471" s="44">
        <f t="shared" si="158"/>
        <v>22</v>
      </c>
      <c r="P1471" s="47">
        <f t="shared" si="159"/>
        <v>790.01910734108367</v>
      </c>
    </row>
    <row r="1472" spans="1:16" x14ac:dyDescent="0.25">
      <c r="A1472" s="56">
        <v>6456</v>
      </c>
      <c r="B1472" s="43" t="s">
        <v>1421</v>
      </c>
      <c r="C1472" s="43" t="s">
        <v>1422</v>
      </c>
      <c r="D1472" s="57" t="s">
        <v>133</v>
      </c>
      <c r="E1472" s="44">
        <v>600</v>
      </c>
      <c r="F1472" s="58">
        <v>34942</v>
      </c>
      <c r="G1472" s="45">
        <v>293.26</v>
      </c>
      <c r="H1472" s="45">
        <v>-161.85</v>
      </c>
      <c r="I1472" s="59">
        <f t="shared" si="154"/>
        <v>131.41</v>
      </c>
      <c r="J1472" s="44">
        <f t="shared" si="155"/>
        <v>1995</v>
      </c>
      <c r="K1472" s="44">
        <f t="shared" si="156"/>
        <v>28</v>
      </c>
      <c r="L1472" s="59">
        <f>VLOOKUP(J1472,'SF CCI, BCI'!A:F,5)</f>
        <v>6558.16</v>
      </c>
      <c r="M1472" s="59">
        <f t="shared" si="160"/>
        <v>2.3432273686521832</v>
      </c>
      <c r="N1472" s="47">
        <f t="shared" si="157"/>
        <v>687.17485813093924</v>
      </c>
      <c r="O1472" s="44">
        <f t="shared" si="158"/>
        <v>22</v>
      </c>
      <c r="P1472" s="47">
        <f t="shared" si="159"/>
        <v>307.92350851458338</v>
      </c>
    </row>
    <row r="1473" spans="1:16" x14ac:dyDescent="0.25">
      <c r="A1473" s="56">
        <v>6457</v>
      </c>
      <c r="B1473" s="43" t="s">
        <v>1421</v>
      </c>
      <c r="C1473" s="43" t="s">
        <v>1422</v>
      </c>
      <c r="D1473" s="57" t="s">
        <v>133</v>
      </c>
      <c r="E1473" s="44">
        <v>600</v>
      </c>
      <c r="F1473" s="58">
        <v>34942</v>
      </c>
      <c r="G1473" s="45">
        <v>939.66</v>
      </c>
      <c r="H1473" s="45">
        <v>-518.54000000000008</v>
      </c>
      <c r="I1473" s="59">
        <f t="shared" si="154"/>
        <v>421.11999999999989</v>
      </c>
      <c r="J1473" s="44">
        <f t="shared" si="155"/>
        <v>1995</v>
      </c>
      <c r="K1473" s="44">
        <f t="shared" si="156"/>
        <v>28</v>
      </c>
      <c r="L1473" s="59">
        <f>VLOOKUP(J1473,'SF CCI, BCI'!A:F,5)</f>
        <v>6558.16</v>
      </c>
      <c r="M1473" s="59">
        <f t="shared" si="160"/>
        <v>2.3432273686521832</v>
      </c>
      <c r="N1473" s="47">
        <f t="shared" si="157"/>
        <v>2201.8370292277104</v>
      </c>
      <c r="O1473" s="44">
        <f t="shared" si="158"/>
        <v>22</v>
      </c>
      <c r="P1473" s="47">
        <f t="shared" si="159"/>
        <v>986.77990948680713</v>
      </c>
    </row>
    <row r="1474" spans="1:16" x14ac:dyDescent="0.25">
      <c r="A1474" s="56">
        <v>6458</v>
      </c>
      <c r="B1474" s="43" t="s">
        <v>1421</v>
      </c>
      <c r="C1474" s="43" t="s">
        <v>1422</v>
      </c>
      <c r="D1474" s="57" t="s">
        <v>133</v>
      </c>
      <c r="E1474" s="44">
        <v>600</v>
      </c>
      <c r="F1474" s="58">
        <v>34942</v>
      </c>
      <c r="G1474" s="45">
        <v>697.54</v>
      </c>
      <c r="H1474" s="45">
        <v>-384.72</v>
      </c>
      <c r="I1474" s="59">
        <f t="shared" si="154"/>
        <v>312.81999999999994</v>
      </c>
      <c r="J1474" s="44">
        <f t="shared" si="155"/>
        <v>1995</v>
      </c>
      <c r="K1474" s="44">
        <f t="shared" si="156"/>
        <v>28</v>
      </c>
      <c r="L1474" s="59">
        <f>VLOOKUP(J1474,'SF CCI, BCI'!A:F,5)</f>
        <v>6558.16</v>
      </c>
      <c r="M1474" s="59">
        <f t="shared" si="160"/>
        <v>2.3432273686521832</v>
      </c>
      <c r="N1474" s="47">
        <f t="shared" si="157"/>
        <v>1634.4948187296438</v>
      </c>
      <c r="O1474" s="44">
        <f t="shared" si="158"/>
        <v>22</v>
      </c>
      <c r="P1474" s="47">
        <f t="shared" si="159"/>
        <v>733.00838546177579</v>
      </c>
    </row>
    <row r="1475" spans="1:16" x14ac:dyDescent="0.25">
      <c r="A1475" s="56">
        <v>6459</v>
      </c>
      <c r="B1475" s="43" t="s">
        <v>1421</v>
      </c>
      <c r="C1475" s="43" t="s">
        <v>1422</v>
      </c>
      <c r="D1475" s="57" t="s">
        <v>133</v>
      </c>
      <c r="E1475" s="44">
        <v>600</v>
      </c>
      <c r="F1475" s="58">
        <v>34942</v>
      </c>
      <c r="G1475" s="45">
        <v>311.85000000000002</v>
      </c>
      <c r="H1475" s="45">
        <v>-172.03</v>
      </c>
      <c r="I1475" s="59">
        <f t="shared" si="154"/>
        <v>139.82000000000002</v>
      </c>
      <c r="J1475" s="44">
        <f t="shared" si="155"/>
        <v>1995</v>
      </c>
      <c r="K1475" s="44">
        <f t="shared" si="156"/>
        <v>28</v>
      </c>
      <c r="L1475" s="59">
        <f>VLOOKUP(J1475,'SF CCI, BCI'!A:F,5)</f>
        <v>6558.16</v>
      </c>
      <c r="M1475" s="59">
        <f t="shared" si="160"/>
        <v>2.3432273686521832</v>
      </c>
      <c r="N1475" s="47">
        <f t="shared" si="157"/>
        <v>730.73545491418338</v>
      </c>
      <c r="O1475" s="44">
        <f t="shared" si="158"/>
        <v>22</v>
      </c>
      <c r="P1475" s="47">
        <f t="shared" si="159"/>
        <v>327.63005068494829</v>
      </c>
    </row>
    <row r="1476" spans="1:16" x14ac:dyDescent="0.25">
      <c r="A1476" s="56">
        <v>6460</v>
      </c>
      <c r="B1476" s="43" t="s">
        <v>1421</v>
      </c>
      <c r="C1476" s="43" t="s">
        <v>1422</v>
      </c>
      <c r="D1476" s="57" t="s">
        <v>133</v>
      </c>
      <c r="E1476" s="44">
        <v>600</v>
      </c>
      <c r="F1476" s="58">
        <v>34942</v>
      </c>
      <c r="G1476" s="45">
        <v>440</v>
      </c>
      <c r="H1476" s="45">
        <v>-242.58</v>
      </c>
      <c r="I1476" s="59">
        <f t="shared" si="154"/>
        <v>197.42</v>
      </c>
      <c r="J1476" s="44">
        <f t="shared" si="155"/>
        <v>1995</v>
      </c>
      <c r="K1476" s="44">
        <f t="shared" si="156"/>
        <v>28</v>
      </c>
      <c r="L1476" s="59">
        <f>VLOOKUP(J1476,'SF CCI, BCI'!A:F,5)</f>
        <v>6558.16</v>
      </c>
      <c r="M1476" s="59">
        <f t="shared" si="160"/>
        <v>2.3432273686521832</v>
      </c>
      <c r="N1476" s="47">
        <f t="shared" si="157"/>
        <v>1031.0200422069606</v>
      </c>
      <c r="O1476" s="44">
        <f t="shared" si="158"/>
        <v>22</v>
      </c>
      <c r="P1476" s="47">
        <f t="shared" si="159"/>
        <v>462.59994711931398</v>
      </c>
    </row>
    <row r="1477" spans="1:16" x14ac:dyDescent="0.25">
      <c r="A1477" s="56">
        <v>6461</v>
      </c>
      <c r="B1477" s="43" t="s">
        <v>1421</v>
      </c>
      <c r="C1477" s="43" t="s">
        <v>1422</v>
      </c>
      <c r="D1477" s="57" t="s">
        <v>133</v>
      </c>
      <c r="E1477" s="44">
        <v>600</v>
      </c>
      <c r="F1477" s="58">
        <v>34942</v>
      </c>
      <c r="G1477" s="45">
        <v>570.39</v>
      </c>
      <c r="H1477" s="45">
        <v>-314.62</v>
      </c>
      <c r="I1477" s="59">
        <f t="shared" si="154"/>
        <v>255.76999999999998</v>
      </c>
      <c r="J1477" s="44">
        <f t="shared" si="155"/>
        <v>1995</v>
      </c>
      <c r="K1477" s="44">
        <f t="shared" si="156"/>
        <v>28</v>
      </c>
      <c r="L1477" s="59">
        <f>VLOOKUP(J1477,'SF CCI, BCI'!A:F,5)</f>
        <v>6558.16</v>
      </c>
      <c r="M1477" s="59">
        <f t="shared" si="160"/>
        <v>2.3432273686521832</v>
      </c>
      <c r="N1477" s="47">
        <f t="shared" si="157"/>
        <v>1336.5534588055186</v>
      </c>
      <c r="O1477" s="44">
        <f t="shared" si="158"/>
        <v>22</v>
      </c>
      <c r="P1477" s="47">
        <f t="shared" si="159"/>
        <v>599.3272640801689</v>
      </c>
    </row>
    <row r="1478" spans="1:16" x14ac:dyDescent="0.25">
      <c r="A1478" s="56">
        <v>6462</v>
      </c>
      <c r="B1478" s="43" t="s">
        <v>1421</v>
      </c>
      <c r="C1478" s="43" t="s">
        <v>1422</v>
      </c>
      <c r="D1478" s="57" t="s">
        <v>133</v>
      </c>
      <c r="E1478" s="44">
        <v>600</v>
      </c>
      <c r="F1478" s="58">
        <v>34942</v>
      </c>
      <c r="G1478" s="45">
        <v>712.98</v>
      </c>
      <c r="H1478" s="45">
        <v>-393.43</v>
      </c>
      <c r="I1478" s="59">
        <f t="shared" si="154"/>
        <v>319.55</v>
      </c>
      <c r="J1478" s="44">
        <f t="shared" si="155"/>
        <v>1995</v>
      </c>
      <c r="K1478" s="44">
        <f t="shared" si="156"/>
        <v>28</v>
      </c>
      <c r="L1478" s="59">
        <f>VLOOKUP(J1478,'SF CCI, BCI'!A:F,5)</f>
        <v>6558.16</v>
      </c>
      <c r="M1478" s="59">
        <f t="shared" si="160"/>
        <v>2.3432273686521832</v>
      </c>
      <c r="N1478" s="47">
        <f t="shared" si="157"/>
        <v>1670.6742493016336</v>
      </c>
      <c r="O1478" s="44">
        <f t="shared" si="158"/>
        <v>22</v>
      </c>
      <c r="P1478" s="47">
        <f t="shared" si="159"/>
        <v>748.77830565280522</v>
      </c>
    </row>
    <row r="1479" spans="1:16" x14ac:dyDescent="0.25">
      <c r="A1479" s="56">
        <v>6463</v>
      </c>
      <c r="B1479" s="43" t="s">
        <v>1421</v>
      </c>
      <c r="C1479" s="43" t="s">
        <v>1422</v>
      </c>
      <c r="D1479" s="57" t="s">
        <v>133</v>
      </c>
      <c r="E1479" s="44">
        <v>600</v>
      </c>
      <c r="F1479" s="58">
        <v>34942</v>
      </c>
      <c r="G1479" s="45">
        <v>132.38</v>
      </c>
      <c r="H1479" s="45">
        <v>-73.02</v>
      </c>
      <c r="I1479" s="59">
        <f t="shared" si="154"/>
        <v>59.36</v>
      </c>
      <c r="J1479" s="44">
        <f t="shared" si="155"/>
        <v>1995</v>
      </c>
      <c r="K1479" s="44">
        <f t="shared" si="156"/>
        <v>28</v>
      </c>
      <c r="L1479" s="59">
        <f>VLOOKUP(J1479,'SF CCI, BCI'!A:F,5)</f>
        <v>6558.16</v>
      </c>
      <c r="M1479" s="59">
        <f t="shared" si="160"/>
        <v>2.3432273686521832</v>
      </c>
      <c r="N1479" s="47">
        <f t="shared" si="157"/>
        <v>310.19643906217601</v>
      </c>
      <c r="O1479" s="44">
        <f t="shared" si="158"/>
        <v>22</v>
      </c>
      <c r="P1479" s="47">
        <f t="shared" si="159"/>
        <v>139.0939766031936</v>
      </c>
    </row>
    <row r="1480" spans="1:16" x14ac:dyDescent="0.25">
      <c r="A1480" s="56">
        <v>6464</v>
      </c>
      <c r="B1480" s="43" t="s">
        <v>1421</v>
      </c>
      <c r="C1480" s="43" t="s">
        <v>1422</v>
      </c>
      <c r="D1480" s="57" t="s">
        <v>133</v>
      </c>
      <c r="E1480" s="44">
        <v>600</v>
      </c>
      <c r="F1480" s="58">
        <v>34942</v>
      </c>
      <c r="G1480" s="45">
        <v>231.5</v>
      </c>
      <c r="H1480" s="45">
        <v>-127.94</v>
      </c>
      <c r="I1480" s="59">
        <f t="shared" si="154"/>
        <v>103.56</v>
      </c>
      <c r="J1480" s="44">
        <f t="shared" si="155"/>
        <v>1995</v>
      </c>
      <c r="K1480" s="44">
        <f t="shared" si="156"/>
        <v>28</v>
      </c>
      <c r="L1480" s="59">
        <f>VLOOKUP(J1480,'SF CCI, BCI'!A:F,5)</f>
        <v>6558.16</v>
      </c>
      <c r="M1480" s="59">
        <f t="shared" si="160"/>
        <v>2.3432273686521832</v>
      </c>
      <c r="N1480" s="47">
        <f t="shared" si="157"/>
        <v>542.45713584298039</v>
      </c>
      <c r="O1480" s="44">
        <f t="shared" si="158"/>
        <v>22</v>
      </c>
      <c r="P1480" s="47">
        <f t="shared" si="159"/>
        <v>242.66462629762009</v>
      </c>
    </row>
    <row r="1481" spans="1:16" x14ac:dyDescent="0.25">
      <c r="A1481" s="56">
        <v>6465</v>
      </c>
      <c r="B1481" s="43" t="s">
        <v>1421</v>
      </c>
      <c r="C1481" s="43" t="s">
        <v>1422</v>
      </c>
      <c r="D1481" s="57" t="s">
        <v>133</v>
      </c>
      <c r="E1481" s="44">
        <v>600</v>
      </c>
      <c r="F1481" s="58">
        <v>34942</v>
      </c>
      <c r="G1481" s="45">
        <v>19.13</v>
      </c>
      <c r="H1481" s="45">
        <v>-10.49</v>
      </c>
      <c r="I1481" s="59">
        <f t="shared" si="154"/>
        <v>8.6399999999999988</v>
      </c>
      <c r="J1481" s="44">
        <f t="shared" si="155"/>
        <v>1995</v>
      </c>
      <c r="K1481" s="44">
        <f t="shared" si="156"/>
        <v>28</v>
      </c>
      <c r="L1481" s="59">
        <f>VLOOKUP(J1481,'SF CCI, BCI'!A:F,5)</f>
        <v>6558.16</v>
      </c>
      <c r="M1481" s="59">
        <f t="shared" si="160"/>
        <v>2.3432273686521832</v>
      </c>
      <c r="N1481" s="47">
        <f t="shared" si="157"/>
        <v>44.825939562316265</v>
      </c>
      <c r="O1481" s="44">
        <f t="shared" si="158"/>
        <v>22</v>
      </c>
      <c r="P1481" s="47">
        <f t="shared" si="159"/>
        <v>20.24548446515486</v>
      </c>
    </row>
    <row r="1482" spans="1:16" x14ac:dyDescent="0.25">
      <c r="A1482" s="56">
        <v>6466</v>
      </c>
      <c r="B1482" s="43" t="s">
        <v>1421</v>
      </c>
      <c r="C1482" s="43" t="s">
        <v>1422</v>
      </c>
      <c r="D1482" s="57" t="s">
        <v>133</v>
      </c>
      <c r="E1482" s="44">
        <v>600</v>
      </c>
      <c r="F1482" s="58">
        <v>34942</v>
      </c>
      <c r="G1482" s="45">
        <v>165.47</v>
      </c>
      <c r="H1482" s="45">
        <v>-91.53</v>
      </c>
      <c r="I1482" s="59">
        <f t="shared" si="154"/>
        <v>73.94</v>
      </c>
      <c r="J1482" s="44">
        <f t="shared" si="155"/>
        <v>1995</v>
      </c>
      <c r="K1482" s="44">
        <f t="shared" si="156"/>
        <v>28</v>
      </c>
      <c r="L1482" s="59">
        <f>VLOOKUP(J1482,'SF CCI, BCI'!A:F,5)</f>
        <v>6558.16</v>
      </c>
      <c r="M1482" s="59">
        <f t="shared" si="160"/>
        <v>2.3432273686521832</v>
      </c>
      <c r="N1482" s="47">
        <f t="shared" si="157"/>
        <v>387.73383269087674</v>
      </c>
      <c r="O1482" s="44">
        <f t="shared" si="158"/>
        <v>22</v>
      </c>
      <c r="P1482" s="47">
        <f t="shared" si="159"/>
        <v>173.25823163814241</v>
      </c>
    </row>
    <row r="1483" spans="1:16" x14ac:dyDescent="0.25">
      <c r="A1483" s="56">
        <v>6467</v>
      </c>
      <c r="B1483" s="43" t="s">
        <v>1421</v>
      </c>
      <c r="C1483" s="43" t="s">
        <v>1422</v>
      </c>
      <c r="D1483" s="57" t="s">
        <v>133</v>
      </c>
      <c r="E1483" s="44">
        <v>600</v>
      </c>
      <c r="F1483" s="58">
        <v>34942</v>
      </c>
      <c r="G1483" s="45">
        <v>652.12</v>
      </c>
      <c r="H1483" s="45">
        <v>-359.95</v>
      </c>
      <c r="I1483" s="59">
        <f t="shared" ref="I1483:I1546" si="161">G1483+H1483</f>
        <v>292.17</v>
      </c>
      <c r="J1483" s="44">
        <f t="shared" ref="J1483:J1546" si="162">YEAR(F1483)</f>
        <v>1995</v>
      </c>
      <c r="K1483" s="44">
        <f t="shared" ref="K1483:K1546" si="163">ROUND(($A$9-F1483)/365,0)</f>
        <v>28</v>
      </c>
      <c r="L1483" s="59">
        <f>VLOOKUP(J1483,'SF CCI, BCI'!A:F,5)</f>
        <v>6558.16</v>
      </c>
      <c r="M1483" s="59">
        <f t="shared" si="160"/>
        <v>2.3432273686521832</v>
      </c>
      <c r="N1483" s="47">
        <f t="shared" si="157"/>
        <v>1528.0654316454618</v>
      </c>
      <c r="O1483" s="44">
        <f t="shared" si="158"/>
        <v>22</v>
      </c>
      <c r="P1483" s="47">
        <f t="shared" si="159"/>
        <v>684.62074029910843</v>
      </c>
    </row>
    <row r="1484" spans="1:16" x14ac:dyDescent="0.25">
      <c r="A1484" s="56">
        <v>6468</v>
      </c>
      <c r="B1484" s="43" t="s">
        <v>1421</v>
      </c>
      <c r="C1484" s="43" t="s">
        <v>1422</v>
      </c>
      <c r="D1484" s="57" t="s">
        <v>133</v>
      </c>
      <c r="E1484" s="44">
        <v>600</v>
      </c>
      <c r="F1484" s="58">
        <v>34942</v>
      </c>
      <c r="G1484" s="45">
        <v>505.63</v>
      </c>
      <c r="H1484" s="45">
        <v>-278.81</v>
      </c>
      <c r="I1484" s="59">
        <f t="shared" si="161"/>
        <v>226.82</v>
      </c>
      <c r="J1484" s="44">
        <f t="shared" si="162"/>
        <v>1995</v>
      </c>
      <c r="K1484" s="44">
        <f t="shared" si="163"/>
        <v>28</v>
      </c>
      <c r="L1484" s="59">
        <f>VLOOKUP(J1484,'SF CCI, BCI'!A:F,5)</f>
        <v>6558.16</v>
      </c>
      <c r="M1484" s="59">
        <f t="shared" si="160"/>
        <v>2.3432273686521832</v>
      </c>
      <c r="N1484" s="47">
        <f t="shared" ref="N1484:N1547" si="164">G1484*M1484</f>
        <v>1184.8060544116033</v>
      </c>
      <c r="O1484" s="44">
        <f t="shared" ref="O1484:O1547" si="165">IF(E1484="(blank)","",IF(K1484&gt;(E1484/12),0,(E1484/12)-K1484))</f>
        <v>22</v>
      </c>
      <c r="P1484" s="47">
        <f t="shared" ref="P1484:P1547" si="166">M1484*I1484</f>
        <v>531.49083175768817</v>
      </c>
    </row>
    <row r="1485" spans="1:16" x14ac:dyDescent="0.25">
      <c r="A1485" s="56">
        <v>6469</v>
      </c>
      <c r="B1485" s="43" t="s">
        <v>1421</v>
      </c>
      <c r="C1485" s="43" t="s">
        <v>1422</v>
      </c>
      <c r="D1485" s="57" t="s">
        <v>133</v>
      </c>
      <c r="E1485" s="44">
        <v>600</v>
      </c>
      <c r="F1485" s="58">
        <v>34942</v>
      </c>
      <c r="G1485" s="45">
        <v>815.15</v>
      </c>
      <c r="H1485" s="45">
        <v>-449.78</v>
      </c>
      <c r="I1485" s="59">
        <f t="shared" si="161"/>
        <v>365.37</v>
      </c>
      <c r="J1485" s="44">
        <f t="shared" si="162"/>
        <v>1995</v>
      </c>
      <c r="K1485" s="44">
        <f t="shared" si="163"/>
        <v>28</v>
      </c>
      <c r="L1485" s="59">
        <f>VLOOKUP(J1485,'SF CCI, BCI'!A:F,5)</f>
        <v>6558.16</v>
      </c>
      <c r="M1485" s="59">
        <f t="shared" si="160"/>
        <v>2.3432273686521832</v>
      </c>
      <c r="N1485" s="47">
        <f t="shared" si="164"/>
        <v>1910.0817895568271</v>
      </c>
      <c r="O1485" s="44">
        <f t="shared" si="165"/>
        <v>22</v>
      </c>
      <c r="P1485" s="47">
        <f t="shared" si="166"/>
        <v>856.14498368444822</v>
      </c>
    </row>
    <row r="1486" spans="1:16" x14ac:dyDescent="0.25">
      <c r="A1486" s="56">
        <v>6470</v>
      </c>
      <c r="B1486" s="43" t="s">
        <v>1415</v>
      </c>
      <c r="C1486" s="43" t="s">
        <v>1416</v>
      </c>
      <c r="D1486" s="57" t="s">
        <v>133</v>
      </c>
      <c r="E1486" s="44">
        <v>600</v>
      </c>
      <c r="F1486" s="58">
        <v>34972</v>
      </c>
      <c r="G1486" s="45">
        <v>1045.0899999999999</v>
      </c>
      <c r="H1486" s="45">
        <v>-592.12</v>
      </c>
      <c r="I1486" s="59">
        <f t="shared" si="161"/>
        <v>452.96999999999991</v>
      </c>
      <c r="J1486" s="44">
        <f t="shared" si="162"/>
        <v>1995</v>
      </c>
      <c r="K1486" s="44">
        <f t="shared" si="163"/>
        <v>28</v>
      </c>
      <c r="L1486" s="59">
        <f>VLOOKUP(J1486,'SF CCI, BCI'!A:F,5)</f>
        <v>6558.16</v>
      </c>
      <c r="M1486" s="59">
        <f t="shared" si="160"/>
        <v>2.3432273686521832</v>
      </c>
      <c r="N1486" s="47">
        <f t="shared" si="164"/>
        <v>2448.8834907047099</v>
      </c>
      <c r="O1486" s="44">
        <f t="shared" si="165"/>
        <v>22</v>
      </c>
      <c r="P1486" s="47">
        <f t="shared" si="166"/>
        <v>1061.4117011783792</v>
      </c>
    </row>
    <row r="1487" spans="1:16" x14ac:dyDescent="0.25">
      <c r="A1487" s="56">
        <v>6471</v>
      </c>
      <c r="B1487" s="43" t="s">
        <v>1415</v>
      </c>
      <c r="C1487" s="43" t="s">
        <v>1416</v>
      </c>
      <c r="D1487" s="57" t="s">
        <v>133</v>
      </c>
      <c r="E1487" s="44">
        <v>600</v>
      </c>
      <c r="F1487" s="58">
        <v>34972</v>
      </c>
      <c r="G1487" s="45">
        <v>418.94</v>
      </c>
      <c r="H1487" s="45">
        <v>-239.02</v>
      </c>
      <c r="I1487" s="59">
        <f t="shared" si="161"/>
        <v>179.92</v>
      </c>
      <c r="J1487" s="44">
        <f t="shared" si="162"/>
        <v>1995</v>
      </c>
      <c r="K1487" s="44">
        <f t="shared" si="163"/>
        <v>28</v>
      </c>
      <c r="L1487" s="59">
        <f>VLOOKUP(J1487,'SF CCI, BCI'!A:F,5)</f>
        <v>6558.16</v>
      </c>
      <c r="M1487" s="59">
        <f t="shared" si="160"/>
        <v>2.3432273686521832</v>
      </c>
      <c r="N1487" s="47">
        <f t="shared" si="164"/>
        <v>981.67167382314562</v>
      </c>
      <c r="O1487" s="44">
        <f t="shared" si="165"/>
        <v>22</v>
      </c>
      <c r="P1487" s="47">
        <f t="shared" si="166"/>
        <v>421.59346816790077</v>
      </c>
    </row>
    <row r="1488" spans="1:16" x14ac:dyDescent="0.25">
      <c r="A1488" s="56">
        <v>6472</v>
      </c>
      <c r="B1488" s="43" t="s">
        <v>1415</v>
      </c>
      <c r="C1488" s="43" t="s">
        <v>1416</v>
      </c>
      <c r="D1488" s="57" t="s">
        <v>133</v>
      </c>
      <c r="E1488" s="44">
        <v>600</v>
      </c>
      <c r="F1488" s="58">
        <v>34972</v>
      </c>
      <c r="G1488" s="45">
        <v>145</v>
      </c>
      <c r="H1488" s="45">
        <v>-79.900000000000006</v>
      </c>
      <c r="I1488" s="59">
        <f t="shared" si="161"/>
        <v>65.099999999999994</v>
      </c>
      <c r="J1488" s="44">
        <f t="shared" si="162"/>
        <v>1995</v>
      </c>
      <c r="K1488" s="44">
        <f t="shared" si="163"/>
        <v>28</v>
      </c>
      <c r="L1488" s="59">
        <f>VLOOKUP(J1488,'SF CCI, BCI'!A:F,5)</f>
        <v>6558.16</v>
      </c>
      <c r="M1488" s="59">
        <f t="shared" si="160"/>
        <v>2.3432273686521832</v>
      </c>
      <c r="N1488" s="47">
        <f t="shared" si="164"/>
        <v>339.76796845456659</v>
      </c>
      <c r="O1488" s="44">
        <f t="shared" si="165"/>
        <v>22</v>
      </c>
      <c r="P1488" s="47">
        <f t="shared" si="166"/>
        <v>152.54410169925711</v>
      </c>
    </row>
    <row r="1489" spans="1:16" x14ac:dyDescent="0.25">
      <c r="A1489" s="56">
        <v>6473</v>
      </c>
      <c r="B1489" s="43" t="s">
        <v>1415</v>
      </c>
      <c r="C1489" s="43" t="s">
        <v>1416</v>
      </c>
      <c r="D1489" s="57" t="s">
        <v>133</v>
      </c>
      <c r="E1489" s="44">
        <v>600</v>
      </c>
      <c r="F1489" s="58">
        <v>34972</v>
      </c>
      <c r="G1489" s="45">
        <v>481.98</v>
      </c>
      <c r="H1489" s="45">
        <v>-273.94</v>
      </c>
      <c r="I1489" s="59">
        <f t="shared" si="161"/>
        <v>208.04000000000002</v>
      </c>
      <c r="J1489" s="44">
        <f t="shared" si="162"/>
        <v>1995</v>
      </c>
      <c r="K1489" s="44">
        <f t="shared" si="163"/>
        <v>28</v>
      </c>
      <c r="L1489" s="59">
        <f>VLOOKUP(J1489,'SF CCI, BCI'!A:F,5)</f>
        <v>6558.16</v>
      </c>
      <c r="M1489" s="59">
        <f t="shared" si="160"/>
        <v>2.3432273686521832</v>
      </c>
      <c r="N1489" s="47">
        <f t="shared" si="164"/>
        <v>1129.3887271429792</v>
      </c>
      <c r="O1489" s="44">
        <f t="shared" si="165"/>
        <v>22</v>
      </c>
      <c r="P1489" s="47">
        <f t="shared" si="166"/>
        <v>487.48502177440025</v>
      </c>
    </row>
    <row r="1490" spans="1:16" x14ac:dyDescent="0.25">
      <c r="A1490" s="56">
        <v>6474</v>
      </c>
      <c r="B1490" s="43" t="s">
        <v>1415</v>
      </c>
      <c r="C1490" s="43" t="s">
        <v>1416</v>
      </c>
      <c r="D1490" s="57" t="s">
        <v>133</v>
      </c>
      <c r="E1490" s="44">
        <v>600</v>
      </c>
      <c r="F1490" s="58">
        <v>34972</v>
      </c>
      <c r="G1490" s="45">
        <v>45</v>
      </c>
      <c r="H1490" s="45">
        <v>-24.799999999999997</v>
      </c>
      <c r="I1490" s="59">
        <f t="shared" si="161"/>
        <v>20.200000000000003</v>
      </c>
      <c r="J1490" s="44">
        <f t="shared" si="162"/>
        <v>1995</v>
      </c>
      <c r="K1490" s="44">
        <f t="shared" si="163"/>
        <v>28</v>
      </c>
      <c r="L1490" s="59">
        <f>VLOOKUP(J1490,'SF CCI, BCI'!A:F,5)</f>
        <v>6558.16</v>
      </c>
      <c r="M1490" s="59">
        <f t="shared" ref="M1490:M1553" si="167">$M$9/L1490</f>
        <v>2.3432273686521832</v>
      </c>
      <c r="N1490" s="47">
        <f t="shared" si="164"/>
        <v>105.44523158934824</v>
      </c>
      <c r="O1490" s="44">
        <f t="shared" si="165"/>
        <v>22</v>
      </c>
      <c r="P1490" s="47">
        <f t="shared" si="166"/>
        <v>47.333192846774104</v>
      </c>
    </row>
    <row r="1491" spans="1:16" x14ac:dyDescent="0.25">
      <c r="A1491" s="56">
        <v>6475</v>
      </c>
      <c r="B1491" s="43" t="s">
        <v>1415</v>
      </c>
      <c r="C1491" s="43" t="s">
        <v>1416</v>
      </c>
      <c r="D1491" s="57" t="s">
        <v>133</v>
      </c>
      <c r="E1491" s="44">
        <v>600</v>
      </c>
      <c r="F1491" s="58">
        <v>34972</v>
      </c>
      <c r="G1491" s="45">
        <v>602.47</v>
      </c>
      <c r="H1491" s="45">
        <v>-340.37</v>
      </c>
      <c r="I1491" s="59">
        <f t="shared" si="161"/>
        <v>262.10000000000002</v>
      </c>
      <c r="J1491" s="44">
        <f t="shared" si="162"/>
        <v>1995</v>
      </c>
      <c r="K1491" s="44">
        <f t="shared" si="163"/>
        <v>28</v>
      </c>
      <c r="L1491" s="59">
        <f>VLOOKUP(J1491,'SF CCI, BCI'!A:F,5)</f>
        <v>6558.16</v>
      </c>
      <c r="M1491" s="59">
        <f t="shared" si="167"/>
        <v>2.3432273686521832</v>
      </c>
      <c r="N1491" s="47">
        <f t="shared" si="164"/>
        <v>1411.7241927918808</v>
      </c>
      <c r="O1491" s="44">
        <f t="shared" si="165"/>
        <v>22</v>
      </c>
      <c r="P1491" s="47">
        <f t="shared" si="166"/>
        <v>614.15989332373726</v>
      </c>
    </row>
    <row r="1492" spans="1:16" x14ac:dyDescent="0.25">
      <c r="A1492" s="56">
        <v>6476</v>
      </c>
      <c r="B1492" s="43" t="s">
        <v>1415</v>
      </c>
      <c r="C1492" s="43" t="s">
        <v>1416</v>
      </c>
      <c r="D1492" s="57" t="s">
        <v>133</v>
      </c>
      <c r="E1492" s="44">
        <v>600</v>
      </c>
      <c r="F1492" s="58">
        <v>34972</v>
      </c>
      <c r="G1492" s="45">
        <v>40.18</v>
      </c>
      <c r="H1492" s="45">
        <v>-22.35</v>
      </c>
      <c r="I1492" s="59">
        <f t="shared" si="161"/>
        <v>17.829999999999998</v>
      </c>
      <c r="J1492" s="44">
        <f t="shared" si="162"/>
        <v>1995</v>
      </c>
      <c r="K1492" s="44">
        <f t="shared" si="163"/>
        <v>28</v>
      </c>
      <c r="L1492" s="59">
        <f>VLOOKUP(J1492,'SF CCI, BCI'!A:F,5)</f>
        <v>6558.16</v>
      </c>
      <c r="M1492" s="59">
        <f t="shared" si="167"/>
        <v>2.3432273686521832</v>
      </c>
      <c r="N1492" s="47">
        <f t="shared" si="164"/>
        <v>94.150875672444712</v>
      </c>
      <c r="O1492" s="44">
        <f t="shared" si="165"/>
        <v>22</v>
      </c>
      <c r="P1492" s="47">
        <f t="shared" si="166"/>
        <v>41.779743983068421</v>
      </c>
    </row>
    <row r="1493" spans="1:16" x14ac:dyDescent="0.25">
      <c r="A1493" s="56">
        <v>6477</v>
      </c>
      <c r="B1493" s="43" t="s">
        <v>1415</v>
      </c>
      <c r="C1493" s="43" t="s">
        <v>1416</v>
      </c>
      <c r="D1493" s="57" t="s">
        <v>133</v>
      </c>
      <c r="E1493" s="44">
        <v>600</v>
      </c>
      <c r="F1493" s="58">
        <v>34972</v>
      </c>
      <c r="G1493" s="45">
        <v>4.5</v>
      </c>
      <c r="H1493" s="45">
        <v>-2.5999999999999996</v>
      </c>
      <c r="I1493" s="59">
        <f t="shared" si="161"/>
        <v>1.9000000000000004</v>
      </c>
      <c r="J1493" s="44">
        <f t="shared" si="162"/>
        <v>1995</v>
      </c>
      <c r="K1493" s="44">
        <f t="shared" si="163"/>
        <v>28</v>
      </c>
      <c r="L1493" s="59">
        <f>VLOOKUP(J1493,'SF CCI, BCI'!A:F,5)</f>
        <v>6558.16</v>
      </c>
      <c r="M1493" s="59">
        <f t="shared" si="167"/>
        <v>2.3432273686521832</v>
      </c>
      <c r="N1493" s="47">
        <f t="shared" si="164"/>
        <v>10.544523158934824</v>
      </c>
      <c r="O1493" s="44">
        <f t="shared" si="165"/>
        <v>22</v>
      </c>
      <c r="P1493" s="47">
        <f t="shared" si="166"/>
        <v>4.4521320004391489</v>
      </c>
    </row>
    <row r="1494" spans="1:16" x14ac:dyDescent="0.25">
      <c r="A1494" s="56">
        <v>6478</v>
      </c>
      <c r="B1494" s="43" t="s">
        <v>1415</v>
      </c>
      <c r="C1494" s="43" t="s">
        <v>1416</v>
      </c>
      <c r="D1494" s="57" t="s">
        <v>133</v>
      </c>
      <c r="E1494" s="44">
        <v>600</v>
      </c>
      <c r="F1494" s="58">
        <v>34972</v>
      </c>
      <c r="G1494" s="45">
        <v>50.22</v>
      </c>
      <c r="H1494" s="45">
        <v>-27.51</v>
      </c>
      <c r="I1494" s="59">
        <f t="shared" si="161"/>
        <v>22.709999999999997</v>
      </c>
      <c r="J1494" s="44">
        <f t="shared" si="162"/>
        <v>1995</v>
      </c>
      <c r="K1494" s="44">
        <f t="shared" si="163"/>
        <v>28</v>
      </c>
      <c r="L1494" s="59">
        <f>VLOOKUP(J1494,'SF CCI, BCI'!A:F,5)</f>
        <v>6558.16</v>
      </c>
      <c r="M1494" s="59">
        <f t="shared" si="167"/>
        <v>2.3432273686521832</v>
      </c>
      <c r="N1494" s="47">
        <f t="shared" si="164"/>
        <v>117.67687845371263</v>
      </c>
      <c r="O1494" s="44">
        <f t="shared" si="165"/>
        <v>22</v>
      </c>
      <c r="P1494" s="47">
        <f t="shared" si="166"/>
        <v>53.214693542091076</v>
      </c>
    </row>
    <row r="1495" spans="1:16" x14ac:dyDescent="0.25">
      <c r="A1495" s="56">
        <v>6479</v>
      </c>
      <c r="B1495" s="43" t="s">
        <v>1415</v>
      </c>
      <c r="C1495" s="43" t="s">
        <v>1416</v>
      </c>
      <c r="D1495" s="57" t="s">
        <v>133</v>
      </c>
      <c r="E1495" s="44">
        <v>600</v>
      </c>
      <c r="F1495" s="58">
        <v>34972</v>
      </c>
      <c r="G1495" s="45">
        <v>1228.81</v>
      </c>
      <c r="H1495" s="45">
        <v>-694.41</v>
      </c>
      <c r="I1495" s="59">
        <f t="shared" si="161"/>
        <v>534.4</v>
      </c>
      <c r="J1495" s="44">
        <f t="shared" si="162"/>
        <v>1995</v>
      </c>
      <c r="K1495" s="44">
        <f t="shared" si="163"/>
        <v>28</v>
      </c>
      <c r="L1495" s="59">
        <f>VLOOKUP(J1495,'SF CCI, BCI'!A:F,5)</f>
        <v>6558.16</v>
      </c>
      <c r="M1495" s="59">
        <f t="shared" si="167"/>
        <v>2.3432273686521832</v>
      </c>
      <c r="N1495" s="47">
        <f t="shared" si="164"/>
        <v>2879.3812228734892</v>
      </c>
      <c r="O1495" s="44">
        <f t="shared" si="165"/>
        <v>22</v>
      </c>
      <c r="P1495" s="47">
        <f t="shared" si="166"/>
        <v>1252.2207058077267</v>
      </c>
    </row>
    <row r="1496" spans="1:16" x14ac:dyDescent="0.25">
      <c r="A1496" s="56">
        <v>6480</v>
      </c>
      <c r="B1496" s="43" t="s">
        <v>1415</v>
      </c>
      <c r="C1496" s="43" t="s">
        <v>1416</v>
      </c>
      <c r="D1496" s="57" t="s">
        <v>133</v>
      </c>
      <c r="E1496" s="44">
        <v>600</v>
      </c>
      <c r="F1496" s="58">
        <v>34972</v>
      </c>
      <c r="G1496" s="45">
        <v>782.27</v>
      </c>
      <c r="H1496" s="45">
        <v>-447.78999999999996</v>
      </c>
      <c r="I1496" s="59">
        <f t="shared" si="161"/>
        <v>334.48</v>
      </c>
      <c r="J1496" s="44">
        <f t="shared" si="162"/>
        <v>1995</v>
      </c>
      <c r="K1496" s="44">
        <f t="shared" si="163"/>
        <v>28</v>
      </c>
      <c r="L1496" s="59">
        <f>VLOOKUP(J1496,'SF CCI, BCI'!A:F,5)</f>
        <v>6558.16</v>
      </c>
      <c r="M1496" s="59">
        <f t="shared" si="167"/>
        <v>2.3432273686521832</v>
      </c>
      <c r="N1496" s="47">
        <f t="shared" si="164"/>
        <v>1833.0364736755432</v>
      </c>
      <c r="O1496" s="44">
        <f t="shared" si="165"/>
        <v>22</v>
      </c>
      <c r="P1496" s="47">
        <f t="shared" si="166"/>
        <v>783.76269026678222</v>
      </c>
    </row>
    <row r="1497" spans="1:16" x14ac:dyDescent="0.25">
      <c r="A1497" s="56">
        <v>6481</v>
      </c>
      <c r="B1497" s="43" t="s">
        <v>1415</v>
      </c>
      <c r="C1497" s="43" t="s">
        <v>1416</v>
      </c>
      <c r="D1497" s="57" t="s">
        <v>133</v>
      </c>
      <c r="E1497" s="44">
        <v>600</v>
      </c>
      <c r="F1497" s="58">
        <v>34972</v>
      </c>
      <c r="G1497" s="45">
        <v>1536.01</v>
      </c>
      <c r="H1497" s="45">
        <v>-872</v>
      </c>
      <c r="I1497" s="59">
        <f t="shared" si="161"/>
        <v>664.01</v>
      </c>
      <c r="J1497" s="44">
        <f t="shared" si="162"/>
        <v>1995</v>
      </c>
      <c r="K1497" s="44">
        <f t="shared" si="163"/>
        <v>28</v>
      </c>
      <c r="L1497" s="59">
        <f>VLOOKUP(J1497,'SF CCI, BCI'!A:F,5)</f>
        <v>6558.16</v>
      </c>
      <c r="M1497" s="59">
        <f t="shared" si="167"/>
        <v>2.3432273686521832</v>
      </c>
      <c r="N1497" s="47">
        <f t="shared" si="164"/>
        <v>3599.2206705234398</v>
      </c>
      <c r="O1497" s="44">
        <f t="shared" si="165"/>
        <v>22</v>
      </c>
      <c r="P1497" s="47">
        <f t="shared" si="166"/>
        <v>1555.9264050587362</v>
      </c>
    </row>
    <row r="1498" spans="1:16" x14ac:dyDescent="0.25">
      <c r="A1498" s="56">
        <v>6482</v>
      </c>
      <c r="B1498" s="43" t="s">
        <v>1415</v>
      </c>
      <c r="C1498" s="43" t="s">
        <v>1416</v>
      </c>
      <c r="D1498" s="57" t="s">
        <v>133</v>
      </c>
      <c r="E1498" s="44">
        <v>600</v>
      </c>
      <c r="F1498" s="58">
        <v>34972</v>
      </c>
      <c r="G1498" s="45">
        <v>3661.54</v>
      </c>
      <c r="H1498" s="45">
        <v>-2098.5</v>
      </c>
      <c r="I1498" s="59">
        <f t="shared" si="161"/>
        <v>1563.04</v>
      </c>
      <c r="J1498" s="44">
        <f t="shared" si="162"/>
        <v>1995</v>
      </c>
      <c r="K1498" s="44">
        <f t="shared" si="163"/>
        <v>28</v>
      </c>
      <c r="L1498" s="59">
        <f>VLOOKUP(J1498,'SF CCI, BCI'!A:F,5)</f>
        <v>6558.16</v>
      </c>
      <c r="M1498" s="59">
        <f t="shared" si="167"/>
        <v>2.3432273686521832</v>
      </c>
      <c r="N1498" s="47">
        <f t="shared" si="164"/>
        <v>8579.8207394147139</v>
      </c>
      <c r="O1498" s="44">
        <f t="shared" si="165"/>
        <v>22</v>
      </c>
      <c r="P1498" s="47">
        <f t="shared" si="166"/>
        <v>3662.5581062981082</v>
      </c>
    </row>
    <row r="1499" spans="1:16" x14ac:dyDescent="0.25">
      <c r="A1499" s="56">
        <v>6483</v>
      </c>
      <c r="B1499" s="43" t="s">
        <v>1415</v>
      </c>
      <c r="C1499" s="43" t="s">
        <v>1416</v>
      </c>
      <c r="D1499" s="57" t="s">
        <v>133</v>
      </c>
      <c r="E1499" s="44">
        <v>600</v>
      </c>
      <c r="F1499" s="58">
        <v>34972</v>
      </c>
      <c r="G1499" s="45">
        <v>1877.42</v>
      </c>
      <c r="H1499" s="45">
        <v>-1067.1199999999999</v>
      </c>
      <c r="I1499" s="59">
        <f t="shared" si="161"/>
        <v>810.30000000000018</v>
      </c>
      <c r="J1499" s="44">
        <f t="shared" si="162"/>
        <v>1995</v>
      </c>
      <c r="K1499" s="44">
        <f t="shared" si="163"/>
        <v>28</v>
      </c>
      <c r="L1499" s="59">
        <f>VLOOKUP(J1499,'SF CCI, BCI'!A:F,5)</f>
        <v>6558.16</v>
      </c>
      <c r="M1499" s="59">
        <f t="shared" si="167"/>
        <v>2.3432273686521832</v>
      </c>
      <c r="N1499" s="47">
        <f t="shared" si="164"/>
        <v>4399.2219264549822</v>
      </c>
      <c r="O1499" s="44">
        <f t="shared" si="165"/>
        <v>22</v>
      </c>
      <c r="P1499" s="47">
        <f t="shared" si="166"/>
        <v>1898.7171368188644</v>
      </c>
    </row>
    <row r="1500" spans="1:16" x14ac:dyDescent="0.25">
      <c r="A1500" s="56">
        <v>6484</v>
      </c>
      <c r="B1500" s="43" t="s">
        <v>1415</v>
      </c>
      <c r="C1500" s="43" t="s">
        <v>1416</v>
      </c>
      <c r="D1500" s="57" t="s">
        <v>133</v>
      </c>
      <c r="E1500" s="44">
        <v>600</v>
      </c>
      <c r="F1500" s="58">
        <v>34972</v>
      </c>
      <c r="G1500" s="45">
        <v>3031</v>
      </c>
      <c r="H1500" s="45">
        <v>-1719.39</v>
      </c>
      <c r="I1500" s="59">
        <f t="shared" si="161"/>
        <v>1311.61</v>
      </c>
      <c r="J1500" s="44">
        <f t="shared" si="162"/>
        <v>1995</v>
      </c>
      <c r="K1500" s="44">
        <f t="shared" si="163"/>
        <v>28</v>
      </c>
      <c r="L1500" s="59">
        <f>VLOOKUP(J1500,'SF CCI, BCI'!A:F,5)</f>
        <v>6558.16</v>
      </c>
      <c r="M1500" s="59">
        <f t="shared" si="167"/>
        <v>2.3432273686521832</v>
      </c>
      <c r="N1500" s="47">
        <f t="shared" si="164"/>
        <v>7102.3221543847676</v>
      </c>
      <c r="O1500" s="44">
        <f t="shared" si="165"/>
        <v>22</v>
      </c>
      <c r="P1500" s="47">
        <f t="shared" si="166"/>
        <v>3073.4004489978897</v>
      </c>
    </row>
    <row r="1501" spans="1:16" x14ac:dyDescent="0.25">
      <c r="A1501" s="56">
        <v>6485</v>
      </c>
      <c r="B1501" s="43" t="s">
        <v>1415</v>
      </c>
      <c r="C1501" s="43" t="s">
        <v>1416</v>
      </c>
      <c r="D1501" s="57" t="s">
        <v>133</v>
      </c>
      <c r="E1501" s="44">
        <v>600</v>
      </c>
      <c r="F1501" s="58">
        <v>34972</v>
      </c>
      <c r="G1501" s="45">
        <v>237.66</v>
      </c>
      <c r="H1501" s="45">
        <v>-131.27000000000001</v>
      </c>
      <c r="I1501" s="59">
        <f t="shared" si="161"/>
        <v>106.38999999999999</v>
      </c>
      <c r="J1501" s="44">
        <f t="shared" si="162"/>
        <v>1995</v>
      </c>
      <c r="K1501" s="44">
        <f t="shared" si="163"/>
        <v>28</v>
      </c>
      <c r="L1501" s="59">
        <f>VLOOKUP(J1501,'SF CCI, BCI'!A:F,5)</f>
        <v>6558.16</v>
      </c>
      <c r="M1501" s="59">
        <f t="shared" si="167"/>
        <v>2.3432273686521832</v>
      </c>
      <c r="N1501" s="47">
        <f t="shared" si="164"/>
        <v>556.89141643387779</v>
      </c>
      <c r="O1501" s="44">
        <f t="shared" si="165"/>
        <v>22</v>
      </c>
      <c r="P1501" s="47">
        <f t="shared" si="166"/>
        <v>249.29595975090572</v>
      </c>
    </row>
    <row r="1502" spans="1:16" x14ac:dyDescent="0.25">
      <c r="A1502" s="56">
        <v>6486</v>
      </c>
      <c r="B1502" s="43" t="s">
        <v>1415</v>
      </c>
      <c r="C1502" s="43" t="s">
        <v>1416</v>
      </c>
      <c r="D1502" s="57" t="s">
        <v>133</v>
      </c>
      <c r="E1502" s="44">
        <v>600</v>
      </c>
      <c r="F1502" s="58">
        <v>34972</v>
      </c>
      <c r="G1502" s="45">
        <v>297.07</v>
      </c>
      <c r="H1502" s="45">
        <v>-172.02</v>
      </c>
      <c r="I1502" s="59">
        <f t="shared" si="161"/>
        <v>125.04999999999998</v>
      </c>
      <c r="J1502" s="44">
        <f t="shared" si="162"/>
        <v>1995</v>
      </c>
      <c r="K1502" s="44">
        <f t="shared" si="163"/>
        <v>28</v>
      </c>
      <c r="L1502" s="59">
        <f>VLOOKUP(J1502,'SF CCI, BCI'!A:F,5)</f>
        <v>6558.16</v>
      </c>
      <c r="M1502" s="59">
        <f t="shared" si="167"/>
        <v>2.3432273686521832</v>
      </c>
      <c r="N1502" s="47">
        <f t="shared" si="164"/>
        <v>696.10255440550407</v>
      </c>
      <c r="O1502" s="44">
        <f t="shared" si="165"/>
        <v>22</v>
      </c>
      <c r="P1502" s="47">
        <f t="shared" si="166"/>
        <v>293.02058244995544</v>
      </c>
    </row>
    <row r="1503" spans="1:16" x14ac:dyDescent="0.25">
      <c r="A1503" s="56">
        <v>6487</v>
      </c>
      <c r="B1503" s="43" t="s">
        <v>1415</v>
      </c>
      <c r="C1503" s="43" t="s">
        <v>1416</v>
      </c>
      <c r="D1503" s="57" t="s">
        <v>133</v>
      </c>
      <c r="E1503" s="44">
        <v>600</v>
      </c>
      <c r="F1503" s="58">
        <v>34972</v>
      </c>
      <c r="G1503" s="45">
        <v>539.54</v>
      </c>
      <c r="H1503" s="45">
        <v>-305.90999999999997</v>
      </c>
      <c r="I1503" s="59">
        <f t="shared" si="161"/>
        <v>233.63</v>
      </c>
      <c r="J1503" s="44">
        <f t="shared" si="162"/>
        <v>1995</v>
      </c>
      <c r="K1503" s="44">
        <f t="shared" si="163"/>
        <v>28</v>
      </c>
      <c r="L1503" s="59">
        <f>VLOOKUP(J1503,'SF CCI, BCI'!A:F,5)</f>
        <v>6558.16</v>
      </c>
      <c r="M1503" s="59">
        <f t="shared" si="167"/>
        <v>2.3432273686521832</v>
      </c>
      <c r="N1503" s="47">
        <f t="shared" si="164"/>
        <v>1264.2648944825987</v>
      </c>
      <c r="O1503" s="44">
        <f t="shared" si="165"/>
        <v>22</v>
      </c>
      <c r="P1503" s="47">
        <f t="shared" si="166"/>
        <v>547.44821013820956</v>
      </c>
    </row>
    <row r="1504" spans="1:16" x14ac:dyDescent="0.25">
      <c r="A1504" s="56">
        <v>6488</v>
      </c>
      <c r="B1504" s="43" t="s">
        <v>1415</v>
      </c>
      <c r="C1504" s="43" t="s">
        <v>1416</v>
      </c>
      <c r="D1504" s="57" t="s">
        <v>133</v>
      </c>
      <c r="E1504" s="44">
        <v>600</v>
      </c>
      <c r="F1504" s="58">
        <v>34972</v>
      </c>
      <c r="G1504" s="45">
        <v>5213.32</v>
      </c>
      <c r="H1504" s="45">
        <v>-2966.32</v>
      </c>
      <c r="I1504" s="59">
        <f t="shared" si="161"/>
        <v>2246.9999999999995</v>
      </c>
      <c r="J1504" s="44">
        <f t="shared" si="162"/>
        <v>1995</v>
      </c>
      <c r="K1504" s="44">
        <f t="shared" si="163"/>
        <v>28</v>
      </c>
      <c r="L1504" s="59">
        <f>VLOOKUP(J1504,'SF CCI, BCI'!A:F,5)</f>
        <v>6558.16</v>
      </c>
      <c r="M1504" s="59">
        <f t="shared" si="167"/>
        <v>2.3432273686521832</v>
      </c>
      <c r="N1504" s="47">
        <f t="shared" si="164"/>
        <v>12215.994105541798</v>
      </c>
      <c r="O1504" s="44">
        <f t="shared" si="165"/>
        <v>22</v>
      </c>
      <c r="P1504" s="47">
        <f t="shared" si="166"/>
        <v>5265.2318973614547</v>
      </c>
    </row>
    <row r="1505" spans="1:16" x14ac:dyDescent="0.25">
      <c r="A1505" s="56">
        <v>6489</v>
      </c>
      <c r="B1505" s="43" t="s">
        <v>1415</v>
      </c>
      <c r="C1505" s="43" t="s">
        <v>1416</v>
      </c>
      <c r="D1505" s="57" t="s">
        <v>133</v>
      </c>
      <c r="E1505" s="44">
        <v>600</v>
      </c>
      <c r="F1505" s="58">
        <v>34972</v>
      </c>
      <c r="G1505" s="45">
        <v>70.88</v>
      </c>
      <c r="H1505" s="45">
        <v>-39.169999999999995</v>
      </c>
      <c r="I1505" s="59">
        <f t="shared" si="161"/>
        <v>31.71</v>
      </c>
      <c r="J1505" s="44">
        <f t="shared" si="162"/>
        <v>1995</v>
      </c>
      <c r="K1505" s="44">
        <f t="shared" si="163"/>
        <v>28</v>
      </c>
      <c r="L1505" s="59">
        <f>VLOOKUP(J1505,'SF CCI, BCI'!A:F,5)</f>
        <v>6558.16</v>
      </c>
      <c r="M1505" s="59">
        <f t="shared" si="167"/>
        <v>2.3432273686521832</v>
      </c>
      <c r="N1505" s="47">
        <f t="shared" si="164"/>
        <v>166.08795589006672</v>
      </c>
      <c r="O1505" s="44">
        <f t="shared" si="165"/>
        <v>22</v>
      </c>
      <c r="P1505" s="47">
        <f t="shared" si="166"/>
        <v>74.303739859960729</v>
      </c>
    </row>
    <row r="1506" spans="1:16" x14ac:dyDescent="0.25">
      <c r="A1506" s="56">
        <v>6490</v>
      </c>
      <c r="B1506" s="43" t="s">
        <v>1415</v>
      </c>
      <c r="C1506" s="43" t="s">
        <v>1416</v>
      </c>
      <c r="D1506" s="57" t="s">
        <v>133</v>
      </c>
      <c r="E1506" s="44">
        <v>600</v>
      </c>
      <c r="F1506" s="58">
        <v>34972</v>
      </c>
      <c r="G1506" s="45">
        <v>674.42</v>
      </c>
      <c r="H1506" s="45">
        <v>-380.07</v>
      </c>
      <c r="I1506" s="59">
        <f t="shared" si="161"/>
        <v>294.34999999999997</v>
      </c>
      <c r="J1506" s="44">
        <f t="shared" si="162"/>
        <v>1995</v>
      </c>
      <c r="K1506" s="44">
        <f t="shared" si="163"/>
        <v>28</v>
      </c>
      <c r="L1506" s="59">
        <f>VLOOKUP(J1506,'SF CCI, BCI'!A:F,5)</f>
        <v>6558.16</v>
      </c>
      <c r="M1506" s="59">
        <f t="shared" si="167"/>
        <v>2.3432273686521832</v>
      </c>
      <c r="N1506" s="47">
        <f t="shared" si="164"/>
        <v>1580.3194019664052</v>
      </c>
      <c r="O1506" s="44">
        <f t="shared" si="165"/>
        <v>22</v>
      </c>
      <c r="P1506" s="47">
        <f t="shared" si="166"/>
        <v>689.72897596277005</v>
      </c>
    </row>
    <row r="1507" spans="1:16" x14ac:dyDescent="0.25">
      <c r="A1507" s="56">
        <v>6491</v>
      </c>
      <c r="B1507" s="43" t="s">
        <v>1415</v>
      </c>
      <c r="C1507" s="43" t="s">
        <v>1416</v>
      </c>
      <c r="D1507" s="57" t="s">
        <v>133</v>
      </c>
      <c r="E1507" s="44">
        <v>600</v>
      </c>
      <c r="F1507" s="58">
        <v>34972</v>
      </c>
      <c r="G1507" s="45">
        <v>4184.53</v>
      </c>
      <c r="H1507" s="45">
        <v>-2382.2200000000003</v>
      </c>
      <c r="I1507" s="59">
        <f t="shared" si="161"/>
        <v>1802.3099999999995</v>
      </c>
      <c r="J1507" s="44">
        <f t="shared" si="162"/>
        <v>1995</v>
      </c>
      <c r="K1507" s="44">
        <f t="shared" si="163"/>
        <v>28</v>
      </c>
      <c r="L1507" s="59">
        <f>VLOOKUP(J1507,'SF CCI, BCI'!A:F,5)</f>
        <v>6558.16</v>
      </c>
      <c r="M1507" s="59">
        <f t="shared" si="167"/>
        <v>2.3432273686521832</v>
      </c>
      <c r="N1507" s="47">
        <f t="shared" si="164"/>
        <v>9805.3052209461202</v>
      </c>
      <c r="O1507" s="44">
        <f t="shared" si="165"/>
        <v>22</v>
      </c>
      <c r="P1507" s="47">
        <f t="shared" si="166"/>
        <v>4223.2221187955147</v>
      </c>
    </row>
    <row r="1508" spans="1:16" x14ac:dyDescent="0.25">
      <c r="A1508" s="56">
        <v>6492</v>
      </c>
      <c r="B1508" s="43" t="s">
        <v>1415</v>
      </c>
      <c r="C1508" s="43" t="s">
        <v>1416</v>
      </c>
      <c r="D1508" s="57" t="s">
        <v>133</v>
      </c>
      <c r="E1508" s="44">
        <v>600</v>
      </c>
      <c r="F1508" s="58">
        <v>34972</v>
      </c>
      <c r="G1508" s="45">
        <v>2687.19</v>
      </c>
      <c r="H1508" s="45">
        <v>-1523.6100000000001</v>
      </c>
      <c r="I1508" s="59">
        <f t="shared" si="161"/>
        <v>1163.58</v>
      </c>
      <c r="J1508" s="44">
        <f t="shared" si="162"/>
        <v>1995</v>
      </c>
      <c r="K1508" s="44">
        <f t="shared" si="163"/>
        <v>28</v>
      </c>
      <c r="L1508" s="59">
        <f>VLOOKUP(J1508,'SF CCI, BCI'!A:F,5)</f>
        <v>6558.16</v>
      </c>
      <c r="M1508" s="59">
        <f t="shared" si="167"/>
        <v>2.3432273686521832</v>
      </c>
      <c r="N1508" s="47">
        <f t="shared" si="164"/>
        <v>6296.69715276846</v>
      </c>
      <c r="O1508" s="44">
        <f t="shared" si="165"/>
        <v>22</v>
      </c>
      <c r="P1508" s="47">
        <f t="shared" si="166"/>
        <v>2726.5325016163069</v>
      </c>
    </row>
    <row r="1509" spans="1:16" x14ac:dyDescent="0.25">
      <c r="A1509" s="56">
        <v>6493</v>
      </c>
      <c r="B1509" s="43" t="s">
        <v>1415</v>
      </c>
      <c r="C1509" s="43" t="s">
        <v>1416</v>
      </c>
      <c r="D1509" s="57" t="s">
        <v>133</v>
      </c>
      <c r="E1509" s="44">
        <v>600</v>
      </c>
      <c r="F1509" s="58">
        <v>34972</v>
      </c>
      <c r="G1509" s="45">
        <v>5230.66</v>
      </c>
      <c r="H1509" s="45">
        <v>-2975.9</v>
      </c>
      <c r="I1509" s="59">
        <f t="shared" si="161"/>
        <v>2254.7599999999998</v>
      </c>
      <c r="J1509" s="44">
        <f t="shared" si="162"/>
        <v>1995</v>
      </c>
      <c r="K1509" s="44">
        <f t="shared" si="163"/>
        <v>28</v>
      </c>
      <c r="L1509" s="59">
        <f>VLOOKUP(J1509,'SF CCI, BCI'!A:F,5)</f>
        <v>6558.16</v>
      </c>
      <c r="M1509" s="59">
        <f t="shared" si="167"/>
        <v>2.3432273686521832</v>
      </c>
      <c r="N1509" s="47">
        <f t="shared" si="164"/>
        <v>12256.625668114228</v>
      </c>
      <c r="O1509" s="44">
        <f t="shared" si="165"/>
        <v>22</v>
      </c>
      <c r="P1509" s="47">
        <f t="shared" si="166"/>
        <v>5283.4153417421958</v>
      </c>
    </row>
    <row r="1510" spans="1:16" x14ac:dyDescent="0.25">
      <c r="A1510" s="56">
        <v>6494</v>
      </c>
      <c r="B1510" s="43" t="s">
        <v>1415</v>
      </c>
      <c r="C1510" s="43" t="s">
        <v>1416</v>
      </c>
      <c r="D1510" s="57" t="s">
        <v>133</v>
      </c>
      <c r="E1510" s="44">
        <v>600</v>
      </c>
      <c r="F1510" s="58">
        <v>34972</v>
      </c>
      <c r="G1510" s="45">
        <v>2952.75</v>
      </c>
      <c r="H1510" s="45">
        <v>-1676.22</v>
      </c>
      <c r="I1510" s="59">
        <f t="shared" si="161"/>
        <v>1276.53</v>
      </c>
      <c r="J1510" s="44">
        <f t="shared" si="162"/>
        <v>1995</v>
      </c>
      <c r="K1510" s="44">
        <f t="shared" si="163"/>
        <v>28</v>
      </c>
      <c r="L1510" s="59">
        <f>VLOOKUP(J1510,'SF CCI, BCI'!A:F,5)</f>
        <v>6558.16</v>
      </c>
      <c r="M1510" s="59">
        <f t="shared" si="167"/>
        <v>2.3432273686521832</v>
      </c>
      <c r="N1510" s="47">
        <f t="shared" si="164"/>
        <v>6918.964612787734</v>
      </c>
      <c r="O1510" s="44">
        <f t="shared" si="165"/>
        <v>22</v>
      </c>
      <c r="P1510" s="47">
        <f t="shared" si="166"/>
        <v>2991.2000329055713</v>
      </c>
    </row>
    <row r="1511" spans="1:16" x14ac:dyDescent="0.25">
      <c r="A1511" s="56">
        <v>6495</v>
      </c>
      <c r="B1511" s="43" t="s">
        <v>1415</v>
      </c>
      <c r="C1511" s="43" t="s">
        <v>1416</v>
      </c>
      <c r="D1511" s="57" t="s">
        <v>133</v>
      </c>
      <c r="E1511" s="44">
        <v>600</v>
      </c>
      <c r="F1511" s="58">
        <v>34972</v>
      </c>
      <c r="G1511" s="45">
        <v>412.14</v>
      </c>
      <c r="H1511" s="45">
        <v>-235.30999999999997</v>
      </c>
      <c r="I1511" s="59">
        <f t="shared" si="161"/>
        <v>176.83</v>
      </c>
      <c r="J1511" s="44">
        <f t="shared" si="162"/>
        <v>1995</v>
      </c>
      <c r="K1511" s="44">
        <f t="shared" si="163"/>
        <v>28</v>
      </c>
      <c r="L1511" s="59">
        <f>VLOOKUP(J1511,'SF CCI, BCI'!A:F,5)</f>
        <v>6558.16</v>
      </c>
      <c r="M1511" s="59">
        <f t="shared" si="167"/>
        <v>2.3432273686521832</v>
      </c>
      <c r="N1511" s="47">
        <f t="shared" si="164"/>
        <v>965.7377277163107</v>
      </c>
      <c r="O1511" s="44">
        <f t="shared" si="165"/>
        <v>22</v>
      </c>
      <c r="P1511" s="47">
        <f t="shared" si="166"/>
        <v>414.3528955987656</v>
      </c>
    </row>
    <row r="1512" spans="1:16" x14ac:dyDescent="0.25">
      <c r="A1512" s="56">
        <v>6496</v>
      </c>
      <c r="B1512" s="43" t="s">
        <v>1415</v>
      </c>
      <c r="C1512" s="43" t="s">
        <v>1416</v>
      </c>
      <c r="D1512" s="57" t="s">
        <v>133</v>
      </c>
      <c r="E1512" s="44">
        <v>600</v>
      </c>
      <c r="F1512" s="58">
        <v>34972</v>
      </c>
      <c r="G1512" s="45">
        <v>1013.62</v>
      </c>
      <c r="H1512" s="45">
        <v>-574.89</v>
      </c>
      <c r="I1512" s="59">
        <f t="shared" si="161"/>
        <v>438.73</v>
      </c>
      <c r="J1512" s="44">
        <f t="shared" si="162"/>
        <v>1995</v>
      </c>
      <c r="K1512" s="44">
        <f t="shared" si="163"/>
        <v>28</v>
      </c>
      <c r="L1512" s="59">
        <f>VLOOKUP(J1512,'SF CCI, BCI'!A:F,5)</f>
        <v>6558.16</v>
      </c>
      <c r="M1512" s="59">
        <f t="shared" si="167"/>
        <v>2.3432273686521832</v>
      </c>
      <c r="N1512" s="47">
        <f t="shared" si="164"/>
        <v>2375.142125413226</v>
      </c>
      <c r="O1512" s="44">
        <f t="shared" si="165"/>
        <v>22</v>
      </c>
      <c r="P1512" s="47">
        <f t="shared" si="166"/>
        <v>1028.0441434487723</v>
      </c>
    </row>
    <row r="1513" spans="1:16" x14ac:dyDescent="0.25">
      <c r="A1513" s="56">
        <v>6497</v>
      </c>
      <c r="B1513" s="43" t="s">
        <v>1415</v>
      </c>
      <c r="C1513" s="43" t="s">
        <v>1416</v>
      </c>
      <c r="D1513" s="57" t="s">
        <v>133</v>
      </c>
      <c r="E1513" s="44">
        <v>600</v>
      </c>
      <c r="F1513" s="58">
        <v>34972</v>
      </c>
      <c r="G1513" s="45">
        <v>80.36</v>
      </c>
      <c r="H1513" s="45">
        <v>-44.14</v>
      </c>
      <c r="I1513" s="59">
        <f t="shared" si="161"/>
        <v>36.22</v>
      </c>
      <c r="J1513" s="44">
        <f t="shared" si="162"/>
        <v>1995</v>
      </c>
      <c r="K1513" s="44">
        <f t="shared" si="163"/>
        <v>28</v>
      </c>
      <c r="L1513" s="59">
        <f>VLOOKUP(J1513,'SF CCI, BCI'!A:F,5)</f>
        <v>6558.16</v>
      </c>
      <c r="M1513" s="59">
        <f t="shared" si="167"/>
        <v>2.3432273686521832</v>
      </c>
      <c r="N1513" s="47">
        <f t="shared" si="164"/>
        <v>188.30175134488942</v>
      </c>
      <c r="O1513" s="44">
        <f t="shared" si="165"/>
        <v>22</v>
      </c>
      <c r="P1513" s="47">
        <f t="shared" si="166"/>
        <v>84.871695292582075</v>
      </c>
    </row>
    <row r="1514" spans="1:16" x14ac:dyDescent="0.25">
      <c r="A1514" s="56">
        <v>6498</v>
      </c>
      <c r="B1514" s="43" t="s">
        <v>1415</v>
      </c>
      <c r="C1514" s="43" t="s">
        <v>1416</v>
      </c>
      <c r="D1514" s="57" t="s">
        <v>133</v>
      </c>
      <c r="E1514" s="44">
        <v>600</v>
      </c>
      <c r="F1514" s="58">
        <v>34972</v>
      </c>
      <c r="G1514" s="45">
        <v>9</v>
      </c>
      <c r="H1514" s="45">
        <v>-4.9399999999999995</v>
      </c>
      <c r="I1514" s="59">
        <f t="shared" si="161"/>
        <v>4.0600000000000005</v>
      </c>
      <c r="J1514" s="44">
        <f t="shared" si="162"/>
        <v>1995</v>
      </c>
      <c r="K1514" s="44">
        <f t="shared" si="163"/>
        <v>28</v>
      </c>
      <c r="L1514" s="59">
        <f>VLOOKUP(J1514,'SF CCI, BCI'!A:F,5)</f>
        <v>6558.16</v>
      </c>
      <c r="M1514" s="59">
        <f t="shared" si="167"/>
        <v>2.3432273686521832</v>
      </c>
      <c r="N1514" s="47">
        <f t="shared" si="164"/>
        <v>21.089046317869649</v>
      </c>
      <c r="O1514" s="44">
        <f t="shared" si="165"/>
        <v>22</v>
      </c>
      <c r="P1514" s="47">
        <f t="shared" si="166"/>
        <v>9.5135031167278648</v>
      </c>
    </row>
    <row r="1515" spans="1:16" x14ac:dyDescent="0.25">
      <c r="A1515" s="56">
        <v>6499</v>
      </c>
      <c r="B1515" s="43" t="s">
        <v>1415</v>
      </c>
      <c r="C1515" s="43" t="s">
        <v>1416</v>
      </c>
      <c r="D1515" s="57" t="s">
        <v>133</v>
      </c>
      <c r="E1515" s="44">
        <v>600</v>
      </c>
      <c r="F1515" s="58">
        <v>34972</v>
      </c>
      <c r="G1515" s="45">
        <v>100.45</v>
      </c>
      <c r="H1515" s="45">
        <v>-55.52</v>
      </c>
      <c r="I1515" s="59">
        <f t="shared" si="161"/>
        <v>44.93</v>
      </c>
      <c r="J1515" s="44">
        <f t="shared" si="162"/>
        <v>1995</v>
      </c>
      <c r="K1515" s="44">
        <f t="shared" si="163"/>
        <v>28</v>
      </c>
      <c r="L1515" s="59">
        <f>VLOOKUP(J1515,'SF CCI, BCI'!A:F,5)</f>
        <v>6558.16</v>
      </c>
      <c r="M1515" s="59">
        <f t="shared" si="167"/>
        <v>2.3432273686521832</v>
      </c>
      <c r="N1515" s="47">
        <f t="shared" si="164"/>
        <v>235.37718918111182</v>
      </c>
      <c r="O1515" s="44">
        <f t="shared" si="165"/>
        <v>22</v>
      </c>
      <c r="P1515" s="47">
        <f t="shared" si="166"/>
        <v>105.28120567354259</v>
      </c>
    </row>
    <row r="1516" spans="1:16" x14ac:dyDescent="0.25">
      <c r="A1516" s="56">
        <v>6500</v>
      </c>
      <c r="B1516" s="43" t="s">
        <v>1415</v>
      </c>
      <c r="C1516" s="43" t="s">
        <v>1416</v>
      </c>
      <c r="D1516" s="57" t="s">
        <v>133</v>
      </c>
      <c r="E1516" s="44">
        <v>600</v>
      </c>
      <c r="F1516" s="58">
        <v>34972</v>
      </c>
      <c r="G1516" s="45">
        <v>2250.35</v>
      </c>
      <c r="H1516" s="45">
        <v>-1282.51</v>
      </c>
      <c r="I1516" s="59">
        <f t="shared" si="161"/>
        <v>967.83999999999992</v>
      </c>
      <c r="J1516" s="44">
        <f t="shared" si="162"/>
        <v>1995</v>
      </c>
      <c r="K1516" s="44">
        <f t="shared" si="163"/>
        <v>28</v>
      </c>
      <c r="L1516" s="59">
        <f>VLOOKUP(J1516,'SF CCI, BCI'!A:F,5)</f>
        <v>6558.16</v>
      </c>
      <c r="M1516" s="59">
        <f t="shared" si="167"/>
        <v>2.3432273686521832</v>
      </c>
      <c r="N1516" s="47">
        <f t="shared" si="164"/>
        <v>5273.0817090464398</v>
      </c>
      <c r="O1516" s="44">
        <f t="shared" si="165"/>
        <v>22</v>
      </c>
      <c r="P1516" s="47">
        <f t="shared" si="166"/>
        <v>2267.8691764763289</v>
      </c>
    </row>
    <row r="1517" spans="1:16" x14ac:dyDescent="0.25">
      <c r="A1517" s="56">
        <v>6501</v>
      </c>
      <c r="B1517" s="43" t="s">
        <v>1415</v>
      </c>
      <c r="C1517" s="43" t="s">
        <v>1416</v>
      </c>
      <c r="D1517" s="57" t="s">
        <v>133</v>
      </c>
      <c r="E1517" s="44">
        <v>600</v>
      </c>
      <c r="F1517" s="58">
        <v>34972</v>
      </c>
      <c r="G1517" s="45">
        <v>1351.78</v>
      </c>
      <c r="H1517" s="45">
        <v>-770.26</v>
      </c>
      <c r="I1517" s="59">
        <f t="shared" si="161"/>
        <v>581.52</v>
      </c>
      <c r="J1517" s="44">
        <f t="shared" si="162"/>
        <v>1995</v>
      </c>
      <c r="K1517" s="44">
        <f t="shared" si="163"/>
        <v>28</v>
      </c>
      <c r="L1517" s="59">
        <f>VLOOKUP(J1517,'SF CCI, BCI'!A:F,5)</f>
        <v>6558.16</v>
      </c>
      <c r="M1517" s="59">
        <f t="shared" si="167"/>
        <v>2.3432273686521832</v>
      </c>
      <c r="N1517" s="47">
        <f t="shared" si="164"/>
        <v>3167.527892396648</v>
      </c>
      <c r="O1517" s="44">
        <f t="shared" si="165"/>
        <v>22</v>
      </c>
      <c r="P1517" s="47">
        <f t="shared" si="166"/>
        <v>1362.6335794186175</v>
      </c>
    </row>
    <row r="1518" spans="1:16" x14ac:dyDescent="0.25">
      <c r="A1518" s="56">
        <v>6502</v>
      </c>
      <c r="B1518" s="43" t="s">
        <v>1415</v>
      </c>
      <c r="C1518" s="43" t="s">
        <v>1416</v>
      </c>
      <c r="D1518" s="57" t="s">
        <v>133</v>
      </c>
      <c r="E1518" s="44">
        <v>600</v>
      </c>
      <c r="F1518" s="58">
        <v>34972</v>
      </c>
      <c r="G1518" s="45">
        <v>2812.94</v>
      </c>
      <c r="H1518" s="45">
        <v>-1601.1399999999999</v>
      </c>
      <c r="I1518" s="59">
        <f t="shared" si="161"/>
        <v>1211.8000000000002</v>
      </c>
      <c r="J1518" s="44">
        <f t="shared" si="162"/>
        <v>1995</v>
      </c>
      <c r="K1518" s="44">
        <f t="shared" si="163"/>
        <v>28</v>
      </c>
      <c r="L1518" s="59">
        <f>VLOOKUP(J1518,'SF CCI, BCI'!A:F,5)</f>
        <v>6558.16</v>
      </c>
      <c r="M1518" s="59">
        <f t="shared" si="167"/>
        <v>2.3432273686521832</v>
      </c>
      <c r="N1518" s="47">
        <f t="shared" si="164"/>
        <v>6591.3579943764726</v>
      </c>
      <c r="O1518" s="44">
        <f t="shared" si="165"/>
        <v>22</v>
      </c>
      <c r="P1518" s="47">
        <f t="shared" si="166"/>
        <v>2839.5229253327161</v>
      </c>
    </row>
    <row r="1519" spans="1:16" x14ac:dyDescent="0.25">
      <c r="A1519" s="56">
        <v>6503</v>
      </c>
      <c r="B1519" s="43" t="s">
        <v>1415</v>
      </c>
      <c r="C1519" s="43" t="s">
        <v>1416</v>
      </c>
      <c r="D1519" s="57" t="s">
        <v>133</v>
      </c>
      <c r="E1519" s="44">
        <v>600</v>
      </c>
      <c r="F1519" s="58">
        <v>34972</v>
      </c>
      <c r="G1519" s="45">
        <v>3128.66</v>
      </c>
      <c r="H1519" s="45">
        <v>-1773.1100000000001</v>
      </c>
      <c r="I1519" s="59">
        <f t="shared" si="161"/>
        <v>1355.5499999999997</v>
      </c>
      <c r="J1519" s="44">
        <f t="shared" si="162"/>
        <v>1995</v>
      </c>
      <c r="K1519" s="44">
        <f t="shared" si="163"/>
        <v>28</v>
      </c>
      <c r="L1519" s="59">
        <f>VLOOKUP(J1519,'SF CCI, BCI'!A:F,5)</f>
        <v>6558.16</v>
      </c>
      <c r="M1519" s="59">
        <f t="shared" si="167"/>
        <v>2.3432273686521832</v>
      </c>
      <c r="N1519" s="47">
        <f t="shared" si="164"/>
        <v>7331.1617392073395</v>
      </c>
      <c r="O1519" s="44">
        <f t="shared" si="165"/>
        <v>22</v>
      </c>
      <c r="P1519" s="47">
        <f t="shared" si="166"/>
        <v>3176.3618595764665</v>
      </c>
    </row>
    <row r="1520" spans="1:16" x14ac:dyDescent="0.25">
      <c r="A1520" s="56">
        <v>6504</v>
      </c>
      <c r="B1520" s="43" t="s">
        <v>1415</v>
      </c>
      <c r="C1520" s="43" t="s">
        <v>1416</v>
      </c>
      <c r="D1520" s="57" t="s">
        <v>133</v>
      </c>
      <c r="E1520" s="44">
        <v>600</v>
      </c>
      <c r="F1520" s="58">
        <v>34972</v>
      </c>
      <c r="G1520" s="45">
        <v>922.64</v>
      </c>
      <c r="H1520" s="45">
        <v>-524.80999999999995</v>
      </c>
      <c r="I1520" s="59">
        <f t="shared" si="161"/>
        <v>397.83000000000004</v>
      </c>
      <c r="J1520" s="44">
        <f t="shared" si="162"/>
        <v>1995</v>
      </c>
      <c r="K1520" s="44">
        <f t="shared" si="163"/>
        <v>28</v>
      </c>
      <c r="L1520" s="59">
        <f>VLOOKUP(J1520,'SF CCI, BCI'!A:F,5)</f>
        <v>6558.16</v>
      </c>
      <c r="M1520" s="59">
        <f t="shared" si="167"/>
        <v>2.3432273686521832</v>
      </c>
      <c r="N1520" s="47">
        <f t="shared" si="164"/>
        <v>2161.95529941325</v>
      </c>
      <c r="O1520" s="44">
        <f t="shared" si="165"/>
        <v>22</v>
      </c>
      <c r="P1520" s="47">
        <f t="shared" si="166"/>
        <v>932.20614407089818</v>
      </c>
    </row>
    <row r="1521" spans="1:16" x14ac:dyDescent="0.25">
      <c r="A1521" s="56">
        <v>6505</v>
      </c>
      <c r="B1521" s="43" t="s">
        <v>1415</v>
      </c>
      <c r="C1521" s="43" t="s">
        <v>1416</v>
      </c>
      <c r="D1521" s="57" t="s">
        <v>133</v>
      </c>
      <c r="E1521" s="44">
        <v>600</v>
      </c>
      <c r="F1521" s="58">
        <v>34972</v>
      </c>
      <c r="G1521" s="45">
        <v>1253.6199999999999</v>
      </c>
      <c r="H1521" s="45">
        <v>-715.13</v>
      </c>
      <c r="I1521" s="59">
        <f t="shared" si="161"/>
        <v>538.4899999999999</v>
      </c>
      <c r="J1521" s="44">
        <f t="shared" si="162"/>
        <v>1995</v>
      </c>
      <c r="K1521" s="44">
        <f t="shared" si="163"/>
        <v>28</v>
      </c>
      <c r="L1521" s="59">
        <f>VLOOKUP(J1521,'SF CCI, BCI'!A:F,5)</f>
        <v>6558.16</v>
      </c>
      <c r="M1521" s="59">
        <f t="shared" si="167"/>
        <v>2.3432273686521832</v>
      </c>
      <c r="N1521" s="47">
        <f t="shared" si="164"/>
        <v>2937.5166938897496</v>
      </c>
      <c r="O1521" s="44">
        <f t="shared" si="165"/>
        <v>22</v>
      </c>
      <c r="P1521" s="47">
        <f t="shared" si="166"/>
        <v>1261.8045057455138</v>
      </c>
    </row>
    <row r="1522" spans="1:16" x14ac:dyDescent="0.25">
      <c r="A1522" s="56">
        <v>6506</v>
      </c>
      <c r="B1522" s="43" t="s">
        <v>1415</v>
      </c>
      <c r="C1522" s="43" t="s">
        <v>1416</v>
      </c>
      <c r="D1522" s="57" t="s">
        <v>133</v>
      </c>
      <c r="E1522" s="44">
        <v>600</v>
      </c>
      <c r="F1522" s="58">
        <v>34972</v>
      </c>
      <c r="G1522" s="45">
        <v>418.19</v>
      </c>
      <c r="H1522" s="45">
        <v>-239.09</v>
      </c>
      <c r="I1522" s="59">
        <f t="shared" si="161"/>
        <v>179.1</v>
      </c>
      <c r="J1522" s="44">
        <f t="shared" si="162"/>
        <v>1995</v>
      </c>
      <c r="K1522" s="44">
        <f t="shared" si="163"/>
        <v>28</v>
      </c>
      <c r="L1522" s="59">
        <f>VLOOKUP(J1522,'SF CCI, BCI'!A:F,5)</f>
        <v>6558.16</v>
      </c>
      <c r="M1522" s="59">
        <f t="shared" si="167"/>
        <v>2.3432273686521832</v>
      </c>
      <c r="N1522" s="47">
        <f t="shared" si="164"/>
        <v>979.91425329665651</v>
      </c>
      <c r="O1522" s="44">
        <f t="shared" si="165"/>
        <v>22</v>
      </c>
      <c r="P1522" s="47">
        <f t="shared" si="166"/>
        <v>419.67202172560599</v>
      </c>
    </row>
    <row r="1523" spans="1:16" x14ac:dyDescent="0.25">
      <c r="A1523" s="56">
        <v>6507</v>
      </c>
      <c r="B1523" s="43" t="s">
        <v>1415</v>
      </c>
      <c r="C1523" s="43" t="s">
        <v>1416</v>
      </c>
      <c r="D1523" s="57" t="s">
        <v>133</v>
      </c>
      <c r="E1523" s="44">
        <v>600</v>
      </c>
      <c r="F1523" s="58">
        <v>34972</v>
      </c>
      <c r="G1523" s="45">
        <v>9</v>
      </c>
      <c r="H1523" s="45">
        <v>-4.9399999999999995</v>
      </c>
      <c r="I1523" s="59">
        <f t="shared" si="161"/>
        <v>4.0600000000000005</v>
      </c>
      <c r="J1523" s="44">
        <f t="shared" si="162"/>
        <v>1995</v>
      </c>
      <c r="K1523" s="44">
        <f t="shared" si="163"/>
        <v>28</v>
      </c>
      <c r="L1523" s="59">
        <f>VLOOKUP(J1523,'SF CCI, BCI'!A:F,5)</f>
        <v>6558.16</v>
      </c>
      <c r="M1523" s="59">
        <f t="shared" si="167"/>
        <v>2.3432273686521832</v>
      </c>
      <c r="N1523" s="47">
        <f t="shared" si="164"/>
        <v>21.089046317869649</v>
      </c>
      <c r="O1523" s="44">
        <f t="shared" si="165"/>
        <v>22</v>
      </c>
      <c r="P1523" s="47">
        <f t="shared" si="166"/>
        <v>9.5135031167278648</v>
      </c>
    </row>
    <row r="1524" spans="1:16" x14ac:dyDescent="0.25">
      <c r="A1524" s="56">
        <v>6508</v>
      </c>
      <c r="B1524" s="43" t="s">
        <v>1415</v>
      </c>
      <c r="C1524" s="43" t="s">
        <v>1416</v>
      </c>
      <c r="D1524" s="57" t="s">
        <v>133</v>
      </c>
      <c r="E1524" s="44">
        <v>600</v>
      </c>
      <c r="F1524" s="58">
        <v>34972</v>
      </c>
      <c r="G1524" s="45">
        <v>522.74</v>
      </c>
      <c r="H1524" s="45">
        <v>-296.53000000000003</v>
      </c>
      <c r="I1524" s="59">
        <f t="shared" si="161"/>
        <v>226.20999999999998</v>
      </c>
      <c r="J1524" s="44">
        <f t="shared" si="162"/>
        <v>1995</v>
      </c>
      <c r="K1524" s="44">
        <f t="shared" si="163"/>
        <v>28</v>
      </c>
      <c r="L1524" s="59">
        <f>VLOOKUP(J1524,'SF CCI, BCI'!A:F,5)</f>
        <v>6558.16</v>
      </c>
      <c r="M1524" s="59">
        <f t="shared" si="167"/>
        <v>2.3432273686521832</v>
      </c>
      <c r="N1524" s="47">
        <f t="shared" si="164"/>
        <v>1224.8986746892422</v>
      </c>
      <c r="O1524" s="44">
        <f t="shared" si="165"/>
        <v>22</v>
      </c>
      <c r="P1524" s="47">
        <f t="shared" si="166"/>
        <v>530.06146306281028</v>
      </c>
    </row>
    <row r="1525" spans="1:16" x14ac:dyDescent="0.25">
      <c r="A1525" s="56">
        <v>6509</v>
      </c>
      <c r="B1525" s="43" t="s">
        <v>1415</v>
      </c>
      <c r="C1525" s="43" t="s">
        <v>1416</v>
      </c>
      <c r="D1525" s="57" t="s">
        <v>133</v>
      </c>
      <c r="E1525" s="44">
        <v>600</v>
      </c>
      <c r="F1525" s="58">
        <v>34972</v>
      </c>
      <c r="G1525" s="45">
        <v>326.89999999999998</v>
      </c>
      <c r="H1525" s="45">
        <v>-188.39000000000001</v>
      </c>
      <c r="I1525" s="59">
        <f t="shared" si="161"/>
        <v>138.50999999999996</v>
      </c>
      <c r="J1525" s="44">
        <f t="shared" si="162"/>
        <v>1995</v>
      </c>
      <c r="K1525" s="44">
        <f t="shared" si="163"/>
        <v>28</v>
      </c>
      <c r="L1525" s="59">
        <f>VLOOKUP(J1525,'SF CCI, BCI'!A:F,5)</f>
        <v>6558.16</v>
      </c>
      <c r="M1525" s="59">
        <f t="shared" si="167"/>
        <v>2.3432273686521832</v>
      </c>
      <c r="N1525" s="47">
        <f t="shared" si="164"/>
        <v>766.00102681239866</v>
      </c>
      <c r="O1525" s="44">
        <f t="shared" si="165"/>
        <v>22</v>
      </c>
      <c r="P1525" s="47">
        <f t="shared" si="166"/>
        <v>324.56042283201378</v>
      </c>
    </row>
    <row r="1526" spans="1:16" x14ac:dyDescent="0.25">
      <c r="A1526" s="56">
        <v>6510</v>
      </c>
      <c r="B1526" s="43" t="s">
        <v>1415</v>
      </c>
      <c r="C1526" s="43" t="s">
        <v>1416</v>
      </c>
      <c r="D1526" s="57" t="s">
        <v>133</v>
      </c>
      <c r="E1526" s="44">
        <v>600</v>
      </c>
      <c r="F1526" s="58">
        <v>34972</v>
      </c>
      <c r="G1526" s="45">
        <v>596.25</v>
      </c>
      <c r="H1526" s="45">
        <v>-336.99</v>
      </c>
      <c r="I1526" s="59">
        <f t="shared" si="161"/>
        <v>259.26</v>
      </c>
      <c r="J1526" s="44">
        <f t="shared" si="162"/>
        <v>1995</v>
      </c>
      <c r="K1526" s="44">
        <f t="shared" si="163"/>
        <v>28</v>
      </c>
      <c r="L1526" s="59">
        <f>VLOOKUP(J1526,'SF CCI, BCI'!A:F,5)</f>
        <v>6558.16</v>
      </c>
      <c r="M1526" s="59">
        <f t="shared" si="167"/>
        <v>2.3432273686521832</v>
      </c>
      <c r="N1526" s="47">
        <f t="shared" si="164"/>
        <v>1397.1493185588643</v>
      </c>
      <c r="O1526" s="44">
        <f t="shared" si="165"/>
        <v>22</v>
      </c>
      <c r="P1526" s="47">
        <f t="shared" si="166"/>
        <v>607.50512759676496</v>
      </c>
    </row>
    <row r="1527" spans="1:16" x14ac:dyDescent="0.25">
      <c r="A1527" s="56">
        <v>6511</v>
      </c>
      <c r="B1527" s="43" t="s">
        <v>1415</v>
      </c>
      <c r="C1527" s="43" t="s">
        <v>1416</v>
      </c>
      <c r="D1527" s="57" t="s">
        <v>133</v>
      </c>
      <c r="E1527" s="44">
        <v>600</v>
      </c>
      <c r="F1527" s="58">
        <v>34972</v>
      </c>
      <c r="G1527" s="45">
        <v>9</v>
      </c>
      <c r="H1527" s="45">
        <v>-4.9399999999999995</v>
      </c>
      <c r="I1527" s="59">
        <f t="shared" si="161"/>
        <v>4.0600000000000005</v>
      </c>
      <c r="J1527" s="44">
        <f t="shared" si="162"/>
        <v>1995</v>
      </c>
      <c r="K1527" s="44">
        <f t="shared" si="163"/>
        <v>28</v>
      </c>
      <c r="L1527" s="59">
        <f>VLOOKUP(J1527,'SF CCI, BCI'!A:F,5)</f>
        <v>6558.16</v>
      </c>
      <c r="M1527" s="59">
        <f t="shared" si="167"/>
        <v>2.3432273686521832</v>
      </c>
      <c r="N1527" s="47">
        <f t="shared" si="164"/>
        <v>21.089046317869649</v>
      </c>
      <c r="O1527" s="44">
        <f t="shared" si="165"/>
        <v>22</v>
      </c>
      <c r="P1527" s="47">
        <f t="shared" si="166"/>
        <v>9.5135031167278648</v>
      </c>
    </row>
    <row r="1528" spans="1:16" x14ac:dyDescent="0.25">
      <c r="A1528" s="56">
        <v>6512</v>
      </c>
      <c r="B1528" s="43" t="s">
        <v>1415</v>
      </c>
      <c r="C1528" s="43" t="s">
        <v>1416</v>
      </c>
      <c r="D1528" s="57" t="s">
        <v>133</v>
      </c>
      <c r="E1528" s="44">
        <v>600</v>
      </c>
      <c r="F1528" s="58">
        <v>34972</v>
      </c>
      <c r="G1528" s="45">
        <v>408.62</v>
      </c>
      <c r="H1528" s="45">
        <v>-233.54999999999998</v>
      </c>
      <c r="I1528" s="59">
        <f t="shared" si="161"/>
        <v>175.07000000000002</v>
      </c>
      <c r="J1528" s="44">
        <f t="shared" si="162"/>
        <v>1995</v>
      </c>
      <c r="K1528" s="44">
        <f t="shared" si="163"/>
        <v>28</v>
      </c>
      <c r="L1528" s="59">
        <f>VLOOKUP(J1528,'SF CCI, BCI'!A:F,5)</f>
        <v>6558.16</v>
      </c>
      <c r="M1528" s="59">
        <f t="shared" si="167"/>
        <v>2.3432273686521832</v>
      </c>
      <c r="N1528" s="47">
        <f t="shared" si="164"/>
        <v>957.48956737865512</v>
      </c>
      <c r="O1528" s="44">
        <f t="shared" si="165"/>
        <v>22</v>
      </c>
      <c r="P1528" s="47">
        <f t="shared" si="166"/>
        <v>410.22881542993775</v>
      </c>
    </row>
    <row r="1529" spans="1:16" x14ac:dyDescent="0.25">
      <c r="A1529" s="56">
        <v>6513</v>
      </c>
      <c r="B1529" s="43" t="s">
        <v>1415</v>
      </c>
      <c r="C1529" s="43" t="s">
        <v>1416</v>
      </c>
      <c r="D1529" s="57" t="s">
        <v>133</v>
      </c>
      <c r="E1529" s="44">
        <v>600</v>
      </c>
      <c r="F1529" s="58">
        <v>34972</v>
      </c>
      <c r="G1529" s="45">
        <v>3704.29</v>
      </c>
      <c r="H1529" s="45">
        <v>-2109.13</v>
      </c>
      <c r="I1529" s="59">
        <f t="shared" si="161"/>
        <v>1595.1599999999999</v>
      </c>
      <c r="J1529" s="44">
        <f t="shared" si="162"/>
        <v>1995</v>
      </c>
      <c r="K1529" s="44">
        <f t="shared" si="163"/>
        <v>28</v>
      </c>
      <c r="L1529" s="59">
        <f>VLOOKUP(J1529,'SF CCI, BCI'!A:F,5)</f>
        <v>6558.16</v>
      </c>
      <c r="M1529" s="59">
        <f t="shared" si="167"/>
        <v>2.3432273686521832</v>
      </c>
      <c r="N1529" s="47">
        <f t="shared" si="164"/>
        <v>8679.9937094245961</v>
      </c>
      <c r="O1529" s="44">
        <f t="shared" si="165"/>
        <v>22</v>
      </c>
      <c r="P1529" s="47">
        <f t="shared" si="166"/>
        <v>3737.822569379216</v>
      </c>
    </row>
    <row r="1530" spans="1:16" x14ac:dyDescent="0.25">
      <c r="A1530" s="56">
        <v>6514</v>
      </c>
      <c r="B1530" s="43" t="s">
        <v>1415</v>
      </c>
      <c r="C1530" s="43" t="s">
        <v>1416</v>
      </c>
      <c r="D1530" s="57" t="s">
        <v>133</v>
      </c>
      <c r="E1530" s="44">
        <v>600</v>
      </c>
      <c r="F1530" s="58">
        <v>34972</v>
      </c>
      <c r="G1530" s="45">
        <v>2170.4</v>
      </c>
      <c r="H1530" s="45">
        <v>-1230.27</v>
      </c>
      <c r="I1530" s="59">
        <f t="shared" si="161"/>
        <v>940.13000000000011</v>
      </c>
      <c r="J1530" s="44">
        <f t="shared" si="162"/>
        <v>1995</v>
      </c>
      <c r="K1530" s="44">
        <f t="shared" si="163"/>
        <v>28</v>
      </c>
      <c r="L1530" s="59">
        <f>VLOOKUP(J1530,'SF CCI, BCI'!A:F,5)</f>
        <v>6558.16</v>
      </c>
      <c r="M1530" s="59">
        <f t="shared" si="167"/>
        <v>2.3432273686521832</v>
      </c>
      <c r="N1530" s="47">
        <f t="shared" si="164"/>
        <v>5085.7406809226986</v>
      </c>
      <c r="O1530" s="44">
        <f t="shared" si="165"/>
        <v>22</v>
      </c>
      <c r="P1530" s="47">
        <f t="shared" si="166"/>
        <v>2202.9383460909771</v>
      </c>
    </row>
    <row r="1531" spans="1:16" x14ac:dyDescent="0.25">
      <c r="A1531" s="56">
        <v>6515</v>
      </c>
      <c r="B1531" s="43" t="s">
        <v>1415</v>
      </c>
      <c r="C1531" s="43" t="s">
        <v>1416</v>
      </c>
      <c r="D1531" s="57" t="s">
        <v>133</v>
      </c>
      <c r="E1531" s="44">
        <v>600</v>
      </c>
      <c r="F1531" s="58">
        <v>34972</v>
      </c>
      <c r="G1531" s="45">
        <v>4630.3599999999997</v>
      </c>
      <c r="H1531" s="45">
        <v>-2628.34</v>
      </c>
      <c r="I1531" s="59">
        <f t="shared" si="161"/>
        <v>2002.0199999999995</v>
      </c>
      <c r="J1531" s="44">
        <f t="shared" si="162"/>
        <v>1995</v>
      </c>
      <c r="K1531" s="44">
        <f t="shared" si="163"/>
        <v>28</v>
      </c>
      <c r="L1531" s="59">
        <f>VLOOKUP(J1531,'SF CCI, BCI'!A:F,5)</f>
        <v>6558.16</v>
      </c>
      <c r="M1531" s="59">
        <f t="shared" si="167"/>
        <v>2.3432273686521832</v>
      </c>
      <c r="N1531" s="47">
        <f t="shared" si="164"/>
        <v>10849.986278712322</v>
      </c>
      <c r="O1531" s="44">
        <f t="shared" si="165"/>
        <v>22</v>
      </c>
      <c r="P1531" s="47">
        <f t="shared" si="166"/>
        <v>4691.1880565890424</v>
      </c>
    </row>
    <row r="1532" spans="1:16" x14ac:dyDescent="0.25">
      <c r="A1532" s="56">
        <v>6516</v>
      </c>
      <c r="B1532" s="43" t="s">
        <v>1415</v>
      </c>
      <c r="C1532" s="43" t="s">
        <v>1416</v>
      </c>
      <c r="D1532" s="57" t="s">
        <v>133</v>
      </c>
      <c r="E1532" s="44">
        <v>600</v>
      </c>
      <c r="F1532" s="58">
        <v>34972</v>
      </c>
      <c r="G1532" s="45">
        <v>3207.32</v>
      </c>
      <c r="H1532" s="45">
        <v>-1824.46</v>
      </c>
      <c r="I1532" s="59">
        <f t="shared" si="161"/>
        <v>1382.8600000000001</v>
      </c>
      <c r="J1532" s="44">
        <f t="shared" si="162"/>
        <v>1995</v>
      </c>
      <c r="K1532" s="44">
        <f t="shared" si="163"/>
        <v>28</v>
      </c>
      <c r="L1532" s="59">
        <f>VLOOKUP(J1532,'SF CCI, BCI'!A:F,5)</f>
        <v>6558.16</v>
      </c>
      <c r="M1532" s="59">
        <f t="shared" si="167"/>
        <v>2.3432273686521832</v>
      </c>
      <c r="N1532" s="47">
        <f t="shared" si="164"/>
        <v>7515.4800040255204</v>
      </c>
      <c r="O1532" s="44">
        <f t="shared" si="165"/>
        <v>22</v>
      </c>
      <c r="P1532" s="47">
        <f t="shared" si="166"/>
        <v>3240.3553990143582</v>
      </c>
    </row>
    <row r="1533" spans="1:16" x14ac:dyDescent="0.25">
      <c r="A1533" s="56">
        <v>6517</v>
      </c>
      <c r="B1533" s="43" t="s">
        <v>1415</v>
      </c>
      <c r="C1533" s="43" t="s">
        <v>1416</v>
      </c>
      <c r="D1533" s="57" t="s">
        <v>133</v>
      </c>
      <c r="E1533" s="44">
        <v>600</v>
      </c>
      <c r="F1533" s="58">
        <v>34972</v>
      </c>
      <c r="G1533" s="45">
        <v>464.37</v>
      </c>
      <c r="H1533" s="45">
        <v>-263.95</v>
      </c>
      <c r="I1533" s="59">
        <f t="shared" si="161"/>
        <v>200.42000000000002</v>
      </c>
      <c r="J1533" s="44">
        <f t="shared" si="162"/>
        <v>1995</v>
      </c>
      <c r="K1533" s="44">
        <f t="shared" si="163"/>
        <v>28</v>
      </c>
      <c r="L1533" s="59">
        <f>VLOOKUP(J1533,'SF CCI, BCI'!A:F,5)</f>
        <v>6558.16</v>
      </c>
      <c r="M1533" s="59">
        <f t="shared" si="167"/>
        <v>2.3432273686521832</v>
      </c>
      <c r="N1533" s="47">
        <f t="shared" si="164"/>
        <v>1088.1244931810143</v>
      </c>
      <c r="O1533" s="44">
        <f t="shared" si="165"/>
        <v>22</v>
      </c>
      <c r="P1533" s="47">
        <f t="shared" si="166"/>
        <v>469.62962922527061</v>
      </c>
    </row>
    <row r="1534" spans="1:16" x14ac:dyDescent="0.25">
      <c r="A1534" s="56">
        <v>6518</v>
      </c>
      <c r="B1534" s="43" t="s">
        <v>1415</v>
      </c>
      <c r="C1534" s="43" t="s">
        <v>1416</v>
      </c>
      <c r="D1534" s="57" t="s">
        <v>133</v>
      </c>
      <c r="E1534" s="44">
        <v>600</v>
      </c>
      <c r="F1534" s="58">
        <v>34972</v>
      </c>
      <c r="G1534" s="45">
        <v>1224.75</v>
      </c>
      <c r="H1534" s="45">
        <v>-691.25</v>
      </c>
      <c r="I1534" s="59">
        <f t="shared" si="161"/>
        <v>533.5</v>
      </c>
      <c r="J1534" s="44">
        <f t="shared" si="162"/>
        <v>1995</v>
      </c>
      <c r="K1534" s="44">
        <f t="shared" si="163"/>
        <v>28</v>
      </c>
      <c r="L1534" s="59">
        <f>VLOOKUP(J1534,'SF CCI, BCI'!A:F,5)</f>
        <v>6558.16</v>
      </c>
      <c r="M1534" s="59">
        <f t="shared" si="167"/>
        <v>2.3432273686521832</v>
      </c>
      <c r="N1534" s="47">
        <f t="shared" si="164"/>
        <v>2869.8677197567613</v>
      </c>
      <c r="O1534" s="44">
        <f t="shared" si="165"/>
        <v>22</v>
      </c>
      <c r="P1534" s="47">
        <f t="shared" si="166"/>
        <v>1250.1118011759397</v>
      </c>
    </row>
    <row r="1535" spans="1:16" x14ac:dyDescent="0.25">
      <c r="A1535" s="56">
        <v>6519</v>
      </c>
      <c r="B1535" s="43" t="s">
        <v>1415</v>
      </c>
      <c r="C1535" s="43" t="s">
        <v>1416</v>
      </c>
      <c r="D1535" s="57" t="s">
        <v>133</v>
      </c>
      <c r="E1535" s="44">
        <v>600</v>
      </c>
      <c r="F1535" s="58">
        <v>34972</v>
      </c>
      <c r="G1535" s="45">
        <v>98.4</v>
      </c>
      <c r="H1535" s="45">
        <v>-54.1</v>
      </c>
      <c r="I1535" s="59">
        <f t="shared" si="161"/>
        <v>44.300000000000004</v>
      </c>
      <c r="J1535" s="44">
        <f t="shared" si="162"/>
        <v>1995</v>
      </c>
      <c r="K1535" s="44">
        <f t="shared" si="163"/>
        <v>28</v>
      </c>
      <c r="L1535" s="59">
        <f>VLOOKUP(J1535,'SF CCI, BCI'!A:F,5)</f>
        <v>6558.16</v>
      </c>
      <c r="M1535" s="59">
        <f t="shared" si="167"/>
        <v>2.3432273686521832</v>
      </c>
      <c r="N1535" s="47">
        <f t="shared" si="164"/>
        <v>230.57357307537484</v>
      </c>
      <c r="O1535" s="44">
        <f t="shared" si="165"/>
        <v>22</v>
      </c>
      <c r="P1535" s="47">
        <f t="shared" si="166"/>
        <v>103.80497243129173</v>
      </c>
    </row>
    <row r="1536" spans="1:16" x14ac:dyDescent="0.25">
      <c r="A1536" s="56">
        <v>6520</v>
      </c>
      <c r="B1536" s="43" t="s">
        <v>1415</v>
      </c>
      <c r="C1536" s="43" t="s">
        <v>1416</v>
      </c>
      <c r="D1536" s="57" t="s">
        <v>133</v>
      </c>
      <c r="E1536" s="44">
        <v>600</v>
      </c>
      <c r="F1536" s="58">
        <v>34972</v>
      </c>
      <c r="G1536" s="45">
        <v>123</v>
      </c>
      <c r="H1536" s="45">
        <v>-67.86</v>
      </c>
      <c r="I1536" s="59">
        <f t="shared" si="161"/>
        <v>55.14</v>
      </c>
      <c r="J1536" s="44">
        <f t="shared" si="162"/>
        <v>1995</v>
      </c>
      <c r="K1536" s="44">
        <f t="shared" si="163"/>
        <v>28</v>
      </c>
      <c r="L1536" s="59">
        <f>VLOOKUP(J1536,'SF CCI, BCI'!A:F,5)</f>
        <v>6558.16</v>
      </c>
      <c r="M1536" s="59">
        <f t="shared" si="167"/>
        <v>2.3432273686521832</v>
      </c>
      <c r="N1536" s="47">
        <f t="shared" si="164"/>
        <v>288.21696634421852</v>
      </c>
      <c r="O1536" s="44">
        <f t="shared" si="165"/>
        <v>22</v>
      </c>
      <c r="P1536" s="47">
        <f t="shared" si="166"/>
        <v>129.20555710748138</v>
      </c>
    </row>
    <row r="1537" spans="1:16" x14ac:dyDescent="0.25">
      <c r="A1537" s="56">
        <v>6521</v>
      </c>
      <c r="B1537" s="43" t="s">
        <v>1415</v>
      </c>
      <c r="C1537" s="43" t="s">
        <v>1416</v>
      </c>
      <c r="D1537" s="57" t="s">
        <v>133</v>
      </c>
      <c r="E1537" s="44">
        <v>600</v>
      </c>
      <c r="F1537" s="58">
        <v>34972</v>
      </c>
      <c r="G1537" s="45">
        <v>40.18</v>
      </c>
      <c r="H1537" s="45">
        <v>-22.35</v>
      </c>
      <c r="I1537" s="59">
        <f t="shared" si="161"/>
        <v>17.829999999999998</v>
      </c>
      <c r="J1537" s="44">
        <f t="shared" si="162"/>
        <v>1995</v>
      </c>
      <c r="K1537" s="44">
        <f t="shared" si="163"/>
        <v>28</v>
      </c>
      <c r="L1537" s="59">
        <f>VLOOKUP(J1537,'SF CCI, BCI'!A:F,5)</f>
        <v>6558.16</v>
      </c>
      <c r="M1537" s="59">
        <f t="shared" si="167"/>
        <v>2.3432273686521832</v>
      </c>
      <c r="N1537" s="47">
        <f t="shared" si="164"/>
        <v>94.150875672444712</v>
      </c>
      <c r="O1537" s="44">
        <f t="shared" si="165"/>
        <v>22</v>
      </c>
      <c r="P1537" s="47">
        <f t="shared" si="166"/>
        <v>41.779743983068421</v>
      </c>
    </row>
    <row r="1538" spans="1:16" x14ac:dyDescent="0.25">
      <c r="A1538" s="56">
        <v>6522</v>
      </c>
      <c r="B1538" s="43" t="s">
        <v>1415</v>
      </c>
      <c r="C1538" s="43" t="s">
        <v>1416</v>
      </c>
      <c r="D1538" s="57" t="s">
        <v>133</v>
      </c>
      <c r="E1538" s="44">
        <v>600</v>
      </c>
      <c r="F1538" s="58">
        <v>34972</v>
      </c>
      <c r="G1538" s="45">
        <v>4.5</v>
      </c>
      <c r="H1538" s="45">
        <v>-2.5999999999999996</v>
      </c>
      <c r="I1538" s="59">
        <f t="shared" si="161"/>
        <v>1.9000000000000004</v>
      </c>
      <c r="J1538" s="44">
        <f t="shared" si="162"/>
        <v>1995</v>
      </c>
      <c r="K1538" s="44">
        <f t="shared" si="163"/>
        <v>28</v>
      </c>
      <c r="L1538" s="59">
        <f>VLOOKUP(J1538,'SF CCI, BCI'!A:F,5)</f>
        <v>6558.16</v>
      </c>
      <c r="M1538" s="59">
        <f t="shared" si="167"/>
        <v>2.3432273686521832</v>
      </c>
      <c r="N1538" s="47">
        <f t="shared" si="164"/>
        <v>10.544523158934824</v>
      </c>
      <c r="O1538" s="44">
        <f t="shared" si="165"/>
        <v>22</v>
      </c>
      <c r="P1538" s="47">
        <f t="shared" si="166"/>
        <v>4.4521320004391489</v>
      </c>
    </row>
    <row r="1539" spans="1:16" x14ac:dyDescent="0.25">
      <c r="A1539" s="56">
        <v>6523</v>
      </c>
      <c r="B1539" s="43" t="s">
        <v>1415</v>
      </c>
      <c r="C1539" s="43" t="s">
        <v>1416</v>
      </c>
      <c r="D1539" s="57" t="s">
        <v>133</v>
      </c>
      <c r="E1539" s="44">
        <v>600</v>
      </c>
      <c r="F1539" s="58">
        <v>34972</v>
      </c>
      <c r="G1539" s="45">
        <v>50.22</v>
      </c>
      <c r="H1539" s="45">
        <v>-27.51</v>
      </c>
      <c r="I1539" s="59">
        <f t="shared" si="161"/>
        <v>22.709999999999997</v>
      </c>
      <c r="J1539" s="44">
        <f t="shared" si="162"/>
        <v>1995</v>
      </c>
      <c r="K1539" s="44">
        <f t="shared" si="163"/>
        <v>28</v>
      </c>
      <c r="L1539" s="59">
        <f>VLOOKUP(J1539,'SF CCI, BCI'!A:F,5)</f>
        <v>6558.16</v>
      </c>
      <c r="M1539" s="59">
        <f t="shared" si="167"/>
        <v>2.3432273686521832</v>
      </c>
      <c r="N1539" s="47">
        <f t="shared" si="164"/>
        <v>117.67687845371263</v>
      </c>
      <c r="O1539" s="44">
        <f t="shared" si="165"/>
        <v>22</v>
      </c>
      <c r="P1539" s="47">
        <f t="shared" si="166"/>
        <v>53.214693542091076</v>
      </c>
    </row>
    <row r="1540" spans="1:16" x14ac:dyDescent="0.25">
      <c r="A1540" s="56">
        <v>6524</v>
      </c>
      <c r="B1540" s="43" t="s">
        <v>1415</v>
      </c>
      <c r="C1540" s="43" t="s">
        <v>1416</v>
      </c>
      <c r="D1540" s="57" t="s">
        <v>133</v>
      </c>
      <c r="E1540" s="44">
        <v>600</v>
      </c>
      <c r="F1540" s="58">
        <v>34972</v>
      </c>
      <c r="G1540" s="45">
        <v>1137.22</v>
      </c>
      <c r="H1540" s="45">
        <v>-643.86</v>
      </c>
      <c r="I1540" s="59">
        <f t="shared" si="161"/>
        <v>493.36</v>
      </c>
      <c r="J1540" s="44">
        <f t="shared" si="162"/>
        <v>1995</v>
      </c>
      <c r="K1540" s="44">
        <f t="shared" si="163"/>
        <v>28</v>
      </c>
      <c r="L1540" s="59">
        <f>VLOOKUP(J1540,'SF CCI, BCI'!A:F,5)</f>
        <v>6558.16</v>
      </c>
      <c r="M1540" s="59">
        <f t="shared" si="167"/>
        <v>2.3432273686521832</v>
      </c>
      <c r="N1540" s="47">
        <f t="shared" si="164"/>
        <v>2664.7650281786359</v>
      </c>
      <c r="O1540" s="44">
        <f t="shared" si="165"/>
        <v>22</v>
      </c>
      <c r="P1540" s="47">
        <f t="shared" si="166"/>
        <v>1156.0546545982411</v>
      </c>
    </row>
    <row r="1541" spans="1:16" x14ac:dyDescent="0.25">
      <c r="A1541" s="56">
        <v>6525</v>
      </c>
      <c r="B1541" s="43" t="s">
        <v>1415</v>
      </c>
      <c r="C1541" s="43" t="s">
        <v>1416</v>
      </c>
      <c r="D1541" s="57" t="s">
        <v>133</v>
      </c>
      <c r="E1541" s="44">
        <v>600</v>
      </c>
      <c r="F1541" s="58">
        <v>34972</v>
      </c>
      <c r="G1541" s="45">
        <v>775.26</v>
      </c>
      <c r="H1541" s="45">
        <v>-444.05</v>
      </c>
      <c r="I1541" s="59">
        <f t="shared" si="161"/>
        <v>331.21</v>
      </c>
      <c r="J1541" s="44">
        <f t="shared" si="162"/>
        <v>1995</v>
      </c>
      <c r="K1541" s="44">
        <f t="shared" si="163"/>
        <v>28</v>
      </c>
      <c r="L1541" s="59">
        <f>VLOOKUP(J1541,'SF CCI, BCI'!A:F,5)</f>
        <v>6558.16</v>
      </c>
      <c r="M1541" s="59">
        <f t="shared" si="167"/>
        <v>2.3432273686521832</v>
      </c>
      <c r="N1541" s="47">
        <f t="shared" si="164"/>
        <v>1816.6104498212915</v>
      </c>
      <c r="O1541" s="44">
        <f t="shared" si="165"/>
        <v>22</v>
      </c>
      <c r="P1541" s="47">
        <f t="shared" si="166"/>
        <v>776.10033677128956</v>
      </c>
    </row>
    <row r="1542" spans="1:16" x14ac:dyDescent="0.25">
      <c r="A1542" s="56">
        <v>6526</v>
      </c>
      <c r="B1542" s="43" t="s">
        <v>1415</v>
      </c>
      <c r="C1542" s="43" t="s">
        <v>1416</v>
      </c>
      <c r="D1542" s="57" t="s">
        <v>133</v>
      </c>
      <c r="E1542" s="44">
        <v>600</v>
      </c>
      <c r="F1542" s="58">
        <v>34972</v>
      </c>
      <c r="G1542" s="45">
        <v>1421.52</v>
      </c>
      <c r="H1542" s="45">
        <v>-808.8900000000001</v>
      </c>
      <c r="I1542" s="59">
        <f t="shared" si="161"/>
        <v>612.62999999999988</v>
      </c>
      <c r="J1542" s="44">
        <f t="shared" si="162"/>
        <v>1995</v>
      </c>
      <c r="K1542" s="44">
        <f t="shared" si="163"/>
        <v>28</v>
      </c>
      <c r="L1542" s="59">
        <f>VLOOKUP(J1542,'SF CCI, BCI'!A:F,5)</f>
        <v>6558.16</v>
      </c>
      <c r="M1542" s="59">
        <f t="shared" si="167"/>
        <v>2.3432273686521832</v>
      </c>
      <c r="N1542" s="47">
        <f t="shared" si="164"/>
        <v>3330.9445690864513</v>
      </c>
      <c r="O1542" s="44">
        <f t="shared" si="165"/>
        <v>22</v>
      </c>
      <c r="P1542" s="47">
        <f t="shared" si="166"/>
        <v>1435.5313828573867</v>
      </c>
    </row>
    <row r="1543" spans="1:16" x14ac:dyDescent="0.25">
      <c r="A1543" s="56">
        <v>6527</v>
      </c>
      <c r="B1543" s="43" t="s">
        <v>1415</v>
      </c>
      <c r="C1543" s="43" t="s">
        <v>1416</v>
      </c>
      <c r="D1543" s="57" t="s">
        <v>133</v>
      </c>
      <c r="E1543" s="44">
        <v>600</v>
      </c>
      <c r="F1543" s="58">
        <v>34972</v>
      </c>
      <c r="G1543" s="45">
        <v>2642.42</v>
      </c>
      <c r="H1543" s="45">
        <v>-1497.05</v>
      </c>
      <c r="I1543" s="59">
        <f t="shared" si="161"/>
        <v>1145.3700000000001</v>
      </c>
      <c r="J1543" s="44">
        <f t="shared" si="162"/>
        <v>1995</v>
      </c>
      <c r="K1543" s="44">
        <f t="shared" si="163"/>
        <v>28</v>
      </c>
      <c r="L1543" s="59">
        <f>VLOOKUP(J1543,'SF CCI, BCI'!A:F,5)</f>
        <v>6558.16</v>
      </c>
      <c r="M1543" s="59">
        <f t="shared" si="167"/>
        <v>2.3432273686521832</v>
      </c>
      <c r="N1543" s="47">
        <f t="shared" si="164"/>
        <v>6191.7908634739024</v>
      </c>
      <c r="O1543" s="44">
        <f t="shared" si="165"/>
        <v>22</v>
      </c>
      <c r="P1543" s="47">
        <f t="shared" si="166"/>
        <v>2683.8623312331515</v>
      </c>
    </row>
    <row r="1544" spans="1:16" x14ac:dyDescent="0.25">
      <c r="A1544" s="56">
        <v>6528</v>
      </c>
      <c r="B1544" s="43" t="s">
        <v>1415</v>
      </c>
      <c r="C1544" s="43" t="s">
        <v>1416</v>
      </c>
      <c r="D1544" s="57" t="s">
        <v>133</v>
      </c>
      <c r="E1544" s="44">
        <v>600</v>
      </c>
      <c r="F1544" s="58">
        <v>34972</v>
      </c>
      <c r="G1544" s="45">
        <v>498.25</v>
      </c>
      <c r="H1544" s="45">
        <v>-282.70999999999998</v>
      </c>
      <c r="I1544" s="59">
        <f t="shared" si="161"/>
        <v>215.54000000000002</v>
      </c>
      <c r="J1544" s="44">
        <f t="shared" si="162"/>
        <v>1995</v>
      </c>
      <c r="K1544" s="44">
        <f t="shared" si="163"/>
        <v>28</v>
      </c>
      <c r="L1544" s="59">
        <f>VLOOKUP(J1544,'SF CCI, BCI'!A:F,5)</f>
        <v>6558.16</v>
      </c>
      <c r="M1544" s="59">
        <f t="shared" si="167"/>
        <v>2.3432273686521832</v>
      </c>
      <c r="N1544" s="47">
        <f t="shared" si="164"/>
        <v>1167.5130364309503</v>
      </c>
      <c r="O1544" s="44">
        <f t="shared" si="165"/>
        <v>22</v>
      </c>
      <c r="P1544" s="47">
        <f t="shared" si="166"/>
        <v>505.05922703929161</v>
      </c>
    </row>
    <row r="1545" spans="1:16" x14ac:dyDescent="0.25">
      <c r="A1545" s="56">
        <v>6529</v>
      </c>
      <c r="B1545" s="43" t="s">
        <v>1415</v>
      </c>
      <c r="C1545" s="43" t="s">
        <v>1416</v>
      </c>
      <c r="D1545" s="57" t="s">
        <v>133</v>
      </c>
      <c r="E1545" s="44">
        <v>600</v>
      </c>
      <c r="F1545" s="58">
        <v>34972</v>
      </c>
      <c r="G1545" s="45">
        <v>1180.9100000000001</v>
      </c>
      <c r="H1545" s="45">
        <v>-667.23</v>
      </c>
      <c r="I1545" s="59">
        <f t="shared" si="161"/>
        <v>513.68000000000006</v>
      </c>
      <c r="J1545" s="44">
        <f t="shared" si="162"/>
        <v>1995</v>
      </c>
      <c r="K1545" s="44">
        <f t="shared" si="163"/>
        <v>28</v>
      </c>
      <c r="L1545" s="59">
        <f>VLOOKUP(J1545,'SF CCI, BCI'!A:F,5)</f>
        <v>6558.16</v>
      </c>
      <c r="M1545" s="59">
        <f t="shared" si="167"/>
        <v>2.3432273686521832</v>
      </c>
      <c r="N1545" s="47">
        <f t="shared" si="164"/>
        <v>2767.1406319150497</v>
      </c>
      <c r="O1545" s="44">
        <f t="shared" si="165"/>
        <v>22</v>
      </c>
      <c r="P1545" s="47">
        <f t="shared" si="166"/>
        <v>1203.6690347292536</v>
      </c>
    </row>
    <row r="1546" spans="1:16" x14ac:dyDescent="0.25">
      <c r="A1546" s="56">
        <v>6530</v>
      </c>
      <c r="B1546" s="43" t="s">
        <v>1415</v>
      </c>
      <c r="C1546" s="43" t="s">
        <v>1416</v>
      </c>
      <c r="D1546" s="57" t="s">
        <v>133</v>
      </c>
      <c r="E1546" s="44">
        <v>600</v>
      </c>
      <c r="F1546" s="58">
        <v>34972</v>
      </c>
      <c r="G1546" s="45">
        <v>368.99</v>
      </c>
      <c r="H1546" s="45">
        <v>-211.64</v>
      </c>
      <c r="I1546" s="59">
        <f t="shared" si="161"/>
        <v>157.35000000000002</v>
      </c>
      <c r="J1546" s="44">
        <f t="shared" si="162"/>
        <v>1995</v>
      </c>
      <c r="K1546" s="44">
        <f t="shared" si="163"/>
        <v>28</v>
      </c>
      <c r="L1546" s="59">
        <f>VLOOKUP(J1546,'SF CCI, BCI'!A:F,5)</f>
        <v>6558.16</v>
      </c>
      <c r="M1546" s="59">
        <f t="shared" si="167"/>
        <v>2.3432273686521832</v>
      </c>
      <c r="N1546" s="47">
        <f t="shared" si="164"/>
        <v>864.62746675896904</v>
      </c>
      <c r="O1546" s="44">
        <f t="shared" si="165"/>
        <v>22</v>
      </c>
      <c r="P1546" s="47">
        <f t="shared" si="166"/>
        <v>368.70682645742107</v>
      </c>
    </row>
    <row r="1547" spans="1:16" x14ac:dyDescent="0.25">
      <c r="A1547" s="56">
        <v>6531</v>
      </c>
      <c r="B1547" s="43" t="s">
        <v>1415</v>
      </c>
      <c r="C1547" s="43" t="s">
        <v>1416</v>
      </c>
      <c r="D1547" s="57" t="s">
        <v>133</v>
      </c>
      <c r="E1547" s="44">
        <v>600</v>
      </c>
      <c r="F1547" s="58">
        <v>34972</v>
      </c>
      <c r="G1547" s="45">
        <v>18</v>
      </c>
      <c r="H1547" s="45">
        <v>-9.93</v>
      </c>
      <c r="I1547" s="59">
        <f t="shared" ref="I1547:I1610" si="168">G1547+H1547</f>
        <v>8.07</v>
      </c>
      <c r="J1547" s="44">
        <f t="shared" ref="J1547:J1610" si="169">YEAR(F1547)</f>
        <v>1995</v>
      </c>
      <c r="K1547" s="44">
        <f t="shared" ref="K1547:K1610" si="170">ROUND(($A$9-F1547)/365,0)</f>
        <v>28</v>
      </c>
      <c r="L1547" s="59">
        <f>VLOOKUP(J1547,'SF CCI, BCI'!A:F,5)</f>
        <v>6558.16</v>
      </c>
      <c r="M1547" s="59">
        <f t="shared" si="167"/>
        <v>2.3432273686521832</v>
      </c>
      <c r="N1547" s="47">
        <f t="shared" si="164"/>
        <v>42.178092635739297</v>
      </c>
      <c r="O1547" s="44">
        <f t="shared" si="165"/>
        <v>22</v>
      </c>
      <c r="P1547" s="47">
        <f t="shared" si="166"/>
        <v>18.909844865023118</v>
      </c>
    </row>
    <row r="1548" spans="1:16" x14ac:dyDescent="0.25">
      <c r="A1548" s="56">
        <v>6532</v>
      </c>
      <c r="B1548" s="43" t="s">
        <v>1415</v>
      </c>
      <c r="C1548" s="43" t="s">
        <v>1416</v>
      </c>
      <c r="D1548" s="57" t="s">
        <v>133</v>
      </c>
      <c r="E1548" s="44">
        <v>600</v>
      </c>
      <c r="F1548" s="58">
        <v>34972</v>
      </c>
      <c r="G1548" s="45">
        <v>461.24</v>
      </c>
      <c r="H1548" s="45">
        <v>-262.70999999999998</v>
      </c>
      <c r="I1548" s="59">
        <f t="shared" si="168"/>
        <v>198.53000000000003</v>
      </c>
      <c r="J1548" s="44">
        <f t="shared" si="169"/>
        <v>1995</v>
      </c>
      <c r="K1548" s="44">
        <f t="shared" si="170"/>
        <v>28</v>
      </c>
      <c r="L1548" s="59">
        <f>VLOOKUP(J1548,'SF CCI, BCI'!A:F,5)</f>
        <v>6558.16</v>
      </c>
      <c r="M1548" s="59">
        <f t="shared" si="167"/>
        <v>2.3432273686521832</v>
      </c>
      <c r="N1548" s="47">
        <f t="shared" ref="N1548:N1611" si="171">G1548*M1548</f>
        <v>1080.7901915171331</v>
      </c>
      <c r="O1548" s="44">
        <f t="shared" ref="O1548:O1611" si="172">IF(E1548="(blank)","",IF(K1548&gt;(E1548/12),0,(E1548/12)-K1548))</f>
        <v>22</v>
      </c>
      <c r="P1548" s="47">
        <f t="shared" ref="P1548:P1611" si="173">M1548*I1548</f>
        <v>465.20092949851801</v>
      </c>
    </row>
    <row r="1549" spans="1:16" x14ac:dyDescent="0.25">
      <c r="A1549" s="56">
        <v>6533</v>
      </c>
      <c r="B1549" s="43" t="s">
        <v>1415</v>
      </c>
      <c r="C1549" s="43" t="s">
        <v>1416</v>
      </c>
      <c r="D1549" s="57" t="s">
        <v>133</v>
      </c>
      <c r="E1549" s="44">
        <v>600</v>
      </c>
      <c r="F1549" s="58">
        <v>34972</v>
      </c>
      <c r="G1549" s="45">
        <v>160.72</v>
      </c>
      <c r="H1549" s="45">
        <v>-88.81</v>
      </c>
      <c r="I1549" s="59">
        <f t="shared" si="168"/>
        <v>71.91</v>
      </c>
      <c r="J1549" s="44">
        <f t="shared" si="169"/>
        <v>1995</v>
      </c>
      <c r="K1549" s="44">
        <f t="shared" si="170"/>
        <v>28</v>
      </c>
      <c r="L1549" s="59">
        <f>VLOOKUP(J1549,'SF CCI, BCI'!A:F,5)</f>
        <v>6558.16</v>
      </c>
      <c r="M1549" s="59">
        <f t="shared" si="167"/>
        <v>2.3432273686521832</v>
      </c>
      <c r="N1549" s="47">
        <f t="shared" si="171"/>
        <v>376.60350268977885</v>
      </c>
      <c r="O1549" s="44">
        <f t="shared" si="172"/>
        <v>22</v>
      </c>
      <c r="P1549" s="47">
        <f t="shared" si="173"/>
        <v>168.50148007977847</v>
      </c>
    </row>
    <row r="1550" spans="1:16" x14ac:dyDescent="0.25">
      <c r="A1550" s="56">
        <v>6534</v>
      </c>
      <c r="B1550" s="43" t="s">
        <v>1415</v>
      </c>
      <c r="C1550" s="43" t="s">
        <v>1416</v>
      </c>
      <c r="D1550" s="57" t="s">
        <v>133</v>
      </c>
      <c r="E1550" s="44">
        <v>600</v>
      </c>
      <c r="F1550" s="58">
        <v>34972</v>
      </c>
      <c r="G1550" s="45">
        <v>18</v>
      </c>
      <c r="H1550" s="45">
        <v>-9.93</v>
      </c>
      <c r="I1550" s="59">
        <f t="shared" si="168"/>
        <v>8.07</v>
      </c>
      <c r="J1550" s="44">
        <f t="shared" si="169"/>
        <v>1995</v>
      </c>
      <c r="K1550" s="44">
        <f t="shared" si="170"/>
        <v>28</v>
      </c>
      <c r="L1550" s="59">
        <f>VLOOKUP(J1550,'SF CCI, BCI'!A:F,5)</f>
        <v>6558.16</v>
      </c>
      <c r="M1550" s="59">
        <f t="shared" si="167"/>
        <v>2.3432273686521832</v>
      </c>
      <c r="N1550" s="47">
        <f t="shared" si="171"/>
        <v>42.178092635739297</v>
      </c>
      <c r="O1550" s="44">
        <f t="shared" si="172"/>
        <v>22</v>
      </c>
      <c r="P1550" s="47">
        <f t="shared" si="173"/>
        <v>18.909844865023118</v>
      </c>
    </row>
    <row r="1551" spans="1:16" x14ac:dyDescent="0.25">
      <c r="A1551" s="56">
        <v>6535</v>
      </c>
      <c r="B1551" s="43" t="s">
        <v>1415</v>
      </c>
      <c r="C1551" s="43" t="s">
        <v>1416</v>
      </c>
      <c r="D1551" s="57" t="s">
        <v>133</v>
      </c>
      <c r="E1551" s="44">
        <v>600</v>
      </c>
      <c r="F1551" s="58">
        <v>34972</v>
      </c>
      <c r="G1551" s="45">
        <v>200.9</v>
      </c>
      <c r="H1551" s="45">
        <v>-110.84</v>
      </c>
      <c r="I1551" s="59">
        <f t="shared" si="168"/>
        <v>90.06</v>
      </c>
      <c r="J1551" s="44">
        <f t="shared" si="169"/>
        <v>1995</v>
      </c>
      <c r="K1551" s="44">
        <f t="shared" si="170"/>
        <v>28</v>
      </c>
      <c r="L1551" s="59">
        <f>VLOOKUP(J1551,'SF CCI, BCI'!A:F,5)</f>
        <v>6558.16</v>
      </c>
      <c r="M1551" s="59">
        <f t="shared" si="167"/>
        <v>2.3432273686521832</v>
      </c>
      <c r="N1551" s="47">
        <f t="shared" si="171"/>
        <v>470.75437836222363</v>
      </c>
      <c r="O1551" s="44">
        <f t="shared" si="172"/>
        <v>22</v>
      </c>
      <c r="P1551" s="47">
        <f t="shared" si="173"/>
        <v>211.03105682081562</v>
      </c>
    </row>
    <row r="1552" spans="1:16" x14ac:dyDescent="0.25">
      <c r="A1552" s="56">
        <v>6536</v>
      </c>
      <c r="B1552" s="43" t="s">
        <v>1415</v>
      </c>
      <c r="C1552" s="43" t="s">
        <v>1416</v>
      </c>
      <c r="D1552" s="57" t="s">
        <v>133</v>
      </c>
      <c r="E1552" s="44">
        <v>600</v>
      </c>
      <c r="F1552" s="58">
        <v>34972</v>
      </c>
      <c r="G1552" s="45">
        <v>1486.23</v>
      </c>
      <c r="H1552" s="45">
        <v>-844.71999999999991</v>
      </c>
      <c r="I1552" s="59">
        <f t="shared" si="168"/>
        <v>641.5100000000001</v>
      </c>
      <c r="J1552" s="44">
        <f t="shared" si="169"/>
        <v>1995</v>
      </c>
      <c r="K1552" s="44">
        <f t="shared" si="170"/>
        <v>28</v>
      </c>
      <c r="L1552" s="59">
        <f>VLOOKUP(J1552,'SF CCI, BCI'!A:F,5)</f>
        <v>6558.16</v>
      </c>
      <c r="M1552" s="59">
        <f t="shared" si="167"/>
        <v>2.3432273686521832</v>
      </c>
      <c r="N1552" s="47">
        <f t="shared" si="171"/>
        <v>3482.5748121119341</v>
      </c>
      <c r="O1552" s="44">
        <f t="shared" si="172"/>
        <v>22</v>
      </c>
      <c r="P1552" s="47">
        <f t="shared" si="173"/>
        <v>1503.2037892640624</v>
      </c>
    </row>
    <row r="1553" spans="1:16" x14ac:dyDescent="0.25">
      <c r="A1553" s="56">
        <v>6537</v>
      </c>
      <c r="B1553" s="43" t="s">
        <v>1415</v>
      </c>
      <c r="C1553" s="43" t="s">
        <v>1416</v>
      </c>
      <c r="D1553" s="57" t="s">
        <v>133</v>
      </c>
      <c r="E1553" s="44">
        <v>600</v>
      </c>
      <c r="F1553" s="58">
        <v>34972</v>
      </c>
      <c r="G1553" s="45">
        <v>877.52</v>
      </c>
      <c r="H1553" s="45">
        <v>-500.40000000000003</v>
      </c>
      <c r="I1553" s="59">
        <f t="shared" si="168"/>
        <v>377.11999999999995</v>
      </c>
      <c r="J1553" s="44">
        <f t="shared" si="169"/>
        <v>1995</v>
      </c>
      <c r="K1553" s="44">
        <f t="shared" si="170"/>
        <v>28</v>
      </c>
      <c r="L1553" s="59">
        <f>VLOOKUP(J1553,'SF CCI, BCI'!A:F,5)</f>
        <v>6558.16</v>
      </c>
      <c r="M1553" s="59">
        <f t="shared" si="167"/>
        <v>2.3432273686521832</v>
      </c>
      <c r="N1553" s="47">
        <f t="shared" si="171"/>
        <v>2056.2288805396638</v>
      </c>
      <c r="O1553" s="44">
        <f t="shared" si="172"/>
        <v>22</v>
      </c>
      <c r="P1553" s="47">
        <f t="shared" si="173"/>
        <v>883.67790526611122</v>
      </c>
    </row>
    <row r="1554" spans="1:16" x14ac:dyDescent="0.25">
      <c r="A1554" s="56">
        <v>6538</v>
      </c>
      <c r="B1554" s="43" t="s">
        <v>1415</v>
      </c>
      <c r="C1554" s="43" t="s">
        <v>1416</v>
      </c>
      <c r="D1554" s="57" t="s">
        <v>133</v>
      </c>
      <c r="E1554" s="44">
        <v>600</v>
      </c>
      <c r="F1554" s="58">
        <v>34972</v>
      </c>
      <c r="G1554" s="45">
        <v>1857.78</v>
      </c>
      <c r="H1554" s="45">
        <v>-1057.74</v>
      </c>
      <c r="I1554" s="59">
        <f t="shared" si="168"/>
        <v>800.04</v>
      </c>
      <c r="J1554" s="44">
        <f t="shared" si="169"/>
        <v>1995</v>
      </c>
      <c r="K1554" s="44">
        <f t="shared" si="170"/>
        <v>28</v>
      </c>
      <c r="L1554" s="59">
        <f>VLOOKUP(J1554,'SF CCI, BCI'!A:F,5)</f>
        <v>6558.16</v>
      </c>
      <c r="M1554" s="59">
        <f t="shared" ref="M1554:M1617" si="174">$M$9/L1554</f>
        <v>2.3432273686521832</v>
      </c>
      <c r="N1554" s="47">
        <f t="shared" si="171"/>
        <v>4353.2009409346529</v>
      </c>
      <c r="O1554" s="44">
        <f t="shared" si="172"/>
        <v>22</v>
      </c>
      <c r="P1554" s="47">
        <f t="shared" si="173"/>
        <v>1874.6756240164925</v>
      </c>
    </row>
    <row r="1555" spans="1:16" x14ac:dyDescent="0.25">
      <c r="A1555" s="56">
        <v>6539</v>
      </c>
      <c r="B1555" s="43" t="s">
        <v>1417</v>
      </c>
      <c r="C1555" s="43" t="s">
        <v>1418</v>
      </c>
      <c r="D1555" s="57" t="s">
        <v>133</v>
      </c>
      <c r="E1555" s="44">
        <v>600</v>
      </c>
      <c r="F1555" s="58">
        <v>34972</v>
      </c>
      <c r="G1555" s="45">
        <v>1558.52</v>
      </c>
      <c r="H1555" s="45">
        <v>-859.93</v>
      </c>
      <c r="I1555" s="59">
        <f t="shared" si="168"/>
        <v>698.59</v>
      </c>
      <c r="J1555" s="44">
        <f t="shared" si="169"/>
        <v>1995</v>
      </c>
      <c r="K1555" s="44">
        <f t="shared" si="170"/>
        <v>28</v>
      </c>
      <c r="L1555" s="59">
        <f>VLOOKUP(J1555,'SF CCI, BCI'!A:F,5)</f>
        <v>6558.16</v>
      </c>
      <c r="M1555" s="59">
        <f t="shared" si="174"/>
        <v>2.3432273686521832</v>
      </c>
      <c r="N1555" s="47">
        <f t="shared" si="171"/>
        <v>3651.9667185918006</v>
      </c>
      <c r="O1555" s="44">
        <f t="shared" si="172"/>
        <v>22</v>
      </c>
      <c r="P1555" s="47">
        <f t="shared" si="173"/>
        <v>1636.9552074667288</v>
      </c>
    </row>
    <row r="1556" spans="1:16" x14ac:dyDescent="0.25">
      <c r="A1556" s="56">
        <v>6540</v>
      </c>
      <c r="B1556" s="43" t="s">
        <v>1417</v>
      </c>
      <c r="C1556" s="43" t="s">
        <v>1418</v>
      </c>
      <c r="D1556" s="57" t="s">
        <v>133</v>
      </c>
      <c r="E1556" s="44">
        <v>600</v>
      </c>
      <c r="F1556" s="58">
        <v>34972</v>
      </c>
      <c r="G1556" s="45">
        <v>600.1</v>
      </c>
      <c r="H1556" s="45">
        <v>-331.04999999999995</v>
      </c>
      <c r="I1556" s="59">
        <f t="shared" si="168"/>
        <v>269.05000000000007</v>
      </c>
      <c r="J1556" s="44">
        <f t="shared" si="169"/>
        <v>1995</v>
      </c>
      <c r="K1556" s="44">
        <f t="shared" si="170"/>
        <v>28</v>
      </c>
      <c r="L1556" s="59">
        <f>VLOOKUP(J1556,'SF CCI, BCI'!A:F,5)</f>
        <v>6558.16</v>
      </c>
      <c r="M1556" s="59">
        <f t="shared" si="174"/>
        <v>2.3432273686521832</v>
      </c>
      <c r="N1556" s="47">
        <f t="shared" si="171"/>
        <v>1406.1707439281752</v>
      </c>
      <c r="O1556" s="44">
        <f t="shared" si="172"/>
        <v>22</v>
      </c>
      <c r="P1556" s="47">
        <f t="shared" si="173"/>
        <v>630.44532353586999</v>
      </c>
    </row>
    <row r="1557" spans="1:16" x14ac:dyDescent="0.25">
      <c r="A1557" s="56">
        <v>6541</v>
      </c>
      <c r="B1557" s="43" t="s">
        <v>1417</v>
      </c>
      <c r="C1557" s="43" t="s">
        <v>1418</v>
      </c>
      <c r="D1557" s="57" t="s">
        <v>133</v>
      </c>
      <c r="E1557" s="44">
        <v>600</v>
      </c>
      <c r="F1557" s="58">
        <v>34972</v>
      </c>
      <c r="G1557" s="45">
        <v>96</v>
      </c>
      <c r="H1557" s="45">
        <v>-52.959999999999994</v>
      </c>
      <c r="I1557" s="59">
        <f t="shared" si="168"/>
        <v>43.040000000000006</v>
      </c>
      <c r="J1557" s="44">
        <f t="shared" si="169"/>
        <v>1995</v>
      </c>
      <c r="K1557" s="44">
        <f t="shared" si="170"/>
        <v>28</v>
      </c>
      <c r="L1557" s="59">
        <f>VLOOKUP(J1557,'SF CCI, BCI'!A:F,5)</f>
        <v>6558.16</v>
      </c>
      <c r="M1557" s="59">
        <f t="shared" si="174"/>
        <v>2.3432273686521832</v>
      </c>
      <c r="N1557" s="47">
        <f t="shared" si="171"/>
        <v>224.94982739060958</v>
      </c>
      <c r="O1557" s="44">
        <f t="shared" si="172"/>
        <v>22</v>
      </c>
      <c r="P1557" s="47">
        <f t="shared" si="173"/>
        <v>100.85250594678998</v>
      </c>
    </row>
    <row r="1558" spans="1:16" x14ac:dyDescent="0.25">
      <c r="A1558" s="56">
        <v>6542</v>
      </c>
      <c r="B1558" s="43" t="s">
        <v>1417</v>
      </c>
      <c r="C1558" s="43" t="s">
        <v>1418</v>
      </c>
      <c r="D1558" s="57" t="s">
        <v>133</v>
      </c>
      <c r="E1558" s="44">
        <v>600</v>
      </c>
      <c r="F1558" s="58">
        <v>34972</v>
      </c>
      <c r="G1558" s="45">
        <v>237.66</v>
      </c>
      <c r="H1558" s="45">
        <v>-131.27000000000001</v>
      </c>
      <c r="I1558" s="59">
        <f t="shared" si="168"/>
        <v>106.38999999999999</v>
      </c>
      <c r="J1558" s="44">
        <f t="shared" si="169"/>
        <v>1995</v>
      </c>
      <c r="K1558" s="44">
        <f t="shared" si="170"/>
        <v>28</v>
      </c>
      <c r="L1558" s="59">
        <f>VLOOKUP(J1558,'SF CCI, BCI'!A:F,5)</f>
        <v>6558.16</v>
      </c>
      <c r="M1558" s="59">
        <f t="shared" si="174"/>
        <v>2.3432273686521832</v>
      </c>
      <c r="N1558" s="47">
        <f t="shared" si="171"/>
        <v>556.89141643387779</v>
      </c>
      <c r="O1558" s="44">
        <f t="shared" si="172"/>
        <v>22</v>
      </c>
      <c r="P1558" s="47">
        <f t="shared" si="173"/>
        <v>249.29595975090572</v>
      </c>
    </row>
    <row r="1559" spans="1:16" x14ac:dyDescent="0.25">
      <c r="A1559" s="56">
        <v>6543</v>
      </c>
      <c r="B1559" s="43" t="s">
        <v>1417</v>
      </c>
      <c r="C1559" s="43" t="s">
        <v>1418</v>
      </c>
      <c r="D1559" s="57" t="s">
        <v>133</v>
      </c>
      <c r="E1559" s="44">
        <v>600</v>
      </c>
      <c r="F1559" s="58">
        <v>34972</v>
      </c>
      <c r="G1559" s="45">
        <v>13.5</v>
      </c>
      <c r="H1559" s="45">
        <v>-7.3299999999999992</v>
      </c>
      <c r="I1559" s="59">
        <f t="shared" si="168"/>
        <v>6.1700000000000008</v>
      </c>
      <c r="J1559" s="44">
        <f t="shared" si="169"/>
        <v>1995</v>
      </c>
      <c r="K1559" s="44">
        <f t="shared" si="170"/>
        <v>28</v>
      </c>
      <c r="L1559" s="59">
        <f>VLOOKUP(J1559,'SF CCI, BCI'!A:F,5)</f>
        <v>6558.16</v>
      </c>
      <c r="M1559" s="59">
        <f t="shared" si="174"/>
        <v>2.3432273686521832</v>
      </c>
      <c r="N1559" s="47">
        <f t="shared" si="171"/>
        <v>31.633569476804475</v>
      </c>
      <c r="O1559" s="44">
        <f t="shared" si="172"/>
        <v>22</v>
      </c>
      <c r="P1559" s="47">
        <f t="shared" si="173"/>
        <v>14.457712864583971</v>
      </c>
    </row>
    <row r="1560" spans="1:16" x14ac:dyDescent="0.25">
      <c r="A1560" s="56">
        <v>6544</v>
      </c>
      <c r="B1560" s="43" t="s">
        <v>1417</v>
      </c>
      <c r="C1560" s="43" t="s">
        <v>1418</v>
      </c>
      <c r="D1560" s="57" t="s">
        <v>133</v>
      </c>
      <c r="E1560" s="44">
        <v>600</v>
      </c>
      <c r="F1560" s="58">
        <v>34972</v>
      </c>
      <c r="G1560" s="45">
        <v>297.07</v>
      </c>
      <c r="H1560" s="45">
        <v>-163.94</v>
      </c>
      <c r="I1560" s="59">
        <f t="shared" si="168"/>
        <v>133.13</v>
      </c>
      <c r="J1560" s="44">
        <f t="shared" si="169"/>
        <v>1995</v>
      </c>
      <c r="K1560" s="44">
        <f t="shared" si="170"/>
        <v>28</v>
      </c>
      <c r="L1560" s="59">
        <f>VLOOKUP(J1560,'SF CCI, BCI'!A:F,5)</f>
        <v>6558.16</v>
      </c>
      <c r="M1560" s="59">
        <f t="shared" si="174"/>
        <v>2.3432273686521832</v>
      </c>
      <c r="N1560" s="47">
        <f t="shared" si="171"/>
        <v>696.10255440550407</v>
      </c>
      <c r="O1560" s="44">
        <f t="shared" si="172"/>
        <v>22</v>
      </c>
      <c r="P1560" s="47">
        <f t="shared" si="173"/>
        <v>311.95385958866513</v>
      </c>
    </row>
    <row r="1561" spans="1:16" x14ac:dyDescent="0.25">
      <c r="A1561" s="56">
        <v>6545</v>
      </c>
      <c r="B1561" s="43" t="s">
        <v>1417</v>
      </c>
      <c r="C1561" s="43" t="s">
        <v>1418</v>
      </c>
      <c r="D1561" s="57" t="s">
        <v>133</v>
      </c>
      <c r="E1561" s="44">
        <v>600</v>
      </c>
      <c r="F1561" s="58">
        <v>34972</v>
      </c>
      <c r="G1561" s="45">
        <v>40.18</v>
      </c>
      <c r="H1561" s="45">
        <v>-22.35</v>
      </c>
      <c r="I1561" s="59">
        <f t="shared" si="168"/>
        <v>17.829999999999998</v>
      </c>
      <c r="J1561" s="44">
        <f t="shared" si="169"/>
        <v>1995</v>
      </c>
      <c r="K1561" s="44">
        <f t="shared" si="170"/>
        <v>28</v>
      </c>
      <c r="L1561" s="59">
        <f>VLOOKUP(J1561,'SF CCI, BCI'!A:F,5)</f>
        <v>6558.16</v>
      </c>
      <c r="M1561" s="59">
        <f t="shared" si="174"/>
        <v>2.3432273686521832</v>
      </c>
      <c r="N1561" s="47">
        <f t="shared" si="171"/>
        <v>94.150875672444712</v>
      </c>
      <c r="O1561" s="44">
        <f t="shared" si="172"/>
        <v>22</v>
      </c>
      <c r="P1561" s="47">
        <f t="shared" si="173"/>
        <v>41.779743983068421</v>
      </c>
    </row>
    <row r="1562" spans="1:16" x14ac:dyDescent="0.25">
      <c r="A1562" s="56">
        <v>6546</v>
      </c>
      <c r="B1562" s="43" t="s">
        <v>1417</v>
      </c>
      <c r="C1562" s="43" t="s">
        <v>1418</v>
      </c>
      <c r="D1562" s="57" t="s">
        <v>133</v>
      </c>
      <c r="E1562" s="44">
        <v>600</v>
      </c>
      <c r="F1562" s="58">
        <v>34972</v>
      </c>
      <c r="G1562" s="45">
        <v>4.5</v>
      </c>
      <c r="H1562" s="45">
        <v>-2.5999999999999996</v>
      </c>
      <c r="I1562" s="59">
        <f t="shared" si="168"/>
        <v>1.9000000000000004</v>
      </c>
      <c r="J1562" s="44">
        <f t="shared" si="169"/>
        <v>1995</v>
      </c>
      <c r="K1562" s="44">
        <f t="shared" si="170"/>
        <v>28</v>
      </c>
      <c r="L1562" s="59">
        <f>VLOOKUP(J1562,'SF CCI, BCI'!A:F,5)</f>
        <v>6558.16</v>
      </c>
      <c r="M1562" s="59">
        <f t="shared" si="174"/>
        <v>2.3432273686521832</v>
      </c>
      <c r="N1562" s="47">
        <f t="shared" si="171"/>
        <v>10.544523158934824</v>
      </c>
      <c r="O1562" s="44">
        <f t="shared" si="172"/>
        <v>22</v>
      </c>
      <c r="P1562" s="47">
        <f t="shared" si="173"/>
        <v>4.4521320004391489</v>
      </c>
    </row>
    <row r="1563" spans="1:16" x14ac:dyDescent="0.25">
      <c r="A1563" s="56">
        <v>6547</v>
      </c>
      <c r="B1563" s="43" t="s">
        <v>1417</v>
      </c>
      <c r="C1563" s="43" t="s">
        <v>1418</v>
      </c>
      <c r="D1563" s="57" t="s">
        <v>133</v>
      </c>
      <c r="E1563" s="44">
        <v>600</v>
      </c>
      <c r="F1563" s="58">
        <v>34972</v>
      </c>
      <c r="G1563" s="45">
        <v>50.22</v>
      </c>
      <c r="H1563" s="45">
        <v>-27.51</v>
      </c>
      <c r="I1563" s="59">
        <f t="shared" si="168"/>
        <v>22.709999999999997</v>
      </c>
      <c r="J1563" s="44">
        <f t="shared" si="169"/>
        <v>1995</v>
      </c>
      <c r="K1563" s="44">
        <f t="shared" si="170"/>
        <v>28</v>
      </c>
      <c r="L1563" s="59">
        <f>VLOOKUP(J1563,'SF CCI, BCI'!A:F,5)</f>
        <v>6558.16</v>
      </c>
      <c r="M1563" s="59">
        <f t="shared" si="174"/>
        <v>2.3432273686521832</v>
      </c>
      <c r="N1563" s="47">
        <f t="shared" si="171"/>
        <v>117.67687845371263</v>
      </c>
      <c r="O1563" s="44">
        <f t="shared" si="172"/>
        <v>22</v>
      </c>
      <c r="P1563" s="47">
        <f t="shared" si="173"/>
        <v>53.214693542091076</v>
      </c>
    </row>
    <row r="1564" spans="1:16" x14ac:dyDescent="0.25">
      <c r="A1564" s="56">
        <v>6548</v>
      </c>
      <c r="B1564" s="43" t="s">
        <v>1417</v>
      </c>
      <c r="C1564" s="43" t="s">
        <v>1418</v>
      </c>
      <c r="D1564" s="57" t="s">
        <v>133</v>
      </c>
      <c r="E1564" s="44">
        <v>600</v>
      </c>
      <c r="F1564" s="58">
        <v>34972</v>
      </c>
      <c r="G1564" s="45">
        <v>1763.51</v>
      </c>
      <c r="H1564" s="45">
        <v>-972.95</v>
      </c>
      <c r="I1564" s="59">
        <f t="shared" si="168"/>
        <v>790.56</v>
      </c>
      <c r="J1564" s="44">
        <f t="shared" si="169"/>
        <v>1995</v>
      </c>
      <c r="K1564" s="44">
        <f t="shared" si="170"/>
        <v>28</v>
      </c>
      <c r="L1564" s="59">
        <f>VLOOKUP(J1564,'SF CCI, BCI'!A:F,5)</f>
        <v>6558.16</v>
      </c>
      <c r="M1564" s="59">
        <f t="shared" si="174"/>
        <v>2.3432273686521832</v>
      </c>
      <c r="N1564" s="47">
        <f t="shared" si="171"/>
        <v>4132.3048968918119</v>
      </c>
      <c r="O1564" s="44">
        <f t="shared" si="172"/>
        <v>22</v>
      </c>
      <c r="P1564" s="47">
        <f t="shared" si="173"/>
        <v>1852.4618285616698</v>
      </c>
    </row>
    <row r="1565" spans="1:16" x14ac:dyDescent="0.25">
      <c r="A1565" s="56">
        <v>6549</v>
      </c>
      <c r="B1565" s="43" t="s">
        <v>1417</v>
      </c>
      <c r="C1565" s="43" t="s">
        <v>1418</v>
      </c>
      <c r="D1565" s="57" t="s">
        <v>133</v>
      </c>
      <c r="E1565" s="44">
        <v>600</v>
      </c>
      <c r="F1565" s="58">
        <v>34972</v>
      </c>
      <c r="G1565" s="45">
        <v>651.65</v>
      </c>
      <c r="H1565" s="45">
        <v>-359.72</v>
      </c>
      <c r="I1565" s="59">
        <f t="shared" si="168"/>
        <v>291.92999999999995</v>
      </c>
      <c r="J1565" s="44">
        <f t="shared" si="169"/>
        <v>1995</v>
      </c>
      <c r="K1565" s="44">
        <f t="shared" si="170"/>
        <v>28</v>
      </c>
      <c r="L1565" s="59">
        <f>VLOOKUP(J1565,'SF CCI, BCI'!A:F,5)</f>
        <v>6558.16</v>
      </c>
      <c r="M1565" s="59">
        <f t="shared" si="174"/>
        <v>2.3432273686521832</v>
      </c>
      <c r="N1565" s="47">
        <f t="shared" si="171"/>
        <v>1526.9641147821951</v>
      </c>
      <c r="O1565" s="44">
        <f t="shared" si="172"/>
        <v>22</v>
      </c>
      <c r="P1565" s="47">
        <f t="shared" si="173"/>
        <v>684.05836573063175</v>
      </c>
    </row>
    <row r="1566" spans="1:16" x14ac:dyDescent="0.25">
      <c r="A1566" s="56">
        <v>6550</v>
      </c>
      <c r="B1566" s="43" t="s">
        <v>1417</v>
      </c>
      <c r="C1566" s="43" t="s">
        <v>1418</v>
      </c>
      <c r="D1566" s="57" t="s">
        <v>133</v>
      </c>
      <c r="E1566" s="44">
        <v>600</v>
      </c>
      <c r="F1566" s="58">
        <v>34972</v>
      </c>
      <c r="G1566" s="45">
        <v>2204.39</v>
      </c>
      <c r="H1566" s="45">
        <v>-1215.98</v>
      </c>
      <c r="I1566" s="59">
        <f t="shared" si="168"/>
        <v>988.40999999999985</v>
      </c>
      <c r="J1566" s="44">
        <f t="shared" si="169"/>
        <v>1995</v>
      </c>
      <c r="K1566" s="44">
        <f t="shared" si="170"/>
        <v>28</v>
      </c>
      <c r="L1566" s="59">
        <f>VLOOKUP(J1566,'SF CCI, BCI'!A:F,5)</f>
        <v>6558.16</v>
      </c>
      <c r="M1566" s="59">
        <f t="shared" si="174"/>
        <v>2.3432273686521832</v>
      </c>
      <c r="N1566" s="47">
        <f t="shared" si="171"/>
        <v>5165.3869791831858</v>
      </c>
      <c r="O1566" s="44">
        <f t="shared" si="172"/>
        <v>22</v>
      </c>
      <c r="P1566" s="47">
        <f t="shared" si="173"/>
        <v>2316.0693634495042</v>
      </c>
    </row>
    <row r="1567" spans="1:16" x14ac:dyDescent="0.25">
      <c r="A1567" s="56">
        <v>6551</v>
      </c>
      <c r="B1567" s="43" t="s">
        <v>1417</v>
      </c>
      <c r="C1567" s="43" t="s">
        <v>1418</v>
      </c>
      <c r="D1567" s="57" t="s">
        <v>133</v>
      </c>
      <c r="E1567" s="44">
        <v>600</v>
      </c>
      <c r="F1567" s="58">
        <v>34972</v>
      </c>
      <c r="G1567" s="45">
        <v>794.07</v>
      </c>
      <c r="H1567" s="45">
        <v>-437.95000000000005</v>
      </c>
      <c r="I1567" s="59">
        <f t="shared" si="168"/>
        <v>356.12</v>
      </c>
      <c r="J1567" s="44">
        <f t="shared" si="169"/>
        <v>1995</v>
      </c>
      <c r="K1567" s="44">
        <f t="shared" si="170"/>
        <v>28</v>
      </c>
      <c r="L1567" s="59">
        <f>VLOOKUP(J1567,'SF CCI, BCI'!A:F,5)</f>
        <v>6558.16</v>
      </c>
      <c r="M1567" s="59">
        <f t="shared" si="174"/>
        <v>2.3432273686521832</v>
      </c>
      <c r="N1567" s="47">
        <f t="shared" si="171"/>
        <v>1860.6865566256392</v>
      </c>
      <c r="O1567" s="44">
        <f t="shared" si="172"/>
        <v>22</v>
      </c>
      <c r="P1567" s="47">
        <f t="shared" si="173"/>
        <v>834.47013052441548</v>
      </c>
    </row>
    <row r="1568" spans="1:16" x14ac:dyDescent="0.25">
      <c r="A1568" s="56">
        <v>6552</v>
      </c>
      <c r="B1568" s="43" t="s">
        <v>1417</v>
      </c>
      <c r="C1568" s="43" t="s">
        <v>1418</v>
      </c>
      <c r="D1568" s="57" t="s">
        <v>133</v>
      </c>
      <c r="E1568" s="44">
        <v>600</v>
      </c>
      <c r="F1568" s="58">
        <v>34972</v>
      </c>
      <c r="G1568" s="45">
        <v>202.84</v>
      </c>
      <c r="H1568" s="45">
        <v>-111.99000000000001</v>
      </c>
      <c r="I1568" s="59">
        <f t="shared" si="168"/>
        <v>90.85</v>
      </c>
      <c r="J1568" s="44">
        <f t="shared" si="169"/>
        <v>1995</v>
      </c>
      <c r="K1568" s="44">
        <f t="shared" si="170"/>
        <v>28</v>
      </c>
      <c r="L1568" s="59">
        <f>VLOOKUP(J1568,'SF CCI, BCI'!A:F,5)</f>
        <v>6558.16</v>
      </c>
      <c r="M1568" s="59">
        <f t="shared" si="174"/>
        <v>2.3432273686521832</v>
      </c>
      <c r="N1568" s="47">
        <f t="shared" si="171"/>
        <v>475.30023945740885</v>
      </c>
      <c r="O1568" s="44">
        <f t="shared" si="172"/>
        <v>22</v>
      </c>
      <c r="P1568" s="47">
        <f t="shared" si="173"/>
        <v>212.88220644205083</v>
      </c>
    </row>
    <row r="1569" spans="1:16" x14ac:dyDescent="0.25">
      <c r="A1569" s="56">
        <v>6553</v>
      </c>
      <c r="B1569" s="43" t="s">
        <v>1417</v>
      </c>
      <c r="C1569" s="43" t="s">
        <v>1418</v>
      </c>
      <c r="D1569" s="57" t="s">
        <v>133</v>
      </c>
      <c r="E1569" s="44">
        <v>600</v>
      </c>
      <c r="F1569" s="58">
        <v>34972</v>
      </c>
      <c r="G1569" s="45">
        <v>123.62</v>
      </c>
      <c r="H1569" s="45">
        <v>-68.36</v>
      </c>
      <c r="I1569" s="59">
        <f t="shared" si="168"/>
        <v>55.260000000000005</v>
      </c>
      <c r="J1569" s="44">
        <f t="shared" si="169"/>
        <v>1995</v>
      </c>
      <c r="K1569" s="44">
        <f t="shared" si="170"/>
        <v>28</v>
      </c>
      <c r="L1569" s="59">
        <f>VLOOKUP(J1569,'SF CCI, BCI'!A:F,5)</f>
        <v>6558.16</v>
      </c>
      <c r="M1569" s="59">
        <f t="shared" si="174"/>
        <v>2.3432273686521832</v>
      </c>
      <c r="N1569" s="47">
        <f t="shared" si="171"/>
        <v>289.66976731278288</v>
      </c>
      <c r="O1569" s="44">
        <f t="shared" si="172"/>
        <v>22</v>
      </c>
      <c r="P1569" s="47">
        <f t="shared" si="173"/>
        <v>129.48674439171967</v>
      </c>
    </row>
    <row r="1570" spans="1:16" x14ac:dyDescent="0.25">
      <c r="A1570" s="56">
        <v>6554</v>
      </c>
      <c r="B1570" s="43" t="s">
        <v>1417</v>
      </c>
      <c r="C1570" s="43" t="s">
        <v>1418</v>
      </c>
      <c r="D1570" s="57" t="s">
        <v>133</v>
      </c>
      <c r="E1570" s="44">
        <v>600</v>
      </c>
      <c r="F1570" s="58">
        <v>34972</v>
      </c>
      <c r="G1570" s="45">
        <v>95.06</v>
      </c>
      <c r="H1570" s="45">
        <v>-52.55</v>
      </c>
      <c r="I1570" s="59">
        <f t="shared" si="168"/>
        <v>42.510000000000005</v>
      </c>
      <c r="J1570" s="44">
        <f t="shared" si="169"/>
        <v>1995</v>
      </c>
      <c r="K1570" s="44">
        <f t="shared" si="170"/>
        <v>28</v>
      </c>
      <c r="L1570" s="59">
        <f>VLOOKUP(J1570,'SF CCI, BCI'!A:F,5)</f>
        <v>6558.16</v>
      </c>
      <c r="M1570" s="59">
        <f t="shared" si="174"/>
        <v>2.3432273686521832</v>
      </c>
      <c r="N1570" s="47">
        <f t="shared" si="171"/>
        <v>222.74719366407655</v>
      </c>
      <c r="O1570" s="44">
        <f t="shared" si="172"/>
        <v>22</v>
      </c>
      <c r="P1570" s="47">
        <f t="shared" si="173"/>
        <v>99.610595441404314</v>
      </c>
    </row>
    <row r="1571" spans="1:16" x14ac:dyDescent="0.25">
      <c r="A1571" s="56">
        <v>6555</v>
      </c>
      <c r="B1571" s="43" t="s">
        <v>1417</v>
      </c>
      <c r="C1571" s="43" t="s">
        <v>1418</v>
      </c>
      <c r="D1571" s="57" t="s">
        <v>133</v>
      </c>
      <c r="E1571" s="44">
        <v>600</v>
      </c>
      <c r="F1571" s="58">
        <v>34972</v>
      </c>
      <c r="G1571" s="45">
        <v>9</v>
      </c>
      <c r="H1571" s="45">
        <v>-4.9399999999999995</v>
      </c>
      <c r="I1571" s="59">
        <f t="shared" si="168"/>
        <v>4.0600000000000005</v>
      </c>
      <c r="J1571" s="44">
        <f t="shared" si="169"/>
        <v>1995</v>
      </c>
      <c r="K1571" s="44">
        <f t="shared" si="170"/>
        <v>28</v>
      </c>
      <c r="L1571" s="59">
        <f>VLOOKUP(J1571,'SF CCI, BCI'!A:F,5)</f>
        <v>6558.16</v>
      </c>
      <c r="M1571" s="59">
        <f t="shared" si="174"/>
        <v>2.3432273686521832</v>
      </c>
      <c r="N1571" s="47">
        <f t="shared" si="171"/>
        <v>21.089046317869649</v>
      </c>
      <c r="O1571" s="44">
        <f t="shared" si="172"/>
        <v>22</v>
      </c>
      <c r="P1571" s="47">
        <f t="shared" si="173"/>
        <v>9.5135031167278648</v>
      </c>
    </row>
    <row r="1572" spans="1:16" x14ac:dyDescent="0.25">
      <c r="A1572" s="56">
        <v>6556</v>
      </c>
      <c r="B1572" s="43" t="s">
        <v>1417</v>
      </c>
      <c r="C1572" s="43" t="s">
        <v>1418</v>
      </c>
      <c r="D1572" s="57" t="s">
        <v>133</v>
      </c>
      <c r="E1572" s="44">
        <v>600</v>
      </c>
      <c r="F1572" s="58">
        <v>34972</v>
      </c>
      <c r="G1572" s="45">
        <v>118.82</v>
      </c>
      <c r="H1572" s="45">
        <v>-65.650000000000006</v>
      </c>
      <c r="I1572" s="59">
        <f t="shared" si="168"/>
        <v>53.169999999999987</v>
      </c>
      <c r="J1572" s="44">
        <f t="shared" si="169"/>
        <v>1995</v>
      </c>
      <c r="K1572" s="44">
        <f t="shared" si="170"/>
        <v>28</v>
      </c>
      <c r="L1572" s="59">
        <f>VLOOKUP(J1572,'SF CCI, BCI'!A:F,5)</f>
        <v>6558.16</v>
      </c>
      <c r="M1572" s="59">
        <f t="shared" si="174"/>
        <v>2.3432273686521832</v>
      </c>
      <c r="N1572" s="47">
        <f t="shared" si="171"/>
        <v>278.42227594325237</v>
      </c>
      <c r="O1572" s="44">
        <f t="shared" si="172"/>
        <v>22</v>
      </c>
      <c r="P1572" s="47">
        <f t="shared" si="173"/>
        <v>124.58939919123655</v>
      </c>
    </row>
    <row r="1573" spans="1:16" x14ac:dyDescent="0.25">
      <c r="A1573" s="56">
        <v>6557</v>
      </c>
      <c r="B1573" s="43" t="s">
        <v>1417</v>
      </c>
      <c r="C1573" s="43" t="s">
        <v>1418</v>
      </c>
      <c r="D1573" s="57" t="s">
        <v>133</v>
      </c>
      <c r="E1573" s="44">
        <v>600</v>
      </c>
      <c r="F1573" s="58">
        <v>34972</v>
      </c>
      <c r="G1573" s="45">
        <v>382.39</v>
      </c>
      <c r="H1573" s="45">
        <v>-211.14000000000001</v>
      </c>
      <c r="I1573" s="59">
        <f t="shared" si="168"/>
        <v>171.24999999999997</v>
      </c>
      <c r="J1573" s="44">
        <f t="shared" si="169"/>
        <v>1995</v>
      </c>
      <c r="K1573" s="44">
        <f t="shared" si="170"/>
        <v>28</v>
      </c>
      <c r="L1573" s="59">
        <f>VLOOKUP(J1573,'SF CCI, BCI'!A:F,5)</f>
        <v>6558.16</v>
      </c>
      <c r="M1573" s="59">
        <f t="shared" si="174"/>
        <v>2.3432273686521832</v>
      </c>
      <c r="N1573" s="47">
        <f t="shared" si="171"/>
        <v>896.02671349890829</v>
      </c>
      <c r="O1573" s="44">
        <f t="shared" si="172"/>
        <v>22</v>
      </c>
      <c r="P1573" s="47">
        <f t="shared" si="173"/>
        <v>401.27768688168629</v>
      </c>
    </row>
    <row r="1574" spans="1:16" x14ac:dyDescent="0.25">
      <c r="A1574" s="56">
        <v>6558</v>
      </c>
      <c r="B1574" s="43" t="s">
        <v>1417</v>
      </c>
      <c r="C1574" s="43" t="s">
        <v>1418</v>
      </c>
      <c r="D1574" s="57" t="s">
        <v>133</v>
      </c>
      <c r="E1574" s="44">
        <v>600</v>
      </c>
      <c r="F1574" s="58">
        <v>34972</v>
      </c>
      <c r="G1574" s="45">
        <v>89.31</v>
      </c>
      <c r="H1574" s="45">
        <v>-49.3</v>
      </c>
      <c r="I1574" s="59">
        <f t="shared" si="168"/>
        <v>40.010000000000005</v>
      </c>
      <c r="J1574" s="44">
        <f t="shared" si="169"/>
        <v>1995</v>
      </c>
      <c r="K1574" s="44">
        <f t="shared" si="170"/>
        <v>28</v>
      </c>
      <c r="L1574" s="59">
        <f>VLOOKUP(J1574,'SF CCI, BCI'!A:F,5)</f>
        <v>6558.16</v>
      </c>
      <c r="M1574" s="59">
        <f t="shared" si="174"/>
        <v>2.3432273686521832</v>
      </c>
      <c r="N1574" s="47">
        <f t="shared" si="171"/>
        <v>209.27363629432648</v>
      </c>
      <c r="O1574" s="44">
        <f t="shared" si="172"/>
        <v>22</v>
      </c>
      <c r="P1574" s="47">
        <f t="shared" si="173"/>
        <v>93.752527019773865</v>
      </c>
    </row>
    <row r="1575" spans="1:16" x14ac:dyDescent="0.25">
      <c r="A1575" s="56">
        <v>6559</v>
      </c>
      <c r="B1575" s="43" t="s">
        <v>1417</v>
      </c>
      <c r="C1575" s="43" t="s">
        <v>1418</v>
      </c>
      <c r="D1575" s="57" t="s">
        <v>133</v>
      </c>
      <c r="E1575" s="44">
        <v>600</v>
      </c>
      <c r="F1575" s="58">
        <v>34972</v>
      </c>
      <c r="G1575" s="45">
        <v>477.99</v>
      </c>
      <c r="H1575" s="45">
        <v>-263.88</v>
      </c>
      <c r="I1575" s="59">
        <f t="shared" si="168"/>
        <v>214.11</v>
      </c>
      <c r="J1575" s="44">
        <f t="shared" si="169"/>
        <v>1995</v>
      </c>
      <c r="K1575" s="44">
        <f t="shared" si="170"/>
        <v>28</v>
      </c>
      <c r="L1575" s="59">
        <f>VLOOKUP(J1575,'SF CCI, BCI'!A:F,5)</f>
        <v>6558.16</v>
      </c>
      <c r="M1575" s="59">
        <f t="shared" si="174"/>
        <v>2.3432273686521832</v>
      </c>
      <c r="N1575" s="47">
        <f t="shared" si="171"/>
        <v>1120.039249942057</v>
      </c>
      <c r="O1575" s="44">
        <f t="shared" si="172"/>
        <v>22</v>
      </c>
      <c r="P1575" s="47">
        <f t="shared" si="173"/>
        <v>501.708411902119</v>
      </c>
    </row>
    <row r="1576" spans="1:16" x14ac:dyDescent="0.25">
      <c r="A1576" s="56">
        <v>6560</v>
      </c>
      <c r="B1576" s="43" t="s">
        <v>1417</v>
      </c>
      <c r="C1576" s="43" t="s">
        <v>1418</v>
      </c>
      <c r="D1576" s="57" t="s">
        <v>133</v>
      </c>
      <c r="E1576" s="44">
        <v>600</v>
      </c>
      <c r="F1576" s="58">
        <v>34972</v>
      </c>
      <c r="G1576" s="45">
        <v>1064.03</v>
      </c>
      <c r="H1576" s="45">
        <v>-586.82999999999993</v>
      </c>
      <c r="I1576" s="59">
        <f t="shared" si="168"/>
        <v>477.20000000000005</v>
      </c>
      <c r="J1576" s="44">
        <f t="shared" si="169"/>
        <v>1995</v>
      </c>
      <c r="K1576" s="44">
        <f t="shared" si="170"/>
        <v>28</v>
      </c>
      <c r="L1576" s="59">
        <f>VLOOKUP(J1576,'SF CCI, BCI'!A:F,5)</f>
        <v>6558.16</v>
      </c>
      <c r="M1576" s="59">
        <f t="shared" si="174"/>
        <v>2.3432273686521832</v>
      </c>
      <c r="N1576" s="47">
        <f t="shared" si="171"/>
        <v>2493.2642170669824</v>
      </c>
      <c r="O1576" s="44">
        <f t="shared" si="172"/>
        <v>22</v>
      </c>
      <c r="P1576" s="47">
        <f t="shared" si="173"/>
        <v>1118.1881003208218</v>
      </c>
    </row>
    <row r="1577" spans="1:16" x14ac:dyDescent="0.25">
      <c r="A1577" s="56">
        <v>6561</v>
      </c>
      <c r="B1577" s="43" t="s">
        <v>1417</v>
      </c>
      <c r="C1577" s="43" t="s">
        <v>1418</v>
      </c>
      <c r="D1577" s="57" t="s">
        <v>133</v>
      </c>
      <c r="E1577" s="44">
        <v>600</v>
      </c>
      <c r="F1577" s="58">
        <v>34972</v>
      </c>
      <c r="G1577" s="45">
        <v>401.52</v>
      </c>
      <c r="H1577" s="45">
        <v>-221.53</v>
      </c>
      <c r="I1577" s="59">
        <f t="shared" si="168"/>
        <v>179.98999999999998</v>
      </c>
      <c r="J1577" s="44">
        <f t="shared" si="169"/>
        <v>1995</v>
      </c>
      <c r="K1577" s="44">
        <f t="shared" si="170"/>
        <v>28</v>
      </c>
      <c r="L1577" s="59">
        <f>VLOOKUP(J1577,'SF CCI, BCI'!A:F,5)</f>
        <v>6558.16</v>
      </c>
      <c r="M1577" s="59">
        <f t="shared" si="174"/>
        <v>2.3432273686521832</v>
      </c>
      <c r="N1577" s="47">
        <f t="shared" si="171"/>
        <v>940.8526530612246</v>
      </c>
      <c r="O1577" s="44">
        <f t="shared" si="172"/>
        <v>22</v>
      </c>
      <c r="P1577" s="47">
        <f t="shared" si="173"/>
        <v>421.75749408370638</v>
      </c>
    </row>
    <row r="1578" spans="1:16" x14ac:dyDescent="0.25">
      <c r="A1578" s="56">
        <v>6562</v>
      </c>
      <c r="B1578" s="43" t="s">
        <v>1417</v>
      </c>
      <c r="C1578" s="43" t="s">
        <v>1418</v>
      </c>
      <c r="D1578" s="57" t="s">
        <v>133</v>
      </c>
      <c r="E1578" s="44">
        <v>600</v>
      </c>
      <c r="F1578" s="58">
        <v>34972</v>
      </c>
      <c r="G1578" s="45">
        <v>1330.04</v>
      </c>
      <c r="H1578" s="45">
        <v>-733.96</v>
      </c>
      <c r="I1578" s="59">
        <f t="shared" si="168"/>
        <v>596.07999999999993</v>
      </c>
      <c r="J1578" s="44">
        <f t="shared" si="169"/>
        <v>1995</v>
      </c>
      <c r="K1578" s="44">
        <f t="shared" si="170"/>
        <v>28</v>
      </c>
      <c r="L1578" s="59">
        <f>VLOOKUP(J1578,'SF CCI, BCI'!A:F,5)</f>
        <v>6558.16</v>
      </c>
      <c r="M1578" s="59">
        <f t="shared" si="174"/>
        <v>2.3432273686521832</v>
      </c>
      <c r="N1578" s="47">
        <f t="shared" si="171"/>
        <v>3116.5861294021497</v>
      </c>
      <c r="O1578" s="44">
        <f t="shared" si="172"/>
        <v>22</v>
      </c>
      <c r="P1578" s="47">
        <f t="shared" si="173"/>
        <v>1396.7509699061932</v>
      </c>
    </row>
    <row r="1579" spans="1:16" x14ac:dyDescent="0.25">
      <c r="A1579" s="56">
        <v>6563</v>
      </c>
      <c r="B1579" s="43" t="s">
        <v>1417</v>
      </c>
      <c r="C1579" s="43" t="s">
        <v>1418</v>
      </c>
      <c r="D1579" s="57" t="s">
        <v>133</v>
      </c>
      <c r="E1579" s="44">
        <v>600</v>
      </c>
      <c r="F1579" s="58">
        <v>34972</v>
      </c>
      <c r="G1579" s="45">
        <v>69.900000000000006</v>
      </c>
      <c r="H1579" s="45">
        <v>-38.72</v>
      </c>
      <c r="I1579" s="59">
        <f t="shared" si="168"/>
        <v>31.180000000000007</v>
      </c>
      <c r="J1579" s="44">
        <f t="shared" si="169"/>
        <v>1995</v>
      </c>
      <c r="K1579" s="44">
        <f t="shared" si="170"/>
        <v>28</v>
      </c>
      <c r="L1579" s="59">
        <f>VLOOKUP(J1579,'SF CCI, BCI'!A:F,5)</f>
        <v>6558.16</v>
      </c>
      <c r="M1579" s="59">
        <f t="shared" si="174"/>
        <v>2.3432273686521832</v>
      </c>
      <c r="N1579" s="47">
        <f t="shared" si="171"/>
        <v>163.79159306878762</v>
      </c>
      <c r="O1579" s="44">
        <f t="shared" si="172"/>
        <v>22</v>
      </c>
      <c r="P1579" s="47">
        <f t="shared" si="173"/>
        <v>73.061829354575082</v>
      </c>
    </row>
    <row r="1580" spans="1:16" x14ac:dyDescent="0.25">
      <c r="A1580" s="56">
        <v>6564</v>
      </c>
      <c r="B1580" s="43" t="s">
        <v>1417</v>
      </c>
      <c r="C1580" s="43" t="s">
        <v>1418</v>
      </c>
      <c r="D1580" s="57" t="s">
        <v>133</v>
      </c>
      <c r="E1580" s="44">
        <v>600</v>
      </c>
      <c r="F1580" s="58">
        <v>34972</v>
      </c>
      <c r="G1580" s="45">
        <v>738.38</v>
      </c>
      <c r="H1580" s="45">
        <v>-407.35</v>
      </c>
      <c r="I1580" s="59">
        <f t="shared" si="168"/>
        <v>331.03</v>
      </c>
      <c r="J1580" s="44">
        <f t="shared" si="169"/>
        <v>1995</v>
      </c>
      <c r="K1580" s="44">
        <f t="shared" si="170"/>
        <v>28</v>
      </c>
      <c r="L1580" s="59">
        <f>VLOOKUP(J1580,'SF CCI, BCI'!A:F,5)</f>
        <v>6558.16</v>
      </c>
      <c r="M1580" s="59">
        <f t="shared" si="174"/>
        <v>2.3432273686521832</v>
      </c>
      <c r="N1580" s="47">
        <f t="shared" si="171"/>
        <v>1730.192224465399</v>
      </c>
      <c r="O1580" s="44">
        <f t="shared" si="172"/>
        <v>22</v>
      </c>
      <c r="P1580" s="47">
        <f t="shared" si="173"/>
        <v>775.67855584493213</v>
      </c>
    </row>
    <row r="1581" spans="1:16" x14ac:dyDescent="0.25">
      <c r="A1581" s="56">
        <v>6565</v>
      </c>
      <c r="B1581" s="43" t="s">
        <v>1417</v>
      </c>
      <c r="C1581" s="43" t="s">
        <v>1418</v>
      </c>
      <c r="D1581" s="57" t="s">
        <v>133</v>
      </c>
      <c r="E1581" s="44">
        <v>600</v>
      </c>
      <c r="F1581" s="58">
        <v>34972</v>
      </c>
      <c r="G1581" s="45">
        <v>184.75</v>
      </c>
      <c r="H1581" s="45">
        <v>-102.06</v>
      </c>
      <c r="I1581" s="59">
        <f t="shared" si="168"/>
        <v>82.69</v>
      </c>
      <c r="J1581" s="44">
        <f t="shared" si="169"/>
        <v>1995</v>
      </c>
      <c r="K1581" s="44">
        <f t="shared" si="170"/>
        <v>28</v>
      </c>
      <c r="L1581" s="59">
        <f>VLOOKUP(J1581,'SF CCI, BCI'!A:F,5)</f>
        <v>6558.16</v>
      </c>
      <c r="M1581" s="59">
        <f t="shared" si="174"/>
        <v>2.3432273686521832</v>
      </c>
      <c r="N1581" s="47">
        <f t="shared" si="171"/>
        <v>432.91125635849085</v>
      </c>
      <c r="O1581" s="44">
        <f t="shared" si="172"/>
        <v>22</v>
      </c>
      <c r="P1581" s="47">
        <f t="shared" si="173"/>
        <v>193.76147111384901</v>
      </c>
    </row>
    <row r="1582" spans="1:16" x14ac:dyDescent="0.25">
      <c r="A1582" s="56">
        <v>6566</v>
      </c>
      <c r="B1582" s="43" t="s">
        <v>1417</v>
      </c>
      <c r="C1582" s="43" t="s">
        <v>1418</v>
      </c>
      <c r="D1582" s="57" t="s">
        <v>133</v>
      </c>
      <c r="E1582" s="44">
        <v>600</v>
      </c>
      <c r="F1582" s="58">
        <v>34972</v>
      </c>
      <c r="G1582" s="45">
        <v>110.7</v>
      </c>
      <c r="H1582" s="45">
        <v>-60.93</v>
      </c>
      <c r="I1582" s="59">
        <f t="shared" si="168"/>
        <v>49.77</v>
      </c>
      <c r="J1582" s="44">
        <f t="shared" si="169"/>
        <v>1995</v>
      </c>
      <c r="K1582" s="44">
        <f t="shared" si="170"/>
        <v>28</v>
      </c>
      <c r="L1582" s="59">
        <f>VLOOKUP(J1582,'SF CCI, BCI'!A:F,5)</f>
        <v>6558.16</v>
      </c>
      <c r="M1582" s="59">
        <f t="shared" si="174"/>
        <v>2.3432273686521832</v>
      </c>
      <c r="N1582" s="47">
        <f t="shared" si="171"/>
        <v>259.39526970979671</v>
      </c>
      <c r="O1582" s="44">
        <f t="shared" si="172"/>
        <v>22</v>
      </c>
      <c r="P1582" s="47">
        <f t="shared" si="173"/>
        <v>116.62242613781916</v>
      </c>
    </row>
    <row r="1583" spans="1:16" x14ac:dyDescent="0.25">
      <c r="A1583" s="56">
        <v>6567</v>
      </c>
      <c r="B1583" s="43" t="s">
        <v>1417</v>
      </c>
      <c r="C1583" s="43" t="s">
        <v>1418</v>
      </c>
      <c r="D1583" s="57" t="s">
        <v>133</v>
      </c>
      <c r="E1583" s="44">
        <v>600</v>
      </c>
      <c r="F1583" s="58">
        <v>34972</v>
      </c>
      <c r="G1583" s="45">
        <v>138.38</v>
      </c>
      <c r="H1583" s="45">
        <v>-76.33</v>
      </c>
      <c r="I1583" s="59">
        <f t="shared" si="168"/>
        <v>62.05</v>
      </c>
      <c r="J1583" s="44">
        <f t="shared" si="169"/>
        <v>1995</v>
      </c>
      <c r="K1583" s="44">
        <f t="shared" si="170"/>
        <v>28</v>
      </c>
      <c r="L1583" s="59">
        <f>VLOOKUP(J1583,'SF CCI, BCI'!A:F,5)</f>
        <v>6558.16</v>
      </c>
      <c r="M1583" s="59">
        <f t="shared" si="174"/>
        <v>2.3432273686521832</v>
      </c>
      <c r="N1583" s="47">
        <f t="shared" si="171"/>
        <v>324.25580327408909</v>
      </c>
      <c r="O1583" s="44">
        <f t="shared" si="172"/>
        <v>22</v>
      </c>
      <c r="P1583" s="47">
        <f t="shared" si="173"/>
        <v>145.39725822486795</v>
      </c>
    </row>
    <row r="1584" spans="1:16" x14ac:dyDescent="0.25">
      <c r="A1584" s="56">
        <v>6568</v>
      </c>
      <c r="B1584" s="43" t="s">
        <v>1417</v>
      </c>
      <c r="C1584" s="43" t="s">
        <v>1418</v>
      </c>
      <c r="D1584" s="57" t="s">
        <v>133</v>
      </c>
      <c r="E1584" s="44">
        <v>600</v>
      </c>
      <c r="F1584" s="58">
        <v>34972</v>
      </c>
      <c r="G1584" s="45">
        <v>316.38</v>
      </c>
      <c r="H1584" s="45">
        <v>-174.69</v>
      </c>
      <c r="I1584" s="59">
        <f t="shared" si="168"/>
        <v>141.69</v>
      </c>
      <c r="J1584" s="44">
        <f t="shared" si="169"/>
        <v>1995</v>
      </c>
      <c r="K1584" s="44">
        <f t="shared" si="170"/>
        <v>28</v>
      </c>
      <c r="L1584" s="59">
        <f>VLOOKUP(J1584,'SF CCI, BCI'!A:F,5)</f>
        <v>6558.16</v>
      </c>
      <c r="M1584" s="59">
        <f t="shared" si="174"/>
        <v>2.3432273686521832</v>
      </c>
      <c r="N1584" s="47">
        <f t="shared" si="171"/>
        <v>741.35027489417769</v>
      </c>
      <c r="O1584" s="44">
        <f t="shared" si="172"/>
        <v>22</v>
      </c>
      <c r="P1584" s="47">
        <f t="shared" si="173"/>
        <v>332.01188586432784</v>
      </c>
    </row>
    <row r="1585" spans="1:16" x14ac:dyDescent="0.25">
      <c r="A1585" s="56">
        <v>6569</v>
      </c>
      <c r="B1585" s="43" t="s">
        <v>1417</v>
      </c>
      <c r="C1585" s="43" t="s">
        <v>1418</v>
      </c>
      <c r="D1585" s="57" t="s">
        <v>133</v>
      </c>
      <c r="E1585" s="44">
        <v>600</v>
      </c>
      <c r="F1585" s="58">
        <v>34972</v>
      </c>
      <c r="G1585" s="45">
        <v>209.63</v>
      </c>
      <c r="H1585" s="45">
        <v>-115.71</v>
      </c>
      <c r="I1585" s="59">
        <f t="shared" si="168"/>
        <v>93.92</v>
      </c>
      <c r="J1585" s="44">
        <f t="shared" si="169"/>
        <v>1995</v>
      </c>
      <c r="K1585" s="44">
        <f t="shared" si="170"/>
        <v>28</v>
      </c>
      <c r="L1585" s="59">
        <f>VLOOKUP(J1585,'SF CCI, BCI'!A:F,5)</f>
        <v>6558.16</v>
      </c>
      <c r="M1585" s="59">
        <f t="shared" si="174"/>
        <v>2.3432273686521832</v>
      </c>
      <c r="N1585" s="47">
        <f t="shared" si="171"/>
        <v>491.21075329055714</v>
      </c>
      <c r="O1585" s="44">
        <f t="shared" si="172"/>
        <v>22</v>
      </c>
      <c r="P1585" s="47">
        <f t="shared" si="173"/>
        <v>220.07591446381304</v>
      </c>
    </row>
    <row r="1586" spans="1:16" x14ac:dyDescent="0.25">
      <c r="A1586" s="56">
        <v>6570</v>
      </c>
      <c r="B1586" s="43" t="s">
        <v>1417</v>
      </c>
      <c r="C1586" s="43" t="s">
        <v>1418</v>
      </c>
      <c r="D1586" s="57" t="s">
        <v>133</v>
      </c>
      <c r="E1586" s="44">
        <v>600</v>
      </c>
      <c r="F1586" s="58">
        <v>34972</v>
      </c>
      <c r="G1586" s="45">
        <v>395.47</v>
      </c>
      <c r="H1586" s="45">
        <v>-218.17</v>
      </c>
      <c r="I1586" s="59">
        <f t="shared" si="168"/>
        <v>177.30000000000004</v>
      </c>
      <c r="J1586" s="44">
        <f t="shared" si="169"/>
        <v>1995</v>
      </c>
      <c r="K1586" s="44">
        <f t="shared" si="170"/>
        <v>28</v>
      </c>
      <c r="L1586" s="59">
        <f>VLOOKUP(J1586,'SF CCI, BCI'!A:F,5)</f>
        <v>6558.16</v>
      </c>
      <c r="M1586" s="59">
        <f t="shared" si="174"/>
        <v>2.3432273686521832</v>
      </c>
      <c r="N1586" s="47">
        <f t="shared" si="171"/>
        <v>926.6761274808789</v>
      </c>
      <c r="O1586" s="44">
        <f t="shared" si="172"/>
        <v>22</v>
      </c>
      <c r="P1586" s="47">
        <f t="shared" si="173"/>
        <v>415.45421246203216</v>
      </c>
    </row>
    <row r="1587" spans="1:16" x14ac:dyDescent="0.25">
      <c r="A1587" s="56">
        <v>6571</v>
      </c>
      <c r="B1587" s="43" t="s">
        <v>1417</v>
      </c>
      <c r="C1587" s="43" t="s">
        <v>1418</v>
      </c>
      <c r="D1587" s="57" t="s">
        <v>133</v>
      </c>
      <c r="E1587" s="44">
        <v>600</v>
      </c>
      <c r="F1587" s="58">
        <v>34972</v>
      </c>
      <c r="G1587" s="45">
        <v>174.31</v>
      </c>
      <c r="H1587" s="45">
        <v>-96.14</v>
      </c>
      <c r="I1587" s="59">
        <f t="shared" si="168"/>
        <v>78.17</v>
      </c>
      <c r="J1587" s="44">
        <f t="shared" si="169"/>
        <v>1995</v>
      </c>
      <c r="K1587" s="44">
        <f t="shared" si="170"/>
        <v>28</v>
      </c>
      <c r="L1587" s="59">
        <f>VLOOKUP(J1587,'SF CCI, BCI'!A:F,5)</f>
        <v>6558.16</v>
      </c>
      <c r="M1587" s="59">
        <f t="shared" si="174"/>
        <v>2.3432273686521832</v>
      </c>
      <c r="N1587" s="47">
        <f t="shared" si="171"/>
        <v>408.44796262976206</v>
      </c>
      <c r="O1587" s="44">
        <f t="shared" si="172"/>
        <v>22</v>
      </c>
      <c r="P1587" s="47">
        <f t="shared" si="173"/>
        <v>183.17008340754117</v>
      </c>
    </row>
    <row r="1588" spans="1:16" x14ac:dyDescent="0.25">
      <c r="A1588" s="56">
        <v>6572</v>
      </c>
      <c r="B1588" s="43" t="s">
        <v>1417</v>
      </c>
      <c r="C1588" s="43" t="s">
        <v>1418</v>
      </c>
      <c r="D1588" s="57" t="s">
        <v>133</v>
      </c>
      <c r="E1588" s="44">
        <v>600</v>
      </c>
      <c r="F1588" s="58">
        <v>34972</v>
      </c>
      <c r="G1588" s="45">
        <v>96.14</v>
      </c>
      <c r="H1588" s="45">
        <v>-53.01</v>
      </c>
      <c r="I1588" s="59">
        <f t="shared" si="168"/>
        <v>43.13</v>
      </c>
      <c r="J1588" s="44">
        <f t="shared" si="169"/>
        <v>1995</v>
      </c>
      <c r="K1588" s="44">
        <f t="shared" si="170"/>
        <v>28</v>
      </c>
      <c r="L1588" s="59">
        <f>VLOOKUP(J1588,'SF CCI, BCI'!A:F,5)</f>
        <v>6558.16</v>
      </c>
      <c r="M1588" s="59">
        <f t="shared" si="174"/>
        <v>2.3432273686521832</v>
      </c>
      <c r="N1588" s="47">
        <f t="shared" si="171"/>
        <v>225.27787922222089</v>
      </c>
      <c r="O1588" s="44">
        <f t="shared" si="172"/>
        <v>22</v>
      </c>
      <c r="P1588" s="47">
        <f t="shared" si="173"/>
        <v>101.06339640996866</v>
      </c>
    </row>
    <row r="1589" spans="1:16" x14ac:dyDescent="0.25">
      <c r="A1589" s="56">
        <v>6573</v>
      </c>
      <c r="B1589" s="43" t="s">
        <v>1417</v>
      </c>
      <c r="C1589" s="43" t="s">
        <v>1418</v>
      </c>
      <c r="D1589" s="57" t="s">
        <v>133</v>
      </c>
      <c r="E1589" s="44">
        <v>600</v>
      </c>
      <c r="F1589" s="58">
        <v>34972</v>
      </c>
      <c r="G1589" s="45">
        <v>30.9</v>
      </c>
      <c r="H1589" s="45">
        <v>-16.95</v>
      </c>
      <c r="I1589" s="59">
        <f t="shared" si="168"/>
        <v>13.95</v>
      </c>
      <c r="J1589" s="44">
        <f t="shared" si="169"/>
        <v>1995</v>
      </c>
      <c r="K1589" s="44">
        <f t="shared" si="170"/>
        <v>28</v>
      </c>
      <c r="L1589" s="59">
        <f>VLOOKUP(J1589,'SF CCI, BCI'!A:F,5)</f>
        <v>6558.16</v>
      </c>
      <c r="M1589" s="59">
        <f t="shared" si="174"/>
        <v>2.3432273686521832</v>
      </c>
      <c r="N1589" s="47">
        <f t="shared" si="171"/>
        <v>72.405725691352458</v>
      </c>
      <c r="O1589" s="44">
        <f t="shared" si="172"/>
        <v>22</v>
      </c>
      <c r="P1589" s="47">
        <f t="shared" si="173"/>
        <v>32.688021792697953</v>
      </c>
    </row>
    <row r="1590" spans="1:16" x14ac:dyDescent="0.25">
      <c r="A1590" s="56">
        <v>6574</v>
      </c>
      <c r="B1590" s="43" t="s">
        <v>1417</v>
      </c>
      <c r="C1590" s="43" t="s">
        <v>1418</v>
      </c>
      <c r="D1590" s="57" t="s">
        <v>133</v>
      </c>
      <c r="E1590" s="44">
        <v>600</v>
      </c>
      <c r="F1590" s="58">
        <v>34972</v>
      </c>
      <c r="G1590" s="45">
        <v>450.91</v>
      </c>
      <c r="H1590" s="45">
        <v>-248.70000000000002</v>
      </c>
      <c r="I1590" s="59">
        <f t="shared" si="168"/>
        <v>202.21</v>
      </c>
      <c r="J1590" s="44">
        <f t="shared" si="169"/>
        <v>1995</v>
      </c>
      <c r="K1590" s="44">
        <f t="shared" si="170"/>
        <v>28</v>
      </c>
      <c r="L1590" s="59">
        <f>VLOOKUP(J1590,'SF CCI, BCI'!A:F,5)</f>
        <v>6558.16</v>
      </c>
      <c r="M1590" s="59">
        <f t="shared" si="174"/>
        <v>2.3432273686521832</v>
      </c>
      <c r="N1590" s="47">
        <f t="shared" si="171"/>
        <v>1056.5846527989561</v>
      </c>
      <c r="O1590" s="44">
        <f t="shared" si="172"/>
        <v>22</v>
      </c>
      <c r="P1590" s="47">
        <f t="shared" si="173"/>
        <v>473.82400621515797</v>
      </c>
    </row>
    <row r="1591" spans="1:16" x14ac:dyDescent="0.25">
      <c r="A1591" s="56">
        <v>6575</v>
      </c>
      <c r="B1591" s="43" t="s">
        <v>1417</v>
      </c>
      <c r="C1591" s="43" t="s">
        <v>1418</v>
      </c>
      <c r="D1591" s="57" t="s">
        <v>133</v>
      </c>
      <c r="E1591" s="44">
        <v>600</v>
      </c>
      <c r="F1591" s="58">
        <v>34972</v>
      </c>
      <c r="G1591" s="45">
        <v>156.13</v>
      </c>
      <c r="H1591" s="45">
        <v>-86.11999999999999</v>
      </c>
      <c r="I1591" s="59">
        <f t="shared" si="168"/>
        <v>70.010000000000005</v>
      </c>
      <c r="J1591" s="44">
        <f t="shared" si="169"/>
        <v>1995</v>
      </c>
      <c r="K1591" s="44">
        <f t="shared" si="170"/>
        <v>28</v>
      </c>
      <c r="L1591" s="59">
        <f>VLOOKUP(J1591,'SF CCI, BCI'!A:F,5)</f>
        <v>6558.16</v>
      </c>
      <c r="M1591" s="59">
        <f t="shared" si="174"/>
        <v>2.3432273686521832</v>
      </c>
      <c r="N1591" s="47">
        <f t="shared" si="171"/>
        <v>365.84808906766534</v>
      </c>
      <c r="O1591" s="44">
        <f t="shared" si="172"/>
        <v>22</v>
      </c>
      <c r="P1591" s="47">
        <f t="shared" si="173"/>
        <v>164.04934807933935</v>
      </c>
    </row>
    <row r="1592" spans="1:16" x14ac:dyDescent="0.25">
      <c r="A1592" s="56">
        <v>6576</v>
      </c>
      <c r="B1592" s="43" t="s">
        <v>1417</v>
      </c>
      <c r="C1592" s="43" t="s">
        <v>1418</v>
      </c>
      <c r="D1592" s="57" t="s">
        <v>133</v>
      </c>
      <c r="E1592" s="44">
        <v>600</v>
      </c>
      <c r="F1592" s="58">
        <v>34972</v>
      </c>
      <c r="G1592" s="45">
        <v>563.64</v>
      </c>
      <c r="H1592" s="45">
        <v>-310.96999999999997</v>
      </c>
      <c r="I1592" s="59">
        <f t="shared" si="168"/>
        <v>252.67000000000002</v>
      </c>
      <c r="J1592" s="44">
        <f t="shared" si="169"/>
        <v>1995</v>
      </c>
      <c r="K1592" s="44">
        <f t="shared" si="170"/>
        <v>28</v>
      </c>
      <c r="L1592" s="59">
        <f>VLOOKUP(J1592,'SF CCI, BCI'!A:F,5)</f>
        <v>6558.16</v>
      </c>
      <c r="M1592" s="59">
        <f t="shared" si="174"/>
        <v>2.3432273686521832</v>
      </c>
      <c r="N1592" s="47">
        <f t="shared" si="171"/>
        <v>1320.7366740671164</v>
      </c>
      <c r="O1592" s="44">
        <f t="shared" si="172"/>
        <v>22</v>
      </c>
      <c r="P1592" s="47">
        <f t="shared" si="173"/>
        <v>592.06325923734721</v>
      </c>
    </row>
    <row r="1593" spans="1:16" x14ac:dyDescent="0.25">
      <c r="A1593" s="56">
        <v>6577</v>
      </c>
      <c r="B1593" s="43" t="s">
        <v>1417</v>
      </c>
      <c r="C1593" s="43" t="s">
        <v>1418</v>
      </c>
      <c r="D1593" s="57" t="s">
        <v>133</v>
      </c>
      <c r="E1593" s="44">
        <v>600</v>
      </c>
      <c r="F1593" s="58">
        <v>34972</v>
      </c>
      <c r="G1593" s="45">
        <v>510.68</v>
      </c>
      <c r="H1593" s="45">
        <v>-281.72000000000003</v>
      </c>
      <c r="I1593" s="59">
        <f t="shared" si="168"/>
        <v>228.95999999999998</v>
      </c>
      <c r="J1593" s="44">
        <f t="shared" si="169"/>
        <v>1995</v>
      </c>
      <c r="K1593" s="44">
        <f t="shared" si="170"/>
        <v>28</v>
      </c>
      <c r="L1593" s="59">
        <f>VLOOKUP(J1593,'SF CCI, BCI'!A:F,5)</f>
        <v>6558.16</v>
      </c>
      <c r="M1593" s="59">
        <f t="shared" si="174"/>
        <v>2.3432273686521832</v>
      </c>
      <c r="N1593" s="47">
        <f t="shared" si="171"/>
        <v>1196.6393526232969</v>
      </c>
      <c r="O1593" s="44">
        <f t="shared" si="172"/>
        <v>22</v>
      </c>
      <c r="P1593" s="47">
        <f t="shared" si="173"/>
        <v>536.50533832660381</v>
      </c>
    </row>
    <row r="1594" spans="1:16" x14ac:dyDescent="0.25">
      <c r="A1594" s="56">
        <v>6578</v>
      </c>
      <c r="B1594" s="43" t="s">
        <v>1417</v>
      </c>
      <c r="C1594" s="43" t="s">
        <v>1418</v>
      </c>
      <c r="D1594" s="57" t="s">
        <v>133</v>
      </c>
      <c r="E1594" s="44">
        <v>600</v>
      </c>
      <c r="F1594" s="58">
        <v>34972</v>
      </c>
      <c r="G1594" s="45">
        <v>82.48</v>
      </c>
      <c r="H1594" s="45">
        <v>-45.59</v>
      </c>
      <c r="I1594" s="59">
        <f t="shared" si="168"/>
        <v>36.89</v>
      </c>
      <c r="J1594" s="44">
        <f t="shared" si="169"/>
        <v>1995</v>
      </c>
      <c r="K1594" s="44">
        <f t="shared" si="170"/>
        <v>28</v>
      </c>
      <c r="L1594" s="59">
        <f>VLOOKUP(J1594,'SF CCI, BCI'!A:F,5)</f>
        <v>6558.16</v>
      </c>
      <c r="M1594" s="59">
        <f t="shared" si="174"/>
        <v>2.3432273686521832</v>
      </c>
      <c r="N1594" s="47">
        <f t="shared" si="171"/>
        <v>193.26939336643207</v>
      </c>
      <c r="O1594" s="44">
        <f t="shared" si="172"/>
        <v>22</v>
      </c>
      <c r="P1594" s="47">
        <f t="shared" si="173"/>
        <v>86.441657629579041</v>
      </c>
    </row>
    <row r="1595" spans="1:16" x14ac:dyDescent="0.25">
      <c r="A1595" s="56">
        <v>6579</v>
      </c>
      <c r="B1595" s="43" t="s">
        <v>1417</v>
      </c>
      <c r="C1595" s="43" t="s">
        <v>1418</v>
      </c>
      <c r="D1595" s="57" t="s">
        <v>133</v>
      </c>
      <c r="E1595" s="44">
        <v>600</v>
      </c>
      <c r="F1595" s="58">
        <v>34972</v>
      </c>
      <c r="G1595" s="45">
        <v>30.9</v>
      </c>
      <c r="H1595" s="45">
        <v>-16.95</v>
      </c>
      <c r="I1595" s="59">
        <f t="shared" si="168"/>
        <v>13.95</v>
      </c>
      <c r="J1595" s="44">
        <f t="shared" si="169"/>
        <v>1995</v>
      </c>
      <c r="K1595" s="44">
        <f t="shared" si="170"/>
        <v>28</v>
      </c>
      <c r="L1595" s="59">
        <f>VLOOKUP(J1595,'SF CCI, BCI'!A:F,5)</f>
        <v>6558.16</v>
      </c>
      <c r="M1595" s="59">
        <f t="shared" si="174"/>
        <v>2.3432273686521832</v>
      </c>
      <c r="N1595" s="47">
        <f t="shared" si="171"/>
        <v>72.405725691352458</v>
      </c>
      <c r="O1595" s="44">
        <f t="shared" si="172"/>
        <v>22</v>
      </c>
      <c r="P1595" s="47">
        <f t="shared" si="173"/>
        <v>32.688021792697953</v>
      </c>
    </row>
    <row r="1596" spans="1:16" x14ac:dyDescent="0.25">
      <c r="A1596" s="56">
        <v>6580</v>
      </c>
      <c r="B1596" s="43" t="s">
        <v>1417</v>
      </c>
      <c r="C1596" s="43" t="s">
        <v>1418</v>
      </c>
      <c r="D1596" s="57" t="s">
        <v>133</v>
      </c>
      <c r="E1596" s="44">
        <v>600</v>
      </c>
      <c r="F1596" s="58">
        <v>34972</v>
      </c>
      <c r="G1596" s="45">
        <v>110.7</v>
      </c>
      <c r="H1596" s="45">
        <v>-60.93</v>
      </c>
      <c r="I1596" s="59">
        <f t="shared" si="168"/>
        <v>49.77</v>
      </c>
      <c r="J1596" s="44">
        <f t="shared" si="169"/>
        <v>1995</v>
      </c>
      <c r="K1596" s="44">
        <f t="shared" si="170"/>
        <v>28</v>
      </c>
      <c r="L1596" s="59">
        <f>VLOOKUP(J1596,'SF CCI, BCI'!A:F,5)</f>
        <v>6558.16</v>
      </c>
      <c r="M1596" s="59">
        <f t="shared" si="174"/>
        <v>2.3432273686521832</v>
      </c>
      <c r="N1596" s="47">
        <f t="shared" si="171"/>
        <v>259.39526970979671</v>
      </c>
      <c r="O1596" s="44">
        <f t="shared" si="172"/>
        <v>22</v>
      </c>
      <c r="P1596" s="47">
        <f t="shared" si="173"/>
        <v>116.62242613781916</v>
      </c>
    </row>
    <row r="1597" spans="1:16" x14ac:dyDescent="0.25">
      <c r="A1597" s="56">
        <v>6581</v>
      </c>
      <c r="B1597" s="43" t="s">
        <v>1417</v>
      </c>
      <c r="C1597" s="43" t="s">
        <v>1418</v>
      </c>
      <c r="D1597" s="57" t="s">
        <v>133</v>
      </c>
      <c r="E1597" s="44">
        <v>600</v>
      </c>
      <c r="F1597" s="58">
        <v>34972</v>
      </c>
      <c r="G1597" s="45">
        <v>138.38</v>
      </c>
      <c r="H1597" s="45">
        <v>-76.33</v>
      </c>
      <c r="I1597" s="59">
        <f t="shared" si="168"/>
        <v>62.05</v>
      </c>
      <c r="J1597" s="44">
        <f t="shared" si="169"/>
        <v>1995</v>
      </c>
      <c r="K1597" s="44">
        <f t="shared" si="170"/>
        <v>28</v>
      </c>
      <c r="L1597" s="59">
        <f>VLOOKUP(J1597,'SF CCI, BCI'!A:F,5)</f>
        <v>6558.16</v>
      </c>
      <c r="M1597" s="59">
        <f t="shared" si="174"/>
        <v>2.3432273686521832</v>
      </c>
      <c r="N1597" s="47">
        <f t="shared" si="171"/>
        <v>324.25580327408909</v>
      </c>
      <c r="O1597" s="44">
        <f t="shared" si="172"/>
        <v>22</v>
      </c>
      <c r="P1597" s="47">
        <f t="shared" si="173"/>
        <v>145.39725822486795</v>
      </c>
    </row>
    <row r="1598" spans="1:16" x14ac:dyDescent="0.25">
      <c r="A1598" s="56">
        <v>6582</v>
      </c>
      <c r="B1598" s="43" t="s">
        <v>1417</v>
      </c>
      <c r="C1598" s="43" t="s">
        <v>1418</v>
      </c>
      <c r="D1598" s="57" t="s">
        <v>133</v>
      </c>
      <c r="E1598" s="44">
        <v>600</v>
      </c>
      <c r="F1598" s="58">
        <v>34972</v>
      </c>
      <c r="G1598" s="45">
        <v>527.53</v>
      </c>
      <c r="H1598" s="45">
        <v>-291.04999999999995</v>
      </c>
      <c r="I1598" s="59">
        <f t="shared" si="168"/>
        <v>236.48000000000002</v>
      </c>
      <c r="J1598" s="44">
        <f t="shared" si="169"/>
        <v>1995</v>
      </c>
      <c r="K1598" s="44">
        <f t="shared" si="170"/>
        <v>28</v>
      </c>
      <c r="L1598" s="59">
        <f>VLOOKUP(J1598,'SF CCI, BCI'!A:F,5)</f>
        <v>6558.16</v>
      </c>
      <c r="M1598" s="59">
        <f t="shared" si="174"/>
        <v>2.3432273686521832</v>
      </c>
      <c r="N1598" s="47">
        <f t="shared" si="171"/>
        <v>1236.1227337850862</v>
      </c>
      <c r="O1598" s="44">
        <f t="shared" si="172"/>
        <v>22</v>
      </c>
      <c r="P1598" s="47">
        <f t="shared" si="173"/>
        <v>554.12640813886833</v>
      </c>
    </row>
    <row r="1599" spans="1:16" x14ac:dyDescent="0.25">
      <c r="A1599" s="56">
        <v>6583</v>
      </c>
      <c r="B1599" s="43" t="s">
        <v>1417</v>
      </c>
      <c r="C1599" s="43" t="s">
        <v>1418</v>
      </c>
      <c r="D1599" s="57" t="s">
        <v>133</v>
      </c>
      <c r="E1599" s="44">
        <v>600</v>
      </c>
      <c r="F1599" s="58">
        <v>34972</v>
      </c>
      <c r="G1599" s="45">
        <v>225.88</v>
      </c>
      <c r="H1599" s="45">
        <v>-124.83</v>
      </c>
      <c r="I1599" s="59">
        <f t="shared" si="168"/>
        <v>101.05</v>
      </c>
      <c r="J1599" s="44">
        <f t="shared" si="169"/>
        <v>1995</v>
      </c>
      <c r="K1599" s="44">
        <f t="shared" si="170"/>
        <v>28</v>
      </c>
      <c r="L1599" s="59">
        <f>VLOOKUP(J1599,'SF CCI, BCI'!A:F,5)</f>
        <v>6558.16</v>
      </c>
      <c r="M1599" s="59">
        <f t="shared" si="174"/>
        <v>2.3432273686521832</v>
      </c>
      <c r="N1599" s="47">
        <f t="shared" si="171"/>
        <v>529.28819803115516</v>
      </c>
      <c r="O1599" s="44">
        <f t="shared" si="172"/>
        <v>22</v>
      </c>
      <c r="P1599" s="47">
        <f t="shared" si="173"/>
        <v>236.7831256023031</v>
      </c>
    </row>
    <row r="1600" spans="1:16" x14ac:dyDescent="0.25">
      <c r="A1600" s="56">
        <v>6584</v>
      </c>
      <c r="B1600" s="43" t="s">
        <v>1417</v>
      </c>
      <c r="C1600" s="43" t="s">
        <v>1418</v>
      </c>
      <c r="D1600" s="57" t="s">
        <v>133</v>
      </c>
      <c r="E1600" s="44">
        <v>600</v>
      </c>
      <c r="F1600" s="58">
        <v>34972</v>
      </c>
      <c r="G1600" s="45">
        <v>659.42</v>
      </c>
      <c r="H1600" s="45">
        <v>-363.87</v>
      </c>
      <c r="I1600" s="59">
        <f t="shared" si="168"/>
        <v>295.54999999999995</v>
      </c>
      <c r="J1600" s="44">
        <f t="shared" si="169"/>
        <v>1995</v>
      </c>
      <c r="K1600" s="44">
        <f t="shared" si="170"/>
        <v>28</v>
      </c>
      <c r="L1600" s="59">
        <f>VLOOKUP(J1600,'SF CCI, BCI'!A:F,5)</f>
        <v>6558.16</v>
      </c>
      <c r="M1600" s="59">
        <f t="shared" si="174"/>
        <v>2.3432273686521832</v>
      </c>
      <c r="N1600" s="47">
        <f t="shared" si="171"/>
        <v>1545.1709914366224</v>
      </c>
      <c r="O1600" s="44">
        <f t="shared" si="172"/>
        <v>22</v>
      </c>
      <c r="P1600" s="47">
        <f t="shared" si="173"/>
        <v>692.54084880515268</v>
      </c>
    </row>
    <row r="1601" spans="1:16" x14ac:dyDescent="0.25">
      <c r="A1601" s="56">
        <v>6585</v>
      </c>
      <c r="B1601" s="43" t="s">
        <v>1417</v>
      </c>
      <c r="C1601" s="43" t="s">
        <v>1418</v>
      </c>
      <c r="D1601" s="57" t="s">
        <v>133</v>
      </c>
      <c r="E1601" s="44">
        <v>600</v>
      </c>
      <c r="F1601" s="58">
        <v>34972</v>
      </c>
      <c r="G1601" s="45">
        <v>146.9</v>
      </c>
      <c r="H1601" s="45">
        <v>-81.040000000000006</v>
      </c>
      <c r="I1601" s="59">
        <f t="shared" si="168"/>
        <v>65.86</v>
      </c>
      <c r="J1601" s="44">
        <f t="shared" si="169"/>
        <v>1995</v>
      </c>
      <c r="K1601" s="44">
        <f t="shared" si="170"/>
        <v>28</v>
      </c>
      <c r="L1601" s="59">
        <f>VLOOKUP(J1601,'SF CCI, BCI'!A:F,5)</f>
        <v>6558.16</v>
      </c>
      <c r="M1601" s="59">
        <f t="shared" si="174"/>
        <v>2.3432273686521832</v>
      </c>
      <c r="N1601" s="47">
        <f t="shared" si="171"/>
        <v>344.22010045500571</v>
      </c>
      <c r="O1601" s="44">
        <f t="shared" si="172"/>
        <v>22</v>
      </c>
      <c r="P1601" s="47">
        <f t="shared" si="173"/>
        <v>154.32495449943278</v>
      </c>
    </row>
    <row r="1602" spans="1:16" x14ac:dyDescent="0.25">
      <c r="A1602" s="56">
        <v>6586</v>
      </c>
      <c r="B1602" s="43" t="s">
        <v>1417</v>
      </c>
      <c r="C1602" s="43" t="s">
        <v>1418</v>
      </c>
      <c r="D1602" s="57" t="s">
        <v>133</v>
      </c>
      <c r="E1602" s="44">
        <v>600</v>
      </c>
      <c r="F1602" s="58">
        <v>34972</v>
      </c>
      <c r="G1602" s="45">
        <v>173.1</v>
      </c>
      <c r="H1602" s="45">
        <v>-95.600000000000009</v>
      </c>
      <c r="I1602" s="59">
        <f t="shared" si="168"/>
        <v>77.499999999999986</v>
      </c>
      <c r="J1602" s="44">
        <f t="shared" si="169"/>
        <v>1995</v>
      </c>
      <c r="K1602" s="44">
        <f t="shared" si="170"/>
        <v>28</v>
      </c>
      <c r="L1602" s="59">
        <f>VLOOKUP(J1602,'SF CCI, BCI'!A:F,5)</f>
        <v>6558.16</v>
      </c>
      <c r="M1602" s="59">
        <f t="shared" si="174"/>
        <v>2.3432273686521832</v>
      </c>
      <c r="N1602" s="47">
        <f t="shared" si="171"/>
        <v>405.61265751369291</v>
      </c>
      <c r="O1602" s="44">
        <f t="shared" si="172"/>
        <v>22</v>
      </c>
      <c r="P1602" s="47">
        <f t="shared" si="173"/>
        <v>181.60012107054416</v>
      </c>
    </row>
    <row r="1603" spans="1:16" x14ac:dyDescent="0.25">
      <c r="A1603" s="56">
        <v>6587</v>
      </c>
      <c r="B1603" s="43" t="s">
        <v>1417</v>
      </c>
      <c r="C1603" s="43" t="s">
        <v>1418</v>
      </c>
      <c r="D1603" s="57" t="s">
        <v>133</v>
      </c>
      <c r="E1603" s="44">
        <v>600</v>
      </c>
      <c r="F1603" s="58">
        <v>34972</v>
      </c>
      <c r="G1603" s="45">
        <v>15.11</v>
      </c>
      <c r="H1603" s="45">
        <v>-8.3699999999999992</v>
      </c>
      <c r="I1603" s="59">
        <f t="shared" si="168"/>
        <v>6.74</v>
      </c>
      <c r="J1603" s="44">
        <f t="shared" si="169"/>
        <v>1995</v>
      </c>
      <c r="K1603" s="44">
        <f t="shared" si="170"/>
        <v>28</v>
      </c>
      <c r="L1603" s="59">
        <f>VLOOKUP(J1603,'SF CCI, BCI'!A:F,5)</f>
        <v>6558.16</v>
      </c>
      <c r="M1603" s="59">
        <f t="shared" si="174"/>
        <v>2.3432273686521832</v>
      </c>
      <c r="N1603" s="47">
        <f t="shared" si="171"/>
        <v>35.406165540334484</v>
      </c>
      <c r="O1603" s="44">
        <f t="shared" si="172"/>
        <v>22</v>
      </c>
      <c r="P1603" s="47">
        <f t="shared" si="173"/>
        <v>15.793352464715715</v>
      </c>
    </row>
    <row r="1604" spans="1:16" x14ac:dyDescent="0.25">
      <c r="A1604" s="56">
        <v>6588</v>
      </c>
      <c r="B1604" s="43" t="s">
        <v>1417</v>
      </c>
      <c r="C1604" s="43" t="s">
        <v>1418</v>
      </c>
      <c r="D1604" s="57" t="s">
        <v>133</v>
      </c>
      <c r="E1604" s="44">
        <v>600</v>
      </c>
      <c r="F1604" s="58">
        <v>34972</v>
      </c>
      <c r="G1604" s="45">
        <v>-15.11</v>
      </c>
      <c r="H1604" s="45">
        <v>8.3699999999999992</v>
      </c>
      <c r="I1604" s="59">
        <f t="shared" si="168"/>
        <v>-6.74</v>
      </c>
      <c r="J1604" s="44">
        <f t="shared" si="169"/>
        <v>1995</v>
      </c>
      <c r="K1604" s="44">
        <f t="shared" si="170"/>
        <v>28</v>
      </c>
      <c r="L1604" s="59">
        <f>VLOOKUP(J1604,'SF CCI, BCI'!A:F,5)</f>
        <v>6558.16</v>
      </c>
      <c r="M1604" s="59">
        <f t="shared" si="174"/>
        <v>2.3432273686521832</v>
      </c>
      <c r="N1604" s="47">
        <f t="shared" si="171"/>
        <v>-35.406165540334484</v>
      </c>
      <c r="O1604" s="44">
        <f t="shared" si="172"/>
        <v>22</v>
      </c>
      <c r="P1604" s="47">
        <f t="shared" si="173"/>
        <v>-15.793352464715715</v>
      </c>
    </row>
    <row r="1605" spans="1:16" x14ac:dyDescent="0.25">
      <c r="A1605" s="56">
        <v>6589</v>
      </c>
      <c r="B1605" s="43" t="s">
        <v>1417</v>
      </c>
      <c r="C1605" s="43" t="s">
        <v>1418</v>
      </c>
      <c r="D1605" s="57" t="s">
        <v>133</v>
      </c>
      <c r="E1605" s="44">
        <v>600</v>
      </c>
      <c r="F1605" s="58">
        <v>34972</v>
      </c>
      <c r="G1605" s="45">
        <v>79.17</v>
      </c>
      <c r="H1605" s="45">
        <v>-43.61</v>
      </c>
      <c r="I1605" s="59">
        <f t="shared" si="168"/>
        <v>35.56</v>
      </c>
      <c r="J1605" s="44">
        <f t="shared" si="169"/>
        <v>1995</v>
      </c>
      <c r="K1605" s="44">
        <f t="shared" si="170"/>
        <v>28</v>
      </c>
      <c r="L1605" s="59">
        <f>VLOOKUP(J1605,'SF CCI, BCI'!A:F,5)</f>
        <v>6558.16</v>
      </c>
      <c r="M1605" s="59">
        <f t="shared" si="174"/>
        <v>2.3432273686521832</v>
      </c>
      <c r="N1605" s="47">
        <f t="shared" si="171"/>
        <v>185.51331077619335</v>
      </c>
      <c r="O1605" s="44">
        <f t="shared" si="172"/>
        <v>22</v>
      </c>
      <c r="P1605" s="47">
        <f t="shared" si="173"/>
        <v>83.325165229271633</v>
      </c>
    </row>
    <row r="1606" spans="1:16" x14ac:dyDescent="0.25">
      <c r="A1606" s="56">
        <v>6590</v>
      </c>
      <c r="B1606" s="43" t="s">
        <v>1417</v>
      </c>
      <c r="C1606" s="43" t="s">
        <v>1418</v>
      </c>
      <c r="D1606" s="57" t="s">
        <v>133</v>
      </c>
      <c r="E1606" s="44">
        <v>600</v>
      </c>
      <c r="F1606" s="58">
        <v>34972</v>
      </c>
      <c r="G1606" s="45">
        <v>15.75</v>
      </c>
      <c r="H1606" s="45">
        <v>-8.91</v>
      </c>
      <c r="I1606" s="59">
        <f t="shared" si="168"/>
        <v>6.84</v>
      </c>
      <c r="J1606" s="44">
        <f t="shared" si="169"/>
        <v>1995</v>
      </c>
      <c r="K1606" s="44">
        <f t="shared" si="170"/>
        <v>28</v>
      </c>
      <c r="L1606" s="59">
        <f>VLOOKUP(J1606,'SF CCI, BCI'!A:F,5)</f>
        <v>6558.16</v>
      </c>
      <c r="M1606" s="59">
        <f t="shared" si="174"/>
        <v>2.3432273686521832</v>
      </c>
      <c r="N1606" s="47">
        <f t="shared" si="171"/>
        <v>36.905831056271886</v>
      </c>
      <c r="O1606" s="44">
        <f t="shared" si="172"/>
        <v>22</v>
      </c>
      <c r="P1606" s="47">
        <f t="shared" si="173"/>
        <v>16.027675201580934</v>
      </c>
    </row>
    <row r="1607" spans="1:16" x14ac:dyDescent="0.25">
      <c r="A1607" s="56">
        <v>6591</v>
      </c>
      <c r="B1607" s="43" t="s">
        <v>1417</v>
      </c>
      <c r="C1607" s="43" t="s">
        <v>1418</v>
      </c>
      <c r="D1607" s="57" t="s">
        <v>133</v>
      </c>
      <c r="E1607" s="44">
        <v>600</v>
      </c>
      <c r="F1607" s="58">
        <v>34972</v>
      </c>
      <c r="G1607" s="45">
        <v>-94.92</v>
      </c>
      <c r="H1607" s="45">
        <v>52.41</v>
      </c>
      <c r="I1607" s="59">
        <f t="shared" si="168"/>
        <v>-42.510000000000005</v>
      </c>
      <c r="J1607" s="44">
        <f t="shared" si="169"/>
        <v>1995</v>
      </c>
      <c r="K1607" s="44">
        <f t="shared" si="170"/>
        <v>28</v>
      </c>
      <c r="L1607" s="59">
        <f>VLOOKUP(J1607,'SF CCI, BCI'!A:F,5)</f>
        <v>6558.16</v>
      </c>
      <c r="M1607" s="59">
        <f t="shared" si="174"/>
        <v>2.3432273686521832</v>
      </c>
      <c r="N1607" s="47">
        <f t="shared" si="171"/>
        <v>-222.41914183246524</v>
      </c>
      <c r="O1607" s="44">
        <f t="shared" si="172"/>
        <v>22</v>
      </c>
      <c r="P1607" s="47">
        <f t="shared" si="173"/>
        <v>-99.610595441404314</v>
      </c>
    </row>
    <row r="1608" spans="1:16" x14ac:dyDescent="0.25">
      <c r="A1608" s="56">
        <v>6592</v>
      </c>
      <c r="B1608" s="43" t="s">
        <v>1417</v>
      </c>
      <c r="C1608" s="43" t="s">
        <v>1418</v>
      </c>
      <c r="D1608" s="57" t="s">
        <v>133</v>
      </c>
      <c r="E1608" s="44">
        <v>600</v>
      </c>
      <c r="F1608" s="58">
        <v>34972</v>
      </c>
      <c r="G1608" s="45">
        <v>1849.96</v>
      </c>
      <c r="H1608" s="45">
        <v>-1020.4399999999999</v>
      </c>
      <c r="I1608" s="59">
        <f t="shared" si="168"/>
        <v>829.5200000000001</v>
      </c>
      <c r="J1608" s="44">
        <f t="shared" si="169"/>
        <v>1995</v>
      </c>
      <c r="K1608" s="44">
        <f t="shared" si="170"/>
        <v>28</v>
      </c>
      <c r="L1608" s="59">
        <f>VLOOKUP(J1608,'SF CCI, BCI'!A:F,5)</f>
        <v>6558.16</v>
      </c>
      <c r="M1608" s="59">
        <f t="shared" si="174"/>
        <v>2.3432273686521832</v>
      </c>
      <c r="N1608" s="47">
        <f t="shared" si="171"/>
        <v>4334.876902911793</v>
      </c>
      <c r="O1608" s="44">
        <f t="shared" si="172"/>
        <v>22</v>
      </c>
      <c r="P1608" s="47">
        <f t="shared" si="173"/>
        <v>1943.7539668443592</v>
      </c>
    </row>
    <row r="1609" spans="1:16" x14ac:dyDescent="0.25">
      <c r="A1609" s="56">
        <v>6593</v>
      </c>
      <c r="B1609" s="43" t="s">
        <v>1417</v>
      </c>
      <c r="C1609" s="43" t="s">
        <v>1418</v>
      </c>
      <c r="D1609" s="57" t="s">
        <v>133</v>
      </c>
      <c r="E1609" s="44">
        <v>600</v>
      </c>
      <c r="F1609" s="58">
        <v>34972</v>
      </c>
      <c r="G1609" s="45">
        <v>1450.04</v>
      </c>
      <c r="H1609" s="45">
        <v>-800.11</v>
      </c>
      <c r="I1609" s="59">
        <f t="shared" si="168"/>
        <v>649.92999999999995</v>
      </c>
      <c r="J1609" s="44">
        <f t="shared" si="169"/>
        <v>1995</v>
      </c>
      <c r="K1609" s="44">
        <f t="shared" si="170"/>
        <v>28</v>
      </c>
      <c r="L1609" s="59">
        <f>VLOOKUP(J1609,'SF CCI, BCI'!A:F,5)</f>
        <v>6558.16</v>
      </c>
      <c r="M1609" s="59">
        <f t="shared" si="174"/>
        <v>2.3432273686521832</v>
      </c>
      <c r="N1609" s="47">
        <f t="shared" si="171"/>
        <v>3397.7734136404115</v>
      </c>
      <c r="O1609" s="44">
        <f t="shared" si="172"/>
        <v>22</v>
      </c>
      <c r="P1609" s="47">
        <f t="shared" si="173"/>
        <v>1522.9337637081132</v>
      </c>
    </row>
    <row r="1610" spans="1:16" x14ac:dyDescent="0.25">
      <c r="A1610" s="56">
        <v>6594</v>
      </c>
      <c r="B1610" s="43" t="s">
        <v>1417</v>
      </c>
      <c r="C1610" s="43" t="s">
        <v>1418</v>
      </c>
      <c r="D1610" s="57" t="s">
        <v>133</v>
      </c>
      <c r="E1610" s="44">
        <v>600</v>
      </c>
      <c r="F1610" s="58">
        <v>34972</v>
      </c>
      <c r="G1610" s="45">
        <v>110.69</v>
      </c>
      <c r="H1610" s="45">
        <v>-60.919999999999995</v>
      </c>
      <c r="I1610" s="59">
        <f t="shared" si="168"/>
        <v>49.77</v>
      </c>
      <c r="J1610" s="44">
        <f t="shared" si="169"/>
        <v>1995</v>
      </c>
      <c r="K1610" s="44">
        <f t="shared" si="170"/>
        <v>28</v>
      </c>
      <c r="L1610" s="59">
        <f>VLOOKUP(J1610,'SF CCI, BCI'!A:F,5)</f>
        <v>6558.16</v>
      </c>
      <c r="M1610" s="59">
        <f t="shared" si="174"/>
        <v>2.3432273686521832</v>
      </c>
      <c r="N1610" s="47">
        <f t="shared" si="171"/>
        <v>259.37183743611013</v>
      </c>
      <c r="O1610" s="44">
        <f t="shared" si="172"/>
        <v>22</v>
      </c>
      <c r="P1610" s="47">
        <f t="shared" si="173"/>
        <v>116.62242613781916</v>
      </c>
    </row>
    <row r="1611" spans="1:16" x14ac:dyDescent="0.25">
      <c r="A1611" s="56">
        <v>6595</v>
      </c>
      <c r="B1611" s="43" t="s">
        <v>1417</v>
      </c>
      <c r="C1611" s="43" t="s">
        <v>1418</v>
      </c>
      <c r="D1611" s="57" t="s">
        <v>133</v>
      </c>
      <c r="E1611" s="44">
        <v>600</v>
      </c>
      <c r="F1611" s="58">
        <v>34972</v>
      </c>
      <c r="G1611" s="45">
        <v>-110.69</v>
      </c>
      <c r="H1611" s="45">
        <v>60.919999999999995</v>
      </c>
      <c r="I1611" s="59">
        <f t="shared" ref="I1611:I1674" si="175">G1611+H1611</f>
        <v>-49.77</v>
      </c>
      <c r="J1611" s="44">
        <f t="shared" ref="J1611:J1674" si="176">YEAR(F1611)</f>
        <v>1995</v>
      </c>
      <c r="K1611" s="44">
        <f t="shared" ref="K1611:K1674" si="177">ROUND(($A$9-F1611)/365,0)</f>
        <v>28</v>
      </c>
      <c r="L1611" s="59">
        <f>VLOOKUP(J1611,'SF CCI, BCI'!A:F,5)</f>
        <v>6558.16</v>
      </c>
      <c r="M1611" s="59">
        <f t="shared" si="174"/>
        <v>2.3432273686521832</v>
      </c>
      <c r="N1611" s="47">
        <f t="shared" si="171"/>
        <v>-259.37183743611013</v>
      </c>
      <c r="O1611" s="44">
        <f t="shared" si="172"/>
        <v>22</v>
      </c>
      <c r="P1611" s="47">
        <f t="shared" si="173"/>
        <v>-116.62242613781916</v>
      </c>
    </row>
    <row r="1612" spans="1:16" x14ac:dyDescent="0.25">
      <c r="A1612" s="56">
        <v>6596</v>
      </c>
      <c r="B1612" s="43" t="s">
        <v>1417</v>
      </c>
      <c r="C1612" s="43" t="s">
        <v>1418</v>
      </c>
      <c r="D1612" s="57" t="s">
        <v>133</v>
      </c>
      <c r="E1612" s="44">
        <v>600</v>
      </c>
      <c r="F1612" s="58">
        <v>34972</v>
      </c>
      <c r="G1612" s="45">
        <v>113.36</v>
      </c>
      <c r="H1612" s="45">
        <v>-62.55</v>
      </c>
      <c r="I1612" s="59">
        <f t="shared" si="175"/>
        <v>50.81</v>
      </c>
      <c r="J1612" s="44">
        <f t="shared" si="176"/>
        <v>1995</v>
      </c>
      <c r="K1612" s="44">
        <f t="shared" si="177"/>
        <v>28</v>
      </c>
      <c r="L1612" s="59">
        <f>VLOOKUP(J1612,'SF CCI, BCI'!A:F,5)</f>
        <v>6558.16</v>
      </c>
      <c r="M1612" s="59">
        <f t="shared" si="174"/>
        <v>2.3432273686521832</v>
      </c>
      <c r="N1612" s="47">
        <f t="shared" ref="N1612:N1675" si="178">G1612*M1612</f>
        <v>265.62825451041147</v>
      </c>
      <c r="O1612" s="44">
        <f t="shared" ref="O1612:O1675" si="179">IF(E1612="(blank)","",IF(K1612&gt;(E1612/12),0,(E1612/12)-K1612))</f>
        <v>22</v>
      </c>
      <c r="P1612" s="47">
        <f t="shared" ref="P1612:P1675" si="180">M1612*I1612</f>
        <v>119.05938260121744</v>
      </c>
    </row>
    <row r="1613" spans="1:16" x14ac:dyDescent="0.25">
      <c r="A1613" s="56">
        <v>6597</v>
      </c>
      <c r="B1613" s="43" t="s">
        <v>1417</v>
      </c>
      <c r="C1613" s="43" t="s">
        <v>1418</v>
      </c>
      <c r="D1613" s="57" t="s">
        <v>133</v>
      </c>
      <c r="E1613" s="44">
        <v>600</v>
      </c>
      <c r="F1613" s="58">
        <v>34972</v>
      </c>
      <c r="G1613" s="45">
        <v>23.63</v>
      </c>
      <c r="H1613" s="45">
        <v>-13.04</v>
      </c>
      <c r="I1613" s="59">
        <f t="shared" si="175"/>
        <v>10.59</v>
      </c>
      <c r="J1613" s="44">
        <f t="shared" si="176"/>
        <v>1995</v>
      </c>
      <c r="K1613" s="44">
        <f t="shared" si="177"/>
        <v>28</v>
      </c>
      <c r="L1613" s="59">
        <f>VLOOKUP(J1613,'SF CCI, BCI'!A:F,5)</f>
        <v>6558.16</v>
      </c>
      <c r="M1613" s="59">
        <f t="shared" si="174"/>
        <v>2.3432273686521832</v>
      </c>
      <c r="N1613" s="47">
        <f t="shared" si="178"/>
        <v>55.370462721251087</v>
      </c>
      <c r="O1613" s="44">
        <f t="shared" si="179"/>
        <v>22</v>
      </c>
      <c r="P1613" s="47">
        <f t="shared" si="180"/>
        <v>24.814777834026618</v>
      </c>
    </row>
    <row r="1614" spans="1:16" x14ac:dyDescent="0.25">
      <c r="A1614" s="56">
        <v>6598</v>
      </c>
      <c r="B1614" s="43" t="s">
        <v>1417</v>
      </c>
      <c r="C1614" s="43" t="s">
        <v>1418</v>
      </c>
      <c r="D1614" s="57" t="s">
        <v>133</v>
      </c>
      <c r="E1614" s="44">
        <v>600</v>
      </c>
      <c r="F1614" s="58">
        <v>34972</v>
      </c>
      <c r="G1614" s="45">
        <v>-136.99</v>
      </c>
      <c r="H1614" s="45">
        <v>75.64</v>
      </c>
      <c r="I1614" s="59">
        <f t="shared" si="175"/>
        <v>-61.350000000000009</v>
      </c>
      <c r="J1614" s="44">
        <f t="shared" si="176"/>
        <v>1995</v>
      </c>
      <c r="K1614" s="44">
        <f t="shared" si="177"/>
        <v>28</v>
      </c>
      <c r="L1614" s="59">
        <f>VLOOKUP(J1614,'SF CCI, BCI'!A:F,5)</f>
        <v>6558.16</v>
      </c>
      <c r="M1614" s="59">
        <f t="shared" si="174"/>
        <v>2.3432273686521832</v>
      </c>
      <c r="N1614" s="47">
        <f t="shared" si="178"/>
        <v>-320.99871723166257</v>
      </c>
      <c r="O1614" s="44">
        <f t="shared" si="179"/>
        <v>22</v>
      </c>
      <c r="P1614" s="47">
        <f t="shared" si="180"/>
        <v>-143.75699906681146</v>
      </c>
    </row>
    <row r="1615" spans="1:16" x14ac:dyDescent="0.25">
      <c r="A1615" s="56">
        <v>6599</v>
      </c>
      <c r="B1615" s="43" t="s">
        <v>1417</v>
      </c>
      <c r="C1615" s="43" t="s">
        <v>1418</v>
      </c>
      <c r="D1615" s="57" t="s">
        <v>133</v>
      </c>
      <c r="E1615" s="44">
        <v>600</v>
      </c>
      <c r="F1615" s="58">
        <v>34972</v>
      </c>
      <c r="G1615" s="45">
        <v>237.24</v>
      </c>
      <c r="H1615" s="45">
        <v>-131.01000000000002</v>
      </c>
      <c r="I1615" s="59">
        <f t="shared" si="175"/>
        <v>106.22999999999999</v>
      </c>
      <c r="J1615" s="44">
        <f t="shared" si="176"/>
        <v>1995</v>
      </c>
      <c r="K1615" s="44">
        <f t="shared" si="177"/>
        <v>28</v>
      </c>
      <c r="L1615" s="59">
        <f>VLOOKUP(J1615,'SF CCI, BCI'!A:F,5)</f>
        <v>6558.16</v>
      </c>
      <c r="M1615" s="59">
        <f t="shared" si="174"/>
        <v>2.3432273686521832</v>
      </c>
      <c r="N1615" s="47">
        <f t="shared" si="178"/>
        <v>555.90726093904391</v>
      </c>
      <c r="O1615" s="44">
        <f t="shared" si="179"/>
        <v>22</v>
      </c>
      <c r="P1615" s="47">
        <f t="shared" si="180"/>
        <v>248.9210433719214</v>
      </c>
    </row>
    <row r="1616" spans="1:16" x14ac:dyDescent="0.25">
      <c r="A1616" s="56">
        <v>6600</v>
      </c>
      <c r="B1616" s="43" t="s">
        <v>1417</v>
      </c>
      <c r="C1616" s="43" t="s">
        <v>1418</v>
      </c>
      <c r="D1616" s="57" t="s">
        <v>133</v>
      </c>
      <c r="E1616" s="44">
        <v>600</v>
      </c>
      <c r="F1616" s="58">
        <v>34972</v>
      </c>
      <c r="G1616" s="45">
        <v>83.43</v>
      </c>
      <c r="H1616" s="45">
        <v>-46.08</v>
      </c>
      <c r="I1616" s="59">
        <f t="shared" si="175"/>
        <v>37.350000000000009</v>
      </c>
      <c r="J1616" s="44">
        <f t="shared" si="176"/>
        <v>1995</v>
      </c>
      <c r="K1616" s="44">
        <f t="shared" si="177"/>
        <v>28</v>
      </c>
      <c r="L1616" s="59">
        <f>VLOOKUP(J1616,'SF CCI, BCI'!A:F,5)</f>
        <v>6558.16</v>
      </c>
      <c r="M1616" s="59">
        <f t="shared" si="174"/>
        <v>2.3432273686521832</v>
      </c>
      <c r="N1616" s="47">
        <f t="shared" si="178"/>
        <v>195.49545936665166</v>
      </c>
      <c r="O1616" s="44">
        <f t="shared" si="179"/>
        <v>22</v>
      </c>
      <c r="P1616" s="47">
        <f t="shared" si="180"/>
        <v>87.519542219159064</v>
      </c>
    </row>
    <row r="1617" spans="1:16" x14ac:dyDescent="0.25">
      <c r="A1617" s="56">
        <v>6601</v>
      </c>
      <c r="B1617" s="43" t="s">
        <v>1417</v>
      </c>
      <c r="C1617" s="43" t="s">
        <v>1418</v>
      </c>
      <c r="D1617" s="57" t="s">
        <v>133</v>
      </c>
      <c r="E1617" s="44">
        <v>600</v>
      </c>
      <c r="F1617" s="58">
        <v>34972</v>
      </c>
      <c r="G1617" s="45">
        <v>9</v>
      </c>
      <c r="H1617" s="45">
        <v>-4.9399999999999995</v>
      </c>
      <c r="I1617" s="59">
        <f t="shared" si="175"/>
        <v>4.0600000000000005</v>
      </c>
      <c r="J1617" s="44">
        <f t="shared" si="176"/>
        <v>1995</v>
      </c>
      <c r="K1617" s="44">
        <f t="shared" si="177"/>
        <v>28</v>
      </c>
      <c r="L1617" s="59">
        <f>VLOOKUP(J1617,'SF CCI, BCI'!A:F,5)</f>
        <v>6558.16</v>
      </c>
      <c r="M1617" s="59">
        <f t="shared" si="174"/>
        <v>2.3432273686521832</v>
      </c>
      <c r="N1617" s="47">
        <f t="shared" si="178"/>
        <v>21.089046317869649</v>
      </c>
      <c r="O1617" s="44">
        <f t="shared" si="179"/>
        <v>22</v>
      </c>
      <c r="P1617" s="47">
        <f t="shared" si="180"/>
        <v>9.5135031167278648</v>
      </c>
    </row>
    <row r="1618" spans="1:16" x14ac:dyDescent="0.25">
      <c r="A1618" s="56">
        <v>6602</v>
      </c>
      <c r="B1618" s="43" t="s">
        <v>1417</v>
      </c>
      <c r="C1618" s="43" t="s">
        <v>1418</v>
      </c>
      <c r="D1618" s="57" t="s">
        <v>133</v>
      </c>
      <c r="E1618" s="44">
        <v>600</v>
      </c>
      <c r="F1618" s="58">
        <v>34972</v>
      </c>
      <c r="G1618" s="45">
        <v>104.29</v>
      </c>
      <c r="H1618" s="45">
        <v>-57.33</v>
      </c>
      <c r="I1618" s="59">
        <f t="shared" si="175"/>
        <v>46.960000000000008</v>
      </c>
      <c r="J1618" s="44">
        <f t="shared" si="176"/>
        <v>1995</v>
      </c>
      <c r="K1618" s="44">
        <f t="shared" si="177"/>
        <v>28</v>
      </c>
      <c r="L1618" s="59">
        <f>VLOOKUP(J1618,'SF CCI, BCI'!A:F,5)</f>
        <v>6558.16</v>
      </c>
      <c r="M1618" s="59">
        <f t="shared" ref="M1618:M1681" si="181">$M$9/L1618</f>
        <v>2.3432273686521832</v>
      </c>
      <c r="N1618" s="47">
        <f t="shared" si="178"/>
        <v>244.37518227673621</v>
      </c>
      <c r="O1618" s="44">
        <f t="shared" si="179"/>
        <v>22</v>
      </c>
      <c r="P1618" s="47">
        <f t="shared" si="180"/>
        <v>110.03795723190655</v>
      </c>
    </row>
    <row r="1619" spans="1:16" x14ac:dyDescent="0.25">
      <c r="A1619" s="56">
        <v>6603</v>
      </c>
      <c r="B1619" s="43" t="s">
        <v>1417</v>
      </c>
      <c r="C1619" s="43" t="s">
        <v>1418</v>
      </c>
      <c r="D1619" s="57" t="s">
        <v>133</v>
      </c>
      <c r="E1619" s="44">
        <v>600</v>
      </c>
      <c r="F1619" s="58">
        <v>34972</v>
      </c>
      <c r="G1619" s="45">
        <v>257.07</v>
      </c>
      <c r="H1619" s="45">
        <v>-141.9</v>
      </c>
      <c r="I1619" s="59">
        <f t="shared" si="175"/>
        <v>115.16999999999999</v>
      </c>
      <c r="J1619" s="44">
        <f t="shared" si="176"/>
        <v>1995</v>
      </c>
      <c r="K1619" s="44">
        <f t="shared" si="177"/>
        <v>28</v>
      </c>
      <c r="L1619" s="59">
        <f>VLOOKUP(J1619,'SF CCI, BCI'!A:F,5)</f>
        <v>6558.16</v>
      </c>
      <c r="M1619" s="59">
        <f t="shared" si="181"/>
        <v>2.3432273686521832</v>
      </c>
      <c r="N1619" s="47">
        <f t="shared" si="178"/>
        <v>602.37345965941677</v>
      </c>
      <c r="O1619" s="44">
        <f t="shared" si="179"/>
        <v>22</v>
      </c>
      <c r="P1619" s="47">
        <f t="shared" si="180"/>
        <v>269.86949604767193</v>
      </c>
    </row>
    <row r="1620" spans="1:16" x14ac:dyDescent="0.25">
      <c r="A1620" s="56">
        <v>6604</v>
      </c>
      <c r="B1620" s="43" t="s">
        <v>1417</v>
      </c>
      <c r="C1620" s="43" t="s">
        <v>1418</v>
      </c>
      <c r="D1620" s="57" t="s">
        <v>133</v>
      </c>
      <c r="E1620" s="44">
        <v>600</v>
      </c>
      <c r="F1620" s="58">
        <v>34972</v>
      </c>
      <c r="G1620" s="45">
        <v>302.93</v>
      </c>
      <c r="H1620" s="45">
        <v>-167.10999999999999</v>
      </c>
      <c r="I1620" s="59">
        <f t="shared" si="175"/>
        <v>135.82000000000002</v>
      </c>
      <c r="J1620" s="44">
        <f t="shared" si="176"/>
        <v>1995</v>
      </c>
      <c r="K1620" s="44">
        <f t="shared" si="177"/>
        <v>28</v>
      </c>
      <c r="L1620" s="59">
        <f>VLOOKUP(J1620,'SF CCI, BCI'!A:F,5)</f>
        <v>6558.16</v>
      </c>
      <c r="M1620" s="59">
        <f t="shared" si="181"/>
        <v>2.3432273686521832</v>
      </c>
      <c r="N1620" s="47">
        <f t="shared" si="178"/>
        <v>709.83386678580587</v>
      </c>
      <c r="O1620" s="44">
        <f t="shared" si="179"/>
        <v>22</v>
      </c>
      <c r="P1620" s="47">
        <f t="shared" si="180"/>
        <v>318.25714121033957</v>
      </c>
    </row>
    <row r="1621" spans="1:16" x14ac:dyDescent="0.25">
      <c r="A1621" s="56">
        <v>6605</v>
      </c>
      <c r="B1621" s="43" t="s">
        <v>1417</v>
      </c>
      <c r="C1621" s="43" t="s">
        <v>1418</v>
      </c>
      <c r="D1621" s="57" t="s">
        <v>133</v>
      </c>
      <c r="E1621" s="44">
        <v>600</v>
      </c>
      <c r="F1621" s="58">
        <v>34972</v>
      </c>
      <c r="G1621" s="45">
        <v>126.47</v>
      </c>
      <c r="H1621" s="45">
        <v>-69.759999999999991</v>
      </c>
      <c r="I1621" s="59">
        <f t="shared" si="175"/>
        <v>56.710000000000008</v>
      </c>
      <c r="J1621" s="44">
        <f t="shared" si="176"/>
        <v>1995</v>
      </c>
      <c r="K1621" s="44">
        <f t="shared" si="177"/>
        <v>28</v>
      </c>
      <c r="L1621" s="59">
        <f>VLOOKUP(J1621,'SF CCI, BCI'!A:F,5)</f>
        <v>6558.16</v>
      </c>
      <c r="M1621" s="59">
        <f t="shared" si="181"/>
        <v>2.3432273686521832</v>
      </c>
      <c r="N1621" s="47">
        <f t="shared" si="178"/>
        <v>296.34796531344159</v>
      </c>
      <c r="O1621" s="44">
        <f t="shared" si="179"/>
        <v>22</v>
      </c>
      <c r="P1621" s="47">
        <f t="shared" si="180"/>
        <v>132.88442407626533</v>
      </c>
    </row>
    <row r="1622" spans="1:16" x14ac:dyDescent="0.25">
      <c r="A1622" s="56">
        <v>6606</v>
      </c>
      <c r="B1622" s="43" t="s">
        <v>1417</v>
      </c>
      <c r="C1622" s="43" t="s">
        <v>1418</v>
      </c>
      <c r="D1622" s="57" t="s">
        <v>133</v>
      </c>
      <c r="E1622" s="44">
        <v>600</v>
      </c>
      <c r="F1622" s="58">
        <v>34972</v>
      </c>
      <c r="G1622" s="45">
        <v>13.5</v>
      </c>
      <c r="H1622" s="45">
        <v>-7.3299999999999992</v>
      </c>
      <c r="I1622" s="59">
        <f t="shared" si="175"/>
        <v>6.1700000000000008</v>
      </c>
      <c r="J1622" s="44">
        <f t="shared" si="176"/>
        <v>1995</v>
      </c>
      <c r="K1622" s="44">
        <f t="shared" si="177"/>
        <v>28</v>
      </c>
      <c r="L1622" s="59">
        <f>VLOOKUP(J1622,'SF CCI, BCI'!A:F,5)</f>
        <v>6558.16</v>
      </c>
      <c r="M1622" s="59">
        <f t="shared" si="181"/>
        <v>2.3432273686521832</v>
      </c>
      <c r="N1622" s="47">
        <f t="shared" si="178"/>
        <v>31.633569476804475</v>
      </c>
      <c r="O1622" s="44">
        <f t="shared" si="179"/>
        <v>22</v>
      </c>
      <c r="P1622" s="47">
        <f t="shared" si="180"/>
        <v>14.457712864583971</v>
      </c>
    </row>
    <row r="1623" spans="1:16" x14ac:dyDescent="0.25">
      <c r="A1623" s="56">
        <v>6607</v>
      </c>
      <c r="B1623" s="43" t="s">
        <v>1417</v>
      </c>
      <c r="C1623" s="43" t="s">
        <v>1418</v>
      </c>
      <c r="D1623" s="57" t="s">
        <v>133</v>
      </c>
      <c r="E1623" s="44">
        <v>600</v>
      </c>
      <c r="F1623" s="58">
        <v>34972</v>
      </c>
      <c r="G1623" s="45">
        <v>-139.97</v>
      </c>
      <c r="H1623" s="45">
        <v>77.059999999999988</v>
      </c>
      <c r="I1623" s="59">
        <f t="shared" si="175"/>
        <v>-62.910000000000011</v>
      </c>
      <c r="J1623" s="44">
        <f t="shared" si="176"/>
        <v>1995</v>
      </c>
      <c r="K1623" s="44">
        <f t="shared" si="177"/>
        <v>28</v>
      </c>
      <c r="L1623" s="59">
        <f>VLOOKUP(J1623,'SF CCI, BCI'!A:F,5)</f>
        <v>6558.16</v>
      </c>
      <c r="M1623" s="59">
        <f t="shared" si="181"/>
        <v>2.3432273686521832</v>
      </c>
      <c r="N1623" s="47">
        <f t="shared" si="178"/>
        <v>-327.98153479024609</v>
      </c>
      <c r="O1623" s="44">
        <f t="shared" si="179"/>
        <v>22</v>
      </c>
      <c r="P1623" s="47">
        <f t="shared" si="180"/>
        <v>-147.41243376190886</v>
      </c>
    </row>
    <row r="1624" spans="1:16" x14ac:dyDescent="0.25">
      <c r="A1624" s="56">
        <v>6608</v>
      </c>
      <c r="B1624" s="43" t="s">
        <v>1417</v>
      </c>
      <c r="C1624" s="43" t="s">
        <v>1418</v>
      </c>
      <c r="D1624" s="57" t="s">
        <v>133</v>
      </c>
      <c r="E1624" s="44">
        <v>600</v>
      </c>
      <c r="F1624" s="58">
        <v>34972</v>
      </c>
      <c r="G1624" s="45">
        <v>146.9</v>
      </c>
      <c r="H1624" s="45">
        <v>-81.040000000000006</v>
      </c>
      <c r="I1624" s="59">
        <f t="shared" si="175"/>
        <v>65.86</v>
      </c>
      <c r="J1624" s="44">
        <f t="shared" si="176"/>
        <v>1995</v>
      </c>
      <c r="K1624" s="44">
        <f t="shared" si="177"/>
        <v>28</v>
      </c>
      <c r="L1624" s="59">
        <f>VLOOKUP(J1624,'SF CCI, BCI'!A:F,5)</f>
        <v>6558.16</v>
      </c>
      <c r="M1624" s="59">
        <f t="shared" si="181"/>
        <v>2.3432273686521832</v>
      </c>
      <c r="N1624" s="47">
        <f t="shared" si="178"/>
        <v>344.22010045500571</v>
      </c>
      <c r="O1624" s="44">
        <f t="shared" si="179"/>
        <v>22</v>
      </c>
      <c r="P1624" s="47">
        <f t="shared" si="180"/>
        <v>154.32495449943278</v>
      </c>
    </row>
    <row r="1625" spans="1:16" x14ac:dyDescent="0.25">
      <c r="A1625" s="56">
        <v>6609</v>
      </c>
      <c r="B1625" s="43" t="s">
        <v>1417</v>
      </c>
      <c r="C1625" s="43" t="s">
        <v>1418</v>
      </c>
      <c r="D1625" s="57" t="s">
        <v>133</v>
      </c>
      <c r="E1625" s="44">
        <v>600</v>
      </c>
      <c r="F1625" s="58">
        <v>34972</v>
      </c>
      <c r="G1625" s="45">
        <v>173.1</v>
      </c>
      <c r="H1625" s="45">
        <v>-95.600000000000009</v>
      </c>
      <c r="I1625" s="59">
        <f t="shared" si="175"/>
        <v>77.499999999999986</v>
      </c>
      <c r="J1625" s="44">
        <f t="shared" si="176"/>
        <v>1995</v>
      </c>
      <c r="K1625" s="44">
        <f t="shared" si="177"/>
        <v>28</v>
      </c>
      <c r="L1625" s="59">
        <f>VLOOKUP(J1625,'SF CCI, BCI'!A:F,5)</f>
        <v>6558.16</v>
      </c>
      <c r="M1625" s="59">
        <f t="shared" si="181"/>
        <v>2.3432273686521832</v>
      </c>
      <c r="N1625" s="47">
        <f t="shared" si="178"/>
        <v>405.61265751369291</v>
      </c>
      <c r="O1625" s="44">
        <f t="shared" si="179"/>
        <v>22</v>
      </c>
      <c r="P1625" s="47">
        <f t="shared" si="180"/>
        <v>181.60012107054416</v>
      </c>
    </row>
    <row r="1626" spans="1:16" x14ac:dyDescent="0.25">
      <c r="A1626" s="56">
        <v>6610</v>
      </c>
      <c r="B1626" s="43" t="s">
        <v>1417</v>
      </c>
      <c r="C1626" s="43" t="s">
        <v>1418</v>
      </c>
      <c r="D1626" s="57" t="s">
        <v>133</v>
      </c>
      <c r="E1626" s="44">
        <v>600</v>
      </c>
      <c r="F1626" s="58">
        <v>34972</v>
      </c>
      <c r="G1626" s="45">
        <v>89.45</v>
      </c>
      <c r="H1626" s="45">
        <v>-49.41</v>
      </c>
      <c r="I1626" s="59">
        <f t="shared" si="175"/>
        <v>40.040000000000006</v>
      </c>
      <c r="J1626" s="44">
        <f t="shared" si="176"/>
        <v>1995</v>
      </c>
      <c r="K1626" s="44">
        <f t="shared" si="177"/>
        <v>28</v>
      </c>
      <c r="L1626" s="59">
        <f>VLOOKUP(J1626,'SF CCI, BCI'!A:F,5)</f>
        <v>6558.16</v>
      </c>
      <c r="M1626" s="59">
        <f t="shared" si="181"/>
        <v>2.3432273686521832</v>
      </c>
      <c r="N1626" s="47">
        <f t="shared" si="178"/>
        <v>209.60168812593778</v>
      </c>
      <c r="O1626" s="44">
        <f t="shared" si="179"/>
        <v>22</v>
      </c>
      <c r="P1626" s="47">
        <f t="shared" si="180"/>
        <v>93.822823840833422</v>
      </c>
    </row>
    <row r="1627" spans="1:16" x14ac:dyDescent="0.25">
      <c r="A1627" s="56">
        <v>6611</v>
      </c>
      <c r="B1627" s="43" t="s">
        <v>1417</v>
      </c>
      <c r="C1627" s="43" t="s">
        <v>1418</v>
      </c>
      <c r="D1627" s="57" t="s">
        <v>133</v>
      </c>
      <c r="E1627" s="44">
        <v>600</v>
      </c>
      <c r="F1627" s="58">
        <v>34972</v>
      </c>
      <c r="G1627" s="45">
        <v>9</v>
      </c>
      <c r="H1627" s="45">
        <v>-4.9399999999999995</v>
      </c>
      <c r="I1627" s="59">
        <f t="shared" si="175"/>
        <v>4.0600000000000005</v>
      </c>
      <c r="J1627" s="44">
        <f t="shared" si="176"/>
        <v>1995</v>
      </c>
      <c r="K1627" s="44">
        <f t="shared" si="177"/>
        <v>28</v>
      </c>
      <c r="L1627" s="59">
        <f>VLOOKUP(J1627,'SF CCI, BCI'!A:F,5)</f>
        <v>6558.16</v>
      </c>
      <c r="M1627" s="59">
        <f t="shared" si="181"/>
        <v>2.3432273686521832</v>
      </c>
      <c r="N1627" s="47">
        <f t="shared" si="178"/>
        <v>21.089046317869649</v>
      </c>
      <c r="O1627" s="44">
        <f t="shared" si="179"/>
        <v>22</v>
      </c>
      <c r="P1627" s="47">
        <f t="shared" si="180"/>
        <v>9.5135031167278648</v>
      </c>
    </row>
    <row r="1628" spans="1:16" x14ac:dyDescent="0.25">
      <c r="A1628" s="56">
        <v>6612</v>
      </c>
      <c r="B1628" s="43" t="s">
        <v>1417</v>
      </c>
      <c r="C1628" s="43" t="s">
        <v>1418</v>
      </c>
      <c r="D1628" s="57" t="s">
        <v>133</v>
      </c>
      <c r="E1628" s="44">
        <v>600</v>
      </c>
      <c r="F1628" s="58">
        <v>34972</v>
      </c>
      <c r="G1628" s="45">
        <v>-98.45</v>
      </c>
      <c r="H1628" s="45">
        <v>54.15</v>
      </c>
      <c r="I1628" s="59">
        <f t="shared" si="175"/>
        <v>-44.300000000000004</v>
      </c>
      <c r="J1628" s="44">
        <f t="shared" si="176"/>
        <v>1995</v>
      </c>
      <c r="K1628" s="44">
        <f t="shared" si="177"/>
        <v>28</v>
      </c>
      <c r="L1628" s="59">
        <f>VLOOKUP(J1628,'SF CCI, BCI'!A:F,5)</f>
        <v>6558.16</v>
      </c>
      <c r="M1628" s="59">
        <f t="shared" si="181"/>
        <v>2.3432273686521832</v>
      </c>
      <c r="N1628" s="47">
        <f t="shared" si="178"/>
        <v>-230.69073444380743</v>
      </c>
      <c r="O1628" s="44">
        <f t="shared" si="179"/>
        <v>22</v>
      </c>
      <c r="P1628" s="47">
        <f t="shared" si="180"/>
        <v>-103.80497243129173</v>
      </c>
    </row>
    <row r="1629" spans="1:16" x14ac:dyDescent="0.25">
      <c r="A1629" s="56">
        <v>6613</v>
      </c>
      <c r="B1629" s="43" t="s">
        <v>1421</v>
      </c>
      <c r="C1629" s="43" t="s">
        <v>1422</v>
      </c>
      <c r="D1629" s="57" t="s">
        <v>133</v>
      </c>
      <c r="E1629" s="44">
        <v>600</v>
      </c>
      <c r="F1629" s="58">
        <v>34972</v>
      </c>
      <c r="G1629" s="45">
        <v>1154.75</v>
      </c>
      <c r="H1629" s="45">
        <v>-636.95000000000005</v>
      </c>
      <c r="I1629" s="59">
        <f t="shared" si="175"/>
        <v>517.79999999999995</v>
      </c>
      <c r="J1629" s="44">
        <f t="shared" si="176"/>
        <v>1995</v>
      </c>
      <c r="K1629" s="44">
        <f t="shared" si="177"/>
        <v>28</v>
      </c>
      <c r="L1629" s="59">
        <f>VLOOKUP(J1629,'SF CCI, BCI'!A:F,5)</f>
        <v>6558.16</v>
      </c>
      <c r="M1629" s="59">
        <f t="shared" si="181"/>
        <v>2.3432273686521832</v>
      </c>
      <c r="N1629" s="47">
        <f t="shared" si="178"/>
        <v>2705.8418039511084</v>
      </c>
      <c r="O1629" s="44">
        <f t="shared" si="179"/>
        <v>22</v>
      </c>
      <c r="P1629" s="47">
        <f t="shared" si="180"/>
        <v>1213.3231314881004</v>
      </c>
    </row>
    <row r="1630" spans="1:16" x14ac:dyDescent="0.25">
      <c r="A1630" s="56">
        <v>6614</v>
      </c>
      <c r="B1630" s="43" t="s">
        <v>1421</v>
      </c>
      <c r="C1630" s="43" t="s">
        <v>1422</v>
      </c>
      <c r="D1630" s="57" t="s">
        <v>133</v>
      </c>
      <c r="E1630" s="44">
        <v>600</v>
      </c>
      <c r="F1630" s="58">
        <v>34972</v>
      </c>
      <c r="G1630" s="45">
        <v>552.28</v>
      </c>
      <c r="H1630" s="45">
        <v>-304.69</v>
      </c>
      <c r="I1630" s="59">
        <f t="shared" si="175"/>
        <v>247.58999999999997</v>
      </c>
      <c r="J1630" s="44">
        <f t="shared" si="176"/>
        <v>1995</v>
      </c>
      <c r="K1630" s="44">
        <f t="shared" si="177"/>
        <v>28</v>
      </c>
      <c r="L1630" s="59">
        <f>VLOOKUP(J1630,'SF CCI, BCI'!A:F,5)</f>
        <v>6558.16</v>
      </c>
      <c r="M1630" s="59">
        <f t="shared" si="181"/>
        <v>2.3432273686521832</v>
      </c>
      <c r="N1630" s="47">
        <f t="shared" si="178"/>
        <v>1294.1176111592276</v>
      </c>
      <c r="O1630" s="44">
        <f t="shared" si="179"/>
        <v>22</v>
      </c>
      <c r="P1630" s="47">
        <f t="shared" si="180"/>
        <v>580.15966420459392</v>
      </c>
    </row>
    <row r="1631" spans="1:16" x14ac:dyDescent="0.25">
      <c r="A1631" s="56">
        <v>6615</v>
      </c>
      <c r="B1631" s="43" t="s">
        <v>1421</v>
      </c>
      <c r="C1631" s="43" t="s">
        <v>1422</v>
      </c>
      <c r="D1631" s="57" t="s">
        <v>133</v>
      </c>
      <c r="E1631" s="44">
        <v>600</v>
      </c>
      <c r="F1631" s="58">
        <v>34972</v>
      </c>
      <c r="G1631" s="45">
        <v>925</v>
      </c>
      <c r="H1631" s="45">
        <v>-510.21999999999997</v>
      </c>
      <c r="I1631" s="59">
        <f t="shared" si="175"/>
        <v>414.78000000000003</v>
      </c>
      <c r="J1631" s="44">
        <f t="shared" si="176"/>
        <v>1995</v>
      </c>
      <c r="K1631" s="44">
        <f t="shared" si="177"/>
        <v>28</v>
      </c>
      <c r="L1631" s="59">
        <f>VLOOKUP(J1631,'SF CCI, BCI'!A:F,5)</f>
        <v>6558.16</v>
      </c>
      <c r="M1631" s="59">
        <f t="shared" si="181"/>
        <v>2.3432273686521832</v>
      </c>
      <c r="N1631" s="47">
        <f t="shared" si="178"/>
        <v>2167.4853160032694</v>
      </c>
      <c r="O1631" s="44">
        <f t="shared" si="179"/>
        <v>22</v>
      </c>
      <c r="P1631" s="47">
        <f t="shared" si="180"/>
        <v>971.92384796955264</v>
      </c>
    </row>
    <row r="1632" spans="1:16" x14ac:dyDescent="0.25">
      <c r="A1632" s="56">
        <v>6616</v>
      </c>
      <c r="B1632" s="43" t="s">
        <v>1421</v>
      </c>
      <c r="C1632" s="43" t="s">
        <v>1422</v>
      </c>
      <c r="D1632" s="57" t="s">
        <v>133</v>
      </c>
      <c r="E1632" s="44">
        <v>600</v>
      </c>
      <c r="F1632" s="58">
        <v>34972</v>
      </c>
      <c r="G1632" s="45">
        <v>285.19</v>
      </c>
      <c r="H1632" s="45">
        <v>-157.44999999999999</v>
      </c>
      <c r="I1632" s="59">
        <f t="shared" si="175"/>
        <v>127.74000000000001</v>
      </c>
      <c r="J1632" s="44">
        <f t="shared" si="176"/>
        <v>1995</v>
      </c>
      <c r="K1632" s="44">
        <f t="shared" si="177"/>
        <v>28</v>
      </c>
      <c r="L1632" s="59">
        <f>VLOOKUP(J1632,'SF CCI, BCI'!A:F,5)</f>
        <v>6558.16</v>
      </c>
      <c r="M1632" s="59">
        <f t="shared" si="181"/>
        <v>2.3432273686521832</v>
      </c>
      <c r="N1632" s="47">
        <f t="shared" si="178"/>
        <v>668.26501326591608</v>
      </c>
      <c r="O1632" s="44">
        <f t="shared" si="179"/>
        <v>22</v>
      </c>
      <c r="P1632" s="47">
        <f t="shared" si="180"/>
        <v>299.32386407162988</v>
      </c>
    </row>
    <row r="1633" spans="1:16" x14ac:dyDescent="0.25">
      <c r="A1633" s="56">
        <v>6617</v>
      </c>
      <c r="B1633" s="43" t="s">
        <v>1421</v>
      </c>
      <c r="C1633" s="43" t="s">
        <v>1422</v>
      </c>
      <c r="D1633" s="57" t="s">
        <v>133</v>
      </c>
      <c r="E1633" s="44">
        <v>600</v>
      </c>
      <c r="F1633" s="58">
        <v>34972</v>
      </c>
      <c r="G1633" s="45">
        <v>356.48</v>
      </c>
      <c r="H1633" s="45">
        <v>-196.44000000000003</v>
      </c>
      <c r="I1633" s="59">
        <f t="shared" si="175"/>
        <v>160.04</v>
      </c>
      <c r="J1633" s="44">
        <f t="shared" si="176"/>
        <v>1995</v>
      </c>
      <c r="K1633" s="44">
        <f t="shared" si="177"/>
        <v>28</v>
      </c>
      <c r="L1633" s="59">
        <f>VLOOKUP(J1633,'SF CCI, BCI'!A:F,5)</f>
        <v>6558.16</v>
      </c>
      <c r="M1633" s="59">
        <f t="shared" si="181"/>
        <v>2.3432273686521832</v>
      </c>
      <c r="N1633" s="47">
        <f t="shared" si="178"/>
        <v>835.31369237713034</v>
      </c>
      <c r="O1633" s="44">
        <f t="shared" si="179"/>
        <v>22</v>
      </c>
      <c r="P1633" s="47">
        <f t="shared" si="180"/>
        <v>375.0101080790954</v>
      </c>
    </row>
    <row r="1634" spans="1:16" x14ac:dyDescent="0.25">
      <c r="A1634" s="56">
        <v>6618</v>
      </c>
      <c r="B1634" s="43" t="s">
        <v>1421</v>
      </c>
      <c r="C1634" s="43" t="s">
        <v>1422</v>
      </c>
      <c r="D1634" s="57" t="s">
        <v>133</v>
      </c>
      <c r="E1634" s="44">
        <v>600</v>
      </c>
      <c r="F1634" s="58">
        <v>34972</v>
      </c>
      <c r="G1634" s="45">
        <v>201.33</v>
      </c>
      <c r="H1634" s="45">
        <v>-111.27000000000001</v>
      </c>
      <c r="I1634" s="59">
        <f t="shared" si="175"/>
        <v>90.06</v>
      </c>
      <c r="J1634" s="44">
        <f t="shared" si="176"/>
        <v>1995</v>
      </c>
      <c r="K1634" s="44">
        <f t="shared" si="177"/>
        <v>28</v>
      </c>
      <c r="L1634" s="59">
        <f>VLOOKUP(J1634,'SF CCI, BCI'!A:F,5)</f>
        <v>6558.16</v>
      </c>
      <c r="M1634" s="59">
        <f t="shared" si="181"/>
        <v>2.3432273686521832</v>
      </c>
      <c r="N1634" s="47">
        <f t="shared" si="178"/>
        <v>471.76196613074404</v>
      </c>
      <c r="O1634" s="44">
        <f t="shared" si="179"/>
        <v>22</v>
      </c>
      <c r="P1634" s="47">
        <f t="shared" si="180"/>
        <v>211.03105682081562</v>
      </c>
    </row>
    <row r="1635" spans="1:16" x14ac:dyDescent="0.25">
      <c r="A1635" s="56">
        <v>6619</v>
      </c>
      <c r="B1635" s="43" t="s">
        <v>1421</v>
      </c>
      <c r="C1635" s="43" t="s">
        <v>1422</v>
      </c>
      <c r="D1635" s="57" t="s">
        <v>133</v>
      </c>
      <c r="E1635" s="44">
        <v>600</v>
      </c>
      <c r="F1635" s="58">
        <v>34972</v>
      </c>
      <c r="G1635" s="45">
        <v>21.38</v>
      </c>
      <c r="H1635" s="45">
        <v>-11.92</v>
      </c>
      <c r="I1635" s="59">
        <f t="shared" si="175"/>
        <v>9.4599999999999991</v>
      </c>
      <c r="J1635" s="44">
        <f t="shared" si="176"/>
        <v>1995</v>
      </c>
      <c r="K1635" s="44">
        <f t="shared" si="177"/>
        <v>28</v>
      </c>
      <c r="L1635" s="59">
        <f>VLOOKUP(J1635,'SF CCI, BCI'!A:F,5)</f>
        <v>6558.16</v>
      </c>
      <c r="M1635" s="59">
        <f t="shared" si="181"/>
        <v>2.3432273686521832</v>
      </c>
      <c r="N1635" s="47">
        <f t="shared" si="178"/>
        <v>50.098201141783676</v>
      </c>
      <c r="O1635" s="44">
        <f t="shared" si="179"/>
        <v>22</v>
      </c>
      <c r="P1635" s="47">
        <f t="shared" si="180"/>
        <v>22.16693090744965</v>
      </c>
    </row>
    <row r="1636" spans="1:16" x14ac:dyDescent="0.25">
      <c r="A1636" s="56">
        <v>6620</v>
      </c>
      <c r="B1636" s="43" t="s">
        <v>1421</v>
      </c>
      <c r="C1636" s="43" t="s">
        <v>1422</v>
      </c>
      <c r="D1636" s="57" t="s">
        <v>133</v>
      </c>
      <c r="E1636" s="44">
        <v>600</v>
      </c>
      <c r="F1636" s="58">
        <v>34972</v>
      </c>
      <c r="G1636" s="45">
        <v>251.65</v>
      </c>
      <c r="H1636" s="45">
        <v>-138.88</v>
      </c>
      <c r="I1636" s="59">
        <f t="shared" si="175"/>
        <v>112.77000000000001</v>
      </c>
      <c r="J1636" s="44">
        <f t="shared" si="176"/>
        <v>1995</v>
      </c>
      <c r="K1636" s="44">
        <f t="shared" si="177"/>
        <v>28</v>
      </c>
      <c r="L1636" s="59">
        <f>VLOOKUP(J1636,'SF CCI, BCI'!A:F,5)</f>
        <v>6558.16</v>
      </c>
      <c r="M1636" s="59">
        <f t="shared" si="181"/>
        <v>2.3432273686521832</v>
      </c>
      <c r="N1636" s="47">
        <f t="shared" si="178"/>
        <v>589.6731673213219</v>
      </c>
      <c r="O1636" s="44">
        <f t="shared" si="179"/>
        <v>22</v>
      </c>
      <c r="P1636" s="47">
        <f t="shared" si="180"/>
        <v>264.24575036290673</v>
      </c>
    </row>
    <row r="1637" spans="1:16" x14ac:dyDescent="0.25">
      <c r="A1637" s="56">
        <v>6621</v>
      </c>
      <c r="B1637" s="43" t="s">
        <v>1421</v>
      </c>
      <c r="C1637" s="43" t="s">
        <v>1422</v>
      </c>
      <c r="D1637" s="57" t="s">
        <v>133</v>
      </c>
      <c r="E1637" s="44">
        <v>600</v>
      </c>
      <c r="F1637" s="58">
        <v>34972</v>
      </c>
      <c r="G1637" s="45">
        <v>1641.99</v>
      </c>
      <c r="H1637" s="45">
        <v>-906.04</v>
      </c>
      <c r="I1637" s="59">
        <f t="shared" si="175"/>
        <v>735.95</v>
      </c>
      <c r="J1637" s="44">
        <f t="shared" si="176"/>
        <v>1995</v>
      </c>
      <c r="K1637" s="44">
        <f t="shared" si="177"/>
        <v>28</v>
      </c>
      <c r="L1637" s="59">
        <f>VLOOKUP(J1637,'SF CCI, BCI'!A:F,5)</f>
        <v>6558.16</v>
      </c>
      <c r="M1637" s="59">
        <f t="shared" si="181"/>
        <v>2.3432273686521832</v>
      </c>
      <c r="N1637" s="47">
        <f t="shared" si="178"/>
        <v>3847.5559070531981</v>
      </c>
      <c r="O1637" s="44">
        <f t="shared" si="179"/>
        <v>22</v>
      </c>
      <c r="P1637" s="47">
        <f t="shared" si="180"/>
        <v>1724.4981819595744</v>
      </c>
    </row>
    <row r="1638" spans="1:16" x14ac:dyDescent="0.25">
      <c r="A1638" s="56">
        <v>6622</v>
      </c>
      <c r="B1638" s="43" t="s">
        <v>1421</v>
      </c>
      <c r="C1638" s="43" t="s">
        <v>1422</v>
      </c>
      <c r="D1638" s="57" t="s">
        <v>133</v>
      </c>
      <c r="E1638" s="44">
        <v>600</v>
      </c>
      <c r="F1638" s="58">
        <v>34972</v>
      </c>
      <c r="G1638" s="45">
        <v>1094.1400000000001</v>
      </c>
      <c r="H1638" s="45">
        <v>-603.47</v>
      </c>
      <c r="I1638" s="59">
        <f t="shared" si="175"/>
        <v>490.67000000000007</v>
      </c>
      <c r="J1638" s="44">
        <f t="shared" si="176"/>
        <v>1995</v>
      </c>
      <c r="K1638" s="44">
        <f t="shared" si="177"/>
        <v>28</v>
      </c>
      <c r="L1638" s="59">
        <f>VLOOKUP(J1638,'SF CCI, BCI'!A:F,5)</f>
        <v>6558.16</v>
      </c>
      <c r="M1638" s="59">
        <f t="shared" si="181"/>
        <v>2.3432273686521832</v>
      </c>
      <c r="N1638" s="47">
        <f t="shared" si="178"/>
        <v>2563.8187931370999</v>
      </c>
      <c r="O1638" s="44">
        <f t="shared" si="179"/>
        <v>22</v>
      </c>
      <c r="P1638" s="47">
        <f t="shared" si="180"/>
        <v>1149.7513729765669</v>
      </c>
    </row>
    <row r="1639" spans="1:16" x14ac:dyDescent="0.25">
      <c r="A1639" s="56">
        <v>6623</v>
      </c>
      <c r="B1639" s="43" t="s">
        <v>1421</v>
      </c>
      <c r="C1639" s="43" t="s">
        <v>1422</v>
      </c>
      <c r="D1639" s="57" t="s">
        <v>133</v>
      </c>
      <c r="E1639" s="44">
        <v>600</v>
      </c>
      <c r="F1639" s="58">
        <v>34972</v>
      </c>
      <c r="G1639" s="45">
        <v>2052.48</v>
      </c>
      <c r="H1639" s="45">
        <v>-1132.28</v>
      </c>
      <c r="I1639" s="59">
        <f t="shared" si="175"/>
        <v>920.2</v>
      </c>
      <c r="J1639" s="44">
        <f t="shared" si="176"/>
        <v>1995</v>
      </c>
      <c r="K1639" s="44">
        <f t="shared" si="177"/>
        <v>28</v>
      </c>
      <c r="L1639" s="59">
        <f>VLOOKUP(J1639,'SF CCI, BCI'!A:F,5)</f>
        <v>6558.16</v>
      </c>
      <c r="M1639" s="59">
        <f t="shared" si="181"/>
        <v>2.3432273686521832</v>
      </c>
      <c r="N1639" s="47">
        <f t="shared" si="178"/>
        <v>4809.4273096112329</v>
      </c>
      <c r="O1639" s="44">
        <f t="shared" si="179"/>
        <v>22</v>
      </c>
      <c r="P1639" s="47">
        <f t="shared" si="180"/>
        <v>2156.2378246337389</v>
      </c>
    </row>
    <row r="1640" spans="1:16" x14ac:dyDescent="0.25">
      <c r="A1640" s="56">
        <v>6624</v>
      </c>
      <c r="B1640" s="43" t="s">
        <v>1421</v>
      </c>
      <c r="C1640" s="43" t="s">
        <v>1422</v>
      </c>
      <c r="D1640" s="57" t="s">
        <v>133</v>
      </c>
      <c r="E1640" s="44">
        <v>600</v>
      </c>
      <c r="F1640" s="58">
        <v>34972</v>
      </c>
      <c r="G1640" s="45">
        <v>1651.54</v>
      </c>
      <c r="H1640" s="45">
        <v>-910.99</v>
      </c>
      <c r="I1640" s="59">
        <f t="shared" si="175"/>
        <v>740.55</v>
      </c>
      <c r="J1640" s="44">
        <f t="shared" si="176"/>
        <v>1995</v>
      </c>
      <c r="K1640" s="44">
        <f t="shared" si="177"/>
        <v>28</v>
      </c>
      <c r="L1640" s="59">
        <f>VLOOKUP(J1640,'SF CCI, BCI'!A:F,5)</f>
        <v>6558.16</v>
      </c>
      <c r="M1640" s="59">
        <f t="shared" si="181"/>
        <v>2.3432273686521832</v>
      </c>
      <c r="N1640" s="47">
        <f t="shared" si="178"/>
        <v>3869.9337284238263</v>
      </c>
      <c r="O1640" s="44">
        <f t="shared" si="179"/>
        <v>22</v>
      </c>
      <c r="P1640" s="47">
        <f t="shared" si="180"/>
        <v>1735.2770278553742</v>
      </c>
    </row>
    <row r="1641" spans="1:16" x14ac:dyDescent="0.25">
      <c r="A1641" s="56">
        <v>6625</v>
      </c>
      <c r="B1641" s="43" t="s">
        <v>1421</v>
      </c>
      <c r="C1641" s="43" t="s">
        <v>1422</v>
      </c>
      <c r="D1641" s="57" t="s">
        <v>133</v>
      </c>
      <c r="E1641" s="44">
        <v>600</v>
      </c>
      <c r="F1641" s="58">
        <v>34972</v>
      </c>
      <c r="G1641" s="45">
        <v>262.52</v>
      </c>
      <c r="H1641" s="45">
        <v>-144.94999999999999</v>
      </c>
      <c r="I1641" s="59">
        <f t="shared" si="175"/>
        <v>117.57</v>
      </c>
      <c r="J1641" s="44">
        <f t="shared" si="176"/>
        <v>1995</v>
      </c>
      <c r="K1641" s="44">
        <f t="shared" si="177"/>
        <v>28</v>
      </c>
      <c r="L1641" s="59">
        <f>VLOOKUP(J1641,'SF CCI, BCI'!A:F,5)</f>
        <v>6558.16</v>
      </c>
      <c r="M1641" s="59">
        <f t="shared" si="181"/>
        <v>2.3432273686521832</v>
      </c>
      <c r="N1641" s="47">
        <f t="shared" si="178"/>
        <v>615.14404881857104</v>
      </c>
      <c r="O1641" s="44">
        <f t="shared" si="179"/>
        <v>22</v>
      </c>
      <c r="P1641" s="47">
        <f t="shared" si="180"/>
        <v>275.49324173243718</v>
      </c>
    </row>
    <row r="1642" spans="1:16" x14ac:dyDescent="0.25">
      <c r="A1642" s="56">
        <v>6626</v>
      </c>
      <c r="B1642" s="43" t="s">
        <v>1421</v>
      </c>
      <c r="C1642" s="43" t="s">
        <v>1422</v>
      </c>
      <c r="D1642" s="57" t="s">
        <v>133</v>
      </c>
      <c r="E1642" s="44">
        <v>600</v>
      </c>
      <c r="F1642" s="58">
        <v>34972</v>
      </c>
      <c r="G1642" s="45">
        <v>184.75</v>
      </c>
      <c r="H1642" s="45">
        <v>-102.06</v>
      </c>
      <c r="I1642" s="59">
        <f t="shared" si="175"/>
        <v>82.69</v>
      </c>
      <c r="J1642" s="44">
        <f t="shared" si="176"/>
        <v>1995</v>
      </c>
      <c r="K1642" s="44">
        <f t="shared" si="177"/>
        <v>28</v>
      </c>
      <c r="L1642" s="59">
        <f>VLOOKUP(J1642,'SF CCI, BCI'!A:F,5)</f>
        <v>6558.16</v>
      </c>
      <c r="M1642" s="59">
        <f t="shared" si="181"/>
        <v>2.3432273686521832</v>
      </c>
      <c r="N1642" s="47">
        <f t="shared" si="178"/>
        <v>432.91125635849085</v>
      </c>
      <c r="O1642" s="44">
        <f t="shared" si="179"/>
        <v>22</v>
      </c>
      <c r="P1642" s="47">
        <f t="shared" si="180"/>
        <v>193.76147111384901</v>
      </c>
    </row>
    <row r="1643" spans="1:16" x14ac:dyDescent="0.25">
      <c r="A1643" s="56">
        <v>6627</v>
      </c>
      <c r="B1643" s="43" t="s">
        <v>1421</v>
      </c>
      <c r="C1643" s="43" t="s">
        <v>1422</v>
      </c>
      <c r="D1643" s="57" t="s">
        <v>133</v>
      </c>
      <c r="E1643" s="44">
        <v>600</v>
      </c>
      <c r="F1643" s="58">
        <v>34972</v>
      </c>
      <c r="G1643" s="45">
        <v>98.4</v>
      </c>
      <c r="H1643" s="45">
        <v>-54.1</v>
      </c>
      <c r="I1643" s="59">
        <f t="shared" si="175"/>
        <v>44.300000000000004</v>
      </c>
      <c r="J1643" s="44">
        <f t="shared" si="176"/>
        <v>1995</v>
      </c>
      <c r="K1643" s="44">
        <f t="shared" si="177"/>
        <v>28</v>
      </c>
      <c r="L1643" s="59">
        <f>VLOOKUP(J1643,'SF CCI, BCI'!A:F,5)</f>
        <v>6558.16</v>
      </c>
      <c r="M1643" s="59">
        <f t="shared" si="181"/>
        <v>2.3432273686521832</v>
      </c>
      <c r="N1643" s="47">
        <f t="shared" si="178"/>
        <v>230.57357307537484</v>
      </c>
      <c r="O1643" s="44">
        <f t="shared" si="179"/>
        <v>22</v>
      </c>
      <c r="P1643" s="47">
        <f t="shared" si="180"/>
        <v>103.80497243129173</v>
      </c>
    </row>
    <row r="1644" spans="1:16" x14ac:dyDescent="0.25">
      <c r="A1644" s="56">
        <v>6628</v>
      </c>
      <c r="B1644" s="43" t="s">
        <v>1421</v>
      </c>
      <c r="C1644" s="43" t="s">
        <v>1422</v>
      </c>
      <c r="D1644" s="57" t="s">
        <v>133</v>
      </c>
      <c r="E1644" s="44">
        <v>600</v>
      </c>
      <c r="F1644" s="58">
        <v>34972</v>
      </c>
      <c r="G1644" s="45">
        <v>123</v>
      </c>
      <c r="H1644" s="45">
        <v>-67.86</v>
      </c>
      <c r="I1644" s="59">
        <f t="shared" si="175"/>
        <v>55.14</v>
      </c>
      <c r="J1644" s="44">
        <f t="shared" si="176"/>
        <v>1995</v>
      </c>
      <c r="K1644" s="44">
        <f t="shared" si="177"/>
        <v>28</v>
      </c>
      <c r="L1644" s="59">
        <f>VLOOKUP(J1644,'SF CCI, BCI'!A:F,5)</f>
        <v>6558.16</v>
      </c>
      <c r="M1644" s="59">
        <f t="shared" si="181"/>
        <v>2.3432273686521832</v>
      </c>
      <c r="N1644" s="47">
        <f t="shared" si="178"/>
        <v>288.21696634421852</v>
      </c>
      <c r="O1644" s="44">
        <f t="shared" si="179"/>
        <v>22</v>
      </c>
      <c r="P1644" s="47">
        <f t="shared" si="180"/>
        <v>129.20555710748138</v>
      </c>
    </row>
    <row r="1645" spans="1:16" x14ac:dyDescent="0.25">
      <c r="A1645" s="56">
        <v>6629</v>
      </c>
      <c r="B1645" s="43" t="s">
        <v>1421</v>
      </c>
      <c r="C1645" s="43" t="s">
        <v>1422</v>
      </c>
      <c r="D1645" s="57" t="s">
        <v>133</v>
      </c>
      <c r="E1645" s="44">
        <v>600</v>
      </c>
      <c r="F1645" s="58">
        <v>34972</v>
      </c>
      <c r="G1645" s="45">
        <v>40.18</v>
      </c>
      <c r="H1645" s="45">
        <v>-22.35</v>
      </c>
      <c r="I1645" s="59">
        <f t="shared" si="175"/>
        <v>17.829999999999998</v>
      </c>
      <c r="J1645" s="44">
        <f t="shared" si="176"/>
        <v>1995</v>
      </c>
      <c r="K1645" s="44">
        <f t="shared" si="177"/>
        <v>28</v>
      </c>
      <c r="L1645" s="59">
        <f>VLOOKUP(J1645,'SF CCI, BCI'!A:F,5)</f>
        <v>6558.16</v>
      </c>
      <c r="M1645" s="59">
        <f t="shared" si="181"/>
        <v>2.3432273686521832</v>
      </c>
      <c r="N1645" s="47">
        <f t="shared" si="178"/>
        <v>94.150875672444712</v>
      </c>
      <c r="O1645" s="44">
        <f t="shared" si="179"/>
        <v>22</v>
      </c>
      <c r="P1645" s="47">
        <f t="shared" si="180"/>
        <v>41.779743983068421</v>
      </c>
    </row>
    <row r="1646" spans="1:16" x14ac:dyDescent="0.25">
      <c r="A1646" s="56">
        <v>6630</v>
      </c>
      <c r="B1646" s="43" t="s">
        <v>1421</v>
      </c>
      <c r="C1646" s="43" t="s">
        <v>1422</v>
      </c>
      <c r="D1646" s="57" t="s">
        <v>133</v>
      </c>
      <c r="E1646" s="44">
        <v>600</v>
      </c>
      <c r="F1646" s="58">
        <v>34972</v>
      </c>
      <c r="G1646" s="45">
        <v>4.5</v>
      </c>
      <c r="H1646" s="45">
        <v>-2.5999999999999996</v>
      </c>
      <c r="I1646" s="59">
        <f t="shared" si="175"/>
        <v>1.9000000000000004</v>
      </c>
      <c r="J1646" s="44">
        <f t="shared" si="176"/>
        <v>1995</v>
      </c>
      <c r="K1646" s="44">
        <f t="shared" si="177"/>
        <v>28</v>
      </c>
      <c r="L1646" s="59">
        <f>VLOOKUP(J1646,'SF CCI, BCI'!A:F,5)</f>
        <v>6558.16</v>
      </c>
      <c r="M1646" s="59">
        <f t="shared" si="181"/>
        <v>2.3432273686521832</v>
      </c>
      <c r="N1646" s="47">
        <f t="shared" si="178"/>
        <v>10.544523158934824</v>
      </c>
      <c r="O1646" s="44">
        <f t="shared" si="179"/>
        <v>22</v>
      </c>
      <c r="P1646" s="47">
        <f t="shared" si="180"/>
        <v>4.4521320004391489</v>
      </c>
    </row>
    <row r="1647" spans="1:16" x14ac:dyDescent="0.25">
      <c r="A1647" s="56">
        <v>6631</v>
      </c>
      <c r="B1647" s="43" t="s">
        <v>1421</v>
      </c>
      <c r="C1647" s="43" t="s">
        <v>1422</v>
      </c>
      <c r="D1647" s="57" t="s">
        <v>133</v>
      </c>
      <c r="E1647" s="44">
        <v>600</v>
      </c>
      <c r="F1647" s="58">
        <v>34972</v>
      </c>
      <c r="G1647" s="45">
        <v>50.22</v>
      </c>
      <c r="H1647" s="45">
        <v>-27.51</v>
      </c>
      <c r="I1647" s="59">
        <f t="shared" si="175"/>
        <v>22.709999999999997</v>
      </c>
      <c r="J1647" s="44">
        <f t="shared" si="176"/>
        <v>1995</v>
      </c>
      <c r="K1647" s="44">
        <f t="shared" si="177"/>
        <v>28</v>
      </c>
      <c r="L1647" s="59">
        <f>VLOOKUP(J1647,'SF CCI, BCI'!A:F,5)</f>
        <v>6558.16</v>
      </c>
      <c r="M1647" s="59">
        <f t="shared" si="181"/>
        <v>2.3432273686521832</v>
      </c>
      <c r="N1647" s="47">
        <f t="shared" si="178"/>
        <v>117.67687845371263</v>
      </c>
      <c r="O1647" s="44">
        <f t="shared" si="179"/>
        <v>22</v>
      </c>
      <c r="P1647" s="47">
        <f t="shared" si="180"/>
        <v>53.214693542091076</v>
      </c>
    </row>
    <row r="1648" spans="1:16" x14ac:dyDescent="0.25">
      <c r="A1648" s="56">
        <v>6632</v>
      </c>
      <c r="B1648" s="43" t="s">
        <v>1421</v>
      </c>
      <c r="C1648" s="43" t="s">
        <v>1422</v>
      </c>
      <c r="D1648" s="57" t="s">
        <v>133</v>
      </c>
      <c r="E1648" s="44">
        <v>600</v>
      </c>
      <c r="F1648" s="58">
        <v>34972</v>
      </c>
      <c r="G1648" s="45">
        <v>1904.68</v>
      </c>
      <c r="H1648" s="45">
        <v>-1050.6500000000001</v>
      </c>
      <c r="I1648" s="59">
        <f t="shared" si="175"/>
        <v>854.03</v>
      </c>
      <c r="J1648" s="44">
        <f t="shared" si="176"/>
        <v>1995</v>
      </c>
      <c r="K1648" s="44">
        <f t="shared" si="177"/>
        <v>28</v>
      </c>
      <c r="L1648" s="59">
        <f>VLOOKUP(J1648,'SF CCI, BCI'!A:F,5)</f>
        <v>6558.16</v>
      </c>
      <c r="M1648" s="59">
        <f t="shared" si="181"/>
        <v>2.3432273686521832</v>
      </c>
      <c r="N1648" s="47">
        <f t="shared" si="178"/>
        <v>4463.0983045244402</v>
      </c>
      <c r="O1648" s="44">
        <f t="shared" si="179"/>
        <v>22</v>
      </c>
      <c r="P1648" s="47">
        <f t="shared" si="180"/>
        <v>2001.186469650024</v>
      </c>
    </row>
    <row r="1649" spans="1:16" x14ac:dyDescent="0.25">
      <c r="A1649" s="56">
        <v>6633</v>
      </c>
      <c r="B1649" s="43" t="s">
        <v>1421</v>
      </c>
      <c r="C1649" s="43" t="s">
        <v>1422</v>
      </c>
      <c r="D1649" s="57" t="s">
        <v>133</v>
      </c>
      <c r="E1649" s="44">
        <v>600</v>
      </c>
      <c r="F1649" s="58">
        <v>34972</v>
      </c>
      <c r="G1649" s="45">
        <v>1067.77</v>
      </c>
      <c r="H1649" s="45">
        <v>-589.1099999999999</v>
      </c>
      <c r="I1649" s="59">
        <f t="shared" si="175"/>
        <v>478.66000000000008</v>
      </c>
      <c r="J1649" s="44">
        <f t="shared" si="176"/>
        <v>1995</v>
      </c>
      <c r="K1649" s="44">
        <f t="shared" si="177"/>
        <v>28</v>
      </c>
      <c r="L1649" s="59">
        <f>VLOOKUP(J1649,'SF CCI, BCI'!A:F,5)</f>
        <v>6558.16</v>
      </c>
      <c r="M1649" s="59">
        <f t="shared" si="181"/>
        <v>2.3432273686521832</v>
      </c>
      <c r="N1649" s="47">
        <f t="shared" si="178"/>
        <v>2502.0278874257415</v>
      </c>
      <c r="O1649" s="44">
        <f t="shared" si="179"/>
        <v>22</v>
      </c>
      <c r="P1649" s="47">
        <f t="shared" si="180"/>
        <v>1121.6092122790542</v>
      </c>
    </row>
    <row r="1650" spans="1:16" x14ac:dyDescent="0.25">
      <c r="A1650" s="56">
        <v>6634</v>
      </c>
      <c r="B1650" s="43" t="s">
        <v>1421</v>
      </c>
      <c r="C1650" s="43" t="s">
        <v>1422</v>
      </c>
      <c r="D1650" s="57" t="s">
        <v>133</v>
      </c>
      <c r="E1650" s="44">
        <v>600</v>
      </c>
      <c r="F1650" s="58">
        <v>34972</v>
      </c>
      <c r="G1650" s="45">
        <v>2380.86</v>
      </c>
      <c r="H1650" s="45">
        <v>-1313.59</v>
      </c>
      <c r="I1650" s="59">
        <f t="shared" si="175"/>
        <v>1067.2700000000002</v>
      </c>
      <c r="J1650" s="44">
        <f t="shared" si="176"/>
        <v>1995</v>
      </c>
      <c r="K1650" s="44">
        <f t="shared" si="177"/>
        <v>28</v>
      </c>
      <c r="L1650" s="59">
        <f>VLOOKUP(J1650,'SF CCI, BCI'!A:F,5)</f>
        <v>6558.16</v>
      </c>
      <c r="M1650" s="59">
        <f t="shared" si="181"/>
        <v>2.3432273686521832</v>
      </c>
      <c r="N1650" s="47">
        <f t="shared" si="178"/>
        <v>5578.896312929237</v>
      </c>
      <c r="O1650" s="44">
        <f t="shared" si="179"/>
        <v>22</v>
      </c>
      <c r="P1650" s="47">
        <f t="shared" si="180"/>
        <v>2500.8562737414159</v>
      </c>
    </row>
    <row r="1651" spans="1:16" x14ac:dyDescent="0.25">
      <c r="A1651" s="56">
        <v>6635</v>
      </c>
      <c r="B1651" s="43" t="s">
        <v>1423</v>
      </c>
      <c r="C1651" s="43" t="s">
        <v>1424</v>
      </c>
      <c r="D1651" s="57" t="s">
        <v>72</v>
      </c>
      <c r="E1651" s="44">
        <v>600</v>
      </c>
      <c r="F1651" s="58">
        <v>35033</v>
      </c>
      <c r="G1651" s="45">
        <v>16596</v>
      </c>
      <c r="H1651" s="45">
        <v>-9155.8799999999992</v>
      </c>
      <c r="I1651" s="59">
        <f t="shared" si="175"/>
        <v>7440.1200000000008</v>
      </c>
      <c r="J1651" s="44">
        <f t="shared" si="176"/>
        <v>1995</v>
      </c>
      <c r="K1651" s="44">
        <f t="shared" si="177"/>
        <v>28</v>
      </c>
      <c r="L1651" s="59">
        <f>VLOOKUP(J1651,'SF CCI, BCI'!A:F,5)</f>
        <v>6558.16</v>
      </c>
      <c r="M1651" s="59">
        <f t="shared" si="181"/>
        <v>2.3432273686521832</v>
      </c>
      <c r="N1651" s="47">
        <f t="shared" si="178"/>
        <v>38888.201410151632</v>
      </c>
      <c r="O1651" s="44">
        <f t="shared" si="179"/>
        <v>22</v>
      </c>
      <c r="P1651" s="47">
        <f t="shared" si="180"/>
        <v>17433.892810056484</v>
      </c>
    </row>
    <row r="1652" spans="1:16" x14ac:dyDescent="0.25">
      <c r="A1652" s="56">
        <v>6636</v>
      </c>
      <c r="B1652" s="43" t="s">
        <v>1425</v>
      </c>
      <c r="C1652" s="43" t="s">
        <v>1426</v>
      </c>
      <c r="D1652" s="57" t="s">
        <v>69</v>
      </c>
      <c r="E1652" s="44">
        <v>120</v>
      </c>
      <c r="F1652" s="58">
        <v>35033</v>
      </c>
      <c r="G1652" s="45">
        <v>586.30999999999995</v>
      </c>
      <c r="H1652" s="45">
        <v>-586.30999999999995</v>
      </c>
      <c r="I1652" s="59">
        <f t="shared" si="175"/>
        <v>0</v>
      </c>
      <c r="J1652" s="44">
        <f t="shared" si="176"/>
        <v>1995</v>
      </c>
      <c r="K1652" s="44">
        <f t="shared" si="177"/>
        <v>28</v>
      </c>
      <c r="L1652" s="59">
        <f>VLOOKUP(J1652,'SF CCI, BCI'!A:F,5)</f>
        <v>6558.16</v>
      </c>
      <c r="M1652" s="59">
        <f t="shared" si="181"/>
        <v>2.3432273686521832</v>
      </c>
      <c r="N1652" s="47">
        <f t="shared" si="178"/>
        <v>1373.8576385144613</v>
      </c>
      <c r="O1652" s="44">
        <f t="shared" si="179"/>
        <v>0</v>
      </c>
      <c r="P1652" s="47">
        <f t="shared" si="180"/>
        <v>0</v>
      </c>
    </row>
    <row r="1653" spans="1:16" x14ac:dyDescent="0.25">
      <c r="A1653" s="56">
        <v>6637</v>
      </c>
      <c r="B1653" s="43" t="s">
        <v>1425</v>
      </c>
      <c r="C1653" s="43" t="s">
        <v>1426</v>
      </c>
      <c r="D1653" s="57" t="s">
        <v>69</v>
      </c>
      <c r="E1653" s="44">
        <v>120</v>
      </c>
      <c r="F1653" s="58">
        <v>35033</v>
      </c>
      <c r="G1653" s="45">
        <v>586.30999999999995</v>
      </c>
      <c r="H1653" s="45">
        <v>-586.30999999999995</v>
      </c>
      <c r="I1653" s="59">
        <f t="shared" si="175"/>
        <v>0</v>
      </c>
      <c r="J1653" s="44">
        <f t="shared" si="176"/>
        <v>1995</v>
      </c>
      <c r="K1653" s="44">
        <f t="shared" si="177"/>
        <v>28</v>
      </c>
      <c r="L1653" s="59">
        <f>VLOOKUP(J1653,'SF CCI, BCI'!A:F,5)</f>
        <v>6558.16</v>
      </c>
      <c r="M1653" s="59">
        <f t="shared" si="181"/>
        <v>2.3432273686521832</v>
      </c>
      <c r="N1653" s="47">
        <f t="shared" si="178"/>
        <v>1373.8576385144613</v>
      </c>
      <c r="O1653" s="44">
        <f t="shared" si="179"/>
        <v>0</v>
      </c>
      <c r="P1653" s="47">
        <f t="shared" si="180"/>
        <v>0</v>
      </c>
    </row>
    <row r="1654" spans="1:16" x14ac:dyDescent="0.25">
      <c r="A1654" s="56">
        <v>6638</v>
      </c>
      <c r="B1654" s="43" t="s">
        <v>1425</v>
      </c>
      <c r="C1654" s="43" t="s">
        <v>1426</v>
      </c>
      <c r="D1654" s="57" t="s">
        <v>69</v>
      </c>
      <c r="E1654" s="44">
        <v>120</v>
      </c>
      <c r="F1654" s="58">
        <v>35033</v>
      </c>
      <c r="G1654" s="45">
        <v>586.30999999999995</v>
      </c>
      <c r="H1654" s="45">
        <v>-586.30999999999995</v>
      </c>
      <c r="I1654" s="59">
        <f t="shared" si="175"/>
        <v>0</v>
      </c>
      <c r="J1654" s="44">
        <f t="shared" si="176"/>
        <v>1995</v>
      </c>
      <c r="K1654" s="44">
        <f t="shared" si="177"/>
        <v>28</v>
      </c>
      <c r="L1654" s="59">
        <f>VLOOKUP(J1654,'SF CCI, BCI'!A:F,5)</f>
        <v>6558.16</v>
      </c>
      <c r="M1654" s="59">
        <f t="shared" si="181"/>
        <v>2.3432273686521832</v>
      </c>
      <c r="N1654" s="47">
        <f t="shared" si="178"/>
        <v>1373.8576385144613</v>
      </c>
      <c r="O1654" s="44">
        <f t="shared" si="179"/>
        <v>0</v>
      </c>
      <c r="P1654" s="47">
        <f t="shared" si="180"/>
        <v>0</v>
      </c>
    </row>
    <row r="1655" spans="1:16" x14ac:dyDescent="0.25">
      <c r="A1655" s="56">
        <v>6639</v>
      </c>
      <c r="B1655" s="43" t="s">
        <v>1427</v>
      </c>
      <c r="C1655" s="43" t="s">
        <v>1428</v>
      </c>
      <c r="D1655" s="57" t="s">
        <v>69</v>
      </c>
      <c r="E1655" s="44">
        <v>120</v>
      </c>
      <c r="F1655" s="58">
        <v>35033</v>
      </c>
      <c r="G1655" s="45">
        <v>24534.86</v>
      </c>
      <c r="H1655" s="45">
        <v>-24534.86</v>
      </c>
      <c r="I1655" s="59">
        <f t="shared" si="175"/>
        <v>0</v>
      </c>
      <c r="J1655" s="44">
        <f t="shared" si="176"/>
        <v>1995</v>
      </c>
      <c r="K1655" s="44">
        <f t="shared" si="177"/>
        <v>28</v>
      </c>
      <c r="L1655" s="59">
        <f>VLOOKUP(J1655,'SF CCI, BCI'!A:F,5)</f>
        <v>6558.16</v>
      </c>
      <c r="M1655" s="59">
        <f t="shared" si="181"/>
        <v>2.3432273686521832</v>
      </c>
      <c r="N1655" s="47">
        <f t="shared" si="178"/>
        <v>57490.755438049702</v>
      </c>
      <c r="O1655" s="44">
        <f t="shared" si="179"/>
        <v>0</v>
      </c>
      <c r="P1655" s="47">
        <f t="shared" si="180"/>
        <v>0</v>
      </c>
    </row>
    <row r="1656" spans="1:16" x14ac:dyDescent="0.25">
      <c r="A1656" s="56">
        <v>6640</v>
      </c>
      <c r="B1656" s="43" t="s">
        <v>1408</v>
      </c>
      <c r="C1656" s="43" t="s">
        <v>155</v>
      </c>
      <c r="D1656" s="57" t="s">
        <v>106</v>
      </c>
      <c r="E1656" s="44">
        <v>240</v>
      </c>
      <c r="F1656" s="58">
        <v>35064</v>
      </c>
      <c r="G1656" s="45">
        <v>1235.24</v>
      </c>
      <c r="H1656" s="45">
        <v>-1235.24</v>
      </c>
      <c r="I1656" s="59">
        <f t="shared" si="175"/>
        <v>0</v>
      </c>
      <c r="J1656" s="44">
        <f t="shared" si="176"/>
        <v>1995</v>
      </c>
      <c r="K1656" s="44">
        <f t="shared" si="177"/>
        <v>28</v>
      </c>
      <c r="L1656" s="59">
        <f>VLOOKUP(J1656,'SF CCI, BCI'!A:F,5)</f>
        <v>6558.16</v>
      </c>
      <c r="M1656" s="59">
        <f t="shared" si="181"/>
        <v>2.3432273686521832</v>
      </c>
      <c r="N1656" s="47">
        <f t="shared" si="178"/>
        <v>2894.4481748539229</v>
      </c>
      <c r="O1656" s="44">
        <f t="shared" si="179"/>
        <v>0</v>
      </c>
      <c r="P1656" s="47">
        <f t="shared" si="180"/>
        <v>0</v>
      </c>
    </row>
    <row r="1657" spans="1:16" x14ac:dyDescent="0.25">
      <c r="A1657" s="56">
        <v>6641</v>
      </c>
      <c r="B1657" s="43" t="s">
        <v>1408</v>
      </c>
      <c r="C1657" s="43" t="s">
        <v>155</v>
      </c>
      <c r="D1657" s="57" t="s">
        <v>106</v>
      </c>
      <c r="E1657" s="44">
        <v>240</v>
      </c>
      <c r="F1657" s="58">
        <v>35064</v>
      </c>
      <c r="G1657" s="45">
        <v>1235.23</v>
      </c>
      <c r="H1657" s="45">
        <v>-1235.23</v>
      </c>
      <c r="I1657" s="59">
        <f t="shared" si="175"/>
        <v>0</v>
      </c>
      <c r="J1657" s="44">
        <f t="shared" si="176"/>
        <v>1995</v>
      </c>
      <c r="K1657" s="44">
        <f t="shared" si="177"/>
        <v>28</v>
      </c>
      <c r="L1657" s="59">
        <f>VLOOKUP(J1657,'SF CCI, BCI'!A:F,5)</f>
        <v>6558.16</v>
      </c>
      <c r="M1657" s="59">
        <f t="shared" si="181"/>
        <v>2.3432273686521832</v>
      </c>
      <c r="N1657" s="47">
        <f t="shared" si="178"/>
        <v>2894.4247425802364</v>
      </c>
      <c r="O1657" s="44">
        <f t="shared" si="179"/>
        <v>0</v>
      </c>
      <c r="P1657" s="47">
        <f t="shared" si="180"/>
        <v>0</v>
      </c>
    </row>
    <row r="1658" spans="1:16" x14ac:dyDescent="0.25">
      <c r="A1658" s="56">
        <v>6642</v>
      </c>
      <c r="B1658" s="43" t="s">
        <v>1429</v>
      </c>
      <c r="C1658" s="43" t="s">
        <v>1430</v>
      </c>
      <c r="D1658" s="57" t="s">
        <v>69</v>
      </c>
      <c r="E1658" s="44">
        <v>600</v>
      </c>
      <c r="F1658" s="58">
        <v>35064</v>
      </c>
      <c r="G1658" s="45">
        <v>178.85</v>
      </c>
      <c r="H1658" s="45">
        <v>-98.75</v>
      </c>
      <c r="I1658" s="59">
        <f t="shared" si="175"/>
        <v>80.099999999999994</v>
      </c>
      <c r="J1658" s="44">
        <f t="shared" si="176"/>
        <v>1995</v>
      </c>
      <c r="K1658" s="44">
        <f t="shared" si="177"/>
        <v>28</v>
      </c>
      <c r="L1658" s="59">
        <f>VLOOKUP(J1658,'SF CCI, BCI'!A:F,5)</f>
        <v>6558.16</v>
      </c>
      <c r="M1658" s="59">
        <f t="shared" si="181"/>
        <v>2.3432273686521832</v>
      </c>
      <c r="N1658" s="47">
        <f t="shared" si="178"/>
        <v>419.08621488344295</v>
      </c>
      <c r="O1658" s="44">
        <f t="shared" si="179"/>
        <v>22</v>
      </c>
      <c r="P1658" s="47">
        <f t="shared" si="180"/>
        <v>187.69251222903986</v>
      </c>
    </row>
    <row r="1659" spans="1:16" x14ac:dyDescent="0.25">
      <c r="A1659" s="56">
        <v>6643</v>
      </c>
      <c r="B1659" s="43" t="s">
        <v>1431</v>
      </c>
      <c r="C1659" s="43" t="s">
        <v>1432</v>
      </c>
      <c r="D1659" s="57" t="s">
        <v>69</v>
      </c>
      <c r="E1659" s="44">
        <v>600</v>
      </c>
      <c r="F1659" s="58">
        <v>35064</v>
      </c>
      <c r="G1659" s="45">
        <v>863.53</v>
      </c>
      <c r="H1659" s="45">
        <v>-476.47</v>
      </c>
      <c r="I1659" s="59">
        <f t="shared" si="175"/>
        <v>387.05999999999995</v>
      </c>
      <c r="J1659" s="44">
        <f t="shared" si="176"/>
        <v>1995</v>
      </c>
      <c r="K1659" s="44">
        <f t="shared" si="177"/>
        <v>28</v>
      </c>
      <c r="L1659" s="59">
        <f>VLOOKUP(J1659,'SF CCI, BCI'!A:F,5)</f>
        <v>6558.16</v>
      </c>
      <c r="M1659" s="59">
        <f t="shared" si="181"/>
        <v>2.3432273686521832</v>
      </c>
      <c r="N1659" s="47">
        <f t="shared" si="178"/>
        <v>2023.4471296522197</v>
      </c>
      <c r="O1659" s="44">
        <f t="shared" si="179"/>
        <v>22</v>
      </c>
      <c r="P1659" s="47">
        <f t="shared" si="180"/>
        <v>906.96958531051393</v>
      </c>
    </row>
    <row r="1660" spans="1:16" x14ac:dyDescent="0.25">
      <c r="A1660" s="56">
        <v>6644</v>
      </c>
      <c r="B1660" s="43" t="s">
        <v>1433</v>
      </c>
      <c r="C1660" s="43" t="s">
        <v>1434</v>
      </c>
      <c r="D1660" s="57" t="s">
        <v>165</v>
      </c>
      <c r="E1660" s="44">
        <v>600</v>
      </c>
      <c r="F1660" s="58">
        <v>35095</v>
      </c>
      <c r="G1660" s="45">
        <v>1089.26</v>
      </c>
      <c r="H1660" s="45">
        <v>-600.96</v>
      </c>
      <c r="I1660" s="59">
        <f t="shared" si="175"/>
        <v>488.29999999999995</v>
      </c>
      <c r="J1660" s="44">
        <f t="shared" si="176"/>
        <v>1996</v>
      </c>
      <c r="K1660" s="44">
        <f t="shared" si="177"/>
        <v>28</v>
      </c>
      <c r="L1660" s="59">
        <f>VLOOKUP(J1660,'SF CCI, BCI'!A:F,5)</f>
        <v>6629.61</v>
      </c>
      <c r="M1660" s="59">
        <f t="shared" si="181"/>
        <v>2.317973455452131</v>
      </c>
      <c r="N1660" s="47">
        <f t="shared" si="178"/>
        <v>2524.8757660857882</v>
      </c>
      <c r="O1660" s="44">
        <f t="shared" si="179"/>
        <v>22</v>
      </c>
      <c r="P1660" s="47">
        <f t="shared" si="180"/>
        <v>1131.8664382972754</v>
      </c>
    </row>
    <row r="1661" spans="1:16" x14ac:dyDescent="0.25">
      <c r="A1661" s="56">
        <v>6645</v>
      </c>
      <c r="B1661" s="43" t="s">
        <v>1435</v>
      </c>
      <c r="C1661" s="43" t="s">
        <v>1434</v>
      </c>
      <c r="D1661" s="57" t="s">
        <v>165</v>
      </c>
      <c r="E1661" s="44">
        <v>600</v>
      </c>
      <c r="F1661" s="58">
        <v>35095</v>
      </c>
      <c r="G1661" s="45">
        <v>703.63</v>
      </c>
      <c r="H1661" s="45">
        <v>-388.08</v>
      </c>
      <c r="I1661" s="59">
        <f t="shared" si="175"/>
        <v>315.55</v>
      </c>
      <c r="J1661" s="44">
        <f t="shared" si="176"/>
        <v>1996</v>
      </c>
      <c r="K1661" s="44">
        <f t="shared" si="177"/>
        <v>28</v>
      </c>
      <c r="L1661" s="59">
        <f>VLOOKUP(J1661,'SF CCI, BCI'!A:F,5)</f>
        <v>6629.61</v>
      </c>
      <c r="M1661" s="59">
        <f t="shared" si="181"/>
        <v>2.317973455452131</v>
      </c>
      <c r="N1661" s="47">
        <f t="shared" si="178"/>
        <v>1630.9956624597828</v>
      </c>
      <c r="O1661" s="44">
        <f t="shared" si="179"/>
        <v>22</v>
      </c>
      <c r="P1661" s="47">
        <f t="shared" si="180"/>
        <v>731.43652386791996</v>
      </c>
    </row>
    <row r="1662" spans="1:16" x14ac:dyDescent="0.25">
      <c r="A1662" s="56">
        <v>6646</v>
      </c>
      <c r="B1662" s="43" t="s">
        <v>1436</v>
      </c>
      <c r="C1662" s="43" t="s">
        <v>1434</v>
      </c>
      <c r="D1662" s="57" t="s">
        <v>165</v>
      </c>
      <c r="E1662" s="44">
        <v>600</v>
      </c>
      <c r="F1662" s="58">
        <v>35095</v>
      </c>
      <c r="G1662" s="45">
        <v>54.13</v>
      </c>
      <c r="H1662" s="45">
        <v>-29.84</v>
      </c>
      <c r="I1662" s="59">
        <f t="shared" si="175"/>
        <v>24.290000000000003</v>
      </c>
      <c r="J1662" s="44">
        <f t="shared" si="176"/>
        <v>1996</v>
      </c>
      <c r="K1662" s="44">
        <f t="shared" si="177"/>
        <v>28</v>
      </c>
      <c r="L1662" s="59">
        <f>VLOOKUP(J1662,'SF CCI, BCI'!A:F,5)</f>
        <v>6629.61</v>
      </c>
      <c r="M1662" s="59">
        <f t="shared" si="181"/>
        <v>2.317973455452131</v>
      </c>
      <c r="N1662" s="47">
        <f t="shared" si="178"/>
        <v>125.47190314362385</v>
      </c>
      <c r="O1662" s="44">
        <f t="shared" si="179"/>
        <v>22</v>
      </c>
      <c r="P1662" s="47">
        <f t="shared" si="180"/>
        <v>56.303575232932268</v>
      </c>
    </row>
    <row r="1663" spans="1:16" x14ac:dyDescent="0.25">
      <c r="A1663" s="56">
        <v>6647</v>
      </c>
      <c r="B1663" s="43" t="s">
        <v>1437</v>
      </c>
      <c r="C1663" s="43" t="s">
        <v>1434</v>
      </c>
      <c r="D1663" s="57" t="s">
        <v>165</v>
      </c>
      <c r="E1663" s="44">
        <v>600</v>
      </c>
      <c r="F1663" s="58">
        <v>35095</v>
      </c>
      <c r="G1663" s="45">
        <v>811.88</v>
      </c>
      <c r="H1663" s="45">
        <v>-447.73</v>
      </c>
      <c r="I1663" s="59">
        <f t="shared" si="175"/>
        <v>364.15</v>
      </c>
      <c r="J1663" s="44">
        <f t="shared" si="176"/>
        <v>1996</v>
      </c>
      <c r="K1663" s="44">
        <f t="shared" si="177"/>
        <v>28</v>
      </c>
      <c r="L1663" s="59">
        <f>VLOOKUP(J1663,'SF CCI, BCI'!A:F,5)</f>
        <v>6629.61</v>
      </c>
      <c r="M1663" s="59">
        <f t="shared" si="181"/>
        <v>2.317973455452131</v>
      </c>
      <c r="N1663" s="47">
        <f t="shared" si="178"/>
        <v>1881.916289012476</v>
      </c>
      <c r="O1663" s="44">
        <f t="shared" si="179"/>
        <v>22</v>
      </c>
      <c r="P1663" s="47">
        <f t="shared" si="180"/>
        <v>844.09003380289346</v>
      </c>
    </row>
    <row r="1664" spans="1:16" x14ac:dyDescent="0.25">
      <c r="A1664" s="56">
        <v>6648</v>
      </c>
      <c r="B1664" s="43" t="s">
        <v>90</v>
      </c>
      <c r="C1664" s="43" t="s">
        <v>1438</v>
      </c>
      <c r="D1664" s="57" t="s">
        <v>165</v>
      </c>
      <c r="E1664" s="44">
        <v>600</v>
      </c>
      <c r="F1664" s="58">
        <v>35095</v>
      </c>
      <c r="G1664" s="45">
        <v>3841.64</v>
      </c>
      <c r="H1664" s="45">
        <v>-2119.2800000000002</v>
      </c>
      <c r="I1664" s="59">
        <f t="shared" si="175"/>
        <v>1722.3599999999997</v>
      </c>
      <c r="J1664" s="44">
        <f t="shared" si="176"/>
        <v>1996</v>
      </c>
      <c r="K1664" s="44">
        <f t="shared" si="177"/>
        <v>28</v>
      </c>
      <c r="L1664" s="59">
        <f>VLOOKUP(J1664,'SF CCI, BCI'!A:F,5)</f>
        <v>6629.61</v>
      </c>
      <c r="M1664" s="59">
        <f t="shared" si="181"/>
        <v>2.317973455452131</v>
      </c>
      <c r="N1664" s="47">
        <f t="shared" si="178"/>
        <v>8904.8195454031247</v>
      </c>
      <c r="O1664" s="44">
        <f t="shared" si="179"/>
        <v>22</v>
      </c>
      <c r="P1664" s="47">
        <f t="shared" si="180"/>
        <v>3992.3847607325315</v>
      </c>
    </row>
    <row r="1665" spans="1:16" x14ac:dyDescent="0.25">
      <c r="A1665" s="56">
        <v>6650</v>
      </c>
      <c r="B1665" s="43" t="s">
        <v>1439</v>
      </c>
      <c r="C1665" s="43" t="s">
        <v>1440</v>
      </c>
      <c r="D1665" s="57" t="s">
        <v>69</v>
      </c>
      <c r="E1665" s="44">
        <v>120</v>
      </c>
      <c r="F1665" s="58">
        <v>35095</v>
      </c>
      <c r="G1665" s="45">
        <v>776.69</v>
      </c>
      <c r="H1665" s="45">
        <v>-776.69</v>
      </c>
      <c r="I1665" s="59">
        <f t="shared" si="175"/>
        <v>0</v>
      </c>
      <c r="J1665" s="44">
        <f t="shared" si="176"/>
        <v>1996</v>
      </c>
      <c r="K1665" s="44">
        <f t="shared" si="177"/>
        <v>28</v>
      </c>
      <c r="L1665" s="59">
        <f>VLOOKUP(J1665,'SF CCI, BCI'!A:F,5)</f>
        <v>6629.61</v>
      </c>
      <c r="M1665" s="59">
        <f t="shared" si="181"/>
        <v>2.317973455452131</v>
      </c>
      <c r="N1665" s="47">
        <f t="shared" si="178"/>
        <v>1800.3468031151158</v>
      </c>
      <c r="O1665" s="44">
        <f t="shared" si="179"/>
        <v>0</v>
      </c>
      <c r="P1665" s="47">
        <f t="shared" si="180"/>
        <v>0</v>
      </c>
    </row>
    <row r="1666" spans="1:16" x14ac:dyDescent="0.25">
      <c r="A1666" s="56">
        <v>6651</v>
      </c>
      <c r="B1666" s="43" t="s">
        <v>1441</v>
      </c>
      <c r="C1666" s="43" t="s">
        <v>1440</v>
      </c>
      <c r="D1666" s="57" t="s">
        <v>165</v>
      </c>
      <c r="E1666" s="44">
        <v>600</v>
      </c>
      <c r="F1666" s="58">
        <v>35095</v>
      </c>
      <c r="G1666" s="45">
        <v>2130.65</v>
      </c>
      <c r="H1666" s="45">
        <v>-1175.6199999999999</v>
      </c>
      <c r="I1666" s="59">
        <f t="shared" si="175"/>
        <v>955.0300000000002</v>
      </c>
      <c r="J1666" s="44">
        <f t="shared" si="176"/>
        <v>1996</v>
      </c>
      <c r="K1666" s="44">
        <f t="shared" si="177"/>
        <v>28</v>
      </c>
      <c r="L1666" s="59">
        <f>VLOOKUP(J1666,'SF CCI, BCI'!A:F,5)</f>
        <v>6629.61</v>
      </c>
      <c r="M1666" s="59">
        <f t="shared" si="181"/>
        <v>2.317973455452131</v>
      </c>
      <c r="N1666" s="47">
        <f t="shared" si="178"/>
        <v>4938.7901428590831</v>
      </c>
      <c r="O1666" s="44">
        <f t="shared" si="179"/>
        <v>22</v>
      </c>
      <c r="P1666" s="47">
        <f t="shared" si="180"/>
        <v>2213.7341891604492</v>
      </c>
    </row>
    <row r="1667" spans="1:16" x14ac:dyDescent="0.25">
      <c r="A1667" s="56">
        <v>6652</v>
      </c>
      <c r="B1667" s="43" t="s">
        <v>1442</v>
      </c>
      <c r="C1667" s="43" t="s">
        <v>1443</v>
      </c>
      <c r="D1667" s="57" t="s">
        <v>165</v>
      </c>
      <c r="E1667" s="44">
        <v>600</v>
      </c>
      <c r="F1667" s="58">
        <v>35095</v>
      </c>
      <c r="G1667" s="45">
        <v>2591.65</v>
      </c>
      <c r="H1667" s="45">
        <v>-1429.8400000000001</v>
      </c>
      <c r="I1667" s="59">
        <f t="shared" si="175"/>
        <v>1161.81</v>
      </c>
      <c r="J1667" s="44">
        <f t="shared" si="176"/>
        <v>1996</v>
      </c>
      <c r="K1667" s="44">
        <f t="shared" si="177"/>
        <v>28</v>
      </c>
      <c r="L1667" s="59">
        <f>VLOOKUP(J1667,'SF CCI, BCI'!A:F,5)</f>
        <v>6629.61</v>
      </c>
      <c r="M1667" s="59">
        <f t="shared" si="181"/>
        <v>2.317973455452131</v>
      </c>
      <c r="N1667" s="47">
        <f t="shared" si="178"/>
        <v>6007.3759058225151</v>
      </c>
      <c r="O1667" s="44">
        <f t="shared" si="179"/>
        <v>22</v>
      </c>
      <c r="P1667" s="47">
        <f t="shared" si="180"/>
        <v>2693.04474027884</v>
      </c>
    </row>
    <row r="1668" spans="1:16" x14ac:dyDescent="0.25">
      <c r="A1668" s="56">
        <v>6653</v>
      </c>
      <c r="B1668" s="43" t="s">
        <v>1444</v>
      </c>
      <c r="C1668" s="43" t="s">
        <v>1445</v>
      </c>
      <c r="D1668" s="57" t="s">
        <v>133</v>
      </c>
      <c r="E1668" s="44">
        <v>600</v>
      </c>
      <c r="F1668" s="58">
        <v>35033</v>
      </c>
      <c r="G1668" s="45">
        <v>1453.29</v>
      </c>
      <c r="H1668" s="45">
        <v>-801.67000000000007</v>
      </c>
      <c r="I1668" s="59">
        <f t="shared" si="175"/>
        <v>651.61999999999989</v>
      </c>
      <c r="J1668" s="44">
        <f t="shared" si="176"/>
        <v>1995</v>
      </c>
      <c r="K1668" s="44">
        <f t="shared" si="177"/>
        <v>28</v>
      </c>
      <c r="L1668" s="59">
        <f>VLOOKUP(J1668,'SF CCI, BCI'!A:F,5)</f>
        <v>6558.16</v>
      </c>
      <c r="M1668" s="59">
        <f t="shared" si="181"/>
        <v>2.3432273686521832</v>
      </c>
      <c r="N1668" s="47">
        <f t="shared" si="178"/>
        <v>3405.388902588531</v>
      </c>
      <c r="O1668" s="44">
        <f t="shared" si="179"/>
        <v>22</v>
      </c>
      <c r="P1668" s="47">
        <f t="shared" si="180"/>
        <v>1526.8938179611353</v>
      </c>
    </row>
    <row r="1669" spans="1:16" x14ac:dyDescent="0.25">
      <c r="A1669" s="56">
        <v>6654</v>
      </c>
      <c r="B1669" s="43" t="s">
        <v>1446</v>
      </c>
      <c r="C1669" s="43" t="s">
        <v>1447</v>
      </c>
      <c r="D1669" s="57" t="s">
        <v>69</v>
      </c>
      <c r="E1669" s="44">
        <v>600</v>
      </c>
      <c r="F1669" s="58">
        <v>35033</v>
      </c>
      <c r="G1669" s="45">
        <v>24939</v>
      </c>
      <c r="H1669" s="45">
        <v>-13758.59</v>
      </c>
      <c r="I1669" s="59">
        <f t="shared" si="175"/>
        <v>11180.41</v>
      </c>
      <c r="J1669" s="44">
        <f t="shared" si="176"/>
        <v>1995</v>
      </c>
      <c r="K1669" s="44">
        <f t="shared" si="177"/>
        <v>28</v>
      </c>
      <c r="L1669" s="59">
        <f>VLOOKUP(J1669,'SF CCI, BCI'!A:F,5)</f>
        <v>6558.16</v>
      </c>
      <c r="M1669" s="59">
        <f t="shared" si="181"/>
        <v>2.3432273686521832</v>
      </c>
      <c r="N1669" s="47">
        <f t="shared" si="178"/>
        <v>58437.747346816795</v>
      </c>
      <c r="O1669" s="44">
        <f t="shared" si="179"/>
        <v>22</v>
      </c>
      <c r="P1669" s="47">
        <f t="shared" si="180"/>
        <v>26198.242704752556</v>
      </c>
    </row>
    <row r="1670" spans="1:16" x14ac:dyDescent="0.25">
      <c r="A1670" s="56">
        <v>6655</v>
      </c>
      <c r="B1670" s="43" t="s">
        <v>1448</v>
      </c>
      <c r="C1670" s="43" t="s">
        <v>1449</v>
      </c>
      <c r="D1670" s="57" t="s">
        <v>69</v>
      </c>
      <c r="E1670" s="44">
        <v>60</v>
      </c>
      <c r="F1670" s="58">
        <v>35155</v>
      </c>
      <c r="G1670" s="45">
        <v>989.5</v>
      </c>
      <c r="H1670" s="45">
        <v>-989.5</v>
      </c>
      <c r="I1670" s="59">
        <f t="shared" si="175"/>
        <v>0</v>
      </c>
      <c r="J1670" s="44">
        <f t="shared" si="176"/>
        <v>1996</v>
      </c>
      <c r="K1670" s="44">
        <f t="shared" si="177"/>
        <v>27</v>
      </c>
      <c r="L1670" s="59">
        <f>VLOOKUP(J1670,'SF CCI, BCI'!A:F,5)</f>
        <v>6629.61</v>
      </c>
      <c r="M1670" s="59">
        <f t="shared" si="181"/>
        <v>2.317973455452131</v>
      </c>
      <c r="N1670" s="47">
        <f t="shared" si="178"/>
        <v>2293.6347341698834</v>
      </c>
      <c r="O1670" s="44">
        <f t="shared" si="179"/>
        <v>0</v>
      </c>
      <c r="P1670" s="47">
        <f t="shared" si="180"/>
        <v>0</v>
      </c>
    </row>
    <row r="1671" spans="1:16" x14ac:dyDescent="0.25">
      <c r="A1671" s="56">
        <v>6656</v>
      </c>
      <c r="B1671" s="43" t="s">
        <v>1450</v>
      </c>
      <c r="C1671" s="43" t="s">
        <v>1451</v>
      </c>
      <c r="D1671" s="57" t="s">
        <v>69</v>
      </c>
      <c r="E1671" s="44">
        <v>120</v>
      </c>
      <c r="F1671" s="58">
        <v>35124</v>
      </c>
      <c r="G1671" s="45">
        <v>3348.44</v>
      </c>
      <c r="H1671" s="45">
        <v>-3348.44</v>
      </c>
      <c r="I1671" s="59">
        <f t="shared" si="175"/>
        <v>0</v>
      </c>
      <c r="J1671" s="44">
        <f t="shared" si="176"/>
        <v>1996</v>
      </c>
      <c r="K1671" s="44">
        <f t="shared" si="177"/>
        <v>27</v>
      </c>
      <c r="L1671" s="59">
        <f>VLOOKUP(J1671,'SF CCI, BCI'!A:F,5)</f>
        <v>6629.61</v>
      </c>
      <c r="M1671" s="59">
        <f t="shared" si="181"/>
        <v>2.317973455452131</v>
      </c>
      <c r="N1671" s="47">
        <f t="shared" si="178"/>
        <v>7761.5950371741337</v>
      </c>
      <c r="O1671" s="44">
        <f t="shared" si="179"/>
        <v>0</v>
      </c>
      <c r="P1671" s="47">
        <f t="shared" si="180"/>
        <v>0</v>
      </c>
    </row>
    <row r="1672" spans="1:16" x14ac:dyDescent="0.25">
      <c r="A1672" s="56">
        <v>6657</v>
      </c>
      <c r="B1672" s="43" t="s">
        <v>88</v>
      </c>
      <c r="C1672" s="43" t="s">
        <v>1452</v>
      </c>
      <c r="D1672" s="57" t="s">
        <v>165</v>
      </c>
      <c r="E1672" s="44">
        <v>600</v>
      </c>
      <c r="F1672" s="58">
        <v>35155</v>
      </c>
      <c r="G1672" s="45">
        <v>6354.28</v>
      </c>
      <c r="H1672" s="45">
        <v>-3505.58</v>
      </c>
      <c r="I1672" s="59">
        <f t="shared" si="175"/>
        <v>2848.7</v>
      </c>
      <c r="J1672" s="44">
        <f t="shared" si="176"/>
        <v>1996</v>
      </c>
      <c r="K1672" s="44">
        <f t="shared" si="177"/>
        <v>27</v>
      </c>
      <c r="L1672" s="59">
        <f>VLOOKUP(J1672,'SF CCI, BCI'!A:F,5)</f>
        <v>6629.61</v>
      </c>
      <c r="M1672" s="59">
        <f t="shared" si="181"/>
        <v>2.317973455452131</v>
      </c>
      <c r="N1672" s="47">
        <f t="shared" si="178"/>
        <v>14729.052368510365</v>
      </c>
      <c r="O1672" s="44">
        <f t="shared" si="179"/>
        <v>23</v>
      </c>
      <c r="P1672" s="47">
        <f t="shared" si="180"/>
        <v>6603.210982546485</v>
      </c>
    </row>
    <row r="1673" spans="1:16" x14ac:dyDescent="0.25">
      <c r="A1673" s="56">
        <v>6658</v>
      </c>
      <c r="B1673" s="43" t="s">
        <v>1453</v>
      </c>
      <c r="C1673" s="43" t="s">
        <v>1438</v>
      </c>
      <c r="D1673" s="57" t="s">
        <v>69</v>
      </c>
      <c r="E1673" s="44">
        <v>120</v>
      </c>
      <c r="F1673" s="58">
        <v>35155</v>
      </c>
      <c r="G1673" s="45">
        <v>1013.22</v>
      </c>
      <c r="H1673" s="45">
        <v>-1013.22</v>
      </c>
      <c r="I1673" s="59">
        <f t="shared" si="175"/>
        <v>0</v>
      </c>
      <c r="J1673" s="44">
        <f t="shared" si="176"/>
        <v>1996</v>
      </c>
      <c r="K1673" s="44">
        <f t="shared" si="177"/>
        <v>27</v>
      </c>
      <c r="L1673" s="59">
        <f>VLOOKUP(J1673,'SF CCI, BCI'!A:F,5)</f>
        <v>6629.61</v>
      </c>
      <c r="M1673" s="59">
        <f t="shared" si="181"/>
        <v>2.317973455452131</v>
      </c>
      <c r="N1673" s="47">
        <f t="shared" si="178"/>
        <v>2348.6170645332081</v>
      </c>
      <c r="O1673" s="44">
        <f t="shared" si="179"/>
        <v>0</v>
      </c>
      <c r="P1673" s="47">
        <f t="shared" si="180"/>
        <v>0</v>
      </c>
    </row>
    <row r="1674" spans="1:16" x14ac:dyDescent="0.25">
      <c r="A1674" s="56">
        <v>6659</v>
      </c>
      <c r="B1674" s="43" t="s">
        <v>1454</v>
      </c>
      <c r="C1674" s="43" t="s">
        <v>1455</v>
      </c>
      <c r="D1674" s="57" t="s">
        <v>69</v>
      </c>
      <c r="E1674" s="44">
        <v>120</v>
      </c>
      <c r="F1674" s="58">
        <v>35155</v>
      </c>
      <c r="G1674" s="45">
        <v>1417.13</v>
      </c>
      <c r="H1674" s="45">
        <v>-1417.13</v>
      </c>
      <c r="I1674" s="59">
        <f t="shared" si="175"/>
        <v>0</v>
      </c>
      <c r="J1674" s="44">
        <f t="shared" si="176"/>
        <v>1996</v>
      </c>
      <c r="K1674" s="44">
        <f t="shared" si="177"/>
        <v>27</v>
      </c>
      <c r="L1674" s="59">
        <f>VLOOKUP(J1674,'SF CCI, BCI'!A:F,5)</f>
        <v>6629.61</v>
      </c>
      <c r="M1674" s="59">
        <f t="shared" si="181"/>
        <v>2.317973455452131</v>
      </c>
      <c r="N1674" s="47">
        <f t="shared" si="178"/>
        <v>3284.8697229248787</v>
      </c>
      <c r="O1674" s="44">
        <f t="shared" si="179"/>
        <v>0</v>
      </c>
      <c r="P1674" s="47">
        <f t="shared" si="180"/>
        <v>0</v>
      </c>
    </row>
    <row r="1675" spans="1:16" x14ac:dyDescent="0.25">
      <c r="A1675" s="56">
        <v>6660</v>
      </c>
      <c r="B1675" s="43" t="s">
        <v>1456</v>
      </c>
      <c r="C1675" s="43" t="s">
        <v>1457</v>
      </c>
      <c r="D1675" s="57" t="s">
        <v>72</v>
      </c>
      <c r="E1675" s="44">
        <v>600</v>
      </c>
      <c r="F1675" s="58">
        <v>35185</v>
      </c>
      <c r="G1675" s="45">
        <v>4203.3500000000004</v>
      </c>
      <c r="H1675" s="45">
        <v>-2319.09</v>
      </c>
      <c r="I1675" s="59">
        <f t="shared" ref="I1675:I1738" si="182">G1675+H1675</f>
        <v>1884.2600000000002</v>
      </c>
      <c r="J1675" s="44">
        <f t="shared" ref="J1675:J1738" si="183">YEAR(F1675)</f>
        <v>1996</v>
      </c>
      <c r="K1675" s="44">
        <f t="shared" ref="K1675:K1738" si="184">ROUND(($A$9-F1675)/365,0)</f>
        <v>27</v>
      </c>
      <c r="L1675" s="59">
        <f>VLOOKUP(J1675,'SF CCI, BCI'!A:F,5)</f>
        <v>6629.61</v>
      </c>
      <c r="M1675" s="59">
        <f t="shared" si="181"/>
        <v>2.317973455452131</v>
      </c>
      <c r="N1675" s="47">
        <f t="shared" si="178"/>
        <v>9743.2537239747162</v>
      </c>
      <c r="O1675" s="44">
        <f t="shared" si="179"/>
        <v>23</v>
      </c>
      <c r="P1675" s="47">
        <f t="shared" si="180"/>
        <v>4367.6646631702324</v>
      </c>
    </row>
    <row r="1676" spans="1:16" x14ac:dyDescent="0.25">
      <c r="A1676" s="56">
        <v>6661</v>
      </c>
      <c r="B1676" s="43" t="s">
        <v>1458</v>
      </c>
      <c r="C1676" s="43" t="s">
        <v>1457</v>
      </c>
      <c r="D1676" s="57" t="s">
        <v>72</v>
      </c>
      <c r="E1676" s="44">
        <v>600</v>
      </c>
      <c r="F1676" s="58">
        <v>35185</v>
      </c>
      <c r="G1676" s="45">
        <v>4389.54</v>
      </c>
      <c r="H1676" s="45">
        <v>-2421.8599999999997</v>
      </c>
      <c r="I1676" s="59">
        <f t="shared" si="182"/>
        <v>1967.6800000000003</v>
      </c>
      <c r="J1676" s="44">
        <f t="shared" si="183"/>
        <v>1996</v>
      </c>
      <c r="K1676" s="44">
        <f t="shared" si="184"/>
        <v>27</v>
      </c>
      <c r="L1676" s="59">
        <f>VLOOKUP(J1676,'SF CCI, BCI'!A:F,5)</f>
        <v>6629.61</v>
      </c>
      <c r="M1676" s="59">
        <f t="shared" si="181"/>
        <v>2.317973455452131</v>
      </c>
      <c r="N1676" s="47">
        <f t="shared" ref="N1676:N1739" si="185">G1676*M1676</f>
        <v>10174.837201645347</v>
      </c>
      <c r="O1676" s="44">
        <f t="shared" ref="O1676:O1739" si="186">IF(E1676="(blank)","",IF(K1676&gt;(E1676/12),0,(E1676/12)-K1676))</f>
        <v>23</v>
      </c>
      <c r="P1676" s="47">
        <f t="shared" ref="P1676:P1739" si="187">M1676*I1676</f>
        <v>4561.0300088240501</v>
      </c>
    </row>
    <row r="1677" spans="1:16" x14ac:dyDescent="0.25">
      <c r="A1677" s="56">
        <v>6663</v>
      </c>
      <c r="B1677" s="43" t="s">
        <v>1459</v>
      </c>
      <c r="C1677" s="43" t="s">
        <v>1460</v>
      </c>
      <c r="D1677" s="57" t="s">
        <v>69</v>
      </c>
      <c r="E1677" s="44">
        <v>120</v>
      </c>
      <c r="F1677" s="58">
        <v>35185</v>
      </c>
      <c r="G1677" s="45">
        <v>2175.83</v>
      </c>
      <c r="H1677" s="45">
        <v>-2175.83</v>
      </c>
      <c r="I1677" s="59">
        <f t="shared" si="182"/>
        <v>0</v>
      </c>
      <c r="J1677" s="44">
        <f t="shared" si="183"/>
        <v>1996</v>
      </c>
      <c r="K1677" s="44">
        <f t="shared" si="184"/>
        <v>27</v>
      </c>
      <c r="L1677" s="59">
        <f>VLOOKUP(J1677,'SF CCI, BCI'!A:F,5)</f>
        <v>6629.61</v>
      </c>
      <c r="M1677" s="59">
        <f t="shared" si="181"/>
        <v>2.317973455452131</v>
      </c>
      <c r="N1677" s="47">
        <f t="shared" si="185"/>
        <v>5043.5161835764102</v>
      </c>
      <c r="O1677" s="44">
        <f t="shared" si="186"/>
        <v>0</v>
      </c>
      <c r="P1677" s="47">
        <f t="shared" si="187"/>
        <v>0</v>
      </c>
    </row>
    <row r="1678" spans="1:16" x14ac:dyDescent="0.25">
      <c r="A1678" s="56">
        <v>6664</v>
      </c>
      <c r="B1678" s="43" t="s">
        <v>1461</v>
      </c>
      <c r="C1678" s="43" t="s">
        <v>1462</v>
      </c>
      <c r="D1678" s="57" t="s">
        <v>165</v>
      </c>
      <c r="E1678" s="44">
        <v>600</v>
      </c>
      <c r="F1678" s="58">
        <v>35185</v>
      </c>
      <c r="G1678" s="45">
        <v>8950.57</v>
      </c>
      <c r="H1678" s="45">
        <v>-4931.3100000000004</v>
      </c>
      <c r="I1678" s="59">
        <f t="shared" si="182"/>
        <v>4019.2599999999993</v>
      </c>
      <c r="J1678" s="44">
        <f t="shared" si="183"/>
        <v>1996</v>
      </c>
      <c r="K1678" s="44">
        <f t="shared" si="184"/>
        <v>27</v>
      </c>
      <c r="L1678" s="59">
        <f>VLOOKUP(J1678,'SF CCI, BCI'!A:F,5)</f>
        <v>6629.61</v>
      </c>
      <c r="M1678" s="59">
        <f t="shared" si="181"/>
        <v>2.317973455452131</v>
      </c>
      <c r="N1678" s="47">
        <f t="shared" si="185"/>
        <v>20747.183671166178</v>
      </c>
      <c r="O1678" s="44">
        <f t="shared" si="186"/>
        <v>23</v>
      </c>
      <c r="P1678" s="47">
        <f t="shared" si="187"/>
        <v>9316.5379905605296</v>
      </c>
    </row>
    <row r="1679" spans="1:16" x14ac:dyDescent="0.25">
      <c r="A1679" s="56">
        <v>6665</v>
      </c>
      <c r="B1679" s="43" t="s">
        <v>1463</v>
      </c>
      <c r="C1679" s="43" t="s">
        <v>1464</v>
      </c>
      <c r="D1679" s="57" t="s">
        <v>133</v>
      </c>
      <c r="E1679" s="44">
        <v>600</v>
      </c>
      <c r="F1679" s="58">
        <v>35185</v>
      </c>
      <c r="G1679" s="45">
        <v>36896.53</v>
      </c>
      <c r="H1679" s="45">
        <v>-20355.310000000001</v>
      </c>
      <c r="I1679" s="59">
        <f t="shared" si="182"/>
        <v>16541.219999999998</v>
      </c>
      <c r="J1679" s="44">
        <f t="shared" si="183"/>
        <v>1996</v>
      </c>
      <c r="K1679" s="44">
        <f t="shared" si="184"/>
        <v>27</v>
      </c>
      <c r="L1679" s="59">
        <f>VLOOKUP(J1679,'SF CCI, BCI'!A:F,5)</f>
        <v>6629.61</v>
      </c>
      <c r="M1679" s="59">
        <f t="shared" si="181"/>
        <v>2.317973455452131</v>
      </c>
      <c r="N1679" s="47">
        <f t="shared" si="185"/>
        <v>85525.177138293206</v>
      </c>
      <c r="O1679" s="44">
        <f t="shared" si="186"/>
        <v>23</v>
      </c>
      <c r="P1679" s="47">
        <f t="shared" si="187"/>
        <v>38342.108880793894</v>
      </c>
    </row>
    <row r="1680" spans="1:16" x14ac:dyDescent="0.25">
      <c r="A1680" s="56">
        <v>6667</v>
      </c>
      <c r="B1680" s="43" t="s">
        <v>1465</v>
      </c>
      <c r="C1680" s="43" t="s">
        <v>1466</v>
      </c>
      <c r="D1680" s="57" t="s">
        <v>69</v>
      </c>
      <c r="E1680" s="44">
        <v>120</v>
      </c>
      <c r="F1680" s="58">
        <v>35216</v>
      </c>
      <c r="G1680" s="45">
        <v>1925.99</v>
      </c>
      <c r="H1680" s="45">
        <v>-1925.99</v>
      </c>
      <c r="I1680" s="59">
        <f t="shared" si="182"/>
        <v>0</v>
      </c>
      <c r="J1680" s="44">
        <f t="shared" si="183"/>
        <v>1996</v>
      </c>
      <c r="K1680" s="44">
        <f t="shared" si="184"/>
        <v>27</v>
      </c>
      <c r="L1680" s="59">
        <f>VLOOKUP(J1680,'SF CCI, BCI'!A:F,5)</f>
        <v>6629.61</v>
      </c>
      <c r="M1680" s="59">
        <f t="shared" si="181"/>
        <v>2.317973455452131</v>
      </c>
      <c r="N1680" s="47">
        <f t="shared" si="185"/>
        <v>4464.3936954662495</v>
      </c>
      <c r="O1680" s="44">
        <f t="shared" si="186"/>
        <v>0</v>
      </c>
      <c r="P1680" s="47">
        <f t="shared" si="187"/>
        <v>0</v>
      </c>
    </row>
    <row r="1681" spans="1:16" x14ac:dyDescent="0.25">
      <c r="A1681" s="56">
        <v>6668</v>
      </c>
      <c r="B1681" s="43" t="s">
        <v>1467</v>
      </c>
      <c r="C1681" s="43" t="s">
        <v>196</v>
      </c>
      <c r="D1681" s="57" t="s">
        <v>69</v>
      </c>
      <c r="E1681" s="44">
        <v>120</v>
      </c>
      <c r="F1681" s="58">
        <v>35216</v>
      </c>
      <c r="G1681" s="45">
        <v>1182.8599999999999</v>
      </c>
      <c r="H1681" s="45">
        <v>-1182.8599999999999</v>
      </c>
      <c r="I1681" s="59">
        <f t="shared" si="182"/>
        <v>0</v>
      </c>
      <c r="J1681" s="44">
        <f t="shared" si="183"/>
        <v>1996</v>
      </c>
      <c r="K1681" s="44">
        <f t="shared" si="184"/>
        <v>27</v>
      </c>
      <c r="L1681" s="59">
        <f>VLOOKUP(J1681,'SF CCI, BCI'!A:F,5)</f>
        <v>6629.61</v>
      </c>
      <c r="M1681" s="59">
        <f t="shared" si="181"/>
        <v>2.317973455452131</v>
      </c>
      <c r="N1681" s="47">
        <f t="shared" si="185"/>
        <v>2741.8380815161072</v>
      </c>
      <c r="O1681" s="44">
        <f t="shared" si="186"/>
        <v>0</v>
      </c>
      <c r="P1681" s="47">
        <f t="shared" si="187"/>
        <v>0</v>
      </c>
    </row>
    <row r="1682" spans="1:16" x14ac:dyDescent="0.25">
      <c r="A1682" s="56">
        <v>6669</v>
      </c>
      <c r="B1682" s="43" t="s">
        <v>1468</v>
      </c>
      <c r="C1682" s="43" t="s">
        <v>96</v>
      </c>
      <c r="D1682" s="57" t="s">
        <v>69</v>
      </c>
      <c r="E1682" s="44">
        <v>120</v>
      </c>
      <c r="F1682" s="58">
        <v>35216</v>
      </c>
      <c r="G1682" s="45">
        <v>2877.77</v>
      </c>
      <c r="H1682" s="45">
        <v>-2877.77</v>
      </c>
      <c r="I1682" s="59">
        <f t="shared" si="182"/>
        <v>0</v>
      </c>
      <c r="J1682" s="44">
        <f t="shared" si="183"/>
        <v>1996</v>
      </c>
      <c r="K1682" s="44">
        <f t="shared" si="184"/>
        <v>27</v>
      </c>
      <c r="L1682" s="59">
        <f>VLOOKUP(J1682,'SF CCI, BCI'!A:F,5)</f>
        <v>6629.61</v>
      </c>
      <c r="M1682" s="59">
        <f t="shared" ref="M1682:M1745" si="188">$M$9/L1682</f>
        <v>2.317973455452131</v>
      </c>
      <c r="N1682" s="47">
        <f t="shared" si="185"/>
        <v>6670.5944708964789</v>
      </c>
      <c r="O1682" s="44">
        <f t="shared" si="186"/>
        <v>0</v>
      </c>
      <c r="P1682" s="47">
        <f t="shared" si="187"/>
        <v>0</v>
      </c>
    </row>
    <row r="1683" spans="1:16" x14ac:dyDescent="0.25">
      <c r="A1683" s="56">
        <v>6670</v>
      </c>
      <c r="B1683" s="43" t="s">
        <v>1411</v>
      </c>
      <c r="C1683" s="43" t="s">
        <v>1469</v>
      </c>
      <c r="D1683" s="57" t="s">
        <v>72</v>
      </c>
      <c r="E1683" s="44">
        <v>600</v>
      </c>
      <c r="F1683" s="58">
        <v>35003</v>
      </c>
      <c r="G1683" s="45">
        <v>651.89</v>
      </c>
      <c r="H1683" s="45">
        <v>-359.81</v>
      </c>
      <c r="I1683" s="59">
        <f t="shared" si="182"/>
        <v>292.08</v>
      </c>
      <c r="J1683" s="44">
        <f t="shared" si="183"/>
        <v>1995</v>
      </c>
      <c r="K1683" s="44">
        <f t="shared" si="184"/>
        <v>28</v>
      </c>
      <c r="L1683" s="59">
        <f>VLOOKUP(J1683,'SF CCI, BCI'!A:F,5)</f>
        <v>6558.16</v>
      </c>
      <c r="M1683" s="59">
        <f t="shared" si="188"/>
        <v>2.3432273686521832</v>
      </c>
      <c r="N1683" s="47">
        <f t="shared" si="185"/>
        <v>1527.5264893506717</v>
      </c>
      <c r="O1683" s="44">
        <f t="shared" si="186"/>
        <v>22</v>
      </c>
      <c r="P1683" s="47">
        <f t="shared" si="187"/>
        <v>684.40984983592966</v>
      </c>
    </row>
    <row r="1684" spans="1:16" x14ac:dyDescent="0.25">
      <c r="A1684" s="56">
        <v>6671</v>
      </c>
      <c r="B1684" s="43" t="s">
        <v>1411</v>
      </c>
      <c r="C1684" s="43" t="s">
        <v>1469</v>
      </c>
      <c r="D1684" s="57" t="s">
        <v>72</v>
      </c>
      <c r="E1684" s="44">
        <v>600</v>
      </c>
      <c r="F1684" s="58">
        <v>35003</v>
      </c>
      <c r="G1684" s="45">
        <v>1978</v>
      </c>
      <c r="H1684" s="45">
        <v>-1091.4199999999998</v>
      </c>
      <c r="I1684" s="59">
        <f t="shared" si="182"/>
        <v>886.58000000000015</v>
      </c>
      <c r="J1684" s="44">
        <f t="shared" si="183"/>
        <v>1995</v>
      </c>
      <c r="K1684" s="44">
        <f t="shared" si="184"/>
        <v>28</v>
      </c>
      <c r="L1684" s="59">
        <f>VLOOKUP(J1684,'SF CCI, BCI'!A:F,5)</f>
        <v>6558.16</v>
      </c>
      <c r="M1684" s="59">
        <f t="shared" si="188"/>
        <v>2.3432273686521832</v>
      </c>
      <c r="N1684" s="47">
        <f t="shared" si="185"/>
        <v>4634.9037351940187</v>
      </c>
      <c r="O1684" s="44">
        <f t="shared" si="186"/>
        <v>22</v>
      </c>
      <c r="P1684" s="47">
        <f t="shared" si="187"/>
        <v>2077.4585204996529</v>
      </c>
    </row>
    <row r="1685" spans="1:16" x14ac:dyDescent="0.25">
      <c r="A1685" s="56">
        <v>6672</v>
      </c>
      <c r="B1685" s="43" t="s">
        <v>1411</v>
      </c>
      <c r="C1685" s="43" t="s">
        <v>1469</v>
      </c>
      <c r="D1685" s="57" t="s">
        <v>72</v>
      </c>
      <c r="E1685" s="44">
        <v>600</v>
      </c>
      <c r="F1685" s="58">
        <v>35003</v>
      </c>
      <c r="G1685" s="45">
        <v>49.5</v>
      </c>
      <c r="H1685" s="45">
        <v>-27.18</v>
      </c>
      <c r="I1685" s="59">
        <f t="shared" si="182"/>
        <v>22.32</v>
      </c>
      <c r="J1685" s="44">
        <f t="shared" si="183"/>
        <v>1995</v>
      </c>
      <c r="K1685" s="44">
        <f t="shared" si="184"/>
        <v>28</v>
      </c>
      <c r="L1685" s="59">
        <f>VLOOKUP(J1685,'SF CCI, BCI'!A:F,5)</f>
        <v>6558.16</v>
      </c>
      <c r="M1685" s="59">
        <f t="shared" si="188"/>
        <v>2.3432273686521832</v>
      </c>
      <c r="N1685" s="47">
        <f t="shared" si="185"/>
        <v>115.98975474828306</v>
      </c>
      <c r="O1685" s="44">
        <f t="shared" si="186"/>
        <v>22</v>
      </c>
      <c r="P1685" s="47">
        <f t="shared" si="187"/>
        <v>52.300834868316727</v>
      </c>
    </row>
    <row r="1686" spans="1:16" x14ac:dyDescent="0.25">
      <c r="A1686" s="56">
        <v>6673</v>
      </c>
      <c r="B1686" s="43" t="s">
        <v>1411</v>
      </c>
      <c r="C1686" s="43" t="s">
        <v>1469</v>
      </c>
      <c r="D1686" s="57" t="s">
        <v>72</v>
      </c>
      <c r="E1686" s="44">
        <v>600</v>
      </c>
      <c r="F1686" s="58">
        <v>35003</v>
      </c>
      <c r="G1686" s="45">
        <v>807.76</v>
      </c>
      <c r="H1686" s="45">
        <v>-445.83</v>
      </c>
      <c r="I1686" s="59">
        <f t="shared" si="182"/>
        <v>361.93</v>
      </c>
      <c r="J1686" s="44">
        <f t="shared" si="183"/>
        <v>1995</v>
      </c>
      <c r="K1686" s="44">
        <f t="shared" si="184"/>
        <v>28</v>
      </c>
      <c r="L1686" s="59">
        <f>VLOOKUP(J1686,'SF CCI, BCI'!A:F,5)</f>
        <v>6558.16</v>
      </c>
      <c r="M1686" s="59">
        <f t="shared" si="188"/>
        <v>2.3432273686521832</v>
      </c>
      <c r="N1686" s="47">
        <f t="shared" si="185"/>
        <v>1892.7653393024875</v>
      </c>
      <c r="O1686" s="44">
        <f t="shared" si="186"/>
        <v>22</v>
      </c>
      <c r="P1686" s="47">
        <f t="shared" si="187"/>
        <v>848.08428153628472</v>
      </c>
    </row>
    <row r="1687" spans="1:16" x14ac:dyDescent="0.25">
      <c r="A1687" s="56">
        <v>6674</v>
      </c>
      <c r="B1687" s="43" t="s">
        <v>1415</v>
      </c>
      <c r="C1687" s="43" t="s">
        <v>1416</v>
      </c>
      <c r="D1687" s="57" t="s">
        <v>133</v>
      </c>
      <c r="E1687" s="44">
        <v>600</v>
      </c>
      <c r="F1687" s="58">
        <v>35003</v>
      </c>
      <c r="G1687" s="45">
        <v>3388.69</v>
      </c>
      <c r="H1687" s="45">
        <v>-1924.3899999999999</v>
      </c>
      <c r="I1687" s="59">
        <f t="shared" si="182"/>
        <v>1464.3000000000002</v>
      </c>
      <c r="J1687" s="44">
        <f t="shared" si="183"/>
        <v>1995</v>
      </c>
      <c r="K1687" s="44">
        <f t="shared" si="184"/>
        <v>28</v>
      </c>
      <c r="L1687" s="59">
        <f>VLOOKUP(J1687,'SF CCI, BCI'!A:F,5)</f>
        <v>6558.16</v>
      </c>
      <c r="M1687" s="59">
        <f t="shared" si="188"/>
        <v>2.3432273686521832</v>
      </c>
      <c r="N1687" s="47">
        <f t="shared" si="185"/>
        <v>7940.4711518779668</v>
      </c>
      <c r="O1687" s="44">
        <f t="shared" si="186"/>
        <v>22</v>
      </c>
      <c r="P1687" s="47">
        <f t="shared" si="187"/>
        <v>3431.187835917392</v>
      </c>
    </row>
    <row r="1688" spans="1:16" x14ac:dyDescent="0.25">
      <c r="A1688" s="56">
        <v>6675</v>
      </c>
      <c r="B1688" s="43" t="s">
        <v>1415</v>
      </c>
      <c r="C1688" s="43" t="s">
        <v>1416</v>
      </c>
      <c r="D1688" s="57" t="s">
        <v>133</v>
      </c>
      <c r="E1688" s="44">
        <v>600</v>
      </c>
      <c r="F1688" s="58">
        <v>35003</v>
      </c>
      <c r="G1688" s="45">
        <v>112</v>
      </c>
      <c r="H1688" s="45">
        <v>-61.94</v>
      </c>
      <c r="I1688" s="59">
        <f t="shared" si="182"/>
        <v>50.06</v>
      </c>
      <c r="J1688" s="44">
        <f t="shared" si="183"/>
        <v>1995</v>
      </c>
      <c r="K1688" s="44">
        <f t="shared" si="184"/>
        <v>28</v>
      </c>
      <c r="L1688" s="59">
        <f>VLOOKUP(J1688,'SF CCI, BCI'!A:F,5)</f>
        <v>6558.16</v>
      </c>
      <c r="M1688" s="59">
        <f t="shared" si="188"/>
        <v>2.3432273686521832</v>
      </c>
      <c r="N1688" s="47">
        <f t="shared" si="185"/>
        <v>262.44146528904452</v>
      </c>
      <c r="O1688" s="44">
        <f t="shared" si="186"/>
        <v>22</v>
      </c>
      <c r="P1688" s="47">
        <f t="shared" si="187"/>
        <v>117.30196207472829</v>
      </c>
    </row>
    <row r="1689" spans="1:16" x14ac:dyDescent="0.25">
      <c r="A1689" s="56">
        <v>6676</v>
      </c>
      <c r="B1689" s="43" t="s">
        <v>1415</v>
      </c>
      <c r="C1689" s="43" t="s">
        <v>1416</v>
      </c>
      <c r="D1689" s="57" t="s">
        <v>133</v>
      </c>
      <c r="E1689" s="44">
        <v>600</v>
      </c>
      <c r="F1689" s="58">
        <v>35003</v>
      </c>
      <c r="G1689" s="45">
        <v>123</v>
      </c>
      <c r="H1689" s="45">
        <v>-67.86</v>
      </c>
      <c r="I1689" s="59">
        <f t="shared" si="182"/>
        <v>55.14</v>
      </c>
      <c r="J1689" s="44">
        <f t="shared" si="183"/>
        <v>1995</v>
      </c>
      <c r="K1689" s="44">
        <f t="shared" si="184"/>
        <v>28</v>
      </c>
      <c r="L1689" s="59">
        <f>VLOOKUP(J1689,'SF CCI, BCI'!A:F,5)</f>
        <v>6558.16</v>
      </c>
      <c r="M1689" s="59">
        <f t="shared" si="188"/>
        <v>2.3432273686521832</v>
      </c>
      <c r="N1689" s="47">
        <f t="shared" si="185"/>
        <v>288.21696634421852</v>
      </c>
      <c r="O1689" s="44">
        <f t="shared" si="186"/>
        <v>22</v>
      </c>
      <c r="P1689" s="47">
        <f t="shared" si="187"/>
        <v>129.20555710748138</v>
      </c>
    </row>
    <row r="1690" spans="1:16" x14ac:dyDescent="0.25">
      <c r="A1690" s="56">
        <v>6677</v>
      </c>
      <c r="B1690" s="43" t="s">
        <v>1415</v>
      </c>
      <c r="C1690" s="43" t="s">
        <v>1416</v>
      </c>
      <c r="D1690" s="57" t="s">
        <v>133</v>
      </c>
      <c r="E1690" s="44">
        <v>600</v>
      </c>
      <c r="F1690" s="58">
        <v>35003</v>
      </c>
      <c r="G1690" s="45">
        <v>153.75</v>
      </c>
      <c r="H1690" s="45">
        <v>-85</v>
      </c>
      <c r="I1690" s="59">
        <f t="shared" si="182"/>
        <v>68.75</v>
      </c>
      <c r="J1690" s="44">
        <f t="shared" si="183"/>
        <v>1995</v>
      </c>
      <c r="K1690" s="44">
        <f t="shared" si="184"/>
        <v>28</v>
      </c>
      <c r="L1690" s="59">
        <f>VLOOKUP(J1690,'SF CCI, BCI'!A:F,5)</f>
        <v>6558.16</v>
      </c>
      <c r="M1690" s="59">
        <f t="shared" si="188"/>
        <v>2.3432273686521832</v>
      </c>
      <c r="N1690" s="47">
        <f t="shared" si="185"/>
        <v>360.27120793027314</v>
      </c>
      <c r="O1690" s="44">
        <f t="shared" si="186"/>
        <v>22</v>
      </c>
      <c r="P1690" s="47">
        <f t="shared" si="187"/>
        <v>161.09688159483758</v>
      </c>
    </row>
    <row r="1691" spans="1:16" x14ac:dyDescent="0.25">
      <c r="A1691" s="56">
        <v>6678</v>
      </c>
      <c r="B1691" s="43" t="s">
        <v>1415</v>
      </c>
      <c r="C1691" s="43" t="s">
        <v>1416</v>
      </c>
      <c r="D1691" s="57" t="s">
        <v>133</v>
      </c>
      <c r="E1691" s="44">
        <v>600</v>
      </c>
      <c r="F1691" s="58">
        <v>35003</v>
      </c>
      <c r="G1691" s="45">
        <v>60.31</v>
      </c>
      <c r="H1691" s="45">
        <v>-33.28</v>
      </c>
      <c r="I1691" s="59">
        <f t="shared" si="182"/>
        <v>27.03</v>
      </c>
      <c r="J1691" s="44">
        <f t="shared" si="183"/>
        <v>1995</v>
      </c>
      <c r="K1691" s="44">
        <f t="shared" si="184"/>
        <v>28</v>
      </c>
      <c r="L1691" s="59">
        <f>VLOOKUP(J1691,'SF CCI, BCI'!A:F,5)</f>
        <v>6558.16</v>
      </c>
      <c r="M1691" s="59">
        <f t="shared" si="188"/>
        <v>2.3432273686521832</v>
      </c>
      <c r="N1691" s="47">
        <f t="shared" si="185"/>
        <v>141.32004260341319</v>
      </c>
      <c r="O1691" s="44">
        <f t="shared" si="186"/>
        <v>22</v>
      </c>
      <c r="P1691" s="47">
        <f t="shared" si="187"/>
        <v>63.337435774668513</v>
      </c>
    </row>
    <row r="1692" spans="1:16" x14ac:dyDescent="0.25">
      <c r="A1692" s="56">
        <v>6679</v>
      </c>
      <c r="B1692" s="43" t="s">
        <v>1415</v>
      </c>
      <c r="C1692" s="43" t="s">
        <v>1416</v>
      </c>
      <c r="D1692" s="57" t="s">
        <v>133</v>
      </c>
      <c r="E1692" s="44">
        <v>600</v>
      </c>
      <c r="F1692" s="58">
        <v>35003</v>
      </c>
      <c r="G1692" s="45">
        <v>346.47</v>
      </c>
      <c r="H1692" s="45">
        <v>-199.44</v>
      </c>
      <c r="I1692" s="59">
        <f t="shared" si="182"/>
        <v>147.03000000000003</v>
      </c>
      <c r="J1692" s="44">
        <f t="shared" si="183"/>
        <v>1995</v>
      </c>
      <c r="K1692" s="44">
        <f t="shared" si="184"/>
        <v>28</v>
      </c>
      <c r="L1692" s="59">
        <f>VLOOKUP(J1692,'SF CCI, BCI'!A:F,5)</f>
        <v>6558.16</v>
      </c>
      <c r="M1692" s="59">
        <f t="shared" si="188"/>
        <v>2.3432273686521832</v>
      </c>
      <c r="N1692" s="47">
        <f t="shared" si="185"/>
        <v>811.85798641692202</v>
      </c>
      <c r="O1692" s="44">
        <f t="shared" si="186"/>
        <v>22</v>
      </c>
      <c r="P1692" s="47">
        <f t="shared" si="187"/>
        <v>344.52472001293057</v>
      </c>
    </row>
    <row r="1693" spans="1:16" x14ac:dyDescent="0.25">
      <c r="A1693" s="56">
        <v>6680</v>
      </c>
      <c r="B1693" s="43" t="s">
        <v>1415</v>
      </c>
      <c r="C1693" s="43" t="s">
        <v>1416</v>
      </c>
      <c r="D1693" s="57" t="s">
        <v>133</v>
      </c>
      <c r="E1693" s="44">
        <v>600</v>
      </c>
      <c r="F1693" s="58">
        <v>35003</v>
      </c>
      <c r="G1693" s="45">
        <v>575</v>
      </c>
      <c r="H1693" s="45">
        <v>-325.45999999999998</v>
      </c>
      <c r="I1693" s="59">
        <f t="shared" si="182"/>
        <v>249.54000000000002</v>
      </c>
      <c r="J1693" s="44">
        <f t="shared" si="183"/>
        <v>1995</v>
      </c>
      <c r="K1693" s="44">
        <f t="shared" si="184"/>
        <v>28</v>
      </c>
      <c r="L1693" s="59">
        <f>VLOOKUP(J1693,'SF CCI, BCI'!A:F,5)</f>
        <v>6558.16</v>
      </c>
      <c r="M1693" s="59">
        <f t="shared" si="188"/>
        <v>2.3432273686521832</v>
      </c>
      <c r="N1693" s="47">
        <f t="shared" si="185"/>
        <v>1347.3557369750054</v>
      </c>
      <c r="O1693" s="44">
        <f t="shared" si="186"/>
        <v>22</v>
      </c>
      <c r="P1693" s="47">
        <f t="shared" si="187"/>
        <v>584.72895757346589</v>
      </c>
    </row>
    <row r="1694" spans="1:16" x14ac:dyDescent="0.25">
      <c r="A1694" s="56">
        <v>6681</v>
      </c>
      <c r="B1694" s="43" t="s">
        <v>1415</v>
      </c>
      <c r="C1694" s="43" t="s">
        <v>1416</v>
      </c>
      <c r="D1694" s="57" t="s">
        <v>133</v>
      </c>
      <c r="E1694" s="44">
        <v>600</v>
      </c>
      <c r="F1694" s="58">
        <v>35003</v>
      </c>
      <c r="G1694" s="45">
        <v>4.5</v>
      </c>
      <c r="H1694" s="45">
        <v>-2.5999999999999996</v>
      </c>
      <c r="I1694" s="59">
        <f t="shared" si="182"/>
        <v>1.9000000000000004</v>
      </c>
      <c r="J1694" s="44">
        <f t="shared" si="183"/>
        <v>1995</v>
      </c>
      <c r="K1694" s="44">
        <f t="shared" si="184"/>
        <v>28</v>
      </c>
      <c r="L1694" s="59">
        <f>VLOOKUP(J1694,'SF CCI, BCI'!A:F,5)</f>
        <v>6558.16</v>
      </c>
      <c r="M1694" s="59">
        <f t="shared" si="188"/>
        <v>2.3432273686521832</v>
      </c>
      <c r="N1694" s="47">
        <f t="shared" si="185"/>
        <v>10.544523158934824</v>
      </c>
      <c r="O1694" s="44">
        <f t="shared" si="186"/>
        <v>22</v>
      </c>
      <c r="P1694" s="47">
        <f t="shared" si="187"/>
        <v>4.4521320004391489</v>
      </c>
    </row>
    <row r="1695" spans="1:16" x14ac:dyDescent="0.25">
      <c r="A1695" s="56">
        <v>6682</v>
      </c>
      <c r="B1695" s="43" t="s">
        <v>1415</v>
      </c>
      <c r="C1695" s="43" t="s">
        <v>1416</v>
      </c>
      <c r="D1695" s="57" t="s">
        <v>133</v>
      </c>
      <c r="E1695" s="44">
        <v>600</v>
      </c>
      <c r="F1695" s="58">
        <v>35003</v>
      </c>
      <c r="G1695" s="45">
        <v>75.39</v>
      </c>
      <c r="H1695" s="45">
        <v>-41.830000000000005</v>
      </c>
      <c r="I1695" s="59">
        <f t="shared" si="182"/>
        <v>33.559999999999995</v>
      </c>
      <c r="J1695" s="44">
        <f t="shared" si="183"/>
        <v>1995</v>
      </c>
      <c r="K1695" s="44">
        <f t="shared" si="184"/>
        <v>28</v>
      </c>
      <c r="L1695" s="59">
        <f>VLOOKUP(J1695,'SF CCI, BCI'!A:F,5)</f>
        <v>6558.16</v>
      </c>
      <c r="M1695" s="59">
        <f t="shared" si="188"/>
        <v>2.3432273686521832</v>
      </c>
      <c r="N1695" s="47">
        <f t="shared" si="185"/>
        <v>176.6559113226881</v>
      </c>
      <c r="O1695" s="44">
        <f t="shared" si="186"/>
        <v>22</v>
      </c>
      <c r="P1695" s="47">
        <f t="shared" si="187"/>
        <v>78.638710491967259</v>
      </c>
    </row>
    <row r="1696" spans="1:16" x14ac:dyDescent="0.25">
      <c r="A1696" s="56">
        <v>6683</v>
      </c>
      <c r="B1696" s="43" t="s">
        <v>1415</v>
      </c>
      <c r="C1696" s="43" t="s">
        <v>1416</v>
      </c>
      <c r="D1696" s="57" t="s">
        <v>133</v>
      </c>
      <c r="E1696" s="44">
        <v>600</v>
      </c>
      <c r="F1696" s="58">
        <v>35003</v>
      </c>
      <c r="G1696" s="45">
        <v>2071.2600000000002</v>
      </c>
      <c r="H1696" s="45">
        <v>-1175.43</v>
      </c>
      <c r="I1696" s="59">
        <f t="shared" si="182"/>
        <v>895.83000000000015</v>
      </c>
      <c r="J1696" s="44">
        <f t="shared" si="183"/>
        <v>1995</v>
      </c>
      <c r="K1696" s="44">
        <f t="shared" si="184"/>
        <v>28</v>
      </c>
      <c r="L1696" s="59">
        <f>VLOOKUP(J1696,'SF CCI, BCI'!A:F,5)</f>
        <v>6558.16</v>
      </c>
      <c r="M1696" s="59">
        <f t="shared" si="188"/>
        <v>2.3432273686521832</v>
      </c>
      <c r="N1696" s="47">
        <f t="shared" si="185"/>
        <v>4853.4331195945215</v>
      </c>
      <c r="O1696" s="44">
        <f t="shared" si="186"/>
        <v>22</v>
      </c>
      <c r="P1696" s="47">
        <f t="shared" si="187"/>
        <v>2099.1333736596857</v>
      </c>
    </row>
    <row r="1697" spans="1:16" x14ac:dyDescent="0.25">
      <c r="A1697" s="56">
        <v>6684</v>
      </c>
      <c r="B1697" s="43" t="s">
        <v>1415</v>
      </c>
      <c r="C1697" s="43" t="s">
        <v>1416</v>
      </c>
      <c r="D1697" s="57" t="s">
        <v>133</v>
      </c>
      <c r="E1697" s="44">
        <v>600</v>
      </c>
      <c r="F1697" s="58">
        <v>35003</v>
      </c>
      <c r="G1697" s="45">
        <v>744.4</v>
      </c>
      <c r="H1697" s="45">
        <v>-427.09999999999997</v>
      </c>
      <c r="I1697" s="59">
        <f t="shared" si="182"/>
        <v>317.3</v>
      </c>
      <c r="J1697" s="44">
        <f t="shared" si="183"/>
        <v>1995</v>
      </c>
      <c r="K1697" s="44">
        <f t="shared" si="184"/>
        <v>28</v>
      </c>
      <c r="L1697" s="59">
        <f>VLOOKUP(J1697,'SF CCI, BCI'!A:F,5)</f>
        <v>6558.16</v>
      </c>
      <c r="M1697" s="59">
        <f t="shared" si="188"/>
        <v>2.3432273686521832</v>
      </c>
      <c r="N1697" s="47">
        <f t="shared" si="185"/>
        <v>1744.2984532246851</v>
      </c>
      <c r="O1697" s="44">
        <f t="shared" si="186"/>
        <v>22</v>
      </c>
      <c r="P1697" s="47">
        <f t="shared" si="187"/>
        <v>743.50604407333776</v>
      </c>
    </row>
    <row r="1698" spans="1:16" x14ac:dyDescent="0.25">
      <c r="A1698" s="56">
        <v>6685</v>
      </c>
      <c r="B1698" s="43" t="s">
        <v>1415</v>
      </c>
      <c r="C1698" s="43" t="s">
        <v>1416</v>
      </c>
      <c r="D1698" s="57" t="s">
        <v>133</v>
      </c>
      <c r="E1698" s="44">
        <v>600</v>
      </c>
      <c r="F1698" s="58">
        <v>35003</v>
      </c>
      <c r="G1698" s="45">
        <v>2589.0700000000002</v>
      </c>
      <c r="H1698" s="45">
        <v>-1469.33</v>
      </c>
      <c r="I1698" s="59">
        <f t="shared" si="182"/>
        <v>1119.7400000000002</v>
      </c>
      <c r="J1698" s="44">
        <f t="shared" si="183"/>
        <v>1995</v>
      </c>
      <c r="K1698" s="44">
        <f t="shared" si="184"/>
        <v>28</v>
      </c>
      <c r="L1698" s="59">
        <f>VLOOKUP(J1698,'SF CCI, BCI'!A:F,5)</f>
        <v>6558.16</v>
      </c>
      <c r="M1698" s="59">
        <f t="shared" si="188"/>
        <v>2.3432273686521832</v>
      </c>
      <c r="N1698" s="47">
        <f t="shared" si="185"/>
        <v>6066.7796833563079</v>
      </c>
      <c r="O1698" s="44">
        <f t="shared" si="186"/>
        <v>22</v>
      </c>
      <c r="P1698" s="47">
        <f t="shared" si="187"/>
        <v>2623.8054137745962</v>
      </c>
    </row>
    <row r="1699" spans="1:16" x14ac:dyDescent="0.25">
      <c r="A1699" s="56">
        <v>6686</v>
      </c>
      <c r="B1699" s="43" t="s">
        <v>1415</v>
      </c>
      <c r="C1699" s="43" t="s">
        <v>1416</v>
      </c>
      <c r="D1699" s="57" t="s">
        <v>133</v>
      </c>
      <c r="E1699" s="44">
        <v>600</v>
      </c>
      <c r="F1699" s="58">
        <v>35003</v>
      </c>
      <c r="G1699" s="45">
        <v>2540.79</v>
      </c>
      <c r="H1699" s="45">
        <v>-1440.95</v>
      </c>
      <c r="I1699" s="59">
        <f t="shared" si="182"/>
        <v>1099.8399999999999</v>
      </c>
      <c r="J1699" s="44">
        <f t="shared" si="183"/>
        <v>1995</v>
      </c>
      <c r="K1699" s="44">
        <f t="shared" si="184"/>
        <v>28</v>
      </c>
      <c r="L1699" s="59">
        <f>VLOOKUP(J1699,'SF CCI, BCI'!A:F,5)</f>
        <v>6558.16</v>
      </c>
      <c r="M1699" s="59">
        <f t="shared" si="188"/>
        <v>2.3432273686521832</v>
      </c>
      <c r="N1699" s="47">
        <f t="shared" si="185"/>
        <v>5953.64866599778</v>
      </c>
      <c r="O1699" s="44">
        <f t="shared" si="186"/>
        <v>22</v>
      </c>
      <c r="P1699" s="47">
        <f t="shared" si="187"/>
        <v>2577.175189138417</v>
      </c>
    </row>
    <row r="1700" spans="1:16" x14ac:dyDescent="0.25">
      <c r="A1700" s="56">
        <v>6687</v>
      </c>
      <c r="B1700" s="43" t="s">
        <v>1415</v>
      </c>
      <c r="C1700" s="43" t="s">
        <v>1416</v>
      </c>
      <c r="D1700" s="57" t="s">
        <v>133</v>
      </c>
      <c r="E1700" s="44">
        <v>600</v>
      </c>
      <c r="F1700" s="58">
        <v>35003</v>
      </c>
      <c r="G1700" s="45">
        <v>196.79</v>
      </c>
      <c r="H1700" s="45">
        <v>-108.67999999999999</v>
      </c>
      <c r="I1700" s="59">
        <f t="shared" si="182"/>
        <v>88.11</v>
      </c>
      <c r="J1700" s="44">
        <f t="shared" si="183"/>
        <v>1995</v>
      </c>
      <c r="K1700" s="44">
        <f t="shared" si="184"/>
        <v>28</v>
      </c>
      <c r="L1700" s="59">
        <f>VLOOKUP(J1700,'SF CCI, BCI'!A:F,5)</f>
        <v>6558.16</v>
      </c>
      <c r="M1700" s="59">
        <f t="shared" si="188"/>
        <v>2.3432273686521832</v>
      </c>
      <c r="N1700" s="47">
        <f t="shared" si="185"/>
        <v>461.1237138770631</v>
      </c>
      <c r="O1700" s="44">
        <f t="shared" si="186"/>
        <v>22</v>
      </c>
      <c r="P1700" s="47">
        <f t="shared" si="187"/>
        <v>206.46176345194385</v>
      </c>
    </row>
    <row r="1701" spans="1:16" x14ac:dyDescent="0.25">
      <c r="A1701" s="56">
        <v>6688</v>
      </c>
      <c r="B1701" s="43" t="s">
        <v>1415</v>
      </c>
      <c r="C1701" s="43" t="s">
        <v>1416</v>
      </c>
      <c r="D1701" s="57" t="s">
        <v>133</v>
      </c>
      <c r="E1701" s="44">
        <v>600</v>
      </c>
      <c r="F1701" s="58">
        <v>35003</v>
      </c>
      <c r="G1701" s="45">
        <v>245.99</v>
      </c>
      <c r="H1701" s="45">
        <v>-143.89999999999998</v>
      </c>
      <c r="I1701" s="59">
        <f t="shared" si="182"/>
        <v>102.09000000000003</v>
      </c>
      <c r="J1701" s="44">
        <f t="shared" si="183"/>
        <v>1995</v>
      </c>
      <c r="K1701" s="44">
        <f t="shared" si="184"/>
        <v>28</v>
      </c>
      <c r="L1701" s="59">
        <f>VLOOKUP(J1701,'SF CCI, BCI'!A:F,5)</f>
        <v>6558.16</v>
      </c>
      <c r="M1701" s="59">
        <f t="shared" si="188"/>
        <v>2.3432273686521832</v>
      </c>
      <c r="N1701" s="47">
        <f t="shared" si="185"/>
        <v>576.41050041475057</v>
      </c>
      <c r="O1701" s="44">
        <f t="shared" si="186"/>
        <v>22</v>
      </c>
      <c r="P1701" s="47">
        <f t="shared" si="187"/>
        <v>239.22008206570146</v>
      </c>
    </row>
    <row r="1702" spans="1:16" x14ac:dyDescent="0.25">
      <c r="A1702" s="56">
        <v>6689</v>
      </c>
      <c r="B1702" s="43" t="s">
        <v>1415</v>
      </c>
      <c r="C1702" s="43" t="s">
        <v>1416</v>
      </c>
      <c r="D1702" s="57" t="s">
        <v>133</v>
      </c>
      <c r="E1702" s="44">
        <v>600</v>
      </c>
      <c r="F1702" s="58">
        <v>35003</v>
      </c>
      <c r="G1702" s="45">
        <v>80.36</v>
      </c>
      <c r="H1702" s="45">
        <v>-44.14</v>
      </c>
      <c r="I1702" s="59">
        <f t="shared" si="182"/>
        <v>36.22</v>
      </c>
      <c r="J1702" s="44">
        <f t="shared" si="183"/>
        <v>1995</v>
      </c>
      <c r="K1702" s="44">
        <f t="shared" si="184"/>
        <v>28</v>
      </c>
      <c r="L1702" s="59">
        <f>VLOOKUP(J1702,'SF CCI, BCI'!A:F,5)</f>
        <v>6558.16</v>
      </c>
      <c r="M1702" s="59">
        <f t="shared" si="188"/>
        <v>2.3432273686521832</v>
      </c>
      <c r="N1702" s="47">
        <f t="shared" si="185"/>
        <v>188.30175134488942</v>
      </c>
      <c r="O1702" s="44">
        <f t="shared" si="186"/>
        <v>22</v>
      </c>
      <c r="P1702" s="47">
        <f t="shared" si="187"/>
        <v>84.871695292582075</v>
      </c>
    </row>
    <row r="1703" spans="1:16" x14ac:dyDescent="0.25">
      <c r="A1703" s="56">
        <v>6690</v>
      </c>
      <c r="B1703" s="43" t="s">
        <v>1415</v>
      </c>
      <c r="C1703" s="43" t="s">
        <v>1416</v>
      </c>
      <c r="D1703" s="57" t="s">
        <v>133</v>
      </c>
      <c r="E1703" s="44">
        <v>600</v>
      </c>
      <c r="F1703" s="58">
        <v>35003</v>
      </c>
      <c r="G1703" s="45">
        <v>459.57</v>
      </c>
      <c r="H1703" s="45">
        <v>-261.85000000000002</v>
      </c>
      <c r="I1703" s="59">
        <f t="shared" si="182"/>
        <v>197.71999999999997</v>
      </c>
      <c r="J1703" s="44">
        <f t="shared" si="183"/>
        <v>1995</v>
      </c>
      <c r="K1703" s="44">
        <f t="shared" si="184"/>
        <v>28</v>
      </c>
      <c r="L1703" s="59">
        <f>VLOOKUP(J1703,'SF CCI, BCI'!A:F,5)</f>
        <v>6558.16</v>
      </c>
      <c r="M1703" s="59">
        <f t="shared" si="188"/>
        <v>2.3432273686521832</v>
      </c>
      <c r="N1703" s="47">
        <f t="shared" si="185"/>
        <v>1076.8770018114838</v>
      </c>
      <c r="O1703" s="44">
        <f t="shared" si="186"/>
        <v>22</v>
      </c>
      <c r="P1703" s="47">
        <f t="shared" si="187"/>
        <v>463.30291532990958</v>
      </c>
    </row>
    <row r="1704" spans="1:16" x14ac:dyDescent="0.25">
      <c r="A1704" s="56">
        <v>6691</v>
      </c>
      <c r="B1704" s="43" t="s">
        <v>1415</v>
      </c>
      <c r="C1704" s="43" t="s">
        <v>1416</v>
      </c>
      <c r="D1704" s="57" t="s">
        <v>133</v>
      </c>
      <c r="E1704" s="44">
        <v>600</v>
      </c>
      <c r="F1704" s="58">
        <v>35003</v>
      </c>
      <c r="G1704" s="45">
        <v>715</v>
      </c>
      <c r="H1704" s="45">
        <v>-402.62</v>
      </c>
      <c r="I1704" s="59">
        <f t="shared" si="182"/>
        <v>312.38</v>
      </c>
      <c r="J1704" s="44">
        <f t="shared" si="183"/>
        <v>1995</v>
      </c>
      <c r="K1704" s="44">
        <f t="shared" si="184"/>
        <v>28</v>
      </c>
      <c r="L1704" s="59">
        <f>VLOOKUP(J1704,'SF CCI, BCI'!A:F,5)</f>
        <v>6558.16</v>
      </c>
      <c r="M1704" s="59">
        <f t="shared" si="188"/>
        <v>2.3432273686521832</v>
      </c>
      <c r="N1704" s="47">
        <f t="shared" si="185"/>
        <v>1675.4075685863111</v>
      </c>
      <c r="O1704" s="44">
        <f t="shared" si="186"/>
        <v>22</v>
      </c>
      <c r="P1704" s="47">
        <f t="shared" si="187"/>
        <v>731.97736541956897</v>
      </c>
    </row>
    <row r="1705" spans="1:16" x14ac:dyDescent="0.25">
      <c r="A1705" s="56">
        <v>6692</v>
      </c>
      <c r="B1705" s="43" t="s">
        <v>1415</v>
      </c>
      <c r="C1705" s="43" t="s">
        <v>1416</v>
      </c>
      <c r="D1705" s="57" t="s">
        <v>133</v>
      </c>
      <c r="E1705" s="44">
        <v>600</v>
      </c>
      <c r="F1705" s="58">
        <v>35003</v>
      </c>
      <c r="G1705" s="45">
        <v>9</v>
      </c>
      <c r="H1705" s="45">
        <v>-4.9399999999999995</v>
      </c>
      <c r="I1705" s="59">
        <f t="shared" si="182"/>
        <v>4.0600000000000005</v>
      </c>
      <c r="J1705" s="44">
        <f t="shared" si="183"/>
        <v>1995</v>
      </c>
      <c r="K1705" s="44">
        <f t="shared" si="184"/>
        <v>28</v>
      </c>
      <c r="L1705" s="59">
        <f>VLOOKUP(J1705,'SF CCI, BCI'!A:F,5)</f>
        <v>6558.16</v>
      </c>
      <c r="M1705" s="59">
        <f t="shared" si="188"/>
        <v>2.3432273686521832</v>
      </c>
      <c r="N1705" s="47">
        <f t="shared" si="185"/>
        <v>21.089046317869649</v>
      </c>
      <c r="O1705" s="44">
        <f t="shared" si="186"/>
        <v>22</v>
      </c>
      <c r="P1705" s="47">
        <f t="shared" si="187"/>
        <v>9.5135031167278648</v>
      </c>
    </row>
    <row r="1706" spans="1:16" x14ac:dyDescent="0.25">
      <c r="A1706" s="56">
        <v>6693</v>
      </c>
      <c r="B1706" s="43" t="s">
        <v>1415</v>
      </c>
      <c r="C1706" s="43" t="s">
        <v>1416</v>
      </c>
      <c r="D1706" s="57" t="s">
        <v>133</v>
      </c>
      <c r="E1706" s="44">
        <v>600</v>
      </c>
      <c r="F1706" s="58">
        <v>35003</v>
      </c>
      <c r="G1706" s="45">
        <v>100.45</v>
      </c>
      <c r="H1706" s="45">
        <v>-55.52</v>
      </c>
      <c r="I1706" s="59">
        <f t="shared" si="182"/>
        <v>44.93</v>
      </c>
      <c r="J1706" s="44">
        <f t="shared" si="183"/>
        <v>1995</v>
      </c>
      <c r="K1706" s="44">
        <f t="shared" si="184"/>
        <v>28</v>
      </c>
      <c r="L1706" s="59">
        <f>VLOOKUP(J1706,'SF CCI, BCI'!A:F,5)</f>
        <v>6558.16</v>
      </c>
      <c r="M1706" s="59">
        <f t="shared" si="188"/>
        <v>2.3432273686521832</v>
      </c>
      <c r="N1706" s="47">
        <f t="shared" si="185"/>
        <v>235.37718918111182</v>
      </c>
      <c r="O1706" s="44">
        <f t="shared" si="186"/>
        <v>22</v>
      </c>
      <c r="P1706" s="47">
        <f t="shared" si="187"/>
        <v>105.28120567354259</v>
      </c>
    </row>
    <row r="1707" spans="1:16" x14ac:dyDescent="0.25">
      <c r="A1707" s="56">
        <v>6694</v>
      </c>
      <c r="B1707" s="43" t="s">
        <v>1415</v>
      </c>
      <c r="C1707" s="43" t="s">
        <v>1416</v>
      </c>
      <c r="D1707" s="57" t="s">
        <v>133</v>
      </c>
      <c r="E1707" s="44">
        <v>600</v>
      </c>
      <c r="F1707" s="58">
        <v>35003</v>
      </c>
      <c r="G1707" s="45">
        <v>1852.5</v>
      </c>
      <c r="H1707" s="45">
        <v>-1054.98</v>
      </c>
      <c r="I1707" s="59">
        <f t="shared" si="182"/>
        <v>797.52</v>
      </c>
      <c r="J1707" s="44">
        <f t="shared" si="183"/>
        <v>1995</v>
      </c>
      <c r="K1707" s="44">
        <f t="shared" si="184"/>
        <v>28</v>
      </c>
      <c r="L1707" s="59">
        <f>VLOOKUP(J1707,'SF CCI, BCI'!A:F,5)</f>
        <v>6558.16</v>
      </c>
      <c r="M1707" s="59">
        <f t="shared" si="188"/>
        <v>2.3432273686521832</v>
      </c>
      <c r="N1707" s="47">
        <f t="shared" si="185"/>
        <v>4340.8287004281692</v>
      </c>
      <c r="O1707" s="44">
        <f t="shared" si="186"/>
        <v>22</v>
      </c>
      <c r="P1707" s="47">
        <f t="shared" si="187"/>
        <v>1868.770691047489</v>
      </c>
    </row>
    <row r="1708" spans="1:16" x14ac:dyDescent="0.25">
      <c r="A1708" s="56">
        <v>6695</v>
      </c>
      <c r="B1708" s="43" t="s">
        <v>1415</v>
      </c>
      <c r="C1708" s="43" t="s">
        <v>1416</v>
      </c>
      <c r="D1708" s="57" t="s">
        <v>133</v>
      </c>
      <c r="E1708" s="44">
        <v>600</v>
      </c>
      <c r="F1708" s="58">
        <v>35003</v>
      </c>
      <c r="G1708" s="45">
        <v>957.64</v>
      </c>
      <c r="H1708" s="45">
        <v>-544.77</v>
      </c>
      <c r="I1708" s="59">
        <f t="shared" si="182"/>
        <v>412.87</v>
      </c>
      <c r="J1708" s="44">
        <f t="shared" si="183"/>
        <v>1995</v>
      </c>
      <c r="K1708" s="44">
        <f t="shared" si="184"/>
        <v>28</v>
      </c>
      <c r="L1708" s="59">
        <f>VLOOKUP(J1708,'SF CCI, BCI'!A:F,5)</f>
        <v>6558.16</v>
      </c>
      <c r="M1708" s="59">
        <f t="shared" si="188"/>
        <v>2.3432273686521832</v>
      </c>
      <c r="N1708" s="47">
        <f t="shared" si="185"/>
        <v>2243.9682573160767</v>
      </c>
      <c r="O1708" s="44">
        <f t="shared" si="186"/>
        <v>22</v>
      </c>
      <c r="P1708" s="47">
        <f t="shared" si="187"/>
        <v>967.44828369542688</v>
      </c>
    </row>
    <row r="1709" spans="1:16" x14ac:dyDescent="0.25">
      <c r="A1709" s="56">
        <v>6696</v>
      </c>
      <c r="B1709" s="43" t="s">
        <v>1415</v>
      </c>
      <c r="C1709" s="43" t="s">
        <v>1416</v>
      </c>
      <c r="D1709" s="57" t="s">
        <v>133</v>
      </c>
      <c r="E1709" s="44">
        <v>600</v>
      </c>
      <c r="F1709" s="58">
        <v>35003</v>
      </c>
      <c r="G1709" s="45">
        <v>2315.62</v>
      </c>
      <c r="H1709" s="45">
        <v>-1318.59</v>
      </c>
      <c r="I1709" s="59">
        <f t="shared" si="182"/>
        <v>997.03</v>
      </c>
      <c r="J1709" s="44">
        <f t="shared" si="183"/>
        <v>1995</v>
      </c>
      <c r="K1709" s="44">
        <f t="shared" si="184"/>
        <v>28</v>
      </c>
      <c r="L1709" s="59">
        <f>VLOOKUP(J1709,'SF CCI, BCI'!A:F,5)</f>
        <v>6558.16</v>
      </c>
      <c r="M1709" s="59">
        <f t="shared" si="188"/>
        <v>2.3432273686521832</v>
      </c>
      <c r="N1709" s="47">
        <f t="shared" si="185"/>
        <v>5426.0241593983683</v>
      </c>
      <c r="O1709" s="44">
        <f t="shared" si="186"/>
        <v>22</v>
      </c>
      <c r="P1709" s="47">
        <f t="shared" si="187"/>
        <v>2336.267983367286</v>
      </c>
    </row>
    <row r="1710" spans="1:16" x14ac:dyDescent="0.25">
      <c r="A1710" s="56">
        <v>6697</v>
      </c>
      <c r="B1710" s="43" t="s">
        <v>1415</v>
      </c>
      <c r="C1710" s="43" t="s">
        <v>1416</v>
      </c>
      <c r="D1710" s="57" t="s">
        <v>133</v>
      </c>
      <c r="E1710" s="44">
        <v>600</v>
      </c>
      <c r="F1710" s="58">
        <v>35003</v>
      </c>
      <c r="G1710" s="45">
        <v>2473.33</v>
      </c>
      <c r="H1710" s="45">
        <v>-1403.87</v>
      </c>
      <c r="I1710" s="59">
        <f t="shared" si="182"/>
        <v>1069.46</v>
      </c>
      <c r="J1710" s="44">
        <f t="shared" si="183"/>
        <v>1995</v>
      </c>
      <c r="K1710" s="44">
        <f t="shared" si="184"/>
        <v>28</v>
      </c>
      <c r="L1710" s="59">
        <f>VLOOKUP(J1710,'SF CCI, BCI'!A:F,5)</f>
        <v>6558.16</v>
      </c>
      <c r="M1710" s="59">
        <f t="shared" si="188"/>
        <v>2.3432273686521832</v>
      </c>
      <c r="N1710" s="47">
        <f t="shared" si="185"/>
        <v>5795.5745477085038</v>
      </c>
      <c r="O1710" s="44">
        <f t="shared" si="186"/>
        <v>22</v>
      </c>
      <c r="P1710" s="47">
        <f t="shared" si="187"/>
        <v>2505.9879416787639</v>
      </c>
    </row>
    <row r="1711" spans="1:16" x14ac:dyDescent="0.25">
      <c r="A1711" s="56">
        <v>6698</v>
      </c>
      <c r="B1711" s="43" t="s">
        <v>1415</v>
      </c>
      <c r="C1711" s="43" t="s">
        <v>1416</v>
      </c>
      <c r="D1711" s="57" t="s">
        <v>133</v>
      </c>
      <c r="E1711" s="44">
        <v>600</v>
      </c>
      <c r="F1711" s="58">
        <v>35003</v>
      </c>
      <c r="G1711" s="45">
        <v>20.34</v>
      </c>
      <c r="H1711" s="45">
        <v>-11.04</v>
      </c>
      <c r="I1711" s="59">
        <f t="shared" si="182"/>
        <v>9.3000000000000007</v>
      </c>
      <c r="J1711" s="44">
        <f t="shared" si="183"/>
        <v>1995</v>
      </c>
      <c r="K1711" s="44">
        <f t="shared" si="184"/>
        <v>28</v>
      </c>
      <c r="L1711" s="59">
        <f>VLOOKUP(J1711,'SF CCI, BCI'!A:F,5)</f>
        <v>6558.16</v>
      </c>
      <c r="M1711" s="59">
        <f t="shared" si="188"/>
        <v>2.3432273686521832</v>
      </c>
      <c r="N1711" s="47">
        <f t="shared" si="185"/>
        <v>47.661244678385408</v>
      </c>
      <c r="O1711" s="44">
        <f t="shared" si="186"/>
        <v>22</v>
      </c>
      <c r="P1711" s="47">
        <f t="shared" si="187"/>
        <v>21.792014528465305</v>
      </c>
    </row>
    <row r="1712" spans="1:16" x14ac:dyDescent="0.25">
      <c r="A1712" s="56">
        <v>6699</v>
      </c>
      <c r="B1712" s="43" t="s">
        <v>1415</v>
      </c>
      <c r="C1712" s="43" t="s">
        <v>1416</v>
      </c>
      <c r="D1712" s="57" t="s">
        <v>133</v>
      </c>
      <c r="E1712" s="44">
        <v>600</v>
      </c>
      <c r="F1712" s="58">
        <v>35003</v>
      </c>
      <c r="G1712" s="45">
        <v>147.59</v>
      </c>
      <c r="H1712" s="45">
        <v>-81.599999999999994</v>
      </c>
      <c r="I1712" s="59">
        <f t="shared" si="182"/>
        <v>65.990000000000009</v>
      </c>
      <c r="J1712" s="44">
        <f t="shared" si="183"/>
        <v>1995</v>
      </c>
      <c r="K1712" s="44">
        <f t="shared" si="184"/>
        <v>28</v>
      </c>
      <c r="L1712" s="59">
        <f>VLOOKUP(J1712,'SF CCI, BCI'!A:F,5)</f>
        <v>6558.16</v>
      </c>
      <c r="M1712" s="59">
        <f t="shared" si="188"/>
        <v>2.3432273686521832</v>
      </c>
      <c r="N1712" s="47">
        <f t="shared" si="185"/>
        <v>345.83692733937573</v>
      </c>
      <c r="O1712" s="44">
        <f t="shared" si="186"/>
        <v>22</v>
      </c>
      <c r="P1712" s="47">
        <f t="shared" si="187"/>
        <v>154.62957405735759</v>
      </c>
    </row>
    <row r="1713" spans="1:16" x14ac:dyDescent="0.25">
      <c r="A1713" s="56">
        <v>6700</v>
      </c>
      <c r="B1713" s="43" t="s">
        <v>1415</v>
      </c>
      <c r="C1713" s="43" t="s">
        <v>1416</v>
      </c>
      <c r="D1713" s="57" t="s">
        <v>133</v>
      </c>
      <c r="E1713" s="44">
        <v>600</v>
      </c>
      <c r="F1713" s="58">
        <v>35003</v>
      </c>
      <c r="G1713" s="45">
        <v>184.49</v>
      </c>
      <c r="H1713" s="45">
        <v>-101.86</v>
      </c>
      <c r="I1713" s="59">
        <f t="shared" si="182"/>
        <v>82.63000000000001</v>
      </c>
      <c r="J1713" s="44">
        <f t="shared" si="183"/>
        <v>1995</v>
      </c>
      <c r="K1713" s="44">
        <f t="shared" si="184"/>
        <v>28</v>
      </c>
      <c r="L1713" s="59">
        <f>VLOOKUP(J1713,'SF CCI, BCI'!A:F,5)</f>
        <v>6558.16</v>
      </c>
      <c r="M1713" s="59">
        <f t="shared" si="188"/>
        <v>2.3432273686521832</v>
      </c>
      <c r="N1713" s="47">
        <f t="shared" si="185"/>
        <v>432.30201724264128</v>
      </c>
      <c r="O1713" s="44">
        <f t="shared" si="186"/>
        <v>22</v>
      </c>
      <c r="P1713" s="47">
        <f t="shared" si="187"/>
        <v>193.62087747172993</v>
      </c>
    </row>
    <row r="1714" spans="1:16" x14ac:dyDescent="0.25">
      <c r="A1714" s="56">
        <v>6701</v>
      </c>
      <c r="B1714" s="43" t="s">
        <v>1415</v>
      </c>
      <c r="C1714" s="43" t="s">
        <v>1416</v>
      </c>
      <c r="D1714" s="57" t="s">
        <v>133</v>
      </c>
      <c r="E1714" s="44">
        <v>600</v>
      </c>
      <c r="F1714" s="58">
        <v>35003</v>
      </c>
      <c r="G1714" s="45">
        <v>160.72</v>
      </c>
      <c r="H1714" s="45">
        <v>-88.81</v>
      </c>
      <c r="I1714" s="59">
        <f t="shared" si="182"/>
        <v>71.91</v>
      </c>
      <c r="J1714" s="44">
        <f t="shared" si="183"/>
        <v>1995</v>
      </c>
      <c r="K1714" s="44">
        <f t="shared" si="184"/>
        <v>28</v>
      </c>
      <c r="L1714" s="59">
        <f>VLOOKUP(J1714,'SF CCI, BCI'!A:F,5)</f>
        <v>6558.16</v>
      </c>
      <c r="M1714" s="59">
        <f t="shared" si="188"/>
        <v>2.3432273686521832</v>
      </c>
      <c r="N1714" s="47">
        <f t="shared" si="185"/>
        <v>376.60350268977885</v>
      </c>
      <c r="O1714" s="44">
        <f t="shared" si="186"/>
        <v>22</v>
      </c>
      <c r="P1714" s="47">
        <f t="shared" si="187"/>
        <v>168.50148007977847</v>
      </c>
    </row>
    <row r="1715" spans="1:16" x14ac:dyDescent="0.25">
      <c r="A1715" s="56">
        <v>6702</v>
      </c>
      <c r="B1715" s="43" t="s">
        <v>1415</v>
      </c>
      <c r="C1715" s="43" t="s">
        <v>1416</v>
      </c>
      <c r="D1715" s="57" t="s">
        <v>133</v>
      </c>
      <c r="E1715" s="44">
        <v>600</v>
      </c>
      <c r="F1715" s="58">
        <v>35003</v>
      </c>
      <c r="G1715" s="45">
        <v>222.2</v>
      </c>
      <c r="H1715" s="45">
        <v>-122.53</v>
      </c>
      <c r="I1715" s="59">
        <f t="shared" si="182"/>
        <v>99.669999999999987</v>
      </c>
      <c r="J1715" s="44">
        <f t="shared" si="183"/>
        <v>1995</v>
      </c>
      <c r="K1715" s="44">
        <f t="shared" si="184"/>
        <v>28</v>
      </c>
      <c r="L1715" s="59">
        <f>VLOOKUP(J1715,'SF CCI, BCI'!A:F,5)</f>
        <v>6558.16</v>
      </c>
      <c r="M1715" s="59">
        <f t="shared" si="188"/>
        <v>2.3432273686521832</v>
      </c>
      <c r="N1715" s="47">
        <f t="shared" si="185"/>
        <v>520.66512131451509</v>
      </c>
      <c r="O1715" s="44">
        <f t="shared" si="186"/>
        <v>22</v>
      </c>
      <c r="P1715" s="47">
        <f t="shared" si="187"/>
        <v>233.54947183356308</v>
      </c>
    </row>
    <row r="1716" spans="1:16" x14ac:dyDescent="0.25">
      <c r="A1716" s="56">
        <v>6703</v>
      </c>
      <c r="B1716" s="43" t="s">
        <v>1415</v>
      </c>
      <c r="C1716" s="43" t="s">
        <v>1416</v>
      </c>
      <c r="D1716" s="57" t="s">
        <v>133</v>
      </c>
      <c r="E1716" s="44">
        <v>600</v>
      </c>
      <c r="F1716" s="58">
        <v>35003</v>
      </c>
      <c r="G1716" s="45">
        <v>780</v>
      </c>
      <c r="H1716" s="45">
        <v>-446.78</v>
      </c>
      <c r="I1716" s="59">
        <f t="shared" si="182"/>
        <v>333.22</v>
      </c>
      <c r="J1716" s="44">
        <f t="shared" si="183"/>
        <v>1995</v>
      </c>
      <c r="K1716" s="44">
        <f t="shared" si="184"/>
        <v>28</v>
      </c>
      <c r="L1716" s="59">
        <f>VLOOKUP(J1716,'SF CCI, BCI'!A:F,5)</f>
        <v>6558.16</v>
      </c>
      <c r="M1716" s="59">
        <f t="shared" si="188"/>
        <v>2.3432273686521832</v>
      </c>
      <c r="N1716" s="47">
        <f t="shared" si="185"/>
        <v>1827.7173475487029</v>
      </c>
      <c r="O1716" s="44">
        <f t="shared" si="186"/>
        <v>22</v>
      </c>
      <c r="P1716" s="47">
        <f t="shared" si="187"/>
        <v>780.81022378228056</v>
      </c>
    </row>
    <row r="1717" spans="1:16" x14ac:dyDescent="0.25">
      <c r="A1717" s="56">
        <v>6704</v>
      </c>
      <c r="B1717" s="43" t="s">
        <v>1415</v>
      </c>
      <c r="C1717" s="43" t="s">
        <v>1416</v>
      </c>
      <c r="D1717" s="57" t="s">
        <v>133</v>
      </c>
      <c r="E1717" s="44">
        <v>600</v>
      </c>
      <c r="F1717" s="58">
        <v>35003</v>
      </c>
      <c r="G1717" s="45">
        <v>18</v>
      </c>
      <c r="H1717" s="45">
        <v>-9.93</v>
      </c>
      <c r="I1717" s="59">
        <f t="shared" si="182"/>
        <v>8.07</v>
      </c>
      <c r="J1717" s="44">
        <f t="shared" si="183"/>
        <v>1995</v>
      </c>
      <c r="K1717" s="44">
        <f t="shared" si="184"/>
        <v>28</v>
      </c>
      <c r="L1717" s="59">
        <f>VLOOKUP(J1717,'SF CCI, BCI'!A:F,5)</f>
        <v>6558.16</v>
      </c>
      <c r="M1717" s="59">
        <f t="shared" si="188"/>
        <v>2.3432273686521832</v>
      </c>
      <c r="N1717" s="47">
        <f t="shared" si="185"/>
        <v>42.178092635739297</v>
      </c>
      <c r="O1717" s="44">
        <f t="shared" si="186"/>
        <v>22</v>
      </c>
      <c r="P1717" s="47">
        <f t="shared" si="187"/>
        <v>18.909844865023118</v>
      </c>
    </row>
    <row r="1718" spans="1:16" x14ac:dyDescent="0.25">
      <c r="A1718" s="56">
        <v>6705</v>
      </c>
      <c r="B1718" s="43" t="s">
        <v>1415</v>
      </c>
      <c r="C1718" s="43" t="s">
        <v>1416</v>
      </c>
      <c r="D1718" s="57" t="s">
        <v>133</v>
      </c>
      <c r="E1718" s="44">
        <v>600</v>
      </c>
      <c r="F1718" s="58">
        <v>35003</v>
      </c>
      <c r="G1718" s="45">
        <v>200.9</v>
      </c>
      <c r="H1718" s="45">
        <v>-110.84</v>
      </c>
      <c r="I1718" s="59">
        <f t="shared" si="182"/>
        <v>90.06</v>
      </c>
      <c r="J1718" s="44">
        <f t="shared" si="183"/>
        <v>1995</v>
      </c>
      <c r="K1718" s="44">
        <f t="shared" si="184"/>
        <v>28</v>
      </c>
      <c r="L1718" s="59">
        <f>VLOOKUP(J1718,'SF CCI, BCI'!A:F,5)</f>
        <v>6558.16</v>
      </c>
      <c r="M1718" s="59">
        <f t="shared" si="188"/>
        <v>2.3432273686521832</v>
      </c>
      <c r="N1718" s="47">
        <f t="shared" si="185"/>
        <v>470.75437836222363</v>
      </c>
      <c r="O1718" s="44">
        <f t="shared" si="186"/>
        <v>22</v>
      </c>
      <c r="P1718" s="47">
        <f t="shared" si="187"/>
        <v>211.03105682081562</v>
      </c>
    </row>
    <row r="1719" spans="1:16" x14ac:dyDescent="0.25">
      <c r="A1719" s="56">
        <v>6706</v>
      </c>
      <c r="B1719" s="43" t="s">
        <v>1415</v>
      </c>
      <c r="C1719" s="43" t="s">
        <v>1416</v>
      </c>
      <c r="D1719" s="57" t="s">
        <v>133</v>
      </c>
      <c r="E1719" s="44">
        <v>600</v>
      </c>
      <c r="F1719" s="58">
        <v>35003</v>
      </c>
      <c r="G1719" s="45">
        <v>951.08</v>
      </c>
      <c r="H1719" s="45">
        <v>-541.02</v>
      </c>
      <c r="I1719" s="59">
        <f t="shared" si="182"/>
        <v>410.06000000000006</v>
      </c>
      <c r="J1719" s="44">
        <f t="shared" si="183"/>
        <v>1995</v>
      </c>
      <c r="K1719" s="44">
        <f t="shared" si="184"/>
        <v>28</v>
      </c>
      <c r="L1719" s="59">
        <f>VLOOKUP(J1719,'SF CCI, BCI'!A:F,5)</f>
        <v>6558.16</v>
      </c>
      <c r="M1719" s="59">
        <f t="shared" si="188"/>
        <v>2.3432273686521832</v>
      </c>
      <c r="N1719" s="47">
        <f t="shared" si="185"/>
        <v>2228.5966857777184</v>
      </c>
      <c r="O1719" s="44">
        <f t="shared" si="186"/>
        <v>22</v>
      </c>
      <c r="P1719" s="47">
        <f t="shared" si="187"/>
        <v>960.86381478951432</v>
      </c>
    </row>
    <row r="1720" spans="1:16" x14ac:dyDescent="0.25">
      <c r="A1720" s="56">
        <v>6707</v>
      </c>
      <c r="B1720" s="43" t="s">
        <v>1415</v>
      </c>
      <c r="C1720" s="43" t="s">
        <v>1416</v>
      </c>
      <c r="D1720" s="57" t="s">
        <v>133</v>
      </c>
      <c r="E1720" s="44">
        <v>600</v>
      </c>
      <c r="F1720" s="58">
        <v>35003</v>
      </c>
      <c r="G1720" s="45">
        <v>583.27</v>
      </c>
      <c r="H1720" s="45">
        <v>-329.91999999999996</v>
      </c>
      <c r="I1720" s="59">
        <f t="shared" si="182"/>
        <v>253.35000000000002</v>
      </c>
      <c r="J1720" s="44">
        <f t="shared" si="183"/>
        <v>1995</v>
      </c>
      <c r="K1720" s="44">
        <f t="shared" si="184"/>
        <v>28</v>
      </c>
      <c r="L1720" s="59">
        <f>VLOOKUP(J1720,'SF CCI, BCI'!A:F,5)</f>
        <v>6558.16</v>
      </c>
      <c r="M1720" s="59">
        <f t="shared" si="188"/>
        <v>2.3432273686521832</v>
      </c>
      <c r="N1720" s="47">
        <f t="shared" si="185"/>
        <v>1366.7342273137588</v>
      </c>
      <c r="O1720" s="44">
        <f t="shared" si="186"/>
        <v>22</v>
      </c>
      <c r="P1720" s="47">
        <f t="shared" si="187"/>
        <v>593.65665384803071</v>
      </c>
    </row>
    <row r="1721" spans="1:16" x14ac:dyDescent="0.25">
      <c r="A1721" s="56">
        <v>6708</v>
      </c>
      <c r="B1721" s="43" t="s">
        <v>1415</v>
      </c>
      <c r="C1721" s="43" t="s">
        <v>1416</v>
      </c>
      <c r="D1721" s="57" t="s">
        <v>133</v>
      </c>
      <c r="E1721" s="44">
        <v>600</v>
      </c>
      <c r="F1721" s="58">
        <v>35003</v>
      </c>
      <c r="G1721" s="45">
        <v>1188.8499999999999</v>
      </c>
      <c r="H1721" s="45">
        <v>-672.21</v>
      </c>
      <c r="I1721" s="59">
        <f t="shared" si="182"/>
        <v>516.63999999999987</v>
      </c>
      <c r="J1721" s="44">
        <f t="shared" si="183"/>
        <v>1995</v>
      </c>
      <c r="K1721" s="44">
        <f t="shared" si="184"/>
        <v>28</v>
      </c>
      <c r="L1721" s="59">
        <f>VLOOKUP(J1721,'SF CCI, BCI'!A:F,5)</f>
        <v>6558.16</v>
      </c>
      <c r="M1721" s="59">
        <f t="shared" si="188"/>
        <v>2.3432273686521832</v>
      </c>
      <c r="N1721" s="47">
        <f t="shared" si="185"/>
        <v>2785.7458572221476</v>
      </c>
      <c r="O1721" s="44">
        <f t="shared" si="186"/>
        <v>22</v>
      </c>
      <c r="P1721" s="47">
        <f t="shared" si="187"/>
        <v>1210.6049877404637</v>
      </c>
    </row>
    <row r="1722" spans="1:16" x14ac:dyDescent="0.25">
      <c r="A1722" s="56">
        <v>6709</v>
      </c>
      <c r="B1722" s="43" t="s">
        <v>1415</v>
      </c>
      <c r="C1722" s="43" t="s">
        <v>1416</v>
      </c>
      <c r="D1722" s="57" t="s">
        <v>133</v>
      </c>
      <c r="E1722" s="44">
        <v>600</v>
      </c>
      <c r="F1722" s="58">
        <v>35003</v>
      </c>
      <c r="G1722" s="45">
        <v>2652.15</v>
      </c>
      <c r="H1722" s="45">
        <v>-1502.27</v>
      </c>
      <c r="I1722" s="59">
        <f t="shared" si="182"/>
        <v>1149.8800000000001</v>
      </c>
      <c r="J1722" s="44">
        <f t="shared" si="183"/>
        <v>1995</v>
      </c>
      <c r="K1722" s="44">
        <f t="shared" si="184"/>
        <v>28</v>
      </c>
      <c r="L1722" s="59">
        <f>VLOOKUP(J1722,'SF CCI, BCI'!A:F,5)</f>
        <v>6558.16</v>
      </c>
      <c r="M1722" s="59">
        <f t="shared" si="188"/>
        <v>2.3432273686521832</v>
      </c>
      <c r="N1722" s="47">
        <f t="shared" si="185"/>
        <v>6214.5904657708879</v>
      </c>
      <c r="O1722" s="44">
        <f t="shared" si="186"/>
        <v>22</v>
      </c>
      <c r="P1722" s="47">
        <f t="shared" si="187"/>
        <v>2694.4302866657727</v>
      </c>
    </row>
    <row r="1723" spans="1:16" x14ac:dyDescent="0.25">
      <c r="A1723" s="56">
        <v>6710</v>
      </c>
      <c r="B1723" s="43" t="s">
        <v>1415</v>
      </c>
      <c r="C1723" s="43" t="s">
        <v>1416</v>
      </c>
      <c r="D1723" s="57" t="s">
        <v>133</v>
      </c>
      <c r="E1723" s="44">
        <v>600</v>
      </c>
      <c r="F1723" s="58">
        <v>35003</v>
      </c>
      <c r="G1723" s="45">
        <v>295.19</v>
      </c>
      <c r="H1723" s="45">
        <v>-170.98</v>
      </c>
      <c r="I1723" s="59">
        <f t="shared" si="182"/>
        <v>124.21000000000001</v>
      </c>
      <c r="J1723" s="44">
        <f t="shared" si="183"/>
        <v>1995</v>
      </c>
      <c r="K1723" s="44">
        <f t="shared" si="184"/>
        <v>28</v>
      </c>
      <c r="L1723" s="59">
        <f>VLOOKUP(J1723,'SF CCI, BCI'!A:F,5)</f>
        <v>6558.16</v>
      </c>
      <c r="M1723" s="59">
        <f t="shared" si="188"/>
        <v>2.3432273686521832</v>
      </c>
      <c r="N1723" s="47">
        <f t="shared" si="185"/>
        <v>691.69728695243793</v>
      </c>
      <c r="O1723" s="44">
        <f t="shared" si="186"/>
        <v>22</v>
      </c>
      <c r="P1723" s="47">
        <f t="shared" si="187"/>
        <v>291.05227146028767</v>
      </c>
    </row>
    <row r="1724" spans="1:16" x14ac:dyDescent="0.25">
      <c r="A1724" s="56">
        <v>6711</v>
      </c>
      <c r="B1724" s="43" t="s">
        <v>1415</v>
      </c>
      <c r="C1724" s="43" t="s">
        <v>1416</v>
      </c>
      <c r="D1724" s="57" t="s">
        <v>133</v>
      </c>
      <c r="E1724" s="44">
        <v>600</v>
      </c>
      <c r="F1724" s="58">
        <v>35003</v>
      </c>
      <c r="G1724" s="45">
        <v>368.99</v>
      </c>
      <c r="H1724" s="45">
        <v>-211.64</v>
      </c>
      <c r="I1724" s="59">
        <f t="shared" si="182"/>
        <v>157.35000000000002</v>
      </c>
      <c r="J1724" s="44">
        <f t="shared" si="183"/>
        <v>1995</v>
      </c>
      <c r="K1724" s="44">
        <f t="shared" si="184"/>
        <v>28</v>
      </c>
      <c r="L1724" s="59">
        <f>VLOOKUP(J1724,'SF CCI, BCI'!A:F,5)</f>
        <v>6558.16</v>
      </c>
      <c r="M1724" s="59">
        <f t="shared" si="188"/>
        <v>2.3432273686521832</v>
      </c>
      <c r="N1724" s="47">
        <f t="shared" si="185"/>
        <v>864.62746675896904</v>
      </c>
      <c r="O1724" s="44">
        <f t="shared" si="186"/>
        <v>22</v>
      </c>
      <c r="P1724" s="47">
        <f t="shared" si="187"/>
        <v>368.70682645742107</v>
      </c>
    </row>
    <row r="1725" spans="1:16" x14ac:dyDescent="0.25">
      <c r="A1725" s="56">
        <v>6712</v>
      </c>
      <c r="B1725" s="43" t="s">
        <v>1415</v>
      </c>
      <c r="C1725" s="43" t="s">
        <v>1416</v>
      </c>
      <c r="D1725" s="57" t="s">
        <v>133</v>
      </c>
      <c r="E1725" s="44">
        <v>600</v>
      </c>
      <c r="F1725" s="58">
        <v>35003</v>
      </c>
      <c r="G1725" s="45">
        <v>424.53</v>
      </c>
      <c r="H1725" s="45">
        <v>-242.51</v>
      </c>
      <c r="I1725" s="59">
        <f t="shared" si="182"/>
        <v>182.01999999999998</v>
      </c>
      <c r="J1725" s="44">
        <f t="shared" si="183"/>
        <v>1995</v>
      </c>
      <c r="K1725" s="44">
        <f t="shared" si="184"/>
        <v>28</v>
      </c>
      <c r="L1725" s="59">
        <f>VLOOKUP(J1725,'SF CCI, BCI'!A:F,5)</f>
        <v>6558.16</v>
      </c>
      <c r="M1725" s="59">
        <f t="shared" si="188"/>
        <v>2.3432273686521832</v>
      </c>
      <c r="N1725" s="47">
        <f t="shared" si="185"/>
        <v>994.77031481391123</v>
      </c>
      <c r="O1725" s="44">
        <f t="shared" si="186"/>
        <v>22</v>
      </c>
      <c r="P1725" s="47">
        <f t="shared" si="187"/>
        <v>426.51424564207036</v>
      </c>
    </row>
    <row r="1726" spans="1:16" x14ac:dyDescent="0.25">
      <c r="A1726" s="56">
        <v>6713</v>
      </c>
      <c r="B1726" s="43" t="s">
        <v>1415</v>
      </c>
      <c r="C1726" s="43" t="s">
        <v>1416</v>
      </c>
      <c r="D1726" s="57" t="s">
        <v>133</v>
      </c>
      <c r="E1726" s="44">
        <v>600</v>
      </c>
      <c r="F1726" s="58">
        <v>35003</v>
      </c>
      <c r="G1726" s="45">
        <v>845</v>
      </c>
      <c r="H1726" s="45">
        <v>-482.64</v>
      </c>
      <c r="I1726" s="59">
        <f t="shared" si="182"/>
        <v>362.36</v>
      </c>
      <c r="J1726" s="44">
        <f t="shared" si="183"/>
        <v>1995</v>
      </c>
      <c r="K1726" s="44">
        <f t="shared" si="184"/>
        <v>28</v>
      </c>
      <c r="L1726" s="59">
        <f>VLOOKUP(J1726,'SF CCI, BCI'!A:F,5)</f>
        <v>6558.16</v>
      </c>
      <c r="M1726" s="59">
        <f t="shared" si="188"/>
        <v>2.3432273686521832</v>
      </c>
      <c r="N1726" s="47">
        <f t="shared" si="185"/>
        <v>1980.0271265110948</v>
      </c>
      <c r="O1726" s="44">
        <f t="shared" si="186"/>
        <v>22</v>
      </c>
      <c r="P1726" s="47">
        <f t="shared" si="187"/>
        <v>849.09186930480507</v>
      </c>
    </row>
    <row r="1727" spans="1:16" x14ac:dyDescent="0.25">
      <c r="A1727" s="56">
        <v>6714</v>
      </c>
      <c r="B1727" s="43" t="s">
        <v>1415</v>
      </c>
      <c r="C1727" s="43" t="s">
        <v>1416</v>
      </c>
      <c r="D1727" s="57" t="s">
        <v>133</v>
      </c>
      <c r="E1727" s="44">
        <v>600</v>
      </c>
      <c r="F1727" s="58">
        <v>35003</v>
      </c>
      <c r="G1727" s="45">
        <v>1007.72</v>
      </c>
      <c r="H1727" s="45">
        <v>-572.41999999999996</v>
      </c>
      <c r="I1727" s="59">
        <f t="shared" si="182"/>
        <v>435.30000000000007</v>
      </c>
      <c r="J1727" s="44">
        <f t="shared" si="183"/>
        <v>1995</v>
      </c>
      <c r="K1727" s="44">
        <f t="shared" si="184"/>
        <v>28</v>
      </c>
      <c r="L1727" s="59">
        <f>VLOOKUP(J1727,'SF CCI, BCI'!A:F,5)</f>
        <v>6558.16</v>
      </c>
      <c r="M1727" s="59">
        <f t="shared" si="188"/>
        <v>2.3432273686521832</v>
      </c>
      <c r="N1727" s="47">
        <f t="shared" si="185"/>
        <v>2361.3170839381783</v>
      </c>
      <c r="O1727" s="44">
        <f t="shared" si="186"/>
        <v>22</v>
      </c>
      <c r="P1727" s="47">
        <f t="shared" si="187"/>
        <v>1020.0068735742955</v>
      </c>
    </row>
    <row r="1728" spans="1:16" x14ac:dyDescent="0.25">
      <c r="A1728" s="56">
        <v>6715</v>
      </c>
      <c r="B1728" s="43" t="s">
        <v>1415</v>
      </c>
      <c r="C1728" s="43" t="s">
        <v>1416</v>
      </c>
      <c r="D1728" s="57" t="s">
        <v>133</v>
      </c>
      <c r="E1728" s="44">
        <v>600</v>
      </c>
      <c r="F1728" s="58">
        <v>35003</v>
      </c>
      <c r="G1728" s="45">
        <v>650.64</v>
      </c>
      <c r="H1728" s="45">
        <v>-366.98</v>
      </c>
      <c r="I1728" s="59">
        <f t="shared" si="182"/>
        <v>283.65999999999997</v>
      </c>
      <c r="J1728" s="44">
        <f t="shared" si="183"/>
        <v>1995</v>
      </c>
      <c r="K1728" s="44">
        <f t="shared" si="184"/>
        <v>28</v>
      </c>
      <c r="L1728" s="59">
        <f>VLOOKUP(J1728,'SF CCI, BCI'!A:F,5)</f>
        <v>6558.16</v>
      </c>
      <c r="M1728" s="59">
        <f t="shared" si="188"/>
        <v>2.3432273686521832</v>
      </c>
      <c r="N1728" s="47">
        <f t="shared" si="185"/>
        <v>1524.5974551398565</v>
      </c>
      <c r="O1728" s="44">
        <f t="shared" si="186"/>
        <v>22</v>
      </c>
      <c r="P1728" s="47">
        <f t="shared" si="187"/>
        <v>664.67987539187823</v>
      </c>
    </row>
    <row r="1729" spans="1:16" x14ac:dyDescent="0.25">
      <c r="A1729" s="56">
        <v>6716</v>
      </c>
      <c r="B1729" s="43" t="s">
        <v>1415</v>
      </c>
      <c r="C1729" s="43" t="s">
        <v>1416</v>
      </c>
      <c r="D1729" s="57" t="s">
        <v>133</v>
      </c>
      <c r="E1729" s="44">
        <v>600</v>
      </c>
      <c r="F1729" s="58">
        <v>35003</v>
      </c>
      <c r="G1729" s="45">
        <v>1259.6500000000001</v>
      </c>
      <c r="H1729" s="45">
        <v>-719.58999999999992</v>
      </c>
      <c r="I1729" s="59">
        <f t="shared" si="182"/>
        <v>540.06000000000017</v>
      </c>
      <c r="J1729" s="44">
        <f t="shared" si="183"/>
        <v>1995</v>
      </c>
      <c r="K1729" s="44">
        <f t="shared" si="184"/>
        <v>28</v>
      </c>
      <c r="L1729" s="59">
        <f>VLOOKUP(J1729,'SF CCI, BCI'!A:F,5)</f>
        <v>6558.16</v>
      </c>
      <c r="M1729" s="59">
        <f t="shared" si="188"/>
        <v>2.3432273686521832</v>
      </c>
      <c r="N1729" s="47">
        <f t="shared" si="185"/>
        <v>2951.6463549227228</v>
      </c>
      <c r="O1729" s="44">
        <f t="shared" si="186"/>
        <v>22</v>
      </c>
      <c r="P1729" s="47">
        <f t="shared" si="187"/>
        <v>1265.4833727142984</v>
      </c>
    </row>
    <row r="1730" spans="1:16" x14ac:dyDescent="0.25">
      <c r="A1730" s="56">
        <v>6717</v>
      </c>
      <c r="B1730" s="43" t="s">
        <v>1417</v>
      </c>
      <c r="C1730" s="43" t="s">
        <v>1418</v>
      </c>
      <c r="D1730" s="57" t="s">
        <v>133</v>
      </c>
      <c r="E1730" s="44">
        <v>600</v>
      </c>
      <c r="F1730" s="58">
        <v>35003</v>
      </c>
      <c r="G1730" s="45">
        <v>379.52</v>
      </c>
      <c r="H1730" s="45">
        <v>-209.23999999999998</v>
      </c>
      <c r="I1730" s="59">
        <f t="shared" si="182"/>
        <v>170.28</v>
      </c>
      <c r="J1730" s="44">
        <f t="shared" si="183"/>
        <v>1995</v>
      </c>
      <c r="K1730" s="44">
        <f t="shared" si="184"/>
        <v>28</v>
      </c>
      <c r="L1730" s="59">
        <f>VLOOKUP(J1730,'SF CCI, BCI'!A:F,5)</f>
        <v>6558.16</v>
      </c>
      <c r="M1730" s="59">
        <f t="shared" si="188"/>
        <v>2.3432273686521832</v>
      </c>
      <c r="N1730" s="47">
        <f t="shared" si="185"/>
        <v>889.30165095087648</v>
      </c>
      <c r="O1730" s="44">
        <f t="shared" si="186"/>
        <v>22</v>
      </c>
      <c r="P1730" s="47">
        <f t="shared" si="187"/>
        <v>399.00475633409377</v>
      </c>
    </row>
    <row r="1731" spans="1:16" x14ac:dyDescent="0.25">
      <c r="A1731" s="56">
        <v>6718</v>
      </c>
      <c r="B1731" s="43" t="s">
        <v>1417</v>
      </c>
      <c r="C1731" s="43" t="s">
        <v>1418</v>
      </c>
      <c r="D1731" s="57" t="s">
        <v>133</v>
      </c>
      <c r="E1731" s="44">
        <v>600</v>
      </c>
      <c r="F1731" s="58">
        <v>35003</v>
      </c>
      <c r="G1731" s="45">
        <v>123.62</v>
      </c>
      <c r="H1731" s="45">
        <v>-68.36</v>
      </c>
      <c r="I1731" s="59">
        <f t="shared" si="182"/>
        <v>55.260000000000005</v>
      </c>
      <c r="J1731" s="44">
        <f t="shared" si="183"/>
        <v>1995</v>
      </c>
      <c r="K1731" s="44">
        <f t="shared" si="184"/>
        <v>28</v>
      </c>
      <c r="L1731" s="59">
        <f>VLOOKUP(J1731,'SF CCI, BCI'!A:F,5)</f>
        <v>6558.16</v>
      </c>
      <c r="M1731" s="59">
        <f t="shared" si="188"/>
        <v>2.3432273686521832</v>
      </c>
      <c r="N1731" s="47">
        <f t="shared" si="185"/>
        <v>289.66976731278288</v>
      </c>
      <c r="O1731" s="44">
        <f t="shared" si="186"/>
        <v>22</v>
      </c>
      <c r="P1731" s="47">
        <f t="shared" si="187"/>
        <v>129.48674439171967</v>
      </c>
    </row>
    <row r="1732" spans="1:16" x14ac:dyDescent="0.25">
      <c r="A1732" s="56">
        <v>6719</v>
      </c>
      <c r="B1732" s="43" t="s">
        <v>1417</v>
      </c>
      <c r="C1732" s="43" t="s">
        <v>1418</v>
      </c>
      <c r="D1732" s="57" t="s">
        <v>133</v>
      </c>
      <c r="E1732" s="44">
        <v>600</v>
      </c>
      <c r="F1732" s="58">
        <v>35003</v>
      </c>
      <c r="G1732" s="45">
        <v>98.4</v>
      </c>
      <c r="H1732" s="45">
        <v>-54.1</v>
      </c>
      <c r="I1732" s="59">
        <f t="shared" si="182"/>
        <v>44.300000000000004</v>
      </c>
      <c r="J1732" s="44">
        <f t="shared" si="183"/>
        <v>1995</v>
      </c>
      <c r="K1732" s="44">
        <f t="shared" si="184"/>
        <v>28</v>
      </c>
      <c r="L1732" s="59">
        <f>VLOOKUP(J1732,'SF CCI, BCI'!A:F,5)</f>
        <v>6558.16</v>
      </c>
      <c r="M1732" s="59">
        <f t="shared" si="188"/>
        <v>2.3432273686521832</v>
      </c>
      <c r="N1732" s="47">
        <f t="shared" si="185"/>
        <v>230.57357307537484</v>
      </c>
      <c r="O1732" s="44">
        <f t="shared" si="186"/>
        <v>22</v>
      </c>
      <c r="P1732" s="47">
        <f t="shared" si="187"/>
        <v>103.80497243129173</v>
      </c>
    </row>
    <row r="1733" spans="1:16" x14ac:dyDescent="0.25">
      <c r="A1733" s="56">
        <v>6720</v>
      </c>
      <c r="B1733" s="43" t="s">
        <v>1417</v>
      </c>
      <c r="C1733" s="43" t="s">
        <v>1418</v>
      </c>
      <c r="D1733" s="57" t="s">
        <v>133</v>
      </c>
      <c r="E1733" s="44">
        <v>600</v>
      </c>
      <c r="F1733" s="58">
        <v>35003</v>
      </c>
      <c r="G1733" s="45">
        <v>123</v>
      </c>
      <c r="H1733" s="45">
        <v>-67.86</v>
      </c>
      <c r="I1733" s="59">
        <f t="shared" si="182"/>
        <v>55.14</v>
      </c>
      <c r="J1733" s="44">
        <f t="shared" si="183"/>
        <v>1995</v>
      </c>
      <c r="K1733" s="44">
        <f t="shared" si="184"/>
        <v>28</v>
      </c>
      <c r="L1733" s="59">
        <f>VLOOKUP(J1733,'SF CCI, BCI'!A:F,5)</f>
        <v>6558.16</v>
      </c>
      <c r="M1733" s="59">
        <f t="shared" si="188"/>
        <v>2.3432273686521832</v>
      </c>
      <c r="N1733" s="47">
        <f t="shared" si="185"/>
        <v>288.21696634421852</v>
      </c>
      <c r="O1733" s="44">
        <f t="shared" si="186"/>
        <v>22</v>
      </c>
      <c r="P1733" s="47">
        <f t="shared" si="187"/>
        <v>129.20555710748138</v>
      </c>
    </row>
    <row r="1734" spans="1:16" x14ac:dyDescent="0.25">
      <c r="A1734" s="56">
        <v>6721</v>
      </c>
      <c r="B1734" s="43" t="s">
        <v>1417</v>
      </c>
      <c r="C1734" s="43" t="s">
        <v>1418</v>
      </c>
      <c r="D1734" s="57" t="s">
        <v>133</v>
      </c>
      <c r="E1734" s="44">
        <v>600</v>
      </c>
      <c r="F1734" s="58">
        <v>35003</v>
      </c>
      <c r="G1734" s="45">
        <v>276.66000000000003</v>
      </c>
      <c r="H1734" s="45">
        <v>-152.57</v>
      </c>
      <c r="I1734" s="59">
        <f t="shared" si="182"/>
        <v>124.09000000000003</v>
      </c>
      <c r="J1734" s="44">
        <f t="shared" si="183"/>
        <v>1995</v>
      </c>
      <c r="K1734" s="44">
        <f t="shared" si="184"/>
        <v>28</v>
      </c>
      <c r="L1734" s="59">
        <f>VLOOKUP(J1734,'SF CCI, BCI'!A:F,5)</f>
        <v>6558.16</v>
      </c>
      <c r="M1734" s="59">
        <f t="shared" si="188"/>
        <v>2.3432273686521832</v>
      </c>
      <c r="N1734" s="47">
        <f t="shared" si="185"/>
        <v>648.27728381131305</v>
      </c>
      <c r="O1734" s="44">
        <f t="shared" si="186"/>
        <v>22</v>
      </c>
      <c r="P1734" s="47">
        <f t="shared" si="187"/>
        <v>290.7710841760495</v>
      </c>
    </row>
    <row r="1735" spans="1:16" x14ac:dyDescent="0.25">
      <c r="A1735" s="56">
        <v>6722</v>
      </c>
      <c r="B1735" s="43" t="s">
        <v>1417</v>
      </c>
      <c r="C1735" s="43" t="s">
        <v>1418</v>
      </c>
      <c r="D1735" s="57" t="s">
        <v>133</v>
      </c>
      <c r="E1735" s="44">
        <v>600</v>
      </c>
      <c r="F1735" s="58">
        <v>35003</v>
      </c>
      <c r="G1735" s="45">
        <v>4.5</v>
      </c>
      <c r="H1735" s="45">
        <v>-2.5999999999999996</v>
      </c>
      <c r="I1735" s="59">
        <f t="shared" si="182"/>
        <v>1.9000000000000004</v>
      </c>
      <c r="J1735" s="44">
        <f t="shared" si="183"/>
        <v>1995</v>
      </c>
      <c r="K1735" s="44">
        <f t="shared" si="184"/>
        <v>28</v>
      </c>
      <c r="L1735" s="59">
        <f>VLOOKUP(J1735,'SF CCI, BCI'!A:F,5)</f>
        <v>6558.16</v>
      </c>
      <c r="M1735" s="59">
        <f t="shared" si="188"/>
        <v>2.3432273686521832</v>
      </c>
      <c r="N1735" s="47">
        <f t="shared" si="185"/>
        <v>10.544523158934824</v>
      </c>
      <c r="O1735" s="44">
        <f t="shared" si="186"/>
        <v>22</v>
      </c>
      <c r="P1735" s="47">
        <f t="shared" si="187"/>
        <v>4.4521320004391489</v>
      </c>
    </row>
    <row r="1736" spans="1:16" x14ac:dyDescent="0.25">
      <c r="A1736" s="56">
        <v>6723</v>
      </c>
      <c r="B1736" s="43" t="s">
        <v>1417</v>
      </c>
      <c r="C1736" s="43" t="s">
        <v>1418</v>
      </c>
      <c r="D1736" s="57" t="s">
        <v>133</v>
      </c>
      <c r="E1736" s="44">
        <v>600</v>
      </c>
      <c r="F1736" s="58">
        <v>35003</v>
      </c>
      <c r="G1736" s="45">
        <v>345.82</v>
      </c>
      <c r="H1736" s="45">
        <v>-190.94</v>
      </c>
      <c r="I1736" s="59">
        <f t="shared" si="182"/>
        <v>154.88</v>
      </c>
      <c r="J1736" s="44">
        <f t="shared" si="183"/>
        <v>1995</v>
      </c>
      <c r="K1736" s="44">
        <f t="shared" si="184"/>
        <v>28</v>
      </c>
      <c r="L1736" s="59">
        <f>VLOOKUP(J1736,'SF CCI, BCI'!A:F,5)</f>
        <v>6558.16</v>
      </c>
      <c r="M1736" s="59">
        <f t="shared" si="188"/>
        <v>2.3432273686521832</v>
      </c>
      <c r="N1736" s="47">
        <f t="shared" si="185"/>
        <v>810.33488862729791</v>
      </c>
      <c r="O1736" s="44">
        <f t="shared" si="186"/>
        <v>22</v>
      </c>
      <c r="P1736" s="47">
        <f t="shared" si="187"/>
        <v>362.9190548568501</v>
      </c>
    </row>
    <row r="1737" spans="1:16" x14ac:dyDescent="0.25">
      <c r="A1737" s="56">
        <v>6724</v>
      </c>
      <c r="B1737" s="43" t="s">
        <v>1417</v>
      </c>
      <c r="C1737" s="43" t="s">
        <v>1418</v>
      </c>
      <c r="D1737" s="57" t="s">
        <v>133</v>
      </c>
      <c r="E1737" s="44">
        <v>600</v>
      </c>
      <c r="F1737" s="58">
        <v>35003</v>
      </c>
      <c r="G1737" s="45">
        <v>911.23</v>
      </c>
      <c r="H1737" s="45">
        <v>-502.8</v>
      </c>
      <c r="I1737" s="59">
        <f t="shared" si="182"/>
        <v>408.43</v>
      </c>
      <c r="J1737" s="44">
        <f t="shared" si="183"/>
        <v>1995</v>
      </c>
      <c r="K1737" s="44">
        <f t="shared" si="184"/>
        <v>28</v>
      </c>
      <c r="L1737" s="59">
        <f>VLOOKUP(J1737,'SF CCI, BCI'!A:F,5)</f>
        <v>6558.16</v>
      </c>
      <c r="M1737" s="59">
        <f t="shared" si="188"/>
        <v>2.3432273686521832</v>
      </c>
      <c r="N1737" s="47">
        <f t="shared" si="185"/>
        <v>2135.219075136929</v>
      </c>
      <c r="O1737" s="44">
        <f t="shared" si="186"/>
        <v>22</v>
      </c>
      <c r="P1737" s="47">
        <f t="shared" si="187"/>
        <v>957.04435417861123</v>
      </c>
    </row>
    <row r="1738" spans="1:16" x14ac:dyDescent="0.25">
      <c r="A1738" s="56">
        <v>6725</v>
      </c>
      <c r="B1738" s="43" t="s">
        <v>1417</v>
      </c>
      <c r="C1738" s="43" t="s">
        <v>1418</v>
      </c>
      <c r="D1738" s="57" t="s">
        <v>133</v>
      </c>
      <c r="E1738" s="44">
        <v>600</v>
      </c>
      <c r="F1738" s="58">
        <v>35003</v>
      </c>
      <c r="G1738" s="45">
        <v>423.39</v>
      </c>
      <c r="H1738" s="45">
        <v>-233.77</v>
      </c>
      <c r="I1738" s="59">
        <f t="shared" si="182"/>
        <v>189.61999999999998</v>
      </c>
      <c r="J1738" s="44">
        <f t="shared" si="183"/>
        <v>1995</v>
      </c>
      <c r="K1738" s="44">
        <f t="shared" si="184"/>
        <v>28</v>
      </c>
      <c r="L1738" s="59">
        <f>VLOOKUP(J1738,'SF CCI, BCI'!A:F,5)</f>
        <v>6558.16</v>
      </c>
      <c r="M1738" s="59">
        <f t="shared" si="188"/>
        <v>2.3432273686521832</v>
      </c>
      <c r="N1738" s="47">
        <f t="shared" si="185"/>
        <v>992.09903561364786</v>
      </c>
      <c r="O1738" s="44">
        <f t="shared" si="186"/>
        <v>22</v>
      </c>
      <c r="P1738" s="47">
        <f t="shared" si="187"/>
        <v>444.32277364382691</v>
      </c>
    </row>
    <row r="1739" spans="1:16" x14ac:dyDescent="0.25">
      <c r="A1739" s="56">
        <v>6726</v>
      </c>
      <c r="B1739" s="43" t="s">
        <v>1417</v>
      </c>
      <c r="C1739" s="43" t="s">
        <v>1418</v>
      </c>
      <c r="D1739" s="57" t="s">
        <v>133</v>
      </c>
      <c r="E1739" s="44">
        <v>600</v>
      </c>
      <c r="F1739" s="58">
        <v>35003</v>
      </c>
      <c r="G1739" s="45">
        <v>1139.04</v>
      </c>
      <c r="H1739" s="45">
        <v>-628.42999999999995</v>
      </c>
      <c r="I1739" s="59">
        <f t="shared" ref="I1739:I1802" si="189">G1739+H1739</f>
        <v>510.61</v>
      </c>
      <c r="J1739" s="44">
        <f t="shared" ref="J1739:J1802" si="190">YEAR(F1739)</f>
        <v>1995</v>
      </c>
      <c r="K1739" s="44">
        <f t="shared" ref="K1739:K1802" si="191">ROUND(($A$9-F1739)/365,0)</f>
        <v>28</v>
      </c>
      <c r="L1739" s="59">
        <f>VLOOKUP(J1739,'SF CCI, BCI'!A:F,5)</f>
        <v>6558.16</v>
      </c>
      <c r="M1739" s="59">
        <f t="shared" si="188"/>
        <v>2.3432273686521832</v>
      </c>
      <c r="N1739" s="47">
        <f t="shared" si="185"/>
        <v>2669.0297019895825</v>
      </c>
      <c r="O1739" s="44">
        <f t="shared" si="186"/>
        <v>22</v>
      </c>
      <c r="P1739" s="47">
        <f t="shared" si="187"/>
        <v>1196.4753267074914</v>
      </c>
    </row>
    <row r="1740" spans="1:16" x14ac:dyDescent="0.25">
      <c r="A1740" s="56">
        <v>6727</v>
      </c>
      <c r="B1740" s="43" t="s">
        <v>1417</v>
      </c>
      <c r="C1740" s="43" t="s">
        <v>1418</v>
      </c>
      <c r="D1740" s="57" t="s">
        <v>133</v>
      </c>
      <c r="E1740" s="44">
        <v>600</v>
      </c>
      <c r="F1740" s="58">
        <v>35003</v>
      </c>
      <c r="G1740" s="45">
        <v>41.72</v>
      </c>
      <c r="H1740" s="45">
        <v>-23.02</v>
      </c>
      <c r="I1740" s="59">
        <f t="shared" si="189"/>
        <v>18.7</v>
      </c>
      <c r="J1740" s="44">
        <f t="shared" si="190"/>
        <v>1995</v>
      </c>
      <c r="K1740" s="44">
        <f t="shared" si="191"/>
        <v>28</v>
      </c>
      <c r="L1740" s="59">
        <f>VLOOKUP(J1740,'SF CCI, BCI'!A:F,5)</f>
        <v>6558.16</v>
      </c>
      <c r="M1740" s="59">
        <f t="shared" si="188"/>
        <v>2.3432273686521832</v>
      </c>
      <c r="N1740" s="47">
        <f t="shared" ref="N1740:N1803" si="192">G1740*M1740</f>
        <v>97.759445820169077</v>
      </c>
      <c r="O1740" s="44">
        <f t="shared" ref="O1740:O1803" si="193">IF(E1740="(blank)","",IF(K1740&gt;(E1740/12),0,(E1740/12)-K1740))</f>
        <v>22</v>
      </c>
      <c r="P1740" s="47">
        <f t="shared" ref="P1740:P1803" si="194">M1740*I1740</f>
        <v>43.818351793795827</v>
      </c>
    </row>
    <row r="1741" spans="1:16" x14ac:dyDescent="0.25">
      <c r="A1741" s="56">
        <v>6728</v>
      </c>
      <c r="B1741" s="43" t="s">
        <v>1417</v>
      </c>
      <c r="C1741" s="43" t="s">
        <v>1418</v>
      </c>
      <c r="D1741" s="57" t="s">
        <v>133</v>
      </c>
      <c r="E1741" s="44">
        <v>600</v>
      </c>
      <c r="F1741" s="58">
        <v>35003</v>
      </c>
      <c r="G1741" s="45">
        <v>4.5</v>
      </c>
      <c r="H1741" s="45">
        <v>-2.5999999999999996</v>
      </c>
      <c r="I1741" s="59">
        <f t="shared" si="189"/>
        <v>1.9000000000000004</v>
      </c>
      <c r="J1741" s="44">
        <f t="shared" si="190"/>
        <v>1995</v>
      </c>
      <c r="K1741" s="44">
        <f t="shared" si="191"/>
        <v>28</v>
      </c>
      <c r="L1741" s="59">
        <f>VLOOKUP(J1741,'SF CCI, BCI'!A:F,5)</f>
        <v>6558.16</v>
      </c>
      <c r="M1741" s="59">
        <f t="shared" si="188"/>
        <v>2.3432273686521832</v>
      </c>
      <c r="N1741" s="47">
        <f t="shared" si="192"/>
        <v>10.544523158934824</v>
      </c>
      <c r="O1741" s="44">
        <f t="shared" si="193"/>
        <v>22</v>
      </c>
      <c r="P1741" s="47">
        <f t="shared" si="194"/>
        <v>4.4521320004391489</v>
      </c>
    </row>
    <row r="1742" spans="1:16" x14ac:dyDescent="0.25">
      <c r="A1742" s="56">
        <v>6729</v>
      </c>
      <c r="B1742" s="43" t="s">
        <v>1417</v>
      </c>
      <c r="C1742" s="43" t="s">
        <v>1418</v>
      </c>
      <c r="D1742" s="57" t="s">
        <v>133</v>
      </c>
      <c r="E1742" s="44">
        <v>600</v>
      </c>
      <c r="F1742" s="58">
        <v>35003</v>
      </c>
      <c r="G1742" s="45">
        <v>52.15</v>
      </c>
      <c r="H1742" s="45">
        <v>-28.94</v>
      </c>
      <c r="I1742" s="59">
        <f t="shared" si="189"/>
        <v>23.209999999999997</v>
      </c>
      <c r="J1742" s="44">
        <f t="shared" si="190"/>
        <v>1995</v>
      </c>
      <c r="K1742" s="44">
        <f t="shared" si="191"/>
        <v>28</v>
      </c>
      <c r="L1742" s="59">
        <f>VLOOKUP(J1742,'SF CCI, BCI'!A:F,5)</f>
        <v>6558.16</v>
      </c>
      <c r="M1742" s="59">
        <f t="shared" si="188"/>
        <v>2.3432273686521832</v>
      </c>
      <c r="N1742" s="47">
        <f t="shared" si="192"/>
        <v>122.19930727521135</v>
      </c>
      <c r="O1742" s="44">
        <f t="shared" si="193"/>
        <v>22</v>
      </c>
      <c r="P1742" s="47">
        <f t="shared" si="194"/>
        <v>54.386307226417166</v>
      </c>
    </row>
    <row r="1743" spans="1:16" x14ac:dyDescent="0.25">
      <c r="A1743" s="56">
        <v>6730</v>
      </c>
      <c r="B1743" s="43" t="s">
        <v>1417</v>
      </c>
      <c r="C1743" s="43" t="s">
        <v>1418</v>
      </c>
      <c r="D1743" s="57" t="s">
        <v>133</v>
      </c>
      <c r="E1743" s="44">
        <v>600</v>
      </c>
      <c r="F1743" s="58">
        <v>35003</v>
      </c>
      <c r="G1743" s="45">
        <v>784.55</v>
      </c>
      <c r="H1743" s="45">
        <v>-432.96</v>
      </c>
      <c r="I1743" s="59">
        <f t="shared" si="189"/>
        <v>351.59</v>
      </c>
      <c r="J1743" s="44">
        <f t="shared" si="190"/>
        <v>1995</v>
      </c>
      <c r="K1743" s="44">
        <f t="shared" si="191"/>
        <v>28</v>
      </c>
      <c r="L1743" s="59">
        <f>VLOOKUP(J1743,'SF CCI, BCI'!A:F,5)</f>
        <v>6558.16</v>
      </c>
      <c r="M1743" s="59">
        <f t="shared" si="188"/>
        <v>2.3432273686521832</v>
      </c>
      <c r="N1743" s="47">
        <f t="shared" si="192"/>
        <v>1838.3790320760702</v>
      </c>
      <c r="O1743" s="44">
        <f t="shared" si="193"/>
        <v>22</v>
      </c>
      <c r="P1743" s="47">
        <f t="shared" si="194"/>
        <v>823.85531054442106</v>
      </c>
    </row>
    <row r="1744" spans="1:16" x14ac:dyDescent="0.25">
      <c r="A1744" s="56">
        <v>6731</v>
      </c>
      <c r="B1744" s="43" t="s">
        <v>1417</v>
      </c>
      <c r="C1744" s="43" t="s">
        <v>1418</v>
      </c>
      <c r="D1744" s="57" t="s">
        <v>133</v>
      </c>
      <c r="E1744" s="44">
        <v>600</v>
      </c>
      <c r="F1744" s="58">
        <v>35003</v>
      </c>
      <c r="G1744" s="45">
        <v>112</v>
      </c>
      <c r="H1744" s="45">
        <v>-61.94</v>
      </c>
      <c r="I1744" s="59">
        <f t="shared" si="189"/>
        <v>50.06</v>
      </c>
      <c r="J1744" s="44">
        <f t="shared" si="190"/>
        <v>1995</v>
      </c>
      <c r="K1744" s="44">
        <f t="shared" si="191"/>
        <v>28</v>
      </c>
      <c r="L1744" s="59">
        <f>VLOOKUP(J1744,'SF CCI, BCI'!A:F,5)</f>
        <v>6558.16</v>
      </c>
      <c r="M1744" s="59">
        <f t="shared" si="188"/>
        <v>2.3432273686521832</v>
      </c>
      <c r="N1744" s="47">
        <f t="shared" si="192"/>
        <v>262.44146528904452</v>
      </c>
      <c r="O1744" s="44">
        <f t="shared" si="193"/>
        <v>22</v>
      </c>
      <c r="P1744" s="47">
        <f t="shared" si="194"/>
        <v>117.30196207472829</v>
      </c>
    </row>
    <row r="1745" spans="1:16" x14ac:dyDescent="0.25">
      <c r="A1745" s="56">
        <v>6732</v>
      </c>
      <c r="B1745" s="43" t="s">
        <v>1417</v>
      </c>
      <c r="C1745" s="43" t="s">
        <v>1418</v>
      </c>
      <c r="D1745" s="57" t="s">
        <v>133</v>
      </c>
      <c r="E1745" s="44">
        <v>600</v>
      </c>
      <c r="F1745" s="58">
        <v>35003</v>
      </c>
      <c r="G1745" s="45">
        <v>221.39</v>
      </c>
      <c r="H1745" s="45">
        <v>-122.16</v>
      </c>
      <c r="I1745" s="59">
        <f t="shared" si="189"/>
        <v>99.22999999999999</v>
      </c>
      <c r="J1745" s="44">
        <f t="shared" si="190"/>
        <v>1995</v>
      </c>
      <c r="K1745" s="44">
        <f t="shared" si="191"/>
        <v>28</v>
      </c>
      <c r="L1745" s="59">
        <f>VLOOKUP(J1745,'SF CCI, BCI'!A:F,5)</f>
        <v>6558.16</v>
      </c>
      <c r="M1745" s="59">
        <f t="shared" si="188"/>
        <v>2.3432273686521832</v>
      </c>
      <c r="N1745" s="47">
        <f t="shared" si="192"/>
        <v>518.76710714590683</v>
      </c>
      <c r="O1745" s="44">
        <f t="shared" si="193"/>
        <v>22</v>
      </c>
      <c r="P1745" s="47">
        <f t="shared" si="194"/>
        <v>232.51845179135611</v>
      </c>
    </row>
    <row r="1746" spans="1:16" x14ac:dyDescent="0.25">
      <c r="A1746" s="56">
        <v>6733</v>
      </c>
      <c r="B1746" s="43" t="s">
        <v>1417</v>
      </c>
      <c r="C1746" s="43" t="s">
        <v>1418</v>
      </c>
      <c r="D1746" s="57" t="s">
        <v>133</v>
      </c>
      <c r="E1746" s="44">
        <v>600</v>
      </c>
      <c r="F1746" s="58">
        <v>35003</v>
      </c>
      <c r="G1746" s="45">
        <v>276.74</v>
      </c>
      <c r="H1746" s="45">
        <v>-152.59</v>
      </c>
      <c r="I1746" s="59">
        <f t="shared" si="189"/>
        <v>124.15</v>
      </c>
      <c r="J1746" s="44">
        <f t="shared" si="190"/>
        <v>1995</v>
      </c>
      <c r="K1746" s="44">
        <f t="shared" si="191"/>
        <v>28</v>
      </c>
      <c r="L1746" s="59">
        <f>VLOOKUP(J1746,'SF CCI, BCI'!A:F,5)</f>
        <v>6558.16</v>
      </c>
      <c r="M1746" s="59">
        <f t="shared" ref="M1746:M1809" si="195">$M$9/L1746</f>
        <v>2.3432273686521832</v>
      </c>
      <c r="N1746" s="47">
        <f t="shared" si="192"/>
        <v>648.46474200080524</v>
      </c>
      <c r="O1746" s="44">
        <f t="shared" si="193"/>
        <v>22</v>
      </c>
      <c r="P1746" s="47">
        <f t="shared" si="194"/>
        <v>290.91167781816853</v>
      </c>
    </row>
    <row r="1747" spans="1:16" x14ac:dyDescent="0.25">
      <c r="A1747" s="56">
        <v>6734</v>
      </c>
      <c r="B1747" s="43" t="s">
        <v>1417</v>
      </c>
      <c r="C1747" s="43" t="s">
        <v>1418</v>
      </c>
      <c r="D1747" s="57" t="s">
        <v>133</v>
      </c>
      <c r="E1747" s="44">
        <v>600</v>
      </c>
      <c r="F1747" s="58">
        <v>35003</v>
      </c>
      <c r="G1747" s="45">
        <v>161.01</v>
      </c>
      <c r="H1747" s="45">
        <v>-88.89</v>
      </c>
      <c r="I1747" s="59">
        <f t="shared" si="189"/>
        <v>72.11999999999999</v>
      </c>
      <c r="J1747" s="44">
        <f t="shared" si="190"/>
        <v>1995</v>
      </c>
      <c r="K1747" s="44">
        <f t="shared" si="191"/>
        <v>28</v>
      </c>
      <c r="L1747" s="59">
        <f>VLOOKUP(J1747,'SF CCI, BCI'!A:F,5)</f>
        <v>6558.16</v>
      </c>
      <c r="M1747" s="59">
        <f t="shared" si="195"/>
        <v>2.3432273686521832</v>
      </c>
      <c r="N1747" s="47">
        <f t="shared" si="192"/>
        <v>377.28303862668798</v>
      </c>
      <c r="O1747" s="44">
        <f t="shared" si="193"/>
        <v>22</v>
      </c>
      <c r="P1747" s="47">
        <f t="shared" si="194"/>
        <v>168.99355782719542</v>
      </c>
    </row>
    <row r="1748" spans="1:16" x14ac:dyDescent="0.25">
      <c r="A1748" s="56">
        <v>6735</v>
      </c>
      <c r="B1748" s="43" t="s">
        <v>1417</v>
      </c>
      <c r="C1748" s="43" t="s">
        <v>1418</v>
      </c>
      <c r="D1748" s="57" t="s">
        <v>133</v>
      </c>
      <c r="E1748" s="44">
        <v>600</v>
      </c>
      <c r="F1748" s="58">
        <v>35003</v>
      </c>
      <c r="G1748" s="45">
        <v>208</v>
      </c>
      <c r="H1748" s="45">
        <v>-114.89999999999999</v>
      </c>
      <c r="I1748" s="59">
        <f t="shared" si="189"/>
        <v>93.100000000000009</v>
      </c>
      <c r="J1748" s="44">
        <f t="shared" si="190"/>
        <v>1995</v>
      </c>
      <c r="K1748" s="44">
        <f t="shared" si="191"/>
        <v>28</v>
      </c>
      <c r="L1748" s="59">
        <f>VLOOKUP(J1748,'SF CCI, BCI'!A:F,5)</f>
        <v>6558.16</v>
      </c>
      <c r="M1748" s="59">
        <f t="shared" si="195"/>
        <v>2.3432273686521832</v>
      </c>
      <c r="N1748" s="47">
        <f t="shared" si="192"/>
        <v>487.3912926796541</v>
      </c>
      <c r="O1748" s="44">
        <f t="shared" si="193"/>
        <v>22</v>
      </c>
      <c r="P1748" s="47">
        <f t="shared" si="194"/>
        <v>218.15446802151828</v>
      </c>
    </row>
    <row r="1749" spans="1:16" x14ac:dyDescent="0.25">
      <c r="A1749" s="56">
        <v>6736</v>
      </c>
      <c r="B1749" s="43" t="s">
        <v>1417</v>
      </c>
      <c r="C1749" s="43" t="s">
        <v>1418</v>
      </c>
      <c r="D1749" s="57" t="s">
        <v>133</v>
      </c>
      <c r="E1749" s="44">
        <v>600</v>
      </c>
      <c r="F1749" s="58">
        <v>35003</v>
      </c>
      <c r="G1749" s="45">
        <v>201.26</v>
      </c>
      <c r="H1749" s="45">
        <v>-111.15</v>
      </c>
      <c r="I1749" s="59">
        <f t="shared" si="189"/>
        <v>90.109999999999985</v>
      </c>
      <c r="J1749" s="44">
        <f t="shared" si="190"/>
        <v>1995</v>
      </c>
      <c r="K1749" s="44">
        <f t="shared" si="191"/>
        <v>28</v>
      </c>
      <c r="L1749" s="59">
        <f>VLOOKUP(J1749,'SF CCI, BCI'!A:F,5)</f>
        <v>6558.16</v>
      </c>
      <c r="M1749" s="59">
        <f t="shared" si="195"/>
        <v>2.3432273686521832</v>
      </c>
      <c r="N1749" s="47">
        <f t="shared" si="192"/>
        <v>471.59794021493838</v>
      </c>
      <c r="O1749" s="44">
        <f t="shared" si="193"/>
        <v>22</v>
      </c>
      <c r="P1749" s="47">
        <f t="shared" si="194"/>
        <v>211.14821818924818</v>
      </c>
    </row>
    <row r="1750" spans="1:16" x14ac:dyDescent="0.25">
      <c r="A1750" s="56">
        <v>6737</v>
      </c>
      <c r="B1750" s="43" t="s">
        <v>1417</v>
      </c>
      <c r="C1750" s="43" t="s">
        <v>1418</v>
      </c>
      <c r="D1750" s="57" t="s">
        <v>133</v>
      </c>
      <c r="E1750" s="44">
        <v>600</v>
      </c>
      <c r="F1750" s="58">
        <v>35003</v>
      </c>
      <c r="G1750" s="45">
        <v>259.43</v>
      </c>
      <c r="H1750" s="45">
        <v>-142.99</v>
      </c>
      <c r="I1750" s="59">
        <f t="shared" si="189"/>
        <v>116.44</v>
      </c>
      <c r="J1750" s="44">
        <f t="shared" si="190"/>
        <v>1995</v>
      </c>
      <c r="K1750" s="44">
        <f t="shared" si="191"/>
        <v>28</v>
      </c>
      <c r="L1750" s="59">
        <f>VLOOKUP(J1750,'SF CCI, BCI'!A:F,5)</f>
        <v>6558.16</v>
      </c>
      <c r="M1750" s="59">
        <f t="shared" si="195"/>
        <v>2.3432273686521832</v>
      </c>
      <c r="N1750" s="47">
        <f t="shared" si="192"/>
        <v>607.90347624943593</v>
      </c>
      <c r="O1750" s="44">
        <f t="shared" si="193"/>
        <v>22</v>
      </c>
      <c r="P1750" s="47">
        <f t="shared" si="194"/>
        <v>272.84539480586022</v>
      </c>
    </row>
    <row r="1751" spans="1:16" x14ac:dyDescent="0.25">
      <c r="A1751" s="56">
        <v>6738</v>
      </c>
      <c r="B1751" s="43" t="s">
        <v>1417</v>
      </c>
      <c r="C1751" s="43" t="s">
        <v>1418</v>
      </c>
      <c r="D1751" s="57" t="s">
        <v>133</v>
      </c>
      <c r="E1751" s="44">
        <v>600</v>
      </c>
      <c r="F1751" s="58">
        <v>35003</v>
      </c>
      <c r="G1751" s="45">
        <v>103</v>
      </c>
      <c r="H1751" s="45">
        <v>-56.73</v>
      </c>
      <c r="I1751" s="59">
        <f t="shared" si="189"/>
        <v>46.27</v>
      </c>
      <c r="J1751" s="44">
        <f t="shared" si="190"/>
        <v>1995</v>
      </c>
      <c r="K1751" s="44">
        <f t="shared" si="191"/>
        <v>28</v>
      </c>
      <c r="L1751" s="59">
        <f>VLOOKUP(J1751,'SF CCI, BCI'!A:F,5)</f>
        <v>6558.16</v>
      </c>
      <c r="M1751" s="59">
        <f t="shared" si="195"/>
        <v>2.3432273686521832</v>
      </c>
      <c r="N1751" s="47">
        <f t="shared" si="192"/>
        <v>241.35241897117487</v>
      </c>
      <c r="O1751" s="44">
        <f t="shared" si="193"/>
        <v>22</v>
      </c>
      <c r="P1751" s="47">
        <f t="shared" si="194"/>
        <v>108.42113034753652</v>
      </c>
    </row>
    <row r="1752" spans="1:16" x14ac:dyDescent="0.25">
      <c r="A1752" s="56">
        <v>6739</v>
      </c>
      <c r="B1752" s="43" t="s">
        <v>1417</v>
      </c>
      <c r="C1752" s="43" t="s">
        <v>1418</v>
      </c>
      <c r="D1752" s="57" t="s">
        <v>133</v>
      </c>
      <c r="E1752" s="44">
        <v>600</v>
      </c>
      <c r="F1752" s="58">
        <v>35003</v>
      </c>
      <c r="G1752" s="45">
        <v>196.79</v>
      </c>
      <c r="H1752" s="45">
        <v>-108.67999999999999</v>
      </c>
      <c r="I1752" s="59">
        <f t="shared" si="189"/>
        <v>88.11</v>
      </c>
      <c r="J1752" s="44">
        <f t="shared" si="190"/>
        <v>1995</v>
      </c>
      <c r="K1752" s="44">
        <f t="shared" si="191"/>
        <v>28</v>
      </c>
      <c r="L1752" s="59">
        <f>VLOOKUP(J1752,'SF CCI, BCI'!A:F,5)</f>
        <v>6558.16</v>
      </c>
      <c r="M1752" s="59">
        <f t="shared" si="195"/>
        <v>2.3432273686521832</v>
      </c>
      <c r="N1752" s="47">
        <f t="shared" si="192"/>
        <v>461.1237138770631</v>
      </c>
      <c r="O1752" s="44">
        <f t="shared" si="193"/>
        <v>22</v>
      </c>
      <c r="P1752" s="47">
        <f t="shared" si="194"/>
        <v>206.46176345194385</v>
      </c>
    </row>
    <row r="1753" spans="1:16" x14ac:dyDescent="0.25">
      <c r="A1753" s="56">
        <v>6740</v>
      </c>
      <c r="B1753" s="43" t="s">
        <v>1417</v>
      </c>
      <c r="C1753" s="43" t="s">
        <v>1418</v>
      </c>
      <c r="D1753" s="57" t="s">
        <v>133</v>
      </c>
      <c r="E1753" s="44">
        <v>600</v>
      </c>
      <c r="F1753" s="58">
        <v>35003</v>
      </c>
      <c r="G1753" s="45">
        <v>245.99</v>
      </c>
      <c r="H1753" s="45">
        <v>-135.75</v>
      </c>
      <c r="I1753" s="59">
        <f t="shared" si="189"/>
        <v>110.24000000000001</v>
      </c>
      <c r="J1753" s="44">
        <f t="shared" si="190"/>
        <v>1995</v>
      </c>
      <c r="K1753" s="44">
        <f t="shared" si="191"/>
        <v>28</v>
      </c>
      <c r="L1753" s="59">
        <f>VLOOKUP(J1753,'SF CCI, BCI'!A:F,5)</f>
        <v>6558.16</v>
      </c>
      <c r="M1753" s="59">
        <f t="shared" si="195"/>
        <v>2.3432273686521832</v>
      </c>
      <c r="N1753" s="47">
        <f t="shared" si="192"/>
        <v>576.41050041475057</v>
      </c>
      <c r="O1753" s="44">
        <f t="shared" si="193"/>
        <v>22</v>
      </c>
      <c r="P1753" s="47">
        <f t="shared" si="194"/>
        <v>258.31738512021667</v>
      </c>
    </row>
    <row r="1754" spans="1:16" x14ac:dyDescent="0.25">
      <c r="A1754" s="56">
        <v>6741</v>
      </c>
      <c r="B1754" s="43" t="s">
        <v>1417</v>
      </c>
      <c r="C1754" s="43" t="s">
        <v>1418</v>
      </c>
      <c r="D1754" s="57" t="s">
        <v>133</v>
      </c>
      <c r="E1754" s="44">
        <v>600</v>
      </c>
      <c r="F1754" s="58">
        <v>35003</v>
      </c>
      <c r="G1754" s="45">
        <v>715.5</v>
      </c>
      <c r="H1754" s="45">
        <v>-394.62</v>
      </c>
      <c r="I1754" s="59">
        <f t="shared" si="189"/>
        <v>320.88</v>
      </c>
      <c r="J1754" s="44">
        <f t="shared" si="190"/>
        <v>1995</v>
      </c>
      <c r="K1754" s="44">
        <f t="shared" si="191"/>
        <v>28</v>
      </c>
      <c r="L1754" s="59">
        <f>VLOOKUP(J1754,'SF CCI, BCI'!A:F,5)</f>
        <v>6558.16</v>
      </c>
      <c r="M1754" s="59">
        <f t="shared" si="195"/>
        <v>2.3432273686521832</v>
      </c>
      <c r="N1754" s="47">
        <f t="shared" si="192"/>
        <v>1676.5791822706371</v>
      </c>
      <c r="O1754" s="44">
        <f t="shared" si="193"/>
        <v>22</v>
      </c>
      <c r="P1754" s="47">
        <f t="shared" si="194"/>
        <v>751.89479805311248</v>
      </c>
    </row>
    <row r="1755" spans="1:16" x14ac:dyDescent="0.25">
      <c r="A1755" s="56">
        <v>6742</v>
      </c>
      <c r="B1755" s="43" t="s">
        <v>1417</v>
      </c>
      <c r="C1755" s="43" t="s">
        <v>1418</v>
      </c>
      <c r="D1755" s="57" t="s">
        <v>133</v>
      </c>
      <c r="E1755" s="44">
        <v>600</v>
      </c>
      <c r="F1755" s="58">
        <v>35003</v>
      </c>
      <c r="G1755" s="45">
        <v>274.26</v>
      </c>
      <c r="H1755" s="45">
        <v>-151.45000000000002</v>
      </c>
      <c r="I1755" s="59">
        <f t="shared" si="189"/>
        <v>122.80999999999997</v>
      </c>
      <c r="J1755" s="44">
        <f t="shared" si="190"/>
        <v>1995</v>
      </c>
      <c r="K1755" s="44">
        <f t="shared" si="191"/>
        <v>28</v>
      </c>
      <c r="L1755" s="59">
        <f>VLOOKUP(J1755,'SF CCI, BCI'!A:F,5)</f>
        <v>6558.16</v>
      </c>
      <c r="M1755" s="59">
        <f t="shared" si="195"/>
        <v>2.3432273686521832</v>
      </c>
      <c r="N1755" s="47">
        <f t="shared" si="192"/>
        <v>642.65353812654769</v>
      </c>
      <c r="O1755" s="44">
        <f t="shared" si="193"/>
        <v>22</v>
      </c>
      <c r="P1755" s="47">
        <f t="shared" si="194"/>
        <v>287.77175314417457</v>
      </c>
    </row>
    <row r="1756" spans="1:16" x14ac:dyDescent="0.25">
      <c r="A1756" s="56">
        <v>6743</v>
      </c>
      <c r="B1756" s="43" t="s">
        <v>1417</v>
      </c>
      <c r="C1756" s="43" t="s">
        <v>1418</v>
      </c>
      <c r="D1756" s="57" t="s">
        <v>133</v>
      </c>
      <c r="E1756" s="44">
        <v>600</v>
      </c>
      <c r="F1756" s="58">
        <v>35003</v>
      </c>
      <c r="G1756" s="45">
        <v>894.38</v>
      </c>
      <c r="H1756" s="45">
        <v>-493.40999999999997</v>
      </c>
      <c r="I1756" s="59">
        <f t="shared" si="189"/>
        <v>400.97</v>
      </c>
      <c r="J1756" s="44">
        <f t="shared" si="190"/>
        <v>1995</v>
      </c>
      <c r="K1756" s="44">
        <f t="shared" si="191"/>
        <v>28</v>
      </c>
      <c r="L1756" s="59">
        <f>VLOOKUP(J1756,'SF CCI, BCI'!A:F,5)</f>
        <v>6558.16</v>
      </c>
      <c r="M1756" s="59">
        <f t="shared" si="195"/>
        <v>2.3432273686521832</v>
      </c>
      <c r="N1756" s="47">
        <f t="shared" si="192"/>
        <v>2095.7356939751394</v>
      </c>
      <c r="O1756" s="44">
        <f t="shared" si="193"/>
        <v>22</v>
      </c>
      <c r="P1756" s="47">
        <f t="shared" si="194"/>
        <v>939.56387800846596</v>
      </c>
    </row>
    <row r="1757" spans="1:16" x14ac:dyDescent="0.25">
      <c r="A1757" s="56">
        <v>6744</v>
      </c>
      <c r="B1757" s="43" t="s">
        <v>1417</v>
      </c>
      <c r="C1757" s="43" t="s">
        <v>1418</v>
      </c>
      <c r="D1757" s="57" t="s">
        <v>133</v>
      </c>
      <c r="E1757" s="44">
        <v>600</v>
      </c>
      <c r="F1757" s="58">
        <v>35003</v>
      </c>
      <c r="G1757" s="45">
        <v>232.71</v>
      </c>
      <c r="H1757" s="45">
        <v>-128.51999999999998</v>
      </c>
      <c r="I1757" s="59">
        <f t="shared" si="189"/>
        <v>104.19000000000003</v>
      </c>
      <c r="J1757" s="44">
        <f t="shared" si="190"/>
        <v>1995</v>
      </c>
      <c r="K1757" s="44">
        <f t="shared" si="191"/>
        <v>28</v>
      </c>
      <c r="L1757" s="59">
        <f>VLOOKUP(J1757,'SF CCI, BCI'!A:F,5)</f>
        <v>6558.16</v>
      </c>
      <c r="M1757" s="59">
        <f t="shared" si="195"/>
        <v>2.3432273686521832</v>
      </c>
      <c r="N1757" s="47">
        <f t="shared" si="192"/>
        <v>545.2924409590496</v>
      </c>
      <c r="O1757" s="44">
        <f t="shared" si="193"/>
        <v>22</v>
      </c>
      <c r="P1757" s="47">
        <f t="shared" si="194"/>
        <v>244.14085953987103</v>
      </c>
    </row>
    <row r="1758" spans="1:16" x14ac:dyDescent="0.25">
      <c r="A1758" s="56">
        <v>6745</v>
      </c>
      <c r="B1758" s="43" t="s">
        <v>1417</v>
      </c>
      <c r="C1758" s="43" t="s">
        <v>1418</v>
      </c>
      <c r="D1758" s="57" t="s">
        <v>133</v>
      </c>
      <c r="E1758" s="44">
        <v>600</v>
      </c>
      <c r="F1758" s="58">
        <v>35003</v>
      </c>
      <c r="G1758" s="45">
        <v>20.329999999999998</v>
      </c>
      <c r="H1758" s="45">
        <v>-11.03</v>
      </c>
      <c r="I1758" s="59">
        <f t="shared" si="189"/>
        <v>9.2999999999999989</v>
      </c>
      <c r="J1758" s="44">
        <f t="shared" si="190"/>
        <v>1995</v>
      </c>
      <c r="K1758" s="44">
        <f t="shared" si="191"/>
        <v>28</v>
      </c>
      <c r="L1758" s="59">
        <f>VLOOKUP(J1758,'SF CCI, BCI'!A:F,5)</f>
        <v>6558.16</v>
      </c>
      <c r="M1758" s="59">
        <f t="shared" si="195"/>
        <v>2.3432273686521832</v>
      </c>
      <c r="N1758" s="47">
        <f t="shared" si="192"/>
        <v>47.637812404698877</v>
      </c>
      <c r="O1758" s="44">
        <f t="shared" si="193"/>
        <v>22</v>
      </c>
      <c r="P1758" s="47">
        <f t="shared" si="194"/>
        <v>21.792014528465302</v>
      </c>
    </row>
    <row r="1759" spans="1:16" x14ac:dyDescent="0.25">
      <c r="A1759" s="56">
        <v>6746</v>
      </c>
      <c r="B1759" s="43" t="s">
        <v>1417</v>
      </c>
      <c r="C1759" s="43" t="s">
        <v>1418</v>
      </c>
      <c r="D1759" s="57" t="s">
        <v>133</v>
      </c>
      <c r="E1759" s="44">
        <v>600</v>
      </c>
      <c r="F1759" s="58">
        <v>35003</v>
      </c>
      <c r="G1759" s="45">
        <v>24.6</v>
      </c>
      <c r="H1759" s="45">
        <v>-13.5</v>
      </c>
      <c r="I1759" s="59">
        <f t="shared" si="189"/>
        <v>11.100000000000001</v>
      </c>
      <c r="J1759" s="44">
        <f t="shared" si="190"/>
        <v>1995</v>
      </c>
      <c r="K1759" s="44">
        <f t="shared" si="191"/>
        <v>28</v>
      </c>
      <c r="L1759" s="59">
        <f>VLOOKUP(J1759,'SF CCI, BCI'!A:F,5)</f>
        <v>6558.16</v>
      </c>
      <c r="M1759" s="59">
        <f t="shared" si="195"/>
        <v>2.3432273686521832</v>
      </c>
      <c r="N1759" s="47">
        <f t="shared" si="192"/>
        <v>57.64339326884371</v>
      </c>
      <c r="O1759" s="44">
        <f t="shared" si="193"/>
        <v>22</v>
      </c>
      <c r="P1759" s="47">
        <f t="shared" si="194"/>
        <v>26.009823792039235</v>
      </c>
    </row>
    <row r="1760" spans="1:16" x14ac:dyDescent="0.25">
      <c r="A1760" s="56">
        <v>6747</v>
      </c>
      <c r="B1760" s="43" t="s">
        <v>1417</v>
      </c>
      <c r="C1760" s="43" t="s">
        <v>1418</v>
      </c>
      <c r="D1760" s="57" t="s">
        <v>133</v>
      </c>
      <c r="E1760" s="44">
        <v>600</v>
      </c>
      <c r="F1760" s="58">
        <v>35003</v>
      </c>
      <c r="G1760" s="45">
        <v>30.75</v>
      </c>
      <c r="H1760" s="45">
        <v>-16.95</v>
      </c>
      <c r="I1760" s="59">
        <f t="shared" si="189"/>
        <v>13.8</v>
      </c>
      <c r="J1760" s="44">
        <f t="shared" si="190"/>
        <v>1995</v>
      </c>
      <c r="K1760" s="44">
        <f t="shared" si="191"/>
        <v>28</v>
      </c>
      <c r="L1760" s="59">
        <f>VLOOKUP(J1760,'SF CCI, BCI'!A:F,5)</f>
        <v>6558.16</v>
      </c>
      <c r="M1760" s="59">
        <f t="shared" si="195"/>
        <v>2.3432273686521832</v>
      </c>
      <c r="N1760" s="47">
        <f t="shared" si="192"/>
        <v>72.05424158605463</v>
      </c>
      <c r="O1760" s="44">
        <f t="shared" si="193"/>
        <v>22</v>
      </c>
      <c r="P1760" s="47">
        <f t="shared" si="194"/>
        <v>32.336537687400131</v>
      </c>
    </row>
    <row r="1761" spans="1:16" x14ac:dyDescent="0.25">
      <c r="A1761" s="56">
        <v>6748</v>
      </c>
      <c r="B1761" s="43" t="s">
        <v>1417</v>
      </c>
      <c r="C1761" s="43" t="s">
        <v>1418</v>
      </c>
      <c r="D1761" s="57" t="s">
        <v>133</v>
      </c>
      <c r="E1761" s="44">
        <v>600</v>
      </c>
      <c r="F1761" s="58">
        <v>35003</v>
      </c>
      <c r="G1761" s="45">
        <v>71.209999999999994</v>
      </c>
      <c r="H1761" s="45">
        <v>-39.33</v>
      </c>
      <c r="I1761" s="59">
        <f t="shared" si="189"/>
        <v>31.879999999999995</v>
      </c>
      <c r="J1761" s="44">
        <f t="shared" si="190"/>
        <v>1995</v>
      </c>
      <c r="K1761" s="44">
        <f t="shared" si="191"/>
        <v>28</v>
      </c>
      <c r="L1761" s="59">
        <f>VLOOKUP(J1761,'SF CCI, BCI'!A:F,5)</f>
        <v>6558.16</v>
      </c>
      <c r="M1761" s="59">
        <f t="shared" si="195"/>
        <v>2.3432273686521832</v>
      </c>
      <c r="N1761" s="47">
        <f t="shared" si="192"/>
        <v>166.86122092172195</v>
      </c>
      <c r="O1761" s="44">
        <f t="shared" si="193"/>
        <v>22</v>
      </c>
      <c r="P1761" s="47">
        <f t="shared" si="194"/>
        <v>74.70208851263159</v>
      </c>
    </row>
    <row r="1762" spans="1:16" x14ac:dyDescent="0.25">
      <c r="A1762" s="56">
        <v>6749</v>
      </c>
      <c r="B1762" s="43" t="s">
        <v>1417</v>
      </c>
      <c r="C1762" s="43" t="s">
        <v>1418</v>
      </c>
      <c r="D1762" s="57" t="s">
        <v>133</v>
      </c>
      <c r="E1762" s="44">
        <v>600</v>
      </c>
      <c r="F1762" s="58">
        <v>35003</v>
      </c>
      <c r="G1762" s="45">
        <v>6.75</v>
      </c>
      <c r="H1762" s="45">
        <v>-3.71</v>
      </c>
      <c r="I1762" s="59">
        <f t="shared" si="189"/>
        <v>3.04</v>
      </c>
      <c r="J1762" s="44">
        <f t="shared" si="190"/>
        <v>1995</v>
      </c>
      <c r="K1762" s="44">
        <f t="shared" si="191"/>
        <v>28</v>
      </c>
      <c r="L1762" s="59">
        <f>VLOOKUP(J1762,'SF CCI, BCI'!A:F,5)</f>
        <v>6558.16</v>
      </c>
      <c r="M1762" s="59">
        <f t="shared" si="195"/>
        <v>2.3432273686521832</v>
      </c>
      <c r="N1762" s="47">
        <f t="shared" si="192"/>
        <v>15.816784738402237</v>
      </c>
      <c r="O1762" s="44">
        <f t="shared" si="193"/>
        <v>22</v>
      </c>
      <c r="P1762" s="47">
        <f t="shared" si="194"/>
        <v>7.1234112007026367</v>
      </c>
    </row>
    <row r="1763" spans="1:16" x14ac:dyDescent="0.25">
      <c r="A1763" s="56">
        <v>6750</v>
      </c>
      <c r="B1763" s="43" t="s">
        <v>1417</v>
      </c>
      <c r="C1763" s="43" t="s">
        <v>1418</v>
      </c>
      <c r="D1763" s="57" t="s">
        <v>133</v>
      </c>
      <c r="E1763" s="44">
        <v>600</v>
      </c>
      <c r="F1763" s="58">
        <v>35003</v>
      </c>
      <c r="G1763" s="45">
        <v>89.01</v>
      </c>
      <c r="H1763" s="45">
        <v>-49.199999999999996</v>
      </c>
      <c r="I1763" s="59">
        <f t="shared" si="189"/>
        <v>39.810000000000009</v>
      </c>
      <c r="J1763" s="44">
        <f t="shared" si="190"/>
        <v>1995</v>
      </c>
      <c r="K1763" s="44">
        <f t="shared" si="191"/>
        <v>28</v>
      </c>
      <c r="L1763" s="59">
        <f>VLOOKUP(J1763,'SF CCI, BCI'!A:F,5)</f>
        <v>6558.16</v>
      </c>
      <c r="M1763" s="59">
        <f t="shared" si="195"/>
        <v>2.3432273686521832</v>
      </c>
      <c r="N1763" s="47">
        <f t="shared" si="192"/>
        <v>208.57066808373082</v>
      </c>
      <c r="O1763" s="44">
        <f t="shared" si="193"/>
        <v>22</v>
      </c>
      <c r="P1763" s="47">
        <f t="shared" si="194"/>
        <v>93.283881546043432</v>
      </c>
    </row>
    <row r="1764" spans="1:16" x14ac:dyDescent="0.25">
      <c r="A1764" s="56">
        <v>6751</v>
      </c>
      <c r="B1764" s="43" t="s">
        <v>1417</v>
      </c>
      <c r="C1764" s="43" t="s">
        <v>1418</v>
      </c>
      <c r="D1764" s="57" t="s">
        <v>133</v>
      </c>
      <c r="E1764" s="44">
        <v>600</v>
      </c>
      <c r="F1764" s="58">
        <v>35003</v>
      </c>
      <c r="G1764" s="45">
        <v>128.93</v>
      </c>
      <c r="H1764" s="45">
        <v>-71.11</v>
      </c>
      <c r="I1764" s="59">
        <f t="shared" si="189"/>
        <v>57.820000000000007</v>
      </c>
      <c r="J1764" s="44">
        <f t="shared" si="190"/>
        <v>1995</v>
      </c>
      <c r="K1764" s="44">
        <f t="shared" si="191"/>
        <v>28</v>
      </c>
      <c r="L1764" s="59">
        <f>VLOOKUP(J1764,'SF CCI, BCI'!A:F,5)</f>
        <v>6558.16</v>
      </c>
      <c r="M1764" s="59">
        <f t="shared" si="195"/>
        <v>2.3432273686521832</v>
      </c>
      <c r="N1764" s="47">
        <f t="shared" si="192"/>
        <v>302.11230464032599</v>
      </c>
      <c r="O1764" s="44">
        <f t="shared" si="193"/>
        <v>22</v>
      </c>
      <c r="P1764" s="47">
        <f t="shared" si="194"/>
        <v>135.48540645546925</v>
      </c>
    </row>
    <row r="1765" spans="1:16" x14ac:dyDescent="0.25">
      <c r="A1765" s="56">
        <v>6752</v>
      </c>
      <c r="B1765" s="43" t="s">
        <v>1417</v>
      </c>
      <c r="C1765" s="43" t="s">
        <v>1418</v>
      </c>
      <c r="D1765" s="57" t="s">
        <v>133</v>
      </c>
      <c r="E1765" s="44">
        <v>600</v>
      </c>
      <c r="F1765" s="58">
        <v>35003</v>
      </c>
      <c r="G1765" s="45">
        <v>20.329999999999998</v>
      </c>
      <c r="H1765" s="45">
        <v>-11.03</v>
      </c>
      <c r="I1765" s="59">
        <f t="shared" si="189"/>
        <v>9.2999999999999989</v>
      </c>
      <c r="J1765" s="44">
        <f t="shared" si="190"/>
        <v>1995</v>
      </c>
      <c r="K1765" s="44">
        <f t="shared" si="191"/>
        <v>28</v>
      </c>
      <c r="L1765" s="59">
        <f>VLOOKUP(J1765,'SF CCI, BCI'!A:F,5)</f>
        <v>6558.16</v>
      </c>
      <c r="M1765" s="59">
        <f t="shared" si="195"/>
        <v>2.3432273686521832</v>
      </c>
      <c r="N1765" s="47">
        <f t="shared" si="192"/>
        <v>47.637812404698877</v>
      </c>
      <c r="O1765" s="44">
        <f t="shared" si="193"/>
        <v>22</v>
      </c>
      <c r="P1765" s="47">
        <f t="shared" si="194"/>
        <v>21.792014528465302</v>
      </c>
    </row>
    <row r="1766" spans="1:16" x14ac:dyDescent="0.25">
      <c r="A1766" s="56">
        <v>6753</v>
      </c>
      <c r="B1766" s="43" t="s">
        <v>1417</v>
      </c>
      <c r="C1766" s="43" t="s">
        <v>1418</v>
      </c>
      <c r="D1766" s="57" t="s">
        <v>133</v>
      </c>
      <c r="E1766" s="44">
        <v>600</v>
      </c>
      <c r="F1766" s="58">
        <v>35003</v>
      </c>
      <c r="G1766" s="45">
        <v>24.6</v>
      </c>
      <c r="H1766" s="45">
        <v>-13.5</v>
      </c>
      <c r="I1766" s="59">
        <f t="shared" si="189"/>
        <v>11.100000000000001</v>
      </c>
      <c r="J1766" s="44">
        <f t="shared" si="190"/>
        <v>1995</v>
      </c>
      <c r="K1766" s="44">
        <f t="shared" si="191"/>
        <v>28</v>
      </c>
      <c r="L1766" s="59">
        <f>VLOOKUP(J1766,'SF CCI, BCI'!A:F,5)</f>
        <v>6558.16</v>
      </c>
      <c r="M1766" s="59">
        <f t="shared" si="195"/>
        <v>2.3432273686521832</v>
      </c>
      <c r="N1766" s="47">
        <f t="shared" si="192"/>
        <v>57.64339326884371</v>
      </c>
      <c r="O1766" s="44">
        <f t="shared" si="193"/>
        <v>22</v>
      </c>
      <c r="P1766" s="47">
        <f t="shared" si="194"/>
        <v>26.009823792039235</v>
      </c>
    </row>
    <row r="1767" spans="1:16" x14ac:dyDescent="0.25">
      <c r="A1767" s="56">
        <v>6754</v>
      </c>
      <c r="B1767" s="43" t="s">
        <v>1417</v>
      </c>
      <c r="C1767" s="43" t="s">
        <v>1418</v>
      </c>
      <c r="D1767" s="57" t="s">
        <v>133</v>
      </c>
      <c r="E1767" s="44">
        <v>600</v>
      </c>
      <c r="F1767" s="58">
        <v>35003</v>
      </c>
      <c r="G1767" s="45">
        <v>30.75</v>
      </c>
      <c r="H1767" s="45">
        <v>-16.95</v>
      </c>
      <c r="I1767" s="59">
        <f t="shared" si="189"/>
        <v>13.8</v>
      </c>
      <c r="J1767" s="44">
        <f t="shared" si="190"/>
        <v>1995</v>
      </c>
      <c r="K1767" s="44">
        <f t="shared" si="191"/>
        <v>28</v>
      </c>
      <c r="L1767" s="59">
        <f>VLOOKUP(J1767,'SF CCI, BCI'!A:F,5)</f>
        <v>6558.16</v>
      </c>
      <c r="M1767" s="59">
        <f t="shared" si="195"/>
        <v>2.3432273686521832</v>
      </c>
      <c r="N1767" s="47">
        <f t="shared" si="192"/>
        <v>72.05424158605463</v>
      </c>
      <c r="O1767" s="44">
        <f t="shared" si="193"/>
        <v>22</v>
      </c>
      <c r="P1767" s="47">
        <f t="shared" si="194"/>
        <v>32.336537687400131</v>
      </c>
    </row>
    <row r="1768" spans="1:16" x14ac:dyDescent="0.25">
      <c r="A1768" s="56">
        <v>6755</v>
      </c>
      <c r="B1768" s="43" t="s">
        <v>1417</v>
      </c>
      <c r="C1768" s="43" t="s">
        <v>1418</v>
      </c>
      <c r="D1768" s="57" t="s">
        <v>133</v>
      </c>
      <c r="E1768" s="44">
        <v>600</v>
      </c>
      <c r="F1768" s="58">
        <v>35003</v>
      </c>
      <c r="G1768" s="45">
        <v>66.180000000000007</v>
      </c>
      <c r="H1768" s="45">
        <v>-36.46</v>
      </c>
      <c r="I1768" s="59">
        <f t="shared" si="189"/>
        <v>29.720000000000006</v>
      </c>
      <c r="J1768" s="44">
        <f t="shared" si="190"/>
        <v>1995</v>
      </c>
      <c r="K1768" s="44">
        <f t="shared" si="191"/>
        <v>28</v>
      </c>
      <c r="L1768" s="59">
        <f>VLOOKUP(J1768,'SF CCI, BCI'!A:F,5)</f>
        <v>6558.16</v>
      </c>
      <c r="M1768" s="59">
        <f t="shared" si="195"/>
        <v>2.3432273686521832</v>
      </c>
      <c r="N1768" s="47">
        <f t="shared" si="192"/>
        <v>155.07478725740151</v>
      </c>
      <c r="O1768" s="44">
        <f t="shared" si="193"/>
        <v>22</v>
      </c>
      <c r="P1768" s="47">
        <f t="shared" si="194"/>
        <v>69.640717396342893</v>
      </c>
    </row>
    <row r="1769" spans="1:16" x14ac:dyDescent="0.25">
      <c r="A1769" s="56">
        <v>6756</v>
      </c>
      <c r="B1769" s="43" t="s">
        <v>1417</v>
      </c>
      <c r="C1769" s="43" t="s">
        <v>1418</v>
      </c>
      <c r="D1769" s="57" t="s">
        <v>133</v>
      </c>
      <c r="E1769" s="44">
        <v>600</v>
      </c>
      <c r="F1769" s="58">
        <v>35003</v>
      </c>
      <c r="G1769" s="45">
        <v>6.75</v>
      </c>
      <c r="H1769" s="45">
        <v>-3.71</v>
      </c>
      <c r="I1769" s="59">
        <f t="shared" si="189"/>
        <v>3.04</v>
      </c>
      <c r="J1769" s="44">
        <f t="shared" si="190"/>
        <v>1995</v>
      </c>
      <c r="K1769" s="44">
        <f t="shared" si="191"/>
        <v>28</v>
      </c>
      <c r="L1769" s="59">
        <f>VLOOKUP(J1769,'SF CCI, BCI'!A:F,5)</f>
        <v>6558.16</v>
      </c>
      <c r="M1769" s="59">
        <f t="shared" si="195"/>
        <v>2.3432273686521832</v>
      </c>
      <c r="N1769" s="47">
        <f t="shared" si="192"/>
        <v>15.816784738402237</v>
      </c>
      <c r="O1769" s="44">
        <f t="shared" si="193"/>
        <v>22</v>
      </c>
      <c r="P1769" s="47">
        <f t="shared" si="194"/>
        <v>7.1234112007026367</v>
      </c>
    </row>
    <row r="1770" spans="1:16" x14ac:dyDescent="0.25">
      <c r="A1770" s="56">
        <v>6757</v>
      </c>
      <c r="B1770" s="43" t="s">
        <v>1417</v>
      </c>
      <c r="C1770" s="43" t="s">
        <v>1418</v>
      </c>
      <c r="D1770" s="57" t="s">
        <v>133</v>
      </c>
      <c r="E1770" s="44">
        <v>600</v>
      </c>
      <c r="F1770" s="58">
        <v>35003</v>
      </c>
      <c r="G1770" s="45">
        <v>82.73</v>
      </c>
      <c r="H1770" s="45">
        <v>-45.74</v>
      </c>
      <c r="I1770" s="59">
        <f t="shared" si="189"/>
        <v>36.99</v>
      </c>
      <c r="J1770" s="44">
        <f t="shared" si="190"/>
        <v>1995</v>
      </c>
      <c r="K1770" s="44">
        <f t="shared" si="191"/>
        <v>28</v>
      </c>
      <c r="L1770" s="59">
        <f>VLOOKUP(J1770,'SF CCI, BCI'!A:F,5)</f>
        <v>6558.16</v>
      </c>
      <c r="M1770" s="59">
        <f t="shared" si="195"/>
        <v>2.3432273686521832</v>
      </c>
      <c r="N1770" s="47">
        <f t="shared" si="192"/>
        <v>193.85520020859514</v>
      </c>
      <c r="O1770" s="44">
        <f t="shared" si="193"/>
        <v>22</v>
      </c>
      <c r="P1770" s="47">
        <f t="shared" si="194"/>
        <v>86.675980366444264</v>
      </c>
    </row>
    <row r="1771" spans="1:16" x14ac:dyDescent="0.25">
      <c r="A1771" s="56">
        <v>6758</v>
      </c>
      <c r="B1771" s="43" t="s">
        <v>1417</v>
      </c>
      <c r="C1771" s="43" t="s">
        <v>1418</v>
      </c>
      <c r="D1771" s="57" t="s">
        <v>133</v>
      </c>
      <c r="E1771" s="44">
        <v>600</v>
      </c>
      <c r="F1771" s="58">
        <v>35003</v>
      </c>
      <c r="G1771" s="45">
        <v>69.180000000000007</v>
      </c>
      <c r="H1771" s="45">
        <v>-38.279999999999994</v>
      </c>
      <c r="I1771" s="59">
        <f t="shared" si="189"/>
        <v>30.900000000000013</v>
      </c>
      <c r="J1771" s="44">
        <f t="shared" si="190"/>
        <v>1995</v>
      </c>
      <c r="K1771" s="44">
        <f t="shared" si="191"/>
        <v>28</v>
      </c>
      <c r="L1771" s="59">
        <f>VLOOKUP(J1771,'SF CCI, BCI'!A:F,5)</f>
        <v>6558.16</v>
      </c>
      <c r="M1771" s="59">
        <f t="shared" si="195"/>
        <v>2.3432273686521832</v>
      </c>
      <c r="N1771" s="47">
        <f t="shared" si="192"/>
        <v>162.10446936335805</v>
      </c>
      <c r="O1771" s="44">
        <f t="shared" si="193"/>
        <v>22</v>
      </c>
      <c r="P1771" s="47">
        <f t="shared" si="194"/>
        <v>72.405725691352487</v>
      </c>
    </row>
    <row r="1772" spans="1:16" x14ac:dyDescent="0.25">
      <c r="A1772" s="56">
        <v>6759</v>
      </c>
      <c r="B1772" s="43" t="s">
        <v>1417</v>
      </c>
      <c r="C1772" s="43" t="s">
        <v>1418</v>
      </c>
      <c r="D1772" s="57" t="s">
        <v>133</v>
      </c>
      <c r="E1772" s="44">
        <v>600</v>
      </c>
      <c r="F1772" s="58">
        <v>35003</v>
      </c>
      <c r="G1772" s="45">
        <v>36.32</v>
      </c>
      <c r="H1772" s="45">
        <v>-20.059999999999999</v>
      </c>
      <c r="I1772" s="59">
        <f t="shared" si="189"/>
        <v>16.260000000000002</v>
      </c>
      <c r="J1772" s="44">
        <f t="shared" si="190"/>
        <v>1995</v>
      </c>
      <c r="K1772" s="44">
        <f t="shared" si="191"/>
        <v>28</v>
      </c>
      <c r="L1772" s="59">
        <f>VLOOKUP(J1772,'SF CCI, BCI'!A:F,5)</f>
        <v>6558.16</v>
      </c>
      <c r="M1772" s="59">
        <f t="shared" si="195"/>
        <v>2.3432273686521832</v>
      </c>
      <c r="N1772" s="47">
        <f t="shared" si="192"/>
        <v>85.106018029447299</v>
      </c>
      <c r="O1772" s="44">
        <f t="shared" si="193"/>
        <v>22</v>
      </c>
      <c r="P1772" s="47">
        <f t="shared" si="194"/>
        <v>38.100877014284499</v>
      </c>
    </row>
    <row r="1773" spans="1:16" x14ac:dyDescent="0.25">
      <c r="A1773" s="56">
        <v>6760</v>
      </c>
      <c r="B1773" s="43" t="s">
        <v>1417</v>
      </c>
      <c r="C1773" s="43" t="s">
        <v>1418</v>
      </c>
      <c r="D1773" s="57" t="s">
        <v>133</v>
      </c>
      <c r="E1773" s="44">
        <v>600</v>
      </c>
      <c r="F1773" s="58">
        <v>35003</v>
      </c>
      <c r="G1773" s="45">
        <v>3.38</v>
      </c>
      <c r="H1773" s="45">
        <v>-1.99</v>
      </c>
      <c r="I1773" s="59">
        <f t="shared" si="189"/>
        <v>1.39</v>
      </c>
      <c r="J1773" s="44">
        <f t="shared" si="190"/>
        <v>1995</v>
      </c>
      <c r="K1773" s="44">
        <f t="shared" si="191"/>
        <v>28</v>
      </c>
      <c r="L1773" s="59">
        <f>VLOOKUP(J1773,'SF CCI, BCI'!A:F,5)</f>
        <v>6558.16</v>
      </c>
      <c r="M1773" s="59">
        <f t="shared" si="195"/>
        <v>2.3432273686521832</v>
      </c>
      <c r="N1773" s="47">
        <f t="shared" si="192"/>
        <v>7.9201085060443788</v>
      </c>
      <c r="O1773" s="44">
        <f t="shared" si="193"/>
        <v>22</v>
      </c>
      <c r="P1773" s="47">
        <f t="shared" si="194"/>
        <v>3.2570860424265344</v>
      </c>
    </row>
    <row r="1774" spans="1:16" x14ac:dyDescent="0.25">
      <c r="A1774" s="56">
        <v>6761</v>
      </c>
      <c r="B1774" s="43" t="s">
        <v>1417</v>
      </c>
      <c r="C1774" s="43" t="s">
        <v>1418</v>
      </c>
      <c r="D1774" s="57" t="s">
        <v>133</v>
      </c>
      <c r="E1774" s="44">
        <v>600</v>
      </c>
      <c r="F1774" s="58">
        <v>35003</v>
      </c>
      <c r="G1774" s="45">
        <v>45.4</v>
      </c>
      <c r="H1774" s="45">
        <v>-25.279999999999998</v>
      </c>
      <c r="I1774" s="59">
        <f t="shared" si="189"/>
        <v>20.12</v>
      </c>
      <c r="J1774" s="44">
        <f t="shared" si="190"/>
        <v>1995</v>
      </c>
      <c r="K1774" s="44">
        <f t="shared" si="191"/>
        <v>28</v>
      </c>
      <c r="L1774" s="59">
        <f>VLOOKUP(J1774,'SF CCI, BCI'!A:F,5)</f>
        <v>6558.16</v>
      </c>
      <c r="M1774" s="59">
        <f t="shared" si="195"/>
        <v>2.3432273686521832</v>
      </c>
      <c r="N1774" s="47">
        <f t="shared" si="192"/>
        <v>106.38252253680912</v>
      </c>
      <c r="O1774" s="44">
        <f t="shared" si="193"/>
        <v>22</v>
      </c>
      <c r="P1774" s="47">
        <f t="shared" si="194"/>
        <v>47.145734657281928</v>
      </c>
    </row>
    <row r="1775" spans="1:16" x14ac:dyDescent="0.25">
      <c r="A1775" s="56">
        <v>6762</v>
      </c>
      <c r="B1775" s="43" t="s">
        <v>1417</v>
      </c>
      <c r="C1775" s="43" t="s">
        <v>1418</v>
      </c>
      <c r="D1775" s="57" t="s">
        <v>133</v>
      </c>
      <c r="E1775" s="44">
        <v>600</v>
      </c>
      <c r="F1775" s="58">
        <v>35003</v>
      </c>
      <c r="G1775" s="45">
        <v>97.89</v>
      </c>
      <c r="H1775" s="45">
        <v>-53.82</v>
      </c>
      <c r="I1775" s="59">
        <f t="shared" si="189"/>
        <v>44.07</v>
      </c>
      <c r="J1775" s="44">
        <f t="shared" si="190"/>
        <v>1995</v>
      </c>
      <c r="K1775" s="44">
        <f t="shared" si="191"/>
        <v>28</v>
      </c>
      <c r="L1775" s="59">
        <f>VLOOKUP(J1775,'SF CCI, BCI'!A:F,5)</f>
        <v>6558.16</v>
      </c>
      <c r="M1775" s="59">
        <f t="shared" si="195"/>
        <v>2.3432273686521832</v>
      </c>
      <c r="N1775" s="47">
        <f t="shared" si="192"/>
        <v>229.37852711736221</v>
      </c>
      <c r="O1775" s="44">
        <f t="shared" si="193"/>
        <v>22</v>
      </c>
      <c r="P1775" s="47">
        <f t="shared" si="194"/>
        <v>103.26603013650171</v>
      </c>
    </row>
    <row r="1776" spans="1:16" x14ac:dyDescent="0.25">
      <c r="A1776" s="56">
        <v>6763</v>
      </c>
      <c r="B1776" s="43" t="s">
        <v>1417</v>
      </c>
      <c r="C1776" s="43" t="s">
        <v>1418</v>
      </c>
      <c r="D1776" s="57" t="s">
        <v>133</v>
      </c>
      <c r="E1776" s="44">
        <v>600</v>
      </c>
      <c r="F1776" s="58">
        <v>35003</v>
      </c>
      <c r="G1776" s="45">
        <v>21.59</v>
      </c>
      <c r="H1776" s="45">
        <v>-12.059999999999999</v>
      </c>
      <c r="I1776" s="59">
        <f t="shared" si="189"/>
        <v>9.5300000000000011</v>
      </c>
      <c r="J1776" s="44">
        <f t="shared" si="190"/>
        <v>1995</v>
      </c>
      <c r="K1776" s="44">
        <f t="shared" si="191"/>
        <v>28</v>
      </c>
      <c r="L1776" s="59">
        <f>VLOOKUP(J1776,'SF CCI, BCI'!A:F,5)</f>
        <v>6558.16</v>
      </c>
      <c r="M1776" s="59">
        <f t="shared" si="195"/>
        <v>2.3432273686521832</v>
      </c>
      <c r="N1776" s="47">
        <f t="shared" si="192"/>
        <v>50.590278889200633</v>
      </c>
      <c r="O1776" s="44">
        <f t="shared" si="193"/>
        <v>22</v>
      </c>
      <c r="P1776" s="47">
        <f t="shared" si="194"/>
        <v>22.33095682325531</v>
      </c>
    </row>
    <row r="1777" spans="1:16" x14ac:dyDescent="0.25">
      <c r="A1777" s="56">
        <v>6764</v>
      </c>
      <c r="B1777" s="43" t="s">
        <v>1417</v>
      </c>
      <c r="C1777" s="43" t="s">
        <v>1418</v>
      </c>
      <c r="D1777" s="57" t="s">
        <v>133</v>
      </c>
      <c r="E1777" s="44">
        <v>600</v>
      </c>
      <c r="F1777" s="58">
        <v>35003</v>
      </c>
      <c r="G1777" s="45">
        <v>4.5</v>
      </c>
      <c r="H1777" s="45">
        <v>-2.5999999999999996</v>
      </c>
      <c r="I1777" s="59">
        <f t="shared" si="189"/>
        <v>1.9000000000000004</v>
      </c>
      <c r="J1777" s="44">
        <f t="shared" si="190"/>
        <v>1995</v>
      </c>
      <c r="K1777" s="44">
        <f t="shared" si="191"/>
        <v>28</v>
      </c>
      <c r="L1777" s="59">
        <f>VLOOKUP(J1777,'SF CCI, BCI'!A:F,5)</f>
        <v>6558.16</v>
      </c>
      <c r="M1777" s="59">
        <f t="shared" si="195"/>
        <v>2.3432273686521832</v>
      </c>
      <c r="N1777" s="47">
        <f t="shared" si="192"/>
        <v>10.544523158934824</v>
      </c>
      <c r="O1777" s="44">
        <f t="shared" si="193"/>
        <v>22</v>
      </c>
      <c r="P1777" s="47">
        <f t="shared" si="194"/>
        <v>4.4521320004391489</v>
      </c>
    </row>
    <row r="1778" spans="1:16" x14ac:dyDescent="0.25">
      <c r="A1778" s="56">
        <v>6765</v>
      </c>
      <c r="B1778" s="43" t="s">
        <v>1417</v>
      </c>
      <c r="C1778" s="43" t="s">
        <v>1418</v>
      </c>
      <c r="D1778" s="57" t="s">
        <v>133</v>
      </c>
      <c r="E1778" s="44">
        <v>600</v>
      </c>
      <c r="F1778" s="58">
        <v>35003</v>
      </c>
      <c r="G1778" s="45">
        <v>26.99</v>
      </c>
      <c r="H1778" s="45">
        <v>-14.930000000000001</v>
      </c>
      <c r="I1778" s="59">
        <f t="shared" si="189"/>
        <v>12.059999999999997</v>
      </c>
      <c r="J1778" s="44">
        <f t="shared" si="190"/>
        <v>1995</v>
      </c>
      <c r="K1778" s="44">
        <f t="shared" si="191"/>
        <v>28</v>
      </c>
      <c r="L1778" s="59">
        <f>VLOOKUP(J1778,'SF CCI, BCI'!A:F,5)</f>
        <v>6558.16</v>
      </c>
      <c r="M1778" s="59">
        <f t="shared" si="195"/>
        <v>2.3432273686521832</v>
      </c>
      <c r="N1778" s="47">
        <f t="shared" si="192"/>
        <v>63.243706679922418</v>
      </c>
      <c r="O1778" s="44">
        <f t="shared" si="193"/>
        <v>22</v>
      </c>
      <c r="P1778" s="47">
        <f t="shared" si="194"/>
        <v>28.259322065945323</v>
      </c>
    </row>
    <row r="1779" spans="1:16" x14ac:dyDescent="0.25">
      <c r="A1779" s="56">
        <v>6766</v>
      </c>
      <c r="B1779" s="43" t="s">
        <v>1417</v>
      </c>
      <c r="C1779" s="43" t="s">
        <v>1418</v>
      </c>
      <c r="D1779" s="57" t="s">
        <v>133</v>
      </c>
      <c r="E1779" s="44">
        <v>600</v>
      </c>
      <c r="F1779" s="58">
        <v>35003</v>
      </c>
      <c r="G1779" s="45">
        <v>672.71</v>
      </c>
      <c r="H1779" s="45">
        <v>-371.09</v>
      </c>
      <c r="I1779" s="59">
        <f t="shared" si="189"/>
        <v>301.62000000000006</v>
      </c>
      <c r="J1779" s="44">
        <f t="shared" si="190"/>
        <v>1995</v>
      </c>
      <c r="K1779" s="44">
        <f t="shared" si="191"/>
        <v>28</v>
      </c>
      <c r="L1779" s="59">
        <f>VLOOKUP(J1779,'SF CCI, BCI'!A:F,5)</f>
        <v>6558.16</v>
      </c>
      <c r="M1779" s="59">
        <f t="shared" si="195"/>
        <v>2.3432273686521832</v>
      </c>
      <c r="N1779" s="47">
        <f t="shared" si="192"/>
        <v>1576.3124831660102</v>
      </c>
      <c r="O1779" s="44">
        <f t="shared" si="193"/>
        <v>22</v>
      </c>
      <c r="P1779" s="47">
        <f t="shared" si="194"/>
        <v>706.76423893287165</v>
      </c>
    </row>
    <row r="1780" spans="1:16" x14ac:dyDescent="0.25">
      <c r="A1780" s="56">
        <v>6767</v>
      </c>
      <c r="B1780" s="43" t="s">
        <v>1417</v>
      </c>
      <c r="C1780" s="43" t="s">
        <v>1418</v>
      </c>
      <c r="D1780" s="57" t="s">
        <v>133</v>
      </c>
      <c r="E1780" s="44">
        <v>600</v>
      </c>
      <c r="F1780" s="58">
        <v>35003</v>
      </c>
      <c r="G1780" s="45">
        <v>387.29</v>
      </c>
      <c r="H1780" s="45">
        <v>-213.79999999999998</v>
      </c>
      <c r="I1780" s="59">
        <f t="shared" si="189"/>
        <v>173.49000000000004</v>
      </c>
      <c r="J1780" s="44">
        <f t="shared" si="190"/>
        <v>1995</v>
      </c>
      <c r="K1780" s="44">
        <f t="shared" si="191"/>
        <v>28</v>
      </c>
      <c r="L1780" s="59">
        <f>VLOOKUP(J1780,'SF CCI, BCI'!A:F,5)</f>
        <v>6558.16</v>
      </c>
      <c r="M1780" s="59">
        <f t="shared" si="195"/>
        <v>2.3432273686521832</v>
      </c>
      <c r="N1780" s="47">
        <f t="shared" si="192"/>
        <v>907.50852760530404</v>
      </c>
      <c r="O1780" s="44">
        <f t="shared" si="193"/>
        <v>22</v>
      </c>
      <c r="P1780" s="47">
        <f t="shared" si="194"/>
        <v>406.52651618746734</v>
      </c>
    </row>
    <row r="1781" spans="1:16" x14ac:dyDescent="0.25">
      <c r="A1781" s="56">
        <v>6768</v>
      </c>
      <c r="B1781" s="43" t="s">
        <v>1417</v>
      </c>
      <c r="C1781" s="43" t="s">
        <v>1418</v>
      </c>
      <c r="D1781" s="57" t="s">
        <v>133</v>
      </c>
      <c r="E1781" s="44">
        <v>600</v>
      </c>
      <c r="F1781" s="58">
        <v>35003</v>
      </c>
      <c r="G1781" s="45">
        <v>125.16</v>
      </c>
      <c r="H1781" s="45">
        <v>-69.13</v>
      </c>
      <c r="I1781" s="59">
        <f t="shared" si="189"/>
        <v>56.03</v>
      </c>
      <c r="J1781" s="44">
        <f t="shared" si="190"/>
        <v>1995</v>
      </c>
      <c r="K1781" s="44">
        <f t="shared" si="191"/>
        <v>28</v>
      </c>
      <c r="L1781" s="59">
        <f>VLOOKUP(J1781,'SF CCI, BCI'!A:F,5)</f>
        <v>6558.16</v>
      </c>
      <c r="M1781" s="59">
        <f t="shared" si="195"/>
        <v>2.3432273686521832</v>
      </c>
      <c r="N1781" s="47">
        <f t="shared" si="192"/>
        <v>293.27833746050726</v>
      </c>
      <c r="O1781" s="44">
        <f t="shared" si="193"/>
        <v>22</v>
      </c>
      <c r="P1781" s="47">
        <f t="shared" si="194"/>
        <v>131.29102946558183</v>
      </c>
    </row>
    <row r="1782" spans="1:16" x14ac:dyDescent="0.25">
      <c r="A1782" s="56">
        <v>6769</v>
      </c>
      <c r="B1782" s="43" t="s">
        <v>1417</v>
      </c>
      <c r="C1782" s="43" t="s">
        <v>1418</v>
      </c>
      <c r="D1782" s="57" t="s">
        <v>133</v>
      </c>
      <c r="E1782" s="44">
        <v>600</v>
      </c>
      <c r="F1782" s="58">
        <v>35003</v>
      </c>
      <c r="G1782" s="45">
        <v>13.5</v>
      </c>
      <c r="H1782" s="45">
        <v>-7.3299999999999992</v>
      </c>
      <c r="I1782" s="59">
        <f t="shared" si="189"/>
        <v>6.1700000000000008</v>
      </c>
      <c r="J1782" s="44">
        <f t="shared" si="190"/>
        <v>1995</v>
      </c>
      <c r="K1782" s="44">
        <f t="shared" si="191"/>
        <v>28</v>
      </c>
      <c r="L1782" s="59">
        <f>VLOOKUP(J1782,'SF CCI, BCI'!A:F,5)</f>
        <v>6558.16</v>
      </c>
      <c r="M1782" s="59">
        <f t="shared" si="195"/>
        <v>2.3432273686521832</v>
      </c>
      <c r="N1782" s="47">
        <f t="shared" si="192"/>
        <v>31.633569476804475</v>
      </c>
      <c r="O1782" s="44">
        <f t="shared" si="193"/>
        <v>22</v>
      </c>
      <c r="P1782" s="47">
        <f t="shared" si="194"/>
        <v>14.457712864583971</v>
      </c>
    </row>
    <row r="1783" spans="1:16" x14ac:dyDescent="0.25">
      <c r="A1783" s="56">
        <v>6770</v>
      </c>
      <c r="B1783" s="43" t="s">
        <v>1417</v>
      </c>
      <c r="C1783" s="43" t="s">
        <v>1418</v>
      </c>
      <c r="D1783" s="57" t="s">
        <v>133</v>
      </c>
      <c r="E1783" s="44">
        <v>600</v>
      </c>
      <c r="F1783" s="58">
        <v>35003</v>
      </c>
      <c r="G1783" s="45">
        <v>-138.66</v>
      </c>
      <c r="H1783" s="45">
        <v>76.42</v>
      </c>
      <c r="I1783" s="59">
        <f t="shared" si="189"/>
        <v>-62.239999999999995</v>
      </c>
      <c r="J1783" s="44">
        <f t="shared" si="190"/>
        <v>1995</v>
      </c>
      <c r="K1783" s="44">
        <f t="shared" si="191"/>
        <v>28</v>
      </c>
      <c r="L1783" s="59">
        <f>VLOOKUP(J1783,'SF CCI, BCI'!A:F,5)</f>
        <v>6558.16</v>
      </c>
      <c r="M1783" s="59">
        <f t="shared" si="195"/>
        <v>2.3432273686521832</v>
      </c>
      <c r="N1783" s="47">
        <f t="shared" si="192"/>
        <v>-324.9119069373117</v>
      </c>
      <c r="O1783" s="44">
        <f t="shared" si="193"/>
        <v>22</v>
      </c>
      <c r="P1783" s="47">
        <f t="shared" si="194"/>
        <v>-145.84247142491188</v>
      </c>
    </row>
    <row r="1784" spans="1:16" x14ac:dyDescent="0.25">
      <c r="A1784" s="56">
        <v>6771</v>
      </c>
      <c r="B1784" s="43" t="s">
        <v>1417</v>
      </c>
      <c r="C1784" s="43" t="s">
        <v>1418</v>
      </c>
      <c r="D1784" s="57" t="s">
        <v>133</v>
      </c>
      <c r="E1784" s="44">
        <v>600</v>
      </c>
      <c r="F1784" s="58">
        <v>35003</v>
      </c>
      <c r="G1784" s="45">
        <v>69.760000000000005</v>
      </c>
      <c r="H1784" s="45">
        <v>-38.699999999999996</v>
      </c>
      <c r="I1784" s="59">
        <f t="shared" si="189"/>
        <v>31.060000000000009</v>
      </c>
      <c r="J1784" s="44">
        <f t="shared" si="190"/>
        <v>1995</v>
      </c>
      <c r="K1784" s="44">
        <f t="shared" si="191"/>
        <v>28</v>
      </c>
      <c r="L1784" s="59">
        <f>VLOOKUP(J1784,'SF CCI, BCI'!A:F,5)</f>
        <v>6558.16</v>
      </c>
      <c r="M1784" s="59">
        <f t="shared" si="195"/>
        <v>2.3432273686521832</v>
      </c>
      <c r="N1784" s="47">
        <f t="shared" si="192"/>
        <v>163.46354123717632</v>
      </c>
      <c r="O1784" s="44">
        <f t="shared" si="193"/>
        <v>22</v>
      </c>
      <c r="P1784" s="47">
        <f t="shared" si="194"/>
        <v>72.780642070336825</v>
      </c>
    </row>
    <row r="1785" spans="1:16" x14ac:dyDescent="0.25">
      <c r="A1785" s="56">
        <v>6772</v>
      </c>
      <c r="B1785" s="43" t="s">
        <v>1417</v>
      </c>
      <c r="C1785" s="43" t="s">
        <v>1418</v>
      </c>
      <c r="D1785" s="57" t="s">
        <v>133</v>
      </c>
      <c r="E1785" s="44">
        <v>600</v>
      </c>
      <c r="F1785" s="58">
        <v>35003</v>
      </c>
      <c r="G1785" s="45">
        <v>100.24</v>
      </c>
      <c r="H1785" s="45">
        <v>-55.47</v>
      </c>
      <c r="I1785" s="59">
        <f t="shared" si="189"/>
        <v>44.769999999999996</v>
      </c>
      <c r="J1785" s="44">
        <f t="shared" si="190"/>
        <v>1995</v>
      </c>
      <c r="K1785" s="44">
        <f t="shared" si="191"/>
        <v>28</v>
      </c>
      <c r="L1785" s="59">
        <f>VLOOKUP(J1785,'SF CCI, BCI'!A:F,5)</f>
        <v>6558.16</v>
      </c>
      <c r="M1785" s="59">
        <f t="shared" si="195"/>
        <v>2.3432273686521832</v>
      </c>
      <c r="N1785" s="47">
        <f t="shared" si="192"/>
        <v>234.88511143369482</v>
      </c>
      <c r="O1785" s="44">
        <f t="shared" si="193"/>
        <v>22</v>
      </c>
      <c r="P1785" s="47">
        <f t="shared" si="194"/>
        <v>104.90628929455823</v>
      </c>
    </row>
    <row r="1786" spans="1:16" x14ac:dyDescent="0.25">
      <c r="A1786" s="56">
        <v>6773</v>
      </c>
      <c r="B1786" s="43" t="s">
        <v>1417</v>
      </c>
      <c r="C1786" s="43" t="s">
        <v>1418</v>
      </c>
      <c r="D1786" s="57" t="s">
        <v>133</v>
      </c>
      <c r="E1786" s="44">
        <v>600</v>
      </c>
      <c r="F1786" s="58">
        <v>35003</v>
      </c>
      <c r="G1786" s="45">
        <v>41.72</v>
      </c>
      <c r="H1786" s="45">
        <v>-23.02</v>
      </c>
      <c r="I1786" s="59">
        <f t="shared" si="189"/>
        <v>18.7</v>
      </c>
      <c r="J1786" s="44">
        <f t="shared" si="190"/>
        <v>1995</v>
      </c>
      <c r="K1786" s="44">
        <f t="shared" si="191"/>
        <v>28</v>
      </c>
      <c r="L1786" s="59">
        <f>VLOOKUP(J1786,'SF CCI, BCI'!A:F,5)</f>
        <v>6558.16</v>
      </c>
      <c r="M1786" s="59">
        <f t="shared" si="195"/>
        <v>2.3432273686521832</v>
      </c>
      <c r="N1786" s="47">
        <f t="shared" si="192"/>
        <v>97.759445820169077</v>
      </c>
      <c r="O1786" s="44">
        <f t="shared" si="193"/>
        <v>22</v>
      </c>
      <c r="P1786" s="47">
        <f t="shared" si="194"/>
        <v>43.818351793795827</v>
      </c>
    </row>
    <row r="1787" spans="1:16" x14ac:dyDescent="0.25">
      <c r="A1787" s="56">
        <v>6774</v>
      </c>
      <c r="B1787" s="43" t="s">
        <v>1417</v>
      </c>
      <c r="C1787" s="43" t="s">
        <v>1418</v>
      </c>
      <c r="D1787" s="57" t="s">
        <v>133</v>
      </c>
      <c r="E1787" s="44">
        <v>600</v>
      </c>
      <c r="F1787" s="58">
        <v>35003</v>
      </c>
      <c r="G1787" s="45">
        <v>4.5</v>
      </c>
      <c r="H1787" s="45">
        <v>-2.5999999999999996</v>
      </c>
      <c r="I1787" s="59">
        <f t="shared" si="189"/>
        <v>1.9000000000000004</v>
      </c>
      <c r="J1787" s="44">
        <f t="shared" si="190"/>
        <v>1995</v>
      </c>
      <c r="K1787" s="44">
        <f t="shared" si="191"/>
        <v>28</v>
      </c>
      <c r="L1787" s="59">
        <f>VLOOKUP(J1787,'SF CCI, BCI'!A:F,5)</f>
        <v>6558.16</v>
      </c>
      <c r="M1787" s="59">
        <f t="shared" si="195"/>
        <v>2.3432273686521832</v>
      </c>
      <c r="N1787" s="47">
        <f t="shared" si="192"/>
        <v>10.544523158934824</v>
      </c>
      <c r="O1787" s="44">
        <f t="shared" si="193"/>
        <v>22</v>
      </c>
      <c r="P1787" s="47">
        <f t="shared" si="194"/>
        <v>4.4521320004391489</v>
      </c>
    </row>
    <row r="1788" spans="1:16" x14ac:dyDescent="0.25">
      <c r="A1788" s="56">
        <v>6775</v>
      </c>
      <c r="B1788" s="43" t="s">
        <v>1417</v>
      </c>
      <c r="C1788" s="43" t="s">
        <v>1418</v>
      </c>
      <c r="D1788" s="57" t="s">
        <v>133</v>
      </c>
      <c r="E1788" s="44">
        <v>600</v>
      </c>
      <c r="F1788" s="58">
        <v>35003</v>
      </c>
      <c r="G1788" s="45">
        <v>-46.22</v>
      </c>
      <c r="H1788" s="45">
        <v>25.68</v>
      </c>
      <c r="I1788" s="59">
        <f t="shared" si="189"/>
        <v>-20.54</v>
      </c>
      <c r="J1788" s="44">
        <f t="shared" si="190"/>
        <v>1995</v>
      </c>
      <c r="K1788" s="44">
        <f t="shared" si="191"/>
        <v>28</v>
      </c>
      <c r="L1788" s="59">
        <f>VLOOKUP(J1788,'SF CCI, BCI'!A:F,5)</f>
        <v>6558.16</v>
      </c>
      <c r="M1788" s="59">
        <f t="shared" si="195"/>
        <v>2.3432273686521832</v>
      </c>
      <c r="N1788" s="47">
        <f t="shared" si="192"/>
        <v>-108.3039689791039</v>
      </c>
      <c r="O1788" s="44">
        <f t="shared" si="193"/>
        <v>22</v>
      </c>
      <c r="P1788" s="47">
        <f t="shared" si="194"/>
        <v>-48.129890152115841</v>
      </c>
    </row>
    <row r="1789" spans="1:16" x14ac:dyDescent="0.25">
      <c r="A1789" s="56">
        <v>6776</v>
      </c>
      <c r="B1789" s="43" t="s">
        <v>1417</v>
      </c>
      <c r="C1789" s="43" t="s">
        <v>1418</v>
      </c>
      <c r="D1789" s="57" t="s">
        <v>133</v>
      </c>
      <c r="E1789" s="44">
        <v>600</v>
      </c>
      <c r="F1789" s="58">
        <v>35003</v>
      </c>
      <c r="G1789" s="45">
        <v>285.82</v>
      </c>
      <c r="H1789" s="45">
        <v>-157.85</v>
      </c>
      <c r="I1789" s="59">
        <f t="shared" si="189"/>
        <v>127.97</v>
      </c>
      <c r="J1789" s="44">
        <f t="shared" si="190"/>
        <v>1995</v>
      </c>
      <c r="K1789" s="44">
        <f t="shared" si="191"/>
        <v>28</v>
      </c>
      <c r="L1789" s="59">
        <f>VLOOKUP(J1789,'SF CCI, BCI'!A:F,5)</f>
        <v>6558.16</v>
      </c>
      <c r="M1789" s="59">
        <f t="shared" si="195"/>
        <v>2.3432273686521832</v>
      </c>
      <c r="N1789" s="47">
        <f t="shared" si="192"/>
        <v>669.74124650816702</v>
      </c>
      <c r="O1789" s="44">
        <f t="shared" si="193"/>
        <v>22</v>
      </c>
      <c r="P1789" s="47">
        <f t="shared" si="194"/>
        <v>299.86280636641987</v>
      </c>
    </row>
    <row r="1790" spans="1:16" x14ac:dyDescent="0.25">
      <c r="A1790" s="56">
        <v>6777</v>
      </c>
      <c r="B1790" s="43" t="s">
        <v>1417</v>
      </c>
      <c r="C1790" s="43" t="s">
        <v>1418</v>
      </c>
      <c r="D1790" s="57" t="s">
        <v>133</v>
      </c>
      <c r="E1790" s="44">
        <v>600</v>
      </c>
      <c r="F1790" s="58">
        <v>35003</v>
      </c>
      <c r="G1790" s="45">
        <v>514.17999999999995</v>
      </c>
      <c r="H1790" s="45">
        <v>-283.82</v>
      </c>
      <c r="I1790" s="59">
        <f t="shared" si="189"/>
        <v>230.35999999999996</v>
      </c>
      <c r="J1790" s="44">
        <f t="shared" si="190"/>
        <v>1995</v>
      </c>
      <c r="K1790" s="44">
        <f t="shared" si="191"/>
        <v>28</v>
      </c>
      <c r="L1790" s="59">
        <f>VLOOKUP(J1790,'SF CCI, BCI'!A:F,5)</f>
        <v>6558.16</v>
      </c>
      <c r="M1790" s="59">
        <f t="shared" si="195"/>
        <v>2.3432273686521832</v>
      </c>
      <c r="N1790" s="47">
        <f t="shared" si="192"/>
        <v>1204.8406484135794</v>
      </c>
      <c r="O1790" s="44">
        <f t="shared" si="193"/>
        <v>22</v>
      </c>
      <c r="P1790" s="47">
        <f t="shared" si="194"/>
        <v>539.78585664271679</v>
      </c>
    </row>
    <row r="1791" spans="1:16" x14ac:dyDescent="0.25">
      <c r="A1791" s="56">
        <v>6778</v>
      </c>
      <c r="B1791" s="43" t="s">
        <v>1417</v>
      </c>
      <c r="C1791" s="43" t="s">
        <v>1418</v>
      </c>
      <c r="D1791" s="57" t="s">
        <v>133</v>
      </c>
      <c r="E1791" s="44">
        <v>600</v>
      </c>
      <c r="F1791" s="58">
        <v>35003</v>
      </c>
      <c r="G1791" s="45">
        <v>59.38</v>
      </c>
      <c r="H1791" s="45">
        <v>-32.800000000000004</v>
      </c>
      <c r="I1791" s="59">
        <f t="shared" si="189"/>
        <v>26.58</v>
      </c>
      <c r="J1791" s="44">
        <f t="shared" si="190"/>
        <v>1995</v>
      </c>
      <c r="K1791" s="44">
        <f t="shared" si="191"/>
        <v>28</v>
      </c>
      <c r="L1791" s="59">
        <f>VLOOKUP(J1791,'SF CCI, BCI'!A:F,5)</f>
        <v>6558.16</v>
      </c>
      <c r="M1791" s="59">
        <f t="shared" si="195"/>
        <v>2.3432273686521832</v>
      </c>
      <c r="N1791" s="47">
        <f t="shared" si="192"/>
        <v>139.14084115056664</v>
      </c>
      <c r="O1791" s="44">
        <f t="shared" si="193"/>
        <v>22</v>
      </c>
      <c r="P1791" s="47">
        <f t="shared" si="194"/>
        <v>62.282983458775021</v>
      </c>
    </row>
    <row r="1792" spans="1:16" x14ac:dyDescent="0.25">
      <c r="A1792" s="56">
        <v>6779</v>
      </c>
      <c r="B1792" s="43" t="s">
        <v>1417</v>
      </c>
      <c r="C1792" s="43" t="s">
        <v>1418</v>
      </c>
      <c r="D1792" s="57" t="s">
        <v>133</v>
      </c>
      <c r="E1792" s="44">
        <v>600</v>
      </c>
      <c r="F1792" s="58">
        <v>35003</v>
      </c>
      <c r="G1792" s="45">
        <v>12.38</v>
      </c>
      <c r="H1792" s="45">
        <v>-6.8199999999999994</v>
      </c>
      <c r="I1792" s="59">
        <f t="shared" si="189"/>
        <v>5.5600000000000014</v>
      </c>
      <c r="J1792" s="44">
        <f t="shared" si="190"/>
        <v>1995</v>
      </c>
      <c r="K1792" s="44">
        <f t="shared" si="191"/>
        <v>28</v>
      </c>
      <c r="L1792" s="59">
        <f>VLOOKUP(J1792,'SF CCI, BCI'!A:F,5)</f>
        <v>6558.16</v>
      </c>
      <c r="M1792" s="59">
        <f t="shared" si="195"/>
        <v>2.3432273686521832</v>
      </c>
      <c r="N1792" s="47">
        <f t="shared" si="192"/>
        <v>29.009154823914031</v>
      </c>
      <c r="O1792" s="44">
        <f t="shared" si="193"/>
        <v>22</v>
      </c>
      <c r="P1792" s="47">
        <f t="shared" si="194"/>
        <v>13.028344169706141</v>
      </c>
    </row>
    <row r="1793" spans="1:16" x14ac:dyDescent="0.25">
      <c r="A1793" s="56">
        <v>6780</v>
      </c>
      <c r="B1793" s="43" t="s">
        <v>1417</v>
      </c>
      <c r="C1793" s="43" t="s">
        <v>1418</v>
      </c>
      <c r="D1793" s="57" t="s">
        <v>133</v>
      </c>
      <c r="E1793" s="44">
        <v>600</v>
      </c>
      <c r="F1793" s="58">
        <v>35003</v>
      </c>
      <c r="G1793" s="45">
        <v>-71.760000000000005</v>
      </c>
      <c r="H1793" s="45">
        <v>39.57</v>
      </c>
      <c r="I1793" s="59">
        <f t="shared" si="189"/>
        <v>-32.190000000000005</v>
      </c>
      <c r="J1793" s="44">
        <f t="shared" si="190"/>
        <v>1995</v>
      </c>
      <c r="K1793" s="44">
        <f t="shared" si="191"/>
        <v>28</v>
      </c>
      <c r="L1793" s="59">
        <f>VLOOKUP(J1793,'SF CCI, BCI'!A:F,5)</f>
        <v>6558.16</v>
      </c>
      <c r="M1793" s="59">
        <f t="shared" si="195"/>
        <v>2.3432273686521832</v>
      </c>
      <c r="N1793" s="47">
        <f t="shared" si="192"/>
        <v>-168.14999597448067</v>
      </c>
      <c r="O1793" s="44">
        <f t="shared" si="193"/>
        <v>22</v>
      </c>
      <c r="P1793" s="47">
        <f t="shared" si="194"/>
        <v>-75.428488996913785</v>
      </c>
    </row>
    <row r="1794" spans="1:16" x14ac:dyDescent="0.25">
      <c r="A1794" s="56">
        <v>6781</v>
      </c>
      <c r="B1794" s="43" t="s">
        <v>1417</v>
      </c>
      <c r="C1794" s="43" t="s">
        <v>1418</v>
      </c>
      <c r="D1794" s="57" t="s">
        <v>133</v>
      </c>
      <c r="E1794" s="44">
        <v>600</v>
      </c>
      <c r="F1794" s="58">
        <v>35003</v>
      </c>
      <c r="G1794" s="45">
        <v>36.729999999999997</v>
      </c>
      <c r="H1794" s="45">
        <v>-20.239999999999998</v>
      </c>
      <c r="I1794" s="59">
        <f t="shared" si="189"/>
        <v>16.489999999999998</v>
      </c>
      <c r="J1794" s="44">
        <f t="shared" si="190"/>
        <v>1995</v>
      </c>
      <c r="K1794" s="44">
        <f t="shared" si="191"/>
        <v>28</v>
      </c>
      <c r="L1794" s="59">
        <f>VLOOKUP(J1794,'SF CCI, BCI'!A:F,5)</f>
        <v>6558.16</v>
      </c>
      <c r="M1794" s="59">
        <f t="shared" si="195"/>
        <v>2.3432273686521832</v>
      </c>
      <c r="N1794" s="47">
        <f t="shared" si="192"/>
        <v>86.066741250594674</v>
      </c>
      <c r="O1794" s="44">
        <f t="shared" si="193"/>
        <v>22</v>
      </c>
      <c r="P1794" s="47">
        <f t="shared" si="194"/>
        <v>38.639819309074497</v>
      </c>
    </row>
    <row r="1795" spans="1:16" x14ac:dyDescent="0.25">
      <c r="A1795" s="56">
        <v>6782</v>
      </c>
      <c r="B1795" s="43" t="s">
        <v>1417</v>
      </c>
      <c r="C1795" s="43" t="s">
        <v>1418</v>
      </c>
      <c r="D1795" s="57" t="s">
        <v>133</v>
      </c>
      <c r="E1795" s="44">
        <v>600</v>
      </c>
      <c r="F1795" s="58">
        <v>35003</v>
      </c>
      <c r="G1795" s="45">
        <v>48.27</v>
      </c>
      <c r="H1795" s="45">
        <v>-26.619999999999997</v>
      </c>
      <c r="I1795" s="59">
        <f t="shared" si="189"/>
        <v>21.650000000000006</v>
      </c>
      <c r="J1795" s="44">
        <f t="shared" si="190"/>
        <v>1995</v>
      </c>
      <c r="K1795" s="44">
        <f t="shared" si="191"/>
        <v>28</v>
      </c>
      <c r="L1795" s="59">
        <f>VLOOKUP(J1795,'SF CCI, BCI'!A:F,5)</f>
        <v>6558.16</v>
      </c>
      <c r="M1795" s="59">
        <f t="shared" si="195"/>
        <v>2.3432273686521832</v>
      </c>
      <c r="N1795" s="47">
        <f t="shared" si="192"/>
        <v>113.10758508484089</v>
      </c>
      <c r="O1795" s="44">
        <f t="shared" si="193"/>
        <v>22</v>
      </c>
      <c r="P1795" s="47">
        <f t="shared" si="194"/>
        <v>50.730872531319775</v>
      </c>
    </row>
    <row r="1796" spans="1:16" x14ac:dyDescent="0.25">
      <c r="A1796" s="56">
        <v>6783</v>
      </c>
      <c r="B1796" s="43" t="s">
        <v>1417</v>
      </c>
      <c r="C1796" s="43" t="s">
        <v>1418</v>
      </c>
      <c r="D1796" s="57" t="s">
        <v>133</v>
      </c>
      <c r="E1796" s="44">
        <v>600</v>
      </c>
      <c r="F1796" s="58">
        <v>35003</v>
      </c>
      <c r="G1796" s="45">
        <v>10.8</v>
      </c>
      <c r="H1796" s="45">
        <v>-6.02</v>
      </c>
      <c r="I1796" s="59">
        <f t="shared" si="189"/>
        <v>4.7800000000000011</v>
      </c>
      <c r="J1796" s="44">
        <f t="shared" si="190"/>
        <v>1995</v>
      </c>
      <c r="K1796" s="44">
        <f t="shared" si="191"/>
        <v>28</v>
      </c>
      <c r="L1796" s="59">
        <f>VLOOKUP(J1796,'SF CCI, BCI'!A:F,5)</f>
        <v>6558.16</v>
      </c>
      <c r="M1796" s="59">
        <f t="shared" si="195"/>
        <v>2.3432273686521832</v>
      </c>
      <c r="N1796" s="47">
        <f t="shared" si="192"/>
        <v>25.306855581443578</v>
      </c>
      <c r="O1796" s="44">
        <f t="shared" si="193"/>
        <v>22</v>
      </c>
      <c r="P1796" s="47">
        <f t="shared" si="194"/>
        <v>11.200626822157439</v>
      </c>
    </row>
    <row r="1797" spans="1:16" x14ac:dyDescent="0.25">
      <c r="A1797" s="56">
        <v>6784</v>
      </c>
      <c r="B1797" s="43" t="s">
        <v>1417</v>
      </c>
      <c r="C1797" s="43" t="s">
        <v>1418</v>
      </c>
      <c r="D1797" s="57" t="s">
        <v>133</v>
      </c>
      <c r="E1797" s="44">
        <v>600</v>
      </c>
      <c r="F1797" s="58">
        <v>35003</v>
      </c>
      <c r="G1797" s="45">
        <v>2.25</v>
      </c>
      <c r="H1797" s="45">
        <v>-1.01</v>
      </c>
      <c r="I1797" s="59">
        <f t="shared" si="189"/>
        <v>1.24</v>
      </c>
      <c r="J1797" s="44">
        <f t="shared" si="190"/>
        <v>1995</v>
      </c>
      <c r="K1797" s="44">
        <f t="shared" si="191"/>
        <v>28</v>
      </c>
      <c r="L1797" s="59">
        <f>VLOOKUP(J1797,'SF CCI, BCI'!A:F,5)</f>
        <v>6558.16</v>
      </c>
      <c r="M1797" s="59">
        <f t="shared" si="195"/>
        <v>2.3432273686521832</v>
      </c>
      <c r="N1797" s="47">
        <f t="shared" si="192"/>
        <v>5.2722615794674121</v>
      </c>
      <c r="O1797" s="44">
        <f t="shared" si="193"/>
        <v>22</v>
      </c>
      <c r="P1797" s="47">
        <f t="shared" si="194"/>
        <v>2.905601937128707</v>
      </c>
    </row>
    <row r="1798" spans="1:16" x14ac:dyDescent="0.25">
      <c r="A1798" s="56">
        <v>6785</v>
      </c>
      <c r="B1798" s="43" t="s">
        <v>1417</v>
      </c>
      <c r="C1798" s="43" t="s">
        <v>1418</v>
      </c>
      <c r="D1798" s="57" t="s">
        <v>133</v>
      </c>
      <c r="E1798" s="44">
        <v>600</v>
      </c>
      <c r="F1798" s="58">
        <v>35003</v>
      </c>
      <c r="G1798" s="45">
        <v>-13.05</v>
      </c>
      <c r="H1798" s="45">
        <v>7.1</v>
      </c>
      <c r="I1798" s="59">
        <f t="shared" si="189"/>
        <v>-5.9500000000000011</v>
      </c>
      <c r="J1798" s="44">
        <f t="shared" si="190"/>
        <v>1995</v>
      </c>
      <c r="K1798" s="44">
        <f t="shared" si="191"/>
        <v>28</v>
      </c>
      <c r="L1798" s="59">
        <f>VLOOKUP(J1798,'SF CCI, BCI'!A:F,5)</f>
        <v>6558.16</v>
      </c>
      <c r="M1798" s="59">
        <f t="shared" si="195"/>
        <v>2.3432273686521832</v>
      </c>
      <c r="N1798" s="47">
        <f t="shared" si="192"/>
        <v>-30.579117160910993</v>
      </c>
      <c r="O1798" s="44">
        <f t="shared" si="193"/>
        <v>22</v>
      </c>
      <c r="P1798" s="47">
        <f t="shared" si="194"/>
        <v>-13.942202843480493</v>
      </c>
    </row>
    <row r="1799" spans="1:16" x14ac:dyDescent="0.25">
      <c r="A1799" s="56">
        <v>6786</v>
      </c>
      <c r="B1799" s="43" t="s">
        <v>1417</v>
      </c>
      <c r="C1799" s="43" t="s">
        <v>1418</v>
      </c>
      <c r="D1799" s="57" t="s">
        <v>133</v>
      </c>
      <c r="E1799" s="44">
        <v>600</v>
      </c>
      <c r="F1799" s="58">
        <v>35003</v>
      </c>
      <c r="G1799" s="45">
        <v>325.12</v>
      </c>
      <c r="H1799" s="45">
        <v>-179.25</v>
      </c>
      <c r="I1799" s="59">
        <f t="shared" si="189"/>
        <v>145.87</v>
      </c>
      <c r="J1799" s="44">
        <f t="shared" si="190"/>
        <v>1995</v>
      </c>
      <c r="K1799" s="44">
        <f t="shared" si="191"/>
        <v>28</v>
      </c>
      <c r="L1799" s="59">
        <f>VLOOKUP(J1799,'SF CCI, BCI'!A:F,5)</f>
        <v>6558.16</v>
      </c>
      <c r="M1799" s="59">
        <f t="shared" si="195"/>
        <v>2.3432273686521832</v>
      </c>
      <c r="N1799" s="47">
        <f t="shared" si="192"/>
        <v>761.83008209619777</v>
      </c>
      <c r="O1799" s="44">
        <f t="shared" si="193"/>
        <v>22</v>
      </c>
      <c r="P1799" s="47">
        <f t="shared" si="194"/>
        <v>341.80657626529398</v>
      </c>
    </row>
    <row r="1800" spans="1:16" x14ac:dyDescent="0.25">
      <c r="A1800" s="56">
        <v>6787</v>
      </c>
      <c r="B1800" s="43" t="s">
        <v>1417</v>
      </c>
      <c r="C1800" s="43" t="s">
        <v>1418</v>
      </c>
      <c r="D1800" s="57" t="s">
        <v>133</v>
      </c>
      <c r="E1800" s="44">
        <v>600</v>
      </c>
      <c r="F1800" s="58">
        <v>35003</v>
      </c>
      <c r="G1800" s="45">
        <v>274.88</v>
      </c>
      <c r="H1800" s="45">
        <v>-151.72999999999999</v>
      </c>
      <c r="I1800" s="59">
        <f t="shared" si="189"/>
        <v>123.15</v>
      </c>
      <c r="J1800" s="44">
        <f t="shared" si="190"/>
        <v>1995</v>
      </c>
      <c r="K1800" s="44">
        <f t="shared" si="191"/>
        <v>28</v>
      </c>
      <c r="L1800" s="59">
        <f>VLOOKUP(J1800,'SF CCI, BCI'!A:F,5)</f>
        <v>6558.16</v>
      </c>
      <c r="M1800" s="59">
        <f t="shared" si="195"/>
        <v>2.3432273686521832</v>
      </c>
      <c r="N1800" s="47">
        <f t="shared" si="192"/>
        <v>644.10633909511205</v>
      </c>
      <c r="O1800" s="44">
        <f t="shared" si="193"/>
        <v>22</v>
      </c>
      <c r="P1800" s="47">
        <f t="shared" si="194"/>
        <v>288.56845044951638</v>
      </c>
    </row>
    <row r="1801" spans="1:16" x14ac:dyDescent="0.25">
      <c r="A1801" s="56">
        <v>6788</v>
      </c>
      <c r="B1801" s="43" t="s">
        <v>1417</v>
      </c>
      <c r="C1801" s="43" t="s">
        <v>1418</v>
      </c>
      <c r="D1801" s="57" t="s">
        <v>133</v>
      </c>
      <c r="E1801" s="44">
        <v>600</v>
      </c>
      <c r="F1801" s="58">
        <v>35003</v>
      </c>
      <c r="G1801" s="45">
        <v>64.78</v>
      </c>
      <c r="H1801" s="45">
        <v>-35.81</v>
      </c>
      <c r="I1801" s="59">
        <f t="shared" si="189"/>
        <v>28.97</v>
      </c>
      <c r="J1801" s="44">
        <f t="shared" si="190"/>
        <v>1995</v>
      </c>
      <c r="K1801" s="44">
        <f t="shared" si="191"/>
        <v>28</v>
      </c>
      <c r="L1801" s="59">
        <f>VLOOKUP(J1801,'SF CCI, BCI'!A:F,5)</f>
        <v>6558.16</v>
      </c>
      <c r="M1801" s="59">
        <f t="shared" si="195"/>
        <v>2.3432273686521832</v>
      </c>
      <c r="N1801" s="47">
        <f t="shared" si="192"/>
        <v>151.79426894128844</v>
      </c>
      <c r="O1801" s="44">
        <f t="shared" si="193"/>
        <v>22</v>
      </c>
      <c r="P1801" s="47">
        <f t="shared" si="194"/>
        <v>67.883296869853737</v>
      </c>
    </row>
    <row r="1802" spans="1:16" x14ac:dyDescent="0.25">
      <c r="A1802" s="56">
        <v>6789</v>
      </c>
      <c r="B1802" s="43" t="s">
        <v>1417</v>
      </c>
      <c r="C1802" s="43" t="s">
        <v>1418</v>
      </c>
      <c r="D1802" s="57" t="s">
        <v>133</v>
      </c>
      <c r="E1802" s="44">
        <v>600</v>
      </c>
      <c r="F1802" s="58">
        <v>35003</v>
      </c>
      <c r="G1802" s="45">
        <v>6.75</v>
      </c>
      <c r="H1802" s="45">
        <v>-3.71</v>
      </c>
      <c r="I1802" s="59">
        <f t="shared" si="189"/>
        <v>3.04</v>
      </c>
      <c r="J1802" s="44">
        <f t="shared" si="190"/>
        <v>1995</v>
      </c>
      <c r="K1802" s="44">
        <f t="shared" si="191"/>
        <v>28</v>
      </c>
      <c r="L1802" s="59">
        <f>VLOOKUP(J1802,'SF CCI, BCI'!A:F,5)</f>
        <v>6558.16</v>
      </c>
      <c r="M1802" s="59">
        <f t="shared" si="195"/>
        <v>2.3432273686521832</v>
      </c>
      <c r="N1802" s="47">
        <f t="shared" si="192"/>
        <v>15.816784738402237</v>
      </c>
      <c r="O1802" s="44">
        <f t="shared" si="193"/>
        <v>22</v>
      </c>
      <c r="P1802" s="47">
        <f t="shared" si="194"/>
        <v>7.1234112007026367</v>
      </c>
    </row>
    <row r="1803" spans="1:16" x14ac:dyDescent="0.25">
      <c r="A1803" s="56">
        <v>6790</v>
      </c>
      <c r="B1803" s="43" t="s">
        <v>1417</v>
      </c>
      <c r="C1803" s="43" t="s">
        <v>1418</v>
      </c>
      <c r="D1803" s="57" t="s">
        <v>133</v>
      </c>
      <c r="E1803" s="44">
        <v>600</v>
      </c>
      <c r="F1803" s="58">
        <v>35003</v>
      </c>
      <c r="G1803" s="45">
        <v>-71.53</v>
      </c>
      <c r="H1803" s="45">
        <v>39.519999999999996</v>
      </c>
      <c r="I1803" s="59">
        <f t="shared" ref="I1803:I1866" si="196">G1803+H1803</f>
        <v>-32.010000000000005</v>
      </c>
      <c r="J1803" s="44">
        <f t="shared" ref="J1803:J1866" si="197">YEAR(F1803)</f>
        <v>1995</v>
      </c>
      <c r="K1803" s="44">
        <f t="shared" ref="K1803:K1866" si="198">ROUND(($A$9-F1803)/365,0)</f>
        <v>28</v>
      </c>
      <c r="L1803" s="59">
        <f>VLOOKUP(J1803,'SF CCI, BCI'!A:F,5)</f>
        <v>6558.16</v>
      </c>
      <c r="M1803" s="59">
        <f t="shared" si="195"/>
        <v>2.3432273686521832</v>
      </c>
      <c r="N1803" s="47">
        <f t="shared" si="192"/>
        <v>-167.61105367969066</v>
      </c>
      <c r="O1803" s="44">
        <f t="shared" si="193"/>
        <v>22</v>
      </c>
      <c r="P1803" s="47">
        <f t="shared" si="194"/>
        <v>-75.0067080705564</v>
      </c>
    </row>
    <row r="1804" spans="1:16" x14ac:dyDescent="0.25">
      <c r="A1804" s="56">
        <v>6791</v>
      </c>
      <c r="B1804" s="43" t="s">
        <v>1417</v>
      </c>
      <c r="C1804" s="43" t="s">
        <v>1418</v>
      </c>
      <c r="D1804" s="57" t="s">
        <v>133</v>
      </c>
      <c r="E1804" s="44">
        <v>600</v>
      </c>
      <c r="F1804" s="58">
        <v>35003</v>
      </c>
      <c r="G1804" s="45">
        <v>73.45</v>
      </c>
      <c r="H1804" s="45">
        <v>-40.380000000000003</v>
      </c>
      <c r="I1804" s="59">
        <f t="shared" si="196"/>
        <v>33.07</v>
      </c>
      <c r="J1804" s="44">
        <f t="shared" si="197"/>
        <v>1995</v>
      </c>
      <c r="K1804" s="44">
        <f t="shared" si="198"/>
        <v>28</v>
      </c>
      <c r="L1804" s="59">
        <f>VLOOKUP(J1804,'SF CCI, BCI'!A:F,5)</f>
        <v>6558.16</v>
      </c>
      <c r="M1804" s="59">
        <f t="shared" si="195"/>
        <v>2.3432273686521832</v>
      </c>
      <c r="N1804" s="47">
        <f t="shared" ref="N1804:N1867" si="199">G1804*M1804</f>
        <v>172.11005022750285</v>
      </c>
      <c r="O1804" s="44">
        <f t="shared" ref="O1804:O1867" si="200">IF(E1804="(blank)","",IF(K1804&gt;(E1804/12),0,(E1804/12)-K1804))</f>
        <v>22</v>
      </c>
      <c r="P1804" s="47">
        <f t="shared" ref="P1804:P1867" si="201">M1804*I1804</f>
        <v>77.490529081327693</v>
      </c>
    </row>
    <row r="1805" spans="1:16" x14ac:dyDescent="0.25">
      <c r="A1805" s="56">
        <v>6792</v>
      </c>
      <c r="B1805" s="43" t="s">
        <v>1417</v>
      </c>
      <c r="C1805" s="43" t="s">
        <v>1418</v>
      </c>
      <c r="D1805" s="57" t="s">
        <v>133</v>
      </c>
      <c r="E1805" s="44">
        <v>600</v>
      </c>
      <c r="F1805" s="58">
        <v>35003</v>
      </c>
      <c r="G1805" s="45">
        <v>86.55</v>
      </c>
      <c r="H1805" s="45">
        <v>-47.55</v>
      </c>
      <c r="I1805" s="59">
        <f t="shared" si="196"/>
        <v>39</v>
      </c>
      <c r="J1805" s="44">
        <f t="shared" si="197"/>
        <v>1995</v>
      </c>
      <c r="K1805" s="44">
        <f t="shared" si="198"/>
        <v>28</v>
      </c>
      <c r="L1805" s="59">
        <f>VLOOKUP(J1805,'SF CCI, BCI'!A:F,5)</f>
        <v>6558.16</v>
      </c>
      <c r="M1805" s="59">
        <f t="shared" si="195"/>
        <v>2.3432273686521832</v>
      </c>
      <c r="N1805" s="47">
        <f t="shared" si="199"/>
        <v>202.80632875684645</v>
      </c>
      <c r="O1805" s="44">
        <f t="shared" si="200"/>
        <v>22</v>
      </c>
      <c r="P1805" s="47">
        <f t="shared" si="201"/>
        <v>91.385867377435147</v>
      </c>
    </row>
    <row r="1806" spans="1:16" x14ac:dyDescent="0.25">
      <c r="A1806" s="56">
        <v>6793</v>
      </c>
      <c r="B1806" s="43" t="s">
        <v>1417</v>
      </c>
      <c r="C1806" s="43" t="s">
        <v>1418</v>
      </c>
      <c r="D1806" s="57" t="s">
        <v>133</v>
      </c>
      <c r="E1806" s="44">
        <v>600</v>
      </c>
      <c r="F1806" s="58">
        <v>35003</v>
      </c>
      <c r="G1806" s="45">
        <v>41.72</v>
      </c>
      <c r="H1806" s="45">
        <v>-23.02</v>
      </c>
      <c r="I1806" s="59">
        <f t="shared" si="196"/>
        <v>18.7</v>
      </c>
      <c r="J1806" s="44">
        <f t="shared" si="197"/>
        <v>1995</v>
      </c>
      <c r="K1806" s="44">
        <f t="shared" si="198"/>
        <v>28</v>
      </c>
      <c r="L1806" s="59">
        <f>VLOOKUP(J1806,'SF CCI, BCI'!A:F,5)</f>
        <v>6558.16</v>
      </c>
      <c r="M1806" s="59">
        <f t="shared" si="195"/>
        <v>2.3432273686521832</v>
      </c>
      <c r="N1806" s="47">
        <f t="shared" si="199"/>
        <v>97.759445820169077</v>
      </c>
      <c r="O1806" s="44">
        <f t="shared" si="200"/>
        <v>22</v>
      </c>
      <c r="P1806" s="47">
        <f t="shared" si="201"/>
        <v>43.818351793795827</v>
      </c>
    </row>
    <row r="1807" spans="1:16" x14ac:dyDescent="0.25">
      <c r="A1807" s="56">
        <v>6794</v>
      </c>
      <c r="B1807" s="43" t="s">
        <v>1417</v>
      </c>
      <c r="C1807" s="43" t="s">
        <v>1418</v>
      </c>
      <c r="D1807" s="57" t="s">
        <v>133</v>
      </c>
      <c r="E1807" s="44">
        <v>600</v>
      </c>
      <c r="F1807" s="58">
        <v>35003</v>
      </c>
      <c r="G1807" s="45">
        <v>4.5</v>
      </c>
      <c r="H1807" s="45">
        <v>-2.5999999999999996</v>
      </c>
      <c r="I1807" s="59">
        <f t="shared" si="196"/>
        <v>1.9000000000000004</v>
      </c>
      <c r="J1807" s="44">
        <f t="shared" si="197"/>
        <v>1995</v>
      </c>
      <c r="K1807" s="44">
        <f t="shared" si="198"/>
        <v>28</v>
      </c>
      <c r="L1807" s="59">
        <f>VLOOKUP(J1807,'SF CCI, BCI'!A:F,5)</f>
        <v>6558.16</v>
      </c>
      <c r="M1807" s="59">
        <f t="shared" si="195"/>
        <v>2.3432273686521832</v>
      </c>
      <c r="N1807" s="47">
        <f t="shared" si="199"/>
        <v>10.544523158934824</v>
      </c>
      <c r="O1807" s="44">
        <f t="shared" si="200"/>
        <v>22</v>
      </c>
      <c r="P1807" s="47">
        <f t="shared" si="201"/>
        <v>4.4521320004391489</v>
      </c>
    </row>
    <row r="1808" spans="1:16" x14ac:dyDescent="0.25">
      <c r="A1808" s="56">
        <v>6795</v>
      </c>
      <c r="B1808" s="43" t="s">
        <v>1417</v>
      </c>
      <c r="C1808" s="43" t="s">
        <v>1418</v>
      </c>
      <c r="D1808" s="57" t="s">
        <v>133</v>
      </c>
      <c r="E1808" s="44">
        <v>600</v>
      </c>
      <c r="F1808" s="58">
        <v>35003</v>
      </c>
      <c r="G1808" s="45">
        <v>-46.22</v>
      </c>
      <c r="H1808" s="45">
        <v>25.68</v>
      </c>
      <c r="I1808" s="59">
        <f t="shared" si="196"/>
        <v>-20.54</v>
      </c>
      <c r="J1808" s="44">
        <f t="shared" si="197"/>
        <v>1995</v>
      </c>
      <c r="K1808" s="44">
        <f t="shared" si="198"/>
        <v>28</v>
      </c>
      <c r="L1808" s="59">
        <f>VLOOKUP(J1808,'SF CCI, BCI'!A:F,5)</f>
        <v>6558.16</v>
      </c>
      <c r="M1808" s="59">
        <f t="shared" si="195"/>
        <v>2.3432273686521832</v>
      </c>
      <c r="N1808" s="47">
        <f t="shared" si="199"/>
        <v>-108.3039689791039</v>
      </c>
      <c r="O1808" s="44">
        <f t="shared" si="200"/>
        <v>22</v>
      </c>
      <c r="P1808" s="47">
        <f t="shared" si="201"/>
        <v>-48.129890152115841</v>
      </c>
    </row>
    <row r="1809" spans="1:16" x14ac:dyDescent="0.25">
      <c r="A1809" s="56">
        <v>6796</v>
      </c>
      <c r="B1809" s="43" t="s">
        <v>1417</v>
      </c>
      <c r="C1809" s="43" t="s">
        <v>1418</v>
      </c>
      <c r="D1809" s="57" t="s">
        <v>133</v>
      </c>
      <c r="E1809" s="44">
        <v>600</v>
      </c>
      <c r="F1809" s="58">
        <v>35003</v>
      </c>
      <c r="G1809" s="45">
        <v>338.55</v>
      </c>
      <c r="H1809" s="45">
        <v>-186.58</v>
      </c>
      <c r="I1809" s="59">
        <f t="shared" si="196"/>
        <v>151.97</v>
      </c>
      <c r="J1809" s="44">
        <f t="shared" si="197"/>
        <v>1995</v>
      </c>
      <c r="K1809" s="44">
        <f t="shared" si="198"/>
        <v>28</v>
      </c>
      <c r="L1809" s="59">
        <f>VLOOKUP(J1809,'SF CCI, BCI'!A:F,5)</f>
        <v>6558.16</v>
      </c>
      <c r="M1809" s="59">
        <f t="shared" si="195"/>
        <v>2.3432273686521832</v>
      </c>
      <c r="N1809" s="47">
        <f t="shared" si="199"/>
        <v>793.29962565719666</v>
      </c>
      <c r="O1809" s="44">
        <f t="shared" si="200"/>
        <v>22</v>
      </c>
      <c r="P1809" s="47">
        <f t="shared" si="201"/>
        <v>356.1002632140723</v>
      </c>
    </row>
    <row r="1810" spans="1:16" x14ac:dyDescent="0.25">
      <c r="A1810" s="56">
        <v>6797</v>
      </c>
      <c r="B1810" s="43" t="s">
        <v>1417</v>
      </c>
      <c r="C1810" s="43" t="s">
        <v>1418</v>
      </c>
      <c r="D1810" s="57" t="s">
        <v>133</v>
      </c>
      <c r="E1810" s="44">
        <v>600</v>
      </c>
      <c r="F1810" s="58">
        <v>35003</v>
      </c>
      <c r="G1810" s="45">
        <v>311.45</v>
      </c>
      <c r="H1810" s="45">
        <v>-171.83</v>
      </c>
      <c r="I1810" s="59">
        <f t="shared" si="196"/>
        <v>139.61999999999998</v>
      </c>
      <c r="J1810" s="44">
        <f t="shared" si="197"/>
        <v>1995</v>
      </c>
      <c r="K1810" s="44">
        <f t="shared" si="198"/>
        <v>28</v>
      </c>
      <c r="L1810" s="59">
        <f>VLOOKUP(J1810,'SF CCI, BCI'!A:F,5)</f>
        <v>6558.16</v>
      </c>
      <c r="M1810" s="59">
        <f t="shared" ref="M1810:M1873" si="202">$M$9/L1810</f>
        <v>2.3432273686521832</v>
      </c>
      <c r="N1810" s="47">
        <f t="shared" si="199"/>
        <v>729.79816396672243</v>
      </c>
      <c r="O1810" s="44">
        <f t="shared" si="200"/>
        <v>22</v>
      </c>
      <c r="P1810" s="47">
        <f t="shared" si="201"/>
        <v>327.16140521121775</v>
      </c>
    </row>
    <row r="1811" spans="1:16" x14ac:dyDescent="0.25">
      <c r="A1811" s="56">
        <v>6798</v>
      </c>
      <c r="B1811" s="43" t="s">
        <v>1417</v>
      </c>
      <c r="C1811" s="43" t="s">
        <v>1418</v>
      </c>
      <c r="D1811" s="57" t="s">
        <v>133</v>
      </c>
      <c r="E1811" s="44">
        <v>600</v>
      </c>
      <c r="F1811" s="58">
        <v>35003</v>
      </c>
      <c r="G1811" s="45">
        <v>57.12</v>
      </c>
      <c r="H1811" s="45">
        <v>-31.540000000000003</v>
      </c>
      <c r="I1811" s="59">
        <f t="shared" si="196"/>
        <v>25.579999999999995</v>
      </c>
      <c r="J1811" s="44">
        <f t="shared" si="197"/>
        <v>1995</v>
      </c>
      <c r="K1811" s="44">
        <f t="shared" si="198"/>
        <v>28</v>
      </c>
      <c r="L1811" s="59">
        <f>VLOOKUP(J1811,'SF CCI, BCI'!A:F,5)</f>
        <v>6558.16</v>
      </c>
      <c r="M1811" s="59">
        <f t="shared" si="202"/>
        <v>2.3432273686521832</v>
      </c>
      <c r="N1811" s="47">
        <f t="shared" si="199"/>
        <v>133.84514729741269</v>
      </c>
      <c r="O1811" s="44">
        <f t="shared" si="200"/>
        <v>22</v>
      </c>
      <c r="P1811" s="47">
        <f t="shared" si="201"/>
        <v>59.939756090122835</v>
      </c>
    </row>
    <row r="1812" spans="1:16" x14ac:dyDescent="0.25">
      <c r="A1812" s="56">
        <v>6799</v>
      </c>
      <c r="B1812" s="43" t="s">
        <v>1417</v>
      </c>
      <c r="C1812" s="43" t="s">
        <v>1418</v>
      </c>
      <c r="D1812" s="57" t="s">
        <v>133</v>
      </c>
      <c r="E1812" s="44">
        <v>600</v>
      </c>
      <c r="F1812" s="58">
        <v>35003</v>
      </c>
      <c r="G1812" s="45">
        <v>11.25</v>
      </c>
      <c r="H1812" s="45">
        <v>-6.22</v>
      </c>
      <c r="I1812" s="59">
        <f t="shared" si="196"/>
        <v>5.03</v>
      </c>
      <c r="J1812" s="44">
        <f t="shared" si="197"/>
        <v>1995</v>
      </c>
      <c r="K1812" s="44">
        <f t="shared" si="198"/>
        <v>28</v>
      </c>
      <c r="L1812" s="59">
        <f>VLOOKUP(J1812,'SF CCI, BCI'!A:F,5)</f>
        <v>6558.16</v>
      </c>
      <c r="M1812" s="59">
        <f t="shared" si="202"/>
        <v>2.3432273686521832</v>
      </c>
      <c r="N1812" s="47">
        <f t="shared" si="199"/>
        <v>26.36130789733706</v>
      </c>
      <c r="O1812" s="44">
        <f t="shared" si="200"/>
        <v>22</v>
      </c>
      <c r="P1812" s="47">
        <f t="shared" si="201"/>
        <v>11.786433664320482</v>
      </c>
    </row>
    <row r="1813" spans="1:16" x14ac:dyDescent="0.25">
      <c r="A1813" s="56">
        <v>6800</v>
      </c>
      <c r="B1813" s="43" t="s">
        <v>1417</v>
      </c>
      <c r="C1813" s="43" t="s">
        <v>1418</v>
      </c>
      <c r="D1813" s="57" t="s">
        <v>133</v>
      </c>
      <c r="E1813" s="44">
        <v>600</v>
      </c>
      <c r="F1813" s="58">
        <v>35003</v>
      </c>
      <c r="G1813" s="45">
        <v>-68.37</v>
      </c>
      <c r="H1813" s="45">
        <v>37.529999999999994</v>
      </c>
      <c r="I1813" s="59">
        <f t="shared" si="196"/>
        <v>-30.840000000000011</v>
      </c>
      <c r="J1813" s="44">
        <f t="shared" si="197"/>
        <v>1995</v>
      </c>
      <c r="K1813" s="44">
        <f t="shared" si="198"/>
        <v>28</v>
      </c>
      <c r="L1813" s="59">
        <f>VLOOKUP(J1813,'SF CCI, BCI'!A:F,5)</f>
        <v>6558.16</v>
      </c>
      <c r="M1813" s="59">
        <f t="shared" si="202"/>
        <v>2.3432273686521832</v>
      </c>
      <c r="N1813" s="47">
        <f t="shared" si="199"/>
        <v>-160.20645519474976</v>
      </c>
      <c r="O1813" s="44">
        <f t="shared" si="200"/>
        <v>22</v>
      </c>
      <c r="P1813" s="47">
        <f t="shared" si="201"/>
        <v>-72.265132049233358</v>
      </c>
    </row>
    <row r="1814" spans="1:16" x14ac:dyDescent="0.25">
      <c r="A1814" s="56">
        <v>6801</v>
      </c>
      <c r="B1814" s="43" t="s">
        <v>1417</v>
      </c>
      <c r="C1814" s="43" t="s">
        <v>1418</v>
      </c>
      <c r="D1814" s="57" t="s">
        <v>133</v>
      </c>
      <c r="E1814" s="44">
        <v>600</v>
      </c>
      <c r="F1814" s="58">
        <v>35003</v>
      </c>
      <c r="G1814" s="45">
        <v>1177.25</v>
      </c>
      <c r="H1814" s="45">
        <v>-649.36</v>
      </c>
      <c r="I1814" s="59">
        <f t="shared" si="196"/>
        <v>527.89</v>
      </c>
      <c r="J1814" s="44">
        <f t="shared" si="197"/>
        <v>1995</v>
      </c>
      <c r="K1814" s="44">
        <f t="shared" si="198"/>
        <v>28</v>
      </c>
      <c r="L1814" s="59">
        <f>VLOOKUP(J1814,'SF CCI, BCI'!A:F,5)</f>
        <v>6558.16</v>
      </c>
      <c r="M1814" s="59">
        <f t="shared" si="202"/>
        <v>2.3432273686521832</v>
      </c>
      <c r="N1814" s="47">
        <f t="shared" si="199"/>
        <v>2758.5644197457827</v>
      </c>
      <c r="O1814" s="44">
        <f t="shared" si="200"/>
        <v>22</v>
      </c>
      <c r="P1814" s="47">
        <f t="shared" si="201"/>
        <v>1236.9662956378008</v>
      </c>
    </row>
    <row r="1815" spans="1:16" x14ac:dyDescent="0.25">
      <c r="A1815" s="56">
        <v>6802</v>
      </c>
      <c r="B1815" s="43" t="s">
        <v>1417</v>
      </c>
      <c r="C1815" s="43" t="s">
        <v>1418</v>
      </c>
      <c r="D1815" s="57" t="s">
        <v>133</v>
      </c>
      <c r="E1815" s="44">
        <v>600</v>
      </c>
      <c r="F1815" s="58">
        <v>35003</v>
      </c>
      <c r="G1815" s="45">
        <v>677.75</v>
      </c>
      <c r="H1815" s="45">
        <v>-373.91999999999996</v>
      </c>
      <c r="I1815" s="59">
        <f t="shared" si="196"/>
        <v>303.83000000000004</v>
      </c>
      <c r="J1815" s="44">
        <f t="shared" si="197"/>
        <v>1995</v>
      </c>
      <c r="K1815" s="44">
        <f t="shared" si="198"/>
        <v>28</v>
      </c>
      <c r="L1815" s="59">
        <f>VLOOKUP(J1815,'SF CCI, BCI'!A:F,5)</f>
        <v>6558.16</v>
      </c>
      <c r="M1815" s="59">
        <f t="shared" si="202"/>
        <v>2.3432273686521832</v>
      </c>
      <c r="N1815" s="47">
        <f t="shared" si="199"/>
        <v>1588.1223491040171</v>
      </c>
      <c r="O1815" s="44">
        <f t="shared" si="200"/>
        <v>22</v>
      </c>
      <c r="P1815" s="47">
        <f t="shared" si="201"/>
        <v>711.94277141759289</v>
      </c>
    </row>
    <row r="1816" spans="1:16" x14ac:dyDescent="0.25">
      <c r="A1816" s="56">
        <v>6803</v>
      </c>
      <c r="B1816" s="43" t="s">
        <v>1417</v>
      </c>
      <c r="C1816" s="43" t="s">
        <v>1418</v>
      </c>
      <c r="D1816" s="57" t="s">
        <v>133</v>
      </c>
      <c r="E1816" s="44">
        <v>600</v>
      </c>
      <c r="F1816" s="58">
        <v>35003</v>
      </c>
      <c r="G1816" s="45">
        <v>151.15</v>
      </c>
      <c r="H1816" s="45">
        <v>-83.300000000000011</v>
      </c>
      <c r="I1816" s="59">
        <f t="shared" si="196"/>
        <v>67.849999999999994</v>
      </c>
      <c r="J1816" s="44">
        <f t="shared" si="197"/>
        <v>1995</v>
      </c>
      <c r="K1816" s="44">
        <f t="shared" si="198"/>
        <v>28</v>
      </c>
      <c r="L1816" s="59">
        <f>VLOOKUP(J1816,'SF CCI, BCI'!A:F,5)</f>
        <v>6558.16</v>
      </c>
      <c r="M1816" s="59">
        <f t="shared" si="202"/>
        <v>2.3432273686521832</v>
      </c>
      <c r="N1816" s="47">
        <f t="shared" si="199"/>
        <v>354.17881677177752</v>
      </c>
      <c r="O1816" s="44">
        <f t="shared" si="200"/>
        <v>22</v>
      </c>
      <c r="P1816" s="47">
        <f t="shared" si="201"/>
        <v>158.98797696305061</v>
      </c>
    </row>
    <row r="1817" spans="1:16" x14ac:dyDescent="0.25">
      <c r="A1817" s="56">
        <v>6804</v>
      </c>
      <c r="B1817" s="43" t="s">
        <v>1417</v>
      </c>
      <c r="C1817" s="43" t="s">
        <v>1418</v>
      </c>
      <c r="D1817" s="57" t="s">
        <v>133</v>
      </c>
      <c r="E1817" s="44">
        <v>600</v>
      </c>
      <c r="F1817" s="58">
        <v>35003</v>
      </c>
      <c r="G1817" s="45">
        <v>13.5</v>
      </c>
      <c r="H1817" s="45">
        <v>-7.3299999999999992</v>
      </c>
      <c r="I1817" s="59">
        <f t="shared" si="196"/>
        <v>6.1700000000000008</v>
      </c>
      <c r="J1817" s="44">
        <f t="shared" si="197"/>
        <v>1995</v>
      </c>
      <c r="K1817" s="44">
        <f t="shared" si="198"/>
        <v>28</v>
      </c>
      <c r="L1817" s="59">
        <f>VLOOKUP(J1817,'SF CCI, BCI'!A:F,5)</f>
        <v>6558.16</v>
      </c>
      <c r="M1817" s="59">
        <f t="shared" si="202"/>
        <v>2.3432273686521832</v>
      </c>
      <c r="N1817" s="47">
        <f t="shared" si="199"/>
        <v>31.633569476804475</v>
      </c>
      <c r="O1817" s="44">
        <f t="shared" si="200"/>
        <v>22</v>
      </c>
      <c r="P1817" s="47">
        <f t="shared" si="201"/>
        <v>14.457712864583971</v>
      </c>
    </row>
    <row r="1818" spans="1:16" x14ac:dyDescent="0.25">
      <c r="A1818" s="56">
        <v>6805</v>
      </c>
      <c r="B1818" s="43" t="s">
        <v>1417</v>
      </c>
      <c r="C1818" s="43" t="s">
        <v>1418</v>
      </c>
      <c r="D1818" s="57" t="s">
        <v>133</v>
      </c>
      <c r="E1818" s="44">
        <v>600</v>
      </c>
      <c r="F1818" s="58">
        <v>35003</v>
      </c>
      <c r="G1818" s="45">
        <v>-164.65</v>
      </c>
      <c r="H1818" s="45">
        <v>90.73</v>
      </c>
      <c r="I1818" s="59">
        <f t="shared" si="196"/>
        <v>-73.92</v>
      </c>
      <c r="J1818" s="44">
        <f t="shared" si="197"/>
        <v>1995</v>
      </c>
      <c r="K1818" s="44">
        <f t="shared" si="198"/>
        <v>28</v>
      </c>
      <c r="L1818" s="59">
        <f>VLOOKUP(J1818,'SF CCI, BCI'!A:F,5)</f>
        <v>6558.16</v>
      </c>
      <c r="M1818" s="59">
        <f t="shared" si="202"/>
        <v>2.3432273686521832</v>
      </c>
      <c r="N1818" s="47">
        <f t="shared" si="199"/>
        <v>-385.81238624858196</v>
      </c>
      <c r="O1818" s="44">
        <f t="shared" si="200"/>
        <v>22</v>
      </c>
      <c r="P1818" s="47">
        <f t="shared" si="201"/>
        <v>-173.21136709076939</v>
      </c>
    </row>
    <row r="1819" spans="1:16" x14ac:dyDescent="0.25">
      <c r="A1819" s="56">
        <v>6806</v>
      </c>
      <c r="B1819" s="43" t="s">
        <v>1417</v>
      </c>
      <c r="C1819" s="43" t="s">
        <v>1418</v>
      </c>
      <c r="D1819" s="57" t="s">
        <v>133</v>
      </c>
      <c r="E1819" s="44">
        <v>600</v>
      </c>
      <c r="F1819" s="58">
        <v>35003</v>
      </c>
      <c r="G1819" s="45">
        <v>336.36</v>
      </c>
      <c r="H1819" s="45">
        <v>-185.51</v>
      </c>
      <c r="I1819" s="59">
        <f t="shared" si="196"/>
        <v>150.85000000000002</v>
      </c>
      <c r="J1819" s="44">
        <f t="shared" si="197"/>
        <v>1995</v>
      </c>
      <c r="K1819" s="44">
        <f t="shared" si="198"/>
        <v>28</v>
      </c>
      <c r="L1819" s="59">
        <f>VLOOKUP(J1819,'SF CCI, BCI'!A:F,5)</f>
        <v>6558.16</v>
      </c>
      <c r="M1819" s="59">
        <f t="shared" si="202"/>
        <v>2.3432273686521832</v>
      </c>
      <c r="N1819" s="47">
        <f t="shared" si="199"/>
        <v>788.16795771984835</v>
      </c>
      <c r="O1819" s="44">
        <f t="shared" si="200"/>
        <v>22</v>
      </c>
      <c r="P1819" s="47">
        <f t="shared" si="201"/>
        <v>353.47584856118186</v>
      </c>
    </row>
    <row r="1820" spans="1:16" x14ac:dyDescent="0.25">
      <c r="A1820" s="56">
        <v>6807</v>
      </c>
      <c r="B1820" s="43" t="s">
        <v>1417</v>
      </c>
      <c r="C1820" s="43" t="s">
        <v>1418</v>
      </c>
      <c r="D1820" s="57" t="s">
        <v>133</v>
      </c>
      <c r="E1820" s="44">
        <v>600</v>
      </c>
      <c r="F1820" s="58">
        <v>35003</v>
      </c>
      <c r="G1820" s="45">
        <v>193.64</v>
      </c>
      <c r="H1820" s="45">
        <v>-106.72</v>
      </c>
      <c r="I1820" s="59">
        <f t="shared" si="196"/>
        <v>86.919999999999987</v>
      </c>
      <c r="J1820" s="44">
        <f t="shared" si="197"/>
        <v>1995</v>
      </c>
      <c r="K1820" s="44">
        <f t="shared" si="198"/>
        <v>28</v>
      </c>
      <c r="L1820" s="59">
        <f>VLOOKUP(J1820,'SF CCI, BCI'!A:F,5)</f>
        <v>6558.16</v>
      </c>
      <c r="M1820" s="59">
        <f t="shared" si="202"/>
        <v>2.3432273686521832</v>
      </c>
      <c r="N1820" s="47">
        <f t="shared" si="199"/>
        <v>453.74254766580873</v>
      </c>
      <c r="O1820" s="44">
        <f t="shared" si="200"/>
        <v>22</v>
      </c>
      <c r="P1820" s="47">
        <f t="shared" si="201"/>
        <v>203.67332288324772</v>
      </c>
    </row>
    <row r="1821" spans="1:16" x14ac:dyDescent="0.25">
      <c r="A1821" s="56">
        <v>6808</v>
      </c>
      <c r="B1821" s="43" t="s">
        <v>1417</v>
      </c>
      <c r="C1821" s="43" t="s">
        <v>1418</v>
      </c>
      <c r="D1821" s="57" t="s">
        <v>133</v>
      </c>
      <c r="E1821" s="44">
        <v>600</v>
      </c>
      <c r="F1821" s="58">
        <v>35003</v>
      </c>
      <c r="G1821" s="45">
        <v>43.18</v>
      </c>
      <c r="H1821" s="45">
        <v>-23.77</v>
      </c>
      <c r="I1821" s="59">
        <f t="shared" si="196"/>
        <v>19.41</v>
      </c>
      <c r="J1821" s="44">
        <f t="shared" si="197"/>
        <v>1995</v>
      </c>
      <c r="K1821" s="44">
        <f t="shared" si="198"/>
        <v>28</v>
      </c>
      <c r="L1821" s="59">
        <f>VLOOKUP(J1821,'SF CCI, BCI'!A:F,5)</f>
        <v>6558.16</v>
      </c>
      <c r="M1821" s="59">
        <f t="shared" si="202"/>
        <v>2.3432273686521832</v>
      </c>
      <c r="N1821" s="47">
        <f t="shared" si="199"/>
        <v>101.18055777840127</v>
      </c>
      <c r="O1821" s="44">
        <f t="shared" si="200"/>
        <v>22</v>
      </c>
      <c r="P1821" s="47">
        <f t="shared" si="201"/>
        <v>45.482043225538874</v>
      </c>
    </row>
    <row r="1822" spans="1:16" x14ac:dyDescent="0.25">
      <c r="A1822" s="56">
        <v>6809</v>
      </c>
      <c r="B1822" s="43" t="s">
        <v>1417</v>
      </c>
      <c r="C1822" s="43" t="s">
        <v>1418</v>
      </c>
      <c r="D1822" s="57" t="s">
        <v>133</v>
      </c>
      <c r="E1822" s="44">
        <v>600</v>
      </c>
      <c r="F1822" s="58">
        <v>35003</v>
      </c>
      <c r="G1822" s="45">
        <v>4.5</v>
      </c>
      <c r="H1822" s="45">
        <v>-2.5999999999999996</v>
      </c>
      <c r="I1822" s="59">
        <f t="shared" si="196"/>
        <v>1.9000000000000004</v>
      </c>
      <c r="J1822" s="44">
        <f t="shared" si="197"/>
        <v>1995</v>
      </c>
      <c r="K1822" s="44">
        <f t="shared" si="198"/>
        <v>28</v>
      </c>
      <c r="L1822" s="59">
        <f>VLOOKUP(J1822,'SF CCI, BCI'!A:F,5)</f>
        <v>6558.16</v>
      </c>
      <c r="M1822" s="59">
        <f t="shared" si="202"/>
        <v>2.3432273686521832</v>
      </c>
      <c r="N1822" s="47">
        <f t="shared" si="199"/>
        <v>10.544523158934824</v>
      </c>
      <c r="O1822" s="44">
        <f t="shared" si="200"/>
        <v>22</v>
      </c>
      <c r="P1822" s="47">
        <f t="shared" si="201"/>
        <v>4.4521320004391489</v>
      </c>
    </row>
    <row r="1823" spans="1:16" x14ac:dyDescent="0.25">
      <c r="A1823" s="56">
        <v>6810</v>
      </c>
      <c r="B1823" s="43" t="s">
        <v>1417</v>
      </c>
      <c r="C1823" s="43" t="s">
        <v>1418</v>
      </c>
      <c r="D1823" s="57" t="s">
        <v>133</v>
      </c>
      <c r="E1823" s="44">
        <v>600</v>
      </c>
      <c r="F1823" s="58">
        <v>35003</v>
      </c>
      <c r="G1823" s="45">
        <v>-47.68</v>
      </c>
      <c r="H1823" s="45">
        <v>26.299999999999997</v>
      </c>
      <c r="I1823" s="59">
        <f t="shared" si="196"/>
        <v>-21.380000000000003</v>
      </c>
      <c r="J1823" s="44">
        <f t="shared" si="197"/>
        <v>1995</v>
      </c>
      <c r="K1823" s="44">
        <f t="shared" si="198"/>
        <v>28</v>
      </c>
      <c r="L1823" s="59">
        <f>VLOOKUP(J1823,'SF CCI, BCI'!A:F,5)</f>
        <v>6558.16</v>
      </c>
      <c r="M1823" s="59">
        <f t="shared" si="202"/>
        <v>2.3432273686521832</v>
      </c>
      <c r="N1823" s="47">
        <f t="shared" si="199"/>
        <v>-111.72508093733609</v>
      </c>
      <c r="O1823" s="44">
        <f t="shared" si="200"/>
        <v>22</v>
      </c>
      <c r="P1823" s="47">
        <f t="shared" si="201"/>
        <v>-50.098201141783683</v>
      </c>
    </row>
    <row r="1824" spans="1:16" x14ac:dyDescent="0.25">
      <c r="A1824" s="56">
        <v>6811</v>
      </c>
      <c r="B1824" s="43" t="s">
        <v>1417</v>
      </c>
      <c r="C1824" s="43" t="s">
        <v>1418</v>
      </c>
      <c r="D1824" s="57" t="s">
        <v>133</v>
      </c>
      <c r="E1824" s="44">
        <v>600</v>
      </c>
      <c r="F1824" s="58">
        <v>35003</v>
      </c>
      <c r="G1824" s="45">
        <v>67.709999999999994</v>
      </c>
      <c r="H1824" s="45">
        <v>-37.22</v>
      </c>
      <c r="I1824" s="59">
        <f t="shared" si="196"/>
        <v>30.489999999999995</v>
      </c>
      <c r="J1824" s="44">
        <f t="shared" si="197"/>
        <v>1995</v>
      </c>
      <c r="K1824" s="44">
        <f t="shared" si="198"/>
        <v>28</v>
      </c>
      <c r="L1824" s="59">
        <f>VLOOKUP(J1824,'SF CCI, BCI'!A:F,5)</f>
        <v>6558.16</v>
      </c>
      <c r="M1824" s="59">
        <f t="shared" si="202"/>
        <v>2.3432273686521832</v>
      </c>
      <c r="N1824" s="47">
        <f t="shared" si="199"/>
        <v>158.65992513143931</v>
      </c>
      <c r="O1824" s="44">
        <f t="shared" si="200"/>
        <v>22</v>
      </c>
      <c r="P1824" s="47">
        <f t="shared" si="201"/>
        <v>71.445002470205054</v>
      </c>
    </row>
    <row r="1825" spans="1:16" x14ac:dyDescent="0.25">
      <c r="A1825" s="56">
        <v>6812</v>
      </c>
      <c r="B1825" s="43" t="s">
        <v>1417</v>
      </c>
      <c r="C1825" s="43" t="s">
        <v>1418</v>
      </c>
      <c r="D1825" s="57" t="s">
        <v>133</v>
      </c>
      <c r="E1825" s="44">
        <v>600</v>
      </c>
      <c r="F1825" s="58">
        <v>35003</v>
      </c>
      <c r="G1825" s="45">
        <v>72.290000000000006</v>
      </c>
      <c r="H1825" s="45">
        <v>-39.879999999999995</v>
      </c>
      <c r="I1825" s="59">
        <f t="shared" si="196"/>
        <v>32.410000000000011</v>
      </c>
      <c r="J1825" s="44">
        <f t="shared" si="197"/>
        <v>1995</v>
      </c>
      <c r="K1825" s="44">
        <f t="shared" si="198"/>
        <v>28</v>
      </c>
      <c r="L1825" s="59">
        <f>VLOOKUP(J1825,'SF CCI, BCI'!A:F,5)</f>
        <v>6558.16</v>
      </c>
      <c r="M1825" s="59">
        <f t="shared" si="202"/>
        <v>2.3432273686521832</v>
      </c>
      <c r="N1825" s="47">
        <f t="shared" si="199"/>
        <v>169.39190647986635</v>
      </c>
      <c r="O1825" s="44">
        <f t="shared" si="200"/>
        <v>22</v>
      </c>
      <c r="P1825" s="47">
        <f t="shared" si="201"/>
        <v>75.94399901801728</v>
      </c>
    </row>
    <row r="1826" spans="1:16" x14ac:dyDescent="0.25">
      <c r="A1826" s="56">
        <v>6813</v>
      </c>
      <c r="B1826" s="43" t="s">
        <v>1417</v>
      </c>
      <c r="C1826" s="43" t="s">
        <v>1418</v>
      </c>
      <c r="D1826" s="57" t="s">
        <v>133</v>
      </c>
      <c r="E1826" s="44">
        <v>600</v>
      </c>
      <c r="F1826" s="58">
        <v>35003</v>
      </c>
      <c r="G1826" s="45">
        <v>21.6</v>
      </c>
      <c r="H1826" s="45">
        <v>-12.069999999999999</v>
      </c>
      <c r="I1826" s="59">
        <f t="shared" si="196"/>
        <v>9.5300000000000029</v>
      </c>
      <c r="J1826" s="44">
        <f t="shared" si="197"/>
        <v>1995</v>
      </c>
      <c r="K1826" s="44">
        <f t="shared" si="198"/>
        <v>28</v>
      </c>
      <c r="L1826" s="59">
        <f>VLOOKUP(J1826,'SF CCI, BCI'!A:F,5)</f>
        <v>6558.16</v>
      </c>
      <c r="M1826" s="59">
        <f t="shared" si="202"/>
        <v>2.3432273686521832</v>
      </c>
      <c r="N1826" s="47">
        <f t="shared" si="199"/>
        <v>50.613711162887157</v>
      </c>
      <c r="O1826" s="44">
        <f t="shared" si="200"/>
        <v>22</v>
      </c>
      <c r="P1826" s="47">
        <f t="shared" si="201"/>
        <v>22.330956823255313</v>
      </c>
    </row>
    <row r="1827" spans="1:16" x14ac:dyDescent="0.25">
      <c r="A1827" s="56">
        <v>6814</v>
      </c>
      <c r="B1827" s="43" t="s">
        <v>1417</v>
      </c>
      <c r="C1827" s="43" t="s">
        <v>1418</v>
      </c>
      <c r="D1827" s="57" t="s">
        <v>133</v>
      </c>
      <c r="E1827" s="44">
        <v>600</v>
      </c>
      <c r="F1827" s="58">
        <v>35003</v>
      </c>
      <c r="G1827" s="45">
        <v>2.25</v>
      </c>
      <c r="H1827" s="45">
        <v>-1.01</v>
      </c>
      <c r="I1827" s="59">
        <f t="shared" si="196"/>
        <v>1.24</v>
      </c>
      <c r="J1827" s="44">
        <f t="shared" si="197"/>
        <v>1995</v>
      </c>
      <c r="K1827" s="44">
        <f t="shared" si="198"/>
        <v>28</v>
      </c>
      <c r="L1827" s="59">
        <f>VLOOKUP(J1827,'SF CCI, BCI'!A:F,5)</f>
        <v>6558.16</v>
      </c>
      <c r="M1827" s="59">
        <f t="shared" si="202"/>
        <v>2.3432273686521832</v>
      </c>
      <c r="N1827" s="47">
        <f t="shared" si="199"/>
        <v>5.2722615794674121</v>
      </c>
      <c r="O1827" s="44">
        <f t="shared" si="200"/>
        <v>22</v>
      </c>
      <c r="P1827" s="47">
        <f t="shared" si="201"/>
        <v>2.905601937128707</v>
      </c>
    </row>
    <row r="1828" spans="1:16" x14ac:dyDescent="0.25">
      <c r="A1828" s="56">
        <v>6815</v>
      </c>
      <c r="B1828" s="43" t="s">
        <v>1417</v>
      </c>
      <c r="C1828" s="43" t="s">
        <v>1418</v>
      </c>
      <c r="D1828" s="57" t="s">
        <v>133</v>
      </c>
      <c r="E1828" s="44">
        <v>600</v>
      </c>
      <c r="F1828" s="58">
        <v>35003</v>
      </c>
      <c r="G1828" s="45">
        <v>-23.85</v>
      </c>
      <c r="H1828" s="45">
        <v>13.2</v>
      </c>
      <c r="I1828" s="59">
        <f t="shared" si="196"/>
        <v>-10.650000000000002</v>
      </c>
      <c r="J1828" s="44">
        <f t="shared" si="197"/>
        <v>1995</v>
      </c>
      <c r="K1828" s="44">
        <f t="shared" si="198"/>
        <v>28</v>
      </c>
      <c r="L1828" s="59">
        <f>VLOOKUP(J1828,'SF CCI, BCI'!A:F,5)</f>
        <v>6558.16</v>
      </c>
      <c r="M1828" s="59">
        <f t="shared" si="202"/>
        <v>2.3432273686521832</v>
      </c>
      <c r="N1828" s="47">
        <f t="shared" si="199"/>
        <v>-55.885972742354575</v>
      </c>
      <c r="O1828" s="44">
        <f t="shared" si="200"/>
        <v>22</v>
      </c>
      <c r="P1828" s="47">
        <f t="shared" si="201"/>
        <v>-24.955371476145757</v>
      </c>
    </row>
    <row r="1829" spans="1:16" x14ac:dyDescent="0.25">
      <c r="A1829" s="56">
        <v>6816</v>
      </c>
      <c r="B1829" s="43" t="s">
        <v>1417</v>
      </c>
      <c r="C1829" s="43" t="s">
        <v>1418</v>
      </c>
      <c r="D1829" s="57" t="s">
        <v>133</v>
      </c>
      <c r="E1829" s="44">
        <v>600</v>
      </c>
      <c r="F1829" s="58">
        <v>35003</v>
      </c>
      <c r="G1829" s="45">
        <v>338.55</v>
      </c>
      <c r="H1829" s="45">
        <v>-186.58</v>
      </c>
      <c r="I1829" s="59">
        <f t="shared" si="196"/>
        <v>151.97</v>
      </c>
      <c r="J1829" s="44">
        <f t="shared" si="197"/>
        <v>1995</v>
      </c>
      <c r="K1829" s="44">
        <f t="shared" si="198"/>
        <v>28</v>
      </c>
      <c r="L1829" s="59">
        <f>VLOOKUP(J1829,'SF CCI, BCI'!A:F,5)</f>
        <v>6558.16</v>
      </c>
      <c r="M1829" s="59">
        <f t="shared" si="202"/>
        <v>2.3432273686521832</v>
      </c>
      <c r="N1829" s="47">
        <f t="shared" si="199"/>
        <v>793.29962565719666</v>
      </c>
      <c r="O1829" s="44">
        <f t="shared" si="200"/>
        <v>22</v>
      </c>
      <c r="P1829" s="47">
        <f t="shared" si="201"/>
        <v>356.1002632140723</v>
      </c>
    </row>
    <row r="1830" spans="1:16" x14ac:dyDescent="0.25">
      <c r="A1830" s="56">
        <v>6817</v>
      </c>
      <c r="B1830" s="43" t="s">
        <v>1417</v>
      </c>
      <c r="C1830" s="43" t="s">
        <v>1418</v>
      </c>
      <c r="D1830" s="57" t="s">
        <v>133</v>
      </c>
      <c r="E1830" s="44">
        <v>600</v>
      </c>
      <c r="F1830" s="58">
        <v>35003</v>
      </c>
      <c r="G1830" s="45">
        <v>361.45</v>
      </c>
      <c r="H1830" s="45">
        <v>-199.31</v>
      </c>
      <c r="I1830" s="59">
        <f t="shared" si="196"/>
        <v>162.13999999999999</v>
      </c>
      <c r="J1830" s="44">
        <f t="shared" si="197"/>
        <v>1995</v>
      </c>
      <c r="K1830" s="44">
        <f t="shared" si="198"/>
        <v>28</v>
      </c>
      <c r="L1830" s="59">
        <f>VLOOKUP(J1830,'SF CCI, BCI'!A:F,5)</f>
        <v>6558.16</v>
      </c>
      <c r="M1830" s="59">
        <f t="shared" si="202"/>
        <v>2.3432273686521832</v>
      </c>
      <c r="N1830" s="47">
        <f t="shared" si="199"/>
        <v>846.95953239933158</v>
      </c>
      <c r="O1830" s="44">
        <f t="shared" si="200"/>
        <v>22</v>
      </c>
      <c r="P1830" s="47">
        <f t="shared" si="201"/>
        <v>379.93088555326494</v>
      </c>
    </row>
    <row r="1831" spans="1:16" x14ac:dyDescent="0.25">
      <c r="A1831" s="56">
        <v>6818</v>
      </c>
      <c r="B1831" s="43" t="s">
        <v>1417</v>
      </c>
      <c r="C1831" s="43" t="s">
        <v>1418</v>
      </c>
      <c r="D1831" s="57" t="s">
        <v>133</v>
      </c>
      <c r="E1831" s="44">
        <v>600</v>
      </c>
      <c r="F1831" s="58">
        <v>35003</v>
      </c>
      <c r="G1831" s="45">
        <v>64.78</v>
      </c>
      <c r="H1831" s="45">
        <v>-35.81</v>
      </c>
      <c r="I1831" s="59">
        <f t="shared" si="196"/>
        <v>28.97</v>
      </c>
      <c r="J1831" s="44">
        <f t="shared" si="197"/>
        <v>1995</v>
      </c>
      <c r="K1831" s="44">
        <f t="shared" si="198"/>
        <v>28</v>
      </c>
      <c r="L1831" s="59">
        <f>VLOOKUP(J1831,'SF CCI, BCI'!A:F,5)</f>
        <v>6558.16</v>
      </c>
      <c r="M1831" s="59">
        <f t="shared" si="202"/>
        <v>2.3432273686521832</v>
      </c>
      <c r="N1831" s="47">
        <f t="shared" si="199"/>
        <v>151.79426894128844</v>
      </c>
      <c r="O1831" s="44">
        <f t="shared" si="200"/>
        <v>22</v>
      </c>
      <c r="P1831" s="47">
        <f t="shared" si="201"/>
        <v>67.883296869853737</v>
      </c>
    </row>
    <row r="1832" spans="1:16" x14ac:dyDescent="0.25">
      <c r="A1832" s="56">
        <v>6819</v>
      </c>
      <c r="B1832" s="43" t="s">
        <v>1417</v>
      </c>
      <c r="C1832" s="43" t="s">
        <v>1418</v>
      </c>
      <c r="D1832" s="57" t="s">
        <v>133</v>
      </c>
      <c r="E1832" s="44">
        <v>600</v>
      </c>
      <c r="F1832" s="58">
        <v>35003</v>
      </c>
      <c r="G1832" s="45">
        <v>6.75</v>
      </c>
      <c r="H1832" s="45">
        <v>-3.71</v>
      </c>
      <c r="I1832" s="59">
        <f t="shared" si="196"/>
        <v>3.04</v>
      </c>
      <c r="J1832" s="44">
        <f t="shared" si="197"/>
        <v>1995</v>
      </c>
      <c r="K1832" s="44">
        <f t="shared" si="198"/>
        <v>28</v>
      </c>
      <c r="L1832" s="59">
        <f>VLOOKUP(J1832,'SF CCI, BCI'!A:F,5)</f>
        <v>6558.16</v>
      </c>
      <c r="M1832" s="59">
        <f t="shared" si="202"/>
        <v>2.3432273686521832</v>
      </c>
      <c r="N1832" s="47">
        <f t="shared" si="199"/>
        <v>15.816784738402237</v>
      </c>
      <c r="O1832" s="44">
        <f t="shared" si="200"/>
        <v>22</v>
      </c>
      <c r="P1832" s="47">
        <f t="shared" si="201"/>
        <v>7.1234112007026367</v>
      </c>
    </row>
    <row r="1833" spans="1:16" x14ac:dyDescent="0.25">
      <c r="A1833" s="56">
        <v>6820</v>
      </c>
      <c r="B1833" s="43" t="s">
        <v>1417</v>
      </c>
      <c r="C1833" s="43" t="s">
        <v>1418</v>
      </c>
      <c r="D1833" s="57" t="s">
        <v>133</v>
      </c>
      <c r="E1833" s="44">
        <v>600</v>
      </c>
      <c r="F1833" s="58">
        <v>35003</v>
      </c>
      <c r="G1833" s="45">
        <v>-71.53</v>
      </c>
      <c r="H1833" s="45">
        <v>39.519999999999996</v>
      </c>
      <c r="I1833" s="59">
        <f t="shared" si="196"/>
        <v>-32.010000000000005</v>
      </c>
      <c r="J1833" s="44">
        <f t="shared" si="197"/>
        <v>1995</v>
      </c>
      <c r="K1833" s="44">
        <f t="shared" si="198"/>
        <v>28</v>
      </c>
      <c r="L1833" s="59">
        <f>VLOOKUP(J1833,'SF CCI, BCI'!A:F,5)</f>
        <v>6558.16</v>
      </c>
      <c r="M1833" s="59">
        <f t="shared" si="202"/>
        <v>2.3432273686521832</v>
      </c>
      <c r="N1833" s="47">
        <f t="shared" si="199"/>
        <v>-167.61105367969066</v>
      </c>
      <c r="O1833" s="44">
        <f t="shared" si="200"/>
        <v>22</v>
      </c>
      <c r="P1833" s="47">
        <f t="shared" si="201"/>
        <v>-75.0067080705564</v>
      </c>
    </row>
    <row r="1834" spans="1:16" x14ac:dyDescent="0.25">
      <c r="A1834" s="56">
        <v>6821</v>
      </c>
      <c r="B1834" s="43" t="s">
        <v>1417</v>
      </c>
      <c r="C1834" s="43" t="s">
        <v>1418</v>
      </c>
      <c r="D1834" s="57" t="s">
        <v>133</v>
      </c>
      <c r="E1834" s="44">
        <v>600</v>
      </c>
      <c r="F1834" s="58">
        <v>35003</v>
      </c>
      <c r="G1834" s="45">
        <v>67.709999999999994</v>
      </c>
      <c r="H1834" s="45">
        <v>-37.22</v>
      </c>
      <c r="I1834" s="59">
        <f t="shared" si="196"/>
        <v>30.489999999999995</v>
      </c>
      <c r="J1834" s="44">
        <f t="shared" si="197"/>
        <v>1995</v>
      </c>
      <c r="K1834" s="44">
        <f t="shared" si="198"/>
        <v>28</v>
      </c>
      <c r="L1834" s="59">
        <f>VLOOKUP(J1834,'SF CCI, BCI'!A:F,5)</f>
        <v>6558.16</v>
      </c>
      <c r="M1834" s="59">
        <f t="shared" si="202"/>
        <v>2.3432273686521832</v>
      </c>
      <c r="N1834" s="47">
        <f t="shared" si="199"/>
        <v>158.65992513143931</v>
      </c>
      <c r="O1834" s="44">
        <f t="shared" si="200"/>
        <v>22</v>
      </c>
      <c r="P1834" s="47">
        <f t="shared" si="201"/>
        <v>71.445002470205054</v>
      </c>
    </row>
    <row r="1835" spans="1:16" x14ac:dyDescent="0.25">
      <c r="A1835" s="56">
        <v>6822</v>
      </c>
      <c r="B1835" s="43" t="s">
        <v>1417</v>
      </c>
      <c r="C1835" s="43" t="s">
        <v>1418</v>
      </c>
      <c r="D1835" s="57" t="s">
        <v>133</v>
      </c>
      <c r="E1835" s="44">
        <v>600</v>
      </c>
      <c r="F1835" s="58">
        <v>35003</v>
      </c>
      <c r="G1835" s="45">
        <v>72.290000000000006</v>
      </c>
      <c r="H1835" s="45">
        <v>-39.879999999999995</v>
      </c>
      <c r="I1835" s="59">
        <f t="shared" si="196"/>
        <v>32.410000000000011</v>
      </c>
      <c r="J1835" s="44">
        <f t="shared" si="197"/>
        <v>1995</v>
      </c>
      <c r="K1835" s="44">
        <f t="shared" si="198"/>
        <v>28</v>
      </c>
      <c r="L1835" s="59">
        <f>VLOOKUP(J1835,'SF CCI, BCI'!A:F,5)</f>
        <v>6558.16</v>
      </c>
      <c r="M1835" s="59">
        <f t="shared" si="202"/>
        <v>2.3432273686521832</v>
      </c>
      <c r="N1835" s="47">
        <f t="shared" si="199"/>
        <v>169.39190647986635</v>
      </c>
      <c r="O1835" s="44">
        <f t="shared" si="200"/>
        <v>22</v>
      </c>
      <c r="P1835" s="47">
        <f t="shared" si="201"/>
        <v>75.94399901801728</v>
      </c>
    </row>
    <row r="1836" spans="1:16" x14ac:dyDescent="0.25">
      <c r="A1836" s="56">
        <v>6823</v>
      </c>
      <c r="B1836" s="43" t="s">
        <v>1417</v>
      </c>
      <c r="C1836" s="43" t="s">
        <v>1418</v>
      </c>
      <c r="D1836" s="57" t="s">
        <v>133</v>
      </c>
      <c r="E1836" s="44">
        <v>600</v>
      </c>
      <c r="F1836" s="58">
        <v>35003</v>
      </c>
      <c r="G1836" s="45">
        <v>21.6</v>
      </c>
      <c r="H1836" s="45">
        <v>-12.069999999999999</v>
      </c>
      <c r="I1836" s="59">
        <f t="shared" si="196"/>
        <v>9.5300000000000029</v>
      </c>
      <c r="J1836" s="44">
        <f t="shared" si="197"/>
        <v>1995</v>
      </c>
      <c r="K1836" s="44">
        <f t="shared" si="198"/>
        <v>28</v>
      </c>
      <c r="L1836" s="59">
        <f>VLOOKUP(J1836,'SF CCI, BCI'!A:F,5)</f>
        <v>6558.16</v>
      </c>
      <c r="M1836" s="59">
        <f t="shared" si="202"/>
        <v>2.3432273686521832</v>
      </c>
      <c r="N1836" s="47">
        <f t="shared" si="199"/>
        <v>50.613711162887157</v>
      </c>
      <c r="O1836" s="44">
        <f t="shared" si="200"/>
        <v>22</v>
      </c>
      <c r="P1836" s="47">
        <f t="shared" si="201"/>
        <v>22.330956823255313</v>
      </c>
    </row>
    <row r="1837" spans="1:16" x14ac:dyDescent="0.25">
      <c r="A1837" s="56">
        <v>6824</v>
      </c>
      <c r="B1837" s="43" t="s">
        <v>1417</v>
      </c>
      <c r="C1837" s="43" t="s">
        <v>1418</v>
      </c>
      <c r="D1837" s="57" t="s">
        <v>133</v>
      </c>
      <c r="E1837" s="44">
        <v>600</v>
      </c>
      <c r="F1837" s="58">
        <v>35003</v>
      </c>
      <c r="G1837" s="45">
        <v>2.25</v>
      </c>
      <c r="H1837" s="45">
        <v>-1.01</v>
      </c>
      <c r="I1837" s="59">
        <f t="shared" si="196"/>
        <v>1.24</v>
      </c>
      <c r="J1837" s="44">
        <f t="shared" si="197"/>
        <v>1995</v>
      </c>
      <c r="K1837" s="44">
        <f t="shared" si="198"/>
        <v>28</v>
      </c>
      <c r="L1837" s="59">
        <f>VLOOKUP(J1837,'SF CCI, BCI'!A:F,5)</f>
        <v>6558.16</v>
      </c>
      <c r="M1837" s="59">
        <f t="shared" si="202"/>
        <v>2.3432273686521832</v>
      </c>
      <c r="N1837" s="47">
        <f t="shared" si="199"/>
        <v>5.2722615794674121</v>
      </c>
      <c r="O1837" s="44">
        <f t="shared" si="200"/>
        <v>22</v>
      </c>
      <c r="P1837" s="47">
        <f t="shared" si="201"/>
        <v>2.905601937128707</v>
      </c>
    </row>
    <row r="1838" spans="1:16" x14ac:dyDescent="0.25">
      <c r="A1838" s="56">
        <v>6825</v>
      </c>
      <c r="B1838" s="43" t="s">
        <v>1417</v>
      </c>
      <c r="C1838" s="43" t="s">
        <v>1418</v>
      </c>
      <c r="D1838" s="57" t="s">
        <v>133</v>
      </c>
      <c r="E1838" s="44">
        <v>600</v>
      </c>
      <c r="F1838" s="58">
        <v>35003</v>
      </c>
      <c r="G1838" s="45">
        <v>-23.85</v>
      </c>
      <c r="H1838" s="45">
        <v>13.2</v>
      </c>
      <c r="I1838" s="59">
        <f t="shared" si="196"/>
        <v>-10.650000000000002</v>
      </c>
      <c r="J1838" s="44">
        <f t="shared" si="197"/>
        <v>1995</v>
      </c>
      <c r="K1838" s="44">
        <f t="shared" si="198"/>
        <v>28</v>
      </c>
      <c r="L1838" s="59">
        <f>VLOOKUP(J1838,'SF CCI, BCI'!A:F,5)</f>
        <v>6558.16</v>
      </c>
      <c r="M1838" s="59">
        <f t="shared" si="202"/>
        <v>2.3432273686521832</v>
      </c>
      <c r="N1838" s="47">
        <f t="shared" si="199"/>
        <v>-55.885972742354575</v>
      </c>
      <c r="O1838" s="44">
        <f t="shared" si="200"/>
        <v>22</v>
      </c>
      <c r="P1838" s="47">
        <f t="shared" si="201"/>
        <v>-24.955371476145757</v>
      </c>
    </row>
    <row r="1839" spans="1:16" x14ac:dyDescent="0.25">
      <c r="A1839" s="56">
        <v>6826</v>
      </c>
      <c r="B1839" s="43" t="s">
        <v>1417</v>
      </c>
      <c r="C1839" s="43" t="s">
        <v>1418</v>
      </c>
      <c r="D1839" s="57" t="s">
        <v>133</v>
      </c>
      <c r="E1839" s="44">
        <v>600</v>
      </c>
      <c r="F1839" s="58">
        <v>35003</v>
      </c>
      <c r="G1839" s="45">
        <v>135.41</v>
      </c>
      <c r="H1839" s="45">
        <v>-74.930000000000007</v>
      </c>
      <c r="I1839" s="59">
        <f t="shared" si="196"/>
        <v>60.47999999999999</v>
      </c>
      <c r="J1839" s="44">
        <f t="shared" si="197"/>
        <v>1995</v>
      </c>
      <c r="K1839" s="44">
        <f t="shared" si="198"/>
        <v>28</v>
      </c>
      <c r="L1839" s="59">
        <f>VLOOKUP(J1839,'SF CCI, BCI'!A:F,5)</f>
        <v>6558.16</v>
      </c>
      <c r="M1839" s="59">
        <f t="shared" si="202"/>
        <v>2.3432273686521832</v>
      </c>
      <c r="N1839" s="47">
        <f t="shared" si="199"/>
        <v>317.29641798919209</v>
      </c>
      <c r="O1839" s="44">
        <f t="shared" si="200"/>
        <v>22</v>
      </c>
      <c r="P1839" s="47">
        <f t="shared" si="201"/>
        <v>141.718391256084</v>
      </c>
    </row>
    <row r="1840" spans="1:16" x14ac:dyDescent="0.25">
      <c r="A1840" s="56">
        <v>6827</v>
      </c>
      <c r="B1840" s="43" t="s">
        <v>1417</v>
      </c>
      <c r="C1840" s="43" t="s">
        <v>1418</v>
      </c>
      <c r="D1840" s="57" t="s">
        <v>133</v>
      </c>
      <c r="E1840" s="44">
        <v>600</v>
      </c>
      <c r="F1840" s="58">
        <v>35003</v>
      </c>
      <c r="G1840" s="45">
        <v>144.59</v>
      </c>
      <c r="H1840" s="45">
        <v>-79.7</v>
      </c>
      <c r="I1840" s="59">
        <f t="shared" si="196"/>
        <v>64.89</v>
      </c>
      <c r="J1840" s="44">
        <f t="shared" si="197"/>
        <v>1995</v>
      </c>
      <c r="K1840" s="44">
        <f t="shared" si="198"/>
        <v>28</v>
      </c>
      <c r="L1840" s="59">
        <f>VLOOKUP(J1840,'SF CCI, BCI'!A:F,5)</f>
        <v>6558.16</v>
      </c>
      <c r="M1840" s="59">
        <f t="shared" si="202"/>
        <v>2.3432273686521832</v>
      </c>
      <c r="N1840" s="47">
        <f t="shared" si="199"/>
        <v>338.80724523341917</v>
      </c>
      <c r="O1840" s="44">
        <f t="shared" si="200"/>
        <v>22</v>
      </c>
      <c r="P1840" s="47">
        <f t="shared" si="201"/>
        <v>152.05202395184017</v>
      </c>
    </row>
    <row r="1841" spans="1:16" x14ac:dyDescent="0.25">
      <c r="A1841" s="56">
        <v>6828</v>
      </c>
      <c r="B1841" s="43" t="s">
        <v>1417</v>
      </c>
      <c r="C1841" s="43" t="s">
        <v>1418</v>
      </c>
      <c r="D1841" s="57" t="s">
        <v>133</v>
      </c>
      <c r="E1841" s="44">
        <v>600</v>
      </c>
      <c r="F1841" s="58">
        <v>35003</v>
      </c>
      <c r="G1841" s="45">
        <v>21.6</v>
      </c>
      <c r="H1841" s="45">
        <v>-12.069999999999999</v>
      </c>
      <c r="I1841" s="59">
        <f t="shared" si="196"/>
        <v>9.5300000000000029</v>
      </c>
      <c r="J1841" s="44">
        <f t="shared" si="197"/>
        <v>1995</v>
      </c>
      <c r="K1841" s="44">
        <f t="shared" si="198"/>
        <v>28</v>
      </c>
      <c r="L1841" s="59">
        <f>VLOOKUP(J1841,'SF CCI, BCI'!A:F,5)</f>
        <v>6558.16</v>
      </c>
      <c r="M1841" s="59">
        <f t="shared" si="202"/>
        <v>2.3432273686521832</v>
      </c>
      <c r="N1841" s="47">
        <f t="shared" si="199"/>
        <v>50.613711162887157</v>
      </c>
      <c r="O1841" s="44">
        <f t="shared" si="200"/>
        <v>22</v>
      </c>
      <c r="P1841" s="47">
        <f t="shared" si="201"/>
        <v>22.330956823255313</v>
      </c>
    </row>
    <row r="1842" spans="1:16" x14ac:dyDescent="0.25">
      <c r="A1842" s="56">
        <v>6829</v>
      </c>
      <c r="B1842" s="43" t="s">
        <v>1417</v>
      </c>
      <c r="C1842" s="43" t="s">
        <v>1418</v>
      </c>
      <c r="D1842" s="57" t="s">
        <v>133</v>
      </c>
      <c r="E1842" s="44">
        <v>600</v>
      </c>
      <c r="F1842" s="58">
        <v>35003</v>
      </c>
      <c r="G1842" s="45">
        <v>2.25</v>
      </c>
      <c r="H1842" s="45">
        <v>-1.01</v>
      </c>
      <c r="I1842" s="59">
        <f t="shared" si="196"/>
        <v>1.24</v>
      </c>
      <c r="J1842" s="44">
        <f t="shared" si="197"/>
        <v>1995</v>
      </c>
      <c r="K1842" s="44">
        <f t="shared" si="198"/>
        <v>28</v>
      </c>
      <c r="L1842" s="59">
        <f>VLOOKUP(J1842,'SF CCI, BCI'!A:F,5)</f>
        <v>6558.16</v>
      </c>
      <c r="M1842" s="59">
        <f t="shared" si="202"/>
        <v>2.3432273686521832</v>
      </c>
      <c r="N1842" s="47">
        <f t="shared" si="199"/>
        <v>5.2722615794674121</v>
      </c>
      <c r="O1842" s="44">
        <f t="shared" si="200"/>
        <v>22</v>
      </c>
      <c r="P1842" s="47">
        <f t="shared" si="201"/>
        <v>2.905601937128707</v>
      </c>
    </row>
    <row r="1843" spans="1:16" x14ac:dyDescent="0.25">
      <c r="A1843" s="56">
        <v>6830</v>
      </c>
      <c r="B1843" s="43" t="s">
        <v>1417</v>
      </c>
      <c r="C1843" s="43" t="s">
        <v>1418</v>
      </c>
      <c r="D1843" s="57" t="s">
        <v>133</v>
      </c>
      <c r="E1843" s="44">
        <v>600</v>
      </c>
      <c r="F1843" s="58">
        <v>35003</v>
      </c>
      <c r="G1843" s="45">
        <v>-23.85</v>
      </c>
      <c r="H1843" s="45">
        <v>13.2</v>
      </c>
      <c r="I1843" s="59">
        <f t="shared" si="196"/>
        <v>-10.650000000000002</v>
      </c>
      <c r="J1843" s="44">
        <f t="shared" si="197"/>
        <v>1995</v>
      </c>
      <c r="K1843" s="44">
        <f t="shared" si="198"/>
        <v>28</v>
      </c>
      <c r="L1843" s="59">
        <f>VLOOKUP(J1843,'SF CCI, BCI'!A:F,5)</f>
        <v>6558.16</v>
      </c>
      <c r="M1843" s="59">
        <f t="shared" si="202"/>
        <v>2.3432273686521832</v>
      </c>
      <c r="N1843" s="47">
        <f t="shared" si="199"/>
        <v>-55.885972742354575</v>
      </c>
      <c r="O1843" s="44">
        <f t="shared" si="200"/>
        <v>22</v>
      </c>
      <c r="P1843" s="47">
        <f t="shared" si="201"/>
        <v>-24.955371476145757</v>
      </c>
    </row>
    <row r="1844" spans="1:16" x14ac:dyDescent="0.25">
      <c r="A1844" s="56">
        <v>6831</v>
      </c>
      <c r="B1844" s="43" t="s">
        <v>1421</v>
      </c>
      <c r="C1844" s="43" t="s">
        <v>1422</v>
      </c>
      <c r="D1844" s="57" t="s">
        <v>133</v>
      </c>
      <c r="E1844" s="44">
        <v>600</v>
      </c>
      <c r="F1844" s="58">
        <v>35003</v>
      </c>
      <c r="G1844" s="45">
        <v>1127.83</v>
      </c>
      <c r="H1844" s="45">
        <v>-622.20999999999992</v>
      </c>
      <c r="I1844" s="59">
        <f t="shared" si="196"/>
        <v>505.62</v>
      </c>
      <c r="J1844" s="44">
        <f t="shared" si="197"/>
        <v>1995</v>
      </c>
      <c r="K1844" s="44">
        <f t="shared" si="198"/>
        <v>28</v>
      </c>
      <c r="L1844" s="59">
        <f>VLOOKUP(J1844,'SF CCI, BCI'!A:F,5)</f>
        <v>6558.16</v>
      </c>
      <c r="M1844" s="59">
        <f t="shared" si="202"/>
        <v>2.3432273686521832</v>
      </c>
      <c r="N1844" s="47">
        <f t="shared" si="199"/>
        <v>2642.7621231869916</v>
      </c>
      <c r="O1844" s="44">
        <f t="shared" si="200"/>
        <v>22</v>
      </c>
      <c r="P1844" s="47">
        <f t="shared" si="201"/>
        <v>1184.7826221379169</v>
      </c>
    </row>
    <row r="1845" spans="1:16" x14ac:dyDescent="0.25">
      <c r="A1845" s="56">
        <v>6832</v>
      </c>
      <c r="B1845" s="43" t="s">
        <v>1421</v>
      </c>
      <c r="C1845" s="43" t="s">
        <v>1422</v>
      </c>
      <c r="D1845" s="57" t="s">
        <v>133</v>
      </c>
      <c r="E1845" s="44">
        <v>600</v>
      </c>
      <c r="F1845" s="58">
        <v>35003</v>
      </c>
      <c r="G1845" s="45">
        <v>112</v>
      </c>
      <c r="H1845" s="45">
        <v>-61.94</v>
      </c>
      <c r="I1845" s="59">
        <f t="shared" si="196"/>
        <v>50.06</v>
      </c>
      <c r="J1845" s="44">
        <f t="shared" si="197"/>
        <v>1995</v>
      </c>
      <c r="K1845" s="44">
        <f t="shared" si="198"/>
        <v>28</v>
      </c>
      <c r="L1845" s="59">
        <f>VLOOKUP(J1845,'SF CCI, BCI'!A:F,5)</f>
        <v>6558.16</v>
      </c>
      <c r="M1845" s="59">
        <f t="shared" si="202"/>
        <v>2.3432273686521832</v>
      </c>
      <c r="N1845" s="47">
        <f t="shared" si="199"/>
        <v>262.44146528904452</v>
      </c>
      <c r="O1845" s="44">
        <f t="shared" si="200"/>
        <v>22</v>
      </c>
      <c r="P1845" s="47">
        <f t="shared" si="201"/>
        <v>117.30196207472829</v>
      </c>
    </row>
    <row r="1846" spans="1:16" x14ac:dyDescent="0.25">
      <c r="A1846" s="56">
        <v>6833</v>
      </c>
      <c r="B1846" s="43" t="s">
        <v>1421</v>
      </c>
      <c r="C1846" s="43" t="s">
        <v>1422</v>
      </c>
      <c r="D1846" s="57" t="s">
        <v>133</v>
      </c>
      <c r="E1846" s="44">
        <v>600</v>
      </c>
      <c r="F1846" s="58">
        <v>35003</v>
      </c>
      <c r="G1846" s="45">
        <v>344.39</v>
      </c>
      <c r="H1846" s="45">
        <v>-189.79</v>
      </c>
      <c r="I1846" s="59">
        <f t="shared" si="196"/>
        <v>154.6</v>
      </c>
      <c r="J1846" s="44">
        <f t="shared" si="197"/>
        <v>1995</v>
      </c>
      <c r="K1846" s="44">
        <f t="shared" si="198"/>
        <v>28</v>
      </c>
      <c r="L1846" s="59">
        <f>VLOOKUP(J1846,'SF CCI, BCI'!A:F,5)</f>
        <v>6558.16</v>
      </c>
      <c r="M1846" s="59">
        <f t="shared" si="202"/>
        <v>2.3432273686521832</v>
      </c>
      <c r="N1846" s="47">
        <f t="shared" si="199"/>
        <v>806.9840734901253</v>
      </c>
      <c r="O1846" s="44">
        <f t="shared" si="200"/>
        <v>22</v>
      </c>
      <c r="P1846" s="47">
        <f t="shared" si="201"/>
        <v>362.26295119362749</v>
      </c>
    </row>
    <row r="1847" spans="1:16" x14ac:dyDescent="0.25">
      <c r="A1847" s="56">
        <v>6834</v>
      </c>
      <c r="B1847" s="43" t="s">
        <v>1421</v>
      </c>
      <c r="C1847" s="43" t="s">
        <v>1422</v>
      </c>
      <c r="D1847" s="57" t="s">
        <v>133</v>
      </c>
      <c r="E1847" s="44">
        <v>600</v>
      </c>
      <c r="F1847" s="58">
        <v>35003</v>
      </c>
      <c r="G1847" s="45">
        <v>430.49</v>
      </c>
      <c r="H1847" s="45">
        <v>-237.63</v>
      </c>
      <c r="I1847" s="59">
        <f t="shared" si="196"/>
        <v>192.86</v>
      </c>
      <c r="J1847" s="44">
        <f t="shared" si="197"/>
        <v>1995</v>
      </c>
      <c r="K1847" s="44">
        <f t="shared" si="198"/>
        <v>28</v>
      </c>
      <c r="L1847" s="59">
        <f>VLOOKUP(J1847,'SF CCI, BCI'!A:F,5)</f>
        <v>6558.16</v>
      </c>
      <c r="M1847" s="59">
        <f t="shared" si="202"/>
        <v>2.3432273686521832</v>
      </c>
      <c r="N1847" s="47">
        <f t="shared" si="199"/>
        <v>1008.7359499310784</v>
      </c>
      <c r="O1847" s="44">
        <f t="shared" si="200"/>
        <v>22</v>
      </c>
      <c r="P1847" s="47">
        <f t="shared" si="201"/>
        <v>451.9148303182601</v>
      </c>
    </row>
    <row r="1848" spans="1:16" x14ac:dyDescent="0.25">
      <c r="A1848" s="56">
        <v>6835</v>
      </c>
      <c r="B1848" s="43" t="s">
        <v>1421</v>
      </c>
      <c r="C1848" s="43" t="s">
        <v>1422</v>
      </c>
      <c r="D1848" s="57" t="s">
        <v>133</v>
      </c>
      <c r="E1848" s="44">
        <v>600</v>
      </c>
      <c r="F1848" s="58">
        <v>35003</v>
      </c>
      <c r="G1848" s="45">
        <v>40.18</v>
      </c>
      <c r="H1848" s="45">
        <v>-22.35</v>
      </c>
      <c r="I1848" s="59">
        <f t="shared" si="196"/>
        <v>17.829999999999998</v>
      </c>
      <c r="J1848" s="44">
        <f t="shared" si="197"/>
        <v>1995</v>
      </c>
      <c r="K1848" s="44">
        <f t="shared" si="198"/>
        <v>28</v>
      </c>
      <c r="L1848" s="59">
        <f>VLOOKUP(J1848,'SF CCI, BCI'!A:F,5)</f>
        <v>6558.16</v>
      </c>
      <c r="M1848" s="59">
        <f t="shared" si="202"/>
        <v>2.3432273686521832</v>
      </c>
      <c r="N1848" s="47">
        <f t="shared" si="199"/>
        <v>94.150875672444712</v>
      </c>
      <c r="O1848" s="44">
        <f t="shared" si="200"/>
        <v>22</v>
      </c>
      <c r="P1848" s="47">
        <f t="shared" si="201"/>
        <v>41.779743983068421</v>
      </c>
    </row>
    <row r="1849" spans="1:16" x14ac:dyDescent="0.25">
      <c r="A1849" s="56">
        <v>6836</v>
      </c>
      <c r="B1849" s="43" t="s">
        <v>1421</v>
      </c>
      <c r="C1849" s="43" t="s">
        <v>1422</v>
      </c>
      <c r="D1849" s="57" t="s">
        <v>133</v>
      </c>
      <c r="E1849" s="44">
        <v>600</v>
      </c>
      <c r="F1849" s="58">
        <v>35003</v>
      </c>
      <c r="G1849" s="45">
        <v>490.58</v>
      </c>
      <c r="H1849" s="45">
        <v>-270.77999999999997</v>
      </c>
      <c r="I1849" s="59">
        <f t="shared" si="196"/>
        <v>219.8</v>
      </c>
      <c r="J1849" s="44">
        <f t="shared" si="197"/>
        <v>1995</v>
      </c>
      <c r="K1849" s="44">
        <f t="shared" si="198"/>
        <v>28</v>
      </c>
      <c r="L1849" s="59">
        <f>VLOOKUP(J1849,'SF CCI, BCI'!A:F,5)</f>
        <v>6558.16</v>
      </c>
      <c r="M1849" s="59">
        <f t="shared" si="202"/>
        <v>2.3432273686521832</v>
      </c>
      <c r="N1849" s="47">
        <f t="shared" si="199"/>
        <v>1149.540482513388</v>
      </c>
      <c r="O1849" s="44">
        <f t="shared" si="200"/>
        <v>22</v>
      </c>
      <c r="P1849" s="47">
        <f t="shared" si="201"/>
        <v>515.04137562974984</v>
      </c>
    </row>
    <row r="1850" spans="1:16" x14ac:dyDescent="0.25">
      <c r="A1850" s="56">
        <v>6837</v>
      </c>
      <c r="B1850" s="43" t="s">
        <v>1421</v>
      </c>
      <c r="C1850" s="43" t="s">
        <v>1422</v>
      </c>
      <c r="D1850" s="57" t="s">
        <v>133</v>
      </c>
      <c r="E1850" s="44">
        <v>600</v>
      </c>
      <c r="F1850" s="58">
        <v>35003</v>
      </c>
      <c r="G1850" s="45">
        <v>660</v>
      </c>
      <c r="H1850" s="45">
        <v>-364.12</v>
      </c>
      <c r="I1850" s="59">
        <f t="shared" si="196"/>
        <v>295.88</v>
      </c>
      <c r="J1850" s="44">
        <f t="shared" si="197"/>
        <v>1995</v>
      </c>
      <c r="K1850" s="44">
        <f t="shared" si="198"/>
        <v>28</v>
      </c>
      <c r="L1850" s="59">
        <f>VLOOKUP(J1850,'SF CCI, BCI'!A:F,5)</f>
        <v>6558.16</v>
      </c>
      <c r="M1850" s="59">
        <f t="shared" si="202"/>
        <v>2.3432273686521832</v>
      </c>
      <c r="N1850" s="47">
        <f t="shared" si="199"/>
        <v>1546.5300633104409</v>
      </c>
      <c r="O1850" s="44">
        <f t="shared" si="200"/>
        <v>22</v>
      </c>
      <c r="P1850" s="47">
        <f t="shared" si="201"/>
        <v>693.31411383680791</v>
      </c>
    </row>
    <row r="1851" spans="1:16" x14ac:dyDescent="0.25">
      <c r="A1851" s="56">
        <v>6838</v>
      </c>
      <c r="B1851" s="43" t="s">
        <v>1421</v>
      </c>
      <c r="C1851" s="43" t="s">
        <v>1422</v>
      </c>
      <c r="D1851" s="57" t="s">
        <v>133</v>
      </c>
      <c r="E1851" s="44">
        <v>600</v>
      </c>
      <c r="F1851" s="58">
        <v>35003</v>
      </c>
      <c r="G1851" s="45">
        <v>4.5</v>
      </c>
      <c r="H1851" s="45">
        <v>-2.5999999999999996</v>
      </c>
      <c r="I1851" s="59">
        <f t="shared" si="196"/>
        <v>1.9000000000000004</v>
      </c>
      <c r="J1851" s="44">
        <f t="shared" si="197"/>
        <v>1995</v>
      </c>
      <c r="K1851" s="44">
        <f t="shared" si="198"/>
        <v>28</v>
      </c>
      <c r="L1851" s="59">
        <f>VLOOKUP(J1851,'SF CCI, BCI'!A:F,5)</f>
        <v>6558.16</v>
      </c>
      <c r="M1851" s="59">
        <f t="shared" si="202"/>
        <v>2.3432273686521832</v>
      </c>
      <c r="N1851" s="47">
        <f t="shared" si="199"/>
        <v>10.544523158934824</v>
      </c>
      <c r="O1851" s="44">
        <f t="shared" si="200"/>
        <v>22</v>
      </c>
      <c r="P1851" s="47">
        <f t="shared" si="201"/>
        <v>4.4521320004391489</v>
      </c>
    </row>
    <row r="1852" spans="1:16" x14ac:dyDescent="0.25">
      <c r="A1852" s="56">
        <v>6839</v>
      </c>
      <c r="B1852" s="43" t="s">
        <v>1421</v>
      </c>
      <c r="C1852" s="43" t="s">
        <v>1422</v>
      </c>
      <c r="D1852" s="57" t="s">
        <v>133</v>
      </c>
      <c r="E1852" s="44">
        <v>600</v>
      </c>
      <c r="F1852" s="58">
        <v>35003</v>
      </c>
      <c r="G1852" s="45">
        <v>50.22</v>
      </c>
      <c r="H1852" s="45">
        <v>-27.51</v>
      </c>
      <c r="I1852" s="59">
        <f t="shared" si="196"/>
        <v>22.709999999999997</v>
      </c>
      <c r="J1852" s="44">
        <f t="shared" si="197"/>
        <v>1995</v>
      </c>
      <c r="K1852" s="44">
        <f t="shared" si="198"/>
        <v>28</v>
      </c>
      <c r="L1852" s="59">
        <f>VLOOKUP(J1852,'SF CCI, BCI'!A:F,5)</f>
        <v>6558.16</v>
      </c>
      <c r="M1852" s="59">
        <f t="shared" si="202"/>
        <v>2.3432273686521832</v>
      </c>
      <c r="N1852" s="47">
        <f t="shared" si="199"/>
        <v>117.67687845371263</v>
      </c>
      <c r="O1852" s="44">
        <f t="shared" si="200"/>
        <v>22</v>
      </c>
      <c r="P1852" s="47">
        <f t="shared" si="201"/>
        <v>53.214693542091076</v>
      </c>
    </row>
    <row r="1853" spans="1:16" x14ac:dyDescent="0.25">
      <c r="A1853" s="56">
        <v>6840</v>
      </c>
      <c r="B1853" s="43" t="s">
        <v>1421</v>
      </c>
      <c r="C1853" s="43" t="s">
        <v>1422</v>
      </c>
      <c r="D1853" s="57" t="s">
        <v>133</v>
      </c>
      <c r="E1853" s="44">
        <v>600</v>
      </c>
      <c r="F1853" s="58">
        <v>35003</v>
      </c>
      <c r="G1853" s="45">
        <v>1170.3</v>
      </c>
      <c r="H1853" s="45">
        <v>-645.62</v>
      </c>
      <c r="I1853" s="59">
        <f t="shared" si="196"/>
        <v>524.67999999999995</v>
      </c>
      <c r="J1853" s="44">
        <f t="shared" si="197"/>
        <v>1995</v>
      </c>
      <c r="K1853" s="44">
        <f t="shared" si="198"/>
        <v>28</v>
      </c>
      <c r="L1853" s="59">
        <f>VLOOKUP(J1853,'SF CCI, BCI'!A:F,5)</f>
        <v>6558.16</v>
      </c>
      <c r="M1853" s="59">
        <f t="shared" si="202"/>
        <v>2.3432273686521832</v>
      </c>
      <c r="N1853" s="47">
        <f t="shared" si="199"/>
        <v>2742.27898953365</v>
      </c>
      <c r="O1853" s="44">
        <f t="shared" si="200"/>
        <v>22</v>
      </c>
      <c r="P1853" s="47">
        <f t="shared" si="201"/>
        <v>1229.4445357844274</v>
      </c>
    </row>
    <row r="1854" spans="1:16" x14ac:dyDescent="0.25">
      <c r="A1854" s="56">
        <v>6841</v>
      </c>
      <c r="B1854" s="43" t="s">
        <v>1421</v>
      </c>
      <c r="C1854" s="43" t="s">
        <v>1422</v>
      </c>
      <c r="D1854" s="57" t="s">
        <v>133</v>
      </c>
      <c r="E1854" s="44">
        <v>600</v>
      </c>
      <c r="F1854" s="58">
        <v>35003</v>
      </c>
      <c r="G1854" s="45">
        <v>552.26</v>
      </c>
      <c r="H1854" s="45">
        <v>-304.69</v>
      </c>
      <c r="I1854" s="59">
        <f t="shared" si="196"/>
        <v>247.57</v>
      </c>
      <c r="J1854" s="44">
        <f t="shared" si="197"/>
        <v>1995</v>
      </c>
      <c r="K1854" s="44">
        <f t="shared" si="198"/>
        <v>28</v>
      </c>
      <c r="L1854" s="59">
        <f>VLOOKUP(J1854,'SF CCI, BCI'!A:F,5)</f>
        <v>6558.16</v>
      </c>
      <c r="M1854" s="59">
        <f t="shared" si="202"/>
        <v>2.3432273686521832</v>
      </c>
      <c r="N1854" s="47">
        <f t="shared" si="199"/>
        <v>1294.0707466118547</v>
      </c>
      <c r="O1854" s="44">
        <f t="shared" si="200"/>
        <v>22</v>
      </c>
      <c r="P1854" s="47">
        <f t="shared" si="201"/>
        <v>580.11279965722099</v>
      </c>
    </row>
    <row r="1855" spans="1:16" x14ac:dyDescent="0.25">
      <c r="A1855" s="56">
        <v>6842</v>
      </c>
      <c r="B1855" s="43" t="s">
        <v>1421</v>
      </c>
      <c r="C1855" s="43" t="s">
        <v>1422</v>
      </c>
      <c r="D1855" s="57" t="s">
        <v>133</v>
      </c>
      <c r="E1855" s="44">
        <v>600</v>
      </c>
      <c r="F1855" s="58">
        <v>35003</v>
      </c>
      <c r="G1855" s="45">
        <v>1462.87</v>
      </c>
      <c r="H1855" s="45">
        <v>-807.11</v>
      </c>
      <c r="I1855" s="59">
        <f t="shared" si="196"/>
        <v>655.75999999999988</v>
      </c>
      <c r="J1855" s="44">
        <f t="shared" si="197"/>
        <v>1995</v>
      </c>
      <c r="K1855" s="44">
        <f t="shared" si="198"/>
        <v>28</v>
      </c>
      <c r="L1855" s="59">
        <f>VLOOKUP(J1855,'SF CCI, BCI'!A:F,5)</f>
        <v>6558.16</v>
      </c>
      <c r="M1855" s="59">
        <f t="shared" si="202"/>
        <v>2.3432273686521832</v>
      </c>
      <c r="N1855" s="47">
        <f t="shared" si="199"/>
        <v>3427.8370207802191</v>
      </c>
      <c r="O1855" s="44">
        <f t="shared" si="200"/>
        <v>22</v>
      </c>
      <c r="P1855" s="47">
        <f t="shared" si="201"/>
        <v>1536.5947792673553</v>
      </c>
    </row>
    <row r="1856" spans="1:16" x14ac:dyDescent="0.25">
      <c r="A1856" s="56">
        <v>6843</v>
      </c>
      <c r="B1856" s="43" t="s">
        <v>1413</v>
      </c>
      <c r="C1856" s="43" t="s">
        <v>1414</v>
      </c>
      <c r="D1856" s="57" t="s">
        <v>133</v>
      </c>
      <c r="E1856" s="44">
        <v>600</v>
      </c>
      <c r="F1856" s="58">
        <v>35033</v>
      </c>
      <c r="G1856" s="45">
        <v>19.760000000000002</v>
      </c>
      <c r="H1856" s="45">
        <v>-10.729999999999999</v>
      </c>
      <c r="I1856" s="59">
        <f t="shared" si="196"/>
        <v>9.0300000000000029</v>
      </c>
      <c r="J1856" s="44">
        <f t="shared" si="197"/>
        <v>1995</v>
      </c>
      <c r="K1856" s="44">
        <f t="shared" si="198"/>
        <v>28</v>
      </c>
      <c r="L1856" s="59">
        <f>VLOOKUP(J1856,'SF CCI, BCI'!A:F,5)</f>
        <v>6558.16</v>
      </c>
      <c r="M1856" s="59">
        <f t="shared" si="202"/>
        <v>2.3432273686521832</v>
      </c>
      <c r="N1856" s="47">
        <f t="shared" si="199"/>
        <v>46.302172804567142</v>
      </c>
      <c r="O1856" s="44">
        <f t="shared" si="200"/>
        <v>22</v>
      </c>
      <c r="P1856" s="47">
        <f t="shared" si="201"/>
        <v>21.15934313892922</v>
      </c>
    </row>
    <row r="1857" spans="1:16" x14ac:dyDescent="0.25">
      <c r="A1857" s="56">
        <v>6844</v>
      </c>
      <c r="B1857" s="43" t="s">
        <v>1413</v>
      </c>
      <c r="C1857" s="43" t="s">
        <v>1414</v>
      </c>
      <c r="D1857" s="57" t="s">
        <v>133</v>
      </c>
      <c r="E1857" s="44">
        <v>600</v>
      </c>
      <c r="F1857" s="58">
        <v>35033</v>
      </c>
      <c r="G1857" s="45">
        <v>-19.760000000000002</v>
      </c>
      <c r="H1857" s="45">
        <v>10.729999999999999</v>
      </c>
      <c r="I1857" s="59">
        <f t="shared" si="196"/>
        <v>-9.0300000000000029</v>
      </c>
      <c r="J1857" s="44">
        <f t="shared" si="197"/>
        <v>1995</v>
      </c>
      <c r="K1857" s="44">
        <f t="shared" si="198"/>
        <v>28</v>
      </c>
      <c r="L1857" s="59">
        <f>VLOOKUP(J1857,'SF CCI, BCI'!A:F,5)</f>
        <v>6558.16</v>
      </c>
      <c r="M1857" s="59">
        <f t="shared" si="202"/>
        <v>2.3432273686521832</v>
      </c>
      <c r="N1857" s="47">
        <f t="shared" si="199"/>
        <v>-46.302172804567142</v>
      </c>
      <c r="O1857" s="44">
        <f t="shared" si="200"/>
        <v>22</v>
      </c>
      <c r="P1857" s="47">
        <f t="shared" si="201"/>
        <v>-21.15934313892922</v>
      </c>
    </row>
    <row r="1858" spans="1:16" x14ac:dyDescent="0.25">
      <c r="A1858" s="56">
        <v>6845</v>
      </c>
      <c r="B1858" s="43" t="s">
        <v>1415</v>
      </c>
      <c r="C1858" s="43" t="s">
        <v>1416</v>
      </c>
      <c r="D1858" s="57" t="s">
        <v>133</v>
      </c>
      <c r="E1858" s="44">
        <v>600</v>
      </c>
      <c r="F1858" s="58">
        <v>35033</v>
      </c>
      <c r="G1858" s="45">
        <v>2646.58</v>
      </c>
      <c r="H1858" s="45">
        <v>-1499.37</v>
      </c>
      <c r="I1858" s="59">
        <f t="shared" si="196"/>
        <v>1147.21</v>
      </c>
      <c r="J1858" s="44">
        <f t="shared" si="197"/>
        <v>1995</v>
      </c>
      <c r="K1858" s="44">
        <f t="shared" si="198"/>
        <v>28</v>
      </c>
      <c r="L1858" s="59">
        <f>VLOOKUP(J1858,'SF CCI, BCI'!A:F,5)</f>
        <v>6558.16</v>
      </c>
      <c r="M1858" s="59">
        <f t="shared" si="202"/>
        <v>2.3432273686521832</v>
      </c>
      <c r="N1858" s="47">
        <f t="shared" si="199"/>
        <v>6201.5386893274945</v>
      </c>
      <c r="O1858" s="44">
        <f t="shared" si="200"/>
        <v>22</v>
      </c>
      <c r="P1858" s="47">
        <f t="shared" si="201"/>
        <v>2688.173869591471</v>
      </c>
    </row>
    <row r="1859" spans="1:16" x14ac:dyDescent="0.25">
      <c r="A1859" s="56">
        <v>6846</v>
      </c>
      <c r="B1859" s="43" t="s">
        <v>1415</v>
      </c>
      <c r="C1859" s="43" t="s">
        <v>1416</v>
      </c>
      <c r="D1859" s="57" t="s">
        <v>133</v>
      </c>
      <c r="E1859" s="44">
        <v>600</v>
      </c>
      <c r="F1859" s="58">
        <v>35033</v>
      </c>
      <c r="G1859" s="45">
        <v>120.72</v>
      </c>
      <c r="H1859" s="45">
        <v>-66.559999999999988</v>
      </c>
      <c r="I1859" s="59">
        <f t="shared" si="196"/>
        <v>54.160000000000011</v>
      </c>
      <c r="J1859" s="44">
        <f t="shared" si="197"/>
        <v>1995</v>
      </c>
      <c r="K1859" s="44">
        <f t="shared" si="198"/>
        <v>28</v>
      </c>
      <c r="L1859" s="59">
        <f>VLOOKUP(J1859,'SF CCI, BCI'!A:F,5)</f>
        <v>6558.16</v>
      </c>
      <c r="M1859" s="59">
        <f t="shared" si="202"/>
        <v>2.3432273686521832</v>
      </c>
      <c r="N1859" s="47">
        <f t="shared" si="199"/>
        <v>282.87440794369155</v>
      </c>
      <c r="O1859" s="44">
        <f t="shared" si="200"/>
        <v>22</v>
      </c>
      <c r="P1859" s="47">
        <f t="shared" si="201"/>
        <v>126.90919428620226</v>
      </c>
    </row>
    <row r="1860" spans="1:16" x14ac:dyDescent="0.25">
      <c r="A1860" s="56">
        <v>6847</v>
      </c>
      <c r="B1860" s="43" t="s">
        <v>1415</v>
      </c>
      <c r="C1860" s="43" t="s">
        <v>1416</v>
      </c>
      <c r="D1860" s="57" t="s">
        <v>133</v>
      </c>
      <c r="E1860" s="44">
        <v>600</v>
      </c>
      <c r="F1860" s="58">
        <v>35033</v>
      </c>
      <c r="G1860" s="45">
        <v>34.33</v>
      </c>
      <c r="H1860" s="45">
        <v>-19.059999999999999</v>
      </c>
      <c r="I1860" s="59">
        <f t="shared" si="196"/>
        <v>15.27</v>
      </c>
      <c r="J1860" s="44">
        <f t="shared" si="197"/>
        <v>1995</v>
      </c>
      <c r="K1860" s="44">
        <f t="shared" si="198"/>
        <v>28</v>
      </c>
      <c r="L1860" s="59">
        <f>VLOOKUP(J1860,'SF CCI, BCI'!A:F,5)</f>
        <v>6558.16</v>
      </c>
      <c r="M1860" s="59">
        <f t="shared" si="202"/>
        <v>2.3432273686521832</v>
      </c>
      <c r="N1860" s="47">
        <f t="shared" si="199"/>
        <v>80.442995565829449</v>
      </c>
      <c r="O1860" s="44">
        <f t="shared" si="200"/>
        <v>22</v>
      </c>
      <c r="P1860" s="47">
        <f t="shared" si="201"/>
        <v>35.781081919318837</v>
      </c>
    </row>
    <row r="1861" spans="1:16" x14ac:dyDescent="0.25">
      <c r="A1861" s="56">
        <v>6848</v>
      </c>
      <c r="B1861" s="43" t="s">
        <v>1415</v>
      </c>
      <c r="C1861" s="43" t="s">
        <v>1416</v>
      </c>
      <c r="D1861" s="57" t="s">
        <v>133</v>
      </c>
      <c r="E1861" s="44">
        <v>600</v>
      </c>
      <c r="F1861" s="58">
        <v>35033</v>
      </c>
      <c r="G1861" s="45">
        <v>237.96</v>
      </c>
      <c r="H1861" s="45">
        <v>-131.45000000000002</v>
      </c>
      <c r="I1861" s="59">
        <f t="shared" si="196"/>
        <v>106.50999999999999</v>
      </c>
      <c r="J1861" s="44">
        <f t="shared" si="197"/>
        <v>1995</v>
      </c>
      <c r="K1861" s="44">
        <f t="shared" si="198"/>
        <v>28</v>
      </c>
      <c r="L1861" s="59">
        <f>VLOOKUP(J1861,'SF CCI, BCI'!A:F,5)</f>
        <v>6558.16</v>
      </c>
      <c r="M1861" s="59">
        <f t="shared" si="202"/>
        <v>2.3432273686521832</v>
      </c>
      <c r="N1861" s="47">
        <f t="shared" si="199"/>
        <v>557.59438464447351</v>
      </c>
      <c r="O1861" s="44">
        <f t="shared" si="200"/>
        <v>22</v>
      </c>
      <c r="P1861" s="47">
        <f t="shared" si="201"/>
        <v>249.57714703514401</v>
      </c>
    </row>
    <row r="1862" spans="1:16" x14ac:dyDescent="0.25">
      <c r="A1862" s="56">
        <v>6849</v>
      </c>
      <c r="B1862" s="43" t="s">
        <v>1415</v>
      </c>
      <c r="C1862" s="43" t="s">
        <v>1416</v>
      </c>
      <c r="D1862" s="57" t="s">
        <v>133</v>
      </c>
      <c r="E1862" s="44">
        <v>600</v>
      </c>
      <c r="F1862" s="58">
        <v>35033</v>
      </c>
      <c r="G1862" s="45">
        <v>520</v>
      </c>
      <c r="H1862" s="45">
        <v>-295.26000000000005</v>
      </c>
      <c r="I1862" s="59">
        <f t="shared" si="196"/>
        <v>224.73999999999995</v>
      </c>
      <c r="J1862" s="44">
        <f t="shared" si="197"/>
        <v>1995</v>
      </c>
      <c r="K1862" s="44">
        <f t="shared" si="198"/>
        <v>28</v>
      </c>
      <c r="L1862" s="59">
        <f>VLOOKUP(J1862,'SF CCI, BCI'!A:F,5)</f>
        <v>6558.16</v>
      </c>
      <c r="M1862" s="59">
        <f t="shared" si="202"/>
        <v>2.3432273686521832</v>
      </c>
      <c r="N1862" s="47">
        <f t="shared" si="199"/>
        <v>1218.4782316991352</v>
      </c>
      <c r="O1862" s="44">
        <f t="shared" si="200"/>
        <v>22</v>
      </c>
      <c r="P1862" s="47">
        <f t="shared" si="201"/>
        <v>526.61691883089156</v>
      </c>
    </row>
    <row r="1863" spans="1:16" x14ac:dyDescent="0.25">
      <c r="A1863" s="56">
        <v>6850</v>
      </c>
      <c r="B1863" s="43" t="s">
        <v>1415</v>
      </c>
      <c r="C1863" s="43" t="s">
        <v>1416</v>
      </c>
      <c r="D1863" s="57" t="s">
        <v>133</v>
      </c>
      <c r="E1863" s="44">
        <v>600</v>
      </c>
      <c r="F1863" s="58">
        <v>35033</v>
      </c>
      <c r="G1863" s="45">
        <v>1093.96</v>
      </c>
      <c r="H1863" s="45">
        <v>-619.80999999999995</v>
      </c>
      <c r="I1863" s="59">
        <f t="shared" si="196"/>
        <v>474.15000000000009</v>
      </c>
      <c r="J1863" s="44">
        <f t="shared" si="197"/>
        <v>1995</v>
      </c>
      <c r="K1863" s="44">
        <f t="shared" si="198"/>
        <v>28</v>
      </c>
      <c r="L1863" s="59">
        <f>VLOOKUP(J1863,'SF CCI, BCI'!A:F,5)</f>
        <v>6558.16</v>
      </c>
      <c r="M1863" s="59">
        <f t="shared" si="202"/>
        <v>2.3432273686521832</v>
      </c>
      <c r="N1863" s="47">
        <f t="shared" si="199"/>
        <v>2563.3970122107426</v>
      </c>
      <c r="O1863" s="44">
        <f t="shared" si="200"/>
        <v>22</v>
      </c>
      <c r="P1863" s="47">
        <f t="shared" si="201"/>
        <v>1111.0412568464328</v>
      </c>
    </row>
    <row r="1864" spans="1:16" x14ac:dyDescent="0.25">
      <c r="A1864" s="56">
        <v>6851</v>
      </c>
      <c r="B1864" s="43" t="s">
        <v>1415</v>
      </c>
      <c r="C1864" s="43" t="s">
        <v>1416</v>
      </c>
      <c r="D1864" s="57" t="s">
        <v>133</v>
      </c>
      <c r="E1864" s="44">
        <v>600</v>
      </c>
      <c r="F1864" s="58">
        <v>35033</v>
      </c>
      <c r="G1864" s="45">
        <v>251.15</v>
      </c>
      <c r="H1864" s="45">
        <v>-146.81</v>
      </c>
      <c r="I1864" s="59">
        <f t="shared" si="196"/>
        <v>104.34</v>
      </c>
      <c r="J1864" s="44">
        <f t="shared" si="197"/>
        <v>1995</v>
      </c>
      <c r="K1864" s="44">
        <f t="shared" si="198"/>
        <v>28</v>
      </c>
      <c r="L1864" s="59">
        <f>VLOOKUP(J1864,'SF CCI, BCI'!A:F,5)</f>
        <v>6558.16</v>
      </c>
      <c r="M1864" s="59">
        <f t="shared" si="202"/>
        <v>2.3432273686521832</v>
      </c>
      <c r="N1864" s="47">
        <f t="shared" si="199"/>
        <v>588.50155363699582</v>
      </c>
      <c r="O1864" s="44">
        <f t="shared" si="200"/>
        <v>22</v>
      </c>
      <c r="P1864" s="47">
        <f t="shared" si="201"/>
        <v>244.4923436451688</v>
      </c>
    </row>
    <row r="1865" spans="1:16" x14ac:dyDescent="0.25">
      <c r="A1865" s="56">
        <v>6852</v>
      </c>
      <c r="B1865" s="43" t="s">
        <v>1415</v>
      </c>
      <c r="C1865" s="43" t="s">
        <v>1416</v>
      </c>
      <c r="D1865" s="57" t="s">
        <v>133</v>
      </c>
      <c r="E1865" s="44">
        <v>600</v>
      </c>
      <c r="F1865" s="58">
        <v>35033</v>
      </c>
      <c r="G1865" s="45">
        <v>1422.15</v>
      </c>
      <c r="H1865" s="45">
        <v>-809.22</v>
      </c>
      <c r="I1865" s="59">
        <f t="shared" si="196"/>
        <v>612.93000000000006</v>
      </c>
      <c r="J1865" s="44">
        <f t="shared" si="197"/>
        <v>1995</v>
      </c>
      <c r="K1865" s="44">
        <f t="shared" si="198"/>
        <v>28</v>
      </c>
      <c r="L1865" s="59">
        <f>VLOOKUP(J1865,'SF CCI, BCI'!A:F,5)</f>
        <v>6558.16</v>
      </c>
      <c r="M1865" s="59">
        <f t="shared" si="202"/>
        <v>2.3432273686521832</v>
      </c>
      <c r="N1865" s="47">
        <f t="shared" si="199"/>
        <v>3332.4208023287024</v>
      </c>
      <c r="O1865" s="44">
        <f t="shared" si="200"/>
        <v>22</v>
      </c>
      <c r="P1865" s="47">
        <f t="shared" si="201"/>
        <v>1436.2343510679827</v>
      </c>
    </row>
    <row r="1866" spans="1:16" x14ac:dyDescent="0.25">
      <c r="A1866" s="56">
        <v>6853</v>
      </c>
      <c r="B1866" s="43" t="s">
        <v>1415</v>
      </c>
      <c r="C1866" s="43" t="s">
        <v>1416</v>
      </c>
      <c r="D1866" s="57" t="s">
        <v>133</v>
      </c>
      <c r="E1866" s="44">
        <v>600</v>
      </c>
      <c r="F1866" s="58">
        <v>35033</v>
      </c>
      <c r="G1866" s="45">
        <v>3404.92</v>
      </c>
      <c r="H1866" s="45">
        <v>-1933.3899999999999</v>
      </c>
      <c r="I1866" s="59">
        <f t="shared" si="196"/>
        <v>1471.5300000000002</v>
      </c>
      <c r="J1866" s="44">
        <f t="shared" si="197"/>
        <v>1995</v>
      </c>
      <c r="K1866" s="44">
        <f t="shared" si="198"/>
        <v>28</v>
      </c>
      <c r="L1866" s="59">
        <f>VLOOKUP(J1866,'SF CCI, BCI'!A:F,5)</f>
        <v>6558.16</v>
      </c>
      <c r="M1866" s="59">
        <f t="shared" si="202"/>
        <v>2.3432273686521832</v>
      </c>
      <c r="N1866" s="47">
        <f t="shared" si="199"/>
        <v>7978.5017320711913</v>
      </c>
      <c r="O1866" s="44">
        <f t="shared" si="200"/>
        <v>22</v>
      </c>
      <c r="P1866" s="47">
        <f t="shared" si="201"/>
        <v>3448.1293697927476</v>
      </c>
    </row>
    <row r="1867" spans="1:16" x14ac:dyDescent="0.25">
      <c r="A1867" s="56">
        <v>6854</v>
      </c>
      <c r="B1867" s="43" t="s">
        <v>1415</v>
      </c>
      <c r="C1867" s="43" t="s">
        <v>1416</v>
      </c>
      <c r="D1867" s="57" t="s">
        <v>133</v>
      </c>
      <c r="E1867" s="44">
        <v>600</v>
      </c>
      <c r="F1867" s="58">
        <v>35033</v>
      </c>
      <c r="G1867" s="45">
        <v>83.6</v>
      </c>
      <c r="H1867" s="45">
        <v>-46.14</v>
      </c>
      <c r="I1867" s="59">
        <f t="shared" ref="I1867:I1930" si="203">G1867+H1867</f>
        <v>37.459999999999994</v>
      </c>
      <c r="J1867" s="44">
        <f t="shared" ref="J1867:J1930" si="204">YEAR(F1867)</f>
        <v>1995</v>
      </c>
      <c r="K1867" s="44">
        <f t="shared" ref="K1867:K1930" si="205">ROUND(($A$9-F1867)/365,0)</f>
        <v>28</v>
      </c>
      <c r="L1867" s="59">
        <f>VLOOKUP(J1867,'SF CCI, BCI'!A:F,5)</f>
        <v>6558.16</v>
      </c>
      <c r="M1867" s="59">
        <f t="shared" si="202"/>
        <v>2.3432273686521832</v>
      </c>
      <c r="N1867" s="47">
        <f t="shared" si="199"/>
        <v>195.89380801932251</v>
      </c>
      <c r="O1867" s="44">
        <f t="shared" si="200"/>
        <v>22</v>
      </c>
      <c r="P1867" s="47">
        <f t="shared" si="201"/>
        <v>87.777297229710769</v>
      </c>
    </row>
    <row r="1868" spans="1:16" x14ac:dyDescent="0.25">
      <c r="A1868" s="56">
        <v>6855</v>
      </c>
      <c r="B1868" s="43" t="s">
        <v>1415</v>
      </c>
      <c r="C1868" s="43" t="s">
        <v>1416</v>
      </c>
      <c r="D1868" s="57" t="s">
        <v>133</v>
      </c>
      <c r="E1868" s="44">
        <v>600</v>
      </c>
      <c r="F1868" s="58">
        <v>35033</v>
      </c>
      <c r="G1868" s="45">
        <v>145.13</v>
      </c>
      <c r="H1868" s="45">
        <v>-79.97</v>
      </c>
      <c r="I1868" s="59">
        <f t="shared" si="203"/>
        <v>65.16</v>
      </c>
      <c r="J1868" s="44">
        <f t="shared" si="204"/>
        <v>1995</v>
      </c>
      <c r="K1868" s="44">
        <f t="shared" si="205"/>
        <v>28</v>
      </c>
      <c r="L1868" s="59">
        <f>VLOOKUP(J1868,'SF CCI, BCI'!A:F,5)</f>
        <v>6558.16</v>
      </c>
      <c r="M1868" s="59">
        <f t="shared" si="202"/>
        <v>2.3432273686521832</v>
      </c>
      <c r="N1868" s="47">
        <f t="shared" ref="N1868:N1931" si="206">G1868*M1868</f>
        <v>340.07258801249134</v>
      </c>
      <c r="O1868" s="44">
        <f t="shared" ref="O1868:O1931" si="207">IF(E1868="(blank)","",IF(K1868&gt;(E1868/12),0,(E1868/12)-K1868))</f>
        <v>22</v>
      </c>
      <c r="P1868" s="47">
        <f t="shared" ref="P1868:P1931" si="208">M1868*I1868</f>
        <v>152.68469534137625</v>
      </c>
    </row>
    <row r="1869" spans="1:16" x14ac:dyDescent="0.25">
      <c r="A1869" s="56">
        <v>6856</v>
      </c>
      <c r="B1869" s="43" t="s">
        <v>1415</v>
      </c>
      <c r="C1869" s="43" t="s">
        <v>1416</v>
      </c>
      <c r="D1869" s="57" t="s">
        <v>133</v>
      </c>
      <c r="E1869" s="44">
        <v>600</v>
      </c>
      <c r="F1869" s="58">
        <v>35033</v>
      </c>
      <c r="G1869" s="45">
        <v>188.67</v>
      </c>
      <c r="H1869" s="45">
        <v>-103.99</v>
      </c>
      <c r="I1869" s="59">
        <f t="shared" si="203"/>
        <v>84.679999999999993</v>
      </c>
      <c r="J1869" s="44">
        <f t="shared" si="204"/>
        <v>1995</v>
      </c>
      <c r="K1869" s="44">
        <f t="shared" si="205"/>
        <v>28</v>
      </c>
      <c r="L1869" s="59">
        <f>VLOOKUP(J1869,'SF CCI, BCI'!A:F,5)</f>
        <v>6558.16</v>
      </c>
      <c r="M1869" s="59">
        <f t="shared" si="202"/>
        <v>2.3432273686521832</v>
      </c>
      <c r="N1869" s="47">
        <f t="shared" si="206"/>
        <v>442.09670764360737</v>
      </c>
      <c r="O1869" s="44">
        <f t="shared" si="207"/>
        <v>22</v>
      </c>
      <c r="P1869" s="47">
        <f t="shared" si="208"/>
        <v>198.42449357746685</v>
      </c>
    </row>
    <row r="1870" spans="1:16" x14ac:dyDescent="0.25">
      <c r="A1870" s="56">
        <v>6857</v>
      </c>
      <c r="B1870" s="43" t="s">
        <v>1415</v>
      </c>
      <c r="C1870" s="43" t="s">
        <v>1416</v>
      </c>
      <c r="D1870" s="57" t="s">
        <v>133</v>
      </c>
      <c r="E1870" s="44">
        <v>600</v>
      </c>
      <c r="F1870" s="58">
        <v>35033</v>
      </c>
      <c r="G1870" s="45">
        <v>120.54</v>
      </c>
      <c r="H1870" s="45">
        <v>-66.45</v>
      </c>
      <c r="I1870" s="59">
        <f t="shared" si="203"/>
        <v>54.09</v>
      </c>
      <c r="J1870" s="44">
        <f t="shared" si="204"/>
        <v>1995</v>
      </c>
      <c r="K1870" s="44">
        <f t="shared" si="205"/>
        <v>28</v>
      </c>
      <c r="L1870" s="59">
        <f>VLOOKUP(J1870,'SF CCI, BCI'!A:F,5)</f>
        <v>6558.16</v>
      </c>
      <c r="M1870" s="59">
        <f t="shared" si="202"/>
        <v>2.3432273686521832</v>
      </c>
      <c r="N1870" s="47">
        <f t="shared" si="206"/>
        <v>282.45262701733418</v>
      </c>
      <c r="O1870" s="44">
        <f t="shared" si="207"/>
        <v>22</v>
      </c>
      <c r="P1870" s="47">
        <f t="shared" si="208"/>
        <v>126.7451683703966</v>
      </c>
    </row>
    <row r="1871" spans="1:16" x14ac:dyDescent="0.25">
      <c r="A1871" s="56">
        <v>6858</v>
      </c>
      <c r="B1871" s="43" t="s">
        <v>1415</v>
      </c>
      <c r="C1871" s="43" t="s">
        <v>1416</v>
      </c>
      <c r="D1871" s="57" t="s">
        <v>133</v>
      </c>
      <c r="E1871" s="44">
        <v>600</v>
      </c>
      <c r="F1871" s="58">
        <v>35033</v>
      </c>
      <c r="G1871" s="45">
        <v>1425</v>
      </c>
      <c r="H1871" s="45">
        <v>-810.73</v>
      </c>
      <c r="I1871" s="59">
        <f t="shared" si="203"/>
        <v>614.27</v>
      </c>
      <c r="J1871" s="44">
        <f t="shared" si="204"/>
        <v>1995</v>
      </c>
      <c r="K1871" s="44">
        <f t="shared" si="205"/>
        <v>28</v>
      </c>
      <c r="L1871" s="59">
        <f>VLOOKUP(J1871,'SF CCI, BCI'!A:F,5)</f>
        <v>6558.16</v>
      </c>
      <c r="M1871" s="59">
        <f t="shared" si="202"/>
        <v>2.3432273686521832</v>
      </c>
      <c r="N1871" s="47">
        <f t="shared" si="206"/>
        <v>3339.0990003293609</v>
      </c>
      <c r="O1871" s="44">
        <f t="shared" si="207"/>
        <v>22</v>
      </c>
      <c r="P1871" s="47">
        <f t="shared" si="208"/>
        <v>1439.3742757419766</v>
      </c>
    </row>
    <row r="1872" spans="1:16" x14ac:dyDescent="0.25">
      <c r="A1872" s="56">
        <v>6859</v>
      </c>
      <c r="B1872" s="43" t="s">
        <v>1415</v>
      </c>
      <c r="C1872" s="43" t="s">
        <v>1416</v>
      </c>
      <c r="D1872" s="57" t="s">
        <v>133</v>
      </c>
      <c r="E1872" s="44">
        <v>600</v>
      </c>
      <c r="F1872" s="58">
        <v>35033</v>
      </c>
      <c r="G1872" s="45">
        <v>55</v>
      </c>
      <c r="H1872" s="45">
        <v>-30.24</v>
      </c>
      <c r="I1872" s="59">
        <f t="shared" si="203"/>
        <v>24.76</v>
      </c>
      <c r="J1872" s="44">
        <f t="shared" si="204"/>
        <v>1995</v>
      </c>
      <c r="K1872" s="44">
        <f t="shared" si="205"/>
        <v>28</v>
      </c>
      <c r="L1872" s="59">
        <f>VLOOKUP(J1872,'SF CCI, BCI'!A:F,5)</f>
        <v>6558.16</v>
      </c>
      <c r="M1872" s="59">
        <f t="shared" si="202"/>
        <v>2.3432273686521832</v>
      </c>
      <c r="N1872" s="47">
        <f t="shared" si="206"/>
        <v>128.87750527587008</v>
      </c>
      <c r="O1872" s="44">
        <f t="shared" si="207"/>
        <v>22</v>
      </c>
      <c r="P1872" s="47">
        <f t="shared" si="208"/>
        <v>58.018309647828062</v>
      </c>
    </row>
    <row r="1873" spans="1:16" x14ac:dyDescent="0.25">
      <c r="A1873" s="56">
        <v>6860</v>
      </c>
      <c r="B1873" s="43" t="s">
        <v>1415</v>
      </c>
      <c r="C1873" s="43" t="s">
        <v>1416</v>
      </c>
      <c r="D1873" s="57" t="s">
        <v>133</v>
      </c>
      <c r="E1873" s="44">
        <v>600</v>
      </c>
      <c r="F1873" s="58">
        <v>35033</v>
      </c>
      <c r="G1873" s="45">
        <v>13.5</v>
      </c>
      <c r="H1873" s="45">
        <v>-7.3299999999999992</v>
      </c>
      <c r="I1873" s="59">
        <f t="shared" si="203"/>
        <v>6.1700000000000008</v>
      </c>
      <c r="J1873" s="44">
        <f t="shared" si="204"/>
        <v>1995</v>
      </c>
      <c r="K1873" s="44">
        <f t="shared" si="205"/>
        <v>28</v>
      </c>
      <c r="L1873" s="59">
        <f>VLOOKUP(J1873,'SF CCI, BCI'!A:F,5)</f>
        <v>6558.16</v>
      </c>
      <c r="M1873" s="59">
        <f t="shared" si="202"/>
        <v>2.3432273686521832</v>
      </c>
      <c r="N1873" s="47">
        <f t="shared" si="206"/>
        <v>31.633569476804475</v>
      </c>
      <c r="O1873" s="44">
        <f t="shared" si="207"/>
        <v>22</v>
      </c>
      <c r="P1873" s="47">
        <f t="shared" si="208"/>
        <v>14.457712864583971</v>
      </c>
    </row>
    <row r="1874" spans="1:16" x14ac:dyDescent="0.25">
      <c r="A1874" s="56">
        <v>6861</v>
      </c>
      <c r="B1874" s="43" t="s">
        <v>1415</v>
      </c>
      <c r="C1874" s="43" t="s">
        <v>1416</v>
      </c>
      <c r="D1874" s="57" t="s">
        <v>133</v>
      </c>
      <c r="E1874" s="44">
        <v>600</v>
      </c>
      <c r="F1874" s="58">
        <v>35033</v>
      </c>
      <c r="G1874" s="45">
        <v>156.69999999999999</v>
      </c>
      <c r="H1874" s="45">
        <v>-86.39</v>
      </c>
      <c r="I1874" s="59">
        <f t="shared" si="203"/>
        <v>70.309999999999988</v>
      </c>
      <c r="J1874" s="44">
        <f t="shared" si="204"/>
        <v>1995</v>
      </c>
      <c r="K1874" s="44">
        <f t="shared" si="205"/>
        <v>28</v>
      </c>
      <c r="L1874" s="59">
        <f>VLOOKUP(J1874,'SF CCI, BCI'!A:F,5)</f>
        <v>6558.16</v>
      </c>
      <c r="M1874" s="59">
        <f t="shared" ref="M1874:M1937" si="209">$M$9/L1874</f>
        <v>2.3432273686521832</v>
      </c>
      <c r="N1874" s="47">
        <f t="shared" si="206"/>
        <v>367.18372866779708</v>
      </c>
      <c r="O1874" s="44">
        <f t="shared" si="207"/>
        <v>22</v>
      </c>
      <c r="P1874" s="47">
        <f t="shared" si="208"/>
        <v>164.75231628993498</v>
      </c>
    </row>
    <row r="1875" spans="1:16" x14ac:dyDescent="0.25">
      <c r="A1875" s="56">
        <v>6862</v>
      </c>
      <c r="B1875" s="43" t="s">
        <v>1415</v>
      </c>
      <c r="C1875" s="43" t="s">
        <v>1416</v>
      </c>
      <c r="D1875" s="57" t="s">
        <v>133</v>
      </c>
      <c r="E1875" s="44">
        <v>600</v>
      </c>
      <c r="F1875" s="58">
        <v>35033</v>
      </c>
      <c r="G1875" s="45">
        <v>5483.35</v>
      </c>
      <c r="H1875" s="45">
        <v>-3115.2599999999998</v>
      </c>
      <c r="I1875" s="59">
        <f t="shared" si="203"/>
        <v>2368.0900000000006</v>
      </c>
      <c r="J1875" s="44">
        <f t="shared" si="204"/>
        <v>1995</v>
      </c>
      <c r="K1875" s="44">
        <f t="shared" si="205"/>
        <v>28</v>
      </c>
      <c r="L1875" s="59">
        <f>VLOOKUP(J1875,'SF CCI, BCI'!A:F,5)</f>
        <v>6558.16</v>
      </c>
      <c r="M1875" s="59">
        <f t="shared" si="209"/>
        <v>2.3432273686521832</v>
      </c>
      <c r="N1875" s="47">
        <f t="shared" si="206"/>
        <v>12848.735791898949</v>
      </c>
      <c r="O1875" s="44">
        <f t="shared" si="207"/>
        <v>22</v>
      </c>
      <c r="P1875" s="47">
        <f t="shared" si="208"/>
        <v>5548.97329943155</v>
      </c>
    </row>
    <row r="1876" spans="1:16" x14ac:dyDescent="0.25">
      <c r="A1876" s="56">
        <v>6863</v>
      </c>
      <c r="B1876" s="43" t="s">
        <v>1415</v>
      </c>
      <c r="C1876" s="43" t="s">
        <v>1416</v>
      </c>
      <c r="D1876" s="57" t="s">
        <v>133</v>
      </c>
      <c r="E1876" s="44">
        <v>600</v>
      </c>
      <c r="F1876" s="58">
        <v>35033</v>
      </c>
      <c r="G1876" s="45">
        <v>1841.82</v>
      </c>
      <c r="H1876" s="45">
        <v>-1048.96</v>
      </c>
      <c r="I1876" s="59">
        <f t="shared" si="203"/>
        <v>792.8599999999999</v>
      </c>
      <c r="J1876" s="44">
        <f t="shared" si="204"/>
        <v>1995</v>
      </c>
      <c r="K1876" s="44">
        <f t="shared" si="205"/>
        <v>28</v>
      </c>
      <c r="L1876" s="59">
        <f>VLOOKUP(J1876,'SF CCI, BCI'!A:F,5)</f>
        <v>6558.16</v>
      </c>
      <c r="M1876" s="59">
        <f t="shared" si="209"/>
        <v>2.3432273686521832</v>
      </c>
      <c r="N1876" s="47">
        <f t="shared" si="206"/>
        <v>4315.8030321309643</v>
      </c>
      <c r="O1876" s="44">
        <f t="shared" si="207"/>
        <v>22</v>
      </c>
      <c r="P1876" s="47">
        <f t="shared" si="208"/>
        <v>1857.8512515095697</v>
      </c>
    </row>
    <row r="1877" spans="1:16" x14ac:dyDescent="0.25">
      <c r="A1877" s="56">
        <v>6864</v>
      </c>
      <c r="B1877" s="43" t="s">
        <v>1415</v>
      </c>
      <c r="C1877" s="43" t="s">
        <v>1416</v>
      </c>
      <c r="D1877" s="57" t="s">
        <v>133</v>
      </c>
      <c r="E1877" s="44">
        <v>600</v>
      </c>
      <c r="F1877" s="58">
        <v>35033</v>
      </c>
      <c r="G1877" s="45">
        <v>6060.59</v>
      </c>
      <c r="H1877" s="45">
        <v>-3491.9</v>
      </c>
      <c r="I1877" s="59">
        <f t="shared" si="203"/>
        <v>2568.69</v>
      </c>
      <c r="J1877" s="44">
        <f t="shared" si="204"/>
        <v>1995</v>
      </c>
      <c r="K1877" s="44">
        <f t="shared" si="205"/>
        <v>28</v>
      </c>
      <c r="L1877" s="59">
        <f>VLOOKUP(J1877,'SF CCI, BCI'!A:F,5)</f>
        <v>6558.16</v>
      </c>
      <c r="M1877" s="59">
        <f t="shared" si="209"/>
        <v>2.3432273686521832</v>
      </c>
      <c r="N1877" s="47">
        <f t="shared" si="206"/>
        <v>14201.340358179736</v>
      </c>
      <c r="O1877" s="44">
        <f t="shared" si="207"/>
        <v>22</v>
      </c>
      <c r="P1877" s="47">
        <f t="shared" si="208"/>
        <v>6019.0247095831764</v>
      </c>
    </row>
    <row r="1878" spans="1:16" x14ac:dyDescent="0.25">
      <c r="A1878" s="56">
        <v>6865</v>
      </c>
      <c r="B1878" s="43" t="s">
        <v>1415</v>
      </c>
      <c r="C1878" s="43" t="s">
        <v>1416</v>
      </c>
      <c r="D1878" s="57" t="s">
        <v>133</v>
      </c>
      <c r="E1878" s="44">
        <v>600</v>
      </c>
      <c r="F1878" s="58">
        <v>35033</v>
      </c>
      <c r="G1878" s="45">
        <v>253.97</v>
      </c>
      <c r="H1878" s="45">
        <v>-147.76000000000002</v>
      </c>
      <c r="I1878" s="59">
        <f t="shared" si="203"/>
        <v>106.20999999999998</v>
      </c>
      <c r="J1878" s="44">
        <f t="shared" si="204"/>
        <v>1995</v>
      </c>
      <c r="K1878" s="44">
        <f t="shared" si="205"/>
        <v>28</v>
      </c>
      <c r="L1878" s="59">
        <f>VLOOKUP(J1878,'SF CCI, BCI'!A:F,5)</f>
        <v>6558.16</v>
      </c>
      <c r="M1878" s="59">
        <f t="shared" si="209"/>
        <v>2.3432273686521832</v>
      </c>
      <c r="N1878" s="47">
        <f t="shared" si="206"/>
        <v>595.10945481659496</v>
      </c>
      <c r="O1878" s="44">
        <f t="shared" si="207"/>
        <v>22</v>
      </c>
      <c r="P1878" s="47">
        <f t="shared" si="208"/>
        <v>248.87417882454832</v>
      </c>
    </row>
    <row r="1879" spans="1:16" x14ac:dyDescent="0.25">
      <c r="A1879" s="56">
        <v>6866</v>
      </c>
      <c r="B1879" s="43" t="s">
        <v>1415</v>
      </c>
      <c r="C1879" s="43" t="s">
        <v>1416</v>
      </c>
      <c r="D1879" s="57" t="s">
        <v>133</v>
      </c>
      <c r="E1879" s="44">
        <v>600</v>
      </c>
      <c r="F1879" s="58">
        <v>35033</v>
      </c>
      <c r="G1879" s="45">
        <v>83.6</v>
      </c>
      <c r="H1879" s="45">
        <v>-46.14</v>
      </c>
      <c r="I1879" s="59">
        <f t="shared" si="203"/>
        <v>37.459999999999994</v>
      </c>
      <c r="J1879" s="44">
        <f t="shared" si="204"/>
        <v>1995</v>
      </c>
      <c r="K1879" s="44">
        <f t="shared" si="205"/>
        <v>28</v>
      </c>
      <c r="L1879" s="59">
        <f>VLOOKUP(J1879,'SF CCI, BCI'!A:F,5)</f>
        <v>6558.16</v>
      </c>
      <c r="M1879" s="59">
        <f t="shared" si="209"/>
        <v>2.3432273686521832</v>
      </c>
      <c r="N1879" s="47">
        <f t="shared" si="206"/>
        <v>195.89380801932251</v>
      </c>
      <c r="O1879" s="44">
        <f t="shared" si="207"/>
        <v>22</v>
      </c>
      <c r="P1879" s="47">
        <f t="shared" si="208"/>
        <v>87.777297229710769</v>
      </c>
    </row>
    <row r="1880" spans="1:16" x14ac:dyDescent="0.25">
      <c r="A1880" s="56">
        <v>6867</v>
      </c>
      <c r="B1880" s="43" t="s">
        <v>1415</v>
      </c>
      <c r="C1880" s="43" t="s">
        <v>1416</v>
      </c>
      <c r="D1880" s="57" t="s">
        <v>133</v>
      </c>
      <c r="E1880" s="44">
        <v>600</v>
      </c>
      <c r="F1880" s="58">
        <v>35033</v>
      </c>
      <c r="G1880" s="45">
        <v>26.39</v>
      </c>
      <c r="H1880" s="45">
        <v>-14.39</v>
      </c>
      <c r="I1880" s="59">
        <f t="shared" si="203"/>
        <v>12</v>
      </c>
      <c r="J1880" s="44">
        <f t="shared" si="204"/>
        <v>1995</v>
      </c>
      <c r="K1880" s="44">
        <f t="shared" si="205"/>
        <v>28</v>
      </c>
      <c r="L1880" s="59">
        <f>VLOOKUP(J1880,'SF CCI, BCI'!A:F,5)</f>
        <v>6558.16</v>
      </c>
      <c r="M1880" s="59">
        <f t="shared" si="209"/>
        <v>2.3432273686521832</v>
      </c>
      <c r="N1880" s="47">
        <f t="shared" si="206"/>
        <v>61.837770258731112</v>
      </c>
      <c r="O1880" s="44">
        <f t="shared" si="207"/>
        <v>22</v>
      </c>
      <c r="P1880" s="47">
        <f t="shared" si="208"/>
        <v>28.118728423826198</v>
      </c>
    </row>
    <row r="1881" spans="1:16" x14ac:dyDescent="0.25">
      <c r="A1881" s="56">
        <v>6868</v>
      </c>
      <c r="B1881" s="43" t="s">
        <v>1415</v>
      </c>
      <c r="C1881" s="43" t="s">
        <v>1416</v>
      </c>
      <c r="D1881" s="57" t="s">
        <v>133</v>
      </c>
      <c r="E1881" s="44">
        <v>600</v>
      </c>
      <c r="F1881" s="58">
        <v>35033</v>
      </c>
      <c r="G1881" s="45">
        <v>34.31</v>
      </c>
      <c r="H1881" s="45">
        <v>-19.059999999999999</v>
      </c>
      <c r="I1881" s="59">
        <f t="shared" si="203"/>
        <v>15.250000000000004</v>
      </c>
      <c r="J1881" s="44">
        <f t="shared" si="204"/>
        <v>1995</v>
      </c>
      <c r="K1881" s="44">
        <f t="shared" si="205"/>
        <v>28</v>
      </c>
      <c r="L1881" s="59">
        <f>VLOOKUP(J1881,'SF CCI, BCI'!A:F,5)</f>
        <v>6558.16</v>
      </c>
      <c r="M1881" s="59">
        <f t="shared" si="209"/>
        <v>2.3432273686521832</v>
      </c>
      <c r="N1881" s="47">
        <f t="shared" si="206"/>
        <v>80.396131018456416</v>
      </c>
      <c r="O1881" s="44">
        <f t="shared" si="207"/>
        <v>22</v>
      </c>
      <c r="P1881" s="47">
        <f t="shared" si="208"/>
        <v>35.734217371945803</v>
      </c>
    </row>
    <row r="1882" spans="1:16" x14ac:dyDescent="0.25">
      <c r="A1882" s="56">
        <v>6869</v>
      </c>
      <c r="B1882" s="43" t="s">
        <v>1415</v>
      </c>
      <c r="C1882" s="43" t="s">
        <v>1416</v>
      </c>
      <c r="D1882" s="57" t="s">
        <v>133</v>
      </c>
      <c r="E1882" s="44">
        <v>600</v>
      </c>
      <c r="F1882" s="58">
        <v>35033</v>
      </c>
      <c r="G1882" s="45">
        <v>482.49</v>
      </c>
      <c r="H1882" s="45">
        <v>-274.22000000000003</v>
      </c>
      <c r="I1882" s="59">
        <f t="shared" si="203"/>
        <v>208.26999999999998</v>
      </c>
      <c r="J1882" s="44">
        <f t="shared" si="204"/>
        <v>1995</v>
      </c>
      <c r="K1882" s="44">
        <f t="shared" si="205"/>
        <v>28</v>
      </c>
      <c r="L1882" s="59">
        <f>VLOOKUP(J1882,'SF CCI, BCI'!A:F,5)</f>
        <v>6558.16</v>
      </c>
      <c r="M1882" s="59">
        <f t="shared" si="209"/>
        <v>2.3432273686521832</v>
      </c>
      <c r="N1882" s="47">
        <f t="shared" si="206"/>
        <v>1130.5837731009919</v>
      </c>
      <c r="O1882" s="44">
        <f t="shared" si="207"/>
        <v>22</v>
      </c>
      <c r="P1882" s="47">
        <f t="shared" si="208"/>
        <v>488.02396406919013</v>
      </c>
    </row>
    <row r="1883" spans="1:16" x14ac:dyDescent="0.25">
      <c r="A1883" s="56">
        <v>6870</v>
      </c>
      <c r="B1883" s="43" t="s">
        <v>1415</v>
      </c>
      <c r="C1883" s="43" t="s">
        <v>1416</v>
      </c>
      <c r="D1883" s="57" t="s">
        <v>133</v>
      </c>
      <c r="E1883" s="44">
        <v>600</v>
      </c>
      <c r="F1883" s="58">
        <v>35033</v>
      </c>
      <c r="G1883" s="45">
        <v>171.07</v>
      </c>
      <c r="H1883" s="45">
        <v>-94.470000000000013</v>
      </c>
      <c r="I1883" s="59">
        <f t="shared" si="203"/>
        <v>76.59999999999998</v>
      </c>
      <c r="J1883" s="44">
        <f t="shared" si="204"/>
        <v>1995</v>
      </c>
      <c r="K1883" s="44">
        <f t="shared" si="205"/>
        <v>28</v>
      </c>
      <c r="L1883" s="59">
        <f>VLOOKUP(J1883,'SF CCI, BCI'!A:F,5)</f>
        <v>6558.16</v>
      </c>
      <c r="M1883" s="59">
        <f t="shared" si="209"/>
        <v>2.3432273686521832</v>
      </c>
      <c r="N1883" s="47">
        <f t="shared" si="206"/>
        <v>400.85590595532898</v>
      </c>
      <c r="O1883" s="44">
        <f t="shared" si="207"/>
        <v>22</v>
      </c>
      <c r="P1883" s="47">
        <f t="shared" si="208"/>
        <v>179.49121643875719</v>
      </c>
    </row>
    <row r="1884" spans="1:16" x14ac:dyDescent="0.25">
      <c r="A1884" s="56">
        <v>6871</v>
      </c>
      <c r="B1884" s="43" t="s">
        <v>1415</v>
      </c>
      <c r="C1884" s="43" t="s">
        <v>1416</v>
      </c>
      <c r="D1884" s="57" t="s">
        <v>133</v>
      </c>
      <c r="E1884" s="44">
        <v>600</v>
      </c>
      <c r="F1884" s="58">
        <v>35033</v>
      </c>
      <c r="G1884" s="45">
        <v>180.01</v>
      </c>
      <c r="H1884" s="45">
        <v>-99.36</v>
      </c>
      <c r="I1884" s="59">
        <f t="shared" si="203"/>
        <v>80.649999999999991</v>
      </c>
      <c r="J1884" s="44">
        <f t="shared" si="204"/>
        <v>1995</v>
      </c>
      <c r="K1884" s="44">
        <f t="shared" si="205"/>
        <v>28</v>
      </c>
      <c r="L1884" s="59">
        <f>VLOOKUP(J1884,'SF CCI, BCI'!A:F,5)</f>
        <v>6558.16</v>
      </c>
      <c r="M1884" s="59">
        <f t="shared" si="209"/>
        <v>2.3432273686521832</v>
      </c>
      <c r="N1884" s="47">
        <f t="shared" si="206"/>
        <v>421.80435863107948</v>
      </c>
      <c r="O1884" s="44">
        <f t="shared" si="207"/>
        <v>22</v>
      </c>
      <c r="P1884" s="47">
        <f t="shared" si="208"/>
        <v>188.98128728179856</v>
      </c>
    </row>
    <row r="1885" spans="1:16" x14ac:dyDescent="0.25">
      <c r="A1885" s="56">
        <v>6872</v>
      </c>
      <c r="B1885" s="43" t="s">
        <v>1415</v>
      </c>
      <c r="C1885" s="43" t="s">
        <v>1416</v>
      </c>
      <c r="D1885" s="57" t="s">
        <v>133</v>
      </c>
      <c r="E1885" s="44">
        <v>600</v>
      </c>
      <c r="F1885" s="58">
        <v>35033</v>
      </c>
      <c r="G1885" s="45">
        <v>222.39</v>
      </c>
      <c r="H1885" s="45">
        <v>-122.69</v>
      </c>
      <c r="I1885" s="59">
        <f t="shared" si="203"/>
        <v>99.699999999999989</v>
      </c>
      <c r="J1885" s="44">
        <f t="shared" si="204"/>
        <v>1995</v>
      </c>
      <c r="K1885" s="44">
        <f t="shared" si="205"/>
        <v>28</v>
      </c>
      <c r="L1885" s="59">
        <f>VLOOKUP(J1885,'SF CCI, BCI'!A:F,5)</f>
        <v>6558.16</v>
      </c>
      <c r="M1885" s="59">
        <f t="shared" si="209"/>
        <v>2.3432273686521832</v>
      </c>
      <c r="N1885" s="47">
        <f t="shared" si="206"/>
        <v>521.11033451455899</v>
      </c>
      <c r="O1885" s="44">
        <f t="shared" si="207"/>
        <v>22</v>
      </c>
      <c r="P1885" s="47">
        <f t="shared" si="208"/>
        <v>233.61976865462265</v>
      </c>
    </row>
    <row r="1886" spans="1:16" x14ac:dyDescent="0.25">
      <c r="A1886" s="56">
        <v>6873</v>
      </c>
      <c r="B1886" s="43" t="s">
        <v>1415</v>
      </c>
      <c r="C1886" s="43" t="s">
        <v>1416</v>
      </c>
      <c r="D1886" s="57" t="s">
        <v>133</v>
      </c>
      <c r="E1886" s="44">
        <v>600</v>
      </c>
      <c r="F1886" s="58">
        <v>35033</v>
      </c>
      <c r="G1886" s="45">
        <v>2834.02</v>
      </c>
      <c r="H1886" s="45">
        <v>-1610.63</v>
      </c>
      <c r="I1886" s="59">
        <f t="shared" si="203"/>
        <v>1223.3899999999999</v>
      </c>
      <c r="J1886" s="44">
        <f t="shared" si="204"/>
        <v>1995</v>
      </c>
      <c r="K1886" s="44">
        <f t="shared" si="205"/>
        <v>28</v>
      </c>
      <c r="L1886" s="59">
        <f>VLOOKUP(J1886,'SF CCI, BCI'!A:F,5)</f>
        <v>6558.16</v>
      </c>
      <c r="M1886" s="59">
        <f t="shared" si="209"/>
        <v>2.3432273686521832</v>
      </c>
      <c r="N1886" s="47">
        <f t="shared" si="206"/>
        <v>6640.7532273076604</v>
      </c>
      <c r="O1886" s="44">
        <f t="shared" si="207"/>
        <v>22</v>
      </c>
      <c r="P1886" s="47">
        <f t="shared" si="208"/>
        <v>2866.6809305353941</v>
      </c>
    </row>
    <row r="1887" spans="1:16" x14ac:dyDescent="0.25">
      <c r="A1887" s="56">
        <v>6874</v>
      </c>
      <c r="B1887" s="43" t="s">
        <v>1415</v>
      </c>
      <c r="C1887" s="43" t="s">
        <v>1416</v>
      </c>
      <c r="D1887" s="57" t="s">
        <v>133</v>
      </c>
      <c r="E1887" s="44">
        <v>600</v>
      </c>
      <c r="F1887" s="58">
        <v>35033</v>
      </c>
      <c r="G1887" s="45">
        <v>51.5</v>
      </c>
      <c r="H1887" s="45">
        <v>-28.59</v>
      </c>
      <c r="I1887" s="59">
        <f t="shared" si="203"/>
        <v>22.91</v>
      </c>
      <c r="J1887" s="44">
        <f t="shared" si="204"/>
        <v>1995</v>
      </c>
      <c r="K1887" s="44">
        <f t="shared" si="205"/>
        <v>28</v>
      </c>
      <c r="L1887" s="59">
        <f>VLOOKUP(J1887,'SF CCI, BCI'!A:F,5)</f>
        <v>6558.16</v>
      </c>
      <c r="M1887" s="59">
        <f t="shared" si="209"/>
        <v>2.3432273686521832</v>
      </c>
      <c r="N1887" s="47">
        <f t="shared" si="206"/>
        <v>120.67620948558744</v>
      </c>
      <c r="O1887" s="44">
        <f t="shared" si="207"/>
        <v>22</v>
      </c>
      <c r="P1887" s="47">
        <f t="shared" si="208"/>
        <v>53.683339015821517</v>
      </c>
    </row>
    <row r="1888" spans="1:16" x14ac:dyDescent="0.25">
      <c r="A1888" s="56">
        <v>6875</v>
      </c>
      <c r="B1888" s="43" t="s">
        <v>1415</v>
      </c>
      <c r="C1888" s="43" t="s">
        <v>1416</v>
      </c>
      <c r="D1888" s="57" t="s">
        <v>133</v>
      </c>
      <c r="E1888" s="44">
        <v>600</v>
      </c>
      <c r="F1888" s="58">
        <v>35033</v>
      </c>
      <c r="G1888" s="45">
        <v>393.58</v>
      </c>
      <c r="H1888" s="45">
        <v>-225.47</v>
      </c>
      <c r="I1888" s="59">
        <f t="shared" si="203"/>
        <v>168.10999999999999</v>
      </c>
      <c r="J1888" s="44">
        <f t="shared" si="204"/>
        <v>1995</v>
      </c>
      <c r="K1888" s="44">
        <f t="shared" si="205"/>
        <v>28</v>
      </c>
      <c r="L1888" s="59">
        <f>VLOOKUP(J1888,'SF CCI, BCI'!A:F,5)</f>
        <v>6558.16</v>
      </c>
      <c r="M1888" s="59">
        <f t="shared" si="209"/>
        <v>2.3432273686521832</v>
      </c>
      <c r="N1888" s="47">
        <f t="shared" si="206"/>
        <v>922.24742775412619</v>
      </c>
      <c r="O1888" s="44">
        <f t="shared" si="207"/>
        <v>22</v>
      </c>
      <c r="P1888" s="47">
        <f t="shared" si="208"/>
        <v>393.91995294411851</v>
      </c>
    </row>
    <row r="1889" spans="1:16" x14ac:dyDescent="0.25">
      <c r="A1889" s="56">
        <v>6876</v>
      </c>
      <c r="B1889" s="43" t="s">
        <v>1415</v>
      </c>
      <c r="C1889" s="43" t="s">
        <v>1416</v>
      </c>
      <c r="D1889" s="57" t="s">
        <v>133</v>
      </c>
      <c r="E1889" s="44">
        <v>600</v>
      </c>
      <c r="F1889" s="58">
        <v>35033</v>
      </c>
      <c r="G1889" s="45">
        <v>511.65</v>
      </c>
      <c r="H1889" s="45">
        <v>-290.35999999999996</v>
      </c>
      <c r="I1889" s="59">
        <f t="shared" si="203"/>
        <v>221.29000000000002</v>
      </c>
      <c r="J1889" s="44">
        <f t="shared" si="204"/>
        <v>1995</v>
      </c>
      <c r="K1889" s="44">
        <f t="shared" si="205"/>
        <v>28</v>
      </c>
      <c r="L1889" s="59">
        <f>VLOOKUP(J1889,'SF CCI, BCI'!A:F,5)</f>
        <v>6558.16</v>
      </c>
      <c r="M1889" s="59">
        <f t="shared" si="209"/>
        <v>2.3432273686521832</v>
      </c>
      <c r="N1889" s="47">
        <f t="shared" si="206"/>
        <v>1198.9122831708894</v>
      </c>
      <c r="O1889" s="44">
        <f t="shared" si="207"/>
        <v>22</v>
      </c>
      <c r="P1889" s="47">
        <f t="shared" si="208"/>
        <v>518.53278440904171</v>
      </c>
    </row>
    <row r="1890" spans="1:16" x14ac:dyDescent="0.25">
      <c r="A1890" s="56">
        <v>6877</v>
      </c>
      <c r="B1890" s="43" t="s">
        <v>1415</v>
      </c>
      <c r="C1890" s="43" t="s">
        <v>1416</v>
      </c>
      <c r="D1890" s="57" t="s">
        <v>133</v>
      </c>
      <c r="E1890" s="44">
        <v>600</v>
      </c>
      <c r="F1890" s="58">
        <v>35033</v>
      </c>
      <c r="G1890" s="45">
        <v>40.18</v>
      </c>
      <c r="H1890" s="45">
        <v>-22.35</v>
      </c>
      <c r="I1890" s="59">
        <f t="shared" si="203"/>
        <v>17.829999999999998</v>
      </c>
      <c r="J1890" s="44">
        <f t="shared" si="204"/>
        <v>1995</v>
      </c>
      <c r="K1890" s="44">
        <f t="shared" si="205"/>
        <v>28</v>
      </c>
      <c r="L1890" s="59">
        <f>VLOOKUP(J1890,'SF CCI, BCI'!A:F,5)</f>
        <v>6558.16</v>
      </c>
      <c r="M1890" s="59">
        <f t="shared" si="209"/>
        <v>2.3432273686521832</v>
      </c>
      <c r="N1890" s="47">
        <f t="shared" si="206"/>
        <v>94.150875672444712</v>
      </c>
      <c r="O1890" s="44">
        <f t="shared" si="207"/>
        <v>22</v>
      </c>
      <c r="P1890" s="47">
        <f t="shared" si="208"/>
        <v>41.779743983068421</v>
      </c>
    </row>
    <row r="1891" spans="1:16" x14ac:dyDescent="0.25">
      <c r="A1891" s="56">
        <v>6878</v>
      </c>
      <c r="B1891" s="43" t="s">
        <v>1415</v>
      </c>
      <c r="C1891" s="43" t="s">
        <v>1416</v>
      </c>
      <c r="D1891" s="57" t="s">
        <v>133</v>
      </c>
      <c r="E1891" s="44">
        <v>600</v>
      </c>
      <c r="F1891" s="58">
        <v>35033</v>
      </c>
      <c r="G1891" s="45">
        <v>37.89</v>
      </c>
      <c r="H1891" s="45">
        <v>-20.73</v>
      </c>
      <c r="I1891" s="59">
        <f t="shared" si="203"/>
        <v>17.16</v>
      </c>
      <c r="J1891" s="44">
        <f t="shared" si="204"/>
        <v>1995</v>
      </c>
      <c r="K1891" s="44">
        <f t="shared" si="205"/>
        <v>28</v>
      </c>
      <c r="L1891" s="59">
        <f>VLOOKUP(J1891,'SF CCI, BCI'!A:F,5)</f>
        <v>6558.16</v>
      </c>
      <c r="M1891" s="59">
        <f t="shared" si="209"/>
        <v>2.3432273686521832</v>
      </c>
      <c r="N1891" s="47">
        <f t="shared" si="206"/>
        <v>88.78488499823122</v>
      </c>
      <c r="O1891" s="44">
        <f t="shared" si="207"/>
        <v>22</v>
      </c>
      <c r="P1891" s="47">
        <f t="shared" si="208"/>
        <v>40.209781646071463</v>
      </c>
    </row>
    <row r="1892" spans="1:16" x14ac:dyDescent="0.25">
      <c r="A1892" s="56">
        <v>6879</v>
      </c>
      <c r="B1892" s="43" t="s">
        <v>1415</v>
      </c>
      <c r="C1892" s="43" t="s">
        <v>1416</v>
      </c>
      <c r="D1892" s="57" t="s">
        <v>133</v>
      </c>
      <c r="E1892" s="44">
        <v>600</v>
      </c>
      <c r="F1892" s="58">
        <v>35033</v>
      </c>
      <c r="G1892" s="45">
        <v>390</v>
      </c>
      <c r="H1892" s="45">
        <v>-223.39</v>
      </c>
      <c r="I1892" s="59">
        <f t="shared" si="203"/>
        <v>166.61</v>
      </c>
      <c r="J1892" s="44">
        <f t="shared" si="204"/>
        <v>1995</v>
      </c>
      <c r="K1892" s="44">
        <f t="shared" si="205"/>
        <v>28</v>
      </c>
      <c r="L1892" s="59">
        <f>VLOOKUP(J1892,'SF CCI, BCI'!A:F,5)</f>
        <v>6558.16</v>
      </c>
      <c r="M1892" s="59">
        <f t="shared" si="209"/>
        <v>2.3432273686521832</v>
      </c>
      <c r="N1892" s="47">
        <f t="shared" si="206"/>
        <v>913.85867377435147</v>
      </c>
      <c r="O1892" s="44">
        <f t="shared" si="207"/>
        <v>22</v>
      </c>
      <c r="P1892" s="47">
        <f t="shared" si="208"/>
        <v>390.40511189114028</v>
      </c>
    </row>
    <row r="1893" spans="1:16" x14ac:dyDescent="0.25">
      <c r="A1893" s="56">
        <v>6880</v>
      </c>
      <c r="B1893" s="43" t="s">
        <v>1415</v>
      </c>
      <c r="C1893" s="43" t="s">
        <v>1416</v>
      </c>
      <c r="D1893" s="57" t="s">
        <v>133</v>
      </c>
      <c r="E1893" s="44">
        <v>600</v>
      </c>
      <c r="F1893" s="58">
        <v>35033</v>
      </c>
      <c r="G1893" s="45">
        <v>4.5</v>
      </c>
      <c r="H1893" s="45">
        <v>-2.5999999999999996</v>
      </c>
      <c r="I1893" s="59">
        <f t="shared" si="203"/>
        <v>1.9000000000000004</v>
      </c>
      <c r="J1893" s="44">
        <f t="shared" si="204"/>
        <v>1995</v>
      </c>
      <c r="K1893" s="44">
        <f t="shared" si="205"/>
        <v>28</v>
      </c>
      <c r="L1893" s="59">
        <f>VLOOKUP(J1893,'SF CCI, BCI'!A:F,5)</f>
        <v>6558.16</v>
      </c>
      <c r="M1893" s="59">
        <f t="shared" si="209"/>
        <v>2.3432273686521832</v>
      </c>
      <c r="N1893" s="47">
        <f t="shared" si="206"/>
        <v>10.544523158934824</v>
      </c>
      <c r="O1893" s="44">
        <f t="shared" si="207"/>
        <v>22</v>
      </c>
      <c r="P1893" s="47">
        <f t="shared" si="208"/>
        <v>4.4521320004391489</v>
      </c>
    </row>
    <row r="1894" spans="1:16" x14ac:dyDescent="0.25">
      <c r="A1894" s="56">
        <v>6881</v>
      </c>
      <c r="B1894" s="43" t="s">
        <v>1415</v>
      </c>
      <c r="C1894" s="43" t="s">
        <v>1416</v>
      </c>
      <c r="D1894" s="57" t="s">
        <v>133</v>
      </c>
      <c r="E1894" s="44">
        <v>600</v>
      </c>
      <c r="F1894" s="58">
        <v>35033</v>
      </c>
      <c r="G1894" s="45">
        <v>52.23</v>
      </c>
      <c r="H1894" s="45">
        <v>-28.99</v>
      </c>
      <c r="I1894" s="59">
        <f t="shared" si="203"/>
        <v>23.24</v>
      </c>
      <c r="J1894" s="44">
        <f t="shared" si="204"/>
        <v>1995</v>
      </c>
      <c r="K1894" s="44">
        <f t="shared" si="205"/>
        <v>28</v>
      </c>
      <c r="L1894" s="59">
        <f>VLOOKUP(J1894,'SF CCI, BCI'!A:F,5)</f>
        <v>6558.16</v>
      </c>
      <c r="M1894" s="59">
        <f t="shared" si="209"/>
        <v>2.3432273686521832</v>
      </c>
      <c r="N1894" s="47">
        <f t="shared" si="206"/>
        <v>122.38676546470352</v>
      </c>
      <c r="O1894" s="44">
        <f t="shared" si="207"/>
        <v>22</v>
      </c>
      <c r="P1894" s="47">
        <f t="shared" si="208"/>
        <v>54.456604047476731</v>
      </c>
    </row>
    <row r="1895" spans="1:16" x14ac:dyDescent="0.25">
      <c r="A1895" s="56">
        <v>6882</v>
      </c>
      <c r="B1895" s="43" t="s">
        <v>1415</v>
      </c>
      <c r="C1895" s="43" t="s">
        <v>1416</v>
      </c>
      <c r="D1895" s="57" t="s">
        <v>133</v>
      </c>
      <c r="E1895" s="44">
        <v>600</v>
      </c>
      <c r="F1895" s="58">
        <v>35033</v>
      </c>
      <c r="G1895" s="45">
        <v>949</v>
      </c>
      <c r="H1895" s="45">
        <v>-539.91999999999996</v>
      </c>
      <c r="I1895" s="59">
        <f t="shared" si="203"/>
        <v>409.08000000000004</v>
      </c>
      <c r="J1895" s="44">
        <f t="shared" si="204"/>
        <v>1995</v>
      </c>
      <c r="K1895" s="44">
        <f t="shared" si="205"/>
        <v>28</v>
      </c>
      <c r="L1895" s="59">
        <f>VLOOKUP(J1895,'SF CCI, BCI'!A:F,5)</f>
        <v>6558.16</v>
      </c>
      <c r="M1895" s="59">
        <f t="shared" si="209"/>
        <v>2.3432273686521832</v>
      </c>
      <c r="N1895" s="47">
        <f t="shared" si="206"/>
        <v>2223.722772850922</v>
      </c>
      <c r="O1895" s="44">
        <f t="shared" si="207"/>
        <v>22</v>
      </c>
      <c r="P1895" s="47">
        <f t="shared" si="208"/>
        <v>958.56745196823522</v>
      </c>
    </row>
    <row r="1896" spans="1:16" x14ac:dyDescent="0.25">
      <c r="A1896" s="56">
        <v>6883</v>
      </c>
      <c r="B1896" s="43" t="s">
        <v>1415</v>
      </c>
      <c r="C1896" s="43" t="s">
        <v>1416</v>
      </c>
      <c r="D1896" s="57" t="s">
        <v>133</v>
      </c>
      <c r="E1896" s="44">
        <v>600</v>
      </c>
      <c r="F1896" s="58">
        <v>35033</v>
      </c>
      <c r="G1896" s="45">
        <v>318.51</v>
      </c>
      <c r="H1896" s="45">
        <v>-183.87</v>
      </c>
      <c r="I1896" s="59">
        <f t="shared" si="203"/>
        <v>134.63999999999999</v>
      </c>
      <c r="J1896" s="44">
        <f t="shared" si="204"/>
        <v>1995</v>
      </c>
      <c r="K1896" s="44">
        <f t="shared" si="205"/>
        <v>28</v>
      </c>
      <c r="L1896" s="59">
        <f>VLOOKUP(J1896,'SF CCI, BCI'!A:F,5)</f>
        <v>6558.16</v>
      </c>
      <c r="M1896" s="59">
        <f t="shared" si="209"/>
        <v>2.3432273686521832</v>
      </c>
      <c r="N1896" s="47">
        <f t="shared" si="206"/>
        <v>746.34134918940686</v>
      </c>
      <c r="O1896" s="44">
        <f t="shared" si="207"/>
        <v>22</v>
      </c>
      <c r="P1896" s="47">
        <f t="shared" si="208"/>
        <v>315.49213291532993</v>
      </c>
    </row>
    <row r="1897" spans="1:16" x14ac:dyDescent="0.25">
      <c r="A1897" s="56">
        <v>6884</v>
      </c>
      <c r="B1897" s="43" t="s">
        <v>1415</v>
      </c>
      <c r="C1897" s="43" t="s">
        <v>1416</v>
      </c>
      <c r="D1897" s="57" t="s">
        <v>133</v>
      </c>
      <c r="E1897" s="44">
        <v>600</v>
      </c>
      <c r="F1897" s="58">
        <v>35033</v>
      </c>
      <c r="G1897" s="45">
        <v>1233.7</v>
      </c>
      <c r="H1897" s="45">
        <v>-705.23</v>
      </c>
      <c r="I1897" s="59">
        <f t="shared" si="203"/>
        <v>528.47</v>
      </c>
      <c r="J1897" s="44">
        <f t="shared" si="204"/>
        <v>1995</v>
      </c>
      <c r="K1897" s="44">
        <f t="shared" si="205"/>
        <v>28</v>
      </c>
      <c r="L1897" s="59">
        <f>VLOOKUP(J1897,'SF CCI, BCI'!A:F,5)</f>
        <v>6558.16</v>
      </c>
      <c r="M1897" s="59">
        <f t="shared" si="209"/>
        <v>2.3432273686521832</v>
      </c>
      <c r="N1897" s="47">
        <f t="shared" si="206"/>
        <v>2890.8396047061983</v>
      </c>
      <c r="O1897" s="44">
        <f t="shared" si="207"/>
        <v>22</v>
      </c>
      <c r="P1897" s="47">
        <f t="shared" si="208"/>
        <v>1238.3253675116193</v>
      </c>
    </row>
    <row r="1898" spans="1:16" x14ac:dyDescent="0.25">
      <c r="A1898" s="56">
        <v>6885</v>
      </c>
      <c r="B1898" s="43" t="s">
        <v>1415</v>
      </c>
      <c r="C1898" s="43" t="s">
        <v>1416</v>
      </c>
      <c r="D1898" s="57" t="s">
        <v>133</v>
      </c>
      <c r="E1898" s="44">
        <v>600</v>
      </c>
      <c r="F1898" s="58">
        <v>35033</v>
      </c>
      <c r="G1898" s="45">
        <v>3282.68</v>
      </c>
      <c r="H1898" s="45">
        <v>-1866.08</v>
      </c>
      <c r="I1898" s="59">
        <f t="shared" si="203"/>
        <v>1416.6</v>
      </c>
      <c r="J1898" s="44">
        <f t="shared" si="204"/>
        <v>1995</v>
      </c>
      <c r="K1898" s="44">
        <f t="shared" si="205"/>
        <v>28</v>
      </c>
      <c r="L1898" s="59">
        <f>VLOOKUP(J1898,'SF CCI, BCI'!A:F,5)</f>
        <v>6558.16</v>
      </c>
      <c r="M1898" s="59">
        <f t="shared" si="209"/>
        <v>2.3432273686521832</v>
      </c>
      <c r="N1898" s="47">
        <f t="shared" si="206"/>
        <v>7692.0656185271482</v>
      </c>
      <c r="O1898" s="44">
        <f t="shared" si="207"/>
        <v>22</v>
      </c>
      <c r="P1898" s="47">
        <f t="shared" si="208"/>
        <v>3319.4158904326823</v>
      </c>
    </row>
    <row r="1899" spans="1:16" x14ac:dyDescent="0.25">
      <c r="A1899" s="56">
        <v>6886</v>
      </c>
      <c r="B1899" s="43" t="s">
        <v>1415</v>
      </c>
      <c r="C1899" s="43" t="s">
        <v>1416</v>
      </c>
      <c r="D1899" s="57" t="s">
        <v>133</v>
      </c>
      <c r="E1899" s="44">
        <v>600</v>
      </c>
      <c r="F1899" s="58">
        <v>35033</v>
      </c>
      <c r="G1899" s="45">
        <v>51.5</v>
      </c>
      <c r="H1899" s="45">
        <v>-28.59</v>
      </c>
      <c r="I1899" s="59">
        <f t="shared" si="203"/>
        <v>22.91</v>
      </c>
      <c r="J1899" s="44">
        <f t="shared" si="204"/>
        <v>1995</v>
      </c>
      <c r="K1899" s="44">
        <f t="shared" si="205"/>
        <v>28</v>
      </c>
      <c r="L1899" s="59">
        <f>VLOOKUP(J1899,'SF CCI, BCI'!A:F,5)</f>
        <v>6558.16</v>
      </c>
      <c r="M1899" s="59">
        <f t="shared" si="209"/>
        <v>2.3432273686521832</v>
      </c>
      <c r="N1899" s="47">
        <f t="shared" si="206"/>
        <v>120.67620948558744</v>
      </c>
      <c r="O1899" s="44">
        <f t="shared" si="207"/>
        <v>22</v>
      </c>
      <c r="P1899" s="47">
        <f t="shared" si="208"/>
        <v>53.683339015821517</v>
      </c>
    </row>
    <row r="1900" spans="1:16" x14ac:dyDescent="0.25">
      <c r="A1900" s="56">
        <v>6887</v>
      </c>
      <c r="B1900" s="43" t="s">
        <v>1415</v>
      </c>
      <c r="C1900" s="43" t="s">
        <v>1416</v>
      </c>
      <c r="D1900" s="57" t="s">
        <v>133</v>
      </c>
      <c r="E1900" s="44">
        <v>600</v>
      </c>
      <c r="F1900" s="58">
        <v>35033</v>
      </c>
      <c r="G1900" s="45">
        <v>147.59</v>
      </c>
      <c r="H1900" s="45">
        <v>-81.599999999999994</v>
      </c>
      <c r="I1900" s="59">
        <f t="shared" si="203"/>
        <v>65.990000000000009</v>
      </c>
      <c r="J1900" s="44">
        <f t="shared" si="204"/>
        <v>1995</v>
      </c>
      <c r="K1900" s="44">
        <f t="shared" si="205"/>
        <v>28</v>
      </c>
      <c r="L1900" s="59">
        <f>VLOOKUP(J1900,'SF CCI, BCI'!A:F,5)</f>
        <v>6558.16</v>
      </c>
      <c r="M1900" s="59">
        <f t="shared" si="209"/>
        <v>2.3432273686521832</v>
      </c>
      <c r="N1900" s="47">
        <f t="shared" si="206"/>
        <v>345.83692733937573</v>
      </c>
      <c r="O1900" s="44">
        <f t="shared" si="207"/>
        <v>22</v>
      </c>
      <c r="P1900" s="47">
        <f t="shared" si="208"/>
        <v>154.62957405735759</v>
      </c>
    </row>
    <row r="1901" spans="1:16" x14ac:dyDescent="0.25">
      <c r="A1901" s="56">
        <v>6888</v>
      </c>
      <c r="B1901" s="43" t="s">
        <v>1415</v>
      </c>
      <c r="C1901" s="43" t="s">
        <v>1416</v>
      </c>
      <c r="D1901" s="57" t="s">
        <v>133</v>
      </c>
      <c r="E1901" s="44">
        <v>600</v>
      </c>
      <c r="F1901" s="58">
        <v>35033</v>
      </c>
      <c r="G1901" s="45">
        <v>191.87</v>
      </c>
      <c r="H1901" s="45">
        <v>-105.85</v>
      </c>
      <c r="I1901" s="59">
        <f t="shared" si="203"/>
        <v>86.02000000000001</v>
      </c>
      <c r="J1901" s="44">
        <f t="shared" si="204"/>
        <v>1995</v>
      </c>
      <c r="K1901" s="44">
        <f t="shared" si="205"/>
        <v>28</v>
      </c>
      <c r="L1901" s="59">
        <f>VLOOKUP(J1901,'SF CCI, BCI'!A:F,5)</f>
        <v>6558.16</v>
      </c>
      <c r="M1901" s="59">
        <f t="shared" si="209"/>
        <v>2.3432273686521832</v>
      </c>
      <c r="N1901" s="47">
        <f t="shared" si="206"/>
        <v>449.59503522329442</v>
      </c>
      <c r="O1901" s="44">
        <f t="shared" si="207"/>
        <v>22</v>
      </c>
      <c r="P1901" s="47">
        <f t="shared" si="208"/>
        <v>201.56441825146081</v>
      </c>
    </row>
    <row r="1902" spans="1:16" x14ac:dyDescent="0.25">
      <c r="A1902" s="56">
        <v>6889</v>
      </c>
      <c r="B1902" s="43" t="s">
        <v>1415</v>
      </c>
      <c r="C1902" s="43" t="s">
        <v>1416</v>
      </c>
      <c r="D1902" s="57" t="s">
        <v>133</v>
      </c>
      <c r="E1902" s="44">
        <v>600</v>
      </c>
      <c r="F1902" s="58">
        <v>35033</v>
      </c>
      <c r="G1902" s="45">
        <v>80.36</v>
      </c>
      <c r="H1902" s="45">
        <v>-44.14</v>
      </c>
      <c r="I1902" s="59">
        <f t="shared" si="203"/>
        <v>36.22</v>
      </c>
      <c r="J1902" s="44">
        <f t="shared" si="204"/>
        <v>1995</v>
      </c>
      <c r="K1902" s="44">
        <f t="shared" si="205"/>
        <v>28</v>
      </c>
      <c r="L1902" s="59">
        <f>VLOOKUP(J1902,'SF CCI, BCI'!A:F,5)</f>
        <v>6558.16</v>
      </c>
      <c r="M1902" s="59">
        <f t="shared" si="209"/>
        <v>2.3432273686521832</v>
      </c>
      <c r="N1902" s="47">
        <f t="shared" si="206"/>
        <v>188.30175134488942</v>
      </c>
      <c r="O1902" s="44">
        <f t="shared" si="207"/>
        <v>22</v>
      </c>
      <c r="P1902" s="47">
        <f t="shared" si="208"/>
        <v>84.871695292582075</v>
      </c>
    </row>
    <row r="1903" spans="1:16" x14ac:dyDescent="0.25">
      <c r="A1903" s="56">
        <v>6890</v>
      </c>
      <c r="B1903" s="43" t="s">
        <v>1415</v>
      </c>
      <c r="C1903" s="43" t="s">
        <v>1416</v>
      </c>
      <c r="D1903" s="57" t="s">
        <v>133</v>
      </c>
      <c r="E1903" s="44">
        <v>600</v>
      </c>
      <c r="F1903" s="58">
        <v>35033</v>
      </c>
      <c r="G1903" s="45">
        <v>610.21</v>
      </c>
      <c r="H1903" s="45">
        <v>-344.97</v>
      </c>
      <c r="I1903" s="59">
        <f t="shared" si="203"/>
        <v>265.24</v>
      </c>
      <c r="J1903" s="44">
        <f t="shared" si="204"/>
        <v>1995</v>
      </c>
      <c r="K1903" s="44">
        <f t="shared" si="205"/>
        <v>28</v>
      </c>
      <c r="L1903" s="59">
        <f>VLOOKUP(J1903,'SF CCI, BCI'!A:F,5)</f>
        <v>6558.16</v>
      </c>
      <c r="M1903" s="59">
        <f t="shared" si="209"/>
        <v>2.3432273686521832</v>
      </c>
      <c r="N1903" s="47">
        <f t="shared" si="206"/>
        <v>1429.8607726252487</v>
      </c>
      <c r="O1903" s="44">
        <f t="shared" si="207"/>
        <v>22</v>
      </c>
      <c r="P1903" s="47">
        <f t="shared" si="208"/>
        <v>621.51762726130505</v>
      </c>
    </row>
    <row r="1904" spans="1:16" x14ac:dyDescent="0.25">
      <c r="A1904" s="56">
        <v>6891</v>
      </c>
      <c r="B1904" s="43" t="s">
        <v>1415</v>
      </c>
      <c r="C1904" s="43" t="s">
        <v>1416</v>
      </c>
      <c r="D1904" s="57" t="s">
        <v>133</v>
      </c>
      <c r="E1904" s="44">
        <v>600</v>
      </c>
      <c r="F1904" s="58">
        <v>35033</v>
      </c>
      <c r="G1904" s="45">
        <v>1170</v>
      </c>
      <c r="H1904" s="45">
        <v>-661.84999999999991</v>
      </c>
      <c r="I1904" s="59">
        <f t="shared" si="203"/>
        <v>508.15000000000009</v>
      </c>
      <c r="J1904" s="44">
        <f t="shared" si="204"/>
        <v>1995</v>
      </c>
      <c r="K1904" s="44">
        <f t="shared" si="205"/>
        <v>28</v>
      </c>
      <c r="L1904" s="59">
        <f>VLOOKUP(J1904,'SF CCI, BCI'!A:F,5)</f>
        <v>6558.16</v>
      </c>
      <c r="M1904" s="59">
        <f t="shared" si="209"/>
        <v>2.3432273686521832</v>
      </c>
      <c r="N1904" s="47">
        <f t="shared" si="206"/>
        <v>2741.5760213230542</v>
      </c>
      <c r="O1904" s="44">
        <f t="shared" si="207"/>
        <v>22</v>
      </c>
      <c r="P1904" s="47">
        <f t="shared" si="208"/>
        <v>1190.7109873806071</v>
      </c>
    </row>
    <row r="1905" spans="1:16" x14ac:dyDescent="0.25">
      <c r="A1905" s="56">
        <v>6892</v>
      </c>
      <c r="B1905" s="43" t="s">
        <v>1415</v>
      </c>
      <c r="C1905" s="43" t="s">
        <v>1416</v>
      </c>
      <c r="D1905" s="57" t="s">
        <v>133</v>
      </c>
      <c r="E1905" s="44">
        <v>600</v>
      </c>
      <c r="F1905" s="58">
        <v>35033</v>
      </c>
      <c r="G1905" s="45">
        <v>9</v>
      </c>
      <c r="H1905" s="45">
        <v>-4.9399999999999995</v>
      </c>
      <c r="I1905" s="59">
        <f t="shared" si="203"/>
        <v>4.0600000000000005</v>
      </c>
      <c r="J1905" s="44">
        <f t="shared" si="204"/>
        <v>1995</v>
      </c>
      <c r="K1905" s="44">
        <f t="shared" si="205"/>
        <v>28</v>
      </c>
      <c r="L1905" s="59">
        <f>VLOOKUP(J1905,'SF CCI, BCI'!A:F,5)</f>
        <v>6558.16</v>
      </c>
      <c r="M1905" s="59">
        <f t="shared" si="209"/>
        <v>2.3432273686521832</v>
      </c>
      <c r="N1905" s="47">
        <f t="shared" si="206"/>
        <v>21.089046317869649</v>
      </c>
      <c r="O1905" s="44">
        <f t="shared" si="207"/>
        <v>22</v>
      </c>
      <c r="P1905" s="47">
        <f t="shared" si="208"/>
        <v>9.5135031167278648</v>
      </c>
    </row>
    <row r="1906" spans="1:16" x14ac:dyDescent="0.25">
      <c r="A1906" s="56">
        <v>6893</v>
      </c>
      <c r="B1906" s="43" t="s">
        <v>1415</v>
      </c>
      <c r="C1906" s="43" t="s">
        <v>1416</v>
      </c>
      <c r="D1906" s="57" t="s">
        <v>133</v>
      </c>
      <c r="E1906" s="44">
        <v>600</v>
      </c>
      <c r="F1906" s="58">
        <v>35033</v>
      </c>
      <c r="G1906" s="45">
        <v>104.47</v>
      </c>
      <c r="H1906" s="45">
        <v>-57.48</v>
      </c>
      <c r="I1906" s="59">
        <f t="shared" si="203"/>
        <v>46.99</v>
      </c>
      <c r="J1906" s="44">
        <f t="shared" si="204"/>
        <v>1995</v>
      </c>
      <c r="K1906" s="44">
        <f t="shared" si="205"/>
        <v>28</v>
      </c>
      <c r="L1906" s="59">
        <f>VLOOKUP(J1906,'SF CCI, BCI'!A:F,5)</f>
        <v>6558.16</v>
      </c>
      <c r="M1906" s="59">
        <f t="shared" si="209"/>
        <v>2.3432273686521832</v>
      </c>
      <c r="N1906" s="47">
        <f t="shared" si="206"/>
        <v>244.79696320309358</v>
      </c>
      <c r="O1906" s="44">
        <f t="shared" si="207"/>
        <v>22</v>
      </c>
      <c r="P1906" s="47">
        <f t="shared" si="208"/>
        <v>110.10825405296609</v>
      </c>
    </row>
    <row r="1907" spans="1:16" x14ac:dyDescent="0.25">
      <c r="A1907" s="56">
        <v>6894</v>
      </c>
      <c r="B1907" s="43" t="s">
        <v>1415</v>
      </c>
      <c r="C1907" s="43" t="s">
        <v>1416</v>
      </c>
      <c r="D1907" s="57" t="s">
        <v>133</v>
      </c>
      <c r="E1907" s="44">
        <v>600</v>
      </c>
      <c r="F1907" s="58">
        <v>35033</v>
      </c>
      <c r="G1907" s="45">
        <v>1151.1099999999999</v>
      </c>
      <c r="H1907" s="45">
        <v>-651.51</v>
      </c>
      <c r="I1907" s="59">
        <f t="shared" si="203"/>
        <v>499.59999999999991</v>
      </c>
      <c r="J1907" s="44">
        <f t="shared" si="204"/>
        <v>1995</v>
      </c>
      <c r="K1907" s="44">
        <f t="shared" si="205"/>
        <v>28</v>
      </c>
      <c r="L1907" s="59">
        <f>VLOOKUP(J1907,'SF CCI, BCI'!A:F,5)</f>
        <v>6558.16</v>
      </c>
      <c r="M1907" s="59">
        <f t="shared" si="209"/>
        <v>2.3432273686521832</v>
      </c>
      <c r="N1907" s="47">
        <f t="shared" si="206"/>
        <v>2697.3124563292145</v>
      </c>
      <c r="O1907" s="44">
        <f t="shared" si="207"/>
        <v>22</v>
      </c>
      <c r="P1907" s="47">
        <f t="shared" si="208"/>
        <v>1170.6763933786306</v>
      </c>
    </row>
    <row r="1908" spans="1:16" x14ac:dyDescent="0.25">
      <c r="A1908" s="56">
        <v>6895</v>
      </c>
      <c r="B1908" s="43" t="s">
        <v>1415</v>
      </c>
      <c r="C1908" s="43" t="s">
        <v>1416</v>
      </c>
      <c r="D1908" s="57" t="s">
        <v>133</v>
      </c>
      <c r="E1908" s="44">
        <v>600</v>
      </c>
      <c r="F1908" s="58">
        <v>35033</v>
      </c>
      <c r="G1908" s="45">
        <v>651.14</v>
      </c>
      <c r="H1908" s="45">
        <v>-367.4</v>
      </c>
      <c r="I1908" s="59">
        <f t="shared" si="203"/>
        <v>283.74</v>
      </c>
      <c r="J1908" s="44">
        <f t="shared" si="204"/>
        <v>1995</v>
      </c>
      <c r="K1908" s="44">
        <f t="shared" si="205"/>
        <v>28</v>
      </c>
      <c r="L1908" s="59">
        <f>VLOOKUP(J1908,'SF CCI, BCI'!A:F,5)</f>
        <v>6558.16</v>
      </c>
      <c r="M1908" s="59">
        <f t="shared" si="209"/>
        <v>2.3432273686521832</v>
      </c>
      <c r="N1908" s="47">
        <f t="shared" si="206"/>
        <v>1525.7690688241826</v>
      </c>
      <c r="O1908" s="44">
        <f t="shared" si="207"/>
        <v>22</v>
      </c>
      <c r="P1908" s="47">
        <f t="shared" si="208"/>
        <v>664.86733358137053</v>
      </c>
    </row>
    <row r="1909" spans="1:16" x14ac:dyDescent="0.25">
      <c r="A1909" s="56">
        <v>6896</v>
      </c>
      <c r="B1909" s="43" t="s">
        <v>1415</v>
      </c>
      <c r="C1909" s="43" t="s">
        <v>1416</v>
      </c>
      <c r="D1909" s="57" t="s">
        <v>133</v>
      </c>
      <c r="E1909" s="44">
        <v>600</v>
      </c>
      <c r="F1909" s="58">
        <v>35033</v>
      </c>
      <c r="G1909" s="45">
        <v>1496.44</v>
      </c>
      <c r="H1909" s="45">
        <v>-850.03000000000009</v>
      </c>
      <c r="I1909" s="59">
        <f t="shared" si="203"/>
        <v>646.41</v>
      </c>
      <c r="J1909" s="44">
        <f t="shared" si="204"/>
        <v>1995</v>
      </c>
      <c r="K1909" s="44">
        <f t="shared" si="205"/>
        <v>28</v>
      </c>
      <c r="L1909" s="59">
        <f>VLOOKUP(J1909,'SF CCI, BCI'!A:F,5)</f>
        <v>6558.16</v>
      </c>
      <c r="M1909" s="59">
        <f t="shared" si="209"/>
        <v>2.3432273686521832</v>
      </c>
      <c r="N1909" s="47">
        <f t="shared" si="206"/>
        <v>3506.4991635458732</v>
      </c>
      <c r="O1909" s="44">
        <f t="shared" si="207"/>
        <v>22</v>
      </c>
      <c r="P1909" s="47">
        <f t="shared" si="208"/>
        <v>1514.6856033704576</v>
      </c>
    </row>
    <row r="1910" spans="1:16" x14ac:dyDescent="0.25">
      <c r="A1910" s="56">
        <v>6897</v>
      </c>
      <c r="B1910" s="43" t="s">
        <v>1417</v>
      </c>
      <c r="C1910" s="43" t="s">
        <v>1418</v>
      </c>
      <c r="D1910" s="57" t="s">
        <v>133</v>
      </c>
      <c r="E1910" s="44">
        <v>600</v>
      </c>
      <c r="F1910" s="58">
        <v>35033</v>
      </c>
      <c r="G1910" s="45">
        <v>-118.83</v>
      </c>
      <c r="H1910" s="45">
        <v>65.650000000000006</v>
      </c>
      <c r="I1910" s="59">
        <f t="shared" si="203"/>
        <v>-53.179999999999993</v>
      </c>
      <c r="J1910" s="44">
        <f t="shared" si="204"/>
        <v>1995</v>
      </c>
      <c r="K1910" s="44">
        <f t="shared" si="205"/>
        <v>28</v>
      </c>
      <c r="L1910" s="59">
        <f>VLOOKUP(J1910,'SF CCI, BCI'!A:F,5)</f>
        <v>6558.16</v>
      </c>
      <c r="M1910" s="59">
        <f t="shared" si="209"/>
        <v>2.3432273686521832</v>
      </c>
      <c r="N1910" s="47">
        <f t="shared" si="206"/>
        <v>-278.4457082169389</v>
      </c>
      <c r="O1910" s="44">
        <f t="shared" si="207"/>
        <v>22</v>
      </c>
      <c r="P1910" s="47">
        <f t="shared" si="208"/>
        <v>-124.61283146492309</v>
      </c>
    </row>
    <row r="1911" spans="1:16" x14ac:dyDescent="0.25">
      <c r="A1911" s="56">
        <v>6898</v>
      </c>
      <c r="B1911" s="43" t="s">
        <v>1417</v>
      </c>
      <c r="C1911" s="43" t="s">
        <v>1418</v>
      </c>
      <c r="D1911" s="57" t="s">
        <v>133</v>
      </c>
      <c r="E1911" s="44">
        <v>600</v>
      </c>
      <c r="F1911" s="58">
        <v>35033</v>
      </c>
      <c r="G1911" s="45">
        <v>-148.54</v>
      </c>
      <c r="H1911" s="45">
        <v>82.03</v>
      </c>
      <c r="I1911" s="59">
        <f t="shared" si="203"/>
        <v>-66.509999999999991</v>
      </c>
      <c r="J1911" s="44">
        <f t="shared" si="204"/>
        <v>1995</v>
      </c>
      <c r="K1911" s="44">
        <f t="shared" si="205"/>
        <v>28</v>
      </c>
      <c r="L1911" s="59">
        <f>VLOOKUP(J1911,'SF CCI, BCI'!A:F,5)</f>
        <v>6558.16</v>
      </c>
      <c r="M1911" s="59">
        <f t="shared" si="209"/>
        <v>2.3432273686521832</v>
      </c>
      <c r="N1911" s="47">
        <f t="shared" si="206"/>
        <v>-348.06299333959527</v>
      </c>
      <c r="O1911" s="44">
        <f t="shared" si="207"/>
        <v>22</v>
      </c>
      <c r="P1911" s="47">
        <f t="shared" si="208"/>
        <v>-155.84805228905668</v>
      </c>
    </row>
    <row r="1912" spans="1:16" x14ac:dyDescent="0.25">
      <c r="A1912" s="56">
        <v>6899</v>
      </c>
      <c r="B1912" s="43" t="s">
        <v>1417</v>
      </c>
      <c r="C1912" s="43" t="s">
        <v>1418</v>
      </c>
      <c r="D1912" s="57" t="s">
        <v>133</v>
      </c>
      <c r="E1912" s="44">
        <v>600</v>
      </c>
      <c r="F1912" s="58">
        <v>35033</v>
      </c>
      <c r="G1912" s="45">
        <v>118.83</v>
      </c>
      <c r="H1912" s="45">
        <v>-65.650000000000006</v>
      </c>
      <c r="I1912" s="59">
        <f t="shared" si="203"/>
        <v>53.179999999999993</v>
      </c>
      <c r="J1912" s="44">
        <f t="shared" si="204"/>
        <v>1995</v>
      </c>
      <c r="K1912" s="44">
        <f t="shared" si="205"/>
        <v>28</v>
      </c>
      <c r="L1912" s="59">
        <f>VLOOKUP(J1912,'SF CCI, BCI'!A:F,5)</f>
        <v>6558.16</v>
      </c>
      <c r="M1912" s="59">
        <f t="shared" si="209"/>
        <v>2.3432273686521832</v>
      </c>
      <c r="N1912" s="47">
        <f t="shared" si="206"/>
        <v>278.4457082169389</v>
      </c>
      <c r="O1912" s="44">
        <f t="shared" si="207"/>
        <v>22</v>
      </c>
      <c r="P1912" s="47">
        <f t="shared" si="208"/>
        <v>124.61283146492309</v>
      </c>
    </row>
    <row r="1913" spans="1:16" x14ac:dyDescent="0.25">
      <c r="A1913" s="56">
        <v>6900</v>
      </c>
      <c r="B1913" s="43" t="s">
        <v>1417</v>
      </c>
      <c r="C1913" s="43" t="s">
        <v>1418</v>
      </c>
      <c r="D1913" s="57" t="s">
        <v>133</v>
      </c>
      <c r="E1913" s="44">
        <v>600</v>
      </c>
      <c r="F1913" s="58">
        <v>35033</v>
      </c>
      <c r="G1913" s="45">
        <v>148.54</v>
      </c>
      <c r="H1913" s="45">
        <v>-82.03</v>
      </c>
      <c r="I1913" s="59">
        <f t="shared" si="203"/>
        <v>66.509999999999991</v>
      </c>
      <c r="J1913" s="44">
        <f t="shared" si="204"/>
        <v>1995</v>
      </c>
      <c r="K1913" s="44">
        <f t="shared" si="205"/>
        <v>28</v>
      </c>
      <c r="L1913" s="59">
        <f>VLOOKUP(J1913,'SF CCI, BCI'!A:F,5)</f>
        <v>6558.16</v>
      </c>
      <c r="M1913" s="59">
        <f t="shared" si="209"/>
        <v>2.3432273686521832</v>
      </c>
      <c r="N1913" s="47">
        <f t="shared" si="206"/>
        <v>348.06299333959527</v>
      </c>
      <c r="O1913" s="44">
        <f t="shared" si="207"/>
        <v>22</v>
      </c>
      <c r="P1913" s="47">
        <f t="shared" si="208"/>
        <v>155.84805228905668</v>
      </c>
    </row>
    <row r="1914" spans="1:16" x14ac:dyDescent="0.25">
      <c r="A1914" s="56">
        <v>6901</v>
      </c>
      <c r="B1914" s="43" t="s">
        <v>1417</v>
      </c>
      <c r="C1914" s="43" t="s">
        <v>1418</v>
      </c>
      <c r="D1914" s="57" t="s">
        <v>133</v>
      </c>
      <c r="E1914" s="44">
        <v>600</v>
      </c>
      <c r="F1914" s="58">
        <v>35033</v>
      </c>
      <c r="G1914" s="45">
        <v>619.25</v>
      </c>
      <c r="H1914" s="45">
        <v>-341.52000000000004</v>
      </c>
      <c r="I1914" s="59">
        <f t="shared" si="203"/>
        <v>277.72999999999996</v>
      </c>
      <c r="J1914" s="44">
        <f t="shared" si="204"/>
        <v>1995</v>
      </c>
      <c r="K1914" s="44">
        <f t="shared" si="205"/>
        <v>28</v>
      </c>
      <c r="L1914" s="59">
        <f>VLOOKUP(J1914,'SF CCI, BCI'!A:F,5)</f>
        <v>6558.16</v>
      </c>
      <c r="M1914" s="59">
        <f t="shared" si="209"/>
        <v>2.3432273686521832</v>
      </c>
      <c r="N1914" s="47">
        <f t="shared" si="206"/>
        <v>1451.0435480378644</v>
      </c>
      <c r="O1914" s="44">
        <f t="shared" si="207"/>
        <v>22</v>
      </c>
      <c r="P1914" s="47">
        <f t="shared" si="208"/>
        <v>650.7845370957707</v>
      </c>
    </row>
    <row r="1915" spans="1:16" x14ac:dyDescent="0.25">
      <c r="A1915" s="56">
        <v>6902</v>
      </c>
      <c r="B1915" s="43" t="s">
        <v>1417</v>
      </c>
      <c r="C1915" s="43" t="s">
        <v>1418</v>
      </c>
      <c r="D1915" s="57" t="s">
        <v>133</v>
      </c>
      <c r="E1915" s="44">
        <v>600</v>
      </c>
      <c r="F1915" s="58">
        <v>35033</v>
      </c>
      <c r="G1915" s="45">
        <v>196.79</v>
      </c>
      <c r="H1915" s="45">
        <v>-108.67999999999999</v>
      </c>
      <c r="I1915" s="59">
        <f t="shared" si="203"/>
        <v>88.11</v>
      </c>
      <c r="J1915" s="44">
        <f t="shared" si="204"/>
        <v>1995</v>
      </c>
      <c r="K1915" s="44">
        <f t="shared" si="205"/>
        <v>28</v>
      </c>
      <c r="L1915" s="59">
        <f>VLOOKUP(J1915,'SF CCI, BCI'!A:F,5)</f>
        <v>6558.16</v>
      </c>
      <c r="M1915" s="59">
        <f t="shared" si="209"/>
        <v>2.3432273686521832</v>
      </c>
      <c r="N1915" s="47">
        <f t="shared" si="206"/>
        <v>461.1237138770631</v>
      </c>
      <c r="O1915" s="44">
        <f t="shared" si="207"/>
        <v>22</v>
      </c>
      <c r="P1915" s="47">
        <f t="shared" si="208"/>
        <v>206.46176345194385</v>
      </c>
    </row>
    <row r="1916" spans="1:16" x14ac:dyDescent="0.25">
      <c r="A1916" s="56">
        <v>6903</v>
      </c>
      <c r="B1916" s="43" t="s">
        <v>1417</v>
      </c>
      <c r="C1916" s="43" t="s">
        <v>1418</v>
      </c>
      <c r="D1916" s="57" t="s">
        <v>133</v>
      </c>
      <c r="E1916" s="44">
        <v>600</v>
      </c>
      <c r="F1916" s="58">
        <v>35033</v>
      </c>
      <c r="G1916" s="45">
        <v>255.83</v>
      </c>
      <c r="H1916" s="45">
        <v>-141.32</v>
      </c>
      <c r="I1916" s="59">
        <f t="shared" si="203"/>
        <v>114.51000000000002</v>
      </c>
      <c r="J1916" s="44">
        <f t="shared" si="204"/>
        <v>1995</v>
      </c>
      <c r="K1916" s="44">
        <f t="shared" si="205"/>
        <v>28</v>
      </c>
      <c r="L1916" s="59">
        <f>VLOOKUP(J1916,'SF CCI, BCI'!A:F,5)</f>
        <v>6558.16</v>
      </c>
      <c r="M1916" s="59">
        <f t="shared" si="209"/>
        <v>2.3432273686521832</v>
      </c>
      <c r="N1916" s="47">
        <f t="shared" si="206"/>
        <v>599.46785772228804</v>
      </c>
      <c r="O1916" s="44">
        <f t="shared" si="207"/>
        <v>22</v>
      </c>
      <c r="P1916" s="47">
        <f t="shared" si="208"/>
        <v>268.32296598436153</v>
      </c>
    </row>
    <row r="1917" spans="1:16" x14ac:dyDescent="0.25">
      <c r="A1917" s="56">
        <v>6904</v>
      </c>
      <c r="B1917" s="43" t="s">
        <v>1417</v>
      </c>
      <c r="C1917" s="43" t="s">
        <v>1418</v>
      </c>
      <c r="D1917" s="57" t="s">
        <v>133</v>
      </c>
      <c r="E1917" s="44">
        <v>600</v>
      </c>
      <c r="F1917" s="58">
        <v>35033</v>
      </c>
      <c r="G1917" s="45">
        <v>40.18</v>
      </c>
      <c r="H1917" s="45">
        <v>-22.35</v>
      </c>
      <c r="I1917" s="59">
        <f t="shared" si="203"/>
        <v>17.829999999999998</v>
      </c>
      <c r="J1917" s="44">
        <f t="shared" si="204"/>
        <v>1995</v>
      </c>
      <c r="K1917" s="44">
        <f t="shared" si="205"/>
        <v>28</v>
      </c>
      <c r="L1917" s="59">
        <f>VLOOKUP(J1917,'SF CCI, BCI'!A:F,5)</f>
        <v>6558.16</v>
      </c>
      <c r="M1917" s="59">
        <f t="shared" si="209"/>
        <v>2.3432273686521832</v>
      </c>
      <c r="N1917" s="47">
        <f t="shared" si="206"/>
        <v>94.150875672444712</v>
      </c>
      <c r="O1917" s="44">
        <f t="shared" si="207"/>
        <v>22</v>
      </c>
      <c r="P1917" s="47">
        <f t="shared" si="208"/>
        <v>41.779743983068421</v>
      </c>
    </row>
    <row r="1918" spans="1:16" x14ac:dyDescent="0.25">
      <c r="A1918" s="56">
        <v>6905</v>
      </c>
      <c r="B1918" s="43" t="s">
        <v>1417</v>
      </c>
      <c r="C1918" s="43" t="s">
        <v>1418</v>
      </c>
      <c r="D1918" s="57" t="s">
        <v>133</v>
      </c>
      <c r="E1918" s="44">
        <v>600</v>
      </c>
      <c r="F1918" s="58">
        <v>35033</v>
      </c>
      <c r="G1918" s="45">
        <v>260</v>
      </c>
      <c r="H1918" s="45">
        <v>-143.25</v>
      </c>
      <c r="I1918" s="59">
        <f t="shared" si="203"/>
        <v>116.75</v>
      </c>
      <c r="J1918" s="44">
        <f t="shared" si="204"/>
        <v>1995</v>
      </c>
      <c r="K1918" s="44">
        <f t="shared" si="205"/>
        <v>28</v>
      </c>
      <c r="L1918" s="59">
        <f>VLOOKUP(J1918,'SF CCI, BCI'!A:F,5)</f>
        <v>6558.16</v>
      </c>
      <c r="M1918" s="59">
        <f t="shared" si="209"/>
        <v>2.3432273686521832</v>
      </c>
      <c r="N1918" s="47">
        <f t="shared" si="206"/>
        <v>609.23911584956761</v>
      </c>
      <c r="O1918" s="44">
        <f t="shared" si="207"/>
        <v>22</v>
      </c>
      <c r="P1918" s="47">
        <f t="shared" si="208"/>
        <v>273.5717952901424</v>
      </c>
    </row>
    <row r="1919" spans="1:16" x14ac:dyDescent="0.25">
      <c r="A1919" s="56">
        <v>6906</v>
      </c>
      <c r="B1919" s="43" t="s">
        <v>1417</v>
      </c>
      <c r="C1919" s="43" t="s">
        <v>1418</v>
      </c>
      <c r="D1919" s="57" t="s">
        <v>133</v>
      </c>
      <c r="E1919" s="44">
        <v>600</v>
      </c>
      <c r="F1919" s="58">
        <v>35033</v>
      </c>
      <c r="G1919" s="45">
        <v>4.5</v>
      </c>
      <c r="H1919" s="45">
        <v>-2.5999999999999996</v>
      </c>
      <c r="I1919" s="59">
        <f t="shared" si="203"/>
        <v>1.9000000000000004</v>
      </c>
      <c r="J1919" s="44">
        <f t="shared" si="204"/>
        <v>1995</v>
      </c>
      <c r="K1919" s="44">
        <f t="shared" si="205"/>
        <v>28</v>
      </c>
      <c r="L1919" s="59">
        <f>VLOOKUP(J1919,'SF CCI, BCI'!A:F,5)</f>
        <v>6558.16</v>
      </c>
      <c r="M1919" s="59">
        <f t="shared" si="209"/>
        <v>2.3432273686521832</v>
      </c>
      <c r="N1919" s="47">
        <f t="shared" si="206"/>
        <v>10.544523158934824</v>
      </c>
      <c r="O1919" s="44">
        <f t="shared" si="207"/>
        <v>22</v>
      </c>
      <c r="P1919" s="47">
        <f t="shared" si="208"/>
        <v>4.4521320004391489</v>
      </c>
    </row>
    <row r="1920" spans="1:16" x14ac:dyDescent="0.25">
      <c r="A1920" s="56">
        <v>6907</v>
      </c>
      <c r="B1920" s="43" t="s">
        <v>1417</v>
      </c>
      <c r="C1920" s="43" t="s">
        <v>1418</v>
      </c>
      <c r="D1920" s="57" t="s">
        <v>133</v>
      </c>
      <c r="E1920" s="44">
        <v>600</v>
      </c>
      <c r="F1920" s="58">
        <v>35033</v>
      </c>
      <c r="G1920" s="45">
        <v>52.23</v>
      </c>
      <c r="H1920" s="45">
        <v>-28.99</v>
      </c>
      <c r="I1920" s="59">
        <f t="shared" si="203"/>
        <v>23.24</v>
      </c>
      <c r="J1920" s="44">
        <f t="shared" si="204"/>
        <v>1995</v>
      </c>
      <c r="K1920" s="44">
        <f t="shared" si="205"/>
        <v>28</v>
      </c>
      <c r="L1920" s="59">
        <f>VLOOKUP(J1920,'SF CCI, BCI'!A:F,5)</f>
        <v>6558.16</v>
      </c>
      <c r="M1920" s="59">
        <f t="shared" si="209"/>
        <v>2.3432273686521832</v>
      </c>
      <c r="N1920" s="47">
        <f t="shared" si="206"/>
        <v>122.38676546470352</v>
      </c>
      <c r="O1920" s="44">
        <f t="shared" si="207"/>
        <v>22</v>
      </c>
      <c r="P1920" s="47">
        <f t="shared" si="208"/>
        <v>54.456604047476731</v>
      </c>
    </row>
    <row r="1921" spans="1:16" x14ac:dyDescent="0.25">
      <c r="A1921" s="56">
        <v>6908</v>
      </c>
      <c r="B1921" s="43" t="s">
        <v>1417</v>
      </c>
      <c r="C1921" s="43" t="s">
        <v>1418</v>
      </c>
      <c r="D1921" s="57" t="s">
        <v>133</v>
      </c>
      <c r="E1921" s="44">
        <v>600</v>
      </c>
      <c r="F1921" s="58">
        <v>35033</v>
      </c>
      <c r="G1921" s="45">
        <v>1200.6600000000001</v>
      </c>
      <c r="H1921" s="45">
        <v>-662.34999999999991</v>
      </c>
      <c r="I1921" s="59">
        <f t="shared" si="203"/>
        <v>538.31000000000017</v>
      </c>
      <c r="J1921" s="44">
        <f t="shared" si="204"/>
        <v>1995</v>
      </c>
      <c r="K1921" s="44">
        <f t="shared" si="205"/>
        <v>28</v>
      </c>
      <c r="L1921" s="59">
        <f>VLOOKUP(J1921,'SF CCI, BCI'!A:F,5)</f>
        <v>6558.16</v>
      </c>
      <c r="M1921" s="59">
        <f t="shared" si="209"/>
        <v>2.3432273686521832</v>
      </c>
      <c r="N1921" s="47">
        <f t="shared" si="206"/>
        <v>2813.4193724459305</v>
      </c>
      <c r="O1921" s="44">
        <f t="shared" si="207"/>
        <v>22</v>
      </c>
      <c r="P1921" s="47">
        <f t="shared" si="208"/>
        <v>1261.3827248191571</v>
      </c>
    </row>
    <row r="1922" spans="1:16" x14ac:dyDescent="0.25">
      <c r="A1922" s="56">
        <v>6909</v>
      </c>
      <c r="B1922" s="43" t="s">
        <v>1417</v>
      </c>
      <c r="C1922" s="43" t="s">
        <v>1418</v>
      </c>
      <c r="D1922" s="57" t="s">
        <v>133</v>
      </c>
      <c r="E1922" s="44">
        <v>600</v>
      </c>
      <c r="F1922" s="58">
        <v>35033</v>
      </c>
      <c r="G1922" s="45">
        <v>431.39</v>
      </c>
      <c r="H1922" s="45">
        <v>-238.03</v>
      </c>
      <c r="I1922" s="59">
        <f t="shared" si="203"/>
        <v>193.35999999999999</v>
      </c>
      <c r="J1922" s="44">
        <f t="shared" si="204"/>
        <v>1995</v>
      </c>
      <c r="K1922" s="44">
        <f t="shared" si="205"/>
        <v>28</v>
      </c>
      <c r="L1922" s="59">
        <f>VLOOKUP(J1922,'SF CCI, BCI'!A:F,5)</f>
        <v>6558.16</v>
      </c>
      <c r="M1922" s="59">
        <f t="shared" si="209"/>
        <v>2.3432273686521832</v>
      </c>
      <c r="N1922" s="47">
        <f t="shared" si="206"/>
        <v>1010.8448545628653</v>
      </c>
      <c r="O1922" s="44">
        <f t="shared" si="207"/>
        <v>22</v>
      </c>
      <c r="P1922" s="47">
        <f t="shared" si="208"/>
        <v>453.08644400258612</v>
      </c>
    </row>
    <row r="1923" spans="1:16" x14ac:dyDescent="0.25">
      <c r="A1923" s="56">
        <v>6910</v>
      </c>
      <c r="B1923" s="43" t="s">
        <v>1417</v>
      </c>
      <c r="C1923" s="43" t="s">
        <v>1418</v>
      </c>
      <c r="D1923" s="57" t="s">
        <v>133</v>
      </c>
      <c r="E1923" s="44">
        <v>600</v>
      </c>
      <c r="F1923" s="58">
        <v>35033</v>
      </c>
      <c r="G1923" s="45">
        <v>1560.86</v>
      </c>
      <c r="H1923" s="45">
        <v>-861.05</v>
      </c>
      <c r="I1923" s="59">
        <f t="shared" si="203"/>
        <v>699.81</v>
      </c>
      <c r="J1923" s="44">
        <f t="shared" si="204"/>
        <v>1995</v>
      </c>
      <c r="K1923" s="44">
        <f t="shared" si="205"/>
        <v>28</v>
      </c>
      <c r="L1923" s="59">
        <f>VLOOKUP(J1923,'SF CCI, BCI'!A:F,5)</f>
        <v>6558.16</v>
      </c>
      <c r="M1923" s="59">
        <f t="shared" si="209"/>
        <v>2.3432273686521832</v>
      </c>
      <c r="N1923" s="47">
        <f t="shared" si="206"/>
        <v>3657.4498706344466</v>
      </c>
      <c r="O1923" s="44">
        <f t="shared" si="207"/>
        <v>22</v>
      </c>
      <c r="P1923" s="47">
        <f t="shared" si="208"/>
        <v>1639.8139448564841</v>
      </c>
    </row>
    <row r="1924" spans="1:16" x14ac:dyDescent="0.25">
      <c r="A1924" s="56">
        <v>6911</v>
      </c>
      <c r="B1924" s="43" t="s">
        <v>1417</v>
      </c>
      <c r="C1924" s="43" t="s">
        <v>1418</v>
      </c>
      <c r="D1924" s="57" t="s">
        <v>133</v>
      </c>
      <c r="E1924" s="44">
        <v>600</v>
      </c>
      <c r="F1924" s="58">
        <v>35033</v>
      </c>
      <c r="G1924" s="45">
        <v>291.77999999999997</v>
      </c>
      <c r="H1924" s="45">
        <v>-161.12</v>
      </c>
      <c r="I1924" s="59">
        <f t="shared" si="203"/>
        <v>130.65999999999997</v>
      </c>
      <c r="J1924" s="44">
        <f t="shared" si="204"/>
        <v>1995</v>
      </c>
      <c r="K1924" s="44">
        <f t="shared" si="205"/>
        <v>28</v>
      </c>
      <c r="L1924" s="59">
        <f>VLOOKUP(J1924,'SF CCI, BCI'!A:F,5)</f>
        <v>6558.16</v>
      </c>
      <c r="M1924" s="59">
        <f t="shared" si="209"/>
        <v>2.3432273686521832</v>
      </c>
      <c r="N1924" s="47">
        <f t="shared" si="206"/>
        <v>683.70688162533395</v>
      </c>
      <c r="O1924" s="44">
        <f t="shared" si="207"/>
        <v>22</v>
      </c>
      <c r="P1924" s="47">
        <f t="shared" si="208"/>
        <v>306.1660879880942</v>
      </c>
    </row>
    <row r="1925" spans="1:16" x14ac:dyDescent="0.25">
      <c r="A1925" s="56">
        <v>6912</v>
      </c>
      <c r="B1925" s="43" t="s">
        <v>1417</v>
      </c>
      <c r="C1925" s="43" t="s">
        <v>1418</v>
      </c>
      <c r="D1925" s="57" t="s">
        <v>133</v>
      </c>
      <c r="E1925" s="44">
        <v>600</v>
      </c>
      <c r="F1925" s="58">
        <v>35033</v>
      </c>
      <c r="G1925" s="45">
        <v>34.340000000000003</v>
      </c>
      <c r="H1925" s="45">
        <v>-19.059999999999999</v>
      </c>
      <c r="I1925" s="59">
        <f t="shared" si="203"/>
        <v>15.280000000000005</v>
      </c>
      <c r="J1925" s="44">
        <f t="shared" si="204"/>
        <v>1995</v>
      </c>
      <c r="K1925" s="44">
        <f t="shared" si="205"/>
        <v>28</v>
      </c>
      <c r="L1925" s="59">
        <f>VLOOKUP(J1925,'SF CCI, BCI'!A:F,5)</f>
        <v>6558.16</v>
      </c>
      <c r="M1925" s="59">
        <f t="shared" si="209"/>
        <v>2.3432273686521832</v>
      </c>
      <c r="N1925" s="47">
        <f t="shared" si="206"/>
        <v>80.466427839515973</v>
      </c>
      <c r="O1925" s="44">
        <f t="shared" si="207"/>
        <v>22</v>
      </c>
      <c r="P1925" s="47">
        <f t="shared" si="208"/>
        <v>35.804514193005367</v>
      </c>
    </row>
    <row r="1926" spans="1:16" x14ac:dyDescent="0.25">
      <c r="A1926" s="56">
        <v>6913</v>
      </c>
      <c r="B1926" s="43" t="s">
        <v>1417</v>
      </c>
      <c r="C1926" s="43" t="s">
        <v>1418</v>
      </c>
      <c r="D1926" s="57" t="s">
        <v>133</v>
      </c>
      <c r="E1926" s="44">
        <v>600</v>
      </c>
      <c r="F1926" s="58">
        <v>35033</v>
      </c>
      <c r="G1926" s="45">
        <v>101.18</v>
      </c>
      <c r="H1926" s="45">
        <v>-55.88</v>
      </c>
      <c r="I1926" s="59">
        <f t="shared" si="203"/>
        <v>45.300000000000004</v>
      </c>
      <c r="J1926" s="44">
        <f t="shared" si="204"/>
        <v>1995</v>
      </c>
      <c r="K1926" s="44">
        <f t="shared" si="205"/>
        <v>28</v>
      </c>
      <c r="L1926" s="59">
        <f>VLOOKUP(J1926,'SF CCI, BCI'!A:F,5)</f>
        <v>6558.16</v>
      </c>
      <c r="M1926" s="59">
        <f t="shared" si="209"/>
        <v>2.3432273686521832</v>
      </c>
      <c r="N1926" s="47">
        <f t="shared" si="206"/>
        <v>237.08774516022791</v>
      </c>
      <c r="O1926" s="44">
        <f t="shared" si="207"/>
        <v>22</v>
      </c>
      <c r="P1926" s="47">
        <f t="shared" si="208"/>
        <v>106.14819979994391</v>
      </c>
    </row>
    <row r="1927" spans="1:16" x14ac:dyDescent="0.25">
      <c r="A1927" s="56">
        <v>6914</v>
      </c>
      <c r="B1927" s="43" t="s">
        <v>1417</v>
      </c>
      <c r="C1927" s="43" t="s">
        <v>1418</v>
      </c>
      <c r="D1927" s="57" t="s">
        <v>133</v>
      </c>
      <c r="E1927" s="44">
        <v>600</v>
      </c>
      <c r="F1927" s="58">
        <v>35033</v>
      </c>
      <c r="G1927" s="45">
        <v>131.53</v>
      </c>
      <c r="H1927" s="45">
        <v>-72.62</v>
      </c>
      <c r="I1927" s="59">
        <f t="shared" si="203"/>
        <v>58.91</v>
      </c>
      <c r="J1927" s="44">
        <f t="shared" si="204"/>
        <v>1995</v>
      </c>
      <c r="K1927" s="44">
        <f t="shared" si="205"/>
        <v>28</v>
      </c>
      <c r="L1927" s="59">
        <f>VLOOKUP(J1927,'SF CCI, BCI'!A:F,5)</f>
        <v>6558.16</v>
      </c>
      <c r="M1927" s="59">
        <f t="shared" si="209"/>
        <v>2.3432273686521832</v>
      </c>
      <c r="N1927" s="47">
        <f t="shared" si="206"/>
        <v>308.20469579882166</v>
      </c>
      <c r="O1927" s="44">
        <f t="shared" si="207"/>
        <v>22</v>
      </c>
      <c r="P1927" s="47">
        <f t="shared" si="208"/>
        <v>138.03952428730011</v>
      </c>
    </row>
    <row r="1928" spans="1:16" x14ac:dyDescent="0.25">
      <c r="A1928" s="56">
        <v>6915</v>
      </c>
      <c r="B1928" s="43" t="s">
        <v>1417</v>
      </c>
      <c r="C1928" s="43" t="s">
        <v>1418</v>
      </c>
      <c r="D1928" s="57" t="s">
        <v>133</v>
      </c>
      <c r="E1928" s="44">
        <v>600</v>
      </c>
      <c r="F1928" s="58">
        <v>35033</v>
      </c>
      <c r="G1928" s="45">
        <v>88.23</v>
      </c>
      <c r="H1928" s="45">
        <v>-48.85</v>
      </c>
      <c r="I1928" s="59">
        <f t="shared" si="203"/>
        <v>39.380000000000003</v>
      </c>
      <c r="J1928" s="44">
        <f t="shared" si="204"/>
        <v>1995</v>
      </c>
      <c r="K1928" s="44">
        <f t="shared" si="205"/>
        <v>28</v>
      </c>
      <c r="L1928" s="59">
        <f>VLOOKUP(J1928,'SF CCI, BCI'!A:F,5)</f>
        <v>6558.16</v>
      </c>
      <c r="M1928" s="59">
        <f t="shared" si="209"/>
        <v>2.3432273686521832</v>
      </c>
      <c r="N1928" s="47">
        <f t="shared" si="206"/>
        <v>206.74295073618214</v>
      </c>
      <c r="O1928" s="44">
        <f t="shared" si="207"/>
        <v>22</v>
      </c>
      <c r="P1928" s="47">
        <f t="shared" si="208"/>
        <v>92.27629377752298</v>
      </c>
    </row>
    <row r="1929" spans="1:16" x14ac:dyDescent="0.25">
      <c r="A1929" s="56">
        <v>6916</v>
      </c>
      <c r="B1929" s="43" t="s">
        <v>1417</v>
      </c>
      <c r="C1929" s="43" t="s">
        <v>1418</v>
      </c>
      <c r="D1929" s="57" t="s">
        <v>133</v>
      </c>
      <c r="E1929" s="44">
        <v>600</v>
      </c>
      <c r="F1929" s="58">
        <v>35033</v>
      </c>
      <c r="G1929" s="45">
        <v>9</v>
      </c>
      <c r="H1929" s="45">
        <v>-4.9399999999999995</v>
      </c>
      <c r="I1929" s="59">
        <f t="shared" si="203"/>
        <v>4.0600000000000005</v>
      </c>
      <c r="J1929" s="44">
        <f t="shared" si="204"/>
        <v>1995</v>
      </c>
      <c r="K1929" s="44">
        <f t="shared" si="205"/>
        <v>28</v>
      </c>
      <c r="L1929" s="59">
        <f>VLOOKUP(J1929,'SF CCI, BCI'!A:F,5)</f>
        <v>6558.16</v>
      </c>
      <c r="M1929" s="59">
        <f t="shared" si="209"/>
        <v>2.3432273686521832</v>
      </c>
      <c r="N1929" s="47">
        <f t="shared" si="206"/>
        <v>21.089046317869649</v>
      </c>
      <c r="O1929" s="44">
        <f t="shared" si="207"/>
        <v>22</v>
      </c>
      <c r="P1929" s="47">
        <f t="shared" si="208"/>
        <v>9.5135031167278648</v>
      </c>
    </row>
    <row r="1930" spans="1:16" x14ac:dyDescent="0.25">
      <c r="A1930" s="56">
        <v>6917</v>
      </c>
      <c r="B1930" s="43" t="s">
        <v>1417</v>
      </c>
      <c r="C1930" s="43" t="s">
        <v>1418</v>
      </c>
      <c r="D1930" s="57" t="s">
        <v>133</v>
      </c>
      <c r="E1930" s="44">
        <v>600</v>
      </c>
      <c r="F1930" s="58">
        <v>35033</v>
      </c>
      <c r="G1930" s="45">
        <v>114.7</v>
      </c>
      <c r="H1930" s="45">
        <v>-63.22</v>
      </c>
      <c r="I1930" s="59">
        <f t="shared" si="203"/>
        <v>51.480000000000004</v>
      </c>
      <c r="J1930" s="44">
        <f t="shared" si="204"/>
        <v>1995</v>
      </c>
      <c r="K1930" s="44">
        <f t="shared" si="205"/>
        <v>28</v>
      </c>
      <c r="L1930" s="59">
        <f>VLOOKUP(J1930,'SF CCI, BCI'!A:F,5)</f>
        <v>6558.16</v>
      </c>
      <c r="M1930" s="59">
        <f t="shared" si="209"/>
        <v>2.3432273686521832</v>
      </c>
      <c r="N1930" s="47">
        <f t="shared" si="206"/>
        <v>268.76817918440543</v>
      </c>
      <c r="O1930" s="44">
        <f t="shared" si="207"/>
        <v>22</v>
      </c>
      <c r="P1930" s="47">
        <f t="shared" si="208"/>
        <v>120.6293449382144</v>
      </c>
    </row>
    <row r="1931" spans="1:16" x14ac:dyDescent="0.25">
      <c r="A1931" s="56">
        <v>6918</v>
      </c>
      <c r="B1931" s="43" t="s">
        <v>1417</v>
      </c>
      <c r="C1931" s="43" t="s">
        <v>1418</v>
      </c>
      <c r="D1931" s="57" t="s">
        <v>133</v>
      </c>
      <c r="E1931" s="44">
        <v>600</v>
      </c>
      <c r="F1931" s="58">
        <v>35033</v>
      </c>
      <c r="G1931" s="45">
        <v>348.24</v>
      </c>
      <c r="H1931" s="45">
        <v>-192.09</v>
      </c>
      <c r="I1931" s="59">
        <f t="shared" ref="I1931:I1994" si="210">G1931+H1931</f>
        <v>156.15</v>
      </c>
      <c r="J1931" s="44">
        <f t="shared" ref="J1931:J1994" si="211">YEAR(F1931)</f>
        <v>1995</v>
      </c>
      <c r="K1931" s="44">
        <f t="shared" ref="K1931:K1994" si="212">ROUND(($A$9-F1931)/365,0)</f>
        <v>28</v>
      </c>
      <c r="L1931" s="59">
        <f>VLOOKUP(J1931,'SF CCI, BCI'!A:F,5)</f>
        <v>6558.16</v>
      </c>
      <c r="M1931" s="59">
        <f t="shared" si="209"/>
        <v>2.3432273686521832</v>
      </c>
      <c r="N1931" s="47">
        <f t="shared" si="206"/>
        <v>816.00549885943633</v>
      </c>
      <c r="O1931" s="44">
        <f t="shared" si="207"/>
        <v>22</v>
      </c>
      <c r="P1931" s="47">
        <f t="shared" si="208"/>
        <v>365.89495361503839</v>
      </c>
    </row>
    <row r="1932" spans="1:16" x14ac:dyDescent="0.25">
      <c r="A1932" s="56">
        <v>6919</v>
      </c>
      <c r="B1932" s="43" t="s">
        <v>1417</v>
      </c>
      <c r="C1932" s="43" t="s">
        <v>1418</v>
      </c>
      <c r="D1932" s="57" t="s">
        <v>133</v>
      </c>
      <c r="E1932" s="44">
        <v>600</v>
      </c>
      <c r="F1932" s="58">
        <v>35033</v>
      </c>
      <c r="G1932" s="45">
        <v>34.33</v>
      </c>
      <c r="H1932" s="45">
        <v>-19.059999999999999</v>
      </c>
      <c r="I1932" s="59">
        <f t="shared" si="210"/>
        <v>15.27</v>
      </c>
      <c r="J1932" s="44">
        <f t="shared" si="211"/>
        <v>1995</v>
      </c>
      <c r="K1932" s="44">
        <f t="shared" si="212"/>
        <v>28</v>
      </c>
      <c r="L1932" s="59">
        <f>VLOOKUP(J1932,'SF CCI, BCI'!A:F,5)</f>
        <v>6558.16</v>
      </c>
      <c r="M1932" s="59">
        <f t="shared" si="209"/>
        <v>2.3432273686521832</v>
      </c>
      <c r="N1932" s="47">
        <f t="shared" ref="N1932:N1995" si="213">G1932*M1932</f>
        <v>80.442995565829449</v>
      </c>
      <c r="O1932" s="44">
        <f t="shared" ref="O1932:O1995" si="214">IF(E1932="(blank)","",IF(K1932&gt;(E1932/12),0,(E1932/12)-K1932))</f>
        <v>22</v>
      </c>
      <c r="P1932" s="47">
        <f t="shared" ref="P1932:P1995" si="215">M1932*I1932</f>
        <v>35.781081919318837</v>
      </c>
    </row>
    <row r="1933" spans="1:16" x14ac:dyDescent="0.25">
      <c r="A1933" s="56">
        <v>6920</v>
      </c>
      <c r="B1933" s="43" t="s">
        <v>1417</v>
      </c>
      <c r="C1933" s="43" t="s">
        <v>1418</v>
      </c>
      <c r="D1933" s="57" t="s">
        <v>133</v>
      </c>
      <c r="E1933" s="44">
        <v>600</v>
      </c>
      <c r="F1933" s="58">
        <v>35033</v>
      </c>
      <c r="G1933" s="45">
        <v>82.23</v>
      </c>
      <c r="H1933" s="45">
        <v>-45.54</v>
      </c>
      <c r="I1933" s="59">
        <f t="shared" si="210"/>
        <v>36.690000000000005</v>
      </c>
      <c r="J1933" s="44">
        <f t="shared" si="211"/>
        <v>1995</v>
      </c>
      <c r="K1933" s="44">
        <f t="shared" si="212"/>
        <v>28</v>
      </c>
      <c r="L1933" s="59">
        <f>VLOOKUP(J1933,'SF CCI, BCI'!A:F,5)</f>
        <v>6558.16</v>
      </c>
      <c r="M1933" s="59">
        <f t="shared" si="209"/>
        <v>2.3432273686521832</v>
      </c>
      <c r="N1933" s="47">
        <f t="shared" si="213"/>
        <v>192.68358652426903</v>
      </c>
      <c r="O1933" s="44">
        <f t="shared" si="214"/>
        <v>22</v>
      </c>
      <c r="P1933" s="47">
        <f t="shared" si="215"/>
        <v>85.973012155848608</v>
      </c>
    </row>
    <row r="1934" spans="1:16" x14ac:dyDescent="0.25">
      <c r="A1934" s="56">
        <v>6921</v>
      </c>
      <c r="B1934" s="43" t="s">
        <v>1417</v>
      </c>
      <c r="C1934" s="43" t="s">
        <v>1418</v>
      </c>
      <c r="D1934" s="57" t="s">
        <v>133</v>
      </c>
      <c r="E1934" s="44">
        <v>600</v>
      </c>
      <c r="F1934" s="58">
        <v>35033</v>
      </c>
      <c r="G1934" s="45">
        <v>29.75</v>
      </c>
      <c r="H1934" s="45">
        <v>-16.400000000000002</v>
      </c>
      <c r="I1934" s="59">
        <f t="shared" si="210"/>
        <v>13.349999999999998</v>
      </c>
      <c r="J1934" s="44">
        <f t="shared" si="211"/>
        <v>1995</v>
      </c>
      <c r="K1934" s="44">
        <f t="shared" si="212"/>
        <v>28</v>
      </c>
      <c r="L1934" s="59">
        <f>VLOOKUP(J1934,'SF CCI, BCI'!A:F,5)</f>
        <v>6558.16</v>
      </c>
      <c r="M1934" s="59">
        <f t="shared" si="209"/>
        <v>2.3432273686521832</v>
      </c>
      <c r="N1934" s="47">
        <f t="shared" si="213"/>
        <v>69.71101421740245</v>
      </c>
      <c r="O1934" s="44">
        <f t="shared" si="214"/>
        <v>22</v>
      </c>
      <c r="P1934" s="47">
        <f t="shared" si="215"/>
        <v>31.282085371506639</v>
      </c>
    </row>
    <row r="1935" spans="1:16" x14ac:dyDescent="0.25">
      <c r="A1935" s="56">
        <v>6922</v>
      </c>
      <c r="B1935" s="43" t="s">
        <v>1417</v>
      </c>
      <c r="C1935" s="43" t="s">
        <v>1418</v>
      </c>
      <c r="D1935" s="57" t="s">
        <v>133</v>
      </c>
      <c r="E1935" s="44">
        <v>600</v>
      </c>
      <c r="F1935" s="58">
        <v>35033</v>
      </c>
      <c r="G1935" s="45">
        <v>106.9</v>
      </c>
      <c r="H1935" s="45">
        <v>-59.03</v>
      </c>
      <c r="I1935" s="59">
        <f t="shared" si="210"/>
        <v>47.870000000000005</v>
      </c>
      <c r="J1935" s="44">
        <f t="shared" si="211"/>
        <v>1995</v>
      </c>
      <c r="K1935" s="44">
        <f t="shared" si="212"/>
        <v>28</v>
      </c>
      <c r="L1935" s="59">
        <f>VLOOKUP(J1935,'SF CCI, BCI'!A:F,5)</f>
        <v>6558.16</v>
      </c>
      <c r="M1935" s="59">
        <f t="shared" si="209"/>
        <v>2.3432273686521832</v>
      </c>
      <c r="N1935" s="47">
        <f t="shared" si="213"/>
        <v>250.49100570891841</v>
      </c>
      <c r="O1935" s="44">
        <f t="shared" si="214"/>
        <v>22</v>
      </c>
      <c r="P1935" s="47">
        <f t="shared" si="215"/>
        <v>112.17029413738003</v>
      </c>
    </row>
    <row r="1936" spans="1:16" x14ac:dyDescent="0.25">
      <c r="A1936" s="56">
        <v>6923</v>
      </c>
      <c r="B1936" s="43" t="s">
        <v>1417</v>
      </c>
      <c r="C1936" s="43" t="s">
        <v>1418</v>
      </c>
      <c r="D1936" s="57" t="s">
        <v>133</v>
      </c>
      <c r="E1936" s="44">
        <v>600</v>
      </c>
      <c r="F1936" s="58">
        <v>35033</v>
      </c>
      <c r="G1936" s="45">
        <v>464.53</v>
      </c>
      <c r="H1936" s="45">
        <v>-256.04000000000002</v>
      </c>
      <c r="I1936" s="59">
        <f t="shared" si="210"/>
        <v>208.48999999999995</v>
      </c>
      <c r="J1936" s="44">
        <f t="shared" si="211"/>
        <v>1995</v>
      </c>
      <c r="K1936" s="44">
        <f t="shared" si="212"/>
        <v>28</v>
      </c>
      <c r="L1936" s="59">
        <f>VLOOKUP(J1936,'SF CCI, BCI'!A:F,5)</f>
        <v>6558.16</v>
      </c>
      <c r="M1936" s="59">
        <f t="shared" si="209"/>
        <v>2.3432273686521832</v>
      </c>
      <c r="N1936" s="47">
        <f t="shared" si="213"/>
        <v>1088.4994095599986</v>
      </c>
      <c r="O1936" s="44">
        <f t="shared" si="214"/>
        <v>22</v>
      </c>
      <c r="P1936" s="47">
        <f t="shared" si="215"/>
        <v>488.53947409029354</v>
      </c>
    </row>
    <row r="1937" spans="1:16" x14ac:dyDescent="0.25">
      <c r="A1937" s="56">
        <v>6924</v>
      </c>
      <c r="B1937" s="43" t="s">
        <v>1417</v>
      </c>
      <c r="C1937" s="43" t="s">
        <v>1418</v>
      </c>
      <c r="D1937" s="57" t="s">
        <v>133</v>
      </c>
      <c r="E1937" s="44">
        <v>600</v>
      </c>
      <c r="F1937" s="58">
        <v>35033</v>
      </c>
      <c r="G1937" s="45">
        <v>51.5</v>
      </c>
      <c r="H1937" s="45">
        <v>-28.59</v>
      </c>
      <c r="I1937" s="59">
        <f t="shared" si="210"/>
        <v>22.91</v>
      </c>
      <c r="J1937" s="44">
        <f t="shared" si="211"/>
        <v>1995</v>
      </c>
      <c r="K1937" s="44">
        <f t="shared" si="212"/>
        <v>28</v>
      </c>
      <c r="L1937" s="59">
        <f>VLOOKUP(J1937,'SF CCI, BCI'!A:F,5)</f>
        <v>6558.16</v>
      </c>
      <c r="M1937" s="59">
        <f t="shared" si="209"/>
        <v>2.3432273686521832</v>
      </c>
      <c r="N1937" s="47">
        <f t="shared" si="213"/>
        <v>120.67620948558744</v>
      </c>
      <c r="O1937" s="44">
        <f t="shared" si="214"/>
        <v>22</v>
      </c>
      <c r="P1937" s="47">
        <f t="shared" si="215"/>
        <v>53.683339015821517</v>
      </c>
    </row>
    <row r="1938" spans="1:16" x14ac:dyDescent="0.25">
      <c r="A1938" s="56">
        <v>6925</v>
      </c>
      <c r="B1938" s="43" t="s">
        <v>1417</v>
      </c>
      <c r="C1938" s="43" t="s">
        <v>1418</v>
      </c>
      <c r="D1938" s="57" t="s">
        <v>133</v>
      </c>
      <c r="E1938" s="44">
        <v>600</v>
      </c>
      <c r="F1938" s="58">
        <v>35033</v>
      </c>
      <c r="G1938" s="45">
        <v>197.85</v>
      </c>
      <c r="H1938" s="45">
        <v>-109.14</v>
      </c>
      <c r="I1938" s="59">
        <f t="shared" si="210"/>
        <v>88.71</v>
      </c>
      <c r="J1938" s="44">
        <f t="shared" si="211"/>
        <v>1995</v>
      </c>
      <c r="K1938" s="44">
        <f t="shared" si="212"/>
        <v>28</v>
      </c>
      <c r="L1938" s="59">
        <f>VLOOKUP(J1938,'SF CCI, BCI'!A:F,5)</f>
        <v>6558.16</v>
      </c>
      <c r="M1938" s="59">
        <f t="shared" ref="M1938:M2001" si="216">$M$9/L1938</f>
        <v>2.3432273686521832</v>
      </c>
      <c r="N1938" s="47">
        <f t="shared" si="213"/>
        <v>463.60753488783445</v>
      </c>
      <c r="O1938" s="44">
        <f t="shared" si="214"/>
        <v>22</v>
      </c>
      <c r="P1938" s="47">
        <f t="shared" si="215"/>
        <v>207.86769987313517</v>
      </c>
    </row>
    <row r="1939" spans="1:16" x14ac:dyDescent="0.25">
      <c r="A1939" s="56">
        <v>6926</v>
      </c>
      <c r="B1939" s="43" t="s">
        <v>1417</v>
      </c>
      <c r="C1939" s="43" t="s">
        <v>1418</v>
      </c>
      <c r="D1939" s="57" t="s">
        <v>133</v>
      </c>
      <c r="E1939" s="44">
        <v>600</v>
      </c>
      <c r="F1939" s="58">
        <v>35033</v>
      </c>
      <c r="G1939" s="45">
        <v>27.38</v>
      </c>
      <c r="H1939" s="45">
        <v>-15.23</v>
      </c>
      <c r="I1939" s="59">
        <f t="shared" si="210"/>
        <v>12.149999999999999</v>
      </c>
      <c r="J1939" s="44">
        <f t="shared" si="211"/>
        <v>1995</v>
      </c>
      <c r="K1939" s="44">
        <f t="shared" si="212"/>
        <v>28</v>
      </c>
      <c r="L1939" s="59">
        <f>VLOOKUP(J1939,'SF CCI, BCI'!A:F,5)</f>
        <v>6558.16</v>
      </c>
      <c r="M1939" s="59">
        <f t="shared" si="216"/>
        <v>2.3432273686521832</v>
      </c>
      <c r="N1939" s="47">
        <f t="shared" si="213"/>
        <v>64.157565353696768</v>
      </c>
      <c r="O1939" s="44">
        <f t="shared" si="214"/>
        <v>22</v>
      </c>
      <c r="P1939" s="47">
        <f t="shared" si="215"/>
        <v>28.470212529124023</v>
      </c>
    </row>
    <row r="1940" spans="1:16" x14ac:dyDescent="0.25">
      <c r="A1940" s="56">
        <v>6927</v>
      </c>
      <c r="B1940" s="43" t="s">
        <v>1417</v>
      </c>
      <c r="C1940" s="43" t="s">
        <v>1418</v>
      </c>
      <c r="D1940" s="57" t="s">
        <v>133</v>
      </c>
      <c r="E1940" s="44">
        <v>600</v>
      </c>
      <c r="F1940" s="58">
        <v>35033</v>
      </c>
      <c r="G1940" s="45">
        <v>257.20999999999998</v>
      </c>
      <c r="H1940" s="45">
        <v>-141.99</v>
      </c>
      <c r="I1940" s="59">
        <f t="shared" si="210"/>
        <v>115.21999999999997</v>
      </c>
      <c r="J1940" s="44">
        <f t="shared" si="211"/>
        <v>1995</v>
      </c>
      <c r="K1940" s="44">
        <f t="shared" si="212"/>
        <v>28</v>
      </c>
      <c r="L1940" s="59">
        <f>VLOOKUP(J1940,'SF CCI, BCI'!A:F,5)</f>
        <v>6558.16</v>
      </c>
      <c r="M1940" s="59">
        <f t="shared" si="216"/>
        <v>2.3432273686521832</v>
      </c>
      <c r="N1940" s="47">
        <f t="shared" si="213"/>
        <v>602.70151149102799</v>
      </c>
      <c r="O1940" s="44">
        <f t="shared" si="214"/>
        <v>22</v>
      </c>
      <c r="P1940" s="47">
        <f t="shared" si="215"/>
        <v>269.98665741610449</v>
      </c>
    </row>
    <row r="1941" spans="1:16" x14ac:dyDescent="0.25">
      <c r="A1941" s="56">
        <v>6928</v>
      </c>
      <c r="B1941" s="43" t="s">
        <v>1417</v>
      </c>
      <c r="C1941" s="43" t="s">
        <v>1418</v>
      </c>
      <c r="D1941" s="57" t="s">
        <v>133</v>
      </c>
      <c r="E1941" s="44">
        <v>600</v>
      </c>
      <c r="F1941" s="58">
        <v>35033</v>
      </c>
      <c r="G1941" s="45">
        <v>287.95</v>
      </c>
      <c r="H1941" s="45">
        <v>-158.86000000000001</v>
      </c>
      <c r="I1941" s="59">
        <f t="shared" si="210"/>
        <v>129.08999999999997</v>
      </c>
      <c r="J1941" s="44">
        <f t="shared" si="211"/>
        <v>1995</v>
      </c>
      <c r="K1941" s="44">
        <f t="shared" si="212"/>
        <v>28</v>
      </c>
      <c r="L1941" s="59">
        <f>VLOOKUP(J1941,'SF CCI, BCI'!A:F,5)</f>
        <v>6558.16</v>
      </c>
      <c r="M1941" s="59">
        <f t="shared" si="216"/>
        <v>2.3432273686521832</v>
      </c>
      <c r="N1941" s="47">
        <f t="shared" si="213"/>
        <v>674.73232080339608</v>
      </c>
      <c r="O1941" s="44">
        <f t="shared" si="214"/>
        <v>22</v>
      </c>
      <c r="P1941" s="47">
        <f t="shared" si="215"/>
        <v>302.48722101931025</v>
      </c>
    </row>
    <row r="1942" spans="1:16" x14ac:dyDescent="0.25">
      <c r="A1942" s="56">
        <v>6929</v>
      </c>
      <c r="B1942" s="43" t="s">
        <v>1417</v>
      </c>
      <c r="C1942" s="43" t="s">
        <v>1418</v>
      </c>
      <c r="D1942" s="57" t="s">
        <v>133</v>
      </c>
      <c r="E1942" s="44">
        <v>600</v>
      </c>
      <c r="F1942" s="58">
        <v>35033</v>
      </c>
      <c r="G1942" s="45">
        <v>103</v>
      </c>
      <c r="H1942" s="45">
        <v>-56.73</v>
      </c>
      <c r="I1942" s="59">
        <f t="shared" si="210"/>
        <v>46.27</v>
      </c>
      <c r="J1942" s="44">
        <f t="shared" si="211"/>
        <v>1995</v>
      </c>
      <c r="K1942" s="44">
        <f t="shared" si="212"/>
        <v>28</v>
      </c>
      <c r="L1942" s="59">
        <f>VLOOKUP(J1942,'SF CCI, BCI'!A:F,5)</f>
        <v>6558.16</v>
      </c>
      <c r="M1942" s="59">
        <f t="shared" si="216"/>
        <v>2.3432273686521832</v>
      </c>
      <c r="N1942" s="47">
        <f t="shared" si="213"/>
        <v>241.35241897117487</v>
      </c>
      <c r="O1942" s="44">
        <f t="shared" si="214"/>
        <v>22</v>
      </c>
      <c r="P1942" s="47">
        <f t="shared" si="215"/>
        <v>108.42113034753652</v>
      </c>
    </row>
    <row r="1943" spans="1:16" x14ac:dyDescent="0.25">
      <c r="A1943" s="56">
        <v>6930</v>
      </c>
      <c r="B1943" s="43" t="s">
        <v>1417</v>
      </c>
      <c r="C1943" s="43" t="s">
        <v>1418</v>
      </c>
      <c r="D1943" s="57" t="s">
        <v>133</v>
      </c>
      <c r="E1943" s="44">
        <v>600</v>
      </c>
      <c r="F1943" s="58">
        <v>35033</v>
      </c>
      <c r="G1943" s="45">
        <v>40.47</v>
      </c>
      <c r="H1943" s="45">
        <v>-22.42</v>
      </c>
      <c r="I1943" s="59">
        <f t="shared" si="210"/>
        <v>18.049999999999997</v>
      </c>
      <c r="J1943" s="44">
        <f t="shared" si="211"/>
        <v>1995</v>
      </c>
      <c r="K1943" s="44">
        <f t="shared" si="212"/>
        <v>28</v>
      </c>
      <c r="L1943" s="59">
        <f>VLOOKUP(J1943,'SF CCI, BCI'!A:F,5)</f>
        <v>6558.16</v>
      </c>
      <c r="M1943" s="59">
        <f t="shared" si="216"/>
        <v>2.3432273686521832</v>
      </c>
      <c r="N1943" s="47">
        <f t="shared" si="213"/>
        <v>94.830411609353845</v>
      </c>
      <c r="O1943" s="44">
        <f t="shared" si="214"/>
        <v>22</v>
      </c>
      <c r="P1943" s="47">
        <f t="shared" si="215"/>
        <v>42.295254004171902</v>
      </c>
    </row>
    <row r="1944" spans="1:16" x14ac:dyDescent="0.25">
      <c r="A1944" s="56">
        <v>6931</v>
      </c>
      <c r="B1944" s="43" t="s">
        <v>1417</v>
      </c>
      <c r="C1944" s="43" t="s">
        <v>1418</v>
      </c>
      <c r="D1944" s="57" t="s">
        <v>133</v>
      </c>
      <c r="E1944" s="44">
        <v>600</v>
      </c>
      <c r="F1944" s="58">
        <v>35033</v>
      </c>
      <c r="G1944" s="45">
        <v>52.61</v>
      </c>
      <c r="H1944" s="45">
        <v>-29.169999999999998</v>
      </c>
      <c r="I1944" s="59">
        <f t="shared" si="210"/>
        <v>23.44</v>
      </c>
      <c r="J1944" s="44">
        <f t="shared" si="211"/>
        <v>1995</v>
      </c>
      <c r="K1944" s="44">
        <f t="shared" si="212"/>
        <v>28</v>
      </c>
      <c r="L1944" s="59">
        <f>VLOOKUP(J1944,'SF CCI, BCI'!A:F,5)</f>
        <v>6558.16</v>
      </c>
      <c r="M1944" s="59">
        <f t="shared" si="216"/>
        <v>2.3432273686521832</v>
      </c>
      <c r="N1944" s="47">
        <f t="shared" si="213"/>
        <v>123.27719186479136</v>
      </c>
      <c r="O1944" s="44">
        <f t="shared" si="214"/>
        <v>22</v>
      </c>
      <c r="P1944" s="47">
        <f t="shared" si="215"/>
        <v>54.925249521207178</v>
      </c>
    </row>
    <row r="1945" spans="1:16" x14ac:dyDescent="0.25">
      <c r="A1945" s="56">
        <v>6932</v>
      </c>
      <c r="B1945" s="43" t="s">
        <v>1417</v>
      </c>
      <c r="C1945" s="43" t="s">
        <v>1418</v>
      </c>
      <c r="D1945" s="57" t="s">
        <v>133</v>
      </c>
      <c r="E1945" s="44">
        <v>600</v>
      </c>
      <c r="F1945" s="58">
        <v>35033</v>
      </c>
      <c r="G1945" s="45">
        <v>114.38</v>
      </c>
      <c r="H1945" s="45">
        <v>-63.089999999999996</v>
      </c>
      <c r="I1945" s="59">
        <f t="shared" si="210"/>
        <v>51.29</v>
      </c>
      <c r="J1945" s="44">
        <f t="shared" si="211"/>
        <v>1995</v>
      </c>
      <c r="K1945" s="44">
        <f t="shared" si="212"/>
        <v>28</v>
      </c>
      <c r="L1945" s="59">
        <f>VLOOKUP(J1945,'SF CCI, BCI'!A:F,5)</f>
        <v>6558.16</v>
      </c>
      <c r="M1945" s="59">
        <f t="shared" si="216"/>
        <v>2.3432273686521832</v>
      </c>
      <c r="N1945" s="47">
        <f t="shared" si="213"/>
        <v>268.01834642643672</v>
      </c>
      <c r="O1945" s="44">
        <f t="shared" si="214"/>
        <v>22</v>
      </c>
      <c r="P1945" s="47">
        <f t="shared" si="215"/>
        <v>120.18413173817048</v>
      </c>
    </row>
    <row r="1946" spans="1:16" x14ac:dyDescent="0.25">
      <c r="A1946" s="56">
        <v>6933</v>
      </c>
      <c r="B1946" s="43" t="s">
        <v>1417</v>
      </c>
      <c r="C1946" s="43" t="s">
        <v>1418</v>
      </c>
      <c r="D1946" s="57" t="s">
        <v>133</v>
      </c>
      <c r="E1946" s="44">
        <v>600</v>
      </c>
      <c r="F1946" s="58">
        <v>35033</v>
      </c>
      <c r="G1946" s="45">
        <v>582.27</v>
      </c>
      <c r="H1946" s="45">
        <v>-321.24</v>
      </c>
      <c r="I1946" s="59">
        <f t="shared" si="210"/>
        <v>261.02999999999997</v>
      </c>
      <c r="J1946" s="44">
        <f t="shared" si="211"/>
        <v>1995</v>
      </c>
      <c r="K1946" s="44">
        <f t="shared" si="212"/>
        <v>28</v>
      </c>
      <c r="L1946" s="59">
        <f>VLOOKUP(J1946,'SF CCI, BCI'!A:F,5)</f>
        <v>6558.16</v>
      </c>
      <c r="M1946" s="59">
        <f t="shared" si="216"/>
        <v>2.3432273686521832</v>
      </c>
      <c r="N1946" s="47">
        <f t="shared" si="213"/>
        <v>1364.3909999451066</v>
      </c>
      <c r="O1946" s="44">
        <f t="shared" si="214"/>
        <v>22</v>
      </c>
      <c r="P1946" s="47">
        <f t="shared" si="215"/>
        <v>611.65264003927928</v>
      </c>
    </row>
    <row r="1947" spans="1:16" x14ac:dyDescent="0.25">
      <c r="A1947" s="56">
        <v>6934</v>
      </c>
      <c r="B1947" s="43" t="s">
        <v>1417</v>
      </c>
      <c r="C1947" s="43" t="s">
        <v>1418</v>
      </c>
      <c r="D1947" s="57" t="s">
        <v>133</v>
      </c>
      <c r="E1947" s="44">
        <v>600</v>
      </c>
      <c r="F1947" s="58">
        <v>35033</v>
      </c>
      <c r="G1947" s="45">
        <v>232.5</v>
      </c>
      <c r="H1947" s="45">
        <v>-128.35</v>
      </c>
      <c r="I1947" s="59">
        <f t="shared" si="210"/>
        <v>104.15</v>
      </c>
      <c r="J1947" s="44">
        <f t="shared" si="211"/>
        <v>1995</v>
      </c>
      <c r="K1947" s="44">
        <f t="shared" si="212"/>
        <v>28</v>
      </c>
      <c r="L1947" s="59">
        <f>VLOOKUP(J1947,'SF CCI, BCI'!A:F,5)</f>
        <v>6558.16</v>
      </c>
      <c r="M1947" s="59">
        <f t="shared" si="216"/>
        <v>2.3432273686521832</v>
      </c>
      <c r="N1947" s="47">
        <f t="shared" si="213"/>
        <v>544.80036321163254</v>
      </c>
      <c r="O1947" s="44">
        <f t="shared" si="214"/>
        <v>22</v>
      </c>
      <c r="P1947" s="47">
        <f t="shared" si="215"/>
        <v>244.04713044512488</v>
      </c>
    </row>
    <row r="1948" spans="1:16" x14ac:dyDescent="0.25">
      <c r="A1948" s="56">
        <v>6935</v>
      </c>
      <c r="B1948" s="43" t="s">
        <v>1417</v>
      </c>
      <c r="C1948" s="43" t="s">
        <v>1418</v>
      </c>
      <c r="D1948" s="57" t="s">
        <v>133</v>
      </c>
      <c r="E1948" s="44">
        <v>600</v>
      </c>
      <c r="F1948" s="58">
        <v>35033</v>
      </c>
      <c r="G1948" s="45">
        <v>756.95</v>
      </c>
      <c r="H1948" s="45">
        <v>-417.49</v>
      </c>
      <c r="I1948" s="59">
        <f t="shared" si="210"/>
        <v>339.46000000000004</v>
      </c>
      <c r="J1948" s="44">
        <f t="shared" si="211"/>
        <v>1995</v>
      </c>
      <c r="K1948" s="44">
        <f t="shared" si="212"/>
        <v>28</v>
      </c>
      <c r="L1948" s="59">
        <f>VLOOKUP(J1948,'SF CCI, BCI'!A:F,5)</f>
        <v>6558.16</v>
      </c>
      <c r="M1948" s="59">
        <f t="shared" si="216"/>
        <v>2.3432273686521832</v>
      </c>
      <c r="N1948" s="47">
        <f t="shared" si="213"/>
        <v>1773.7059567012702</v>
      </c>
      <c r="O1948" s="44">
        <f t="shared" si="214"/>
        <v>22</v>
      </c>
      <c r="P1948" s="47">
        <f t="shared" si="215"/>
        <v>795.43196256267015</v>
      </c>
    </row>
    <row r="1949" spans="1:16" x14ac:dyDescent="0.25">
      <c r="A1949" s="56">
        <v>6936</v>
      </c>
      <c r="B1949" s="43" t="s">
        <v>1417</v>
      </c>
      <c r="C1949" s="43" t="s">
        <v>1418</v>
      </c>
      <c r="D1949" s="57" t="s">
        <v>133</v>
      </c>
      <c r="E1949" s="44">
        <v>600</v>
      </c>
      <c r="F1949" s="58">
        <v>35033</v>
      </c>
      <c r="G1949" s="45">
        <v>857.57</v>
      </c>
      <c r="H1949" s="45">
        <v>-473.16999999999996</v>
      </c>
      <c r="I1949" s="59">
        <f t="shared" si="210"/>
        <v>384.40000000000009</v>
      </c>
      <c r="J1949" s="44">
        <f t="shared" si="211"/>
        <v>1995</v>
      </c>
      <c r="K1949" s="44">
        <f t="shared" si="212"/>
        <v>28</v>
      </c>
      <c r="L1949" s="59">
        <f>VLOOKUP(J1949,'SF CCI, BCI'!A:F,5)</f>
        <v>6558.16</v>
      </c>
      <c r="M1949" s="59">
        <f t="shared" si="216"/>
        <v>2.3432273686521832</v>
      </c>
      <c r="N1949" s="47">
        <f t="shared" si="213"/>
        <v>2009.4814945350529</v>
      </c>
      <c r="O1949" s="44">
        <f t="shared" si="214"/>
        <v>22</v>
      </c>
      <c r="P1949" s="47">
        <f t="shared" si="215"/>
        <v>900.7366005098994</v>
      </c>
    </row>
    <row r="1950" spans="1:16" x14ac:dyDescent="0.25">
      <c r="A1950" s="56">
        <v>6937</v>
      </c>
      <c r="B1950" s="43" t="s">
        <v>1417</v>
      </c>
      <c r="C1950" s="43" t="s">
        <v>1418</v>
      </c>
      <c r="D1950" s="57" t="s">
        <v>133</v>
      </c>
      <c r="E1950" s="44">
        <v>600</v>
      </c>
      <c r="F1950" s="58">
        <v>35033</v>
      </c>
      <c r="G1950" s="45">
        <v>51.5</v>
      </c>
      <c r="H1950" s="45">
        <v>-28.59</v>
      </c>
      <c r="I1950" s="59">
        <f t="shared" si="210"/>
        <v>22.91</v>
      </c>
      <c r="J1950" s="44">
        <f t="shared" si="211"/>
        <v>1995</v>
      </c>
      <c r="K1950" s="44">
        <f t="shared" si="212"/>
        <v>28</v>
      </c>
      <c r="L1950" s="59">
        <f>VLOOKUP(J1950,'SF CCI, BCI'!A:F,5)</f>
        <v>6558.16</v>
      </c>
      <c r="M1950" s="59">
        <f t="shared" si="216"/>
        <v>2.3432273686521832</v>
      </c>
      <c r="N1950" s="47">
        <f t="shared" si="213"/>
        <v>120.67620948558744</v>
      </c>
      <c r="O1950" s="44">
        <f t="shared" si="214"/>
        <v>22</v>
      </c>
      <c r="P1950" s="47">
        <f t="shared" si="215"/>
        <v>53.683339015821517</v>
      </c>
    </row>
    <row r="1951" spans="1:16" x14ac:dyDescent="0.25">
      <c r="A1951" s="56">
        <v>6938</v>
      </c>
      <c r="B1951" s="43" t="s">
        <v>1417</v>
      </c>
      <c r="C1951" s="43" t="s">
        <v>1418</v>
      </c>
      <c r="D1951" s="57" t="s">
        <v>133</v>
      </c>
      <c r="E1951" s="44">
        <v>600</v>
      </c>
      <c r="F1951" s="58">
        <v>35033</v>
      </c>
      <c r="G1951" s="45">
        <v>49.2</v>
      </c>
      <c r="H1951" s="45">
        <v>-27.08</v>
      </c>
      <c r="I1951" s="59">
        <f t="shared" si="210"/>
        <v>22.120000000000005</v>
      </c>
      <c r="J1951" s="44">
        <f t="shared" si="211"/>
        <v>1995</v>
      </c>
      <c r="K1951" s="44">
        <f t="shared" si="212"/>
        <v>28</v>
      </c>
      <c r="L1951" s="59">
        <f>VLOOKUP(J1951,'SF CCI, BCI'!A:F,5)</f>
        <v>6558.16</v>
      </c>
      <c r="M1951" s="59">
        <f t="shared" si="216"/>
        <v>2.3432273686521832</v>
      </c>
      <c r="N1951" s="47">
        <f t="shared" si="213"/>
        <v>115.28678653768742</v>
      </c>
      <c r="O1951" s="44">
        <f t="shared" si="214"/>
        <v>22</v>
      </c>
      <c r="P1951" s="47">
        <f t="shared" si="215"/>
        <v>51.832189394586301</v>
      </c>
    </row>
    <row r="1952" spans="1:16" x14ac:dyDescent="0.25">
      <c r="A1952" s="56">
        <v>6939</v>
      </c>
      <c r="B1952" s="43" t="s">
        <v>1417</v>
      </c>
      <c r="C1952" s="43" t="s">
        <v>1418</v>
      </c>
      <c r="D1952" s="57" t="s">
        <v>133</v>
      </c>
      <c r="E1952" s="44">
        <v>600</v>
      </c>
      <c r="F1952" s="58">
        <v>35033</v>
      </c>
      <c r="G1952" s="45">
        <v>63.96</v>
      </c>
      <c r="H1952" s="45">
        <v>-35.43</v>
      </c>
      <c r="I1952" s="59">
        <f t="shared" si="210"/>
        <v>28.53</v>
      </c>
      <c r="J1952" s="44">
        <f t="shared" si="211"/>
        <v>1995</v>
      </c>
      <c r="K1952" s="44">
        <f t="shared" si="212"/>
        <v>28</v>
      </c>
      <c r="L1952" s="59">
        <f>VLOOKUP(J1952,'SF CCI, BCI'!A:F,5)</f>
        <v>6558.16</v>
      </c>
      <c r="M1952" s="59">
        <f t="shared" si="216"/>
        <v>2.3432273686521832</v>
      </c>
      <c r="N1952" s="47">
        <f t="shared" si="213"/>
        <v>149.87282249899363</v>
      </c>
      <c r="O1952" s="44">
        <f t="shared" si="214"/>
        <v>22</v>
      </c>
      <c r="P1952" s="47">
        <f t="shared" si="215"/>
        <v>66.85227682764679</v>
      </c>
    </row>
    <row r="1953" spans="1:16" x14ac:dyDescent="0.25">
      <c r="A1953" s="56">
        <v>6940</v>
      </c>
      <c r="B1953" s="43" t="s">
        <v>1417</v>
      </c>
      <c r="C1953" s="43" t="s">
        <v>1418</v>
      </c>
      <c r="D1953" s="57" t="s">
        <v>133</v>
      </c>
      <c r="E1953" s="44">
        <v>600</v>
      </c>
      <c r="F1953" s="58">
        <v>35033</v>
      </c>
      <c r="G1953" s="45">
        <v>80.36</v>
      </c>
      <c r="H1953" s="45">
        <v>-44.14</v>
      </c>
      <c r="I1953" s="59">
        <f t="shared" si="210"/>
        <v>36.22</v>
      </c>
      <c r="J1953" s="44">
        <f t="shared" si="211"/>
        <v>1995</v>
      </c>
      <c r="K1953" s="44">
        <f t="shared" si="212"/>
        <v>28</v>
      </c>
      <c r="L1953" s="59">
        <f>VLOOKUP(J1953,'SF CCI, BCI'!A:F,5)</f>
        <v>6558.16</v>
      </c>
      <c r="M1953" s="59">
        <f t="shared" si="216"/>
        <v>2.3432273686521832</v>
      </c>
      <c r="N1953" s="47">
        <f t="shared" si="213"/>
        <v>188.30175134488942</v>
      </c>
      <c r="O1953" s="44">
        <f t="shared" si="214"/>
        <v>22</v>
      </c>
      <c r="P1953" s="47">
        <f t="shared" si="215"/>
        <v>84.871695292582075</v>
      </c>
    </row>
    <row r="1954" spans="1:16" x14ac:dyDescent="0.25">
      <c r="A1954" s="56">
        <v>6941</v>
      </c>
      <c r="B1954" s="43" t="s">
        <v>1417</v>
      </c>
      <c r="C1954" s="43" t="s">
        <v>1418</v>
      </c>
      <c r="D1954" s="57" t="s">
        <v>133</v>
      </c>
      <c r="E1954" s="44">
        <v>600</v>
      </c>
      <c r="F1954" s="58">
        <v>35033</v>
      </c>
      <c r="G1954" s="45">
        <v>133.1</v>
      </c>
      <c r="H1954" s="45">
        <v>-73.33</v>
      </c>
      <c r="I1954" s="59">
        <f t="shared" si="210"/>
        <v>59.769999999999996</v>
      </c>
      <c r="J1954" s="44">
        <f t="shared" si="211"/>
        <v>1995</v>
      </c>
      <c r="K1954" s="44">
        <f t="shared" si="212"/>
        <v>28</v>
      </c>
      <c r="L1954" s="59">
        <f>VLOOKUP(J1954,'SF CCI, BCI'!A:F,5)</f>
        <v>6558.16</v>
      </c>
      <c r="M1954" s="59">
        <f t="shared" si="216"/>
        <v>2.3432273686521832</v>
      </c>
      <c r="N1954" s="47">
        <f t="shared" si="213"/>
        <v>311.88356276760555</v>
      </c>
      <c r="O1954" s="44">
        <f t="shared" si="214"/>
        <v>22</v>
      </c>
      <c r="P1954" s="47">
        <f t="shared" si="215"/>
        <v>140.05469982434099</v>
      </c>
    </row>
    <row r="1955" spans="1:16" x14ac:dyDescent="0.25">
      <c r="A1955" s="56">
        <v>6942</v>
      </c>
      <c r="B1955" s="43" t="s">
        <v>1417</v>
      </c>
      <c r="C1955" s="43" t="s">
        <v>1418</v>
      </c>
      <c r="D1955" s="57" t="s">
        <v>133</v>
      </c>
      <c r="E1955" s="44">
        <v>600</v>
      </c>
      <c r="F1955" s="58">
        <v>35033</v>
      </c>
      <c r="G1955" s="45">
        <v>9</v>
      </c>
      <c r="H1955" s="45">
        <v>-4.9399999999999995</v>
      </c>
      <c r="I1955" s="59">
        <f t="shared" si="210"/>
        <v>4.0600000000000005</v>
      </c>
      <c r="J1955" s="44">
        <f t="shared" si="211"/>
        <v>1995</v>
      </c>
      <c r="K1955" s="44">
        <f t="shared" si="212"/>
        <v>28</v>
      </c>
      <c r="L1955" s="59">
        <f>VLOOKUP(J1955,'SF CCI, BCI'!A:F,5)</f>
        <v>6558.16</v>
      </c>
      <c r="M1955" s="59">
        <f t="shared" si="216"/>
        <v>2.3432273686521832</v>
      </c>
      <c r="N1955" s="47">
        <f t="shared" si="213"/>
        <v>21.089046317869649</v>
      </c>
      <c r="O1955" s="44">
        <f t="shared" si="214"/>
        <v>22</v>
      </c>
      <c r="P1955" s="47">
        <f t="shared" si="215"/>
        <v>9.5135031167278648</v>
      </c>
    </row>
    <row r="1956" spans="1:16" x14ac:dyDescent="0.25">
      <c r="A1956" s="56">
        <v>6943</v>
      </c>
      <c r="B1956" s="43" t="s">
        <v>1417</v>
      </c>
      <c r="C1956" s="43" t="s">
        <v>1418</v>
      </c>
      <c r="D1956" s="57" t="s">
        <v>133</v>
      </c>
      <c r="E1956" s="44">
        <v>600</v>
      </c>
      <c r="F1956" s="58">
        <v>35033</v>
      </c>
      <c r="G1956" s="45">
        <v>104.47</v>
      </c>
      <c r="H1956" s="45">
        <v>-57.48</v>
      </c>
      <c r="I1956" s="59">
        <f t="shared" si="210"/>
        <v>46.99</v>
      </c>
      <c r="J1956" s="44">
        <f t="shared" si="211"/>
        <v>1995</v>
      </c>
      <c r="K1956" s="44">
        <f t="shared" si="212"/>
        <v>28</v>
      </c>
      <c r="L1956" s="59">
        <f>VLOOKUP(J1956,'SF CCI, BCI'!A:F,5)</f>
        <v>6558.16</v>
      </c>
      <c r="M1956" s="59">
        <f t="shared" si="216"/>
        <v>2.3432273686521832</v>
      </c>
      <c r="N1956" s="47">
        <f t="shared" si="213"/>
        <v>244.79696320309358</v>
      </c>
      <c r="O1956" s="44">
        <f t="shared" si="214"/>
        <v>22</v>
      </c>
      <c r="P1956" s="47">
        <f t="shared" si="215"/>
        <v>110.10825405296609</v>
      </c>
    </row>
    <row r="1957" spans="1:16" x14ac:dyDescent="0.25">
      <c r="A1957" s="56">
        <v>6944</v>
      </c>
      <c r="B1957" s="43" t="s">
        <v>1417</v>
      </c>
      <c r="C1957" s="43" t="s">
        <v>1418</v>
      </c>
      <c r="D1957" s="57" t="s">
        <v>133</v>
      </c>
      <c r="E1957" s="44">
        <v>600</v>
      </c>
      <c r="F1957" s="58">
        <v>35033</v>
      </c>
      <c r="G1957" s="45">
        <v>719.63</v>
      </c>
      <c r="H1957" s="45">
        <v>-397.02000000000004</v>
      </c>
      <c r="I1957" s="59">
        <f t="shared" si="210"/>
        <v>322.60999999999996</v>
      </c>
      <c r="J1957" s="44">
        <f t="shared" si="211"/>
        <v>1995</v>
      </c>
      <c r="K1957" s="44">
        <f t="shared" si="212"/>
        <v>28</v>
      </c>
      <c r="L1957" s="59">
        <f>VLOOKUP(J1957,'SF CCI, BCI'!A:F,5)</f>
        <v>6558.16</v>
      </c>
      <c r="M1957" s="59">
        <f t="shared" si="216"/>
        <v>2.3432273686521832</v>
      </c>
      <c r="N1957" s="47">
        <f t="shared" si="213"/>
        <v>1686.2567113031705</v>
      </c>
      <c r="O1957" s="44">
        <f t="shared" si="214"/>
        <v>22</v>
      </c>
      <c r="P1957" s="47">
        <f t="shared" si="215"/>
        <v>755.9485814008807</v>
      </c>
    </row>
    <row r="1958" spans="1:16" x14ac:dyDescent="0.25">
      <c r="A1958" s="56">
        <v>6945</v>
      </c>
      <c r="B1958" s="43" t="s">
        <v>1417</v>
      </c>
      <c r="C1958" s="43" t="s">
        <v>1418</v>
      </c>
      <c r="D1958" s="57" t="s">
        <v>133</v>
      </c>
      <c r="E1958" s="44">
        <v>600</v>
      </c>
      <c r="F1958" s="58">
        <v>35033</v>
      </c>
      <c r="G1958" s="45">
        <v>463.63</v>
      </c>
      <c r="H1958" s="45">
        <v>-255.64</v>
      </c>
      <c r="I1958" s="59">
        <f t="shared" si="210"/>
        <v>207.99</v>
      </c>
      <c r="J1958" s="44">
        <f t="shared" si="211"/>
        <v>1995</v>
      </c>
      <c r="K1958" s="44">
        <f t="shared" si="212"/>
        <v>28</v>
      </c>
      <c r="L1958" s="59">
        <f>VLOOKUP(J1958,'SF CCI, BCI'!A:F,5)</f>
        <v>6558.16</v>
      </c>
      <c r="M1958" s="59">
        <f t="shared" si="216"/>
        <v>2.3432273686521832</v>
      </c>
      <c r="N1958" s="47">
        <f t="shared" si="213"/>
        <v>1086.3905049282116</v>
      </c>
      <c r="O1958" s="44">
        <f t="shared" si="214"/>
        <v>22</v>
      </c>
      <c r="P1958" s="47">
        <f t="shared" si="215"/>
        <v>487.36786040596758</v>
      </c>
    </row>
    <row r="1959" spans="1:16" x14ac:dyDescent="0.25">
      <c r="A1959" s="56">
        <v>6946</v>
      </c>
      <c r="B1959" s="43" t="s">
        <v>1417</v>
      </c>
      <c r="C1959" s="43" t="s">
        <v>1418</v>
      </c>
      <c r="D1959" s="57" t="s">
        <v>133</v>
      </c>
      <c r="E1959" s="44">
        <v>600</v>
      </c>
      <c r="F1959" s="58">
        <v>35033</v>
      </c>
      <c r="G1959" s="45">
        <v>935.52</v>
      </c>
      <c r="H1959" s="45">
        <v>-516.18000000000006</v>
      </c>
      <c r="I1959" s="59">
        <f t="shared" si="210"/>
        <v>419.33999999999992</v>
      </c>
      <c r="J1959" s="44">
        <f t="shared" si="211"/>
        <v>1995</v>
      </c>
      <c r="K1959" s="44">
        <f t="shared" si="212"/>
        <v>28</v>
      </c>
      <c r="L1959" s="59">
        <f>VLOOKUP(J1959,'SF CCI, BCI'!A:F,5)</f>
        <v>6558.16</v>
      </c>
      <c r="M1959" s="59">
        <f t="shared" si="216"/>
        <v>2.3432273686521832</v>
      </c>
      <c r="N1959" s="47">
        <f t="shared" si="213"/>
        <v>2192.1360679214904</v>
      </c>
      <c r="O1959" s="44">
        <f t="shared" si="214"/>
        <v>22</v>
      </c>
      <c r="P1959" s="47">
        <f t="shared" si="215"/>
        <v>982.60896477060635</v>
      </c>
    </row>
    <row r="1960" spans="1:16" x14ac:dyDescent="0.25">
      <c r="A1960" s="56">
        <v>6947</v>
      </c>
      <c r="B1960" s="43" t="s">
        <v>1417</v>
      </c>
      <c r="C1960" s="43" t="s">
        <v>1418</v>
      </c>
      <c r="D1960" s="57" t="s">
        <v>133</v>
      </c>
      <c r="E1960" s="44">
        <v>600</v>
      </c>
      <c r="F1960" s="58">
        <v>35033</v>
      </c>
      <c r="G1960" s="45">
        <v>160.68</v>
      </c>
      <c r="H1960" s="45">
        <v>-88.789999999999992</v>
      </c>
      <c r="I1960" s="59">
        <f t="shared" si="210"/>
        <v>71.890000000000015</v>
      </c>
      <c r="J1960" s="44">
        <f t="shared" si="211"/>
        <v>1995</v>
      </c>
      <c r="K1960" s="44">
        <f t="shared" si="212"/>
        <v>28</v>
      </c>
      <c r="L1960" s="59">
        <f>VLOOKUP(J1960,'SF CCI, BCI'!A:F,5)</f>
        <v>6558.16</v>
      </c>
      <c r="M1960" s="59">
        <f t="shared" si="216"/>
        <v>2.3432273686521832</v>
      </c>
      <c r="N1960" s="47">
        <f t="shared" si="213"/>
        <v>376.50977359503281</v>
      </c>
      <c r="O1960" s="44">
        <f t="shared" si="214"/>
        <v>22</v>
      </c>
      <c r="P1960" s="47">
        <f t="shared" si="215"/>
        <v>168.45461553240548</v>
      </c>
    </row>
    <row r="1961" spans="1:16" x14ac:dyDescent="0.25">
      <c r="A1961" s="56">
        <v>6948</v>
      </c>
      <c r="B1961" s="43" t="s">
        <v>1417</v>
      </c>
      <c r="C1961" s="43" t="s">
        <v>1418</v>
      </c>
      <c r="D1961" s="57" t="s">
        <v>133</v>
      </c>
      <c r="E1961" s="44">
        <v>600</v>
      </c>
      <c r="F1961" s="58">
        <v>35033</v>
      </c>
      <c r="G1961" s="45">
        <v>40.47</v>
      </c>
      <c r="H1961" s="45">
        <v>-22.42</v>
      </c>
      <c r="I1961" s="59">
        <f t="shared" si="210"/>
        <v>18.049999999999997</v>
      </c>
      <c r="J1961" s="44">
        <f t="shared" si="211"/>
        <v>1995</v>
      </c>
      <c r="K1961" s="44">
        <f t="shared" si="212"/>
        <v>28</v>
      </c>
      <c r="L1961" s="59">
        <f>VLOOKUP(J1961,'SF CCI, BCI'!A:F,5)</f>
        <v>6558.16</v>
      </c>
      <c r="M1961" s="59">
        <f t="shared" si="216"/>
        <v>2.3432273686521832</v>
      </c>
      <c r="N1961" s="47">
        <f t="shared" si="213"/>
        <v>94.830411609353845</v>
      </c>
      <c r="O1961" s="44">
        <f t="shared" si="214"/>
        <v>22</v>
      </c>
      <c r="P1961" s="47">
        <f t="shared" si="215"/>
        <v>42.295254004171902</v>
      </c>
    </row>
    <row r="1962" spans="1:16" x14ac:dyDescent="0.25">
      <c r="A1962" s="56">
        <v>6949</v>
      </c>
      <c r="B1962" s="43" t="s">
        <v>1417</v>
      </c>
      <c r="C1962" s="43" t="s">
        <v>1418</v>
      </c>
      <c r="D1962" s="57" t="s">
        <v>133</v>
      </c>
      <c r="E1962" s="44">
        <v>600</v>
      </c>
      <c r="F1962" s="58">
        <v>35033</v>
      </c>
      <c r="G1962" s="45">
        <v>52.61</v>
      </c>
      <c r="H1962" s="45">
        <v>-29.169999999999998</v>
      </c>
      <c r="I1962" s="59">
        <f t="shared" si="210"/>
        <v>23.44</v>
      </c>
      <c r="J1962" s="44">
        <f t="shared" si="211"/>
        <v>1995</v>
      </c>
      <c r="K1962" s="44">
        <f t="shared" si="212"/>
        <v>28</v>
      </c>
      <c r="L1962" s="59">
        <f>VLOOKUP(J1962,'SF CCI, BCI'!A:F,5)</f>
        <v>6558.16</v>
      </c>
      <c r="M1962" s="59">
        <f t="shared" si="216"/>
        <v>2.3432273686521832</v>
      </c>
      <c r="N1962" s="47">
        <f t="shared" si="213"/>
        <v>123.27719186479136</v>
      </c>
      <c r="O1962" s="44">
        <f t="shared" si="214"/>
        <v>22</v>
      </c>
      <c r="P1962" s="47">
        <f t="shared" si="215"/>
        <v>54.925249521207178</v>
      </c>
    </row>
    <row r="1963" spans="1:16" x14ac:dyDescent="0.25">
      <c r="A1963" s="56">
        <v>6950</v>
      </c>
      <c r="B1963" s="43" t="s">
        <v>1417</v>
      </c>
      <c r="C1963" s="43" t="s">
        <v>1418</v>
      </c>
      <c r="D1963" s="57" t="s">
        <v>133</v>
      </c>
      <c r="E1963" s="44">
        <v>600</v>
      </c>
      <c r="F1963" s="58">
        <v>35033</v>
      </c>
      <c r="G1963" s="45">
        <v>41.71</v>
      </c>
      <c r="H1963" s="45">
        <v>-23.01</v>
      </c>
      <c r="I1963" s="59">
        <f t="shared" si="210"/>
        <v>18.7</v>
      </c>
      <c r="J1963" s="44">
        <f t="shared" si="211"/>
        <v>1995</v>
      </c>
      <c r="K1963" s="44">
        <f t="shared" si="212"/>
        <v>28</v>
      </c>
      <c r="L1963" s="59">
        <f>VLOOKUP(J1963,'SF CCI, BCI'!A:F,5)</f>
        <v>6558.16</v>
      </c>
      <c r="M1963" s="59">
        <f t="shared" si="216"/>
        <v>2.3432273686521832</v>
      </c>
      <c r="N1963" s="47">
        <f t="shared" si="213"/>
        <v>97.736013546482567</v>
      </c>
      <c r="O1963" s="44">
        <f t="shared" si="214"/>
        <v>22</v>
      </c>
      <c r="P1963" s="47">
        <f t="shared" si="215"/>
        <v>43.818351793795827</v>
      </c>
    </row>
    <row r="1964" spans="1:16" x14ac:dyDescent="0.25">
      <c r="A1964" s="56">
        <v>6951</v>
      </c>
      <c r="B1964" s="43" t="s">
        <v>1417</v>
      </c>
      <c r="C1964" s="43" t="s">
        <v>1418</v>
      </c>
      <c r="D1964" s="57" t="s">
        <v>133</v>
      </c>
      <c r="E1964" s="44">
        <v>600</v>
      </c>
      <c r="F1964" s="58">
        <v>35033</v>
      </c>
      <c r="G1964" s="45">
        <v>4.5</v>
      </c>
      <c r="H1964" s="45">
        <v>-2.5999999999999996</v>
      </c>
      <c r="I1964" s="59">
        <f t="shared" si="210"/>
        <v>1.9000000000000004</v>
      </c>
      <c r="J1964" s="44">
        <f t="shared" si="211"/>
        <v>1995</v>
      </c>
      <c r="K1964" s="44">
        <f t="shared" si="212"/>
        <v>28</v>
      </c>
      <c r="L1964" s="59">
        <f>VLOOKUP(J1964,'SF CCI, BCI'!A:F,5)</f>
        <v>6558.16</v>
      </c>
      <c r="M1964" s="59">
        <f t="shared" si="216"/>
        <v>2.3432273686521832</v>
      </c>
      <c r="N1964" s="47">
        <f t="shared" si="213"/>
        <v>10.544523158934824</v>
      </c>
      <c r="O1964" s="44">
        <f t="shared" si="214"/>
        <v>22</v>
      </c>
      <c r="P1964" s="47">
        <f t="shared" si="215"/>
        <v>4.4521320004391489</v>
      </c>
    </row>
    <row r="1965" spans="1:16" x14ac:dyDescent="0.25">
      <c r="A1965" s="56">
        <v>6952</v>
      </c>
      <c r="B1965" s="43" t="s">
        <v>1417</v>
      </c>
      <c r="C1965" s="43" t="s">
        <v>1418</v>
      </c>
      <c r="D1965" s="57" t="s">
        <v>133</v>
      </c>
      <c r="E1965" s="44">
        <v>600</v>
      </c>
      <c r="F1965" s="58">
        <v>35033</v>
      </c>
      <c r="G1965" s="45">
        <v>54.22</v>
      </c>
      <c r="H1965" s="45">
        <v>-29.88</v>
      </c>
      <c r="I1965" s="59">
        <f t="shared" si="210"/>
        <v>24.34</v>
      </c>
      <c r="J1965" s="44">
        <f t="shared" si="211"/>
        <v>1995</v>
      </c>
      <c r="K1965" s="44">
        <f t="shared" si="212"/>
        <v>28</v>
      </c>
      <c r="L1965" s="59">
        <f>VLOOKUP(J1965,'SF CCI, BCI'!A:F,5)</f>
        <v>6558.16</v>
      </c>
      <c r="M1965" s="59">
        <f t="shared" si="216"/>
        <v>2.3432273686521832</v>
      </c>
      <c r="N1965" s="47">
        <f t="shared" si="213"/>
        <v>127.04978792832136</v>
      </c>
      <c r="O1965" s="44">
        <f t="shared" si="214"/>
        <v>22</v>
      </c>
      <c r="P1965" s="47">
        <f t="shared" si="215"/>
        <v>57.034154152994141</v>
      </c>
    </row>
    <row r="1966" spans="1:16" x14ac:dyDescent="0.25">
      <c r="A1966" s="56">
        <v>6953</v>
      </c>
      <c r="B1966" s="43" t="s">
        <v>1417</v>
      </c>
      <c r="C1966" s="43" t="s">
        <v>1418</v>
      </c>
      <c r="D1966" s="57" t="s">
        <v>133</v>
      </c>
      <c r="E1966" s="44">
        <v>600</v>
      </c>
      <c r="F1966" s="58">
        <v>35033</v>
      </c>
      <c r="G1966" s="45">
        <v>840</v>
      </c>
      <c r="H1966" s="45">
        <v>-463.43</v>
      </c>
      <c r="I1966" s="59">
        <f t="shared" si="210"/>
        <v>376.57</v>
      </c>
      <c r="J1966" s="44">
        <f t="shared" si="211"/>
        <v>1995</v>
      </c>
      <c r="K1966" s="44">
        <f t="shared" si="212"/>
        <v>28</v>
      </c>
      <c r="L1966" s="59">
        <f>VLOOKUP(J1966,'SF CCI, BCI'!A:F,5)</f>
        <v>6558.16</v>
      </c>
      <c r="M1966" s="59">
        <f t="shared" si="216"/>
        <v>2.3432273686521832</v>
      </c>
      <c r="N1966" s="47">
        <f t="shared" si="213"/>
        <v>1968.3109896678338</v>
      </c>
      <c r="O1966" s="44">
        <f t="shared" si="214"/>
        <v>22</v>
      </c>
      <c r="P1966" s="47">
        <f t="shared" si="215"/>
        <v>882.38913021335259</v>
      </c>
    </row>
    <row r="1967" spans="1:16" x14ac:dyDescent="0.25">
      <c r="A1967" s="56">
        <v>6954</v>
      </c>
      <c r="B1967" s="43" t="s">
        <v>1417</v>
      </c>
      <c r="C1967" s="43" t="s">
        <v>1418</v>
      </c>
      <c r="D1967" s="57" t="s">
        <v>133</v>
      </c>
      <c r="E1967" s="44">
        <v>600</v>
      </c>
      <c r="F1967" s="58">
        <v>35033</v>
      </c>
      <c r="G1967" s="45">
        <v>98.4</v>
      </c>
      <c r="H1967" s="45">
        <v>-54.1</v>
      </c>
      <c r="I1967" s="59">
        <f t="shared" si="210"/>
        <v>44.300000000000004</v>
      </c>
      <c r="J1967" s="44">
        <f t="shared" si="211"/>
        <v>1995</v>
      </c>
      <c r="K1967" s="44">
        <f t="shared" si="212"/>
        <v>28</v>
      </c>
      <c r="L1967" s="59">
        <f>VLOOKUP(J1967,'SF CCI, BCI'!A:F,5)</f>
        <v>6558.16</v>
      </c>
      <c r="M1967" s="59">
        <f t="shared" si="216"/>
        <v>2.3432273686521832</v>
      </c>
      <c r="N1967" s="47">
        <f t="shared" si="213"/>
        <v>230.57357307537484</v>
      </c>
      <c r="O1967" s="44">
        <f t="shared" si="214"/>
        <v>22</v>
      </c>
      <c r="P1967" s="47">
        <f t="shared" si="215"/>
        <v>103.80497243129173</v>
      </c>
    </row>
    <row r="1968" spans="1:16" x14ac:dyDescent="0.25">
      <c r="A1968" s="56">
        <v>6955</v>
      </c>
      <c r="B1968" s="43" t="s">
        <v>1417</v>
      </c>
      <c r="C1968" s="43" t="s">
        <v>1418</v>
      </c>
      <c r="D1968" s="57" t="s">
        <v>133</v>
      </c>
      <c r="E1968" s="44">
        <v>600</v>
      </c>
      <c r="F1968" s="58">
        <v>35033</v>
      </c>
      <c r="G1968" s="45">
        <v>127.92</v>
      </c>
      <c r="H1968" s="45">
        <v>-70.39</v>
      </c>
      <c r="I1968" s="59">
        <f t="shared" si="210"/>
        <v>57.53</v>
      </c>
      <c r="J1968" s="44">
        <f t="shared" si="211"/>
        <v>1995</v>
      </c>
      <c r="K1968" s="44">
        <f t="shared" si="212"/>
        <v>28</v>
      </c>
      <c r="L1968" s="59">
        <f>VLOOKUP(J1968,'SF CCI, BCI'!A:F,5)</f>
        <v>6558.16</v>
      </c>
      <c r="M1968" s="59">
        <f t="shared" si="216"/>
        <v>2.3432273686521832</v>
      </c>
      <c r="N1968" s="47">
        <f t="shared" si="213"/>
        <v>299.74564499798726</v>
      </c>
      <c r="O1968" s="44">
        <f t="shared" si="214"/>
        <v>22</v>
      </c>
      <c r="P1968" s="47">
        <f t="shared" si="215"/>
        <v>134.80587051856011</v>
      </c>
    </row>
    <row r="1969" spans="1:16" x14ac:dyDescent="0.25">
      <c r="A1969" s="56">
        <v>6956</v>
      </c>
      <c r="B1969" s="43" t="s">
        <v>1417</v>
      </c>
      <c r="C1969" s="43" t="s">
        <v>1418</v>
      </c>
      <c r="D1969" s="57" t="s">
        <v>133</v>
      </c>
      <c r="E1969" s="44">
        <v>600</v>
      </c>
      <c r="F1969" s="58">
        <v>35033</v>
      </c>
      <c r="G1969" s="45">
        <v>156.54</v>
      </c>
      <c r="H1969" s="45">
        <v>-86.32</v>
      </c>
      <c r="I1969" s="59">
        <f t="shared" si="210"/>
        <v>70.22</v>
      </c>
      <c r="J1969" s="44">
        <f t="shared" si="211"/>
        <v>1995</v>
      </c>
      <c r="K1969" s="44">
        <f t="shared" si="212"/>
        <v>28</v>
      </c>
      <c r="L1969" s="59">
        <f>VLOOKUP(J1969,'SF CCI, BCI'!A:F,5)</f>
        <v>6558.16</v>
      </c>
      <c r="M1969" s="59">
        <f t="shared" si="216"/>
        <v>2.3432273686521832</v>
      </c>
      <c r="N1969" s="47">
        <f t="shared" si="213"/>
        <v>366.80881228881276</v>
      </c>
      <c r="O1969" s="44">
        <f t="shared" si="214"/>
        <v>22</v>
      </c>
      <c r="P1969" s="47">
        <f t="shared" si="215"/>
        <v>164.5414258267563</v>
      </c>
    </row>
    <row r="1970" spans="1:16" x14ac:dyDescent="0.25">
      <c r="A1970" s="56">
        <v>6957</v>
      </c>
      <c r="B1970" s="43" t="s">
        <v>1417</v>
      </c>
      <c r="C1970" s="43" t="s">
        <v>1418</v>
      </c>
      <c r="D1970" s="57" t="s">
        <v>133</v>
      </c>
      <c r="E1970" s="44">
        <v>600</v>
      </c>
      <c r="F1970" s="58">
        <v>35033</v>
      </c>
      <c r="G1970" s="45">
        <v>14.63</v>
      </c>
      <c r="H1970" s="45">
        <v>-7.95</v>
      </c>
      <c r="I1970" s="59">
        <f t="shared" si="210"/>
        <v>6.6800000000000006</v>
      </c>
      <c r="J1970" s="44">
        <f t="shared" si="211"/>
        <v>1995</v>
      </c>
      <c r="K1970" s="44">
        <f t="shared" si="212"/>
        <v>28</v>
      </c>
      <c r="L1970" s="59">
        <f>VLOOKUP(J1970,'SF CCI, BCI'!A:F,5)</f>
        <v>6558.16</v>
      </c>
      <c r="M1970" s="59">
        <f t="shared" si="216"/>
        <v>2.3432273686521832</v>
      </c>
      <c r="N1970" s="47">
        <f t="shared" si="213"/>
        <v>34.281416403381442</v>
      </c>
      <c r="O1970" s="44">
        <f t="shared" si="214"/>
        <v>22</v>
      </c>
      <c r="P1970" s="47">
        <f t="shared" si="215"/>
        <v>15.652758822596585</v>
      </c>
    </row>
    <row r="1971" spans="1:16" x14ac:dyDescent="0.25">
      <c r="A1971" s="56">
        <v>6958</v>
      </c>
      <c r="B1971" s="43" t="s">
        <v>1417</v>
      </c>
      <c r="C1971" s="43" t="s">
        <v>1418</v>
      </c>
      <c r="D1971" s="57" t="s">
        <v>133</v>
      </c>
      <c r="E1971" s="44">
        <v>600</v>
      </c>
      <c r="F1971" s="58">
        <v>35033</v>
      </c>
      <c r="G1971" s="45">
        <v>203.5</v>
      </c>
      <c r="H1971" s="45">
        <v>-112.33</v>
      </c>
      <c r="I1971" s="59">
        <f t="shared" si="210"/>
        <v>91.17</v>
      </c>
      <c r="J1971" s="44">
        <f t="shared" si="211"/>
        <v>1995</v>
      </c>
      <c r="K1971" s="44">
        <f t="shared" si="212"/>
        <v>28</v>
      </c>
      <c r="L1971" s="59">
        <f>VLOOKUP(J1971,'SF CCI, BCI'!A:F,5)</f>
        <v>6558.16</v>
      </c>
      <c r="M1971" s="59">
        <f t="shared" si="216"/>
        <v>2.3432273686521832</v>
      </c>
      <c r="N1971" s="47">
        <f t="shared" si="213"/>
        <v>476.84676952071925</v>
      </c>
      <c r="O1971" s="44">
        <f t="shared" si="214"/>
        <v>22</v>
      </c>
      <c r="P1971" s="47">
        <f t="shared" si="215"/>
        <v>213.63203920001953</v>
      </c>
    </row>
    <row r="1972" spans="1:16" x14ac:dyDescent="0.25">
      <c r="A1972" s="56">
        <v>6959</v>
      </c>
      <c r="B1972" s="43" t="s">
        <v>1417</v>
      </c>
      <c r="C1972" s="43" t="s">
        <v>1418</v>
      </c>
      <c r="D1972" s="57" t="s">
        <v>133</v>
      </c>
      <c r="E1972" s="44">
        <v>600</v>
      </c>
      <c r="F1972" s="58">
        <v>35033</v>
      </c>
      <c r="G1972" s="45">
        <v>198.33</v>
      </c>
      <c r="H1972" s="45">
        <v>-109.4</v>
      </c>
      <c r="I1972" s="59">
        <f t="shared" si="210"/>
        <v>88.93</v>
      </c>
      <c r="J1972" s="44">
        <f t="shared" si="211"/>
        <v>1995</v>
      </c>
      <c r="K1972" s="44">
        <f t="shared" si="212"/>
        <v>28</v>
      </c>
      <c r="L1972" s="59">
        <f>VLOOKUP(J1972,'SF CCI, BCI'!A:F,5)</f>
        <v>6558.16</v>
      </c>
      <c r="M1972" s="59">
        <f t="shared" si="216"/>
        <v>2.3432273686521832</v>
      </c>
      <c r="N1972" s="47">
        <f t="shared" si="213"/>
        <v>464.73228402478753</v>
      </c>
      <c r="O1972" s="44">
        <f t="shared" si="214"/>
        <v>22</v>
      </c>
      <c r="P1972" s="47">
        <f t="shared" si="215"/>
        <v>208.38320989423866</v>
      </c>
    </row>
    <row r="1973" spans="1:16" x14ac:dyDescent="0.25">
      <c r="A1973" s="56">
        <v>6960</v>
      </c>
      <c r="B1973" s="43" t="s">
        <v>1417</v>
      </c>
      <c r="C1973" s="43" t="s">
        <v>1418</v>
      </c>
      <c r="D1973" s="57" t="s">
        <v>133</v>
      </c>
      <c r="E1973" s="44">
        <v>600</v>
      </c>
      <c r="F1973" s="58">
        <v>35033</v>
      </c>
      <c r="G1973" s="45">
        <v>49.2</v>
      </c>
      <c r="H1973" s="45">
        <v>-27.08</v>
      </c>
      <c r="I1973" s="59">
        <f t="shared" si="210"/>
        <v>22.120000000000005</v>
      </c>
      <c r="J1973" s="44">
        <f t="shared" si="211"/>
        <v>1995</v>
      </c>
      <c r="K1973" s="44">
        <f t="shared" si="212"/>
        <v>28</v>
      </c>
      <c r="L1973" s="59">
        <f>VLOOKUP(J1973,'SF CCI, BCI'!A:F,5)</f>
        <v>6558.16</v>
      </c>
      <c r="M1973" s="59">
        <f t="shared" si="216"/>
        <v>2.3432273686521832</v>
      </c>
      <c r="N1973" s="47">
        <f t="shared" si="213"/>
        <v>115.28678653768742</v>
      </c>
      <c r="O1973" s="44">
        <f t="shared" si="214"/>
        <v>22</v>
      </c>
      <c r="P1973" s="47">
        <f t="shared" si="215"/>
        <v>51.832189394586301</v>
      </c>
    </row>
    <row r="1974" spans="1:16" x14ac:dyDescent="0.25">
      <c r="A1974" s="56">
        <v>6961</v>
      </c>
      <c r="B1974" s="43" t="s">
        <v>1417</v>
      </c>
      <c r="C1974" s="43" t="s">
        <v>1418</v>
      </c>
      <c r="D1974" s="57" t="s">
        <v>133</v>
      </c>
      <c r="E1974" s="44">
        <v>600</v>
      </c>
      <c r="F1974" s="58">
        <v>35033</v>
      </c>
      <c r="G1974" s="45">
        <v>63.96</v>
      </c>
      <c r="H1974" s="45">
        <v>-35.43</v>
      </c>
      <c r="I1974" s="59">
        <f t="shared" si="210"/>
        <v>28.53</v>
      </c>
      <c r="J1974" s="44">
        <f t="shared" si="211"/>
        <v>1995</v>
      </c>
      <c r="K1974" s="44">
        <f t="shared" si="212"/>
        <v>28</v>
      </c>
      <c r="L1974" s="59">
        <f>VLOOKUP(J1974,'SF CCI, BCI'!A:F,5)</f>
        <v>6558.16</v>
      </c>
      <c r="M1974" s="59">
        <f t="shared" si="216"/>
        <v>2.3432273686521832</v>
      </c>
      <c r="N1974" s="47">
        <f t="shared" si="213"/>
        <v>149.87282249899363</v>
      </c>
      <c r="O1974" s="44">
        <f t="shared" si="214"/>
        <v>22</v>
      </c>
      <c r="P1974" s="47">
        <f t="shared" si="215"/>
        <v>66.85227682764679</v>
      </c>
    </row>
    <row r="1975" spans="1:16" x14ac:dyDescent="0.25">
      <c r="A1975" s="56">
        <v>6962</v>
      </c>
      <c r="B1975" s="43" t="s">
        <v>1417</v>
      </c>
      <c r="C1975" s="43" t="s">
        <v>1418</v>
      </c>
      <c r="D1975" s="57" t="s">
        <v>133</v>
      </c>
      <c r="E1975" s="44">
        <v>600</v>
      </c>
      <c r="F1975" s="58">
        <v>35033</v>
      </c>
      <c r="G1975" s="45">
        <v>168.74</v>
      </c>
      <c r="H1975" s="45">
        <v>-93.04</v>
      </c>
      <c r="I1975" s="59">
        <f t="shared" si="210"/>
        <v>75.7</v>
      </c>
      <c r="J1975" s="44">
        <f t="shared" si="211"/>
        <v>1995</v>
      </c>
      <c r="K1975" s="44">
        <f t="shared" si="212"/>
        <v>28</v>
      </c>
      <c r="L1975" s="59">
        <f>VLOOKUP(J1975,'SF CCI, BCI'!A:F,5)</f>
        <v>6558.16</v>
      </c>
      <c r="M1975" s="59">
        <f t="shared" si="216"/>
        <v>2.3432273686521832</v>
      </c>
      <c r="N1975" s="47">
        <f t="shared" si="213"/>
        <v>395.39618618636939</v>
      </c>
      <c r="O1975" s="44">
        <f t="shared" si="214"/>
        <v>22</v>
      </c>
      <c r="P1975" s="47">
        <f t="shared" si="215"/>
        <v>177.38231180697028</v>
      </c>
    </row>
    <row r="1976" spans="1:16" x14ac:dyDescent="0.25">
      <c r="A1976" s="56">
        <v>6963</v>
      </c>
      <c r="B1976" s="43" t="s">
        <v>1417</v>
      </c>
      <c r="C1976" s="43" t="s">
        <v>1418</v>
      </c>
      <c r="D1976" s="57" t="s">
        <v>133</v>
      </c>
      <c r="E1976" s="44">
        <v>600</v>
      </c>
      <c r="F1976" s="58">
        <v>35033</v>
      </c>
      <c r="G1976" s="45">
        <v>9</v>
      </c>
      <c r="H1976" s="45">
        <v>-4.9399999999999995</v>
      </c>
      <c r="I1976" s="59">
        <f t="shared" si="210"/>
        <v>4.0600000000000005</v>
      </c>
      <c r="J1976" s="44">
        <f t="shared" si="211"/>
        <v>1995</v>
      </c>
      <c r="K1976" s="44">
        <f t="shared" si="212"/>
        <v>28</v>
      </c>
      <c r="L1976" s="59">
        <f>VLOOKUP(J1976,'SF CCI, BCI'!A:F,5)</f>
        <v>6558.16</v>
      </c>
      <c r="M1976" s="59">
        <f t="shared" si="216"/>
        <v>2.3432273686521832</v>
      </c>
      <c r="N1976" s="47">
        <f t="shared" si="213"/>
        <v>21.089046317869649</v>
      </c>
      <c r="O1976" s="44">
        <f t="shared" si="214"/>
        <v>22</v>
      </c>
      <c r="P1976" s="47">
        <f t="shared" si="215"/>
        <v>9.5135031167278648</v>
      </c>
    </row>
    <row r="1977" spans="1:16" x14ac:dyDescent="0.25">
      <c r="A1977" s="56">
        <v>6964</v>
      </c>
      <c r="B1977" s="43" t="s">
        <v>1417</v>
      </c>
      <c r="C1977" s="43" t="s">
        <v>1418</v>
      </c>
      <c r="D1977" s="57" t="s">
        <v>133</v>
      </c>
      <c r="E1977" s="44">
        <v>600</v>
      </c>
      <c r="F1977" s="58">
        <v>35033</v>
      </c>
      <c r="G1977" s="45">
        <v>219.36</v>
      </c>
      <c r="H1977" s="45">
        <v>-121.2</v>
      </c>
      <c r="I1977" s="59">
        <f t="shared" si="210"/>
        <v>98.160000000000011</v>
      </c>
      <c r="J1977" s="44">
        <f t="shared" si="211"/>
        <v>1995</v>
      </c>
      <c r="K1977" s="44">
        <f t="shared" si="212"/>
        <v>28</v>
      </c>
      <c r="L1977" s="59">
        <f>VLOOKUP(J1977,'SF CCI, BCI'!A:F,5)</f>
        <v>6558.16</v>
      </c>
      <c r="M1977" s="59">
        <f t="shared" si="216"/>
        <v>2.3432273686521832</v>
      </c>
      <c r="N1977" s="47">
        <f t="shared" si="213"/>
        <v>514.0103555875429</v>
      </c>
      <c r="O1977" s="44">
        <f t="shared" si="214"/>
        <v>22</v>
      </c>
      <c r="P1977" s="47">
        <f t="shared" si="215"/>
        <v>230.01119850689832</v>
      </c>
    </row>
    <row r="1978" spans="1:16" x14ac:dyDescent="0.25">
      <c r="A1978" s="56">
        <v>6965</v>
      </c>
      <c r="B1978" s="43" t="s">
        <v>1417</v>
      </c>
      <c r="C1978" s="43" t="s">
        <v>1418</v>
      </c>
      <c r="D1978" s="57" t="s">
        <v>133</v>
      </c>
      <c r="E1978" s="44">
        <v>600</v>
      </c>
      <c r="F1978" s="58">
        <v>35033</v>
      </c>
      <c r="G1978" s="45">
        <v>67.709999999999994</v>
      </c>
      <c r="H1978" s="45">
        <v>-37.22</v>
      </c>
      <c r="I1978" s="59">
        <f t="shared" si="210"/>
        <v>30.489999999999995</v>
      </c>
      <c r="J1978" s="44">
        <f t="shared" si="211"/>
        <v>1995</v>
      </c>
      <c r="K1978" s="44">
        <f t="shared" si="212"/>
        <v>28</v>
      </c>
      <c r="L1978" s="59">
        <f>VLOOKUP(J1978,'SF CCI, BCI'!A:F,5)</f>
        <v>6558.16</v>
      </c>
      <c r="M1978" s="59">
        <f t="shared" si="216"/>
        <v>2.3432273686521832</v>
      </c>
      <c r="N1978" s="47">
        <f t="shared" si="213"/>
        <v>158.65992513143931</v>
      </c>
      <c r="O1978" s="44">
        <f t="shared" si="214"/>
        <v>22</v>
      </c>
      <c r="P1978" s="47">
        <f t="shared" si="215"/>
        <v>71.445002470205054</v>
      </c>
    </row>
    <row r="1979" spans="1:16" x14ac:dyDescent="0.25">
      <c r="A1979" s="56">
        <v>6966</v>
      </c>
      <c r="B1979" s="43" t="s">
        <v>1417</v>
      </c>
      <c r="C1979" s="43" t="s">
        <v>1418</v>
      </c>
      <c r="D1979" s="57" t="s">
        <v>133</v>
      </c>
      <c r="E1979" s="44">
        <v>600</v>
      </c>
      <c r="F1979" s="58">
        <v>35033</v>
      </c>
      <c r="G1979" s="45">
        <v>72.290000000000006</v>
      </c>
      <c r="H1979" s="45">
        <v>-39.879999999999995</v>
      </c>
      <c r="I1979" s="59">
        <f t="shared" si="210"/>
        <v>32.410000000000011</v>
      </c>
      <c r="J1979" s="44">
        <f t="shared" si="211"/>
        <v>1995</v>
      </c>
      <c r="K1979" s="44">
        <f t="shared" si="212"/>
        <v>28</v>
      </c>
      <c r="L1979" s="59">
        <f>VLOOKUP(J1979,'SF CCI, BCI'!A:F,5)</f>
        <v>6558.16</v>
      </c>
      <c r="M1979" s="59">
        <f t="shared" si="216"/>
        <v>2.3432273686521832</v>
      </c>
      <c r="N1979" s="47">
        <f t="shared" si="213"/>
        <v>169.39190647986635</v>
      </c>
      <c r="O1979" s="44">
        <f t="shared" si="214"/>
        <v>22</v>
      </c>
      <c r="P1979" s="47">
        <f t="shared" si="215"/>
        <v>75.94399901801728</v>
      </c>
    </row>
    <row r="1980" spans="1:16" x14ac:dyDescent="0.25">
      <c r="A1980" s="56">
        <v>6967</v>
      </c>
      <c r="B1980" s="43" t="s">
        <v>1417</v>
      </c>
      <c r="C1980" s="43" t="s">
        <v>1418</v>
      </c>
      <c r="D1980" s="57" t="s">
        <v>133</v>
      </c>
      <c r="E1980" s="44">
        <v>600</v>
      </c>
      <c r="F1980" s="58">
        <v>35033</v>
      </c>
      <c r="G1980" s="45">
        <v>32.380000000000003</v>
      </c>
      <c r="H1980" s="45">
        <v>-17.689999999999998</v>
      </c>
      <c r="I1980" s="59">
        <f t="shared" si="210"/>
        <v>14.690000000000005</v>
      </c>
      <c r="J1980" s="44">
        <f t="shared" si="211"/>
        <v>1995</v>
      </c>
      <c r="K1980" s="44">
        <f t="shared" si="212"/>
        <v>28</v>
      </c>
      <c r="L1980" s="59">
        <f>VLOOKUP(J1980,'SF CCI, BCI'!A:F,5)</f>
        <v>6558.16</v>
      </c>
      <c r="M1980" s="59">
        <f t="shared" si="216"/>
        <v>2.3432273686521832</v>
      </c>
      <c r="N1980" s="47">
        <f t="shared" si="213"/>
        <v>75.873702196957694</v>
      </c>
      <c r="O1980" s="44">
        <f t="shared" si="214"/>
        <v>22</v>
      </c>
      <c r="P1980" s="47">
        <f t="shared" si="215"/>
        <v>34.422010045500585</v>
      </c>
    </row>
    <row r="1981" spans="1:16" x14ac:dyDescent="0.25">
      <c r="A1981" s="56">
        <v>6968</v>
      </c>
      <c r="B1981" s="43" t="s">
        <v>1417</v>
      </c>
      <c r="C1981" s="43" t="s">
        <v>1418</v>
      </c>
      <c r="D1981" s="57" t="s">
        <v>133</v>
      </c>
      <c r="E1981" s="44">
        <v>600</v>
      </c>
      <c r="F1981" s="58">
        <v>35033</v>
      </c>
      <c r="G1981" s="45">
        <v>3.38</v>
      </c>
      <c r="H1981" s="45">
        <v>-1.99</v>
      </c>
      <c r="I1981" s="59">
        <f t="shared" si="210"/>
        <v>1.39</v>
      </c>
      <c r="J1981" s="44">
        <f t="shared" si="211"/>
        <v>1995</v>
      </c>
      <c r="K1981" s="44">
        <f t="shared" si="212"/>
        <v>28</v>
      </c>
      <c r="L1981" s="59">
        <f>VLOOKUP(J1981,'SF CCI, BCI'!A:F,5)</f>
        <v>6558.16</v>
      </c>
      <c r="M1981" s="59">
        <f t="shared" si="216"/>
        <v>2.3432273686521832</v>
      </c>
      <c r="N1981" s="47">
        <f t="shared" si="213"/>
        <v>7.9201085060443788</v>
      </c>
      <c r="O1981" s="44">
        <f t="shared" si="214"/>
        <v>22</v>
      </c>
      <c r="P1981" s="47">
        <f t="shared" si="215"/>
        <v>3.2570860424265344</v>
      </c>
    </row>
    <row r="1982" spans="1:16" x14ac:dyDescent="0.25">
      <c r="A1982" s="56">
        <v>6969</v>
      </c>
      <c r="B1982" s="43" t="s">
        <v>1417</v>
      </c>
      <c r="C1982" s="43" t="s">
        <v>1418</v>
      </c>
      <c r="D1982" s="57" t="s">
        <v>133</v>
      </c>
      <c r="E1982" s="44">
        <v>600</v>
      </c>
      <c r="F1982" s="58">
        <v>35033</v>
      </c>
      <c r="G1982" s="45">
        <v>-35.76</v>
      </c>
      <c r="H1982" s="45">
        <v>19.72</v>
      </c>
      <c r="I1982" s="59">
        <f t="shared" si="210"/>
        <v>-16.04</v>
      </c>
      <c r="J1982" s="44">
        <f t="shared" si="211"/>
        <v>1995</v>
      </c>
      <c r="K1982" s="44">
        <f t="shared" si="212"/>
        <v>28</v>
      </c>
      <c r="L1982" s="59">
        <f>VLOOKUP(J1982,'SF CCI, BCI'!A:F,5)</f>
        <v>6558.16</v>
      </c>
      <c r="M1982" s="59">
        <f t="shared" si="216"/>
        <v>2.3432273686521832</v>
      </c>
      <c r="N1982" s="47">
        <f t="shared" si="213"/>
        <v>-83.793810703002066</v>
      </c>
      <c r="O1982" s="44">
        <f t="shared" si="214"/>
        <v>22</v>
      </c>
      <c r="P1982" s="47">
        <f t="shared" si="215"/>
        <v>-37.585366993181019</v>
      </c>
    </row>
    <row r="1983" spans="1:16" x14ac:dyDescent="0.25">
      <c r="A1983" s="56">
        <v>6970</v>
      </c>
      <c r="B1983" s="43" t="s">
        <v>1417</v>
      </c>
      <c r="C1983" s="43" t="s">
        <v>1418</v>
      </c>
      <c r="D1983" s="57" t="s">
        <v>133</v>
      </c>
      <c r="E1983" s="44">
        <v>600</v>
      </c>
      <c r="F1983" s="58">
        <v>35033</v>
      </c>
      <c r="G1983" s="45">
        <v>67.709999999999994</v>
      </c>
      <c r="H1983" s="45">
        <v>-37.22</v>
      </c>
      <c r="I1983" s="59">
        <f t="shared" si="210"/>
        <v>30.489999999999995</v>
      </c>
      <c r="J1983" s="44">
        <f t="shared" si="211"/>
        <v>1995</v>
      </c>
      <c r="K1983" s="44">
        <f t="shared" si="212"/>
        <v>28</v>
      </c>
      <c r="L1983" s="59">
        <f>VLOOKUP(J1983,'SF CCI, BCI'!A:F,5)</f>
        <v>6558.16</v>
      </c>
      <c r="M1983" s="59">
        <f t="shared" si="216"/>
        <v>2.3432273686521832</v>
      </c>
      <c r="N1983" s="47">
        <f t="shared" si="213"/>
        <v>158.65992513143931</v>
      </c>
      <c r="O1983" s="44">
        <f t="shared" si="214"/>
        <v>22</v>
      </c>
      <c r="P1983" s="47">
        <f t="shared" si="215"/>
        <v>71.445002470205054</v>
      </c>
    </row>
    <row r="1984" spans="1:16" x14ac:dyDescent="0.25">
      <c r="A1984" s="56">
        <v>6971</v>
      </c>
      <c r="B1984" s="43" t="s">
        <v>1417</v>
      </c>
      <c r="C1984" s="43" t="s">
        <v>1418</v>
      </c>
      <c r="D1984" s="57" t="s">
        <v>133</v>
      </c>
      <c r="E1984" s="44">
        <v>600</v>
      </c>
      <c r="F1984" s="58">
        <v>35033</v>
      </c>
      <c r="G1984" s="45">
        <v>62.29</v>
      </c>
      <c r="H1984" s="45">
        <v>-34.159999999999997</v>
      </c>
      <c r="I1984" s="59">
        <f t="shared" si="210"/>
        <v>28.130000000000003</v>
      </c>
      <c r="J1984" s="44">
        <f t="shared" si="211"/>
        <v>1995</v>
      </c>
      <c r="K1984" s="44">
        <f t="shared" si="212"/>
        <v>28</v>
      </c>
      <c r="L1984" s="59">
        <f>VLOOKUP(J1984,'SF CCI, BCI'!A:F,5)</f>
        <v>6558.16</v>
      </c>
      <c r="M1984" s="59">
        <f t="shared" si="216"/>
        <v>2.3432273686521832</v>
      </c>
      <c r="N1984" s="47">
        <f t="shared" si="213"/>
        <v>145.9596327933445</v>
      </c>
      <c r="O1984" s="44">
        <f t="shared" si="214"/>
        <v>22</v>
      </c>
      <c r="P1984" s="47">
        <f t="shared" si="215"/>
        <v>65.914985880185924</v>
      </c>
    </row>
    <row r="1985" spans="1:16" x14ac:dyDescent="0.25">
      <c r="A1985" s="56">
        <v>6972</v>
      </c>
      <c r="B1985" s="43" t="s">
        <v>1417</v>
      </c>
      <c r="C1985" s="43" t="s">
        <v>1418</v>
      </c>
      <c r="D1985" s="57" t="s">
        <v>133</v>
      </c>
      <c r="E1985" s="44">
        <v>600</v>
      </c>
      <c r="F1985" s="58">
        <v>35033</v>
      </c>
      <c r="G1985" s="45">
        <v>32.380000000000003</v>
      </c>
      <c r="H1985" s="45">
        <v>-17.689999999999998</v>
      </c>
      <c r="I1985" s="59">
        <f t="shared" si="210"/>
        <v>14.690000000000005</v>
      </c>
      <c r="J1985" s="44">
        <f t="shared" si="211"/>
        <v>1995</v>
      </c>
      <c r="K1985" s="44">
        <f t="shared" si="212"/>
        <v>28</v>
      </c>
      <c r="L1985" s="59">
        <f>VLOOKUP(J1985,'SF CCI, BCI'!A:F,5)</f>
        <v>6558.16</v>
      </c>
      <c r="M1985" s="59">
        <f t="shared" si="216"/>
        <v>2.3432273686521832</v>
      </c>
      <c r="N1985" s="47">
        <f t="shared" si="213"/>
        <v>75.873702196957694</v>
      </c>
      <c r="O1985" s="44">
        <f t="shared" si="214"/>
        <v>22</v>
      </c>
      <c r="P1985" s="47">
        <f t="shared" si="215"/>
        <v>34.422010045500585</v>
      </c>
    </row>
    <row r="1986" spans="1:16" x14ac:dyDescent="0.25">
      <c r="A1986" s="56">
        <v>6973</v>
      </c>
      <c r="B1986" s="43" t="s">
        <v>1417</v>
      </c>
      <c r="C1986" s="43" t="s">
        <v>1418</v>
      </c>
      <c r="D1986" s="57" t="s">
        <v>133</v>
      </c>
      <c r="E1986" s="44">
        <v>600</v>
      </c>
      <c r="F1986" s="58">
        <v>35033</v>
      </c>
      <c r="G1986" s="45">
        <v>3.38</v>
      </c>
      <c r="H1986" s="45">
        <v>-1.99</v>
      </c>
      <c r="I1986" s="59">
        <f t="shared" si="210"/>
        <v>1.39</v>
      </c>
      <c r="J1986" s="44">
        <f t="shared" si="211"/>
        <v>1995</v>
      </c>
      <c r="K1986" s="44">
        <f t="shared" si="212"/>
        <v>28</v>
      </c>
      <c r="L1986" s="59">
        <f>VLOOKUP(J1986,'SF CCI, BCI'!A:F,5)</f>
        <v>6558.16</v>
      </c>
      <c r="M1986" s="59">
        <f t="shared" si="216"/>
        <v>2.3432273686521832</v>
      </c>
      <c r="N1986" s="47">
        <f t="shared" si="213"/>
        <v>7.9201085060443788</v>
      </c>
      <c r="O1986" s="44">
        <f t="shared" si="214"/>
        <v>22</v>
      </c>
      <c r="P1986" s="47">
        <f t="shared" si="215"/>
        <v>3.2570860424265344</v>
      </c>
    </row>
    <row r="1987" spans="1:16" x14ac:dyDescent="0.25">
      <c r="A1987" s="56">
        <v>6974</v>
      </c>
      <c r="B1987" s="43" t="s">
        <v>1417</v>
      </c>
      <c r="C1987" s="43" t="s">
        <v>1418</v>
      </c>
      <c r="D1987" s="57" t="s">
        <v>133</v>
      </c>
      <c r="E1987" s="44">
        <v>600</v>
      </c>
      <c r="F1987" s="58">
        <v>35033</v>
      </c>
      <c r="G1987" s="45">
        <v>-35.76</v>
      </c>
      <c r="H1987" s="45">
        <v>19.72</v>
      </c>
      <c r="I1987" s="59">
        <f t="shared" si="210"/>
        <v>-16.04</v>
      </c>
      <c r="J1987" s="44">
        <f t="shared" si="211"/>
        <v>1995</v>
      </c>
      <c r="K1987" s="44">
        <f t="shared" si="212"/>
        <v>28</v>
      </c>
      <c r="L1987" s="59">
        <f>VLOOKUP(J1987,'SF CCI, BCI'!A:F,5)</f>
        <v>6558.16</v>
      </c>
      <c r="M1987" s="59">
        <f t="shared" si="216"/>
        <v>2.3432273686521832</v>
      </c>
      <c r="N1987" s="47">
        <f t="shared" si="213"/>
        <v>-83.793810703002066</v>
      </c>
      <c r="O1987" s="44">
        <f t="shared" si="214"/>
        <v>22</v>
      </c>
      <c r="P1987" s="47">
        <f t="shared" si="215"/>
        <v>-37.585366993181019</v>
      </c>
    </row>
    <row r="1988" spans="1:16" x14ac:dyDescent="0.25">
      <c r="A1988" s="56">
        <v>6975</v>
      </c>
      <c r="B1988" s="43" t="s">
        <v>1417</v>
      </c>
      <c r="C1988" s="43" t="s">
        <v>1418</v>
      </c>
      <c r="D1988" s="57" t="s">
        <v>133</v>
      </c>
      <c r="E1988" s="44">
        <v>600</v>
      </c>
      <c r="F1988" s="58">
        <v>35033</v>
      </c>
      <c r="G1988" s="45">
        <v>67.709999999999994</v>
      </c>
      <c r="H1988" s="45">
        <v>-37.22</v>
      </c>
      <c r="I1988" s="59">
        <f t="shared" si="210"/>
        <v>30.489999999999995</v>
      </c>
      <c r="J1988" s="44">
        <f t="shared" si="211"/>
        <v>1995</v>
      </c>
      <c r="K1988" s="44">
        <f t="shared" si="212"/>
        <v>28</v>
      </c>
      <c r="L1988" s="59">
        <f>VLOOKUP(J1988,'SF CCI, BCI'!A:F,5)</f>
        <v>6558.16</v>
      </c>
      <c r="M1988" s="59">
        <f t="shared" si="216"/>
        <v>2.3432273686521832</v>
      </c>
      <c r="N1988" s="47">
        <f t="shared" si="213"/>
        <v>158.65992513143931</v>
      </c>
      <c r="O1988" s="44">
        <f t="shared" si="214"/>
        <v>22</v>
      </c>
      <c r="P1988" s="47">
        <f t="shared" si="215"/>
        <v>71.445002470205054</v>
      </c>
    </row>
    <row r="1989" spans="1:16" x14ac:dyDescent="0.25">
      <c r="A1989" s="56">
        <v>6976</v>
      </c>
      <c r="B1989" s="43" t="s">
        <v>1417</v>
      </c>
      <c r="C1989" s="43" t="s">
        <v>1418</v>
      </c>
      <c r="D1989" s="57" t="s">
        <v>133</v>
      </c>
      <c r="E1989" s="44">
        <v>600</v>
      </c>
      <c r="F1989" s="58">
        <v>35033</v>
      </c>
      <c r="G1989" s="45">
        <v>72.290000000000006</v>
      </c>
      <c r="H1989" s="45">
        <v>-39.879999999999995</v>
      </c>
      <c r="I1989" s="59">
        <f t="shared" si="210"/>
        <v>32.410000000000011</v>
      </c>
      <c r="J1989" s="44">
        <f t="shared" si="211"/>
        <v>1995</v>
      </c>
      <c r="K1989" s="44">
        <f t="shared" si="212"/>
        <v>28</v>
      </c>
      <c r="L1989" s="59">
        <f>VLOOKUP(J1989,'SF CCI, BCI'!A:F,5)</f>
        <v>6558.16</v>
      </c>
      <c r="M1989" s="59">
        <f t="shared" si="216"/>
        <v>2.3432273686521832</v>
      </c>
      <c r="N1989" s="47">
        <f t="shared" si="213"/>
        <v>169.39190647986635</v>
      </c>
      <c r="O1989" s="44">
        <f t="shared" si="214"/>
        <v>22</v>
      </c>
      <c r="P1989" s="47">
        <f t="shared" si="215"/>
        <v>75.94399901801728</v>
      </c>
    </row>
    <row r="1990" spans="1:16" x14ac:dyDescent="0.25">
      <c r="A1990" s="56">
        <v>6977</v>
      </c>
      <c r="B1990" s="43" t="s">
        <v>1417</v>
      </c>
      <c r="C1990" s="43" t="s">
        <v>1418</v>
      </c>
      <c r="D1990" s="57" t="s">
        <v>133</v>
      </c>
      <c r="E1990" s="44">
        <v>600</v>
      </c>
      <c r="F1990" s="58">
        <v>35033</v>
      </c>
      <c r="G1990" s="45">
        <v>21.6</v>
      </c>
      <c r="H1990" s="45">
        <v>-12.069999999999999</v>
      </c>
      <c r="I1990" s="59">
        <f t="shared" si="210"/>
        <v>9.5300000000000029</v>
      </c>
      <c r="J1990" s="44">
        <f t="shared" si="211"/>
        <v>1995</v>
      </c>
      <c r="K1990" s="44">
        <f t="shared" si="212"/>
        <v>28</v>
      </c>
      <c r="L1990" s="59">
        <f>VLOOKUP(J1990,'SF CCI, BCI'!A:F,5)</f>
        <v>6558.16</v>
      </c>
      <c r="M1990" s="59">
        <f t="shared" si="216"/>
        <v>2.3432273686521832</v>
      </c>
      <c r="N1990" s="47">
        <f t="shared" si="213"/>
        <v>50.613711162887157</v>
      </c>
      <c r="O1990" s="44">
        <f t="shared" si="214"/>
        <v>22</v>
      </c>
      <c r="P1990" s="47">
        <f t="shared" si="215"/>
        <v>22.330956823255313</v>
      </c>
    </row>
    <row r="1991" spans="1:16" x14ac:dyDescent="0.25">
      <c r="A1991" s="56">
        <v>6978</v>
      </c>
      <c r="B1991" s="43" t="s">
        <v>1417</v>
      </c>
      <c r="C1991" s="43" t="s">
        <v>1418</v>
      </c>
      <c r="D1991" s="57" t="s">
        <v>133</v>
      </c>
      <c r="E1991" s="44">
        <v>600</v>
      </c>
      <c r="F1991" s="58">
        <v>35033</v>
      </c>
      <c r="G1991" s="45">
        <v>2.25</v>
      </c>
      <c r="H1991" s="45">
        <v>-1.01</v>
      </c>
      <c r="I1991" s="59">
        <f t="shared" si="210"/>
        <v>1.24</v>
      </c>
      <c r="J1991" s="44">
        <f t="shared" si="211"/>
        <v>1995</v>
      </c>
      <c r="K1991" s="44">
        <f t="shared" si="212"/>
        <v>28</v>
      </c>
      <c r="L1991" s="59">
        <f>VLOOKUP(J1991,'SF CCI, BCI'!A:F,5)</f>
        <v>6558.16</v>
      </c>
      <c r="M1991" s="59">
        <f t="shared" si="216"/>
        <v>2.3432273686521832</v>
      </c>
      <c r="N1991" s="47">
        <f t="shared" si="213"/>
        <v>5.2722615794674121</v>
      </c>
      <c r="O1991" s="44">
        <f t="shared" si="214"/>
        <v>22</v>
      </c>
      <c r="P1991" s="47">
        <f t="shared" si="215"/>
        <v>2.905601937128707</v>
      </c>
    </row>
    <row r="1992" spans="1:16" x14ac:dyDescent="0.25">
      <c r="A1992" s="56">
        <v>6979</v>
      </c>
      <c r="B1992" s="43" t="s">
        <v>1417</v>
      </c>
      <c r="C1992" s="43" t="s">
        <v>1418</v>
      </c>
      <c r="D1992" s="57" t="s">
        <v>133</v>
      </c>
      <c r="E1992" s="44">
        <v>600</v>
      </c>
      <c r="F1992" s="58">
        <v>35033</v>
      </c>
      <c r="G1992" s="45">
        <v>-23.85</v>
      </c>
      <c r="H1992" s="45">
        <v>13.2</v>
      </c>
      <c r="I1992" s="59">
        <f t="shared" si="210"/>
        <v>-10.650000000000002</v>
      </c>
      <c r="J1992" s="44">
        <f t="shared" si="211"/>
        <v>1995</v>
      </c>
      <c r="K1992" s="44">
        <f t="shared" si="212"/>
        <v>28</v>
      </c>
      <c r="L1992" s="59">
        <f>VLOOKUP(J1992,'SF CCI, BCI'!A:F,5)</f>
        <v>6558.16</v>
      </c>
      <c r="M1992" s="59">
        <f t="shared" si="216"/>
        <v>2.3432273686521832</v>
      </c>
      <c r="N1992" s="47">
        <f t="shared" si="213"/>
        <v>-55.885972742354575</v>
      </c>
      <c r="O1992" s="44">
        <f t="shared" si="214"/>
        <v>22</v>
      </c>
      <c r="P1992" s="47">
        <f t="shared" si="215"/>
        <v>-24.955371476145757</v>
      </c>
    </row>
    <row r="1993" spans="1:16" x14ac:dyDescent="0.25">
      <c r="A1993" s="56">
        <v>6980</v>
      </c>
      <c r="B1993" s="43" t="s">
        <v>1417</v>
      </c>
      <c r="C1993" s="43" t="s">
        <v>1418</v>
      </c>
      <c r="D1993" s="57" t="s">
        <v>133</v>
      </c>
      <c r="E1993" s="44">
        <v>600</v>
      </c>
      <c r="F1993" s="58">
        <v>35033</v>
      </c>
      <c r="G1993" s="45">
        <v>135.41</v>
      </c>
      <c r="H1993" s="45">
        <v>-74.930000000000007</v>
      </c>
      <c r="I1993" s="59">
        <f t="shared" si="210"/>
        <v>60.47999999999999</v>
      </c>
      <c r="J1993" s="44">
        <f t="shared" si="211"/>
        <v>1995</v>
      </c>
      <c r="K1993" s="44">
        <f t="shared" si="212"/>
        <v>28</v>
      </c>
      <c r="L1993" s="59">
        <f>VLOOKUP(J1993,'SF CCI, BCI'!A:F,5)</f>
        <v>6558.16</v>
      </c>
      <c r="M1993" s="59">
        <f t="shared" si="216"/>
        <v>2.3432273686521832</v>
      </c>
      <c r="N1993" s="47">
        <f t="shared" si="213"/>
        <v>317.29641798919209</v>
      </c>
      <c r="O1993" s="44">
        <f t="shared" si="214"/>
        <v>22</v>
      </c>
      <c r="P1993" s="47">
        <f t="shared" si="215"/>
        <v>141.718391256084</v>
      </c>
    </row>
    <row r="1994" spans="1:16" x14ac:dyDescent="0.25">
      <c r="A1994" s="56">
        <v>6981</v>
      </c>
      <c r="B1994" s="43" t="s">
        <v>1417</v>
      </c>
      <c r="C1994" s="43" t="s">
        <v>1418</v>
      </c>
      <c r="D1994" s="57" t="s">
        <v>133</v>
      </c>
      <c r="E1994" s="44">
        <v>600</v>
      </c>
      <c r="F1994" s="58">
        <v>35033</v>
      </c>
      <c r="G1994" s="45">
        <v>144.59</v>
      </c>
      <c r="H1994" s="45">
        <v>-79.7</v>
      </c>
      <c r="I1994" s="59">
        <f t="shared" si="210"/>
        <v>64.89</v>
      </c>
      <c r="J1994" s="44">
        <f t="shared" si="211"/>
        <v>1995</v>
      </c>
      <c r="K1994" s="44">
        <f t="shared" si="212"/>
        <v>28</v>
      </c>
      <c r="L1994" s="59">
        <f>VLOOKUP(J1994,'SF CCI, BCI'!A:F,5)</f>
        <v>6558.16</v>
      </c>
      <c r="M1994" s="59">
        <f t="shared" si="216"/>
        <v>2.3432273686521832</v>
      </c>
      <c r="N1994" s="47">
        <f t="shared" si="213"/>
        <v>338.80724523341917</v>
      </c>
      <c r="O1994" s="44">
        <f t="shared" si="214"/>
        <v>22</v>
      </c>
      <c r="P1994" s="47">
        <f t="shared" si="215"/>
        <v>152.05202395184017</v>
      </c>
    </row>
    <row r="1995" spans="1:16" x14ac:dyDescent="0.25">
      <c r="A1995" s="56">
        <v>6982</v>
      </c>
      <c r="B1995" s="43" t="s">
        <v>1417</v>
      </c>
      <c r="C1995" s="43" t="s">
        <v>1418</v>
      </c>
      <c r="D1995" s="57" t="s">
        <v>133</v>
      </c>
      <c r="E1995" s="44">
        <v>600</v>
      </c>
      <c r="F1995" s="58">
        <v>35033</v>
      </c>
      <c r="G1995" s="45">
        <v>43.18</v>
      </c>
      <c r="H1995" s="45">
        <v>-23.77</v>
      </c>
      <c r="I1995" s="59">
        <f t="shared" ref="I1995:I2058" si="217">G1995+H1995</f>
        <v>19.41</v>
      </c>
      <c r="J1995" s="44">
        <f t="shared" ref="J1995:J2058" si="218">YEAR(F1995)</f>
        <v>1995</v>
      </c>
      <c r="K1995" s="44">
        <f t="shared" ref="K1995:K2058" si="219">ROUND(($A$9-F1995)/365,0)</f>
        <v>28</v>
      </c>
      <c r="L1995" s="59">
        <f>VLOOKUP(J1995,'SF CCI, BCI'!A:F,5)</f>
        <v>6558.16</v>
      </c>
      <c r="M1995" s="59">
        <f t="shared" si="216"/>
        <v>2.3432273686521832</v>
      </c>
      <c r="N1995" s="47">
        <f t="shared" si="213"/>
        <v>101.18055777840127</v>
      </c>
      <c r="O1995" s="44">
        <f t="shared" si="214"/>
        <v>22</v>
      </c>
      <c r="P1995" s="47">
        <f t="shared" si="215"/>
        <v>45.482043225538874</v>
      </c>
    </row>
    <row r="1996" spans="1:16" x14ac:dyDescent="0.25">
      <c r="A1996" s="56">
        <v>6983</v>
      </c>
      <c r="B1996" s="43" t="s">
        <v>1417</v>
      </c>
      <c r="C1996" s="43" t="s">
        <v>1418</v>
      </c>
      <c r="D1996" s="57" t="s">
        <v>133</v>
      </c>
      <c r="E1996" s="44">
        <v>600</v>
      </c>
      <c r="F1996" s="58">
        <v>35033</v>
      </c>
      <c r="G1996" s="45">
        <v>4.5</v>
      </c>
      <c r="H1996" s="45">
        <v>-2.5999999999999996</v>
      </c>
      <c r="I1996" s="59">
        <f t="shared" si="217"/>
        <v>1.9000000000000004</v>
      </c>
      <c r="J1996" s="44">
        <f t="shared" si="218"/>
        <v>1995</v>
      </c>
      <c r="K1996" s="44">
        <f t="shared" si="219"/>
        <v>28</v>
      </c>
      <c r="L1996" s="59">
        <f>VLOOKUP(J1996,'SF CCI, BCI'!A:F,5)</f>
        <v>6558.16</v>
      </c>
      <c r="M1996" s="59">
        <f t="shared" si="216"/>
        <v>2.3432273686521832</v>
      </c>
      <c r="N1996" s="47">
        <f t="shared" ref="N1996:N2059" si="220">G1996*M1996</f>
        <v>10.544523158934824</v>
      </c>
      <c r="O1996" s="44">
        <f t="shared" ref="O1996:O2059" si="221">IF(E1996="(blank)","",IF(K1996&gt;(E1996/12),0,(E1996/12)-K1996))</f>
        <v>22</v>
      </c>
      <c r="P1996" s="47">
        <f t="shared" ref="P1996:P2059" si="222">M1996*I1996</f>
        <v>4.4521320004391489</v>
      </c>
    </row>
    <row r="1997" spans="1:16" x14ac:dyDescent="0.25">
      <c r="A1997" s="56">
        <v>6984</v>
      </c>
      <c r="B1997" s="43" t="s">
        <v>1417</v>
      </c>
      <c r="C1997" s="43" t="s">
        <v>1418</v>
      </c>
      <c r="D1997" s="57" t="s">
        <v>133</v>
      </c>
      <c r="E1997" s="44">
        <v>600</v>
      </c>
      <c r="F1997" s="58">
        <v>35033</v>
      </c>
      <c r="G1997" s="45">
        <v>-47.68</v>
      </c>
      <c r="H1997" s="45">
        <v>26.299999999999997</v>
      </c>
      <c r="I1997" s="59">
        <f t="shared" si="217"/>
        <v>-21.380000000000003</v>
      </c>
      <c r="J1997" s="44">
        <f t="shared" si="218"/>
        <v>1995</v>
      </c>
      <c r="K1997" s="44">
        <f t="shared" si="219"/>
        <v>28</v>
      </c>
      <c r="L1997" s="59">
        <f>VLOOKUP(J1997,'SF CCI, BCI'!A:F,5)</f>
        <v>6558.16</v>
      </c>
      <c r="M1997" s="59">
        <f t="shared" si="216"/>
        <v>2.3432273686521832</v>
      </c>
      <c r="N1997" s="47">
        <f t="shared" si="220"/>
        <v>-111.72508093733609</v>
      </c>
      <c r="O1997" s="44">
        <f t="shared" si="221"/>
        <v>22</v>
      </c>
      <c r="P1997" s="47">
        <f t="shared" si="222"/>
        <v>-50.098201141783683</v>
      </c>
    </row>
    <row r="1998" spans="1:16" x14ac:dyDescent="0.25">
      <c r="A1998" s="56">
        <v>6985</v>
      </c>
      <c r="B1998" s="43" t="s">
        <v>1417</v>
      </c>
      <c r="C1998" s="43" t="s">
        <v>1418</v>
      </c>
      <c r="D1998" s="57" t="s">
        <v>133</v>
      </c>
      <c r="E1998" s="44">
        <v>600</v>
      </c>
      <c r="F1998" s="58">
        <v>35033</v>
      </c>
      <c r="G1998" s="45">
        <v>135.41</v>
      </c>
      <c r="H1998" s="45">
        <v>-74.930000000000007</v>
      </c>
      <c r="I1998" s="59">
        <f t="shared" si="217"/>
        <v>60.47999999999999</v>
      </c>
      <c r="J1998" s="44">
        <f t="shared" si="218"/>
        <v>1995</v>
      </c>
      <c r="K1998" s="44">
        <f t="shared" si="219"/>
        <v>28</v>
      </c>
      <c r="L1998" s="59">
        <f>VLOOKUP(J1998,'SF CCI, BCI'!A:F,5)</f>
        <v>6558.16</v>
      </c>
      <c r="M1998" s="59">
        <f t="shared" si="216"/>
        <v>2.3432273686521832</v>
      </c>
      <c r="N1998" s="47">
        <f t="shared" si="220"/>
        <v>317.29641798919209</v>
      </c>
      <c r="O1998" s="44">
        <f t="shared" si="221"/>
        <v>22</v>
      </c>
      <c r="P1998" s="47">
        <f t="shared" si="222"/>
        <v>141.718391256084</v>
      </c>
    </row>
    <row r="1999" spans="1:16" x14ac:dyDescent="0.25">
      <c r="A1999" s="56">
        <v>6986</v>
      </c>
      <c r="B1999" s="43" t="s">
        <v>1417</v>
      </c>
      <c r="C1999" s="43" t="s">
        <v>1418</v>
      </c>
      <c r="D1999" s="57" t="s">
        <v>133</v>
      </c>
      <c r="E1999" s="44">
        <v>600</v>
      </c>
      <c r="F1999" s="58">
        <v>35033</v>
      </c>
      <c r="G1999" s="45">
        <v>144.59</v>
      </c>
      <c r="H1999" s="45">
        <v>-79.7</v>
      </c>
      <c r="I1999" s="59">
        <f t="shared" si="217"/>
        <v>64.89</v>
      </c>
      <c r="J1999" s="44">
        <f t="shared" si="218"/>
        <v>1995</v>
      </c>
      <c r="K1999" s="44">
        <f t="shared" si="219"/>
        <v>28</v>
      </c>
      <c r="L1999" s="59">
        <f>VLOOKUP(J1999,'SF CCI, BCI'!A:F,5)</f>
        <v>6558.16</v>
      </c>
      <c r="M1999" s="59">
        <f t="shared" si="216"/>
        <v>2.3432273686521832</v>
      </c>
      <c r="N1999" s="47">
        <f t="shared" si="220"/>
        <v>338.80724523341917</v>
      </c>
      <c r="O1999" s="44">
        <f t="shared" si="221"/>
        <v>22</v>
      </c>
      <c r="P1999" s="47">
        <f t="shared" si="222"/>
        <v>152.05202395184017</v>
      </c>
    </row>
    <row r="2000" spans="1:16" x14ac:dyDescent="0.25">
      <c r="A2000" s="56">
        <v>6987</v>
      </c>
      <c r="B2000" s="43" t="s">
        <v>1417</v>
      </c>
      <c r="C2000" s="43" t="s">
        <v>1418</v>
      </c>
      <c r="D2000" s="57" t="s">
        <v>133</v>
      </c>
      <c r="E2000" s="44">
        <v>600</v>
      </c>
      <c r="F2000" s="58">
        <v>35033</v>
      </c>
      <c r="G2000" s="45">
        <v>43.18</v>
      </c>
      <c r="H2000" s="45">
        <v>-23.77</v>
      </c>
      <c r="I2000" s="59">
        <f t="shared" si="217"/>
        <v>19.41</v>
      </c>
      <c r="J2000" s="44">
        <f t="shared" si="218"/>
        <v>1995</v>
      </c>
      <c r="K2000" s="44">
        <f t="shared" si="219"/>
        <v>28</v>
      </c>
      <c r="L2000" s="59">
        <f>VLOOKUP(J2000,'SF CCI, BCI'!A:F,5)</f>
        <v>6558.16</v>
      </c>
      <c r="M2000" s="59">
        <f t="shared" si="216"/>
        <v>2.3432273686521832</v>
      </c>
      <c r="N2000" s="47">
        <f t="shared" si="220"/>
        <v>101.18055777840127</v>
      </c>
      <c r="O2000" s="44">
        <f t="shared" si="221"/>
        <v>22</v>
      </c>
      <c r="P2000" s="47">
        <f t="shared" si="222"/>
        <v>45.482043225538874</v>
      </c>
    </row>
    <row r="2001" spans="1:16" x14ac:dyDescent="0.25">
      <c r="A2001" s="56">
        <v>6988</v>
      </c>
      <c r="B2001" s="43" t="s">
        <v>1417</v>
      </c>
      <c r="C2001" s="43" t="s">
        <v>1418</v>
      </c>
      <c r="D2001" s="57" t="s">
        <v>133</v>
      </c>
      <c r="E2001" s="44">
        <v>600</v>
      </c>
      <c r="F2001" s="58">
        <v>35033</v>
      </c>
      <c r="G2001" s="45">
        <v>4.5</v>
      </c>
      <c r="H2001" s="45">
        <v>-2.5999999999999996</v>
      </c>
      <c r="I2001" s="59">
        <f t="shared" si="217"/>
        <v>1.9000000000000004</v>
      </c>
      <c r="J2001" s="44">
        <f t="shared" si="218"/>
        <v>1995</v>
      </c>
      <c r="K2001" s="44">
        <f t="shared" si="219"/>
        <v>28</v>
      </c>
      <c r="L2001" s="59">
        <f>VLOOKUP(J2001,'SF CCI, BCI'!A:F,5)</f>
        <v>6558.16</v>
      </c>
      <c r="M2001" s="59">
        <f t="shared" si="216"/>
        <v>2.3432273686521832</v>
      </c>
      <c r="N2001" s="47">
        <f t="shared" si="220"/>
        <v>10.544523158934824</v>
      </c>
      <c r="O2001" s="44">
        <f t="shared" si="221"/>
        <v>22</v>
      </c>
      <c r="P2001" s="47">
        <f t="shared" si="222"/>
        <v>4.4521320004391489</v>
      </c>
    </row>
    <row r="2002" spans="1:16" x14ac:dyDescent="0.25">
      <c r="A2002" s="56">
        <v>6989</v>
      </c>
      <c r="B2002" s="43" t="s">
        <v>1417</v>
      </c>
      <c r="C2002" s="43" t="s">
        <v>1418</v>
      </c>
      <c r="D2002" s="57" t="s">
        <v>133</v>
      </c>
      <c r="E2002" s="44">
        <v>600</v>
      </c>
      <c r="F2002" s="58">
        <v>35033</v>
      </c>
      <c r="G2002" s="45">
        <v>-47.68</v>
      </c>
      <c r="H2002" s="45">
        <v>26.299999999999997</v>
      </c>
      <c r="I2002" s="59">
        <f t="shared" si="217"/>
        <v>-21.380000000000003</v>
      </c>
      <c r="J2002" s="44">
        <f t="shared" si="218"/>
        <v>1995</v>
      </c>
      <c r="K2002" s="44">
        <f t="shared" si="219"/>
        <v>28</v>
      </c>
      <c r="L2002" s="59">
        <f>VLOOKUP(J2002,'SF CCI, BCI'!A:F,5)</f>
        <v>6558.16</v>
      </c>
      <c r="M2002" s="59">
        <f t="shared" ref="M2002:M2065" si="223">$M$9/L2002</f>
        <v>2.3432273686521832</v>
      </c>
      <c r="N2002" s="47">
        <f t="shared" si="220"/>
        <v>-111.72508093733609</v>
      </c>
      <c r="O2002" s="44">
        <f t="shared" si="221"/>
        <v>22</v>
      </c>
      <c r="P2002" s="47">
        <f t="shared" si="222"/>
        <v>-50.098201141783683</v>
      </c>
    </row>
    <row r="2003" spans="1:16" x14ac:dyDescent="0.25">
      <c r="A2003" s="56">
        <v>6990</v>
      </c>
      <c r="B2003" s="43" t="s">
        <v>1417</v>
      </c>
      <c r="C2003" s="43" t="s">
        <v>1418</v>
      </c>
      <c r="D2003" s="57" t="s">
        <v>133</v>
      </c>
      <c r="E2003" s="44">
        <v>600</v>
      </c>
      <c r="F2003" s="58">
        <v>35033</v>
      </c>
      <c r="G2003" s="45">
        <v>840.89</v>
      </c>
      <c r="H2003" s="45">
        <v>-463.86</v>
      </c>
      <c r="I2003" s="59">
        <f t="shared" si="217"/>
        <v>377.03</v>
      </c>
      <c r="J2003" s="44">
        <f t="shared" si="218"/>
        <v>1995</v>
      </c>
      <c r="K2003" s="44">
        <f t="shared" si="219"/>
        <v>28</v>
      </c>
      <c r="L2003" s="59">
        <f>VLOOKUP(J2003,'SF CCI, BCI'!A:F,5)</f>
        <v>6558.16</v>
      </c>
      <c r="M2003" s="59">
        <f t="shared" si="223"/>
        <v>2.3432273686521832</v>
      </c>
      <c r="N2003" s="47">
        <f t="shared" si="220"/>
        <v>1970.3964620259342</v>
      </c>
      <c r="O2003" s="44">
        <f t="shared" si="221"/>
        <v>22</v>
      </c>
      <c r="P2003" s="47">
        <f t="shared" si="222"/>
        <v>883.46701480293257</v>
      </c>
    </row>
    <row r="2004" spans="1:16" x14ac:dyDescent="0.25">
      <c r="A2004" s="56">
        <v>6991</v>
      </c>
      <c r="B2004" s="43" t="s">
        <v>1417</v>
      </c>
      <c r="C2004" s="43" t="s">
        <v>1418</v>
      </c>
      <c r="D2004" s="57" t="s">
        <v>133</v>
      </c>
      <c r="E2004" s="44">
        <v>600</v>
      </c>
      <c r="F2004" s="58">
        <v>35033</v>
      </c>
      <c r="G2004" s="45">
        <v>484.11</v>
      </c>
      <c r="H2004" s="45">
        <v>-267.25</v>
      </c>
      <c r="I2004" s="59">
        <f t="shared" si="217"/>
        <v>216.86</v>
      </c>
      <c r="J2004" s="44">
        <f t="shared" si="218"/>
        <v>1995</v>
      </c>
      <c r="K2004" s="44">
        <f t="shared" si="219"/>
        <v>28</v>
      </c>
      <c r="L2004" s="59">
        <f>VLOOKUP(J2004,'SF CCI, BCI'!A:F,5)</f>
        <v>6558.16</v>
      </c>
      <c r="M2004" s="59">
        <f t="shared" si="223"/>
        <v>2.3432273686521832</v>
      </c>
      <c r="N2004" s="47">
        <f t="shared" si="220"/>
        <v>1134.3798014382085</v>
      </c>
      <c r="O2004" s="44">
        <f t="shared" si="221"/>
        <v>22</v>
      </c>
      <c r="P2004" s="47">
        <f t="shared" si="222"/>
        <v>508.15228716591247</v>
      </c>
    </row>
    <row r="2005" spans="1:16" x14ac:dyDescent="0.25">
      <c r="A2005" s="56">
        <v>6992</v>
      </c>
      <c r="B2005" s="43" t="s">
        <v>1417</v>
      </c>
      <c r="C2005" s="43" t="s">
        <v>1418</v>
      </c>
      <c r="D2005" s="57" t="s">
        <v>133</v>
      </c>
      <c r="E2005" s="44">
        <v>600</v>
      </c>
      <c r="F2005" s="58">
        <v>35033</v>
      </c>
      <c r="G2005" s="45">
        <v>93.5</v>
      </c>
      <c r="H2005" s="45">
        <v>-51.779999999999994</v>
      </c>
      <c r="I2005" s="59">
        <f t="shared" si="217"/>
        <v>41.720000000000006</v>
      </c>
      <c r="J2005" s="44">
        <f t="shared" si="218"/>
        <v>1995</v>
      </c>
      <c r="K2005" s="44">
        <f t="shared" si="219"/>
        <v>28</v>
      </c>
      <c r="L2005" s="59">
        <f>VLOOKUP(J2005,'SF CCI, BCI'!A:F,5)</f>
        <v>6558.16</v>
      </c>
      <c r="M2005" s="59">
        <f t="shared" si="223"/>
        <v>2.3432273686521832</v>
      </c>
      <c r="N2005" s="47">
        <f t="shared" si="220"/>
        <v>219.09175896897912</v>
      </c>
      <c r="O2005" s="44">
        <f t="shared" si="221"/>
        <v>22</v>
      </c>
      <c r="P2005" s="47">
        <f t="shared" si="222"/>
        <v>97.759445820169091</v>
      </c>
    </row>
    <row r="2006" spans="1:16" x14ac:dyDescent="0.25">
      <c r="A2006" s="56">
        <v>6993</v>
      </c>
      <c r="B2006" s="43" t="s">
        <v>1417</v>
      </c>
      <c r="C2006" s="43" t="s">
        <v>1418</v>
      </c>
      <c r="D2006" s="57" t="s">
        <v>133</v>
      </c>
      <c r="E2006" s="44">
        <v>600</v>
      </c>
      <c r="F2006" s="58">
        <v>35033</v>
      </c>
      <c r="G2006" s="45">
        <v>9</v>
      </c>
      <c r="H2006" s="45">
        <v>-4.9399999999999995</v>
      </c>
      <c r="I2006" s="59">
        <f t="shared" si="217"/>
        <v>4.0600000000000005</v>
      </c>
      <c r="J2006" s="44">
        <f t="shared" si="218"/>
        <v>1995</v>
      </c>
      <c r="K2006" s="44">
        <f t="shared" si="219"/>
        <v>28</v>
      </c>
      <c r="L2006" s="59">
        <f>VLOOKUP(J2006,'SF CCI, BCI'!A:F,5)</f>
        <v>6558.16</v>
      </c>
      <c r="M2006" s="59">
        <f t="shared" si="223"/>
        <v>2.3432273686521832</v>
      </c>
      <c r="N2006" s="47">
        <f t="shared" si="220"/>
        <v>21.089046317869649</v>
      </c>
      <c r="O2006" s="44">
        <f t="shared" si="221"/>
        <v>22</v>
      </c>
      <c r="P2006" s="47">
        <f t="shared" si="222"/>
        <v>9.5135031167278648</v>
      </c>
    </row>
    <row r="2007" spans="1:16" x14ac:dyDescent="0.25">
      <c r="A2007" s="56">
        <v>6994</v>
      </c>
      <c r="B2007" s="43" t="s">
        <v>1417</v>
      </c>
      <c r="C2007" s="43" t="s">
        <v>1418</v>
      </c>
      <c r="D2007" s="57" t="s">
        <v>133</v>
      </c>
      <c r="E2007" s="44">
        <v>600</v>
      </c>
      <c r="F2007" s="58">
        <v>35033</v>
      </c>
      <c r="G2007" s="45">
        <v>-102.5</v>
      </c>
      <c r="H2007" s="45">
        <v>56.52</v>
      </c>
      <c r="I2007" s="59">
        <f t="shared" si="217"/>
        <v>-45.98</v>
      </c>
      <c r="J2007" s="44">
        <f t="shared" si="218"/>
        <v>1995</v>
      </c>
      <c r="K2007" s="44">
        <f t="shared" si="219"/>
        <v>28</v>
      </c>
      <c r="L2007" s="59">
        <f>VLOOKUP(J2007,'SF CCI, BCI'!A:F,5)</f>
        <v>6558.16</v>
      </c>
      <c r="M2007" s="59">
        <f t="shared" si="223"/>
        <v>2.3432273686521832</v>
      </c>
      <c r="N2007" s="47">
        <f t="shared" si="220"/>
        <v>-240.18080528684877</v>
      </c>
      <c r="O2007" s="44">
        <f t="shared" si="221"/>
        <v>22</v>
      </c>
      <c r="P2007" s="47">
        <f t="shared" si="222"/>
        <v>-107.74159441062737</v>
      </c>
    </row>
    <row r="2008" spans="1:16" x14ac:dyDescent="0.25">
      <c r="A2008" s="56">
        <v>6995</v>
      </c>
      <c r="B2008" s="43" t="s">
        <v>1417</v>
      </c>
      <c r="C2008" s="43" t="s">
        <v>1418</v>
      </c>
      <c r="D2008" s="57" t="s">
        <v>133</v>
      </c>
      <c r="E2008" s="44">
        <v>600</v>
      </c>
      <c r="F2008" s="58">
        <v>35033</v>
      </c>
      <c r="G2008" s="45">
        <v>840.89</v>
      </c>
      <c r="H2008" s="45">
        <v>-463.86</v>
      </c>
      <c r="I2008" s="59">
        <f t="shared" si="217"/>
        <v>377.03</v>
      </c>
      <c r="J2008" s="44">
        <f t="shared" si="218"/>
        <v>1995</v>
      </c>
      <c r="K2008" s="44">
        <f t="shared" si="219"/>
        <v>28</v>
      </c>
      <c r="L2008" s="59">
        <f>VLOOKUP(J2008,'SF CCI, BCI'!A:F,5)</f>
        <v>6558.16</v>
      </c>
      <c r="M2008" s="59">
        <f t="shared" si="223"/>
        <v>2.3432273686521832</v>
      </c>
      <c r="N2008" s="47">
        <f t="shared" si="220"/>
        <v>1970.3964620259342</v>
      </c>
      <c r="O2008" s="44">
        <f t="shared" si="221"/>
        <v>22</v>
      </c>
      <c r="P2008" s="47">
        <f t="shared" si="222"/>
        <v>883.46701480293257</v>
      </c>
    </row>
    <row r="2009" spans="1:16" x14ac:dyDescent="0.25">
      <c r="A2009" s="56">
        <v>6996</v>
      </c>
      <c r="B2009" s="43" t="s">
        <v>1417</v>
      </c>
      <c r="C2009" s="43" t="s">
        <v>1418</v>
      </c>
      <c r="D2009" s="57" t="s">
        <v>133</v>
      </c>
      <c r="E2009" s="44">
        <v>600</v>
      </c>
      <c r="F2009" s="58">
        <v>35033</v>
      </c>
      <c r="G2009" s="45">
        <v>484.11</v>
      </c>
      <c r="H2009" s="45">
        <v>-267.25</v>
      </c>
      <c r="I2009" s="59">
        <f t="shared" si="217"/>
        <v>216.86</v>
      </c>
      <c r="J2009" s="44">
        <f t="shared" si="218"/>
        <v>1995</v>
      </c>
      <c r="K2009" s="44">
        <f t="shared" si="219"/>
        <v>28</v>
      </c>
      <c r="L2009" s="59">
        <f>VLOOKUP(J2009,'SF CCI, BCI'!A:F,5)</f>
        <v>6558.16</v>
      </c>
      <c r="M2009" s="59">
        <f t="shared" si="223"/>
        <v>2.3432273686521832</v>
      </c>
      <c r="N2009" s="47">
        <f t="shared" si="220"/>
        <v>1134.3798014382085</v>
      </c>
      <c r="O2009" s="44">
        <f t="shared" si="221"/>
        <v>22</v>
      </c>
      <c r="P2009" s="47">
        <f t="shared" si="222"/>
        <v>508.15228716591247</v>
      </c>
    </row>
    <row r="2010" spans="1:16" x14ac:dyDescent="0.25">
      <c r="A2010" s="56">
        <v>6997</v>
      </c>
      <c r="B2010" s="43" t="s">
        <v>1417</v>
      </c>
      <c r="C2010" s="43" t="s">
        <v>1418</v>
      </c>
      <c r="D2010" s="57" t="s">
        <v>133</v>
      </c>
      <c r="E2010" s="44">
        <v>600</v>
      </c>
      <c r="F2010" s="58">
        <v>35033</v>
      </c>
      <c r="G2010" s="45">
        <v>125.16</v>
      </c>
      <c r="H2010" s="45">
        <v>-69.13</v>
      </c>
      <c r="I2010" s="59">
        <f t="shared" si="217"/>
        <v>56.03</v>
      </c>
      <c r="J2010" s="44">
        <f t="shared" si="218"/>
        <v>1995</v>
      </c>
      <c r="K2010" s="44">
        <f t="shared" si="219"/>
        <v>28</v>
      </c>
      <c r="L2010" s="59">
        <f>VLOOKUP(J2010,'SF CCI, BCI'!A:F,5)</f>
        <v>6558.16</v>
      </c>
      <c r="M2010" s="59">
        <f t="shared" si="223"/>
        <v>2.3432273686521832</v>
      </c>
      <c r="N2010" s="47">
        <f t="shared" si="220"/>
        <v>293.27833746050726</v>
      </c>
      <c r="O2010" s="44">
        <f t="shared" si="221"/>
        <v>22</v>
      </c>
      <c r="P2010" s="47">
        <f t="shared" si="222"/>
        <v>131.29102946558183</v>
      </c>
    </row>
    <row r="2011" spans="1:16" x14ac:dyDescent="0.25">
      <c r="A2011" s="56">
        <v>6998</v>
      </c>
      <c r="B2011" s="43" t="s">
        <v>1417</v>
      </c>
      <c r="C2011" s="43" t="s">
        <v>1418</v>
      </c>
      <c r="D2011" s="57" t="s">
        <v>133</v>
      </c>
      <c r="E2011" s="44">
        <v>600</v>
      </c>
      <c r="F2011" s="58">
        <v>35033</v>
      </c>
      <c r="G2011" s="45">
        <v>13.5</v>
      </c>
      <c r="H2011" s="45">
        <v>-7.3299999999999992</v>
      </c>
      <c r="I2011" s="59">
        <f t="shared" si="217"/>
        <v>6.1700000000000008</v>
      </c>
      <c r="J2011" s="44">
        <f t="shared" si="218"/>
        <v>1995</v>
      </c>
      <c r="K2011" s="44">
        <f t="shared" si="219"/>
        <v>28</v>
      </c>
      <c r="L2011" s="59">
        <f>VLOOKUP(J2011,'SF CCI, BCI'!A:F,5)</f>
        <v>6558.16</v>
      </c>
      <c r="M2011" s="59">
        <f t="shared" si="223"/>
        <v>2.3432273686521832</v>
      </c>
      <c r="N2011" s="47">
        <f t="shared" si="220"/>
        <v>31.633569476804475</v>
      </c>
      <c r="O2011" s="44">
        <f t="shared" si="221"/>
        <v>22</v>
      </c>
      <c r="P2011" s="47">
        <f t="shared" si="222"/>
        <v>14.457712864583971</v>
      </c>
    </row>
    <row r="2012" spans="1:16" x14ac:dyDescent="0.25">
      <c r="A2012" s="56">
        <v>6999</v>
      </c>
      <c r="B2012" s="43" t="s">
        <v>1417</v>
      </c>
      <c r="C2012" s="43" t="s">
        <v>1418</v>
      </c>
      <c r="D2012" s="57" t="s">
        <v>133</v>
      </c>
      <c r="E2012" s="44">
        <v>600</v>
      </c>
      <c r="F2012" s="58">
        <v>35033</v>
      </c>
      <c r="G2012" s="45">
        <v>-138.66</v>
      </c>
      <c r="H2012" s="45">
        <v>76.42</v>
      </c>
      <c r="I2012" s="59">
        <f t="shared" si="217"/>
        <v>-62.239999999999995</v>
      </c>
      <c r="J2012" s="44">
        <f t="shared" si="218"/>
        <v>1995</v>
      </c>
      <c r="K2012" s="44">
        <f t="shared" si="219"/>
        <v>28</v>
      </c>
      <c r="L2012" s="59">
        <f>VLOOKUP(J2012,'SF CCI, BCI'!A:F,5)</f>
        <v>6558.16</v>
      </c>
      <c r="M2012" s="59">
        <f t="shared" si="223"/>
        <v>2.3432273686521832</v>
      </c>
      <c r="N2012" s="47">
        <f t="shared" si="220"/>
        <v>-324.9119069373117</v>
      </c>
      <c r="O2012" s="44">
        <f t="shared" si="221"/>
        <v>22</v>
      </c>
      <c r="P2012" s="47">
        <f t="shared" si="222"/>
        <v>-145.84247142491188</v>
      </c>
    </row>
    <row r="2013" spans="1:16" x14ac:dyDescent="0.25">
      <c r="A2013" s="56">
        <v>7000</v>
      </c>
      <c r="B2013" s="43" t="s">
        <v>1417</v>
      </c>
      <c r="C2013" s="43" t="s">
        <v>1418</v>
      </c>
      <c r="D2013" s="57" t="s">
        <v>133</v>
      </c>
      <c r="E2013" s="44">
        <v>600</v>
      </c>
      <c r="F2013" s="58">
        <v>35033</v>
      </c>
      <c r="G2013" s="45">
        <v>504.54</v>
      </c>
      <c r="H2013" s="45">
        <v>-278.32</v>
      </c>
      <c r="I2013" s="59">
        <f t="shared" si="217"/>
        <v>226.22000000000003</v>
      </c>
      <c r="J2013" s="44">
        <f t="shared" si="218"/>
        <v>1995</v>
      </c>
      <c r="K2013" s="44">
        <f t="shared" si="219"/>
        <v>28</v>
      </c>
      <c r="L2013" s="59">
        <f>VLOOKUP(J2013,'SF CCI, BCI'!A:F,5)</f>
        <v>6558.16</v>
      </c>
      <c r="M2013" s="59">
        <f t="shared" si="223"/>
        <v>2.3432273686521832</v>
      </c>
      <c r="N2013" s="47">
        <f t="shared" si="220"/>
        <v>1182.2519365797725</v>
      </c>
      <c r="O2013" s="44">
        <f t="shared" si="221"/>
        <v>22</v>
      </c>
      <c r="P2013" s="47">
        <f t="shared" si="222"/>
        <v>530.08489533649697</v>
      </c>
    </row>
    <row r="2014" spans="1:16" x14ac:dyDescent="0.25">
      <c r="A2014" s="56">
        <v>7001</v>
      </c>
      <c r="B2014" s="43" t="s">
        <v>1417</v>
      </c>
      <c r="C2014" s="43" t="s">
        <v>1418</v>
      </c>
      <c r="D2014" s="57" t="s">
        <v>133</v>
      </c>
      <c r="E2014" s="44">
        <v>600</v>
      </c>
      <c r="F2014" s="58">
        <v>35033</v>
      </c>
      <c r="G2014" s="45">
        <v>395.46</v>
      </c>
      <c r="H2014" s="45">
        <v>-218.17</v>
      </c>
      <c r="I2014" s="59">
        <f t="shared" si="217"/>
        <v>177.29</v>
      </c>
      <c r="J2014" s="44">
        <f t="shared" si="218"/>
        <v>1995</v>
      </c>
      <c r="K2014" s="44">
        <f t="shared" si="219"/>
        <v>28</v>
      </c>
      <c r="L2014" s="59">
        <f>VLOOKUP(J2014,'SF CCI, BCI'!A:F,5)</f>
        <v>6558.16</v>
      </c>
      <c r="M2014" s="59">
        <f t="shared" si="223"/>
        <v>2.3432273686521832</v>
      </c>
      <c r="N2014" s="47">
        <f t="shared" si="220"/>
        <v>926.65269520719232</v>
      </c>
      <c r="O2014" s="44">
        <f t="shared" si="221"/>
        <v>22</v>
      </c>
      <c r="P2014" s="47">
        <f t="shared" si="222"/>
        <v>415.43078018834552</v>
      </c>
    </row>
    <row r="2015" spans="1:16" x14ac:dyDescent="0.25">
      <c r="A2015" s="56">
        <v>7002</v>
      </c>
      <c r="B2015" s="43" t="s">
        <v>1417</v>
      </c>
      <c r="C2015" s="43" t="s">
        <v>1418</v>
      </c>
      <c r="D2015" s="57" t="s">
        <v>133</v>
      </c>
      <c r="E2015" s="44">
        <v>600</v>
      </c>
      <c r="F2015" s="58">
        <v>35033</v>
      </c>
      <c r="G2015" s="45">
        <v>41.72</v>
      </c>
      <c r="H2015" s="45">
        <v>-23.02</v>
      </c>
      <c r="I2015" s="59">
        <f t="shared" si="217"/>
        <v>18.7</v>
      </c>
      <c r="J2015" s="44">
        <f t="shared" si="218"/>
        <v>1995</v>
      </c>
      <c r="K2015" s="44">
        <f t="shared" si="219"/>
        <v>28</v>
      </c>
      <c r="L2015" s="59">
        <f>VLOOKUP(J2015,'SF CCI, BCI'!A:F,5)</f>
        <v>6558.16</v>
      </c>
      <c r="M2015" s="59">
        <f t="shared" si="223"/>
        <v>2.3432273686521832</v>
      </c>
      <c r="N2015" s="47">
        <f t="shared" si="220"/>
        <v>97.759445820169077</v>
      </c>
      <c r="O2015" s="44">
        <f t="shared" si="221"/>
        <v>22</v>
      </c>
      <c r="P2015" s="47">
        <f t="shared" si="222"/>
        <v>43.818351793795827</v>
      </c>
    </row>
    <row r="2016" spans="1:16" x14ac:dyDescent="0.25">
      <c r="A2016" s="56">
        <v>7003</v>
      </c>
      <c r="B2016" s="43" t="s">
        <v>1417</v>
      </c>
      <c r="C2016" s="43" t="s">
        <v>1418</v>
      </c>
      <c r="D2016" s="57" t="s">
        <v>133</v>
      </c>
      <c r="E2016" s="44">
        <v>600</v>
      </c>
      <c r="F2016" s="58">
        <v>35033</v>
      </c>
      <c r="G2016" s="45">
        <v>4.5</v>
      </c>
      <c r="H2016" s="45">
        <v>-2.5999999999999996</v>
      </c>
      <c r="I2016" s="59">
        <f t="shared" si="217"/>
        <v>1.9000000000000004</v>
      </c>
      <c r="J2016" s="44">
        <f t="shared" si="218"/>
        <v>1995</v>
      </c>
      <c r="K2016" s="44">
        <f t="shared" si="219"/>
        <v>28</v>
      </c>
      <c r="L2016" s="59">
        <f>VLOOKUP(J2016,'SF CCI, BCI'!A:F,5)</f>
        <v>6558.16</v>
      </c>
      <c r="M2016" s="59">
        <f t="shared" si="223"/>
        <v>2.3432273686521832</v>
      </c>
      <c r="N2016" s="47">
        <f t="shared" si="220"/>
        <v>10.544523158934824</v>
      </c>
      <c r="O2016" s="44">
        <f t="shared" si="221"/>
        <v>22</v>
      </c>
      <c r="P2016" s="47">
        <f t="shared" si="222"/>
        <v>4.4521320004391489</v>
      </c>
    </row>
    <row r="2017" spans="1:16" x14ac:dyDescent="0.25">
      <c r="A2017" s="56">
        <v>7004</v>
      </c>
      <c r="B2017" s="43" t="s">
        <v>1417</v>
      </c>
      <c r="C2017" s="43" t="s">
        <v>1418</v>
      </c>
      <c r="D2017" s="57" t="s">
        <v>133</v>
      </c>
      <c r="E2017" s="44">
        <v>600</v>
      </c>
      <c r="F2017" s="58">
        <v>35033</v>
      </c>
      <c r="G2017" s="45">
        <v>-46.22</v>
      </c>
      <c r="H2017" s="45">
        <v>25.68</v>
      </c>
      <c r="I2017" s="59">
        <f t="shared" si="217"/>
        <v>-20.54</v>
      </c>
      <c r="J2017" s="44">
        <f t="shared" si="218"/>
        <v>1995</v>
      </c>
      <c r="K2017" s="44">
        <f t="shared" si="219"/>
        <v>28</v>
      </c>
      <c r="L2017" s="59">
        <f>VLOOKUP(J2017,'SF CCI, BCI'!A:F,5)</f>
        <v>6558.16</v>
      </c>
      <c r="M2017" s="59">
        <f t="shared" si="223"/>
        <v>2.3432273686521832</v>
      </c>
      <c r="N2017" s="47">
        <f t="shared" si="220"/>
        <v>-108.3039689791039</v>
      </c>
      <c r="O2017" s="44">
        <f t="shared" si="221"/>
        <v>22</v>
      </c>
      <c r="P2017" s="47">
        <f t="shared" si="222"/>
        <v>-48.129890152115841</v>
      </c>
    </row>
    <row r="2018" spans="1:16" x14ac:dyDescent="0.25">
      <c r="A2018" s="56">
        <v>7005</v>
      </c>
      <c r="B2018" s="43" t="s">
        <v>1417</v>
      </c>
      <c r="C2018" s="43" t="s">
        <v>1418</v>
      </c>
      <c r="D2018" s="57" t="s">
        <v>133</v>
      </c>
      <c r="E2018" s="44">
        <v>600</v>
      </c>
      <c r="F2018" s="58">
        <v>35033</v>
      </c>
      <c r="G2018" s="45">
        <v>504.54</v>
      </c>
      <c r="H2018" s="45">
        <v>-278.32</v>
      </c>
      <c r="I2018" s="59">
        <f t="shared" si="217"/>
        <v>226.22000000000003</v>
      </c>
      <c r="J2018" s="44">
        <f t="shared" si="218"/>
        <v>1995</v>
      </c>
      <c r="K2018" s="44">
        <f t="shared" si="219"/>
        <v>28</v>
      </c>
      <c r="L2018" s="59">
        <f>VLOOKUP(J2018,'SF CCI, BCI'!A:F,5)</f>
        <v>6558.16</v>
      </c>
      <c r="M2018" s="59">
        <f t="shared" si="223"/>
        <v>2.3432273686521832</v>
      </c>
      <c r="N2018" s="47">
        <f t="shared" si="220"/>
        <v>1182.2519365797725</v>
      </c>
      <c r="O2018" s="44">
        <f t="shared" si="221"/>
        <v>22</v>
      </c>
      <c r="P2018" s="47">
        <f t="shared" si="222"/>
        <v>530.08489533649697</v>
      </c>
    </row>
    <row r="2019" spans="1:16" x14ac:dyDescent="0.25">
      <c r="A2019" s="56">
        <v>7006</v>
      </c>
      <c r="B2019" s="43" t="s">
        <v>1417</v>
      </c>
      <c r="C2019" s="43" t="s">
        <v>1418</v>
      </c>
      <c r="D2019" s="57" t="s">
        <v>133</v>
      </c>
      <c r="E2019" s="44">
        <v>600</v>
      </c>
      <c r="F2019" s="58">
        <v>35033</v>
      </c>
      <c r="G2019" s="45">
        <v>395.46</v>
      </c>
      <c r="H2019" s="45">
        <v>-218.17</v>
      </c>
      <c r="I2019" s="59">
        <f t="shared" si="217"/>
        <v>177.29</v>
      </c>
      <c r="J2019" s="44">
        <f t="shared" si="218"/>
        <v>1995</v>
      </c>
      <c r="K2019" s="44">
        <f t="shared" si="219"/>
        <v>28</v>
      </c>
      <c r="L2019" s="59">
        <f>VLOOKUP(J2019,'SF CCI, BCI'!A:F,5)</f>
        <v>6558.16</v>
      </c>
      <c r="M2019" s="59">
        <f t="shared" si="223"/>
        <v>2.3432273686521832</v>
      </c>
      <c r="N2019" s="47">
        <f t="shared" si="220"/>
        <v>926.65269520719232</v>
      </c>
      <c r="O2019" s="44">
        <f t="shared" si="221"/>
        <v>22</v>
      </c>
      <c r="P2019" s="47">
        <f t="shared" si="222"/>
        <v>415.43078018834552</v>
      </c>
    </row>
    <row r="2020" spans="1:16" x14ac:dyDescent="0.25">
      <c r="A2020" s="56">
        <v>7007</v>
      </c>
      <c r="B2020" s="43" t="s">
        <v>1417</v>
      </c>
      <c r="C2020" s="43" t="s">
        <v>1418</v>
      </c>
      <c r="D2020" s="57" t="s">
        <v>133</v>
      </c>
      <c r="E2020" s="44">
        <v>600</v>
      </c>
      <c r="F2020" s="58">
        <v>35033</v>
      </c>
      <c r="G2020" s="45">
        <v>41.72</v>
      </c>
      <c r="H2020" s="45">
        <v>-23.02</v>
      </c>
      <c r="I2020" s="59">
        <f t="shared" si="217"/>
        <v>18.7</v>
      </c>
      <c r="J2020" s="44">
        <f t="shared" si="218"/>
        <v>1995</v>
      </c>
      <c r="K2020" s="44">
        <f t="shared" si="219"/>
        <v>28</v>
      </c>
      <c r="L2020" s="59">
        <f>VLOOKUP(J2020,'SF CCI, BCI'!A:F,5)</f>
        <v>6558.16</v>
      </c>
      <c r="M2020" s="59">
        <f t="shared" si="223"/>
        <v>2.3432273686521832</v>
      </c>
      <c r="N2020" s="47">
        <f t="shared" si="220"/>
        <v>97.759445820169077</v>
      </c>
      <c r="O2020" s="44">
        <f t="shared" si="221"/>
        <v>22</v>
      </c>
      <c r="P2020" s="47">
        <f t="shared" si="222"/>
        <v>43.818351793795827</v>
      </c>
    </row>
    <row r="2021" spans="1:16" x14ac:dyDescent="0.25">
      <c r="A2021" s="56">
        <v>7008</v>
      </c>
      <c r="B2021" s="43" t="s">
        <v>1417</v>
      </c>
      <c r="C2021" s="43" t="s">
        <v>1418</v>
      </c>
      <c r="D2021" s="57" t="s">
        <v>133</v>
      </c>
      <c r="E2021" s="44">
        <v>600</v>
      </c>
      <c r="F2021" s="58">
        <v>35033</v>
      </c>
      <c r="G2021" s="45">
        <v>4.5</v>
      </c>
      <c r="H2021" s="45">
        <v>-2.5999999999999996</v>
      </c>
      <c r="I2021" s="59">
        <f t="shared" si="217"/>
        <v>1.9000000000000004</v>
      </c>
      <c r="J2021" s="44">
        <f t="shared" si="218"/>
        <v>1995</v>
      </c>
      <c r="K2021" s="44">
        <f t="shared" si="219"/>
        <v>28</v>
      </c>
      <c r="L2021" s="59">
        <f>VLOOKUP(J2021,'SF CCI, BCI'!A:F,5)</f>
        <v>6558.16</v>
      </c>
      <c r="M2021" s="59">
        <f t="shared" si="223"/>
        <v>2.3432273686521832</v>
      </c>
      <c r="N2021" s="47">
        <f t="shared" si="220"/>
        <v>10.544523158934824</v>
      </c>
      <c r="O2021" s="44">
        <f t="shared" si="221"/>
        <v>22</v>
      </c>
      <c r="P2021" s="47">
        <f t="shared" si="222"/>
        <v>4.4521320004391489</v>
      </c>
    </row>
    <row r="2022" spans="1:16" x14ac:dyDescent="0.25">
      <c r="A2022" s="56">
        <v>7009</v>
      </c>
      <c r="B2022" s="43" t="s">
        <v>1417</v>
      </c>
      <c r="C2022" s="43" t="s">
        <v>1418</v>
      </c>
      <c r="D2022" s="57" t="s">
        <v>133</v>
      </c>
      <c r="E2022" s="44">
        <v>600</v>
      </c>
      <c r="F2022" s="58">
        <v>35033</v>
      </c>
      <c r="G2022" s="45">
        <v>-46.22</v>
      </c>
      <c r="H2022" s="45">
        <v>25.68</v>
      </c>
      <c r="I2022" s="59">
        <f t="shared" si="217"/>
        <v>-20.54</v>
      </c>
      <c r="J2022" s="44">
        <f t="shared" si="218"/>
        <v>1995</v>
      </c>
      <c r="K2022" s="44">
        <f t="shared" si="219"/>
        <v>28</v>
      </c>
      <c r="L2022" s="59">
        <f>VLOOKUP(J2022,'SF CCI, BCI'!A:F,5)</f>
        <v>6558.16</v>
      </c>
      <c r="M2022" s="59">
        <f t="shared" si="223"/>
        <v>2.3432273686521832</v>
      </c>
      <c r="N2022" s="47">
        <f t="shared" si="220"/>
        <v>-108.3039689791039</v>
      </c>
      <c r="O2022" s="44">
        <f t="shared" si="221"/>
        <v>22</v>
      </c>
      <c r="P2022" s="47">
        <f t="shared" si="222"/>
        <v>-48.129890152115841</v>
      </c>
    </row>
    <row r="2023" spans="1:16" x14ac:dyDescent="0.25">
      <c r="A2023" s="56">
        <v>7010</v>
      </c>
      <c r="B2023" s="43" t="s">
        <v>1417</v>
      </c>
      <c r="C2023" s="43" t="s">
        <v>1418</v>
      </c>
      <c r="D2023" s="57" t="s">
        <v>133</v>
      </c>
      <c r="E2023" s="44">
        <v>600</v>
      </c>
      <c r="F2023" s="58">
        <v>35033</v>
      </c>
      <c r="G2023" s="45">
        <v>28.65</v>
      </c>
      <c r="H2023" s="45">
        <v>-15.950000000000001</v>
      </c>
      <c r="I2023" s="59">
        <f t="shared" si="217"/>
        <v>12.699999999999998</v>
      </c>
      <c r="J2023" s="44">
        <f t="shared" si="218"/>
        <v>1995</v>
      </c>
      <c r="K2023" s="44">
        <f t="shared" si="219"/>
        <v>28</v>
      </c>
      <c r="L2023" s="59">
        <f>VLOOKUP(J2023,'SF CCI, BCI'!A:F,5)</f>
        <v>6558.16</v>
      </c>
      <c r="M2023" s="59">
        <f t="shared" si="223"/>
        <v>2.3432273686521832</v>
      </c>
      <c r="N2023" s="47">
        <f t="shared" si="220"/>
        <v>67.133464111885047</v>
      </c>
      <c r="O2023" s="44">
        <f t="shared" si="221"/>
        <v>22</v>
      </c>
      <c r="P2023" s="47">
        <f t="shared" si="222"/>
        <v>29.758987581882721</v>
      </c>
    </row>
    <row r="2024" spans="1:16" x14ac:dyDescent="0.25">
      <c r="A2024" s="56">
        <v>7011</v>
      </c>
      <c r="B2024" s="43" t="s">
        <v>1417</v>
      </c>
      <c r="C2024" s="43" t="s">
        <v>1418</v>
      </c>
      <c r="D2024" s="57" t="s">
        <v>133</v>
      </c>
      <c r="E2024" s="44">
        <v>600</v>
      </c>
      <c r="F2024" s="58">
        <v>35033</v>
      </c>
      <c r="G2024" s="45">
        <v>56.35</v>
      </c>
      <c r="H2024" s="45">
        <v>-30.900000000000002</v>
      </c>
      <c r="I2024" s="59">
        <f t="shared" si="217"/>
        <v>25.45</v>
      </c>
      <c r="J2024" s="44">
        <f t="shared" si="218"/>
        <v>1995</v>
      </c>
      <c r="K2024" s="44">
        <f t="shared" si="219"/>
        <v>28</v>
      </c>
      <c r="L2024" s="59">
        <f>VLOOKUP(J2024,'SF CCI, BCI'!A:F,5)</f>
        <v>6558.16</v>
      </c>
      <c r="M2024" s="59">
        <f t="shared" si="223"/>
        <v>2.3432273686521832</v>
      </c>
      <c r="N2024" s="47">
        <f t="shared" si="220"/>
        <v>132.04086222355053</v>
      </c>
      <c r="O2024" s="44">
        <f t="shared" si="221"/>
        <v>22</v>
      </c>
      <c r="P2024" s="47">
        <f t="shared" si="222"/>
        <v>59.635136532198061</v>
      </c>
    </row>
    <row r="2025" spans="1:16" x14ac:dyDescent="0.25">
      <c r="A2025" s="56">
        <v>7012</v>
      </c>
      <c r="B2025" s="43" t="s">
        <v>1417</v>
      </c>
      <c r="C2025" s="43" t="s">
        <v>1418</v>
      </c>
      <c r="D2025" s="57" t="s">
        <v>133</v>
      </c>
      <c r="E2025" s="44">
        <v>600</v>
      </c>
      <c r="F2025" s="58">
        <v>35033</v>
      </c>
      <c r="G2025" s="45">
        <v>15.46</v>
      </c>
      <c r="H2025" s="45">
        <v>-8.7299999999999986</v>
      </c>
      <c r="I2025" s="59">
        <f t="shared" si="217"/>
        <v>6.7300000000000022</v>
      </c>
      <c r="J2025" s="44">
        <f t="shared" si="218"/>
        <v>1995</v>
      </c>
      <c r="K2025" s="44">
        <f t="shared" si="219"/>
        <v>28</v>
      </c>
      <c r="L2025" s="59">
        <f>VLOOKUP(J2025,'SF CCI, BCI'!A:F,5)</f>
        <v>6558.16</v>
      </c>
      <c r="M2025" s="59">
        <f t="shared" si="223"/>
        <v>2.3432273686521832</v>
      </c>
      <c r="N2025" s="47">
        <f t="shared" si="220"/>
        <v>36.226295119362753</v>
      </c>
      <c r="O2025" s="44">
        <f t="shared" si="221"/>
        <v>22</v>
      </c>
      <c r="P2025" s="47">
        <f t="shared" si="222"/>
        <v>15.769920191029199</v>
      </c>
    </row>
    <row r="2026" spans="1:16" x14ac:dyDescent="0.25">
      <c r="A2026" s="56">
        <v>7013</v>
      </c>
      <c r="B2026" s="43" t="s">
        <v>1417</v>
      </c>
      <c r="C2026" s="43" t="s">
        <v>1418</v>
      </c>
      <c r="D2026" s="57" t="s">
        <v>133</v>
      </c>
      <c r="E2026" s="44">
        <v>600</v>
      </c>
      <c r="F2026" s="58">
        <v>35033</v>
      </c>
      <c r="G2026" s="45">
        <v>1.1299999999999999</v>
      </c>
      <c r="H2026" s="45">
        <v>-0.56999999999999995</v>
      </c>
      <c r="I2026" s="59">
        <f t="shared" si="217"/>
        <v>0.55999999999999994</v>
      </c>
      <c r="J2026" s="44">
        <f t="shared" si="218"/>
        <v>1995</v>
      </c>
      <c r="K2026" s="44">
        <f t="shared" si="219"/>
        <v>28</v>
      </c>
      <c r="L2026" s="59">
        <f>VLOOKUP(J2026,'SF CCI, BCI'!A:F,5)</f>
        <v>6558.16</v>
      </c>
      <c r="M2026" s="59">
        <f t="shared" si="223"/>
        <v>2.3432273686521832</v>
      </c>
      <c r="N2026" s="47">
        <f t="shared" si="220"/>
        <v>2.6478469265769666</v>
      </c>
      <c r="O2026" s="44">
        <f t="shared" si="221"/>
        <v>22</v>
      </c>
      <c r="P2026" s="47">
        <f t="shared" si="222"/>
        <v>1.3122073264452225</v>
      </c>
    </row>
    <row r="2027" spans="1:16" x14ac:dyDescent="0.25">
      <c r="A2027" s="56">
        <v>7014</v>
      </c>
      <c r="B2027" s="43" t="s">
        <v>1417</v>
      </c>
      <c r="C2027" s="43" t="s">
        <v>1418</v>
      </c>
      <c r="D2027" s="57" t="s">
        <v>133</v>
      </c>
      <c r="E2027" s="44">
        <v>600</v>
      </c>
      <c r="F2027" s="58">
        <v>35033</v>
      </c>
      <c r="G2027" s="45">
        <v>-16.59</v>
      </c>
      <c r="H2027" s="45">
        <v>9.2999999999999989</v>
      </c>
      <c r="I2027" s="59">
        <f t="shared" si="217"/>
        <v>-7.2900000000000009</v>
      </c>
      <c r="J2027" s="44">
        <f t="shared" si="218"/>
        <v>1995</v>
      </c>
      <c r="K2027" s="44">
        <f t="shared" si="219"/>
        <v>28</v>
      </c>
      <c r="L2027" s="59">
        <f>VLOOKUP(J2027,'SF CCI, BCI'!A:F,5)</f>
        <v>6558.16</v>
      </c>
      <c r="M2027" s="59">
        <f t="shared" si="223"/>
        <v>2.3432273686521832</v>
      </c>
      <c r="N2027" s="47">
        <f t="shared" si="220"/>
        <v>-38.87414204593972</v>
      </c>
      <c r="O2027" s="44">
        <f t="shared" si="221"/>
        <v>22</v>
      </c>
      <c r="P2027" s="47">
        <f t="shared" si="222"/>
        <v>-17.082127517474419</v>
      </c>
    </row>
    <row r="2028" spans="1:16" x14ac:dyDescent="0.25">
      <c r="A2028" s="56">
        <v>7015</v>
      </c>
      <c r="B2028" s="43" t="s">
        <v>1417</v>
      </c>
      <c r="C2028" s="43" t="s">
        <v>1418</v>
      </c>
      <c r="D2028" s="57" t="s">
        <v>133</v>
      </c>
      <c r="E2028" s="44">
        <v>600</v>
      </c>
      <c r="F2028" s="58">
        <v>35033</v>
      </c>
      <c r="G2028" s="45">
        <v>73.45</v>
      </c>
      <c r="H2028" s="45">
        <v>-40.380000000000003</v>
      </c>
      <c r="I2028" s="59">
        <f t="shared" si="217"/>
        <v>33.07</v>
      </c>
      <c r="J2028" s="44">
        <f t="shared" si="218"/>
        <v>1995</v>
      </c>
      <c r="K2028" s="44">
        <f t="shared" si="219"/>
        <v>28</v>
      </c>
      <c r="L2028" s="59">
        <f>VLOOKUP(J2028,'SF CCI, BCI'!A:F,5)</f>
        <v>6558.16</v>
      </c>
      <c r="M2028" s="59">
        <f t="shared" si="223"/>
        <v>2.3432273686521832</v>
      </c>
      <c r="N2028" s="47">
        <f t="shared" si="220"/>
        <v>172.11005022750285</v>
      </c>
      <c r="O2028" s="44">
        <f t="shared" si="221"/>
        <v>22</v>
      </c>
      <c r="P2028" s="47">
        <f t="shared" si="222"/>
        <v>77.490529081327693</v>
      </c>
    </row>
    <row r="2029" spans="1:16" x14ac:dyDescent="0.25">
      <c r="A2029" s="56">
        <v>7016</v>
      </c>
      <c r="B2029" s="43" t="s">
        <v>1417</v>
      </c>
      <c r="C2029" s="43" t="s">
        <v>1418</v>
      </c>
      <c r="D2029" s="57" t="s">
        <v>133</v>
      </c>
      <c r="E2029" s="44">
        <v>600</v>
      </c>
      <c r="F2029" s="58">
        <v>35033</v>
      </c>
      <c r="G2029" s="45">
        <v>86.55</v>
      </c>
      <c r="H2029" s="45">
        <v>-47.55</v>
      </c>
      <c r="I2029" s="59">
        <f t="shared" si="217"/>
        <v>39</v>
      </c>
      <c r="J2029" s="44">
        <f t="shared" si="218"/>
        <v>1995</v>
      </c>
      <c r="K2029" s="44">
        <f t="shared" si="219"/>
        <v>28</v>
      </c>
      <c r="L2029" s="59">
        <f>VLOOKUP(J2029,'SF CCI, BCI'!A:F,5)</f>
        <v>6558.16</v>
      </c>
      <c r="M2029" s="59">
        <f t="shared" si="223"/>
        <v>2.3432273686521832</v>
      </c>
      <c r="N2029" s="47">
        <f t="shared" si="220"/>
        <v>202.80632875684645</v>
      </c>
      <c r="O2029" s="44">
        <f t="shared" si="221"/>
        <v>22</v>
      </c>
      <c r="P2029" s="47">
        <f t="shared" si="222"/>
        <v>91.385867377435147</v>
      </c>
    </row>
    <row r="2030" spans="1:16" x14ac:dyDescent="0.25">
      <c r="A2030" s="56">
        <v>7017</v>
      </c>
      <c r="B2030" s="43" t="s">
        <v>1417</v>
      </c>
      <c r="C2030" s="43" t="s">
        <v>1418</v>
      </c>
      <c r="D2030" s="57" t="s">
        <v>133</v>
      </c>
      <c r="E2030" s="44">
        <v>600</v>
      </c>
      <c r="F2030" s="58">
        <v>35033</v>
      </c>
      <c r="G2030" s="45">
        <v>43.18</v>
      </c>
      <c r="H2030" s="45">
        <v>-23.77</v>
      </c>
      <c r="I2030" s="59">
        <f t="shared" si="217"/>
        <v>19.41</v>
      </c>
      <c r="J2030" s="44">
        <f t="shared" si="218"/>
        <v>1995</v>
      </c>
      <c r="K2030" s="44">
        <f t="shared" si="219"/>
        <v>28</v>
      </c>
      <c r="L2030" s="59">
        <f>VLOOKUP(J2030,'SF CCI, BCI'!A:F,5)</f>
        <v>6558.16</v>
      </c>
      <c r="M2030" s="59">
        <f t="shared" si="223"/>
        <v>2.3432273686521832</v>
      </c>
      <c r="N2030" s="47">
        <f t="shared" si="220"/>
        <v>101.18055777840127</v>
      </c>
      <c r="O2030" s="44">
        <f t="shared" si="221"/>
        <v>22</v>
      </c>
      <c r="P2030" s="47">
        <f t="shared" si="222"/>
        <v>45.482043225538874</v>
      </c>
    </row>
    <row r="2031" spans="1:16" x14ac:dyDescent="0.25">
      <c r="A2031" s="56">
        <v>7018</v>
      </c>
      <c r="B2031" s="43" t="s">
        <v>1417</v>
      </c>
      <c r="C2031" s="43" t="s">
        <v>1418</v>
      </c>
      <c r="D2031" s="57" t="s">
        <v>133</v>
      </c>
      <c r="E2031" s="44">
        <v>600</v>
      </c>
      <c r="F2031" s="58">
        <v>35033</v>
      </c>
      <c r="G2031" s="45">
        <v>9</v>
      </c>
      <c r="H2031" s="45">
        <v>-4.9399999999999995</v>
      </c>
      <c r="I2031" s="59">
        <f t="shared" si="217"/>
        <v>4.0600000000000005</v>
      </c>
      <c r="J2031" s="44">
        <f t="shared" si="218"/>
        <v>1995</v>
      </c>
      <c r="K2031" s="44">
        <f t="shared" si="219"/>
        <v>28</v>
      </c>
      <c r="L2031" s="59">
        <f>VLOOKUP(J2031,'SF CCI, BCI'!A:F,5)</f>
        <v>6558.16</v>
      </c>
      <c r="M2031" s="59">
        <f t="shared" si="223"/>
        <v>2.3432273686521832</v>
      </c>
      <c r="N2031" s="47">
        <f t="shared" si="220"/>
        <v>21.089046317869649</v>
      </c>
      <c r="O2031" s="44">
        <f t="shared" si="221"/>
        <v>22</v>
      </c>
      <c r="P2031" s="47">
        <f t="shared" si="222"/>
        <v>9.5135031167278648</v>
      </c>
    </row>
    <row r="2032" spans="1:16" x14ac:dyDescent="0.25">
      <c r="A2032" s="56">
        <v>7019</v>
      </c>
      <c r="B2032" s="43" t="s">
        <v>1417</v>
      </c>
      <c r="C2032" s="43" t="s">
        <v>1418</v>
      </c>
      <c r="D2032" s="57" t="s">
        <v>133</v>
      </c>
      <c r="E2032" s="44">
        <v>600</v>
      </c>
      <c r="F2032" s="58">
        <v>35033</v>
      </c>
      <c r="G2032" s="45">
        <v>-52.18</v>
      </c>
      <c r="H2032" s="45">
        <v>28.97</v>
      </c>
      <c r="I2032" s="59">
        <f t="shared" si="217"/>
        <v>-23.21</v>
      </c>
      <c r="J2032" s="44">
        <f t="shared" si="218"/>
        <v>1995</v>
      </c>
      <c r="K2032" s="44">
        <f t="shared" si="219"/>
        <v>28</v>
      </c>
      <c r="L2032" s="59">
        <f>VLOOKUP(J2032,'SF CCI, BCI'!A:F,5)</f>
        <v>6558.16</v>
      </c>
      <c r="M2032" s="59">
        <f t="shared" si="223"/>
        <v>2.3432273686521832</v>
      </c>
      <c r="N2032" s="47">
        <f t="shared" si="220"/>
        <v>-122.26960409627091</v>
      </c>
      <c r="O2032" s="44">
        <f t="shared" si="221"/>
        <v>22</v>
      </c>
      <c r="P2032" s="47">
        <f t="shared" si="222"/>
        <v>-54.386307226417173</v>
      </c>
    </row>
    <row r="2033" spans="1:16" x14ac:dyDescent="0.25">
      <c r="A2033" s="56">
        <v>7020</v>
      </c>
      <c r="B2033" s="43" t="s">
        <v>1417</v>
      </c>
      <c r="C2033" s="43" t="s">
        <v>1418</v>
      </c>
      <c r="D2033" s="57" t="s">
        <v>133</v>
      </c>
      <c r="E2033" s="44">
        <v>600</v>
      </c>
      <c r="F2033" s="58">
        <v>35033</v>
      </c>
      <c r="G2033" s="45">
        <v>336.36</v>
      </c>
      <c r="H2033" s="45">
        <v>-185.51</v>
      </c>
      <c r="I2033" s="59">
        <f t="shared" si="217"/>
        <v>150.85000000000002</v>
      </c>
      <c r="J2033" s="44">
        <f t="shared" si="218"/>
        <v>1995</v>
      </c>
      <c r="K2033" s="44">
        <f t="shared" si="219"/>
        <v>28</v>
      </c>
      <c r="L2033" s="59">
        <f>VLOOKUP(J2033,'SF CCI, BCI'!A:F,5)</f>
        <v>6558.16</v>
      </c>
      <c r="M2033" s="59">
        <f t="shared" si="223"/>
        <v>2.3432273686521832</v>
      </c>
      <c r="N2033" s="47">
        <f t="shared" si="220"/>
        <v>788.16795771984835</v>
      </c>
      <c r="O2033" s="44">
        <f t="shared" si="221"/>
        <v>22</v>
      </c>
      <c r="P2033" s="47">
        <f t="shared" si="222"/>
        <v>353.47584856118186</v>
      </c>
    </row>
    <row r="2034" spans="1:16" x14ac:dyDescent="0.25">
      <c r="A2034" s="56">
        <v>7021</v>
      </c>
      <c r="B2034" s="43" t="s">
        <v>1417</v>
      </c>
      <c r="C2034" s="43" t="s">
        <v>1418</v>
      </c>
      <c r="D2034" s="57" t="s">
        <v>133</v>
      </c>
      <c r="E2034" s="44">
        <v>600</v>
      </c>
      <c r="F2034" s="58">
        <v>35033</v>
      </c>
      <c r="G2034" s="45">
        <v>193.64</v>
      </c>
      <c r="H2034" s="45">
        <v>-106.72</v>
      </c>
      <c r="I2034" s="59">
        <f t="shared" si="217"/>
        <v>86.919999999999987</v>
      </c>
      <c r="J2034" s="44">
        <f t="shared" si="218"/>
        <v>1995</v>
      </c>
      <c r="K2034" s="44">
        <f t="shared" si="219"/>
        <v>28</v>
      </c>
      <c r="L2034" s="59">
        <f>VLOOKUP(J2034,'SF CCI, BCI'!A:F,5)</f>
        <v>6558.16</v>
      </c>
      <c r="M2034" s="59">
        <f t="shared" si="223"/>
        <v>2.3432273686521832</v>
      </c>
      <c r="N2034" s="47">
        <f t="shared" si="220"/>
        <v>453.74254766580873</v>
      </c>
      <c r="O2034" s="44">
        <f t="shared" si="221"/>
        <v>22</v>
      </c>
      <c r="P2034" s="47">
        <f t="shared" si="222"/>
        <v>203.67332288324772</v>
      </c>
    </row>
    <row r="2035" spans="1:16" x14ac:dyDescent="0.25">
      <c r="A2035" s="56">
        <v>7022</v>
      </c>
      <c r="B2035" s="43" t="s">
        <v>1417</v>
      </c>
      <c r="C2035" s="43" t="s">
        <v>1418</v>
      </c>
      <c r="D2035" s="57" t="s">
        <v>133</v>
      </c>
      <c r="E2035" s="44">
        <v>600</v>
      </c>
      <c r="F2035" s="58">
        <v>35033</v>
      </c>
      <c r="G2035" s="45">
        <v>43.18</v>
      </c>
      <c r="H2035" s="45">
        <v>-23.77</v>
      </c>
      <c r="I2035" s="59">
        <f t="shared" si="217"/>
        <v>19.41</v>
      </c>
      <c r="J2035" s="44">
        <f t="shared" si="218"/>
        <v>1995</v>
      </c>
      <c r="K2035" s="44">
        <f t="shared" si="219"/>
        <v>28</v>
      </c>
      <c r="L2035" s="59">
        <f>VLOOKUP(J2035,'SF CCI, BCI'!A:F,5)</f>
        <v>6558.16</v>
      </c>
      <c r="M2035" s="59">
        <f t="shared" si="223"/>
        <v>2.3432273686521832</v>
      </c>
      <c r="N2035" s="47">
        <f t="shared" si="220"/>
        <v>101.18055777840127</v>
      </c>
      <c r="O2035" s="44">
        <f t="shared" si="221"/>
        <v>22</v>
      </c>
      <c r="P2035" s="47">
        <f t="shared" si="222"/>
        <v>45.482043225538874</v>
      </c>
    </row>
    <row r="2036" spans="1:16" x14ac:dyDescent="0.25">
      <c r="A2036" s="56">
        <v>7023</v>
      </c>
      <c r="B2036" s="43" t="s">
        <v>1417</v>
      </c>
      <c r="C2036" s="43" t="s">
        <v>1418</v>
      </c>
      <c r="D2036" s="57" t="s">
        <v>133</v>
      </c>
      <c r="E2036" s="44">
        <v>600</v>
      </c>
      <c r="F2036" s="58">
        <v>35033</v>
      </c>
      <c r="G2036" s="45">
        <v>4.5</v>
      </c>
      <c r="H2036" s="45">
        <v>-2.5999999999999996</v>
      </c>
      <c r="I2036" s="59">
        <f t="shared" si="217"/>
        <v>1.9000000000000004</v>
      </c>
      <c r="J2036" s="44">
        <f t="shared" si="218"/>
        <v>1995</v>
      </c>
      <c r="K2036" s="44">
        <f t="shared" si="219"/>
        <v>28</v>
      </c>
      <c r="L2036" s="59">
        <f>VLOOKUP(J2036,'SF CCI, BCI'!A:F,5)</f>
        <v>6558.16</v>
      </c>
      <c r="M2036" s="59">
        <f t="shared" si="223"/>
        <v>2.3432273686521832</v>
      </c>
      <c r="N2036" s="47">
        <f t="shared" si="220"/>
        <v>10.544523158934824</v>
      </c>
      <c r="O2036" s="44">
        <f t="shared" si="221"/>
        <v>22</v>
      </c>
      <c r="P2036" s="47">
        <f t="shared" si="222"/>
        <v>4.4521320004391489</v>
      </c>
    </row>
    <row r="2037" spans="1:16" x14ac:dyDescent="0.25">
      <c r="A2037" s="56">
        <v>7024</v>
      </c>
      <c r="B2037" s="43" t="s">
        <v>1417</v>
      </c>
      <c r="C2037" s="43" t="s">
        <v>1418</v>
      </c>
      <c r="D2037" s="57" t="s">
        <v>133</v>
      </c>
      <c r="E2037" s="44">
        <v>600</v>
      </c>
      <c r="F2037" s="58">
        <v>35033</v>
      </c>
      <c r="G2037" s="45">
        <v>-47.68</v>
      </c>
      <c r="H2037" s="45">
        <v>26.299999999999997</v>
      </c>
      <c r="I2037" s="59">
        <f t="shared" si="217"/>
        <v>-21.380000000000003</v>
      </c>
      <c r="J2037" s="44">
        <f t="shared" si="218"/>
        <v>1995</v>
      </c>
      <c r="K2037" s="44">
        <f t="shared" si="219"/>
        <v>28</v>
      </c>
      <c r="L2037" s="59">
        <f>VLOOKUP(J2037,'SF CCI, BCI'!A:F,5)</f>
        <v>6558.16</v>
      </c>
      <c r="M2037" s="59">
        <f t="shared" si="223"/>
        <v>2.3432273686521832</v>
      </c>
      <c r="N2037" s="47">
        <f t="shared" si="220"/>
        <v>-111.72508093733609</v>
      </c>
      <c r="O2037" s="44">
        <f t="shared" si="221"/>
        <v>22</v>
      </c>
      <c r="P2037" s="47">
        <f t="shared" si="222"/>
        <v>-50.098201141783683</v>
      </c>
    </row>
    <row r="2038" spans="1:16" x14ac:dyDescent="0.25">
      <c r="A2038" s="56">
        <v>7025</v>
      </c>
      <c r="B2038" s="43" t="s">
        <v>1417</v>
      </c>
      <c r="C2038" s="43" t="s">
        <v>1418</v>
      </c>
      <c r="D2038" s="57" t="s">
        <v>133</v>
      </c>
      <c r="E2038" s="44">
        <v>600</v>
      </c>
      <c r="F2038" s="58">
        <v>35033</v>
      </c>
      <c r="G2038" s="45">
        <v>168.18</v>
      </c>
      <c r="H2038" s="45">
        <v>-92.740000000000009</v>
      </c>
      <c r="I2038" s="59">
        <f t="shared" si="217"/>
        <v>75.44</v>
      </c>
      <c r="J2038" s="44">
        <f t="shared" si="218"/>
        <v>1995</v>
      </c>
      <c r="K2038" s="44">
        <f t="shared" si="219"/>
        <v>28</v>
      </c>
      <c r="L2038" s="59">
        <f>VLOOKUP(J2038,'SF CCI, BCI'!A:F,5)</f>
        <v>6558.16</v>
      </c>
      <c r="M2038" s="59">
        <f t="shared" si="223"/>
        <v>2.3432273686521832</v>
      </c>
      <c r="N2038" s="47">
        <f t="shared" si="220"/>
        <v>394.08397885992417</v>
      </c>
      <c r="O2038" s="44">
        <f t="shared" si="221"/>
        <v>22</v>
      </c>
      <c r="P2038" s="47">
        <f t="shared" si="222"/>
        <v>176.77307269112069</v>
      </c>
    </row>
    <row r="2039" spans="1:16" x14ac:dyDescent="0.25">
      <c r="A2039" s="56">
        <v>7026</v>
      </c>
      <c r="B2039" s="43" t="s">
        <v>1417</v>
      </c>
      <c r="C2039" s="43" t="s">
        <v>1418</v>
      </c>
      <c r="D2039" s="57" t="s">
        <v>133</v>
      </c>
      <c r="E2039" s="44">
        <v>600</v>
      </c>
      <c r="F2039" s="58">
        <v>35033</v>
      </c>
      <c r="G2039" s="45">
        <v>96.82</v>
      </c>
      <c r="H2039" s="45">
        <v>-53.36</v>
      </c>
      <c r="I2039" s="59">
        <f t="shared" si="217"/>
        <v>43.459999999999994</v>
      </c>
      <c r="J2039" s="44">
        <f t="shared" si="218"/>
        <v>1995</v>
      </c>
      <c r="K2039" s="44">
        <f t="shared" si="219"/>
        <v>28</v>
      </c>
      <c r="L2039" s="59">
        <f>VLOOKUP(J2039,'SF CCI, BCI'!A:F,5)</f>
        <v>6558.16</v>
      </c>
      <c r="M2039" s="59">
        <f t="shared" si="223"/>
        <v>2.3432273686521832</v>
      </c>
      <c r="N2039" s="47">
        <f t="shared" si="220"/>
        <v>226.87127383290436</v>
      </c>
      <c r="O2039" s="44">
        <f t="shared" si="221"/>
        <v>22</v>
      </c>
      <c r="P2039" s="47">
        <f t="shared" si="222"/>
        <v>101.83666144162386</v>
      </c>
    </row>
    <row r="2040" spans="1:16" x14ac:dyDescent="0.25">
      <c r="A2040" s="56">
        <v>7027</v>
      </c>
      <c r="B2040" s="43" t="s">
        <v>1417</v>
      </c>
      <c r="C2040" s="43" t="s">
        <v>1418</v>
      </c>
      <c r="D2040" s="57" t="s">
        <v>133</v>
      </c>
      <c r="E2040" s="44">
        <v>600</v>
      </c>
      <c r="F2040" s="58">
        <v>35033</v>
      </c>
      <c r="G2040" s="45">
        <v>21.6</v>
      </c>
      <c r="H2040" s="45">
        <v>-12.069999999999999</v>
      </c>
      <c r="I2040" s="59">
        <f t="shared" si="217"/>
        <v>9.5300000000000029</v>
      </c>
      <c r="J2040" s="44">
        <f t="shared" si="218"/>
        <v>1995</v>
      </c>
      <c r="K2040" s="44">
        <f t="shared" si="219"/>
        <v>28</v>
      </c>
      <c r="L2040" s="59">
        <f>VLOOKUP(J2040,'SF CCI, BCI'!A:F,5)</f>
        <v>6558.16</v>
      </c>
      <c r="M2040" s="59">
        <f t="shared" si="223"/>
        <v>2.3432273686521832</v>
      </c>
      <c r="N2040" s="47">
        <f t="shared" si="220"/>
        <v>50.613711162887157</v>
      </c>
      <c r="O2040" s="44">
        <f t="shared" si="221"/>
        <v>22</v>
      </c>
      <c r="P2040" s="47">
        <f t="shared" si="222"/>
        <v>22.330956823255313</v>
      </c>
    </row>
    <row r="2041" spans="1:16" x14ac:dyDescent="0.25">
      <c r="A2041" s="56">
        <v>7028</v>
      </c>
      <c r="B2041" s="43" t="s">
        <v>1417</v>
      </c>
      <c r="C2041" s="43" t="s">
        <v>1418</v>
      </c>
      <c r="D2041" s="57" t="s">
        <v>133</v>
      </c>
      <c r="E2041" s="44">
        <v>600</v>
      </c>
      <c r="F2041" s="58">
        <v>35033</v>
      </c>
      <c r="G2041" s="45">
        <v>2.25</v>
      </c>
      <c r="H2041" s="45">
        <v>-1.01</v>
      </c>
      <c r="I2041" s="59">
        <f t="shared" si="217"/>
        <v>1.24</v>
      </c>
      <c r="J2041" s="44">
        <f t="shared" si="218"/>
        <v>1995</v>
      </c>
      <c r="K2041" s="44">
        <f t="shared" si="219"/>
        <v>28</v>
      </c>
      <c r="L2041" s="59">
        <f>VLOOKUP(J2041,'SF CCI, BCI'!A:F,5)</f>
        <v>6558.16</v>
      </c>
      <c r="M2041" s="59">
        <f t="shared" si="223"/>
        <v>2.3432273686521832</v>
      </c>
      <c r="N2041" s="47">
        <f t="shared" si="220"/>
        <v>5.2722615794674121</v>
      </c>
      <c r="O2041" s="44">
        <f t="shared" si="221"/>
        <v>22</v>
      </c>
      <c r="P2041" s="47">
        <f t="shared" si="222"/>
        <v>2.905601937128707</v>
      </c>
    </row>
    <row r="2042" spans="1:16" x14ac:dyDescent="0.25">
      <c r="A2042" s="56">
        <v>7029</v>
      </c>
      <c r="B2042" s="43" t="s">
        <v>1417</v>
      </c>
      <c r="C2042" s="43" t="s">
        <v>1418</v>
      </c>
      <c r="D2042" s="57" t="s">
        <v>133</v>
      </c>
      <c r="E2042" s="44">
        <v>600</v>
      </c>
      <c r="F2042" s="58">
        <v>35033</v>
      </c>
      <c r="G2042" s="45">
        <v>-23.85</v>
      </c>
      <c r="H2042" s="45">
        <v>13.2</v>
      </c>
      <c r="I2042" s="59">
        <f t="shared" si="217"/>
        <v>-10.650000000000002</v>
      </c>
      <c r="J2042" s="44">
        <f t="shared" si="218"/>
        <v>1995</v>
      </c>
      <c r="K2042" s="44">
        <f t="shared" si="219"/>
        <v>28</v>
      </c>
      <c r="L2042" s="59">
        <f>VLOOKUP(J2042,'SF CCI, BCI'!A:F,5)</f>
        <v>6558.16</v>
      </c>
      <c r="M2042" s="59">
        <f t="shared" si="223"/>
        <v>2.3432273686521832</v>
      </c>
      <c r="N2042" s="47">
        <f t="shared" si="220"/>
        <v>-55.885972742354575</v>
      </c>
      <c r="O2042" s="44">
        <f t="shared" si="221"/>
        <v>22</v>
      </c>
      <c r="P2042" s="47">
        <f t="shared" si="222"/>
        <v>-24.955371476145757</v>
      </c>
    </row>
    <row r="2043" spans="1:16" x14ac:dyDescent="0.25">
      <c r="A2043" s="56">
        <v>7030</v>
      </c>
      <c r="B2043" s="43" t="s">
        <v>1417</v>
      </c>
      <c r="C2043" s="43" t="s">
        <v>1418</v>
      </c>
      <c r="D2043" s="57" t="s">
        <v>133</v>
      </c>
      <c r="E2043" s="44">
        <v>600</v>
      </c>
      <c r="F2043" s="58">
        <v>35033</v>
      </c>
      <c r="G2043" s="45">
        <v>257.07</v>
      </c>
      <c r="H2043" s="45">
        <v>-141.9</v>
      </c>
      <c r="I2043" s="59">
        <f t="shared" si="217"/>
        <v>115.16999999999999</v>
      </c>
      <c r="J2043" s="44">
        <f t="shared" si="218"/>
        <v>1995</v>
      </c>
      <c r="K2043" s="44">
        <f t="shared" si="219"/>
        <v>28</v>
      </c>
      <c r="L2043" s="59">
        <f>VLOOKUP(J2043,'SF CCI, BCI'!A:F,5)</f>
        <v>6558.16</v>
      </c>
      <c r="M2043" s="59">
        <f t="shared" si="223"/>
        <v>2.3432273686521832</v>
      </c>
      <c r="N2043" s="47">
        <f t="shared" si="220"/>
        <v>602.37345965941677</v>
      </c>
      <c r="O2043" s="44">
        <f t="shared" si="221"/>
        <v>22</v>
      </c>
      <c r="P2043" s="47">
        <f t="shared" si="222"/>
        <v>269.86949604767193</v>
      </c>
    </row>
    <row r="2044" spans="1:16" x14ac:dyDescent="0.25">
      <c r="A2044" s="56">
        <v>7031</v>
      </c>
      <c r="B2044" s="43" t="s">
        <v>1417</v>
      </c>
      <c r="C2044" s="43" t="s">
        <v>1418</v>
      </c>
      <c r="D2044" s="57" t="s">
        <v>133</v>
      </c>
      <c r="E2044" s="44">
        <v>600</v>
      </c>
      <c r="F2044" s="58">
        <v>35033</v>
      </c>
      <c r="G2044" s="45">
        <v>302.93</v>
      </c>
      <c r="H2044" s="45">
        <v>-167.10999999999999</v>
      </c>
      <c r="I2044" s="59">
        <f t="shared" si="217"/>
        <v>135.82000000000002</v>
      </c>
      <c r="J2044" s="44">
        <f t="shared" si="218"/>
        <v>1995</v>
      </c>
      <c r="K2044" s="44">
        <f t="shared" si="219"/>
        <v>28</v>
      </c>
      <c r="L2044" s="59">
        <f>VLOOKUP(J2044,'SF CCI, BCI'!A:F,5)</f>
        <v>6558.16</v>
      </c>
      <c r="M2044" s="59">
        <f t="shared" si="223"/>
        <v>2.3432273686521832</v>
      </c>
      <c r="N2044" s="47">
        <f t="shared" si="220"/>
        <v>709.83386678580587</v>
      </c>
      <c r="O2044" s="44">
        <f t="shared" si="221"/>
        <v>22</v>
      </c>
      <c r="P2044" s="47">
        <f t="shared" si="222"/>
        <v>318.25714121033957</v>
      </c>
    </row>
    <row r="2045" spans="1:16" x14ac:dyDescent="0.25">
      <c r="A2045" s="56">
        <v>7032</v>
      </c>
      <c r="B2045" s="43" t="s">
        <v>1417</v>
      </c>
      <c r="C2045" s="43" t="s">
        <v>1418</v>
      </c>
      <c r="D2045" s="57" t="s">
        <v>133</v>
      </c>
      <c r="E2045" s="44">
        <v>600</v>
      </c>
      <c r="F2045" s="58">
        <v>35033</v>
      </c>
      <c r="G2045" s="45">
        <v>151.13999999999999</v>
      </c>
      <c r="H2045" s="45">
        <v>-83.29</v>
      </c>
      <c r="I2045" s="59">
        <f t="shared" si="217"/>
        <v>67.84999999999998</v>
      </c>
      <c r="J2045" s="44">
        <f t="shared" si="218"/>
        <v>1995</v>
      </c>
      <c r="K2045" s="44">
        <f t="shared" si="219"/>
        <v>28</v>
      </c>
      <c r="L2045" s="59">
        <f>VLOOKUP(J2045,'SF CCI, BCI'!A:F,5)</f>
        <v>6558.16</v>
      </c>
      <c r="M2045" s="59">
        <f t="shared" si="223"/>
        <v>2.3432273686521832</v>
      </c>
      <c r="N2045" s="47">
        <f t="shared" si="220"/>
        <v>354.15538449809094</v>
      </c>
      <c r="O2045" s="44">
        <f t="shared" si="221"/>
        <v>22</v>
      </c>
      <c r="P2045" s="47">
        <f t="shared" si="222"/>
        <v>158.98797696305058</v>
      </c>
    </row>
    <row r="2046" spans="1:16" x14ac:dyDescent="0.25">
      <c r="A2046" s="56">
        <v>7033</v>
      </c>
      <c r="B2046" s="43" t="s">
        <v>1417</v>
      </c>
      <c r="C2046" s="43" t="s">
        <v>1418</v>
      </c>
      <c r="D2046" s="57" t="s">
        <v>133</v>
      </c>
      <c r="E2046" s="44">
        <v>600</v>
      </c>
      <c r="F2046" s="58">
        <v>35033</v>
      </c>
      <c r="G2046" s="45">
        <v>15.75</v>
      </c>
      <c r="H2046" s="45">
        <v>-8.91</v>
      </c>
      <c r="I2046" s="59">
        <f t="shared" si="217"/>
        <v>6.84</v>
      </c>
      <c r="J2046" s="44">
        <f t="shared" si="218"/>
        <v>1995</v>
      </c>
      <c r="K2046" s="44">
        <f t="shared" si="219"/>
        <v>28</v>
      </c>
      <c r="L2046" s="59">
        <f>VLOOKUP(J2046,'SF CCI, BCI'!A:F,5)</f>
        <v>6558.16</v>
      </c>
      <c r="M2046" s="59">
        <f t="shared" si="223"/>
        <v>2.3432273686521832</v>
      </c>
      <c r="N2046" s="47">
        <f t="shared" si="220"/>
        <v>36.905831056271886</v>
      </c>
      <c r="O2046" s="44">
        <f t="shared" si="221"/>
        <v>22</v>
      </c>
      <c r="P2046" s="47">
        <f t="shared" si="222"/>
        <v>16.027675201580934</v>
      </c>
    </row>
    <row r="2047" spans="1:16" x14ac:dyDescent="0.25">
      <c r="A2047" s="56">
        <v>7034</v>
      </c>
      <c r="B2047" s="43" t="s">
        <v>1417</v>
      </c>
      <c r="C2047" s="43" t="s">
        <v>1418</v>
      </c>
      <c r="D2047" s="57" t="s">
        <v>133</v>
      </c>
      <c r="E2047" s="44">
        <v>600</v>
      </c>
      <c r="F2047" s="58">
        <v>35033</v>
      </c>
      <c r="G2047" s="45">
        <v>-166.89</v>
      </c>
      <c r="H2047" s="45">
        <v>92.13</v>
      </c>
      <c r="I2047" s="59">
        <f t="shared" si="217"/>
        <v>-74.759999999999991</v>
      </c>
      <c r="J2047" s="44">
        <f t="shared" si="218"/>
        <v>1995</v>
      </c>
      <c r="K2047" s="44">
        <f t="shared" si="219"/>
        <v>28</v>
      </c>
      <c r="L2047" s="59">
        <f>VLOOKUP(J2047,'SF CCI, BCI'!A:F,5)</f>
        <v>6558.16</v>
      </c>
      <c r="M2047" s="59">
        <f t="shared" si="223"/>
        <v>2.3432273686521832</v>
      </c>
      <c r="N2047" s="47">
        <f t="shared" si="220"/>
        <v>-391.06121555436283</v>
      </c>
      <c r="O2047" s="44">
        <f t="shared" si="221"/>
        <v>22</v>
      </c>
      <c r="P2047" s="47">
        <f t="shared" si="222"/>
        <v>-175.17967808043718</v>
      </c>
    </row>
    <row r="2048" spans="1:16" x14ac:dyDescent="0.25">
      <c r="A2048" s="56">
        <v>7035</v>
      </c>
      <c r="B2048" s="43" t="s">
        <v>1415</v>
      </c>
      <c r="C2048" s="43" t="s">
        <v>1416</v>
      </c>
      <c r="D2048" s="57" t="s">
        <v>133</v>
      </c>
      <c r="E2048" s="44">
        <v>600</v>
      </c>
      <c r="F2048" s="58">
        <v>35064</v>
      </c>
      <c r="G2048" s="45">
        <v>5053.71</v>
      </c>
      <c r="H2048" s="45">
        <v>-2866.57</v>
      </c>
      <c r="I2048" s="59">
        <f t="shared" si="217"/>
        <v>2187.14</v>
      </c>
      <c r="J2048" s="44">
        <f t="shared" si="218"/>
        <v>1995</v>
      </c>
      <c r="K2048" s="44">
        <f t="shared" si="219"/>
        <v>28</v>
      </c>
      <c r="L2048" s="59">
        <f>VLOOKUP(J2048,'SF CCI, BCI'!A:F,5)</f>
        <v>6558.16</v>
      </c>
      <c r="M2048" s="59">
        <f t="shared" si="223"/>
        <v>2.3432273686521832</v>
      </c>
      <c r="N2048" s="47">
        <f t="shared" si="220"/>
        <v>11841.991585231224</v>
      </c>
      <c r="O2048" s="44">
        <f t="shared" si="221"/>
        <v>22</v>
      </c>
      <c r="P2048" s="47">
        <f t="shared" si="222"/>
        <v>5124.9663070739352</v>
      </c>
    </row>
    <row r="2049" spans="1:16" x14ac:dyDescent="0.25">
      <c r="A2049" s="56">
        <v>7036</v>
      </c>
      <c r="B2049" s="43" t="s">
        <v>1415</v>
      </c>
      <c r="C2049" s="43" t="s">
        <v>1416</v>
      </c>
      <c r="D2049" s="57" t="s">
        <v>133</v>
      </c>
      <c r="E2049" s="44">
        <v>600</v>
      </c>
      <c r="F2049" s="58">
        <v>35064</v>
      </c>
      <c r="G2049" s="45">
        <v>120</v>
      </c>
      <c r="H2049" s="45">
        <v>-66.2</v>
      </c>
      <c r="I2049" s="59">
        <f t="shared" si="217"/>
        <v>53.8</v>
      </c>
      <c r="J2049" s="44">
        <f t="shared" si="218"/>
        <v>1995</v>
      </c>
      <c r="K2049" s="44">
        <f t="shared" si="219"/>
        <v>28</v>
      </c>
      <c r="L2049" s="59">
        <f>VLOOKUP(J2049,'SF CCI, BCI'!A:F,5)</f>
        <v>6558.16</v>
      </c>
      <c r="M2049" s="59">
        <f t="shared" si="223"/>
        <v>2.3432273686521832</v>
      </c>
      <c r="N2049" s="47">
        <f t="shared" si="220"/>
        <v>281.18728423826201</v>
      </c>
      <c r="O2049" s="44">
        <f t="shared" si="221"/>
        <v>22</v>
      </c>
      <c r="P2049" s="47">
        <f t="shared" si="222"/>
        <v>126.06563243348745</v>
      </c>
    </row>
    <row r="2050" spans="1:16" x14ac:dyDescent="0.25">
      <c r="A2050" s="56">
        <v>7037</v>
      </c>
      <c r="B2050" s="43" t="s">
        <v>1415</v>
      </c>
      <c r="C2050" s="43" t="s">
        <v>1416</v>
      </c>
      <c r="D2050" s="57" t="s">
        <v>133</v>
      </c>
      <c r="E2050" s="44">
        <v>600</v>
      </c>
      <c r="F2050" s="58">
        <v>35064</v>
      </c>
      <c r="G2050" s="45">
        <v>427.79</v>
      </c>
      <c r="H2050" s="45">
        <v>-244.06</v>
      </c>
      <c r="I2050" s="59">
        <f t="shared" si="217"/>
        <v>183.73000000000002</v>
      </c>
      <c r="J2050" s="44">
        <f t="shared" si="218"/>
        <v>1995</v>
      </c>
      <c r="K2050" s="44">
        <f t="shared" si="219"/>
        <v>28</v>
      </c>
      <c r="L2050" s="59">
        <f>VLOOKUP(J2050,'SF CCI, BCI'!A:F,5)</f>
        <v>6558.16</v>
      </c>
      <c r="M2050" s="59">
        <f t="shared" si="223"/>
        <v>2.3432273686521832</v>
      </c>
      <c r="N2050" s="47">
        <f t="shared" si="220"/>
        <v>1002.4092360357175</v>
      </c>
      <c r="O2050" s="44">
        <f t="shared" si="221"/>
        <v>22</v>
      </c>
      <c r="P2050" s="47">
        <f t="shared" si="222"/>
        <v>430.52116444246565</v>
      </c>
    </row>
    <row r="2051" spans="1:16" x14ac:dyDescent="0.25">
      <c r="A2051" s="56">
        <v>7038</v>
      </c>
      <c r="B2051" s="43" t="s">
        <v>1415</v>
      </c>
      <c r="C2051" s="43" t="s">
        <v>1416</v>
      </c>
      <c r="D2051" s="57" t="s">
        <v>133</v>
      </c>
      <c r="E2051" s="44">
        <v>600</v>
      </c>
      <c r="F2051" s="58">
        <v>35064</v>
      </c>
      <c r="G2051" s="45">
        <v>11.25</v>
      </c>
      <c r="H2051" s="45">
        <v>-6.22</v>
      </c>
      <c r="I2051" s="59">
        <f t="shared" si="217"/>
        <v>5.03</v>
      </c>
      <c r="J2051" s="44">
        <f t="shared" si="218"/>
        <v>1995</v>
      </c>
      <c r="K2051" s="44">
        <f t="shared" si="219"/>
        <v>28</v>
      </c>
      <c r="L2051" s="59">
        <f>VLOOKUP(J2051,'SF CCI, BCI'!A:F,5)</f>
        <v>6558.16</v>
      </c>
      <c r="M2051" s="59">
        <f t="shared" si="223"/>
        <v>2.3432273686521832</v>
      </c>
      <c r="N2051" s="47">
        <f t="shared" si="220"/>
        <v>26.36130789733706</v>
      </c>
      <c r="O2051" s="44">
        <f t="shared" si="221"/>
        <v>22</v>
      </c>
      <c r="P2051" s="47">
        <f t="shared" si="222"/>
        <v>11.786433664320482</v>
      </c>
    </row>
    <row r="2052" spans="1:16" x14ac:dyDescent="0.25">
      <c r="A2052" s="56">
        <v>7039</v>
      </c>
      <c r="B2052" s="43" t="s">
        <v>1415</v>
      </c>
      <c r="C2052" s="43" t="s">
        <v>1416</v>
      </c>
      <c r="D2052" s="57" t="s">
        <v>133</v>
      </c>
      <c r="E2052" s="44">
        <v>600</v>
      </c>
      <c r="F2052" s="58">
        <v>35064</v>
      </c>
      <c r="G2052" s="45">
        <v>534.74</v>
      </c>
      <c r="H2052" s="45">
        <v>-303.14</v>
      </c>
      <c r="I2052" s="59">
        <f t="shared" si="217"/>
        <v>231.60000000000002</v>
      </c>
      <c r="J2052" s="44">
        <f t="shared" si="218"/>
        <v>1995</v>
      </c>
      <c r="K2052" s="44">
        <f t="shared" si="219"/>
        <v>28</v>
      </c>
      <c r="L2052" s="59">
        <f>VLOOKUP(J2052,'SF CCI, BCI'!A:F,5)</f>
        <v>6558.16</v>
      </c>
      <c r="M2052" s="59">
        <f t="shared" si="223"/>
        <v>2.3432273686521832</v>
      </c>
      <c r="N2052" s="47">
        <f t="shared" si="220"/>
        <v>1253.0174031130684</v>
      </c>
      <c r="O2052" s="44">
        <f t="shared" si="221"/>
        <v>22</v>
      </c>
      <c r="P2052" s="47">
        <f t="shared" si="222"/>
        <v>542.69145857984563</v>
      </c>
    </row>
    <row r="2053" spans="1:16" x14ac:dyDescent="0.25">
      <c r="A2053" s="56">
        <v>7040</v>
      </c>
      <c r="B2053" s="43" t="s">
        <v>1415</v>
      </c>
      <c r="C2053" s="43" t="s">
        <v>1416</v>
      </c>
      <c r="D2053" s="57" t="s">
        <v>133</v>
      </c>
      <c r="E2053" s="44">
        <v>600</v>
      </c>
      <c r="F2053" s="58">
        <v>35064</v>
      </c>
      <c r="G2053" s="45">
        <v>569.64</v>
      </c>
      <c r="H2053" s="45">
        <v>-322.55</v>
      </c>
      <c r="I2053" s="59">
        <f t="shared" si="217"/>
        <v>247.08999999999997</v>
      </c>
      <c r="J2053" s="44">
        <f t="shared" si="218"/>
        <v>1995</v>
      </c>
      <c r="K2053" s="44">
        <f t="shared" si="219"/>
        <v>28</v>
      </c>
      <c r="L2053" s="59">
        <f>VLOOKUP(J2053,'SF CCI, BCI'!A:F,5)</f>
        <v>6558.16</v>
      </c>
      <c r="M2053" s="59">
        <f t="shared" si="223"/>
        <v>2.3432273686521832</v>
      </c>
      <c r="N2053" s="47">
        <f t="shared" si="220"/>
        <v>1334.7960382790295</v>
      </c>
      <c r="O2053" s="44">
        <f t="shared" si="221"/>
        <v>22</v>
      </c>
      <c r="P2053" s="47">
        <f t="shared" si="222"/>
        <v>578.98805052026785</v>
      </c>
    </row>
    <row r="2054" spans="1:16" x14ac:dyDescent="0.25">
      <c r="A2054" s="56">
        <v>7041</v>
      </c>
      <c r="B2054" s="43" t="s">
        <v>1415</v>
      </c>
      <c r="C2054" s="43" t="s">
        <v>1416</v>
      </c>
      <c r="D2054" s="57" t="s">
        <v>133</v>
      </c>
      <c r="E2054" s="44">
        <v>600</v>
      </c>
      <c r="F2054" s="58">
        <v>35064</v>
      </c>
      <c r="G2054" s="45">
        <v>1440</v>
      </c>
      <c r="H2054" s="45">
        <v>-819.04000000000008</v>
      </c>
      <c r="I2054" s="59">
        <f t="shared" si="217"/>
        <v>620.95999999999992</v>
      </c>
      <c r="J2054" s="44">
        <f t="shared" si="218"/>
        <v>1995</v>
      </c>
      <c r="K2054" s="44">
        <f t="shared" si="219"/>
        <v>28</v>
      </c>
      <c r="L2054" s="59">
        <f>VLOOKUP(J2054,'SF CCI, BCI'!A:F,5)</f>
        <v>6558.16</v>
      </c>
      <c r="M2054" s="59">
        <f t="shared" si="223"/>
        <v>2.3432273686521832</v>
      </c>
      <c r="N2054" s="47">
        <f t="shared" si="220"/>
        <v>3374.2474108591437</v>
      </c>
      <c r="O2054" s="44">
        <f t="shared" si="221"/>
        <v>22</v>
      </c>
      <c r="P2054" s="47">
        <f t="shared" si="222"/>
        <v>1455.0504668382596</v>
      </c>
    </row>
    <row r="2055" spans="1:16" x14ac:dyDescent="0.25">
      <c r="A2055" s="56">
        <v>7042</v>
      </c>
      <c r="B2055" s="43" t="s">
        <v>1415</v>
      </c>
      <c r="C2055" s="43" t="s">
        <v>1416</v>
      </c>
      <c r="D2055" s="57" t="s">
        <v>133</v>
      </c>
      <c r="E2055" s="44">
        <v>600</v>
      </c>
      <c r="F2055" s="58">
        <v>35064</v>
      </c>
      <c r="G2055" s="45">
        <v>2452.91</v>
      </c>
      <c r="H2055" s="45">
        <v>-1394.37</v>
      </c>
      <c r="I2055" s="59">
        <f t="shared" si="217"/>
        <v>1058.54</v>
      </c>
      <c r="J2055" s="44">
        <f t="shared" si="218"/>
        <v>1995</v>
      </c>
      <c r="K2055" s="44">
        <f t="shared" si="219"/>
        <v>28</v>
      </c>
      <c r="L2055" s="59">
        <f>VLOOKUP(J2055,'SF CCI, BCI'!A:F,5)</f>
        <v>6558.16</v>
      </c>
      <c r="M2055" s="59">
        <f t="shared" si="223"/>
        <v>2.3432273686521832</v>
      </c>
      <c r="N2055" s="47">
        <f t="shared" si="220"/>
        <v>5747.7258448406265</v>
      </c>
      <c r="O2055" s="44">
        <f t="shared" si="221"/>
        <v>22</v>
      </c>
      <c r="P2055" s="47">
        <f t="shared" si="222"/>
        <v>2480.399898813082</v>
      </c>
    </row>
    <row r="2056" spans="1:16" x14ac:dyDescent="0.25">
      <c r="A2056" s="56">
        <v>7043</v>
      </c>
      <c r="B2056" s="43" t="s">
        <v>1415</v>
      </c>
      <c r="C2056" s="43" t="s">
        <v>1416</v>
      </c>
      <c r="D2056" s="57" t="s">
        <v>133</v>
      </c>
      <c r="E2056" s="44">
        <v>600</v>
      </c>
      <c r="F2056" s="58">
        <v>35064</v>
      </c>
      <c r="G2056" s="45">
        <v>1152.02</v>
      </c>
      <c r="H2056" s="45">
        <v>-651.93999999999994</v>
      </c>
      <c r="I2056" s="59">
        <f t="shared" si="217"/>
        <v>500.08000000000004</v>
      </c>
      <c r="J2056" s="44">
        <f t="shared" si="218"/>
        <v>1995</v>
      </c>
      <c r="K2056" s="44">
        <f t="shared" si="219"/>
        <v>28</v>
      </c>
      <c r="L2056" s="59">
        <f>VLOOKUP(J2056,'SF CCI, BCI'!A:F,5)</f>
        <v>6558.16</v>
      </c>
      <c r="M2056" s="59">
        <f t="shared" si="223"/>
        <v>2.3432273686521832</v>
      </c>
      <c r="N2056" s="47">
        <f t="shared" si="220"/>
        <v>2699.4447932346879</v>
      </c>
      <c r="O2056" s="44">
        <f t="shared" si="221"/>
        <v>22</v>
      </c>
      <c r="P2056" s="47">
        <f t="shared" si="222"/>
        <v>1171.8011425155839</v>
      </c>
    </row>
    <row r="2057" spans="1:16" x14ac:dyDescent="0.25">
      <c r="A2057" s="56">
        <v>7044</v>
      </c>
      <c r="B2057" s="43" t="s">
        <v>1415</v>
      </c>
      <c r="C2057" s="43" t="s">
        <v>1416</v>
      </c>
      <c r="D2057" s="57" t="s">
        <v>133</v>
      </c>
      <c r="E2057" s="44">
        <v>600</v>
      </c>
      <c r="F2057" s="58">
        <v>35064</v>
      </c>
      <c r="G2057" s="45">
        <v>3188.78</v>
      </c>
      <c r="H2057" s="45">
        <v>-1808.28</v>
      </c>
      <c r="I2057" s="59">
        <f t="shared" si="217"/>
        <v>1380.5000000000002</v>
      </c>
      <c r="J2057" s="44">
        <f t="shared" si="218"/>
        <v>1995</v>
      </c>
      <c r="K2057" s="44">
        <f t="shared" si="219"/>
        <v>28</v>
      </c>
      <c r="L2057" s="59">
        <f>VLOOKUP(J2057,'SF CCI, BCI'!A:F,5)</f>
        <v>6558.16</v>
      </c>
      <c r="M2057" s="59">
        <f t="shared" si="223"/>
        <v>2.3432273686521832</v>
      </c>
      <c r="N2057" s="47">
        <f t="shared" si="220"/>
        <v>7472.0365686107089</v>
      </c>
      <c r="O2057" s="44">
        <f t="shared" si="221"/>
        <v>22</v>
      </c>
      <c r="P2057" s="47">
        <f t="shared" si="222"/>
        <v>3234.8253824243393</v>
      </c>
    </row>
    <row r="2058" spans="1:16" x14ac:dyDescent="0.25">
      <c r="A2058" s="56">
        <v>7045</v>
      </c>
      <c r="B2058" s="43" t="s">
        <v>1415</v>
      </c>
      <c r="C2058" s="43" t="s">
        <v>1416</v>
      </c>
      <c r="D2058" s="57" t="s">
        <v>133</v>
      </c>
      <c r="E2058" s="44">
        <v>600</v>
      </c>
      <c r="F2058" s="58">
        <v>35064</v>
      </c>
      <c r="G2058" s="45">
        <v>3171.99</v>
      </c>
      <c r="H2058" s="45">
        <v>-1797.1200000000001</v>
      </c>
      <c r="I2058" s="59">
        <f t="shared" si="217"/>
        <v>1374.8699999999997</v>
      </c>
      <c r="J2058" s="44">
        <f t="shared" si="218"/>
        <v>1995</v>
      </c>
      <c r="K2058" s="44">
        <f t="shared" si="219"/>
        <v>28</v>
      </c>
      <c r="L2058" s="59">
        <f>VLOOKUP(J2058,'SF CCI, BCI'!A:F,5)</f>
        <v>6558.16</v>
      </c>
      <c r="M2058" s="59">
        <f t="shared" si="223"/>
        <v>2.3432273686521832</v>
      </c>
      <c r="N2058" s="47">
        <f t="shared" si="220"/>
        <v>7432.6937810910376</v>
      </c>
      <c r="O2058" s="44">
        <f t="shared" si="221"/>
        <v>22</v>
      </c>
      <c r="P2058" s="47">
        <f t="shared" si="222"/>
        <v>3221.6330123388261</v>
      </c>
    </row>
    <row r="2059" spans="1:16" x14ac:dyDescent="0.25">
      <c r="A2059" s="56">
        <v>7046</v>
      </c>
      <c r="B2059" s="43" t="s">
        <v>1415</v>
      </c>
      <c r="C2059" s="43" t="s">
        <v>1416</v>
      </c>
      <c r="D2059" s="57" t="s">
        <v>133</v>
      </c>
      <c r="E2059" s="44">
        <v>600</v>
      </c>
      <c r="F2059" s="58">
        <v>35064</v>
      </c>
      <c r="G2059" s="45">
        <v>60</v>
      </c>
      <c r="H2059" s="45">
        <v>-33.1</v>
      </c>
      <c r="I2059" s="59">
        <f t="shared" ref="I2059:I2122" si="224">G2059+H2059</f>
        <v>26.9</v>
      </c>
      <c r="J2059" s="44">
        <f t="shared" ref="J2059:J2122" si="225">YEAR(F2059)</f>
        <v>1995</v>
      </c>
      <c r="K2059" s="44">
        <f t="shared" ref="K2059:K2122" si="226">ROUND(($A$9-F2059)/365,0)</f>
        <v>28</v>
      </c>
      <c r="L2059" s="59">
        <f>VLOOKUP(J2059,'SF CCI, BCI'!A:F,5)</f>
        <v>6558.16</v>
      </c>
      <c r="M2059" s="59">
        <f t="shared" si="223"/>
        <v>2.3432273686521832</v>
      </c>
      <c r="N2059" s="47">
        <f t="shared" si="220"/>
        <v>140.593642119131</v>
      </c>
      <c r="O2059" s="44">
        <f t="shared" si="221"/>
        <v>22</v>
      </c>
      <c r="P2059" s="47">
        <f t="shared" si="222"/>
        <v>63.032816216743726</v>
      </c>
    </row>
    <row r="2060" spans="1:16" x14ac:dyDescent="0.25">
      <c r="A2060" s="56">
        <v>7047</v>
      </c>
      <c r="B2060" s="43" t="s">
        <v>1415</v>
      </c>
      <c r="C2060" s="43" t="s">
        <v>1416</v>
      </c>
      <c r="D2060" s="57" t="s">
        <v>133</v>
      </c>
      <c r="E2060" s="44">
        <v>600</v>
      </c>
      <c r="F2060" s="58">
        <v>35064</v>
      </c>
      <c r="G2060" s="45">
        <v>344.38</v>
      </c>
      <c r="H2060" s="45">
        <v>-198.01000000000002</v>
      </c>
      <c r="I2060" s="59">
        <f t="shared" si="224"/>
        <v>146.36999999999998</v>
      </c>
      <c r="J2060" s="44">
        <f t="shared" si="225"/>
        <v>1995</v>
      </c>
      <c r="K2060" s="44">
        <f t="shared" si="226"/>
        <v>28</v>
      </c>
      <c r="L2060" s="59">
        <f>VLOOKUP(J2060,'SF CCI, BCI'!A:F,5)</f>
        <v>6558.16</v>
      </c>
      <c r="M2060" s="59">
        <f t="shared" si="223"/>
        <v>2.3432273686521832</v>
      </c>
      <c r="N2060" s="47">
        <f t="shared" ref="N2060:N2123" si="227">G2060*M2060</f>
        <v>806.96064121643883</v>
      </c>
      <c r="O2060" s="44">
        <f t="shared" ref="O2060:O2123" si="228">IF(E2060="(blank)","",IF(K2060&gt;(E2060/12),0,(E2060/12)-K2060))</f>
        <v>22</v>
      </c>
      <c r="P2060" s="47">
        <f t="shared" ref="P2060:P2123" si="229">M2060*I2060</f>
        <v>342.97818994962</v>
      </c>
    </row>
    <row r="2061" spans="1:16" x14ac:dyDescent="0.25">
      <c r="A2061" s="56">
        <v>7048</v>
      </c>
      <c r="B2061" s="43" t="s">
        <v>1415</v>
      </c>
      <c r="C2061" s="43" t="s">
        <v>1416</v>
      </c>
      <c r="D2061" s="57" t="s">
        <v>133</v>
      </c>
      <c r="E2061" s="44">
        <v>600</v>
      </c>
      <c r="F2061" s="58">
        <v>35064</v>
      </c>
      <c r="G2061" s="45">
        <v>447.69</v>
      </c>
      <c r="H2061" s="45">
        <v>-255.35</v>
      </c>
      <c r="I2061" s="59">
        <f t="shared" si="224"/>
        <v>192.34</v>
      </c>
      <c r="J2061" s="44">
        <f t="shared" si="225"/>
        <v>1995</v>
      </c>
      <c r="K2061" s="44">
        <f t="shared" si="226"/>
        <v>28</v>
      </c>
      <c r="L2061" s="59">
        <f>VLOOKUP(J2061,'SF CCI, BCI'!A:F,5)</f>
        <v>6558.16</v>
      </c>
      <c r="M2061" s="59">
        <f t="shared" si="223"/>
        <v>2.3432273686521832</v>
      </c>
      <c r="N2061" s="47">
        <f t="shared" si="227"/>
        <v>1049.0394606718958</v>
      </c>
      <c r="O2061" s="44">
        <f t="shared" si="228"/>
        <v>22</v>
      </c>
      <c r="P2061" s="47">
        <f t="shared" si="229"/>
        <v>450.69635208656092</v>
      </c>
    </row>
    <row r="2062" spans="1:16" x14ac:dyDescent="0.25">
      <c r="A2062" s="56">
        <v>7049</v>
      </c>
      <c r="B2062" s="43" t="s">
        <v>1415</v>
      </c>
      <c r="C2062" s="43" t="s">
        <v>1416</v>
      </c>
      <c r="D2062" s="57" t="s">
        <v>133</v>
      </c>
      <c r="E2062" s="44">
        <v>600</v>
      </c>
      <c r="F2062" s="58">
        <v>35064</v>
      </c>
      <c r="G2062" s="45">
        <v>120.54</v>
      </c>
      <c r="H2062" s="45">
        <v>-66.45</v>
      </c>
      <c r="I2062" s="59">
        <f t="shared" si="224"/>
        <v>54.09</v>
      </c>
      <c r="J2062" s="44">
        <f t="shared" si="225"/>
        <v>1995</v>
      </c>
      <c r="K2062" s="44">
        <f t="shared" si="226"/>
        <v>28</v>
      </c>
      <c r="L2062" s="59">
        <f>VLOOKUP(J2062,'SF CCI, BCI'!A:F,5)</f>
        <v>6558.16</v>
      </c>
      <c r="M2062" s="59">
        <f t="shared" si="223"/>
        <v>2.3432273686521832</v>
      </c>
      <c r="N2062" s="47">
        <f t="shared" si="227"/>
        <v>282.45262701733418</v>
      </c>
      <c r="O2062" s="44">
        <f t="shared" si="228"/>
        <v>22</v>
      </c>
      <c r="P2062" s="47">
        <f t="shared" si="229"/>
        <v>126.7451683703966</v>
      </c>
    </row>
    <row r="2063" spans="1:16" x14ac:dyDescent="0.25">
      <c r="A2063" s="56">
        <v>7050</v>
      </c>
      <c r="B2063" s="43" t="s">
        <v>1415</v>
      </c>
      <c r="C2063" s="43" t="s">
        <v>1416</v>
      </c>
      <c r="D2063" s="57" t="s">
        <v>133</v>
      </c>
      <c r="E2063" s="44">
        <v>600</v>
      </c>
      <c r="F2063" s="58">
        <v>35064</v>
      </c>
      <c r="G2063" s="45">
        <v>2744.72</v>
      </c>
      <c r="H2063" s="45">
        <v>-1563.27</v>
      </c>
      <c r="I2063" s="59">
        <f t="shared" si="224"/>
        <v>1181.4499999999998</v>
      </c>
      <c r="J2063" s="44">
        <f t="shared" si="225"/>
        <v>1995</v>
      </c>
      <c r="K2063" s="44">
        <f t="shared" si="226"/>
        <v>28</v>
      </c>
      <c r="L2063" s="59">
        <f>VLOOKUP(J2063,'SF CCI, BCI'!A:F,5)</f>
        <v>6558.16</v>
      </c>
      <c r="M2063" s="59">
        <f t="shared" si="223"/>
        <v>2.3432273686521832</v>
      </c>
      <c r="N2063" s="47">
        <f t="shared" si="227"/>
        <v>6431.5030232870195</v>
      </c>
      <c r="O2063" s="44">
        <f t="shared" si="228"/>
        <v>22</v>
      </c>
      <c r="P2063" s="47">
        <f t="shared" si="229"/>
        <v>2768.4059746941216</v>
      </c>
    </row>
    <row r="2064" spans="1:16" x14ac:dyDescent="0.25">
      <c r="A2064" s="56">
        <v>7051</v>
      </c>
      <c r="B2064" s="43" t="s">
        <v>1415</v>
      </c>
      <c r="C2064" s="43" t="s">
        <v>1416</v>
      </c>
      <c r="D2064" s="57" t="s">
        <v>133</v>
      </c>
      <c r="E2064" s="44">
        <v>600</v>
      </c>
      <c r="F2064" s="58">
        <v>35064</v>
      </c>
      <c r="G2064" s="45">
        <v>905</v>
      </c>
      <c r="H2064" s="45">
        <v>-515.74</v>
      </c>
      <c r="I2064" s="59">
        <f t="shared" si="224"/>
        <v>389.26</v>
      </c>
      <c r="J2064" s="44">
        <f t="shared" si="225"/>
        <v>1995</v>
      </c>
      <c r="K2064" s="44">
        <f t="shared" si="226"/>
        <v>28</v>
      </c>
      <c r="L2064" s="59">
        <f>VLOOKUP(J2064,'SF CCI, BCI'!A:F,5)</f>
        <v>6558.16</v>
      </c>
      <c r="M2064" s="59">
        <f t="shared" si="223"/>
        <v>2.3432273686521832</v>
      </c>
      <c r="N2064" s="47">
        <f t="shared" si="227"/>
        <v>2120.6207686302259</v>
      </c>
      <c r="O2064" s="44">
        <f t="shared" si="228"/>
        <v>22</v>
      </c>
      <c r="P2064" s="47">
        <f t="shared" si="229"/>
        <v>912.12468552154883</v>
      </c>
    </row>
    <row r="2065" spans="1:16" x14ac:dyDescent="0.25">
      <c r="A2065" s="56">
        <v>7052</v>
      </c>
      <c r="B2065" s="43" t="s">
        <v>1415</v>
      </c>
      <c r="C2065" s="43" t="s">
        <v>1416</v>
      </c>
      <c r="D2065" s="57" t="s">
        <v>133</v>
      </c>
      <c r="E2065" s="44">
        <v>600</v>
      </c>
      <c r="F2065" s="58">
        <v>35064</v>
      </c>
      <c r="G2065" s="45">
        <v>13.5</v>
      </c>
      <c r="H2065" s="45">
        <v>-7.3299999999999992</v>
      </c>
      <c r="I2065" s="59">
        <f t="shared" si="224"/>
        <v>6.1700000000000008</v>
      </c>
      <c r="J2065" s="44">
        <f t="shared" si="225"/>
        <v>1995</v>
      </c>
      <c r="K2065" s="44">
        <f t="shared" si="226"/>
        <v>28</v>
      </c>
      <c r="L2065" s="59">
        <f>VLOOKUP(J2065,'SF CCI, BCI'!A:F,5)</f>
        <v>6558.16</v>
      </c>
      <c r="M2065" s="59">
        <f t="shared" si="223"/>
        <v>2.3432273686521832</v>
      </c>
      <c r="N2065" s="47">
        <f t="shared" si="227"/>
        <v>31.633569476804475</v>
      </c>
      <c r="O2065" s="44">
        <f t="shared" si="228"/>
        <v>22</v>
      </c>
      <c r="P2065" s="47">
        <f t="shared" si="229"/>
        <v>14.457712864583971</v>
      </c>
    </row>
    <row r="2066" spans="1:16" x14ac:dyDescent="0.25">
      <c r="A2066" s="56">
        <v>7053</v>
      </c>
      <c r="B2066" s="43" t="s">
        <v>1415</v>
      </c>
      <c r="C2066" s="43" t="s">
        <v>1416</v>
      </c>
      <c r="D2066" s="57" t="s">
        <v>133</v>
      </c>
      <c r="E2066" s="44">
        <v>600</v>
      </c>
      <c r="F2066" s="58">
        <v>35064</v>
      </c>
      <c r="G2066" s="45">
        <v>156.69999999999999</v>
      </c>
      <c r="H2066" s="45">
        <v>-86.39</v>
      </c>
      <c r="I2066" s="59">
        <f t="shared" si="224"/>
        <v>70.309999999999988</v>
      </c>
      <c r="J2066" s="44">
        <f t="shared" si="225"/>
        <v>1995</v>
      </c>
      <c r="K2066" s="44">
        <f t="shared" si="226"/>
        <v>28</v>
      </c>
      <c r="L2066" s="59">
        <f>VLOOKUP(J2066,'SF CCI, BCI'!A:F,5)</f>
        <v>6558.16</v>
      </c>
      <c r="M2066" s="59">
        <f t="shared" ref="M2066:M2129" si="230">$M$9/L2066</f>
        <v>2.3432273686521832</v>
      </c>
      <c r="N2066" s="47">
        <f t="shared" si="227"/>
        <v>367.18372866779708</v>
      </c>
      <c r="O2066" s="44">
        <f t="shared" si="228"/>
        <v>22</v>
      </c>
      <c r="P2066" s="47">
        <f t="shared" si="229"/>
        <v>164.75231628993498</v>
      </c>
    </row>
    <row r="2067" spans="1:16" x14ac:dyDescent="0.25">
      <c r="A2067" s="56">
        <v>7054</v>
      </c>
      <c r="B2067" s="43" t="s">
        <v>1415</v>
      </c>
      <c r="C2067" s="43" t="s">
        <v>1416</v>
      </c>
      <c r="D2067" s="57" t="s">
        <v>133</v>
      </c>
      <c r="E2067" s="44">
        <v>600</v>
      </c>
      <c r="F2067" s="58">
        <v>35064</v>
      </c>
      <c r="G2067" s="45">
        <v>2115.94</v>
      </c>
      <c r="H2067" s="45">
        <v>-1200.17</v>
      </c>
      <c r="I2067" s="59">
        <f t="shared" si="224"/>
        <v>915.77</v>
      </c>
      <c r="J2067" s="44">
        <f t="shared" si="225"/>
        <v>1995</v>
      </c>
      <c r="K2067" s="44">
        <f t="shared" si="226"/>
        <v>28</v>
      </c>
      <c r="L2067" s="59">
        <f>VLOOKUP(J2067,'SF CCI, BCI'!A:F,5)</f>
        <v>6558.16</v>
      </c>
      <c r="M2067" s="59">
        <f t="shared" si="230"/>
        <v>2.3432273686521832</v>
      </c>
      <c r="N2067" s="47">
        <f t="shared" si="227"/>
        <v>4958.1285184259004</v>
      </c>
      <c r="O2067" s="44">
        <f t="shared" si="228"/>
        <v>22</v>
      </c>
      <c r="P2067" s="47">
        <f t="shared" si="229"/>
        <v>2145.85732739061</v>
      </c>
    </row>
    <row r="2068" spans="1:16" x14ac:dyDescent="0.25">
      <c r="A2068" s="56">
        <v>7055</v>
      </c>
      <c r="B2068" s="43" t="s">
        <v>1415</v>
      </c>
      <c r="C2068" s="43" t="s">
        <v>1416</v>
      </c>
      <c r="D2068" s="57" t="s">
        <v>133</v>
      </c>
      <c r="E2068" s="44">
        <v>600</v>
      </c>
      <c r="F2068" s="58">
        <v>35064</v>
      </c>
      <c r="G2068" s="45">
        <v>1393.52</v>
      </c>
      <c r="H2068" s="45">
        <v>-793.31</v>
      </c>
      <c r="I2068" s="59">
        <f t="shared" si="224"/>
        <v>600.21</v>
      </c>
      <c r="J2068" s="44">
        <f t="shared" si="225"/>
        <v>1995</v>
      </c>
      <c r="K2068" s="44">
        <f t="shared" si="226"/>
        <v>28</v>
      </c>
      <c r="L2068" s="59">
        <f>VLOOKUP(J2068,'SF CCI, BCI'!A:F,5)</f>
        <v>6558.16</v>
      </c>
      <c r="M2068" s="59">
        <f t="shared" si="230"/>
        <v>2.3432273686521832</v>
      </c>
      <c r="N2068" s="47">
        <f t="shared" si="227"/>
        <v>3265.3342027641902</v>
      </c>
      <c r="O2068" s="44">
        <f t="shared" si="228"/>
        <v>22</v>
      </c>
      <c r="P2068" s="47">
        <f t="shared" si="229"/>
        <v>1406.428498938727</v>
      </c>
    </row>
    <row r="2069" spans="1:16" x14ac:dyDescent="0.25">
      <c r="A2069" s="56">
        <v>7056</v>
      </c>
      <c r="B2069" s="43" t="s">
        <v>1415</v>
      </c>
      <c r="C2069" s="43" t="s">
        <v>1416</v>
      </c>
      <c r="D2069" s="57" t="s">
        <v>133</v>
      </c>
      <c r="E2069" s="44">
        <v>600</v>
      </c>
      <c r="F2069" s="58">
        <v>35064</v>
      </c>
      <c r="G2069" s="45">
        <v>2750.72</v>
      </c>
      <c r="H2069" s="45">
        <v>-1566.58</v>
      </c>
      <c r="I2069" s="59">
        <f t="shared" si="224"/>
        <v>1184.1399999999999</v>
      </c>
      <c r="J2069" s="44">
        <f t="shared" si="225"/>
        <v>1995</v>
      </c>
      <c r="K2069" s="44">
        <f t="shared" si="226"/>
        <v>28</v>
      </c>
      <c r="L2069" s="59">
        <f>VLOOKUP(J2069,'SF CCI, BCI'!A:F,5)</f>
        <v>6558.16</v>
      </c>
      <c r="M2069" s="59">
        <f t="shared" si="230"/>
        <v>2.3432273686521832</v>
      </c>
      <c r="N2069" s="47">
        <f t="shared" si="227"/>
        <v>6445.5623874989333</v>
      </c>
      <c r="O2069" s="44">
        <f t="shared" si="228"/>
        <v>22</v>
      </c>
      <c r="P2069" s="47">
        <f t="shared" si="229"/>
        <v>2774.7092563157958</v>
      </c>
    </row>
    <row r="2070" spans="1:16" x14ac:dyDescent="0.25">
      <c r="A2070" s="56">
        <v>7057</v>
      </c>
      <c r="B2070" s="43" t="s">
        <v>1415</v>
      </c>
      <c r="C2070" s="43" t="s">
        <v>1416</v>
      </c>
      <c r="D2070" s="57" t="s">
        <v>133</v>
      </c>
      <c r="E2070" s="44">
        <v>600</v>
      </c>
      <c r="F2070" s="58">
        <v>35064</v>
      </c>
      <c r="G2070" s="45">
        <v>2143.59</v>
      </c>
      <c r="H2070" s="45">
        <v>-1214.0999999999999</v>
      </c>
      <c r="I2070" s="59">
        <f t="shared" si="224"/>
        <v>929.49000000000024</v>
      </c>
      <c r="J2070" s="44">
        <f t="shared" si="225"/>
        <v>1995</v>
      </c>
      <c r="K2070" s="44">
        <f t="shared" si="226"/>
        <v>28</v>
      </c>
      <c r="L2070" s="59">
        <f>VLOOKUP(J2070,'SF CCI, BCI'!A:F,5)</f>
        <v>6558.16</v>
      </c>
      <c r="M2070" s="59">
        <f t="shared" si="230"/>
        <v>2.3432273686521832</v>
      </c>
      <c r="N2070" s="47">
        <f t="shared" si="227"/>
        <v>5022.9187551691339</v>
      </c>
      <c r="O2070" s="44">
        <f t="shared" si="228"/>
        <v>22</v>
      </c>
      <c r="P2070" s="47">
        <f t="shared" si="229"/>
        <v>2178.0064068885181</v>
      </c>
    </row>
    <row r="2071" spans="1:16" x14ac:dyDescent="0.25">
      <c r="A2071" s="56">
        <v>7058</v>
      </c>
      <c r="B2071" s="43" t="s">
        <v>1415</v>
      </c>
      <c r="C2071" s="43" t="s">
        <v>1416</v>
      </c>
      <c r="D2071" s="57" t="s">
        <v>133</v>
      </c>
      <c r="E2071" s="44">
        <v>600</v>
      </c>
      <c r="F2071" s="58">
        <v>35064</v>
      </c>
      <c r="G2071" s="45">
        <v>442.78</v>
      </c>
      <c r="H2071" s="45">
        <v>-252.58</v>
      </c>
      <c r="I2071" s="59">
        <f t="shared" si="224"/>
        <v>190.19999999999996</v>
      </c>
      <c r="J2071" s="44">
        <f t="shared" si="225"/>
        <v>1995</v>
      </c>
      <c r="K2071" s="44">
        <f t="shared" si="226"/>
        <v>28</v>
      </c>
      <c r="L2071" s="59">
        <f>VLOOKUP(J2071,'SF CCI, BCI'!A:F,5)</f>
        <v>6558.16</v>
      </c>
      <c r="M2071" s="59">
        <f t="shared" si="230"/>
        <v>2.3432273686521832</v>
      </c>
      <c r="N2071" s="47">
        <f t="shared" si="227"/>
        <v>1037.5342142918137</v>
      </c>
      <c r="O2071" s="44">
        <f t="shared" si="228"/>
        <v>22</v>
      </c>
      <c r="P2071" s="47">
        <f t="shared" si="229"/>
        <v>445.68184551764517</v>
      </c>
    </row>
    <row r="2072" spans="1:16" x14ac:dyDescent="0.25">
      <c r="A2072" s="56">
        <v>7059</v>
      </c>
      <c r="B2072" s="43" t="s">
        <v>1415</v>
      </c>
      <c r="C2072" s="43" t="s">
        <v>1416</v>
      </c>
      <c r="D2072" s="57" t="s">
        <v>133</v>
      </c>
      <c r="E2072" s="44">
        <v>600</v>
      </c>
      <c r="F2072" s="58">
        <v>35064</v>
      </c>
      <c r="G2072" s="45">
        <v>575.61</v>
      </c>
      <c r="H2072" s="45">
        <v>-325.83999999999997</v>
      </c>
      <c r="I2072" s="59">
        <f t="shared" si="224"/>
        <v>249.77000000000004</v>
      </c>
      <c r="J2072" s="44">
        <f t="shared" si="225"/>
        <v>1995</v>
      </c>
      <c r="K2072" s="44">
        <f t="shared" si="226"/>
        <v>28</v>
      </c>
      <c r="L2072" s="59">
        <f>VLOOKUP(J2072,'SF CCI, BCI'!A:F,5)</f>
        <v>6558.16</v>
      </c>
      <c r="M2072" s="59">
        <f t="shared" si="230"/>
        <v>2.3432273686521832</v>
      </c>
      <c r="N2072" s="47">
        <f t="shared" si="227"/>
        <v>1348.7851056698833</v>
      </c>
      <c r="O2072" s="44">
        <f t="shared" si="228"/>
        <v>22</v>
      </c>
      <c r="P2072" s="47">
        <f t="shared" si="229"/>
        <v>585.26789986825588</v>
      </c>
    </row>
    <row r="2073" spans="1:16" x14ac:dyDescent="0.25">
      <c r="A2073" s="56">
        <v>7060</v>
      </c>
      <c r="B2073" s="43" t="s">
        <v>1415</v>
      </c>
      <c r="C2073" s="43" t="s">
        <v>1416</v>
      </c>
      <c r="D2073" s="57" t="s">
        <v>133</v>
      </c>
      <c r="E2073" s="44">
        <v>600</v>
      </c>
      <c r="F2073" s="58">
        <v>35064</v>
      </c>
      <c r="G2073" s="45">
        <v>470.78</v>
      </c>
      <c r="H2073" s="45">
        <v>-267.68</v>
      </c>
      <c r="I2073" s="59">
        <f t="shared" si="224"/>
        <v>203.09999999999997</v>
      </c>
      <c r="J2073" s="44">
        <f t="shared" si="225"/>
        <v>1995</v>
      </c>
      <c r="K2073" s="44">
        <f t="shared" si="226"/>
        <v>28</v>
      </c>
      <c r="L2073" s="59">
        <f>VLOOKUP(J2073,'SF CCI, BCI'!A:F,5)</f>
        <v>6558.16</v>
      </c>
      <c r="M2073" s="59">
        <f t="shared" si="230"/>
        <v>2.3432273686521832</v>
      </c>
      <c r="N2073" s="47">
        <f t="shared" si="227"/>
        <v>1103.1445806140748</v>
      </c>
      <c r="O2073" s="44">
        <f t="shared" si="228"/>
        <v>22</v>
      </c>
      <c r="P2073" s="47">
        <f t="shared" si="229"/>
        <v>475.9094785732583</v>
      </c>
    </row>
    <row r="2074" spans="1:16" x14ac:dyDescent="0.25">
      <c r="A2074" s="56">
        <v>7061</v>
      </c>
      <c r="B2074" s="43" t="s">
        <v>1415</v>
      </c>
      <c r="C2074" s="43" t="s">
        <v>1416</v>
      </c>
      <c r="D2074" s="57" t="s">
        <v>133</v>
      </c>
      <c r="E2074" s="44">
        <v>600</v>
      </c>
      <c r="F2074" s="58">
        <v>35064</v>
      </c>
      <c r="G2074" s="45">
        <v>630</v>
      </c>
      <c r="H2074" s="45">
        <v>-355.79</v>
      </c>
      <c r="I2074" s="59">
        <f t="shared" si="224"/>
        <v>274.20999999999998</v>
      </c>
      <c r="J2074" s="44">
        <f t="shared" si="225"/>
        <v>1995</v>
      </c>
      <c r="K2074" s="44">
        <f t="shared" si="226"/>
        <v>28</v>
      </c>
      <c r="L2074" s="59">
        <f>VLOOKUP(J2074,'SF CCI, BCI'!A:F,5)</f>
        <v>6558.16</v>
      </c>
      <c r="M2074" s="59">
        <f t="shared" si="230"/>
        <v>2.3432273686521832</v>
      </c>
      <c r="N2074" s="47">
        <f t="shared" si="227"/>
        <v>1476.2332422508755</v>
      </c>
      <c r="O2074" s="44">
        <f t="shared" si="228"/>
        <v>22</v>
      </c>
      <c r="P2074" s="47">
        <f t="shared" si="229"/>
        <v>642.53637675811513</v>
      </c>
    </row>
    <row r="2075" spans="1:16" x14ac:dyDescent="0.25">
      <c r="A2075" s="56">
        <v>7062</v>
      </c>
      <c r="B2075" s="43" t="s">
        <v>1415</v>
      </c>
      <c r="C2075" s="43" t="s">
        <v>1416</v>
      </c>
      <c r="D2075" s="57" t="s">
        <v>133</v>
      </c>
      <c r="E2075" s="44">
        <v>600</v>
      </c>
      <c r="F2075" s="58">
        <v>35064</v>
      </c>
      <c r="G2075" s="45">
        <v>1437.52</v>
      </c>
      <c r="H2075" s="45">
        <v>-817.68000000000006</v>
      </c>
      <c r="I2075" s="59">
        <f t="shared" si="224"/>
        <v>619.83999999999992</v>
      </c>
      <c r="J2075" s="44">
        <f t="shared" si="225"/>
        <v>1995</v>
      </c>
      <c r="K2075" s="44">
        <f t="shared" si="226"/>
        <v>28</v>
      </c>
      <c r="L2075" s="59">
        <f>VLOOKUP(J2075,'SF CCI, BCI'!A:F,5)</f>
        <v>6558.16</v>
      </c>
      <c r="M2075" s="59">
        <f t="shared" si="230"/>
        <v>2.3432273686521832</v>
      </c>
      <c r="N2075" s="47">
        <f t="shared" si="227"/>
        <v>3368.4362069848862</v>
      </c>
      <c r="O2075" s="44">
        <f t="shared" si="228"/>
        <v>22</v>
      </c>
      <c r="P2075" s="47">
        <f t="shared" si="229"/>
        <v>1452.4260521853689</v>
      </c>
    </row>
    <row r="2076" spans="1:16" x14ac:dyDescent="0.25">
      <c r="A2076" s="56">
        <v>7063</v>
      </c>
      <c r="B2076" s="43" t="s">
        <v>1415</v>
      </c>
      <c r="C2076" s="43" t="s">
        <v>1416</v>
      </c>
      <c r="D2076" s="57" t="s">
        <v>133</v>
      </c>
      <c r="E2076" s="44">
        <v>600</v>
      </c>
      <c r="F2076" s="58">
        <v>35064</v>
      </c>
      <c r="G2076" s="45">
        <v>451.51</v>
      </c>
      <c r="H2076" s="45">
        <v>-257.16000000000003</v>
      </c>
      <c r="I2076" s="59">
        <f t="shared" si="224"/>
        <v>194.34999999999997</v>
      </c>
      <c r="J2076" s="44">
        <f t="shared" si="225"/>
        <v>1995</v>
      </c>
      <c r="K2076" s="44">
        <f t="shared" si="226"/>
        <v>28</v>
      </c>
      <c r="L2076" s="59">
        <f>VLOOKUP(J2076,'SF CCI, BCI'!A:F,5)</f>
        <v>6558.16</v>
      </c>
      <c r="M2076" s="59">
        <f t="shared" si="230"/>
        <v>2.3432273686521832</v>
      </c>
      <c r="N2076" s="47">
        <f t="shared" si="227"/>
        <v>1057.9905892201473</v>
      </c>
      <c r="O2076" s="44">
        <f t="shared" si="228"/>
        <v>22</v>
      </c>
      <c r="P2076" s="47">
        <f t="shared" si="229"/>
        <v>455.40623909755175</v>
      </c>
    </row>
    <row r="2077" spans="1:16" x14ac:dyDescent="0.25">
      <c r="A2077" s="56">
        <v>7064</v>
      </c>
      <c r="B2077" s="43" t="s">
        <v>1415</v>
      </c>
      <c r="C2077" s="43" t="s">
        <v>1416</v>
      </c>
      <c r="D2077" s="57" t="s">
        <v>133</v>
      </c>
      <c r="E2077" s="44">
        <v>600</v>
      </c>
      <c r="F2077" s="58">
        <v>35064</v>
      </c>
      <c r="G2077" s="45">
        <v>1868.78</v>
      </c>
      <c r="H2077" s="45">
        <v>-1063.6099999999999</v>
      </c>
      <c r="I2077" s="59">
        <f t="shared" si="224"/>
        <v>805.17000000000007</v>
      </c>
      <c r="J2077" s="44">
        <f t="shared" si="225"/>
        <v>1995</v>
      </c>
      <c r="K2077" s="44">
        <f t="shared" si="226"/>
        <v>28</v>
      </c>
      <c r="L2077" s="59">
        <f>VLOOKUP(J2077,'SF CCI, BCI'!A:F,5)</f>
        <v>6558.16</v>
      </c>
      <c r="M2077" s="59">
        <f t="shared" si="230"/>
        <v>2.3432273686521832</v>
      </c>
      <c r="N2077" s="47">
        <f t="shared" si="227"/>
        <v>4378.9764419898265</v>
      </c>
      <c r="O2077" s="44">
        <f t="shared" si="228"/>
        <v>22</v>
      </c>
      <c r="P2077" s="47">
        <f t="shared" si="229"/>
        <v>1886.6963804176785</v>
      </c>
    </row>
    <row r="2078" spans="1:16" x14ac:dyDescent="0.25">
      <c r="A2078" s="56">
        <v>7065</v>
      </c>
      <c r="B2078" s="43" t="s">
        <v>1415</v>
      </c>
      <c r="C2078" s="43" t="s">
        <v>1416</v>
      </c>
      <c r="D2078" s="57" t="s">
        <v>133</v>
      </c>
      <c r="E2078" s="44">
        <v>600</v>
      </c>
      <c r="F2078" s="58">
        <v>35064</v>
      </c>
      <c r="G2078" s="45">
        <v>2516.06</v>
      </c>
      <c r="H2078" s="45">
        <v>-1427.3899999999999</v>
      </c>
      <c r="I2078" s="59">
        <f t="shared" si="224"/>
        <v>1088.67</v>
      </c>
      <c r="J2078" s="44">
        <f t="shared" si="225"/>
        <v>1995</v>
      </c>
      <c r="K2078" s="44">
        <f t="shared" si="226"/>
        <v>28</v>
      </c>
      <c r="L2078" s="59">
        <f>VLOOKUP(J2078,'SF CCI, BCI'!A:F,5)</f>
        <v>6558.16</v>
      </c>
      <c r="M2078" s="59">
        <f t="shared" si="230"/>
        <v>2.3432273686521832</v>
      </c>
      <c r="N2078" s="47">
        <f t="shared" si="227"/>
        <v>5895.7006531710122</v>
      </c>
      <c r="O2078" s="44">
        <f t="shared" si="228"/>
        <v>22</v>
      </c>
      <c r="P2078" s="47">
        <f t="shared" si="229"/>
        <v>2551.0013394305724</v>
      </c>
    </row>
    <row r="2079" spans="1:16" x14ac:dyDescent="0.25">
      <c r="A2079" s="56">
        <v>7066</v>
      </c>
      <c r="B2079" s="43" t="s">
        <v>1415</v>
      </c>
      <c r="C2079" s="43" t="s">
        <v>1416</v>
      </c>
      <c r="D2079" s="57" t="s">
        <v>133</v>
      </c>
      <c r="E2079" s="44">
        <v>600</v>
      </c>
      <c r="F2079" s="58">
        <v>35064</v>
      </c>
      <c r="G2079" s="45">
        <v>34.33</v>
      </c>
      <c r="H2079" s="45">
        <v>-19.059999999999999</v>
      </c>
      <c r="I2079" s="59">
        <f t="shared" si="224"/>
        <v>15.27</v>
      </c>
      <c r="J2079" s="44">
        <f t="shared" si="225"/>
        <v>1995</v>
      </c>
      <c r="K2079" s="44">
        <f t="shared" si="226"/>
        <v>28</v>
      </c>
      <c r="L2079" s="59">
        <f>VLOOKUP(J2079,'SF CCI, BCI'!A:F,5)</f>
        <v>6558.16</v>
      </c>
      <c r="M2079" s="59">
        <f t="shared" si="230"/>
        <v>2.3432273686521832</v>
      </c>
      <c r="N2079" s="47">
        <f t="shared" si="227"/>
        <v>80.442995565829449</v>
      </c>
      <c r="O2079" s="44">
        <f t="shared" si="228"/>
        <v>22</v>
      </c>
      <c r="P2079" s="47">
        <f t="shared" si="229"/>
        <v>35.781081919318837</v>
      </c>
    </row>
    <row r="2080" spans="1:16" x14ac:dyDescent="0.25">
      <c r="A2080" s="56">
        <v>7067</v>
      </c>
      <c r="B2080" s="43" t="s">
        <v>1415</v>
      </c>
      <c r="C2080" s="43" t="s">
        <v>1416</v>
      </c>
      <c r="D2080" s="57" t="s">
        <v>133</v>
      </c>
      <c r="E2080" s="44">
        <v>600</v>
      </c>
      <c r="F2080" s="58">
        <v>35064</v>
      </c>
      <c r="G2080" s="45">
        <v>245.99</v>
      </c>
      <c r="H2080" s="45">
        <v>-143.89999999999998</v>
      </c>
      <c r="I2080" s="59">
        <f t="shared" si="224"/>
        <v>102.09000000000003</v>
      </c>
      <c r="J2080" s="44">
        <f t="shared" si="225"/>
        <v>1995</v>
      </c>
      <c r="K2080" s="44">
        <f t="shared" si="226"/>
        <v>28</v>
      </c>
      <c r="L2080" s="59">
        <f>VLOOKUP(J2080,'SF CCI, BCI'!A:F,5)</f>
        <v>6558.16</v>
      </c>
      <c r="M2080" s="59">
        <f t="shared" si="230"/>
        <v>2.3432273686521832</v>
      </c>
      <c r="N2080" s="47">
        <f t="shared" si="227"/>
        <v>576.41050041475057</v>
      </c>
      <c r="O2080" s="44">
        <f t="shared" si="228"/>
        <v>22</v>
      </c>
      <c r="P2080" s="47">
        <f t="shared" si="229"/>
        <v>239.22008206570146</v>
      </c>
    </row>
    <row r="2081" spans="1:16" x14ac:dyDescent="0.25">
      <c r="A2081" s="56">
        <v>7068</v>
      </c>
      <c r="B2081" s="43" t="s">
        <v>1415</v>
      </c>
      <c r="C2081" s="43" t="s">
        <v>1416</v>
      </c>
      <c r="D2081" s="57" t="s">
        <v>133</v>
      </c>
      <c r="E2081" s="44">
        <v>600</v>
      </c>
      <c r="F2081" s="58">
        <v>35064</v>
      </c>
      <c r="G2081" s="45">
        <v>9</v>
      </c>
      <c r="H2081" s="45">
        <v>-4.9399999999999995</v>
      </c>
      <c r="I2081" s="59">
        <f t="shared" si="224"/>
        <v>4.0600000000000005</v>
      </c>
      <c r="J2081" s="44">
        <f t="shared" si="225"/>
        <v>1995</v>
      </c>
      <c r="K2081" s="44">
        <f t="shared" si="226"/>
        <v>28</v>
      </c>
      <c r="L2081" s="59">
        <f>VLOOKUP(J2081,'SF CCI, BCI'!A:F,5)</f>
        <v>6558.16</v>
      </c>
      <c r="M2081" s="59">
        <f t="shared" si="230"/>
        <v>2.3432273686521832</v>
      </c>
      <c r="N2081" s="47">
        <f t="shared" si="227"/>
        <v>21.089046317869649</v>
      </c>
      <c r="O2081" s="44">
        <f t="shared" si="228"/>
        <v>22</v>
      </c>
      <c r="P2081" s="47">
        <f t="shared" si="229"/>
        <v>9.5135031167278648</v>
      </c>
    </row>
    <row r="2082" spans="1:16" x14ac:dyDescent="0.25">
      <c r="A2082" s="56">
        <v>7069</v>
      </c>
      <c r="B2082" s="43" t="s">
        <v>1415</v>
      </c>
      <c r="C2082" s="43" t="s">
        <v>1416</v>
      </c>
      <c r="D2082" s="57" t="s">
        <v>133</v>
      </c>
      <c r="E2082" s="44">
        <v>600</v>
      </c>
      <c r="F2082" s="58">
        <v>35064</v>
      </c>
      <c r="G2082" s="45">
        <v>319.79000000000002</v>
      </c>
      <c r="H2082" s="45">
        <v>-184.47</v>
      </c>
      <c r="I2082" s="59">
        <f t="shared" si="224"/>
        <v>135.32000000000002</v>
      </c>
      <c r="J2082" s="44">
        <f t="shared" si="225"/>
        <v>1995</v>
      </c>
      <c r="K2082" s="44">
        <f t="shared" si="226"/>
        <v>28</v>
      </c>
      <c r="L2082" s="59">
        <f>VLOOKUP(J2082,'SF CCI, BCI'!A:F,5)</f>
        <v>6558.16</v>
      </c>
      <c r="M2082" s="59">
        <f t="shared" si="230"/>
        <v>2.3432273686521832</v>
      </c>
      <c r="N2082" s="47">
        <f t="shared" si="227"/>
        <v>749.34068022128167</v>
      </c>
      <c r="O2082" s="44">
        <f t="shared" si="228"/>
        <v>22</v>
      </c>
      <c r="P2082" s="47">
        <f t="shared" si="229"/>
        <v>317.08552752601349</v>
      </c>
    </row>
    <row r="2083" spans="1:16" x14ac:dyDescent="0.25">
      <c r="A2083" s="56">
        <v>7070</v>
      </c>
      <c r="B2083" s="43" t="s">
        <v>1415</v>
      </c>
      <c r="C2083" s="43" t="s">
        <v>1416</v>
      </c>
      <c r="D2083" s="57" t="s">
        <v>133</v>
      </c>
      <c r="E2083" s="44">
        <v>600</v>
      </c>
      <c r="F2083" s="58">
        <v>35064</v>
      </c>
      <c r="G2083" s="45">
        <v>40.18</v>
      </c>
      <c r="H2083" s="45">
        <v>-22.35</v>
      </c>
      <c r="I2083" s="59">
        <f t="shared" si="224"/>
        <v>17.829999999999998</v>
      </c>
      <c r="J2083" s="44">
        <f t="shared" si="225"/>
        <v>1995</v>
      </c>
      <c r="K2083" s="44">
        <f t="shared" si="226"/>
        <v>28</v>
      </c>
      <c r="L2083" s="59">
        <f>VLOOKUP(J2083,'SF CCI, BCI'!A:F,5)</f>
        <v>6558.16</v>
      </c>
      <c r="M2083" s="59">
        <f t="shared" si="230"/>
        <v>2.3432273686521832</v>
      </c>
      <c r="N2083" s="47">
        <f t="shared" si="227"/>
        <v>94.150875672444712</v>
      </c>
      <c r="O2083" s="44">
        <f t="shared" si="228"/>
        <v>22</v>
      </c>
      <c r="P2083" s="47">
        <f t="shared" si="229"/>
        <v>41.779743983068421</v>
      </c>
    </row>
    <row r="2084" spans="1:16" x14ac:dyDescent="0.25">
      <c r="A2084" s="56">
        <v>7071</v>
      </c>
      <c r="B2084" s="43" t="s">
        <v>1415</v>
      </c>
      <c r="C2084" s="43" t="s">
        <v>1416</v>
      </c>
      <c r="D2084" s="57" t="s">
        <v>133</v>
      </c>
      <c r="E2084" s="44">
        <v>600</v>
      </c>
      <c r="F2084" s="58">
        <v>35064</v>
      </c>
      <c r="G2084" s="45">
        <v>92.02</v>
      </c>
      <c r="H2084" s="45">
        <v>-50.639999999999993</v>
      </c>
      <c r="I2084" s="59">
        <f t="shared" si="224"/>
        <v>41.38</v>
      </c>
      <c r="J2084" s="44">
        <f t="shared" si="225"/>
        <v>1995</v>
      </c>
      <c r="K2084" s="44">
        <f t="shared" si="226"/>
        <v>28</v>
      </c>
      <c r="L2084" s="59">
        <f>VLOOKUP(J2084,'SF CCI, BCI'!A:F,5)</f>
        <v>6558.16</v>
      </c>
      <c r="M2084" s="59">
        <f t="shared" si="230"/>
        <v>2.3432273686521832</v>
      </c>
      <c r="N2084" s="47">
        <f t="shared" si="227"/>
        <v>215.62378246337389</v>
      </c>
      <c r="O2084" s="44">
        <f t="shared" si="228"/>
        <v>22</v>
      </c>
      <c r="P2084" s="47">
        <f t="shared" si="229"/>
        <v>96.962748514827339</v>
      </c>
    </row>
    <row r="2085" spans="1:16" x14ac:dyDescent="0.25">
      <c r="A2085" s="56">
        <v>7072</v>
      </c>
      <c r="B2085" s="43" t="s">
        <v>1415</v>
      </c>
      <c r="C2085" s="43" t="s">
        <v>1416</v>
      </c>
      <c r="D2085" s="57" t="s">
        <v>133</v>
      </c>
      <c r="E2085" s="44">
        <v>600</v>
      </c>
      <c r="F2085" s="58">
        <v>35064</v>
      </c>
      <c r="G2085" s="45">
        <v>520</v>
      </c>
      <c r="H2085" s="45">
        <v>-295.26000000000005</v>
      </c>
      <c r="I2085" s="59">
        <f t="shared" si="224"/>
        <v>224.73999999999995</v>
      </c>
      <c r="J2085" s="44">
        <f t="shared" si="225"/>
        <v>1995</v>
      </c>
      <c r="K2085" s="44">
        <f t="shared" si="226"/>
        <v>28</v>
      </c>
      <c r="L2085" s="59">
        <f>VLOOKUP(J2085,'SF CCI, BCI'!A:F,5)</f>
        <v>6558.16</v>
      </c>
      <c r="M2085" s="59">
        <f t="shared" si="230"/>
        <v>2.3432273686521832</v>
      </c>
      <c r="N2085" s="47">
        <f t="shared" si="227"/>
        <v>1218.4782316991352</v>
      </c>
      <c r="O2085" s="44">
        <f t="shared" si="228"/>
        <v>22</v>
      </c>
      <c r="P2085" s="47">
        <f t="shared" si="229"/>
        <v>526.61691883089156</v>
      </c>
    </row>
    <row r="2086" spans="1:16" x14ac:dyDescent="0.25">
      <c r="A2086" s="56">
        <v>7073</v>
      </c>
      <c r="B2086" s="43" t="s">
        <v>1415</v>
      </c>
      <c r="C2086" s="43" t="s">
        <v>1416</v>
      </c>
      <c r="D2086" s="57" t="s">
        <v>133</v>
      </c>
      <c r="E2086" s="44">
        <v>600</v>
      </c>
      <c r="F2086" s="58">
        <v>35064</v>
      </c>
      <c r="G2086" s="45">
        <v>4.5</v>
      </c>
      <c r="H2086" s="45">
        <v>-2.5999999999999996</v>
      </c>
      <c r="I2086" s="59">
        <f t="shared" si="224"/>
        <v>1.9000000000000004</v>
      </c>
      <c r="J2086" s="44">
        <f t="shared" si="225"/>
        <v>1995</v>
      </c>
      <c r="K2086" s="44">
        <f t="shared" si="226"/>
        <v>28</v>
      </c>
      <c r="L2086" s="59">
        <f>VLOOKUP(J2086,'SF CCI, BCI'!A:F,5)</f>
        <v>6558.16</v>
      </c>
      <c r="M2086" s="59">
        <f t="shared" si="230"/>
        <v>2.3432273686521832</v>
      </c>
      <c r="N2086" s="47">
        <f t="shared" si="227"/>
        <v>10.544523158934824</v>
      </c>
      <c r="O2086" s="44">
        <f t="shared" si="228"/>
        <v>22</v>
      </c>
      <c r="P2086" s="47">
        <f t="shared" si="229"/>
        <v>4.4521320004391489</v>
      </c>
    </row>
    <row r="2087" spans="1:16" x14ac:dyDescent="0.25">
      <c r="A2087" s="56">
        <v>7074</v>
      </c>
      <c r="B2087" s="43" t="s">
        <v>1415</v>
      </c>
      <c r="C2087" s="43" t="s">
        <v>1416</v>
      </c>
      <c r="D2087" s="57" t="s">
        <v>133</v>
      </c>
      <c r="E2087" s="44">
        <v>600</v>
      </c>
      <c r="F2087" s="58">
        <v>35064</v>
      </c>
      <c r="G2087" s="45">
        <v>52.23</v>
      </c>
      <c r="H2087" s="45">
        <v>-28.99</v>
      </c>
      <c r="I2087" s="59">
        <f t="shared" si="224"/>
        <v>23.24</v>
      </c>
      <c r="J2087" s="44">
        <f t="shared" si="225"/>
        <v>1995</v>
      </c>
      <c r="K2087" s="44">
        <f t="shared" si="226"/>
        <v>28</v>
      </c>
      <c r="L2087" s="59">
        <f>VLOOKUP(J2087,'SF CCI, BCI'!A:F,5)</f>
        <v>6558.16</v>
      </c>
      <c r="M2087" s="59">
        <f t="shared" si="230"/>
        <v>2.3432273686521832</v>
      </c>
      <c r="N2087" s="47">
        <f t="shared" si="227"/>
        <v>122.38676546470352</v>
      </c>
      <c r="O2087" s="44">
        <f t="shared" si="228"/>
        <v>22</v>
      </c>
      <c r="P2087" s="47">
        <f t="shared" si="229"/>
        <v>54.456604047476731</v>
      </c>
    </row>
    <row r="2088" spans="1:16" x14ac:dyDescent="0.25">
      <c r="A2088" s="56">
        <v>7075</v>
      </c>
      <c r="B2088" s="43" t="s">
        <v>1415</v>
      </c>
      <c r="C2088" s="43" t="s">
        <v>1416</v>
      </c>
      <c r="D2088" s="57" t="s">
        <v>133</v>
      </c>
      <c r="E2088" s="44">
        <v>600</v>
      </c>
      <c r="F2088" s="58">
        <v>35064</v>
      </c>
      <c r="G2088" s="45">
        <v>1355.76</v>
      </c>
      <c r="H2088" s="45">
        <v>-772.64</v>
      </c>
      <c r="I2088" s="59">
        <f t="shared" si="224"/>
        <v>583.12</v>
      </c>
      <c r="J2088" s="44">
        <f t="shared" si="225"/>
        <v>1995</v>
      </c>
      <c r="K2088" s="44">
        <f t="shared" si="226"/>
        <v>28</v>
      </c>
      <c r="L2088" s="59">
        <f>VLOOKUP(J2088,'SF CCI, BCI'!A:F,5)</f>
        <v>6558.16</v>
      </c>
      <c r="M2088" s="59">
        <f t="shared" si="230"/>
        <v>2.3432273686521832</v>
      </c>
      <c r="N2088" s="47">
        <f t="shared" si="227"/>
        <v>3176.8539373238837</v>
      </c>
      <c r="O2088" s="44">
        <f t="shared" si="228"/>
        <v>22</v>
      </c>
      <c r="P2088" s="47">
        <f t="shared" si="229"/>
        <v>1366.3827432084611</v>
      </c>
    </row>
    <row r="2089" spans="1:16" x14ac:dyDescent="0.25">
      <c r="A2089" s="56">
        <v>7076</v>
      </c>
      <c r="B2089" s="43" t="s">
        <v>1415</v>
      </c>
      <c r="C2089" s="43" t="s">
        <v>1416</v>
      </c>
      <c r="D2089" s="57" t="s">
        <v>133</v>
      </c>
      <c r="E2089" s="44">
        <v>600</v>
      </c>
      <c r="F2089" s="58">
        <v>35064</v>
      </c>
      <c r="G2089" s="45">
        <v>455.52</v>
      </c>
      <c r="H2089" s="45">
        <v>-259.58</v>
      </c>
      <c r="I2089" s="59">
        <f t="shared" si="224"/>
        <v>195.94</v>
      </c>
      <c r="J2089" s="44">
        <f t="shared" si="225"/>
        <v>1995</v>
      </c>
      <c r="K2089" s="44">
        <f t="shared" si="226"/>
        <v>28</v>
      </c>
      <c r="L2089" s="59">
        <f>VLOOKUP(J2089,'SF CCI, BCI'!A:F,5)</f>
        <v>6558.16</v>
      </c>
      <c r="M2089" s="59">
        <f t="shared" si="230"/>
        <v>2.3432273686521832</v>
      </c>
      <c r="N2089" s="47">
        <f t="shared" si="227"/>
        <v>1067.3869309684424</v>
      </c>
      <c r="O2089" s="44">
        <f t="shared" si="228"/>
        <v>22</v>
      </c>
      <c r="P2089" s="47">
        <f t="shared" si="229"/>
        <v>459.13197061370875</v>
      </c>
    </row>
    <row r="2090" spans="1:16" x14ac:dyDescent="0.25">
      <c r="A2090" s="56">
        <v>7077</v>
      </c>
      <c r="B2090" s="43" t="s">
        <v>1415</v>
      </c>
      <c r="C2090" s="43" t="s">
        <v>1416</v>
      </c>
      <c r="D2090" s="57" t="s">
        <v>133</v>
      </c>
      <c r="E2090" s="44">
        <v>600</v>
      </c>
      <c r="F2090" s="58">
        <v>35064</v>
      </c>
      <c r="G2090" s="45">
        <v>1762.49</v>
      </c>
      <c r="H2090" s="45">
        <v>-1005.33</v>
      </c>
      <c r="I2090" s="59">
        <f t="shared" si="224"/>
        <v>757.16</v>
      </c>
      <c r="J2090" s="44">
        <f t="shared" si="225"/>
        <v>1995</v>
      </c>
      <c r="K2090" s="44">
        <f t="shared" si="226"/>
        <v>28</v>
      </c>
      <c r="L2090" s="59">
        <f>VLOOKUP(J2090,'SF CCI, BCI'!A:F,5)</f>
        <v>6558.16</v>
      </c>
      <c r="M2090" s="59">
        <f t="shared" si="230"/>
        <v>2.3432273686521832</v>
      </c>
      <c r="N2090" s="47">
        <f t="shared" si="227"/>
        <v>4129.914804975786</v>
      </c>
      <c r="O2090" s="44">
        <f t="shared" si="228"/>
        <v>22</v>
      </c>
      <c r="P2090" s="47">
        <f t="shared" si="229"/>
        <v>1774.1980344486869</v>
      </c>
    </row>
    <row r="2091" spans="1:16" x14ac:dyDescent="0.25">
      <c r="A2091" s="56">
        <v>7078</v>
      </c>
      <c r="B2091" s="43" t="s">
        <v>1417</v>
      </c>
      <c r="C2091" s="43" t="s">
        <v>1418</v>
      </c>
      <c r="D2091" s="57" t="s">
        <v>133</v>
      </c>
      <c r="E2091" s="44">
        <v>600</v>
      </c>
      <c r="F2091" s="58">
        <v>35064</v>
      </c>
      <c r="G2091" s="45">
        <v>904.65</v>
      </c>
      <c r="H2091" s="45">
        <v>-499.22</v>
      </c>
      <c r="I2091" s="59">
        <f t="shared" si="224"/>
        <v>405.42999999999995</v>
      </c>
      <c r="J2091" s="44">
        <f t="shared" si="225"/>
        <v>1995</v>
      </c>
      <c r="K2091" s="44">
        <f t="shared" si="226"/>
        <v>28</v>
      </c>
      <c r="L2091" s="59">
        <f>VLOOKUP(J2091,'SF CCI, BCI'!A:F,5)</f>
        <v>6558.16</v>
      </c>
      <c r="M2091" s="59">
        <f t="shared" si="230"/>
        <v>2.3432273686521832</v>
      </c>
      <c r="N2091" s="47">
        <f t="shared" si="227"/>
        <v>2119.8006390511973</v>
      </c>
      <c r="O2091" s="44">
        <f t="shared" si="228"/>
        <v>22</v>
      </c>
      <c r="P2091" s="47">
        <f t="shared" si="229"/>
        <v>950.01467207265455</v>
      </c>
    </row>
    <row r="2092" spans="1:16" x14ac:dyDescent="0.25">
      <c r="A2092" s="56">
        <v>7079</v>
      </c>
      <c r="B2092" s="43" t="s">
        <v>1417</v>
      </c>
      <c r="C2092" s="43" t="s">
        <v>1418</v>
      </c>
      <c r="D2092" s="57" t="s">
        <v>133</v>
      </c>
      <c r="E2092" s="44">
        <v>600</v>
      </c>
      <c r="F2092" s="58">
        <v>35064</v>
      </c>
      <c r="G2092" s="45">
        <v>85</v>
      </c>
      <c r="H2092" s="45">
        <v>-46.79</v>
      </c>
      <c r="I2092" s="59">
        <f t="shared" si="224"/>
        <v>38.21</v>
      </c>
      <c r="J2092" s="44">
        <f t="shared" si="225"/>
        <v>1995</v>
      </c>
      <c r="K2092" s="44">
        <f t="shared" si="226"/>
        <v>28</v>
      </c>
      <c r="L2092" s="59">
        <f>VLOOKUP(J2092,'SF CCI, BCI'!A:F,5)</f>
        <v>6558.16</v>
      </c>
      <c r="M2092" s="59">
        <f t="shared" si="230"/>
        <v>2.3432273686521832</v>
      </c>
      <c r="N2092" s="47">
        <f t="shared" si="227"/>
        <v>199.17432633543558</v>
      </c>
      <c r="O2092" s="44">
        <f t="shared" si="228"/>
        <v>22</v>
      </c>
      <c r="P2092" s="47">
        <f t="shared" si="229"/>
        <v>89.534717756199925</v>
      </c>
    </row>
    <row r="2093" spans="1:16" x14ac:dyDescent="0.25">
      <c r="A2093" s="56">
        <v>7080</v>
      </c>
      <c r="B2093" s="43" t="s">
        <v>1417</v>
      </c>
      <c r="C2093" s="43" t="s">
        <v>1418</v>
      </c>
      <c r="D2093" s="57" t="s">
        <v>133</v>
      </c>
      <c r="E2093" s="44">
        <v>600</v>
      </c>
      <c r="F2093" s="58">
        <v>35064</v>
      </c>
      <c r="G2093" s="45">
        <v>130.49</v>
      </c>
      <c r="H2093" s="45">
        <v>-72.069999999999993</v>
      </c>
      <c r="I2093" s="59">
        <f t="shared" si="224"/>
        <v>58.420000000000016</v>
      </c>
      <c r="J2093" s="44">
        <f t="shared" si="225"/>
        <v>1995</v>
      </c>
      <c r="K2093" s="44">
        <f t="shared" si="226"/>
        <v>28</v>
      </c>
      <c r="L2093" s="59">
        <f>VLOOKUP(J2093,'SF CCI, BCI'!A:F,5)</f>
        <v>6558.16</v>
      </c>
      <c r="M2093" s="59">
        <f t="shared" si="230"/>
        <v>2.3432273686521832</v>
      </c>
      <c r="N2093" s="47">
        <f t="shared" si="227"/>
        <v>305.76773933542341</v>
      </c>
      <c r="O2093" s="44">
        <f t="shared" si="228"/>
        <v>22</v>
      </c>
      <c r="P2093" s="47">
        <f t="shared" si="229"/>
        <v>136.89134287666059</v>
      </c>
    </row>
    <row r="2094" spans="1:16" x14ac:dyDescent="0.25">
      <c r="A2094" s="56">
        <v>7081</v>
      </c>
      <c r="B2094" s="43" t="s">
        <v>1417</v>
      </c>
      <c r="C2094" s="43" t="s">
        <v>1418</v>
      </c>
      <c r="D2094" s="57" t="s">
        <v>133</v>
      </c>
      <c r="E2094" s="44">
        <v>600</v>
      </c>
      <c r="F2094" s="58">
        <v>35064</v>
      </c>
      <c r="G2094" s="45">
        <v>55</v>
      </c>
      <c r="H2094" s="45">
        <v>-30.24</v>
      </c>
      <c r="I2094" s="59">
        <f t="shared" si="224"/>
        <v>24.76</v>
      </c>
      <c r="J2094" s="44">
        <f t="shared" si="225"/>
        <v>1995</v>
      </c>
      <c r="K2094" s="44">
        <f t="shared" si="226"/>
        <v>28</v>
      </c>
      <c r="L2094" s="59">
        <f>VLOOKUP(J2094,'SF CCI, BCI'!A:F,5)</f>
        <v>6558.16</v>
      </c>
      <c r="M2094" s="59">
        <f t="shared" si="230"/>
        <v>2.3432273686521832</v>
      </c>
      <c r="N2094" s="47">
        <f t="shared" si="227"/>
        <v>128.87750527587008</v>
      </c>
      <c r="O2094" s="44">
        <f t="shared" si="228"/>
        <v>22</v>
      </c>
      <c r="P2094" s="47">
        <f t="shared" si="229"/>
        <v>58.018309647828062</v>
      </c>
    </row>
    <row r="2095" spans="1:16" x14ac:dyDescent="0.25">
      <c r="A2095" s="56">
        <v>7082</v>
      </c>
      <c r="B2095" s="43" t="s">
        <v>1417</v>
      </c>
      <c r="C2095" s="43" t="s">
        <v>1418</v>
      </c>
      <c r="D2095" s="57" t="s">
        <v>133</v>
      </c>
      <c r="E2095" s="44">
        <v>600</v>
      </c>
      <c r="F2095" s="58">
        <v>35064</v>
      </c>
      <c r="G2095" s="45">
        <v>1077.58</v>
      </c>
      <c r="H2095" s="45">
        <v>-594.71</v>
      </c>
      <c r="I2095" s="59">
        <f t="shared" si="224"/>
        <v>482.86999999999989</v>
      </c>
      <c r="J2095" s="44">
        <f t="shared" si="225"/>
        <v>1995</v>
      </c>
      <c r="K2095" s="44">
        <f t="shared" si="226"/>
        <v>28</v>
      </c>
      <c r="L2095" s="59">
        <f>VLOOKUP(J2095,'SF CCI, BCI'!A:F,5)</f>
        <v>6558.16</v>
      </c>
      <c r="M2095" s="59">
        <f t="shared" si="230"/>
        <v>2.3432273686521832</v>
      </c>
      <c r="N2095" s="47">
        <f t="shared" si="227"/>
        <v>2525.0149479122192</v>
      </c>
      <c r="O2095" s="44">
        <f t="shared" si="228"/>
        <v>22</v>
      </c>
      <c r="P2095" s="47">
        <f t="shared" si="229"/>
        <v>1131.4741995010795</v>
      </c>
    </row>
    <row r="2096" spans="1:16" x14ac:dyDescent="0.25">
      <c r="A2096" s="56">
        <v>7083</v>
      </c>
      <c r="B2096" s="43" t="s">
        <v>1417</v>
      </c>
      <c r="C2096" s="43" t="s">
        <v>1418</v>
      </c>
      <c r="D2096" s="57" t="s">
        <v>133</v>
      </c>
      <c r="E2096" s="44">
        <v>600</v>
      </c>
      <c r="F2096" s="58">
        <v>35064</v>
      </c>
      <c r="G2096" s="45">
        <v>389.88</v>
      </c>
      <c r="H2096" s="45">
        <v>-215.06</v>
      </c>
      <c r="I2096" s="59">
        <f t="shared" si="224"/>
        <v>174.82</v>
      </c>
      <c r="J2096" s="44">
        <f t="shared" si="225"/>
        <v>1995</v>
      </c>
      <c r="K2096" s="44">
        <f t="shared" si="226"/>
        <v>28</v>
      </c>
      <c r="L2096" s="59">
        <f>VLOOKUP(J2096,'SF CCI, BCI'!A:F,5)</f>
        <v>6558.16</v>
      </c>
      <c r="M2096" s="59">
        <f t="shared" si="230"/>
        <v>2.3432273686521832</v>
      </c>
      <c r="N2096" s="47">
        <f t="shared" si="227"/>
        <v>913.57748649011319</v>
      </c>
      <c r="O2096" s="44">
        <f t="shared" si="228"/>
        <v>22</v>
      </c>
      <c r="P2096" s="47">
        <f t="shared" si="229"/>
        <v>409.64300858777466</v>
      </c>
    </row>
    <row r="2097" spans="1:16" x14ac:dyDescent="0.25">
      <c r="A2097" s="56">
        <v>7084</v>
      </c>
      <c r="B2097" s="43" t="s">
        <v>1417</v>
      </c>
      <c r="C2097" s="43" t="s">
        <v>1418</v>
      </c>
      <c r="D2097" s="57" t="s">
        <v>133</v>
      </c>
      <c r="E2097" s="44">
        <v>600</v>
      </c>
      <c r="F2097" s="58">
        <v>35064</v>
      </c>
      <c r="G2097" s="45">
        <v>1400.85</v>
      </c>
      <c r="H2097" s="45">
        <v>-772.82</v>
      </c>
      <c r="I2097" s="59">
        <f t="shared" si="224"/>
        <v>628.02999999999986</v>
      </c>
      <c r="J2097" s="44">
        <f t="shared" si="225"/>
        <v>1995</v>
      </c>
      <c r="K2097" s="44">
        <f t="shared" si="226"/>
        <v>28</v>
      </c>
      <c r="L2097" s="59">
        <f>VLOOKUP(J2097,'SF CCI, BCI'!A:F,5)</f>
        <v>6558.16</v>
      </c>
      <c r="M2097" s="59">
        <f t="shared" si="230"/>
        <v>2.3432273686521832</v>
      </c>
      <c r="N2097" s="47">
        <f t="shared" si="227"/>
        <v>3282.5100593764105</v>
      </c>
      <c r="O2097" s="44">
        <f t="shared" si="228"/>
        <v>22</v>
      </c>
      <c r="P2097" s="47">
        <f t="shared" si="229"/>
        <v>1471.6170843346304</v>
      </c>
    </row>
    <row r="2098" spans="1:16" x14ac:dyDescent="0.25">
      <c r="A2098" s="56">
        <v>7085</v>
      </c>
      <c r="B2098" s="43" t="s">
        <v>1417</v>
      </c>
      <c r="C2098" s="43" t="s">
        <v>1418</v>
      </c>
      <c r="D2098" s="57" t="s">
        <v>133</v>
      </c>
      <c r="E2098" s="44">
        <v>600</v>
      </c>
      <c r="F2098" s="58">
        <v>35064</v>
      </c>
      <c r="G2098" s="45">
        <v>1194.3599999999999</v>
      </c>
      <c r="H2098" s="45">
        <v>-658.88</v>
      </c>
      <c r="I2098" s="59">
        <f t="shared" si="224"/>
        <v>535.4799999999999</v>
      </c>
      <c r="J2098" s="44">
        <f t="shared" si="225"/>
        <v>1995</v>
      </c>
      <c r="K2098" s="44">
        <f t="shared" si="226"/>
        <v>28</v>
      </c>
      <c r="L2098" s="59">
        <f>VLOOKUP(J2098,'SF CCI, BCI'!A:F,5)</f>
        <v>6558.16</v>
      </c>
      <c r="M2098" s="59">
        <f t="shared" si="230"/>
        <v>2.3432273686521832</v>
      </c>
      <c r="N2098" s="47">
        <f t="shared" si="227"/>
        <v>2798.6570400234214</v>
      </c>
      <c r="O2098" s="44">
        <f t="shared" si="228"/>
        <v>22</v>
      </c>
      <c r="P2098" s="47">
        <f t="shared" si="229"/>
        <v>1254.7513913658709</v>
      </c>
    </row>
    <row r="2099" spans="1:16" x14ac:dyDescent="0.25">
      <c r="A2099" s="56">
        <v>7086</v>
      </c>
      <c r="B2099" s="43" t="s">
        <v>1417</v>
      </c>
      <c r="C2099" s="43" t="s">
        <v>1418</v>
      </c>
      <c r="D2099" s="57" t="s">
        <v>133</v>
      </c>
      <c r="E2099" s="44">
        <v>600</v>
      </c>
      <c r="F2099" s="58">
        <v>35064</v>
      </c>
      <c r="G2099" s="45">
        <v>60</v>
      </c>
      <c r="H2099" s="45">
        <v>-33.1</v>
      </c>
      <c r="I2099" s="59">
        <f t="shared" si="224"/>
        <v>26.9</v>
      </c>
      <c r="J2099" s="44">
        <f t="shared" si="225"/>
        <v>1995</v>
      </c>
      <c r="K2099" s="44">
        <f t="shared" si="226"/>
        <v>28</v>
      </c>
      <c r="L2099" s="59">
        <f>VLOOKUP(J2099,'SF CCI, BCI'!A:F,5)</f>
        <v>6558.16</v>
      </c>
      <c r="M2099" s="59">
        <f t="shared" si="230"/>
        <v>2.3432273686521832</v>
      </c>
      <c r="N2099" s="47">
        <f t="shared" si="227"/>
        <v>140.593642119131</v>
      </c>
      <c r="O2099" s="44">
        <f t="shared" si="228"/>
        <v>22</v>
      </c>
      <c r="P2099" s="47">
        <f t="shared" si="229"/>
        <v>63.032816216743726</v>
      </c>
    </row>
    <row r="2100" spans="1:16" x14ac:dyDescent="0.25">
      <c r="A2100" s="56">
        <v>7087</v>
      </c>
      <c r="B2100" s="43" t="s">
        <v>1417</v>
      </c>
      <c r="C2100" s="43" t="s">
        <v>1418</v>
      </c>
      <c r="D2100" s="57" t="s">
        <v>133</v>
      </c>
      <c r="E2100" s="44">
        <v>600</v>
      </c>
      <c r="F2100" s="58">
        <v>35064</v>
      </c>
      <c r="G2100" s="45">
        <v>196.79</v>
      </c>
      <c r="H2100" s="45">
        <v>-108.67999999999999</v>
      </c>
      <c r="I2100" s="59">
        <f t="shared" si="224"/>
        <v>88.11</v>
      </c>
      <c r="J2100" s="44">
        <f t="shared" si="225"/>
        <v>1995</v>
      </c>
      <c r="K2100" s="44">
        <f t="shared" si="226"/>
        <v>28</v>
      </c>
      <c r="L2100" s="59">
        <f>VLOOKUP(J2100,'SF CCI, BCI'!A:F,5)</f>
        <v>6558.16</v>
      </c>
      <c r="M2100" s="59">
        <f t="shared" si="230"/>
        <v>2.3432273686521832</v>
      </c>
      <c r="N2100" s="47">
        <f t="shared" si="227"/>
        <v>461.1237138770631</v>
      </c>
      <c r="O2100" s="44">
        <f t="shared" si="228"/>
        <v>22</v>
      </c>
      <c r="P2100" s="47">
        <f t="shared" si="229"/>
        <v>206.46176345194385</v>
      </c>
    </row>
    <row r="2101" spans="1:16" x14ac:dyDescent="0.25">
      <c r="A2101" s="56">
        <v>7088</v>
      </c>
      <c r="B2101" s="43" t="s">
        <v>1417</v>
      </c>
      <c r="C2101" s="43" t="s">
        <v>1418</v>
      </c>
      <c r="D2101" s="57" t="s">
        <v>133</v>
      </c>
      <c r="E2101" s="44">
        <v>600</v>
      </c>
      <c r="F2101" s="58">
        <v>35064</v>
      </c>
      <c r="G2101" s="45">
        <v>255.83</v>
      </c>
      <c r="H2101" s="45">
        <v>-141.32</v>
      </c>
      <c r="I2101" s="59">
        <f t="shared" si="224"/>
        <v>114.51000000000002</v>
      </c>
      <c r="J2101" s="44">
        <f t="shared" si="225"/>
        <v>1995</v>
      </c>
      <c r="K2101" s="44">
        <f t="shared" si="226"/>
        <v>28</v>
      </c>
      <c r="L2101" s="59">
        <f>VLOOKUP(J2101,'SF CCI, BCI'!A:F,5)</f>
        <v>6558.16</v>
      </c>
      <c r="M2101" s="59">
        <f t="shared" si="230"/>
        <v>2.3432273686521832</v>
      </c>
      <c r="N2101" s="47">
        <f t="shared" si="227"/>
        <v>599.46785772228804</v>
      </c>
      <c r="O2101" s="44">
        <f t="shared" si="228"/>
        <v>22</v>
      </c>
      <c r="P2101" s="47">
        <f t="shared" si="229"/>
        <v>268.32296598436153</v>
      </c>
    </row>
    <row r="2102" spans="1:16" x14ac:dyDescent="0.25">
      <c r="A2102" s="56">
        <v>7089</v>
      </c>
      <c r="B2102" s="43" t="s">
        <v>1417</v>
      </c>
      <c r="C2102" s="43" t="s">
        <v>1418</v>
      </c>
      <c r="D2102" s="57" t="s">
        <v>133</v>
      </c>
      <c r="E2102" s="44">
        <v>600</v>
      </c>
      <c r="F2102" s="58">
        <v>35064</v>
      </c>
      <c r="G2102" s="45">
        <v>280</v>
      </c>
      <c r="H2102" s="45">
        <v>-154.62</v>
      </c>
      <c r="I2102" s="59">
        <f t="shared" si="224"/>
        <v>125.38</v>
      </c>
      <c r="J2102" s="44">
        <f t="shared" si="225"/>
        <v>1995</v>
      </c>
      <c r="K2102" s="44">
        <f t="shared" si="226"/>
        <v>28</v>
      </c>
      <c r="L2102" s="59">
        <f>VLOOKUP(J2102,'SF CCI, BCI'!A:F,5)</f>
        <v>6558.16</v>
      </c>
      <c r="M2102" s="59">
        <f t="shared" si="230"/>
        <v>2.3432273686521832</v>
      </c>
      <c r="N2102" s="47">
        <f t="shared" si="227"/>
        <v>656.10366322261132</v>
      </c>
      <c r="O2102" s="44">
        <f t="shared" si="228"/>
        <v>22</v>
      </c>
      <c r="P2102" s="47">
        <f t="shared" si="229"/>
        <v>293.79384748161073</v>
      </c>
    </row>
    <row r="2103" spans="1:16" x14ac:dyDescent="0.25">
      <c r="A2103" s="56">
        <v>7090</v>
      </c>
      <c r="B2103" s="43" t="s">
        <v>1417</v>
      </c>
      <c r="C2103" s="43" t="s">
        <v>1418</v>
      </c>
      <c r="D2103" s="57" t="s">
        <v>133</v>
      </c>
      <c r="E2103" s="44">
        <v>600</v>
      </c>
      <c r="F2103" s="58">
        <v>35064</v>
      </c>
      <c r="G2103" s="45">
        <v>366.83</v>
      </c>
      <c r="H2103" s="45">
        <v>-202.3</v>
      </c>
      <c r="I2103" s="59">
        <f t="shared" si="224"/>
        <v>164.52999999999997</v>
      </c>
      <c r="J2103" s="44">
        <f t="shared" si="225"/>
        <v>1995</v>
      </c>
      <c r="K2103" s="44">
        <f t="shared" si="226"/>
        <v>28</v>
      </c>
      <c r="L2103" s="59">
        <f>VLOOKUP(J2103,'SF CCI, BCI'!A:F,5)</f>
        <v>6558.16</v>
      </c>
      <c r="M2103" s="59">
        <f t="shared" si="230"/>
        <v>2.3432273686521832</v>
      </c>
      <c r="N2103" s="47">
        <f t="shared" si="227"/>
        <v>859.56609564268035</v>
      </c>
      <c r="O2103" s="44">
        <f t="shared" si="228"/>
        <v>22</v>
      </c>
      <c r="P2103" s="47">
        <f t="shared" si="229"/>
        <v>385.53119896434362</v>
      </c>
    </row>
    <row r="2104" spans="1:16" x14ac:dyDescent="0.25">
      <c r="A2104" s="56">
        <v>7091</v>
      </c>
      <c r="B2104" s="43" t="s">
        <v>1417</v>
      </c>
      <c r="C2104" s="43" t="s">
        <v>1418</v>
      </c>
      <c r="D2104" s="57" t="s">
        <v>133</v>
      </c>
      <c r="E2104" s="44">
        <v>600</v>
      </c>
      <c r="F2104" s="58">
        <v>35064</v>
      </c>
      <c r="G2104" s="45">
        <v>172.75</v>
      </c>
      <c r="H2104" s="45">
        <v>-95.440000000000012</v>
      </c>
      <c r="I2104" s="59">
        <f t="shared" si="224"/>
        <v>77.309999999999988</v>
      </c>
      <c r="J2104" s="44">
        <f t="shared" si="225"/>
        <v>1995</v>
      </c>
      <c r="K2104" s="44">
        <f t="shared" si="226"/>
        <v>28</v>
      </c>
      <c r="L2104" s="59">
        <f>VLOOKUP(J2104,'SF CCI, BCI'!A:F,5)</f>
        <v>6558.16</v>
      </c>
      <c r="M2104" s="59">
        <f t="shared" si="230"/>
        <v>2.3432273686521832</v>
      </c>
      <c r="N2104" s="47">
        <f t="shared" si="227"/>
        <v>404.79252793466463</v>
      </c>
      <c r="O2104" s="44">
        <f t="shared" si="228"/>
        <v>22</v>
      </c>
      <c r="P2104" s="47">
        <f t="shared" si="229"/>
        <v>181.15490787050027</v>
      </c>
    </row>
    <row r="2105" spans="1:16" x14ac:dyDescent="0.25">
      <c r="A2105" s="56">
        <v>7092</v>
      </c>
      <c r="B2105" s="43" t="s">
        <v>1417</v>
      </c>
      <c r="C2105" s="43" t="s">
        <v>1418</v>
      </c>
      <c r="D2105" s="57" t="s">
        <v>133</v>
      </c>
      <c r="E2105" s="44">
        <v>600</v>
      </c>
      <c r="F2105" s="58">
        <v>35064</v>
      </c>
      <c r="G2105" s="45">
        <v>476.88</v>
      </c>
      <c r="H2105" s="45">
        <v>-263.02</v>
      </c>
      <c r="I2105" s="59">
        <f t="shared" si="224"/>
        <v>213.86</v>
      </c>
      <c r="J2105" s="44">
        <f t="shared" si="225"/>
        <v>1995</v>
      </c>
      <c r="K2105" s="44">
        <f t="shared" si="226"/>
        <v>28</v>
      </c>
      <c r="L2105" s="59">
        <f>VLOOKUP(J2105,'SF CCI, BCI'!A:F,5)</f>
        <v>6558.16</v>
      </c>
      <c r="M2105" s="59">
        <f t="shared" si="230"/>
        <v>2.3432273686521832</v>
      </c>
      <c r="N2105" s="47">
        <f t="shared" si="227"/>
        <v>1117.4382675628531</v>
      </c>
      <c r="O2105" s="44">
        <f t="shared" si="228"/>
        <v>22</v>
      </c>
      <c r="P2105" s="47">
        <f t="shared" si="229"/>
        <v>501.1226050599559</v>
      </c>
    </row>
    <row r="2106" spans="1:16" x14ac:dyDescent="0.25">
      <c r="A2106" s="56">
        <v>7093</v>
      </c>
      <c r="B2106" s="43" t="s">
        <v>1417</v>
      </c>
      <c r="C2106" s="43" t="s">
        <v>1418</v>
      </c>
      <c r="D2106" s="57" t="s">
        <v>133</v>
      </c>
      <c r="E2106" s="44">
        <v>600</v>
      </c>
      <c r="F2106" s="58">
        <v>35064</v>
      </c>
      <c r="G2106" s="45">
        <v>480.38</v>
      </c>
      <c r="H2106" s="45">
        <v>-264.96999999999997</v>
      </c>
      <c r="I2106" s="59">
        <f t="shared" si="224"/>
        <v>215.41000000000003</v>
      </c>
      <c r="J2106" s="44">
        <f t="shared" si="225"/>
        <v>1995</v>
      </c>
      <c r="K2106" s="44">
        <f t="shared" si="226"/>
        <v>28</v>
      </c>
      <c r="L2106" s="59">
        <f>VLOOKUP(J2106,'SF CCI, BCI'!A:F,5)</f>
        <v>6558.16</v>
      </c>
      <c r="M2106" s="59">
        <f t="shared" si="230"/>
        <v>2.3432273686521832</v>
      </c>
      <c r="N2106" s="47">
        <f t="shared" si="227"/>
        <v>1125.6395633531358</v>
      </c>
      <c r="O2106" s="44">
        <f t="shared" si="228"/>
        <v>22</v>
      </c>
      <c r="P2106" s="47">
        <f t="shared" si="229"/>
        <v>504.75460748136686</v>
      </c>
    </row>
    <row r="2107" spans="1:16" x14ac:dyDescent="0.25">
      <c r="A2107" s="56">
        <v>7094</v>
      </c>
      <c r="B2107" s="43" t="s">
        <v>1417</v>
      </c>
      <c r="C2107" s="43" t="s">
        <v>1418</v>
      </c>
      <c r="D2107" s="57" t="s">
        <v>133</v>
      </c>
      <c r="E2107" s="44">
        <v>600</v>
      </c>
      <c r="F2107" s="58">
        <v>35064</v>
      </c>
      <c r="G2107" s="45">
        <v>49.2</v>
      </c>
      <c r="H2107" s="45">
        <v>-27.08</v>
      </c>
      <c r="I2107" s="59">
        <f t="shared" si="224"/>
        <v>22.120000000000005</v>
      </c>
      <c r="J2107" s="44">
        <f t="shared" si="225"/>
        <v>1995</v>
      </c>
      <c r="K2107" s="44">
        <f t="shared" si="226"/>
        <v>28</v>
      </c>
      <c r="L2107" s="59">
        <f>VLOOKUP(J2107,'SF CCI, BCI'!A:F,5)</f>
        <v>6558.16</v>
      </c>
      <c r="M2107" s="59">
        <f t="shared" si="230"/>
        <v>2.3432273686521832</v>
      </c>
      <c r="N2107" s="47">
        <f t="shared" si="227"/>
        <v>115.28678653768742</v>
      </c>
      <c r="O2107" s="44">
        <f t="shared" si="228"/>
        <v>22</v>
      </c>
      <c r="P2107" s="47">
        <f t="shared" si="229"/>
        <v>51.832189394586301</v>
      </c>
    </row>
    <row r="2108" spans="1:16" x14ac:dyDescent="0.25">
      <c r="A2108" s="56">
        <v>7095</v>
      </c>
      <c r="B2108" s="43" t="s">
        <v>1417</v>
      </c>
      <c r="C2108" s="43" t="s">
        <v>1418</v>
      </c>
      <c r="D2108" s="57" t="s">
        <v>133</v>
      </c>
      <c r="E2108" s="44">
        <v>600</v>
      </c>
      <c r="F2108" s="58">
        <v>35064</v>
      </c>
      <c r="G2108" s="45">
        <v>63.96</v>
      </c>
      <c r="H2108" s="45">
        <v>-35.43</v>
      </c>
      <c r="I2108" s="59">
        <f t="shared" si="224"/>
        <v>28.53</v>
      </c>
      <c r="J2108" s="44">
        <f t="shared" si="225"/>
        <v>1995</v>
      </c>
      <c r="K2108" s="44">
        <f t="shared" si="226"/>
        <v>28</v>
      </c>
      <c r="L2108" s="59">
        <f>VLOOKUP(J2108,'SF CCI, BCI'!A:F,5)</f>
        <v>6558.16</v>
      </c>
      <c r="M2108" s="59">
        <f t="shared" si="230"/>
        <v>2.3432273686521832</v>
      </c>
      <c r="N2108" s="47">
        <f t="shared" si="227"/>
        <v>149.87282249899363</v>
      </c>
      <c r="O2108" s="44">
        <f t="shared" si="228"/>
        <v>22</v>
      </c>
      <c r="P2108" s="47">
        <f t="shared" si="229"/>
        <v>66.85227682764679</v>
      </c>
    </row>
    <row r="2109" spans="1:16" x14ac:dyDescent="0.25">
      <c r="A2109" s="56">
        <v>7096</v>
      </c>
      <c r="B2109" s="43" t="s">
        <v>1417</v>
      </c>
      <c r="C2109" s="43" t="s">
        <v>1418</v>
      </c>
      <c r="D2109" s="57" t="s">
        <v>133</v>
      </c>
      <c r="E2109" s="44">
        <v>600</v>
      </c>
      <c r="F2109" s="58">
        <v>35064</v>
      </c>
      <c r="G2109" s="45">
        <v>113.96</v>
      </c>
      <c r="H2109" s="45">
        <v>-62.89</v>
      </c>
      <c r="I2109" s="59">
        <f t="shared" si="224"/>
        <v>51.069999999999993</v>
      </c>
      <c r="J2109" s="44">
        <f t="shared" si="225"/>
        <v>1995</v>
      </c>
      <c r="K2109" s="44">
        <f t="shared" si="226"/>
        <v>28</v>
      </c>
      <c r="L2109" s="59">
        <f>VLOOKUP(J2109,'SF CCI, BCI'!A:F,5)</f>
        <v>6558.16</v>
      </c>
      <c r="M2109" s="59">
        <f t="shared" si="230"/>
        <v>2.3432273686521832</v>
      </c>
      <c r="N2109" s="47">
        <f t="shared" si="227"/>
        <v>267.03419093160278</v>
      </c>
      <c r="O2109" s="44">
        <f t="shared" si="228"/>
        <v>22</v>
      </c>
      <c r="P2109" s="47">
        <f t="shared" si="229"/>
        <v>119.66862171706698</v>
      </c>
    </row>
    <row r="2110" spans="1:16" x14ac:dyDescent="0.25">
      <c r="A2110" s="56">
        <v>7097</v>
      </c>
      <c r="B2110" s="43" t="s">
        <v>1417</v>
      </c>
      <c r="C2110" s="43" t="s">
        <v>1418</v>
      </c>
      <c r="D2110" s="57" t="s">
        <v>133</v>
      </c>
      <c r="E2110" s="44">
        <v>600</v>
      </c>
      <c r="F2110" s="58">
        <v>35064</v>
      </c>
      <c r="G2110" s="45">
        <v>10.130000000000001</v>
      </c>
      <c r="H2110" s="45">
        <v>-5.76</v>
      </c>
      <c r="I2110" s="59">
        <f t="shared" si="224"/>
        <v>4.370000000000001</v>
      </c>
      <c r="J2110" s="44">
        <f t="shared" si="225"/>
        <v>1995</v>
      </c>
      <c r="K2110" s="44">
        <f t="shared" si="226"/>
        <v>28</v>
      </c>
      <c r="L2110" s="59">
        <f>VLOOKUP(J2110,'SF CCI, BCI'!A:F,5)</f>
        <v>6558.16</v>
      </c>
      <c r="M2110" s="59">
        <f t="shared" si="230"/>
        <v>2.3432273686521832</v>
      </c>
      <c r="N2110" s="47">
        <f t="shared" si="227"/>
        <v>23.736893244446616</v>
      </c>
      <c r="O2110" s="44">
        <f t="shared" si="228"/>
        <v>22</v>
      </c>
      <c r="P2110" s="47">
        <f t="shared" si="229"/>
        <v>10.239903601010043</v>
      </c>
    </row>
    <row r="2111" spans="1:16" x14ac:dyDescent="0.25">
      <c r="A2111" s="56">
        <v>7098</v>
      </c>
      <c r="B2111" s="43" t="s">
        <v>1417</v>
      </c>
      <c r="C2111" s="43" t="s">
        <v>1418</v>
      </c>
      <c r="D2111" s="57" t="s">
        <v>133</v>
      </c>
      <c r="E2111" s="44">
        <v>600</v>
      </c>
      <c r="F2111" s="58">
        <v>35064</v>
      </c>
      <c r="G2111" s="45">
        <v>148.15</v>
      </c>
      <c r="H2111" s="45">
        <v>-81.87</v>
      </c>
      <c r="I2111" s="59">
        <f t="shared" si="224"/>
        <v>66.28</v>
      </c>
      <c r="J2111" s="44">
        <f t="shared" si="225"/>
        <v>1995</v>
      </c>
      <c r="K2111" s="44">
        <f t="shared" si="226"/>
        <v>28</v>
      </c>
      <c r="L2111" s="59">
        <f>VLOOKUP(J2111,'SF CCI, BCI'!A:F,5)</f>
        <v>6558.16</v>
      </c>
      <c r="M2111" s="59">
        <f t="shared" si="230"/>
        <v>2.3432273686521832</v>
      </c>
      <c r="N2111" s="47">
        <f t="shared" si="227"/>
        <v>347.14913466582095</v>
      </c>
      <c r="O2111" s="44">
        <f t="shared" si="228"/>
        <v>22</v>
      </c>
      <c r="P2111" s="47">
        <f t="shared" si="229"/>
        <v>155.30910999426669</v>
      </c>
    </row>
    <row r="2112" spans="1:16" x14ac:dyDescent="0.25">
      <c r="A2112" s="56">
        <v>7099</v>
      </c>
      <c r="B2112" s="43" t="s">
        <v>1417</v>
      </c>
      <c r="C2112" s="43" t="s">
        <v>1418</v>
      </c>
      <c r="D2112" s="57" t="s">
        <v>133</v>
      </c>
      <c r="E2112" s="44">
        <v>600</v>
      </c>
      <c r="F2112" s="58">
        <v>35064</v>
      </c>
      <c r="G2112" s="45">
        <v>240.19</v>
      </c>
      <c r="H2112" s="45">
        <v>-132.47</v>
      </c>
      <c r="I2112" s="59">
        <f t="shared" si="224"/>
        <v>107.72</v>
      </c>
      <c r="J2112" s="44">
        <f t="shared" si="225"/>
        <v>1995</v>
      </c>
      <c r="K2112" s="44">
        <f t="shared" si="226"/>
        <v>28</v>
      </c>
      <c r="L2112" s="59">
        <f>VLOOKUP(J2112,'SF CCI, BCI'!A:F,5)</f>
        <v>6558.16</v>
      </c>
      <c r="M2112" s="59">
        <f t="shared" si="230"/>
        <v>2.3432273686521832</v>
      </c>
      <c r="N2112" s="47">
        <f t="shared" si="227"/>
        <v>562.81978167656791</v>
      </c>
      <c r="O2112" s="44">
        <f t="shared" si="228"/>
        <v>22</v>
      </c>
      <c r="P2112" s="47">
        <f t="shared" si="229"/>
        <v>252.41245215121316</v>
      </c>
    </row>
    <row r="2113" spans="1:16" x14ac:dyDescent="0.25">
      <c r="A2113" s="56">
        <v>7100</v>
      </c>
      <c r="B2113" s="43" t="s">
        <v>1417</v>
      </c>
      <c r="C2113" s="43" t="s">
        <v>1418</v>
      </c>
      <c r="D2113" s="57" t="s">
        <v>133</v>
      </c>
      <c r="E2113" s="44">
        <v>600</v>
      </c>
      <c r="F2113" s="58">
        <v>35064</v>
      </c>
      <c r="G2113" s="45">
        <v>49.2</v>
      </c>
      <c r="H2113" s="45">
        <v>-27.08</v>
      </c>
      <c r="I2113" s="59">
        <f t="shared" si="224"/>
        <v>22.120000000000005</v>
      </c>
      <c r="J2113" s="44">
        <f t="shared" si="225"/>
        <v>1995</v>
      </c>
      <c r="K2113" s="44">
        <f t="shared" si="226"/>
        <v>28</v>
      </c>
      <c r="L2113" s="59">
        <f>VLOOKUP(J2113,'SF CCI, BCI'!A:F,5)</f>
        <v>6558.16</v>
      </c>
      <c r="M2113" s="59">
        <f t="shared" si="230"/>
        <v>2.3432273686521832</v>
      </c>
      <c r="N2113" s="47">
        <f t="shared" si="227"/>
        <v>115.28678653768742</v>
      </c>
      <c r="O2113" s="44">
        <f t="shared" si="228"/>
        <v>22</v>
      </c>
      <c r="P2113" s="47">
        <f t="shared" si="229"/>
        <v>51.832189394586301</v>
      </c>
    </row>
    <row r="2114" spans="1:16" x14ac:dyDescent="0.25">
      <c r="A2114" s="56">
        <v>7101</v>
      </c>
      <c r="B2114" s="43" t="s">
        <v>1417</v>
      </c>
      <c r="C2114" s="43" t="s">
        <v>1418</v>
      </c>
      <c r="D2114" s="57" t="s">
        <v>133</v>
      </c>
      <c r="E2114" s="44">
        <v>600</v>
      </c>
      <c r="F2114" s="58">
        <v>35064</v>
      </c>
      <c r="G2114" s="45">
        <v>63.96</v>
      </c>
      <c r="H2114" s="45">
        <v>-35.43</v>
      </c>
      <c r="I2114" s="59">
        <f t="shared" si="224"/>
        <v>28.53</v>
      </c>
      <c r="J2114" s="44">
        <f t="shared" si="225"/>
        <v>1995</v>
      </c>
      <c r="K2114" s="44">
        <f t="shared" si="226"/>
        <v>28</v>
      </c>
      <c r="L2114" s="59">
        <f>VLOOKUP(J2114,'SF CCI, BCI'!A:F,5)</f>
        <v>6558.16</v>
      </c>
      <c r="M2114" s="59">
        <f t="shared" si="230"/>
        <v>2.3432273686521832</v>
      </c>
      <c r="N2114" s="47">
        <f t="shared" si="227"/>
        <v>149.87282249899363</v>
      </c>
      <c r="O2114" s="44">
        <f t="shared" si="228"/>
        <v>22</v>
      </c>
      <c r="P2114" s="47">
        <f t="shared" si="229"/>
        <v>66.85227682764679</v>
      </c>
    </row>
    <row r="2115" spans="1:16" x14ac:dyDescent="0.25">
      <c r="A2115" s="56">
        <v>7102</v>
      </c>
      <c r="B2115" s="43" t="s">
        <v>1417</v>
      </c>
      <c r="C2115" s="43" t="s">
        <v>1418</v>
      </c>
      <c r="D2115" s="57" t="s">
        <v>133</v>
      </c>
      <c r="E2115" s="44">
        <v>600</v>
      </c>
      <c r="F2115" s="58">
        <v>35064</v>
      </c>
      <c r="G2115" s="45">
        <v>71.98</v>
      </c>
      <c r="H2115" s="45">
        <v>-39.72</v>
      </c>
      <c r="I2115" s="59">
        <f t="shared" si="224"/>
        <v>32.260000000000005</v>
      </c>
      <c r="J2115" s="44">
        <f t="shared" si="225"/>
        <v>1995</v>
      </c>
      <c r="K2115" s="44">
        <f t="shared" si="226"/>
        <v>28</v>
      </c>
      <c r="L2115" s="59">
        <f>VLOOKUP(J2115,'SF CCI, BCI'!A:F,5)</f>
        <v>6558.16</v>
      </c>
      <c r="M2115" s="59">
        <f t="shared" si="230"/>
        <v>2.3432273686521832</v>
      </c>
      <c r="N2115" s="47">
        <f t="shared" si="227"/>
        <v>168.66550599558414</v>
      </c>
      <c r="O2115" s="44">
        <f t="shared" si="228"/>
        <v>22</v>
      </c>
      <c r="P2115" s="47">
        <f t="shared" si="229"/>
        <v>75.592514912719437</v>
      </c>
    </row>
    <row r="2116" spans="1:16" x14ac:dyDescent="0.25">
      <c r="A2116" s="56">
        <v>7103</v>
      </c>
      <c r="B2116" s="43" t="s">
        <v>1417</v>
      </c>
      <c r="C2116" s="43" t="s">
        <v>1418</v>
      </c>
      <c r="D2116" s="57" t="s">
        <v>133</v>
      </c>
      <c r="E2116" s="44">
        <v>600</v>
      </c>
      <c r="F2116" s="58">
        <v>35064</v>
      </c>
      <c r="G2116" s="45">
        <v>6.75</v>
      </c>
      <c r="H2116" s="45">
        <v>-3.71</v>
      </c>
      <c r="I2116" s="59">
        <f t="shared" si="224"/>
        <v>3.04</v>
      </c>
      <c r="J2116" s="44">
        <f t="shared" si="225"/>
        <v>1995</v>
      </c>
      <c r="K2116" s="44">
        <f t="shared" si="226"/>
        <v>28</v>
      </c>
      <c r="L2116" s="59">
        <f>VLOOKUP(J2116,'SF CCI, BCI'!A:F,5)</f>
        <v>6558.16</v>
      </c>
      <c r="M2116" s="59">
        <f t="shared" si="230"/>
        <v>2.3432273686521832</v>
      </c>
      <c r="N2116" s="47">
        <f t="shared" si="227"/>
        <v>15.816784738402237</v>
      </c>
      <c r="O2116" s="44">
        <f t="shared" si="228"/>
        <v>22</v>
      </c>
      <c r="P2116" s="47">
        <f t="shared" si="229"/>
        <v>7.1234112007026367</v>
      </c>
    </row>
    <row r="2117" spans="1:16" x14ac:dyDescent="0.25">
      <c r="A2117" s="56">
        <v>7104</v>
      </c>
      <c r="B2117" s="43" t="s">
        <v>1417</v>
      </c>
      <c r="C2117" s="43" t="s">
        <v>1418</v>
      </c>
      <c r="D2117" s="57" t="s">
        <v>133</v>
      </c>
      <c r="E2117" s="44">
        <v>600</v>
      </c>
      <c r="F2117" s="58">
        <v>35064</v>
      </c>
      <c r="G2117" s="45">
        <v>93.57</v>
      </c>
      <c r="H2117" s="45">
        <v>-51.809999999999995</v>
      </c>
      <c r="I2117" s="59">
        <f t="shared" si="224"/>
        <v>41.76</v>
      </c>
      <c r="J2117" s="44">
        <f t="shared" si="225"/>
        <v>1995</v>
      </c>
      <c r="K2117" s="44">
        <f t="shared" si="226"/>
        <v>28</v>
      </c>
      <c r="L2117" s="59">
        <f>VLOOKUP(J2117,'SF CCI, BCI'!A:F,5)</f>
        <v>6558.16</v>
      </c>
      <c r="M2117" s="59">
        <f t="shared" si="230"/>
        <v>2.3432273686521832</v>
      </c>
      <c r="N2117" s="47">
        <f t="shared" si="227"/>
        <v>219.25578488478476</v>
      </c>
      <c r="O2117" s="44">
        <f t="shared" si="228"/>
        <v>22</v>
      </c>
      <c r="P2117" s="47">
        <f t="shared" si="229"/>
        <v>97.853174914915158</v>
      </c>
    </row>
    <row r="2118" spans="1:16" x14ac:dyDescent="0.25">
      <c r="A2118" s="56">
        <v>7105</v>
      </c>
      <c r="B2118" s="43" t="s">
        <v>1417</v>
      </c>
      <c r="C2118" s="43" t="s">
        <v>1418</v>
      </c>
      <c r="D2118" s="57" t="s">
        <v>133</v>
      </c>
      <c r="E2118" s="44">
        <v>600</v>
      </c>
      <c r="F2118" s="58">
        <v>35064</v>
      </c>
      <c r="G2118" s="45">
        <v>290.95999999999998</v>
      </c>
      <c r="H2118" s="45">
        <v>-160.5</v>
      </c>
      <c r="I2118" s="59">
        <f t="shared" si="224"/>
        <v>130.45999999999998</v>
      </c>
      <c r="J2118" s="44">
        <f t="shared" si="225"/>
        <v>1995</v>
      </c>
      <c r="K2118" s="44">
        <f t="shared" si="226"/>
        <v>28</v>
      </c>
      <c r="L2118" s="59">
        <f>VLOOKUP(J2118,'SF CCI, BCI'!A:F,5)</f>
        <v>6558.16</v>
      </c>
      <c r="M2118" s="59">
        <f t="shared" si="230"/>
        <v>2.3432273686521832</v>
      </c>
      <c r="N2118" s="47">
        <f t="shared" si="227"/>
        <v>681.78543518303911</v>
      </c>
      <c r="O2118" s="44">
        <f t="shared" si="228"/>
        <v>22</v>
      </c>
      <c r="P2118" s="47">
        <f t="shared" si="229"/>
        <v>305.69744251436379</v>
      </c>
    </row>
    <row r="2119" spans="1:16" x14ac:dyDescent="0.25">
      <c r="A2119" s="56">
        <v>7106</v>
      </c>
      <c r="B2119" s="43" t="s">
        <v>1417</v>
      </c>
      <c r="C2119" s="43" t="s">
        <v>1418</v>
      </c>
      <c r="D2119" s="57" t="s">
        <v>133</v>
      </c>
      <c r="E2119" s="44">
        <v>600</v>
      </c>
      <c r="F2119" s="58">
        <v>35064</v>
      </c>
      <c r="G2119" s="45">
        <v>34.33</v>
      </c>
      <c r="H2119" s="45">
        <v>-19.059999999999999</v>
      </c>
      <c r="I2119" s="59">
        <f t="shared" si="224"/>
        <v>15.27</v>
      </c>
      <c r="J2119" s="44">
        <f t="shared" si="225"/>
        <v>1995</v>
      </c>
      <c r="K2119" s="44">
        <f t="shared" si="226"/>
        <v>28</v>
      </c>
      <c r="L2119" s="59">
        <f>VLOOKUP(J2119,'SF CCI, BCI'!A:F,5)</f>
        <v>6558.16</v>
      </c>
      <c r="M2119" s="59">
        <f t="shared" si="230"/>
        <v>2.3432273686521832</v>
      </c>
      <c r="N2119" s="47">
        <f t="shared" si="227"/>
        <v>80.442995565829449</v>
      </c>
      <c r="O2119" s="44">
        <f t="shared" si="228"/>
        <v>22</v>
      </c>
      <c r="P2119" s="47">
        <f t="shared" si="229"/>
        <v>35.781081919318837</v>
      </c>
    </row>
    <row r="2120" spans="1:16" x14ac:dyDescent="0.25">
      <c r="A2120" s="56">
        <v>7107</v>
      </c>
      <c r="B2120" s="43" t="s">
        <v>1417</v>
      </c>
      <c r="C2120" s="43" t="s">
        <v>1418</v>
      </c>
      <c r="D2120" s="57" t="s">
        <v>133</v>
      </c>
      <c r="E2120" s="44">
        <v>600</v>
      </c>
      <c r="F2120" s="58">
        <v>35064</v>
      </c>
      <c r="G2120" s="45">
        <v>89.96</v>
      </c>
      <c r="H2120" s="45">
        <v>-49.65</v>
      </c>
      <c r="I2120" s="59">
        <f t="shared" si="224"/>
        <v>40.309999999999995</v>
      </c>
      <c r="J2120" s="44">
        <f t="shared" si="225"/>
        <v>1995</v>
      </c>
      <c r="K2120" s="44">
        <f t="shared" si="226"/>
        <v>28</v>
      </c>
      <c r="L2120" s="59">
        <f>VLOOKUP(J2120,'SF CCI, BCI'!A:F,5)</f>
        <v>6558.16</v>
      </c>
      <c r="M2120" s="59">
        <f t="shared" si="230"/>
        <v>2.3432273686521832</v>
      </c>
      <c r="N2120" s="47">
        <f t="shared" si="227"/>
        <v>210.79673408395038</v>
      </c>
      <c r="O2120" s="44">
        <f t="shared" si="228"/>
        <v>22</v>
      </c>
      <c r="P2120" s="47">
        <f t="shared" si="229"/>
        <v>94.455495230369493</v>
      </c>
    </row>
    <row r="2121" spans="1:16" x14ac:dyDescent="0.25">
      <c r="A2121" s="56">
        <v>7108</v>
      </c>
      <c r="B2121" s="43" t="s">
        <v>1417</v>
      </c>
      <c r="C2121" s="43" t="s">
        <v>1418</v>
      </c>
      <c r="D2121" s="57" t="s">
        <v>133</v>
      </c>
      <c r="E2121" s="44">
        <v>600</v>
      </c>
      <c r="F2121" s="58">
        <v>35064</v>
      </c>
      <c r="G2121" s="45">
        <v>63.75</v>
      </c>
      <c r="H2121" s="45">
        <v>-35.380000000000003</v>
      </c>
      <c r="I2121" s="59">
        <f t="shared" si="224"/>
        <v>28.369999999999997</v>
      </c>
      <c r="J2121" s="44">
        <f t="shared" si="225"/>
        <v>1995</v>
      </c>
      <c r="K2121" s="44">
        <f t="shared" si="226"/>
        <v>28</v>
      </c>
      <c r="L2121" s="59">
        <f>VLOOKUP(J2121,'SF CCI, BCI'!A:F,5)</f>
        <v>6558.16</v>
      </c>
      <c r="M2121" s="59">
        <f t="shared" si="230"/>
        <v>2.3432273686521832</v>
      </c>
      <c r="N2121" s="47">
        <f t="shared" si="227"/>
        <v>149.38074475157669</v>
      </c>
      <c r="O2121" s="44">
        <f t="shared" si="228"/>
        <v>22</v>
      </c>
      <c r="P2121" s="47">
        <f t="shared" si="229"/>
        <v>66.477360448662424</v>
      </c>
    </row>
    <row r="2122" spans="1:16" x14ac:dyDescent="0.25">
      <c r="A2122" s="56">
        <v>7109</v>
      </c>
      <c r="B2122" s="43" t="s">
        <v>1417</v>
      </c>
      <c r="C2122" s="43" t="s">
        <v>1418</v>
      </c>
      <c r="D2122" s="57" t="s">
        <v>133</v>
      </c>
      <c r="E2122" s="44">
        <v>600</v>
      </c>
      <c r="F2122" s="58">
        <v>35064</v>
      </c>
      <c r="G2122" s="45">
        <v>116.95</v>
      </c>
      <c r="H2122" s="45">
        <v>-64.490000000000009</v>
      </c>
      <c r="I2122" s="59">
        <f t="shared" si="224"/>
        <v>52.459999999999994</v>
      </c>
      <c r="J2122" s="44">
        <f t="shared" si="225"/>
        <v>1995</v>
      </c>
      <c r="K2122" s="44">
        <f t="shared" si="226"/>
        <v>28</v>
      </c>
      <c r="L2122" s="59">
        <f>VLOOKUP(J2122,'SF CCI, BCI'!A:F,5)</f>
        <v>6558.16</v>
      </c>
      <c r="M2122" s="59">
        <f t="shared" si="230"/>
        <v>2.3432273686521832</v>
      </c>
      <c r="N2122" s="47">
        <f t="shared" si="227"/>
        <v>274.04044076387282</v>
      </c>
      <c r="O2122" s="44">
        <f t="shared" si="228"/>
        <v>22</v>
      </c>
      <c r="P2122" s="47">
        <f t="shared" si="229"/>
        <v>122.92570775949352</v>
      </c>
    </row>
    <row r="2123" spans="1:16" x14ac:dyDescent="0.25">
      <c r="A2123" s="56">
        <v>7110</v>
      </c>
      <c r="B2123" s="43" t="s">
        <v>1417</v>
      </c>
      <c r="C2123" s="43" t="s">
        <v>1418</v>
      </c>
      <c r="D2123" s="57" t="s">
        <v>133</v>
      </c>
      <c r="E2123" s="44">
        <v>600</v>
      </c>
      <c r="F2123" s="58">
        <v>35064</v>
      </c>
      <c r="G2123" s="45">
        <v>195.21</v>
      </c>
      <c r="H2123" s="45">
        <v>-107.84</v>
      </c>
      <c r="I2123" s="59">
        <f t="shared" ref="I2123:I2186" si="231">G2123+H2123</f>
        <v>87.37</v>
      </c>
      <c r="J2123" s="44">
        <f t="shared" ref="J2123:J2186" si="232">YEAR(F2123)</f>
        <v>1995</v>
      </c>
      <c r="K2123" s="44">
        <f t="shared" ref="K2123:K2186" si="233">ROUND(($A$9-F2123)/365,0)</f>
        <v>28</v>
      </c>
      <c r="L2123" s="59">
        <f>VLOOKUP(J2123,'SF CCI, BCI'!A:F,5)</f>
        <v>6558.16</v>
      </c>
      <c r="M2123" s="59">
        <f t="shared" si="230"/>
        <v>2.3432273686521832</v>
      </c>
      <c r="N2123" s="47">
        <f t="shared" si="227"/>
        <v>457.42141463459268</v>
      </c>
      <c r="O2123" s="44">
        <f t="shared" si="228"/>
        <v>22</v>
      </c>
      <c r="P2123" s="47">
        <f t="shared" si="229"/>
        <v>204.72777519914126</v>
      </c>
    </row>
    <row r="2124" spans="1:16" x14ac:dyDescent="0.25">
      <c r="A2124" s="56">
        <v>7111</v>
      </c>
      <c r="B2124" s="43" t="s">
        <v>1417</v>
      </c>
      <c r="C2124" s="43" t="s">
        <v>1418</v>
      </c>
      <c r="D2124" s="57" t="s">
        <v>133</v>
      </c>
      <c r="E2124" s="44">
        <v>600</v>
      </c>
      <c r="F2124" s="58">
        <v>35064</v>
      </c>
      <c r="G2124" s="45">
        <v>34.340000000000003</v>
      </c>
      <c r="H2124" s="45">
        <v>-19.059999999999999</v>
      </c>
      <c r="I2124" s="59">
        <f t="shared" si="231"/>
        <v>15.280000000000005</v>
      </c>
      <c r="J2124" s="44">
        <f t="shared" si="232"/>
        <v>1995</v>
      </c>
      <c r="K2124" s="44">
        <f t="shared" si="233"/>
        <v>28</v>
      </c>
      <c r="L2124" s="59">
        <f>VLOOKUP(J2124,'SF CCI, BCI'!A:F,5)</f>
        <v>6558.16</v>
      </c>
      <c r="M2124" s="59">
        <f t="shared" si="230"/>
        <v>2.3432273686521832</v>
      </c>
      <c r="N2124" s="47">
        <f t="shared" ref="N2124:N2187" si="234">G2124*M2124</f>
        <v>80.466427839515973</v>
      </c>
      <c r="O2124" s="44">
        <f t="shared" ref="O2124:O2187" si="235">IF(E2124="(blank)","",IF(K2124&gt;(E2124/12),0,(E2124/12)-K2124))</f>
        <v>22</v>
      </c>
      <c r="P2124" s="47">
        <f t="shared" ref="P2124:P2187" si="236">M2124*I2124</f>
        <v>35.804514193005367</v>
      </c>
    </row>
    <row r="2125" spans="1:16" x14ac:dyDescent="0.25">
      <c r="A2125" s="56">
        <v>7112</v>
      </c>
      <c r="B2125" s="43" t="s">
        <v>1417</v>
      </c>
      <c r="C2125" s="43" t="s">
        <v>1418</v>
      </c>
      <c r="D2125" s="57" t="s">
        <v>133</v>
      </c>
      <c r="E2125" s="44">
        <v>600</v>
      </c>
      <c r="F2125" s="58">
        <v>35064</v>
      </c>
      <c r="G2125" s="45">
        <v>245.99</v>
      </c>
      <c r="H2125" s="45">
        <v>-135.75</v>
      </c>
      <c r="I2125" s="59">
        <f t="shared" si="231"/>
        <v>110.24000000000001</v>
      </c>
      <c r="J2125" s="44">
        <f t="shared" si="232"/>
        <v>1995</v>
      </c>
      <c r="K2125" s="44">
        <f t="shared" si="233"/>
        <v>28</v>
      </c>
      <c r="L2125" s="59">
        <f>VLOOKUP(J2125,'SF CCI, BCI'!A:F,5)</f>
        <v>6558.16</v>
      </c>
      <c r="M2125" s="59">
        <f t="shared" si="230"/>
        <v>2.3432273686521832</v>
      </c>
      <c r="N2125" s="47">
        <f t="shared" si="234"/>
        <v>576.41050041475057</v>
      </c>
      <c r="O2125" s="44">
        <f t="shared" si="235"/>
        <v>22</v>
      </c>
      <c r="P2125" s="47">
        <f t="shared" si="236"/>
        <v>258.31738512021667</v>
      </c>
    </row>
    <row r="2126" spans="1:16" x14ac:dyDescent="0.25">
      <c r="A2126" s="56">
        <v>7113</v>
      </c>
      <c r="B2126" s="43" t="s">
        <v>1417</v>
      </c>
      <c r="C2126" s="43" t="s">
        <v>1418</v>
      </c>
      <c r="D2126" s="57" t="s">
        <v>133</v>
      </c>
      <c r="E2126" s="44">
        <v>600</v>
      </c>
      <c r="F2126" s="58">
        <v>35064</v>
      </c>
      <c r="G2126" s="45">
        <v>319.79000000000002</v>
      </c>
      <c r="H2126" s="45">
        <v>-176.31</v>
      </c>
      <c r="I2126" s="59">
        <f t="shared" si="231"/>
        <v>143.48000000000002</v>
      </c>
      <c r="J2126" s="44">
        <f t="shared" si="232"/>
        <v>1995</v>
      </c>
      <c r="K2126" s="44">
        <f t="shared" si="233"/>
        <v>28</v>
      </c>
      <c r="L2126" s="59">
        <f>VLOOKUP(J2126,'SF CCI, BCI'!A:F,5)</f>
        <v>6558.16</v>
      </c>
      <c r="M2126" s="59">
        <f t="shared" si="230"/>
        <v>2.3432273686521832</v>
      </c>
      <c r="N2126" s="47">
        <f t="shared" si="234"/>
        <v>749.34068022128167</v>
      </c>
      <c r="O2126" s="44">
        <f t="shared" si="235"/>
        <v>22</v>
      </c>
      <c r="P2126" s="47">
        <f t="shared" si="236"/>
        <v>336.20626285421531</v>
      </c>
    </row>
    <row r="2127" spans="1:16" x14ac:dyDescent="0.25">
      <c r="A2127" s="56">
        <v>7114</v>
      </c>
      <c r="B2127" s="43" t="s">
        <v>1417</v>
      </c>
      <c r="C2127" s="43" t="s">
        <v>1418</v>
      </c>
      <c r="D2127" s="57" t="s">
        <v>133</v>
      </c>
      <c r="E2127" s="44">
        <v>600</v>
      </c>
      <c r="F2127" s="58">
        <v>35064</v>
      </c>
      <c r="G2127" s="45">
        <v>104.19</v>
      </c>
      <c r="H2127" s="45">
        <v>-57.33</v>
      </c>
      <c r="I2127" s="59">
        <f t="shared" si="231"/>
        <v>46.86</v>
      </c>
      <c r="J2127" s="44">
        <f t="shared" si="232"/>
        <v>1995</v>
      </c>
      <c r="K2127" s="44">
        <f t="shared" si="233"/>
        <v>28</v>
      </c>
      <c r="L2127" s="59">
        <f>VLOOKUP(J2127,'SF CCI, BCI'!A:F,5)</f>
        <v>6558.16</v>
      </c>
      <c r="M2127" s="59">
        <f t="shared" si="230"/>
        <v>2.3432273686521832</v>
      </c>
      <c r="N2127" s="47">
        <f t="shared" si="234"/>
        <v>244.14085953987097</v>
      </c>
      <c r="O2127" s="44">
        <f t="shared" si="235"/>
        <v>22</v>
      </c>
      <c r="P2127" s="47">
        <f t="shared" si="236"/>
        <v>109.80363449504131</v>
      </c>
    </row>
    <row r="2128" spans="1:16" x14ac:dyDescent="0.25">
      <c r="A2128" s="56">
        <v>7115</v>
      </c>
      <c r="B2128" s="43" t="s">
        <v>1417</v>
      </c>
      <c r="C2128" s="43" t="s">
        <v>1418</v>
      </c>
      <c r="D2128" s="57" t="s">
        <v>133</v>
      </c>
      <c r="E2128" s="44">
        <v>600</v>
      </c>
      <c r="F2128" s="58">
        <v>35064</v>
      </c>
      <c r="G2128" s="45">
        <v>383.79</v>
      </c>
      <c r="H2128" s="45">
        <v>-211.75</v>
      </c>
      <c r="I2128" s="59">
        <f t="shared" si="231"/>
        <v>172.04000000000002</v>
      </c>
      <c r="J2128" s="44">
        <f t="shared" si="232"/>
        <v>1995</v>
      </c>
      <c r="K2128" s="44">
        <f t="shared" si="233"/>
        <v>28</v>
      </c>
      <c r="L2128" s="59">
        <f>VLOOKUP(J2128,'SF CCI, BCI'!A:F,5)</f>
        <v>6558.16</v>
      </c>
      <c r="M2128" s="59">
        <f t="shared" si="230"/>
        <v>2.3432273686521832</v>
      </c>
      <c r="N2128" s="47">
        <f t="shared" si="234"/>
        <v>899.3072318150214</v>
      </c>
      <c r="O2128" s="44">
        <f t="shared" si="235"/>
        <v>22</v>
      </c>
      <c r="P2128" s="47">
        <f t="shared" si="236"/>
        <v>403.12883650292162</v>
      </c>
    </row>
    <row r="2129" spans="1:16" x14ac:dyDescent="0.25">
      <c r="A2129" s="56">
        <v>7116</v>
      </c>
      <c r="B2129" s="43" t="s">
        <v>1417</v>
      </c>
      <c r="C2129" s="43" t="s">
        <v>1418</v>
      </c>
      <c r="D2129" s="57" t="s">
        <v>133</v>
      </c>
      <c r="E2129" s="44">
        <v>600</v>
      </c>
      <c r="F2129" s="58">
        <v>35064</v>
      </c>
      <c r="G2129" s="45">
        <v>116.63</v>
      </c>
      <c r="H2129" s="45">
        <v>-64.22</v>
      </c>
      <c r="I2129" s="59">
        <f t="shared" si="231"/>
        <v>52.41</v>
      </c>
      <c r="J2129" s="44">
        <f t="shared" si="232"/>
        <v>1995</v>
      </c>
      <c r="K2129" s="44">
        <f t="shared" si="233"/>
        <v>28</v>
      </c>
      <c r="L2129" s="59">
        <f>VLOOKUP(J2129,'SF CCI, BCI'!A:F,5)</f>
        <v>6558.16</v>
      </c>
      <c r="M2129" s="59">
        <f t="shared" si="230"/>
        <v>2.3432273686521832</v>
      </c>
      <c r="N2129" s="47">
        <f t="shared" si="234"/>
        <v>273.29060800590412</v>
      </c>
      <c r="O2129" s="44">
        <f t="shared" si="235"/>
        <v>22</v>
      </c>
      <c r="P2129" s="47">
        <f t="shared" si="236"/>
        <v>122.80854639106091</v>
      </c>
    </row>
    <row r="2130" spans="1:16" x14ac:dyDescent="0.25">
      <c r="A2130" s="56">
        <v>7117</v>
      </c>
      <c r="B2130" s="43" t="s">
        <v>1417</v>
      </c>
      <c r="C2130" s="43" t="s">
        <v>1418</v>
      </c>
      <c r="D2130" s="57" t="s">
        <v>133</v>
      </c>
      <c r="E2130" s="44">
        <v>600</v>
      </c>
      <c r="F2130" s="58">
        <v>35064</v>
      </c>
      <c r="G2130" s="45">
        <v>498.93</v>
      </c>
      <c r="H2130" s="45">
        <v>-275.18</v>
      </c>
      <c r="I2130" s="59">
        <f t="shared" si="231"/>
        <v>223.75</v>
      </c>
      <c r="J2130" s="44">
        <f t="shared" si="232"/>
        <v>1995</v>
      </c>
      <c r="K2130" s="44">
        <f t="shared" si="233"/>
        <v>28</v>
      </c>
      <c r="L2130" s="59">
        <f>VLOOKUP(J2130,'SF CCI, BCI'!A:F,5)</f>
        <v>6558.16</v>
      </c>
      <c r="M2130" s="59">
        <f t="shared" ref="M2130:M2193" si="237">$M$9/L2130</f>
        <v>2.3432273686521832</v>
      </c>
      <c r="N2130" s="47">
        <f t="shared" si="234"/>
        <v>1169.1064310416339</v>
      </c>
      <c r="O2130" s="44">
        <f t="shared" si="235"/>
        <v>22</v>
      </c>
      <c r="P2130" s="47">
        <f t="shared" si="236"/>
        <v>524.29712373592599</v>
      </c>
    </row>
    <row r="2131" spans="1:16" x14ac:dyDescent="0.25">
      <c r="A2131" s="56">
        <v>7118</v>
      </c>
      <c r="B2131" s="43" t="s">
        <v>1417</v>
      </c>
      <c r="C2131" s="43" t="s">
        <v>1418</v>
      </c>
      <c r="D2131" s="57" t="s">
        <v>133</v>
      </c>
      <c r="E2131" s="44">
        <v>600</v>
      </c>
      <c r="F2131" s="58">
        <v>35064</v>
      </c>
      <c r="G2131" s="45">
        <v>223.94</v>
      </c>
      <c r="H2131" s="45">
        <v>-123.36999999999999</v>
      </c>
      <c r="I2131" s="59">
        <f t="shared" si="231"/>
        <v>100.57000000000001</v>
      </c>
      <c r="J2131" s="44">
        <f t="shared" si="232"/>
        <v>1995</v>
      </c>
      <c r="K2131" s="44">
        <f t="shared" si="233"/>
        <v>28</v>
      </c>
      <c r="L2131" s="59">
        <f>VLOOKUP(J2131,'SF CCI, BCI'!A:F,5)</f>
        <v>6558.16</v>
      </c>
      <c r="M2131" s="59">
        <f t="shared" si="237"/>
        <v>2.3432273686521832</v>
      </c>
      <c r="N2131" s="47">
        <f t="shared" si="234"/>
        <v>524.74233693596989</v>
      </c>
      <c r="O2131" s="44">
        <f t="shared" si="235"/>
        <v>22</v>
      </c>
      <c r="P2131" s="47">
        <f t="shared" si="236"/>
        <v>235.65837646535007</v>
      </c>
    </row>
    <row r="2132" spans="1:16" x14ac:dyDescent="0.25">
      <c r="A2132" s="56">
        <v>7119</v>
      </c>
      <c r="B2132" s="43" t="s">
        <v>1417</v>
      </c>
      <c r="C2132" s="43" t="s">
        <v>1418</v>
      </c>
      <c r="D2132" s="57" t="s">
        <v>133</v>
      </c>
      <c r="E2132" s="44">
        <v>600</v>
      </c>
      <c r="F2132" s="58">
        <v>35064</v>
      </c>
      <c r="G2132" s="45">
        <v>36.9</v>
      </c>
      <c r="H2132" s="45">
        <v>-20.259999999999998</v>
      </c>
      <c r="I2132" s="59">
        <f t="shared" si="231"/>
        <v>16.64</v>
      </c>
      <c r="J2132" s="44">
        <f t="shared" si="232"/>
        <v>1995</v>
      </c>
      <c r="K2132" s="44">
        <f t="shared" si="233"/>
        <v>28</v>
      </c>
      <c r="L2132" s="59">
        <f>VLOOKUP(J2132,'SF CCI, BCI'!A:F,5)</f>
        <v>6558.16</v>
      </c>
      <c r="M2132" s="59">
        <f t="shared" si="237"/>
        <v>2.3432273686521832</v>
      </c>
      <c r="N2132" s="47">
        <f t="shared" si="234"/>
        <v>86.46508990326555</v>
      </c>
      <c r="O2132" s="44">
        <f t="shared" si="235"/>
        <v>22</v>
      </c>
      <c r="P2132" s="47">
        <f t="shared" si="236"/>
        <v>38.991303414372332</v>
      </c>
    </row>
    <row r="2133" spans="1:16" x14ac:dyDescent="0.25">
      <c r="A2133" s="56">
        <v>7120</v>
      </c>
      <c r="B2133" s="43" t="s">
        <v>1417</v>
      </c>
      <c r="C2133" s="43" t="s">
        <v>1418</v>
      </c>
      <c r="D2133" s="57" t="s">
        <v>133</v>
      </c>
      <c r="E2133" s="44">
        <v>600</v>
      </c>
      <c r="F2133" s="58">
        <v>35064</v>
      </c>
      <c r="G2133" s="45">
        <v>47.97</v>
      </c>
      <c r="H2133" s="45">
        <v>-26.479999999999997</v>
      </c>
      <c r="I2133" s="59">
        <f t="shared" si="231"/>
        <v>21.490000000000002</v>
      </c>
      <c r="J2133" s="44">
        <f t="shared" si="232"/>
        <v>1995</v>
      </c>
      <c r="K2133" s="44">
        <f t="shared" si="233"/>
        <v>28</v>
      </c>
      <c r="L2133" s="59">
        <f>VLOOKUP(J2133,'SF CCI, BCI'!A:F,5)</f>
        <v>6558.16</v>
      </c>
      <c r="M2133" s="59">
        <f t="shared" si="237"/>
        <v>2.3432273686521832</v>
      </c>
      <c r="N2133" s="47">
        <f t="shared" si="234"/>
        <v>112.40461687424522</v>
      </c>
      <c r="O2133" s="44">
        <f t="shared" si="235"/>
        <v>22</v>
      </c>
      <c r="P2133" s="47">
        <f t="shared" si="236"/>
        <v>50.355956152335423</v>
      </c>
    </row>
    <row r="2134" spans="1:16" x14ac:dyDescent="0.25">
      <c r="A2134" s="56">
        <v>7121</v>
      </c>
      <c r="B2134" s="43" t="s">
        <v>1417</v>
      </c>
      <c r="C2134" s="43" t="s">
        <v>1418</v>
      </c>
      <c r="D2134" s="57" t="s">
        <v>133</v>
      </c>
      <c r="E2134" s="44">
        <v>600</v>
      </c>
      <c r="F2134" s="58">
        <v>35064</v>
      </c>
      <c r="G2134" s="45">
        <v>22.85</v>
      </c>
      <c r="H2134" s="45">
        <v>-12.649999999999999</v>
      </c>
      <c r="I2134" s="59">
        <f t="shared" si="231"/>
        <v>10.200000000000003</v>
      </c>
      <c r="J2134" s="44">
        <f t="shared" si="232"/>
        <v>1995</v>
      </c>
      <c r="K2134" s="44">
        <f t="shared" si="233"/>
        <v>28</v>
      </c>
      <c r="L2134" s="59">
        <f>VLOOKUP(J2134,'SF CCI, BCI'!A:F,5)</f>
        <v>6558.16</v>
      </c>
      <c r="M2134" s="59">
        <f t="shared" si="237"/>
        <v>2.3432273686521832</v>
      </c>
      <c r="N2134" s="47">
        <f t="shared" si="234"/>
        <v>53.542745373702388</v>
      </c>
      <c r="O2134" s="44">
        <f t="shared" si="235"/>
        <v>22</v>
      </c>
      <c r="P2134" s="47">
        <f t="shared" si="236"/>
        <v>23.900919160252275</v>
      </c>
    </row>
    <row r="2135" spans="1:16" x14ac:dyDescent="0.25">
      <c r="A2135" s="56">
        <v>7122</v>
      </c>
      <c r="B2135" s="43" t="s">
        <v>1417</v>
      </c>
      <c r="C2135" s="43" t="s">
        <v>1418</v>
      </c>
      <c r="D2135" s="57" t="s">
        <v>133</v>
      </c>
      <c r="E2135" s="44">
        <v>600</v>
      </c>
      <c r="F2135" s="58">
        <v>35064</v>
      </c>
      <c r="G2135" s="45">
        <v>4.5</v>
      </c>
      <c r="H2135" s="45">
        <v>-2.5999999999999996</v>
      </c>
      <c r="I2135" s="59">
        <f t="shared" si="231"/>
        <v>1.9000000000000004</v>
      </c>
      <c r="J2135" s="44">
        <f t="shared" si="232"/>
        <v>1995</v>
      </c>
      <c r="K2135" s="44">
        <f t="shared" si="233"/>
        <v>28</v>
      </c>
      <c r="L2135" s="59">
        <f>VLOOKUP(J2135,'SF CCI, BCI'!A:F,5)</f>
        <v>6558.16</v>
      </c>
      <c r="M2135" s="59">
        <f t="shared" si="237"/>
        <v>2.3432273686521832</v>
      </c>
      <c r="N2135" s="47">
        <f t="shared" si="234"/>
        <v>10.544523158934824</v>
      </c>
      <c r="O2135" s="44">
        <f t="shared" si="235"/>
        <v>22</v>
      </c>
      <c r="P2135" s="47">
        <f t="shared" si="236"/>
        <v>4.4521320004391489</v>
      </c>
    </row>
    <row r="2136" spans="1:16" x14ac:dyDescent="0.25">
      <c r="A2136" s="56">
        <v>7123</v>
      </c>
      <c r="B2136" s="43" t="s">
        <v>1417</v>
      </c>
      <c r="C2136" s="43" t="s">
        <v>1418</v>
      </c>
      <c r="D2136" s="57" t="s">
        <v>133</v>
      </c>
      <c r="E2136" s="44">
        <v>600</v>
      </c>
      <c r="F2136" s="58">
        <v>35064</v>
      </c>
      <c r="G2136" s="45">
        <v>29.71</v>
      </c>
      <c r="H2136" s="45">
        <v>-16.38</v>
      </c>
      <c r="I2136" s="59">
        <f t="shared" si="231"/>
        <v>13.330000000000002</v>
      </c>
      <c r="J2136" s="44">
        <f t="shared" si="232"/>
        <v>1995</v>
      </c>
      <c r="K2136" s="44">
        <f t="shared" si="233"/>
        <v>28</v>
      </c>
      <c r="L2136" s="59">
        <f>VLOOKUP(J2136,'SF CCI, BCI'!A:F,5)</f>
        <v>6558.16</v>
      </c>
      <c r="M2136" s="59">
        <f t="shared" si="237"/>
        <v>2.3432273686521832</v>
      </c>
      <c r="N2136" s="47">
        <f t="shared" si="234"/>
        <v>69.617285122656369</v>
      </c>
      <c r="O2136" s="44">
        <f t="shared" si="235"/>
        <v>22</v>
      </c>
      <c r="P2136" s="47">
        <f t="shared" si="236"/>
        <v>31.235220824133606</v>
      </c>
    </row>
    <row r="2137" spans="1:16" x14ac:dyDescent="0.25">
      <c r="A2137" s="56">
        <v>7124</v>
      </c>
      <c r="B2137" s="43" t="s">
        <v>1417</v>
      </c>
      <c r="C2137" s="43" t="s">
        <v>1418</v>
      </c>
      <c r="D2137" s="57" t="s">
        <v>133</v>
      </c>
      <c r="E2137" s="44">
        <v>600</v>
      </c>
      <c r="F2137" s="58">
        <v>35064</v>
      </c>
      <c r="G2137" s="45">
        <v>67.709999999999994</v>
      </c>
      <c r="H2137" s="45">
        <v>-37.22</v>
      </c>
      <c r="I2137" s="59">
        <f t="shared" si="231"/>
        <v>30.489999999999995</v>
      </c>
      <c r="J2137" s="44">
        <f t="shared" si="232"/>
        <v>1995</v>
      </c>
      <c r="K2137" s="44">
        <f t="shared" si="233"/>
        <v>28</v>
      </c>
      <c r="L2137" s="59">
        <f>VLOOKUP(J2137,'SF CCI, BCI'!A:F,5)</f>
        <v>6558.16</v>
      </c>
      <c r="M2137" s="59">
        <f t="shared" si="237"/>
        <v>2.3432273686521832</v>
      </c>
      <c r="N2137" s="47">
        <f t="shared" si="234"/>
        <v>158.65992513143931</v>
      </c>
      <c r="O2137" s="44">
        <f t="shared" si="235"/>
        <v>22</v>
      </c>
      <c r="P2137" s="47">
        <f t="shared" si="236"/>
        <v>71.445002470205054</v>
      </c>
    </row>
    <row r="2138" spans="1:16" x14ac:dyDescent="0.25">
      <c r="A2138" s="56">
        <v>7125</v>
      </c>
      <c r="B2138" s="43" t="s">
        <v>1417</v>
      </c>
      <c r="C2138" s="43" t="s">
        <v>1418</v>
      </c>
      <c r="D2138" s="57" t="s">
        <v>133</v>
      </c>
      <c r="E2138" s="44">
        <v>600</v>
      </c>
      <c r="F2138" s="58">
        <v>35064</v>
      </c>
      <c r="G2138" s="45">
        <v>36.9</v>
      </c>
      <c r="H2138" s="45">
        <v>-20.259999999999998</v>
      </c>
      <c r="I2138" s="59">
        <f t="shared" si="231"/>
        <v>16.64</v>
      </c>
      <c r="J2138" s="44">
        <f t="shared" si="232"/>
        <v>1995</v>
      </c>
      <c r="K2138" s="44">
        <f t="shared" si="233"/>
        <v>28</v>
      </c>
      <c r="L2138" s="59">
        <f>VLOOKUP(J2138,'SF CCI, BCI'!A:F,5)</f>
        <v>6558.16</v>
      </c>
      <c r="M2138" s="59">
        <f t="shared" si="237"/>
        <v>2.3432273686521832</v>
      </c>
      <c r="N2138" s="47">
        <f t="shared" si="234"/>
        <v>86.46508990326555</v>
      </c>
      <c r="O2138" s="44">
        <f t="shared" si="235"/>
        <v>22</v>
      </c>
      <c r="P2138" s="47">
        <f t="shared" si="236"/>
        <v>38.991303414372332</v>
      </c>
    </row>
    <row r="2139" spans="1:16" x14ac:dyDescent="0.25">
      <c r="A2139" s="56">
        <v>7126</v>
      </c>
      <c r="B2139" s="43" t="s">
        <v>1417</v>
      </c>
      <c r="C2139" s="43" t="s">
        <v>1418</v>
      </c>
      <c r="D2139" s="57" t="s">
        <v>133</v>
      </c>
      <c r="E2139" s="44">
        <v>600</v>
      </c>
      <c r="F2139" s="58">
        <v>35064</v>
      </c>
      <c r="G2139" s="45">
        <v>47.97</v>
      </c>
      <c r="H2139" s="45">
        <v>-26.479999999999997</v>
      </c>
      <c r="I2139" s="59">
        <f t="shared" si="231"/>
        <v>21.490000000000002</v>
      </c>
      <c r="J2139" s="44">
        <f t="shared" si="232"/>
        <v>1995</v>
      </c>
      <c r="K2139" s="44">
        <f t="shared" si="233"/>
        <v>28</v>
      </c>
      <c r="L2139" s="59">
        <f>VLOOKUP(J2139,'SF CCI, BCI'!A:F,5)</f>
        <v>6558.16</v>
      </c>
      <c r="M2139" s="59">
        <f t="shared" si="237"/>
        <v>2.3432273686521832</v>
      </c>
      <c r="N2139" s="47">
        <f t="shared" si="234"/>
        <v>112.40461687424522</v>
      </c>
      <c r="O2139" s="44">
        <f t="shared" si="235"/>
        <v>22</v>
      </c>
      <c r="P2139" s="47">
        <f t="shared" si="236"/>
        <v>50.355956152335423</v>
      </c>
    </row>
    <row r="2140" spans="1:16" x14ac:dyDescent="0.25">
      <c r="A2140" s="56">
        <v>7127</v>
      </c>
      <c r="B2140" s="43" t="s">
        <v>1417</v>
      </c>
      <c r="C2140" s="43" t="s">
        <v>1418</v>
      </c>
      <c r="D2140" s="57" t="s">
        <v>133</v>
      </c>
      <c r="E2140" s="44">
        <v>600</v>
      </c>
      <c r="F2140" s="58">
        <v>35064</v>
      </c>
      <c r="G2140" s="45">
        <v>22.85</v>
      </c>
      <c r="H2140" s="45">
        <v>-12.649999999999999</v>
      </c>
      <c r="I2140" s="59">
        <f t="shared" si="231"/>
        <v>10.200000000000003</v>
      </c>
      <c r="J2140" s="44">
        <f t="shared" si="232"/>
        <v>1995</v>
      </c>
      <c r="K2140" s="44">
        <f t="shared" si="233"/>
        <v>28</v>
      </c>
      <c r="L2140" s="59">
        <f>VLOOKUP(J2140,'SF CCI, BCI'!A:F,5)</f>
        <v>6558.16</v>
      </c>
      <c r="M2140" s="59">
        <f t="shared" si="237"/>
        <v>2.3432273686521832</v>
      </c>
      <c r="N2140" s="47">
        <f t="shared" si="234"/>
        <v>53.542745373702388</v>
      </c>
      <c r="O2140" s="44">
        <f t="shared" si="235"/>
        <v>22</v>
      </c>
      <c r="P2140" s="47">
        <f t="shared" si="236"/>
        <v>23.900919160252275</v>
      </c>
    </row>
    <row r="2141" spans="1:16" x14ac:dyDescent="0.25">
      <c r="A2141" s="56">
        <v>7128</v>
      </c>
      <c r="B2141" s="43" t="s">
        <v>1417</v>
      </c>
      <c r="C2141" s="43" t="s">
        <v>1418</v>
      </c>
      <c r="D2141" s="57" t="s">
        <v>133</v>
      </c>
      <c r="E2141" s="44">
        <v>600</v>
      </c>
      <c r="F2141" s="58">
        <v>35064</v>
      </c>
      <c r="G2141" s="45">
        <v>4.5</v>
      </c>
      <c r="H2141" s="45">
        <v>-2.5999999999999996</v>
      </c>
      <c r="I2141" s="59">
        <f t="shared" si="231"/>
        <v>1.9000000000000004</v>
      </c>
      <c r="J2141" s="44">
        <f t="shared" si="232"/>
        <v>1995</v>
      </c>
      <c r="K2141" s="44">
        <f t="shared" si="233"/>
        <v>28</v>
      </c>
      <c r="L2141" s="59">
        <f>VLOOKUP(J2141,'SF CCI, BCI'!A:F,5)</f>
        <v>6558.16</v>
      </c>
      <c r="M2141" s="59">
        <f t="shared" si="237"/>
        <v>2.3432273686521832</v>
      </c>
      <c r="N2141" s="47">
        <f t="shared" si="234"/>
        <v>10.544523158934824</v>
      </c>
      <c r="O2141" s="44">
        <f t="shared" si="235"/>
        <v>22</v>
      </c>
      <c r="P2141" s="47">
        <f t="shared" si="236"/>
        <v>4.4521320004391489</v>
      </c>
    </row>
    <row r="2142" spans="1:16" x14ac:dyDescent="0.25">
      <c r="A2142" s="56">
        <v>7129</v>
      </c>
      <c r="B2142" s="43" t="s">
        <v>1417</v>
      </c>
      <c r="C2142" s="43" t="s">
        <v>1418</v>
      </c>
      <c r="D2142" s="57" t="s">
        <v>133</v>
      </c>
      <c r="E2142" s="44">
        <v>600</v>
      </c>
      <c r="F2142" s="58">
        <v>35064</v>
      </c>
      <c r="G2142" s="45">
        <v>29.71</v>
      </c>
      <c r="H2142" s="45">
        <v>-16.38</v>
      </c>
      <c r="I2142" s="59">
        <f t="shared" si="231"/>
        <v>13.330000000000002</v>
      </c>
      <c r="J2142" s="44">
        <f t="shared" si="232"/>
        <v>1995</v>
      </c>
      <c r="K2142" s="44">
        <f t="shared" si="233"/>
        <v>28</v>
      </c>
      <c r="L2142" s="59">
        <f>VLOOKUP(J2142,'SF CCI, BCI'!A:F,5)</f>
        <v>6558.16</v>
      </c>
      <c r="M2142" s="59">
        <f t="shared" si="237"/>
        <v>2.3432273686521832</v>
      </c>
      <c r="N2142" s="47">
        <f t="shared" si="234"/>
        <v>69.617285122656369</v>
      </c>
      <c r="O2142" s="44">
        <f t="shared" si="235"/>
        <v>22</v>
      </c>
      <c r="P2142" s="47">
        <f t="shared" si="236"/>
        <v>31.235220824133606</v>
      </c>
    </row>
    <row r="2143" spans="1:16" x14ac:dyDescent="0.25">
      <c r="A2143" s="56">
        <v>7130</v>
      </c>
      <c r="B2143" s="43" t="s">
        <v>1417</v>
      </c>
      <c r="C2143" s="43" t="s">
        <v>1418</v>
      </c>
      <c r="D2143" s="57" t="s">
        <v>133</v>
      </c>
      <c r="E2143" s="44">
        <v>600</v>
      </c>
      <c r="F2143" s="58">
        <v>35064</v>
      </c>
      <c r="G2143" s="45">
        <v>1421.88</v>
      </c>
      <c r="H2143" s="45">
        <v>-784.45999999999992</v>
      </c>
      <c r="I2143" s="59">
        <f t="shared" si="231"/>
        <v>637.42000000000019</v>
      </c>
      <c r="J2143" s="44">
        <f t="shared" si="232"/>
        <v>1995</v>
      </c>
      <c r="K2143" s="44">
        <f t="shared" si="233"/>
        <v>28</v>
      </c>
      <c r="L2143" s="59">
        <f>VLOOKUP(J2143,'SF CCI, BCI'!A:F,5)</f>
        <v>6558.16</v>
      </c>
      <c r="M2143" s="59">
        <f t="shared" si="237"/>
        <v>2.3432273686521832</v>
      </c>
      <c r="N2143" s="47">
        <f t="shared" si="234"/>
        <v>3331.7881309391664</v>
      </c>
      <c r="O2143" s="44">
        <f t="shared" si="235"/>
        <v>22</v>
      </c>
      <c r="P2143" s="47">
        <f t="shared" si="236"/>
        <v>1493.6199893262751</v>
      </c>
    </row>
    <row r="2144" spans="1:16" x14ac:dyDescent="0.25">
      <c r="A2144" s="56">
        <v>7131</v>
      </c>
      <c r="B2144" s="43" t="s">
        <v>1417</v>
      </c>
      <c r="C2144" s="43" t="s">
        <v>1418</v>
      </c>
      <c r="D2144" s="57" t="s">
        <v>133</v>
      </c>
      <c r="E2144" s="44">
        <v>600</v>
      </c>
      <c r="F2144" s="58">
        <v>35064</v>
      </c>
      <c r="G2144" s="45">
        <v>1518.12</v>
      </c>
      <c r="H2144" s="45">
        <v>-837.51</v>
      </c>
      <c r="I2144" s="59">
        <f t="shared" si="231"/>
        <v>680.6099999999999</v>
      </c>
      <c r="J2144" s="44">
        <f t="shared" si="232"/>
        <v>1995</v>
      </c>
      <c r="K2144" s="44">
        <f t="shared" si="233"/>
        <v>28</v>
      </c>
      <c r="L2144" s="59">
        <f>VLOOKUP(J2144,'SF CCI, BCI'!A:F,5)</f>
        <v>6558.16</v>
      </c>
      <c r="M2144" s="59">
        <f t="shared" si="237"/>
        <v>2.3432273686521832</v>
      </c>
      <c r="N2144" s="47">
        <f t="shared" si="234"/>
        <v>3557.3003328982522</v>
      </c>
      <c r="O2144" s="44">
        <f t="shared" si="235"/>
        <v>22</v>
      </c>
      <c r="P2144" s="47">
        <f t="shared" si="236"/>
        <v>1594.8239793783621</v>
      </c>
    </row>
    <row r="2145" spans="1:16" x14ac:dyDescent="0.25">
      <c r="A2145" s="56">
        <v>7132</v>
      </c>
      <c r="B2145" s="43" t="s">
        <v>1417</v>
      </c>
      <c r="C2145" s="43" t="s">
        <v>1418</v>
      </c>
      <c r="D2145" s="57" t="s">
        <v>133</v>
      </c>
      <c r="E2145" s="44">
        <v>600</v>
      </c>
      <c r="F2145" s="58">
        <v>35064</v>
      </c>
      <c r="G2145" s="45">
        <v>299.74</v>
      </c>
      <c r="H2145" s="45">
        <v>-165.39999999999998</v>
      </c>
      <c r="I2145" s="59">
        <f t="shared" si="231"/>
        <v>134.34000000000003</v>
      </c>
      <c r="J2145" s="44">
        <f t="shared" si="232"/>
        <v>1995</v>
      </c>
      <c r="K2145" s="44">
        <f t="shared" si="233"/>
        <v>28</v>
      </c>
      <c r="L2145" s="59">
        <f>VLOOKUP(J2145,'SF CCI, BCI'!A:F,5)</f>
        <v>6558.16</v>
      </c>
      <c r="M2145" s="59">
        <f t="shared" si="237"/>
        <v>2.3432273686521832</v>
      </c>
      <c r="N2145" s="47">
        <f t="shared" si="234"/>
        <v>702.3589714798054</v>
      </c>
      <c r="O2145" s="44">
        <f t="shared" si="235"/>
        <v>22</v>
      </c>
      <c r="P2145" s="47">
        <f t="shared" si="236"/>
        <v>314.78916470473439</v>
      </c>
    </row>
    <row r="2146" spans="1:16" x14ac:dyDescent="0.25">
      <c r="A2146" s="56">
        <v>7133</v>
      </c>
      <c r="B2146" s="43" t="s">
        <v>1417</v>
      </c>
      <c r="C2146" s="43" t="s">
        <v>1418</v>
      </c>
      <c r="D2146" s="57" t="s">
        <v>133</v>
      </c>
      <c r="E2146" s="44">
        <v>600</v>
      </c>
      <c r="F2146" s="58">
        <v>35064</v>
      </c>
      <c r="G2146" s="45">
        <v>34.880000000000003</v>
      </c>
      <c r="H2146" s="45">
        <v>-19.309999999999999</v>
      </c>
      <c r="I2146" s="59">
        <f t="shared" si="231"/>
        <v>15.570000000000004</v>
      </c>
      <c r="J2146" s="44">
        <f t="shared" si="232"/>
        <v>1995</v>
      </c>
      <c r="K2146" s="44">
        <f t="shared" si="233"/>
        <v>28</v>
      </c>
      <c r="L2146" s="59">
        <f>VLOOKUP(J2146,'SF CCI, BCI'!A:F,5)</f>
        <v>6558.16</v>
      </c>
      <c r="M2146" s="59">
        <f t="shared" si="237"/>
        <v>2.3432273686521832</v>
      </c>
      <c r="N2146" s="47">
        <f t="shared" si="234"/>
        <v>81.731770618588158</v>
      </c>
      <c r="O2146" s="44">
        <f t="shared" si="235"/>
        <v>22</v>
      </c>
      <c r="P2146" s="47">
        <f t="shared" si="236"/>
        <v>36.4840501299145</v>
      </c>
    </row>
    <row r="2147" spans="1:16" x14ac:dyDescent="0.25">
      <c r="A2147" s="56">
        <v>7134</v>
      </c>
      <c r="B2147" s="43" t="s">
        <v>1417</v>
      </c>
      <c r="C2147" s="43" t="s">
        <v>1418</v>
      </c>
      <c r="D2147" s="57" t="s">
        <v>133</v>
      </c>
      <c r="E2147" s="44">
        <v>600</v>
      </c>
      <c r="F2147" s="58">
        <v>35064</v>
      </c>
      <c r="G2147" s="45">
        <v>-334.62</v>
      </c>
      <c r="H2147" s="45">
        <v>184.68</v>
      </c>
      <c r="I2147" s="59">
        <f t="shared" si="231"/>
        <v>-149.94</v>
      </c>
      <c r="J2147" s="44">
        <f t="shared" si="232"/>
        <v>1995</v>
      </c>
      <c r="K2147" s="44">
        <f t="shared" si="233"/>
        <v>28</v>
      </c>
      <c r="L2147" s="59">
        <f>VLOOKUP(J2147,'SF CCI, BCI'!A:F,5)</f>
        <v>6558.16</v>
      </c>
      <c r="M2147" s="59">
        <f t="shared" si="237"/>
        <v>2.3432273686521832</v>
      </c>
      <c r="N2147" s="47">
        <f t="shared" si="234"/>
        <v>-784.09074209839355</v>
      </c>
      <c r="O2147" s="44">
        <f t="shared" si="235"/>
        <v>22</v>
      </c>
      <c r="P2147" s="47">
        <f t="shared" si="236"/>
        <v>-351.34351165570831</v>
      </c>
    </row>
    <row r="2148" spans="1:16" x14ac:dyDescent="0.25">
      <c r="A2148" s="56">
        <v>7135</v>
      </c>
      <c r="B2148" s="43" t="s">
        <v>1417</v>
      </c>
      <c r="C2148" s="43" t="s">
        <v>1418</v>
      </c>
      <c r="D2148" s="57" t="s">
        <v>133</v>
      </c>
      <c r="E2148" s="44">
        <v>600</v>
      </c>
      <c r="F2148" s="58">
        <v>35064</v>
      </c>
      <c r="G2148" s="45">
        <v>429.67</v>
      </c>
      <c r="H2148" s="45">
        <v>-237.23</v>
      </c>
      <c r="I2148" s="59">
        <f t="shared" si="231"/>
        <v>192.44000000000003</v>
      </c>
      <c r="J2148" s="44">
        <f t="shared" si="232"/>
        <v>1995</v>
      </c>
      <c r="K2148" s="44">
        <f t="shared" si="233"/>
        <v>28</v>
      </c>
      <c r="L2148" s="59">
        <f>VLOOKUP(J2148,'SF CCI, BCI'!A:F,5)</f>
        <v>6558.16</v>
      </c>
      <c r="M2148" s="59">
        <f t="shared" si="237"/>
        <v>2.3432273686521832</v>
      </c>
      <c r="N2148" s="47">
        <f t="shared" si="234"/>
        <v>1006.8145034887835</v>
      </c>
      <c r="O2148" s="44">
        <f t="shared" si="235"/>
        <v>22</v>
      </c>
      <c r="P2148" s="47">
        <f t="shared" si="236"/>
        <v>450.93067482342622</v>
      </c>
    </row>
    <row r="2149" spans="1:16" x14ac:dyDescent="0.25">
      <c r="A2149" s="56">
        <v>7136</v>
      </c>
      <c r="B2149" s="43" t="s">
        <v>1417</v>
      </c>
      <c r="C2149" s="43" t="s">
        <v>1418</v>
      </c>
      <c r="D2149" s="57" t="s">
        <v>133</v>
      </c>
      <c r="E2149" s="44">
        <v>600</v>
      </c>
      <c r="F2149" s="58">
        <v>35064</v>
      </c>
      <c r="G2149" s="45">
        <v>770.33</v>
      </c>
      <c r="H2149" s="45">
        <v>-424.8</v>
      </c>
      <c r="I2149" s="59">
        <f t="shared" si="231"/>
        <v>345.53000000000003</v>
      </c>
      <c r="J2149" s="44">
        <f t="shared" si="232"/>
        <v>1995</v>
      </c>
      <c r="K2149" s="44">
        <f t="shared" si="233"/>
        <v>28</v>
      </c>
      <c r="L2149" s="59">
        <f>VLOOKUP(J2149,'SF CCI, BCI'!A:F,5)</f>
        <v>6558.16</v>
      </c>
      <c r="M2149" s="59">
        <f t="shared" si="237"/>
        <v>2.3432273686521832</v>
      </c>
      <c r="N2149" s="47">
        <f t="shared" si="234"/>
        <v>1805.0583388938364</v>
      </c>
      <c r="O2149" s="44">
        <f t="shared" si="235"/>
        <v>22</v>
      </c>
      <c r="P2149" s="47">
        <f t="shared" si="236"/>
        <v>809.6553526903889</v>
      </c>
    </row>
    <row r="2150" spans="1:16" x14ac:dyDescent="0.25">
      <c r="A2150" s="56">
        <v>7137</v>
      </c>
      <c r="B2150" s="43" t="s">
        <v>1417</v>
      </c>
      <c r="C2150" s="43" t="s">
        <v>1418</v>
      </c>
      <c r="D2150" s="57" t="s">
        <v>133</v>
      </c>
      <c r="E2150" s="44">
        <v>600</v>
      </c>
      <c r="F2150" s="58">
        <v>35064</v>
      </c>
      <c r="G2150" s="45">
        <v>152.57</v>
      </c>
      <c r="H2150" s="45">
        <v>-84.01</v>
      </c>
      <c r="I2150" s="59">
        <f t="shared" si="231"/>
        <v>68.559999999999988</v>
      </c>
      <c r="J2150" s="44">
        <f t="shared" si="232"/>
        <v>1995</v>
      </c>
      <c r="K2150" s="44">
        <f t="shared" si="233"/>
        <v>28</v>
      </c>
      <c r="L2150" s="59">
        <f>VLOOKUP(J2150,'SF CCI, BCI'!A:F,5)</f>
        <v>6558.16</v>
      </c>
      <c r="M2150" s="59">
        <f t="shared" si="237"/>
        <v>2.3432273686521832</v>
      </c>
      <c r="N2150" s="47">
        <f t="shared" si="234"/>
        <v>357.50619963526356</v>
      </c>
      <c r="O2150" s="44">
        <f t="shared" si="235"/>
        <v>22</v>
      </c>
      <c r="P2150" s="47">
        <f t="shared" si="236"/>
        <v>160.65166839479366</v>
      </c>
    </row>
    <row r="2151" spans="1:16" x14ac:dyDescent="0.25">
      <c r="A2151" s="56">
        <v>7138</v>
      </c>
      <c r="B2151" s="43" t="s">
        <v>1417</v>
      </c>
      <c r="C2151" s="43" t="s">
        <v>1418</v>
      </c>
      <c r="D2151" s="57" t="s">
        <v>133</v>
      </c>
      <c r="E2151" s="44">
        <v>600</v>
      </c>
      <c r="F2151" s="58">
        <v>35064</v>
      </c>
      <c r="G2151" s="45">
        <v>18</v>
      </c>
      <c r="H2151" s="45">
        <v>-9.93</v>
      </c>
      <c r="I2151" s="59">
        <f t="shared" si="231"/>
        <v>8.07</v>
      </c>
      <c r="J2151" s="44">
        <f t="shared" si="232"/>
        <v>1995</v>
      </c>
      <c r="K2151" s="44">
        <f t="shared" si="233"/>
        <v>28</v>
      </c>
      <c r="L2151" s="59">
        <f>VLOOKUP(J2151,'SF CCI, BCI'!A:F,5)</f>
        <v>6558.16</v>
      </c>
      <c r="M2151" s="59">
        <f t="shared" si="237"/>
        <v>2.3432273686521832</v>
      </c>
      <c r="N2151" s="47">
        <f t="shared" si="234"/>
        <v>42.178092635739297</v>
      </c>
      <c r="O2151" s="44">
        <f t="shared" si="235"/>
        <v>22</v>
      </c>
      <c r="P2151" s="47">
        <f t="shared" si="236"/>
        <v>18.909844865023118</v>
      </c>
    </row>
    <row r="2152" spans="1:16" x14ac:dyDescent="0.25">
      <c r="A2152" s="56">
        <v>7139</v>
      </c>
      <c r="B2152" s="43" t="s">
        <v>1417</v>
      </c>
      <c r="C2152" s="43" t="s">
        <v>1418</v>
      </c>
      <c r="D2152" s="57" t="s">
        <v>133</v>
      </c>
      <c r="E2152" s="44">
        <v>600</v>
      </c>
      <c r="F2152" s="58">
        <v>35064</v>
      </c>
      <c r="G2152" s="45">
        <v>-170.57</v>
      </c>
      <c r="H2152" s="45">
        <v>93.940000000000012</v>
      </c>
      <c r="I2152" s="59">
        <f t="shared" si="231"/>
        <v>-76.629999999999981</v>
      </c>
      <c r="J2152" s="44">
        <f t="shared" si="232"/>
        <v>1995</v>
      </c>
      <c r="K2152" s="44">
        <f t="shared" si="233"/>
        <v>28</v>
      </c>
      <c r="L2152" s="59">
        <f>VLOOKUP(J2152,'SF CCI, BCI'!A:F,5)</f>
        <v>6558.16</v>
      </c>
      <c r="M2152" s="59">
        <f t="shared" si="237"/>
        <v>2.3432273686521832</v>
      </c>
      <c r="N2152" s="47">
        <f t="shared" si="234"/>
        <v>-399.68429227100285</v>
      </c>
      <c r="O2152" s="44">
        <f t="shared" si="235"/>
        <v>22</v>
      </c>
      <c r="P2152" s="47">
        <f t="shared" si="236"/>
        <v>-179.56151325981676</v>
      </c>
    </row>
    <row r="2153" spans="1:16" x14ac:dyDescent="0.25">
      <c r="A2153" s="56">
        <v>7140</v>
      </c>
      <c r="B2153" s="43" t="s">
        <v>1417</v>
      </c>
      <c r="C2153" s="43" t="s">
        <v>1418</v>
      </c>
      <c r="D2153" s="57" t="s">
        <v>133</v>
      </c>
      <c r="E2153" s="44">
        <v>600</v>
      </c>
      <c r="F2153" s="58">
        <v>35064</v>
      </c>
      <c r="G2153" s="45">
        <v>406.25</v>
      </c>
      <c r="H2153" s="45">
        <v>-224.24</v>
      </c>
      <c r="I2153" s="59">
        <f t="shared" si="231"/>
        <v>182.01</v>
      </c>
      <c r="J2153" s="44">
        <f t="shared" si="232"/>
        <v>1995</v>
      </c>
      <c r="K2153" s="44">
        <f t="shared" si="233"/>
        <v>28</v>
      </c>
      <c r="L2153" s="59">
        <f>VLOOKUP(J2153,'SF CCI, BCI'!A:F,5)</f>
        <v>6558.16</v>
      </c>
      <c r="M2153" s="59">
        <f t="shared" si="237"/>
        <v>2.3432273686521832</v>
      </c>
      <c r="N2153" s="47">
        <f t="shared" si="234"/>
        <v>951.93611851494938</v>
      </c>
      <c r="O2153" s="44">
        <f t="shared" si="235"/>
        <v>22</v>
      </c>
      <c r="P2153" s="47">
        <f t="shared" si="236"/>
        <v>426.49081336838384</v>
      </c>
    </row>
    <row r="2154" spans="1:16" x14ac:dyDescent="0.25">
      <c r="A2154" s="56">
        <v>7141</v>
      </c>
      <c r="B2154" s="43" t="s">
        <v>1417</v>
      </c>
      <c r="C2154" s="43" t="s">
        <v>1418</v>
      </c>
      <c r="D2154" s="57" t="s">
        <v>133</v>
      </c>
      <c r="E2154" s="44">
        <v>600</v>
      </c>
      <c r="F2154" s="58">
        <v>35064</v>
      </c>
      <c r="G2154" s="45">
        <v>433.75</v>
      </c>
      <c r="H2154" s="45">
        <v>-239.17000000000002</v>
      </c>
      <c r="I2154" s="59">
        <f t="shared" si="231"/>
        <v>194.57999999999998</v>
      </c>
      <c r="J2154" s="44">
        <f t="shared" si="232"/>
        <v>1995</v>
      </c>
      <c r="K2154" s="44">
        <f t="shared" si="233"/>
        <v>28</v>
      </c>
      <c r="L2154" s="59">
        <f>VLOOKUP(J2154,'SF CCI, BCI'!A:F,5)</f>
        <v>6558.16</v>
      </c>
      <c r="M2154" s="59">
        <f t="shared" si="237"/>
        <v>2.3432273686521832</v>
      </c>
      <c r="N2154" s="47">
        <f t="shared" si="234"/>
        <v>1016.3748711528845</v>
      </c>
      <c r="O2154" s="44">
        <f t="shared" si="235"/>
        <v>22</v>
      </c>
      <c r="P2154" s="47">
        <f t="shared" si="236"/>
        <v>455.94518139234174</v>
      </c>
    </row>
    <row r="2155" spans="1:16" x14ac:dyDescent="0.25">
      <c r="A2155" s="56">
        <v>7142</v>
      </c>
      <c r="B2155" s="43" t="s">
        <v>1417</v>
      </c>
      <c r="C2155" s="43" t="s">
        <v>1418</v>
      </c>
      <c r="D2155" s="57" t="s">
        <v>133</v>
      </c>
      <c r="E2155" s="44">
        <v>600</v>
      </c>
      <c r="F2155" s="58">
        <v>35064</v>
      </c>
      <c r="G2155" s="45">
        <v>104.3</v>
      </c>
      <c r="H2155" s="45">
        <v>-57.33</v>
      </c>
      <c r="I2155" s="59">
        <f t="shared" si="231"/>
        <v>46.97</v>
      </c>
      <c r="J2155" s="44">
        <f t="shared" si="232"/>
        <v>1995</v>
      </c>
      <c r="K2155" s="44">
        <f t="shared" si="233"/>
        <v>28</v>
      </c>
      <c r="L2155" s="59">
        <f>VLOOKUP(J2155,'SF CCI, BCI'!A:F,5)</f>
        <v>6558.16</v>
      </c>
      <c r="M2155" s="59">
        <f t="shared" si="237"/>
        <v>2.3432273686521832</v>
      </c>
      <c r="N2155" s="47">
        <f t="shared" si="234"/>
        <v>244.39861455042271</v>
      </c>
      <c r="O2155" s="44">
        <f t="shared" si="235"/>
        <v>22</v>
      </c>
      <c r="P2155" s="47">
        <f t="shared" si="236"/>
        <v>110.06138950559304</v>
      </c>
    </row>
    <row r="2156" spans="1:16" x14ac:dyDescent="0.25">
      <c r="A2156" s="56">
        <v>7143</v>
      </c>
      <c r="B2156" s="43" t="s">
        <v>1417</v>
      </c>
      <c r="C2156" s="43" t="s">
        <v>1418</v>
      </c>
      <c r="D2156" s="57" t="s">
        <v>133</v>
      </c>
      <c r="E2156" s="44">
        <v>600</v>
      </c>
      <c r="F2156" s="58">
        <v>35064</v>
      </c>
      <c r="G2156" s="45">
        <v>11.25</v>
      </c>
      <c r="H2156" s="45">
        <v>-6.22</v>
      </c>
      <c r="I2156" s="59">
        <f t="shared" si="231"/>
        <v>5.03</v>
      </c>
      <c r="J2156" s="44">
        <f t="shared" si="232"/>
        <v>1995</v>
      </c>
      <c r="K2156" s="44">
        <f t="shared" si="233"/>
        <v>28</v>
      </c>
      <c r="L2156" s="59">
        <f>VLOOKUP(J2156,'SF CCI, BCI'!A:F,5)</f>
        <v>6558.16</v>
      </c>
      <c r="M2156" s="59">
        <f t="shared" si="237"/>
        <v>2.3432273686521832</v>
      </c>
      <c r="N2156" s="47">
        <f t="shared" si="234"/>
        <v>26.36130789733706</v>
      </c>
      <c r="O2156" s="44">
        <f t="shared" si="235"/>
        <v>22</v>
      </c>
      <c r="P2156" s="47">
        <f t="shared" si="236"/>
        <v>11.786433664320482</v>
      </c>
    </row>
    <row r="2157" spans="1:16" x14ac:dyDescent="0.25">
      <c r="A2157" s="56">
        <v>7144</v>
      </c>
      <c r="B2157" s="43" t="s">
        <v>1417</v>
      </c>
      <c r="C2157" s="43" t="s">
        <v>1418</v>
      </c>
      <c r="D2157" s="57" t="s">
        <v>133</v>
      </c>
      <c r="E2157" s="44">
        <v>600</v>
      </c>
      <c r="F2157" s="58">
        <v>35064</v>
      </c>
      <c r="G2157" s="45">
        <v>-115.55</v>
      </c>
      <c r="H2157" s="45">
        <v>63.63</v>
      </c>
      <c r="I2157" s="59">
        <f t="shared" si="231"/>
        <v>-51.919999999999995</v>
      </c>
      <c r="J2157" s="44">
        <f t="shared" si="232"/>
        <v>1995</v>
      </c>
      <c r="K2157" s="44">
        <f t="shared" si="233"/>
        <v>28</v>
      </c>
      <c r="L2157" s="59">
        <f>VLOOKUP(J2157,'SF CCI, BCI'!A:F,5)</f>
        <v>6558.16</v>
      </c>
      <c r="M2157" s="59">
        <f t="shared" si="237"/>
        <v>2.3432273686521832</v>
      </c>
      <c r="N2157" s="47">
        <f t="shared" si="234"/>
        <v>-270.75992244775978</v>
      </c>
      <c r="O2157" s="44">
        <f t="shared" si="235"/>
        <v>22</v>
      </c>
      <c r="P2157" s="47">
        <f t="shared" si="236"/>
        <v>-121.66036498042133</v>
      </c>
    </row>
    <row r="2158" spans="1:16" x14ac:dyDescent="0.25">
      <c r="A2158" s="56">
        <v>7145</v>
      </c>
      <c r="B2158" s="43" t="s">
        <v>1417</v>
      </c>
      <c r="C2158" s="43" t="s">
        <v>1418</v>
      </c>
      <c r="D2158" s="57" t="s">
        <v>133</v>
      </c>
      <c r="E2158" s="44">
        <v>600</v>
      </c>
      <c r="F2158" s="58">
        <v>35064</v>
      </c>
      <c r="G2158" s="45">
        <v>219.94</v>
      </c>
      <c r="H2158" s="45">
        <v>-121.52000000000001</v>
      </c>
      <c r="I2158" s="59">
        <f t="shared" si="231"/>
        <v>98.419999999999987</v>
      </c>
      <c r="J2158" s="44">
        <f t="shared" si="232"/>
        <v>1995</v>
      </c>
      <c r="K2158" s="44">
        <f t="shared" si="233"/>
        <v>28</v>
      </c>
      <c r="L2158" s="59">
        <f>VLOOKUP(J2158,'SF CCI, BCI'!A:F,5)</f>
        <v>6558.16</v>
      </c>
      <c r="M2158" s="59">
        <f t="shared" si="237"/>
        <v>2.3432273686521832</v>
      </c>
      <c r="N2158" s="47">
        <f t="shared" si="234"/>
        <v>515.36942746136117</v>
      </c>
      <c r="O2158" s="44">
        <f t="shared" si="235"/>
        <v>22</v>
      </c>
      <c r="P2158" s="47">
        <f t="shared" si="236"/>
        <v>230.62043762274783</v>
      </c>
    </row>
    <row r="2159" spans="1:16" x14ac:dyDescent="0.25">
      <c r="A2159" s="56">
        <v>7146</v>
      </c>
      <c r="B2159" s="43" t="s">
        <v>1417</v>
      </c>
      <c r="C2159" s="43" t="s">
        <v>1418</v>
      </c>
      <c r="D2159" s="57" t="s">
        <v>133</v>
      </c>
      <c r="E2159" s="44">
        <v>600</v>
      </c>
      <c r="F2159" s="58">
        <v>35064</v>
      </c>
      <c r="G2159" s="45">
        <v>260.06</v>
      </c>
      <c r="H2159" s="45">
        <v>-143.31</v>
      </c>
      <c r="I2159" s="59">
        <f t="shared" si="231"/>
        <v>116.75</v>
      </c>
      <c r="J2159" s="44">
        <f t="shared" si="232"/>
        <v>1995</v>
      </c>
      <c r="K2159" s="44">
        <f t="shared" si="233"/>
        <v>28</v>
      </c>
      <c r="L2159" s="59">
        <f>VLOOKUP(J2159,'SF CCI, BCI'!A:F,5)</f>
        <v>6558.16</v>
      </c>
      <c r="M2159" s="59">
        <f t="shared" si="237"/>
        <v>2.3432273686521832</v>
      </c>
      <c r="N2159" s="47">
        <f t="shared" si="234"/>
        <v>609.37970949168675</v>
      </c>
      <c r="O2159" s="44">
        <f t="shared" si="235"/>
        <v>22</v>
      </c>
      <c r="P2159" s="47">
        <f t="shared" si="236"/>
        <v>273.5717952901424</v>
      </c>
    </row>
    <row r="2160" spans="1:16" x14ac:dyDescent="0.25">
      <c r="A2160" s="56">
        <v>7147</v>
      </c>
      <c r="B2160" s="43" t="s">
        <v>1417</v>
      </c>
      <c r="C2160" s="43" t="s">
        <v>1418</v>
      </c>
      <c r="D2160" s="57" t="s">
        <v>133</v>
      </c>
      <c r="E2160" s="44">
        <v>600</v>
      </c>
      <c r="F2160" s="58">
        <v>35064</v>
      </c>
      <c r="G2160" s="45">
        <v>83.43</v>
      </c>
      <c r="H2160" s="45">
        <v>-46.08</v>
      </c>
      <c r="I2160" s="59">
        <f t="shared" si="231"/>
        <v>37.350000000000009</v>
      </c>
      <c r="J2160" s="44">
        <f t="shared" si="232"/>
        <v>1995</v>
      </c>
      <c r="K2160" s="44">
        <f t="shared" si="233"/>
        <v>28</v>
      </c>
      <c r="L2160" s="59">
        <f>VLOOKUP(J2160,'SF CCI, BCI'!A:F,5)</f>
        <v>6558.16</v>
      </c>
      <c r="M2160" s="59">
        <f t="shared" si="237"/>
        <v>2.3432273686521832</v>
      </c>
      <c r="N2160" s="47">
        <f t="shared" si="234"/>
        <v>195.49545936665166</v>
      </c>
      <c r="O2160" s="44">
        <f t="shared" si="235"/>
        <v>22</v>
      </c>
      <c r="P2160" s="47">
        <f t="shared" si="236"/>
        <v>87.519542219159064</v>
      </c>
    </row>
    <row r="2161" spans="1:16" x14ac:dyDescent="0.25">
      <c r="A2161" s="56">
        <v>7148</v>
      </c>
      <c r="B2161" s="43" t="s">
        <v>1417</v>
      </c>
      <c r="C2161" s="43" t="s">
        <v>1418</v>
      </c>
      <c r="D2161" s="57" t="s">
        <v>133</v>
      </c>
      <c r="E2161" s="44">
        <v>600</v>
      </c>
      <c r="F2161" s="58">
        <v>35064</v>
      </c>
      <c r="G2161" s="45">
        <v>9</v>
      </c>
      <c r="H2161" s="45">
        <v>-4.9399999999999995</v>
      </c>
      <c r="I2161" s="59">
        <f t="shared" si="231"/>
        <v>4.0600000000000005</v>
      </c>
      <c r="J2161" s="44">
        <f t="shared" si="232"/>
        <v>1995</v>
      </c>
      <c r="K2161" s="44">
        <f t="shared" si="233"/>
        <v>28</v>
      </c>
      <c r="L2161" s="59">
        <f>VLOOKUP(J2161,'SF CCI, BCI'!A:F,5)</f>
        <v>6558.16</v>
      </c>
      <c r="M2161" s="59">
        <f t="shared" si="237"/>
        <v>2.3432273686521832</v>
      </c>
      <c r="N2161" s="47">
        <f t="shared" si="234"/>
        <v>21.089046317869649</v>
      </c>
      <c r="O2161" s="44">
        <f t="shared" si="235"/>
        <v>22</v>
      </c>
      <c r="P2161" s="47">
        <f t="shared" si="236"/>
        <v>9.5135031167278648</v>
      </c>
    </row>
    <row r="2162" spans="1:16" x14ac:dyDescent="0.25">
      <c r="A2162" s="56">
        <v>7149</v>
      </c>
      <c r="B2162" s="43" t="s">
        <v>1417</v>
      </c>
      <c r="C2162" s="43" t="s">
        <v>1418</v>
      </c>
      <c r="D2162" s="57" t="s">
        <v>133</v>
      </c>
      <c r="E2162" s="44">
        <v>600</v>
      </c>
      <c r="F2162" s="58">
        <v>35064</v>
      </c>
      <c r="G2162" s="45">
        <v>-92.43</v>
      </c>
      <c r="H2162" s="45">
        <v>50.819999999999993</v>
      </c>
      <c r="I2162" s="59">
        <f t="shared" si="231"/>
        <v>-41.610000000000014</v>
      </c>
      <c r="J2162" s="44">
        <f t="shared" si="232"/>
        <v>1995</v>
      </c>
      <c r="K2162" s="44">
        <f t="shared" si="233"/>
        <v>28</v>
      </c>
      <c r="L2162" s="59">
        <f>VLOOKUP(J2162,'SF CCI, BCI'!A:F,5)</f>
        <v>6558.16</v>
      </c>
      <c r="M2162" s="59">
        <f t="shared" si="237"/>
        <v>2.3432273686521832</v>
      </c>
      <c r="N2162" s="47">
        <f t="shared" si="234"/>
        <v>-216.5845056845213</v>
      </c>
      <c r="O2162" s="44">
        <f t="shared" si="235"/>
        <v>22</v>
      </c>
      <c r="P2162" s="47">
        <f t="shared" si="236"/>
        <v>-97.501690809617372</v>
      </c>
    </row>
    <row r="2163" spans="1:16" x14ac:dyDescent="0.25">
      <c r="A2163" s="56">
        <v>7150</v>
      </c>
      <c r="B2163" s="43" t="s">
        <v>1417</v>
      </c>
      <c r="C2163" s="43" t="s">
        <v>1418</v>
      </c>
      <c r="D2163" s="57" t="s">
        <v>133</v>
      </c>
      <c r="E2163" s="44">
        <v>600</v>
      </c>
      <c r="F2163" s="58">
        <v>35064</v>
      </c>
      <c r="G2163" s="45">
        <v>135.41</v>
      </c>
      <c r="H2163" s="45">
        <v>-74.930000000000007</v>
      </c>
      <c r="I2163" s="59">
        <f t="shared" si="231"/>
        <v>60.47999999999999</v>
      </c>
      <c r="J2163" s="44">
        <f t="shared" si="232"/>
        <v>1995</v>
      </c>
      <c r="K2163" s="44">
        <f t="shared" si="233"/>
        <v>28</v>
      </c>
      <c r="L2163" s="59">
        <f>VLOOKUP(J2163,'SF CCI, BCI'!A:F,5)</f>
        <v>6558.16</v>
      </c>
      <c r="M2163" s="59">
        <f t="shared" si="237"/>
        <v>2.3432273686521832</v>
      </c>
      <c r="N2163" s="47">
        <f t="shared" si="234"/>
        <v>317.29641798919209</v>
      </c>
      <c r="O2163" s="44">
        <f t="shared" si="235"/>
        <v>22</v>
      </c>
      <c r="P2163" s="47">
        <f t="shared" si="236"/>
        <v>141.718391256084</v>
      </c>
    </row>
    <row r="2164" spans="1:16" x14ac:dyDescent="0.25">
      <c r="A2164" s="56">
        <v>7151</v>
      </c>
      <c r="B2164" s="43" t="s">
        <v>1417</v>
      </c>
      <c r="C2164" s="43" t="s">
        <v>1418</v>
      </c>
      <c r="D2164" s="57" t="s">
        <v>133</v>
      </c>
      <c r="E2164" s="44">
        <v>600</v>
      </c>
      <c r="F2164" s="58">
        <v>35064</v>
      </c>
      <c r="G2164" s="45">
        <v>124.59</v>
      </c>
      <c r="H2164" s="45">
        <v>-68.849999999999994</v>
      </c>
      <c r="I2164" s="59">
        <f t="shared" si="231"/>
        <v>55.740000000000009</v>
      </c>
      <c r="J2164" s="44">
        <f t="shared" si="232"/>
        <v>1995</v>
      </c>
      <c r="K2164" s="44">
        <f t="shared" si="233"/>
        <v>28</v>
      </c>
      <c r="L2164" s="59">
        <f>VLOOKUP(J2164,'SF CCI, BCI'!A:F,5)</f>
        <v>6558.16</v>
      </c>
      <c r="M2164" s="59">
        <f t="shared" si="237"/>
        <v>2.3432273686521832</v>
      </c>
      <c r="N2164" s="47">
        <f t="shared" si="234"/>
        <v>291.94269786037552</v>
      </c>
      <c r="O2164" s="44">
        <f t="shared" si="235"/>
        <v>22</v>
      </c>
      <c r="P2164" s="47">
        <f t="shared" si="236"/>
        <v>130.61149352867272</v>
      </c>
    </row>
    <row r="2165" spans="1:16" x14ac:dyDescent="0.25">
      <c r="A2165" s="56">
        <v>7152</v>
      </c>
      <c r="B2165" s="43" t="s">
        <v>1417</v>
      </c>
      <c r="C2165" s="43" t="s">
        <v>1418</v>
      </c>
      <c r="D2165" s="57" t="s">
        <v>133</v>
      </c>
      <c r="E2165" s="44">
        <v>600</v>
      </c>
      <c r="F2165" s="58">
        <v>35064</v>
      </c>
      <c r="G2165" s="45">
        <v>38.15</v>
      </c>
      <c r="H2165" s="45">
        <v>-20.87</v>
      </c>
      <c r="I2165" s="59">
        <f t="shared" si="231"/>
        <v>17.279999999999998</v>
      </c>
      <c r="J2165" s="44">
        <f t="shared" si="232"/>
        <v>1995</v>
      </c>
      <c r="K2165" s="44">
        <f t="shared" si="233"/>
        <v>28</v>
      </c>
      <c r="L2165" s="59">
        <f>VLOOKUP(J2165,'SF CCI, BCI'!A:F,5)</f>
        <v>6558.16</v>
      </c>
      <c r="M2165" s="59">
        <f t="shared" si="237"/>
        <v>2.3432273686521832</v>
      </c>
      <c r="N2165" s="47">
        <f t="shared" si="234"/>
        <v>89.394124114080782</v>
      </c>
      <c r="O2165" s="44">
        <f t="shared" si="235"/>
        <v>22</v>
      </c>
      <c r="P2165" s="47">
        <f t="shared" si="236"/>
        <v>40.49096893030972</v>
      </c>
    </row>
    <row r="2166" spans="1:16" x14ac:dyDescent="0.25">
      <c r="A2166" s="56">
        <v>7153</v>
      </c>
      <c r="B2166" s="43" t="s">
        <v>1417</v>
      </c>
      <c r="C2166" s="43" t="s">
        <v>1418</v>
      </c>
      <c r="D2166" s="57" t="s">
        <v>133</v>
      </c>
      <c r="E2166" s="44">
        <v>600</v>
      </c>
      <c r="F2166" s="58">
        <v>35064</v>
      </c>
      <c r="G2166" s="45">
        <v>4.5</v>
      </c>
      <c r="H2166" s="45">
        <v>-2.5999999999999996</v>
      </c>
      <c r="I2166" s="59">
        <f t="shared" si="231"/>
        <v>1.9000000000000004</v>
      </c>
      <c r="J2166" s="44">
        <f t="shared" si="232"/>
        <v>1995</v>
      </c>
      <c r="K2166" s="44">
        <f t="shared" si="233"/>
        <v>28</v>
      </c>
      <c r="L2166" s="59">
        <f>VLOOKUP(J2166,'SF CCI, BCI'!A:F,5)</f>
        <v>6558.16</v>
      </c>
      <c r="M2166" s="59">
        <f t="shared" si="237"/>
        <v>2.3432273686521832</v>
      </c>
      <c r="N2166" s="47">
        <f t="shared" si="234"/>
        <v>10.544523158934824</v>
      </c>
      <c r="O2166" s="44">
        <f t="shared" si="235"/>
        <v>22</v>
      </c>
      <c r="P2166" s="47">
        <f t="shared" si="236"/>
        <v>4.4521320004391489</v>
      </c>
    </row>
    <row r="2167" spans="1:16" x14ac:dyDescent="0.25">
      <c r="A2167" s="56">
        <v>7154</v>
      </c>
      <c r="B2167" s="43" t="s">
        <v>1417</v>
      </c>
      <c r="C2167" s="43" t="s">
        <v>1418</v>
      </c>
      <c r="D2167" s="57" t="s">
        <v>133</v>
      </c>
      <c r="E2167" s="44">
        <v>600</v>
      </c>
      <c r="F2167" s="58">
        <v>35064</v>
      </c>
      <c r="G2167" s="45">
        <v>-42.65</v>
      </c>
      <c r="H2167" s="45">
        <v>23.47</v>
      </c>
      <c r="I2167" s="59">
        <f t="shared" si="231"/>
        <v>-19.18</v>
      </c>
      <c r="J2167" s="44">
        <f t="shared" si="232"/>
        <v>1995</v>
      </c>
      <c r="K2167" s="44">
        <f t="shared" si="233"/>
        <v>28</v>
      </c>
      <c r="L2167" s="59">
        <f>VLOOKUP(J2167,'SF CCI, BCI'!A:F,5)</f>
        <v>6558.16</v>
      </c>
      <c r="M2167" s="59">
        <f t="shared" si="237"/>
        <v>2.3432273686521832</v>
      </c>
      <c r="N2167" s="47">
        <f t="shared" si="234"/>
        <v>-99.938647273015604</v>
      </c>
      <c r="O2167" s="44">
        <f t="shared" si="235"/>
        <v>22</v>
      </c>
      <c r="P2167" s="47">
        <f t="shared" si="236"/>
        <v>-44.943100930748869</v>
      </c>
    </row>
    <row r="2168" spans="1:16" x14ac:dyDescent="0.25">
      <c r="A2168" s="56">
        <v>7155</v>
      </c>
      <c r="B2168" s="43" t="s">
        <v>1417</v>
      </c>
      <c r="C2168" s="43" t="s">
        <v>1418</v>
      </c>
      <c r="D2168" s="57" t="s">
        <v>133</v>
      </c>
      <c r="E2168" s="44">
        <v>600</v>
      </c>
      <c r="F2168" s="58">
        <v>35064</v>
      </c>
      <c r="G2168" s="45">
        <v>989.47</v>
      </c>
      <c r="H2168" s="45">
        <v>-545.91</v>
      </c>
      <c r="I2168" s="59">
        <f t="shared" si="231"/>
        <v>443.56000000000006</v>
      </c>
      <c r="J2168" s="44">
        <f t="shared" si="232"/>
        <v>1995</v>
      </c>
      <c r="K2168" s="44">
        <f t="shared" si="233"/>
        <v>28</v>
      </c>
      <c r="L2168" s="59">
        <f>VLOOKUP(J2168,'SF CCI, BCI'!A:F,5)</f>
        <v>6558.16</v>
      </c>
      <c r="M2168" s="59">
        <f t="shared" si="237"/>
        <v>2.3432273686521832</v>
      </c>
      <c r="N2168" s="47">
        <f t="shared" si="234"/>
        <v>2318.5531844602756</v>
      </c>
      <c r="O2168" s="44">
        <f t="shared" si="235"/>
        <v>22</v>
      </c>
      <c r="P2168" s="47">
        <f t="shared" si="236"/>
        <v>1039.3619316393624</v>
      </c>
    </row>
    <row r="2169" spans="1:16" x14ac:dyDescent="0.25">
      <c r="A2169" s="56">
        <v>7156</v>
      </c>
      <c r="B2169" s="43" t="s">
        <v>1417</v>
      </c>
      <c r="C2169" s="43" t="s">
        <v>1418</v>
      </c>
      <c r="D2169" s="57" t="s">
        <v>133</v>
      </c>
      <c r="E2169" s="44">
        <v>600</v>
      </c>
      <c r="F2169" s="58">
        <v>35064</v>
      </c>
      <c r="G2169" s="45">
        <v>1110.53</v>
      </c>
      <c r="H2169" s="45">
        <v>-612.66</v>
      </c>
      <c r="I2169" s="59">
        <f t="shared" si="231"/>
        <v>497.87</v>
      </c>
      <c r="J2169" s="44">
        <f t="shared" si="232"/>
        <v>1995</v>
      </c>
      <c r="K2169" s="44">
        <f t="shared" si="233"/>
        <v>28</v>
      </c>
      <c r="L2169" s="59">
        <f>VLOOKUP(J2169,'SF CCI, BCI'!A:F,5)</f>
        <v>6558.16</v>
      </c>
      <c r="M2169" s="59">
        <f t="shared" si="237"/>
        <v>2.3432273686521832</v>
      </c>
      <c r="N2169" s="47">
        <f t="shared" si="234"/>
        <v>2602.2242897093088</v>
      </c>
      <c r="O2169" s="44">
        <f t="shared" si="235"/>
        <v>22</v>
      </c>
      <c r="P2169" s="47">
        <f t="shared" si="236"/>
        <v>1166.6226100308625</v>
      </c>
    </row>
    <row r="2170" spans="1:16" x14ac:dyDescent="0.25">
      <c r="A2170" s="56">
        <v>7157</v>
      </c>
      <c r="B2170" s="43" t="s">
        <v>1417</v>
      </c>
      <c r="C2170" s="43" t="s">
        <v>1418</v>
      </c>
      <c r="D2170" s="57" t="s">
        <v>133</v>
      </c>
      <c r="E2170" s="44">
        <v>600</v>
      </c>
      <c r="F2170" s="58">
        <v>35064</v>
      </c>
      <c r="G2170" s="45">
        <v>261.64</v>
      </c>
      <c r="H2170" s="45">
        <v>-144.52000000000001</v>
      </c>
      <c r="I2170" s="59">
        <f t="shared" si="231"/>
        <v>117.11999999999998</v>
      </c>
      <c r="J2170" s="44">
        <f t="shared" si="232"/>
        <v>1995</v>
      </c>
      <c r="K2170" s="44">
        <f t="shared" si="233"/>
        <v>28</v>
      </c>
      <c r="L2170" s="59">
        <f>VLOOKUP(J2170,'SF CCI, BCI'!A:F,5)</f>
        <v>6558.16</v>
      </c>
      <c r="M2170" s="59">
        <f t="shared" si="237"/>
        <v>2.3432273686521832</v>
      </c>
      <c r="N2170" s="47">
        <f t="shared" si="234"/>
        <v>613.08200873415717</v>
      </c>
      <c r="O2170" s="44">
        <f t="shared" si="235"/>
        <v>22</v>
      </c>
      <c r="P2170" s="47">
        <f t="shared" si="236"/>
        <v>274.43878941654361</v>
      </c>
    </row>
    <row r="2171" spans="1:16" x14ac:dyDescent="0.25">
      <c r="A2171" s="56">
        <v>7158</v>
      </c>
      <c r="B2171" s="43" t="s">
        <v>1417</v>
      </c>
      <c r="C2171" s="43" t="s">
        <v>1418</v>
      </c>
      <c r="D2171" s="57" t="s">
        <v>133</v>
      </c>
      <c r="E2171" s="44">
        <v>600</v>
      </c>
      <c r="F2171" s="58">
        <v>35064</v>
      </c>
      <c r="G2171" s="45">
        <v>30.38</v>
      </c>
      <c r="H2171" s="45">
        <v>-16.75</v>
      </c>
      <c r="I2171" s="59">
        <f t="shared" si="231"/>
        <v>13.629999999999999</v>
      </c>
      <c r="J2171" s="44">
        <f t="shared" si="232"/>
        <v>1995</v>
      </c>
      <c r="K2171" s="44">
        <f t="shared" si="233"/>
        <v>28</v>
      </c>
      <c r="L2171" s="59">
        <f>VLOOKUP(J2171,'SF CCI, BCI'!A:F,5)</f>
        <v>6558.16</v>
      </c>
      <c r="M2171" s="59">
        <f t="shared" si="237"/>
        <v>2.3432273686521832</v>
      </c>
      <c r="N2171" s="47">
        <f t="shared" si="234"/>
        <v>71.187247459653321</v>
      </c>
      <c r="O2171" s="44">
        <f t="shared" si="235"/>
        <v>22</v>
      </c>
      <c r="P2171" s="47">
        <f t="shared" si="236"/>
        <v>31.938189034729255</v>
      </c>
    </row>
    <row r="2172" spans="1:16" x14ac:dyDescent="0.25">
      <c r="A2172" s="56">
        <v>7159</v>
      </c>
      <c r="B2172" s="43" t="s">
        <v>1417</v>
      </c>
      <c r="C2172" s="43" t="s">
        <v>1418</v>
      </c>
      <c r="D2172" s="57" t="s">
        <v>133</v>
      </c>
      <c r="E2172" s="44">
        <v>600</v>
      </c>
      <c r="F2172" s="58">
        <v>35064</v>
      </c>
      <c r="G2172" s="45">
        <v>-292.02</v>
      </c>
      <c r="H2172" s="45">
        <v>161.28</v>
      </c>
      <c r="I2172" s="59">
        <f t="shared" si="231"/>
        <v>-130.73999999999998</v>
      </c>
      <c r="J2172" s="44">
        <f t="shared" si="232"/>
        <v>1995</v>
      </c>
      <c r="K2172" s="44">
        <f t="shared" si="233"/>
        <v>28</v>
      </c>
      <c r="L2172" s="59">
        <f>VLOOKUP(J2172,'SF CCI, BCI'!A:F,5)</f>
        <v>6558.16</v>
      </c>
      <c r="M2172" s="59">
        <f t="shared" si="237"/>
        <v>2.3432273686521832</v>
      </c>
      <c r="N2172" s="47">
        <f t="shared" si="234"/>
        <v>-684.26925619381052</v>
      </c>
      <c r="O2172" s="44">
        <f t="shared" si="235"/>
        <v>22</v>
      </c>
      <c r="P2172" s="47">
        <f t="shared" si="236"/>
        <v>-306.3535461775864</v>
      </c>
    </row>
    <row r="2173" spans="1:16" x14ac:dyDescent="0.25">
      <c r="A2173" s="56">
        <v>7160</v>
      </c>
      <c r="B2173" s="43" t="s">
        <v>1417</v>
      </c>
      <c r="C2173" s="43" t="s">
        <v>1418</v>
      </c>
      <c r="D2173" s="57" t="s">
        <v>133</v>
      </c>
      <c r="E2173" s="44">
        <v>600</v>
      </c>
      <c r="F2173" s="58">
        <v>35064</v>
      </c>
      <c r="G2173" s="45">
        <v>170.25</v>
      </c>
      <c r="H2173" s="45">
        <v>-93.740000000000009</v>
      </c>
      <c r="I2173" s="59">
        <f t="shared" si="231"/>
        <v>76.509999999999991</v>
      </c>
      <c r="J2173" s="44">
        <f t="shared" si="232"/>
        <v>1995</v>
      </c>
      <c r="K2173" s="44">
        <f t="shared" si="233"/>
        <v>28</v>
      </c>
      <c r="L2173" s="59">
        <f>VLOOKUP(J2173,'SF CCI, BCI'!A:F,5)</f>
        <v>6558.16</v>
      </c>
      <c r="M2173" s="59">
        <f t="shared" si="237"/>
        <v>2.3432273686521832</v>
      </c>
      <c r="N2173" s="47">
        <f t="shared" si="234"/>
        <v>398.9344595130342</v>
      </c>
      <c r="O2173" s="44">
        <f t="shared" si="235"/>
        <v>22</v>
      </c>
      <c r="P2173" s="47">
        <f t="shared" si="236"/>
        <v>179.28032597557851</v>
      </c>
    </row>
    <row r="2174" spans="1:16" x14ac:dyDescent="0.25">
      <c r="A2174" s="56">
        <v>7161</v>
      </c>
      <c r="B2174" s="43" t="s">
        <v>1417</v>
      </c>
      <c r="C2174" s="43" t="s">
        <v>1418</v>
      </c>
      <c r="D2174" s="57" t="s">
        <v>133</v>
      </c>
      <c r="E2174" s="44">
        <v>600</v>
      </c>
      <c r="F2174" s="58">
        <v>35064</v>
      </c>
      <c r="G2174" s="45">
        <v>94.75</v>
      </c>
      <c r="H2174" s="45">
        <v>-52.36</v>
      </c>
      <c r="I2174" s="59">
        <f t="shared" si="231"/>
        <v>42.39</v>
      </c>
      <c r="J2174" s="44">
        <f t="shared" si="232"/>
        <v>1995</v>
      </c>
      <c r="K2174" s="44">
        <f t="shared" si="233"/>
        <v>28</v>
      </c>
      <c r="L2174" s="59">
        <f>VLOOKUP(J2174,'SF CCI, BCI'!A:F,5)</f>
        <v>6558.16</v>
      </c>
      <c r="M2174" s="59">
        <f t="shared" si="237"/>
        <v>2.3432273686521832</v>
      </c>
      <c r="N2174" s="47">
        <f t="shared" si="234"/>
        <v>222.02079317979437</v>
      </c>
      <c r="O2174" s="44">
        <f t="shared" si="235"/>
        <v>22</v>
      </c>
      <c r="P2174" s="47">
        <f t="shared" si="236"/>
        <v>99.329408157166043</v>
      </c>
    </row>
    <row r="2175" spans="1:16" x14ac:dyDescent="0.25">
      <c r="A2175" s="56">
        <v>7162</v>
      </c>
      <c r="B2175" s="43" t="s">
        <v>1417</v>
      </c>
      <c r="C2175" s="43" t="s">
        <v>1418</v>
      </c>
      <c r="D2175" s="57" t="s">
        <v>133</v>
      </c>
      <c r="E2175" s="44">
        <v>600</v>
      </c>
      <c r="F2175" s="58">
        <v>35064</v>
      </c>
      <c r="G2175" s="45">
        <v>38.15</v>
      </c>
      <c r="H2175" s="45">
        <v>-20.87</v>
      </c>
      <c r="I2175" s="59">
        <f t="shared" si="231"/>
        <v>17.279999999999998</v>
      </c>
      <c r="J2175" s="44">
        <f t="shared" si="232"/>
        <v>1995</v>
      </c>
      <c r="K2175" s="44">
        <f t="shared" si="233"/>
        <v>28</v>
      </c>
      <c r="L2175" s="59">
        <f>VLOOKUP(J2175,'SF CCI, BCI'!A:F,5)</f>
        <v>6558.16</v>
      </c>
      <c r="M2175" s="59">
        <f t="shared" si="237"/>
        <v>2.3432273686521832</v>
      </c>
      <c r="N2175" s="47">
        <f t="shared" si="234"/>
        <v>89.394124114080782</v>
      </c>
      <c r="O2175" s="44">
        <f t="shared" si="235"/>
        <v>22</v>
      </c>
      <c r="P2175" s="47">
        <f t="shared" si="236"/>
        <v>40.49096893030972</v>
      </c>
    </row>
    <row r="2176" spans="1:16" x14ac:dyDescent="0.25">
      <c r="A2176" s="56">
        <v>7163</v>
      </c>
      <c r="B2176" s="43" t="s">
        <v>1417</v>
      </c>
      <c r="C2176" s="43" t="s">
        <v>1418</v>
      </c>
      <c r="D2176" s="57" t="s">
        <v>133</v>
      </c>
      <c r="E2176" s="44">
        <v>600</v>
      </c>
      <c r="F2176" s="58">
        <v>35064</v>
      </c>
      <c r="G2176" s="45">
        <v>4.5</v>
      </c>
      <c r="H2176" s="45">
        <v>-2.5999999999999996</v>
      </c>
      <c r="I2176" s="59">
        <f t="shared" si="231"/>
        <v>1.9000000000000004</v>
      </c>
      <c r="J2176" s="44">
        <f t="shared" si="232"/>
        <v>1995</v>
      </c>
      <c r="K2176" s="44">
        <f t="shared" si="233"/>
        <v>28</v>
      </c>
      <c r="L2176" s="59">
        <f>VLOOKUP(J2176,'SF CCI, BCI'!A:F,5)</f>
        <v>6558.16</v>
      </c>
      <c r="M2176" s="59">
        <f t="shared" si="237"/>
        <v>2.3432273686521832</v>
      </c>
      <c r="N2176" s="47">
        <f t="shared" si="234"/>
        <v>10.544523158934824</v>
      </c>
      <c r="O2176" s="44">
        <f t="shared" si="235"/>
        <v>22</v>
      </c>
      <c r="P2176" s="47">
        <f t="shared" si="236"/>
        <v>4.4521320004391489</v>
      </c>
    </row>
    <row r="2177" spans="1:16" x14ac:dyDescent="0.25">
      <c r="A2177" s="56">
        <v>7164</v>
      </c>
      <c r="B2177" s="43" t="s">
        <v>1417</v>
      </c>
      <c r="C2177" s="43" t="s">
        <v>1418</v>
      </c>
      <c r="D2177" s="57" t="s">
        <v>133</v>
      </c>
      <c r="E2177" s="44">
        <v>600</v>
      </c>
      <c r="F2177" s="58">
        <v>35064</v>
      </c>
      <c r="G2177" s="45">
        <v>-42.65</v>
      </c>
      <c r="H2177" s="45">
        <v>23.47</v>
      </c>
      <c r="I2177" s="59">
        <f t="shared" si="231"/>
        <v>-19.18</v>
      </c>
      <c r="J2177" s="44">
        <f t="shared" si="232"/>
        <v>1995</v>
      </c>
      <c r="K2177" s="44">
        <f t="shared" si="233"/>
        <v>28</v>
      </c>
      <c r="L2177" s="59">
        <f>VLOOKUP(J2177,'SF CCI, BCI'!A:F,5)</f>
        <v>6558.16</v>
      </c>
      <c r="M2177" s="59">
        <f t="shared" si="237"/>
        <v>2.3432273686521832</v>
      </c>
      <c r="N2177" s="47">
        <f t="shared" si="234"/>
        <v>-99.938647273015604</v>
      </c>
      <c r="O2177" s="44">
        <f t="shared" si="235"/>
        <v>22</v>
      </c>
      <c r="P2177" s="47">
        <f t="shared" si="236"/>
        <v>-44.943100930748869</v>
      </c>
    </row>
    <row r="2178" spans="1:16" x14ac:dyDescent="0.25">
      <c r="A2178" s="56">
        <v>7165</v>
      </c>
      <c r="B2178" s="43" t="s">
        <v>1417</v>
      </c>
      <c r="C2178" s="43" t="s">
        <v>1418</v>
      </c>
      <c r="D2178" s="57" t="s">
        <v>133</v>
      </c>
      <c r="E2178" s="44">
        <v>600</v>
      </c>
      <c r="F2178" s="58">
        <v>35064</v>
      </c>
      <c r="G2178" s="45">
        <v>851.21</v>
      </c>
      <c r="H2178" s="45">
        <v>-469.67</v>
      </c>
      <c r="I2178" s="59">
        <f t="shared" si="231"/>
        <v>381.54</v>
      </c>
      <c r="J2178" s="44">
        <f t="shared" si="232"/>
        <v>1995</v>
      </c>
      <c r="K2178" s="44">
        <f t="shared" si="233"/>
        <v>28</v>
      </c>
      <c r="L2178" s="59">
        <f>VLOOKUP(J2178,'SF CCI, BCI'!A:F,5)</f>
        <v>6558.16</v>
      </c>
      <c r="M2178" s="59">
        <f t="shared" si="237"/>
        <v>2.3432273686521832</v>
      </c>
      <c r="N2178" s="47">
        <f t="shared" si="234"/>
        <v>1994.5785684704249</v>
      </c>
      <c r="O2178" s="44">
        <f t="shared" si="235"/>
        <v>22</v>
      </c>
      <c r="P2178" s="47">
        <f t="shared" si="236"/>
        <v>894.03497023555406</v>
      </c>
    </row>
    <row r="2179" spans="1:16" x14ac:dyDescent="0.25">
      <c r="A2179" s="56">
        <v>7166</v>
      </c>
      <c r="B2179" s="43" t="s">
        <v>1417</v>
      </c>
      <c r="C2179" s="43" t="s">
        <v>1418</v>
      </c>
      <c r="D2179" s="57" t="s">
        <v>133</v>
      </c>
      <c r="E2179" s="44">
        <v>600</v>
      </c>
      <c r="F2179" s="58">
        <v>35064</v>
      </c>
      <c r="G2179" s="45">
        <v>473.79</v>
      </c>
      <c r="H2179" s="45">
        <v>-261.40000000000003</v>
      </c>
      <c r="I2179" s="59">
        <f t="shared" si="231"/>
        <v>212.39</v>
      </c>
      <c r="J2179" s="44">
        <f t="shared" si="232"/>
        <v>1995</v>
      </c>
      <c r="K2179" s="44">
        <f t="shared" si="233"/>
        <v>28</v>
      </c>
      <c r="L2179" s="59">
        <f>VLOOKUP(J2179,'SF CCI, BCI'!A:F,5)</f>
        <v>6558.16</v>
      </c>
      <c r="M2179" s="59">
        <f t="shared" si="237"/>
        <v>2.3432273686521832</v>
      </c>
      <c r="N2179" s="47">
        <f t="shared" si="234"/>
        <v>1110.197694993718</v>
      </c>
      <c r="O2179" s="44">
        <f t="shared" si="235"/>
        <v>22</v>
      </c>
      <c r="P2179" s="47">
        <f t="shared" si="236"/>
        <v>497.67806082803713</v>
      </c>
    </row>
    <row r="2180" spans="1:16" x14ac:dyDescent="0.25">
      <c r="A2180" s="56">
        <v>7167</v>
      </c>
      <c r="B2180" s="43" t="s">
        <v>1417</v>
      </c>
      <c r="C2180" s="43" t="s">
        <v>1418</v>
      </c>
      <c r="D2180" s="57" t="s">
        <v>133</v>
      </c>
      <c r="E2180" s="44">
        <v>600</v>
      </c>
      <c r="F2180" s="58">
        <v>35064</v>
      </c>
      <c r="G2180" s="45">
        <v>191.92</v>
      </c>
      <c r="H2180" s="45">
        <v>-105.89999999999999</v>
      </c>
      <c r="I2180" s="59">
        <f t="shared" si="231"/>
        <v>86.02</v>
      </c>
      <c r="J2180" s="44">
        <f t="shared" si="232"/>
        <v>1995</v>
      </c>
      <c r="K2180" s="44">
        <f t="shared" si="233"/>
        <v>28</v>
      </c>
      <c r="L2180" s="59">
        <f>VLOOKUP(J2180,'SF CCI, BCI'!A:F,5)</f>
        <v>6558.16</v>
      </c>
      <c r="M2180" s="59">
        <f t="shared" si="237"/>
        <v>2.3432273686521832</v>
      </c>
      <c r="N2180" s="47">
        <f t="shared" si="234"/>
        <v>449.71219659172698</v>
      </c>
      <c r="O2180" s="44">
        <f t="shared" si="235"/>
        <v>22</v>
      </c>
      <c r="P2180" s="47">
        <f t="shared" si="236"/>
        <v>201.56441825146078</v>
      </c>
    </row>
    <row r="2181" spans="1:16" x14ac:dyDescent="0.25">
      <c r="A2181" s="56">
        <v>7168</v>
      </c>
      <c r="B2181" s="43" t="s">
        <v>1417</v>
      </c>
      <c r="C2181" s="43" t="s">
        <v>1418</v>
      </c>
      <c r="D2181" s="57" t="s">
        <v>133</v>
      </c>
      <c r="E2181" s="44">
        <v>600</v>
      </c>
      <c r="F2181" s="58">
        <v>35064</v>
      </c>
      <c r="G2181" s="45">
        <v>18</v>
      </c>
      <c r="H2181" s="45">
        <v>-9.93</v>
      </c>
      <c r="I2181" s="59">
        <f t="shared" si="231"/>
        <v>8.07</v>
      </c>
      <c r="J2181" s="44">
        <f t="shared" si="232"/>
        <v>1995</v>
      </c>
      <c r="K2181" s="44">
        <f t="shared" si="233"/>
        <v>28</v>
      </c>
      <c r="L2181" s="59">
        <f>VLOOKUP(J2181,'SF CCI, BCI'!A:F,5)</f>
        <v>6558.16</v>
      </c>
      <c r="M2181" s="59">
        <f t="shared" si="237"/>
        <v>2.3432273686521832</v>
      </c>
      <c r="N2181" s="47">
        <f t="shared" si="234"/>
        <v>42.178092635739297</v>
      </c>
      <c r="O2181" s="44">
        <f t="shared" si="235"/>
        <v>22</v>
      </c>
      <c r="P2181" s="47">
        <f t="shared" si="236"/>
        <v>18.909844865023118</v>
      </c>
    </row>
    <row r="2182" spans="1:16" x14ac:dyDescent="0.25">
      <c r="A2182" s="56">
        <v>7169</v>
      </c>
      <c r="B2182" s="43" t="s">
        <v>1417</v>
      </c>
      <c r="C2182" s="43" t="s">
        <v>1418</v>
      </c>
      <c r="D2182" s="57" t="s">
        <v>133</v>
      </c>
      <c r="E2182" s="44">
        <v>600</v>
      </c>
      <c r="F2182" s="58">
        <v>35064</v>
      </c>
      <c r="G2182" s="45">
        <v>-209.92</v>
      </c>
      <c r="H2182" s="45">
        <v>115.83</v>
      </c>
      <c r="I2182" s="59">
        <f t="shared" si="231"/>
        <v>-94.089999999999989</v>
      </c>
      <c r="J2182" s="44">
        <f t="shared" si="232"/>
        <v>1995</v>
      </c>
      <c r="K2182" s="44">
        <f t="shared" si="233"/>
        <v>28</v>
      </c>
      <c r="L2182" s="59">
        <f>VLOOKUP(J2182,'SF CCI, BCI'!A:F,5)</f>
        <v>6558.16</v>
      </c>
      <c r="M2182" s="59">
        <f t="shared" si="237"/>
        <v>2.3432273686521832</v>
      </c>
      <c r="N2182" s="47">
        <f t="shared" si="234"/>
        <v>-491.89028922746627</v>
      </c>
      <c r="O2182" s="44">
        <f t="shared" si="235"/>
        <v>22</v>
      </c>
      <c r="P2182" s="47">
        <f t="shared" si="236"/>
        <v>-220.47426311648388</v>
      </c>
    </row>
    <row r="2183" spans="1:16" x14ac:dyDescent="0.25">
      <c r="A2183" s="56">
        <v>7170</v>
      </c>
      <c r="B2183" s="43" t="s">
        <v>1421</v>
      </c>
      <c r="C2183" s="43" t="s">
        <v>1422</v>
      </c>
      <c r="D2183" s="57" t="s">
        <v>133</v>
      </c>
      <c r="E2183" s="44">
        <v>600</v>
      </c>
      <c r="F2183" s="58">
        <v>35064</v>
      </c>
      <c r="G2183" s="45">
        <v>854.87</v>
      </c>
      <c r="H2183" s="45">
        <v>-471.61</v>
      </c>
      <c r="I2183" s="59">
        <f t="shared" si="231"/>
        <v>383.26</v>
      </c>
      <c r="J2183" s="44">
        <f t="shared" si="232"/>
        <v>1995</v>
      </c>
      <c r="K2183" s="44">
        <f t="shared" si="233"/>
        <v>28</v>
      </c>
      <c r="L2183" s="59">
        <f>VLOOKUP(J2183,'SF CCI, BCI'!A:F,5)</f>
        <v>6558.16</v>
      </c>
      <c r="M2183" s="59">
        <f t="shared" si="237"/>
        <v>2.3432273686521832</v>
      </c>
      <c r="N2183" s="47">
        <f t="shared" si="234"/>
        <v>2003.1547806396918</v>
      </c>
      <c r="O2183" s="44">
        <f t="shared" si="235"/>
        <v>22</v>
      </c>
      <c r="P2183" s="47">
        <f t="shared" si="236"/>
        <v>898.06532130963569</v>
      </c>
    </row>
    <row r="2184" spans="1:16" x14ac:dyDescent="0.25">
      <c r="A2184" s="56">
        <v>7171</v>
      </c>
      <c r="B2184" s="43" t="s">
        <v>1421</v>
      </c>
      <c r="C2184" s="43" t="s">
        <v>1422</v>
      </c>
      <c r="D2184" s="57" t="s">
        <v>133</v>
      </c>
      <c r="E2184" s="44">
        <v>600</v>
      </c>
      <c r="F2184" s="58">
        <v>35064</v>
      </c>
      <c r="G2184" s="45">
        <v>60</v>
      </c>
      <c r="H2184" s="45">
        <v>-33.1</v>
      </c>
      <c r="I2184" s="59">
        <f t="shared" si="231"/>
        <v>26.9</v>
      </c>
      <c r="J2184" s="44">
        <f t="shared" si="232"/>
        <v>1995</v>
      </c>
      <c r="K2184" s="44">
        <f t="shared" si="233"/>
        <v>28</v>
      </c>
      <c r="L2184" s="59">
        <f>VLOOKUP(J2184,'SF CCI, BCI'!A:F,5)</f>
        <v>6558.16</v>
      </c>
      <c r="M2184" s="59">
        <f t="shared" si="237"/>
        <v>2.3432273686521832</v>
      </c>
      <c r="N2184" s="47">
        <f t="shared" si="234"/>
        <v>140.593642119131</v>
      </c>
      <c r="O2184" s="44">
        <f t="shared" si="235"/>
        <v>22</v>
      </c>
      <c r="P2184" s="47">
        <f t="shared" si="236"/>
        <v>63.032816216743726</v>
      </c>
    </row>
    <row r="2185" spans="1:16" x14ac:dyDescent="0.25">
      <c r="A2185" s="56">
        <v>7172</v>
      </c>
      <c r="B2185" s="43" t="s">
        <v>1421</v>
      </c>
      <c r="C2185" s="43" t="s">
        <v>1422</v>
      </c>
      <c r="D2185" s="57" t="s">
        <v>133</v>
      </c>
      <c r="E2185" s="44">
        <v>600</v>
      </c>
      <c r="F2185" s="58">
        <v>35064</v>
      </c>
      <c r="G2185" s="45">
        <v>196.79</v>
      </c>
      <c r="H2185" s="45">
        <v>-108.67999999999999</v>
      </c>
      <c r="I2185" s="59">
        <f t="shared" si="231"/>
        <v>88.11</v>
      </c>
      <c r="J2185" s="44">
        <f t="shared" si="232"/>
        <v>1995</v>
      </c>
      <c r="K2185" s="44">
        <f t="shared" si="233"/>
        <v>28</v>
      </c>
      <c r="L2185" s="59">
        <f>VLOOKUP(J2185,'SF CCI, BCI'!A:F,5)</f>
        <v>6558.16</v>
      </c>
      <c r="M2185" s="59">
        <f t="shared" si="237"/>
        <v>2.3432273686521832</v>
      </c>
      <c r="N2185" s="47">
        <f t="shared" si="234"/>
        <v>461.1237138770631</v>
      </c>
      <c r="O2185" s="44">
        <f t="shared" si="235"/>
        <v>22</v>
      </c>
      <c r="P2185" s="47">
        <f t="shared" si="236"/>
        <v>206.46176345194385</v>
      </c>
    </row>
    <row r="2186" spans="1:16" x14ac:dyDescent="0.25">
      <c r="A2186" s="56">
        <v>7173</v>
      </c>
      <c r="B2186" s="43" t="s">
        <v>1421</v>
      </c>
      <c r="C2186" s="43" t="s">
        <v>1422</v>
      </c>
      <c r="D2186" s="57" t="s">
        <v>133</v>
      </c>
      <c r="E2186" s="44">
        <v>600</v>
      </c>
      <c r="F2186" s="58">
        <v>35064</v>
      </c>
      <c r="G2186" s="45">
        <v>255.83</v>
      </c>
      <c r="H2186" s="45">
        <v>-141.32</v>
      </c>
      <c r="I2186" s="59">
        <f t="shared" si="231"/>
        <v>114.51000000000002</v>
      </c>
      <c r="J2186" s="44">
        <f t="shared" si="232"/>
        <v>1995</v>
      </c>
      <c r="K2186" s="44">
        <f t="shared" si="233"/>
        <v>28</v>
      </c>
      <c r="L2186" s="59">
        <f>VLOOKUP(J2186,'SF CCI, BCI'!A:F,5)</f>
        <v>6558.16</v>
      </c>
      <c r="M2186" s="59">
        <f t="shared" si="237"/>
        <v>2.3432273686521832</v>
      </c>
      <c r="N2186" s="47">
        <f t="shared" si="234"/>
        <v>599.46785772228804</v>
      </c>
      <c r="O2186" s="44">
        <f t="shared" si="235"/>
        <v>22</v>
      </c>
      <c r="P2186" s="47">
        <f t="shared" si="236"/>
        <v>268.32296598436153</v>
      </c>
    </row>
    <row r="2187" spans="1:16" x14ac:dyDescent="0.25">
      <c r="A2187" s="56">
        <v>7174</v>
      </c>
      <c r="B2187" s="43" t="s">
        <v>1421</v>
      </c>
      <c r="C2187" s="43" t="s">
        <v>1422</v>
      </c>
      <c r="D2187" s="57" t="s">
        <v>133</v>
      </c>
      <c r="E2187" s="44">
        <v>600</v>
      </c>
      <c r="F2187" s="58">
        <v>35064</v>
      </c>
      <c r="G2187" s="45">
        <v>28.7</v>
      </c>
      <c r="H2187" s="45">
        <v>-15.950000000000001</v>
      </c>
      <c r="I2187" s="59">
        <f t="shared" ref="I2187:I2250" si="238">G2187+H2187</f>
        <v>12.749999999999998</v>
      </c>
      <c r="J2187" s="44">
        <f t="shared" ref="J2187:J2250" si="239">YEAR(F2187)</f>
        <v>1995</v>
      </c>
      <c r="K2187" s="44">
        <f t="shared" ref="K2187:K2250" si="240">ROUND(($A$9-F2187)/365,0)</f>
        <v>28</v>
      </c>
      <c r="L2187" s="59">
        <f>VLOOKUP(J2187,'SF CCI, BCI'!A:F,5)</f>
        <v>6558.16</v>
      </c>
      <c r="M2187" s="59">
        <f t="shared" si="237"/>
        <v>2.3432273686521832</v>
      </c>
      <c r="N2187" s="47">
        <f t="shared" si="234"/>
        <v>67.250625480317652</v>
      </c>
      <c r="O2187" s="44">
        <f t="shared" si="235"/>
        <v>22</v>
      </c>
      <c r="P2187" s="47">
        <f t="shared" si="236"/>
        <v>29.876148950315333</v>
      </c>
    </row>
    <row r="2188" spans="1:16" x14ac:dyDescent="0.25">
      <c r="A2188" s="56">
        <v>7175</v>
      </c>
      <c r="B2188" s="43" t="s">
        <v>1421</v>
      </c>
      <c r="C2188" s="43" t="s">
        <v>1422</v>
      </c>
      <c r="D2188" s="57" t="s">
        <v>133</v>
      </c>
      <c r="E2188" s="44">
        <v>600</v>
      </c>
      <c r="F2188" s="58">
        <v>35064</v>
      </c>
      <c r="G2188" s="45">
        <v>845</v>
      </c>
      <c r="H2188" s="45">
        <v>-466.26</v>
      </c>
      <c r="I2188" s="59">
        <f t="shared" si="238"/>
        <v>378.74</v>
      </c>
      <c r="J2188" s="44">
        <f t="shared" si="239"/>
        <v>1995</v>
      </c>
      <c r="K2188" s="44">
        <f t="shared" si="240"/>
        <v>28</v>
      </c>
      <c r="L2188" s="59">
        <f>VLOOKUP(J2188,'SF CCI, BCI'!A:F,5)</f>
        <v>6558.16</v>
      </c>
      <c r="M2188" s="59">
        <f t="shared" si="237"/>
        <v>2.3432273686521832</v>
      </c>
      <c r="N2188" s="47">
        <f t="shared" ref="N2188:N2251" si="241">G2188*M2188</f>
        <v>1980.0271265110948</v>
      </c>
      <c r="O2188" s="44">
        <f t="shared" ref="O2188:O2251" si="242">IF(E2188="(blank)","",IF(K2188&gt;(E2188/12),0,(E2188/12)-K2188))</f>
        <v>22</v>
      </c>
      <c r="P2188" s="47">
        <f t="shared" ref="P2188:P2251" si="243">M2188*I2188</f>
        <v>887.47393360332785</v>
      </c>
    </row>
    <row r="2189" spans="1:16" x14ac:dyDescent="0.25">
      <c r="A2189" s="56">
        <v>7176</v>
      </c>
      <c r="B2189" s="43" t="s">
        <v>1421</v>
      </c>
      <c r="C2189" s="43" t="s">
        <v>1422</v>
      </c>
      <c r="D2189" s="57" t="s">
        <v>133</v>
      </c>
      <c r="E2189" s="44">
        <v>600</v>
      </c>
      <c r="F2189" s="58">
        <v>35064</v>
      </c>
      <c r="G2189" s="45">
        <v>674.4</v>
      </c>
      <c r="H2189" s="45">
        <v>-371.9</v>
      </c>
      <c r="I2189" s="59">
        <f t="shared" si="238"/>
        <v>302.5</v>
      </c>
      <c r="J2189" s="44">
        <f t="shared" si="239"/>
        <v>1995</v>
      </c>
      <c r="K2189" s="44">
        <f t="shared" si="240"/>
        <v>28</v>
      </c>
      <c r="L2189" s="59">
        <f>VLOOKUP(J2189,'SF CCI, BCI'!A:F,5)</f>
        <v>6558.16</v>
      </c>
      <c r="M2189" s="59">
        <f t="shared" si="237"/>
        <v>2.3432273686521832</v>
      </c>
      <c r="N2189" s="47">
        <f t="shared" si="241"/>
        <v>1580.2725374190322</v>
      </c>
      <c r="O2189" s="44">
        <f t="shared" si="242"/>
        <v>22</v>
      </c>
      <c r="P2189" s="47">
        <f t="shared" si="243"/>
        <v>708.8262790172854</v>
      </c>
    </row>
    <row r="2190" spans="1:16" x14ac:dyDescent="0.25">
      <c r="A2190" s="56">
        <v>7177</v>
      </c>
      <c r="B2190" s="43" t="s">
        <v>1421</v>
      </c>
      <c r="C2190" s="43" t="s">
        <v>1422</v>
      </c>
      <c r="D2190" s="57" t="s">
        <v>133</v>
      </c>
      <c r="E2190" s="44">
        <v>600</v>
      </c>
      <c r="F2190" s="58">
        <v>35064</v>
      </c>
      <c r="G2190" s="45">
        <v>399.51</v>
      </c>
      <c r="H2190" s="45">
        <v>-220.63</v>
      </c>
      <c r="I2190" s="59">
        <f t="shared" si="238"/>
        <v>178.88</v>
      </c>
      <c r="J2190" s="44">
        <f t="shared" si="239"/>
        <v>1995</v>
      </c>
      <c r="K2190" s="44">
        <f t="shared" si="240"/>
        <v>28</v>
      </c>
      <c r="L2190" s="59">
        <f>VLOOKUP(J2190,'SF CCI, BCI'!A:F,5)</f>
        <v>6558.16</v>
      </c>
      <c r="M2190" s="59">
        <f t="shared" si="237"/>
        <v>2.3432273686521832</v>
      </c>
      <c r="N2190" s="47">
        <f t="shared" si="241"/>
        <v>936.14276605023372</v>
      </c>
      <c r="O2190" s="44">
        <f t="shared" si="242"/>
        <v>22</v>
      </c>
      <c r="P2190" s="47">
        <f t="shared" si="243"/>
        <v>419.15651170450252</v>
      </c>
    </row>
    <row r="2191" spans="1:16" x14ac:dyDescent="0.25">
      <c r="A2191" s="56">
        <v>7178</v>
      </c>
      <c r="B2191" s="43" t="s">
        <v>1421</v>
      </c>
      <c r="C2191" s="43" t="s">
        <v>1422</v>
      </c>
      <c r="D2191" s="57" t="s">
        <v>133</v>
      </c>
      <c r="E2191" s="44">
        <v>600</v>
      </c>
      <c r="F2191" s="58">
        <v>35064</v>
      </c>
      <c r="G2191" s="45">
        <v>876.72</v>
      </c>
      <c r="H2191" s="45">
        <v>-483.62</v>
      </c>
      <c r="I2191" s="59">
        <f t="shared" si="238"/>
        <v>393.1</v>
      </c>
      <c r="J2191" s="44">
        <f t="shared" si="239"/>
        <v>1995</v>
      </c>
      <c r="K2191" s="44">
        <f t="shared" si="240"/>
        <v>28</v>
      </c>
      <c r="L2191" s="59">
        <f>VLOOKUP(J2191,'SF CCI, BCI'!A:F,5)</f>
        <v>6558.16</v>
      </c>
      <c r="M2191" s="59">
        <f t="shared" si="237"/>
        <v>2.3432273686521832</v>
      </c>
      <c r="N2191" s="47">
        <f t="shared" si="241"/>
        <v>2054.3542986447419</v>
      </c>
      <c r="O2191" s="44">
        <f t="shared" si="242"/>
        <v>22</v>
      </c>
      <c r="P2191" s="47">
        <f t="shared" si="243"/>
        <v>921.12267861717328</v>
      </c>
    </row>
    <row r="2192" spans="1:16" x14ac:dyDescent="0.25">
      <c r="A2192" s="56">
        <v>7179</v>
      </c>
      <c r="B2192" s="43" t="s">
        <v>1411</v>
      </c>
      <c r="C2192" s="43" t="s">
        <v>1469</v>
      </c>
      <c r="D2192" s="57" t="s">
        <v>72</v>
      </c>
      <c r="E2192" s="44">
        <v>600</v>
      </c>
      <c r="F2192" s="58">
        <v>35064</v>
      </c>
      <c r="G2192" s="45">
        <v>9.59</v>
      </c>
      <c r="H2192" s="45">
        <v>-5.4399999999999995</v>
      </c>
      <c r="I2192" s="59">
        <f t="shared" si="238"/>
        <v>4.1500000000000004</v>
      </c>
      <c r="J2192" s="44">
        <f t="shared" si="239"/>
        <v>1995</v>
      </c>
      <c r="K2192" s="44">
        <f t="shared" si="240"/>
        <v>28</v>
      </c>
      <c r="L2192" s="59">
        <f>VLOOKUP(J2192,'SF CCI, BCI'!A:F,5)</f>
        <v>6558.16</v>
      </c>
      <c r="M2192" s="59">
        <f t="shared" si="237"/>
        <v>2.3432273686521832</v>
      </c>
      <c r="N2192" s="47">
        <f t="shared" si="241"/>
        <v>22.471550465374435</v>
      </c>
      <c r="O2192" s="44">
        <f t="shared" si="242"/>
        <v>22</v>
      </c>
      <c r="P2192" s="47">
        <f t="shared" si="243"/>
        <v>9.7243935799065611</v>
      </c>
    </row>
    <row r="2193" spans="1:16" x14ac:dyDescent="0.25">
      <c r="A2193" s="56">
        <v>7180</v>
      </c>
      <c r="B2193" s="43" t="s">
        <v>1411</v>
      </c>
      <c r="C2193" s="43" t="s">
        <v>1469</v>
      </c>
      <c r="D2193" s="57" t="s">
        <v>72</v>
      </c>
      <c r="E2193" s="44">
        <v>600</v>
      </c>
      <c r="F2193" s="58">
        <v>35064</v>
      </c>
      <c r="G2193" s="45">
        <v>603.55999999999995</v>
      </c>
      <c r="H2193" s="45">
        <v>-333.15999999999997</v>
      </c>
      <c r="I2193" s="59">
        <f t="shared" si="238"/>
        <v>270.39999999999998</v>
      </c>
      <c r="J2193" s="44">
        <f t="shared" si="239"/>
        <v>1995</v>
      </c>
      <c r="K2193" s="44">
        <f t="shared" si="240"/>
        <v>28</v>
      </c>
      <c r="L2193" s="59">
        <f>VLOOKUP(J2193,'SF CCI, BCI'!A:F,5)</f>
        <v>6558.16</v>
      </c>
      <c r="M2193" s="59">
        <f t="shared" si="237"/>
        <v>2.3432273686521832</v>
      </c>
      <c r="N2193" s="47">
        <f t="shared" si="241"/>
        <v>1414.2783106237116</v>
      </c>
      <c r="O2193" s="44">
        <f t="shared" si="242"/>
        <v>22</v>
      </c>
      <c r="P2193" s="47">
        <f t="shared" si="243"/>
        <v>633.6086804835503</v>
      </c>
    </row>
    <row r="2194" spans="1:16" x14ac:dyDescent="0.25">
      <c r="A2194" s="56">
        <v>7181</v>
      </c>
      <c r="B2194" s="43" t="s">
        <v>1415</v>
      </c>
      <c r="C2194" s="43" t="s">
        <v>1416</v>
      </c>
      <c r="D2194" s="57" t="s">
        <v>133</v>
      </c>
      <c r="E2194" s="44">
        <v>600</v>
      </c>
      <c r="F2194" s="58">
        <v>35095</v>
      </c>
      <c r="G2194" s="45">
        <v>3807.46</v>
      </c>
      <c r="H2194" s="45">
        <v>-2165.3199999999997</v>
      </c>
      <c r="I2194" s="59">
        <f t="shared" si="238"/>
        <v>1642.1400000000003</v>
      </c>
      <c r="J2194" s="44">
        <f t="shared" si="239"/>
        <v>1996</v>
      </c>
      <c r="K2194" s="44">
        <f t="shared" si="240"/>
        <v>28</v>
      </c>
      <c r="L2194" s="59">
        <f>VLOOKUP(J2194,'SF CCI, BCI'!A:F,5)</f>
        <v>6629.61</v>
      </c>
      <c r="M2194" s="59">
        <f t="shared" ref="M2194:M2257" si="244">$M$9/L2194</f>
        <v>2.317973455452131</v>
      </c>
      <c r="N2194" s="47">
        <f t="shared" si="241"/>
        <v>8825.5912126957701</v>
      </c>
      <c r="O2194" s="44">
        <f t="shared" si="242"/>
        <v>22</v>
      </c>
      <c r="P2194" s="47">
        <f t="shared" si="243"/>
        <v>3806.436930136163</v>
      </c>
    </row>
    <row r="2195" spans="1:16" x14ac:dyDescent="0.25">
      <c r="A2195" s="56">
        <v>7182</v>
      </c>
      <c r="B2195" s="43" t="s">
        <v>1415</v>
      </c>
      <c r="C2195" s="43" t="s">
        <v>1416</v>
      </c>
      <c r="D2195" s="57" t="s">
        <v>133</v>
      </c>
      <c r="E2195" s="44">
        <v>600</v>
      </c>
      <c r="F2195" s="58">
        <v>35095</v>
      </c>
      <c r="G2195" s="45">
        <v>51.5</v>
      </c>
      <c r="H2195" s="45">
        <v>-28.59</v>
      </c>
      <c r="I2195" s="59">
        <f t="shared" si="238"/>
        <v>22.91</v>
      </c>
      <c r="J2195" s="44">
        <f t="shared" si="239"/>
        <v>1996</v>
      </c>
      <c r="K2195" s="44">
        <f t="shared" si="240"/>
        <v>28</v>
      </c>
      <c r="L2195" s="59">
        <f>VLOOKUP(J2195,'SF CCI, BCI'!A:F,5)</f>
        <v>6629.61</v>
      </c>
      <c r="M2195" s="59">
        <f t="shared" si="244"/>
        <v>2.317973455452131</v>
      </c>
      <c r="N2195" s="47">
        <f t="shared" si="241"/>
        <v>119.37563295578474</v>
      </c>
      <c r="O2195" s="44">
        <f t="shared" si="242"/>
        <v>22</v>
      </c>
      <c r="P2195" s="47">
        <f t="shared" si="243"/>
        <v>53.10477186440832</v>
      </c>
    </row>
    <row r="2196" spans="1:16" x14ac:dyDescent="0.25">
      <c r="A2196" s="56">
        <v>7183</v>
      </c>
      <c r="B2196" s="43" t="s">
        <v>1415</v>
      </c>
      <c r="C2196" s="43" t="s">
        <v>1416</v>
      </c>
      <c r="D2196" s="57" t="s">
        <v>133</v>
      </c>
      <c r="E2196" s="44">
        <v>600</v>
      </c>
      <c r="F2196" s="58">
        <v>35095</v>
      </c>
      <c r="G2196" s="45">
        <v>295.19</v>
      </c>
      <c r="H2196" s="45">
        <v>-170.98</v>
      </c>
      <c r="I2196" s="59">
        <f t="shared" si="238"/>
        <v>124.21000000000001</v>
      </c>
      <c r="J2196" s="44">
        <f t="shared" si="239"/>
        <v>1996</v>
      </c>
      <c r="K2196" s="44">
        <f t="shared" si="240"/>
        <v>28</v>
      </c>
      <c r="L2196" s="59">
        <f>VLOOKUP(J2196,'SF CCI, BCI'!A:F,5)</f>
        <v>6629.61</v>
      </c>
      <c r="M2196" s="59">
        <f t="shared" si="244"/>
        <v>2.317973455452131</v>
      </c>
      <c r="N2196" s="47">
        <f t="shared" si="241"/>
        <v>684.24258431491455</v>
      </c>
      <c r="O2196" s="44">
        <f t="shared" si="242"/>
        <v>22</v>
      </c>
      <c r="P2196" s="47">
        <f t="shared" si="243"/>
        <v>287.9154829017092</v>
      </c>
    </row>
    <row r="2197" spans="1:16" x14ac:dyDescent="0.25">
      <c r="A2197" s="56">
        <v>7184</v>
      </c>
      <c r="B2197" s="43" t="s">
        <v>1415</v>
      </c>
      <c r="C2197" s="43" t="s">
        <v>1416</v>
      </c>
      <c r="D2197" s="57" t="s">
        <v>133</v>
      </c>
      <c r="E2197" s="44">
        <v>600</v>
      </c>
      <c r="F2197" s="58">
        <v>35095</v>
      </c>
      <c r="G2197" s="45">
        <v>383.75</v>
      </c>
      <c r="H2197" s="45">
        <v>-219.9</v>
      </c>
      <c r="I2197" s="59">
        <f t="shared" si="238"/>
        <v>163.85</v>
      </c>
      <c r="J2197" s="44">
        <f t="shared" si="239"/>
        <v>1996</v>
      </c>
      <c r="K2197" s="44">
        <f t="shared" si="240"/>
        <v>28</v>
      </c>
      <c r="L2197" s="59">
        <f>VLOOKUP(J2197,'SF CCI, BCI'!A:F,5)</f>
        <v>6629.61</v>
      </c>
      <c r="M2197" s="59">
        <f t="shared" si="244"/>
        <v>2.317973455452131</v>
      </c>
      <c r="N2197" s="47">
        <f t="shared" si="241"/>
        <v>889.52231352975525</v>
      </c>
      <c r="O2197" s="44">
        <f t="shared" si="242"/>
        <v>22</v>
      </c>
      <c r="P2197" s="47">
        <f t="shared" si="243"/>
        <v>379.79995067583167</v>
      </c>
    </row>
    <row r="2198" spans="1:16" x14ac:dyDescent="0.25">
      <c r="A2198" s="56">
        <v>7185</v>
      </c>
      <c r="B2198" s="43" t="s">
        <v>1415</v>
      </c>
      <c r="C2198" s="43" t="s">
        <v>1416</v>
      </c>
      <c r="D2198" s="57" t="s">
        <v>133</v>
      </c>
      <c r="E2198" s="44">
        <v>600</v>
      </c>
      <c r="F2198" s="58">
        <v>35095</v>
      </c>
      <c r="G2198" s="45">
        <v>196.51</v>
      </c>
      <c r="H2198" s="45">
        <v>-108.48</v>
      </c>
      <c r="I2198" s="59">
        <f t="shared" si="238"/>
        <v>88.029999999999987</v>
      </c>
      <c r="J2198" s="44">
        <f t="shared" si="239"/>
        <v>1996</v>
      </c>
      <c r="K2198" s="44">
        <f t="shared" si="240"/>
        <v>28</v>
      </c>
      <c r="L2198" s="59">
        <f>VLOOKUP(J2198,'SF CCI, BCI'!A:F,5)</f>
        <v>6629.61</v>
      </c>
      <c r="M2198" s="59">
        <f t="shared" si="244"/>
        <v>2.317973455452131</v>
      </c>
      <c r="N2198" s="47">
        <f t="shared" si="241"/>
        <v>455.50496373089823</v>
      </c>
      <c r="O2198" s="44">
        <f t="shared" si="242"/>
        <v>22</v>
      </c>
      <c r="P2198" s="47">
        <f t="shared" si="243"/>
        <v>204.05120328345106</v>
      </c>
    </row>
    <row r="2199" spans="1:16" x14ac:dyDescent="0.25">
      <c r="A2199" s="56">
        <v>7186</v>
      </c>
      <c r="B2199" s="43" t="s">
        <v>1415</v>
      </c>
      <c r="C2199" s="43" t="s">
        <v>1416</v>
      </c>
      <c r="D2199" s="57" t="s">
        <v>133</v>
      </c>
      <c r="E2199" s="44">
        <v>600</v>
      </c>
      <c r="F2199" s="58">
        <v>35095</v>
      </c>
      <c r="G2199" s="45">
        <v>575</v>
      </c>
      <c r="H2199" s="45">
        <v>-325.45999999999998</v>
      </c>
      <c r="I2199" s="59">
        <f t="shared" si="238"/>
        <v>249.54000000000002</v>
      </c>
      <c r="J2199" s="44">
        <f t="shared" si="239"/>
        <v>1996</v>
      </c>
      <c r="K2199" s="44">
        <f t="shared" si="240"/>
        <v>28</v>
      </c>
      <c r="L2199" s="59">
        <f>VLOOKUP(J2199,'SF CCI, BCI'!A:F,5)</f>
        <v>6629.61</v>
      </c>
      <c r="M2199" s="59">
        <f t="shared" si="244"/>
        <v>2.317973455452131</v>
      </c>
      <c r="N2199" s="47">
        <f t="shared" si="241"/>
        <v>1332.8347368849752</v>
      </c>
      <c r="O2199" s="44">
        <f t="shared" si="242"/>
        <v>22</v>
      </c>
      <c r="P2199" s="47">
        <f t="shared" si="243"/>
        <v>578.42709607352481</v>
      </c>
    </row>
    <row r="2200" spans="1:16" x14ac:dyDescent="0.25">
      <c r="A2200" s="56">
        <v>7187</v>
      </c>
      <c r="B2200" s="43" t="s">
        <v>1415</v>
      </c>
      <c r="C2200" s="43" t="s">
        <v>1416</v>
      </c>
      <c r="D2200" s="57" t="s">
        <v>133</v>
      </c>
      <c r="E2200" s="44">
        <v>600</v>
      </c>
      <c r="F2200" s="58">
        <v>35095</v>
      </c>
      <c r="G2200" s="45">
        <v>1069.7</v>
      </c>
      <c r="H2200" s="45">
        <v>-606.4</v>
      </c>
      <c r="I2200" s="59">
        <f t="shared" si="238"/>
        <v>463.30000000000007</v>
      </c>
      <c r="J2200" s="44">
        <f t="shared" si="239"/>
        <v>1996</v>
      </c>
      <c r="K2200" s="44">
        <f t="shared" si="240"/>
        <v>28</v>
      </c>
      <c r="L2200" s="59">
        <f>VLOOKUP(J2200,'SF CCI, BCI'!A:F,5)</f>
        <v>6629.61</v>
      </c>
      <c r="M2200" s="59">
        <f t="shared" si="244"/>
        <v>2.317973455452131</v>
      </c>
      <c r="N2200" s="47">
        <f t="shared" si="241"/>
        <v>2479.5362052971445</v>
      </c>
      <c r="O2200" s="44">
        <f t="shared" si="242"/>
        <v>22</v>
      </c>
      <c r="P2200" s="47">
        <f t="shared" si="243"/>
        <v>1073.9171019109724</v>
      </c>
    </row>
    <row r="2201" spans="1:16" x14ac:dyDescent="0.25">
      <c r="A2201" s="56">
        <v>7188</v>
      </c>
      <c r="B2201" s="43" t="s">
        <v>1415</v>
      </c>
      <c r="C2201" s="43" t="s">
        <v>1416</v>
      </c>
      <c r="D2201" s="57" t="s">
        <v>133</v>
      </c>
      <c r="E2201" s="44">
        <v>600</v>
      </c>
      <c r="F2201" s="58">
        <v>35095</v>
      </c>
      <c r="G2201" s="45">
        <v>585.26</v>
      </c>
      <c r="H2201" s="45">
        <v>-331.10999999999996</v>
      </c>
      <c r="I2201" s="59">
        <f t="shared" si="238"/>
        <v>254.15000000000003</v>
      </c>
      <c r="J2201" s="44">
        <f t="shared" si="239"/>
        <v>1996</v>
      </c>
      <c r="K2201" s="44">
        <f t="shared" si="240"/>
        <v>28</v>
      </c>
      <c r="L2201" s="59">
        <f>VLOOKUP(J2201,'SF CCI, BCI'!A:F,5)</f>
        <v>6629.61</v>
      </c>
      <c r="M2201" s="59">
        <f t="shared" si="244"/>
        <v>2.317973455452131</v>
      </c>
      <c r="N2201" s="47">
        <f t="shared" si="241"/>
        <v>1356.6171445379141</v>
      </c>
      <c r="O2201" s="44">
        <f t="shared" si="242"/>
        <v>22</v>
      </c>
      <c r="P2201" s="47">
        <f t="shared" si="243"/>
        <v>589.11295370315918</v>
      </c>
    </row>
    <row r="2202" spans="1:16" x14ac:dyDescent="0.25">
      <c r="A2202" s="56">
        <v>7189</v>
      </c>
      <c r="B2202" s="43" t="s">
        <v>1415</v>
      </c>
      <c r="C2202" s="43" t="s">
        <v>1416</v>
      </c>
      <c r="D2202" s="57" t="s">
        <v>133</v>
      </c>
      <c r="E2202" s="44">
        <v>600</v>
      </c>
      <c r="F2202" s="58">
        <v>35095</v>
      </c>
      <c r="G2202" s="45">
        <v>1390.61</v>
      </c>
      <c r="H2202" s="45">
        <v>-791.91</v>
      </c>
      <c r="I2202" s="59">
        <f t="shared" si="238"/>
        <v>598.69999999999993</v>
      </c>
      <c r="J2202" s="44">
        <f t="shared" si="239"/>
        <v>1996</v>
      </c>
      <c r="K2202" s="44">
        <f t="shared" si="240"/>
        <v>28</v>
      </c>
      <c r="L2202" s="59">
        <f>VLOOKUP(J2202,'SF CCI, BCI'!A:F,5)</f>
        <v>6629.61</v>
      </c>
      <c r="M2202" s="59">
        <f t="shared" si="244"/>
        <v>2.317973455452131</v>
      </c>
      <c r="N2202" s="47">
        <f t="shared" si="241"/>
        <v>3223.3970668862876</v>
      </c>
      <c r="O2202" s="44">
        <f t="shared" si="242"/>
        <v>22</v>
      </c>
      <c r="P2202" s="47">
        <f t="shared" si="243"/>
        <v>1387.7707077791906</v>
      </c>
    </row>
    <row r="2203" spans="1:16" x14ac:dyDescent="0.25">
      <c r="A2203" s="56">
        <v>7190</v>
      </c>
      <c r="B2203" s="43" t="s">
        <v>1415</v>
      </c>
      <c r="C2203" s="43" t="s">
        <v>1416</v>
      </c>
      <c r="D2203" s="57" t="s">
        <v>133</v>
      </c>
      <c r="E2203" s="44">
        <v>600</v>
      </c>
      <c r="F2203" s="58">
        <v>35095</v>
      </c>
      <c r="G2203" s="45">
        <v>3542.16</v>
      </c>
      <c r="H2203" s="45">
        <v>-2018.73</v>
      </c>
      <c r="I2203" s="59">
        <f t="shared" si="238"/>
        <v>1523.4299999999998</v>
      </c>
      <c r="J2203" s="44">
        <f t="shared" si="239"/>
        <v>1996</v>
      </c>
      <c r="K2203" s="44">
        <f t="shared" si="240"/>
        <v>28</v>
      </c>
      <c r="L2203" s="59">
        <f>VLOOKUP(J2203,'SF CCI, BCI'!A:F,5)</f>
        <v>6629.61</v>
      </c>
      <c r="M2203" s="59">
        <f t="shared" si="244"/>
        <v>2.317973455452131</v>
      </c>
      <c r="N2203" s="47">
        <f t="shared" si="241"/>
        <v>8210.6328549643204</v>
      </c>
      <c r="O2203" s="44">
        <f t="shared" si="242"/>
        <v>22</v>
      </c>
      <c r="P2203" s="47">
        <f t="shared" si="243"/>
        <v>3531.2703012394395</v>
      </c>
    </row>
    <row r="2204" spans="1:16" x14ac:dyDescent="0.25">
      <c r="A2204" s="56">
        <v>7191</v>
      </c>
      <c r="B2204" s="43" t="s">
        <v>1415</v>
      </c>
      <c r="C2204" s="43" t="s">
        <v>1416</v>
      </c>
      <c r="D2204" s="57" t="s">
        <v>133</v>
      </c>
      <c r="E2204" s="44">
        <v>600</v>
      </c>
      <c r="F2204" s="58">
        <v>35095</v>
      </c>
      <c r="G2204" s="45">
        <v>51.5</v>
      </c>
      <c r="H2204" s="45">
        <v>-28.59</v>
      </c>
      <c r="I2204" s="59">
        <f t="shared" si="238"/>
        <v>22.91</v>
      </c>
      <c r="J2204" s="44">
        <f t="shared" si="239"/>
        <v>1996</v>
      </c>
      <c r="K2204" s="44">
        <f t="shared" si="240"/>
        <v>28</v>
      </c>
      <c r="L2204" s="59">
        <f>VLOOKUP(J2204,'SF CCI, BCI'!A:F,5)</f>
        <v>6629.61</v>
      </c>
      <c r="M2204" s="59">
        <f t="shared" si="244"/>
        <v>2.317973455452131</v>
      </c>
      <c r="N2204" s="47">
        <f t="shared" si="241"/>
        <v>119.37563295578474</v>
      </c>
      <c r="O2204" s="44">
        <f t="shared" si="242"/>
        <v>22</v>
      </c>
      <c r="P2204" s="47">
        <f t="shared" si="243"/>
        <v>53.10477186440832</v>
      </c>
    </row>
    <row r="2205" spans="1:16" x14ac:dyDescent="0.25">
      <c r="A2205" s="56">
        <v>7192</v>
      </c>
      <c r="B2205" s="43" t="s">
        <v>1415</v>
      </c>
      <c r="C2205" s="43" t="s">
        <v>1416</v>
      </c>
      <c r="D2205" s="57" t="s">
        <v>133</v>
      </c>
      <c r="E2205" s="44">
        <v>600</v>
      </c>
      <c r="F2205" s="58">
        <v>35095</v>
      </c>
      <c r="G2205" s="45">
        <v>295.19</v>
      </c>
      <c r="H2205" s="45">
        <v>-170.98</v>
      </c>
      <c r="I2205" s="59">
        <f t="shared" si="238"/>
        <v>124.21000000000001</v>
      </c>
      <c r="J2205" s="44">
        <f t="shared" si="239"/>
        <v>1996</v>
      </c>
      <c r="K2205" s="44">
        <f t="shared" si="240"/>
        <v>28</v>
      </c>
      <c r="L2205" s="59">
        <f>VLOOKUP(J2205,'SF CCI, BCI'!A:F,5)</f>
        <v>6629.61</v>
      </c>
      <c r="M2205" s="59">
        <f t="shared" si="244"/>
        <v>2.317973455452131</v>
      </c>
      <c r="N2205" s="47">
        <f t="shared" si="241"/>
        <v>684.24258431491455</v>
      </c>
      <c r="O2205" s="44">
        <f t="shared" si="242"/>
        <v>22</v>
      </c>
      <c r="P2205" s="47">
        <f t="shared" si="243"/>
        <v>287.9154829017092</v>
      </c>
    </row>
    <row r="2206" spans="1:16" x14ac:dyDescent="0.25">
      <c r="A2206" s="56">
        <v>7193</v>
      </c>
      <c r="B2206" s="43" t="s">
        <v>1415</v>
      </c>
      <c r="C2206" s="43" t="s">
        <v>1416</v>
      </c>
      <c r="D2206" s="57" t="s">
        <v>133</v>
      </c>
      <c r="E2206" s="44">
        <v>600</v>
      </c>
      <c r="F2206" s="58">
        <v>35095</v>
      </c>
      <c r="G2206" s="45">
        <v>383.75</v>
      </c>
      <c r="H2206" s="45">
        <v>-219.9</v>
      </c>
      <c r="I2206" s="59">
        <f t="shared" si="238"/>
        <v>163.85</v>
      </c>
      <c r="J2206" s="44">
        <f t="shared" si="239"/>
        <v>1996</v>
      </c>
      <c r="K2206" s="44">
        <f t="shared" si="240"/>
        <v>28</v>
      </c>
      <c r="L2206" s="59">
        <f>VLOOKUP(J2206,'SF CCI, BCI'!A:F,5)</f>
        <v>6629.61</v>
      </c>
      <c r="M2206" s="59">
        <f t="shared" si="244"/>
        <v>2.317973455452131</v>
      </c>
      <c r="N2206" s="47">
        <f t="shared" si="241"/>
        <v>889.52231352975525</v>
      </c>
      <c r="O2206" s="44">
        <f t="shared" si="242"/>
        <v>22</v>
      </c>
      <c r="P2206" s="47">
        <f t="shared" si="243"/>
        <v>379.79995067583167</v>
      </c>
    </row>
    <row r="2207" spans="1:16" x14ac:dyDescent="0.25">
      <c r="A2207" s="56">
        <v>7194</v>
      </c>
      <c r="B2207" s="43" t="s">
        <v>1415</v>
      </c>
      <c r="C2207" s="43" t="s">
        <v>1416</v>
      </c>
      <c r="D2207" s="57" t="s">
        <v>133</v>
      </c>
      <c r="E2207" s="44">
        <v>600</v>
      </c>
      <c r="F2207" s="58">
        <v>35095</v>
      </c>
      <c r="G2207" s="45">
        <v>60.2</v>
      </c>
      <c r="H2207" s="45">
        <v>-33.17</v>
      </c>
      <c r="I2207" s="59">
        <f t="shared" si="238"/>
        <v>27.03</v>
      </c>
      <c r="J2207" s="44">
        <f t="shared" si="239"/>
        <v>1996</v>
      </c>
      <c r="K2207" s="44">
        <f t="shared" si="240"/>
        <v>28</v>
      </c>
      <c r="L2207" s="59">
        <f>VLOOKUP(J2207,'SF CCI, BCI'!A:F,5)</f>
        <v>6629.61</v>
      </c>
      <c r="M2207" s="59">
        <f t="shared" si="244"/>
        <v>2.317973455452131</v>
      </c>
      <c r="N2207" s="47">
        <f t="shared" si="241"/>
        <v>139.54200201821828</v>
      </c>
      <c r="O2207" s="44">
        <f t="shared" si="242"/>
        <v>22</v>
      </c>
      <c r="P2207" s="47">
        <f t="shared" si="243"/>
        <v>62.654822500871106</v>
      </c>
    </row>
    <row r="2208" spans="1:16" x14ac:dyDescent="0.25">
      <c r="A2208" s="56">
        <v>7195</v>
      </c>
      <c r="B2208" s="43" t="s">
        <v>1415</v>
      </c>
      <c r="C2208" s="43" t="s">
        <v>1416</v>
      </c>
      <c r="D2208" s="57" t="s">
        <v>133</v>
      </c>
      <c r="E2208" s="44">
        <v>600</v>
      </c>
      <c r="F2208" s="58">
        <v>35095</v>
      </c>
      <c r="G2208" s="45">
        <v>520</v>
      </c>
      <c r="H2208" s="45">
        <v>-295.26000000000005</v>
      </c>
      <c r="I2208" s="59">
        <f t="shared" si="238"/>
        <v>224.73999999999995</v>
      </c>
      <c r="J2208" s="44">
        <f t="shared" si="239"/>
        <v>1996</v>
      </c>
      <c r="K2208" s="44">
        <f t="shared" si="240"/>
        <v>28</v>
      </c>
      <c r="L2208" s="59">
        <f>VLOOKUP(J2208,'SF CCI, BCI'!A:F,5)</f>
        <v>6629.61</v>
      </c>
      <c r="M2208" s="59">
        <f t="shared" si="244"/>
        <v>2.317973455452131</v>
      </c>
      <c r="N2208" s="47">
        <f t="shared" si="241"/>
        <v>1205.346196835108</v>
      </c>
      <c r="O2208" s="44">
        <f t="shared" si="242"/>
        <v>22</v>
      </c>
      <c r="P2208" s="47">
        <f t="shared" si="243"/>
        <v>520.94135437831176</v>
      </c>
    </row>
    <row r="2209" spans="1:16" x14ac:dyDescent="0.25">
      <c r="A2209" s="56">
        <v>7196</v>
      </c>
      <c r="B2209" s="43" t="s">
        <v>1415</v>
      </c>
      <c r="C2209" s="43" t="s">
        <v>1416</v>
      </c>
      <c r="D2209" s="57" t="s">
        <v>133</v>
      </c>
      <c r="E2209" s="44">
        <v>600</v>
      </c>
      <c r="F2209" s="58">
        <v>35095</v>
      </c>
      <c r="G2209" s="45">
        <v>1147.01</v>
      </c>
      <c r="H2209" s="45">
        <v>-649.15</v>
      </c>
      <c r="I2209" s="59">
        <f t="shared" si="238"/>
        <v>497.86</v>
      </c>
      <c r="J2209" s="44">
        <f t="shared" si="239"/>
        <v>1996</v>
      </c>
      <c r="K2209" s="44">
        <f t="shared" si="240"/>
        <v>28</v>
      </c>
      <c r="L2209" s="59">
        <f>VLOOKUP(J2209,'SF CCI, BCI'!A:F,5)</f>
        <v>6629.61</v>
      </c>
      <c r="M2209" s="59">
        <f t="shared" si="244"/>
        <v>2.317973455452131</v>
      </c>
      <c r="N2209" s="47">
        <f t="shared" si="241"/>
        <v>2658.7387331381487</v>
      </c>
      <c r="O2209" s="44">
        <f t="shared" si="242"/>
        <v>22</v>
      </c>
      <c r="P2209" s="47">
        <f t="shared" si="243"/>
        <v>1154.0262645313981</v>
      </c>
    </row>
    <row r="2210" spans="1:16" x14ac:dyDescent="0.25">
      <c r="A2210" s="56">
        <v>7197</v>
      </c>
      <c r="B2210" s="43" t="s">
        <v>1415</v>
      </c>
      <c r="C2210" s="43" t="s">
        <v>1416</v>
      </c>
      <c r="D2210" s="57" t="s">
        <v>133</v>
      </c>
      <c r="E2210" s="44">
        <v>600</v>
      </c>
      <c r="F2210" s="58">
        <v>35095</v>
      </c>
      <c r="G2210" s="45">
        <v>590.89</v>
      </c>
      <c r="H2210" s="45">
        <v>-334</v>
      </c>
      <c r="I2210" s="59">
        <f t="shared" si="238"/>
        <v>256.89</v>
      </c>
      <c r="J2210" s="44">
        <f t="shared" si="239"/>
        <v>1996</v>
      </c>
      <c r="K2210" s="44">
        <f t="shared" si="240"/>
        <v>28</v>
      </c>
      <c r="L2210" s="59">
        <f>VLOOKUP(J2210,'SF CCI, BCI'!A:F,5)</f>
        <v>6629.61</v>
      </c>
      <c r="M2210" s="59">
        <f t="shared" si="244"/>
        <v>2.317973455452131</v>
      </c>
      <c r="N2210" s="47">
        <f t="shared" si="241"/>
        <v>1369.6673350921096</v>
      </c>
      <c r="O2210" s="44">
        <f t="shared" si="242"/>
        <v>22</v>
      </c>
      <c r="P2210" s="47">
        <f t="shared" si="243"/>
        <v>595.46420097109785</v>
      </c>
    </row>
    <row r="2211" spans="1:16" x14ac:dyDescent="0.25">
      <c r="A2211" s="56">
        <v>7198</v>
      </c>
      <c r="B2211" s="43" t="s">
        <v>1415</v>
      </c>
      <c r="C2211" s="43" t="s">
        <v>1416</v>
      </c>
      <c r="D2211" s="57" t="s">
        <v>133</v>
      </c>
      <c r="E2211" s="44">
        <v>600</v>
      </c>
      <c r="F2211" s="58">
        <v>35095</v>
      </c>
      <c r="G2211" s="45">
        <v>1491.11</v>
      </c>
      <c r="H2211" s="45">
        <v>-847.24</v>
      </c>
      <c r="I2211" s="59">
        <f t="shared" si="238"/>
        <v>643.86999999999989</v>
      </c>
      <c r="J2211" s="44">
        <f t="shared" si="239"/>
        <v>1996</v>
      </c>
      <c r="K2211" s="44">
        <f t="shared" si="240"/>
        <v>28</v>
      </c>
      <c r="L2211" s="59">
        <f>VLOOKUP(J2211,'SF CCI, BCI'!A:F,5)</f>
        <v>6629.61</v>
      </c>
      <c r="M2211" s="59">
        <f t="shared" si="244"/>
        <v>2.317973455452131</v>
      </c>
      <c r="N2211" s="47">
        <f t="shared" si="241"/>
        <v>3456.3533991592267</v>
      </c>
      <c r="O2211" s="44">
        <f t="shared" si="242"/>
        <v>22</v>
      </c>
      <c r="P2211" s="47">
        <f t="shared" si="243"/>
        <v>1492.4735687619634</v>
      </c>
    </row>
    <row r="2212" spans="1:16" x14ac:dyDescent="0.25">
      <c r="A2212" s="56">
        <v>7199</v>
      </c>
      <c r="B2212" s="43" t="s">
        <v>1415</v>
      </c>
      <c r="C2212" s="43" t="s">
        <v>1416</v>
      </c>
      <c r="D2212" s="57" t="s">
        <v>133</v>
      </c>
      <c r="E2212" s="44">
        <v>600</v>
      </c>
      <c r="F2212" s="58">
        <v>35095</v>
      </c>
      <c r="G2212" s="45">
        <v>4.41</v>
      </c>
      <c r="H2212" s="45">
        <v>-2.5099999999999998</v>
      </c>
      <c r="I2212" s="59">
        <f t="shared" si="238"/>
        <v>1.9000000000000004</v>
      </c>
      <c r="J2212" s="44">
        <f t="shared" si="239"/>
        <v>1996</v>
      </c>
      <c r="K2212" s="44">
        <f t="shared" si="240"/>
        <v>28</v>
      </c>
      <c r="L2212" s="59">
        <f>VLOOKUP(J2212,'SF CCI, BCI'!A:F,5)</f>
        <v>6629.61</v>
      </c>
      <c r="M2212" s="59">
        <f t="shared" si="244"/>
        <v>2.317973455452131</v>
      </c>
      <c r="N2212" s="47">
        <f t="shared" si="241"/>
        <v>10.222262938543897</v>
      </c>
      <c r="O2212" s="44">
        <f t="shared" si="242"/>
        <v>22</v>
      </c>
      <c r="P2212" s="47">
        <f t="shared" si="243"/>
        <v>4.4041495653590497</v>
      </c>
    </row>
    <row r="2213" spans="1:16" x14ac:dyDescent="0.25">
      <c r="A2213" s="56">
        <v>7200</v>
      </c>
      <c r="B2213" s="43" t="s">
        <v>1415</v>
      </c>
      <c r="C2213" s="43" t="s">
        <v>1416</v>
      </c>
      <c r="D2213" s="57" t="s">
        <v>133</v>
      </c>
      <c r="E2213" s="44">
        <v>600</v>
      </c>
      <c r="F2213" s="58">
        <v>35095</v>
      </c>
      <c r="G2213" s="45">
        <v>3492.98</v>
      </c>
      <c r="H2213" s="45">
        <v>-1982.07</v>
      </c>
      <c r="I2213" s="59">
        <f t="shared" si="238"/>
        <v>1510.91</v>
      </c>
      <c r="J2213" s="44">
        <f t="shared" si="239"/>
        <v>1996</v>
      </c>
      <c r="K2213" s="44">
        <f t="shared" si="240"/>
        <v>28</v>
      </c>
      <c r="L2213" s="59">
        <f>VLOOKUP(J2213,'SF CCI, BCI'!A:F,5)</f>
        <v>6629.61</v>
      </c>
      <c r="M2213" s="59">
        <f t="shared" si="244"/>
        <v>2.317973455452131</v>
      </c>
      <c r="N2213" s="47">
        <f t="shared" si="241"/>
        <v>8096.6349204251846</v>
      </c>
      <c r="O2213" s="44">
        <f t="shared" si="242"/>
        <v>22</v>
      </c>
      <c r="P2213" s="47">
        <f t="shared" si="243"/>
        <v>3502.2492735771793</v>
      </c>
    </row>
    <row r="2214" spans="1:16" x14ac:dyDescent="0.25">
      <c r="A2214" s="56">
        <v>7201</v>
      </c>
      <c r="B2214" s="43" t="s">
        <v>1415</v>
      </c>
      <c r="C2214" s="43" t="s">
        <v>1416</v>
      </c>
      <c r="D2214" s="57" t="s">
        <v>133</v>
      </c>
      <c r="E2214" s="44">
        <v>600</v>
      </c>
      <c r="F2214" s="58">
        <v>35095</v>
      </c>
      <c r="G2214" s="45">
        <v>120</v>
      </c>
      <c r="H2214" s="45">
        <v>-66.2</v>
      </c>
      <c r="I2214" s="59">
        <f t="shared" si="238"/>
        <v>53.8</v>
      </c>
      <c r="J2214" s="44">
        <f t="shared" si="239"/>
        <v>1996</v>
      </c>
      <c r="K2214" s="44">
        <f t="shared" si="240"/>
        <v>28</v>
      </c>
      <c r="L2214" s="59">
        <f>VLOOKUP(J2214,'SF CCI, BCI'!A:F,5)</f>
        <v>6629.61</v>
      </c>
      <c r="M2214" s="59">
        <f t="shared" si="244"/>
        <v>2.317973455452131</v>
      </c>
      <c r="N2214" s="47">
        <f t="shared" si="241"/>
        <v>278.1568146542557</v>
      </c>
      <c r="O2214" s="44">
        <f t="shared" si="242"/>
        <v>22</v>
      </c>
      <c r="P2214" s="47">
        <f t="shared" si="243"/>
        <v>124.70697190332464</v>
      </c>
    </row>
    <row r="2215" spans="1:16" x14ac:dyDescent="0.25">
      <c r="A2215" s="56">
        <v>7202</v>
      </c>
      <c r="B2215" s="43" t="s">
        <v>1415</v>
      </c>
      <c r="C2215" s="43" t="s">
        <v>1416</v>
      </c>
      <c r="D2215" s="57" t="s">
        <v>133</v>
      </c>
      <c r="E2215" s="44">
        <v>600</v>
      </c>
      <c r="F2215" s="58">
        <v>35095</v>
      </c>
      <c r="G2215" s="45">
        <v>5.73</v>
      </c>
      <c r="H2215" s="45">
        <v>-3.15</v>
      </c>
      <c r="I2215" s="59">
        <f t="shared" si="238"/>
        <v>2.5800000000000005</v>
      </c>
      <c r="J2215" s="44">
        <f t="shared" si="239"/>
        <v>1996</v>
      </c>
      <c r="K2215" s="44">
        <f t="shared" si="240"/>
        <v>28</v>
      </c>
      <c r="L2215" s="59">
        <f>VLOOKUP(J2215,'SF CCI, BCI'!A:F,5)</f>
        <v>6629.61</v>
      </c>
      <c r="M2215" s="59">
        <f t="shared" si="244"/>
        <v>2.317973455452131</v>
      </c>
      <c r="N2215" s="47">
        <f t="shared" si="241"/>
        <v>13.281987899740711</v>
      </c>
      <c r="O2215" s="44">
        <f t="shared" si="242"/>
        <v>22</v>
      </c>
      <c r="P2215" s="47">
        <f t="shared" si="243"/>
        <v>5.9803715150664987</v>
      </c>
    </row>
    <row r="2216" spans="1:16" x14ac:dyDescent="0.25">
      <c r="A2216" s="56">
        <v>7203</v>
      </c>
      <c r="B2216" s="43" t="s">
        <v>1415</v>
      </c>
      <c r="C2216" s="43" t="s">
        <v>1416</v>
      </c>
      <c r="D2216" s="57" t="s">
        <v>133</v>
      </c>
      <c r="E2216" s="44">
        <v>600</v>
      </c>
      <c r="F2216" s="58">
        <v>35095</v>
      </c>
      <c r="G2216" s="45">
        <v>393.58</v>
      </c>
      <c r="H2216" s="45">
        <v>-225.47</v>
      </c>
      <c r="I2216" s="59">
        <f t="shared" si="238"/>
        <v>168.10999999999999</v>
      </c>
      <c r="J2216" s="44">
        <f t="shared" si="239"/>
        <v>1996</v>
      </c>
      <c r="K2216" s="44">
        <f t="shared" si="240"/>
        <v>28</v>
      </c>
      <c r="L2216" s="59">
        <f>VLOOKUP(J2216,'SF CCI, BCI'!A:F,5)</f>
        <v>6629.61</v>
      </c>
      <c r="M2216" s="59">
        <f t="shared" si="244"/>
        <v>2.317973455452131</v>
      </c>
      <c r="N2216" s="47">
        <f t="shared" si="241"/>
        <v>912.30799259684966</v>
      </c>
      <c r="O2216" s="44">
        <f t="shared" si="242"/>
        <v>22</v>
      </c>
      <c r="P2216" s="47">
        <f t="shared" si="243"/>
        <v>389.67451759605768</v>
      </c>
    </row>
    <row r="2217" spans="1:16" x14ac:dyDescent="0.25">
      <c r="A2217" s="56">
        <v>7204</v>
      </c>
      <c r="B2217" s="43" t="s">
        <v>1415</v>
      </c>
      <c r="C2217" s="43" t="s">
        <v>1416</v>
      </c>
      <c r="D2217" s="57" t="s">
        <v>133</v>
      </c>
      <c r="E2217" s="44">
        <v>600</v>
      </c>
      <c r="F2217" s="58">
        <v>35095</v>
      </c>
      <c r="G2217" s="45">
        <v>6.75</v>
      </c>
      <c r="H2217" s="45">
        <v>-3.71</v>
      </c>
      <c r="I2217" s="59">
        <f t="shared" si="238"/>
        <v>3.04</v>
      </c>
      <c r="J2217" s="44">
        <f t="shared" si="239"/>
        <v>1996</v>
      </c>
      <c r="K2217" s="44">
        <f t="shared" si="240"/>
        <v>28</v>
      </c>
      <c r="L2217" s="59">
        <f>VLOOKUP(J2217,'SF CCI, BCI'!A:F,5)</f>
        <v>6629.61</v>
      </c>
      <c r="M2217" s="59">
        <f t="shared" si="244"/>
        <v>2.317973455452131</v>
      </c>
      <c r="N2217" s="47">
        <f t="shared" si="241"/>
        <v>15.646320824301885</v>
      </c>
      <c r="O2217" s="44">
        <f t="shared" si="242"/>
        <v>22</v>
      </c>
      <c r="P2217" s="47">
        <f t="shared" si="243"/>
        <v>7.0466393045744784</v>
      </c>
    </row>
    <row r="2218" spans="1:16" x14ac:dyDescent="0.25">
      <c r="A2218" s="56">
        <v>7205</v>
      </c>
      <c r="B2218" s="43" t="s">
        <v>1415</v>
      </c>
      <c r="C2218" s="43" t="s">
        <v>1416</v>
      </c>
      <c r="D2218" s="57" t="s">
        <v>133</v>
      </c>
      <c r="E2218" s="44">
        <v>600</v>
      </c>
      <c r="F2218" s="58">
        <v>35095</v>
      </c>
      <c r="G2218" s="45">
        <v>511.65</v>
      </c>
      <c r="H2218" s="45">
        <v>-290.35999999999996</v>
      </c>
      <c r="I2218" s="59">
        <f t="shared" si="238"/>
        <v>221.29000000000002</v>
      </c>
      <c r="J2218" s="44">
        <f t="shared" si="239"/>
        <v>1996</v>
      </c>
      <c r="K2218" s="44">
        <f t="shared" si="240"/>
        <v>28</v>
      </c>
      <c r="L2218" s="59">
        <f>VLOOKUP(J2218,'SF CCI, BCI'!A:F,5)</f>
        <v>6629.61</v>
      </c>
      <c r="M2218" s="59">
        <f t="shared" si="244"/>
        <v>2.317973455452131</v>
      </c>
      <c r="N2218" s="47">
        <f t="shared" si="241"/>
        <v>1185.9911184820828</v>
      </c>
      <c r="O2218" s="44">
        <f t="shared" si="242"/>
        <v>22</v>
      </c>
      <c r="P2218" s="47">
        <f t="shared" si="243"/>
        <v>512.94434595700216</v>
      </c>
    </row>
    <row r="2219" spans="1:16" x14ac:dyDescent="0.25">
      <c r="A2219" s="56">
        <v>7206</v>
      </c>
      <c r="B2219" s="43" t="s">
        <v>1415</v>
      </c>
      <c r="C2219" s="43" t="s">
        <v>1416</v>
      </c>
      <c r="D2219" s="57" t="s">
        <v>133</v>
      </c>
      <c r="E2219" s="44">
        <v>600</v>
      </c>
      <c r="F2219" s="58">
        <v>35095</v>
      </c>
      <c r="G2219" s="45">
        <v>80.36</v>
      </c>
      <c r="H2219" s="45">
        <v>-44.14</v>
      </c>
      <c r="I2219" s="59">
        <f t="shared" si="238"/>
        <v>36.22</v>
      </c>
      <c r="J2219" s="44">
        <f t="shared" si="239"/>
        <v>1996</v>
      </c>
      <c r="K2219" s="44">
        <f t="shared" si="240"/>
        <v>28</v>
      </c>
      <c r="L2219" s="59">
        <f>VLOOKUP(J2219,'SF CCI, BCI'!A:F,5)</f>
        <v>6629.61</v>
      </c>
      <c r="M2219" s="59">
        <f t="shared" si="244"/>
        <v>2.317973455452131</v>
      </c>
      <c r="N2219" s="47">
        <f t="shared" si="241"/>
        <v>186.27234688013326</v>
      </c>
      <c r="O2219" s="44">
        <f t="shared" si="242"/>
        <v>22</v>
      </c>
      <c r="P2219" s="47">
        <f t="shared" si="243"/>
        <v>83.956998556476179</v>
      </c>
    </row>
    <row r="2220" spans="1:16" x14ac:dyDescent="0.25">
      <c r="A2220" s="56">
        <v>7207</v>
      </c>
      <c r="B2220" s="43" t="s">
        <v>1415</v>
      </c>
      <c r="C2220" s="43" t="s">
        <v>1416</v>
      </c>
      <c r="D2220" s="57" t="s">
        <v>133</v>
      </c>
      <c r="E2220" s="44">
        <v>600</v>
      </c>
      <c r="F2220" s="58">
        <v>35095</v>
      </c>
      <c r="G2220" s="45">
        <v>3036.14</v>
      </c>
      <c r="H2220" s="45">
        <v>-1724.28</v>
      </c>
      <c r="I2220" s="59">
        <f t="shared" si="238"/>
        <v>1311.86</v>
      </c>
      <c r="J2220" s="44">
        <f t="shared" si="239"/>
        <v>1996</v>
      </c>
      <c r="K2220" s="44">
        <f t="shared" si="240"/>
        <v>28</v>
      </c>
      <c r="L2220" s="59">
        <f>VLOOKUP(J2220,'SF CCI, BCI'!A:F,5)</f>
        <v>6629.61</v>
      </c>
      <c r="M2220" s="59">
        <f t="shared" si="244"/>
        <v>2.317973455452131</v>
      </c>
      <c r="N2220" s="47">
        <f t="shared" si="241"/>
        <v>7037.6919270364324</v>
      </c>
      <c r="O2220" s="44">
        <f t="shared" si="242"/>
        <v>22</v>
      </c>
      <c r="P2220" s="47">
        <f t="shared" si="243"/>
        <v>3040.8566572694322</v>
      </c>
    </row>
    <row r="2221" spans="1:16" x14ac:dyDescent="0.25">
      <c r="A2221" s="56">
        <v>7208</v>
      </c>
      <c r="B2221" s="43" t="s">
        <v>1415</v>
      </c>
      <c r="C2221" s="43" t="s">
        <v>1416</v>
      </c>
      <c r="D2221" s="57" t="s">
        <v>133</v>
      </c>
      <c r="E2221" s="44">
        <v>600</v>
      </c>
      <c r="F2221" s="58">
        <v>35095</v>
      </c>
      <c r="G2221" s="45">
        <v>1300</v>
      </c>
      <c r="H2221" s="45">
        <v>-741.82</v>
      </c>
      <c r="I2221" s="59">
        <f t="shared" si="238"/>
        <v>558.17999999999995</v>
      </c>
      <c r="J2221" s="44">
        <f t="shared" si="239"/>
        <v>1996</v>
      </c>
      <c r="K2221" s="44">
        <f t="shared" si="240"/>
        <v>28</v>
      </c>
      <c r="L2221" s="59">
        <f>VLOOKUP(J2221,'SF CCI, BCI'!A:F,5)</f>
        <v>6629.61</v>
      </c>
      <c r="M2221" s="59">
        <f t="shared" si="244"/>
        <v>2.317973455452131</v>
      </c>
      <c r="N2221" s="47">
        <f t="shared" si="241"/>
        <v>3013.3654920877702</v>
      </c>
      <c r="O2221" s="44">
        <f t="shared" si="242"/>
        <v>22</v>
      </c>
      <c r="P2221" s="47">
        <f t="shared" si="243"/>
        <v>1293.8464233642703</v>
      </c>
    </row>
    <row r="2222" spans="1:16" x14ac:dyDescent="0.25">
      <c r="A2222" s="56">
        <v>7209</v>
      </c>
      <c r="B2222" s="43" t="s">
        <v>1415</v>
      </c>
      <c r="C2222" s="43" t="s">
        <v>1416</v>
      </c>
      <c r="D2222" s="57" t="s">
        <v>133</v>
      </c>
      <c r="E2222" s="44">
        <v>600</v>
      </c>
      <c r="F2222" s="58">
        <v>35095</v>
      </c>
      <c r="G2222" s="45">
        <v>9</v>
      </c>
      <c r="H2222" s="45">
        <v>-4.9399999999999995</v>
      </c>
      <c r="I2222" s="59">
        <f t="shared" si="238"/>
        <v>4.0600000000000005</v>
      </c>
      <c r="J2222" s="44">
        <f t="shared" si="239"/>
        <v>1996</v>
      </c>
      <c r="K2222" s="44">
        <f t="shared" si="240"/>
        <v>28</v>
      </c>
      <c r="L2222" s="59">
        <f>VLOOKUP(J2222,'SF CCI, BCI'!A:F,5)</f>
        <v>6629.61</v>
      </c>
      <c r="M2222" s="59">
        <f t="shared" si="244"/>
        <v>2.317973455452131</v>
      </c>
      <c r="N2222" s="47">
        <f t="shared" si="241"/>
        <v>20.861761099069177</v>
      </c>
      <c r="O2222" s="44">
        <f t="shared" si="242"/>
        <v>22</v>
      </c>
      <c r="P2222" s="47">
        <f t="shared" si="243"/>
        <v>9.4109722291356537</v>
      </c>
    </row>
    <row r="2223" spans="1:16" x14ac:dyDescent="0.25">
      <c r="A2223" s="56">
        <v>7210</v>
      </c>
      <c r="B2223" s="43" t="s">
        <v>1415</v>
      </c>
      <c r="C2223" s="43" t="s">
        <v>1416</v>
      </c>
      <c r="D2223" s="57" t="s">
        <v>133</v>
      </c>
      <c r="E2223" s="44">
        <v>600</v>
      </c>
      <c r="F2223" s="58">
        <v>35095</v>
      </c>
      <c r="G2223" s="45">
        <v>104.47</v>
      </c>
      <c r="H2223" s="45">
        <v>-57.48</v>
      </c>
      <c r="I2223" s="59">
        <f t="shared" si="238"/>
        <v>46.99</v>
      </c>
      <c r="J2223" s="44">
        <f t="shared" si="239"/>
        <v>1996</v>
      </c>
      <c r="K2223" s="44">
        <f t="shared" si="240"/>
        <v>28</v>
      </c>
      <c r="L2223" s="59">
        <f>VLOOKUP(J2223,'SF CCI, BCI'!A:F,5)</f>
        <v>6629.61</v>
      </c>
      <c r="M2223" s="59">
        <f t="shared" si="244"/>
        <v>2.317973455452131</v>
      </c>
      <c r="N2223" s="47">
        <f t="shared" si="241"/>
        <v>242.15868689108413</v>
      </c>
      <c r="O2223" s="44">
        <f t="shared" si="242"/>
        <v>22</v>
      </c>
      <c r="P2223" s="47">
        <f t="shared" si="243"/>
        <v>108.92157267169564</v>
      </c>
    </row>
    <row r="2224" spans="1:16" x14ac:dyDescent="0.25">
      <c r="A2224" s="56">
        <v>7211</v>
      </c>
      <c r="B2224" s="43" t="s">
        <v>1415</v>
      </c>
      <c r="C2224" s="43" t="s">
        <v>1416</v>
      </c>
      <c r="D2224" s="57" t="s">
        <v>133</v>
      </c>
      <c r="E2224" s="44">
        <v>600</v>
      </c>
      <c r="F2224" s="58">
        <v>35095</v>
      </c>
      <c r="G2224" s="45">
        <v>2277.9899999999998</v>
      </c>
      <c r="H2224" s="45">
        <v>-1297.76</v>
      </c>
      <c r="I2224" s="59">
        <f t="shared" si="238"/>
        <v>980.22999999999979</v>
      </c>
      <c r="J2224" s="44">
        <f t="shared" si="239"/>
        <v>1996</v>
      </c>
      <c r="K2224" s="44">
        <f t="shared" si="240"/>
        <v>28</v>
      </c>
      <c r="L2224" s="59">
        <f>VLOOKUP(J2224,'SF CCI, BCI'!A:F,5)</f>
        <v>6629.61</v>
      </c>
      <c r="M2224" s="59">
        <f t="shared" si="244"/>
        <v>2.317973455452131</v>
      </c>
      <c r="N2224" s="47">
        <f t="shared" si="241"/>
        <v>5280.320351785399</v>
      </c>
      <c r="O2224" s="44">
        <f t="shared" si="242"/>
        <v>22</v>
      </c>
      <c r="P2224" s="47">
        <f t="shared" si="243"/>
        <v>2272.147120237842</v>
      </c>
    </row>
    <row r="2225" spans="1:16" x14ac:dyDescent="0.25">
      <c r="A2225" s="56">
        <v>7212</v>
      </c>
      <c r="B2225" s="43" t="s">
        <v>1415</v>
      </c>
      <c r="C2225" s="43" t="s">
        <v>1416</v>
      </c>
      <c r="D2225" s="57" t="s">
        <v>133</v>
      </c>
      <c r="E2225" s="44">
        <v>600</v>
      </c>
      <c r="F2225" s="58">
        <v>35095</v>
      </c>
      <c r="G2225" s="45">
        <v>1468.9</v>
      </c>
      <c r="H2225" s="45">
        <v>-835.1</v>
      </c>
      <c r="I2225" s="59">
        <f t="shared" si="238"/>
        <v>633.80000000000007</v>
      </c>
      <c r="J2225" s="44">
        <f t="shared" si="239"/>
        <v>1996</v>
      </c>
      <c r="K2225" s="44">
        <f t="shared" si="240"/>
        <v>28</v>
      </c>
      <c r="L2225" s="59">
        <f>VLOOKUP(J2225,'SF CCI, BCI'!A:F,5)</f>
        <v>6629.61</v>
      </c>
      <c r="M2225" s="59">
        <f t="shared" si="244"/>
        <v>2.317973455452131</v>
      </c>
      <c r="N2225" s="47">
        <f t="shared" si="241"/>
        <v>3404.8712087136355</v>
      </c>
      <c r="O2225" s="44">
        <f t="shared" si="242"/>
        <v>22</v>
      </c>
      <c r="P2225" s="47">
        <f t="shared" si="243"/>
        <v>1469.1315760655607</v>
      </c>
    </row>
    <row r="2226" spans="1:16" x14ac:dyDescent="0.25">
      <c r="A2226" s="56">
        <v>7213</v>
      </c>
      <c r="B2226" s="43" t="s">
        <v>1415</v>
      </c>
      <c r="C2226" s="43" t="s">
        <v>1416</v>
      </c>
      <c r="D2226" s="57" t="s">
        <v>133</v>
      </c>
      <c r="E2226" s="44">
        <v>600</v>
      </c>
      <c r="F2226" s="58">
        <v>35095</v>
      </c>
      <c r="G2226" s="45">
        <v>2961.39</v>
      </c>
      <c r="H2226" s="45">
        <v>-1683.03</v>
      </c>
      <c r="I2226" s="59">
        <f t="shared" si="238"/>
        <v>1278.3599999999999</v>
      </c>
      <c r="J2226" s="44">
        <f t="shared" si="239"/>
        <v>1996</v>
      </c>
      <c r="K2226" s="44">
        <f t="shared" si="240"/>
        <v>28</v>
      </c>
      <c r="L2226" s="59">
        <f>VLOOKUP(J2226,'SF CCI, BCI'!A:F,5)</f>
        <v>6629.61</v>
      </c>
      <c r="M2226" s="59">
        <f t="shared" si="244"/>
        <v>2.317973455452131</v>
      </c>
      <c r="N2226" s="47">
        <f t="shared" si="241"/>
        <v>6864.423411241386</v>
      </c>
      <c r="O2226" s="44">
        <f t="shared" si="242"/>
        <v>22</v>
      </c>
      <c r="P2226" s="47">
        <f t="shared" si="243"/>
        <v>2963.2045465117858</v>
      </c>
    </row>
    <row r="2227" spans="1:16" x14ac:dyDescent="0.25">
      <c r="A2227" s="56">
        <v>7214</v>
      </c>
      <c r="B2227" s="43" t="s">
        <v>1444</v>
      </c>
      <c r="C2227" s="43" t="s">
        <v>1418</v>
      </c>
      <c r="D2227" s="57" t="s">
        <v>133</v>
      </c>
      <c r="E2227" s="44">
        <v>600</v>
      </c>
      <c r="F2227" s="58">
        <v>35095</v>
      </c>
      <c r="G2227" s="45">
        <v>1207.42</v>
      </c>
      <c r="H2227" s="45">
        <v>-666.02</v>
      </c>
      <c r="I2227" s="59">
        <f t="shared" si="238"/>
        <v>541.40000000000009</v>
      </c>
      <c r="J2227" s="44">
        <f t="shared" si="239"/>
        <v>1996</v>
      </c>
      <c r="K2227" s="44">
        <f t="shared" si="240"/>
        <v>28</v>
      </c>
      <c r="L2227" s="59">
        <f>VLOOKUP(J2227,'SF CCI, BCI'!A:F,5)</f>
        <v>6629.61</v>
      </c>
      <c r="M2227" s="59">
        <f t="shared" si="244"/>
        <v>2.317973455452131</v>
      </c>
      <c r="N2227" s="47">
        <f t="shared" si="241"/>
        <v>2798.7675095820123</v>
      </c>
      <c r="O2227" s="44">
        <f t="shared" si="242"/>
        <v>22</v>
      </c>
      <c r="P2227" s="47">
        <f t="shared" si="243"/>
        <v>1254.9508287817839</v>
      </c>
    </row>
    <row r="2228" spans="1:16" x14ac:dyDescent="0.25">
      <c r="A2228" s="56">
        <v>7215</v>
      </c>
      <c r="B2228" s="43" t="s">
        <v>1444</v>
      </c>
      <c r="C2228" s="43" t="s">
        <v>1418</v>
      </c>
      <c r="D2228" s="57" t="s">
        <v>133</v>
      </c>
      <c r="E2228" s="44">
        <v>600</v>
      </c>
      <c r="F2228" s="58">
        <v>35095</v>
      </c>
      <c r="G2228" s="45">
        <v>48.51</v>
      </c>
      <c r="H2228" s="45">
        <v>-26.689999999999998</v>
      </c>
      <c r="I2228" s="59">
        <f t="shared" si="238"/>
        <v>21.82</v>
      </c>
      <c r="J2228" s="44">
        <f t="shared" si="239"/>
        <v>1996</v>
      </c>
      <c r="K2228" s="44">
        <f t="shared" si="240"/>
        <v>28</v>
      </c>
      <c r="L2228" s="59">
        <f>VLOOKUP(J2228,'SF CCI, BCI'!A:F,5)</f>
        <v>6629.61</v>
      </c>
      <c r="M2228" s="59">
        <f t="shared" si="244"/>
        <v>2.317973455452131</v>
      </c>
      <c r="N2228" s="47">
        <f t="shared" si="241"/>
        <v>112.44489232398287</v>
      </c>
      <c r="O2228" s="44">
        <f t="shared" si="242"/>
        <v>22</v>
      </c>
      <c r="P2228" s="47">
        <f t="shared" si="243"/>
        <v>50.578180797965501</v>
      </c>
    </row>
    <row r="2229" spans="1:16" x14ac:dyDescent="0.25">
      <c r="A2229" s="56">
        <v>7216</v>
      </c>
      <c r="B2229" s="43" t="s">
        <v>1444</v>
      </c>
      <c r="C2229" s="43" t="s">
        <v>1418</v>
      </c>
      <c r="D2229" s="57" t="s">
        <v>133</v>
      </c>
      <c r="E2229" s="44">
        <v>600</v>
      </c>
      <c r="F2229" s="58">
        <v>35095</v>
      </c>
      <c r="G2229" s="45">
        <v>898.29</v>
      </c>
      <c r="H2229" s="45">
        <v>-495.74</v>
      </c>
      <c r="I2229" s="59">
        <f t="shared" si="238"/>
        <v>402.54999999999995</v>
      </c>
      <c r="J2229" s="44">
        <f t="shared" si="239"/>
        <v>1996</v>
      </c>
      <c r="K2229" s="44">
        <f t="shared" si="240"/>
        <v>28</v>
      </c>
      <c r="L2229" s="59">
        <f>VLOOKUP(J2229,'SF CCI, BCI'!A:F,5)</f>
        <v>6629.61</v>
      </c>
      <c r="M2229" s="59">
        <f t="shared" si="244"/>
        <v>2.317973455452131</v>
      </c>
      <c r="N2229" s="47">
        <f t="shared" si="241"/>
        <v>2082.2123752980947</v>
      </c>
      <c r="O2229" s="44">
        <f t="shared" si="242"/>
        <v>22</v>
      </c>
      <c r="P2229" s="47">
        <f t="shared" si="243"/>
        <v>933.10021449225519</v>
      </c>
    </row>
    <row r="2230" spans="1:16" x14ac:dyDescent="0.25">
      <c r="A2230" s="56">
        <v>7217</v>
      </c>
      <c r="B2230" s="43" t="s">
        <v>1444</v>
      </c>
      <c r="C2230" s="43" t="s">
        <v>1418</v>
      </c>
      <c r="D2230" s="57" t="s">
        <v>133</v>
      </c>
      <c r="E2230" s="44">
        <v>600</v>
      </c>
      <c r="F2230" s="58">
        <v>35095</v>
      </c>
      <c r="G2230" s="45">
        <v>93.33</v>
      </c>
      <c r="H2230" s="45">
        <v>-51.639999999999993</v>
      </c>
      <c r="I2230" s="59">
        <f t="shared" si="238"/>
        <v>41.690000000000005</v>
      </c>
      <c r="J2230" s="44">
        <f t="shared" si="239"/>
        <v>1996</v>
      </c>
      <c r="K2230" s="44">
        <f t="shared" si="240"/>
        <v>28</v>
      </c>
      <c r="L2230" s="59">
        <f>VLOOKUP(J2230,'SF CCI, BCI'!A:F,5)</f>
        <v>6629.61</v>
      </c>
      <c r="M2230" s="59">
        <f t="shared" si="244"/>
        <v>2.317973455452131</v>
      </c>
      <c r="N2230" s="47">
        <f t="shared" si="241"/>
        <v>216.33646259734738</v>
      </c>
      <c r="O2230" s="44">
        <f t="shared" si="242"/>
        <v>22</v>
      </c>
      <c r="P2230" s="47">
        <f t="shared" si="243"/>
        <v>96.636313357799352</v>
      </c>
    </row>
    <row r="2231" spans="1:16" x14ac:dyDescent="0.25">
      <c r="A2231" s="56">
        <v>7218</v>
      </c>
      <c r="B2231" s="43" t="s">
        <v>1444</v>
      </c>
      <c r="C2231" s="43" t="s">
        <v>1418</v>
      </c>
      <c r="D2231" s="57" t="s">
        <v>133</v>
      </c>
      <c r="E2231" s="44">
        <v>600</v>
      </c>
      <c r="F2231" s="58">
        <v>35095</v>
      </c>
      <c r="G2231" s="45">
        <v>12.38</v>
      </c>
      <c r="H2231" s="45">
        <v>-6.8199999999999994</v>
      </c>
      <c r="I2231" s="59">
        <f t="shared" si="238"/>
        <v>5.5600000000000014</v>
      </c>
      <c r="J2231" s="44">
        <f t="shared" si="239"/>
        <v>1996</v>
      </c>
      <c r="K2231" s="44">
        <f t="shared" si="240"/>
        <v>28</v>
      </c>
      <c r="L2231" s="59">
        <f>VLOOKUP(J2231,'SF CCI, BCI'!A:F,5)</f>
        <v>6629.61</v>
      </c>
      <c r="M2231" s="59">
        <f t="shared" si="244"/>
        <v>2.317973455452131</v>
      </c>
      <c r="N2231" s="47">
        <f t="shared" si="241"/>
        <v>28.696511378497384</v>
      </c>
      <c r="O2231" s="44">
        <f t="shared" si="242"/>
        <v>22</v>
      </c>
      <c r="P2231" s="47">
        <f t="shared" si="243"/>
        <v>12.887932412313852</v>
      </c>
    </row>
    <row r="2232" spans="1:16" x14ac:dyDescent="0.25">
      <c r="A2232" s="56">
        <v>7219</v>
      </c>
      <c r="B2232" s="43" t="s">
        <v>1444</v>
      </c>
      <c r="C2232" s="43" t="s">
        <v>1418</v>
      </c>
      <c r="D2232" s="57" t="s">
        <v>133</v>
      </c>
      <c r="E2232" s="44">
        <v>600</v>
      </c>
      <c r="F2232" s="58">
        <v>35095</v>
      </c>
      <c r="G2232" s="45">
        <v>116.66</v>
      </c>
      <c r="H2232" s="45">
        <v>-64.22</v>
      </c>
      <c r="I2232" s="59">
        <f t="shared" si="238"/>
        <v>52.44</v>
      </c>
      <c r="J2232" s="44">
        <f t="shared" si="239"/>
        <v>1996</v>
      </c>
      <c r="K2232" s="44">
        <f t="shared" si="240"/>
        <v>28</v>
      </c>
      <c r="L2232" s="59">
        <f>VLOOKUP(J2232,'SF CCI, BCI'!A:F,5)</f>
        <v>6629.61</v>
      </c>
      <c r="M2232" s="59">
        <f t="shared" si="244"/>
        <v>2.317973455452131</v>
      </c>
      <c r="N2232" s="47">
        <f t="shared" si="241"/>
        <v>270.41478331304558</v>
      </c>
      <c r="O2232" s="44">
        <f t="shared" si="242"/>
        <v>22</v>
      </c>
      <c r="P2232" s="47">
        <f t="shared" si="243"/>
        <v>121.55452800390974</v>
      </c>
    </row>
    <row r="2233" spans="1:16" x14ac:dyDescent="0.25">
      <c r="A2233" s="56">
        <v>7220</v>
      </c>
      <c r="B2233" s="43" t="s">
        <v>1444</v>
      </c>
      <c r="C2233" s="43" t="s">
        <v>1418</v>
      </c>
      <c r="D2233" s="57" t="s">
        <v>133</v>
      </c>
      <c r="E2233" s="44">
        <v>600</v>
      </c>
      <c r="F2233" s="58">
        <v>35095</v>
      </c>
      <c r="G2233" s="45">
        <v>1576.84</v>
      </c>
      <c r="H2233" s="45">
        <v>-870.02</v>
      </c>
      <c r="I2233" s="59">
        <f t="shared" si="238"/>
        <v>706.81999999999994</v>
      </c>
      <c r="J2233" s="44">
        <f t="shared" si="239"/>
        <v>1996</v>
      </c>
      <c r="K2233" s="44">
        <f t="shared" si="240"/>
        <v>28</v>
      </c>
      <c r="L2233" s="59">
        <f>VLOOKUP(J2233,'SF CCI, BCI'!A:F,5)</f>
        <v>6629.61</v>
      </c>
      <c r="M2233" s="59">
        <f t="shared" si="244"/>
        <v>2.317973455452131</v>
      </c>
      <c r="N2233" s="47">
        <f t="shared" si="241"/>
        <v>3655.0732634951378</v>
      </c>
      <c r="O2233" s="44">
        <f t="shared" si="242"/>
        <v>22</v>
      </c>
      <c r="P2233" s="47">
        <f t="shared" si="243"/>
        <v>1638.389997782675</v>
      </c>
    </row>
    <row r="2234" spans="1:16" x14ac:dyDescent="0.25">
      <c r="A2234" s="56">
        <v>7221</v>
      </c>
      <c r="B2234" s="43" t="s">
        <v>1444</v>
      </c>
      <c r="C2234" s="43" t="s">
        <v>1418</v>
      </c>
      <c r="D2234" s="57" t="s">
        <v>133</v>
      </c>
      <c r="E2234" s="44">
        <v>600</v>
      </c>
      <c r="F2234" s="58">
        <v>35095</v>
      </c>
      <c r="G2234" s="45">
        <v>676.88</v>
      </c>
      <c r="H2234" s="45">
        <v>-373.5</v>
      </c>
      <c r="I2234" s="59">
        <f t="shared" si="238"/>
        <v>303.38</v>
      </c>
      <c r="J2234" s="44">
        <f t="shared" si="239"/>
        <v>1996</v>
      </c>
      <c r="K2234" s="44">
        <f t="shared" si="240"/>
        <v>28</v>
      </c>
      <c r="L2234" s="59">
        <f>VLOOKUP(J2234,'SF CCI, BCI'!A:F,5)</f>
        <v>6629.61</v>
      </c>
      <c r="M2234" s="59">
        <f t="shared" si="244"/>
        <v>2.317973455452131</v>
      </c>
      <c r="N2234" s="47">
        <f t="shared" si="241"/>
        <v>1568.9898725264384</v>
      </c>
      <c r="O2234" s="44">
        <f t="shared" si="242"/>
        <v>22</v>
      </c>
      <c r="P2234" s="47">
        <f t="shared" si="243"/>
        <v>703.22678691506746</v>
      </c>
    </row>
    <row r="2235" spans="1:16" x14ac:dyDescent="0.25">
      <c r="A2235" s="56">
        <v>7222</v>
      </c>
      <c r="B2235" s="43" t="s">
        <v>1444</v>
      </c>
      <c r="C2235" s="43" t="s">
        <v>1418</v>
      </c>
      <c r="D2235" s="57" t="s">
        <v>133</v>
      </c>
      <c r="E2235" s="44">
        <v>600</v>
      </c>
      <c r="F2235" s="58">
        <v>35095</v>
      </c>
      <c r="G2235" s="45">
        <v>2017.03</v>
      </c>
      <c r="H2235" s="45">
        <v>-1112.71</v>
      </c>
      <c r="I2235" s="59">
        <f t="shared" si="238"/>
        <v>904.31999999999994</v>
      </c>
      <c r="J2235" s="44">
        <f t="shared" si="239"/>
        <v>1996</v>
      </c>
      <c r="K2235" s="44">
        <f t="shared" si="240"/>
        <v>28</v>
      </c>
      <c r="L2235" s="59">
        <f>VLOOKUP(J2235,'SF CCI, BCI'!A:F,5)</f>
        <v>6629.61</v>
      </c>
      <c r="M2235" s="59">
        <f t="shared" si="244"/>
        <v>2.317973455452131</v>
      </c>
      <c r="N2235" s="47">
        <f t="shared" si="241"/>
        <v>4675.421998850612</v>
      </c>
      <c r="O2235" s="44">
        <f t="shared" si="242"/>
        <v>22</v>
      </c>
      <c r="P2235" s="47">
        <f t="shared" si="243"/>
        <v>2096.1897552344708</v>
      </c>
    </row>
    <row r="2236" spans="1:16" x14ac:dyDescent="0.25">
      <c r="A2236" s="56">
        <v>7223</v>
      </c>
      <c r="B2236" s="43" t="s">
        <v>1417</v>
      </c>
      <c r="C2236" s="43" t="s">
        <v>1418</v>
      </c>
      <c r="D2236" s="57" t="s">
        <v>133</v>
      </c>
      <c r="E2236" s="44">
        <v>600</v>
      </c>
      <c r="F2236" s="58">
        <v>35095</v>
      </c>
      <c r="G2236" s="45">
        <v>336.97</v>
      </c>
      <c r="H2236" s="45">
        <v>-185.85999999999999</v>
      </c>
      <c r="I2236" s="59">
        <f t="shared" si="238"/>
        <v>151.11000000000004</v>
      </c>
      <c r="J2236" s="44">
        <f t="shared" si="239"/>
        <v>1996</v>
      </c>
      <c r="K2236" s="44">
        <f t="shared" si="240"/>
        <v>28</v>
      </c>
      <c r="L2236" s="59">
        <f>VLOOKUP(J2236,'SF CCI, BCI'!A:F,5)</f>
        <v>6629.61</v>
      </c>
      <c r="M2236" s="59">
        <f t="shared" si="244"/>
        <v>2.317973455452131</v>
      </c>
      <c r="N2236" s="47">
        <f t="shared" si="241"/>
        <v>781.08751528370465</v>
      </c>
      <c r="O2236" s="44">
        <f t="shared" si="242"/>
        <v>22</v>
      </c>
      <c r="P2236" s="47">
        <f t="shared" si="243"/>
        <v>350.26896885337163</v>
      </c>
    </row>
    <row r="2237" spans="1:16" x14ac:dyDescent="0.25">
      <c r="A2237" s="56">
        <v>7224</v>
      </c>
      <c r="B2237" s="43" t="s">
        <v>1417</v>
      </c>
      <c r="C2237" s="43" t="s">
        <v>1418</v>
      </c>
      <c r="D2237" s="57" t="s">
        <v>133</v>
      </c>
      <c r="E2237" s="44">
        <v>600</v>
      </c>
      <c r="F2237" s="58">
        <v>35095</v>
      </c>
      <c r="G2237" s="45">
        <v>240</v>
      </c>
      <c r="H2237" s="45">
        <v>-132.44999999999999</v>
      </c>
      <c r="I2237" s="59">
        <f t="shared" si="238"/>
        <v>107.55000000000001</v>
      </c>
      <c r="J2237" s="44">
        <f t="shared" si="239"/>
        <v>1996</v>
      </c>
      <c r="K2237" s="44">
        <f t="shared" si="240"/>
        <v>28</v>
      </c>
      <c r="L2237" s="59">
        <f>VLOOKUP(J2237,'SF CCI, BCI'!A:F,5)</f>
        <v>6629.61</v>
      </c>
      <c r="M2237" s="59">
        <f t="shared" si="244"/>
        <v>2.317973455452131</v>
      </c>
      <c r="N2237" s="47">
        <f t="shared" si="241"/>
        <v>556.31362930851139</v>
      </c>
      <c r="O2237" s="44">
        <f t="shared" si="242"/>
        <v>22</v>
      </c>
      <c r="P2237" s="47">
        <f t="shared" si="243"/>
        <v>249.29804513387671</v>
      </c>
    </row>
    <row r="2238" spans="1:16" x14ac:dyDescent="0.25">
      <c r="A2238" s="56">
        <v>7225</v>
      </c>
      <c r="B2238" s="43" t="s">
        <v>1417</v>
      </c>
      <c r="C2238" s="43" t="s">
        <v>1418</v>
      </c>
      <c r="D2238" s="57" t="s">
        <v>133</v>
      </c>
      <c r="E2238" s="44">
        <v>600</v>
      </c>
      <c r="F2238" s="58">
        <v>35095</v>
      </c>
      <c r="G2238" s="45">
        <v>380.26</v>
      </c>
      <c r="H2238" s="45">
        <v>-209.65</v>
      </c>
      <c r="I2238" s="59">
        <f t="shared" si="238"/>
        <v>170.60999999999999</v>
      </c>
      <c r="J2238" s="44">
        <f t="shared" si="239"/>
        <v>1996</v>
      </c>
      <c r="K2238" s="44">
        <f t="shared" si="240"/>
        <v>28</v>
      </c>
      <c r="L2238" s="59">
        <f>VLOOKUP(J2238,'SF CCI, BCI'!A:F,5)</f>
        <v>6629.61</v>
      </c>
      <c r="M2238" s="59">
        <f t="shared" si="244"/>
        <v>2.317973455452131</v>
      </c>
      <c r="N2238" s="47">
        <f t="shared" si="241"/>
        <v>881.4325861702273</v>
      </c>
      <c r="O2238" s="44">
        <f t="shared" si="242"/>
        <v>22</v>
      </c>
      <c r="P2238" s="47">
        <f t="shared" si="243"/>
        <v>395.46945123468805</v>
      </c>
    </row>
    <row r="2239" spans="1:16" x14ac:dyDescent="0.25">
      <c r="A2239" s="56">
        <v>7226</v>
      </c>
      <c r="B2239" s="43" t="s">
        <v>1417</v>
      </c>
      <c r="C2239" s="43" t="s">
        <v>1418</v>
      </c>
      <c r="D2239" s="57" t="s">
        <v>133</v>
      </c>
      <c r="E2239" s="44">
        <v>600</v>
      </c>
      <c r="F2239" s="58">
        <v>35095</v>
      </c>
      <c r="G2239" s="45">
        <v>9</v>
      </c>
      <c r="H2239" s="45">
        <v>-4.9399999999999995</v>
      </c>
      <c r="I2239" s="59">
        <f t="shared" si="238"/>
        <v>4.0600000000000005</v>
      </c>
      <c r="J2239" s="44">
        <f t="shared" si="239"/>
        <v>1996</v>
      </c>
      <c r="K2239" s="44">
        <f t="shared" si="240"/>
        <v>28</v>
      </c>
      <c r="L2239" s="59">
        <f>VLOOKUP(J2239,'SF CCI, BCI'!A:F,5)</f>
        <v>6629.61</v>
      </c>
      <c r="M2239" s="59">
        <f t="shared" si="244"/>
        <v>2.317973455452131</v>
      </c>
      <c r="N2239" s="47">
        <f t="shared" si="241"/>
        <v>20.861761099069177</v>
      </c>
      <c r="O2239" s="44">
        <f t="shared" si="242"/>
        <v>22</v>
      </c>
      <c r="P2239" s="47">
        <f t="shared" si="243"/>
        <v>9.4109722291356537</v>
      </c>
    </row>
    <row r="2240" spans="1:16" x14ac:dyDescent="0.25">
      <c r="A2240" s="56">
        <v>7227</v>
      </c>
      <c r="B2240" s="43" t="s">
        <v>1417</v>
      </c>
      <c r="C2240" s="43" t="s">
        <v>1418</v>
      </c>
      <c r="D2240" s="57" t="s">
        <v>133</v>
      </c>
      <c r="E2240" s="44">
        <v>600</v>
      </c>
      <c r="F2240" s="58">
        <v>35095</v>
      </c>
      <c r="G2240" s="45">
        <v>475.33</v>
      </c>
      <c r="H2240" s="45">
        <v>-262.13</v>
      </c>
      <c r="I2240" s="59">
        <f t="shared" si="238"/>
        <v>213.2</v>
      </c>
      <c r="J2240" s="44">
        <f t="shared" si="239"/>
        <v>1996</v>
      </c>
      <c r="K2240" s="44">
        <f t="shared" si="240"/>
        <v>28</v>
      </c>
      <c r="L2240" s="59">
        <f>VLOOKUP(J2240,'SF CCI, BCI'!A:F,5)</f>
        <v>6629.61</v>
      </c>
      <c r="M2240" s="59">
        <f t="shared" si="244"/>
        <v>2.317973455452131</v>
      </c>
      <c r="N2240" s="47">
        <f t="shared" si="241"/>
        <v>1101.8023225800614</v>
      </c>
      <c r="O2240" s="44">
        <f t="shared" si="242"/>
        <v>22</v>
      </c>
      <c r="P2240" s="47">
        <f t="shared" si="243"/>
        <v>494.19194070239428</v>
      </c>
    </row>
    <row r="2241" spans="1:16" x14ac:dyDescent="0.25">
      <c r="A2241" s="56">
        <v>7228</v>
      </c>
      <c r="B2241" s="43" t="s">
        <v>1417</v>
      </c>
      <c r="C2241" s="43" t="s">
        <v>1418</v>
      </c>
      <c r="D2241" s="57" t="s">
        <v>133</v>
      </c>
      <c r="E2241" s="44">
        <v>600</v>
      </c>
      <c r="F2241" s="58">
        <v>35095</v>
      </c>
      <c r="G2241" s="45">
        <v>65.36</v>
      </c>
      <c r="H2241" s="45">
        <v>-36.089999999999996</v>
      </c>
      <c r="I2241" s="59">
        <f t="shared" si="238"/>
        <v>29.270000000000003</v>
      </c>
      <c r="J2241" s="44">
        <f t="shared" si="239"/>
        <v>1996</v>
      </c>
      <c r="K2241" s="44">
        <f t="shared" si="240"/>
        <v>28</v>
      </c>
      <c r="L2241" s="59">
        <f>VLOOKUP(J2241,'SF CCI, BCI'!A:F,5)</f>
        <v>6629.61</v>
      </c>
      <c r="M2241" s="59">
        <f t="shared" si="244"/>
        <v>2.317973455452131</v>
      </c>
      <c r="N2241" s="47">
        <f t="shared" si="241"/>
        <v>151.50274504835127</v>
      </c>
      <c r="O2241" s="44">
        <f t="shared" si="242"/>
        <v>22</v>
      </c>
      <c r="P2241" s="47">
        <f t="shared" si="243"/>
        <v>67.847083041083877</v>
      </c>
    </row>
    <row r="2242" spans="1:16" x14ac:dyDescent="0.25">
      <c r="A2242" s="56">
        <v>7229</v>
      </c>
      <c r="B2242" s="43" t="s">
        <v>1417</v>
      </c>
      <c r="C2242" s="43" t="s">
        <v>1418</v>
      </c>
      <c r="D2242" s="57" t="s">
        <v>133</v>
      </c>
      <c r="E2242" s="44">
        <v>600</v>
      </c>
      <c r="F2242" s="58">
        <v>35095</v>
      </c>
      <c r="G2242" s="45">
        <v>698.16</v>
      </c>
      <c r="H2242" s="45">
        <v>-384.99</v>
      </c>
      <c r="I2242" s="59">
        <f t="shared" si="238"/>
        <v>313.16999999999996</v>
      </c>
      <c r="J2242" s="44">
        <f t="shared" si="239"/>
        <v>1996</v>
      </c>
      <c r="K2242" s="44">
        <f t="shared" si="240"/>
        <v>28</v>
      </c>
      <c r="L2242" s="59">
        <f>VLOOKUP(J2242,'SF CCI, BCI'!A:F,5)</f>
        <v>6629.61</v>
      </c>
      <c r="M2242" s="59">
        <f t="shared" si="244"/>
        <v>2.317973455452131</v>
      </c>
      <c r="N2242" s="47">
        <f t="shared" si="241"/>
        <v>1618.3163476584598</v>
      </c>
      <c r="O2242" s="44">
        <f t="shared" si="242"/>
        <v>22</v>
      </c>
      <c r="P2242" s="47">
        <f t="shared" si="243"/>
        <v>725.91974704394374</v>
      </c>
    </row>
    <row r="2243" spans="1:16" x14ac:dyDescent="0.25">
      <c r="A2243" s="56">
        <v>7230</v>
      </c>
      <c r="B2243" s="43" t="s">
        <v>1417</v>
      </c>
      <c r="C2243" s="43" t="s">
        <v>1418</v>
      </c>
      <c r="D2243" s="57" t="s">
        <v>133</v>
      </c>
      <c r="E2243" s="44">
        <v>600</v>
      </c>
      <c r="F2243" s="58">
        <v>35095</v>
      </c>
      <c r="G2243" s="45">
        <v>225.51</v>
      </c>
      <c r="H2243" s="45">
        <v>-124.63</v>
      </c>
      <c r="I2243" s="59">
        <f t="shared" si="238"/>
        <v>100.88</v>
      </c>
      <c r="J2243" s="44">
        <f t="shared" si="239"/>
        <v>1996</v>
      </c>
      <c r="K2243" s="44">
        <f t="shared" si="240"/>
        <v>28</v>
      </c>
      <c r="L2243" s="59">
        <f>VLOOKUP(J2243,'SF CCI, BCI'!A:F,5)</f>
        <v>6629.61</v>
      </c>
      <c r="M2243" s="59">
        <f t="shared" si="244"/>
        <v>2.317973455452131</v>
      </c>
      <c r="N2243" s="47">
        <f t="shared" si="241"/>
        <v>522.72619393901005</v>
      </c>
      <c r="O2243" s="44">
        <f t="shared" si="242"/>
        <v>22</v>
      </c>
      <c r="P2243" s="47">
        <f t="shared" si="243"/>
        <v>233.83716218601097</v>
      </c>
    </row>
    <row r="2244" spans="1:16" x14ac:dyDescent="0.25">
      <c r="A2244" s="56">
        <v>7231</v>
      </c>
      <c r="B2244" s="43" t="s">
        <v>1417</v>
      </c>
      <c r="C2244" s="43" t="s">
        <v>1418</v>
      </c>
      <c r="D2244" s="57" t="s">
        <v>133</v>
      </c>
      <c r="E2244" s="44">
        <v>600</v>
      </c>
      <c r="F2244" s="58">
        <v>35095</v>
      </c>
      <c r="G2244" s="45">
        <v>907.6</v>
      </c>
      <c r="H2244" s="45">
        <v>-500.59000000000003</v>
      </c>
      <c r="I2244" s="59">
        <f t="shared" si="238"/>
        <v>407.01</v>
      </c>
      <c r="J2244" s="44">
        <f t="shared" si="239"/>
        <v>1996</v>
      </c>
      <c r="K2244" s="44">
        <f t="shared" si="240"/>
        <v>28</v>
      </c>
      <c r="L2244" s="59">
        <f>VLOOKUP(J2244,'SF CCI, BCI'!A:F,5)</f>
        <v>6629.61</v>
      </c>
      <c r="M2244" s="59">
        <f t="shared" si="244"/>
        <v>2.317973455452131</v>
      </c>
      <c r="N2244" s="47">
        <f t="shared" si="241"/>
        <v>2103.7927081683542</v>
      </c>
      <c r="O2244" s="44">
        <f t="shared" si="242"/>
        <v>22</v>
      </c>
      <c r="P2244" s="47">
        <f t="shared" si="243"/>
        <v>943.43837610357184</v>
      </c>
    </row>
    <row r="2245" spans="1:16" x14ac:dyDescent="0.25">
      <c r="A2245" s="56">
        <v>7232</v>
      </c>
      <c r="B2245" s="43" t="s">
        <v>1417</v>
      </c>
      <c r="C2245" s="43" t="s">
        <v>1418</v>
      </c>
      <c r="D2245" s="57" t="s">
        <v>133</v>
      </c>
      <c r="E2245" s="44">
        <v>600</v>
      </c>
      <c r="F2245" s="58">
        <v>35095</v>
      </c>
      <c r="G2245" s="45">
        <v>396.19</v>
      </c>
      <c r="H2245" s="45">
        <v>-218.57</v>
      </c>
      <c r="I2245" s="59">
        <f t="shared" si="238"/>
        <v>177.62</v>
      </c>
      <c r="J2245" s="44">
        <f t="shared" si="239"/>
        <v>1996</v>
      </c>
      <c r="K2245" s="44">
        <f t="shared" si="240"/>
        <v>28</v>
      </c>
      <c r="L2245" s="59">
        <f>VLOOKUP(J2245,'SF CCI, BCI'!A:F,5)</f>
        <v>6629.61</v>
      </c>
      <c r="M2245" s="59">
        <f t="shared" si="244"/>
        <v>2.317973455452131</v>
      </c>
      <c r="N2245" s="47">
        <f t="shared" si="241"/>
        <v>918.35790331557973</v>
      </c>
      <c r="O2245" s="44">
        <f t="shared" si="242"/>
        <v>22</v>
      </c>
      <c r="P2245" s="47">
        <f t="shared" si="243"/>
        <v>411.71844515740753</v>
      </c>
    </row>
    <row r="2246" spans="1:16" x14ac:dyDescent="0.25">
      <c r="A2246" s="56">
        <v>7233</v>
      </c>
      <c r="B2246" s="43" t="s">
        <v>1417</v>
      </c>
      <c r="C2246" s="43" t="s">
        <v>1418</v>
      </c>
      <c r="D2246" s="57" t="s">
        <v>133</v>
      </c>
      <c r="E2246" s="44">
        <v>600</v>
      </c>
      <c r="F2246" s="58">
        <v>35095</v>
      </c>
      <c r="G2246" s="45">
        <v>123.62</v>
      </c>
      <c r="H2246" s="45">
        <v>-68.36</v>
      </c>
      <c r="I2246" s="59">
        <f t="shared" si="238"/>
        <v>55.260000000000005</v>
      </c>
      <c r="J2246" s="44">
        <f t="shared" si="239"/>
        <v>1996</v>
      </c>
      <c r="K2246" s="44">
        <f t="shared" si="240"/>
        <v>28</v>
      </c>
      <c r="L2246" s="59">
        <f>VLOOKUP(J2246,'SF CCI, BCI'!A:F,5)</f>
        <v>6629.61</v>
      </c>
      <c r="M2246" s="59">
        <f t="shared" si="244"/>
        <v>2.317973455452131</v>
      </c>
      <c r="N2246" s="47">
        <f t="shared" si="241"/>
        <v>286.54787856299242</v>
      </c>
      <c r="O2246" s="44">
        <f t="shared" si="242"/>
        <v>22</v>
      </c>
      <c r="P2246" s="47">
        <f t="shared" si="243"/>
        <v>128.09121314828477</v>
      </c>
    </row>
    <row r="2247" spans="1:16" x14ac:dyDescent="0.25">
      <c r="A2247" s="56">
        <v>7234</v>
      </c>
      <c r="B2247" s="43" t="s">
        <v>1417</v>
      </c>
      <c r="C2247" s="43" t="s">
        <v>1418</v>
      </c>
      <c r="D2247" s="57" t="s">
        <v>133</v>
      </c>
      <c r="E2247" s="44">
        <v>600</v>
      </c>
      <c r="F2247" s="58">
        <v>35095</v>
      </c>
      <c r="G2247" s="45">
        <v>123</v>
      </c>
      <c r="H2247" s="45">
        <v>-67.86</v>
      </c>
      <c r="I2247" s="59">
        <f t="shared" si="238"/>
        <v>55.14</v>
      </c>
      <c r="J2247" s="44">
        <f t="shared" si="239"/>
        <v>1996</v>
      </c>
      <c r="K2247" s="44">
        <f t="shared" si="240"/>
        <v>28</v>
      </c>
      <c r="L2247" s="59">
        <f>VLOOKUP(J2247,'SF CCI, BCI'!A:F,5)</f>
        <v>6629.61</v>
      </c>
      <c r="M2247" s="59">
        <f t="shared" si="244"/>
        <v>2.317973455452131</v>
      </c>
      <c r="N2247" s="47">
        <f t="shared" si="241"/>
        <v>285.11073502061208</v>
      </c>
      <c r="O2247" s="44">
        <f t="shared" si="242"/>
        <v>22</v>
      </c>
      <c r="P2247" s="47">
        <f t="shared" si="243"/>
        <v>127.8130563336305</v>
      </c>
    </row>
    <row r="2248" spans="1:16" x14ac:dyDescent="0.25">
      <c r="A2248" s="56">
        <v>7235</v>
      </c>
      <c r="B2248" s="43" t="s">
        <v>1417</v>
      </c>
      <c r="C2248" s="43" t="s">
        <v>1418</v>
      </c>
      <c r="D2248" s="57" t="s">
        <v>133</v>
      </c>
      <c r="E2248" s="44">
        <v>600</v>
      </c>
      <c r="F2248" s="58">
        <v>35095</v>
      </c>
      <c r="G2248" s="45">
        <v>153.75</v>
      </c>
      <c r="H2248" s="45">
        <v>-85</v>
      </c>
      <c r="I2248" s="59">
        <f t="shared" si="238"/>
        <v>68.75</v>
      </c>
      <c r="J2248" s="44">
        <f t="shared" si="239"/>
        <v>1996</v>
      </c>
      <c r="K2248" s="44">
        <f t="shared" si="240"/>
        <v>28</v>
      </c>
      <c r="L2248" s="59">
        <f>VLOOKUP(J2248,'SF CCI, BCI'!A:F,5)</f>
        <v>6629.61</v>
      </c>
      <c r="M2248" s="59">
        <f t="shared" si="244"/>
        <v>2.317973455452131</v>
      </c>
      <c r="N2248" s="47">
        <f t="shared" si="241"/>
        <v>356.38841877576516</v>
      </c>
      <c r="O2248" s="44">
        <f t="shared" si="242"/>
        <v>22</v>
      </c>
      <c r="P2248" s="47">
        <f t="shared" si="243"/>
        <v>159.360675062334</v>
      </c>
    </row>
    <row r="2249" spans="1:16" x14ac:dyDescent="0.25">
      <c r="A2249" s="56">
        <v>7236</v>
      </c>
      <c r="B2249" s="43" t="s">
        <v>1417</v>
      </c>
      <c r="C2249" s="43" t="s">
        <v>1418</v>
      </c>
      <c r="D2249" s="57" t="s">
        <v>133</v>
      </c>
      <c r="E2249" s="44">
        <v>600</v>
      </c>
      <c r="F2249" s="58">
        <v>35095</v>
      </c>
      <c r="G2249" s="45">
        <v>40.18</v>
      </c>
      <c r="H2249" s="45">
        <v>-22.35</v>
      </c>
      <c r="I2249" s="59">
        <f t="shared" si="238"/>
        <v>17.829999999999998</v>
      </c>
      <c r="J2249" s="44">
        <f t="shared" si="239"/>
        <v>1996</v>
      </c>
      <c r="K2249" s="44">
        <f t="shared" si="240"/>
        <v>28</v>
      </c>
      <c r="L2249" s="59">
        <f>VLOOKUP(J2249,'SF CCI, BCI'!A:F,5)</f>
        <v>6629.61</v>
      </c>
      <c r="M2249" s="59">
        <f t="shared" si="244"/>
        <v>2.317973455452131</v>
      </c>
      <c r="N2249" s="47">
        <f t="shared" si="241"/>
        <v>93.136173440066628</v>
      </c>
      <c r="O2249" s="44">
        <f t="shared" si="242"/>
        <v>22</v>
      </c>
      <c r="P2249" s="47">
        <f t="shared" si="243"/>
        <v>41.329466710711493</v>
      </c>
    </row>
    <row r="2250" spans="1:16" x14ac:dyDescent="0.25">
      <c r="A2250" s="56">
        <v>7237</v>
      </c>
      <c r="B2250" s="43" t="s">
        <v>1417</v>
      </c>
      <c r="C2250" s="43" t="s">
        <v>1418</v>
      </c>
      <c r="D2250" s="57" t="s">
        <v>133</v>
      </c>
      <c r="E2250" s="44">
        <v>600</v>
      </c>
      <c r="F2250" s="58">
        <v>35095</v>
      </c>
      <c r="G2250" s="45">
        <v>140.72999999999999</v>
      </c>
      <c r="H2250" s="45">
        <v>-77.58</v>
      </c>
      <c r="I2250" s="59">
        <f t="shared" si="238"/>
        <v>63.149999999999991</v>
      </c>
      <c r="J2250" s="44">
        <f t="shared" si="239"/>
        <v>1996</v>
      </c>
      <c r="K2250" s="44">
        <f t="shared" si="240"/>
        <v>28</v>
      </c>
      <c r="L2250" s="59">
        <f>VLOOKUP(J2250,'SF CCI, BCI'!A:F,5)</f>
        <v>6629.61</v>
      </c>
      <c r="M2250" s="59">
        <f t="shared" si="244"/>
        <v>2.317973455452131</v>
      </c>
      <c r="N2250" s="47">
        <f t="shared" si="241"/>
        <v>326.20840438577835</v>
      </c>
      <c r="O2250" s="44">
        <f t="shared" si="242"/>
        <v>22</v>
      </c>
      <c r="P2250" s="47">
        <f t="shared" si="243"/>
        <v>146.38002371180204</v>
      </c>
    </row>
    <row r="2251" spans="1:16" x14ac:dyDescent="0.25">
      <c r="A2251" s="56">
        <v>7238</v>
      </c>
      <c r="B2251" s="43" t="s">
        <v>1417</v>
      </c>
      <c r="C2251" s="43" t="s">
        <v>1418</v>
      </c>
      <c r="D2251" s="57" t="s">
        <v>133</v>
      </c>
      <c r="E2251" s="44">
        <v>600</v>
      </c>
      <c r="F2251" s="58">
        <v>35095</v>
      </c>
      <c r="G2251" s="45">
        <v>4.5</v>
      </c>
      <c r="H2251" s="45">
        <v>-2.5999999999999996</v>
      </c>
      <c r="I2251" s="59">
        <f t="shared" ref="I2251:I2314" si="245">G2251+H2251</f>
        <v>1.9000000000000004</v>
      </c>
      <c r="J2251" s="44">
        <f t="shared" ref="J2251:J2314" si="246">YEAR(F2251)</f>
        <v>1996</v>
      </c>
      <c r="K2251" s="44">
        <f t="shared" ref="K2251:K2314" si="247">ROUND(($A$9-F2251)/365,0)</f>
        <v>28</v>
      </c>
      <c r="L2251" s="59">
        <f>VLOOKUP(J2251,'SF CCI, BCI'!A:F,5)</f>
        <v>6629.61</v>
      </c>
      <c r="M2251" s="59">
        <f t="shared" si="244"/>
        <v>2.317973455452131</v>
      </c>
      <c r="N2251" s="47">
        <f t="shared" si="241"/>
        <v>10.430880549534589</v>
      </c>
      <c r="O2251" s="44">
        <f t="shared" si="242"/>
        <v>22</v>
      </c>
      <c r="P2251" s="47">
        <f t="shared" si="243"/>
        <v>4.4041495653590497</v>
      </c>
    </row>
    <row r="2252" spans="1:16" x14ac:dyDescent="0.25">
      <c r="A2252" s="56">
        <v>7239</v>
      </c>
      <c r="B2252" s="43" t="s">
        <v>1417</v>
      </c>
      <c r="C2252" s="43" t="s">
        <v>1418</v>
      </c>
      <c r="D2252" s="57" t="s">
        <v>133</v>
      </c>
      <c r="E2252" s="44">
        <v>600</v>
      </c>
      <c r="F2252" s="58">
        <v>35095</v>
      </c>
      <c r="G2252" s="45">
        <v>52.23</v>
      </c>
      <c r="H2252" s="45">
        <v>-28.99</v>
      </c>
      <c r="I2252" s="59">
        <f t="shared" si="245"/>
        <v>23.24</v>
      </c>
      <c r="J2252" s="44">
        <f t="shared" si="246"/>
        <v>1996</v>
      </c>
      <c r="K2252" s="44">
        <f t="shared" si="247"/>
        <v>28</v>
      </c>
      <c r="L2252" s="59">
        <f>VLOOKUP(J2252,'SF CCI, BCI'!A:F,5)</f>
        <v>6629.61</v>
      </c>
      <c r="M2252" s="59">
        <f t="shared" si="244"/>
        <v>2.317973455452131</v>
      </c>
      <c r="N2252" s="47">
        <f t="shared" ref="N2252:N2315" si="248">G2252*M2252</f>
        <v>121.0677535782648</v>
      </c>
      <c r="O2252" s="44">
        <f t="shared" ref="O2252:O2315" si="249">IF(E2252="(blank)","",IF(K2252&gt;(E2252/12),0,(E2252/12)-K2252))</f>
        <v>22</v>
      </c>
      <c r="P2252" s="47">
        <f t="shared" ref="P2252:P2315" si="250">M2252*I2252</f>
        <v>53.869703104707519</v>
      </c>
    </row>
    <row r="2253" spans="1:16" x14ac:dyDescent="0.25">
      <c r="A2253" s="56">
        <v>7240</v>
      </c>
      <c r="B2253" s="43" t="s">
        <v>1417</v>
      </c>
      <c r="C2253" s="43" t="s">
        <v>1418</v>
      </c>
      <c r="D2253" s="57" t="s">
        <v>133</v>
      </c>
      <c r="E2253" s="44">
        <v>600</v>
      </c>
      <c r="F2253" s="58">
        <v>35095</v>
      </c>
      <c r="G2253" s="45">
        <v>825.76</v>
      </c>
      <c r="H2253" s="45">
        <v>-455.76</v>
      </c>
      <c r="I2253" s="59">
        <f t="shared" si="245"/>
        <v>370</v>
      </c>
      <c r="J2253" s="44">
        <f t="shared" si="246"/>
        <v>1996</v>
      </c>
      <c r="K2253" s="44">
        <f t="shared" si="247"/>
        <v>28</v>
      </c>
      <c r="L2253" s="59">
        <f>VLOOKUP(J2253,'SF CCI, BCI'!A:F,5)</f>
        <v>6629.61</v>
      </c>
      <c r="M2253" s="59">
        <f t="shared" si="244"/>
        <v>2.317973455452131</v>
      </c>
      <c r="N2253" s="47">
        <f t="shared" si="248"/>
        <v>1914.0897605741516</v>
      </c>
      <c r="O2253" s="44">
        <f t="shared" si="249"/>
        <v>22</v>
      </c>
      <c r="P2253" s="47">
        <f t="shared" si="250"/>
        <v>857.65017851728851</v>
      </c>
    </row>
    <row r="2254" spans="1:16" x14ac:dyDescent="0.25">
      <c r="A2254" s="56">
        <v>7241</v>
      </c>
      <c r="B2254" s="43" t="s">
        <v>1417</v>
      </c>
      <c r="C2254" s="43" t="s">
        <v>1418</v>
      </c>
      <c r="D2254" s="57" t="s">
        <v>133</v>
      </c>
      <c r="E2254" s="44">
        <v>600</v>
      </c>
      <c r="F2254" s="58">
        <v>35095</v>
      </c>
      <c r="G2254" s="45">
        <v>241.63</v>
      </c>
      <c r="H2254" s="45">
        <v>-133.18</v>
      </c>
      <c r="I2254" s="59">
        <f t="shared" si="245"/>
        <v>108.44999999999999</v>
      </c>
      <c r="J2254" s="44">
        <f t="shared" si="246"/>
        <v>1996</v>
      </c>
      <c r="K2254" s="44">
        <f t="shared" si="247"/>
        <v>28</v>
      </c>
      <c r="L2254" s="59">
        <f>VLOOKUP(J2254,'SF CCI, BCI'!A:F,5)</f>
        <v>6629.61</v>
      </c>
      <c r="M2254" s="59">
        <f t="shared" si="244"/>
        <v>2.317973455452131</v>
      </c>
      <c r="N2254" s="47">
        <f t="shared" si="248"/>
        <v>560.09192604089844</v>
      </c>
      <c r="O2254" s="44">
        <f t="shared" si="249"/>
        <v>22</v>
      </c>
      <c r="P2254" s="47">
        <f t="shared" si="250"/>
        <v>251.38422124378357</v>
      </c>
    </row>
    <row r="2255" spans="1:16" x14ac:dyDescent="0.25">
      <c r="A2255" s="56">
        <v>7242</v>
      </c>
      <c r="B2255" s="43" t="s">
        <v>1417</v>
      </c>
      <c r="C2255" s="43" t="s">
        <v>1418</v>
      </c>
      <c r="D2255" s="57" t="s">
        <v>133</v>
      </c>
      <c r="E2255" s="44">
        <v>600</v>
      </c>
      <c r="F2255" s="58">
        <v>35095</v>
      </c>
      <c r="G2255" s="45">
        <v>1073.48</v>
      </c>
      <c r="H2255" s="45">
        <v>-592.24</v>
      </c>
      <c r="I2255" s="59">
        <f t="shared" si="245"/>
        <v>481.24</v>
      </c>
      <c r="J2255" s="44">
        <f t="shared" si="246"/>
        <v>1996</v>
      </c>
      <c r="K2255" s="44">
        <f t="shared" si="247"/>
        <v>28</v>
      </c>
      <c r="L2255" s="59">
        <f>VLOOKUP(J2255,'SF CCI, BCI'!A:F,5)</f>
        <v>6629.61</v>
      </c>
      <c r="M2255" s="59">
        <f t="shared" si="244"/>
        <v>2.317973455452131</v>
      </c>
      <c r="N2255" s="47">
        <f t="shared" si="248"/>
        <v>2488.2981449587537</v>
      </c>
      <c r="O2255" s="44">
        <f t="shared" si="249"/>
        <v>22</v>
      </c>
      <c r="P2255" s="47">
        <f t="shared" si="250"/>
        <v>1115.5015457017835</v>
      </c>
    </row>
    <row r="2256" spans="1:16" x14ac:dyDescent="0.25">
      <c r="A2256" s="56">
        <v>7243</v>
      </c>
      <c r="B2256" s="43" t="s">
        <v>1417</v>
      </c>
      <c r="C2256" s="43" t="s">
        <v>1418</v>
      </c>
      <c r="D2256" s="57" t="s">
        <v>133</v>
      </c>
      <c r="E2256" s="44">
        <v>600</v>
      </c>
      <c r="F2256" s="58">
        <v>35095</v>
      </c>
      <c r="G2256" s="45">
        <v>407.33</v>
      </c>
      <c r="H2256" s="45">
        <v>-224.79</v>
      </c>
      <c r="I2256" s="59">
        <f t="shared" si="245"/>
        <v>182.54</v>
      </c>
      <c r="J2256" s="44">
        <f t="shared" si="246"/>
        <v>1996</v>
      </c>
      <c r="K2256" s="44">
        <f t="shared" si="247"/>
        <v>28</v>
      </c>
      <c r="L2256" s="59">
        <f>VLOOKUP(J2256,'SF CCI, BCI'!A:F,5)</f>
        <v>6629.61</v>
      </c>
      <c r="M2256" s="59">
        <f t="shared" si="244"/>
        <v>2.317973455452131</v>
      </c>
      <c r="N2256" s="47">
        <f t="shared" si="248"/>
        <v>944.18012760931651</v>
      </c>
      <c r="O2256" s="44">
        <f t="shared" si="249"/>
        <v>22</v>
      </c>
      <c r="P2256" s="47">
        <f t="shared" si="250"/>
        <v>423.12287455823196</v>
      </c>
    </row>
    <row r="2257" spans="1:16" x14ac:dyDescent="0.25">
      <c r="A2257" s="56">
        <v>7244</v>
      </c>
      <c r="B2257" s="43" t="s">
        <v>1417</v>
      </c>
      <c r="C2257" s="43" t="s">
        <v>1418</v>
      </c>
      <c r="D2257" s="57" t="s">
        <v>133</v>
      </c>
      <c r="E2257" s="44">
        <v>600</v>
      </c>
      <c r="F2257" s="58">
        <v>35095</v>
      </c>
      <c r="G2257" s="45">
        <v>44.33</v>
      </c>
      <c r="H2257" s="45">
        <v>-24.259999999999998</v>
      </c>
      <c r="I2257" s="59">
        <f t="shared" si="245"/>
        <v>20.07</v>
      </c>
      <c r="J2257" s="44">
        <f t="shared" si="246"/>
        <v>1996</v>
      </c>
      <c r="K2257" s="44">
        <f t="shared" si="247"/>
        <v>28</v>
      </c>
      <c r="L2257" s="59">
        <f>VLOOKUP(J2257,'SF CCI, BCI'!A:F,5)</f>
        <v>6629.61</v>
      </c>
      <c r="M2257" s="59">
        <f t="shared" si="244"/>
        <v>2.317973455452131</v>
      </c>
      <c r="N2257" s="47">
        <f t="shared" si="248"/>
        <v>102.75576328019297</v>
      </c>
      <c r="O2257" s="44">
        <f t="shared" si="249"/>
        <v>22</v>
      </c>
      <c r="P2257" s="47">
        <f t="shared" si="250"/>
        <v>46.521727250924272</v>
      </c>
    </row>
    <row r="2258" spans="1:16" x14ac:dyDescent="0.25">
      <c r="A2258" s="56">
        <v>7245</v>
      </c>
      <c r="B2258" s="43" t="s">
        <v>1417</v>
      </c>
      <c r="C2258" s="43" t="s">
        <v>1418</v>
      </c>
      <c r="D2258" s="57" t="s">
        <v>133</v>
      </c>
      <c r="E2258" s="44">
        <v>600</v>
      </c>
      <c r="F2258" s="58">
        <v>35095</v>
      </c>
      <c r="G2258" s="45">
        <v>196.79</v>
      </c>
      <c r="H2258" s="45">
        <v>-108.67999999999999</v>
      </c>
      <c r="I2258" s="59">
        <f t="shared" si="245"/>
        <v>88.11</v>
      </c>
      <c r="J2258" s="44">
        <f t="shared" si="246"/>
        <v>1996</v>
      </c>
      <c r="K2258" s="44">
        <f t="shared" si="247"/>
        <v>28</v>
      </c>
      <c r="L2258" s="59">
        <f>VLOOKUP(J2258,'SF CCI, BCI'!A:F,5)</f>
        <v>6629.61</v>
      </c>
      <c r="M2258" s="59">
        <f t="shared" ref="M2258:M2321" si="251">$M$9/L2258</f>
        <v>2.317973455452131</v>
      </c>
      <c r="N2258" s="47">
        <f t="shared" si="248"/>
        <v>456.15399629842483</v>
      </c>
      <c r="O2258" s="44">
        <f t="shared" si="249"/>
        <v>22</v>
      </c>
      <c r="P2258" s="47">
        <f t="shared" si="250"/>
        <v>204.23664115988726</v>
      </c>
    </row>
    <row r="2259" spans="1:16" x14ac:dyDescent="0.25">
      <c r="A2259" s="56">
        <v>7246</v>
      </c>
      <c r="B2259" s="43" t="s">
        <v>1417</v>
      </c>
      <c r="C2259" s="43" t="s">
        <v>1418</v>
      </c>
      <c r="D2259" s="57" t="s">
        <v>133</v>
      </c>
      <c r="E2259" s="44">
        <v>600</v>
      </c>
      <c r="F2259" s="58">
        <v>35095</v>
      </c>
      <c r="G2259" s="45">
        <v>245.99</v>
      </c>
      <c r="H2259" s="45">
        <v>-135.75</v>
      </c>
      <c r="I2259" s="59">
        <f t="shared" si="245"/>
        <v>110.24000000000001</v>
      </c>
      <c r="J2259" s="44">
        <f t="shared" si="246"/>
        <v>1996</v>
      </c>
      <c r="K2259" s="44">
        <f t="shared" si="247"/>
        <v>28</v>
      </c>
      <c r="L2259" s="59">
        <f>VLOOKUP(J2259,'SF CCI, BCI'!A:F,5)</f>
        <v>6629.61</v>
      </c>
      <c r="M2259" s="59">
        <f t="shared" si="251"/>
        <v>2.317973455452131</v>
      </c>
      <c r="N2259" s="47">
        <f t="shared" si="248"/>
        <v>570.19829030666972</v>
      </c>
      <c r="O2259" s="44">
        <f t="shared" si="249"/>
        <v>22</v>
      </c>
      <c r="P2259" s="47">
        <f t="shared" si="250"/>
        <v>255.53339372904293</v>
      </c>
    </row>
    <row r="2260" spans="1:16" x14ac:dyDescent="0.25">
      <c r="A2260" s="56">
        <v>7247</v>
      </c>
      <c r="B2260" s="43" t="s">
        <v>1417</v>
      </c>
      <c r="C2260" s="43" t="s">
        <v>1418</v>
      </c>
      <c r="D2260" s="57" t="s">
        <v>133</v>
      </c>
      <c r="E2260" s="44">
        <v>600</v>
      </c>
      <c r="F2260" s="58">
        <v>35095</v>
      </c>
      <c r="G2260" s="45">
        <v>40.18</v>
      </c>
      <c r="H2260" s="45">
        <v>-22.35</v>
      </c>
      <c r="I2260" s="59">
        <f t="shared" si="245"/>
        <v>17.829999999999998</v>
      </c>
      <c r="J2260" s="44">
        <f t="shared" si="246"/>
        <v>1996</v>
      </c>
      <c r="K2260" s="44">
        <f t="shared" si="247"/>
        <v>28</v>
      </c>
      <c r="L2260" s="59">
        <f>VLOOKUP(J2260,'SF CCI, BCI'!A:F,5)</f>
        <v>6629.61</v>
      </c>
      <c r="M2260" s="59">
        <f t="shared" si="251"/>
        <v>2.317973455452131</v>
      </c>
      <c r="N2260" s="47">
        <f t="shared" si="248"/>
        <v>93.136173440066628</v>
      </c>
      <c r="O2260" s="44">
        <f t="shared" si="249"/>
        <v>22</v>
      </c>
      <c r="P2260" s="47">
        <f t="shared" si="250"/>
        <v>41.329466710711493</v>
      </c>
    </row>
    <row r="2261" spans="1:16" x14ac:dyDescent="0.25">
      <c r="A2261" s="56">
        <v>7248</v>
      </c>
      <c r="B2261" s="43" t="s">
        <v>1417</v>
      </c>
      <c r="C2261" s="43" t="s">
        <v>1418</v>
      </c>
      <c r="D2261" s="57" t="s">
        <v>133</v>
      </c>
      <c r="E2261" s="44">
        <v>600</v>
      </c>
      <c r="F2261" s="58">
        <v>35095</v>
      </c>
      <c r="G2261" s="45">
        <v>123.88</v>
      </c>
      <c r="H2261" s="45">
        <v>-68.52</v>
      </c>
      <c r="I2261" s="59">
        <f t="shared" si="245"/>
        <v>55.36</v>
      </c>
      <c r="J2261" s="44">
        <f t="shared" si="246"/>
        <v>1996</v>
      </c>
      <c r="K2261" s="44">
        <f t="shared" si="247"/>
        <v>28</v>
      </c>
      <c r="L2261" s="59">
        <f>VLOOKUP(J2261,'SF CCI, BCI'!A:F,5)</f>
        <v>6629.61</v>
      </c>
      <c r="M2261" s="59">
        <f t="shared" si="251"/>
        <v>2.317973455452131</v>
      </c>
      <c r="N2261" s="47">
        <f t="shared" si="248"/>
        <v>287.15055166140996</v>
      </c>
      <c r="O2261" s="44">
        <f t="shared" si="249"/>
        <v>22</v>
      </c>
      <c r="P2261" s="47">
        <f t="shared" si="250"/>
        <v>128.32301049382997</v>
      </c>
    </row>
    <row r="2262" spans="1:16" x14ac:dyDescent="0.25">
      <c r="A2262" s="56">
        <v>7249</v>
      </c>
      <c r="B2262" s="43" t="s">
        <v>1417</v>
      </c>
      <c r="C2262" s="43" t="s">
        <v>1418</v>
      </c>
      <c r="D2262" s="57" t="s">
        <v>133</v>
      </c>
      <c r="E2262" s="44">
        <v>600</v>
      </c>
      <c r="F2262" s="58">
        <v>35095</v>
      </c>
      <c r="G2262" s="45">
        <v>4.5</v>
      </c>
      <c r="H2262" s="45">
        <v>-2.5999999999999996</v>
      </c>
      <c r="I2262" s="59">
        <f t="shared" si="245"/>
        <v>1.9000000000000004</v>
      </c>
      <c r="J2262" s="44">
        <f t="shared" si="246"/>
        <v>1996</v>
      </c>
      <c r="K2262" s="44">
        <f t="shared" si="247"/>
        <v>28</v>
      </c>
      <c r="L2262" s="59">
        <f>VLOOKUP(J2262,'SF CCI, BCI'!A:F,5)</f>
        <v>6629.61</v>
      </c>
      <c r="M2262" s="59">
        <f t="shared" si="251"/>
        <v>2.317973455452131</v>
      </c>
      <c r="N2262" s="47">
        <f t="shared" si="248"/>
        <v>10.430880549534589</v>
      </c>
      <c r="O2262" s="44">
        <f t="shared" si="249"/>
        <v>22</v>
      </c>
      <c r="P2262" s="47">
        <f t="shared" si="250"/>
        <v>4.4041495653590497</v>
      </c>
    </row>
    <row r="2263" spans="1:16" x14ac:dyDescent="0.25">
      <c r="A2263" s="56">
        <v>7250</v>
      </c>
      <c r="B2263" s="43" t="s">
        <v>1417</v>
      </c>
      <c r="C2263" s="43" t="s">
        <v>1418</v>
      </c>
      <c r="D2263" s="57" t="s">
        <v>133</v>
      </c>
      <c r="E2263" s="44">
        <v>600</v>
      </c>
      <c r="F2263" s="58">
        <v>35095</v>
      </c>
      <c r="G2263" s="45">
        <v>52.23</v>
      </c>
      <c r="H2263" s="45">
        <v>-28.99</v>
      </c>
      <c r="I2263" s="59">
        <f t="shared" si="245"/>
        <v>23.24</v>
      </c>
      <c r="J2263" s="44">
        <f t="shared" si="246"/>
        <v>1996</v>
      </c>
      <c r="K2263" s="44">
        <f t="shared" si="247"/>
        <v>28</v>
      </c>
      <c r="L2263" s="59">
        <f>VLOOKUP(J2263,'SF CCI, BCI'!A:F,5)</f>
        <v>6629.61</v>
      </c>
      <c r="M2263" s="59">
        <f t="shared" si="251"/>
        <v>2.317973455452131</v>
      </c>
      <c r="N2263" s="47">
        <f t="shared" si="248"/>
        <v>121.0677535782648</v>
      </c>
      <c r="O2263" s="44">
        <f t="shared" si="249"/>
        <v>22</v>
      </c>
      <c r="P2263" s="47">
        <f t="shared" si="250"/>
        <v>53.869703104707519</v>
      </c>
    </row>
    <row r="2264" spans="1:16" x14ac:dyDescent="0.25">
      <c r="A2264" s="56">
        <v>7251</v>
      </c>
      <c r="B2264" s="43" t="s">
        <v>1417</v>
      </c>
      <c r="C2264" s="43" t="s">
        <v>1418</v>
      </c>
      <c r="D2264" s="57" t="s">
        <v>133</v>
      </c>
      <c r="E2264" s="44">
        <v>600</v>
      </c>
      <c r="F2264" s="58">
        <v>35095</v>
      </c>
      <c r="G2264" s="45">
        <v>617.46</v>
      </c>
      <c r="H2264" s="45">
        <v>-340.7</v>
      </c>
      <c r="I2264" s="59">
        <f t="shared" si="245"/>
        <v>276.76000000000005</v>
      </c>
      <c r="J2264" s="44">
        <f t="shared" si="246"/>
        <v>1996</v>
      </c>
      <c r="K2264" s="44">
        <f t="shared" si="247"/>
        <v>28</v>
      </c>
      <c r="L2264" s="59">
        <f>VLOOKUP(J2264,'SF CCI, BCI'!A:F,5)</f>
        <v>6629.61</v>
      </c>
      <c r="M2264" s="59">
        <f t="shared" si="251"/>
        <v>2.317973455452131</v>
      </c>
      <c r="N2264" s="47">
        <f t="shared" si="248"/>
        <v>1431.2558898034729</v>
      </c>
      <c r="O2264" s="44">
        <f t="shared" si="249"/>
        <v>22</v>
      </c>
      <c r="P2264" s="47">
        <f t="shared" si="250"/>
        <v>641.52233353093186</v>
      </c>
    </row>
    <row r="2265" spans="1:16" x14ac:dyDescent="0.25">
      <c r="A2265" s="56">
        <v>7252</v>
      </c>
      <c r="B2265" s="43" t="s">
        <v>1417</v>
      </c>
      <c r="C2265" s="43" t="s">
        <v>1418</v>
      </c>
      <c r="D2265" s="57" t="s">
        <v>133</v>
      </c>
      <c r="E2265" s="44">
        <v>600</v>
      </c>
      <c r="F2265" s="58">
        <v>35095</v>
      </c>
      <c r="G2265" s="45">
        <v>248.13</v>
      </c>
      <c r="H2265" s="45">
        <v>-136.76</v>
      </c>
      <c r="I2265" s="59">
        <f t="shared" si="245"/>
        <v>111.37</v>
      </c>
      <c r="J2265" s="44">
        <f t="shared" si="246"/>
        <v>1996</v>
      </c>
      <c r="K2265" s="44">
        <f t="shared" si="247"/>
        <v>28</v>
      </c>
      <c r="L2265" s="59">
        <f>VLOOKUP(J2265,'SF CCI, BCI'!A:F,5)</f>
        <v>6629.61</v>
      </c>
      <c r="M2265" s="59">
        <f t="shared" si="251"/>
        <v>2.317973455452131</v>
      </c>
      <c r="N2265" s="47">
        <f t="shared" si="248"/>
        <v>575.15875350133729</v>
      </c>
      <c r="O2265" s="44">
        <f t="shared" si="249"/>
        <v>22</v>
      </c>
      <c r="P2265" s="47">
        <f t="shared" si="250"/>
        <v>258.15270373370385</v>
      </c>
    </row>
    <row r="2266" spans="1:16" x14ac:dyDescent="0.25">
      <c r="A2266" s="56">
        <v>7253</v>
      </c>
      <c r="B2266" s="43" t="s">
        <v>1417</v>
      </c>
      <c r="C2266" s="43" t="s">
        <v>1418</v>
      </c>
      <c r="D2266" s="57" t="s">
        <v>133</v>
      </c>
      <c r="E2266" s="44">
        <v>600</v>
      </c>
      <c r="F2266" s="58">
        <v>35095</v>
      </c>
      <c r="G2266" s="45">
        <v>802.7</v>
      </c>
      <c r="H2266" s="45">
        <v>-442.96000000000004</v>
      </c>
      <c r="I2266" s="59">
        <f t="shared" si="245"/>
        <v>359.74</v>
      </c>
      <c r="J2266" s="44">
        <f t="shared" si="246"/>
        <v>1996</v>
      </c>
      <c r="K2266" s="44">
        <f t="shared" si="247"/>
        <v>28</v>
      </c>
      <c r="L2266" s="59">
        <f>VLOOKUP(J2266,'SF CCI, BCI'!A:F,5)</f>
        <v>6629.61</v>
      </c>
      <c r="M2266" s="59">
        <f t="shared" si="251"/>
        <v>2.317973455452131</v>
      </c>
      <c r="N2266" s="47">
        <f t="shared" si="248"/>
        <v>1860.6372926914257</v>
      </c>
      <c r="O2266" s="44">
        <f t="shared" si="249"/>
        <v>22</v>
      </c>
      <c r="P2266" s="47">
        <f t="shared" si="250"/>
        <v>833.86777086434961</v>
      </c>
    </row>
    <row r="2267" spans="1:16" x14ac:dyDescent="0.25">
      <c r="A2267" s="56">
        <v>7254</v>
      </c>
      <c r="B2267" s="43" t="s">
        <v>1417</v>
      </c>
      <c r="C2267" s="43" t="s">
        <v>1418</v>
      </c>
      <c r="D2267" s="57" t="s">
        <v>133</v>
      </c>
      <c r="E2267" s="44">
        <v>600</v>
      </c>
      <c r="F2267" s="58">
        <v>35095</v>
      </c>
      <c r="G2267" s="45">
        <v>233.57</v>
      </c>
      <c r="H2267" s="45">
        <v>-128.94</v>
      </c>
      <c r="I2267" s="59">
        <f t="shared" si="245"/>
        <v>104.63</v>
      </c>
      <c r="J2267" s="44">
        <f t="shared" si="246"/>
        <v>1996</v>
      </c>
      <c r="K2267" s="44">
        <f t="shared" si="247"/>
        <v>28</v>
      </c>
      <c r="L2267" s="59">
        <f>VLOOKUP(J2267,'SF CCI, BCI'!A:F,5)</f>
        <v>6629.61</v>
      </c>
      <c r="M2267" s="59">
        <f t="shared" si="251"/>
        <v>2.317973455452131</v>
      </c>
      <c r="N2267" s="47">
        <f t="shared" si="248"/>
        <v>541.40905998995424</v>
      </c>
      <c r="O2267" s="44">
        <f t="shared" si="249"/>
        <v>22</v>
      </c>
      <c r="P2267" s="47">
        <f t="shared" si="250"/>
        <v>242.52956264395644</v>
      </c>
    </row>
    <row r="2268" spans="1:16" x14ac:dyDescent="0.25">
      <c r="A2268" s="56">
        <v>7255</v>
      </c>
      <c r="B2268" s="43" t="s">
        <v>1417</v>
      </c>
      <c r="C2268" s="43" t="s">
        <v>1418</v>
      </c>
      <c r="D2268" s="57" t="s">
        <v>133</v>
      </c>
      <c r="E2268" s="44">
        <v>600</v>
      </c>
      <c r="F2268" s="58">
        <v>35095</v>
      </c>
      <c r="G2268" s="45">
        <v>103</v>
      </c>
      <c r="H2268" s="45">
        <v>-56.73</v>
      </c>
      <c r="I2268" s="59">
        <f t="shared" si="245"/>
        <v>46.27</v>
      </c>
      <c r="J2268" s="44">
        <f t="shared" si="246"/>
        <v>1996</v>
      </c>
      <c r="K2268" s="44">
        <f t="shared" si="247"/>
        <v>28</v>
      </c>
      <c r="L2268" s="59">
        <f>VLOOKUP(J2268,'SF CCI, BCI'!A:F,5)</f>
        <v>6629.61</v>
      </c>
      <c r="M2268" s="59">
        <f t="shared" si="251"/>
        <v>2.317973455452131</v>
      </c>
      <c r="N2268" s="47">
        <f t="shared" si="248"/>
        <v>238.75126591156948</v>
      </c>
      <c r="O2268" s="44">
        <f t="shared" si="249"/>
        <v>22</v>
      </c>
      <c r="P2268" s="47">
        <f t="shared" si="250"/>
        <v>107.25263178377011</v>
      </c>
    </row>
    <row r="2269" spans="1:16" x14ac:dyDescent="0.25">
      <c r="A2269" s="56">
        <v>7256</v>
      </c>
      <c r="B2269" s="43" t="s">
        <v>1417</v>
      </c>
      <c r="C2269" s="43" t="s">
        <v>1418</v>
      </c>
      <c r="D2269" s="57" t="s">
        <v>133</v>
      </c>
      <c r="E2269" s="44">
        <v>600</v>
      </c>
      <c r="F2269" s="58">
        <v>35095</v>
      </c>
      <c r="G2269" s="45">
        <v>98.4</v>
      </c>
      <c r="H2269" s="45">
        <v>-54.1</v>
      </c>
      <c r="I2269" s="59">
        <f t="shared" si="245"/>
        <v>44.300000000000004</v>
      </c>
      <c r="J2269" s="44">
        <f t="shared" si="246"/>
        <v>1996</v>
      </c>
      <c r="K2269" s="44">
        <f t="shared" si="247"/>
        <v>28</v>
      </c>
      <c r="L2269" s="59">
        <f>VLOOKUP(J2269,'SF CCI, BCI'!A:F,5)</f>
        <v>6629.61</v>
      </c>
      <c r="M2269" s="59">
        <f t="shared" si="251"/>
        <v>2.317973455452131</v>
      </c>
      <c r="N2269" s="47">
        <f t="shared" si="248"/>
        <v>228.08858801648969</v>
      </c>
      <c r="O2269" s="44">
        <f t="shared" si="249"/>
        <v>22</v>
      </c>
      <c r="P2269" s="47">
        <f t="shared" si="250"/>
        <v>102.68622407652941</v>
      </c>
    </row>
    <row r="2270" spans="1:16" x14ac:dyDescent="0.25">
      <c r="A2270" s="56">
        <v>7257</v>
      </c>
      <c r="B2270" s="43" t="s">
        <v>1417</v>
      </c>
      <c r="C2270" s="43" t="s">
        <v>1418</v>
      </c>
      <c r="D2270" s="57" t="s">
        <v>133</v>
      </c>
      <c r="E2270" s="44">
        <v>600</v>
      </c>
      <c r="F2270" s="58">
        <v>35095</v>
      </c>
      <c r="G2270" s="45">
        <v>127.92</v>
      </c>
      <c r="H2270" s="45">
        <v>-70.39</v>
      </c>
      <c r="I2270" s="59">
        <f t="shared" si="245"/>
        <v>57.53</v>
      </c>
      <c r="J2270" s="44">
        <f t="shared" si="246"/>
        <v>1996</v>
      </c>
      <c r="K2270" s="44">
        <f t="shared" si="247"/>
        <v>28</v>
      </c>
      <c r="L2270" s="59">
        <f>VLOOKUP(J2270,'SF CCI, BCI'!A:F,5)</f>
        <v>6629.61</v>
      </c>
      <c r="M2270" s="59">
        <f t="shared" si="251"/>
        <v>2.317973455452131</v>
      </c>
      <c r="N2270" s="47">
        <f t="shared" si="248"/>
        <v>296.51516442143662</v>
      </c>
      <c r="O2270" s="44">
        <f t="shared" si="249"/>
        <v>22</v>
      </c>
      <c r="P2270" s="47">
        <f t="shared" si="250"/>
        <v>133.3530128921611</v>
      </c>
    </row>
    <row r="2271" spans="1:16" x14ac:dyDescent="0.25">
      <c r="A2271" s="56">
        <v>7258</v>
      </c>
      <c r="B2271" s="43" t="s">
        <v>1417</v>
      </c>
      <c r="C2271" s="43" t="s">
        <v>1418</v>
      </c>
      <c r="D2271" s="57" t="s">
        <v>133</v>
      </c>
      <c r="E2271" s="44">
        <v>600</v>
      </c>
      <c r="F2271" s="58">
        <v>35095</v>
      </c>
      <c r="G2271" s="45">
        <v>40.18</v>
      </c>
      <c r="H2271" s="45">
        <v>-22.35</v>
      </c>
      <c r="I2271" s="59">
        <f t="shared" si="245"/>
        <v>17.829999999999998</v>
      </c>
      <c r="J2271" s="44">
        <f t="shared" si="246"/>
        <v>1996</v>
      </c>
      <c r="K2271" s="44">
        <f t="shared" si="247"/>
        <v>28</v>
      </c>
      <c r="L2271" s="59">
        <f>VLOOKUP(J2271,'SF CCI, BCI'!A:F,5)</f>
        <v>6629.61</v>
      </c>
      <c r="M2271" s="59">
        <f t="shared" si="251"/>
        <v>2.317973455452131</v>
      </c>
      <c r="N2271" s="47">
        <f t="shared" si="248"/>
        <v>93.136173440066628</v>
      </c>
      <c r="O2271" s="44">
        <f t="shared" si="249"/>
        <v>22</v>
      </c>
      <c r="P2271" s="47">
        <f t="shared" si="250"/>
        <v>41.329466710711493</v>
      </c>
    </row>
    <row r="2272" spans="1:16" x14ac:dyDescent="0.25">
      <c r="A2272" s="56">
        <v>7259</v>
      </c>
      <c r="B2272" s="43" t="s">
        <v>1417</v>
      </c>
      <c r="C2272" s="43" t="s">
        <v>1418</v>
      </c>
      <c r="D2272" s="57" t="s">
        <v>133</v>
      </c>
      <c r="E2272" s="44">
        <v>600</v>
      </c>
      <c r="F2272" s="58">
        <v>35095</v>
      </c>
      <c r="G2272" s="45">
        <v>4.5</v>
      </c>
      <c r="H2272" s="45">
        <v>-2.5999999999999996</v>
      </c>
      <c r="I2272" s="59">
        <f t="shared" si="245"/>
        <v>1.9000000000000004</v>
      </c>
      <c r="J2272" s="44">
        <f t="shared" si="246"/>
        <v>1996</v>
      </c>
      <c r="K2272" s="44">
        <f t="shared" si="247"/>
        <v>28</v>
      </c>
      <c r="L2272" s="59">
        <f>VLOOKUP(J2272,'SF CCI, BCI'!A:F,5)</f>
        <v>6629.61</v>
      </c>
      <c r="M2272" s="59">
        <f t="shared" si="251"/>
        <v>2.317973455452131</v>
      </c>
      <c r="N2272" s="47">
        <f t="shared" si="248"/>
        <v>10.430880549534589</v>
      </c>
      <c r="O2272" s="44">
        <f t="shared" si="249"/>
        <v>22</v>
      </c>
      <c r="P2272" s="47">
        <f t="shared" si="250"/>
        <v>4.4041495653590497</v>
      </c>
    </row>
    <row r="2273" spans="1:16" x14ac:dyDescent="0.25">
      <c r="A2273" s="56">
        <v>7260</v>
      </c>
      <c r="B2273" s="43" t="s">
        <v>1417</v>
      </c>
      <c r="C2273" s="43" t="s">
        <v>1418</v>
      </c>
      <c r="D2273" s="57" t="s">
        <v>133</v>
      </c>
      <c r="E2273" s="44">
        <v>600</v>
      </c>
      <c r="F2273" s="58">
        <v>35095</v>
      </c>
      <c r="G2273" s="45">
        <v>52.23</v>
      </c>
      <c r="H2273" s="45">
        <v>-28.99</v>
      </c>
      <c r="I2273" s="59">
        <f t="shared" si="245"/>
        <v>23.24</v>
      </c>
      <c r="J2273" s="44">
        <f t="shared" si="246"/>
        <v>1996</v>
      </c>
      <c r="K2273" s="44">
        <f t="shared" si="247"/>
        <v>28</v>
      </c>
      <c r="L2273" s="59">
        <f>VLOOKUP(J2273,'SF CCI, BCI'!A:F,5)</f>
        <v>6629.61</v>
      </c>
      <c r="M2273" s="59">
        <f t="shared" si="251"/>
        <v>2.317973455452131</v>
      </c>
      <c r="N2273" s="47">
        <f t="shared" si="248"/>
        <v>121.0677535782648</v>
      </c>
      <c r="O2273" s="44">
        <f t="shared" si="249"/>
        <v>22</v>
      </c>
      <c r="P2273" s="47">
        <f t="shared" si="250"/>
        <v>53.869703104707519</v>
      </c>
    </row>
    <row r="2274" spans="1:16" x14ac:dyDescent="0.25">
      <c r="A2274" s="56">
        <v>7261</v>
      </c>
      <c r="B2274" s="43" t="s">
        <v>1417</v>
      </c>
      <c r="C2274" s="43" t="s">
        <v>1418</v>
      </c>
      <c r="D2274" s="57" t="s">
        <v>133</v>
      </c>
      <c r="E2274" s="44">
        <v>600</v>
      </c>
      <c r="F2274" s="58">
        <v>35095</v>
      </c>
      <c r="G2274" s="45">
        <v>852.84</v>
      </c>
      <c r="H2274" s="45">
        <v>-470.45</v>
      </c>
      <c r="I2274" s="59">
        <f t="shared" si="245"/>
        <v>382.39000000000004</v>
      </c>
      <c r="J2274" s="44">
        <f t="shared" si="246"/>
        <v>1996</v>
      </c>
      <c r="K2274" s="44">
        <f t="shared" si="247"/>
        <v>28</v>
      </c>
      <c r="L2274" s="59">
        <f>VLOOKUP(J2274,'SF CCI, BCI'!A:F,5)</f>
        <v>6629.61</v>
      </c>
      <c r="M2274" s="59">
        <f t="shared" si="251"/>
        <v>2.317973455452131</v>
      </c>
      <c r="N2274" s="47">
        <f t="shared" si="248"/>
        <v>1976.8604817477953</v>
      </c>
      <c r="O2274" s="44">
        <f t="shared" si="249"/>
        <v>22</v>
      </c>
      <c r="P2274" s="47">
        <f t="shared" si="250"/>
        <v>886.36986963034042</v>
      </c>
    </row>
    <row r="2275" spans="1:16" x14ac:dyDescent="0.25">
      <c r="A2275" s="56">
        <v>7262</v>
      </c>
      <c r="B2275" s="43" t="s">
        <v>1417</v>
      </c>
      <c r="C2275" s="43" t="s">
        <v>1418</v>
      </c>
      <c r="D2275" s="57" t="s">
        <v>133</v>
      </c>
      <c r="E2275" s="44">
        <v>600</v>
      </c>
      <c r="F2275" s="58">
        <v>35095</v>
      </c>
      <c r="G2275" s="45">
        <v>331.39</v>
      </c>
      <c r="H2275" s="45">
        <v>-182.74</v>
      </c>
      <c r="I2275" s="59">
        <f t="shared" si="245"/>
        <v>148.64999999999998</v>
      </c>
      <c r="J2275" s="44">
        <f t="shared" si="246"/>
        <v>1996</v>
      </c>
      <c r="K2275" s="44">
        <f t="shared" si="247"/>
        <v>28</v>
      </c>
      <c r="L2275" s="59">
        <f>VLOOKUP(J2275,'SF CCI, BCI'!A:F,5)</f>
        <v>6629.61</v>
      </c>
      <c r="M2275" s="59">
        <f t="shared" si="251"/>
        <v>2.317973455452131</v>
      </c>
      <c r="N2275" s="47">
        <f t="shared" si="248"/>
        <v>768.1532234022817</v>
      </c>
      <c r="O2275" s="44">
        <f t="shared" si="249"/>
        <v>22</v>
      </c>
      <c r="P2275" s="47">
        <f t="shared" si="250"/>
        <v>344.56675415295922</v>
      </c>
    </row>
    <row r="2276" spans="1:16" x14ac:dyDescent="0.25">
      <c r="A2276" s="56">
        <v>7263</v>
      </c>
      <c r="B2276" s="43" t="s">
        <v>1417</v>
      </c>
      <c r="C2276" s="43" t="s">
        <v>1418</v>
      </c>
      <c r="D2276" s="57" t="s">
        <v>133</v>
      </c>
      <c r="E2276" s="44">
        <v>600</v>
      </c>
      <c r="F2276" s="58">
        <v>35095</v>
      </c>
      <c r="G2276" s="45">
        <v>1108.69</v>
      </c>
      <c r="H2276" s="45">
        <v>-611.73</v>
      </c>
      <c r="I2276" s="59">
        <f t="shared" si="245"/>
        <v>496.96000000000004</v>
      </c>
      <c r="J2276" s="44">
        <f t="shared" si="246"/>
        <v>1996</v>
      </c>
      <c r="K2276" s="44">
        <f t="shared" si="247"/>
        <v>28</v>
      </c>
      <c r="L2276" s="59">
        <f>VLOOKUP(J2276,'SF CCI, BCI'!A:F,5)</f>
        <v>6629.61</v>
      </c>
      <c r="M2276" s="59">
        <f t="shared" si="251"/>
        <v>2.317973455452131</v>
      </c>
      <c r="N2276" s="47">
        <f t="shared" si="248"/>
        <v>2569.913990325223</v>
      </c>
      <c r="O2276" s="44">
        <f t="shared" si="249"/>
        <v>22</v>
      </c>
      <c r="P2276" s="47">
        <f t="shared" si="250"/>
        <v>1151.9400884214911</v>
      </c>
    </row>
    <row r="2277" spans="1:16" x14ac:dyDescent="0.25">
      <c r="A2277" s="56">
        <v>7264</v>
      </c>
      <c r="B2277" s="43" t="s">
        <v>1417</v>
      </c>
      <c r="C2277" s="43" t="s">
        <v>1418</v>
      </c>
      <c r="D2277" s="57" t="s">
        <v>133</v>
      </c>
      <c r="E2277" s="44">
        <v>600</v>
      </c>
      <c r="F2277" s="58">
        <v>35095</v>
      </c>
      <c r="G2277" s="45">
        <v>619.79999999999995</v>
      </c>
      <c r="H2277" s="45">
        <v>-341.78000000000003</v>
      </c>
      <c r="I2277" s="59">
        <f t="shared" si="245"/>
        <v>278.01999999999992</v>
      </c>
      <c r="J2277" s="44">
        <f t="shared" si="246"/>
        <v>1996</v>
      </c>
      <c r="K2277" s="44">
        <f t="shared" si="247"/>
        <v>28</v>
      </c>
      <c r="L2277" s="59">
        <f>VLOOKUP(J2277,'SF CCI, BCI'!A:F,5)</f>
        <v>6629.61</v>
      </c>
      <c r="M2277" s="59">
        <f t="shared" si="251"/>
        <v>2.317973455452131</v>
      </c>
      <c r="N2277" s="47">
        <f t="shared" si="248"/>
        <v>1436.6799476892306</v>
      </c>
      <c r="O2277" s="44">
        <f t="shared" si="249"/>
        <v>22</v>
      </c>
      <c r="P2277" s="47">
        <f t="shared" si="250"/>
        <v>644.44298008480132</v>
      </c>
    </row>
    <row r="2278" spans="1:16" x14ac:dyDescent="0.25">
      <c r="A2278" s="56">
        <v>7265</v>
      </c>
      <c r="B2278" s="43" t="s">
        <v>1417</v>
      </c>
      <c r="C2278" s="43" t="s">
        <v>1418</v>
      </c>
      <c r="D2278" s="57" t="s">
        <v>133</v>
      </c>
      <c r="E2278" s="44">
        <v>600</v>
      </c>
      <c r="F2278" s="58">
        <v>35095</v>
      </c>
      <c r="G2278" s="45">
        <v>51.5</v>
      </c>
      <c r="H2278" s="45">
        <v>-28.59</v>
      </c>
      <c r="I2278" s="59">
        <f t="shared" si="245"/>
        <v>22.91</v>
      </c>
      <c r="J2278" s="44">
        <f t="shared" si="246"/>
        <v>1996</v>
      </c>
      <c r="K2278" s="44">
        <f t="shared" si="247"/>
        <v>28</v>
      </c>
      <c r="L2278" s="59">
        <f>VLOOKUP(J2278,'SF CCI, BCI'!A:F,5)</f>
        <v>6629.61</v>
      </c>
      <c r="M2278" s="59">
        <f t="shared" si="251"/>
        <v>2.317973455452131</v>
      </c>
      <c r="N2278" s="47">
        <f t="shared" si="248"/>
        <v>119.37563295578474</v>
      </c>
      <c r="O2278" s="44">
        <f t="shared" si="249"/>
        <v>22</v>
      </c>
      <c r="P2278" s="47">
        <f t="shared" si="250"/>
        <v>53.10477186440832</v>
      </c>
    </row>
    <row r="2279" spans="1:16" x14ac:dyDescent="0.25">
      <c r="A2279" s="56">
        <v>7266</v>
      </c>
      <c r="B2279" s="43" t="s">
        <v>1417</v>
      </c>
      <c r="C2279" s="43" t="s">
        <v>1418</v>
      </c>
      <c r="D2279" s="57" t="s">
        <v>133</v>
      </c>
      <c r="E2279" s="44">
        <v>600</v>
      </c>
      <c r="F2279" s="58">
        <v>35095</v>
      </c>
      <c r="G2279" s="45">
        <v>98.4</v>
      </c>
      <c r="H2279" s="45">
        <v>-54.1</v>
      </c>
      <c r="I2279" s="59">
        <f t="shared" si="245"/>
        <v>44.300000000000004</v>
      </c>
      <c r="J2279" s="44">
        <f t="shared" si="246"/>
        <v>1996</v>
      </c>
      <c r="K2279" s="44">
        <f t="shared" si="247"/>
        <v>28</v>
      </c>
      <c r="L2279" s="59">
        <f>VLOOKUP(J2279,'SF CCI, BCI'!A:F,5)</f>
        <v>6629.61</v>
      </c>
      <c r="M2279" s="59">
        <f t="shared" si="251"/>
        <v>2.317973455452131</v>
      </c>
      <c r="N2279" s="47">
        <f t="shared" si="248"/>
        <v>228.08858801648969</v>
      </c>
      <c r="O2279" s="44">
        <f t="shared" si="249"/>
        <v>22</v>
      </c>
      <c r="P2279" s="47">
        <f t="shared" si="250"/>
        <v>102.68622407652941</v>
      </c>
    </row>
    <row r="2280" spans="1:16" x14ac:dyDescent="0.25">
      <c r="A2280" s="56">
        <v>7267</v>
      </c>
      <c r="B2280" s="43" t="s">
        <v>1417</v>
      </c>
      <c r="C2280" s="43" t="s">
        <v>1418</v>
      </c>
      <c r="D2280" s="57" t="s">
        <v>133</v>
      </c>
      <c r="E2280" s="44">
        <v>600</v>
      </c>
      <c r="F2280" s="58">
        <v>35095</v>
      </c>
      <c r="G2280" s="45">
        <v>127.92</v>
      </c>
      <c r="H2280" s="45">
        <v>-70.39</v>
      </c>
      <c r="I2280" s="59">
        <f t="shared" si="245"/>
        <v>57.53</v>
      </c>
      <c r="J2280" s="44">
        <f t="shared" si="246"/>
        <v>1996</v>
      </c>
      <c r="K2280" s="44">
        <f t="shared" si="247"/>
        <v>28</v>
      </c>
      <c r="L2280" s="59">
        <f>VLOOKUP(J2280,'SF CCI, BCI'!A:F,5)</f>
        <v>6629.61</v>
      </c>
      <c r="M2280" s="59">
        <f t="shared" si="251"/>
        <v>2.317973455452131</v>
      </c>
      <c r="N2280" s="47">
        <f t="shared" si="248"/>
        <v>296.51516442143662</v>
      </c>
      <c r="O2280" s="44">
        <f t="shared" si="249"/>
        <v>22</v>
      </c>
      <c r="P2280" s="47">
        <f t="shared" si="250"/>
        <v>133.3530128921611</v>
      </c>
    </row>
    <row r="2281" spans="1:16" x14ac:dyDescent="0.25">
      <c r="A2281" s="56">
        <v>7268</v>
      </c>
      <c r="B2281" s="43" t="s">
        <v>1417</v>
      </c>
      <c r="C2281" s="43" t="s">
        <v>1418</v>
      </c>
      <c r="D2281" s="57" t="s">
        <v>133</v>
      </c>
      <c r="E2281" s="44">
        <v>600</v>
      </c>
      <c r="F2281" s="58">
        <v>35095</v>
      </c>
      <c r="G2281" s="45">
        <v>60.54</v>
      </c>
      <c r="H2281" s="45">
        <v>-33.35</v>
      </c>
      <c r="I2281" s="59">
        <f t="shared" si="245"/>
        <v>27.189999999999998</v>
      </c>
      <c r="J2281" s="44">
        <f t="shared" si="246"/>
        <v>1996</v>
      </c>
      <c r="K2281" s="44">
        <f t="shared" si="247"/>
        <v>28</v>
      </c>
      <c r="L2281" s="59">
        <f>VLOOKUP(J2281,'SF CCI, BCI'!A:F,5)</f>
        <v>6629.61</v>
      </c>
      <c r="M2281" s="59">
        <f t="shared" si="251"/>
        <v>2.317973455452131</v>
      </c>
      <c r="N2281" s="47">
        <f t="shared" si="248"/>
        <v>140.33011299307199</v>
      </c>
      <c r="O2281" s="44">
        <f t="shared" si="249"/>
        <v>22</v>
      </c>
      <c r="P2281" s="47">
        <f t="shared" si="250"/>
        <v>63.025698253743435</v>
      </c>
    </row>
    <row r="2282" spans="1:16" x14ac:dyDescent="0.25">
      <c r="A2282" s="56">
        <v>7269</v>
      </c>
      <c r="B2282" s="43" t="s">
        <v>1417</v>
      </c>
      <c r="C2282" s="43" t="s">
        <v>1418</v>
      </c>
      <c r="D2282" s="57" t="s">
        <v>133</v>
      </c>
      <c r="E2282" s="44">
        <v>600</v>
      </c>
      <c r="F2282" s="58">
        <v>35095</v>
      </c>
      <c r="G2282" s="45">
        <v>351.47</v>
      </c>
      <c r="H2282" s="45">
        <v>-194.12</v>
      </c>
      <c r="I2282" s="59">
        <f t="shared" si="245"/>
        <v>157.35000000000002</v>
      </c>
      <c r="J2282" s="44">
        <f t="shared" si="246"/>
        <v>1996</v>
      </c>
      <c r="K2282" s="44">
        <f t="shared" si="247"/>
        <v>28</v>
      </c>
      <c r="L2282" s="59">
        <f>VLOOKUP(J2282,'SF CCI, BCI'!A:F,5)</f>
        <v>6629.61</v>
      </c>
      <c r="M2282" s="59">
        <f t="shared" si="251"/>
        <v>2.317973455452131</v>
      </c>
      <c r="N2282" s="47">
        <f t="shared" si="248"/>
        <v>814.69813038776056</v>
      </c>
      <c r="O2282" s="44">
        <f t="shared" si="249"/>
        <v>22</v>
      </c>
      <c r="P2282" s="47">
        <f t="shared" si="250"/>
        <v>364.73312321539288</v>
      </c>
    </row>
    <row r="2283" spans="1:16" x14ac:dyDescent="0.25">
      <c r="A2283" s="56">
        <v>7270</v>
      </c>
      <c r="B2283" s="43" t="s">
        <v>1417</v>
      </c>
      <c r="C2283" s="43" t="s">
        <v>1418</v>
      </c>
      <c r="D2283" s="57" t="s">
        <v>133</v>
      </c>
      <c r="E2283" s="44">
        <v>600</v>
      </c>
      <c r="F2283" s="58">
        <v>35095</v>
      </c>
      <c r="G2283" s="45">
        <v>73.88</v>
      </c>
      <c r="H2283" s="45">
        <v>-40.580000000000005</v>
      </c>
      <c r="I2283" s="59">
        <f t="shared" si="245"/>
        <v>33.29999999999999</v>
      </c>
      <c r="J2283" s="44">
        <f t="shared" si="246"/>
        <v>1996</v>
      </c>
      <c r="K2283" s="44">
        <f t="shared" si="247"/>
        <v>28</v>
      </c>
      <c r="L2283" s="59">
        <f>VLOOKUP(J2283,'SF CCI, BCI'!A:F,5)</f>
        <v>6629.61</v>
      </c>
      <c r="M2283" s="59">
        <f t="shared" si="251"/>
        <v>2.317973455452131</v>
      </c>
      <c r="N2283" s="47">
        <f t="shared" si="248"/>
        <v>171.25187888880342</v>
      </c>
      <c r="O2283" s="44">
        <f t="shared" si="249"/>
        <v>22</v>
      </c>
      <c r="P2283" s="47">
        <f t="shared" si="250"/>
        <v>77.188516066555934</v>
      </c>
    </row>
    <row r="2284" spans="1:16" x14ac:dyDescent="0.25">
      <c r="A2284" s="56">
        <v>7271</v>
      </c>
      <c r="B2284" s="43" t="s">
        <v>1417</v>
      </c>
      <c r="C2284" s="43" t="s">
        <v>1418</v>
      </c>
      <c r="D2284" s="57" t="s">
        <v>133</v>
      </c>
      <c r="E2284" s="44">
        <v>600</v>
      </c>
      <c r="F2284" s="58">
        <v>35095</v>
      </c>
      <c r="G2284" s="45">
        <v>456.91</v>
      </c>
      <c r="H2284" s="45">
        <v>-252.01</v>
      </c>
      <c r="I2284" s="59">
        <f t="shared" si="245"/>
        <v>204.90000000000003</v>
      </c>
      <c r="J2284" s="44">
        <f t="shared" si="246"/>
        <v>1996</v>
      </c>
      <c r="K2284" s="44">
        <f t="shared" si="247"/>
        <v>28</v>
      </c>
      <c r="L2284" s="59">
        <f>VLOOKUP(J2284,'SF CCI, BCI'!A:F,5)</f>
        <v>6629.61</v>
      </c>
      <c r="M2284" s="59">
        <f t="shared" si="251"/>
        <v>2.317973455452131</v>
      </c>
      <c r="N2284" s="47">
        <f t="shared" si="248"/>
        <v>1059.1052515306333</v>
      </c>
      <c r="O2284" s="44">
        <f t="shared" si="249"/>
        <v>22</v>
      </c>
      <c r="P2284" s="47">
        <f t="shared" si="250"/>
        <v>474.95276102214171</v>
      </c>
    </row>
    <row r="2285" spans="1:16" x14ac:dyDescent="0.25">
      <c r="A2285" s="56">
        <v>7272</v>
      </c>
      <c r="B2285" s="43" t="s">
        <v>1417</v>
      </c>
      <c r="C2285" s="43" t="s">
        <v>1418</v>
      </c>
      <c r="D2285" s="57" t="s">
        <v>133</v>
      </c>
      <c r="E2285" s="44">
        <v>600</v>
      </c>
      <c r="F2285" s="58">
        <v>35095</v>
      </c>
      <c r="G2285" s="45">
        <v>362</v>
      </c>
      <c r="H2285" s="45">
        <v>-199.52</v>
      </c>
      <c r="I2285" s="59">
        <f t="shared" si="245"/>
        <v>162.47999999999999</v>
      </c>
      <c r="J2285" s="44">
        <f t="shared" si="246"/>
        <v>1996</v>
      </c>
      <c r="K2285" s="44">
        <f t="shared" si="247"/>
        <v>28</v>
      </c>
      <c r="L2285" s="59">
        <f>VLOOKUP(J2285,'SF CCI, BCI'!A:F,5)</f>
        <v>6629.61</v>
      </c>
      <c r="M2285" s="59">
        <f t="shared" si="251"/>
        <v>2.317973455452131</v>
      </c>
      <c r="N2285" s="47">
        <f t="shared" si="248"/>
        <v>839.10639087367144</v>
      </c>
      <c r="O2285" s="44">
        <f t="shared" si="249"/>
        <v>22</v>
      </c>
      <c r="P2285" s="47">
        <f t="shared" si="250"/>
        <v>376.62432704186222</v>
      </c>
    </row>
    <row r="2286" spans="1:16" x14ac:dyDescent="0.25">
      <c r="A2286" s="56">
        <v>7273</v>
      </c>
      <c r="B2286" s="43" t="s">
        <v>1417</v>
      </c>
      <c r="C2286" s="43" t="s">
        <v>1418</v>
      </c>
      <c r="D2286" s="57" t="s">
        <v>133</v>
      </c>
      <c r="E2286" s="44">
        <v>600</v>
      </c>
      <c r="F2286" s="58">
        <v>35095</v>
      </c>
      <c r="G2286" s="45">
        <v>753.11</v>
      </c>
      <c r="H2286" s="45">
        <v>-415.52</v>
      </c>
      <c r="I2286" s="59">
        <f t="shared" si="245"/>
        <v>337.59000000000003</v>
      </c>
      <c r="J2286" s="44">
        <f t="shared" si="246"/>
        <v>1996</v>
      </c>
      <c r="K2286" s="44">
        <f t="shared" si="247"/>
        <v>28</v>
      </c>
      <c r="L2286" s="59">
        <f>VLOOKUP(J2286,'SF CCI, BCI'!A:F,5)</f>
        <v>6629.61</v>
      </c>
      <c r="M2286" s="59">
        <f t="shared" si="251"/>
        <v>2.317973455452131</v>
      </c>
      <c r="N2286" s="47">
        <f t="shared" si="248"/>
        <v>1745.6889890355544</v>
      </c>
      <c r="O2286" s="44">
        <f t="shared" si="249"/>
        <v>22</v>
      </c>
      <c r="P2286" s="47">
        <f t="shared" si="250"/>
        <v>782.52465882608499</v>
      </c>
    </row>
    <row r="2287" spans="1:16" x14ac:dyDescent="0.25">
      <c r="A2287" s="56">
        <v>7274</v>
      </c>
      <c r="B2287" s="43" t="s">
        <v>1417</v>
      </c>
      <c r="C2287" s="43" t="s">
        <v>1418</v>
      </c>
      <c r="D2287" s="57" t="s">
        <v>133</v>
      </c>
      <c r="E2287" s="44">
        <v>600</v>
      </c>
      <c r="F2287" s="58">
        <v>35095</v>
      </c>
      <c r="G2287" s="45">
        <v>226.26</v>
      </c>
      <c r="H2287" s="45">
        <v>-124.97999999999999</v>
      </c>
      <c r="I2287" s="59">
        <f t="shared" si="245"/>
        <v>101.28</v>
      </c>
      <c r="J2287" s="44">
        <f t="shared" si="246"/>
        <v>1996</v>
      </c>
      <c r="K2287" s="44">
        <f t="shared" si="247"/>
        <v>28</v>
      </c>
      <c r="L2287" s="59">
        <f>VLOOKUP(J2287,'SF CCI, BCI'!A:F,5)</f>
        <v>6629.61</v>
      </c>
      <c r="M2287" s="59">
        <f t="shared" si="251"/>
        <v>2.317973455452131</v>
      </c>
      <c r="N2287" s="47">
        <f t="shared" si="248"/>
        <v>524.4646740305991</v>
      </c>
      <c r="O2287" s="44">
        <f t="shared" si="249"/>
        <v>22</v>
      </c>
      <c r="P2287" s="47">
        <f t="shared" si="250"/>
        <v>234.76435156819181</v>
      </c>
    </row>
    <row r="2288" spans="1:16" x14ac:dyDescent="0.25">
      <c r="A2288" s="56">
        <v>7275</v>
      </c>
      <c r="B2288" s="43" t="s">
        <v>1417</v>
      </c>
      <c r="C2288" s="43" t="s">
        <v>1418</v>
      </c>
      <c r="D2288" s="57" t="s">
        <v>133</v>
      </c>
      <c r="E2288" s="44">
        <v>600</v>
      </c>
      <c r="F2288" s="58">
        <v>35095</v>
      </c>
      <c r="G2288" s="45">
        <v>979.04</v>
      </c>
      <c r="H2288" s="45">
        <v>-540.03</v>
      </c>
      <c r="I2288" s="59">
        <f t="shared" si="245"/>
        <v>439.01</v>
      </c>
      <c r="J2288" s="44">
        <f t="shared" si="246"/>
        <v>1996</v>
      </c>
      <c r="K2288" s="44">
        <f t="shared" si="247"/>
        <v>28</v>
      </c>
      <c r="L2288" s="59">
        <f>VLOOKUP(J2288,'SF CCI, BCI'!A:F,5)</f>
        <v>6629.61</v>
      </c>
      <c r="M2288" s="59">
        <f t="shared" si="251"/>
        <v>2.317973455452131</v>
      </c>
      <c r="N2288" s="47">
        <f t="shared" si="248"/>
        <v>2269.3887318258544</v>
      </c>
      <c r="O2288" s="44">
        <f t="shared" si="249"/>
        <v>22</v>
      </c>
      <c r="P2288" s="47">
        <f t="shared" si="250"/>
        <v>1017.61352667804</v>
      </c>
    </row>
    <row r="2289" spans="1:16" x14ac:dyDescent="0.25">
      <c r="A2289" s="56">
        <v>7276</v>
      </c>
      <c r="B2289" s="43" t="s">
        <v>1417</v>
      </c>
      <c r="C2289" s="43" t="s">
        <v>1418</v>
      </c>
      <c r="D2289" s="57" t="s">
        <v>133</v>
      </c>
      <c r="E2289" s="44">
        <v>600</v>
      </c>
      <c r="F2289" s="58">
        <v>35095</v>
      </c>
      <c r="G2289" s="45">
        <v>728.08</v>
      </c>
      <c r="H2289" s="45">
        <v>-401.54</v>
      </c>
      <c r="I2289" s="59">
        <f t="shared" si="245"/>
        <v>326.54000000000002</v>
      </c>
      <c r="J2289" s="44">
        <f t="shared" si="246"/>
        <v>1996</v>
      </c>
      <c r="K2289" s="44">
        <f t="shared" si="247"/>
        <v>28</v>
      </c>
      <c r="L2289" s="59">
        <f>VLOOKUP(J2289,'SF CCI, BCI'!A:F,5)</f>
        <v>6629.61</v>
      </c>
      <c r="M2289" s="59">
        <f t="shared" si="251"/>
        <v>2.317973455452131</v>
      </c>
      <c r="N2289" s="47">
        <f t="shared" si="248"/>
        <v>1687.6701134455875</v>
      </c>
      <c r="O2289" s="44">
        <f t="shared" si="249"/>
        <v>22</v>
      </c>
      <c r="P2289" s="47">
        <f t="shared" si="250"/>
        <v>756.91105214333891</v>
      </c>
    </row>
    <row r="2290" spans="1:16" x14ac:dyDescent="0.25">
      <c r="A2290" s="56">
        <v>7277</v>
      </c>
      <c r="B2290" s="43" t="s">
        <v>1417</v>
      </c>
      <c r="C2290" s="43" t="s">
        <v>1418</v>
      </c>
      <c r="D2290" s="57" t="s">
        <v>133</v>
      </c>
      <c r="E2290" s="44">
        <v>600</v>
      </c>
      <c r="F2290" s="58">
        <v>35095</v>
      </c>
      <c r="G2290" s="45">
        <v>51.5</v>
      </c>
      <c r="H2290" s="45">
        <v>-28.59</v>
      </c>
      <c r="I2290" s="59">
        <f t="shared" si="245"/>
        <v>22.91</v>
      </c>
      <c r="J2290" s="44">
        <f t="shared" si="246"/>
        <v>1996</v>
      </c>
      <c r="K2290" s="44">
        <f t="shared" si="247"/>
        <v>28</v>
      </c>
      <c r="L2290" s="59">
        <f>VLOOKUP(J2290,'SF CCI, BCI'!A:F,5)</f>
        <v>6629.61</v>
      </c>
      <c r="M2290" s="59">
        <f t="shared" si="251"/>
        <v>2.317973455452131</v>
      </c>
      <c r="N2290" s="47">
        <f t="shared" si="248"/>
        <v>119.37563295578474</v>
      </c>
      <c r="O2290" s="44">
        <f t="shared" si="249"/>
        <v>22</v>
      </c>
      <c r="P2290" s="47">
        <f t="shared" si="250"/>
        <v>53.10477186440832</v>
      </c>
    </row>
    <row r="2291" spans="1:16" x14ac:dyDescent="0.25">
      <c r="A2291" s="56">
        <v>7278</v>
      </c>
      <c r="B2291" s="43" t="s">
        <v>1417</v>
      </c>
      <c r="C2291" s="43" t="s">
        <v>1418</v>
      </c>
      <c r="D2291" s="57" t="s">
        <v>133</v>
      </c>
      <c r="E2291" s="44">
        <v>600</v>
      </c>
      <c r="F2291" s="58">
        <v>35095</v>
      </c>
      <c r="G2291" s="45">
        <v>98.4</v>
      </c>
      <c r="H2291" s="45">
        <v>-54.1</v>
      </c>
      <c r="I2291" s="59">
        <f t="shared" si="245"/>
        <v>44.300000000000004</v>
      </c>
      <c r="J2291" s="44">
        <f t="shared" si="246"/>
        <v>1996</v>
      </c>
      <c r="K2291" s="44">
        <f t="shared" si="247"/>
        <v>28</v>
      </c>
      <c r="L2291" s="59">
        <f>VLOOKUP(J2291,'SF CCI, BCI'!A:F,5)</f>
        <v>6629.61</v>
      </c>
      <c r="M2291" s="59">
        <f t="shared" si="251"/>
        <v>2.317973455452131</v>
      </c>
      <c r="N2291" s="47">
        <f t="shared" si="248"/>
        <v>228.08858801648969</v>
      </c>
      <c r="O2291" s="44">
        <f t="shared" si="249"/>
        <v>22</v>
      </c>
      <c r="P2291" s="47">
        <f t="shared" si="250"/>
        <v>102.68622407652941</v>
      </c>
    </row>
    <row r="2292" spans="1:16" x14ac:dyDescent="0.25">
      <c r="A2292" s="56">
        <v>7279</v>
      </c>
      <c r="B2292" s="43" t="s">
        <v>1417</v>
      </c>
      <c r="C2292" s="43" t="s">
        <v>1418</v>
      </c>
      <c r="D2292" s="57" t="s">
        <v>133</v>
      </c>
      <c r="E2292" s="44">
        <v>600</v>
      </c>
      <c r="F2292" s="58">
        <v>35095</v>
      </c>
      <c r="G2292" s="45">
        <v>127.92</v>
      </c>
      <c r="H2292" s="45">
        <v>-70.39</v>
      </c>
      <c r="I2292" s="59">
        <f t="shared" si="245"/>
        <v>57.53</v>
      </c>
      <c r="J2292" s="44">
        <f t="shared" si="246"/>
        <v>1996</v>
      </c>
      <c r="K2292" s="44">
        <f t="shared" si="247"/>
        <v>28</v>
      </c>
      <c r="L2292" s="59">
        <f>VLOOKUP(J2292,'SF CCI, BCI'!A:F,5)</f>
        <v>6629.61</v>
      </c>
      <c r="M2292" s="59">
        <f t="shared" si="251"/>
        <v>2.317973455452131</v>
      </c>
      <c r="N2292" s="47">
        <f t="shared" si="248"/>
        <v>296.51516442143662</v>
      </c>
      <c r="O2292" s="44">
        <f t="shared" si="249"/>
        <v>22</v>
      </c>
      <c r="P2292" s="47">
        <f t="shared" si="250"/>
        <v>133.3530128921611</v>
      </c>
    </row>
    <row r="2293" spans="1:16" x14ac:dyDescent="0.25">
      <c r="A2293" s="56">
        <v>7280</v>
      </c>
      <c r="B2293" s="43" t="s">
        <v>1417</v>
      </c>
      <c r="C2293" s="43" t="s">
        <v>1418</v>
      </c>
      <c r="D2293" s="57" t="s">
        <v>133</v>
      </c>
      <c r="E2293" s="44">
        <v>600</v>
      </c>
      <c r="F2293" s="58">
        <v>35095</v>
      </c>
      <c r="G2293" s="45">
        <v>60.83</v>
      </c>
      <c r="H2293" s="45">
        <v>-33.5</v>
      </c>
      <c r="I2293" s="59">
        <f t="shared" si="245"/>
        <v>27.33</v>
      </c>
      <c r="J2293" s="44">
        <f t="shared" si="246"/>
        <v>1996</v>
      </c>
      <c r="K2293" s="44">
        <f t="shared" si="247"/>
        <v>28</v>
      </c>
      <c r="L2293" s="59">
        <f>VLOOKUP(J2293,'SF CCI, BCI'!A:F,5)</f>
        <v>6629.61</v>
      </c>
      <c r="M2293" s="59">
        <f t="shared" si="251"/>
        <v>2.317973455452131</v>
      </c>
      <c r="N2293" s="47">
        <f t="shared" si="248"/>
        <v>141.00232529515313</v>
      </c>
      <c r="O2293" s="44">
        <f t="shared" si="249"/>
        <v>22</v>
      </c>
      <c r="P2293" s="47">
        <f t="shared" si="250"/>
        <v>63.350214537506737</v>
      </c>
    </row>
    <row r="2294" spans="1:16" x14ac:dyDescent="0.25">
      <c r="A2294" s="56">
        <v>7281</v>
      </c>
      <c r="B2294" s="43" t="s">
        <v>1417</v>
      </c>
      <c r="C2294" s="43" t="s">
        <v>1418</v>
      </c>
      <c r="D2294" s="57" t="s">
        <v>133</v>
      </c>
      <c r="E2294" s="44">
        <v>600</v>
      </c>
      <c r="F2294" s="58">
        <v>35095</v>
      </c>
      <c r="G2294" s="45">
        <v>363.14</v>
      </c>
      <c r="H2294" s="45">
        <v>-200.41</v>
      </c>
      <c r="I2294" s="59">
        <f t="shared" si="245"/>
        <v>162.72999999999999</v>
      </c>
      <c r="J2294" s="44">
        <f t="shared" si="246"/>
        <v>1996</v>
      </c>
      <c r="K2294" s="44">
        <f t="shared" si="247"/>
        <v>28</v>
      </c>
      <c r="L2294" s="59">
        <f>VLOOKUP(J2294,'SF CCI, BCI'!A:F,5)</f>
        <v>6629.61</v>
      </c>
      <c r="M2294" s="59">
        <f t="shared" si="251"/>
        <v>2.317973455452131</v>
      </c>
      <c r="N2294" s="47">
        <f t="shared" si="248"/>
        <v>841.74888061288675</v>
      </c>
      <c r="O2294" s="44">
        <f t="shared" si="249"/>
        <v>22</v>
      </c>
      <c r="P2294" s="47">
        <f t="shared" si="250"/>
        <v>377.20382040572525</v>
      </c>
    </row>
    <row r="2295" spans="1:16" x14ac:dyDescent="0.25">
      <c r="A2295" s="56">
        <v>7282</v>
      </c>
      <c r="B2295" s="43" t="s">
        <v>1417</v>
      </c>
      <c r="C2295" s="43" t="s">
        <v>1418</v>
      </c>
      <c r="D2295" s="57" t="s">
        <v>133</v>
      </c>
      <c r="E2295" s="44">
        <v>600</v>
      </c>
      <c r="F2295" s="58">
        <v>35095</v>
      </c>
      <c r="G2295" s="45">
        <v>95.25</v>
      </c>
      <c r="H2295" s="45">
        <v>-52.61</v>
      </c>
      <c r="I2295" s="59">
        <f t="shared" si="245"/>
        <v>42.64</v>
      </c>
      <c r="J2295" s="44">
        <f t="shared" si="246"/>
        <v>1996</v>
      </c>
      <c r="K2295" s="44">
        <f t="shared" si="247"/>
        <v>28</v>
      </c>
      <c r="L2295" s="59">
        <f>VLOOKUP(J2295,'SF CCI, BCI'!A:F,5)</f>
        <v>6629.61</v>
      </c>
      <c r="M2295" s="59">
        <f t="shared" si="251"/>
        <v>2.317973455452131</v>
      </c>
      <c r="N2295" s="47">
        <f t="shared" si="248"/>
        <v>220.78697163181548</v>
      </c>
      <c r="O2295" s="44">
        <f t="shared" si="249"/>
        <v>22</v>
      </c>
      <c r="P2295" s="47">
        <f t="shared" si="250"/>
        <v>98.83838814047887</v>
      </c>
    </row>
    <row r="2296" spans="1:16" x14ac:dyDescent="0.25">
      <c r="A2296" s="56">
        <v>7283</v>
      </c>
      <c r="B2296" s="43" t="s">
        <v>1417</v>
      </c>
      <c r="C2296" s="43" t="s">
        <v>1418</v>
      </c>
      <c r="D2296" s="57" t="s">
        <v>133</v>
      </c>
      <c r="E2296" s="44">
        <v>600</v>
      </c>
      <c r="F2296" s="58">
        <v>35095</v>
      </c>
      <c r="G2296" s="45">
        <v>472.08</v>
      </c>
      <c r="H2296" s="45">
        <v>-260.60000000000002</v>
      </c>
      <c r="I2296" s="59">
        <f t="shared" si="245"/>
        <v>211.47999999999996</v>
      </c>
      <c r="J2296" s="44">
        <f t="shared" si="246"/>
        <v>1996</v>
      </c>
      <c r="K2296" s="44">
        <f t="shared" si="247"/>
        <v>28</v>
      </c>
      <c r="L2296" s="59">
        <f>VLOOKUP(J2296,'SF CCI, BCI'!A:F,5)</f>
        <v>6629.61</v>
      </c>
      <c r="M2296" s="59">
        <f t="shared" si="251"/>
        <v>2.317973455452131</v>
      </c>
      <c r="N2296" s="47">
        <f t="shared" si="248"/>
        <v>1094.2689088498419</v>
      </c>
      <c r="O2296" s="44">
        <f t="shared" si="249"/>
        <v>22</v>
      </c>
      <c r="P2296" s="47">
        <f t="shared" si="250"/>
        <v>490.20502635901659</v>
      </c>
    </row>
    <row r="2297" spans="1:16" x14ac:dyDescent="0.25">
      <c r="A2297" s="56">
        <v>7284</v>
      </c>
      <c r="B2297" s="43" t="s">
        <v>1417</v>
      </c>
      <c r="C2297" s="43" t="s">
        <v>1418</v>
      </c>
      <c r="D2297" s="57" t="s">
        <v>133</v>
      </c>
      <c r="E2297" s="44">
        <v>600</v>
      </c>
      <c r="F2297" s="58">
        <v>35095</v>
      </c>
      <c r="G2297" s="45">
        <v>583.54999999999995</v>
      </c>
      <c r="H2297" s="45">
        <v>-321.84000000000003</v>
      </c>
      <c r="I2297" s="59">
        <f t="shared" si="245"/>
        <v>261.70999999999992</v>
      </c>
      <c r="J2297" s="44">
        <f t="shared" si="246"/>
        <v>1996</v>
      </c>
      <c r="K2297" s="44">
        <f t="shared" si="247"/>
        <v>28</v>
      </c>
      <c r="L2297" s="59">
        <f>VLOOKUP(J2297,'SF CCI, BCI'!A:F,5)</f>
        <v>6629.61</v>
      </c>
      <c r="M2297" s="59">
        <f t="shared" si="251"/>
        <v>2.317973455452131</v>
      </c>
      <c r="N2297" s="47">
        <f t="shared" si="248"/>
        <v>1352.6534099290909</v>
      </c>
      <c r="O2297" s="44">
        <f t="shared" si="249"/>
        <v>22</v>
      </c>
      <c r="P2297" s="47">
        <f t="shared" si="250"/>
        <v>606.63683302637696</v>
      </c>
    </row>
    <row r="2298" spans="1:16" x14ac:dyDescent="0.25">
      <c r="A2298" s="56">
        <v>7285</v>
      </c>
      <c r="B2298" s="43" t="s">
        <v>1417</v>
      </c>
      <c r="C2298" s="43" t="s">
        <v>1418</v>
      </c>
      <c r="D2298" s="57" t="s">
        <v>133</v>
      </c>
      <c r="E2298" s="44">
        <v>600</v>
      </c>
      <c r="F2298" s="58">
        <v>35095</v>
      </c>
      <c r="G2298" s="45">
        <v>120</v>
      </c>
      <c r="H2298" s="45">
        <v>-66.2</v>
      </c>
      <c r="I2298" s="59">
        <f t="shared" si="245"/>
        <v>53.8</v>
      </c>
      <c r="J2298" s="44">
        <f t="shared" si="246"/>
        <v>1996</v>
      </c>
      <c r="K2298" s="44">
        <f t="shared" si="247"/>
        <v>28</v>
      </c>
      <c r="L2298" s="59">
        <f>VLOOKUP(J2298,'SF CCI, BCI'!A:F,5)</f>
        <v>6629.61</v>
      </c>
      <c r="M2298" s="59">
        <f t="shared" si="251"/>
        <v>2.317973455452131</v>
      </c>
      <c r="N2298" s="47">
        <f t="shared" si="248"/>
        <v>278.1568146542557</v>
      </c>
      <c r="O2298" s="44">
        <f t="shared" si="249"/>
        <v>22</v>
      </c>
      <c r="P2298" s="47">
        <f t="shared" si="250"/>
        <v>124.70697190332464</v>
      </c>
    </row>
    <row r="2299" spans="1:16" x14ac:dyDescent="0.25">
      <c r="A2299" s="56">
        <v>7286</v>
      </c>
      <c r="B2299" s="43" t="s">
        <v>1417</v>
      </c>
      <c r="C2299" s="43" t="s">
        <v>1418</v>
      </c>
      <c r="D2299" s="57" t="s">
        <v>133</v>
      </c>
      <c r="E2299" s="44">
        <v>600</v>
      </c>
      <c r="F2299" s="58">
        <v>35095</v>
      </c>
      <c r="G2299" s="45">
        <v>98.4</v>
      </c>
      <c r="H2299" s="45">
        <v>-54.1</v>
      </c>
      <c r="I2299" s="59">
        <f t="shared" si="245"/>
        <v>44.300000000000004</v>
      </c>
      <c r="J2299" s="44">
        <f t="shared" si="246"/>
        <v>1996</v>
      </c>
      <c r="K2299" s="44">
        <f t="shared" si="247"/>
        <v>28</v>
      </c>
      <c r="L2299" s="59">
        <f>VLOOKUP(J2299,'SF CCI, BCI'!A:F,5)</f>
        <v>6629.61</v>
      </c>
      <c r="M2299" s="59">
        <f t="shared" si="251"/>
        <v>2.317973455452131</v>
      </c>
      <c r="N2299" s="47">
        <f t="shared" si="248"/>
        <v>228.08858801648969</v>
      </c>
      <c r="O2299" s="44">
        <f t="shared" si="249"/>
        <v>22</v>
      </c>
      <c r="P2299" s="47">
        <f t="shared" si="250"/>
        <v>102.68622407652941</v>
      </c>
    </row>
    <row r="2300" spans="1:16" x14ac:dyDescent="0.25">
      <c r="A2300" s="56">
        <v>7287</v>
      </c>
      <c r="B2300" s="43" t="s">
        <v>1417</v>
      </c>
      <c r="C2300" s="43" t="s">
        <v>1418</v>
      </c>
      <c r="D2300" s="57" t="s">
        <v>133</v>
      </c>
      <c r="E2300" s="44">
        <v>600</v>
      </c>
      <c r="F2300" s="58">
        <v>35095</v>
      </c>
      <c r="G2300" s="45">
        <v>127.92</v>
      </c>
      <c r="H2300" s="45">
        <v>-70.39</v>
      </c>
      <c r="I2300" s="59">
        <f t="shared" si="245"/>
        <v>57.53</v>
      </c>
      <c r="J2300" s="44">
        <f t="shared" si="246"/>
        <v>1996</v>
      </c>
      <c r="K2300" s="44">
        <f t="shared" si="247"/>
        <v>28</v>
      </c>
      <c r="L2300" s="59">
        <f>VLOOKUP(J2300,'SF CCI, BCI'!A:F,5)</f>
        <v>6629.61</v>
      </c>
      <c r="M2300" s="59">
        <f t="shared" si="251"/>
        <v>2.317973455452131</v>
      </c>
      <c r="N2300" s="47">
        <f t="shared" si="248"/>
        <v>296.51516442143662</v>
      </c>
      <c r="O2300" s="44">
        <f t="shared" si="249"/>
        <v>22</v>
      </c>
      <c r="P2300" s="47">
        <f t="shared" si="250"/>
        <v>133.3530128921611</v>
      </c>
    </row>
    <row r="2301" spans="1:16" x14ac:dyDescent="0.25">
      <c r="A2301" s="56">
        <v>7288</v>
      </c>
      <c r="B2301" s="43" t="s">
        <v>1417</v>
      </c>
      <c r="C2301" s="43" t="s">
        <v>1418</v>
      </c>
      <c r="D2301" s="57" t="s">
        <v>133</v>
      </c>
      <c r="E2301" s="44">
        <v>600</v>
      </c>
      <c r="F2301" s="58">
        <v>35095</v>
      </c>
      <c r="G2301" s="45">
        <v>45.7</v>
      </c>
      <c r="H2301" s="45">
        <v>-25.4</v>
      </c>
      <c r="I2301" s="59">
        <f t="shared" si="245"/>
        <v>20.300000000000004</v>
      </c>
      <c r="J2301" s="44">
        <f t="shared" si="246"/>
        <v>1996</v>
      </c>
      <c r="K2301" s="44">
        <f t="shared" si="247"/>
        <v>28</v>
      </c>
      <c r="L2301" s="59">
        <f>VLOOKUP(J2301,'SF CCI, BCI'!A:F,5)</f>
        <v>6629.61</v>
      </c>
      <c r="M2301" s="59">
        <f t="shared" si="251"/>
        <v>2.317973455452131</v>
      </c>
      <c r="N2301" s="47">
        <f t="shared" si="248"/>
        <v>105.93138691416239</v>
      </c>
      <c r="O2301" s="44">
        <f t="shared" si="249"/>
        <v>22</v>
      </c>
      <c r="P2301" s="47">
        <f t="shared" si="250"/>
        <v>47.054861145678267</v>
      </c>
    </row>
    <row r="2302" spans="1:16" x14ac:dyDescent="0.25">
      <c r="A2302" s="56">
        <v>7289</v>
      </c>
      <c r="B2302" s="43" t="s">
        <v>1417</v>
      </c>
      <c r="C2302" s="43" t="s">
        <v>1418</v>
      </c>
      <c r="D2302" s="57" t="s">
        <v>133</v>
      </c>
      <c r="E2302" s="44">
        <v>600</v>
      </c>
      <c r="F2302" s="58">
        <v>35095</v>
      </c>
      <c r="G2302" s="45">
        <v>21</v>
      </c>
      <c r="H2302" s="45">
        <v>-11.559999999999999</v>
      </c>
      <c r="I2302" s="59">
        <f t="shared" si="245"/>
        <v>9.4400000000000013</v>
      </c>
      <c r="J2302" s="44">
        <f t="shared" si="246"/>
        <v>1996</v>
      </c>
      <c r="K2302" s="44">
        <f t="shared" si="247"/>
        <v>28</v>
      </c>
      <c r="L2302" s="59">
        <f>VLOOKUP(J2302,'SF CCI, BCI'!A:F,5)</f>
        <v>6629.61</v>
      </c>
      <c r="M2302" s="59">
        <f t="shared" si="251"/>
        <v>2.317973455452131</v>
      </c>
      <c r="N2302" s="47">
        <f t="shared" si="248"/>
        <v>48.677442564494747</v>
      </c>
      <c r="O2302" s="44">
        <f t="shared" si="249"/>
        <v>22</v>
      </c>
      <c r="P2302" s="47">
        <f t="shared" si="250"/>
        <v>21.881669419468118</v>
      </c>
    </row>
    <row r="2303" spans="1:16" x14ac:dyDescent="0.25">
      <c r="A2303" s="56">
        <v>7290</v>
      </c>
      <c r="B2303" s="43" t="s">
        <v>1417</v>
      </c>
      <c r="C2303" s="43" t="s">
        <v>1418</v>
      </c>
      <c r="D2303" s="57" t="s">
        <v>133</v>
      </c>
      <c r="E2303" s="44">
        <v>600</v>
      </c>
      <c r="F2303" s="58">
        <v>35095</v>
      </c>
      <c r="G2303" s="45">
        <v>59.41</v>
      </c>
      <c r="H2303" s="45">
        <v>-32.83</v>
      </c>
      <c r="I2303" s="59">
        <f t="shared" si="245"/>
        <v>26.58</v>
      </c>
      <c r="J2303" s="44">
        <f t="shared" si="246"/>
        <v>1996</v>
      </c>
      <c r="K2303" s="44">
        <f t="shared" si="247"/>
        <v>28</v>
      </c>
      <c r="L2303" s="59">
        <f>VLOOKUP(J2303,'SF CCI, BCI'!A:F,5)</f>
        <v>6629.61</v>
      </c>
      <c r="M2303" s="59">
        <f t="shared" si="251"/>
        <v>2.317973455452131</v>
      </c>
      <c r="N2303" s="47">
        <f t="shared" si="248"/>
        <v>137.7108029884111</v>
      </c>
      <c r="O2303" s="44">
        <f t="shared" si="249"/>
        <v>22</v>
      </c>
      <c r="P2303" s="47">
        <f t="shared" si="250"/>
        <v>61.611734445917634</v>
      </c>
    </row>
    <row r="2304" spans="1:16" x14ac:dyDescent="0.25">
      <c r="A2304" s="56">
        <v>7291</v>
      </c>
      <c r="B2304" s="43" t="s">
        <v>1417</v>
      </c>
      <c r="C2304" s="43" t="s">
        <v>1418</v>
      </c>
      <c r="D2304" s="57" t="s">
        <v>133</v>
      </c>
      <c r="E2304" s="44">
        <v>600</v>
      </c>
      <c r="F2304" s="58">
        <v>35095</v>
      </c>
      <c r="G2304" s="45">
        <v>1683.11</v>
      </c>
      <c r="H2304" s="45">
        <v>-928.61</v>
      </c>
      <c r="I2304" s="59">
        <f t="shared" si="245"/>
        <v>754.49999999999989</v>
      </c>
      <c r="J2304" s="44">
        <f t="shared" si="246"/>
        <v>1996</v>
      </c>
      <c r="K2304" s="44">
        <f t="shared" si="247"/>
        <v>28</v>
      </c>
      <c r="L2304" s="59">
        <f>VLOOKUP(J2304,'SF CCI, BCI'!A:F,5)</f>
        <v>6629.61</v>
      </c>
      <c r="M2304" s="59">
        <f t="shared" si="251"/>
        <v>2.317973455452131</v>
      </c>
      <c r="N2304" s="47">
        <f t="shared" si="248"/>
        <v>3901.4043026060358</v>
      </c>
      <c r="O2304" s="44">
        <f t="shared" si="249"/>
        <v>22</v>
      </c>
      <c r="P2304" s="47">
        <f t="shared" si="250"/>
        <v>1748.9109721386326</v>
      </c>
    </row>
    <row r="2305" spans="1:16" x14ac:dyDescent="0.25">
      <c r="A2305" s="56">
        <v>7292</v>
      </c>
      <c r="B2305" s="43" t="s">
        <v>1417</v>
      </c>
      <c r="C2305" s="43" t="s">
        <v>1418</v>
      </c>
      <c r="D2305" s="57" t="s">
        <v>133</v>
      </c>
      <c r="E2305" s="44">
        <v>600</v>
      </c>
      <c r="F2305" s="58">
        <v>35095</v>
      </c>
      <c r="G2305" s="45">
        <v>701.89</v>
      </c>
      <c r="H2305" s="45">
        <v>-387.27</v>
      </c>
      <c r="I2305" s="59">
        <f t="shared" si="245"/>
        <v>314.62</v>
      </c>
      <c r="J2305" s="44">
        <f t="shared" si="246"/>
        <v>1996</v>
      </c>
      <c r="K2305" s="44">
        <f t="shared" si="247"/>
        <v>28</v>
      </c>
      <c r="L2305" s="59">
        <f>VLOOKUP(J2305,'SF CCI, BCI'!A:F,5)</f>
        <v>6629.61</v>
      </c>
      <c r="M2305" s="59">
        <f t="shared" si="251"/>
        <v>2.317973455452131</v>
      </c>
      <c r="N2305" s="47">
        <f t="shared" si="248"/>
        <v>1626.9623886472962</v>
      </c>
      <c r="O2305" s="44">
        <f t="shared" si="249"/>
        <v>22</v>
      </c>
      <c r="P2305" s="47">
        <f t="shared" si="250"/>
        <v>729.28080855434951</v>
      </c>
    </row>
    <row r="2306" spans="1:16" x14ac:dyDescent="0.25">
      <c r="A2306" s="56">
        <v>7293</v>
      </c>
      <c r="B2306" s="43" t="s">
        <v>1417</v>
      </c>
      <c r="C2306" s="43" t="s">
        <v>1418</v>
      </c>
      <c r="D2306" s="57" t="s">
        <v>133</v>
      </c>
      <c r="E2306" s="44">
        <v>600</v>
      </c>
      <c r="F2306" s="58">
        <v>35095</v>
      </c>
      <c r="G2306" s="45">
        <v>594.12</v>
      </c>
      <c r="H2306" s="45">
        <v>-327.76</v>
      </c>
      <c r="I2306" s="59">
        <f t="shared" si="245"/>
        <v>266.36</v>
      </c>
      <c r="J2306" s="44">
        <f t="shared" si="246"/>
        <v>1996</v>
      </c>
      <c r="K2306" s="44">
        <f t="shared" si="247"/>
        <v>28</v>
      </c>
      <c r="L2306" s="59">
        <f>VLOOKUP(J2306,'SF CCI, BCI'!A:F,5)</f>
        <v>6629.61</v>
      </c>
      <c r="M2306" s="59">
        <f t="shared" si="251"/>
        <v>2.317973455452131</v>
      </c>
      <c r="N2306" s="47">
        <f t="shared" si="248"/>
        <v>1377.15438935322</v>
      </c>
      <c r="O2306" s="44">
        <f t="shared" si="249"/>
        <v>22</v>
      </c>
      <c r="P2306" s="47">
        <f t="shared" si="250"/>
        <v>617.41540959422969</v>
      </c>
    </row>
    <row r="2307" spans="1:16" x14ac:dyDescent="0.25">
      <c r="A2307" s="56">
        <v>7294</v>
      </c>
      <c r="B2307" s="43" t="s">
        <v>1417</v>
      </c>
      <c r="C2307" s="43" t="s">
        <v>1418</v>
      </c>
      <c r="D2307" s="57" t="s">
        <v>133</v>
      </c>
      <c r="E2307" s="44">
        <v>600</v>
      </c>
      <c r="F2307" s="58">
        <v>35095</v>
      </c>
      <c r="G2307" s="45">
        <v>63.01</v>
      </c>
      <c r="H2307" s="45">
        <v>-34.729999999999997</v>
      </c>
      <c r="I2307" s="59">
        <f t="shared" si="245"/>
        <v>28.28</v>
      </c>
      <c r="J2307" s="44">
        <f t="shared" si="246"/>
        <v>1996</v>
      </c>
      <c r="K2307" s="44">
        <f t="shared" si="247"/>
        <v>28</v>
      </c>
      <c r="L2307" s="59">
        <f>VLOOKUP(J2307,'SF CCI, BCI'!A:F,5)</f>
        <v>6629.61</v>
      </c>
      <c r="M2307" s="59">
        <f t="shared" si="251"/>
        <v>2.317973455452131</v>
      </c>
      <c r="N2307" s="47">
        <f t="shared" si="248"/>
        <v>146.05550742803877</v>
      </c>
      <c r="O2307" s="44">
        <f t="shared" si="249"/>
        <v>22</v>
      </c>
      <c r="P2307" s="47">
        <f t="shared" si="250"/>
        <v>65.552289320186262</v>
      </c>
    </row>
    <row r="2308" spans="1:16" x14ac:dyDescent="0.25">
      <c r="A2308" s="56">
        <v>7295</v>
      </c>
      <c r="B2308" s="43" t="s">
        <v>1417</v>
      </c>
      <c r="C2308" s="43" t="s">
        <v>1418</v>
      </c>
      <c r="D2308" s="57" t="s">
        <v>133</v>
      </c>
      <c r="E2308" s="44">
        <v>600</v>
      </c>
      <c r="F2308" s="58">
        <v>35095</v>
      </c>
      <c r="G2308" s="45">
        <v>-657.13</v>
      </c>
      <c r="H2308" s="45">
        <v>362.56</v>
      </c>
      <c r="I2308" s="59">
        <f t="shared" si="245"/>
        <v>-294.57</v>
      </c>
      <c r="J2308" s="44">
        <f t="shared" si="246"/>
        <v>1996</v>
      </c>
      <c r="K2308" s="44">
        <f t="shared" si="247"/>
        <v>28</v>
      </c>
      <c r="L2308" s="59">
        <f>VLOOKUP(J2308,'SF CCI, BCI'!A:F,5)</f>
        <v>6629.61</v>
      </c>
      <c r="M2308" s="59">
        <f t="shared" si="251"/>
        <v>2.317973455452131</v>
      </c>
      <c r="N2308" s="47">
        <f t="shared" si="248"/>
        <v>-1523.2098967812587</v>
      </c>
      <c r="O2308" s="44">
        <f t="shared" si="249"/>
        <v>22</v>
      </c>
      <c r="P2308" s="47">
        <f t="shared" si="250"/>
        <v>-682.80544077253421</v>
      </c>
    </row>
    <row r="2309" spans="1:16" x14ac:dyDescent="0.25">
      <c r="A2309" s="56">
        <v>7296</v>
      </c>
      <c r="B2309" s="43" t="s">
        <v>1417</v>
      </c>
      <c r="C2309" s="43" t="s">
        <v>1418</v>
      </c>
      <c r="D2309" s="57" t="s">
        <v>133</v>
      </c>
      <c r="E2309" s="44">
        <v>600</v>
      </c>
      <c r="F2309" s="58">
        <v>35095</v>
      </c>
      <c r="G2309" s="45">
        <v>131.91999999999999</v>
      </c>
      <c r="H2309" s="45">
        <v>-72.81</v>
      </c>
      <c r="I2309" s="59">
        <f t="shared" si="245"/>
        <v>59.109999999999985</v>
      </c>
      <c r="J2309" s="44">
        <f t="shared" si="246"/>
        <v>1996</v>
      </c>
      <c r="K2309" s="44">
        <f t="shared" si="247"/>
        <v>28</v>
      </c>
      <c r="L2309" s="59">
        <f>VLOOKUP(J2309,'SF CCI, BCI'!A:F,5)</f>
        <v>6629.61</v>
      </c>
      <c r="M2309" s="59">
        <f t="shared" si="251"/>
        <v>2.317973455452131</v>
      </c>
      <c r="N2309" s="47">
        <f t="shared" si="248"/>
        <v>305.7870582432451</v>
      </c>
      <c r="O2309" s="44">
        <f t="shared" si="249"/>
        <v>22</v>
      </c>
      <c r="P2309" s="47">
        <f t="shared" si="250"/>
        <v>137.01541095177544</v>
      </c>
    </row>
    <row r="2310" spans="1:16" x14ac:dyDescent="0.25">
      <c r="A2310" s="56">
        <v>7297</v>
      </c>
      <c r="B2310" s="43" t="s">
        <v>1417</v>
      </c>
      <c r="C2310" s="43" t="s">
        <v>1418</v>
      </c>
      <c r="D2310" s="57" t="s">
        <v>133</v>
      </c>
      <c r="E2310" s="44">
        <v>600</v>
      </c>
      <c r="F2310" s="58">
        <v>35095</v>
      </c>
      <c r="G2310" s="45">
        <v>128.08000000000001</v>
      </c>
      <c r="H2310" s="45">
        <v>-70.52</v>
      </c>
      <c r="I2310" s="59">
        <f t="shared" si="245"/>
        <v>57.560000000000016</v>
      </c>
      <c r="J2310" s="44">
        <f t="shared" si="246"/>
        <v>1996</v>
      </c>
      <c r="K2310" s="44">
        <f t="shared" si="247"/>
        <v>28</v>
      </c>
      <c r="L2310" s="59">
        <f>VLOOKUP(J2310,'SF CCI, BCI'!A:F,5)</f>
        <v>6629.61</v>
      </c>
      <c r="M2310" s="59">
        <f t="shared" si="251"/>
        <v>2.317973455452131</v>
      </c>
      <c r="N2310" s="47">
        <f t="shared" si="248"/>
        <v>296.88604017430896</v>
      </c>
      <c r="O2310" s="44">
        <f t="shared" si="249"/>
        <v>22</v>
      </c>
      <c r="P2310" s="47">
        <f t="shared" si="250"/>
        <v>133.4225520958247</v>
      </c>
    </row>
    <row r="2311" spans="1:16" x14ac:dyDescent="0.25">
      <c r="A2311" s="56">
        <v>7298</v>
      </c>
      <c r="B2311" s="43" t="s">
        <v>1417</v>
      </c>
      <c r="C2311" s="43" t="s">
        <v>1418</v>
      </c>
      <c r="D2311" s="57" t="s">
        <v>133</v>
      </c>
      <c r="E2311" s="44">
        <v>600</v>
      </c>
      <c r="F2311" s="58">
        <v>35095</v>
      </c>
      <c r="G2311" s="45">
        <v>38.15</v>
      </c>
      <c r="H2311" s="45">
        <v>-20.87</v>
      </c>
      <c r="I2311" s="59">
        <f t="shared" si="245"/>
        <v>17.279999999999998</v>
      </c>
      <c r="J2311" s="44">
        <f t="shared" si="246"/>
        <v>1996</v>
      </c>
      <c r="K2311" s="44">
        <f t="shared" si="247"/>
        <v>28</v>
      </c>
      <c r="L2311" s="59">
        <f>VLOOKUP(J2311,'SF CCI, BCI'!A:F,5)</f>
        <v>6629.61</v>
      </c>
      <c r="M2311" s="59">
        <f t="shared" si="251"/>
        <v>2.317973455452131</v>
      </c>
      <c r="N2311" s="47">
        <f t="shared" si="248"/>
        <v>88.430687325498795</v>
      </c>
      <c r="O2311" s="44">
        <f t="shared" si="249"/>
        <v>22</v>
      </c>
      <c r="P2311" s="47">
        <f t="shared" si="250"/>
        <v>40.054581310212818</v>
      </c>
    </row>
    <row r="2312" spans="1:16" x14ac:dyDescent="0.25">
      <c r="A2312" s="56">
        <v>7299</v>
      </c>
      <c r="B2312" s="43" t="s">
        <v>1417</v>
      </c>
      <c r="C2312" s="43" t="s">
        <v>1418</v>
      </c>
      <c r="D2312" s="57" t="s">
        <v>133</v>
      </c>
      <c r="E2312" s="44">
        <v>600</v>
      </c>
      <c r="F2312" s="58">
        <v>35095</v>
      </c>
      <c r="G2312" s="45">
        <v>4.5</v>
      </c>
      <c r="H2312" s="45">
        <v>-2.5999999999999996</v>
      </c>
      <c r="I2312" s="59">
        <f t="shared" si="245"/>
        <v>1.9000000000000004</v>
      </c>
      <c r="J2312" s="44">
        <f t="shared" si="246"/>
        <v>1996</v>
      </c>
      <c r="K2312" s="44">
        <f t="shared" si="247"/>
        <v>28</v>
      </c>
      <c r="L2312" s="59">
        <f>VLOOKUP(J2312,'SF CCI, BCI'!A:F,5)</f>
        <v>6629.61</v>
      </c>
      <c r="M2312" s="59">
        <f t="shared" si="251"/>
        <v>2.317973455452131</v>
      </c>
      <c r="N2312" s="47">
        <f t="shared" si="248"/>
        <v>10.430880549534589</v>
      </c>
      <c r="O2312" s="44">
        <f t="shared" si="249"/>
        <v>22</v>
      </c>
      <c r="P2312" s="47">
        <f t="shared" si="250"/>
        <v>4.4041495653590497</v>
      </c>
    </row>
    <row r="2313" spans="1:16" x14ac:dyDescent="0.25">
      <c r="A2313" s="56">
        <v>7300</v>
      </c>
      <c r="B2313" s="43" t="s">
        <v>1417</v>
      </c>
      <c r="C2313" s="43" t="s">
        <v>1418</v>
      </c>
      <c r="D2313" s="57" t="s">
        <v>133</v>
      </c>
      <c r="E2313" s="44">
        <v>600</v>
      </c>
      <c r="F2313" s="58">
        <v>35095</v>
      </c>
      <c r="G2313" s="45">
        <v>-42.65</v>
      </c>
      <c r="H2313" s="45">
        <v>23.47</v>
      </c>
      <c r="I2313" s="59">
        <f t="shared" si="245"/>
        <v>-19.18</v>
      </c>
      <c r="J2313" s="44">
        <f t="shared" si="246"/>
        <v>1996</v>
      </c>
      <c r="K2313" s="44">
        <f t="shared" si="247"/>
        <v>28</v>
      </c>
      <c r="L2313" s="59">
        <f>VLOOKUP(J2313,'SF CCI, BCI'!A:F,5)</f>
        <v>6629.61</v>
      </c>
      <c r="M2313" s="59">
        <f t="shared" si="251"/>
        <v>2.317973455452131</v>
      </c>
      <c r="N2313" s="47">
        <f t="shared" si="248"/>
        <v>-98.861567875033387</v>
      </c>
      <c r="O2313" s="44">
        <f t="shared" si="249"/>
        <v>22</v>
      </c>
      <c r="P2313" s="47">
        <f t="shared" si="250"/>
        <v>-44.458730875571874</v>
      </c>
    </row>
    <row r="2314" spans="1:16" x14ac:dyDescent="0.25">
      <c r="A2314" s="56">
        <v>7301</v>
      </c>
      <c r="B2314" s="43" t="s">
        <v>1417</v>
      </c>
      <c r="C2314" s="43" t="s">
        <v>1418</v>
      </c>
      <c r="D2314" s="57" t="s">
        <v>133</v>
      </c>
      <c r="E2314" s="44">
        <v>600</v>
      </c>
      <c r="F2314" s="58">
        <v>35095</v>
      </c>
      <c r="G2314" s="45">
        <v>131.91999999999999</v>
      </c>
      <c r="H2314" s="45">
        <v>-72.81</v>
      </c>
      <c r="I2314" s="59">
        <f t="shared" si="245"/>
        <v>59.109999999999985</v>
      </c>
      <c r="J2314" s="44">
        <f t="shared" si="246"/>
        <v>1996</v>
      </c>
      <c r="K2314" s="44">
        <f t="shared" si="247"/>
        <v>28</v>
      </c>
      <c r="L2314" s="59">
        <f>VLOOKUP(J2314,'SF CCI, BCI'!A:F,5)</f>
        <v>6629.61</v>
      </c>
      <c r="M2314" s="59">
        <f t="shared" si="251"/>
        <v>2.317973455452131</v>
      </c>
      <c r="N2314" s="47">
        <f t="shared" si="248"/>
        <v>305.7870582432451</v>
      </c>
      <c r="O2314" s="44">
        <f t="shared" si="249"/>
        <v>22</v>
      </c>
      <c r="P2314" s="47">
        <f t="shared" si="250"/>
        <v>137.01541095177544</v>
      </c>
    </row>
    <row r="2315" spans="1:16" x14ac:dyDescent="0.25">
      <c r="A2315" s="56">
        <v>7302</v>
      </c>
      <c r="B2315" s="43" t="s">
        <v>1417</v>
      </c>
      <c r="C2315" s="43" t="s">
        <v>1418</v>
      </c>
      <c r="D2315" s="57" t="s">
        <v>133</v>
      </c>
      <c r="E2315" s="44">
        <v>600</v>
      </c>
      <c r="F2315" s="58">
        <v>35095</v>
      </c>
      <c r="G2315" s="45">
        <v>44.12</v>
      </c>
      <c r="H2315" s="45">
        <v>-24.18</v>
      </c>
      <c r="I2315" s="59">
        <f t="shared" ref="I2315:I2378" si="252">G2315+H2315</f>
        <v>19.939999999999998</v>
      </c>
      <c r="J2315" s="44">
        <f t="shared" ref="J2315:J2378" si="253">YEAR(F2315)</f>
        <v>1996</v>
      </c>
      <c r="K2315" s="44">
        <f t="shared" ref="K2315:K2378" si="254">ROUND(($A$9-F2315)/365,0)</f>
        <v>28</v>
      </c>
      <c r="L2315" s="59">
        <f>VLOOKUP(J2315,'SF CCI, BCI'!A:F,5)</f>
        <v>6629.61</v>
      </c>
      <c r="M2315" s="59">
        <f t="shared" si="251"/>
        <v>2.317973455452131</v>
      </c>
      <c r="N2315" s="47">
        <f t="shared" si="248"/>
        <v>102.26898885454801</v>
      </c>
      <c r="O2315" s="44">
        <f t="shared" si="249"/>
        <v>22</v>
      </c>
      <c r="P2315" s="47">
        <f t="shared" si="250"/>
        <v>46.220390701715488</v>
      </c>
    </row>
    <row r="2316" spans="1:16" x14ac:dyDescent="0.25">
      <c r="A2316" s="56">
        <v>7303</v>
      </c>
      <c r="B2316" s="43" t="s">
        <v>1417</v>
      </c>
      <c r="C2316" s="43" t="s">
        <v>1418</v>
      </c>
      <c r="D2316" s="57" t="s">
        <v>133</v>
      </c>
      <c r="E2316" s="44">
        <v>600</v>
      </c>
      <c r="F2316" s="58">
        <v>35095</v>
      </c>
      <c r="G2316" s="45">
        <v>4.5</v>
      </c>
      <c r="H2316" s="45">
        <v>-2.5999999999999996</v>
      </c>
      <c r="I2316" s="59">
        <f t="shared" si="252"/>
        <v>1.9000000000000004</v>
      </c>
      <c r="J2316" s="44">
        <f t="shared" si="253"/>
        <v>1996</v>
      </c>
      <c r="K2316" s="44">
        <f t="shared" si="254"/>
        <v>28</v>
      </c>
      <c r="L2316" s="59">
        <f>VLOOKUP(J2316,'SF CCI, BCI'!A:F,5)</f>
        <v>6629.61</v>
      </c>
      <c r="M2316" s="59">
        <f t="shared" si="251"/>
        <v>2.317973455452131</v>
      </c>
      <c r="N2316" s="47">
        <f t="shared" ref="N2316:N2379" si="255">G2316*M2316</f>
        <v>10.430880549534589</v>
      </c>
      <c r="O2316" s="44">
        <f t="shared" ref="O2316:O2379" si="256">IF(E2316="(blank)","",IF(K2316&gt;(E2316/12),0,(E2316/12)-K2316))</f>
        <v>22</v>
      </c>
      <c r="P2316" s="47">
        <f t="shared" ref="P2316:P2379" si="257">M2316*I2316</f>
        <v>4.4041495653590497</v>
      </c>
    </row>
    <row r="2317" spans="1:16" x14ac:dyDescent="0.25">
      <c r="A2317" s="56">
        <v>7304</v>
      </c>
      <c r="B2317" s="43" t="s">
        <v>1417</v>
      </c>
      <c r="C2317" s="43" t="s">
        <v>1418</v>
      </c>
      <c r="D2317" s="57" t="s">
        <v>133</v>
      </c>
      <c r="E2317" s="44">
        <v>600</v>
      </c>
      <c r="F2317" s="58">
        <v>35095</v>
      </c>
      <c r="G2317" s="45">
        <v>57.36</v>
      </c>
      <c r="H2317" s="45">
        <v>-31.78</v>
      </c>
      <c r="I2317" s="59">
        <f t="shared" si="252"/>
        <v>25.58</v>
      </c>
      <c r="J2317" s="44">
        <f t="shared" si="253"/>
        <v>1996</v>
      </c>
      <c r="K2317" s="44">
        <f t="shared" si="254"/>
        <v>28</v>
      </c>
      <c r="L2317" s="59">
        <f>VLOOKUP(J2317,'SF CCI, BCI'!A:F,5)</f>
        <v>6629.61</v>
      </c>
      <c r="M2317" s="59">
        <f t="shared" si="251"/>
        <v>2.317973455452131</v>
      </c>
      <c r="N2317" s="47">
        <f t="shared" si="255"/>
        <v>132.95895740473424</v>
      </c>
      <c r="O2317" s="44">
        <f t="shared" si="256"/>
        <v>22</v>
      </c>
      <c r="P2317" s="47">
        <f t="shared" si="257"/>
        <v>59.293760990465508</v>
      </c>
    </row>
    <row r="2318" spans="1:16" x14ac:dyDescent="0.25">
      <c r="A2318" s="56">
        <v>7305</v>
      </c>
      <c r="B2318" s="43" t="s">
        <v>1417</v>
      </c>
      <c r="C2318" s="43" t="s">
        <v>1418</v>
      </c>
      <c r="D2318" s="57" t="s">
        <v>133</v>
      </c>
      <c r="E2318" s="44">
        <v>600</v>
      </c>
      <c r="F2318" s="58">
        <v>35095</v>
      </c>
      <c r="G2318" s="45">
        <v>65.97</v>
      </c>
      <c r="H2318" s="45">
        <v>-36.409999999999997</v>
      </c>
      <c r="I2318" s="59">
        <f t="shared" si="252"/>
        <v>29.560000000000002</v>
      </c>
      <c r="J2318" s="44">
        <f t="shared" si="253"/>
        <v>1996</v>
      </c>
      <c r="K2318" s="44">
        <f t="shared" si="254"/>
        <v>28</v>
      </c>
      <c r="L2318" s="59">
        <f>VLOOKUP(J2318,'SF CCI, BCI'!A:F,5)</f>
        <v>6629.61</v>
      </c>
      <c r="M2318" s="59">
        <f t="shared" si="251"/>
        <v>2.317973455452131</v>
      </c>
      <c r="N2318" s="47">
        <f t="shared" si="255"/>
        <v>152.91670885617708</v>
      </c>
      <c r="O2318" s="44">
        <f t="shared" si="256"/>
        <v>22</v>
      </c>
      <c r="P2318" s="47">
        <f t="shared" si="257"/>
        <v>68.519295343164998</v>
      </c>
    </row>
    <row r="2319" spans="1:16" x14ac:dyDescent="0.25">
      <c r="A2319" s="56">
        <v>7306</v>
      </c>
      <c r="B2319" s="43" t="s">
        <v>1417</v>
      </c>
      <c r="C2319" s="43" t="s">
        <v>1418</v>
      </c>
      <c r="D2319" s="57" t="s">
        <v>133</v>
      </c>
      <c r="E2319" s="44">
        <v>600</v>
      </c>
      <c r="F2319" s="58">
        <v>35095</v>
      </c>
      <c r="G2319" s="45">
        <v>74.03</v>
      </c>
      <c r="H2319" s="45">
        <v>-40.730000000000004</v>
      </c>
      <c r="I2319" s="59">
        <f t="shared" si="252"/>
        <v>33.299999999999997</v>
      </c>
      <c r="J2319" s="44">
        <f t="shared" si="253"/>
        <v>1996</v>
      </c>
      <c r="K2319" s="44">
        <f t="shared" si="254"/>
        <v>28</v>
      </c>
      <c r="L2319" s="59">
        <f>VLOOKUP(J2319,'SF CCI, BCI'!A:F,5)</f>
        <v>6629.61</v>
      </c>
      <c r="M2319" s="59">
        <f t="shared" si="251"/>
        <v>2.317973455452131</v>
      </c>
      <c r="N2319" s="47">
        <f t="shared" si="255"/>
        <v>171.59957490712125</v>
      </c>
      <c r="O2319" s="44">
        <f t="shared" si="256"/>
        <v>22</v>
      </c>
      <c r="P2319" s="47">
        <f t="shared" si="257"/>
        <v>77.188516066555948</v>
      </c>
    </row>
    <row r="2320" spans="1:16" x14ac:dyDescent="0.25">
      <c r="A2320" s="56">
        <v>7307</v>
      </c>
      <c r="B2320" s="43" t="s">
        <v>1417</v>
      </c>
      <c r="C2320" s="43" t="s">
        <v>1418</v>
      </c>
      <c r="D2320" s="57" t="s">
        <v>133</v>
      </c>
      <c r="E2320" s="44">
        <v>600</v>
      </c>
      <c r="F2320" s="58">
        <v>35095</v>
      </c>
      <c r="G2320" s="45">
        <v>81.97</v>
      </c>
      <c r="H2320" s="45">
        <v>-45.39</v>
      </c>
      <c r="I2320" s="59">
        <f t="shared" si="252"/>
        <v>36.58</v>
      </c>
      <c r="J2320" s="44">
        <f t="shared" si="253"/>
        <v>1996</v>
      </c>
      <c r="K2320" s="44">
        <f t="shared" si="254"/>
        <v>28</v>
      </c>
      <c r="L2320" s="59">
        <f>VLOOKUP(J2320,'SF CCI, BCI'!A:F,5)</f>
        <v>6629.61</v>
      </c>
      <c r="M2320" s="59">
        <f t="shared" si="251"/>
        <v>2.317973455452131</v>
      </c>
      <c r="N2320" s="47">
        <f t="shared" si="255"/>
        <v>190.00428414341118</v>
      </c>
      <c r="O2320" s="44">
        <f t="shared" si="256"/>
        <v>22</v>
      </c>
      <c r="P2320" s="47">
        <f t="shared" si="257"/>
        <v>84.791469000438951</v>
      </c>
    </row>
    <row r="2321" spans="1:16" x14ac:dyDescent="0.25">
      <c r="A2321" s="56">
        <v>7308</v>
      </c>
      <c r="B2321" s="43" t="s">
        <v>1417</v>
      </c>
      <c r="C2321" s="43" t="s">
        <v>1418</v>
      </c>
      <c r="D2321" s="57" t="s">
        <v>133</v>
      </c>
      <c r="E2321" s="44">
        <v>600</v>
      </c>
      <c r="F2321" s="58">
        <v>35095</v>
      </c>
      <c r="G2321" s="45">
        <v>49.5</v>
      </c>
      <c r="H2321" s="45">
        <v>-27.18</v>
      </c>
      <c r="I2321" s="59">
        <f t="shared" si="252"/>
        <v>22.32</v>
      </c>
      <c r="J2321" s="44">
        <f t="shared" si="253"/>
        <v>1996</v>
      </c>
      <c r="K2321" s="44">
        <f t="shared" si="254"/>
        <v>28</v>
      </c>
      <c r="L2321" s="59">
        <f>VLOOKUP(J2321,'SF CCI, BCI'!A:F,5)</f>
        <v>6629.61</v>
      </c>
      <c r="M2321" s="59">
        <f t="shared" si="251"/>
        <v>2.317973455452131</v>
      </c>
      <c r="N2321" s="47">
        <f t="shared" si="255"/>
        <v>114.73968604488049</v>
      </c>
      <c r="O2321" s="44">
        <f t="shared" si="256"/>
        <v>22</v>
      </c>
      <c r="P2321" s="47">
        <f t="shared" si="257"/>
        <v>51.737167525691561</v>
      </c>
    </row>
    <row r="2322" spans="1:16" x14ac:dyDescent="0.25">
      <c r="A2322" s="56">
        <v>7309</v>
      </c>
      <c r="B2322" s="43" t="s">
        <v>1417</v>
      </c>
      <c r="C2322" s="43" t="s">
        <v>1418</v>
      </c>
      <c r="D2322" s="57" t="s">
        <v>133</v>
      </c>
      <c r="E2322" s="44">
        <v>600</v>
      </c>
      <c r="F2322" s="58">
        <v>35095</v>
      </c>
      <c r="G2322" s="45">
        <v>-131.47</v>
      </c>
      <c r="H2322" s="45">
        <v>72.59</v>
      </c>
      <c r="I2322" s="59">
        <f t="shared" si="252"/>
        <v>-58.879999999999995</v>
      </c>
      <c r="J2322" s="44">
        <f t="shared" si="253"/>
        <v>1996</v>
      </c>
      <c r="K2322" s="44">
        <f t="shared" si="254"/>
        <v>28</v>
      </c>
      <c r="L2322" s="59">
        <f>VLOOKUP(J2322,'SF CCI, BCI'!A:F,5)</f>
        <v>6629.61</v>
      </c>
      <c r="M2322" s="59">
        <f t="shared" ref="M2322:M2385" si="258">$M$9/L2322</f>
        <v>2.317973455452131</v>
      </c>
      <c r="N2322" s="47">
        <f t="shared" si="255"/>
        <v>-304.74397018829166</v>
      </c>
      <c r="O2322" s="44">
        <f t="shared" si="256"/>
        <v>22</v>
      </c>
      <c r="P2322" s="47">
        <f t="shared" si="257"/>
        <v>-136.48227705702146</v>
      </c>
    </row>
    <row r="2323" spans="1:16" x14ac:dyDescent="0.25">
      <c r="A2323" s="56">
        <v>7310</v>
      </c>
      <c r="B2323" s="43" t="s">
        <v>1417</v>
      </c>
      <c r="C2323" s="43" t="s">
        <v>1418</v>
      </c>
      <c r="D2323" s="57" t="s">
        <v>133</v>
      </c>
      <c r="E2323" s="44">
        <v>600</v>
      </c>
      <c r="F2323" s="58">
        <v>35095</v>
      </c>
      <c r="G2323" s="45">
        <v>36.659999999999997</v>
      </c>
      <c r="H2323" s="45">
        <v>-20.169999999999998</v>
      </c>
      <c r="I2323" s="59">
        <f t="shared" si="252"/>
        <v>16.489999999999998</v>
      </c>
      <c r="J2323" s="44">
        <f t="shared" si="253"/>
        <v>1996</v>
      </c>
      <c r="K2323" s="44">
        <f t="shared" si="254"/>
        <v>28</v>
      </c>
      <c r="L2323" s="59">
        <f>VLOOKUP(J2323,'SF CCI, BCI'!A:F,5)</f>
        <v>6629.61</v>
      </c>
      <c r="M2323" s="59">
        <f t="shared" si="258"/>
        <v>2.317973455452131</v>
      </c>
      <c r="N2323" s="47">
        <f t="shared" si="255"/>
        <v>84.97690687687512</v>
      </c>
      <c r="O2323" s="44">
        <f t="shared" si="256"/>
        <v>22</v>
      </c>
      <c r="P2323" s="47">
        <f t="shared" si="257"/>
        <v>38.223382280405637</v>
      </c>
    </row>
    <row r="2324" spans="1:16" x14ac:dyDescent="0.25">
      <c r="A2324" s="56">
        <v>7311</v>
      </c>
      <c r="B2324" s="43" t="s">
        <v>1417</v>
      </c>
      <c r="C2324" s="43" t="s">
        <v>1418</v>
      </c>
      <c r="D2324" s="57" t="s">
        <v>133</v>
      </c>
      <c r="E2324" s="44">
        <v>600</v>
      </c>
      <c r="F2324" s="58">
        <v>35095</v>
      </c>
      <c r="G2324" s="45">
        <v>48.34</v>
      </c>
      <c r="H2324" s="45">
        <v>-26.68</v>
      </c>
      <c r="I2324" s="59">
        <f t="shared" si="252"/>
        <v>21.660000000000004</v>
      </c>
      <c r="J2324" s="44">
        <f t="shared" si="253"/>
        <v>1996</v>
      </c>
      <c r="K2324" s="44">
        <f t="shared" si="254"/>
        <v>28</v>
      </c>
      <c r="L2324" s="59">
        <f>VLOOKUP(J2324,'SF CCI, BCI'!A:F,5)</f>
        <v>6629.61</v>
      </c>
      <c r="M2324" s="59">
        <f t="shared" si="258"/>
        <v>2.317973455452131</v>
      </c>
      <c r="N2324" s="47">
        <f t="shared" si="255"/>
        <v>112.05083683655602</v>
      </c>
      <c r="O2324" s="44">
        <f t="shared" si="256"/>
        <v>22</v>
      </c>
      <c r="P2324" s="47">
        <f t="shared" si="257"/>
        <v>50.207305045093165</v>
      </c>
    </row>
    <row r="2325" spans="1:16" x14ac:dyDescent="0.25">
      <c r="A2325" s="56">
        <v>7312</v>
      </c>
      <c r="B2325" s="43" t="s">
        <v>1417</v>
      </c>
      <c r="C2325" s="43" t="s">
        <v>1418</v>
      </c>
      <c r="D2325" s="57" t="s">
        <v>133</v>
      </c>
      <c r="E2325" s="44">
        <v>600</v>
      </c>
      <c r="F2325" s="58">
        <v>35095</v>
      </c>
      <c r="G2325" s="45">
        <v>41.72</v>
      </c>
      <c r="H2325" s="45">
        <v>-23.02</v>
      </c>
      <c r="I2325" s="59">
        <f t="shared" si="252"/>
        <v>18.7</v>
      </c>
      <c r="J2325" s="44">
        <f t="shared" si="253"/>
        <v>1996</v>
      </c>
      <c r="K2325" s="44">
        <f t="shared" si="254"/>
        <v>28</v>
      </c>
      <c r="L2325" s="59">
        <f>VLOOKUP(J2325,'SF CCI, BCI'!A:F,5)</f>
        <v>6629.61</v>
      </c>
      <c r="M2325" s="59">
        <f t="shared" si="258"/>
        <v>2.317973455452131</v>
      </c>
      <c r="N2325" s="47">
        <f t="shared" si="255"/>
        <v>96.705852561462905</v>
      </c>
      <c r="O2325" s="44">
        <f t="shared" si="256"/>
        <v>22</v>
      </c>
      <c r="P2325" s="47">
        <f t="shared" si="257"/>
        <v>43.346103616954849</v>
      </c>
    </row>
    <row r="2326" spans="1:16" x14ac:dyDescent="0.25">
      <c r="A2326" s="56">
        <v>7313</v>
      </c>
      <c r="B2326" s="43" t="s">
        <v>1417</v>
      </c>
      <c r="C2326" s="43" t="s">
        <v>1418</v>
      </c>
      <c r="D2326" s="57" t="s">
        <v>133</v>
      </c>
      <c r="E2326" s="44">
        <v>600</v>
      </c>
      <c r="F2326" s="58">
        <v>35095</v>
      </c>
      <c r="G2326" s="45">
        <v>4.5</v>
      </c>
      <c r="H2326" s="45">
        <v>-2.5999999999999996</v>
      </c>
      <c r="I2326" s="59">
        <f t="shared" si="252"/>
        <v>1.9000000000000004</v>
      </c>
      <c r="J2326" s="44">
        <f t="shared" si="253"/>
        <v>1996</v>
      </c>
      <c r="K2326" s="44">
        <f t="shared" si="254"/>
        <v>28</v>
      </c>
      <c r="L2326" s="59">
        <f>VLOOKUP(J2326,'SF CCI, BCI'!A:F,5)</f>
        <v>6629.61</v>
      </c>
      <c r="M2326" s="59">
        <f t="shared" si="258"/>
        <v>2.317973455452131</v>
      </c>
      <c r="N2326" s="47">
        <f t="shared" si="255"/>
        <v>10.430880549534589</v>
      </c>
      <c r="O2326" s="44">
        <f t="shared" si="256"/>
        <v>22</v>
      </c>
      <c r="P2326" s="47">
        <f t="shared" si="257"/>
        <v>4.4041495653590497</v>
      </c>
    </row>
    <row r="2327" spans="1:16" x14ac:dyDescent="0.25">
      <c r="A2327" s="56">
        <v>7314</v>
      </c>
      <c r="B2327" s="43" t="s">
        <v>1417</v>
      </c>
      <c r="C2327" s="43" t="s">
        <v>1418</v>
      </c>
      <c r="D2327" s="57" t="s">
        <v>133</v>
      </c>
      <c r="E2327" s="44">
        <v>600</v>
      </c>
      <c r="F2327" s="58">
        <v>35095</v>
      </c>
      <c r="G2327" s="45">
        <v>-46.22</v>
      </c>
      <c r="H2327" s="45">
        <v>25.68</v>
      </c>
      <c r="I2327" s="59">
        <f t="shared" si="252"/>
        <v>-20.54</v>
      </c>
      <c r="J2327" s="44">
        <f t="shared" si="253"/>
        <v>1996</v>
      </c>
      <c r="K2327" s="44">
        <f t="shared" si="254"/>
        <v>28</v>
      </c>
      <c r="L2327" s="59">
        <f>VLOOKUP(J2327,'SF CCI, BCI'!A:F,5)</f>
        <v>6629.61</v>
      </c>
      <c r="M2327" s="59">
        <f t="shared" si="258"/>
        <v>2.317973455452131</v>
      </c>
      <c r="N2327" s="47">
        <f t="shared" si="255"/>
        <v>-107.1367331109975</v>
      </c>
      <c r="O2327" s="44">
        <f t="shared" si="256"/>
        <v>22</v>
      </c>
      <c r="P2327" s="47">
        <f t="shared" si="257"/>
        <v>-47.611174774986765</v>
      </c>
    </row>
    <row r="2328" spans="1:16" x14ac:dyDescent="0.25">
      <c r="A2328" s="56">
        <v>7315</v>
      </c>
      <c r="B2328" s="43" t="s">
        <v>1417</v>
      </c>
      <c r="C2328" s="43" t="s">
        <v>1418</v>
      </c>
      <c r="D2328" s="57" t="s">
        <v>133</v>
      </c>
      <c r="E2328" s="44">
        <v>600</v>
      </c>
      <c r="F2328" s="58">
        <v>35095</v>
      </c>
      <c r="G2328" s="45">
        <v>65.97</v>
      </c>
      <c r="H2328" s="45">
        <v>-36.409999999999997</v>
      </c>
      <c r="I2328" s="59">
        <f t="shared" si="252"/>
        <v>29.560000000000002</v>
      </c>
      <c r="J2328" s="44">
        <f t="shared" si="253"/>
        <v>1996</v>
      </c>
      <c r="K2328" s="44">
        <f t="shared" si="254"/>
        <v>28</v>
      </c>
      <c r="L2328" s="59">
        <f>VLOOKUP(J2328,'SF CCI, BCI'!A:F,5)</f>
        <v>6629.61</v>
      </c>
      <c r="M2328" s="59">
        <f t="shared" si="258"/>
        <v>2.317973455452131</v>
      </c>
      <c r="N2328" s="47">
        <f t="shared" si="255"/>
        <v>152.91670885617708</v>
      </c>
      <c r="O2328" s="44">
        <f t="shared" si="256"/>
        <v>22</v>
      </c>
      <c r="P2328" s="47">
        <f t="shared" si="257"/>
        <v>68.519295343164998</v>
      </c>
    </row>
    <row r="2329" spans="1:16" x14ac:dyDescent="0.25">
      <c r="A2329" s="56">
        <v>7316</v>
      </c>
      <c r="B2329" s="43" t="s">
        <v>1417</v>
      </c>
      <c r="C2329" s="43" t="s">
        <v>1418</v>
      </c>
      <c r="D2329" s="57" t="s">
        <v>133</v>
      </c>
      <c r="E2329" s="44">
        <v>600</v>
      </c>
      <c r="F2329" s="58">
        <v>35095</v>
      </c>
      <c r="G2329" s="45">
        <v>19.03</v>
      </c>
      <c r="H2329" s="45">
        <v>-10.389999999999999</v>
      </c>
      <c r="I2329" s="59">
        <f t="shared" si="252"/>
        <v>8.6400000000000023</v>
      </c>
      <c r="J2329" s="44">
        <f t="shared" si="253"/>
        <v>1996</v>
      </c>
      <c r="K2329" s="44">
        <f t="shared" si="254"/>
        <v>28</v>
      </c>
      <c r="L2329" s="59">
        <f>VLOOKUP(J2329,'SF CCI, BCI'!A:F,5)</f>
        <v>6629.61</v>
      </c>
      <c r="M2329" s="59">
        <f t="shared" si="258"/>
        <v>2.317973455452131</v>
      </c>
      <c r="N2329" s="47">
        <f t="shared" si="255"/>
        <v>44.111034857254054</v>
      </c>
      <c r="O2329" s="44">
        <f t="shared" si="256"/>
        <v>22</v>
      </c>
      <c r="P2329" s="47">
        <f t="shared" si="257"/>
        <v>20.027290655106416</v>
      </c>
    </row>
    <row r="2330" spans="1:16" x14ac:dyDescent="0.25">
      <c r="A2330" s="56">
        <v>7317</v>
      </c>
      <c r="B2330" s="43" t="s">
        <v>1417</v>
      </c>
      <c r="C2330" s="43" t="s">
        <v>1418</v>
      </c>
      <c r="D2330" s="57" t="s">
        <v>133</v>
      </c>
      <c r="E2330" s="44">
        <v>600</v>
      </c>
      <c r="F2330" s="58">
        <v>35095</v>
      </c>
      <c r="G2330" s="45">
        <v>88.24</v>
      </c>
      <c r="H2330" s="45">
        <v>-48.85</v>
      </c>
      <c r="I2330" s="59">
        <f t="shared" si="252"/>
        <v>39.389999999999993</v>
      </c>
      <c r="J2330" s="44">
        <f t="shared" si="253"/>
        <v>1996</v>
      </c>
      <c r="K2330" s="44">
        <f t="shared" si="254"/>
        <v>28</v>
      </c>
      <c r="L2330" s="59">
        <f>VLOOKUP(J2330,'SF CCI, BCI'!A:F,5)</f>
        <v>6629.61</v>
      </c>
      <c r="M2330" s="59">
        <f t="shared" si="258"/>
        <v>2.317973455452131</v>
      </c>
      <c r="N2330" s="47">
        <f t="shared" si="255"/>
        <v>204.53797770909603</v>
      </c>
      <c r="O2330" s="44">
        <f t="shared" si="256"/>
        <v>22</v>
      </c>
      <c r="P2330" s="47">
        <f t="shared" si="257"/>
        <v>91.304974410259419</v>
      </c>
    </row>
    <row r="2331" spans="1:16" x14ac:dyDescent="0.25">
      <c r="A2331" s="56">
        <v>7318</v>
      </c>
      <c r="B2331" s="43" t="s">
        <v>1417</v>
      </c>
      <c r="C2331" s="43" t="s">
        <v>1418</v>
      </c>
      <c r="D2331" s="57" t="s">
        <v>133</v>
      </c>
      <c r="E2331" s="44">
        <v>600</v>
      </c>
      <c r="F2331" s="58">
        <v>35095</v>
      </c>
      <c r="G2331" s="45">
        <v>9</v>
      </c>
      <c r="H2331" s="45">
        <v>-4.9399999999999995</v>
      </c>
      <c r="I2331" s="59">
        <f t="shared" si="252"/>
        <v>4.0600000000000005</v>
      </c>
      <c r="J2331" s="44">
        <f t="shared" si="253"/>
        <v>1996</v>
      </c>
      <c r="K2331" s="44">
        <f t="shared" si="254"/>
        <v>28</v>
      </c>
      <c r="L2331" s="59">
        <f>VLOOKUP(J2331,'SF CCI, BCI'!A:F,5)</f>
        <v>6629.61</v>
      </c>
      <c r="M2331" s="59">
        <f t="shared" si="258"/>
        <v>2.317973455452131</v>
      </c>
      <c r="N2331" s="47">
        <f t="shared" si="255"/>
        <v>20.861761099069177</v>
      </c>
      <c r="O2331" s="44">
        <f t="shared" si="256"/>
        <v>22</v>
      </c>
      <c r="P2331" s="47">
        <f t="shared" si="257"/>
        <v>9.4109722291356537</v>
      </c>
    </row>
    <row r="2332" spans="1:16" x14ac:dyDescent="0.25">
      <c r="A2332" s="56">
        <v>7319</v>
      </c>
      <c r="B2332" s="43" t="s">
        <v>1417</v>
      </c>
      <c r="C2332" s="43" t="s">
        <v>1418</v>
      </c>
      <c r="D2332" s="57" t="s">
        <v>133</v>
      </c>
      <c r="E2332" s="44">
        <v>600</v>
      </c>
      <c r="F2332" s="58">
        <v>35095</v>
      </c>
      <c r="G2332" s="45">
        <v>-97.24</v>
      </c>
      <c r="H2332" s="45">
        <v>53.57</v>
      </c>
      <c r="I2332" s="59">
        <f t="shared" si="252"/>
        <v>-43.669999999999995</v>
      </c>
      <c r="J2332" s="44">
        <f t="shared" si="253"/>
        <v>1996</v>
      </c>
      <c r="K2332" s="44">
        <f t="shared" si="254"/>
        <v>28</v>
      </c>
      <c r="L2332" s="59">
        <f>VLOOKUP(J2332,'SF CCI, BCI'!A:F,5)</f>
        <v>6629.61</v>
      </c>
      <c r="M2332" s="59">
        <f t="shared" si="258"/>
        <v>2.317973455452131</v>
      </c>
      <c r="N2332" s="47">
        <f t="shared" si="255"/>
        <v>-225.39973880816521</v>
      </c>
      <c r="O2332" s="44">
        <f t="shared" si="256"/>
        <v>22</v>
      </c>
      <c r="P2332" s="47">
        <f t="shared" si="257"/>
        <v>-101.22590079959454</v>
      </c>
    </row>
    <row r="2333" spans="1:16" x14ac:dyDescent="0.25">
      <c r="A2333" s="56">
        <v>7320</v>
      </c>
      <c r="B2333" s="43" t="s">
        <v>1417</v>
      </c>
      <c r="C2333" s="43" t="s">
        <v>1418</v>
      </c>
      <c r="D2333" s="57" t="s">
        <v>133</v>
      </c>
      <c r="E2333" s="44">
        <v>600</v>
      </c>
      <c r="F2333" s="58">
        <v>35095</v>
      </c>
      <c r="G2333" s="45">
        <v>65.97</v>
      </c>
      <c r="H2333" s="45">
        <v>-36.409999999999997</v>
      </c>
      <c r="I2333" s="59">
        <f t="shared" si="252"/>
        <v>29.560000000000002</v>
      </c>
      <c r="J2333" s="44">
        <f t="shared" si="253"/>
        <v>1996</v>
      </c>
      <c r="K2333" s="44">
        <f t="shared" si="254"/>
        <v>28</v>
      </c>
      <c r="L2333" s="59">
        <f>VLOOKUP(J2333,'SF CCI, BCI'!A:F,5)</f>
        <v>6629.61</v>
      </c>
      <c r="M2333" s="59">
        <f t="shared" si="258"/>
        <v>2.317973455452131</v>
      </c>
      <c r="N2333" s="47">
        <f t="shared" si="255"/>
        <v>152.91670885617708</v>
      </c>
      <c r="O2333" s="44">
        <f t="shared" si="256"/>
        <v>22</v>
      </c>
      <c r="P2333" s="47">
        <f t="shared" si="257"/>
        <v>68.519295343164998</v>
      </c>
    </row>
    <row r="2334" spans="1:16" x14ac:dyDescent="0.25">
      <c r="A2334" s="56">
        <v>7321</v>
      </c>
      <c r="B2334" s="43" t="s">
        <v>1417</v>
      </c>
      <c r="C2334" s="43" t="s">
        <v>1418</v>
      </c>
      <c r="D2334" s="57" t="s">
        <v>133</v>
      </c>
      <c r="E2334" s="44">
        <v>600</v>
      </c>
      <c r="F2334" s="58">
        <v>35095</v>
      </c>
      <c r="G2334" s="45">
        <v>74.03</v>
      </c>
      <c r="H2334" s="45">
        <v>-40.730000000000004</v>
      </c>
      <c r="I2334" s="59">
        <f t="shared" si="252"/>
        <v>33.299999999999997</v>
      </c>
      <c r="J2334" s="44">
        <f t="shared" si="253"/>
        <v>1996</v>
      </c>
      <c r="K2334" s="44">
        <f t="shared" si="254"/>
        <v>28</v>
      </c>
      <c r="L2334" s="59">
        <f>VLOOKUP(J2334,'SF CCI, BCI'!A:F,5)</f>
        <v>6629.61</v>
      </c>
      <c r="M2334" s="59">
        <f t="shared" si="258"/>
        <v>2.317973455452131</v>
      </c>
      <c r="N2334" s="47">
        <f t="shared" si="255"/>
        <v>171.59957490712125</v>
      </c>
      <c r="O2334" s="44">
        <f t="shared" si="256"/>
        <v>22</v>
      </c>
      <c r="P2334" s="47">
        <f t="shared" si="257"/>
        <v>77.188516066555948</v>
      </c>
    </row>
    <row r="2335" spans="1:16" x14ac:dyDescent="0.25">
      <c r="A2335" s="56">
        <v>7322</v>
      </c>
      <c r="B2335" s="43" t="s">
        <v>1417</v>
      </c>
      <c r="C2335" s="43" t="s">
        <v>1418</v>
      </c>
      <c r="D2335" s="57" t="s">
        <v>133</v>
      </c>
      <c r="E2335" s="44">
        <v>600</v>
      </c>
      <c r="F2335" s="58">
        <v>35095</v>
      </c>
      <c r="G2335" s="45">
        <v>44.12</v>
      </c>
      <c r="H2335" s="45">
        <v>-24.18</v>
      </c>
      <c r="I2335" s="59">
        <f t="shared" si="252"/>
        <v>19.939999999999998</v>
      </c>
      <c r="J2335" s="44">
        <f t="shared" si="253"/>
        <v>1996</v>
      </c>
      <c r="K2335" s="44">
        <f t="shared" si="254"/>
        <v>28</v>
      </c>
      <c r="L2335" s="59">
        <f>VLOOKUP(J2335,'SF CCI, BCI'!A:F,5)</f>
        <v>6629.61</v>
      </c>
      <c r="M2335" s="59">
        <f t="shared" si="258"/>
        <v>2.317973455452131</v>
      </c>
      <c r="N2335" s="47">
        <f t="shared" si="255"/>
        <v>102.26898885454801</v>
      </c>
      <c r="O2335" s="44">
        <f t="shared" si="256"/>
        <v>22</v>
      </c>
      <c r="P2335" s="47">
        <f t="shared" si="257"/>
        <v>46.220390701715488</v>
      </c>
    </row>
    <row r="2336" spans="1:16" x14ac:dyDescent="0.25">
      <c r="A2336" s="56">
        <v>7323</v>
      </c>
      <c r="B2336" s="43" t="s">
        <v>1417</v>
      </c>
      <c r="C2336" s="43" t="s">
        <v>1418</v>
      </c>
      <c r="D2336" s="57" t="s">
        <v>133</v>
      </c>
      <c r="E2336" s="44">
        <v>600</v>
      </c>
      <c r="F2336" s="58">
        <v>35095</v>
      </c>
      <c r="G2336" s="45">
        <v>4.5</v>
      </c>
      <c r="H2336" s="45">
        <v>-2.5999999999999996</v>
      </c>
      <c r="I2336" s="59">
        <f t="shared" si="252"/>
        <v>1.9000000000000004</v>
      </c>
      <c r="J2336" s="44">
        <f t="shared" si="253"/>
        <v>1996</v>
      </c>
      <c r="K2336" s="44">
        <f t="shared" si="254"/>
        <v>28</v>
      </c>
      <c r="L2336" s="59">
        <f>VLOOKUP(J2336,'SF CCI, BCI'!A:F,5)</f>
        <v>6629.61</v>
      </c>
      <c r="M2336" s="59">
        <f t="shared" si="258"/>
        <v>2.317973455452131</v>
      </c>
      <c r="N2336" s="47">
        <f t="shared" si="255"/>
        <v>10.430880549534589</v>
      </c>
      <c r="O2336" s="44">
        <f t="shared" si="256"/>
        <v>22</v>
      </c>
      <c r="P2336" s="47">
        <f t="shared" si="257"/>
        <v>4.4041495653590497</v>
      </c>
    </row>
    <row r="2337" spans="1:16" x14ac:dyDescent="0.25">
      <c r="A2337" s="56">
        <v>7324</v>
      </c>
      <c r="B2337" s="43" t="s">
        <v>1417</v>
      </c>
      <c r="C2337" s="43" t="s">
        <v>1418</v>
      </c>
      <c r="D2337" s="57" t="s">
        <v>133</v>
      </c>
      <c r="E2337" s="44">
        <v>600</v>
      </c>
      <c r="F2337" s="58">
        <v>35095</v>
      </c>
      <c r="G2337" s="45">
        <v>-48.62</v>
      </c>
      <c r="H2337" s="45">
        <v>26.75</v>
      </c>
      <c r="I2337" s="59">
        <f t="shared" si="252"/>
        <v>-21.869999999999997</v>
      </c>
      <c r="J2337" s="44">
        <f t="shared" si="253"/>
        <v>1996</v>
      </c>
      <c r="K2337" s="44">
        <f t="shared" si="254"/>
        <v>28</v>
      </c>
      <c r="L2337" s="59">
        <f>VLOOKUP(J2337,'SF CCI, BCI'!A:F,5)</f>
        <v>6629.61</v>
      </c>
      <c r="M2337" s="59">
        <f t="shared" si="258"/>
        <v>2.317973455452131</v>
      </c>
      <c r="N2337" s="47">
        <f t="shared" si="255"/>
        <v>-112.69986940408261</v>
      </c>
      <c r="O2337" s="44">
        <f t="shared" si="256"/>
        <v>22</v>
      </c>
      <c r="P2337" s="47">
        <f t="shared" si="257"/>
        <v>-50.694079470738096</v>
      </c>
    </row>
    <row r="2338" spans="1:16" x14ac:dyDescent="0.25">
      <c r="A2338" s="56">
        <v>7325</v>
      </c>
      <c r="B2338" s="43" t="s">
        <v>1417</v>
      </c>
      <c r="C2338" s="43" t="s">
        <v>1418</v>
      </c>
      <c r="D2338" s="57" t="s">
        <v>133</v>
      </c>
      <c r="E2338" s="44">
        <v>600</v>
      </c>
      <c r="F2338" s="58">
        <v>35095</v>
      </c>
      <c r="G2338" s="45">
        <v>65.97</v>
      </c>
      <c r="H2338" s="45">
        <v>-36.409999999999997</v>
      </c>
      <c r="I2338" s="59">
        <f t="shared" si="252"/>
        <v>29.560000000000002</v>
      </c>
      <c r="J2338" s="44">
        <f t="shared" si="253"/>
        <v>1996</v>
      </c>
      <c r="K2338" s="44">
        <f t="shared" si="254"/>
        <v>28</v>
      </c>
      <c r="L2338" s="59">
        <f>VLOOKUP(J2338,'SF CCI, BCI'!A:F,5)</f>
        <v>6629.61</v>
      </c>
      <c r="M2338" s="59">
        <f t="shared" si="258"/>
        <v>2.317973455452131</v>
      </c>
      <c r="N2338" s="47">
        <f t="shared" si="255"/>
        <v>152.91670885617708</v>
      </c>
      <c r="O2338" s="44">
        <f t="shared" si="256"/>
        <v>22</v>
      </c>
      <c r="P2338" s="47">
        <f t="shared" si="257"/>
        <v>68.519295343164998</v>
      </c>
    </row>
    <row r="2339" spans="1:16" x14ac:dyDescent="0.25">
      <c r="A2339" s="56">
        <v>7326</v>
      </c>
      <c r="B2339" s="43" t="s">
        <v>1417</v>
      </c>
      <c r="C2339" s="43" t="s">
        <v>1418</v>
      </c>
      <c r="D2339" s="57" t="s">
        <v>133</v>
      </c>
      <c r="E2339" s="44">
        <v>600</v>
      </c>
      <c r="F2339" s="58">
        <v>35095</v>
      </c>
      <c r="G2339" s="45">
        <v>74.03</v>
      </c>
      <c r="H2339" s="45">
        <v>-40.730000000000004</v>
      </c>
      <c r="I2339" s="59">
        <f t="shared" si="252"/>
        <v>33.299999999999997</v>
      </c>
      <c r="J2339" s="44">
        <f t="shared" si="253"/>
        <v>1996</v>
      </c>
      <c r="K2339" s="44">
        <f t="shared" si="254"/>
        <v>28</v>
      </c>
      <c r="L2339" s="59">
        <f>VLOOKUP(J2339,'SF CCI, BCI'!A:F,5)</f>
        <v>6629.61</v>
      </c>
      <c r="M2339" s="59">
        <f t="shared" si="258"/>
        <v>2.317973455452131</v>
      </c>
      <c r="N2339" s="47">
        <f t="shared" si="255"/>
        <v>171.59957490712125</v>
      </c>
      <c r="O2339" s="44">
        <f t="shared" si="256"/>
        <v>22</v>
      </c>
      <c r="P2339" s="47">
        <f t="shared" si="257"/>
        <v>77.188516066555948</v>
      </c>
    </row>
    <row r="2340" spans="1:16" x14ac:dyDescent="0.25">
      <c r="A2340" s="56">
        <v>7327</v>
      </c>
      <c r="B2340" s="43" t="s">
        <v>1417</v>
      </c>
      <c r="C2340" s="43" t="s">
        <v>1418</v>
      </c>
      <c r="D2340" s="57" t="s">
        <v>133</v>
      </c>
      <c r="E2340" s="44">
        <v>600</v>
      </c>
      <c r="F2340" s="58">
        <v>35095</v>
      </c>
      <c r="G2340" s="45">
        <v>44.12</v>
      </c>
      <c r="H2340" s="45">
        <v>-24.18</v>
      </c>
      <c r="I2340" s="59">
        <f t="shared" si="252"/>
        <v>19.939999999999998</v>
      </c>
      <c r="J2340" s="44">
        <f t="shared" si="253"/>
        <v>1996</v>
      </c>
      <c r="K2340" s="44">
        <f t="shared" si="254"/>
        <v>28</v>
      </c>
      <c r="L2340" s="59">
        <f>VLOOKUP(J2340,'SF CCI, BCI'!A:F,5)</f>
        <v>6629.61</v>
      </c>
      <c r="M2340" s="59">
        <f t="shared" si="258"/>
        <v>2.317973455452131</v>
      </c>
      <c r="N2340" s="47">
        <f t="shared" si="255"/>
        <v>102.26898885454801</v>
      </c>
      <c r="O2340" s="44">
        <f t="shared" si="256"/>
        <v>22</v>
      </c>
      <c r="P2340" s="47">
        <f t="shared" si="257"/>
        <v>46.220390701715488</v>
      </c>
    </row>
    <row r="2341" spans="1:16" x14ac:dyDescent="0.25">
      <c r="A2341" s="56">
        <v>7328</v>
      </c>
      <c r="B2341" s="43" t="s">
        <v>1417</v>
      </c>
      <c r="C2341" s="43" t="s">
        <v>1418</v>
      </c>
      <c r="D2341" s="57" t="s">
        <v>133</v>
      </c>
      <c r="E2341" s="44">
        <v>600</v>
      </c>
      <c r="F2341" s="58">
        <v>35095</v>
      </c>
      <c r="G2341" s="45">
        <v>4.5</v>
      </c>
      <c r="H2341" s="45">
        <v>-2.5999999999999996</v>
      </c>
      <c r="I2341" s="59">
        <f t="shared" si="252"/>
        <v>1.9000000000000004</v>
      </c>
      <c r="J2341" s="44">
        <f t="shared" si="253"/>
        <v>1996</v>
      </c>
      <c r="K2341" s="44">
        <f t="shared" si="254"/>
        <v>28</v>
      </c>
      <c r="L2341" s="59">
        <f>VLOOKUP(J2341,'SF CCI, BCI'!A:F,5)</f>
        <v>6629.61</v>
      </c>
      <c r="M2341" s="59">
        <f t="shared" si="258"/>
        <v>2.317973455452131</v>
      </c>
      <c r="N2341" s="47">
        <f t="shared" si="255"/>
        <v>10.430880549534589</v>
      </c>
      <c r="O2341" s="44">
        <f t="shared" si="256"/>
        <v>22</v>
      </c>
      <c r="P2341" s="47">
        <f t="shared" si="257"/>
        <v>4.4041495653590497</v>
      </c>
    </row>
    <row r="2342" spans="1:16" x14ac:dyDescent="0.25">
      <c r="A2342" s="56">
        <v>7329</v>
      </c>
      <c r="B2342" s="43" t="s">
        <v>1417</v>
      </c>
      <c r="C2342" s="43" t="s">
        <v>1418</v>
      </c>
      <c r="D2342" s="57" t="s">
        <v>133</v>
      </c>
      <c r="E2342" s="44">
        <v>600</v>
      </c>
      <c r="F2342" s="58">
        <v>35095</v>
      </c>
      <c r="G2342" s="45">
        <v>-48.62</v>
      </c>
      <c r="H2342" s="45">
        <v>26.75</v>
      </c>
      <c r="I2342" s="59">
        <f t="shared" si="252"/>
        <v>-21.869999999999997</v>
      </c>
      <c r="J2342" s="44">
        <f t="shared" si="253"/>
        <v>1996</v>
      </c>
      <c r="K2342" s="44">
        <f t="shared" si="254"/>
        <v>28</v>
      </c>
      <c r="L2342" s="59">
        <f>VLOOKUP(J2342,'SF CCI, BCI'!A:F,5)</f>
        <v>6629.61</v>
      </c>
      <c r="M2342" s="59">
        <f t="shared" si="258"/>
        <v>2.317973455452131</v>
      </c>
      <c r="N2342" s="47">
        <f t="shared" si="255"/>
        <v>-112.69986940408261</v>
      </c>
      <c r="O2342" s="44">
        <f t="shared" si="256"/>
        <v>22</v>
      </c>
      <c r="P2342" s="47">
        <f t="shared" si="257"/>
        <v>-50.694079470738096</v>
      </c>
    </row>
    <row r="2343" spans="1:16" x14ac:dyDescent="0.25">
      <c r="A2343" s="56">
        <v>7330</v>
      </c>
      <c r="B2343" s="43" t="s">
        <v>1417</v>
      </c>
      <c r="C2343" s="43" t="s">
        <v>1418</v>
      </c>
      <c r="D2343" s="57" t="s">
        <v>133</v>
      </c>
      <c r="E2343" s="44">
        <v>600</v>
      </c>
      <c r="F2343" s="58">
        <v>35095</v>
      </c>
      <c r="G2343" s="45">
        <v>781.13</v>
      </c>
      <c r="H2343" s="45">
        <v>-430.89</v>
      </c>
      <c r="I2343" s="59">
        <f t="shared" si="252"/>
        <v>350.24</v>
      </c>
      <c r="J2343" s="44">
        <f t="shared" si="253"/>
        <v>1996</v>
      </c>
      <c r="K2343" s="44">
        <f t="shared" si="254"/>
        <v>28</v>
      </c>
      <c r="L2343" s="59">
        <f>VLOOKUP(J2343,'SF CCI, BCI'!A:F,5)</f>
        <v>6629.61</v>
      </c>
      <c r="M2343" s="59">
        <f t="shared" si="258"/>
        <v>2.317973455452131</v>
      </c>
      <c r="N2343" s="47">
        <f t="shared" si="255"/>
        <v>1810.638605257323</v>
      </c>
      <c r="O2343" s="44">
        <f t="shared" si="256"/>
        <v>22</v>
      </c>
      <c r="P2343" s="47">
        <f t="shared" si="257"/>
        <v>811.84702303755432</v>
      </c>
    </row>
    <row r="2344" spans="1:16" x14ac:dyDescent="0.25">
      <c r="A2344" s="56">
        <v>7331</v>
      </c>
      <c r="B2344" s="43" t="s">
        <v>1417</v>
      </c>
      <c r="C2344" s="43" t="s">
        <v>1418</v>
      </c>
      <c r="D2344" s="57" t="s">
        <v>133</v>
      </c>
      <c r="E2344" s="44">
        <v>600</v>
      </c>
      <c r="F2344" s="58">
        <v>35095</v>
      </c>
      <c r="G2344" s="45">
        <v>1298.8699999999999</v>
      </c>
      <c r="H2344" s="45">
        <v>-716.52</v>
      </c>
      <c r="I2344" s="59">
        <f t="shared" si="252"/>
        <v>582.34999999999991</v>
      </c>
      <c r="J2344" s="44">
        <f t="shared" si="253"/>
        <v>1996</v>
      </c>
      <c r="K2344" s="44">
        <f t="shared" si="254"/>
        <v>28</v>
      </c>
      <c r="L2344" s="59">
        <f>VLOOKUP(J2344,'SF CCI, BCI'!A:F,5)</f>
        <v>6629.61</v>
      </c>
      <c r="M2344" s="59">
        <f t="shared" si="258"/>
        <v>2.317973455452131</v>
      </c>
      <c r="N2344" s="47">
        <f t="shared" si="255"/>
        <v>3010.746182083109</v>
      </c>
      <c r="O2344" s="44">
        <f t="shared" si="256"/>
        <v>22</v>
      </c>
      <c r="P2344" s="47">
        <f t="shared" si="257"/>
        <v>1349.8718417825482</v>
      </c>
    </row>
    <row r="2345" spans="1:16" x14ac:dyDescent="0.25">
      <c r="A2345" s="56">
        <v>7332</v>
      </c>
      <c r="B2345" s="43" t="s">
        <v>1417</v>
      </c>
      <c r="C2345" s="43" t="s">
        <v>1418</v>
      </c>
      <c r="D2345" s="57" t="s">
        <v>133</v>
      </c>
      <c r="E2345" s="44">
        <v>600</v>
      </c>
      <c r="F2345" s="58">
        <v>35095</v>
      </c>
      <c r="G2345" s="45">
        <v>346.93</v>
      </c>
      <c r="H2345" s="45">
        <v>-191.49</v>
      </c>
      <c r="I2345" s="59">
        <f t="shared" si="252"/>
        <v>155.44</v>
      </c>
      <c r="J2345" s="44">
        <f t="shared" si="253"/>
        <v>1996</v>
      </c>
      <c r="K2345" s="44">
        <f t="shared" si="254"/>
        <v>28</v>
      </c>
      <c r="L2345" s="59">
        <f>VLOOKUP(J2345,'SF CCI, BCI'!A:F,5)</f>
        <v>6629.61</v>
      </c>
      <c r="M2345" s="59">
        <f t="shared" si="258"/>
        <v>2.317973455452131</v>
      </c>
      <c r="N2345" s="47">
        <f t="shared" si="255"/>
        <v>804.17453090000777</v>
      </c>
      <c r="O2345" s="44">
        <f t="shared" si="256"/>
        <v>22</v>
      </c>
      <c r="P2345" s="47">
        <f t="shared" si="257"/>
        <v>360.30579391547923</v>
      </c>
    </row>
    <row r="2346" spans="1:16" x14ac:dyDescent="0.25">
      <c r="A2346" s="56">
        <v>7333</v>
      </c>
      <c r="B2346" s="43" t="s">
        <v>1417</v>
      </c>
      <c r="C2346" s="43" t="s">
        <v>1418</v>
      </c>
      <c r="D2346" s="57" t="s">
        <v>133</v>
      </c>
      <c r="E2346" s="44">
        <v>600</v>
      </c>
      <c r="F2346" s="58">
        <v>35095</v>
      </c>
      <c r="G2346" s="45">
        <v>-346.93</v>
      </c>
      <c r="H2346" s="45">
        <v>191.49</v>
      </c>
      <c r="I2346" s="59">
        <f t="shared" si="252"/>
        <v>-155.44</v>
      </c>
      <c r="J2346" s="44">
        <f t="shared" si="253"/>
        <v>1996</v>
      </c>
      <c r="K2346" s="44">
        <f t="shared" si="254"/>
        <v>28</v>
      </c>
      <c r="L2346" s="59">
        <f>VLOOKUP(J2346,'SF CCI, BCI'!A:F,5)</f>
        <v>6629.61</v>
      </c>
      <c r="M2346" s="59">
        <f t="shared" si="258"/>
        <v>2.317973455452131</v>
      </c>
      <c r="N2346" s="47">
        <f t="shared" si="255"/>
        <v>-804.17453090000777</v>
      </c>
      <c r="O2346" s="44">
        <f t="shared" si="256"/>
        <v>22</v>
      </c>
      <c r="P2346" s="47">
        <f t="shared" si="257"/>
        <v>-360.30579391547923</v>
      </c>
    </row>
    <row r="2347" spans="1:16" x14ac:dyDescent="0.25">
      <c r="A2347" s="56">
        <v>7334</v>
      </c>
      <c r="B2347" s="43" t="s">
        <v>1417</v>
      </c>
      <c r="C2347" s="43" t="s">
        <v>1418</v>
      </c>
      <c r="D2347" s="57" t="s">
        <v>133</v>
      </c>
      <c r="E2347" s="44">
        <v>600</v>
      </c>
      <c r="F2347" s="58">
        <v>35095</v>
      </c>
      <c r="G2347" s="45">
        <v>461.75</v>
      </c>
      <c r="H2347" s="45">
        <v>-254.78</v>
      </c>
      <c r="I2347" s="59">
        <f t="shared" si="252"/>
        <v>206.97</v>
      </c>
      <c r="J2347" s="44">
        <f t="shared" si="253"/>
        <v>1996</v>
      </c>
      <c r="K2347" s="44">
        <f t="shared" si="254"/>
        <v>28</v>
      </c>
      <c r="L2347" s="59">
        <f>VLOOKUP(J2347,'SF CCI, BCI'!A:F,5)</f>
        <v>6629.61</v>
      </c>
      <c r="M2347" s="59">
        <f t="shared" si="258"/>
        <v>2.317973455452131</v>
      </c>
      <c r="N2347" s="47">
        <f t="shared" si="255"/>
        <v>1070.3242430550215</v>
      </c>
      <c r="O2347" s="44">
        <f t="shared" si="256"/>
        <v>22</v>
      </c>
      <c r="P2347" s="47">
        <f t="shared" si="257"/>
        <v>479.75096607492753</v>
      </c>
    </row>
    <row r="2348" spans="1:16" x14ac:dyDescent="0.25">
      <c r="A2348" s="56">
        <v>7335</v>
      </c>
      <c r="B2348" s="43" t="s">
        <v>1417</v>
      </c>
      <c r="C2348" s="43" t="s">
        <v>1418</v>
      </c>
      <c r="D2348" s="57" t="s">
        <v>133</v>
      </c>
      <c r="E2348" s="44">
        <v>600</v>
      </c>
      <c r="F2348" s="58">
        <v>35095</v>
      </c>
      <c r="G2348" s="45">
        <v>448.25</v>
      </c>
      <c r="H2348" s="45">
        <v>-247.41</v>
      </c>
      <c r="I2348" s="59">
        <f t="shared" si="252"/>
        <v>200.84</v>
      </c>
      <c r="J2348" s="44">
        <f t="shared" si="253"/>
        <v>1996</v>
      </c>
      <c r="K2348" s="44">
        <f t="shared" si="254"/>
        <v>28</v>
      </c>
      <c r="L2348" s="59">
        <f>VLOOKUP(J2348,'SF CCI, BCI'!A:F,5)</f>
        <v>6629.61</v>
      </c>
      <c r="M2348" s="59">
        <f t="shared" si="258"/>
        <v>2.317973455452131</v>
      </c>
      <c r="N2348" s="47">
        <f t="shared" si="255"/>
        <v>1039.0316014064176</v>
      </c>
      <c r="O2348" s="44">
        <f t="shared" si="256"/>
        <v>22</v>
      </c>
      <c r="P2348" s="47">
        <f t="shared" si="257"/>
        <v>465.54178879300599</v>
      </c>
    </row>
    <row r="2349" spans="1:16" x14ac:dyDescent="0.25">
      <c r="A2349" s="56">
        <v>7336</v>
      </c>
      <c r="B2349" s="43" t="s">
        <v>1417</v>
      </c>
      <c r="C2349" s="43" t="s">
        <v>1418</v>
      </c>
      <c r="D2349" s="57" t="s">
        <v>133</v>
      </c>
      <c r="E2349" s="44">
        <v>600</v>
      </c>
      <c r="F2349" s="58">
        <v>35095</v>
      </c>
      <c r="G2349" s="45">
        <v>204.42</v>
      </c>
      <c r="H2349" s="45">
        <v>-112.8</v>
      </c>
      <c r="I2349" s="59">
        <f t="shared" si="252"/>
        <v>91.61999999999999</v>
      </c>
      <c r="J2349" s="44">
        <f t="shared" si="253"/>
        <v>1996</v>
      </c>
      <c r="K2349" s="44">
        <f t="shared" si="254"/>
        <v>28</v>
      </c>
      <c r="L2349" s="59">
        <f>VLOOKUP(J2349,'SF CCI, BCI'!A:F,5)</f>
        <v>6629.61</v>
      </c>
      <c r="M2349" s="59">
        <f t="shared" si="258"/>
        <v>2.317973455452131</v>
      </c>
      <c r="N2349" s="47">
        <f t="shared" si="255"/>
        <v>473.84013376352459</v>
      </c>
      <c r="O2349" s="44">
        <f t="shared" si="256"/>
        <v>22</v>
      </c>
      <c r="P2349" s="47">
        <f t="shared" si="257"/>
        <v>212.37272798852422</v>
      </c>
    </row>
    <row r="2350" spans="1:16" x14ac:dyDescent="0.25">
      <c r="A2350" s="56">
        <v>7337</v>
      </c>
      <c r="B2350" s="43" t="s">
        <v>1417</v>
      </c>
      <c r="C2350" s="43" t="s">
        <v>1418</v>
      </c>
      <c r="D2350" s="57" t="s">
        <v>133</v>
      </c>
      <c r="E2350" s="44">
        <v>600</v>
      </c>
      <c r="F2350" s="58">
        <v>35095</v>
      </c>
      <c r="G2350" s="45">
        <v>-204.42</v>
      </c>
      <c r="H2350" s="45">
        <v>112.8</v>
      </c>
      <c r="I2350" s="59">
        <f t="shared" si="252"/>
        <v>-91.61999999999999</v>
      </c>
      <c r="J2350" s="44">
        <f t="shared" si="253"/>
        <v>1996</v>
      </c>
      <c r="K2350" s="44">
        <f t="shared" si="254"/>
        <v>28</v>
      </c>
      <c r="L2350" s="59">
        <f>VLOOKUP(J2350,'SF CCI, BCI'!A:F,5)</f>
        <v>6629.61</v>
      </c>
      <c r="M2350" s="59">
        <f t="shared" si="258"/>
        <v>2.317973455452131</v>
      </c>
      <c r="N2350" s="47">
        <f t="shared" si="255"/>
        <v>-473.84013376352459</v>
      </c>
      <c r="O2350" s="44">
        <f t="shared" si="256"/>
        <v>22</v>
      </c>
      <c r="P2350" s="47">
        <f t="shared" si="257"/>
        <v>-212.37272798852422</v>
      </c>
    </row>
    <row r="2351" spans="1:16" x14ac:dyDescent="0.25">
      <c r="A2351" s="56">
        <v>7338</v>
      </c>
      <c r="B2351" s="43" t="s">
        <v>1417</v>
      </c>
      <c r="C2351" s="43" t="s">
        <v>1418</v>
      </c>
      <c r="D2351" s="57" t="s">
        <v>133</v>
      </c>
      <c r="E2351" s="44">
        <v>600</v>
      </c>
      <c r="F2351" s="58">
        <v>35095</v>
      </c>
      <c r="G2351" s="45">
        <v>65.97</v>
      </c>
      <c r="H2351" s="45">
        <v>-36.409999999999997</v>
      </c>
      <c r="I2351" s="59">
        <f t="shared" si="252"/>
        <v>29.560000000000002</v>
      </c>
      <c r="J2351" s="44">
        <f t="shared" si="253"/>
        <v>1996</v>
      </c>
      <c r="K2351" s="44">
        <f t="shared" si="254"/>
        <v>28</v>
      </c>
      <c r="L2351" s="59">
        <f>VLOOKUP(J2351,'SF CCI, BCI'!A:F,5)</f>
        <v>6629.61</v>
      </c>
      <c r="M2351" s="59">
        <f t="shared" si="258"/>
        <v>2.317973455452131</v>
      </c>
      <c r="N2351" s="47">
        <f t="shared" si="255"/>
        <v>152.91670885617708</v>
      </c>
      <c r="O2351" s="44">
        <f t="shared" si="256"/>
        <v>22</v>
      </c>
      <c r="P2351" s="47">
        <f t="shared" si="257"/>
        <v>68.519295343164998</v>
      </c>
    </row>
    <row r="2352" spans="1:16" x14ac:dyDescent="0.25">
      <c r="A2352" s="56">
        <v>7339</v>
      </c>
      <c r="B2352" s="43" t="s">
        <v>1417</v>
      </c>
      <c r="C2352" s="43" t="s">
        <v>1418</v>
      </c>
      <c r="D2352" s="57" t="s">
        <v>133</v>
      </c>
      <c r="E2352" s="44">
        <v>600</v>
      </c>
      <c r="F2352" s="58">
        <v>35095</v>
      </c>
      <c r="G2352" s="45">
        <v>74.03</v>
      </c>
      <c r="H2352" s="45">
        <v>-40.730000000000004</v>
      </c>
      <c r="I2352" s="59">
        <f t="shared" si="252"/>
        <v>33.299999999999997</v>
      </c>
      <c r="J2352" s="44">
        <f t="shared" si="253"/>
        <v>1996</v>
      </c>
      <c r="K2352" s="44">
        <f t="shared" si="254"/>
        <v>28</v>
      </c>
      <c r="L2352" s="59">
        <f>VLOOKUP(J2352,'SF CCI, BCI'!A:F,5)</f>
        <v>6629.61</v>
      </c>
      <c r="M2352" s="59">
        <f t="shared" si="258"/>
        <v>2.317973455452131</v>
      </c>
      <c r="N2352" s="47">
        <f t="shared" si="255"/>
        <v>171.59957490712125</v>
      </c>
      <c r="O2352" s="44">
        <f t="shared" si="256"/>
        <v>22</v>
      </c>
      <c r="P2352" s="47">
        <f t="shared" si="257"/>
        <v>77.188516066555948</v>
      </c>
    </row>
    <row r="2353" spans="1:16" x14ac:dyDescent="0.25">
      <c r="A2353" s="56">
        <v>7340</v>
      </c>
      <c r="B2353" s="43" t="s">
        <v>1417</v>
      </c>
      <c r="C2353" s="43" t="s">
        <v>1418</v>
      </c>
      <c r="D2353" s="57" t="s">
        <v>133</v>
      </c>
      <c r="E2353" s="44">
        <v>600</v>
      </c>
      <c r="F2353" s="58">
        <v>35095</v>
      </c>
      <c r="G2353" s="45">
        <v>19.079999999999998</v>
      </c>
      <c r="H2353" s="45">
        <v>-10.44</v>
      </c>
      <c r="I2353" s="59">
        <f t="shared" si="252"/>
        <v>8.6399999999999988</v>
      </c>
      <c r="J2353" s="44">
        <f t="shared" si="253"/>
        <v>1996</v>
      </c>
      <c r="K2353" s="44">
        <f t="shared" si="254"/>
        <v>28</v>
      </c>
      <c r="L2353" s="59">
        <f>VLOOKUP(J2353,'SF CCI, BCI'!A:F,5)</f>
        <v>6629.61</v>
      </c>
      <c r="M2353" s="59">
        <f t="shared" si="258"/>
        <v>2.317973455452131</v>
      </c>
      <c r="N2353" s="47">
        <f t="shared" si="255"/>
        <v>44.226933530026656</v>
      </c>
      <c r="O2353" s="44">
        <f t="shared" si="256"/>
        <v>22</v>
      </c>
      <c r="P2353" s="47">
        <f t="shared" si="257"/>
        <v>20.027290655106409</v>
      </c>
    </row>
    <row r="2354" spans="1:16" x14ac:dyDescent="0.25">
      <c r="A2354" s="56">
        <v>7341</v>
      </c>
      <c r="B2354" s="43" t="s">
        <v>1417</v>
      </c>
      <c r="C2354" s="43" t="s">
        <v>1418</v>
      </c>
      <c r="D2354" s="57" t="s">
        <v>133</v>
      </c>
      <c r="E2354" s="44">
        <v>600</v>
      </c>
      <c r="F2354" s="58">
        <v>35095</v>
      </c>
      <c r="G2354" s="45">
        <v>-19.079999999999998</v>
      </c>
      <c r="H2354" s="45">
        <v>10.44</v>
      </c>
      <c r="I2354" s="59">
        <f t="shared" si="252"/>
        <v>-8.6399999999999988</v>
      </c>
      <c r="J2354" s="44">
        <f t="shared" si="253"/>
        <v>1996</v>
      </c>
      <c r="K2354" s="44">
        <f t="shared" si="254"/>
        <v>28</v>
      </c>
      <c r="L2354" s="59">
        <f>VLOOKUP(J2354,'SF CCI, BCI'!A:F,5)</f>
        <v>6629.61</v>
      </c>
      <c r="M2354" s="59">
        <f t="shared" si="258"/>
        <v>2.317973455452131</v>
      </c>
      <c r="N2354" s="47">
        <f t="shared" si="255"/>
        <v>-44.226933530026656</v>
      </c>
      <c r="O2354" s="44">
        <f t="shared" si="256"/>
        <v>22</v>
      </c>
      <c r="P2354" s="47">
        <f t="shared" si="257"/>
        <v>-20.027290655106409</v>
      </c>
    </row>
    <row r="2355" spans="1:16" x14ac:dyDescent="0.25">
      <c r="A2355" s="56">
        <v>7342</v>
      </c>
      <c r="B2355" s="43" t="s">
        <v>1417</v>
      </c>
      <c r="C2355" s="43" t="s">
        <v>1418</v>
      </c>
      <c r="D2355" s="57" t="s">
        <v>133</v>
      </c>
      <c r="E2355" s="44">
        <v>600</v>
      </c>
      <c r="F2355" s="58">
        <v>35095</v>
      </c>
      <c r="G2355" s="45">
        <v>170.25</v>
      </c>
      <c r="H2355" s="45">
        <v>-93.740000000000009</v>
      </c>
      <c r="I2355" s="59">
        <f t="shared" si="252"/>
        <v>76.509999999999991</v>
      </c>
      <c r="J2355" s="44">
        <f t="shared" si="253"/>
        <v>1996</v>
      </c>
      <c r="K2355" s="44">
        <f t="shared" si="254"/>
        <v>28</v>
      </c>
      <c r="L2355" s="59">
        <f>VLOOKUP(J2355,'SF CCI, BCI'!A:F,5)</f>
        <v>6629.61</v>
      </c>
      <c r="M2355" s="59">
        <f t="shared" si="258"/>
        <v>2.317973455452131</v>
      </c>
      <c r="N2355" s="47">
        <f t="shared" si="255"/>
        <v>394.63498079072531</v>
      </c>
      <c r="O2355" s="44">
        <f t="shared" si="256"/>
        <v>22</v>
      </c>
      <c r="P2355" s="47">
        <f t="shared" si="257"/>
        <v>177.34814907664253</v>
      </c>
    </row>
    <row r="2356" spans="1:16" x14ac:dyDescent="0.25">
      <c r="A2356" s="56">
        <v>7343</v>
      </c>
      <c r="B2356" s="43" t="s">
        <v>1417</v>
      </c>
      <c r="C2356" s="43" t="s">
        <v>1418</v>
      </c>
      <c r="D2356" s="57" t="s">
        <v>133</v>
      </c>
      <c r="E2356" s="44">
        <v>600</v>
      </c>
      <c r="F2356" s="58">
        <v>35095</v>
      </c>
      <c r="G2356" s="45">
        <v>94.75</v>
      </c>
      <c r="H2356" s="45">
        <v>-52.36</v>
      </c>
      <c r="I2356" s="59">
        <f t="shared" si="252"/>
        <v>42.39</v>
      </c>
      <c r="J2356" s="44">
        <f t="shared" si="253"/>
        <v>1996</v>
      </c>
      <c r="K2356" s="44">
        <f t="shared" si="254"/>
        <v>28</v>
      </c>
      <c r="L2356" s="59">
        <f>VLOOKUP(J2356,'SF CCI, BCI'!A:F,5)</f>
        <v>6629.61</v>
      </c>
      <c r="M2356" s="59">
        <f t="shared" si="258"/>
        <v>2.317973455452131</v>
      </c>
      <c r="N2356" s="47">
        <f t="shared" si="255"/>
        <v>219.6279849040894</v>
      </c>
      <c r="O2356" s="44">
        <f t="shared" si="256"/>
        <v>22</v>
      </c>
      <c r="P2356" s="47">
        <f t="shared" si="257"/>
        <v>98.258894776615833</v>
      </c>
    </row>
    <row r="2357" spans="1:16" x14ac:dyDescent="0.25">
      <c r="A2357" s="56">
        <v>7344</v>
      </c>
      <c r="B2357" s="43" t="s">
        <v>1417</v>
      </c>
      <c r="C2357" s="43" t="s">
        <v>1418</v>
      </c>
      <c r="D2357" s="57" t="s">
        <v>133</v>
      </c>
      <c r="E2357" s="44">
        <v>600</v>
      </c>
      <c r="F2357" s="58">
        <v>35095</v>
      </c>
      <c r="G2357" s="45">
        <v>57.22</v>
      </c>
      <c r="H2357" s="45">
        <v>-31.66</v>
      </c>
      <c r="I2357" s="59">
        <f t="shared" si="252"/>
        <v>25.56</v>
      </c>
      <c r="J2357" s="44">
        <f t="shared" si="253"/>
        <v>1996</v>
      </c>
      <c r="K2357" s="44">
        <f t="shared" si="254"/>
        <v>28</v>
      </c>
      <c r="L2357" s="59">
        <f>VLOOKUP(J2357,'SF CCI, BCI'!A:F,5)</f>
        <v>6629.61</v>
      </c>
      <c r="M2357" s="59">
        <f t="shared" si="258"/>
        <v>2.317973455452131</v>
      </c>
      <c r="N2357" s="47">
        <f t="shared" si="255"/>
        <v>132.63444112097093</v>
      </c>
      <c r="O2357" s="44">
        <f t="shared" si="256"/>
        <v>22</v>
      </c>
      <c r="P2357" s="47">
        <f t="shared" si="257"/>
        <v>59.247401521356466</v>
      </c>
    </row>
    <row r="2358" spans="1:16" x14ac:dyDescent="0.25">
      <c r="A2358" s="56">
        <v>7345</v>
      </c>
      <c r="B2358" s="43" t="s">
        <v>1417</v>
      </c>
      <c r="C2358" s="43" t="s">
        <v>1418</v>
      </c>
      <c r="D2358" s="57" t="s">
        <v>133</v>
      </c>
      <c r="E2358" s="44">
        <v>600</v>
      </c>
      <c r="F2358" s="58">
        <v>35095</v>
      </c>
      <c r="G2358" s="45">
        <v>-57.22</v>
      </c>
      <c r="H2358" s="45">
        <v>31.66</v>
      </c>
      <c r="I2358" s="59">
        <f t="shared" si="252"/>
        <v>-25.56</v>
      </c>
      <c r="J2358" s="44">
        <f t="shared" si="253"/>
        <v>1996</v>
      </c>
      <c r="K2358" s="44">
        <f t="shared" si="254"/>
        <v>28</v>
      </c>
      <c r="L2358" s="59">
        <f>VLOOKUP(J2358,'SF CCI, BCI'!A:F,5)</f>
        <v>6629.61</v>
      </c>
      <c r="M2358" s="59">
        <f t="shared" si="258"/>
        <v>2.317973455452131</v>
      </c>
      <c r="N2358" s="47">
        <f t="shared" si="255"/>
        <v>-132.63444112097093</v>
      </c>
      <c r="O2358" s="44">
        <f t="shared" si="256"/>
        <v>22</v>
      </c>
      <c r="P2358" s="47">
        <f t="shared" si="257"/>
        <v>-59.247401521356466</v>
      </c>
    </row>
    <row r="2359" spans="1:16" x14ac:dyDescent="0.25">
      <c r="A2359" s="56">
        <v>7346</v>
      </c>
      <c r="B2359" s="43" t="s">
        <v>1417</v>
      </c>
      <c r="C2359" s="43" t="s">
        <v>1418</v>
      </c>
      <c r="D2359" s="57" t="s">
        <v>133</v>
      </c>
      <c r="E2359" s="44">
        <v>600</v>
      </c>
      <c r="F2359" s="58">
        <v>35095</v>
      </c>
      <c r="G2359" s="45">
        <v>152.22</v>
      </c>
      <c r="H2359" s="45">
        <v>-83.81</v>
      </c>
      <c r="I2359" s="59">
        <f t="shared" si="252"/>
        <v>68.41</v>
      </c>
      <c r="J2359" s="44">
        <f t="shared" si="253"/>
        <v>1996</v>
      </c>
      <c r="K2359" s="44">
        <f t="shared" si="254"/>
        <v>28</v>
      </c>
      <c r="L2359" s="59">
        <f>VLOOKUP(J2359,'SF CCI, BCI'!A:F,5)</f>
        <v>6629.61</v>
      </c>
      <c r="M2359" s="59">
        <f t="shared" si="258"/>
        <v>2.317973455452131</v>
      </c>
      <c r="N2359" s="47">
        <f t="shared" si="255"/>
        <v>352.84191938892337</v>
      </c>
      <c r="O2359" s="44">
        <f t="shared" si="256"/>
        <v>22</v>
      </c>
      <c r="P2359" s="47">
        <f t="shared" si="257"/>
        <v>158.57256408748026</v>
      </c>
    </row>
    <row r="2360" spans="1:16" x14ac:dyDescent="0.25">
      <c r="A2360" s="56">
        <v>7347</v>
      </c>
      <c r="B2360" s="43" t="s">
        <v>1417</v>
      </c>
      <c r="C2360" s="43" t="s">
        <v>1418</v>
      </c>
      <c r="D2360" s="57" t="s">
        <v>133</v>
      </c>
      <c r="E2360" s="44">
        <v>600</v>
      </c>
      <c r="F2360" s="58">
        <v>35095</v>
      </c>
      <c r="G2360" s="45">
        <v>167.78</v>
      </c>
      <c r="H2360" s="45">
        <v>-92.53</v>
      </c>
      <c r="I2360" s="59">
        <f t="shared" si="252"/>
        <v>75.25</v>
      </c>
      <c r="J2360" s="44">
        <f t="shared" si="253"/>
        <v>1996</v>
      </c>
      <c r="K2360" s="44">
        <f t="shared" si="254"/>
        <v>28</v>
      </c>
      <c r="L2360" s="59">
        <f>VLOOKUP(J2360,'SF CCI, BCI'!A:F,5)</f>
        <v>6629.61</v>
      </c>
      <c r="M2360" s="59">
        <f t="shared" si="258"/>
        <v>2.317973455452131</v>
      </c>
      <c r="N2360" s="47">
        <f t="shared" si="255"/>
        <v>388.90958635575856</v>
      </c>
      <c r="O2360" s="44">
        <f t="shared" si="256"/>
        <v>22</v>
      </c>
      <c r="P2360" s="47">
        <f t="shared" si="257"/>
        <v>174.42750252277284</v>
      </c>
    </row>
    <row r="2361" spans="1:16" x14ac:dyDescent="0.25">
      <c r="A2361" s="56">
        <v>7348</v>
      </c>
      <c r="B2361" s="43" t="s">
        <v>1417</v>
      </c>
      <c r="C2361" s="43" t="s">
        <v>1418</v>
      </c>
      <c r="D2361" s="57" t="s">
        <v>133</v>
      </c>
      <c r="E2361" s="44">
        <v>600</v>
      </c>
      <c r="F2361" s="58">
        <v>35095</v>
      </c>
      <c r="G2361" s="45">
        <v>37.79</v>
      </c>
      <c r="H2361" s="45">
        <v>-20.66</v>
      </c>
      <c r="I2361" s="59">
        <f t="shared" si="252"/>
        <v>17.13</v>
      </c>
      <c r="J2361" s="44">
        <f t="shared" si="253"/>
        <v>1996</v>
      </c>
      <c r="K2361" s="44">
        <f t="shared" si="254"/>
        <v>28</v>
      </c>
      <c r="L2361" s="59">
        <f>VLOOKUP(J2361,'SF CCI, BCI'!A:F,5)</f>
        <v>6629.61</v>
      </c>
      <c r="M2361" s="59">
        <f t="shared" si="258"/>
        <v>2.317973455452131</v>
      </c>
      <c r="N2361" s="47">
        <f t="shared" si="255"/>
        <v>87.596216881536023</v>
      </c>
      <c r="O2361" s="44">
        <f t="shared" si="256"/>
        <v>22</v>
      </c>
      <c r="P2361" s="47">
        <f t="shared" si="257"/>
        <v>39.706885291894999</v>
      </c>
    </row>
    <row r="2362" spans="1:16" x14ac:dyDescent="0.25">
      <c r="A2362" s="56">
        <v>7349</v>
      </c>
      <c r="B2362" s="43" t="s">
        <v>1417</v>
      </c>
      <c r="C2362" s="43" t="s">
        <v>1418</v>
      </c>
      <c r="D2362" s="57" t="s">
        <v>133</v>
      </c>
      <c r="E2362" s="44">
        <v>600</v>
      </c>
      <c r="F2362" s="58">
        <v>35095</v>
      </c>
      <c r="G2362" s="45">
        <v>-37.79</v>
      </c>
      <c r="H2362" s="45">
        <v>20.66</v>
      </c>
      <c r="I2362" s="59">
        <f t="shared" si="252"/>
        <v>-17.13</v>
      </c>
      <c r="J2362" s="44">
        <f t="shared" si="253"/>
        <v>1996</v>
      </c>
      <c r="K2362" s="44">
        <f t="shared" si="254"/>
        <v>28</v>
      </c>
      <c r="L2362" s="59">
        <f>VLOOKUP(J2362,'SF CCI, BCI'!A:F,5)</f>
        <v>6629.61</v>
      </c>
      <c r="M2362" s="59">
        <f t="shared" si="258"/>
        <v>2.317973455452131</v>
      </c>
      <c r="N2362" s="47">
        <f t="shared" si="255"/>
        <v>-87.596216881536023</v>
      </c>
      <c r="O2362" s="44">
        <f t="shared" si="256"/>
        <v>22</v>
      </c>
      <c r="P2362" s="47">
        <f t="shared" si="257"/>
        <v>-39.706885291894999</v>
      </c>
    </row>
    <row r="2363" spans="1:16" x14ac:dyDescent="0.25">
      <c r="A2363" s="56">
        <v>7350</v>
      </c>
      <c r="B2363" s="43" t="s">
        <v>1417</v>
      </c>
      <c r="C2363" s="43" t="s">
        <v>1418</v>
      </c>
      <c r="D2363" s="57" t="s">
        <v>133</v>
      </c>
      <c r="E2363" s="44">
        <v>600</v>
      </c>
      <c r="F2363" s="58">
        <v>35095</v>
      </c>
      <c r="G2363" s="45">
        <v>30.05</v>
      </c>
      <c r="H2363" s="45">
        <v>-16.55</v>
      </c>
      <c r="I2363" s="59">
        <f t="shared" si="252"/>
        <v>13.5</v>
      </c>
      <c r="J2363" s="44">
        <f t="shared" si="253"/>
        <v>1996</v>
      </c>
      <c r="K2363" s="44">
        <f t="shared" si="254"/>
        <v>28</v>
      </c>
      <c r="L2363" s="59">
        <f>VLOOKUP(J2363,'SF CCI, BCI'!A:F,5)</f>
        <v>6629.61</v>
      </c>
      <c r="M2363" s="59">
        <f t="shared" si="258"/>
        <v>2.317973455452131</v>
      </c>
      <c r="N2363" s="47">
        <f t="shared" si="255"/>
        <v>69.65510233633654</v>
      </c>
      <c r="O2363" s="44">
        <f t="shared" si="256"/>
        <v>22</v>
      </c>
      <c r="P2363" s="47">
        <f t="shared" si="257"/>
        <v>31.29264164860377</v>
      </c>
    </row>
    <row r="2364" spans="1:16" x14ac:dyDescent="0.25">
      <c r="A2364" s="56">
        <v>7351</v>
      </c>
      <c r="B2364" s="43" t="s">
        <v>1417</v>
      </c>
      <c r="C2364" s="43" t="s">
        <v>1418</v>
      </c>
      <c r="D2364" s="57" t="s">
        <v>133</v>
      </c>
      <c r="E2364" s="44">
        <v>600</v>
      </c>
      <c r="F2364" s="58">
        <v>35095</v>
      </c>
      <c r="G2364" s="45">
        <v>54.95</v>
      </c>
      <c r="H2364" s="45">
        <v>-30.22</v>
      </c>
      <c r="I2364" s="59">
        <f t="shared" si="252"/>
        <v>24.730000000000004</v>
      </c>
      <c r="J2364" s="44">
        <f t="shared" si="253"/>
        <v>1996</v>
      </c>
      <c r="K2364" s="44">
        <f t="shared" si="254"/>
        <v>28</v>
      </c>
      <c r="L2364" s="59">
        <f>VLOOKUP(J2364,'SF CCI, BCI'!A:F,5)</f>
        <v>6629.61</v>
      </c>
      <c r="M2364" s="59">
        <f t="shared" si="258"/>
        <v>2.317973455452131</v>
      </c>
      <c r="N2364" s="47">
        <f t="shared" si="255"/>
        <v>127.37264137709461</v>
      </c>
      <c r="O2364" s="44">
        <f t="shared" si="256"/>
        <v>22</v>
      </c>
      <c r="P2364" s="47">
        <f t="shared" si="257"/>
        <v>57.323483553331208</v>
      </c>
    </row>
    <row r="2365" spans="1:16" x14ac:dyDescent="0.25">
      <c r="A2365" s="56">
        <v>7352</v>
      </c>
      <c r="B2365" s="43" t="s">
        <v>1417</v>
      </c>
      <c r="C2365" s="43" t="s">
        <v>1418</v>
      </c>
      <c r="D2365" s="57" t="s">
        <v>133</v>
      </c>
      <c r="E2365" s="44">
        <v>600</v>
      </c>
      <c r="F2365" s="58">
        <v>35095</v>
      </c>
      <c r="G2365" s="45">
        <v>21.59</v>
      </c>
      <c r="H2365" s="45">
        <v>-12.059999999999999</v>
      </c>
      <c r="I2365" s="59">
        <f t="shared" si="252"/>
        <v>9.5300000000000011</v>
      </c>
      <c r="J2365" s="44">
        <f t="shared" si="253"/>
        <v>1996</v>
      </c>
      <c r="K2365" s="44">
        <f t="shared" si="254"/>
        <v>28</v>
      </c>
      <c r="L2365" s="59">
        <f>VLOOKUP(J2365,'SF CCI, BCI'!A:F,5)</f>
        <v>6629.61</v>
      </c>
      <c r="M2365" s="59">
        <f t="shared" si="258"/>
        <v>2.317973455452131</v>
      </c>
      <c r="N2365" s="47">
        <f t="shared" si="255"/>
        <v>50.045046903211507</v>
      </c>
      <c r="O2365" s="44">
        <f t="shared" si="256"/>
        <v>22</v>
      </c>
      <c r="P2365" s="47">
        <f t="shared" si="257"/>
        <v>22.090287030458811</v>
      </c>
    </row>
    <row r="2366" spans="1:16" x14ac:dyDescent="0.25">
      <c r="A2366" s="56">
        <v>7353</v>
      </c>
      <c r="B2366" s="43" t="s">
        <v>1417</v>
      </c>
      <c r="C2366" s="43" t="s">
        <v>1418</v>
      </c>
      <c r="D2366" s="57" t="s">
        <v>133</v>
      </c>
      <c r="E2366" s="44">
        <v>600</v>
      </c>
      <c r="F2366" s="58">
        <v>35095</v>
      </c>
      <c r="G2366" s="45">
        <v>-21.59</v>
      </c>
      <c r="H2366" s="45">
        <v>12.059999999999999</v>
      </c>
      <c r="I2366" s="59">
        <f t="shared" si="252"/>
        <v>-9.5300000000000011</v>
      </c>
      <c r="J2366" s="44">
        <f t="shared" si="253"/>
        <v>1996</v>
      </c>
      <c r="K2366" s="44">
        <f t="shared" si="254"/>
        <v>28</v>
      </c>
      <c r="L2366" s="59">
        <f>VLOOKUP(J2366,'SF CCI, BCI'!A:F,5)</f>
        <v>6629.61</v>
      </c>
      <c r="M2366" s="59">
        <f t="shared" si="258"/>
        <v>2.317973455452131</v>
      </c>
      <c r="N2366" s="47">
        <f t="shared" si="255"/>
        <v>-50.045046903211507</v>
      </c>
      <c r="O2366" s="44">
        <f t="shared" si="256"/>
        <v>22</v>
      </c>
      <c r="P2366" s="47">
        <f t="shared" si="257"/>
        <v>-22.090287030458811</v>
      </c>
    </row>
    <row r="2367" spans="1:16" x14ac:dyDescent="0.25">
      <c r="A2367" s="56">
        <v>7354</v>
      </c>
      <c r="B2367" s="43" t="s">
        <v>1417</v>
      </c>
      <c r="C2367" s="43" t="s">
        <v>1418</v>
      </c>
      <c r="D2367" s="57" t="s">
        <v>133</v>
      </c>
      <c r="E2367" s="44">
        <v>600</v>
      </c>
      <c r="F2367" s="58">
        <v>35095</v>
      </c>
      <c r="G2367" s="45">
        <v>228.33</v>
      </c>
      <c r="H2367" s="45">
        <v>-125.94</v>
      </c>
      <c r="I2367" s="59">
        <f t="shared" si="252"/>
        <v>102.39000000000001</v>
      </c>
      <c r="J2367" s="44">
        <f t="shared" si="253"/>
        <v>1996</v>
      </c>
      <c r="K2367" s="44">
        <f t="shared" si="254"/>
        <v>28</v>
      </c>
      <c r="L2367" s="59">
        <f>VLOOKUP(J2367,'SF CCI, BCI'!A:F,5)</f>
        <v>6629.61</v>
      </c>
      <c r="M2367" s="59">
        <f t="shared" si="258"/>
        <v>2.317973455452131</v>
      </c>
      <c r="N2367" s="47">
        <f t="shared" si="255"/>
        <v>529.26287908338509</v>
      </c>
      <c r="O2367" s="44">
        <f t="shared" si="256"/>
        <v>22</v>
      </c>
      <c r="P2367" s="47">
        <f t="shared" si="257"/>
        <v>237.33730210374372</v>
      </c>
    </row>
    <row r="2368" spans="1:16" x14ac:dyDescent="0.25">
      <c r="A2368" s="56">
        <v>7355</v>
      </c>
      <c r="B2368" s="43" t="s">
        <v>1417</v>
      </c>
      <c r="C2368" s="43" t="s">
        <v>1418</v>
      </c>
      <c r="D2368" s="57" t="s">
        <v>133</v>
      </c>
      <c r="E2368" s="44">
        <v>600</v>
      </c>
      <c r="F2368" s="58">
        <v>35095</v>
      </c>
      <c r="G2368" s="45">
        <v>281.67</v>
      </c>
      <c r="H2368" s="45">
        <v>-155.42999999999998</v>
      </c>
      <c r="I2368" s="59">
        <f t="shared" si="252"/>
        <v>126.24000000000004</v>
      </c>
      <c r="J2368" s="44">
        <f t="shared" si="253"/>
        <v>1996</v>
      </c>
      <c r="K2368" s="44">
        <f t="shared" si="254"/>
        <v>28</v>
      </c>
      <c r="L2368" s="59">
        <f>VLOOKUP(J2368,'SF CCI, BCI'!A:F,5)</f>
        <v>6629.61</v>
      </c>
      <c r="M2368" s="59">
        <f t="shared" si="258"/>
        <v>2.317973455452131</v>
      </c>
      <c r="N2368" s="47">
        <f t="shared" si="255"/>
        <v>652.90358319720178</v>
      </c>
      <c r="O2368" s="44">
        <f t="shared" si="256"/>
        <v>22</v>
      </c>
      <c r="P2368" s="47">
        <f t="shared" si="257"/>
        <v>292.62096901627712</v>
      </c>
    </row>
    <row r="2369" spans="1:16" x14ac:dyDescent="0.25">
      <c r="A2369" s="56">
        <v>7356</v>
      </c>
      <c r="B2369" s="43" t="s">
        <v>1417</v>
      </c>
      <c r="C2369" s="43" t="s">
        <v>1418</v>
      </c>
      <c r="D2369" s="57" t="s">
        <v>133</v>
      </c>
      <c r="E2369" s="44">
        <v>600</v>
      </c>
      <c r="F2369" s="58">
        <v>35095</v>
      </c>
      <c r="G2369" s="45">
        <v>38.97</v>
      </c>
      <c r="H2369" s="45">
        <v>-21.55</v>
      </c>
      <c r="I2369" s="59">
        <f t="shared" si="252"/>
        <v>17.419999999999998</v>
      </c>
      <c r="J2369" s="44">
        <f t="shared" si="253"/>
        <v>1996</v>
      </c>
      <c r="K2369" s="44">
        <f t="shared" si="254"/>
        <v>28</v>
      </c>
      <c r="L2369" s="59">
        <f>VLOOKUP(J2369,'SF CCI, BCI'!A:F,5)</f>
        <v>6629.61</v>
      </c>
      <c r="M2369" s="59">
        <f t="shared" si="258"/>
        <v>2.317973455452131</v>
      </c>
      <c r="N2369" s="47">
        <f t="shared" si="255"/>
        <v>90.331425558969542</v>
      </c>
      <c r="O2369" s="44">
        <f t="shared" si="256"/>
        <v>22</v>
      </c>
      <c r="P2369" s="47">
        <f t="shared" si="257"/>
        <v>40.37909759397612</v>
      </c>
    </row>
    <row r="2370" spans="1:16" x14ac:dyDescent="0.25">
      <c r="A2370" s="56">
        <v>7357</v>
      </c>
      <c r="B2370" s="43" t="s">
        <v>1417</v>
      </c>
      <c r="C2370" s="43" t="s">
        <v>1418</v>
      </c>
      <c r="D2370" s="57" t="s">
        <v>133</v>
      </c>
      <c r="E2370" s="44">
        <v>600</v>
      </c>
      <c r="F2370" s="58">
        <v>35095</v>
      </c>
      <c r="G2370" s="45">
        <v>-38.97</v>
      </c>
      <c r="H2370" s="45">
        <v>21.55</v>
      </c>
      <c r="I2370" s="59">
        <f t="shared" si="252"/>
        <v>-17.419999999999998</v>
      </c>
      <c r="J2370" s="44">
        <f t="shared" si="253"/>
        <v>1996</v>
      </c>
      <c r="K2370" s="44">
        <f t="shared" si="254"/>
        <v>28</v>
      </c>
      <c r="L2370" s="59">
        <f>VLOOKUP(J2370,'SF CCI, BCI'!A:F,5)</f>
        <v>6629.61</v>
      </c>
      <c r="M2370" s="59">
        <f t="shared" si="258"/>
        <v>2.317973455452131</v>
      </c>
      <c r="N2370" s="47">
        <f t="shared" si="255"/>
        <v>-90.331425558969542</v>
      </c>
      <c r="O2370" s="44">
        <f t="shared" si="256"/>
        <v>22</v>
      </c>
      <c r="P2370" s="47">
        <f t="shared" si="257"/>
        <v>-40.37909759397612</v>
      </c>
    </row>
    <row r="2371" spans="1:16" x14ac:dyDescent="0.25">
      <c r="A2371" s="56">
        <v>7358</v>
      </c>
      <c r="B2371" s="43" t="s">
        <v>1417</v>
      </c>
      <c r="C2371" s="43" t="s">
        <v>1418</v>
      </c>
      <c r="D2371" s="57" t="s">
        <v>133</v>
      </c>
      <c r="E2371" s="44">
        <v>600</v>
      </c>
      <c r="F2371" s="58">
        <v>35095</v>
      </c>
      <c r="G2371" s="45">
        <v>76.11</v>
      </c>
      <c r="H2371" s="45">
        <v>-42.13</v>
      </c>
      <c r="I2371" s="59">
        <f t="shared" si="252"/>
        <v>33.979999999999997</v>
      </c>
      <c r="J2371" s="44">
        <f t="shared" si="253"/>
        <v>1996</v>
      </c>
      <c r="K2371" s="44">
        <f t="shared" si="254"/>
        <v>28</v>
      </c>
      <c r="L2371" s="59">
        <f>VLOOKUP(J2371,'SF CCI, BCI'!A:F,5)</f>
        <v>6629.61</v>
      </c>
      <c r="M2371" s="59">
        <f t="shared" si="258"/>
        <v>2.317973455452131</v>
      </c>
      <c r="N2371" s="47">
        <f t="shared" si="255"/>
        <v>176.42095969446169</v>
      </c>
      <c r="O2371" s="44">
        <f t="shared" si="256"/>
        <v>22</v>
      </c>
      <c r="P2371" s="47">
        <f t="shared" si="257"/>
        <v>78.764738016263408</v>
      </c>
    </row>
    <row r="2372" spans="1:16" x14ac:dyDescent="0.25">
      <c r="A2372" s="56">
        <v>7359</v>
      </c>
      <c r="B2372" s="43" t="s">
        <v>1417</v>
      </c>
      <c r="C2372" s="43" t="s">
        <v>1418</v>
      </c>
      <c r="D2372" s="57" t="s">
        <v>133</v>
      </c>
      <c r="E2372" s="44">
        <v>600</v>
      </c>
      <c r="F2372" s="58">
        <v>35095</v>
      </c>
      <c r="G2372" s="45">
        <v>93.89</v>
      </c>
      <c r="H2372" s="45">
        <v>-51.959999999999994</v>
      </c>
      <c r="I2372" s="59">
        <f t="shared" si="252"/>
        <v>41.930000000000007</v>
      </c>
      <c r="J2372" s="44">
        <f t="shared" si="253"/>
        <v>1996</v>
      </c>
      <c r="K2372" s="44">
        <f t="shared" si="254"/>
        <v>28</v>
      </c>
      <c r="L2372" s="59">
        <f>VLOOKUP(J2372,'SF CCI, BCI'!A:F,5)</f>
        <v>6629.61</v>
      </c>
      <c r="M2372" s="59">
        <f t="shared" si="258"/>
        <v>2.317973455452131</v>
      </c>
      <c r="N2372" s="47">
        <f t="shared" si="255"/>
        <v>217.63452773240058</v>
      </c>
      <c r="O2372" s="44">
        <f t="shared" si="256"/>
        <v>22</v>
      </c>
      <c r="P2372" s="47">
        <f t="shared" si="257"/>
        <v>97.192626987107872</v>
      </c>
    </row>
    <row r="2373" spans="1:16" x14ac:dyDescent="0.25">
      <c r="A2373" s="56">
        <v>7360</v>
      </c>
      <c r="B2373" s="43" t="s">
        <v>1417</v>
      </c>
      <c r="C2373" s="43" t="s">
        <v>1418</v>
      </c>
      <c r="D2373" s="57" t="s">
        <v>133</v>
      </c>
      <c r="E2373" s="44">
        <v>600</v>
      </c>
      <c r="F2373" s="58">
        <v>35095</v>
      </c>
      <c r="G2373" s="45">
        <v>72.56</v>
      </c>
      <c r="H2373" s="45">
        <v>-39.97</v>
      </c>
      <c r="I2373" s="59">
        <f t="shared" si="252"/>
        <v>32.590000000000003</v>
      </c>
      <c r="J2373" s="44">
        <f t="shared" si="253"/>
        <v>1996</v>
      </c>
      <c r="K2373" s="44">
        <f t="shared" si="254"/>
        <v>28</v>
      </c>
      <c r="L2373" s="59">
        <f>VLOOKUP(J2373,'SF CCI, BCI'!A:F,5)</f>
        <v>6629.61</v>
      </c>
      <c r="M2373" s="59">
        <f t="shared" si="258"/>
        <v>2.317973455452131</v>
      </c>
      <c r="N2373" s="47">
        <f t="shared" si="255"/>
        <v>168.19215392760663</v>
      </c>
      <c r="O2373" s="44">
        <f t="shared" si="256"/>
        <v>22</v>
      </c>
      <c r="P2373" s="47">
        <f t="shared" si="257"/>
        <v>75.54275491318495</v>
      </c>
    </row>
    <row r="2374" spans="1:16" x14ac:dyDescent="0.25">
      <c r="A2374" s="56">
        <v>7361</v>
      </c>
      <c r="B2374" s="43" t="s">
        <v>1417</v>
      </c>
      <c r="C2374" s="43" t="s">
        <v>1418</v>
      </c>
      <c r="D2374" s="57" t="s">
        <v>133</v>
      </c>
      <c r="E2374" s="44">
        <v>600</v>
      </c>
      <c r="F2374" s="58">
        <v>35095</v>
      </c>
      <c r="G2374" s="45">
        <v>-72.56</v>
      </c>
      <c r="H2374" s="45">
        <v>39.97</v>
      </c>
      <c r="I2374" s="59">
        <f t="shared" si="252"/>
        <v>-32.590000000000003</v>
      </c>
      <c r="J2374" s="44">
        <f t="shared" si="253"/>
        <v>1996</v>
      </c>
      <c r="K2374" s="44">
        <f t="shared" si="254"/>
        <v>28</v>
      </c>
      <c r="L2374" s="59">
        <f>VLOOKUP(J2374,'SF CCI, BCI'!A:F,5)</f>
        <v>6629.61</v>
      </c>
      <c r="M2374" s="59">
        <f t="shared" si="258"/>
        <v>2.317973455452131</v>
      </c>
      <c r="N2374" s="47">
        <f t="shared" si="255"/>
        <v>-168.19215392760663</v>
      </c>
      <c r="O2374" s="44">
        <f t="shared" si="256"/>
        <v>22</v>
      </c>
      <c r="P2374" s="47">
        <f t="shared" si="257"/>
        <v>-75.54275491318495</v>
      </c>
    </row>
    <row r="2375" spans="1:16" x14ac:dyDescent="0.25">
      <c r="A2375" s="56">
        <v>7362</v>
      </c>
      <c r="B2375" s="43" t="s">
        <v>1417</v>
      </c>
      <c r="C2375" s="43" t="s">
        <v>1418</v>
      </c>
      <c r="D2375" s="57" t="s">
        <v>133</v>
      </c>
      <c r="E2375" s="44">
        <v>600</v>
      </c>
      <c r="F2375" s="58">
        <v>35095</v>
      </c>
      <c r="G2375" s="45">
        <v>65.819999999999993</v>
      </c>
      <c r="H2375" s="45">
        <v>-36.32</v>
      </c>
      <c r="I2375" s="59">
        <f t="shared" si="252"/>
        <v>29.499999999999993</v>
      </c>
      <c r="J2375" s="44">
        <f t="shared" si="253"/>
        <v>1996</v>
      </c>
      <c r="K2375" s="44">
        <f t="shared" si="254"/>
        <v>28</v>
      </c>
      <c r="L2375" s="59">
        <f>VLOOKUP(J2375,'SF CCI, BCI'!A:F,5)</f>
        <v>6629.61</v>
      </c>
      <c r="M2375" s="59">
        <f t="shared" si="258"/>
        <v>2.317973455452131</v>
      </c>
      <c r="N2375" s="47">
        <f t="shared" si="255"/>
        <v>152.56901283785925</v>
      </c>
      <c r="O2375" s="44">
        <f t="shared" si="256"/>
        <v>22</v>
      </c>
      <c r="P2375" s="47">
        <f t="shared" si="257"/>
        <v>68.380216935837851</v>
      </c>
    </row>
    <row r="2376" spans="1:16" x14ac:dyDescent="0.25">
      <c r="A2376" s="56">
        <v>7363</v>
      </c>
      <c r="B2376" s="43" t="s">
        <v>1417</v>
      </c>
      <c r="C2376" s="43" t="s">
        <v>1418</v>
      </c>
      <c r="D2376" s="57" t="s">
        <v>133</v>
      </c>
      <c r="E2376" s="44">
        <v>600</v>
      </c>
      <c r="F2376" s="58">
        <v>35095</v>
      </c>
      <c r="G2376" s="45">
        <v>64.180000000000007</v>
      </c>
      <c r="H2376" s="45">
        <v>-35.58</v>
      </c>
      <c r="I2376" s="59">
        <f t="shared" si="252"/>
        <v>28.600000000000009</v>
      </c>
      <c r="J2376" s="44">
        <f t="shared" si="253"/>
        <v>1996</v>
      </c>
      <c r="K2376" s="44">
        <f t="shared" si="254"/>
        <v>28</v>
      </c>
      <c r="L2376" s="59">
        <f>VLOOKUP(J2376,'SF CCI, BCI'!A:F,5)</f>
        <v>6629.61</v>
      </c>
      <c r="M2376" s="59">
        <f t="shared" si="258"/>
        <v>2.317973455452131</v>
      </c>
      <c r="N2376" s="47">
        <f t="shared" si="255"/>
        <v>148.76753637091778</v>
      </c>
      <c r="O2376" s="44">
        <f t="shared" si="256"/>
        <v>22</v>
      </c>
      <c r="P2376" s="47">
        <f t="shared" si="257"/>
        <v>66.294040825930963</v>
      </c>
    </row>
    <row r="2377" spans="1:16" x14ac:dyDescent="0.25">
      <c r="A2377" s="56">
        <v>7364</v>
      </c>
      <c r="B2377" s="43" t="s">
        <v>1417</v>
      </c>
      <c r="C2377" s="43" t="s">
        <v>1418</v>
      </c>
      <c r="D2377" s="57" t="s">
        <v>133</v>
      </c>
      <c r="E2377" s="44">
        <v>600</v>
      </c>
      <c r="F2377" s="58">
        <v>35095</v>
      </c>
      <c r="G2377" s="45">
        <v>41.72</v>
      </c>
      <c r="H2377" s="45">
        <v>-23.02</v>
      </c>
      <c r="I2377" s="59">
        <f t="shared" si="252"/>
        <v>18.7</v>
      </c>
      <c r="J2377" s="44">
        <f t="shared" si="253"/>
        <v>1996</v>
      </c>
      <c r="K2377" s="44">
        <f t="shared" si="254"/>
        <v>28</v>
      </c>
      <c r="L2377" s="59">
        <f>VLOOKUP(J2377,'SF CCI, BCI'!A:F,5)</f>
        <v>6629.61</v>
      </c>
      <c r="M2377" s="59">
        <f t="shared" si="258"/>
        <v>2.317973455452131</v>
      </c>
      <c r="N2377" s="47">
        <f t="shared" si="255"/>
        <v>96.705852561462905</v>
      </c>
      <c r="O2377" s="44">
        <f t="shared" si="256"/>
        <v>22</v>
      </c>
      <c r="P2377" s="47">
        <f t="shared" si="257"/>
        <v>43.346103616954849</v>
      </c>
    </row>
    <row r="2378" spans="1:16" x14ac:dyDescent="0.25">
      <c r="A2378" s="56">
        <v>7365</v>
      </c>
      <c r="B2378" s="43" t="s">
        <v>1417</v>
      </c>
      <c r="C2378" s="43" t="s">
        <v>1418</v>
      </c>
      <c r="D2378" s="57" t="s">
        <v>133</v>
      </c>
      <c r="E2378" s="44">
        <v>600</v>
      </c>
      <c r="F2378" s="58">
        <v>35095</v>
      </c>
      <c r="G2378" s="45">
        <v>-41.72</v>
      </c>
      <c r="H2378" s="45">
        <v>23.02</v>
      </c>
      <c r="I2378" s="59">
        <f t="shared" si="252"/>
        <v>-18.7</v>
      </c>
      <c r="J2378" s="44">
        <f t="shared" si="253"/>
        <v>1996</v>
      </c>
      <c r="K2378" s="44">
        <f t="shared" si="254"/>
        <v>28</v>
      </c>
      <c r="L2378" s="59">
        <f>VLOOKUP(J2378,'SF CCI, BCI'!A:F,5)</f>
        <v>6629.61</v>
      </c>
      <c r="M2378" s="59">
        <f t="shared" si="258"/>
        <v>2.317973455452131</v>
      </c>
      <c r="N2378" s="47">
        <f t="shared" si="255"/>
        <v>-96.705852561462905</v>
      </c>
      <c r="O2378" s="44">
        <f t="shared" si="256"/>
        <v>22</v>
      </c>
      <c r="P2378" s="47">
        <f t="shared" si="257"/>
        <v>-43.346103616954849</v>
      </c>
    </row>
    <row r="2379" spans="1:16" x14ac:dyDescent="0.25">
      <c r="A2379" s="56">
        <v>7366</v>
      </c>
      <c r="B2379" s="43" t="s">
        <v>1417</v>
      </c>
      <c r="C2379" s="43" t="s">
        <v>1418</v>
      </c>
      <c r="D2379" s="57" t="s">
        <v>133</v>
      </c>
      <c r="E2379" s="44">
        <v>600</v>
      </c>
      <c r="F2379" s="58">
        <v>35095</v>
      </c>
      <c r="G2379" s="45">
        <v>850.05</v>
      </c>
      <c r="H2379" s="45">
        <v>-469.09</v>
      </c>
      <c r="I2379" s="59">
        <f t="shared" ref="I2379:I2442" si="259">G2379+H2379</f>
        <v>380.96</v>
      </c>
      <c r="J2379" s="44">
        <f t="shared" ref="J2379:J2442" si="260">YEAR(F2379)</f>
        <v>1996</v>
      </c>
      <c r="K2379" s="44">
        <f t="shared" ref="K2379:K2442" si="261">ROUND(($A$9-F2379)/365,0)</f>
        <v>28</v>
      </c>
      <c r="L2379" s="59">
        <f>VLOOKUP(J2379,'SF CCI, BCI'!A:F,5)</f>
        <v>6629.61</v>
      </c>
      <c r="M2379" s="59">
        <f t="shared" si="258"/>
        <v>2.317973455452131</v>
      </c>
      <c r="N2379" s="47">
        <f t="shared" si="255"/>
        <v>1970.3933358070838</v>
      </c>
      <c r="O2379" s="44">
        <f t="shared" si="256"/>
        <v>22</v>
      </c>
      <c r="P2379" s="47">
        <f t="shared" si="257"/>
        <v>883.05516758904378</v>
      </c>
    </row>
    <row r="2380" spans="1:16" x14ac:dyDescent="0.25">
      <c r="A2380" s="56">
        <v>7367</v>
      </c>
      <c r="B2380" s="43" t="s">
        <v>1417</v>
      </c>
      <c r="C2380" s="43" t="s">
        <v>1418</v>
      </c>
      <c r="D2380" s="57" t="s">
        <v>133</v>
      </c>
      <c r="E2380" s="44">
        <v>600</v>
      </c>
      <c r="F2380" s="58">
        <v>35095</v>
      </c>
      <c r="G2380" s="45">
        <v>474.95</v>
      </c>
      <c r="H2380" s="45">
        <v>-261.97000000000003</v>
      </c>
      <c r="I2380" s="59">
        <f t="shared" si="259"/>
        <v>212.97999999999996</v>
      </c>
      <c r="J2380" s="44">
        <f t="shared" si="260"/>
        <v>1996</v>
      </c>
      <c r="K2380" s="44">
        <f t="shared" si="261"/>
        <v>28</v>
      </c>
      <c r="L2380" s="59">
        <f>VLOOKUP(J2380,'SF CCI, BCI'!A:F,5)</f>
        <v>6629.61</v>
      </c>
      <c r="M2380" s="59">
        <f t="shared" si="258"/>
        <v>2.317973455452131</v>
      </c>
      <c r="N2380" s="47">
        <f t="shared" ref="N2380:N2443" si="262">G2380*M2380</f>
        <v>1100.9214926669895</v>
      </c>
      <c r="O2380" s="44">
        <f t="shared" ref="O2380:O2443" si="263">IF(E2380="(blank)","",IF(K2380&gt;(E2380/12),0,(E2380/12)-K2380))</f>
        <v>22</v>
      </c>
      <c r="P2380" s="47">
        <f t="shared" ref="P2380:P2443" si="264">M2380*I2380</f>
        <v>493.68198654219475</v>
      </c>
    </row>
    <row r="2381" spans="1:16" x14ac:dyDescent="0.25">
      <c r="A2381" s="56">
        <v>7368</v>
      </c>
      <c r="B2381" s="43" t="s">
        <v>1417</v>
      </c>
      <c r="C2381" s="43" t="s">
        <v>1418</v>
      </c>
      <c r="D2381" s="57" t="s">
        <v>133</v>
      </c>
      <c r="E2381" s="44">
        <v>600</v>
      </c>
      <c r="F2381" s="58">
        <v>35095</v>
      </c>
      <c r="G2381" s="45">
        <v>215.92</v>
      </c>
      <c r="H2381" s="45">
        <v>-119.14</v>
      </c>
      <c r="I2381" s="59">
        <f t="shared" si="259"/>
        <v>96.779999999999987</v>
      </c>
      <c r="J2381" s="44">
        <f t="shared" si="260"/>
        <v>1996</v>
      </c>
      <c r="K2381" s="44">
        <f t="shared" si="261"/>
        <v>28</v>
      </c>
      <c r="L2381" s="59">
        <f>VLOOKUP(J2381,'SF CCI, BCI'!A:F,5)</f>
        <v>6629.61</v>
      </c>
      <c r="M2381" s="59">
        <f t="shared" si="258"/>
        <v>2.317973455452131</v>
      </c>
      <c r="N2381" s="47">
        <f t="shared" si="262"/>
        <v>500.49682850122412</v>
      </c>
      <c r="O2381" s="44">
        <f t="shared" si="263"/>
        <v>22</v>
      </c>
      <c r="P2381" s="47">
        <f t="shared" si="264"/>
        <v>224.33347101865721</v>
      </c>
    </row>
    <row r="2382" spans="1:16" x14ac:dyDescent="0.25">
      <c r="A2382" s="56">
        <v>7369</v>
      </c>
      <c r="B2382" s="43" t="s">
        <v>1417</v>
      </c>
      <c r="C2382" s="43" t="s">
        <v>1418</v>
      </c>
      <c r="D2382" s="57" t="s">
        <v>133</v>
      </c>
      <c r="E2382" s="44">
        <v>600</v>
      </c>
      <c r="F2382" s="58">
        <v>35095</v>
      </c>
      <c r="G2382" s="45">
        <v>-215.92</v>
      </c>
      <c r="H2382" s="45">
        <v>119.14</v>
      </c>
      <c r="I2382" s="59">
        <f t="shared" si="259"/>
        <v>-96.779999999999987</v>
      </c>
      <c r="J2382" s="44">
        <f t="shared" si="260"/>
        <v>1996</v>
      </c>
      <c r="K2382" s="44">
        <f t="shared" si="261"/>
        <v>28</v>
      </c>
      <c r="L2382" s="59">
        <f>VLOOKUP(J2382,'SF CCI, BCI'!A:F,5)</f>
        <v>6629.61</v>
      </c>
      <c r="M2382" s="59">
        <f t="shared" si="258"/>
        <v>2.317973455452131</v>
      </c>
      <c r="N2382" s="47">
        <f t="shared" si="262"/>
        <v>-500.49682850122412</v>
      </c>
      <c r="O2382" s="44">
        <f t="shared" si="263"/>
        <v>22</v>
      </c>
      <c r="P2382" s="47">
        <f t="shared" si="264"/>
        <v>-224.33347101865721</v>
      </c>
    </row>
    <row r="2383" spans="1:16" x14ac:dyDescent="0.25">
      <c r="A2383" s="56">
        <v>7370</v>
      </c>
      <c r="B2383" s="43" t="s">
        <v>1411</v>
      </c>
      <c r="C2383" s="43" t="s">
        <v>1412</v>
      </c>
      <c r="D2383" s="57" t="s">
        <v>165</v>
      </c>
      <c r="E2383" s="44">
        <v>600</v>
      </c>
      <c r="F2383" s="58">
        <v>35124</v>
      </c>
      <c r="G2383" s="45">
        <v>4269.0600000000004</v>
      </c>
      <c r="H2383" s="45">
        <v>-2355.23</v>
      </c>
      <c r="I2383" s="59">
        <f t="shared" si="259"/>
        <v>1913.8300000000004</v>
      </c>
      <c r="J2383" s="44">
        <f t="shared" si="260"/>
        <v>1996</v>
      </c>
      <c r="K2383" s="44">
        <f t="shared" si="261"/>
        <v>27</v>
      </c>
      <c r="L2383" s="59">
        <f>VLOOKUP(J2383,'SF CCI, BCI'!A:F,5)</f>
        <v>6629.61</v>
      </c>
      <c r="M2383" s="59">
        <f t="shared" si="258"/>
        <v>2.317973455452131</v>
      </c>
      <c r="N2383" s="47">
        <f t="shared" si="262"/>
        <v>9895.5677597324757</v>
      </c>
      <c r="O2383" s="44">
        <f t="shared" si="263"/>
        <v>23</v>
      </c>
      <c r="P2383" s="47">
        <f t="shared" si="264"/>
        <v>4436.2071382479526</v>
      </c>
    </row>
    <row r="2384" spans="1:16" x14ac:dyDescent="0.25">
      <c r="A2384" s="56">
        <v>7371</v>
      </c>
      <c r="B2384" s="43" t="s">
        <v>1411</v>
      </c>
      <c r="C2384" s="43" t="s">
        <v>1412</v>
      </c>
      <c r="D2384" s="57" t="s">
        <v>165</v>
      </c>
      <c r="E2384" s="44">
        <v>600</v>
      </c>
      <c r="F2384" s="58">
        <v>35124</v>
      </c>
      <c r="G2384" s="45">
        <v>8008.95</v>
      </c>
      <c r="H2384" s="45">
        <v>-4418.5600000000004</v>
      </c>
      <c r="I2384" s="59">
        <f t="shared" si="259"/>
        <v>3590.3899999999994</v>
      </c>
      <c r="J2384" s="44">
        <f t="shared" si="260"/>
        <v>1996</v>
      </c>
      <c r="K2384" s="44">
        <f t="shared" si="261"/>
        <v>27</v>
      </c>
      <c r="L2384" s="59">
        <f>VLOOKUP(J2384,'SF CCI, BCI'!A:F,5)</f>
        <v>6629.61</v>
      </c>
      <c r="M2384" s="59">
        <f t="shared" si="258"/>
        <v>2.317973455452131</v>
      </c>
      <c r="N2384" s="47">
        <f t="shared" si="262"/>
        <v>18564.533506043343</v>
      </c>
      <c r="O2384" s="44">
        <f t="shared" si="263"/>
        <v>23</v>
      </c>
      <c r="P2384" s="47">
        <f t="shared" si="264"/>
        <v>8322.4287147207742</v>
      </c>
    </row>
    <row r="2385" spans="1:16" x14ac:dyDescent="0.25">
      <c r="A2385" s="56">
        <v>7372</v>
      </c>
      <c r="B2385" s="43" t="s">
        <v>1411</v>
      </c>
      <c r="C2385" s="43" t="s">
        <v>1412</v>
      </c>
      <c r="D2385" s="57" t="s">
        <v>165</v>
      </c>
      <c r="E2385" s="44">
        <v>600</v>
      </c>
      <c r="F2385" s="58">
        <v>35124</v>
      </c>
      <c r="G2385" s="45">
        <v>1800.19</v>
      </c>
      <c r="H2385" s="45">
        <v>-993.15</v>
      </c>
      <c r="I2385" s="59">
        <f t="shared" si="259"/>
        <v>807.04000000000008</v>
      </c>
      <c r="J2385" s="44">
        <f t="shared" si="260"/>
        <v>1996</v>
      </c>
      <c r="K2385" s="44">
        <f t="shared" si="261"/>
        <v>27</v>
      </c>
      <c r="L2385" s="59">
        <f>VLOOKUP(J2385,'SF CCI, BCI'!A:F,5)</f>
        <v>6629.61</v>
      </c>
      <c r="M2385" s="59">
        <f t="shared" si="258"/>
        <v>2.317973455452131</v>
      </c>
      <c r="N2385" s="47">
        <f t="shared" si="262"/>
        <v>4172.7926347703715</v>
      </c>
      <c r="O2385" s="44">
        <f t="shared" si="263"/>
        <v>23</v>
      </c>
      <c r="P2385" s="47">
        <f t="shared" si="264"/>
        <v>1870.697297488088</v>
      </c>
    </row>
    <row r="2386" spans="1:16" x14ac:dyDescent="0.25">
      <c r="A2386" s="56">
        <v>7373</v>
      </c>
      <c r="B2386" s="43" t="s">
        <v>1411</v>
      </c>
      <c r="C2386" s="43" t="s">
        <v>1412</v>
      </c>
      <c r="D2386" s="57" t="s">
        <v>165</v>
      </c>
      <c r="E2386" s="44">
        <v>600</v>
      </c>
      <c r="F2386" s="58">
        <v>35124</v>
      </c>
      <c r="G2386" s="45">
        <v>17962.509999999998</v>
      </c>
      <c r="H2386" s="45">
        <v>-9909.869999999999</v>
      </c>
      <c r="I2386" s="59">
        <f t="shared" si="259"/>
        <v>8052.6399999999994</v>
      </c>
      <c r="J2386" s="44">
        <f t="shared" si="260"/>
        <v>1996</v>
      </c>
      <c r="K2386" s="44">
        <f t="shared" si="261"/>
        <v>27</v>
      </c>
      <c r="L2386" s="59">
        <f>VLOOKUP(J2386,'SF CCI, BCI'!A:F,5)</f>
        <v>6629.61</v>
      </c>
      <c r="M2386" s="59">
        <f t="shared" ref="M2386:M2449" si="265">$M$9/L2386</f>
        <v>2.317973455452131</v>
      </c>
      <c r="N2386" s="47">
        <f t="shared" si="262"/>
        <v>41636.621373293456</v>
      </c>
      <c r="O2386" s="44">
        <f t="shared" si="263"/>
        <v>23</v>
      </c>
      <c r="P2386" s="47">
        <f t="shared" si="264"/>
        <v>18665.805766312045</v>
      </c>
    </row>
    <row r="2387" spans="1:16" x14ac:dyDescent="0.25">
      <c r="A2387" s="56">
        <v>7374</v>
      </c>
      <c r="B2387" s="43" t="s">
        <v>1411</v>
      </c>
      <c r="C2387" s="43" t="s">
        <v>1412</v>
      </c>
      <c r="D2387" s="57" t="s">
        <v>165</v>
      </c>
      <c r="E2387" s="44">
        <v>600</v>
      </c>
      <c r="F2387" s="58">
        <v>35124</v>
      </c>
      <c r="G2387" s="45">
        <v>368.75</v>
      </c>
      <c r="H2387" s="45">
        <v>-203.32999999999998</v>
      </c>
      <c r="I2387" s="59">
        <f t="shared" si="259"/>
        <v>165.42000000000002</v>
      </c>
      <c r="J2387" s="44">
        <f t="shared" si="260"/>
        <v>1996</v>
      </c>
      <c r="K2387" s="44">
        <f t="shared" si="261"/>
        <v>27</v>
      </c>
      <c r="L2387" s="59">
        <f>VLOOKUP(J2387,'SF CCI, BCI'!A:F,5)</f>
        <v>6629.61</v>
      </c>
      <c r="M2387" s="59">
        <f t="shared" si="265"/>
        <v>2.317973455452131</v>
      </c>
      <c r="N2387" s="47">
        <f t="shared" si="262"/>
        <v>854.75271169797327</v>
      </c>
      <c r="O2387" s="44">
        <f t="shared" si="263"/>
        <v>23</v>
      </c>
      <c r="P2387" s="47">
        <f t="shared" si="264"/>
        <v>383.43916900089152</v>
      </c>
    </row>
    <row r="2388" spans="1:16" x14ac:dyDescent="0.25">
      <c r="A2388" s="56">
        <v>7375</v>
      </c>
      <c r="B2388" s="43" t="s">
        <v>1411</v>
      </c>
      <c r="C2388" s="43" t="s">
        <v>1412</v>
      </c>
      <c r="D2388" s="57" t="s">
        <v>165</v>
      </c>
      <c r="E2388" s="44">
        <v>600</v>
      </c>
      <c r="F2388" s="58">
        <v>35124</v>
      </c>
      <c r="G2388" s="45">
        <v>15913.72</v>
      </c>
      <c r="H2388" s="45">
        <v>-8779.34</v>
      </c>
      <c r="I2388" s="59">
        <f t="shared" si="259"/>
        <v>7134.3799999999992</v>
      </c>
      <c r="J2388" s="44">
        <f t="shared" si="260"/>
        <v>1996</v>
      </c>
      <c r="K2388" s="44">
        <f t="shared" si="261"/>
        <v>27</v>
      </c>
      <c r="L2388" s="59">
        <f>VLOOKUP(J2388,'SF CCI, BCI'!A:F,5)</f>
        <v>6629.61</v>
      </c>
      <c r="M2388" s="59">
        <f t="shared" si="265"/>
        <v>2.317973455452131</v>
      </c>
      <c r="N2388" s="47">
        <f t="shared" si="262"/>
        <v>36887.580537497684</v>
      </c>
      <c r="O2388" s="44">
        <f t="shared" si="263"/>
        <v>23</v>
      </c>
      <c r="P2388" s="47">
        <f t="shared" si="264"/>
        <v>16537.303461108571</v>
      </c>
    </row>
    <row r="2389" spans="1:16" x14ac:dyDescent="0.25">
      <c r="A2389" s="56">
        <v>7376</v>
      </c>
      <c r="B2389" s="43" t="s">
        <v>1411</v>
      </c>
      <c r="C2389" s="43" t="s">
        <v>1412</v>
      </c>
      <c r="D2389" s="57" t="s">
        <v>165</v>
      </c>
      <c r="E2389" s="44">
        <v>600</v>
      </c>
      <c r="F2389" s="58">
        <v>34516</v>
      </c>
      <c r="G2389" s="45">
        <v>43868.76</v>
      </c>
      <c r="H2389" s="45">
        <v>-25080.120000000003</v>
      </c>
      <c r="I2389" s="59">
        <f t="shared" si="259"/>
        <v>18788.64</v>
      </c>
      <c r="J2389" s="44">
        <f t="shared" si="260"/>
        <v>1994</v>
      </c>
      <c r="K2389" s="44">
        <f t="shared" si="261"/>
        <v>29</v>
      </c>
      <c r="L2389" s="59">
        <f>VLOOKUP(J2389,'SF CCI, BCI'!A:F,5)</f>
        <v>6530.35</v>
      </c>
      <c r="M2389" s="59">
        <f t="shared" si="265"/>
        <v>2.3532061834358036</v>
      </c>
      <c r="N2389" s="47">
        <f t="shared" si="262"/>
        <v>103232.23729166125</v>
      </c>
      <c r="O2389" s="44">
        <f t="shared" si="263"/>
        <v>21</v>
      </c>
      <c r="P2389" s="47">
        <f t="shared" si="264"/>
        <v>44213.543826349276</v>
      </c>
    </row>
    <row r="2390" spans="1:16" x14ac:dyDescent="0.25">
      <c r="A2390" s="56">
        <v>7377</v>
      </c>
      <c r="B2390" s="43" t="s">
        <v>1411</v>
      </c>
      <c r="C2390" s="43" t="s">
        <v>1412</v>
      </c>
      <c r="D2390" s="57" t="s">
        <v>165</v>
      </c>
      <c r="E2390" s="44">
        <v>600</v>
      </c>
      <c r="F2390" s="58">
        <v>34516</v>
      </c>
      <c r="G2390" s="45">
        <v>-18079.900000000001</v>
      </c>
      <c r="H2390" s="45">
        <v>10336.35</v>
      </c>
      <c r="I2390" s="59">
        <f t="shared" si="259"/>
        <v>-7743.5500000000011</v>
      </c>
      <c r="J2390" s="44">
        <f t="shared" si="260"/>
        <v>1994</v>
      </c>
      <c r="K2390" s="44">
        <f t="shared" si="261"/>
        <v>29</v>
      </c>
      <c r="L2390" s="59">
        <f>VLOOKUP(J2390,'SF CCI, BCI'!A:F,5)</f>
        <v>6530.35</v>
      </c>
      <c r="M2390" s="59">
        <f t="shared" si="265"/>
        <v>2.3532061834358036</v>
      </c>
      <c r="N2390" s="47">
        <f t="shared" si="262"/>
        <v>-42545.732475900986</v>
      </c>
      <c r="O2390" s="44">
        <f t="shared" si="263"/>
        <v>21</v>
      </c>
      <c r="P2390" s="47">
        <f t="shared" si="264"/>
        <v>-18222.169741744321</v>
      </c>
    </row>
    <row r="2391" spans="1:16" x14ac:dyDescent="0.25">
      <c r="A2391" s="56">
        <v>7378</v>
      </c>
      <c r="B2391" s="43" t="s">
        <v>1411</v>
      </c>
      <c r="C2391" s="43" t="s">
        <v>1412</v>
      </c>
      <c r="D2391" s="57" t="s">
        <v>165</v>
      </c>
      <c r="E2391" s="44">
        <v>600</v>
      </c>
      <c r="F2391" s="58">
        <v>34516</v>
      </c>
      <c r="G2391" s="45">
        <v>490.49</v>
      </c>
      <c r="H2391" s="45">
        <v>-280.57</v>
      </c>
      <c r="I2391" s="59">
        <f t="shared" si="259"/>
        <v>209.92000000000002</v>
      </c>
      <c r="J2391" s="44">
        <f t="shared" si="260"/>
        <v>1994</v>
      </c>
      <c r="K2391" s="44">
        <f t="shared" si="261"/>
        <v>29</v>
      </c>
      <c r="L2391" s="59">
        <f>VLOOKUP(J2391,'SF CCI, BCI'!A:F,5)</f>
        <v>6530.35</v>
      </c>
      <c r="M2391" s="59">
        <f t="shared" si="265"/>
        <v>2.3532061834358036</v>
      </c>
      <c r="N2391" s="47">
        <f t="shared" si="262"/>
        <v>1154.2241009134273</v>
      </c>
      <c r="O2391" s="44">
        <f t="shared" si="263"/>
        <v>21</v>
      </c>
      <c r="P2391" s="47">
        <f t="shared" si="264"/>
        <v>493.98504202684393</v>
      </c>
    </row>
    <row r="2392" spans="1:16" x14ac:dyDescent="0.25">
      <c r="A2392" s="56">
        <v>7379</v>
      </c>
      <c r="B2392" s="43" t="s">
        <v>1411</v>
      </c>
      <c r="C2392" s="43" t="s">
        <v>1412</v>
      </c>
      <c r="D2392" s="57" t="s">
        <v>165</v>
      </c>
      <c r="E2392" s="44">
        <v>600</v>
      </c>
      <c r="F2392" s="58">
        <v>34516</v>
      </c>
      <c r="G2392" s="45">
        <v>52438.48</v>
      </c>
      <c r="H2392" s="45">
        <v>-29979.82</v>
      </c>
      <c r="I2392" s="59">
        <f t="shared" si="259"/>
        <v>22458.660000000003</v>
      </c>
      <c r="J2392" s="44">
        <f t="shared" si="260"/>
        <v>1994</v>
      </c>
      <c r="K2392" s="44">
        <f t="shared" si="261"/>
        <v>29</v>
      </c>
      <c r="L2392" s="59">
        <f>VLOOKUP(J2392,'SF CCI, BCI'!A:F,5)</f>
        <v>6530.35</v>
      </c>
      <c r="M2392" s="59">
        <f t="shared" si="265"/>
        <v>2.3532061834358036</v>
      </c>
      <c r="N2392" s="47">
        <f t="shared" si="262"/>
        <v>123398.55538597473</v>
      </c>
      <c r="O2392" s="44">
        <f t="shared" si="263"/>
        <v>21</v>
      </c>
      <c r="P2392" s="47">
        <f t="shared" si="264"/>
        <v>52849.857583682351</v>
      </c>
    </row>
    <row r="2393" spans="1:16" x14ac:dyDescent="0.25">
      <c r="A2393" s="56">
        <v>7380</v>
      </c>
      <c r="B2393" s="43" t="s">
        <v>1411</v>
      </c>
      <c r="C2393" s="43" t="s">
        <v>1412</v>
      </c>
      <c r="D2393" s="57" t="s">
        <v>165</v>
      </c>
      <c r="E2393" s="44">
        <v>600</v>
      </c>
      <c r="F2393" s="58">
        <v>34516</v>
      </c>
      <c r="G2393" s="45">
        <v>4966.75</v>
      </c>
      <c r="H2393" s="45">
        <v>-2839.68</v>
      </c>
      <c r="I2393" s="59">
        <f t="shared" si="259"/>
        <v>2127.0700000000002</v>
      </c>
      <c r="J2393" s="44">
        <f t="shared" si="260"/>
        <v>1994</v>
      </c>
      <c r="K2393" s="44">
        <f t="shared" si="261"/>
        <v>29</v>
      </c>
      <c r="L2393" s="59">
        <f>VLOOKUP(J2393,'SF CCI, BCI'!A:F,5)</f>
        <v>6530.35</v>
      </c>
      <c r="M2393" s="59">
        <f t="shared" si="265"/>
        <v>2.3532061834358036</v>
      </c>
      <c r="N2393" s="47">
        <f t="shared" si="262"/>
        <v>11687.786811579777</v>
      </c>
      <c r="O2393" s="44">
        <f t="shared" si="263"/>
        <v>21</v>
      </c>
      <c r="P2393" s="47">
        <f t="shared" si="264"/>
        <v>5005.4342766007949</v>
      </c>
    </row>
    <row r="2394" spans="1:16" x14ac:dyDescent="0.25">
      <c r="A2394" s="56">
        <v>7381</v>
      </c>
      <c r="B2394" s="43" t="s">
        <v>1411</v>
      </c>
      <c r="C2394" s="43" t="s">
        <v>1412</v>
      </c>
      <c r="D2394" s="57" t="s">
        <v>165</v>
      </c>
      <c r="E2394" s="44">
        <v>600</v>
      </c>
      <c r="F2394" s="58">
        <v>34516</v>
      </c>
      <c r="G2394" s="45">
        <v>568848.02</v>
      </c>
      <c r="H2394" s="45">
        <v>-325216.81</v>
      </c>
      <c r="I2394" s="59">
        <f t="shared" si="259"/>
        <v>243631.21000000002</v>
      </c>
      <c r="J2394" s="44">
        <f t="shared" si="260"/>
        <v>1994</v>
      </c>
      <c r="K2394" s="44">
        <f t="shared" si="261"/>
        <v>29</v>
      </c>
      <c r="L2394" s="59">
        <f>VLOOKUP(J2394,'SF CCI, BCI'!A:F,5)</f>
        <v>6530.35</v>
      </c>
      <c r="M2394" s="59">
        <f t="shared" si="265"/>
        <v>2.3532061834358036</v>
      </c>
      <c r="N2394" s="47">
        <f t="shared" si="262"/>
        <v>1338616.6780992136</v>
      </c>
      <c r="O2394" s="44">
        <f t="shared" si="263"/>
        <v>21</v>
      </c>
      <c r="P2394" s="47">
        <f t="shared" si="264"/>
        <v>573314.46984994679</v>
      </c>
    </row>
    <row r="2395" spans="1:16" x14ac:dyDescent="0.25">
      <c r="A2395" s="56">
        <v>7382</v>
      </c>
      <c r="B2395" s="43" t="s">
        <v>1411</v>
      </c>
      <c r="C2395" s="43" t="s">
        <v>1412</v>
      </c>
      <c r="D2395" s="57" t="s">
        <v>165</v>
      </c>
      <c r="E2395" s="44">
        <v>600</v>
      </c>
      <c r="F2395" s="58">
        <v>34516</v>
      </c>
      <c r="G2395" s="45">
        <v>-3555.07</v>
      </c>
      <c r="H2395" s="45">
        <v>2032.5</v>
      </c>
      <c r="I2395" s="59">
        <f t="shared" si="259"/>
        <v>-1522.5700000000002</v>
      </c>
      <c r="J2395" s="44">
        <f t="shared" si="260"/>
        <v>1994</v>
      </c>
      <c r="K2395" s="44">
        <f t="shared" si="261"/>
        <v>29</v>
      </c>
      <c r="L2395" s="59">
        <f>VLOOKUP(J2395,'SF CCI, BCI'!A:F,5)</f>
        <v>6530.35</v>
      </c>
      <c r="M2395" s="59">
        <f t="shared" si="265"/>
        <v>2.3532061834358036</v>
      </c>
      <c r="N2395" s="47">
        <f t="shared" si="262"/>
        <v>-8365.8127065471217</v>
      </c>
      <c r="O2395" s="44">
        <f t="shared" si="263"/>
        <v>21</v>
      </c>
      <c r="P2395" s="47">
        <f t="shared" si="264"/>
        <v>-3582.9211387138516</v>
      </c>
    </row>
    <row r="2396" spans="1:16" x14ac:dyDescent="0.25">
      <c r="A2396" s="56">
        <v>7383</v>
      </c>
      <c r="B2396" s="43" t="s">
        <v>1411</v>
      </c>
      <c r="C2396" s="43" t="s">
        <v>1412</v>
      </c>
      <c r="D2396" s="57" t="s">
        <v>165</v>
      </c>
      <c r="E2396" s="44">
        <v>600</v>
      </c>
      <c r="F2396" s="58">
        <v>34516</v>
      </c>
      <c r="G2396" s="45">
        <v>31849.73</v>
      </c>
      <c r="H2396" s="45">
        <v>-18208.72</v>
      </c>
      <c r="I2396" s="59">
        <f t="shared" si="259"/>
        <v>13641.009999999998</v>
      </c>
      <c r="J2396" s="44">
        <f t="shared" si="260"/>
        <v>1994</v>
      </c>
      <c r="K2396" s="44">
        <f t="shared" si="261"/>
        <v>29</v>
      </c>
      <c r="L2396" s="59">
        <f>VLOOKUP(J2396,'SF CCI, BCI'!A:F,5)</f>
        <v>6530.35</v>
      </c>
      <c r="M2396" s="59">
        <f t="shared" si="265"/>
        <v>2.3532061834358036</v>
      </c>
      <c r="N2396" s="47">
        <f t="shared" si="262"/>
        <v>74948.981576760809</v>
      </c>
      <c r="O2396" s="44">
        <f t="shared" si="263"/>
        <v>21</v>
      </c>
      <c r="P2396" s="47">
        <f t="shared" si="264"/>
        <v>32100.109080309627</v>
      </c>
    </row>
    <row r="2397" spans="1:16" x14ac:dyDescent="0.25">
      <c r="A2397" s="56">
        <v>7384</v>
      </c>
      <c r="B2397" s="43" t="s">
        <v>1411</v>
      </c>
      <c r="C2397" s="43" t="s">
        <v>1412</v>
      </c>
      <c r="D2397" s="57" t="s">
        <v>165</v>
      </c>
      <c r="E2397" s="44">
        <v>600</v>
      </c>
      <c r="F2397" s="58">
        <v>34516</v>
      </c>
      <c r="G2397" s="45">
        <v>99.34</v>
      </c>
      <c r="H2397" s="45">
        <v>-56.99</v>
      </c>
      <c r="I2397" s="59">
        <f t="shared" si="259"/>
        <v>42.35</v>
      </c>
      <c r="J2397" s="44">
        <f t="shared" si="260"/>
        <v>1994</v>
      </c>
      <c r="K2397" s="44">
        <f t="shared" si="261"/>
        <v>29</v>
      </c>
      <c r="L2397" s="59">
        <f>VLOOKUP(J2397,'SF CCI, BCI'!A:F,5)</f>
        <v>6530.35</v>
      </c>
      <c r="M2397" s="59">
        <f t="shared" si="265"/>
        <v>2.3532061834358036</v>
      </c>
      <c r="N2397" s="47">
        <f t="shared" si="262"/>
        <v>233.76750226251272</v>
      </c>
      <c r="O2397" s="44">
        <f t="shared" si="263"/>
        <v>21</v>
      </c>
      <c r="P2397" s="47">
        <f t="shared" si="264"/>
        <v>99.658281868506279</v>
      </c>
    </row>
    <row r="2398" spans="1:16" x14ac:dyDescent="0.25">
      <c r="A2398" s="56">
        <v>7385</v>
      </c>
      <c r="B2398" s="43" t="s">
        <v>1411</v>
      </c>
      <c r="C2398" s="43" t="s">
        <v>1412</v>
      </c>
      <c r="D2398" s="57" t="s">
        <v>165</v>
      </c>
      <c r="E2398" s="44">
        <v>600</v>
      </c>
      <c r="F2398" s="58">
        <v>34516</v>
      </c>
      <c r="G2398" s="45">
        <v>9695.2000000000007</v>
      </c>
      <c r="H2398" s="45">
        <v>-5542.91</v>
      </c>
      <c r="I2398" s="59">
        <f t="shared" si="259"/>
        <v>4152.2900000000009</v>
      </c>
      <c r="J2398" s="44">
        <f t="shared" si="260"/>
        <v>1994</v>
      </c>
      <c r="K2398" s="44">
        <f t="shared" si="261"/>
        <v>29</v>
      </c>
      <c r="L2398" s="59">
        <f>VLOOKUP(J2398,'SF CCI, BCI'!A:F,5)</f>
        <v>6530.35</v>
      </c>
      <c r="M2398" s="59">
        <f t="shared" si="265"/>
        <v>2.3532061834358036</v>
      </c>
      <c r="N2398" s="47">
        <f t="shared" si="262"/>
        <v>22814.804589646803</v>
      </c>
      <c r="O2398" s="44">
        <f t="shared" si="263"/>
        <v>21</v>
      </c>
      <c r="P2398" s="47">
        <f t="shared" si="264"/>
        <v>9771.1945034186556</v>
      </c>
    </row>
    <row r="2399" spans="1:16" x14ac:dyDescent="0.25">
      <c r="A2399" s="56">
        <v>7386</v>
      </c>
      <c r="B2399" s="43" t="s">
        <v>1411</v>
      </c>
      <c r="C2399" s="43" t="s">
        <v>1412</v>
      </c>
      <c r="D2399" s="57" t="s">
        <v>165</v>
      </c>
      <c r="E2399" s="44">
        <v>600</v>
      </c>
      <c r="F2399" s="58">
        <v>34516</v>
      </c>
      <c r="G2399" s="45">
        <v>38.25</v>
      </c>
      <c r="H2399" s="45">
        <v>-21.65</v>
      </c>
      <c r="I2399" s="59">
        <f t="shared" si="259"/>
        <v>16.600000000000001</v>
      </c>
      <c r="J2399" s="44">
        <f t="shared" si="260"/>
        <v>1994</v>
      </c>
      <c r="K2399" s="44">
        <f t="shared" si="261"/>
        <v>29</v>
      </c>
      <c r="L2399" s="59">
        <f>VLOOKUP(J2399,'SF CCI, BCI'!A:F,5)</f>
        <v>6530.35</v>
      </c>
      <c r="M2399" s="59">
        <f t="shared" si="265"/>
        <v>2.3532061834358036</v>
      </c>
      <c r="N2399" s="47">
        <f t="shared" si="262"/>
        <v>90.010136516419493</v>
      </c>
      <c r="O2399" s="44">
        <f t="shared" si="263"/>
        <v>21</v>
      </c>
      <c r="P2399" s="47">
        <f t="shared" si="264"/>
        <v>39.063222645034344</v>
      </c>
    </row>
    <row r="2400" spans="1:16" x14ac:dyDescent="0.25">
      <c r="A2400" s="56">
        <v>7387</v>
      </c>
      <c r="B2400" s="43" t="s">
        <v>1411</v>
      </c>
      <c r="C2400" s="43" t="s">
        <v>1412</v>
      </c>
      <c r="D2400" s="57" t="s">
        <v>165</v>
      </c>
      <c r="E2400" s="44">
        <v>600</v>
      </c>
      <c r="F2400" s="58">
        <v>34516</v>
      </c>
      <c r="G2400" s="45">
        <v>12119</v>
      </c>
      <c r="H2400" s="45">
        <v>-6928.63</v>
      </c>
      <c r="I2400" s="59">
        <f t="shared" si="259"/>
        <v>5190.37</v>
      </c>
      <c r="J2400" s="44">
        <f t="shared" si="260"/>
        <v>1994</v>
      </c>
      <c r="K2400" s="44">
        <f t="shared" si="261"/>
        <v>29</v>
      </c>
      <c r="L2400" s="59">
        <f>VLOOKUP(J2400,'SF CCI, BCI'!A:F,5)</f>
        <v>6530.35</v>
      </c>
      <c r="M2400" s="59">
        <f t="shared" si="265"/>
        <v>2.3532061834358036</v>
      </c>
      <c r="N2400" s="47">
        <f t="shared" si="262"/>
        <v>28518.505737058502</v>
      </c>
      <c r="O2400" s="44">
        <f t="shared" si="263"/>
        <v>21</v>
      </c>
      <c r="P2400" s="47">
        <f t="shared" si="264"/>
        <v>12214.010778319691</v>
      </c>
    </row>
    <row r="2401" spans="1:16" x14ac:dyDescent="0.25">
      <c r="A2401" s="56">
        <v>7388</v>
      </c>
      <c r="B2401" s="43" t="s">
        <v>1411</v>
      </c>
      <c r="C2401" s="43" t="s">
        <v>1412</v>
      </c>
      <c r="D2401" s="57" t="s">
        <v>165</v>
      </c>
      <c r="E2401" s="44">
        <v>600</v>
      </c>
      <c r="F2401" s="58">
        <v>34516</v>
      </c>
      <c r="G2401" s="45">
        <v>2117.16</v>
      </c>
      <c r="H2401" s="45">
        <v>-1210.4599999999998</v>
      </c>
      <c r="I2401" s="59">
        <f t="shared" si="259"/>
        <v>906.7</v>
      </c>
      <c r="J2401" s="44">
        <f t="shared" si="260"/>
        <v>1994</v>
      </c>
      <c r="K2401" s="44">
        <f t="shared" si="261"/>
        <v>29</v>
      </c>
      <c r="L2401" s="59">
        <f>VLOOKUP(J2401,'SF CCI, BCI'!A:F,5)</f>
        <v>6530.35</v>
      </c>
      <c r="M2401" s="59">
        <f t="shared" si="265"/>
        <v>2.3532061834358036</v>
      </c>
      <c r="N2401" s="47">
        <f t="shared" si="262"/>
        <v>4982.1140033229458</v>
      </c>
      <c r="O2401" s="44">
        <f t="shared" si="263"/>
        <v>21</v>
      </c>
      <c r="P2401" s="47">
        <f t="shared" si="264"/>
        <v>2133.6520465212434</v>
      </c>
    </row>
    <row r="2402" spans="1:16" x14ac:dyDescent="0.25">
      <c r="A2402" s="56">
        <v>7389</v>
      </c>
      <c r="B2402" s="43" t="s">
        <v>1411</v>
      </c>
      <c r="C2402" s="43" t="s">
        <v>1412</v>
      </c>
      <c r="D2402" s="57" t="s">
        <v>165</v>
      </c>
      <c r="E2402" s="44">
        <v>600</v>
      </c>
      <c r="F2402" s="58">
        <v>34516</v>
      </c>
      <c r="G2402" s="45">
        <v>27</v>
      </c>
      <c r="H2402" s="45">
        <v>-15.47</v>
      </c>
      <c r="I2402" s="59">
        <f t="shared" si="259"/>
        <v>11.53</v>
      </c>
      <c r="J2402" s="44">
        <f t="shared" si="260"/>
        <v>1994</v>
      </c>
      <c r="K2402" s="44">
        <f t="shared" si="261"/>
        <v>29</v>
      </c>
      <c r="L2402" s="59">
        <f>VLOOKUP(J2402,'SF CCI, BCI'!A:F,5)</f>
        <v>6530.35</v>
      </c>
      <c r="M2402" s="59">
        <f t="shared" si="265"/>
        <v>2.3532061834358036</v>
      </c>
      <c r="N2402" s="47">
        <f t="shared" si="262"/>
        <v>63.536566952766698</v>
      </c>
      <c r="O2402" s="44">
        <f t="shared" si="263"/>
        <v>21</v>
      </c>
      <c r="P2402" s="47">
        <f t="shared" si="264"/>
        <v>27.132467295014813</v>
      </c>
    </row>
    <row r="2403" spans="1:16" x14ac:dyDescent="0.25">
      <c r="A2403" s="56">
        <v>7390</v>
      </c>
      <c r="B2403" s="43" t="s">
        <v>1411</v>
      </c>
      <c r="C2403" s="43" t="s">
        <v>1412</v>
      </c>
      <c r="D2403" s="57" t="s">
        <v>165</v>
      </c>
      <c r="E2403" s="44">
        <v>600</v>
      </c>
      <c r="F2403" s="58">
        <v>34516</v>
      </c>
      <c r="G2403" s="45">
        <v>2646.44</v>
      </c>
      <c r="H2403" s="45">
        <v>-1512.97</v>
      </c>
      <c r="I2403" s="59">
        <f t="shared" si="259"/>
        <v>1133.47</v>
      </c>
      <c r="J2403" s="44">
        <f t="shared" si="260"/>
        <v>1994</v>
      </c>
      <c r="K2403" s="44">
        <f t="shared" si="261"/>
        <v>29</v>
      </c>
      <c r="L2403" s="59">
        <f>VLOOKUP(J2403,'SF CCI, BCI'!A:F,5)</f>
        <v>6530.35</v>
      </c>
      <c r="M2403" s="59">
        <f t="shared" si="265"/>
        <v>2.3532061834358036</v>
      </c>
      <c r="N2403" s="47">
        <f t="shared" si="262"/>
        <v>6227.6189720918483</v>
      </c>
      <c r="O2403" s="44">
        <f t="shared" si="263"/>
        <v>21</v>
      </c>
      <c r="P2403" s="47">
        <f t="shared" si="264"/>
        <v>2667.2886127389802</v>
      </c>
    </row>
    <row r="2404" spans="1:16" x14ac:dyDescent="0.25">
      <c r="A2404" s="56">
        <v>7391</v>
      </c>
      <c r="B2404" s="43" t="s">
        <v>1411</v>
      </c>
      <c r="C2404" s="43" t="s">
        <v>1412</v>
      </c>
      <c r="D2404" s="57" t="s">
        <v>165</v>
      </c>
      <c r="E2404" s="44">
        <v>600</v>
      </c>
      <c r="F2404" s="58">
        <v>34516</v>
      </c>
      <c r="G2404" s="45">
        <v>131995.67000000001</v>
      </c>
      <c r="H2404" s="45">
        <v>-75463.28</v>
      </c>
      <c r="I2404" s="59">
        <f t="shared" si="259"/>
        <v>56532.390000000014</v>
      </c>
      <c r="J2404" s="44">
        <f t="shared" si="260"/>
        <v>1994</v>
      </c>
      <c r="K2404" s="44">
        <f t="shared" si="261"/>
        <v>29</v>
      </c>
      <c r="L2404" s="59">
        <f>VLOOKUP(J2404,'SF CCI, BCI'!A:F,5)</f>
        <v>6530.35</v>
      </c>
      <c r="M2404" s="59">
        <f t="shared" si="265"/>
        <v>2.3532061834358036</v>
      </c>
      <c r="N2404" s="47">
        <f t="shared" si="262"/>
        <v>310613.0268307518</v>
      </c>
      <c r="O2404" s="44">
        <f t="shared" si="263"/>
        <v>21</v>
      </c>
      <c r="P2404" s="47">
        <f t="shared" si="264"/>
        <v>133032.36971240441</v>
      </c>
    </row>
    <row r="2405" spans="1:16" x14ac:dyDescent="0.25">
      <c r="A2405" s="56">
        <v>7392</v>
      </c>
      <c r="B2405" s="43" t="s">
        <v>1411</v>
      </c>
      <c r="C2405" s="43" t="s">
        <v>1412</v>
      </c>
      <c r="D2405" s="57" t="s">
        <v>165</v>
      </c>
      <c r="E2405" s="44">
        <v>600</v>
      </c>
      <c r="F2405" s="58">
        <v>34516</v>
      </c>
      <c r="G2405" s="45">
        <v>39213.199999999997</v>
      </c>
      <c r="H2405" s="45">
        <v>-22418.720000000001</v>
      </c>
      <c r="I2405" s="59">
        <f t="shared" si="259"/>
        <v>16794.479999999996</v>
      </c>
      <c r="J2405" s="44">
        <f t="shared" si="260"/>
        <v>1994</v>
      </c>
      <c r="K2405" s="44">
        <f t="shared" si="261"/>
        <v>29</v>
      </c>
      <c r="L2405" s="59">
        <f>VLOOKUP(J2405,'SF CCI, BCI'!A:F,5)</f>
        <v>6530.35</v>
      </c>
      <c r="M2405" s="59">
        <f t="shared" si="265"/>
        <v>2.3532061834358036</v>
      </c>
      <c r="N2405" s="47">
        <f t="shared" si="262"/>
        <v>92276.744712304848</v>
      </c>
      <c r="O2405" s="44">
        <f t="shared" si="263"/>
        <v>21</v>
      </c>
      <c r="P2405" s="47">
        <f t="shared" si="264"/>
        <v>39520.874183588923</v>
      </c>
    </row>
    <row r="2406" spans="1:16" x14ac:dyDescent="0.25">
      <c r="A2406" s="56">
        <v>7393</v>
      </c>
      <c r="B2406" s="43" t="s">
        <v>1411</v>
      </c>
      <c r="C2406" s="43" t="s">
        <v>1412</v>
      </c>
      <c r="D2406" s="57" t="s">
        <v>165</v>
      </c>
      <c r="E2406" s="44">
        <v>600</v>
      </c>
      <c r="F2406" s="58">
        <v>34516</v>
      </c>
      <c r="G2406" s="45">
        <v>396692.82</v>
      </c>
      <c r="H2406" s="45">
        <v>-226793.69</v>
      </c>
      <c r="I2406" s="59">
        <f t="shared" si="259"/>
        <v>169899.13</v>
      </c>
      <c r="J2406" s="44">
        <f t="shared" si="260"/>
        <v>1994</v>
      </c>
      <c r="K2406" s="44">
        <f t="shared" si="261"/>
        <v>29</v>
      </c>
      <c r="L2406" s="59">
        <f>VLOOKUP(J2406,'SF CCI, BCI'!A:F,5)</f>
        <v>6530.35</v>
      </c>
      <c r="M2406" s="59">
        <f t="shared" si="265"/>
        <v>2.3532061834358036</v>
      </c>
      <c r="N2406" s="47">
        <f t="shared" si="262"/>
        <v>933499.99694858619</v>
      </c>
      <c r="O2406" s="44">
        <f t="shared" si="263"/>
        <v>21</v>
      </c>
      <c r="P2406" s="47">
        <f t="shared" si="264"/>
        <v>399807.68327636347</v>
      </c>
    </row>
    <row r="2407" spans="1:16" x14ac:dyDescent="0.25">
      <c r="A2407" s="56">
        <v>7394</v>
      </c>
      <c r="B2407" s="43" t="s">
        <v>1411</v>
      </c>
      <c r="C2407" s="43" t="s">
        <v>1412</v>
      </c>
      <c r="D2407" s="57" t="s">
        <v>165</v>
      </c>
      <c r="E2407" s="44">
        <v>600</v>
      </c>
      <c r="F2407" s="58">
        <v>34516</v>
      </c>
      <c r="G2407" s="45">
        <v>54</v>
      </c>
      <c r="H2407" s="45">
        <v>-30.87</v>
      </c>
      <c r="I2407" s="59">
        <f t="shared" si="259"/>
        <v>23.13</v>
      </c>
      <c r="J2407" s="44">
        <f t="shared" si="260"/>
        <v>1994</v>
      </c>
      <c r="K2407" s="44">
        <f t="shared" si="261"/>
        <v>29</v>
      </c>
      <c r="L2407" s="59">
        <f>VLOOKUP(J2407,'SF CCI, BCI'!A:F,5)</f>
        <v>6530.35</v>
      </c>
      <c r="M2407" s="59">
        <f t="shared" si="265"/>
        <v>2.3532061834358036</v>
      </c>
      <c r="N2407" s="47">
        <f t="shared" si="262"/>
        <v>127.0731339055334</v>
      </c>
      <c r="O2407" s="44">
        <f t="shared" si="263"/>
        <v>21</v>
      </c>
      <c r="P2407" s="47">
        <f t="shared" si="264"/>
        <v>54.429659022870133</v>
      </c>
    </row>
    <row r="2408" spans="1:16" x14ac:dyDescent="0.25">
      <c r="A2408" s="56">
        <v>7395</v>
      </c>
      <c r="B2408" s="43" t="s">
        <v>1411</v>
      </c>
      <c r="C2408" s="43" t="s">
        <v>1412</v>
      </c>
      <c r="D2408" s="57" t="s">
        <v>165</v>
      </c>
      <c r="E2408" s="44">
        <v>600</v>
      </c>
      <c r="F2408" s="58">
        <v>34516</v>
      </c>
      <c r="G2408" s="45">
        <v>165006.64000000001</v>
      </c>
      <c r="H2408" s="45">
        <v>-94336.11</v>
      </c>
      <c r="I2408" s="59">
        <f t="shared" si="259"/>
        <v>70670.530000000013</v>
      </c>
      <c r="J2408" s="44">
        <f t="shared" si="260"/>
        <v>1994</v>
      </c>
      <c r="K2408" s="44">
        <f t="shared" si="261"/>
        <v>29</v>
      </c>
      <c r="L2408" s="59">
        <f>VLOOKUP(J2408,'SF CCI, BCI'!A:F,5)</f>
        <v>6530.35</v>
      </c>
      <c r="M2408" s="59">
        <f t="shared" si="265"/>
        <v>2.3532061834358036</v>
      </c>
      <c r="N2408" s="47">
        <f t="shared" si="262"/>
        <v>388294.64555596566</v>
      </c>
      <c r="O2408" s="44">
        <f t="shared" si="263"/>
        <v>21</v>
      </c>
      <c r="P2408" s="47">
        <f t="shared" si="264"/>
        <v>166302.32818268548</v>
      </c>
    </row>
    <row r="2409" spans="1:16" x14ac:dyDescent="0.25">
      <c r="A2409" s="56">
        <v>7396</v>
      </c>
      <c r="B2409" s="43" t="s">
        <v>1411</v>
      </c>
      <c r="C2409" s="43" t="s">
        <v>1412</v>
      </c>
      <c r="D2409" s="57" t="s">
        <v>165</v>
      </c>
      <c r="E2409" s="44">
        <v>600</v>
      </c>
      <c r="F2409" s="58">
        <v>34516</v>
      </c>
      <c r="G2409" s="45">
        <v>217.46</v>
      </c>
      <c r="H2409" s="45">
        <v>-124.16000000000001</v>
      </c>
      <c r="I2409" s="59">
        <f t="shared" si="259"/>
        <v>93.3</v>
      </c>
      <c r="J2409" s="44">
        <f t="shared" si="260"/>
        <v>1994</v>
      </c>
      <c r="K2409" s="44">
        <f t="shared" si="261"/>
        <v>29</v>
      </c>
      <c r="L2409" s="59">
        <f>VLOOKUP(J2409,'SF CCI, BCI'!A:F,5)</f>
        <v>6530.35</v>
      </c>
      <c r="M2409" s="59">
        <f t="shared" si="265"/>
        <v>2.3532061834358036</v>
      </c>
      <c r="N2409" s="47">
        <f t="shared" si="262"/>
        <v>511.72821664994984</v>
      </c>
      <c r="O2409" s="44">
        <f t="shared" si="263"/>
        <v>21</v>
      </c>
      <c r="P2409" s="47">
        <f t="shared" si="264"/>
        <v>219.55413691456047</v>
      </c>
    </row>
    <row r="2410" spans="1:16" x14ac:dyDescent="0.25">
      <c r="A2410" s="56">
        <v>7397</v>
      </c>
      <c r="B2410" s="43" t="s">
        <v>1411</v>
      </c>
      <c r="C2410" s="43" t="s">
        <v>1412</v>
      </c>
      <c r="D2410" s="57" t="s">
        <v>165</v>
      </c>
      <c r="E2410" s="44">
        <v>600</v>
      </c>
      <c r="F2410" s="58">
        <v>34516</v>
      </c>
      <c r="G2410" s="45">
        <v>25.88</v>
      </c>
      <c r="H2410" s="45">
        <v>-14.629999999999999</v>
      </c>
      <c r="I2410" s="59">
        <f t="shared" si="259"/>
        <v>11.25</v>
      </c>
      <c r="J2410" s="44">
        <f t="shared" si="260"/>
        <v>1994</v>
      </c>
      <c r="K2410" s="44">
        <f t="shared" si="261"/>
        <v>29</v>
      </c>
      <c r="L2410" s="59">
        <f>VLOOKUP(J2410,'SF CCI, BCI'!A:F,5)</f>
        <v>6530.35</v>
      </c>
      <c r="M2410" s="59">
        <f t="shared" si="265"/>
        <v>2.3532061834358036</v>
      </c>
      <c r="N2410" s="47">
        <f t="shared" si="262"/>
        <v>60.900976027318592</v>
      </c>
      <c r="O2410" s="44">
        <f t="shared" si="263"/>
        <v>21</v>
      </c>
      <c r="P2410" s="47">
        <f t="shared" si="264"/>
        <v>26.473569563652791</v>
      </c>
    </row>
    <row r="2411" spans="1:16" x14ac:dyDescent="0.25">
      <c r="A2411" s="56">
        <v>7398</v>
      </c>
      <c r="B2411" s="43" t="s">
        <v>1411</v>
      </c>
      <c r="C2411" s="43" t="s">
        <v>1412</v>
      </c>
      <c r="D2411" s="57" t="s">
        <v>165</v>
      </c>
      <c r="E2411" s="44">
        <v>600</v>
      </c>
      <c r="F2411" s="58">
        <v>34516</v>
      </c>
      <c r="G2411" s="45">
        <v>271.82</v>
      </c>
      <c r="H2411" s="45">
        <v>-155.24</v>
      </c>
      <c r="I2411" s="59">
        <f t="shared" si="259"/>
        <v>116.57999999999998</v>
      </c>
      <c r="J2411" s="44">
        <f t="shared" si="260"/>
        <v>1994</v>
      </c>
      <c r="K2411" s="44">
        <f t="shared" si="261"/>
        <v>29</v>
      </c>
      <c r="L2411" s="59">
        <f>VLOOKUP(J2411,'SF CCI, BCI'!A:F,5)</f>
        <v>6530.35</v>
      </c>
      <c r="M2411" s="59">
        <f t="shared" si="265"/>
        <v>2.3532061834358036</v>
      </c>
      <c r="N2411" s="47">
        <f t="shared" si="262"/>
        <v>639.64850478152016</v>
      </c>
      <c r="O2411" s="44">
        <f t="shared" si="263"/>
        <v>21</v>
      </c>
      <c r="P2411" s="47">
        <f t="shared" si="264"/>
        <v>274.33677686494593</v>
      </c>
    </row>
    <row r="2412" spans="1:16" x14ac:dyDescent="0.25">
      <c r="A2412" s="56">
        <v>7399</v>
      </c>
      <c r="B2412" s="43" t="s">
        <v>1411</v>
      </c>
      <c r="C2412" s="43" t="s">
        <v>1412</v>
      </c>
      <c r="D2412" s="57" t="s">
        <v>165</v>
      </c>
      <c r="E2412" s="44">
        <v>600</v>
      </c>
      <c r="F2412" s="58">
        <v>34516</v>
      </c>
      <c r="G2412" s="45">
        <v>2964.48</v>
      </c>
      <c r="H2412" s="45">
        <v>-1694.78</v>
      </c>
      <c r="I2412" s="59">
        <f t="shared" si="259"/>
        <v>1269.7</v>
      </c>
      <c r="J2412" s="44">
        <f t="shared" si="260"/>
        <v>1994</v>
      </c>
      <c r="K2412" s="44">
        <f t="shared" si="261"/>
        <v>29</v>
      </c>
      <c r="L2412" s="59">
        <f>VLOOKUP(J2412,'SF CCI, BCI'!A:F,5)</f>
        <v>6530.35</v>
      </c>
      <c r="M2412" s="59">
        <f t="shared" si="265"/>
        <v>2.3532061834358036</v>
      </c>
      <c r="N2412" s="47">
        <f t="shared" si="262"/>
        <v>6976.032666671771</v>
      </c>
      <c r="O2412" s="44">
        <f t="shared" si="263"/>
        <v>21</v>
      </c>
      <c r="P2412" s="47">
        <f t="shared" si="264"/>
        <v>2987.8658911084399</v>
      </c>
    </row>
    <row r="2413" spans="1:16" x14ac:dyDescent="0.25">
      <c r="A2413" s="56">
        <v>7400</v>
      </c>
      <c r="B2413" s="43" t="s">
        <v>1411</v>
      </c>
      <c r="C2413" s="43" t="s">
        <v>1412</v>
      </c>
      <c r="D2413" s="57" t="s">
        <v>165</v>
      </c>
      <c r="E2413" s="44">
        <v>600</v>
      </c>
      <c r="F2413" s="58">
        <v>34516</v>
      </c>
      <c r="G2413" s="45">
        <v>1069.06</v>
      </c>
      <c r="H2413" s="45">
        <v>-611.08000000000004</v>
      </c>
      <c r="I2413" s="59">
        <f t="shared" si="259"/>
        <v>457.9799999999999</v>
      </c>
      <c r="J2413" s="44">
        <f t="shared" si="260"/>
        <v>1994</v>
      </c>
      <c r="K2413" s="44">
        <f t="shared" si="261"/>
        <v>29</v>
      </c>
      <c r="L2413" s="59">
        <f>VLOOKUP(J2413,'SF CCI, BCI'!A:F,5)</f>
        <v>6530.35</v>
      </c>
      <c r="M2413" s="59">
        <f t="shared" si="265"/>
        <v>2.3532061834358036</v>
      </c>
      <c r="N2413" s="47">
        <f t="shared" si="262"/>
        <v>2515.71860246388</v>
      </c>
      <c r="O2413" s="44">
        <f t="shared" si="263"/>
        <v>21</v>
      </c>
      <c r="P2413" s="47">
        <f t="shared" si="264"/>
        <v>1077.7213678899291</v>
      </c>
    </row>
    <row r="2414" spans="1:16" x14ac:dyDescent="0.25">
      <c r="A2414" s="56">
        <v>7401</v>
      </c>
      <c r="B2414" s="43" t="s">
        <v>1411</v>
      </c>
      <c r="C2414" s="43" t="s">
        <v>1412</v>
      </c>
      <c r="D2414" s="57" t="s">
        <v>165</v>
      </c>
      <c r="E2414" s="44">
        <v>600</v>
      </c>
      <c r="F2414" s="58">
        <v>34516</v>
      </c>
      <c r="G2414" s="45">
        <v>3705.6</v>
      </c>
      <c r="H2414" s="45">
        <v>-2118.77</v>
      </c>
      <c r="I2414" s="59">
        <f t="shared" si="259"/>
        <v>1586.83</v>
      </c>
      <c r="J2414" s="44">
        <f t="shared" si="260"/>
        <v>1994</v>
      </c>
      <c r="K2414" s="44">
        <f t="shared" si="261"/>
        <v>29</v>
      </c>
      <c r="L2414" s="59">
        <f>VLOOKUP(J2414,'SF CCI, BCI'!A:F,5)</f>
        <v>6530.35</v>
      </c>
      <c r="M2414" s="59">
        <f t="shared" si="265"/>
        <v>2.3532061834358036</v>
      </c>
      <c r="N2414" s="47">
        <f t="shared" si="262"/>
        <v>8720.0408333397136</v>
      </c>
      <c r="O2414" s="44">
        <f t="shared" si="263"/>
        <v>21</v>
      </c>
      <c r="P2414" s="47">
        <f t="shared" si="264"/>
        <v>3734.1381680614359</v>
      </c>
    </row>
    <row r="2415" spans="1:16" x14ac:dyDescent="0.25">
      <c r="A2415" s="56">
        <v>7402</v>
      </c>
      <c r="B2415" s="43" t="s">
        <v>1411</v>
      </c>
      <c r="C2415" s="43" t="s">
        <v>1412</v>
      </c>
      <c r="D2415" s="57" t="s">
        <v>165</v>
      </c>
      <c r="E2415" s="44">
        <v>600</v>
      </c>
      <c r="F2415" s="58">
        <v>34516</v>
      </c>
      <c r="G2415" s="45">
        <v>17271.05</v>
      </c>
      <c r="H2415" s="45">
        <v>-9874.02</v>
      </c>
      <c r="I2415" s="59">
        <f t="shared" si="259"/>
        <v>7397.0299999999988</v>
      </c>
      <c r="J2415" s="44">
        <f t="shared" si="260"/>
        <v>1994</v>
      </c>
      <c r="K2415" s="44">
        <f t="shared" si="261"/>
        <v>29</v>
      </c>
      <c r="L2415" s="59">
        <f>VLOOKUP(J2415,'SF CCI, BCI'!A:F,5)</f>
        <v>6530.35</v>
      </c>
      <c r="M2415" s="59">
        <f t="shared" si="265"/>
        <v>2.3532061834358036</v>
      </c>
      <c r="N2415" s="47">
        <f t="shared" si="262"/>
        <v>40642.341654428936</v>
      </c>
      <c r="O2415" s="44">
        <f t="shared" si="263"/>
        <v>21</v>
      </c>
      <c r="P2415" s="47">
        <f t="shared" si="264"/>
        <v>17406.736735060138</v>
      </c>
    </row>
    <row r="2416" spans="1:16" x14ac:dyDescent="0.25">
      <c r="A2416" s="56">
        <v>7403</v>
      </c>
      <c r="B2416" s="43" t="s">
        <v>1411</v>
      </c>
      <c r="C2416" s="43" t="s">
        <v>1412</v>
      </c>
      <c r="D2416" s="57" t="s">
        <v>165</v>
      </c>
      <c r="E2416" s="44">
        <v>600</v>
      </c>
      <c r="F2416" s="58">
        <v>34516</v>
      </c>
      <c r="G2416" s="45">
        <v>5884.5</v>
      </c>
      <c r="H2416" s="45">
        <v>-3364.35</v>
      </c>
      <c r="I2416" s="59">
        <f t="shared" si="259"/>
        <v>2520.15</v>
      </c>
      <c r="J2416" s="44">
        <f t="shared" si="260"/>
        <v>1994</v>
      </c>
      <c r="K2416" s="44">
        <f t="shared" si="261"/>
        <v>29</v>
      </c>
      <c r="L2416" s="59">
        <f>VLOOKUP(J2416,'SF CCI, BCI'!A:F,5)</f>
        <v>6530.35</v>
      </c>
      <c r="M2416" s="59">
        <f t="shared" si="265"/>
        <v>2.3532061834358036</v>
      </c>
      <c r="N2416" s="47">
        <f t="shared" si="262"/>
        <v>13847.441786427986</v>
      </c>
      <c r="O2416" s="44">
        <f t="shared" si="263"/>
        <v>21</v>
      </c>
      <c r="P2416" s="47">
        <f t="shared" si="264"/>
        <v>5930.4325631857409</v>
      </c>
    </row>
    <row r="2417" spans="1:16" x14ac:dyDescent="0.25">
      <c r="A2417" s="56">
        <v>7404</v>
      </c>
      <c r="B2417" s="43" t="s">
        <v>1411</v>
      </c>
      <c r="C2417" s="43" t="s">
        <v>1412</v>
      </c>
      <c r="D2417" s="57" t="s">
        <v>165</v>
      </c>
      <c r="E2417" s="44">
        <v>600</v>
      </c>
      <c r="F2417" s="58">
        <v>34516</v>
      </c>
      <c r="G2417" s="45">
        <v>6532.75</v>
      </c>
      <c r="H2417" s="45">
        <v>-3734.98</v>
      </c>
      <c r="I2417" s="59">
        <f t="shared" si="259"/>
        <v>2797.77</v>
      </c>
      <c r="J2417" s="44">
        <f t="shared" si="260"/>
        <v>1994</v>
      </c>
      <c r="K2417" s="44">
        <f t="shared" si="261"/>
        <v>29</v>
      </c>
      <c r="L2417" s="59">
        <f>VLOOKUP(J2417,'SF CCI, BCI'!A:F,5)</f>
        <v>6530.35</v>
      </c>
      <c r="M2417" s="59">
        <f t="shared" si="265"/>
        <v>2.3532061834358036</v>
      </c>
      <c r="N2417" s="47">
        <f t="shared" si="262"/>
        <v>15372.907694840245</v>
      </c>
      <c r="O2417" s="44">
        <f t="shared" si="263"/>
        <v>21</v>
      </c>
      <c r="P2417" s="47">
        <f t="shared" si="264"/>
        <v>6583.7296638311882</v>
      </c>
    </row>
    <row r="2418" spans="1:16" x14ac:dyDescent="0.25">
      <c r="A2418" s="56">
        <v>7405</v>
      </c>
      <c r="B2418" s="43" t="s">
        <v>1411</v>
      </c>
      <c r="C2418" s="43" t="s">
        <v>1412</v>
      </c>
      <c r="D2418" s="57" t="s">
        <v>165</v>
      </c>
      <c r="E2418" s="44">
        <v>600</v>
      </c>
      <c r="F2418" s="58">
        <v>34516</v>
      </c>
      <c r="G2418" s="45">
        <v>2906.38</v>
      </c>
      <c r="H2418" s="45">
        <v>-1661.39</v>
      </c>
      <c r="I2418" s="59">
        <f t="shared" si="259"/>
        <v>1244.99</v>
      </c>
      <c r="J2418" s="44">
        <f t="shared" si="260"/>
        <v>1994</v>
      </c>
      <c r="K2418" s="44">
        <f t="shared" si="261"/>
        <v>29</v>
      </c>
      <c r="L2418" s="59">
        <f>VLOOKUP(J2418,'SF CCI, BCI'!A:F,5)</f>
        <v>6530.35</v>
      </c>
      <c r="M2418" s="59">
        <f t="shared" si="265"/>
        <v>2.3532061834358036</v>
      </c>
      <c r="N2418" s="47">
        <f t="shared" si="262"/>
        <v>6839.3113874141509</v>
      </c>
      <c r="O2418" s="44">
        <f t="shared" si="263"/>
        <v>21</v>
      </c>
      <c r="P2418" s="47">
        <f t="shared" si="264"/>
        <v>2929.7181663157412</v>
      </c>
    </row>
    <row r="2419" spans="1:16" x14ac:dyDescent="0.25">
      <c r="A2419" s="56">
        <v>7406</v>
      </c>
      <c r="B2419" s="43" t="s">
        <v>1411</v>
      </c>
      <c r="C2419" s="43" t="s">
        <v>1412</v>
      </c>
      <c r="D2419" s="57" t="s">
        <v>165</v>
      </c>
      <c r="E2419" s="44">
        <v>600</v>
      </c>
      <c r="F2419" s="58">
        <v>34516</v>
      </c>
      <c r="G2419" s="45">
        <v>21635.119999999999</v>
      </c>
      <c r="H2419" s="45">
        <v>-12369.14</v>
      </c>
      <c r="I2419" s="59">
        <f t="shared" si="259"/>
        <v>9265.98</v>
      </c>
      <c r="J2419" s="44">
        <f t="shared" si="260"/>
        <v>1994</v>
      </c>
      <c r="K2419" s="44">
        <f t="shared" si="261"/>
        <v>29</v>
      </c>
      <c r="L2419" s="59">
        <f>VLOOKUP(J2419,'SF CCI, BCI'!A:F,5)</f>
        <v>6530.35</v>
      </c>
      <c r="M2419" s="59">
        <f t="shared" si="265"/>
        <v>2.3532061834358036</v>
      </c>
      <c r="N2419" s="47">
        <f t="shared" si="262"/>
        <v>50911.898163375619</v>
      </c>
      <c r="O2419" s="44">
        <f t="shared" si="263"/>
        <v>21</v>
      </c>
      <c r="P2419" s="47">
        <f t="shared" si="264"/>
        <v>21804.761431592487</v>
      </c>
    </row>
    <row r="2420" spans="1:16" x14ac:dyDescent="0.25">
      <c r="A2420" s="56">
        <v>7407</v>
      </c>
      <c r="B2420" s="43" t="s">
        <v>1411</v>
      </c>
      <c r="C2420" s="43" t="s">
        <v>1412</v>
      </c>
      <c r="D2420" s="57" t="s">
        <v>165</v>
      </c>
      <c r="E2420" s="44">
        <v>600</v>
      </c>
      <c r="F2420" s="58">
        <v>34516</v>
      </c>
      <c r="G2420" s="45">
        <v>625.84</v>
      </c>
      <c r="H2420" s="45">
        <v>-357.65</v>
      </c>
      <c r="I2420" s="59">
        <f t="shared" si="259"/>
        <v>268.19000000000005</v>
      </c>
      <c r="J2420" s="44">
        <f t="shared" si="260"/>
        <v>1994</v>
      </c>
      <c r="K2420" s="44">
        <f t="shared" si="261"/>
        <v>29</v>
      </c>
      <c r="L2420" s="59">
        <f>VLOOKUP(J2420,'SF CCI, BCI'!A:F,5)</f>
        <v>6530.35</v>
      </c>
      <c r="M2420" s="59">
        <f t="shared" si="265"/>
        <v>2.3532061834358036</v>
      </c>
      <c r="N2420" s="47">
        <f t="shared" si="262"/>
        <v>1472.7305578414635</v>
      </c>
      <c r="O2420" s="44">
        <f t="shared" si="263"/>
        <v>21</v>
      </c>
      <c r="P2420" s="47">
        <f t="shared" si="264"/>
        <v>631.10636633564832</v>
      </c>
    </row>
    <row r="2421" spans="1:16" x14ac:dyDescent="0.25">
      <c r="A2421" s="56">
        <v>7408</v>
      </c>
      <c r="B2421" s="43" t="s">
        <v>1411</v>
      </c>
      <c r="C2421" s="43" t="s">
        <v>1412</v>
      </c>
      <c r="D2421" s="57" t="s">
        <v>165</v>
      </c>
      <c r="E2421" s="44">
        <v>600</v>
      </c>
      <c r="F2421" s="58">
        <v>34516</v>
      </c>
      <c r="G2421" s="45">
        <v>101.25</v>
      </c>
      <c r="H2421" s="45">
        <v>-57.96</v>
      </c>
      <c r="I2421" s="59">
        <f t="shared" si="259"/>
        <v>43.29</v>
      </c>
      <c r="J2421" s="44">
        <f t="shared" si="260"/>
        <v>1994</v>
      </c>
      <c r="K2421" s="44">
        <f t="shared" si="261"/>
        <v>29</v>
      </c>
      <c r="L2421" s="59">
        <f>VLOOKUP(J2421,'SF CCI, BCI'!A:F,5)</f>
        <v>6530.35</v>
      </c>
      <c r="M2421" s="59">
        <f t="shared" si="265"/>
        <v>2.3532061834358036</v>
      </c>
      <c r="N2421" s="47">
        <f t="shared" si="262"/>
        <v>238.26212607287511</v>
      </c>
      <c r="O2421" s="44">
        <f t="shared" si="263"/>
        <v>21</v>
      </c>
      <c r="P2421" s="47">
        <f t="shared" si="264"/>
        <v>101.87029568093594</v>
      </c>
    </row>
    <row r="2422" spans="1:16" x14ac:dyDescent="0.25">
      <c r="A2422" s="56">
        <v>7409</v>
      </c>
      <c r="B2422" s="43" t="s">
        <v>1411</v>
      </c>
      <c r="C2422" s="43" t="s">
        <v>1412</v>
      </c>
      <c r="D2422" s="57" t="s">
        <v>165</v>
      </c>
      <c r="E2422" s="44">
        <v>600</v>
      </c>
      <c r="F2422" s="58">
        <v>34516</v>
      </c>
      <c r="G2422" s="45">
        <v>782.3</v>
      </c>
      <c r="H2422" s="45">
        <v>-447.07</v>
      </c>
      <c r="I2422" s="59">
        <f t="shared" si="259"/>
        <v>335.22999999999996</v>
      </c>
      <c r="J2422" s="44">
        <f t="shared" si="260"/>
        <v>1994</v>
      </c>
      <c r="K2422" s="44">
        <f t="shared" si="261"/>
        <v>29</v>
      </c>
      <c r="L2422" s="59">
        <f>VLOOKUP(J2422,'SF CCI, BCI'!A:F,5)</f>
        <v>6530.35</v>
      </c>
      <c r="M2422" s="59">
        <f t="shared" si="265"/>
        <v>2.3532061834358036</v>
      </c>
      <c r="N2422" s="47">
        <f t="shared" si="262"/>
        <v>1840.9131973018291</v>
      </c>
      <c r="O2422" s="44">
        <f t="shared" si="263"/>
        <v>21</v>
      </c>
      <c r="P2422" s="47">
        <f t="shared" si="264"/>
        <v>788.86530887318429</v>
      </c>
    </row>
    <row r="2423" spans="1:16" x14ac:dyDescent="0.25">
      <c r="A2423" s="56">
        <v>7410</v>
      </c>
      <c r="B2423" s="43" t="s">
        <v>1415</v>
      </c>
      <c r="C2423" s="43" t="s">
        <v>1416</v>
      </c>
      <c r="D2423" s="57" t="s">
        <v>133</v>
      </c>
      <c r="E2423" s="44">
        <v>600</v>
      </c>
      <c r="F2423" s="58">
        <v>35124</v>
      </c>
      <c r="G2423" s="45">
        <v>3465.77</v>
      </c>
      <c r="H2423" s="45">
        <v>-1967.01</v>
      </c>
      <c r="I2423" s="59">
        <f t="shared" si="259"/>
        <v>1498.76</v>
      </c>
      <c r="J2423" s="44">
        <f t="shared" si="260"/>
        <v>1996</v>
      </c>
      <c r="K2423" s="44">
        <f t="shared" si="261"/>
        <v>27</v>
      </c>
      <c r="L2423" s="59">
        <f>VLOOKUP(J2423,'SF CCI, BCI'!A:F,5)</f>
        <v>6629.61</v>
      </c>
      <c r="M2423" s="59">
        <f t="shared" si="265"/>
        <v>2.317973455452131</v>
      </c>
      <c r="N2423" s="47">
        <f t="shared" si="262"/>
        <v>8033.5628627023316</v>
      </c>
      <c r="O2423" s="44">
        <f t="shared" si="263"/>
        <v>23</v>
      </c>
      <c r="P2423" s="47">
        <f t="shared" si="264"/>
        <v>3474.0858960934356</v>
      </c>
    </row>
    <row r="2424" spans="1:16" x14ac:dyDescent="0.25">
      <c r="A2424" s="56">
        <v>7411</v>
      </c>
      <c r="B2424" s="43" t="s">
        <v>1415</v>
      </c>
      <c r="C2424" s="43" t="s">
        <v>1416</v>
      </c>
      <c r="D2424" s="57" t="s">
        <v>133</v>
      </c>
      <c r="E2424" s="44">
        <v>600</v>
      </c>
      <c r="F2424" s="58">
        <v>35124</v>
      </c>
      <c r="G2424" s="45">
        <v>34.33</v>
      </c>
      <c r="H2424" s="45">
        <v>-19.059999999999999</v>
      </c>
      <c r="I2424" s="59">
        <f t="shared" si="259"/>
        <v>15.27</v>
      </c>
      <c r="J2424" s="44">
        <f t="shared" si="260"/>
        <v>1996</v>
      </c>
      <c r="K2424" s="44">
        <f t="shared" si="261"/>
        <v>27</v>
      </c>
      <c r="L2424" s="59">
        <f>VLOOKUP(J2424,'SF CCI, BCI'!A:F,5)</f>
        <v>6629.61</v>
      </c>
      <c r="M2424" s="59">
        <f t="shared" si="265"/>
        <v>2.317973455452131</v>
      </c>
      <c r="N2424" s="47">
        <f t="shared" si="262"/>
        <v>79.576028725671648</v>
      </c>
      <c r="O2424" s="44">
        <f t="shared" si="263"/>
        <v>23</v>
      </c>
      <c r="P2424" s="47">
        <f t="shared" si="264"/>
        <v>35.395454664754041</v>
      </c>
    </row>
    <row r="2425" spans="1:16" x14ac:dyDescent="0.25">
      <c r="A2425" s="56">
        <v>7412</v>
      </c>
      <c r="B2425" s="43" t="s">
        <v>1415</v>
      </c>
      <c r="C2425" s="43" t="s">
        <v>1416</v>
      </c>
      <c r="D2425" s="57" t="s">
        <v>133</v>
      </c>
      <c r="E2425" s="44">
        <v>600</v>
      </c>
      <c r="F2425" s="58">
        <v>35124</v>
      </c>
      <c r="G2425" s="45">
        <v>246</v>
      </c>
      <c r="H2425" s="45">
        <v>-143.89999999999998</v>
      </c>
      <c r="I2425" s="59">
        <f t="shared" si="259"/>
        <v>102.10000000000002</v>
      </c>
      <c r="J2425" s="44">
        <f t="shared" si="260"/>
        <v>1996</v>
      </c>
      <c r="K2425" s="44">
        <f t="shared" si="261"/>
        <v>27</v>
      </c>
      <c r="L2425" s="59">
        <f>VLOOKUP(J2425,'SF CCI, BCI'!A:F,5)</f>
        <v>6629.61</v>
      </c>
      <c r="M2425" s="59">
        <f t="shared" si="265"/>
        <v>2.317973455452131</v>
      </c>
      <c r="N2425" s="47">
        <f t="shared" si="262"/>
        <v>570.22147004122417</v>
      </c>
      <c r="O2425" s="44">
        <f t="shared" si="263"/>
        <v>23</v>
      </c>
      <c r="P2425" s="47">
        <f t="shared" si="264"/>
        <v>236.66508980166262</v>
      </c>
    </row>
    <row r="2426" spans="1:16" x14ac:dyDescent="0.25">
      <c r="A2426" s="56">
        <v>7413</v>
      </c>
      <c r="B2426" s="43" t="s">
        <v>1415</v>
      </c>
      <c r="C2426" s="43" t="s">
        <v>1416</v>
      </c>
      <c r="D2426" s="57" t="s">
        <v>133</v>
      </c>
      <c r="E2426" s="44">
        <v>600</v>
      </c>
      <c r="F2426" s="58">
        <v>35124</v>
      </c>
      <c r="G2426" s="45">
        <v>319.8</v>
      </c>
      <c r="H2426" s="45">
        <v>-184.47</v>
      </c>
      <c r="I2426" s="59">
        <f t="shared" si="259"/>
        <v>135.33000000000001</v>
      </c>
      <c r="J2426" s="44">
        <f t="shared" si="260"/>
        <v>1996</v>
      </c>
      <c r="K2426" s="44">
        <f t="shared" si="261"/>
        <v>27</v>
      </c>
      <c r="L2426" s="59">
        <f>VLOOKUP(J2426,'SF CCI, BCI'!A:F,5)</f>
        <v>6629.61</v>
      </c>
      <c r="M2426" s="59">
        <f t="shared" si="265"/>
        <v>2.317973455452131</v>
      </c>
      <c r="N2426" s="47">
        <f t="shared" si="262"/>
        <v>741.28791105359153</v>
      </c>
      <c r="O2426" s="44">
        <f t="shared" si="263"/>
        <v>23</v>
      </c>
      <c r="P2426" s="47">
        <f t="shared" si="264"/>
        <v>313.69134772633691</v>
      </c>
    </row>
    <row r="2427" spans="1:16" x14ac:dyDescent="0.25">
      <c r="A2427" s="56">
        <v>7414</v>
      </c>
      <c r="B2427" s="43" t="s">
        <v>1415</v>
      </c>
      <c r="C2427" s="43" t="s">
        <v>1416</v>
      </c>
      <c r="D2427" s="57" t="s">
        <v>133</v>
      </c>
      <c r="E2427" s="44">
        <v>600</v>
      </c>
      <c r="F2427" s="58">
        <v>35124</v>
      </c>
      <c r="G2427" s="45">
        <v>80.36</v>
      </c>
      <c r="H2427" s="45">
        <v>-44.14</v>
      </c>
      <c r="I2427" s="59">
        <f t="shared" si="259"/>
        <v>36.22</v>
      </c>
      <c r="J2427" s="44">
        <f t="shared" si="260"/>
        <v>1996</v>
      </c>
      <c r="K2427" s="44">
        <f t="shared" si="261"/>
        <v>27</v>
      </c>
      <c r="L2427" s="59">
        <f>VLOOKUP(J2427,'SF CCI, BCI'!A:F,5)</f>
        <v>6629.61</v>
      </c>
      <c r="M2427" s="59">
        <f t="shared" si="265"/>
        <v>2.317973455452131</v>
      </c>
      <c r="N2427" s="47">
        <f t="shared" si="262"/>
        <v>186.27234688013326</v>
      </c>
      <c r="O2427" s="44">
        <f t="shared" si="263"/>
        <v>23</v>
      </c>
      <c r="P2427" s="47">
        <f t="shared" si="264"/>
        <v>83.956998556476179</v>
      </c>
    </row>
    <row r="2428" spans="1:16" x14ac:dyDescent="0.25">
      <c r="A2428" s="56">
        <v>7415</v>
      </c>
      <c r="B2428" s="43" t="s">
        <v>1415</v>
      </c>
      <c r="C2428" s="43" t="s">
        <v>1416</v>
      </c>
      <c r="D2428" s="57" t="s">
        <v>133</v>
      </c>
      <c r="E2428" s="44">
        <v>600</v>
      </c>
      <c r="F2428" s="58">
        <v>35124</v>
      </c>
      <c r="G2428" s="45">
        <v>507.5</v>
      </c>
      <c r="H2428" s="45">
        <v>-288.24</v>
      </c>
      <c r="I2428" s="59">
        <f t="shared" si="259"/>
        <v>219.26</v>
      </c>
      <c r="J2428" s="44">
        <f t="shared" si="260"/>
        <v>1996</v>
      </c>
      <c r="K2428" s="44">
        <f t="shared" si="261"/>
        <v>27</v>
      </c>
      <c r="L2428" s="59">
        <f>VLOOKUP(J2428,'SF CCI, BCI'!A:F,5)</f>
        <v>6629.61</v>
      </c>
      <c r="M2428" s="59">
        <f t="shared" si="265"/>
        <v>2.317973455452131</v>
      </c>
      <c r="N2428" s="47">
        <f t="shared" si="262"/>
        <v>1176.3715286419565</v>
      </c>
      <c r="O2428" s="44">
        <f t="shared" si="263"/>
        <v>23</v>
      </c>
      <c r="P2428" s="47">
        <f t="shared" si="264"/>
        <v>508.23885984243424</v>
      </c>
    </row>
    <row r="2429" spans="1:16" x14ac:dyDescent="0.25">
      <c r="A2429" s="56">
        <v>7416</v>
      </c>
      <c r="B2429" s="43" t="s">
        <v>1415</v>
      </c>
      <c r="C2429" s="43" t="s">
        <v>1416</v>
      </c>
      <c r="D2429" s="57" t="s">
        <v>133</v>
      </c>
      <c r="E2429" s="44">
        <v>600</v>
      </c>
      <c r="F2429" s="58">
        <v>35124</v>
      </c>
      <c r="G2429" s="45">
        <v>482.89</v>
      </c>
      <c r="H2429" s="45">
        <v>-274.42</v>
      </c>
      <c r="I2429" s="59">
        <f t="shared" si="259"/>
        <v>208.46999999999997</v>
      </c>
      <c r="J2429" s="44">
        <f t="shared" si="260"/>
        <v>1996</v>
      </c>
      <c r="K2429" s="44">
        <f t="shared" si="261"/>
        <v>27</v>
      </c>
      <c r="L2429" s="59">
        <f>VLOOKUP(J2429,'SF CCI, BCI'!A:F,5)</f>
        <v>6629.61</v>
      </c>
      <c r="M2429" s="59">
        <f t="shared" si="265"/>
        <v>2.317973455452131</v>
      </c>
      <c r="N2429" s="47">
        <f t="shared" si="262"/>
        <v>1119.3262019032795</v>
      </c>
      <c r="O2429" s="44">
        <f t="shared" si="263"/>
        <v>23</v>
      </c>
      <c r="P2429" s="47">
        <f t="shared" si="264"/>
        <v>483.2279262581057</v>
      </c>
    </row>
    <row r="2430" spans="1:16" x14ac:dyDescent="0.25">
      <c r="A2430" s="56">
        <v>7417</v>
      </c>
      <c r="B2430" s="43" t="s">
        <v>1415</v>
      </c>
      <c r="C2430" s="43" t="s">
        <v>1416</v>
      </c>
      <c r="D2430" s="57" t="s">
        <v>133</v>
      </c>
      <c r="E2430" s="44">
        <v>600</v>
      </c>
      <c r="F2430" s="58">
        <v>35124</v>
      </c>
      <c r="G2430" s="45">
        <v>9</v>
      </c>
      <c r="H2430" s="45">
        <v>-4.9399999999999995</v>
      </c>
      <c r="I2430" s="59">
        <f t="shared" si="259"/>
        <v>4.0600000000000005</v>
      </c>
      <c r="J2430" s="44">
        <f t="shared" si="260"/>
        <v>1996</v>
      </c>
      <c r="K2430" s="44">
        <f t="shared" si="261"/>
        <v>27</v>
      </c>
      <c r="L2430" s="59">
        <f>VLOOKUP(J2430,'SF CCI, BCI'!A:F,5)</f>
        <v>6629.61</v>
      </c>
      <c r="M2430" s="59">
        <f t="shared" si="265"/>
        <v>2.317973455452131</v>
      </c>
      <c r="N2430" s="47">
        <f t="shared" si="262"/>
        <v>20.861761099069177</v>
      </c>
      <c r="O2430" s="44">
        <f t="shared" si="263"/>
        <v>23</v>
      </c>
      <c r="P2430" s="47">
        <f t="shared" si="264"/>
        <v>9.4109722291356537</v>
      </c>
    </row>
    <row r="2431" spans="1:16" x14ac:dyDescent="0.25">
      <c r="A2431" s="56">
        <v>7418</v>
      </c>
      <c r="B2431" s="43" t="s">
        <v>1415</v>
      </c>
      <c r="C2431" s="43" t="s">
        <v>1416</v>
      </c>
      <c r="D2431" s="57" t="s">
        <v>133</v>
      </c>
      <c r="E2431" s="44">
        <v>600</v>
      </c>
      <c r="F2431" s="58">
        <v>35124</v>
      </c>
      <c r="G2431" s="45">
        <v>104.47</v>
      </c>
      <c r="H2431" s="45">
        <v>-57.48</v>
      </c>
      <c r="I2431" s="59">
        <f t="shared" si="259"/>
        <v>46.99</v>
      </c>
      <c r="J2431" s="44">
        <f t="shared" si="260"/>
        <v>1996</v>
      </c>
      <c r="K2431" s="44">
        <f t="shared" si="261"/>
        <v>27</v>
      </c>
      <c r="L2431" s="59">
        <f>VLOOKUP(J2431,'SF CCI, BCI'!A:F,5)</f>
        <v>6629.61</v>
      </c>
      <c r="M2431" s="59">
        <f t="shared" si="265"/>
        <v>2.317973455452131</v>
      </c>
      <c r="N2431" s="47">
        <f t="shared" si="262"/>
        <v>242.15868689108413</v>
      </c>
      <c r="O2431" s="44">
        <f t="shared" si="263"/>
        <v>23</v>
      </c>
      <c r="P2431" s="47">
        <f t="shared" si="264"/>
        <v>108.92157267169564</v>
      </c>
    </row>
    <row r="2432" spans="1:16" x14ac:dyDescent="0.25">
      <c r="A2432" s="56">
        <v>7419</v>
      </c>
      <c r="B2432" s="43" t="s">
        <v>1415</v>
      </c>
      <c r="C2432" s="43" t="s">
        <v>1416</v>
      </c>
      <c r="D2432" s="57" t="s">
        <v>133</v>
      </c>
      <c r="E2432" s="44">
        <v>600</v>
      </c>
      <c r="F2432" s="58">
        <v>35124</v>
      </c>
      <c r="G2432" s="45">
        <v>1486.27</v>
      </c>
      <c r="H2432" s="45">
        <v>-844.71999999999991</v>
      </c>
      <c r="I2432" s="59">
        <f t="shared" si="259"/>
        <v>641.55000000000007</v>
      </c>
      <c r="J2432" s="44">
        <f t="shared" si="260"/>
        <v>1996</v>
      </c>
      <c r="K2432" s="44">
        <f t="shared" si="261"/>
        <v>27</v>
      </c>
      <c r="L2432" s="59">
        <f>VLOOKUP(J2432,'SF CCI, BCI'!A:F,5)</f>
        <v>6629.61</v>
      </c>
      <c r="M2432" s="59">
        <f t="shared" si="265"/>
        <v>2.317973455452131</v>
      </c>
      <c r="N2432" s="47">
        <f t="shared" si="262"/>
        <v>3445.1344076348387</v>
      </c>
      <c r="O2432" s="44">
        <f t="shared" si="263"/>
        <v>23</v>
      </c>
      <c r="P2432" s="47">
        <f t="shared" si="264"/>
        <v>1487.0958703453148</v>
      </c>
    </row>
    <row r="2433" spans="1:16" x14ac:dyDescent="0.25">
      <c r="A2433" s="56">
        <v>7420</v>
      </c>
      <c r="B2433" s="43" t="s">
        <v>1415</v>
      </c>
      <c r="C2433" s="43" t="s">
        <v>1416</v>
      </c>
      <c r="D2433" s="57" t="s">
        <v>133</v>
      </c>
      <c r="E2433" s="44">
        <v>600</v>
      </c>
      <c r="F2433" s="58">
        <v>35124</v>
      </c>
      <c r="G2433" s="45">
        <v>1039.01</v>
      </c>
      <c r="H2433" s="45">
        <v>-589.57000000000005</v>
      </c>
      <c r="I2433" s="59">
        <f t="shared" si="259"/>
        <v>449.43999999999994</v>
      </c>
      <c r="J2433" s="44">
        <f t="shared" si="260"/>
        <v>1996</v>
      </c>
      <c r="K2433" s="44">
        <f t="shared" si="261"/>
        <v>27</v>
      </c>
      <c r="L2433" s="59">
        <f>VLOOKUP(J2433,'SF CCI, BCI'!A:F,5)</f>
        <v>6629.61</v>
      </c>
      <c r="M2433" s="59">
        <f t="shared" si="265"/>
        <v>2.317973455452131</v>
      </c>
      <c r="N2433" s="47">
        <f t="shared" si="262"/>
        <v>2408.3975999493186</v>
      </c>
      <c r="O2433" s="44">
        <f t="shared" si="263"/>
        <v>23</v>
      </c>
      <c r="P2433" s="47">
        <f t="shared" si="264"/>
        <v>1041.7899898184055</v>
      </c>
    </row>
    <row r="2434" spans="1:16" x14ac:dyDescent="0.25">
      <c r="A2434" s="56">
        <v>7421</v>
      </c>
      <c r="B2434" s="43" t="s">
        <v>1415</v>
      </c>
      <c r="C2434" s="43" t="s">
        <v>1416</v>
      </c>
      <c r="D2434" s="57" t="s">
        <v>133</v>
      </c>
      <c r="E2434" s="44">
        <v>600</v>
      </c>
      <c r="F2434" s="58">
        <v>35124</v>
      </c>
      <c r="G2434" s="45">
        <v>1932.15</v>
      </c>
      <c r="H2434" s="45">
        <v>-1098.76</v>
      </c>
      <c r="I2434" s="59">
        <f t="shared" si="259"/>
        <v>833.3900000000001</v>
      </c>
      <c r="J2434" s="44">
        <f t="shared" si="260"/>
        <v>1996</v>
      </c>
      <c r="K2434" s="44">
        <f t="shared" si="261"/>
        <v>27</v>
      </c>
      <c r="L2434" s="59">
        <f>VLOOKUP(J2434,'SF CCI, BCI'!A:F,5)</f>
        <v>6629.61</v>
      </c>
      <c r="M2434" s="59">
        <f t="shared" si="265"/>
        <v>2.317973455452131</v>
      </c>
      <c r="N2434" s="47">
        <f t="shared" si="262"/>
        <v>4478.6724119518349</v>
      </c>
      <c r="O2434" s="44">
        <f t="shared" si="263"/>
        <v>23</v>
      </c>
      <c r="P2434" s="47">
        <f t="shared" si="264"/>
        <v>1931.7758980392516</v>
      </c>
    </row>
    <row r="2435" spans="1:16" x14ac:dyDescent="0.25">
      <c r="A2435" s="56">
        <v>7422</v>
      </c>
      <c r="B2435" s="43" t="s">
        <v>1415</v>
      </c>
      <c r="C2435" s="43" t="s">
        <v>1416</v>
      </c>
      <c r="D2435" s="57" t="s">
        <v>133</v>
      </c>
      <c r="E2435" s="44">
        <v>600</v>
      </c>
      <c r="F2435" s="58">
        <v>35124</v>
      </c>
      <c r="G2435" s="45">
        <v>3631.94</v>
      </c>
      <c r="H2435" s="45">
        <v>-2058.66</v>
      </c>
      <c r="I2435" s="59">
        <f t="shared" si="259"/>
        <v>1573.2800000000002</v>
      </c>
      <c r="J2435" s="44">
        <f t="shared" si="260"/>
        <v>1996</v>
      </c>
      <c r="K2435" s="44">
        <f t="shared" si="261"/>
        <v>27</v>
      </c>
      <c r="L2435" s="59">
        <f>VLOOKUP(J2435,'SF CCI, BCI'!A:F,5)</f>
        <v>6629.61</v>
      </c>
      <c r="M2435" s="59">
        <f t="shared" si="265"/>
        <v>2.317973455452131</v>
      </c>
      <c r="N2435" s="47">
        <f t="shared" si="262"/>
        <v>8418.7405117948128</v>
      </c>
      <c r="O2435" s="44">
        <f t="shared" si="263"/>
        <v>23</v>
      </c>
      <c r="P2435" s="47">
        <f t="shared" si="264"/>
        <v>3646.8212779937289</v>
      </c>
    </row>
    <row r="2436" spans="1:16" x14ac:dyDescent="0.25">
      <c r="A2436" s="56">
        <v>7423</v>
      </c>
      <c r="B2436" s="43" t="s">
        <v>1415</v>
      </c>
      <c r="C2436" s="43" t="s">
        <v>1416</v>
      </c>
      <c r="D2436" s="57" t="s">
        <v>133</v>
      </c>
      <c r="E2436" s="44">
        <v>600</v>
      </c>
      <c r="F2436" s="58">
        <v>35124</v>
      </c>
      <c r="G2436" s="45">
        <v>51.5</v>
      </c>
      <c r="H2436" s="45">
        <v>-28.59</v>
      </c>
      <c r="I2436" s="59">
        <f t="shared" si="259"/>
        <v>22.91</v>
      </c>
      <c r="J2436" s="44">
        <f t="shared" si="260"/>
        <v>1996</v>
      </c>
      <c r="K2436" s="44">
        <f t="shared" si="261"/>
        <v>27</v>
      </c>
      <c r="L2436" s="59">
        <f>VLOOKUP(J2436,'SF CCI, BCI'!A:F,5)</f>
        <v>6629.61</v>
      </c>
      <c r="M2436" s="59">
        <f t="shared" si="265"/>
        <v>2.317973455452131</v>
      </c>
      <c r="N2436" s="47">
        <f t="shared" si="262"/>
        <v>119.37563295578474</v>
      </c>
      <c r="O2436" s="44">
        <f t="shared" si="263"/>
        <v>23</v>
      </c>
      <c r="P2436" s="47">
        <f t="shared" si="264"/>
        <v>53.10477186440832</v>
      </c>
    </row>
    <row r="2437" spans="1:16" x14ac:dyDescent="0.25">
      <c r="A2437" s="56">
        <v>7424</v>
      </c>
      <c r="B2437" s="43" t="s">
        <v>1415</v>
      </c>
      <c r="C2437" s="43" t="s">
        <v>1416</v>
      </c>
      <c r="D2437" s="57" t="s">
        <v>133</v>
      </c>
      <c r="E2437" s="44">
        <v>600</v>
      </c>
      <c r="F2437" s="58">
        <v>35124</v>
      </c>
      <c r="G2437" s="45">
        <v>98.4</v>
      </c>
      <c r="H2437" s="45">
        <v>-54.1</v>
      </c>
      <c r="I2437" s="59">
        <f t="shared" si="259"/>
        <v>44.300000000000004</v>
      </c>
      <c r="J2437" s="44">
        <f t="shared" si="260"/>
        <v>1996</v>
      </c>
      <c r="K2437" s="44">
        <f t="shared" si="261"/>
        <v>27</v>
      </c>
      <c r="L2437" s="59">
        <f>VLOOKUP(J2437,'SF CCI, BCI'!A:F,5)</f>
        <v>6629.61</v>
      </c>
      <c r="M2437" s="59">
        <f t="shared" si="265"/>
        <v>2.317973455452131</v>
      </c>
      <c r="N2437" s="47">
        <f t="shared" si="262"/>
        <v>228.08858801648969</v>
      </c>
      <c r="O2437" s="44">
        <f t="shared" si="263"/>
        <v>23</v>
      </c>
      <c r="P2437" s="47">
        <f t="shared" si="264"/>
        <v>102.68622407652941</v>
      </c>
    </row>
    <row r="2438" spans="1:16" x14ac:dyDescent="0.25">
      <c r="A2438" s="56">
        <v>7425</v>
      </c>
      <c r="B2438" s="43" t="s">
        <v>1415</v>
      </c>
      <c r="C2438" s="43" t="s">
        <v>1416</v>
      </c>
      <c r="D2438" s="57" t="s">
        <v>133</v>
      </c>
      <c r="E2438" s="44">
        <v>600</v>
      </c>
      <c r="F2438" s="58">
        <v>35124</v>
      </c>
      <c r="G2438" s="45">
        <v>11.25</v>
      </c>
      <c r="H2438" s="45">
        <v>-6.22</v>
      </c>
      <c r="I2438" s="59">
        <f t="shared" si="259"/>
        <v>5.03</v>
      </c>
      <c r="J2438" s="44">
        <f t="shared" si="260"/>
        <v>1996</v>
      </c>
      <c r="K2438" s="44">
        <f t="shared" si="261"/>
        <v>27</v>
      </c>
      <c r="L2438" s="59">
        <f>VLOOKUP(J2438,'SF CCI, BCI'!A:F,5)</f>
        <v>6629.61</v>
      </c>
      <c r="M2438" s="59">
        <f t="shared" si="265"/>
        <v>2.317973455452131</v>
      </c>
      <c r="N2438" s="47">
        <f t="shared" si="262"/>
        <v>26.077201373836473</v>
      </c>
      <c r="O2438" s="44">
        <f t="shared" si="263"/>
        <v>23</v>
      </c>
      <c r="P2438" s="47">
        <f t="shared" si="264"/>
        <v>11.65940648092422</v>
      </c>
    </row>
    <row r="2439" spans="1:16" x14ac:dyDescent="0.25">
      <c r="A2439" s="56">
        <v>7426</v>
      </c>
      <c r="B2439" s="43" t="s">
        <v>1415</v>
      </c>
      <c r="C2439" s="43" t="s">
        <v>1416</v>
      </c>
      <c r="D2439" s="57" t="s">
        <v>133</v>
      </c>
      <c r="E2439" s="44">
        <v>600</v>
      </c>
      <c r="F2439" s="58">
        <v>35124</v>
      </c>
      <c r="G2439" s="45">
        <v>127.92</v>
      </c>
      <c r="H2439" s="45">
        <v>-70.39</v>
      </c>
      <c r="I2439" s="59">
        <f t="shared" si="259"/>
        <v>57.53</v>
      </c>
      <c r="J2439" s="44">
        <f t="shared" si="260"/>
        <v>1996</v>
      </c>
      <c r="K2439" s="44">
        <f t="shared" si="261"/>
        <v>27</v>
      </c>
      <c r="L2439" s="59">
        <f>VLOOKUP(J2439,'SF CCI, BCI'!A:F,5)</f>
        <v>6629.61</v>
      </c>
      <c r="M2439" s="59">
        <f t="shared" si="265"/>
        <v>2.317973455452131</v>
      </c>
      <c r="N2439" s="47">
        <f t="shared" si="262"/>
        <v>296.51516442143662</v>
      </c>
      <c r="O2439" s="44">
        <f t="shared" si="263"/>
        <v>23</v>
      </c>
      <c r="P2439" s="47">
        <f t="shared" si="264"/>
        <v>133.3530128921611</v>
      </c>
    </row>
    <row r="2440" spans="1:16" x14ac:dyDescent="0.25">
      <c r="A2440" s="56">
        <v>7427</v>
      </c>
      <c r="B2440" s="43" t="s">
        <v>1415</v>
      </c>
      <c r="C2440" s="43" t="s">
        <v>1416</v>
      </c>
      <c r="D2440" s="57" t="s">
        <v>133</v>
      </c>
      <c r="E2440" s="44">
        <v>600</v>
      </c>
      <c r="F2440" s="58">
        <v>35124</v>
      </c>
      <c r="G2440" s="45">
        <v>40.18</v>
      </c>
      <c r="H2440" s="45">
        <v>-22.35</v>
      </c>
      <c r="I2440" s="59">
        <f t="shared" si="259"/>
        <v>17.829999999999998</v>
      </c>
      <c r="J2440" s="44">
        <f t="shared" si="260"/>
        <v>1996</v>
      </c>
      <c r="K2440" s="44">
        <f t="shared" si="261"/>
        <v>27</v>
      </c>
      <c r="L2440" s="59">
        <f>VLOOKUP(J2440,'SF CCI, BCI'!A:F,5)</f>
        <v>6629.61</v>
      </c>
      <c r="M2440" s="59">
        <f t="shared" si="265"/>
        <v>2.317973455452131</v>
      </c>
      <c r="N2440" s="47">
        <f t="shared" si="262"/>
        <v>93.136173440066628</v>
      </c>
      <c r="O2440" s="44">
        <f t="shared" si="263"/>
        <v>23</v>
      </c>
      <c r="P2440" s="47">
        <f t="shared" si="264"/>
        <v>41.329466710711493</v>
      </c>
    </row>
    <row r="2441" spans="1:16" x14ac:dyDescent="0.25">
      <c r="A2441" s="56">
        <v>7428</v>
      </c>
      <c r="B2441" s="43" t="s">
        <v>1415</v>
      </c>
      <c r="C2441" s="43" t="s">
        <v>1416</v>
      </c>
      <c r="D2441" s="57" t="s">
        <v>133</v>
      </c>
      <c r="E2441" s="44">
        <v>600</v>
      </c>
      <c r="F2441" s="58">
        <v>35124</v>
      </c>
      <c r="G2441" s="45">
        <v>258.24</v>
      </c>
      <c r="H2441" s="45">
        <v>-150.69</v>
      </c>
      <c r="I2441" s="59">
        <f t="shared" si="259"/>
        <v>107.55000000000001</v>
      </c>
      <c r="J2441" s="44">
        <f t="shared" si="260"/>
        <v>1996</v>
      </c>
      <c r="K2441" s="44">
        <f t="shared" si="261"/>
        <v>27</v>
      </c>
      <c r="L2441" s="59">
        <f>VLOOKUP(J2441,'SF CCI, BCI'!A:F,5)</f>
        <v>6629.61</v>
      </c>
      <c r="M2441" s="59">
        <f t="shared" si="265"/>
        <v>2.317973455452131</v>
      </c>
      <c r="N2441" s="47">
        <f t="shared" si="262"/>
        <v>598.59346513595835</v>
      </c>
      <c r="O2441" s="44">
        <f t="shared" si="263"/>
        <v>23</v>
      </c>
      <c r="P2441" s="47">
        <f t="shared" si="264"/>
        <v>249.29804513387671</v>
      </c>
    </row>
    <row r="2442" spans="1:16" x14ac:dyDescent="0.25">
      <c r="A2442" s="56">
        <v>7429</v>
      </c>
      <c r="B2442" s="43" t="s">
        <v>1415</v>
      </c>
      <c r="C2442" s="43" t="s">
        <v>1416</v>
      </c>
      <c r="D2442" s="57" t="s">
        <v>133</v>
      </c>
      <c r="E2442" s="44">
        <v>600</v>
      </c>
      <c r="F2442" s="58">
        <v>35124</v>
      </c>
      <c r="G2442" s="45">
        <v>766.83</v>
      </c>
      <c r="H2442" s="45">
        <v>-439.56</v>
      </c>
      <c r="I2442" s="59">
        <f t="shared" si="259"/>
        <v>327.27000000000004</v>
      </c>
      <c r="J2442" s="44">
        <f t="shared" si="260"/>
        <v>1996</v>
      </c>
      <c r="K2442" s="44">
        <f t="shared" si="261"/>
        <v>27</v>
      </c>
      <c r="L2442" s="59">
        <f>VLOOKUP(J2442,'SF CCI, BCI'!A:F,5)</f>
        <v>6629.61</v>
      </c>
      <c r="M2442" s="59">
        <f t="shared" si="265"/>
        <v>2.317973455452131</v>
      </c>
      <c r="N2442" s="47">
        <f t="shared" si="262"/>
        <v>1777.4915848443577</v>
      </c>
      <c r="O2442" s="44">
        <f t="shared" si="263"/>
        <v>23</v>
      </c>
      <c r="P2442" s="47">
        <f t="shared" si="264"/>
        <v>758.60317276581895</v>
      </c>
    </row>
    <row r="2443" spans="1:16" x14ac:dyDescent="0.25">
      <c r="A2443" s="56">
        <v>7430</v>
      </c>
      <c r="B2443" s="43" t="s">
        <v>1415</v>
      </c>
      <c r="C2443" s="43" t="s">
        <v>1416</v>
      </c>
      <c r="D2443" s="57" t="s">
        <v>133</v>
      </c>
      <c r="E2443" s="44">
        <v>600</v>
      </c>
      <c r="F2443" s="58">
        <v>35124</v>
      </c>
      <c r="G2443" s="45">
        <v>4.5</v>
      </c>
      <c r="H2443" s="45">
        <v>-2.5999999999999996</v>
      </c>
      <c r="I2443" s="59">
        <f t="shared" ref="I2443:I2506" si="266">G2443+H2443</f>
        <v>1.9000000000000004</v>
      </c>
      <c r="J2443" s="44">
        <f t="shared" ref="J2443:J2506" si="267">YEAR(F2443)</f>
        <v>1996</v>
      </c>
      <c r="K2443" s="44">
        <f t="shared" ref="K2443:K2506" si="268">ROUND(($A$9-F2443)/365,0)</f>
        <v>27</v>
      </c>
      <c r="L2443" s="59">
        <f>VLOOKUP(J2443,'SF CCI, BCI'!A:F,5)</f>
        <v>6629.61</v>
      </c>
      <c r="M2443" s="59">
        <f t="shared" si="265"/>
        <v>2.317973455452131</v>
      </c>
      <c r="N2443" s="47">
        <f t="shared" si="262"/>
        <v>10.430880549534589</v>
      </c>
      <c r="O2443" s="44">
        <f t="shared" si="263"/>
        <v>23</v>
      </c>
      <c r="P2443" s="47">
        <f t="shared" si="264"/>
        <v>4.4041495653590497</v>
      </c>
    </row>
    <row r="2444" spans="1:16" x14ac:dyDescent="0.25">
      <c r="A2444" s="56">
        <v>7431</v>
      </c>
      <c r="B2444" s="43" t="s">
        <v>1415</v>
      </c>
      <c r="C2444" s="43" t="s">
        <v>1416</v>
      </c>
      <c r="D2444" s="57" t="s">
        <v>133</v>
      </c>
      <c r="E2444" s="44">
        <v>600</v>
      </c>
      <c r="F2444" s="58">
        <v>35124</v>
      </c>
      <c r="G2444" s="45">
        <v>52.23</v>
      </c>
      <c r="H2444" s="45">
        <v>-28.99</v>
      </c>
      <c r="I2444" s="59">
        <f t="shared" si="266"/>
        <v>23.24</v>
      </c>
      <c r="J2444" s="44">
        <f t="shared" si="267"/>
        <v>1996</v>
      </c>
      <c r="K2444" s="44">
        <f t="shared" si="268"/>
        <v>27</v>
      </c>
      <c r="L2444" s="59">
        <f>VLOOKUP(J2444,'SF CCI, BCI'!A:F,5)</f>
        <v>6629.61</v>
      </c>
      <c r="M2444" s="59">
        <f t="shared" si="265"/>
        <v>2.317973455452131</v>
      </c>
      <c r="N2444" s="47">
        <f t="shared" ref="N2444:N2507" si="269">G2444*M2444</f>
        <v>121.0677535782648</v>
      </c>
      <c r="O2444" s="44">
        <f t="shared" ref="O2444:O2507" si="270">IF(E2444="(blank)","",IF(K2444&gt;(E2444/12),0,(E2444/12)-K2444))</f>
        <v>23</v>
      </c>
      <c r="P2444" s="47">
        <f t="shared" ref="P2444:P2507" si="271">M2444*I2444</f>
        <v>53.869703104707519</v>
      </c>
    </row>
    <row r="2445" spans="1:16" x14ac:dyDescent="0.25">
      <c r="A2445" s="56">
        <v>7432</v>
      </c>
      <c r="B2445" s="43" t="s">
        <v>1415</v>
      </c>
      <c r="C2445" s="43" t="s">
        <v>1416</v>
      </c>
      <c r="D2445" s="57" t="s">
        <v>133</v>
      </c>
      <c r="E2445" s="44">
        <v>600</v>
      </c>
      <c r="F2445" s="58">
        <v>35124</v>
      </c>
      <c r="G2445" s="45">
        <v>1183.93</v>
      </c>
      <c r="H2445" s="45">
        <v>-669.45</v>
      </c>
      <c r="I2445" s="59">
        <f t="shared" si="266"/>
        <v>514.48</v>
      </c>
      <c r="J2445" s="44">
        <f t="shared" si="267"/>
        <v>1996</v>
      </c>
      <c r="K2445" s="44">
        <f t="shared" si="268"/>
        <v>27</v>
      </c>
      <c r="L2445" s="59">
        <f>VLOOKUP(J2445,'SF CCI, BCI'!A:F,5)</f>
        <v>6629.61</v>
      </c>
      <c r="M2445" s="59">
        <f t="shared" si="265"/>
        <v>2.317973455452131</v>
      </c>
      <c r="N2445" s="47">
        <f t="shared" si="269"/>
        <v>2744.3183131134415</v>
      </c>
      <c r="O2445" s="44">
        <f t="shared" si="270"/>
        <v>23</v>
      </c>
      <c r="P2445" s="47">
        <f t="shared" si="271"/>
        <v>1192.5509833610124</v>
      </c>
    </row>
    <row r="2446" spans="1:16" x14ac:dyDescent="0.25">
      <c r="A2446" s="56">
        <v>7433</v>
      </c>
      <c r="B2446" s="43" t="s">
        <v>1415</v>
      </c>
      <c r="C2446" s="43" t="s">
        <v>1416</v>
      </c>
      <c r="D2446" s="57" t="s">
        <v>133</v>
      </c>
      <c r="E2446" s="44">
        <v>600</v>
      </c>
      <c r="F2446" s="58">
        <v>35124</v>
      </c>
      <c r="G2446" s="45">
        <v>528.26</v>
      </c>
      <c r="H2446" s="45">
        <v>-299.59000000000003</v>
      </c>
      <c r="I2446" s="59">
        <f t="shared" si="266"/>
        <v>228.66999999999996</v>
      </c>
      <c r="J2446" s="44">
        <f t="shared" si="267"/>
        <v>1996</v>
      </c>
      <c r="K2446" s="44">
        <f t="shared" si="268"/>
        <v>27</v>
      </c>
      <c r="L2446" s="59">
        <f>VLOOKUP(J2446,'SF CCI, BCI'!A:F,5)</f>
        <v>6629.61</v>
      </c>
      <c r="M2446" s="59">
        <f t="shared" si="265"/>
        <v>2.317973455452131</v>
      </c>
      <c r="N2446" s="47">
        <f t="shared" si="269"/>
        <v>1224.4926575771426</v>
      </c>
      <c r="O2446" s="44">
        <f t="shared" si="270"/>
        <v>23</v>
      </c>
      <c r="P2446" s="47">
        <f t="shared" si="271"/>
        <v>530.05099005823865</v>
      </c>
    </row>
    <row r="2447" spans="1:16" x14ac:dyDescent="0.25">
      <c r="A2447" s="56">
        <v>7434</v>
      </c>
      <c r="B2447" s="43" t="s">
        <v>1415</v>
      </c>
      <c r="C2447" s="43" t="s">
        <v>1416</v>
      </c>
      <c r="D2447" s="57" t="s">
        <v>133</v>
      </c>
      <c r="E2447" s="44">
        <v>600</v>
      </c>
      <c r="F2447" s="58">
        <v>35124</v>
      </c>
      <c r="G2447" s="45">
        <v>1539.11</v>
      </c>
      <c r="H2447" s="45">
        <v>-873.69999999999993</v>
      </c>
      <c r="I2447" s="59">
        <f t="shared" si="266"/>
        <v>665.41</v>
      </c>
      <c r="J2447" s="44">
        <f t="shared" si="267"/>
        <v>1996</v>
      </c>
      <c r="K2447" s="44">
        <f t="shared" si="268"/>
        <v>27</v>
      </c>
      <c r="L2447" s="59">
        <f>VLOOKUP(J2447,'SF CCI, BCI'!A:F,5)</f>
        <v>6629.61</v>
      </c>
      <c r="M2447" s="59">
        <f t="shared" si="265"/>
        <v>2.317973455452131</v>
      </c>
      <c r="N2447" s="47">
        <f t="shared" si="269"/>
        <v>3567.6161250209288</v>
      </c>
      <c r="O2447" s="44">
        <f t="shared" si="270"/>
        <v>23</v>
      </c>
      <c r="P2447" s="47">
        <f t="shared" si="271"/>
        <v>1542.4027169924025</v>
      </c>
    </row>
    <row r="2448" spans="1:16" x14ac:dyDescent="0.25">
      <c r="A2448" s="56">
        <v>7435</v>
      </c>
      <c r="B2448" s="43" t="s">
        <v>1415</v>
      </c>
      <c r="C2448" s="43" t="s">
        <v>1416</v>
      </c>
      <c r="D2448" s="57" t="s">
        <v>133</v>
      </c>
      <c r="E2448" s="44">
        <v>600</v>
      </c>
      <c r="F2448" s="58">
        <v>35124</v>
      </c>
      <c r="G2448" s="45">
        <v>5565.25</v>
      </c>
      <c r="H2448" s="45">
        <v>-3156.62</v>
      </c>
      <c r="I2448" s="59">
        <f t="shared" si="266"/>
        <v>2408.63</v>
      </c>
      <c r="J2448" s="44">
        <f t="shared" si="267"/>
        <v>1996</v>
      </c>
      <c r="K2448" s="44">
        <f t="shared" si="268"/>
        <v>27</v>
      </c>
      <c r="L2448" s="59">
        <f>VLOOKUP(J2448,'SF CCI, BCI'!A:F,5)</f>
        <v>6629.61</v>
      </c>
      <c r="M2448" s="59">
        <f t="shared" si="265"/>
        <v>2.317973455452131</v>
      </c>
      <c r="N2448" s="47">
        <f t="shared" si="269"/>
        <v>12900.101772954971</v>
      </c>
      <c r="O2448" s="44">
        <f t="shared" si="270"/>
        <v>23</v>
      </c>
      <c r="P2448" s="47">
        <f t="shared" si="271"/>
        <v>5583.1404040056668</v>
      </c>
    </row>
    <row r="2449" spans="1:16" x14ac:dyDescent="0.25">
      <c r="A2449" s="56">
        <v>7436</v>
      </c>
      <c r="B2449" s="43" t="s">
        <v>1415</v>
      </c>
      <c r="C2449" s="43" t="s">
        <v>1416</v>
      </c>
      <c r="D2449" s="57" t="s">
        <v>133</v>
      </c>
      <c r="E2449" s="44">
        <v>600</v>
      </c>
      <c r="F2449" s="58">
        <v>35124</v>
      </c>
      <c r="G2449" s="45">
        <v>939.6</v>
      </c>
      <c r="H2449" s="45">
        <v>-534.17999999999995</v>
      </c>
      <c r="I2449" s="59">
        <f t="shared" si="266"/>
        <v>405.42000000000007</v>
      </c>
      <c r="J2449" s="44">
        <f t="shared" si="267"/>
        <v>1996</v>
      </c>
      <c r="K2449" s="44">
        <f t="shared" si="268"/>
        <v>27</v>
      </c>
      <c r="L2449" s="59">
        <f>VLOOKUP(J2449,'SF CCI, BCI'!A:F,5)</f>
        <v>6629.61</v>
      </c>
      <c r="M2449" s="59">
        <f t="shared" si="265"/>
        <v>2.317973455452131</v>
      </c>
      <c r="N2449" s="47">
        <f t="shared" si="269"/>
        <v>2177.9678587428225</v>
      </c>
      <c r="O2449" s="44">
        <f t="shared" si="270"/>
        <v>23</v>
      </c>
      <c r="P2449" s="47">
        <f t="shared" si="271"/>
        <v>939.75279830940315</v>
      </c>
    </row>
    <row r="2450" spans="1:16" x14ac:dyDescent="0.25">
      <c r="A2450" s="56">
        <v>7437</v>
      </c>
      <c r="B2450" s="43" t="s">
        <v>1415</v>
      </c>
      <c r="C2450" s="43" t="s">
        <v>1416</v>
      </c>
      <c r="D2450" s="57" t="s">
        <v>133</v>
      </c>
      <c r="E2450" s="44">
        <v>600</v>
      </c>
      <c r="F2450" s="58">
        <v>35124</v>
      </c>
      <c r="G2450" s="45">
        <v>393.58</v>
      </c>
      <c r="H2450" s="45">
        <v>-225.47</v>
      </c>
      <c r="I2450" s="59">
        <f t="shared" si="266"/>
        <v>168.10999999999999</v>
      </c>
      <c r="J2450" s="44">
        <f t="shared" si="267"/>
        <v>1996</v>
      </c>
      <c r="K2450" s="44">
        <f t="shared" si="268"/>
        <v>27</v>
      </c>
      <c r="L2450" s="59">
        <f>VLOOKUP(J2450,'SF CCI, BCI'!A:F,5)</f>
        <v>6629.61</v>
      </c>
      <c r="M2450" s="59">
        <f t="shared" ref="M2450:M2513" si="272">$M$9/L2450</f>
        <v>2.317973455452131</v>
      </c>
      <c r="N2450" s="47">
        <f t="shared" si="269"/>
        <v>912.30799259684966</v>
      </c>
      <c r="O2450" s="44">
        <f t="shared" si="270"/>
        <v>23</v>
      </c>
      <c r="P2450" s="47">
        <f t="shared" si="271"/>
        <v>389.67451759605768</v>
      </c>
    </row>
    <row r="2451" spans="1:16" x14ac:dyDescent="0.25">
      <c r="A2451" s="56">
        <v>7438</v>
      </c>
      <c r="B2451" s="43" t="s">
        <v>1415</v>
      </c>
      <c r="C2451" s="43" t="s">
        <v>1416</v>
      </c>
      <c r="D2451" s="57" t="s">
        <v>133</v>
      </c>
      <c r="E2451" s="44">
        <v>600</v>
      </c>
      <c r="F2451" s="58">
        <v>35124</v>
      </c>
      <c r="G2451" s="45">
        <v>2478.9299999999998</v>
      </c>
      <c r="H2451" s="45">
        <v>-1408.57</v>
      </c>
      <c r="I2451" s="59">
        <f t="shared" si="266"/>
        <v>1070.3599999999999</v>
      </c>
      <c r="J2451" s="44">
        <f t="shared" si="267"/>
        <v>1996</v>
      </c>
      <c r="K2451" s="44">
        <f t="shared" si="268"/>
        <v>27</v>
      </c>
      <c r="L2451" s="59">
        <f>VLOOKUP(J2451,'SF CCI, BCI'!A:F,5)</f>
        <v>6629.61</v>
      </c>
      <c r="M2451" s="59">
        <f t="shared" si="272"/>
        <v>2.317973455452131</v>
      </c>
      <c r="N2451" s="47">
        <f t="shared" si="269"/>
        <v>5746.0939379239508</v>
      </c>
      <c r="O2451" s="44">
        <f t="shared" si="270"/>
        <v>23</v>
      </c>
      <c r="P2451" s="47">
        <f t="shared" si="271"/>
        <v>2481.0660677777428</v>
      </c>
    </row>
    <row r="2452" spans="1:16" x14ac:dyDescent="0.25">
      <c r="A2452" s="56">
        <v>7439</v>
      </c>
      <c r="B2452" s="43" t="s">
        <v>1415</v>
      </c>
      <c r="C2452" s="43" t="s">
        <v>1416</v>
      </c>
      <c r="D2452" s="57" t="s">
        <v>133</v>
      </c>
      <c r="E2452" s="44">
        <v>600</v>
      </c>
      <c r="F2452" s="58">
        <v>35124</v>
      </c>
      <c r="G2452" s="45">
        <v>18</v>
      </c>
      <c r="H2452" s="45">
        <v>-9.93</v>
      </c>
      <c r="I2452" s="59">
        <f t="shared" si="266"/>
        <v>8.07</v>
      </c>
      <c r="J2452" s="44">
        <f t="shared" si="267"/>
        <v>1996</v>
      </c>
      <c r="K2452" s="44">
        <f t="shared" si="268"/>
        <v>27</v>
      </c>
      <c r="L2452" s="59">
        <f>VLOOKUP(J2452,'SF CCI, BCI'!A:F,5)</f>
        <v>6629.61</v>
      </c>
      <c r="M2452" s="59">
        <f t="shared" si="272"/>
        <v>2.317973455452131</v>
      </c>
      <c r="N2452" s="47">
        <f t="shared" si="269"/>
        <v>41.723522198138355</v>
      </c>
      <c r="O2452" s="44">
        <f t="shared" si="270"/>
        <v>23</v>
      </c>
      <c r="P2452" s="47">
        <f t="shared" si="271"/>
        <v>18.706045785498699</v>
      </c>
    </row>
    <row r="2453" spans="1:16" x14ac:dyDescent="0.25">
      <c r="A2453" s="56">
        <v>7440</v>
      </c>
      <c r="B2453" s="43" t="s">
        <v>1415</v>
      </c>
      <c r="C2453" s="43" t="s">
        <v>1416</v>
      </c>
      <c r="D2453" s="57" t="s">
        <v>133</v>
      </c>
      <c r="E2453" s="44">
        <v>600</v>
      </c>
      <c r="F2453" s="58">
        <v>35124</v>
      </c>
      <c r="G2453" s="45">
        <v>511.65</v>
      </c>
      <c r="H2453" s="45">
        <v>-290.35999999999996</v>
      </c>
      <c r="I2453" s="59">
        <f t="shared" si="266"/>
        <v>221.29000000000002</v>
      </c>
      <c r="J2453" s="44">
        <f t="shared" si="267"/>
        <v>1996</v>
      </c>
      <c r="K2453" s="44">
        <f t="shared" si="268"/>
        <v>27</v>
      </c>
      <c r="L2453" s="59">
        <f>VLOOKUP(J2453,'SF CCI, BCI'!A:F,5)</f>
        <v>6629.61</v>
      </c>
      <c r="M2453" s="59">
        <f t="shared" si="272"/>
        <v>2.317973455452131</v>
      </c>
      <c r="N2453" s="47">
        <f t="shared" si="269"/>
        <v>1185.9911184820828</v>
      </c>
      <c r="O2453" s="44">
        <f t="shared" si="270"/>
        <v>23</v>
      </c>
      <c r="P2453" s="47">
        <f t="shared" si="271"/>
        <v>512.94434595700216</v>
      </c>
    </row>
    <row r="2454" spans="1:16" x14ac:dyDescent="0.25">
      <c r="A2454" s="56">
        <v>7441</v>
      </c>
      <c r="B2454" s="43" t="s">
        <v>1415</v>
      </c>
      <c r="C2454" s="43" t="s">
        <v>1416</v>
      </c>
      <c r="D2454" s="57" t="s">
        <v>133</v>
      </c>
      <c r="E2454" s="44">
        <v>600</v>
      </c>
      <c r="F2454" s="58">
        <v>35124</v>
      </c>
      <c r="G2454" s="45">
        <v>80.36</v>
      </c>
      <c r="H2454" s="45">
        <v>-44.14</v>
      </c>
      <c r="I2454" s="59">
        <f t="shared" si="266"/>
        <v>36.22</v>
      </c>
      <c r="J2454" s="44">
        <f t="shared" si="267"/>
        <v>1996</v>
      </c>
      <c r="K2454" s="44">
        <f t="shared" si="268"/>
        <v>27</v>
      </c>
      <c r="L2454" s="59">
        <f>VLOOKUP(J2454,'SF CCI, BCI'!A:F,5)</f>
        <v>6629.61</v>
      </c>
      <c r="M2454" s="59">
        <f t="shared" si="272"/>
        <v>2.317973455452131</v>
      </c>
      <c r="N2454" s="47">
        <f t="shared" si="269"/>
        <v>186.27234688013326</v>
      </c>
      <c r="O2454" s="44">
        <f t="shared" si="270"/>
        <v>23</v>
      </c>
      <c r="P2454" s="47">
        <f t="shared" si="271"/>
        <v>83.956998556476179</v>
      </c>
    </row>
    <row r="2455" spans="1:16" x14ac:dyDescent="0.25">
      <c r="A2455" s="56">
        <v>7442</v>
      </c>
      <c r="B2455" s="43" t="s">
        <v>1415</v>
      </c>
      <c r="C2455" s="43" t="s">
        <v>1416</v>
      </c>
      <c r="D2455" s="57" t="s">
        <v>133</v>
      </c>
      <c r="E2455" s="44">
        <v>600</v>
      </c>
      <c r="F2455" s="58">
        <v>35124</v>
      </c>
      <c r="G2455" s="45">
        <v>419.25</v>
      </c>
      <c r="H2455" s="45">
        <v>-239.54000000000002</v>
      </c>
      <c r="I2455" s="59">
        <f t="shared" si="266"/>
        <v>179.70999999999998</v>
      </c>
      <c r="J2455" s="44">
        <f t="shared" si="267"/>
        <v>1996</v>
      </c>
      <c r="K2455" s="44">
        <f t="shared" si="268"/>
        <v>27</v>
      </c>
      <c r="L2455" s="59">
        <f>VLOOKUP(J2455,'SF CCI, BCI'!A:F,5)</f>
        <v>6629.61</v>
      </c>
      <c r="M2455" s="59">
        <f t="shared" si="272"/>
        <v>2.317973455452131</v>
      </c>
      <c r="N2455" s="47">
        <f t="shared" si="269"/>
        <v>971.81037119830592</v>
      </c>
      <c r="O2455" s="44">
        <f t="shared" si="270"/>
        <v>23</v>
      </c>
      <c r="P2455" s="47">
        <f t="shared" si="271"/>
        <v>416.56300967930241</v>
      </c>
    </row>
    <row r="2456" spans="1:16" x14ac:dyDescent="0.25">
      <c r="A2456" s="56">
        <v>7443</v>
      </c>
      <c r="B2456" s="43" t="s">
        <v>1415</v>
      </c>
      <c r="C2456" s="43" t="s">
        <v>1416</v>
      </c>
      <c r="D2456" s="57" t="s">
        <v>133</v>
      </c>
      <c r="E2456" s="44">
        <v>600</v>
      </c>
      <c r="F2456" s="58">
        <v>35124</v>
      </c>
      <c r="G2456" s="45">
        <v>965</v>
      </c>
      <c r="H2456" s="45">
        <v>-548.85</v>
      </c>
      <c r="I2456" s="59">
        <f t="shared" si="266"/>
        <v>416.15</v>
      </c>
      <c r="J2456" s="44">
        <f t="shared" si="267"/>
        <v>1996</v>
      </c>
      <c r="K2456" s="44">
        <f t="shared" si="268"/>
        <v>27</v>
      </c>
      <c r="L2456" s="59">
        <f>VLOOKUP(J2456,'SF CCI, BCI'!A:F,5)</f>
        <v>6629.61</v>
      </c>
      <c r="M2456" s="59">
        <f t="shared" si="272"/>
        <v>2.317973455452131</v>
      </c>
      <c r="N2456" s="47">
        <f t="shared" si="269"/>
        <v>2236.8443845113065</v>
      </c>
      <c r="O2456" s="44">
        <f t="shared" si="270"/>
        <v>23</v>
      </c>
      <c r="P2456" s="47">
        <f t="shared" si="271"/>
        <v>964.62465348640421</v>
      </c>
    </row>
    <row r="2457" spans="1:16" x14ac:dyDescent="0.25">
      <c r="A2457" s="56">
        <v>7444</v>
      </c>
      <c r="B2457" s="43" t="s">
        <v>1415</v>
      </c>
      <c r="C2457" s="43" t="s">
        <v>1416</v>
      </c>
      <c r="D2457" s="57" t="s">
        <v>133</v>
      </c>
      <c r="E2457" s="44">
        <v>600</v>
      </c>
      <c r="F2457" s="58">
        <v>35124</v>
      </c>
      <c r="G2457" s="45">
        <v>9</v>
      </c>
      <c r="H2457" s="45">
        <v>-4.9399999999999995</v>
      </c>
      <c r="I2457" s="59">
        <f t="shared" si="266"/>
        <v>4.0600000000000005</v>
      </c>
      <c r="J2457" s="44">
        <f t="shared" si="267"/>
        <v>1996</v>
      </c>
      <c r="K2457" s="44">
        <f t="shared" si="268"/>
        <v>27</v>
      </c>
      <c r="L2457" s="59">
        <f>VLOOKUP(J2457,'SF CCI, BCI'!A:F,5)</f>
        <v>6629.61</v>
      </c>
      <c r="M2457" s="59">
        <f t="shared" si="272"/>
        <v>2.317973455452131</v>
      </c>
      <c r="N2457" s="47">
        <f t="shared" si="269"/>
        <v>20.861761099069177</v>
      </c>
      <c r="O2457" s="44">
        <f t="shared" si="270"/>
        <v>23</v>
      </c>
      <c r="P2457" s="47">
        <f t="shared" si="271"/>
        <v>9.4109722291356537</v>
      </c>
    </row>
    <row r="2458" spans="1:16" x14ac:dyDescent="0.25">
      <c r="A2458" s="56">
        <v>7445</v>
      </c>
      <c r="B2458" s="43" t="s">
        <v>1415</v>
      </c>
      <c r="C2458" s="43" t="s">
        <v>1416</v>
      </c>
      <c r="D2458" s="57" t="s">
        <v>133</v>
      </c>
      <c r="E2458" s="44">
        <v>600</v>
      </c>
      <c r="F2458" s="58">
        <v>35124</v>
      </c>
      <c r="G2458" s="45">
        <v>104.47</v>
      </c>
      <c r="H2458" s="45">
        <v>-57.48</v>
      </c>
      <c r="I2458" s="59">
        <f t="shared" si="266"/>
        <v>46.99</v>
      </c>
      <c r="J2458" s="44">
        <f t="shared" si="267"/>
        <v>1996</v>
      </c>
      <c r="K2458" s="44">
        <f t="shared" si="268"/>
        <v>27</v>
      </c>
      <c r="L2458" s="59">
        <f>VLOOKUP(J2458,'SF CCI, BCI'!A:F,5)</f>
        <v>6629.61</v>
      </c>
      <c r="M2458" s="59">
        <f t="shared" si="272"/>
        <v>2.317973455452131</v>
      </c>
      <c r="N2458" s="47">
        <f t="shared" si="269"/>
        <v>242.15868689108413</v>
      </c>
      <c r="O2458" s="44">
        <f t="shared" si="270"/>
        <v>23</v>
      </c>
      <c r="P2458" s="47">
        <f t="shared" si="271"/>
        <v>108.92157267169564</v>
      </c>
    </row>
    <row r="2459" spans="1:16" x14ac:dyDescent="0.25">
      <c r="A2459" s="56">
        <v>7446</v>
      </c>
      <c r="B2459" s="43" t="s">
        <v>1415</v>
      </c>
      <c r="C2459" s="43" t="s">
        <v>1416</v>
      </c>
      <c r="D2459" s="57" t="s">
        <v>133</v>
      </c>
      <c r="E2459" s="44">
        <v>600</v>
      </c>
      <c r="F2459" s="58">
        <v>35124</v>
      </c>
      <c r="G2459" s="45">
        <v>3067.51</v>
      </c>
      <c r="H2459" s="45">
        <v>-1741.45</v>
      </c>
      <c r="I2459" s="59">
        <f t="shared" si="266"/>
        <v>1326.0600000000002</v>
      </c>
      <c r="J2459" s="44">
        <f t="shared" si="267"/>
        <v>1996</v>
      </c>
      <c r="K2459" s="44">
        <f t="shared" si="268"/>
        <v>27</v>
      </c>
      <c r="L2459" s="59">
        <f>VLOOKUP(J2459,'SF CCI, BCI'!A:F,5)</f>
        <v>6629.61</v>
      </c>
      <c r="M2459" s="59">
        <f t="shared" si="272"/>
        <v>2.317973455452131</v>
      </c>
      <c r="N2459" s="47">
        <f t="shared" si="269"/>
        <v>7110.406754333967</v>
      </c>
      <c r="O2459" s="44">
        <f t="shared" si="270"/>
        <v>23</v>
      </c>
      <c r="P2459" s="47">
        <f t="shared" si="271"/>
        <v>3073.771880336853</v>
      </c>
    </row>
    <row r="2460" spans="1:16" x14ac:dyDescent="0.25">
      <c r="A2460" s="56">
        <v>7447</v>
      </c>
      <c r="B2460" s="43" t="s">
        <v>1415</v>
      </c>
      <c r="C2460" s="43" t="s">
        <v>1416</v>
      </c>
      <c r="D2460" s="57" t="s">
        <v>133</v>
      </c>
      <c r="E2460" s="44">
        <v>600</v>
      </c>
      <c r="F2460" s="58">
        <v>35124</v>
      </c>
      <c r="G2460" s="45">
        <v>1524.91</v>
      </c>
      <c r="H2460" s="45">
        <v>-865.8</v>
      </c>
      <c r="I2460" s="59">
        <f t="shared" si="266"/>
        <v>659.11000000000013</v>
      </c>
      <c r="J2460" s="44">
        <f t="shared" si="267"/>
        <v>1996</v>
      </c>
      <c r="K2460" s="44">
        <f t="shared" si="268"/>
        <v>27</v>
      </c>
      <c r="L2460" s="59">
        <f>VLOOKUP(J2460,'SF CCI, BCI'!A:F,5)</f>
        <v>6629.61</v>
      </c>
      <c r="M2460" s="59">
        <f t="shared" si="272"/>
        <v>2.317973455452131</v>
      </c>
      <c r="N2460" s="47">
        <f t="shared" si="269"/>
        <v>3534.7009019535094</v>
      </c>
      <c r="O2460" s="44">
        <f t="shared" si="270"/>
        <v>23</v>
      </c>
      <c r="P2460" s="47">
        <f t="shared" si="271"/>
        <v>1527.7994842230544</v>
      </c>
    </row>
    <row r="2461" spans="1:16" x14ac:dyDescent="0.25">
      <c r="A2461" s="56">
        <v>7448</v>
      </c>
      <c r="B2461" s="43" t="s">
        <v>1415</v>
      </c>
      <c r="C2461" s="43" t="s">
        <v>1416</v>
      </c>
      <c r="D2461" s="57" t="s">
        <v>133</v>
      </c>
      <c r="E2461" s="44">
        <v>600</v>
      </c>
      <c r="F2461" s="58">
        <v>35124</v>
      </c>
      <c r="G2461" s="45">
        <v>3987.76</v>
      </c>
      <c r="H2461" s="45">
        <v>-2265.67</v>
      </c>
      <c r="I2461" s="59">
        <f t="shared" si="266"/>
        <v>1722.0900000000001</v>
      </c>
      <c r="J2461" s="44">
        <f t="shared" si="267"/>
        <v>1996</v>
      </c>
      <c r="K2461" s="44">
        <f t="shared" si="268"/>
        <v>27</v>
      </c>
      <c r="L2461" s="59">
        <f>VLOOKUP(J2461,'SF CCI, BCI'!A:F,5)</f>
        <v>6629.61</v>
      </c>
      <c r="M2461" s="59">
        <f t="shared" si="272"/>
        <v>2.317973455452131</v>
      </c>
      <c r="N2461" s="47">
        <f t="shared" si="269"/>
        <v>9243.5218267137898</v>
      </c>
      <c r="O2461" s="44">
        <f t="shared" si="270"/>
        <v>23</v>
      </c>
      <c r="P2461" s="47">
        <f t="shared" si="271"/>
        <v>3991.7589078995607</v>
      </c>
    </row>
    <row r="2462" spans="1:16" x14ac:dyDescent="0.25">
      <c r="A2462" s="56">
        <v>7449</v>
      </c>
      <c r="B2462" s="43" t="s">
        <v>1415</v>
      </c>
      <c r="C2462" s="43" t="s">
        <v>1416</v>
      </c>
      <c r="D2462" s="57" t="s">
        <v>133</v>
      </c>
      <c r="E2462" s="44">
        <v>600</v>
      </c>
      <c r="F2462" s="58">
        <v>35124</v>
      </c>
      <c r="G2462" s="45">
        <v>5136.9799999999996</v>
      </c>
      <c r="H2462" s="45">
        <v>-2912.53</v>
      </c>
      <c r="I2462" s="59">
        <f t="shared" si="266"/>
        <v>2224.4499999999994</v>
      </c>
      <c r="J2462" s="44">
        <f t="shared" si="267"/>
        <v>1996</v>
      </c>
      <c r="K2462" s="44">
        <f t="shared" si="268"/>
        <v>27</v>
      </c>
      <c r="L2462" s="59">
        <f>VLOOKUP(J2462,'SF CCI, BCI'!A:F,5)</f>
        <v>6629.61</v>
      </c>
      <c r="M2462" s="59">
        <f t="shared" si="272"/>
        <v>2.317973455452131</v>
      </c>
      <c r="N2462" s="47">
        <f t="shared" si="269"/>
        <v>11907.383281188486</v>
      </c>
      <c r="O2462" s="44">
        <f t="shared" si="270"/>
        <v>23</v>
      </c>
      <c r="P2462" s="47">
        <f t="shared" si="271"/>
        <v>5156.2160529804914</v>
      </c>
    </row>
    <row r="2463" spans="1:16" x14ac:dyDescent="0.25">
      <c r="A2463" s="56">
        <v>7450</v>
      </c>
      <c r="B2463" s="43" t="s">
        <v>1415</v>
      </c>
      <c r="C2463" s="43" t="s">
        <v>1416</v>
      </c>
      <c r="D2463" s="57" t="s">
        <v>133</v>
      </c>
      <c r="E2463" s="44">
        <v>600</v>
      </c>
      <c r="F2463" s="58">
        <v>35124</v>
      </c>
      <c r="G2463" s="45">
        <v>-288.89</v>
      </c>
      <c r="H2463" s="45">
        <v>167.15</v>
      </c>
      <c r="I2463" s="59">
        <f t="shared" si="266"/>
        <v>-121.73999999999998</v>
      </c>
      <c r="J2463" s="44">
        <f t="shared" si="267"/>
        <v>1996</v>
      </c>
      <c r="K2463" s="44">
        <f t="shared" si="268"/>
        <v>27</v>
      </c>
      <c r="L2463" s="59">
        <f>VLOOKUP(J2463,'SF CCI, BCI'!A:F,5)</f>
        <v>6629.61</v>
      </c>
      <c r="M2463" s="59">
        <f t="shared" si="272"/>
        <v>2.317973455452131</v>
      </c>
      <c r="N2463" s="47">
        <f t="shared" si="269"/>
        <v>-669.63935154556611</v>
      </c>
      <c r="O2463" s="44">
        <f t="shared" si="270"/>
        <v>23</v>
      </c>
      <c r="P2463" s="47">
        <f t="shared" si="271"/>
        <v>-282.1900884667424</v>
      </c>
    </row>
    <row r="2464" spans="1:16" x14ac:dyDescent="0.25">
      <c r="A2464" s="56">
        <v>7451</v>
      </c>
      <c r="B2464" s="43" t="s">
        <v>1415</v>
      </c>
      <c r="C2464" s="43" t="s">
        <v>1416</v>
      </c>
      <c r="D2464" s="57" t="s">
        <v>133</v>
      </c>
      <c r="E2464" s="44">
        <v>600</v>
      </c>
      <c r="F2464" s="58">
        <v>35124</v>
      </c>
      <c r="G2464" s="45">
        <v>295.19</v>
      </c>
      <c r="H2464" s="45">
        <v>-170.98</v>
      </c>
      <c r="I2464" s="59">
        <f t="shared" si="266"/>
        <v>124.21000000000001</v>
      </c>
      <c r="J2464" s="44">
        <f t="shared" si="267"/>
        <v>1996</v>
      </c>
      <c r="K2464" s="44">
        <f t="shared" si="268"/>
        <v>27</v>
      </c>
      <c r="L2464" s="59">
        <f>VLOOKUP(J2464,'SF CCI, BCI'!A:F,5)</f>
        <v>6629.61</v>
      </c>
      <c r="M2464" s="59">
        <f t="shared" si="272"/>
        <v>2.317973455452131</v>
      </c>
      <c r="N2464" s="47">
        <f t="shared" si="269"/>
        <v>684.24258431491455</v>
      </c>
      <c r="O2464" s="44">
        <f t="shared" si="270"/>
        <v>23</v>
      </c>
      <c r="P2464" s="47">
        <f t="shared" si="271"/>
        <v>287.9154829017092</v>
      </c>
    </row>
    <row r="2465" spans="1:16" x14ac:dyDescent="0.25">
      <c r="A2465" s="56">
        <v>7452</v>
      </c>
      <c r="B2465" s="43" t="s">
        <v>1415</v>
      </c>
      <c r="C2465" s="43" t="s">
        <v>1416</v>
      </c>
      <c r="D2465" s="57" t="s">
        <v>133</v>
      </c>
      <c r="E2465" s="44">
        <v>600</v>
      </c>
      <c r="F2465" s="58">
        <v>35124</v>
      </c>
      <c r="G2465" s="45">
        <v>13.5</v>
      </c>
      <c r="H2465" s="45">
        <v>-7.3299999999999992</v>
      </c>
      <c r="I2465" s="59">
        <f t="shared" si="266"/>
        <v>6.1700000000000008</v>
      </c>
      <c r="J2465" s="44">
        <f t="shared" si="267"/>
        <v>1996</v>
      </c>
      <c r="K2465" s="44">
        <f t="shared" si="268"/>
        <v>27</v>
      </c>
      <c r="L2465" s="59">
        <f>VLOOKUP(J2465,'SF CCI, BCI'!A:F,5)</f>
        <v>6629.61</v>
      </c>
      <c r="M2465" s="59">
        <f t="shared" si="272"/>
        <v>2.317973455452131</v>
      </c>
      <c r="N2465" s="47">
        <f t="shared" si="269"/>
        <v>31.29264164860377</v>
      </c>
      <c r="O2465" s="44">
        <f t="shared" si="270"/>
        <v>23</v>
      </c>
      <c r="P2465" s="47">
        <f t="shared" si="271"/>
        <v>14.30189622013965</v>
      </c>
    </row>
    <row r="2466" spans="1:16" x14ac:dyDescent="0.25">
      <c r="A2466" s="56">
        <v>7453</v>
      </c>
      <c r="B2466" s="43" t="s">
        <v>1415</v>
      </c>
      <c r="C2466" s="43" t="s">
        <v>1416</v>
      </c>
      <c r="D2466" s="57" t="s">
        <v>133</v>
      </c>
      <c r="E2466" s="44">
        <v>600</v>
      </c>
      <c r="F2466" s="58">
        <v>35124</v>
      </c>
      <c r="G2466" s="45">
        <v>383.75</v>
      </c>
      <c r="H2466" s="45">
        <v>-219.9</v>
      </c>
      <c r="I2466" s="59">
        <f t="shared" si="266"/>
        <v>163.85</v>
      </c>
      <c r="J2466" s="44">
        <f t="shared" si="267"/>
        <v>1996</v>
      </c>
      <c r="K2466" s="44">
        <f t="shared" si="268"/>
        <v>27</v>
      </c>
      <c r="L2466" s="59">
        <f>VLOOKUP(J2466,'SF CCI, BCI'!A:F,5)</f>
        <v>6629.61</v>
      </c>
      <c r="M2466" s="59">
        <f t="shared" si="272"/>
        <v>2.317973455452131</v>
      </c>
      <c r="N2466" s="47">
        <f t="shared" si="269"/>
        <v>889.52231352975525</v>
      </c>
      <c r="O2466" s="44">
        <f t="shared" si="270"/>
        <v>23</v>
      </c>
      <c r="P2466" s="47">
        <f t="shared" si="271"/>
        <v>379.79995067583167</v>
      </c>
    </row>
    <row r="2467" spans="1:16" x14ac:dyDescent="0.25">
      <c r="A2467" s="56">
        <v>7454</v>
      </c>
      <c r="B2467" s="43" t="s">
        <v>1415</v>
      </c>
      <c r="C2467" s="43" t="s">
        <v>1416</v>
      </c>
      <c r="D2467" s="57" t="s">
        <v>133</v>
      </c>
      <c r="E2467" s="44">
        <v>600</v>
      </c>
      <c r="F2467" s="58">
        <v>35124</v>
      </c>
      <c r="G2467" s="45">
        <v>40.18</v>
      </c>
      <c r="H2467" s="45">
        <v>-22.35</v>
      </c>
      <c r="I2467" s="59">
        <f t="shared" si="266"/>
        <v>17.829999999999998</v>
      </c>
      <c r="J2467" s="44">
        <f t="shared" si="267"/>
        <v>1996</v>
      </c>
      <c r="K2467" s="44">
        <f t="shared" si="268"/>
        <v>27</v>
      </c>
      <c r="L2467" s="59">
        <f>VLOOKUP(J2467,'SF CCI, BCI'!A:F,5)</f>
        <v>6629.61</v>
      </c>
      <c r="M2467" s="59">
        <f t="shared" si="272"/>
        <v>2.317973455452131</v>
      </c>
      <c r="N2467" s="47">
        <f t="shared" si="269"/>
        <v>93.136173440066628</v>
      </c>
      <c r="O2467" s="44">
        <f t="shared" si="270"/>
        <v>23</v>
      </c>
      <c r="P2467" s="47">
        <f t="shared" si="271"/>
        <v>41.329466710711493</v>
      </c>
    </row>
    <row r="2468" spans="1:16" x14ac:dyDescent="0.25">
      <c r="A2468" s="56">
        <v>7455</v>
      </c>
      <c r="B2468" s="43" t="s">
        <v>1415</v>
      </c>
      <c r="C2468" s="43" t="s">
        <v>1416</v>
      </c>
      <c r="D2468" s="57" t="s">
        <v>133</v>
      </c>
      <c r="E2468" s="44">
        <v>600</v>
      </c>
      <c r="F2468" s="58">
        <v>35124</v>
      </c>
      <c r="G2468" s="45">
        <v>339.68</v>
      </c>
      <c r="H2468" s="45">
        <v>-195.78</v>
      </c>
      <c r="I2468" s="59">
        <f t="shared" si="266"/>
        <v>143.9</v>
      </c>
      <c r="J2468" s="44">
        <f t="shared" si="267"/>
        <v>1996</v>
      </c>
      <c r="K2468" s="44">
        <f t="shared" si="268"/>
        <v>27</v>
      </c>
      <c r="L2468" s="59">
        <f>VLOOKUP(J2468,'SF CCI, BCI'!A:F,5)</f>
        <v>6629.61</v>
      </c>
      <c r="M2468" s="59">
        <f t="shared" si="272"/>
        <v>2.317973455452131</v>
      </c>
      <c r="N2468" s="47">
        <f t="shared" si="269"/>
        <v>787.36922334797987</v>
      </c>
      <c r="O2468" s="44">
        <f t="shared" si="270"/>
        <v>23</v>
      </c>
      <c r="P2468" s="47">
        <f t="shared" si="271"/>
        <v>333.55638023956163</v>
      </c>
    </row>
    <row r="2469" spans="1:16" x14ac:dyDescent="0.25">
      <c r="A2469" s="56">
        <v>7456</v>
      </c>
      <c r="B2469" s="43" t="s">
        <v>1415</v>
      </c>
      <c r="C2469" s="43" t="s">
        <v>1416</v>
      </c>
      <c r="D2469" s="57" t="s">
        <v>133</v>
      </c>
      <c r="E2469" s="44">
        <v>600</v>
      </c>
      <c r="F2469" s="58">
        <v>35124</v>
      </c>
      <c r="G2469" s="45">
        <v>340.39</v>
      </c>
      <c r="H2469" s="45">
        <v>-196.11</v>
      </c>
      <c r="I2469" s="59">
        <f t="shared" si="266"/>
        <v>144.27999999999997</v>
      </c>
      <c r="J2469" s="44">
        <f t="shared" si="267"/>
        <v>1996</v>
      </c>
      <c r="K2469" s="44">
        <f t="shared" si="268"/>
        <v>27</v>
      </c>
      <c r="L2469" s="59">
        <f>VLOOKUP(J2469,'SF CCI, BCI'!A:F,5)</f>
        <v>6629.61</v>
      </c>
      <c r="M2469" s="59">
        <f t="shared" si="272"/>
        <v>2.317973455452131</v>
      </c>
      <c r="N2469" s="47">
        <f t="shared" si="269"/>
        <v>789.0149845013508</v>
      </c>
      <c r="O2469" s="44">
        <f t="shared" si="270"/>
        <v>23</v>
      </c>
      <c r="P2469" s="47">
        <f t="shared" si="271"/>
        <v>334.43721015263338</v>
      </c>
    </row>
    <row r="2470" spans="1:16" x14ac:dyDescent="0.25">
      <c r="A2470" s="56">
        <v>7457</v>
      </c>
      <c r="B2470" s="43" t="s">
        <v>1415</v>
      </c>
      <c r="C2470" s="43" t="s">
        <v>1416</v>
      </c>
      <c r="D2470" s="57" t="s">
        <v>133</v>
      </c>
      <c r="E2470" s="44">
        <v>600</v>
      </c>
      <c r="F2470" s="58">
        <v>35124</v>
      </c>
      <c r="G2470" s="45">
        <v>4.5</v>
      </c>
      <c r="H2470" s="45">
        <v>-2.5999999999999996</v>
      </c>
      <c r="I2470" s="59">
        <f t="shared" si="266"/>
        <v>1.9000000000000004</v>
      </c>
      <c r="J2470" s="44">
        <f t="shared" si="267"/>
        <v>1996</v>
      </c>
      <c r="K2470" s="44">
        <f t="shared" si="268"/>
        <v>27</v>
      </c>
      <c r="L2470" s="59">
        <f>VLOOKUP(J2470,'SF CCI, BCI'!A:F,5)</f>
        <v>6629.61</v>
      </c>
      <c r="M2470" s="59">
        <f t="shared" si="272"/>
        <v>2.317973455452131</v>
      </c>
      <c r="N2470" s="47">
        <f t="shared" si="269"/>
        <v>10.430880549534589</v>
      </c>
      <c r="O2470" s="44">
        <f t="shared" si="270"/>
        <v>23</v>
      </c>
      <c r="P2470" s="47">
        <f t="shared" si="271"/>
        <v>4.4041495653590497</v>
      </c>
    </row>
    <row r="2471" spans="1:16" x14ac:dyDescent="0.25">
      <c r="A2471" s="56">
        <v>7458</v>
      </c>
      <c r="B2471" s="43" t="s">
        <v>1415</v>
      </c>
      <c r="C2471" s="43" t="s">
        <v>1416</v>
      </c>
      <c r="D2471" s="57" t="s">
        <v>133</v>
      </c>
      <c r="E2471" s="44">
        <v>600</v>
      </c>
      <c r="F2471" s="58">
        <v>35124</v>
      </c>
      <c r="G2471" s="45">
        <v>52.23</v>
      </c>
      <c r="H2471" s="45">
        <v>-28.99</v>
      </c>
      <c r="I2471" s="59">
        <f t="shared" si="266"/>
        <v>23.24</v>
      </c>
      <c r="J2471" s="44">
        <f t="shared" si="267"/>
        <v>1996</v>
      </c>
      <c r="K2471" s="44">
        <f t="shared" si="268"/>
        <v>27</v>
      </c>
      <c r="L2471" s="59">
        <f>VLOOKUP(J2471,'SF CCI, BCI'!A:F,5)</f>
        <v>6629.61</v>
      </c>
      <c r="M2471" s="59">
        <f t="shared" si="272"/>
        <v>2.317973455452131</v>
      </c>
      <c r="N2471" s="47">
        <f t="shared" si="269"/>
        <v>121.0677535782648</v>
      </c>
      <c r="O2471" s="44">
        <f t="shared" si="270"/>
        <v>23</v>
      </c>
      <c r="P2471" s="47">
        <f t="shared" si="271"/>
        <v>53.869703104707519</v>
      </c>
    </row>
    <row r="2472" spans="1:16" x14ac:dyDescent="0.25">
      <c r="A2472" s="56">
        <v>7459</v>
      </c>
      <c r="B2472" s="43" t="s">
        <v>1415</v>
      </c>
      <c r="C2472" s="43" t="s">
        <v>1416</v>
      </c>
      <c r="D2472" s="57" t="s">
        <v>133</v>
      </c>
      <c r="E2472" s="44">
        <v>600</v>
      </c>
      <c r="F2472" s="58">
        <v>35124</v>
      </c>
      <c r="G2472" s="45">
        <v>1175.1099999999999</v>
      </c>
      <c r="H2472" s="45">
        <v>-664.75</v>
      </c>
      <c r="I2472" s="59">
        <f t="shared" si="266"/>
        <v>510.3599999999999</v>
      </c>
      <c r="J2472" s="44">
        <f t="shared" si="267"/>
        <v>1996</v>
      </c>
      <c r="K2472" s="44">
        <f t="shared" si="268"/>
        <v>27</v>
      </c>
      <c r="L2472" s="59">
        <f>VLOOKUP(J2472,'SF CCI, BCI'!A:F,5)</f>
        <v>6629.61</v>
      </c>
      <c r="M2472" s="59">
        <f t="shared" si="272"/>
        <v>2.317973455452131</v>
      </c>
      <c r="N2472" s="47">
        <f t="shared" si="269"/>
        <v>2723.8737872363536</v>
      </c>
      <c r="O2472" s="44">
        <f t="shared" si="270"/>
        <v>23</v>
      </c>
      <c r="P2472" s="47">
        <f t="shared" si="271"/>
        <v>1183.0009327245493</v>
      </c>
    </row>
    <row r="2473" spans="1:16" x14ac:dyDescent="0.25">
      <c r="A2473" s="56">
        <v>7460</v>
      </c>
      <c r="B2473" s="43" t="s">
        <v>1415</v>
      </c>
      <c r="C2473" s="43" t="s">
        <v>1416</v>
      </c>
      <c r="D2473" s="57" t="s">
        <v>133</v>
      </c>
      <c r="E2473" s="44">
        <v>600</v>
      </c>
      <c r="F2473" s="58">
        <v>35124</v>
      </c>
      <c r="G2473" s="45">
        <v>430.64</v>
      </c>
      <c r="H2473" s="45">
        <v>-245.92</v>
      </c>
      <c r="I2473" s="59">
        <f t="shared" si="266"/>
        <v>184.72</v>
      </c>
      <c r="J2473" s="44">
        <f t="shared" si="267"/>
        <v>1996</v>
      </c>
      <c r="K2473" s="44">
        <f t="shared" si="268"/>
        <v>27</v>
      </c>
      <c r="L2473" s="59">
        <f>VLOOKUP(J2473,'SF CCI, BCI'!A:F,5)</f>
        <v>6629.61</v>
      </c>
      <c r="M2473" s="59">
        <f t="shared" si="272"/>
        <v>2.317973455452131</v>
      </c>
      <c r="N2473" s="47">
        <f t="shared" si="269"/>
        <v>998.21208885590568</v>
      </c>
      <c r="O2473" s="44">
        <f t="shared" si="270"/>
        <v>23</v>
      </c>
      <c r="P2473" s="47">
        <f t="shared" si="271"/>
        <v>428.17605669111765</v>
      </c>
    </row>
    <row r="2474" spans="1:16" x14ac:dyDescent="0.25">
      <c r="A2474" s="56">
        <v>7461</v>
      </c>
      <c r="B2474" s="43" t="s">
        <v>1415</v>
      </c>
      <c r="C2474" s="43" t="s">
        <v>1416</v>
      </c>
      <c r="D2474" s="57" t="s">
        <v>133</v>
      </c>
      <c r="E2474" s="44">
        <v>600</v>
      </c>
      <c r="F2474" s="58">
        <v>35124</v>
      </c>
      <c r="G2474" s="45">
        <v>1527.64</v>
      </c>
      <c r="H2474" s="45">
        <v>-867.39</v>
      </c>
      <c r="I2474" s="59">
        <f t="shared" si="266"/>
        <v>660.25000000000011</v>
      </c>
      <c r="J2474" s="44">
        <f t="shared" si="267"/>
        <v>1996</v>
      </c>
      <c r="K2474" s="44">
        <f t="shared" si="268"/>
        <v>27</v>
      </c>
      <c r="L2474" s="59">
        <f>VLOOKUP(J2474,'SF CCI, BCI'!A:F,5)</f>
        <v>6629.61</v>
      </c>
      <c r="M2474" s="59">
        <f t="shared" si="272"/>
        <v>2.317973455452131</v>
      </c>
      <c r="N2474" s="47">
        <f t="shared" si="269"/>
        <v>3541.0289694868934</v>
      </c>
      <c r="O2474" s="44">
        <f t="shared" si="270"/>
        <v>23</v>
      </c>
      <c r="P2474" s="47">
        <f t="shared" si="271"/>
        <v>1530.4419739622697</v>
      </c>
    </row>
    <row r="2475" spans="1:16" x14ac:dyDescent="0.25">
      <c r="A2475" s="56">
        <v>7462</v>
      </c>
      <c r="B2475" s="43" t="s">
        <v>1417</v>
      </c>
      <c r="C2475" s="43" t="s">
        <v>1418</v>
      </c>
      <c r="D2475" s="57" t="s">
        <v>133</v>
      </c>
      <c r="E2475" s="44">
        <v>600</v>
      </c>
      <c r="F2475" s="58">
        <v>35124</v>
      </c>
      <c r="G2475" s="45">
        <v>725.71</v>
      </c>
      <c r="H2475" s="45">
        <v>-400.36</v>
      </c>
      <c r="I2475" s="59">
        <f t="shared" si="266"/>
        <v>325.35000000000002</v>
      </c>
      <c r="J2475" s="44">
        <f t="shared" si="267"/>
        <v>1996</v>
      </c>
      <c r="K2475" s="44">
        <f t="shared" si="268"/>
        <v>27</v>
      </c>
      <c r="L2475" s="59">
        <f>VLOOKUP(J2475,'SF CCI, BCI'!A:F,5)</f>
        <v>6629.61</v>
      </c>
      <c r="M2475" s="59">
        <f t="shared" si="272"/>
        <v>2.317973455452131</v>
      </c>
      <c r="N2475" s="47">
        <f t="shared" si="269"/>
        <v>1682.1765163561661</v>
      </c>
      <c r="O2475" s="44">
        <f t="shared" si="270"/>
        <v>23</v>
      </c>
      <c r="P2475" s="47">
        <f t="shared" si="271"/>
        <v>754.15266373135091</v>
      </c>
    </row>
    <row r="2476" spans="1:16" x14ac:dyDescent="0.25">
      <c r="A2476" s="56">
        <v>7463</v>
      </c>
      <c r="B2476" s="43" t="s">
        <v>1417</v>
      </c>
      <c r="C2476" s="43" t="s">
        <v>1418</v>
      </c>
      <c r="D2476" s="57" t="s">
        <v>133</v>
      </c>
      <c r="E2476" s="44">
        <v>600</v>
      </c>
      <c r="F2476" s="58">
        <v>35124</v>
      </c>
      <c r="G2476" s="45">
        <v>126</v>
      </c>
      <c r="H2476" s="45">
        <v>-69.52</v>
      </c>
      <c r="I2476" s="59">
        <f t="shared" si="266"/>
        <v>56.480000000000004</v>
      </c>
      <c r="J2476" s="44">
        <f t="shared" si="267"/>
        <v>1996</v>
      </c>
      <c r="K2476" s="44">
        <f t="shared" si="268"/>
        <v>27</v>
      </c>
      <c r="L2476" s="59">
        <f>VLOOKUP(J2476,'SF CCI, BCI'!A:F,5)</f>
        <v>6629.61</v>
      </c>
      <c r="M2476" s="59">
        <f t="shared" si="272"/>
        <v>2.317973455452131</v>
      </c>
      <c r="N2476" s="47">
        <f t="shared" si="269"/>
        <v>292.06465538696852</v>
      </c>
      <c r="O2476" s="44">
        <f t="shared" si="270"/>
        <v>23</v>
      </c>
      <c r="P2476" s="47">
        <f t="shared" si="271"/>
        <v>130.91914076393635</v>
      </c>
    </row>
    <row r="2477" spans="1:16" x14ac:dyDescent="0.25">
      <c r="A2477" s="56">
        <v>7464</v>
      </c>
      <c r="B2477" s="43" t="s">
        <v>1417</v>
      </c>
      <c r="C2477" s="43" t="s">
        <v>1418</v>
      </c>
      <c r="D2477" s="57" t="s">
        <v>133</v>
      </c>
      <c r="E2477" s="44">
        <v>600</v>
      </c>
      <c r="F2477" s="58">
        <v>35124</v>
      </c>
      <c r="G2477" s="45">
        <v>226.48</v>
      </c>
      <c r="H2477" s="45">
        <v>-125.03</v>
      </c>
      <c r="I2477" s="59">
        <f t="shared" si="266"/>
        <v>101.44999999999999</v>
      </c>
      <c r="J2477" s="44">
        <f t="shared" si="267"/>
        <v>1996</v>
      </c>
      <c r="K2477" s="44">
        <f t="shared" si="268"/>
        <v>27</v>
      </c>
      <c r="L2477" s="59">
        <f>VLOOKUP(J2477,'SF CCI, BCI'!A:F,5)</f>
        <v>6629.61</v>
      </c>
      <c r="M2477" s="59">
        <f t="shared" si="272"/>
        <v>2.317973455452131</v>
      </c>
      <c r="N2477" s="47">
        <f t="shared" si="269"/>
        <v>524.97462819079863</v>
      </c>
      <c r="O2477" s="44">
        <f t="shared" si="270"/>
        <v>23</v>
      </c>
      <c r="P2477" s="47">
        <f t="shared" si="271"/>
        <v>235.15840705561865</v>
      </c>
    </row>
    <row r="2478" spans="1:16" x14ac:dyDescent="0.25">
      <c r="A2478" s="56">
        <v>7465</v>
      </c>
      <c r="B2478" s="43" t="s">
        <v>1417</v>
      </c>
      <c r="C2478" s="43" t="s">
        <v>1418</v>
      </c>
      <c r="D2478" s="57" t="s">
        <v>133</v>
      </c>
      <c r="E2478" s="44">
        <v>600</v>
      </c>
      <c r="F2478" s="58">
        <v>35124</v>
      </c>
      <c r="G2478" s="45">
        <v>130</v>
      </c>
      <c r="H2478" s="45">
        <v>-71.87</v>
      </c>
      <c r="I2478" s="59">
        <f t="shared" si="266"/>
        <v>58.129999999999995</v>
      </c>
      <c r="J2478" s="44">
        <f t="shared" si="267"/>
        <v>1996</v>
      </c>
      <c r="K2478" s="44">
        <f t="shared" si="268"/>
        <v>27</v>
      </c>
      <c r="L2478" s="59">
        <f>VLOOKUP(J2478,'SF CCI, BCI'!A:F,5)</f>
        <v>6629.61</v>
      </c>
      <c r="M2478" s="59">
        <f t="shared" si="272"/>
        <v>2.317973455452131</v>
      </c>
      <c r="N2478" s="47">
        <f t="shared" si="269"/>
        <v>301.336549208777</v>
      </c>
      <c r="O2478" s="44">
        <f t="shared" si="270"/>
        <v>23</v>
      </c>
      <c r="P2478" s="47">
        <f t="shared" si="271"/>
        <v>134.74379696543235</v>
      </c>
    </row>
    <row r="2479" spans="1:16" x14ac:dyDescent="0.25">
      <c r="A2479" s="56">
        <v>7466</v>
      </c>
      <c r="B2479" s="43" t="s">
        <v>1417</v>
      </c>
      <c r="C2479" s="43" t="s">
        <v>1418</v>
      </c>
      <c r="D2479" s="57" t="s">
        <v>133</v>
      </c>
      <c r="E2479" s="44">
        <v>600</v>
      </c>
      <c r="F2479" s="58">
        <v>35124</v>
      </c>
      <c r="G2479" s="45">
        <v>1331.57</v>
      </c>
      <c r="H2479" s="45">
        <v>-734.63</v>
      </c>
      <c r="I2479" s="59">
        <f t="shared" si="266"/>
        <v>596.93999999999994</v>
      </c>
      <c r="J2479" s="44">
        <f t="shared" si="267"/>
        <v>1996</v>
      </c>
      <c r="K2479" s="44">
        <f t="shared" si="268"/>
        <v>27</v>
      </c>
      <c r="L2479" s="59">
        <f>VLOOKUP(J2479,'SF CCI, BCI'!A:F,5)</f>
        <v>6629.61</v>
      </c>
      <c r="M2479" s="59">
        <f t="shared" si="272"/>
        <v>2.317973455452131</v>
      </c>
      <c r="N2479" s="47">
        <f t="shared" si="269"/>
        <v>3086.5439140763938</v>
      </c>
      <c r="O2479" s="44">
        <f t="shared" si="270"/>
        <v>23</v>
      </c>
      <c r="P2479" s="47">
        <f t="shared" si="271"/>
        <v>1383.6910744975949</v>
      </c>
    </row>
    <row r="2480" spans="1:16" x14ac:dyDescent="0.25">
      <c r="A2480" s="56">
        <v>7467</v>
      </c>
      <c r="B2480" s="43" t="s">
        <v>1417</v>
      </c>
      <c r="C2480" s="43" t="s">
        <v>1418</v>
      </c>
      <c r="D2480" s="57" t="s">
        <v>133</v>
      </c>
      <c r="E2480" s="44">
        <v>600</v>
      </c>
      <c r="F2480" s="58">
        <v>35124</v>
      </c>
      <c r="G2480" s="45">
        <v>535.38</v>
      </c>
      <c r="H2480" s="45">
        <v>-295.25</v>
      </c>
      <c r="I2480" s="59">
        <f t="shared" si="266"/>
        <v>240.13</v>
      </c>
      <c r="J2480" s="44">
        <f t="shared" si="267"/>
        <v>1996</v>
      </c>
      <c r="K2480" s="44">
        <f t="shared" si="268"/>
        <v>27</v>
      </c>
      <c r="L2480" s="59">
        <f>VLOOKUP(J2480,'SF CCI, BCI'!A:F,5)</f>
        <v>6629.61</v>
      </c>
      <c r="M2480" s="59">
        <f t="shared" si="272"/>
        <v>2.317973455452131</v>
      </c>
      <c r="N2480" s="47">
        <f t="shared" si="269"/>
        <v>1240.9966285799619</v>
      </c>
      <c r="O2480" s="44">
        <f t="shared" si="270"/>
        <v>23</v>
      </c>
      <c r="P2480" s="47">
        <f t="shared" si="271"/>
        <v>556.61496585772022</v>
      </c>
    </row>
    <row r="2481" spans="1:16" x14ac:dyDescent="0.25">
      <c r="A2481" s="56">
        <v>7468</v>
      </c>
      <c r="B2481" s="43" t="s">
        <v>1417</v>
      </c>
      <c r="C2481" s="43" t="s">
        <v>1418</v>
      </c>
      <c r="D2481" s="57" t="s">
        <v>133</v>
      </c>
      <c r="E2481" s="44">
        <v>600</v>
      </c>
      <c r="F2481" s="58">
        <v>35124</v>
      </c>
      <c r="G2481" s="45">
        <v>1731.05</v>
      </c>
      <c r="H2481" s="45">
        <v>-955.08</v>
      </c>
      <c r="I2481" s="59">
        <f t="shared" si="266"/>
        <v>775.96999999999991</v>
      </c>
      <c r="J2481" s="44">
        <f t="shared" si="267"/>
        <v>1996</v>
      </c>
      <c r="K2481" s="44">
        <f t="shared" si="268"/>
        <v>27</v>
      </c>
      <c r="L2481" s="59">
        <f>VLOOKUP(J2481,'SF CCI, BCI'!A:F,5)</f>
        <v>6629.61</v>
      </c>
      <c r="M2481" s="59">
        <f t="shared" si="272"/>
        <v>2.317973455452131</v>
      </c>
      <c r="N2481" s="47">
        <f t="shared" si="269"/>
        <v>4012.5279500604111</v>
      </c>
      <c r="O2481" s="44">
        <f t="shared" si="270"/>
        <v>23</v>
      </c>
      <c r="P2481" s="47">
        <f t="shared" si="271"/>
        <v>1798.67786222719</v>
      </c>
    </row>
    <row r="2482" spans="1:16" x14ac:dyDescent="0.25">
      <c r="A2482" s="56">
        <v>7469</v>
      </c>
      <c r="B2482" s="43" t="s">
        <v>1417</v>
      </c>
      <c r="C2482" s="43" t="s">
        <v>1418</v>
      </c>
      <c r="D2482" s="57" t="s">
        <v>133</v>
      </c>
      <c r="E2482" s="44">
        <v>600</v>
      </c>
      <c r="F2482" s="58">
        <v>35124</v>
      </c>
      <c r="G2482" s="45">
        <v>69.180000000000007</v>
      </c>
      <c r="H2482" s="45">
        <v>-38.279999999999994</v>
      </c>
      <c r="I2482" s="59">
        <f t="shared" si="266"/>
        <v>30.900000000000013</v>
      </c>
      <c r="J2482" s="44">
        <f t="shared" si="267"/>
        <v>1996</v>
      </c>
      <c r="K2482" s="44">
        <f t="shared" si="268"/>
        <v>27</v>
      </c>
      <c r="L2482" s="59">
        <f>VLOOKUP(J2482,'SF CCI, BCI'!A:F,5)</f>
        <v>6629.61</v>
      </c>
      <c r="M2482" s="59">
        <f t="shared" si="272"/>
        <v>2.317973455452131</v>
      </c>
      <c r="N2482" s="47">
        <f t="shared" si="269"/>
        <v>160.35740364817843</v>
      </c>
      <c r="O2482" s="44">
        <f t="shared" si="270"/>
        <v>23</v>
      </c>
      <c r="P2482" s="47">
        <f t="shared" si="271"/>
        <v>71.625379773470883</v>
      </c>
    </row>
    <row r="2483" spans="1:16" x14ac:dyDescent="0.25">
      <c r="A2483" s="56">
        <v>7470</v>
      </c>
      <c r="B2483" s="43" t="s">
        <v>1417</v>
      </c>
      <c r="C2483" s="43" t="s">
        <v>1418</v>
      </c>
      <c r="D2483" s="57" t="s">
        <v>133</v>
      </c>
      <c r="E2483" s="44">
        <v>600</v>
      </c>
      <c r="F2483" s="58">
        <v>35124</v>
      </c>
      <c r="G2483" s="45">
        <v>60.82</v>
      </c>
      <c r="H2483" s="45">
        <v>-33.5</v>
      </c>
      <c r="I2483" s="59">
        <f t="shared" si="266"/>
        <v>27.32</v>
      </c>
      <c r="J2483" s="44">
        <f t="shared" si="267"/>
        <v>1996</v>
      </c>
      <c r="K2483" s="44">
        <f t="shared" si="268"/>
        <v>27</v>
      </c>
      <c r="L2483" s="59">
        <f>VLOOKUP(J2483,'SF CCI, BCI'!A:F,5)</f>
        <v>6629.61</v>
      </c>
      <c r="M2483" s="59">
        <f t="shared" si="272"/>
        <v>2.317973455452131</v>
      </c>
      <c r="N2483" s="47">
        <f t="shared" si="269"/>
        <v>140.9791455605986</v>
      </c>
      <c r="O2483" s="44">
        <f t="shared" si="270"/>
        <v>23</v>
      </c>
      <c r="P2483" s="47">
        <f t="shared" si="271"/>
        <v>63.32703480295222</v>
      </c>
    </row>
    <row r="2484" spans="1:16" x14ac:dyDescent="0.25">
      <c r="A2484" s="56">
        <v>7471</v>
      </c>
      <c r="B2484" s="43" t="s">
        <v>1417</v>
      </c>
      <c r="C2484" s="43" t="s">
        <v>1418</v>
      </c>
      <c r="D2484" s="57" t="s">
        <v>133</v>
      </c>
      <c r="E2484" s="44">
        <v>600</v>
      </c>
      <c r="F2484" s="58">
        <v>35124</v>
      </c>
      <c r="G2484" s="45">
        <v>492.25</v>
      </c>
      <c r="H2484" s="45">
        <v>-271.57</v>
      </c>
      <c r="I2484" s="59">
        <f t="shared" si="266"/>
        <v>220.68</v>
      </c>
      <c r="J2484" s="44">
        <f t="shared" si="267"/>
        <v>1996</v>
      </c>
      <c r="K2484" s="44">
        <f t="shared" si="268"/>
        <v>27</v>
      </c>
      <c r="L2484" s="59">
        <f>VLOOKUP(J2484,'SF CCI, BCI'!A:F,5)</f>
        <v>6629.61</v>
      </c>
      <c r="M2484" s="59">
        <f t="shared" si="272"/>
        <v>2.317973455452131</v>
      </c>
      <c r="N2484" s="47">
        <f t="shared" si="269"/>
        <v>1141.0224334463114</v>
      </c>
      <c r="O2484" s="44">
        <f t="shared" si="270"/>
        <v>23</v>
      </c>
      <c r="P2484" s="47">
        <f t="shared" si="271"/>
        <v>511.53038214917626</v>
      </c>
    </row>
    <row r="2485" spans="1:16" x14ac:dyDescent="0.25">
      <c r="A2485" s="56">
        <v>7472</v>
      </c>
      <c r="B2485" s="43" t="s">
        <v>1417</v>
      </c>
      <c r="C2485" s="43" t="s">
        <v>1418</v>
      </c>
      <c r="D2485" s="57" t="s">
        <v>133</v>
      </c>
      <c r="E2485" s="44">
        <v>600</v>
      </c>
      <c r="F2485" s="58">
        <v>35124</v>
      </c>
      <c r="G2485" s="45">
        <v>123.62</v>
      </c>
      <c r="H2485" s="45">
        <v>-68.36</v>
      </c>
      <c r="I2485" s="59">
        <f t="shared" si="266"/>
        <v>55.260000000000005</v>
      </c>
      <c r="J2485" s="44">
        <f t="shared" si="267"/>
        <v>1996</v>
      </c>
      <c r="K2485" s="44">
        <f t="shared" si="268"/>
        <v>27</v>
      </c>
      <c r="L2485" s="59">
        <f>VLOOKUP(J2485,'SF CCI, BCI'!A:F,5)</f>
        <v>6629.61</v>
      </c>
      <c r="M2485" s="59">
        <f t="shared" si="272"/>
        <v>2.317973455452131</v>
      </c>
      <c r="N2485" s="47">
        <f t="shared" si="269"/>
        <v>286.54787856299242</v>
      </c>
      <c r="O2485" s="44">
        <f t="shared" si="270"/>
        <v>23</v>
      </c>
      <c r="P2485" s="47">
        <f t="shared" si="271"/>
        <v>128.09121314828477</v>
      </c>
    </row>
    <row r="2486" spans="1:16" x14ac:dyDescent="0.25">
      <c r="A2486" s="56">
        <v>7473</v>
      </c>
      <c r="B2486" s="43" t="s">
        <v>1417</v>
      </c>
      <c r="C2486" s="43" t="s">
        <v>1418</v>
      </c>
      <c r="D2486" s="57" t="s">
        <v>133</v>
      </c>
      <c r="E2486" s="44">
        <v>600</v>
      </c>
      <c r="F2486" s="58">
        <v>35124</v>
      </c>
      <c r="G2486" s="45">
        <v>95.06</v>
      </c>
      <c r="H2486" s="45">
        <v>-52.55</v>
      </c>
      <c r="I2486" s="59">
        <f t="shared" si="266"/>
        <v>42.510000000000005</v>
      </c>
      <c r="J2486" s="44">
        <f t="shared" si="267"/>
        <v>1996</v>
      </c>
      <c r="K2486" s="44">
        <f t="shared" si="268"/>
        <v>27</v>
      </c>
      <c r="L2486" s="59">
        <f>VLOOKUP(J2486,'SF CCI, BCI'!A:F,5)</f>
        <v>6629.61</v>
      </c>
      <c r="M2486" s="59">
        <f t="shared" si="272"/>
        <v>2.317973455452131</v>
      </c>
      <c r="N2486" s="47">
        <f t="shared" si="269"/>
        <v>220.34655667527957</v>
      </c>
      <c r="O2486" s="44">
        <f t="shared" si="270"/>
        <v>23</v>
      </c>
      <c r="P2486" s="47">
        <f t="shared" si="271"/>
        <v>98.537051591270099</v>
      </c>
    </row>
    <row r="2487" spans="1:16" x14ac:dyDescent="0.25">
      <c r="A2487" s="56">
        <v>7474</v>
      </c>
      <c r="B2487" s="43" t="s">
        <v>1417</v>
      </c>
      <c r="C2487" s="43" t="s">
        <v>1418</v>
      </c>
      <c r="D2487" s="57" t="s">
        <v>133</v>
      </c>
      <c r="E2487" s="44">
        <v>600</v>
      </c>
      <c r="F2487" s="58">
        <v>35124</v>
      </c>
      <c r="G2487" s="45">
        <v>118.82</v>
      </c>
      <c r="H2487" s="45">
        <v>-65.650000000000006</v>
      </c>
      <c r="I2487" s="59">
        <f t="shared" si="266"/>
        <v>53.169999999999987</v>
      </c>
      <c r="J2487" s="44">
        <f t="shared" si="267"/>
        <v>1996</v>
      </c>
      <c r="K2487" s="44">
        <f t="shared" si="268"/>
        <v>27</v>
      </c>
      <c r="L2487" s="59">
        <f>VLOOKUP(J2487,'SF CCI, BCI'!A:F,5)</f>
        <v>6629.61</v>
      </c>
      <c r="M2487" s="59">
        <f t="shared" si="272"/>
        <v>2.317973455452131</v>
      </c>
      <c r="N2487" s="47">
        <f t="shared" si="269"/>
        <v>275.42160597682221</v>
      </c>
      <c r="O2487" s="44">
        <f t="shared" si="270"/>
        <v>23</v>
      </c>
      <c r="P2487" s="47">
        <f t="shared" si="271"/>
        <v>123.24664862638977</v>
      </c>
    </row>
    <row r="2488" spans="1:16" x14ac:dyDescent="0.25">
      <c r="A2488" s="56">
        <v>7475</v>
      </c>
      <c r="B2488" s="43" t="s">
        <v>1417</v>
      </c>
      <c r="C2488" s="43" t="s">
        <v>1418</v>
      </c>
      <c r="D2488" s="57" t="s">
        <v>133</v>
      </c>
      <c r="E2488" s="44">
        <v>600</v>
      </c>
      <c r="F2488" s="58">
        <v>35124</v>
      </c>
      <c r="G2488" s="45">
        <v>40.18</v>
      </c>
      <c r="H2488" s="45">
        <v>-22.35</v>
      </c>
      <c r="I2488" s="59">
        <f t="shared" si="266"/>
        <v>17.829999999999998</v>
      </c>
      <c r="J2488" s="44">
        <f t="shared" si="267"/>
        <v>1996</v>
      </c>
      <c r="K2488" s="44">
        <f t="shared" si="268"/>
        <v>27</v>
      </c>
      <c r="L2488" s="59">
        <f>VLOOKUP(J2488,'SF CCI, BCI'!A:F,5)</f>
        <v>6629.61</v>
      </c>
      <c r="M2488" s="59">
        <f t="shared" si="272"/>
        <v>2.317973455452131</v>
      </c>
      <c r="N2488" s="47">
        <f t="shared" si="269"/>
        <v>93.136173440066628</v>
      </c>
      <c r="O2488" s="44">
        <f t="shared" si="270"/>
        <v>23</v>
      </c>
      <c r="P2488" s="47">
        <f t="shared" si="271"/>
        <v>41.329466710711493</v>
      </c>
    </row>
    <row r="2489" spans="1:16" x14ac:dyDescent="0.25">
      <c r="A2489" s="56">
        <v>7476</v>
      </c>
      <c r="B2489" s="43" t="s">
        <v>1417</v>
      </c>
      <c r="C2489" s="43" t="s">
        <v>1418</v>
      </c>
      <c r="D2489" s="57" t="s">
        <v>133</v>
      </c>
      <c r="E2489" s="44">
        <v>600</v>
      </c>
      <c r="F2489" s="58">
        <v>35124</v>
      </c>
      <c r="G2489" s="45">
        <v>114.95</v>
      </c>
      <c r="H2489" s="45">
        <v>-63.35</v>
      </c>
      <c r="I2489" s="59">
        <f t="shared" si="266"/>
        <v>51.6</v>
      </c>
      <c r="J2489" s="44">
        <f t="shared" si="267"/>
        <v>1996</v>
      </c>
      <c r="K2489" s="44">
        <f t="shared" si="268"/>
        <v>27</v>
      </c>
      <c r="L2489" s="59">
        <f>VLOOKUP(J2489,'SF CCI, BCI'!A:F,5)</f>
        <v>6629.61</v>
      </c>
      <c r="M2489" s="59">
        <f t="shared" si="272"/>
        <v>2.317973455452131</v>
      </c>
      <c r="N2489" s="47">
        <f t="shared" si="269"/>
        <v>266.45104870422244</v>
      </c>
      <c r="O2489" s="44">
        <f t="shared" si="270"/>
        <v>23</v>
      </c>
      <c r="P2489" s="47">
        <f t="shared" si="271"/>
        <v>119.60743030132996</v>
      </c>
    </row>
    <row r="2490" spans="1:16" x14ac:dyDescent="0.25">
      <c r="A2490" s="56">
        <v>7477</v>
      </c>
      <c r="B2490" s="43" t="s">
        <v>1417</v>
      </c>
      <c r="C2490" s="43" t="s">
        <v>1418</v>
      </c>
      <c r="D2490" s="57" t="s">
        <v>133</v>
      </c>
      <c r="E2490" s="44">
        <v>600</v>
      </c>
      <c r="F2490" s="58">
        <v>35124</v>
      </c>
      <c r="G2490" s="45">
        <v>4.5</v>
      </c>
      <c r="H2490" s="45">
        <v>-2.5999999999999996</v>
      </c>
      <c r="I2490" s="59">
        <f t="shared" si="266"/>
        <v>1.9000000000000004</v>
      </c>
      <c r="J2490" s="44">
        <f t="shared" si="267"/>
        <v>1996</v>
      </c>
      <c r="K2490" s="44">
        <f t="shared" si="268"/>
        <v>27</v>
      </c>
      <c r="L2490" s="59">
        <f>VLOOKUP(J2490,'SF CCI, BCI'!A:F,5)</f>
        <v>6629.61</v>
      </c>
      <c r="M2490" s="59">
        <f t="shared" si="272"/>
        <v>2.317973455452131</v>
      </c>
      <c r="N2490" s="47">
        <f t="shared" si="269"/>
        <v>10.430880549534589</v>
      </c>
      <c r="O2490" s="44">
        <f t="shared" si="270"/>
        <v>23</v>
      </c>
      <c r="P2490" s="47">
        <f t="shared" si="271"/>
        <v>4.4041495653590497</v>
      </c>
    </row>
    <row r="2491" spans="1:16" x14ac:dyDescent="0.25">
      <c r="A2491" s="56">
        <v>7478</v>
      </c>
      <c r="B2491" s="43" t="s">
        <v>1417</v>
      </c>
      <c r="C2491" s="43" t="s">
        <v>1418</v>
      </c>
      <c r="D2491" s="57" t="s">
        <v>133</v>
      </c>
      <c r="E2491" s="44">
        <v>600</v>
      </c>
      <c r="F2491" s="58">
        <v>35124</v>
      </c>
      <c r="G2491" s="45">
        <v>52.23</v>
      </c>
      <c r="H2491" s="45">
        <v>-28.99</v>
      </c>
      <c r="I2491" s="59">
        <f t="shared" si="266"/>
        <v>23.24</v>
      </c>
      <c r="J2491" s="44">
        <f t="shared" si="267"/>
        <v>1996</v>
      </c>
      <c r="K2491" s="44">
        <f t="shared" si="268"/>
        <v>27</v>
      </c>
      <c r="L2491" s="59">
        <f>VLOOKUP(J2491,'SF CCI, BCI'!A:F,5)</f>
        <v>6629.61</v>
      </c>
      <c r="M2491" s="59">
        <f t="shared" si="272"/>
        <v>2.317973455452131</v>
      </c>
      <c r="N2491" s="47">
        <f t="shared" si="269"/>
        <v>121.0677535782648</v>
      </c>
      <c r="O2491" s="44">
        <f t="shared" si="270"/>
        <v>23</v>
      </c>
      <c r="P2491" s="47">
        <f t="shared" si="271"/>
        <v>53.869703104707519</v>
      </c>
    </row>
    <row r="2492" spans="1:16" x14ac:dyDescent="0.25">
      <c r="A2492" s="56">
        <v>7479</v>
      </c>
      <c r="B2492" s="43" t="s">
        <v>1417</v>
      </c>
      <c r="C2492" s="43" t="s">
        <v>1418</v>
      </c>
      <c r="D2492" s="57" t="s">
        <v>133</v>
      </c>
      <c r="E2492" s="44">
        <v>600</v>
      </c>
      <c r="F2492" s="58">
        <v>35124</v>
      </c>
      <c r="G2492" s="45">
        <v>857.96</v>
      </c>
      <c r="H2492" s="45">
        <v>-473.35999999999996</v>
      </c>
      <c r="I2492" s="59">
        <f t="shared" si="266"/>
        <v>384.60000000000008</v>
      </c>
      <c r="J2492" s="44">
        <f t="shared" si="267"/>
        <v>1996</v>
      </c>
      <c r="K2492" s="44">
        <f t="shared" si="268"/>
        <v>27</v>
      </c>
      <c r="L2492" s="59">
        <f>VLOOKUP(J2492,'SF CCI, BCI'!A:F,5)</f>
        <v>6629.61</v>
      </c>
      <c r="M2492" s="59">
        <f t="shared" si="272"/>
        <v>2.317973455452131</v>
      </c>
      <c r="N2492" s="47">
        <f t="shared" si="269"/>
        <v>1988.7285058397104</v>
      </c>
      <c r="O2492" s="44">
        <f t="shared" si="270"/>
        <v>23</v>
      </c>
      <c r="P2492" s="47">
        <f t="shared" si="271"/>
        <v>891.49259096688979</v>
      </c>
    </row>
    <row r="2493" spans="1:16" x14ac:dyDescent="0.25">
      <c r="A2493" s="56">
        <v>7480</v>
      </c>
      <c r="B2493" s="43" t="s">
        <v>1417</v>
      </c>
      <c r="C2493" s="43" t="s">
        <v>1418</v>
      </c>
      <c r="D2493" s="57" t="s">
        <v>133</v>
      </c>
      <c r="E2493" s="44">
        <v>600</v>
      </c>
      <c r="F2493" s="58">
        <v>35124</v>
      </c>
      <c r="G2493" s="45">
        <v>383.25</v>
      </c>
      <c r="H2493" s="45">
        <v>-211.55</v>
      </c>
      <c r="I2493" s="59">
        <f t="shared" si="266"/>
        <v>171.7</v>
      </c>
      <c r="J2493" s="44">
        <f t="shared" si="267"/>
        <v>1996</v>
      </c>
      <c r="K2493" s="44">
        <f t="shared" si="268"/>
        <v>27</v>
      </c>
      <c r="L2493" s="59">
        <f>VLOOKUP(J2493,'SF CCI, BCI'!A:F,5)</f>
        <v>6629.61</v>
      </c>
      <c r="M2493" s="59">
        <f t="shared" si="272"/>
        <v>2.317973455452131</v>
      </c>
      <c r="N2493" s="47">
        <f t="shared" si="269"/>
        <v>888.36332680202918</v>
      </c>
      <c r="O2493" s="44">
        <f t="shared" si="270"/>
        <v>23</v>
      </c>
      <c r="P2493" s="47">
        <f t="shared" si="271"/>
        <v>397.99604230113084</v>
      </c>
    </row>
    <row r="2494" spans="1:16" x14ac:dyDescent="0.25">
      <c r="A2494" s="56">
        <v>7481</v>
      </c>
      <c r="B2494" s="43" t="s">
        <v>1417</v>
      </c>
      <c r="C2494" s="43" t="s">
        <v>1418</v>
      </c>
      <c r="D2494" s="57" t="s">
        <v>133</v>
      </c>
      <c r="E2494" s="44">
        <v>600</v>
      </c>
      <c r="F2494" s="58">
        <v>35124</v>
      </c>
      <c r="G2494" s="45">
        <v>1115.3499999999999</v>
      </c>
      <c r="H2494" s="45">
        <v>-615.39</v>
      </c>
      <c r="I2494" s="59">
        <f t="shared" si="266"/>
        <v>499.95999999999992</v>
      </c>
      <c r="J2494" s="44">
        <f t="shared" si="267"/>
        <v>1996</v>
      </c>
      <c r="K2494" s="44">
        <f t="shared" si="268"/>
        <v>27</v>
      </c>
      <c r="L2494" s="59">
        <f>VLOOKUP(J2494,'SF CCI, BCI'!A:F,5)</f>
        <v>6629.61</v>
      </c>
      <c r="M2494" s="59">
        <f t="shared" si="272"/>
        <v>2.317973455452131</v>
      </c>
      <c r="N2494" s="47">
        <f t="shared" si="269"/>
        <v>2585.3516935385342</v>
      </c>
      <c r="O2494" s="44">
        <f t="shared" si="270"/>
        <v>23</v>
      </c>
      <c r="P2494" s="47">
        <f t="shared" si="271"/>
        <v>1158.8940087878473</v>
      </c>
    </row>
    <row r="2495" spans="1:16" x14ac:dyDescent="0.25">
      <c r="A2495" s="56">
        <v>7482</v>
      </c>
      <c r="B2495" s="43" t="s">
        <v>1417</v>
      </c>
      <c r="C2495" s="43" t="s">
        <v>1418</v>
      </c>
      <c r="D2495" s="57" t="s">
        <v>133</v>
      </c>
      <c r="E2495" s="44">
        <v>600</v>
      </c>
      <c r="F2495" s="58">
        <v>35124</v>
      </c>
      <c r="G2495" s="45">
        <v>1047.45</v>
      </c>
      <c r="H2495" s="45">
        <v>-578.08999999999992</v>
      </c>
      <c r="I2495" s="59">
        <f t="shared" si="266"/>
        <v>469.36000000000013</v>
      </c>
      <c r="J2495" s="44">
        <f t="shared" si="267"/>
        <v>1996</v>
      </c>
      <c r="K2495" s="44">
        <f t="shared" si="268"/>
        <v>27</v>
      </c>
      <c r="L2495" s="59">
        <f>VLOOKUP(J2495,'SF CCI, BCI'!A:F,5)</f>
        <v>6629.61</v>
      </c>
      <c r="M2495" s="59">
        <f t="shared" si="272"/>
        <v>2.317973455452131</v>
      </c>
      <c r="N2495" s="47">
        <f t="shared" si="269"/>
        <v>2427.9612959133347</v>
      </c>
      <c r="O2495" s="44">
        <f t="shared" si="270"/>
        <v>23</v>
      </c>
      <c r="P2495" s="47">
        <f t="shared" si="271"/>
        <v>1087.9640210510124</v>
      </c>
    </row>
    <row r="2496" spans="1:16" x14ac:dyDescent="0.25">
      <c r="A2496" s="56">
        <v>7483</v>
      </c>
      <c r="B2496" s="43" t="s">
        <v>1417</v>
      </c>
      <c r="C2496" s="43" t="s">
        <v>1418</v>
      </c>
      <c r="D2496" s="57" t="s">
        <v>133</v>
      </c>
      <c r="E2496" s="44">
        <v>600</v>
      </c>
      <c r="F2496" s="58">
        <v>35124</v>
      </c>
      <c r="G2496" s="45">
        <v>118</v>
      </c>
      <c r="H2496" s="45">
        <v>-65.25</v>
      </c>
      <c r="I2496" s="59">
        <f t="shared" si="266"/>
        <v>52.75</v>
      </c>
      <c r="J2496" s="44">
        <f t="shared" si="267"/>
        <v>1996</v>
      </c>
      <c r="K2496" s="44">
        <f t="shared" si="268"/>
        <v>27</v>
      </c>
      <c r="L2496" s="59">
        <f>VLOOKUP(J2496,'SF CCI, BCI'!A:F,5)</f>
        <v>6629.61</v>
      </c>
      <c r="M2496" s="59">
        <f t="shared" si="272"/>
        <v>2.317973455452131</v>
      </c>
      <c r="N2496" s="47">
        <f t="shared" si="269"/>
        <v>273.52086774335146</v>
      </c>
      <c r="O2496" s="44">
        <f t="shared" si="270"/>
        <v>23</v>
      </c>
      <c r="P2496" s="47">
        <f t="shared" si="271"/>
        <v>122.27309977509991</v>
      </c>
    </row>
    <row r="2497" spans="1:16" x14ac:dyDescent="0.25">
      <c r="A2497" s="56">
        <v>7484</v>
      </c>
      <c r="B2497" s="43" t="s">
        <v>1417</v>
      </c>
      <c r="C2497" s="43" t="s">
        <v>1418</v>
      </c>
      <c r="D2497" s="57" t="s">
        <v>133</v>
      </c>
      <c r="E2497" s="44">
        <v>600</v>
      </c>
      <c r="F2497" s="58">
        <v>35124</v>
      </c>
      <c r="G2497" s="45">
        <v>196.79</v>
      </c>
      <c r="H2497" s="45">
        <v>-108.67999999999999</v>
      </c>
      <c r="I2497" s="59">
        <f t="shared" si="266"/>
        <v>88.11</v>
      </c>
      <c r="J2497" s="44">
        <f t="shared" si="267"/>
        <v>1996</v>
      </c>
      <c r="K2497" s="44">
        <f t="shared" si="268"/>
        <v>27</v>
      </c>
      <c r="L2497" s="59">
        <f>VLOOKUP(J2497,'SF CCI, BCI'!A:F,5)</f>
        <v>6629.61</v>
      </c>
      <c r="M2497" s="59">
        <f t="shared" si="272"/>
        <v>2.317973455452131</v>
      </c>
      <c r="N2497" s="47">
        <f t="shared" si="269"/>
        <v>456.15399629842483</v>
      </c>
      <c r="O2497" s="44">
        <f t="shared" si="270"/>
        <v>23</v>
      </c>
      <c r="P2497" s="47">
        <f t="shared" si="271"/>
        <v>204.23664115988726</v>
      </c>
    </row>
    <row r="2498" spans="1:16" x14ac:dyDescent="0.25">
      <c r="A2498" s="56">
        <v>7485</v>
      </c>
      <c r="B2498" s="43" t="s">
        <v>1417</v>
      </c>
      <c r="C2498" s="43" t="s">
        <v>1418</v>
      </c>
      <c r="D2498" s="57" t="s">
        <v>133</v>
      </c>
      <c r="E2498" s="44">
        <v>600</v>
      </c>
      <c r="F2498" s="58">
        <v>35124</v>
      </c>
      <c r="G2498" s="45">
        <v>255.83</v>
      </c>
      <c r="H2498" s="45">
        <v>-141.32</v>
      </c>
      <c r="I2498" s="59">
        <f t="shared" si="266"/>
        <v>114.51000000000002</v>
      </c>
      <c r="J2498" s="44">
        <f t="shared" si="267"/>
        <v>1996</v>
      </c>
      <c r="K2498" s="44">
        <f t="shared" si="268"/>
        <v>27</v>
      </c>
      <c r="L2498" s="59">
        <f>VLOOKUP(J2498,'SF CCI, BCI'!A:F,5)</f>
        <v>6629.61</v>
      </c>
      <c r="M2498" s="59">
        <f t="shared" si="272"/>
        <v>2.317973455452131</v>
      </c>
      <c r="N2498" s="47">
        <f t="shared" si="269"/>
        <v>593.00714910831869</v>
      </c>
      <c r="O2498" s="44">
        <f t="shared" si="270"/>
        <v>23</v>
      </c>
      <c r="P2498" s="47">
        <f t="shared" si="271"/>
        <v>265.43114038382356</v>
      </c>
    </row>
    <row r="2499" spans="1:16" x14ac:dyDescent="0.25">
      <c r="A2499" s="56">
        <v>7486</v>
      </c>
      <c r="B2499" s="43" t="s">
        <v>1417</v>
      </c>
      <c r="C2499" s="43" t="s">
        <v>1418</v>
      </c>
      <c r="D2499" s="57" t="s">
        <v>133</v>
      </c>
      <c r="E2499" s="44">
        <v>600</v>
      </c>
      <c r="F2499" s="58">
        <v>35124</v>
      </c>
      <c r="G2499" s="45">
        <v>128.25</v>
      </c>
      <c r="H2499" s="45">
        <v>-70.569999999999993</v>
      </c>
      <c r="I2499" s="59">
        <f t="shared" si="266"/>
        <v>57.680000000000007</v>
      </c>
      <c r="J2499" s="44">
        <f t="shared" si="267"/>
        <v>1996</v>
      </c>
      <c r="K2499" s="44">
        <f t="shared" si="268"/>
        <v>27</v>
      </c>
      <c r="L2499" s="59">
        <f>VLOOKUP(J2499,'SF CCI, BCI'!A:F,5)</f>
        <v>6629.61</v>
      </c>
      <c r="M2499" s="59">
        <f t="shared" si="272"/>
        <v>2.317973455452131</v>
      </c>
      <c r="N2499" s="47">
        <f t="shared" si="269"/>
        <v>297.2800956617358</v>
      </c>
      <c r="O2499" s="44">
        <f t="shared" si="270"/>
        <v>23</v>
      </c>
      <c r="P2499" s="47">
        <f t="shared" si="271"/>
        <v>133.70070891047894</v>
      </c>
    </row>
    <row r="2500" spans="1:16" x14ac:dyDescent="0.25">
      <c r="A2500" s="56">
        <v>7487</v>
      </c>
      <c r="B2500" s="43" t="s">
        <v>1417</v>
      </c>
      <c r="C2500" s="43" t="s">
        <v>1418</v>
      </c>
      <c r="D2500" s="57" t="s">
        <v>133</v>
      </c>
      <c r="E2500" s="44">
        <v>600</v>
      </c>
      <c r="F2500" s="58">
        <v>35124</v>
      </c>
      <c r="G2500" s="45">
        <v>995.69</v>
      </c>
      <c r="H2500" s="45">
        <v>-549.34</v>
      </c>
      <c r="I2500" s="59">
        <f t="shared" si="266"/>
        <v>446.35</v>
      </c>
      <c r="J2500" s="44">
        <f t="shared" si="267"/>
        <v>1996</v>
      </c>
      <c r="K2500" s="44">
        <f t="shared" si="268"/>
        <v>27</v>
      </c>
      <c r="L2500" s="59">
        <f>VLOOKUP(J2500,'SF CCI, BCI'!A:F,5)</f>
        <v>6629.61</v>
      </c>
      <c r="M2500" s="59">
        <f t="shared" si="272"/>
        <v>2.317973455452131</v>
      </c>
      <c r="N2500" s="47">
        <f t="shared" si="269"/>
        <v>2307.9829898591324</v>
      </c>
      <c r="O2500" s="44">
        <f t="shared" si="270"/>
        <v>23</v>
      </c>
      <c r="P2500" s="47">
        <f t="shared" si="271"/>
        <v>1034.6274518410587</v>
      </c>
    </row>
    <row r="2501" spans="1:16" x14ac:dyDescent="0.25">
      <c r="A2501" s="56">
        <v>7488</v>
      </c>
      <c r="B2501" s="43" t="s">
        <v>1417</v>
      </c>
      <c r="C2501" s="43" t="s">
        <v>1418</v>
      </c>
      <c r="D2501" s="57" t="s">
        <v>133</v>
      </c>
      <c r="E2501" s="44">
        <v>600</v>
      </c>
      <c r="F2501" s="58">
        <v>35124</v>
      </c>
      <c r="G2501" s="45">
        <v>341.65</v>
      </c>
      <c r="H2501" s="45">
        <v>-188.56</v>
      </c>
      <c r="I2501" s="59">
        <f t="shared" si="266"/>
        <v>153.08999999999997</v>
      </c>
      <c r="J2501" s="44">
        <f t="shared" si="267"/>
        <v>1996</v>
      </c>
      <c r="K2501" s="44">
        <f t="shared" si="268"/>
        <v>27</v>
      </c>
      <c r="L2501" s="59">
        <f>VLOOKUP(J2501,'SF CCI, BCI'!A:F,5)</f>
        <v>6629.61</v>
      </c>
      <c r="M2501" s="59">
        <f t="shared" si="272"/>
        <v>2.317973455452131</v>
      </c>
      <c r="N2501" s="47">
        <f t="shared" si="269"/>
        <v>791.93563105522048</v>
      </c>
      <c r="O2501" s="44">
        <f t="shared" si="270"/>
        <v>23</v>
      </c>
      <c r="P2501" s="47">
        <f t="shared" si="271"/>
        <v>354.85855629516669</v>
      </c>
    </row>
    <row r="2502" spans="1:16" x14ac:dyDescent="0.25">
      <c r="A2502" s="56">
        <v>7489</v>
      </c>
      <c r="B2502" s="43" t="s">
        <v>1417</v>
      </c>
      <c r="C2502" s="43" t="s">
        <v>1418</v>
      </c>
      <c r="D2502" s="57" t="s">
        <v>133</v>
      </c>
      <c r="E2502" s="44">
        <v>600</v>
      </c>
      <c r="F2502" s="58">
        <v>35124</v>
      </c>
      <c r="G2502" s="45">
        <v>1294.4000000000001</v>
      </c>
      <c r="H2502" s="45">
        <v>-714.23</v>
      </c>
      <c r="I2502" s="59">
        <f t="shared" si="266"/>
        <v>580.17000000000007</v>
      </c>
      <c r="J2502" s="44">
        <f t="shared" si="267"/>
        <v>1996</v>
      </c>
      <c r="K2502" s="44">
        <f t="shared" si="268"/>
        <v>27</v>
      </c>
      <c r="L2502" s="59">
        <f>VLOOKUP(J2502,'SF CCI, BCI'!A:F,5)</f>
        <v>6629.61</v>
      </c>
      <c r="M2502" s="59">
        <f t="shared" si="272"/>
        <v>2.317973455452131</v>
      </c>
      <c r="N2502" s="47">
        <f t="shared" si="269"/>
        <v>3000.3848407372384</v>
      </c>
      <c r="O2502" s="44">
        <f t="shared" si="270"/>
        <v>23</v>
      </c>
      <c r="P2502" s="47">
        <f t="shared" si="271"/>
        <v>1344.818659649663</v>
      </c>
    </row>
    <row r="2503" spans="1:16" x14ac:dyDescent="0.25">
      <c r="A2503" s="56">
        <v>7490</v>
      </c>
      <c r="B2503" s="43" t="s">
        <v>1417</v>
      </c>
      <c r="C2503" s="43" t="s">
        <v>1418</v>
      </c>
      <c r="D2503" s="57" t="s">
        <v>133</v>
      </c>
      <c r="E2503" s="44">
        <v>600</v>
      </c>
      <c r="F2503" s="58">
        <v>35124</v>
      </c>
      <c r="G2503" s="45">
        <v>291.77999999999997</v>
      </c>
      <c r="H2503" s="45">
        <v>-161.12</v>
      </c>
      <c r="I2503" s="59">
        <f t="shared" si="266"/>
        <v>130.65999999999997</v>
      </c>
      <c r="J2503" s="44">
        <f t="shared" si="267"/>
        <v>1996</v>
      </c>
      <c r="K2503" s="44">
        <f t="shared" si="268"/>
        <v>27</v>
      </c>
      <c r="L2503" s="59">
        <f>VLOOKUP(J2503,'SF CCI, BCI'!A:F,5)</f>
        <v>6629.61</v>
      </c>
      <c r="M2503" s="59">
        <f t="shared" si="272"/>
        <v>2.317973455452131</v>
      </c>
      <c r="N2503" s="47">
        <f t="shared" si="269"/>
        <v>676.33829483182274</v>
      </c>
      <c r="O2503" s="44">
        <f t="shared" si="270"/>
        <v>23</v>
      </c>
      <c r="P2503" s="47">
        <f t="shared" si="271"/>
        <v>302.86641168937535</v>
      </c>
    </row>
    <row r="2504" spans="1:16" x14ac:dyDescent="0.25">
      <c r="A2504" s="56">
        <v>7491</v>
      </c>
      <c r="B2504" s="43" t="s">
        <v>1417</v>
      </c>
      <c r="C2504" s="43" t="s">
        <v>1418</v>
      </c>
      <c r="D2504" s="57" t="s">
        <v>133</v>
      </c>
      <c r="E2504" s="44">
        <v>600</v>
      </c>
      <c r="F2504" s="58">
        <v>35124</v>
      </c>
      <c r="G2504" s="45">
        <v>34.33</v>
      </c>
      <c r="H2504" s="45">
        <v>-19.059999999999999</v>
      </c>
      <c r="I2504" s="59">
        <f t="shared" si="266"/>
        <v>15.27</v>
      </c>
      <c r="J2504" s="44">
        <f t="shared" si="267"/>
        <v>1996</v>
      </c>
      <c r="K2504" s="44">
        <f t="shared" si="268"/>
        <v>27</v>
      </c>
      <c r="L2504" s="59">
        <f>VLOOKUP(J2504,'SF CCI, BCI'!A:F,5)</f>
        <v>6629.61</v>
      </c>
      <c r="M2504" s="59">
        <f t="shared" si="272"/>
        <v>2.317973455452131</v>
      </c>
      <c r="N2504" s="47">
        <f t="shared" si="269"/>
        <v>79.576028725671648</v>
      </c>
      <c r="O2504" s="44">
        <f t="shared" si="270"/>
        <v>23</v>
      </c>
      <c r="P2504" s="47">
        <f t="shared" si="271"/>
        <v>35.395454664754041</v>
      </c>
    </row>
    <row r="2505" spans="1:16" x14ac:dyDescent="0.25">
      <c r="A2505" s="56">
        <v>7492</v>
      </c>
      <c r="B2505" s="43" t="s">
        <v>1417</v>
      </c>
      <c r="C2505" s="43" t="s">
        <v>1418</v>
      </c>
      <c r="D2505" s="57" t="s">
        <v>133</v>
      </c>
      <c r="E2505" s="44">
        <v>600</v>
      </c>
      <c r="F2505" s="58">
        <v>35124</v>
      </c>
      <c r="G2505" s="45">
        <v>110.7</v>
      </c>
      <c r="H2505" s="45">
        <v>-60.93</v>
      </c>
      <c r="I2505" s="59">
        <f t="shared" si="266"/>
        <v>49.77</v>
      </c>
      <c r="J2505" s="44">
        <f t="shared" si="267"/>
        <v>1996</v>
      </c>
      <c r="K2505" s="44">
        <f t="shared" si="268"/>
        <v>27</v>
      </c>
      <c r="L2505" s="59">
        <f>VLOOKUP(J2505,'SF CCI, BCI'!A:F,5)</f>
        <v>6629.61</v>
      </c>
      <c r="M2505" s="59">
        <f t="shared" si="272"/>
        <v>2.317973455452131</v>
      </c>
      <c r="N2505" s="47">
        <f t="shared" si="269"/>
        <v>256.59966151855093</v>
      </c>
      <c r="O2505" s="44">
        <f t="shared" si="270"/>
        <v>23</v>
      </c>
      <c r="P2505" s="47">
        <f t="shared" si="271"/>
        <v>115.36553887785257</v>
      </c>
    </row>
    <row r="2506" spans="1:16" x14ac:dyDescent="0.25">
      <c r="A2506" s="56">
        <v>7493</v>
      </c>
      <c r="B2506" s="43" t="s">
        <v>1417</v>
      </c>
      <c r="C2506" s="43" t="s">
        <v>1418</v>
      </c>
      <c r="D2506" s="57" t="s">
        <v>133</v>
      </c>
      <c r="E2506" s="44">
        <v>600</v>
      </c>
      <c r="F2506" s="58">
        <v>35124</v>
      </c>
      <c r="G2506" s="45">
        <v>143.91</v>
      </c>
      <c r="H2506" s="45">
        <v>-79.42</v>
      </c>
      <c r="I2506" s="59">
        <f t="shared" si="266"/>
        <v>64.489999999999995</v>
      </c>
      <c r="J2506" s="44">
        <f t="shared" si="267"/>
        <v>1996</v>
      </c>
      <c r="K2506" s="44">
        <f t="shared" si="268"/>
        <v>27</v>
      </c>
      <c r="L2506" s="59">
        <f>VLOOKUP(J2506,'SF CCI, BCI'!A:F,5)</f>
        <v>6629.61</v>
      </c>
      <c r="M2506" s="59">
        <f t="shared" si="272"/>
        <v>2.317973455452131</v>
      </c>
      <c r="N2506" s="47">
        <f t="shared" si="269"/>
        <v>333.57955997411614</v>
      </c>
      <c r="O2506" s="44">
        <f t="shared" si="270"/>
        <v>23</v>
      </c>
      <c r="P2506" s="47">
        <f t="shared" si="271"/>
        <v>149.48610814210792</v>
      </c>
    </row>
    <row r="2507" spans="1:16" x14ac:dyDescent="0.25">
      <c r="A2507" s="56">
        <v>7494</v>
      </c>
      <c r="B2507" s="43" t="s">
        <v>1417</v>
      </c>
      <c r="C2507" s="43" t="s">
        <v>1418</v>
      </c>
      <c r="D2507" s="57" t="s">
        <v>133</v>
      </c>
      <c r="E2507" s="44">
        <v>600</v>
      </c>
      <c r="F2507" s="58">
        <v>35124</v>
      </c>
      <c r="G2507" s="45">
        <v>378.34</v>
      </c>
      <c r="H2507" s="45">
        <v>-208.64999999999998</v>
      </c>
      <c r="I2507" s="59">
        <f t="shared" ref="I2507:I2570" si="273">G2507+H2507</f>
        <v>169.69</v>
      </c>
      <c r="J2507" s="44">
        <f t="shared" ref="J2507:J2570" si="274">YEAR(F2507)</f>
        <v>1996</v>
      </c>
      <c r="K2507" s="44">
        <f t="shared" ref="K2507:K2570" si="275">ROUND(($A$9-F2507)/365,0)</f>
        <v>27</v>
      </c>
      <c r="L2507" s="59">
        <f>VLOOKUP(J2507,'SF CCI, BCI'!A:F,5)</f>
        <v>6629.61</v>
      </c>
      <c r="M2507" s="59">
        <f t="shared" si="272"/>
        <v>2.317973455452131</v>
      </c>
      <c r="N2507" s="47">
        <f t="shared" si="269"/>
        <v>876.98207713575914</v>
      </c>
      <c r="O2507" s="44">
        <f t="shared" si="270"/>
        <v>23</v>
      </c>
      <c r="P2507" s="47">
        <f t="shared" si="271"/>
        <v>393.3369156556721</v>
      </c>
    </row>
    <row r="2508" spans="1:16" x14ac:dyDescent="0.25">
      <c r="A2508" s="56">
        <v>7495</v>
      </c>
      <c r="B2508" s="43" t="s">
        <v>1417</v>
      </c>
      <c r="C2508" s="43" t="s">
        <v>1418</v>
      </c>
      <c r="D2508" s="57" t="s">
        <v>133</v>
      </c>
      <c r="E2508" s="44">
        <v>600</v>
      </c>
      <c r="F2508" s="58">
        <v>35124</v>
      </c>
      <c r="G2508" s="45">
        <v>130.26</v>
      </c>
      <c r="H2508" s="45">
        <v>-72.02</v>
      </c>
      <c r="I2508" s="59">
        <f t="shared" si="273"/>
        <v>58.239999999999995</v>
      </c>
      <c r="J2508" s="44">
        <f t="shared" si="274"/>
        <v>1996</v>
      </c>
      <c r="K2508" s="44">
        <f t="shared" si="275"/>
        <v>27</v>
      </c>
      <c r="L2508" s="59">
        <f>VLOOKUP(J2508,'SF CCI, BCI'!A:F,5)</f>
        <v>6629.61</v>
      </c>
      <c r="M2508" s="59">
        <f t="shared" si="272"/>
        <v>2.317973455452131</v>
      </c>
      <c r="N2508" s="47">
        <f t="shared" ref="N2508:N2571" si="276">G2508*M2508</f>
        <v>301.93922230719454</v>
      </c>
      <c r="O2508" s="44">
        <f t="shared" ref="O2508:O2571" si="277">IF(E2508="(blank)","",IF(K2508&gt;(E2508/12),0,(E2508/12)-K2508))</f>
        <v>23</v>
      </c>
      <c r="P2508" s="47">
        <f t="shared" ref="P2508:P2571" si="278">M2508*I2508</f>
        <v>134.99877404553209</v>
      </c>
    </row>
    <row r="2509" spans="1:16" x14ac:dyDescent="0.25">
      <c r="A2509" s="56">
        <v>7496</v>
      </c>
      <c r="B2509" s="43" t="s">
        <v>1417</v>
      </c>
      <c r="C2509" s="43" t="s">
        <v>1418</v>
      </c>
      <c r="D2509" s="57" t="s">
        <v>133</v>
      </c>
      <c r="E2509" s="44">
        <v>600</v>
      </c>
      <c r="F2509" s="58">
        <v>35124</v>
      </c>
      <c r="G2509" s="45">
        <v>491.84</v>
      </c>
      <c r="H2509" s="45">
        <v>-271.37</v>
      </c>
      <c r="I2509" s="59">
        <f t="shared" si="273"/>
        <v>220.46999999999997</v>
      </c>
      <c r="J2509" s="44">
        <f t="shared" si="274"/>
        <v>1996</v>
      </c>
      <c r="K2509" s="44">
        <f t="shared" si="275"/>
        <v>27</v>
      </c>
      <c r="L2509" s="59">
        <f>VLOOKUP(J2509,'SF CCI, BCI'!A:F,5)</f>
        <v>6629.61</v>
      </c>
      <c r="M2509" s="59">
        <f t="shared" si="272"/>
        <v>2.317973455452131</v>
      </c>
      <c r="N2509" s="47">
        <f t="shared" si="276"/>
        <v>1140.0720643295761</v>
      </c>
      <c r="O2509" s="44">
        <f t="shared" si="277"/>
        <v>23</v>
      </c>
      <c r="P2509" s="47">
        <f t="shared" si="278"/>
        <v>511.04360772353124</v>
      </c>
    </row>
    <row r="2510" spans="1:16" x14ac:dyDescent="0.25">
      <c r="A2510" s="56">
        <v>7497</v>
      </c>
      <c r="B2510" s="43" t="s">
        <v>1417</v>
      </c>
      <c r="C2510" s="43" t="s">
        <v>1418</v>
      </c>
      <c r="D2510" s="57" t="s">
        <v>133</v>
      </c>
      <c r="E2510" s="44">
        <v>600</v>
      </c>
      <c r="F2510" s="58">
        <v>35124</v>
      </c>
      <c r="G2510" s="45">
        <v>308.66000000000003</v>
      </c>
      <c r="H2510" s="45">
        <v>-170.15</v>
      </c>
      <c r="I2510" s="59">
        <f t="shared" si="273"/>
        <v>138.51000000000002</v>
      </c>
      <c r="J2510" s="44">
        <f t="shared" si="274"/>
        <v>1996</v>
      </c>
      <c r="K2510" s="44">
        <f t="shared" si="275"/>
        <v>27</v>
      </c>
      <c r="L2510" s="59">
        <f>VLOOKUP(J2510,'SF CCI, BCI'!A:F,5)</f>
        <v>6629.61</v>
      </c>
      <c r="M2510" s="59">
        <f t="shared" si="272"/>
        <v>2.317973455452131</v>
      </c>
      <c r="N2510" s="47">
        <f t="shared" si="276"/>
        <v>715.46568675985475</v>
      </c>
      <c r="O2510" s="44">
        <f t="shared" si="277"/>
        <v>23</v>
      </c>
      <c r="P2510" s="47">
        <f t="shared" si="278"/>
        <v>321.0625033146747</v>
      </c>
    </row>
    <row r="2511" spans="1:16" x14ac:dyDescent="0.25">
      <c r="A2511" s="56">
        <v>7498</v>
      </c>
      <c r="B2511" s="43" t="s">
        <v>1417</v>
      </c>
      <c r="C2511" s="43" t="s">
        <v>1418</v>
      </c>
      <c r="D2511" s="57" t="s">
        <v>133</v>
      </c>
      <c r="E2511" s="44">
        <v>600</v>
      </c>
      <c r="F2511" s="58">
        <v>35124</v>
      </c>
      <c r="G2511" s="45">
        <v>34.340000000000003</v>
      </c>
      <c r="H2511" s="45">
        <v>-19.059999999999999</v>
      </c>
      <c r="I2511" s="59">
        <f t="shared" si="273"/>
        <v>15.280000000000005</v>
      </c>
      <c r="J2511" s="44">
        <f t="shared" si="274"/>
        <v>1996</v>
      </c>
      <c r="K2511" s="44">
        <f t="shared" si="275"/>
        <v>27</v>
      </c>
      <c r="L2511" s="59">
        <f>VLOOKUP(J2511,'SF CCI, BCI'!A:F,5)</f>
        <v>6629.61</v>
      </c>
      <c r="M2511" s="59">
        <f t="shared" si="272"/>
        <v>2.317973455452131</v>
      </c>
      <c r="N2511" s="47">
        <f t="shared" si="276"/>
        <v>79.59920846022618</v>
      </c>
      <c r="O2511" s="44">
        <f t="shared" si="277"/>
        <v>23</v>
      </c>
      <c r="P2511" s="47">
        <f t="shared" si="278"/>
        <v>35.418634399308573</v>
      </c>
    </row>
    <row r="2512" spans="1:16" x14ac:dyDescent="0.25">
      <c r="A2512" s="56">
        <v>7499</v>
      </c>
      <c r="B2512" s="43" t="s">
        <v>1417</v>
      </c>
      <c r="C2512" s="43" t="s">
        <v>1418</v>
      </c>
      <c r="D2512" s="57" t="s">
        <v>133</v>
      </c>
      <c r="E2512" s="44">
        <v>600</v>
      </c>
      <c r="F2512" s="58">
        <v>35124</v>
      </c>
      <c r="G2512" s="45">
        <v>91.77</v>
      </c>
      <c r="H2512" s="45">
        <v>-50.5</v>
      </c>
      <c r="I2512" s="59">
        <f t="shared" si="273"/>
        <v>41.269999999999996</v>
      </c>
      <c r="J2512" s="44">
        <f t="shared" si="274"/>
        <v>1996</v>
      </c>
      <c r="K2512" s="44">
        <f t="shared" si="275"/>
        <v>27</v>
      </c>
      <c r="L2512" s="59">
        <f>VLOOKUP(J2512,'SF CCI, BCI'!A:F,5)</f>
        <v>6629.61</v>
      </c>
      <c r="M2512" s="59">
        <f t="shared" si="272"/>
        <v>2.317973455452131</v>
      </c>
      <c r="N2512" s="47">
        <f t="shared" si="276"/>
        <v>212.72042400684205</v>
      </c>
      <c r="O2512" s="44">
        <f t="shared" si="277"/>
        <v>23</v>
      </c>
      <c r="P2512" s="47">
        <f t="shared" si="278"/>
        <v>95.662764506509433</v>
      </c>
    </row>
    <row r="2513" spans="1:16" x14ac:dyDescent="0.25">
      <c r="A2513" s="56">
        <v>7500</v>
      </c>
      <c r="B2513" s="43" t="s">
        <v>1417</v>
      </c>
      <c r="C2513" s="43" t="s">
        <v>1418</v>
      </c>
      <c r="D2513" s="57" t="s">
        <v>133</v>
      </c>
      <c r="E2513" s="44">
        <v>600</v>
      </c>
      <c r="F2513" s="58">
        <v>35124</v>
      </c>
      <c r="G2513" s="45">
        <v>414.08</v>
      </c>
      <c r="H2513" s="45">
        <v>-228.45999999999998</v>
      </c>
      <c r="I2513" s="59">
        <f t="shared" si="273"/>
        <v>185.62</v>
      </c>
      <c r="J2513" s="44">
        <f t="shared" si="274"/>
        <v>1996</v>
      </c>
      <c r="K2513" s="44">
        <f t="shared" si="275"/>
        <v>27</v>
      </c>
      <c r="L2513" s="59">
        <f>VLOOKUP(J2513,'SF CCI, BCI'!A:F,5)</f>
        <v>6629.61</v>
      </c>
      <c r="M2513" s="59">
        <f t="shared" si="272"/>
        <v>2.317973455452131</v>
      </c>
      <c r="N2513" s="47">
        <f t="shared" si="276"/>
        <v>959.82644843361834</v>
      </c>
      <c r="O2513" s="44">
        <f t="shared" si="277"/>
        <v>23</v>
      </c>
      <c r="P2513" s="47">
        <f t="shared" si="278"/>
        <v>430.26223280102454</v>
      </c>
    </row>
    <row r="2514" spans="1:16" x14ac:dyDescent="0.25">
      <c r="A2514" s="56">
        <v>7501</v>
      </c>
      <c r="B2514" s="43" t="s">
        <v>1417</v>
      </c>
      <c r="C2514" s="43" t="s">
        <v>1418</v>
      </c>
      <c r="D2514" s="57" t="s">
        <v>133</v>
      </c>
      <c r="E2514" s="44">
        <v>600</v>
      </c>
      <c r="F2514" s="58">
        <v>35124</v>
      </c>
      <c r="G2514" s="45">
        <v>143.88</v>
      </c>
      <c r="H2514" s="45">
        <v>-79.39</v>
      </c>
      <c r="I2514" s="59">
        <f t="shared" si="273"/>
        <v>64.489999999999995</v>
      </c>
      <c r="J2514" s="44">
        <f t="shared" si="274"/>
        <v>1996</v>
      </c>
      <c r="K2514" s="44">
        <f t="shared" si="275"/>
        <v>27</v>
      </c>
      <c r="L2514" s="59">
        <f>VLOOKUP(J2514,'SF CCI, BCI'!A:F,5)</f>
        <v>6629.61</v>
      </c>
      <c r="M2514" s="59">
        <f t="shared" ref="M2514:M2577" si="279">$M$9/L2514</f>
        <v>2.317973455452131</v>
      </c>
      <c r="N2514" s="47">
        <f t="shared" si="276"/>
        <v>333.51002077045257</v>
      </c>
      <c r="O2514" s="44">
        <f t="shared" si="277"/>
        <v>23</v>
      </c>
      <c r="P2514" s="47">
        <f t="shared" si="278"/>
        <v>149.48610814210792</v>
      </c>
    </row>
    <row r="2515" spans="1:16" x14ac:dyDescent="0.25">
      <c r="A2515" s="56">
        <v>7502</v>
      </c>
      <c r="B2515" s="43" t="s">
        <v>1417</v>
      </c>
      <c r="C2515" s="43" t="s">
        <v>1418</v>
      </c>
      <c r="D2515" s="57" t="s">
        <v>133</v>
      </c>
      <c r="E2515" s="44">
        <v>600</v>
      </c>
      <c r="F2515" s="58">
        <v>35124</v>
      </c>
      <c r="G2515" s="45">
        <v>538.29999999999995</v>
      </c>
      <c r="H2515" s="45">
        <v>-297.06</v>
      </c>
      <c r="I2515" s="59">
        <f t="shared" si="273"/>
        <v>241.23999999999995</v>
      </c>
      <c r="J2515" s="44">
        <f t="shared" si="274"/>
        <v>1996</v>
      </c>
      <c r="K2515" s="44">
        <f t="shared" si="275"/>
        <v>27</v>
      </c>
      <c r="L2515" s="59">
        <f>VLOOKUP(J2515,'SF CCI, BCI'!A:F,5)</f>
        <v>6629.61</v>
      </c>
      <c r="M2515" s="59">
        <f t="shared" si="279"/>
        <v>2.317973455452131</v>
      </c>
      <c r="N2515" s="47">
        <f t="shared" si="276"/>
        <v>1247.7651110698821</v>
      </c>
      <c r="O2515" s="44">
        <f t="shared" si="277"/>
        <v>23</v>
      </c>
      <c r="P2515" s="47">
        <f t="shared" si="278"/>
        <v>559.18791639327196</v>
      </c>
    </row>
    <row r="2516" spans="1:16" x14ac:dyDescent="0.25">
      <c r="A2516" s="56">
        <v>7503</v>
      </c>
      <c r="B2516" s="43" t="s">
        <v>1417</v>
      </c>
      <c r="C2516" s="43" t="s">
        <v>1418</v>
      </c>
      <c r="D2516" s="57" t="s">
        <v>133</v>
      </c>
      <c r="E2516" s="44">
        <v>600</v>
      </c>
      <c r="F2516" s="58">
        <v>35124</v>
      </c>
      <c r="G2516" s="45">
        <v>4454.07</v>
      </c>
      <c r="H2516" s="45">
        <v>-2457.1</v>
      </c>
      <c r="I2516" s="59">
        <f t="shared" si="273"/>
        <v>1996.9699999999998</v>
      </c>
      <c r="J2516" s="44">
        <f t="shared" si="274"/>
        <v>1996</v>
      </c>
      <c r="K2516" s="44">
        <f t="shared" si="275"/>
        <v>27</v>
      </c>
      <c r="L2516" s="59">
        <f>VLOOKUP(J2516,'SF CCI, BCI'!A:F,5)</f>
        <v>6629.61</v>
      </c>
      <c r="M2516" s="59">
        <f t="shared" si="279"/>
        <v>2.317973455452131</v>
      </c>
      <c r="N2516" s="47">
        <f t="shared" si="276"/>
        <v>10324.416028725673</v>
      </c>
      <c r="O2516" s="44">
        <f t="shared" si="277"/>
        <v>23</v>
      </c>
      <c r="P2516" s="47">
        <f t="shared" si="278"/>
        <v>4628.9234513342417</v>
      </c>
    </row>
    <row r="2517" spans="1:16" x14ac:dyDescent="0.25">
      <c r="A2517" s="56">
        <v>7504</v>
      </c>
      <c r="B2517" s="43" t="s">
        <v>1417</v>
      </c>
      <c r="C2517" s="43" t="s">
        <v>1418</v>
      </c>
      <c r="D2517" s="57" t="s">
        <v>133</v>
      </c>
      <c r="E2517" s="44">
        <v>600</v>
      </c>
      <c r="F2517" s="58">
        <v>35124</v>
      </c>
      <c r="G2517" s="45">
        <v>51.5</v>
      </c>
      <c r="H2517" s="45">
        <v>-28.59</v>
      </c>
      <c r="I2517" s="59">
        <f t="shared" si="273"/>
        <v>22.91</v>
      </c>
      <c r="J2517" s="44">
        <f t="shared" si="274"/>
        <v>1996</v>
      </c>
      <c r="K2517" s="44">
        <f t="shared" si="275"/>
        <v>27</v>
      </c>
      <c r="L2517" s="59">
        <f>VLOOKUP(J2517,'SF CCI, BCI'!A:F,5)</f>
        <v>6629.61</v>
      </c>
      <c r="M2517" s="59">
        <f t="shared" si="279"/>
        <v>2.317973455452131</v>
      </c>
      <c r="N2517" s="47">
        <f t="shared" si="276"/>
        <v>119.37563295578474</v>
      </c>
      <c r="O2517" s="44">
        <f t="shared" si="277"/>
        <v>23</v>
      </c>
      <c r="P2517" s="47">
        <f t="shared" si="278"/>
        <v>53.10477186440832</v>
      </c>
    </row>
    <row r="2518" spans="1:16" x14ac:dyDescent="0.25">
      <c r="A2518" s="56">
        <v>7505</v>
      </c>
      <c r="B2518" s="43" t="s">
        <v>1417</v>
      </c>
      <c r="C2518" s="43" t="s">
        <v>1418</v>
      </c>
      <c r="D2518" s="57" t="s">
        <v>133</v>
      </c>
      <c r="E2518" s="44">
        <v>600</v>
      </c>
      <c r="F2518" s="58">
        <v>35124</v>
      </c>
      <c r="G2518" s="45">
        <v>196.8</v>
      </c>
      <c r="H2518" s="45">
        <v>-108.67999999999999</v>
      </c>
      <c r="I2518" s="59">
        <f t="shared" si="273"/>
        <v>88.120000000000019</v>
      </c>
      <c r="J2518" s="44">
        <f t="shared" si="274"/>
        <v>1996</v>
      </c>
      <c r="K2518" s="44">
        <f t="shared" si="275"/>
        <v>27</v>
      </c>
      <c r="L2518" s="59">
        <f>VLOOKUP(J2518,'SF CCI, BCI'!A:F,5)</f>
        <v>6629.61</v>
      </c>
      <c r="M2518" s="59">
        <f t="shared" si="279"/>
        <v>2.317973455452131</v>
      </c>
      <c r="N2518" s="47">
        <f t="shared" si="276"/>
        <v>456.17717603297939</v>
      </c>
      <c r="O2518" s="44">
        <f t="shared" si="277"/>
        <v>23</v>
      </c>
      <c r="P2518" s="47">
        <f t="shared" si="278"/>
        <v>204.25982089444182</v>
      </c>
    </row>
    <row r="2519" spans="1:16" x14ac:dyDescent="0.25">
      <c r="A2519" s="56">
        <v>7506</v>
      </c>
      <c r="B2519" s="43" t="s">
        <v>1417</v>
      </c>
      <c r="C2519" s="43" t="s">
        <v>1418</v>
      </c>
      <c r="D2519" s="57" t="s">
        <v>133</v>
      </c>
      <c r="E2519" s="44">
        <v>600</v>
      </c>
      <c r="F2519" s="58">
        <v>35124</v>
      </c>
      <c r="G2519" s="45">
        <v>255.84</v>
      </c>
      <c r="H2519" s="45">
        <v>-141.33000000000001</v>
      </c>
      <c r="I2519" s="59">
        <f t="shared" si="273"/>
        <v>114.50999999999999</v>
      </c>
      <c r="J2519" s="44">
        <f t="shared" si="274"/>
        <v>1996</v>
      </c>
      <c r="K2519" s="44">
        <f t="shared" si="275"/>
        <v>27</v>
      </c>
      <c r="L2519" s="59">
        <f>VLOOKUP(J2519,'SF CCI, BCI'!A:F,5)</f>
        <v>6629.61</v>
      </c>
      <c r="M2519" s="59">
        <f t="shared" si="279"/>
        <v>2.317973455452131</v>
      </c>
      <c r="N2519" s="47">
        <f t="shared" si="276"/>
        <v>593.03032884287325</v>
      </c>
      <c r="O2519" s="44">
        <f t="shared" si="277"/>
        <v>23</v>
      </c>
      <c r="P2519" s="47">
        <f t="shared" si="278"/>
        <v>265.4311403838235</v>
      </c>
    </row>
    <row r="2520" spans="1:16" x14ac:dyDescent="0.25">
      <c r="A2520" s="56">
        <v>7507</v>
      </c>
      <c r="B2520" s="43" t="s">
        <v>1417</v>
      </c>
      <c r="C2520" s="43" t="s">
        <v>1418</v>
      </c>
      <c r="D2520" s="57" t="s">
        <v>133</v>
      </c>
      <c r="E2520" s="44">
        <v>600</v>
      </c>
      <c r="F2520" s="58">
        <v>35124</v>
      </c>
      <c r="G2520" s="45">
        <v>64.260000000000005</v>
      </c>
      <c r="H2520" s="45">
        <v>-35.61</v>
      </c>
      <c r="I2520" s="59">
        <f t="shared" si="273"/>
        <v>28.650000000000006</v>
      </c>
      <c r="J2520" s="44">
        <f t="shared" si="274"/>
        <v>1996</v>
      </c>
      <c r="K2520" s="44">
        <f t="shared" si="275"/>
        <v>27</v>
      </c>
      <c r="L2520" s="59">
        <f>VLOOKUP(J2520,'SF CCI, BCI'!A:F,5)</f>
        <v>6629.61</v>
      </c>
      <c r="M2520" s="59">
        <f t="shared" si="279"/>
        <v>2.317973455452131</v>
      </c>
      <c r="N2520" s="47">
        <f t="shared" si="276"/>
        <v>148.95297424735395</v>
      </c>
      <c r="O2520" s="44">
        <f t="shared" si="277"/>
        <v>23</v>
      </c>
      <c r="P2520" s="47">
        <f t="shared" si="278"/>
        <v>66.409939498703565</v>
      </c>
    </row>
    <row r="2521" spans="1:16" x14ac:dyDescent="0.25">
      <c r="A2521" s="56">
        <v>7508</v>
      </c>
      <c r="B2521" s="43" t="s">
        <v>1417</v>
      </c>
      <c r="C2521" s="43" t="s">
        <v>1418</v>
      </c>
      <c r="D2521" s="57" t="s">
        <v>133</v>
      </c>
      <c r="E2521" s="44">
        <v>600</v>
      </c>
      <c r="F2521" s="58">
        <v>35124</v>
      </c>
      <c r="G2521" s="45">
        <v>576.83000000000004</v>
      </c>
      <c r="H2521" s="45">
        <v>-318.13</v>
      </c>
      <c r="I2521" s="59">
        <f t="shared" si="273"/>
        <v>258.70000000000005</v>
      </c>
      <c r="J2521" s="44">
        <f t="shared" si="274"/>
        <v>1996</v>
      </c>
      <c r="K2521" s="44">
        <f t="shared" si="275"/>
        <v>27</v>
      </c>
      <c r="L2521" s="59">
        <f>VLOOKUP(J2521,'SF CCI, BCI'!A:F,5)</f>
        <v>6629.61</v>
      </c>
      <c r="M2521" s="59">
        <f t="shared" si="279"/>
        <v>2.317973455452131</v>
      </c>
      <c r="N2521" s="47">
        <f t="shared" si="276"/>
        <v>1337.0766283084529</v>
      </c>
      <c r="O2521" s="44">
        <f t="shared" si="277"/>
        <v>23</v>
      </c>
      <c r="P2521" s="47">
        <f t="shared" si="278"/>
        <v>599.65973292546641</v>
      </c>
    </row>
    <row r="2522" spans="1:16" x14ac:dyDescent="0.25">
      <c r="A2522" s="56">
        <v>7509</v>
      </c>
      <c r="B2522" s="43" t="s">
        <v>1417</v>
      </c>
      <c r="C2522" s="43" t="s">
        <v>1418</v>
      </c>
      <c r="D2522" s="57" t="s">
        <v>133</v>
      </c>
      <c r="E2522" s="44">
        <v>600</v>
      </c>
      <c r="F2522" s="58">
        <v>35124</v>
      </c>
      <c r="G2522" s="45">
        <v>735.71</v>
      </c>
      <c r="H2522" s="45">
        <v>-406.09</v>
      </c>
      <c r="I2522" s="59">
        <f t="shared" si="273"/>
        <v>329.62000000000006</v>
      </c>
      <c r="J2522" s="44">
        <f t="shared" si="274"/>
        <v>1996</v>
      </c>
      <c r="K2522" s="44">
        <f t="shared" si="275"/>
        <v>27</v>
      </c>
      <c r="L2522" s="59">
        <f>VLOOKUP(J2522,'SF CCI, BCI'!A:F,5)</f>
        <v>6629.61</v>
      </c>
      <c r="M2522" s="59">
        <f t="shared" si="279"/>
        <v>2.317973455452131</v>
      </c>
      <c r="N2522" s="47">
        <f t="shared" si="276"/>
        <v>1705.3562509106873</v>
      </c>
      <c r="O2522" s="44">
        <f t="shared" si="277"/>
        <v>23</v>
      </c>
      <c r="P2522" s="47">
        <f t="shared" si="278"/>
        <v>764.0504103861316</v>
      </c>
    </row>
    <row r="2523" spans="1:16" x14ac:dyDescent="0.25">
      <c r="A2523" s="56">
        <v>7510</v>
      </c>
      <c r="B2523" s="43" t="s">
        <v>1417</v>
      </c>
      <c r="C2523" s="43" t="s">
        <v>1418</v>
      </c>
      <c r="D2523" s="57" t="s">
        <v>133</v>
      </c>
      <c r="E2523" s="44">
        <v>600</v>
      </c>
      <c r="F2523" s="58">
        <v>35124</v>
      </c>
      <c r="G2523" s="45">
        <v>393.38</v>
      </c>
      <c r="H2523" s="45">
        <v>-217.19</v>
      </c>
      <c r="I2523" s="59">
        <f t="shared" si="273"/>
        <v>176.19</v>
      </c>
      <c r="J2523" s="44">
        <f t="shared" si="274"/>
        <v>1996</v>
      </c>
      <c r="K2523" s="44">
        <f t="shared" si="275"/>
        <v>27</v>
      </c>
      <c r="L2523" s="59">
        <f>VLOOKUP(J2523,'SF CCI, BCI'!A:F,5)</f>
        <v>6629.61</v>
      </c>
      <c r="M2523" s="59">
        <f t="shared" si="279"/>
        <v>2.317973455452131</v>
      </c>
      <c r="N2523" s="47">
        <f t="shared" si="276"/>
        <v>911.84439790575925</v>
      </c>
      <c r="O2523" s="44">
        <f t="shared" si="277"/>
        <v>23</v>
      </c>
      <c r="P2523" s="47">
        <f t="shared" si="278"/>
        <v>408.40374311611095</v>
      </c>
    </row>
    <row r="2524" spans="1:16" x14ac:dyDescent="0.25">
      <c r="A2524" s="56">
        <v>7511</v>
      </c>
      <c r="B2524" s="43" t="s">
        <v>1417</v>
      </c>
      <c r="C2524" s="43" t="s">
        <v>1418</v>
      </c>
      <c r="D2524" s="57" t="s">
        <v>133</v>
      </c>
      <c r="E2524" s="44">
        <v>600</v>
      </c>
      <c r="F2524" s="58">
        <v>35124</v>
      </c>
      <c r="G2524" s="45">
        <v>956.42</v>
      </c>
      <c r="H2524" s="45">
        <v>-527.44000000000005</v>
      </c>
      <c r="I2524" s="59">
        <f t="shared" si="273"/>
        <v>428.9799999999999</v>
      </c>
      <c r="J2524" s="44">
        <f t="shared" si="274"/>
        <v>1996</v>
      </c>
      <c r="K2524" s="44">
        <f t="shared" si="275"/>
        <v>27</v>
      </c>
      <c r="L2524" s="59">
        <f>VLOOKUP(J2524,'SF CCI, BCI'!A:F,5)</f>
        <v>6629.61</v>
      </c>
      <c r="M2524" s="59">
        <f t="shared" si="279"/>
        <v>2.317973455452131</v>
      </c>
      <c r="N2524" s="47">
        <f t="shared" si="276"/>
        <v>2216.9561722635272</v>
      </c>
      <c r="O2524" s="44">
        <f t="shared" si="277"/>
        <v>23</v>
      </c>
      <c r="P2524" s="47">
        <f t="shared" si="278"/>
        <v>994.36425291985495</v>
      </c>
    </row>
    <row r="2525" spans="1:16" x14ac:dyDescent="0.25">
      <c r="A2525" s="56">
        <v>7512</v>
      </c>
      <c r="B2525" s="43" t="s">
        <v>1417</v>
      </c>
      <c r="C2525" s="43" t="s">
        <v>1418</v>
      </c>
      <c r="D2525" s="57" t="s">
        <v>133</v>
      </c>
      <c r="E2525" s="44">
        <v>600</v>
      </c>
      <c r="F2525" s="58">
        <v>35124</v>
      </c>
      <c r="G2525" s="45">
        <v>502.74</v>
      </c>
      <c r="H2525" s="45">
        <v>-277.43</v>
      </c>
      <c r="I2525" s="59">
        <f t="shared" si="273"/>
        <v>225.31</v>
      </c>
      <c r="J2525" s="44">
        <f t="shared" si="274"/>
        <v>1996</v>
      </c>
      <c r="K2525" s="44">
        <f t="shared" si="275"/>
        <v>27</v>
      </c>
      <c r="L2525" s="59">
        <f>VLOOKUP(J2525,'SF CCI, BCI'!A:F,5)</f>
        <v>6629.61</v>
      </c>
      <c r="M2525" s="59">
        <f t="shared" si="279"/>
        <v>2.317973455452131</v>
      </c>
      <c r="N2525" s="47">
        <f t="shared" si="276"/>
        <v>1165.3379749940043</v>
      </c>
      <c r="O2525" s="44">
        <f t="shared" si="277"/>
        <v>23</v>
      </c>
      <c r="P2525" s="47">
        <f t="shared" si="278"/>
        <v>522.26259924791964</v>
      </c>
    </row>
    <row r="2526" spans="1:16" x14ac:dyDescent="0.25">
      <c r="A2526" s="56">
        <v>7513</v>
      </c>
      <c r="B2526" s="43" t="s">
        <v>1417</v>
      </c>
      <c r="C2526" s="43" t="s">
        <v>1418</v>
      </c>
      <c r="D2526" s="57" t="s">
        <v>133</v>
      </c>
      <c r="E2526" s="44">
        <v>600</v>
      </c>
      <c r="F2526" s="58">
        <v>35124</v>
      </c>
      <c r="G2526" s="45">
        <v>29.6</v>
      </c>
      <c r="H2526" s="45">
        <v>-16.350000000000001</v>
      </c>
      <c r="I2526" s="59">
        <f t="shared" si="273"/>
        <v>13.25</v>
      </c>
      <c r="J2526" s="44">
        <f t="shared" si="274"/>
        <v>1996</v>
      </c>
      <c r="K2526" s="44">
        <f t="shared" si="275"/>
        <v>27</v>
      </c>
      <c r="L2526" s="59">
        <f>VLOOKUP(J2526,'SF CCI, BCI'!A:F,5)</f>
        <v>6629.61</v>
      </c>
      <c r="M2526" s="59">
        <f t="shared" si="279"/>
        <v>2.317973455452131</v>
      </c>
      <c r="N2526" s="47">
        <f t="shared" si="276"/>
        <v>68.612014281383082</v>
      </c>
      <c r="O2526" s="44">
        <f t="shared" si="277"/>
        <v>23</v>
      </c>
      <c r="P2526" s="47">
        <f t="shared" si="278"/>
        <v>30.713148284740736</v>
      </c>
    </row>
    <row r="2527" spans="1:16" x14ac:dyDescent="0.25">
      <c r="A2527" s="56">
        <v>7514</v>
      </c>
      <c r="B2527" s="43" t="s">
        <v>1417</v>
      </c>
      <c r="C2527" s="43" t="s">
        <v>1418</v>
      </c>
      <c r="D2527" s="57" t="s">
        <v>133</v>
      </c>
      <c r="E2527" s="44">
        <v>600</v>
      </c>
      <c r="F2527" s="58">
        <v>35124</v>
      </c>
      <c r="G2527" s="45">
        <v>98.4</v>
      </c>
      <c r="H2527" s="45">
        <v>-54.1</v>
      </c>
      <c r="I2527" s="59">
        <f t="shared" si="273"/>
        <v>44.300000000000004</v>
      </c>
      <c r="J2527" s="44">
        <f t="shared" si="274"/>
        <v>1996</v>
      </c>
      <c r="K2527" s="44">
        <f t="shared" si="275"/>
        <v>27</v>
      </c>
      <c r="L2527" s="59">
        <f>VLOOKUP(J2527,'SF CCI, BCI'!A:F,5)</f>
        <v>6629.61</v>
      </c>
      <c r="M2527" s="59">
        <f t="shared" si="279"/>
        <v>2.317973455452131</v>
      </c>
      <c r="N2527" s="47">
        <f t="shared" si="276"/>
        <v>228.08858801648969</v>
      </c>
      <c r="O2527" s="44">
        <f t="shared" si="277"/>
        <v>23</v>
      </c>
      <c r="P2527" s="47">
        <f t="shared" si="278"/>
        <v>102.68622407652941</v>
      </c>
    </row>
    <row r="2528" spans="1:16" x14ac:dyDescent="0.25">
      <c r="A2528" s="56">
        <v>7515</v>
      </c>
      <c r="B2528" s="43" t="s">
        <v>1417</v>
      </c>
      <c r="C2528" s="43" t="s">
        <v>1418</v>
      </c>
      <c r="D2528" s="57" t="s">
        <v>133</v>
      </c>
      <c r="E2528" s="44">
        <v>600</v>
      </c>
      <c r="F2528" s="58">
        <v>35124</v>
      </c>
      <c r="G2528" s="45">
        <v>9</v>
      </c>
      <c r="H2528" s="45">
        <v>-4.9399999999999995</v>
      </c>
      <c r="I2528" s="59">
        <f t="shared" si="273"/>
        <v>4.0600000000000005</v>
      </c>
      <c r="J2528" s="44">
        <f t="shared" si="274"/>
        <v>1996</v>
      </c>
      <c r="K2528" s="44">
        <f t="shared" si="275"/>
        <v>27</v>
      </c>
      <c r="L2528" s="59">
        <f>VLOOKUP(J2528,'SF CCI, BCI'!A:F,5)</f>
        <v>6629.61</v>
      </c>
      <c r="M2528" s="59">
        <f t="shared" si="279"/>
        <v>2.317973455452131</v>
      </c>
      <c r="N2528" s="47">
        <f t="shared" si="276"/>
        <v>20.861761099069177</v>
      </c>
      <c r="O2528" s="44">
        <f t="shared" si="277"/>
        <v>23</v>
      </c>
      <c r="P2528" s="47">
        <f t="shared" si="278"/>
        <v>9.4109722291356537</v>
      </c>
    </row>
    <row r="2529" spans="1:16" x14ac:dyDescent="0.25">
      <c r="A2529" s="56">
        <v>7516</v>
      </c>
      <c r="B2529" s="43" t="s">
        <v>1417</v>
      </c>
      <c r="C2529" s="43" t="s">
        <v>1418</v>
      </c>
      <c r="D2529" s="57" t="s">
        <v>133</v>
      </c>
      <c r="E2529" s="44">
        <v>600</v>
      </c>
      <c r="F2529" s="58">
        <v>35124</v>
      </c>
      <c r="G2529" s="45">
        <v>127.92</v>
      </c>
      <c r="H2529" s="45">
        <v>-70.39</v>
      </c>
      <c r="I2529" s="59">
        <f t="shared" si="273"/>
        <v>57.53</v>
      </c>
      <c r="J2529" s="44">
        <f t="shared" si="274"/>
        <v>1996</v>
      </c>
      <c r="K2529" s="44">
        <f t="shared" si="275"/>
        <v>27</v>
      </c>
      <c r="L2529" s="59">
        <f>VLOOKUP(J2529,'SF CCI, BCI'!A:F,5)</f>
        <v>6629.61</v>
      </c>
      <c r="M2529" s="59">
        <f t="shared" si="279"/>
        <v>2.317973455452131</v>
      </c>
      <c r="N2529" s="47">
        <f t="shared" si="276"/>
        <v>296.51516442143662</v>
      </c>
      <c r="O2529" s="44">
        <f t="shared" si="277"/>
        <v>23</v>
      </c>
      <c r="P2529" s="47">
        <f t="shared" si="278"/>
        <v>133.3530128921611</v>
      </c>
    </row>
    <row r="2530" spans="1:16" x14ac:dyDescent="0.25">
      <c r="A2530" s="56">
        <v>7517</v>
      </c>
      <c r="B2530" s="43" t="s">
        <v>1417</v>
      </c>
      <c r="C2530" s="43" t="s">
        <v>1418</v>
      </c>
      <c r="D2530" s="57" t="s">
        <v>133</v>
      </c>
      <c r="E2530" s="44">
        <v>600</v>
      </c>
      <c r="F2530" s="58">
        <v>35124</v>
      </c>
      <c r="G2530" s="45">
        <v>133.59</v>
      </c>
      <c r="H2530" s="45">
        <v>-73.59</v>
      </c>
      <c r="I2530" s="59">
        <f t="shared" si="273"/>
        <v>60</v>
      </c>
      <c r="J2530" s="44">
        <f t="shared" si="274"/>
        <v>1996</v>
      </c>
      <c r="K2530" s="44">
        <f t="shared" si="275"/>
        <v>27</v>
      </c>
      <c r="L2530" s="59">
        <f>VLOOKUP(J2530,'SF CCI, BCI'!A:F,5)</f>
        <v>6629.61</v>
      </c>
      <c r="M2530" s="59">
        <f t="shared" si="279"/>
        <v>2.317973455452131</v>
      </c>
      <c r="N2530" s="47">
        <f t="shared" si="276"/>
        <v>309.65807391385016</v>
      </c>
      <c r="O2530" s="44">
        <f t="shared" si="277"/>
        <v>23</v>
      </c>
      <c r="P2530" s="47">
        <f t="shared" si="278"/>
        <v>139.07840732712785</v>
      </c>
    </row>
    <row r="2531" spans="1:16" x14ac:dyDescent="0.25">
      <c r="A2531" s="56">
        <v>7518</v>
      </c>
      <c r="B2531" s="43" t="s">
        <v>1417</v>
      </c>
      <c r="C2531" s="43" t="s">
        <v>1418</v>
      </c>
      <c r="D2531" s="57" t="s">
        <v>133</v>
      </c>
      <c r="E2531" s="44">
        <v>600</v>
      </c>
      <c r="F2531" s="58">
        <v>35124</v>
      </c>
      <c r="G2531" s="45">
        <v>130</v>
      </c>
      <c r="H2531" s="45">
        <v>-71.87</v>
      </c>
      <c r="I2531" s="59">
        <f t="shared" si="273"/>
        <v>58.129999999999995</v>
      </c>
      <c r="J2531" s="44">
        <f t="shared" si="274"/>
        <v>1996</v>
      </c>
      <c r="K2531" s="44">
        <f t="shared" si="275"/>
        <v>27</v>
      </c>
      <c r="L2531" s="59">
        <f>VLOOKUP(J2531,'SF CCI, BCI'!A:F,5)</f>
        <v>6629.61</v>
      </c>
      <c r="M2531" s="59">
        <f t="shared" si="279"/>
        <v>2.317973455452131</v>
      </c>
      <c r="N2531" s="47">
        <f t="shared" si="276"/>
        <v>301.336549208777</v>
      </c>
      <c r="O2531" s="44">
        <f t="shared" si="277"/>
        <v>23</v>
      </c>
      <c r="P2531" s="47">
        <f t="shared" si="278"/>
        <v>134.74379696543235</v>
      </c>
    </row>
    <row r="2532" spans="1:16" x14ac:dyDescent="0.25">
      <c r="A2532" s="56">
        <v>7519</v>
      </c>
      <c r="B2532" s="43" t="s">
        <v>1417</v>
      </c>
      <c r="C2532" s="43" t="s">
        <v>1418</v>
      </c>
      <c r="D2532" s="57" t="s">
        <v>133</v>
      </c>
      <c r="E2532" s="44">
        <v>600</v>
      </c>
      <c r="F2532" s="58">
        <v>35124</v>
      </c>
      <c r="G2532" s="45">
        <v>640.84</v>
      </c>
      <c r="H2532" s="45">
        <v>-353.61999999999995</v>
      </c>
      <c r="I2532" s="59">
        <f t="shared" si="273"/>
        <v>287.22000000000008</v>
      </c>
      <c r="J2532" s="44">
        <f t="shared" si="274"/>
        <v>1996</v>
      </c>
      <c r="K2532" s="44">
        <f t="shared" si="275"/>
        <v>27</v>
      </c>
      <c r="L2532" s="59">
        <f>VLOOKUP(J2532,'SF CCI, BCI'!A:F,5)</f>
        <v>6629.61</v>
      </c>
      <c r="M2532" s="59">
        <f t="shared" si="279"/>
        <v>2.317973455452131</v>
      </c>
      <c r="N2532" s="47">
        <f t="shared" si="276"/>
        <v>1485.4501091919437</v>
      </c>
      <c r="O2532" s="44">
        <f t="shared" si="277"/>
        <v>23</v>
      </c>
      <c r="P2532" s="47">
        <f t="shared" si="278"/>
        <v>665.76833587496128</v>
      </c>
    </row>
    <row r="2533" spans="1:16" x14ac:dyDescent="0.25">
      <c r="A2533" s="56">
        <v>7520</v>
      </c>
      <c r="B2533" s="43" t="s">
        <v>1417</v>
      </c>
      <c r="C2533" s="43" t="s">
        <v>1418</v>
      </c>
      <c r="D2533" s="57" t="s">
        <v>133</v>
      </c>
      <c r="E2533" s="44">
        <v>600</v>
      </c>
      <c r="F2533" s="58">
        <v>35124</v>
      </c>
      <c r="G2533" s="45">
        <v>200.25</v>
      </c>
      <c r="H2533" s="45">
        <v>-110.29</v>
      </c>
      <c r="I2533" s="59">
        <f t="shared" si="273"/>
        <v>89.96</v>
      </c>
      <c r="J2533" s="44">
        <f t="shared" si="274"/>
        <v>1996</v>
      </c>
      <c r="K2533" s="44">
        <f t="shared" si="275"/>
        <v>27</v>
      </c>
      <c r="L2533" s="59">
        <f>VLOOKUP(J2533,'SF CCI, BCI'!A:F,5)</f>
        <v>6629.61</v>
      </c>
      <c r="M2533" s="59">
        <f t="shared" si="279"/>
        <v>2.317973455452131</v>
      </c>
      <c r="N2533" s="47">
        <f t="shared" si="276"/>
        <v>464.17418445428922</v>
      </c>
      <c r="O2533" s="44">
        <f t="shared" si="277"/>
        <v>23</v>
      </c>
      <c r="P2533" s="47">
        <f t="shared" si="278"/>
        <v>208.52489205247369</v>
      </c>
    </row>
    <row r="2534" spans="1:16" x14ac:dyDescent="0.25">
      <c r="A2534" s="56">
        <v>7521</v>
      </c>
      <c r="B2534" s="43" t="s">
        <v>1417</v>
      </c>
      <c r="C2534" s="43" t="s">
        <v>1418</v>
      </c>
      <c r="D2534" s="57" t="s">
        <v>133</v>
      </c>
      <c r="E2534" s="44">
        <v>600</v>
      </c>
      <c r="F2534" s="58">
        <v>35124</v>
      </c>
      <c r="G2534" s="45">
        <v>833.09</v>
      </c>
      <c r="H2534" s="45">
        <v>-459.71000000000004</v>
      </c>
      <c r="I2534" s="59">
        <f t="shared" si="273"/>
        <v>373.38</v>
      </c>
      <c r="J2534" s="44">
        <f t="shared" si="274"/>
        <v>1996</v>
      </c>
      <c r="K2534" s="44">
        <f t="shared" si="275"/>
        <v>27</v>
      </c>
      <c r="L2534" s="59">
        <f>VLOOKUP(J2534,'SF CCI, BCI'!A:F,5)</f>
        <v>6629.61</v>
      </c>
      <c r="M2534" s="59">
        <f t="shared" si="279"/>
        <v>2.317973455452131</v>
      </c>
      <c r="N2534" s="47">
        <f t="shared" si="276"/>
        <v>1931.0805060026159</v>
      </c>
      <c r="O2534" s="44">
        <f t="shared" si="277"/>
        <v>23</v>
      </c>
      <c r="P2534" s="47">
        <f t="shared" si="278"/>
        <v>865.48492879671664</v>
      </c>
    </row>
    <row r="2535" spans="1:16" x14ac:dyDescent="0.25">
      <c r="A2535" s="56">
        <v>7522</v>
      </c>
      <c r="B2535" s="43" t="s">
        <v>1417</v>
      </c>
      <c r="C2535" s="43" t="s">
        <v>1418</v>
      </c>
      <c r="D2535" s="57" t="s">
        <v>133</v>
      </c>
      <c r="E2535" s="44">
        <v>600</v>
      </c>
      <c r="F2535" s="58">
        <v>35124</v>
      </c>
      <c r="G2535" s="45">
        <v>328.84</v>
      </c>
      <c r="H2535" s="45">
        <v>-181.54</v>
      </c>
      <c r="I2535" s="59">
        <f t="shared" si="273"/>
        <v>147.29999999999998</v>
      </c>
      <c r="J2535" s="44">
        <f t="shared" si="274"/>
        <v>1996</v>
      </c>
      <c r="K2535" s="44">
        <f t="shared" si="275"/>
        <v>27</v>
      </c>
      <c r="L2535" s="59">
        <f>VLOOKUP(J2535,'SF CCI, BCI'!A:F,5)</f>
        <v>6629.61</v>
      </c>
      <c r="M2535" s="59">
        <f t="shared" si="279"/>
        <v>2.317973455452131</v>
      </c>
      <c r="N2535" s="47">
        <f t="shared" si="276"/>
        <v>762.24239109087864</v>
      </c>
      <c r="O2535" s="44">
        <f t="shared" si="277"/>
        <v>23</v>
      </c>
      <c r="P2535" s="47">
        <f t="shared" si="278"/>
        <v>341.43748998809883</v>
      </c>
    </row>
    <row r="2536" spans="1:16" x14ac:dyDescent="0.25">
      <c r="A2536" s="56">
        <v>7523</v>
      </c>
      <c r="B2536" s="43" t="s">
        <v>1417</v>
      </c>
      <c r="C2536" s="43" t="s">
        <v>1418</v>
      </c>
      <c r="D2536" s="57" t="s">
        <v>133</v>
      </c>
      <c r="E2536" s="44">
        <v>600</v>
      </c>
      <c r="F2536" s="58">
        <v>35124</v>
      </c>
      <c r="G2536" s="45">
        <v>29.6</v>
      </c>
      <c r="H2536" s="45">
        <v>-16.350000000000001</v>
      </c>
      <c r="I2536" s="59">
        <f t="shared" si="273"/>
        <v>13.25</v>
      </c>
      <c r="J2536" s="44">
        <f t="shared" si="274"/>
        <v>1996</v>
      </c>
      <c r="K2536" s="44">
        <f t="shared" si="275"/>
        <v>27</v>
      </c>
      <c r="L2536" s="59">
        <f>VLOOKUP(J2536,'SF CCI, BCI'!A:F,5)</f>
        <v>6629.61</v>
      </c>
      <c r="M2536" s="59">
        <f t="shared" si="279"/>
        <v>2.317973455452131</v>
      </c>
      <c r="N2536" s="47">
        <f t="shared" si="276"/>
        <v>68.612014281383082</v>
      </c>
      <c r="O2536" s="44">
        <f t="shared" si="277"/>
        <v>23</v>
      </c>
      <c r="P2536" s="47">
        <f t="shared" si="278"/>
        <v>30.713148284740736</v>
      </c>
    </row>
    <row r="2537" spans="1:16" x14ac:dyDescent="0.25">
      <c r="A2537" s="56">
        <v>7524</v>
      </c>
      <c r="B2537" s="43" t="s">
        <v>1417</v>
      </c>
      <c r="C2537" s="43" t="s">
        <v>1418</v>
      </c>
      <c r="D2537" s="57" t="s">
        <v>133</v>
      </c>
      <c r="E2537" s="44">
        <v>600</v>
      </c>
      <c r="F2537" s="58">
        <v>35124</v>
      </c>
      <c r="G2537" s="45">
        <v>196.8</v>
      </c>
      <c r="H2537" s="45">
        <v>-108.67999999999999</v>
      </c>
      <c r="I2537" s="59">
        <f t="shared" si="273"/>
        <v>88.120000000000019</v>
      </c>
      <c r="J2537" s="44">
        <f t="shared" si="274"/>
        <v>1996</v>
      </c>
      <c r="K2537" s="44">
        <f t="shared" si="275"/>
        <v>27</v>
      </c>
      <c r="L2537" s="59">
        <f>VLOOKUP(J2537,'SF CCI, BCI'!A:F,5)</f>
        <v>6629.61</v>
      </c>
      <c r="M2537" s="59">
        <f t="shared" si="279"/>
        <v>2.317973455452131</v>
      </c>
      <c r="N2537" s="47">
        <f t="shared" si="276"/>
        <v>456.17717603297939</v>
      </c>
      <c r="O2537" s="44">
        <f t="shared" si="277"/>
        <v>23</v>
      </c>
      <c r="P2537" s="47">
        <f t="shared" si="278"/>
        <v>204.25982089444182</v>
      </c>
    </row>
    <row r="2538" spans="1:16" x14ac:dyDescent="0.25">
      <c r="A2538" s="56">
        <v>7525</v>
      </c>
      <c r="B2538" s="43" t="s">
        <v>1417</v>
      </c>
      <c r="C2538" s="43" t="s">
        <v>1418</v>
      </c>
      <c r="D2538" s="57" t="s">
        <v>133</v>
      </c>
      <c r="E2538" s="44">
        <v>600</v>
      </c>
      <c r="F2538" s="58">
        <v>35124</v>
      </c>
      <c r="G2538" s="45">
        <v>255.84</v>
      </c>
      <c r="H2538" s="45">
        <v>-141.33000000000001</v>
      </c>
      <c r="I2538" s="59">
        <f t="shared" si="273"/>
        <v>114.50999999999999</v>
      </c>
      <c r="J2538" s="44">
        <f t="shared" si="274"/>
        <v>1996</v>
      </c>
      <c r="K2538" s="44">
        <f t="shared" si="275"/>
        <v>27</v>
      </c>
      <c r="L2538" s="59">
        <f>VLOOKUP(J2538,'SF CCI, BCI'!A:F,5)</f>
        <v>6629.61</v>
      </c>
      <c r="M2538" s="59">
        <f t="shared" si="279"/>
        <v>2.317973455452131</v>
      </c>
      <c r="N2538" s="47">
        <f t="shared" si="276"/>
        <v>593.03032884287325</v>
      </c>
      <c r="O2538" s="44">
        <f t="shared" si="277"/>
        <v>23</v>
      </c>
      <c r="P2538" s="47">
        <f t="shared" si="278"/>
        <v>265.4311403838235</v>
      </c>
    </row>
    <row r="2539" spans="1:16" x14ac:dyDescent="0.25">
      <c r="A2539" s="56">
        <v>7526</v>
      </c>
      <c r="B2539" s="43" t="s">
        <v>1417</v>
      </c>
      <c r="C2539" s="43" t="s">
        <v>1418</v>
      </c>
      <c r="D2539" s="57" t="s">
        <v>133</v>
      </c>
      <c r="E2539" s="44">
        <v>600</v>
      </c>
      <c r="F2539" s="58">
        <v>35124</v>
      </c>
      <c r="G2539" s="45">
        <v>185</v>
      </c>
      <c r="H2539" s="45">
        <v>-102.12</v>
      </c>
      <c r="I2539" s="59">
        <f t="shared" si="273"/>
        <v>82.88</v>
      </c>
      <c r="J2539" s="44">
        <f t="shared" si="274"/>
        <v>1996</v>
      </c>
      <c r="K2539" s="44">
        <f t="shared" si="275"/>
        <v>27</v>
      </c>
      <c r="L2539" s="59">
        <f>VLOOKUP(J2539,'SF CCI, BCI'!A:F,5)</f>
        <v>6629.61</v>
      </c>
      <c r="M2539" s="59">
        <f t="shared" si="279"/>
        <v>2.317973455452131</v>
      </c>
      <c r="N2539" s="47">
        <f t="shared" si="276"/>
        <v>428.82508925864425</v>
      </c>
      <c r="O2539" s="44">
        <f t="shared" si="277"/>
        <v>23</v>
      </c>
      <c r="P2539" s="47">
        <f t="shared" si="278"/>
        <v>192.1136399878726</v>
      </c>
    </row>
    <row r="2540" spans="1:16" x14ac:dyDescent="0.25">
      <c r="A2540" s="56">
        <v>7527</v>
      </c>
      <c r="B2540" s="43" t="s">
        <v>1417</v>
      </c>
      <c r="C2540" s="43" t="s">
        <v>1418</v>
      </c>
      <c r="D2540" s="57" t="s">
        <v>133</v>
      </c>
      <c r="E2540" s="44">
        <v>600</v>
      </c>
      <c r="F2540" s="58">
        <v>35124</v>
      </c>
      <c r="G2540" s="45">
        <v>579.48</v>
      </c>
      <c r="H2540" s="45">
        <v>-319.85000000000002</v>
      </c>
      <c r="I2540" s="59">
        <f t="shared" si="273"/>
        <v>259.63</v>
      </c>
      <c r="J2540" s="44">
        <f t="shared" si="274"/>
        <v>1996</v>
      </c>
      <c r="K2540" s="44">
        <f t="shared" si="275"/>
        <v>27</v>
      </c>
      <c r="L2540" s="59">
        <f>VLOOKUP(J2540,'SF CCI, BCI'!A:F,5)</f>
        <v>6629.61</v>
      </c>
      <c r="M2540" s="59">
        <f t="shared" si="279"/>
        <v>2.317973455452131</v>
      </c>
      <c r="N2540" s="47">
        <f t="shared" si="276"/>
        <v>1343.2192579654009</v>
      </c>
      <c r="O2540" s="44">
        <f t="shared" si="277"/>
        <v>23</v>
      </c>
      <c r="P2540" s="47">
        <f t="shared" si="278"/>
        <v>601.81544823903675</v>
      </c>
    </row>
    <row r="2541" spans="1:16" x14ac:dyDescent="0.25">
      <c r="A2541" s="56">
        <v>7528</v>
      </c>
      <c r="B2541" s="43" t="s">
        <v>1417</v>
      </c>
      <c r="C2541" s="43" t="s">
        <v>1418</v>
      </c>
      <c r="D2541" s="57" t="s">
        <v>133</v>
      </c>
      <c r="E2541" s="44">
        <v>600</v>
      </c>
      <c r="F2541" s="58">
        <v>35124</v>
      </c>
      <c r="G2541" s="45">
        <v>201.88</v>
      </c>
      <c r="H2541" s="45">
        <v>-111.59</v>
      </c>
      <c r="I2541" s="59">
        <f t="shared" si="273"/>
        <v>90.289999999999992</v>
      </c>
      <c r="J2541" s="44">
        <f t="shared" si="274"/>
        <v>1996</v>
      </c>
      <c r="K2541" s="44">
        <f t="shared" si="275"/>
        <v>27</v>
      </c>
      <c r="L2541" s="59">
        <f>VLOOKUP(J2541,'SF CCI, BCI'!A:F,5)</f>
        <v>6629.61</v>
      </c>
      <c r="M2541" s="59">
        <f t="shared" si="279"/>
        <v>2.317973455452131</v>
      </c>
      <c r="N2541" s="47">
        <f t="shared" si="276"/>
        <v>467.95248118667621</v>
      </c>
      <c r="O2541" s="44">
        <f t="shared" si="277"/>
        <v>23</v>
      </c>
      <c r="P2541" s="47">
        <f t="shared" si="278"/>
        <v>209.28982329277289</v>
      </c>
    </row>
    <row r="2542" spans="1:16" x14ac:dyDescent="0.25">
      <c r="A2542" s="56">
        <v>7529</v>
      </c>
      <c r="B2542" s="43" t="s">
        <v>1417</v>
      </c>
      <c r="C2542" s="43" t="s">
        <v>1418</v>
      </c>
      <c r="D2542" s="57" t="s">
        <v>133</v>
      </c>
      <c r="E2542" s="44">
        <v>600</v>
      </c>
      <c r="F2542" s="58">
        <v>35124</v>
      </c>
      <c r="G2542" s="45">
        <v>753.32</v>
      </c>
      <c r="H2542" s="45">
        <v>-415.76</v>
      </c>
      <c r="I2542" s="59">
        <f t="shared" si="273"/>
        <v>337.56000000000006</v>
      </c>
      <c r="J2542" s="44">
        <f t="shared" si="274"/>
        <v>1996</v>
      </c>
      <c r="K2542" s="44">
        <f t="shared" si="275"/>
        <v>27</v>
      </c>
      <c r="L2542" s="59">
        <f>VLOOKUP(J2542,'SF CCI, BCI'!A:F,5)</f>
        <v>6629.61</v>
      </c>
      <c r="M2542" s="59">
        <f t="shared" si="279"/>
        <v>2.317973455452131</v>
      </c>
      <c r="N2542" s="47">
        <f t="shared" si="276"/>
        <v>1746.1757634611995</v>
      </c>
      <c r="O2542" s="44">
        <f t="shared" si="277"/>
        <v>23</v>
      </c>
      <c r="P2542" s="47">
        <f t="shared" si="278"/>
        <v>782.45511962242142</v>
      </c>
    </row>
    <row r="2543" spans="1:16" x14ac:dyDescent="0.25">
      <c r="A2543" s="56">
        <v>7530</v>
      </c>
      <c r="B2543" s="43" t="s">
        <v>1417</v>
      </c>
      <c r="C2543" s="43" t="s">
        <v>1418</v>
      </c>
      <c r="D2543" s="57" t="s">
        <v>133</v>
      </c>
      <c r="E2543" s="44">
        <v>600</v>
      </c>
      <c r="F2543" s="58">
        <v>35124</v>
      </c>
      <c r="G2543" s="45">
        <v>912.96</v>
      </c>
      <c r="H2543" s="45">
        <v>-503.6</v>
      </c>
      <c r="I2543" s="59">
        <f t="shared" si="273"/>
        <v>409.36</v>
      </c>
      <c r="J2543" s="44">
        <f t="shared" si="274"/>
        <v>1996</v>
      </c>
      <c r="K2543" s="44">
        <f t="shared" si="275"/>
        <v>27</v>
      </c>
      <c r="L2543" s="59">
        <f>VLOOKUP(J2543,'SF CCI, BCI'!A:F,5)</f>
        <v>6629.61</v>
      </c>
      <c r="M2543" s="59">
        <f t="shared" si="279"/>
        <v>2.317973455452131</v>
      </c>
      <c r="N2543" s="47">
        <f t="shared" si="276"/>
        <v>2116.2170458895775</v>
      </c>
      <c r="O2543" s="44">
        <f t="shared" si="277"/>
        <v>23</v>
      </c>
      <c r="P2543" s="47">
        <f t="shared" si="278"/>
        <v>948.88561372388438</v>
      </c>
    </row>
    <row r="2544" spans="1:16" x14ac:dyDescent="0.25">
      <c r="A2544" s="56">
        <v>7531</v>
      </c>
      <c r="B2544" s="43" t="s">
        <v>1417</v>
      </c>
      <c r="C2544" s="43" t="s">
        <v>1418</v>
      </c>
      <c r="D2544" s="57" t="s">
        <v>133</v>
      </c>
      <c r="E2544" s="44">
        <v>600</v>
      </c>
      <c r="F2544" s="58">
        <v>35124</v>
      </c>
      <c r="G2544" s="45">
        <v>391.89</v>
      </c>
      <c r="H2544" s="45">
        <v>-216.07</v>
      </c>
      <c r="I2544" s="59">
        <f t="shared" si="273"/>
        <v>175.82</v>
      </c>
      <c r="J2544" s="44">
        <f t="shared" si="274"/>
        <v>1996</v>
      </c>
      <c r="K2544" s="44">
        <f t="shared" si="275"/>
        <v>27</v>
      </c>
      <c r="L2544" s="59">
        <f>VLOOKUP(J2544,'SF CCI, BCI'!A:F,5)</f>
        <v>6629.61</v>
      </c>
      <c r="M2544" s="59">
        <f t="shared" si="279"/>
        <v>2.317973455452131</v>
      </c>
      <c r="N2544" s="47">
        <f t="shared" si="276"/>
        <v>908.39061745713559</v>
      </c>
      <c r="O2544" s="44">
        <f t="shared" si="277"/>
        <v>23</v>
      </c>
      <c r="P2544" s="47">
        <f t="shared" si="278"/>
        <v>407.54609293759364</v>
      </c>
    </row>
    <row r="2545" spans="1:16" x14ac:dyDescent="0.25">
      <c r="A2545" s="56">
        <v>7532</v>
      </c>
      <c r="B2545" s="43" t="s">
        <v>1417</v>
      </c>
      <c r="C2545" s="43" t="s">
        <v>1418</v>
      </c>
      <c r="D2545" s="57" t="s">
        <v>133</v>
      </c>
      <c r="E2545" s="44">
        <v>600</v>
      </c>
      <c r="F2545" s="58">
        <v>35124</v>
      </c>
      <c r="G2545" s="45">
        <v>196.79</v>
      </c>
      <c r="H2545" s="45">
        <v>-108.67999999999999</v>
      </c>
      <c r="I2545" s="59">
        <f t="shared" si="273"/>
        <v>88.11</v>
      </c>
      <c r="J2545" s="44">
        <f t="shared" si="274"/>
        <v>1996</v>
      </c>
      <c r="K2545" s="44">
        <f t="shared" si="275"/>
        <v>27</v>
      </c>
      <c r="L2545" s="59">
        <f>VLOOKUP(J2545,'SF CCI, BCI'!A:F,5)</f>
        <v>6629.61</v>
      </c>
      <c r="M2545" s="59">
        <f t="shared" si="279"/>
        <v>2.317973455452131</v>
      </c>
      <c r="N2545" s="47">
        <f t="shared" si="276"/>
        <v>456.15399629842483</v>
      </c>
      <c r="O2545" s="44">
        <f t="shared" si="277"/>
        <v>23</v>
      </c>
      <c r="P2545" s="47">
        <f t="shared" si="278"/>
        <v>204.23664115988726</v>
      </c>
    </row>
    <row r="2546" spans="1:16" x14ac:dyDescent="0.25">
      <c r="A2546" s="56">
        <v>7533</v>
      </c>
      <c r="B2546" s="43" t="s">
        <v>1417</v>
      </c>
      <c r="C2546" s="43" t="s">
        <v>1418</v>
      </c>
      <c r="D2546" s="57" t="s">
        <v>133</v>
      </c>
      <c r="E2546" s="44">
        <v>600</v>
      </c>
      <c r="F2546" s="58">
        <v>35124</v>
      </c>
      <c r="G2546" s="45">
        <v>9</v>
      </c>
      <c r="H2546" s="45">
        <v>-4.9399999999999995</v>
      </c>
      <c r="I2546" s="59">
        <f t="shared" si="273"/>
        <v>4.0600000000000005</v>
      </c>
      <c r="J2546" s="44">
        <f t="shared" si="274"/>
        <v>1996</v>
      </c>
      <c r="K2546" s="44">
        <f t="shared" si="275"/>
        <v>27</v>
      </c>
      <c r="L2546" s="59">
        <f>VLOOKUP(J2546,'SF CCI, BCI'!A:F,5)</f>
        <v>6629.61</v>
      </c>
      <c r="M2546" s="59">
        <f t="shared" si="279"/>
        <v>2.317973455452131</v>
      </c>
      <c r="N2546" s="47">
        <f t="shared" si="276"/>
        <v>20.861761099069177</v>
      </c>
      <c r="O2546" s="44">
        <f t="shared" si="277"/>
        <v>23</v>
      </c>
      <c r="P2546" s="47">
        <f t="shared" si="278"/>
        <v>9.4109722291356537</v>
      </c>
    </row>
    <row r="2547" spans="1:16" x14ac:dyDescent="0.25">
      <c r="A2547" s="56">
        <v>7534</v>
      </c>
      <c r="B2547" s="43" t="s">
        <v>1417</v>
      </c>
      <c r="C2547" s="43" t="s">
        <v>1418</v>
      </c>
      <c r="D2547" s="57" t="s">
        <v>133</v>
      </c>
      <c r="E2547" s="44">
        <v>600</v>
      </c>
      <c r="F2547" s="58">
        <v>35124</v>
      </c>
      <c r="G2547" s="45">
        <v>255.83</v>
      </c>
      <c r="H2547" s="45">
        <v>-141.32</v>
      </c>
      <c r="I2547" s="59">
        <f t="shared" si="273"/>
        <v>114.51000000000002</v>
      </c>
      <c r="J2547" s="44">
        <f t="shared" si="274"/>
        <v>1996</v>
      </c>
      <c r="K2547" s="44">
        <f t="shared" si="275"/>
        <v>27</v>
      </c>
      <c r="L2547" s="59">
        <f>VLOOKUP(J2547,'SF CCI, BCI'!A:F,5)</f>
        <v>6629.61</v>
      </c>
      <c r="M2547" s="59">
        <f t="shared" si="279"/>
        <v>2.317973455452131</v>
      </c>
      <c r="N2547" s="47">
        <f t="shared" si="276"/>
        <v>593.00714910831869</v>
      </c>
      <c r="O2547" s="44">
        <f t="shared" si="277"/>
        <v>23</v>
      </c>
      <c r="P2547" s="47">
        <f t="shared" si="278"/>
        <v>265.43114038382356</v>
      </c>
    </row>
    <row r="2548" spans="1:16" x14ac:dyDescent="0.25">
      <c r="A2548" s="56">
        <v>7535</v>
      </c>
      <c r="B2548" s="43" t="s">
        <v>1417</v>
      </c>
      <c r="C2548" s="43" t="s">
        <v>1418</v>
      </c>
      <c r="D2548" s="57" t="s">
        <v>133</v>
      </c>
      <c r="E2548" s="44">
        <v>600</v>
      </c>
      <c r="F2548" s="58">
        <v>35124</v>
      </c>
      <c r="G2548" s="45">
        <v>289.67</v>
      </c>
      <c r="H2548" s="45">
        <v>-159.68</v>
      </c>
      <c r="I2548" s="59">
        <f t="shared" si="273"/>
        <v>129.99</v>
      </c>
      <c r="J2548" s="44">
        <f t="shared" si="274"/>
        <v>1996</v>
      </c>
      <c r="K2548" s="44">
        <f t="shared" si="275"/>
        <v>27</v>
      </c>
      <c r="L2548" s="59">
        <f>VLOOKUP(J2548,'SF CCI, BCI'!A:F,5)</f>
        <v>6629.61</v>
      </c>
      <c r="M2548" s="59">
        <f t="shared" si="279"/>
        <v>2.317973455452131</v>
      </c>
      <c r="N2548" s="47">
        <f t="shared" si="276"/>
        <v>671.44737084081885</v>
      </c>
      <c r="O2548" s="44">
        <f t="shared" si="277"/>
        <v>23</v>
      </c>
      <c r="P2548" s="47">
        <f t="shared" si="278"/>
        <v>301.3133694742225</v>
      </c>
    </row>
    <row r="2549" spans="1:16" x14ac:dyDescent="0.25">
      <c r="A2549" s="56">
        <v>7536</v>
      </c>
      <c r="B2549" s="43" t="s">
        <v>1417</v>
      </c>
      <c r="C2549" s="43" t="s">
        <v>1418</v>
      </c>
      <c r="D2549" s="57" t="s">
        <v>133</v>
      </c>
      <c r="E2549" s="44">
        <v>600</v>
      </c>
      <c r="F2549" s="58">
        <v>35124</v>
      </c>
      <c r="G2549" s="45">
        <v>340.39</v>
      </c>
      <c r="H2549" s="45">
        <v>-187.96</v>
      </c>
      <c r="I2549" s="59">
        <f t="shared" si="273"/>
        <v>152.42999999999998</v>
      </c>
      <c r="J2549" s="44">
        <f t="shared" si="274"/>
        <v>1996</v>
      </c>
      <c r="K2549" s="44">
        <f t="shared" si="275"/>
        <v>27</v>
      </c>
      <c r="L2549" s="59">
        <f>VLOOKUP(J2549,'SF CCI, BCI'!A:F,5)</f>
        <v>6629.61</v>
      </c>
      <c r="M2549" s="59">
        <f t="shared" si="279"/>
        <v>2.317973455452131</v>
      </c>
      <c r="N2549" s="47">
        <f t="shared" si="276"/>
        <v>789.0149845013508</v>
      </c>
      <c r="O2549" s="44">
        <f t="shared" si="277"/>
        <v>23</v>
      </c>
      <c r="P2549" s="47">
        <f t="shared" si="278"/>
        <v>353.32869381456828</v>
      </c>
    </row>
    <row r="2550" spans="1:16" x14ac:dyDescent="0.25">
      <c r="A2550" s="56">
        <v>7537</v>
      </c>
      <c r="B2550" s="43" t="s">
        <v>1417</v>
      </c>
      <c r="C2550" s="43" t="s">
        <v>1418</v>
      </c>
      <c r="D2550" s="57" t="s">
        <v>133</v>
      </c>
      <c r="E2550" s="44">
        <v>600</v>
      </c>
      <c r="F2550" s="58">
        <v>35124</v>
      </c>
      <c r="G2550" s="45">
        <v>863.67</v>
      </c>
      <c r="H2550" s="45">
        <v>-476.52000000000004</v>
      </c>
      <c r="I2550" s="59">
        <f t="shared" si="273"/>
        <v>387.14999999999992</v>
      </c>
      <c r="J2550" s="44">
        <f t="shared" si="274"/>
        <v>1996</v>
      </c>
      <c r="K2550" s="44">
        <f t="shared" si="275"/>
        <v>27</v>
      </c>
      <c r="L2550" s="59">
        <f>VLOOKUP(J2550,'SF CCI, BCI'!A:F,5)</f>
        <v>6629.61</v>
      </c>
      <c r="M2550" s="59">
        <f t="shared" si="279"/>
        <v>2.317973455452131</v>
      </c>
      <c r="N2550" s="47">
        <f t="shared" si="276"/>
        <v>2001.9641342703419</v>
      </c>
      <c r="O2550" s="44">
        <f t="shared" si="277"/>
        <v>23</v>
      </c>
      <c r="P2550" s="47">
        <f t="shared" si="278"/>
        <v>897.40342327829228</v>
      </c>
    </row>
    <row r="2551" spans="1:16" x14ac:dyDescent="0.25">
      <c r="A2551" s="56">
        <v>7538</v>
      </c>
      <c r="B2551" s="43" t="s">
        <v>1417</v>
      </c>
      <c r="C2551" s="43" t="s">
        <v>1418</v>
      </c>
      <c r="D2551" s="57" t="s">
        <v>133</v>
      </c>
      <c r="E2551" s="44">
        <v>600</v>
      </c>
      <c r="F2551" s="58">
        <v>35124</v>
      </c>
      <c r="G2551" s="45">
        <v>516.01</v>
      </c>
      <c r="H2551" s="45">
        <v>-284.64999999999998</v>
      </c>
      <c r="I2551" s="59">
        <f t="shared" si="273"/>
        <v>231.36</v>
      </c>
      <c r="J2551" s="44">
        <f t="shared" si="274"/>
        <v>1996</v>
      </c>
      <c r="K2551" s="44">
        <f t="shared" si="275"/>
        <v>27</v>
      </c>
      <c r="L2551" s="59">
        <f>VLOOKUP(J2551,'SF CCI, BCI'!A:F,5)</f>
        <v>6629.61</v>
      </c>
      <c r="M2551" s="59">
        <f t="shared" si="279"/>
        <v>2.317973455452131</v>
      </c>
      <c r="N2551" s="47">
        <f t="shared" si="276"/>
        <v>1196.097482747854</v>
      </c>
      <c r="O2551" s="44">
        <f t="shared" si="277"/>
        <v>23</v>
      </c>
      <c r="P2551" s="47">
        <f t="shared" si="278"/>
        <v>536.2863386534051</v>
      </c>
    </row>
    <row r="2552" spans="1:16" x14ac:dyDescent="0.25">
      <c r="A2552" s="56">
        <v>7539</v>
      </c>
      <c r="B2552" s="43" t="s">
        <v>1417</v>
      </c>
      <c r="C2552" s="43" t="s">
        <v>1418</v>
      </c>
      <c r="D2552" s="57" t="s">
        <v>133</v>
      </c>
      <c r="E2552" s="44">
        <v>600</v>
      </c>
      <c r="F2552" s="58">
        <v>35124</v>
      </c>
      <c r="G2552" s="45">
        <v>1122.77</v>
      </c>
      <c r="H2552" s="45">
        <v>-619.32999999999993</v>
      </c>
      <c r="I2552" s="59">
        <f t="shared" si="273"/>
        <v>503.44000000000005</v>
      </c>
      <c r="J2552" s="44">
        <f t="shared" si="274"/>
        <v>1996</v>
      </c>
      <c r="K2552" s="44">
        <f t="shared" si="275"/>
        <v>27</v>
      </c>
      <c r="L2552" s="59">
        <f>VLOOKUP(J2552,'SF CCI, BCI'!A:F,5)</f>
        <v>6629.61</v>
      </c>
      <c r="M2552" s="59">
        <f t="shared" si="279"/>
        <v>2.317973455452131</v>
      </c>
      <c r="N2552" s="47">
        <f t="shared" si="276"/>
        <v>2602.5510565779891</v>
      </c>
      <c r="O2552" s="44">
        <f t="shared" si="277"/>
        <v>23</v>
      </c>
      <c r="P2552" s="47">
        <f t="shared" si="278"/>
        <v>1166.960556412821</v>
      </c>
    </row>
    <row r="2553" spans="1:16" x14ac:dyDescent="0.25">
      <c r="A2553" s="56">
        <v>7540</v>
      </c>
      <c r="B2553" s="43" t="s">
        <v>1417</v>
      </c>
      <c r="C2553" s="43" t="s">
        <v>1418</v>
      </c>
      <c r="D2553" s="57" t="s">
        <v>133</v>
      </c>
      <c r="E2553" s="44">
        <v>600</v>
      </c>
      <c r="F2553" s="58">
        <v>35124</v>
      </c>
      <c r="G2553" s="45">
        <v>170.01</v>
      </c>
      <c r="H2553" s="45">
        <v>-93.64</v>
      </c>
      <c r="I2553" s="59">
        <f t="shared" si="273"/>
        <v>76.36999999999999</v>
      </c>
      <c r="J2553" s="44">
        <f t="shared" si="274"/>
        <v>1996</v>
      </c>
      <c r="K2553" s="44">
        <f t="shared" si="275"/>
        <v>27</v>
      </c>
      <c r="L2553" s="59">
        <f>VLOOKUP(J2553,'SF CCI, BCI'!A:F,5)</f>
        <v>6629.61</v>
      </c>
      <c r="M2553" s="59">
        <f t="shared" si="279"/>
        <v>2.317973455452131</v>
      </c>
      <c r="N2553" s="47">
        <f t="shared" si="276"/>
        <v>394.07866716141677</v>
      </c>
      <c r="O2553" s="44">
        <f t="shared" si="277"/>
        <v>23</v>
      </c>
      <c r="P2553" s="47">
        <f t="shared" si="278"/>
        <v>177.02363279287923</v>
      </c>
    </row>
    <row r="2554" spans="1:16" x14ac:dyDescent="0.25">
      <c r="A2554" s="56">
        <v>7541</v>
      </c>
      <c r="B2554" s="43" t="s">
        <v>1417</v>
      </c>
      <c r="C2554" s="43" t="s">
        <v>1418</v>
      </c>
      <c r="D2554" s="57" t="s">
        <v>133</v>
      </c>
      <c r="E2554" s="44">
        <v>600</v>
      </c>
      <c r="F2554" s="58">
        <v>35124</v>
      </c>
      <c r="G2554" s="45">
        <v>38.15</v>
      </c>
      <c r="H2554" s="45">
        <v>-20.87</v>
      </c>
      <c r="I2554" s="59">
        <f t="shared" si="273"/>
        <v>17.279999999999998</v>
      </c>
      <c r="J2554" s="44">
        <f t="shared" si="274"/>
        <v>1996</v>
      </c>
      <c r="K2554" s="44">
        <f t="shared" si="275"/>
        <v>27</v>
      </c>
      <c r="L2554" s="59">
        <f>VLOOKUP(J2554,'SF CCI, BCI'!A:F,5)</f>
        <v>6629.61</v>
      </c>
      <c r="M2554" s="59">
        <f t="shared" si="279"/>
        <v>2.317973455452131</v>
      </c>
      <c r="N2554" s="47">
        <f t="shared" si="276"/>
        <v>88.430687325498795</v>
      </c>
      <c r="O2554" s="44">
        <f t="shared" si="277"/>
        <v>23</v>
      </c>
      <c r="P2554" s="47">
        <f t="shared" si="278"/>
        <v>40.054581310212818</v>
      </c>
    </row>
    <row r="2555" spans="1:16" x14ac:dyDescent="0.25">
      <c r="A2555" s="56">
        <v>7542</v>
      </c>
      <c r="B2555" s="43" t="s">
        <v>1417</v>
      </c>
      <c r="C2555" s="43" t="s">
        <v>1418</v>
      </c>
      <c r="D2555" s="57" t="s">
        <v>133</v>
      </c>
      <c r="E2555" s="44">
        <v>600</v>
      </c>
      <c r="F2555" s="58">
        <v>35124</v>
      </c>
      <c r="G2555" s="45">
        <v>4.5</v>
      </c>
      <c r="H2555" s="45">
        <v>-2.5999999999999996</v>
      </c>
      <c r="I2555" s="59">
        <f t="shared" si="273"/>
        <v>1.9000000000000004</v>
      </c>
      <c r="J2555" s="44">
        <f t="shared" si="274"/>
        <v>1996</v>
      </c>
      <c r="K2555" s="44">
        <f t="shared" si="275"/>
        <v>27</v>
      </c>
      <c r="L2555" s="59">
        <f>VLOOKUP(J2555,'SF CCI, BCI'!A:F,5)</f>
        <v>6629.61</v>
      </c>
      <c r="M2555" s="59">
        <f t="shared" si="279"/>
        <v>2.317973455452131</v>
      </c>
      <c r="N2555" s="47">
        <f t="shared" si="276"/>
        <v>10.430880549534589</v>
      </c>
      <c r="O2555" s="44">
        <f t="shared" si="277"/>
        <v>23</v>
      </c>
      <c r="P2555" s="47">
        <f t="shared" si="278"/>
        <v>4.4041495653590497</v>
      </c>
    </row>
    <row r="2556" spans="1:16" x14ac:dyDescent="0.25">
      <c r="A2556" s="56">
        <v>7543</v>
      </c>
      <c r="B2556" s="43" t="s">
        <v>1417</v>
      </c>
      <c r="C2556" s="43" t="s">
        <v>1418</v>
      </c>
      <c r="D2556" s="57" t="s">
        <v>133</v>
      </c>
      <c r="E2556" s="44">
        <v>600</v>
      </c>
      <c r="F2556" s="58">
        <v>35124</v>
      </c>
      <c r="G2556" s="45">
        <v>49.6</v>
      </c>
      <c r="H2556" s="45">
        <v>-27.279999999999998</v>
      </c>
      <c r="I2556" s="59">
        <f t="shared" si="273"/>
        <v>22.320000000000004</v>
      </c>
      <c r="J2556" s="44">
        <f t="shared" si="274"/>
        <v>1996</v>
      </c>
      <c r="K2556" s="44">
        <f t="shared" si="275"/>
        <v>27</v>
      </c>
      <c r="L2556" s="59">
        <f>VLOOKUP(J2556,'SF CCI, BCI'!A:F,5)</f>
        <v>6629.61</v>
      </c>
      <c r="M2556" s="59">
        <f t="shared" si="279"/>
        <v>2.317973455452131</v>
      </c>
      <c r="N2556" s="47">
        <f t="shared" si="276"/>
        <v>114.9714833904257</v>
      </c>
      <c r="O2556" s="44">
        <f t="shared" si="277"/>
        <v>23</v>
      </c>
      <c r="P2556" s="47">
        <f t="shared" si="278"/>
        <v>51.737167525691575</v>
      </c>
    </row>
    <row r="2557" spans="1:16" x14ac:dyDescent="0.25">
      <c r="A2557" s="56">
        <v>7544</v>
      </c>
      <c r="B2557" s="43" t="s">
        <v>1417</v>
      </c>
      <c r="C2557" s="43" t="s">
        <v>1418</v>
      </c>
      <c r="D2557" s="57" t="s">
        <v>133</v>
      </c>
      <c r="E2557" s="44">
        <v>600</v>
      </c>
      <c r="F2557" s="58">
        <v>35124</v>
      </c>
      <c r="G2557" s="45">
        <v>68.69</v>
      </c>
      <c r="H2557" s="45">
        <v>-37.739999999999995</v>
      </c>
      <c r="I2557" s="59">
        <f t="shared" si="273"/>
        <v>30.950000000000003</v>
      </c>
      <c r="J2557" s="44">
        <f t="shared" si="274"/>
        <v>1996</v>
      </c>
      <c r="K2557" s="44">
        <f t="shared" si="275"/>
        <v>27</v>
      </c>
      <c r="L2557" s="59">
        <f>VLOOKUP(J2557,'SF CCI, BCI'!A:F,5)</f>
        <v>6629.61</v>
      </c>
      <c r="M2557" s="59">
        <f t="shared" si="279"/>
        <v>2.317973455452131</v>
      </c>
      <c r="N2557" s="47">
        <f t="shared" si="276"/>
        <v>159.22159665500686</v>
      </c>
      <c r="O2557" s="44">
        <f t="shared" si="277"/>
        <v>23</v>
      </c>
      <c r="P2557" s="47">
        <f t="shared" si="278"/>
        <v>71.741278446243456</v>
      </c>
    </row>
    <row r="2558" spans="1:16" x14ac:dyDescent="0.25">
      <c r="A2558" s="56">
        <v>7545</v>
      </c>
      <c r="B2558" s="43" t="s">
        <v>1417</v>
      </c>
      <c r="C2558" s="43" t="s">
        <v>1418</v>
      </c>
      <c r="D2558" s="57" t="s">
        <v>133</v>
      </c>
      <c r="E2558" s="44">
        <v>600</v>
      </c>
      <c r="F2558" s="58">
        <v>35124</v>
      </c>
      <c r="G2558" s="45">
        <v>49.2</v>
      </c>
      <c r="H2558" s="45">
        <v>-27.08</v>
      </c>
      <c r="I2558" s="59">
        <f t="shared" si="273"/>
        <v>22.120000000000005</v>
      </c>
      <c r="J2558" s="44">
        <f t="shared" si="274"/>
        <v>1996</v>
      </c>
      <c r="K2558" s="44">
        <f t="shared" si="275"/>
        <v>27</v>
      </c>
      <c r="L2558" s="59">
        <f>VLOOKUP(J2558,'SF CCI, BCI'!A:F,5)</f>
        <v>6629.61</v>
      </c>
      <c r="M2558" s="59">
        <f t="shared" si="279"/>
        <v>2.317973455452131</v>
      </c>
      <c r="N2558" s="47">
        <f t="shared" si="276"/>
        <v>114.04429400824485</v>
      </c>
      <c r="O2558" s="44">
        <f t="shared" si="277"/>
        <v>23</v>
      </c>
      <c r="P2558" s="47">
        <f t="shared" si="278"/>
        <v>51.273572834601147</v>
      </c>
    </row>
    <row r="2559" spans="1:16" x14ac:dyDescent="0.25">
      <c r="A2559" s="56">
        <v>7546</v>
      </c>
      <c r="B2559" s="43" t="s">
        <v>1417</v>
      </c>
      <c r="C2559" s="43" t="s">
        <v>1418</v>
      </c>
      <c r="D2559" s="57" t="s">
        <v>133</v>
      </c>
      <c r="E2559" s="44">
        <v>600</v>
      </c>
      <c r="F2559" s="58">
        <v>35124</v>
      </c>
      <c r="G2559" s="45">
        <v>63.96</v>
      </c>
      <c r="H2559" s="45">
        <v>-35.43</v>
      </c>
      <c r="I2559" s="59">
        <f t="shared" si="273"/>
        <v>28.53</v>
      </c>
      <c r="J2559" s="44">
        <f t="shared" si="274"/>
        <v>1996</v>
      </c>
      <c r="K2559" s="44">
        <f t="shared" si="275"/>
        <v>27</v>
      </c>
      <c r="L2559" s="59">
        <f>VLOOKUP(J2559,'SF CCI, BCI'!A:F,5)</f>
        <v>6629.61</v>
      </c>
      <c r="M2559" s="59">
        <f t="shared" si="279"/>
        <v>2.317973455452131</v>
      </c>
      <c r="N2559" s="47">
        <f t="shared" si="276"/>
        <v>148.25758221071831</v>
      </c>
      <c r="O2559" s="44">
        <f t="shared" si="277"/>
        <v>23</v>
      </c>
      <c r="P2559" s="47">
        <f t="shared" si="278"/>
        <v>66.131782684049298</v>
      </c>
    </row>
    <row r="2560" spans="1:16" x14ac:dyDescent="0.25">
      <c r="A2560" s="56">
        <v>7547</v>
      </c>
      <c r="B2560" s="43" t="s">
        <v>1417</v>
      </c>
      <c r="C2560" s="43" t="s">
        <v>1418</v>
      </c>
      <c r="D2560" s="57" t="s">
        <v>133</v>
      </c>
      <c r="E2560" s="44">
        <v>600</v>
      </c>
      <c r="F2560" s="58">
        <v>35124</v>
      </c>
      <c r="G2560" s="45">
        <v>23.99</v>
      </c>
      <c r="H2560" s="45">
        <v>-13.239999999999998</v>
      </c>
      <c r="I2560" s="59">
        <f t="shared" si="273"/>
        <v>10.75</v>
      </c>
      <c r="J2560" s="44">
        <f t="shared" si="274"/>
        <v>1996</v>
      </c>
      <c r="K2560" s="44">
        <f t="shared" si="275"/>
        <v>27</v>
      </c>
      <c r="L2560" s="59">
        <f>VLOOKUP(J2560,'SF CCI, BCI'!A:F,5)</f>
        <v>6629.61</v>
      </c>
      <c r="M2560" s="59">
        <f t="shared" si="279"/>
        <v>2.317973455452131</v>
      </c>
      <c r="N2560" s="47">
        <f t="shared" si="276"/>
        <v>55.608183196296615</v>
      </c>
      <c r="O2560" s="44">
        <f t="shared" si="277"/>
        <v>23</v>
      </c>
      <c r="P2560" s="47">
        <f t="shared" si="278"/>
        <v>24.918214646110407</v>
      </c>
    </row>
    <row r="2561" spans="1:16" x14ac:dyDescent="0.25">
      <c r="A2561" s="56">
        <v>7548</v>
      </c>
      <c r="B2561" s="43" t="s">
        <v>1417</v>
      </c>
      <c r="C2561" s="43" t="s">
        <v>1418</v>
      </c>
      <c r="D2561" s="57" t="s">
        <v>133</v>
      </c>
      <c r="E2561" s="44">
        <v>600</v>
      </c>
      <c r="F2561" s="58">
        <v>35124</v>
      </c>
      <c r="G2561" s="45">
        <v>4.5</v>
      </c>
      <c r="H2561" s="45">
        <v>-2.5999999999999996</v>
      </c>
      <c r="I2561" s="59">
        <f t="shared" si="273"/>
        <v>1.9000000000000004</v>
      </c>
      <c r="J2561" s="44">
        <f t="shared" si="274"/>
        <v>1996</v>
      </c>
      <c r="K2561" s="44">
        <f t="shared" si="275"/>
        <v>27</v>
      </c>
      <c r="L2561" s="59">
        <f>VLOOKUP(J2561,'SF CCI, BCI'!A:F,5)</f>
        <v>6629.61</v>
      </c>
      <c r="M2561" s="59">
        <f t="shared" si="279"/>
        <v>2.317973455452131</v>
      </c>
      <c r="N2561" s="47">
        <f t="shared" si="276"/>
        <v>10.430880549534589</v>
      </c>
      <c r="O2561" s="44">
        <f t="shared" si="277"/>
        <v>23</v>
      </c>
      <c r="P2561" s="47">
        <f t="shared" si="278"/>
        <v>4.4041495653590497</v>
      </c>
    </row>
    <row r="2562" spans="1:16" x14ac:dyDescent="0.25">
      <c r="A2562" s="56">
        <v>7549</v>
      </c>
      <c r="B2562" s="43" t="s">
        <v>1417</v>
      </c>
      <c r="C2562" s="43" t="s">
        <v>1418</v>
      </c>
      <c r="D2562" s="57" t="s">
        <v>133</v>
      </c>
      <c r="E2562" s="44">
        <v>600</v>
      </c>
      <c r="F2562" s="58">
        <v>35124</v>
      </c>
      <c r="G2562" s="45">
        <v>31.19</v>
      </c>
      <c r="H2562" s="45">
        <v>-17.150000000000002</v>
      </c>
      <c r="I2562" s="59">
        <f t="shared" si="273"/>
        <v>14.04</v>
      </c>
      <c r="J2562" s="44">
        <f t="shared" si="274"/>
        <v>1996</v>
      </c>
      <c r="K2562" s="44">
        <f t="shared" si="275"/>
        <v>27</v>
      </c>
      <c r="L2562" s="59">
        <f>VLOOKUP(J2562,'SF CCI, BCI'!A:F,5)</f>
        <v>6629.61</v>
      </c>
      <c r="M2562" s="59">
        <f t="shared" si="279"/>
        <v>2.317973455452131</v>
      </c>
      <c r="N2562" s="47">
        <f t="shared" si="276"/>
        <v>72.297592075551961</v>
      </c>
      <c r="O2562" s="44">
        <f t="shared" si="277"/>
        <v>23</v>
      </c>
      <c r="P2562" s="47">
        <f t="shared" si="278"/>
        <v>32.544347314547913</v>
      </c>
    </row>
    <row r="2563" spans="1:16" x14ac:dyDescent="0.25">
      <c r="A2563" s="56">
        <v>7550</v>
      </c>
      <c r="B2563" s="43" t="s">
        <v>1417</v>
      </c>
      <c r="C2563" s="43" t="s">
        <v>1418</v>
      </c>
      <c r="D2563" s="57" t="s">
        <v>133</v>
      </c>
      <c r="E2563" s="44">
        <v>600</v>
      </c>
      <c r="F2563" s="58">
        <v>35124</v>
      </c>
      <c r="G2563" s="45">
        <v>611.99</v>
      </c>
      <c r="H2563" s="45">
        <v>-337.61</v>
      </c>
      <c r="I2563" s="59">
        <f t="shared" si="273"/>
        <v>274.38</v>
      </c>
      <c r="J2563" s="44">
        <f t="shared" si="274"/>
        <v>1996</v>
      </c>
      <c r="K2563" s="44">
        <f t="shared" si="275"/>
        <v>27</v>
      </c>
      <c r="L2563" s="59">
        <f>VLOOKUP(J2563,'SF CCI, BCI'!A:F,5)</f>
        <v>6629.61</v>
      </c>
      <c r="M2563" s="59">
        <f t="shared" si="279"/>
        <v>2.317973455452131</v>
      </c>
      <c r="N2563" s="47">
        <f t="shared" si="276"/>
        <v>1418.5765750021496</v>
      </c>
      <c r="O2563" s="44">
        <f t="shared" si="277"/>
        <v>23</v>
      </c>
      <c r="P2563" s="47">
        <f t="shared" si="278"/>
        <v>636.00555670695564</v>
      </c>
    </row>
    <row r="2564" spans="1:16" x14ac:dyDescent="0.25">
      <c r="A2564" s="56">
        <v>7551</v>
      </c>
      <c r="B2564" s="43" t="s">
        <v>1417</v>
      </c>
      <c r="C2564" s="43" t="s">
        <v>1418</v>
      </c>
      <c r="D2564" s="57" t="s">
        <v>133</v>
      </c>
      <c r="E2564" s="44">
        <v>600</v>
      </c>
      <c r="F2564" s="58">
        <v>35124</v>
      </c>
      <c r="G2564" s="45">
        <v>98.4</v>
      </c>
      <c r="H2564" s="45">
        <v>-54.1</v>
      </c>
      <c r="I2564" s="59">
        <f t="shared" si="273"/>
        <v>44.300000000000004</v>
      </c>
      <c r="J2564" s="44">
        <f t="shared" si="274"/>
        <v>1996</v>
      </c>
      <c r="K2564" s="44">
        <f t="shared" si="275"/>
        <v>27</v>
      </c>
      <c r="L2564" s="59">
        <f>VLOOKUP(J2564,'SF CCI, BCI'!A:F,5)</f>
        <v>6629.61</v>
      </c>
      <c r="M2564" s="59">
        <f t="shared" si="279"/>
        <v>2.317973455452131</v>
      </c>
      <c r="N2564" s="47">
        <f t="shared" si="276"/>
        <v>228.08858801648969</v>
      </c>
      <c r="O2564" s="44">
        <f t="shared" si="277"/>
        <v>23</v>
      </c>
      <c r="P2564" s="47">
        <f t="shared" si="278"/>
        <v>102.68622407652941</v>
      </c>
    </row>
    <row r="2565" spans="1:16" x14ac:dyDescent="0.25">
      <c r="A2565" s="56">
        <v>7552</v>
      </c>
      <c r="B2565" s="43" t="s">
        <v>1417</v>
      </c>
      <c r="C2565" s="43" t="s">
        <v>1418</v>
      </c>
      <c r="D2565" s="57" t="s">
        <v>133</v>
      </c>
      <c r="E2565" s="44">
        <v>600</v>
      </c>
      <c r="F2565" s="58">
        <v>35124</v>
      </c>
      <c r="G2565" s="45">
        <v>127.92</v>
      </c>
      <c r="H2565" s="45">
        <v>-70.39</v>
      </c>
      <c r="I2565" s="59">
        <f t="shared" si="273"/>
        <v>57.53</v>
      </c>
      <c r="J2565" s="44">
        <f t="shared" si="274"/>
        <v>1996</v>
      </c>
      <c r="K2565" s="44">
        <f t="shared" si="275"/>
        <v>27</v>
      </c>
      <c r="L2565" s="59">
        <f>VLOOKUP(J2565,'SF CCI, BCI'!A:F,5)</f>
        <v>6629.61</v>
      </c>
      <c r="M2565" s="59">
        <f t="shared" si="279"/>
        <v>2.317973455452131</v>
      </c>
      <c r="N2565" s="47">
        <f t="shared" si="276"/>
        <v>296.51516442143662</v>
      </c>
      <c r="O2565" s="44">
        <f t="shared" si="277"/>
        <v>23</v>
      </c>
      <c r="P2565" s="47">
        <f t="shared" si="278"/>
        <v>133.3530128921611</v>
      </c>
    </row>
    <row r="2566" spans="1:16" x14ac:dyDescent="0.25">
      <c r="A2566" s="56">
        <v>7553</v>
      </c>
      <c r="B2566" s="43" t="s">
        <v>1417</v>
      </c>
      <c r="C2566" s="43" t="s">
        <v>1418</v>
      </c>
      <c r="D2566" s="57" t="s">
        <v>133</v>
      </c>
      <c r="E2566" s="44">
        <v>600</v>
      </c>
      <c r="F2566" s="58">
        <v>35124</v>
      </c>
      <c r="G2566" s="45">
        <v>40.18</v>
      </c>
      <c r="H2566" s="45">
        <v>-22.35</v>
      </c>
      <c r="I2566" s="59">
        <f t="shared" si="273"/>
        <v>17.829999999999998</v>
      </c>
      <c r="J2566" s="44">
        <f t="shared" si="274"/>
        <v>1996</v>
      </c>
      <c r="K2566" s="44">
        <f t="shared" si="275"/>
        <v>27</v>
      </c>
      <c r="L2566" s="59">
        <f>VLOOKUP(J2566,'SF CCI, BCI'!A:F,5)</f>
        <v>6629.61</v>
      </c>
      <c r="M2566" s="59">
        <f t="shared" si="279"/>
        <v>2.317973455452131</v>
      </c>
      <c r="N2566" s="47">
        <f t="shared" si="276"/>
        <v>93.136173440066628</v>
      </c>
      <c r="O2566" s="44">
        <f t="shared" si="277"/>
        <v>23</v>
      </c>
      <c r="P2566" s="47">
        <f t="shared" si="278"/>
        <v>41.329466710711493</v>
      </c>
    </row>
    <row r="2567" spans="1:16" x14ac:dyDescent="0.25">
      <c r="A2567" s="56">
        <v>7554</v>
      </c>
      <c r="B2567" s="43" t="s">
        <v>1417</v>
      </c>
      <c r="C2567" s="43" t="s">
        <v>1418</v>
      </c>
      <c r="D2567" s="57" t="s">
        <v>133</v>
      </c>
      <c r="E2567" s="44">
        <v>600</v>
      </c>
      <c r="F2567" s="58">
        <v>35124</v>
      </c>
      <c r="G2567" s="45">
        <v>75.569999999999993</v>
      </c>
      <c r="H2567" s="45">
        <v>-41.88</v>
      </c>
      <c r="I2567" s="59">
        <f t="shared" si="273"/>
        <v>33.689999999999991</v>
      </c>
      <c r="J2567" s="44">
        <f t="shared" si="274"/>
        <v>1996</v>
      </c>
      <c r="K2567" s="44">
        <f t="shared" si="275"/>
        <v>27</v>
      </c>
      <c r="L2567" s="59">
        <f>VLOOKUP(J2567,'SF CCI, BCI'!A:F,5)</f>
        <v>6629.61</v>
      </c>
      <c r="M2567" s="59">
        <f t="shared" si="279"/>
        <v>2.317973455452131</v>
      </c>
      <c r="N2567" s="47">
        <f t="shared" si="276"/>
        <v>175.16925402851751</v>
      </c>
      <c r="O2567" s="44">
        <f t="shared" si="277"/>
        <v>23</v>
      </c>
      <c r="P2567" s="47">
        <f t="shared" si="278"/>
        <v>78.092525714182273</v>
      </c>
    </row>
    <row r="2568" spans="1:16" x14ac:dyDescent="0.25">
      <c r="A2568" s="56">
        <v>7555</v>
      </c>
      <c r="B2568" s="43" t="s">
        <v>1417</v>
      </c>
      <c r="C2568" s="43" t="s">
        <v>1418</v>
      </c>
      <c r="D2568" s="57" t="s">
        <v>133</v>
      </c>
      <c r="E2568" s="44">
        <v>600</v>
      </c>
      <c r="F2568" s="58">
        <v>35124</v>
      </c>
      <c r="G2568" s="45">
        <v>4.5</v>
      </c>
      <c r="H2568" s="45">
        <v>-2.5999999999999996</v>
      </c>
      <c r="I2568" s="59">
        <f t="shared" si="273"/>
        <v>1.9000000000000004</v>
      </c>
      <c r="J2568" s="44">
        <f t="shared" si="274"/>
        <v>1996</v>
      </c>
      <c r="K2568" s="44">
        <f t="shared" si="275"/>
        <v>27</v>
      </c>
      <c r="L2568" s="59">
        <f>VLOOKUP(J2568,'SF CCI, BCI'!A:F,5)</f>
        <v>6629.61</v>
      </c>
      <c r="M2568" s="59">
        <f t="shared" si="279"/>
        <v>2.317973455452131</v>
      </c>
      <c r="N2568" s="47">
        <f t="shared" si="276"/>
        <v>10.430880549534589</v>
      </c>
      <c r="O2568" s="44">
        <f t="shared" si="277"/>
        <v>23</v>
      </c>
      <c r="P2568" s="47">
        <f t="shared" si="278"/>
        <v>4.4041495653590497</v>
      </c>
    </row>
    <row r="2569" spans="1:16" x14ac:dyDescent="0.25">
      <c r="A2569" s="56">
        <v>7556</v>
      </c>
      <c r="B2569" s="43" t="s">
        <v>1417</v>
      </c>
      <c r="C2569" s="43" t="s">
        <v>1418</v>
      </c>
      <c r="D2569" s="57" t="s">
        <v>133</v>
      </c>
      <c r="E2569" s="44">
        <v>600</v>
      </c>
      <c r="F2569" s="58">
        <v>35124</v>
      </c>
      <c r="G2569" s="45">
        <v>52.23</v>
      </c>
      <c r="H2569" s="45">
        <v>-28.99</v>
      </c>
      <c r="I2569" s="59">
        <f t="shared" si="273"/>
        <v>23.24</v>
      </c>
      <c r="J2569" s="44">
        <f t="shared" si="274"/>
        <v>1996</v>
      </c>
      <c r="K2569" s="44">
        <f t="shared" si="275"/>
        <v>27</v>
      </c>
      <c r="L2569" s="59">
        <f>VLOOKUP(J2569,'SF CCI, BCI'!A:F,5)</f>
        <v>6629.61</v>
      </c>
      <c r="M2569" s="59">
        <f t="shared" si="279"/>
        <v>2.317973455452131</v>
      </c>
      <c r="N2569" s="47">
        <f t="shared" si="276"/>
        <v>121.0677535782648</v>
      </c>
      <c r="O2569" s="44">
        <f t="shared" si="277"/>
        <v>23</v>
      </c>
      <c r="P2569" s="47">
        <f t="shared" si="278"/>
        <v>53.869703104707519</v>
      </c>
    </row>
    <row r="2570" spans="1:16" x14ac:dyDescent="0.25">
      <c r="A2570" s="56">
        <v>7557</v>
      </c>
      <c r="B2570" s="43" t="s">
        <v>1417</v>
      </c>
      <c r="C2570" s="43" t="s">
        <v>1418</v>
      </c>
      <c r="D2570" s="57" t="s">
        <v>133</v>
      </c>
      <c r="E2570" s="44">
        <v>600</v>
      </c>
      <c r="F2570" s="58">
        <v>35124</v>
      </c>
      <c r="G2570" s="45">
        <v>508.64</v>
      </c>
      <c r="H2570" s="45">
        <v>-280.71000000000004</v>
      </c>
      <c r="I2570" s="59">
        <f t="shared" si="273"/>
        <v>227.92999999999995</v>
      </c>
      <c r="J2570" s="44">
        <f t="shared" si="274"/>
        <v>1996</v>
      </c>
      <c r="K2570" s="44">
        <f t="shared" si="275"/>
        <v>27</v>
      </c>
      <c r="L2570" s="59">
        <f>VLOOKUP(J2570,'SF CCI, BCI'!A:F,5)</f>
        <v>6629.61</v>
      </c>
      <c r="M2570" s="59">
        <f t="shared" si="279"/>
        <v>2.317973455452131</v>
      </c>
      <c r="N2570" s="47">
        <f t="shared" si="276"/>
        <v>1179.0140183811718</v>
      </c>
      <c r="O2570" s="44">
        <f t="shared" si="277"/>
        <v>23</v>
      </c>
      <c r="P2570" s="47">
        <f t="shared" si="278"/>
        <v>528.33568970120405</v>
      </c>
    </row>
    <row r="2571" spans="1:16" x14ac:dyDescent="0.25">
      <c r="A2571" s="56">
        <v>7558</v>
      </c>
      <c r="B2571" s="43" t="s">
        <v>1417</v>
      </c>
      <c r="C2571" s="43" t="s">
        <v>1418</v>
      </c>
      <c r="D2571" s="57" t="s">
        <v>133</v>
      </c>
      <c r="E2571" s="44">
        <v>600</v>
      </c>
      <c r="F2571" s="58">
        <v>35124</v>
      </c>
      <c r="G2571" s="45">
        <v>209.38</v>
      </c>
      <c r="H2571" s="45">
        <v>-115.52</v>
      </c>
      <c r="I2571" s="59">
        <f t="shared" ref="I2571:I2634" si="280">G2571+H2571</f>
        <v>93.86</v>
      </c>
      <c r="J2571" s="44">
        <f t="shared" ref="J2571:J2634" si="281">YEAR(F2571)</f>
        <v>1996</v>
      </c>
      <c r="K2571" s="44">
        <f t="shared" ref="K2571:K2634" si="282">ROUND(($A$9-F2571)/365,0)</f>
        <v>27</v>
      </c>
      <c r="L2571" s="59">
        <f>VLOOKUP(J2571,'SF CCI, BCI'!A:F,5)</f>
        <v>6629.61</v>
      </c>
      <c r="M2571" s="59">
        <f t="shared" si="279"/>
        <v>2.317973455452131</v>
      </c>
      <c r="N2571" s="47">
        <f t="shared" si="276"/>
        <v>485.33728210256714</v>
      </c>
      <c r="O2571" s="44">
        <f t="shared" si="277"/>
        <v>23</v>
      </c>
      <c r="P2571" s="47">
        <f t="shared" si="278"/>
        <v>217.56498852873702</v>
      </c>
    </row>
    <row r="2572" spans="1:16" x14ac:dyDescent="0.25">
      <c r="A2572" s="56">
        <v>7559</v>
      </c>
      <c r="B2572" s="43" t="s">
        <v>1417</v>
      </c>
      <c r="C2572" s="43" t="s">
        <v>1418</v>
      </c>
      <c r="D2572" s="57" t="s">
        <v>133</v>
      </c>
      <c r="E2572" s="44">
        <v>600</v>
      </c>
      <c r="F2572" s="58">
        <v>35124</v>
      </c>
      <c r="G2572" s="45">
        <v>661.23</v>
      </c>
      <c r="H2572" s="45">
        <v>-364.7</v>
      </c>
      <c r="I2572" s="59">
        <f t="shared" si="280"/>
        <v>296.53000000000003</v>
      </c>
      <c r="J2572" s="44">
        <f t="shared" si="281"/>
        <v>1996</v>
      </c>
      <c r="K2572" s="44">
        <f t="shared" si="282"/>
        <v>27</v>
      </c>
      <c r="L2572" s="59">
        <f>VLOOKUP(J2572,'SF CCI, BCI'!A:F,5)</f>
        <v>6629.61</v>
      </c>
      <c r="M2572" s="59">
        <f t="shared" si="279"/>
        <v>2.317973455452131</v>
      </c>
      <c r="N2572" s="47">
        <f t="shared" ref="N2572:N2635" si="283">G2572*M2572</f>
        <v>1532.7135879486125</v>
      </c>
      <c r="O2572" s="44">
        <f t="shared" ref="O2572:O2635" si="284">IF(E2572="(blank)","",IF(K2572&gt;(E2572/12),0,(E2572/12)-K2572))</f>
        <v>23</v>
      </c>
      <c r="P2572" s="47">
        <f t="shared" ref="P2572:P2635" si="285">M2572*I2572</f>
        <v>687.34866874522049</v>
      </c>
    </row>
    <row r="2573" spans="1:16" x14ac:dyDescent="0.25">
      <c r="A2573" s="56">
        <v>7560</v>
      </c>
      <c r="B2573" s="43" t="s">
        <v>1417</v>
      </c>
      <c r="C2573" s="43" t="s">
        <v>1418</v>
      </c>
      <c r="D2573" s="57" t="s">
        <v>133</v>
      </c>
      <c r="E2573" s="44">
        <v>600</v>
      </c>
      <c r="F2573" s="58">
        <v>35124</v>
      </c>
      <c r="G2573" s="45">
        <v>561.16999999999996</v>
      </c>
      <c r="H2573" s="45">
        <v>-309.65999999999997</v>
      </c>
      <c r="I2573" s="59">
        <f t="shared" si="280"/>
        <v>251.51</v>
      </c>
      <c r="J2573" s="44">
        <f t="shared" si="281"/>
        <v>1996</v>
      </c>
      <c r="K2573" s="44">
        <f t="shared" si="282"/>
        <v>27</v>
      </c>
      <c r="L2573" s="59">
        <f>VLOOKUP(J2573,'SF CCI, BCI'!A:F,5)</f>
        <v>6629.61</v>
      </c>
      <c r="M2573" s="59">
        <f t="shared" si="279"/>
        <v>2.317973455452131</v>
      </c>
      <c r="N2573" s="47">
        <f t="shared" si="283"/>
        <v>1300.7771639960722</v>
      </c>
      <c r="O2573" s="44">
        <f t="shared" si="284"/>
        <v>23</v>
      </c>
      <c r="P2573" s="47">
        <f t="shared" si="285"/>
        <v>582.99350378076542</v>
      </c>
    </row>
    <row r="2574" spans="1:16" x14ac:dyDescent="0.25">
      <c r="A2574" s="56">
        <v>7561</v>
      </c>
      <c r="B2574" s="43" t="s">
        <v>1417</v>
      </c>
      <c r="C2574" s="43" t="s">
        <v>1418</v>
      </c>
      <c r="D2574" s="57" t="s">
        <v>133</v>
      </c>
      <c r="E2574" s="44">
        <v>600</v>
      </c>
      <c r="F2574" s="58">
        <v>35124</v>
      </c>
      <c r="G2574" s="45">
        <v>98.4</v>
      </c>
      <c r="H2574" s="45">
        <v>-54.1</v>
      </c>
      <c r="I2574" s="59">
        <f t="shared" si="280"/>
        <v>44.300000000000004</v>
      </c>
      <c r="J2574" s="44">
        <f t="shared" si="281"/>
        <v>1996</v>
      </c>
      <c r="K2574" s="44">
        <f t="shared" si="282"/>
        <v>27</v>
      </c>
      <c r="L2574" s="59">
        <f>VLOOKUP(J2574,'SF CCI, BCI'!A:F,5)</f>
        <v>6629.61</v>
      </c>
      <c r="M2574" s="59">
        <f t="shared" si="279"/>
        <v>2.317973455452131</v>
      </c>
      <c r="N2574" s="47">
        <f t="shared" si="283"/>
        <v>228.08858801648969</v>
      </c>
      <c r="O2574" s="44">
        <f t="shared" si="284"/>
        <v>23</v>
      </c>
      <c r="P2574" s="47">
        <f t="shared" si="285"/>
        <v>102.68622407652941</v>
      </c>
    </row>
    <row r="2575" spans="1:16" x14ac:dyDescent="0.25">
      <c r="A2575" s="56">
        <v>7562</v>
      </c>
      <c r="B2575" s="43" t="s">
        <v>1417</v>
      </c>
      <c r="C2575" s="43" t="s">
        <v>1418</v>
      </c>
      <c r="D2575" s="57" t="s">
        <v>133</v>
      </c>
      <c r="E2575" s="44">
        <v>600</v>
      </c>
      <c r="F2575" s="58">
        <v>35124</v>
      </c>
      <c r="G2575" s="45">
        <v>127.92</v>
      </c>
      <c r="H2575" s="45">
        <v>-70.39</v>
      </c>
      <c r="I2575" s="59">
        <f t="shared" si="280"/>
        <v>57.53</v>
      </c>
      <c r="J2575" s="44">
        <f t="shared" si="281"/>
        <v>1996</v>
      </c>
      <c r="K2575" s="44">
        <f t="shared" si="282"/>
        <v>27</v>
      </c>
      <c r="L2575" s="59">
        <f>VLOOKUP(J2575,'SF CCI, BCI'!A:F,5)</f>
        <v>6629.61</v>
      </c>
      <c r="M2575" s="59">
        <f t="shared" si="279"/>
        <v>2.317973455452131</v>
      </c>
      <c r="N2575" s="47">
        <f t="shared" si="283"/>
        <v>296.51516442143662</v>
      </c>
      <c r="O2575" s="44">
        <f t="shared" si="284"/>
        <v>23</v>
      </c>
      <c r="P2575" s="47">
        <f t="shared" si="285"/>
        <v>133.3530128921611</v>
      </c>
    </row>
    <row r="2576" spans="1:16" x14ac:dyDescent="0.25">
      <c r="A2576" s="56">
        <v>7563</v>
      </c>
      <c r="B2576" s="43" t="s">
        <v>1417</v>
      </c>
      <c r="C2576" s="43" t="s">
        <v>1418</v>
      </c>
      <c r="D2576" s="57" t="s">
        <v>133</v>
      </c>
      <c r="E2576" s="44">
        <v>600</v>
      </c>
      <c r="F2576" s="58">
        <v>35124</v>
      </c>
      <c r="G2576" s="45">
        <v>395.35</v>
      </c>
      <c r="H2576" s="45">
        <v>-218.17</v>
      </c>
      <c r="I2576" s="59">
        <f t="shared" si="280"/>
        <v>177.18000000000004</v>
      </c>
      <c r="J2576" s="44">
        <f t="shared" si="281"/>
        <v>1996</v>
      </c>
      <c r="K2576" s="44">
        <f t="shared" si="282"/>
        <v>27</v>
      </c>
      <c r="L2576" s="59">
        <f>VLOOKUP(J2576,'SF CCI, BCI'!A:F,5)</f>
        <v>6629.61</v>
      </c>
      <c r="M2576" s="59">
        <f t="shared" si="279"/>
        <v>2.317973455452131</v>
      </c>
      <c r="N2576" s="47">
        <f t="shared" si="283"/>
        <v>916.41080561299998</v>
      </c>
      <c r="O2576" s="44">
        <f t="shared" si="284"/>
        <v>23</v>
      </c>
      <c r="P2576" s="47">
        <f t="shared" si="285"/>
        <v>410.69853683700865</v>
      </c>
    </row>
    <row r="2577" spans="1:16" x14ac:dyDescent="0.25">
      <c r="A2577" s="56">
        <v>7564</v>
      </c>
      <c r="B2577" s="43" t="s">
        <v>1417</v>
      </c>
      <c r="C2577" s="43" t="s">
        <v>1418</v>
      </c>
      <c r="D2577" s="57" t="s">
        <v>133</v>
      </c>
      <c r="E2577" s="44">
        <v>600</v>
      </c>
      <c r="F2577" s="58">
        <v>35124</v>
      </c>
      <c r="G2577" s="45">
        <v>137.5</v>
      </c>
      <c r="H2577" s="45">
        <v>-75.930000000000007</v>
      </c>
      <c r="I2577" s="59">
        <f t="shared" si="280"/>
        <v>61.569999999999993</v>
      </c>
      <c r="J2577" s="44">
        <f t="shared" si="281"/>
        <v>1996</v>
      </c>
      <c r="K2577" s="44">
        <f t="shared" si="282"/>
        <v>27</v>
      </c>
      <c r="L2577" s="59">
        <f>VLOOKUP(J2577,'SF CCI, BCI'!A:F,5)</f>
        <v>6629.61</v>
      </c>
      <c r="M2577" s="59">
        <f t="shared" si="279"/>
        <v>2.317973455452131</v>
      </c>
      <c r="N2577" s="47">
        <f t="shared" si="283"/>
        <v>318.72135012466799</v>
      </c>
      <c r="O2577" s="44">
        <f t="shared" si="284"/>
        <v>23</v>
      </c>
      <c r="P2577" s="47">
        <f t="shared" si="285"/>
        <v>142.71762565218768</v>
      </c>
    </row>
    <row r="2578" spans="1:16" x14ac:dyDescent="0.25">
      <c r="A2578" s="56">
        <v>7565</v>
      </c>
      <c r="B2578" s="43" t="s">
        <v>1417</v>
      </c>
      <c r="C2578" s="43" t="s">
        <v>1418</v>
      </c>
      <c r="D2578" s="57" t="s">
        <v>133</v>
      </c>
      <c r="E2578" s="44">
        <v>600</v>
      </c>
      <c r="F2578" s="58">
        <v>35124</v>
      </c>
      <c r="G2578" s="45">
        <v>513.96</v>
      </c>
      <c r="H2578" s="45">
        <v>-283.7</v>
      </c>
      <c r="I2578" s="59">
        <f t="shared" si="280"/>
        <v>230.26000000000005</v>
      </c>
      <c r="J2578" s="44">
        <f t="shared" si="281"/>
        <v>1996</v>
      </c>
      <c r="K2578" s="44">
        <f t="shared" si="282"/>
        <v>27</v>
      </c>
      <c r="L2578" s="59">
        <f>VLOOKUP(J2578,'SF CCI, BCI'!A:F,5)</f>
        <v>6629.61</v>
      </c>
      <c r="M2578" s="59">
        <f t="shared" ref="M2578:M2641" si="286">$M$9/L2578</f>
        <v>2.317973455452131</v>
      </c>
      <c r="N2578" s="47">
        <f t="shared" si="283"/>
        <v>1191.3456371641773</v>
      </c>
      <c r="O2578" s="44">
        <f t="shared" si="284"/>
        <v>23</v>
      </c>
      <c r="P2578" s="47">
        <f t="shared" si="285"/>
        <v>533.7365678524078</v>
      </c>
    </row>
    <row r="2579" spans="1:16" x14ac:dyDescent="0.25">
      <c r="A2579" s="56">
        <v>7566</v>
      </c>
      <c r="B2579" s="43" t="s">
        <v>1417</v>
      </c>
      <c r="C2579" s="43" t="s">
        <v>1418</v>
      </c>
      <c r="D2579" s="57" t="s">
        <v>133</v>
      </c>
      <c r="E2579" s="44">
        <v>600</v>
      </c>
      <c r="F2579" s="58">
        <v>35124</v>
      </c>
      <c r="G2579" s="45">
        <v>114.16</v>
      </c>
      <c r="H2579" s="45">
        <v>-62.94</v>
      </c>
      <c r="I2579" s="59">
        <f t="shared" si="280"/>
        <v>51.22</v>
      </c>
      <c r="J2579" s="44">
        <f t="shared" si="281"/>
        <v>1996</v>
      </c>
      <c r="K2579" s="44">
        <f t="shared" si="282"/>
        <v>27</v>
      </c>
      <c r="L2579" s="59">
        <f>VLOOKUP(J2579,'SF CCI, BCI'!A:F,5)</f>
        <v>6629.61</v>
      </c>
      <c r="M2579" s="59">
        <f t="shared" si="286"/>
        <v>2.317973455452131</v>
      </c>
      <c r="N2579" s="47">
        <f t="shared" si="283"/>
        <v>264.61984967441526</v>
      </c>
      <c r="O2579" s="44">
        <f t="shared" si="284"/>
        <v>23</v>
      </c>
      <c r="P2579" s="47">
        <f t="shared" si="285"/>
        <v>118.72660038825815</v>
      </c>
    </row>
    <row r="2580" spans="1:16" x14ac:dyDescent="0.25">
      <c r="A2580" s="56">
        <v>7567</v>
      </c>
      <c r="B2580" s="43" t="s">
        <v>1417</v>
      </c>
      <c r="C2580" s="43" t="s">
        <v>1418</v>
      </c>
      <c r="D2580" s="57" t="s">
        <v>133</v>
      </c>
      <c r="E2580" s="44">
        <v>600</v>
      </c>
      <c r="F2580" s="58">
        <v>35124</v>
      </c>
      <c r="G2580" s="45">
        <v>140.84</v>
      </c>
      <c r="H2580" s="45">
        <v>-77.63</v>
      </c>
      <c r="I2580" s="59">
        <f t="shared" si="280"/>
        <v>63.210000000000008</v>
      </c>
      <c r="J2580" s="44">
        <f t="shared" si="281"/>
        <v>1996</v>
      </c>
      <c r="K2580" s="44">
        <f t="shared" si="282"/>
        <v>27</v>
      </c>
      <c r="L2580" s="59">
        <f>VLOOKUP(J2580,'SF CCI, BCI'!A:F,5)</f>
        <v>6629.61</v>
      </c>
      <c r="M2580" s="59">
        <f t="shared" si="286"/>
        <v>2.317973455452131</v>
      </c>
      <c r="N2580" s="47">
        <f t="shared" si="283"/>
        <v>326.46338146587811</v>
      </c>
      <c r="O2580" s="44">
        <f t="shared" si="284"/>
        <v>23</v>
      </c>
      <c r="P2580" s="47">
        <f t="shared" si="285"/>
        <v>146.51910211912923</v>
      </c>
    </row>
    <row r="2581" spans="1:16" x14ac:dyDescent="0.25">
      <c r="A2581" s="56">
        <v>7568</v>
      </c>
      <c r="B2581" s="43" t="s">
        <v>1417</v>
      </c>
      <c r="C2581" s="43" t="s">
        <v>1418</v>
      </c>
      <c r="D2581" s="57" t="s">
        <v>133</v>
      </c>
      <c r="E2581" s="44">
        <v>600</v>
      </c>
      <c r="F2581" s="58">
        <v>35124</v>
      </c>
      <c r="G2581" s="45">
        <v>47.98</v>
      </c>
      <c r="H2581" s="45">
        <v>-26.479999999999997</v>
      </c>
      <c r="I2581" s="59">
        <f t="shared" si="280"/>
        <v>21.5</v>
      </c>
      <c r="J2581" s="44">
        <f t="shared" si="281"/>
        <v>1996</v>
      </c>
      <c r="K2581" s="44">
        <f t="shared" si="282"/>
        <v>27</v>
      </c>
      <c r="L2581" s="59">
        <f>VLOOKUP(J2581,'SF CCI, BCI'!A:F,5)</f>
        <v>6629.61</v>
      </c>
      <c r="M2581" s="59">
        <f t="shared" si="286"/>
        <v>2.317973455452131</v>
      </c>
      <c r="N2581" s="47">
        <f t="shared" si="283"/>
        <v>111.21636639259323</v>
      </c>
      <c r="O2581" s="44">
        <f t="shared" si="284"/>
        <v>23</v>
      </c>
      <c r="P2581" s="47">
        <f t="shared" si="285"/>
        <v>49.836429292220814</v>
      </c>
    </row>
    <row r="2582" spans="1:16" x14ac:dyDescent="0.25">
      <c r="A2582" s="56">
        <v>7569</v>
      </c>
      <c r="B2582" s="43" t="s">
        <v>1417</v>
      </c>
      <c r="C2582" s="43" t="s">
        <v>1418</v>
      </c>
      <c r="D2582" s="57" t="s">
        <v>133</v>
      </c>
      <c r="E2582" s="44">
        <v>600</v>
      </c>
      <c r="F2582" s="58">
        <v>35124</v>
      </c>
      <c r="G2582" s="45">
        <v>9</v>
      </c>
      <c r="H2582" s="45">
        <v>-4.9399999999999995</v>
      </c>
      <c r="I2582" s="59">
        <f t="shared" si="280"/>
        <v>4.0600000000000005</v>
      </c>
      <c r="J2582" s="44">
        <f t="shared" si="281"/>
        <v>1996</v>
      </c>
      <c r="K2582" s="44">
        <f t="shared" si="282"/>
        <v>27</v>
      </c>
      <c r="L2582" s="59">
        <f>VLOOKUP(J2582,'SF CCI, BCI'!A:F,5)</f>
        <v>6629.61</v>
      </c>
      <c r="M2582" s="59">
        <f t="shared" si="286"/>
        <v>2.317973455452131</v>
      </c>
      <c r="N2582" s="47">
        <f t="shared" si="283"/>
        <v>20.861761099069177</v>
      </c>
      <c r="O2582" s="44">
        <f t="shared" si="284"/>
        <v>23</v>
      </c>
      <c r="P2582" s="47">
        <f t="shared" si="285"/>
        <v>9.4109722291356537</v>
      </c>
    </row>
    <row r="2583" spans="1:16" x14ac:dyDescent="0.25">
      <c r="A2583" s="56">
        <v>7570</v>
      </c>
      <c r="B2583" s="43" t="s">
        <v>1417</v>
      </c>
      <c r="C2583" s="43" t="s">
        <v>1418</v>
      </c>
      <c r="D2583" s="57" t="s">
        <v>133</v>
      </c>
      <c r="E2583" s="44">
        <v>600</v>
      </c>
      <c r="F2583" s="58">
        <v>35124</v>
      </c>
      <c r="G2583" s="45">
        <v>-56.98</v>
      </c>
      <c r="H2583" s="45">
        <v>31.48</v>
      </c>
      <c r="I2583" s="59">
        <f t="shared" si="280"/>
        <v>-25.499999999999996</v>
      </c>
      <c r="J2583" s="44">
        <f t="shared" si="281"/>
        <v>1996</v>
      </c>
      <c r="K2583" s="44">
        <f t="shared" si="282"/>
        <v>27</v>
      </c>
      <c r="L2583" s="59">
        <f>VLOOKUP(J2583,'SF CCI, BCI'!A:F,5)</f>
        <v>6629.61</v>
      </c>
      <c r="M2583" s="59">
        <f t="shared" si="286"/>
        <v>2.317973455452131</v>
      </c>
      <c r="N2583" s="47">
        <f t="shared" si="283"/>
        <v>-132.07812749166243</v>
      </c>
      <c r="O2583" s="44">
        <f t="shared" si="284"/>
        <v>23</v>
      </c>
      <c r="P2583" s="47">
        <f t="shared" si="285"/>
        <v>-59.108323114029332</v>
      </c>
    </row>
    <row r="2584" spans="1:16" x14ac:dyDescent="0.25">
      <c r="A2584" s="56">
        <v>7571</v>
      </c>
      <c r="B2584" s="43" t="s">
        <v>1417</v>
      </c>
      <c r="C2584" s="43" t="s">
        <v>1418</v>
      </c>
      <c r="D2584" s="57" t="s">
        <v>133</v>
      </c>
      <c r="E2584" s="44">
        <v>600</v>
      </c>
      <c r="F2584" s="58">
        <v>35124</v>
      </c>
      <c r="G2584" s="45">
        <v>170.01</v>
      </c>
      <c r="H2584" s="45">
        <v>-93.64</v>
      </c>
      <c r="I2584" s="59">
        <f t="shared" si="280"/>
        <v>76.36999999999999</v>
      </c>
      <c r="J2584" s="44">
        <f t="shared" si="281"/>
        <v>1996</v>
      </c>
      <c r="K2584" s="44">
        <f t="shared" si="282"/>
        <v>27</v>
      </c>
      <c r="L2584" s="59">
        <f>VLOOKUP(J2584,'SF CCI, BCI'!A:F,5)</f>
        <v>6629.61</v>
      </c>
      <c r="M2584" s="59">
        <f t="shared" si="286"/>
        <v>2.317973455452131</v>
      </c>
      <c r="N2584" s="47">
        <f t="shared" si="283"/>
        <v>394.07866716141677</v>
      </c>
      <c r="O2584" s="44">
        <f t="shared" si="284"/>
        <v>23</v>
      </c>
      <c r="P2584" s="47">
        <f t="shared" si="285"/>
        <v>177.02363279287923</v>
      </c>
    </row>
    <row r="2585" spans="1:16" x14ac:dyDescent="0.25">
      <c r="A2585" s="56">
        <v>7572</v>
      </c>
      <c r="B2585" s="43" t="s">
        <v>1417</v>
      </c>
      <c r="C2585" s="43" t="s">
        <v>1418</v>
      </c>
      <c r="D2585" s="57" t="s">
        <v>133</v>
      </c>
      <c r="E2585" s="44">
        <v>600</v>
      </c>
      <c r="F2585" s="58">
        <v>35124</v>
      </c>
      <c r="G2585" s="45">
        <v>94.99</v>
      </c>
      <c r="H2585" s="45">
        <v>-52.48</v>
      </c>
      <c r="I2585" s="59">
        <f t="shared" si="280"/>
        <v>42.51</v>
      </c>
      <c r="J2585" s="44">
        <f t="shared" si="281"/>
        <v>1996</v>
      </c>
      <c r="K2585" s="44">
        <f t="shared" si="282"/>
        <v>27</v>
      </c>
      <c r="L2585" s="59">
        <f>VLOOKUP(J2585,'SF CCI, BCI'!A:F,5)</f>
        <v>6629.61</v>
      </c>
      <c r="M2585" s="59">
        <f t="shared" si="286"/>
        <v>2.317973455452131</v>
      </c>
      <c r="N2585" s="47">
        <f t="shared" si="283"/>
        <v>220.18429853339791</v>
      </c>
      <c r="O2585" s="44">
        <f t="shared" si="284"/>
        <v>23</v>
      </c>
      <c r="P2585" s="47">
        <f t="shared" si="285"/>
        <v>98.537051591270085</v>
      </c>
    </row>
    <row r="2586" spans="1:16" x14ac:dyDescent="0.25">
      <c r="A2586" s="56">
        <v>7573</v>
      </c>
      <c r="B2586" s="43" t="s">
        <v>1417</v>
      </c>
      <c r="C2586" s="43" t="s">
        <v>1418</v>
      </c>
      <c r="D2586" s="57" t="s">
        <v>133</v>
      </c>
      <c r="E2586" s="44">
        <v>600</v>
      </c>
      <c r="F2586" s="58">
        <v>35124</v>
      </c>
      <c r="G2586" s="45">
        <v>267.04000000000002</v>
      </c>
      <c r="H2586" s="45">
        <v>-147.36999999999998</v>
      </c>
      <c r="I2586" s="59">
        <f t="shared" si="280"/>
        <v>119.67000000000004</v>
      </c>
      <c r="J2586" s="44">
        <f t="shared" si="281"/>
        <v>1996</v>
      </c>
      <c r="K2586" s="44">
        <f t="shared" si="282"/>
        <v>27</v>
      </c>
      <c r="L2586" s="59">
        <f>VLOOKUP(J2586,'SF CCI, BCI'!A:F,5)</f>
        <v>6629.61</v>
      </c>
      <c r="M2586" s="59">
        <f t="shared" si="286"/>
        <v>2.317973455452131</v>
      </c>
      <c r="N2586" s="47">
        <f t="shared" si="283"/>
        <v>618.99163154393705</v>
      </c>
      <c r="O2586" s="44">
        <f t="shared" si="284"/>
        <v>23</v>
      </c>
      <c r="P2586" s="47">
        <f t="shared" si="285"/>
        <v>277.39188341395663</v>
      </c>
    </row>
    <row r="2587" spans="1:16" x14ac:dyDescent="0.25">
      <c r="A2587" s="56">
        <v>7574</v>
      </c>
      <c r="B2587" s="43" t="s">
        <v>1417</v>
      </c>
      <c r="C2587" s="43" t="s">
        <v>1418</v>
      </c>
      <c r="D2587" s="57" t="s">
        <v>133</v>
      </c>
      <c r="E2587" s="44">
        <v>600</v>
      </c>
      <c r="F2587" s="58">
        <v>35124</v>
      </c>
      <c r="G2587" s="45">
        <v>31.5</v>
      </c>
      <c r="H2587" s="45">
        <v>-17.25</v>
      </c>
      <c r="I2587" s="59">
        <f t="shared" si="280"/>
        <v>14.25</v>
      </c>
      <c r="J2587" s="44">
        <f t="shared" si="281"/>
        <v>1996</v>
      </c>
      <c r="K2587" s="44">
        <f t="shared" si="282"/>
        <v>27</v>
      </c>
      <c r="L2587" s="59">
        <f>VLOOKUP(J2587,'SF CCI, BCI'!A:F,5)</f>
        <v>6629.61</v>
      </c>
      <c r="M2587" s="59">
        <f t="shared" si="286"/>
        <v>2.317973455452131</v>
      </c>
      <c r="N2587" s="47">
        <f t="shared" si="283"/>
        <v>73.016163846742131</v>
      </c>
      <c r="O2587" s="44">
        <f t="shared" si="284"/>
        <v>23</v>
      </c>
      <c r="P2587" s="47">
        <f t="shared" si="285"/>
        <v>33.031121740192866</v>
      </c>
    </row>
    <row r="2588" spans="1:16" x14ac:dyDescent="0.25">
      <c r="A2588" s="56">
        <v>7575</v>
      </c>
      <c r="B2588" s="43" t="s">
        <v>1417</v>
      </c>
      <c r="C2588" s="43" t="s">
        <v>1418</v>
      </c>
      <c r="D2588" s="57" t="s">
        <v>133</v>
      </c>
      <c r="E2588" s="44">
        <v>600</v>
      </c>
      <c r="F2588" s="58">
        <v>35124</v>
      </c>
      <c r="G2588" s="45">
        <v>-298.54000000000002</v>
      </c>
      <c r="H2588" s="45">
        <v>164.81</v>
      </c>
      <c r="I2588" s="59">
        <f t="shared" si="280"/>
        <v>-133.73000000000002</v>
      </c>
      <c r="J2588" s="44">
        <f t="shared" si="281"/>
        <v>1996</v>
      </c>
      <c r="K2588" s="44">
        <f t="shared" si="282"/>
        <v>27</v>
      </c>
      <c r="L2588" s="59">
        <f>VLOOKUP(J2588,'SF CCI, BCI'!A:F,5)</f>
        <v>6629.61</v>
      </c>
      <c r="M2588" s="59">
        <f t="shared" si="286"/>
        <v>2.317973455452131</v>
      </c>
      <c r="N2588" s="47">
        <f t="shared" si="283"/>
        <v>-692.00779539067923</v>
      </c>
      <c r="O2588" s="44">
        <f t="shared" si="284"/>
        <v>23</v>
      </c>
      <c r="P2588" s="47">
        <f t="shared" si="285"/>
        <v>-309.98259019761349</v>
      </c>
    </row>
    <row r="2589" spans="1:16" x14ac:dyDescent="0.25">
      <c r="A2589" s="56">
        <v>7576</v>
      </c>
      <c r="B2589" s="43" t="s">
        <v>1417</v>
      </c>
      <c r="C2589" s="43" t="s">
        <v>1418</v>
      </c>
      <c r="D2589" s="57" t="s">
        <v>133</v>
      </c>
      <c r="E2589" s="44">
        <v>600</v>
      </c>
      <c r="F2589" s="58">
        <v>35124</v>
      </c>
      <c r="G2589" s="45">
        <v>615.91999999999996</v>
      </c>
      <c r="H2589" s="45">
        <v>-339.94</v>
      </c>
      <c r="I2589" s="59">
        <f t="shared" si="280"/>
        <v>275.97999999999996</v>
      </c>
      <c r="J2589" s="44">
        <f t="shared" si="281"/>
        <v>1996</v>
      </c>
      <c r="K2589" s="44">
        <f t="shared" si="282"/>
        <v>27</v>
      </c>
      <c r="L2589" s="59">
        <f>VLOOKUP(J2589,'SF CCI, BCI'!A:F,5)</f>
        <v>6629.61</v>
      </c>
      <c r="M2589" s="59">
        <f t="shared" si="286"/>
        <v>2.317973455452131</v>
      </c>
      <c r="N2589" s="47">
        <f t="shared" si="283"/>
        <v>1427.6862106820763</v>
      </c>
      <c r="O2589" s="44">
        <f t="shared" si="284"/>
        <v>23</v>
      </c>
      <c r="P2589" s="47">
        <f t="shared" si="285"/>
        <v>639.71431423567901</v>
      </c>
    </row>
    <row r="2590" spans="1:16" x14ac:dyDescent="0.25">
      <c r="A2590" s="56">
        <v>7577</v>
      </c>
      <c r="B2590" s="43" t="s">
        <v>1417</v>
      </c>
      <c r="C2590" s="43" t="s">
        <v>1418</v>
      </c>
      <c r="D2590" s="57" t="s">
        <v>133</v>
      </c>
      <c r="E2590" s="44">
        <v>600</v>
      </c>
      <c r="F2590" s="58">
        <v>35124</v>
      </c>
      <c r="G2590" s="45">
        <v>644.08000000000004</v>
      </c>
      <c r="H2590" s="45">
        <v>-355.16999999999996</v>
      </c>
      <c r="I2590" s="59">
        <f t="shared" si="280"/>
        <v>288.91000000000008</v>
      </c>
      <c r="J2590" s="44">
        <f t="shared" si="281"/>
        <v>1996</v>
      </c>
      <c r="K2590" s="44">
        <f t="shared" si="282"/>
        <v>27</v>
      </c>
      <c r="L2590" s="59">
        <f>VLOOKUP(J2590,'SF CCI, BCI'!A:F,5)</f>
        <v>6629.61</v>
      </c>
      <c r="M2590" s="59">
        <f t="shared" si="286"/>
        <v>2.317973455452131</v>
      </c>
      <c r="N2590" s="47">
        <f t="shared" si="283"/>
        <v>1492.9603431876087</v>
      </c>
      <c r="O2590" s="44">
        <f t="shared" si="284"/>
        <v>23</v>
      </c>
      <c r="P2590" s="47">
        <f t="shared" si="285"/>
        <v>669.68571101467535</v>
      </c>
    </row>
    <row r="2591" spans="1:16" x14ac:dyDescent="0.25">
      <c r="A2591" s="56">
        <v>7578</v>
      </c>
      <c r="B2591" s="43" t="s">
        <v>1417</v>
      </c>
      <c r="C2591" s="43" t="s">
        <v>1418</v>
      </c>
      <c r="D2591" s="57" t="s">
        <v>133</v>
      </c>
      <c r="E2591" s="44">
        <v>600</v>
      </c>
      <c r="F2591" s="58">
        <v>35124</v>
      </c>
      <c r="G2591" s="45">
        <v>547.49</v>
      </c>
      <c r="H2591" s="45">
        <v>-301.98</v>
      </c>
      <c r="I2591" s="59">
        <f t="shared" si="280"/>
        <v>245.51</v>
      </c>
      <c r="J2591" s="44">
        <f t="shared" si="281"/>
        <v>1996</v>
      </c>
      <c r="K2591" s="44">
        <f t="shared" si="282"/>
        <v>27</v>
      </c>
      <c r="L2591" s="59">
        <f>VLOOKUP(J2591,'SF CCI, BCI'!A:F,5)</f>
        <v>6629.61</v>
      </c>
      <c r="M2591" s="59">
        <f t="shared" si="286"/>
        <v>2.317973455452131</v>
      </c>
      <c r="N2591" s="47">
        <f t="shared" si="283"/>
        <v>1269.0672871254872</v>
      </c>
      <c r="O2591" s="44">
        <f t="shared" si="284"/>
        <v>23</v>
      </c>
      <c r="P2591" s="47">
        <f t="shared" si="285"/>
        <v>569.08566304805265</v>
      </c>
    </row>
    <row r="2592" spans="1:16" x14ac:dyDescent="0.25">
      <c r="A2592" s="56">
        <v>7579</v>
      </c>
      <c r="B2592" s="43" t="s">
        <v>1417</v>
      </c>
      <c r="C2592" s="43" t="s">
        <v>1418</v>
      </c>
      <c r="D2592" s="57" t="s">
        <v>133</v>
      </c>
      <c r="E2592" s="44">
        <v>600</v>
      </c>
      <c r="F2592" s="58">
        <v>35124</v>
      </c>
      <c r="G2592" s="45">
        <v>572.51</v>
      </c>
      <c r="H2592" s="45">
        <v>-315.62</v>
      </c>
      <c r="I2592" s="59">
        <f t="shared" si="280"/>
        <v>256.89</v>
      </c>
      <c r="J2592" s="44">
        <f t="shared" si="281"/>
        <v>1996</v>
      </c>
      <c r="K2592" s="44">
        <f t="shared" si="282"/>
        <v>27</v>
      </c>
      <c r="L2592" s="59">
        <f>VLOOKUP(J2592,'SF CCI, BCI'!A:F,5)</f>
        <v>6629.61</v>
      </c>
      <c r="M2592" s="59">
        <f t="shared" si="286"/>
        <v>2.317973455452131</v>
      </c>
      <c r="N2592" s="47">
        <f t="shared" si="283"/>
        <v>1327.0629829808995</v>
      </c>
      <c r="O2592" s="44">
        <f t="shared" si="284"/>
        <v>23</v>
      </c>
      <c r="P2592" s="47">
        <f t="shared" si="285"/>
        <v>595.46420097109785</v>
      </c>
    </row>
    <row r="2593" spans="1:16" x14ac:dyDescent="0.25">
      <c r="A2593" s="56">
        <v>7580</v>
      </c>
      <c r="B2593" s="43" t="s">
        <v>1417</v>
      </c>
      <c r="C2593" s="43" t="s">
        <v>1418</v>
      </c>
      <c r="D2593" s="57" t="s">
        <v>133</v>
      </c>
      <c r="E2593" s="44">
        <v>600</v>
      </c>
      <c r="F2593" s="58">
        <v>35124</v>
      </c>
      <c r="G2593" s="45">
        <v>129.56</v>
      </c>
      <c r="H2593" s="45">
        <v>-71.67</v>
      </c>
      <c r="I2593" s="59">
        <f t="shared" si="280"/>
        <v>57.89</v>
      </c>
      <c r="J2593" s="44">
        <f t="shared" si="281"/>
        <v>1996</v>
      </c>
      <c r="K2593" s="44">
        <f t="shared" si="282"/>
        <v>27</v>
      </c>
      <c r="L2593" s="59">
        <f>VLOOKUP(J2593,'SF CCI, BCI'!A:F,5)</f>
        <v>6629.61</v>
      </c>
      <c r="M2593" s="59">
        <f t="shared" si="286"/>
        <v>2.317973455452131</v>
      </c>
      <c r="N2593" s="47">
        <f t="shared" si="283"/>
        <v>300.31664088837812</v>
      </c>
      <c r="O2593" s="44">
        <f t="shared" si="284"/>
        <v>23</v>
      </c>
      <c r="P2593" s="47">
        <f t="shared" si="285"/>
        <v>134.18748333612388</v>
      </c>
    </row>
    <row r="2594" spans="1:16" x14ac:dyDescent="0.25">
      <c r="A2594" s="56">
        <v>7581</v>
      </c>
      <c r="B2594" s="43" t="s">
        <v>1417</v>
      </c>
      <c r="C2594" s="43" t="s">
        <v>1418</v>
      </c>
      <c r="D2594" s="57" t="s">
        <v>133</v>
      </c>
      <c r="E2594" s="44">
        <v>600</v>
      </c>
      <c r="F2594" s="58">
        <v>35124</v>
      </c>
      <c r="G2594" s="45">
        <v>13.5</v>
      </c>
      <c r="H2594" s="45">
        <v>-7.3299999999999992</v>
      </c>
      <c r="I2594" s="59">
        <f t="shared" si="280"/>
        <v>6.1700000000000008</v>
      </c>
      <c r="J2594" s="44">
        <f t="shared" si="281"/>
        <v>1996</v>
      </c>
      <c r="K2594" s="44">
        <f t="shared" si="282"/>
        <v>27</v>
      </c>
      <c r="L2594" s="59">
        <f>VLOOKUP(J2594,'SF CCI, BCI'!A:F,5)</f>
        <v>6629.61</v>
      </c>
      <c r="M2594" s="59">
        <f t="shared" si="286"/>
        <v>2.317973455452131</v>
      </c>
      <c r="N2594" s="47">
        <f t="shared" si="283"/>
        <v>31.29264164860377</v>
      </c>
      <c r="O2594" s="44">
        <f t="shared" si="284"/>
        <v>23</v>
      </c>
      <c r="P2594" s="47">
        <f t="shared" si="285"/>
        <v>14.30189622013965</v>
      </c>
    </row>
    <row r="2595" spans="1:16" x14ac:dyDescent="0.25">
      <c r="A2595" s="56">
        <v>7582</v>
      </c>
      <c r="B2595" s="43" t="s">
        <v>1417</v>
      </c>
      <c r="C2595" s="43" t="s">
        <v>1418</v>
      </c>
      <c r="D2595" s="57" t="s">
        <v>133</v>
      </c>
      <c r="E2595" s="44">
        <v>600</v>
      </c>
      <c r="F2595" s="58">
        <v>35124</v>
      </c>
      <c r="G2595" s="45">
        <v>-143.06</v>
      </c>
      <c r="H2595" s="45">
        <v>79.02</v>
      </c>
      <c r="I2595" s="59">
        <f t="shared" si="280"/>
        <v>-64.040000000000006</v>
      </c>
      <c r="J2595" s="44">
        <f t="shared" si="281"/>
        <v>1996</v>
      </c>
      <c r="K2595" s="44">
        <f t="shared" si="282"/>
        <v>27</v>
      </c>
      <c r="L2595" s="59">
        <f>VLOOKUP(J2595,'SF CCI, BCI'!A:F,5)</f>
        <v>6629.61</v>
      </c>
      <c r="M2595" s="59">
        <f t="shared" si="286"/>
        <v>2.317973455452131</v>
      </c>
      <c r="N2595" s="47">
        <f t="shared" si="283"/>
        <v>-331.60928253698188</v>
      </c>
      <c r="O2595" s="44">
        <f t="shared" si="284"/>
        <v>23</v>
      </c>
      <c r="P2595" s="47">
        <f t="shared" si="285"/>
        <v>-148.44302008715448</v>
      </c>
    </row>
    <row r="2596" spans="1:16" x14ac:dyDescent="0.25">
      <c r="A2596" s="56">
        <v>7583</v>
      </c>
      <c r="B2596" s="43" t="s">
        <v>1417</v>
      </c>
      <c r="C2596" s="43" t="s">
        <v>1418</v>
      </c>
      <c r="D2596" s="57" t="s">
        <v>133</v>
      </c>
      <c r="E2596" s="44">
        <v>600</v>
      </c>
      <c r="F2596" s="58">
        <v>35124</v>
      </c>
      <c r="G2596" s="45">
        <v>850.05</v>
      </c>
      <c r="H2596" s="45">
        <v>-469.09</v>
      </c>
      <c r="I2596" s="59">
        <f t="shared" si="280"/>
        <v>380.96</v>
      </c>
      <c r="J2596" s="44">
        <f t="shared" si="281"/>
        <v>1996</v>
      </c>
      <c r="K2596" s="44">
        <f t="shared" si="282"/>
        <v>27</v>
      </c>
      <c r="L2596" s="59">
        <f>VLOOKUP(J2596,'SF CCI, BCI'!A:F,5)</f>
        <v>6629.61</v>
      </c>
      <c r="M2596" s="59">
        <f t="shared" si="286"/>
        <v>2.317973455452131</v>
      </c>
      <c r="N2596" s="47">
        <f t="shared" si="283"/>
        <v>1970.3933358070838</v>
      </c>
      <c r="O2596" s="44">
        <f t="shared" si="284"/>
        <v>23</v>
      </c>
      <c r="P2596" s="47">
        <f t="shared" si="285"/>
        <v>883.05516758904378</v>
      </c>
    </row>
    <row r="2597" spans="1:16" x14ac:dyDescent="0.25">
      <c r="A2597" s="56">
        <v>7584</v>
      </c>
      <c r="B2597" s="43" t="s">
        <v>1417</v>
      </c>
      <c r="C2597" s="43" t="s">
        <v>1418</v>
      </c>
      <c r="D2597" s="57" t="s">
        <v>133</v>
      </c>
      <c r="E2597" s="44">
        <v>600</v>
      </c>
      <c r="F2597" s="58">
        <v>35124</v>
      </c>
      <c r="G2597" s="45">
        <v>474.95</v>
      </c>
      <c r="H2597" s="45">
        <v>-261.97000000000003</v>
      </c>
      <c r="I2597" s="59">
        <f t="shared" si="280"/>
        <v>212.97999999999996</v>
      </c>
      <c r="J2597" s="44">
        <f t="shared" si="281"/>
        <v>1996</v>
      </c>
      <c r="K2597" s="44">
        <f t="shared" si="282"/>
        <v>27</v>
      </c>
      <c r="L2597" s="59">
        <f>VLOOKUP(J2597,'SF CCI, BCI'!A:F,5)</f>
        <v>6629.61</v>
      </c>
      <c r="M2597" s="59">
        <f t="shared" si="286"/>
        <v>2.317973455452131</v>
      </c>
      <c r="N2597" s="47">
        <f t="shared" si="283"/>
        <v>1100.9214926669895</v>
      </c>
      <c r="O2597" s="44">
        <f t="shared" si="284"/>
        <v>23</v>
      </c>
      <c r="P2597" s="47">
        <f t="shared" si="285"/>
        <v>493.68198654219475</v>
      </c>
    </row>
    <row r="2598" spans="1:16" x14ac:dyDescent="0.25">
      <c r="A2598" s="56">
        <v>7585</v>
      </c>
      <c r="B2598" s="43" t="s">
        <v>1417</v>
      </c>
      <c r="C2598" s="43" t="s">
        <v>1418</v>
      </c>
      <c r="D2598" s="57" t="s">
        <v>133</v>
      </c>
      <c r="E2598" s="44">
        <v>600</v>
      </c>
      <c r="F2598" s="58">
        <v>35124</v>
      </c>
      <c r="G2598" s="45">
        <v>190.74</v>
      </c>
      <c r="H2598" s="45">
        <v>-105.36999999999999</v>
      </c>
      <c r="I2598" s="59">
        <f t="shared" si="280"/>
        <v>85.370000000000019</v>
      </c>
      <c r="J2598" s="44">
        <f t="shared" si="281"/>
        <v>1996</v>
      </c>
      <c r="K2598" s="44">
        <f t="shared" si="282"/>
        <v>27</v>
      </c>
      <c r="L2598" s="59">
        <f>VLOOKUP(J2598,'SF CCI, BCI'!A:F,5)</f>
        <v>6629.61</v>
      </c>
      <c r="M2598" s="59">
        <f t="shared" si="286"/>
        <v>2.317973455452131</v>
      </c>
      <c r="N2598" s="47">
        <f t="shared" si="283"/>
        <v>442.13025689293949</v>
      </c>
      <c r="O2598" s="44">
        <f t="shared" si="284"/>
        <v>23</v>
      </c>
      <c r="P2598" s="47">
        <f t="shared" si="285"/>
        <v>197.88539389194847</v>
      </c>
    </row>
    <row r="2599" spans="1:16" x14ac:dyDescent="0.25">
      <c r="A2599" s="56">
        <v>7586</v>
      </c>
      <c r="B2599" s="43" t="s">
        <v>1417</v>
      </c>
      <c r="C2599" s="43" t="s">
        <v>1418</v>
      </c>
      <c r="D2599" s="57" t="s">
        <v>133</v>
      </c>
      <c r="E2599" s="44">
        <v>600</v>
      </c>
      <c r="F2599" s="58">
        <v>35124</v>
      </c>
      <c r="G2599" s="45">
        <v>22.5</v>
      </c>
      <c r="H2599" s="45">
        <v>-12.52</v>
      </c>
      <c r="I2599" s="59">
        <f t="shared" si="280"/>
        <v>9.98</v>
      </c>
      <c r="J2599" s="44">
        <f t="shared" si="281"/>
        <v>1996</v>
      </c>
      <c r="K2599" s="44">
        <f t="shared" si="282"/>
        <v>27</v>
      </c>
      <c r="L2599" s="59">
        <f>VLOOKUP(J2599,'SF CCI, BCI'!A:F,5)</f>
        <v>6629.61</v>
      </c>
      <c r="M2599" s="59">
        <f t="shared" si="286"/>
        <v>2.317973455452131</v>
      </c>
      <c r="N2599" s="47">
        <f t="shared" si="283"/>
        <v>52.154402747672947</v>
      </c>
      <c r="O2599" s="44">
        <f t="shared" si="284"/>
        <v>23</v>
      </c>
      <c r="P2599" s="47">
        <f t="shared" si="285"/>
        <v>23.133375085412268</v>
      </c>
    </row>
    <row r="2600" spans="1:16" x14ac:dyDescent="0.25">
      <c r="A2600" s="56">
        <v>7587</v>
      </c>
      <c r="B2600" s="43" t="s">
        <v>1417</v>
      </c>
      <c r="C2600" s="43" t="s">
        <v>1418</v>
      </c>
      <c r="D2600" s="57" t="s">
        <v>133</v>
      </c>
      <c r="E2600" s="44">
        <v>600</v>
      </c>
      <c r="F2600" s="58">
        <v>35124</v>
      </c>
      <c r="G2600" s="45">
        <v>-213.24</v>
      </c>
      <c r="H2600" s="45">
        <v>117.77</v>
      </c>
      <c r="I2600" s="59">
        <f t="shared" si="280"/>
        <v>-95.470000000000013</v>
      </c>
      <c r="J2600" s="44">
        <f t="shared" si="281"/>
        <v>1996</v>
      </c>
      <c r="K2600" s="44">
        <f t="shared" si="282"/>
        <v>27</v>
      </c>
      <c r="L2600" s="59">
        <f>VLOOKUP(J2600,'SF CCI, BCI'!A:F,5)</f>
        <v>6629.61</v>
      </c>
      <c r="M2600" s="59">
        <f t="shared" si="286"/>
        <v>2.317973455452131</v>
      </c>
      <c r="N2600" s="47">
        <f t="shared" si="283"/>
        <v>-494.2846596406124</v>
      </c>
      <c r="O2600" s="44">
        <f t="shared" si="284"/>
        <v>23</v>
      </c>
      <c r="P2600" s="47">
        <f t="shared" si="285"/>
        <v>-221.29692579201497</v>
      </c>
    </row>
    <row r="2601" spans="1:16" x14ac:dyDescent="0.25">
      <c r="A2601" s="56">
        <v>7588</v>
      </c>
      <c r="B2601" s="43" t="s">
        <v>1417</v>
      </c>
      <c r="C2601" s="43" t="s">
        <v>1418</v>
      </c>
      <c r="D2601" s="57" t="s">
        <v>133</v>
      </c>
      <c r="E2601" s="44">
        <v>600</v>
      </c>
      <c r="F2601" s="58">
        <v>35124</v>
      </c>
      <c r="G2601" s="45">
        <v>510.03</v>
      </c>
      <c r="H2601" s="45">
        <v>-281.35000000000002</v>
      </c>
      <c r="I2601" s="59">
        <f t="shared" si="280"/>
        <v>228.67999999999995</v>
      </c>
      <c r="J2601" s="44">
        <f t="shared" si="281"/>
        <v>1996</v>
      </c>
      <c r="K2601" s="44">
        <f t="shared" si="282"/>
        <v>27</v>
      </c>
      <c r="L2601" s="59">
        <f>VLOOKUP(J2601,'SF CCI, BCI'!A:F,5)</f>
        <v>6629.61</v>
      </c>
      <c r="M2601" s="59">
        <f t="shared" si="286"/>
        <v>2.317973455452131</v>
      </c>
      <c r="N2601" s="47">
        <f t="shared" si="283"/>
        <v>1182.2360014842502</v>
      </c>
      <c r="O2601" s="44">
        <f t="shared" si="284"/>
        <v>23</v>
      </c>
      <c r="P2601" s="47">
        <f t="shared" si="285"/>
        <v>530.07416979279321</v>
      </c>
    </row>
    <row r="2602" spans="1:16" x14ac:dyDescent="0.25">
      <c r="A2602" s="56">
        <v>7589</v>
      </c>
      <c r="B2602" s="43" t="s">
        <v>1417</v>
      </c>
      <c r="C2602" s="43" t="s">
        <v>1418</v>
      </c>
      <c r="D2602" s="57" t="s">
        <v>133</v>
      </c>
      <c r="E2602" s="44">
        <v>600</v>
      </c>
      <c r="F2602" s="58">
        <v>35124</v>
      </c>
      <c r="G2602" s="45">
        <v>284.97000000000003</v>
      </c>
      <c r="H2602" s="45">
        <v>-157.22999999999999</v>
      </c>
      <c r="I2602" s="59">
        <f t="shared" si="280"/>
        <v>127.74000000000004</v>
      </c>
      <c r="J2602" s="44">
        <f t="shared" si="281"/>
        <v>1996</v>
      </c>
      <c r="K2602" s="44">
        <f t="shared" si="282"/>
        <v>27</v>
      </c>
      <c r="L2602" s="59">
        <f>VLOOKUP(J2602,'SF CCI, BCI'!A:F,5)</f>
        <v>6629.61</v>
      </c>
      <c r="M2602" s="59">
        <f t="shared" si="286"/>
        <v>2.317973455452131</v>
      </c>
      <c r="N2602" s="47">
        <f t="shared" si="283"/>
        <v>660.55289560019378</v>
      </c>
      <c r="O2602" s="44">
        <f t="shared" si="284"/>
        <v>23</v>
      </c>
      <c r="P2602" s="47">
        <f t="shared" si="285"/>
        <v>296.09792919945528</v>
      </c>
    </row>
    <row r="2603" spans="1:16" x14ac:dyDescent="0.25">
      <c r="A2603" s="56">
        <v>7590</v>
      </c>
      <c r="B2603" s="43" t="s">
        <v>1417</v>
      </c>
      <c r="C2603" s="43" t="s">
        <v>1418</v>
      </c>
      <c r="D2603" s="57" t="s">
        <v>133</v>
      </c>
      <c r="E2603" s="44">
        <v>600</v>
      </c>
      <c r="F2603" s="58">
        <v>35124</v>
      </c>
      <c r="G2603" s="45">
        <v>76.290000000000006</v>
      </c>
      <c r="H2603" s="45">
        <v>-42.230000000000004</v>
      </c>
      <c r="I2603" s="59">
        <f t="shared" si="280"/>
        <v>34.06</v>
      </c>
      <c r="J2603" s="44">
        <f t="shared" si="281"/>
        <v>1996</v>
      </c>
      <c r="K2603" s="44">
        <f t="shared" si="282"/>
        <v>27</v>
      </c>
      <c r="L2603" s="59">
        <f>VLOOKUP(J2603,'SF CCI, BCI'!A:F,5)</f>
        <v>6629.61</v>
      </c>
      <c r="M2603" s="59">
        <f t="shared" si="286"/>
        <v>2.317973455452131</v>
      </c>
      <c r="N2603" s="47">
        <f t="shared" si="283"/>
        <v>176.83819491644309</v>
      </c>
      <c r="O2603" s="44">
        <f t="shared" si="284"/>
        <v>23</v>
      </c>
      <c r="P2603" s="47">
        <f t="shared" si="285"/>
        <v>78.95017589269959</v>
      </c>
    </row>
    <row r="2604" spans="1:16" x14ac:dyDescent="0.25">
      <c r="A2604" s="56">
        <v>7591</v>
      </c>
      <c r="B2604" s="43" t="s">
        <v>1417</v>
      </c>
      <c r="C2604" s="43" t="s">
        <v>1418</v>
      </c>
      <c r="D2604" s="57" t="s">
        <v>133</v>
      </c>
      <c r="E2604" s="44">
        <v>600</v>
      </c>
      <c r="F2604" s="58">
        <v>35124</v>
      </c>
      <c r="G2604" s="45">
        <v>9</v>
      </c>
      <c r="H2604" s="45">
        <v>-4.9399999999999995</v>
      </c>
      <c r="I2604" s="59">
        <f t="shared" si="280"/>
        <v>4.0600000000000005</v>
      </c>
      <c r="J2604" s="44">
        <f t="shared" si="281"/>
        <v>1996</v>
      </c>
      <c r="K2604" s="44">
        <f t="shared" si="282"/>
        <v>27</v>
      </c>
      <c r="L2604" s="59">
        <f>VLOOKUP(J2604,'SF CCI, BCI'!A:F,5)</f>
        <v>6629.61</v>
      </c>
      <c r="M2604" s="59">
        <f t="shared" si="286"/>
        <v>2.317973455452131</v>
      </c>
      <c r="N2604" s="47">
        <f t="shared" si="283"/>
        <v>20.861761099069177</v>
      </c>
      <c r="O2604" s="44">
        <f t="shared" si="284"/>
        <v>23</v>
      </c>
      <c r="P2604" s="47">
        <f t="shared" si="285"/>
        <v>9.4109722291356537</v>
      </c>
    </row>
    <row r="2605" spans="1:16" x14ac:dyDescent="0.25">
      <c r="A2605" s="56">
        <v>7592</v>
      </c>
      <c r="B2605" s="43" t="s">
        <v>1417</v>
      </c>
      <c r="C2605" s="43" t="s">
        <v>1418</v>
      </c>
      <c r="D2605" s="57" t="s">
        <v>133</v>
      </c>
      <c r="E2605" s="44">
        <v>600</v>
      </c>
      <c r="F2605" s="58">
        <v>35124</v>
      </c>
      <c r="G2605" s="45">
        <v>-85.29</v>
      </c>
      <c r="H2605" s="45">
        <v>46.949999999999996</v>
      </c>
      <c r="I2605" s="59">
        <f t="shared" si="280"/>
        <v>-38.340000000000011</v>
      </c>
      <c r="J2605" s="44">
        <f t="shared" si="281"/>
        <v>1996</v>
      </c>
      <c r="K2605" s="44">
        <f t="shared" si="282"/>
        <v>27</v>
      </c>
      <c r="L2605" s="59">
        <f>VLOOKUP(J2605,'SF CCI, BCI'!A:F,5)</f>
        <v>6629.61</v>
      </c>
      <c r="M2605" s="59">
        <f t="shared" si="286"/>
        <v>2.317973455452131</v>
      </c>
      <c r="N2605" s="47">
        <f t="shared" si="283"/>
        <v>-197.69995601551227</v>
      </c>
      <c r="O2605" s="44">
        <f t="shared" si="284"/>
        <v>23</v>
      </c>
      <c r="P2605" s="47">
        <f t="shared" si="285"/>
        <v>-88.871102282034727</v>
      </c>
    </row>
    <row r="2606" spans="1:16" x14ac:dyDescent="0.25">
      <c r="A2606" s="56">
        <v>7593</v>
      </c>
      <c r="B2606" s="43" t="s">
        <v>1417</v>
      </c>
      <c r="C2606" s="43" t="s">
        <v>1418</v>
      </c>
      <c r="D2606" s="57" t="s">
        <v>133</v>
      </c>
      <c r="E2606" s="44">
        <v>600</v>
      </c>
      <c r="F2606" s="58">
        <v>35124</v>
      </c>
      <c r="G2606" s="45">
        <v>68.44</v>
      </c>
      <c r="H2606" s="45">
        <v>-37.599999999999994</v>
      </c>
      <c r="I2606" s="59">
        <f t="shared" si="280"/>
        <v>30.840000000000003</v>
      </c>
      <c r="J2606" s="44">
        <f t="shared" si="281"/>
        <v>1996</v>
      </c>
      <c r="K2606" s="44">
        <f t="shared" si="282"/>
        <v>27</v>
      </c>
      <c r="L2606" s="59">
        <f>VLOOKUP(J2606,'SF CCI, BCI'!A:F,5)</f>
        <v>6629.61</v>
      </c>
      <c r="M2606" s="59">
        <f t="shared" si="286"/>
        <v>2.317973455452131</v>
      </c>
      <c r="N2606" s="47">
        <f t="shared" si="283"/>
        <v>158.64210329114383</v>
      </c>
      <c r="O2606" s="44">
        <f t="shared" si="284"/>
        <v>23</v>
      </c>
      <c r="P2606" s="47">
        <f t="shared" si="285"/>
        <v>71.486301366143721</v>
      </c>
    </row>
    <row r="2607" spans="1:16" x14ac:dyDescent="0.25">
      <c r="A2607" s="56">
        <v>7594</v>
      </c>
      <c r="B2607" s="43" t="s">
        <v>1417</v>
      </c>
      <c r="C2607" s="43" t="s">
        <v>1418</v>
      </c>
      <c r="D2607" s="57" t="s">
        <v>133</v>
      </c>
      <c r="E2607" s="44">
        <v>600</v>
      </c>
      <c r="F2607" s="58">
        <v>35124</v>
      </c>
      <c r="G2607" s="45">
        <v>71.56</v>
      </c>
      <c r="H2607" s="45">
        <v>-39.519999999999996</v>
      </c>
      <c r="I2607" s="59">
        <f t="shared" si="280"/>
        <v>32.040000000000006</v>
      </c>
      <c r="J2607" s="44">
        <f t="shared" si="281"/>
        <v>1996</v>
      </c>
      <c r="K2607" s="44">
        <f t="shared" si="282"/>
        <v>27</v>
      </c>
      <c r="L2607" s="59">
        <f>VLOOKUP(J2607,'SF CCI, BCI'!A:F,5)</f>
        <v>6629.61</v>
      </c>
      <c r="M2607" s="59">
        <f t="shared" si="286"/>
        <v>2.317973455452131</v>
      </c>
      <c r="N2607" s="47">
        <f t="shared" si="283"/>
        <v>165.87418047215451</v>
      </c>
      <c r="O2607" s="44">
        <f t="shared" si="284"/>
        <v>23</v>
      </c>
      <c r="P2607" s="47">
        <f t="shared" si="285"/>
        <v>74.267869512686289</v>
      </c>
    </row>
    <row r="2608" spans="1:16" x14ac:dyDescent="0.25">
      <c r="A2608" s="56">
        <v>7595</v>
      </c>
      <c r="B2608" s="43" t="s">
        <v>1417</v>
      </c>
      <c r="C2608" s="43" t="s">
        <v>1418</v>
      </c>
      <c r="D2608" s="57" t="s">
        <v>133</v>
      </c>
      <c r="E2608" s="44">
        <v>600</v>
      </c>
      <c r="F2608" s="58">
        <v>35124</v>
      </c>
      <c r="G2608" s="45">
        <v>38.15</v>
      </c>
      <c r="H2608" s="45">
        <v>-20.87</v>
      </c>
      <c r="I2608" s="59">
        <f t="shared" si="280"/>
        <v>17.279999999999998</v>
      </c>
      <c r="J2608" s="44">
        <f t="shared" si="281"/>
        <v>1996</v>
      </c>
      <c r="K2608" s="44">
        <f t="shared" si="282"/>
        <v>27</v>
      </c>
      <c r="L2608" s="59">
        <f>VLOOKUP(J2608,'SF CCI, BCI'!A:F,5)</f>
        <v>6629.61</v>
      </c>
      <c r="M2608" s="59">
        <f t="shared" si="286"/>
        <v>2.317973455452131</v>
      </c>
      <c r="N2608" s="47">
        <f t="shared" si="283"/>
        <v>88.430687325498795</v>
      </c>
      <c r="O2608" s="44">
        <f t="shared" si="284"/>
        <v>23</v>
      </c>
      <c r="P2608" s="47">
        <f t="shared" si="285"/>
        <v>40.054581310212818</v>
      </c>
    </row>
    <row r="2609" spans="1:16" x14ac:dyDescent="0.25">
      <c r="A2609" s="56">
        <v>7596</v>
      </c>
      <c r="B2609" s="43" t="s">
        <v>1417</v>
      </c>
      <c r="C2609" s="43" t="s">
        <v>1418</v>
      </c>
      <c r="D2609" s="57" t="s">
        <v>133</v>
      </c>
      <c r="E2609" s="44">
        <v>600</v>
      </c>
      <c r="F2609" s="58">
        <v>35124</v>
      </c>
      <c r="G2609" s="45">
        <v>4.5</v>
      </c>
      <c r="H2609" s="45">
        <v>-2.5999999999999996</v>
      </c>
      <c r="I2609" s="59">
        <f t="shared" si="280"/>
        <v>1.9000000000000004</v>
      </c>
      <c r="J2609" s="44">
        <f t="shared" si="281"/>
        <v>1996</v>
      </c>
      <c r="K2609" s="44">
        <f t="shared" si="282"/>
        <v>27</v>
      </c>
      <c r="L2609" s="59">
        <f>VLOOKUP(J2609,'SF CCI, BCI'!A:F,5)</f>
        <v>6629.61</v>
      </c>
      <c r="M2609" s="59">
        <f t="shared" si="286"/>
        <v>2.317973455452131</v>
      </c>
      <c r="N2609" s="47">
        <f t="shared" si="283"/>
        <v>10.430880549534589</v>
      </c>
      <c r="O2609" s="44">
        <f t="shared" si="284"/>
        <v>23</v>
      </c>
      <c r="P2609" s="47">
        <f t="shared" si="285"/>
        <v>4.4041495653590497</v>
      </c>
    </row>
    <row r="2610" spans="1:16" x14ac:dyDescent="0.25">
      <c r="A2610" s="56">
        <v>7597</v>
      </c>
      <c r="B2610" s="43" t="s">
        <v>1417</v>
      </c>
      <c r="C2610" s="43" t="s">
        <v>1418</v>
      </c>
      <c r="D2610" s="57" t="s">
        <v>133</v>
      </c>
      <c r="E2610" s="44">
        <v>600</v>
      </c>
      <c r="F2610" s="58">
        <v>35124</v>
      </c>
      <c r="G2610" s="45">
        <v>-42.65</v>
      </c>
      <c r="H2610" s="45">
        <v>23.47</v>
      </c>
      <c r="I2610" s="59">
        <f t="shared" si="280"/>
        <v>-19.18</v>
      </c>
      <c r="J2610" s="44">
        <f t="shared" si="281"/>
        <v>1996</v>
      </c>
      <c r="K2610" s="44">
        <f t="shared" si="282"/>
        <v>27</v>
      </c>
      <c r="L2610" s="59">
        <f>VLOOKUP(J2610,'SF CCI, BCI'!A:F,5)</f>
        <v>6629.61</v>
      </c>
      <c r="M2610" s="59">
        <f t="shared" si="286"/>
        <v>2.317973455452131</v>
      </c>
      <c r="N2610" s="47">
        <f t="shared" si="283"/>
        <v>-98.861567875033387</v>
      </c>
      <c r="O2610" s="44">
        <f t="shared" si="284"/>
        <v>23</v>
      </c>
      <c r="P2610" s="47">
        <f t="shared" si="285"/>
        <v>-44.458730875571874</v>
      </c>
    </row>
    <row r="2611" spans="1:16" x14ac:dyDescent="0.25">
      <c r="A2611" s="56">
        <v>7598</v>
      </c>
      <c r="B2611" s="43" t="s">
        <v>1411</v>
      </c>
      <c r="C2611" s="43" t="s">
        <v>1412</v>
      </c>
      <c r="D2611" s="57" t="s">
        <v>165</v>
      </c>
      <c r="E2611" s="44">
        <v>600</v>
      </c>
      <c r="F2611" s="58">
        <v>34516</v>
      </c>
      <c r="G2611" s="45">
        <v>80.36</v>
      </c>
      <c r="H2611" s="45">
        <v>-45.76</v>
      </c>
      <c r="I2611" s="59">
        <f t="shared" si="280"/>
        <v>34.6</v>
      </c>
      <c r="J2611" s="44">
        <f t="shared" si="281"/>
        <v>1994</v>
      </c>
      <c r="K2611" s="44">
        <f t="shared" si="282"/>
        <v>29</v>
      </c>
      <c r="L2611" s="59">
        <f>VLOOKUP(J2611,'SF CCI, BCI'!A:F,5)</f>
        <v>6530.35</v>
      </c>
      <c r="M2611" s="59">
        <f t="shared" si="286"/>
        <v>2.3532061834358036</v>
      </c>
      <c r="N2611" s="47">
        <f t="shared" si="283"/>
        <v>189.10364890090116</v>
      </c>
      <c r="O2611" s="44">
        <f t="shared" si="284"/>
        <v>21</v>
      </c>
      <c r="P2611" s="47">
        <f t="shared" si="285"/>
        <v>81.420933946878804</v>
      </c>
    </row>
    <row r="2612" spans="1:16" x14ac:dyDescent="0.25">
      <c r="A2612" s="56">
        <v>7599</v>
      </c>
      <c r="B2612" s="43" t="s">
        <v>1411</v>
      </c>
      <c r="C2612" s="43" t="s">
        <v>1412</v>
      </c>
      <c r="D2612" s="57" t="s">
        <v>165</v>
      </c>
      <c r="E2612" s="44">
        <v>600</v>
      </c>
      <c r="F2612" s="58">
        <v>34516</v>
      </c>
      <c r="G2612" s="45">
        <v>104.47</v>
      </c>
      <c r="H2612" s="45">
        <v>-59.52</v>
      </c>
      <c r="I2612" s="59">
        <f t="shared" si="280"/>
        <v>44.949999999999996</v>
      </c>
      <c r="J2612" s="44">
        <f t="shared" si="281"/>
        <v>1994</v>
      </c>
      <c r="K2612" s="44">
        <f t="shared" si="282"/>
        <v>29</v>
      </c>
      <c r="L2612" s="59">
        <f>VLOOKUP(J2612,'SF CCI, BCI'!A:F,5)</f>
        <v>6530.35</v>
      </c>
      <c r="M2612" s="59">
        <f t="shared" si="286"/>
        <v>2.3532061834358036</v>
      </c>
      <c r="N2612" s="47">
        <f t="shared" si="283"/>
        <v>245.8394499835384</v>
      </c>
      <c r="O2612" s="44">
        <f t="shared" si="284"/>
        <v>21</v>
      </c>
      <c r="P2612" s="47">
        <f t="shared" si="285"/>
        <v>105.77661794543936</v>
      </c>
    </row>
    <row r="2613" spans="1:16" x14ac:dyDescent="0.25">
      <c r="A2613" s="56">
        <v>7600</v>
      </c>
      <c r="B2613" s="43" t="s">
        <v>1411</v>
      </c>
      <c r="C2613" s="43" t="s">
        <v>1412</v>
      </c>
      <c r="D2613" s="57" t="s">
        <v>165</v>
      </c>
      <c r="E2613" s="44">
        <v>600</v>
      </c>
      <c r="F2613" s="58">
        <v>35155</v>
      </c>
      <c r="G2613" s="45">
        <v>108.02</v>
      </c>
      <c r="H2613" s="45">
        <v>-59.589999999999996</v>
      </c>
      <c r="I2613" s="59">
        <f t="shared" si="280"/>
        <v>48.43</v>
      </c>
      <c r="J2613" s="44">
        <f t="shared" si="281"/>
        <v>1996</v>
      </c>
      <c r="K2613" s="44">
        <f t="shared" si="282"/>
        <v>27</v>
      </c>
      <c r="L2613" s="59">
        <f>VLOOKUP(J2613,'SF CCI, BCI'!A:F,5)</f>
        <v>6629.61</v>
      </c>
      <c r="M2613" s="59">
        <f t="shared" si="286"/>
        <v>2.317973455452131</v>
      </c>
      <c r="N2613" s="47">
        <f t="shared" si="283"/>
        <v>250.38749265793919</v>
      </c>
      <c r="O2613" s="44">
        <f t="shared" si="284"/>
        <v>23</v>
      </c>
      <c r="P2613" s="47">
        <f t="shared" si="285"/>
        <v>112.2594544475467</v>
      </c>
    </row>
    <row r="2614" spans="1:16" x14ac:dyDescent="0.25">
      <c r="A2614" s="56">
        <v>7601</v>
      </c>
      <c r="B2614" s="43" t="s">
        <v>1411</v>
      </c>
      <c r="C2614" s="43" t="s">
        <v>1412</v>
      </c>
      <c r="D2614" s="57" t="s">
        <v>165</v>
      </c>
      <c r="E2614" s="44">
        <v>600</v>
      </c>
      <c r="F2614" s="58">
        <v>35155</v>
      </c>
      <c r="G2614" s="45">
        <v>24772.880000000001</v>
      </c>
      <c r="H2614" s="45">
        <v>-13667.09</v>
      </c>
      <c r="I2614" s="59">
        <f t="shared" si="280"/>
        <v>11105.79</v>
      </c>
      <c r="J2614" s="44">
        <f t="shared" si="281"/>
        <v>1996</v>
      </c>
      <c r="K2614" s="44">
        <f t="shared" si="282"/>
        <v>27</v>
      </c>
      <c r="L2614" s="59">
        <f>VLOOKUP(J2614,'SF CCI, BCI'!A:F,5)</f>
        <v>6629.61</v>
      </c>
      <c r="M2614" s="59">
        <f t="shared" si="286"/>
        <v>2.317973455452131</v>
      </c>
      <c r="N2614" s="47">
        <f t="shared" si="283"/>
        <v>57422.878255100986</v>
      </c>
      <c r="O2614" s="44">
        <f t="shared" si="284"/>
        <v>23</v>
      </c>
      <c r="P2614" s="47">
        <f t="shared" si="285"/>
        <v>25742.926421825723</v>
      </c>
    </row>
    <row r="2615" spans="1:16" x14ac:dyDescent="0.25">
      <c r="A2615" s="56">
        <v>7602</v>
      </c>
      <c r="B2615" s="43" t="s">
        <v>1411</v>
      </c>
      <c r="C2615" s="43" t="s">
        <v>1412</v>
      </c>
      <c r="D2615" s="57" t="s">
        <v>165</v>
      </c>
      <c r="E2615" s="44">
        <v>600</v>
      </c>
      <c r="F2615" s="58">
        <v>35155</v>
      </c>
      <c r="G2615" s="45">
        <v>11219</v>
      </c>
      <c r="H2615" s="45">
        <v>-6189.51</v>
      </c>
      <c r="I2615" s="59">
        <f t="shared" si="280"/>
        <v>5029.49</v>
      </c>
      <c r="J2615" s="44">
        <f t="shared" si="281"/>
        <v>1996</v>
      </c>
      <c r="K2615" s="44">
        <f t="shared" si="282"/>
        <v>27</v>
      </c>
      <c r="L2615" s="59">
        <f>VLOOKUP(J2615,'SF CCI, BCI'!A:F,5)</f>
        <v>6629.61</v>
      </c>
      <c r="M2615" s="59">
        <f t="shared" si="286"/>
        <v>2.317973455452131</v>
      </c>
      <c r="N2615" s="47">
        <f t="shared" si="283"/>
        <v>26005.344196717459</v>
      </c>
      <c r="O2615" s="44">
        <f t="shared" si="284"/>
        <v>23</v>
      </c>
      <c r="P2615" s="47">
        <f t="shared" si="285"/>
        <v>11658.224314461937</v>
      </c>
    </row>
    <row r="2616" spans="1:16" x14ac:dyDescent="0.25">
      <c r="A2616" s="56">
        <v>7603</v>
      </c>
      <c r="B2616" s="43" t="s">
        <v>1411</v>
      </c>
      <c r="C2616" s="43" t="s">
        <v>1412</v>
      </c>
      <c r="D2616" s="57" t="s">
        <v>165</v>
      </c>
      <c r="E2616" s="44">
        <v>600</v>
      </c>
      <c r="F2616" s="58">
        <v>35155</v>
      </c>
      <c r="G2616" s="45">
        <v>135.03</v>
      </c>
      <c r="H2616" s="45">
        <v>-74.570000000000007</v>
      </c>
      <c r="I2616" s="59">
        <f t="shared" si="280"/>
        <v>60.459999999999994</v>
      </c>
      <c r="J2616" s="44">
        <f t="shared" si="281"/>
        <v>1996</v>
      </c>
      <c r="K2616" s="44">
        <f t="shared" si="282"/>
        <v>27</v>
      </c>
      <c r="L2616" s="59">
        <f>VLOOKUP(J2616,'SF CCI, BCI'!A:F,5)</f>
        <v>6629.61</v>
      </c>
      <c r="M2616" s="59">
        <f t="shared" si="286"/>
        <v>2.317973455452131</v>
      </c>
      <c r="N2616" s="47">
        <f t="shared" si="283"/>
        <v>312.99595568970125</v>
      </c>
      <c r="O2616" s="44">
        <f t="shared" si="284"/>
        <v>23</v>
      </c>
      <c r="P2616" s="47">
        <f t="shared" si="285"/>
        <v>140.14467511663582</v>
      </c>
    </row>
    <row r="2617" spans="1:16" x14ac:dyDescent="0.25">
      <c r="A2617" s="56">
        <v>7604</v>
      </c>
      <c r="B2617" s="43" t="s">
        <v>1411</v>
      </c>
      <c r="C2617" s="43" t="s">
        <v>1412</v>
      </c>
      <c r="D2617" s="57" t="s">
        <v>165</v>
      </c>
      <c r="E2617" s="44">
        <v>600</v>
      </c>
      <c r="F2617" s="58">
        <v>35155</v>
      </c>
      <c r="G2617" s="45">
        <v>1532.92</v>
      </c>
      <c r="H2617" s="45">
        <v>-845.66</v>
      </c>
      <c r="I2617" s="59">
        <f t="shared" si="280"/>
        <v>687.2600000000001</v>
      </c>
      <c r="J2617" s="44">
        <f t="shared" si="281"/>
        <v>1996</v>
      </c>
      <c r="K2617" s="44">
        <f t="shared" si="282"/>
        <v>27</v>
      </c>
      <c r="L2617" s="59">
        <f>VLOOKUP(J2617,'SF CCI, BCI'!A:F,5)</f>
        <v>6629.61</v>
      </c>
      <c r="M2617" s="59">
        <f t="shared" si="286"/>
        <v>2.317973455452131</v>
      </c>
      <c r="N2617" s="47">
        <f t="shared" si="283"/>
        <v>3553.2678693316807</v>
      </c>
      <c r="O2617" s="44">
        <f t="shared" si="284"/>
        <v>23</v>
      </c>
      <c r="P2617" s="47">
        <f t="shared" si="285"/>
        <v>1593.0504369940318</v>
      </c>
    </row>
    <row r="2618" spans="1:16" x14ac:dyDescent="0.25">
      <c r="A2618" s="56">
        <v>7605</v>
      </c>
      <c r="B2618" s="43" t="s">
        <v>1411</v>
      </c>
      <c r="C2618" s="43" t="s">
        <v>1412</v>
      </c>
      <c r="D2618" s="57" t="s">
        <v>165</v>
      </c>
      <c r="E2618" s="44">
        <v>600</v>
      </c>
      <c r="F2618" s="58">
        <v>35155</v>
      </c>
      <c r="G2618" s="45">
        <v>1916.15</v>
      </c>
      <c r="H2618" s="45">
        <v>-1056.96</v>
      </c>
      <c r="I2618" s="59">
        <f t="shared" si="280"/>
        <v>859.19</v>
      </c>
      <c r="J2618" s="44">
        <f t="shared" si="281"/>
        <v>1996</v>
      </c>
      <c r="K2618" s="44">
        <f t="shared" si="282"/>
        <v>27</v>
      </c>
      <c r="L2618" s="59">
        <f>VLOOKUP(J2618,'SF CCI, BCI'!A:F,5)</f>
        <v>6629.61</v>
      </c>
      <c r="M2618" s="59">
        <f t="shared" si="286"/>
        <v>2.317973455452131</v>
      </c>
      <c r="N2618" s="47">
        <f t="shared" si="283"/>
        <v>4441.5848366646005</v>
      </c>
      <c r="O2618" s="44">
        <f t="shared" si="284"/>
        <v>23</v>
      </c>
      <c r="P2618" s="47">
        <f t="shared" si="285"/>
        <v>1991.5796131899165</v>
      </c>
    </row>
    <row r="2619" spans="1:16" x14ac:dyDescent="0.25">
      <c r="A2619" s="56">
        <v>7606</v>
      </c>
      <c r="B2619" s="43" t="s">
        <v>1411</v>
      </c>
      <c r="C2619" s="43" t="s">
        <v>1412</v>
      </c>
      <c r="D2619" s="57" t="s">
        <v>165</v>
      </c>
      <c r="E2619" s="44">
        <v>600</v>
      </c>
      <c r="F2619" s="58">
        <v>35155</v>
      </c>
      <c r="G2619" s="45">
        <v>4787.91</v>
      </c>
      <c r="H2619" s="45">
        <v>-2641.46</v>
      </c>
      <c r="I2619" s="59">
        <f t="shared" si="280"/>
        <v>2146.4499999999998</v>
      </c>
      <c r="J2619" s="44">
        <f t="shared" si="281"/>
        <v>1996</v>
      </c>
      <c r="K2619" s="44">
        <f t="shared" si="282"/>
        <v>27</v>
      </c>
      <c r="L2619" s="59">
        <f>VLOOKUP(J2619,'SF CCI, BCI'!A:F,5)</f>
        <v>6629.61</v>
      </c>
      <c r="M2619" s="59">
        <f t="shared" si="286"/>
        <v>2.317973455452131</v>
      </c>
      <c r="N2619" s="47">
        <f t="shared" si="283"/>
        <v>11098.248287093813</v>
      </c>
      <c r="O2619" s="44">
        <f t="shared" si="284"/>
        <v>23</v>
      </c>
      <c r="P2619" s="47">
        <f t="shared" si="285"/>
        <v>4975.4141234552262</v>
      </c>
    </row>
    <row r="2620" spans="1:16" x14ac:dyDescent="0.25">
      <c r="A2620" s="56">
        <v>7607</v>
      </c>
      <c r="B2620" s="43" t="s">
        <v>1411</v>
      </c>
      <c r="C2620" s="43" t="s">
        <v>1412</v>
      </c>
      <c r="D2620" s="57" t="s">
        <v>165</v>
      </c>
      <c r="E2620" s="44">
        <v>600</v>
      </c>
      <c r="F2620" s="58">
        <v>35155</v>
      </c>
      <c r="G2620" s="45">
        <v>759.86</v>
      </c>
      <c r="H2620" s="45">
        <v>-419.39000000000004</v>
      </c>
      <c r="I2620" s="59">
        <f t="shared" si="280"/>
        <v>340.46999999999997</v>
      </c>
      <c r="J2620" s="44">
        <f t="shared" si="281"/>
        <v>1996</v>
      </c>
      <c r="K2620" s="44">
        <f t="shared" si="282"/>
        <v>27</v>
      </c>
      <c r="L2620" s="59">
        <f>VLOOKUP(J2620,'SF CCI, BCI'!A:F,5)</f>
        <v>6629.61</v>
      </c>
      <c r="M2620" s="59">
        <f t="shared" si="286"/>
        <v>2.317973455452131</v>
      </c>
      <c r="N2620" s="47">
        <f t="shared" si="283"/>
        <v>1761.3353098598564</v>
      </c>
      <c r="O2620" s="44">
        <f t="shared" si="284"/>
        <v>23</v>
      </c>
      <c r="P2620" s="47">
        <f t="shared" si="285"/>
        <v>789.20042237778694</v>
      </c>
    </row>
    <row r="2621" spans="1:16" x14ac:dyDescent="0.25">
      <c r="A2621" s="56">
        <v>7608</v>
      </c>
      <c r="B2621" s="43" t="s">
        <v>1411</v>
      </c>
      <c r="C2621" s="43" t="s">
        <v>1412</v>
      </c>
      <c r="D2621" s="57" t="s">
        <v>165</v>
      </c>
      <c r="E2621" s="44">
        <v>600</v>
      </c>
      <c r="F2621" s="58">
        <v>35155</v>
      </c>
      <c r="G2621" s="45">
        <v>6032.6</v>
      </c>
      <c r="H2621" s="45">
        <v>-3327.93</v>
      </c>
      <c r="I2621" s="59">
        <f t="shared" si="280"/>
        <v>2704.6700000000005</v>
      </c>
      <c r="J2621" s="44">
        <f t="shared" si="281"/>
        <v>1996</v>
      </c>
      <c r="K2621" s="44">
        <f t="shared" si="282"/>
        <v>27</v>
      </c>
      <c r="L2621" s="59">
        <f>VLOOKUP(J2621,'SF CCI, BCI'!A:F,5)</f>
        <v>6629.61</v>
      </c>
      <c r="M2621" s="59">
        <f t="shared" si="286"/>
        <v>2.317973455452131</v>
      </c>
      <c r="N2621" s="47">
        <f t="shared" si="283"/>
        <v>13983.406667360527</v>
      </c>
      <c r="O2621" s="44">
        <f t="shared" si="284"/>
        <v>23</v>
      </c>
      <c r="P2621" s="47">
        <f t="shared" si="285"/>
        <v>6269.3532657577161</v>
      </c>
    </row>
    <row r="2622" spans="1:16" x14ac:dyDescent="0.25">
      <c r="A2622" s="56">
        <v>7609</v>
      </c>
      <c r="B2622" s="43" t="s">
        <v>1411</v>
      </c>
      <c r="C2622" s="43" t="s">
        <v>1412</v>
      </c>
      <c r="D2622" s="57" t="s">
        <v>165</v>
      </c>
      <c r="E2622" s="44">
        <v>600</v>
      </c>
      <c r="F2622" s="58">
        <v>35155</v>
      </c>
      <c r="G2622" s="45">
        <v>159.88999999999999</v>
      </c>
      <c r="H2622" s="45">
        <v>-88.42</v>
      </c>
      <c r="I2622" s="59">
        <f t="shared" si="280"/>
        <v>71.469999999999985</v>
      </c>
      <c r="J2622" s="44">
        <f t="shared" si="281"/>
        <v>1996</v>
      </c>
      <c r="K2622" s="44">
        <f t="shared" si="282"/>
        <v>27</v>
      </c>
      <c r="L2622" s="59">
        <f>VLOOKUP(J2622,'SF CCI, BCI'!A:F,5)</f>
        <v>6629.61</v>
      </c>
      <c r="M2622" s="59">
        <f t="shared" si="286"/>
        <v>2.317973455452131</v>
      </c>
      <c r="N2622" s="47">
        <f t="shared" si="283"/>
        <v>370.6207757922412</v>
      </c>
      <c r="O2622" s="44">
        <f t="shared" si="284"/>
        <v>23</v>
      </c>
      <c r="P2622" s="47">
        <f t="shared" si="285"/>
        <v>165.66556286116378</v>
      </c>
    </row>
    <row r="2623" spans="1:16" x14ac:dyDescent="0.25">
      <c r="A2623" s="56">
        <v>7610</v>
      </c>
      <c r="B2623" s="43" t="s">
        <v>1411</v>
      </c>
      <c r="C2623" s="43" t="s">
        <v>1412</v>
      </c>
      <c r="D2623" s="57" t="s">
        <v>165</v>
      </c>
      <c r="E2623" s="44">
        <v>600</v>
      </c>
      <c r="F2623" s="58">
        <v>35155</v>
      </c>
      <c r="G2623" s="45">
        <v>207.86</v>
      </c>
      <c r="H2623" s="45">
        <v>-114.89</v>
      </c>
      <c r="I2623" s="59">
        <f t="shared" si="280"/>
        <v>92.970000000000013</v>
      </c>
      <c r="J2623" s="44">
        <f t="shared" si="281"/>
        <v>1996</v>
      </c>
      <c r="K2623" s="44">
        <f t="shared" si="282"/>
        <v>27</v>
      </c>
      <c r="L2623" s="59">
        <f>VLOOKUP(J2623,'SF CCI, BCI'!A:F,5)</f>
        <v>6629.61</v>
      </c>
      <c r="M2623" s="59">
        <f t="shared" si="286"/>
        <v>2.317973455452131</v>
      </c>
      <c r="N2623" s="47">
        <f t="shared" si="283"/>
        <v>481.81396245027997</v>
      </c>
      <c r="O2623" s="44">
        <f t="shared" si="284"/>
        <v>23</v>
      </c>
      <c r="P2623" s="47">
        <f t="shared" si="285"/>
        <v>215.50199215338463</v>
      </c>
    </row>
    <row r="2624" spans="1:16" x14ac:dyDescent="0.25">
      <c r="A2624" s="56">
        <v>7611</v>
      </c>
      <c r="B2624" s="43" t="s">
        <v>1411</v>
      </c>
      <c r="C2624" s="43" t="s">
        <v>1412</v>
      </c>
      <c r="D2624" s="57" t="s">
        <v>165</v>
      </c>
      <c r="E2624" s="44">
        <v>600</v>
      </c>
      <c r="F2624" s="58">
        <v>35155</v>
      </c>
      <c r="G2624" s="45">
        <v>22.79</v>
      </c>
      <c r="H2624" s="45">
        <v>-12.639999999999999</v>
      </c>
      <c r="I2624" s="59">
        <f t="shared" si="280"/>
        <v>10.15</v>
      </c>
      <c r="J2624" s="44">
        <f t="shared" si="281"/>
        <v>1996</v>
      </c>
      <c r="K2624" s="44">
        <f t="shared" si="282"/>
        <v>27</v>
      </c>
      <c r="L2624" s="59">
        <f>VLOOKUP(J2624,'SF CCI, BCI'!A:F,5)</f>
        <v>6629.61</v>
      </c>
      <c r="M2624" s="59">
        <f t="shared" si="286"/>
        <v>2.317973455452131</v>
      </c>
      <c r="N2624" s="47">
        <f t="shared" si="283"/>
        <v>52.826615049754061</v>
      </c>
      <c r="O2624" s="44">
        <f t="shared" si="284"/>
        <v>23</v>
      </c>
      <c r="P2624" s="47">
        <f t="shared" si="285"/>
        <v>23.52743057283913</v>
      </c>
    </row>
    <row r="2625" spans="1:16" x14ac:dyDescent="0.25">
      <c r="A2625" s="56">
        <v>7612</v>
      </c>
      <c r="B2625" s="43" t="s">
        <v>1411</v>
      </c>
      <c r="C2625" s="43" t="s">
        <v>1412</v>
      </c>
      <c r="D2625" s="57" t="s">
        <v>165</v>
      </c>
      <c r="E2625" s="44">
        <v>600</v>
      </c>
      <c r="F2625" s="58">
        <v>35155</v>
      </c>
      <c r="G2625" s="45">
        <v>882.9</v>
      </c>
      <c r="H2625" s="45">
        <v>-487.05</v>
      </c>
      <c r="I2625" s="59">
        <f t="shared" si="280"/>
        <v>395.84999999999997</v>
      </c>
      <c r="J2625" s="44">
        <f t="shared" si="281"/>
        <v>1996</v>
      </c>
      <c r="K2625" s="44">
        <f t="shared" si="282"/>
        <v>27</v>
      </c>
      <c r="L2625" s="59">
        <f>VLOOKUP(J2625,'SF CCI, BCI'!A:F,5)</f>
        <v>6629.61</v>
      </c>
      <c r="M2625" s="59">
        <f t="shared" si="286"/>
        <v>2.317973455452131</v>
      </c>
      <c r="N2625" s="47">
        <f t="shared" si="283"/>
        <v>2046.5387638186864</v>
      </c>
      <c r="O2625" s="44">
        <f t="shared" si="284"/>
        <v>23</v>
      </c>
      <c r="P2625" s="47">
        <f t="shared" si="285"/>
        <v>917.56979234072594</v>
      </c>
    </row>
    <row r="2626" spans="1:16" x14ac:dyDescent="0.25">
      <c r="A2626" s="56">
        <v>7613</v>
      </c>
      <c r="B2626" s="43" t="s">
        <v>1411</v>
      </c>
      <c r="C2626" s="43" t="s">
        <v>1412</v>
      </c>
      <c r="D2626" s="57" t="s">
        <v>165</v>
      </c>
      <c r="E2626" s="44">
        <v>600</v>
      </c>
      <c r="F2626" s="58">
        <v>35155</v>
      </c>
      <c r="G2626" s="45">
        <v>29.63</v>
      </c>
      <c r="H2626" s="45">
        <v>-16.350000000000001</v>
      </c>
      <c r="I2626" s="59">
        <f t="shared" si="280"/>
        <v>13.279999999999998</v>
      </c>
      <c r="J2626" s="44">
        <f t="shared" si="281"/>
        <v>1996</v>
      </c>
      <c r="K2626" s="44">
        <f t="shared" si="282"/>
        <v>27</v>
      </c>
      <c r="L2626" s="59">
        <f>VLOOKUP(J2626,'SF CCI, BCI'!A:F,5)</f>
        <v>6629.61</v>
      </c>
      <c r="M2626" s="59">
        <f t="shared" si="286"/>
        <v>2.317973455452131</v>
      </c>
      <c r="N2626" s="47">
        <f t="shared" si="283"/>
        <v>68.681553485046635</v>
      </c>
      <c r="O2626" s="44">
        <f t="shared" si="284"/>
        <v>23</v>
      </c>
      <c r="P2626" s="47">
        <f t="shared" si="285"/>
        <v>30.782687488404292</v>
      </c>
    </row>
    <row r="2627" spans="1:16" x14ac:dyDescent="0.25">
      <c r="A2627" s="56">
        <v>7614</v>
      </c>
      <c r="B2627" s="43" t="s">
        <v>1411</v>
      </c>
      <c r="C2627" s="43" t="s">
        <v>1412</v>
      </c>
      <c r="D2627" s="57" t="s">
        <v>165</v>
      </c>
      <c r="E2627" s="44">
        <v>600</v>
      </c>
      <c r="F2627" s="58">
        <v>35155</v>
      </c>
      <c r="G2627" s="45">
        <v>7.76</v>
      </c>
      <c r="H2627" s="45">
        <v>-4.1099999999999994</v>
      </c>
      <c r="I2627" s="59">
        <f t="shared" si="280"/>
        <v>3.6500000000000004</v>
      </c>
      <c r="J2627" s="44">
        <f t="shared" si="281"/>
        <v>1996</v>
      </c>
      <c r="K2627" s="44">
        <f t="shared" si="282"/>
        <v>27</v>
      </c>
      <c r="L2627" s="59">
        <f>VLOOKUP(J2627,'SF CCI, BCI'!A:F,5)</f>
        <v>6629.61</v>
      </c>
      <c r="M2627" s="59">
        <f t="shared" si="286"/>
        <v>2.317973455452131</v>
      </c>
      <c r="N2627" s="47">
        <f t="shared" si="283"/>
        <v>17.987474014308535</v>
      </c>
      <c r="O2627" s="44">
        <f t="shared" si="284"/>
        <v>23</v>
      </c>
      <c r="P2627" s="47">
        <f t="shared" si="285"/>
        <v>8.4606031124002783</v>
      </c>
    </row>
    <row r="2628" spans="1:16" x14ac:dyDescent="0.25">
      <c r="A2628" s="56">
        <v>7615</v>
      </c>
      <c r="B2628" s="43" t="s">
        <v>1411</v>
      </c>
      <c r="C2628" s="43" t="s">
        <v>1412</v>
      </c>
      <c r="D2628" s="57" t="s">
        <v>165</v>
      </c>
      <c r="E2628" s="44">
        <v>600</v>
      </c>
      <c r="F2628" s="58">
        <v>35155</v>
      </c>
      <c r="G2628" s="45">
        <v>8378.5400000000009</v>
      </c>
      <c r="H2628" s="45">
        <v>-4622.18</v>
      </c>
      <c r="I2628" s="59">
        <f t="shared" si="280"/>
        <v>3756.3600000000006</v>
      </c>
      <c r="J2628" s="44">
        <f t="shared" si="281"/>
        <v>1996</v>
      </c>
      <c r="K2628" s="44">
        <f t="shared" si="282"/>
        <v>27</v>
      </c>
      <c r="L2628" s="59">
        <f>VLOOKUP(J2628,'SF CCI, BCI'!A:F,5)</f>
        <v>6629.61</v>
      </c>
      <c r="M2628" s="59">
        <f t="shared" si="286"/>
        <v>2.317973455452131</v>
      </c>
      <c r="N2628" s="47">
        <f t="shared" si="283"/>
        <v>19421.2333154439</v>
      </c>
      <c r="O2628" s="44">
        <f t="shared" si="284"/>
        <v>23</v>
      </c>
      <c r="P2628" s="47">
        <f t="shared" si="285"/>
        <v>8707.1427691221688</v>
      </c>
    </row>
    <row r="2629" spans="1:16" x14ac:dyDescent="0.25">
      <c r="A2629" s="56">
        <v>7616</v>
      </c>
      <c r="B2629" s="43" t="s">
        <v>1411</v>
      </c>
      <c r="C2629" s="43" t="s">
        <v>1412</v>
      </c>
      <c r="D2629" s="57" t="s">
        <v>165</v>
      </c>
      <c r="E2629" s="44">
        <v>600</v>
      </c>
      <c r="F2629" s="58">
        <v>35155</v>
      </c>
      <c r="G2629" s="45">
        <v>5228.49</v>
      </c>
      <c r="H2629" s="45">
        <v>-2884.32</v>
      </c>
      <c r="I2629" s="59">
        <f t="shared" si="280"/>
        <v>2344.1699999999996</v>
      </c>
      <c r="J2629" s="44">
        <f t="shared" si="281"/>
        <v>1996</v>
      </c>
      <c r="K2629" s="44">
        <f t="shared" si="282"/>
        <v>27</v>
      </c>
      <c r="L2629" s="59">
        <f>VLOOKUP(J2629,'SF CCI, BCI'!A:F,5)</f>
        <v>6629.61</v>
      </c>
      <c r="M2629" s="59">
        <f t="shared" si="286"/>
        <v>2.317973455452131</v>
      </c>
      <c r="N2629" s="47">
        <f t="shared" si="283"/>
        <v>12119.501032096912</v>
      </c>
      <c r="O2629" s="44">
        <f t="shared" si="284"/>
        <v>23</v>
      </c>
      <c r="P2629" s="47">
        <f t="shared" si="285"/>
        <v>5433.7238350672205</v>
      </c>
    </row>
    <row r="2630" spans="1:16" x14ac:dyDescent="0.25">
      <c r="A2630" s="56">
        <v>7617</v>
      </c>
      <c r="B2630" s="43" t="s">
        <v>1411</v>
      </c>
      <c r="C2630" s="43" t="s">
        <v>1412</v>
      </c>
      <c r="D2630" s="57" t="s">
        <v>165</v>
      </c>
      <c r="E2630" s="44">
        <v>600</v>
      </c>
      <c r="F2630" s="58">
        <v>35155</v>
      </c>
      <c r="G2630" s="45">
        <v>9461.94</v>
      </c>
      <c r="H2630" s="45">
        <v>-5220.0600000000004</v>
      </c>
      <c r="I2630" s="59">
        <f t="shared" si="280"/>
        <v>4241.88</v>
      </c>
      <c r="J2630" s="44">
        <f t="shared" si="281"/>
        <v>1996</v>
      </c>
      <c r="K2630" s="44">
        <f t="shared" si="282"/>
        <v>27</v>
      </c>
      <c r="L2630" s="59">
        <f>VLOOKUP(J2630,'SF CCI, BCI'!A:F,5)</f>
        <v>6629.61</v>
      </c>
      <c r="M2630" s="59">
        <f t="shared" si="286"/>
        <v>2.317973455452131</v>
      </c>
      <c r="N2630" s="47">
        <f t="shared" si="283"/>
        <v>21932.525757080737</v>
      </c>
      <c r="O2630" s="44">
        <f t="shared" si="284"/>
        <v>23</v>
      </c>
      <c r="P2630" s="47">
        <f t="shared" si="285"/>
        <v>9832.5652412132858</v>
      </c>
    </row>
    <row r="2631" spans="1:16" x14ac:dyDescent="0.25">
      <c r="A2631" s="56">
        <v>7618</v>
      </c>
      <c r="B2631" s="43" t="s">
        <v>1411</v>
      </c>
      <c r="C2631" s="43" t="s">
        <v>1412</v>
      </c>
      <c r="D2631" s="57" t="s">
        <v>165</v>
      </c>
      <c r="E2631" s="44">
        <v>600</v>
      </c>
      <c r="F2631" s="58">
        <v>35155</v>
      </c>
      <c r="G2631" s="45">
        <v>7928.27</v>
      </c>
      <c r="H2631" s="45">
        <v>-4373.8100000000004</v>
      </c>
      <c r="I2631" s="59">
        <f t="shared" si="280"/>
        <v>3554.46</v>
      </c>
      <c r="J2631" s="44">
        <f t="shared" si="281"/>
        <v>1996</v>
      </c>
      <c r="K2631" s="44">
        <f t="shared" si="282"/>
        <v>27</v>
      </c>
      <c r="L2631" s="59">
        <f>VLOOKUP(J2631,'SF CCI, BCI'!A:F,5)</f>
        <v>6629.61</v>
      </c>
      <c r="M2631" s="59">
        <f t="shared" si="286"/>
        <v>2.317973455452131</v>
      </c>
      <c r="N2631" s="47">
        <f t="shared" si="283"/>
        <v>18377.519407657466</v>
      </c>
      <c r="O2631" s="44">
        <f t="shared" si="284"/>
        <v>23</v>
      </c>
      <c r="P2631" s="47">
        <f t="shared" si="285"/>
        <v>8239.1439284663811</v>
      </c>
    </row>
    <row r="2632" spans="1:16" x14ac:dyDescent="0.25">
      <c r="A2632" s="56">
        <v>7619</v>
      </c>
      <c r="B2632" s="43" t="s">
        <v>1411</v>
      </c>
      <c r="C2632" s="43" t="s">
        <v>1412</v>
      </c>
      <c r="D2632" s="57" t="s">
        <v>165</v>
      </c>
      <c r="E2632" s="44">
        <v>600</v>
      </c>
      <c r="F2632" s="58">
        <v>35155</v>
      </c>
      <c r="G2632" s="45">
        <v>422.5</v>
      </c>
      <c r="H2632" s="45">
        <v>-232.87</v>
      </c>
      <c r="I2632" s="59">
        <f t="shared" si="280"/>
        <v>189.63</v>
      </c>
      <c r="J2632" s="44">
        <f t="shared" si="281"/>
        <v>1996</v>
      </c>
      <c r="K2632" s="44">
        <f t="shared" si="282"/>
        <v>27</v>
      </c>
      <c r="L2632" s="59">
        <f>VLOOKUP(J2632,'SF CCI, BCI'!A:F,5)</f>
        <v>6629.61</v>
      </c>
      <c r="M2632" s="59">
        <f t="shared" si="286"/>
        <v>2.317973455452131</v>
      </c>
      <c r="N2632" s="47">
        <f t="shared" si="283"/>
        <v>979.34378492852534</v>
      </c>
      <c r="O2632" s="44">
        <f t="shared" si="284"/>
        <v>23</v>
      </c>
      <c r="P2632" s="47">
        <f t="shared" si="285"/>
        <v>439.55730635738757</v>
      </c>
    </row>
    <row r="2633" spans="1:16" x14ac:dyDescent="0.25">
      <c r="A2633" s="56">
        <v>7620</v>
      </c>
      <c r="B2633" s="43" t="s">
        <v>1411</v>
      </c>
      <c r="C2633" s="43" t="s">
        <v>1412</v>
      </c>
      <c r="D2633" s="57" t="s">
        <v>165</v>
      </c>
      <c r="E2633" s="44">
        <v>600</v>
      </c>
      <c r="F2633" s="58">
        <v>35155</v>
      </c>
      <c r="G2633" s="45">
        <v>1455.75</v>
      </c>
      <c r="H2633" s="45">
        <v>-803.31000000000006</v>
      </c>
      <c r="I2633" s="59">
        <f t="shared" si="280"/>
        <v>652.43999999999994</v>
      </c>
      <c r="J2633" s="44">
        <f t="shared" si="281"/>
        <v>1996</v>
      </c>
      <c r="K2633" s="44">
        <f t="shared" si="282"/>
        <v>27</v>
      </c>
      <c r="L2633" s="59">
        <f>VLOOKUP(J2633,'SF CCI, BCI'!A:F,5)</f>
        <v>6629.61</v>
      </c>
      <c r="M2633" s="59">
        <f t="shared" si="286"/>
        <v>2.317973455452131</v>
      </c>
      <c r="N2633" s="47">
        <f t="shared" si="283"/>
        <v>3374.3898577744399</v>
      </c>
      <c r="O2633" s="44">
        <f t="shared" si="284"/>
        <v>23</v>
      </c>
      <c r="P2633" s="47">
        <f t="shared" si="285"/>
        <v>1512.3386012751882</v>
      </c>
    </row>
    <row r="2634" spans="1:16" x14ac:dyDescent="0.25">
      <c r="A2634" s="56">
        <v>7621</v>
      </c>
      <c r="B2634" s="43" t="s">
        <v>1411</v>
      </c>
      <c r="C2634" s="43" t="s">
        <v>1412</v>
      </c>
      <c r="D2634" s="57" t="s">
        <v>165</v>
      </c>
      <c r="E2634" s="44">
        <v>600</v>
      </c>
      <c r="F2634" s="58">
        <v>35155</v>
      </c>
      <c r="G2634" s="45">
        <v>12029.25</v>
      </c>
      <c r="H2634" s="45">
        <v>-6636.5</v>
      </c>
      <c r="I2634" s="59">
        <f t="shared" si="280"/>
        <v>5392.75</v>
      </c>
      <c r="J2634" s="44">
        <f t="shared" si="281"/>
        <v>1996</v>
      </c>
      <c r="K2634" s="44">
        <f t="shared" si="282"/>
        <v>27</v>
      </c>
      <c r="L2634" s="59">
        <f>VLOOKUP(J2634,'SF CCI, BCI'!A:F,5)</f>
        <v>6629.61</v>
      </c>
      <c r="M2634" s="59">
        <f t="shared" si="286"/>
        <v>2.317973455452131</v>
      </c>
      <c r="N2634" s="47">
        <f t="shared" si="283"/>
        <v>27883.482188997546</v>
      </c>
      <c r="O2634" s="44">
        <f t="shared" si="284"/>
        <v>23</v>
      </c>
      <c r="P2634" s="47">
        <f t="shared" si="285"/>
        <v>12500.251351889479</v>
      </c>
    </row>
    <row r="2635" spans="1:16" x14ac:dyDescent="0.25">
      <c r="A2635" s="56">
        <v>7622</v>
      </c>
      <c r="B2635" s="43" t="s">
        <v>1411</v>
      </c>
      <c r="C2635" s="43" t="s">
        <v>1412</v>
      </c>
      <c r="D2635" s="57" t="s">
        <v>165</v>
      </c>
      <c r="E2635" s="44">
        <v>600</v>
      </c>
      <c r="F2635" s="58">
        <v>35155</v>
      </c>
      <c r="G2635" s="45">
        <v>127.48</v>
      </c>
      <c r="H2635" s="45">
        <v>-70.17</v>
      </c>
      <c r="I2635" s="59">
        <f t="shared" ref="I2635:I2698" si="287">G2635+H2635</f>
        <v>57.31</v>
      </c>
      <c r="J2635" s="44">
        <f t="shared" ref="J2635:J2698" si="288">YEAR(F2635)</f>
        <v>1996</v>
      </c>
      <c r="K2635" s="44">
        <f t="shared" ref="K2635:K2698" si="289">ROUND(($A$9-F2635)/365,0)</f>
        <v>27</v>
      </c>
      <c r="L2635" s="59">
        <f>VLOOKUP(J2635,'SF CCI, BCI'!A:F,5)</f>
        <v>6629.61</v>
      </c>
      <c r="M2635" s="59">
        <f t="shared" si="286"/>
        <v>2.317973455452131</v>
      </c>
      <c r="N2635" s="47">
        <f t="shared" si="283"/>
        <v>295.49525610103768</v>
      </c>
      <c r="O2635" s="44">
        <f t="shared" si="284"/>
        <v>23</v>
      </c>
      <c r="P2635" s="47">
        <f t="shared" si="285"/>
        <v>132.84305873196163</v>
      </c>
    </row>
    <row r="2636" spans="1:16" x14ac:dyDescent="0.25">
      <c r="A2636" s="56">
        <v>7623</v>
      </c>
      <c r="B2636" s="43" t="s">
        <v>1411</v>
      </c>
      <c r="C2636" s="43" t="s">
        <v>1412</v>
      </c>
      <c r="D2636" s="57" t="s">
        <v>165</v>
      </c>
      <c r="E2636" s="44">
        <v>600</v>
      </c>
      <c r="F2636" s="58">
        <v>35155</v>
      </c>
      <c r="G2636" s="45">
        <v>24.75</v>
      </c>
      <c r="H2636" s="45">
        <v>-13.639999999999999</v>
      </c>
      <c r="I2636" s="59">
        <f t="shared" si="287"/>
        <v>11.110000000000001</v>
      </c>
      <c r="J2636" s="44">
        <f t="shared" si="288"/>
        <v>1996</v>
      </c>
      <c r="K2636" s="44">
        <f t="shared" si="289"/>
        <v>27</v>
      </c>
      <c r="L2636" s="59">
        <f>VLOOKUP(J2636,'SF CCI, BCI'!A:F,5)</f>
        <v>6629.61</v>
      </c>
      <c r="M2636" s="59">
        <f t="shared" si="286"/>
        <v>2.317973455452131</v>
      </c>
      <c r="N2636" s="47">
        <f t="shared" ref="N2636:N2699" si="290">G2636*M2636</f>
        <v>57.369843022440243</v>
      </c>
      <c r="O2636" s="44">
        <f t="shared" ref="O2636:O2699" si="291">IF(E2636="(blank)","",IF(K2636&gt;(E2636/12),0,(E2636/12)-K2636))</f>
        <v>23</v>
      </c>
      <c r="P2636" s="47">
        <f t="shared" ref="P2636:P2699" si="292">M2636*I2636</f>
        <v>25.752685090073179</v>
      </c>
    </row>
    <row r="2637" spans="1:16" x14ac:dyDescent="0.25">
      <c r="A2637" s="56">
        <v>7624</v>
      </c>
      <c r="B2637" s="43" t="s">
        <v>1411</v>
      </c>
      <c r="C2637" s="43" t="s">
        <v>1412</v>
      </c>
      <c r="D2637" s="57" t="s">
        <v>165</v>
      </c>
      <c r="E2637" s="44">
        <v>600</v>
      </c>
      <c r="F2637" s="58">
        <v>35155</v>
      </c>
      <c r="G2637" s="45">
        <v>159.35</v>
      </c>
      <c r="H2637" s="45">
        <v>-88.1</v>
      </c>
      <c r="I2637" s="59">
        <f t="shared" si="287"/>
        <v>71.25</v>
      </c>
      <c r="J2637" s="44">
        <f t="shared" si="288"/>
        <v>1996</v>
      </c>
      <c r="K2637" s="44">
        <f t="shared" si="289"/>
        <v>27</v>
      </c>
      <c r="L2637" s="59">
        <f>VLOOKUP(J2637,'SF CCI, BCI'!A:F,5)</f>
        <v>6629.61</v>
      </c>
      <c r="M2637" s="59">
        <f t="shared" si="286"/>
        <v>2.317973455452131</v>
      </c>
      <c r="N2637" s="47">
        <f t="shared" si="290"/>
        <v>369.36907012629706</v>
      </c>
      <c r="O2637" s="44">
        <f t="shared" si="291"/>
        <v>23</v>
      </c>
      <c r="P2637" s="47">
        <f t="shared" si="292"/>
        <v>165.15560870096434</v>
      </c>
    </row>
    <row r="2638" spans="1:16" x14ac:dyDescent="0.25">
      <c r="A2638" s="56">
        <v>7625</v>
      </c>
      <c r="B2638" s="43" t="s">
        <v>1413</v>
      </c>
      <c r="C2638" s="43" t="s">
        <v>1414</v>
      </c>
      <c r="D2638" s="57" t="s">
        <v>133</v>
      </c>
      <c r="E2638" s="44">
        <v>600</v>
      </c>
      <c r="F2638" s="58">
        <v>34516</v>
      </c>
      <c r="G2638" s="45">
        <v>16045.88</v>
      </c>
      <c r="H2638" s="45">
        <v>-9173.43</v>
      </c>
      <c r="I2638" s="59">
        <f t="shared" si="287"/>
        <v>6872.4499999999989</v>
      </c>
      <c r="J2638" s="44">
        <f t="shared" si="288"/>
        <v>1994</v>
      </c>
      <c r="K2638" s="44">
        <f t="shared" si="289"/>
        <v>29</v>
      </c>
      <c r="L2638" s="59">
        <f>VLOOKUP(J2638,'SF CCI, BCI'!A:F,5)</f>
        <v>6530.35</v>
      </c>
      <c r="M2638" s="59">
        <f t="shared" si="286"/>
        <v>2.3532061834358036</v>
      </c>
      <c r="N2638" s="47">
        <f t="shared" si="290"/>
        <v>37759.264034668893</v>
      </c>
      <c r="O2638" s="44">
        <f t="shared" si="291"/>
        <v>21</v>
      </c>
      <c r="P2638" s="47">
        <f t="shared" si="292"/>
        <v>16172.291835353386</v>
      </c>
    </row>
    <row r="2639" spans="1:16" x14ac:dyDescent="0.25">
      <c r="A2639" s="56">
        <v>7626</v>
      </c>
      <c r="B2639" s="43" t="s">
        <v>1413</v>
      </c>
      <c r="C2639" s="43" t="s">
        <v>1414</v>
      </c>
      <c r="D2639" s="57" t="s">
        <v>133</v>
      </c>
      <c r="E2639" s="44">
        <v>600</v>
      </c>
      <c r="F2639" s="58">
        <v>34516</v>
      </c>
      <c r="G2639" s="45">
        <v>10754.71</v>
      </c>
      <c r="H2639" s="45">
        <v>-6148.4800000000005</v>
      </c>
      <c r="I2639" s="59">
        <f t="shared" si="287"/>
        <v>4606.2299999999987</v>
      </c>
      <c r="J2639" s="44">
        <f t="shared" si="288"/>
        <v>1994</v>
      </c>
      <c r="K2639" s="44">
        <f t="shared" si="289"/>
        <v>29</v>
      </c>
      <c r="L2639" s="59">
        <f>VLOOKUP(J2639,'SF CCI, BCI'!A:F,5)</f>
        <v>6530.35</v>
      </c>
      <c r="M2639" s="59">
        <f t="shared" si="286"/>
        <v>2.3532061834358036</v>
      </c>
      <c r="N2639" s="47">
        <f t="shared" si="290"/>
        <v>25308.050073058868</v>
      </c>
      <c r="O2639" s="44">
        <f t="shared" si="291"/>
        <v>21</v>
      </c>
      <c r="P2639" s="47">
        <f t="shared" si="292"/>
        <v>10839.408918327499</v>
      </c>
    </row>
    <row r="2640" spans="1:16" x14ac:dyDescent="0.25">
      <c r="A2640" s="56">
        <v>7627</v>
      </c>
      <c r="B2640" s="43" t="s">
        <v>1413</v>
      </c>
      <c r="C2640" s="43" t="s">
        <v>1414</v>
      </c>
      <c r="D2640" s="57" t="s">
        <v>133</v>
      </c>
      <c r="E2640" s="44">
        <v>600</v>
      </c>
      <c r="F2640" s="58">
        <v>34516</v>
      </c>
      <c r="G2640" s="45">
        <v>4653.96</v>
      </c>
      <c r="H2640" s="45">
        <v>-2660.89</v>
      </c>
      <c r="I2640" s="59">
        <f t="shared" si="287"/>
        <v>1993.0700000000002</v>
      </c>
      <c r="J2640" s="44">
        <f t="shared" si="288"/>
        <v>1994</v>
      </c>
      <c r="K2640" s="44">
        <f t="shared" si="289"/>
        <v>29</v>
      </c>
      <c r="L2640" s="59">
        <f>VLOOKUP(J2640,'SF CCI, BCI'!A:F,5)</f>
        <v>6530.35</v>
      </c>
      <c r="M2640" s="59">
        <f t="shared" si="286"/>
        <v>2.3532061834358036</v>
      </c>
      <c r="N2640" s="47">
        <f t="shared" si="290"/>
        <v>10951.727449462893</v>
      </c>
      <c r="O2640" s="44">
        <f t="shared" si="291"/>
        <v>21</v>
      </c>
      <c r="P2640" s="47">
        <f t="shared" si="292"/>
        <v>4690.1046480203977</v>
      </c>
    </row>
    <row r="2641" spans="1:16" x14ac:dyDescent="0.25">
      <c r="A2641" s="56">
        <v>7628</v>
      </c>
      <c r="B2641" s="43" t="s">
        <v>1413</v>
      </c>
      <c r="C2641" s="43" t="s">
        <v>1414</v>
      </c>
      <c r="D2641" s="57" t="s">
        <v>133</v>
      </c>
      <c r="E2641" s="44">
        <v>600</v>
      </c>
      <c r="F2641" s="58">
        <v>34516</v>
      </c>
      <c r="G2641" s="45">
        <v>437159.67999999999</v>
      </c>
      <c r="H2641" s="45">
        <v>-249929.11</v>
      </c>
      <c r="I2641" s="59">
        <f t="shared" si="287"/>
        <v>187230.57</v>
      </c>
      <c r="J2641" s="44">
        <f t="shared" si="288"/>
        <v>1994</v>
      </c>
      <c r="K2641" s="44">
        <f t="shared" si="289"/>
        <v>29</v>
      </c>
      <c r="L2641" s="59">
        <f>VLOOKUP(J2641,'SF CCI, BCI'!A:F,5)</f>
        <v>6530.35</v>
      </c>
      <c r="M2641" s="59">
        <f t="shared" si="286"/>
        <v>2.3532061834358036</v>
      </c>
      <c r="N2641" s="47">
        <f t="shared" si="290"/>
        <v>1028726.8621248172</v>
      </c>
      <c r="O2641" s="44">
        <f t="shared" si="291"/>
        <v>21</v>
      </c>
      <c r="P2641" s="47">
        <f t="shared" si="292"/>
        <v>440592.13505221007</v>
      </c>
    </row>
    <row r="2642" spans="1:16" x14ac:dyDescent="0.25">
      <c r="A2642" s="56">
        <v>7629</v>
      </c>
      <c r="B2642" s="43" t="s">
        <v>1413</v>
      </c>
      <c r="C2642" s="43" t="s">
        <v>1414</v>
      </c>
      <c r="D2642" s="57" t="s">
        <v>133</v>
      </c>
      <c r="E2642" s="44">
        <v>600</v>
      </c>
      <c r="F2642" s="58">
        <v>34516</v>
      </c>
      <c r="G2642" s="45">
        <v>-145040.12</v>
      </c>
      <c r="H2642" s="45">
        <v>82920.87</v>
      </c>
      <c r="I2642" s="59">
        <f t="shared" si="287"/>
        <v>-62119.25</v>
      </c>
      <c r="J2642" s="44">
        <f t="shared" si="288"/>
        <v>1994</v>
      </c>
      <c r="K2642" s="44">
        <f t="shared" si="289"/>
        <v>29</v>
      </c>
      <c r="L2642" s="59">
        <f>VLOOKUP(J2642,'SF CCI, BCI'!A:F,5)</f>
        <v>6530.35</v>
      </c>
      <c r="M2642" s="59">
        <f t="shared" ref="M2642:M2705" si="293">$M$9/L2642</f>
        <v>2.3532061834358036</v>
      </c>
      <c r="N2642" s="47">
        <f t="shared" si="290"/>
        <v>-341309.30723027093</v>
      </c>
      <c r="O2642" s="44">
        <f t="shared" si="291"/>
        <v>21</v>
      </c>
      <c r="P2642" s="47">
        <f t="shared" si="292"/>
        <v>-146179.40321039455</v>
      </c>
    </row>
    <row r="2643" spans="1:16" x14ac:dyDescent="0.25">
      <c r="A2643" s="56">
        <v>7630</v>
      </c>
      <c r="B2643" s="43" t="s">
        <v>1413</v>
      </c>
      <c r="C2643" s="43" t="s">
        <v>1414</v>
      </c>
      <c r="D2643" s="57" t="s">
        <v>133</v>
      </c>
      <c r="E2643" s="44">
        <v>600</v>
      </c>
      <c r="F2643" s="58">
        <v>34516</v>
      </c>
      <c r="G2643" s="45">
        <v>72</v>
      </c>
      <c r="H2643" s="45">
        <v>-41.16</v>
      </c>
      <c r="I2643" s="59">
        <f t="shared" si="287"/>
        <v>30.840000000000003</v>
      </c>
      <c r="J2643" s="44">
        <f t="shared" si="288"/>
        <v>1994</v>
      </c>
      <c r="K2643" s="44">
        <f t="shared" si="289"/>
        <v>29</v>
      </c>
      <c r="L2643" s="59">
        <f>VLOOKUP(J2643,'SF CCI, BCI'!A:F,5)</f>
        <v>6530.35</v>
      </c>
      <c r="M2643" s="59">
        <f t="shared" si="293"/>
        <v>2.3532061834358036</v>
      </c>
      <c r="N2643" s="47">
        <f t="shared" si="290"/>
        <v>169.43084520737784</v>
      </c>
      <c r="O2643" s="44">
        <f t="shared" si="291"/>
        <v>21</v>
      </c>
      <c r="P2643" s="47">
        <f t="shared" si="292"/>
        <v>72.572878697160192</v>
      </c>
    </row>
    <row r="2644" spans="1:16" x14ac:dyDescent="0.25">
      <c r="A2644" s="56">
        <v>7631</v>
      </c>
      <c r="B2644" s="43" t="s">
        <v>1413</v>
      </c>
      <c r="C2644" s="43" t="s">
        <v>1414</v>
      </c>
      <c r="D2644" s="57" t="s">
        <v>133</v>
      </c>
      <c r="E2644" s="44">
        <v>600</v>
      </c>
      <c r="F2644" s="58">
        <v>34516</v>
      </c>
      <c r="G2644" s="45">
        <v>23138.959999999999</v>
      </c>
      <c r="H2644" s="45">
        <v>-13228.800000000001</v>
      </c>
      <c r="I2644" s="59">
        <f t="shared" si="287"/>
        <v>9910.159999999998</v>
      </c>
      <c r="J2644" s="44">
        <f t="shared" si="288"/>
        <v>1994</v>
      </c>
      <c r="K2644" s="44">
        <f t="shared" si="289"/>
        <v>29</v>
      </c>
      <c r="L2644" s="59">
        <f>VLOOKUP(J2644,'SF CCI, BCI'!A:F,5)</f>
        <v>6530.35</v>
      </c>
      <c r="M2644" s="59">
        <f t="shared" si="293"/>
        <v>2.3532061834358036</v>
      </c>
      <c r="N2644" s="47">
        <f t="shared" si="290"/>
        <v>54450.743750273716</v>
      </c>
      <c r="O2644" s="44">
        <f t="shared" si="291"/>
        <v>21</v>
      </c>
      <c r="P2644" s="47">
        <f t="shared" si="292"/>
        <v>23320.649790838157</v>
      </c>
    </row>
    <row r="2645" spans="1:16" x14ac:dyDescent="0.25">
      <c r="A2645" s="56">
        <v>7632</v>
      </c>
      <c r="B2645" s="43" t="s">
        <v>1413</v>
      </c>
      <c r="C2645" s="43" t="s">
        <v>1414</v>
      </c>
      <c r="D2645" s="57" t="s">
        <v>133</v>
      </c>
      <c r="E2645" s="44">
        <v>600</v>
      </c>
      <c r="F2645" s="58">
        <v>34516</v>
      </c>
      <c r="G2645" s="45">
        <v>20965.080000000002</v>
      </c>
      <c r="H2645" s="45">
        <v>-11985.85</v>
      </c>
      <c r="I2645" s="59">
        <f t="shared" si="287"/>
        <v>8979.2300000000014</v>
      </c>
      <c r="J2645" s="44">
        <f t="shared" si="288"/>
        <v>1994</v>
      </c>
      <c r="K2645" s="44">
        <f t="shared" si="289"/>
        <v>29</v>
      </c>
      <c r="L2645" s="59">
        <f>VLOOKUP(J2645,'SF CCI, BCI'!A:F,5)</f>
        <v>6530.35</v>
      </c>
      <c r="M2645" s="59">
        <f t="shared" si="293"/>
        <v>2.3532061834358036</v>
      </c>
      <c r="N2645" s="47">
        <f t="shared" si="290"/>
        <v>49335.155892226299</v>
      </c>
      <c r="O2645" s="44">
        <f t="shared" si="291"/>
        <v>21</v>
      </c>
      <c r="P2645" s="47">
        <f t="shared" si="292"/>
        <v>21129.979558492272</v>
      </c>
    </row>
    <row r="2646" spans="1:16" x14ac:dyDescent="0.25">
      <c r="A2646" s="56">
        <v>7633</v>
      </c>
      <c r="B2646" s="43" t="s">
        <v>1413</v>
      </c>
      <c r="C2646" s="43" t="s">
        <v>1414</v>
      </c>
      <c r="D2646" s="57" t="s">
        <v>133</v>
      </c>
      <c r="E2646" s="44">
        <v>600</v>
      </c>
      <c r="F2646" s="58">
        <v>34516</v>
      </c>
      <c r="G2646" s="45">
        <v>2323.2199999999998</v>
      </c>
      <c r="H2646" s="45">
        <v>-1328.1100000000001</v>
      </c>
      <c r="I2646" s="59">
        <f t="shared" si="287"/>
        <v>995.10999999999967</v>
      </c>
      <c r="J2646" s="44">
        <f t="shared" si="288"/>
        <v>1994</v>
      </c>
      <c r="K2646" s="44">
        <f t="shared" si="289"/>
        <v>29</v>
      </c>
      <c r="L2646" s="59">
        <f>VLOOKUP(J2646,'SF CCI, BCI'!A:F,5)</f>
        <v>6530.35</v>
      </c>
      <c r="M2646" s="59">
        <f t="shared" si="293"/>
        <v>2.3532061834358036</v>
      </c>
      <c r="N2646" s="47">
        <f t="shared" si="290"/>
        <v>5467.0156694817269</v>
      </c>
      <c r="O2646" s="44">
        <f t="shared" si="291"/>
        <v>21</v>
      </c>
      <c r="P2646" s="47">
        <f t="shared" si="292"/>
        <v>2341.6990051988018</v>
      </c>
    </row>
    <row r="2647" spans="1:16" x14ac:dyDescent="0.25">
      <c r="A2647" s="56">
        <v>7634</v>
      </c>
      <c r="B2647" s="43" t="s">
        <v>1413</v>
      </c>
      <c r="C2647" s="43" t="s">
        <v>1414</v>
      </c>
      <c r="D2647" s="57" t="s">
        <v>133</v>
      </c>
      <c r="E2647" s="44">
        <v>600</v>
      </c>
      <c r="F2647" s="58">
        <v>34516</v>
      </c>
      <c r="G2647" s="45">
        <v>26206.36</v>
      </c>
      <c r="H2647" s="45">
        <v>-14982.61</v>
      </c>
      <c r="I2647" s="59">
        <f t="shared" si="287"/>
        <v>11223.75</v>
      </c>
      <c r="J2647" s="44">
        <f t="shared" si="288"/>
        <v>1994</v>
      </c>
      <c r="K2647" s="44">
        <f t="shared" si="289"/>
        <v>29</v>
      </c>
      <c r="L2647" s="59">
        <f>VLOOKUP(J2647,'SF CCI, BCI'!A:F,5)</f>
        <v>6530.35</v>
      </c>
      <c r="M2647" s="59">
        <f t="shared" si="293"/>
        <v>2.3532061834358036</v>
      </c>
      <c r="N2647" s="47">
        <f t="shared" si="290"/>
        <v>61668.96839734471</v>
      </c>
      <c r="O2647" s="44">
        <f t="shared" si="291"/>
        <v>21</v>
      </c>
      <c r="P2647" s="47">
        <f t="shared" si="292"/>
        <v>26411.797901337599</v>
      </c>
    </row>
    <row r="2648" spans="1:16" x14ac:dyDescent="0.25">
      <c r="A2648" s="56">
        <v>7635</v>
      </c>
      <c r="B2648" s="43" t="s">
        <v>1413</v>
      </c>
      <c r="C2648" s="43" t="s">
        <v>1414</v>
      </c>
      <c r="D2648" s="57" t="s">
        <v>133</v>
      </c>
      <c r="E2648" s="44">
        <v>600</v>
      </c>
      <c r="F2648" s="58">
        <v>34516</v>
      </c>
      <c r="G2648" s="45">
        <v>3619.91</v>
      </c>
      <c r="H2648" s="45">
        <v>-2069.35</v>
      </c>
      <c r="I2648" s="59">
        <f t="shared" si="287"/>
        <v>1550.56</v>
      </c>
      <c r="J2648" s="44">
        <f t="shared" si="288"/>
        <v>1994</v>
      </c>
      <c r="K2648" s="44">
        <f t="shared" si="289"/>
        <v>29</v>
      </c>
      <c r="L2648" s="59">
        <f>VLOOKUP(J2648,'SF CCI, BCI'!A:F,5)</f>
        <v>6530.35</v>
      </c>
      <c r="M2648" s="59">
        <f t="shared" si="293"/>
        <v>2.3532061834358036</v>
      </c>
      <c r="N2648" s="47">
        <f t="shared" si="290"/>
        <v>8518.3945954810988</v>
      </c>
      <c r="O2648" s="44">
        <f t="shared" si="291"/>
        <v>21</v>
      </c>
      <c r="P2648" s="47">
        <f t="shared" si="292"/>
        <v>3648.7873797882194</v>
      </c>
    </row>
    <row r="2649" spans="1:16" x14ac:dyDescent="0.25">
      <c r="A2649" s="56">
        <v>7636</v>
      </c>
      <c r="B2649" s="43" t="s">
        <v>1413</v>
      </c>
      <c r="C2649" s="43" t="s">
        <v>1414</v>
      </c>
      <c r="D2649" s="57" t="s">
        <v>133</v>
      </c>
      <c r="E2649" s="44">
        <v>600</v>
      </c>
      <c r="F2649" s="58">
        <v>34516</v>
      </c>
      <c r="G2649" s="45">
        <v>5.4</v>
      </c>
      <c r="H2649" s="45">
        <v>-3.15</v>
      </c>
      <c r="I2649" s="59">
        <f t="shared" si="287"/>
        <v>2.2500000000000004</v>
      </c>
      <c r="J2649" s="44">
        <f t="shared" si="288"/>
        <v>1994</v>
      </c>
      <c r="K2649" s="44">
        <f t="shared" si="289"/>
        <v>29</v>
      </c>
      <c r="L2649" s="59">
        <f>VLOOKUP(J2649,'SF CCI, BCI'!A:F,5)</f>
        <v>6530.35</v>
      </c>
      <c r="M2649" s="59">
        <f t="shared" si="293"/>
        <v>2.3532061834358036</v>
      </c>
      <c r="N2649" s="47">
        <f t="shared" si="290"/>
        <v>12.70731339055334</v>
      </c>
      <c r="O2649" s="44">
        <f t="shared" si="291"/>
        <v>21</v>
      </c>
      <c r="P2649" s="47">
        <f t="shared" si="292"/>
        <v>5.2947139127305594</v>
      </c>
    </row>
    <row r="2650" spans="1:16" x14ac:dyDescent="0.25">
      <c r="A2650" s="56">
        <v>7637</v>
      </c>
      <c r="B2650" s="43" t="s">
        <v>1413</v>
      </c>
      <c r="C2650" s="43" t="s">
        <v>1414</v>
      </c>
      <c r="D2650" s="57" t="s">
        <v>133</v>
      </c>
      <c r="E2650" s="44">
        <v>600</v>
      </c>
      <c r="F2650" s="58">
        <v>34516</v>
      </c>
      <c r="G2650" s="45">
        <v>231.75</v>
      </c>
      <c r="H2650" s="45">
        <v>-132.66999999999999</v>
      </c>
      <c r="I2650" s="59">
        <f t="shared" si="287"/>
        <v>99.080000000000013</v>
      </c>
      <c r="J2650" s="44">
        <f t="shared" si="288"/>
        <v>1994</v>
      </c>
      <c r="K2650" s="44">
        <f t="shared" si="289"/>
        <v>29</v>
      </c>
      <c r="L2650" s="59">
        <f>VLOOKUP(J2650,'SF CCI, BCI'!A:F,5)</f>
        <v>6530.35</v>
      </c>
      <c r="M2650" s="59">
        <f t="shared" si="293"/>
        <v>2.3532061834358036</v>
      </c>
      <c r="N2650" s="47">
        <f t="shared" si="290"/>
        <v>545.35553301124753</v>
      </c>
      <c r="O2650" s="44">
        <f t="shared" si="291"/>
        <v>21</v>
      </c>
      <c r="P2650" s="47">
        <f t="shared" si="292"/>
        <v>233.15566865481944</v>
      </c>
    </row>
    <row r="2651" spans="1:16" x14ac:dyDescent="0.25">
      <c r="A2651" s="56">
        <v>7638</v>
      </c>
      <c r="B2651" s="43" t="s">
        <v>1413</v>
      </c>
      <c r="C2651" s="43" t="s">
        <v>1414</v>
      </c>
      <c r="D2651" s="57" t="s">
        <v>133</v>
      </c>
      <c r="E2651" s="44">
        <v>600</v>
      </c>
      <c r="F2651" s="58">
        <v>34516</v>
      </c>
      <c r="G2651" s="45">
        <v>4524.8900000000003</v>
      </c>
      <c r="H2651" s="45">
        <v>-2586.8599999999997</v>
      </c>
      <c r="I2651" s="59">
        <f t="shared" si="287"/>
        <v>1938.0300000000007</v>
      </c>
      <c r="J2651" s="44">
        <f t="shared" si="288"/>
        <v>1994</v>
      </c>
      <c r="K2651" s="44">
        <f t="shared" si="289"/>
        <v>29</v>
      </c>
      <c r="L2651" s="59">
        <f>VLOOKUP(J2651,'SF CCI, BCI'!A:F,5)</f>
        <v>6530.35</v>
      </c>
      <c r="M2651" s="59">
        <f t="shared" si="293"/>
        <v>2.3532061834358036</v>
      </c>
      <c r="N2651" s="47">
        <f t="shared" si="290"/>
        <v>10647.999127366835</v>
      </c>
      <c r="O2651" s="44">
        <f t="shared" si="291"/>
        <v>21</v>
      </c>
      <c r="P2651" s="47">
        <f t="shared" si="292"/>
        <v>4560.5841796840923</v>
      </c>
    </row>
    <row r="2652" spans="1:16" x14ac:dyDescent="0.25">
      <c r="A2652" s="56">
        <v>7639</v>
      </c>
      <c r="B2652" s="43" t="s">
        <v>1413</v>
      </c>
      <c r="C2652" s="43" t="s">
        <v>1414</v>
      </c>
      <c r="D2652" s="57" t="s">
        <v>133</v>
      </c>
      <c r="E2652" s="44">
        <v>600</v>
      </c>
      <c r="F2652" s="58">
        <v>34516</v>
      </c>
      <c r="G2652" s="45">
        <v>12946.99</v>
      </c>
      <c r="H2652" s="45">
        <v>-7402</v>
      </c>
      <c r="I2652" s="59">
        <f t="shared" si="287"/>
        <v>5544.99</v>
      </c>
      <c r="J2652" s="44">
        <f t="shared" si="288"/>
        <v>1994</v>
      </c>
      <c r="K2652" s="44">
        <f t="shared" si="289"/>
        <v>29</v>
      </c>
      <c r="L2652" s="59">
        <f>VLOOKUP(J2652,'SF CCI, BCI'!A:F,5)</f>
        <v>6530.35</v>
      </c>
      <c r="M2652" s="59">
        <f t="shared" si="293"/>
        <v>2.3532061834358036</v>
      </c>
      <c r="N2652" s="47">
        <f t="shared" si="290"/>
        <v>30466.936924881513</v>
      </c>
      <c r="O2652" s="44">
        <f t="shared" si="291"/>
        <v>21</v>
      </c>
      <c r="P2652" s="47">
        <f t="shared" si="292"/>
        <v>13048.504755089696</v>
      </c>
    </row>
    <row r="2653" spans="1:16" x14ac:dyDescent="0.25">
      <c r="A2653" s="56">
        <v>7640</v>
      </c>
      <c r="B2653" s="43" t="s">
        <v>1413</v>
      </c>
      <c r="C2653" s="43" t="s">
        <v>1414</v>
      </c>
      <c r="D2653" s="57" t="s">
        <v>133</v>
      </c>
      <c r="E2653" s="44">
        <v>600</v>
      </c>
      <c r="F2653" s="58">
        <v>34516</v>
      </c>
      <c r="G2653" s="45">
        <v>1088</v>
      </c>
      <c r="H2653" s="45">
        <v>-621.84</v>
      </c>
      <c r="I2653" s="59">
        <f t="shared" si="287"/>
        <v>466.15999999999997</v>
      </c>
      <c r="J2653" s="44">
        <f t="shared" si="288"/>
        <v>1994</v>
      </c>
      <c r="K2653" s="44">
        <f t="shared" si="289"/>
        <v>29</v>
      </c>
      <c r="L2653" s="59">
        <f>VLOOKUP(J2653,'SF CCI, BCI'!A:F,5)</f>
        <v>6530.35</v>
      </c>
      <c r="M2653" s="59">
        <f t="shared" si="293"/>
        <v>2.3532061834358036</v>
      </c>
      <c r="N2653" s="47">
        <f t="shared" si="290"/>
        <v>2560.2883275781542</v>
      </c>
      <c r="O2653" s="44">
        <f t="shared" si="291"/>
        <v>21</v>
      </c>
      <c r="P2653" s="47">
        <f t="shared" si="292"/>
        <v>1096.9705944704342</v>
      </c>
    </row>
    <row r="2654" spans="1:16" x14ac:dyDescent="0.25">
      <c r="A2654" s="56">
        <v>7641</v>
      </c>
      <c r="B2654" s="43" t="s">
        <v>1413</v>
      </c>
      <c r="C2654" s="43" t="s">
        <v>1414</v>
      </c>
      <c r="D2654" s="57" t="s">
        <v>133</v>
      </c>
      <c r="E2654" s="44">
        <v>600</v>
      </c>
      <c r="F2654" s="58">
        <v>34516</v>
      </c>
      <c r="G2654" s="45">
        <v>18</v>
      </c>
      <c r="H2654" s="45">
        <v>-10.29</v>
      </c>
      <c r="I2654" s="59">
        <f t="shared" si="287"/>
        <v>7.7100000000000009</v>
      </c>
      <c r="J2654" s="44">
        <f t="shared" si="288"/>
        <v>1994</v>
      </c>
      <c r="K2654" s="44">
        <f t="shared" si="289"/>
        <v>29</v>
      </c>
      <c r="L2654" s="59">
        <f>VLOOKUP(J2654,'SF CCI, BCI'!A:F,5)</f>
        <v>6530.35</v>
      </c>
      <c r="M2654" s="59">
        <f t="shared" si="293"/>
        <v>2.3532061834358036</v>
      </c>
      <c r="N2654" s="47">
        <f t="shared" si="290"/>
        <v>42.357711301844461</v>
      </c>
      <c r="O2654" s="44">
        <f t="shared" si="291"/>
        <v>21</v>
      </c>
      <c r="P2654" s="47">
        <f t="shared" si="292"/>
        <v>18.143219674290048</v>
      </c>
    </row>
    <row r="2655" spans="1:16" x14ac:dyDescent="0.25">
      <c r="A2655" s="56">
        <v>7642</v>
      </c>
      <c r="B2655" s="43" t="s">
        <v>1413</v>
      </c>
      <c r="C2655" s="43" t="s">
        <v>1414</v>
      </c>
      <c r="D2655" s="57" t="s">
        <v>133</v>
      </c>
      <c r="E2655" s="44">
        <v>600</v>
      </c>
      <c r="F2655" s="58">
        <v>34516</v>
      </c>
      <c r="G2655" s="45">
        <v>16183.72</v>
      </c>
      <c r="H2655" s="45">
        <v>-9252.2699999999986</v>
      </c>
      <c r="I2655" s="59">
        <f t="shared" si="287"/>
        <v>6931.4500000000007</v>
      </c>
      <c r="J2655" s="44">
        <f t="shared" si="288"/>
        <v>1994</v>
      </c>
      <c r="K2655" s="44">
        <f t="shared" si="289"/>
        <v>29</v>
      </c>
      <c r="L2655" s="59">
        <f>VLOOKUP(J2655,'SF CCI, BCI'!A:F,5)</f>
        <v>6530.35</v>
      </c>
      <c r="M2655" s="59">
        <f t="shared" si="293"/>
        <v>2.3532061834358036</v>
      </c>
      <c r="N2655" s="47">
        <f t="shared" si="290"/>
        <v>38083.629974993681</v>
      </c>
      <c r="O2655" s="44">
        <f t="shared" si="291"/>
        <v>21</v>
      </c>
      <c r="P2655" s="47">
        <f t="shared" si="292"/>
        <v>16311.131000176103</v>
      </c>
    </row>
    <row r="2656" spans="1:16" x14ac:dyDescent="0.25">
      <c r="A2656" s="56">
        <v>7643</v>
      </c>
      <c r="B2656" s="43" t="s">
        <v>1413</v>
      </c>
      <c r="C2656" s="43" t="s">
        <v>1414</v>
      </c>
      <c r="D2656" s="57" t="s">
        <v>133</v>
      </c>
      <c r="E2656" s="44">
        <v>600</v>
      </c>
      <c r="F2656" s="58">
        <v>34516</v>
      </c>
      <c r="G2656" s="45">
        <v>1649.28</v>
      </c>
      <c r="H2656" s="45">
        <v>-942.94999999999993</v>
      </c>
      <c r="I2656" s="59">
        <f t="shared" si="287"/>
        <v>706.33</v>
      </c>
      <c r="J2656" s="44">
        <f t="shared" si="288"/>
        <v>1994</v>
      </c>
      <c r="K2656" s="44">
        <f t="shared" si="289"/>
        <v>29</v>
      </c>
      <c r="L2656" s="59">
        <f>VLOOKUP(J2656,'SF CCI, BCI'!A:F,5)</f>
        <v>6530.35</v>
      </c>
      <c r="M2656" s="59">
        <f t="shared" si="293"/>
        <v>2.3532061834358036</v>
      </c>
      <c r="N2656" s="47">
        <f t="shared" si="290"/>
        <v>3881.0958942170018</v>
      </c>
      <c r="O2656" s="44">
        <f t="shared" si="291"/>
        <v>21</v>
      </c>
      <c r="P2656" s="47">
        <f t="shared" si="292"/>
        <v>1662.1401235462113</v>
      </c>
    </row>
    <row r="2657" spans="1:16" x14ac:dyDescent="0.25">
      <c r="A2657" s="56">
        <v>7644</v>
      </c>
      <c r="B2657" s="43" t="s">
        <v>1413</v>
      </c>
      <c r="C2657" s="43" t="s">
        <v>1414</v>
      </c>
      <c r="D2657" s="57" t="s">
        <v>133</v>
      </c>
      <c r="E2657" s="44">
        <v>600</v>
      </c>
      <c r="F2657" s="58">
        <v>34516</v>
      </c>
      <c r="G2657" s="45">
        <v>216.04</v>
      </c>
      <c r="H2657" s="45">
        <v>-123.54</v>
      </c>
      <c r="I2657" s="59">
        <f t="shared" si="287"/>
        <v>92.499999999999986</v>
      </c>
      <c r="J2657" s="44">
        <f t="shared" si="288"/>
        <v>1994</v>
      </c>
      <c r="K2657" s="44">
        <f t="shared" si="289"/>
        <v>29</v>
      </c>
      <c r="L2657" s="59">
        <f>VLOOKUP(J2657,'SF CCI, BCI'!A:F,5)</f>
        <v>6530.35</v>
      </c>
      <c r="M2657" s="59">
        <f t="shared" si="293"/>
        <v>2.3532061834358036</v>
      </c>
      <c r="N2657" s="47">
        <f t="shared" si="290"/>
        <v>508.38666386947096</v>
      </c>
      <c r="O2657" s="44">
        <f t="shared" si="291"/>
        <v>21</v>
      </c>
      <c r="P2657" s="47">
        <f t="shared" si="292"/>
        <v>217.67157196781179</v>
      </c>
    </row>
    <row r="2658" spans="1:16" x14ac:dyDescent="0.25">
      <c r="A2658" s="56">
        <v>7645</v>
      </c>
      <c r="B2658" s="43" t="s">
        <v>1413</v>
      </c>
      <c r="C2658" s="43" t="s">
        <v>1414</v>
      </c>
      <c r="D2658" s="57" t="s">
        <v>133</v>
      </c>
      <c r="E2658" s="44">
        <v>600</v>
      </c>
      <c r="F2658" s="58">
        <v>34516</v>
      </c>
      <c r="G2658" s="45">
        <v>2061.6</v>
      </c>
      <c r="H2658" s="45">
        <v>-1178.8699999999999</v>
      </c>
      <c r="I2658" s="59">
        <f t="shared" si="287"/>
        <v>882.73</v>
      </c>
      <c r="J2658" s="44">
        <f t="shared" si="288"/>
        <v>1994</v>
      </c>
      <c r="K2658" s="44">
        <f t="shared" si="289"/>
        <v>29</v>
      </c>
      <c r="L2658" s="59">
        <f>VLOOKUP(J2658,'SF CCI, BCI'!A:F,5)</f>
        <v>6530.35</v>
      </c>
      <c r="M2658" s="59">
        <f t="shared" si="293"/>
        <v>2.3532061834358036</v>
      </c>
      <c r="N2658" s="47">
        <f t="shared" si="290"/>
        <v>4851.3698677712528</v>
      </c>
      <c r="O2658" s="44">
        <f t="shared" si="291"/>
        <v>21</v>
      </c>
      <c r="P2658" s="47">
        <f t="shared" si="292"/>
        <v>2077.2456943042871</v>
      </c>
    </row>
    <row r="2659" spans="1:16" x14ac:dyDescent="0.25">
      <c r="A2659" s="56">
        <v>7646</v>
      </c>
      <c r="B2659" s="43" t="s">
        <v>1413</v>
      </c>
      <c r="C2659" s="43" t="s">
        <v>1414</v>
      </c>
      <c r="D2659" s="57" t="s">
        <v>133</v>
      </c>
      <c r="E2659" s="44">
        <v>600</v>
      </c>
      <c r="F2659" s="58">
        <v>34516</v>
      </c>
      <c r="G2659" s="45">
        <v>10642.9</v>
      </c>
      <c r="H2659" s="45">
        <v>-6084.7599999999993</v>
      </c>
      <c r="I2659" s="59">
        <f t="shared" si="287"/>
        <v>4558.1400000000003</v>
      </c>
      <c r="J2659" s="44">
        <f t="shared" si="288"/>
        <v>1994</v>
      </c>
      <c r="K2659" s="44">
        <f t="shared" si="289"/>
        <v>29</v>
      </c>
      <c r="L2659" s="59">
        <f>VLOOKUP(J2659,'SF CCI, BCI'!A:F,5)</f>
        <v>6530.35</v>
      </c>
      <c r="M2659" s="59">
        <f t="shared" si="293"/>
        <v>2.3532061834358036</v>
      </c>
      <c r="N2659" s="47">
        <f t="shared" si="290"/>
        <v>25044.938089688912</v>
      </c>
      <c r="O2659" s="44">
        <f t="shared" si="291"/>
        <v>21</v>
      </c>
      <c r="P2659" s="47">
        <f t="shared" si="292"/>
        <v>10726.243232966075</v>
      </c>
    </row>
    <row r="2660" spans="1:16" x14ac:dyDescent="0.25">
      <c r="A2660" s="56">
        <v>7647</v>
      </c>
      <c r="B2660" s="43" t="s">
        <v>1413</v>
      </c>
      <c r="C2660" s="43" t="s">
        <v>1414</v>
      </c>
      <c r="D2660" s="57" t="s">
        <v>133</v>
      </c>
      <c r="E2660" s="44">
        <v>600</v>
      </c>
      <c r="F2660" s="58">
        <v>34516</v>
      </c>
      <c r="G2660" s="45">
        <v>5053.59</v>
      </c>
      <c r="H2660" s="45">
        <v>-2889.0699999999997</v>
      </c>
      <c r="I2660" s="59">
        <f t="shared" si="287"/>
        <v>2164.5200000000004</v>
      </c>
      <c r="J2660" s="44">
        <f t="shared" si="288"/>
        <v>1994</v>
      </c>
      <c r="K2660" s="44">
        <f t="shared" si="289"/>
        <v>29</v>
      </c>
      <c r="L2660" s="59">
        <f>VLOOKUP(J2660,'SF CCI, BCI'!A:F,5)</f>
        <v>6530.35</v>
      </c>
      <c r="M2660" s="59">
        <f t="shared" si="293"/>
        <v>2.3532061834358036</v>
      </c>
      <c r="N2660" s="47">
        <f t="shared" si="290"/>
        <v>11892.139236549343</v>
      </c>
      <c r="O2660" s="44">
        <f t="shared" si="291"/>
        <v>21</v>
      </c>
      <c r="P2660" s="47">
        <f t="shared" si="292"/>
        <v>5093.5618481704669</v>
      </c>
    </row>
    <row r="2661" spans="1:16" x14ac:dyDescent="0.25">
      <c r="A2661" s="56">
        <v>7648</v>
      </c>
      <c r="B2661" s="43" t="s">
        <v>1413</v>
      </c>
      <c r="C2661" s="43" t="s">
        <v>1414</v>
      </c>
      <c r="D2661" s="57" t="s">
        <v>133</v>
      </c>
      <c r="E2661" s="44">
        <v>600</v>
      </c>
      <c r="F2661" s="58">
        <v>34516</v>
      </c>
      <c r="G2661" s="45">
        <v>13303.61</v>
      </c>
      <c r="H2661" s="45">
        <v>-7605.68</v>
      </c>
      <c r="I2661" s="59">
        <f t="shared" si="287"/>
        <v>5697.93</v>
      </c>
      <c r="J2661" s="44">
        <f t="shared" si="288"/>
        <v>1994</v>
      </c>
      <c r="K2661" s="44">
        <f t="shared" si="289"/>
        <v>29</v>
      </c>
      <c r="L2661" s="59">
        <f>VLOOKUP(J2661,'SF CCI, BCI'!A:F,5)</f>
        <v>6530.35</v>
      </c>
      <c r="M2661" s="59">
        <f t="shared" si="293"/>
        <v>2.3532061834358036</v>
      </c>
      <c r="N2661" s="47">
        <f t="shared" si="290"/>
        <v>31306.137314018393</v>
      </c>
      <c r="O2661" s="44">
        <f t="shared" si="291"/>
        <v>21</v>
      </c>
      <c r="P2661" s="47">
        <f t="shared" si="292"/>
        <v>13408.404108784369</v>
      </c>
    </row>
    <row r="2662" spans="1:16" x14ac:dyDescent="0.25">
      <c r="A2662" s="56">
        <v>7649</v>
      </c>
      <c r="B2662" s="43" t="s">
        <v>1415</v>
      </c>
      <c r="C2662" s="43" t="s">
        <v>1416</v>
      </c>
      <c r="D2662" s="57" t="s">
        <v>133</v>
      </c>
      <c r="E2662" s="44">
        <v>600</v>
      </c>
      <c r="F2662" s="58">
        <v>35155</v>
      </c>
      <c r="G2662" s="45">
        <v>486.02</v>
      </c>
      <c r="H2662" s="45">
        <v>-275.96000000000004</v>
      </c>
      <c r="I2662" s="59">
        <f t="shared" si="287"/>
        <v>210.05999999999995</v>
      </c>
      <c r="J2662" s="44">
        <f t="shared" si="288"/>
        <v>1996</v>
      </c>
      <c r="K2662" s="44">
        <f t="shared" si="289"/>
        <v>27</v>
      </c>
      <c r="L2662" s="59">
        <f>VLOOKUP(J2662,'SF CCI, BCI'!A:F,5)</f>
        <v>6629.61</v>
      </c>
      <c r="M2662" s="59">
        <f t="shared" si="293"/>
        <v>2.317973455452131</v>
      </c>
      <c r="N2662" s="47">
        <f t="shared" si="290"/>
        <v>1126.5814588188446</v>
      </c>
      <c r="O2662" s="44">
        <f t="shared" si="291"/>
        <v>23</v>
      </c>
      <c r="P2662" s="47">
        <f t="shared" si="292"/>
        <v>486.9135040522745</v>
      </c>
    </row>
    <row r="2663" spans="1:16" x14ac:dyDescent="0.25">
      <c r="A2663" s="56">
        <v>7650</v>
      </c>
      <c r="B2663" s="43" t="s">
        <v>1415</v>
      </c>
      <c r="C2663" s="43" t="s">
        <v>1416</v>
      </c>
      <c r="D2663" s="57" t="s">
        <v>133</v>
      </c>
      <c r="E2663" s="44">
        <v>600</v>
      </c>
      <c r="F2663" s="58">
        <v>35155</v>
      </c>
      <c r="G2663" s="45">
        <v>245.99</v>
      </c>
      <c r="H2663" s="45">
        <v>-143.89999999999998</v>
      </c>
      <c r="I2663" s="59">
        <f t="shared" si="287"/>
        <v>102.09000000000003</v>
      </c>
      <c r="J2663" s="44">
        <f t="shared" si="288"/>
        <v>1996</v>
      </c>
      <c r="K2663" s="44">
        <f t="shared" si="289"/>
        <v>27</v>
      </c>
      <c r="L2663" s="59">
        <f>VLOOKUP(J2663,'SF CCI, BCI'!A:F,5)</f>
        <v>6629.61</v>
      </c>
      <c r="M2663" s="59">
        <f t="shared" si="293"/>
        <v>2.317973455452131</v>
      </c>
      <c r="N2663" s="47">
        <f t="shared" si="290"/>
        <v>570.19829030666972</v>
      </c>
      <c r="O2663" s="44">
        <f t="shared" si="291"/>
        <v>23</v>
      </c>
      <c r="P2663" s="47">
        <f t="shared" si="292"/>
        <v>236.64191006710811</v>
      </c>
    </row>
    <row r="2664" spans="1:16" x14ac:dyDescent="0.25">
      <c r="A2664" s="56">
        <v>7651</v>
      </c>
      <c r="B2664" s="43" t="s">
        <v>1415</v>
      </c>
      <c r="C2664" s="43" t="s">
        <v>1416</v>
      </c>
      <c r="D2664" s="57" t="s">
        <v>133</v>
      </c>
      <c r="E2664" s="44">
        <v>600</v>
      </c>
      <c r="F2664" s="58">
        <v>35155</v>
      </c>
      <c r="G2664" s="45">
        <v>319.79000000000002</v>
      </c>
      <c r="H2664" s="45">
        <v>-184.47</v>
      </c>
      <c r="I2664" s="59">
        <f t="shared" si="287"/>
        <v>135.32000000000002</v>
      </c>
      <c r="J2664" s="44">
        <f t="shared" si="288"/>
        <v>1996</v>
      </c>
      <c r="K2664" s="44">
        <f t="shared" si="289"/>
        <v>27</v>
      </c>
      <c r="L2664" s="59">
        <f>VLOOKUP(J2664,'SF CCI, BCI'!A:F,5)</f>
        <v>6629.61</v>
      </c>
      <c r="M2664" s="59">
        <f t="shared" si="293"/>
        <v>2.317973455452131</v>
      </c>
      <c r="N2664" s="47">
        <f t="shared" si="290"/>
        <v>741.26473131903697</v>
      </c>
      <c r="O2664" s="44">
        <f t="shared" si="291"/>
        <v>23</v>
      </c>
      <c r="P2664" s="47">
        <f t="shared" si="292"/>
        <v>313.66816799178241</v>
      </c>
    </row>
    <row r="2665" spans="1:16" x14ac:dyDescent="0.25">
      <c r="A2665" s="56">
        <v>7652</v>
      </c>
      <c r="B2665" s="43" t="s">
        <v>1415</v>
      </c>
      <c r="C2665" s="43" t="s">
        <v>1416</v>
      </c>
      <c r="D2665" s="57" t="s">
        <v>133</v>
      </c>
      <c r="E2665" s="44">
        <v>600</v>
      </c>
      <c r="F2665" s="58">
        <v>35155</v>
      </c>
      <c r="G2665" s="45">
        <v>7794</v>
      </c>
      <c r="H2665" s="45">
        <v>-4431.0199999999995</v>
      </c>
      <c r="I2665" s="59">
        <f t="shared" si="287"/>
        <v>3362.9800000000005</v>
      </c>
      <c r="J2665" s="44">
        <f t="shared" si="288"/>
        <v>1996</v>
      </c>
      <c r="K2665" s="44">
        <f t="shared" si="289"/>
        <v>27</v>
      </c>
      <c r="L2665" s="59">
        <f>VLOOKUP(J2665,'SF CCI, BCI'!A:F,5)</f>
        <v>6629.61</v>
      </c>
      <c r="M2665" s="59">
        <f t="shared" si="293"/>
        <v>2.317973455452131</v>
      </c>
      <c r="N2665" s="47">
        <f t="shared" si="290"/>
        <v>18066.28511179391</v>
      </c>
      <c r="O2665" s="44">
        <f t="shared" si="291"/>
        <v>23</v>
      </c>
      <c r="P2665" s="47">
        <f t="shared" si="292"/>
        <v>7795.2983712164087</v>
      </c>
    </row>
    <row r="2666" spans="1:16" x14ac:dyDescent="0.25">
      <c r="A2666" s="56">
        <v>7653</v>
      </c>
      <c r="B2666" s="43" t="s">
        <v>1415</v>
      </c>
      <c r="C2666" s="43" t="s">
        <v>1416</v>
      </c>
      <c r="D2666" s="57" t="s">
        <v>133</v>
      </c>
      <c r="E2666" s="44">
        <v>600</v>
      </c>
      <c r="F2666" s="58">
        <v>35155</v>
      </c>
      <c r="G2666" s="45">
        <v>353.16</v>
      </c>
      <c r="H2666" s="45">
        <v>-203.13</v>
      </c>
      <c r="I2666" s="59">
        <f t="shared" si="287"/>
        <v>150.03000000000003</v>
      </c>
      <c r="J2666" s="44">
        <f t="shared" si="288"/>
        <v>1996</v>
      </c>
      <c r="K2666" s="44">
        <f t="shared" si="289"/>
        <v>27</v>
      </c>
      <c r="L2666" s="59">
        <f>VLOOKUP(J2666,'SF CCI, BCI'!A:F,5)</f>
        <v>6629.61</v>
      </c>
      <c r="M2666" s="59">
        <f t="shared" si="293"/>
        <v>2.317973455452131</v>
      </c>
      <c r="N2666" s="47">
        <f t="shared" si="290"/>
        <v>818.61550552747462</v>
      </c>
      <c r="O2666" s="44">
        <f t="shared" si="291"/>
        <v>23</v>
      </c>
      <c r="P2666" s="47">
        <f t="shared" si="292"/>
        <v>347.76555752148329</v>
      </c>
    </row>
    <row r="2667" spans="1:16" x14ac:dyDescent="0.25">
      <c r="A2667" s="56">
        <v>7654</v>
      </c>
      <c r="B2667" s="43" t="s">
        <v>1415</v>
      </c>
      <c r="C2667" s="43" t="s">
        <v>1416</v>
      </c>
      <c r="D2667" s="57" t="s">
        <v>133</v>
      </c>
      <c r="E2667" s="44">
        <v>600</v>
      </c>
      <c r="F2667" s="58">
        <v>35155</v>
      </c>
      <c r="G2667" s="45">
        <v>34.880000000000003</v>
      </c>
      <c r="H2667" s="45">
        <v>-19.309999999999999</v>
      </c>
      <c r="I2667" s="59">
        <f t="shared" si="287"/>
        <v>15.570000000000004</v>
      </c>
      <c r="J2667" s="44">
        <f t="shared" si="288"/>
        <v>1996</v>
      </c>
      <c r="K2667" s="44">
        <f t="shared" si="289"/>
        <v>27</v>
      </c>
      <c r="L2667" s="59">
        <f>VLOOKUP(J2667,'SF CCI, BCI'!A:F,5)</f>
        <v>6629.61</v>
      </c>
      <c r="M2667" s="59">
        <f t="shared" si="293"/>
        <v>2.317973455452131</v>
      </c>
      <c r="N2667" s="47">
        <f t="shared" si="290"/>
        <v>80.850914126170338</v>
      </c>
      <c r="O2667" s="44">
        <f t="shared" si="291"/>
        <v>23</v>
      </c>
      <c r="P2667" s="47">
        <f t="shared" si="292"/>
        <v>36.090846701389687</v>
      </c>
    </row>
    <row r="2668" spans="1:16" x14ac:dyDescent="0.25">
      <c r="A2668" s="56">
        <v>7655</v>
      </c>
      <c r="B2668" s="43" t="s">
        <v>1415</v>
      </c>
      <c r="C2668" s="43" t="s">
        <v>1416</v>
      </c>
      <c r="D2668" s="57" t="s">
        <v>133</v>
      </c>
      <c r="E2668" s="44">
        <v>600</v>
      </c>
      <c r="F2668" s="58">
        <v>35155</v>
      </c>
      <c r="G2668" s="45">
        <v>459.11</v>
      </c>
      <c r="H2668" s="45">
        <v>-261.45999999999998</v>
      </c>
      <c r="I2668" s="59">
        <f t="shared" si="287"/>
        <v>197.65000000000003</v>
      </c>
      <c r="J2668" s="44">
        <f t="shared" si="288"/>
        <v>1996</v>
      </c>
      <c r="K2668" s="44">
        <f t="shared" si="289"/>
        <v>27</v>
      </c>
      <c r="L2668" s="59">
        <f>VLOOKUP(J2668,'SF CCI, BCI'!A:F,5)</f>
        <v>6629.61</v>
      </c>
      <c r="M2668" s="59">
        <f t="shared" si="293"/>
        <v>2.317973455452131</v>
      </c>
      <c r="N2668" s="47">
        <f t="shared" si="290"/>
        <v>1064.2047931326279</v>
      </c>
      <c r="O2668" s="44">
        <f t="shared" si="291"/>
        <v>23</v>
      </c>
      <c r="P2668" s="47">
        <f t="shared" si="292"/>
        <v>458.14745347011376</v>
      </c>
    </row>
    <row r="2669" spans="1:16" x14ac:dyDescent="0.25">
      <c r="A2669" s="56">
        <v>7656</v>
      </c>
      <c r="B2669" s="43" t="s">
        <v>1415</v>
      </c>
      <c r="C2669" s="43" t="s">
        <v>1416</v>
      </c>
      <c r="D2669" s="57" t="s">
        <v>133</v>
      </c>
      <c r="E2669" s="44">
        <v>600</v>
      </c>
      <c r="F2669" s="58">
        <v>35155</v>
      </c>
      <c r="G2669" s="45">
        <v>-348.34</v>
      </c>
      <c r="H2669" s="45">
        <v>200.39000000000001</v>
      </c>
      <c r="I2669" s="59">
        <f t="shared" si="287"/>
        <v>-147.94999999999996</v>
      </c>
      <c r="J2669" s="44">
        <f t="shared" si="288"/>
        <v>1996</v>
      </c>
      <c r="K2669" s="44">
        <f t="shared" si="289"/>
        <v>27</v>
      </c>
      <c r="L2669" s="59">
        <f>VLOOKUP(J2669,'SF CCI, BCI'!A:F,5)</f>
        <v>6629.61</v>
      </c>
      <c r="M2669" s="59">
        <f t="shared" si="293"/>
        <v>2.317973455452131</v>
      </c>
      <c r="N2669" s="47">
        <f t="shared" si="290"/>
        <v>-807.44287347219529</v>
      </c>
      <c r="O2669" s="44">
        <f t="shared" si="291"/>
        <v>23</v>
      </c>
      <c r="P2669" s="47">
        <f t="shared" si="292"/>
        <v>-342.94417273414268</v>
      </c>
    </row>
    <row r="2670" spans="1:16" x14ac:dyDescent="0.25">
      <c r="A2670" s="56">
        <v>7657</v>
      </c>
      <c r="B2670" s="43" t="s">
        <v>1415</v>
      </c>
      <c r="C2670" s="43" t="s">
        <v>1416</v>
      </c>
      <c r="D2670" s="57" t="s">
        <v>133</v>
      </c>
      <c r="E2670" s="44">
        <v>600</v>
      </c>
      <c r="F2670" s="58">
        <v>35155</v>
      </c>
      <c r="G2670" s="45">
        <v>-233.5</v>
      </c>
      <c r="H2670" s="45">
        <v>128.87</v>
      </c>
      <c r="I2670" s="59">
        <f t="shared" si="287"/>
        <v>-104.63</v>
      </c>
      <c r="J2670" s="44">
        <f t="shared" si="288"/>
        <v>1996</v>
      </c>
      <c r="K2670" s="44">
        <f t="shared" si="289"/>
        <v>27</v>
      </c>
      <c r="L2670" s="59">
        <f>VLOOKUP(J2670,'SF CCI, BCI'!A:F,5)</f>
        <v>6629.61</v>
      </c>
      <c r="M2670" s="59">
        <f t="shared" si="293"/>
        <v>2.317973455452131</v>
      </c>
      <c r="N2670" s="47">
        <f t="shared" si="290"/>
        <v>-541.24680184807255</v>
      </c>
      <c r="O2670" s="44">
        <f t="shared" si="291"/>
        <v>23</v>
      </c>
      <c r="P2670" s="47">
        <f t="shared" si="292"/>
        <v>-242.52956264395644</v>
      </c>
    </row>
    <row r="2671" spans="1:16" x14ac:dyDescent="0.25">
      <c r="A2671" s="56">
        <v>7658</v>
      </c>
      <c r="B2671" s="43" t="s">
        <v>1415</v>
      </c>
      <c r="C2671" s="43" t="s">
        <v>1416</v>
      </c>
      <c r="D2671" s="57" t="s">
        <v>133</v>
      </c>
      <c r="E2671" s="44">
        <v>600</v>
      </c>
      <c r="F2671" s="58">
        <v>35155</v>
      </c>
      <c r="G2671" s="45">
        <v>-452.84</v>
      </c>
      <c r="H2671" s="45">
        <v>241.65</v>
      </c>
      <c r="I2671" s="59">
        <f t="shared" si="287"/>
        <v>-211.18999999999997</v>
      </c>
      <c r="J2671" s="44">
        <f t="shared" si="288"/>
        <v>1996</v>
      </c>
      <c r="K2671" s="44">
        <f t="shared" si="289"/>
        <v>27</v>
      </c>
      <c r="L2671" s="59">
        <f>VLOOKUP(J2671,'SF CCI, BCI'!A:F,5)</f>
        <v>6629.61</v>
      </c>
      <c r="M2671" s="59">
        <f t="shared" si="293"/>
        <v>2.317973455452131</v>
      </c>
      <c r="N2671" s="47">
        <f t="shared" si="290"/>
        <v>-1049.671099566943</v>
      </c>
      <c r="O2671" s="44">
        <f t="shared" si="291"/>
        <v>23</v>
      </c>
      <c r="P2671" s="47">
        <f t="shared" si="292"/>
        <v>-489.53281405693548</v>
      </c>
    </row>
    <row r="2672" spans="1:16" x14ac:dyDescent="0.25">
      <c r="A2672" s="56">
        <v>7659</v>
      </c>
      <c r="B2672" s="43" t="s">
        <v>1415</v>
      </c>
      <c r="C2672" s="43" t="s">
        <v>1416</v>
      </c>
      <c r="D2672" s="57" t="s">
        <v>133</v>
      </c>
      <c r="E2672" s="44">
        <v>600</v>
      </c>
      <c r="F2672" s="58">
        <v>35155</v>
      </c>
      <c r="G2672" s="45">
        <v>6744.43</v>
      </c>
      <c r="H2672" s="45">
        <v>-3830.71</v>
      </c>
      <c r="I2672" s="59">
        <f t="shared" si="287"/>
        <v>2913.7200000000003</v>
      </c>
      <c r="J2672" s="44">
        <f t="shared" si="288"/>
        <v>1996</v>
      </c>
      <c r="K2672" s="44">
        <f t="shared" si="289"/>
        <v>27</v>
      </c>
      <c r="L2672" s="59">
        <f>VLOOKUP(J2672,'SF CCI, BCI'!A:F,5)</f>
        <v>6629.61</v>
      </c>
      <c r="M2672" s="59">
        <f t="shared" si="293"/>
        <v>2.317973455452131</v>
      </c>
      <c r="N2672" s="47">
        <f t="shared" si="290"/>
        <v>15633.409712155017</v>
      </c>
      <c r="O2672" s="44">
        <f t="shared" si="291"/>
        <v>23</v>
      </c>
      <c r="P2672" s="47">
        <f t="shared" si="292"/>
        <v>6753.9256166199839</v>
      </c>
    </row>
    <row r="2673" spans="1:16" x14ac:dyDescent="0.25">
      <c r="A2673" s="56">
        <v>7660</v>
      </c>
      <c r="B2673" s="43" t="s">
        <v>1415</v>
      </c>
      <c r="C2673" s="43" t="s">
        <v>1416</v>
      </c>
      <c r="D2673" s="57" t="s">
        <v>133</v>
      </c>
      <c r="E2673" s="44">
        <v>600</v>
      </c>
      <c r="F2673" s="58">
        <v>35155</v>
      </c>
      <c r="G2673" s="45">
        <v>114.35</v>
      </c>
      <c r="H2673" s="45">
        <v>-63.089999999999996</v>
      </c>
      <c r="I2673" s="59">
        <f t="shared" si="287"/>
        <v>51.26</v>
      </c>
      <c r="J2673" s="44">
        <f t="shared" si="288"/>
        <v>1996</v>
      </c>
      <c r="K2673" s="44">
        <f t="shared" si="289"/>
        <v>27</v>
      </c>
      <c r="L2673" s="59">
        <f>VLOOKUP(J2673,'SF CCI, BCI'!A:F,5)</f>
        <v>6629.61</v>
      </c>
      <c r="M2673" s="59">
        <f t="shared" si="293"/>
        <v>2.317973455452131</v>
      </c>
      <c r="N2673" s="47">
        <f t="shared" si="290"/>
        <v>265.06026463095117</v>
      </c>
      <c r="O2673" s="44">
        <f t="shared" si="291"/>
        <v>23</v>
      </c>
      <c r="P2673" s="47">
        <f t="shared" si="292"/>
        <v>118.81931932647623</v>
      </c>
    </row>
    <row r="2674" spans="1:16" x14ac:dyDescent="0.25">
      <c r="A2674" s="56">
        <v>7661</v>
      </c>
      <c r="B2674" s="43" t="s">
        <v>1415</v>
      </c>
      <c r="C2674" s="43" t="s">
        <v>1416</v>
      </c>
      <c r="D2674" s="57" t="s">
        <v>133</v>
      </c>
      <c r="E2674" s="44">
        <v>600</v>
      </c>
      <c r="F2674" s="58">
        <v>35155</v>
      </c>
      <c r="G2674" s="45">
        <v>215</v>
      </c>
      <c r="H2674" s="45">
        <v>-118.66</v>
      </c>
      <c r="I2674" s="59">
        <f t="shared" si="287"/>
        <v>96.34</v>
      </c>
      <c r="J2674" s="44">
        <f t="shared" si="288"/>
        <v>1996</v>
      </c>
      <c r="K2674" s="44">
        <f t="shared" si="289"/>
        <v>27</v>
      </c>
      <c r="L2674" s="59">
        <f>VLOOKUP(J2674,'SF CCI, BCI'!A:F,5)</f>
        <v>6629.61</v>
      </c>
      <c r="M2674" s="59">
        <f t="shared" si="293"/>
        <v>2.317973455452131</v>
      </c>
      <c r="N2674" s="47">
        <f t="shared" si="290"/>
        <v>498.36429292220816</v>
      </c>
      <c r="O2674" s="44">
        <f t="shared" si="291"/>
        <v>23</v>
      </c>
      <c r="P2674" s="47">
        <f t="shared" si="292"/>
        <v>223.31356269825829</v>
      </c>
    </row>
    <row r="2675" spans="1:16" x14ac:dyDescent="0.25">
      <c r="A2675" s="56">
        <v>7662</v>
      </c>
      <c r="B2675" s="43" t="s">
        <v>1415</v>
      </c>
      <c r="C2675" s="43" t="s">
        <v>1416</v>
      </c>
      <c r="D2675" s="57" t="s">
        <v>133</v>
      </c>
      <c r="E2675" s="44">
        <v>600</v>
      </c>
      <c r="F2675" s="58">
        <v>35155</v>
      </c>
      <c r="G2675" s="45">
        <v>344.38</v>
      </c>
      <c r="H2675" s="45">
        <v>-198.01000000000002</v>
      </c>
      <c r="I2675" s="59">
        <f t="shared" si="287"/>
        <v>146.36999999999998</v>
      </c>
      <c r="J2675" s="44">
        <f t="shared" si="288"/>
        <v>1996</v>
      </c>
      <c r="K2675" s="44">
        <f t="shared" si="289"/>
        <v>27</v>
      </c>
      <c r="L2675" s="59">
        <f>VLOOKUP(J2675,'SF CCI, BCI'!A:F,5)</f>
        <v>6629.61</v>
      </c>
      <c r="M2675" s="59">
        <f t="shared" si="293"/>
        <v>2.317973455452131</v>
      </c>
      <c r="N2675" s="47">
        <f t="shared" si="290"/>
        <v>798.26369858860483</v>
      </c>
      <c r="O2675" s="44">
        <f t="shared" si="291"/>
        <v>23</v>
      </c>
      <c r="P2675" s="47">
        <f t="shared" si="292"/>
        <v>339.28177467452838</v>
      </c>
    </row>
    <row r="2676" spans="1:16" x14ac:dyDescent="0.25">
      <c r="A2676" s="56">
        <v>7663</v>
      </c>
      <c r="B2676" s="43" t="s">
        <v>1415</v>
      </c>
      <c r="C2676" s="43" t="s">
        <v>1416</v>
      </c>
      <c r="D2676" s="57" t="s">
        <v>133</v>
      </c>
      <c r="E2676" s="44">
        <v>600</v>
      </c>
      <c r="F2676" s="58">
        <v>35155</v>
      </c>
      <c r="G2676" s="45">
        <v>447.69</v>
      </c>
      <c r="H2676" s="45">
        <v>-255.35</v>
      </c>
      <c r="I2676" s="59">
        <f t="shared" si="287"/>
        <v>192.34</v>
      </c>
      <c r="J2676" s="44">
        <f t="shared" si="288"/>
        <v>1996</v>
      </c>
      <c r="K2676" s="44">
        <f t="shared" si="289"/>
        <v>27</v>
      </c>
      <c r="L2676" s="59">
        <f>VLOOKUP(J2676,'SF CCI, BCI'!A:F,5)</f>
        <v>6629.61</v>
      </c>
      <c r="M2676" s="59">
        <f t="shared" si="293"/>
        <v>2.317973455452131</v>
      </c>
      <c r="N2676" s="47">
        <f t="shared" si="290"/>
        <v>1037.7335362713645</v>
      </c>
      <c r="O2676" s="44">
        <f t="shared" si="291"/>
        <v>23</v>
      </c>
      <c r="P2676" s="47">
        <f t="shared" si="292"/>
        <v>445.83901442166285</v>
      </c>
    </row>
    <row r="2677" spans="1:16" x14ac:dyDescent="0.25">
      <c r="A2677" s="56">
        <v>7664</v>
      </c>
      <c r="B2677" s="43" t="s">
        <v>1415</v>
      </c>
      <c r="C2677" s="43" t="s">
        <v>1416</v>
      </c>
      <c r="D2677" s="57" t="s">
        <v>133</v>
      </c>
      <c r="E2677" s="44">
        <v>600</v>
      </c>
      <c r="F2677" s="58">
        <v>35155</v>
      </c>
      <c r="G2677" s="45">
        <v>80.36</v>
      </c>
      <c r="H2677" s="45">
        <v>-44.14</v>
      </c>
      <c r="I2677" s="59">
        <f t="shared" si="287"/>
        <v>36.22</v>
      </c>
      <c r="J2677" s="44">
        <f t="shared" si="288"/>
        <v>1996</v>
      </c>
      <c r="K2677" s="44">
        <f t="shared" si="289"/>
        <v>27</v>
      </c>
      <c r="L2677" s="59">
        <f>VLOOKUP(J2677,'SF CCI, BCI'!A:F,5)</f>
        <v>6629.61</v>
      </c>
      <c r="M2677" s="59">
        <f t="shared" si="293"/>
        <v>2.317973455452131</v>
      </c>
      <c r="N2677" s="47">
        <f t="shared" si="290"/>
        <v>186.27234688013326</v>
      </c>
      <c r="O2677" s="44">
        <f t="shared" si="291"/>
        <v>23</v>
      </c>
      <c r="P2677" s="47">
        <f t="shared" si="292"/>
        <v>83.956998556476179</v>
      </c>
    </row>
    <row r="2678" spans="1:16" x14ac:dyDescent="0.25">
      <c r="A2678" s="56">
        <v>7665</v>
      </c>
      <c r="B2678" s="43" t="s">
        <v>1415</v>
      </c>
      <c r="C2678" s="43" t="s">
        <v>1416</v>
      </c>
      <c r="D2678" s="57" t="s">
        <v>133</v>
      </c>
      <c r="E2678" s="44">
        <v>600</v>
      </c>
      <c r="F2678" s="58">
        <v>35155</v>
      </c>
      <c r="G2678" s="45">
        <v>129.09</v>
      </c>
      <c r="H2678" s="45">
        <v>-71.28</v>
      </c>
      <c r="I2678" s="59">
        <f t="shared" si="287"/>
        <v>57.81</v>
      </c>
      <c r="J2678" s="44">
        <f t="shared" si="288"/>
        <v>1996</v>
      </c>
      <c r="K2678" s="44">
        <f t="shared" si="289"/>
        <v>27</v>
      </c>
      <c r="L2678" s="59">
        <f>VLOOKUP(J2678,'SF CCI, BCI'!A:F,5)</f>
        <v>6629.61</v>
      </c>
      <c r="M2678" s="59">
        <f t="shared" si="293"/>
        <v>2.317973455452131</v>
      </c>
      <c r="N2678" s="47">
        <f t="shared" si="290"/>
        <v>299.22719336431561</v>
      </c>
      <c r="O2678" s="44">
        <f t="shared" si="291"/>
        <v>23</v>
      </c>
      <c r="P2678" s="47">
        <f t="shared" si="292"/>
        <v>134.00204545968771</v>
      </c>
    </row>
    <row r="2679" spans="1:16" x14ac:dyDescent="0.25">
      <c r="A2679" s="56">
        <v>7666</v>
      </c>
      <c r="B2679" s="43" t="s">
        <v>1415</v>
      </c>
      <c r="C2679" s="43" t="s">
        <v>1416</v>
      </c>
      <c r="D2679" s="57" t="s">
        <v>133</v>
      </c>
      <c r="E2679" s="44">
        <v>600</v>
      </c>
      <c r="F2679" s="58">
        <v>35155</v>
      </c>
      <c r="G2679" s="45">
        <v>1565.78</v>
      </c>
      <c r="H2679" s="45">
        <v>-888.5</v>
      </c>
      <c r="I2679" s="59">
        <f t="shared" si="287"/>
        <v>677.28</v>
      </c>
      <c r="J2679" s="44">
        <f t="shared" si="288"/>
        <v>1996</v>
      </c>
      <c r="K2679" s="44">
        <f t="shared" si="289"/>
        <v>27</v>
      </c>
      <c r="L2679" s="59">
        <f>VLOOKUP(J2679,'SF CCI, BCI'!A:F,5)</f>
        <v>6629.61</v>
      </c>
      <c r="M2679" s="59">
        <f t="shared" si="293"/>
        <v>2.317973455452131</v>
      </c>
      <c r="N2679" s="47">
        <f t="shared" si="290"/>
        <v>3629.4364770778375</v>
      </c>
      <c r="O2679" s="44">
        <f t="shared" si="291"/>
        <v>23</v>
      </c>
      <c r="P2679" s="47">
        <f t="shared" si="292"/>
        <v>1569.9170619086192</v>
      </c>
    </row>
    <row r="2680" spans="1:16" x14ac:dyDescent="0.25">
      <c r="A2680" s="56">
        <v>7667</v>
      </c>
      <c r="B2680" s="43" t="s">
        <v>1415</v>
      </c>
      <c r="C2680" s="43" t="s">
        <v>1416</v>
      </c>
      <c r="D2680" s="57" t="s">
        <v>133</v>
      </c>
      <c r="E2680" s="44">
        <v>600</v>
      </c>
      <c r="F2680" s="58">
        <v>35155</v>
      </c>
      <c r="G2680" s="45">
        <v>312</v>
      </c>
      <c r="H2680" s="45">
        <v>-180.35</v>
      </c>
      <c r="I2680" s="59">
        <f t="shared" si="287"/>
        <v>131.65</v>
      </c>
      <c r="J2680" s="44">
        <f t="shared" si="288"/>
        <v>1996</v>
      </c>
      <c r="K2680" s="44">
        <f t="shared" si="289"/>
        <v>27</v>
      </c>
      <c r="L2680" s="59">
        <f>VLOOKUP(J2680,'SF CCI, BCI'!A:F,5)</f>
        <v>6629.61</v>
      </c>
      <c r="M2680" s="59">
        <f t="shared" si="293"/>
        <v>2.317973455452131</v>
      </c>
      <c r="N2680" s="47">
        <f t="shared" si="290"/>
        <v>723.20771810106487</v>
      </c>
      <c r="O2680" s="44">
        <f t="shared" si="291"/>
        <v>23</v>
      </c>
      <c r="P2680" s="47">
        <f t="shared" si="292"/>
        <v>305.16120541027306</v>
      </c>
    </row>
    <row r="2681" spans="1:16" x14ac:dyDescent="0.25">
      <c r="A2681" s="56">
        <v>7668</v>
      </c>
      <c r="B2681" s="43" t="s">
        <v>1415</v>
      </c>
      <c r="C2681" s="43" t="s">
        <v>1416</v>
      </c>
      <c r="D2681" s="57" t="s">
        <v>133</v>
      </c>
      <c r="E2681" s="44">
        <v>600</v>
      </c>
      <c r="F2681" s="58">
        <v>35155</v>
      </c>
      <c r="G2681" s="45">
        <v>104.46</v>
      </c>
      <c r="H2681" s="45">
        <v>-57.47</v>
      </c>
      <c r="I2681" s="59">
        <f t="shared" si="287"/>
        <v>46.989999999999995</v>
      </c>
      <c r="J2681" s="44">
        <f t="shared" si="288"/>
        <v>1996</v>
      </c>
      <c r="K2681" s="44">
        <f t="shared" si="289"/>
        <v>27</v>
      </c>
      <c r="L2681" s="59">
        <f>VLOOKUP(J2681,'SF CCI, BCI'!A:F,5)</f>
        <v>6629.61</v>
      </c>
      <c r="M2681" s="59">
        <f t="shared" si="293"/>
        <v>2.317973455452131</v>
      </c>
      <c r="N2681" s="47">
        <f t="shared" si="290"/>
        <v>242.1355071565296</v>
      </c>
      <c r="O2681" s="44">
        <f t="shared" si="291"/>
        <v>23</v>
      </c>
      <c r="P2681" s="47">
        <f t="shared" si="292"/>
        <v>108.92157267169563</v>
      </c>
    </row>
    <row r="2682" spans="1:16" x14ac:dyDescent="0.25">
      <c r="A2682" s="56">
        <v>7669</v>
      </c>
      <c r="B2682" s="43" t="s">
        <v>1415</v>
      </c>
      <c r="C2682" s="43" t="s">
        <v>1416</v>
      </c>
      <c r="D2682" s="57" t="s">
        <v>133</v>
      </c>
      <c r="E2682" s="44">
        <v>600</v>
      </c>
      <c r="F2682" s="58">
        <v>35155</v>
      </c>
      <c r="G2682" s="45">
        <v>2811.97</v>
      </c>
      <c r="H2682" s="45">
        <v>-1600.57</v>
      </c>
      <c r="I2682" s="59">
        <f t="shared" si="287"/>
        <v>1211.3999999999999</v>
      </c>
      <c r="J2682" s="44">
        <f t="shared" si="288"/>
        <v>1996</v>
      </c>
      <c r="K2682" s="44">
        <f t="shared" si="289"/>
        <v>27</v>
      </c>
      <c r="L2682" s="59">
        <f>VLOOKUP(J2682,'SF CCI, BCI'!A:F,5)</f>
        <v>6629.61</v>
      </c>
      <c r="M2682" s="59">
        <f t="shared" si="293"/>
        <v>2.317973455452131</v>
      </c>
      <c r="N2682" s="47">
        <f t="shared" si="290"/>
        <v>6518.0718175277279</v>
      </c>
      <c r="O2682" s="44">
        <f t="shared" si="291"/>
        <v>23</v>
      </c>
      <c r="P2682" s="47">
        <f t="shared" si="292"/>
        <v>2807.9930439347113</v>
      </c>
    </row>
    <row r="2683" spans="1:16" x14ac:dyDescent="0.25">
      <c r="A2683" s="56">
        <v>7670</v>
      </c>
      <c r="B2683" s="43" t="s">
        <v>1415</v>
      </c>
      <c r="C2683" s="43" t="s">
        <v>1416</v>
      </c>
      <c r="D2683" s="57" t="s">
        <v>133</v>
      </c>
      <c r="E2683" s="44">
        <v>600</v>
      </c>
      <c r="F2683" s="58">
        <v>35155</v>
      </c>
      <c r="G2683" s="45">
        <v>1509.17</v>
      </c>
      <c r="H2683" s="45">
        <v>-857.22</v>
      </c>
      <c r="I2683" s="59">
        <f t="shared" si="287"/>
        <v>651.95000000000005</v>
      </c>
      <c r="J2683" s="44">
        <f t="shared" si="288"/>
        <v>1996</v>
      </c>
      <c r="K2683" s="44">
        <f t="shared" si="289"/>
        <v>27</v>
      </c>
      <c r="L2683" s="59">
        <f>VLOOKUP(J2683,'SF CCI, BCI'!A:F,5)</f>
        <v>6629.61</v>
      </c>
      <c r="M2683" s="59">
        <f t="shared" si="293"/>
        <v>2.317973455452131</v>
      </c>
      <c r="N2683" s="47">
        <f t="shared" si="290"/>
        <v>3498.2159997646927</v>
      </c>
      <c r="O2683" s="44">
        <f t="shared" si="291"/>
        <v>23</v>
      </c>
      <c r="P2683" s="47">
        <f t="shared" si="292"/>
        <v>1511.2027942820168</v>
      </c>
    </row>
    <row r="2684" spans="1:16" x14ac:dyDescent="0.25">
      <c r="A2684" s="56">
        <v>7671</v>
      </c>
      <c r="B2684" s="43" t="s">
        <v>1415</v>
      </c>
      <c r="C2684" s="43" t="s">
        <v>1416</v>
      </c>
      <c r="D2684" s="57" t="s">
        <v>133</v>
      </c>
      <c r="E2684" s="44">
        <v>600</v>
      </c>
      <c r="F2684" s="58">
        <v>35155</v>
      </c>
      <c r="G2684" s="45">
        <v>3655.56</v>
      </c>
      <c r="H2684" s="45">
        <v>-2074.1</v>
      </c>
      <c r="I2684" s="59">
        <f t="shared" si="287"/>
        <v>1581.46</v>
      </c>
      <c r="J2684" s="44">
        <f t="shared" si="288"/>
        <v>1996</v>
      </c>
      <c r="K2684" s="44">
        <f t="shared" si="289"/>
        <v>27</v>
      </c>
      <c r="L2684" s="59">
        <f>VLOOKUP(J2684,'SF CCI, BCI'!A:F,5)</f>
        <v>6629.61</v>
      </c>
      <c r="M2684" s="59">
        <f t="shared" si="293"/>
        <v>2.317973455452131</v>
      </c>
      <c r="N2684" s="47">
        <f t="shared" si="290"/>
        <v>8473.491044812592</v>
      </c>
      <c r="O2684" s="44">
        <f t="shared" si="291"/>
        <v>23</v>
      </c>
      <c r="P2684" s="47">
        <f t="shared" si="292"/>
        <v>3665.7823008593273</v>
      </c>
    </row>
    <row r="2685" spans="1:16" x14ac:dyDescent="0.25">
      <c r="A2685" s="56">
        <v>7672</v>
      </c>
      <c r="B2685" s="43" t="s">
        <v>1415</v>
      </c>
      <c r="C2685" s="43" t="s">
        <v>1416</v>
      </c>
      <c r="D2685" s="57" t="s">
        <v>133</v>
      </c>
      <c r="E2685" s="44">
        <v>600</v>
      </c>
      <c r="F2685" s="58">
        <v>35155</v>
      </c>
      <c r="G2685" s="45">
        <v>3796.62</v>
      </c>
      <c r="H2685" s="45">
        <v>-2173.25</v>
      </c>
      <c r="I2685" s="59">
        <f t="shared" si="287"/>
        <v>1623.37</v>
      </c>
      <c r="J2685" s="44">
        <f t="shared" si="288"/>
        <v>1996</v>
      </c>
      <c r="K2685" s="44">
        <f t="shared" si="289"/>
        <v>27</v>
      </c>
      <c r="L2685" s="59">
        <f>VLOOKUP(J2685,'SF CCI, BCI'!A:F,5)</f>
        <v>6629.61</v>
      </c>
      <c r="M2685" s="59">
        <f t="shared" si="293"/>
        <v>2.317973455452131</v>
      </c>
      <c r="N2685" s="47">
        <f t="shared" si="290"/>
        <v>8800.4643804386687</v>
      </c>
      <c r="O2685" s="44">
        <f t="shared" si="291"/>
        <v>23</v>
      </c>
      <c r="P2685" s="47">
        <f t="shared" si="292"/>
        <v>3762.9285683773255</v>
      </c>
    </row>
    <row r="2686" spans="1:16" x14ac:dyDescent="0.25">
      <c r="A2686" s="56">
        <v>7673</v>
      </c>
      <c r="B2686" s="43" t="s">
        <v>1415</v>
      </c>
      <c r="C2686" s="43" t="s">
        <v>1416</v>
      </c>
      <c r="D2686" s="57" t="s">
        <v>133</v>
      </c>
      <c r="E2686" s="44">
        <v>600</v>
      </c>
      <c r="F2686" s="58">
        <v>35155</v>
      </c>
      <c r="G2686" s="45">
        <v>98.66</v>
      </c>
      <c r="H2686" s="45">
        <v>-54.29</v>
      </c>
      <c r="I2686" s="59">
        <f t="shared" si="287"/>
        <v>44.37</v>
      </c>
      <c r="J2686" s="44">
        <f t="shared" si="288"/>
        <v>1996</v>
      </c>
      <c r="K2686" s="44">
        <f t="shared" si="289"/>
        <v>27</v>
      </c>
      <c r="L2686" s="59">
        <f>VLOOKUP(J2686,'SF CCI, BCI'!A:F,5)</f>
        <v>6629.61</v>
      </c>
      <c r="M2686" s="59">
        <f t="shared" si="293"/>
        <v>2.317973455452131</v>
      </c>
      <c r="N2686" s="47">
        <f t="shared" si="290"/>
        <v>228.69126111490723</v>
      </c>
      <c r="O2686" s="44">
        <f t="shared" si="291"/>
        <v>23</v>
      </c>
      <c r="P2686" s="47">
        <f t="shared" si="292"/>
        <v>102.84848221841105</v>
      </c>
    </row>
    <row r="2687" spans="1:16" x14ac:dyDescent="0.25">
      <c r="A2687" s="56">
        <v>7674</v>
      </c>
      <c r="B2687" s="43" t="s">
        <v>1415</v>
      </c>
      <c r="C2687" s="43" t="s">
        <v>1416</v>
      </c>
      <c r="D2687" s="57" t="s">
        <v>133</v>
      </c>
      <c r="E2687" s="44">
        <v>600</v>
      </c>
      <c r="F2687" s="58">
        <v>35155</v>
      </c>
      <c r="G2687" s="45">
        <v>430.5</v>
      </c>
      <c r="H2687" s="45">
        <v>-245.81</v>
      </c>
      <c r="I2687" s="59">
        <f t="shared" si="287"/>
        <v>184.69</v>
      </c>
      <c r="J2687" s="44">
        <f t="shared" si="288"/>
        <v>1996</v>
      </c>
      <c r="K2687" s="44">
        <f t="shared" si="289"/>
        <v>27</v>
      </c>
      <c r="L2687" s="59">
        <f>VLOOKUP(J2687,'SF CCI, BCI'!A:F,5)</f>
        <v>6629.61</v>
      </c>
      <c r="M2687" s="59">
        <f t="shared" si="293"/>
        <v>2.317973455452131</v>
      </c>
      <c r="N2687" s="47">
        <f t="shared" si="290"/>
        <v>997.8875725721424</v>
      </c>
      <c r="O2687" s="44">
        <f t="shared" si="291"/>
        <v>23</v>
      </c>
      <c r="P2687" s="47">
        <f t="shared" si="292"/>
        <v>428.10651748745408</v>
      </c>
    </row>
    <row r="2688" spans="1:16" x14ac:dyDescent="0.25">
      <c r="A2688" s="56">
        <v>7675</v>
      </c>
      <c r="B2688" s="43" t="s">
        <v>1415</v>
      </c>
      <c r="C2688" s="43" t="s">
        <v>1416</v>
      </c>
      <c r="D2688" s="57" t="s">
        <v>133</v>
      </c>
      <c r="E2688" s="44">
        <v>600</v>
      </c>
      <c r="F2688" s="58">
        <v>35155</v>
      </c>
      <c r="G2688" s="45">
        <v>559.65</v>
      </c>
      <c r="H2688" s="45">
        <v>-316.83000000000004</v>
      </c>
      <c r="I2688" s="59">
        <f t="shared" si="287"/>
        <v>242.81999999999994</v>
      </c>
      <c r="J2688" s="44">
        <f t="shared" si="288"/>
        <v>1996</v>
      </c>
      <c r="K2688" s="44">
        <f t="shared" si="289"/>
        <v>27</v>
      </c>
      <c r="L2688" s="59">
        <f>VLOOKUP(J2688,'SF CCI, BCI'!A:F,5)</f>
        <v>6629.61</v>
      </c>
      <c r="M2688" s="59">
        <f t="shared" si="293"/>
        <v>2.317973455452131</v>
      </c>
      <c r="N2688" s="47">
        <f t="shared" si="290"/>
        <v>1297.253844343785</v>
      </c>
      <c r="O2688" s="44">
        <f t="shared" si="291"/>
        <v>23</v>
      </c>
      <c r="P2688" s="47">
        <f t="shared" si="292"/>
        <v>562.85031445288632</v>
      </c>
    </row>
    <row r="2689" spans="1:16" x14ac:dyDescent="0.25">
      <c r="A2689" s="56">
        <v>7676</v>
      </c>
      <c r="B2689" s="43" t="s">
        <v>1415</v>
      </c>
      <c r="C2689" s="43" t="s">
        <v>1416</v>
      </c>
      <c r="D2689" s="57" t="s">
        <v>133</v>
      </c>
      <c r="E2689" s="44">
        <v>600</v>
      </c>
      <c r="F2689" s="58">
        <v>35155</v>
      </c>
      <c r="G2689" s="45">
        <v>80.36</v>
      </c>
      <c r="H2689" s="45">
        <v>-44.14</v>
      </c>
      <c r="I2689" s="59">
        <f t="shared" si="287"/>
        <v>36.22</v>
      </c>
      <c r="J2689" s="44">
        <f t="shared" si="288"/>
        <v>1996</v>
      </c>
      <c r="K2689" s="44">
        <f t="shared" si="289"/>
        <v>27</v>
      </c>
      <c r="L2689" s="59">
        <f>VLOOKUP(J2689,'SF CCI, BCI'!A:F,5)</f>
        <v>6629.61</v>
      </c>
      <c r="M2689" s="59">
        <f t="shared" si="293"/>
        <v>2.317973455452131</v>
      </c>
      <c r="N2689" s="47">
        <f t="shared" si="290"/>
        <v>186.27234688013326</v>
      </c>
      <c r="O2689" s="44">
        <f t="shared" si="291"/>
        <v>23</v>
      </c>
      <c r="P2689" s="47">
        <f t="shared" si="292"/>
        <v>83.956998556476179</v>
      </c>
    </row>
    <row r="2690" spans="1:16" x14ac:dyDescent="0.25">
      <c r="A2690" s="56">
        <v>7677</v>
      </c>
      <c r="B2690" s="43" t="s">
        <v>1415</v>
      </c>
      <c r="C2690" s="43" t="s">
        <v>1416</v>
      </c>
      <c r="D2690" s="57" t="s">
        <v>133</v>
      </c>
      <c r="E2690" s="44">
        <v>600</v>
      </c>
      <c r="F2690" s="58">
        <v>35155</v>
      </c>
      <c r="G2690" s="45">
        <v>608.76</v>
      </c>
      <c r="H2690" s="45">
        <v>-343.81</v>
      </c>
      <c r="I2690" s="59">
        <f t="shared" si="287"/>
        <v>264.95</v>
      </c>
      <c r="J2690" s="44">
        <f t="shared" si="288"/>
        <v>1996</v>
      </c>
      <c r="K2690" s="44">
        <f t="shared" si="289"/>
        <v>27</v>
      </c>
      <c r="L2690" s="59">
        <f>VLOOKUP(J2690,'SF CCI, BCI'!A:F,5)</f>
        <v>6629.61</v>
      </c>
      <c r="M2690" s="59">
        <f t="shared" si="293"/>
        <v>2.317973455452131</v>
      </c>
      <c r="N2690" s="47">
        <f t="shared" si="290"/>
        <v>1411.0895207410392</v>
      </c>
      <c r="O2690" s="44">
        <f t="shared" si="291"/>
        <v>23</v>
      </c>
      <c r="P2690" s="47">
        <f t="shared" si="292"/>
        <v>614.14706702204205</v>
      </c>
    </row>
    <row r="2691" spans="1:16" x14ac:dyDescent="0.25">
      <c r="A2691" s="56">
        <v>7678</v>
      </c>
      <c r="B2691" s="43" t="s">
        <v>1415</v>
      </c>
      <c r="C2691" s="43" t="s">
        <v>1416</v>
      </c>
      <c r="D2691" s="57" t="s">
        <v>133</v>
      </c>
      <c r="E2691" s="44">
        <v>600</v>
      </c>
      <c r="F2691" s="58">
        <v>35155</v>
      </c>
      <c r="G2691" s="45">
        <v>612.89</v>
      </c>
      <c r="H2691" s="45">
        <v>-346.28999999999996</v>
      </c>
      <c r="I2691" s="59">
        <f t="shared" si="287"/>
        <v>266.60000000000002</v>
      </c>
      <c r="J2691" s="44">
        <f t="shared" si="288"/>
        <v>1996</v>
      </c>
      <c r="K2691" s="44">
        <f t="shared" si="289"/>
        <v>27</v>
      </c>
      <c r="L2691" s="59">
        <f>VLOOKUP(J2691,'SF CCI, BCI'!A:F,5)</f>
        <v>6629.61</v>
      </c>
      <c r="M2691" s="59">
        <f t="shared" si="293"/>
        <v>2.317973455452131</v>
      </c>
      <c r="N2691" s="47">
        <f t="shared" si="290"/>
        <v>1420.6627511120564</v>
      </c>
      <c r="O2691" s="44">
        <f t="shared" si="291"/>
        <v>23</v>
      </c>
      <c r="P2691" s="47">
        <f t="shared" si="292"/>
        <v>617.97172322353822</v>
      </c>
    </row>
    <row r="2692" spans="1:16" x14ac:dyDescent="0.25">
      <c r="A2692" s="56">
        <v>7679</v>
      </c>
      <c r="B2692" s="43" t="s">
        <v>1415</v>
      </c>
      <c r="C2692" s="43" t="s">
        <v>1416</v>
      </c>
      <c r="D2692" s="57" t="s">
        <v>133</v>
      </c>
      <c r="E2692" s="44">
        <v>600</v>
      </c>
      <c r="F2692" s="58">
        <v>35155</v>
      </c>
      <c r="G2692" s="45">
        <v>9</v>
      </c>
      <c r="H2692" s="45">
        <v>-4.9399999999999995</v>
      </c>
      <c r="I2692" s="59">
        <f t="shared" si="287"/>
        <v>4.0600000000000005</v>
      </c>
      <c r="J2692" s="44">
        <f t="shared" si="288"/>
        <v>1996</v>
      </c>
      <c r="K2692" s="44">
        <f t="shared" si="289"/>
        <v>27</v>
      </c>
      <c r="L2692" s="59">
        <f>VLOOKUP(J2692,'SF CCI, BCI'!A:F,5)</f>
        <v>6629.61</v>
      </c>
      <c r="M2692" s="59">
        <f t="shared" si="293"/>
        <v>2.317973455452131</v>
      </c>
      <c r="N2692" s="47">
        <f t="shared" si="290"/>
        <v>20.861761099069177</v>
      </c>
      <c r="O2692" s="44">
        <f t="shared" si="291"/>
        <v>23</v>
      </c>
      <c r="P2692" s="47">
        <f t="shared" si="292"/>
        <v>9.4109722291356537</v>
      </c>
    </row>
    <row r="2693" spans="1:16" x14ac:dyDescent="0.25">
      <c r="A2693" s="56">
        <v>7680</v>
      </c>
      <c r="B2693" s="43" t="s">
        <v>1415</v>
      </c>
      <c r="C2693" s="43" t="s">
        <v>1416</v>
      </c>
      <c r="D2693" s="57" t="s">
        <v>133</v>
      </c>
      <c r="E2693" s="44">
        <v>600</v>
      </c>
      <c r="F2693" s="58">
        <v>35155</v>
      </c>
      <c r="G2693" s="45">
        <v>104.47</v>
      </c>
      <c r="H2693" s="45">
        <v>-57.48</v>
      </c>
      <c r="I2693" s="59">
        <f t="shared" si="287"/>
        <v>46.99</v>
      </c>
      <c r="J2693" s="44">
        <f t="shared" si="288"/>
        <v>1996</v>
      </c>
      <c r="K2693" s="44">
        <f t="shared" si="289"/>
        <v>27</v>
      </c>
      <c r="L2693" s="59">
        <f>VLOOKUP(J2693,'SF CCI, BCI'!A:F,5)</f>
        <v>6629.61</v>
      </c>
      <c r="M2693" s="59">
        <f t="shared" si="293"/>
        <v>2.317973455452131</v>
      </c>
      <c r="N2693" s="47">
        <f t="shared" si="290"/>
        <v>242.15868689108413</v>
      </c>
      <c r="O2693" s="44">
        <f t="shared" si="291"/>
        <v>23</v>
      </c>
      <c r="P2693" s="47">
        <f t="shared" si="292"/>
        <v>108.92157267169564</v>
      </c>
    </row>
    <row r="2694" spans="1:16" x14ac:dyDescent="0.25">
      <c r="A2694" s="56">
        <v>7681</v>
      </c>
      <c r="B2694" s="43" t="s">
        <v>1415</v>
      </c>
      <c r="C2694" s="43" t="s">
        <v>1416</v>
      </c>
      <c r="D2694" s="57" t="s">
        <v>133</v>
      </c>
      <c r="E2694" s="44">
        <v>600</v>
      </c>
      <c r="F2694" s="58">
        <v>35155</v>
      </c>
      <c r="G2694" s="45">
        <v>1468.62</v>
      </c>
      <c r="H2694" s="45">
        <v>-834.97</v>
      </c>
      <c r="I2694" s="59">
        <f t="shared" si="287"/>
        <v>633.64999999999986</v>
      </c>
      <c r="J2694" s="44">
        <f t="shared" si="288"/>
        <v>1996</v>
      </c>
      <c r="K2694" s="44">
        <f t="shared" si="289"/>
        <v>27</v>
      </c>
      <c r="L2694" s="59">
        <f>VLOOKUP(J2694,'SF CCI, BCI'!A:F,5)</f>
        <v>6629.61</v>
      </c>
      <c r="M2694" s="59">
        <f t="shared" si="293"/>
        <v>2.317973455452131</v>
      </c>
      <c r="N2694" s="47">
        <f t="shared" si="290"/>
        <v>3404.2221761461083</v>
      </c>
      <c r="O2694" s="44">
        <f t="shared" si="291"/>
        <v>23</v>
      </c>
      <c r="P2694" s="47">
        <f t="shared" si="292"/>
        <v>1468.7838800472425</v>
      </c>
    </row>
    <row r="2695" spans="1:16" x14ac:dyDescent="0.25">
      <c r="A2695" s="56">
        <v>7682</v>
      </c>
      <c r="B2695" s="43" t="s">
        <v>1415</v>
      </c>
      <c r="C2695" s="43" t="s">
        <v>1416</v>
      </c>
      <c r="D2695" s="57" t="s">
        <v>133</v>
      </c>
      <c r="E2695" s="44">
        <v>600</v>
      </c>
      <c r="F2695" s="58">
        <v>35155</v>
      </c>
      <c r="G2695" s="45">
        <v>546.89</v>
      </c>
      <c r="H2695" s="45">
        <v>-309.89</v>
      </c>
      <c r="I2695" s="59">
        <f t="shared" si="287"/>
        <v>237</v>
      </c>
      <c r="J2695" s="44">
        <f t="shared" si="288"/>
        <v>1996</v>
      </c>
      <c r="K2695" s="44">
        <f t="shared" si="289"/>
        <v>27</v>
      </c>
      <c r="L2695" s="59">
        <f>VLOOKUP(J2695,'SF CCI, BCI'!A:F,5)</f>
        <v>6629.61</v>
      </c>
      <c r="M2695" s="59">
        <f t="shared" si="293"/>
        <v>2.317973455452131</v>
      </c>
      <c r="N2695" s="47">
        <f t="shared" si="290"/>
        <v>1267.6765030522158</v>
      </c>
      <c r="O2695" s="44">
        <f t="shared" si="291"/>
        <v>23</v>
      </c>
      <c r="P2695" s="47">
        <f t="shared" si="292"/>
        <v>549.35970894215507</v>
      </c>
    </row>
    <row r="2696" spans="1:16" x14ac:dyDescent="0.25">
      <c r="A2696" s="56">
        <v>7683</v>
      </c>
      <c r="B2696" s="43" t="s">
        <v>1415</v>
      </c>
      <c r="C2696" s="43" t="s">
        <v>1416</v>
      </c>
      <c r="D2696" s="57" t="s">
        <v>133</v>
      </c>
      <c r="E2696" s="44">
        <v>600</v>
      </c>
      <c r="F2696" s="58">
        <v>35155</v>
      </c>
      <c r="G2696" s="45">
        <v>1909.2</v>
      </c>
      <c r="H2696" s="45">
        <v>-1086.05</v>
      </c>
      <c r="I2696" s="59">
        <f t="shared" si="287"/>
        <v>823.15000000000009</v>
      </c>
      <c r="J2696" s="44">
        <f t="shared" si="288"/>
        <v>1996</v>
      </c>
      <c r="K2696" s="44">
        <f t="shared" si="289"/>
        <v>27</v>
      </c>
      <c r="L2696" s="59">
        <f>VLOOKUP(J2696,'SF CCI, BCI'!A:F,5)</f>
        <v>6629.61</v>
      </c>
      <c r="M2696" s="59">
        <f t="shared" si="293"/>
        <v>2.317973455452131</v>
      </c>
      <c r="N2696" s="47">
        <f t="shared" si="290"/>
        <v>4425.474921149209</v>
      </c>
      <c r="O2696" s="44">
        <f t="shared" si="291"/>
        <v>23</v>
      </c>
      <c r="P2696" s="47">
        <f t="shared" si="292"/>
        <v>1908.0398498554218</v>
      </c>
    </row>
    <row r="2697" spans="1:16" x14ac:dyDescent="0.25">
      <c r="A2697" s="56">
        <v>7684</v>
      </c>
      <c r="B2697" s="43" t="s">
        <v>1415</v>
      </c>
      <c r="C2697" s="43" t="s">
        <v>1416</v>
      </c>
      <c r="D2697" s="57" t="s">
        <v>133</v>
      </c>
      <c r="E2697" s="44">
        <v>600</v>
      </c>
      <c r="F2697" s="58">
        <v>35155</v>
      </c>
      <c r="G2697" s="45">
        <v>211.98</v>
      </c>
      <c r="H2697" s="45">
        <v>-116.76</v>
      </c>
      <c r="I2697" s="59">
        <f t="shared" si="287"/>
        <v>95.219999999999985</v>
      </c>
      <c r="J2697" s="44">
        <f t="shared" si="288"/>
        <v>1996</v>
      </c>
      <c r="K2697" s="44">
        <f t="shared" si="289"/>
        <v>27</v>
      </c>
      <c r="L2697" s="59">
        <f>VLOOKUP(J2697,'SF CCI, BCI'!A:F,5)</f>
        <v>6629.61</v>
      </c>
      <c r="M2697" s="59">
        <f t="shared" si="293"/>
        <v>2.317973455452131</v>
      </c>
      <c r="N2697" s="47">
        <f t="shared" si="290"/>
        <v>491.36401308674272</v>
      </c>
      <c r="O2697" s="44">
        <f t="shared" si="291"/>
        <v>23</v>
      </c>
      <c r="P2697" s="47">
        <f t="shared" si="292"/>
        <v>220.71743242815188</v>
      </c>
    </row>
    <row r="2698" spans="1:16" x14ac:dyDescent="0.25">
      <c r="A2698" s="56">
        <v>7685</v>
      </c>
      <c r="B2698" s="43" t="s">
        <v>1415</v>
      </c>
      <c r="C2698" s="43" t="s">
        <v>1416</v>
      </c>
      <c r="D2698" s="57" t="s">
        <v>133</v>
      </c>
      <c r="E2698" s="44">
        <v>600</v>
      </c>
      <c r="F2698" s="58">
        <v>35155</v>
      </c>
      <c r="G2698" s="45">
        <v>5002.78</v>
      </c>
      <c r="H2698" s="45">
        <v>-2838.67</v>
      </c>
      <c r="I2698" s="59">
        <f t="shared" si="287"/>
        <v>2164.1099999999997</v>
      </c>
      <c r="J2698" s="44">
        <f t="shared" si="288"/>
        <v>1996</v>
      </c>
      <c r="K2698" s="44">
        <f t="shared" si="289"/>
        <v>27</v>
      </c>
      <c r="L2698" s="59">
        <f>VLOOKUP(J2698,'SF CCI, BCI'!A:F,5)</f>
        <v>6629.61</v>
      </c>
      <c r="M2698" s="59">
        <f t="shared" si="293"/>
        <v>2.317973455452131</v>
      </c>
      <c r="N2698" s="47">
        <f t="shared" si="290"/>
        <v>11596.311243466811</v>
      </c>
      <c r="O2698" s="44">
        <f t="shared" si="291"/>
        <v>23</v>
      </c>
      <c r="P2698" s="47">
        <f t="shared" si="292"/>
        <v>5016.3495346785103</v>
      </c>
    </row>
    <row r="2699" spans="1:16" x14ac:dyDescent="0.25">
      <c r="A2699" s="56">
        <v>7686</v>
      </c>
      <c r="B2699" s="43" t="s">
        <v>1415</v>
      </c>
      <c r="C2699" s="43" t="s">
        <v>1416</v>
      </c>
      <c r="D2699" s="57" t="s">
        <v>133</v>
      </c>
      <c r="E2699" s="44">
        <v>600</v>
      </c>
      <c r="F2699" s="58">
        <v>35155</v>
      </c>
      <c r="G2699" s="45">
        <v>128.18</v>
      </c>
      <c r="H2699" s="45">
        <v>-70.569999999999993</v>
      </c>
      <c r="I2699" s="59">
        <f t="shared" ref="I2699:I2762" si="294">G2699+H2699</f>
        <v>57.610000000000014</v>
      </c>
      <c r="J2699" s="44">
        <f t="shared" ref="J2699:J2762" si="295">YEAR(F2699)</f>
        <v>1996</v>
      </c>
      <c r="K2699" s="44">
        <f t="shared" ref="K2699:K2762" si="296">ROUND(($A$9-F2699)/365,0)</f>
        <v>27</v>
      </c>
      <c r="L2699" s="59">
        <f>VLOOKUP(J2699,'SF CCI, BCI'!A:F,5)</f>
        <v>6629.61</v>
      </c>
      <c r="M2699" s="59">
        <f t="shared" si="293"/>
        <v>2.317973455452131</v>
      </c>
      <c r="N2699" s="47">
        <f t="shared" si="290"/>
        <v>297.11783751985416</v>
      </c>
      <c r="O2699" s="44">
        <f t="shared" si="291"/>
        <v>23</v>
      </c>
      <c r="P2699" s="47">
        <f t="shared" si="292"/>
        <v>133.5384507685973</v>
      </c>
    </row>
    <row r="2700" spans="1:16" x14ac:dyDescent="0.25">
      <c r="A2700" s="56">
        <v>7687</v>
      </c>
      <c r="B2700" s="43" t="s">
        <v>1415</v>
      </c>
      <c r="C2700" s="43" t="s">
        <v>1416</v>
      </c>
      <c r="D2700" s="57" t="s">
        <v>133</v>
      </c>
      <c r="E2700" s="44">
        <v>600</v>
      </c>
      <c r="F2700" s="58">
        <v>35155</v>
      </c>
      <c r="G2700" s="45">
        <v>295</v>
      </c>
      <c r="H2700" s="45">
        <v>-170.5</v>
      </c>
      <c r="I2700" s="59">
        <f t="shared" si="294"/>
        <v>124.5</v>
      </c>
      <c r="J2700" s="44">
        <f t="shared" si="295"/>
        <v>1996</v>
      </c>
      <c r="K2700" s="44">
        <f t="shared" si="296"/>
        <v>27</v>
      </c>
      <c r="L2700" s="59">
        <f>VLOOKUP(J2700,'SF CCI, BCI'!A:F,5)</f>
        <v>6629.61</v>
      </c>
      <c r="M2700" s="59">
        <f t="shared" si="293"/>
        <v>2.317973455452131</v>
      </c>
      <c r="N2700" s="47">
        <f t="shared" ref="N2700:N2763" si="297">G2700*M2700</f>
        <v>683.80216935837859</v>
      </c>
      <c r="O2700" s="44">
        <f t="shared" ref="O2700:O2763" si="298">IF(E2700="(blank)","",IF(K2700&gt;(E2700/12),0,(E2700/12)-K2700))</f>
        <v>23</v>
      </c>
      <c r="P2700" s="47">
        <f t="shared" ref="P2700:P2763" si="299">M2700*I2700</f>
        <v>288.5876952037903</v>
      </c>
    </row>
    <row r="2701" spans="1:16" x14ac:dyDescent="0.25">
      <c r="A2701" s="56">
        <v>7688</v>
      </c>
      <c r="B2701" s="43" t="s">
        <v>1415</v>
      </c>
      <c r="C2701" s="43" t="s">
        <v>1416</v>
      </c>
      <c r="D2701" s="57" t="s">
        <v>133</v>
      </c>
      <c r="E2701" s="44">
        <v>600</v>
      </c>
      <c r="F2701" s="58">
        <v>35155</v>
      </c>
      <c r="G2701" s="45">
        <v>147.6</v>
      </c>
      <c r="H2701" s="45">
        <v>-81.599999999999994</v>
      </c>
      <c r="I2701" s="59">
        <f t="shared" si="294"/>
        <v>66</v>
      </c>
      <c r="J2701" s="44">
        <f t="shared" si="295"/>
        <v>1996</v>
      </c>
      <c r="K2701" s="44">
        <f t="shared" si="296"/>
        <v>27</v>
      </c>
      <c r="L2701" s="59">
        <f>VLOOKUP(J2701,'SF CCI, BCI'!A:F,5)</f>
        <v>6629.61</v>
      </c>
      <c r="M2701" s="59">
        <f t="shared" si="293"/>
        <v>2.317973455452131</v>
      </c>
      <c r="N2701" s="47">
        <f t="shared" si="297"/>
        <v>342.1328820247345</v>
      </c>
      <c r="O2701" s="44">
        <f t="shared" si="298"/>
        <v>23</v>
      </c>
      <c r="P2701" s="47">
        <f t="shared" si="299"/>
        <v>152.98624805984065</v>
      </c>
    </row>
    <row r="2702" spans="1:16" x14ac:dyDescent="0.25">
      <c r="A2702" s="56">
        <v>7689</v>
      </c>
      <c r="B2702" s="43" t="s">
        <v>1415</v>
      </c>
      <c r="C2702" s="43" t="s">
        <v>1416</v>
      </c>
      <c r="D2702" s="57" t="s">
        <v>133</v>
      </c>
      <c r="E2702" s="44">
        <v>600</v>
      </c>
      <c r="F2702" s="58">
        <v>35155</v>
      </c>
      <c r="G2702" s="45">
        <v>7155.33</v>
      </c>
      <c r="H2702" s="45">
        <v>-4070.6699999999996</v>
      </c>
      <c r="I2702" s="59">
        <f t="shared" si="294"/>
        <v>3084.6600000000003</v>
      </c>
      <c r="J2702" s="44">
        <f t="shared" si="295"/>
        <v>1996</v>
      </c>
      <c r="K2702" s="44">
        <f t="shared" si="296"/>
        <v>27</v>
      </c>
      <c r="L2702" s="59">
        <f>VLOOKUP(J2702,'SF CCI, BCI'!A:F,5)</f>
        <v>6629.61</v>
      </c>
      <c r="M2702" s="59">
        <f t="shared" si="293"/>
        <v>2.317973455452131</v>
      </c>
      <c r="N2702" s="47">
        <f t="shared" si="297"/>
        <v>16585.865005000294</v>
      </c>
      <c r="O2702" s="44">
        <f t="shared" si="298"/>
        <v>23</v>
      </c>
      <c r="P2702" s="47">
        <f t="shared" si="299"/>
        <v>7150.1599990949708</v>
      </c>
    </row>
    <row r="2703" spans="1:16" x14ac:dyDescent="0.25">
      <c r="A2703" s="56">
        <v>7690</v>
      </c>
      <c r="B2703" s="43" t="s">
        <v>1415</v>
      </c>
      <c r="C2703" s="43" t="s">
        <v>1416</v>
      </c>
      <c r="D2703" s="57" t="s">
        <v>133</v>
      </c>
      <c r="E2703" s="44">
        <v>600</v>
      </c>
      <c r="F2703" s="58">
        <v>35155</v>
      </c>
      <c r="G2703" s="45">
        <v>191.88</v>
      </c>
      <c r="H2703" s="45">
        <v>-105.86</v>
      </c>
      <c r="I2703" s="59">
        <f t="shared" si="294"/>
        <v>86.02</v>
      </c>
      <c r="J2703" s="44">
        <f t="shared" si="295"/>
        <v>1996</v>
      </c>
      <c r="K2703" s="44">
        <f t="shared" si="296"/>
        <v>27</v>
      </c>
      <c r="L2703" s="59">
        <f>VLOOKUP(J2703,'SF CCI, BCI'!A:F,5)</f>
        <v>6629.61</v>
      </c>
      <c r="M2703" s="59">
        <f t="shared" si="293"/>
        <v>2.317973455452131</v>
      </c>
      <c r="N2703" s="47">
        <f t="shared" si="297"/>
        <v>444.77274663215491</v>
      </c>
      <c r="O2703" s="44">
        <f t="shared" si="298"/>
        <v>23</v>
      </c>
      <c r="P2703" s="47">
        <f t="shared" si="299"/>
        <v>199.39207663799229</v>
      </c>
    </row>
    <row r="2704" spans="1:16" x14ac:dyDescent="0.25">
      <c r="A2704" s="56">
        <v>7691</v>
      </c>
      <c r="B2704" s="43" t="s">
        <v>1415</v>
      </c>
      <c r="C2704" s="43" t="s">
        <v>1416</v>
      </c>
      <c r="D2704" s="57" t="s">
        <v>133</v>
      </c>
      <c r="E2704" s="44">
        <v>600</v>
      </c>
      <c r="F2704" s="58">
        <v>35155</v>
      </c>
      <c r="G2704" s="45">
        <v>321.44</v>
      </c>
      <c r="H2704" s="45">
        <v>-185.62</v>
      </c>
      <c r="I2704" s="59">
        <f t="shared" si="294"/>
        <v>135.82</v>
      </c>
      <c r="J2704" s="44">
        <f t="shared" si="295"/>
        <v>1996</v>
      </c>
      <c r="K2704" s="44">
        <f t="shared" si="296"/>
        <v>27</v>
      </c>
      <c r="L2704" s="59">
        <f>VLOOKUP(J2704,'SF CCI, BCI'!A:F,5)</f>
        <v>6629.61</v>
      </c>
      <c r="M2704" s="59">
        <f t="shared" si="293"/>
        <v>2.317973455452131</v>
      </c>
      <c r="N2704" s="47">
        <f t="shared" si="297"/>
        <v>745.08938752053302</v>
      </c>
      <c r="O2704" s="44">
        <f t="shared" si="298"/>
        <v>23</v>
      </c>
      <c r="P2704" s="47">
        <f t="shared" si="299"/>
        <v>314.82715471950843</v>
      </c>
    </row>
    <row r="2705" spans="1:16" x14ac:dyDescent="0.25">
      <c r="A2705" s="56">
        <v>7692</v>
      </c>
      <c r="B2705" s="43" t="s">
        <v>1415</v>
      </c>
      <c r="C2705" s="43" t="s">
        <v>1416</v>
      </c>
      <c r="D2705" s="57" t="s">
        <v>133</v>
      </c>
      <c r="E2705" s="44">
        <v>600</v>
      </c>
      <c r="F2705" s="58">
        <v>35155</v>
      </c>
      <c r="G2705" s="45">
        <v>1314.92</v>
      </c>
      <c r="H2705" s="45">
        <v>-750</v>
      </c>
      <c r="I2705" s="59">
        <f t="shared" si="294"/>
        <v>564.92000000000007</v>
      </c>
      <c r="J2705" s="44">
        <f t="shared" si="295"/>
        <v>1996</v>
      </c>
      <c r="K2705" s="44">
        <f t="shared" si="296"/>
        <v>27</v>
      </c>
      <c r="L2705" s="59">
        <f>VLOOKUP(J2705,'SF CCI, BCI'!A:F,5)</f>
        <v>6629.61</v>
      </c>
      <c r="M2705" s="59">
        <f t="shared" si="293"/>
        <v>2.317973455452131</v>
      </c>
      <c r="N2705" s="47">
        <f t="shared" si="297"/>
        <v>3047.9496560431162</v>
      </c>
      <c r="O2705" s="44">
        <f t="shared" si="298"/>
        <v>23</v>
      </c>
      <c r="P2705" s="47">
        <f t="shared" si="299"/>
        <v>1309.4695644540179</v>
      </c>
    </row>
    <row r="2706" spans="1:16" x14ac:dyDescent="0.25">
      <c r="A2706" s="56">
        <v>7693</v>
      </c>
      <c r="B2706" s="43" t="s">
        <v>1415</v>
      </c>
      <c r="C2706" s="43" t="s">
        <v>1416</v>
      </c>
      <c r="D2706" s="57" t="s">
        <v>133</v>
      </c>
      <c r="E2706" s="44">
        <v>600</v>
      </c>
      <c r="F2706" s="58">
        <v>35155</v>
      </c>
      <c r="G2706" s="45">
        <v>3488.98</v>
      </c>
      <c r="H2706" s="45">
        <v>-2006.81</v>
      </c>
      <c r="I2706" s="59">
        <f t="shared" si="294"/>
        <v>1482.17</v>
      </c>
      <c r="J2706" s="44">
        <f t="shared" si="295"/>
        <v>1996</v>
      </c>
      <c r="K2706" s="44">
        <f t="shared" si="296"/>
        <v>27</v>
      </c>
      <c r="L2706" s="59">
        <f>VLOOKUP(J2706,'SF CCI, BCI'!A:F,5)</f>
        <v>6629.61</v>
      </c>
      <c r="M2706" s="59">
        <f t="shared" ref="M2706:M2769" si="300">$M$9/L2706</f>
        <v>2.317973455452131</v>
      </c>
      <c r="N2706" s="47">
        <f t="shared" si="297"/>
        <v>8087.3630266033761</v>
      </c>
      <c r="O2706" s="44">
        <f t="shared" si="298"/>
        <v>23</v>
      </c>
      <c r="P2706" s="47">
        <f t="shared" si="299"/>
        <v>3435.6307164674849</v>
      </c>
    </row>
    <row r="2707" spans="1:16" x14ac:dyDescent="0.25">
      <c r="A2707" s="56">
        <v>7694</v>
      </c>
      <c r="B2707" s="43" t="s">
        <v>1415</v>
      </c>
      <c r="C2707" s="43" t="s">
        <v>1416</v>
      </c>
      <c r="D2707" s="57" t="s">
        <v>133</v>
      </c>
      <c r="E2707" s="44">
        <v>600</v>
      </c>
      <c r="F2707" s="58">
        <v>35155</v>
      </c>
      <c r="G2707" s="45">
        <v>36</v>
      </c>
      <c r="H2707" s="45">
        <v>-19.86</v>
      </c>
      <c r="I2707" s="59">
        <f t="shared" si="294"/>
        <v>16.14</v>
      </c>
      <c r="J2707" s="44">
        <f t="shared" si="295"/>
        <v>1996</v>
      </c>
      <c r="K2707" s="44">
        <f t="shared" si="296"/>
        <v>27</v>
      </c>
      <c r="L2707" s="59">
        <f>VLOOKUP(J2707,'SF CCI, BCI'!A:F,5)</f>
        <v>6629.61</v>
      </c>
      <c r="M2707" s="59">
        <f t="shared" si="300"/>
        <v>2.317973455452131</v>
      </c>
      <c r="N2707" s="47">
        <f t="shared" si="297"/>
        <v>83.447044396276709</v>
      </c>
      <c r="O2707" s="44">
        <f t="shared" si="298"/>
        <v>23</v>
      </c>
      <c r="P2707" s="47">
        <f t="shared" si="299"/>
        <v>37.412091570997397</v>
      </c>
    </row>
    <row r="2708" spans="1:16" x14ac:dyDescent="0.25">
      <c r="A2708" s="56">
        <v>7695</v>
      </c>
      <c r="B2708" s="43" t="s">
        <v>1415</v>
      </c>
      <c r="C2708" s="43" t="s">
        <v>1416</v>
      </c>
      <c r="D2708" s="57" t="s">
        <v>133</v>
      </c>
      <c r="E2708" s="44">
        <v>600</v>
      </c>
      <c r="F2708" s="58">
        <v>35155</v>
      </c>
      <c r="G2708" s="45">
        <v>417.87</v>
      </c>
      <c r="H2708" s="45">
        <v>-238.94</v>
      </c>
      <c r="I2708" s="59">
        <f t="shared" si="294"/>
        <v>178.93</v>
      </c>
      <c r="J2708" s="44">
        <f t="shared" si="295"/>
        <v>1996</v>
      </c>
      <c r="K2708" s="44">
        <f t="shared" si="296"/>
        <v>27</v>
      </c>
      <c r="L2708" s="59">
        <f>VLOOKUP(J2708,'SF CCI, BCI'!A:F,5)</f>
        <v>6629.61</v>
      </c>
      <c r="M2708" s="59">
        <f t="shared" si="300"/>
        <v>2.317973455452131</v>
      </c>
      <c r="N2708" s="47">
        <f t="shared" si="297"/>
        <v>968.61156782978196</v>
      </c>
      <c r="O2708" s="44">
        <f t="shared" si="298"/>
        <v>23</v>
      </c>
      <c r="P2708" s="47">
        <f t="shared" si="299"/>
        <v>414.75499038404979</v>
      </c>
    </row>
    <row r="2709" spans="1:16" x14ac:dyDescent="0.25">
      <c r="A2709" s="56">
        <v>7696</v>
      </c>
      <c r="B2709" s="43" t="s">
        <v>1415</v>
      </c>
      <c r="C2709" s="43" t="s">
        <v>1416</v>
      </c>
      <c r="D2709" s="57" t="s">
        <v>133</v>
      </c>
      <c r="E2709" s="44">
        <v>600</v>
      </c>
      <c r="F2709" s="58">
        <v>35155</v>
      </c>
      <c r="G2709" s="45">
        <v>6309.33</v>
      </c>
      <c r="H2709" s="45">
        <v>-3587.5299999999997</v>
      </c>
      <c r="I2709" s="59">
        <f t="shared" si="294"/>
        <v>2721.8</v>
      </c>
      <c r="J2709" s="44">
        <f t="shared" si="295"/>
        <v>1996</v>
      </c>
      <c r="K2709" s="44">
        <f t="shared" si="296"/>
        <v>27</v>
      </c>
      <c r="L2709" s="59">
        <f>VLOOKUP(J2709,'SF CCI, BCI'!A:F,5)</f>
        <v>6629.61</v>
      </c>
      <c r="M2709" s="59">
        <f t="shared" si="300"/>
        <v>2.317973455452131</v>
      </c>
      <c r="N2709" s="47">
        <f t="shared" si="297"/>
        <v>14624.859461687793</v>
      </c>
      <c r="O2709" s="44">
        <f t="shared" si="298"/>
        <v>23</v>
      </c>
      <c r="P2709" s="47">
        <f t="shared" si="299"/>
        <v>6309.0601510496108</v>
      </c>
    </row>
    <row r="2710" spans="1:16" x14ac:dyDescent="0.25">
      <c r="A2710" s="56">
        <v>7697</v>
      </c>
      <c r="B2710" s="43" t="s">
        <v>1415</v>
      </c>
      <c r="C2710" s="43" t="s">
        <v>1416</v>
      </c>
      <c r="D2710" s="57" t="s">
        <v>133</v>
      </c>
      <c r="E2710" s="44">
        <v>600</v>
      </c>
      <c r="F2710" s="58">
        <v>35155</v>
      </c>
      <c r="G2710" s="45">
        <v>3863.57</v>
      </c>
      <c r="H2710" s="45">
        <v>-2213.4499999999998</v>
      </c>
      <c r="I2710" s="59">
        <f t="shared" si="294"/>
        <v>1650.1200000000003</v>
      </c>
      <c r="J2710" s="44">
        <f t="shared" si="295"/>
        <v>1996</v>
      </c>
      <c r="K2710" s="44">
        <f t="shared" si="296"/>
        <v>27</v>
      </c>
      <c r="L2710" s="59">
        <f>VLOOKUP(J2710,'SF CCI, BCI'!A:F,5)</f>
        <v>6629.61</v>
      </c>
      <c r="M2710" s="59">
        <f t="shared" si="300"/>
        <v>2.317973455452131</v>
      </c>
      <c r="N2710" s="47">
        <f t="shared" si="297"/>
        <v>8955.65270328119</v>
      </c>
      <c r="O2710" s="44">
        <f t="shared" si="298"/>
        <v>23</v>
      </c>
      <c r="P2710" s="47">
        <f t="shared" si="299"/>
        <v>3824.9343583106711</v>
      </c>
    </row>
    <row r="2711" spans="1:16" x14ac:dyDescent="0.25">
      <c r="A2711" s="56">
        <v>7698</v>
      </c>
      <c r="B2711" s="43" t="s">
        <v>1415</v>
      </c>
      <c r="C2711" s="43" t="s">
        <v>1416</v>
      </c>
      <c r="D2711" s="57" t="s">
        <v>133</v>
      </c>
      <c r="E2711" s="44">
        <v>600</v>
      </c>
      <c r="F2711" s="58">
        <v>35155</v>
      </c>
      <c r="G2711" s="45">
        <v>8202.1299999999992</v>
      </c>
      <c r="H2711" s="45">
        <v>-4664.3799999999992</v>
      </c>
      <c r="I2711" s="59">
        <f t="shared" si="294"/>
        <v>3537.75</v>
      </c>
      <c r="J2711" s="44">
        <f t="shared" si="295"/>
        <v>1996</v>
      </c>
      <c r="K2711" s="44">
        <f t="shared" si="296"/>
        <v>27</v>
      </c>
      <c r="L2711" s="59">
        <f>VLOOKUP(J2711,'SF CCI, BCI'!A:F,5)</f>
        <v>6629.61</v>
      </c>
      <c r="M2711" s="59">
        <f t="shared" si="300"/>
        <v>2.317973455452131</v>
      </c>
      <c r="N2711" s="47">
        <f t="shared" si="297"/>
        <v>19012.319618167585</v>
      </c>
      <c r="O2711" s="44">
        <f t="shared" si="298"/>
        <v>23</v>
      </c>
      <c r="P2711" s="47">
        <f t="shared" si="299"/>
        <v>8200.4105920257771</v>
      </c>
    </row>
    <row r="2712" spans="1:16" x14ac:dyDescent="0.25">
      <c r="A2712" s="56">
        <v>7699</v>
      </c>
      <c r="B2712" s="43" t="s">
        <v>1417</v>
      </c>
      <c r="C2712" s="43" t="s">
        <v>1418</v>
      </c>
      <c r="D2712" s="57" t="s">
        <v>133</v>
      </c>
      <c r="E2712" s="44">
        <v>600</v>
      </c>
      <c r="F2712" s="58">
        <v>35155</v>
      </c>
      <c r="G2712" s="45">
        <v>-120.03</v>
      </c>
      <c r="H2712" s="45">
        <v>66.23</v>
      </c>
      <c r="I2712" s="59">
        <f t="shared" si="294"/>
        <v>-53.8</v>
      </c>
      <c r="J2712" s="44">
        <f t="shared" si="295"/>
        <v>1996</v>
      </c>
      <c r="K2712" s="44">
        <f t="shared" si="296"/>
        <v>27</v>
      </c>
      <c r="L2712" s="59">
        <f>VLOOKUP(J2712,'SF CCI, BCI'!A:F,5)</f>
        <v>6629.61</v>
      </c>
      <c r="M2712" s="59">
        <f t="shared" si="300"/>
        <v>2.317973455452131</v>
      </c>
      <c r="N2712" s="47">
        <f t="shared" si="297"/>
        <v>-278.22635385791926</v>
      </c>
      <c r="O2712" s="44">
        <f t="shared" si="298"/>
        <v>23</v>
      </c>
      <c r="P2712" s="47">
        <f t="shared" si="299"/>
        <v>-124.70697190332464</v>
      </c>
    </row>
    <row r="2713" spans="1:16" x14ac:dyDescent="0.25">
      <c r="A2713" s="56">
        <v>7700</v>
      </c>
      <c r="B2713" s="43" t="s">
        <v>1417</v>
      </c>
      <c r="C2713" s="43" t="s">
        <v>1418</v>
      </c>
      <c r="D2713" s="57" t="s">
        <v>133</v>
      </c>
      <c r="E2713" s="44">
        <v>600</v>
      </c>
      <c r="F2713" s="58">
        <v>35155</v>
      </c>
      <c r="G2713" s="45">
        <v>-51.75</v>
      </c>
      <c r="H2713" s="45">
        <v>28.76</v>
      </c>
      <c r="I2713" s="59">
        <f t="shared" si="294"/>
        <v>-22.99</v>
      </c>
      <c r="J2713" s="44">
        <f t="shared" si="295"/>
        <v>1996</v>
      </c>
      <c r="K2713" s="44">
        <f t="shared" si="296"/>
        <v>27</v>
      </c>
      <c r="L2713" s="59">
        <f>VLOOKUP(J2713,'SF CCI, BCI'!A:F,5)</f>
        <v>6629.61</v>
      </c>
      <c r="M2713" s="59">
        <f t="shared" si="300"/>
        <v>2.317973455452131</v>
      </c>
      <c r="N2713" s="47">
        <f t="shared" si="297"/>
        <v>-119.95512631964777</v>
      </c>
      <c r="O2713" s="44">
        <f t="shared" si="298"/>
        <v>23</v>
      </c>
      <c r="P2713" s="47">
        <f t="shared" si="299"/>
        <v>-53.290209740844489</v>
      </c>
    </row>
    <row r="2714" spans="1:16" x14ac:dyDescent="0.25">
      <c r="A2714" s="56">
        <v>7701</v>
      </c>
      <c r="B2714" s="43" t="s">
        <v>1417</v>
      </c>
      <c r="C2714" s="43" t="s">
        <v>1418</v>
      </c>
      <c r="D2714" s="57" t="s">
        <v>133</v>
      </c>
      <c r="E2714" s="44">
        <v>600</v>
      </c>
      <c r="F2714" s="58">
        <v>35155</v>
      </c>
      <c r="G2714" s="45">
        <v>-156.04</v>
      </c>
      <c r="H2714" s="45">
        <v>86.11</v>
      </c>
      <c r="I2714" s="59">
        <f t="shared" si="294"/>
        <v>-69.929999999999993</v>
      </c>
      <c r="J2714" s="44">
        <f t="shared" si="295"/>
        <v>1996</v>
      </c>
      <c r="K2714" s="44">
        <f t="shared" si="296"/>
        <v>27</v>
      </c>
      <c r="L2714" s="59">
        <f>VLOOKUP(J2714,'SF CCI, BCI'!A:F,5)</f>
        <v>6629.61</v>
      </c>
      <c r="M2714" s="59">
        <f t="shared" si="300"/>
        <v>2.317973455452131</v>
      </c>
      <c r="N2714" s="47">
        <f t="shared" si="297"/>
        <v>-361.69657798875051</v>
      </c>
      <c r="O2714" s="44">
        <f t="shared" si="298"/>
        <v>23</v>
      </c>
      <c r="P2714" s="47">
        <f t="shared" si="299"/>
        <v>-162.09588373976749</v>
      </c>
    </row>
    <row r="2715" spans="1:16" x14ac:dyDescent="0.25">
      <c r="A2715" s="56">
        <v>7702</v>
      </c>
      <c r="B2715" s="43" t="s">
        <v>1417</v>
      </c>
      <c r="C2715" s="43" t="s">
        <v>1418</v>
      </c>
      <c r="D2715" s="57" t="s">
        <v>133</v>
      </c>
      <c r="E2715" s="44">
        <v>600</v>
      </c>
      <c r="F2715" s="58">
        <v>35155</v>
      </c>
      <c r="G2715" s="45">
        <v>1067.8699999999999</v>
      </c>
      <c r="H2715" s="45">
        <v>-589.1099999999999</v>
      </c>
      <c r="I2715" s="59">
        <f t="shared" si="294"/>
        <v>478.76</v>
      </c>
      <c r="J2715" s="44">
        <f t="shared" si="295"/>
        <v>1996</v>
      </c>
      <c r="K2715" s="44">
        <f t="shared" si="296"/>
        <v>27</v>
      </c>
      <c r="L2715" s="59">
        <f>VLOOKUP(J2715,'SF CCI, BCI'!A:F,5)</f>
        <v>6629.61</v>
      </c>
      <c r="M2715" s="59">
        <f t="shared" si="300"/>
        <v>2.317973455452131</v>
      </c>
      <c r="N2715" s="47">
        <f t="shared" si="297"/>
        <v>2475.2943138736669</v>
      </c>
      <c r="O2715" s="44">
        <f t="shared" si="298"/>
        <v>23</v>
      </c>
      <c r="P2715" s="47">
        <f t="shared" si="299"/>
        <v>1109.7529715322621</v>
      </c>
    </row>
    <row r="2716" spans="1:16" x14ac:dyDescent="0.25">
      <c r="A2716" s="56">
        <v>7703</v>
      </c>
      <c r="B2716" s="43" t="s">
        <v>1417</v>
      </c>
      <c r="C2716" s="43" t="s">
        <v>1418</v>
      </c>
      <c r="D2716" s="57" t="s">
        <v>133</v>
      </c>
      <c r="E2716" s="44">
        <v>600</v>
      </c>
      <c r="F2716" s="58">
        <v>35155</v>
      </c>
      <c r="G2716" s="45">
        <v>196.79</v>
      </c>
      <c r="H2716" s="45">
        <v>-108.67999999999999</v>
      </c>
      <c r="I2716" s="59">
        <f t="shared" si="294"/>
        <v>88.11</v>
      </c>
      <c r="J2716" s="44">
        <f t="shared" si="295"/>
        <v>1996</v>
      </c>
      <c r="K2716" s="44">
        <f t="shared" si="296"/>
        <v>27</v>
      </c>
      <c r="L2716" s="59">
        <f>VLOOKUP(J2716,'SF CCI, BCI'!A:F,5)</f>
        <v>6629.61</v>
      </c>
      <c r="M2716" s="59">
        <f t="shared" si="300"/>
        <v>2.317973455452131</v>
      </c>
      <c r="N2716" s="47">
        <f t="shared" si="297"/>
        <v>456.15399629842483</v>
      </c>
      <c r="O2716" s="44">
        <f t="shared" si="298"/>
        <v>23</v>
      </c>
      <c r="P2716" s="47">
        <f t="shared" si="299"/>
        <v>204.23664115988726</v>
      </c>
    </row>
    <row r="2717" spans="1:16" x14ac:dyDescent="0.25">
      <c r="A2717" s="56">
        <v>7704</v>
      </c>
      <c r="B2717" s="43" t="s">
        <v>1417</v>
      </c>
      <c r="C2717" s="43" t="s">
        <v>1418</v>
      </c>
      <c r="D2717" s="57" t="s">
        <v>133</v>
      </c>
      <c r="E2717" s="44">
        <v>600</v>
      </c>
      <c r="F2717" s="58">
        <v>35155</v>
      </c>
      <c r="G2717" s="45">
        <v>6.75</v>
      </c>
      <c r="H2717" s="45">
        <v>-3.71</v>
      </c>
      <c r="I2717" s="59">
        <f t="shared" si="294"/>
        <v>3.04</v>
      </c>
      <c r="J2717" s="44">
        <f t="shared" si="295"/>
        <v>1996</v>
      </c>
      <c r="K2717" s="44">
        <f t="shared" si="296"/>
        <v>27</v>
      </c>
      <c r="L2717" s="59">
        <f>VLOOKUP(J2717,'SF CCI, BCI'!A:F,5)</f>
        <v>6629.61</v>
      </c>
      <c r="M2717" s="59">
        <f t="shared" si="300"/>
        <v>2.317973455452131</v>
      </c>
      <c r="N2717" s="47">
        <f t="shared" si="297"/>
        <v>15.646320824301885</v>
      </c>
      <c r="O2717" s="44">
        <f t="shared" si="298"/>
        <v>23</v>
      </c>
      <c r="P2717" s="47">
        <f t="shared" si="299"/>
        <v>7.0466393045744784</v>
      </c>
    </row>
    <row r="2718" spans="1:16" x14ac:dyDescent="0.25">
      <c r="A2718" s="56">
        <v>7705</v>
      </c>
      <c r="B2718" s="43" t="s">
        <v>1417</v>
      </c>
      <c r="C2718" s="43" t="s">
        <v>1418</v>
      </c>
      <c r="D2718" s="57" t="s">
        <v>133</v>
      </c>
      <c r="E2718" s="44">
        <v>600</v>
      </c>
      <c r="F2718" s="58">
        <v>35155</v>
      </c>
      <c r="G2718" s="45">
        <v>255.83</v>
      </c>
      <c r="H2718" s="45">
        <v>-141.32</v>
      </c>
      <c r="I2718" s="59">
        <f t="shared" si="294"/>
        <v>114.51000000000002</v>
      </c>
      <c r="J2718" s="44">
        <f t="shared" si="295"/>
        <v>1996</v>
      </c>
      <c r="K2718" s="44">
        <f t="shared" si="296"/>
        <v>27</v>
      </c>
      <c r="L2718" s="59">
        <f>VLOOKUP(J2718,'SF CCI, BCI'!A:F,5)</f>
        <v>6629.61</v>
      </c>
      <c r="M2718" s="59">
        <f t="shared" si="300"/>
        <v>2.317973455452131</v>
      </c>
      <c r="N2718" s="47">
        <f t="shared" si="297"/>
        <v>593.00714910831869</v>
      </c>
      <c r="O2718" s="44">
        <f t="shared" si="298"/>
        <v>23</v>
      </c>
      <c r="P2718" s="47">
        <f t="shared" si="299"/>
        <v>265.43114038382356</v>
      </c>
    </row>
    <row r="2719" spans="1:16" x14ac:dyDescent="0.25">
      <c r="A2719" s="56">
        <v>7706</v>
      </c>
      <c r="B2719" s="43" t="s">
        <v>1417</v>
      </c>
      <c r="C2719" s="43" t="s">
        <v>1418</v>
      </c>
      <c r="D2719" s="57" t="s">
        <v>133</v>
      </c>
      <c r="E2719" s="44">
        <v>600</v>
      </c>
      <c r="F2719" s="58">
        <v>35155</v>
      </c>
      <c r="G2719" s="45">
        <v>220.63</v>
      </c>
      <c r="H2719" s="45">
        <v>-121.82000000000001</v>
      </c>
      <c r="I2719" s="59">
        <f t="shared" si="294"/>
        <v>98.809999999999988</v>
      </c>
      <c r="J2719" s="44">
        <f t="shared" si="295"/>
        <v>1996</v>
      </c>
      <c r="K2719" s="44">
        <f t="shared" si="296"/>
        <v>27</v>
      </c>
      <c r="L2719" s="59">
        <f>VLOOKUP(J2719,'SF CCI, BCI'!A:F,5)</f>
        <v>6629.61</v>
      </c>
      <c r="M2719" s="59">
        <f t="shared" si="300"/>
        <v>2.317973455452131</v>
      </c>
      <c r="N2719" s="47">
        <f t="shared" si="297"/>
        <v>511.41448347640363</v>
      </c>
      <c r="O2719" s="44">
        <f t="shared" si="298"/>
        <v>23</v>
      </c>
      <c r="P2719" s="47">
        <f t="shared" si="299"/>
        <v>229.03895713322504</v>
      </c>
    </row>
    <row r="2720" spans="1:16" x14ac:dyDescent="0.25">
      <c r="A2720" s="56">
        <v>7707</v>
      </c>
      <c r="B2720" s="43" t="s">
        <v>1417</v>
      </c>
      <c r="C2720" s="43" t="s">
        <v>1418</v>
      </c>
      <c r="D2720" s="57" t="s">
        <v>133</v>
      </c>
      <c r="E2720" s="44">
        <v>600</v>
      </c>
      <c r="F2720" s="58">
        <v>35155</v>
      </c>
      <c r="G2720" s="45">
        <v>130</v>
      </c>
      <c r="H2720" s="45">
        <v>-71.87</v>
      </c>
      <c r="I2720" s="59">
        <f t="shared" si="294"/>
        <v>58.129999999999995</v>
      </c>
      <c r="J2720" s="44">
        <f t="shared" si="295"/>
        <v>1996</v>
      </c>
      <c r="K2720" s="44">
        <f t="shared" si="296"/>
        <v>27</v>
      </c>
      <c r="L2720" s="59">
        <f>VLOOKUP(J2720,'SF CCI, BCI'!A:F,5)</f>
        <v>6629.61</v>
      </c>
      <c r="M2720" s="59">
        <f t="shared" si="300"/>
        <v>2.317973455452131</v>
      </c>
      <c r="N2720" s="47">
        <f t="shared" si="297"/>
        <v>301.336549208777</v>
      </c>
      <c r="O2720" s="44">
        <f t="shared" si="298"/>
        <v>23</v>
      </c>
      <c r="P2720" s="47">
        <f t="shared" si="299"/>
        <v>134.74379696543235</v>
      </c>
    </row>
    <row r="2721" spans="1:16" x14ac:dyDescent="0.25">
      <c r="A2721" s="56">
        <v>7708</v>
      </c>
      <c r="B2721" s="43" t="s">
        <v>1417</v>
      </c>
      <c r="C2721" s="43" t="s">
        <v>1418</v>
      </c>
      <c r="D2721" s="57" t="s">
        <v>133</v>
      </c>
      <c r="E2721" s="44">
        <v>600</v>
      </c>
      <c r="F2721" s="58">
        <v>35155</v>
      </c>
      <c r="G2721" s="45">
        <v>2061.62</v>
      </c>
      <c r="H2721" s="45">
        <v>-1137.5899999999999</v>
      </c>
      <c r="I2721" s="59">
        <f t="shared" si="294"/>
        <v>924.03</v>
      </c>
      <c r="J2721" s="44">
        <f t="shared" si="295"/>
        <v>1996</v>
      </c>
      <c r="K2721" s="44">
        <f t="shared" si="296"/>
        <v>27</v>
      </c>
      <c r="L2721" s="59">
        <f>VLOOKUP(J2721,'SF CCI, BCI'!A:F,5)</f>
        <v>6629.61</v>
      </c>
      <c r="M2721" s="59">
        <f t="shared" si="300"/>
        <v>2.317973455452131</v>
      </c>
      <c r="N2721" s="47">
        <f t="shared" si="297"/>
        <v>4778.7804352292223</v>
      </c>
      <c r="O2721" s="44">
        <f t="shared" si="298"/>
        <v>23</v>
      </c>
      <c r="P2721" s="47">
        <f t="shared" si="299"/>
        <v>2141.8770120414324</v>
      </c>
    </row>
    <row r="2722" spans="1:16" x14ac:dyDescent="0.25">
      <c r="A2722" s="56">
        <v>7709</v>
      </c>
      <c r="B2722" s="43" t="s">
        <v>1417</v>
      </c>
      <c r="C2722" s="43" t="s">
        <v>1418</v>
      </c>
      <c r="D2722" s="57" t="s">
        <v>133</v>
      </c>
      <c r="E2722" s="44">
        <v>600</v>
      </c>
      <c r="F2722" s="58">
        <v>35155</v>
      </c>
      <c r="G2722" s="45">
        <v>640.02</v>
      </c>
      <c r="H2722" s="45">
        <v>-353.25</v>
      </c>
      <c r="I2722" s="59">
        <f t="shared" si="294"/>
        <v>286.77</v>
      </c>
      <c r="J2722" s="44">
        <f t="shared" si="295"/>
        <v>1996</v>
      </c>
      <c r="K2722" s="44">
        <f t="shared" si="296"/>
        <v>27</v>
      </c>
      <c r="L2722" s="59">
        <f>VLOOKUP(J2722,'SF CCI, BCI'!A:F,5)</f>
        <v>6629.61</v>
      </c>
      <c r="M2722" s="59">
        <f t="shared" si="300"/>
        <v>2.317973455452131</v>
      </c>
      <c r="N2722" s="47">
        <f t="shared" si="297"/>
        <v>1483.5493709584728</v>
      </c>
      <c r="O2722" s="44">
        <f t="shared" si="298"/>
        <v>23</v>
      </c>
      <c r="P2722" s="47">
        <f t="shared" si="299"/>
        <v>664.72524782000755</v>
      </c>
    </row>
    <row r="2723" spans="1:16" x14ac:dyDescent="0.25">
      <c r="A2723" s="56">
        <v>7710</v>
      </c>
      <c r="B2723" s="43" t="s">
        <v>1417</v>
      </c>
      <c r="C2723" s="43" t="s">
        <v>1418</v>
      </c>
      <c r="D2723" s="57" t="s">
        <v>133</v>
      </c>
      <c r="E2723" s="44">
        <v>600</v>
      </c>
      <c r="F2723" s="58">
        <v>35155</v>
      </c>
      <c r="G2723" s="45">
        <v>2680.11</v>
      </c>
      <c r="H2723" s="45">
        <v>-1478.74</v>
      </c>
      <c r="I2723" s="59">
        <f t="shared" si="294"/>
        <v>1201.3700000000001</v>
      </c>
      <c r="J2723" s="44">
        <f t="shared" si="295"/>
        <v>1996</v>
      </c>
      <c r="K2723" s="44">
        <f t="shared" si="296"/>
        <v>27</v>
      </c>
      <c r="L2723" s="59">
        <f>VLOOKUP(J2723,'SF CCI, BCI'!A:F,5)</f>
        <v>6629.61</v>
      </c>
      <c r="M2723" s="59">
        <f t="shared" si="300"/>
        <v>2.317973455452131</v>
      </c>
      <c r="N2723" s="47">
        <f t="shared" si="297"/>
        <v>6212.4238376918111</v>
      </c>
      <c r="O2723" s="44">
        <f t="shared" si="298"/>
        <v>23</v>
      </c>
      <c r="P2723" s="47">
        <f t="shared" si="299"/>
        <v>2784.7437701765271</v>
      </c>
    </row>
    <row r="2724" spans="1:16" x14ac:dyDescent="0.25">
      <c r="A2724" s="56">
        <v>7711</v>
      </c>
      <c r="B2724" s="43" t="s">
        <v>1417</v>
      </c>
      <c r="C2724" s="43" t="s">
        <v>1418</v>
      </c>
      <c r="D2724" s="57" t="s">
        <v>133</v>
      </c>
      <c r="E2724" s="44">
        <v>600</v>
      </c>
      <c r="F2724" s="58">
        <v>35155</v>
      </c>
      <c r="G2724" s="45">
        <v>55</v>
      </c>
      <c r="H2724" s="45">
        <v>-30.24</v>
      </c>
      <c r="I2724" s="59">
        <f t="shared" si="294"/>
        <v>24.76</v>
      </c>
      <c r="J2724" s="44">
        <f t="shared" si="295"/>
        <v>1996</v>
      </c>
      <c r="K2724" s="44">
        <f t="shared" si="296"/>
        <v>27</v>
      </c>
      <c r="L2724" s="59">
        <f>VLOOKUP(J2724,'SF CCI, BCI'!A:F,5)</f>
        <v>6629.61</v>
      </c>
      <c r="M2724" s="59">
        <f t="shared" si="300"/>
        <v>2.317973455452131</v>
      </c>
      <c r="N2724" s="47">
        <f t="shared" si="297"/>
        <v>127.4885400498672</v>
      </c>
      <c r="O2724" s="44">
        <f t="shared" si="298"/>
        <v>23</v>
      </c>
      <c r="P2724" s="47">
        <f t="shared" si="299"/>
        <v>57.393022756994768</v>
      </c>
    </row>
    <row r="2725" spans="1:16" x14ac:dyDescent="0.25">
      <c r="A2725" s="56">
        <v>7712</v>
      </c>
      <c r="B2725" s="43" t="s">
        <v>1417</v>
      </c>
      <c r="C2725" s="43" t="s">
        <v>1418</v>
      </c>
      <c r="D2725" s="57" t="s">
        <v>133</v>
      </c>
      <c r="E2725" s="44">
        <v>600</v>
      </c>
      <c r="F2725" s="58">
        <v>35155</v>
      </c>
      <c r="G2725" s="45">
        <v>1259.77</v>
      </c>
      <c r="H2725" s="45">
        <v>-695.04</v>
      </c>
      <c r="I2725" s="59">
        <f t="shared" si="294"/>
        <v>564.73</v>
      </c>
      <c r="J2725" s="44">
        <f t="shared" si="295"/>
        <v>1996</v>
      </c>
      <c r="K2725" s="44">
        <f t="shared" si="296"/>
        <v>27</v>
      </c>
      <c r="L2725" s="59">
        <f>VLOOKUP(J2725,'SF CCI, BCI'!A:F,5)</f>
        <v>6629.61</v>
      </c>
      <c r="M2725" s="59">
        <f t="shared" si="300"/>
        <v>2.317973455452131</v>
      </c>
      <c r="N2725" s="47">
        <f t="shared" si="297"/>
        <v>2920.1134199749308</v>
      </c>
      <c r="O2725" s="44">
        <f t="shared" si="298"/>
        <v>23</v>
      </c>
      <c r="P2725" s="47">
        <f t="shared" si="299"/>
        <v>1309.029149497482</v>
      </c>
    </row>
    <row r="2726" spans="1:16" x14ac:dyDescent="0.25">
      <c r="A2726" s="56">
        <v>7713</v>
      </c>
      <c r="B2726" s="43" t="s">
        <v>1417</v>
      </c>
      <c r="C2726" s="43" t="s">
        <v>1418</v>
      </c>
      <c r="D2726" s="57" t="s">
        <v>133</v>
      </c>
      <c r="E2726" s="44">
        <v>600</v>
      </c>
      <c r="F2726" s="58">
        <v>35155</v>
      </c>
      <c r="G2726" s="45">
        <v>120</v>
      </c>
      <c r="H2726" s="45">
        <v>-66.2</v>
      </c>
      <c r="I2726" s="59">
        <f t="shared" si="294"/>
        <v>53.8</v>
      </c>
      <c r="J2726" s="44">
        <f t="shared" si="295"/>
        <v>1996</v>
      </c>
      <c r="K2726" s="44">
        <f t="shared" si="296"/>
        <v>27</v>
      </c>
      <c r="L2726" s="59">
        <f>VLOOKUP(J2726,'SF CCI, BCI'!A:F,5)</f>
        <v>6629.61</v>
      </c>
      <c r="M2726" s="59">
        <f t="shared" si="300"/>
        <v>2.317973455452131</v>
      </c>
      <c r="N2726" s="47">
        <f t="shared" si="297"/>
        <v>278.1568146542557</v>
      </c>
      <c r="O2726" s="44">
        <f t="shared" si="298"/>
        <v>23</v>
      </c>
      <c r="P2726" s="47">
        <f t="shared" si="299"/>
        <v>124.70697190332464</v>
      </c>
    </row>
    <row r="2727" spans="1:16" x14ac:dyDescent="0.25">
      <c r="A2727" s="56">
        <v>7714</v>
      </c>
      <c r="B2727" s="43" t="s">
        <v>1417</v>
      </c>
      <c r="C2727" s="43" t="s">
        <v>1418</v>
      </c>
      <c r="D2727" s="57" t="s">
        <v>133</v>
      </c>
      <c r="E2727" s="44">
        <v>600</v>
      </c>
      <c r="F2727" s="58">
        <v>35155</v>
      </c>
      <c r="G2727" s="45">
        <v>245.99</v>
      </c>
      <c r="H2727" s="45">
        <v>-135.75</v>
      </c>
      <c r="I2727" s="59">
        <f t="shared" si="294"/>
        <v>110.24000000000001</v>
      </c>
      <c r="J2727" s="44">
        <f t="shared" si="295"/>
        <v>1996</v>
      </c>
      <c r="K2727" s="44">
        <f t="shared" si="296"/>
        <v>27</v>
      </c>
      <c r="L2727" s="59">
        <f>VLOOKUP(J2727,'SF CCI, BCI'!A:F,5)</f>
        <v>6629.61</v>
      </c>
      <c r="M2727" s="59">
        <f t="shared" si="300"/>
        <v>2.317973455452131</v>
      </c>
      <c r="N2727" s="47">
        <f t="shared" si="297"/>
        <v>570.19829030666972</v>
      </c>
      <c r="O2727" s="44">
        <f t="shared" si="298"/>
        <v>23</v>
      </c>
      <c r="P2727" s="47">
        <f t="shared" si="299"/>
        <v>255.53339372904293</v>
      </c>
    </row>
    <row r="2728" spans="1:16" x14ac:dyDescent="0.25">
      <c r="A2728" s="56">
        <v>7715</v>
      </c>
      <c r="B2728" s="43" t="s">
        <v>1417</v>
      </c>
      <c r="C2728" s="43" t="s">
        <v>1418</v>
      </c>
      <c r="D2728" s="57" t="s">
        <v>133</v>
      </c>
      <c r="E2728" s="44">
        <v>600</v>
      </c>
      <c r="F2728" s="58">
        <v>35155</v>
      </c>
      <c r="G2728" s="45">
        <v>15.75</v>
      </c>
      <c r="H2728" s="45">
        <v>-8.91</v>
      </c>
      <c r="I2728" s="59">
        <f t="shared" si="294"/>
        <v>6.84</v>
      </c>
      <c r="J2728" s="44">
        <f t="shared" si="295"/>
        <v>1996</v>
      </c>
      <c r="K2728" s="44">
        <f t="shared" si="296"/>
        <v>27</v>
      </c>
      <c r="L2728" s="59">
        <f>VLOOKUP(J2728,'SF CCI, BCI'!A:F,5)</f>
        <v>6629.61</v>
      </c>
      <c r="M2728" s="59">
        <f t="shared" si="300"/>
        <v>2.317973455452131</v>
      </c>
      <c r="N2728" s="47">
        <f t="shared" si="297"/>
        <v>36.508081923371066</v>
      </c>
      <c r="O2728" s="44">
        <f t="shared" si="298"/>
        <v>23</v>
      </c>
      <c r="P2728" s="47">
        <f t="shared" si="299"/>
        <v>15.854938435292576</v>
      </c>
    </row>
    <row r="2729" spans="1:16" x14ac:dyDescent="0.25">
      <c r="A2729" s="56">
        <v>7716</v>
      </c>
      <c r="B2729" s="43" t="s">
        <v>1417</v>
      </c>
      <c r="C2729" s="43" t="s">
        <v>1418</v>
      </c>
      <c r="D2729" s="57" t="s">
        <v>133</v>
      </c>
      <c r="E2729" s="44">
        <v>600</v>
      </c>
      <c r="F2729" s="58">
        <v>35155</v>
      </c>
      <c r="G2729" s="45">
        <v>319.79000000000002</v>
      </c>
      <c r="H2729" s="45">
        <v>-176.31</v>
      </c>
      <c r="I2729" s="59">
        <f t="shared" si="294"/>
        <v>143.48000000000002</v>
      </c>
      <c r="J2729" s="44">
        <f t="shared" si="295"/>
        <v>1996</v>
      </c>
      <c r="K2729" s="44">
        <f t="shared" si="296"/>
        <v>27</v>
      </c>
      <c r="L2729" s="59">
        <f>VLOOKUP(J2729,'SF CCI, BCI'!A:F,5)</f>
        <v>6629.61</v>
      </c>
      <c r="M2729" s="59">
        <f t="shared" si="300"/>
        <v>2.317973455452131</v>
      </c>
      <c r="N2729" s="47">
        <f t="shared" si="297"/>
        <v>741.26473131903697</v>
      </c>
      <c r="O2729" s="44">
        <f t="shared" si="298"/>
        <v>23</v>
      </c>
      <c r="P2729" s="47">
        <f t="shared" si="299"/>
        <v>332.58283138827181</v>
      </c>
    </row>
    <row r="2730" spans="1:16" x14ac:dyDescent="0.25">
      <c r="A2730" s="56">
        <v>7717</v>
      </c>
      <c r="B2730" s="43" t="s">
        <v>1417</v>
      </c>
      <c r="C2730" s="43" t="s">
        <v>1418</v>
      </c>
      <c r="D2730" s="57" t="s">
        <v>133</v>
      </c>
      <c r="E2730" s="44">
        <v>600</v>
      </c>
      <c r="F2730" s="58">
        <v>35155</v>
      </c>
      <c r="G2730" s="45">
        <v>262.36</v>
      </c>
      <c r="H2730" s="45">
        <v>-144.88999999999999</v>
      </c>
      <c r="I2730" s="59">
        <f t="shared" si="294"/>
        <v>117.47000000000003</v>
      </c>
      <c r="J2730" s="44">
        <f t="shared" si="295"/>
        <v>1996</v>
      </c>
      <c r="K2730" s="44">
        <f t="shared" si="296"/>
        <v>27</v>
      </c>
      <c r="L2730" s="59">
        <f>VLOOKUP(J2730,'SF CCI, BCI'!A:F,5)</f>
        <v>6629.61</v>
      </c>
      <c r="M2730" s="59">
        <f t="shared" si="300"/>
        <v>2.317973455452131</v>
      </c>
      <c r="N2730" s="47">
        <f t="shared" si="297"/>
        <v>608.1435157724211</v>
      </c>
      <c r="O2730" s="44">
        <f t="shared" si="298"/>
        <v>23</v>
      </c>
      <c r="P2730" s="47">
        <f t="shared" si="299"/>
        <v>272.29234181196188</v>
      </c>
    </row>
    <row r="2731" spans="1:16" x14ac:dyDescent="0.25">
      <c r="A2731" s="56">
        <v>7718</v>
      </c>
      <c r="B2731" s="43" t="s">
        <v>1417</v>
      </c>
      <c r="C2731" s="43" t="s">
        <v>1418</v>
      </c>
      <c r="D2731" s="57" t="s">
        <v>133</v>
      </c>
      <c r="E2731" s="44">
        <v>600</v>
      </c>
      <c r="F2731" s="58">
        <v>35155</v>
      </c>
      <c r="G2731" s="45">
        <v>89.63</v>
      </c>
      <c r="H2731" s="45">
        <v>-49.47</v>
      </c>
      <c r="I2731" s="59">
        <f t="shared" si="294"/>
        <v>40.159999999999997</v>
      </c>
      <c r="J2731" s="44">
        <f t="shared" si="295"/>
        <v>1996</v>
      </c>
      <c r="K2731" s="44">
        <f t="shared" si="296"/>
        <v>27</v>
      </c>
      <c r="L2731" s="59">
        <f>VLOOKUP(J2731,'SF CCI, BCI'!A:F,5)</f>
        <v>6629.61</v>
      </c>
      <c r="M2731" s="59">
        <f t="shared" si="300"/>
        <v>2.317973455452131</v>
      </c>
      <c r="N2731" s="47">
        <f t="shared" si="297"/>
        <v>207.75996081217448</v>
      </c>
      <c r="O2731" s="44">
        <f t="shared" si="298"/>
        <v>23</v>
      </c>
      <c r="P2731" s="47">
        <f t="shared" si="299"/>
        <v>93.089813970957564</v>
      </c>
    </row>
    <row r="2732" spans="1:16" x14ac:dyDescent="0.25">
      <c r="A2732" s="56">
        <v>7719</v>
      </c>
      <c r="B2732" s="43" t="s">
        <v>1417</v>
      </c>
      <c r="C2732" s="43" t="s">
        <v>1418</v>
      </c>
      <c r="D2732" s="57" t="s">
        <v>133</v>
      </c>
      <c r="E2732" s="44">
        <v>600</v>
      </c>
      <c r="F2732" s="58">
        <v>35155</v>
      </c>
      <c r="G2732" s="45">
        <v>341.07</v>
      </c>
      <c r="H2732" s="45">
        <v>-188.21</v>
      </c>
      <c r="I2732" s="59">
        <f t="shared" si="294"/>
        <v>152.85999999999999</v>
      </c>
      <c r="J2732" s="44">
        <f t="shared" si="295"/>
        <v>1996</v>
      </c>
      <c r="K2732" s="44">
        <f t="shared" si="296"/>
        <v>27</v>
      </c>
      <c r="L2732" s="59">
        <f>VLOOKUP(J2732,'SF CCI, BCI'!A:F,5)</f>
        <v>6629.61</v>
      </c>
      <c r="M2732" s="59">
        <f t="shared" si="300"/>
        <v>2.317973455452131</v>
      </c>
      <c r="N2732" s="47">
        <f t="shared" si="297"/>
        <v>790.59120645105827</v>
      </c>
      <c r="O2732" s="44">
        <f t="shared" si="298"/>
        <v>23</v>
      </c>
      <c r="P2732" s="47">
        <f t="shared" si="299"/>
        <v>354.32542240041272</v>
      </c>
    </row>
    <row r="2733" spans="1:16" x14ac:dyDescent="0.25">
      <c r="A2733" s="56">
        <v>7720</v>
      </c>
      <c r="B2733" s="43" t="s">
        <v>1417</v>
      </c>
      <c r="C2733" s="43" t="s">
        <v>1418</v>
      </c>
      <c r="D2733" s="57" t="s">
        <v>133</v>
      </c>
      <c r="E2733" s="44">
        <v>600</v>
      </c>
      <c r="F2733" s="58">
        <v>35155</v>
      </c>
      <c r="G2733" s="45">
        <v>34.880000000000003</v>
      </c>
      <c r="H2733" s="45">
        <v>-19.309999999999999</v>
      </c>
      <c r="I2733" s="59">
        <f t="shared" si="294"/>
        <v>15.570000000000004</v>
      </c>
      <c r="J2733" s="44">
        <f t="shared" si="295"/>
        <v>1996</v>
      </c>
      <c r="K2733" s="44">
        <f t="shared" si="296"/>
        <v>27</v>
      </c>
      <c r="L2733" s="59">
        <f>VLOOKUP(J2733,'SF CCI, BCI'!A:F,5)</f>
        <v>6629.61</v>
      </c>
      <c r="M2733" s="59">
        <f t="shared" si="300"/>
        <v>2.317973455452131</v>
      </c>
      <c r="N2733" s="47">
        <f t="shared" si="297"/>
        <v>80.850914126170338</v>
      </c>
      <c r="O2733" s="44">
        <f t="shared" si="298"/>
        <v>23</v>
      </c>
      <c r="P2733" s="47">
        <f t="shared" si="299"/>
        <v>36.090846701389687</v>
      </c>
    </row>
    <row r="2734" spans="1:16" x14ac:dyDescent="0.25">
      <c r="A2734" s="56">
        <v>7721</v>
      </c>
      <c r="B2734" s="43" t="s">
        <v>1417</v>
      </c>
      <c r="C2734" s="43" t="s">
        <v>1418</v>
      </c>
      <c r="D2734" s="57" t="s">
        <v>133</v>
      </c>
      <c r="E2734" s="44">
        <v>600</v>
      </c>
      <c r="F2734" s="58">
        <v>35155</v>
      </c>
      <c r="G2734" s="45">
        <v>-34.880000000000003</v>
      </c>
      <c r="H2734" s="45">
        <v>19.309999999999999</v>
      </c>
      <c r="I2734" s="59">
        <f t="shared" si="294"/>
        <v>-15.570000000000004</v>
      </c>
      <c r="J2734" s="44">
        <f t="shared" si="295"/>
        <v>1996</v>
      </c>
      <c r="K2734" s="44">
        <f t="shared" si="296"/>
        <v>27</v>
      </c>
      <c r="L2734" s="59">
        <f>VLOOKUP(J2734,'SF CCI, BCI'!A:F,5)</f>
        <v>6629.61</v>
      </c>
      <c r="M2734" s="59">
        <f t="shared" si="300"/>
        <v>2.317973455452131</v>
      </c>
      <c r="N2734" s="47">
        <f t="shared" si="297"/>
        <v>-80.850914126170338</v>
      </c>
      <c r="O2734" s="44">
        <f t="shared" si="298"/>
        <v>23</v>
      </c>
      <c r="P2734" s="47">
        <f t="shared" si="299"/>
        <v>-36.090846701389687</v>
      </c>
    </row>
    <row r="2735" spans="1:16" x14ac:dyDescent="0.25">
      <c r="A2735" s="56">
        <v>7722</v>
      </c>
      <c r="B2735" s="43" t="s">
        <v>1417</v>
      </c>
      <c r="C2735" s="43" t="s">
        <v>1418</v>
      </c>
      <c r="D2735" s="57" t="s">
        <v>133</v>
      </c>
      <c r="E2735" s="44">
        <v>600</v>
      </c>
      <c r="F2735" s="58">
        <v>35155</v>
      </c>
      <c r="G2735" s="45">
        <v>23.63</v>
      </c>
      <c r="H2735" s="45">
        <v>-13.04</v>
      </c>
      <c r="I2735" s="59">
        <f t="shared" si="294"/>
        <v>10.59</v>
      </c>
      <c r="J2735" s="44">
        <f t="shared" si="295"/>
        <v>1996</v>
      </c>
      <c r="K2735" s="44">
        <f t="shared" si="296"/>
        <v>27</v>
      </c>
      <c r="L2735" s="59">
        <f>VLOOKUP(J2735,'SF CCI, BCI'!A:F,5)</f>
        <v>6629.61</v>
      </c>
      <c r="M2735" s="59">
        <f t="shared" si="300"/>
        <v>2.317973455452131</v>
      </c>
      <c r="N2735" s="47">
        <f t="shared" si="297"/>
        <v>54.77371275233385</v>
      </c>
      <c r="O2735" s="44">
        <f t="shared" si="298"/>
        <v>23</v>
      </c>
      <c r="P2735" s="47">
        <f t="shared" si="299"/>
        <v>24.547338893238067</v>
      </c>
    </row>
    <row r="2736" spans="1:16" x14ac:dyDescent="0.25">
      <c r="A2736" s="56">
        <v>7723</v>
      </c>
      <c r="B2736" s="43" t="s">
        <v>1417</v>
      </c>
      <c r="C2736" s="43" t="s">
        <v>1418</v>
      </c>
      <c r="D2736" s="57" t="s">
        <v>133</v>
      </c>
      <c r="E2736" s="44">
        <v>600</v>
      </c>
      <c r="F2736" s="58">
        <v>35155</v>
      </c>
      <c r="G2736" s="45">
        <v>-23.63</v>
      </c>
      <c r="H2736" s="45">
        <v>13.04</v>
      </c>
      <c r="I2736" s="59">
        <f t="shared" si="294"/>
        <v>-10.59</v>
      </c>
      <c r="J2736" s="44">
        <f t="shared" si="295"/>
        <v>1996</v>
      </c>
      <c r="K2736" s="44">
        <f t="shared" si="296"/>
        <v>27</v>
      </c>
      <c r="L2736" s="59">
        <f>VLOOKUP(J2736,'SF CCI, BCI'!A:F,5)</f>
        <v>6629.61</v>
      </c>
      <c r="M2736" s="59">
        <f t="shared" si="300"/>
        <v>2.317973455452131</v>
      </c>
      <c r="N2736" s="47">
        <f t="shared" si="297"/>
        <v>-54.77371275233385</v>
      </c>
      <c r="O2736" s="44">
        <f t="shared" si="298"/>
        <v>23</v>
      </c>
      <c r="P2736" s="47">
        <f t="shared" si="299"/>
        <v>-24.547338893238067</v>
      </c>
    </row>
    <row r="2737" spans="1:16" x14ac:dyDescent="0.25">
      <c r="A2737" s="56">
        <v>7724</v>
      </c>
      <c r="B2737" s="43" t="s">
        <v>1417</v>
      </c>
      <c r="C2737" s="43" t="s">
        <v>1418</v>
      </c>
      <c r="D2737" s="57" t="s">
        <v>133</v>
      </c>
      <c r="E2737" s="44">
        <v>600</v>
      </c>
      <c r="F2737" s="58">
        <v>35155</v>
      </c>
      <c r="G2737" s="45">
        <v>2.25</v>
      </c>
      <c r="H2737" s="45">
        <v>-1.01</v>
      </c>
      <c r="I2737" s="59">
        <f t="shared" si="294"/>
        <v>1.24</v>
      </c>
      <c r="J2737" s="44">
        <f t="shared" si="295"/>
        <v>1996</v>
      </c>
      <c r="K2737" s="44">
        <f t="shared" si="296"/>
        <v>27</v>
      </c>
      <c r="L2737" s="59">
        <f>VLOOKUP(J2737,'SF CCI, BCI'!A:F,5)</f>
        <v>6629.61</v>
      </c>
      <c r="M2737" s="59">
        <f t="shared" si="300"/>
        <v>2.317973455452131</v>
      </c>
      <c r="N2737" s="47">
        <f t="shared" si="297"/>
        <v>5.2154402747672943</v>
      </c>
      <c r="O2737" s="44">
        <f t="shared" si="298"/>
        <v>23</v>
      </c>
      <c r="P2737" s="47">
        <f t="shared" si="299"/>
        <v>2.8742870847606423</v>
      </c>
    </row>
    <row r="2738" spans="1:16" x14ac:dyDescent="0.25">
      <c r="A2738" s="56">
        <v>7725</v>
      </c>
      <c r="B2738" s="43" t="s">
        <v>1417</v>
      </c>
      <c r="C2738" s="43" t="s">
        <v>1418</v>
      </c>
      <c r="D2738" s="57" t="s">
        <v>133</v>
      </c>
      <c r="E2738" s="44">
        <v>600</v>
      </c>
      <c r="F2738" s="58">
        <v>35155</v>
      </c>
      <c r="G2738" s="45">
        <v>-2.25</v>
      </c>
      <c r="H2738" s="45">
        <v>1.01</v>
      </c>
      <c r="I2738" s="59">
        <f t="shared" si="294"/>
        <v>-1.24</v>
      </c>
      <c r="J2738" s="44">
        <f t="shared" si="295"/>
        <v>1996</v>
      </c>
      <c r="K2738" s="44">
        <f t="shared" si="296"/>
        <v>27</v>
      </c>
      <c r="L2738" s="59">
        <f>VLOOKUP(J2738,'SF CCI, BCI'!A:F,5)</f>
        <v>6629.61</v>
      </c>
      <c r="M2738" s="59">
        <f t="shared" si="300"/>
        <v>2.317973455452131</v>
      </c>
      <c r="N2738" s="47">
        <f t="shared" si="297"/>
        <v>-5.2154402747672943</v>
      </c>
      <c r="O2738" s="44">
        <f t="shared" si="298"/>
        <v>23</v>
      </c>
      <c r="P2738" s="47">
        <f t="shared" si="299"/>
        <v>-2.8742870847606423</v>
      </c>
    </row>
    <row r="2739" spans="1:16" x14ac:dyDescent="0.25">
      <c r="A2739" s="56">
        <v>7726</v>
      </c>
      <c r="B2739" s="43" t="s">
        <v>1417</v>
      </c>
      <c r="C2739" s="43" t="s">
        <v>1418</v>
      </c>
      <c r="D2739" s="57" t="s">
        <v>133</v>
      </c>
      <c r="E2739" s="44">
        <v>600</v>
      </c>
      <c r="F2739" s="58">
        <v>35155</v>
      </c>
      <c r="G2739" s="45">
        <v>6.75</v>
      </c>
      <c r="H2739" s="45">
        <v>-3.71</v>
      </c>
      <c r="I2739" s="59">
        <f t="shared" si="294"/>
        <v>3.04</v>
      </c>
      <c r="J2739" s="44">
        <f t="shared" si="295"/>
        <v>1996</v>
      </c>
      <c r="K2739" s="44">
        <f t="shared" si="296"/>
        <v>27</v>
      </c>
      <c r="L2739" s="59">
        <f>VLOOKUP(J2739,'SF CCI, BCI'!A:F,5)</f>
        <v>6629.61</v>
      </c>
      <c r="M2739" s="59">
        <f t="shared" si="300"/>
        <v>2.317973455452131</v>
      </c>
      <c r="N2739" s="47">
        <f t="shared" si="297"/>
        <v>15.646320824301885</v>
      </c>
      <c r="O2739" s="44">
        <f t="shared" si="298"/>
        <v>23</v>
      </c>
      <c r="P2739" s="47">
        <f t="shared" si="299"/>
        <v>7.0466393045744784</v>
      </c>
    </row>
    <row r="2740" spans="1:16" x14ac:dyDescent="0.25">
      <c r="A2740" s="56">
        <v>7727</v>
      </c>
      <c r="B2740" s="43" t="s">
        <v>1417</v>
      </c>
      <c r="C2740" s="43" t="s">
        <v>1418</v>
      </c>
      <c r="D2740" s="57" t="s">
        <v>133</v>
      </c>
      <c r="E2740" s="44">
        <v>600</v>
      </c>
      <c r="F2740" s="58">
        <v>35155</v>
      </c>
      <c r="G2740" s="45">
        <v>-6.75</v>
      </c>
      <c r="H2740" s="45">
        <v>3.71</v>
      </c>
      <c r="I2740" s="59">
        <f t="shared" si="294"/>
        <v>-3.04</v>
      </c>
      <c r="J2740" s="44">
        <f t="shared" si="295"/>
        <v>1996</v>
      </c>
      <c r="K2740" s="44">
        <f t="shared" si="296"/>
        <v>27</v>
      </c>
      <c r="L2740" s="59">
        <f>VLOOKUP(J2740,'SF CCI, BCI'!A:F,5)</f>
        <v>6629.61</v>
      </c>
      <c r="M2740" s="59">
        <f t="shared" si="300"/>
        <v>2.317973455452131</v>
      </c>
      <c r="N2740" s="47">
        <f t="shared" si="297"/>
        <v>-15.646320824301885</v>
      </c>
      <c r="O2740" s="44">
        <f t="shared" si="298"/>
        <v>23</v>
      </c>
      <c r="P2740" s="47">
        <f t="shared" si="299"/>
        <v>-7.0466393045744784</v>
      </c>
    </row>
    <row r="2741" spans="1:16" x14ac:dyDescent="0.25">
      <c r="A2741" s="56">
        <v>7728</v>
      </c>
      <c r="B2741" s="43" t="s">
        <v>1417</v>
      </c>
      <c r="C2741" s="43" t="s">
        <v>1418</v>
      </c>
      <c r="D2741" s="57" t="s">
        <v>133</v>
      </c>
      <c r="E2741" s="44">
        <v>600</v>
      </c>
      <c r="F2741" s="58">
        <v>35155</v>
      </c>
      <c r="G2741" s="45">
        <v>7.88</v>
      </c>
      <c r="H2741" s="45">
        <v>-4.18</v>
      </c>
      <c r="I2741" s="59">
        <f t="shared" si="294"/>
        <v>3.7</v>
      </c>
      <c r="J2741" s="44">
        <f t="shared" si="295"/>
        <v>1996</v>
      </c>
      <c r="K2741" s="44">
        <f t="shared" si="296"/>
        <v>27</v>
      </c>
      <c r="L2741" s="59">
        <f>VLOOKUP(J2741,'SF CCI, BCI'!A:F,5)</f>
        <v>6629.61</v>
      </c>
      <c r="M2741" s="59">
        <f t="shared" si="300"/>
        <v>2.317973455452131</v>
      </c>
      <c r="N2741" s="47">
        <f t="shared" si="297"/>
        <v>18.265630828962792</v>
      </c>
      <c r="O2741" s="44">
        <f t="shared" si="298"/>
        <v>23</v>
      </c>
      <c r="P2741" s="47">
        <f t="shared" si="299"/>
        <v>8.5765017851728853</v>
      </c>
    </row>
    <row r="2742" spans="1:16" x14ac:dyDescent="0.25">
      <c r="A2742" s="56">
        <v>7729</v>
      </c>
      <c r="B2742" s="43" t="s">
        <v>1417</v>
      </c>
      <c r="C2742" s="43" t="s">
        <v>1418</v>
      </c>
      <c r="D2742" s="57" t="s">
        <v>133</v>
      </c>
      <c r="E2742" s="44">
        <v>600</v>
      </c>
      <c r="F2742" s="58">
        <v>35155</v>
      </c>
      <c r="G2742" s="45">
        <v>-7.88</v>
      </c>
      <c r="H2742" s="45">
        <v>4.18</v>
      </c>
      <c r="I2742" s="59">
        <f t="shared" si="294"/>
        <v>-3.7</v>
      </c>
      <c r="J2742" s="44">
        <f t="shared" si="295"/>
        <v>1996</v>
      </c>
      <c r="K2742" s="44">
        <f t="shared" si="296"/>
        <v>27</v>
      </c>
      <c r="L2742" s="59">
        <f>VLOOKUP(J2742,'SF CCI, BCI'!A:F,5)</f>
        <v>6629.61</v>
      </c>
      <c r="M2742" s="59">
        <f t="shared" si="300"/>
        <v>2.317973455452131</v>
      </c>
      <c r="N2742" s="47">
        <f t="shared" si="297"/>
        <v>-18.265630828962792</v>
      </c>
      <c r="O2742" s="44">
        <f t="shared" si="298"/>
        <v>23</v>
      </c>
      <c r="P2742" s="47">
        <f t="shared" si="299"/>
        <v>-8.5765017851728853</v>
      </c>
    </row>
    <row r="2743" spans="1:16" x14ac:dyDescent="0.25">
      <c r="A2743" s="56">
        <v>7730</v>
      </c>
      <c r="B2743" s="43" t="s">
        <v>1417</v>
      </c>
      <c r="C2743" s="43" t="s">
        <v>1418</v>
      </c>
      <c r="D2743" s="57" t="s">
        <v>133</v>
      </c>
      <c r="E2743" s="44">
        <v>600</v>
      </c>
      <c r="F2743" s="58">
        <v>35155</v>
      </c>
      <c r="G2743" s="45">
        <v>4.5</v>
      </c>
      <c r="H2743" s="45">
        <v>-2.5999999999999996</v>
      </c>
      <c r="I2743" s="59">
        <f t="shared" si="294"/>
        <v>1.9000000000000004</v>
      </c>
      <c r="J2743" s="44">
        <f t="shared" si="295"/>
        <v>1996</v>
      </c>
      <c r="K2743" s="44">
        <f t="shared" si="296"/>
        <v>27</v>
      </c>
      <c r="L2743" s="59">
        <f>VLOOKUP(J2743,'SF CCI, BCI'!A:F,5)</f>
        <v>6629.61</v>
      </c>
      <c r="M2743" s="59">
        <f t="shared" si="300"/>
        <v>2.317973455452131</v>
      </c>
      <c r="N2743" s="47">
        <f t="shared" si="297"/>
        <v>10.430880549534589</v>
      </c>
      <c r="O2743" s="44">
        <f t="shared" si="298"/>
        <v>23</v>
      </c>
      <c r="P2743" s="47">
        <f t="shared" si="299"/>
        <v>4.4041495653590497</v>
      </c>
    </row>
    <row r="2744" spans="1:16" x14ac:dyDescent="0.25">
      <c r="A2744" s="56">
        <v>7731</v>
      </c>
      <c r="B2744" s="43" t="s">
        <v>1417</v>
      </c>
      <c r="C2744" s="43" t="s">
        <v>1418</v>
      </c>
      <c r="D2744" s="57" t="s">
        <v>133</v>
      </c>
      <c r="E2744" s="44">
        <v>600</v>
      </c>
      <c r="F2744" s="58">
        <v>35155</v>
      </c>
      <c r="G2744" s="45">
        <v>-4.5</v>
      </c>
      <c r="H2744" s="45">
        <v>2.5999999999999996</v>
      </c>
      <c r="I2744" s="59">
        <f t="shared" si="294"/>
        <v>-1.9000000000000004</v>
      </c>
      <c r="J2744" s="44">
        <f t="shared" si="295"/>
        <v>1996</v>
      </c>
      <c r="K2744" s="44">
        <f t="shared" si="296"/>
        <v>27</v>
      </c>
      <c r="L2744" s="59">
        <f>VLOOKUP(J2744,'SF CCI, BCI'!A:F,5)</f>
        <v>6629.61</v>
      </c>
      <c r="M2744" s="59">
        <f t="shared" si="300"/>
        <v>2.317973455452131</v>
      </c>
      <c r="N2744" s="47">
        <f t="shared" si="297"/>
        <v>-10.430880549534589</v>
      </c>
      <c r="O2744" s="44">
        <f t="shared" si="298"/>
        <v>23</v>
      </c>
      <c r="P2744" s="47">
        <f t="shared" si="299"/>
        <v>-4.4041495653590497</v>
      </c>
    </row>
    <row r="2745" spans="1:16" x14ac:dyDescent="0.25">
      <c r="A2745" s="56">
        <v>7732</v>
      </c>
      <c r="B2745" s="43" t="s">
        <v>1417</v>
      </c>
      <c r="C2745" s="43" t="s">
        <v>1418</v>
      </c>
      <c r="D2745" s="57" t="s">
        <v>133</v>
      </c>
      <c r="E2745" s="44">
        <v>600</v>
      </c>
      <c r="F2745" s="58">
        <v>35155</v>
      </c>
      <c r="G2745" s="45">
        <v>4.5</v>
      </c>
      <c r="H2745" s="45">
        <v>-2.5999999999999996</v>
      </c>
      <c r="I2745" s="59">
        <f t="shared" si="294"/>
        <v>1.9000000000000004</v>
      </c>
      <c r="J2745" s="44">
        <f t="shared" si="295"/>
        <v>1996</v>
      </c>
      <c r="K2745" s="44">
        <f t="shared" si="296"/>
        <v>27</v>
      </c>
      <c r="L2745" s="59">
        <f>VLOOKUP(J2745,'SF CCI, BCI'!A:F,5)</f>
        <v>6629.61</v>
      </c>
      <c r="M2745" s="59">
        <f t="shared" si="300"/>
        <v>2.317973455452131</v>
      </c>
      <c r="N2745" s="47">
        <f t="shared" si="297"/>
        <v>10.430880549534589</v>
      </c>
      <c r="O2745" s="44">
        <f t="shared" si="298"/>
        <v>23</v>
      </c>
      <c r="P2745" s="47">
        <f t="shared" si="299"/>
        <v>4.4041495653590497</v>
      </c>
    </row>
    <row r="2746" spans="1:16" x14ac:dyDescent="0.25">
      <c r="A2746" s="56">
        <v>7733</v>
      </c>
      <c r="B2746" s="43" t="s">
        <v>1417</v>
      </c>
      <c r="C2746" s="43" t="s">
        <v>1418</v>
      </c>
      <c r="D2746" s="57" t="s">
        <v>133</v>
      </c>
      <c r="E2746" s="44">
        <v>600</v>
      </c>
      <c r="F2746" s="58">
        <v>35155</v>
      </c>
      <c r="G2746" s="45">
        <v>-4.5</v>
      </c>
      <c r="H2746" s="45">
        <v>2.5999999999999996</v>
      </c>
      <c r="I2746" s="59">
        <f t="shared" si="294"/>
        <v>-1.9000000000000004</v>
      </c>
      <c r="J2746" s="44">
        <f t="shared" si="295"/>
        <v>1996</v>
      </c>
      <c r="K2746" s="44">
        <f t="shared" si="296"/>
        <v>27</v>
      </c>
      <c r="L2746" s="59">
        <f>VLOOKUP(J2746,'SF CCI, BCI'!A:F,5)</f>
        <v>6629.61</v>
      </c>
      <c r="M2746" s="59">
        <f t="shared" si="300"/>
        <v>2.317973455452131</v>
      </c>
      <c r="N2746" s="47">
        <f t="shared" si="297"/>
        <v>-10.430880549534589</v>
      </c>
      <c r="O2746" s="44">
        <f t="shared" si="298"/>
        <v>23</v>
      </c>
      <c r="P2746" s="47">
        <f t="shared" si="299"/>
        <v>-4.4041495653590497</v>
      </c>
    </row>
    <row r="2747" spans="1:16" x14ac:dyDescent="0.25">
      <c r="A2747" s="56">
        <v>7734</v>
      </c>
      <c r="B2747" s="43" t="s">
        <v>1417</v>
      </c>
      <c r="C2747" s="43" t="s">
        <v>1418</v>
      </c>
      <c r="D2747" s="57" t="s">
        <v>133</v>
      </c>
      <c r="E2747" s="44">
        <v>600</v>
      </c>
      <c r="F2747" s="58">
        <v>35155</v>
      </c>
      <c r="G2747" s="45">
        <v>7.88</v>
      </c>
      <c r="H2747" s="45">
        <v>-4.18</v>
      </c>
      <c r="I2747" s="59">
        <f t="shared" si="294"/>
        <v>3.7</v>
      </c>
      <c r="J2747" s="44">
        <f t="shared" si="295"/>
        <v>1996</v>
      </c>
      <c r="K2747" s="44">
        <f t="shared" si="296"/>
        <v>27</v>
      </c>
      <c r="L2747" s="59">
        <f>VLOOKUP(J2747,'SF CCI, BCI'!A:F,5)</f>
        <v>6629.61</v>
      </c>
      <c r="M2747" s="59">
        <f t="shared" si="300"/>
        <v>2.317973455452131</v>
      </c>
      <c r="N2747" s="47">
        <f t="shared" si="297"/>
        <v>18.265630828962792</v>
      </c>
      <c r="O2747" s="44">
        <f t="shared" si="298"/>
        <v>23</v>
      </c>
      <c r="P2747" s="47">
        <f t="shared" si="299"/>
        <v>8.5765017851728853</v>
      </c>
    </row>
    <row r="2748" spans="1:16" x14ac:dyDescent="0.25">
      <c r="A2748" s="56">
        <v>7735</v>
      </c>
      <c r="B2748" s="43" t="s">
        <v>1417</v>
      </c>
      <c r="C2748" s="43" t="s">
        <v>1418</v>
      </c>
      <c r="D2748" s="57" t="s">
        <v>133</v>
      </c>
      <c r="E2748" s="44">
        <v>600</v>
      </c>
      <c r="F2748" s="58">
        <v>35155</v>
      </c>
      <c r="G2748" s="45">
        <v>-7.88</v>
      </c>
      <c r="H2748" s="45">
        <v>4.18</v>
      </c>
      <c r="I2748" s="59">
        <f t="shared" si="294"/>
        <v>-3.7</v>
      </c>
      <c r="J2748" s="44">
        <f t="shared" si="295"/>
        <v>1996</v>
      </c>
      <c r="K2748" s="44">
        <f t="shared" si="296"/>
        <v>27</v>
      </c>
      <c r="L2748" s="59">
        <f>VLOOKUP(J2748,'SF CCI, BCI'!A:F,5)</f>
        <v>6629.61</v>
      </c>
      <c r="M2748" s="59">
        <f t="shared" si="300"/>
        <v>2.317973455452131</v>
      </c>
      <c r="N2748" s="47">
        <f t="shared" si="297"/>
        <v>-18.265630828962792</v>
      </c>
      <c r="O2748" s="44">
        <f t="shared" si="298"/>
        <v>23</v>
      </c>
      <c r="P2748" s="47">
        <f t="shared" si="299"/>
        <v>-8.5765017851728853</v>
      </c>
    </row>
    <row r="2749" spans="1:16" x14ac:dyDescent="0.25">
      <c r="A2749" s="56">
        <v>7736</v>
      </c>
      <c r="B2749" s="43" t="s">
        <v>1417</v>
      </c>
      <c r="C2749" s="43" t="s">
        <v>1418</v>
      </c>
      <c r="D2749" s="57" t="s">
        <v>133</v>
      </c>
      <c r="E2749" s="44">
        <v>600</v>
      </c>
      <c r="F2749" s="58">
        <v>35155</v>
      </c>
      <c r="G2749" s="45">
        <v>390.65</v>
      </c>
      <c r="H2749" s="45">
        <v>-215.46</v>
      </c>
      <c r="I2749" s="59">
        <f t="shared" si="294"/>
        <v>175.18999999999997</v>
      </c>
      <c r="J2749" s="44">
        <f t="shared" si="295"/>
        <v>1996</v>
      </c>
      <c r="K2749" s="44">
        <f t="shared" si="296"/>
        <v>27</v>
      </c>
      <c r="L2749" s="59">
        <f>VLOOKUP(J2749,'SF CCI, BCI'!A:F,5)</f>
        <v>6629.61</v>
      </c>
      <c r="M2749" s="59">
        <f t="shared" si="300"/>
        <v>2.317973455452131</v>
      </c>
      <c r="N2749" s="47">
        <f t="shared" si="297"/>
        <v>905.51633037237491</v>
      </c>
      <c r="O2749" s="44">
        <f t="shared" si="298"/>
        <v>23</v>
      </c>
      <c r="P2749" s="47">
        <f t="shared" si="299"/>
        <v>406.08576966065874</v>
      </c>
    </row>
    <row r="2750" spans="1:16" x14ac:dyDescent="0.25">
      <c r="A2750" s="56">
        <v>7737</v>
      </c>
      <c r="B2750" s="43" t="s">
        <v>1417</v>
      </c>
      <c r="C2750" s="43" t="s">
        <v>1418</v>
      </c>
      <c r="D2750" s="57" t="s">
        <v>133</v>
      </c>
      <c r="E2750" s="44">
        <v>600</v>
      </c>
      <c r="F2750" s="58">
        <v>35155</v>
      </c>
      <c r="G2750" s="45">
        <v>118</v>
      </c>
      <c r="H2750" s="45">
        <v>-65.25</v>
      </c>
      <c r="I2750" s="59">
        <f t="shared" si="294"/>
        <v>52.75</v>
      </c>
      <c r="J2750" s="44">
        <f t="shared" si="295"/>
        <v>1996</v>
      </c>
      <c r="K2750" s="44">
        <f t="shared" si="296"/>
        <v>27</v>
      </c>
      <c r="L2750" s="59">
        <f>VLOOKUP(J2750,'SF CCI, BCI'!A:F,5)</f>
        <v>6629.61</v>
      </c>
      <c r="M2750" s="59">
        <f t="shared" si="300"/>
        <v>2.317973455452131</v>
      </c>
      <c r="N2750" s="47">
        <f t="shared" si="297"/>
        <v>273.52086774335146</v>
      </c>
      <c r="O2750" s="44">
        <f t="shared" si="298"/>
        <v>23</v>
      </c>
      <c r="P2750" s="47">
        <f t="shared" si="299"/>
        <v>122.27309977509991</v>
      </c>
    </row>
    <row r="2751" spans="1:16" x14ac:dyDescent="0.25">
      <c r="A2751" s="56">
        <v>7738</v>
      </c>
      <c r="B2751" s="43" t="s">
        <v>1417</v>
      </c>
      <c r="C2751" s="43" t="s">
        <v>1418</v>
      </c>
      <c r="D2751" s="57" t="s">
        <v>133</v>
      </c>
      <c r="E2751" s="44">
        <v>600</v>
      </c>
      <c r="F2751" s="58">
        <v>35155</v>
      </c>
      <c r="G2751" s="45">
        <v>49.2</v>
      </c>
      <c r="H2751" s="45">
        <v>-27.08</v>
      </c>
      <c r="I2751" s="59">
        <f t="shared" si="294"/>
        <v>22.120000000000005</v>
      </c>
      <c r="J2751" s="44">
        <f t="shared" si="295"/>
        <v>1996</v>
      </c>
      <c r="K2751" s="44">
        <f t="shared" si="296"/>
        <v>27</v>
      </c>
      <c r="L2751" s="59">
        <f>VLOOKUP(J2751,'SF CCI, BCI'!A:F,5)</f>
        <v>6629.61</v>
      </c>
      <c r="M2751" s="59">
        <f t="shared" si="300"/>
        <v>2.317973455452131</v>
      </c>
      <c r="N2751" s="47">
        <f t="shared" si="297"/>
        <v>114.04429400824485</v>
      </c>
      <c r="O2751" s="44">
        <f t="shared" si="298"/>
        <v>23</v>
      </c>
      <c r="P2751" s="47">
        <f t="shared" si="299"/>
        <v>51.273572834601147</v>
      </c>
    </row>
    <row r="2752" spans="1:16" x14ac:dyDescent="0.25">
      <c r="A2752" s="56">
        <v>7739</v>
      </c>
      <c r="B2752" s="43" t="s">
        <v>1417</v>
      </c>
      <c r="C2752" s="43" t="s">
        <v>1418</v>
      </c>
      <c r="D2752" s="57" t="s">
        <v>133</v>
      </c>
      <c r="E2752" s="44">
        <v>600</v>
      </c>
      <c r="F2752" s="58">
        <v>35155</v>
      </c>
      <c r="G2752" s="45">
        <v>63.96</v>
      </c>
      <c r="H2752" s="45">
        <v>-35.43</v>
      </c>
      <c r="I2752" s="59">
        <f t="shared" si="294"/>
        <v>28.53</v>
      </c>
      <c r="J2752" s="44">
        <f t="shared" si="295"/>
        <v>1996</v>
      </c>
      <c r="K2752" s="44">
        <f t="shared" si="296"/>
        <v>27</v>
      </c>
      <c r="L2752" s="59">
        <f>VLOOKUP(J2752,'SF CCI, BCI'!A:F,5)</f>
        <v>6629.61</v>
      </c>
      <c r="M2752" s="59">
        <f t="shared" si="300"/>
        <v>2.317973455452131</v>
      </c>
      <c r="N2752" s="47">
        <f t="shared" si="297"/>
        <v>148.25758221071831</v>
      </c>
      <c r="O2752" s="44">
        <f t="shared" si="298"/>
        <v>23</v>
      </c>
      <c r="P2752" s="47">
        <f t="shared" si="299"/>
        <v>66.131782684049298</v>
      </c>
    </row>
    <row r="2753" spans="1:16" x14ac:dyDescent="0.25">
      <c r="A2753" s="56">
        <v>7740</v>
      </c>
      <c r="B2753" s="43" t="s">
        <v>1417</v>
      </c>
      <c r="C2753" s="43" t="s">
        <v>1418</v>
      </c>
      <c r="D2753" s="57" t="s">
        <v>133</v>
      </c>
      <c r="E2753" s="44">
        <v>600</v>
      </c>
      <c r="F2753" s="58">
        <v>35155</v>
      </c>
      <c r="G2753" s="45">
        <v>40.18</v>
      </c>
      <c r="H2753" s="45">
        <v>-22.35</v>
      </c>
      <c r="I2753" s="59">
        <f t="shared" si="294"/>
        <v>17.829999999999998</v>
      </c>
      <c r="J2753" s="44">
        <f t="shared" si="295"/>
        <v>1996</v>
      </c>
      <c r="K2753" s="44">
        <f t="shared" si="296"/>
        <v>27</v>
      </c>
      <c r="L2753" s="59">
        <f>VLOOKUP(J2753,'SF CCI, BCI'!A:F,5)</f>
        <v>6629.61</v>
      </c>
      <c r="M2753" s="59">
        <f t="shared" si="300"/>
        <v>2.317973455452131</v>
      </c>
      <c r="N2753" s="47">
        <f t="shared" si="297"/>
        <v>93.136173440066628</v>
      </c>
      <c r="O2753" s="44">
        <f t="shared" si="298"/>
        <v>23</v>
      </c>
      <c r="P2753" s="47">
        <f t="shared" si="299"/>
        <v>41.329466710711493</v>
      </c>
    </row>
    <row r="2754" spans="1:16" x14ac:dyDescent="0.25">
      <c r="A2754" s="56">
        <v>7741</v>
      </c>
      <c r="B2754" s="43" t="s">
        <v>1417</v>
      </c>
      <c r="C2754" s="43" t="s">
        <v>1418</v>
      </c>
      <c r="D2754" s="57" t="s">
        <v>133</v>
      </c>
      <c r="E2754" s="44">
        <v>600</v>
      </c>
      <c r="F2754" s="58">
        <v>35155</v>
      </c>
      <c r="G2754" s="45">
        <v>208.38</v>
      </c>
      <c r="H2754" s="45">
        <v>-115.1</v>
      </c>
      <c r="I2754" s="59">
        <f t="shared" si="294"/>
        <v>93.28</v>
      </c>
      <c r="J2754" s="44">
        <f t="shared" si="295"/>
        <v>1996</v>
      </c>
      <c r="K2754" s="44">
        <f t="shared" si="296"/>
        <v>27</v>
      </c>
      <c r="L2754" s="59">
        <f>VLOOKUP(J2754,'SF CCI, BCI'!A:F,5)</f>
        <v>6629.61</v>
      </c>
      <c r="M2754" s="59">
        <f t="shared" si="300"/>
        <v>2.317973455452131</v>
      </c>
      <c r="N2754" s="47">
        <f t="shared" si="297"/>
        <v>483.01930864711505</v>
      </c>
      <c r="O2754" s="44">
        <f t="shared" si="298"/>
        <v>23</v>
      </c>
      <c r="P2754" s="47">
        <f t="shared" si="299"/>
        <v>216.22056392457478</v>
      </c>
    </row>
    <row r="2755" spans="1:16" x14ac:dyDescent="0.25">
      <c r="A2755" s="56">
        <v>7742</v>
      </c>
      <c r="B2755" s="43" t="s">
        <v>1417</v>
      </c>
      <c r="C2755" s="43" t="s">
        <v>1418</v>
      </c>
      <c r="D2755" s="57" t="s">
        <v>133</v>
      </c>
      <c r="E2755" s="44">
        <v>600</v>
      </c>
      <c r="F2755" s="58">
        <v>35155</v>
      </c>
      <c r="G2755" s="45">
        <v>4.5</v>
      </c>
      <c r="H2755" s="45">
        <v>-2.5999999999999996</v>
      </c>
      <c r="I2755" s="59">
        <f t="shared" si="294"/>
        <v>1.9000000000000004</v>
      </c>
      <c r="J2755" s="44">
        <f t="shared" si="295"/>
        <v>1996</v>
      </c>
      <c r="K2755" s="44">
        <f t="shared" si="296"/>
        <v>27</v>
      </c>
      <c r="L2755" s="59">
        <f>VLOOKUP(J2755,'SF CCI, BCI'!A:F,5)</f>
        <v>6629.61</v>
      </c>
      <c r="M2755" s="59">
        <f t="shared" si="300"/>
        <v>2.317973455452131</v>
      </c>
      <c r="N2755" s="47">
        <f t="shared" si="297"/>
        <v>10.430880549534589</v>
      </c>
      <c r="O2755" s="44">
        <f t="shared" si="298"/>
        <v>23</v>
      </c>
      <c r="P2755" s="47">
        <f t="shared" si="299"/>
        <v>4.4041495653590497</v>
      </c>
    </row>
    <row r="2756" spans="1:16" x14ac:dyDescent="0.25">
      <c r="A2756" s="56">
        <v>7743</v>
      </c>
      <c r="B2756" s="43" t="s">
        <v>1417</v>
      </c>
      <c r="C2756" s="43" t="s">
        <v>1418</v>
      </c>
      <c r="D2756" s="57" t="s">
        <v>133</v>
      </c>
      <c r="E2756" s="44">
        <v>600</v>
      </c>
      <c r="F2756" s="58">
        <v>35155</v>
      </c>
      <c r="G2756" s="45">
        <v>52.23</v>
      </c>
      <c r="H2756" s="45">
        <v>-28.99</v>
      </c>
      <c r="I2756" s="59">
        <f t="shared" si="294"/>
        <v>23.24</v>
      </c>
      <c r="J2756" s="44">
        <f t="shared" si="295"/>
        <v>1996</v>
      </c>
      <c r="K2756" s="44">
        <f t="shared" si="296"/>
        <v>27</v>
      </c>
      <c r="L2756" s="59">
        <f>VLOOKUP(J2756,'SF CCI, BCI'!A:F,5)</f>
        <v>6629.61</v>
      </c>
      <c r="M2756" s="59">
        <f t="shared" si="300"/>
        <v>2.317973455452131</v>
      </c>
      <c r="N2756" s="47">
        <f t="shared" si="297"/>
        <v>121.0677535782648</v>
      </c>
      <c r="O2756" s="44">
        <f t="shared" si="298"/>
        <v>23</v>
      </c>
      <c r="P2756" s="47">
        <f t="shared" si="299"/>
        <v>53.869703104707519</v>
      </c>
    </row>
    <row r="2757" spans="1:16" x14ac:dyDescent="0.25">
      <c r="A2757" s="56">
        <v>7744</v>
      </c>
      <c r="B2757" s="43" t="s">
        <v>1417</v>
      </c>
      <c r="C2757" s="43" t="s">
        <v>1418</v>
      </c>
      <c r="D2757" s="57" t="s">
        <v>133</v>
      </c>
      <c r="E2757" s="44">
        <v>600</v>
      </c>
      <c r="F2757" s="58">
        <v>35155</v>
      </c>
      <c r="G2757" s="45">
        <v>953.99</v>
      </c>
      <c r="H2757" s="45">
        <v>-526.33000000000004</v>
      </c>
      <c r="I2757" s="59">
        <f t="shared" si="294"/>
        <v>427.65999999999997</v>
      </c>
      <c r="J2757" s="44">
        <f t="shared" si="295"/>
        <v>1996</v>
      </c>
      <c r="K2757" s="44">
        <f t="shared" si="296"/>
        <v>27</v>
      </c>
      <c r="L2757" s="59">
        <f>VLOOKUP(J2757,'SF CCI, BCI'!A:F,5)</f>
        <v>6629.61</v>
      </c>
      <c r="M2757" s="59">
        <f t="shared" si="300"/>
        <v>2.317973455452131</v>
      </c>
      <c r="N2757" s="47">
        <f t="shared" si="297"/>
        <v>2211.3234967667786</v>
      </c>
      <c r="O2757" s="44">
        <f t="shared" si="298"/>
        <v>23</v>
      </c>
      <c r="P2757" s="47">
        <f t="shared" si="299"/>
        <v>991.30452795865824</v>
      </c>
    </row>
    <row r="2758" spans="1:16" x14ac:dyDescent="0.25">
      <c r="A2758" s="56">
        <v>7745</v>
      </c>
      <c r="B2758" s="43" t="s">
        <v>1417</v>
      </c>
      <c r="C2758" s="43" t="s">
        <v>1418</v>
      </c>
      <c r="D2758" s="57" t="s">
        <v>133</v>
      </c>
      <c r="E2758" s="44">
        <v>600</v>
      </c>
      <c r="F2758" s="58">
        <v>35155</v>
      </c>
      <c r="G2758" s="45">
        <v>330.39</v>
      </c>
      <c r="H2758" s="45">
        <v>-182.23</v>
      </c>
      <c r="I2758" s="59">
        <f t="shared" si="294"/>
        <v>148.16</v>
      </c>
      <c r="J2758" s="44">
        <f t="shared" si="295"/>
        <v>1996</v>
      </c>
      <c r="K2758" s="44">
        <f t="shared" si="296"/>
        <v>27</v>
      </c>
      <c r="L2758" s="59">
        <f>VLOOKUP(J2758,'SF CCI, BCI'!A:F,5)</f>
        <v>6629.61</v>
      </c>
      <c r="M2758" s="59">
        <f t="shared" si="300"/>
        <v>2.317973455452131</v>
      </c>
      <c r="N2758" s="47">
        <f t="shared" si="297"/>
        <v>765.83524994682955</v>
      </c>
      <c r="O2758" s="44">
        <f t="shared" si="298"/>
        <v>23</v>
      </c>
      <c r="P2758" s="47">
        <f t="shared" si="299"/>
        <v>343.43094715978771</v>
      </c>
    </row>
    <row r="2759" spans="1:16" x14ac:dyDescent="0.25">
      <c r="A2759" s="56">
        <v>7746</v>
      </c>
      <c r="B2759" s="43" t="s">
        <v>1417</v>
      </c>
      <c r="C2759" s="43" t="s">
        <v>1418</v>
      </c>
      <c r="D2759" s="57" t="s">
        <v>133</v>
      </c>
      <c r="E2759" s="44">
        <v>600</v>
      </c>
      <c r="F2759" s="58">
        <v>35155</v>
      </c>
      <c r="G2759" s="45">
        <v>1240.19</v>
      </c>
      <c r="H2759" s="45">
        <v>-684.35</v>
      </c>
      <c r="I2759" s="59">
        <f t="shared" si="294"/>
        <v>555.84</v>
      </c>
      <c r="J2759" s="44">
        <f t="shared" si="295"/>
        <v>1996</v>
      </c>
      <c r="K2759" s="44">
        <f t="shared" si="296"/>
        <v>27</v>
      </c>
      <c r="L2759" s="59">
        <f>VLOOKUP(J2759,'SF CCI, BCI'!A:F,5)</f>
        <v>6629.61</v>
      </c>
      <c r="M2759" s="59">
        <f t="shared" si="300"/>
        <v>2.317973455452131</v>
      </c>
      <c r="N2759" s="47">
        <f t="shared" si="297"/>
        <v>2874.7274997171785</v>
      </c>
      <c r="O2759" s="44">
        <f t="shared" si="298"/>
        <v>23</v>
      </c>
      <c r="P2759" s="47">
        <f t="shared" si="299"/>
        <v>1288.4223654785126</v>
      </c>
    </row>
    <row r="2760" spans="1:16" x14ac:dyDescent="0.25">
      <c r="A2760" s="56">
        <v>7747</v>
      </c>
      <c r="B2760" s="43" t="s">
        <v>1417</v>
      </c>
      <c r="C2760" s="43" t="s">
        <v>1418</v>
      </c>
      <c r="D2760" s="57" t="s">
        <v>133</v>
      </c>
      <c r="E2760" s="44">
        <v>600</v>
      </c>
      <c r="F2760" s="58">
        <v>35155</v>
      </c>
      <c r="G2760" s="45">
        <v>212.96</v>
      </c>
      <c r="H2760" s="45">
        <v>-117.47</v>
      </c>
      <c r="I2760" s="59">
        <f t="shared" si="294"/>
        <v>95.490000000000009</v>
      </c>
      <c r="J2760" s="44">
        <f t="shared" si="295"/>
        <v>1996</v>
      </c>
      <c r="K2760" s="44">
        <f t="shared" si="296"/>
        <v>27</v>
      </c>
      <c r="L2760" s="59">
        <f>VLOOKUP(J2760,'SF CCI, BCI'!A:F,5)</f>
        <v>6629.61</v>
      </c>
      <c r="M2760" s="59">
        <f t="shared" si="300"/>
        <v>2.317973455452131</v>
      </c>
      <c r="N2760" s="47">
        <f t="shared" si="297"/>
        <v>493.6356270730858</v>
      </c>
      <c r="O2760" s="44">
        <f t="shared" si="298"/>
        <v>23</v>
      </c>
      <c r="P2760" s="47">
        <f t="shared" si="299"/>
        <v>221.34328526112401</v>
      </c>
    </row>
    <row r="2761" spans="1:16" x14ac:dyDescent="0.25">
      <c r="A2761" s="56">
        <v>7748</v>
      </c>
      <c r="B2761" s="43" t="s">
        <v>1417</v>
      </c>
      <c r="C2761" s="43" t="s">
        <v>1418</v>
      </c>
      <c r="D2761" s="57" t="s">
        <v>133</v>
      </c>
      <c r="E2761" s="44">
        <v>600</v>
      </c>
      <c r="F2761" s="58">
        <v>35155</v>
      </c>
      <c r="G2761" s="45">
        <v>49.34</v>
      </c>
      <c r="H2761" s="45">
        <v>-27.08</v>
      </c>
      <c r="I2761" s="59">
        <f t="shared" si="294"/>
        <v>22.260000000000005</v>
      </c>
      <c r="J2761" s="44">
        <f t="shared" si="295"/>
        <v>1996</v>
      </c>
      <c r="K2761" s="44">
        <f t="shared" si="296"/>
        <v>27</v>
      </c>
      <c r="L2761" s="59">
        <f>VLOOKUP(J2761,'SF CCI, BCI'!A:F,5)</f>
        <v>6629.61</v>
      </c>
      <c r="M2761" s="59">
        <f t="shared" si="300"/>
        <v>2.317973455452131</v>
      </c>
      <c r="N2761" s="47">
        <f t="shared" si="297"/>
        <v>114.36881029200815</v>
      </c>
      <c r="O2761" s="44">
        <f t="shared" si="298"/>
        <v>23</v>
      </c>
      <c r="P2761" s="47">
        <f t="shared" si="299"/>
        <v>51.598089118364449</v>
      </c>
    </row>
    <row r="2762" spans="1:16" x14ac:dyDescent="0.25">
      <c r="A2762" s="56">
        <v>7749</v>
      </c>
      <c r="B2762" s="43" t="s">
        <v>1417</v>
      </c>
      <c r="C2762" s="43" t="s">
        <v>1418</v>
      </c>
      <c r="D2762" s="57" t="s">
        <v>133</v>
      </c>
      <c r="E2762" s="44">
        <v>600</v>
      </c>
      <c r="F2762" s="58">
        <v>35155</v>
      </c>
      <c r="G2762" s="45">
        <v>55</v>
      </c>
      <c r="H2762" s="45">
        <v>-30.24</v>
      </c>
      <c r="I2762" s="59">
        <f t="shared" si="294"/>
        <v>24.76</v>
      </c>
      <c r="J2762" s="44">
        <f t="shared" si="295"/>
        <v>1996</v>
      </c>
      <c r="K2762" s="44">
        <f t="shared" si="296"/>
        <v>27</v>
      </c>
      <c r="L2762" s="59">
        <f>VLOOKUP(J2762,'SF CCI, BCI'!A:F,5)</f>
        <v>6629.61</v>
      </c>
      <c r="M2762" s="59">
        <f t="shared" si="300"/>
        <v>2.317973455452131</v>
      </c>
      <c r="N2762" s="47">
        <f t="shared" si="297"/>
        <v>127.4885400498672</v>
      </c>
      <c r="O2762" s="44">
        <f t="shared" si="298"/>
        <v>23</v>
      </c>
      <c r="P2762" s="47">
        <f t="shared" si="299"/>
        <v>57.393022756994768</v>
      </c>
    </row>
    <row r="2763" spans="1:16" x14ac:dyDescent="0.25">
      <c r="A2763" s="56">
        <v>7750</v>
      </c>
      <c r="B2763" s="43" t="s">
        <v>1417</v>
      </c>
      <c r="C2763" s="43" t="s">
        <v>1418</v>
      </c>
      <c r="D2763" s="57" t="s">
        <v>133</v>
      </c>
      <c r="E2763" s="44">
        <v>600</v>
      </c>
      <c r="F2763" s="58">
        <v>35155</v>
      </c>
      <c r="G2763" s="45">
        <v>606.66</v>
      </c>
      <c r="H2763" s="45">
        <v>-334.67999999999995</v>
      </c>
      <c r="I2763" s="59">
        <f t="shared" ref="I2763:I2826" si="301">G2763+H2763</f>
        <v>271.98</v>
      </c>
      <c r="J2763" s="44">
        <f t="shared" ref="J2763:J2826" si="302">YEAR(F2763)</f>
        <v>1996</v>
      </c>
      <c r="K2763" s="44">
        <f t="shared" ref="K2763:K2826" si="303">ROUND(($A$9-F2763)/365,0)</f>
        <v>27</v>
      </c>
      <c r="L2763" s="59">
        <f>VLOOKUP(J2763,'SF CCI, BCI'!A:F,5)</f>
        <v>6629.61</v>
      </c>
      <c r="M2763" s="59">
        <f t="shared" si="300"/>
        <v>2.317973455452131</v>
      </c>
      <c r="N2763" s="47">
        <f t="shared" si="297"/>
        <v>1406.2217764845898</v>
      </c>
      <c r="O2763" s="44">
        <f t="shared" si="298"/>
        <v>23</v>
      </c>
      <c r="P2763" s="47">
        <f t="shared" si="299"/>
        <v>630.44242041387065</v>
      </c>
    </row>
    <row r="2764" spans="1:16" x14ac:dyDescent="0.25">
      <c r="A2764" s="56">
        <v>7751</v>
      </c>
      <c r="B2764" s="43" t="s">
        <v>1417</v>
      </c>
      <c r="C2764" s="43" t="s">
        <v>1418</v>
      </c>
      <c r="D2764" s="57" t="s">
        <v>133</v>
      </c>
      <c r="E2764" s="44">
        <v>600</v>
      </c>
      <c r="F2764" s="58">
        <v>35155</v>
      </c>
      <c r="G2764" s="45">
        <v>209.64</v>
      </c>
      <c r="H2764" s="45">
        <v>-115.71</v>
      </c>
      <c r="I2764" s="59">
        <f t="shared" si="301"/>
        <v>93.929999999999993</v>
      </c>
      <c r="J2764" s="44">
        <f t="shared" si="302"/>
        <v>1996</v>
      </c>
      <c r="K2764" s="44">
        <f t="shared" si="303"/>
        <v>27</v>
      </c>
      <c r="L2764" s="59">
        <f>VLOOKUP(J2764,'SF CCI, BCI'!A:F,5)</f>
        <v>6629.61</v>
      </c>
      <c r="M2764" s="59">
        <f t="shared" si="300"/>
        <v>2.317973455452131</v>
      </c>
      <c r="N2764" s="47">
        <f t="shared" ref="N2764:N2827" si="304">G2764*M2764</f>
        <v>485.93995520098468</v>
      </c>
      <c r="O2764" s="44">
        <f t="shared" ref="O2764:O2827" si="305">IF(E2764="(blank)","",IF(K2764&gt;(E2764/12),0,(E2764/12)-K2764))</f>
        <v>23</v>
      </c>
      <c r="P2764" s="47">
        <f t="shared" ref="P2764:P2827" si="306">M2764*I2764</f>
        <v>217.72724667061865</v>
      </c>
    </row>
    <row r="2765" spans="1:16" x14ac:dyDescent="0.25">
      <c r="A2765" s="56">
        <v>7752</v>
      </c>
      <c r="B2765" s="43" t="s">
        <v>1417</v>
      </c>
      <c r="C2765" s="43" t="s">
        <v>1418</v>
      </c>
      <c r="D2765" s="57" t="s">
        <v>133</v>
      </c>
      <c r="E2765" s="44">
        <v>600</v>
      </c>
      <c r="F2765" s="58">
        <v>35155</v>
      </c>
      <c r="G2765" s="45">
        <v>788.66</v>
      </c>
      <c r="H2765" s="45">
        <v>-434.96</v>
      </c>
      <c r="I2765" s="59">
        <f t="shared" si="301"/>
        <v>353.7</v>
      </c>
      <c r="J2765" s="44">
        <f t="shared" si="302"/>
        <v>1996</v>
      </c>
      <c r="K2765" s="44">
        <f t="shared" si="303"/>
        <v>27</v>
      </c>
      <c r="L2765" s="59">
        <f>VLOOKUP(J2765,'SF CCI, BCI'!A:F,5)</f>
        <v>6629.61</v>
      </c>
      <c r="M2765" s="59">
        <f t="shared" si="300"/>
        <v>2.317973455452131</v>
      </c>
      <c r="N2765" s="47">
        <f t="shared" si="304"/>
        <v>1828.0929453768774</v>
      </c>
      <c r="O2765" s="44">
        <f t="shared" si="305"/>
        <v>23</v>
      </c>
      <c r="P2765" s="47">
        <f t="shared" si="306"/>
        <v>819.86721119341871</v>
      </c>
    </row>
    <row r="2766" spans="1:16" x14ac:dyDescent="0.25">
      <c r="A2766" s="56">
        <v>7753</v>
      </c>
      <c r="B2766" s="43" t="s">
        <v>1417</v>
      </c>
      <c r="C2766" s="43" t="s">
        <v>1418</v>
      </c>
      <c r="D2766" s="57" t="s">
        <v>133</v>
      </c>
      <c r="E2766" s="44">
        <v>600</v>
      </c>
      <c r="F2766" s="58">
        <v>35155</v>
      </c>
      <c r="G2766" s="45">
        <v>4.5</v>
      </c>
      <c r="H2766" s="45">
        <v>-2.5999999999999996</v>
      </c>
      <c r="I2766" s="59">
        <f t="shared" si="301"/>
        <v>1.9000000000000004</v>
      </c>
      <c r="J2766" s="44">
        <f t="shared" si="302"/>
        <v>1996</v>
      </c>
      <c r="K2766" s="44">
        <f t="shared" si="303"/>
        <v>27</v>
      </c>
      <c r="L2766" s="59">
        <f>VLOOKUP(J2766,'SF CCI, BCI'!A:F,5)</f>
        <v>6629.61</v>
      </c>
      <c r="M2766" s="59">
        <f t="shared" si="300"/>
        <v>2.317973455452131</v>
      </c>
      <c r="N2766" s="47">
        <f t="shared" si="304"/>
        <v>10.430880549534589</v>
      </c>
      <c r="O2766" s="44">
        <f t="shared" si="305"/>
        <v>23</v>
      </c>
      <c r="P2766" s="47">
        <f t="shared" si="306"/>
        <v>4.4041495653590497</v>
      </c>
    </row>
    <row r="2767" spans="1:16" x14ac:dyDescent="0.25">
      <c r="A2767" s="56">
        <v>7754</v>
      </c>
      <c r="B2767" s="43" t="s">
        <v>1417</v>
      </c>
      <c r="C2767" s="43" t="s">
        <v>1418</v>
      </c>
      <c r="D2767" s="57" t="s">
        <v>133</v>
      </c>
      <c r="E2767" s="44">
        <v>600</v>
      </c>
      <c r="F2767" s="58">
        <v>35155</v>
      </c>
      <c r="G2767" s="45">
        <v>-4.5</v>
      </c>
      <c r="H2767" s="45">
        <v>2.5999999999999996</v>
      </c>
      <c r="I2767" s="59">
        <f t="shared" si="301"/>
        <v>-1.9000000000000004</v>
      </c>
      <c r="J2767" s="44">
        <f t="shared" si="302"/>
        <v>1996</v>
      </c>
      <c r="K2767" s="44">
        <f t="shared" si="303"/>
        <v>27</v>
      </c>
      <c r="L2767" s="59">
        <f>VLOOKUP(J2767,'SF CCI, BCI'!A:F,5)</f>
        <v>6629.61</v>
      </c>
      <c r="M2767" s="59">
        <f t="shared" si="300"/>
        <v>2.317973455452131</v>
      </c>
      <c r="N2767" s="47">
        <f t="shared" si="304"/>
        <v>-10.430880549534589</v>
      </c>
      <c r="O2767" s="44">
        <f t="shared" si="305"/>
        <v>23</v>
      </c>
      <c r="P2767" s="47">
        <f t="shared" si="306"/>
        <v>-4.4041495653590497</v>
      </c>
    </row>
    <row r="2768" spans="1:16" x14ac:dyDescent="0.25">
      <c r="A2768" s="56">
        <v>7755</v>
      </c>
      <c r="B2768" s="43" t="s">
        <v>1417</v>
      </c>
      <c r="C2768" s="43" t="s">
        <v>1418</v>
      </c>
      <c r="D2768" s="57" t="s">
        <v>133</v>
      </c>
      <c r="E2768" s="44">
        <v>600</v>
      </c>
      <c r="F2768" s="58">
        <v>35155</v>
      </c>
      <c r="G2768" s="45">
        <v>22.5</v>
      </c>
      <c r="H2768" s="45">
        <v>-12.52</v>
      </c>
      <c r="I2768" s="59">
        <f t="shared" si="301"/>
        <v>9.98</v>
      </c>
      <c r="J2768" s="44">
        <f t="shared" si="302"/>
        <v>1996</v>
      </c>
      <c r="K2768" s="44">
        <f t="shared" si="303"/>
        <v>27</v>
      </c>
      <c r="L2768" s="59">
        <f>VLOOKUP(J2768,'SF CCI, BCI'!A:F,5)</f>
        <v>6629.61</v>
      </c>
      <c r="M2768" s="59">
        <f t="shared" si="300"/>
        <v>2.317973455452131</v>
      </c>
      <c r="N2768" s="47">
        <f t="shared" si="304"/>
        <v>52.154402747672947</v>
      </c>
      <c r="O2768" s="44">
        <f t="shared" si="305"/>
        <v>23</v>
      </c>
      <c r="P2768" s="47">
        <f t="shared" si="306"/>
        <v>23.133375085412268</v>
      </c>
    </row>
    <row r="2769" spans="1:16" x14ac:dyDescent="0.25">
      <c r="A2769" s="56">
        <v>7756</v>
      </c>
      <c r="B2769" s="43" t="s">
        <v>1417</v>
      </c>
      <c r="C2769" s="43" t="s">
        <v>1418</v>
      </c>
      <c r="D2769" s="57" t="s">
        <v>133</v>
      </c>
      <c r="E2769" s="44">
        <v>600</v>
      </c>
      <c r="F2769" s="58">
        <v>35155</v>
      </c>
      <c r="G2769" s="45">
        <v>-22.5</v>
      </c>
      <c r="H2769" s="45">
        <v>12.52</v>
      </c>
      <c r="I2769" s="59">
        <f t="shared" si="301"/>
        <v>-9.98</v>
      </c>
      <c r="J2769" s="44">
        <f t="shared" si="302"/>
        <v>1996</v>
      </c>
      <c r="K2769" s="44">
        <f t="shared" si="303"/>
        <v>27</v>
      </c>
      <c r="L2769" s="59">
        <f>VLOOKUP(J2769,'SF CCI, BCI'!A:F,5)</f>
        <v>6629.61</v>
      </c>
      <c r="M2769" s="59">
        <f t="shared" si="300"/>
        <v>2.317973455452131</v>
      </c>
      <c r="N2769" s="47">
        <f t="shared" si="304"/>
        <v>-52.154402747672947</v>
      </c>
      <c r="O2769" s="44">
        <f t="shared" si="305"/>
        <v>23</v>
      </c>
      <c r="P2769" s="47">
        <f t="shared" si="306"/>
        <v>-23.133375085412268</v>
      </c>
    </row>
    <row r="2770" spans="1:16" x14ac:dyDescent="0.25">
      <c r="A2770" s="56">
        <v>7757</v>
      </c>
      <c r="B2770" s="43" t="s">
        <v>1417</v>
      </c>
      <c r="C2770" s="43" t="s">
        <v>1418</v>
      </c>
      <c r="D2770" s="57" t="s">
        <v>133</v>
      </c>
      <c r="E2770" s="44">
        <v>600</v>
      </c>
      <c r="F2770" s="58">
        <v>35155</v>
      </c>
      <c r="G2770" s="45">
        <v>269.25</v>
      </c>
      <c r="H2770" s="45">
        <v>-148.61000000000001</v>
      </c>
      <c r="I2770" s="59">
        <f t="shared" si="301"/>
        <v>120.63999999999999</v>
      </c>
      <c r="J2770" s="44">
        <f t="shared" si="302"/>
        <v>1996</v>
      </c>
      <c r="K2770" s="44">
        <f t="shared" si="303"/>
        <v>27</v>
      </c>
      <c r="L2770" s="59">
        <f>VLOOKUP(J2770,'SF CCI, BCI'!A:F,5)</f>
        <v>6629.61</v>
      </c>
      <c r="M2770" s="59">
        <f t="shared" ref="M2770:M2833" si="307">$M$9/L2770</f>
        <v>2.317973455452131</v>
      </c>
      <c r="N2770" s="47">
        <f t="shared" si="304"/>
        <v>624.11435288048631</v>
      </c>
      <c r="O2770" s="44">
        <f t="shared" si="305"/>
        <v>23</v>
      </c>
      <c r="P2770" s="47">
        <f t="shared" si="306"/>
        <v>279.64031766574504</v>
      </c>
    </row>
    <row r="2771" spans="1:16" x14ac:dyDescent="0.25">
      <c r="A2771" s="56">
        <v>7758</v>
      </c>
      <c r="B2771" s="43" t="s">
        <v>1417</v>
      </c>
      <c r="C2771" s="43" t="s">
        <v>1418</v>
      </c>
      <c r="D2771" s="57" t="s">
        <v>133</v>
      </c>
      <c r="E2771" s="44">
        <v>600</v>
      </c>
      <c r="F2771" s="58">
        <v>35155</v>
      </c>
      <c r="G2771" s="45">
        <v>98.4</v>
      </c>
      <c r="H2771" s="45">
        <v>-54.1</v>
      </c>
      <c r="I2771" s="59">
        <f t="shared" si="301"/>
        <v>44.300000000000004</v>
      </c>
      <c r="J2771" s="44">
        <f t="shared" si="302"/>
        <v>1996</v>
      </c>
      <c r="K2771" s="44">
        <f t="shared" si="303"/>
        <v>27</v>
      </c>
      <c r="L2771" s="59">
        <f>VLOOKUP(J2771,'SF CCI, BCI'!A:F,5)</f>
        <v>6629.61</v>
      </c>
      <c r="M2771" s="59">
        <f t="shared" si="307"/>
        <v>2.317973455452131</v>
      </c>
      <c r="N2771" s="47">
        <f t="shared" si="304"/>
        <v>228.08858801648969</v>
      </c>
      <c r="O2771" s="44">
        <f t="shared" si="305"/>
        <v>23</v>
      </c>
      <c r="P2771" s="47">
        <f t="shared" si="306"/>
        <v>102.68622407652941</v>
      </c>
    </row>
    <row r="2772" spans="1:16" x14ac:dyDescent="0.25">
      <c r="A2772" s="56">
        <v>7759</v>
      </c>
      <c r="B2772" s="43" t="s">
        <v>1417</v>
      </c>
      <c r="C2772" s="43" t="s">
        <v>1418</v>
      </c>
      <c r="D2772" s="57" t="s">
        <v>133</v>
      </c>
      <c r="E2772" s="44">
        <v>600</v>
      </c>
      <c r="F2772" s="58">
        <v>35155</v>
      </c>
      <c r="G2772" s="45">
        <v>127.92</v>
      </c>
      <c r="H2772" s="45">
        <v>-70.39</v>
      </c>
      <c r="I2772" s="59">
        <f t="shared" si="301"/>
        <v>57.53</v>
      </c>
      <c r="J2772" s="44">
        <f t="shared" si="302"/>
        <v>1996</v>
      </c>
      <c r="K2772" s="44">
        <f t="shared" si="303"/>
        <v>27</v>
      </c>
      <c r="L2772" s="59">
        <f>VLOOKUP(J2772,'SF CCI, BCI'!A:F,5)</f>
        <v>6629.61</v>
      </c>
      <c r="M2772" s="59">
        <f t="shared" si="307"/>
        <v>2.317973455452131</v>
      </c>
      <c r="N2772" s="47">
        <f t="shared" si="304"/>
        <v>296.51516442143662</v>
      </c>
      <c r="O2772" s="44">
        <f t="shared" si="305"/>
        <v>23</v>
      </c>
      <c r="P2772" s="47">
        <f t="shared" si="306"/>
        <v>133.3530128921611</v>
      </c>
    </row>
    <row r="2773" spans="1:16" x14ac:dyDescent="0.25">
      <c r="A2773" s="56">
        <v>7760</v>
      </c>
      <c r="B2773" s="43" t="s">
        <v>1417</v>
      </c>
      <c r="C2773" s="43" t="s">
        <v>1418</v>
      </c>
      <c r="D2773" s="57" t="s">
        <v>133</v>
      </c>
      <c r="E2773" s="44">
        <v>600</v>
      </c>
      <c r="F2773" s="58">
        <v>35155</v>
      </c>
      <c r="G2773" s="45">
        <v>85.94</v>
      </c>
      <c r="H2773" s="45">
        <v>-47.25</v>
      </c>
      <c r="I2773" s="59">
        <f t="shared" si="301"/>
        <v>38.69</v>
      </c>
      <c r="J2773" s="44">
        <f t="shared" si="302"/>
        <v>1996</v>
      </c>
      <c r="K2773" s="44">
        <f t="shared" si="303"/>
        <v>27</v>
      </c>
      <c r="L2773" s="59">
        <f>VLOOKUP(J2773,'SF CCI, BCI'!A:F,5)</f>
        <v>6629.61</v>
      </c>
      <c r="M2773" s="59">
        <f t="shared" si="307"/>
        <v>2.317973455452131</v>
      </c>
      <c r="N2773" s="47">
        <f t="shared" si="304"/>
        <v>199.20663876155612</v>
      </c>
      <c r="O2773" s="44">
        <f t="shared" si="305"/>
        <v>23</v>
      </c>
      <c r="P2773" s="47">
        <f t="shared" si="306"/>
        <v>89.682392991442939</v>
      </c>
    </row>
    <row r="2774" spans="1:16" x14ac:dyDescent="0.25">
      <c r="A2774" s="56">
        <v>7761</v>
      </c>
      <c r="B2774" s="43" t="s">
        <v>1417</v>
      </c>
      <c r="C2774" s="43" t="s">
        <v>1418</v>
      </c>
      <c r="D2774" s="57" t="s">
        <v>133</v>
      </c>
      <c r="E2774" s="44">
        <v>600</v>
      </c>
      <c r="F2774" s="58">
        <v>35155</v>
      </c>
      <c r="G2774" s="45">
        <v>9</v>
      </c>
      <c r="H2774" s="45">
        <v>-4.9399999999999995</v>
      </c>
      <c r="I2774" s="59">
        <f t="shared" si="301"/>
        <v>4.0600000000000005</v>
      </c>
      <c r="J2774" s="44">
        <f t="shared" si="302"/>
        <v>1996</v>
      </c>
      <c r="K2774" s="44">
        <f t="shared" si="303"/>
        <v>27</v>
      </c>
      <c r="L2774" s="59">
        <f>VLOOKUP(J2774,'SF CCI, BCI'!A:F,5)</f>
        <v>6629.61</v>
      </c>
      <c r="M2774" s="59">
        <f t="shared" si="307"/>
        <v>2.317973455452131</v>
      </c>
      <c r="N2774" s="47">
        <f t="shared" si="304"/>
        <v>20.861761099069177</v>
      </c>
      <c r="O2774" s="44">
        <f t="shared" si="305"/>
        <v>23</v>
      </c>
      <c r="P2774" s="47">
        <f t="shared" si="306"/>
        <v>9.4109722291356537</v>
      </c>
    </row>
    <row r="2775" spans="1:16" x14ac:dyDescent="0.25">
      <c r="A2775" s="56">
        <v>7762</v>
      </c>
      <c r="B2775" s="43" t="s">
        <v>1417</v>
      </c>
      <c r="C2775" s="43" t="s">
        <v>1418</v>
      </c>
      <c r="D2775" s="57" t="s">
        <v>133</v>
      </c>
      <c r="E2775" s="44">
        <v>600</v>
      </c>
      <c r="F2775" s="58">
        <v>35155</v>
      </c>
      <c r="G2775" s="45">
        <v>111.72</v>
      </c>
      <c r="H2775" s="45">
        <v>-61.809999999999995</v>
      </c>
      <c r="I2775" s="59">
        <f t="shared" si="301"/>
        <v>49.910000000000004</v>
      </c>
      <c r="J2775" s="44">
        <f t="shared" si="302"/>
        <v>1996</v>
      </c>
      <c r="K2775" s="44">
        <f t="shared" si="303"/>
        <v>27</v>
      </c>
      <c r="L2775" s="59">
        <f>VLOOKUP(J2775,'SF CCI, BCI'!A:F,5)</f>
        <v>6629.61</v>
      </c>
      <c r="M2775" s="59">
        <f t="shared" si="307"/>
        <v>2.317973455452131</v>
      </c>
      <c r="N2775" s="47">
        <f t="shared" si="304"/>
        <v>258.96399444311209</v>
      </c>
      <c r="O2775" s="44">
        <f t="shared" si="305"/>
        <v>23</v>
      </c>
      <c r="P2775" s="47">
        <f t="shared" si="306"/>
        <v>115.69005516161586</v>
      </c>
    </row>
    <row r="2776" spans="1:16" x14ac:dyDescent="0.25">
      <c r="A2776" s="56">
        <v>7763</v>
      </c>
      <c r="B2776" s="43" t="s">
        <v>1417</v>
      </c>
      <c r="C2776" s="43" t="s">
        <v>1418</v>
      </c>
      <c r="D2776" s="57" t="s">
        <v>133</v>
      </c>
      <c r="E2776" s="44">
        <v>600</v>
      </c>
      <c r="F2776" s="58">
        <v>35155</v>
      </c>
      <c r="G2776" s="45">
        <v>-228.89</v>
      </c>
      <c r="H2776" s="45">
        <v>126.24</v>
      </c>
      <c r="I2776" s="59">
        <f t="shared" si="301"/>
        <v>-102.64999999999999</v>
      </c>
      <c r="J2776" s="44">
        <f t="shared" si="302"/>
        <v>1996</v>
      </c>
      <c r="K2776" s="44">
        <f t="shared" si="303"/>
        <v>27</v>
      </c>
      <c r="L2776" s="59">
        <f>VLOOKUP(J2776,'SF CCI, BCI'!A:F,5)</f>
        <v>6629.61</v>
      </c>
      <c r="M2776" s="59">
        <f t="shared" si="307"/>
        <v>2.317973455452131</v>
      </c>
      <c r="N2776" s="47">
        <f t="shared" si="304"/>
        <v>-530.56094421843818</v>
      </c>
      <c r="O2776" s="44">
        <f t="shared" si="305"/>
        <v>23</v>
      </c>
      <c r="P2776" s="47">
        <f t="shared" si="306"/>
        <v>-237.93997520216124</v>
      </c>
    </row>
    <row r="2777" spans="1:16" x14ac:dyDescent="0.25">
      <c r="A2777" s="56">
        <v>7764</v>
      </c>
      <c r="B2777" s="43" t="s">
        <v>1417</v>
      </c>
      <c r="C2777" s="43" t="s">
        <v>1418</v>
      </c>
      <c r="D2777" s="57" t="s">
        <v>133</v>
      </c>
      <c r="E2777" s="44">
        <v>600</v>
      </c>
      <c r="F2777" s="58">
        <v>35155</v>
      </c>
      <c r="G2777" s="45">
        <v>-27</v>
      </c>
      <c r="H2777" s="45">
        <v>14.870000000000001</v>
      </c>
      <c r="I2777" s="59">
        <f t="shared" si="301"/>
        <v>-12.129999999999999</v>
      </c>
      <c r="J2777" s="44">
        <f t="shared" si="302"/>
        <v>1996</v>
      </c>
      <c r="K2777" s="44">
        <f t="shared" si="303"/>
        <v>27</v>
      </c>
      <c r="L2777" s="59">
        <f>VLOOKUP(J2777,'SF CCI, BCI'!A:F,5)</f>
        <v>6629.61</v>
      </c>
      <c r="M2777" s="59">
        <f t="shared" si="307"/>
        <v>2.317973455452131</v>
      </c>
      <c r="N2777" s="47">
        <f t="shared" si="304"/>
        <v>-62.585283297207539</v>
      </c>
      <c r="O2777" s="44">
        <f t="shared" si="305"/>
        <v>23</v>
      </c>
      <c r="P2777" s="47">
        <f t="shared" si="306"/>
        <v>-28.117018014634347</v>
      </c>
    </row>
    <row r="2778" spans="1:16" x14ac:dyDescent="0.25">
      <c r="A2778" s="56">
        <v>7765</v>
      </c>
      <c r="B2778" s="43" t="s">
        <v>1417</v>
      </c>
      <c r="C2778" s="43" t="s">
        <v>1418</v>
      </c>
      <c r="D2778" s="57" t="s">
        <v>133</v>
      </c>
      <c r="E2778" s="44">
        <v>600</v>
      </c>
      <c r="F2778" s="58">
        <v>35155</v>
      </c>
      <c r="G2778" s="45">
        <v>255.89</v>
      </c>
      <c r="H2778" s="45">
        <v>-141.38</v>
      </c>
      <c r="I2778" s="59">
        <f t="shared" si="301"/>
        <v>114.50999999999999</v>
      </c>
      <c r="J2778" s="44">
        <f t="shared" si="302"/>
        <v>1996</v>
      </c>
      <c r="K2778" s="44">
        <f t="shared" si="303"/>
        <v>27</v>
      </c>
      <c r="L2778" s="59">
        <f>VLOOKUP(J2778,'SF CCI, BCI'!A:F,5)</f>
        <v>6629.61</v>
      </c>
      <c r="M2778" s="59">
        <f t="shared" si="307"/>
        <v>2.317973455452131</v>
      </c>
      <c r="N2778" s="47">
        <f t="shared" si="304"/>
        <v>593.14622751564571</v>
      </c>
      <c r="O2778" s="44">
        <f t="shared" si="305"/>
        <v>23</v>
      </c>
      <c r="P2778" s="47">
        <f t="shared" si="306"/>
        <v>265.4311403838235</v>
      </c>
    </row>
    <row r="2779" spans="1:16" x14ac:dyDescent="0.25">
      <c r="A2779" s="56">
        <v>7766</v>
      </c>
      <c r="B2779" s="43" t="s">
        <v>1417</v>
      </c>
      <c r="C2779" s="43" t="s">
        <v>1418</v>
      </c>
      <c r="D2779" s="57" t="s">
        <v>133</v>
      </c>
      <c r="E2779" s="44">
        <v>600</v>
      </c>
      <c r="F2779" s="58">
        <v>35155</v>
      </c>
      <c r="G2779" s="45">
        <v>228.89</v>
      </c>
      <c r="H2779" s="45">
        <v>-126.24</v>
      </c>
      <c r="I2779" s="59">
        <f t="shared" si="301"/>
        <v>102.64999999999999</v>
      </c>
      <c r="J2779" s="44">
        <f t="shared" si="302"/>
        <v>1996</v>
      </c>
      <c r="K2779" s="44">
        <f t="shared" si="303"/>
        <v>27</v>
      </c>
      <c r="L2779" s="59">
        <f>VLOOKUP(J2779,'SF CCI, BCI'!A:F,5)</f>
        <v>6629.61</v>
      </c>
      <c r="M2779" s="59">
        <f t="shared" si="307"/>
        <v>2.317973455452131</v>
      </c>
      <c r="N2779" s="47">
        <f t="shared" si="304"/>
        <v>530.56094421843818</v>
      </c>
      <c r="O2779" s="44">
        <f t="shared" si="305"/>
        <v>23</v>
      </c>
      <c r="P2779" s="47">
        <f t="shared" si="306"/>
        <v>237.93997520216124</v>
      </c>
    </row>
    <row r="2780" spans="1:16" x14ac:dyDescent="0.25">
      <c r="A2780" s="56">
        <v>7767</v>
      </c>
      <c r="B2780" s="43" t="s">
        <v>1417</v>
      </c>
      <c r="C2780" s="43" t="s">
        <v>1418</v>
      </c>
      <c r="D2780" s="57" t="s">
        <v>133</v>
      </c>
      <c r="E2780" s="44">
        <v>600</v>
      </c>
      <c r="F2780" s="58">
        <v>35155</v>
      </c>
      <c r="G2780" s="45">
        <v>27</v>
      </c>
      <c r="H2780" s="45">
        <v>-14.870000000000001</v>
      </c>
      <c r="I2780" s="59">
        <f t="shared" si="301"/>
        <v>12.129999999999999</v>
      </c>
      <c r="J2780" s="44">
        <f t="shared" si="302"/>
        <v>1996</v>
      </c>
      <c r="K2780" s="44">
        <f t="shared" si="303"/>
        <v>27</v>
      </c>
      <c r="L2780" s="59">
        <f>VLOOKUP(J2780,'SF CCI, BCI'!A:F,5)</f>
        <v>6629.61</v>
      </c>
      <c r="M2780" s="59">
        <f t="shared" si="307"/>
        <v>2.317973455452131</v>
      </c>
      <c r="N2780" s="47">
        <f t="shared" si="304"/>
        <v>62.585283297207539</v>
      </c>
      <c r="O2780" s="44">
        <f t="shared" si="305"/>
        <v>23</v>
      </c>
      <c r="P2780" s="47">
        <f t="shared" si="306"/>
        <v>28.117018014634347</v>
      </c>
    </row>
    <row r="2781" spans="1:16" x14ac:dyDescent="0.25">
      <c r="A2781" s="56">
        <v>7768</v>
      </c>
      <c r="B2781" s="43" t="s">
        <v>1417</v>
      </c>
      <c r="C2781" s="43" t="s">
        <v>1418</v>
      </c>
      <c r="D2781" s="57" t="s">
        <v>133</v>
      </c>
      <c r="E2781" s="44">
        <v>600</v>
      </c>
      <c r="F2781" s="58">
        <v>35155</v>
      </c>
      <c r="G2781" s="45">
        <v>-255.89</v>
      </c>
      <c r="H2781" s="45">
        <v>141.38</v>
      </c>
      <c r="I2781" s="59">
        <f t="shared" si="301"/>
        <v>-114.50999999999999</v>
      </c>
      <c r="J2781" s="44">
        <f t="shared" si="302"/>
        <v>1996</v>
      </c>
      <c r="K2781" s="44">
        <f t="shared" si="303"/>
        <v>27</v>
      </c>
      <c r="L2781" s="59">
        <f>VLOOKUP(J2781,'SF CCI, BCI'!A:F,5)</f>
        <v>6629.61</v>
      </c>
      <c r="M2781" s="59">
        <f t="shared" si="307"/>
        <v>2.317973455452131</v>
      </c>
      <c r="N2781" s="47">
        <f t="shared" si="304"/>
        <v>-593.14622751564571</v>
      </c>
      <c r="O2781" s="44">
        <f t="shared" si="305"/>
        <v>23</v>
      </c>
      <c r="P2781" s="47">
        <f t="shared" si="306"/>
        <v>-265.4311403838235</v>
      </c>
    </row>
    <row r="2782" spans="1:16" x14ac:dyDescent="0.25">
      <c r="A2782" s="56">
        <v>7769</v>
      </c>
      <c r="B2782" s="43" t="s">
        <v>1417</v>
      </c>
      <c r="C2782" s="43" t="s">
        <v>1418</v>
      </c>
      <c r="D2782" s="57" t="s">
        <v>133</v>
      </c>
      <c r="E2782" s="44">
        <v>600</v>
      </c>
      <c r="F2782" s="58">
        <v>35155</v>
      </c>
      <c r="G2782" s="45">
        <v>225.49</v>
      </c>
      <c r="H2782" s="45">
        <v>-124.63</v>
      </c>
      <c r="I2782" s="59">
        <f t="shared" si="301"/>
        <v>100.86000000000001</v>
      </c>
      <c r="J2782" s="44">
        <f t="shared" si="302"/>
        <v>1996</v>
      </c>
      <c r="K2782" s="44">
        <f t="shared" si="303"/>
        <v>27</v>
      </c>
      <c r="L2782" s="59">
        <f>VLOOKUP(J2782,'SF CCI, BCI'!A:F,5)</f>
        <v>6629.61</v>
      </c>
      <c r="M2782" s="59">
        <f t="shared" si="307"/>
        <v>2.317973455452131</v>
      </c>
      <c r="N2782" s="47">
        <f t="shared" si="304"/>
        <v>522.67983446990104</v>
      </c>
      <c r="O2782" s="44">
        <f t="shared" si="305"/>
        <v>23</v>
      </c>
      <c r="P2782" s="47">
        <f t="shared" si="306"/>
        <v>233.79080271690196</v>
      </c>
    </row>
    <row r="2783" spans="1:16" x14ac:dyDescent="0.25">
      <c r="A2783" s="56">
        <v>7770</v>
      </c>
      <c r="B2783" s="43" t="s">
        <v>1417</v>
      </c>
      <c r="C2783" s="43" t="s">
        <v>1418</v>
      </c>
      <c r="D2783" s="57" t="s">
        <v>133</v>
      </c>
      <c r="E2783" s="44">
        <v>600</v>
      </c>
      <c r="F2783" s="58">
        <v>35155</v>
      </c>
      <c r="G2783" s="45">
        <v>42.98</v>
      </c>
      <c r="H2783" s="45">
        <v>-23.61</v>
      </c>
      <c r="I2783" s="59">
        <f t="shared" si="301"/>
        <v>19.369999999999997</v>
      </c>
      <c r="J2783" s="44">
        <f t="shared" si="302"/>
        <v>1996</v>
      </c>
      <c r="K2783" s="44">
        <f t="shared" si="303"/>
        <v>27</v>
      </c>
      <c r="L2783" s="59">
        <f>VLOOKUP(J2783,'SF CCI, BCI'!A:F,5)</f>
        <v>6629.61</v>
      </c>
      <c r="M2783" s="59">
        <f t="shared" si="307"/>
        <v>2.317973455452131</v>
      </c>
      <c r="N2783" s="47">
        <f t="shared" si="304"/>
        <v>99.626499115332578</v>
      </c>
      <c r="O2783" s="44">
        <f t="shared" si="305"/>
        <v>23</v>
      </c>
      <c r="P2783" s="47">
        <f t="shared" si="306"/>
        <v>44.89914583210777</v>
      </c>
    </row>
    <row r="2784" spans="1:16" x14ac:dyDescent="0.25">
      <c r="A2784" s="56">
        <v>7771</v>
      </c>
      <c r="B2784" s="43" t="s">
        <v>1417</v>
      </c>
      <c r="C2784" s="43" t="s">
        <v>1418</v>
      </c>
      <c r="D2784" s="57" t="s">
        <v>133</v>
      </c>
      <c r="E2784" s="44">
        <v>600</v>
      </c>
      <c r="F2784" s="58">
        <v>35155</v>
      </c>
      <c r="G2784" s="45">
        <v>4.5</v>
      </c>
      <c r="H2784" s="45">
        <v>-2.5999999999999996</v>
      </c>
      <c r="I2784" s="59">
        <f t="shared" si="301"/>
        <v>1.9000000000000004</v>
      </c>
      <c r="J2784" s="44">
        <f t="shared" si="302"/>
        <v>1996</v>
      </c>
      <c r="K2784" s="44">
        <f t="shared" si="303"/>
        <v>27</v>
      </c>
      <c r="L2784" s="59">
        <f>VLOOKUP(J2784,'SF CCI, BCI'!A:F,5)</f>
        <v>6629.61</v>
      </c>
      <c r="M2784" s="59">
        <f t="shared" si="307"/>
        <v>2.317973455452131</v>
      </c>
      <c r="N2784" s="47">
        <f t="shared" si="304"/>
        <v>10.430880549534589</v>
      </c>
      <c r="O2784" s="44">
        <f t="shared" si="305"/>
        <v>23</v>
      </c>
      <c r="P2784" s="47">
        <f t="shared" si="306"/>
        <v>4.4041495653590497</v>
      </c>
    </row>
    <row r="2785" spans="1:16" x14ac:dyDescent="0.25">
      <c r="A2785" s="56">
        <v>7772</v>
      </c>
      <c r="B2785" s="43" t="s">
        <v>1417</v>
      </c>
      <c r="C2785" s="43" t="s">
        <v>1418</v>
      </c>
      <c r="D2785" s="57" t="s">
        <v>133</v>
      </c>
      <c r="E2785" s="44">
        <v>600</v>
      </c>
      <c r="F2785" s="58">
        <v>35155</v>
      </c>
      <c r="G2785" s="45">
        <v>55.87</v>
      </c>
      <c r="H2785" s="45">
        <v>-30.650000000000002</v>
      </c>
      <c r="I2785" s="59">
        <f t="shared" si="301"/>
        <v>25.219999999999995</v>
      </c>
      <c r="J2785" s="44">
        <f t="shared" si="302"/>
        <v>1996</v>
      </c>
      <c r="K2785" s="44">
        <f t="shared" si="303"/>
        <v>27</v>
      </c>
      <c r="L2785" s="59">
        <f>VLOOKUP(J2785,'SF CCI, BCI'!A:F,5)</f>
        <v>6629.61</v>
      </c>
      <c r="M2785" s="59">
        <f t="shared" si="307"/>
        <v>2.317973455452131</v>
      </c>
      <c r="N2785" s="47">
        <f t="shared" si="304"/>
        <v>129.50517695611055</v>
      </c>
      <c r="O2785" s="44">
        <f t="shared" si="305"/>
        <v>23</v>
      </c>
      <c r="P2785" s="47">
        <f t="shared" si="306"/>
        <v>58.459290546502729</v>
      </c>
    </row>
    <row r="2786" spans="1:16" x14ac:dyDescent="0.25">
      <c r="A2786" s="56">
        <v>7773</v>
      </c>
      <c r="B2786" s="43" t="s">
        <v>1417</v>
      </c>
      <c r="C2786" s="43" t="s">
        <v>1418</v>
      </c>
      <c r="D2786" s="57" t="s">
        <v>133</v>
      </c>
      <c r="E2786" s="44">
        <v>600</v>
      </c>
      <c r="F2786" s="58">
        <v>35155</v>
      </c>
      <c r="G2786" s="45">
        <v>304.44</v>
      </c>
      <c r="H2786" s="45">
        <v>-168.10000000000002</v>
      </c>
      <c r="I2786" s="59">
        <f t="shared" si="301"/>
        <v>136.33999999999997</v>
      </c>
      <c r="J2786" s="44">
        <f t="shared" si="302"/>
        <v>1996</v>
      </c>
      <c r="K2786" s="44">
        <f t="shared" si="303"/>
        <v>27</v>
      </c>
      <c r="L2786" s="59">
        <f>VLOOKUP(J2786,'SF CCI, BCI'!A:F,5)</f>
        <v>6629.61</v>
      </c>
      <c r="M2786" s="59">
        <f t="shared" si="307"/>
        <v>2.317973455452131</v>
      </c>
      <c r="N2786" s="47">
        <f t="shared" si="304"/>
        <v>705.68383877784674</v>
      </c>
      <c r="O2786" s="44">
        <f t="shared" si="305"/>
        <v>23</v>
      </c>
      <c r="P2786" s="47">
        <f t="shared" si="306"/>
        <v>316.03250091634345</v>
      </c>
    </row>
    <row r="2787" spans="1:16" x14ac:dyDescent="0.25">
      <c r="A2787" s="56">
        <v>7774</v>
      </c>
      <c r="B2787" s="43" t="s">
        <v>1417</v>
      </c>
      <c r="C2787" s="43" t="s">
        <v>1418</v>
      </c>
      <c r="D2787" s="57" t="s">
        <v>133</v>
      </c>
      <c r="E2787" s="44">
        <v>600</v>
      </c>
      <c r="F2787" s="58">
        <v>35155</v>
      </c>
      <c r="G2787" s="45">
        <v>375.56</v>
      </c>
      <c r="H2787" s="45">
        <v>-207.44</v>
      </c>
      <c r="I2787" s="59">
        <f t="shared" si="301"/>
        <v>168.12</v>
      </c>
      <c r="J2787" s="44">
        <f t="shared" si="302"/>
        <v>1996</v>
      </c>
      <c r="K2787" s="44">
        <f t="shared" si="303"/>
        <v>27</v>
      </c>
      <c r="L2787" s="59">
        <f>VLOOKUP(J2787,'SF CCI, BCI'!A:F,5)</f>
        <v>6629.61</v>
      </c>
      <c r="M2787" s="59">
        <f t="shared" si="307"/>
        <v>2.317973455452131</v>
      </c>
      <c r="N2787" s="47">
        <f t="shared" si="304"/>
        <v>870.53811092960234</v>
      </c>
      <c r="O2787" s="44">
        <f t="shared" si="305"/>
        <v>23</v>
      </c>
      <c r="P2787" s="47">
        <f t="shared" si="306"/>
        <v>389.69769733061224</v>
      </c>
    </row>
    <row r="2788" spans="1:16" x14ac:dyDescent="0.25">
      <c r="A2788" s="56">
        <v>7775</v>
      </c>
      <c r="B2788" s="43" t="s">
        <v>1417</v>
      </c>
      <c r="C2788" s="43" t="s">
        <v>1418</v>
      </c>
      <c r="D2788" s="57" t="s">
        <v>133</v>
      </c>
      <c r="E2788" s="44">
        <v>600</v>
      </c>
      <c r="F2788" s="58">
        <v>35155</v>
      </c>
      <c r="G2788" s="45">
        <v>209.15</v>
      </c>
      <c r="H2788" s="45">
        <v>-115.5</v>
      </c>
      <c r="I2788" s="59">
        <f t="shared" si="301"/>
        <v>93.65</v>
      </c>
      <c r="J2788" s="44">
        <f t="shared" si="302"/>
        <v>1996</v>
      </c>
      <c r="K2788" s="44">
        <f t="shared" si="303"/>
        <v>27</v>
      </c>
      <c r="L2788" s="59">
        <f>VLOOKUP(J2788,'SF CCI, BCI'!A:F,5)</f>
        <v>6629.61</v>
      </c>
      <c r="M2788" s="59">
        <f t="shared" si="307"/>
        <v>2.317973455452131</v>
      </c>
      <c r="N2788" s="47">
        <f t="shared" si="304"/>
        <v>484.80414820781323</v>
      </c>
      <c r="O2788" s="44">
        <f t="shared" si="305"/>
        <v>23</v>
      </c>
      <c r="P2788" s="47">
        <f t="shared" si="306"/>
        <v>217.07821410309208</v>
      </c>
    </row>
    <row r="2789" spans="1:16" x14ac:dyDescent="0.25">
      <c r="A2789" s="56">
        <v>7776</v>
      </c>
      <c r="B2789" s="43" t="s">
        <v>1417</v>
      </c>
      <c r="C2789" s="43" t="s">
        <v>1418</v>
      </c>
      <c r="D2789" s="57" t="s">
        <v>133</v>
      </c>
      <c r="E2789" s="44">
        <v>600</v>
      </c>
      <c r="F2789" s="58">
        <v>35155</v>
      </c>
      <c r="G2789" s="45">
        <v>21.38</v>
      </c>
      <c r="H2789" s="45">
        <v>-11.92</v>
      </c>
      <c r="I2789" s="59">
        <f t="shared" si="301"/>
        <v>9.4599999999999991</v>
      </c>
      <c r="J2789" s="44">
        <f t="shared" si="302"/>
        <v>1996</v>
      </c>
      <c r="K2789" s="44">
        <f t="shared" si="303"/>
        <v>27</v>
      </c>
      <c r="L2789" s="59">
        <f>VLOOKUP(J2789,'SF CCI, BCI'!A:F,5)</f>
        <v>6629.61</v>
      </c>
      <c r="M2789" s="59">
        <f t="shared" si="307"/>
        <v>2.317973455452131</v>
      </c>
      <c r="N2789" s="47">
        <f t="shared" si="304"/>
        <v>49.558272477566561</v>
      </c>
      <c r="O2789" s="44">
        <f t="shared" si="305"/>
        <v>23</v>
      </c>
      <c r="P2789" s="47">
        <f t="shared" si="306"/>
        <v>21.928028888577156</v>
      </c>
    </row>
    <row r="2790" spans="1:16" x14ac:dyDescent="0.25">
      <c r="A2790" s="56">
        <v>7777</v>
      </c>
      <c r="B2790" s="43" t="s">
        <v>1417</v>
      </c>
      <c r="C2790" s="43" t="s">
        <v>1418</v>
      </c>
      <c r="D2790" s="57" t="s">
        <v>133</v>
      </c>
      <c r="E2790" s="44">
        <v>600</v>
      </c>
      <c r="F2790" s="58">
        <v>35155</v>
      </c>
      <c r="G2790" s="45">
        <v>-230.53</v>
      </c>
      <c r="H2790" s="45">
        <v>127.01</v>
      </c>
      <c r="I2790" s="59">
        <f t="shared" si="301"/>
        <v>-103.52</v>
      </c>
      <c r="J2790" s="44">
        <f t="shared" si="302"/>
        <v>1996</v>
      </c>
      <c r="K2790" s="44">
        <f t="shared" si="303"/>
        <v>27</v>
      </c>
      <c r="L2790" s="59">
        <f>VLOOKUP(J2790,'SF CCI, BCI'!A:F,5)</f>
        <v>6629.61</v>
      </c>
      <c r="M2790" s="59">
        <f t="shared" si="307"/>
        <v>2.317973455452131</v>
      </c>
      <c r="N2790" s="47">
        <f t="shared" si="304"/>
        <v>-534.36242068537979</v>
      </c>
      <c r="O2790" s="44">
        <f t="shared" si="305"/>
        <v>23</v>
      </c>
      <c r="P2790" s="47">
        <f t="shared" si="306"/>
        <v>-239.95661210840458</v>
      </c>
    </row>
    <row r="2791" spans="1:16" x14ac:dyDescent="0.25">
      <c r="A2791" s="56">
        <v>7778</v>
      </c>
      <c r="B2791" s="43" t="s">
        <v>1417</v>
      </c>
      <c r="C2791" s="43" t="s">
        <v>1418</v>
      </c>
      <c r="D2791" s="57" t="s">
        <v>133</v>
      </c>
      <c r="E2791" s="44">
        <v>600</v>
      </c>
      <c r="F2791" s="58">
        <v>35155</v>
      </c>
      <c r="G2791" s="45">
        <v>68.44</v>
      </c>
      <c r="H2791" s="45">
        <v>-37.599999999999994</v>
      </c>
      <c r="I2791" s="59">
        <f t="shared" si="301"/>
        <v>30.840000000000003</v>
      </c>
      <c r="J2791" s="44">
        <f t="shared" si="302"/>
        <v>1996</v>
      </c>
      <c r="K2791" s="44">
        <f t="shared" si="303"/>
        <v>27</v>
      </c>
      <c r="L2791" s="59">
        <f>VLOOKUP(J2791,'SF CCI, BCI'!A:F,5)</f>
        <v>6629.61</v>
      </c>
      <c r="M2791" s="59">
        <f t="shared" si="307"/>
        <v>2.317973455452131</v>
      </c>
      <c r="N2791" s="47">
        <f t="shared" si="304"/>
        <v>158.64210329114383</v>
      </c>
      <c r="O2791" s="44">
        <f t="shared" si="305"/>
        <v>23</v>
      </c>
      <c r="P2791" s="47">
        <f t="shared" si="306"/>
        <v>71.486301366143721</v>
      </c>
    </row>
    <row r="2792" spans="1:16" x14ac:dyDescent="0.25">
      <c r="A2792" s="56">
        <v>7779</v>
      </c>
      <c r="B2792" s="43" t="s">
        <v>1417</v>
      </c>
      <c r="C2792" s="43" t="s">
        <v>1418</v>
      </c>
      <c r="D2792" s="57" t="s">
        <v>133</v>
      </c>
      <c r="E2792" s="44">
        <v>600</v>
      </c>
      <c r="F2792" s="58">
        <v>35155</v>
      </c>
      <c r="G2792" s="45">
        <v>71.56</v>
      </c>
      <c r="H2792" s="45">
        <v>-39.519999999999996</v>
      </c>
      <c r="I2792" s="59">
        <f t="shared" si="301"/>
        <v>32.040000000000006</v>
      </c>
      <c r="J2792" s="44">
        <f t="shared" si="302"/>
        <v>1996</v>
      </c>
      <c r="K2792" s="44">
        <f t="shared" si="303"/>
        <v>27</v>
      </c>
      <c r="L2792" s="59">
        <f>VLOOKUP(J2792,'SF CCI, BCI'!A:F,5)</f>
        <v>6629.61</v>
      </c>
      <c r="M2792" s="59">
        <f t="shared" si="307"/>
        <v>2.317973455452131</v>
      </c>
      <c r="N2792" s="47">
        <f t="shared" si="304"/>
        <v>165.87418047215451</v>
      </c>
      <c r="O2792" s="44">
        <f t="shared" si="305"/>
        <v>23</v>
      </c>
      <c r="P2792" s="47">
        <f t="shared" si="306"/>
        <v>74.267869512686289</v>
      </c>
    </row>
    <row r="2793" spans="1:16" x14ac:dyDescent="0.25">
      <c r="A2793" s="56">
        <v>7780</v>
      </c>
      <c r="B2793" s="43" t="s">
        <v>1417</v>
      </c>
      <c r="C2793" s="43" t="s">
        <v>1418</v>
      </c>
      <c r="D2793" s="57" t="s">
        <v>133</v>
      </c>
      <c r="E2793" s="44">
        <v>600</v>
      </c>
      <c r="F2793" s="58">
        <v>35155</v>
      </c>
      <c r="G2793" s="45">
        <v>64.459999999999994</v>
      </c>
      <c r="H2793" s="45">
        <v>-35.659999999999997</v>
      </c>
      <c r="I2793" s="59">
        <f t="shared" si="301"/>
        <v>28.799999999999997</v>
      </c>
      <c r="J2793" s="44">
        <f t="shared" si="302"/>
        <v>1996</v>
      </c>
      <c r="K2793" s="44">
        <f t="shared" si="303"/>
        <v>27</v>
      </c>
      <c r="L2793" s="59">
        <f>VLOOKUP(J2793,'SF CCI, BCI'!A:F,5)</f>
        <v>6629.61</v>
      </c>
      <c r="M2793" s="59">
        <f t="shared" si="307"/>
        <v>2.317973455452131</v>
      </c>
      <c r="N2793" s="47">
        <f t="shared" si="304"/>
        <v>149.41656893844436</v>
      </c>
      <c r="O2793" s="44">
        <f t="shared" si="305"/>
        <v>23</v>
      </c>
      <c r="P2793" s="47">
        <f t="shared" si="306"/>
        <v>66.75763551702137</v>
      </c>
    </row>
    <row r="2794" spans="1:16" x14ac:dyDescent="0.25">
      <c r="A2794" s="56">
        <v>7781</v>
      </c>
      <c r="B2794" s="43" t="s">
        <v>1417</v>
      </c>
      <c r="C2794" s="43" t="s">
        <v>1418</v>
      </c>
      <c r="D2794" s="57" t="s">
        <v>133</v>
      </c>
      <c r="E2794" s="44">
        <v>600</v>
      </c>
      <c r="F2794" s="58">
        <v>35155</v>
      </c>
      <c r="G2794" s="45">
        <v>6.75</v>
      </c>
      <c r="H2794" s="45">
        <v>-3.71</v>
      </c>
      <c r="I2794" s="59">
        <f t="shared" si="301"/>
        <v>3.04</v>
      </c>
      <c r="J2794" s="44">
        <f t="shared" si="302"/>
        <v>1996</v>
      </c>
      <c r="K2794" s="44">
        <f t="shared" si="303"/>
        <v>27</v>
      </c>
      <c r="L2794" s="59">
        <f>VLOOKUP(J2794,'SF CCI, BCI'!A:F,5)</f>
        <v>6629.61</v>
      </c>
      <c r="M2794" s="59">
        <f t="shared" si="307"/>
        <v>2.317973455452131</v>
      </c>
      <c r="N2794" s="47">
        <f t="shared" si="304"/>
        <v>15.646320824301885</v>
      </c>
      <c r="O2794" s="44">
        <f t="shared" si="305"/>
        <v>23</v>
      </c>
      <c r="P2794" s="47">
        <f t="shared" si="306"/>
        <v>7.0466393045744784</v>
      </c>
    </row>
    <row r="2795" spans="1:16" x14ac:dyDescent="0.25">
      <c r="A2795" s="56">
        <v>7782</v>
      </c>
      <c r="B2795" s="43" t="s">
        <v>1417</v>
      </c>
      <c r="C2795" s="43" t="s">
        <v>1418</v>
      </c>
      <c r="D2795" s="57" t="s">
        <v>133</v>
      </c>
      <c r="E2795" s="44">
        <v>600</v>
      </c>
      <c r="F2795" s="58">
        <v>35155</v>
      </c>
      <c r="G2795" s="45">
        <v>-71.209999999999994</v>
      </c>
      <c r="H2795" s="45">
        <v>39.33</v>
      </c>
      <c r="I2795" s="59">
        <f t="shared" si="301"/>
        <v>-31.879999999999995</v>
      </c>
      <c r="J2795" s="44">
        <f t="shared" si="302"/>
        <v>1996</v>
      </c>
      <c r="K2795" s="44">
        <f t="shared" si="303"/>
        <v>27</v>
      </c>
      <c r="L2795" s="59">
        <f>VLOOKUP(J2795,'SF CCI, BCI'!A:F,5)</f>
        <v>6629.61</v>
      </c>
      <c r="M2795" s="59">
        <f t="shared" si="307"/>
        <v>2.317973455452131</v>
      </c>
      <c r="N2795" s="47">
        <f t="shared" si="304"/>
        <v>-165.06288976274624</v>
      </c>
      <c r="O2795" s="44">
        <f t="shared" si="305"/>
        <v>23</v>
      </c>
      <c r="P2795" s="47">
        <f t="shared" si="306"/>
        <v>-73.896993759813924</v>
      </c>
    </row>
    <row r="2796" spans="1:16" x14ac:dyDescent="0.25">
      <c r="A2796" s="56">
        <v>7783</v>
      </c>
      <c r="B2796" s="43" t="s">
        <v>1417</v>
      </c>
      <c r="C2796" s="43" t="s">
        <v>1418</v>
      </c>
      <c r="D2796" s="57" t="s">
        <v>133</v>
      </c>
      <c r="E2796" s="44">
        <v>600</v>
      </c>
      <c r="F2796" s="58">
        <v>35155</v>
      </c>
      <c r="G2796" s="45">
        <v>69.5</v>
      </c>
      <c r="H2796" s="45">
        <v>-38.519999999999996</v>
      </c>
      <c r="I2796" s="59">
        <f t="shared" si="301"/>
        <v>30.980000000000004</v>
      </c>
      <c r="J2796" s="44">
        <f t="shared" si="302"/>
        <v>1996</v>
      </c>
      <c r="K2796" s="44">
        <f t="shared" si="303"/>
        <v>27</v>
      </c>
      <c r="L2796" s="59">
        <f>VLOOKUP(J2796,'SF CCI, BCI'!A:F,5)</f>
        <v>6629.61</v>
      </c>
      <c r="M2796" s="59">
        <f t="shared" si="307"/>
        <v>2.317973455452131</v>
      </c>
      <c r="N2796" s="47">
        <f t="shared" si="304"/>
        <v>161.09915515392311</v>
      </c>
      <c r="O2796" s="44">
        <f t="shared" si="305"/>
        <v>23</v>
      </c>
      <c r="P2796" s="47">
        <f t="shared" si="306"/>
        <v>71.810817649907023</v>
      </c>
    </row>
    <row r="2797" spans="1:16" x14ac:dyDescent="0.25">
      <c r="A2797" s="56">
        <v>7784</v>
      </c>
      <c r="B2797" s="43" t="s">
        <v>1417</v>
      </c>
      <c r="C2797" s="43" t="s">
        <v>1418</v>
      </c>
      <c r="D2797" s="57" t="s">
        <v>133</v>
      </c>
      <c r="E2797" s="44">
        <v>600</v>
      </c>
      <c r="F2797" s="58">
        <v>35155</v>
      </c>
      <c r="G2797" s="45">
        <v>70.5</v>
      </c>
      <c r="H2797" s="45">
        <v>-38.989999999999995</v>
      </c>
      <c r="I2797" s="59">
        <f t="shared" si="301"/>
        <v>31.510000000000005</v>
      </c>
      <c r="J2797" s="44">
        <f t="shared" si="302"/>
        <v>1996</v>
      </c>
      <c r="K2797" s="44">
        <f t="shared" si="303"/>
        <v>27</v>
      </c>
      <c r="L2797" s="59">
        <f>VLOOKUP(J2797,'SF CCI, BCI'!A:F,5)</f>
        <v>6629.61</v>
      </c>
      <c r="M2797" s="59">
        <f t="shared" si="307"/>
        <v>2.317973455452131</v>
      </c>
      <c r="N2797" s="47">
        <f t="shared" si="304"/>
        <v>163.41712860937523</v>
      </c>
      <c r="O2797" s="44">
        <f t="shared" si="305"/>
        <v>23</v>
      </c>
      <c r="P2797" s="47">
        <f t="shared" si="306"/>
        <v>73.039343581296663</v>
      </c>
    </row>
    <row r="2798" spans="1:16" x14ac:dyDescent="0.25">
      <c r="A2798" s="56">
        <v>7785</v>
      </c>
      <c r="B2798" s="43" t="s">
        <v>1417</v>
      </c>
      <c r="C2798" s="43" t="s">
        <v>1418</v>
      </c>
      <c r="D2798" s="57" t="s">
        <v>133</v>
      </c>
      <c r="E2798" s="44">
        <v>600</v>
      </c>
      <c r="F2798" s="58">
        <v>35155</v>
      </c>
      <c r="G2798" s="45">
        <v>64.459999999999994</v>
      </c>
      <c r="H2798" s="45">
        <v>-35.659999999999997</v>
      </c>
      <c r="I2798" s="59">
        <f t="shared" si="301"/>
        <v>28.799999999999997</v>
      </c>
      <c r="J2798" s="44">
        <f t="shared" si="302"/>
        <v>1996</v>
      </c>
      <c r="K2798" s="44">
        <f t="shared" si="303"/>
        <v>27</v>
      </c>
      <c r="L2798" s="59">
        <f>VLOOKUP(J2798,'SF CCI, BCI'!A:F,5)</f>
        <v>6629.61</v>
      </c>
      <c r="M2798" s="59">
        <f t="shared" si="307"/>
        <v>2.317973455452131</v>
      </c>
      <c r="N2798" s="47">
        <f t="shared" si="304"/>
        <v>149.41656893844436</v>
      </c>
      <c r="O2798" s="44">
        <f t="shared" si="305"/>
        <v>23</v>
      </c>
      <c r="P2798" s="47">
        <f t="shared" si="306"/>
        <v>66.75763551702137</v>
      </c>
    </row>
    <row r="2799" spans="1:16" x14ac:dyDescent="0.25">
      <c r="A2799" s="56">
        <v>7786</v>
      </c>
      <c r="B2799" s="43" t="s">
        <v>1417</v>
      </c>
      <c r="C2799" s="43" t="s">
        <v>1418</v>
      </c>
      <c r="D2799" s="57" t="s">
        <v>133</v>
      </c>
      <c r="E2799" s="44">
        <v>600</v>
      </c>
      <c r="F2799" s="58">
        <v>35155</v>
      </c>
      <c r="G2799" s="45">
        <v>6.75</v>
      </c>
      <c r="H2799" s="45">
        <v>-3.71</v>
      </c>
      <c r="I2799" s="59">
        <f t="shared" si="301"/>
        <v>3.04</v>
      </c>
      <c r="J2799" s="44">
        <f t="shared" si="302"/>
        <v>1996</v>
      </c>
      <c r="K2799" s="44">
        <f t="shared" si="303"/>
        <v>27</v>
      </c>
      <c r="L2799" s="59">
        <f>VLOOKUP(J2799,'SF CCI, BCI'!A:F,5)</f>
        <v>6629.61</v>
      </c>
      <c r="M2799" s="59">
        <f t="shared" si="307"/>
        <v>2.317973455452131</v>
      </c>
      <c r="N2799" s="47">
        <f t="shared" si="304"/>
        <v>15.646320824301885</v>
      </c>
      <c r="O2799" s="44">
        <f t="shared" si="305"/>
        <v>23</v>
      </c>
      <c r="P2799" s="47">
        <f t="shared" si="306"/>
        <v>7.0466393045744784</v>
      </c>
    </row>
    <row r="2800" spans="1:16" x14ac:dyDescent="0.25">
      <c r="A2800" s="56">
        <v>7787</v>
      </c>
      <c r="B2800" s="43" t="s">
        <v>1417</v>
      </c>
      <c r="C2800" s="43" t="s">
        <v>1418</v>
      </c>
      <c r="D2800" s="57" t="s">
        <v>133</v>
      </c>
      <c r="E2800" s="44">
        <v>600</v>
      </c>
      <c r="F2800" s="58">
        <v>35155</v>
      </c>
      <c r="G2800" s="45">
        <v>-71.209999999999994</v>
      </c>
      <c r="H2800" s="45">
        <v>39.33</v>
      </c>
      <c r="I2800" s="59">
        <f t="shared" si="301"/>
        <v>-31.879999999999995</v>
      </c>
      <c r="J2800" s="44">
        <f t="shared" si="302"/>
        <v>1996</v>
      </c>
      <c r="K2800" s="44">
        <f t="shared" si="303"/>
        <v>27</v>
      </c>
      <c r="L2800" s="59">
        <f>VLOOKUP(J2800,'SF CCI, BCI'!A:F,5)</f>
        <v>6629.61</v>
      </c>
      <c r="M2800" s="59">
        <f t="shared" si="307"/>
        <v>2.317973455452131</v>
      </c>
      <c r="N2800" s="47">
        <f t="shared" si="304"/>
        <v>-165.06288976274624</v>
      </c>
      <c r="O2800" s="44">
        <f t="shared" si="305"/>
        <v>23</v>
      </c>
      <c r="P2800" s="47">
        <f t="shared" si="306"/>
        <v>-73.896993759813924</v>
      </c>
    </row>
    <row r="2801" spans="1:16" x14ac:dyDescent="0.25">
      <c r="A2801" s="56">
        <v>7788</v>
      </c>
      <c r="B2801" s="43" t="s">
        <v>1417</v>
      </c>
      <c r="C2801" s="43" t="s">
        <v>1418</v>
      </c>
      <c r="D2801" s="57" t="s">
        <v>133</v>
      </c>
      <c r="E2801" s="44">
        <v>600</v>
      </c>
      <c r="F2801" s="58">
        <v>35155</v>
      </c>
      <c r="G2801" s="45">
        <v>850.05</v>
      </c>
      <c r="H2801" s="45">
        <v>-469.09</v>
      </c>
      <c r="I2801" s="59">
        <f t="shared" si="301"/>
        <v>380.96</v>
      </c>
      <c r="J2801" s="44">
        <f t="shared" si="302"/>
        <v>1996</v>
      </c>
      <c r="K2801" s="44">
        <f t="shared" si="303"/>
        <v>27</v>
      </c>
      <c r="L2801" s="59">
        <f>VLOOKUP(J2801,'SF CCI, BCI'!A:F,5)</f>
        <v>6629.61</v>
      </c>
      <c r="M2801" s="59">
        <f t="shared" si="307"/>
        <v>2.317973455452131</v>
      </c>
      <c r="N2801" s="47">
        <f t="shared" si="304"/>
        <v>1970.3933358070838</v>
      </c>
      <c r="O2801" s="44">
        <f t="shared" si="305"/>
        <v>23</v>
      </c>
      <c r="P2801" s="47">
        <f t="shared" si="306"/>
        <v>883.05516758904378</v>
      </c>
    </row>
    <row r="2802" spans="1:16" x14ac:dyDescent="0.25">
      <c r="A2802" s="56">
        <v>7789</v>
      </c>
      <c r="B2802" s="43" t="s">
        <v>1417</v>
      </c>
      <c r="C2802" s="43" t="s">
        <v>1418</v>
      </c>
      <c r="D2802" s="57" t="s">
        <v>133</v>
      </c>
      <c r="E2802" s="44">
        <v>600</v>
      </c>
      <c r="F2802" s="58">
        <v>35155</v>
      </c>
      <c r="G2802" s="45">
        <v>474.95</v>
      </c>
      <c r="H2802" s="45">
        <v>-261.97000000000003</v>
      </c>
      <c r="I2802" s="59">
        <f t="shared" si="301"/>
        <v>212.97999999999996</v>
      </c>
      <c r="J2802" s="44">
        <f t="shared" si="302"/>
        <v>1996</v>
      </c>
      <c r="K2802" s="44">
        <f t="shared" si="303"/>
        <v>27</v>
      </c>
      <c r="L2802" s="59">
        <f>VLOOKUP(J2802,'SF CCI, BCI'!A:F,5)</f>
        <v>6629.61</v>
      </c>
      <c r="M2802" s="59">
        <f t="shared" si="307"/>
        <v>2.317973455452131</v>
      </c>
      <c r="N2802" s="47">
        <f t="shared" si="304"/>
        <v>1100.9214926669895</v>
      </c>
      <c r="O2802" s="44">
        <f t="shared" si="305"/>
        <v>23</v>
      </c>
      <c r="P2802" s="47">
        <f t="shared" si="306"/>
        <v>493.68198654219475</v>
      </c>
    </row>
    <row r="2803" spans="1:16" x14ac:dyDescent="0.25">
      <c r="A2803" s="56">
        <v>7790</v>
      </c>
      <c r="B2803" s="43" t="s">
        <v>1417</v>
      </c>
      <c r="C2803" s="43" t="s">
        <v>1418</v>
      </c>
      <c r="D2803" s="57" t="s">
        <v>133</v>
      </c>
      <c r="E2803" s="44">
        <v>600</v>
      </c>
      <c r="F2803" s="58">
        <v>35155</v>
      </c>
      <c r="G2803" s="45">
        <v>123.21</v>
      </c>
      <c r="H2803" s="45">
        <v>-68.08</v>
      </c>
      <c r="I2803" s="59">
        <f t="shared" si="301"/>
        <v>55.129999999999995</v>
      </c>
      <c r="J2803" s="44">
        <f t="shared" si="302"/>
        <v>1996</v>
      </c>
      <c r="K2803" s="44">
        <f t="shared" si="303"/>
        <v>27</v>
      </c>
      <c r="L2803" s="59">
        <f>VLOOKUP(J2803,'SF CCI, BCI'!A:F,5)</f>
        <v>6629.61</v>
      </c>
      <c r="M2803" s="59">
        <f t="shared" si="307"/>
        <v>2.317973455452131</v>
      </c>
      <c r="N2803" s="47">
        <f t="shared" si="304"/>
        <v>285.59750944625705</v>
      </c>
      <c r="O2803" s="44">
        <f t="shared" si="305"/>
        <v>23</v>
      </c>
      <c r="P2803" s="47">
        <f t="shared" si="306"/>
        <v>127.78987659907597</v>
      </c>
    </row>
    <row r="2804" spans="1:16" x14ac:dyDescent="0.25">
      <c r="A2804" s="56">
        <v>7791</v>
      </c>
      <c r="B2804" s="43" t="s">
        <v>1417</v>
      </c>
      <c r="C2804" s="43" t="s">
        <v>1418</v>
      </c>
      <c r="D2804" s="57" t="s">
        <v>133</v>
      </c>
      <c r="E2804" s="44">
        <v>600</v>
      </c>
      <c r="F2804" s="58">
        <v>35155</v>
      </c>
      <c r="G2804" s="45">
        <v>12.38</v>
      </c>
      <c r="H2804" s="45">
        <v>-6.8199999999999994</v>
      </c>
      <c r="I2804" s="59">
        <f t="shared" si="301"/>
        <v>5.5600000000000014</v>
      </c>
      <c r="J2804" s="44">
        <f t="shared" si="302"/>
        <v>1996</v>
      </c>
      <c r="K2804" s="44">
        <f t="shared" si="303"/>
        <v>27</v>
      </c>
      <c r="L2804" s="59">
        <f>VLOOKUP(J2804,'SF CCI, BCI'!A:F,5)</f>
        <v>6629.61</v>
      </c>
      <c r="M2804" s="59">
        <f t="shared" si="307"/>
        <v>2.317973455452131</v>
      </c>
      <c r="N2804" s="47">
        <f t="shared" si="304"/>
        <v>28.696511378497384</v>
      </c>
      <c r="O2804" s="44">
        <f t="shared" si="305"/>
        <v>23</v>
      </c>
      <c r="P2804" s="47">
        <f t="shared" si="306"/>
        <v>12.887932412313852</v>
      </c>
    </row>
    <row r="2805" spans="1:16" x14ac:dyDescent="0.25">
      <c r="A2805" s="56">
        <v>7792</v>
      </c>
      <c r="B2805" s="43" t="s">
        <v>1417</v>
      </c>
      <c r="C2805" s="43" t="s">
        <v>1418</v>
      </c>
      <c r="D2805" s="57" t="s">
        <v>133</v>
      </c>
      <c r="E2805" s="44">
        <v>600</v>
      </c>
      <c r="F2805" s="58">
        <v>35155</v>
      </c>
      <c r="G2805" s="45">
        <v>-135.59</v>
      </c>
      <c r="H2805" s="45">
        <v>74.98</v>
      </c>
      <c r="I2805" s="59">
        <f t="shared" si="301"/>
        <v>-60.61</v>
      </c>
      <c r="J2805" s="44">
        <f t="shared" si="302"/>
        <v>1996</v>
      </c>
      <c r="K2805" s="44">
        <f t="shared" si="303"/>
        <v>27</v>
      </c>
      <c r="L2805" s="59">
        <f>VLOOKUP(J2805,'SF CCI, BCI'!A:F,5)</f>
        <v>6629.61</v>
      </c>
      <c r="M2805" s="59">
        <f t="shared" si="307"/>
        <v>2.317973455452131</v>
      </c>
      <c r="N2805" s="47">
        <f t="shared" si="304"/>
        <v>-314.29402082475445</v>
      </c>
      <c r="O2805" s="44">
        <f t="shared" si="305"/>
        <v>23</v>
      </c>
      <c r="P2805" s="47">
        <f t="shared" si="306"/>
        <v>-140.49237113495366</v>
      </c>
    </row>
    <row r="2806" spans="1:16" x14ac:dyDescent="0.25">
      <c r="A2806" s="56">
        <v>7793</v>
      </c>
      <c r="B2806" s="43" t="s">
        <v>1417</v>
      </c>
      <c r="C2806" s="43" t="s">
        <v>1418</v>
      </c>
      <c r="D2806" s="57" t="s">
        <v>133</v>
      </c>
      <c r="E2806" s="44">
        <v>600</v>
      </c>
      <c r="F2806" s="58">
        <v>35155</v>
      </c>
      <c r="G2806" s="45">
        <v>68.44</v>
      </c>
      <c r="H2806" s="45">
        <v>-37.599999999999994</v>
      </c>
      <c r="I2806" s="59">
        <f t="shared" si="301"/>
        <v>30.840000000000003</v>
      </c>
      <c r="J2806" s="44">
        <f t="shared" si="302"/>
        <v>1996</v>
      </c>
      <c r="K2806" s="44">
        <f t="shared" si="303"/>
        <v>27</v>
      </c>
      <c r="L2806" s="59">
        <f>VLOOKUP(J2806,'SF CCI, BCI'!A:F,5)</f>
        <v>6629.61</v>
      </c>
      <c r="M2806" s="59">
        <f t="shared" si="307"/>
        <v>2.317973455452131</v>
      </c>
      <c r="N2806" s="47">
        <f t="shared" si="304"/>
        <v>158.64210329114383</v>
      </c>
      <c r="O2806" s="44">
        <f t="shared" si="305"/>
        <v>23</v>
      </c>
      <c r="P2806" s="47">
        <f t="shared" si="306"/>
        <v>71.486301366143721</v>
      </c>
    </row>
    <row r="2807" spans="1:16" x14ac:dyDescent="0.25">
      <c r="A2807" s="56">
        <v>7794</v>
      </c>
      <c r="B2807" s="43" t="s">
        <v>1417</v>
      </c>
      <c r="C2807" s="43" t="s">
        <v>1418</v>
      </c>
      <c r="D2807" s="57" t="s">
        <v>133</v>
      </c>
      <c r="E2807" s="44">
        <v>600</v>
      </c>
      <c r="F2807" s="58">
        <v>35155</v>
      </c>
      <c r="G2807" s="45">
        <v>71.56</v>
      </c>
      <c r="H2807" s="45">
        <v>-39.519999999999996</v>
      </c>
      <c r="I2807" s="59">
        <f t="shared" si="301"/>
        <v>32.040000000000006</v>
      </c>
      <c r="J2807" s="44">
        <f t="shared" si="302"/>
        <v>1996</v>
      </c>
      <c r="K2807" s="44">
        <f t="shared" si="303"/>
        <v>27</v>
      </c>
      <c r="L2807" s="59">
        <f>VLOOKUP(J2807,'SF CCI, BCI'!A:F,5)</f>
        <v>6629.61</v>
      </c>
      <c r="M2807" s="59">
        <f t="shared" si="307"/>
        <v>2.317973455452131</v>
      </c>
      <c r="N2807" s="47">
        <f t="shared" si="304"/>
        <v>165.87418047215451</v>
      </c>
      <c r="O2807" s="44">
        <f t="shared" si="305"/>
        <v>23</v>
      </c>
      <c r="P2807" s="47">
        <f t="shared" si="306"/>
        <v>74.267869512686289</v>
      </c>
    </row>
    <row r="2808" spans="1:16" x14ac:dyDescent="0.25">
      <c r="A2808" s="56">
        <v>7795</v>
      </c>
      <c r="B2808" s="43" t="s">
        <v>1417</v>
      </c>
      <c r="C2808" s="43" t="s">
        <v>1418</v>
      </c>
      <c r="D2808" s="57" t="s">
        <v>133</v>
      </c>
      <c r="E2808" s="44">
        <v>600</v>
      </c>
      <c r="F2808" s="58">
        <v>35155</v>
      </c>
      <c r="G2808" s="45">
        <v>42.98</v>
      </c>
      <c r="H2808" s="45">
        <v>-23.61</v>
      </c>
      <c r="I2808" s="59">
        <f t="shared" si="301"/>
        <v>19.369999999999997</v>
      </c>
      <c r="J2808" s="44">
        <f t="shared" si="302"/>
        <v>1996</v>
      </c>
      <c r="K2808" s="44">
        <f t="shared" si="303"/>
        <v>27</v>
      </c>
      <c r="L2808" s="59">
        <f>VLOOKUP(J2808,'SF CCI, BCI'!A:F,5)</f>
        <v>6629.61</v>
      </c>
      <c r="M2808" s="59">
        <f t="shared" si="307"/>
        <v>2.317973455452131</v>
      </c>
      <c r="N2808" s="47">
        <f t="shared" si="304"/>
        <v>99.626499115332578</v>
      </c>
      <c r="O2808" s="44">
        <f t="shared" si="305"/>
        <v>23</v>
      </c>
      <c r="P2808" s="47">
        <f t="shared" si="306"/>
        <v>44.89914583210777</v>
      </c>
    </row>
    <row r="2809" spans="1:16" x14ac:dyDescent="0.25">
      <c r="A2809" s="56">
        <v>7796</v>
      </c>
      <c r="B2809" s="43" t="s">
        <v>1417</v>
      </c>
      <c r="C2809" s="43" t="s">
        <v>1418</v>
      </c>
      <c r="D2809" s="57" t="s">
        <v>133</v>
      </c>
      <c r="E2809" s="44">
        <v>600</v>
      </c>
      <c r="F2809" s="58">
        <v>35155</v>
      </c>
      <c r="G2809" s="45">
        <v>4.5</v>
      </c>
      <c r="H2809" s="45">
        <v>-2.5999999999999996</v>
      </c>
      <c r="I2809" s="59">
        <f t="shared" si="301"/>
        <v>1.9000000000000004</v>
      </c>
      <c r="J2809" s="44">
        <f t="shared" si="302"/>
        <v>1996</v>
      </c>
      <c r="K2809" s="44">
        <f t="shared" si="303"/>
        <v>27</v>
      </c>
      <c r="L2809" s="59">
        <f>VLOOKUP(J2809,'SF CCI, BCI'!A:F,5)</f>
        <v>6629.61</v>
      </c>
      <c r="M2809" s="59">
        <f t="shared" si="307"/>
        <v>2.317973455452131</v>
      </c>
      <c r="N2809" s="47">
        <f t="shared" si="304"/>
        <v>10.430880549534589</v>
      </c>
      <c r="O2809" s="44">
        <f t="shared" si="305"/>
        <v>23</v>
      </c>
      <c r="P2809" s="47">
        <f t="shared" si="306"/>
        <v>4.4041495653590497</v>
      </c>
    </row>
    <row r="2810" spans="1:16" x14ac:dyDescent="0.25">
      <c r="A2810" s="56">
        <v>7797</v>
      </c>
      <c r="B2810" s="43" t="s">
        <v>1417</v>
      </c>
      <c r="C2810" s="43" t="s">
        <v>1418</v>
      </c>
      <c r="D2810" s="57" t="s">
        <v>133</v>
      </c>
      <c r="E2810" s="44">
        <v>600</v>
      </c>
      <c r="F2810" s="58">
        <v>35155</v>
      </c>
      <c r="G2810" s="45">
        <v>-47.48</v>
      </c>
      <c r="H2810" s="45">
        <v>26.279999999999998</v>
      </c>
      <c r="I2810" s="59">
        <f t="shared" si="301"/>
        <v>-21.2</v>
      </c>
      <c r="J2810" s="44">
        <f t="shared" si="302"/>
        <v>1996</v>
      </c>
      <c r="K2810" s="44">
        <f t="shared" si="303"/>
        <v>27</v>
      </c>
      <c r="L2810" s="59">
        <f>VLOOKUP(J2810,'SF CCI, BCI'!A:F,5)</f>
        <v>6629.61</v>
      </c>
      <c r="M2810" s="59">
        <f t="shared" si="307"/>
        <v>2.317973455452131</v>
      </c>
      <c r="N2810" s="47">
        <f t="shared" si="304"/>
        <v>-110.05737966486717</v>
      </c>
      <c r="O2810" s="44">
        <f t="shared" si="305"/>
        <v>23</v>
      </c>
      <c r="P2810" s="47">
        <f t="shared" si="306"/>
        <v>-49.141037255585175</v>
      </c>
    </row>
    <row r="2811" spans="1:16" x14ac:dyDescent="0.25">
      <c r="A2811" s="56">
        <v>7798</v>
      </c>
      <c r="B2811" s="43" t="s">
        <v>1417</v>
      </c>
      <c r="C2811" s="43" t="s">
        <v>1418</v>
      </c>
      <c r="D2811" s="57" t="s">
        <v>133</v>
      </c>
      <c r="E2811" s="44">
        <v>600</v>
      </c>
      <c r="F2811" s="58">
        <v>35155</v>
      </c>
      <c r="G2811" s="45">
        <v>68.44</v>
      </c>
      <c r="H2811" s="45">
        <v>-37.599999999999994</v>
      </c>
      <c r="I2811" s="59">
        <f t="shared" si="301"/>
        <v>30.840000000000003</v>
      </c>
      <c r="J2811" s="44">
        <f t="shared" si="302"/>
        <v>1996</v>
      </c>
      <c r="K2811" s="44">
        <f t="shared" si="303"/>
        <v>27</v>
      </c>
      <c r="L2811" s="59">
        <f>VLOOKUP(J2811,'SF CCI, BCI'!A:F,5)</f>
        <v>6629.61</v>
      </c>
      <c r="M2811" s="59">
        <f t="shared" si="307"/>
        <v>2.317973455452131</v>
      </c>
      <c r="N2811" s="47">
        <f t="shared" si="304"/>
        <v>158.64210329114383</v>
      </c>
      <c r="O2811" s="44">
        <f t="shared" si="305"/>
        <v>23</v>
      </c>
      <c r="P2811" s="47">
        <f t="shared" si="306"/>
        <v>71.486301366143721</v>
      </c>
    </row>
    <row r="2812" spans="1:16" x14ac:dyDescent="0.25">
      <c r="A2812" s="56">
        <v>7799</v>
      </c>
      <c r="B2812" s="43" t="s">
        <v>1417</v>
      </c>
      <c r="C2812" s="43" t="s">
        <v>1418</v>
      </c>
      <c r="D2812" s="57" t="s">
        <v>133</v>
      </c>
      <c r="E2812" s="44">
        <v>600</v>
      </c>
      <c r="F2812" s="58">
        <v>35155</v>
      </c>
      <c r="G2812" s="45">
        <v>71.56</v>
      </c>
      <c r="H2812" s="45">
        <v>-39.519999999999996</v>
      </c>
      <c r="I2812" s="59">
        <f t="shared" si="301"/>
        <v>32.040000000000006</v>
      </c>
      <c r="J2812" s="44">
        <f t="shared" si="302"/>
        <v>1996</v>
      </c>
      <c r="K2812" s="44">
        <f t="shared" si="303"/>
        <v>27</v>
      </c>
      <c r="L2812" s="59">
        <f>VLOOKUP(J2812,'SF CCI, BCI'!A:F,5)</f>
        <v>6629.61</v>
      </c>
      <c r="M2812" s="59">
        <f t="shared" si="307"/>
        <v>2.317973455452131</v>
      </c>
      <c r="N2812" s="47">
        <f t="shared" si="304"/>
        <v>165.87418047215451</v>
      </c>
      <c r="O2812" s="44">
        <f t="shared" si="305"/>
        <v>23</v>
      </c>
      <c r="P2812" s="47">
        <f t="shared" si="306"/>
        <v>74.267869512686289</v>
      </c>
    </row>
    <row r="2813" spans="1:16" x14ac:dyDescent="0.25">
      <c r="A2813" s="56">
        <v>7800</v>
      </c>
      <c r="B2813" s="43" t="s">
        <v>1417</v>
      </c>
      <c r="C2813" s="43" t="s">
        <v>1418</v>
      </c>
      <c r="D2813" s="57" t="s">
        <v>133</v>
      </c>
      <c r="E2813" s="44">
        <v>600</v>
      </c>
      <c r="F2813" s="58">
        <v>35155</v>
      </c>
      <c r="G2813" s="45">
        <v>42.98</v>
      </c>
      <c r="H2813" s="45">
        <v>-23.61</v>
      </c>
      <c r="I2813" s="59">
        <f t="shared" si="301"/>
        <v>19.369999999999997</v>
      </c>
      <c r="J2813" s="44">
        <f t="shared" si="302"/>
        <v>1996</v>
      </c>
      <c r="K2813" s="44">
        <f t="shared" si="303"/>
        <v>27</v>
      </c>
      <c r="L2813" s="59">
        <f>VLOOKUP(J2813,'SF CCI, BCI'!A:F,5)</f>
        <v>6629.61</v>
      </c>
      <c r="M2813" s="59">
        <f t="shared" si="307"/>
        <v>2.317973455452131</v>
      </c>
      <c r="N2813" s="47">
        <f t="shared" si="304"/>
        <v>99.626499115332578</v>
      </c>
      <c r="O2813" s="44">
        <f t="shared" si="305"/>
        <v>23</v>
      </c>
      <c r="P2813" s="47">
        <f t="shared" si="306"/>
        <v>44.89914583210777</v>
      </c>
    </row>
    <row r="2814" spans="1:16" x14ac:dyDescent="0.25">
      <c r="A2814" s="56">
        <v>7801</v>
      </c>
      <c r="B2814" s="43" t="s">
        <v>1417</v>
      </c>
      <c r="C2814" s="43" t="s">
        <v>1418</v>
      </c>
      <c r="D2814" s="57" t="s">
        <v>133</v>
      </c>
      <c r="E2814" s="44">
        <v>600</v>
      </c>
      <c r="F2814" s="58">
        <v>35155</v>
      </c>
      <c r="G2814" s="45">
        <v>4.5</v>
      </c>
      <c r="H2814" s="45">
        <v>-2.5999999999999996</v>
      </c>
      <c r="I2814" s="59">
        <f t="shared" si="301"/>
        <v>1.9000000000000004</v>
      </c>
      <c r="J2814" s="44">
        <f t="shared" si="302"/>
        <v>1996</v>
      </c>
      <c r="K2814" s="44">
        <f t="shared" si="303"/>
        <v>27</v>
      </c>
      <c r="L2814" s="59">
        <f>VLOOKUP(J2814,'SF CCI, BCI'!A:F,5)</f>
        <v>6629.61</v>
      </c>
      <c r="M2814" s="59">
        <f t="shared" si="307"/>
        <v>2.317973455452131</v>
      </c>
      <c r="N2814" s="47">
        <f t="shared" si="304"/>
        <v>10.430880549534589</v>
      </c>
      <c r="O2814" s="44">
        <f t="shared" si="305"/>
        <v>23</v>
      </c>
      <c r="P2814" s="47">
        <f t="shared" si="306"/>
        <v>4.4041495653590497</v>
      </c>
    </row>
    <row r="2815" spans="1:16" x14ac:dyDescent="0.25">
      <c r="A2815" s="56">
        <v>7802</v>
      </c>
      <c r="B2815" s="43" t="s">
        <v>1417</v>
      </c>
      <c r="C2815" s="43" t="s">
        <v>1418</v>
      </c>
      <c r="D2815" s="57" t="s">
        <v>133</v>
      </c>
      <c r="E2815" s="44">
        <v>600</v>
      </c>
      <c r="F2815" s="58">
        <v>35155</v>
      </c>
      <c r="G2815" s="45">
        <v>-47.48</v>
      </c>
      <c r="H2815" s="45">
        <v>26.279999999999998</v>
      </c>
      <c r="I2815" s="59">
        <f t="shared" si="301"/>
        <v>-21.2</v>
      </c>
      <c r="J2815" s="44">
        <f t="shared" si="302"/>
        <v>1996</v>
      </c>
      <c r="K2815" s="44">
        <f t="shared" si="303"/>
        <v>27</v>
      </c>
      <c r="L2815" s="59">
        <f>VLOOKUP(J2815,'SF CCI, BCI'!A:F,5)</f>
        <v>6629.61</v>
      </c>
      <c r="M2815" s="59">
        <f t="shared" si="307"/>
        <v>2.317973455452131</v>
      </c>
      <c r="N2815" s="47">
        <f t="shared" si="304"/>
        <v>-110.05737966486717</v>
      </c>
      <c r="O2815" s="44">
        <f t="shared" si="305"/>
        <v>23</v>
      </c>
      <c r="P2815" s="47">
        <f t="shared" si="306"/>
        <v>-49.141037255585175</v>
      </c>
    </row>
    <row r="2816" spans="1:16" x14ac:dyDescent="0.25">
      <c r="A2816" s="56">
        <v>7803</v>
      </c>
      <c r="B2816" s="43" t="s">
        <v>1417</v>
      </c>
      <c r="C2816" s="43" t="s">
        <v>1418</v>
      </c>
      <c r="D2816" s="57" t="s">
        <v>133</v>
      </c>
      <c r="E2816" s="44">
        <v>600</v>
      </c>
      <c r="F2816" s="58">
        <v>35155</v>
      </c>
      <c r="G2816" s="45">
        <v>240.34</v>
      </c>
      <c r="H2816" s="45">
        <v>-132.57</v>
      </c>
      <c r="I2816" s="59">
        <f t="shared" si="301"/>
        <v>107.77000000000001</v>
      </c>
      <c r="J2816" s="44">
        <f t="shared" si="302"/>
        <v>1996</v>
      </c>
      <c r="K2816" s="44">
        <f t="shared" si="303"/>
        <v>27</v>
      </c>
      <c r="L2816" s="59">
        <f>VLOOKUP(J2816,'SF CCI, BCI'!A:F,5)</f>
        <v>6629.61</v>
      </c>
      <c r="M2816" s="59">
        <f t="shared" si="307"/>
        <v>2.317973455452131</v>
      </c>
      <c r="N2816" s="47">
        <f t="shared" si="304"/>
        <v>557.10174028336519</v>
      </c>
      <c r="O2816" s="44">
        <f t="shared" si="305"/>
        <v>23</v>
      </c>
      <c r="P2816" s="47">
        <f t="shared" si="306"/>
        <v>249.80799929407618</v>
      </c>
    </row>
    <row r="2817" spans="1:16" x14ac:dyDescent="0.25">
      <c r="A2817" s="56">
        <v>7804</v>
      </c>
      <c r="B2817" s="43" t="s">
        <v>1417</v>
      </c>
      <c r="C2817" s="43" t="s">
        <v>1418</v>
      </c>
      <c r="D2817" s="57" t="s">
        <v>133</v>
      </c>
      <c r="E2817" s="44">
        <v>600</v>
      </c>
      <c r="F2817" s="58">
        <v>35155</v>
      </c>
      <c r="G2817" s="45">
        <v>479.66</v>
      </c>
      <c r="H2817" s="45">
        <v>-264.66000000000003</v>
      </c>
      <c r="I2817" s="59">
        <f t="shared" si="301"/>
        <v>215</v>
      </c>
      <c r="J2817" s="44">
        <f t="shared" si="302"/>
        <v>1996</v>
      </c>
      <c r="K2817" s="44">
        <f t="shared" si="303"/>
        <v>27</v>
      </c>
      <c r="L2817" s="59">
        <f>VLOOKUP(J2817,'SF CCI, BCI'!A:F,5)</f>
        <v>6629.61</v>
      </c>
      <c r="M2817" s="59">
        <f t="shared" si="307"/>
        <v>2.317973455452131</v>
      </c>
      <c r="N2817" s="47">
        <f t="shared" si="304"/>
        <v>1111.8391476421691</v>
      </c>
      <c r="O2817" s="44">
        <f t="shared" si="305"/>
        <v>23</v>
      </c>
      <c r="P2817" s="47">
        <f t="shared" si="306"/>
        <v>498.36429292220816</v>
      </c>
    </row>
    <row r="2818" spans="1:16" x14ac:dyDescent="0.25">
      <c r="A2818" s="56">
        <v>7805</v>
      </c>
      <c r="B2818" s="43" t="s">
        <v>1417</v>
      </c>
      <c r="C2818" s="43" t="s">
        <v>1418</v>
      </c>
      <c r="D2818" s="57" t="s">
        <v>133</v>
      </c>
      <c r="E2818" s="44">
        <v>600</v>
      </c>
      <c r="F2818" s="58">
        <v>35155</v>
      </c>
      <c r="G2818" s="45">
        <v>85.94</v>
      </c>
      <c r="H2818" s="45">
        <v>-47.25</v>
      </c>
      <c r="I2818" s="59">
        <f t="shared" si="301"/>
        <v>38.69</v>
      </c>
      <c r="J2818" s="44">
        <f t="shared" si="302"/>
        <v>1996</v>
      </c>
      <c r="K2818" s="44">
        <f t="shared" si="303"/>
        <v>27</v>
      </c>
      <c r="L2818" s="59">
        <f>VLOOKUP(J2818,'SF CCI, BCI'!A:F,5)</f>
        <v>6629.61</v>
      </c>
      <c r="M2818" s="59">
        <f t="shared" si="307"/>
        <v>2.317973455452131</v>
      </c>
      <c r="N2818" s="47">
        <f t="shared" si="304"/>
        <v>199.20663876155612</v>
      </c>
      <c r="O2818" s="44">
        <f t="shared" si="305"/>
        <v>23</v>
      </c>
      <c r="P2818" s="47">
        <f t="shared" si="306"/>
        <v>89.682392991442939</v>
      </c>
    </row>
    <row r="2819" spans="1:16" x14ac:dyDescent="0.25">
      <c r="A2819" s="56">
        <v>7806</v>
      </c>
      <c r="B2819" s="43" t="s">
        <v>1417</v>
      </c>
      <c r="C2819" s="43" t="s">
        <v>1418</v>
      </c>
      <c r="D2819" s="57" t="s">
        <v>133</v>
      </c>
      <c r="E2819" s="44">
        <v>600</v>
      </c>
      <c r="F2819" s="58">
        <v>35155</v>
      </c>
      <c r="G2819" s="45">
        <v>9</v>
      </c>
      <c r="H2819" s="45">
        <v>-4.9399999999999995</v>
      </c>
      <c r="I2819" s="59">
        <f t="shared" si="301"/>
        <v>4.0600000000000005</v>
      </c>
      <c r="J2819" s="44">
        <f t="shared" si="302"/>
        <v>1996</v>
      </c>
      <c r="K2819" s="44">
        <f t="shared" si="303"/>
        <v>27</v>
      </c>
      <c r="L2819" s="59">
        <f>VLOOKUP(J2819,'SF CCI, BCI'!A:F,5)</f>
        <v>6629.61</v>
      </c>
      <c r="M2819" s="59">
        <f t="shared" si="307"/>
        <v>2.317973455452131</v>
      </c>
      <c r="N2819" s="47">
        <f t="shared" si="304"/>
        <v>20.861761099069177</v>
      </c>
      <c r="O2819" s="44">
        <f t="shared" si="305"/>
        <v>23</v>
      </c>
      <c r="P2819" s="47">
        <f t="shared" si="306"/>
        <v>9.4109722291356537</v>
      </c>
    </row>
    <row r="2820" spans="1:16" x14ac:dyDescent="0.25">
      <c r="A2820" s="56">
        <v>7807</v>
      </c>
      <c r="B2820" s="43" t="s">
        <v>1417</v>
      </c>
      <c r="C2820" s="43" t="s">
        <v>1418</v>
      </c>
      <c r="D2820" s="57" t="s">
        <v>133</v>
      </c>
      <c r="E2820" s="44">
        <v>600</v>
      </c>
      <c r="F2820" s="58">
        <v>35155</v>
      </c>
      <c r="G2820" s="45">
        <v>-94.94</v>
      </c>
      <c r="H2820" s="45">
        <v>52.43</v>
      </c>
      <c r="I2820" s="59">
        <f t="shared" si="301"/>
        <v>-42.51</v>
      </c>
      <c r="J2820" s="44">
        <f t="shared" si="302"/>
        <v>1996</v>
      </c>
      <c r="K2820" s="44">
        <f t="shared" si="303"/>
        <v>27</v>
      </c>
      <c r="L2820" s="59">
        <f>VLOOKUP(J2820,'SF CCI, BCI'!A:F,5)</f>
        <v>6629.61</v>
      </c>
      <c r="M2820" s="59">
        <f t="shared" si="307"/>
        <v>2.317973455452131</v>
      </c>
      <c r="N2820" s="47">
        <f t="shared" si="304"/>
        <v>-220.06839986062531</v>
      </c>
      <c r="O2820" s="44">
        <f t="shared" si="305"/>
        <v>23</v>
      </c>
      <c r="P2820" s="47">
        <f t="shared" si="306"/>
        <v>-98.537051591270085</v>
      </c>
    </row>
    <row r="2821" spans="1:16" x14ac:dyDescent="0.25">
      <c r="A2821" s="56">
        <v>7808</v>
      </c>
      <c r="B2821" s="43" t="s">
        <v>1417</v>
      </c>
      <c r="C2821" s="43" t="s">
        <v>1418</v>
      </c>
      <c r="D2821" s="57" t="s">
        <v>133</v>
      </c>
      <c r="E2821" s="44">
        <v>600</v>
      </c>
      <c r="F2821" s="58">
        <v>35155</v>
      </c>
      <c r="G2821" s="45">
        <v>2040.12</v>
      </c>
      <c r="H2821" s="45">
        <v>-1125.51</v>
      </c>
      <c r="I2821" s="59">
        <f t="shared" si="301"/>
        <v>914.6099999999999</v>
      </c>
      <c r="J2821" s="44">
        <f t="shared" si="302"/>
        <v>1996</v>
      </c>
      <c r="K2821" s="44">
        <f t="shared" si="303"/>
        <v>27</v>
      </c>
      <c r="L2821" s="59">
        <f>VLOOKUP(J2821,'SF CCI, BCI'!A:F,5)</f>
        <v>6629.61</v>
      </c>
      <c r="M2821" s="59">
        <f t="shared" si="307"/>
        <v>2.317973455452131</v>
      </c>
      <c r="N2821" s="47">
        <f t="shared" si="304"/>
        <v>4728.9440059370008</v>
      </c>
      <c r="O2821" s="44">
        <f t="shared" si="305"/>
        <v>23</v>
      </c>
      <c r="P2821" s="47">
        <f t="shared" si="306"/>
        <v>2120.0417020910731</v>
      </c>
    </row>
    <row r="2822" spans="1:16" x14ac:dyDescent="0.25">
      <c r="A2822" s="56">
        <v>7809</v>
      </c>
      <c r="B2822" s="43" t="s">
        <v>1417</v>
      </c>
      <c r="C2822" s="43" t="s">
        <v>1418</v>
      </c>
      <c r="D2822" s="57" t="s">
        <v>133</v>
      </c>
      <c r="E2822" s="44">
        <v>600</v>
      </c>
      <c r="F2822" s="58">
        <v>35155</v>
      </c>
      <c r="G2822" s="45">
        <v>1139.8800000000001</v>
      </c>
      <c r="H2822" s="45">
        <v>-628.84</v>
      </c>
      <c r="I2822" s="59">
        <f t="shared" si="301"/>
        <v>511.04000000000008</v>
      </c>
      <c r="J2822" s="44">
        <f t="shared" si="302"/>
        <v>1996</v>
      </c>
      <c r="K2822" s="44">
        <f t="shared" si="303"/>
        <v>27</v>
      </c>
      <c r="L2822" s="59">
        <f>VLOOKUP(J2822,'SF CCI, BCI'!A:F,5)</f>
        <v>6629.61</v>
      </c>
      <c r="M2822" s="59">
        <f t="shared" si="307"/>
        <v>2.317973455452131</v>
      </c>
      <c r="N2822" s="47">
        <f t="shared" si="304"/>
        <v>2642.2115824007751</v>
      </c>
      <c r="O2822" s="44">
        <f t="shared" si="305"/>
        <v>23</v>
      </c>
      <c r="P2822" s="47">
        <f t="shared" si="306"/>
        <v>1184.5771546742571</v>
      </c>
    </row>
    <row r="2823" spans="1:16" x14ac:dyDescent="0.25">
      <c r="A2823" s="56">
        <v>7810</v>
      </c>
      <c r="B2823" s="43" t="s">
        <v>1417</v>
      </c>
      <c r="C2823" s="43" t="s">
        <v>1418</v>
      </c>
      <c r="D2823" s="57" t="s">
        <v>133</v>
      </c>
      <c r="E2823" s="44">
        <v>600</v>
      </c>
      <c r="F2823" s="58">
        <v>35155</v>
      </c>
      <c r="G2823" s="45">
        <v>242.43</v>
      </c>
      <c r="H2823" s="45">
        <v>-133.53</v>
      </c>
      <c r="I2823" s="59">
        <f t="shared" si="301"/>
        <v>108.9</v>
      </c>
      <c r="J2823" s="44">
        <f t="shared" si="302"/>
        <v>1996</v>
      </c>
      <c r="K2823" s="44">
        <f t="shared" si="303"/>
        <v>27</v>
      </c>
      <c r="L2823" s="59">
        <f>VLOOKUP(J2823,'SF CCI, BCI'!A:F,5)</f>
        <v>6629.61</v>
      </c>
      <c r="M2823" s="59">
        <f t="shared" si="307"/>
        <v>2.317973455452131</v>
      </c>
      <c r="N2823" s="47">
        <f t="shared" si="304"/>
        <v>561.94630480526007</v>
      </c>
      <c r="O2823" s="44">
        <f t="shared" si="305"/>
        <v>23</v>
      </c>
      <c r="P2823" s="47">
        <f t="shared" si="306"/>
        <v>252.42730929873707</v>
      </c>
    </row>
    <row r="2824" spans="1:16" x14ac:dyDescent="0.25">
      <c r="A2824" s="56">
        <v>7811</v>
      </c>
      <c r="B2824" s="43" t="s">
        <v>1417</v>
      </c>
      <c r="C2824" s="43" t="s">
        <v>1418</v>
      </c>
      <c r="D2824" s="57" t="s">
        <v>133</v>
      </c>
      <c r="E2824" s="44">
        <v>600</v>
      </c>
      <c r="F2824" s="58">
        <v>35155</v>
      </c>
      <c r="G2824" s="45">
        <v>30.38</v>
      </c>
      <c r="H2824" s="45">
        <v>-16.75</v>
      </c>
      <c r="I2824" s="59">
        <f t="shared" si="301"/>
        <v>13.629999999999999</v>
      </c>
      <c r="J2824" s="44">
        <f t="shared" si="302"/>
        <v>1996</v>
      </c>
      <c r="K2824" s="44">
        <f t="shared" si="303"/>
        <v>27</v>
      </c>
      <c r="L2824" s="59">
        <f>VLOOKUP(J2824,'SF CCI, BCI'!A:F,5)</f>
        <v>6629.61</v>
      </c>
      <c r="M2824" s="59">
        <f t="shared" si="307"/>
        <v>2.317973455452131</v>
      </c>
      <c r="N2824" s="47">
        <f t="shared" si="304"/>
        <v>70.420033576635731</v>
      </c>
      <c r="O2824" s="44">
        <f t="shared" si="305"/>
        <v>23</v>
      </c>
      <c r="P2824" s="47">
        <f t="shared" si="306"/>
        <v>31.593978197812543</v>
      </c>
    </row>
    <row r="2825" spans="1:16" x14ac:dyDescent="0.25">
      <c r="A2825" s="56">
        <v>7812</v>
      </c>
      <c r="B2825" s="43" t="s">
        <v>1417</v>
      </c>
      <c r="C2825" s="43" t="s">
        <v>1418</v>
      </c>
      <c r="D2825" s="57" t="s">
        <v>133</v>
      </c>
      <c r="E2825" s="44">
        <v>600</v>
      </c>
      <c r="F2825" s="58">
        <v>35155</v>
      </c>
      <c r="G2825" s="45">
        <v>-272.81</v>
      </c>
      <c r="H2825" s="45">
        <v>150.45000000000002</v>
      </c>
      <c r="I2825" s="59">
        <f t="shared" si="301"/>
        <v>-122.35999999999999</v>
      </c>
      <c r="J2825" s="44">
        <f t="shared" si="302"/>
        <v>1996</v>
      </c>
      <c r="K2825" s="44">
        <f t="shared" si="303"/>
        <v>27</v>
      </c>
      <c r="L2825" s="59">
        <f>VLOOKUP(J2825,'SF CCI, BCI'!A:F,5)</f>
        <v>6629.61</v>
      </c>
      <c r="M2825" s="59">
        <f t="shared" si="307"/>
        <v>2.317973455452131</v>
      </c>
      <c r="N2825" s="47">
        <f t="shared" si="304"/>
        <v>-632.36633838189584</v>
      </c>
      <c r="O2825" s="44">
        <f t="shared" si="305"/>
        <v>23</v>
      </c>
      <c r="P2825" s="47">
        <f t="shared" si="306"/>
        <v>-283.62723200912274</v>
      </c>
    </row>
    <row r="2826" spans="1:16" x14ac:dyDescent="0.25">
      <c r="A2826" s="56">
        <v>7813</v>
      </c>
      <c r="B2826" s="43" t="s">
        <v>1417</v>
      </c>
      <c r="C2826" s="43" t="s">
        <v>1418</v>
      </c>
      <c r="D2826" s="57" t="s">
        <v>133</v>
      </c>
      <c r="E2826" s="44">
        <v>600</v>
      </c>
      <c r="F2826" s="58">
        <v>35155</v>
      </c>
      <c r="G2826" s="45">
        <v>538.82000000000005</v>
      </c>
      <c r="H2826" s="45">
        <v>-297.34000000000003</v>
      </c>
      <c r="I2826" s="59">
        <f t="shared" si="301"/>
        <v>241.48000000000002</v>
      </c>
      <c r="J2826" s="44">
        <f t="shared" si="302"/>
        <v>1996</v>
      </c>
      <c r="K2826" s="44">
        <f t="shared" si="303"/>
        <v>27</v>
      </c>
      <c r="L2826" s="59">
        <f>VLOOKUP(J2826,'SF CCI, BCI'!A:F,5)</f>
        <v>6629.61</v>
      </c>
      <c r="M2826" s="59">
        <f t="shared" si="307"/>
        <v>2.317973455452131</v>
      </c>
      <c r="N2826" s="47">
        <f t="shared" si="304"/>
        <v>1248.9704572667174</v>
      </c>
      <c r="O2826" s="44">
        <f t="shared" si="305"/>
        <v>23</v>
      </c>
      <c r="P2826" s="47">
        <f t="shared" si="306"/>
        <v>559.74423002258061</v>
      </c>
    </row>
    <row r="2827" spans="1:16" x14ac:dyDescent="0.25">
      <c r="A2827" s="56">
        <v>7814</v>
      </c>
      <c r="B2827" s="43" t="s">
        <v>1417</v>
      </c>
      <c r="C2827" s="43" t="s">
        <v>1418</v>
      </c>
      <c r="D2827" s="57" t="s">
        <v>133</v>
      </c>
      <c r="E2827" s="44">
        <v>600</v>
      </c>
      <c r="F2827" s="58">
        <v>35155</v>
      </c>
      <c r="G2827" s="45">
        <v>256.18</v>
      </c>
      <c r="H2827" s="45">
        <v>-141.45000000000002</v>
      </c>
      <c r="I2827" s="59">
        <f t="shared" ref="I2827:I2890" si="308">G2827+H2827</f>
        <v>114.72999999999999</v>
      </c>
      <c r="J2827" s="44">
        <f t="shared" ref="J2827:J2890" si="309">YEAR(F2827)</f>
        <v>1996</v>
      </c>
      <c r="K2827" s="44">
        <f t="shared" ref="K2827:K2890" si="310">ROUND(($A$9-F2827)/365,0)</f>
        <v>27</v>
      </c>
      <c r="L2827" s="59">
        <f>VLOOKUP(J2827,'SF CCI, BCI'!A:F,5)</f>
        <v>6629.61</v>
      </c>
      <c r="M2827" s="59">
        <f t="shared" si="307"/>
        <v>2.317973455452131</v>
      </c>
      <c r="N2827" s="47">
        <f t="shared" si="304"/>
        <v>593.81843981772693</v>
      </c>
      <c r="O2827" s="44">
        <f t="shared" si="305"/>
        <v>23</v>
      </c>
      <c r="P2827" s="47">
        <f t="shared" si="306"/>
        <v>265.94109454402297</v>
      </c>
    </row>
    <row r="2828" spans="1:16" x14ac:dyDescent="0.25">
      <c r="A2828" s="56">
        <v>7815</v>
      </c>
      <c r="B2828" s="43" t="s">
        <v>1417</v>
      </c>
      <c r="C2828" s="43" t="s">
        <v>1418</v>
      </c>
      <c r="D2828" s="57" t="s">
        <v>133</v>
      </c>
      <c r="E2828" s="44">
        <v>600</v>
      </c>
      <c r="F2828" s="58">
        <v>35155</v>
      </c>
      <c r="G2828" s="45">
        <v>128.91999999999999</v>
      </c>
      <c r="H2828" s="45">
        <v>-71.11</v>
      </c>
      <c r="I2828" s="59">
        <f t="shared" si="308"/>
        <v>57.809999999999988</v>
      </c>
      <c r="J2828" s="44">
        <f t="shared" si="309"/>
        <v>1996</v>
      </c>
      <c r="K2828" s="44">
        <f t="shared" si="310"/>
        <v>27</v>
      </c>
      <c r="L2828" s="59">
        <f>VLOOKUP(J2828,'SF CCI, BCI'!A:F,5)</f>
        <v>6629.61</v>
      </c>
      <c r="M2828" s="59">
        <f t="shared" si="307"/>
        <v>2.317973455452131</v>
      </c>
      <c r="N2828" s="47">
        <f t="shared" ref="N2828:N2891" si="311">G2828*M2828</f>
        <v>298.83313787688871</v>
      </c>
      <c r="O2828" s="44">
        <f t="shared" ref="O2828:O2891" si="312">IF(E2828="(blank)","",IF(K2828&gt;(E2828/12),0,(E2828/12)-K2828))</f>
        <v>23</v>
      </c>
      <c r="P2828" s="47">
        <f t="shared" ref="P2828:P2891" si="313">M2828*I2828</f>
        <v>134.00204545968765</v>
      </c>
    </row>
    <row r="2829" spans="1:16" x14ac:dyDescent="0.25">
      <c r="A2829" s="56">
        <v>7816</v>
      </c>
      <c r="B2829" s="43" t="s">
        <v>1417</v>
      </c>
      <c r="C2829" s="43" t="s">
        <v>1418</v>
      </c>
      <c r="D2829" s="57" t="s">
        <v>133</v>
      </c>
      <c r="E2829" s="44">
        <v>600</v>
      </c>
      <c r="F2829" s="58">
        <v>35155</v>
      </c>
      <c r="G2829" s="45">
        <v>13.5</v>
      </c>
      <c r="H2829" s="45">
        <v>-7.3299999999999992</v>
      </c>
      <c r="I2829" s="59">
        <f t="shared" si="308"/>
        <v>6.1700000000000008</v>
      </c>
      <c r="J2829" s="44">
        <f t="shared" si="309"/>
        <v>1996</v>
      </c>
      <c r="K2829" s="44">
        <f t="shared" si="310"/>
        <v>27</v>
      </c>
      <c r="L2829" s="59">
        <f>VLOOKUP(J2829,'SF CCI, BCI'!A:F,5)</f>
        <v>6629.61</v>
      </c>
      <c r="M2829" s="59">
        <f t="shared" si="307"/>
        <v>2.317973455452131</v>
      </c>
      <c r="N2829" s="47">
        <f t="shared" si="311"/>
        <v>31.29264164860377</v>
      </c>
      <c r="O2829" s="44">
        <f t="shared" si="312"/>
        <v>23</v>
      </c>
      <c r="P2829" s="47">
        <f t="shared" si="313"/>
        <v>14.30189622013965</v>
      </c>
    </row>
    <row r="2830" spans="1:16" x14ac:dyDescent="0.25">
      <c r="A2830" s="56">
        <v>7817</v>
      </c>
      <c r="B2830" s="43" t="s">
        <v>1417</v>
      </c>
      <c r="C2830" s="43" t="s">
        <v>1418</v>
      </c>
      <c r="D2830" s="57" t="s">
        <v>133</v>
      </c>
      <c r="E2830" s="44">
        <v>600</v>
      </c>
      <c r="F2830" s="58">
        <v>35155</v>
      </c>
      <c r="G2830" s="45">
        <v>-142.41999999999999</v>
      </c>
      <c r="H2830" s="45">
        <v>78.69</v>
      </c>
      <c r="I2830" s="59">
        <f t="shared" si="308"/>
        <v>-63.72999999999999</v>
      </c>
      <c r="J2830" s="44">
        <f t="shared" si="309"/>
        <v>1996</v>
      </c>
      <c r="K2830" s="44">
        <f t="shared" si="310"/>
        <v>27</v>
      </c>
      <c r="L2830" s="59">
        <f>VLOOKUP(J2830,'SF CCI, BCI'!A:F,5)</f>
        <v>6629.61</v>
      </c>
      <c r="M2830" s="59">
        <f t="shared" si="307"/>
        <v>2.317973455452131</v>
      </c>
      <c r="N2830" s="47">
        <f t="shared" si="311"/>
        <v>-330.12577952549248</v>
      </c>
      <c r="O2830" s="44">
        <f t="shared" si="312"/>
        <v>23</v>
      </c>
      <c r="P2830" s="47">
        <f t="shared" si="313"/>
        <v>-147.72444831596428</v>
      </c>
    </row>
    <row r="2831" spans="1:16" x14ac:dyDescent="0.25">
      <c r="A2831" s="56">
        <v>7818</v>
      </c>
      <c r="B2831" s="43" t="s">
        <v>1417</v>
      </c>
      <c r="C2831" s="43" t="s">
        <v>1418</v>
      </c>
      <c r="D2831" s="57" t="s">
        <v>133</v>
      </c>
      <c r="E2831" s="44">
        <v>600</v>
      </c>
      <c r="F2831" s="58">
        <v>35155</v>
      </c>
      <c r="G2831" s="45">
        <v>262.14999999999998</v>
      </c>
      <c r="H2831" s="45">
        <v>-144.74</v>
      </c>
      <c r="I2831" s="59">
        <f t="shared" si="308"/>
        <v>117.40999999999997</v>
      </c>
      <c r="J2831" s="44">
        <f t="shared" si="309"/>
        <v>1996</v>
      </c>
      <c r="K2831" s="44">
        <f t="shared" si="310"/>
        <v>27</v>
      </c>
      <c r="L2831" s="59">
        <f>VLOOKUP(J2831,'SF CCI, BCI'!A:F,5)</f>
        <v>6629.61</v>
      </c>
      <c r="M2831" s="59">
        <f t="shared" si="307"/>
        <v>2.317973455452131</v>
      </c>
      <c r="N2831" s="47">
        <f t="shared" si="311"/>
        <v>607.65674134677613</v>
      </c>
      <c r="O2831" s="44">
        <f t="shared" si="312"/>
        <v>23</v>
      </c>
      <c r="P2831" s="47">
        <f t="shared" si="313"/>
        <v>272.15326340463463</v>
      </c>
    </row>
    <row r="2832" spans="1:16" x14ac:dyDescent="0.25">
      <c r="A2832" s="56">
        <v>7819</v>
      </c>
      <c r="B2832" s="43" t="s">
        <v>1417</v>
      </c>
      <c r="C2832" s="43" t="s">
        <v>1418</v>
      </c>
      <c r="D2832" s="57" t="s">
        <v>133</v>
      </c>
      <c r="E2832" s="44">
        <v>600</v>
      </c>
      <c r="F2832" s="58">
        <v>35155</v>
      </c>
      <c r="G2832" s="45">
        <v>267.85000000000002</v>
      </c>
      <c r="H2832" s="45">
        <v>-147.95999999999998</v>
      </c>
      <c r="I2832" s="59">
        <f t="shared" si="308"/>
        <v>119.89000000000004</v>
      </c>
      <c r="J2832" s="44">
        <f t="shared" si="309"/>
        <v>1996</v>
      </c>
      <c r="K2832" s="44">
        <f t="shared" si="310"/>
        <v>27</v>
      </c>
      <c r="L2832" s="59">
        <f>VLOOKUP(J2832,'SF CCI, BCI'!A:F,5)</f>
        <v>6629.61</v>
      </c>
      <c r="M2832" s="59">
        <f t="shared" si="307"/>
        <v>2.317973455452131</v>
      </c>
      <c r="N2832" s="47">
        <f t="shared" si="311"/>
        <v>620.86919004285335</v>
      </c>
      <c r="O2832" s="44">
        <f t="shared" si="312"/>
        <v>23</v>
      </c>
      <c r="P2832" s="47">
        <f t="shared" si="313"/>
        <v>277.9018375741561</v>
      </c>
    </row>
    <row r="2833" spans="1:16" x14ac:dyDescent="0.25">
      <c r="A2833" s="56">
        <v>7820</v>
      </c>
      <c r="B2833" s="43" t="s">
        <v>1417</v>
      </c>
      <c r="C2833" s="43" t="s">
        <v>1418</v>
      </c>
      <c r="D2833" s="57" t="s">
        <v>133</v>
      </c>
      <c r="E2833" s="44">
        <v>600</v>
      </c>
      <c r="F2833" s="58">
        <v>35155</v>
      </c>
      <c r="G2833" s="45">
        <v>80.23</v>
      </c>
      <c r="H2833" s="45">
        <v>-44.09</v>
      </c>
      <c r="I2833" s="59">
        <f t="shared" si="308"/>
        <v>36.14</v>
      </c>
      <c r="J2833" s="44">
        <f t="shared" si="309"/>
        <v>1996</v>
      </c>
      <c r="K2833" s="44">
        <f t="shared" si="310"/>
        <v>27</v>
      </c>
      <c r="L2833" s="59">
        <f>VLOOKUP(J2833,'SF CCI, BCI'!A:F,5)</f>
        <v>6629.61</v>
      </c>
      <c r="M2833" s="59">
        <f t="shared" si="307"/>
        <v>2.317973455452131</v>
      </c>
      <c r="N2833" s="47">
        <f t="shared" si="311"/>
        <v>185.97101033092449</v>
      </c>
      <c r="O2833" s="44">
        <f t="shared" si="312"/>
        <v>23</v>
      </c>
      <c r="P2833" s="47">
        <f t="shared" si="313"/>
        <v>83.771560680040011</v>
      </c>
    </row>
    <row r="2834" spans="1:16" x14ac:dyDescent="0.25">
      <c r="A2834" s="56">
        <v>7821</v>
      </c>
      <c r="B2834" s="43" t="s">
        <v>1417</v>
      </c>
      <c r="C2834" s="43" t="s">
        <v>1418</v>
      </c>
      <c r="D2834" s="57" t="s">
        <v>133</v>
      </c>
      <c r="E2834" s="44">
        <v>600</v>
      </c>
      <c r="F2834" s="58">
        <v>35155</v>
      </c>
      <c r="G2834" s="45">
        <v>7.88</v>
      </c>
      <c r="H2834" s="45">
        <v>-4.18</v>
      </c>
      <c r="I2834" s="59">
        <f t="shared" si="308"/>
        <v>3.7</v>
      </c>
      <c r="J2834" s="44">
        <f t="shared" si="309"/>
        <v>1996</v>
      </c>
      <c r="K2834" s="44">
        <f t="shared" si="310"/>
        <v>27</v>
      </c>
      <c r="L2834" s="59">
        <f>VLOOKUP(J2834,'SF CCI, BCI'!A:F,5)</f>
        <v>6629.61</v>
      </c>
      <c r="M2834" s="59">
        <f t="shared" ref="M2834:M2897" si="314">$M$9/L2834</f>
        <v>2.317973455452131</v>
      </c>
      <c r="N2834" s="47">
        <f t="shared" si="311"/>
        <v>18.265630828962792</v>
      </c>
      <c r="O2834" s="44">
        <f t="shared" si="312"/>
        <v>23</v>
      </c>
      <c r="P2834" s="47">
        <f t="shared" si="313"/>
        <v>8.5765017851728853</v>
      </c>
    </row>
    <row r="2835" spans="1:16" x14ac:dyDescent="0.25">
      <c r="A2835" s="56">
        <v>7822</v>
      </c>
      <c r="B2835" s="43" t="s">
        <v>1417</v>
      </c>
      <c r="C2835" s="43" t="s">
        <v>1418</v>
      </c>
      <c r="D2835" s="57" t="s">
        <v>133</v>
      </c>
      <c r="E2835" s="44">
        <v>600</v>
      </c>
      <c r="F2835" s="58">
        <v>35155</v>
      </c>
      <c r="G2835" s="45">
        <v>-88.11</v>
      </c>
      <c r="H2835" s="45">
        <v>48.75</v>
      </c>
      <c r="I2835" s="59">
        <f t="shared" si="308"/>
        <v>-39.36</v>
      </c>
      <c r="J2835" s="44">
        <f t="shared" si="309"/>
        <v>1996</v>
      </c>
      <c r="K2835" s="44">
        <f t="shared" si="310"/>
        <v>27</v>
      </c>
      <c r="L2835" s="59">
        <f>VLOOKUP(J2835,'SF CCI, BCI'!A:F,5)</f>
        <v>6629.61</v>
      </c>
      <c r="M2835" s="59">
        <f t="shared" si="314"/>
        <v>2.317973455452131</v>
      </c>
      <c r="N2835" s="47">
        <f t="shared" si="311"/>
        <v>-204.23664115988726</v>
      </c>
      <c r="O2835" s="44">
        <f t="shared" si="312"/>
        <v>23</v>
      </c>
      <c r="P2835" s="47">
        <f t="shared" si="313"/>
        <v>-91.235435206595866</v>
      </c>
    </row>
    <row r="2836" spans="1:16" x14ac:dyDescent="0.25">
      <c r="A2836" s="56">
        <v>7823</v>
      </c>
      <c r="B2836" s="43" t="s">
        <v>1417</v>
      </c>
      <c r="C2836" s="43" t="s">
        <v>1418</v>
      </c>
      <c r="D2836" s="57" t="s">
        <v>133</v>
      </c>
      <c r="E2836" s="44">
        <v>600</v>
      </c>
      <c r="F2836" s="58">
        <v>35155</v>
      </c>
      <c r="G2836" s="45">
        <v>1446.58</v>
      </c>
      <c r="H2836" s="45">
        <v>-798</v>
      </c>
      <c r="I2836" s="59">
        <f t="shared" si="308"/>
        <v>648.57999999999993</v>
      </c>
      <c r="J2836" s="44">
        <f t="shared" si="309"/>
        <v>1996</v>
      </c>
      <c r="K2836" s="44">
        <f t="shared" si="310"/>
        <v>27</v>
      </c>
      <c r="L2836" s="59">
        <f>VLOOKUP(J2836,'SF CCI, BCI'!A:F,5)</f>
        <v>6629.61</v>
      </c>
      <c r="M2836" s="59">
        <f t="shared" si="314"/>
        <v>2.317973455452131</v>
      </c>
      <c r="N2836" s="47">
        <f t="shared" si="311"/>
        <v>3353.1340411879432</v>
      </c>
      <c r="O2836" s="44">
        <f t="shared" si="312"/>
        <v>23</v>
      </c>
      <c r="P2836" s="47">
        <f t="shared" si="313"/>
        <v>1503.391223737143</v>
      </c>
    </row>
    <row r="2837" spans="1:16" x14ac:dyDescent="0.25">
      <c r="A2837" s="56">
        <v>7824</v>
      </c>
      <c r="B2837" s="43" t="s">
        <v>1417</v>
      </c>
      <c r="C2837" s="43" t="s">
        <v>1418</v>
      </c>
      <c r="D2837" s="57" t="s">
        <v>133</v>
      </c>
      <c r="E2837" s="44">
        <v>600</v>
      </c>
      <c r="F2837" s="58">
        <v>35155</v>
      </c>
      <c r="G2837" s="45">
        <v>1353.42</v>
      </c>
      <c r="H2837" s="45">
        <v>-746.87</v>
      </c>
      <c r="I2837" s="59">
        <f t="shared" si="308"/>
        <v>606.55000000000007</v>
      </c>
      <c r="J2837" s="44">
        <f t="shared" si="309"/>
        <v>1996</v>
      </c>
      <c r="K2837" s="44">
        <f t="shared" si="310"/>
        <v>27</v>
      </c>
      <c r="L2837" s="59">
        <f>VLOOKUP(J2837,'SF CCI, BCI'!A:F,5)</f>
        <v>6629.61</v>
      </c>
      <c r="M2837" s="59">
        <f t="shared" si="314"/>
        <v>2.317973455452131</v>
      </c>
      <c r="N2837" s="47">
        <f t="shared" si="311"/>
        <v>3137.1916340780231</v>
      </c>
      <c r="O2837" s="44">
        <f t="shared" si="312"/>
        <v>23</v>
      </c>
      <c r="P2837" s="47">
        <f t="shared" si="313"/>
        <v>1405.9667994044903</v>
      </c>
    </row>
    <row r="2838" spans="1:16" x14ac:dyDescent="0.25">
      <c r="A2838" s="56">
        <v>7825</v>
      </c>
      <c r="B2838" s="43" t="s">
        <v>1417</v>
      </c>
      <c r="C2838" s="43" t="s">
        <v>1418</v>
      </c>
      <c r="D2838" s="57" t="s">
        <v>133</v>
      </c>
      <c r="E2838" s="44">
        <v>600</v>
      </c>
      <c r="F2838" s="58">
        <v>35155</v>
      </c>
      <c r="G2838" s="45">
        <v>257.83999999999997</v>
      </c>
      <c r="H2838" s="45">
        <v>-142.24</v>
      </c>
      <c r="I2838" s="59">
        <f t="shared" si="308"/>
        <v>115.59999999999997</v>
      </c>
      <c r="J2838" s="44">
        <f t="shared" si="309"/>
        <v>1996</v>
      </c>
      <c r="K2838" s="44">
        <f t="shared" si="310"/>
        <v>27</v>
      </c>
      <c r="L2838" s="59">
        <f>VLOOKUP(J2838,'SF CCI, BCI'!A:F,5)</f>
        <v>6629.61</v>
      </c>
      <c r="M2838" s="59">
        <f t="shared" si="314"/>
        <v>2.317973455452131</v>
      </c>
      <c r="N2838" s="47">
        <f t="shared" si="311"/>
        <v>597.66627575377743</v>
      </c>
      <c r="O2838" s="44">
        <f t="shared" si="312"/>
        <v>23</v>
      </c>
      <c r="P2838" s="47">
        <f t="shared" si="313"/>
        <v>267.95773145026624</v>
      </c>
    </row>
    <row r="2839" spans="1:16" x14ac:dyDescent="0.25">
      <c r="A2839" s="56">
        <v>7826</v>
      </c>
      <c r="B2839" s="43" t="s">
        <v>1417</v>
      </c>
      <c r="C2839" s="43" t="s">
        <v>1418</v>
      </c>
      <c r="D2839" s="57" t="s">
        <v>133</v>
      </c>
      <c r="E2839" s="44">
        <v>600</v>
      </c>
      <c r="F2839" s="58">
        <v>35155</v>
      </c>
      <c r="G2839" s="45">
        <v>27</v>
      </c>
      <c r="H2839" s="45">
        <v>-14.870000000000001</v>
      </c>
      <c r="I2839" s="59">
        <f t="shared" si="308"/>
        <v>12.129999999999999</v>
      </c>
      <c r="J2839" s="44">
        <f t="shared" si="309"/>
        <v>1996</v>
      </c>
      <c r="K2839" s="44">
        <f t="shared" si="310"/>
        <v>27</v>
      </c>
      <c r="L2839" s="59">
        <f>VLOOKUP(J2839,'SF CCI, BCI'!A:F,5)</f>
        <v>6629.61</v>
      </c>
      <c r="M2839" s="59">
        <f t="shared" si="314"/>
        <v>2.317973455452131</v>
      </c>
      <c r="N2839" s="47">
        <f t="shared" si="311"/>
        <v>62.585283297207539</v>
      </c>
      <c r="O2839" s="44">
        <f t="shared" si="312"/>
        <v>23</v>
      </c>
      <c r="P2839" s="47">
        <f t="shared" si="313"/>
        <v>28.117018014634347</v>
      </c>
    </row>
    <row r="2840" spans="1:16" x14ac:dyDescent="0.25">
      <c r="A2840" s="56">
        <v>7827</v>
      </c>
      <c r="B2840" s="43" t="s">
        <v>1417</v>
      </c>
      <c r="C2840" s="43" t="s">
        <v>1418</v>
      </c>
      <c r="D2840" s="57" t="s">
        <v>133</v>
      </c>
      <c r="E2840" s="44">
        <v>600</v>
      </c>
      <c r="F2840" s="58">
        <v>35155</v>
      </c>
      <c r="G2840" s="45">
        <v>-284.83999999999997</v>
      </c>
      <c r="H2840" s="45">
        <v>157.07</v>
      </c>
      <c r="I2840" s="59">
        <f t="shared" si="308"/>
        <v>-127.76999999999998</v>
      </c>
      <c r="J2840" s="44">
        <f t="shared" si="309"/>
        <v>1996</v>
      </c>
      <c r="K2840" s="44">
        <f t="shared" si="310"/>
        <v>27</v>
      </c>
      <c r="L2840" s="59">
        <f>VLOOKUP(J2840,'SF CCI, BCI'!A:F,5)</f>
        <v>6629.61</v>
      </c>
      <c r="M2840" s="59">
        <f t="shared" si="314"/>
        <v>2.317973455452131</v>
      </c>
      <c r="N2840" s="47">
        <f t="shared" si="311"/>
        <v>-660.25155905098495</v>
      </c>
      <c r="O2840" s="44">
        <f t="shared" si="312"/>
        <v>23</v>
      </c>
      <c r="P2840" s="47">
        <f t="shared" si="313"/>
        <v>-296.16746840311873</v>
      </c>
    </row>
    <row r="2841" spans="1:16" x14ac:dyDescent="0.25">
      <c r="A2841" s="56">
        <v>7828</v>
      </c>
      <c r="B2841" s="43" t="s">
        <v>1417</v>
      </c>
      <c r="C2841" s="43" t="s">
        <v>1418</v>
      </c>
      <c r="D2841" s="57" t="s">
        <v>133</v>
      </c>
      <c r="E2841" s="44">
        <v>600</v>
      </c>
      <c r="F2841" s="58">
        <v>35155</v>
      </c>
      <c r="G2841" s="45">
        <v>53.62</v>
      </c>
      <c r="H2841" s="45">
        <v>-29.59</v>
      </c>
      <c r="I2841" s="59">
        <f t="shared" si="308"/>
        <v>24.029999999999998</v>
      </c>
      <c r="J2841" s="44">
        <f t="shared" si="309"/>
        <v>1996</v>
      </c>
      <c r="K2841" s="44">
        <f t="shared" si="310"/>
        <v>27</v>
      </c>
      <c r="L2841" s="59">
        <f>VLOOKUP(J2841,'SF CCI, BCI'!A:F,5)</f>
        <v>6629.61</v>
      </c>
      <c r="M2841" s="59">
        <f t="shared" si="314"/>
        <v>2.317973455452131</v>
      </c>
      <c r="N2841" s="47">
        <f t="shared" si="311"/>
        <v>124.28973668134326</v>
      </c>
      <c r="O2841" s="44">
        <f t="shared" si="312"/>
        <v>23</v>
      </c>
      <c r="P2841" s="47">
        <f t="shared" si="313"/>
        <v>55.700902134514699</v>
      </c>
    </row>
    <row r="2842" spans="1:16" x14ac:dyDescent="0.25">
      <c r="A2842" s="56">
        <v>7829</v>
      </c>
      <c r="B2842" s="43" t="s">
        <v>1417</v>
      </c>
      <c r="C2842" s="43" t="s">
        <v>1418</v>
      </c>
      <c r="D2842" s="57" t="s">
        <v>133</v>
      </c>
      <c r="E2842" s="44">
        <v>600</v>
      </c>
      <c r="F2842" s="58">
        <v>35155</v>
      </c>
      <c r="G2842" s="45">
        <v>31.38</v>
      </c>
      <c r="H2842" s="45">
        <v>-17.16</v>
      </c>
      <c r="I2842" s="59">
        <f t="shared" si="308"/>
        <v>14.219999999999999</v>
      </c>
      <c r="J2842" s="44">
        <f t="shared" si="309"/>
        <v>1996</v>
      </c>
      <c r="K2842" s="44">
        <f t="shared" si="310"/>
        <v>27</v>
      </c>
      <c r="L2842" s="59">
        <f>VLOOKUP(J2842,'SF CCI, BCI'!A:F,5)</f>
        <v>6629.61</v>
      </c>
      <c r="M2842" s="59">
        <f t="shared" si="314"/>
        <v>2.317973455452131</v>
      </c>
      <c r="N2842" s="47">
        <f t="shared" si="311"/>
        <v>72.738007032087864</v>
      </c>
      <c r="O2842" s="44">
        <f t="shared" si="312"/>
        <v>23</v>
      </c>
      <c r="P2842" s="47">
        <f t="shared" si="313"/>
        <v>32.961582536529299</v>
      </c>
    </row>
    <row r="2843" spans="1:16" x14ac:dyDescent="0.25">
      <c r="A2843" s="56">
        <v>7830</v>
      </c>
      <c r="B2843" s="43" t="s">
        <v>1417</v>
      </c>
      <c r="C2843" s="43" t="s">
        <v>1418</v>
      </c>
      <c r="D2843" s="57" t="s">
        <v>133</v>
      </c>
      <c r="E2843" s="44">
        <v>600</v>
      </c>
      <c r="F2843" s="58">
        <v>35155</v>
      </c>
      <c r="G2843" s="45">
        <v>22.85</v>
      </c>
      <c r="H2843" s="45">
        <v>-12.649999999999999</v>
      </c>
      <c r="I2843" s="59">
        <f t="shared" si="308"/>
        <v>10.200000000000003</v>
      </c>
      <c r="J2843" s="44">
        <f t="shared" si="309"/>
        <v>1996</v>
      </c>
      <c r="K2843" s="44">
        <f t="shared" si="310"/>
        <v>27</v>
      </c>
      <c r="L2843" s="59">
        <f>VLOOKUP(J2843,'SF CCI, BCI'!A:F,5)</f>
        <v>6629.61</v>
      </c>
      <c r="M2843" s="59">
        <f t="shared" si="314"/>
        <v>2.317973455452131</v>
      </c>
      <c r="N2843" s="47">
        <f t="shared" si="311"/>
        <v>52.965693457081194</v>
      </c>
      <c r="O2843" s="44">
        <f t="shared" si="312"/>
        <v>23</v>
      </c>
      <c r="P2843" s="47">
        <f t="shared" si="313"/>
        <v>23.643329245611742</v>
      </c>
    </row>
    <row r="2844" spans="1:16" x14ac:dyDescent="0.25">
      <c r="A2844" s="56">
        <v>7831</v>
      </c>
      <c r="B2844" s="43" t="s">
        <v>1417</v>
      </c>
      <c r="C2844" s="43" t="s">
        <v>1418</v>
      </c>
      <c r="D2844" s="57" t="s">
        <v>133</v>
      </c>
      <c r="E2844" s="44">
        <v>600</v>
      </c>
      <c r="F2844" s="58">
        <v>35155</v>
      </c>
      <c r="G2844" s="45">
        <v>4.5</v>
      </c>
      <c r="H2844" s="45">
        <v>-2.5999999999999996</v>
      </c>
      <c r="I2844" s="59">
        <f t="shared" si="308"/>
        <v>1.9000000000000004</v>
      </c>
      <c r="J2844" s="44">
        <f t="shared" si="309"/>
        <v>1996</v>
      </c>
      <c r="K2844" s="44">
        <f t="shared" si="310"/>
        <v>27</v>
      </c>
      <c r="L2844" s="59">
        <f>VLOOKUP(J2844,'SF CCI, BCI'!A:F,5)</f>
        <v>6629.61</v>
      </c>
      <c r="M2844" s="59">
        <f t="shared" si="314"/>
        <v>2.317973455452131</v>
      </c>
      <c r="N2844" s="47">
        <f t="shared" si="311"/>
        <v>10.430880549534589</v>
      </c>
      <c r="O2844" s="44">
        <f t="shared" si="312"/>
        <v>23</v>
      </c>
      <c r="P2844" s="47">
        <f t="shared" si="313"/>
        <v>4.4041495653590497</v>
      </c>
    </row>
    <row r="2845" spans="1:16" x14ac:dyDescent="0.25">
      <c r="A2845" s="56">
        <v>7832</v>
      </c>
      <c r="B2845" s="43" t="s">
        <v>1417</v>
      </c>
      <c r="C2845" s="43" t="s">
        <v>1418</v>
      </c>
      <c r="D2845" s="57" t="s">
        <v>133</v>
      </c>
      <c r="E2845" s="44">
        <v>600</v>
      </c>
      <c r="F2845" s="58">
        <v>35155</v>
      </c>
      <c r="G2845" s="45">
        <v>-27.35</v>
      </c>
      <c r="H2845" s="45">
        <v>15.23</v>
      </c>
      <c r="I2845" s="59">
        <f t="shared" si="308"/>
        <v>-12.120000000000001</v>
      </c>
      <c r="J2845" s="44">
        <f t="shared" si="309"/>
        <v>1996</v>
      </c>
      <c r="K2845" s="44">
        <f t="shared" si="310"/>
        <v>27</v>
      </c>
      <c r="L2845" s="59">
        <f>VLOOKUP(J2845,'SF CCI, BCI'!A:F,5)</f>
        <v>6629.61</v>
      </c>
      <c r="M2845" s="59">
        <f t="shared" si="314"/>
        <v>2.317973455452131</v>
      </c>
      <c r="N2845" s="47">
        <f t="shared" si="311"/>
        <v>-63.396574006615786</v>
      </c>
      <c r="O2845" s="44">
        <f t="shared" si="312"/>
        <v>23</v>
      </c>
      <c r="P2845" s="47">
        <f t="shared" si="313"/>
        <v>-28.093838280079829</v>
      </c>
    </row>
    <row r="2846" spans="1:16" x14ac:dyDescent="0.25">
      <c r="A2846" s="56">
        <v>7833</v>
      </c>
      <c r="B2846" s="43" t="s">
        <v>1417</v>
      </c>
      <c r="C2846" s="43" t="s">
        <v>1418</v>
      </c>
      <c r="D2846" s="57" t="s">
        <v>133</v>
      </c>
      <c r="E2846" s="44">
        <v>600</v>
      </c>
      <c r="F2846" s="58">
        <v>35155</v>
      </c>
      <c r="G2846" s="45">
        <v>72.33</v>
      </c>
      <c r="H2846" s="45">
        <v>-39.919999999999995</v>
      </c>
      <c r="I2846" s="59">
        <f t="shared" si="308"/>
        <v>32.410000000000004</v>
      </c>
      <c r="J2846" s="44">
        <f t="shared" si="309"/>
        <v>1996</v>
      </c>
      <c r="K2846" s="44">
        <f t="shared" si="310"/>
        <v>27</v>
      </c>
      <c r="L2846" s="59">
        <f>VLOOKUP(J2846,'SF CCI, BCI'!A:F,5)</f>
        <v>6629.61</v>
      </c>
      <c r="M2846" s="59">
        <f t="shared" si="314"/>
        <v>2.317973455452131</v>
      </c>
      <c r="N2846" s="47">
        <f t="shared" si="311"/>
        <v>167.65902003285262</v>
      </c>
      <c r="O2846" s="44">
        <f t="shared" si="312"/>
        <v>23</v>
      </c>
      <c r="P2846" s="47">
        <f t="shared" si="313"/>
        <v>75.125519691203579</v>
      </c>
    </row>
    <row r="2847" spans="1:16" x14ac:dyDescent="0.25">
      <c r="A2847" s="56">
        <v>7834</v>
      </c>
      <c r="B2847" s="43" t="s">
        <v>1417</v>
      </c>
      <c r="C2847" s="43" t="s">
        <v>1418</v>
      </c>
      <c r="D2847" s="57" t="s">
        <v>133</v>
      </c>
      <c r="E2847" s="44">
        <v>600</v>
      </c>
      <c r="F2847" s="58">
        <v>35155</v>
      </c>
      <c r="G2847" s="45">
        <v>-72.33</v>
      </c>
      <c r="H2847" s="45">
        <v>39.919999999999995</v>
      </c>
      <c r="I2847" s="59">
        <f t="shared" si="308"/>
        <v>-32.410000000000004</v>
      </c>
      <c r="J2847" s="44">
        <f t="shared" si="309"/>
        <v>1996</v>
      </c>
      <c r="K2847" s="44">
        <f t="shared" si="310"/>
        <v>27</v>
      </c>
      <c r="L2847" s="59">
        <f>VLOOKUP(J2847,'SF CCI, BCI'!A:F,5)</f>
        <v>6629.61</v>
      </c>
      <c r="M2847" s="59">
        <f t="shared" si="314"/>
        <v>2.317973455452131</v>
      </c>
      <c r="N2847" s="47">
        <f t="shared" si="311"/>
        <v>-167.65902003285262</v>
      </c>
      <c r="O2847" s="44">
        <f t="shared" si="312"/>
        <v>23</v>
      </c>
      <c r="P2847" s="47">
        <f t="shared" si="313"/>
        <v>-75.125519691203579</v>
      </c>
    </row>
    <row r="2848" spans="1:16" x14ac:dyDescent="0.25">
      <c r="A2848" s="56">
        <v>7835</v>
      </c>
      <c r="B2848" s="43" t="s">
        <v>1417</v>
      </c>
      <c r="C2848" s="43" t="s">
        <v>1418</v>
      </c>
      <c r="D2848" s="57" t="s">
        <v>133</v>
      </c>
      <c r="E2848" s="44">
        <v>600</v>
      </c>
      <c r="F2848" s="58">
        <v>35155</v>
      </c>
      <c r="G2848" s="45">
        <v>38.97</v>
      </c>
      <c r="H2848" s="45">
        <v>-21.55</v>
      </c>
      <c r="I2848" s="59">
        <f t="shared" si="308"/>
        <v>17.419999999999998</v>
      </c>
      <c r="J2848" s="44">
        <f t="shared" si="309"/>
        <v>1996</v>
      </c>
      <c r="K2848" s="44">
        <f t="shared" si="310"/>
        <v>27</v>
      </c>
      <c r="L2848" s="59">
        <f>VLOOKUP(J2848,'SF CCI, BCI'!A:F,5)</f>
        <v>6629.61</v>
      </c>
      <c r="M2848" s="59">
        <f t="shared" si="314"/>
        <v>2.317973455452131</v>
      </c>
      <c r="N2848" s="47">
        <f t="shared" si="311"/>
        <v>90.331425558969542</v>
      </c>
      <c r="O2848" s="44">
        <f t="shared" si="312"/>
        <v>23</v>
      </c>
      <c r="P2848" s="47">
        <f t="shared" si="313"/>
        <v>40.37909759397612</v>
      </c>
    </row>
    <row r="2849" spans="1:16" x14ac:dyDescent="0.25">
      <c r="A2849" s="56">
        <v>7836</v>
      </c>
      <c r="B2849" s="43" t="s">
        <v>1417</v>
      </c>
      <c r="C2849" s="43" t="s">
        <v>1418</v>
      </c>
      <c r="D2849" s="57" t="s">
        <v>133</v>
      </c>
      <c r="E2849" s="44">
        <v>600</v>
      </c>
      <c r="F2849" s="58">
        <v>35155</v>
      </c>
      <c r="G2849" s="45">
        <v>4.5</v>
      </c>
      <c r="H2849" s="45">
        <v>-2.5999999999999996</v>
      </c>
      <c r="I2849" s="59">
        <f t="shared" si="308"/>
        <v>1.9000000000000004</v>
      </c>
      <c r="J2849" s="44">
        <f t="shared" si="309"/>
        <v>1996</v>
      </c>
      <c r="K2849" s="44">
        <f t="shared" si="310"/>
        <v>27</v>
      </c>
      <c r="L2849" s="59">
        <f>VLOOKUP(J2849,'SF CCI, BCI'!A:F,5)</f>
        <v>6629.61</v>
      </c>
      <c r="M2849" s="59">
        <f t="shared" si="314"/>
        <v>2.317973455452131</v>
      </c>
      <c r="N2849" s="47">
        <f t="shared" si="311"/>
        <v>10.430880549534589</v>
      </c>
      <c r="O2849" s="44">
        <f t="shared" si="312"/>
        <v>23</v>
      </c>
      <c r="P2849" s="47">
        <f t="shared" si="313"/>
        <v>4.4041495653590497</v>
      </c>
    </row>
    <row r="2850" spans="1:16" x14ac:dyDescent="0.25">
      <c r="A2850" s="56">
        <v>7837</v>
      </c>
      <c r="B2850" s="43" t="s">
        <v>1417</v>
      </c>
      <c r="C2850" s="43" t="s">
        <v>1418</v>
      </c>
      <c r="D2850" s="57" t="s">
        <v>133</v>
      </c>
      <c r="E2850" s="44">
        <v>600</v>
      </c>
      <c r="F2850" s="58">
        <v>35155</v>
      </c>
      <c r="G2850" s="45">
        <v>96.53</v>
      </c>
      <c r="H2850" s="45">
        <v>-53.209999999999994</v>
      </c>
      <c r="I2850" s="59">
        <f t="shared" si="308"/>
        <v>43.320000000000007</v>
      </c>
      <c r="J2850" s="44">
        <f t="shared" si="309"/>
        <v>1996</v>
      </c>
      <c r="K2850" s="44">
        <f t="shared" si="310"/>
        <v>27</v>
      </c>
      <c r="L2850" s="59">
        <f>VLOOKUP(J2850,'SF CCI, BCI'!A:F,5)</f>
        <v>6629.61</v>
      </c>
      <c r="M2850" s="59">
        <f t="shared" si="314"/>
        <v>2.317973455452131</v>
      </c>
      <c r="N2850" s="47">
        <f t="shared" si="311"/>
        <v>223.7539776547942</v>
      </c>
      <c r="O2850" s="44">
        <f t="shared" si="312"/>
        <v>23</v>
      </c>
      <c r="P2850" s="47">
        <f t="shared" si="313"/>
        <v>100.41461009018633</v>
      </c>
    </row>
    <row r="2851" spans="1:16" x14ac:dyDescent="0.25">
      <c r="A2851" s="56">
        <v>7838</v>
      </c>
      <c r="B2851" s="43" t="s">
        <v>1417</v>
      </c>
      <c r="C2851" s="43" t="s">
        <v>1418</v>
      </c>
      <c r="D2851" s="57" t="s">
        <v>133</v>
      </c>
      <c r="E2851" s="44">
        <v>600</v>
      </c>
      <c r="F2851" s="58">
        <v>35155</v>
      </c>
      <c r="G2851" s="45">
        <v>289.32</v>
      </c>
      <c r="H2851" s="45">
        <v>-159.54000000000002</v>
      </c>
      <c r="I2851" s="59">
        <f t="shared" si="308"/>
        <v>129.77999999999997</v>
      </c>
      <c r="J2851" s="44">
        <f t="shared" si="309"/>
        <v>1996</v>
      </c>
      <c r="K2851" s="44">
        <f t="shared" si="310"/>
        <v>27</v>
      </c>
      <c r="L2851" s="59">
        <f>VLOOKUP(J2851,'SF CCI, BCI'!A:F,5)</f>
        <v>6629.61</v>
      </c>
      <c r="M2851" s="59">
        <f t="shared" si="314"/>
        <v>2.317973455452131</v>
      </c>
      <c r="N2851" s="47">
        <f t="shared" si="311"/>
        <v>670.63608013141049</v>
      </c>
      <c r="O2851" s="44">
        <f t="shared" si="312"/>
        <v>23</v>
      </c>
      <c r="P2851" s="47">
        <f t="shared" si="313"/>
        <v>300.82659504857747</v>
      </c>
    </row>
    <row r="2852" spans="1:16" x14ac:dyDescent="0.25">
      <c r="A2852" s="56">
        <v>7839</v>
      </c>
      <c r="B2852" s="43" t="s">
        <v>1417</v>
      </c>
      <c r="C2852" s="43" t="s">
        <v>1418</v>
      </c>
      <c r="D2852" s="57" t="s">
        <v>133</v>
      </c>
      <c r="E2852" s="44">
        <v>600</v>
      </c>
      <c r="F2852" s="58">
        <v>35155</v>
      </c>
      <c r="G2852" s="45">
        <v>270.68</v>
      </c>
      <c r="H2852" s="45">
        <v>-149.26000000000002</v>
      </c>
      <c r="I2852" s="59">
        <f t="shared" si="308"/>
        <v>121.41999999999999</v>
      </c>
      <c r="J2852" s="44">
        <f t="shared" si="309"/>
        <v>1996</v>
      </c>
      <c r="K2852" s="44">
        <f t="shared" si="310"/>
        <v>27</v>
      </c>
      <c r="L2852" s="59">
        <f>VLOOKUP(J2852,'SF CCI, BCI'!A:F,5)</f>
        <v>6629.61</v>
      </c>
      <c r="M2852" s="59">
        <f t="shared" si="314"/>
        <v>2.317973455452131</v>
      </c>
      <c r="N2852" s="47">
        <f t="shared" si="311"/>
        <v>627.42905492178284</v>
      </c>
      <c r="O2852" s="44">
        <f t="shared" si="312"/>
        <v>23</v>
      </c>
      <c r="P2852" s="47">
        <f t="shared" si="313"/>
        <v>281.44833696099772</v>
      </c>
    </row>
    <row r="2853" spans="1:16" x14ac:dyDescent="0.25">
      <c r="A2853" s="56">
        <v>7840</v>
      </c>
      <c r="B2853" s="43" t="s">
        <v>1417</v>
      </c>
      <c r="C2853" s="43" t="s">
        <v>1418</v>
      </c>
      <c r="D2853" s="57" t="s">
        <v>133</v>
      </c>
      <c r="E2853" s="44">
        <v>600</v>
      </c>
      <c r="F2853" s="58">
        <v>35155</v>
      </c>
      <c r="G2853" s="45">
        <v>32.39</v>
      </c>
      <c r="H2853" s="45">
        <v>-17.7</v>
      </c>
      <c r="I2853" s="59">
        <f t="shared" si="308"/>
        <v>14.690000000000001</v>
      </c>
      <c r="J2853" s="44">
        <f t="shared" si="309"/>
        <v>1996</v>
      </c>
      <c r="K2853" s="44">
        <f t="shared" si="310"/>
        <v>27</v>
      </c>
      <c r="L2853" s="59">
        <f>VLOOKUP(J2853,'SF CCI, BCI'!A:F,5)</f>
        <v>6629.61</v>
      </c>
      <c r="M2853" s="59">
        <f t="shared" si="314"/>
        <v>2.317973455452131</v>
      </c>
      <c r="N2853" s="47">
        <f t="shared" si="311"/>
        <v>75.079160222094529</v>
      </c>
      <c r="O2853" s="44">
        <f t="shared" si="312"/>
        <v>23</v>
      </c>
      <c r="P2853" s="47">
        <f t="shared" si="313"/>
        <v>34.051030060591806</v>
      </c>
    </row>
    <row r="2854" spans="1:16" x14ac:dyDescent="0.25">
      <c r="A2854" s="56">
        <v>7841</v>
      </c>
      <c r="B2854" s="43" t="s">
        <v>1417</v>
      </c>
      <c r="C2854" s="43" t="s">
        <v>1418</v>
      </c>
      <c r="D2854" s="57" t="s">
        <v>133</v>
      </c>
      <c r="E2854" s="44">
        <v>600</v>
      </c>
      <c r="F2854" s="58">
        <v>35155</v>
      </c>
      <c r="G2854" s="45">
        <v>6.75</v>
      </c>
      <c r="H2854" s="45">
        <v>-3.71</v>
      </c>
      <c r="I2854" s="59">
        <f t="shared" si="308"/>
        <v>3.04</v>
      </c>
      <c r="J2854" s="44">
        <f t="shared" si="309"/>
        <v>1996</v>
      </c>
      <c r="K2854" s="44">
        <f t="shared" si="310"/>
        <v>27</v>
      </c>
      <c r="L2854" s="59">
        <f>VLOOKUP(J2854,'SF CCI, BCI'!A:F,5)</f>
        <v>6629.61</v>
      </c>
      <c r="M2854" s="59">
        <f t="shared" si="314"/>
        <v>2.317973455452131</v>
      </c>
      <c r="N2854" s="47">
        <f t="shared" si="311"/>
        <v>15.646320824301885</v>
      </c>
      <c r="O2854" s="44">
        <f t="shared" si="312"/>
        <v>23</v>
      </c>
      <c r="P2854" s="47">
        <f t="shared" si="313"/>
        <v>7.0466393045744784</v>
      </c>
    </row>
    <row r="2855" spans="1:16" x14ac:dyDescent="0.25">
      <c r="A2855" s="56">
        <v>7842</v>
      </c>
      <c r="B2855" s="43" t="s">
        <v>1417</v>
      </c>
      <c r="C2855" s="43" t="s">
        <v>1418</v>
      </c>
      <c r="D2855" s="57" t="s">
        <v>133</v>
      </c>
      <c r="E2855" s="44">
        <v>600</v>
      </c>
      <c r="F2855" s="58">
        <v>35155</v>
      </c>
      <c r="G2855" s="45">
        <v>-39.14</v>
      </c>
      <c r="H2855" s="45">
        <v>21.61</v>
      </c>
      <c r="I2855" s="59">
        <f t="shared" si="308"/>
        <v>-17.53</v>
      </c>
      <c r="J2855" s="44">
        <f t="shared" si="309"/>
        <v>1996</v>
      </c>
      <c r="K2855" s="44">
        <f t="shared" si="310"/>
        <v>27</v>
      </c>
      <c r="L2855" s="59">
        <f>VLOOKUP(J2855,'SF CCI, BCI'!A:F,5)</f>
        <v>6629.61</v>
      </c>
      <c r="M2855" s="59">
        <f t="shared" si="314"/>
        <v>2.317973455452131</v>
      </c>
      <c r="N2855" s="47">
        <f t="shared" si="311"/>
        <v>-90.725481046396411</v>
      </c>
      <c r="O2855" s="44">
        <f t="shared" si="312"/>
        <v>23</v>
      </c>
      <c r="P2855" s="47">
        <f t="shared" si="313"/>
        <v>-40.634074674075862</v>
      </c>
    </row>
    <row r="2856" spans="1:16" x14ac:dyDescent="0.25">
      <c r="A2856" s="56">
        <v>7843</v>
      </c>
      <c r="B2856" s="43" t="s">
        <v>1470</v>
      </c>
      <c r="C2856" s="43" t="s">
        <v>1471</v>
      </c>
      <c r="D2856" s="57" t="s">
        <v>69</v>
      </c>
      <c r="E2856" s="44">
        <v>600</v>
      </c>
      <c r="F2856" s="58">
        <v>35216</v>
      </c>
      <c r="G2856" s="45">
        <v>10007.459999999999</v>
      </c>
      <c r="H2856" s="45">
        <v>-5481.8200000000006</v>
      </c>
      <c r="I2856" s="59">
        <f t="shared" si="308"/>
        <v>4525.6399999999985</v>
      </c>
      <c r="J2856" s="44">
        <f t="shared" si="309"/>
        <v>1996</v>
      </c>
      <c r="K2856" s="44">
        <f t="shared" si="310"/>
        <v>27</v>
      </c>
      <c r="L2856" s="59">
        <f>VLOOKUP(J2856,'SF CCI, BCI'!A:F,5)</f>
        <v>6629.61</v>
      </c>
      <c r="M2856" s="59">
        <f t="shared" si="314"/>
        <v>2.317973455452131</v>
      </c>
      <c r="N2856" s="47">
        <f t="shared" si="311"/>
        <v>23197.02663649898</v>
      </c>
      <c r="O2856" s="44">
        <f t="shared" si="312"/>
        <v>23</v>
      </c>
      <c r="P2856" s="47">
        <f t="shared" si="313"/>
        <v>10490.313388932378</v>
      </c>
    </row>
    <row r="2857" spans="1:16" x14ac:dyDescent="0.25">
      <c r="A2857" s="56">
        <v>7844</v>
      </c>
      <c r="B2857" s="43" t="s">
        <v>1472</v>
      </c>
      <c r="C2857" s="43" t="s">
        <v>1473</v>
      </c>
      <c r="D2857" s="57" t="s">
        <v>69</v>
      </c>
      <c r="E2857" s="44">
        <v>600</v>
      </c>
      <c r="F2857" s="58">
        <v>35216</v>
      </c>
      <c r="G2857" s="45">
        <v>9760.5400000000009</v>
      </c>
      <c r="H2857" s="45">
        <v>-5384.92</v>
      </c>
      <c r="I2857" s="59">
        <f t="shared" si="308"/>
        <v>4375.6200000000008</v>
      </c>
      <c r="J2857" s="44">
        <f t="shared" si="309"/>
        <v>1996</v>
      </c>
      <c r="K2857" s="44">
        <f t="shared" si="310"/>
        <v>27</v>
      </c>
      <c r="L2857" s="59">
        <f>VLOOKUP(J2857,'SF CCI, BCI'!A:F,5)</f>
        <v>6629.61</v>
      </c>
      <c r="M2857" s="59">
        <f t="shared" si="314"/>
        <v>2.317973455452131</v>
      </c>
      <c r="N2857" s="47">
        <f t="shared" si="311"/>
        <v>22624.672630878744</v>
      </c>
      <c r="O2857" s="44">
        <f t="shared" si="312"/>
        <v>23</v>
      </c>
      <c r="P2857" s="47">
        <f t="shared" si="313"/>
        <v>10142.571011145455</v>
      </c>
    </row>
    <row r="2858" spans="1:16" x14ac:dyDescent="0.25">
      <c r="A2858" s="56">
        <v>7845</v>
      </c>
      <c r="B2858" s="43" t="s">
        <v>1474</v>
      </c>
      <c r="C2858" s="43" t="s">
        <v>1475</v>
      </c>
      <c r="D2858" s="57" t="s">
        <v>69</v>
      </c>
      <c r="E2858" s="44">
        <v>600</v>
      </c>
      <c r="F2858" s="58">
        <v>35216</v>
      </c>
      <c r="G2858" s="45">
        <v>26201.7</v>
      </c>
      <c r="H2858" s="45">
        <v>-14455.279999999999</v>
      </c>
      <c r="I2858" s="59">
        <f t="shared" si="308"/>
        <v>11746.420000000002</v>
      </c>
      <c r="J2858" s="44">
        <f t="shared" si="309"/>
        <v>1996</v>
      </c>
      <c r="K2858" s="44">
        <f t="shared" si="310"/>
        <v>27</v>
      </c>
      <c r="L2858" s="59">
        <f>VLOOKUP(J2858,'SF CCI, BCI'!A:F,5)</f>
        <v>6629.61</v>
      </c>
      <c r="M2858" s="59">
        <f t="shared" si="314"/>
        <v>2.317973455452131</v>
      </c>
      <c r="N2858" s="47">
        <f t="shared" si="311"/>
        <v>60734.845087720103</v>
      </c>
      <c r="O2858" s="44">
        <f t="shared" si="312"/>
        <v>23</v>
      </c>
      <c r="P2858" s="47">
        <f t="shared" si="313"/>
        <v>27227.889756592023</v>
      </c>
    </row>
    <row r="2859" spans="1:16" x14ac:dyDescent="0.25">
      <c r="A2859" s="56">
        <v>7854</v>
      </c>
      <c r="B2859" s="43" t="s">
        <v>1415</v>
      </c>
      <c r="C2859" s="43" t="s">
        <v>1416</v>
      </c>
      <c r="D2859" s="57" t="s">
        <v>133</v>
      </c>
      <c r="E2859" s="44">
        <v>600</v>
      </c>
      <c r="F2859" s="58">
        <v>35185</v>
      </c>
      <c r="G2859" s="45">
        <v>4680.32</v>
      </c>
      <c r="H2859" s="45">
        <v>-2660.6600000000003</v>
      </c>
      <c r="I2859" s="59">
        <f t="shared" si="308"/>
        <v>2019.6599999999994</v>
      </c>
      <c r="J2859" s="44">
        <f t="shared" si="309"/>
        <v>1996</v>
      </c>
      <c r="K2859" s="44">
        <f t="shared" si="310"/>
        <v>27</v>
      </c>
      <c r="L2859" s="59">
        <f>VLOOKUP(J2859,'SF CCI, BCI'!A:F,5)</f>
        <v>6629.61</v>
      </c>
      <c r="M2859" s="59">
        <f t="shared" si="314"/>
        <v>2.317973455452131</v>
      </c>
      <c r="N2859" s="47">
        <f t="shared" si="311"/>
        <v>10848.857523021717</v>
      </c>
      <c r="O2859" s="44">
        <f t="shared" si="312"/>
        <v>23</v>
      </c>
      <c r="P2859" s="47">
        <f t="shared" si="313"/>
        <v>4681.518269038449</v>
      </c>
    </row>
    <row r="2860" spans="1:16" x14ac:dyDescent="0.25">
      <c r="A2860" s="56">
        <v>7855</v>
      </c>
      <c r="B2860" s="43" t="s">
        <v>1415</v>
      </c>
      <c r="C2860" s="43" t="s">
        <v>1416</v>
      </c>
      <c r="D2860" s="57" t="s">
        <v>133</v>
      </c>
      <c r="E2860" s="44">
        <v>600</v>
      </c>
      <c r="F2860" s="58">
        <v>35185</v>
      </c>
      <c r="G2860" s="45">
        <v>1913.24</v>
      </c>
      <c r="H2860" s="45">
        <v>-1086.9000000000001</v>
      </c>
      <c r="I2860" s="59">
        <f t="shared" si="308"/>
        <v>826.33999999999992</v>
      </c>
      <c r="J2860" s="44">
        <f t="shared" si="309"/>
        <v>1996</v>
      </c>
      <c r="K2860" s="44">
        <f t="shared" si="310"/>
        <v>27</v>
      </c>
      <c r="L2860" s="59">
        <f>VLOOKUP(J2860,'SF CCI, BCI'!A:F,5)</f>
        <v>6629.61</v>
      </c>
      <c r="M2860" s="59">
        <f t="shared" si="314"/>
        <v>2.317973455452131</v>
      </c>
      <c r="N2860" s="47">
        <f t="shared" si="311"/>
        <v>4434.8395339092349</v>
      </c>
      <c r="O2860" s="44">
        <f t="shared" si="312"/>
        <v>23</v>
      </c>
      <c r="P2860" s="47">
        <f t="shared" si="313"/>
        <v>1915.4341851783138</v>
      </c>
    </row>
    <row r="2861" spans="1:16" x14ac:dyDescent="0.25">
      <c r="A2861" s="56">
        <v>7856</v>
      </c>
      <c r="B2861" s="43" t="s">
        <v>1415</v>
      </c>
      <c r="C2861" s="43" t="s">
        <v>1416</v>
      </c>
      <c r="D2861" s="57" t="s">
        <v>133</v>
      </c>
      <c r="E2861" s="44">
        <v>600</v>
      </c>
      <c r="F2861" s="58">
        <v>35185</v>
      </c>
      <c r="G2861" s="45">
        <v>-1623.34</v>
      </c>
      <c r="H2861" s="45">
        <v>919.3</v>
      </c>
      <c r="I2861" s="59">
        <f t="shared" si="308"/>
        <v>-704.04</v>
      </c>
      <c r="J2861" s="44">
        <f t="shared" si="309"/>
        <v>1996</v>
      </c>
      <c r="K2861" s="44">
        <f t="shared" si="310"/>
        <v>27</v>
      </c>
      <c r="L2861" s="59">
        <f>VLOOKUP(J2861,'SF CCI, BCI'!A:F,5)</f>
        <v>6629.61</v>
      </c>
      <c r="M2861" s="59">
        <f t="shared" si="314"/>
        <v>2.317973455452131</v>
      </c>
      <c r="N2861" s="47">
        <f t="shared" si="311"/>
        <v>-3762.8590291736623</v>
      </c>
      <c r="O2861" s="44">
        <f t="shared" si="312"/>
        <v>23</v>
      </c>
      <c r="P2861" s="47">
        <f t="shared" si="313"/>
        <v>-1631.9460315765182</v>
      </c>
    </row>
    <row r="2862" spans="1:16" x14ac:dyDescent="0.25">
      <c r="A2862" s="56">
        <v>7857</v>
      </c>
      <c r="B2862" s="43" t="s">
        <v>1415</v>
      </c>
      <c r="C2862" s="43" t="s">
        <v>1416</v>
      </c>
      <c r="D2862" s="57" t="s">
        <v>133</v>
      </c>
      <c r="E2862" s="44">
        <v>600</v>
      </c>
      <c r="F2862" s="58">
        <v>35185</v>
      </c>
      <c r="G2862" s="45">
        <v>147.59</v>
      </c>
      <c r="H2862" s="45">
        <v>-81.599999999999994</v>
      </c>
      <c r="I2862" s="59">
        <f t="shared" si="308"/>
        <v>65.990000000000009</v>
      </c>
      <c r="J2862" s="44">
        <f t="shared" si="309"/>
        <v>1996</v>
      </c>
      <c r="K2862" s="44">
        <f t="shared" si="310"/>
        <v>27</v>
      </c>
      <c r="L2862" s="59">
        <f>VLOOKUP(J2862,'SF CCI, BCI'!A:F,5)</f>
        <v>6629.61</v>
      </c>
      <c r="M2862" s="59">
        <f t="shared" si="314"/>
        <v>2.317973455452131</v>
      </c>
      <c r="N2862" s="47">
        <f t="shared" si="311"/>
        <v>342.10970229018</v>
      </c>
      <c r="O2862" s="44">
        <f t="shared" si="312"/>
        <v>23</v>
      </c>
      <c r="P2862" s="47">
        <f t="shared" si="313"/>
        <v>152.96306832528614</v>
      </c>
    </row>
    <row r="2863" spans="1:16" x14ac:dyDescent="0.25">
      <c r="A2863" s="56">
        <v>7858</v>
      </c>
      <c r="B2863" s="43" t="s">
        <v>1415</v>
      </c>
      <c r="C2863" s="43" t="s">
        <v>1416</v>
      </c>
      <c r="D2863" s="57" t="s">
        <v>133</v>
      </c>
      <c r="E2863" s="44">
        <v>600</v>
      </c>
      <c r="F2863" s="58">
        <v>35185</v>
      </c>
      <c r="G2863" s="45">
        <v>191.87</v>
      </c>
      <c r="H2863" s="45">
        <v>-105.85</v>
      </c>
      <c r="I2863" s="59">
        <f t="shared" si="308"/>
        <v>86.02000000000001</v>
      </c>
      <c r="J2863" s="44">
        <f t="shared" si="309"/>
        <v>1996</v>
      </c>
      <c r="K2863" s="44">
        <f t="shared" si="310"/>
        <v>27</v>
      </c>
      <c r="L2863" s="59">
        <f>VLOOKUP(J2863,'SF CCI, BCI'!A:F,5)</f>
        <v>6629.61</v>
      </c>
      <c r="M2863" s="59">
        <f t="shared" si="314"/>
        <v>2.317973455452131</v>
      </c>
      <c r="N2863" s="47">
        <f t="shared" si="311"/>
        <v>444.7495668976004</v>
      </c>
      <c r="O2863" s="44">
        <f t="shared" si="312"/>
        <v>23</v>
      </c>
      <c r="P2863" s="47">
        <f t="shared" si="313"/>
        <v>199.39207663799232</v>
      </c>
    </row>
    <row r="2864" spans="1:16" x14ac:dyDescent="0.25">
      <c r="A2864" s="56">
        <v>7859</v>
      </c>
      <c r="B2864" s="43" t="s">
        <v>1415</v>
      </c>
      <c r="C2864" s="43" t="s">
        <v>1416</v>
      </c>
      <c r="D2864" s="57" t="s">
        <v>133</v>
      </c>
      <c r="E2864" s="44">
        <v>600</v>
      </c>
      <c r="F2864" s="58">
        <v>35185</v>
      </c>
      <c r="G2864" s="45">
        <v>2795</v>
      </c>
      <c r="H2864" s="45">
        <v>-1591.29</v>
      </c>
      <c r="I2864" s="59">
        <f t="shared" si="308"/>
        <v>1203.71</v>
      </c>
      <c r="J2864" s="44">
        <f t="shared" si="309"/>
        <v>1996</v>
      </c>
      <c r="K2864" s="44">
        <f t="shared" si="310"/>
        <v>27</v>
      </c>
      <c r="L2864" s="59">
        <f>VLOOKUP(J2864,'SF CCI, BCI'!A:F,5)</f>
        <v>6629.61</v>
      </c>
      <c r="M2864" s="59">
        <f t="shared" si="314"/>
        <v>2.317973455452131</v>
      </c>
      <c r="N2864" s="47">
        <f t="shared" si="311"/>
        <v>6478.7358079887063</v>
      </c>
      <c r="O2864" s="44">
        <f t="shared" si="312"/>
        <v>23</v>
      </c>
      <c r="P2864" s="47">
        <f t="shared" si="313"/>
        <v>2790.1678280622846</v>
      </c>
    </row>
    <row r="2865" spans="1:16" x14ac:dyDescent="0.25">
      <c r="A2865" s="56">
        <v>7860</v>
      </c>
      <c r="B2865" s="43" t="s">
        <v>1415</v>
      </c>
      <c r="C2865" s="43" t="s">
        <v>1416</v>
      </c>
      <c r="D2865" s="57" t="s">
        <v>133</v>
      </c>
      <c r="E2865" s="44">
        <v>600</v>
      </c>
      <c r="F2865" s="58">
        <v>35185</v>
      </c>
      <c r="G2865" s="45">
        <v>120.54</v>
      </c>
      <c r="H2865" s="45">
        <v>-66.45</v>
      </c>
      <c r="I2865" s="59">
        <f t="shared" si="308"/>
        <v>54.09</v>
      </c>
      <c r="J2865" s="44">
        <f t="shared" si="309"/>
        <v>1996</v>
      </c>
      <c r="K2865" s="44">
        <f t="shared" si="310"/>
        <v>27</v>
      </c>
      <c r="L2865" s="59">
        <f>VLOOKUP(J2865,'SF CCI, BCI'!A:F,5)</f>
        <v>6629.61</v>
      </c>
      <c r="M2865" s="59">
        <f t="shared" si="314"/>
        <v>2.317973455452131</v>
      </c>
      <c r="N2865" s="47">
        <f t="shared" si="311"/>
        <v>279.4085203201999</v>
      </c>
      <c r="O2865" s="44">
        <f t="shared" si="312"/>
        <v>23</v>
      </c>
      <c r="P2865" s="47">
        <f t="shared" si="313"/>
        <v>125.37918420540578</v>
      </c>
    </row>
    <row r="2866" spans="1:16" x14ac:dyDescent="0.25">
      <c r="A2866" s="56">
        <v>7861</v>
      </c>
      <c r="B2866" s="43" t="s">
        <v>1415</v>
      </c>
      <c r="C2866" s="43" t="s">
        <v>1416</v>
      </c>
      <c r="D2866" s="57" t="s">
        <v>133</v>
      </c>
      <c r="E2866" s="44">
        <v>600</v>
      </c>
      <c r="F2866" s="58">
        <v>35185</v>
      </c>
      <c r="G2866" s="45">
        <v>674.48</v>
      </c>
      <c r="H2866" s="45">
        <v>-380.08000000000004</v>
      </c>
      <c r="I2866" s="59">
        <f t="shared" si="308"/>
        <v>294.39999999999998</v>
      </c>
      <c r="J2866" s="44">
        <f t="shared" si="309"/>
        <v>1996</v>
      </c>
      <c r="K2866" s="44">
        <f t="shared" si="310"/>
        <v>27</v>
      </c>
      <c r="L2866" s="59">
        <f>VLOOKUP(J2866,'SF CCI, BCI'!A:F,5)</f>
        <v>6629.61</v>
      </c>
      <c r="M2866" s="59">
        <f t="shared" si="314"/>
        <v>2.317973455452131</v>
      </c>
      <c r="N2866" s="47">
        <f t="shared" si="311"/>
        <v>1563.4267362333533</v>
      </c>
      <c r="O2866" s="44">
        <f t="shared" si="312"/>
        <v>23</v>
      </c>
      <c r="P2866" s="47">
        <f t="shared" si="313"/>
        <v>682.41138528510726</v>
      </c>
    </row>
    <row r="2867" spans="1:16" x14ac:dyDescent="0.25">
      <c r="A2867" s="56">
        <v>7862</v>
      </c>
      <c r="B2867" s="43" t="s">
        <v>1415</v>
      </c>
      <c r="C2867" s="43" t="s">
        <v>1416</v>
      </c>
      <c r="D2867" s="57" t="s">
        <v>133</v>
      </c>
      <c r="E2867" s="44">
        <v>600</v>
      </c>
      <c r="F2867" s="58">
        <v>35185</v>
      </c>
      <c r="G2867" s="45">
        <v>1795</v>
      </c>
      <c r="H2867" s="45">
        <v>-1023.06</v>
      </c>
      <c r="I2867" s="59">
        <f t="shared" si="308"/>
        <v>771.94</v>
      </c>
      <c r="J2867" s="44">
        <f t="shared" si="309"/>
        <v>1996</v>
      </c>
      <c r="K2867" s="44">
        <f t="shared" si="310"/>
        <v>27</v>
      </c>
      <c r="L2867" s="59">
        <f>VLOOKUP(J2867,'SF CCI, BCI'!A:F,5)</f>
        <v>6629.61</v>
      </c>
      <c r="M2867" s="59">
        <f t="shared" si="314"/>
        <v>2.317973455452131</v>
      </c>
      <c r="N2867" s="47">
        <f t="shared" si="311"/>
        <v>4160.7623525365752</v>
      </c>
      <c r="O2867" s="44">
        <f t="shared" si="312"/>
        <v>23</v>
      </c>
      <c r="P2867" s="47">
        <f t="shared" si="313"/>
        <v>1789.3364292017181</v>
      </c>
    </row>
    <row r="2868" spans="1:16" x14ac:dyDescent="0.25">
      <c r="A2868" s="56">
        <v>7863</v>
      </c>
      <c r="B2868" s="43" t="s">
        <v>1415</v>
      </c>
      <c r="C2868" s="43" t="s">
        <v>1416</v>
      </c>
      <c r="D2868" s="57" t="s">
        <v>133</v>
      </c>
      <c r="E2868" s="44">
        <v>600</v>
      </c>
      <c r="F2868" s="58">
        <v>35185</v>
      </c>
      <c r="G2868" s="45">
        <v>13.5</v>
      </c>
      <c r="H2868" s="45">
        <v>-7.3299999999999992</v>
      </c>
      <c r="I2868" s="59">
        <f t="shared" si="308"/>
        <v>6.1700000000000008</v>
      </c>
      <c r="J2868" s="44">
        <f t="shared" si="309"/>
        <v>1996</v>
      </c>
      <c r="K2868" s="44">
        <f t="shared" si="310"/>
        <v>27</v>
      </c>
      <c r="L2868" s="59">
        <f>VLOOKUP(J2868,'SF CCI, BCI'!A:F,5)</f>
        <v>6629.61</v>
      </c>
      <c r="M2868" s="59">
        <f t="shared" si="314"/>
        <v>2.317973455452131</v>
      </c>
      <c r="N2868" s="47">
        <f t="shared" si="311"/>
        <v>31.29264164860377</v>
      </c>
      <c r="O2868" s="44">
        <f t="shared" si="312"/>
        <v>23</v>
      </c>
      <c r="P2868" s="47">
        <f t="shared" si="313"/>
        <v>14.30189622013965</v>
      </c>
    </row>
    <row r="2869" spans="1:16" x14ac:dyDescent="0.25">
      <c r="A2869" s="56">
        <v>7864</v>
      </c>
      <c r="B2869" s="43" t="s">
        <v>1415</v>
      </c>
      <c r="C2869" s="43" t="s">
        <v>1416</v>
      </c>
      <c r="D2869" s="57" t="s">
        <v>133</v>
      </c>
      <c r="E2869" s="44">
        <v>600</v>
      </c>
      <c r="F2869" s="58">
        <v>35185</v>
      </c>
      <c r="G2869" s="45">
        <v>156.69999999999999</v>
      </c>
      <c r="H2869" s="45">
        <v>-86.39</v>
      </c>
      <c r="I2869" s="59">
        <f t="shared" si="308"/>
        <v>70.309999999999988</v>
      </c>
      <c r="J2869" s="44">
        <f t="shared" si="309"/>
        <v>1996</v>
      </c>
      <c r="K2869" s="44">
        <f t="shared" si="310"/>
        <v>27</v>
      </c>
      <c r="L2869" s="59">
        <f>VLOOKUP(J2869,'SF CCI, BCI'!A:F,5)</f>
        <v>6629.61</v>
      </c>
      <c r="M2869" s="59">
        <f t="shared" si="314"/>
        <v>2.317973455452131</v>
      </c>
      <c r="N2869" s="47">
        <f t="shared" si="311"/>
        <v>363.22644046934892</v>
      </c>
      <c r="O2869" s="44">
        <f t="shared" si="312"/>
        <v>23</v>
      </c>
      <c r="P2869" s="47">
        <f t="shared" si="313"/>
        <v>162.97671365283929</v>
      </c>
    </row>
    <row r="2870" spans="1:16" x14ac:dyDescent="0.25">
      <c r="A2870" s="56">
        <v>7865</v>
      </c>
      <c r="B2870" s="43" t="s">
        <v>1415</v>
      </c>
      <c r="C2870" s="43" t="s">
        <v>1416</v>
      </c>
      <c r="D2870" s="57" t="s">
        <v>133</v>
      </c>
      <c r="E2870" s="44">
        <v>600</v>
      </c>
      <c r="F2870" s="58">
        <v>35185</v>
      </c>
      <c r="G2870" s="45">
        <v>3574.27</v>
      </c>
      <c r="H2870" s="45">
        <v>-2053.9100000000003</v>
      </c>
      <c r="I2870" s="59">
        <f t="shared" si="308"/>
        <v>1520.3599999999997</v>
      </c>
      <c r="J2870" s="44">
        <f t="shared" si="309"/>
        <v>1996</v>
      </c>
      <c r="K2870" s="44">
        <f t="shared" si="310"/>
        <v>27</v>
      </c>
      <c r="L2870" s="59">
        <f>VLOOKUP(J2870,'SF CCI, BCI'!A:F,5)</f>
        <v>6629.61</v>
      </c>
      <c r="M2870" s="59">
        <f t="shared" si="314"/>
        <v>2.317973455452131</v>
      </c>
      <c r="N2870" s="47">
        <f t="shared" si="311"/>
        <v>8285.0629826188888</v>
      </c>
      <c r="O2870" s="44">
        <f t="shared" si="312"/>
        <v>23</v>
      </c>
      <c r="P2870" s="47">
        <f t="shared" si="313"/>
        <v>3524.1541227312009</v>
      </c>
    </row>
    <row r="2871" spans="1:16" x14ac:dyDescent="0.25">
      <c r="A2871" s="56">
        <v>7866</v>
      </c>
      <c r="B2871" s="43" t="s">
        <v>1415</v>
      </c>
      <c r="C2871" s="43" t="s">
        <v>1416</v>
      </c>
      <c r="D2871" s="57" t="s">
        <v>133</v>
      </c>
      <c r="E2871" s="44">
        <v>600</v>
      </c>
      <c r="F2871" s="58">
        <v>35185</v>
      </c>
      <c r="G2871" s="45">
        <v>1603.79</v>
      </c>
      <c r="H2871" s="45">
        <v>-909.26</v>
      </c>
      <c r="I2871" s="59">
        <f t="shared" si="308"/>
        <v>694.53</v>
      </c>
      <c r="J2871" s="44">
        <f t="shared" si="309"/>
        <v>1996</v>
      </c>
      <c r="K2871" s="44">
        <f t="shared" si="310"/>
        <v>27</v>
      </c>
      <c r="L2871" s="59">
        <f>VLOOKUP(J2871,'SF CCI, BCI'!A:F,5)</f>
        <v>6629.61</v>
      </c>
      <c r="M2871" s="59">
        <f t="shared" si="314"/>
        <v>2.317973455452131</v>
      </c>
      <c r="N2871" s="47">
        <f t="shared" si="311"/>
        <v>3717.5426481195732</v>
      </c>
      <c r="O2871" s="44">
        <f t="shared" si="312"/>
        <v>23</v>
      </c>
      <c r="P2871" s="47">
        <f t="shared" si="313"/>
        <v>1609.9021040151686</v>
      </c>
    </row>
    <row r="2872" spans="1:16" x14ac:dyDescent="0.25">
      <c r="A2872" s="56">
        <v>7867</v>
      </c>
      <c r="B2872" s="43" t="s">
        <v>1415</v>
      </c>
      <c r="C2872" s="43" t="s">
        <v>1416</v>
      </c>
      <c r="D2872" s="57" t="s">
        <v>133</v>
      </c>
      <c r="E2872" s="44">
        <v>600</v>
      </c>
      <c r="F2872" s="58">
        <v>35185</v>
      </c>
      <c r="G2872" s="45">
        <v>4646.55</v>
      </c>
      <c r="H2872" s="45">
        <v>-2645.34</v>
      </c>
      <c r="I2872" s="59">
        <f t="shared" si="308"/>
        <v>2001.21</v>
      </c>
      <c r="J2872" s="44">
        <f t="shared" si="309"/>
        <v>1996</v>
      </c>
      <c r="K2872" s="44">
        <f t="shared" si="310"/>
        <v>27</v>
      </c>
      <c r="L2872" s="59">
        <f>VLOOKUP(J2872,'SF CCI, BCI'!A:F,5)</f>
        <v>6629.61</v>
      </c>
      <c r="M2872" s="59">
        <f t="shared" si="314"/>
        <v>2.317973455452131</v>
      </c>
      <c r="N2872" s="47">
        <f t="shared" si="311"/>
        <v>10770.5795594311</v>
      </c>
      <c r="O2872" s="44">
        <f t="shared" si="312"/>
        <v>23</v>
      </c>
      <c r="P2872" s="47">
        <f t="shared" si="313"/>
        <v>4638.7516587853588</v>
      </c>
    </row>
    <row r="2873" spans="1:16" x14ac:dyDescent="0.25">
      <c r="A2873" s="56">
        <v>7868</v>
      </c>
      <c r="B2873" s="43" t="s">
        <v>1415</v>
      </c>
      <c r="C2873" s="43" t="s">
        <v>1416</v>
      </c>
      <c r="D2873" s="57" t="s">
        <v>133</v>
      </c>
      <c r="E2873" s="44">
        <v>600</v>
      </c>
      <c r="F2873" s="58">
        <v>35185</v>
      </c>
      <c r="G2873" s="45">
        <v>3423.98</v>
      </c>
      <c r="H2873" s="45">
        <v>-1967.45</v>
      </c>
      <c r="I2873" s="59">
        <f t="shared" si="308"/>
        <v>1456.53</v>
      </c>
      <c r="J2873" s="44">
        <f t="shared" si="309"/>
        <v>1996</v>
      </c>
      <c r="K2873" s="44">
        <f t="shared" si="310"/>
        <v>27</v>
      </c>
      <c r="L2873" s="59">
        <f>VLOOKUP(J2873,'SF CCI, BCI'!A:F,5)</f>
        <v>6629.61</v>
      </c>
      <c r="M2873" s="59">
        <f t="shared" si="314"/>
        <v>2.317973455452131</v>
      </c>
      <c r="N2873" s="47">
        <f t="shared" si="311"/>
        <v>7936.6947519989872</v>
      </c>
      <c r="O2873" s="44">
        <f t="shared" si="312"/>
        <v>23</v>
      </c>
      <c r="P2873" s="47">
        <f t="shared" si="313"/>
        <v>3376.1978770696924</v>
      </c>
    </row>
    <row r="2874" spans="1:16" x14ac:dyDescent="0.25">
      <c r="A2874" s="56">
        <v>7869</v>
      </c>
      <c r="B2874" s="43" t="s">
        <v>1415</v>
      </c>
      <c r="C2874" s="43" t="s">
        <v>1416</v>
      </c>
      <c r="D2874" s="57" t="s">
        <v>133</v>
      </c>
      <c r="E2874" s="44">
        <v>600</v>
      </c>
      <c r="F2874" s="58">
        <v>35185</v>
      </c>
      <c r="G2874" s="45">
        <v>112</v>
      </c>
      <c r="H2874" s="45">
        <v>-61.94</v>
      </c>
      <c r="I2874" s="59">
        <f t="shared" si="308"/>
        <v>50.06</v>
      </c>
      <c r="J2874" s="44">
        <f t="shared" si="309"/>
        <v>1996</v>
      </c>
      <c r="K2874" s="44">
        <f t="shared" si="310"/>
        <v>27</v>
      </c>
      <c r="L2874" s="59">
        <f>VLOOKUP(J2874,'SF CCI, BCI'!A:F,5)</f>
        <v>6629.61</v>
      </c>
      <c r="M2874" s="59">
        <f t="shared" si="314"/>
        <v>2.317973455452131</v>
      </c>
      <c r="N2874" s="47">
        <f t="shared" si="311"/>
        <v>259.61302701063869</v>
      </c>
      <c r="O2874" s="44">
        <f t="shared" si="312"/>
        <v>23</v>
      </c>
      <c r="P2874" s="47">
        <f t="shared" si="313"/>
        <v>116.03775117993368</v>
      </c>
    </row>
    <row r="2875" spans="1:16" x14ac:dyDescent="0.25">
      <c r="A2875" s="56">
        <v>7870</v>
      </c>
      <c r="B2875" s="43" t="s">
        <v>1415</v>
      </c>
      <c r="C2875" s="43" t="s">
        <v>1416</v>
      </c>
      <c r="D2875" s="57" t="s">
        <v>133</v>
      </c>
      <c r="E2875" s="44">
        <v>600</v>
      </c>
      <c r="F2875" s="58">
        <v>35185</v>
      </c>
      <c r="G2875" s="45">
        <v>344.39</v>
      </c>
      <c r="H2875" s="45">
        <v>-198.02</v>
      </c>
      <c r="I2875" s="59">
        <f t="shared" si="308"/>
        <v>146.36999999999998</v>
      </c>
      <c r="J2875" s="44">
        <f t="shared" si="309"/>
        <v>1996</v>
      </c>
      <c r="K2875" s="44">
        <f t="shared" si="310"/>
        <v>27</v>
      </c>
      <c r="L2875" s="59">
        <f>VLOOKUP(J2875,'SF CCI, BCI'!A:F,5)</f>
        <v>6629.61</v>
      </c>
      <c r="M2875" s="59">
        <f t="shared" si="314"/>
        <v>2.317973455452131</v>
      </c>
      <c r="N2875" s="47">
        <f t="shared" si="311"/>
        <v>798.28687832315939</v>
      </c>
      <c r="O2875" s="44">
        <f t="shared" si="312"/>
        <v>23</v>
      </c>
      <c r="P2875" s="47">
        <f t="shared" si="313"/>
        <v>339.28177467452838</v>
      </c>
    </row>
    <row r="2876" spans="1:16" x14ac:dyDescent="0.25">
      <c r="A2876" s="56">
        <v>7871</v>
      </c>
      <c r="B2876" s="43" t="s">
        <v>1415</v>
      </c>
      <c r="C2876" s="43" t="s">
        <v>1416</v>
      </c>
      <c r="D2876" s="57" t="s">
        <v>133</v>
      </c>
      <c r="E2876" s="44">
        <v>600</v>
      </c>
      <c r="F2876" s="58">
        <v>35185</v>
      </c>
      <c r="G2876" s="45">
        <v>447.71</v>
      </c>
      <c r="H2876" s="45">
        <v>-255.36999999999998</v>
      </c>
      <c r="I2876" s="59">
        <f t="shared" si="308"/>
        <v>192.34</v>
      </c>
      <c r="J2876" s="44">
        <f t="shared" si="309"/>
        <v>1996</v>
      </c>
      <c r="K2876" s="44">
        <f t="shared" si="310"/>
        <v>27</v>
      </c>
      <c r="L2876" s="59">
        <f>VLOOKUP(J2876,'SF CCI, BCI'!A:F,5)</f>
        <v>6629.61</v>
      </c>
      <c r="M2876" s="59">
        <f t="shared" si="314"/>
        <v>2.317973455452131</v>
      </c>
      <c r="N2876" s="47">
        <f t="shared" si="311"/>
        <v>1037.7798957404734</v>
      </c>
      <c r="O2876" s="44">
        <f t="shared" si="312"/>
        <v>23</v>
      </c>
      <c r="P2876" s="47">
        <f t="shared" si="313"/>
        <v>445.83901442166285</v>
      </c>
    </row>
    <row r="2877" spans="1:16" x14ac:dyDescent="0.25">
      <c r="A2877" s="56">
        <v>7872</v>
      </c>
      <c r="B2877" s="43" t="s">
        <v>1415</v>
      </c>
      <c r="C2877" s="43" t="s">
        <v>1416</v>
      </c>
      <c r="D2877" s="57" t="s">
        <v>133</v>
      </c>
      <c r="E2877" s="44">
        <v>600</v>
      </c>
      <c r="F2877" s="58">
        <v>35185</v>
      </c>
      <c r="G2877" s="45">
        <v>160.72</v>
      </c>
      <c r="H2877" s="45">
        <v>-88.81</v>
      </c>
      <c r="I2877" s="59">
        <f t="shared" si="308"/>
        <v>71.91</v>
      </c>
      <c r="J2877" s="44">
        <f t="shared" si="309"/>
        <v>1996</v>
      </c>
      <c r="K2877" s="44">
        <f t="shared" si="310"/>
        <v>27</v>
      </c>
      <c r="L2877" s="59">
        <f>VLOOKUP(J2877,'SF CCI, BCI'!A:F,5)</f>
        <v>6629.61</v>
      </c>
      <c r="M2877" s="59">
        <f t="shared" si="314"/>
        <v>2.317973455452131</v>
      </c>
      <c r="N2877" s="47">
        <f t="shared" si="311"/>
        <v>372.54469376026651</v>
      </c>
      <c r="O2877" s="44">
        <f t="shared" si="312"/>
        <v>23</v>
      </c>
      <c r="P2877" s="47">
        <f t="shared" si="313"/>
        <v>166.68547118156272</v>
      </c>
    </row>
    <row r="2878" spans="1:16" x14ac:dyDescent="0.25">
      <c r="A2878" s="56">
        <v>7873</v>
      </c>
      <c r="B2878" s="43" t="s">
        <v>1415</v>
      </c>
      <c r="C2878" s="43" t="s">
        <v>1416</v>
      </c>
      <c r="D2878" s="57" t="s">
        <v>133</v>
      </c>
      <c r="E2878" s="44">
        <v>600</v>
      </c>
      <c r="F2878" s="58">
        <v>35185</v>
      </c>
      <c r="G2878" s="45">
        <v>464.1</v>
      </c>
      <c r="H2878" s="45">
        <v>-264.12</v>
      </c>
      <c r="I2878" s="59">
        <f t="shared" si="308"/>
        <v>199.98000000000002</v>
      </c>
      <c r="J2878" s="44">
        <f t="shared" si="309"/>
        <v>1996</v>
      </c>
      <c r="K2878" s="44">
        <f t="shared" si="310"/>
        <v>27</v>
      </c>
      <c r="L2878" s="59">
        <f>VLOOKUP(J2878,'SF CCI, BCI'!A:F,5)</f>
        <v>6629.61</v>
      </c>
      <c r="M2878" s="59">
        <f t="shared" si="314"/>
        <v>2.317973455452131</v>
      </c>
      <c r="N2878" s="47">
        <f t="shared" si="311"/>
        <v>1075.771480675334</v>
      </c>
      <c r="O2878" s="44">
        <f t="shared" si="312"/>
        <v>23</v>
      </c>
      <c r="P2878" s="47">
        <f t="shared" si="313"/>
        <v>463.54833162131717</v>
      </c>
    </row>
    <row r="2879" spans="1:16" x14ac:dyDescent="0.25">
      <c r="A2879" s="56">
        <v>7874</v>
      </c>
      <c r="B2879" s="43" t="s">
        <v>1415</v>
      </c>
      <c r="C2879" s="43" t="s">
        <v>1416</v>
      </c>
      <c r="D2879" s="57" t="s">
        <v>133</v>
      </c>
      <c r="E2879" s="44">
        <v>600</v>
      </c>
      <c r="F2879" s="58">
        <v>35185</v>
      </c>
      <c r="G2879" s="45">
        <v>667.89</v>
      </c>
      <c r="H2879" s="45">
        <v>-376.53000000000003</v>
      </c>
      <c r="I2879" s="59">
        <f t="shared" si="308"/>
        <v>291.35999999999996</v>
      </c>
      <c r="J2879" s="44">
        <f t="shared" si="309"/>
        <v>1996</v>
      </c>
      <c r="K2879" s="44">
        <f t="shared" si="310"/>
        <v>27</v>
      </c>
      <c r="L2879" s="59">
        <f>VLOOKUP(J2879,'SF CCI, BCI'!A:F,5)</f>
        <v>6629.61</v>
      </c>
      <c r="M2879" s="59">
        <f t="shared" si="314"/>
        <v>2.317973455452131</v>
      </c>
      <c r="N2879" s="47">
        <f t="shared" si="311"/>
        <v>1548.1512911619236</v>
      </c>
      <c r="O2879" s="44">
        <f t="shared" si="312"/>
        <v>23</v>
      </c>
      <c r="P2879" s="47">
        <f t="shared" si="313"/>
        <v>675.3647459805328</v>
      </c>
    </row>
    <row r="2880" spans="1:16" x14ac:dyDescent="0.25">
      <c r="A2880" s="56">
        <v>7875</v>
      </c>
      <c r="B2880" s="43" t="s">
        <v>1415</v>
      </c>
      <c r="C2880" s="43" t="s">
        <v>1416</v>
      </c>
      <c r="D2880" s="57" t="s">
        <v>133</v>
      </c>
      <c r="E2880" s="44">
        <v>600</v>
      </c>
      <c r="F2880" s="58">
        <v>35185</v>
      </c>
      <c r="G2880" s="45">
        <v>18</v>
      </c>
      <c r="H2880" s="45">
        <v>-9.93</v>
      </c>
      <c r="I2880" s="59">
        <f t="shared" si="308"/>
        <v>8.07</v>
      </c>
      <c r="J2880" s="44">
        <f t="shared" si="309"/>
        <v>1996</v>
      </c>
      <c r="K2880" s="44">
        <f t="shared" si="310"/>
        <v>27</v>
      </c>
      <c r="L2880" s="59">
        <f>VLOOKUP(J2880,'SF CCI, BCI'!A:F,5)</f>
        <v>6629.61</v>
      </c>
      <c r="M2880" s="59">
        <f t="shared" si="314"/>
        <v>2.317973455452131</v>
      </c>
      <c r="N2880" s="47">
        <f t="shared" si="311"/>
        <v>41.723522198138355</v>
      </c>
      <c r="O2880" s="44">
        <f t="shared" si="312"/>
        <v>23</v>
      </c>
      <c r="P2880" s="47">
        <f t="shared" si="313"/>
        <v>18.706045785498699</v>
      </c>
    </row>
    <row r="2881" spans="1:16" x14ac:dyDescent="0.25">
      <c r="A2881" s="56">
        <v>7876</v>
      </c>
      <c r="B2881" s="43" t="s">
        <v>1415</v>
      </c>
      <c r="C2881" s="43" t="s">
        <v>1416</v>
      </c>
      <c r="D2881" s="57" t="s">
        <v>133</v>
      </c>
      <c r="E2881" s="44">
        <v>600</v>
      </c>
      <c r="F2881" s="58">
        <v>35185</v>
      </c>
      <c r="G2881" s="45">
        <v>208.94</v>
      </c>
      <c r="H2881" s="45">
        <v>-115.3</v>
      </c>
      <c r="I2881" s="59">
        <f t="shared" si="308"/>
        <v>93.64</v>
      </c>
      <c r="J2881" s="44">
        <f t="shared" si="309"/>
        <v>1996</v>
      </c>
      <c r="K2881" s="44">
        <f t="shared" si="310"/>
        <v>27</v>
      </c>
      <c r="L2881" s="59">
        <f>VLOOKUP(J2881,'SF CCI, BCI'!A:F,5)</f>
        <v>6629.61</v>
      </c>
      <c r="M2881" s="59">
        <f t="shared" si="314"/>
        <v>2.317973455452131</v>
      </c>
      <c r="N2881" s="47">
        <f t="shared" si="311"/>
        <v>484.31737378216826</v>
      </c>
      <c r="O2881" s="44">
        <f t="shared" si="312"/>
        <v>23</v>
      </c>
      <c r="P2881" s="47">
        <f t="shared" si="313"/>
        <v>217.05503436853755</v>
      </c>
    </row>
    <row r="2882" spans="1:16" x14ac:dyDescent="0.25">
      <c r="A2882" s="56">
        <v>7877</v>
      </c>
      <c r="B2882" s="43" t="s">
        <v>1415</v>
      </c>
      <c r="C2882" s="43" t="s">
        <v>1416</v>
      </c>
      <c r="D2882" s="57" t="s">
        <v>133</v>
      </c>
      <c r="E2882" s="44">
        <v>600</v>
      </c>
      <c r="F2882" s="58">
        <v>35185</v>
      </c>
      <c r="G2882" s="45">
        <v>2188.4899999999998</v>
      </c>
      <c r="H2882" s="45">
        <v>-1240.32</v>
      </c>
      <c r="I2882" s="59">
        <f t="shared" si="308"/>
        <v>948.16999999999985</v>
      </c>
      <c r="J2882" s="44">
        <f t="shared" si="309"/>
        <v>1996</v>
      </c>
      <c r="K2882" s="44">
        <f t="shared" si="310"/>
        <v>27</v>
      </c>
      <c r="L2882" s="59">
        <f>VLOOKUP(J2882,'SF CCI, BCI'!A:F,5)</f>
        <v>6629.61</v>
      </c>
      <c r="M2882" s="59">
        <f t="shared" si="314"/>
        <v>2.317973455452131</v>
      </c>
      <c r="N2882" s="47">
        <f t="shared" si="311"/>
        <v>5072.8617275224333</v>
      </c>
      <c r="O2882" s="44">
        <f t="shared" si="312"/>
        <v>23</v>
      </c>
      <c r="P2882" s="47">
        <f t="shared" si="313"/>
        <v>2197.8328912560469</v>
      </c>
    </row>
    <row r="2883" spans="1:16" x14ac:dyDescent="0.25">
      <c r="A2883" s="56">
        <v>7878</v>
      </c>
      <c r="B2883" s="43" t="s">
        <v>1415</v>
      </c>
      <c r="C2883" s="43" t="s">
        <v>1416</v>
      </c>
      <c r="D2883" s="57" t="s">
        <v>133</v>
      </c>
      <c r="E2883" s="44">
        <v>600</v>
      </c>
      <c r="F2883" s="58">
        <v>35185</v>
      </c>
      <c r="G2883" s="45">
        <v>1291.78</v>
      </c>
      <c r="H2883" s="45">
        <v>-737.15</v>
      </c>
      <c r="I2883" s="59">
        <f t="shared" si="308"/>
        <v>554.63</v>
      </c>
      <c r="J2883" s="44">
        <f t="shared" si="309"/>
        <v>1996</v>
      </c>
      <c r="K2883" s="44">
        <f t="shared" si="310"/>
        <v>27</v>
      </c>
      <c r="L2883" s="59">
        <f>VLOOKUP(J2883,'SF CCI, BCI'!A:F,5)</f>
        <v>6629.61</v>
      </c>
      <c r="M2883" s="59">
        <f t="shared" si="314"/>
        <v>2.317973455452131</v>
      </c>
      <c r="N2883" s="47">
        <f t="shared" si="311"/>
        <v>2994.3117502839536</v>
      </c>
      <c r="O2883" s="44">
        <f t="shared" si="312"/>
        <v>23</v>
      </c>
      <c r="P2883" s="47">
        <f t="shared" si="313"/>
        <v>1285.6176175974153</v>
      </c>
    </row>
    <row r="2884" spans="1:16" x14ac:dyDescent="0.25">
      <c r="A2884" s="56">
        <v>7879</v>
      </c>
      <c r="B2884" s="43" t="s">
        <v>1415</v>
      </c>
      <c r="C2884" s="43" t="s">
        <v>1416</v>
      </c>
      <c r="D2884" s="57" t="s">
        <v>133</v>
      </c>
      <c r="E2884" s="44">
        <v>600</v>
      </c>
      <c r="F2884" s="58">
        <v>35185</v>
      </c>
      <c r="G2884" s="45">
        <v>2845.04</v>
      </c>
      <c r="H2884" s="45">
        <v>-1618.75</v>
      </c>
      <c r="I2884" s="59">
        <f t="shared" si="308"/>
        <v>1226.29</v>
      </c>
      <c r="J2884" s="44">
        <f t="shared" si="309"/>
        <v>1996</v>
      </c>
      <c r="K2884" s="44">
        <f t="shared" si="310"/>
        <v>27</v>
      </c>
      <c r="L2884" s="59">
        <f>VLOOKUP(J2884,'SF CCI, BCI'!A:F,5)</f>
        <v>6629.61</v>
      </c>
      <c r="M2884" s="59">
        <f t="shared" si="314"/>
        <v>2.317973455452131</v>
      </c>
      <c r="N2884" s="47">
        <f t="shared" si="311"/>
        <v>6594.7271996995305</v>
      </c>
      <c r="O2884" s="44">
        <f t="shared" si="312"/>
        <v>23</v>
      </c>
      <c r="P2884" s="47">
        <f t="shared" si="313"/>
        <v>2842.5076686863936</v>
      </c>
    </row>
    <row r="2885" spans="1:16" x14ac:dyDescent="0.25">
      <c r="A2885" s="56">
        <v>7880</v>
      </c>
      <c r="B2885" s="43" t="s">
        <v>1415</v>
      </c>
      <c r="C2885" s="43" t="s">
        <v>1416</v>
      </c>
      <c r="D2885" s="57" t="s">
        <v>133</v>
      </c>
      <c r="E2885" s="44">
        <v>600</v>
      </c>
      <c r="F2885" s="58">
        <v>35185</v>
      </c>
      <c r="G2885" s="45">
        <v>53.04</v>
      </c>
      <c r="H2885" s="45">
        <v>-29.38</v>
      </c>
      <c r="I2885" s="59">
        <f t="shared" si="308"/>
        <v>23.66</v>
      </c>
      <c r="J2885" s="44">
        <f t="shared" si="309"/>
        <v>1996</v>
      </c>
      <c r="K2885" s="44">
        <f t="shared" si="310"/>
        <v>27</v>
      </c>
      <c r="L2885" s="59">
        <f>VLOOKUP(J2885,'SF CCI, BCI'!A:F,5)</f>
        <v>6629.61</v>
      </c>
      <c r="M2885" s="59">
        <f t="shared" si="314"/>
        <v>2.317973455452131</v>
      </c>
      <c r="N2885" s="47">
        <f t="shared" si="311"/>
        <v>122.94531207718103</v>
      </c>
      <c r="O2885" s="44">
        <f t="shared" si="312"/>
        <v>23</v>
      </c>
      <c r="P2885" s="47">
        <f t="shared" si="313"/>
        <v>54.843251955997417</v>
      </c>
    </row>
    <row r="2886" spans="1:16" x14ac:dyDescent="0.25">
      <c r="A2886" s="56">
        <v>7881</v>
      </c>
      <c r="B2886" s="43" t="s">
        <v>1415</v>
      </c>
      <c r="C2886" s="43" t="s">
        <v>1416</v>
      </c>
      <c r="D2886" s="57" t="s">
        <v>133</v>
      </c>
      <c r="E2886" s="44">
        <v>600</v>
      </c>
      <c r="F2886" s="58">
        <v>35185</v>
      </c>
      <c r="G2886" s="45">
        <v>9</v>
      </c>
      <c r="H2886" s="45">
        <v>-4.9399999999999995</v>
      </c>
      <c r="I2886" s="59">
        <f t="shared" si="308"/>
        <v>4.0600000000000005</v>
      </c>
      <c r="J2886" s="44">
        <f t="shared" si="309"/>
        <v>1996</v>
      </c>
      <c r="K2886" s="44">
        <f t="shared" si="310"/>
        <v>27</v>
      </c>
      <c r="L2886" s="59">
        <f>VLOOKUP(J2886,'SF CCI, BCI'!A:F,5)</f>
        <v>6629.61</v>
      </c>
      <c r="M2886" s="59">
        <f t="shared" si="314"/>
        <v>2.317973455452131</v>
      </c>
      <c r="N2886" s="47">
        <f t="shared" si="311"/>
        <v>20.861761099069177</v>
      </c>
      <c r="O2886" s="44">
        <f t="shared" si="312"/>
        <v>23</v>
      </c>
      <c r="P2886" s="47">
        <f t="shared" si="313"/>
        <v>9.4109722291356537</v>
      </c>
    </row>
    <row r="2887" spans="1:16" x14ac:dyDescent="0.25">
      <c r="A2887" s="56">
        <v>7882</v>
      </c>
      <c r="B2887" s="43" t="s">
        <v>1415</v>
      </c>
      <c r="C2887" s="43" t="s">
        <v>1416</v>
      </c>
      <c r="D2887" s="57" t="s">
        <v>133</v>
      </c>
      <c r="E2887" s="44">
        <v>600</v>
      </c>
      <c r="F2887" s="58">
        <v>35185</v>
      </c>
      <c r="G2887" s="45">
        <v>68.95</v>
      </c>
      <c r="H2887" s="45">
        <v>-37.979999999999997</v>
      </c>
      <c r="I2887" s="59">
        <f t="shared" si="308"/>
        <v>30.970000000000006</v>
      </c>
      <c r="J2887" s="44">
        <f t="shared" si="309"/>
        <v>1996</v>
      </c>
      <c r="K2887" s="44">
        <f t="shared" si="310"/>
        <v>27</v>
      </c>
      <c r="L2887" s="59">
        <f>VLOOKUP(J2887,'SF CCI, BCI'!A:F,5)</f>
        <v>6629.61</v>
      </c>
      <c r="M2887" s="59">
        <f t="shared" si="314"/>
        <v>2.317973455452131</v>
      </c>
      <c r="N2887" s="47">
        <f t="shared" si="311"/>
        <v>159.82426975342443</v>
      </c>
      <c r="O2887" s="44">
        <f t="shared" si="312"/>
        <v>23</v>
      </c>
      <c r="P2887" s="47">
        <f t="shared" si="313"/>
        <v>71.787637915352505</v>
      </c>
    </row>
    <row r="2888" spans="1:16" x14ac:dyDescent="0.25">
      <c r="A2888" s="56">
        <v>7883</v>
      </c>
      <c r="B2888" s="43" t="s">
        <v>1415</v>
      </c>
      <c r="C2888" s="43" t="s">
        <v>1416</v>
      </c>
      <c r="D2888" s="57" t="s">
        <v>133</v>
      </c>
      <c r="E2888" s="44">
        <v>600</v>
      </c>
      <c r="F2888" s="58">
        <v>35185</v>
      </c>
      <c r="G2888" s="45">
        <v>2972.32</v>
      </c>
      <c r="H2888" s="45">
        <v>-1686.9299999999998</v>
      </c>
      <c r="I2888" s="59">
        <f t="shared" si="308"/>
        <v>1285.3900000000003</v>
      </c>
      <c r="J2888" s="44">
        <f t="shared" si="309"/>
        <v>1996</v>
      </c>
      <c r="K2888" s="44">
        <f t="shared" si="310"/>
        <v>27</v>
      </c>
      <c r="L2888" s="59">
        <f>VLOOKUP(J2888,'SF CCI, BCI'!A:F,5)</f>
        <v>6629.61</v>
      </c>
      <c r="M2888" s="59">
        <f t="shared" si="314"/>
        <v>2.317973455452131</v>
      </c>
      <c r="N2888" s="47">
        <f t="shared" si="311"/>
        <v>6889.7588611094779</v>
      </c>
      <c r="O2888" s="44">
        <f t="shared" si="312"/>
        <v>23</v>
      </c>
      <c r="P2888" s="47">
        <f t="shared" si="313"/>
        <v>2979.4998999036152</v>
      </c>
    </row>
    <row r="2889" spans="1:16" x14ac:dyDescent="0.25">
      <c r="A2889" s="56">
        <v>7884</v>
      </c>
      <c r="B2889" s="43" t="s">
        <v>1415</v>
      </c>
      <c r="C2889" s="43" t="s">
        <v>1416</v>
      </c>
      <c r="D2889" s="57" t="s">
        <v>133</v>
      </c>
      <c r="E2889" s="44">
        <v>600</v>
      </c>
      <c r="F2889" s="58">
        <v>35185</v>
      </c>
      <c r="G2889" s="45">
        <v>160.5</v>
      </c>
      <c r="H2889" s="45">
        <v>-88.61999999999999</v>
      </c>
      <c r="I2889" s="59">
        <f t="shared" si="308"/>
        <v>71.88000000000001</v>
      </c>
      <c r="J2889" s="44">
        <f t="shared" si="309"/>
        <v>1996</v>
      </c>
      <c r="K2889" s="44">
        <f t="shared" si="310"/>
        <v>27</v>
      </c>
      <c r="L2889" s="59">
        <f>VLOOKUP(J2889,'SF CCI, BCI'!A:F,5)</f>
        <v>6629.61</v>
      </c>
      <c r="M2889" s="59">
        <f t="shared" si="314"/>
        <v>2.317973455452131</v>
      </c>
      <c r="N2889" s="47">
        <f t="shared" si="311"/>
        <v>372.03473960006704</v>
      </c>
      <c r="O2889" s="44">
        <f t="shared" si="312"/>
        <v>23</v>
      </c>
      <c r="P2889" s="47">
        <f t="shared" si="313"/>
        <v>166.61593197789921</v>
      </c>
    </row>
    <row r="2890" spans="1:16" x14ac:dyDescent="0.25">
      <c r="A2890" s="56">
        <v>7885</v>
      </c>
      <c r="B2890" s="43" t="s">
        <v>1415</v>
      </c>
      <c r="C2890" s="43" t="s">
        <v>1416</v>
      </c>
      <c r="D2890" s="57" t="s">
        <v>133</v>
      </c>
      <c r="E2890" s="44">
        <v>600</v>
      </c>
      <c r="F2890" s="58">
        <v>35185</v>
      </c>
      <c r="G2890" s="45">
        <v>123</v>
      </c>
      <c r="H2890" s="45">
        <v>-67.86</v>
      </c>
      <c r="I2890" s="59">
        <f t="shared" si="308"/>
        <v>55.14</v>
      </c>
      <c r="J2890" s="44">
        <f t="shared" si="309"/>
        <v>1996</v>
      </c>
      <c r="K2890" s="44">
        <f t="shared" si="310"/>
        <v>27</v>
      </c>
      <c r="L2890" s="59">
        <f>VLOOKUP(J2890,'SF CCI, BCI'!A:F,5)</f>
        <v>6629.61</v>
      </c>
      <c r="M2890" s="59">
        <f t="shared" si="314"/>
        <v>2.317973455452131</v>
      </c>
      <c r="N2890" s="47">
        <f t="shared" si="311"/>
        <v>285.11073502061208</v>
      </c>
      <c r="O2890" s="44">
        <f t="shared" si="312"/>
        <v>23</v>
      </c>
      <c r="P2890" s="47">
        <f t="shared" si="313"/>
        <v>127.8130563336305</v>
      </c>
    </row>
    <row r="2891" spans="1:16" x14ac:dyDescent="0.25">
      <c r="A2891" s="56">
        <v>7886</v>
      </c>
      <c r="B2891" s="43" t="s">
        <v>1415</v>
      </c>
      <c r="C2891" s="43" t="s">
        <v>1416</v>
      </c>
      <c r="D2891" s="57" t="s">
        <v>133</v>
      </c>
      <c r="E2891" s="44">
        <v>600</v>
      </c>
      <c r="F2891" s="58">
        <v>35185</v>
      </c>
      <c r="G2891" s="45">
        <v>159.9</v>
      </c>
      <c r="H2891" s="45">
        <v>-88.42</v>
      </c>
      <c r="I2891" s="59">
        <f t="shared" ref="I2891:I2954" si="315">G2891+H2891</f>
        <v>71.48</v>
      </c>
      <c r="J2891" s="44">
        <f t="shared" ref="J2891:J2954" si="316">YEAR(F2891)</f>
        <v>1996</v>
      </c>
      <c r="K2891" s="44">
        <f t="shared" ref="K2891:K2954" si="317">ROUND(($A$9-F2891)/365,0)</f>
        <v>27</v>
      </c>
      <c r="L2891" s="59">
        <f>VLOOKUP(J2891,'SF CCI, BCI'!A:F,5)</f>
        <v>6629.61</v>
      </c>
      <c r="M2891" s="59">
        <f t="shared" si="314"/>
        <v>2.317973455452131</v>
      </c>
      <c r="N2891" s="47">
        <f t="shared" si="311"/>
        <v>370.64395552679576</v>
      </c>
      <c r="O2891" s="44">
        <f t="shared" si="312"/>
        <v>23</v>
      </c>
      <c r="P2891" s="47">
        <f t="shared" si="313"/>
        <v>165.68874259571834</v>
      </c>
    </row>
    <row r="2892" spans="1:16" x14ac:dyDescent="0.25">
      <c r="A2892" s="56">
        <v>7887</v>
      </c>
      <c r="B2892" s="43" t="s">
        <v>1415</v>
      </c>
      <c r="C2892" s="43" t="s">
        <v>1416</v>
      </c>
      <c r="D2892" s="57" t="s">
        <v>133</v>
      </c>
      <c r="E2892" s="44">
        <v>600</v>
      </c>
      <c r="F2892" s="58">
        <v>35185</v>
      </c>
      <c r="G2892" s="45">
        <v>348.14</v>
      </c>
      <c r="H2892" s="45">
        <v>-200.22</v>
      </c>
      <c r="I2892" s="59">
        <f t="shared" si="315"/>
        <v>147.91999999999999</v>
      </c>
      <c r="J2892" s="44">
        <f t="shared" si="316"/>
        <v>1996</v>
      </c>
      <c r="K2892" s="44">
        <f t="shared" si="317"/>
        <v>27</v>
      </c>
      <c r="L2892" s="59">
        <f>VLOOKUP(J2892,'SF CCI, BCI'!A:F,5)</f>
        <v>6629.61</v>
      </c>
      <c r="M2892" s="59">
        <f t="shared" si="314"/>
        <v>2.317973455452131</v>
      </c>
      <c r="N2892" s="47">
        <f t="shared" ref="N2892:N2955" si="318">G2892*M2892</f>
        <v>806.97927878110488</v>
      </c>
      <c r="O2892" s="44">
        <f t="shared" ref="O2892:O2955" si="319">IF(E2892="(blank)","",IF(K2892&gt;(E2892/12),0,(E2892/12)-K2892))</f>
        <v>23</v>
      </c>
      <c r="P2892" s="47">
        <f t="shared" ref="P2892:P2955" si="320">M2892*I2892</f>
        <v>342.87463353047917</v>
      </c>
    </row>
    <row r="2893" spans="1:16" x14ac:dyDescent="0.25">
      <c r="A2893" s="56">
        <v>7888</v>
      </c>
      <c r="B2893" s="43" t="s">
        <v>1415</v>
      </c>
      <c r="C2893" s="43" t="s">
        <v>1416</v>
      </c>
      <c r="D2893" s="57" t="s">
        <v>133</v>
      </c>
      <c r="E2893" s="44">
        <v>600</v>
      </c>
      <c r="F2893" s="58">
        <v>35185</v>
      </c>
      <c r="G2893" s="45">
        <v>390</v>
      </c>
      <c r="H2893" s="45">
        <v>-223.39</v>
      </c>
      <c r="I2893" s="59">
        <f t="shared" si="315"/>
        <v>166.61</v>
      </c>
      <c r="J2893" s="44">
        <f t="shared" si="316"/>
        <v>1996</v>
      </c>
      <c r="K2893" s="44">
        <f t="shared" si="317"/>
        <v>27</v>
      </c>
      <c r="L2893" s="59">
        <f>VLOOKUP(J2893,'SF CCI, BCI'!A:F,5)</f>
        <v>6629.61</v>
      </c>
      <c r="M2893" s="59">
        <f t="shared" si="314"/>
        <v>2.317973455452131</v>
      </c>
      <c r="N2893" s="47">
        <f t="shared" si="318"/>
        <v>904.00964762633112</v>
      </c>
      <c r="O2893" s="44">
        <f t="shared" si="319"/>
        <v>23</v>
      </c>
      <c r="P2893" s="47">
        <f t="shared" si="320"/>
        <v>386.19755741287958</v>
      </c>
    </row>
    <row r="2894" spans="1:16" x14ac:dyDescent="0.25">
      <c r="A2894" s="56">
        <v>7889</v>
      </c>
      <c r="B2894" s="43" t="s">
        <v>1415</v>
      </c>
      <c r="C2894" s="43" t="s">
        <v>1416</v>
      </c>
      <c r="D2894" s="57" t="s">
        <v>133</v>
      </c>
      <c r="E2894" s="44">
        <v>600</v>
      </c>
      <c r="F2894" s="58">
        <v>35185</v>
      </c>
      <c r="G2894" s="45">
        <v>611.12</v>
      </c>
      <c r="H2894" s="45">
        <v>-345.44</v>
      </c>
      <c r="I2894" s="59">
        <f t="shared" si="315"/>
        <v>265.68</v>
      </c>
      <c r="J2894" s="44">
        <f t="shared" si="316"/>
        <v>1996</v>
      </c>
      <c r="K2894" s="44">
        <f t="shared" si="317"/>
        <v>27</v>
      </c>
      <c r="L2894" s="59">
        <f>VLOOKUP(J2894,'SF CCI, BCI'!A:F,5)</f>
        <v>6629.61</v>
      </c>
      <c r="M2894" s="59">
        <f t="shared" si="314"/>
        <v>2.317973455452131</v>
      </c>
      <c r="N2894" s="47">
        <f t="shared" si="318"/>
        <v>1416.5599380959063</v>
      </c>
      <c r="O2894" s="44">
        <f t="shared" si="319"/>
        <v>23</v>
      </c>
      <c r="P2894" s="47">
        <f t="shared" si="320"/>
        <v>615.83918764452221</v>
      </c>
    </row>
    <row r="2895" spans="1:16" x14ac:dyDescent="0.25">
      <c r="A2895" s="56">
        <v>7890</v>
      </c>
      <c r="B2895" s="43" t="s">
        <v>1415</v>
      </c>
      <c r="C2895" s="43" t="s">
        <v>1416</v>
      </c>
      <c r="D2895" s="57" t="s">
        <v>133</v>
      </c>
      <c r="E2895" s="44">
        <v>600</v>
      </c>
      <c r="F2895" s="58">
        <v>35185</v>
      </c>
      <c r="G2895" s="45">
        <v>350.01</v>
      </c>
      <c r="H2895" s="45">
        <v>-201.17000000000002</v>
      </c>
      <c r="I2895" s="59">
        <f t="shared" si="315"/>
        <v>148.83999999999997</v>
      </c>
      <c r="J2895" s="44">
        <f t="shared" si="316"/>
        <v>1996</v>
      </c>
      <c r="K2895" s="44">
        <f t="shared" si="317"/>
        <v>27</v>
      </c>
      <c r="L2895" s="59">
        <f>VLOOKUP(J2895,'SF CCI, BCI'!A:F,5)</f>
        <v>6629.61</v>
      </c>
      <c r="M2895" s="59">
        <f t="shared" si="314"/>
        <v>2.317973455452131</v>
      </c>
      <c r="N2895" s="47">
        <f t="shared" si="318"/>
        <v>811.31388914280035</v>
      </c>
      <c r="O2895" s="44">
        <f t="shared" si="319"/>
        <v>23</v>
      </c>
      <c r="P2895" s="47">
        <f t="shared" si="320"/>
        <v>345.00716910949512</v>
      </c>
    </row>
    <row r="2896" spans="1:16" x14ac:dyDescent="0.25">
      <c r="A2896" s="56">
        <v>7891</v>
      </c>
      <c r="B2896" s="43" t="s">
        <v>1415</v>
      </c>
      <c r="C2896" s="43" t="s">
        <v>1416</v>
      </c>
      <c r="D2896" s="57" t="s">
        <v>133</v>
      </c>
      <c r="E2896" s="44">
        <v>600</v>
      </c>
      <c r="F2896" s="58">
        <v>35185</v>
      </c>
      <c r="G2896" s="45">
        <v>794.46</v>
      </c>
      <c r="H2896" s="45">
        <v>-454.53000000000003</v>
      </c>
      <c r="I2896" s="59">
        <f t="shared" si="315"/>
        <v>339.93</v>
      </c>
      <c r="J2896" s="44">
        <f t="shared" si="316"/>
        <v>1996</v>
      </c>
      <c r="K2896" s="44">
        <f t="shared" si="317"/>
        <v>27</v>
      </c>
      <c r="L2896" s="59">
        <f>VLOOKUP(J2896,'SF CCI, BCI'!A:F,5)</f>
        <v>6629.61</v>
      </c>
      <c r="M2896" s="59">
        <f t="shared" si="314"/>
        <v>2.317973455452131</v>
      </c>
      <c r="N2896" s="47">
        <f t="shared" si="318"/>
        <v>1841.5371914185</v>
      </c>
      <c r="O2896" s="44">
        <f t="shared" si="319"/>
        <v>23</v>
      </c>
      <c r="P2896" s="47">
        <f t="shared" si="320"/>
        <v>787.94871671184285</v>
      </c>
    </row>
    <row r="2897" spans="1:16" x14ac:dyDescent="0.25">
      <c r="A2897" s="56">
        <v>7892</v>
      </c>
      <c r="B2897" s="43" t="s">
        <v>1417</v>
      </c>
      <c r="C2897" s="43" t="s">
        <v>1418</v>
      </c>
      <c r="D2897" s="57" t="s">
        <v>133</v>
      </c>
      <c r="E2897" s="44">
        <v>600</v>
      </c>
      <c r="F2897" s="58">
        <v>35185</v>
      </c>
      <c r="G2897" s="45">
        <v>906.72</v>
      </c>
      <c r="H2897" s="45">
        <v>-500.16</v>
      </c>
      <c r="I2897" s="59">
        <f t="shared" si="315"/>
        <v>406.56</v>
      </c>
      <c r="J2897" s="44">
        <f t="shared" si="316"/>
        <v>1996</v>
      </c>
      <c r="K2897" s="44">
        <f t="shared" si="317"/>
        <v>27</v>
      </c>
      <c r="L2897" s="59">
        <f>VLOOKUP(J2897,'SF CCI, BCI'!A:F,5)</f>
        <v>6629.61</v>
      </c>
      <c r="M2897" s="59">
        <f t="shared" si="314"/>
        <v>2.317973455452131</v>
      </c>
      <c r="N2897" s="47">
        <f t="shared" si="318"/>
        <v>2101.7528915275561</v>
      </c>
      <c r="O2897" s="44">
        <f t="shared" si="319"/>
        <v>23</v>
      </c>
      <c r="P2897" s="47">
        <f t="shared" si="320"/>
        <v>942.39528804861834</v>
      </c>
    </row>
    <row r="2898" spans="1:16" x14ac:dyDescent="0.25">
      <c r="A2898" s="56">
        <v>7893</v>
      </c>
      <c r="B2898" s="43" t="s">
        <v>1417</v>
      </c>
      <c r="C2898" s="43" t="s">
        <v>1418</v>
      </c>
      <c r="D2898" s="57" t="s">
        <v>133</v>
      </c>
      <c r="E2898" s="44">
        <v>600</v>
      </c>
      <c r="F2898" s="58">
        <v>35185</v>
      </c>
      <c r="G2898" s="45">
        <v>316.67</v>
      </c>
      <c r="H2898" s="45">
        <v>-174.79999999999998</v>
      </c>
      <c r="I2898" s="59">
        <f t="shared" si="315"/>
        <v>141.87000000000003</v>
      </c>
      <c r="J2898" s="44">
        <f t="shared" si="316"/>
        <v>1996</v>
      </c>
      <c r="K2898" s="44">
        <f t="shared" si="317"/>
        <v>27</v>
      </c>
      <c r="L2898" s="59">
        <f>VLOOKUP(J2898,'SF CCI, BCI'!A:F,5)</f>
        <v>6629.61</v>
      </c>
      <c r="M2898" s="59">
        <f t="shared" ref="M2898:M2961" si="321">$M$9/L2898</f>
        <v>2.317973455452131</v>
      </c>
      <c r="N2898" s="47">
        <f t="shared" si="318"/>
        <v>734.03265413802637</v>
      </c>
      <c r="O2898" s="44">
        <f t="shared" si="319"/>
        <v>23</v>
      </c>
      <c r="P2898" s="47">
        <f t="shared" si="320"/>
        <v>328.85089412499389</v>
      </c>
    </row>
    <row r="2899" spans="1:16" x14ac:dyDescent="0.25">
      <c r="A2899" s="56">
        <v>7894</v>
      </c>
      <c r="B2899" s="43" t="s">
        <v>1417</v>
      </c>
      <c r="C2899" s="43" t="s">
        <v>1418</v>
      </c>
      <c r="D2899" s="57" t="s">
        <v>133</v>
      </c>
      <c r="E2899" s="44">
        <v>600</v>
      </c>
      <c r="F2899" s="58">
        <v>35185</v>
      </c>
      <c r="G2899" s="45">
        <v>110.7</v>
      </c>
      <c r="H2899" s="45">
        <v>-60.93</v>
      </c>
      <c r="I2899" s="59">
        <f t="shared" si="315"/>
        <v>49.77</v>
      </c>
      <c r="J2899" s="44">
        <f t="shared" si="316"/>
        <v>1996</v>
      </c>
      <c r="K2899" s="44">
        <f t="shared" si="317"/>
        <v>27</v>
      </c>
      <c r="L2899" s="59">
        <f>VLOOKUP(J2899,'SF CCI, BCI'!A:F,5)</f>
        <v>6629.61</v>
      </c>
      <c r="M2899" s="59">
        <f t="shared" si="321"/>
        <v>2.317973455452131</v>
      </c>
      <c r="N2899" s="47">
        <f t="shared" si="318"/>
        <v>256.59966151855093</v>
      </c>
      <c r="O2899" s="44">
        <f t="shared" si="319"/>
        <v>23</v>
      </c>
      <c r="P2899" s="47">
        <f t="shared" si="320"/>
        <v>115.36553887785257</v>
      </c>
    </row>
    <row r="2900" spans="1:16" x14ac:dyDescent="0.25">
      <c r="A2900" s="56">
        <v>7895</v>
      </c>
      <c r="B2900" s="43" t="s">
        <v>1417</v>
      </c>
      <c r="C2900" s="43" t="s">
        <v>1418</v>
      </c>
      <c r="D2900" s="57" t="s">
        <v>133</v>
      </c>
      <c r="E2900" s="44">
        <v>600</v>
      </c>
      <c r="F2900" s="58">
        <v>35185</v>
      </c>
      <c r="G2900" s="45">
        <v>143.91</v>
      </c>
      <c r="H2900" s="45">
        <v>-79.42</v>
      </c>
      <c r="I2900" s="59">
        <f t="shared" si="315"/>
        <v>64.489999999999995</v>
      </c>
      <c r="J2900" s="44">
        <f t="shared" si="316"/>
        <v>1996</v>
      </c>
      <c r="K2900" s="44">
        <f t="shared" si="317"/>
        <v>27</v>
      </c>
      <c r="L2900" s="59">
        <f>VLOOKUP(J2900,'SF CCI, BCI'!A:F,5)</f>
        <v>6629.61</v>
      </c>
      <c r="M2900" s="59">
        <f t="shared" si="321"/>
        <v>2.317973455452131</v>
      </c>
      <c r="N2900" s="47">
        <f t="shared" si="318"/>
        <v>333.57955997411614</v>
      </c>
      <c r="O2900" s="44">
        <f t="shared" si="319"/>
        <v>23</v>
      </c>
      <c r="P2900" s="47">
        <f t="shared" si="320"/>
        <v>149.48610814210792</v>
      </c>
    </row>
    <row r="2901" spans="1:16" x14ac:dyDescent="0.25">
      <c r="A2901" s="56">
        <v>7896</v>
      </c>
      <c r="B2901" s="43" t="s">
        <v>1417</v>
      </c>
      <c r="C2901" s="43" t="s">
        <v>1418</v>
      </c>
      <c r="D2901" s="57" t="s">
        <v>133</v>
      </c>
      <c r="E2901" s="44">
        <v>600</v>
      </c>
      <c r="F2901" s="58">
        <v>35185</v>
      </c>
      <c r="G2901" s="45">
        <v>93.1</v>
      </c>
      <c r="H2901" s="45">
        <v>-51.4</v>
      </c>
      <c r="I2901" s="59">
        <f t="shared" si="315"/>
        <v>41.699999999999996</v>
      </c>
      <c r="J2901" s="44">
        <f t="shared" si="316"/>
        <v>1996</v>
      </c>
      <c r="K2901" s="44">
        <f t="shared" si="317"/>
        <v>27</v>
      </c>
      <c r="L2901" s="59">
        <f>VLOOKUP(J2901,'SF CCI, BCI'!A:F,5)</f>
        <v>6629.61</v>
      </c>
      <c r="M2901" s="59">
        <f t="shared" si="321"/>
        <v>2.317973455452131</v>
      </c>
      <c r="N2901" s="47">
        <f t="shared" si="318"/>
        <v>215.80332870259338</v>
      </c>
      <c r="O2901" s="44">
        <f t="shared" si="319"/>
        <v>23</v>
      </c>
      <c r="P2901" s="47">
        <f t="shared" si="320"/>
        <v>96.659493092353856</v>
      </c>
    </row>
    <row r="2902" spans="1:16" x14ac:dyDescent="0.25">
      <c r="A2902" s="56">
        <v>7897</v>
      </c>
      <c r="B2902" s="43" t="s">
        <v>1417</v>
      </c>
      <c r="C2902" s="43" t="s">
        <v>1418</v>
      </c>
      <c r="D2902" s="57" t="s">
        <v>133</v>
      </c>
      <c r="E2902" s="44">
        <v>600</v>
      </c>
      <c r="F2902" s="58">
        <v>35185</v>
      </c>
      <c r="G2902" s="45">
        <v>796.74</v>
      </c>
      <c r="H2902" s="45">
        <v>-439.65000000000003</v>
      </c>
      <c r="I2902" s="59">
        <f t="shared" si="315"/>
        <v>357.09</v>
      </c>
      <c r="J2902" s="44">
        <f t="shared" si="316"/>
        <v>1996</v>
      </c>
      <c r="K2902" s="44">
        <f t="shared" si="317"/>
        <v>27</v>
      </c>
      <c r="L2902" s="59">
        <f>VLOOKUP(J2902,'SF CCI, BCI'!A:F,5)</f>
        <v>6629.61</v>
      </c>
      <c r="M2902" s="59">
        <f t="shared" si="321"/>
        <v>2.317973455452131</v>
      </c>
      <c r="N2902" s="47">
        <f t="shared" si="318"/>
        <v>1846.8221708969309</v>
      </c>
      <c r="O2902" s="44">
        <f t="shared" si="319"/>
        <v>23</v>
      </c>
      <c r="P2902" s="47">
        <f t="shared" si="320"/>
        <v>827.72514120740141</v>
      </c>
    </row>
    <row r="2903" spans="1:16" x14ac:dyDescent="0.25">
      <c r="A2903" s="56">
        <v>7898</v>
      </c>
      <c r="B2903" s="43" t="s">
        <v>1417</v>
      </c>
      <c r="C2903" s="43" t="s">
        <v>1418</v>
      </c>
      <c r="D2903" s="57" t="s">
        <v>133</v>
      </c>
      <c r="E2903" s="44">
        <v>600</v>
      </c>
      <c r="F2903" s="58">
        <v>35185</v>
      </c>
      <c r="G2903" s="45">
        <v>293.76</v>
      </c>
      <c r="H2903" s="45">
        <v>-162.1</v>
      </c>
      <c r="I2903" s="59">
        <f t="shared" si="315"/>
        <v>131.66</v>
      </c>
      <c r="J2903" s="44">
        <f t="shared" si="316"/>
        <v>1996</v>
      </c>
      <c r="K2903" s="44">
        <f t="shared" si="317"/>
        <v>27</v>
      </c>
      <c r="L2903" s="59">
        <f>VLOOKUP(J2903,'SF CCI, BCI'!A:F,5)</f>
        <v>6629.61</v>
      </c>
      <c r="M2903" s="59">
        <f t="shared" si="321"/>
        <v>2.317973455452131</v>
      </c>
      <c r="N2903" s="47">
        <f t="shared" si="318"/>
        <v>680.92788227361802</v>
      </c>
      <c r="O2903" s="44">
        <f t="shared" si="319"/>
        <v>23</v>
      </c>
      <c r="P2903" s="47">
        <f t="shared" si="320"/>
        <v>305.18438514482756</v>
      </c>
    </row>
    <row r="2904" spans="1:16" x14ac:dyDescent="0.25">
      <c r="A2904" s="56">
        <v>7899</v>
      </c>
      <c r="B2904" s="43" t="s">
        <v>1417</v>
      </c>
      <c r="C2904" s="43" t="s">
        <v>1418</v>
      </c>
      <c r="D2904" s="57" t="s">
        <v>133</v>
      </c>
      <c r="E2904" s="44">
        <v>600</v>
      </c>
      <c r="F2904" s="58">
        <v>35185</v>
      </c>
      <c r="G2904" s="45">
        <v>1035.76</v>
      </c>
      <c r="H2904" s="45">
        <v>-571.56999999999994</v>
      </c>
      <c r="I2904" s="59">
        <f t="shared" si="315"/>
        <v>464.19000000000005</v>
      </c>
      <c r="J2904" s="44">
        <f t="shared" si="316"/>
        <v>1996</v>
      </c>
      <c r="K2904" s="44">
        <f t="shared" si="317"/>
        <v>27</v>
      </c>
      <c r="L2904" s="59">
        <f>VLOOKUP(J2904,'SF CCI, BCI'!A:F,5)</f>
        <v>6629.61</v>
      </c>
      <c r="M2904" s="59">
        <f t="shared" si="321"/>
        <v>2.317973455452131</v>
      </c>
      <c r="N2904" s="47">
        <f t="shared" si="318"/>
        <v>2400.8641862190993</v>
      </c>
      <c r="O2904" s="44">
        <f t="shared" si="319"/>
        <v>23</v>
      </c>
      <c r="P2904" s="47">
        <f t="shared" si="320"/>
        <v>1075.9800982863248</v>
      </c>
    </row>
    <row r="2905" spans="1:16" x14ac:dyDescent="0.25">
      <c r="A2905" s="56">
        <v>7900</v>
      </c>
      <c r="B2905" s="43" t="s">
        <v>1417</v>
      </c>
      <c r="C2905" s="43" t="s">
        <v>1418</v>
      </c>
      <c r="D2905" s="57" t="s">
        <v>133</v>
      </c>
      <c r="E2905" s="44">
        <v>600</v>
      </c>
      <c r="F2905" s="58">
        <v>35185</v>
      </c>
      <c r="G2905" s="45">
        <v>459.74</v>
      </c>
      <c r="H2905" s="45">
        <v>-253.81</v>
      </c>
      <c r="I2905" s="59">
        <f t="shared" si="315"/>
        <v>205.93</v>
      </c>
      <c r="J2905" s="44">
        <f t="shared" si="316"/>
        <v>1996</v>
      </c>
      <c r="K2905" s="44">
        <f t="shared" si="317"/>
        <v>27</v>
      </c>
      <c r="L2905" s="59">
        <f>VLOOKUP(J2905,'SF CCI, BCI'!A:F,5)</f>
        <v>6629.61</v>
      </c>
      <c r="M2905" s="59">
        <f t="shared" si="321"/>
        <v>2.317973455452131</v>
      </c>
      <c r="N2905" s="47">
        <f t="shared" si="318"/>
        <v>1065.6651164095626</v>
      </c>
      <c r="O2905" s="44">
        <f t="shared" si="319"/>
        <v>23</v>
      </c>
      <c r="P2905" s="47">
        <f t="shared" si="320"/>
        <v>477.34027368125737</v>
      </c>
    </row>
    <row r="2906" spans="1:16" x14ac:dyDescent="0.25">
      <c r="A2906" s="56">
        <v>7901</v>
      </c>
      <c r="B2906" s="43" t="s">
        <v>1417</v>
      </c>
      <c r="C2906" s="43" t="s">
        <v>1418</v>
      </c>
      <c r="D2906" s="57" t="s">
        <v>133</v>
      </c>
      <c r="E2906" s="44">
        <v>600</v>
      </c>
      <c r="F2906" s="58">
        <v>35185</v>
      </c>
      <c r="G2906" s="45">
        <v>38.97</v>
      </c>
      <c r="H2906" s="45">
        <v>-21.55</v>
      </c>
      <c r="I2906" s="59">
        <f t="shared" si="315"/>
        <v>17.419999999999998</v>
      </c>
      <c r="J2906" s="44">
        <f t="shared" si="316"/>
        <v>1996</v>
      </c>
      <c r="K2906" s="44">
        <f t="shared" si="317"/>
        <v>27</v>
      </c>
      <c r="L2906" s="59">
        <f>VLOOKUP(J2906,'SF CCI, BCI'!A:F,5)</f>
        <v>6629.61</v>
      </c>
      <c r="M2906" s="59">
        <f t="shared" si="321"/>
        <v>2.317973455452131</v>
      </c>
      <c r="N2906" s="47">
        <f t="shared" si="318"/>
        <v>90.331425558969542</v>
      </c>
      <c r="O2906" s="44">
        <f t="shared" si="319"/>
        <v>23</v>
      </c>
      <c r="P2906" s="47">
        <f t="shared" si="320"/>
        <v>40.37909759397612</v>
      </c>
    </row>
    <row r="2907" spans="1:16" x14ac:dyDescent="0.25">
      <c r="A2907" s="56">
        <v>7902</v>
      </c>
      <c r="B2907" s="43" t="s">
        <v>1417</v>
      </c>
      <c r="C2907" s="43" t="s">
        <v>1418</v>
      </c>
      <c r="D2907" s="57" t="s">
        <v>133</v>
      </c>
      <c r="E2907" s="44">
        <v>600</v>
      </c>
      <c r="F2907" s="58">
        <v>35185</v>
      </c>
      <c r="G2907" s="45">
        <v>4.5</v>
      </c>
      <c r="H2907" s="45">
        <v>-2.5999999999999996</v>
      </c>
      <c r="I2907" s="59">
        <f t="shared" si="315"/>
        <v>1.9000000000000004</v>
      </c>
      <c r="J2907" s="44">
        <f t="shared" si="316"/>
        <v>1996</v>
      </c>
      <c r="K2907" s="44">
        <f t="shared" si="317"/>
        <v>27</v>
      </c>
      <c r="L2907" s="59">
        <f>VLOOKUP(J2907,'SF CCI, BCI'!A:F,5)</f>
        <v>6629.61</v>
      </c>
      <c r="M2907" s="59">
        <f t="shared" si="321"/>
        <v>2.317973455452131</v>
      </c>
      <c r="N2907" s="47">
        <f t="shared" si="318"/>
        <v>10.430880549534589</v>
      </c>
      <c r="O2907" s="44">
        <f t="shared" si="319"/>
        <v>23</v>
      </c>
      <c r="P2907" s="47">
        <f t="shared" si="320"/>
        <v>4.4041495653590497</v>
      </c>
    </row>
    <row r="2908" spans="1:16" x14ac:dyDescent="0.25">
      <c r="A2908" s="56">
        <v>7903</v>
      </c>
      <c r="B2908" s="43" t="s">
        <v>1417</v>
      </c>
      <c r="C2908" s="43" t="s">
        <v>1418</v>
      </c>
      <c r="D2908" s="57" t="s">
        <v>133</v>
      </c>
      <c r="E2908" s="44">
        <v>600</v>
      </c>
      <c r="F2908" s="58">
        <v>35185</v>
      </c>
      <c r="G2908" s="45">
        <v>50.66</v>
      </c>
      <c r="H2908" s="45">
        <v>-27.81</v>
      </c>
      <c r="I2908" s="59">
        <f t="shared" si="315"/>
        <v>22.849999999999998</v>
      </c>
      <c r="J2908" s="44">
        <f t="shared" si="316"/>
        <v>1996</v>
      </c>
      <c r="K2908" s="44">
        <f t="shared" si="317"/>
        <v>27</v>
      </c>
      <c r="L2908" s="59">
        <f>VLOOKUP(J2908,'SF CCI, BCI'!A:F,5)</f>
        <v>6629.61</v>
      </c>
      <c r="M2908" s="59">
        <f t="shared" si="321"/>
        <v>2.317973455452131</v>
      </c>
      <c r="N2908" s="47">
        <f t="shared" si="318"/>
        <v>117.42853525320494</v>
      </c>
      <c r="O2908" s="44">
        <f t="shared" si="319"/>
        <v>23</v>
      </c>
      <c r="P2908" s="47">
        <f t="shared" si="320"/>
        <v>52.965693457081187</v>
      </c>
    </row>
    <row r="2909" spans="1:16" x14ac:dyDescent="0.25">
      <c r="A2909" s="56">
        <v>7904</v>
      </c>
      <c r="B2909" s="43" t="s">
        <v>1417</v>
      </c>
      <c r="C2909" s="43" t="s">
        <v>1418</v>
      </c>
      <c r="D2909" s="57" t="s">
        <v>133</v>
      </c>
      <c r="E2909" s="44">
        <v>600</v>
      </c>
      <c r="F2909" s="58">
        <v>35185</v>
      </c>
      <c r="G2909" s="45">
        <v>189.78</v>
      </c>
      <c r="H2909" s="45">
        <v>-104.88</v>
      </c>
      <c r="I2909" s="59">
        <f t="shared" si="315"/>
        <v>84.9</v>
      </c>
      <c r="J2909" s="44">
        <f t="shared" si="316"/>
        <v>1996</v>
      </c>
      <c r="K2909" s="44">
        <f t="shared" si="317"/>
        <v>27</v>
      </c>
      <c r="L2909" s="59">
        <f>VLOOKUP(J2909,'SF CCI, BCI'!A:F,5)</f>
        <v>6629.61</v>
      </c>
      <c r="M2909" s="59">
        <f t="shared" si="321"/>
        <v>2.317973455452131</v>
      </c>
      <c r="N2909" s="47">
        <f t="shared" si="318"/>
        <v>439.90500237570541</v>
      </c>
      <c r="O2909" s="44">
        <f t="shared" si="319"/>
        <v>23</v>
      </c>
      <c r="P2909" s="47">
        <f t="shared" si="320"/>
        <v>196.79594636788593</v>
      </c>
    </row>
    <row r="2910" spans="1:16" x14ac:dyDescent="0.25">
      <c r="A2910" s="56">
        <v>7905</v>
      </c>
      <c r="B2910" s="43" t="s">
        <v>1417</v>
      </c>
      <c r="C2910" s="43" t="s">
        <v>1418</v>
      </c>
      <c r="D2910" s="57" t="s">
        <v>133</v>
      </c>
      <c r="E2910" s="44">
        <v>600</v>
      </c>
      <c r="F2910" s="58">
        <v>35185</v>
      </c>
      <c r="G2910" s="45">
        <v>33.57</v>
      </c>
      <c r="H2910" s="45">
        <v>-18.68</v>
      </c>
      <c r="I2910" s="59">
        <f t="shared" si="315"/>
        <v>14.89</v>
      </c>
      <c r="J2910" s="44">
        <f t="shared" si="316"/>
        <v>1996</v>
      </c>
      <c r="K2910" s="44">
        <f t="shared" si="317"/>
        <v>27</v>
      </c>
      <c r="L2910" s="59">
        <f>VLOOKUP(J2910,'SF CCI, BCI'!A:F,5)</f>
        <v>6629.61</v>
      </c>
      <c r="M2910" s="59">
        <f t="shared" si="321"/>
        <v>2.317973455452131</v>
      </c>
      <c r="N2910" s="47">
        <f t="shared" si="318"/>
        <v>77.814368899528034</v>
      </c>
      <c r="O2910" s="44">
        <f t="shared" si="319"/>
        <v>23</v>
      </c>
      <c r="P2910" s="47">
        <f t="shared" si="320"/>
        <v>34.514624751682234</v>
      </c>
    </row>
    <row r="2911" spans="1:16" x14ac:dyDescent="0.25">
      <c r="A2911" s="56">
        <v>7906</v>
      </c>
      <c r="B2911" s="43" t="s">
        <v>1417</v>
      </c>
      <c r="C2911" s="43" t="s">
        <v>1418</v>
      </c>
      <c r="D2911" s="57" t="s">
        <v>133</v>
      </c>
      <c r="E2911" s="44">
        <v>600</v>
      </c>
      <c r="F2911" s="58">
        <v>35185</v>
      </c>
      <c r="G2911" s="45">
        <v>3.38</v>
      </c>
      <c r="H2911" s="45">
        <v>-1.99</v>
      </c>
      <c r="I2911" s="59">
        <f t="shared" si="315"/>
        <v>1.39</v>
      </c>
      <c r="J2911" s="44">
        <f t="shared" si="316"/>
        <v>1996</v>
      </c>
      <c r="K2911" s="44">
        <f t="shared" si="317"/>
        <v>27</v>
      </c>
      <c r="L2911" s="59">
        <f>VLOOKUP(J2911,'SF CCI, BCI'!A:F,5)</f>
        <v>6629.61</v>
      </c>
      <c r="M2911" s="59">
        <f t="shared" si="321"/>
        <v>2.317973455452131</v>
      </c>
      <c r="N2911" s="47">
        <f t="shared" si="318"/>
        <v>7.834750279428202</v>
      </c>
      <c r="O2911" s="44">
        <f t="shared" si="319"/>
        <v>23</v>
      </c>
      <c r="P2911" s="47">
        <f t="shared" si="320"/>
        <v>3.221983103078462</v>
      </c>
    </row>
    <row r="2912" spans="1:16" x14ac:dyDescent="0.25">
      <c r="A2912" s="56">
        <v>7907</v>
      </c>
      <c r="B2912" s="43" t="s">
        <v>1417</v>
      </c>
      <c r="C2912" s="43" t="s">
        <v>1418</v>
      </c>
      <c r="D2912" s="57" t="s">
        <v>133</v>
      </c>
      <c r="E2912" s="44">
        <v>600</v>
      </c>
      <c r="F2912" s="58">
        <v>35185</v>
      </c>
      <c r="G2912" s="45">
        <v>43.64</v>
      </c>
      <c r="H2912" s="45">
        <v>-23.97</v>
      </c>
      <c r="I2912" s="59">
        <f t="shared" si="315"/>
        <v>19.670000000000002</v>
      </c>
      <c r="J2912" s="44">
        <f t="shared" si="316"/>
        <v>1996</v>
      </c>
      <c r="K2912" s="44">
        <f t="shared" si="317"/>
        <v>27</v>
      </c>
      <c r="L2912" s="59">
        <f>VLOOKUP(J2912,'SF CCI, BCI'!A:F,5)</f>
        <v>6629.61</v>
      </c>
      <c r="M2912" s="59">
        <f t="shared" si="321"/>
        <v>2.317973455452131</v>
      </c>
      <c r="N2912" s="47">
        <f t="shared" si="318"/>
        <v>101.156361595931</v>
      </c>
      <c r="O2912" s="44">
        <f t="shared" si="319"/>
        <v>23</v>
      </c>
      <c r="P2912" s="47">
        <f t="shared" si="320"/>
        <v>45.594537868743423</v>
      </c>
    </row>
    <row r="2913" spans="1:16" x14ac:dyDescent="0.25">
      <c r="A2913" s="56">
        <v>7908</v>
      </c>
      <c r="B2913" s="43" t="s">
        <v>1417</v>
      </c>
      <c r="C2913" s="43" t="s">
        <v>1418</v>
      </c>
      <c r="D2913" s="57" t="s">
        <v>133</v>
      </c>
      <c r="E2913" s="44">
        <v>600</v>
      </c>
      <c r="F2913" s="58">
        <v>35185</v>
      </c>
      <c r="G2913" s="45">
        <v>376.05</v>
      </c>
      <c r="H2913" s="45">
        <v>-207.64</v>
      </c>
      <c r="I2913" s="59">
        <f t="shared" si="315"/>
        <v>168.41000000000003</v>
      </c>
      <c r="J2913" s="44">
        <f t="shared" si="316"/>
        <v>1996</v>
      </c>
      <c r="K2913" s="44">
        <f t="shared" si="317"/>
        <v>27</v>
      </c>
      <c r="L2913" s="59">
        <f>VLOOKUP(J2913,'SF CCI, BCI'!A:F,5)</f>
        <v>6629.61</v>
      </c>
      <c r="M2913" s="59">
        <f t="shared" si="321"/>
        <v>2.317973455452131</v>
      </c>
      <c r="N2913" s="47">
        <f t="shared" si="318"/>
        <v>871.67391792277385</v>
      </c>
      <c r="O2913" s="44">
        <f t="shared" si="319"/>
        <v>23</v>
      </c>
      <c r="P2913" s="47">
        <f t="shared" si="320"/>
        <v>390.36990963269341</v>
      </c>
    </row>
    <row r="2914" spans="1:16" x14ac:dyDescent="0.25">
      <c r="A2914" s="56">
        <v>7909</v>
      </c>
      <c r="B2914" s="43" t="s">
        <v>1417</v>
      </c>
      <c r="C2914" s="43" t="s">
        <v>1418</v>
      </c>
      <c r="D2914" s="57" t="s">
        <v>133</v>
      </c>
      <c r="E2914" s="44">
        <v>600</v>
      </c>
      <c r="F2914" s="58">
        <v>35185</v>
      </c>
      <c r="G2914" s="45">
        <v>103</v>
      </c>
      <c r="H2914" s="45">
        <v>-56.73</v>
      </c>
      <c r="I2914" s="59">
        <f t="shared" si="315"/>
        <v>46.27</v>
      </c>
      <c r="J2914" s="44">
        <f t="shared" si="316"/>
        <v>1996</v>
      </c>
      <c r="K2914" s="44">
        <f t="shared" si="317"/>
        <v>27</v>
      </c>
      <c r="L2914" s="59">
        <f>VLOOKUP(J2914,'SF CCI, BCI'!A:F,5)</f>
        <v>6629.61</v>
      </c>
      <c r="M2914" s="59">
        <f t="shared" si="321"/>
        <v>2.317973455452131</v>
      </c>
      <c r="N2914" s="47">
        <f t="shared" si="318"/>
        <v>238.75126591156948</v>
      </c>
      <c r="O2914" s="44">
        <f t="shared" si="319"/>
        <v>23</v>
      </c>
      <c r="P2914" s="47">
        <f t="shared" si="320"/>
        <v>107.25263178377011</v>
      </c>
    </row>
    <row r="2915" spans="1:16" x14ac:dyDescent="0.25">
      <c r="A2915" s="56">
        <v>7910</v>
      </c>
      <c r="B2915" s="43" t="s">
        <v>1417</v>
      </c>
      <c r="C2915" s="43" t="s">
        <v>1418</v>
      </c>
      <c r="D2915" s="57" t="s">
        <v>133</v>
      </c>
      <c r="E2915" s="44">
        <v>600</v>
      </c>
      <c r="F2915" s="58">
        <v>35185</v>
      </c>
      <c r="G2915" s="45">
        <v>172.2</v>
      </c>
      <c r="H2915" s="45">
        <v>-95.15</v>
      </c>
      <c r="I2915" s="59">
        <f t="shared" si="315"/>
        <v>77.049999999999983</v>
      </c>
      <c r="J2915" s="44">
        <f t="shared" si="316"/>
        <v>1996</v>
      </c>
      <c r="K2915" s="44">
        <f t="shared" si="317"/>
        <v>27</v>
      </c>
      <c r="L2915" s="59">
        <f>VLOOKUP(J2915,'SF CCI, BCI'!A:F,5)</f>
        <v>6629.61</v>
      </c>
      <c r="M2915" s="59">
        <f t="shared" si="321"/>
        <v>2.317973455452131</v>
      </c>
      <c r="N2915" s="47">
        <f t="shared" si="318"/>
        <v>399.15502902885692</v>
      </c>
      <c r="O2915" s="44">
        <f t="shared" si="319"/>
        <v>23</v>
      </c>
      <c r="P2915" s="47">
        <f t="shared" si="320"/>
        <v>178.59985474258664</v>
      </c>
    </row>
    <row r="2916" spans="1:16" x14ac:dyDescent="0.25">
      <c r="A2916" s="56">
        <v>7911</v>
      </c>
      <c r="B2916" s="43" t="s">
        <v>1417</v>
      </c>
      <c r="C2916" s="43" t="s">
        <v>1418</v>
      </c>
      <c r="D2916" s="57" t="s">
        <v>133</v>
      </c>
      <c r="E2916" s="44">
        <v>600</v>
      </c>
      <c r="F2916" s="58">
        <v>35185</v>
      </c>
      <c r="G2916" s="45">
        <v>223.86</v>
      </c>
      <c r="H2916" s="45">
        <v>-123.33</v>
      </c>
      <c r="I2916" s="59">
        <f t="shared" si="315"/>
        <v>100.53000000000002</v>
      </c>
      <c r="J2916" s="44">
        <f t="shared" si="316"/>
        <v>1996</v>
      </c>
      <c r="K2916" s="44">
        <f t="shared" si="317"/>
        <v>27</v>
      </c>
      <c r="L2916" s="59">
        <f>VLOOKUP(J2916,'SF CCI, BCI'!A:F,5)</f>
        <v>6629.61</v>
      </c>
      <c r="M2916" s="59">
        <f t="shared" si="321"/>
        <v>2.317973455452131</v>
      </c>
      <c r="N2916" s="47">
        <f t="shared" si="318"/>
        <v>518.9015377375141</v>
      </c>
      <c r="O2916" s="44">
        <f t="shared" si="319"/>
        <v>23</v>
      </c>
      <c r="P2916" s="47">
        <f t="shared" si="320"/>
        <v>233.02587147660276</v>
      </c>
    </row>
    <row r="2917" spans="1:16" x14ac:dyDescent="0.25">
      <c r="A2917" s="56">
        <v>7912</v>
      </c>
      <c r="B2917" s="43" t="s">
        <v>1417</v>
      </c>
      <c r="C2917" s="43" t="s">
        <v>1418</v>
      </c>
      <c r="D2917" s="57" t="s">
        <v>133</v>
      </c>
      <c r="E2917" s="44">
        <v>600</v>
      </c>
      <c r="F2917" s="58">
        <v>35185</v>
      </c>
      <c r="G2917" s="45">
        <v>40.18</v>
      </c>
      <c r="H2917" s="45">
        <v>-22.35</v>
      </c>
      <c r="I2917" s="59">
        <f t="shared" si="315"/>
        <v>17.829999999999998</v>
      </c>
      <c r="J2917" s="44">
        <f t="shared" si="316"/>
        <v>1996</v>
      </c>
      <c r="K2917" s="44">
        <f t="shared" si="317"/>
        <v>27</v>
      </c>
      <c r="L2917" s="59">
        <f>VLOOKUP(J2917,'SF CCI, BCI'!A:F,5)</f>
        <v>6629.61</v>
      </c>
      <c r="M2917" s="59">
        <f t="shared" si="321"/>
        <v>2.317973455452131</v>
      </c>
      <c r="N2917" s="47">
        <f t="shared" si="318"/>
        <v>93.136173440066628</v>
      </c>
      <c r="O2917" s="44">
        <f t="shared" si="319"/>
        <v>23</v>
      </c>
      <c r="P2917" s="47">
        <f t="shared" si="320"/>
        <v>41.329466710711493</v>
      </c>
    </row>
    <row r="2918" spans="1:16" x14ac:dyDescent="0.25">
      <c r="A2918" s="56">
        <v>7913</v>
      </c>
      <c r="B2918" s="43" t="s">
        <v>1417</v>
      </c>
      <c r="C2918" s="43" t="s">
        <v>1418</v>
      </c>
      <c r="D2918" s="57" t="s">
        <v>133</v>
      </c>
      <c r="E2918" s="44">
        <v>600</v>
      </c>
      <c r="F2918" s="58">
        <v>35185</v>
      </c>
      <c r="G2918" s="45">
        <v>130.97999999999999</v>
      </c>
      <c r="H2918" s="45">
        <v>-72.319999999999993</v>
      </c>
      <c r="I2918" s="59">
        <f t="shared" si="315"/>
        <v>58.66</v>
      </c>
      <c r="J2918" s="44">
        <f t="shared" si="316"/>
        <v>1996</v>
      </c>
      <c r="K2918" s="44">
        <f t="shared" si="317"/>
        <v>27</v>
      </c>
      <c r="L2918" s="59">
        <f>VLOOKUP(J2918,'SF CCI, BCI'!A:F,5)</f>
        <v>6629.61</v>
      </c>
      <c r="M2918" s="59">
        <f t="shared" si="321"/>
        <v>2.317973455452131</v>
      </c>
      <c r="N2918" s="47">
        <f t="shared" si="318"/>
        <v>303.60816319512008</v>
      </c>
      <c r="O2918" s="44">
        <f t="shared" si="319"/>
        <v>23</v>
      </c>
      <c r="P2918" s="47">
        <f t="shared" si="320"/>
        <v>135.97232289682199</v>
      </c>
    </row>
    <row r="2919" spans="1:16" x14ac:dyDescent="0.25">
      <c r="A2919" s="56">
        <v>7914</v>
      </c>
      <c r="B2919" s="43" t="s">
        <v>1417</v>
      </c>
      <c r="C2919" s="43" t="s">
        <v>1418</v>
      </c>
      <c r="D2919" s="57" t="s">
        <v>133</v>
      </c>
      <c r="E2919" s="44">
        <v>600</v>
      </c>
      <c r="F2919" s="58">
        <v>35185</v>
      </c>
      <c r="G2919" s="45">
        <v>4.5</v>
      </c>
      <c r="H2919" s="45">
        <v>-2.5999999999999996</v>
      </c>
      <c r="I2919" s="59">
        <f t="shared" si="315"/>
        <v>1.9000000000000004</v>
      </c>
      <c r="J2919" s="44">
        <f t="shared" si="316"/>
        <v>1996</v>
      </c>
      <c r="K2919" s="44">
        <f t="shared" si="317"/>
        <v>27</v>
      </c>
      <c r="L2919" s="59">
        <f>VLOOKUP(J2919,'SF CCI, BCI'!A:F,5)</f>
        <v>6629.61</v>
      </c>
      <c r="M2919" s="59">
        <f t="shared" si="321"/>
        <v>2.317973455452131</v>
      </c>
      <c r="N2919" s="47">
        <f t="shared" si="318"/>
        <v>10.430880549534589</v>
      </c>
      <c r="O2919" s="44">
        <f t="shared" si="319"/>
        <v>23</v>
      </c>
      <c r="P2919" s="47">
        <f t="shared" si="320"/>
        <v>4.4041495653590497</v>
      </c>
    </row>
    <row r="2920" spans="1:16" x14ac:dyDescent="0.25">
      <c r="A2920" s="56">
        <v>7915</v>
      </c>
      <c r="B2920" s="43" t="s">
        <v>1417</v>
      </c>
      <c r="C2920" s="43" t="s">
        <v>1418</v>
      </c>
      <c r="D2920" s="57" t="s">
        <v>133</v>
      </c>
      <c r="E2920" s="44">
        <v>600</v>
      </c>
      <c r="F2920" s="58">
        <v>35185</v>
      </c>
      <c r="G2920" s="45">
        <v>52.23</v>
      </c>
      <c r="H2920" s="45">
        <v>-28.99</v>
      </c>
      <c r="I2920" s="59">
        <f t="shared" si="315"/>
        <v>23.24</v>
      </c>
      <c r="J2920" s="44">
        <f t="shared" si="316"/>
        <v>1996</v>
      </c>
      <c r="K2920" s="44">
        <f t="shared" si="317"/>
        <v>27</v>
      </c>
      <c r="L2920" s="59">
        <f>VLOOKUP(J2920,'SF CCI, BCI'!A:F,5)</f>
        <v>6629.61</v>
      </c>
      <c r="M2920" s="59">
        <f t="shared" si="321"/>
        <v>2.317973455452131</v>
      </c>
      <c r="N2920" s="47">
        <f t="shared" si="318"/>
        <v>121.0677535782648</v>
      </c>
      <c r="O2920" s="44">
        <f t="shared" si="319"/>
        <v>23</v>
      </c>
      <c r="P2920" s="47">
        <f t="shared" si="320"/>
        <v>53.869703104707519</v>
      </c>
    </row>
    <row r="2921" spans="1:16" x14ac:dyDescent="0.25">
      <c r="A2921" s="56">
        <v>7916</v>
      </c>
      <c r="B2921" s="43" t="s">
        <v>1417</v>
      </c>
      <c r="C2921" s="43" t="s">
        <v>1418</v>
      </c>
      <c r="D2921" s="57" t="s">
        <v>133</v>
      </c>
      <c r="E2921" s="44">
        <v>600</v>
      </c>
      <c r="F2921" s="58">
        <v>35185</v>
      </c>
      <c r="G2921" s="45">
        <v>667.92</v>
      </c>
      <c r="H2921" s="45">
        <v>-368.34</v>
      </c>
      <c r="I2921" s="59">
        <f t="shared" si="315"/>
        <v>299.58</v>
      </c>
      <c r="J2921" s="44">
        <f t="shared" si="316"/>
        <v>1996</v>
      </c>
      <c r="K2921" s="44">
        <f t="shared" si="317"/>
        <v>27</v>
      </c>
      <c r="L2921" s="59">
        <f>VLOOKUP(J2921,'SF CCI, BCI'!A:F,5)</f>
        <v>6629.61</v>
      </c>
      <c r="M2921" s="59">
        <f t="shared" si="321"/>
        <v>2.317973455452131</v>
      </c>
      <c r="N2921" s="47">
        <f t="shared" si="318"/>
        <v>1548.2208303655873</v>
      </c>
      <c r="O2921" s="44">
        <f t="shared" si="319"/>
        <v>23</v>
      </c>
      <c r="P2921" s="47">
        <f t="shared" si="320"/>
        <v>694.4184877843494</v>
      </c>
    </row>
    <row r="2922" spans="1:16" x14ac:dyDescent="0.25">
      <c r="A2922" s="56">
        <v>7917</v>
      </c>
      <c r="B2922" s="43" t="s">
        <v>1417</v>
      </c>
      <c r="C2922" s="43" t="s">
        <v>1418</v>
      </c>
      <c r="D2922" s="57" t="s">
        <v>133</v>
      </c>
      <c r="E2922" s="44">
        <v>600</v>
      </c>
      <c r="F2922" s="58">
        <v>35185</v>
      </c>
      <c r="G2922" s="45">
        <v>266.38</v>
      </c>
      <c r="H2922" s="45">
        <v>-146.75</v>
      </c>
      <c r="I2922" s="59">
        <f t="shared" si="315"/>
        <v>119.63</v>
      </c>
      <c r="J2922" s="44">
        <f t="shared" si="316"/>
        <v>1996</v>
      </c>
      <c r="K2922" s="44">
        <f t="shared" si="317"/>
        <v>27</v>
      </c>
      <c r="L2922" s="59">
        <f>VLOOKUP(J2922,'SF CCI, BCI'!A:F,5)</f>
        <v>6629.61</v>
      </c>
      <c r="M2922" s="59">
        <f t="shared" si="321"/>
        <v>2.317973455452131</v>
      </c>
      <c r="N2922" s="47">
        <f t="shared" si="318"/>
        <v>617.46176906333858</v>
      </c>
      <c r="O2922" s="44">
        <f t="shared" si="319"/>
        <v>23</v>
      </c>
      <c r="P2922" s="47">
        <f t="shared" si="320"/>
        <v>277.29916447573839</v>
      </c>
    </row>
    <row r="2923" spans="1:16" x14ac:dyDescent="0.25">
      <c r="A2923" s="56">
        <v>7918</v>
      </c>
      <c r="B2923" s="43" t="s">
        <v>1417</v>
      </c>
      <c r="C2923" s="43" t="s">
        <v>1418</v>
      </c>
      <c r="D2923" s="57" t="s">
        <v>133</v>
      </c>
      <c r="E2923" s="44">
        <v>600</v>
      </c>
      <c r="F2923" s="58">
        <v>35185</v>
      </c>
      <c r="G2923" s="45">
        <v>868.3</v>
      </c>
      <c r="H2923" s="45">
        <v>-479.20000000000005</v>
      </c>
      <c r="I2923" s="59">
        <f t="shared" si="315"/>
        <v>389.09999999999991</v>
      </c>
      <c r="J2923" s="44">
        <f t="shared" si="316"/>
        <v>1996</v>
      </c>
      <c r="K2923" s="44">
        <f t="shared" si="317"/>
        <v>27</v>
      </c>
      <c r="L2923" s="59">
        <f>VLOOKUP(J2923,'SF CCI, BCI'!A:F,5)</f>
        <v>6629.61</v>
      </c>
      <c r="M2923" s="59">
        <f t="shared" si="321"/>
        <v>2.317973455452131</v>
      </c>
      <c r="N2923" s="47">
        <f t="shared" si="318"/>
        <v>2012.6963513690853</v>
      </c>
      <c r="O2923" s="44">
        <f t="shared" si="319"/>
        <v>23</v>
      </c>
      <c r="P2923" s="47">
        <f t="shared" si="320"/>
        <v>901.923471516424</v>
      </c>
    </row>
    <row r="2924" spans="1:16" x14ac:dyDescent="0.25">
      <c r="A2924" s="56">
        <v>7919</v>
      </c>
      <c r="B2924" s="43" t="s">
        <v>1417</v>
      </c>
      <c r="C2924" s="43" t="s">
        <v>1418</v>
      </c>
      <c r="D2924" s="57" t="s">
        <v>133</v>
      </c>
      <c r="E2924" s="44">
        <v>600</v>
      </c>
      <c r="F2924" s="58">
        <v>35185</v>
      </c>
      <c r="G2924" s="45">
        <v>76.11</v>
      </c>
      <c r="H2924" s="45">
        <v>-42.13</v>
      </c>
      <c r="I2924" s="59">
        <f t="shared" si="315"/>
        <v>33.979999999999997</v>
      </c>
      <c r="J2924" s="44">
        <f t="shared" si="316"/>
        <v>1996</v>
      </c>
      <c r="K2924" s="44">
        <f t="shared" si="317"/>
        <v>27</v>
      </c>
      <c r="L2924" s="59">
        <f>VLOOKUP(J2924,'SF CCI, BCI'!A:F,5)</f>
        <v>6629.61</v>
      </c>
      <c r="M2924" s="59">
        <f t="shared" si="321"/>
        <v>2.317973455452131</v>
      </c>
      <c r="N2924" s="47">
        <f t="shared" si="318"/>
        <v>176.42095969446169</v>
      </c>
      <c r="O2924" s="44">
        <f t="shared" si="319"/>
        <v>23</v>
      </c>
      <c r="P2924" s="47">
        <f t="shared" si="320"/>
        <v>78.764738016263408</v>
      </c>
    </row>
    <row r="2925" spans="1:16" x14ac:dyDescent="0.25">
      <c r="A2925" s="56">
        <v>7920</v>
      </c>
      <c r="B2925" s="43" t="s">
        <v>1417</v>
      </c>
      <c r="C2925" s="43" t="s">
        <v>1418</v>
      </c>
      <c r="D2925" s="57" t="s">
        <v>133</v>
      </c>
      <c r="E2925" s="44">
        <v>600</v>
      </c>
      <c r="F2925" s="58">
        <v>35185</v>
      </c>
      <c r="G2925" s="45">
        <v>-76.11</v>
      </c>
      <c r="H2925" s="45">
        <v>42.13</v>
      </c>
      <c r="I2925" s="59">
        <f t="shared" si="315"/>
        <v>-33.979999999999997</v>
      </c>
      <c r="J2925" s="44">
        <f t="shared" si="316"/>
        <v>1996</v>
      </c>
      <c r="K2925" s="44">
        <f t="shared" si="317"/>
        <v>27</v>
      </c>
      <c r="L2925" s="59">
        <f>VLOOKUP(J2925,'SF CCI, BCI'!A:F,5)</f>
        <v>6629.61</v>
      </c>
      <c r="M2925" s="59">
        <f t="shared" si="321"/>
        <v>2.317973455452131</v>
      </c>
      <c r="N2925" s="47">
        <f t="shared" si="318"/>
        <v>-176.42095969446169</v>
      </c>
      <c r="O2925" s="44">
        <f t="shared" si="319"/>
        <v>23</v>
      </c>
      <c r="P2925" s="47">
        <f t="shared" si="320"/>
        <v>-78.764738016263408</v>
      </c>
    </row>
    <row r="2926" spans="1:16" x14ac:dyDescent="0.25">
      <c r="A2926" s="56">
        <v>7921</v>
      </c>
      <c r="B2926" s="43" t="s">
        <v>1417</v>
      </c>
      <c r="C2926" s="43" t="s">
        <v>1418</v>
      </c>
      <c r="D2926" s="57" t="s">
        <v>133</v>
      </c>
      <c r="E2926" s="44">
        <v>600</v>
      </c>
      <c r="F2926" s="58">
        <v>35185</v>
      </c>
      <c r="G2926" s="45">
        <v>32.39</v>
      </c>
      <c r="H2926" s="45">
        <v>-17.7</v>
      </c>
      <c r="I2926" s="59">
        <f t="shared" si="315"/>
        <v>14.690000000000001</v>
      </c>
      <c r="J2926" s="44">
        <f t="shared" si="316"/>
        <v>1996</v>
      </c>
      <c r="K2926" s="44">
        <f t="shared" si="317"/>
        <v>27</v>
      </c>
      <c r="L2926" s="59">
        <f>VLOOKUP(J2926,'SF CCI, BCI'!A:F,5)</f>
        <v>6629.61</v>
      </c>
      <c r="M2926" s="59">
        <f t="shared" si="321"/>
        <v>2.317973455452131</v>
      </c>
      <c r="N2926" s="47">
        <f t="shared" si="318"/>
        <v>75.079160222094529</v>
      </c>
      <c r="O2926" s="44">
        <f t="shared" si="319"/>
        <v>23</v>
      </c>
      <c r="P2926" s="47">
        <f t="shared" si="320"/>
        <v>34.051030060591806</v>
      </c>
    </row>
    <row r="2927" spans="1:16" x14ac:dyDescent="0.25">
      <c r="A2927" s="56">
        <v>7922</v>
      </c>
      <c r="B2927" s="43" t="s">
        <v>1417</v>
      </c>
      <c r="C2927" s="43" t="s">
        <v>1418</v>
      </c>
      <c r="D2927" s="57" t="s">
        <v>133</v>
      </c>
      <c r="E2927" s="44">
        <v>600</v>
      </c>
      <c r="F2927" s="58">
        <v>35185</v>
      </c>
      <c r="G2927" s="45">
        <v>6.75</v>
      </c>
      <c r="H2927" s="45">
        <v>-3.71</v>
      </c>
      <c r="I2927" s="59">
        <f t="shared" si="315"/>
        <v>3.04</v>
      </c>
      <c r="J2927" s="44">
        <f t="shared" si="316"/>
        <v>1996</v>
      </c>
      <c r="K2927" s="44">
        <f t="shared" si="317"/>
        <v>27</v>
      </c>
      <c r="L2927" s="59">
        <f>VLOOKUP(J2927,'SF CCI, BCI'!A:F,5)</f>
        <v>6629.61</v>
      </c>
      <c r="M2927" s="59">
        <f t="shared" si="321"/>
        <v>2.317973455452131</v>
      </c>
      <c r="N2927" s="47">
        <f t="shared" si="318"/>
        <v>15.646320824301885</v>
      </c>
      <c r="O2927" s="44">
        <f t="shared" si="319"/>
        <v>23</v>
      </c>
      <c r="P2927" s="47">
        <f t="shared" si="320"/>
        <v>7.0466393045744784</v>
      </c>
    </row>
    <row r="2928" spans="1:16" x14ac:dyDescent="0.25">
      <c r="A2928" s="56">
        <v>7923</v>
      </c>
      <c r="B2928" s="43" t="s">
        <v>1417</v>
      </c>
      <c r="C2928" s="43" t="s">
        <v>1418</v>
      </c>
      <c r="D2928" s="57" t="s">
        <v>133</v>
      </c>
      <c r="E2928" s="44">
        <v>600</v>
      </c>
      <c r="F2928" s="58">
        <v>35185</v>
      </c>
      <c r="G2928" s="45">
        <v>130.86000000000001</v>
      </c>
      <c r="H2928" s="45">
        <v>-72.27</v>
      </c>
      <c r="I2928" s="59">
        <f t="shared" si="315"/>
        <v>58.590000000000018</v>
      </c>
      <c r="J2928" s="44">
        <f t="shared" si="316"/>
        <v>1996</v>
      </c>
      <c r="K2928" s="44">
        <f t="shared" si="317"/>
        <v>27</v>
      </c>
      <c r="L2928" s="59">
        <f>VLOOKUP(J2928,'SF CCI, BCI'!A:F,5)</f>
        <v>6629.61</v>
      </c>
      <c r="M2928" s="59">
        <f t="shared" si="321"/>
        <v>2.317973455452131</v>
      </c>
      <c r="N2928" s="47">
        <f t="shared" si="318"/>
        <v>303.33000638046587</v>
      </c>
      <c r="O2928" s="44">
        <f t="shared" si="319"/>
        <v>23</v>
      </c>
      <c r="P2928" s="47">
        <f t="shared" si="320"/>
        <v>135.81006475494038</v>
      </c>
    </row>
    <row r="2929" spans="1:16" x14ac:dyDescent="0.25">
      <c r="A2929" s="56">
        <v>7924</v>
      </c>
      <c r="B2929" s="43" t="s">
        <v>1417</v>
      </c>
      <c r="C2929" s="43" t="s">
        <v>1418</v>
      </c>
      <c r="D2929" s="57" t="s">
        <v>133</v>
      </c>
      <c r="E2929" s="44">
        <v>600</v>
      </c>
      <c r="F2929" s="58">
        <v>35185</v>
      </c>
      <c r="G2929" s="45">
        <v>1012.61</v>
      </c>
      <c r="H2929" s="45">
        <v>-558.74</v>
      </c>
      <c r="I2929" s="59">
        <f t="shared" si="315"/>
        <v>453.87</v>
      </c>
      <c r="J2929" s="44">
        <f t="shared" si="316"/>
        <v>1996</v>
      </c>
      <c r="K2929" s="44">
        <f t="shared" si="317"/>
        <v>27</v>
      </c>
      <c r="L2929" s="59">
        <f>VLOOKUP(J2929,'SF CCI, BCI'!A:F,5)</f>
        <v>6629.61</v>
      </c>
      <c r="M2929" s="59">
        <f t="shared" si="321"/>
        <v>2.317973455452131</v>
      </c>
      <c r="N2929" s="47">
        <f t="shared" si="318"/>
        <v>2347.2031007253822</v>
      </c>
      <c r="O2929" s="44">
        <f t="shared" si="319"/>
        <v>23</v>
      </c>
      <c r="P2929" s="47">
        <f t="shared" si="320"/>
        <v>1052.0586122260586</v>
      </c>
    </row>
    <row r="2930" spans="1:16" x14ac:dyDescent="0.25">
      <c r="A2930" s="56">
        <v>7925</v>
      </c>
      <c r="B2930" s="43" t="s">
        <v>1417</v>
      </c>
      <c r="C2930" s="43" t="s">
        <v>1418</v>
      </c>
      <c r="D2930" s="57" t="s">
        <v>133</v>
      </c>
      <c r="E2930" s="44">
        <v>600</v>
      </c>
      <c r="F2930" s="58">
        <v>35185</v>
      </c>
      <c r="G2930" s="45">
        <v>-1012.61</v>
      </c>
      <c r="H2930" s="45">
        <v>558.74</v>
      </c>
      <c r="I2930" s="59">
        <f t="shared" si="315"/>
        <v>-453.87</v>
      </c>
      <c r="J2930" s="44">
        <f t="shared" si="316"/>
        <v>1996</v>
      </c>
      <c r="K2930" s="44">
        <f t="shared" si="317"/>
        <v>27</v>
      </c>
      <c r="L2930" s="59">
        <f>VLOOKUP(J2930,'SF CCI, BCI'!A:F,5)</f>
        <v>6629.61</v>
      </c>
      <c r="M2930" s="59">
        <f t="shared" si="321"/>
        <v>2.317973455452131</v>
      </c>
      <c r="N2930" s="47">
        <f t="shared" si="318"/>
        <v>-2347.2031007253822</v>
      </c>
      <c r="O2930" s="44">
        <f t="shared" si="319"/>
        <v>23</v>
      </c>
      <c r="P2930" s="47">
        <f t="shared" si="320"/>
        <v>-1052.0586122260586</v>
      </c>
    </row>
    <row r="2931" spans="1:16" x14ac:dyDescent="0.25">
      <c r="A2931" s="56">
        <v>7926</v>
      </c>
      <c r="B2931" s="43" t="s">
        <v>1417</v>
      </c>
      <c r="C2931" s="43" t="s">
        <v>1418</v>
      </c>
      <c r="D2931" s="57" t="s">
        <v>133</v>
      </c>
      <c r="E2931" s="44">
        <v>600</v>
      </c>
      <c r="F2931" s="58">
        <v>35185</v>
      </c>
      <c r="G2931" s="45">
        <v>167.34</v>
      </c>
      <c r="H2931" s="45">
        <v>-92.33</v>
      </c>
      <c r="I2931" s="59">
        <f t="shared" si="315"/>
        <v>75.010000000000005</v>
      </c>
      <c r="J2931" s="44">
        <f t="shared" si="316"/>
        <v>1996</v>
      </c>
      <c r="K2931" s="44">
        <f t="shared" si="317"/>
        <v>27</v>
      </c>
      <c r="L2931" s="59">
        <f>VLOOKUP(J2931,'SF CCI, BCI'!A:F,5)</f>
        <v>6629.61</v>
      </c>
      <c r="M2931" s="59">
        <f t="shared" si="321"/>
        <v>2.317973455452131</v>
      </c>
      <c r="N2931" s="47">
        <f t="shared" si="318"/>
        <v>387.88967803535962</v>
      </c>
      <c r="O2931" s="44">
        <f t="shared" si="319"/>
        <v>23</v>
      </c>
      <c r="P2931" s="47">
        <f t="shared" si="320"/>
        <v>173.87118889346436</v>
      </c>
    </row>
    <row r="2932" spans="1:16" x14ac:dyDescent="0.25">
      <c r="A2932" s="56">
        <v>7927</v>
      </c>
      <c r="B2932" s="43" t="s">
        <v>1417</v>
      </c>
      <c r="C2932" s="43" t="s">
        <v>1418</v>
      </c>
      <c r="D2932" s="57" t="s">
        <v>133</v>
      </c>
      <c r="E2932" s="44">
        <v>600</v>
      </c>
      <c r="F2932" s="58">
        <v>35185</v>
      </c>
      <c r="G2932" s="45">
        <v>34.880000000000003</v>
      </c>
      <c r="H2932" s="45">
        <v>-19.309999999999999</v>
      </c>
      <c r="I2932" s="59">
        <f t="shared" si="315"/>
        <v>15.570000000000004</v>
      </c>
      <c r="J2932" s="44">
        <f t="shared" si="316"/>
        <v>1996</v>
      </c>
      <c r="K2932" s="44">
        <f t="shared" si="317"/>
        <v>27</v>
      </c>
      <c r="L2932" s="59">
        <f>VLOOKUP(J2932,'SF CCI, BCI'!A:F,5)</f>
        <v>6629.61</v>
      </c>
      <c r="M2932" s="59">
        <f t="shared" si="321"/>
        <v>2.317973455452131</v>
      </c>
      <c r="N2932" s="47">
        <f t="shared" si="318"/>
        <v>80.850914126170338</v>
      </c>
      <c r="O2932" s="44">
        <f t="shared" si="319"/>
        <v>23</v>
      </c>
      <c r="P2932" s="47">
        <f t="shared" si="320"/>
        <v>36.090846701389687</v>
      </c>
    </row>
    <row r="2933" spans="1:16" x14ac:dyDescent="0.25">
      <c r="A2933" s="56">
        <v>7928</v>
      </c>
      <c r="B2933" s="43" t="s">
        <v>1417</v>
      </c>
      <c r="C2933" s="43" t="s">
        <v>1418</v>
      </c>
      <c r="D2933" s="57" t="s">
        <v>133</v>
      </c>
      <c r="E2933" s="44">
        <v>600</v>
      </c>
      <c r="F2933" s="58">
        <v>35185</v>
      </c>
      <c r="G2933" s="45">
        <v>1757.78</v>
      </c>
      <c r="H2933" s="45">
        <v>-969.76</v>
      </c>
      <c r="I2933" s="59">
        <f t="shared" si="315"/>
        <v>788.02</v>
      </c>
      <c r="J2933" s="44">
        <f t="shared" si="316"/>
        <v>1996</v>
      </c>
      <c r="K2933" s="44">
        <f t="shared" si="317"/>
        <v>27</v>
      </c>
      <c r="L2933" s="59">
        <f>VLOOKUP(J2933,'SF CCI, BCI'!A:F,5)</f>
        <v>6629.61</v>
      </c>
      <c r="M2933" s="59">
        <f t="shared" si="321"/>
        <v>2.317973455452131</v>
      </c>
      <c r="N2933" s="47">
        <f t="shared" si="318"/>
        <v>4074.4873805246466</v>
      </c>
      <c r="O2933" s="44">
        <f t="shared" si="319"/>
        <v>23</v>
      </c>
      <c r="P2933" s="47">
        <f t="shared" si="320"/>
        <v>1826.6094423653883</v>
      </c>
    </row>
    <row r="2934" spans="1:16" x14ac:dyDescent="0.25">
      <c r="A2934" s="56">
        <v>7929</v>
      </c>
      <c r="B2934" s="43" t="s">
        <v>1417</v>
      </c>
      <c r="C2934" s="43" t="s">
        <v>1418</v>
      </c>
      <c r="D2934" s="57" t="s">
        <v>133</v>
      </c>
      <c r="E2934" s="44">
        <v>600</v>
      </c>
      <c r="F2934" s="58">
        <v>35185</v>
      </c>
      <c r="G2934" s="45">
        <v>289.32</v>
      </c>
      <c r="H2934" s="45">
        <v>-159.54000000000002</v>
      </c>
      <c r="I2934" s="59">
        <f t="shared" si="315"/>
        <v>129.77999999999997</v>
      </c>
      <c r="J2934" s="44">
        <f t="shared" si="316"/>
        <v>1996</v>
      </c>
      <c r="K2934" s="44">
        <f t="shared" si="317"/>
        <v>27</v>
      </c>
      <c r="L2934" s="59">
        <f>VLOOKUP(J2934,'SF CCI, BCI'!A:F,5)</f>
        <v>6629.61</v>
      </c>
      <c r="M2934" s="59">
        <f t="shared" si="321"/>
        <v>2.317973455452131</v>
      </c>
      <c r="N2934" s="47">
        <f t="shared" si="318"/>
        <v>670.63608013141049</v>
      </c>
      <c r="O2934" s="44">
        <f t="shared" si="319"/>
        <v>23</v>
      </c>
      <c r="P2934" s="47">
        <f t="shared" si="320"/>
        <v>300.82659504857747</v>
      </c>
    </row>
    <row r="2935" spans="1:16" x14ac:dyDescent="0.25">
      <c r="A2935" s="56">
        <v>7930</v>
      </c>
      <c r="B2935" s="43" t="s">
        <v>1417</v>
      </c>
      <c r="C2935" s="43" t="s">
        <v>1418</v>
      </c>
      <c r="D2935" s="57" t="s">
        <v>133</v>
      </c>
      <c r="E2935" s="44">
        <v>600</v>
      </c>
      <c r="F2935" s="58">
        <v>35185</v>
      </c>
      <c r="G2935" s="45">
        <v>-289.32</v>
      </c>
      <c r="H2935" s="45">
        <v>159.54000000000002</v>
      </c>
      <c r="I2935" s="59">
        <f t="shared" si="315"/>
        <v>-129.77999999999997</v>
      </c>
      <c r="J2935" s="44">
        <f t="shared" si="316"/>
        <v>1996</v>
      </c>
      <c r="K2935" s="44">
        <f t="shared" si="317"/>
        <v>27</v>
      </c>
      <c r="L2935" s="59">
        <f>VLOOKUP(J2935,'SF CCI, BCI'!A:F,5)</f>
        <v>6629.61</v>
      </c>
      <c r="M2935" s="59">
        <f t="shared" si="321"/>
        <v>2.317973455452131</v>
      </c>
      <c r="N2935" s="47">
        <f t="shared" si="318"/>
        <v>-670.63608013141049</v>
      </c>
      <c r="O2935" s="44">
        <f t="shared" si="319"/>
        <v>23</v>
      </c>
      <c r="P2935" s="47">
        <f t="shared" si="320"/>
        <v>-300.82659504857747</v>
      </c>
    </row>
    <row r="2936" spans="1:16" x14ac:dyDescent="0.25">
      <c r="A2936" s="56">
        <v>7931</v>
      </c>
      <c r="B2936" s="43" t="s">
        <v>1417</v>
      </c>
      <c r="C2936" s="43" t="s">
        <v>1418</v>
      </c>
      <c r="D2936" s="57" t="s">
        <v>133</v>
      </c>
      <c r="E2936" s="44">
        <v>600</v>
      </c>
      <c r="F2936" s="58">
        <v>35185</v>
      </c>
      <c r="G2936" s="45">
        <v>114.45</v>
      </c>
      <c r="H2936" s="45">
        <v>-63.11</v>
      </c>
      <c r="I2936" s="59">
        <f t="shared" si="315"/>
        <v>51.34</v>
      </c>
      <c r="J2936" s="44">
        <f t="shared" si="316"/>
        <v>1996</v>
      </c>
      <c r="K2936" s="44">
        <f t="shared" si="317"/>
        <v>27</v>
      </c>
      <c r="L2936" s="59">
        <f>VLOOKUP(J2936,'SF CCI, BCI'!A:F,5)</f>
        <v>6629.61</v>
      </c>
      <c r="M2936" s="59">
        <f t="shared" si="321"/>
        <v>2.317973455452131</v>
      </c>
      <c r="N2936" s="47">
        <f t="shared" si="318"/>
        <v>265.29206197649637</v>
      </c>
      <c r="O2936" s="44">
        <f t="shared" si="319"/>
        <v>23</v>
      </c>
      <c r="P2936" s="47">
        <f t="shared" si="320"/>
        <v>119.00475720291242</v>
      </c>
    </row>
    <row r="2937" spans="1:16" x14ac:dyDescent="0.25">
      <c r="A2937" s="56">
        <v>7932</v>
      </c>
      <c r="B2937" s="43" t="s">
        <v>1417</v>
      </c>
      <c r="C2937" s="43" t="s">
        <v>1418</v>
      </c>
      <c r="D2937" s="57" t="s">
        <v>133</v>
      </c>
      <c r="E2937" s="44">
        <v>600</v>
      </c>
      <c r="F2937" s="58">
        <v>35185</v>
      </c>
      <c r="G2937" s="45">
        <v>13.5</v>
      </c>
      <c r="H2937" s="45">
        <v>-7.3299999999999992</v>
      </c>
      <c r="I2937" s="59">
        <f t="shared" si="315"/>
        <v>6.1700000000000008</v>
      </c>
      <c r="J2937" s="44">
        <f t="shared" si="316"/>
        <v>1996</v>
      </c>
      <c r="K2937" s="44">
        <f t="shared" si="317"/>
        <v>27</v>
      </c>
      <c r="L2937" s="59">
        <f>VLOOKUP(J2937,'SF CCI, BCI'!A:F,5)</f>
        <v>6629.61</v>
      </c>
      <c r="M2937" s="59">
        <f t="shared" si="321"/>
        <v>2.317973455452131</v>
      </c>
      <c r="N2937" s="47">
        <f t="shared" si="318"/>
        <v>31.29264164860377</v>
      </c>
      <c r="O2937" s="44">
        <f t="shared" si="319"/>
        <v>23</v>
      </c>
      <c r="P2937" s="47">
        <f t="shared" si="320"/>
        <v>14.30189622013965</v>
      </c>
    </row>
    <row r="2938" spans="1:16" x14ac:dyDescent="0.25">
      <c r="A2938" s="56">
        <v>7933</v>
      </c>
      <c r="B2938" s="43" t="s">
        <v>1417</v>
      </c>
      <c r="C2938" s="43" t="s">
        <v>1418</v>
      </c>
      <c r="D2938" s="57" t="s">
        <v>133</v>
      </c>
      <c r="E2938" s="44">
        <v>600</v>
      </c>
      <c r="F2938" s="58">
        <v>35185</v>
      </c>
      <c r="G2938" s="45">
        <v>432.05</v>
      </c>
      <c r="H2938" s="45">
        <v>-238.35999999999999</v>
      </c>
      <c r="I2938" s="59">
        <f t="shared" si="315"/>
        <v>193.69000000000003</v>
      </c>
      <c r="J2938" s="44">
        <f t="shared" si="316"/>
        <v>1996</v>
      </c>
      <c r="K2938" s="44">
        <f t="shared" si="317"/>
        <v>27</v>
      </c>
      <c r="L2938" s="59">
        <f>VLOOKUP(J2938,'SF CCI, BCI'!A:F,5)</f>
        <v>6629.61</v>
      </c>
      <c r="M2938" s="59">
        <f t="shared" si="321"/>
        <v>2.317973455452131</v>
      </c>
      <c r="N2938" s="47">
        <f t="shared" si="318"/>
        <v>1001.4804314280932</v>
      </c>
      <c r="O2938" s="44">
        <f t="shared" si="319"/>
        <v>23</v>
      </c>
      <c r="P2938" s="47">
        <f t="shared" si="320"/>
        <v>448.9682785865233</v>
      </c>
    </row>
    <row r="2939" spans="1:16" x14ac:dyDescent="0.25">
      <c r="A2939" s="56">
        <v>7934</v>
      </c>
      <c r="B2939" s="43" t="s">
        <v>1417</v>
      </c>
      <c r="C2939" s="43" t="s">
        <v>1418</v>
      </c>
      <c r="D2939" s="57" t="s">
        <v>133</v>
      </c>
      <c r="E2939" s="44">
        <v>600</v>
      </c>
      <c r="F2939" s="58">
        <v>35185</v>
      </c>
      <c r="G2939" s="45">
        <v>178.53</v>
      </c>
      <c r="H2939" s="45">
        <v>-98.56</v>
      </c>
      <c r="I2939" s="59">
        <f t="shared" si="315"/>
        <v>79.97</v>
      </c>
      <c r="J2939" s="44">
        <f t="shared" si="316"/>
        <v>1996</v>
      </c>
      <c r="K2939" s="44">
        <f t="shared" si="317"/>
        <v>27</v>
      </c>
      <c r="L2939" s="59">
        <f>VLOOKUP(J2939,'SF CCI, BCI'!A:F,5)</f>
        <v>6629.61</v>
      </c>
      <c r="M2939" s="59">
        <f t="shared" si="321"/>
        <v>2.317973455452131</v>
      </c>
      <c r="N2939" s="47">
        <f t="shared" si="318"/>
        <v>413.82780100186892</v>
      </c>
      <c r="O2939" s="44">
        <f t="shared" si="319"/>
        <v>23</v>
      </c>
      <c r="P2939" s="47">
        <f t="shared" si="320"/>
        <v>185.36833723250692</v>
      </c>
    </row>
    <row r="2940" spans="1:16" x14ac:dyDescent="0.25">
      <c r="A2940" s="56">
        <v>7935</v>
      </c>
      <c r="B2940" s="43" t="s">
        <v>1417</v>
      </c>
      <c r="C2940" s="43" t="s">
        <v>1418</v>
      </c>
      <c r="D2940" s="57" t="s">
        <v>133</v>
      </c>
      <c r="E2940" s="44">
        <v>600</v>
      </c>
      <c r="F2940" s="58">
        <v>35185</v>
      </c>
      <c r="G2940" s="45">
        <v>-178.53</v>
      </c>
      <c r="H2940" s="45">
        <v>98.56</v>
      </c>
      <c r="I2940" s="59">
        <f t="shared" si="315"/>
        <v>-79.97</v>
      </c>
      <c r="J2940" s="44">
        <f t="shared" si="316"/>
        <v>1996</v>
      </c>
      <c r="K2940" s="44">
        <f t="shared" si="317"/>
        <v>27</v>
      </c>
      <c r="L2940" s="59">
        <f>VLOOKUP(J2940,'SF CCI, BCI'!A:F,5)</f>
        <v>6629.61</v>
      </c>
      <c r="M2940" s="59">
        <f t="shared" si="321"/>
        <v>2.317973455452131</v>
      </c>
      <c r="N2940" s="47">
        <f t="shared" si="318"/>
        <v>-413.82780100186892</v>
      </c>
      <c r="O2940" s="44">
        <f t="shared" si="319"/>
        <v>23</v>
      </c>
      <c r="P2940" s="47">
        <f t="shared" si="320"/>
        <v>-185.36833723250692</v>
      </c>
    </row>
    <row r="2941" spans="1:16" x14ac:dyDescent="0.25">
      <c r="A2941" s="56">
        <v>7936</v>
      </c>
      <c r="B2941" s="43" t="s">
        <v>1417</v>
      </c>
      <c r="C2941" s="43" t="s">
        <v>1418</v>
      </c>
      <c r="D2941" s="57" t="s">
        <v>133</v>
      </c>
      <c r="E2941" s="44">
        <v>600</v>
      </c>
      <c r="F2941" s="58">
        <v>35185</v>
      </c>
      <c r="G2941" s="45">
        <v>41.72</v>
      </c>
      <c r="H2941" s="45">
        <v>-23.02</v>
      </c>
      <c r="I2941" s="59">
        <f t="shared" si="315"/>
        <v>18.7</v>
      </c>
      <c r="J2941" s="44">
        <f t="shared" si="316"/>
        <v>1996</v>
      </c>
      <c r="K2941" s="44">
        <f t="shared" si="317"/>
        <v>27</v>
      </c>
      <c r="L2941" s="59">
        <f>VLOOKUP(J2941,'SF CCI, BCI'!A:F,5)</f>
        <v>6629.61</v>
      </c>
      <c r="M2941" s="59">
        <f t="shared" si="321"/>
        <v>2.317973455452131</v>
      </c>
      <c r="N2941" s="47">
        <f t="shared" si="318"/>
        <v>96.705852561462905</v>
      </c>
      <c r="O2941" s="44">
        <f t="shared" si="319"/>
        <v>23</v>
      </c>
      <c r="P2941" s="47">
        <f t="shared" si="320"/>
        <v>43.346103616954849</v>
      </c>
    </row>
    <row r="2942" spans="1:16" x14ac:dyDescent="0.25">
      <c r="A2942" s="56">
        <v>7937</v>
      </c>
      <c r="B2942" s="43" t="s">
        <v>1417</v>
      </c>
      <c r="C2942" s="43" t="s">
        <v>1418</v>
      </c>
      <c r="D2942" s="57" t="s">
        <v>133</v>
      </c>
      <c r="E2942" s="44">
        <v>600</v>
      </c>
      <c r="F2942" s="58">
        <v>35185</v>
      </c>
      <c r="G2942" s="45">
        <v>4.5</v>
      </c>
      <c r="H2942" s="45">
        <v>-2.5999999999999996</v>
      </c>
      <c r="I2942" s="59">
        <f t="shared" si="315"/>
        <v>1.9000000000000004</v>
      </c>
      <c r="J2942" s="44">
        <f t="shared" si="316"/>
        <v>1996</v>
      </c>
      <c r="K2942" s="44">
        <f t="shared" si="317"/>
        <v>27</v>
      </c>
      <c r="L2942" s="59">
        <f>VLOOKUP(J2942,'SF CCI, BCI'!A:F,5)</f>
        <v>6629.61</v>
      </c>
      <c r="M2942" s="59">
        <f t="shared" si="321"/>
        <v>2.317973455452131</v>
      </c>
      <c r="N2942" s="47">
        <f t="shared" si="318"/>
        <v>10.430880549534589</v>
      </c>
      <c r="O2942" s="44">
        <f t="shared" si="319"/>
        <v>23</v>
      </c>
      <c r="P2942" s="47">
        <f t="shared" si="320"/>
        <v>4.4041495653590497</v>
      </c>
    </row>
    <row r="2943" spans="1:16" x14ac:dyDescent="0.25">
      <c r="A2943" s="56">
        <v>7938</v>
      </c>
      <c r="B2943" s="43" t="s">
        <v>1417</v>
      </c>
      <c r="C2943" s="43" t="s">
        <v>1418</v>
      </c>
      <c r="D2943" s="57" t="s">
        <v>133</v>
      </c>
      <c r="E2943" s="44">
        <v>600</v>
      </c>
      <c r="F2943" s="58">
        <v>35185</v>
      </c>
      <c r="G2943" s="45">
        <v>218.78</v>
      </c>
      <c r="H2943" s="45">
        <v>-120.65</v>
      </c>
      <c r="I2943" s="59">
        <f t="shared" si="315"/>
        <v>98.13</v>
      </c>
      <c r="J2943" s="44">
        <f t="shared" si="316"/>
        <v>1996</v>
      </c>
      <c r="K2943" s="44">
        <f t="shared" si="317"/>
        <v>27</v>
      </c>
      <c r="L2943" s="59">
        <f>VLOOKUP(J2943,'SF CCI, BCI'!A:F,5)</f>
        <v>6629.61</v>
      </c>
      <c r="M2943" s="59">
        <f t="shared" si="321"/>
        <v>2.317973455452131</v>
      </c>
      <c r="N2943" s="47">
        <f t="shared" si="318"/>
        <v>507.12623258381723</v>
      </c>
      <c r="O2943" s="44">
        <f t="shared" si="319"/>
        <v>23</v>
      </c>
      <c r="P2943" s="47">
        <f t="shared" si="320"/>
        <v>227.46273518351759</v>
      </c>
    </row>
    <row r="2944" spans="1:16" x14ac:dyDescent="0.25">
      <c r="A2944" s="56">
        <v>7939</v>
      </c>
      <c r="B2944" s="43" t="s">
        <v>1417</v>
      </c>
      <c r="C2944" s="43" t="s">
        <v>1418</v>
      </c>
      <c r="D2944" s="57" t="s">
        <v>133</v>
      </c>
      <c r="E2944" s="44">
        <v>600</v>
      </c>
      <c r="F2944" s="58">
        <v>35185</v>
      </c>
      <c r="G2944" s="45">
        <v>535.58000000000004</v>
      </c>
      <c r="H2944" s="45">
        <v>-295.36</v>
      </c>
      <c r="I2944" s="59">
        <f t="shared" si="315"/>
        <v>240.22000000000003</v>
      </c>
      <c r="J2944" s="44">
        <f t="shared" si="316"/>
        <v>1996</v>
      </c>
      <c r="K2944" s="44">
        <f t="shared" si="317"/>
        <v>27</v>
      </c>
      <c r="L2944" s="59">
        <f>VLOOKUP(J2944,'SF CCI, BCI'!A:F,5)</f>
        <v>6629.61</v>
      </c>
      <c r="M2944" s="59">
        <f t="shared" si="321"/>
        <v>2.317973455452131</v>
      </c>
      <c r="N2944" s="47">
        <f t="shared" si="318"/>
        <v>1241.4602232710524</v>
      </c>
      <c r="O2944" s="44">
        <f t="shared" si="319"/>
        <v>23</v>
      </c>
      <c r="P2944" s="47">
        <f t="shared" si="320"/>
        <v>556.82358346871092</v>
      </c>
    </row>
    <row r="2945" spans="1:16" x14ac:dyDescent="0.25">
      <c r="A2945" s="56">
        <v>7940</v>
      </c>
      <c r="B2945" s="43" t="s">
        <v>1417</v>
      </c>
      <c r="C2945" s="43" t="s">
        <v>1418</v>
      </c>
      <c r="D2945" s="57" t="s">
        <v>133</v>
      </c>
      <c r="E2945" s="44">
        <v>600</v>
      </c>
      <c r="F2945" s="58">
        <v>35185</v>
      </c>
      <c r="G2945" s="45">
        <v>-535.58000000000004</v>
      </c>
      <c r="H2945" s="45">
        <v>295.36</v>
      </c>
      <c r="I2945" s="59">
        <f t="shared" si="315"/>
        <v>-240.22000000000003</v>
      </c>
      <c r="J2945" s="44">
        <f t="shared" si="316"/>
        <v>1996</v>
      </c>
      <c r="K2945" s="44">
        <f t="shared" si="317"/>
        <v>27</v>
      </c>
      <c r="L2945" s="59">
        <f>VLOOKUP(J2945,'SF CCI, BCI'!A:F,5)</f>
        <v>6629.61</v>
      </c>
      <c r="M2945" s="59">
        <f t="shared" si="321"/>
        <v>2.317973455452131</v>
      </c>
      <c r="N2945" s="47">
        <f t="shared" si="318"/>
        <v>-1241.4602232710524</v>
      </c>
      <c r="O2945" s="44">
        <f t="shared" si="319"/>
        <v>23</v>
      </c>
      <c r="P2945" s="47">
        <f t="shared" si="320"/>
        <v>-556.82358346871092</v>
      </c>
    </row>
    <row r="2946" spans="1:16" x14ac:dyDescent="0.25">
      <c r="A2946" s="56">
        <v>7941</v>
      </c>
      <c r="B2946" s="43" t="s">
        <v>1417</v>
      </c>
      <c r="C2946" s="43" t="s">
        <v>1418</v>
      </c>
      <c r="D2946" s="57" t="s">
        <v>133</v>
      </c>
      <c r="E2946" s="44">
        <v>600</v>
      </c>
      <c r="F2946" s="58">
        <v>35185</v>
      </c>
      <c r="G2946" s="45">
        <v>83.43</v>
      </c>
      <c r="H2946" s="45">
        <v>-46.08</v>
      </c>
      <c r="I2946" s="59">
        <f t="shared" si="315"/>
        <v>37.350000000000009</v>
      </c>
      <c r="J2946" s="44">
        <f t="shared" si="316"/>
        <v>1996</v>
      </c>
      <c r="K2946" s="44">
        <f t="shared" si="317"/>
        <v>27</v>
      </c>
      <c r="L2946" s="59">
        <f>VLOOKUP(J2946,'SF CCI, BCI'!A:F,5)</f>
        <v>6629.61</v>
      </c>
      <c r="M2946" s="59">
        <f t="shared" si="321"/>
        <v>2.317973455452131</v>
      </c>
      <c r="N2946" s="47">
        <f t="shared" si="318"/>
        <v>193.38852538837131</v>
      </c>
      <c r="O2946" s="44">
        <f t="shared" si="319"/>
        <v>23</v>
      </c>
      <c r="P2946" s="47">
        <f t="shared" si="320"/>
        <v>86.576308561137111</v>
      </c>
    </row>
    <row r="2947" spans="1:16" x14ac:dyDescent="0.25">
      <c r="A2947" s="56">
        <v>7942</v>
      </c>
      <c r="B2947" s="43" t="s">
        <v>1417</v>
      </c>
      <c r="C2947" s="43" t="s">
        <v>1418</v>
      </c>
      <c r="D2947" s="57" t="s">
        <v>133</v>
      </c>
      <c r="E2947" s="44">
        <v>600</v>
      </c>
      <c r="F2947" s="58">
        <v>35185</v>
      </c>
      <c r="G2947" s="45">
        <v>9</v>
      </c>
      <c r="H2947" s="45">
        <v>-4.9399999999999995</v>
      </c>
      <c r="I2947" s="59">
        <f t="shared" si="315"/>
        <v>4.0600000000000005</v>
      </c>
      <c r="J2947" s="44">
        <f t="shared" si="316"/>
        <v>1996</v>
      </c>
      <c r="K2947" s="44">
        <f t="shared" si="317"/>
        <v>27</v>
      </c>
      <c r="L2947" s="59">
        <f>VLOOKUP(J2947,'SF CCI, BCI'!A:F,5)</f>
        <v>6629.61</v>
      </c>
      <c r="M2947" s="59">
        <f t="shared" si="321"/>
        <v>2.317973455452131</v>
      </c>
      <c r="N2947" s="47">
        <f t="shared" si="318"/>
        <v>20.861761099069177</v>
      </c>
      <c r="O2947" s="44">
        <f t="shared" si="319"/>
        <v>23</v>
      </c>
      <c r="P2947" s="47">
        <f t="shared" si="320"/>
        <v>9.4109722291356537</v>
      </c>
    </row>
    <row r="2948" spans="1:16" x14ac:dyDescent="0.25">
      <c r="A2948" s="56">
        <v>7943</v>
      </c>
      <c r="B2948" s="43" t="s">
        <v>1417</v>
      </c>
      <c r="C2948" s="43" t="s">
        <v>1418</v>
      </c>
      <c r="D2948" s="57" t="s">
        <v>133</v>
      </c>
      <c r="E2948" s="44">
        <v>600</v>
      </c>
      <c r="F2948" s="58">
        <v>35185</v>
      </c>
      <c r="G2948" s="45">
        <v>702.57</v>
      </c>
      <c r="H2948" s="45">
        <v>-387.52</v>
      </c>
      <c r="I2948" s="59">
        <f t="shared" si="315"/>
        <v>315.05000000000007</v>
      </c>
      <c r="J2948" s="44">
        <f t="shared" si="316"/>
        <v>1996</v>
      </c>
      <c r="K2948" s="44">
        <f t="shared" si="317"/>
        <v>27</v>
      </c>
      <c r="L2948" s="59">
        <f>VLOOKUP(J2948,'SF CCI, BCI'!A:F,5)</f>
        <v>6629.61</v>
      </c>
      <c r="M2948" s="59">
        <f t="shared" si="321"/>
        <v>2.317973455452131</v>
      </c>
      <c r="N2948" s="47">
        <f t="shared" si="318"/>
        <v>1628.5386105970038</v>
      </c>
      <c r="O2948" s="44">
        <f t="shared" si="319"/>
        <v>23</v>
      </c>
      <c r="P2948" s="47">
        <f t="shared" si="320"/>
        <v>730.277537140194</v>
      </c>
    </row>
    <row r="2949" spans="1:16" x14ac:dyDescent="0.25">
      <c r="A2949" s="56">
        <v>7944</v>
      </c>
      <c r="B2949" s="43" t="s">
        <v>1417</v>
      </c>
      <c r="C2949" s="43" t="s">
        <v>1418</v>
      </c>
      <c r="D2949" s="57" t="s">
        <v>133</v>
      </c>
      <c r="E2949" s="44">
        <v>600</v>
      </c>
      <c r="F2949" s="58">
        <v>35185</v>
      </c>
      <c r="G2949" s="45">
        <v>5.93</v>
      </c>
      <c r="H2949" s="45">
        <v>-3.3099999999999996</v>
      </c>
      <c r="I2949" s="59">
        <f t="shared" si="315"/>
        <v>2.62</v>
      </c>
      <c r="J2949" s="44">
        <f t="shared" si="316"/>
        <v>1996</v>
      </c>
      <c r="K2949" s="44">
        <f t="shared" si="317"/>
        <v>27</v>
      </c>
      <c r="L2949" s="59">
        <f>VLOOKUP(J2949,'SF CCI, BCI'!A:F,5)</f>
        <v>6629.61</v>
      </c>
      <c r="M2949" s="59">
        <f t="shared" si="321"/>
        <v>2.317973455452131</v>
      </c>
      <c r="N2949" s="47">
        <f t="shared" si="318"/>
        <v>13.745582590831136</v>
      </c>
      <c r="O2949" s="44">
        <f t="shared" si="319"/>
        <v>23</v>
      </c>
      <c r="P2949" s="47">
        <f t="shared" si="320"/>
        <v>6.0730904532845837</v>
      </c>
    </row>
    <row r="2950" spans="1:16" x14ac:dyDescent="0.25">
      <c r="A2950" s="56">
        <v>7945</v>
      </c>
      <c r="B2950" s="43" t="s">
        <v>1417</v>
      </c>
      <c r="C2950" s="43" t="s">
        <v>1418</v>
      </c>
      <c r="D2950" s="57" t="s">
        <v>133</v>
      </c>
      <c r="E2950" s="44">
        <v>600</v>
      </c>
      <c r="F2950" s="58">
        <v>35185</v>
      </c>
      <c r="G2950" s="45">
        <v>-5.93</v>
      </c>
      <c r="H2950" s="45">
        <v>3.3099999999999996</v>
      </c>
      <c r="I2950" s="59">
        <f t="shared" si="315"/>
        <v>-2.62</v>
      </c>
      <c r="J2950" s="44">
        <f t="shared" si="316"/>
        <v>1996</v>
      </c>
      <c r="K2950" s="44">
        <f t="shared" si="317"/>
        <v>27</v>
      </c>
      <c r="L2950" s="59">
        <f>VLOOKUP(J2950,'SF CCI, BCI'!A:F,5)</f>
        <v>6629.61</v>
      </c>
      <c r="M2950" s="59">
        <f t="shared" si="321"/>
        <v>2.317973455452131</v>
      </c>
      <c r="N2950" s="47">
        <f t="shared" si="318"/>
        <v>-13.745582590831136</v>
      </c>
      <c r="O2950" s="44">
        <f t="shared" si="319"/>
        <v>23</v>
      </c>
      <c r="P2950" s="47">
        <f t="shared" si="320"/>
        <v>-6.0730904532845837</v>
      </c>
    </row>
    <row r="2951" spans="1:16" x14ac:dyDescent="0.25">
      <c r="A2951" s="56">
        <v>7946</v>
      </c>
      <c r="B2951" s="43" t="s">
        <v>1417</v>
      </c>
      <c r="C2951" s="43" t="s">
        <v>1418</v>
      </c>
      <c r="D2951" s="57" t="s">
        <v>133</v>
      </c>
      <c r="E2951" s="44">
        <v>600</v>
      </c>
      <c r="F2951" s="58">
        <v>35185</v>
      </c>
      <c r="G2951" s="45">
        <v>21.59</v>
      </c>
      <c r="H2951" s="45">
        <v>-12.059999999999999</v>
      </c>
      <c r="I2951" s="59">
        <f t="shared" si="315"/>
        <v>9.5300000000000011</v>
      </c>
      <c r="J2951" s="44">
        <f t="shared" si="316"/>
        <v>1996</v>
      </c>
      <c r="K2951" s="44">
        <f t="shared" si="317"/>
        <v>27</v>
      </c>
      <c r="L2951" s="59">
        <f>VLOOKUP(J2951,'SF CCI, BCI'!A:F,5)</f>
        <v>6629.61</v>
      </c>
      <c r="M2951" s="59">
        <f t="shared" si="321"/>
        <v>2.317973455452131</v>
      </c>
      <c r="N2951" s="47">
        <f t="shared" si="318"/>
        <v>50.045046903211507</v>
      </c>
      <c r="O2951" s="44">
        <f t="shared" si="319"/>
        <v>23</v>
      </c>
      <c r="P2951" s="47">
        <f t="shared" si="320"/>
        <v>22.090287030458811</v>
      </c>
    </row>
    <row r="2952" spans="1:16" x14ac:dyDescent="0.25">
      <c r="A2952" s="56">
        <v>7947</v>
      </c>
      <c r="B2952" s="43" t="s">
        <v>1417</v>
      </c>
      <c r="C2952" s="43" t="s">
        <v>1418</v>
      </c>
      <c r="D2952" s="57" t="s">
        <v>133</v>
      </c>
      <c r="E2952" s="44">
        <v>600</v>
      </c>
      <c r="F2952" s="58">
        <v>35185</v>
      </c>
      <c r="G2952" s="45">
        <v>4.5</v>
      </c>
      <c r="H2952" s="45">
        <v>-2.5999999999999996</v>
      </c>
      <c r="I2952" s="59">
        <f t="shared" si="315"/>
        <v>1.9000000000000004</v>
      </c>
      <c r="J2952" s="44">
        <f t="shared" si="316"/>
        <v>1996</v>
      </c>
      <c r="K2952" s="44">
        <f t="shared" si="317"/>
        <v>27</v>
      </c>
      <c r="L2952" s="59">
        <f>VLOOKUP(J2952,'SF CCI, BCI'!A:F,5)</f>
        <v>6629.61</v>
      </c>
      <c r="M2952" s="59">
        <f t="shared" si="321"/>
        <v>2.317973455452131</v>
      </c>
      <c r="N2952" s="47">
        <f t="shared" si="318"/>
        <v>10.430880549534589</v>
      </c>
      <c r="O2952" s="44">
        <f t="shared" si="319"/>
        <v>23</v>
      </c>
      <c r="P2952" s="47">
        <f t="shared" si="320"/>
        <v>4.4041495653590497</v>
      </c>
    </row>
    <row r="2953" spans="1:16" x14ac:dyDescent="0.25">
      <c r="A2953" s="56">
        <v>7948</v>
      </c>
      <c r="B2953" s="43" t="s">
        <v>1417</v>
      </c>
      <c r="C2953" s="43" t="s">
        <v>1418</v>
      </c>
      <c r="D2953" s="57" t="s">
        <v>133</v>
      </c>
      <c r="E2953" s="44">
        <v>600</v>
      </c>
      <c r="F2953" s="58">
        <v>35185</v>
      </c>
      <c r="G2953" s="45">
        <v>113.91</v>
      </c>
      <c r="H2953" s="45">
        <v>-62.879999999999995</v>
      </c>
      <c r="I2953" s="59">
        <f t="shared" si="315"/>
        <v>51.03</v>
      </c>
      <c r="J2953" s="44">
        <f t="shared" si="316"/>
        <v>1996</v>
      </c>
      <c r="K2953" s="44">
        <f t="shared" si="317"/>
        <v>27</v>
      </c>
      <c r="L2953" s="59">
        <f>VLOOKUP(J2953,'SF CCI, BCI'!A:F,5)</f>
        <v>6629.61</v>
      </c>
      <c r="M2953" s="59">
        <f t="shared" si="321"/>
        <v>2.317973455452131</v>
      </c>
      <c r="N2953" s="47">
        <f t="shared" si="318"/>
        <v>264.04035631055223</v>
      </c>
      <c r="O2953" s="44">
        <f t="shared" si="319"/>
        <v>23</v>
      </c>
      <c r="P2953" s="47">
        <f t="shared" si="320"/>
        <v>118.28618543172225</v>
      </c>
    </row>
    <row r="2954" spans="1:16" x14ac:dyDescent="0.25">
      <c r="A2954" s="56">
        <v>7949</v>
      </c>
      <c r="B2954" s="43" t="s">
        <v>1417</v>
      </c>
      <c r="C2954" s="43" t="s">
        <v>1418</v>
      </c>
      <c r="D2954" s="57" t="s">
        <v>133</v>
      </c>
      <c r="E2954" s="44">
        <v>600</v>
      </c>
      <c r="F2954" s="58">
        <v>35185</v>
      </c>
      <c r="G2954" s="45">
        <v>72.33</v>
      </c>
      <c r="H2954" s="45">
        <v>-39.919999999999995</v>
      </c>
      <c r="I2954" s="59">
        <f t="shared" si="315"/>
        <v>32.410000000000004</v>
      </c>
      <c r="J2954" s="44">
        <f t="shared" si="316"/>
        <v>1996</v>
      </c>
      <c r="K2954" s="44">
        <f t="shared" si="317"/>
        <v>27</v>
      </c>
      <c r="L2954" s="59">
        <f>VLOOKUP(J2954,'SF CCI, BCI'!A:F,5)</f>
        <v>6629.61</v>
      </c>
      <c r="M2954" s="59">
        <f t="shared" si="321"/>
        <v>2.317973455452131</v>
      </c>
      <c r="N2954" s="47">
        <f t="shared" si="318"/>
        <v>167.65902003285262</v>
      </c>
      <c r="O2954" s="44">
        <f t="shared" si="319"/>
        <v>23</v>
      </c>
      <c r="P2954" s="47">
        <f t="shared" si="320"/>
        <v>75.125519691203579</v>
      </c>
    </row>
    <row r="2955" spans="1:16" x14ac:dyDescent="0.25">
      <c r="A2955" s="56">
        <v>7950</v>
      </c>
      <c r="B2955" s="43" t="s">
        <v>1417</v>
      </c>
      <c r="C2955" s="43" t="s">
        <v>1418</v>
      </c>
      <c r="D2955" s="57" t="s">
        <v>133</v>
      </c>
      <c r="E2955" s="44">
        <v>600</v>
      </c>
      <c r="F2955" s="58">
        <v>35185</v>
      </c>
      <c r="G2955" s="45">
        <v>-72.33</v>
      </c>
      <c r="H2955" s="45">
        <v>39.919999999999995</v>
      </c>
      <c r="I2955" s="59">
        <f t="shared" ref="I2955:I3018" si="322">G2955+H2955</f>
        <v>-32.410000000000004</v>
      </c>
      <c r="J2955" s="44">
        <f t="shared" ref="J2955:J3018" si="323">YEAR(F2955)</f>
        <v>1996</v>
      </c>
      <c r="K2955" s="44">
        <f t="shared" ref="K2955:K3018" si="324">ROUND(($A$9-F2955)/365,0)</f>
        <v>27</v>
      </c>
      <c r="L2955" s="59">
        <f>VLOOKUP(J2955,'SF CCI, BCI'!A:F,5)</f>
        <v>6629.61</v>
      </c>
      <c r="M2955" s="59">
        <f t="shared" si="321"/>
        <v>2.317973455452131</v>
      </c>
      <c r="N2955" s="47">
        <f t="shared" si="318"/>
        <v>-167.65902003285262</v>
      </c>
      <c r="O2955" s="44">
        <f t="shared" si="319"/>
        <v>23</v>
      </c>
      <c r="P2955" s="47">
        <f t="shared" si="320"/>
        <v>-75.125519691203579</v>
      </c>
    </row>
    <row r="2956" spans="1:16" x14ac:dyDescent="0.25">
      <c r="A2956" s="56">
        <v>7951</v>
      </c>
      <c r="B2956" s="43" t="s">
        <v>1417</v>
      </c>
      <c r="C2956" s="43" t="s">
        <v>1418</v>
      </c>
      <c r="D2956" s="57" t="s">
        <v>133</v>
      </c>
      <c r="E2956" s="44">
        <v>600</v>
      </c>
      <c r="F2956" s="58">
        <v>35185</v>
      </c>
      <c r="G2956" s="45">
        <v>21.59</v>
      </c>
      <c r="H2956" s="45">
        <v>-12.059999999999999</v>
      </c>
      <c r="I2956" s="59">
        <f t="shared" si="322"/>
        <v>9.5300000000000011</v>
      </c>
      <c r="J2956" s="44">
        <f t="shared" si="323"/>
        <v>1996</v>
      </c>
      <c r="K2956" s="44">
        <f t="shared" si="324"/>
        <v>27</v>
      </c>
      <c r="L2956" s="59">
        <f>VLOOKUP(J2956,'SF CCI, BCI'!A:F,5)</f>
        <v>6629.61</v>
      </c>
      <c r="M2956" s="59">
        <f t="shared" si="321"/>
        <v>2.317973455452131</v>
      </c>
      <c r="N2956" s="47">
        <f t="shared" ref="N2956:N3019" si="325">G2956*M2956</f>
        <v>50.045046903211507</v>
      </c>
      <c r="O2956" s="44">
        <f t="shared" ref="O2956:O3019" si="326">IF(E2956="(blank)","",IF(K2956&gt;(E2956/12),0,(E2956/12)-K2956))</f>
        <v>23</v>
      </c>
      <c r="P2956" s="47">
        <f t="shared" ref="P2956:P3019" si="327">M2956*I2956</f>
        <v>22.090287030458811</v>
      </c>
    </row>
    <row r="2957" spans="1:16" x14ac:dyDescent="0.25">
      <c r="A2957" s="56">
        <v>7952</v>
      </c>
      <c r="B2957" s="43" t="s">
        <v>1417</v>
      </c>
      <c r="C2957" s="43" t="s">
        <v>1418</v>
      </c>
      <c r="D2957" s="57" t="s">
        <v>133</v>
      </c>
      <c r="E2957" s="44">
        <v>600</v>
      </c>
      <c r="F2957" s="58">
        <v>35185</v>
      </c>
      <c r="G2957" s="45">
        <v>4.5</v>
      </c>
      <c r="H2957" s="45">
        <v>-2.5999999999999996</v>
      </c>
      <c r="I2957" s="59">
        <f t="shared" si="322"/>
        <v>1.9000000000000004</v>
      </c>
      <c r="J2957" s="44">
        <f t="shared" si="323"/>
        <v>1996</v>
      </c>
      <c r="K2957" s="44">
        <f t="shared" si="324"/>
        <v>27</v>
      </c>
      <c r="L2957" s="59">
        <f>VLOOKUP(J2957,'SF CCI, BCI'!A:F,5)</f>
        <v>6629.61</v>
      </c>
      <c r="M2957" s="59">
        <f t="shared" si="321"/>
        <v>2.317973455452131</v>
      </c>
      <c r="N2957" s="47">
        <f t="shared" si="325"/>
        <v>10.430880549534589</v>
      </c>
      <c r="O2957" s="44">
        <f t="shared" si="326"/>
        <v>23</v>
      </c>
      <c r="P2957" s="47">
        <f t="shared" si="327"/>
        <v>4.4041495653590497</v>
      </c>
    </row>
    <row r="2958" spans="1:16" x14ac:dyDescent="0.25">
      <c r="A2958" s="56">
        <v>7953</v>
      </c>
      <c r="B2958" s="43" t="s">
        <v>1417</v>
      </c>
      <c r="C2958" s="43" t="s">
        <v>1418</v>
      </c>
      <c r="D2958" s="57" t="s">
        <v>133</v>
      </c>
      <c r="E2958" s="44">
        <v>600</v>
      </c>
      <c r="F2958" s="58">
        <v>35185</v>
      </c>
      <c r="G2958" s="45">
        <v>113.91</v>
      </c>
      <c r="H2958" s="45">
        <v>-62.879999999999995</v>
      </c>
      <c r="I2958" s="59">
        <f t="shared" si="322"/>
        <v>51.03</v>
      </c>
      <c r="J2958" s="44">
        <f t="shared" si="323"/>
        <v>1996</v>
      </c>
      <c r="K2958" s="44">
        <f t="shared" si="324"/>
        <v>27</v>
      </c>
      <c r="L2958" s="59">
        <f>VLOOKUP(J2958,'SF CCI, BCI'!A:F,5)</f>
        <v>6629.61</v>
      </c>
      <c r="M2958" s="59">
        <f t="shared" si="321"/>
        <v>2.317973455452131</v>
      </c>
      <c r="N2958" s="47">
        <f t="shared" si="325"/>
        <v>264.04035631055223</v>
      </c>
      <c r="O2958" s="44">
        <f t="shared" si="326"/>
        <v>23</v>
      </c>
      <c r="P2958" s="47">
        <f t="shared" si="327"/>
        <v>118.28618543172225</v>
      </c>
    </row>
    <row r="2959" spans="1:16" x14ac:dyDescent="0.25">
      <c r="A2959" s="56">
        <v>7954</v>
      </c>
      <c r="B2959" s="43" t="s">
        <v>1421</v>
      </c>
      <c r="C2959" s="43" t="s">
        <v>1422</v>
      </c>
      <c r="D2959" s="57" t="s">
        <v>133</v>
      </c>
      <c r="E2959" s="44">
        <v>600</v>
      </c>
      <c r="F2959" s="58">
        <v>35185</v>
      </c>
      <c r="G2959" s="45">
        <v>862.19</v>
      </c>
      <c r="H2959" s="45">
        <v>-475.82</v>
      </c>
      <c r="I2959" s="59">
        <f t="shared" si="322"/>
        <v>386.37000000000006</v>
      </c>
      <c r="J2959" s="44">
        <f t="shared" si="323"/>
        <v>1996</v>
      </c>
      <c r="K2959" s="44">
        <f t="shared" si="324"/>
        <v>27</v>
      </c>
      <c r="L2959" s="59">
        <f>VLOOKUP(J2959,'SF CCI, BCI'!A:F,5)</f>
        <v>6629.61</v>
      </c>
      <c r="M2959" s="59">
        <f t="shared" si="321"/>
        <v>2.317973455452131</v>
      </c>
      <c r="N2959" s="47">
        <f t="shared" si="325"/>
        <v>1998.5335335562729</v>
      </c>
      <c r="O2959" s="44">
        <f t="shared" si="326"/>
        <v>23</v>
      </c>
      <c r="P2959" s="47">
        <f t="shared" si="327"/>
        <v>895.59540398304</v>
      </c>
    </row>
    <row r="2960" spans="1:16" x14ac:dyDescent="0.25">
      <c r="A2960" s="56">
        <v>7955</v>
      </c>
      <c r="B2960" s="43" t="s">
        <v>1421</v>
      </c>
      <c r="C2960" s="43" t="s">
        <v>1422</v>
      </c>
      <c r="D2960" s="57" t="s">
        <v>133</v>
      </c>
      <c r="E2960" s="44">
        <v>600</v>
      </c>
      <c r="F2960" s="58">
        <v>35185</v>
      </c>
      <c r="G2960" s="45">
        <v>160.5</v>
      </c>
      <c r="H2960" s="45">
        <v>-88.61999999999999</v>
      </c>
      <c r="I2960" s="59">
        <f t="shared" si="322"/>
        <v>71.88000000000001</v>
      </c>
      <c r="J2960" s="44">
        <f t="shared" si="323"/>
        <v>1996</v>
      </c>
      <c r="K2960" s="44">
        <f t="shared" si="324"/>
        <v>27</v>
      </c>
      <c r="L2960" s="59">
        <f>VLOOKUP(J2960,'SF CCI, BCI'!A:F,5)</f>
        <v>6629.61</v>
      </c>
      <c r="M2960" s="59">
        <f t="shared" si="321"/>
        <v>2.317973455452131</v>
      </c>
      <c r="N2960" s="47">
        <f t="shared" si="325"/>
        <v>372.03473960006704</v>
      </c>
      <c r="O2960" s="44">
        <f t="shared" si="326"/>
        <v>23</v>
      </c>
      <c r="P2960" s="47">
        <f t="shared" si="327"/>
        <v>166.61593197789921</v>
      </c>
    </row>
    <row r="2961" spans="1:16" x14ac:dyDescent="0.25">
      <c r="A2961" s="56">
        <v>7956</v>
      </c>
      <c r="B2961" s="43" t="s">
        <v>1421</v>
      </c>
      <c r="C2961" s="43" t="s">
        <v>1422</v>
      </c>
      <c r="D2961" s="57" t="s">
        <v>133</v>
      </c>
      <c r="E2961" s="44">
        <v>600</v>
      </c>
      <c r="F2961" s="58">
        <v>35185</v>
      </c>
      <c r="G2961" s="45">
        <v>98.4</v>
      </c>
      <c r="H2961" s="45">
        <v>-54.1</v>
      </c>
      <c r="I2961" s="59">
        <f t="shared" si="322"/>
        <v>44.300000000000004</v>
      </c>
      <c r="J2961" s="44">
        <f t="shared" si="323"/>
        <v>1996</v>
      </c>
      <c r="K2961" s="44">
        <f t="shared" si="324"/>
        <v>27</v>
      </c>
      <c r="L2961" s="59">
        <f>VLOOKUP(J2961,'SF CCI, BCI'!A:F,5)</f>
        <v>6629.61</v>
      </c>
      <c r="M2961" s="59">
        <f t="shared" si="321"/>
        <v>2.317973455452131</v>
      </c>
      <c r="N2961" s="47">
        <f t="shared" si="325"/>
        <v>228.08858801648969</v>
      </c>
      <c r="O2961" s="44">
        <f t="shared" si="326"/>
        <v>23</v>
      </c>
      <c r="P2961" s="47">
        <f t="shared" si="327"/>
        <v>102.68622407652941</v>
      </c>
    </row>
    <row r="2962" spans="1:16" x14ac:dyDescent="0.25">
      <c r="A2962" s="56">
        <v>7957</v>
      </c>
      <c r="B2962" s="43" t="s">
        <v>1421</v>
      </c>
      <c r="C2962" s="43" t="s">
        <v>1422</v>
      </c>
      <c r="D2962" s="57" t="s">
        <v>133</v>
      </c>
      <c r="E2962" s="44">
        <v>600</v>
      </c>
      <c r="F2962" s="58">
        <v>35185</v>
      </c>
      <c r="G2962" s="45">
        <v>127.92</v>
      </c>
      <c r="H2962" s="45">
        <v>-70.39</v>
      </c>
      <c r="I2962" s="59">
        <f t="shared" si="322"/>
        <v>57.53</v>
      </c>
      <c r="J2962" s="44">
        <f t="shared" si="323"/>
        <v>1996</v>
      </c>
      <c r="K2962" s="44">
        <f t="shared" si="324"/>
        <v>27</v>
      </c>
      <c r="L2962" s="59">
        <f>VLOOKUP(J2962,'SF CCI, BCI'!A:F,5)</f>
        <v>6629.61</v>
      </c>
      <c r="M2962" s="59">
        <f t="shared" ref="M2962:M3025" si="328">$M$9/L2962</f>
        <v>2.317973455452131</v>
      </c>
      <c r="N2962" s="47">
        <f t="shared" si="325"/>
        <v>296.51516442143662</v>
      </c>
      <c r="O2962" s="44">
        <f t="shared" si="326"/>
        <v>23</v>
      </c>
      <c r="P2962" s="47">
        <f t="shared" si="327"/>
        <v>133.3530128921611</v>
      </c>
    </row>
    <row r="2963" spans="1:16" x14ac:dyDescent="0.25">
      <c r="A2963" s="56">
        <v>7958</v>
      </c>
      <c r="B2963" s="43" t="s">
        <v>1421</v>
      </c>
      <c r="C2963" s="43" t="s">
        <v>1422</v>
      </c>
      <c r="D2963" s="57" t="s">
        <v>133</v>
      </c>
      <c r="E2963" s="44">
        <v>600</v>
      </c>
      <c r="F2963" s="58">
        <v>35185</v>
      </c>
      <c r="G2963" s="45">
        <v>89.31</v>
      </c>
      <c r="H2963" s="45">
        <v>-49.3</v>
      </c>
      <c r="I2963" s="59">
        <f t="shared" si="322"/>
        <v>40.010000000000005</v>
      </c>
      <c r="J2963" s="44">
        <f t="shared" si="323"/>
        <v>1996</v>
      </c>
      <c r="K2963" s="44">
        <f t="shared" si="324"/>
        <v>27</v>
      </c>
      <c r="L2963" s="59">
        <f>VLOOKUP(J2963,'SF CCI, BCI'!A:F,5)</f>
        <v>6629.61</v>
      </c>
      <c r="M2963" s="59">
        <f t="shared" si="328"/>
        <v>2.317973455452131</v>
      </c>
      <c r="N2963" s="47">
        <f t="shared" si="325"/>
        <v>207.01820930642981</v>
      </c>
      <c r="O2963" s="44">
        <f t="shared" si="326"/>
        <v>23</v>
      </c>
      <c r="P2963" s="47">
        <f t="shared" si="327"/>
        <v>92.742117952639774</v>
      </c>
    </row>
    <row r="2964" spans="1:16" x14ac:dyDescent="0.25">
      <c r="A2964" s="56">
        <v>7959</v>
      </c>
      <c r="B2964" s="43" t="s">
        <v>1421</v>
      </c>
      <c r="C2964" s="43" t="s">
        <v>1422</v>
      </c>
      <c r="D2964" s="57" t="s">
        <v>133</v>
      </c>
      <c r="E2964" s="44">
        <v>600</v>
      </c>
      <c r="F2964" s="58">
        <v>35185</v>
      </c>
      <c r="G2964" s="45">
        <v>427.89</v>
      </c>
      <c r="H2964" s="45">
        <v>-235.92999999999998</v>
      </c>
      <c r="I2964" s="59">
        <f t="shared" si="322"/>
        <v>191.96</v>
      </c>
      <c r="J2964" s="44">
        <f t="shared" si="323"/>
        <v>1996</v>
      </c>
      <c r="K2964" s="44">
        <f t="shared" si="324"/>
        <v>27</v>
      </c>
      <c r="L2964" s="59">
        <f>VLOOKUP(J2964,'SF CCI, BCI'!A:F,5)</f>
        <v>6629.61</v>
      </c>
      <c r="M2964" s="59">
        <f t="shared" si="328"/>
        <v>2.317973455452131</v>
      </c>
      <c r="N2964" s="47">
        <f t="shared" si="325"/>
        <v>991.83766185341233</v>
      </c>
      <c r="O2964" s="44">
        <f t="shared" si="326"/>
        <v>23</v>
      </c>
      <c r="P2964" s="47">
        <f t="shared" si="327"/>
        <v>444.9581845085911</v>
      </c>
    </row>
    <row r="2965" spans="1:16" x14ac:dyDescent="0.25">
      <c r="A2965" s="56">
        <v>7960</v>
      </c>
      <c r="B2965" s="43" t="s">
        <v>1421</v>
      </c>
      <c r="C2965" s="43" t="s">
        <v>1422</v>
      </c>
      <c r="D2965" s="57" t="s">
        <v>133</v>
      </c>
      <c r="E2965" s="44">
        <v>600</v>
      </c>
      <c r="F2965" s="58">
        <v>35185</v>
      </c>
      <c r="G2965" s="45">
        <v>603.75</v>
      </c>
      <c r="H2965" s="45">
        <v>-333.27</v>
      </c>
      <c r="I2965" s="59">
        <f t="shared" si="322"/>
        <v>270.48</v>
      </c>
      <c r="J2965" s="44">
        <f t="shared" si="323"/>
        <v>1996</v>
      </c>
      <c r="K2965" s="44">
        <f t="shared" si="324"/>
        <v>27</v>
      </c>
      <c r="L2965" s="59">
        <f>VLOOKUP(J2965,'SF CCI, BCI'!A:F,5)</f>
        <v>6629.61</v>
      </c>
      <c r="M2965" s="59">
        <f t="shared" si="328"/>
        <v>2.317973455452131</v>
      </c>
      <c r="N2965" s="47">
        <f t="shared" si="325"/>
        <v>1399.4764737292242</v>
      </c>
      <c r="O2965" s="44">
        <f t="shared" si="326"/>
        <v>23</v>
      </c>
      <c r="P2965" s="47">
        <f t="shared" si="327"/>
        <v>626.96546023069243</v>
      </c>
    </row>
    <row r="2966" spans="1:16" x14ac:dyDescent="0.25">
      <c r="A2966" s="56">
        <v>7961</v>
      </c>
      <c r="B2966" s="43" t="s">
        <v>1421</v>
      </c>
      <c r="C2966" s="43" t="s">
        <v>1422</v>
      </c>
      <c r="D2966" s="57" t="s">
        <v>133</v>
      </c>
      <c r="E2966" s="44">
        <v>600</v>
      </c>
      <c r="F2966" s="58">
        <v>35185</v>
      </c>
      <c r="G2966" s="45">
        <v>312.51</v>
      </c>
      <c r="H2966" s="45">
        <v>-172.38</v>
      </c>
      <c r="I2966" s="59">
        <f t="shared" si="322"/>
        <v>140.13</v>
      </c>
      <c r="J2966" s="44">
        <f t="shared" si="323"/>
        <v>1996</v>
      </c>
      <c r="K2966" s="44">
        <f t="shared" si="324"/>
        <v>27</v>
      </c>
      <c r="L2966" s="59">
        <f>VLOOKUP(J2966,'SF CCI, BCI'!A:F,5)</f>
        <v>6629.61</v>
      </c>
      <c r="M2966" s="59">
        <f t="shared" si="328"/>
        <v>2.317973455452131</v>
      </c>
      <c r="N2966" s="47">
        <f t="shared" si="325"/>
        <v>724.38988456334539</v>
      </c>
      <c r="O2966" s="44">
        <f t="shared" si="326"/>
        <v>23</v>
      </c>
      <c r="P2966" s="47">
        <f t="shared" si="327"/>
        <v>324.81762031250707</v>
      </c>
    </row>
    <row r="2967" spans="1:16" x14ac:dyDescent="0.25">
      <c r="A2967" s="56">
        <v>7962</v>
      </c>
      <c r="B2967" s="43" t="s">
        <v>1421</v>
      </c>
      <c r="C2967" s="43" t="s">
        <v>1422</v>
      </c>
      <c r="D2967" s="57" t="s">
        <v>133</v>
      </c>
      <c r="E2967" s="44">
        <v>600</v>
      </c>
      <c r="F2967" s="58">
        <v>35185</v>
      </c>
      <c r="G2967" s="45">
        <v>784.87</v>
      </c>
      <c r="H2967" s="45">
        <v>-433.07</v>
      </c>
      <c r="I2967" s="59">
        <f t="shared" si="322"/>
        <v>351.8</v>
      </c>
      <c r="J2967" s="44">
        <f t="shared" si="323"/>
        <v>1996</v>
      </c>
      <c r="K2967" s="44">
        <f t="shared" si="324"/>
        <v>27</v>
      </c>
      <c r="L2967" s="59">
        <f>VLOOKUP(J2967,'SF CCI, BCI'!A:F,5)</f>
        <v>6629.61</v>
      </c>
      <c r="M2967" s="59">
        <f t="shared" si="328"/>
        <v>2.317973455452131</v>
      </c>
      <c r="N2967" s="47">
        <f t="shared" si="325"/>
        <v>1819.3078259807141</v>
      </c>
      <c r="O2967" s="44">
        <f t="shared" si="326"/>
        <v>23</v>
      </c>
      <c r="P2967" s="47">
        <f t="shared" si="327"/>
        <v>815.46306162805968</v>
      </c>
    </row>
    <row r="2968" spans="1:16" x14ac:dyDescent="0.25">
      <c r="A2968" s="56">
        <v>7963</v>
      </c>
      <c r="B2968" s="43" t="s">
        <v>1476</v>
      </c>
      <c r="C2968" s="43" t="s">
        <v>1477</v>
      </c>
      <c r="D2968" s="57" t="s">
        <v>72</v>
      </c>
      <c r="E2968" s="44">
        <v>240</v>
      </c>
      <c r="F2968" s="58">
        <v>35185</v>
      </c>
      <c r="G2968" s="45">
        <v>876.51</v>
      </c>
      <c r="H2968" s="45">
        <v>-876.51</v>
      </c>
      <c r="I2968" s="59">
        <f t="shared" si="322"/>
        <v>0</v>
      </c>
      <c r="J2968" s="44">
        <f t="shared" si="323"/>
        <v>1996</v>
      </c>
      <c r="K2968" s="44">
        <f t="shared" si="324"/>
        <v>27</v>
      </c>
      <c r="L2968" s="59">
        <f>VLOOKUP(J2968,'SF CCI, BCI'!A:F,5)</f>
        <v>6629.61</v>
      </c>
      <c r="M2968" s="59">
        <f t="shared" si="328"/>
        <v>2.317973455452131</v>
      </c>
      <c r="N2968" s="47">
        <f t="shared" si="325"/>
        <v>2031.7269134383473</v>
      </c>
      <c r="O2968" s="44">
        <f t="shared" si="326"/>
        <v>0</v>
      </c>
      <c r="P2968" s="47">
        <f t="shared" si="327"/>
        <v>0</v>
      </c>
    </row>
    <row r="2969" spans="1:16" x14ac:dyDescent="0.25">
      <c r="A2969" s="56">
        <v>7964</v>
      </c>
      <c r="B2969" s="43" t="s">
        <v>1476</v>
      </c>
      <c r="C2969" s="43" t="s">
        <v>1477</v>
      </c>
      <c r="D2969" s="57" t="s">
        <v>72</v>
      </c>
      <c r="E2969" s="44">
        <v>240</v>
      </c>
      <c r="F2969" s="58">
        <v>35185</v>
      </c>
      <c r="G2969" s="45">
        <v>821.73</v>
      </c>
      <c r="H2969" s="45">
        <v>-821.73</v>
      </c>
      <c r="I2969" s="59">
        <f t="shared" si="322"/>
        <v>0</v>
      </c>
      <c r="J2969" s="44">
        <f t="shared" si="323"/>
        <v>1996</v>
      </c>
      <c r="K2969" s="44">
        <f t="shared" si="324"/>
        <v>27</v>
      </c>
      <c r="L2969" s="59">
        <f>VLOOKUP(J2969,'SF CCI, BCI'!A:F,5)</f>
        <v>6629.61</v>
      </c>
      <c r="M2969" s="59">
        <f t="shared" si="328"/>
        <v>2.317973455452131</v>
      </c>
      <c r="N2969" s="47">
        <f t="shared" si="325"/>
        <v>1904.7483275486795</v>
      </c>
      <c r="O2969" s="44">
        <f t="shared" si="326"/>
        <v>0</v>
      </c>
      <c r="P2969" s="47">
        <f t="shared" si="327"/>
        <v>0</v>
      </c>
    </row>
    <row r="2970" spans="1:16" x14ac:dyDescent="0.25">
      <c r="A2970" s="56">
        <v>7965</v>
      </c>
      <c r="B2970" s="43" t="s">
        <v>1415</v>
      </c>
      <c r="C2970" s="43" t="s">
        <v>1416</v>
      </c>
      <c r="D2970" s="57" t="s">
        <v>133</v>
      </c>
      <c r="E2970" s="44">
        <v>600</v>
      </c>
      <c r="F2970" s="58">
        <v>35216</v>
      </c>
      <c r="G2970" s="45">
        <v>1577.47</v>
      </c>
      <c r="H2970" s="45">
        <v>-893.82</v>
      </c>
      <c r="I2970" s="59">
        <f t="shared" si="322"/>
        <v>683.65</v>
      </c>
      <c r="J2970" s="44">
        <f t="shared" si="323"/>
        <v>1996</v>
      </c>
      <c r="K2970" s="44">
        <f t="shared" si="324"/>
        <v>27</v>
      </c>
      <c r="L2970" s="59">
        <f>VLOOKUP(J2970,'SF CCI, BCI'!A:F,5)</f>
        <v>6629.61</v>
      </c>
      <c r="M2970" s="59">
        <f t="shared" si="328"/>
        <v>2.317973455452131</v>
      </c>
      <c r="N2970" s="47">
        <f t="shared" si="325"/>
        <v>3656.5335867720732</v>
      </c>
      <c r="O2970" s="44">
        <f t="shared" si="326"/>
        <v>23</v>
      </c>
      <c r="P2970" s="47">
        <f t="shared" si="327"/>
        <v>1584.6825528198492</v>
      </c>
    </row>
    <row r="2971" spans="1:16" x14ac:dyDescent="0.25">
      <c r="A2971" s="56">
        <v>7966</v>
      </c>
      <c r="B2971" s="43" t="s">
        <v>1415</v>
      </c>
      <c r="C2971" s="43" t="s">
        <v>1416</v>
      </c>
      <c r="D2971" s="57" t="s">
        <v>133</v>
      </c>
      <c r="E2971" s="44">
        <v>600</v>
      </c>
      <c r="F2971" s="58">
        <v>35216</v>
      </c>
      <c r="G2971" s="45">
        <v>42.5</v>
      </c>
      <c r="H2971" s="45">
        <v>-23.37</v>
      </c>
      <c r="I2971" s="59">
        <f t="shared" si="322"/>
        <v>19.13</v>
      </c>
      <c r="J2971" s="44">
        <f t="shared" si="323"/>
        <v>1996</v>
      </c>
      <c r="K2971" s="44">
        <f t="shared" si="324"/>
        <v>27</v>
      </c>
      <c r="L2971" s="59">
        <f>VLOOKUP(J2971,'SF CCI, BCI'!A:F,5)</f>
        <v>6629.61</v>
      </c>
      <c r="M2971" s="59">
        <f t="shared" si="328"/>
        <v>2.317973455452131</v>
      </c>
      <c r="N2971" s="47">
        <f t="shared" si="325"/>
        <v>98.513871856715568</v>
      </c>
      <c r="O2971" s="44">
        <f t="shared" si="326"/>
        <v>23</v>
      </c>
      <c r="P2971" s="47">
        <f t="shared" si="327"/>
        <v>44.342832202799265</v>
      </c>
    </row>
    <row r="2972" spans="1:16" x14ac:dyDescent="0.25">
      <c r="A2972" s="56">
        <v>7967</v>
      </c>
      <c r="B2972" s="43" t="s">
        <v>1415</v>
      </c>
      <c r="C2972" s="43" t="s">
        <v>1416</v>
      </c>
      <c r="D2972" s="57" t="s">
        <v>133</v>
      </c>
      <c r="E2972" s="44">
        <v>600</v>
      </c>
      <c r="F2972" s="58">
        <v>35216</v>
      </c>
      <c r="G2972" s="45">
        <v>55.25</v>
      </c>
      <c r="H2972" s="45">
        <v>-30.39</v>
      </c>
      <c r="I2972" s="59">
        <f t="shared" si="322"/>
        <v>24.86</v>
      </c>
      <c r="J2972" s="44">
        <f t="shared" si="323"/>
        <v>1996</v>
      </c>
      <c r="K2972" s="44">
        <f t="shared" si="324"/>
        <v>27</v>
      </c>
      <c r="L2972" s="59">
        <f>VLOOKUP(J2972,'SF CCI, BCI'!A:F,5)</f>
        <v>6629.61</v>
      </c>
      <c r="M2972" s="59">
        <f t="shared" si="328"/>
        <v>2.317973455452131</v>
      </c>
      <c r="N2972" s="47">
        <f t="shared" si="325"/>
        <v>128.06803341373023</v>
      </c>
      <c r="O2972" s="44">
        <f t="shared" si="326"/>
        <v>23</v>
      </c>
      <c r="P2972" s="47">
        <f t="shared" si="327"/>
        <v>57.624820102539971</v>
      </c>
    </row>
    <row r="2973" spans="1:16" x14ac:dyDescent="0.25">
      <c r="A2973" s="56">
        <v>7968</v>
      </c>
      <c r="B2973" s="43" t="s">
        <v>1415</v>
      </c>
      <c r="C2973" s="43" t="s">
        <v>1416</v>
      </c>
      <c r="D2973" s="57" t="s">
        <v>133</v>
      </c>
      <c r="E2973" s="44">
        <v>600</v>
      </c>
      <c r="F2973" s="58">
        <v>35216</v>
      </c>
      <c r="G2973" s="45">
        <v>1216.05</v>
      </c>
      <c r="H2973" s="45">
        <v>-687.48</v>
      </c>
      <c r="I2973" s="59">
        <f t="shared" si="322"/>
        <v>528.56999999999994</v>
      </c>
      <c r="J2973" s="44">
        <f t="shared" si="323"/>
        <v>1996</v>
      </c>
      <c r="K2973" s="44">
        <f t="shared" si="324"/>
        <v>27</v>
      </c>
      <c r="L2973" s="59">
        <f>VLOOKUP(J2973,'SF CCI, BCI'!A:F,5)</f>
        <v>6629.61</v>
      </c>
      <c r="M2973" s="59">
        <f t="shared" si="328"/>
        <v>2.317973455452131</v>
      </c>
      <c r="N2973" s="47">
        <f t="shared" si="325"/>
        <v>2818.7716205025636</v>
      </c>
      <c r="O2973" s="44">
        <f t="shared" si="326"/>
        <v>23</v>
      </c>
      <c r="P2973" s="47">
        <f t="shared" si="327"/>
        <v>1225.2112293483326</v>
      </c>
    </row>
    <row r="2974" spans="1:16" x14ac:dyDescent="0.25">
      <c r="A2974" s="56">
        <v>7969</v>
      </c>
      <c r="B2974" s="43" t="s">
        <v>1415</v>
      </c>
      <c r="C2974" s="43" t="s">
        <v>1416</v>
      </c>
      <c r="D2974" s="57" t="s">
        <v>133</v>
      </c>
      <c r="E2974" s="44">
        <v>600</v>
      </c>
      <c r="F2974" s="58">
        <v>35216</v>
      </c>
      <c r="G2974" s="45">
        <v>260</v>
      </c>
      <c r="H2974" s="45">
        <v>-151.52000000000001</v>
      </c>
      <c r="I2974" s="59">
        <f t="shared" si="322"/>
        <v>108.47999999999999</v>
      </c>
      <c r="J2974" s="44">
        <f t="shared" si="323"/>
        <v>1996</v>
      </c>
      <c r="K2974" s="44">
        <f t="shared" si="324"/>
        <v>27</v>
      </c>
      <c r="L2974" s="59">
        <f>VLOOKUP(J2974,'SF CCI, BCI'!A:F,5)</f>
        <v>6629.61</v>
      </c>
      <c r="M2974" s="59">
        <f t="shared" si="328"/>
        <v>2.317973455452131</v>
      </c>
      <c r="N2974" s="47">
        <f t="shared" si="325"/>
        <v>602.673098417554</v>
      </c>
      <c r="O2974" s="44">
        <f t="shared" si="326"/>
        <v>23</v>
      </c>
      <c r="P2974" s="47">
        <f t="shared" si="327"/>
        <v>251.45376044744714</v>
      </c>
    </row>
    <row r="2975" spans="1:16" x14ac:dyDescent="0.25">
      <c r="A2975" s="56">
        <v>7970</v>
      </c>
      <c r="B2975" s="43" t="s">
        <v>1415</v>
      </c>
      <c r="C2975" s="43" t="s">
        <v>1416</v>
      </c>
      <c r="D2975" s="57" t="s">
        <v>133</v>
      </c>
      <c r="E2975" s="44">
        <v>600</v>
      </c>
      <c r="F2975" s="58">
        <v>35216</v>
      </c>
      <c r="G2975" s="45">
        <v>1317.6</v>
      </c>
      <c r="H2975" s="45">
        <v>-751.55</v>
      </c>
      <c r="I2975" s="59">
        <f t="shared" si="322"/>
        <v>566.04999999999995</v>
      </c>
      <c r="J2975" s="44">
        <f t="shared" si="323"/>
        <v>1996</v>
      </c>
      <c r="K2975" s="44">
        <f t="shared" si="324"/>
        <v>27</v>
      </c>
      <c r="L2975" s="59">
        <f>VLOOKUP(J2975,'SF CCI, BCI'!A:F,5)</f>
        <v>6629.61</v>
      </c>
      <c r="M2975" s="59">
        <f t="shared" si="328"/>
        <v>2.317973455452131</v>
      </c>
      <c r="N2975" s="47">
        <f t="shared" si="325"/>
        <v>3054.1618249037274</v>
      </c>
      <c r="O2975" s="44">
        <f t="shared" si="326"/>
        <v>23</v>
      </c>
      <c r="P2975" s="47">
        <f t="shared" si="327"/>
        <v>1312.0888744586787</v>
      </c>
    </row>
    <row r="2976" spans="1:16" x14ac:dyDescent="0.25">
      <c r="A2976" s="56">
        <v>7971</v>
      </c>
      <c r="B2976" s="43" t="s">
        <v>1415</v>
      </c>
      <c r="C2976" s="43" t="s">
        <v>1416</v>
      </c>
      <c r="D2976" s="57" t="s">
        <v>133</v>
      </c>
      <c r="E2976" s="44">
        <v>600</v>
      </c>
      <c r="F2976" s="58">
        <v>35216</v>
      </c>
      <c r="G2976" s="45">
        <v>852.26</v>
      </c>
      <c r="H2976" s="45">
        <v>-486.55</v>
      </c>
      <c r="I2976" s="59">
        <f t="shared" si="322"/>
        <v>365.71</v>
      </c>
      <c r="J2976" s="44">
        <f t="shared" si="323"/>
        <v>1996</v>
      </c>
      <c r="K2976" s="44">
        <f t="shared" si="324"/>
        <v>27</v>
      </c>
      <c r="L2976" s="59">
        <f>VLOOKUP(J2976,'SF CCI, BCI'!A:F,5)</f>
        <v>6629.61</v>
      </c>
      <c r="M2976" s="59">
        <f t="shared" si="328"/>
        <v>2.317973455452131</v>
      </c>
      <c r="N2976" s="47">
        <f t="shared" si="325"/>
        <v>1975.5160571436331</v>
      </c>
      <c r="O2976" s="44">
        <f t="shared" si="326"/>
        <v>23</v>
      </c>
      <c r="P2976" s="47">
        <f t="shared" si="327"/>
        <v>847.70607239339881</v>
      </c>
    </row>
    <row r="2977" spans="1:16" x14ac:dyDescent="0.25">
      <c r="A2977" s="56">
        <v>7972</v>
      </c>
      <c r="B2977" s="43" t="s">
        <v>1415</v>
      </c>
      <c r="C2977" s="43" t="s">
        <v>1416</v>
      </c>
      <c r="D2977" s="57" t="s">
        <v>133</v>
      </c>
      <c r="E2977" s="44">
        <v>600</v>
      </c>
      <c r="F2977" s="58">
        <v>35216</v>
      </c>
      <c r="G2977" s="45">
        <v>1712.88</v>
      </c>
      <c r="H2977" s="45">
        <v>-969.43000000000006</v>
      </c>
      <c r="I2977" s="59">
        <f t="shared" si="322"/>
        <v>743.45</v>
      </c>
      <c r="J2977" s="44">
        <f t="shared" si="323"/>
        <v>1996</v>
      </c>
      <c r="K2977" s="44">
        <f t="shared" si="324"/>
        <v>27</v>
      </c>
      <c r="L2977" s="59">
        <f>VLOOKUP(J2977,'SF CCI, BCI'!A:F,5)</f>
        <v>6629.61</v>
      </c>
      <c r="M2977" s="59">
        <f t="shared" si="328"/>
        <v>2.317973455452131</v>
      </c>
      <c r="N2977" s="47">
        <f t="shared" si="325"/>
        <v>3970.4103723748462</v>
      </c>
      <c r="O2977" s="44">
        <f t="shared" si="326"/>
        <v>23</v>
      </c>
      <c r="P2977" s="47">
        <f t="shared" si="327"/>
        <v>1723.2973654558868</v>
      </c>
    </row>
    <row r="2978" spans="1:16" x14ac:dyDescent="0.25">
      <c r="A2978" s="56">
        <v>7973</v>
      </c>
      <c r="B2978" s="43" t="s">
        <v>1417</v>
      </c>
      <c r="C2978" s="43" t="s">
        <v>1418</v>
      </c>
      <c r="D2978" s="57" t="s">
        <v>133</v>
      </c>
      <c r="E2978" s="44">
        <v>600</v>
      </c>
      <c r="F2978" s="58">
        <v>35216</v>
      </c>
      <c r="G2978" s="45">
        <v>306.69</v>
      </c>
      <c r="H2978" s="45">
        <v>-169.12</v>
      </c>
      <c r="I2978" s="59">
        <f t="shared" si="322"/>
        <v>137.57</v>
      </c>
      <c r="J2978" s="44">
        <f t="shared" si="323"/>
        <v>1996</v>
      </c>
      <c r="K2978" s="44">
        <f t="shared" si="324"/>
        <v>27</v>
      </c>
      <c r="L2978" s="59">
        <f>VLOOKUP(J2978,'SF CCI, BCI'!A:F,5)</f>
        <v>6629.61</v>
      </c>
      <c r="M2978" s="59">
        <f t="shared" si="328"/>
        <v>2.317973455452131</v>
      </c>
      <c r="N2978" s="47">
        <f t="shared" si="325"/>
        <v>710.89927905261402</v>
      </c>
      <c r="O2978" s="44">
        <f t="shared" si="326"/>
        <v>23</v>
      </c>
      <c r="P2978" s="47">
        <f t="shared" si="327"/>
        <v>318.88360826654963</v>
      </c>
    </row>
    <row r="2979" spans="1:16" x14ac:dyDescent="0.25">
      <c r="A2979" s="56">
        <v>7974</v>
      </c>
      <c r="B2979" s="43" t="s">
        <v>1417</v>
      </c>
      <c r="C2979" s="43" t="s">
        <v>1418</v>
      </c>
      <c r="D2979" s="57" t="s">
        <v>133</v>
      </c>
      <c r="E2979" s="44">
        <v>600</v>
      </c>
      <c r="F2979" s="58">
        <v>35216</v>
      </c>
      <c r="G2979" s="45">
        <v>80.36</v>
      </c>
      <c r="H2979" s="45">
        <v>-44.14</v>
      </c>
      <c r="I2979" s="59">
        <f t="shared" si="322"/>
        <v>36.22</v>
      </c>
      <c r="J2979" s="44">
        <f t="shared" si="323"/>
        <v>1996</v>
      </c>
      <c r="K2979" s="44">
        <f t="shared" si="324"/>
        <v>27</v>
      </c>
      <c r="L2979" s="59">
        <f>VLOOKUP(J2979,'SF CCI, BCI'!A:F,5)</f>
        <v>6629.61</v>
      </c>
      <c r="M2979" s="59">
        <f t="shared" si="328"/>
        <v>2.317973455452131</v>
      </c>
      <c r="N2979" s="47">
        <f t="shared" si="325"/>
        <v>186.27234688013326</v>
      </c>
      <c r="O2979" s="44">
        <f t="shared" si="326"/>
        <v>23</v>
      </c>
      <c r="P2979" s="47">
        <f t="shared" si="327"/>
        <v>83.956998556476179</v>
      </c>
    </row>
    <row r="2980" spans="1:16" x14ac:dyDescent="0.25">
      <c r="A2980" s="56">
        <v>7975</v>
      </c>
      <c r="B2980" s="43" t="s">
        <v>1417</v>
      </c>
      <c r="C2980" s="43" t="s">
        <v>1418</v>
      </c>
      <c r="D2980" s="57" t="s">
        <v>133</v>
      </c>
      <c r="E2980" s="44">
        <v>600</v>
      </c>
      <c r="F2980" s="58">
        <v>35216</v>
      </c>
      <c r="G2980" s="45">
        <v>251.15</v>
      </c>
      <c r="H2980" s="45">
        <v>-138.67000000000002</v>
      </c>
      <c r="I2980" s="59">
        <f t="shared" si="322"/>
        <v>112.47999999999999</v>
      </c>
      <c r="J2980" s="44">
        <f t="shared" si="323"/>
        <v>1996</v>
      </c>
      <c r="K2980" s="44">
        <f t="shared" si="324"/>
        <v>27</v>
      </c>
      <c r="L2980" s="59">
        <f>VLOOKUP(J2980,'SF CCI, BCI'!A:F,5)</f>
        <v>6629.61</v>
      </c>
      <c r="M2980" s="59">
        <f t="shared" si="328"/>
        <v>2.317973455452131</v>
      </c>
      <c r="N2980" s="47">
        <f t="shared" si="325"/>
        <v>582.15903333680274</v>
      </c>
      <c r="O2980" s="44">
        <f t="shared" si="326"/>
        <v>23</v>
      </c>
      <c r="P2980" s="47">
        <f t="shared" si="327"/>
        <v>260.72565426925564</v>
      </c>
    </row>
    <row r="2981" spans="1:16" x14ac:dyDescent="0.25">
      <c r="A2981" s="56">
        <v>7976</v>
      </c>
      <c r="B2981" s="43" t="s">
        <v>1417</v>
      </c>
      <c r="C2981" s="43" t="s">
        <v>1418</v>
      </c>
      <c r="D2981" s="57" t="s">
        <v>133</v>
      </c>
      <c r="E2981" s="44">
        <v>600</v>
      </c>
      <c r="F2981" s="58">
        <v>35216</v>
      </c>
      <c r="G2981" s="45">
        <v>9</v>
      </c>
      <c r="H2981" s="45">
        <v>-4.9399999999999995</v>
      </c>
      <c r="I2981" s="59">
        <f t="shared" si="322"/>
        <v>4.0600000000000005</v>
      </c>
      <c r="J2981" s="44">
        <f t="shared" si="323"/>
        <v>1996</v>
      </c>
      <c r="K2981" s="44">
        <f t="shared" si="324"/>
        <v>27</v>
      </c>
      <c r="L2981" s="59">
        <f>VLOOKUP(J2981,'SF CCI, BCI'!A:F,5)</f>
        <v>6629.61</v>
      </c>
      <c r="M2981" s="59">
        <f t="shared" si="328"/>
        <v>2.317973455452131</v>
      </c>
      <c r="N2981" s="47">
        <f t="shared" si="325"/>
        <v>20.861761099069177</v>
      </c>
      <c r="O2981" s="44">
        <f t="shared" si="326"/>
        <v>23</v>
      </c>
      <c r="P2981" s="47">
        <f t="shared" si="327"/>
        <v>9.4109722291356537</v>
      </c>
    </row>
    <row r="2982" spans="1:16" x14ac:dyDescent="0.25">
      <c r="A2982" s="56">
        <v>7977</v>
      </c>
      <c r="B2982" s="43" t="s">
        <v>1417</v>
      </c>
      <c r="C2982" s="43" t="s">
        <v>1418</v>
      </c>
      <c r="D2982" s="57" t="s">
        <v>133</v>
      </c>
      <c r="E2982" s="44">
        <v>600</v>
      </c>
      <c r="F2982" s="58">
        <v>35216</v>
      </c>
      <c r="G2982" s="45">
        <v>104.47</v>
      </c>
      <c r="H2982" s="45">
        <v>-57.48</v>
      </c>
      <c r="I2982" s="59">
        <f t="shared" si="322"/>
        <v>46.99</v>
      </c>
      <c r="J2982" s="44">
        <f t="shared" si="323"/>
        <v>1996</v>
      </c>
      <c r="K2982" s="44">
        <f t="shared" si="324"/>
        <v>27</v>
      </c>
      <c r="L2982" s="59">
        <f>VLOOKUP(J2982,'SF CCI, BCI'!A:F,5)</f>
        <v>6629.61</v>
      </c>
      <c r="M2982" s="59">
        <f t="shared" si="328"/>
        <v>2.317973455452131</v>
      </c>
      <c r="N2982" s="47">
        <f t="shared" si="325"/>
        <v>242.15868689108413</v>
      </c>
      <c r="O2982" s="44">
        <f t="shared" si="326"/>
        <v>23</v>
      </c>
      <c r="P2982" s="47">
        <f t="shared" si="327"/>
        <v>108.92157267169564</v>
      </c>
    </row>
    <row r="2983" spans="1:16" x14ac:dyDescent="0.25">
      <c r="A2983" s="56">
        <v>7978</v>
      </c>
      <c r="B2983" s="43" t="s">
        <v>1417</v>
      </c>
      <c r="C2983" s="43" t="s">
        <v>1418</v>
      </c>
      <c r="D2983" s="57" t="s">
        <v>133</v>
      </c>
      <c r="E2983" s="44">
        <v>600</v>
      </c>
      <c r="F2983" s="58">
        <v>35216</v>
      </c>
      <c r="G2983" s="45">
        <v>1062.2</v>
      </c>
      <c r="H2983" s="45">
        <v>-586</v>
      </c>
      <c r="I2983" s="59">
        <f t="shared" si="322"/>
        <v>476.20000000000005</v>
      </c>
      <c r="J2983" s="44">
        <f t="shared" si="323"/>
        <v>1996</v>
      </c>
      <c r="K2983" s="44">
        <f t="shared" si="324"/>
        <v>27</v>
      </c>
      <c r="L2983" s="59">
        <f>VLOOKUP(J2983,'SF CCI, BCI'!A:F,5)</f>
        <v>6629.61</v>
      </c>
      <c r="M2983" s="59">
        <f t="shared" si="328"/>
        <v>2.317973455452131</v>
      </c>
      <c r="N2983" s="47">
        <f t="shared" si="325"/>
        <v>2462.1514043812535</v>
      </c>
      <c r="O2983" s="44">
        <f t="shared" si="326"/>
        <v>23</v>
      </c>
      <c r="P2983" s="47">
        <f t="shared" si="327"/>
        <v>1103.8189594863049</v>
      </c>
    </row>
    <row r="2984" spans="1:16" x14ac:dyDescent="0.25">
      <c r="A2984" s="56">
        <v>7979</v>
      </c>
      <c r="B2984" s="43" t="s">
        <v>1417</v>
      </c>
      <c r="C2984" s="43" t="s">
        <v>1418</v>
      </c>
      <c r="D2984" s="57" t="s">
        <v>133</v>
      </c>
      <c r="E2984" s="44">
        <v>600</v>
      </c>
      <c r="F2984" s="58">
        <v>35216</v>
      </c>
      <c r="G2984" s="45">
        <v>381.27</v>
      </c>
      <c r="H2984" s="45">
        <v>-210.47</v>
      </c>
      <c r="I2984" s="59">
        <f t="shared" si="322"/>
        <v>170.79999999999998</v>
      </c>
      <c r="J2984" s="44">
        <f t="shared" si="323"/>
        <v>1996</v>
      </c>
      <c r="K2984" s="44">
        <f t="shared" si="324"/>
        <v>27</v>
      </c>
      <c r="L2984" s="59">
        <f>VLOOKUP(J2984,'SF CCI, BCI'!A:F,5)</f>
        <v>6629.61</v>
      </c>
      <c r="M2984" s="59">
        <f t="shared" si="328"/>
        <v>2.317973455452131</v>
      </c>
      <c r="N2984" s="47">
        <f t="shared" si="325"/>
        <v>883.77373936023389</v>
      </c>
      <c r="O2984" s="44">
        <f t="shared" si="326"/>
        <v>23</v>
      </c>
      <c r="P2984" s="47">
        <f t="shared" si="327"/>
        <v>395.90986619122395</v>
      </c>
    </row>
    <row r="2985" spans="1:16" x14ac:dyDescent="0.25">
      <c r="A2985" s="56">
        <v>7980</v>
      </c>
      <c r="B2985" s="43" t="s">
        <v>1417</v>
      </c>
      <c r="C2985" s="43" t="s">
        <v>1418</v>
      </c>
      <c r="D2985" s="57" t="s">
        <v>133</v>
      </c>
      <c r="E2985" s="44">
        <v>600</v>
      </c>
      <c r="F2985" s="58">
        <v>35216</v>
      </c>
      <c r="G2985" s="45">
        <v>1380.86</v>
      </c>
      <c r="H2985" s="45">
        <v>-761.72</v>
      </c>
      <c r="I2985" s="59">
        <f t="shared" si="322"/>
        <v>619.13999999999987</v>
      </c>
      <c r="J2985" s="44">
        <f t="shared" si="323"/>
        <v>1996</v>
      </c>
      <c r="K2985" s="44">
        <f t="shared" si="324"/>
        <v>27</v>
      </c>
      <c r="L2985" s="59">
        <f>VLOOKUP(J2985,'SF CCI, BCI'!A:F,5)</f>
        <v>6629.61</v>
      </c>
      <c r="M2985" s="59">
        <f t="shared" si="328"/>
        <v>2.317973455452131</v>
      </c>
      <c r="N2985" s="47">
        <f t="shared" si="325"/>
        <v>3200.7968256956292</v>
      </c>
      <c r="O2985" s="44">
        <f t="shared" si="326"/>
        <v>23</v>
      </c>
      <c r="P2985" s="47">
        <f t="shared" si="327"/>
        <v>1435.1500852086322</v>
      </c>
    </row>
    <row r="2986" spans="1:16" x14ac:dyDescent="0.25">
      <c r="A2986" s="56">
        <v>7981</v>
      </c>
      <c r="B2986" s="43" t="s">
        <v>1417</v>
      </c>
      <c r="C2986" s="43" t="s">
        <v>1418</v>
      </c>
      <c r="D2986" s="57" t="s">
        <v>133</v>
      </c>
      <c r="E2986" s="44">
        <v>600</v>
      </c>
      <c r="F2986" s="58">
        <v>35216</v>
      </c>
      <c r="G2986" s="45">
        <v>78.77</v>
      </c>
      <c r="H2986" s="45">
        <v>-43.43</v>
      </c>
      <c r="I2986" s="59">
        <f t="shared" si="322"/>
        <v>35.339999999999996</v>
      </c>
      <c r="J2986" s="44">
        <f t="shared" si="323"/>
        <v>1996</v>
      </c>
      <c r="K2986" s="44">
        <f t="shared" si="324"/>
        <v>27</v>
      </c>
      <c r="L2986" s="59">
        <f>VLOOKUP(J2986,'SF CCI, BCI'!A:F,5)</f>
        <v>6629.61</v>
      </c>
      <c r="M2986" s="59">
        <f t="shared" si="328"/>
        <v>2.317973455452131</v>
      </c>
      <c r="N2986" s="47">
        <f t="shared" si="325"/>
        <v>182.58676908596433</v>
      </c>
      <c r="O2986" s="44">
        <f t="shared" si="326"/>
        <v>23</v>
      </c>
      <c r="P2986" s="47">
        <f t="shared" si="327"/>
        <v>81.917181915678299</v>
      </c>
    </row>
    <row r="2987" spans="1:16" x14ac:dyDescent="0.25">
      <c r="A2987" s="56">
        <v>7982</v>
      </c>
      <c r="B2987" s="43" t="s">
        <v>1417</v>
      </c>
      <c r="C2987" s="43" t="s">
        <v>1418</v>
      </c>
      <c r="D2987" s="57" t="s">
        <v>133</v>
      </c>
      <c r="E2987" s="44">
        <v>600</v>
      </c>
      <c r="F2987" s="58">
        <v>35216</v>
      </c>
      <c r="G2987" s="45">
        <v>59.38</v>
      </c>
      <c r="H2987" s="45">
        <v>-32.800000000000004</v>
      </c>
      <c r="I2987" s="59">
        <f t="shared" si="322"/>
        <v>26.58</v>
      </c>
      <c r="J2987" s="44">
        <f t="shared" si="323"/>
        <v>1996</v>
      </c>
      <c r="K2987" s="44">
        <f t="shared" si="324"/>
        <v>27</v>
      </c>
      <c r="L2987" s="59">
        <f>VLOOKUP(J2987,'SF CCI, BCI'!A:F,5)</f>
        <v>6629.61</v>
      </c>
      <c r="M2987" s="59">
        <f t="shared" si="328"/>
        <v>2.317973455452131</v>
      </c>
      <c r="N2987" s="47">
        <f t="shared" si="325"/>
        <v>137.64126378474754</v>
      </c>
      <c r="O2987" s="44">
        <f t="shared" si="326"/>
        <v>23</v>
      </c>
      <c r="P2987" s="47">
        <f t="shared" si="327"/>
        <v>61.611734445917634</v>
      </c>
    </row>
    <row r="2988" spans="1:16" x14ac:dyDescent="0.25">
      <c r="A2988" s="56">
        <v>7983</v>
      </c>
      <c r="B2988" s="43" t="s">
        <v>1417</v>
      </c>
      <c r="C2988" s="43" t="s">
        <v>1418</v>
      </c>
      <c r="D2988" s="57" t="s">
        <v>133</v>
      </c>
      <c r="E2988" s="44">
        <v>600</v>
      </c>
      <c r="F2988" s="58">
        <v>35216</v>
      </c>
      <c r="G2988" s="45">
        <v>11.25</v>
      </c>
      <c r="H2988" s="45">
        <v>-6.22</v>
      </c>
      <c r="I2988" s="59">
        <f t="shared" si="322"/>
        <v>5.03</v>
      </c>
      <c r="J2988" s="44">
        <f t="shared" si="323"/>
        <v>1996</v>
      </c>
      <c r="K2988" s="44">
        <f t="shared" si="324"/>
        <v>27</v>
      </c>
      <c r="L2988" s="59">
        <f>VLOOKUP(J2988,'SF CCI, BCI'!A:F,5)</f>
        <v>6629.61</v>
      </c>
      <c r="M2988" s="59">
        <f t="shared" si="328"/>
        <v>2.317973455452131</v>
      </c>
      <c r="N2988" s="47">
        <f t="shared" si="325"/>
        <v>26.077201373836473</v>
      </c>
      <c r="O2988" s="44">
        <f t="shared" si="326"/>
        <v>23</v>
      </c>
      <c r="P2988" s="47">
        <f t="shared" si="327"/>
        <v>11.65940648092422</v>
      </c>
    </row>
    <row r="2989" spans="1:16" x14ac:dyDescent="0.25">
      <c r="A2989" s="56">
        <v>7984</v>
      </c>
      <c r="B2989" s="43" t="s">
        <v>1417</v>
      </c>
      <c r="C2989" s="43" t="s">
        <v>1418</v>
      </c>
      <c r="D2989" s="57" t="s">
        <v>133</v>
      </c>
      <c r="E2989" s="44">
        <v>600</v>
      </c>
      <c r="F2989" s="58">
        <v>35216</v>
      </c>
      <c r="G2989" s="45">
        <v>77.19</v>
      </c>
      <c r="H2989" s="45">
        <v>-42.63</v>
      </c>
      <c r="I2989" s="59">
        <f t="shared" si="322"/>
        <v>34.559999999999995</v>
      </c>
      <c r="J2989" s="44">
        <f t="shared" si="323"/>
        <v>1996</v>
      </c>
      <c r="K2989" s="44">
        <f t="shared" si="324"/>
        <v>27</v>
      </c>
      <c r="L2989" s="59">
        <f>VLOOKUP(J2989,'SF CCI, BCI'!A:F,5)</f>
        <v>6629.61</v>
      </c>
      <c r="M2989" s="59">
        <f t="shared" si="328"/>
        <v>2.317973455452131</v>
      </c>
      <c r="N2989" s="47">
        <f t="shared" si="325"/>
        <v>178.92437102634997</v>
      </c>
      <c r="O2989" s="44">
        <f t="shared" si="326"/>
        <v>23</v>
      </c>
      <c r="P2989" s="47">
        <f t="shared" si="327"/>
        <v>80.109162620425636</v>
      </c>
    </row>
    <row r="2990" spans="1:16" x14ac:dyDescent="0.25">
      <c r="A2990" s="56">
        <v>7985</v>
      </c>
      <c r="B2990" s="43" t="s">
        <v>1417</v>
      </c>
      <c r="C2990" s="43" t="s">
        <v>1418</v>
      </c>
      <c r="D2990" s="57" t="s">
        <v>133</v>
      </c>
      <c r="E2990" s="44">
        <v>600</v>
      </c>
      <c r="F2990" s="58">
        <v>35216</v>
      </c>
      <c r="G2990" s="45">
        <v>298.75</v>
      </c>
      <c r="H2990" s="45">
        <v>-164.95</v>
      </c>
      <c r="I2990" s="59">
        <f t="shared" si="322"/>
        <v>133.80000000000001</v>
      </c>
      <c r="J2990" s="44">
        <f t="shared" si="323"/>
        <v>1996</v>
      </c>
      <c r="K2990" s="44">
        <f t="shared" si="324"/>
        <v>27</v>
      </c>
      <c r="L2990" s="59">
        <f>VLOOKUP(J2990,'SF CCI, BCI'!A:F,5)</f>
        <v>6629.61</v>
      </c>
      <c r="M2990" s="59">
        <f t="shared" si="328"/>
        <v>2.317973455452131</v>
      </c>
      <c r="N2990" s="47">
        <f t="shared" si="325"/>
        <v>692.49456981632409</v>
      </c>
      <c r="O2990" s="44">
        <f t="shared" si="326"/>
        <v>23</v>
      </c>
      <c r="P2990" s="47">
        <f t="shared" si="327"/>
        <v>310.14484833949513</v>
      </c>
    </row>
    <row r="2991" spans="1:16" x14ac:dyDescent="0.25">
      <c r="A2991" s="56">
        <v>7986</v>
      </c>
      <c r="B2991" s="43" t="s">
        <v>1417</v>
      </c>
      <c r="C2991" s="43" t="s">
        <v>1418</v>
      </c>
      <c r="D2991" s="57" t="s">
        <v>133</v>
      </c>
      <c r="E2991" s="44">
        <v>600</v>
      </c>
      <c r="F2991" s="58">
        <v>35216</v>
      </c>
      <c r="G2991" s="45">
        <v>122</v>
      </c>
      <c r="H2991" s="45">
        <v>-67.16</v>
      </c>
      <c r="I2991" s="59">
        <f t="shared" si="322"/>
        <v>54.84</v>
      </c>
      <c r="J2991" s="44">
        <f t="shared" si="323"/>
        <v>1996</v>
      </c>
      <c r="K2991" s="44">
        <f t="shared" si="324"/>
        <v>27</v>
      </c>
      <c r="L2991" s="59">
        <f>VLOOKUP(J2991,'SF CCI, BCI'!A:F,5)</f>
        <v>6629.61</v>
      </c>
      <c r="M2991" s="59">
        <f t="shared" si="328"/>
        <v>2.317973455452131</v>
      </c>
      <c r="N2991" s="47">
        <f t="shared" si="325"/>
        <v>282.79276156515999</v>
      </c>
      <c r="O2991" s="44">
        <f t="shared" si="326"/>
        <v>23</v>
      </c>
      <c r="P2991" s="47">
        <f t="shared" si="327"/>
        <v>127.11766429699487</v>
      </c>
    </row>
    <row r="2992" spans="1:16" x14ac:dyDescent="0.25">
      <c r="A2992" s="56">
        <v>7987</v>
      </c>
      <c r="B2992" s="43" t="s">
        <v>1417</v>
      </c>
      <c r="C2992" s="43" t="s">
        <v>1418</v>
      </c>
      <c r="D2992" s="57" t="s">
        <v>133</v>
      </c>
      <c r="E2992" s="44">
        <v>600</v>
      </c>
      <c r="F2992" s="58">
        <v>35216</v>
      </c>
      <c r="G2992" s="45">
        <v>98.4</v>
      </c>
      <c r="H2992" s="45">
        <v>-54.1</v>
      </c>
      <c r="I2992" s="59">
        <f t="shared" si="322"/>
        <v>44.300000000000004</v>
      </c>
      <c r="J2992" s="44">
        <f t="shared" si="323"/>
        <v>1996</v>
      </c>
      <c r="K2992" s="44">
        <f t="shared" si="324"/>
        <v>27</v>
      </c>
      <c r="L2992" s="59">
        <f>VLOOKUP(J2992,'SF CCI, BCI'!A:F,5)</f>
        <v>6629.61</v>
      </c>
      <c r="M2992" s="59">
        <f t="shared" si="328"/>
        <v>2.317973455452131</v>
      </c>
      <c r="N2992" s="47">
        <f t="shared" si="325"/>
        <v>228.08858801648969</v>
      </c>
      <c r="O2992" s="44">
        <f t="shared" si="326"/>
        <v>23</v>
      </c>
      <c r="P2992" s="47">
        <f t="shared" si="327"/>
        <v>102.68622407652941</v>
      </c>
    </row>
    <row r="2993" spans="1:16" x14ac:dyDescent="0.25">
      <c r="A2993" s="56">
        <v>7988</v>
      </c>
      <c r="B2993" s="43" t="s">
        <v>1417</v>
      </c>
      <c r="C2993" s="43" t="s">
        <v>1418</v>
      </c>
      <c r="D2993" s="57" t="s">
        <v>133</v>
      </c>
      <c r="E2993" s="44">
        <v>600</v>
      </c>
      <c r="F2993" s="58">
        <v>35216</v>
      </c>
      <c r="G2993" s="45">
        <v>127.92</v>
      </c>
      <c r="H2993" s="45">
        <v>-70.39</v>
      </c>
      <c r="I2993" s="59">
        <f t="shared" si="322"/>
        <v>57.53</v>
      </c>
      <c r="J2993" s="44">
        <f t="shared" si="323"/>
        <v>1996</v>
      </c>
      <c r="K2993" s="44">
        <f t="shared" si="324"/>
        <v>27</v>
      </c>
      <c r="L2993" s="59">
        <f>VLOOKUP(J2993,'SF CCI, BCI'!A:F,5)</f>
        <v>6629.61</v>
      </c>
      <c r="M2993" s="59">
        <f t="shared" si="328"/>
        <v>2.317973455452131</v>
      </c>
      <c r="N2993" s="47">
        <f t="shared" si="325"/>
        <v>296.51516442143662</v>
      </c>
      <c r="O2993" s="44">
        <f t="shared" si="326"/>
        <v>23</v>
      </c>
      <c r="P2993" s="47">
        <f t="shared" si="327"/>
        <v>133.3530128921611</v>
      </c>
    </row>
    <row r="2994" spans="1:16" x14ac:dyDescent="0.25">
      <c r="A2994" s="56">
        <v>7989</v>
      </c>
      <c r="B2994" s="43" t="s">
        <v>1417</v>
      </c>
      <c r="C2994" s="43" t="s">
        <v>1418</v>
      </c>
      <c r="D2994" s="57" t="s">
        <v>133</v>
      </c>
      <c r="E2994" s="44">
        <v>600</v>
      </c>
      <c r="F2994" s="58">
        <v>35216</v>
      </c>
      <c r="G2994" s="45">
        <v>68.09</v>
      </c>
      <c r="H2994" s="45">
        <v>-37.419999999999995</v>
      </c>
      <c r="I2994" s="59">
        <f t="shared" si="322"/>
        <v>30.670000000000009</v>
      </c>
      <c r="J2994" s="44">
        <f t="shared" si="323"/>
        <v>1996</v>
      </c>
      <c r="K2994" s="44">
        <f t="shared" si="324"/>
        <v>27</v>
      </c>
      <c r="L2994" s="59">
        <f>VLOOKUP(J2994,'SF CCI, BCI'!A:F,5)</f>
        <v>6629.61</v>
      </c>
      <c r="M2994" s="59">
        <f t="shared" si="328"/>
        <v>2.317973455452131</v>
      </c>
      <c r="N2994" s="47">
        <f t="shared" si="325"/>
        <v>157.83081258173561</v>
      </c>
      <c r="O2994" s="44">
        <f t="shared" si="326"/>
        <v>23</v>
      </c>
      <c r="P2994" s="47">
        <f t="shared" si="327"/>
        <v>71.092245878716881</v>
      </c>
    </row>
    <row r="2995" spans="1:16" x14ac:dyDescent="0.25">
      <c r="A2995" s="56">
        <v>7990</v>
      </c>
      <c r="B2995" s="43" t="s">
        <v>1417</v>
      </c>
      <c r="C2995" s="43" t="s">
        <v>1418</v>
      </c>
      <c r="D2995" s="57" t="s">
        <v>133</v>
      </c>
      <c r="E2995" s="44">
        <v>600</v>
      </c>
      <c r="F2995" s="58">
        <v>35216</v>
      </c>
      <c r="G2995" s="45">
        <v>1189.45</v>
      </c>
      <c r="H2995" s="45">
        <v>-656.12</v>
      </c>
      <c r="I2995" s="59">
        <f t="shared" si="322"/>
        <v>533.33000000000004</v>
      </c>
      <c r="J2995" s="44">
        <f t="shared" si="323"/>
        <v>1996</v>
      </c>
      <c r="K2995" s="44">
        <f t="shared" si="324"/>
        <v>27</v>
      </c>
      <c r="L2995" s="59">
        <f>VLOOKUP(J2995,'SF CCI, BCI'!A:F,5)</f>
        <v>6629.61</v>
      </c>
      <c r="M2995" s="59">
        <f t="shared" si="328"/>
        <v>2.317973455452131</v>
      </c>
      <c r="N2995" s="47">
        <f t="shared" si="325"/>
        <v>2757.1135265875373</v>
      </c>
      <c r="O2995" s="44">
        <f t="shared" si="326"/>
        <v>23</v>
      </c>
      <c r="P2995" s="47">
        <f t="shared" si="327"/>
        <v>1236.244782996285</v>
      </c>
    </row>
    <row r="2996" spans="1:16" x14ac:dyDescent="0.25">
      <c r="A2996" s="56">
        <v>7991</v>
      </c>
      <c r="B2996" s="43" t="s">
        <v>1417</v>
      </c>
      <c r="C2996" s="43" t="s">
        <v>1418</v>
      </c>
      <c r="D2996" s="57" t="s">
        <v>133</v>
      </c>
      <c r="E2996" s="44">
        <v>600</v>
      </c>
      <c r="F2996" s="58">
        <v>35216</v>
      </c>
      <c r="G2996" s="45">
        <v>384.64</v>
      </c>
      <c r="H2996" s="45">
        <v>-212.15</v>
      </c>
      <c r="I2996" s="59">
        <f t="shared" si="322"/>
        <v>172.48999999999998</v>
      </c>
      <c r="J2996" s="44">
        <f t="shared" si="323"/>
        <v>1996</v>
      </c>
      <c r="K2996" s="44">
        <f t="shared" si="324"/>
        <v>27</v>
      </c>
      <c r="L2996" s="59">
        <f>VLOOKUP(J2996,'SF CCI, BCI'!A:F,5)</f>
        <v>6629.61</v>
      </c>
      <c r="M2996" s="59">
        <f t="shared" si="328"/>
        <v>2.317973455452131</v>
      </c>
      <c r="N2996" s="47">
        <f t="shared" si="325"/>
        <v>891.58530990510758</v>
      </c>
      <c r="O2996" s="44">
        <f t="shared" si="326"/>
        <v>23</v>
      </c>
      <c r="P2996" s="47">
        <f t="shared" si="327"/>
        <v>399.82724133093802</v>
      </c>
    </row>
    <row r="2997" spans="1:16" x14ac:dyDescent="0.25">
      <c r="A2997" s="56">
        <v>7992</v>
      </c>
      <c r="B2997" s="43" t="s">
        <v>1417</v>
      </c>
      <c r="C2997" s="43" t="s">
        <v>1418</v>
      </c>
      <c r="D2997" s="57" t="s">
        <v>133</v>
      </c>
      <c r="E2997" s="44">
        <v>600</v>
      </c>
      <c r="F2997" s="58">
        <v>35216</v>
      </c>
      <c r="G2997" s="45">
        <v>1546.28</v>
      </c>
      <c r="H2997" s="45">
        <v>-853.22</v>
      </c>
      <c r="I2997" s="59">
        <f t="shared" si="322"/>
        <v>693.06</v>
      </c>
      <c r="J2997" s="44">
        <f t="shared" si="323"/>
        <v>1996</v>
      </c>
      <c r="K2997" s="44">
        <f t="shared" si="324"/>
        <v>27</v>
      </c>
      <c r="L2997" s="59">
        <f>VLOOKUP(J2997,'SF CCI, BCI'!A:F,5)</f>
        <v>6629.61</v>
      </c>
      <c r="M2997" s="59">
        <f t="shared" si="328"/>
        <v>2.317973455452131</v>
      </c>
      <c r="N2997" s="47">
        <f t="shared" si="325"/>
        <v>3584.2359946965212</v>
      </c>
      <c r="O2997" s="44">
        <f t="shared" si="326"/>
        <v>23</v>
      </c>
      <c r="P2997" s="47">
        <f t="shared" si="327"/>
        <v>1606.4946830356537</v>
      </c>
    </row>
    <row r="2998" spans="1:16" x14ac:dyDescent="0.25">
      <c r="A2998" s="56">
        <v>7993</v>
      </c>
      <c r="B2998" s="43" t="s">
        <v>1417</v>
      </c>
      <c r="C2998" s="43" t="s">
        <v>1418</v>
      </c>
      <c r="D2998" s="57" t="s">
        <v>133</v>
      </c>
      <c r="E2998" s="44">
        <v>600</v>
      </c>
      <c r="F2998" s="58">
        <v>35216</v>
      </c>
      <c r="G2998" s="45">
        <v>66.400000000000006</v>
      </c>
      <c r="H2998" s="45">
        <v>-36.61</v>
      </c>
      <c r="I2998" s="59">
        <f t="shared" si="322"/>
        <v>29.790000000000006</v>
      </c>
      <c r="J2998" s="44">
        <f t="shared" si="323"/>
        <v>1996</v>
      </c>
      <c r="K2998" s="44">
        <f t="shared" si="324"/>
        <v>27</v>
      </c>
      <c r="L2998" s="59">
        <f>VLOOKUP(J2998,'SF CCI, BCI'!A:F,5)</f>
        <v>6629.61</v>
      </c>
      <c r="M2998" s="59">
        <f t="shared" si="328"/>
        <v>2.317973455452131</v>
      </c>
      <c r="N2998" s="47">
        <f t="shared" si="325"/>
        <v>153.91343744202152</v>
      </c>
      <c r="O2998" s="44">
        <f t="shared" si="326"/>
        <v>23</v>
      </c>
      <c r="P2998" s="47">
        <f t="shared" si="327"/>
        <v>69.052429237919</v>
      </c>
    </row>
    <row r="2999" spans="1:16" x14ac:dyDescent="0.25">
      <c r="A2999" s="56">
        <v>7994</v>
      </c>
      <c r="B2999" s="43" t="s">
        <v>1417</v>
      </c>
      <c r="C2999" s="43" t="s">
        <v>1418</v>
      </c>
      <c r="D2999" s="57" t="s">
        <v>133</v>
      </c>
      <c r="E2999" s="44">
        <v>600</v>
      </c>
      <c r="F2999" s="58">
        <v>35216</v>
      </c>
      <c r="G2999" s="45">
        <v>-66.400000000000006</v>
      </c>
      <c r="H2999" s="45">
        <v>36.61</v>
      </c>
      <c r="I2999" s="59">
        <f t="shared" si="322"/>
        <v>-29.790000000000006</v>
      </c>
      <c r="J2999" s="44">
        <f t="shared" si="323"/>
        <v>1996</v>
      </c>
      <c r="K2999" s="44">
        <f t="shared" si="324"/>
        <v>27</v>
      </c>
      <c r="L2999" s="59">
        <f>VLOOKUP(J2999,'SF CCI, BCI'!A:F,5)</f>
        <v>6629.61</v>
      </c>
      <c r="M2999" s="59">
        <f t="shared" si="328"/>
        <v>2.317973455452131</v>
      </c>
      <c r="N2999" s="47">
        <f t="shared" si="325"/>
        <v>-153.91343744202152</v>
      </c>
      <c r="O2999" s="44">
        <f t="shared" si="326"/>
        <v>23</v>
      </c>
      <c r="P2999" s="47">
        <f t="shared" si="327"/>
        <v>-69.052429237919</v>
      </c>
    </row>
    <row r="3000" spans="1:16" x14ac:dyDescent="0.25">
      <c r="A3000" s="56">
        <v>7995</v>
      </c>
      <c r="B3000" s="43" t="s">
        <v>1417</v>
      </c>
      <c r="C3000" s="43" t="s">
        <v>1418</v>
      </c>
      <c r="D3000" s="57" t="s">
        <v>133</v>
      </c>
      <c r="E3000" s="44">
        <v>600</v>
      </c>
      <c r="F3000" s="58">
        <v>35216</v>
      </c>
      <c r="G3000" s="45">
        <v>600.20000000000005</v>
      </c>
      <c r="H3000" s="45">
        <v>-331.14</v>
      </c>
      <c r="I3000" s="59">
        <f t="shared" si="322"/>
        <v>269.06000000000006</v>
      </c>
      <c r="J3000" s="44">
        <f t="shared" si="323"/>
        <v>1996</v>
      </c>
      <c r="K3000" s="44">
        <f t="shared" si="324"/>
        <v>27</v>
      </c>
      <c r="L3000" s="59">
        <f>VLOOKUP(J3000,'SF CCI, BCI'!A:F,5)</f>
        <v>6629.61</v>
      </c>
      <c r="M3000" s="59">
        <f t="shared" si="328"/>
        <v>2.317973455452131</v>
      </c>
      <c r="N3000" s="47">
        <f t="shared" si="325"/>
        <v>1391.2476679623692</v>
      </c>
      <c r="O3000" s="44">
        <f t="shared" si="326"/>
        <v>23</v>
      </c>
      <c r="P3000" s="47">
        <f t="shared" si="327"/>
        <v>623.67393792395046</v>
      </c>
    </row>
    <row r="3001" spans="1:16" x14ac:dyDescent="0.25">
      <c r="A3001" s="56">
        <v>7996</v>
      </c>
      <c r="B3001" s="43" t="s">
        <v>1417</v>
      </c>
      <c r="C3001" s="43" t="s">
        <v>1418</v>
      </c>
      <c r="D3001" s="57" t="s">
        <v>133</v>
      </c>
      <c r="E3001" s="44">
        <v>600</v>
      </c>
      <c r="F3001" s="58">
        <v>35216</v>
      </c>
      <c r="G3001" s="45">
        <v>519.79999999999995</v>
      </c>
      <c r="H3001" s="45">
        <v>-286.93</v>
      </c>
      <c r="I3001" s="59">
        <f t="shared" si="322"/>
        <v>232.86999999999995</v>
      </c>
      <c r="J3001" s="44">
        <f t="shared" si="323"/>
        <v>1996</v>
      </c>
      <c r="K3001" s="44">
        <f t="shared" si="324"/>
        <v>27</v>
      </c>
      <c r="L3001" s="59">
        <f>VLOOKUP(J3001,'SF CCI, BCI'!A:F,5)</f>
        <v>6629.61</v>
      </c>
      <c r="M3001" s="59">
        <f t="shared" si="328"/>
        <v>2.317973455452131</v>
      </c>
      <c r="N3001" s="47">
        <f t="shared" si="325"/>
        <v>1204.8826021440175</v>
      </c>
      <c r="O3001" s="44">
        <f t="shared" si="326"/>
        <v>23</v>
      </c>
      <c r="P3001" s="47">
        <f t="shared" si="327"/>
        <v>539.78647857113765</v>
      </c>
    </row>
    <row r="3002" spans="1:16" x14ac:dyDescent="0.25">
      <c r="A3002" s="56">
        <v>7997</v>
      </c>
      <c r="B3002" s="43" t="s">
        <v>1417</v>
      </c>
      <c r="C3002" s="43" t="s">
        <v>1418</v>
      </c>
      <c r="D3002" s="57" t="s">
        <v>133</v>
      </c>
      <c r="E3002" s="44">
        <v>600</v>
      </c>
      <c r="F3002" s="58">
        <v>35216</v>
      </c>
      <c r="G3002" s="45">
        <v>133.52000000000001</v>
      </c>
      <c r="H3002" s="45">
        <v>-73.52000000000001</v>
      </c>
      <c r="I3002" s="59">
        <f t="shared" si="322"/>
        <v>60</v>
      </c>
      <c r="J3002" s="44">
        <f t="shared" si="323"/>
        <v>1996</v>
      </c>
      <c r="K3002" s="44">
        <f t="shared" si="324"/>
        <v>27</v>
      </c>
      <c r="L3002" s="59">
        <f>VLOOKUP(J3002,'SF CCI, BCI'!A:F,5)</f>
        <v>6629.61</v>
      </c>
      <c r="M3002" s="59">
        <f t="shared" si="328"/>
        <v>2.317973455452131</v>
      </c>
      <c r="N3002" s="47">
        <f t="shared" si="325"/>
        <v>309.49581577196852</v>
      </c>
      <c r="O3002" s="44">
        <f t="shared" si="326"/>
        <v>23</v>
      </c>
      <c r="P3002" s="47">
        <f t="shared" si="327"/>
        <v>139.07840732712785</v>
      </c>
    </row>
    <row r="3003" spans="1:16" x14ac:dyDescent="0.25">
      <c r="A3003" s="56">
        <v>7998</v>
      </c>
      <c r="B3003" s="43" t="s">
        <v>1417</v>
      </c>
      <c r="C3003" s="43" t="s">
        <v>1418</v>
      </c>
      <c r="D3003" s="57" t="s">
        <v>133</v>
      </c>
      <c r="E3003" s="44">
        <v>600</v>
      </c>
      <c r="F3003" s="58">
        <v>35216</v>
      </c>
      <c r="G3003" s="45">
        <v>15.75</v>
      </c>
      <c r="H3003" s="45">
        <v>-8.91</v>
      </c>
      <c r="I3003" s="59">
        <f t="shared" si="322"/>
        <v>6.84</v>
      </c>
      <c r="J3003" s="44">
        <f t="shared" si="323"/>
        <v>1996</v>
      </c>
      <c r="K3003" s="44">
        <f t="shared" si="324"/>
        <v>27</v>
      </c>
      <c r="L3003" s="59">
        <f>VLOOKUP(J3003,'SF CCI, BCI'!A:F,5)</f>
        <v>6629.61</v>
      </c>
      <c r="M3003" s="59">
        <f t="shared" si="328"/>
        <v>2.317973455452131</v>
      </c>
      <c r="N3003" s="47">
        <f t="shared" si="325"/>
        <v>36.508081923371066</v>
      </c>
      <c r="O3003" s="44">
        <f t="shared" si="326"/>
        <v>23</v>
      </c>
      <c r="P3003" s="47">
        <f t="shared" si="327"/>
        <v>15.854938435292576</v>
      </c>
    </row>
    <row r="3004" spans="1:16" x14ac:dyDescent="0.25">
      <c r="A3004" s="56">
        <v>7999</v>
      </c>
      <c r="B3004" s="43" t="s">
        <v>1417</v>
      </c>
      <c r="C3004" s="43" t="s">
        <v>1418</v>
      </c>
      <c r="D3004" s="57" t="s">
        <v>133</v>
      </c>
      <c r="E3004" s="44">
        <v>600</v>
      </c>
      <c r="F3004" s="58">
        <v>35216</v>
      </c>
      <c r="G3004" s="45">
        <v>-149.27000000000001</v>
      </c>
      <c r="H3004" s="45">
        <v>82.4</v>
      </c>
      <c r="I3004" s="59">
        <f t="shared" si="322"/>
        <v>-66.87</v>
      </c>
      <c r="J3004" s="44">
        <f t="shared" si="323"/>
        <v>1996</v>
      </c>
      <c r="K3004" s="44">
        <f t="shared" si="324"/>
        <v>27</v>
      </c>
      <c r="L3004" s="59">
        <f>VLOOKUP(J3004,'SF CCI, BCI'!A:F,5)</f>
        <v>6629.61</v>
      </c>
      <c r="M3004" s="59">
        <f t="shared" si="328"/>
        <v>2.317973455452131</v>
      </c>
      <c r="N3004" s="47">
        <f t="shared" si="325"/>
        <v>-346.00389769533962</v>
      </c>
      <c r="O3004" s="44">
        <f t="shared" si="326"/>
        <v>23</v>
      </c>
      <c r="P3004" s="47">
        <f t="shared" si="327"/>
        <v>-155.002884966084</v>
      </c>
    </row>
    <row r="3005" spans="1:16" x14ac:dyDescent="0.25">
      <c r="A3005" s="56">
        <v>8000</v>
      </c>
      <c r="B3005" s="43" t="s">
        <v>1417</v>
      </c>
      <c r="C3005" s="43" t="s">
        <v>1418</v>
      </c>
      <c r="D3005" s="57" t="s">
        <v>133</v>
      </c>
      <c r="E3005" s="44">
        <v>600</v>
      </c>
      <c r="F3005" s="58">
        <v>35216</v>
      </c>
      <c r="G3005" s="45">
        <v>1048.49</v>
      </c>
      <c r="H3005" s="45">
        <v>-578.57999999999993</v>
      </c>
      <c r="I3005" s="59">
        <f t="shared" si="322"/>
        <v>469.91000000000008</v>
      </c>
      <c r="J3005" s="44">
        <f t="shared" si="323"/>
        <v>1996</v>
      </c>
      <c r="K3005" s="44">
        <f t="shared" si="324"/>
        <v>27</v>
      </c>
      <c r="L3005" s="59">
        <f>VLOOKUP(J3005,'SF CCI, BCI'!A:F,5)</f>
        <v>6629.61</v>
      </c>
      <c r="M3005" s="59">
        <f t="shared" si="328"/>
        <v>2.317973455452131</v>
      </c>
      <c r="N3005" s="47">
        <f t="shared" si="325"/>
        <v>2430.3719883070048</v>
      </c>
      <c r="O3005" s="44">
        <f t="shared" si="326"/>
        <v>23</v>
      </c>
      <c r="P3005" s="47">
        <f t="shared" si="327"/>
        <v>1089.238906451511</v>
      </c>
    </row>
    <row r="3006" spans="1:16" x14ac:dyDescent="0.25">
      <c r="A3006" s="56">
        <v>8001</v>
      </c>
      <c r="B3006" s="43" t="s">
        <v>1417</v>
      </c>
      <c r="C3006" s="43" t="s">
        <v>1418</v>
      </c>
      <c r="D3006" s="57" t="s">
        <v>133</v>
      </c>
      <c r="E3006" s="44">
        <v>600</v>
      </c>
      <c r="F3006" s="58">
        <v>35216</v>
      </c>
      <c r="G3006" s="45">
        <v>541.51</v>
      </c>
      <c r="H3006" s="45">
        <v>-298.67</v>
      </c>
      <c r="I3006" s="59">
        <f t="shared" si="322"/>
        <v>242.83999999999997</v>
      </c>
      <c r="J3006" s="44">
        <f t="shared" si="323"/>
        <v>1996</v>
      </c>
      <c r="K3006" s="44">
        <f t="shared" si="324"/>
        <v>27</v>
      </c>
      <c r="L3006" s="59">
        <f>VLOOKUP(J3006,'SF CCI, BCI'!A:F,5)</f>
        <v>6629.61</v>
      </c>
      <c r="M3006" s="59">
        <f t="shared" si="328"/>
        <v>2.317973455452131</v>
      </c>
      <c r="N3006" s="47">
        <f t="shared" si="325"/>
        <v>1255.2058058618834</v>
      </c>
      <c r="O3006" s="44">
        <f t="shared" si="326"/>
        <v>23</v>
      </c>
      <c r="P3006" s="47">
        <f t="shared" si="327"/>
        <v>562.89667392199544</v>
      </c>
    </row>
    <row r="3007" spans="1:16" x14ac:dyDescent="0.25">
      <c r="A3007" s="56">
        <v>8002</v>
      </c>
      <c r="B3007" s="43" t="s">
        <v>1417</v>
      </c>
      <c r="C3007" s="43" t="s">
        <v>1418</v>
      </c>
      <c r="D3007" s="57" t="s">
        <v>133</v>
      </c>
      <c r="E3007" s="44">
        <v>600</v>
      </c>
      <c r="F3007" s="58">
        <v>35216</v>
      </c>
      <c r="G3007" s="45">
        <v>171.66</v>
      </c>
      <c r="H3007" s="45">
        <v>-94.84</v>
      </c>
      <c r="I3007" s="59">
        <f t="shared" si="322"/>
        <v>76.819999999999993</v>
      </c>
      <c r="J3007" s="44">
        <f t="shared" si="323"/>
        <v>1996</v>
      </c>
      <c r="K3007" s="44">
        <f t="shared" si="324"/>
        <v>27</v>
      </c>
      <c r="L3007" s="59">
        <f>VLOOKUP(J3007,'SF CCI, BCI'!A:F,5)</f>
        <v>6629.61</v>
      </c>
      <c r="M3007" s="59">
        <f t="shared" si="328"/>
        <v>2.317973455452131</v>
      </c>
      <c r="N3007" s="47">
        <f t="shared" si="325"/>
        <v>397.90332336291277</v>
      </c>
      <c r="O3007" s="44">
        <f t="shared" si="326"/>
        <v>23</v>
      </c>
      <c r="P3007" s="47">
        <f t="shared" si="327"/>
        <v>178.0667208478327</v>
      </c>
    </row>
    <row r="3008" spans="1:16" x14ac:dyDescent="0.25">
      <c r="A3008" s="56">
        <v>8003</v>
      </c>
      <c r="B3008" s="43" t="s">
        <v>1417</v>
      </c>
      <c r="C3008" s="43" t="s">
        <v>1418</v>
      </c>
      <c r="D3008" s="57" t="s">
        <v>133</v>
      </c>
      <c r="E3008" s="44">
        <v>600</v>
      </c>
      <c r="F3008" s="58">
        <v>35216</v>
      </c>
      <c r="G3008" s="45">
        <v>20.25</v>
      </c>
      <c r="H3008" s="45">
        <v>-10.95</v>
      </c>
      <c r="I3008" s="59">
        <f t="shared" si="322"/>
        <v>9.3000000000000007</v>
      </c>
      <c r="J3008" s="44">
        <f t="shared" si="323"/>
        <v>1996</v>
      </c>
      <c r="K3008" s="44">
        <f t="shared" si="324"/>
        <v>27</v>
      </c>
      <c r="L3008" s="59">
        <f>VLOOKUP(J3008,'SF CCI, BCI'!A:F,5)</f>
        <v>6629.61</v>
      </c>
      <c r="M3008" s="59">
        <f t="shared" si="328"/>
        <v>2.317973455452131</v>
      </c>
      <c r="N3008" s="47">
        <f t="shared" si="325"/>
        <v>46.938962472905651</v>
      </c>
      <c r="O3008" s="44">
        <f t="shared" si="326"/>
        <v>23</v>
      </c>
      <c r="P3008" s="47">
        <f t="shared" si="327"/>
        <v>21.557153135704819</v>
      </c>
    </row>
    <row r="3009" spans="1:16" x14ac:dyDescent="0.25">
      <c r="A3009" s="56">
        <v>8004</v>
      </c>
      <c r="B3009" s="43" t="s">
        <v>1417</v>
      </c>
      <c r="C3009" s="43" t="s">
        <v>1418</v>
      </c>
      <c r="D3009" s="57" t="s">
        <v>133</v>
      </c>
      <c r="E3009" s="44">
        <v>600</v>
      </c>
      <c r="F3009" s="58">
        <v>35216</v>
      </c>
      <c r="G3009" s="45">
        <v>-191.91</v>
      </c>
      <c r="H3009" s="45">
        <v>105.89</v>
      </c>
      <c r="I3009" s="59">
        <f t="shared" si="322"/>
        <v>-86.02</v>
      </c>
      <c r="J3009" s="44">
        <f t="shared" si="323"/>
        <v>1996</v>
      </c>
      <c r="K3009" s="44">
        <f t="shared" si="324"/>
        <v>27</v>
      </c>
      <c r="L3009" s="59">
        <f>VLOOKUP(J3009,'SF CCI, BCI'!A:F,5)</f>
        <v>6629.61</v>
      </c>
      <c r="M3009" s="59">
        <f t="shared" si="328"/>
        <v>2.317973455452131</v>
      </c>
      <c r="N3009" s="47">
        <f t="shared" si="325"/>
        <v>-444.84228583581847</v>
      </c>
      <c r="O3009" s="44">
        <f t="shared" si="326"/>
        <v>23</v>
      </c>
      <c r="P3009" s="47">
        <f t="shared" si="327"/>
        <v>-199.39207663799229</v>
      </c>
    </row>
    <row r="3010" spans="1:16" x14ac:dyDescent="0.25">
      <c r="A3010" s="56">
        <v>8005</v>
      </c>
      <c r="B3010" s="43" t="s">
        <v>1417</v>
      </c>
      <c r="C3010" s="43" t="s">
        <v>1418</v>
      </c>
      <c r="D3010" s="57" t="s">
        <v>133</v>
      </c>
      <c r="E3010" s="44">
        <v>600</v>
      </c>
      <c r="F3010" s="58">
        <v>35216</v>
      </c>
      <c r="G3010" s="45">
        <v>178.53</v>
      </c>
      <c r="H3010" s="45">
        <v>-98.56</v>
      </c>
      <c r="I3010" s="59">
        <f t="shared" si="322"/>
        <v>79.97</v>
      </c>
      <c r="J3010" s="44">
        <f t="shared" si="323"/>
        <v>1996</v>
      </c>
      <c r="K3010" s="44">
        <f t="shared" si="324"/>
        <v>27</v>
      </c>
      <c r="L3010" s="59">
        <f>VLOOKUP(J3010,'SF CCI, BCI'!A:F,5)</f>
        <v>6629.61</v>
      </c>
      <c r="M3010" s="59">
        <f t="shared" si="328"/>
        <v>2.317973455452131</v>
      </c>
      <c r="N3010" s="47">
        <f t="shared" si="325"/>
        <v>413.82780100186892</v>
      </c>
      <c r="O3010" s="44">
        <f t="shared" si="326"/>
        <v>23</v>
      </c>
      <c r="P3010" s="47">
        <f t="shared" si="327"/>
        <v>185.36833723250692</v>
      </c>
    </row>
    <row r="3011" spans="1:16" x14ac:dyDescent="0.25">
      <c r="A3011" s="56">
        <v>8006</v>
      </c>
      <c r="B3011" s="43" t="s">
        <v>1417</v>
      </c>
      <c r="C3011" s="43" t="s">
        <v>1418</v>
      </c>
      <c r="D3011" s="57" t="s">
        <v>133</v>
      </c>
      <c r="E3011" s="44">
        <v>600</v>
      </c>
      <c r="F3011" s="58">
        <v>35216</v>
      </c>
      <c r="G3011" s="45">
        <v>86.47</v>
      </c>
      <c r="H3011" s="45">
        <v>-47.55</v>
      </c>
      <c r="I3011" s="59">
        <f t="shared" si="322"/>
        <v>38.92</v>
      </c>
      <c r="J3011" s="44">
        <f t="shared" si="323"/>
        <v>1996</v>
      </c>
      <c r="K3011" s="44">
        <f t="shared" si="324"/>
        <v>27</v>
      </c>
      <c r="L3011" s="59">
        <f>VLOOKUP(J3011,'SF CCI, BCI'!A:F,5)</f>
        <v>6629.61</v>
      </c>
      <c r="M3011" s="59">
        <f t="shared" si="328"/>
        <v>2.317973455452131</v>
      </c>
      <c r="N3011" s="47">
        <f t="shared" si="325"/>
        <v>200.43516469294576</v>
      </c>
      <c r="O3011" s="44">
        <f t="shared" si="326"/>
        <v>23</v>
      </c>
      <c r="P3011" s="47">
        <f t="shared" si="327"/>
        <v>90.21552688619694</v>
      </c>
    </row>
    <row r="3012" spans="1:16" x14ac:dyDescent="0.25">
      <c r="A3012" s="56">
        <v>8007</v>
      </c>
      <c r="B3012" s="43" t="s">
        <v>1417</v>
      </c>
      <c r="C3012" s="43" t="s">
        <v>1418</v>
      </c>
      <c r="D3012" s="57" t="s">
        <v>133</v>
      </c>
      <c r="E3012" s="44">
        <v>600</v>
      </c>
      <c r="F3012" s="58">
        <v>35216</v>
      </c>
      <c r="G3012" s="45">
        <v>44.12</v>
      </c>
      <c r="H3012" s="45">
        <v>-24.18</v>
      </c>
      <c r="I3012" s="59">
        <f t="shared" si="322"/>
        <v>19.939999999999998</v>
      </c>
      <c r="J3012" s="44">
        <f t="shared" si="323"/>
        <v>1996</v>
      </c>
      <c r="K3012" s="44">
        <f t="shared" si="324"/>
        <v>27</v>
      </c>
      <c r="L3012" s="59">
        <f>VLOOKUP(J3012,'SF CCI, BCI'!A:F,5)</f>
        <v>6629.61</v>
      </c>
      <c r="M3012" s="59">
        <f t="shared" si="328"/>
        <v>2.317973455452131</v>
      </c>
      <c r="N3012" s="47">
        <f t="shared" si="325"/>
        <v>102.26898885454801</v>
      </c>
      <c r="O3012" s="44">
        <f t="shared" si="326"/>
        <v>23</v>
      </c>
      <c r="P3012" s="47">
        <f t="shared" si="327"/>
        <v>46.220390701715488</v>
      </c>
    </row>
    <row r="3013" spans="1:16" x14ac:dyDescent="0.25">
      <c r="A3013" s="56">
        <v>8008</v>
      </c>
      <c r="B3013" s="43" t="s">
        <v>1417</v>
      </c>
      <c r="C3013" s="43" t="s">
        <v>1418</v>
      </c>
      <c r="D3013" s="57" t="s">
        <v>133</v>
      </c>
      <c r="E3013" s="44">
        <v>600</v>
      </c>
      <c r="F3013" s="58">
        <v>35216</v>
      </c>
      <c r="G3013" s="45">
        <v>4.5</v>
      </c>
      <c r="H3013" s="45">
        <v>-2.5999999999999996</v>
      </c>
      <c r="I3013" s="59">
        <f t="shared" si="322"/>
        <v>1.9000000000000004</v>
      </c>
      <c r="J3013" s="44">
        <f t="shared" si="323"/>
        <v>1996</v>
      </c>
      <c r="K3013" s="44">
        <f t="shared" si="324"/>
        <v>27</v>
      </c>
      <c r="L3013" s="59">
        <f>VLOOKUP(J3013,'SF CCI, BCI'!A:F,5)</f>
        <v>6629.61</v>
      </c>
      <c r="M3013" s="59">
        <f t="shared" si="328"/>
        <v>2.317973455452131</v>
      </c>
      <c r="N3013" s="47">
        <f t="shared" si="325"/>
        <v>10.430880549534589</v>
      </c>
      <c r="O3013" s="44">
        <f t="shared" si="326"/>
        <v>23</v>
      </c>
      <c r="P3013" s="47">
        <f t="shared" si="327"/>
        <v>4.4041495653590497</v>
      </c>
    </row>
    <row r="3014" spans="1:16" x14ac:dyDescent="0.25">
      <c r="A3014" s="56">
        <v>8009</v>
      </c>
      <c r="B3014" s="43" t="s">
        <v>1417</v>
      </c>
      <c r="C3014" s="43" t="s">
        <v>1418</v>
      </c>
      <c r="D3014" s="57" t="s">
        <v>133</v>
      </c>
      <c r="E3014" s="44">
        <v>600</v>
      </c>
      <c r="F3014" s="58">
        <v>35216</v>
      </c>
      <c r="G3014" s="45">
        <v>-48.62</v>
      </c>
      <c r="H3014" s="45">
        <v>26.75</v>
      </c>
      <c r="I3014" s="59">
        <f t="shared" si="322"/>
        <v>-21.869999999999997</v>
      </c>
      <c r="J3014" s="44">
        <f t="shared" si="323"/>
        <v>1996</v>
      </c>
      <c r="K3014" s="44">
        <f t="shared" si="324"/>
        <v>27</v>
      </c>
      <c r="L3014" s="59">
        <f>VLOOKUP(J3014,'SF CCI, BCI'!A:F,5)</f>
        <v>6629.61</v>
      </c>
      <c r="M3014" s="59">
        <f t="shared" si="328"/>
        <v>2.317973455452131</v>
      </c>
      <c r="N3014" s="47">
        <f t="shared" si="325"/>
        <v>-112.69986940408261</v>
      </c>
      <c r="O3014" s="44">
        <f t="shared" si="326"/>
        <v>23</v>
      </c>
      <c r="P3014" s="47">
        <f t="shared" si="327"/>
        <v>-50.694079470738096</v>
      </c>
    </row>
    <row r="3015" spans="1:16" x14ac:dyDescent="0.25">
      <c r="A3015" s="56">
        <v>8010</v>
      </c>
      <c r="B3015" s="43" t="s">
        <v>1417</v>
      </c>
      <c r="C3015" s="43" t="s">
        <v>1418</v>
      </c>
      <c r="D3015" s="57" t="s">
        <v>133</v>
      </c>
      <c r="E3015" s="44">
        <v>600</v>
      </c>
      <c r="F3015" s="58">
        <v>35216</v>
      </c>
      <c r="G3015" s="45">
        <v>535.58000000000004</v>
      </c>
      <c r="H3015" s="45">
        <v>-295.36</v>
      </c>
      <c r="I3015" s="59">
        <f t="shared" si="322"/>
        <v>240.22000000000003</v>
      </c>
      <c r="J3015" s="44">
        <f t="shared" si="323"/>
        <v>1996</v>
      </c>
      <c r="K3015" s="44">
        <f t="shared" si="324"/>
        <v>27</v>
      </c>
      <c r="L3015" s="59">
        <f>VLOOKUP(J3015,'SF CCI, BCI'!A:F,5)</f>
        <v>6629.61</v>
      </c>
      <c r="M3015" s="59">
        <f t="shared" si="328"/>
        <v>2.317973455452131</v>
      </c>
      <c r="N3015" s="47">
        <f t="shared" si="325"/>
        <v>1241.4602232710524</v>
      </c>
      <c r="O3015" s="44">
        <f t="shared" si="326"/>
        <v>23</v>
      </c>
      <c r="P3015" s="47">
        <f t="shared" si="327"/>
        <v>556.82358346871092</v>
      </c>
    </row>
    <row r="3016" spans="1:16" x14ac:dyDescent="0.25">
      <c r="A3016" s="56">
        <v>8011</v>
      </c>
      <c r="B3016" s="43" t="s">
        <v>1417</v>
      </c>
      <c r="C3016" s="43" t="s">
        <v>1418</v>
      </c>
      <c r="D3016" s="57" t="s">
        <v>133</v>
      </c>
      <c r="E3016" s="44">
        <v>600</v>
      </c>
      <c r="F3016" s="58">
        <v>35216</v>
      </c>
      <c r="G3016" s="45">
        <v>259.42</v>
      </c>
      <c r="H3016" s="45">
        <v>-142.99</v>
      </c>
      <c r="I3016" s="59">
        <f t="shared" si="322"/>
        <v>116.43</v>
      </c>
      <c r="J3016" s="44">
        <f t="shared" si="323"/>
        <v>1996</v>
      </c>
      <c r="K3016" s="44">
        <f t="shared" si="324"/>
        <v>27</v>
      </c>
      <c r="L3016" s="59">
        <f>VLOOKUP(J3016,'SF CCI, BCI'!A:F,5)</f>
        <v>6629.61</v>
      </c>
      <c r="M3016" s="59">
        <f t="shared" si="328"/>
        <v>2.317973455452131</v>
      </c>
      <c r="N3016" s="47">
        <f t="shared" si="325"/>
        <v>601.3286738133919</v>
      </c>
      <c r="O3016" s="44">
        <f t="shared" si="326"/>
        <v>23</v>
      </c>
      <c r="P3016" s="47">
        <f t="shared" si="327"/>
        <v>269.8816494182916</v>
      </c>
    </row>
    <row r="3017" spans="1:16" x14ac:dyDescent="0.25">
      <c r="A3017" s="56">
        <v>8012</v>
      </c>
      <c r="B3017" s="43" t="s">
        <v>1417</v>
      </c>
      <c r="C3017" s="43" t="s">
        <v>1418</v>
      </c>
      <c r="D3017" s="57" t="s">
        <v>133</v>
      </c>
      <c r="E3017" s="44">
        <v>600</v>
      </c>
      <c r="F3017" s="58">
        <v>35216</v>
      </c>
      <c r="G3017" s="45">
        <v>88.23</v>
      </c>
      <c r="H3017" s="45">
        <v>-48.85</v>
      </c>
      <c r="I3017" s="59">
        <f t="shared" si="322"/>
        <v>39.380000000000003</v>
      </c>
      <c r="J3017" s="44">
        <f t="shared" si="323"/>
        <v>1996</v>
      </c>
      <c r="K3017" s="44">
        <f t="shared" si="324"/>
        <v>27</v>
      </c>
      <c r="L3017" s="59">
        <f>VLOOKUP(J3017,'SF CCI, BCI'!A:F,5)</f>
        <v>6629.61</v>
      </c>
      <c r="M3017" s="59">
        <f t="shared" si="328"/>
        <v>2.317973455452131</v>
      </c>
      <c r="N3017" s="47">
        <f t="shared" si="325"/>
        <v>204.51479797454152</v>
      </c>
      <c r="O3017" s="44">
        <f t="shared" si="326"/>
        <v>23</v>
      </c>
      <c r="P3017" s="47">
        <f t="shared" si="327"/>
        <v>91.28179467570493</v>
      </c>
    </row>
    <row r="3018" spans="1:16" x14ac:dyDescent="0.25">
      <c r="A3018" s="56">
        <v>8013</v>
      </c>
      <c r="B3018" s="43" t="s">
        <v>1417</v>
      </c>
      <c r="C3018" s="43" t="s">
        <v>1418</v>
      </c>
      <c r="D3018" s="57" t="s">
        <v>133</v>
      </c>
      <c r="E3018" s="44">
        <v>600</v>
      </c>
      <c r="F3018" s="58">
        <v>35216</v>
      </c>
      <c r="G3018" s="45">
        <v>9</v>
      </c>
      <c r="H3018" s="45">
        <v>-4.9399999999999995</v>
      </c>
      <c r="I3018" s="59">
        <f t="shared" si="322"/>
        <v>4.0600000000000005</v>
      </c>
      <c r="J3018" s="44">
        <f t="shared" si="323"/>
        <v>1996</v>
      </c>
      <c r="K3018" s="44">
        <f t="shared" si="324"/>
        <v>27</v>
      </c>
      <c r="L3018" s="59">
        <f>VLOOKUP(J3018,'SF CCI, BCI'!A:F,5)</f>
        <v>6629.61</v>
      </c>
      <c r="M3018" s="59">
        <f t="shared" si="328"/>
        <v>2.317973455452131</v>
      </c>
      <c r="N3018" s="47">
        <f t="shared" si="325"/>
        <v>20.861761099069177</v>
      </c>
      <c r="O3018" s="44">
        <f t="shared" si="326"/>
        <v>23</v>
      </c>
      <c r="P3018" s="47">
        <f t="shared" si="327"/>
        <v>9.4109722291356537</v>
      </c>
    </row>
    <row r="3019" spans="1:16" x14ac:dyDescent="0.25">
      <c r="A3019" s="56">
        <v>8014</v>
      </c>
      <c r="B3019" s="43" t="s">
        <v>1417</v>
      </c>
      <c r="C3019" s="43" t="s">
        <v>1418</v>
      </c>
      <c r="D3019" s="57" t="s">
        <v>133</v>
      </c>
      <c r="E3019" s="44">
        <v>600</v>
      </c>
      <c r="F3019" s="58">
        <v>35216</v>
      </c>
      <c r="G3019" s="45">
        <v>-97.23</v>
      </c>
      <c r="H3019" s="45">
        <v>53.57</v>
      </c>
      <c r="I3019" s="59">
        <f t="shared" ref="I3019:I3082" si="329">G3019+H3019</f>
        <v>-43.660000000000004</v>
      </c>
      <c r="J3019" s="44">
        <f t="shared" ref="J3019:J3082" si="330">YEAR(F3019)</f>
        <v>1996</v>
      </c>
      <c r="K3019" s="44">
        <f t="shared" ref="K3019:K3082" si="331">ROUND(($A$9-F3019)/365,0)</f>
        <v>27</v>
      </c>
      <c r="L3019" s="59">
        <f>VLOOKUP(J3019,'SF CCI, BCI'!A:F,5)</f>
        <v>6629.61</v>
      </c>
      <c r="M3019" s="59">
        <f t="shared" si="328"/>
        <v>2.317973455452131</v>
      </c>
      <c r="N3019" s="47">
        <f t="shared" si="325"/>
        <v>-225.37655907361071</v>
      </c>
      <c r="O3019" s="44">
        <f t="shared" si="326"/>
        <v>23</v>
      </c>
      <c r="P3019" s="47">
        <f t="shared" si="327"/>
        <v>-101.20272106504005</v>
      </c>
    </row>
    <row r="3020" spans="1:16" x14ac:dyDescent="0.25">
      <c r="A3020" s="56">
        <v>8015</v>
      </c>
      <c r="B3020" s="43" t="s">
        <v>1417</v>
      </c>
      <c r="C3020" s="43" t="s">
        <v>1418</v>
      </c>
      <c r="D3020" s="57" t="s">
        <v>133</v>
      </c>
      <c r="E3020" s="44">
        <v>600</v>
      </c>
      <c r="F3020" s="58">
        <v>35216</v>
      </c>
      <c r="G3020" s="45">
        <v>535.58000000000004</v>
      </c>
      <c r="H3020" s="45">
        <v>-295.36</v>
      </c>
      <c r="I3020" s="59">
        <f t="shared" si="329"/>
        <v>240.22000000000003</v>
      </c>
      <c r="J3020" s="44">
        <f t="shared" si="330"/>
        <v>1996</v>
      </c>
      <c r="K3020" s="44">
        <f t="shared" si="331"/>
        <v>27</v>
      </c>
      <c r="L3020" s="59">
        <f>VLOOKUP(J3020,'SF CCI, BCI'!A:F,5)</f>
        <v>6629.61</v>
      </c>
      <c r="M3020" s="59">
        <f t="shared" si="328"/>
        <v>2.317973455452131</v>
      </c>
      <c r="N3020" s="47">
        <f t="shared" ref="N3020:N3083" si="332">G3020*M3020</f>
        <v>1241.4602232710524</v>
      </c>
      <c r="O3020" s="44">
        <f t="shared" ref="O3020:O3083" si="333">IF(E3020="(blank)","",IF(K3020&gt;(E3020/12),0,(E3020/12)-K3020))</f>
        <v>23</v>
      </c>
      <c r="P3020" s="47">
        <f t="shared" ref="P3020:P3083" si="334">M3020*I3020</f>
        <v>556.82358346871092</v>
      </c>
    </row>
    <row r="3021" spans="1:16" x14ac:dyDescent="0.25">
      <c r="A3021" s="56">
        <v>8016</v>
      </c>
      <c r="B3021" s="43" t="s">
        <v>1417</v>
      </c>
      <c r="C3021" s="43" t="s">
        <v>1418</v>
      </c>
      <c r="D3021" s="57" t="s">
        <v>133</v>
      </c>
      <c r="E3021" s="44">
        <v>600</v>
      </c>
      <c r="F3021" s="58">
        <v>35216</v>
      </c>
      <c r="G3021" s="45">
        <v>259.42</v>
      </c>
      <c r="H3021" s="45">
        <v>-142.99</v>
      </c>
      <c r="I3021" s="59">
        <f t="shared" si="329"/>
        <v>116.43</v>
      </c>
      <c r="J3021" s="44">
        <f t="shared" si="330"/>
        <v>1996</v>
      </c>
      <c r="K3021" s="44">
        <f t="shared" si="331"/>
        <v>27</v>
      </c>
      <c r="L3021" s="59">
        <f>VLOOKUP(J3021,'SF CCI, BCI'!A:F,5)</f>
        <v>6629.61</v>
      </c>
      <c r="M3021" s="59">
        <f t="shared" si="328"/>
        <v>2.317973455452131</v>
      </c>
      <c r="N3021" s="47">
        <f t="shared" si="332"/>
        <v>601.3286738133919</v>
      </c>
      <c r="O3021" s="44">
        <f t="shared" si="333"/>
        <v>23</v>
      </c>
      <c r="P3021" s="47">
        <f t="shared" si="334"/>
        <v>269.8816494182916</v>
      </c>
    </row>
    <row r="3022" spans="1:16" x14ac:dyDescent="0.25">
      <c r="A3022" s="56">
        <v>8017</v>
      </c>
      <c r="B3022" s="43" t="s">
        <v>1417</v>
      </c>
      <c r="C3022" s="43" t="s">
        <v>1418</v>
      </c>
      <c r="D3022" s="57" t="s">
        <v>133</v>
      </c>
      <c r="E3022" s="44">
        <v>600</v>
      </c>
      <c r="F3022" s="58">
        <v>35216</v>
      </c>
      <c r="G3022" s="45">
        <v>88.23</v>
      </c>
      <c r="H3022" s="45">
        <v>-48.85</v>
      </c>
      <c r="I3022" s="59">
        <f t="shared" si="329"/>
        <v>39.380000000000003</v>
      </c>
      <c r="J3022" s="44">
        <f t="shared" si="330"/>
        <v>1996</v>
      </c>
      <c r="K3022" s="44">
        <f t="shared" si="331"/>
        <v>27</v>
      </c>
      <c r="L3022" s="59">
        <f>VLOOKUP(J3022,'SF CCI, BCI'!A:F,5)</f>
        <v>6629.61</v>
      </c>
      <c r="M3022" s="59">
        <f t="shared" si="328"/>
        <v>2.317973455452131</v>
      </c>
      <c r="N3022" s="47">
        <f t="shared" si="332"/>
        <v>204.51479797454152</v>
      </c>
      <c r="O3022" s="44">
        <f t="shared" si="333"/>
        <v>23</v>
      </c>
      <c r="P3022" s="47">
        <f t="shared" si="334"/>
        <v>91.28179467570493</v>
      </c>
    </row>
    <row r="3023" spans="1:16" x14ac:dyDescent="0.25">
      <c r="A3023" s="56">
        <v>8018</v>
      </c>
      <c r="B3023" s="43" t="s">
        <v>1417</v>
      </c>
      <c r="C3023" s="43" t="s">
        <v>1418</v>
      </c>
      <c r="D3023" s="57" t="s">
        <v>133</v>
      </c>
      <c r="E3023" s="44">
        <v>600</v>
      </c>
      <c r="F3023" s="58">
        <v>35216</v>
      </c>
      <c r="G3023" s="45">
        <v>9</v>
      </c>
      <c r="H3023" s="45">
        <v>-4.9399999999999995</v>
      </c>
      <c r="I3023" s="59">
        <f t="shared" si="329"/>
        <v>4.0600000000000005</v>
      </c>
      <c r="J3023" s="44">
        <f t="shared" si="330"/>
        <v>1996</v>
      </c>
      <c r="K3023" s="44">
        <f t="shared" si="331"/>
        <v>27</v>
      </c>
      <c r="L3023" s="59">
        <f>VLOOKUP(J3023,'SF CCI, BCI'!A:F,5)</f>
        <v>6629.61</v>
      </c>
      <c r="M3023" s="59">
        <f t="shared" si="328"/>
        <v>2.317973455452131</v>
      </c>
      <c r="N3023" s="47">
        <f t="shared" si="332"/>
        <v>20.861761099069177</v>
      </c>
      <c r="O3023" s="44">
        <f t="shared" si="333"/>
        <v>23</v>
      </c>
      <c r="P3023" s="47">
        <f t="shared" si="334"/>
        <v>9.4109722291356537</v>
      </c>
    </row>
    <row r="3024" spans="1:16" x14ac:dyDescent="0.25">
      <c r="A3024" s="56">
        <v>8019</v>
      </c>
      <c r="B3024" s="43" t="s">
        <v>1417</v>
      </c>
      <c r="C3024" s="43" t="s">
        <v>1418</v>
      </c>
      <c r="D3024" s="57" t="s">
        <v>133</v>
      </c>
      <c r="E3024" s="44">
        <v>600</v>
      </c>
      <c r="F3024" s="58">
        <v>35216</v>
      </c>
      <c r="G3024" s="45">
        <v>-97.23</v>
      </c>
      <c r="H3024" s="45">
        <v>53.57</v>
      </c>
      <c r="I3024" s="59">
        <f t="shared" si="329"/>
        <v>-43.660000000000004</v>
      </c>
      <c r="J3024" s="44">
        <f t="shared" si="330"/>
        <v>1996</v>
      </c>
      <c r="K3024" s="44">
        <f t="shared" si="331"/>
        <v>27</v>
      </c>
      <c r="L3024" s="59">
        <f>VLOOKUP(J3024,'SF CCI, BCI'!A:F,5)</f>
        <v>6629.61</v>
      </c>
      <c r="M3024" s="59">
        <f t="shared" si="328"/>
        <v>2.317973455452131</v>
      </c>
      <c r="N3024" s="47">
        <f t="shared" si="332"/>
        <v>-225.37655907361071</v>
      </c>
      <c r="O3024" s="44">
        <f t="shared" si="333"/>
        <v>23</v>
      </c>
      <c r="P3024" s="47">
        <f t="shared" si="334"/>
        <v>-101.20272106504005</v>
      </c>
    </row>
    <row r="3025" spans="1:16" x14ac:dyDescent="0.25">
      <c r="A3025" s="56">
        <v>8020</v>
      </c>
      <c r="B3025" s="43" t="s">
        <v>1417</v>
      </c>
      <c r="C3025" s="43" t="s">
        <v>1418</v>
      </c>
      <c r="D3025" s="57" t="s">
        <v>133</v>
      </c>
      <c r="E3025" s="44">
        <v>600</v>
      </c>
      <c r="F3025" s="58">
        <v>35216</v>
      </c>
      <c r="G3025" s="45">
        <v>506.31</v>
      </c>
      <c r="H3025" s="45">
        <v>-279.17</v>
      </c>
      <c r="I3025" s="59">
        <f t="shared" si="329"/>
        <v>227.14</v>
      </c>
      <c r="J3025" s="44">
        <f t="shared" si="330"/>
        <v>1996</v>
      </c>
      <c r="K3025" s="44">
        <f t="shared" si="331"/>
        <v>27</v>
      </c>
      <c r="L3025" s="59">
        <f>VLOOKUP(J3025,'SF CCI, BCI'!A:F,5)</f>
        <v>6629.61</v>
      </c>
      <c r="M3025" s="59">
        <f t="shared" si="328"/>
        <v>2.317973455452131</v>
      </c>
      <c r="N3025" s="47">
        <f t="shared" si="332"/>
        <v>1173.6131402299684</v>
      </c>
      <c r="O3025" s="44">
        <f t="shared" si="333"/>
        <v>23</v>
      </c>
      <c r="P3025" s="47">
        <f t="shared" si="334"/>
        <v>526.50449067139698</v>
      </c>
    </row>
    <row r="3026" spans="1:16" x14ac:dyDescent="0.25">
      <c r="A3026" s="56">
        <v>8021</v>
      </c>
      <c r="B3026" s="43" t="s">
        <v>1417</v>
      </c>
      <c r="C3026" s="43" t="s">
        <v>1418</v>
      </c>
      <c r="D3026" s="57" t="s">
        <v>133</v>
      </c>
      <c r="E3026" s="44">
        <v>600</v>
      </c>
      <c r="F3026" s="58">
        <v>35216</v>
      </c>
      <c r="G3026" s="45">
        <v>-506.31</v>
      </c>
      <c r="H3026" s="45">
        <v>279.17</v>
      </c>
      <c r="I3026" s="59">
        <f t="shared" si="329"/>
        <v>-227.14</v>
      </c>
      <c r="J3026" s="44">
        <f t="shared" si="330"/>
        <v>1996</v>
      </c>
      <c r="K3026" s="44">
        <f t="shared" si="331"/>
        <v>27</v>
      </c>
      <c r="L3026" s="59">
        <f>VLOOKUP(J3026,'SF CCI, BCI'!A:F,5)</f>
        <v>6629.61</v>
      </c>
      <c r="M3026" s="59">
        <f t="shared" ref="M3026:M3089" si="335">$M$9/L3026</f>
        <v>2.317973455452131</v>
      </c>
      <c r="N3026" s="47">
        <f t="shared" si="332"/>
        <v>-1173.6131402299684</v>
      </c>
      <c r="O3026" s="44">
        <f t="shared" si="333"/>
        <v>23</v>
      </c>
      <c r="P3026" s="47">
        <f t="shared" si="334"/>
        <v>-526.50449067139698</v>
      </c>
    </row>
    <row r="3027" spans="1:16" x14ac:dyDescent="0.25">
      <c r="A3027" s="56">
        <v>8022</v>
      </c>
      <c r="B3027" s="43" t="s">
        <v>1417</v>
      </c>
      <c r="C3027" s="43" t="s">
        <v>1418</v>
      </c>
      <c r="D3027" s="57" t="s">
        <v>133</v>
      </c>
      <c r="E3027" s="44">
        <v>600</v>
      </c>
      <c r="F3027" s="58">
        <v>35216</v>
      </c>
      <c r="G3027" s="45">
        <v>152.59</v>
      </c>
      <c r="H3027" s="45">
        <v>-84.01</v>
      </c>
      <c r="I3027" s="59">
        <f t="shared" si="329"/>
        <v>68.58</v>
      </c>
      <c r="J3027" s="44">
        <f t="shared" si="330"/>
        <v>1996</v>
      </c>
      <c r="K3027" s="44">
        <f t="shared" si="331"/>
        <v>27</v>
      </c>
      <c r="L3027" s="59">
        <f>VLOOKUP(J3027,'SF CCI, BCI'!A:F,5)</f>
        <v>6629.61</v>
      </c>
      <c r="M3027" s="59">
        <f t="shared" si="335"/>
        <v>2.317973455452131</v>
      </c>
      <c r="N3027" s="47">
        <f t="shared" si="332"/>
        <v>353.69956956744068</v>
      </c>
      <c r="O3027" s="44">
        <f t="shared" si="333"/>
        <v>23</v>
      </c>
      <c r="P3027" s="47">
        <f t="shared" si="334"/>
        <v>158.96661957490713</v>
      </c>
    </row>
    <row r="3028" spans="1:16" x14ac:dyDescent="0.25">
      <c r="A3028" s="56">
        <v>8023</v>
      </c>
      <c r="B3028" s="43" t="s">
        <v>1417</v>
      </c>
      <c r="C3028" s="43" t="s">
        <v>1418</v>
      </c>
      <c r="D3028" s="57" t="s">
        <v>133</v>
      </c>
      <c r="E3028" s="44">
        <v>600</v>
      </c>
      <c r="F3028" s="58">
        <v>35216</v>
      </c>
      <c r="G3028" s="45">
        <v>18</v>
      </c>
      <c r="H3028" s="45">
        <v>-9.93</v>
      </c>
      <c r="I3028" s="59">
        <f t="shared" si="329"/>
        <v>8.07</v>
      </c>
      <c r="J3028" s="44">
        <f t="shared" si="330"/>
        <v>1996</v>
      </c>
      <c r="K3028" s="44">
        <f t="shared" si="331"/>
        <v>27</v>
      </c>
      <c r="L3028" s="59">
        <f>VLOOKUP(J3028,'SF CCI, BCI'!A:F,5)</f>
        <v>6629.61</v>
      </c>
      <c r="M3028" s="59">
        <f t="shared" si="335"/>
        <v>2.317973455452131</v>
      </c>
      <c r="N3028" s="47">
        <f t="shared" si="332"/>
        <v>41.723522198138355</v>
      </c>
      <c r="O3028" s="44">
        <f t="shared" si="333"/>
        <v>23</v>
      </c>
      <c r="P3028" s="47">
        <f t="shared" si="334"/>
        <v>18.706045785498699</v>
      </c>
    </row>
    <row r="3029" spans="1:16" x14ac:dyDescent="0.25">
      <c r="A3029" s="56">
        <v>8024</v>
      </c>
      <c r="B3029" s="43" t="s">
        <v>1417</v>
      </c>
      <c r="C3029" s="43" t="s">
        <v>1418</v>
      </c>
      <c r="D3029" s="57" t="s">
        <v>133</v>
      </c>
      <c r="E3029" s="44">
        <v>600</v>
      </c>
      <c r="F3029" s="58">
        <v>35216</v>
      </c>
      <c r="G3029" s="45">
        <v>809.41</v>
      </c>
      <c r="H3029" s="45">
        <v>-446.6</v>
      </c>
      <c r="I3029" s="59">
        <f t="shared" si="329"/>
        <v>362.80999999999995</v>
      </c>
      <c r="J3029" s="44">
        <f t="shared" si="330"/>
        <v>1996</v>
      </c>
      <c r="K3029" s="44">
        <f t="shared" si="331"/>
        <v>27</v>
      </c>
      <c r="L3029" s="59">
        <f>VLOOKUP(J3029,'SF CCI, BCI'!A:F,5)</f>
        <v>6629.61</v>
      </c>
      <c r="M3029" s="59">
        <f t="shared" si="335"/>
        <v>2.317973455452131</v>
      </c>
      <c r="N3029" s="47">
        <f t="shared" si="332"/>
        <v>1876.1908945775092</v>
      </c>
      <c r="O3029" s="44">
        <f t="shared" si="333"/>
        <v>23</v>
      </c>
      <c r="P3029" s="47">
        <f t="shared" si="334"/>
        <v>840.98394937258752</v>
      </c>
    </row>
    <row r="3030" spans="1:16" x14ac:dyDescent="0.25">
      <c r="A3030" s="56">
        <v>8025</v>
      </c>
      <c r="B3030" s="43" t="s">
        <v>1417</v>
      </c>
      <c r="C3030" s="43" t="s">
        <v>1418</v>
      </c>
      <c r="D3030" s="57" t="s">
        <v>133</v>
      </c>
      <c r="E3030" s="44">
        <v>600</v>
      </c>
      <c r="F3030" s="58">
        <v>35216</v>
      </c>
      <c r="G3030" s="45">
        <v>357.06</v>
      </c>
      <c r="H3030" s="45">
        <v>-197.02</v>
      </c>
      <c r="I3030" s="59">
        <f t="shared" si="329"/>
        <v>160.04</v>
      </c>
      <c r="J3030" s="44">
        <f t="shared" si="330"/>
        <v>1996</v>
      </c>
      <c r="K3030" s="44">
        <f t="shared" si="331"/>
        <v>27</v>
      </c>
      <c r="L3030" s="59">
        <f>VLOOKUP(J3030,'SF CCI, BCI'!A:F,5)</f>
        <v>6629.61</v>
      </c>
      <c r="M3030" s="59">
        <f t="shared" si="335"/>
        <v>2.317973455452131</v>
      </c>
      <c r="N3030" s="47">
        <f t="shared" si="332"/>
        <v>827.65560200373784</v>
      </c>
      <c r="O3030" s="44">
        <f t="shared" si="333"/>
        <v>23</v>
      </c>
      <c r="P3030" s="47">
        <f t="shared" si="334"/>
        <v>370.96847181055904</v>
      </c>
    </row>
    <row r="3031" spans="1:16" x14ac:dyDescent="0.25">
      <c r="A3031" s="56">
        <v>8026</v>
      </c>
      <c r="B3031" s="43" t="s">
        <v>1417</v>
      </c>
      <c r="C3031" s="43" t="s">
        <v>1418</v>
      </c>
      <c r="D3031" s="57" t="s">
        <v>133</v>
      </c>
      <c r="E3031" s="44">
        <v>600</v>
      </c>
      <c r="F3031" s="58">
        <v>35216</v>
      </c>
      <c r="G3031" s="45">
        <v>-357.06</v>
      </c>
      <c r="H3031" s="45">
        <v>197.02</v>
      </c>
      <c r="I3031" s="59">
        <f t="shared" si="329"/>
        <v>-160.04</v>
      </c>
      <c r="J3031" s="44">
        <f t="shared" si="330"/>
        <v>1996</v>
      </c>
      <c r="K3031" s="44">
        <f t="shared" si="331"/>
        <v>27</v>
      </c>
      <c r="L3031" s="59">
        <f>VLOOKUP(J3031,'SF CCI, BCI'!A:F,5)</f>
        <v>6629.61</v>
      </c>
      <c r="M3031" s="59">
        <f t="shared" si="335"/>
        <v>2.317973455452131</v>
      </c>
      <c r="N3031" s="47">
        <f t="shared" si="332"/>
        <v>-827.65560200373784</v>
      </c>
      <c r="O3031" s="44">
        <f t="shared" si="333"/>
        <v>23</v>
      </c>
      <c r="P3031" s="47">
        <f t="shared" si="334"/>
        <v>-370.96847181055904</v>
      </c>
    </row>
    <row r="3032" spans="1:16" x14ac:dyDescent="0.25">
      <c r="A3032" s="56">
        <v>8027</v>
      </c>
      <c r="B3032" s="43" t="s">
        <v>1417</v>
      </c>
      <c r="C3032" s="43" t="s">
        <v>1418</v>
      </c>
      <c r="D3032" s="57" t="s">
        <v>133</v>
      </c>
      <c r="E3032" s="44">
        <v>600</v>
      </c>
      <c r="F3032" s="58">
        <v>35216</v>
      </c>
      <c r="G3032" s="45">
        <v>76.290000000000006</v>
      </c>
      <c r="H3032" s="45">
        <v>-42.230000000000004</v>
      </c>
      <c r="I3032" s="59">
        <f t="shared" si="329"/>
        <v>34.06</v>
      </c>
      <c r="J3032" s="44">
        <f t="shared" si="330"/>
        <v>1996</v>
      </c>
      <c r="K3032" s="44">
        <f t="shared" si="331"/>
        <v>27</v>
      </c>
      <c r="L3032" s="59">
        <f>VLOOKUP(J3032,'SF CCI, BCI'!A:F,5)</f>
        <v>6629.61</v>
      </c>
      <c r="M3032" s="59">
        <f t="shared" si="335"/>
        <v>2.317973455452131</v>
      </c>
      <c r="N3032" s="47">
        <f t="shared" si="332"/>
        <v>176.83819491644309</v>
      </c>
      <c r="O3032" s="44">
        <f t="shared" si="333"/>
        <v>23</v>
      </c>
      <c r="P3032" s="47">
        <f t="shared" si="334"/>
        <v>78.95017589269959</v>
      </c>
    </row>
    <row r="3033" spans="1:16" x14ac:dyDescent="0.25">
      <c r="A3033" s="56">
        <v>8028</v>
      </c>
      <c r="B3033" s="43" t="s">
        <v>1417</v>
      </c>
      <c r="C3033" s="43" t="s">
        <v>1418</v>
      </c>
      <c r="D3033" s="57" t="s">
        <v>133</v>
      </c>
      <c r="E3033" s="44">
        <v>600</v>
      </c>
      <c r="F3033" s="58">
        <v>35216</v>
      </c>
      <c r="G3033" s="45">
        <v>9</v>
      </c>
      <c r="H3033" s="45">
        <v>-4.9399999999999995</v>
      </c>
      <c r="I3033" s="59">
        <f t="shared" si="329"/>
        <v>4.0600000000000005</v>
      </c>
      <c r="J3033" s="44">
        <f t="shared" si="330"/>
        <v>1996</v>
      </c>
      <c r="K3033" s="44">
        <f t="shared" si="331"/>
        <v>27</v>
      </c>
      <c r="L3033" s="59">
        <f>VLOOKUP(J3033,'SF CCI, BCI'!A:F,5)</f>
        <v>6629.61</v>
      </c>
      <c r="M3033" s="59">
        <f t="shared" si="335"/>
        <v>2.317973455452131</v>
      </c>
      <c r="N3033" s="47">
        <f t="shared" si="332"/>
        <v>20.861761099069177</v>
      </c>
      <c r="O3033" s="44">
        <f t="shared" si="333"/>
        <v>23</v>
      </c>
      <c r="P3033" s="47">
        <f t="shared" si="334"/>
        <v>9.4109722291356537</v>
      </c>
    </row>
    <row r="3034" spans="1:16" x14ac:dyDescent="0.25">
      <c r="A3034" s="56">
        <v>8029</v>
      </c>
      <c r="B3034" s="43" t="s">
        <v>1417</v>
      </c>
      <c r="C3034" s="43" t="s">
        <v>1418</v>
      </c>
      <c r="D3034" s="57" t="s">
        <v>133</v>
      </c>
      <c r="E3034" s="44">
        <v>600</v>
      </c>
      <c r="F3034" s="58">
        <v>35216</v>
      </c>
      <c r="G3034" s="45">
        <v>444.71</v>
      </c>
      <c r="H3034" s="45">
        <v>-245.28</v>
      </c>
      <c r="I3034" s="59">
        <f t="shared" si="329"/>
        <v>199.42999999999998</v>
      </c>
      <c r="J3034" s="44">
        <f t="shared" si="330"/>
        <v>1996</v>
      </c>
      <c r="K3034" s="44">
        <f t="shared" si="331"/>
        <v>27</v>
      </c>
      <c r="L3034" s="59">
        <f>VLOOKUP(J3034,'SF CCI, BCI'!A:F,5)</f>
        <v>6629.61</v>
      </c>
      <c r="M3034" s="59">
        <f t="shared" si="335"/>
        <v>2.317973455452131</v>
      </c>
      <c r="N3034" s="47">
        <f t="shared" si="332"/>
        <v>1030.8259753741172</v>
      </c>
      <c r="O3034" s="44">
        <f t="shared" si="333"/>
        <v>23</v>
      </c>
      <c r="P3034" s="47">
        <f t="shared" si="334"/>
        <v>462.27344622081841</v>
      </c>
    </row>
    <row r="3035" spans="1:16" x14ac:dyDescent="0.25">
      <c r="A3035" s="56">
        <v>8030</v>
      </c>
      <c r="B3035" s="43" t="s">
        <v>1417</v>
      </c>
      <c r="C3035" s="43" t="s">
        <v>1418</v>
      </c>
      <c r="D3035" s="57" t="s">
        <v>133</v>
      </c>
      <c r="E3035" s="44">
        <v>600</v>
      </c>
      <c r="F3035" s="58">
        <v>35216</v>
      </c>
      <c r="G3035" s="45">
        <v>178.53</v>
      </c>
      <c r="H3035" s="45">
        <v>-98.56</v>
      </c>
      <c r="I3035" s="59">
        <f t="shared" si="329"/>
        <v>79.97</v>
      </c>
      <c r="J3035" s="44">
        <f t="shared" si="330"/>
        <v>1996</v>
      </c>
      <c r="K3035" s="44">
        <f t="shared" si="331"/>
        <v>27</v>
      </c>
      <c r="L3035" s="59">
        <f>VLOOKUP(J3035,'SF CCI, BCI'!A:F,5)</f>
        <v>6629.61</v>
      </c>
      <c r="M3035" s="59">
        <f t="shared" si="335"/>
        <v>2.317973455452131</v>
      </c>
      <c r="N3035" s="47">
        <f t="shared" si="332"/>
        <v>413.82780100186892</v>
      </c>
      <c r="O3035" s="44">
        <f t="shared" si="333"/>
        <v>23</v>
      </c>
      <c r="P3035" s="47">
        <f t="shared" si="334"/>
        <v>185.36833723250692</v>
      </c>
    </row>
    <row r="3036" spans="1:16" x14ac:dyDescent="0.25">
      <c r="A3036" s="56">
        <v>8031</v>
      </c>
      <c r="B3036" s="43" t="s">
        <v>1417</v>
      </c>
      <c r="C3036" s="43" t="s">
        <v>1418</v>
      </c>
      <c r="D3036" s="57" t="s">
        <v>133</v>
      </c>
      <c r="E3036" s="44">
        <v>600</v>
      </c>
      <c r="F3036" s="58">
        <v>35216</v>
      </c>
      <c r="G3036" s="45">
        <v>-178.53</v>
      </c>
      <c r="H3036" s="45">
        <v>98.56</v>
      </c>
      <c r="I3036" s="59">
        <f t="shared" si="329"/>
        <v>-79.97</v>
      </c>
      <c r="J3036" s="44">
        <f t="shared" si="330"/>
        <v>1996</v>
      </c>
      <c r="K3036" s="44">
        <f t="shared" si="331"/>
        <v>27</v>
      </c>
      <c r="L3036" s="59">
        <f>VLOOKUP(J3036,'SF CCI, BCI'!A:F,5)</f>
        <v>6629.61</v>
      </c>
      <c r="M3036" s="59">
        <f t="shared" si="335"/>
        <v>2.317973455452131</v>
      </c>
      <c r="N3036" s="47">
        <f t="shared" si="332"/>
        <v>-413.82780100186892</v>
      </c>
      <c r="O3036" s="44">
        <f t="shared" si="333"/>
        <v>23</v>
      </c>
      <c r="P3036" s="47">
        <f t="shared" si="334"/>
        <v>-185.36833723250692</v>
      </c>
    </row>
    <row r="3037" spans="1:16" x14ac:dyDescent="0.25">
      <c r="A3037" s="56">
        <v>8032</v>
      </c>
      <c r="B3037" s="43" t="s">
        <v>1417</v>
      </c>
      <c r="C3037" s="43" t="s">
        <v>1418</v>
      </c>
      <c r="D3037" s="57" t="s">
        <v>133</v>
      </c>
      <c r="E3037" s="44">
        <v>600</v>
      </c>
      <c r="F3037" s="58">
        <v>35216</v>
      </c>
      <c r="G3037" s="45">
        <v>38.15</v>
      </c>
      <c r="H3037" s="45">
        <v>-20.87</v>
      </c>
      <c r="I3037" s="59">
        <f t="shared" si="329"/>
        <v>17.279999999999998</v>
      </c>
      <c r="J3037" s="44">
        <f t="shared" si="330"/>
        <v>1996</v>
      </c>
      <c r="K3037" s="44">
        <f t="shared" si="331"/>
        <v>27</v>
      </c>
      <c r="L3037" s="59">
        <f>VLOOKUP(J3037,'SF CCI, BCI'!A:F,5)</f>
        <v>6629.61</v>
      </c>
      <c r="M3037" s="59">
        <f t="shared" si="335"/>
        <v>2.317973455452131</v>
      </c>
      <c r="N3037" s="47">
        <f t="shared" si="332"/>
        <v>88.430687325498795</v>
      </c>
      <c r="O3037" s="44">
        <f t="shared" si="333"/>
        <v>23</v>
      </c>
      <c r="P3037" s="47">
        <f t="shared" si="334"/>
        <v>40.054581310212818</v>
      </c>
    </row>
    <row r="3038" spans="1:16" x14ac:dyDescent="0.25">
      <c r="A3038" s="56">
        <v>8033</v>
      </c>
      <c r="B3038" s="43" t="s">
        <v>1417</v>
      </c>
      <c r="C3038" s="43" t="s">
        <v>1418</v>
      </c>
      <c r="D3038" s="57" t="s">
        <v>133</v>
      </c>
      <c r="E3038" s="44">
        <v>600</v>
      </c>
      <c r="F3038" s="58">
        <v>35216</v>
      </c>
      <c r="G3038" s="45">
        <v>4.5</v>
      </c>
      <c r="H3038" s="45">
        <v>-2.5999999999999996</v>
      </c>
      <c r="I3038" s="59">
        <f t="shared" si="329"/>
        <v>1.9000000000000004</v>
      </c>
      <c r="J3038" s="44">
        <f t="shared" si="330"/>
        <v>1996</v>
      </c>
      <c r="K3038" s="44">
        <f t="shared" si="331"/>
        <v>27</v>
      </c>
      <c r="L3038" s="59">
        <f>VLOOKUP(J3038,'SF CCI, BCI'!A:F,5)</f>
        <v>6629.61</v>
      </c>
      <c r="M3038" s="59">
        <f t="shared" si="335"/>
        <v>2.317973455452131</v>
      </c>
      <c r="N3038" s="47">
        <f t="shared" si="332"/>
        <v>10.430880549534589</v>
      </c>
      <c r="O3038" s="44">
        <f t="shared" si="333"/>
        <v>23</v>
      </c>
      <c r="P3038" s="47">
        <f t="shared" si="334"/>
        <v>4.4041495653590497</v>
      </c>
    </row>
    <row r="3039" spans="1:16" x14ac:dyDescent="0.25">
      <c r="A3039" s="56">
        <v>8034</v>
      </c>
      <c r="B3039" s="43" t="s">
        <v>1417</v>
      </c>
      <c r="C3039" s="43" t="s">
        <v>1418</v>
      </c>
      <c r="D3039" s="57" t="s">
        <v>133</v>
      </c>
      <c r="E3039" s="44">
        <v>600</v>
      </c>
      <c r="F3039" s="58">
        <v>35216</v>
      </c>
      <c r="G3039" s="45">
        <v>222.35</v>
      </c>
      <c r="H3039" s="45">
        <v>-122.64999999999999</v>
      </c>
      <c r="I3039" s="59">
        <f t="shared" si="329"/>
        <v>99.7</v>
      </c>
      <c r="J3039" s="44">
        <f t="shared" si="330"/>
        <v>1996</v>
      </c>
      <c r="K3039" s="44">
        <f t="shared" si="331"/>
        <v>27</v>
      </c>
      <c r="L3039" s="59">
        <f>VLOOKUP(J3039,'SF CCI, BCI'!A:F,5)</f>
        <v>6629.61</v>
      </c>
      <c r="M3039" s="59">
        <f t="shared" si="335"/>
        <v>2.317973455452131</v>
      </c>
      <c r="N3039" s="47">
        <f t="shared" si="332"/>
        <v>515.40139781978132</v>
      </c>
      <c r="O3039" s="44">
        <f t="shared" si="333"/>
        <v>23</v>
      </c>
      <c r="P3039" s="47">
        <f t="shared" si="334"/>
        <v>231.10195350857745</v>
      </c>
    </row>
    <row r="3040" spans="1:16" x14ac:dyDescent="0.25">
      <c r="A3040" s="56">
        <v>8035</v>
      </c>
      <c r="B3040" s="43" t="s">
        <v>1417</v>
      </c>
      <c r="C3040" s="43" t="s">
        <v>1418</v>
      </c>
      <c r="D3040" s="57" t="s">
        <v>133</v>
      </c>
      <c r="E3040" s="44">
        <v>600</v>
      </c>
      <c r="F3040" s="58">
        <v>35216</v>
      </c>
      <c r="G3040" s="45">
        <v>650.96</v>
      </c>
      <c r="H3040" s="45">
        <v>-359.07</v>
      </c>
      <c r="I3040" s="59">
        <f t="shared" si="329"/>
        <v>291.89000000000004</v>
      </c>
      <c r="J3040" s="44">
        <f t="shared" si="330"/>
        <v>1996</v>
      </c>
      <c r="K3040" s="44">
        <f t="shared" si="331"/>
        <v>27</v>
      </c>
      <c r="L3040" s="59">
        <f>VLOOKUP(J3040,'SF CCI, BCI'!A:F,5)</f>
        <v>6629.61</v>
      </c>
      <c r="M3040" s="59">
        <f t="shared" si="335"/>
        <v>2.317973455452131</v>
      </c>
      <c r="N3040" s="47">
        <f t="shared" si="332"/>
        <v>1508.9080005611193</v>
      </c>
      <c r="O3040" s="44">
        <f t="shared" si="333"/>
        <v>23</v>
      </c>
      <c r="P3040" s="47">
        <f t="shared" si="334"/>
        <v>676.59327191192256</v>
      </c>
    </row>
    <row r="3041" spans="1:16" x14ac:dyDescent="0.25">
      <c r="A3041" s="56">
        <v>8036</v>
      </c>
      <c r="B3041" s="43" t="s">
        <v>1417</v>
      </c>
      <c r="C3041" s="43" t="s">
        <v>1418</v>
      </c>
      <c r="D3041" s="57" t="s">
        <v>133</v>
      </c>
      <c r="E3041" s="44">
        <v>600</v>
      </c>
      <c r="F3041" s="58">
        <v>35216</v>
      </c>
      <c r="G3041" s="45">
        <v>-650.96</v>
      </c>
      <c r="H3041" s="45">
        <v>359.07</v>
      </c>
      <c r="I3041" s="59">
        <f t="shared" si="329"/>
        <v>-291.89000000000004</v>
      </c>
      <c r="J3041" s="44">
        <f t="shared" si="330"/>
        <v>1996</v>
      </c>
      <c r="K3041" s="44">
        <f t="shared" si="331"/>
        <v>27</v>
      </c>
      <c r="L3041" s="59">
        <f>VLOOKUP(J3041,'SF CCI, BCI'!A:F,5)</f>
        <v>6629.61</v>
      </c>
      <c r="M3041" s="59">
        <f t="shared" si="335"/>
        <v>2.317973455452131</v>
      </c>
      <c r="N3041" s="47">
        <f t="shared" si="332"/>
        <v>-1508.9080005611193</v>
      </c>
      <c r="O3041" s="44">
        <f t="shared" si="333"/>
        <v>23</v>
      </c>
      <c r="P3041" s="47">
        <f t="shared" si="334"/>
        <v>-676.59327191192256</v>
      </c>
    </row>
    <row r="3042" spans="1:16" x14ac:dyDescent="0.25">
      <c r="A3042" s="56">
        <v>8037</v>
      </c>
      <c r="B3042" s="43" t="s">
        <v>1417</v>
      </c>
      <c r="C3042" s="43" t="s">
        <v>1418</v>
      </c>
      <c r="D3042" s="57" t="s">
        <v>133</v>
      </c>
      <c r="E3042" s="44">
        <v>600</v>
      </c>
      <c r="F3042" s="58">
        <v>35216</v>
      </c>
      <c r="G3042" s="45">
        <v>171.43</v>
      </c>
      <c r="H3042" s="45">
        <v>-94.830000000000013</v>
      </c>
      <c r="I3042" s="59">
        <f t="shared" si="329"/>
        <v>76.599999999999994</v>
      </c>
      <c r="J3042" s="44">
        <f t="shared" si="330"/>
        <v>1996</v>
      </c>
      <c r="K3042" s="44">
        <f t="shared" si="331"/>
        <v>27</v>
      </c>
      <c r="L3042" s="59">
        <f>VLOOKUP(J3042,'SF CCI, BCI'!A:F,5)</f>
        <v>6629.61</v>
      </c>
      <c r="M3042" s="59">
        <f t="shared" si="335"/>
        <v>2.317973455452131</v>
      </c>
      <c r="N3042" s="47">
        <f t="shared" si="332"/>
        <v>397.3701894681588</v>
      </c>
      <c r="O3042" s="44">
        <f t="shared" si="333"/>
        <v>23</v>
      </c>
      <c r="P3042" s="47">
        <f t="shared" si="334"/>
        <v>177.55676668763323</v>
      </c>
    </row>
    <row r="3043" spans="1:16" x14ac:dyDescent="0.25">
      <c r="A3043" s="56">
        <v>8038</v>
      </c>
      <c r="B3043" s="43" t="s">
        <v>1417</v>
      </c>
      <c r="C3043" s="43" t="s">
        <v>1418</v>
      </c>
      <c r="D3043" s="57" t="s">
        <v>133</v>
      </c>
      <c r="E3043" s="44">
        <v>600</v>
      </c>
      <c r="F3043" s="58">
        <v>35216</v>
      </c>
      <c r="G3043" s="45">
        <v>18</v>
      </c>
      <c r="H3043" s="45">
        <v>-9.93</v>
      </c>
      <c r="I3043" s="59">
        <f t="shared" si="329"/>
        <v>8.07</v>
      </c>
      <c r="J3043" s="44">
        <f t="shared" si="330"/>
        <v>1996</v>
      </c>
      <c r="K3043" s="44">
        <f t="shared" si="331"/>
        <v>27</v>
      </c>
      <c r="L3043" s="59">
        <f>VLOOKUP(J3043,'SF CCI, BCI'!A:F,5)</f>
        <v>6629.61</v>
      </c>
      <c r="M3043" s="59">
        <f t="shared" si="335"/>
        <v>2.317973455452131</v>
      </c>
      <c r="N3043" s="47">
        <f t="shared" si="332"/>
        <v>41.723522198138355</v>
      </c>
      <c r="O3043" s="44">
        <f t="shared" si="333"/>
        <v>23</v>
      </c>
      <c r="P3043" s="47">
        <f t="shared" si="334"/>
        <v>18.706045785498699</v>
      </c>
    </row>
    <row r="3044" spans="1:16" x14ac:dyDescent="0.25">
      <c r="A3044" s="56">
        <v>8039</v>
      </c>
      <c r="B3044" s="43" t="s">
        <v>1417</v>
      </c>
      <c r="C3044" s="43" t="s">
        <v>1418</v>
      </c>
      <c r="D3044" s="57" t="s">
        <v>133</v>
      </c>
      <c r="E3044" s="44">
        <v>600</v>
      </c>
      <c r="F3044" s="58">
        <v>35216</v>
      </c>
      <c r="G3044" s="45">
        <v>1070.57</v>
      </c>
      <c r="H3044" s="45">
        <v>-590.43000000000006</v>
      </c>
      <c r="I3044" s="59">
        <f t="shared" si="329"/>
        <v>480.13999999999987</v>
      </c>
      <c r="J3044" s="44">
        <f t="shared" si="330"/>
        <v>1996</v>
      </c>
      <c r="K3044" s="44">
        <f t="shared" si="331"/>
        <v>27</v>
      </c>
      <c r="L3044" s="59">
        <f>VLOOKUP(J3044,'SF CCI, BCI'!A:F,5)</f>
        <v>6629.61</v>
      </c>
      <c r="M3044" s="59">
        <f t="shared" si="335"/>
        <v>2.317973455452131</v>
      </c>
      <c r="N3044" s="47">
        <f t="shared" si="332"/>
        <v>2481.5528422033876</v>
      </c>
      <c r="O3044" s="44">
        <f t="shared" si="333"/>
        <v>23</v>
      </c>
      <c r="P3044" s="47">
        <f t="shared" si="334"/>
        <v>1112.9517749007859</v>
      </c>
    </row>
    <row r="3045" spans="1:16" x14ac:dyDescent="0.25">
      <c r="A3045" s="56">
        <v>8040</v>
      </c>
      <c r="B3045" s="43" t="s">
        <v>1417</v>
      </c>
      <c r="C3045" s="43" t="s">
        <v>1418</v>
      </c>
      <c r="D3045" s="57" t="s">
        <v>133</v>
      </c>
      <c r="E3045" s="44">
        <v>600</v>
      </c>
      <c r="F3045" s="58">
        <v>35216</v>
      </c>
      <c r="G3045" s="45">
        <v>178.44</v>
      </c>
      <c r="H3045" s="45">
        <v>-98.55</v>
      </c>
      <c r="I3045" s="59">
        <f t="shared" si="329"/>
        <v>79.89</v>
      </c>
      <c r="J3045" s="44">
        <f t="shared" si="330"/>
        <v>1996</v>
      </c>
      <c r="K3045" s="44">
        <f t="shared" si="331"/>
        <v>27</v>
      </c>
      <c r="L3045" s="59">
        <f>VLOOKUP(J3045,'SF CCI, BCI'!A:F,5)</f>
        <v>6629.61</v>
      </c>
      <c r="M3045" s="59">
        <f t="shared" si="335"/>
        <v>2.317973455452131</v>
      </c>
      <c r="N3045" s="47">
        <f t="shared" si="332"/>
        <v>413.61918339087822</v>
      </c>
      <c r="O3045" s="44">
        <f t="shared" si="333"/>
        <v>23</v>
      </c>
      <c r="P3045" s="47">
        <f t="shared" si="334"/>
        <v>185.18289935607075</v>
      </c>
    </row>
    <row r="3046" spans="1:16" x14ac:dyDescent="0.25">
      <c r="A3046" s="56">
        <v>8041</v>
      </c>
      <c r="B3046" s="43" t="s">
        <v>1417</v>
      </c>
      <c r="C3046" s="43" t="s">
        <v>1418</v>
      </c>
      <c r="D3046" s="57" t="s">
        <v>133</v>
      </c>
      <c r="E3046" s="44">
        <v>600</v>
      </c>
      <c r="F3046" s="58">
        <v>35216</v>
      </c>
      <c r="G3046" s="45">
        <v>-178.44</v>
      </c>
      <c r="H3046" s="45">
        <v>98.55</v>
      </c>
      <c r="I3046" s="59">
        <f t="shared" si="329"/>
        <v>-79.89</v>
      </c>
      <c r="J3046" s="44">
        <f t="shared" si="330"/>
        <v>1996</v>
      </c>
      <c r="K3046" s="44">
        <f t="shared" si="331"/>
        <v>27</v>
      </c>
      <c r="L3046" s="59">
        <f>VLOOKUP(J3046,'SF CCI, BCI'!A:F,5)</f>
        <v>6629.61</v>
      </c>
      <c r="M3046" s="59">
        <f t="shared" si="335"/>
        <v>2.317973455452131</v>
      </c>
      <c r="N3046" s="47">
        <f t="shared" si="332"/>
        <v>-413.61918339087822</v>
      </c>
      <c r="O3046" s="44">
        <f t="shared" si="333"/>
        <v>23</v>
      </c>
      <c r="P3046" s="47">
        <f t="shared" si="334"/>
        <v>-185.18289935607075</v>
      </c>
    </row>
    <row r="3047" spans="1:16" x14ac:dyDescent="0.25">
      <c r="A3047" s="56">
        <v>8042</v>
      </c>
      <c r="B3047" s="43" t="s">
        <v>1417</v>
      </c>
      <c r="C3047" s="43" t="s">
        <v>1418</v>
      </c>
      <c r="D3047" s="57" t="s">
        <v>133</v>
      </c>
      <c r="E3047" s="44">
        <v>600</v>
      </c>
      <c r="F3047" s="58">
        <v>35216</v>
      </c>
      <c r="G3047" s="45">
        <v>44.12</v>
      </c>
      <c r="H3047" s="45">
        <v>-24.18</v>
      </c>
      <c r="I3047" s="59">
        <f t="shared" si="329"/>
        <v>19.939999999999998</v>
      </c>
      <c r="J3047" s="44">
        <f t="shared" si="330"/>
        <v>1996</v>
      </c>
      <c r="K3047" s="44">
        <f t="shared" si="331"/>
        <v>27</v>
      </c>
      <c r="L3047" s="59">
        <f>VLOOKUP(J3047,'SF CCI, BCI'!A:F,5)</f>
        <v>6629.61</v>
      </c>
      <c r="M3047" s="59">
        <f t="shared" si="335"/>
        <v>2.317973455452131</v>
      </c>
      <c r="N3047" s="47">
        <f t="shared" si="332"/>
        <v>102.26898885454801</v>
      </c>
      <c r="O3047" s="44">
        <f t="shared" si="333"/>
        <v>23</v>
      </c>
      <c r="P3047" s="47">
        <f t="shared" si="334"/>
        <v>46.220390701715488</v>
      </c>
    </row>
    <row r="3048" spans="1:16" x14ac:dyDescent="0.25">
      <c r="A3048" s="56">
        <v>8043</v>
      </c>
      <c r="B3048" s="43" t="s">
        <v>1417</v>
      </c>
      <c r="C3048" s="43" t="s">
        <v>1418</v>
      </c>
      <c r="D3048" s="57" t="s">
        <v>133</v>
      </c>
      <c r="E3048" s="44">
        <v>600</v>
      </c>
      <c r="F3048" s="58">
        <v>35216</v>
      </c>
      <c r="G3048" s="45">
        <v>4.5</v>
      </c>
      <c r="H3048" s="45">
        <v>-2.5999999999999996</v>
      </c>
      <c r="I3048" s="59">
        <f t="shared" si="329"/>
        <v>1.9000000000000004</v>
      </c>
      <c r="J3048" s="44">
        <f t="shared" si="330"/>
        <v>1996</v>
      </c>
      <c r="K3048" s="44">
        <f t="shared" si="331"/>
        <v>27</v>
      </c>
      <c r="L3048" s="59">
        <f>VLOOKUP(J3048,'SF CCI, BCI'!A:F,5)</f>
        <v>6629.61</v>
      </c>
      <c r="M3048" s="59">
        <f t="shared" si="335"/>
        <v>2.317973455452131</v>
      </c>
      <c r="N3048" s="47">
        <f t="shared" si="332"/>
        <v>10.430880549534589</v>
      </c>
      <c r="O3048" s="44">
        <f t="shared" si="333"/>
        <v>23</v>
      </c>
      <c r="P3048" s="47">
        <f t="shared" si="334"/>
        <v>4.4041495653590497</v>
      </c>
    </row>
    <row r="3049" spans="1:16" x14ac:dyDescent="0.25">
      <c r="A3049" s="56">
        <v>8044</v>
      </c>
      <c r="B3049" s="43" t="s">
        <v>1417</v>
      </c>
      <c r="C3049" s="43" t="s">
        <v>1418</v>
      </c>
      <c r="D3049" s="57" t="s">
        <v>133</v>
      </c>
      <c r="E3049" s="44">
        <v>600</v>
      </c>
      <c r="F3049" s="58">
        <v>35216</v>
      </c>
      <c r="G3049" s="45">
        <v>216.38</v>
      </c>
      <c r="H3049" s="45">
        <v>-119.37</v>
      </c>
      <c r="I3049" s="59">
        <f t="shared" si="329"/>
        <v>97.009999999999991</v>
      </c>
      <c r="J3049" s="44">
        <f t="shared" si="330"/>
        <v>1996</v>
      </c>
      <c r="K3049" s="44">
        <f t="shared" si="331"/>
        <v>27</v>
      </c>
      <c r="L3049" s="59">
        <f>VLOOKUP(J3049,'SF CCI, BCI'!A:F,5)</f>
        <v>6629.61</v>
      </c>
      <c r="M3049" s="59">
        <f t="shared" si="335"/>
        <v>2.317973455452131</v>
      </c>
      <c r="N3049" s="47">
        <f t="shared" si="332"/>
        <v>501.56309629073206</v>
      </c>
      <c r="O3049" s="44">
        <f t="shared" si="333"/>
        <v>23</v>
      </c>
      <c r="P3049" s="47">
        <f t="shared" si="334"/>
        <v>224.86660491341121</v>
      </c>
    </row>
    <row r="3050" spans="1:16" x14ac:dyDescent="0.25">
      <c r="A3050" s="56">
        <v>8045</v>
      </c>
      <c r="B3050" s="43" t="s">
        <v>1421</v>
      </c>
      <c r="C3050" s="43" t="s">
        <v>1422</v>
      </c>
      <c r="D3050" s="57" t="s">
        <v>133</v>
      </c>
      <c r="E3050" s="44">
        <v>600</v>
      </c>
      <c r="F3050" s="58">
        <v>35216</v>
      </c>
      <c r="G3050" s="45">
        <v>1277.46</v>
      </c>
      <c r="H3050" s="45">
        <v>-704.81999999999994</v>
      </c>
      <c r="I3050" s="59">
        <f t="shared" si="329"/>
        <v>572.6400000000001</v>
      </c>
      <c r="J3050" s="44">
        <f t="shared" si="330"/>
        <v>1996</v>
      </c>
      <c r="K3050" s="44">
        <f t="shared" si="331"/>
        <v>27</v>
      </c>
      <c r="L3050" s="59">
        <f>VLOOKUP(J3050,'SF CCI, BCI'!A:F,5)</f>
        <v>6629.61</v>
      </c>
      <c r="M3050" s="59">
        <f t="shared" si="335"/>
        <v>2.317973455452131</v>
      </c>
      <c r="N3050" s="47">
        <f t="shared" si="332"/>
        <v>2961.1183704018795</v>
      </c>
      <c r="O3050" s="44">
        <f t="shared" si="333"/>
        <v>23</v>
      </c>
      <c r="P3050" s="47">
        <f t="shared" si="334"/>
        <v>1327.3643195301086</v>
      </c>
    </row>
    <row r="3051" spans="1:16" x14ac:dyDescent="0.25">
      <c r="A3051" s="56">
        <v>8046</v>
      </c>
      <c r="B3051" s="43" t="s">
        <v>1421</v>
      </c>
      <c r="C3051" s="43" t="s">
        <v>1422</v>
      </c>
      <c r="D3051" s="57" t="s">
        <v>133</v>
      </c>
      <c r="E3051" s="44">
        <v>600</v>
      </c>
      <c r="F3051" s="58">
        <v>35216</v>
      </c>
      <c r="G3051" s="45">
        <v>250.94</v>
      </c>
      <c r="H3051" s="45">
        <v>-138.52000000000001</v>
      </c>
      <c r="I3051" s="59">
        <f t="shared" si="329"/>
        <v>112.41999999999999</v>
      </c>
      <c r="J3051" s="44">
        <f t="shared" si="330"/>
        <v>1996</v>
      </c>
      <c r="K3051" s="44">
        <f t="shared" si="331"/>
        <v>27</v>
      </c>
      <c r="L3051" s="59">
        <f>VLOOKUP(J3051,'SF CCI, BCI'!A:F,5)</f>
        <v>6629.61</v>
      </c>
      <c r="M3051" s="59">
        <f t="shared" si="335"/>
        <v>2.317973455452131</v>
      </c>
      <c r="N3051" s="47">
        <f t="shared" si="332"/>
        <v>581.67225891115777</v>
      </c>
      <c r="O3051" s="44">
        <f t="shared" si="333"/>
        <v>23</v>
      </c>
      <c r="P3051" s="47">
        <f t="shared" si="334"/>
        <v>260.58657586192851</v>
      </c>
    </row>
    <row r="3052" spans="1:16" x14ac:dyDescent="0.25">
      <c r="A3052" s="56">
        <v>8047</v>
      </c>
      <c r="B3052" s="43" t="s">
        <v>1421</v>
      </c>
      <c r="C3052" s="43" t="s">
        <v>1422</v>
      </c>
      <c r="D3052" s="57" t="s">
        <v>133</v>
      </c>
      <c r="E3052" s="44">
        <v>600</v>
      </c>
      <c r="F3052" s="58">
        <v>35216</v>
      </c>
      <c r="G3052" s="45">
        <v>326.22000000000003</v>
      </c>
      <c r="H3052" s="45">
        <v>-179.83</v>
      </c>
      <c r="I3052" s="59">
        <f t="shared" si="329"/>
        <v>146.39000000000001</v>
      </c>
      <c r="J3052" s="44">
        <f t="shared" si="330"/>
        <v>1996</v>
      </c>
      <c r="K3052" s="44">
        <f t="shared" si="331"/>
        <v>27</v>
      </c>
      <c r="L3052" s="59">
        <f>VLOOKUP(J3052,'SF CCI, BCI'!A:F,5)</f>
        <v>6629.61</v>
      </c>
      <c r="M3052" s="59">
        <f t="shared" si="335"/>
        <v>2.317973455452131</v>
      </c>
      <c r="N3052" s="47">
        <f t="shared" si="332"/>
        <v>756.16930063759423</v>
      </c>
      <c r="O3052" s="44">
        <f t="shared" si="333"/>
        <v>23</v>
      </c>
      <c r="P3052" s="47">
        <f t="shared" si="334"/>
        <v>339.3281341436375</v>
      </c>
    </row>
    <row r="3053" spans="1:16" x14ac:dyDescent="0.25">
      <c r="A3053" s="56">
        <v>8048</v>
      </c>
      <c r="B3053" s="43" t="s">
        <v>1421</v>
      </c>
      <c r="C3053" s="43" t="s">
        <v>1422</v>
      </c>
      <c r="D3053" s="57" t="s">
        <v>133</v>
      </c>
      <c r="E3053" s="44">
        <v>600</v>
      </c>
      <c r="F3053" s="58">
        <v>35216</v>
      </c>
      <c r="G3053" s="45">
        <v>40.18</v>
      </c>
      <c r="H3053" s="45">
        <v>-22.35</v>
      </c>
      <c r="I3053" s="59">
        <f t="shared" si="329"/>
        <v>17.829999999999998</v>
      </c>
      <c r="J3053" s="44">
        <f t="shared" si="330"/>
        <v>1996</v>
      </c>
      <c r="K3053" s="44">
        <f t="shared" si="331"/>
        <v>27</v>
      </c>
      <c r="L3053" s="59">
        <f>VLOOKUP(J3053,'SF CCI, BCI'!A:F,5)</f>
        <v>6629.61</v>
      </c>
      <c r="M3053" s="59">
        <f t="shared" si="335"/>
        <v>2.317973455452131</v>
      </c>
      <c r="N3053" s="47">
        <f t="shared" si="332"/>
        <v>93.136173440066628</v>
      </c>
      <c r="O3053" s="44">
        <f t="shared" si="333"/>
        <v>23</v>
      </c>
      <c r="P3053" s="47">
        <f t="shared" si="334"/>
        <v>41.329466710711493</v>
      </c>
    </row>
    <row r="3054" spans="1:16" x14ac:dyDescent="0.25">
      <c r="A3054" s="56">
        <v>8049</v>
      </c>
      <c r="B3054" s="43" t="s">
        <v>1421</v>
      </c>
      <c r="C3054" s="43" t="s">
        <v>1422</v>
      </c>
      <c r="D3054" s="57" t="s">
        <v>133</v>
      </c>
      <c r="E3054" s="44">
        <v>600</v>
      </c>
      <c r="F3054" s="58">
        <v>35216</v>
      </c>
      <c r="G3054" s="45">
        <v>1569.73</v>
      </c>
      <c r="H3054" s="45">
        <v>-866.19999999999993</v>
      </c>
      <c r="I3054" s="59">
        <f t="shared" si="329"/>
        <v>703.53000000000009</v>
      </c>
      <c r="J3054" s="44">
        <f t="shared" si="330"/>
        <v>1996</v>
      </c>
      <c r="K3054" s="44">
        <f t="shared" si="331"/>
        <v>27</v>
      </c>
      <c r="L3054" s="59">
        <f>VLOOKUP(J3054,'SF CCI, BCI'!A:F,5)</f>
        <v>6629.61</v>
      </c>
      <c r="M3054" s="59">
        <f t="shared" si="335"/>
        <v>2.317973455452131</v>
      </c>
      <c r="N3054" s="47">
        <f t="shared" si="332"/>
        <v>3638.5924722268737</v>
      </c>
      <c r="O3054" s="44">
        <f t="shared" si="333"/>
        <v>23</v>
      </c>
      <c r="P3054" s="47">
        <f t="shared" si="334"/>
        <v>1630.7638651142379</v>
      </c>
    </row>
    <row r="3055" spans="1:16" x14ac:dyDescent="0.25">
      <c r="A3055" s="56">
        <v>8050</v>
      </c>
      <c r="B3055" s="43" t="s">
        <v>1421</v>
      </c>
      <c r="C3055" s="43" t="s">
        <v>1422</v>
      </c>
      <c r="D3055" s="57" t="s">
        <v>133</v>
      </c>
      <c r="E3055" s="44">
        <v>600</v>
      </c>
      <c r="F3055" s="58">
        <v>35216</v>
      </c>
      <c r="G3055" s="45">
        <v>260</v>
      </c>
      <c r="H3055" s="45">
        <v>-143.25</v>
      </c>
      <c r="I3055" s="59">
        <f t="shared" si="329"/>
        <v>116.75</v>
      </c>
      <c r="J3055" s="44">
        <f t="shared" si="330"/>
        <v>1996</v>
      </c>
      <c r="K3055" s="44">
        <f t="shared" si="331"/>
        <v>27</v>
      </c>
      <c r="L3055" s="59">
        <f>VLOOKUP(J3055,'SF CCI, BCI'!A:F,5)</f>
        <v>6629.61</v>
      </c>
      <c r="M3055" s="59">
        <f t="shared" si="335"/>
        <v>2.317973455452131</v>
      </c>
      <c r="N3055" s="47">
        <f t="shared" si="332"/>
        <v>602.673098417554</v>
      </c>
      <c r="O3055" s="44">
        <f t="shared" si="333"/>
        <v>23</v>
      </c>
      <c r="P3055" s="47">
        <f t="shared" si="334"/>
        <v>270.62340092403628</v>
      </c>
    </row>
    <row r="3056" spans="1:16" x14ac:dyDescent="0.25">
      <c r="A3056" s="56">
        <v>8051</v>
      </c>
      <c r="B3056" s="43" t="s">
        <v>1421</v>
      </c>
      <c r="C3056" s="43" t="s">
        <v>1422</v>
      </c>
      <c r="D3056" s="57" t="s">
        <v>133</v>
      </c>
      <c r="E3056" s="44">
        <v>600</v>
      </c>
      <c r="F3056" s="58">
        <v>35216</v>
      </c>
      <c r="G3056" s="45">
        <v>4.5</v>
      </c>
      <c r="H3056" s="45">
        <v>-2.5999999999999996</v>
      </c>
      <c r="I3056" s="59">
        <f t="shared" si="329"/>
        <v>1.9000000000000004</v>
      </c>
      <c r="J3056" s="44">
        <f t="shared" si="330"/>
        <v>1996</v>
      </c>
      <c r="K3056" s="44">
        <f t="shared" si="331"/>
        <v>27</v>
      </c>
      <c r="L3056" s="59">
        <f>VLOOKUP(J3056,'SF CCI, BCI'!A:F,5)</f>
        <v>6629.61</v>
      </c>
      <c r="M3056" s="59">
        <f t="shared" si="335"/>
        <v>2.317973455452131</v>
      </c>
      <c r="N3056" s="47">
        <f t="shared" si="332"/>
        <v>10.430880549534589</v>
      </c>
      <c r="O3056" s="44">
        <f t="shared" si="333"/>
        <v>23</v>
      </c>
      <c r="P3056" s="47">
        <f t="shared" si="334"/>
        <v>4.4041495653590497</v>
      </c>
    </row>
    <row r="3057" spans="1:16" x14ac:dyDescent="0.25">
      <c r="A3057" s="56">
        <v>8052</v>
      </c>
      <c r="B3057" s="43" t="s">
        <v>1421</v>
      </c>
      <c r="C3057" s="43" t="s">
        <v>1422</v>
      </c>
      <c r="D3057" s="57" t="s">
        <v>133</v>
      </c>
      <c r="E3057" s="44">
        <v>600</v>
      </c>
      <c r="F3057" s="58">
        <v>35216</v>
      </c>
      <c r="G3057" s="45">
        <v>52.23</v>
      </c>
      <c r="H3057" s="45">
        <v>-28.99</v>
      </c>
      <c r="I3057" s="59">
        <f t="shared" si="329"/>
        <v>23.24</v>
      </c>
      <c r="J3057" s="44">
        <f t="shared" si="330"/>
        <v>1996</v>
      </c>
      <c r="K3057" s="44">
        <f t="shared" si="331"/>
        <v>27</v>
      </c>
      <c r="L3057" s="59">
        <f>VLOOKUP(J3057,'SF CCI, BCI'!A:F,5)</f>
        <v>6629.61</v>
      </c>
      <c r="M3057" s="59">
        <f t="shared" si="335"/>
        <v>2.317973455452131</v>
      </c>
      <c r="N3057" s="47">
        <f t="shared" si="332"/>
        <v>121.0677535782648</v>
      </c>
      <c r="O3057" s="44">
        <f t="shared" si="333"/>
        <v>23</v>
      </c>
      <c r="P3057" s="47">
        <f t="shared" si="334"/>
        <v>53.869703104707519</v>
      </c>
    </row>
    <row r="3058" spans="1:16" x14ac:dyDescent="0.25">
      <c r="A3058" s="56">
        <v>8053</v>
      </c>
      <c r="B3058" s="43" t="s">
        <v>1421</v>
      </c>
      <c r="C3058" s="43" t="s">
        <v>1422</v>
      </c>
      <c r="D3058" s="57" t="s">
        <v>133</v>
      </c>
      <c r="E3058" s="44">
        <v>600</v>
      </c>
      <c r="F3058" s="58">
        <v>35216</v>
      </c>
      <c r="G3058" s="45">
        <v>1298.19</v>
      </c>
      <c r="H3058" s="45">
        <v>-716.01</v>
      </c>
      <c r="I3058" s="59">
        <f t="shared" si="329"/>
        <v>582.18000000000006</v>
      </c>
      <c r="J3058" s="44">
        <f t="shared" si="330"/>
        <v>1996</v>
      </c>
      <c r="K3058" s="44">
        <f t="shared" si="331"/>
        <v>27</v>
      </c>
      <c r="L3058" s="59">
        <f>VLOOKUP(J3058,'SF CCI, BCI'!A:F,5)</f>
        <v>6629.61</v>
      </c>
      <c r="M3058" s="59">
        <f t="shared" si="335"/>
        <v>2.317973455452131</v>
      </c>
      <c r="N3058" s="47">
        <f t="shared" si="332"/>
        <v>3009.1699601334021</v>
      </c>
      <c r="O3058" s="44">
        <f t="shared" si="333"/>
        <v>23</v>
      </c>
      <c r="P3058" s="47">
        <f t="shared" si="334"/>
        <v>1349.4777862951219</v>
      </c>
    </row>
    <row r="3059" spans="1:16" x14ac:dyDescent="0.25">
      <c r="A3059" s="56">
        <v>8054</v>
      </c>
      <c r="B3059" s="43" t="s">
        <v>1421</v>
      </c>
      <c r="C3059" s="43" t="s">
        <v>1422</v>
      </c>
      <c r="D3059" s="57" t="s">
        <v>133</v>
      </c>
      <c r="E3059" s="44">
        <v>600</v>
      </c>
      <c r="F3059" s="58">
        <v>35216</v>
      </c>
      <c r="G3059" s="45">
        <v>1011.51</v>
      </c>
      <c r="H3059" s="45">
        <v>-558.27</v>
      </c>
      <c r="I3059" s="59">
        <f t="shared" si="329"/>
        <v>453.24</v>
      </c>
      <c r="J3059" s="44">
        <f t="shared" si="330"/>
        <v>1996</v>
      </c>
      <c r="K3059" s="44">
        <f t="shared" si="331"/>
        <v>27</v>
      </c>
      <c r="L3059" s="59">
        <f>VLOOKUP(J3059,'SF CCI, BCI'!A:F,5)</f>
        <v>6629.61</v>
      </c>
      <c r="M3059" s="59">
        <f t="shared" si="335"/>
        <v>2.317973455452131</v>
      </c>
      <c r="N3059" s="47">
        <f t="shared" si="332"/>
        <v>2344.6533299243852</v>
      </c>
      <c r="O3059" s="44">
        <f t="shared" si="333"/>
        <v>23</v>
      </c>
      <c r="P3059" s="47">
        <f t="shared" si="334"/>
        <v>1050.5982889491238</v>
      </c>
    </row>
    <row r="3060" spans="1:16" x14ac:dyDescent="0.25">
      <c r="A3060" s="56">
        <v>8055</v>
      </c>
      <c r="B3060" s="43" t="s">
        <v>1421</v>
      </c>
      <c r="C3060" s="43" t="s">
        <v>1422</v>
      </c>
      <c r="D3060" s="57" t="s">
        <v>133</v>
      </c>
      <c r="E3060" s="44">
        <v>600</v>
      </c>
      <c r="F3060" s="58">
        <v>35216</v>
      </c>
      <c r="G3060" s="45">
        <v>1687.65</v>
      </c>
      <c r="H3060" s="45">
        <v>-930.96</v>
      </c>
      <c r="I3060" s="59">
        <f t="shared" si="329"/>
        <v>756.69</v>
      </c>
      <c r="J3060" s="44">
        <f t="shared" si="330"/>
        <v>1996</v>
      </c>
      <c r="K3060" s="44">
        <f t="shared" si="331"/>
        <v>27</v>
      </c>
      <c r="L3060" s="59">
        <f>VLOOKUP(J3060,'SF CCI, BCI'!A:F,5)</f>
        <v>6629.61</v>
      </c>
      <c r="M3060" s="59">
        <f t="shared" si="335"/>
        <v>2.317973455452131</v>
      </c>
      <c r="N3060" s="47">
        <f t="shared" si="332"/>
        <v>3911.9279020937888</v>
      </c>
      <c r="O3060" s="44">
        <f t="shared" si="333"/>
        <v>23</v>
      </c>
      <c r="P3060" s="47">
        <f t="shared" si="334"/>
        <v>1753.9873340060731</v>
      </c>
    </row>
    <row r="3061" spans="1:16" x14ac:dyDescent="0.25">
      <c r="A3061" s="56">
        <v>8056</v>
      </c>
      <c r="B3061" s="43" t="s">
        <v>1421</v>
      </c>
      <c r="C3061" s="43" t="s">
        <v>1422</v>
      </c>
      <c r="D3061" s="57" t="s">
        <v>133</v>
      </c>
      <c r="E3061" s="44">
        <v>600</v>
      </c>
      <c r="F3061" s="58">
        <v>35216</v>
      </c>
      <c r="G3061" s="45">
        <v>1964.85</v>
      </c>
      <c r="H3061" s="45">
        <v>-1083.9499999999998</v>
      </c>
      <c r="I3061" s="59">
        <f t="shared" si="329"/>
        <v>880.90000000000009</v>
      </c>
      <c r="J3061" s="44">
        <f t="shared" si="330"/>
        <v>1996</v>
      </c>
      <c r="K3061" s="44">
        <f t="shared" si="331"/>
        <v>27</v>
      </c>
      <c r="L3061" s="59">
        <f>VLOOKUP(J3061,'SF CCI, BCI'!A:F,5)</f>
        <v>6629.61</v>
      </c>
      <c r="M3061" s="59">
        <f t="shared" si="335"/>
        <v>2.317973455452131</v>
      </c>
      <c r="N3061" s="47">
        <f t="shared" si="332"/>
        <v>4554.4701439451192</v>
      </c>
      <c r="O3061" s="44">
        <f t="shared" si="333"/>
        <v>23</v>
      </c>
      <c r="P3061" s="47">
        <f t="shared" si="334"/>
        <v>2041.9028169077824</v>
      </c>
    </row>
    <row r="3062" spans="1:16" x14ac:dyDescent="0.25">
      <c r="A3062" s="56">
        <v>8057</v>
      </c>
      <c r="B3062" s="43" t="s">
        <v>1421</v>
      </c>
      <c r="C3062" s="43" t="s">
        <v>1422</v>
      </c>
      <c r="D3062" s="57" t="s">
        <v>133</v>
      </c>
      <c r="E3062" s="44">
        <v>600</v>
      </c>
      <c r="F3062" s="58">
        <v>35216</v>
      </c>
      <c r="G3062" s="45">
        <v>887.11</v>
      </c>
      <c r="H3062" s="45">
        <v>-489.5</v>
      </c>
      <c r="I3062" s="59">
        <f t="shared" si="329"/>
        <v>397.61</v>
      </c>
      <c r="J3062" s="44">
        <f t="shared" si="330"/>
        <v>1996</v>
      </c>
      <c r="K3062" s="44">
        <f t="shared" si="331"/>
        <v>27</v>
      </c>
      <c r="L3062" s="59">
        <f>VLOOKUP(J3062,'SF CCI, BCI'!A:F,5)</f>
        <v>6629.61</v>
      </c>
      <c r="M3062" s="59">
        <f t="shared" si="335"/>
        <v>2.317973455452131</v>
      </c>
      <c r="N3062" s="47">
        <f t="shared" si="332"/>
        <v>2056.2974320661401</v>
      </c>
      <c r="O3062" s="44">
        <f t="shared" si="333"/>
        <v>23</v>
      </c>
      <c r="P3062" s="47">
        <f t="shared" si="334"/>
        <v>921.64942562232181</v>
      </c>
    </row>
    <row r="3063" spans="1:16" x14ac:dyDescent="0.25">
      <c r="A3063" s="56">
        <v>8058</v>
      </c>
      <c r="B3063" s="43" t="s">
        <v>1421</v>
      </c>
      <c r="C3063" s="43" t="s">
        <v>1422</v>
      </c>
      <c r="D3063" s="57" t="s">
        <v>133</v>
      </c>
      <c r="E3063" s="44">
        <v>600</v>
      </c>
      <c r="F3063" s="58">
        <v>35216</v>
      </c>
      <c r="G3063" s="45">
        <v>780</v>
      </c>
      <c r="H3063" s="45">
        <v>-430.32</v>
      </c>
      <c r="I3063" s="59">
        <f t="shared" si="329"/>
        <v>349.68</v>
      </c>
      <c r="J3063" s="44">
        <f t="shared" si="330"/>
        <v>1996</v>
      </c>
      <c r="K3063" s="44">
        <f t="shared" si="331"/>
        <v>27</v>
      </c>
      <c r="L3063" s="59">
        <f>VLOOKUP(J3063,'SF CCI, BCI'!A:F,5)</f>
        <v>6629.61</v>
      </c>
      <c r="M3063" s="59">
        <f t="shared" si="335"/>
        <v>2.317973455452131</v>
      </c>
      <c r="N3063" s="47">
        <f t="shared" si="332"/>
        <v>1808.0192952526622</v>
      </c>
      <c r="O3063" s="44">
        <f t="shared" si="333"/>
        <v>23</v>
      </c>
      <c r="P3063" s="47">
        <f t="shared" si="334"/>
        <v>810.54895790250112</v>
      </c>
    </row>
    <row r="3064" spans="1:16" x14ac:dyDescent="0.25">
      <c r="A3064" s="56">
        <v>8059</v>
      </c>
      <c r="B3064" s="43" t="s">
        <v>1421</v>
      </c>
      <c r="C3064" s="43" t="s">
        <v>1422</v>
      </c>
      <c r="D3064" s="57" t="s">
        <v>133</v>
      </c>
      <c r="E3064" s="44">
        <v>600</v>
      </c>
      <c r="F3064" s="58">
        <v>35216</v>
      </c>
      <c r="G3064" s="45">
        <v>865.43</v>
      </c>
      <c r="H3064" s="45">
        <v>-477.32000000000005</v>
      </c>
      <c r="I3064" s="59">
        <f t="shared" si="329"/>
        <v>388.1099999999999</v>
      </c>
      <c r="J3064" s="44">
        <f t="shared" si="330"/>
        <v>1996</v>
      </c>
      <c r="K3064" s="44">
        <f t="shared" si="331"/>
        <v>27</v>
      </c>
      <c r="L3064" s="59">
        <f>VLOOKUP(J3064,'SF CCI, BCI'!A:F,5)</f>
        <v>6629.61</v>
      </c>
      <c r="M3064" s="59">
        <f t="shared" si="335"/>
        <v>2.317973455452131</v>
      </c>
      <c r="N3064" s="47">
        <f t="shared" si="332"/>
        <v>2006.0437675519377</v>
      </c>
      <c r="O3064" s="44">
        <f t="shared" si="333"/>
        <v>23</v>
      </c>
      <c r="P3064" s="47">
        <f t="shared" si="334"/>
        <v>899.6286777955263</v>
      </c>
    </row>
    <row r="3065" spans="1:16" x14ac:dyDescent="0.25">
      <c r="A3065" s="56">
        <v>8060</v>
      </c>
      <c r="B3065" s="43" t="s">
        <v>1421</v>
      </c>
      <c r="C3065" s="43" t="s">
        <v>1422</v>
      </c>
      <c r="D3065" s="57" t="s">
        <v>133</v>
      </c>
      <c r="E3065" s="44">
        <v>600</v>
      </c>
      <c r="F3065" s="58">
        <v>35216</v>
      </c>
      <c r="G3065" s="45">
        <v>428.01</v>
      </c>
      <c r="H3065" s="45">
        <v>-235.95</v>
      </c>
      <c r="I3065" s="59">
        <f t="shared" si="329"/>
        <v>192.06</v>
      </c>
      <c r="J3065" s="44">
        <f t="shared" si="330"/>
        <v>1996</v>
      </c>
      <c r="K3065" s="44">
        <f t="shared" si="331"/>
        <v>27</v>
      </c>
      <c r="L3065" s="59">
        <f>VLOOKUP(J3065,'SF CCI, BCI'!A:F,5)</f>
        <v>6629.61</v>
      </c>
      <c r="M3065" s="59">
        <f t="shared" si="335"/>
        <v>2.317973455452131</v>
      </c>
      <c r="N3065" s="47">
        <f t="shared" si="332"/>
        <v>992.11581866806659</v>
      </c>
      <c r="O3065" s="44">
        <f t="shared" si="333"/>
        <v>23</v>
      </c>
      <c r="P3065" s="47">
        <f t="shared" si="334"/>
        <v>445.18998185413625</v>
      </c>
    </row>
    <row r="3066" spans="1:16" x14ac:dyDescent="0.25">
      <c r="A3066" s="56">
        <v>8061</v>
      </c>
      <c r="B3066" s="43" t="s">
        <v>1421</v>
      </c>
      <c r="C3066" s="43" t="s">
        <v>1422</v>
      </c>
      <c r="D3066" s="57" t="s">
        <v>133</v>
      </c>
      <c r="E3066" s="44">
        <v>600</v>
      </c>
      <c r="F3066" s="58">
        <v>35216</v>
      </c>
      <c r="G3066" s="45">
        <v>1125.06</v>
      </c>
      <c r="H3066" s="45">
        <v>-620.70999999999992</v>
      </c>
      <c r="I3066" s="59">
        <f t="shared" si="329"/>
        <v>504.35</v>
      </c>
      <c r="J3066" s="44">
        <f t="shared" si="330"/>
        <v>1996</v>
      </c>
      <c r="K3066" s="44">
        <f t="shared" si="331"/>
        <v>27</v>
      </c>
      <c r="L3066" s="59">
        <f>VLOOKUP(J3066,'SF CCI, BCI'!A:F,5)</f>
        <v>6629.61</v>
      </c>
      <c r="M3066" s="59">
        <f t="shared" si="335"/>
        <v>2.317973455452131</v>
      </c>
      <c r="N3066" s="47">
        <f t="shared" si="332"/>
        <v>2607.8592157909743</v>
      </c>
      <c r="O3066" s="44">
        <f t="shared" si="333"/>
        <v>23</v>
      </c>
      <c r="P3066" s="47">
        <f t="shared" si="334"/>
        <v>1169.0699122572823</v>
      </c>
    </row>
    <row r="3067" spans="1:16" x14ac:dyDescent="0.25">
      <c r="A3067" s="70">
        <v>8063</v>
      </c>
      <c r="B3067" s="71" t="s">
        <v>189</v>
      </c>
      <c r="C3067" s="71" t="s">
        <v>190</v>
      </c>
      <c r="D3067" s="72" t="s">
        <v>133</v>
      </c>
      <c r="E3067" s="48">
        <v>600</v>
      </c>
      <c r="F3067" s="73">
        <v>35246</v>
      </c>
      <c r="G3067" s="74">
        <v>780</v>
      </c>
      <c r="H3067" s="74">
        <v>-430.32</v>
      </c>
      <c r="I3067" s="75">
        <f t="shared" si="329"/>
        <v>349.68</v>
      </c>
      <c r="J3067" s="48">
        <f t="shared" si="330"/>
        <v>1996</v>
      </c>
      <c r="K3067" s="48">
        <f t="shared" si="331"/>
        <v>27</v>
      </c>
      <c r="L3067" s="59">
        <f>VLOOKUP(J3067,'SF CCI, BCI'!A:F,5)</f>
        <v>6629.61</v>
      </c>
      <c r="M3067" s="75">
        <f t="shared" si="335"/>
        <v>2.317973455452131</v>
      </c>
      <c r="N3067" s="76">
        <f t="shared" si="332"/>
        <v>1808.0192952526622</v>
      </c>
      <c r="O3067" s="48">
        <f t="shared" si="333"/>
        <v>23</v>
      </c>
      <c r="P3067" s="76">
        <v>0</v>
      </c>
    </row>
    <row r="3068" spans="1:16" x14ac:dyDescent="0.25">
      <c r="A3068" s="56">
        <v>8064</v>
      </c>
      <c r="B3068" s="43" t="s">
        <v>1478</v>
      </c>
      <c r="C3068" s="43" t="s">
        <v>1479</v>
      </c>
      <c r="D3068" s="57" t="s">
        <v>133</v>
      </c>
      <c r="E3068" s="44">
        <v>600</v>
      </c>
      <c r="F3068" s="58">
        <v>35246</v>
      </c>
      <c r="G3068" s="45">
        <v>375</v>
      </c>
      <c r="H3068" s="45">
        <v>-206.89</v>
      </c>
      <c r="I3068" s="59">
        <f t="shared" si="329"/>
        <v>168.11</v>
      </c>
      <c r="J3068" s="44">
        <f t="shared" si="330"/>
        <v>1996</v>
      </c>
      <c r="K3068" s="44">
        <f t="shared" si="331"/>
        <v>27</v>
      </c>
      <c r="L3068" s="59">
        <f>VLOOKUP(J3068,'SF CCI, BCI'!A:F,5)</f>
        <v>6629.61</v>
      </c>
      <c r="M3068" s="59">
        <f t="shared" si="335"/>
        <v>2.317973455452131</v>
      </c>
      <c r="N3068" s="47">
        <f t="shared" si="332"/>
        <v>869.24004579454913</v>
      </c>
      <c r="O3068" s="44">
        <f t="shared" si="333"/>
        <v>23</v>
      </c>
      <c r="P3068" s="47">
        <f t="shared" si="334"/>
        <v>389.67451759605774</v>
      </c>
    </row>
    <row r="3069" spans="1:16" x14ac:dyDescent="0.25">
      <c r="A3069" s="56">
        <v>8065</v>
      </c>
      <c r="B3069" s="43" t="s">
        <v>1480</v>
      </c>
      <c r="C3069" s="43" t="s">
        <v>163</v>
      </c>
      <c r="D3069" s="57" t="s">
        <v>69</v>
      </c>
      <c r="E3069" s="44">
        <v>600</v>
      </c>
      <c r="F3069" s="58">
        <v>35246</v>
      </c>
      <c r="G3069" s="45">
        <v>673</v>
      </c>
      <c r="H3069" s="45">
        <v>-371.19</v>
      </c>
      <c r="I3069" s="59">
        <f t="shared" si="329"/>
        <v>301.81</v>
      </c>
      <c r="J3069" s="44">
        <f t="shared" si="330"/>
        <v>1996</v>
      </c>
      <c r="K3069" s="44">
        <f t="shared" si="331"/>
        <v>27</v>
      </c>
      <c r="L3069" s="59">
        <f>VLOOKUP(J3069,'SF CCI, BCI'!A:F,5)</f>
        <v>6629.61</v>
      </c>
      <c r="M3069" s="59">
        <f t="shared" si="335"/>
        <v>2.317973455452131</v>
      </c>
      <c r="N3069" s="47">
        <f t="shared" si="332"/>
        <v>1559.9961355192841</v>
      </c>
      <c r="O3069" s="44">
        <f t="shared" si="333"/>
        <v>23</v>
      </c>
      <c r="P3069" s="47">
        <f t="shared" si="334"/>
        <v>699.58756859000766</v>
      </c>
    </row>
    <row r="3070" spans="1:16" x14ac:dyDescent="0.25">
      <c r="A3070" s="56">
        <v>8067</v>
      </c>
      <c r="B3070" s="43" t="s">
        <v>1411</v>
      </c>
      <c r="C3070" s="43" t="s">
        <v>1412</v>
      </c>
      <c r="D3070" s="57" t="s">
        <v>165</v>
      </c>
      <c r="E3070" s="44">
        <v>600</v>
      </c>
      <c r="F3070" s="58">
        <v>34151</v>
      </c>
      <c r="G3070" s="45">
        <v>1880730</v>
      </c>
      <c r="H3070" s="45">
        <v>-1112868.56</v>
      </c>
      <c r="I3070" s="59">
        <f t="shared" si="329"/>
        <v>767861.44</v>
      </c>
      <c r="J3070" s="44">
        <f t="shared" si="330"/>
        <v>1993</v>
      </c>
      <c r="K3070" s="44">
        <f t="shared" si="331"/>
        <v>30</v>
      </c>
      <c r="L3070" s="59">
        <f>VLOOKUP(J3070,'SF CCI, BCI'!A:F,5)</f>
        <v>6477.95</v>
      </c>
      <c r="M3070" s="59">
        <f t="shared" si="335"/>
        <v>2.3722412182866495</v>
      </c>
      <c r="N3070" s="47">
        <f t="shared" si="332"/>
        <v>4461545.2264682502</v>
      </c>
      <c r="O3070" s="44">
        <f t="shared" si="333"/>
        <v>20</v>
      </c>
      <c r="P3070" s="47">
        <f t="shared" si="334"/>
        <v>1821552.5579009408</v>
      </c>
    </row>
    <row r="3071" spans="1:16" x14ac:dyDescent="0.25">
      <c r="A3071" s="56">
        <v>8068</v>
      </c>
      <c r="B3071" s="43" t="s">
        <v>1411</v>
      </c>
      <c r="C3071" s="43" t="s">
        <v>1412</v>
      </c>
      <c r="D3071" s="57" t="s">
        <v>165</v>
      </c>
      <c r="E3071" s="44">
        <v>600</v>
      </c>
      <c r="F3071" s="58">
        <v>35246</v>
      </c>
      <c r="G3071" s="45">
        <v>37.54</v>
      </c>
      <c r="H3071" s="45">
        <v>-20.599999999999998</v>
      </c>
      <c r="I3071" s="59">
        <f t="shared" si="329"/>
        <v>16.940000000000001</v>
      </c>
      <c r="J3071" s="44">
        <f t="shared" si="330"/>
        <v>1996</v>
      </c>
      <c r="K3071" s="44">
        <f t="shared" si="331"/>
        <v>27</v>
      </c>
      <c r="L3071" s="59">
        <f>VLOOKUP(J3071,'SF CCI, BCI'!A:F,5)</f>
        <v>6629.61</v>
      </c>
      <c r="M3071" s="59">
        <f t="shared" si="335"/>
        <v>2.317973455452131</v>
      </c>
      <c r="N3071" s="47">
        <f t="shared" si="332"/>
        <v>87.016723517673</v>
      </c>
      <c r="O3071" s="44">
        <f t="shared" si="333"/>
        <v>23</v>
      </c>
      <c r="P3071" s="47">
        <f t="shared" si="334"/>
        <v>39.266470335359102</v>
      </c>
    </row>
    <row r="3072" spans="1:16" x14ac:dyDescent="0.25">
      <c r="A3072" s="56">
        <v>8096</v>
      </c>
      <c r="B3072" s="43" t="s">
        <v>1415</v>
      </c>
      <c r="C3072" s="43" t="s">
        <v>1416</v>
      </c>
      <c r="D3072" s="57" t="s">
        <v>133</v>
      </c>
      <c r="E3072" s="44">
        <v>600</v>
      </c>
      <c r="F3072" s="58">
        <v>35246</v>
      </c>
      <c r="G3072" s="45">
        <v>2512.12</v>
      </c>
      <c r="H3072" s="45">
        <v>-1426.8999999999999</v>
      </c>
      <c r="I3072" s="59">
        <f t="shared" si="329"/>
        <v>1085.22</v>
      </c>
      <c r="J3072" s="44">
        <f t="shared" si="330"/>
        <v>1996</v>
      </c>
      <c r="K3072" s="44">
        <f t="shared" si="331"/>
        <v>27</v>
      </c>
      <c r="L3072" s="59">
        <f>VLOOKUP(J3072,'SF CCI, BCI'!A:F,5)</f>
        <v>6629.61</v>
      </c>
      <c r="M3072" s="59">
        <f t="shared" si="335"/>
        <v>2.317973455452131</v>
      </c>
      <c r="N3072" s="47">
        <f t="shared" si="332"/>
        <v>5823.0274769104071</v>
      </c>
      <c r="O3072" s="44">
        <f t="shared" si="333"/>
        <v>23</v>
      </c>
      <c r="P3072" s="47">
        <f t="shared" si="334"/>
        <v>2515.5111533257618</v>
      </c>
    </row>
    <row r="3073" spans="1:16" x14ac:dyDescent="0.25">
      <c r="A3073" s="56">
        <v>8097</v>
      </c>
      <c r="B3073" s="43" t="s">
        <v>1415</v>
      </c>
      <c r="C3073" s="43" t="s">
        <v>1416</v>
      </c>
      <c r="D3073" s="57" t="s">
        <v>133</v>
      </c>
      <c r="E3073" s="44">
        <v>600</v>
      </c>
      <c r="F3073" s="58">
        <v>35246</v>
      </c>
      <c r="G3073" s="45">
        <v>1614.02</v>
      </c>
      <c r="H3073" s="45">
        <v>-915.06999999999994</v>
      </c>
      <c r="I3073" s="59">
        <f t="shared" si="329"/>
        <v>698.95</v>
      </c>
      <c r="J3073" s="44">
        <f t="shared" si="330"/>
        <v>1996</v>
      </c>
      <c r="K3073" s="44">
        <f t="shared" si="331"/>
        <v>27</v>
      </c>
      <c r="L3073" s="59">
        <f>VLOOKUP(J3073,'SF CCI, BCI'!A:F,5)</f>
        <v>6629.61</v>
      </c>
      <c r="M3073" s="59">
        <f t="shared" si="335"/>
        <v>2.317973455452131</v>
      </c>
      <c r="N3073" s="47">
        <f t="shared" si="332"/>
        <v>3741.2555165688482</v>
      </c>
      <c r="O3073" s="44">
        <f t="shared" si="333"/>
        <v>23</v>
      </c>
      <c r="P3073" s="47">
        <f t="shared" si="334"/>
        <v>1620.1475466882671</v>
      </c>
    </row>
    <row r="3074" spans="1:16" x14ac:dyDescent="0.25">
      <c r="A3074" s="56">
        <v>8098</v>
      </c>
      <c r="B3074" s="43" t="s">
        <v>1415</v>
      </c>
      <c r="C3074" s="43" t="s">
        <v>1416</v>
      </c>
      <c r="D3074" s="57" t="s">
        <v>133</v>
      </c>
      <c r="E3074" s="44">
        <v>600</v>
      </c>
      <c r="F3074" s="58">
        <v>35246</v>
      </c>
      <c r="G3074" s="45">
        <v>3539.26</v>
      </c>
      <c r="H3074" s="45">
        <v>-2034.52</v>
      </c>
      <c r="I3074" s="59">
        <f t="shared" si="329"/>
        <v>1504.7400000000002</v>
      </c>
      <c r="J3074" s="44">
        <f t="shared" si="330"/>
        <v>1996</v>
      </c>
      <c r="K3074" s="44">
        <f t="shared" si="331"/>
        <v>27</v>
      </c>
      <c r="L3074" s="59">
        <f>VLOOKUP(J3074,'SF CCI, BCI'!A:F,5)</f>
        <v>6629.61</v>
      </c>
      <c r="M3074" s="59">
        <f t="shared" si="335"/>
        <v>2.317973455452131</v>
      </c>
      <c r="N3074" s="47">
        <f t="shared" si="332"/>
        <v>8203.9107319435097</v>
      </c>
      <c r="O3074" s="44">
        <f t="shared" si="333"/>
        <v>23</v>
      </c>
      <c r="P3074" s="47">
        <f t="shared" si="334"/>
        <v>3487.9473773570403</v>
      </c>
    </row>
    <row r="3075" spans="1:16" x14ac:dyDescent="0.25">
      <c r="A3075" s="56">
        <v>8109</v>
      </c>
      <c r="B3075" s="43" t="s">
        <v>1415</v>
      </c>
      <c r="C3075" s="43" t="s">
        <v>1416</v>
      </c>
      <c r="D3075" s="57" t="s">
        <v>133</v>
      </c>
      <c r="E3075" s="44">
        <v>600</v>
      </c>
      <c r="F3075" s="58">
        <v>35246</v>
      </c>
      <c r="G3075" s="45">
        <v>678.83</v>
      </c>
      <c r="H3075" s="45">
        <v>-382.63</v>
      </c>
      <c r="I3075" s="59">
        <f t="shared" si="329"/>
        <v>296.20000000000005</v>
      </c>
      <c r="J3075" s="44">
        <f t="shared" si="330"/>
        <v>1996</v>
      </c>
      <c r="K3075" s="44">
        <f t="shared" si="331"/>
        <v>27</v>
      </c>
      <c r="L3075" s="59">
        <f>VLOOKUP(J3075,'SF CCI, BCI'!A:F,5)</f>
        <v>6629.61</v>
      </c>
      <c r="M3075" s="59">
        <f t="shared" si="335"/>
        <v>2.317973455452131</v>
      </c>
      <c r="N3075" s="47">
        <f t="shared" si="332"/>
        <v>1573.5099207645701</v>
      </c>
      <c r="O3075" s="44">
        <f t="shared" si="333"/>
        <v>23</v>
      </c>
      <c r="P3075" s="47">
        <f t="shared" si="334"/>
        <v>686.58373750492126</v>
      </c>
    </row>
    <row r="3076" spans="1:16" x14ac:dyDescent="0.25">
      <c r="A3076" s="56">
        <v>8110</v>
      </c>
      <c r="B3076" s="43" t="s">
        <v>1415</v>
      </c>
      <c r="C3076" s="43" t="s">
        <v>1416</v>
      </c>
      <c r="D3076" s="57" t="s">
        <v>133</v>
      </c>
      <c r="E3076" s="44">
        <v>600</v>
      </c>
      <c r="F3076" s="58">
        <v>35246</v>
      </c>
      <c r="G3076" s="45">
        <v>1753.86</v>
      </c>
      <c r="H3076" s="45">
        <v>-1000.2900000000001</v>
      </c>
      <c r="I3076" s="59">
        <f t="shared" si="329"/>
        <v>753.56999999999982</v>
      </c>
      <c r="J3076" s="44">
        <f t="shared" si="330"/>
        <v>1996</v>
      </c>
      <c r="K3076" s="44">
        <f t="shared" si="331"/>
        <v>27</v>
      </c>
      <c r="L3076" s="59">
        <f>VLOOKUP(J3076,'SF CCI, BCI'!A:F,5)</f>
        <v>6629.61</v>
      </c>
      <c r="M3076" s="59">
        <f t="shared" si="335"/>
        <v>2.317973455452131</v>
      </c>
      <c r="N3076" s="47">
        <f t="shared" si="332"/>
        <v>4065.400924579274</v>
      </c>
      <c r="O3076" s="44">
        <f t="shared" si="333"/>
        <v>23</v>
      </c>
      <c r="P3076" s="47">
        <f t="shared" si="334"/>
        <v>1746.7552568250619</v>
      </c>
    </row>
    <row r="3077" spans="1:16" x14ac:dyDescent="0.25">
      <c r="A3077" s="56">
        <v>8116</v>
      </c>
      <c r="B3077" s="43" t="s">
        <v>1415</v>
      </c>
      <c r="C3077" s="43" t="s">
        <v>1416</v>
      </c>
      <c r="D3077" s="57" t="s">
        <v>133</v>
      </c>
      <c r="E3077" s="44">
        <v>600</v>
      </c>
      <c r="F3077" s="58">
        <v>35246</v>
      </c>
      <c r="G3077" s="45">
        <v>1075.18</v>
      </c>
      <c r="H3077" s="45">
        <v>-617.70000000000005</v>
      </c>
      <c r="I3077" s="59">
        <f t="shared" si="329"/>
        <v>457.48</v>
      </c>
      <c r="J3077" s="44">
        <f t="shared" si="330"/>
        <v>1996</v>
      </c>
      <c r="K3077" s="44">
        <f t="shared" si="331"/>
        <v>27</v>
      </c>
      <c r="L3077" s="59">
        <f>VLOOKUP(J3077,'SF CCI, BCI'!A:F,5)</f>
        <v>6629.61</v>
      </c>
      <c r="M3077" s="59">
        <f t="shared" si="335"/>
        <v>2.317973455452131</v>
      </c>
      <c r="N3077" s="47">
        <f t="shared" si="332"/>
        <v>2492.2386998330221</v>
      </c>
      <c r="O3077" s="44">
        <f t="shared" si="333"/>
        <v>23</v>
      </c>
      <c r="P3077" s="47">
        <f t="shared" si="334"/>
        <v>1060.4264964002409</v>
      </c>
    </row>
    <row r="3078" spans="1:16" x14ac:dyDescent="0.25">
      <c r="A3078" s="56">
        <v>8117</v>
      </c>
      <c r="B3078" s="43" t="s">
        <v>1415</v>
      </c>
      <c r="C3078" s="43" t="s">
        <v>1416</v>
      </c>
      <c r="D3078" s="57" t="s">
        <v>133</v>
      </c>
      <c r="E3078" s="44">
        <v>600</v>
      </c>
      <c r="F3078" s="58">
        <v>35246</v>
      </c>
      <c r="G3078" s="45">
        <v>780.78</v>
      </c>
      <c r="H3078" s="45">
        <v>-447.12</v>
      </c>
      <c r="I3078" s="59">
        <f t="shared" si="329"/>
        <v>333.65999999999997</v>
      </c>
      <c r="J3078" s="44">
        <f t="shared" si="330"/>
        <v>1996</v>
      </c>
      <c r="K3078" s="44">
        <f t="shared" si="331"/>
        <v>27</v>
      </c>
      <c r="L3078" s="59">
        <f>VLOOKUP(J3078,'SF CCI, BCI'!A:F,5)</f>
        <v>6629.61</v>
      </c>
      <c r="M3078" s="59">
        <f t="shared" si="335"/>
        <v>2.317973455452131</v>
      </c>
      <c r="N3078" s="47">
        <f t="shared" si="332"/>
        <v>1809.8273145479147</v>
      </c>
      <c r="O3078" s="44">
        <f t="shared" si="333"/>
        <v>23</v>
      </c>
      <c r="P3078" s="47">
        <f t="shared" si="334"/>
        <v>773.41502314615798</v>
      </c>
    </row>
    <row r="3079" spans="1:16" x14ac:dyDescent="0.25">
      <c r="A3079" s="56">
        <v>8118</v>
      </c>
      <c r="B3079" s="43" t="s">
        <v>1415</v>
      </c>
      <c r="C3079" s="43" t="s">
        <v>1416</v>
      </c>
      <c r="D3079" s="57" t="s">
        <v>133</v>
      </c>
      <c r="E3079" s="44">
        <v>600</v>
      </c>
      <c r="F3079" s="58">
        <v>35246</v>
      </c>
      <c r="G3079" s="45">
        <v>13.5</v>
      </c>
      <c r="H3079" s="45">
        <v>-7.3299999999999992</v>
      </c>
      <c r="I3079" s="59">
        <f t="shared" si="329"/>
        <v>6.1700000000000008</v>
      </c>
      <c r="J3079" s="44">
        <f t="shared" si="330"/>
        <v>1996</v>
      </c>
      <c r="K3079" s="44">
        <f t="shared" si="331"/>
        <v>27</v>
      </c>
      <c r="L3079" s="59">
        <f>VLOOKUP(J3079,'SF CCI, BCI'!A:F,5)</f>
        <v>6629.61</v>
      </c>
      <c r="M3079" s="59">
        <f t="shared" si="335"/>
        <v>2.317973455452131</v>
      </c>
      <c r="N3079" s="47">
        <f t="shared" si="332"/>
        <v>31.29264164860377</v>
      </c>
      <c r="O3079" s="44">
        <f t="shared" si="333"/>
        <v>23</v>
      </c>
      <c r="P3079" s="47">
        <f t="shared" si="334"/>
        <v>14.30189622013965</v>
      </c>
    </row>
    <row r="3080" spans="1:16" x14ac:dyDescent="0.25">
      <c r="A3080" s="56">
        <v>8119</v>
      </c>
      <c r="B3080" s="43" t="s">
        <v>1415</v>
      </c>
      <c r="C3080" s="43" t="s">
        <v>1416</v>
      </c>
      <c r="D3080" s="57" t="s">
        <v>133</v>
      </c>
      <c r="E3080" s="44">
        <v>600</v>
      </c>
      <c r="F3080" s="58">
        <v>35246</v>
      </c>
      <c r="G3080" s="45">
        <v>156.69999999999999</v>
      </c>
      <c r="H3080" s="45">
        <v>-86.39</v>
      </c>
      <c r="I3080" s="59">
        <f t="shared" si="329"/>
        <v>70.309999999999988</v>
      </c>
      <c r="J3080" s="44">
        <f t="shared" si="330"/>
        <v>1996</v>
      </c>
      <c r="K3080" s="44">
        <f t="shared" si="331"/>
        <v>27</v>
      </c>
      <c r="L3080" s="59">
        <f>VLOOKUP(J3080,'SF CCI, BCI'!A:F,5)</f>
        <v>6629.61</v>
      </c>
      <c r="M3080" s="59">
        <f t="shared" si="335"/>
        <v>2.317973455452131</v>
      </c>
      <c r="N3080" s="47">
        <f t="shared" si="332"/>
        <v>363.22644046934892</v>
      </c>
      <c r="O3080" s="44">
        <f t="shared" si="333"/>
        <v>23</v>
      </c>
      <c r="P3080" s="47">
        <f t="shared" si="334"/>
        <v>162.97671365283929</v>
      </c>
    </row>
    <row r="3081" spans="1:16" x14ac:dyDescent="0.25">
      <c r="A3081" s="56">
        <v>8120</v>
      </c>
      <c r="B3081" s="43" t="s">
        <v>1415</v>
      </c>
      <c r="C3081" s="43" t="s">
        <v>1416</v>
      </c>
      <c r="D3081" s="57" t="s">
        <v>133</v>
      </c>
      <c r="E3081" s="44">
        <v>600</v>
      </c>
      <c r="F3081" s="58">
        <v>35246</v>
      </c>
      <c r="G3081" s="45">
        <v>1046</v>
      </c>
      <c r="H3081" s="45">
        <v>-593.31000000000006</v>
      </c>
      <c r="I3081" s="59">
        <f t="shared" si="329"/>
        <v>452.68999999999994</v>
      </c>
      <c r="J3081" s="44">
        <f t="shared" si="330"/>
        <v>1996</v>
      </c>
      <c r="K3081" s="44">
        <f t="shared" si="331"/>
        <v>27</v>
      </c>
      <c r="L3081" s="59">
        <f>VLOOKUP(J3081,'SF CCI, BCI'!A:F,5)</f>
        <v>6629.61</v>
      </c>
      <c r="M3081" s="59">
        <f t="shared" si="335"/>
        <v>2.317973455452131</v>
      </c>
      <c r="N3081" s="47">
        <f t="shared" si="332"/>
        <v>2424.6002344029289</v>
      </c>
      <c r="O3081" s="44">
        <f t="shared" si="333"/>
        <v>23</v>
      </c>
      <c r="P3081" s="47">
        <f t="shared" si="334"/>
        <v>1049.323403548625</v>
      </c>
    </row>
    <row r="3082" spans="1:16" x14ac:dyDescent="0.25">
      <c r="A3082" s="56">
        <v>8121</v>
      </c>
      <c r="B3082" s="43" t="s">
        <v>1415</v>
      </c>
      <c r="C3082" s="43" t="s">
        <v>1416</v>
      </c>
      <c r="D3082" s="57" t="s">
        <v>133</v>
      </c>
      <c r="E3082" s="44">
        <v>600</v>
      </c>
      <c r="F3082" s="58">
        <v>35246</v>
      </c>
      <c r="G3082" s="45">
        <v>462.64</v>
      </c>
      <c r="H3082" s="45">
        <v>-263.36</v>
      </c>
      <c r="I3082" s="59">
        <f t="shared" si="329"/>
        <v>199.27999999999997</v>
      </c>
      <c r="J3082" s="44">
        <f t="shared" si="330"/>
        <v>1996</v>
      </c>
      <c r="K3082" s="44">
        <f t="shared" si="331"/>
        <v>27</v>
      </c>
      <c r="L3082" s="59">
        <f>VLOOKUP(J3082,'SF CCI, BCI'!A:F,5)</f>
        <v>6629.61</v>
      </c>
      <c r="M3082" s="59">
        <f t="shared" si="335"/>
        <v>2.317973455452131</v>
      </c>
      <c r="N3082" s="47">
        <f t="shared" si="332"/>
        <v>1072.3872394303739</v>
      </c>
      <c r="O3082" s="44">
        <f t="shared" si="333"/>
        <v>23</v>
      </c>
      <c r="P3082" s="47">
        <f t="shared" si="334"/>
        <v>461.92575020250058</v>
      </c>
    </row>
    <row r="3083" spans="1:16" x14ac:dyDescent="0.25">
      <c r="A3083" s="56">
        <v>8122</v>
      </c>
      <c r="B3083" s="43" t="s">
        <v>1415</v>
      </c>
      <c r="C3083" s="43" t="s">
        <v>1416</v>
      </c>
      <c r="D3083" s="57" t="s">
        <v>133</v>
      </c>
      <c r="E3083" s="44">
        <v>600</v>
      </c>
      <c r="F3083" s="58">
        <v>35246</v>
      </c>
      <c r="G3083" s="45">
        <v>1359.8</v>
      </c>
      <c r="H3083" s="45">
        <v>-758.61</v>
      </c>
      <c r="I3083" s="59">
        <f t="shared" ref="I3083:I3146" si="336">G3083+H3083</f>
        <v>601.18999999999994</v>
      </c>
      <c r="J3083" s="44">
        <f t="shared" ref="J3083:J3146" si="337">YEAR(F3083)</f>
        <v>1996</v>
      </c>
      <c r="K3083" s="44">
        <f t="shared" ref="K3083:K3146" si="338">ROUND(($A$9-F3083)/365,0)</f>
        <v>27</v>
      </c>
      <c r="L3083" s="59">
        <f>VLOOKUP(J3083,'SF CCI, BCI'!A:F,5)</f>
        <v>6629.61</v>
      </c>
      <c r="M3083" s="59">
        <f t="shared" si="335"/>
        <v>2.317973455452131</v>
      </c>
      <c r="N3083" s="47">
        <f t="shared" si="332"/>
        <v>3151.9803047238074</v>
      </c>
      <c r="O3083" s="44">
        <f t="shared" si="333"/>
        <v>23</v>
      </c>
      <c r="P3083" s="47">
        <f t="shared" si="334"/>
        <v>1393.5424616832665</v>
      </c>
    </row>
    <row r="3084" spans="1:16" x14ac:dyDescent="0.25">
      <c r="A3084" s="56">
        <v>8123</v>
      </c>
      <c r="B3084" s="43" t="s">
        <v>1415</v>
      </c>
      <c r="C3084" s="43" t="s">
        <v>1416</v>
      </c>
      <c r="D3084" s="57" t="s">
        <v>133</v>
      </c>
      <c r="E3084" s="44">
        <v>600</v>
      </c>
      <c r="F3084" s="58">
        <v>35246</v>
      </c>
      <c r="G3084" s="45">
        <v>81.31</v>
      </c>
      <c r="H3084" s="45">
        <v>-45.02</v>
      </c>
      <c r="I3084" s="59">
        <f t="shared" si="336"/>
        <v>36.29</v>
      </c>
      <c r="J3084" s="44">
        <f t="shared" si="337"/>
        <v>1996</v>
      </c>
      <c r="K3084" s="44">
        <f t="shared" si="338"/>
        <v>27</v>
      </c>
      <c r="L3084" s="59">
        <f>VLOOKUP(J3084,'SF CCI, BCI'!A:F,5)</f>
        <v>6629.61</v>
      </c>
      <c r="M3084" s="59">
        <f t="shared" si="335"/>
        <v>2.317973455452131</v>
      </c>
      <c r="N3084" s="47">
        <f t="shared" ref="N3084:N3147" si="339">G3084*M3084</f>
        <v>188.47442166281277</v>
      </c>
      <c r="O3084" s="44">
        <f t="shared" ref="O3084:O3147" si="340">IF(E3084="(blank)","",IF(K3084&gt;(E3084/12),0,(E3084/12)-K3084))</f>
        <v>23</v>
      </c>
      <c r="P3084" s="47">
        <f t="shared" ref="P3084:P3147" si="341">M3084*I3084</f>
        <v>84.11925669835783</v>
      </c>
    </row>
    <row r="3085" spans="1:16" x14ac:dyDescent="0.25">
      <c r="A3085" s="56">
        <v>8124</v>
      </c>
      <c r="B3085" s="43" t="s">
        <v>1415</v>
      </c>
      <c r="C3085" s="43" t="s">
        <v>1416</v>
      </c>
      <c r="D3085" s="57" t="s">
        <v>133</v>
      </c>
      <c r="E3085" s="44">
        <v>600</v>
      </c>
      <c r="F3085" s="58">
        <v>35246</v>
      </c>
      <c r="G3085" s="45">
        <v>18</v>
      </c>
      <c r="H3085" s="45">
        <v>-9.93</v>
      </c>
      <c r="I3085" s="59">
        <f t="shared" si="336"/>
        <v>8.07</v>
      </c>
      <c r="J3085" s="44">
        <f t="shared" si="337"/>
        <v>1996</v>
      </c>
      <c r="K3085" s="44">
        <f t="shared" si="338"/>
        <v>27</v>
      </c>
      <c r="L3085" s="59">
        <f>VLOOKUP(J3085,'SF CCI, BCI'!A:F,5)</f>
        <v>6629.61</v>
      </c>
      <c r="M3085" s="59">
        <f t="shared" si="335"/>
        <v>2.317973455452131</v>
      </c>
      <c r="N3085" s="47">
        <f t="shared" si="339"/>
        <v>41.723522198138355</v>
      </c>
      <c r="O3085" s="44">
        <f t="shared" si="340"/>
        <v>23</v>
      </c>
      <c r="P3085" s="47">
        <f t="shared" si="341"/>
        <v>18.706045785498699</v>
      </c>
    </row>
    <row r="3086" spans="1:16" x14ac:dyDescent="0.25">
      <c r="A3086" s="56">
        <v>8125</v>
      </c>
      <c r="B3086" s="43" t="s">
        <v>1415</v>
      </c>
      <c r="C3086" s="43" t="s">
        <v>1416</v>
      </c>
      <c r="D3086" s="57" t="s">
        <v>133</v>
      </c>
      <c r="E3086" s="44">
        <v>600</v>
      </c>
      <c r="F3086" s="58">
        <v>35246</v>
      </c>
      <c r="G3086" s="45">
        <v>105.7</v>
      </c>
      <c r="H3086" s="45">
        <v>-58.49</v>
      </c>
      <c r="I3086" s="59">
        <f t="shared" si="336"/>
        <v>47.21</v>
      </c>
      <c r="J3086" s="44">
        <f t="shared" si="337"/>
        <v>1996</v>
      </c>
      <c r="K3086" s="44">
        <f t="shared" si="338"/>
        <v>27</v>
      </c>
      <c r="L3086" s="59">
        <f>VLOOKUP(J3086,'SF CCI, BCI'!A:F,5)</f>
        <v>6629.61</v>
      </c>
      <c r="M3086" s="59">
        <f t="shared" si="335"/>
        <v>2.317973455452131</v>
      </c>
      <c r="N3086" s="47">
        <f t="shared" si="339"/>
        <v>245.00979424129025</v>
      </c>
      <c r="O3086" s="44">
        <f t="shared" si="340"/>
        <v>23</v>
      </c>
      <c r="P3086" s="47">
        <f t="shared" si="341"/>
        <v>109.4315268318951</v>
      </c>
    </row>
    <row r="3087" spans="1:16" x14ac:dyDescent="0.25">
      <c r="A3087" s="56">
        <v>8126</v>
      </c>
      <c r="B3087" s="43" t="s">
        <v>1417</v>
      </c>
      <c r="C3087" s="43" t="s">
        <v>1418</v>
      </c>
      <c r="D3087" s="57" t="s">
        <v>133</v>
      </c>
      <c r="E3087" s="44">
        <v>600</v>
      </c>
      <c r="F3087" s="58">
        <v>35246</v>
      </c>
      <c r="G3087" s="45">
        <v>229.54</v>
      </c>
      <c r="H3087" s="45">
        <v>-126.49</v>
      </c>
      <c r="I3087" s="59">
        <f t="shared" si="336"/>
        <v>103.05</v>
      </c>
      <c r="J3087" s="44">
        <f t="shared" si="337"/>
        <v>1996</v>
      </c>
      <c r="K3087" s="44">
        <f t="shared" si="338"/>
        <v>27</v>
      </c>
      <c r="L3087" s="59">
        <f>VLOOKUP(J3087,'SF CCI, BCI'!A:F,5)</f>
        <v>6629.61</v>
      </c>
      <c r="M3087" s="59">
        <f t="shared" si="335"/>
        <v>2.317973455452131</v>
      </c>
      <c r="N3087" s="47">
        <f t="shared" si="339"/>
        <v>532.06762696448209</v>
      </c>
      <c r="O3087" s="44">
        <f t="shared" si="340"/>
        <v>23</v>
      </c>
      <c r="P3087" s="47">
        <f t="shared" si="341"/>
        <v>238.86716458434208</v>
      </c>
    </row>
    <row r="3088" spans="1:16" x14ac:dyDescent="0.25">
      <c r="A3088" s="56">
        <v>8127</v>
      </c>
      <c r="B3088" s="43" t="s">
        <v>1417</v>
      </c>
      <c r="C3088" s="43" t="s">
        <v>1418</v>
      </c>
      <c r="D3088" s="57" t="s">
        <v>133</v>
      </c>
      <c r="E3088" s="44">
        <v>600</v>
      </c>
      <c r="F3088" s="58">
        <v>35246</v>
      </c>
      <c r="G3088" s="45">
        <v>52.15</v>
      </c>
      <c r="H3088" s="45">
        <v>-28.94</v>
      </c>
      <c r="I3088" s="59">
        <f t="shared" si="336"/>
        <v>23.209999999999997</v>
      </c>
      <c r="J3088" s="44">
        <f t="shared" si="337"/>
        <v>1996</v>
      </c>
      <c r="K3088" s="44">
        <f t="shared" si="338"/>
        <v>27</v>
      </c>
      <c r="L3088" s="59">
        <f>VLOOKUP(J3088,'SF CCI, BCI'!A:F,5)</f>
        <v>6629.61</v>
      </c>
      <c r="M3088" s="59">
        <f t="shared" si="335"/>
        <v>2.317973455452131</v>
      </c>
      <c r="N3088" s="47">
        <f t="shared" si="339"/>
        <v>120.88231570182863</v>
      </c>
      <c r="O3088" s="44">
        <f t="shared" si="340"/>
        <v>23</v>
      </c>
      <c r="P3088" s="47">
        <f t="shared" si="341"/>
        <v>53.800163901043952</v>
      </c>
    </row>
    <row r="3089" spans="1:16" x14ac:dyDescent="0.25">
      <c r="A3089" s="56">
        <v>8128</v>
      </c>
      <c r="B3089" s="43" t="s">
        <v>1417</v>
      </c>
      <c r="C3089" s="43" t="s">
        <v>1418</v>
      </c>
      <c r="D3089" s="57" t="s">
        <v>133</v>
      </c>
      <c r="E3089" s="44">
        <v>600</v>
      </c>
      <c r="F3089" s="58">
        <v>35246</v>
      </c>
      <c r="G3089" s="45">
        <v>11.25</v>
      </c>
      <c r="H3089" s="45">
        <v>-6.22</v>
      </c>
      <c r="I3089" s="59">
        <f t="shared" si="336"/>
        <v>5.03</v>
      </c>
      <c r="J3089" s="44">
        <f t="shared" si="337"/>
        <v>1996</v>
      </c>
      <c r="K3089" s="44">
        <f t="shared" si="338"/>
        <v>27</v>
      </c>
      <c r="L3089" s="59">
        <f>VLOOKUP(J3089,'SF CCI, BCI'!A:F,5)</f>
        <v>6629.61</v>
      </c>
      <c r="M3089" s="59">
        <f t="shared" si="335"/>
        <v>2.317973455452131</v>
      </c>
      <c r="N3089" s="47">
        <f t="shared" si="339"/>
        <v>26.077201373836473</v>
      </c>
      <c r="O3089" s="44">
        <f t="shared" si="340"/>
        <v>23</v>
      </c>
      <c r="P3089" s="47">
        <f t="shared" si="341"/>
        <v>11.65940648092422</v>
      </c>
    </row>
    <row r="3090" spans="1:16" x14ac:dyDescent="0.25">
      <c r="A3090" s="56">
        <v>8129</v>
      </c>
      <c r="B3090" s="43" t="s">
        <v>1417</v>
      </c>
      <c r="C3090" s="43" t="s">
        <v>1418</v>
      </c>
      <c r="D3090" s="57" t="s">
        <v>133</v>
      </c>
      <c r="E3090" s="44">
        <v>600</v>
      </c>
      <c r="F3090" s="58">
        <v>35246</v>
      </c>
      <c r="G3090" s="45">
        <v>67.8</v>
      </c>
      <c r="H3090" s="45">
        <v>-37.26</v>
      </c>
      <c r="I3090" s="59">
        <f t="shared" si="336"/>
        <v>30.54</v>
      </c>
      <c r="J3090" s="44">
        <f t="shared" si="337"/>
        <v>1996</v>
      </c>
      <c r="K3090" s="44">
        <f t="shared" si="338"/>
        <v>27</v>
      </c>
      <c r="L3090" s="59">
        <f>VLOOKUP(J3090,'SF CCI, BCI'!A:F,5)</f>
        <v>6629.61</v>
      </c>
      <c r="M3090" s="59">
        <f t="shared" ref="M3090:M3153" si="342">$M$9/L3090</f>
        <v>2.317973455452131</v>
      </c>
      <c r="N3090" s="47">
        <f t="shared" si="339"/>
        <v>157.15860027965448</v>
      </c>
      <c r="O3090" s="44">
        <f t="shared" si="340"/>
        <v>23</v>
      </c>
      <c r="P3090" s="47">
        <f t="shared" si="341"/>
        <v>70.790909329508082</v>
      </c>
    </row>
    <row r="3091" spans="1:16" x14ac:dyDescent="0.25">
      <c r="A3091" s="56">
        <v>8130</v>
      </c>
      <c r="B3091" s="43" t="s">
        <v>1417</v>
      </c>
      <c r="C3091" s="43" t="s">
        <v>1418</v>
      </c>
      <c r="D3091" s="57" t="s">
        <v>133</v>
      </c>
      <c r="E3091" s="44">
        <v>600</v>
      </c>
      <c r="F3091" s="58">
        <v>35246</v>
      </c>
      <c r="G3091" s="45">
        <v>296.52</v>
      </c>
      <c r="H3091" s="45">
        <v>-163.38999999999999</v>
      </c>
      <c r="I3091" s="59">
        <f t="shared" si="336"/>
        <v>133.13</v>
      </c>
      <c r="J3091" s="44">
        <f t="shared" si="337"/>
        <v>1996</v>
      </c>
      <c r="K3091" s="44">
        <f t="shared" si="338"/>
        <v>27</v>
      </c>
      <c r="L3091" s="59">
        <f>VLOOKUP(J3091,'SF CCI, BCI'!A:F,5)</f>
        <v>6629.61</v>
      </c>
      <c r="M3091" s="59">
        <f t="shared" si="342"/>
        <v>2.317973455452131</v>
      </c>
      <c r="N3091" s="47">
        <f t="shared" si="339"/>
        <v>687.32548901066582</v>
      </c>
      <c r="O3091" s="44">
        <f t="shared" si="340"/>
        <v>23</v>
      </c>
      <c r="P3091" s="47">
        <f t="shared" si="341"/>
        <v>308.59180612434216</v>
      </c>
    </row>
    <row r="3092" spans="1:16" x14ac:dyDescent="0.25">
      <c r="A3092" s="56">
        <v>8131</v>
      </c>
      <c r="B3092" s="43" t="s">
        <v>1417</v>
      </c>
      <c r="C3092" s="43" t="s">
        <v>1418</v>
      </c>
      <c r="D3092" s="57" t="s">
        <v>133</v>
      </c>
      <c r="E3092" s="44">
        <v>600</v>
      </c>
      <c r="F3092" s="58">
        <v>35246</v>
      </c>
      <c r="G3092" s="45">
        <v>103</v>
      </c>
      <c r="H3092" s="45">
        <v>-56.73</v>
      </c>
      <c r="I3092" s="59">
        <f t="shared" si="336"/>
        <v>46.27</v>
      </c>
      <c r="J3092" s="44">
        <f t="shared" si="337"/>
        <v>1996</v>
      </c>
      <c r="K3092" s="44">
        <f t="shared" si="338"/>
        <v>27</v>
      </c>
      <c r="L3092" s="59">
        <f>VLOOKUP(J3092,'SF CCI, BCI'!A:F,5)</f>
        <v>6629.61</v>
      </c>
      <c r="M3092" s="59">
        <f t="shared" si="342"/>
        <v>2.317973455452131</v>
      </c>
      <c r="N3092" s="47">
        <f t="shared" si="339"/>
        <v>238.75126591156948</v>
      </c>
      <c r="O3092" s="44">
        <f t="shared" si="340"/>
        <v>23</v>
      </c>
      <c r="P3092" s="47">
        <f t="shared" si="341"/>
        <v>107.25263178377011</v>
      </c>
    </row>
    <row r="3093" spans="1:16" x14ac:dyDescent="0.25">
      <c r="A3093" s="56">
        <v>8132</v>
      </c>
      <c r="B3093" s="43" t="s">
        <v>1417</v>
      </c>
      <c r="C3093" s="43" t="s">
        <v>1418</v>
      </c>
      <c r="D3093" s="57" t="s">
        <v>133</v>
      </c>
      <c r="E3093" s="44">
        <v>600</v>
      </c>
      <c r="F3093" s="58">
        <v>35246</v>
      </c>
      <c r="G3093" s="45">
        <v>40.18</v>
      </c>
      <c r="H3093" s="45">
        <v>-22.35</v>
      </c>
      <c r="I3093" s="59">
        <f t="shared" si="336"/>
        <v>17.829999999999998</v>
      </c>
      <c r="J3093" s="44">
        <f t="shared" si="337"/>
        <v>1996</v>
      </c>
      <c r="K3093" s="44">
        <f t="shared" si="338"/>
        <v>27</v>
      </c>
      <c r="L3093" s="59">
        <f>VLOOKUP(J3093,'SF CCI, BCI'!A:F,5)</f>
        <v>6629.61</v>
      </c>
      <c r="M3093" s="59">
        <f t="shared" si="342"/>
        <v>2.317973455452131</v>
      </c>
      <c r="N3093" s="47">
        <f t="shared" si="339"/>
        <v>93.136173440066628</v>
      </c>
      <c r="O3093" s="44">
        <f t="shared" si="340"/>
        <v>23</v>
      </c>
      <c r="P3093" s="47">
        <f t="shared" si="341"/>
        <v>41.329466710711493</v>
      </c>
    </row>
    <row r="3094" spans="1:16" x14ac:dyDescent="0.25">
      <c r="A3094" s="56">
        <v>8133</v>
      </c>
      <c r="B3094" s="43" t="s">
        <v>1417</v>
      </c>
      <c r="C3094" s="43" t="s">
        <v>1418</v>
      </c>
      <c r="D3094" s="57" t="s">
        <v>133</v>
      </c>
      <c r="E3094" s="44">
        <v>600</v>
      </c>
      <c r="F3094" s="58">
        <v>35246</v>
      </c>
      <c r="G3094" s="45">
        <v>289.14999999999998</v>
      </c>
      <c r="H3094" s="45">
        <v>-159.39000000000001</v>
      </c>
      <c r="I3094" s="59">
        <f t="shared" si="336"/>
        <v>129.75999999999996</v>
      </c>
      <c r="J3094" s="44">
        <f t="shared" si="337"/>
        <v>1996</v>
      </c>
      <c r="K3094" s="44">
        <f t="shared" si="338"/>
        <v>27</v>
      </c>
      <c r="L3094" s="59">
        <f>VLOOKUP(J3094,'SF CCI, BCI'!A:F,5)</f>
        <v>6629.61</v>
      </c>
      <c r="M3094" s="59">
        <f t="shared" si="342"/>
        <v>2.317973455452131</v>
      </c>
      <c r="N3094" s="47">
        <f t="shared" si="339"/>
        <v>670.24202464398365</v>
      </c>
      <c r="O3094" s="44">
        <f t="shared" si="340"/>
        <v>23</v>
      </c>
      <c r="P3094" s="47">
        <f t="shared" si="341"/>
        <v>300.78023557946841</v>
      </c>
    </row>
    <row r="3095" spans="1:16" x14ac:dyDescent="0.25">
      <c r="A3095" s="56">
        <v>8134</v>
      </c>
      <c r="B3095" s="43" t="s">
        <v>1417</v>
      </c>
      <c r="C3095" s="43" t="s">
        <v>1418</v>
      </c>
      <c r="D3095" s="57" t="s">
        <v>133</v>
      </c>
      <c r="E3095" s="44">
        <v>600</v>
      </c>
      <c r="F3095" s="58">
        <v>35246</v>
      </c>
      <c r="G3095" s="45">
        <v>4.5</v>
      </c>
      <c r="H3095" s="45">
        <v>-2.5999999999999996</v>
      </c>
      <c r="I3095" s="59">
        <f t="shared" si="336"/>
        <v>1.9000000000000004</v>
      </c>
      <c r="J3095" s="44">
        <f t="shared" si="337"/>
        <v>1996</v>
      </c>
      <c r="K3095" s="44">
        <f t="shared" si="338"/>
        <v>27</v>
      </c>
      <c r="L3095" s="59">
        <f>VLOOKUP(J3095,'SF CCI, BCI'!A:F,5)</f>
        <v>6629.61</v>
      </c>
      <c r="M3095" s="59">
        <f t="shared" si="342"/>
        <v>2.317973455452131</v>
      </c>
      <c r="N3095" s="47">
        <f t="shared" si="339"/>
        <v>10.430880549534589</v>
      </c>
      <c r="O3095" s="44">
        <f t="shared" si="340"/>
        <v>23</v>
      </c>
      <c r="P3095" s="47">
        <f t="shared" si="341"/>
        <v>4.4041495653590497</v>
      </c>
    </row>
    <row r="3096" spans="1:16" x14ac:dyDescent="0.25">
      <c r="A3096" s="56">
        <v>8135</v>
      </c>
      <c r="B3096" s="43" t="s">
        <v>1417</v>
      </c>
      <c r="C3096" s="43" t="s">
        <v>1418</v>
      </c>
      <c r="D3096" s="57" t="s">
        <v>133</v>
      </c>
      <c r="E3096" s="44">
        <v>600</v>
      </c>
      <c r="F3096" s="58">
        <v>35246</v>
      </c>
      <c r="G3096" s="45">
        <v>52.23</v>
      </c>
      <c r="H3096" s="45">
        <v>-28.99</v>
      </c>
      <c r="I3096" s="59">
        <f t="shared" si="336"/>
        <v>23.24</v>
      </c>
      <c r="J3096" s="44">
        <f t="shared" si="337"/>
        <v>1996</v>
      </c>
      <c r="K3096" s="44">
        <f t="shared" si="338"/>
        <v>27</v>
      </c>
      <c r="L3096" s="59">
        <f>VLOOKUP(J3096,'SF CCI, BCI'!A:F,5)</f>
        <v>6629.61</v>
      </c>
      <c r="M3096" s="59">
        <f t="shared" si="342"/>
        <v>2.317973455452131</v>
      </c>
      <c r="N3096" s="47">
        <f t="shared" si="339"/>
        <v>121.0677535782648</v>
      </c>
      <c r="O3096" s="44">
        <f t="shared" si="340"/>
        <v>23</v>
      </c>
      <c r="P3096" s="47">
        <f t="shared" si="341"/>
        <v>53.869703104707519</v>
      </c>
    </row>
    <row r="3097" spans="1:16" x14ac:dyDescent="0.25">
      <c r="A3097" s="56">
        <v>8136</v>
      </c>
      <c r="B3097" s="43" t="s">
        <v>1417</v>
      </c>
      <c r="C3097" s="43" t="s">
        <v>1418</v>
      </c>
      <c r="D3097" s="57" t="s">
        <v>133</v>
      </c>
      <c r="E3097" s="44">
        <v>600</v>
      </c>
      <c r="F3097" s="58">
        <v>35246</v>
      </c>
      <c r="G3097" s="45">
        <v>670.67</v>
      </c>
      <c r="H3097" s="45">
        <v>-370.12</v>
      </c>
      <c r="I3097" s="59">
        <f t="shared" si="336"/>
        <v>300.54999999999995</v>
      </c>
      <c r="J3097" s="44">
        <f t="shared" si="337"/>
        <v>1996</v>
      </c>
      <c r="K3097" s="44">
        <f t="shared" si="338"/>
        <v>27</v>
      </c>
      <c r="L3097" s="59">
        <f>VLOOKUP(J3097,'SF CCI, BCI'!A:F,5)</f>
        <v>6629.61</v>
      </c>
      <c r="M3097" s="59">
        <f t="shared" si="342"/>
        <v>2.317973455452131</v>
      </c>
      <c r="N3097" s="47">
        <f t="shared" si="339"/>
        <v>1554.5952573680806</v>
      </c>
      <c r="O3097" s="44">
        <f t="shared" si="340"/>
        <v>23</v>
      </c>
      <c r="P3097" s="47">
        <f t="shared" si="341"/>
        <v>696.66692203613786</v>
      </c>
    </row>
    <row r="3098" spans="1:16" x14ac:dyDescent="0.25">
      <c r="A3098" s="56">
        <v>8137</v>
      </c>
      <c r="B3098" s="43" t="s">
        <v>1417</v>
      </c>
      <c r="C3098" s="43" t="s">
        <v>1418</v>
      </c>
      <c r="D3098" s="57" t="s">
        <v>133</v>
      </c>
      <c r="E3098" s="44">
        <v>600</v>
      </c>
      <c r="F3098" s="58">
        <v>35246</v>
      </c>
      <c r="G3098" s="45">
        <v>310.26</v>
      </c>
      <c r="H3098" s="45">
        <v>-171.31</v>
      </c>
      <c r="I3098" s="59">
        <f t="shared" si="336"/>
        <v>138.94999999999999</v>
      </c>
      <c r="J3098" s="44">
        <f t="shared" si="337"/>
        <v>1996</v>
      </c>
      <c r="K3098" s="44">
        <f t="shared" si="338"/>
        <v>27</v>
      </c>
      <c r="L3098" s="59">
        <f>VLOOKUP(J3098,'SF CCI, BCI'!A:F,5)</f>
        <v>6629.61</v>
      </c>
      <c r="M3098" s="59">
        <f t="shared" si="342"/>
        <v>2.317973455452131</v>
      </c>
      <c r="N3098" s="47">
        <f t="shared" si="339"/>
        <v>719.17444428857812</v>
      </c>
      <c r="O3098" s="44">
        <f t="shared" si="340"/>
        <v>23</v>
      </c>
      <c r="P3098" s="47">
        <f t="shared" si="341"/>
        <v>322.08241163507358</v>
      </c>
    </row>
    <row r="3099" spans="1:16" x14ac:dyDescent="0.25">
      <c r="A3099" s="56">
        <v>8138</v>
      </c>
      <c r="B3099" s="43" t="s">
        <v>1417</v>
      </c>
      <c r="C3099" s="43" t="s">
        <v>1418</v>
      </c>
      <c r="D3099" s="57" t="s">
        <v>133</v>
      </c>
      <c r="E3099" s="44">
        <v>600</v>
      </c>
      <c r="F3099" s="58">
        <v>35246</v>
      </c>
      <c r="G3099" s="45">
        <v>871.87</v>
      </c>
      <c r="H3099" s="45">
        <v>-480.83000000000004</v>
      </c>
      <c r="I3099" s="59">
        <f t="shared" si="336"/>
        <v>391.03999999999996</v>
      </c>
      <c r="J3099" s="44">
        <f t="shared" si="337"/>
        <v>1996</v>
      </c>
      <c r="K3099" s="44">
        <f t="shared" si="338"/>
        <v>27</v>
      </c>
      <c r="L3099" s="59">
        <f>VLOOKUP(J3099,'SF CCI, BCI'!A:F,5)</f>
        <v>6629.61</v>
      </c>
      <c r="M3099" s="59">
        <f t="shared" si="342"/>
        <v>2.317973455452131</v>
      </c>
      <c r="N3099" s="47">
        <f t="shared" si="339"/>
        <v>2020.9715166050494</v>
      </c>
      <c r="O3099" s="44">
        <f t="shared" si="340"/>
        <v>23</v>
      </c>
      <c r="P3099" s="47">
        <f t="shared" si="341"/>
        <v>906.42034002000116</v>
      </c>
    </row>
    <row r="3100" spans="1:16" x14ac:dyDescent="0.25">
      <c r="A3100" s="56">
        <v>8139</v>
      </c>
      <c r="B3100" s="43" t="s">
        <v>1417</v>
      </c>
      <c r="C3100" s="43" t="s">
        <v>1418</v>
      </c>
      <c r="D3100" s="57" t="s">
        <v>133</v>
      </c>
      <c r="E3100" s="44">
        <v>600</v>
      </c>
      <c r="F3100" s="58">
        <v>35246</v>
      </c>
      <c r="G3100" s="45">
        <v>1160.27</v>
      </c>
      <c r="H3100" s="45">
        <v>-639.96</v>
      </c>
      <c r="I3100" s="59">
        <f t="shared" si="336"/>
        <v>520.30999999999995</v>
      </c>
      <c r="J3100" s="44">
        <f t="shared" si="337"/>
        <v>1996</v>
      </c>
      <c r="K3100" s="44">
        <f t="shared" si="338"/>
        <v>27</v>
      </c>
      <c r="L3100" s="59">
        <f>VLOOKUP(J3100,'SF CCI, BCI'!A:F,5)</f>
        <v>6629.61</v>
      </c>
      <c r="M3100" s="59">
        <f t="shared" si="342"/>
        <v>2.317973455452131</v>
      </c>
      <c r="N3100" s="47">
        <f t="shared" si="339"/>
        <v>2689.4750611574441</v>
      </c>
      <c r="O3100" s="44">
        <f t="shared" si="340"/>
        <v>23</v>
      </c>
      <c r="P3100" s="47">
        <f t="shared" si="341"/>
        <v>1206.0647686062982</v>
      </c>
    </row>
    <row r="3101" spans="1:16" x14ac:dyDescent="0.25">
      <c r="A3101" s="56">
        <v>8140</v>
      </c>
      <c r="B3101" s="43" t="s">
        <v>1417</v>
      </c>
      <c r="C3101" s="43" t="s">
        <v>1418</v>
      </c>
      <c r="D3101" s="57" t="s">
        <v>133</v>
      </c>
      <c r="E3101" s="44">
        <v>600</v>
      </c>
      <c r="F3101" s="58">
        <v>35246</v>
      </c>
      <c r="G3101" s="45">
        <v>269.08</v>
      </c>
      <c r="H3101" s="45">
        <v>-148.52000000000001</v>
      </c>
      <c r="I3101" s="59">
        <f t="shared" si="336"/>
        <v>120.55999999999997</v>
      </c>
      <c r="J3101" s="44">
        <f t="shared" si="337"/>
        <v>1996</v>
      </c>
      <c r="K3101" s="44">
        <f t="shared" si="338"/>
        <v>27</v>
      </c>
      <c r="L3101" s="59">
        <f>VLOOKUP(J3101,'SF CCI, BCI'!A:F,5)</f>
        <v>6629.61</v>
      </c>
      <c r="M3101" s="59">
        <f t="shared" si="342"/>
        <v>2.317973455452131</v>
      </c>
      <c r="N3101" s="47">
        <f t="shared" si="339"/>
        <v>623.72029739305935</v>
      </c>
      <c r="O3101" s="44">
        <f t="shared" si="340"/>
        <v>23</v>
      </c>
      <c r="P3101" s="47">
        <f t="shared" si="341"/>
        <v>279.45487978930885</v>
      </c>
    </row>
    <row r="3102" spans="1:16" x14ac:dyDescent="0.25">
      <c r="A3102" s="56">
        <v>8141</v>
      </c>
      <c r="B3102" s="43" t="s">
        <v>1417</v>
      </c>
      <c r="C3102" s="43" t="s">
        <v>1418</v>
      </c>
      <c r="D3102" s="57" t="s">
        <v>133</v>
      </c>
      <c r="E3102" s="44">
        <v>600</v>
      </c>
      <c r="F3102" s="58">
        <v>35246</v>
      </c>
      <c r="G3102" s="45">
        <v>258.3</v>
      </c>
      <c r="H3102" s="45">
        <v>-142.44999999999999</v>
      </c>
      <c r="I3102" s="59">
        <f t="shared" si="336"/>
        <v>115.85000000000002</v>
      </c>
      <c r="J3102" s="44">
        <f t="shared" si="337"/>
        <v>1996</v>
      </c>
      <c r="K3102" s="44">
        <f t="shared" si="338"/>
        <v>27</v>
      </c>
      <c r="L3102" s="59">
        <f>VLOOKUP(J3102,'SF CCI, BCI'!A:F,5)</f>
        <v>6629.61</v>
      </c>
      <c r="M3102" s="59">
        <f t="shared" si="342"/>
        <v>2.317973455452131</v>
      </c>
      <c r="N3102" s="47">
        <f t="shared" si="339"/>
        <v>598.73254354328549</v>
      </c>
      <c r="O3102" s="44">
        <f t="shared" si="340"/>
        <v>23</v>
      </c>
      <c r="P3102" s="47">
        <f t="shared" si="341"/>
        <v>268.53722481412944</v>
      </c>
    </row>
    <row r="3103" spans="1:16" x14ac:dyDescent="0.25">
      <c r="A3103" s="56">
        <v>8142</v>
      </c>
      <c r="B3103" s="43" t="s">
        <v>1417</v>
      </c>
      <c r="C3103" s="43" t="s">
        <v>1418</v>
      </c>
      <c r="D3103" s="57" t="s">
        <v>133</v>
      </c>
      <c r="E3103" s="44">
        <v>600</v>
      </c>
      <c r="F3103" s="58">
        <v>35246</v>
      </c>
      <c r="G3103" s="45">
        <v>335.79</v>
      </c>
      <c r="H3103" s="45">
        <v>-185.26999999999998</v>
      </c>
      <c r="I3103" s="59">
        <f t="shared" si="336"/>
        <v>150.52000000000004</v>
      </c>
      <c r="J3103" s="44">
        <f t="shared" si="337"/>
        <v>1996</v>
      </c>
      <c r="K3103" s="44">
        <f t="shared" si="338"/>
        <v>27</v>
      </c>
      <c r="L3103" s="59">
        <f>VLOOKUP(J3103,'SF CCI, BCI'!A:F,5)</f>
        <v>6629.61</v>
      </c>
      <c r="M3103" s="59">
        <f t="shared" si="342"/>
        <v>2.317973455452131</v>
      </c>
      <c r="N3103" s="47">
        <f t="shared" si="339"/>
        <v>778.3523066062711</v>
      </c>
      <c r="O3103" s="44">
        <f t="shared" si="340"/>
        <v>23</v>
      </c>
      <c r="P3103" s="47">
        <f t="shared" si="341"/>
        <v>348.90136451465486</v>
      </c>
    </row>
    <row r="3104" spans="1:16" x14ac:dyDescent="0.25">
      <c r="A3104" s="56">
        <v>8143</v>
      </c>
      <c r="B3104" s="43" t="s">
        <v>1417</v>
      </c>
      <c r="C3104" s="43" t="s">
        <v>1418</v>
      </c>
      <c r="D3104" s="57" t="s">
        <v>133</v>
      </c>
      <c r="E3104" s="44">
        <v>600</v>
      </c>
      <c r="F3104" s="58">
        <v>35246</v>
      </c>
      <c r="G3104" s="45">
        <v>711.82</v>
      </c>
      <c r="H3104" s="45">
        <v>-392.90999999999997</v>
      </c>
      <c r="I3104" s="59">
        <f t="shared" si="336"/>
        <v>318.91000000000008</v>
      </c>
      <c r="J3104" s="44">
        <f t="shared" si="337"/>
        <v>1996</v>
      </c>
      <c r="K3104" s="44">
        <f t="shared" si="338"/>
        <v>27</v>
      </c>
      <c r="L3104" s="59">
        <f>VLOOKUP(J3104,'SF CCI, BCI'!A:F,5)</f>
        <v>6629.61</v>
      </c>
      <c r="M3104" s="59">
        <f t="shared" si="342"/>
        <v>2.317973455452131</v>
      </c>
      <c r="N3104" s="47">
        <f t="shared" si="339"/>
        <v>1649.9798650599359</v>
      </c>
      <c r="O3104" s="44">
        <f t="shared" si="340"/>
        <v>23</v>
      </c>
      <c r="P3104" s="47">
        <f t="shared" si="341"/>
        <v>739.22491467823932</v>
      </c>
    </row>
    <row r="3105" spans="1:16" x14ac:dyDescent="0.25">
      <c r="A3105" s="56">
        <v>8144</v>
      </c>
      <c r="B3105" s="43" t="s">
        <v>1417</v>
      </c>
      <c r="C3105" s="43" t="s">
        <v>1418</v>
      </c>
      <c r="D3105" s="57" t="s">
        <v>133</v>
      </c>
      <c r="E3105" s="44">
        <v>600</v>
      </c>
      <c r="F3105" s="58">
        <v>35246</v>
      </c>
      <c r="G3105" s="45">
        <v>266.88</v>
      </c>
      <c r="H3105" s="45">
        <v>-147.20999999999998</v>
      </c>
      <c r="I3105" s="59">
        <f t="shared" si="336"/>
        <v>119.67000000000002</v>
      </c>
      <c r="J3105" s="44">
        <f t="shared" si="337"/>
        <v>1996</v>
      </c>
      <c r="K3105" s="44">
        <f t="shared" si="338"/>
        <v>27</v>
      </c>
      <c r="L3105" s="59">
        <f>VLOOKUP(J3105,'SF CCI, BCI'!A:F,5)</f>
        <v>6629.61</v>
      </c>
      <c r="M3105" s="59">
        <f t="shared" si="342"/>
        <v>2.317973455452131</v>
      </c>
      <c r="N3105" s="47">
        <f t="shared" si="339"/>
        <v>618.62075579106465</v>
      </c>
      <c r="O3105" s="44">
        <f t="shared" si="340"/>
        <v>23</v>
      </c>
      <c r="P3105" s="47">
        <f t="shared" si="341"/>
        <v>277.39188341395652</v>
      </c>
    </row>
    <row r="3106" spans="1:16" x14ac:dyDescent="0.25">
      <c r="A3106" s="56">
        <v>8145</v>
      </c>
      <c r="B3106" s="43" t="s">
        <v>1417</v>
      </c>
      <c r="C3106" s="43" t="s">
        <v>1418</v>
      </c>
      <c r="D3106" s="57" t="s">
        <v>133</v>
      </c>
      <c r="E3106" s="44">
        <v>600</v>
      </c>
      <c r="F3106" s="58">
        <v>35246</v>
      </c>
      <c r="G3106" s="45">
        <v>925.37</v>
      </c>
      <c r="H3106" s="45">
        <v>-510.42</v>
      </c>
      <c r="I3106" s="59">
        <f t="shared" si="336"/>
        <v>414.95</v>
      </c>
      <c r="J3106" s="44">
        <f t="shared" si="337"/>
        <v>1996</v>
      </c>
      <c r="K3106" s="44">
        <f t="shared" si="338"/>
        <v>27</v>
      </c>
      <c r="L3106" s="59">
        <f>VLOOKUP(J3106,'SF CCI, BCI'!A:F,5)</f>
        <v>6629.61</v>
      </c>
      <c r="M3106" s="59">
        <f t="shared" si="342"/>
        <v>2.317973455452131</v>
      </c>
      <c r="N3106" s="47">
        <f t="shared" si="339"/>
        <v>2144.9830964717385</v>
      </c>
      <c r="O3106" s="44">
        <f t="shared" si="340"/>
        <v>23</v>
      </c>
      <c r="P3106" s="47">
        <f t="shared" si="341"/>
        <v>961.84308533986166</v>
      </c>
    </row>
    <row r="3107" spans="1:16" x14ac:dyDescent="0.25">
      <c r="A3107" s="56">
        <v>8146</v>
      </c>
      <c r="B3107" s="43" t="s">
        <v>1417</v>
      </c>
      <c r="C3107" s="43" t="s">
        <v>1418</v>
      </c>
      <c r="D3107" s="57" t="s">
        <v>133</v>
      </c>
      <c r="E3107" s="44">
        <v>600</v>
      </c>
      <c r="F3107" s="58">
        <v>35246</v>
      </c>
      <c r="G3107" s="45">
        <v>482.18</v>
      </c>
      <c r="H3107" s="45">
        <v>-265.83</v>
      </c>
      <c r="I3107" s="59">
        <f t="shared" si="336"/>
        <v>216.35000000000002</v>
      </c>
      <c r="J3107" s="44">
        <f t="shared" si="337"/>
        <v>1996</v>
      </c>
      <c r="K3107" s="44">
        <f t="shared" si="338"/>
        <v>27</v>
      </c>
      <c r="L3107" s="59">
        <f>VLOOKUP(J3107,'SF CCI, BCI'!A:F,5)</f>
        <v>6629.61</v>
      </c>
      <c r="M3107" s="59">
        <f t="shared" si="342"/>
        <v>2.317973455452131</v>
      </c>
      <c r="N3107" s="47">
        <f t="shared" si="339"/>
        <v>1117.6804407499085</v>
      </c>
      <c r="O3107" s="44">
        <f t="shared" si="340"/>
        <v>23</v>
      </c>
      <c r="P3107" s="47">
        <f t="shared" si="341"/>
        <v>501.49355708706861</v>
      </c>
    </row>
    <row r="3108" spans="1:16" x14ac:dyDescent="0.25">
      <c r="A3108" s="56">
        <v>8147</v>
      </c>
      <c r="B3108" s="43" t="s">
        <v>1417</v>
      </c>
      <c r="C3108" s="43" t="s">
        <v>1418</v>
      </c>
      <c r="D3108" s="57" t="s">
        <v>133</v>
      </c>
      <c r="E3108" s="44">
        <v>600</v>
      </c>
      <c r="F3108" s="58">
        <v>35246</v>
      </c>
      <c r="G3108" s="45">
        <v>103</v>
      </c>
      <c r="H3108" s="45">
        <v>-56.73</v>
      </c>
      <c r="I3108" s="59">
        <f t="shared" si="336"/>
        <v>46.27</v>
      </c>
      <c r="J3108" s="44">
        <f t="shared" si="337"/>
        <v>1996</v>
      </c>
      <c r="K3108" s="44">
        <f t="shared" si="338"/>
        <v>27</v>
      </c>
      <c r="L3108" s="59">
        <f>VLOOKUP(J3108,'SF CCI, BCI'!A:F,5)</f>
        <v>6629.61</v>
      </c>
      <c r="M3108" s="59">
        <f t="shared" si="342"/>
        <v>2.317973455452131</v>
      </c>
      <c r="N3108" s="47">
        <f t="shared" si="339"/>
        <v>238.75126591156948</v>
      </c>
      <c r="O3108" s="44">
        <f t="shared" si="340"/>
        <v>23</v>
      </c>
      <c r="P3108" s="47">
        <f t="shared" si="341"/>
        <v>107.25263178377011</v>
      </c>
    </row>
    <row r="3109" spans="1:16" x14ac:dyDescent="0.25">
      <c r="A3109" s="56">
        <v>8148</v>
      </c>
      <c r="B3109" s="43" t="s">
        <v>1417</v>
      </c>
      <c r="C3109" s="43" t="s">
        <v>1418</v>
      </c>
      <c r="D3109" s="57" t="s">
        <v>133</v>
      </c>
      <c r="E3109" s="44">
        <v>600</v>
      </c>
      <c r="F3109" s="58">
        <v>35246</v>
      </c>
      <c r="G3109" s="45">
        <v>98.4</v>
      </c>
      <c r="H3109" s="45">
        <v>-54.1</v>
      </c>
      <c r="I3109" s="59">
        <f t="shared" si="336"/>
        <v>44.300000000000004</v>
      </c>
      <c r="J3109" s="44">
        <f t="shared" si="337"/>
        <v>1996</v>
      </c>
      <c r="K3109" s="44">
        <f t="shared" si="338"/>
        <v>27</v>
      </c>
      <c r="L3109" s="59">
        <f>VLOOKUP(J3109,'SF CCI, BCI'!A:F,5)</f>
        <v>6629.61</v>
      </c>
      <c r="M3109" s="59">
        <f t="shared" si="342"/>
        <v>2.317973455452131</v>
      </c>
      <c r="N3109" s="47">
        <f t="shared" si="339"/>
        <v>228.08858801648969</v>
      </c>
      <c r="O3109" s="44">
        <f t="shared" si="340"/>
        <v>23</v>
      </c>
      <c r="P3109" s="47">
        <f t="shared" si="341"/>
        <v>102.68622407652941</v>
      </c>
    </row>
    <row r="3110" spans="1:16" x14ac:dyDescent="0.25">
      <c r="A3110" s="56">
        <v>8149</v>
      </c>
      <c r="B3110" s="43" t="s">
        <v>1417</v>
      </c>
      <c r="C3110" s="43" t="s">
        <v>1418</v>
      </c>
      <c r="D3110" s="57" t="s">
        <v>133</v>
      </c>
      <c r="E3110" s="44">
        <v>600</v>
      </c>
      <c r="F3110" s="58">
        <v>35246</v>
      </c>
      <c r="G3110" s="45">
        <v>127.92</v>
      </c>
      <c r="H3110" s="45">
        <v>-70.39</v>
      </c>
      <c r="I3110" s="59">
        <f t="shared" si="336"/>
        <v>57.53</v>
      </c>
      <c r="J3110" s="44">
        <f t="shared" si="337"/>
        <v>1996</v>
      </c>
      <c r="K3110" s="44">
        <f t="shared" si="338"/>
        <v>27</v>
      </c>
      <c r="L3110" s="59">
        <f>VLOOKUP(J3110,'SF CCI, BCI'!A:F,5)</f>
        <v>6629.61</v>
      </c>
      <c r="M3110" s="59">
        <f t="shared" si="342"/>
        <v>2.317973455452131</v>
      </c>
      <c r="N3110" s="47">
        <f t="shared" si="339"/>
        <v>296.51516442143662</v>
      </c>
      <c r="O3110" s="44">
        <f t="shared" si="340"/>
        <v>23</v>
      </c>
      <c r="P3110" s="47">
        <f t="shared" si="341"/>
        <v>133.3530128921611</v>
      </c>
    </row>
    <row r="3111" spans="1:16" x14ac:dyDescent="0.25">
      <c r="A3111" s="56">
        <v>8150</v>
      </c>
      <c r="B3111" s="43" t="s">
        <v>1417</v>
      </c>
      <c r="C3111" s="43" t="s">
        <v>1418</v>
      </c>
      <c r="D3111" s="57" t="s">
        <v>133</v>
      </c>
      <c r="E3111" s="44">
        <v>600</v>
      </c>
      <c r="F3111" s="58">
        <v>35246</v>
      </c>
      <c r="G3111" s="45">
        <v>390</v>
      </c>
      <c r="H3111" s="45">
        <v>-215.16</v>
      </c>
      <c r="I3111" s="59">
        <f t="shared" si="336"/>
        <v>174.84</v>
      </c>
      <c r="J3111" s="44">
        <f t="shared" si="337"/>
        <v>1996</v>
      </c>
      <c r="K3111" s="44">
        <f t="shared" si="338"/>
        <v>27</v>
      </c>
      <c r="L3111" s="59">
        <f>VLOOKUP(J3111,'SF CCI, BCI'!A:F,5)</f>
        <v>6629.61</v>
      </c>
      <c r="M3111" s="59">
        <f t="shared" si="342"/>
        <v>2.317973455452131</v>
      </c>
      <c r="N3111" s="47">
        <f t="shared" si="339"/>
        <v>904.00964762633112</v>
      </c>
      <c r="O3111" s="44">
        <f t="shared" si="340"/>
        <v>23</v>
      </c>
      <c r="P3111" s="47">
        <f t="shared" si="341"/>
        <v>405.27447895125056</v>
      </c>
    </row>
    <row r="3112" spans="1:16" x14ac:dyDescent="0.25">
      <c r="A3112" s="56">
        <v>8151</v>
      </c>
      <c r="B3112" s="43" t="s">
        <v>1417</v>
      </c>
      <c r="C3112" s="43" t="s">
        <v>1418</v>
      </c>
      <c r="D3112" s="57" t="s">
        <v>133</v>
      </c>
      <c r="E3112" s="44">
        <v>600</v>
      </c>
      <c r="F3112" s="58">
        <v>35246</v>
      </c>
      <c r="G3112" s="45">
        <v>897.4</v>
      </c>
      <c r="H3112" s="45">
        <v>-495.29999999999995</v>
      </c>
      <c r="I3112" s="59">
        <f t="shared" si="336"/>
        <v>402.1</v>
      </c>
      <c r="J3112" s="44">
        <f t="shared" si="337"/>
        <v>1996</v>
      </c>
      <c r="K3112" s="44">
        <f t="shared" si="338"/>
        <v>27</v>
      </c>
      <c r="L3112" s="59">
        <f>VLOOKUP(J3112,'SF CCI, BCI'!A:F,5)</f>
        <v>6629.61</v>
      </c>
      <c r="M3112" s="59">
        <f t="shared" si="342"/>
        <v>2.317973455452131</v>
      </c>
      <c r="N3112" s="47">
        <f t="shared" si="339"/>
        <v>2080.1493789227425</v>
      </c>
      <c r="O3112" s="44">
        <f t="shared" si="340"/>
        <v>23</v>
      </c>
      <c r="P3112" s="47">
        <f t="shared" si="341"/>
        <v>932.05712643730192</v>
      </c>
    </row>
    <row r="3113" spans="1:16" x14ac:dyDescent="0.25">
      <c r="A3113" s="56">
        <v>8152</v>
      </c>
      <c r="B3113" s="43" t="s">
        <v>1417</v>
      </c>
      <c r="C3113" s="43" t="s">
        <v>1418</v>
      </c>
      <c r="D3113" s="57" t="s">
        <v>133</v>
      </c>
      <c r="E3113" s="44">
        <v>600</v>
      </c>
      <c r="F3113" s="58">
        <v>35246</v>
      </c>
      <c r="G3113" s="45">
        <v>296.02</v>
      </c>
      <c r="H3113" s="45">
        <v>-163.12</v>
      </c>
      <c r="I3113" s="59">
        <f t="shared" si="336"/>
        <v>132.89999999999998</v>
      </c>
      <c r="J3113" s="44">
        <f t="shared" si="337"/>
        <v>1996</v>
      </c>
      <c r="K3113" s="44">
        <f t="shared" si="338"/>
        <v>27</v>
      </c>
      <c r="L3113" s="59">
        <f>VLOOKUP(J3113,'SF CCI, BCI'!A:F,5)</f>
        <v>6629.61</v>
      </c>
      <c r="M3113" s="59">
        <f t="shared" si="342"/>
        <v>2.317973455452131</v>
      </c>
      <c r="N3113" s="47">
        <f t="shared" si="339"/>
        <v>686.16650228293975</v>
      </c>
      <c r="O3113" s="44">
        <f t="shared" si="340"/>
        <v>23</v>
      </c>
      <c r="P3113" s="47">
        <f t="shared" si="341"/>
        <v>308.05867222958813</v>
      </c>
    </row>
    <row r="3114" spans="1:16" x14ac:dyDescent="0.25">
      <c r="A3114" s="56">
        <v>8153</v>
      </c>
      <c r="B3114" s="43" t="s">
        <v>1417</v>
      </c>
      <c r="C3114" s="43" t="s">
        <v>1418</v>
      </c>
      <c r="D3114" s="57" t="s">
        <v>133</v>
      </c>
      <c r="E3114" s="44">
        <v>600</v>
      </c>
      <c r="F3114" s="58">
        <v>35246</v>
      </c>
      <c r="G3114" s="45">
        <v>1166.6199999999999</v>
      </c>
      <c r="H3114" s="45">
        <v>-643.45000000000005</v>
      </c>
      <c r="I3114" s="59">
        <f t="shared" si="336"/>
        <v>523.16999999999985</v>
      </c>
      <c r="J3114" s="44">
        <f t="shared" si="337"/>
        <v>1996</v>
      </c>
      <c r="K3114" s="44">
        <f t="shared" si="338"/>
        <v>27</v>
      </c>
      <c r="L3114" s="59">
        <f>VLOOKUP(J3114,'SF CCI, BCI'!A:F,5)</f>
        <v>6629.61</v>
      </c>
      <c r="M3114" s="59">
        <f t="shared" si="342"/>
        <v>2.317973455452131</v>
      </c>
      <c r="N3114" s="47">
        <f t="shared" si="339"/>
        <v>2704.1941925995648</v>
      </c>
      <c r="O3114" s="44">
        <f t="shared" si="340"/>
        <v>23</v>
      </c>
      <c r="P3114" s="47">
        <f t="shared" si="341"/>
        <v>1212.6941726888911</v>
      </c>
    </row>
    <row r="3115" spans="1:16" x14ac:dyDescent="0.25">
      <c r="A3115" s="56">
        <v>8154</v>
      </c>
      <c r="B3115" s="43" t="s">
        <v>1417</v>
      </c>
      <c r="C3115" s="43" t="s">
        <v>1418</v>
      </c>
      <c r="D3115" s="57" t="s">
        <v>133</v>
      </c>
      <c r="E3115" s="44">
        <v>600</v>
      </c>
      <c r="F3115" s="58">
        <v>35246</v>
      </c>
      <c r="G3115" s="45">
        <v>954.52</v>
      </c>
      <c r="H3115" s="45">
        <v>-526.57000000000005</v>
      </c>
      <c r="I3115" s="59">
        <f t="shared" si="336"/>
        <v>427.94999999999993</v>
      </c>
      <c r="J3115" s="44">
        <f t="shared" si="337"/>
        <v>1996</v>
      </c>
      <c r="K3115" s="44">
        <f t="shared" si="338"/>
        <v>27</v>
      </c>
      <c r="L3115" s="59">
        <f>VLOOKUP(J3115,'SF CCI, BCI'!A:F,5)</f>
        <v>6629.61</v>
      </c>
      <c r="M3115" s="59">
        <f t="shared" si="342"/>
        <v>2.317973455452131</v>
      </c>
      <c r="N3115" s="47">
        <f t="shared" si="339"/>
        <v>2212.552022698168</v>
      </c>
      <c r="O3115" s="44">
        <f t="shared" si="340"/>
        <v>23</v>
      </c>
      <c r="P3115" s="47">
        <f t="shared" si="341"/>
        <v>991.97674026073923</v>
      </c>
    </row>
    <row r="3116" spans="1:16" x14ac:dyDescent="0.25">
      <c r="A3116" s="56">
        <v>8155</v>
      </c>
      <c r="B3116" s="43" t="s">
        <v>1417</v>
      </c>
      <c r="C3116" s="43" t="s">
        <v>1418</v>
      </c>
      <c r="D3116" s="57" t="s">
        <v>133</v>
      </c>
      <c r="E3116" s="44">
        <v>600</v>
      </c>
      <c r="F3116" s="58">
        <v>35246</v>
      </c>
      <c r="G3116" s="45">
        <v>221.39</v>
      </c>
      <c r="H3116" s="45">
        <v>-122.16</v>
      </c>
      <c r="I3116" s="59">
        <f t="shared" si="336"/>
        <v>99.22999999999999</v>
      </c>
      <c r="J3116" s="44">
        <f t="shared" si="337"/>
        <v>1996</v>
      </c>
      <c r="K3116" s="44">
        <f t="shared" si="338"/>
        <v>27</v>
      </c>
      <c r="L3116" s="59">
        <f>VLOOKUP(J3116,'SF CCI, BCI'!A:F,5)</f>
        <v>6629.61</v>
      </c>
      <c r="M3116" s="59">
        <f t="shared" si="342"/>
        <v>2.317973455452131</v>
      </c>
      <c r="N3116" s="47">
        <f t="shared" si="339"/>
        <v>513.17614330254719</v>
      </c>
      <c r="O3116" s="44">
        <f t="shared" si="340"/>
        <v>23</v>
      </c>
      <c r="P3116" s="47">
        <f t="shared" si="341"/>
        <v>230.01250598451495</v>
      </c>
    </row>
    <row r="3117" spans="1:16" x14ac:dyDescent="0.25">
      <c r="A3117" s="56">
        <v>8156</v>
      </c>
      <c r="B3117" s="43" t="s">
        <v>1417</v>
      </c>
      <c r="C3117" s="43" t="s">
        <v>1418</v>
      </c>
      <c r="D3117" s="57" t="s">
        <v>133</v>
      </c>
      <c r="E3117" s="44">
        <v>600</v>
      </c>
      <c r="F3117" s="58">
        <v>35246</v>
      </c>
      <c r="G3117" s="45">
        <v>287.81</v>
      </c>
      <c r="H3117" s="45">
        <v>-158.79000000000002</v>
      </c>
      <c r="I3117" s="59">
        <f t="shared" si="336"/>
        <v>129.01999999999998</v>
      </c>
      <c r="J3117" s="44">
        <f t="shared" si="337"/>
        <v>1996</v>
      </c>
      <c r="K3117" s="44">
        <f t="shared" si="338"/>
        <v>27</v>
      </c>
      <c r="L3117" s="59">
        <f>VLOOKUP(J3117,'SF CCI, BCI'!A:F,5)</f>
        <v>6629.61</v>
      </c>
      <c r="M3117" s="59">
        <f t="shared" si="342"/>
        <v>2.317973455452131</v>
      </c>
      <c r="N3117" s="47">
        <f t="shared" si="339"/>
        <v>667.13594021367783</v>
      </c>
      <c r="O3117" s="44">
        <f t="shared" si="340"/>
        <v>23</v>
      </c>
      <c r="P3117" s="47">
        <f t="shared" si="341"/>
        <v>299.06493522243392</v>
      </c>
    </row>
    <row r="3118" spans="1:16" x14ac:dyDescent="0.25">
      <c r="A3118" s="56">
        <v>8157</v>
      </c>
      <c r="B3118" s="43" t="s">
        <v>1417</v>
      </c>
      <c r="C3118" s="43" t="s">
        <v>1418</v>
      </c>
      <c r="D3118" s="57" t="s">
        <v>133</v>
      </c>
      <c r="E3118" s="44">
        <v>600</v>
      </c>
      <c r="F3118" s="58">
        <v>35246</v>
      </c>
      <c r="G3118" s="45">
        <v>40.18</v>
      </c>
      <c r="H3118" s="45">
        <v>-22.35</v>
      </c>
      <c r="I3118" s="59">
        <f t="shared" si="336"/>
        <v>17.829999999999998</v>
      </c>
      <c r="J3118" s="44">
        <f t="shared" si="337"/>
        <v>1996</v>
      </c>
      <c r="K3118" s="44">
        <f t="shared" si="338"/>
        <v>27</v>
      </c>
      <c r="L3118" s="59">
        <f>VLOOKUP(J3118,'SF CCI, BCI'!A:F,5)</f>
        <v>6629.61</v>
      </c>
      <c r="M3118" s="59">
        <f t="shared" si="342"/>
        <v>2.317973455452131</v>
      </c>
      <c r="N3118" s="47">
        <f t="shared" si="339"/>
        <v>93.136173440066628</v>
      </c>
      <c r="O3118" s="44">
        <f t="shared" si="340"/>
        <v>23</v>
      </c>
      <c r="P3118" s="47">
        <f t="shared" si="341"/>
        <v>41.329466710711493</v>
      </c>
    </row>
    <row r="3119" spans="1:16" x14ac:dyDescent="0.25">
      <c r="A3119" s="56">
        <v>8158</v>
      </c>
      <c r="B3119" s="43" t="s">
        <v>1417</v>
      </c>
      <c r="C3119" s="43" t="s">
        <v>1418</v>
      </c>
      <c r="D3119" s="57" t="s">
        <v>133</v>
      </c>
      <c r="E3119" s="44">
        <v>600</v>
      </c>
      <c r="F3119" s="58">
        <v>35246</v>
      </c>
      <c r="G3119" s="45">
        <v>4.5</v>
      </c>
      <c r="H3119" s="45">
        <v>-2.5999999999999996</v>
      </c>
      <c r="I3119" s="59">
        <f t="shared" si="336"/>
        <v>1.9000000000000004</v>
      </c>
      <c r="J3119" s="44">
        <f t="shared" si="337"/>
        <v>1996</v>
      </c>
      <c r="K3119" s="44">
        <f t="shared" si="338"/>
        <v>27</v>
      </c>
      <c r="L3119" s="59">
        <f>VLOOKUP(J3119,'SF CCI, BCI'!A:F,5)</f>
        <v>6629.61</v>
      </c>
      <c r="M3119" s="59">
        <f t="shared" si="342"/>
        <v>2.317973455452131</v>
      </c>
      <c r="N3119" s="47">
        <f t="shared" si="339"/>
        <v>10.430880549534589</v>
      </c>
      <c r="O3119" s="44">
        <f t="shared" si="340"/>
        <v>23</v>
      </c>
      <c r="P3119" s="47">
        <f t="shared" si="341"/>
        <v>4.4041495653590497</v>
      </c>
    </row>
    <row r="3120" spans="1:16" x14ac:dyDescent="0.25">
      <c r="A3120" s="56">
        <v>8159</v>
      </c>
      <c r="B3120" s="43" t="s">
        <v>1417</v>
      </c>
      <c r="C3120" s="43" t="s">
        <v>1418</v>
      </c>
      <c r="D3120" s="57" t="s">
        <v>133</v>
      </c>
      <c r="E3120" s="44">
        <v>600</v>
      </c>
      <c r="F3120" s="58">
        <v>35246</v>
      </c>
      <c r="G3120" s="45">
        <v>52.23</v>
      </c>
      <c r="H3120" s="45">
        <v>-28.99</v>
      </c>
      <c r="I3120" s="59">
        <f t="shared" si="336"/>
        <v>23.24</v>
      </c>
      <c r="J3120" s="44">
        <f t="shared" si="337"/>
        <v>1996</v>
      </c>
      <c r="K3120" s="44">
        <f t="shared" si="338"/>
        <v>27</v>
      </c>
      <c r="L3120" s="59">
        <f>VLOOKUP(J3120,'SF CCI, BCI'!A:F,5)</f>
        <v>6629.61</v>
      </c>
      <c r="M3120" s="59">
        <f t="shared" si="342"/>
        <v>2.317973455452131</v>
      </c>
      <c r="N3120" s="47">
        <f t="shared" si="339"/>
        <v>121.0677535782648</v>
      </c>
      <c r="O3120" s="44">
        <f t="shared" si="340"/>
        <v>23</v>
      </c>
      <c r="P3120" s="47">
        <f t="shared" si="341"/>
        <v>53.869703104707519</v>
      </c>
    </row>
    <row r="3121" spans="1:16" x14ac:dyDescent="0.25">
      <c r="A3121" s="56">
        <v>8160</v>
      </c>
      <c r="B3121" s="43" t="s">
        <v>1417</v>
      </c>
      <c r="C3121" s="43" t="s">
        <v>1418</v>
      </c>
      <c r="D3121" s="57" t="s">
        <v>133</v>
      </c>
      <c r="E3121" s="44">
        <v>600</v>
      </c>
      <c r="F3121" s="58">
        <v>35246</v>
      </c>
      <c r="G3121" s="45">
        <v>596.9</v>
      </c>
      <c r="H3121" s="45">
        <v>-329.21999999999997</v>
      </c>
      <c r="I3121" s="59">
        <f t="shared" si="336"/>
        <v>267.68</v>
      </c>
      <c r="J3121" s="44">
        <f t="shared" si="337"/>
        <v>1996</v>
      </c>
      <c r="K3121" s="44">
        <f t="shared" si="338"/>
        <v>27</v>
      </c>
      <c r="L3121" s="59">
        <f>VLOOKUP(J3121,'SF CCI, BCI'!A:F,5)</f>
        <v>6629.61</v>
      </c>
      <c r="M3121" s="59">
        <f t="shared" si="342"/>
        <v>2.317973455452131</v>
      </c>
      <c r="N3121" s="47">
        <f t="shared" si="339"/>
        <v>1383.5983555593768</v>
      </c>
      <c r="O3121" s="44">
        <f t="shared" si="340"/>
        <v>23</v>
      </c>
      <c r="P3121" s="47">
        <f t="shared" si="341"/>
        <v>620.47513455542639</v>
      </c>
    </row>
    <row r="3122" spans="1:16" x14ac:dyDescent="0.25">
      <c r="A3122" s="56">
        <v>8161</v>
      </c>
      <c r="B3122" s="43" t="s">
        <v>1417</v>
      </c>
      <c r="C3122" s="43" t="s">
        <v>1418</v>
      </c>
      <c r="D3122" s="57" t="s">
        <v>133</v>
      </c>
      <c r="E3122" s="44">
        <v>600</v>
      </c>
      <c r="F3122" s="58">
        <v>35246</v>
      </c>
      <c r="G3122" s="45">
        <v>232.63</v>
      </c>
      <c r="H3122" s="45">
        <v>-128.44</v>
      </c>
      <c r="I3122" s="59">
        <f t="shared" si="336"/>
        <v>104.19</v>
      </c>
      <c r="J3122" s="44">
        <f t="shared" si="337"/>
        <v>1996</v>
      </c>
      <c r="K3122" s="44">
        <f t="shared" si="338"/>
        <v>27</v>
      </c>
      <c r="L3122" s="59">
        <f>VLOOKUP(J3122,'SF CCI, BCI'!A:F,5)</f>
        <v>6629.61</v>
      </c>
      <c r="M3122" s="59">
        <f t="shared" si="342"/>
        <v>2.317973455452131</v>
      </c>
      <c r="N3122" s="47">
        <f t="shared" si="339"/>
        <v>539.23016494182923</v>
      </c>
      <c r="O3122" s="44">
        <f t="shared" si="340"/>
        <v>23</v>
      </c>
      <c r="P3122" s="47">
        <f t="shared" si="341"/>
        <v>241.50965432355753</v>
      </c>
    </row>
    <row r="3123" spans="1:16" x14ac:dyDescent="0.25">
      <c r="A3123" s="56">
        <v>8162</v>
      </c>
      <c r="B3123" s="43" t="s">
        <v>1417</v>
      </c>
      <c r="C3123" s="43" t="s">
        <v>1418</v>
      </c>
      <c r="D3123" s="57" t="s">
        <v>133</v>
      </c>
      <c r="E3123" s="44">
        <v>600</v>
      </c>
      <c r="F3123" s="58">
        <v>35246</v>
      </c>
      <c r="G3123" s="45">
        <v>775.97</v>
      </c>
      <c r="H3123" s="45">
        <v>-427.96999999999997</v>
      </c>
      <c r="I3123" s="59">
        <f t="shared" si="336"/>
        <v>348.00000000000006</v>
      </c>
      <c r="J3123" s="44">
        <f t="shared" si="337"/>
        <v>1996</v>
      </c>
      <c r="K3123" s="44">
        <f t="shared" si="338"/>
        <v>27</v>
      </c>
      <c r="L3123" s="59">
        <f>VLOOKUP(J3123,'SF CCI, BCI'!A:F,5)</f>
        <v>6629.61</v>
      </c>
      <c r="M3123" s="59">
        <f t="shared" si="342"/>
        <v>2.317973455452131</v>
      </c>
      <c r="N3123" s="47">
        <f t="shared" si="339"/>
        <v>1798.6778622271902</v>
      </c>
      <c r="O3123" s="44">
        <f t="shared" si="340"/>
        <v>23</v>
      </c>
      <c r="P3123" s="47">
        <f t="shared" si="341"/>
        <v>806.65476249734172</v>
      </c>
    </row>
    <row r="3124" spans="1:16" x14ac:dyDescent="0.25">
      <c r="A3124" s="56">
        <v>8163</v>
      </c>
      <c r="B3124" s="43" t="s">
        <v>1417</v>
      </c>
      <c r="C3124" s="43" t="s">
        <v>1418</v>
      </c>
      <c r="D3124" s="57" t="s">
        <v>133</v>
      </c>
      <c r="E3124" s="44">
        <v>600</v>
      </c>
      <c r="F3124" s="58">
        <v>35246</v>
      </c>
      <c r="G3124" s="45">
        <v>358.71</v>
      </c>
      <c r="H3124" s="45">
        <v>-197.99</v>
      </c>
      <c r="I3124" s="59">
        <f t="shared" si="336"/>
        <v>160.71999999999997</v>
      </c>
      <c r="J3124" s="44">
        <f t="shared" si="337"/>
        <v>1996</v>
      </c>
      <c r="K3124" s="44">
        <f t="shared" si="338"/>
        <v>27</v>
      </c>
      <c r="L3124" s="59">
        <f>VLOOKUP(J3124,'SF CCI, BCI'!A:F,5)</f>
        <v>6629.61</v>
      </c>
      <c r="M3124" s="59">
        <f t="shared" si="342"/>
        <v>2.317973455452131</v>
      </c>
      <c r="N3124" s="47">
        <f t="shared" si="339"/>
        <v>831.48025820523389</v>
      </c>
      <c r="O3124" s="44">
        <f t="shared" si="340"/>
        <v>23</v>
      </c>
      <c r="P3124" s="47">
        <f t="shared" si="341"/>
        <v>372.5446937602664</v>
      </c>
    </row>
    <row r="3125" spans="1:16" x14ac:dyDescent="0.25">
      <c r="A3125" s="56">
        <v>8164</v>
      </c>
      <c r="B3125" s="43" t="s">
        <v>1417</v>
      </c>
      <c r="C3125" s="43" t="s">
        <v>1418</v>
      </c>
      <c r="D3125" s="57" t="s">
        <v>133</v>
      </c>
      <c r="E3125" s="44">
        <v>600</v>
      </c>
      <c r="F3125" s="58">
        <v>35246</v>
      </c>
      <c r="G3125" s="45">
        <v>103</v>
      </c>
      <c r="H3125" s="45">
        <v>-56.73</v>
      </c>
      <c r="I3125" s="59">
        <f t="shared" si="336"/>
        <v>46.27</v>
      </c>
      <c r="J3125" s="44">
        <f t="shared" si="337"/>
        <v>1996</v>
      </c>
      <c r="K3125" s="44">
        <f t="shared" si="338"/>
        <v>27</v>
      </c>
      <c r="L3125" s="59">
        <f>VLOOKUP(J3125,'SF CCI, BCI'!A:F,5)</f>
        <v>6629.61</v>
      </c>
      <c r="M3125" s="59">
        <f t="shared" si="342"/>
        <v>2.317973455452131</v>
      </c>
      <c r="N3125" s="47">
        <f t="shared" si="339"/>
        <v>238.75126591156948</v>
      </c>
      <c r="O3125" s="44">
        <f t="shared" si="340"/>
        <v>23</v>
      </c>
      <c r="P3125" s="47">
        <f t="shared" si="341"/>
        <v>107.25263178377011</v>
      </c>
    </row>
    <row r="3126" spans="1:16" x14ac:dyDescent="0.25">
      <c r="A3126" s="56">
        <v>8165</v>
      </c>
      <c r="B3126" s="43" t="s">
        <v>1417</v>
      </c>
      <c r="C3126" s="43" t="s">
        <v>1418</v>
      </c>
      <c r="D3126" s="57" t="s">
        <v>133</v>
      </c>
      <c r="E3126" s="44">
        <v>600</v>
      </c>
      <c r="F3126" s="58">
        <v>35246</v>
      </c>
      <c r="G3126" s="45">
        <v>123</v>
      </c>
      <c r="H3126" s="45">
        <v>-67.86</v>
      </c>
      <c r="I3126" s="59">
        <f t="shared" si="336"/>
        <v>55.14</v>
      </c>
      <c r="J3126" s="44">
        <f t="shared" si="337"/>
        <v>1996</v>
      </c>
      <c r="K3126" s="44">
        <f t="shared" si="338"/>
        <v>27</v>
      </c>
      <c r="L3126" s="59">
        <f>VLOOKUP(J3126,'SF CCI, BCI'!A:F,5)</f>
        <v>6629.61</v>
      </c>
      <c r="M3126" s="59">
        <f t="shared" si="342"/>
        <v>2.317973455452131</v>
      </c>
      <c r="N3126" s="47">
        <f t="shared" si="339"/>
        <v>285.11073502061208</v>
      </c>
      <c r="O3126" s="44">
        <f t="shared" si="340"/>
        <v>23</v>
      </c>
      <c r="P3126" s="47">
        <f t="shared" si="341"/>
        <v>127.8130563336305</v>
      </c>
    </row>
    <row r="3127" spans="1:16" x14ac:dyDescent="0.25">
      <c r="A3127" s="56">
        <v>8166</v>
      </c>
      <c r="B3127" s="43" t="s">
        <v>1417</v>
      </c>
      <c r="C3127" s="43" t="s">
        <v>1418</v>
      </c>
      <c r="D3127" s="57" t="s">
        <v>133</v>
      </c>
      <c r="E3127" s="44">
        <v>600</v>
      </c>
      <c r="F3127" s="58">
        <v>35246</v>
      </c>
      <c r="G3127" s="45">
        <v>159.9</v>
      </c>
      <c r="H3127" s="45">
        <v>-88.42</v>
      </c>
      <c r="I3127" s="59">
        <f t="shared" si="336"/>
        <v>71.48</v>
      </c>
      <c r="J3127" s="44">
        <f t="shared" si="337"/>
        <v>1996</v>
      </c>
      <c r="K3127" s="44">
        <f t="shared" si="338"/>
        <v>27</v>
      </c>
      <c r="L3127" s="59">
        <f>VLOOKUP(J3127,'SF CCI, BCI'!A:F,5)</f>
        <v>6629.61</v>
      </c>
      <c r="M3127" s="59">
        <f t="shared" si="342"/>
        <v>2.317973455452131</v>
      </c>
      <c r="N3127" s="47">
        <f t="shared" si="339"/>
        <v>370.64395552679576</v>
      </c>
      <c r="O3127" s="44">
        <f t="shared" si="340"/>
        <v>23</v>
      </c>
      <c r="P3127" s="47">
        <f t="shared" si="341"/>
        <v>165.68874259571834</v>
      </c>
    </row>
    <row r="3128" spans="1:16" x14ac:dyDescent="0.25">
      <c r="A3128" s="56">
        <v>8167</v>
      </c>
      <c r="B3128" s="43" t="s">
        <v>1417</v>
      </c>
      <c r="C3128" s="43" t="s">
        <v>1418</v>
      </c>
      <c r="D3128" s="57" t="s">
        <v>133</v>
      </c>
      <c r="E3128" s="44">
        <v>600</v>
      </c>
      <c r="F3128" s="58">
        <v>35246</v>
      </c>
      <c r="G3128" s="45">
        <v>134.46</v>
      </c>
      <c r="H3128" s="45">
        <v>-74.010000000000005</v>
      </c>
      <c r="I3128" s="59">
        <f t="shared" si="336"/>
        <v>60.45</v>
      </c>
      <c r="J3128" s="44">
        <f t="shared" si="337"/>
        <v>1996</v>
      </c>
      <c r="K3128" s="44">
        <f t="shared" si="338"/>
        <v>27</v>
      </c>
      <c r="L3128" s="59">
        <f>VLOOKUP(J3128,'SF CCI, BCI'!A:F,5)</f>
        <v>6629.61</v>
      </c>
      <c r="M3128" s="59">
        <f t="shared" si="342"/>
        <v>2.317973455452131</v>
      </c>
      <c r="N3128" s="47">
        <f t="shared" si="339"/>
        <v>311.67471082009354</v>
      </c>
      <c r="O3128" s="44">
        <f t="shared" si="340"/>
        <v>23</v>
      </c>
      <c r="P3128" s="47">
        <f t="shared" si="341"/>
        <v>140.12149538208132</v>
      </c>
    </row>
    <row r="3129" spans="1:16" x14ac:dyDescent="0.25">
      <c r="A3129" s="56">
        <v>8168</v>
      </c>
      <c r="B3129" s="43" t="s">
        <v>1417</v>
      </c>
      <c r="C3129" s="43" t="s">
        <v>1418</v>
      </c>
      <c r="D3129" s="57" t="s">
        <v>133</v>
      </c>
      <c r="E3129" s="44">
        <v>600</v>
      </c>
      <c r="F3129" s="58">
        <v>35246</v>
      </c>
      <c r="G3129" s="45">
        <v>185</v>
      </c>
      <c r="H3129" s="45">
        <v>-102.12</v>
      </c>
      <c r="I3129" s="59">
        <f t="shared" si="336"/>
        <v>82.88</v>
      </c>
      <c r="J3129" s="44">
        <f t="shared" si="337"/>
        <v>1996</v>
      </c>
      <c r="K3129" s="44">
        <f t="shared" si="338"/>
        <v>27</v>
      </c>
      <c r="L3129" s="59">
        <f>VLOOKUP(J3129,'SF CCI, BCI'!A:F,5)</f>
        <v>6629.61</v>
      </c>
      <c r="M3129" s="59">
        <f t="shared" si="342"/>
        <v>2.317973455452131</v>
      </c>
      <c r="N3129" s="47">
        <f t="shared" si="339"/>
        <v>428.82508925864425</v>
      </c>
      <c r="O3129" s="44">
        <f t="shared" si="340"/>
        <v>23</v>
      </c>
      <c r="P3129" s="47">
        <f t="shared" si="341"/>
        <v>192.1136399878726</v>
      </c>
    </row>
    <row r="3130" spans="1:16" x14ac:dyDescent="0.25">
      <c r="A3130" s="56">
        <v>8169</v>
      </c>
      <c r="B3130" s="43" t="s">
        <v>1417</v>
      </c>
      <c r="C3130" s="43" t="s">
        <v>1418</v>
      </c>
      <c r="D3130" s="57" t="s">
        <v>133</v>
      </c>
      <c r="E3130" s="44">
        <v>600</v>
      </c>
      <c r="F3130" s="58">
        <v>35246</v>
      </c>
      <c r="G3130" s="45">
        <v>773.92</v>
      </c>
      <c r="H3130" s="45">
        <v>-427.01</v>
      </c>
      <c r="I3130" s="59">
        <f t="shared" si="336"/>
        <v>346.90999999999997</v>
      </c>
      <c r="J3130" s="44">
        <f t="shared" si="337"/>
        <v>1996</v>
      </c>
      <c r="K3130" s="44">
        <f t="shared" si="338"/>
        <v>27</v>
      </c>
      <c r="L3130" s="59">
        <f>VLOOKUP(J3130,'SF CCI, BCI'!A:F,5)</f>
        <v>6629.61</v>
      </c>
      <c r="M3130" s="59">
        <f t="shared" si="342"/>
        <v>2.317973455452131</v>
      </c>
      <c r="N3130" s="47">
        <f t="shared" si="339"/>
        <v>1793.9260166435131</v>
      </c>
      <c r="O3130" s="44">
        <f t="shared" si="340"/>
        <v>23</v>
      </c>
      <c r="P3130" s="47">
        <f t="shared" si="341"/>
        <v>804.12817143089865</v>
      </c>
    </row>
    <row r="3131" spans="1:16" x14ac:dyDescent="0.25">
      <c r="A3131" s="56">
        <v>8170</v>
      </c>
      <c r="B3131" s="43" t="s">
        <v>1417</v>
      </c>
      <c r="C3131" s="43" t="s">
        <v>1418</v>
      </c>
      <c r="D3131" s="57" t="s">
        <v>133</v>
      </c>
      <c r="E3131" s="44">
        <v>600</v>
      </c>
      <c r="F3131" s="58">
        <v>35246</v>
      </c>
      <c r="G3131" s="45">
        <v>311.02</v>
      </c>
      <c r="H3131" s="45">
        <v>-171.63</v>
      </c>
      <c r="I3131" s="59">
        <f t="shared" si="336"/>
        <v>139.38999999999999</v>
      </c>
      <c r="J3131" s="44">
        <f t="shared" si="337"/>
        <v>1996</v>
      </c>
      <c r="K3131" s="44">
        <f t="shared" si="338"/>
        <v>27</v>
      </c>
      <c r="L3131" s="59">
        <f>VLOOKUP(J3131,'SF CCI, BCI'!A:F,5)</f>
        <v>6629.61</v>
      </c>
      <c r="M3131" s="59">
        <f t="shared" si="342"/>
        <v>2.317973455452131</v>
      </c>
      <c r="N3131" s="47">
        <f t="shared" si="339"/>
        <v>720.93610411472173</v>
      </c>
      <c r="O3131" s="44">
        <f t="shared" si="340"/>
        <v>23</v>
      </c>
      <c r="P3131" s="47">
        <f t="shared" si="341"/>
        <v>323.10231995547252</v>
      </c>
    </row>
    <row r="3132" spans="1:16" x14ac:dyDescent="0.25">
      <c r="A3132" s="56">
        <v>8171</v>
      </c>
      <c r="B3132" s="43" t="s">
        <v>1417</v>
      </c>
      <c r="C3132" s="43" t="s">
        <v>1418</v>
      </c>
      <c r="D3132" s="57" t="s">
        <v>133</v>
      </c>
      <c r="E3132" s="44">
        <v>600</v>
      </c>
      <c r="F3132" s="58">
        <v>35246</v>
      </c>
      <c r="G3132" s="45">
        <v>1006.1</v>
      </c>
      <c r="H3132" s="45">
        <v>-555.20000000000005</v>
      </c>
      <c r="I3132" s="59">
        <f t="shared" si="336"/>
        <v>450.9</v>
      </c>
      <c r="J3132" s="44">
        <f t="shared" si="337"/>
        <v>1996</v>
      </c>
      <c r="K3132" s="44">
        <f t="shared" si="338"/>
        <v>27</v>
      </c>
      <c r="L3132" s="59">
        <f>VLOOKUP(J3132,'SF CCI, BCI'!A:F,5)</f>
        <v>6629.61</v>
      </c>
      <c r="M3132" s="59">
        <f t="shared" si="342"/>
        <v>2.317973455452131</v>
      </c>
      <c r="N3132" s="47">
        <f t="shared" si="339"/>
        <v>2332.1130935303891</v>
      </c>
      <c r="O3132" s="44">
        <f t="shared" si="340"/>
        <v>23</v>
      </c>
      <c r="P3132" s="47">
        <f t="shared" si="341"/>
        <v>1045.1742310633658</v>
      </c>
    </row>
    <row r="3133" spans="1:16" x14ac:dyDescent="0.25">
      <c r="A3133" s="56">
        <v>8172</v>
      </c>
      <c r="B3133" s="43" t="s">
        <v>1417</v>
      </c>
      <c r="C3133" s="43" t="s">
        <v>1418</v>
      </c>
      <c r="D3133" s="57" t="s">
        <v>133</v>
      </c>
      <c r="E3133" s="44">
        <v>600</v>
      </c>
      <c r="F3133" s="58">
        <v>35246</v>
      </c>
      <c r="G3133" s="45">
        <v>72.33</v>
      </c>
      <c r="H3133" s="45">
        <v>-39.919999999999995</v>
      </c>
      <c r="I3133" s="59">
        <f t="shared" si="336"/>
        <v>32.410000000000004</v>
      </c>
      <c r="J3133" s="44">
        <f t="shared" si="337"/>
        <v>1996</v>
      </c>
      <c r="K3133" s="44">
        <f t="shared" si="338"/>
        <v>27</v>
      </c>
      <c r="L3133" s="59">
        <f>VLOOKUP(J3133,'SF CCI, BCI'!A:F,5)</f>
        <v>6629.61</v>
      </c>
      <c r="M3133" s="59">
        <f t="shared" si="342"/>
        <v>2.317973455452131</v>
      </c>
      <c r="N3133" s="47">
        <f t="shared" si="339"/>
        <v>167.65902003285262</v>
      </c>
      <c r="O3133" s="44">
        <f t="shared" si="340"/>
        <v>23</v>
      </c>
      <c r="P3133" s="47">
        <f t="shared" si="341"/>
        <v>75.125519691203579</v>
      </c>
    </row>
    <row r="3134" spans="1:16" x14ac:dyDescent="0.25">
      <c r="A3134" s="56">
        <v>8173</v>
      </c>
      <c r="B3134" s="43" t="s">
        <v>1417</v>
      </c>
      <c r="C3134" s="43" t="s">
        <v>1418</v>
      </c>
      <c r="D3134" s="57" t="s">
        <v>133</v>
      </c>
      <c r="E3134" s="44">
        <v>600</v>
      </c>
      <c r="F3134" s="58">
        <v>35246</v>
      </c>
      <c r="G3134" s="45">
        <v>117.74</v>
      </c>
      <c r="H3134" s="45">
        <v>-65.14</v>
      </c>
      <c r="I3134" s="59">
        <f t="shared" si="336"/>
        <v>52.599999999999994</v>
      </c>
      <c r="J3134" s="44">
        <f t="shared" si="337"/>
        <v>1996</v>
      </c>
      <c r="K3134" s="44">
        <f t="shared" si="338"/>
        <v>27</v>
      </c>
      <c r="L3134" s="59">
        <f>VLOOKUP(J3134,'SF CCI, BCI'!A:F,5)</f>
        <v>6629.61</v>
      </c>
      <c r="M3134" s="59">
        <f t="shared" si="342"/>
        <v>2.317973455452131</v>
      </c>
      <c r="N3134" s="47">
        <f t="shared" si="339"/>
        <v>272.91819464493386</v>
      </c>
      <c r="O3134" s="44">
        <f t="shared" si="340"/>
        <v>23</v>
      </c>
      <c r="P3134" s="47">
        <f t="shared" si="341"/>
        <v>121.92540375678207</v>
      </c>
    </row>
    <row r="3135" spans="1:16" x14ac:dyDescent="0.25">
      <c r="A3135" s="56">
        <v>8174</v>
      </c>
      <c r="B3135" s="43" t="s">
        <v>1417</v>
      </c>
      <c r="C3135" s="43" t="s">
        <v>1418</v>
      </c>
      <c r="D3135" s="57" t="s">
        <v>133</v>
      </c>
      <c r="E3135" s="44">
        <v>600</v>
      </c>
      <c r="F3135" s="58">
        <v>35246</v>
      </c>
      <c r="G3135" s="45">
        <v>43.18</v>
      </c>
      <c r="H3135" s="45">
        <v>-23.77</v>
      </c>
      <c r="I3135" s="59">
        <f t="shared" si="336"/>
        <v>19.41</v>
      </c>
      <c r="J3135" s="44">
        <f t="shared" si="337"/>
        <v>1996</v>
      </c>
      <c r="K3135" s="44">
        <f t="shared" si="338"/>
        <v>27</v>
      </c>
      <c r="L3135" s="59">
        <f>VLOOKUP(J3135,'SF CCI, BCI'!A:F,5)</f>
        <v>6629.61</v>
      </c>
      <c r="M3135" s="59">
        <f t="shared" si="342"/>
        <v>2.317973455452131</v>
      </c>
      <c r="N3135" s="47">
        <f t="shared" si="339"/>
        <v>100.09009380642301</v>
      </c>
      <c r="O3135" s="44">
        <f t="shared" si="340"/>
        <v>23</v>
      </c>
      <c r="P3135" s="47">
        <f t="shared" si="341"/>
        <v>44.991864770325861</v>
      </c>
    </row>
    <row r="3136" spans="1:16" x14ac:dyDescent="0.25">
      <c r="A3136" s="56">
        <v>8175</v>
      </c>
      <c r="B3136" s="43" t="s">
        <v>1417</v>
      </c>
      <c r="C3136" s="43" t="s">
        <v>1418</v>
      </c>
      <c r="D3136" s="57" t="s">
        <v>133</v>
      </c>
      <c r="E3136" s="44">
        <v>600</v>
      </c>
      <c r="F3136" s="58">
        <v>35246</v>
      </c>
      <c r="G3136" s="45">
        <v>9</v>
      </c>
      <c r="H3136" s="45">
        <v>-4.9399999999999995</v>
      </c>
      <c r="I3136" s="59">
        <f t="shared" si="336"/>
        <v>4.0600000000000005</v>
      </c>
      <c r="J3136" s="44">
        <f t="shared" si="337"/>
        <v>1996</v>
      </c>
      <c r="K3136" s="44">
        <f t="shared" si="338"/>
        <v>27</v>
      </c>
      <c r="L3136" s="59">
        <f>VLOOKUP(J3136,'SF CCI, BCI'!A:F,5)</f>
        <v>6629.61</v>
      </c>
      <c r="M3136" s="59">
        <f t="shared" si="342"/>
        <v>2.317973455452131</v>
      </c>
      <c r="N3136" s="47">
        <f t="shared" si="339"/>
        <v>20.861761099069177</v>
      </c>
      <c r="O3136" s="44">
        <f t="shared" si="340"/>
        <v>23</v>
      </c>
      <c r="P3136" s="47">
        <f t="shared" si="341"/>
        <v>9.4109722291356537</v>
      </c>
    </row>
    <row r="3137" spans="1:16" x14ac:dyDescent="0.25">
      <c r="A3137" s="56">
        <v>8176</v>
      </c>
      <c r="B3137" s="43" t="s">
        <v>1417</v>
      </c>
      <c r="C3137" s="43" t="s">
        <v>1418</v>
      </c>
      <c r="D3137" s="57" t="s">
        <v>133</v>
      </c>
      <c r="E3137" s="44">
        <v>600</v>
      </c>
      <c r="F3137" s="58">
        <v>35246</v>
      </c>
      <c r="G3137" s="45">
        <v>56.13</v>
      </c>
      <c r="H3137" s="45">
        <v>-30.8</v>
      </c>
      <c r="I3137" s="59">
        <f t="shared" si="336"/>
        <v>25.330000000000002</v>
      </c>
      <c r="J3137" s="44">
        <f t="shared" si="337"/>
        <v>1996</v>
      </c>
      <c r="K3137" s="44">
        <f t="shared" si="338"/>
        <v>27</v>
      </c>
      <c r="L3137" s="59">
        <f>VLOOKUP(J3137,'SF CCI, BCI'!A:F,5)</f>
        <v>6629.61</v>
      </c>
      <c r="M3137" s="59">
        <f t="shared" si="342"/>
        <v>2.317973455452131</v>
      </c>
      <c r="N3137" s="47">
        <f t="shared" si="339"/>
        <v>130.10785005452811</v>
      </c>
      <c r="O3137" s="44">
        <f t="shared" si="340"/>
        <v>23</v>
      </c>
      <c r="P3137" s="47">
        <f t="shared" si="341"/>
        <v>58.714267626602485</v>
      </c>
    </row>
    <row r="3138" spans="1:16" x14ac:dyDescent="0.25">
      <c r="A3138" s="56">
        <v>8177</v>
      </c>
      <c r="B3138" s="43" t="s">
        <v>1417</v>
      </c>
      <c r="C3138" s="43" t="s">
        <v>1418</v>
      </c>
      <c r="D3138" s="57" t="s">
        <v>133</v>
      </c>
      <c r="E3138" s="44">
        <v>600</v>
      </c>
      <c r="F3138" s="58">
        <v>35246</v>
      </c>
      <c r="G3138" s="45">
        <v>152.71</v>
      </c>
      <c r="H3138" s="45">
        <v>-84.13000000000001</v>
      </c>
      <c r="I3138" s="59">
        <f t="shared" si="336"/>
        <v>68.58</v>
      </c>
      <c r="J3138" s="44">
        <f t="shared" si="337"/>
        <v>1996</v>
      </c>
      <c r="K3138" s="44">
        <f t="shared" si="338"/>
        <v>27</v>
      </c>
      <c r="L3138" s="59">
        <f>VLOOKUP(J3138,'SF CCI, BCI'!A:F,5)</f>
        <v>6629.61</v>
      </c>
      <c r="M3138" s="59">
        <f t="shared" si="342"/>
        <v>2.317973455452131</v>
      </c>
      <c r="N3138" s="47">
        <f t="shared" si="339"/>
        <v>353.97772638209494</v>
      </c>
      <c r="O3138" s="44">
        <f t="shared" si="340"/>
        <v>23</v>
      </c>
      <c r="P3138" s="47">
        <f t="shared" si="341"/>
        <v>158.96661957490713</v>
      </c>
    </row>
    <row r="3139" spans="1:16" x14ac:dyDescent="0.25">
      <c r="A3139" s="56">
        <v>8178</v>
      </c>
      <c r="B3139" s="43" t="s">
        <v>1417</v>
      </c>
      <c r="C3139" s="43" t="s">
        <v>1418</v>
      </c>
      <c r="D3139" s="57" t="s">
        <v>133</v>
      </c>
      <c r="E3139" s="44">
        <v>600</v>
      </c>
      <c r="F3139" s="58">
        <v>35246</v>
      </c>
      <c r="G3139" s="45">
        <v>103</v>
      </c>
      <c r="H3139" s="45">
        <v>-56.73</v>
      </c>
      <c r="I3139" s="59">
        <f t="shared" si="336"/>
        <v>46.27</v>
      </c>
      <c r="J3139" s="44">
        <f t="shared" si="337"/>
        <v>1996</v>
      </c>
      <c r="K3139" s="44">
        <f t="shared" si="338"/>
        <v>27</v>
      </c>
      <c r="L3139" s="59">
        <f>VLOOKUP(J3139,'SF CCI, BCI'!A:F,5)</f>
        <v>6629.61</v>
      </c>
      <c r="M3139" s="59">
        <f t="shared" si="342"/>
        <v>2.317973455452131</v>
      </c>
      <c r="N3139" s="47">
        <f t="shared" si="339"/>
        <v>238.75126591156948</v>
      </c>
      <c r="O3139" s="44">
        <f t="shared" si="340"/>
        <v>23</v>
      </c>
      <c r="P3139" s="47">
        <f t="shared" si="341"/>
        <v>107.25263178377011</v>
      </c>
    </row>
    <row r="3140" spans="1:16" x14ac:dyDescent="0.25">
      <c r="A3140" s="56">
        <v>8179</v>
      </c>
      <c r="B3140" s="43" t="s">
        <v>1417</v>
      </c>
      <c r="C3140" s="43" t="s">
        <v>1418</v>
      </c>
      <c r="D3140" s="57" t="s">
        <v>133</v>
      </c>
      <c r="E3140" s="44">
        <v>600</v>
      </c>
      <c r="F3140" s="58">
        <v>35246</v>
      </c>
      <c r="G3140" s="45">
        <v>40.18</v>
      </c>
      <c r="H3140" s="45">
        <v>-22.35</v>
      </c>
      <c r="I3140" s="59">
        <f t="shared" si="336"/>
        <v>17.829999999999998</v>
      </c>
      <c r="J3140" s="44">
        <f t="shared" si="337"/>
        <v>1996</v>
      </c>
      <c r="K3140" s="44">
        <f t="shared" si="338"/>
        <v>27</v>
      </c>
      <c r="L3140" s="59">
        <f>VLOOKUP(J3140,'SF CCI, BCI'!A:F,5)</f>
        <v>6629.61</v>
      </c>
      <c r="M3140" s="59">
        <f t="shared" si="342"/>
        <v>2.317973455452131</v>
      </c>
      <c r="N3140" s="47">
        <f t="shared" si="339"/>
        <v>93.136173440066628</v>
      </c>
      <c r="O3140" s="44">
        <f t="shared" si="340"/>
        <v>23</v>
      </c>
      <c r="P3140" s="47">
        <f t="shared" si="341"/>
        <v>41.329466710711493</v>
      </c>
    </row>
    <row r="3141" spans="1:16" x14ac:dyDescent="0.25">
      <c r="A3141" s="56">
        <v>8180</v>
      </c>
      <c r="B3141" s="43" t="s">
        <v>1417</v>
      </c>
      <c r="C3141" s="43" t="s">
        <v>1418</v>
      </c>
      <c r="D3141" s="57" t="s">
        <v>133</v>
      </c>
      <c r="E3141" s="44">
        <v>600</v>
      </c>
      <c r="F3141" s="58">
        <v>35246</v>
      </c>
      <c r="G3141" s="45">
        <v>4.5</v>
      </c>
      <c r="H3141" s="45">
        <v>-2.5999999999999996</v>
      </c>
      <c r="I3141" s="59">
        <f t="shared" si="336"/>
        <v>1.9000000000000004</v>
      </c>
      <c r="J3141" s="44">
        <f t="shared" si="337"/>
        <v>1996</v>
      </c>
      <c r="K3141" s="44">
        <f t="shared" si="338"/>
        <v>27</v>
      </c>
      <c r="L3141" s="59">
        <f>VLOOKUP(J3141,'SF CCI, BCI'!A:F,5)</f>
        <v>6629.61</v>
      </c>
      <c r="M3141" s="59">
        <f t="shared" si="342"/>
        <v>2.317973455452131</v>
      </c>
      <c r="N3141" s="47">
        <f t="shared" si="339"/>
        <v>10.430880549534589</v>
      </c>
      <c r="O3141" s="44">
        <f t="shared" si="340"/>
        <v>23</v>
      </c>
      <c r="P3141" s="47">
        <f t="shared" si="341"/>
        <v>4.4041495653590497</v>
      </c>
    </row>
    <row r="3142" spans="1:16" x14ac:dyDescent="0.25">
      <c r="A3142" s="56">
        <v>8181</v>
      </c>
      <c r="B3142" s="43" t="s">
        <v>1417</v>
      </c>
      <c r="C3142" s="43" t="s">
        <v>1418</v>
      </c>
      <c r="D3142" s="57" t="s">
        <v>133</v>
      </c>
      <c r="E3142" s="44">
        <v>600</v>
      </c>
      <c r="F3142" s="58">
        <v>35246</v>
      </c>
      <c r="G3142" s="45">
        <v>52.23</v>
      </c>
      <c r="H3142" s="45">
        <v>-28.99</v>
      </c>
      <c r="I3142" s="59">
        <f t="shared" si="336"/>
        <v>23.24</v>
      </c>
      <c r="J3142" s="44">
        <f t="shared" si="337"/>
        <v>1996</v>
      </c>
      <c r="K3142" s="44">
        <f t="shared" si="338"/>
        <v>27</v>
      </c>
      <c r="L3142" s="59">
        <f>VLOOKUP(J3142,'SF CCI, BCI'!A:F,5)</f>
        <v>6629.61</v>
      </c>
      <c r="M3142" s="59">
        <f t="shared" si="342"/>
        <v>2.317973455452131</v>
      </c>
      <c r="N3142" s="47">
        <f t="shared" si="339"/>
        <v>121.0677535782648</v>
      </c>
      <c r="O3142" s="44">
        <f t="shared" si="340"/>
        <v>23</v>
      </c>
      <c r="P3142" s="47">
        <f t="shared" si="341"/>
        <v>53.869703104707519</v>
      </c>
    </row>
    <row r="3143" spans="1:16" x14ac:dyDescent="0.25">
      <c r="A3143" s="56">
        <v>8182</v>
      </c>
      <c r="B3143" s="43" t="s">
        <v>1417</v>
      </c>
      <c r="C3143" s="43" t="s">
        <v>1418</v>
      </c>
      <c r="D3143" s="57" t="s">
        <v>133</v>
      </c>
      <c r="E3143" s="44">
        <v>600</v>
      </c>
      <c r="F3143" s="58">
        <v>35246</v>
      </c>
      <c r="G3143" s="45">
        <v>652.45000000000005</v>
      </c>
      <c r="H3143" s="45">
        <v>-360.07</v>
      </c>
      <c r="I3143" s="59">
        <f t="shared" si="336"/>
        <v>292.38000000000005</v>
      </c>
      <c r="J3143" s="44">
        <f t="shared" si="337"/>
        <v>1996</v>
      </c>
      <c r="K3143" s="44">
        <f t="shared" si="338"/>
        <v>27</v>
      </c>
      <c r="L3143" s="59">
        <f>VLOOKUP(J3143,'SF CCI, BCI'!A:F,5)</f>
        <v>6629.61</v>
      </c>
      <c r="M3143" s="59">
        <f t="shared" si="342"/>
        <v>2.317973455452131</v>
      </c>
      <c r="N3143" s="47">
        <f t="shared" si="339"/>
        <v>1512.361781009743</v>
      </c>
      <c r="O3143" s="44">
        <f t="shared" si="340"/>
        <v>23</v>
      </c>
      <c r="P3143" s="47">
        <f t="shared" si="341"/>
        <v>677.72907890509418</v>
      </c>
    </row>
    <row r="3144" spans="1:16" x14ac:dyDescent="0.25">
      <c r="A3144" s="56">
        <v>8183</v>
      </c>
      <c r="B3144" s="43" t="s">
        <v>1417</v>
      </c>
      <c r="C3144" s="43" t="s">
        <v>1418</v>
      </c>
      <c r="D3144" s="57" t="s">
        <v>133</v>
      </c>
      <c r="E3144" s="44">
        <v>600</v>
      </c>
      <c r="F3144" s="58">
        <v>35246</v>
      </c>
      <c r="G3144" s="45">
        <v>202.63</v>
      </c>
      <c r="H3144" s="45">
        <v>-111.9</v>
      </c>
      <c r="I3144" s="59">
        <f t="shared" si="336"/>
        <v>90.72999999999999</v>
      </c>
      <c r="J3144" s="44">
        <f t="shared" si="337"/>
        <v>1996</v>
      </c>
      <c r="K3144" s="44">
        <f t="shared" si="338"/>
        <v>27</v>
      </c>
      <c r="L3144" s="59">
        <f>VLOOKUP(J3144,'SF CCI, BCI'!A:F,5)</f>
        <v>6629.61</v>
      </c>
      <c r="M3144" s="59">
        <f t="shared" si="342"/>
        <v>2.317973455452131</v>
      </c>
      <c r="N3144" s="47">
        <f t="shared" si="339"/>
        <v>469.69096127826526</v>
      </c>
      <c r="O3144" s="44">
        <f t="shared" si="340"/>
        <v>23</v>
      </c>
      <c r="P3144" s="47">
        <f t="shared" si="341"/>
        <v>210.30973161317181</v>
      </c>
    </row>
    <row r="3145" spans="1:16" x14ac:dyDescent="0.25">
      <c r="A3145" s="56">
        <v>8184</v>
      </c>
      <c r="B3145" s="43" t="s">
        <v>1417</v>
      </c>
      <c r="C3145" s="43" t="s">
        <v>1418</v>
      </c>
      <c r="D3145" s="57" t="s">
        <v>133</v>
      </c>
      <c r="E3145" s="44">
        <v>600</v>
      </c>
      <c r="F3145" s="58">
        <v>35246</v>
      </c>
      <c r="G3145" s="45">
        <v>848.19</v>
      </c>
      <c r="H3145" s="45">
        <v>-467.77</v>
      </c>
      <c r="I3145" s="59">
        <f t="shared" si="336"/>
        <v>380.42000000000007</v>
      </c>
      <c r="J3145" s="44">
        <f t="shared" si="337"/>
        <v>1996</v>
      </c>
      <c r="K3145" s="44">
        <f t="shared" si="338"/>
        <v>27</v>
      </c>
      <c r="L3145" s="59">
        <f>VLOOKUP(J3145,'SF CCI, BCI'!A:F,5)</f>
        <v>6629.61</v>
      </c>
      <c r="M3145" s="59">
        <f t="shared" si="342"/>
        <v>2.317973455452131</v>
      </c>
      <c r="N3145" s="47">
        <f t="shared" si="339"/>
        <v>1966.0819051799431</v>
      </c>
      <c r="O3145" s="44">
        <f t="shared" si="340"/>
        <v>23</v>
      </c>
      <c r="P3145" s="47">
        <f t="shared" si="341"/>
        <v>881.8034619230998</v>
      </c>
    </row>
    <row r="3146" spans="1:16" x14ac:dyDescent="0.25">
      <c r="A3146" s="56">
        <v>8185</v>
      </c>
      <c r="B3146" s="43" t="s">
        <v>1417</v>
      </c>
      <c r="C3146" s="43" t="s">
        <v>1418</v>
      </c>
      <c r="D3146" s="57" t="s">
        <v>133</v>
      </c>
      <c r="E3146" s="44">
        <v>600</v>
      </c>
      <c r="F3146" s="58">
        <v>35246</v>
      </c>
      <c r="G3146" s="45">
        <v>999.25</v>
      </c>
      <c r="H3146" s="45">
        <v>-551.40000000000009</v>
      </c>
      <c r="I3146" s="59">
        <f t="shared" si="336"/>
        <v>447.84999999999991</v>
      </c>
      <c r="J3146" s="44">
        <f t="shared" si="337"/>
        <v>1996</v>
      </c>
      <c r="K3146" s="44">
        <f t="shared" si="338"/>
        <v>27</v>
      </c>
      <c r="L3146" s="59">
        <f>VLOOKUP(J3146,'SF CCI, BCI'!A:F,5)</f>
        <v>6629.61</v>
      </c>
      <c r="M3146" s="59">
        <f t="shared" si="342"/>
        <v>2.317973455452131</v>
      </c>
      <c r="N3146" s="47">
        <f t="shared" si="339"/>
        <v>2316.2349753605417</v>
      </c>
      <c r="O3146" s="44">
        <f t="shared" si="340"/>
        <v>23</v>
      </c>
      <c r="P3146" s="47">
        <f t="shared" si="341"/>
        <v>1038.1044120242366</v>
      </c>
    </row>
    <row r="3147" spans="1:16" x14ac:dyDescent="0.25">
      <c r="A3147" s="56">
        <v>8186</v>
      </c>
      <c r="B3147" s="43" t="s">
        <v>1417</v>
      </c>
      <c r="C3147" s="43" t="s">
        <v>1418</v>
      </c>
      <c r="D3147" s="57" t="s">
        <v>133</v>
      </c>
      <c r="E3147" s="44">
        <v>600</v>
      </c>
      <c r="F3147" s="58">
        <v>35246</v>
      </c>
      <c r="G3147" s="45">
        <v>51.5</v>
      </c>
      <c r="H3147" s="45">
        <v>-28.59</v>
      </c>
      <c r="I3147" s="59">
        <f t="shared" ref="I3147:I3210" si="343">G3147+H3147</f>
        <v>22.91</v>
      </c>
      <c r="J3147" s="44">
        <f t="shared" ref="J3147:J3210" si="344">YEAR(F3147)</f>
        <v>1996</v>
      </c>
      <c r="K3147" s="44">
        <f t="shared" ref="K3147:K3210" si="345">ROUND(($A$9-F3147)/365,0)</f>
        <v>27</v>
      </c>
      <c r="L3147" s="59">
        <f>VLOOKUP(J3147,'SF CCI, BCI'!A:F,5)</f>
        <v>6629.61</v>
      </c>
      <c r="M3147" s="59">
        <f t="shared" si="342"/>
        <v>2.317973455452131</v>
      </c>
      <c r="N3147" s="47">
        <f t="shared" si="339"/>
        <v>119.37563295578474</v>
      </c>
      <c r="O3147" s="44">
        <f t="shared" si="340"/>
        <v>23</v>
      </c>
      <c r="P3147" s="47">
        <f t="shared" si="341"/>
        <v>53.10477186440832</v>
      </c>
    </row>
    <row r="3148" spans="1:16" x14ac:dyDescent="0.25">
      <c r="A3148" s="56">
        <v>8187</v>
      </c>
      <c r="B3148" s="43" t="s">
        <v>1417</v>
      </c>
      <c r="C3148" s="43" t="s">
        <v>1418</v>
      </c>
      <c r="D3148" s="57" t="s">
        <v>133</v>
      </c>
      <c r="E3148" s="44">
        <v>600</v>
      </c>
      <c r="F3148" s="58">
        <v>35246</v>
      </c>
      <c r="G3148" s="45">
        <v>73.8</v>
      </c>
      <c r="H3148" s="45">
        <v>-40.580000000000005</v>
      </c>
      <c r="I3148" s="59">
        <f t="shared" si="343"/>
        <v>33.219999999999992</v>
      </c>
      <c r="J3148" s="44">
        <f t="shared" si="344"/>
        <v>1996</v>
      </c>
      <c r="K3148" s="44">
        <f t="shared" si="345"/>
        <v>27</v>
      </c>
      <c r="L3148" s="59">
        <f>VLOOKUP(J3148,'SF CCI, BCI'!A:F,5)</f>
        <v>6629.61</v>
      </c>
      <c r="M3148" s="59">
        <f t="shared" si="342"/>
        <v>2.317973455452131</v>
      </c>
      <c r="N3148" s="47">
        <f t="shared" ref="N3148:N3211" si="346">G3148*M3148</f>
        <v>171.06644101236725</v>
      </c>
      <c r="O3148" s="44">
        <f t="shared" ref="O3148:O3211" si="347">IF(E3148="(blank)","",IF(K3148&gt;(E3148/12),0,(E3148/12)-K3148))</f>
        <v>23</v>
      </c>
      <c r="P3148" s="47">
        <f t="shared" ref="P3148:P3211" si="348">M3148*I3148</f>
        <v>77.003078190119766</v>
      </c>
    </row>
    <row r="3149" spans="1:16" x14ac:dyDescent="0.25">
      <c r="A3149" s="56">
        <v>8188</v>
      </c>
      <c r="B3149" s="43" t="s">
        <v>1417</v>
      </c>
      <c r="C3149" s="43" t="s">
        <v>1418</v>
      </c>
      <c r="D3149" s="57" t="s">
        <v>133</v>
      </c>
      <c r="E3149" s="44">
        <v>600</v>
      </c>
      <c r="F3149" s="58">
        <v>35246</v>
      </c>
      <c r="G3149" s="45">
        <v>95.94</v>
      </c>
      <c r="H3149" s="45">
        <v>-52.959999999999994</v>
      </c>
      <c r="I3149" s="59">
        <f t="shared" si="343"/>
        <v>42.980000000000004</v>
      </c>
      <c r="J3149" s="44">
        <f t="shared" si="344"/>
        <v>1996</v>
      </c>
      <c r="K3149" s="44">
        <f t="shared" si="345"/>
        <v>27</v>
      </c>
      <c r="L3149" s="59">
        <f>VLOOKUP(J3149,'SF CCI, BCI'!A:F,5)</f>
        <v>6629.61</v>
      </c>
      <c r="M3149" s="59">
        <f t="shared" si="342"/>
        <v>2.317973455452131</v>
      </c>
      <c r="N3149" s="47">
        <f t="shared" si="346"/>
        <v>222.38637331607745</v>
      </c>
      <c r="O3149" s="44">
        <f t="shared" si="347"/>
        <v>23</v>
      </c>
      <c r="P3149" s="47">
        <f t="shared" si="348"/>
        <v>99.626499115332592</v>
      </c>
    </row>
    <row r="3150" spans="1:16" x14ac:dyDescent="0.25">
      <c r="A3150" s="56">
        <v>8189</v>
      </c>
      <c r="B3150" s="43" t="s">
        <v>1417</v>
      </c>
      <c r="C3150" s="43" t="s">
        <v>1418</v>
      </c>
      <c r="D3150" s="57" t="s">
        <v>133</v>
      </c>
      <c r="E3150" s="44">
        <v>600</v>
      </c>
      <c r="F3150" s="58">
        <v>35246</v>
      </c>
      <c r="G3150" s="45">
        <v>40.18</v>
      </c>
      <c r="H3150" s="45">
        <v>-22.35</v>
      </c>
      <c r="I3150" s="59">
        <f t="shared" si="343"/>
        <v>17.829999999999998</v>
      </c>
      <c r="J3150" s="44">
        <f t="shared" si="344"/>
        <v>1996</v>
      </c>
      <c r="K3150" s="44">
        <f t="shared" si="345"/>
        <v>27</v>
      </c>
      <c r="L3150" s="59">
        <f>VLOOKUP(J3150,'SF CCI, BCI'!A:F,5)</f>
        <v>6629.61</v>
      </c>
      <c r="M3150" s="59">
        <f t="shared" si="342"/>
        <v>2.317973455452131</v>
      </c>
      <c r="N3150" s="47">
        <f t="shared" si="346"/>
        <v>93.136173440066628</v>
      </c>
      <c r="O3150" s="44">
        <f t="shared" si="347"/>
        <v>23</v>
      </c>
      <c r="P3150" s="47">
        <f t="shared" si="348"/>
        <v>41.329466710711493</v>
      </c>
    </row>
    <row r="3151" spans="1:16" x14ac:dyDescent="0.25">
      <c r="A3151" s="56">
        <v>8190</v>
      </c>
      <c r="B3151" s="43" t="s">
        <v>1417</v>
      </c>
      <c r="C3151" s="43" t="s">
        <v>1418</v>
      </c>
      <c r="D3151" s="57" t="s">
        <v>133</v>
      </c>
      <c r="E3151" s="44">
        <v>600</v>
      </c>
      <c r="F3151" s="58">
        <v>35246</v>
      </c>
      <c r="G3151" s="45">
        <v>51.36</v>
      </c>
      <c r="H3151" s="45">
        <v>-28.47</v>
      </c>
      <c r="I3151" s="59">
        <f t="shared" si="343"/>
        <v>22.89</v>
      </c>
      <c r="J3151" s="44">
        <f t="shared" si="344"/>
        <v>1996</v>
      </c>
      <c r="K3151" s="44">
        <f t="shared" si="345"/>
        <v>27</v>
      </c>
      <c r="L3151" s="59">
        <f>VLOOKUP(J3151,'SF CCI, BCI'!A:F,5)</f>
        <v>6629.61</v>
      </c>
      <c r="M3151" s="59">
        <f t="shared" si="342"/>
        <v>2.317973455452131</v>
      </c>
      <c r="N3151" s="47">
        <f t="shared" si="346"/>
        <v>119.05111667202145</v>
      </c>
      <c r="O3151" s="44">
        <f t="shared" si="347"/>
        <v>23</v>
      </c>
      <c r="P3151" s="47">
        <f t="shared" si="348"/>
        <v>53.058412395299278</v>
      </c>
    </row>
    <row r="3152" spans="1:16" x14ac:dyDescent="0.25">
      <c r="A3152" s="56">
        <v>8191</v>
      </c>
      <c r="B3152" s="43" t="s">
        <v>1417</v>
      </c>
      <c r="C3152" s="43" t="s">
        <v>1418</v>
      </c>
      <c r="D3152" s="57" t="s">
        <v>133</v>
      </c>
      <c r="E3152" s="44">
        <v>600</v>
      </c>
      <c r="F3152" s="58">
        <v>35246</v>
      </c>
      <c r="G3152" s="45">
        <v>4.5</v>
      </c>
      <c r="H3152" s="45">
        <v>-2.5999999999999996</v>
      </c>
      <c r="I3152" s="59">
        <f t="shared" si="343"/>
        <v>1.9000000000000004</v>
      </c>
      <c r="J3152" s="44">
        <f t="shared" si="344"/>
        <v>1996</v>
      </c>
      <c r="K3152" s="44">
        <f t="shared" si="345"/>
        <v>27</v>
      </c>
      <c r="L3152" s="59">
        <f>VLOOKUP(J3152,'SF CCI, BCI'!A:F,5)</f>
        <v>6629.61</v>
      </c>
      <c r="M3152" s="59">
        <f t="shared" si="342"/>
        <v>2.317973455452131</v>
      </c>
      <c r="N3152" s="47">
        <f t="shared" si="346"/>
        <v>10.430880549534589</v>
      </c>
      <c r="O3152" s="44">
        <f t="shared" si="347"/>
        <v>23</v>
      </c>
      <c r="P3152" s="47">
        <f t="shared" si="348"/>
        <v>4.4041495653590497</v>
      </c>
    </row>
    <row r="3153" spans="1:16" x14ac:dyDescent="0.25">
      <c r="A3153" s="56">
        <v>8192</v>
      </c>
      <c r="B3153" s="43" t="s">
        <v>1417</v>
      </c>
      <c r="C3153" s="43" t="s">
        <v>1418</v>
      </c>
      <c r="D3153" s="57" t="s">
        <v>133</v>
      </c>
      <c r="E3153" s="44">
        <v>600</v>
      </c>
      <c r="F3153" s="58">
        <v>35246</v>
      </c>
      <c r="G3153" s="45">
        <v>52.23</v>
      </c>
      <c r="H3153" s="45">
        <v>-28.99</v>
      </c>
      <c r="I3153" s="59">
        <f t="shared" si="343"/>
        <v>23.24</v>
      </c>
      <c r="J3153" s="44">
        <f t="shared" si="344"/>
        <v>1996</v>
      </c>
      <c r="K3153" s="44">
        <f t="shared" si="345"/>
        <v>27</v>
      </c>
      <c r="L3153" s="59">
        <f>VLOOKUP(J3153,'SF CCI, BCI'!A:F,5)</f>
        <v>6629.61</v>
      </c>
      <c r="M3153" s="59">
        <f t="shared" si="342"/>
        <v>2.317973455452131</v>
      </c>
      <c r="N3153" s="47">
        <f t="shared" si="346"/>
        <v>121.0677535782648</v>
      </c>
      <c r="O3153" s="44">
        <f t="shared" si="347"/>
        <v>23</v>
      </c>
      <c r="P3153" s="47">
        <f t="shared" si="348"/>
        <v>53.869703104707519</v>
      </c>
    </row>
    <row r="3154" spans="1:16" x14ac:dyDescent="0.25">
      <c r="A3154" s="56">
        <v>8193</v>
      </c>
      <c r="B3154" s="43" t="s">
        <v>1417</v>
      </c>
      <c r="C3154" s="43" t="s">
        <v>1418</v>
      </c>
      <c r="D3154" s="57" t="s">
        <v>133</v>
      </c>
      <c r="E3154" s="44">
        <v>600</v>
      </c>
      <c r="F3154" s="58">
        <v>35246</v>
      </c>
      <c r="G3154" s="45">
        <v>812.89</v>
      </c>
      <c r="H3154" s="45">
        <v>-448.44</v>
      </c>
      <c r="I3154" s="59">
        <f t="shared" si="343"/>
        <v>364.45</v>
      </c>
      <c r="J3154" s="44">
        <f t="shared" si="344"/>
        <v>1996</v>
      </c>
      <c r="K3154" s="44">
        <f t="shared" si="345"/>
        <v>27</v>
      </c>
      <c r="L3154" s="59">
        <f>VLOOKUP(J3154,'SF CCI, BCI'!A:F,5)</f>
        <v>6629.61</v>
      </c>
      <c r="M3154" s="59">
        <f t="shared" ref="M3154:M3217" si="349">$M$9/L3154</f>
        <v>2.317973455452131</v>
      </c>
      <c r="N3154" s="47">
        <f t="shared" si="346"/>
        <v>1884.2574422024827</v>
      </c>
      <c r="O3154" s="44">
        <f t="shared" si="347"/>
        <v>23</v>
      </c>
      <c r="P3154" s="47">
        <f t="shared" si="348"/>
        <v>844.78542583952913</v>
      </c>
    </row>
    <row r="3155" spans="1:16" x14ac:dyDescent="0.25">
      <c r="A3155" s="56">
        <v>8194</v>
      </c>
      <c r="B3155" s="43" t="s">
        <v>1417</v>
      </c>
      <c r="C3155" s="43" t="s">
        <v>1418</v>
      </c>
      <c r="D3155" s="57" t="s">
        <v>133</v>
      </c>
      <c r="E3155" s="44">
        <v>600</v>
      </c>
      <c r="F3155" s="58">
        <v>35246</v>
      </c>
      <c r="G3155" s="45">
        <v>293.51</v>
      </c>
      <c r="H3155" s="45">
        <v>-161.96</v>
      </c>
      <c r="I3155" s="59">
        <f t="shared" si="343"/>
        <v>131.54999999999998</v>
      </c>
      <c r="J3155" s="44">
        <f t="shared" si="344"/>
        <v>1996</v>
      </c>
      <c r="K3155" s="44">
        <f t="shared" si="345"/>
        <v>27</v>
      </c>
      <c r="L3155" s="59">
        <f>VLOOKUP(J3155,'SF CCI, BCI'!A:F,5)</f>
        <v>6629.61</v>
      </c>
      <c r="M3155" s="59">
        <f t="shared" si="349"/>
        <v>2.317973455452131</v>
      </c>
      <c r="N3155" s="47">
        <f t="shared" si="346"/>
        <v>680.34838890975493</v>
      </c>
      <c r="O3155" s="44">
        <f t="shared" si="347"/>
        <v>23</v>
      </c>
      <c r="P3155" s="47">
        <f t="shared" si="348"/>
        <v>304.9294080647278</v>
      </c>
    </row>
    <row r="3156" spans="1:16" x14ac:dyDescent="0.25">
      <c r="A3156" s="56">
        <v>8195</v>
      </c>
      <c r="B3156" s="43" t="s">
        <v>1417</v>
      </c>
      <c r="C3156" s="43" t="s">
        <v>1418</v>
      </c>
      <c r="D3156" s="57" t="s">
        <v>133</v>
      </c>
      <c r="E3156" s="44">
        <v>600</v>
      </c>
      <c r="F3156" s="58">
        <v>35246</v>
      </c>
      <c r="G3156" s="45">
        <v>1056.76</v>
      </c>
      <c r="H3156" s="45">
        <v>-582.91999999999996</v>
      </c>
      <c r="I3156" s="59">
        <f t="shared" si="343"/>
        <v>473.84000000000003</v>
      </c>
      <c r="J3156" s="44">
        <f t="shared" si="344"/>
        <v>1996</v>
      </c>
      <c r="K3156" s="44">
        <f t="shared" si="345"/>
        <v>27</v>
      </c>
      <c r="L3156" s="59">
        <f>VLOOKUP(J3156,'SF CCI, BCI'!A:F,5)</f>
        <v>6629.61</v>
      </c>
      <c r="M3156" s="59">
        <f t="shared" si="349"/>
        <v>2.317973455452131</v>
      </c>
      <c r="N3156" s="47">
        <f t="shared" si="346"/>
        <v>2449.5416287835938</v>
      </c>
      <c r="O3156" s="44">
        <f t="shared" si="347"/>
        <v>23</v>
      </c>
      <c r="P3156" s="47">
        <f t="shared" si="348"/>
        <v>1098.3485421314379</v>
      </c>
    </row>
    <row r="3157" spans="1:16" x14ac:dyDescent="0.25">
      <c r="A3157" s="56">
        <v>8196</v>
      </c>
      <c r="B3157" s="43" t="s">
        <v>1417</v>
      </c>
      <c r="C3157" s="43" t="s">
        <v>1418</v>
      </c>
      <c r="D3157" s="57" t="s">
        <v>133</v>
      </c>
      <c r="E3157" s="44">
        <v>600</v>
      </c>
      <c r="F3157" s="58">
        <v>35246</v>
      </c>
      <c r="G3157" s="45">
        <v>247.61</v>
      </c>
      <c r="H3157" s="45">
        <v>-136.47</v>
      </c>
      <c r="I3157" s="59">
        <f t="shared" si="343"/>
        <v>111.14000000000001</v>
      </c>
      <c r="J3157" s="44">
        <f t="shared" si="344"/>
        <v>1996</v>
      </c>
      <c r="K3157" s="44">
        <f t="shared" si="345"/>
        <v>27</v>
      </c>
      <c r="L3157" s="59">
        <f>VLOOKUP(J3157,'SF CCI, BCI'!A:F,5)</f>
        <v>6629.61</v>
      </c>
      <c r="M3157" s="59">
        <f t="shared" si="349"/>
        <v>2.317973455452131</v>
      </c>
      <c r="N3157" s="47">
        <f t="shared" si="346"/>
        <v>573.95340730450221</v>
      </c>
      <c r="O3157" s="44">
        <f t="shared" si="347"/>
        <v>23</v>
      </c>
      <c r="P3157" s="47">
        <f t="shared" si="348"/>
        <v>257.61956983894987</v>
      </c>
    </row>
    <row r="3158" spans="1:16" x14ac:dyDescent="0.25">
      <c r="A3158" s="56">
        <v>8197</v>
      </c>
      <c r="B3158" s="43" t="s">
        <v>1417</v>
      </c>
      <c r="C3158" s="43" t="s">
        <v>1418</v>
      </c>
      <c r="D3158" s="57" t="s">
        <v>133</v>
      </c>
      <c r="E3158" s="44">
        <v>600</v>
      </c>
      <c r="F3158" s="58">
        <v>35246</v>
      </c>
      <c r="G3158" s="45">
        <v>24.6</v>
      </c>
      <c r="H3158" s="45">
        <v>-13.5</v>
      </c>
      <c r="I3158" s="59">
        <f t="shared" si="343"/>
        <v>11.100000000000001</v>
      </c>
      <c r="J3158" s="44">
        <f t="shared" si="344"/>
        <v>1996</v>
      </c>
      <c r="K3158" s="44">
        <f t="shared" si="345"/>
        <v>27</v>
      </c>
      <c r="L3158" s="59">
        <f>VLOOKUP(J3158,'SF CCI, BCI'!A:F,5)</f>
        <v>6629.61</v>
      </c>
      <c r="M3158" s="59">
        <f t="shared" si="349"/>
        <v>2.317973455452131</v>
      </c>
      <c r="N3158" s="47">
        <f t="shared" si="346"/>
        <v>57.022147004122424</v>
      </c>
      <c r="O3158" s="44">
        <f t="shared" si="347"/>
        <v>23</v>
      </c>
      <c r="P3158" s="47">
        <f t="shared" si="348"/>
        <v>25.729505355518658</v>
      </c>
    </row>
    <row r="3159" spans="1:16" x14ac:dyDescent="0.25">
      <c r="A3159" s="56">
        <v>8198</v>
      </c>
      <c r="B3159" s="43" t="s">
        <v>1417</v>
      </c>
      <c r="C3159" s="43" t="s">
        <v>1418</v>
      </c>
      <c r="D3159" s="57" t="s">
        <v>133</v>
      </c>
      <c r="E3159" s="44">
        <v>600</v>
      </c>
      <c r="F3159" s="58">
        <v>35246</v>
      </c>
      <c r="G3159" s="45">
        <v>31.98</v>
      </c>
      <c r="H3159" s="45">
        <v>-17.510000000000002</v>
      </c>
      <c r="I3159" s="59">
        <f t="shared" si="343"/>
        <v>14.469999999999999</v>
      </c>
      <c r="J3159" s="44">
        <f t="shared" si="344"/>
        <v>1996</v>
      </c>
      <c r="K3159" s="44">
        <f t="shared" si="345"/>
        <v>27</v>
      </c>
      <c r="L3159" s="59">
        <f>VLOOKUP(J3159,'SF CCI, BCI'!A:F,5)</f>
        <v>6629.61</v>
      </c>
      <c r="M3159" s="59">
        <f t="shared" si="349"/>
        <v>2.317973455452131</v>
      </c>
      <c r="N3159" s="47">
        <f t="shared" si="346"/>
        <v>74.128791105359156</v>
      </c>
      <c r="O3159" s="44">
        <f t="shared" si="347"/>
        <v>23</v>
      </c>
      <c r="P3159" s="47">
        <f t="shared" si="348"/>
        <v>33.541075900392329</v>
      </c>
    </row>
    <row r="3160" spans="1:16" x14ac:dyDescent="0.25">
      <c r="A3160" s="56">
        <v>8199</v>
      </c>
      <c r="B3160" s="43" t="s">
        <v>1417</v>
      </c>
      <c r="C3160" s="43" t="s">
        <v>1418</v>
      </c>
      <c r="D3160" s="57" t="s">
        <v>133</v>
      </c>
      <c r="E3160" s="44">
        <v>600</v>
      </c>
      <c r="F3160" s="58">
        <v>35246</v>
      </c>
      <c r="G3160" s="45">
        <v>41.72</v>
      </c>
      <c r="H3160" s="45">
        <v>-23.02</v>
      </c>
      <c r="I3160" s="59">
        <f t="shared" si="343"/>
        <v>18.7</v>
      </c>
      <c r="J3160" s="44">
        <f t="shared" si="344"/>
        <v>1996</v>
      </c>
      <c r="K3160" s="44">
        <f t="shared" si="345"/>
        <v>27</v>
      </c>
      <c r="L3160" s="59">
        <f>VLOOKUP(J3160,'SF CCI, BCI'!A:F,5)</f>
        <v>6629.61</v>
      </c>
      <c r="M3160" s="59">
        <f t="shared" si="349"/>
        <v>2.317973455452131</v>
      </c>
      <c r="N3160" s="47">
        <f t="shared" si="346"/>
        <v>96.705852561462905</v>
      </c>
      <c r="O3160" s="44">
        <f t="shared" si="347"/>
        <v>23</v>
      </c>
      <c r="P3160" s="47">
        <f t="shared" si="348"/>
        <v>43.346103616954849</v>
      </c>
    </row>
    <row r="3161" spans="1:16" x14ac:dyDescent="0.25">
      <c r="A3161" s="56">
        <v>8200</v>
      </c>
      <c r="B3161" s="43" t="s">
        <v>1417</v>
      </c>
      <c r="C3161" s="43" t="s">
        <v>1418</v>
      </c>
      <c r="D3161" s="57" t="s">
        <v>133</v>
      </c>
      <c r="E3161" s="44">
        <v>600</v>
      </c>
      <c r="F3161" s="58">
        <v>35246</v>
      </c>
      <c r="G3161" s="45">
        <v>4.5</v>
      </c>
      <c r="H3161" s="45">
        <v>-2.5999999999999996</v>
      </c>
      <c r="I3161" s="59">
        <f t="shared" si="343"/>
        <v>1.9000000000000004</v>
      </c>
      <c r="J3161" s="44">
        <f t="shared" si="344"/>
        <v>1996</v>
      </c>
      <c r="K3161" s="44">
        <f t="shared" si="345"/>
        <v>27</v>
      </c>
      <c r="L3161" s="59">
        <f>VLOOKUP(J3161,'SF CCI, BCI'!A:F,5)</f>
        <v>6629.61</v>
      </c>
      <c r="M3161" s="59">
        <f t="shared" si="349"/>
        <v>2.317973455452131</v>
      </c>
      <c r="N3161" s="47">
        <f t="shared" si="346"/>
        <v>10.430880549534589</v>
      </c>
      <c r="O3161" s="44">
        <f t="shared" si="347"/>
        <v>23</v>
      </c>
      <c r="P3161" s="47">
        <f t="shared" si="348"/>
        <v>4.4041495653590497</v>
      </c>
    </row>
    <row r="3162" spans="1:16" x14ac:dyDescent="0.25">
      <c r="A3162" s="56">
        <v>8201</v>
      </c>
      <c r="B3162" s="43" t="s">
        <v>1417</v>
      </c>
      <c r="C3162" s="43" t="s">
        <v>1418</v>
      </c>
      <c r="D3162" s="57" t="s">
        <v>133</v>
      </c>
      <c r="E3162" s="44">
        <v>600</v>
      </c>
      <c r="F3162" s="58">
        <v>35246</v>
      </c>
      <c r="G3162" s="45">
        <v>54.24</v>
      </c>
      <c r="H3162" s="45">
        <v>-29.9</v>
      </c>
      <c r="I3162" s="59">
        <f t="shared" si="343"/>
        <v>24.340000000000003</v>
      </c>
      <c r="J3162" s="44">
        <f t="shared" si="344"/>
        <v>1996</v>
      </c>
      <c r="K3162" s="44">
        <f t="shared" si="345"/>
        <v>27</v>
      </c>
      <c r="L3162" s="59">
        <f>VLOOKUP(J3162,'SF CCI, BCI'!A:F,5)</f>
        <v>6629.61</v>
      </c>
      <c r="M3162" s="59">
        <f t="shared" si="349"/>
        <v>2.317973455452131</v>
      </c>
      <c r="N3162" s="47">
        <f t="shared" si="346"/>
        <v>125.72688022372358</v>
      </c>
      <c r="O3162" s="44">
        <f t="shared" si="347"/>
        <v>23</v>
      </c>
      <c r="P3162" s="47">
        <f t="shared" si="348"/>
        <v>56.419473905704876</v>
      </c>
    </row>
    <row r="3163" spans="1:16" x14ac:dyDescent="0.25">
      <c r="A3163" s="56">
        <v>8202</v>
      </c>
      <c r="B3163" s="43" t="s">
        <v>1417</v>
      </c>
      <c r="C3163" s="43" t="s">
        <v>1418</v>
      </c>
      <c r="D3163" s="57" t="s">
        <v>133</v>
      </c>
      <c r="E3163" s="44">
        <v>600</v>
      </c>
      <c r="F3163" s="58">
        <v>35246</v>
      </c>
      <c r="G3163" s="45">
        <v>1605.98</v>
      </c>
      <c r="H3163" s="45">
        <v>-886.18000000000006</v>
      </c>
      <c r="I3163" s="59">
        <f t="shared" si="343"/>
        <v>719.8</v>
      </c>
      <c r="J3163" s="44">
        <f t="shared" si="344"/>
        <v>1996</v>
      </c>
      <c r="K3163" s="44">
        <f t="shared" si="345"/>
        <v>27</v>
      </c>
      <c r="L3163" s="59">
        <f>VLOOKUP(J3163,'SF CCI, BCI'!A:F,5)</f>
        <v>6629.61</v>
      </c>
      <c r="M3163" s="59">
        <f t="shared" si="349"/>
        <v>2.317973455452131</v>
      </c>
      <c r="N3163" s="47">
        <f t="shared" si="346"/>
        <v>3722.6190099870132</v>
      </c>
      <c r="O3163" s="44">
        <f t="shared" si="347"/>
        <v>23</v>
      </c>
      <c r="P3163" s="47">
        <f t="shared" si="348"/>
        <v>1668.4772932344438</v>
      </c>
    </row>
    <row r="3164" spans="1:16" x14ac:dyDescent="0.25">
      <c r="A3164" s="56">
        <v>8203</v>
      </c>
      <c r="B3164" s="43" t="s">
        <v>1417</v>
      </c>
      <c r="C3164" s="43" t="s">
        <v>1418</v>
      </c>
      <c r="D3164" s="57" t="s">
        <v>133</v>
      </c>
      <c r="E3164" s="44">
        <v>600</v>
      </c>
      <c r="F3164" s="58">
        <v>35246</v>
      </c>
      <c r="G3164" s="45">
        <v>-1605.98</v>
      </c>
      <c r="H3164" s="45">
        <v>886.18000000000006</v>
      </c>
      <c r="I3164" s="59">
        <f t="shared" si="343"/>
        <v>-719.8</v>
      </c>
      <c r="J3164" s="44">
        <f t="shared" si="344"/>
        <v>1996</v>
      </c>
      <c r="K3164" s="44">
        <f t="shared" si="345"/>
        <v>27</v>
      </c>
      <c r="L3164" s="59">
        <f>VLOOKUP(J3164,'SF CCI, BCI'!A:F,5)</f>
        <v>6629.61</v>
      </c>
      <c r="M3164" s="59">
        <f t="shared" si="349"/>
        <v>2.317973455452131</v>
      </c>
      <c r="N3164" s="47">
        <f t="shared" si="346"/>
        <v>-3722.6190099870132</v>
      </c>
      <c r="O3164" s="44">
        <f t="shared" si="347"/>
        <v>23</v>
      </c>
      <c r="P3164" s="47">
        <f t="shared" si="348"/>
        <v>-1668.4772932344438</v>
      </c>
    </row>
    <row r="3165" spans="1:16" x14ac:dyDescent="0.25">
      <c r="A3165" s="56">
        <v>8204</v>
      </c>
      <c r="B3165" s="43" t="s">
        <v>1417</v>
      </c>
      <c r="C3165" s="43" t="s">
        <v>1418</v>
      </c>
      <c r="D3165" s="57" t="s">
        <v>133</v>
      </c>
      <c r="E3165" s="44">
        <v>600</v>
      </c>
      <c r="F3165" s="58">
        <v>35246</v>
      </c>
      <c r="G3165" s="45">
        <v>131.94999999999999</v>
      </c>
      <c r="H3165" s="45">
        <v>-72.819999999999993</v>
      </c>
      <c r="I3165" s="59">
        <f t="shared" si="343"/>
        <v>59.129999999999995</v>
      </c>
      <c r="J3165" s="44">
        <f t="shared" si="344"/>
        <v>1996</v>
      </c>
      <c r="K3165" s="44">
        <f t="shared" si="345"/>
        <v>27</v>
      </c>
      <c r="L3165" s="59">
        <f>VLOOKUP(J3165,'SF CCI, BCI'!A:F,5)</f>
        <v>6629.61</v>
      </c>
      <c r="M3165" s="59">
        <f t="shared" si="349"/>
        <v>2.317973455452131</v>
      </c>
      <c r="N3165" s="47">
        <f t="shared" si="346"/>
        <v>305.85659744690867</v>
      </c>
      <c r="O3165" s="44">
        <f t="shared" si="347"/>
        <v>23</v>
      </c>
      <c r="P3165" s="47">
        <f t="shared" si="348"/>
        <v>137.0617704208845</v>
      </c>
    </row>
    <row r="3166" spans="1:16" x14ac:dyDescent="0.25">
      <c r="A3166" s="56">
        <v>8205</v>
      </c>
      <c r="B3166" s="43" t="s">
        <v>1417</v>
      </c>
      <c r="C3166" s="43" t="s">
        <v>1418</v>
      </c>
      <c r="D3166" s="57" t="s">
        <v>133</v>
      </c>
      <c r="E3166" s="44">
        <v>600</v>
      </c>
      <c r="F3166" s="58">
        <v>35246</v>
      </c>
      <c r="G3166" s="45">
        <v>24.75</v>
      </c>
      <c r="H3166" s="45">
        <v>-13.639999999999999</v>
      </c>
      <c r="I3166" s="59">
        <f t="shared" si="343"/>
        <v>11.110000000000001</v>
      </c>
      <c r="J3166" s="44">
        <f t="shared" si="344"/>
        <v>1996</v>
      </c>
      <c r="K3166" s="44">
        <f t="shared" si="345"/>
        <v>27</v>
      </c>
      <c r="L3166" s="59">
        <f>VLOOKUP(J3166,'SF CCI, BCI'!A:F,5)</f>
        <v>6629.61</v>
      </c>
      <c r="M3166" s="59">
        <f t="shared" si="349"/>
        <v>2.317973455452131</v>
      </c>
      <c r="N3166" s="47">
        <f t="shared" si="346"/>
        <v>57.369843022440243</v>
      </c>
      <c r="O3166" s="44">
        <f t="shared" si="347"/>
        <v>23</v>
      </c>
      <c r="P3166" s="47">
        <f t="shared" si="348"/>
        <v>25.752685090073179</v>
      </c>
    </row>
    <row r="3167" spans="1:16" x14ac:dyDescent="0.25">
      <c r="A3167" s="56">
        <v>8206</v>
      </c>
      <c r="B3167" s="43" t="s">
        <v>1417</v>
      </c>
      <c r="C3167" s="43" t="s">
        <v>1418</v>
      </c>
      <c r="D3167" s="57" t="s">
        <v>133</v>
      </c>
      <c r="E3167" s="44">
        <v>600</v>
      </c>
      <c r="F3167" s="58">
        <v>35246</v>
      </c>
      <c r="G3167" s="45">
        <v>2228.3000000000002</v>
      </c>
      <c r="H3167" s="45">
        <v>-1229.1399999999999</v>
      </c>
      <c r="I3167" s="59">
        <f t="shared" si="343"/>
        <v>999.16000000000031</v>
      </c>
      <c r="J3167" s="44">
        <f t="shared" si="344"/>
        <v>1996</v>
      </c>
      <c r="K3167" s="44">
        <f t="shared" si="345"/>
        <v>27</v>
      </c>
      <c r="L3167" s="59">
        <f>VLOOKUP(J3167,'SF CCI, BCI'!A:F,5)</f>
        <v>6629.61</v>
      </c>
      <c r="M3167" s="59">
        <f t="shared" si="349"/>
        <v>2.317973455452131</v>
      </c>
      <c r="N3167" s="47">
        <f t="shared" si="346"/>
        <v>5165.1402507839839</v>
      </c>
      <c r="O3167" s="44">
        <f t="shared" si="347"/>
        <v>23</v>
      </c>
      <c r="P3167" s="47">
        <f t="shared" si="348"/>
        <v>2316.0263577495521</v>
      </c>
    </row>
    <row r="3168" spans="1:16" x14ac:dyDescent="0.25">
      <c r="A3168" s="56">
        <v>8207</v>
      </c>
      <c r="B3168" s="43" t="s">
        <v>1417</v>
      </c>
      <c r="C3168" s="43" t="s">
        <v>1418</v>
      </c>
      <c r="D3168" s="57" t="s">
        <v>133</v>
      </c>
      <c r="E3168" s="44">
        <v>600</v>
      </c>
      <c r="F3168" s="58">
        <v>35246</v>
      </c>
      <c r="G3168" s="45">
        <v>216.99</v>
      </c>
      <c r="H3168" s="45">
        <v>-119.62</v>
      </c>
      <c r="I3168" s="59">
        <f t="shared" si="343"/>
        <v>97.37</v>
      </c>
      <c r="J3168" s="44">
        <f t="shared" si="344"/>
        <v>1996</v>
      </c>
      <c r="K3168" s="44">
        <f t="shared" si="345"/>
        <v>27</v>
      </c>
      <c r="L3168" s="59">
        <f>VLOOKUP(J3168,'SF CCI, BCI'!A:F,5)</f>
        <v>6629.61</v>
      </c>
      <c r="M3168" s="59">
        <f t="shared" si="349"/>
        <v>2.317973455452131</v>
      </c>
      <c r="N3168" s="47">
        <f t="shared" si="346"/>
        <v>502.9770600985579</v>
      </c>
      <c r="O3168" s="44">
        <f t="shared" si="347"/>
        <v>23</v>
      </c>
      <c r="P3168" s="47">
        <f t="shared" si="348"/>
        <v>225.70107535737401</v>
      </c>
    </row>
    <row r="3169" spans="1:16" x14ac:dyDescent="0.25">
      <c r="A3169" s="56">
        <v>8208</v>
      </c>
      <c r="B3169" s="43" t="s">
        <v>1417</v>
      </c>
      <c r="C3169" s="43" t="s">
        <v>1418</v>
      </c>
      <c r="D3169" s="57" t="s">
        <v>133</v>
      </c>
      <c r="E3169" s="44">
        <v>600</v>
      </c>
      <c r="F3169" s="58">
        <v>35246</v>
      </c>
      <c r="G3169" s="45">
        <v>-216.99</v>
      </c>
      <c r="H3169" s="45">
        <v>119.62</v>
      </c>
      <c r="I3169" s="59">
        <f t="shared" si="343"/>
        <v>-97.37</v>
      </c>
      <c r="J3169" s="44">
        <f t="shared" si="344"/>
        <v>1996</v>
      </c>
      <c r="K3169" s="44">
        <f t="shared" si="345"/>
        <v>27</v>
      </c>
      <c r="L3169" s="59">
        <f>VLOOKUP(J3169,'SF CCI, BCI'!A:F,5)</f>
        <v>6629.61</v>
      </c>
      <c r="M3169" s="59">
        <f t="shared" si="349"/>
        <v>2.317973455452131</v>
      </c>
      <c r="N3169" s="47">
        <f t="shared" si="346"/>
        <v>-502.9770600985579</v>
      </c>
      <c r="O3169" s="44">
        <f t="shared" si="347"/>
        <v>23</v>
      </c>
      <c r="P3169" s="47">
        <f t="shared" si="348"/>
        <v>-225.70107535737401</v>
      </c>
    </row>
    <row r="3170" spans="1:16" x14ac:dyDescent="0.25">
      <c r="A3170" s="56">
        <v>8209</v>
      </c>
      <c r="B3170" s="43" t="s">
        <v>1417</v>
      </c>
      <c r="C3170" s="43" t="s">
        <v>1418</v>
      </c>
      <c r="D3170" s="57" t="s">
        <v>133</v>
      </c>
      <c r="E3170" s="44">
        <v>600</v>
      </c>
      <c r="F3170" s="58">
        <v>35246</v>
      </c>
      <c r="G3170" s="45">
        <v>77.95</v>
      </c>
      <c r="H3170" s="45">
        <v>-43.03</v>
      </c>
      <c r="I3170" s="59">
        <f t="shared" si="343"/>
        <v>34.92</v>
      </c>
      <c r="J3170" s="44">
        <f t="shared" si="344"/>
        <v>1996</v>
      </c>
      <c r="K3170" s="44">
        <f t="shared" si="345"/>
        <v>27</v>
      </c>
      <c r="L3170" s="59">
        <f>VLOOKUP(J3170,'SF CCI, BCI'!A:F,5)</f>
        <v>6629.61</v>
      </c>
      <c r="M3170" s="59">
        <f t="shared" si="349"/>
        <v>2.317973455452131</v>
      </c>
      <c r="N3170" s="47">
        <f t="shared" si="346"/>
        <v>180.68603085249362</v>
      </c>
      <c r="O3170" s="44">
        <f t="shared" si="347"/>
        <v>23</v>
      </c>
      <c r="P3170" s="47">
        <f t="shared" si="348"/>
        <v>80.943633064388422</v>
      </c>
    </row>
    <row r="3171" spans="1:16" x14ac:dyDescent="0.25">
      <c r="A3171" s="56">
        <v>8210</v>
      </c>
      <c r="B3171" s="43" t="s">
        <v>1417</v>
      </c>
      <c r="C3171" s="43" t="s">
        <v>1418</v>
      </c>
      <c r="D3171" s="57" t="s">
        <v>133</v>
      </c>
      <c r="E3171" s="44">
        <v>600</v>
      </c>
      <c r="F3171" s="58">
        <v>35246</v>
      </c>
      <c r="G3171" s="45">
        <v>9</v>
      </c>
      <c r="H3171" s="45">
        <v>-4.9399999999999995</v>
      </c>
      <c r="I3171" s="59">
        <f t="shared" si="343"/>
        <v>4.0600000000000005</v>
      </c>
      <c r="J3171" s="44">
        <f t="shared" si="344"/>
        <v>1996</v>
      </c>
      <c r="K3171" s="44">
        <f t="shared" si="345"/>
        <v>27</v>
      </c>
      <c r="L3171" s="59">
        <f>VLOOKUP(J3171,'SF CCI, BCI'!A:F,5)</f>
        <v>6629.61</v>
      </c>
      <c r="M3171" s="59">
        <f t="shared" si="349"/>
        <v>2.317973455452131</v>
      </c>
      <c r="N3171" s="47">
        <f t="shared" si="346"/>
        <v>20.861761099069177</v>
      </c>
      <c r="O3171" s="44">
        <f t="shared" si="347"/>
        <v>23</v>
      </c>
      <c r="P3171" s="47">
        <f t="shared" si="348"/>
        <v>9.4109722291356537</v>
      </c>
    </row>
    <row r="3172" spans="1:16" x14ac:dyDescent="0.25">
      <c r="A3172" s="56">
        <v>8211</v>
      </c>
      <c r="B3172" s="43" t="s">
        <v>1417</v>
      </c>
      <c r="C3172" s="43" t="s">
        <v>1418</v>
      </c>
      <c r="D3172" s="57" t="s">
        <v>133</v>
      </c>
      <c r="E3172" s="44">
        <v>600</v>
      </c>
      <c r="F3172" s="58">
        <v>35246</v>
      </c>
      <c r="G3172" s="45">
        <v>333.05</v>
      </c>
      <c r="H3172" s="45">
        <v>-183.78</v>
      </c>
      <c r="I3172" s="59">
        <f t="shared" si="343"/>
        <v>149.27000000000001</v>
      </c>
      <c r="J3172" s="44">
        <f t="shared" si="344"/>
        <v>1996</v>
      </c>
      <c r="K3172" s="44">
        <f t="shared" si="345"/>
        <v>27</v>
      </c>
      <c r="L3172" s="59">
        <f>VLOOKUP(J3172,'SF CCI, BCI'!A:F,5)</f>
        <v>6629.61</v>
      </c>
      <c r="M3172" s="59">
        <f t="shared" si="349"/>
        <v>2.317973455452131</v>
      </c>
      <c r="N3172" s="47">
        <f t="shared" si="346"/>
        <v>772.0010593383322</v>
      </c>
      <c r="O3172" s="44">
        <f t="shared" si="347"/>
        <v>23</v>
      </c>
      <c r="P3172" s="47">
        <f t="shared" si="348"/>
        <v>346.00389769533962</v>
      </c>
    </row>
    <row r="3173" spans="1:16" x14ac:dyDescent="0.25">
      <c r="A3173" s="56">
        <v>8212</v>
      </c>
      <c r="B3173" s="43" t="s">
        <v>1417</v>
      </c>
      <c r="C3173" s="43" t="s">
        <v>1418</v>
      </c>
      <c r="D3173" s="57" t="s">
        <v>133</v>
      </c>
      <c r="E3173" s="44">
        <v>600</v>
      </c>
      <c r="F3173" s="58">
        <v>35246</v>
      </c>
      <c r="G3173" s="45">
        <v>178.44</v>
      </c>
      <c r="H3173" s="45">
        <v>-98.55</v>
      </c>
      <c r="I3173" s="59">
        <f t="shared" si="343"/>
        <v>79.89</v>
      </c>
      <c r="J3173" s="44">
        <f t="shared" si="344"/>
        <v>1996</v>
      </c>
      <c r="K3173" s="44">
        <f t="shared" si="345"/>
        <v>27</v>
      </c>
      <c r="L3173" s="59">
        <f>VLOOKUP(J3173,'SF CCI, BCI'!A:F,5)</f>
        <v>6629.61</v>
      </c>
      <c r="M3173" s="59">
        <f t="shared" si="349"/>
        <v>2.317973455452131</v>
      </c>
      <c r="N3173" s="47">
        <f t="shared" si="346"/>
        <v>413.61918339087822</v>
      </c>
      <c r="O3173" s="44">
        <f t="shared" si="347"/>
        <v>23</v>
      </c>
      <c r="P3173" s="47">
        <f t="shared" si="348"/>
        <v>185.18289935607075</v>
      </c>
    </row>
    <row r="3174" spans="1:16" x14ac:dyDescent="0.25">
      <c r="A3174" s="56">
        <v>8213</v>
      </c>
      <c r="B3174" s="43" t="s">
        <v>1417</v>
      </c>
      <c r="C3174" s="43" t="s">
        <v>1418</v>
      </c>
      <c r="D3174" s="57" t="s">
        <v>133</v>
      </c>
      <c r="E3174" s="44">
        <v>600</v>
      </c>
      <c r="F3174" s="58">
        <v>35246</v>
      </c>
      <c r="G3174" s="45">
        <v>-178.44</v>
      </c>
      <c r="H3174" s="45">
        <v>98.55</v>
      </c>
      <c r="I3174" s="59">
        <f t="shared" si="343"/>
        <v>-79.89</v>
      </c>
      <c r="J3174" s="44">
        <f t="shared" si="344"/>
        <v>1996</v>
      </c>
      <c r="K3174" s="44">
        <f t="shared" si="345"/>
        <v>27</v>
      </c>
      <c r="L3174" s="59">
        <f>VLOOKUP(J3174,'SF CCI, BCI'!A:F,5)</f>
        <v>6629.61</v>
      </c>
      <c r="M3174" s="59">
        <f t="shared" si="349"/>
        <v>2.317973455452131</v>
      </c>
      <c r="N3174" s="47">
        <f t="shared" si="346"/>
        <v>-413.61918339087822</v>
      </c>
      <c r="O3174" s="44">
        <f t="shared" si="347"/>
        <v>23</v>
      </c>
      <c r="P3174" s="47">
        <f t="shared" si="348"/>
        <v>-185.18289935607075</v>
      </c>
    </row>
    <row r="3175" spans="1:16" x14ac:dyDescent="0.25">
      <c r="A3175" s="56">
        <v>8214</v>
      </c>
      <c r="B3175" s="43" t="s">
        <v>1417</v>
      </c>
      <c r="C3175" s="43" t="s">
        <v>1418</v>
      </c>
      <c r="D3175" s="57" t="s">
        <v>133</v>
      </c>
      <c r="E3175" s="44">
        <v>600</v>
      </c>
      <c r="F3175" s="58">
        <v>35246</v>
      </c>
      <c r="G3175" s="45">
        <v>38.97</v>
      </c>
      <c r="H3175" s="45">
        <v>-21.55</v>
      </c>
      <c r="I3175" s="59">
        <f t="shared" si="343"/>
        <v>17.419999999999998</v>
      </c>
      <c r="J3175" s="44">
        <f t="shared" si="344"/>
        <v>1996</v>
      </c>
      <c r="K3175" s="44">
        <f t="shared" si="345"/>
        <v>27</v>
      </c>
      <c r="L3175" s="59">
        <f>VLOOKUP(J3175,'SF CCI, BCI'!A:F,5)</f>
        <v>6629.61</v>
      </c>
      <c r="M3175" s="59">
        <f t="shared" si="349"/>
        <v>2.317973455452131</v>
      </c>
      <c r="N3175" s="47">
        <f t="shared" si="346"/>
        <v>90.331425558969542</v>
      </c>
      <c r="O3175" s="44">
        <f t="shared" si="347"/>
        <v>23</v>
      </c>
      <c r="P3175" s="47">
        <f t="shared" si="348"/>
        <v>40.37909759397612</v>
      </c>
    </row>
    <row r="3176" spans="1:16" x14ac:dyDescent="0.25">
      <c r="A3176" s="56">
        <v>8215</v>
      </c>
      <c r="B3176" s="43" t="s">
        <v>1417</v>
      </c>
      <c r="C3176" s="43" t="s">
        <v>1418</v>
      </c>
      <c r="D3176" s="57" t="s">
        <v>133</v>
      </c>
      <c r="E3176" s="44">
        <v>600</v>
      </c>
      <c r="F3176" s="58">
        <v>35246</v>
      </c>
      <c r="G3176" s="45">
        <v>4.5</v>
      </c>
      <c r="H3176" s="45">
        <v>-2.5999999999999996</v>
      </c>
      <c r="I3176" s="59">
        <f t="shared" si="343"/>
        <v>1.9000000000000004</v>
      </c>
      <c r="J3176" s="44">
        <f t="shared" si="344"/>
        <v>1996</v>
      </c>
      <c r="K3176" s="44">
        <f t="shared" si="345"/>
        <v>27</v>
      </c>
      <c r="L3176" s="59">
        <f>VLOOKUP(J3176,'SF CCI, BCI'!A:F,5)</f>
        <v>6629.61</v>
      </c>
      <c r="M3176" s="59">
        <f t="shared" si="349"/>
        <v>2.317973455452131</v>
      </c>
      <c r="N3176" s="47">
        <f t="shared" si="346"/>
        <v>10.430880549534589</v>
      </c>
      <c r="O3176" s="44">
        <f t="shared" si="347"/>
        <v>23</v>
      </c>
      <c r="P3176" s="47">
        <f t="shared" si="348"/>
        <v>4.4041495653590497</v>
      </c>
    </row>
    <row r="3177" spans="1:16" x14ac:dyDescent="0.25">
      <c r="A3177" s="56">
        <v>8216</v>
      </c>
      <c r="B3177" s="43" t="s">
        <v>1417</v>
      </c>
      <c r="C3177" s="43" t="s">
        <v>1418</v>
      </c>
      <c r="D3177" s="57" t="s">
        <v>133</v>
      </c>
      <c r="E3177" s="44">
        <v>600</v>
      </c>
      <c r="F3177" s="58">
        <v>35246</v>
      </c>
      <c r="G3177" s="45">
        <v>221.53</v>
      </c>
      <c r="H3177" s="45">
        <v>-122.28</v>
      </c>
      <c r="I3177" s="59">
        <f t="shared" si="343"/>
        <v>99.25</v>
      </c>
      <c r="J3177" s="44">
        <f t="shared" si="344"/>
        <v>1996</v>
      </c>
      <c r="K3177" s="44">
        <f t="shared" si="345"/>
        <v>27</v>
      </c>
      <c r="L3177" s="59">
        <f>VLOOKUP(J3177,'SF CCI, BCI'!A:F,5)</f>
        <v>6629.61</v>
      </c>
      <c r="M3177" s="59">
        <f t="shared" si="349"/>
        <v>2.317973455452131</v>
      </c>
      <c r="N3177" s="47">
        <f t="shared" si="346"/>
        <v>513.50065958631058</v>
      </c>
      <c r="O3177" s="44">
        <f t="shared" si="347"/>
        <v>23</v>
      </c>
      <c r="P3177" s="47">
        <f t="shared" si="348"/>
        <v>230.05886545362401</v>
      </c>
    </row>
    <row r="3178" spans="1:16" x14ac:dyDescent="0.25">
      <c r="A3178" s="56">
        <v>8217</v>
      </c>
      <c r="B3178" s="43" t="s">
        <v>1417</v>
      </c>
      <c r="C3178" s="43" t="s">
        <v>1418</v>
      </c>
      <c r="D3178" s="57" t="s">
        <v>133</v>
      </c>
      <c r="E3178" s="44">
        <v>600</v>
      </c>
      <c r="F3178" s="58">
        <v>35246</v>
      </c>
      <c r="G3178" s="45">
        <v>433.97</v>
      </c>
      <c r="H3178" s="45">
        <v>-239.24</v>
      </c>
      <c r="I3178" s="59">
        <f t="shared" si="343"/>
        <v>194.73000000000002</v>
      </c>
      <c r="J3178" s="44">
        <f t="shared" si="344"/>
        <v>1996</v>
      </c>
      <c r="K3178" s="44">
        <f t="shared" si="345"/>
        <v>27</v>
      </c>
      <c r="L3178" s="59">
        <f>VLOOKUP(J3178,'SF CCI, BCI'!A:F,5)</f>
        <v>6629.61</v>
      </c>
      <c r="M3178" s="59">
        <f t="shared" si="349"/>
        <v>2.317973455452131</v>
      </c>
      <c r="N3178" s="47">
        <f t="shared" si="346"/>
        <v>1005.9309404625614</v>
      </c>
      <c r="O3178" s="44">
        <f t="shared" si="347"/>
        <v>23</v>
      </c>
      <c r="P3178" s="47">
        <f t="shared" si="348"/>
        <v>451.37897098019351</v>
      </c>
    </row>
    <row r="3179" spans="1:16" x14ac:dyDescent="0.25">
      <c r="A3179" s="56">
        <v>8218</v>
      </c>
      <c r="B3179" s="43" t="s">
        <v>1417</v>
      </c>
      <c r="C3179" s="43" t="s">
        <v>1418</v>
      </c>
      <c r="D3179" s="57" t="s">
        <v>133</v>
      </c>
      <c r="E3179" s="44">
        <v>600</v>
      </c>
      <c r="F3179" s="58">
        <v>35246</v>
      </c>
      <c r="G3179" s="45">
        <v>-433.97</v>
      </c>
      <c r="H3179" s="45">
        <v>239.24</v>
      </c>
      <c r="I3179" s="59">
        <f t="shared" si="343"/>
        <v>-194.73000000000002</v>
      </c>
      <c r="J3179" s="44">
        <f t="shared" si="344"/>
        <v>1996</v>
      </c>
      <c r="K3179" s="44">
        <f t="shared" si="345"/>
        <v>27</v>
      </c>
      <c r="L3179" s="59">
        <f>VLOOKUP(J3179,'SF CCI, BCI'!A:F,5)</f>
        <v>6629.61</v>
      </c>
      <c r="M3179" s="59">
        <f t="shared" si="349"/>
        <v>2.317973455452131</v>
      </c>
      <c r="N3179" s="47">
        <f t="shared" si="346"/>
        <v>-1005.9309404625614</v>
      </c>
      <c r="O3179" s="44">
        <f t="shared" si="347"/>
        <v>23</v>
      </c>
      <c r="P3179" s="47">
        <f t="shared" si="348"/>
        <v>-451.37897098019351</v>
      </c>
    </row>
    <row r="3180" spans="1:16" x14ac:dyDescent="0.25">
      <c r="A3180" s="56">
        <v>8219</v>
      </c>
      <c r="B3180" s="43" t="s">
        <v>1417</v>
      </c>
      <c r="C3180" s="43" t="s">
        <v>1418</v>
      </c>
      <c r="D3180" s="57" t="s">
        <v>133</v>
      </c>
      <c r="E3180" s="44">
        <v>600</v>
      </c>
      <c r="F3180" s="58">
        <v>35246</v>
      </c>
      <c r="G3180" s="45">
        <v>116.93</v>
      </c>
      <c r="H3180" s="45">
        <v>-64.48</v>
      </c>
      <c r="I3180" s="59">
        <f t="shared" si="343"/>
        <v>52.45</v>
      </c>
      <c r="J3180" s="44">
        <f t="shared" si="344"/>
        <v>1996</v>
      </c>
      <c r="K3180" s="44">
        <f t="shared" si="345"/>
        <v>27</v>
      </c>
      <c r="L3180" s="59">
        <f>VLOOKUP(J3180,'SF CCI, BCI'!A:F,5)</f>
        <v>6629.61</v>
      </c>
      <c r="M3180" s="59">
        <f t="shared" si="349"/>
        <v>2.317973455452131</v>
      </c>
      <c r="N3180" s="47">
        <f t="shared" si="346"/>
        <v>271.04063614601768</v>
      </c>
      <c r="O3180" s="44">
        <f t="shared" si="347"/>
        <v>23</v>
      </c>
      <c r="P3180" s="47">
        <f t="shared" si="348"/>
        <v>121.57770773846427</v>
      </c>
    </row>
    <row r="3181" spans="1:16" x14ac:dyDescent="0.25">
      <c r="A3181" s="56">
        <v>8220</v>
      </c>
      <c r="B3181" s="43" t="s">
        <v>1417</v>
      </c>
      <c r="C3181" s="43" t="s">
        <v>1418</v>
      </c>
      <c r="D3181" s="57" t="s">
        <v>133</v>
      </c>
      <c r="E3181" s="44">
        <v>600</v>
      </c>
      <c r="F3181" s="58">
        <v>35246</v>
      </c>
      <c r="G3181" s="45">
        <v>13.5</v>
      </c>
      <c r="H3181" s="45">
        <v>-7.3299999999999992</v>
      </c>
      <c r="I3181" s="59">
        <f t="shared" si="343"/>
        <v>6.1700000000000008</v>
      </c>
      <c r="J3181" s="44">
        <f t="shared" si="344"/>
        <v>1996</v>
      </c>
      <c r="K3181" s="44">
        <f t="shared" si="345"/>
        <v>27</v>
      </c>
      <c r="L3181" s="59">
        <f>VLOOKUP(J3181,'SF CCI, BCI'!A:F,5)</f>
        <v>6629.61</v>
      </c>
      <c r="M3181" s="59">
        <f t="shared" si="349"/>
        <v>2.317973455452131</v>
      </c>
      <c r="N3181" s="47">
        <f t="shared" si="346"/>
        <v>31.29264164860377</v>
      </c>
      <c r="O3181" s="44">
        <f t="shared" si="347"/>
        <v>23</v>
      </c>
      <c r="P3181" s="47">
        <f t="shared" si="348"/>
        <v>14.30189622013965</v>
      </c>
    </row>
    <row r="3182" spans="1:16" x14ac:dyDescent="0.25">
      <c r="A3182" s="56">
        <v>8221</v>
      </c>
      <c r="B3182" s="43" t="s">
        <v>1417</v>
      </c>
      <c r="C3182" s="43" t="s">
        <v>1418</v>
      </c>
      <c r="D3182" s="57" t="s">
        <v>133</v>
      </c>
      <c r="E3182" s="44">
        <v>600</v>
      </c>
      <c r="F3182" s="58">
        <v>35246</v>
      </c>
      <c r="G3182" s="45">
        <v>709.57</v>
      </c>
      <c r="H3182" s="45">
        <v>-391.37</v>
      </c>
      <c r="I3182" s="59">
        <f t="shared" si="343"/>
        <v>318.20000000000005</v>
      </c>
      <c r="J3182" s="44">
        <f t="shared" si="344"/>
        <v>1996</v>
      </c>
      <c r="K3182" s="44">
        <f t="shared" si="345"/>
        <v>27</v>
      </c>
      <c r="L3182" s="59">
        <f>VLOOKUP(J3182,'SF CCI, BCI'!A:F,5)</f>
        <v>6629.61</v>
      </c>
      <c r="M3182" s="59">
        <f t="shared" si="349"/>
        <v>2.317973455452131</v>
      </c>
      <c r="N3182" s="47">
        <f t="shared" si="346"/>
        <v>1644.7644247851688</v>
      </c>
      <c r="O3182" s="44">
        <f t="shared" si="347"/>
        <v>23</v>
      </c>
      <c r="P3182" s="47">
        <f t="shared" si="348"/>
        <v>737.57915352486816</v>
      </c>
    </row>
    <row r="3183" spans="1:16" x14ac:dyDescent="0.25">
      <c r="A3183" s="56">
        <v>8222</v>
      </c>
      <c r="B3183" s="43" t="s">
        <v>1417</v>
      </c>
      <c r="C3183" s="43" t="s">
        <v>1418</v>
      </c>
      <c r="D3183" s="57" t="s">
        <v>133</v>
      </c>
      <c r="E3183" s="44">
        <v>600</v>
      </c>
      <c r="F3183" s="58">
        <v>35246</v>
      </c>
      <c r="G3183" s="45">
        <v>178.44</v>
      </c>
      <c r="H3183" s="45">
        <v>-98.55</v>
      </c>
      <c r="I3183" s="59">
        <f t="shared" si="343"/>
        <v>79.89</v>
      </c>
      <c r="J3183" s="44">
        <f t="shared" si="344"/>
        <v>1996</v>
      </c>
      <c r="K3183" s="44">
        <f t="shared" si="345"/>
        <v>27</v>
      </c>
      <c r="L3183" s="59">
        <f>VLOOKUP(J3183,'SF CCI, BCI'!A:F,5)</f>
        <v>6629.61</v>
      </c>
      <c r="M3183" s="59">
        <f t="shared" si="349"/>
        <v>2.317973455452131</v>
      </c>
      <c r="N3183" s="47">
        <f t="shared" si="346"/>
        <v>413.61918339087822</v>
      </c>
      <c r="O3183" s="44">
        <f t="shared" si="347"/>
        <v>23</v>
      </c>
      <c r="P3183" s="47">
        <f t="shared" si="348"/>
        <v>185.18289935607075</v>
      </c>
    </row>
    <row r="3184" spans="1:16" x14ac:dyDescent="0.25">
      <c r="A3184" s="56">
        <v>8223</v>
      </c>
      <c r="B3184" s="43" t="s">
        <v>1417</v>
      </c>
      <c r="C3184" s="43" t="s">
        <v>1418</v>
      </c>
      <c r="D3184" s="57" t="s">
        <v>133</v>
      </c>
      <c r="E3184" s="44">
        <v>600</v>
      </c>
      <c r="F3184" s="58">
        <v>35246</v>
      </c>
      <c r="G3184" s="45">
        <v>-178.44</v>
      </c>
      <c r="H3184" s="45">
        <v>98.55</v>
      </c>
      <c r="I3184" s="59">
        <f t="shared" si="343"/>
        <v>-79.89</v>
      </c>
      <c r="J3184" s="44">
        <f t="shared" si="344"/>
        <v>1996</v>
      </c>
      <c r="K3184" s="44">
        <f t="shared" si="345"/>
        <v>27</v>
      </c>
      <c r="L3184" s="59">
        <f>VLOOKUP(J3184,'SF CCI, BCI'!A:F,5)</f>
        <v>6629.61</v>
      </c>
      <c r="M3184" s="59">
        <f t="shared" si="349"/>
        <v>2.317973455452131</v>
      </c>
      <c r="N3184" s="47">
        <f t="shared" si="346"/>
        <v>-413.61918339087822</v>
      </c>
      <c r="O3184" s="44">
        <f t="shared" si="347"/>
        <v>23</v>
      </c>
      <c r="P3184" s="47">
        <f t="shared" si="348"/>
        <v>-185.18289935607075</v>
      </c>
    </row>
    <row r="3185" spans="1:16" x14ac:dyDescent="0.25">
      <c r="A3185" s="56">
        <v>8224</v>
      </c>
      <c r="B3185" s="43" t="s">
        <v>1417</v>
      </c>
      <c r="C3185" s="43" t="s">
        <v>1418</v>
      </c>
      <c r="D3185" s="57" t="s">
        <v>133</v>
      </c>
      <c r="E3185" s="44">
        <v>600</v>
      </c>
      <c r="F3185" s="58">
        <v>35246</v>
      </c>
      <c r="G3185" s="45">
        <v>38.97</v>
      </c>
      <c r="H3185" s="45">
        <v>-21.55</v>
      </c>
      <c r="I3185" s="59">
        <f t="shared" si="343"/>
        <v>17.419999999999998</v>
      </c>
      <c r="J3185" s="44">
        <f t="shared" si="344"/>
        <v>1996</v>
      </c>
      <c r="K3185" s="44">
        <f t="shared" si="345"/>
        <v>27</v>
      </c>
      <c r="L3185" s="59">
        <f>VLOOKUP(J3185,'SF CCI, BCI'!A:F,5)</f>
        <v>6629.61</v>
      </c>
      <c r="M3185" s="59">
        <f t="shared" si="349"/>
        <v>2.317973455452131</v>
      </c>
      <c r="N3185" s="47">
        <f t="shared" si="346"/>
        <v>90.331425558969542</v>
      </c>
      <c r="O3185" s="44">
        <f t="shared" si="347"/>
        <v>23</v>
      </c>
      <c r="P3185" s="47">
        <f t="shared" si="348"/>
        <v>40.37909759397612</v>
      </c>
    </row>
    <row r="3186" spans="1:16" x14ac:dyDescent="0.25">
      <c r="A3186" s="56">
        <v>8225</v>
      </c>
      <c r="B3186" s="43" t="s">
        <v>1417</v>
      </c>
      <c r="C3186" s="43" t="s">
        <v>1418</v>
      </c>
      <c r="D3186" s="57" t="s">
        <v>133</v>
      </c>
      <c r="E3186" s="44">
        <v>600</v>
      </c>
      <c r="F3186" s="58">
        <v>35246</v>
      </c>
      <c r="G3186" s="45">
        <v>4.5</v>
      </c>
      <c r="H3186" s="45">
        <v>-2.5999999999999996</v>
      </c>
      <c r="I3186" s="59">
        <f t="shared" si="343"/>
        <v>1.9000000000000004</v>
      </c>
      <c r="J3186" s="44">
        <f t="shared" si="344"/>
        <v>1996</v>
      </c>
      <c r="K3186" s="44">
        <f t="shared" si="345"/>
        <v>27</v>
      </c>
      <c r="L3186" s="59">
        <f>VLOOKUP(J3186,'SF CCI, BCI'!A:F,5)</f>
        <v>6629.61</v>
      </c>
      <c r="M3186" s="59">
        <f t="shared" si="349"/>
        <v>2.317973455452131</v>
      </c>
      <c r="N3186" s="47">
        <f t="shared" si="346"/>
        <v>10.430880549534589</v>
      </c>
      <c r="O3186" s="44">
        <f t="shared" si="347"/>
        <v>23</v>
      </c>
      <c r="P3186" s="47">
        <f t="shared" si="348"/>
        <v>4.4041495653590497</v>
      </c>
    </row>
    <row r="3187" spans="1:16" x14ac:dyDescent="0.25">
      <c r="A3187" s="56">
        <v>8226</v>
      </c>
      <c r="B3187" s="43" t="s">
        <v>1417</v>
      </c>
      <c r="C3187" s="43" t="s">
        <v>1418</v>
      </c>
      <c r="D3187" s="57" t="s">
        <v>133</v>
      </c>
      <c r="E3187" s="44">
        <v>600</v>
      </c>
      <c r="F3187" s="58">
        <v>35246</v>
      </c>
      <c r="G3187" s="45">
        <v>221.53</v>
      </c>
      <c r="H3187" s="45">
        <v>-122.28</v>
      </c>
      <c r="I3187" s="59">
        <f t="shared" si="343"/>
        <v>99.25</v>
      </c>
      <c r="J3187" s="44">
        <f t="shared" si="344"/>
        <v>1996</v>
      </c>
      <c r="K3187" s="44">
        <f t="shared" si="345"/>
        <v>27</v>
      </c>
      <c r="L3187" s="59">
        <f>VLOOKUP(J3187,'SF CCI, BCI'!A:F,5)</f>
        <v>6629.61</v>
      </c>
      <c r="M3187" s="59">
        <f t="shared" si="349"/>
        <v>2.317973455452131</v>
      </c>
      <c r="N3187" s="47">
        <f t="shared" si="346"/>
        <v>513.50065958631058</v>
      </c>
      <c r="O3187" s="44">
        <f t="shared" si="347"/>
        <v>23</v>
      </c>
      <c r="P3187" s="47">
        <f t="shared" si="348"/>
        <v>230.05886545362401</v>
      </c>
    </row>
    <row r="3188" spans="1:16" x14ac:dyDescent="0.25">
      <c r="A3188" s="56">
        <v>8227</v>
      </c>
      <c r="B3188" s="43" t="s">
        <v>1417</v>
      </c>
      <c r="C3188" s="43" t="s">
        <v>1418</v>
      </c>
      <c r="D3188" s="57" t="s">
        <v>133</v>
      </c>
      <c r="E3188" s="44">
        <v>600</v>
      </c>
      <c r="F3188" s="58">
        <v>35246</v>
      </c>
      <c r="G3188" s="45">
        <v>296.63</v>
      </c>
      <c r="H3188" s="45">
        <v>-163.5</v>
      </c>
      <c r="I3188" s="59">
        <f t="shared" si="343"/>
        <v>133.13</v>
      </c>
      <c r="J3188" s="44">
        <f t="shared" si="344"/>
        <v>1996</v>
      </c>
      <c r="K3188" s="44">
        <f t="shared" si="345"/>
        <v>27</v>
      </c>
      <c r="L3188" s="59">
        <f>VLOOKUP(J3188,'SF CCI, BCI'!A:F,5)</f>
        <v>6629.61</v>
      </c>
      <c r="M3188" s="59">
        <f t="shared" si="349"/>
        <v>2.317973455452131</v>
      </c>
      <c r="N3188" s="47">
        <f t="shared" si="346"/>
        <v>687.58046609076564</v>
      </c>
      <c r="O3188" s="44">
        <f t="shared" si="347"/>
        <v>23</v>
      </c>
      <c r="P3188" s="47">
        <f t="shared" si="348"/>
        <v>308.59180612434216</v>
      </c>
    </row>
    <row r="3189" spans="1:16" x14ac:dyDescent="0.25">
      <c r="A3189" s="56">
        <v>8228</v>
      </c>
      <c r="B3189" s="43" t="s">
        <v>1417</v>
      </c>
      <c r="C3189" s="43" t="s">
        <v>1418</v>
      </c>
      <c r="D3189" s="57" t="s">
        <v>133</v>
      </c>
      <c r="E3189" s="44">
        <v>600</v>
      </c>
      <c r="F3189" s="58">
        <v>35246</v>
      </c>
      <c r="G3189" s="45">
        <v>-296.63</v>
      </c>
      <c r="H3189" s="45">
        <v>163.5</v>
      </c>
      <c r="I3189" s="59">
        <f t="shared" si="343"/>
        <v>-133.13</v>
      </c>
      <c r="J3189" s="44">
        <f t="shared" si="344"/>
        <v>1996</v>
      </c>
      <c r="K3189" s="44">
        <f t="shared" si="345"/>
        <v>27</v>
      </c>
      <c r="L3189" s="59">
        <f>VLOOKUP(J3189,'SF CCI, BCI'!A:F,5)</f>
        <v>6629.61</v>
      </c>
      <c r="M3189" s="59">
        <f t="shared" si="349"/>
        <v>2.317973455452131</v>
      </c>
      <c r="N3189" s="47">
        <f t="shared" si="346"/>
        <v>-687.58046609076564</v>
      </c>
      <c r="O3189" s="44">
        <f t="shared" si="347"/>
        <v>23</v>
      </c>
      <c r="P3189" s="47">
        <f t="shared" si="348"/>
        <v>-308.59180612434216</v>
      </c>
    </row>
    <row r="3190" spans="1:16" x14ac:dyDescent="0.25">
      <c r="A3190" s="56">
        <v>8229</v>
      </c>
      <c r="B3190" s="43" t="s">
        <v>1417</v>
      </c>
      <c r="C3190" s="43" t="s">
        <v>1418</v>
      </c>
      <c r="D3190" s="57" t="s">
        <v>133</v>
      </c>
      <c r="E3190" s="44">
        <v>600</v>
      </c>
      <c r="F3190" s="58">
        <v>35246</v>
      </c>
      <c r="G3190" s="45">
        <v>37.79</v>
      </c>
      <c r="H3190" s="45">
        <v>-20.66</v>
      </c>
      <c r="I3190" s="59">
        <f t="shared" si="343"/>
        <v>17.13</v>
      </c>
      <c r="J3190" s="44">
        <f t="shared" si="344"/>
        <v>1996</v>
      </c>
      <c r="K3190" s="44">
        <f t="shared" si="345"/>
        <v>27</v>
      </c>
      <c r="L3190" s="59">
        <f>VLOOKUP(J3190,'SF CCI, BCI'!A:F,5)</f>
        <v>6629.61</v>
      </c>
      <c r="M3190" s="59">
        <f t="shared" si="349"/>
        <v>2.317973455452131</v>
      </c>
      <c r="N3190" s="47">
        <f t="shared" si="346"/>
        <v>87.596216881536023</v>
      </c>
      <c r="O3190" s="44">
        <f t="shared" si="347"/>
        <v>23</v>
      </c>
      <c r="P3190" s="47">
        <f t="shared" si="348"/>
        <v>39.706885291894999</v>
      </c>
    </row>
    <row r="3191" spans="1:16" x14ac:dyDescent="0.25">
      <c r="A3191" s="56">
        <v>8230</v>
      </c>
      <c r="B3191" s="43" t="s">
        <v>1417</v>
      </c>
      <c r="C3191" s="43" t="s">
        <v>1418</v>
      </c>
      <c r="D3191" s="57" t="s">
        <v>133</v>
      </c>
      <c r="E3191" s="44">
        <v>600</v>
      </c>
      <c r="F3191" s="58">
        <v>35246</v>
      </c>
      <c r="G3191" s="45">
        <v>15.75</v>
      </c>
      <c r="H3191" s="45">
        <v>-8.91</v>
      </c>
      <c r="I3191" s="59">
        <f t="shared" si="343"/>
        <v>6.84</v>
      </c>
      <c r="J3191" s="44">
        <f t="shared" si="344"/>
        <v>1996</v>
      </c>
      <c r="K3191" s="44">
        <f t="shared" si="345"/>
        <v>27</v>
      </c>
      <c r="L3191" s="59">
        <f>VLOOKUP(J3191,'SF CCI, BCI'!A:F,5)</f>
        <v>6629.61</v>
      </c>
      <c r="M3191" s="59">
        <f t="shared" si="349"/>
        <v>2.317973455452131</v>
      </c>
      <c r="N3191" s="47">
        <f t="shared" si="346"/>
        <v>36.508081923371066</v>
      </c>
      <c r="O3191" s="44">
        <f t="shared" si="347"/>
        <v>23</v>
      </c>
      <c r="P3191" s="47">
        <f t="shared" si="348"/>
        <v>15.854938435292576</v>
      </c>
    </row>
    <row r="3192" spans="1:16" x14ac:dyDescent="0.25">
      <c r="A3192" s="56">
        <v>8231</v>
      </c>
      <c r="B3192" s="43" t="s">
        <v>1417</v>
      </c>
      <c r="C3192" s="43" t="s">
        <v>1418</v>
      </c>
      <c r="D3192" s="57" t="s">
        <v>133</v>
      </c>
      <c r="E3192" s="44">
        <v>600</v>
      </c>
      <c r="F3192" s="58">
        <v>35246</v>
      </c>
      <c r="G3192" s="45">
        <v>366.46</v>
      </c>
      <c r="H3192" s="45">
        <v>-202.15</v>
      </c>
      <c r="I3192" s="59">
        <f t="shared" si="343"/>
        <v>164.30999999999997</v>
      </c>
      <c r="J3192" s="44">
        <f t="shared" si="344"/>
        <v>1996</v>
      </c>
      <c r="K3192" s="44">
        <f t="shared" si="345"/>
        <v>27</v>
      </c>
      <c r="L3192" s="59">
        <f>VLOOKUP(J3192,'SF CCI, BCI'!A:F,5)</f>
        <v>6629.61</v>
      </c>
      <c r="M3192" s="59">
        <f t="shared" si="349"/>
        <v>2.317973455452131</v>
      </c>
      <c r="N3192" s="47">
        <f t="shared" si="346"/>
        <v>849.44455248498787</v>
      </c>
      <c r="O3192" s="44">
        <f t="shared" si="347"/>
        <v>23</v>
      </c>
      <c r="P3192" s="47">
        <f t="shared" si="348"/>
        <v>380.86621846533956</v>
      </c>
    </row>
    <row r="3193" spans="1:16" x14ac:dyDescent="0.25">
      <c r="A3193" s="56">
        <v>8232</v>
      </c>
      <c r="B3193" s="43" t="s">
        <v>1417</v>
      </c>
      <c r="C3193" s="43" t="s">
        <v>1418</v>
      </c>
      <c r="D3193" s="57" t="s">
        <v>133</v>
      </c>
      <c r="E3193" s="44">
        <v>600</v>
      </c>
      <c r="F3193" s="58">
        <v>35246</v>
      </c>
      <c r="G3193" s="45">
        <v>145.19</v>
      </c>
      <c r="H3193" s="45">
        <v>-80.03</v>
      </c>
      <c r="I3193" s="59">
        <f t="shared" si="343"/>
        <v>65.16</v>
      </c>
      <c r="J3193" s="44">
        <f t="shared" si="344"/>
        <v>1996</v>
      </c>
      <c r="K3193" s="44">
        <f t="shared" si="345"/>
        <v>27</v>
      </c>
      <c r="L3193" s="59">
        <f>VLOOKUP(J3193,'SF CCI, BCI'!A:F,5)</f>
        <v>6629.61</v>
      </c>
      <c r="M3193" s="59">
        <f t="shared" si="349"/>
        <v>2.317973455452131</v>
      </c>
      <c r="N3193" s="47">
        <f t="shared" si="346"/>
        <v>336.54656599709489</v>
      </c>
      <c r="O3193" s="44">
        <f t="shared" si="347"/>
        <v>23</v>
      </c>
      <c r="P3193" s="47">
        <f t="shared" si="348"/>
        <v>151.03915035726084</v>
      </c>
    </row>
    <row r="3194" spans="1:16" x14ac:dyDescent="0.25">
      <c r="A3194" s="56">
        <v>8233</v>
      </c>
      <c r="B3194" s="43" t="s">
        <v>1417</v>
      </c>
      <c r="C3194" s="43" t="s">
        <v>1418</v>
      </c>
      <c r="D3194" s="57" t="s">
        <v>133</v>
      </c>
      <c r="E3194" s="44">
        <v>600</v>
      </c>
      <c r="F3194" s="58">
        <v>35246</v>
      </c>
      <c r="G3194" s="45">
        <v>-145.19</v>
      </c>
      <c r="H3194" s="45">
        <v>80.03</v>
      </c>
      <c r="I3194" s="59">
        <f t="shared" si="343"/>
        <v>-65.16</v>
      </c>
      <c r="J3194" s="44">
        <f t="shared" si="344"/>
        <v>1996</v>
      </c>
      <c r="K3194" s="44">
        <f t="shared" si="345"/>
        <v>27</v>
      </c>
      <c r="L3194" s="59">
        <f>VLOOKUP(J3194,'SF CCI, BCI'!A:F,5)</f>
        <v>6629.61</v>
      </c>
      <c r="M3194" s="59">
        <f t="shared" si="349"/>
        <v>2.317973455452131</v>
      </c>
      <c r="N3194" s="47">
        <f t="shared" si="346"/>
        <v>-336.54656599709489</v>
      </c>
      <c r="O3194" s="44">
        <f t="shared" si="347"/>
        <v>23</v>
      </c>
      <c r="P3194" s="47">
        <f t="shared" si="348"/>
        <v>-151.03915035726084</v>
      </c>
    </row>
    <row r="3195" spans="1:16" x14ac:dyDescent="0.25">
      <c r="A3195" s="56">
        <v>8234</v>
      </c>
      <c r="B3195" s="43" t="s">
        <v>1417</v>
      </c>
      <c r="C3195" s="43" t="s">
        <v>1418</v>
      </c>
      <c r="D3195" s="57" t="s">
        <v>133</v>
      </c>
      <c r="E3195" s="44">
        <v>600</v>
      </c>
      <c r="F3195" s="58">
        <v>35246</v>
      </c>
      <c r="G3195" s="45">
        <v>44.12</v>
      </c>
      <c r="H3195" s="45">
        <v>-24.18</v>
      </c>
      <c r="I3195" s="59">
        <f t="shared" si="343"/>
        <v>19.939999999999998</v>
      </c>
      <c r="J3195" s="44">
        <f t="shared" si="344"/>
        <v>1996</v>
      </c>
      <c r="K3195" s="44">
        <f t="shared" si="345"/>
        <v>27</v>
      </c>
      <c r="L3195" s="59">
        <f>VLOOKUP(J3195,'SF CCI, BCI'!A:F,5)</f>
        <v>6629.61</v>
      </c>
      <c r="M3195" s="59">
        <f t="shared" si="349"/>
        <v>2.317973455452131</v>
      </c>
      <c r="N3195" s="47">
        <f t="shared" si="346"/>
        <v>102.26898885454801</v>
      </c>
      <c r="O3195" s="44">
        <f t="shared" si="347"/>
        <v>23</v>
      </c>
      <c r="P3195" s="47">
        <f t="shared" si="348"/>
        <v>46.220390701715488</v>
      </c>
    </row>
    <row r="3196" spans="1:16" x14ac:dyDescent="0.25">
      <c r="A3196" s="56">
        <v>8235</v>
      </c>
      <c r="B3196" s="43" t="s">
        <v>1417</v>
      </c>
      <c r="C3196" s="43" t="s">
        <v>1418</v>
      </c>
      <c r="D3196" s="57" t="s">
        <v>133</v>
      </c>
      <c r="E3196" s="44">
        <v>600</v>
      </c>
      <c r="F3196" s="58">
        <v>35246</v>
      </c>
      <c r="G3196" s="45">
        <v>4.5</v>
      </c>
      <c r="H3196" s="45">
        <v>-2.5999999999999996</v>
      </c>
      <c r="I3196" s="59">
        <f t="shared" si="343"/>
        <v>1.9000000000000004</v>
      </c>
      <c r="J3196" s="44">
        <f t="shared" si="344"/>
        <v>1996</v>
      </c>
      <c r="K3196" s="44">
        <f t="shared" si="345"/>
        <v>27</v>
      </c>
      <c r="L3196" s="59">
        <f>VLOOKUP(J3196,'SF CCI, BCI'!A:F,5)</f>
        <v>6629.61</v>
      </c>
      <c r="M3196" s="59">
        <f t="shared" si="349"/>
        <v>2.317973455452131</v>
      </c>
      <c r="N3196" s="47">
        <f t="shared" si="346"/>
        <v>10.430880549534589</v>
      </c>
      <c r="O3196" s="44">
        <f t="shared" si="347"/>
        <v>23</v>
      </c>
      <c r="P3196" s="47">
        <f t="shared" si="348"/>
        <v>4.4041495653590497</v>
      </c>
    </row>
    <row r="3197" spans="1:16" x14ac:dyDescent="0.25">
      <c r="A3197" s="56">
        <v>8236</v>
      </c>
      <c r="B3197" s="43" t="s">
        <v>1417</v>
      </c>
      <c r="C3197" s="43" t="s">
        <v>1418</v>
      </c>
      <c r="D3197" s="57" t="s">
        <v>133</v>
      </c>
      <c r="E3197" s="44">
        <v>600</v>
      </c>
      <c r="F3197" s="58">
        <v>35246</v>
      </c>
      <c r="G3197" s="45">
        <v>231.38</v>
      </c>
      <c r="H3197" s="45">
        <v>-127.82000000000001</v>
      </c>
      <c r="I3197" s="59">
        <f t="shared" si="343"/>
        <v>103.55999999999999</v>
      </c>
      <c r="J3197" s="44">
        <f t="shared" si="344"/>
        <v>1996</v>
      </c>
      <c r="K3197" s="44">
        <f t="shared" si="345"/>
        <v>27</v>
      </c>
      <c r="L3197" s="59">
        <f>VLOOKUP(J3197,'SF CCI, BCI'!A:F,5)</f>
        <v>6629.61</v>
      </c>
      <c r="M3197" s="59">
        <f t="shared" si="349"/>
        <v>2.317973455452131</v>
      </c>
      <c r="N3197" s="47">
        <f t="shared" si="346"/>
        <v>536.3326981225141</v>
      </c>
      <c r="O3197" s="44">
        <f t="shared" si="347"/>
        <v>23</v>
      </c>
      <c r="P3197" s="47">
        <f t="shared" si="348"/>
        <v>240.04933104662265</v>
      </c>
    </row>
    <row r="3198" spans="1:16" x14ac:dyDescent="0.25">
      <c r="A3198" s="56">
        <v>8237</v>
      </c>
      <c r="B3198" s="43" t="s">
        <v>1481</v>
      </c>
      <c r="C3198" s="43" t="s">
        <v>1482</v>
      </c>
      <c r="D3198" s="57" t="s">
        <v>133</v>
      </c>
      <c r="E3198" s="44">
        <v>600</v>
      </c>
      <c r="F3198" s="58">
        <v>35246</v>
      </c>
      <c r="G3198" s="45">
        <v>515045.37</v>
      </c>
      <c r="H3198" s="45">
        <v>-284146.21999999997</v>
      </c>
      <c r="I3198" s="59">
        <f t="shared" si="343"/>
        <v>230899.15000000002</v>
      </c>
      <c r="J3198" s="44">
        <f t="shared" si="344"/>
        <v>1996</v>
      </c>
      <c r="K3198" s="44">
        <f t="shared" si="345"/>
        <v>27</v>
      </c>
      <c r="L3198" s="59">
        <f>VLOOKUP(J3198,'SF CCI, BCI'!A:F,5)</f>
        <v>6629.61</v>
      </c>
      <c r="M3198" s="59">
        <f t="shared" si="349"/>
        <v>2.317973455452131</v>
      </c>
      <c r="N3198" s="47">
        <f t="shared" si="346"/>
        <v>1193861.4960135212</v>
      </c>
      <c r="O3198" s="44">
        <f t="shared" si="347"/>
        <v>23</v>
      </c>
      <c r="P3198" s="47">
        <f t="shared" si="348"/>
        <v>535218.10058645997</v>
      </c>
    </row>
    <row r="3199" spans="1:16" x14ac:dyDescent="0.25">
      <c r="A3199" s="56">
        <v>8238</v>
      </c>
      <c r="B3199" s="43" t="s">
        <v>1481</v>
      </c>
      <c r="C3199" s="43" t="s">
        <v>1482</v>
      </c>
      <c r="D3199" s="57" t="s">
        <v>133</v>
      </c>
      <c r="E3199" s="44">
        <v>600</v>
      </c>
      <c r="F3199" s="58">
        <v>35246</v>
      </c>
      <c r="G3199" s="45">
        <v>303170.94</v>
      </c>
      <c r="H3199" s="45">
        <v>-167256.77000000002</v>
      </c>
      <c r="I3199" s="59">
        <f t="shared" si="343"/>
        <v>135914.16999999998</v>
      </c>
      <c r="J3199" s="44">
        <f t="shared" si="344"/>
        <v>1996</v>
      </c>
      <c r="K3199" s="44">
        <f t="shared" si="345"/>
        <v>27</v>
      </c>
      <c r="L3199" s="59">
        <f>VLOOKUP(J3199,'SF CCI, BCI'!A:F,5)</f>
        <v>6629.61</v>
      </c>
      <c r="M3199" s="59">
        <f t="shared" si="349"/>
        <v>2.317973455452131</v>
      </c>
      <c r="N3199" s="47">
        <f t="shared" si="346"/>
        <v>702742.19138447067</v>
      </c>
      <c r="O3199" s="44">
        <f t="shared" si="347"/>
        <v>23</v>
      </c>
      <c r="P3199" s="47">
        <f t="shared" si="348"/>
        <v>315045.43827980832</v>
      </c>
    </row>
    <row r="3200" spans="1:16" x14ac:dyDescent="0.25">
      <c r="A3200" s="56">
        <v>8239</v>
      </c>
      <c r="B3200" s="43" t="s">
        <v>1481</v>
      </c>
      <c r="C3200" s="43" t="s">
        <v>1482</v>
      </c>
      <c r="D3200" s="57" t="s">
        <v>133</v>
      </c>
      <c r="E3200" s="44">
        <v>600</v>
      </c>
      <c r="F3200" s="58">
        <v>35246</v>
      </c>
      <c r="G3200" s="45">
        <v>93242.53</v>
      </c>
      <c r="H3200" s="45">
        <v>-51440.94</v>
      </c>
      <c r="I3200" s="59">
        <f t="shared" si="343"/>
        <v>41801.589999999997</v>
      </c>
      <c r="J3200" s="44">
        <f t="shared" si="344"/>
        <v>1996</v>
      </c>
      <c r="K3200" s="44">
        <f t="shared" si="345"/>
        <v>27</v>
      </c>
      <c r="L3200" s="59">
        <f>VLOOKUP(J3200,'SF CCI, BCI'!A:F,5)</f>
        <v>6629.61</v>
      </c>
      <c r="M3200" s="59">
        <f t="shared" si="349"/>
        <v>2.317973455452131</v>
      </c>
      <c r="N3200" s="47">
        <f t="shared" si="346"/>
        <v>216133.70945919899</v>
      </c>
      <c r="O3200" s="44">
        <f t="shared" si="347"/>
        <v>23</v>
      </c>
      <c r="P3200" s="47">
        <f t="shared" si="348"/>
        <v>96894.976015693232</v>
      </c>
    </row>
    <row r="3201" spans="1:16" x14ac:dyDescent="0.25">
      <c r="A3201" s="56">
        <v>10000</v>
      </c>
      <c r="B3201" s="43" t="s">
        <v>1483</v>
      </c>
      <c r="C3201" s="43" t="s">
        <v>1484</v>
      </c>
      <c r="D3201" s="57" t="s">
        <v>69</v>
      </c>
      <c r="E3201" s="44">
        <v>60</v>
      </c>
      <c r="F3201" s="58">
        <v>35271</v>
      </c>
      <c r="G3201" s="45">
        <v>58678.559999999998</v>
      </c>
      <c r="H3201" s="45">
        <v>-58678.559999999998</v>
      </c>
      <c r="I3201" s="59">
        <f t="shared" si="343"/>
        <v>0</v>
      </c>
      <c r="J3201" s="44">
        <f t="shared" si="344"/>
        <v>1996</v>
      </c>
      <c r="K3201" s="44">
        <f t="shared" si="345"/>
        <v>27</v>
      </c>
      <c r="L3201" s="59">
        <f>VLOOKUP(J3201,'SF CCI, BCI'!A:F,5)</f>
        <v>6629.61</v>
      </c>
      <c r="M3201" s="59">
        <f t="shared" si="349"/>
        <v>2.317973455452131</v>
      </c>
      <c r="N3201" s="47">
        <f t="shared" si="346"/>
        <v>136015.34448415518</v>
      </c>
      <c r="O3201" s="44">
        <f t="shared" si="347"/>
        <v>0</v>
      </c>
      <c r="P3201" s="47">
        <f t="shared" si="348"/>
        <v>0</v>
      </c>
    </row>
    <row r="3202" spans="1:16" x14ac:dyDescent="0.25">
      <c r="A3202" s="56">
        <v>10001</v>
      </c>
      <c r="B3202" s="43" t="s">
        <v>1485</v>
      </c>
      <c r="C3202" s="43" t="s">
        <v>1486</v>
      </c>
      <c r="D3202" s="57" t="s">
        <v>69</v>
      </c>
      <c r="E3202" s="44">
        <v>120</v>
      </c>
      <c r="F3202" s="58">
        <v>35277</v>
      </c>
      <c r="G3202" s="45">
        <v>5322.53</v>
      </c>
      <c r="H3202" s="45">
        <v>-5322.53</v>
      </c>
      <c r="I3202" s="59">
        <f t="shared" si="343"/>
        <v>0</v>
      </c>
      <c r="J3202" s="44">
        <f t="shared" si="344"/>
        <v>1996</v>
      </c>
      <c r="K3202" s="44">
        <f t="shared" si="345"/>
        <v>27</v>
      </c>
      <c r="L3202" s="59">
        <f>VLOOKUP(J3202,'SF CCI, BCI'!A:F,5)</f>
        <v>6629.61</v>
      </c>
      <c r="M3202" s="59">
        <f t="shared" si="349"/>
        <v>2.317973455452131</v>
      </c>
      <c r="N3202" s="47">
        <f t="shared" si="346"/>
        <v>12337.48325584763</v>
      </c>
      <c r="O3202" s="44">
        <f t="shared" si="347"/>
        <v>0</v>
      </c>
      <c r="P3202" s="47">
        <f t="shared" si="348"/>
        <v>0</v>
      </c>
    </row>
    <row r="3203" spans="1:16" x14ac:dyDescent="0.25">
      <c r="A3203" s="56">
        <v>10002</v>
      </c>
      <c r="B3203" s="43" t="s">
        <v>1487</v>
      </c>
      <c r="C3203" s="43" t="s">
        <v>1488</v>
      </c>
      <c r="D3203" s="57" t="s">
        <v>69</v>
      </c>
      <c r="E3203" s="44">
        <v>120</v>
      </c>
      <c r="F3203" s="58">
        <v>35277</v>
      </c>
      <c r="G3203" s="45">
        <v>4706.3999999999996</v>
      </c>
      <c r="H3203" s="45">
        <v>-4706.3999999999996</v>
      </c>
      <c r="I3203" s="59">
        <f t="shared" si="343"/>
        <v>0</v>
      </c>
      <c r="J3203" s="44">
        <f t="shared" si="344"/>
        <v>1996</v>
      </c>
      <c r="K3203" s="44">
        <f t="shared" si="345"/>
        <v>27</v>
      </c>
      <c r="L3203" s="59">
        <f>VLOOKUP(J3203,'SF CCI, BCI'!A:F,5)</f>
        <v>6629.61</v>
      </c>
      <c r="M3203" s="59">
        <f t="shared" si="349"/>
        <v>2.317973455452131</v>
      </c>
      <c r="N3203" s="47">
        <f t="shared" si="346"/>
        <v>10909.310270739908</v>
      </c>
      <c r="O3203" s="44">
        <f t="shared" si="347"/>
        <v>0</v>
      </c>
      <c r="P3203" s="47">
        <f t="shared" si="348"/>
        <v>0</v>
      </c>
    </row>
    <row r="3204" spans="1:16" x14ac:dyDescent="0.25">
      <c r="A3204" s="56">
        <v>10003</v>
      </c>
      <c r="B3204" s="43" t="s">
        <v>1489</v>
      </c>
      <c r="C3204" s="43" t="s">
        <v>119</v>
      </c>
      <c r="D3204" s="57" t="s">
        <v>69</v>
      </c>
      <c r="E3204" s="44">
        <v>120</v>
      </c>
      <c r="F3204" s="58">
        <v>35277</v>
      </c>
      <c r="G3204" s="45">
        <v>2932.33</v>
      </c>
      <c r="H3204" s="45">
        <v>-2932.33</v>
      </c>
      <c r="I3204" s="59">
        <f t="shared" si="343"/>
        <v>0</v>
      </c>
      <c r="J3204" s="44">
        <f t="shared" si="344"/>
        <v>1996</v>
      </c>
      <c r="K3204" s="44">
        <f t="shared" si="345"/>
        <v>27</v>
      </c>
      <c r="L3204" s="59">
        <f>VLOOKUP(J3204,'SF CCI, BCI'!A:F,5)</f>
        <v>6629.61</v>
      </c>
      <c r="M3204" s="59">
        <f t="shared" si="349"/>
        <v>2.317973455452131</v>
      </c>
      <c r="N3204" s="47">
        <f t="shared" si="346"/>
        <v>6797.0631026259471</v>
      </c>
      <c r="O3204" s="44">
        <f t="shared" si="347"/>
        <v>0</v>
      </c>
      <c r="P3204" s="47">
        <f t="shared" si="348"/>
        <v>0</v>
      </c>
    </row>
    <row r="3205" spans="1:16" x14ac:dyDescent="0.25">
      <c r="A3205" s="56">
        <v>10004</v>
      </c>
      <c r="B3205" s="43" t="s">
        <v>1490</v>
      </c>
      <c r="C3205" s="43" t="s">
        <v>1491</v>
      </c>
      <c r="D3205" s="57" t="s">
        <v>69</v>
      </c>
      <c r="E3205" s="44">
        <v>120</v>
      </c>
      <c r="F3205" s="58">
        <v>35277</v>
      </c>
      <c r="G3205" s="45">
        <v>17861.25</v>
      </c>
      <c r="H3205" s="45">
        <v>-17861.25</v>
      </c>
      <c r="I3205" s="59">
        <f t="shared" si="343"/>
        <v>0</v>
      </c>
      <c r="J3205" s="44">
        <f t="shared" si="344"/>
        <v>1996</v>
      </c>
      <c r="K3205" s="44">
        <f t="shared" si="345"/>
        <v>27</v>
      </c>
      <c r="L3205" s="59">
        <f>VLOOKUP(J3205,'SF CCI, BCI'!A:F,5)</f>
        <v>6629.61</v>
      </c>
      <c r="M3205" s="59">
        <f t="shared" si="349"/>
        <v>2.317973455452131</v>
      </c>
      <c r="N3205" s="47">
        <f t="shared" si="346"/>
        <v>41401.903381194374</v>
      </c>
      <c r="O3205" s="44">
        <f t="shared" si="347"/>
        <v>0</v>
      </c>
      <c r="P3205" s="47">
        <f t="shared" si="348"/>
        <v>0</v>
      </c>
    </row>
    <row r="3206" spans="1:16" x14ac:dyDescent="0.25">
      <c r="A3206" s="56">
        <v>10005</v>
      </c>
      <c r="B3206" s="43" t="s">
        <v>1492</v>
      </c>
      <c r="C3206" s="43" t="s">
        <v>1493</v>
      </c>
      <c r="D3206" s="57" t="s">
        <v>69</v>
      </c>
      <c r="E3206" s="44">
        <v>600</v>
      </c>
      <c r="F3206" s="58">
        <v>35277</v>
      </c>
      <c r="G3206" s="45">
        <v>3760</v>
      </c>
      <c r="H3206" s="45">
        <v>-2036.91</v>
      </c>
      <c r="I3206" s="59">
        <f t="shared" si="343"/>
        <v>1723.09</v>
      </c>
      <c r="J3206" s="44">
        <f t="shared" si="344"/>
        <v>1996</v>
      </c>
      <c r="K3206" s="44">
        <f t="shared" si="345"/>
        <v>27</v>
      </c>
      <c r="L3206" s="59">
        <f>VLOOKUP(J3206,'SF CCI, BCI'!A:F,5)</f>
        <v>6629.61</v>
      </c>
      <c r="M3206" s="59">
        <f t="shared" si="349"/>
        <v>2.317973455452131</v>
      </c>
      <c r="N3206" s="47">
        <f t="shared" si="346"/>
        <v>8715.5801925000123</v>
      </c>
      <c r="O3206" s="44">
        <f t="shared" si="347"/>
        <v>23</v>
      </c>
      <c r="P3206" s="47">
        <f t="shared" si="348"/>
        <v>3994.0768813550121</v>
      </c>
    </row>
    <row r="3207" spans="1:16" x14ac:dyDescent="0.25">
      <c r="A3207" s="56">
        <v>10006</v>
      </c>
      <c r="B3207" s="43" t="s">
        <v>1494</v>
      </c>
      <c r="C3207" s="43" t="s">
        <v>1495</v>
      </c>
      <c r="D3207" s="57" t="s">
        <v>133</v>
      </c>
      <c r="E3207" s="44">
        <v>600</v>
      </c>
      <c r="F3207" s="58">
        <v>35277</v>
      </c>
      <c r="G3207" s="45">
        <v>1725</v>
      </c>
      <c r="H3207" s="45">
        <v>-934.43999999999994</v>
      </c>
      <c r="I3207" s="59">
        <f t="shared" si="343"/>
        <v>790.56000000000006</v>
      </c>
      <c r="J3207" s="44">
        <f t="shared" si="344"/>
        <v>1996</v>
      </c>
      <c r="K3207" s="44">
        <f t="shared" si="345"/>
        <v>27</v>
      </c>
      <c r="L3207" s="59">
        <f>VLOOKUP(J3207,'SF CCI, BCI'!A:F,5)</f>
        <v>6629.61</v>
      </c>
      <c r="M3207" s="59">
        <f t="shared" si="349"/>
        <v>2.317973455452131</v>
      </c>
      <c r="N3207" s="47">
        <f t="shared" si="346"/>
        <v>3998.5042106549258</v>
      </c>
      <c r="O3207" s="44">
        <f t="shared" si="347"/>
        <v>23</v>
      </c>
      <c r="P3207" s="47">
        <f t="shared" si="348"/>
        <v>1832.4970949422368</v>
      </c>
    </row>
    <row r="3208" spans="1:16" x14ac:dyDescent="0.25">
      <c r="A3208" s="56">
        <v>10007</v>
      </c>
      <c r="B3208" s="43" t="s">
        <v>1496</v>
      </c>
      <c r="C3208" s="43" t="s">
        <v>1464</v>
      </c>
      <c r="D3208" s="57" t="s">
        <v>133</v>
      </c>
      <c r="E3208" s="44">
        <v>600</v>
      </c>
      <c r="F3208" s="58">
        <v>35277</v>
      </c>
      <c r="G3208" s="45">
        <v>2279.66</v>
      </c>
      <c r="H3208" s="45">
        <v>-1234.8999999999999</v>
      </c>
      <c r="I3208" s="59">
        <f t="shared" si="343"/>
        <v>1044.76</v>
      </c>
      <c r="J3208" s="44">
        <f t="shared" si="344"/>
        <v>1996</v>
      </c>
      <c r="K3208" s="44">
        <f t="shared" si="345"/>
        <v>27</v>
      </c>
      <c r="L3208" s="59">
        <f>VLOOKUP(J3208,'SF CCI, BCI'!A:F,5)</f>
        <v>6629.61</v>
      </c>
      <c r="M3208" s="59">
        <f t="shared" si="349"/>
        <v>2.317973455452131</v>
      </c>
      <c r="N3208" s="47">
        <f t="shared" si="346"/>
        <v>5284.1913674560046</v>
      </c>
      <c r="O3208" s="44">
        <f t="shared" si="347"/>
        <v>23</v>
      </c>
      <c r="P3208" s="47">
        <f t="shared" si="348"/>
        <v>2421.7259473181684</v>
      </c>
    </row>
    <row r="3209" spans="1:16" x14ac:dyDescent="0.25">
      <c r="A3209" s="56">
        <v>10008</v>
      </c>
      <c r="B3209" s="43" t="s">
        <v>1497</v>
      </c>
      <c r="C3209" s="43" t="s">
        <v>1498</v>
      </c>
      <c r="D3209" s="57" t="s">
        <v>133</v>
      </c>
      <c r="E3209" s="44">
        <v>600</v>
      </c>
      <c r="F3209" s="58">
        <v>35277</v>
      </c>
      <c r="G3209" s="45">
        <v>55656.83</v>
      </c>
      <c r="H3209" s="45">
        <v>-30148.760000000002</v>
      </c>
      <c r="I3209" s="59">
        <f t="shared" si="343"/>
        <v>25508.07</v>
      </c>
      <c r="J3209" s="44">
        <f t="shared" si="344"/>
        <v>1996</v>
      </c>
      <c r="K3209" s="44">
        <f t="shared" si="345"/>
        <v>27</v>
      </c>
      <c r="L3209" s="59">
        <f>VLOOKUP(J3209,'SF CCI, BCI'!A:F,5)</f>
        <v>6629.61</v>
      </c>
      <c r="M3209" s="59">
        <f t="shared" si="349"/>
        <v>2.317973455452131</v>
      </c>
      <c r="N3209" s="47">
        <f t="shared" si="346"/>
        <v>129011.05455461182</v>
      </c>
      <c r="O3209" s="44">
        <f t="shared" si="347"/>
        <v>23</v>
      </c>
      <c r="P3209" s="47">
        <f t="shared" si="348"/>
        <v>59127.02915981484</v>
      </c>
    </row>
    <row r="3210" spans="1:16" x14ac:dyDescent="0.25">
      <c r="A3210" s="56">
        <v>10033</v>
      </c>
      <c r="B3210" s="43" t="s">
        <v>1499</v>
      </c>
      <c r="C3210" s="43" t="s">
        <v>155</v>
      </c>
      <c r="D3210" s="57" t="s">
        <v>69</v>
      </c>
      <c r="E3210" s="44">
        <v>120</v>
      </c>
      <c r="F3210" s="58">
        <v>35308</v>
      </c>
      <c r="G3210" s="45">
        <v>1274.6500000000001</v>
      </c>
      <c r="H3210" s="45">
        <v>-1274.6500000000001</v>
      </c>
      <c r="I3210" s="59">
        <f t="shared" si="343"/>
        <v>0</v>
      </c>
      <c r="J3210" s="44">
        <f t="shared" si="344"/>
        <v>1996</v>
      </c>
      <c r="K3210" s="44">
        <f t="shared" si="345"/>
        <v>27</v>
      </c>
      <c r="L3210" s="59">
        <f>VLOOKUP(J3210,'SF CCI, BCI'!A:F,5)</f>
        <v>6629.61</v>
      </c>
      <c r="M3210" s="59">
        <f t="shared" si="349"/>
        <v>2.317973455452131</v>
      </c>
      <c r="N3210" s="47">
        <f t="shared" si="346"/>
        <v>2954.604864992059</v>
      </c>
      <c r="O3210" s="44">
        <f t="shared" si="347"/>
        <v>0</v>
      </c>
      <c r="P3210" s="47">
        <f t="shared" si="348"/>
        <v>0</v>
      </c>
    </row>
    <row r="3211" spans="1:16" x14ac:dyDescent="0.25">
      <c r="A3211" s="56">
        <v>10034</v>
      </c>
      <c r="B3211" s="43" t="s">
        <v>1499</v>
      </c>
      <c r="C3211" s="43" t="s">
        <v>155</v>
      </c>
      <c r="D3211" s="57" t="s">
        <v>69</v>
      </c>
      <c r="E3211" s="44">
        <v>120</v>
      </c>
      <c r="F3211" s="58">
        <v>35308</v>
      </c>
      <c r="G3211" s="45">
        <v>1274.6400000000001</v>
      </c>
      <c r="H3211" s="45">
        <v>-1274.6400000000001</v>
      </c>
      <c r="I3211" s="59">
        <f t="shared" ref="I3211:I3274" si="350">G3211+H3211</f>
        <v>0</v>
      </c>
      <c r="J3211" s="44">
        <f t="shared" ref="J3211:J3274" si="351">YEAR(F3211)</f>
        <v>1996</v>
      </c>
      <c r="K3211" s="44">
        <f t="shared" ref="K3211:K3274" si="352">ROUND(($A$9-F3211)/365,0)</f>
        <v>27</v>
      </c>
      <c r="L3211" s="59">
        <f>VLOOKUP(J3211,'SF CCI, BCI'!A:F,5)</f>
        <v>6629.61</v>
      </c>
      <c r="M3211" s="59">
        <f t="shared" si="349"/>
        <v>2.317973455452131</v>
      </c>
      <c r="N3211" s="47">
        <f t="shared" si="346"/>
        <v>2954.5816852575044</v>
      </c>
      <c r="O3211" s="44">
        <f t="shared" si="347"/>
        <v>0</v>
      </c>
      <c r="P3211" s="47">
        <f t="shared" si="348"/>
        <v>0</v>
      </c>
    </row>
    <row r="3212" spans="1:16" x14ac:dyDescent="0.25">
      <c r="A3212" s="56">
        <v>10036</v>
      </c>
      <c r="B3212" s="43" t="s">
        <v>1496</v>
      </c>
      <c r="C3212" s="43" t="s">
        <v>1464</v>
      </c>
      <c r="D3212" s="57" t="s">
        <v>133</v>
      </c>
      <c r="E3212" s="44">
        <v>600</v>
      </c>
      <c r="F3212" s="58">
        <v>35308</v>
      </c>
      <c r="G3212" s="45">
        <v>31022.639999999999</v>
      </c>
      <c r="H3212" s="45">
        <v>-16752.34</v>
      </c>
      <c r="I3212" s="59">
        <f t="shared" si="350"/>
        <v>14270.3</v>
      </c>
      <c r="J3212" s="44">
        <f t="shared" si="351"/>
        <v>1996</v>
      </c>
      <c r="K3212" s="44">
        <f t="shared" si="352"/>
        <v>27</v>
      </c>
      <c r="L3212" s="59">
        <f>VLOOKUP(J3212,'SF CCI, BCI'!A:F,5)</f>
        <v>6629.61</v>
      </c>
      <c r="M3212" s="59">
        <f t="shared" si="349"/>
        <v>2.317973455452131</v>
      </c>
      <c r="N3212" s="47">
        <f t="shared" ref="N3212:N3275" si="353">G3212*M3212</f>
        <v>71909.656038047498</v>
      </c>
      <c r="O3212" s="44">
        <f t="shared" ref="O3212:O3275" si="354">IF(E3212="(blank)","",IF(K3212&gt;(E3212/12),0,(E3212/12)-K3212))</f>
        <v>23</v>
      </c>
      <c r="P3212" s="47">
        <f t="shared" ref="P3212:P3275" si="355">M3212*I3212</f>
        <v>33078.176601338542</v>
      </c>
    </row>
    <row r="3213" spans="1:16" x14ac:dyDescent="0.25">
      <c r="A3213" s="56">
        <v>10039</v>
      </c>
      <c r="B3213" s="43" t="s">
        <v>1500</v>
      </c>
      <c r="C3213" s="43" t="s">
        <v>1501</v>
      </c>
      <c r="D3213" s="57" t="s">
        <v>106</v>
      </c>
      <c r="E3213" s="44">
        <v>240</v>
      </c>
      <c r="F3213" s="58">
        <v>35308</v>
      </c>
      <c r="G3213" s="45">
        <v>4363.72</v>
      </c>
      <c r="H3213" s="45">
        <v>-4363.72</v>
      </c>
      <c r="I3213" s="59">
        <f t="shared" si="350"/>
        <v>0</v>
      </c>
      <c r="J3213" s="44">
        <f t="shared" si="351"/>
        <v>1996</v>
      </c>
      <c r="K3213" s="44">
        <f t="shared" si="352"/>
        <v>27</v>
      </c>
      <c r="L3213" s="59">
        <f>VLOOKUP(J3213,'SF CCI, BCI'!A:F,5)</f>
        <v>6629.61</v>
      </c>
      <c r="M3213" s="59">
        <f t="shared" si="349"/>
        <v>2.317973455452131</v>
      </c>
      <c r="N3213" s="47">
        <f t="shared" si="353"/>
        <v>10114.987127025573</v>
      </c>
      <c r="O3213" s="44">
        <f t="shared" si="354"/>
        <v>0</v>
      </c>
      <c r="P3213" s="47">
        <f t="shared" si="355"/>
        <v>0</v>
      </c>
    </row>
    <row r="3214" spans="1:16" x14ac:dyDescent="0.25">
      <c r="A3214" s="56">
        <v>10040</v>
      </c>
      <c r="B3214" s="43" t="s">
        <v>1502</v>
      </c>
      <c r="C3214" s="43" t="s">
        <v>1503</v>
      </c>
      <c r="D3214" s="57" t="s">
        <v>69</v>
      </c>
      <c r="E3214" s="44">
        <v>120</v>
      </c>
      <c r="F3214" s="58">
        <v>35308</v>
      </c>
      <c r="G3214" s="45">
        <v>5767.11</v>
      </c>
      <c r="H3214" s="45">
        <v>-5767.11</v>
      </c>
      <c r="I3214" s="59">
        <f t="shared" si="350"/>
        <v>0</v>
      </c>
      <c r="J3214" s="44">
        <f t="shared" si="351"/>
        <v>1996</v>
      </c>
      <c r="K3214" s="44">
        <f t="shared" si="352"/>
        <v>27</v>
      </c>
      <c r="L3214" s="59">
        <f>VLOOKUP(J3214,'SF CCI, BCI'!A:F,5)</f>
        <v>6629.61</v>
      </c>
      <c r="M3214" s="59">
        <f t="shared" si="349"/>
        <v>2.317973455452131</v>
      </c>
      <c r="N3214" s="47">
        <f t="shared" si="353"/>
        <v>13368.007894672539</v>
      </c>
      <c r="O3214" s="44">
        <f t="shared" si="354"/>
        <v>0</v>
      </c>
      <c r="P3214" s="47">
        <f t="shared" si="355"/>
        <v>0</v>
      </c>
    </row>
    <row r="3215" spans="1:16" x14ac:dyDescent="0.25">
      <c r="A3215" s="56">
        <v>10045</v>
      </c>
      <c r="B3215" s="43" t="s">
        <v>1504</v>
      </c>
      <c r="C3215" s="43" t="s">
        <v>196</v>
      </c>
      <c r="D3215" s="57" t="s">
        <v>69</v>
      </c>
      <c r="E3215" s="44">
        <v>120</v>
      </c>
      <c r="F3215" s="58">
        <v>35338</v>
      </c>
      <c r="G3215" s="45">
        <v>17978.47</v>
      </c>
      <c r="H3215" s="45">
        <v>-17978.47</v>
      </c>
      <c r="I3215" s="59">
        <f t="shared" si="350"/>
        <v>0</v>
      </c>
      <c r="J3215" s="44">
        <f t="shared" si="351"/>
        <v>1996</v>
      </c>
      <c r="K3215" s="44">
        <f t="shared" si="352"/>
        <v>27</v>
      </c>
      <c r="L3215" s="59">
        <f>VLOOKUP(J3215,'SF CCI, BCI'!A:F,5)</f>
        <v>6629.61</v>
      </c>
      <c r="M3215" s="59">
        <f t="shared" si="349"/>
        <v>2.317973455452131</v>
      </c>
      <c r="N3215" s="47">
        <f t="shared" si="353"/>
        <v>41673.616229642474</v>
      </c>
      <c r="O3215" s="44">
        <f t="shared" si="354"/>
        <v>0</v>
      </c>
      <c r="P3215" s="47">
        <f t="shared" si="355"/>
        <v>0</v>
      </c>
    </row>
    <row r="3216" spans="1:16" x14ac:dyDescent="0.25">
      <c r="A3216" s="56">
        <v>10046</v>
      </c>
      <c r="B3216" s="43" t="s">
        <v>1505</v>
      </c>
      <c r="C3216" s="43" t="s">
        <v>85</v>
      </c>
      <c r="D3216" s="57" t="s">
        <v>69</v>
      </c>
      <c r="E3216" s="44">
        <v>120</v>
      </c>
      <c r="F3216" s="58">
        <v>35338</v>
      </c>
      <c r="G3216" s="45">
        <v>1551.22</v>
      </c>
      <c r="H3216" s="45">
        <v>-1551.22</v>
      </c>
      <c r="I3216" s="59">
        <f t="shared" si="350"/>
        <v>0</v>
      </c>
      <c r="J3216" s="44">
        <f t="shared" si="351"/>
        <v>1996</v>
      </c>
      <c r="K3216" s="44">
        <f t="shared" si="352"/>
        <v>27</v>
      </c>
      <c r="L3216" s="59">
        <f>VLOOKUP(J3216,'SF CCI, BCI'!A:F,5)</f>
        <v>6629.61</v>
      </c>
      <c r="M3216" s="59">
        <f t="shared" si="349"/>
        <v>2.317973455452131</v>
      </c>
      <c r="N3216" s="47">
        <f t="shared" si="353"/>
        <v>3595.6867835664548</v>
      </c>
      <c r="O3216" s="44">
        <f t="shared" si="354"/>
        <v>0</v>
      </c>
      <c r="P3216" s="47">
        <f t="shared" si="355"/>
        <v>0</v>
      </c>
    </row>
    <row r="3217" spans="1:16" x14ac:dyDescent="0.25">
      <c r="A3217" s="56">
        <v>10047</v>
      </c>
      <c r="B3217" s="43" t="s">
        <v>1506</v>
      </c>
      <c r="C3217" s="43" t="s">
        <v>1507</v>
      </c>
      <c r="D3217" s="57" t="s">
        <v>165</v>
      </c>
      <c r="E3217" s="44">
        <v>600</v>
      </c>
      <c r="F3217" s="58">
        <v>35338</v>
      </c>
      <c r="G3217" s="45">
        <v>25500</v>
      </c>
      <c r="H3217" s="45">
        <v>-13727.42</v>
      </c>
      <c r="I3217" s="59">
        <f t="shared" si="350"/>
        <v>11772.58</v>
      </c>
      <c r="J3217" s="44">
        <f t="shared" si="351"/>
        <v>1996</v>
      </c>
      <c r="K3217" s="44">
        <f t="shared" si="352"/>
        <v>27</v>
      </c>
      <c r="L3217" s="59">
        <f>VLOOKUP(J3217,'SF CCI, BCI'!A:F,5)</f>
        <v>6629.61</v>
      </c>
      <c r="M3217" s="59">
        <f t="shared" si="349"/>
        <v>2.317973455452131</v>
      </c>
      <c r="N3217" s="47">
        <f t="shared" si="353"/>
        <v>59108.323114029343</v>
      </c>
      <c r="O3217" s="44">
        <f t="shared" si="354"/>
        <v>23</v>
      </c>
      <c r="P3217" s="47">
        <f t="shared" si="355"/>
        <v>27288.527942186647</v>
      </c>
    </row>
    <row r="3218" spans="1:16" x14ac:dyDescent="0.25">
      <c r="A3218" s="56">
        <v>10048</v>
      </c>
      <c r="B3218" s="43" t="s">
        <v>1508</v>
      </c>
      <c r="C3218" s="43" t="s">
        <v>1469</v>
      </c>
      <c r="D3218" s="57" t="s">
        <v>72</v>
      </c>
      <c r="E3218" s="44">
        <v>600</v>
      </c>
      <c r="F3218" s="58">
        <v>35277</v>
      </c>
      <c r="G3218" s="45">
        <v>180.6</v>
      </c>
      <c r="H3218" s="45">
        <v>-97.76</v>
      </c>
      <c r="I3218" s="59">
        <f t="shared" si="350"/>
        <v>82.839999999999989</v>
      </c>
      <c r="J3218" s="44">
        <f t="shared" si="351"/>
        <v>1996</v>
      </c>
      <c r="K3218" s="44">
        <f t="shared" si="352"/>
        <v>27</v>
      </c>
      <c r="L3218" s="59">
        <f>VLOOKUP(J3218,'SF CCI, BCI'!A:F,5)</f>
        <v>6629.61</v>
      </c>
      <c r="M3218" s="59">
        <f t="shared" ref="M3218:M3281" si="356">$M$9/L3218</f>
        <v>2.317973455452131</v>
      </c>
      <c r="N3218" s="47">
        <f t="shared" si="353"/>
        <v>418.62600605465485</v>
      </c>
      <c r="O3218" s="44">
        <f t="shared" si="354"/>
        <v>23</v>
      </c>
      <c r="P3218" s="47">
        <f t="shared" si="355"/>
        <v>192.0209210496545</v>
      </c>
    </row>
    <row r="3219" spans="1:16" x14ac:dyDescent="0.25">
      <c r="A3219" s="56">
        <v>10049</v>
      </c>
      <c r="B3219" s="43" t="s">
        <v>1508</v>
      </c>
      <c r="C3219" s="43" t="s">
        <v>1469</v>
      </c>
      <c r="D3219" s="57" t="s">
        <v>72</v>
      </c>
      <c r="E3219" s="44">
        <v>600</v>
      </c>
      <c r="F3219" s="58">
        <v>35277</v>
      </c>
      <c r="G3219" s="45">
        <v>120.55</v>
      </c>
      <c r="H3219" s="45">
        <v>-65.25</v>
      </c>
      <c r="I3219" s="59">
        <f t="shared" si="350"/>
        <v>55.3</v>
      </c>
      <c r="J3219" s="44">
        <f t="shared" si="351"/>
        <v>1996</v>
      </c>
      <c r="K3219" s="44">
        <f t="shared" si="352"/>
        <v>27</v>
      </c>
      <c r="L3219" s="59">
        <f>VLOOKUP(J3219,'SF CCI, BCI'!A:F,5)</f>
        <v>6629.61</v>
      </c>
      <c r="M3219" s="59">
        <f t="shared" si="356"/>
        <v>2.317973455452131</v>
      </c>
      <c r="N3219" s="47">
        <f t="shared" si="353"/>
        <v>279.4317000547544</v>
      </c>
      <c r="O3219" s="44">
        <f t="shared" si="354"/>
        <v>23</v>
      </c>
      <c r="P3219" s="47">
        <f t="shared" si="355"/>
        <v>128.18393208650284</v>
      </c>
    </row>
    <row r="3220" spans="1:16" x14ac:dyDescent="0.25">
      <c r="A3220" s="56">
        <v>10050</v>
      </c>
      <c r="B3220" s="43" t="s">
        <v>1508</v>
      </c>
      <c r="C3220" s="43" t="s">
        <v>1469</v>
      </c>
      <c r="D3220" s="57" t="s">
        <v>72</v>
      </c>
      <c r="E3220" s="44">
        <v>600</v>
      </c>
      <c r="F3220" s="58">
        <v>35277</v>
      </c>
      <c r="G3220" s="45">
        <v>230.78</v>
      </c>
      <c r="H3220" s="45">
        <v>-124.95</v>
      </c>
      <c r="I3220" s="59">
        <f t="shared" si="350"/>
        <v>105.83</v>
      </c>
      <c r="J3220" s="44">
        <f t="shared" si="351"/>
        <v>1996</v>
      </c>
      <c r="K3220" s="44">
        <f t="shared" si="352"/>
        <v>27</v>
      </c>
      <c r="L3220" s="59">
        <f>VLOOKUP(J3220,'SF CCI, BCI'!A:F,5)</f>
        <v>6629.61</v>
      </c>
      <c r="M3220" s="59">
        <f t="shared" si="356"/>
        <v>2.317973455452131</v>
      </c>
      <c r="N3220" s="47">
        <f t="shared" si="353"/>
        <v>534.94191404924277</v>
      </c>
      <c r="O3220" s="44">
        <f t="shared" si="354"/>
        <v>23</v>
      </c>
      <c r="P3220" s="47">
        <f t="shared" si="355"/>
        <v>245.31113079049902</v>
      </c>
    </row>
    <row r="3221" spans="1:16" x14ac:dyDescent="0.25">
      <c r="A3221" s="56">
        <v>10051</v>
      </c>
      <c r="B3221" s="43" t="s">
        <v>1508</v>
      </c>
      <c r="C3221" s="43" t="s">
        <v>1469</v>
      </c>
      <c r="D3221" s="57" t="s">
        <v>72</v>
      </c>
      <c r="E3221" s="44">
        <v>600</v>
      </c>
      <c r="F3221" s="58">
        <v>35277</v>
      </c>
      <c r="G3221" s="45">
        <v>228.3</v>
      </c>
      <c r="H3221" s="45">
        <v>-123.62</v>
      </c>
      <c r="I3221" s="59">
        <f t="shared" si="350"/>
        <v>104.68</v>
      </c>
      <c r="J3221" s="44">
        <f t="shared" si="351"/>
        <v>1996</v>
      </c>
      <c r="K3221" s="44">
        <f t="shared" si="352"/>
        <v>27</v>
      </c>
      <c r="L3221" s="59">
        <f>VLOOKUP(J3221,'SF CCI, BCI'!A:F,5)</f>
        <v>6629.61</v>
      </c>
      <c r="M3221" s="59">
        <f t="shared" si="356"/>
        <v>2.317973455452131</v>
      </c>
      <c r="N3221" s="47">
        <f t="shared" si="353"/>
        <v>529.19333987972152</v>
      </c>
      <c r="O3221" s="44">
        <f t="shared" si="354"/>
        <v>23</v>
      </c>
      <c r="P3221" s="47">
        <f t="shared" si="355"/>
        <v>242.6454613167291</v>
      </c>
    </row>
    <row r="3222" spans="1:16" x14ac:dyDescent="0.25">
      <c r="A3222" s="56">
        <v>10052</v>
      </c>
      <c r="B3222" s="43" t="s">
        <v>1508</v>
      </c>
      <c r="C3222" s="43" t="s">
        <v>1469</v>
      </c>
      <c r="D3222" s="57" t="s">
        <v>72</v>
      </c>
      <c r="E3222" s="44">
        <v>600</v>
      </c>
      <c r="F3222" s="58">
        <v>35277</v>
      </c>
      <c r="G3222" s="45">
        <v>13.5</v>
      </c>
      <c r="H3222" s="45">
        <v>-7.1899999999999995</v>
      </c>
      <c r="I3222" s="59">
        <f t="shared" si="350"/>
        <v>6.3100000000000005</v>
      </c>
      <c r="J3222" s="44">
        <f t="shared" si="351"/>
        <v>1996</v>
      </c>
      <c r="K3222" s="44">
        <f t="shared" si="352"/>
        <v>27</v>
      </c>
      <c r="L3222" s="59">
        <f>VLOOKUP(J3222,'SF CCI, BCI'!A:F,5)</f>
        <v>6629.61</v>
      </c>
      <c r="M3222" s="59">
        <f t="shared" si="356"/>
        <v>2.317973455452131</v>
      </c>
      <c r="N3222" s="47">
        <f t="shared" si="353"/>
        <v>31.29264164860377</v>
      </c>
      <c r="O3222" s="44">
        <f t="shared" si="354"/>
        <v>23</v>
      </c>
      <c r="P3222" s="47">
        <f t="shared" si="355"/>
        <v>14.626412503902948</v>
      </c>
    </row>
    <row r="3223" spans="1:16" x14ac:dyDescent="0.25">
      <c r="A3223" s="56">
        <v>10053</v>
      </c>
      <c r="B3223" s="43" t="s">
        <v>1508</v>
      </c>
      <c r="C3223" s="43" t="s">
        <v>1469</v>
      </c>
      <c r="D3223" s="57" t="s">
        <v>72</v>
      </c>
      <c r="E3223" s="44">
        <v>600</v>
      </c>
      <c r="F3223" s="58">
        <v>35277</v>
      </c>
      <c r="G3223" s="45">
        <v>156.72</v>
      </c>
      <c r="H3223" s="45">
        <v>-84.83</v>
      </c>
      <c r="I3223" s="59">
        <f t="shared" si="350"/>
        <v>71.89</v>
      </c>
      <c r="J3223" s="44">
        <f t="shared" si="351"/>
        <v>1996</v>
      </c>
      <c r="K3223" s="44">
        <f t="shared" si="352"/>
        <v>27</v>
      </c>
      <c r="L3223" s="59">
        <f>VLOOKUP(J3223,'SF CCI, BCI'!A:F,5)</f>
        <v>6629.61</v>
      </c>
      <c r="M3223" s="59">
        <f t="shared" si="356"/>
        <v>2.317973455452131</v>
      </c>
      <c r="N3223" s="47">
        <f t="shared" si="353"/>
        <v>363.27279993845798</v>
      </c>
      <c r="O3223" s="44">
        <f t="shared" si="354"/>
        <v>23</v>
      </c>
      <c r="P3223" s="47">
        <f t="shared" si="355"/>
        <v>166.63911171245368</v>
      </c>
    </row>
    <row r="3224" spans="1:16" x14ac:dyDescent="0.25">
      <c r="A3224" s="56">
        <v>10054</v>
      </c>
      <c r="B3224" s="43" t="s">
        <v>1508</v>
      </c>
      <c r="C3224" s="43" t="s">
        <v>1469</v>
      </c>
      <c r="D3224" s="57" t="s">
        <v>72</v>
      </c>
      <c r="E3224" s="44">
        <v>600</v>
      </c>
      <c r="F3224" s="58">
        <v>35277</v>
      </c>
      <c r="G3224" s="45">
        <v>1091.3900000000001</v>
      </c>
      <c r="H3224" s="45">
        <v>-591.23</v>
      </c>
      <c r="I3224" s="59">
        <f t="shared" si="350"/>
        <v>500.16000000000008</v>
      </c>
      <c r="J3224" s="44">
        <f t="shared" si="351"/>
        <v>1996</v>
      </c>
      <c r="K3224" s="44">
        <f t="shared" si="352"/>
        <v>27</v>
      </c>
      <c r="L3224" s="59">
        <f>VLOOKUP(J3224,'SF CCI, BCI'!A:F,5)</f>
        <v>6629.61</v>
      </c>
      <c r="M3224" s="59">
        <f t="shared" si="356"/>
        <v>2.317973455452131</v>
      </c>
      <c r="N3224" s="47">
        <f t="shared" si="353"/>
        <v>2529.8130495459013</v>
      </c>
      <c r="O3224" s="44">
        <f t="shared" si="354"/>
        <v>23</v>
      </c>
      <c r="P3224" s="47">
        <f t="shared" si="355"/>
        <v>1159.357603478938</v>
      </c>
    </row>
    <row r="3225" spans="1:16" x14ac:dyDescent="0.25">
      <c r="A3225" s="56">
        <v>10055</v>
      </c>
      <c r="B3225" s="43" t="s">
        <v>1508</v>
      </c>
      <c r="C3225" s="43" t="s">
        <v>1469</v>
      </c>
      <c r="D3225" s="57" t="s">
        <v>72</v>
      </c>
      <c r="E3225" s="44">
        <v>600</v>
      </c>
      <c r="F3225" s="58">
        <v>35277</v>
      </c>
      <c r="G3225" s="45">
        <v>753.52</v>
      </c>
      <c r="H3225" s="45">
        <v>-408.32</v>
      </c>
      <c r="I3225" s="59">
        <f t="shared" si="350"/>
        <v>345.2</v>
      </c>
      <c r="J3225" s="44">
        <f t="shared" si="351"/>
        <v>1996</v>
      </c>
      <c r="K3225" s="44">
        <f t="shared" si="352"/>
        <v>27</v>
      </c>
      <c r="L3225" s="59">
        <f>VLOOKUP(J3225,'SF CCI, BCI'!A:F,5)</f>
        <v>6629.61</v>
      </c>
      <c r="M3225" s="59">
        <f t="shared" si="356"/>
        <v>2.317973455452131</v>
      </c>
      <c r="N3225" s="47">
        <f t="shared" si="353"/>
        <v>1746.6393581522898</v>
      </c>
      <c r="O3225" s="44">
        <f t="shared" si="354"/>
        <v>23</v>
      </c>
      <c r="P3225" s="47">
        <f t="shared" si="355"/>
        <v>800.16443682207557</v>
      </c>
    </row>
    <row r="3226" spans="1:16" x14ac:dyDescent="0.25">
      <c r="A3226" s="56">
        <v>10056</v>
      </c>
      <c r="B3226" s="43" t="s">
        <v>1508</v>
      </c>
      <c r="C3226" s="43" t="s">
        <v>1469</v>
      </c>
      <c r="D3226" s="57" t="s">
        <v>72</v>
      </c>
      <c r="E3226" s="44">
        <v>600</v>
      </c>
      <c r="F3226" s="58">
        <v>35277</v>
      </c>
      <c r="G3226" s="45">
        <v>1418.81</v>
      </c>
      <c r="H3226" s="45">
        <v>-768.49</v>
      </c>
      <c r="I3226" s="59">
        <f t="shared" si="350"/>
        <v>650.31999999999994</v>
      </c>
      <c r="J3226" s="44">
        <f t="shared" si="351"/>
        <v>1996</v>
      </c>
      <c r="K3226" s="44">
        <f t="shared" si="352"/>
        <v>27</v>
      </c>
      <c r="L3226" s="59">
        <f>VLOOKUP(J3226,'SF CCI, BCI'!A:F,5)</f>
        <v>6629.61</v>
      </c>
      <c r="M3226" s="59">
        <f t="shared" si="356"/>
        <v>2.317973455452131</v>
      </c>
      <c r="N3226" s="47">
        <f t="shared" si="353"/>
        <v>3288.763918330038</v>
      </c>
      <c r="O3226" s="44">
        <f t="shared" si="354"/>
        <v>23</v>
      </c>
      <c r="P3226" s="47">
        <f t="shared" si="355"/>
        <v>1507.4244975496297</v>
      </c>
    </row>
    <row r="3227" spans="1:16" x14ac:dyDescent="0.25">
      <c r="A3227" s="56">
        <v>10057</v>
      </c>
      <c r="B3227" s="43" t="s">
        <v>1508</v>
      </c>
      <c r="C3227" s="43" t="s">
        <v>1469</v>
      </c>
      <c r="D3227" s="57" t="s">
        <v>72</v>
      </c>
      <c r="E3227" s="44">
        <v>600</v>
      </c>
      <c r="F3227" s="58">
        <v>35277</v>
      </c>
      <c r="G3227" s="45">
        <v>1161.03</v>
      </c>
      <c r="H3227" s="45">
        <v>-628.92000000000007</v>
      </c>
      <c r="I3227" s="59">
        <f t="shared" si="350"/>
        <v>532.1099999999999</v>
      </c>
      <c r="J3227" s="44">
        <f t="shared" si="351"/>
        <v>1996</v>
      </c>
      <c r="K3227" s="44">
        <f t="shared" si="352"/>
        <v>27</v>
      </c>
      <c r="L3227" s="59">
        <f>VLOOKUP(J3227,'SF CCI, BCI'!A:F,5)</f>
        <v>6629.61</v>
      </c>
      <c r="M3227" s="59">
        <f t="shared" si="356"/>
        <v>2.317973455452131</v>
      </c>
      <c r="N3227" s="47">
        <f t="shared" si="353"/>
        <v>2691.2367209835875</v>
      </c>
      <c r="O3227" s="44">
        <f t="shared" si="354"/>
        <v>23</v>
      </c>
      <c r="P3227" s="47">
        <f t="shared" si="355"/>
        <v>1233.4168553806333</v>
      </c>
    </row>
    <row r="3228" spans="1:16" x14ac:dyDescent="0.25">
      <c r="A3228" s="56">
        <v>10058</v>
      </c>
      <c r="B3228" s="43" t="s">
        <v>1508</v>
      </c>
      <c r="C3228" s="43" t="s">
        <v>1469</v>
      </c>
      <c r="D3228" s="57" t="s">
        <v>72</v>
      </c>
      <c r="E3228" s="44">
        <v>600</v>
      </c>
      <c r="F3228" s="58">
        <v>35277</v>
      </c>
      <c r="G3228" s="45">
        <v>13.3</v>
      </c>
      <c r="H3228" s="45">
        <v>-7.1</v>
      </c>
      <c r="I3228" s="59">
        <f t="shared" si="350"/>
        <v>6.2000000000000011</v>
      </c>
      <c r="J3228" s="44">
        <f t="shared" si="351"/>
        <v>1996</v>
      </c>
      <c r="K3228" s="44">
        <f t="shared" si="352"/>
        <v>27</v>
      </c>
      <c r="L3228" s="59">
        <f>VLOOKUP(J3228,'SF CCI, BCI'!A:F,5)</f>
        <v>6629.61</v>
      </c>
      <c r="M3228" s="59">
        <f t="shared" si="356"/>
        <v>2.317973455452131</v>
      </c>
      <c r="N3228" s="47">
        <f t="shared" si="353"/>
        <v>30.829046957513345</v>
      </c>
      <c r="O3228" s="44">
        <f t="shared" si="354"/>
        <v>23</v>
      </c>
      <c r="P3228" s="47">
        <f t="shared" si="355"/>
        <v>14.371435423803215</v>
      </c>
    </row>
    <row r="3229" spans="1:16" x14ac:dyDescent="0.25">
      <c r="A3229" s="56">
        <v>10059</v>
      </c>
      <c r="B3229" s="43" t="s">
        <v>1508</v>
      </c>
      <c r="C3229" s="43" t="s">
        <v>1469</v>
      </c>
      <c r="D3229" s="57" t="s">
        <v>72</v>
      </c>
      <c r="E3229" s="44">
        <v>600</v>
      </c>
      <c r="F3229" s="58">
        <v>35277</v>
      </c>
      <c r="G3229" s="45">
        <v>1838.65</v>
      </c>
      <c r="H3229" s="45">
        <v>-995.8</v>
      </c>
      <c r="I3229" s="59">
        <f t="shared" si="350"/>
        <v>842.85000000000014</v>
      </c>
      <c r="J3229" s="44">
        <f t="shared" si="351"/>
        <v>1996</v>
      </c>
      <c r="K3229" s="44">
        <f t="shared" si="352"/>
        <v>27</v>
      </c>
      <c r="L3229" s="59">
        <f>VLOOKUP(J3229,'SF CCI, BCI'!A:F,5)</f>
        <v>6629.61</v>
      </c>
      <c r="M3229" s="59">
        <f t="shared" si="356"/>
        <v>2.317973455452131</v>
      </c>
      <c r="N3229" s="47">
        <f t="shared" si="353"/>
        <v>4261.9418938670606</v>
      </c>
      <c r="O3229" s="44">
        <f t="shared" si="354"/>
        <v>23</v>
      </c>
      <c r="P3229" s="47">
        <f t="shared" si="355"/>
        <v>1953.7039269278289</v>
      </c>
    </row>
    <row r="3230" spans="1:16" x14ac:dyDescent="0.25">
      <c r="A3230" s="56">
        <v>10060</v>
      </c>
      <c r="B3230" s="43" t="s">
        <v>1508</v>
      </c>
      <c r="C3230" s="43" t="s">
        <v>1469</v>
      </c>
      <c r="D3230" s="57" t="s">
        <v>72</v>
      </c>
      <c r="E3230" s="44">
        <v>600</v>
      </c>
      <c r="F3230" s="58">
        <v>35277</v>
      </c>
      <c r="G3230" s="45">
        <v>130.5</v>
      </c>
      <c r="H3230" s="45">
        <v>-70.760000000000005</v>
      </c>
      <c r="I3230" s="59">
        <f t="shared" si="350"/>
        <v>59.739999999999995</v>
      </c>
      <c r="J3230" s="44">
        <f t="shared" si="351"/>
        <v>1996</v>
      </c>
      <c r="K3230" s="44">
        <f t="shared" si="352"/>
        <v>27</v>
      </c>
      <c r="L3230" s="59">
        <f>VLOOKUP(J3230,'SF CCI, BCI'!A:F,5)</f>
        <v>6629.61</v>
      </c>
      <c r="M3230" s="59">
        <f t="shared" si="356"/>
        <v>2.317973455452131</v>
      </c>
      <c r="N3230" s="47">
        <f t="shared" si="353"/>
        <v>302.49553593650307</v>
      </c>
      <c r="O3230" s="44">
        <f t="shared" si="354"/>
        <v>23</v>
      </c>
      <c r="P3230" s="47">
        <f t="shared" si="355"/>
        <v>138.47573422871028</v>
      </c>
    </row>
    <row r="3231" spans="1:16" x14ac:dyDescent="0.25">
      <c r="A3231" s="56">
        <v>10061</v>
      </c>
      <c r="B3231" s="43" t="s">
        <v>1508</v>
      </c>
      <c r="C3231" s="43" t="s">
        <v>1469</v>
      </c>
      <c r="D3231" s="57" t="s">
        <v>72</v>
      </c>
      <c r="E3231" s="44">
        <v>600</v>
      </c>
      <c r="F3231" s="58">
        <v>35277</v>
      </c>
      <c r="G3231" s="45">
        <v>1509.33</v>
      </c>
      <c r="H3231" s="45">
        <v>-817.71999999999991</v>
      </c>
      <c r="I3231" s="59">
        <f t="shared" si="350"/>
        <v>691.61</v>
      </c>
      <c r="J3231" s="44">
        <f t="shared" si="351"/>
        <v>1996</v>
      </c>
      <c r="K3231" s="44">
        <f t="shared" si="352"/>
        <v>27</v>
      </c>
      <c r="L3231" s="59">
        <f>VLOOKUP(J3231,'SF CCI, BCI'!A:F,5)</f>
        <v>6629.61</v>
      </c>
      <c r="M3231" s="59">
        <f t="shared" si="356"/>
        <v>2.317973455452131</v>
      </c>
      <c r="N3231" s="47">
        <f t="shared" si="353"/>
        <v>3498.5868755175647</v>
      </c>
      <c r="O3231" s="44">
        <f t="shared" si="354"/>
        <v>23</v>
      </c>
      <c r="P3231" s="47">
        <f t="shared" si="355"/>
        <v>1603.1336215252484</v>
      </c>
    </row>
    <row r="3232" spans="1:16" x14ac:dyDescent="0.25">
      <c r="A3232" s="56">
        <v>10062</v>
      </c>
      <c r="B3232" s="43" t="s">
        <v>1508</v>
      </c>
      <c r="C3232" s="43" t="s">
        <v>1469</v>
      </c>
      <c r="D3232" s="57" t="s">
        <v>72</v>
      </c>
      <c r="E3232" s="44">
        <v>600</v>
      </c>
      <c r="F3232" s="58">
        <v>35277</v>
      </c>
      <c r="G3232" s="45">
        <v>279.67</v>
      </c>
      <c r="H3232" s="45">
        <v>-151.65</v>
      </c>
      <c r="I3232" s="59">
        <f t="shared" si="350"/>
        <v>128.02000000000001</v>
      </c>
      <c r="J3232" s="44">
        <f t="shared" si="351"/>
        <v>1996</v>
      </c>
      <c r="K3232" s="44">
        <f t="shared" si="352"/>
        <v>27</v>
      </c>
      <c r="L3232" s="59">
        <f>VLOOKUP(J3232,'SF CCI, BCI'!A:F,5)</f>
        <v>6629.61</v>
      </c>
      <c r="M3232" s="59">
        <f t="shared" si="356"/>
        <v>2.317973455452131</v>
      </c>
      <c r="N3232" s="47">
        <f t="shared" si="353"/>
        <v>648.26763628629749</v>
      </c>
      <c r="O3232" s="44">
        <f t="shared" si="354"/>
        <v>23</v>
      </c>
      <c r="P3232" s="47">
        <f t="shared" si="355"/>
        <v>296.74696176698183</v>
      </c>
    </row>
    <row r="3233" spans="1:16" x14ac:dyDescent="0.25">
      <c r="A3233" s="56">
        <v>10063</v>
      </c>
      <c r="B3233" s="43" t="s">
        <v>1508</v>
      </c>
      <c r="C3233" s="43" t="s">
        <v>1469</v>
      </c>
      <c r="D3233" s="57" t="s">
        <v>72</v>
      </c>
      <c r="E3233" s="44">
        <v>600</v>
      </c>
      <c r="F3233" s="58">
        <v>35277</v>
      </c>
      <c r="G3233" s="45">
        <v>761.63</v>
      </c>
      <c r="H3233" s="45">
        <v>-412.57</v>
      </c>
      <c r="I3233" s="59">
        <f t="shared" si="350"/>
        <v>349.06</v>
      </c>
      <c r="J3233" s="44">
        <f t="shared" si="351"/>
        <v>1996</v>
      </c>
      <c r="K3233" s="44">
        <f t="shared" si="352"/>
        <v>27</v>
      </c>
      <c r="L3233" s="59">
        <f>VLOOKUP(J3233,'SF CCI, BCI'!A:F,5)</f>
        <v>6629.61</v>
      </c>
      <c r="M3233" s="59">
        <f t="shared" si="356"/>
        <v>2.317973455452131</v>
      </c>
      <c r="N3233" s="47">
        <f t="shared" si="353"/>
        <v>1765.4381228760064</v>
      </c>
      <c r="O3233" s="44">
        <f t="shared" si="354"/>
        <v>23</v>
      </c>
      <c r="P3233" s="47">
        <f t="shared" si="355"/>
        <v>809.11181436012089</v>
      </c>
    </row>
    <row r="3234" spans="1:16" x14ac:dyDescent="0.25">
      <c r="A3234" s="56">
        <v>10064</v>
      </c>
      <c r="B3234" s="43" t="s">
        <v>1508</v>
      </c>
      <c r="C3234" s="43" t="s">
        <v>1469</v>
      </c>
      <c r="D3234" s="57" t="s">
        <v>72</v>
      </c>
      <c r="E3234" s="44">
        <v>600</v>
      </c>
      <c r="F3234" s="58">
        <v>35277</v>
      </c>
      <c r="G3234" s="45">
        <v>221.25</v>
      </c>
      <c r="H3234" s="45">
        <v>-119.91</v>
      </c>
      <c r="I3234" s="59">
        <f t="shared" si="350"/>
        <v>101.34</v>
      </c>
      <c r="J3234" s="44">
        <f t="shared" si="351"/>
        <v>1996</v>
      </c>
      <c r="K3234" s="44">
        <f t="shared" si="352"/>
        <v>27</v>
      </c>
      <c r="L3234" s="59">
        <f>VLOOKUP(J3234,'SF CCI, BCI'!A:F,5)</f>
        <v>6629.61</v>
      </c>
      <c r="M3234" s="59">
        <f t="shared" si="356"/>
        <v>2.317973455452131</v>
      </c>
      <c r="N3234" s="47">
        <f t="shared" si="353"/>
        <v>512.85162701878403</v>
      </c>
      <c r="O3234" s="44">
        <f t="shared" si="354"/>
        <v>23</v>
      </c>
      <c r="P3234" s="47">
        <f t="shared" si="355"/>
        <v>234.90342997551895</v>
      </c>
    </row>
    <row r="3235" spans="1:16" x14ac:dyDescent="0.25">
      <c r="A3235" s="56">
        <v>10065</v>
      </c>
      <c r="B3235" s="43" t="s">
        <v>1508</v>
      </c>
      <c r="C3235" s="43" t="s">
        <v>1469</v>
      </c>
      <c r="D3235" s="57" t="s">
        <v>72</v>
      </c>
      <c r="E3235" s="44">
        <v>600</v>
      </c>
      <c r="F3235" s="58">
        <v>35277</v>
      </c>
      <c r="G3235" s="45">
        <v>423.54</v>
      </c>
      <c r="H3235" s="45">
        <v>-229.66</v>
      </c>
      <c r="I3235" s="59">
        <f t="shared" si="350"/>
        <v>193.88000000000002</v>
      </c>
      <c r="J3235" s="44">
        <f t="shared" si="351"/>
        <v>1996</v>
      </c>
      <c r="K3235" s="44">
        <f t="shared" si="352"/>
        <v>27</v>
      </c>
      <c r="L3235" s="59">
        <f>VLOOKUP(J3235,'SF CCI, BCI'!A:F,5)</f>
        <v>6629.61</v>
      </c>
      <c r="M3235" s="59">
        <f t="shared" si="356"/>
        <v>2.317973455452131</v>
      </c>
      <c r="N3235" s="47">
        <f t="shared" si="353"/>
        <v>981.75447732219561</v>
      </c>
      <c r="O3235" s="44">
        <f t="shared" si="354"/>
        <v>23</v>
      </c>
      <c r="P3235" s="47">
        <f t="shared" si="355"/>
        <v>449.4086935430592</v>
      </c>
    </row>
    <row r="3236" spans="1:16" x14ac:dyDescent="0.25">
      <c r="A3236" s="56">
        <v>10066</v>
      </c>
      <c r="B3236" s="43" t="s">
        <v>1508</v>
      </c>
      <c r="C3236" s="43" t="s">
        <v>1469</v>
      </c>
      <c r="D3236" s="57" t="s">
        <v>72</v>
      </c>
      <c r="E3236" s="44">
        <v>600</v>
      </c>
      <c r="F3236" s="58">
        <v>35277</v>
      </c>
      <c r="G3236" s="45">
        <v>990.12</v>
      </c>
      <c r="H3236" s="45">
        <v>-536.32999999999993</v>
      </c>
      <c r="I3236" s="59">
        <f t="shared" si="350"/>
        <v>453.79000000000008</v>
      </c>
      <c r="J3236" s="44">
        <f t="shared" si="351"/>
        <v>1996</v>
      </c>
      <c r="K3236" s="44">
        <f t="shared" si="352"/>
        <v>27</v>
      </c>
      <c r="L3236" s="59">
        <f>VLOOKUP(J3236,'SF CCI, BCI'!A:F,5)</f>
        <v>6629.61</v>
      </c>
      <c r="M3236" s="59">
        <f t="shared" si="356"/>
        <v>2.317973455452131</v>
      </c>
      <c r="N3236" s="47">
        <f t="shared" si="353"/>
        <v>2295.0718777122638</v>
      </c>
      <c r="O3236" s="44">
        <f t="shared" si="354"/>
        <v>23</v>
      </c>
      <c r="P3236" s="47">
        <f t="shared" si="355"/>
        <v>1051.8731743496228</v>
      </c>
    </row>
    <row r="3237" spans="1:16" x14ac:dyDescent="0.25">
      <c r="A3237" s="56">
        <v>10067</v>
      </c>
      <c r="B3237" s="43" t="s">
        <v>1509</v>
      </c>
      <c r="C3237" s="43" t="s">
        <v>1414</v>
      </c>
      <c r="D3237" s="57" t="s">
        <v>133</v>
      </c>
      <c r="E3237" s="44">
        <v>600</v>
      </c>
      <c r="F3237" s="58">
        <v>34151</v>
      </c>
      <c r="G3237" s="45">
        <v>216716.92</v>
      </c>
      <c r="H3237" s="45">
        <v>-130397.95999999999</v>
      </c>
      <c r="I3237" s="59">
        <f t="shared" si="350"/>
        <v>86318.960000000021</v>
      </c>
      <c r="J3237" s="44">
        <f t="shared" si="351"/>
        <v>1993</v>
      </c>
      <c r="K3237" s="44">
        <f t="shared" si="352"/>
        <v>30</v>
      </c>
      <c r="L3237" s="59">
        <f>VLOOKUP(J3237,'SF CCI, BCI'!A:F,5)</f>
        <v>6477.95</v>
      </c>
      <c r="M3237" s="59">
        <f t="shared" si="356"/>
        <v>2.3722412182866495</v>
      </c>
      <c r="N3237" s="47">
        <f t="shared" si="353"/>
        <v>514104.81032413041</v>
      </c>
      <c r="O3237" s="44">
        <f t="shared" si="354"/>
        <v>20</v>
      </c>
      <c r="P3237" s="47">
        <f t="shared" si="355"/>
        <v>204769.3948316366</v>
      </c>
    </row>
    <row r="3238" spans="1:16" x14ac:dyDescent="0.25">
      <c r="A3238" s="56">
        <v>10068</v>
      </c>
      <c r="B3238" s="43" t="s">
        <v>1509</v>
      </c>
      <c r="C3238" s="43" t="s">
        <v>1414</v>
      </c>
      <c r="D3238" s="57" t="s">
        <v>133</v>
      </c>
      <c r="E3238" s="44">
        <v>600</v>
      </c>
      <c r="F3238" s="58">
        <v>34151</v>
      </c>
      <c r="G3238" s="45">
        <v>6059.33</v>
      </c>
      <c r="H3238" s="45">
        <v>-3645.94</v>
      </c>
      <c r="I3238" s="59">
        <f t="shared" si="350"/>
        <v>2413.39</v>
      </c>
      <c r="J3238" s="44">
        <f t="shared" si="351"/>
        <v>1993</v>
      </c>
      <c r="K3238" s="44">
        <f t="shared" si="352"/>
        <v>30</v>
      </c>
      <c r="L3238" s="59">
        <f>VLOOKUP(J3238,'SF CCI, BCI'!A:F,5)</f>
        <v>6477.95</v>
      </c>
      <c r="M3238" s="59">
        <f t="shared" si="356"/>
        <v>2.3722412182866495</v>
      </c>
      <c r="N3238" s="47">
        <f t="shared" si="353"/>
        <v>14374.192381200843</v>
      </c>
      <c r="O3238" s="44">
        <f t="shared" si="354"/>
        <v>20</v>
      </c>
      <c r="P3238" s="47">
        <f t="shared" si="355"/>
        <v>5725.1432338008162</v>
      </c>
    </row>
    <row r="3239" spans="1:16" x14ac:dyDescent="0.25">
      <c r="A3239" s="56">
        <v>10069</v>
      </c>
      <c r="B3239" s="43" t="s">
        <v>1509</v>
      </c>
      <c r="C3239" s="43" t="s">
        <v>1414</v>
      </c>
      <c r="D3239" s="57" t="s">
        <v>133</v>
      </c>
      <c r="E3239" s="44">
        <v>600</v>
      </c>
      <c r="F3239" s="58">
        <v>34151</v>
      </c>
      <c r="G3239" s="45">
        <v>636724.53</v>
      </c>
      <c r="H3239" s="45">
        <v>-383115.71</v>
      </c>
      <c r="I3239" s="59">
        <f t="shared" si="350"/>
        <v>253608.82</v>
      </c>
      <c r="J3239" s="44">
        <f t="shared" si="351"/>
        <v>1993</v>
      </c>
      <c r="K3239" s="44">
        <f t="shared" si="352"/>
        <v>30</v>
      </c>
      <c r="L3239" s="59">
        <f>VLOOKUP(J3239,'SF CCI, BCI'!A:F,5)</f>
        <v>6477.95</v>
      </c>
      <c r="M3239" s="59">
        <f t="shared" si="356"/>
        <v>2.3722412182866495</v>
      </c>
      <c r="N3239" s="47">
        <f t="shared" si="353"/>
        <v>1510464.1747601943</v>
      </c>
      <c r="O3239" s="44">
        <f t="shared" si="354"/>
        <v>20</v>
      </c>
      <c r="P3239" s="47">
        <f t="shared" si="355"/>
        <v>601621.29612503957</v>
      </c>
    </row>
    <row r="3240" spans="1:16" x14ac:dyDescent="0.25">
      <c r="A3240" s="56">
        <v>10070</v>
      </c>
      <c r="B3240" s="43" t="s">
        <v>1509</v>
      </c>
      <c r="C3240" s="43" t="s">
        <v>1414</v>
      </c>
      <c r="D3240" s="57" t="s">
        <v>133</v>
      </c>
      <c r="E3240" s="44">
        <v>600</v>
      </c>
      <c r="F3240" s="58">
        <v>34151</v>
      </c>
      <c r="G3240" s="45">
        <v>999632.92</v>
      </c>
      <c r="H3240" s="45">
        <v>-601476.56999999995</v>
      </c>
      <c r="I3240" s="59">
        <f t="shared" si="350"/>
        <v>398156.35000000009</v>
      </c>
      <c r="J3240" s="44">
        <f t="shared" si="351"/>
        <v>1993</v>
      </c>
      <c r="K3240" s="44">
        <f t="shared" si="352"/>
        <v>30</v>
      </c>
      <c r="L3240" s="59">
        <f>VLOOKUP(J3240,'SF CCI, BCI'!A:F,5)</f>
        <v>6477.95</v>
      </c>
      <c r="M3240" s="59">
        <f t="shared" si="356"/>
        <v>2.3722412182866495</v>
      </c>
      <c r="N3240" s="47">
        <f t="shared" si="353"/>
        <v>2371370.4159802408</v>
      </c>
      <c r="O3240" s="44">
        <f t="shared" si="354"/>
        <v>20</v>
      </c>
      <c r="P3240" s="47">
        <f t="shared" si="355"/>
        <v>944522.90479256585</v>
      </c>
    </row>
    <row r="3241" spans="1:16" x14ac:dyDescent="0.25">
      <c r="A3241" s="56">
        <v>10071</v>
      </c>
      <c r="B3241" s="43" t="s">
        <v>1509</v>
      </c>
      <c r="C3241" s="43" t="s">
        <v>1414</v>
      </c>
      <c r="D3241" s="57" t="s">
        <v>133</v>
      </c>
      <c r="E3241" s="44">
        <v>600</v>
      </c>
      <c r="F3241" s="58">
        <v>34151</v>
      </c>
      <c r="G3241" s="45">
        <v>288827.43</v>
      </c>
      <c r="H3241" s="45">
        <v>-173786.77</v>
      </c>
      <c r="I3241" s="59">
        <f t="shared" si="350"/>
        <v>115040.66</v>
      </c>
      <c r="J3241" s="44">
        <f t="shared" si="351"/>
        <v>1993</v>
      </c>
      <c r="K3241" s="44">
        <f t="shared" si="352"/>
        <v>30</v>
      </c>
      <c r="L3241" s="59">
        <f>VLOOKUP(J3241,'SF CCI, BCI'!A:F,5)</f>
        <v>6477.95</v>
      </c>
      <c r="M3241" s="59">
        <f t="shared" si="356"/>
        <v>2.3722412182866495</v>
      </c>
      <c r="N3241" s="47">
        <f t="shared" si="353"/>
        <v>685168.33441780193</v>
      </c>
      <c r="O3241" s="44">
        <f t="shared" si="354"/>
        <v>20</v>
      </c>
      <c r="P3241" s="47">
        <f t="shared" si="355"/>
        <v>272904.1954309002</v>
      </c>
    </row>
    <row r="3242" spans="1:16" x14ac:dyDescent="0.25">
      <c r="A3242" s="56">
        <v>10072</v>
      </c>
      <c r="B3242" s="43" t="s">
        <v>1509</v>
      </c>
      <c r="C3242" s="43" t="s">
        <v>1414</v>
      </c>
      <c r="D3242" s="57" t="s">
        <v>133</v>
      </c>
      <c r="E3242" s="44">
        <v>600</v>
      </c>
      <c r="F3242" s="58">
        <v>34151</v>
      </c>
      <c r="G3242" s="45">
        <v>5925.13</v>
      </c>
      <c r="H3242" s="45">
        <v>-3565.18</v>
      </c>
      <c r="I3242" s="59">
        <f t="shared" si="350"/>
        <v>2359.9500000000003</v>
      </c>
      <c r="J3242" s="44">
        <f t="shared" si="351"/>
        <v>1993</v>
      </c>
      <c r="K3242" s="44">
        <f t="shared" si="352"/>
        <v>30</v>
      </c>
      <c r="L3242" s="59">
        <f>VLOOKUP(J3242,'SF CCI, BCI'!A:F,5)</f>
        <v>6477.95</v>
      </c>
      <c r="M3242" s="59">
        <f t="shared" si="356"/>
        <v>2.3722412182866495</v>
      </c>
      <c r="N3242" s="47">
        <f t="shared" si="353"/>
        <v>14055.837609706776</v>
      </c>
      <c r="O3242" s="44">
        <f t="shared" si="354"/>
        <v>20</v>
      </c>
      <c r="P3242" s="47">
        <f t="shared" si="355"/>
        <v>5598.3706630955794</v>
      </c>
    </row>
    <row r="3243" spans="1:16" x14ac:dyDescent="0.25">
      <c r="A3243" s="56">
        <v>10073</v>
      </c>
      <c r="B3243" s="43" t="s">
        <v>1509</v>
      </c>
      <c r="C3243" s="43" t="s">
        <v>1414</v>
      </c>
      <c r="D3243" s="57" t="s">
        <v>133</v>
      </c>
      <c r="E3243" s="44">
        <v>600</v>
      </c>
      <c r="F3243" s="58">
        <v>34151</v>
      </c>
      <c r="G3243" s="45">
        <v>405021.95</v>
      </c>
      <c r="H3243" s="45">
        <v>-243700.87</v>
      </c>
      <c r="I3243" s="59">
        <f t="shared" si="350"/>
        <v>161321.08000000002</v>
      </c>
      <c r="J3243" s="44">
        <f t="shared" si="351"/>
        <v>1993</v>
      </c>
      <c r="K3243" s="44">
        <f t="shared" si="352"/>
        <v>30</v>
      </c>
      <c r="L3243" s="59">
        <f>VLOOKUP(J3243,'SF CCI, BCI'!A:F,5)</f>
        <v>6477.95</v>
      </c>
      <c r="M3243" s="59">
        <f t="shared" si="356"/>
        <v>2.3722412182866495</v>
      </c>
      <c r="N3243" s="47">
        <f t="shared" si="353"/>
        <v>960809.76410083449</v>
      </c>
      <c r="O3243" s="44">
        <f t="shared" si="354"/>
        <v>20</v>
      </c>
      <c r="P3243" s="47">
        <f t="shared" si="355"/>
        <v>382692.51535451808</v>
      </c>
    </row>
    <row r="3244" spans="1:16" x14ac:dyDescent="0.25">
      <c r="A3244" s="56">
        <v>10074</v>
      </c>
      <c r="B3244" s="43" t="s">
        <v>1509</v>
      </c>
      <c r="C3244" s="43" t="s">
        <v>1414</v>
      </c>
      <c r="D3244" s="57" t="s">
        <v>133</v>
      </c>
      <c r="E3244" s="44">
        <v>600</v>
      </c>
      <c r="F3244" s="58">
        <v>34151</v>
      </c>
      <c r="G3244" s="45">
        <v>610.36</v>
      </c>
      <c r="H3244" s="45">
        <v>-367.40000000000003</v>
      </c>
      <c r="I3244" s="59">
        <f t="shared" si="350"/>
        <v>242.95999999999998</v>
      </c>
      <c r="J3244" s="44">
        <f t="shared" si="351"/>
        <v>1993</v>
      </c>
      <c r="K3244" s="44">
        <f t="shared" si="352"/>
        <v>30</v>
      </c>
      <c r="L3244" s="59">
        <f>VLOOKUP(J3244,'SF CCI, BCI'!A:F,5)</f>
        <v>6477.95</v>
      </c>
      <c r="M3244" s="59">
        <f t="shared" si="356"/>
        <v>2.3722412182866495</v>
      </c>
      <c r="N3244" s="47">
        <f t="shared" si="353"/>
        <v>1447.9211499934395</v>
      </c>
      <c r="O3244" s="44">
        <f t="shared" si="354"/>
        <v>20</v>
      </c>
      <c r="P3244" s="47">
        <f t="shared" si="355"/>
        <v>576.35972639492434</v>
      </c>
    </row>
    <row r="3245" spans="1:16" x14ac:dyDescent="0.25">
      <c r="A3245" s="56">
        <v>10075</v>
      </c>
      <c r="B3245" s="43" t="s">
        <v>1509</v>
      </c>
      <c r="C3245" s="43" t="s">
        <v>1414</v>
      </c>
      <c r="D3245" s="57" t="s">
        <v>133</v>
      </c>
      <c r="E3245" s="44">
        <v>600</v>
      </c>
      <c r="F3245" s="58">
        <v>34151</v>
      </c>
      <c r="G3245" s="45">
        <v>11.25</v>
      </c>
      <c r="H3245" s="45">
        <v>-6.8199999999999994</v>
      </c>
      <c r="I3245" s="59">
        <f t="shared" si="350"/>
        <v>4.4300000000000006</v>
      </c>
      <c r="J3245" s="44">
        <f t="shared" si="351"/>
        <v>1993</v>
      </c>
      <c r="K3245" s="44">
        <f t="shared" si="352"/>
        <v>30</v>
      </c>
      <c r="L3245" s="59">
        <f>VLOOKUP(J3245,'SF CCI, BCI'!A:F,5)</f>
        <v>6477.95</v>
      </c>
      <c r="M3245" s="59">
        <f t="shared" si="356"/>
        <v>2.3722412182866495</v>
      </c>
      <c r="N3245" s="47">
        <f t="shared" si="353"/>
        <v>26.687713705724807</v>
      </c>
      <c r="O3245" s="44">
        <f t="shared" si="354"/>
        <v>20</v>
      </c>
      <c r="P3245" s="47">
        <f t="shared" si="355"/>
        <v>10.509028597009859</v>
      </c>
    </row>
    <row r="3246" spans="1:16" x14ac:dyDescent="0.25">
      <c r="A3246" s="56">
        <v>10076</v>
      </c>
      <c r="B3246" s="43" t="s">
        <v>1509</v>
      </c>
      <c r="C3246" s="43" t="s">
        <v>1414</v>
      </c>
      <c r="D3246" s="57" t="s">
        <v>133</v>
      </c>
      <c r="E3246" s="44">
        <v>600</v>
      </c>
      <c r="F3246" s="58">
        <v>34151</v>
      </c>
      <c r="G3246" s="45">
        <v>762.96</v>
      </c>
      <c r="H3246" s="45">
        <v>-458.95</v>
      </c>
      <c r="I3246" s="59">
        <f t="shared" si="350"/>
        <v>304.01000000000005</v>
      </c>
      <c r="J3246" s="44">
        <f t="shared" si="351"/>
        <v>1993</v>
      </c>
      <c r="K3246" s="44">
        <f t="shared" si="352"/>
        <v>30</v>
      </c>
      <c r="L3246" s="59">
        <f>VLOOKUP(J3246,'SF CCI, BCI'!A:F,5)</f>
        <v>6477.95</v>
      </c>
      <c r="M3246" s="59">
        <f t="shared" si="356"/>
        <v>2.3722412182866495</v>
      </c>
      <c r="N3246" s="47">
        <f t="shared" si="353"/>
        <v>1809.9251599039821</v>
      </c>
      <c r="O3246" s="44">
        <f t="shared" si="354"/>
        <v>20</v>
      </c>
      <c r="P3246" s="47">
        <f t="shared" si="355"/>
        <v>721.18505277132442</v>
      </c>
    </row>
    <row r="3247" spans="1:16" x14ac:dyDescent="0.25">
      <c r="A3247" s="56">
        <v>10077</v>
      </c>
      <c r="B3247" s="43" t="s">
        <v>1509</v>
      </c>
      <c r="C3247" s="43" t="s">
        <v>1414</v>
      </c>
      <c r="D3247" s="57" t="s">
        <v>133</v>
      </c>
      <c r="E3247" s="44">
        <v>600</v>
      </c>
      <c r="F3247" s="58">
        <v>34151</v>
      </c>
      <c r="G3247" s="45">
        <v>218.53</v>
      </c>
      <c r="H3247" s="45">
        <v>-131.34</v>
      </c>
      <c r="I3247" s="59">
        <f t="shared" si="350"/>
        <v>87.19</v>
      </c>
      <c r="J3247" s="44">
        <f t="shared" si="351"/>
        <v>1993</v>
      </c>
      <c r="K3247" s="44">
        <f t="shared" si="352"/>
        <v>30</v>
      </c>
      <c r="L3247" s="59">
        <f>VLOOKUP(J3247,'SF CCI, BCI'!A:F,5)</f>
        <v>6477.95</v>
      </c>
      <c r="M3247" s="59">
        <f t="shared" si="356"/>
        <v>2.3722412182866495</v>
      </c>
      <c r="N3247" s="47">
        <f t="shared" si="353"/>
        <v>518.40587343218147</v>
      </c>
      <c r="O3247" s="44">
        <f t="shared" si="354"/>
        <v>20</v>
      </c>
      <c r="P3247" s="47">
        <f t="shared" si="355"/>
        <v>206.83571182241297</v>
      </c>
    </row>
    <row r="3248" spans="1:16" x14ac:dyDescent="0.25">
      <c r="A3248" s="56">
        <v>10078</v>
      </c>
      <c r="B3248" s="43" t="s">
        <v>1509</v>
      </c>
      <c r="C3248" s="43" t="s">
        <v>1414</v>
      </c>
      <c r="D3248" s="57" t="s">
        <v>133</v>
      </c>
      <c r="E3248" s="44">
        <v>600</v>
      </c>
      <c r="F3248" s="58">
        <v>34151</v>
      </c>
      <c r="G3248" s="45">
        <v>133.38</v>
      </c>
      <c r="H3248" s="45">
        <v>-80.08</v>
      </c>
      <c r="I3248" s="59">
        <f t="shared" si="350"/>
        <v>53.3</v>
      </c>
      <c r="J3248" s="44">
        <f t="shared" si="351"/>
        <v>1993</v>
      </c>
      <c r="K3248" s="44">
        <f t="shared" si="352"/>
        <v>30</v>
      </c>
      <c r="L3248" s="59">
        <f>VLOOKUP(J3248,'SF CCI, BCI'!A:F,5)</f>
        <v>6477.95</v>
      </c>
      <c r="M3248" s="59">
        <f t="shared" si="356"/>
        <v>2.3722412182866495</v>
      </c>
      <c r="N3248" s="47">
        <f t="shared" si="353"/>
        <v>316.40953369507332</v>
      </c>
      <c r="O3248" s="44">
        <f t="shared" si="354"/>
        <v>20</v>
      </c>
      <c r="P3248" s="47">
        <f t="shared" si="355"/>
        <v>126.44045693467841</v>
      </c>
    </row>
    <row r="3249" spans="1:16" x14ac:dyDescent="0.25">
      <c r="A3249" s="56">
        <v>10079</v>
      </c>
      <c r="B3249" s="43" t="s">
        <v>1509</v>
      </c>
      <c r="C3249" s="43" t="s">
        <v>1414</v>
      </c>
      <c r="D3249" s="57" t="s">
        <v>133</v>
      </c>
      <c r="E3249" s="44">
        <v>600</v>
      </c>
      <c r="F3249" s="58">
        <v>34151</v>
      </c>
      <c r="G3249" s="45">
        <v>273.16000000000003</v>
      </c>
      <c r="H3249" s="45">
        <v>-164.43</v>
      </c>
      <c r="I3249" s="59">
        <f t="shared" si="350"/>
        <v>108.73000000000002</v>
      </c>
      <c r="J3249" s="44">
        <f t="shared" si="351"/>
        <v>1993</v>
      </c>
      <c r="K3249" s="44">
        <f t="shared" si="352"/>
        <v>30</v>
      </c>
      <c r="L3249" s="59">
        <f>VLOOKUP(J3249,'SF CCI, BCI'!A:F,5)</f>
        <v>6477.95</v>
      </c>
      <c r="M3249" s="59">
        <f t="shared" si="356"/>
        <v>2.3722412182866495</v>
      </c>
      <c r="N3249" s="47">
        <f t="shared" si="353"/>
        <v>648.00141118718125</v>
      </c>
      <c r="O3249" s="44">
        <f t="shared" si="354"/>
        <v>20</v>
      </c>
      <c r="P3249" s="47">
        <f t="shared" si="355"/>
        <v>257.93378766430743</v>
      </c>
    </row>
    <row r="3250" spans="1:16" x14ac:dyDescent="0.25">
      <c r="A3250" s="56">
        <v>10080</v>
      </c>
      <c r="B3250" s="43" t="s">
        <v>1510</v>
      </c>
      <c r="C3250" s="43" t="s">
        <v>1416</v>
      </c>
      <c r="D3250" s="57" t="s">
        <v>133</v>
      </c>
      <c r="E3250" s="44">
        <v>600</v>
      </c>
      <c r="F3250" s="58">
        <v>35277</v>
      </c>
      <c r="G3250" s="45">
        <v>24.95</v>
      </c>
      <c r="H3250" s="45">
        <v>-13.399999999999999</v>
      </c>
      <c r="I3250" s="59">
        <f t="shared" si="350"/>
        <v>11.55</v>
      </c>
      <c r="J3250" s="44">
        <f t="shared" si="351"/>
        <v>1996</v>
      </c>
      <c r="K3250" s="44">
        <f t="shared" si="352"/>
        <v>27</v>
      </c>
      <c r="L3250" s="59">
        <f>VLOOKUP(J3250,'SF CCI, BCI'!A:F,5)</f>
        <v>6629.61</v>
      </c>
      <c r="M3250" s="59">
        <f t="shared" si="356"/>
        <v>2.317973455452131</v>
      </c>
      <c r="N3250" s="47">
        <f t="shared" si="353"/>
        <v>57.833437713530664</v>
      </c>
      <c r="O3250" s="44">
        <f t="shared" si="354"/>
        <v>23</v>
      </c>
      <c r="P3250" s="47">
        <f t="shared" si="355"/>
        <v>26.772593410472115</v>
      </c>
    </row>
    <row r="3251" spans="1:16" x14ac:dyDescent="0.25">
      <c r="A3251" s="56">
        <v>10081</v>
      </c>
      <c r="B3251" s="43" t="s">
        <v>1510</v>
      </c>
      <c r="C3251" s="43" t="s">
        <v>1416</v>
      </c>
      <c r="D3251" s="57" t="s">
        <v>133</v>
      </c>
      <c r="E3251" s="44">
        <v>600</v>
      </c>
      <c r="F3251" s="58">
        <v>35277</v>
      </c>
      <c r="G3251" s="45">
        <v>-19.010000000000002</v>
      </c>
      <c r="H3251" s="45">
        <v>10.18</v>
      </c>
      <c r="I3251" s="59">
        <f t="shared" si="350"/>
        <v>-8.8300000000000018</v>
      </c>
      <c r="J3251" s="44">
        <f t="shared" si="351"/>
        <v>1996</v>
      </c>
      <c r="K3251" s="44">
        <f t="shared" si="352"/>
        <v>27</v>
      </c>
      <c r="L3251" s="59">
        <f>VLOOKUP(J3251,'SF CCI, BCI'!A:F,5)</f>
        <v>6629.61</v>
      </c>
      <c r="M3251" s="59">
        <f t="shared" si="356"/>
        <v>2.317973455452131</v>
      </c>
      <c r="N3251" s="47">
        <f t="shared" si="353"/>
        <v>-44.064675388145012</v>
      </c>
      <c r="O3251" s="44">
        <f t="shared" si="354"/>
        <v>23</v>
      </c>
      <c r="P3251" s="47">
        <f t="shared" si="355"/>
        <v>-20.467705611642319</v>
      </c>
    </row>
    <row r="3252" spans="1:16" x14ac:dyDescent="0.25">
      <c r="A3252" s="56">
        <v>10082</v>
      </c>
      <c r="B3252" s="43" t="s">
        <v>1510</v>
      </c>
      <c r="C3252" s="43" t="s">
        <v>1416</v>
      </c>
      <c r="D3252" s="57" t="s">
        <v>133</v>
      </c>
      <c r="E3252" s="44">
        <v>600</v>
      </c>
      <c r="F3252" s="58">
        <v>35277</v>
      </c>
      <c r="G3252" s="45">
        <v>62.3</v>
      </c>
      <c r="H3252" s="45">
        <v>-33.56</v>
      </c>
      <c r="I3252" s="59">
        <f t="shared" si="350"/>
        <v>28.739999999999995</v>
      </c>
      <c r="J3252" s="44">
        <f t="shared" si="351"/>
        <v>1996</v>
      </c>
      <c r="K3252" s="44">
        <f t="shared" si="352"/>
        <v>27</v>
      </c>
      <c r="L3252" s="59">
        <f>VLOOKUP(J3252,'SF CCI, BCI'!A:F,5)</f>
        <v>6629.61</v>
      </c>
      <c r="M3252" s="59">
        <f t="shared" si="356"/>
        <v>2.317973455452131</v>
      </c>
      <c r="N3252" s="47">
        <f t="shared" si="353"/>
        <v>144.40974627466775</v>
      </c>
      <c r="O3252" s="44">
        <f t="shared" si="354"/>
        <v>23</v>
      </c>
      <c r="P3252" s="47">
        <f t="shared" si="355"/>
        <v>66.618557109694237</v>
      </c>
    </row>
    <row r="3253" spans="1:16" x14ac:dyDescent="0.25">
      <c r="A3253" s="56">
        <v>10083</v>
      </c>
      <c r="B3253" s="43" t="s">
        <v>1510</v>
      </c>
      <c r="C3253" s="43" t="s">
        <v>1416</v>
      </c>
      <c r="D3253" s="57" t="s">
        <v>133</v>
      </c>
      <c r="E3253" s="44">
        <v>600</v>
      </c>
      <c r="F3253" s="58">
        <v>35277</v>
      </c>
      <c r="G3253" s="45">
        <v>9</v>
      </c>
      <c r="H3253" s="45">
        <v>-4.9399999999999995</v>
      </c>
      <c r="I3253" s="59">
        <f t="shared" si="350"/>
        <v>4.0600000000000005</v>
      </c>
      <c r="J3253" s="44">
        <f t="shared" si="351"/>
        <v>1996</v>
      </c>
      <c r="K3253" s="44">
        <f t="shared" si="352"/>
        <v>27</v>
      </c>
      <c r="L3253" s="59">
        <f>VLOOKUP(J3253,'SF CCI, BCI'!A:F,5)</f>
        <v>6629.61</v>
      </c>
      <c r="M3253" s="59">
        <f t="shared" si="356"/>
        <v>2.317973455452131</v>
      </c>
      <c r="N3253" s="47">
        <f t="shared" si="353"/>
        <v>20.861761099069177</v>
      </c>
      <c r="O3253" s="44">
        <f t="shared" si="354"/>
        <v>23</v>
      </c>
      <c r="P3253" s="47">
        <f t="shared" si="355"/>
        <v>9.4109722291356537</v>
      </c>
    </row>
    <row r="3254" spans="1:16" x14ac:dyDescent="0.25">
      <c r="A3254" s="56">
        <v>10084</v>
      </c>
      <c r="B3254" s="43" t="s">
        <v>1510</v>
      </c>
      <c r="C3254" s="43" t="s">
        <v>1416</v>
      </c>
      <c r="D3254" s="57" t="s">
        <v>133</v>
      </c>
      <c r="E3254" s="44">
        <v>600</v>
      </c>
      <c r="F3254" s="58">
        <v>35277</v>
      </c>
      <c r="G3254" s="45">
        <v>77.87</v>
      </c>
      <c r="H3254" s="45">
        <v>-42.21</v>
      </c>
      <c r="I3254" s="59">
        <f t="shared" si="350"/>
        <v>35.660000000000004</v>
      </c>
      <c r="J3254" s="44">
        <f t="shared" si="351"/>
        <v>1996</v>
      </c>
      <c r="K3254" s="44">
        <f t="shared" si="352"/>
        <v>27</v>
      </c>
      <c r="L3254" s="59">
        <f>VLOOKUP(J3254,'SF CCI, BCI'!A:F,5)</f>
        <v>6629.61</v>
      </c>
      <c r="M3254" s="59">
        <f t="shared" si="356"/>
        <v>2.317973455452131</v>
      </c>
      <c r="N3254" s="47">
        <f t="shared" si="353"/>
        <v>180.50059297605745</v>
      </c>
      <c r="O3254" s="44">
        <f t="shared" si="354"/>
        <v>23</v>
      </c>
      <c r="P3254" s="47">
        <f t="shared" si="355"/>
        <v>82.658933421423001</v>
      </c>
    </row>
    <row r="3255" spans="1:16" x14ac:dyDescent="0.25">
      <c r="A3255" s="56">
        <v>10085</v>
      </c>
      <c r="B3255" s="43" t="s">
        <v>1510</v>
      </c>
      <c r="C3255" s="43" t="s">
        <v>1416</v>
      </c>
      <c r="D3255" s="57" t="s">
        <v>133</v>
      </c>
      <c r="E3255" s="44">
        <v>600</v>
      </c>
      <c r="F3255" s="58">
        <v>35277</v>
      </c>
      <c r="G3255" s="45">
        <v>-62.3</v>
      </c>
      <c r="H3255" s="45">
        <v>33.56</v>
      </c>
      <c r="I3255" s="59">
        <f t="shared" si="350"/>
        <v>-28.739999999999995</v>
      </c>
      <c r="J3255" s="44">
        <f t="shared" si="351"/>
        <v>1996</v>
      </c>
      <c r="K3255" s="44">
        <f t="shared" si="352"/>
        <v>27</v>
      </c>
      <c r="L3255" s="59">
        <f>VLOOKUP(J3255,'SF CCI, BCI'!A:F,5)</f>
        <v>6629.61</v>
      </c>
      <c r="M3255" s="59">
        <f t="shared" si="356"/>
        <v>2.317973455452131</v>
      </c>
      <c r="N3255" s="47">
        <f t="shared" si="353"/>
        <v>-144.40974627466775</v>
      </c>
      <c r="O3255" s="44">
        <f t="shared" si="354"/>
        <v>23</v>
      </c>
      <c r="P3255" s="47">
        <f t="shared" si="355"/>
        <v>-66.618557109694237</v>
      </c>
    </row>
    <row r="3256" spans="1:16" x14ac:dyDescent="0.25">
      <c r="A3256" s="56">
        <v>10086</v>
      </c>
      <c r="B3256" s="43" t="s">
        <v>1510</v>
      </c>
      <c r="C3256" s="43" t="s">
        <v>1416</v>
      </c>
      <c r="D3256" s="57" t="s">
        <v>133</v>
      </c>
      <c r="E3256" s="44">
        <v>600</v>
      </c>
      <c r="F3256" s="58">
        <v>35277</v>
      </c>
      <c r="G3256" s="45">
        <v>-9</v>
      </c>
      <c r="H3256" s="45">
        <v>4.9399999999999995</v>
      </c>
      <c r="I3256" s="59">
        <f t="shared" si="350"/>
        <v>-4.0600000000000005</v>
      </c>
      <c r="J3256" s="44">
        <f t="shared" si="351"/>
        <v>1996</v>
      </c>
      <c r="K3256" s="44">
        <f t="shared" si="352"/>
        <v>27</v>
      </c>
      <c r="L3256" s="59">
        <f>VLOOKUP(J3256,'SF CCI, BCI'!A:F,5)</f>
        <v>6629.61</v>
      </c>
      <c r="M3256" s="59">
        <f t="shared" si="356"/>
        <v>2.317973455452131</v>
      </c>
      <c r="N3256" s="47">
        <f t="shared" si="353"/>
        <v>-20.861761099069177</v>
      </c>
      <c r="O3256" s="44">
        <f t="shared" si="354"/>
        <v>23</v>
      </c>
      <c r="P3256" s="47">
        <f t="shared" si="355"/>
        <v>-9.4109722291356537</v>
      </c>
    </row>
    <row r="3257" spans="1:16" x14ac:dyDescent="0.25">
      <c r="A3257" s="56">
        <v>10087</v>
      </c>
      <c r="B3257" s="43" t="s">
        <v>1510</v>
      </c>
      <c r="C3257" s="43" t="s">
        <v>1416</v>
      </c>
      <c r="D3257" s="57" t="s">
        <v>133</v>
      </c>
      <c r="E3257" s="44">
        <v>600</v>
      </c>
      <c r="F3257" s="58">
        <v>35277</v>
      </c>
      <c r="G3257" s="45">
        <v>-83.61</v>
      </c>
      <c r="H3257" s="45">
        <v>45.3</v>
      </c>
      <c r="I3257" s="59">
        <f t="shared" si="350"/>
        <v>-38.31</v>
      </c>
      <c r="J3257" s="44">
        <f t="shared" si="351"/>
        <v>1996</v>
      </c>
      <c r="K3257" s="44">
        <f t="shared" si="352"/>
        <v>27</v>
      </c>
      <c r="L3257" s="59">
        <f>VLOOKUP(J3257,'SF CCI, BCI'!A:F,5)</f>
        <v>6629.61</v>
      </c>
      <c r="M3257" s="59">
        <f t="shared" si="356"/>
        <v>2.317973455452131</v>
      </c>
      <c r="N3257" s="47">
        <f t="shared" si="353"/>
        <v>-193.80576061035268</v>
      </c>
      <c r="O3257" s="44">
        <f t="shared" si="354"/>
        <v>23</v>
      </c>
      <c r="P3257" s="47">
        <f t="shared" si="355"/>
        <v>-88.801563078371146</v>
      </c>
    </row>
    <row r="3258" spans="1:16" x14ac:dyDescent="0.25">
      <c r="A3258" s="56">
        <v>10088</v>
      </c>
      <c r="B3258" s="43" t="s">
        <v>1511</v>
      </c>
      <c r="C3258" s="43" t="s">
        <v>1418</v>
      </c>
      <c r="D3258" s="57" t="s">
        <v>133</v>
      </c>
      <c r="E3258" s="44">
        <v>600</v>
      </c>
      <c r="F3258" s="58">
        <v>35277</v>
      </c>
      <c r="G3258" s="45">
        <v>21.59</v>
      </c>
      <c r="H3258" s="45">
        <v>-11.85</v>
      </c>
      <c r="I3258" s="59">
        <f t="shared" si="350"/>
        <v>9.74</v>
      </c>
      <c r="J3258" s="44">
        <f t="shared" si="351"/>
        <v>1996</v>
      </c>
      <c r="K3258" s="44">
        <f t="shared" si="352"/>
        <v>27</v>
      </c>
      <c r="L3258" s="59">
        <f>VLOOKUP(J3258,'SF CCI, BCI'!A:F,5)</f>
        <v>6629.61</v>
      </c>
      <c r="M3258" s="59">
        <f t="shared" si="356"/>
        <v>2.317973455452131</v>
      </c>
      <c r="N3258" s="47">
        <f t="shared" si="353"/>
        <v>50.045046903211507</v>
      </c>
      <c r="O3258" s="44">
        <f t="shared" si="354"/>
        <v>23</v>
      </c>
      <c r="P3258" s="47">
        <f t="shared" si="355"/>
        <v>22.577061456103756</v>
      </c>
    </row>
    <row r="3259" spans="1:16" x14ac:dyDescent="0.25">
      <c r="A3259" s="56">
        <v>10089</v>
      </c>
      <c r="B3259" s="43" t="s">
        <v>1511</v>
      </c>
      <c r="C3259" s="43" t="s">
        <v>1418</v>
      </c>
      <c r="D3259" s="57" t="s">
        <v>133</v>
      </c>
      <c r="E3259" s="44">
        <v>600</v>
      </c>
      <c r="F3259" s="58">
        <v>35277</v>
      </c>
      <c r="G3259" s="45">
        <v>4.5</v>
      </c>
      <c r="H3259" s="45">
        <v>-2.5499999999999998</v>
      </c>
      <c r="I3259" s="59">
        <f t="shared" si="350"/>
        <v>1.9500000000000002</v>
      </c>
      <c r="J3259" s="44">
        <f t="shared" si="351"/>
        <v>1996</v>
      </c>
      <c r="K3259" s="44">
        <f t="shared" si="352"/>
        <v>27</v>
      </c>
      <c r="L3259" s="59">
        <f>VLOOKUP(J3259,'SF CCI, BCI'!A:F,5)</f>
        <v>6629.61</v>
      </c>
      <c r="M3259" s="59">
        <f t="shared" si="356"/>
        <v>2.317973455452131</v>
      </c>
      <c r="N3259" s="47">
        <f t="shared" si="353"/>
        <v>10.430880549534589</v>
      </c>
      <c r="O3259" s="44">
        <f t="shared" si="354"/>
        <v>23</v>
      </c>
      <c r="P3259" s="47">
        <f t="shared" si="355"/>
        <v>4.5200482381316558</v>
      </c>
    </row>
    <row r="3260" spans="1:16" x14ac:dyDescent="0.25">
      <c r="A3260" s="56">
        <v>10090</v>
      </c>
      <c r="B3260" s="43" t="s">
        <v>1511</v>
      </c>
      <c r="C3260" s="43" t="s">
        <v>1418</v>
      </c>
      <c r="D3260" s="57" t="s">
        <v>133</v>
      </c>
      <c r="E3260" s="44">
        <v>600</v>
      </c>
      <c r="F3260" s="58">
        <v>35277</v>
      </c>
      <c r="G3260" s="45">
        <v>28.07</v>
      </c>
      <c r="H3260" s="45">
        <v>-15.350000000000001</v>
      </c>
      <c r="I3260" s="59">
        <f t="shared" si="350"/>
        <v>12.719999999999999</v>
      </c>
      <c r="J3260" s="44">
        <f t="shared" si="351"/>
        <v>1996</v>
      </c>
      <c r="K3260" s="44">
        <f t="shared" si="352"/>
        <v>27</v>
      </c>
      <c r="L3260" s="59">
        <f>VLOOKUP(J3260,'SF CCI, BCI'!A:F,5)</f>
        <v>6629.61</v>
      </c>
      <c r="M3260" s="59">
        <f t="shared" si="356"/>
        <v>2.317973455452131</v>
      </c>
      <c r="N3260" s="47">
        <f t="shared" si="353"/>
        <v>65.065514894541323</v>
      </c>
      <c r="O3260" s="44">
        <f t="shared" si="354"/>
        <v>23</v>
      </c>
      <c r="P3260" s="47">
        <f t="shared" si="355"/>
        <v>29.484622353351103</v>
      </c>
    </row>
    <row r="3261" spans="1:16" x14ac:dyDescent="0.25">
      <c r="A3261" s="56">
        <v>10091</v>
      </c>
      <c r="B3261" s="43" t="s">
        <v>1511</v>
      </c>
      <c r="C3261" s="43" t="s">
        <v>1418</v>
      </c>
      <c r="D3261" s="57" t="s">
        <v>133</v>
      </c>
      <c r="E3261" s="44">
        <v>600</v>
      </c>
      <c r="F3261" s="58">
        <v>35277</v>
      </c>
      <c r="G3261" s="45">
        <v>67.67</v>
      </c>
      <c r="H3261" s="45">
        <v>-36.559999999999995</v>
      </c>
      <c r="I3261" s="59">
        <f t="shared" si="350"/>
        <v>31.110000000000007</v>
      </c>
      <c r="J3261" s="44">
        <f t="shared" si="351"/>
        <v>1996</v>
      </c>
      <c r="K3261" s="44">
        <f t="shared" si="352"/>
        <v>27</v>
      </c>
      <c r="L3261" s="59">
        <f>VLOOKUP(J3261,'SF CCI, BCI'!A:F,5)</f>
        <v>6629.61</v>
      </c>
      <c r="M3261" s="59">
        <f t="shared" si="356"/>
        <v>2.317973455452131</v>
      </c>
      <c r="N3261" s="47">
        <f t="shared" si="353"/>
        <v>156.85726373044571</v>
      </c>
      <c r="O3261" s="44">
        <f t="shared" si="354"/>
        <v>23</v>
      </c>
      <c r="P3261" s="47">
        <f t="shared" si="355"/>
        <v>72.112154199115807</v>
      </c>
    </row>
    <row r="3262" spans="1:16" x14ac:dyDescent="0.25">
      <c r="A3262" s="56">
        <v>10092</v>
      </c>
      <c r="B3262" s="43" t="s">
        <v>1511</v>
      </c>
      <c r="C3262" s="43" t="s">
        <v>1418</v>
      </c>
      <c r="D3262" s="57" t="s">
        <v>133</v>
      </c>
      <c r="E3262" s="44">
        <v>600</v>
      </c>
      <c r="F3262" s="58">
        <v>35277</v>
      </c>
      <c r="G3262" s="45">
        <v>-67.67</v>
      </c>
      <c r="H3262" s="45">
        <v>36.559999999999995</v>
      </c>
      <c r="I3262" s="59">
        <f t="shared" si="350"/>
        <v>-31.110000000000007</v>
      </c>
      <c r="J3262" s="44">
        <f t="shared" si="351"/>
        <v>1996</v>
      </c>
      <c r="K3262" s="44">
        <f t="shared" si="352"/>
        <v>27</v>
      </c>
      <c r="L3262" s="59">
        <f>VLOOKUP(J3262,'SF CCI, BCI'!A:F,5)</f>
        <v>6629.61</v>
      </c>
      <c r="M3262" s="59">
        <f t="shared" si="356"/>
        <v>2.317973455452131</v>
      </c>
      <c r="N3262" s="47">
        <f t="shared" si="353"/>
        <v>-156.85726373044571</v>
      </c>
      <c r="O3262" s="44">
        <f t="shared" si="354"/>
        <v>23</v>
      </c>
      <c r="P3262" s="47">
        <f t="shared" si="355"/>
        <v>-72.112154199115807</v>
      </c>
    </row>
    <row r="3263" spans="1:16" x14ac:dyDescent="0.25">
      <c r="A3263" s="56">
        <v>10093</v>
      </c>
      <c r="B3263" s="43" t="s">
        <v>1511</v>
      </c>
      <c r="C3263" s="43" t="s">
        <v>1418</v>
      </c>
      <c r="D3263" s="57" t="s">
        <v>133</v>
      </c>
      <c r="E3263" s="44">
        <v>600</v>
      </c>
      <c r="F3263" s="58">
        <v>35277</v>
      </c>
      <c r="G3263" s="45">
        <v>22.06</v>
      </c>
      <c r="H3263" s="45">
        <v>-12.09</v>
      </c>
      <c r="I3263" s="59">
        <f t="shared" si="350"/>
        <v>9.9699999999999989</v>
      </c>
      <c r="J3263" s="44">
        <f t="shared" si="351"/>
        <v>1996</v>
      </c>
      <c r="K3263" s="44">
        <f t="shared" si="352"/>
        <v>27</v>
      </c>
      <c r="L3263" s="59">
        <f>VLOOKUP(J3263,'SF CCI, BCI'!A:F,5)</f>
        <v>6629.61</v>
      </c>
      <c r="M3263" s="59">
        <f t="shared" si="356"/>
        <v>2.317973455452131</v>
      </c>
      <c r="N3263" s="47">
        <f t="shared" si="353"/>
        <v>51.134494427274007</v>
      </c>
      <c r="O3263" s="44">
        <f t="shared" si="354"/>
        <v>23</v>
      </c>
      <c r="P3263" s="47">
        <f t="shared" si="355"/>
        <v>23.110195350857744</v>
      </c>
    </row>
    <row r="3264" spans="1:16" x14ac:dyDescent="0.25">
      <c r="A3264" s="56">
        <v>10094</v>
      </c>
      <c r="B3264" s="43" t="s">
        <v>1511</v>
      </c>
      <c r="C3264" s="43" t="s">
        <v>1418</v>
      </c>
      <c r="D3264" s="57" t="s">
        <v>133</v>
      </c>
      <c r="E3264" s="44">
        <v>600</v>
      </c>
      <c r="F3264" s="58">
        <v>35277</v>
      </c>
      <c r="G3264" s="45">
        <v>2.25</v>
      </c>
      <c r="H3264" s="45">
        <v>-1</v>
      </c>
      <c r="I3264" s="59">
        <f t="shared" si="350"/>
        <v>1.25</v>
      </c>
      <c r="J3264" s="44">
        <f t="shared" si="351"/>
        <v>1996</v>
      </c>
      <c r="K3264" s="44">
        <f t="shared" si="352"/>
        <v>27</v>
      </c>
      <c r="L3264" s="59">
        <f>VLOOKUP(J3264,'SF CCI, BCI'!A:F,5)</f>
        <v>6629.61</v>
      </c>
      <c r="M3264" s="59">
        <f t="shared" si="356"/>
        <v>2.317973455452131</v>
      </c>
      <c r="N3264" s="47">
        <f t="shared" si="353"/>
        <v>5.2154402747672943</v>
      </c>
      <c r="O3264" s="44">
        <f t="shared" si="354"/>
        <v>23</v>
      </c>
      <c r="P3264" s="47">
        <f t="shared" si="355"/>
        <v>2.8974668193151638</v>
      </c>
    </row>
    <row r="3265" spans="1:16" x14ac:dyDescent="0.25">
      <c r="A3265" s="56">
        <v>10095</v>
      </c>
      <c r="B3265" s="43" t="s">
        <v>1511</v>
      </c>
      <c r="C3265" s="43" t="s">
        <v>1418</v>
      </c>
      <c r="D3265" s="57" t="s">
        <v>133</v>
      </c>
      <c r="E3265" s="44">
        <v>600</v>
      </c>
      <c r="F3265" s="58">
        <v>35277</v>
      </c>
      <c r="G3265" s="45">
        <v>115.69</v>
      </c>
      <c r="H3265" s="45">
        <v>-62.56</v>
      </c>
      <c r="I3265" s="59">
        <f t="shared" si="350"/>
        <v>53.129999999999995</v>
      </c>
      <c r="J3265" s="44">
        <f t="shared" si="351"/>
        <v>1996</v>
      </c>
      <c r="K3265" s="44">
        <f t="shared" si="352"/>
        <v>27</v>
      </c>
      <c r="L3265" s="59">
        <f>VLOOKUP(J3265,'SF CCI, BCI'!A:F,5)</f>
        <v>6629.61</v>
      </c>
      <c r="M3265" s="59">
        <f t="shared" si="356"/>
        <v>2.317973455452131</v>
      </c>
      <c r="N3265" s="47">
        <f t="shared" si="353"/>
        <v>268.16634906125705</v>
      </c>
      <c r="O3265" s="44">
        <f t="shared" si="354"/>
        <v>23</v>
      </c>
      <c r="P3265" s="47">
        <f t="shared" si="355"/>
        <v>123.1539296881717</v>
      </c>
    </row>
    <row r="3266" spans="1:16" x14ac:dyDescent="0.25">
      <c r="A3266" s="56">
        <v>10096</v>
      </c>
      <c r="B3266" s="43" t="s">
        <v>1511</v>
      </c>
      <c r="C3266" s="43" t="s">
        <v>1418</v>
      </c>
      <c r="D3266" s="57" t="s">
        <v>133</v>
      </c>
      <c r="E3266" s="44">
        <v>600</v>
      </c>
      <c r="F3266" s="58">
        <v>35277</v>
      </c>
      <c r="G3266" s="45">
        <v>67.67</v>
      </c>
      <c r="H3266" s="45">
        <v>-36.559999999999995</v>
      </c>
      <c r="I3266" s="59">
        <f t="shared" si="350"/>
        <v>31.110000000000007</v>
      </c>
      <c r="J3266" s="44">
        <f t="shared" si="351"/>
        <v>1996</v>
      </c>
      <c r="K3266" s="44">
        <f t="shared" si="352"/>
        <v>27</v>
      </c>
      <c r="L3266" s="59">
        <f>VLOOKUP(J3266,'SF CCI, BCI'!A:F,5)</f>
        <v>6629.61</v>
      </c>
      <c r="M3266" s="59">
        <f t="shared" si="356"/>
        <v>2.317973455452131</v>
      </c>
      <c r="N3266" s="47">
        <f t="shared" si="353"/>
        <v>156.85726373044571</v>
      </c>
      <c r="O3266" s="44">
        <f t="shared" si="354"/>
        <v>23</v>
      </c>
      <c r="P3266" s="47">
        <f t="shared" si="355"/>
        <v>72.112154199115807</v>
      </c>
    </row>
    <row r="3267" spans="1:16" x14ac:dyDescent="0.25">
      <c r="A3267" s="56">
        <v>10097</v>
      </c>
      <c r="B3267" s="43" t="s">
        <v>1511</v>
      </c>
      <c r="C3267" s="43" t="s">
        <v>1418</v>
      </c>
      <c r="D3267" s="57" t="s">
        <v>133</v>
      </c>
      <c r="E3267" s="44">
        <v>600</v>
      </c>
      <c r="F3267" s="58">
        <v>35277</v>
      </c>
      <c r="G3267" s="45">
        <v>-67.67</v>
      </c>
      <c r="H3267" s="45">
        <v>36.559999999999995</v>
      </c>
      <c r="I3267" s="59">
        <f t="shared" si="350"/>
        <v>-31.110000000000007</v>
      </c>
      <c r="J3267" s="44">
        <f t="shared" si="351"/>
        <v>1996</v>
      </c>
      <c r="K3267" s="44">
        <f t="shared" si="352"/>
        <v>27</v>
      </c>
      <c r="L3267" s="59">
        <f>VLOOKUP(J3267,'SF CCI, BCI'!A:F,5)</f>
        <v>6629.61</v>
      </c>
      <c r="M3267" s="59">
        <f t="shared" si="356"/>
        <v>2.317973455452131</v>
      </c>
      <c r="N3267" s="47">
        <f t="shared" si="353"/>
        <v>-156.85726373044571</v>
      </c>
      <c r="O3267" s="44">
        <f t="shared" si="354"/>
        <v>23</v>
      </c>
      <c r="P3267" s="47">
        <f t="shared" si="355"/>
        <v>-72.112154199115807</v>
      </c>
    </row>
    <row r="3268" spans="1:16" x14ac:dyDescent="0.25">
      <c r="A3268" s="56">
        <v>10098</v>
      </c>
      <c r="B3268" s="43" t="s">
        <v>1511</v>
      </c>
      <c r="C3268" s="43" t="s">
        <v>1418</v>
      </c>
      <c r="D3268" s="57" t="s">
        <v>133</v>
      </c>
      <c r="E3268" s="44">
        <v>600</v>
      </c>
      <c r="F3268" s="58">
        <v>35277</v>
      </c>
      <c r="G3268" s="45">
        <v>22.06</v>
      </c>
      <c r="H3268" s="45">
        <v>-12.09</v>
      </c>
      <c r="I3268" s="59">
        <f t="shared" si="350"/>
        <v>9.9699999999999989</v>
      </c>
      <c r="J3268" s="44">
        <f t="shared" si="351"/>
        <v>1996</v>
      </c>
      <c r="K3268" s="44">
        <f t="shared" si="352"/>
        <v>27</v>
      </c>
      <c r="L3268" s="59">
        <f>VLOOKUP(J3268,'SF CCI, BCI'!A:F,5)</f>
        <v>6629.61</v>
      </c>
      <c r="M3268" s="59">
        <f t="shared" si="356"/>
        <v>2.317973455452131</v>
      </c>
      <c r="N3268" s="47">
        <f t="shared" si="353"/>
        <v>51.134494427274007</v>
      </c>
      <c r="O3268" s="44">
        <f t="shared" si="354"/>
        <v>23</v>
      </c>
      <c r="P3268" s="47">
        <f t="shared" si="355"/>
        <v>23.110195350857744</v>
      </c>
    </row>
    <row r="3269" spans="1:16" x14ac:dyDescent="0.25">
      <c r="A3269" s="56">
        <v>10099</v>
      </c>
      <c r="B3269" s="43" t="s">
        <v>1511</v>
      </c>
      <c r="C3269" s="43" t="s">
        <v>1418</v>
      </c>
      <c r="D3269" s="57" t="s">
        <v>133</v>
      </c>
      <c r="E3269" s="44">
        <v>600</v>
      </c>
      <c r="F3269" s="58">
        <v>35277</v>
      </c>
      <c r="G3269" s="45">
        <v>2.25</v>
      </c>
      <c r="H3269" s="45">
        <v>-1</v>
      </c>
      <c r="I3269" s="59">
        <f t="shared" si="350"/>
        <v>1.25</v>
      </c>
      <c r="J3269" s="44">
        <f t="shared" si="351"/>
        <v>1996</v>
      </c>
      <c r="K3269" s="44">
        <f t="shared" si="352"/>
        <v>27</v>
      </c>
      <c r="L3269" s="59">
        <f>VLOOKUP(J3269,'SF CCI, BCI'!A:F,5)</f>
        <v>6629.61</v>
      </c>
      <c r="M3269" s="59">
        <f t="shared" si="356"/>
        <v>2.317973455452131</v>
      </c>
      <c r="N3269" s="47">
        <f t="shared" si="353"/>
        <v>5.2154402747672943</v>
      </c>
      <c r="O3269" s="44">
        <f t="shared" si="354"/>
        <v>23</v>
      </c>
      <c r="P3269" s="47">
        <f t="shared" si="355"/>
        <v>2.8974668193151638</v>
      </c>
    </row>
    <row r="3270" spans="1:16" x14ac:dyDescent="0.25">
      <c r="A3270" s="56">
        <v>10100</v>
      </c>
      <c r="B3270" s="43" t="s">
        <v>1511</v>
      </c>
      <c r="C3270" s="43" t="s">
        <v>1418</v>
      </c>
      <c r="D3270" s="57" t="s">
        <v>133</v>
      </c>
      <c r="E3270" s="44">
        <v>600</v>
      </c>
      <c r="F3270" s="58">
        <v>35277</v>
      </c>
      <c r="G3270" s="45">
        <v>115.69</v>
      </c>
      <c r="H3270" s="45">
        <v>-62.56</v>
      </c>
      <c r="I3270" s="59">
        <f t="shared" si="350"/>
        <v>53.129999999999995</v>
      </c>
      <c r="J3270" s="44">
        <f t="shared" si="351"/>
        <v>1996</v>
      </c>
      <c r="K3270" s="44">
        <f t="shared" si="352"/>
        <v>27</v>
      </c>
      <c r="L3270" s="59">
        <f>VLOOKUP(J3270,'SF CCI, BCI'!A:F,5)</f>
        <v>6629.61</v>
      </c>
      <c r="M3270" s="59">
        <f t="shared" si="356"/>
        <v>2.317973455452131</v>
      </c>
      <c r="N3270" s="47">
        <f t="shared" si="353"/>
        <v>268.16634906125705</v>
      </c>
      <c r="O3270" s="44">
        <f t="shared" si="354"/>
        <v>23</v>
      </c>
      <c r="P3270" s="47">
        <f t="shared" si="355"/>
        <v>123.1539296881717</v>
      </c>
    </row>
    <row r="3271" spans="1:16" x14ac:dyDescent="0.25">
      <c r="A3271" s="56">
        <v>10101</v>
      </c>
      <c r="B3271" s="43" t="s">
        <v>1511</v>
      </c>
      <c r="C3271" s="43" t="s">
        <v>1418</v>
      </c>
      <c r="D3271" s="57" t="s">
        <v>133</v>
      </c>
      <c r="E3271" s="44">
        <v>600</v>
      </c>
      <c r="F3271" s="58">
        <v>35277</v>
      </c>
      <c r="G3271" s="45">
        <v>67.67</v>
      </c>
      <c r="H3271" s="45">
        <v>-36.559999999999995</v>
      </c>
      <c r="I3271" s="59">
        <f t="shared" si="350"/>
        <v>31.110000000000007</v>
      </c>
      <c r="J3271" s="44">
        <f t="shared" si="351"/>
        <v>1996</v>
      </c>
      <c r="K3271" s="44">
        <f t="shared" si="352"/>
        <v>27</v>
      </c>
      <c r="L3271" s="59">
        <f>VLOOKUP(J3271,'SF CCI, BCI'!A:F,5)</f>
        <v>6629.61</v>
      </c>
      <c r="M3271" s="59">
        <f t="shared" si="356"/>
        <v>2.317973455452131</v>
      </c>
      <c r="N3271" s="47">
        <f t="shared" si="353"/>
        <v>156.85726373044571</v>
      </c>
      <c r="O3271" s="44">
        <f t="shared" si="354"/>
        <v>23</v>
      </c>
      <c r="P3271" s="47">
        <f t="shared" si="355"/>
        <v>72.112154199115807</v>
      </c>
    </row>
    <row r="3272" spans="1:16" x14ac:dyDescent="0.25">
      <c r="A3272" s="56">
        <v>10102</v>
      </c>
      <c r="B3272" s="43" t="s">
        <v>1511</v>
      </c>
      <c r="C3272" s="43" t="s">
        <v>1418</v>
      </c>
      <c r="D3272" s="57" t="s">
        <v>133</v>
      </c>
      <c r="E3272" s="44">
        <v>600</v>
      </c>
      <c r="F3272" s="58">
        <v>35277</v>
      </c>
      <c r="G3272" s="45">
        <v>-67.67</v>
      </c>
      <c r="H3272" s="45">
        <v>36.559999999999995</v>
      </c>
      <c r="I3272" s="59">
        <f t="shared" si="350"/>
        <v>-31.110000000000007</v>
      </c>
      <c r="J3272" s="44">
        <f t="shared" si="351"/>
        <v>1996</v>
      </c>
      <c r="K3272" s="44">
        <f t="shared" si="352"/>
        <v>27</v>
      </c>
      <c r="L3272" s="59">
        <f>VLOOKUP(J3272,'SF CCI, BCI'!A:F,5)</f>
        <v>6629.61</v>
      </c>
      <c r="M3272" s="59">
        <f t="shared" si="356"/>
        <v>2.317973455452131</v>
      </c>
      <c r="N3272" s="47">
        <f t="shared" si="353"/>
        <v>-156.85726373044571</v>
      </c>
      <c r="O3272" s="44">
        <f t="shared" si="354"/>
        <v>23</v>
      </c>
      <c r="P3272" s="47">
        <f t="shared" si="355"/>
        <v>-72.112154199115807</v>
      </c>
    </row>
    <row r="3273" spans="1:16" x14ac:dyDescent="0.25">
      <c r="A3273" s="56">
        <v>10103</v>
      </c>
      <c r="B3273" s="43" t="s">
        <v>1511</v>
      </c>
      <c r="C3273" s="43" t="s">
        <v>1418</v>
      </c>
      <c r="D3273" s="57" t="s">
        <v>133</v>
      </c>
      <c r="E3273" s="44">
        <v>600</v>
      </c>
      <c r="F3273" s="58">
        <v>35277</v>
      </c>
      <c r="G3273" s="45">
        <v>22.06</v>
      </c>
      <c r="H3273" s="45">
        <v>-12.09</v>
      </c>
      <c r="I3273" s="59">
        <f t="shared" si="350"/>
        <v>9.9699999999999989</v>
      </c>
      <c r="J3273" s="44">
        <f t="shared" si="351"/>
        <v>1996</v>
      </c>
      <c r="K3273" s="44">
        <f t="shared" si="352"/>
        <v>27</v>
      </c>
      <c r="L3273" s="59">
        <f>VLOOKUP(J3273,'SF CCI, BCI'!A:F,5)</f>
        <v>6629.61</v>
      </c>
      <c r="M3273" s="59">
        <f t="shared" si="356"/>
        <v>2.317973455452131</v>
      </c>
      <c r="N3273" s="47">
        <f t="shared" si="353"/>
        <v>51.134494427274007</v>
      </c>
      <c r="O3273" s="44">
        <f t="shared" si="354"/>
        <v>23</v>
      </c>
      <c r="P3273" s="47">
        <f t="shared" si="355"/>
        <v>23.110195350857744</v>
      </c>
    </row>
    <row r="3274" spans="1:16" x14ac:dyDescent="0.25">
      <c r="A3274" s="56">
        <v>10104</v>
      </c>
      <c r="B3274" s="43" t="s">
        <v>1511</v>
      </c>
      <c r="C3274" s="43" t="s">
        <v>1418</v>
      </c>
      <c r="D3274" s="57" t="s">
        <v>133</v>
      </c>
      <c r="E3274" s="44">
        <v>600</v>
      </c>
      <c r="F3274" s="58">
        <v>35277</v>
      </c>
      <c r="G3274" s="45">
        <v>2.25</v>
      </c>
      <c r="H3274" s="45">
        <v>-1</v>
      </c>
      <c r="I3274" s="59">
        <f t="shared" si="350"/>
        <v>1.25</v>
      </c>
      <c r="J3274" s="44">
        <f t="shared" si="351"/>
        <v>1996</v>
      </c>
      <c r="K3274" s="44">
        <f t="shared" si="352"/>
        <v>27</v>
      </c>
      <c r="L3274" s="59">
        <f>VLOOKUP(J3274,'SF CCI, BCI'!A:F,5)</f>
        <v>6629.61</v>
      </c>
      <c r="M3274" s="59">
        <f t="shared" si="356"/>
        <v>2.317973455452131</v>
      </c>
      <c r="N3274" s="47">
        <f t="shared" si="353"/>
        <v>5.2154402747672943</v>
      </c>
      <c r="O3274" s="44">
        <f t="shared" si="354"/>
        <v>23</v>
      </c>
      <c r="P3274" s="47">
        <f t="shared" si="355"/>
        <v>2.8974668193151638</v>
      </c>
    </row>
    <row r="3275" spans="1:16" x14ac:dyDescent="0.25">
      <c r="A3275" s="56">
        <v>10105</v>
      </c>
      <c r="B3275" s="43" t="s">
        <v>1511</v>
      </c>
      <c r="C3275" s="43" t="s">
        <v>1418</v>
      </c>
      <c r="D3275" s="57" t="s">
        <v>133</v>
      </c>
      <c r="E3275" s="44">
        <v>600</v>
      </c>
      <c r="F3275" s="58">
        <v>35277</v>
      </c>
      <c r="G3275" s="45">
        <v>115.69</v>
      </c>
      <c r="H3275" s="45">
        <v>-62.56</v>
      </c>
      <c r="I3275" s="59">
        <f t="shared" ref="I3275:I3338" si="357">G3275+H3275</f>
        <v>53.129999999999995</v>
      </c>
      <c r="J3275" s="44">
        <f t="shared" ref="J3275:J3338" si="358">YEAR(F3275)</f>
        <v>1996</v>
      </c>
      <c r="K3275" s="44">
        <f t="shared" ref="K3275:K3338" si="359">ROUND(($A$9-F3275)/365,0)</f>
        <v>27</v>
      </c>
      <c r="L3275" s="59">
        <f>VLOOKUP(J3275,'SF CCI, BCI'!A:F,5)</f>
        <v>6629.61</v>
      </c>
      <c r="M3275" s="59">
        <f t="shared" si="356"/>
        <v>2.317973455452131</v>
      </c>
      <c r="N3275" s="47">
        <f t="shared" si="353"/>
        <v>268.16634906125705</v>
      </c>
      <c r="O3275" s="44">
        <f t="shared" si="354"/>
        <v>23</v>
      </c>
      <c r="P3275" s="47">
        <f t="shared" si="355"/>
        <v>123.1539296881717</v>
      </c>
    </row>
    <row r="3276" spans="1:16" x14ac:dyDescent="0.25">
      <c r="A3276" s="56">
        <v>10106</v>
      </c>
      <c r="B3276" s="43" t="s">
        <v>1511</v>
      </c>
      <c r="C3276" s="43" t="s">
        <v>1418</v>
      </c>
      <c r="D3276" s="57" t="s">
        <v>133</v>
      </c>
      <c r="E3276" s="44">
        <v>600</v>
      </c>
      <c r="F3276" s="58">
        <v>35277</v>
      </c>
      <c r="G3276" s="45">
        <v>67.67</v>
      </c>
      <c r="H3276" s="45">
        <v>-36.559999999999995</v>
      </c>
      <c r="I3276" s="59">
        <f t="shared" si="357"/>
        <v>31.110000000000007</v>
      </c>
      <c r="J3276" s="44">
        <f t="shared" si="358"/>
        <v>1996</v>
      </c>
      <c r="K3276" s="44">
        <f t="shared" si="359"/>
        <v>27</v>
      </c>
      <c r="L3276" s="59">
        <f>VLOOKUP(J3276,'SF CCI, BCI'!A:F,5)</f>
        <v>6629.61</v>
      </c>
      <c r="M3276" s="59">
        <f t="shared" si="356"/>
        <v>2.317973455452131</v>
      </c>
      <c r="N3276" s="47">
        <f t="shared" ref="N3276:N3339" si="360">G3276*M3276</f>
        <v>156.85726373044571</v>
      </c>
      <c r="O3276" s="44">
        <f t="shared" ref="O3276:O3339" si="361">IF(E3276="(blank)","",IF(K3276&gt;(E3276/12),0,(E3276/12)-K3276))</f>
        <v>23</v>
      </c>
      <c r="P3276" s="47">
        <f t="shared" ref="P3276:P3339" si="362">M3276*I3276</f>
        <v>72.112154199115807</v>
      </c>
    </row>
    <row r="3277" spans="1:16" x14ac:dyDescent="0.25">
      <c r="A3277" s="56">
        <v>10107</v>
      </c>
      <c r="B3277" s="43" t="s">
        <v>1511</v>
      </c>
      <c r="C3277" s="43" t="s">
        <v>1418</v>
      </c>
      <c r="D3277" s="57" t="s">
        <v>133</v>
      </c>
      <c r="E3277" s="44">
        <v>600</v>
      </c>
      <c r="F3277" s="58">
        <v>35277</v>
      </c>
      <c r="G3277" s="45">
        <v>-67.67</v>
      </c>
      <c r="H3277" s="45">
        <v>36.559999999999995</v>
      </c>
      <c r="I3277" s="59">
        <f t="shared" si="357"/>
        <v>-31.110000000000007</v>
      </c>
      <c r="J3277" s="44">
        <f t="shared" si="358"/>
        <v>1996</v>
      </c>
      <c r="K3277" s="44">
        <f t="shared" si="359"/>
        <v>27</v>
      </c>
      <c r="L3277" s="59">
        <f>VLOOKUP(J3277,'SF CCI, BCI'!A:F,5)</f>
        <v>6629.61</v>
      </c>
      <c r="M3277" s="59">
        <f t="shared" si="356"/>
        <v>2.317973455452131</v>
      </c>
      <c r="N3277" s="47">
        <f t="shared" si="360"/>
        <v>-156.85726373044571</v>
      </c>
      <c r="O3277" s="44">
        <f t="shared" si="361"/>
        <v>23</v>
      </c>
      <c r="P3277" s="47">
        <f t="shared" si="362"/>
        <v>-72.112154199115807</v>
      </c>
    </row>
    <row r="3278" spans="1:16" x14ac:dyDescent="0.25">
      <c r="A3278" s="56">
        <v>10108</v>
      </c>
      <c r="B3278" s="43" t="s">
        <v>1511</v>
      </c>
      <c r="C3278" s="43" t="s">
        <v>1418</v>
      </c>
      <c r="D3278" s="57" t="s">
        <v>133</v>
      </c>
      <c r="E3278" s="44">
        <v>600</v>
      </c>
      <c r="F3278" s="58">
        <v>35277</v>
      </c>
      <c r="G3278" s="45">
        <v>32.380000000000003</v>
      </c>
      <c r="H3278" s="45">
        <v>-17.36</v>
      </c>
      <c r="I3278" s="59">
        <f t="shared" si="357"/>
        <v>15.020000000000003</v>
      </c>
      <c r="J3278" s="44">
        <f t="shared" si="358"/>
        <v>1996</v>
      </c>
      <c r="K3278" s="44">
        <f t="shared" si="359"/>
        <v>27</v>
      </c>
      <c r="L3278" s="59">
        <f>VLOOKUP(J3278,'SF CCI, BCI'!A:F,5)</f>
        <v>6629.61</v>
      </c>
      <c r="M3278" s="59">
        <f t="shared" si="356"/>
        <v>2.317973455452131</v>
      </c>
      <c r="N3278" s="47">
        <f t="shared" si="360"/>
        <v>75.055980487540012</v>
      </c>
      <c r="O3278" s="44">
        <f t="shared" si="361"/>
        <v>23</v>
      </c>
      <c r="P3278" s="47">
        <f t="shared" si="362"/>
        <v>34.815961300891011</v>
      </c>
    </row>
    <row r="3279" spans="1:16" x14ac:dyDescent="0.25">
      <c r="A3279" s="56">
        <v>10109</v>
      </c>
      <c r="B3279" s="43" t="s">
        <v>1511</v>
      </c>
      <c r="C3279" s="43" t="s">
        <v>1418</v>
      </c>
      <c r="D3279" s="57" t="s">
        <v>133</v>
      </c>
      <c r="E3279" s="44">
        <v>600</v>
      </c>
      <c r="F3279" s="58">
        <v>35277</v>
      </c>
      <c r="G3279" s="45">
        <v>6.75</v>
      </c>
      <c r="H3279" s="45">
        <v>-3.65</v>
      </c>
      <c r="I3279" s="59">
        <f t="shared" si="357"/>
        <v>3.1</v>
      </c>
      <c r="J3279" s="44">
        <f t="shared" si="358"/>
        <v>1996</v>
      </c>
      <c r="K3279" s="44">
        <f t="shared" si="359"/>
        <v>27</v>
      </c>
      <c r="L3279" s="59">
        <f>VLOOKUP(J3279,'SF CCI, BCI'!A:F,5)</f>
        <v>6629.61</v>
      </c>
      <c r="M3279" s="59">
        <f t="shared" si="356"/>
        <v>2.317973455452131</v>
      </c>
      <c r="N3279" s="47">
        <f t="shared" si="360"/>
        <v>15.646320824301885</v>
      </c>
      <c r="O3279" s="44">
        <f t="shared" si="361"/>
        <v>23</v>
      </c>
      <c r="P3279" s="47">
        <f t="shared" si="362"/>
        <v>7.1857177119016065</v>
      </c>
    </row>
    <row r="3280" spans="1:16" x14ac:dyDescent="0.25">
      <c r="A3280" s="56">
        <v>10110</v>
      </c>
      <c r="B3280" s="43" t="s">
        <v>1511</v>
      </c>
      <c r="C3280" s="43" t="s">
        <v>1418</v>
      </c>
      <c r="D3280" s="57" t="s">
        <v>133</v>
      </c>
      <c r="E3280" s="44">
        <v>600</v>
      </c>
      <c r="F3280" s="58">
        <v>35277</v>
      </c>
      <c r="G3280" s="45">
        <v>100.87</v>
      </c>
      <c r="H3280" s="45">
        <v>-54.7</v>
      </c>
      <c r="I3280" s="59">
        <f t="shared" si="357"/>
        <v>46.17</v>
      </c>
      <c r="J3280" s="44">
        <f t="shared" si="358"/>
        <v>1996</v>
      </c>
      <c r="K3280" s="44">
        <f t="shared" si="359"/>
        <v>27</v>
      </c>
      <c r="L3280" s="59">
        <f>VLOOKUP(J3280,'SF CCI, BCI'!A:F,5)</f>
        <v>6629.61</v>
      </c>
      <c r="M3280" s="59">
        <f t="shared" si="356"/>
        <v>2.317973455452131</v>
      </c>
      <c r="N3280" s="47">
        <f t="shared" si="360"/>
        <v>233.81398245145647</v>
      </c>
      <c r="O3280" s="44">
        <f t="shared" si="361"/>
        <v>23</v>
      </c>
      <c r="P3280" s="47">
        <f t="shared" si="362"/>
        <v>107.0208344382249</v>
      </c>
    </row>
    <row r="3281" spans="1:16" x14ac:dyDescent="0.25">
      <c r="A3281" s="56">
        <v>10111</v>
      </c>
      <c r="B3281" s="43" t="s">
        <v>1511</v>
      </c>
      <c r="C3281" s="43" t="s">
        <v>1418</v>
      </c>
      <c r="D3281" s="57" t="s">
        <v>133</v>
      </c>
      <c r="E3281" s="44">
        <v>600</v>
      </c>
      <c r="F3281" s="58">
        <v>35277</v>
      </c>
      <c r="G3281" s="45">
        <v>1686.18</v>
      </c>
      <c r="H3281" s="45">
        <v>-913.35</v>
      </c>
      <c r="I3281" s="59">
        <f t="shared" si="357"/>
        <v>772.83</v>
      </c>
      <c r="J3281" s="44">
        <f t="shared" si="358"/>
        <v>1996</v>
      </c>
      <c r="K3281" s="44">
        <f t="shared" si="359"/>
        <v>27</v>
      </c>
      <c r="L3281" s="59">
        <f>VLOOKUP(J3281,'SF CCI, BCI'!A:F,5)</f>
        <v>6629.61</v>
      </c>
      <c r="M3281" s="59">
        <f t="shared" si="356"/>
        <v>2.317973455452131</v>
      </c>
      <c r="N3281" s="47">
        <f t="shared" si="360"/>
        <v>3908.5204811142744</v>
      </c>
      <c r="O3281" s="44">
        <f t="shared" si="361"/>
        <v>23</v>
      </c>
      <c r="P3281" s="47">
        <f t="shared" si="362"/>
        <v>1791.3994255770704</v>
      </c>
    </row>
    <row r="3282" spans="1:16" x14ac:dyDescent="0.25">
      <c r="A3282" s="56">
        <v>10112</v>
      </c>
      <c r="B3282" s="43" t="s">
        <v>1511</v>
      </c>
      <c r="C3282" s="43" t="s">
        <v>1418</v>
      </c>
      <c r="D3282" s="57" t="s">
        <v>133</v>
      </c>
      <c r="E3282" s="44">
        <v>600</v>
      </c>
      <c r="F3282" s="58">
        <v>35277</v>
      </c>
      <c r="G3282" s="45">
        <v>-1686.18</v>
      </c>
      <c r="H3282" s="45">
        <v>913.35</v>
      </c>
      <c r="I3282" s="59">
        <f t="shared" si="357"/>
        <v>-772.83</v>
      </c>
      <c r="J3282" s="44">
        <f t="shared" si="358"/>
        <v>1996</v>
      </c>
      <c r="K3282" s="44">
        <f t="shared" si="359"/>
        <v>27</v>
      </c>
      <c r="L3282" s="59">
        <f>VLOOKUP(J3282,'SF CCI, BCI'!A:F,5)</f>
        <v>6629.61</v>
      </c>
      <c r="M3282" s="59">
        <f t="shared" ref="M3282:M3345" si="363">$M$9/L3282</f>
        <v>2.317973455452131</v>
      </c>
      <c r="N3282" s="47">
        <f t="shared" si="360"/>
        <v>-3908.5204811142744</v>
      </c>
      <c r="O3282" s="44">
        <f t="shared" si="361"/>
        <v>23</v>
      </c>
      <c r="P3282" s="47">
        <f t="shared" si="362"/>
        <v>-1791.3994255770704</v>
      </c>
    </row>
    <row r="3283" spans="1:16" x14ac:dyDescent="0.25">
      <c r="A3283" s="56">
        <v>10113</v>
      </c>
      <c r="B3283" s="43" t="s">
        <v>1511</v>
      </c>
      <c r="C3283" s="43" t="s">
        <v>1418</v>
      </c>
      <c r="D3283" s="57" t="s">
        <v>133</v>
      </c>
      <c r="E3283" s="44">
        <v>600</v>
      </c>
      <c r="F3283" s="58">
        <v>35277</v>
      </c>
      <c r="G3283" s="45">
        <v>367.98</v>
      </c>
      <c r="H3283" s="45">
        <v>-199.17</v>
      </c>
      <c r="I3283" s="59">
        <f t="shared" si="357"/>
        <v>168.81000000000003</v>
      </c>
      <c r="J3283" s="44">
        <f t="shared" si="358"/>
        <v>1996</v>
      </c>
      <c r="K3283" s="44">
        <f t="shared" si="359"/>
        <v>27</v>
      </c>
      <c r="L3283" s="59">
        <f>VLOOKUP(J3283,'SF CCI, BCI'!A:F,5)</f>
        <v>6629.61</v>
      </c>
      <c r="M3283" s="59">
        <f t="shared" si="363"/>
        <v>2.317973455452131</v>
      </c>
      <c r="N3283" s="47">
        <f t="shared" si="360"/>
        <v>852.96787213727521</v>
      </c>
      <c r="O3283" s="44">
        <f t="shared" si="361"/>
        <v>23</v>
      </c>
      <c r="P3283" s="47">
        <f t="shared" si="362"/>
        <v>391.29709901487428</v>
      </c>
    </row>
    <row r="3284" spans="1:16" x14ac:dyDescent="0.25">
      <c r="A3284" s="56">
        <v>10114</v>
      </c>
      <c r="B3284" s="43" t="s">
        <v>1511</v>
      </c>
      <c r="C3284" s="43" t="s">
        <v>1418</v>
      </c>
      <c r="D3284" s="57" t="s">
        <v>133</v>
      </c>
      <c r="E3284" s="44">
        <v>600</v>
      </c>
      <c r="F3284" s="58">
        <v>35277</v>
      </c>
      <c r="G3284" s="45">
        <v>36</v>
      </c>
      <c r="H3284" s="45">
        <v>-19.5</v>
      </c>
      <c r="I3284" s="59">
        <f t="shared" si="357"/>
        <v>16.5</v>
      </c>
      <c r="J3284" s="44">
        <f t="shared" si="358"/>
        <v>1996</v>
      </c>
      <c r="K3284" s="44">
        <f t="shared" si="359"/>
        <v>27</v>
      </c>
      <c r="L3284" s="59">
        <f>VLOOKUP(J3284,'SF CCI, BCI'!A:F,5)</f>
        <v>6629.61</v>
      </c>
      <c r="M3284" s="59">
        <f t="shared" si="363"/>
        <v>2.317973455452131</v>
      </c>
      <c r="N3284" s="47">
        <f t="shared" si="360"/>
        <v>83.447044396276709</v>
      </c>
      <c r="O3284" s="44">
        <f t="shared" si="361"/>
        <v>23</v>
      </c>
      <c r="P3284" s="47">
        <f t="shared" si="362"/>
        <v>38.246562014960162</v>
      </c>
    </row>
    <row r="3285" spans="1:16" x14ac:dyDescent="0.25">
      <c r="A3285" s="56">
        <v>10115</v>
      </c>
      <c r="B3285" s="43" t="s">
        <v>1511</v>
      </c>
      <c r="C3285" s="43" t="s">
        <v>1418</v>
      </c>
      <c r="D3285" s="57" t="s">
        <v>133</v>
      </c>
      <c r="E3285" s="44">
        <v>600</v>
      </c>
      <c r="F3285" s="58">
        <v>35277</v>
      </c>
      <c r="G3285" s="45">
        <v>3336.02</v>
      </c>
      <c r="H3285" s="45">
        <v>-1807.0600000000002</v>
      </c>
      <c r="I3285" s="59">
        <f t="shared" si="357"/>
        <v>1528.9599999999998</v>
      </c>
      <c r="J3285" s="44">
        <f t="shared" si="358"/>
        <v>1996</v>
      </c>
      <c r="K3285" s="44">
        <f t="shared" si="359"/>
        <v>27</v>
      </c>
      <c r="L3285" s="59">
        <f>VLOOKUP(J3285,'SF CCI, BCI'!A:F,5)</f>
        <v>6629.61</v>
      </c>
      <c r="M3285" s="59">
        <f t="shared" si="363"/>
        <v>2.317973455452131</v>
      </c>
      <c r="N3285" s="47">
        <f t="shared" si="360"/>
        <v>7732.8058068574182</v>
      </c>
      <c r="O3285" s="44">
        <f t="shared" si="361"/>
        <v>23</v>
      </c>
      <c r="P3285" s="47">
        <f t="shared" si="362"/>
        <v>3544.0886944480899</v>
      </c>
    </row>
    <row r="3286" spans="1:16" x14ac:dyDescent="0.25">
      <c r="A3286" s="56">
        <v>10116</v>
      </c>
      <c r="B3286" s="43" t="s">
        <v>1511</v>
      </c>
      <c r="C3286" s="43" t="s">
        <v>1418</v>
      </c>
      <c r="D3286" s="57" t="s">
        <v>133</v>
      </c>
      <c r="E3286" s="44">
        <v>600</v>
      </c>
      <c r="F3286" s="58">
        <v>35277</v>
      </c>
      <c r="G3286" s="45">
        <v>67.67</v>
      </c>
      <c r="H3286" s="45">
        <v>-36.559999999999995</v>
      </c>
      <c r="I3286" s="59">
        <f t="shared" si="357"/>
        <v>31.110000000000007</v>
      </c>
      <c r="J3286" s="44">
        <f t="shared" si="358"/>
        <v>1996</v>
      </c>
      <c r="K3286" s="44">
        <f t="shared" si="359"/>
        <v>27</v>
      </c>
      <c r="L3286" s="59">
        <f>VLOOKUP(J3286,'SF CCI, BCI'!A:F,5)</f>
        <v>6629.61</v>
      </c>
      <c r="M3286" s="59">
        <f t="shared" si="363"/>
        <v>2.317973455452131</v>
      </c>
      <c r="N3286" s="47">
        <f t="shared" si="360"/>
        <v>156.85726373044571</v>
      </c>
      <c r="O3286" s="44">
        <f t="shared" si="361"/>
        <v>23</v>
      </c>
      <c r="P3286" s="47">
        <f t="shared" si="362"/>
        <v>72.112154199115807</v>
      </c>
    </row>
    <row r="3287" spans="1:16" x14ac:dyDescent="0.25">
      <c r="A3287" s="56">
        <v>10117</v>
      </c>
      <c r="B3287" s="43" t="s">
        <v>1511</v>
      </c>
      <c r="C3287" s="43" t="s">
        <v>1418</v>
      </c>
      <c r="D3287" s="57" t="s">
        <v>133</v>
      </c>
      <c r="E3287" s="44">
        <v>600</v>
      </c>
      <c r="F3287" s="58">
        <v>35277</v>
      </c>
      <c r="G3287" s="45">
        <v>-67.67</v>
      </c>
      <c r="H3287" s="45">
        <v>36.559999999999995</v>
      </c>
      <c r="I3287" s="59">
        <f t="shared" si="357"/>
        <v>-31.110000000000007</v>
      </c>
      <c r="J3287" s="44">
        <f t="shared" si="358"/>
        <v>1996</v>
      </c>
      <c r="K3287" s="44">
        <f t="shared" si="359"/>
        <v>27</v>
      </c>
      <c r="L3287" s="59">
        <f>VLOOKUP(J3287,'SF CCI, BCI'!A:F,5)</f>
        <v>6629.61</v>
      </c>
      <c r="M3287" s="59">
        <f t="shared" si="363"/>
        <v>2.317973455452131</v>
      </c>
      <c r="N3287" s="47">
        <f t="shared" si="360"/>
        <v>-156.85726373044571</v>
      </c>
      <c r="O3287" s="44">
        <f t="shared" si="361"/>
        <v>23</v>
      </c>
      <c r="P3287" s="47">
        <f t="shared" si="362"/>
        <v>-72.112154199115807</v>
      </c>
    </row>
    <row r="3288" spans="1:16" x14ac:dyDescent="0.25">
      <c r="A3288" s="56">
        <v>10118</v>
      </c>
      <c r="B3288" s="43" t="s">
        <v>1511</v>
      </c>
      <c r="C3288" s="43" t="s">
        <v>1418</v>
      </c>
      <c r="D3288" s="57" t="s">
        <v>133</v>
      </c>
      <c r="E3288" s="44">
        <v>600</v>
      </c>
      <c r="F3288" s="58">
        <v>35277</v>
      </c>
      <c r="G3288" s="45">
        <v>23.65</v>
      </c>
      <c r="H3288" s="45">
        <v>-12.799999999999999</v>
      </c>
      <c r="I3288" s="59">
        <f t="shared" si="357"/>
        <v>10.85</v>
      </c>
      <c r="J3288" s="44">
        <f t="shared" si="358"/>
        <v>1996</v>
      </c>
      <c r="K3288" s="44">
        <f t="shared" si="359"/>
        <v>27</v>
      </c>
      <c r="L3288" s="59">
        <f>VLOOKUP(J3288,'SF CCI, BCI'!A:F,5)</f>
        <v>6629.61</v>
      </c>
      <c r="M3288" s="59">
        <f t="shared" si="363"/>
        <v>2.317973455452131</v>
      </c>
      <c r="N3288" s="47">
        <f t="shared" si="360"/>
        <v>54.820072221442892</v>
      </c>
      <c r="O3288" s="44">
        <f t="shared" si="361"/>
        <v>23</v>
      </c>
      <c r="P3288" s="47">
        <f t="shared" si="362"/>
        <v>25.150011991655621</v>
      </c>
    </row>
    <row r="3289" spans="1:16" x14ac:dyDescent="0.25">
      <c r="A3289" s="56">
        <v>10119</v>
      </c>
      <c r="B3289" s="43" t="s">
        <v>1511</v>
      </c>
      <c r="C3289" s="43" t="s">
        <v>1418</v>
      </c>
      <c r="D3289" s="57" t="s">
        <v>133</v>
      </c>
      <c r="E3289" s="44">
        <v>600</v>
      </c>
      <c r="F3289" s="58">
        <v>35277</v>
      </c>
      <c r="G3289" s="45">
        <v>4.5</v>
      </c>
      <c r="H3289" s="45">
        <v>-2.5499999999999998</v>
      </c>
      <c r="I3289" s="59">
        <f t="shared" si="357"/>
        <v>1.9500000000000002</v>
      </c>
      <c r="J3289" s="44">
        <f t="shared" si="358"/>
        <v>1996</v>
      </c>
      <c r="K3289" s="44">
        <f t="shared" si="359"/>
        <v>27</v>
      </c>
      <c r="L3289" s="59">
        <f>VLOOKUP(J3289,'SF CCI, BCI'!A:F,5)</f>
        <v>6629.61</v>
      </c>
      <c r="M3289" s="59">
        <f t="shared" si="363"/>
        <v>2.317973455452131</v>
      </c>
      <c r="N3289" s="47">
        <f t="shared" si="360"/>
        <v>10.430880549534589</v>
      </c>
      <c r="O3289" s="44">
        <f t="shared" si="361"/>
        <v>23</v>
      </c>
      <c r="P3289" s="47">
        <f t="shared" si="362"/>
        <v>4.5200482381316558</v>
      </c>
    </row>
    <row r="3290" spans="1:16" x14ac:dyDescent="0.25">
      <c r="A3290" s="56">
        <v>10120</v>
      </c>
      <c r="B3290" s="43" t="s">
        <v>1511</v>
      </c>
      <c r="C3290" s="43" t="s">
        <v>1418</v>
      </c>
      <c r="D3290" s="57" t="s">
        <v>133</v>
      </c>
      <c r="E3290" s="44">
        <v>600</v>
      </c>
      <c r="F3290" s="58">
        <v>35277</v>
      </c>
      <c r="G3290" s="45">
        <v>111.85</v>
      </c>
      <c r="H3290" s="45">
        <v>-60.75</v>
      </c>
      <c r="I3290" s="59">
        <f t="shared" si="357"/>
        <v>51.099999999999994</v>
      </c>
      <c r="J3290" s="44">
        <f t="shared" si="358"/>
        <v>1996</v>
      </c>
      <c r="K3290" s="44">
        <f t="shared" si="359"/>
        <v>27</v>
      </c>
      <c r="L3290" s="59">
        <f>VLOOKUP(J3290,'SF CCI, BCI'!A:F,5)</f>
        <v>6629.61</v>
      </c>
      <c r="M3290" s="59">
        <f t="shared" si="363"/>
        <v>2.317973455452131</v>
      </c>
      <c r="N3290" s="47">
        <f t="shared" si="360"/>
        <v>259.26533099232086</v>
      </c>
      <c r="O3290" s="44">
        <f t="shared" si="361"/>
        <v>23</v>
      </c>
      <c r="P3290" s="47">
        <f t="shared" si="362"/>
        <v>118.44844357360388</v>
      </c>
    </row>
    <row r="3291" spans="1:16" x14ac:dyDescent="0.25">
      <c r="A3291" s="56">
        <v>10121</v>
      </c>
      <c r="B3291" s="43" t="s">
        <v>1511</v>
      </c>
      <c r="C3291" s="43" t="s">
        <v>1418</v>
      </c>
      <c r="D3291" s="57" t="s">
        <v>133</v>
      </c>
      <c r="E3291" s="44">
        <v>600</v>
      </c>
      <c r="F3291" s="58">
        <v>35277</v>
      </c>
      <c r="G3291" s="45">
        <v>178.44</v>
      </c>
      <c r="H3291" s="45">
        <v>-96.75</v>
      </c>
      <c r="I3291" s="59">
        <f t="shared" si="357"/>
        <v>81.69</v>
      </c>
      <c r="J3291" s="44">
        <f t="shared" si="358"/>
        <v>1996</v>
      </c>
      <c r="K3291" s="44">
        <f t="shared" si="359"/>
        <v>27</v>
      </c>
      <c r="L3291" s="59">
        <f>VLOOKUP(J3291,'SF CCI, BCI'!A:F,5)</f>
        <v>6629.61</v>
      </c>
      <c r="M3291" s="59">
        <f t="shared" si="363"/>
        <v>2.317973455452131</v>
      </c>
      <c r="N3291" s="47">
        <f t="shared" si="360"/>
        <v>413.61918339087822</v>
      </c>
      <c r="O3291" s="44">
        <f t="shared" si="361"/>
        <v>23</v>
      </c>
      <c r="P3291" s="47">
        <f t="shared" si="362"/>
        <v>189.35525157588458</v>
      </c>
    </row>
    <row r="3292" spans="1:16" x14ac:dyDescent="0.25">
      <c r="A3292" s="56">
        <v>10122</v>
      </c>
      <c r="B3292" s="43" t="s">
        <v>1511</v>
      </c>
      <c r="C3292" s="43" t="s">
        <v>1418</v>
      </c>
      <c r="D3292" s="57" t="s">
        <v>133</v>
      </c>
      <c r="E3292" s="44">
        <v>600</v>
      </c>
      <c r="F3292" s="58">
        <v>35277</v>
      </c>
      <c r="G3292" s="45">
        <v>-178.44</v>
      </c>
      <c r="H3292" s="45">
        <v>96.75</v>
      </c>
      <c r="I3292" s="59">
        <f t="shared" si="357"/>
        <v>-81.69</v>
      </c>
      <c r="J3292" s="44">
        <f t="shared" si="358"/>
        <v>1996</v>
      </c>
      <c r="K3292" s="44">
        <f t="shared" si="359"/>
        <v>27</v>
      </c>
      <c r="L3292" s="59">
        <f>VLOOKUP(J3292,'SF CCI, BCI'!A:F,5)</f>
        <v>6629.61</v>
      </c>
      <c r="M3292" s="59">
        <f t="shared" si="363"/>
        <v>2.317973455452131</v>
      </c>
      <c r="N3292" s="47">
        <f t="shared" si="360"/>
        <v>-413.61918339087822</v>
      </c>
      <c r="O3292" s="44">
        <f t="shared" si="361"/>
        <v>23</v>
      </c>
      <c r="P3292" s="47">
        <f t="shared" si="362"/>
        <v>-189.35525157588458</v>
      </c>
    </row>
    <row r="3293" spans="1:16" x14ac:dyDescent="0.25">
      <c r="A3293" s="56">
        <v>10123</v>
      </c>
      <c r="B3293" s="43" t="s">
        <v>1511</v>
      </c>
      <c r="C3293" s="43" t="s">
        <v>1418</v>
      </c>
      <c r="D3293" s="57" t="s">
        <v>133</v>
      </c>
      <c r="E3293" s="44">
        <v>600</v>
      </c>
      <c r="F3293" s="58">
        <v>35277</v>
      </c>
      <c r="G3293" s="45">
        <v>24.83</v>
      </c>
      <c r="H3293" s="45">
        <v>-13.399999999999999</v>
      </c>
      <c r="I3293" s="59">
        <f t="shared" si="357"/>
        <v>11.43</v>
      </c>
      <c r="J3293" s="44">
        <f t="shared" si="358"/>
        <v>1996</v>
      </c>
      <c r="K3293" s="44">
        <f t="shared" si="359"/>
        <v>27</v>
      </c>
      <c r="L3293" s="59">
        <f>VLOOKUP(J3293,'SF CCI, BCI'!A:F,5)</f>
        <v>6629.61</v>
      </c>
      <c r="M3293" s="59">
        <f t="shared" si="363"/>
        <v>2.317973455452131</v>
      </c>
      <c r="N3293" s="47">
        <f t="shared" si="360"/>
        <v>57.555280898876411</v>
      </c>
      <c r="O3293" s="44">
        <f t="shared" si="361"/>
        <v>23</v>
      </c>
      <c r="P3293" s="47">
        <f t="shared" si="362"/>
        <v>26.494436595817856</v>
      </c>
    </row>
    <row r="3294" spans="1:16" x14ac:dyDescent="0.25">
      <c r="A3294" s="56">
        <v>10124</v>
      </c>
      <c r="B3294" s="43" t="s">
        <v>1511</v>
      </c>
      <c r="C3294" s="43" t="s">
        <v>1418</v>
      </c>
      <c r="D3294" s="57" t="s">
        <v>133</v>
      </c>
      <c r="E3294" s="44">
        <v>600</v>
      </c>
      <c r="F3294" s="58">
        <v>35277</v>
      </c>
      <c r="G3294" s="45">
        <v>4.5</v>
      </c>
      <c r="H3294" s="45">
        <v>-2.5499999999999998</v>
      </c>
      <c r="I3294" s="59">
        <f t="shared" si="357"/>
        <v>1.9500000000000002</v>
      </c>
      <c r="J3294" s="44">
        <f t="shared" si="358"/>
        <v>1996</v>
      </c>
      <c r="K3294" s="44">
        <f t="shared" si="359"/>
        <v>27</v>
      </c>
      <c r="L3294" s="59">
        <f>VLOOKUP(J3294,'SF CCI, BCI'!A:F,5)</f>
        <v>6629.61</v>
      </c>
      <c r="M3294" s="59">
        <f t="shared" si="363"/>
        <v>2.317973455452131</v>
      </c>
      <c r="N3294" s="47">
        <f t="shared" si="360"/>
        <v>10.430880549534589</v>
      </c>
      <c r="O3294" s="44">
        <f t="shared" si="361"/>
        <v>23</v>
      </c>
      <c r="P3294" s="47">
        <f t="shared" si="362"/>
        <v>4.5200482381316558</v>
      </c>
    </row>
    <row r="3295" spans="1:16" x14ac:dyDescent="0.25">
      <c r="A3295" s="56">
        <v>10125</v>
      </c>
      <c r="B3295" s="43" t="s">
        <v>1511</v>
      </c>
      <c r="C3295" s="43" t="s">
        <v>1418</v>
      </c>
      <c r="D3295" s="57" t="s">
        <v>133</v>
      </c>
      <c r="E3295" s="44">
        <v>600</v>
      </c>
      <c r="F3295" s="58">
        <v>35277</v>
      </c>
      <c r="G3295" s="45">
        <v>235.67</v>
      </c>
      <c r="H3295" s="45">
        <v>-127.55000000000001</v>
      </c>
      <c r="I3295" s="59">
        <f t="shared" si="357"/>
        <v>108.11999999999998</v>
      </c>
      <c r="J3295" s="44">
        <f t="shared" si="358"/>
        <v>1996</v>
      </c>
      <c r="K3295" s="44">
        <f t="shared" si="359"/>
        <v>27</v>
      </c>
      <c r="L3295" s="59">
        <f>VLOOKUP(J3295,'SF CCI, BCI'!A:F,5)</f>
        <v>6629.61</v>
      </c>
      <c r="M3295" s="59">
        <f t="shared" si="363"/>
        <v>2.317973455452131</v>
      </c>
      <c r="N3295" s="47">
        <f t="shared" si="360"/>
        <v>546.27680424640369</v>
      </c>
      <c r="O3295" s="44">
        <f t="shared" si="361"/>
        <v>23</v>
      </c>
      <c r="P3295" s="47">
        <f t="shared" si="362"/>
        <v>250.61929000348434</v>
      </c>
    </row>
    <row r="3296" spans="1:16" x14ac:dyDescent="0.25">
      <c r="A3296" s="56">
        <v>10126</v>
      </c>
      <c r="B3296" s="43" t="s">
        <v>1511</v>
      </c>
      <c r="C3296" s="43" t="s">
        <v>1418</v>
      </c>
      <c r="D3296" s="57" t="s">
        <v>133</v>
      </c>
      <c r="E3296" s="44">
        <v>600</v>
      </c>
      <c r="F3296" s="58">
        <v>35277</v>
      </c>
      <c r="G3296" s="45">
        <v>713.76</v>
      </c>
      <c r="H3296" s="45">
        <v>-386.64</v>
      </c>
      <c r="I3296" s="59">
        <f t="shared" si="357"/>
        <v>327.12</v>
      </c>
      <c r="J3296" s="44">
        <f t="shared" si="358"/>
        <v>1996</v>
      </c>
      <c r="K3296" s="44">
        <f t="shared" si="359"/>
        <v>27</v>
      </c>
      <c r="L3296" s="59">
        <f>VLOOKUP(J3296,'SF CCI, BCI'!A:F,5)</f>
        <v>6629.61</v>
      </c>
      <c r="M3296" s="59">
        <f t="shared" si="363"/>
        <v>2.317973455452131</v>
      </c>
      <c r="N3296" s="47">
        <f t="shared" si="360"/>
        <v>1654.4767335635129</v>
      </c>
      <c r="O3296" s="44">
        <f t="shared" si="361"/>
        <v>23</v>
      </c>
      <c r="P3296" s="47">
        <f t="shared" si="362"/>
        <v>758.25547674750112</v>
      </c>
    </row>
    <row r="3297" spans="1:16" x14ac:dyDescent="0.25">
      <c r="A3297" s="56">
        <v>10127</v>
      </c>
      <c r="B3297" s="43" t="s">
        <v>1511</v>
      </c>
      <c r="C3297" s="43" t="s">
        <v>1418</v>
      </c>
      <c r="D3297" s="57" t="s">
        <v>133</v>
      </c>
      <c r="E3297" s="44">
        <v>600</v>
      </c>
      <c r="F3297" s="58">
        <v>35277</v>
      </c>
      <c r="G3297" s="45">
        <v>-713.76</v>
      </c>
      <c r="H3297" s="45">
        <v>386.64</v>
      </c>
      <c r="I3297" s="59">
        <f t="shared" si="357"/>
        <v>-327.12</v>
      </c>
      <c r="J3297" s="44">
        <f t="shared" si="358"/>
        <v>1996</v>
      </c>
      <c r="K3297" s="44">
        <f t="shared" si="359"/>
        <v>27</v>
      </c>
      <c r="L3297" s="59">
        <f>VLOOKUP(J3297,'SF CCI, BCI'!A:F,5)</f>
        <v>6629.61</v>
      </c>
      <c r="M3297" s="59">
        <f t="shared" si="363"/>
        <v>2.317973455452131</v>
      </c>
      <c r="N3297" s="47">
        <f t="shared" si="360"/>
        <v>-1654.4767335635129</v>
      </c>
      <c r="O3297" s="44">
        <f t="shared" si="361"/>
        <v>23</v>
      </c>
      <c r="P3297" s="47">
        <f t="shared" si="362"/>
        <v>-758.25547674750112</v>
      </c>
    </row>
    <row r="3298" spans="1:16" x14ac:dyDescent="0.25">
      <c r="A3298" s="56">
        <v>10128</v>
      </c>
      <c r="B3298" s="43" t="s">
        <v>1511</v>
      </c>
      <c r="C3298" s="43" t="s">
        <v>1418</v>
      </c>
      <c r="D3298" s="57" t="s">
        <v>133</v>
      </c>
      <c r="E3298" s="44">
        <v>600</v>
      </c>
      <c r="F3298" s="58">
        <v>35277</v>
      </c>
      <c r="G3298" s="45">
        <v>74.489999999999995</v>
      </c>
      <c r="H3298" s="45">
        <v>-40.21</v>
      </c>
      <c r="I3298" s="59">
        <f t="shared" si="357"/>
        <v>34.279999999999994</v>
      </c>
      <c r="J3298" s="44">
        <f t="shared" si="358"/>
        <v>1996</v>
      </c>
      <c r="K3298" s="44">
        <f t="shared" si="359"/>
        <v>27</v>
      </c>
      <c r="L3298" s="59">
        <f>VLOOKUP(J3298,'SF CCI, BCI'!A:F,5)</f>
        <v>6629.61</v>
      </c>
      <c r="M3298" s="59">
        <f t="shared" si="363"/>
        <v>2.317973455452131</v>
      </c>
      <c r="N3298" s="47">
        <f t="shared" si="360"/>
        <v>172.66584269662923</v>
      </c>
      <c r="O3298" s="44">
        <f t="shared" si="361"/>
        <v>23</v>
      </c>
      <c r="P3298" s="47">
        <f t="shared" si="362"/>
        <v>79.460130052899032</v>
      </c>
    </row>
    <row r="3299" spans="1:16" x14ac:dyDescent="0.25">
      <c r="A3299" s="56">
        <v>10129</v>
      </c>
      <c r="B3299" s="43" t="s">
        <v>1511</v>
      </c>
      <c r="C3299" s="43" t="s">
        <v>1418</v>
      </c>
      <c r="D3299" s="57" t="s">
        <v>133</v>
      </c>
      <c r="E3299" s="44">
        <v>600</v>
      </c>
      <c r="F3299" s="58">
        <v>35277</v>
      </c>
      <c r="G3299" s="45">
        <v>13.5</v>
      </c>
      <c r="H3299" s="45">
        <v>-7.1899999999999995</v>
      </c>
      <c r="I3299" s="59">
        <f t="shared" si="357"/>
        <v>6.3100000000000005</v>
      </c>
      <c r="J3299" s="44">
        <f t="shared" si="358"/>
        <v>1996</v>
      </c>
      <c r="K3299" s="44">
        <f t="shared" si="359"/>
        <v>27</v>
      </c>
      <c r="L3299" s="59">
        <f>VLOOKUP(J3299,'SF CCI, BCI'!A:F,5)</f>
        <v>6629.61</v>
      </c>
      <c r="M3299" s="59">
        <f t="shared" si="363"/>
        <v>2.317973455452131</v>
      </c>
      <c r="N3299" s="47">
        <f t="shared" si="360"/>
        <v>31.29264164860377</v>
      </c>
      <c r="O3299" s="44">
        <f t="shared" si="361"/>
        <v>23</v>
      </c>
      <c r="P3299" s="47">
        <f t="shared" si="362"/>
        <v>14.626412503902948</v>
      </c>
    </row>
    <row r="3300" spans="1:16" x14ac:dyDescent="0.25">
      <c r="A3300" s="56">
        <v>10130</v>
      </c>
      <c r="B3300" s="43" t="s">
        <v>1511</v>
      </c>
      <c r="C3300" s="43" t="s">
        <v>1418</v>
      </c>
      <c r="D3300" s="57" t="s">
        <v>133</v>
      </c>
      <c r="E3300" s="44">
        <v>600</v>
      </c>
      <c r="F3300" s="58">
        <v>35277</v>
      </c>
      <c r="G3300" s="45">
        <v>972.01</v>
      </c>
      <c r="H3300" s="45">
        <v>-526.56999999999994</v>
      </c>
      <c r="I3300" s="59">
        <f t="shared" si="357"/>
        <v>445.44000000000005</v>
      </c>
      <c r="J3300" s="44">
        <f t="shared" si="358"/>
        <v>1996</v>
      </c>
      <c r="K3300" s="44">
        <f t="shared" si="359"/>
        <v>27</v>
      </c>
      <c r="L3300" s="59">
        <f>VLOOKUP(J3300,'SF CCI, BCI'!A:F,5)</f>
        <v>6629.61</v>
      </c>
      <c r="M3300" s="59">
        <f t="shared" si="363"/>
        <v>2.317973455452131</v>
      </c>
      <c r="N3300" s="47">
        <f t="shared" si="360"/>
        <v>2253.0933784340259</v>
      </c>
      <c r="O3300" s="44">
        <f t="shared" si="361"/>
        <v>23</v>
      </c>
      <c r="P3300" s="47">
        <f t="shared" si="362"/>
        <v>1032.5180959965974</v>
      </c>
    </row>
    <row r="3301" spans="1:16" x14ac:dyDescent="0.25">
      <c r="A3301" s="56">
        <v>10131</v>
      </c>
      <c r="B3301" s="43" t="s">
        <v>1511</v>
      </c>
      <c r="C3301" s="43" t="s">
        <v>1418</v>
      </c>
      <c r="D3301" s="57" t="s">
        <v>133</v>
      </c>
      <c r="E3301" s="44">
        <v>600</v>
      </c>
      <c r="F3301" s="58">
        <v>35277</v>
      </c>
      <c r="G3301" s="45">
        <v>204.55</v>
      </c>
      <c r="H3301" s="45">
        <v>-110.75999999999999</v>
      </c>
      <c r="I3301" s="59">
        <f t="shared" si="357"/>
        <v>93.79000000000002</v>
      </c>
      <c r="J3301" s="44">
        <f t="shared" si="358"/>
        <v>1996</v>
      </c>
      <c r="K3301" s="44">
        <f t="shared" si="359"/>
        <v>27</v>
      </c>
      <c r="L3301" s="59">
        <f>VLOOKUP(J3301,'SF CCI, BCI'!A:F,5)</f>
        <v>6629.61</v>
      </c>
      <c r="M3301" s="59">
        <f t="shared" si="363"/>
        <v>2.317973455452131</v>
      </c>
      <c r="N3301" s="47">
        <f t="shared" si="360"/>
        <v>474.14147031273342</v>
      </c>
      <c r="O3301" s="44">
        <f t="shared" si="361"/>
        <v>23</v>
      </c>
      <c r="P3301" s="47">
        <f t="shared" si="362"/>
        <v>217.40273038685541</v>
      </c>
    </row>
    <row r="3302" spans="1:16" x14ac:dyDescent="0.25">
      <c r="A3302" s="56">
        <v>10132</v>
      </c>
      <c r="B3302" s="43" t="s">
        <v>1511</v>
      </c>
      <c r="C3302" s="43" t="s">
        <v>1418</v>
      </c>
      <c r="D3302" s="57" t="s">
        <v>133</v>
      </c>
      <c r="E3302" s="44">
        <v>600</v>
      </c>
      <c r="F3302" s="58">
        <v>35277</v>
      </c>
      <c r="G3302" s="45">
        <v>-204.55</v>
      </c>
      <c r="H3302" s="45">
        <v>110.75999999999999</v>
      </c>
      <c r="I3302" s="59">
        <f t="shared" si="357"/>
        <v>-93.79000000000002</v>
      </c>
      <c r="J3302" s="44">
        <f t="shared" si="358"/>
        <v>1996</v>
      </c>
      <c r="K3302" s="44">
        <f t="shared" si="359"/>
        <v>27</v>
      </c>
      <c r="L3302" s="59">
        <f>VLOOKUP(J3302,'SF CCI, BCI'!A:F,5)</f>
        <v>6629.61</v>
      </c>
      <c r="M3302" s="59">
        <f t="shared" si="363"/>
        <v>2.317973455452131</v>
      </c>
      <c r="N3302" s="47">
        <f t="shared" si="360"/>
        <v>-474.14147031273342</v>
      </c>
      <c r="O3302" s="44">
        <f t="shared" si="361"/>
        <v>23</v>
      </c>
      <c r="P3302" s="47">
        <f t="shared" si="362"/>
        <v>-217.40273038685541</v>
      </c>
    </row>
    <row r="3303" spans="1:16" x14ac:dyDescent="0.25">
      <c r="A3303" s="56">
        <v>10133</v>
      </c>
      <c r="B3303" s="43" t="s">
        <v>1511</v>
      </c>
      <c r="C3303" s="43" t="s">
        <v>1418</v>
      </c>
      <c r="D3303" s="57" t="s">
        <v>133</v>
      </c>
      <c r="E3303" s="44">
        <v>600</v>
      </c>
      <c r="F3303" s="58">
        <v>35277</v>
      </c>
      <c r="G3303" s="45">
        <v>37.25</v>
      </c>
      <c r="H3303" s="45">
        <v>-20.099999999999998</v>
      </c>
      <c r="I3303" s="59">
        <f t="shared" si="357"/>
        <v>17.150000000000002</v>
      </c>
      <c r="J3303" s="44">
        <f t="shared" si="358"/>
        <v>1996</v>
      </c>
      <c r="K3303" s="44">
        <f t="shared" si="359"/>
        <v>27</v>
      </c>
      <c r="L3303" s="59">
        <f>VLOOKUP(J3303,'SF CCI, BCI'!A:F,5)</f>
        <v>6629.61</v>
      </c>
      <c r="M3303" s="59">
        <f t="shared" si="363"/>
        <v>2.317973455452131</v>
      </c>
      <c r="N3303" s="47">
        <f t="shared" si="360"/>
        <v>86.344511215591879</v>
      </c>
      <c r="O3303" s="44">
        <f t="shared" si="361"/>
        <v>23</v>
      </c>
      <c r="P3303" s="47">
        <f t="shared" si="362"/>
        <v>39.753244761004048</v>
      </c>
    </row>
    <row r="3304" spans="1:16" x14ac:dyDescent="0.25">
      <c r="A3304" s="56">
        <v>10134</v>
      </c>
      <c r="B3304" s="43" t="s">
        <v>1511</v>
      </c>
      <c r="C3304" s="43" t="s">
        <v>1418</v>
      </c>
      <c r="D3304" s="57" t="s">
        <v>133</v>
      </c>
      <c r="E3304" s="44">
        <v>600</v>
      </c>
      <c r="F3304" s="58">
        <v>35277</v>
      </c>
      <c r="G3304" s="45">
        <v>6.75</v>
      </c>
      <c r="H3304" s="45">
        <v>-3.65</v>
      </c>
      <c r="I3304" s="59">
        <f t="shared" si="357"/>
        <v>3.1</v>
      </c>
      <c r="J3304" s="44">
        <f t="shared" si="358"/>
        <v>1996</v>
      </c>
      <c r="K3304" s="44">
        <f t="shared" si="359"/>
        <v>27</v>
      </c>
      <c r="L3304" s="59">
        <f>VLOOKUP(J3304,'SF CCI, BCI'!A:F,5)</f>
        <v>6629.61</v>
      </c>
      <c r="M3304" s="59">
        <f t="shared" si="363"/>
        <v>2.317973455452131</v>
      </c>
      <c r="N3304" s="47">
        <f t="shared" si="360"/>
        <v>15.646320824301885</v>
      </c>
      <c r="O3304" s="44">
        <f t="shared" si="361"/>
        <v>23</v>
      </c>
      <c r="P3304" s="47">
        <f t="shared" si="362"/>
        <v>7.1857177119016065</v>
      </c>
    </row>
    <row r="3305" spans="1:16" x14ac:dyDescent="0.25">
      <c r="A3305" s="56">
        <v>10135</v>
      </c>
      <c r="B3305" s="43" t="s">
        <v>1511</v>
      </c>
      <c r="C3305" s="43" t="s">
        <v>1418</v>
      </c>
      <c r="D3305" s="57" t="s">
        <v>133</v>
      </c>
      <c r="E3305" s="44">
        <v>600</v>
      </c>
      <c r="F3305" s="58">
        <v>35277</v>
      </c>
      <c r="G3305" s="45">
        <v>376</v>
      </c>
      <c r="H3305" s="45">
        <v>-203.85999999999999</v>
      </c>
      <c r="I3305" s="59">
        <f t="shared" si="357"/>
        <v>172.14000000000001</v>
      </c>
      <c r="J3305" s="44">
        <f t="shared" si="358"/>
        <v>1996</v>
      </c>
      <c r="K3305" s="44">
        <f t="shared" si="359"/>
        <v>27</v>
      </c>
      <c r="L3305" s="59">
        <f>VLOOKUP(J3305,'SF CCI, BCI'!A:F,5)</f>
        <v>6629.61</v>
      </c>
      <c r="M3305" s="59">
        <f t="shared" si="363"/>
        <v>2.317973455452131</v>
      </c>
      <c r="N3305" s="47">
        <f t="shared" si="360"/>
        <v>871.55801925000128</v>
      </c>
      <c r="O3305" s="44">
        <f t="shared" si="361"/>
        <v>23</v>
      </c>
      <c r="P3305" s="47">
        <f t="shared" si="362"/>
        <v>399.01595062152984</v>
      </c>
    </row>
    <row r="3306" spans="1:16" x14ac:dyDescent="0.25">
      <c r="A3306" s="56">
        <v>10136</v>
      </c>
      <c r="B3306" s="43" t="s">
        <v>1511</v>
      </c>
      <c r="C3306" s="43" t="s">
        <v>1418</v>
      </c>
      <c r="D3306" s="57" t="s">
        <v>133</v>
      </c>
      <c r="E3306" s="44">
        <v>600</v>
      </c>
      <c r="F3306" s="58">
        <v>35277</v>
      </c>
      <c r="G3306" s="45">
        <v>204.55</v>
      </c>
      <c r="H3306" s="45">
        <v>-110.75999999999999</v>
      </c>
      <c r="I3306" s="59">
        <f t="shared" si="357"/>
        <v>93.79000000000002</v>
      </c>
      <c r="J3306" s="44">
        <f t="shared" si="358"/>
        <v>1996</v>
      </c>
      <c r="K3306" s="44">
        <f t="shared" si="359"/>
        <v>27</v>
      </c>
      <c r="L3306" s="59">
        <f>VLOOKUP(J3306,'SF CCI, BCI'!A:F,5)</f>
        <v>6629.61</v>
      </c>
      <c r="M3306" s="59">
        <f t="shared" si="363"/>
        <v>2.317973455452131</v>
      </c>
      <c r="N3306" s="47">
        <f t="shared" si="360"/>
        <v>474.14147031273342</v>
      </c>
      <c r="O3306" s="44">
        <f t="shared" si="361"/>
        <v>23</v>
      </c>
      <c r="P3306" s="47">
        <f t="shared" si="362"/>
        <v>217.40273038685541</v>
      </c>
    </row>
    <row r="3307" spans="1:16" x14ac:dyDescent="0.25">
      <c r="A3307" s="56">
        <v>10137</v>
      </c>
      <c r="B3307" s="43" t="s">
        <v>1511</v>
      </c>
      <c r="C3307" s="43" t="s">
        <v>1418</v>
      </c>
      <c r="D3307" s="57" t="s">
        <v>133</v>
      </c>
      <c r="E3307" s="44">
        <v>600</v>
      </c>
      <c r="F3307" s="58">
        <v>35277</v>
      </c>
      <c r="G3307" s="45">
        <v>-204.55</v>
      </c>
      <c r="H3307" s="45">
        <v>110.75999999999999</v>
      </c>
      <c r="I3307" s="59">
        <f t="shared" si="357"/>
        <v>-93.79000000000002</v>
      </c>
      <c r="J3307" s="44">
        <f t="shared" si="358"/>
        <v>1996</v>
      </c>
      <c r="K3307" s="44">
        <f t="shared" si="359"/>
        <v>27</v>
      </c>
      <c r="L3307" s="59">
        <f>VLOOKUP(J3307,'SF CCI, BCI'!A:F,5)</f>
        <v>6629.61</v>
      </c>
      <c r="M3307" s="59">
        <f t="shared" si="363"/>
        <v>2.317973455452131</v>
      </c>
      <c r="N3307" s="47">
        <f t="shared" si="360"/>
        <v>-474.14147031273342</v>
      </c>
      <c r="O3307" s="44">
        <f t="shared" si="361"/>
        <v>23</v>
      </c>
      <c r="P3307" s="47">
        <f t="shared" si="362"/>
        <v>-217.40273038685541</v>
      </c>
    </row>
    <row r="3308" spans="1:16" x14ac:dyDescent="0.25">
      <c r="A3308" s="56">
        <v>10138</v>
      </c>
      <c r="B3308" s="43" t="s">
        <v>1511</v>
      </c>
      <c r="C3308" s="43" t="s">
        <v>1418</v>
      </c>
      <c r="D3308" s="57" t="s">
        <v>133</v>
      </c>
      <c r="E3308" s="44">
        <v>600</v>
      </c>
      <c r="F3308" s="58">
        <v>35277</v>
      </c>
      <c r="G3308" s="45">
        <v>37.25</v>
      </c>
      <c r="H3308" s="45">
        <v>-20.099999999999998</v>
      </c>
      <c r="I3308" s="59">
        <f t="shared" si="357"/>
        <v>17.150000000000002</v>
      </c>
      <c r="J3308" s="44">
        <f t="shared" si="358"/>
        <v>1996</v>
      </c>
      <c r="K3308" s="44">
        <f t="shared" si="359"/>
        <v>27</v>
      </c>
      <c r="L3308" s="59">
        <f>VLOOKUP(J3308,'SF CCI, BCI'!A:F,5)</f>
        <v>6629.61</v>
      </c>
      <c r="M3308" s="59">
        <f t="shared" si="363"/>
        <v>2.317973455452131</v>
      </c>
      <c r="N3308" s="47">
        <f t="shared" si="360"/>
        <v>86.344511215591879</v>
      </c>
      <c r="O3308" s="44">
        <f t="shared" si="361"/>
        <v>23</v>
      </c>
      <c r="P3308" s="47">
        <f t="shared" si="362"/>
        <v>39.753244761004048</v>
      </c>
    </row>
    <row r="3309" spans="1:16" x14ac:dyDescent="0.25">
      <c r="A3309" s="56">
        <v>10139</v>
      </c>
      <c r="B3309" s="43" t="s">
        <v>1511</v>
      </c>
      <c r="C3309" s="43" t="s">
        <v>1418</v>
      </c>
      <c r="D3309" s="57" t="s">
        <v>133</v>
      </c>
      <c r="E3309" s="44">
        <v>600</v>
      </c>
      <c r="F3309" s="58">
        <v>35277</v>
      </c>
      <c r="G3309" s="45">
        <v>6.75</v>
      </c>
      <c r="H3309" s="45">
        <v>-3.65</v>
      </c>
      <c r="I3309" s="59">
        <f t="shared" si="357"/>
        <v>3.1</v>
      </c>
      <c r="J3309" s="44">
        <f t="shared" si="358"/>
        <v>1996</v>
      </c>
      <c r="K3309" s="44">
        <f t="shared" si="359"/>
        <v>27</v>
      </c>
      <c r="L3309" s="59">
        <f>VLOOKUP(J3309,'SF CCI, BCI'!A:F,5)</f>
        <v>6629.61</v>
      </c>
      <c r="M3309" s="59">
        <f t="shared" si="363"/>
        <v>2.317973455452131</v>
      </c>
      <c r="N3309" s="47">
        <f t="shared" si="360"/>
        <v>15.646320824301885</v>
      </c>
      <c r="O3309" s="44">
        <f t="shared" si="361"/>
        <v>23</v>
      </c>
      <c r="P3309" s="47">
        <f t="shared" si="362"/>
        <v>7.1857177119016065</v>
      </c>
    </row>
    <row r="3310" spans="1:16" x14ac:dyDescent="0.25">
      <c r="A3310" s="56">
        <v>10140</v>
      </c>
      <c r="B3310" s="43" t="s">
        <v>1511</v>
      </c>
      <c r="C3310" s="43" t="s">
        <v>1418</v>
      </c>
      <c r="D3310" s="57" t="s">
        <v>133</v>
      </c>
      <c r="E3310" s="44">
        <v>600</v>
      </c>
      <c r="F3310" s="58">
        <v>35277</v>
      </c>
      <c r="G3310" s="45">
        <v>346</v>
      </c>
      <c r="H3310" s="45">
        <v>-187.61</v>
      </c>
      <c r="I3310" s="59">
        <f t="shared" si="357"/>
        <v>158.38999999999999</v>
      </c>
      <c r="J3310" s="44">
        <f t="shared" si="358"/>
        <v>1996</v>
      </c>
      <c r="K3310" s="44">
        <f t="shared" si="359"/>
        <v>27</v>
      </c>
      <c r="L3310" s="59">
        <f>VLOOKUP(J3310,'SF CCI, BCI'!A:F,5)</f>
        <v>6629.61</v>
      </c>
      <c r="M3310" s="59">
        <f t="shared" si="363"/>
        <v>2.317973455452131</v>
      </c>
      <c r="N3310" s="47">
        <f t="shared" si="360"/>
        <v>802.01881558643731</v>
      </c>
      <c r="O3310" s="44">
        <f t="shared" si="361"/>
        <v>23</v>
      </c>
      <c r="P3310" s="47">
        <f t="shared" si="362"/>
        <v>367.14381560906298</v>
      </c>
    </row>
    <row r="3311" spans="1:16" x14ac:dyDescent="0.25">
      <c r="A3311" s="56">
        <v>10141</v>
      </c>
      <c r="B3311" s="43" t="s">
        <v>1511</v>
      </c>
      <c r="C3311" s="43" t="s">
        <v>1418</v>
      </c>
      <c r="D3311" s="57" t="s">
        <v>133</v>
      </c>
      <c r="E3311" s="44">
        <v>600</v>
      </c>
      <c r="F3311" s="58">
        <v>35277</v>
      </c>
      <c r="G3311" s="45">
        <v>138.12</v>
      </c>
      <c r="H3311" s="45">
        <v>-74.8</v>
      </c>
      <c r="I3311" s="59">
        <f t="shared" si="357"/>
        <v>63.320000000000007</v>
      </c>
      <c r="J3311" s="44">
        <f t="shared" si="358"/>
        <v>1996</v>
      </c>
      <c r="K3311" s="44">
        <f t="shared" si="359"/>
        <v>27</v>
      </c>
      <c r="L3311" s="59">
        <f>VLOOKUP(J3311,'SF CCI, BCI'!A:F,5)</f>
        <v>6629.61</v>
      </c>
      <c r="M3311" s="59">
        <f t="shared" si="363"/>
        <v>2.317973455452131</v>
      </c>
      <c r="N3311" s="47">
        <f t="shared" si="360"/>
        <v>320.15849366704833</v>
      </c>
      <c r="O3311" s="44">
        <f t="shared" si="361"/>
        <v>23</v>
      </c>
      <c r="P3311" s="47">
        <f t="shared" si="362"/>
        <v>146.77407919922894</v>
      </c>
    </row>
    <row r="3312" spans="1:16" x14ac:dyDescent="0.25">
      <c r="A3312" s="56">
        <v>10142</v>
      </c>
      <c r="B3312" s="43" t="s">
        <v>1511</v>
      </c>
      <c r="C3312" s="43" t="s">
        <v>1418</v>
      </c>
      <c r="D3312" s="57" t="s">
        <v>133</v>
      </c>
      <c r="E3312" s="44">
        <v>600</v>
      </c>
      <c r="F3312" s="58">
        <v>35277</v>
      </c>
      <c r="G3312" s="45">
        <v>-138.12</v>
      </c>
      <c r="H3312" s="45">
        <v>74.8</v>
      </c>
      <c r="I3312" s="59">
        <f t="shared" si="357"/>
        <v>-63.320000000000007</v>
      </c>
      <c r="J3312" s="44">
        <f t="shared" si="358"/>
        <v>1996</v>
      </c>
      <c r="K3312" s="44">
        <f t="shared" si="359"/>
        <v>27</v>
      </c>
      <c r="L3312" s="59">
        <f>VLOOKUP(J3312,'SF CCI, BCI'!A:F,5)</f>
        <v>6629.61</v>
      </c>
      <c r="M3312" s="59">
        <f t="shared" si="363"/>
        <v>2.317973455452131</v>
      </c>
      <c r="N3312" s="47">
        <f t="shared" si="360"/>
        <v>-320.15849366704833</v>
      </c>
      <c r="O3312" s="44">
        <f t="shared" si="361"/>
        <v>23</v>
      </c>
      <c r="P3312" s="47">
        <f t="shared" si="362"/>
        <v>-146.77407919922894</v>
      </c>
    </row>
    <row r="3313" spans="1:16" x14ac:dyDescent="0.25">
      <c r="A3313" s="56">
        <v>10143</v>
      </c>
      <c r="B3313" s="43" t="s">
        <v>1511</v>
      </c>
      <c r="C3313" s="43" t="s">
        <v>1418</v>
      </c>
      <c r="D3313" s="57" t="s">
        <v>133</v>
      </c>
      <c r="E3313" s="44">
        <v>600</v>
      </c>
      <c r="F3313" s="58">
        <v>35277</v>
      </c>
      <c r="G3313" s="45">
        <v>54.01</v>
      </c>
      <c r="H3313" s="45">
        <v>-29.25</v>
      </c>
      <c r="I3313" s="59">
        <f t="shared" si="357"/>
        <v>24.759999999999998</v>
      </c>
      <c r="J3313" s="44">
        <f t="shared" si="358"/>
        <v>1996</v>
      </c>
      <c r="K3313" s="44">
        <f t="shared" si="359"/>
        <v>27</v>
      </c>
      <c r="L3313" s="59">
        <f>VLOOKUP(J3313,'SF CCI, BCI'!A:F,5)</f>
        <v>6629.61</v>
      </c>
      <c r="M3313" s="59">
        <f t="shared" si="363"/>
        <v>2.317973455452131</v>
      </c>
      <c r="N3313" s="47">
        <f t="shared" si="360"/>
        <v>125.1937463289696</v>
      </c>
      <c r="O3313" s="44">
        <f t="shared" si="361"/>
        <v>23</v>
      </c>
      <c r="P3313" s="47">
        <f t="shared" si="362"/>
        <v>57.39302275699476</v>
      </c>
    </row>
    <row r="3314" spans="1:16" x14ac:dyDescent="0.25">
      <c r="A3314" s="56">
        <v>10144</v>
      </c>
      <c r="B3314" s="43" t="s">
        <v>1511</v>
      </c>
      <c r="C3314" s="43" t="s">
        <v>1418</v>
      </c>
      <c r="D3314" s="57" t="s">
        <v>133</v>
      </c>
      <c r="E3314" s="44">
        <v>600</v>
      </c>
      <c r="F3314" s="58">
        <v>35277</v>
      </c>
      <c r="G3314" s="45">
        <v>6.75</v>
      </c>
      <c r="H3314" s="45">
        <v>-3.65</v>
      </c>
      <c r="I3314" s="59">
        <f t="shared" si="357"/>
        <v>3.1</v>
      </c>
      <c r="J3314" s="44">
        <f t="shared" si="358"/>
        <v>1996</v>
      </c>
      <c r="K3314" s="44">
        <f t="shared" si="359"/>
        <v>27</v>
      </c>
      <c r="L3314" s="59">
        <f>VLOOKUP(J3314,'SF CCI, BCI'!A:F,5)</f>
        <v>6629.61</v>
      </c>
      <c r="M3314" s="59">
        <f t="shared" si="363"/>
        <v>2.317973455452131</v>
      </c>
      <c r="N3314" s="47">
        <f t="shared" si="360"/>
        <v>15.646320824301885</v>
      </c>
      <c r="O3314" s="44">
        <f t="shared" si="361"/>
        <v>23</v>
      </c>
      <c r="P3314" s="47">
        <f t="shared" si="362"/>
        <v>7.1857177119016065</v>
      </c>
    </row>
    <row r="3315" spans="1:16" x14ac:dyDescent="0.25">
      <c r="A3315" s="56">
        <v>10145</v>
      </c>
      <c r="B3315" s="43" t="s">
        <v>1511</v>
      </c>
      <c r="C3315" s="43" t="s">
        <v>1418</v>
      </c>
      <c r="D3315" s="57" t="s">
        <v>133</v>
      </c>
      <c r="E3315" s="44">
        <v>600</v>
      </c>
      <c r="F3315" s="58">
        <v>35277</v>
      </c>
      <c r="G3315" s="45">
        <v>219.24</v>
      </c>
      <c r="H3315" s="45">
        <v>-118.91000000000001</v>
      </c>
      <c r="I3315" s="59">
        <f t="shared" si="357"/>
        <v>100.33</v>
      </c>
      <c r="J3315" s="44">
        <f t="shared" si="358"/>
        <v>1996</v>
      </c>
      <c r="K3315" s="44">
        <f t="shared" si="359"/>
        <v>27</v>
      </c>
      <c r="L3315" s="59">
        <f>VLOOKUP(J3315,'SF CCI, BCI'!A:F,5)</f>
        <v>6629.61</v>
      </c>
      <c r="M3315" s="59">
        <f t="shared" si="363"/>
        <v>2.317973455452131</v>
      </c>
      <c r="N3315" s="47">
        <f t="shared" si="360"/>
        <v>508.19250037332523</v>
      </c>
      <c r="O3315" s="44">
        <f t="shared" si="361"/>
        <v>23</v>
      </c>
      <c r="P3315" s="47">
        <f t="shared" si="362"/>
        <v>232.5622767855123</v>
      </c>
    </row>
    <row r="3316" spans="1:16" x14ac:dyDescent="0.25">
      <c r="A3316" s="56">
        <v>10146</v>
      </c>
      <c r="B3316" s="43" t="s">
        <v>1512</v>
      </c>
      <c r="C3316" s="43" t="s">
        <v>1513</v>
      </c>
      <c r="D3316" s="57" t="s">
        <v>133</v>
      </c>
      <c r="E3316" s="44">
        <v>600</v>
      </c>
      <c r="F3316" s="58">
        <v>35277</v>
      </c>
      <c r="G3316" s="45">
        <v>15012.13</v>
      </c>
      <c r="H3316" s="45">
        <v>-8131.9</v>
      </c>
      <c r="I3316" s="59">
        <f t="shared" si="357"/>
        <v>6880.23</v>
      </c>
      <c r="J3316" s="44">
        <f t="shared" si="358"/>
        <v>1996</v>
      </c>
      <c r="K3316" s="44">
        <f t="shared" si="359"/>
        <v>27</v>
      </c>
      <c r="L3316" s="59">
        <f>VLOOKUP(J3316,'SF CCI, BCI'!A:F,5)</f>
        <v>6629.61</v>
      </c>
      <c r="M3316" s="59">
        <f t="shared" si="363"/>
        <v>2.317973455452131</v>
      </c>
      <c r="N3316" s="47">
        <f t="shared" si="360"/>
        <v>34797.718849796598</v>
      </c>
      <c r="O3316" s="44">
        <f t="shared" si="361"/>
        <v>23</v>
      </c>
      <c r="P3316" s="47">
        <f t="shared" si="362"/>
        <v>15948.190507405414</v>
      </c>
    </row>
    <row r="3317" spans="1:16" x14ac:dyDescent="0.25">
      <c r="A3317" s="56">
        <v>10147</v>
      </c>
      <c r="B3317" s="43" t="s">
        <v>1512</v>
      </c>
      <c r="C3317" s="43" t="s">
        <v>1513</v>
      </c>
      <c r="D3317" s="57" t="s">
        <v>133</v>
      </c>
      <c r="E3317" s="44">
        <v>600</v>
      </c>
      <c r="F3317" s="58">
        <v>35277</v>
      </c>
      <c r="G3317" s="45">
        <v>2358.23</v>
      </c>
      <c r="H3317" s="45">
        <v>-1277.3699999999999</v>
      </c>
      <c r="I3317" s="59">
        <f t="shared" si="357"/>
        <v>1080.8600000000001</v>
      </c>
      <c r="J3317" s="44">
        <f t="shared" si="358"/>
        <v>1996</v>
      </c>
      <c r="K3317" s="44">
        <f t="shared" si="359"/>
        <v>27</v>
      </c>
      <c r="L3317" s="59">
        <f>VLOOKUP(J3317,'SF CCI, BCI'!A:F,5)</f>
        <v>6629.61</v>
      </c>
      <c r="M3317" s="59">
        <f t="shared" si="363"/>
        <v>2.317973455452131</v>
      </c>
      <c r="N3317" s="47">
        <f t="shared" si="360"/>
        <v>5466.3145418508784</v>
      </c>
      <c r="O3317" s="44">
        <f t="shared" si="361"/>
        <v>23</v>
      </c>
      <c r="P3317" s="47">
        <f t="shared" si="362"/>
        <v>2505.4047890599904</v>
      </c>
    </row>
    <row r="3318" spans="1:16" x14ac:dyDescent="0.25">
      <c r="A3318" s="56">
        <v>10148</v>
      </c>
      <c r="B3318" s="43" t="s">
        <v>1512</v>
      </c>
      <c r="C3318" s="43" t="s">
        <v>1513</v>
      </c>
      <c r="D3318" s="57" t="s">
        <v>133</v>
      </c>
      <c r="E3318" s="44">
        <v>600</v>
      </c>
      <c r="F3318" s="58">
        <v>35277</v>
      </c>
      <c r="G3318" s="45">
        <v>1085995.8500000001</v>
      </c>
      <c r="H3318" s="45">
        <v>-588274.11</v>
      </c>
      <c r="I3318" s="59">
        <f t="shared" si="357"/>
        <v>497721.74000000011</v>
      </c>
      <c r="J3318" s="44">
        <f t="shared" si="358"/>
        <v>1996</v>
      </c>
      <c r="K3318" s="44">
        <f t="shared" si="359"/>
        <v>27</v>
      </c>
      <c r="L3318" s="59">
        <f>VLOOKUP(J3318,'SF CCI, BCI'!A:F,5)</f>
        <v>6629.61</v>
      </c>
      <c r="M3318" s="59">
        <f t="shared" si="363"/>
        <v>2.317973455452131</v>
      </c>
      <c r="N3318" s="47">
        <f t="shared" si="360"/>
        <v>2517309.5530311745</v>
      </c>
      <c r="O3318" s="44">
        <f t="shared" si="361"/>
        <v>23</v>
      </c>
      <c r="P3318" s="47">
        <f t="shared" si="362"/>
        <v>1153705.7815214475</v>
      </c>
    </row>
    <row r="3319" spans="1:16" x14ac:dyDescent="0.25">
      <c r="A3319" s="56">
        <v>10149</v>
      </c>
      <c r="B3319" s="43" t="s">
        <v>1512</v>
      </c>
      <c r="C3319" s="43" t="s">
        <v>1513</v>
      </c>
      <c r="D3319" s="57" t="s">
        <v>133</v>
      </c>
      <c r="E3319" s="44">
        <v>600</v>
      </c>
      <c r="F3319" s="58">
        <v>35277</v>
      </c>
      <c r="G3319" s="45">
        <v>-1081471.51</v>
      </c>
      <c r="H3319" s="45">
        <v>585823.37</v>
      </c>
      <c r="I3319" s="59">
        <f t="shared" si="357"/>
        <v>-495648.14</v>
      </c>
      <c r="J3319" s="44">
        <f t="shared" si="358"/>
        <v>1996</v>
      </c>
      <c r="K3319" s="44">
        <f t="shared" si="359"/>
        <v>27</v>
      </c>
      <c r="L3319" s="59">
        <f>VLOOKUP(J3319,'SF CCI, BCI'!A:F,5)</f>
        <v>6629.61</v>
      </c>
      <c r="M3319" s="59">
        <f t="shared" si="363"/>
        <v>2.317973455452131</v>
      </c>
      <c r="N3319" s="47">
        <f t="shared" si="360"/>
        <v>-2506822.2530077337</v>
      </c>
      <c r="O3319" s="44">
        <f t="shared" si="361"/>
        <v>23</v>
      </c>
      <c r="P3319" s="47">
        <f t="shared" si="362"/>
        <v>-1148899.2317642216</v>
      </c>
    </row>
    <row r="3320" spans="1:16" x14ac:dyDescent="0.25">
      <c r="A3320" s="56">
        <v>10150</v>
      </c>
      <c r="B3320" s="43" t="s">
        <v>1512</v>
      </c>
      <c r="C3320" s="43" t="s">
        <v>1513</v>
      </c>
      <c r="D3320" s="57" t="s">
        <v>133</v>
      </c>
      <c r="E3320" s="44">
        <v>600</v>
      </c>
      <c r="F3320" s="58">
        <v>35277</v>
      </c>
      <c r="G3320" s="45">
        <v>27</v>
      </c>
      <c r="H3320" s="45">
        <v>-14.690000000000001</v>
      </c>
      <c r="I3320" s="59">
        <f t="shared" si="357"/>
        <v>12.309999999999999</v>
      </c>
      <c r="J3320" s="44">
        <f t="shared" si="358"/>
        <v>1996</v>
      </c>
      <c r="K3320" s="44">
        <f t="shared" si="359"/>
        <v>27</v>
      </c>
      <c r="L3320" s="59">
        <f>VLOOKUP(J3320,'SF CCI, BCI'!A:F,5)</f>
        <v>6629.61</v>
      </c>
      <c r="M3320" s="59">
        <f t="shared" si="363"/>
        <v>2.317973455452131</v>
      </c>
      <c r="N3320" s="47">
        <f t="shared" si="360"/>
        <v>62.585283297207539</v>
      </c>
      <c r="O3320" s="44">
        <f t="shared" si="361"/>
        <v>23</v>
      </c>
      <c r="P3320" s="47">
        <f t="shared" si="362"/>
        <v>28.534253236615729</v>
      </c>
    </row>
    <row r="3321" spans="1:16" x14ac:dyDescent="0.25">
      <c r="A3321" s="56">
        <v>10151</v>
      </c>
      <c r="B3321" s="43" t="s">
        <v>1512</v>
      </c>
      <c r="C3321" s="43" t="s">
        <v>1513</v>
      </c>
      <c r="D3321" s="57" t="s">
        <v>133</v>
      </c>
      <c r="E3321" s="44">
        <v>600</v>
      </c>
      <c r="F3321" s="58">
        <v>35277</v>
      </c>
      <c r="G3321" s="45">
        <v>18516.919999999998</v>
      </c>
      <c r="H3321" s="45">
        <v>-10030.370000000001</v>
      </c>
      <c r="I3321" s="59">
        <f t="shared" si="357"/>
        <v>8486.5499999999975</v>
      </c>
      <c r="J3321" s="44">
        <f t="shared" si="358"/>
        <v>1996</v>
      </c>
      <c r="K3321" s="44">
        <f t="shared" si="359"/>
        <v>27</v>
      </c>
      <c r="L3321" s="59">
        <f>VLOOKUP(J3321,'SF CCI, BCI'!A:F,5)</f>
        <v>6629.61</v>
      </c>
      <c r="M3321" s="59">
        <f t="shared" si="363"/>
        <v>2.317973455452131</v>
      </c>
      <c r="N3321" s="47">
        <f t="shared" si="360"/>
        <v>42921.72903673067</v>
      </c>
      <c r="O3321" s="44">
        <f t="shared" si="361"/>
        <v>23</v>
      </c>
      <c r="P3321" s="47">
        <f t="shared" si="362"/>
        <v>19671.597628367275</v>
      </c>
    </row>
    <row r="3322" spans="1:16" x14ac:dyDescent="0.25">
      <c r="A3322" s="56">
        <v>10152</v>
      </c>
      <c r="B3322" s="43" t="s">
        <v>1512</v>
      </c>
      <c r="C3322" s="43" t="s">
        <v>1513</v>
      </c>
      <c r="D3322" s="57" t="s">
        <v>133</v>
      </c>
      <c r="E3322" s="44">
        <v>600</v>
      </c>
      <c r="F3322" s="58">
        <v>35277</v>
      </c>
      <c r="G3322" s="45">
        <v>140</v>
      </c>
      <c r="H3322" s="45">
        <v>-75.679999999999993</v>
      </c>
      <c r="I3322" s="59">
        <f t="shared" si="357"/>
        <v>64.320000000000007</v>
      </c>
      <c r="J3322" s="44">
        <f t="shared" si="358"/>
        <v>1996</v>
      </c>
      <c r="K3322" s="44">
        <f t="shared" si="359"/>
        <v>27</v>
      </c>
      <c r="L3322" s="59">
        <f>VLOOKUP(J3322,'SF CCI, BCI'!A:F,5)</f>
        <v>6629.61</v>
      </c>
      <c r="M3322" s="59">
        <f t="shared" si="363"/>
        <v>2.317973455452131</v>
      </c>
      <c r="N3322" s="47">
        <f t="shared" si="360"/>
        <v>324.51628376329836</v>
      </c>
      <c r="O3322" s="44">
        <f t="shared" si="361"/>
        <v>23</v>
      </c>
      <c r="P3322" s="47">
        <f t="shared" si="362"/>
        <v>149.09205265468108</v>
      </c>
    </row>
    <row r="3323" spans="1:16" x14ac:dyDescent="0.25">
      <c r="A3323" s="56">
        <v>10153</v>
      </c>
      <c r="B3323" s="43" t="s">
        <v>1512</v>
      </c>
      <c r="C3323" s="43" t="s">
        <v>1513</v>
      </c>
      <c r="D3323" s="57" t="s">
        <v>133</v>
      </c>
      <c r="E3323" s="44">
        <v>600</v>
      </c>
      <c r="F3323" s="58">
        <v>35277</v>
      </c>
      <c r="G3323" s="45">
        <v>175</v>
      </c>
      <c r="H3323" s="45">
        <v>-94.71</v>
      </c>
      <c r="I3323" s="59">
        <f t="shared" si="357"/>
        <v>80.290000000000006</v>
      </c>
      <c r="J3323" s="44">
        <f t="shared" si="358"/>
        <v>1996</v>
      </c>
      <c r="K3323" s="44">
        <f t="shared" si="359"/>
        <v>27</v>
      </c>
      <c r="L3323" s="59">
        <f>VLOOKUP(J3323,'SF CCI, BCI'!A:F,5)</f>
        <v>6629.61</v>
      </c>
      <c r="M3323" s="59">
        <f t="shared" si="363"/>
        <v>2.317973455452131</v>
      </c>
      <c r="N3323" s="47">
        <f t="shared" si="360"/>
        <v>405.64535470412289</v>
      </c>
      <c r="O3323" s="44">
        <f t="shared" si="361"/>
        <v>23</v>
      </c>
      <c r="P3323" s="47">
        <f t="shared" si="362"/>
        <v>186.11008873825162</v>
      </c>
    </row>
    <row r="3324" spans="1:16" x14ac:dyDescent="0.25">
      <c r="A3324" s="56">
        <v>10154</v>
      </c>
      <c r="B3324" s="43" t="s">
        <v>1512</v>
      </c>
      <c r="C3324" s="43" t="s">
        <v>1513</v>
      </c>
      <c r="D3324" s="57" t="s">
        <v>133</v>
      </c>
      <c r="E3324" s="44">
        <v>600</v>
      </c>
      <c r="F3324" s="58">
        <v>35277</v>
      </c>
      <c r="G3324" s="45">
        <v>19194.43</v>
      </c>
      <c r="H3324" s="45">
        <v>-10397.39</v>
      </c>
      <c r="I3324" s="59">
        <f t="shared" si="357"/>
        <v>8797.0400000000009</v>
      </c>
      <c r="J3324" s="44">
        <f t="shared" si="358"/>
        <v>1996</v>
      </c>
      <c r="K3324" s="44">
        <f t="shared" si="359"/>
        <v>27</v>
      </c>
      <c r="L3324" s="59">
        <f>VLOOKUP(J3324,'SF CCI, BCI'!A:F,5)</f>
        <v>6629.61</v>
      </c>
      <c r="M3324" s="59">
        <f t="shared" si="363"/>
        <v>2.317973455452131</v>
      </c>
      <c r="N3324" s="47">
        <f t="shared" si="360"/>
        <v>44492.17923253405</v>
      </c>
      <c r="O3324" s="44">
        <f t="shared" si="361"/>
        <v>23</v>
      </c>
      <c r="P3324" s="47">
        <f t="shared" si="362"/>
        <v>20391.305206550616</v>
      </c>
    </row>
    <row r="3325" spans="1:16" x14ac:dyDescent="0.25">
      <c r="A3325" s="56">
        <v>10155</v>
      </c>
      <c r="B3325" s="43" t="s">
        <v>1512</v>
      </c>
      <c r="C3325" s="43" t="s">
        <v>1513</v>
      </c>
      <c r="D3325" s="57" t="s">
        <v>133</v>
      </c>
      <c r="E3325" s="44">
        <v>600</v>
      </c>
      <c r="F3325" s="58">
        <v>35277</v>
      </c>
      <c r="G3325" s="45">
        <v>2695.5</v>
      </c>
      <c r="H3325" s="45">
        <v>-1460.04</v>
      </c>
      <c r="I3325" s="59">
        <f t="shared" si="357"/>
        <v>1235.46</v>
      </c>
      <c r="J3325" s="44">
        <f t="shared" si="358"/>
        <v>1996</v>
      </c>
      <c r="K3325" s="44">
        <f t="shared" si="359"/>
        <v>27</v>
      </c>
      <c r="L3325" s="59">
        <f>VLOOKUP(J3325,'SF CCI, BCI'!A:F,5)</f>
        <v>6629.61</v>
      </c>
      <c r="M3325" s="59">
        <f t="shared" si="363"/>
        <v>2.317973455452131</v>
      </c>
      <c r="N3325" s="47">
        <f t="shared" si="360"/>
        <v>6248.0974491712186</v>
      </c>
      <c r="O3325" s="44">
        <f t="shared" si="361"/>
        <v>23</v>
      </c>
      <c r="P3325" s="47">
        <f t="shared" si="362"/>
        <v>2863.7634852728897</v>
      </c>
    </row>
    <row r="3326" spans="1:16" x14ac:dyDescent="0.25">
      <c r="A3326" s="56">
        <v>10156</v>
      </c>
      <c r="B3326" s="43" t="s">
        <v>1512</v>
      </c>
      <c r="C3326" s="43" t="s">
        <v>1513</v>
      </c>
      <c r="D3326" s="57" t="s">
        <v>133</v>
      </c>
      <c r="E3326" s="44">
        <v>600</v>
      </c>
      <c r="F3326" s="58">
        <v>35277</v>
      </c>
      <c r="G3326" s="45">
        <v>23993.05</v>
      </c>
      <c r="H3326" s="45">
        <v>-12996.89</v>
      </c>
      <c r="I3326" s="59">
        <f t="shared" si="357"/>
        <v>10996.16</v>
      </c>
      <c r="J3326" s="44">
        <f t="shared" si="358"/>
        <v>1996</v>
      </c>
      <c r="K3326" s="44">
        <f t="shared" si="359"/>
        <v>27</v>
      </c>
      <c r="L3326" s="59">
        <f>VLOOKUP(J3326,'SF CCI, BCI'!A:F,5)</f>
        <v>6629.61</v>
      </c>
      <c r="M3326" s="59">
        <f t="shared" si="363"/>
        <v>2.317973455452131</v>
      </c>
      <c r="N3326" s="47">
        <f t="shared" si="360"/>
        <v>55615.253015335751</v>
      </c>
      <c r="O3326" s="44">
        <f t="shared" si="361"/>
        <v>23</v>
      </c>
      <c r="P3326" s="47">
        <f t="shared" si="362"/>
        <v>25488.806991904505</v>
      </c>
    </row>
    <row r="3327" spans="1:16" x14ac:dyDescent="0.25">
      <c r="A3327" s="56">
        <v>10157</v>
      </c>
      <c r="B3327" s="43" t="s">
        <v>1512</v>
      </c>
      <c r="C3327" s="43" t="s">
        <v>1513</v>
      </c>
      <c r="D3327" s="57" t="s">
        <v>133</v>
      </c>
      <c r="E3327" s="44">
        <v>600</v>
      </c>
      <c r="F3327" s="58">
        <v>35277</v>
      </c>
      <c r="G3327" s="45">
        <v>39768.17</v>
      </c>
      <c r="H3327" s="45">
        <v>-21542.07</v>
      </c>
      <c r="I3327" s="59">
        <f t="shared" si="357"/>
        <v>18226.099999999999</v>
      </c>
      <c r="J3327" s="44">
        <f t="shared" si="358"/>
        <v>1996</v>
      </c>
      <c r="K3327" s="44">
        <f t="shared" si="359"/>
        <v>27</v>
      </c>
      <c r="L3327" s="59">
        <f>VLOOKUP(J3327,'SF CCI, BCI'!A:F,5)</f>
        <v>6629.61</v>
      </c>
      <c r="M3327" s="59">
        <f t="shared" si="363"/>
        <v>2.317973455452131</v>
      </c>
      <c r="N3327" s="47">
        <f t="shared" si="360"/>
        <v>92181.562431907761</v>
      </c>
      <c r="O3327" s="44">
        <f t="shared" si="361"/>
        <v>23</v>
      </c>
      <c r="P3327" s="47">
        <f t="shared" si="362"/>
        <v>42247.615996416083</v>
      </c>
    </row>
    <row r="3328" spans="1:16" x14ac:dyDescent="0.25">
      <c r="A3328" s="56">
        <v>10158</v>
      </c>
      <c r="B3328" s="43" t="s">
        <v>1512</v>
      </c>
      <c r="C3328" s="43" t="s">
        <v>1513</v>
      </c>
      <c r="D3328" s="57" t="s">
        <v>133</v>
      </c>
      <c r="E3328" s="44">
        <v>600</v>
      </c>
      <c r="F3328" s="58">
        <v>35277</v>
      </c>
      <c r="G3328" s="45">
        <v>1370.5</v>
      </c>
      <c r="H3328" s="45">
        <v>-742.2</v>
      </c>
      <c r="I3328" s="59">
        <f t="shared" si="357"/>
        <v>628.29999999999995</v>
      </c>
      <c r="J3328" s="44">
        <f t="shared" si="358"/>
        <v>1996</v>
      </c>
      <c r="K3328" s="44">
        <f t="shared" si="359"/>
        <v>27</v>
      </c>
      <c r="L3328" s="59">
        <f>VLOOKUP(J3328,'SF CCI, BCI'!A:F,5)</f>
        <v>6629.61</v>
      </c>
      <c r="M3328" s="59">
        <f t="shared" si="363"/>
        <v>2.317973455452131</v>
      </c>
      <c r="N3328" s="47">
        <f t="shared" si="360"/>
        <v>3176.7826206971454</v>
      </c>
      <c r="O3328" s="44">
        <f t="shared" si="361"/>
        <v>23</v>
      </c>
      <c r="P3328" s="47">
        <f t="shared" si="362"/>
        <v>1456.3827220605738</v>
      </c>
    </row>
    <row r="3329" spans="1:16" x14ac:dyDescent="0.25">
      <c r="A3329" s="56">
        <v>10159</v>
      </c>
      <c r="B3329" s="43" t="s">
        <v>1512</v>
      </c>
      <c r="C3329" s="43" t="s">
        <v>1513</v>
      </c>
      <c r="D3329" s="57" t="s">
        <v>133</v>
      </c>
      <c r="E3329" s="44">
        <v>600</v>
      </c>
      <c r="F3329" s="58">
        <v>35277</v>
      </c>
      <c r="G3329" s="45">
        <v>49859.12</v>
      </c>
      <c r="H3329" s="45">
        <v>-27008.280000000002</v>
      </c>
      <c r="I3329" s="59">
        <f t="shared" si="357"/>
        <v>22850.84</v>
      </c>
      <c r="J3329" s="44">
        <f t="shared" si="358"/>
        <v>1996</v>
      </c>
      <c r="K3329" s="44">
        <f t="shared" si="359"/>
        <v>27</v>
      </c>
      <c r="L3329" s="59">
        <f>VLOOKUP(J3329,'SF CCI, BCI'!A:F,5)</f>
        <v>6629.61</v>
      </c>
      <c r="M3329" s="59">
        <f t="shared" si="363"/>
        <v>2.317973455452131</v>
      </c>
      <c r="N3329" s="47">
        <f t="shared" si="360"/>
        <v>115572.11667220246</v>
      </c>
      <c r="O3329" s="44">
        <f t="shared" si="361"/>
        <v>23</v>
      </c>
      <c r="P3329" s="47">
        <f t="shared" si="362"/>
        <v>52967.640554783771</v>
      </c>
    </row>
    <row r="3330" spans="1:16" x14ac:dyDescent="0.25">
      <c r="A3330" s="56">
        <v>10160</v>
      </c>
      <c r="B3330" s="43" t="s">
        <v>1512</v>
      </c>
      <c r="C3330" s="43" t="s">
        <v>1513</v>
      </c>
      <c r="D3330" s="57" t="s">
        <v>133</v>
      </c>
      <c r="E3330" s="44">
        <v>600</v>
      </c>
      <c r="F3330" s="58">
        <v>35277</v>
      </c>
      <c r="G3330" s="45">
        <v>252.34</v>
      </c>
      <c r="H3330" s="45">
        <v>-136.65</v>
      </c>
      <c r="I3330" s="59">
        <f t="shared" si="357"/>
        <v>115.69</v>
      </c>
      <c r="J3330" s="44">
        <f t="shared" si="358"/>
        <v>1996</v>
      </c>
      <c r="K3330" s="44">
        <f t="shared" si="359"/>
        <v>27</v>
      </c>
      <c r="L3330" s="59">
        <f>VLOOKUP(J3330,'SF CCI, BCI'!A:F,5)</f>
        <v>6629.61</v>
      </c>
      <c r="M3330" s="59">
        <f t="shared" si="363"/>
        <v>2.317973455452131</v>
      </c>
      <c r="N3330" s="47">
        <f t="shared" si="360"/>
        <v>584.91742174879073</v>
      </c>
      <c r="O3330" s="44">
        <f t="shared" si="361"/>
        <v>23</v>
      </c>
      <c r="P3330" s="47">
        <f t="shared" si="362"/>
        <v>268.16634906125705</v>
      </c>
    </row>
    <row r="3331" spans="1:16" x14ac:dyDescent="0.25">
      <c r="A3331" s="56">
        <v>10161</v>
      </c>
      <c r="B3331" s="43" t="s">
        <v>1512</v>
      </c>
      <c r="C3331" s="43" t="s">
        <v>1513</v>
      </c>
      <c r="D3331" s="57" t="s">
        <v>133</v>
      </c>
      <c r="E3331" s="44">
        <v>600</v>
      </c>
      <c r="F3331" s="58">
        <v>35277</v>
      </c>
      <c r="G3331" s="45">
        <v>29.25</v>
      </c>
      <c r="H3331" s="45">
        <v>-15.860000000000001</v>
      </c>
      <c r="I3331" s="59">
        <f t="shared" si="357"/>
        <v>13.389999999999999</v>
      </c>
      <c r="J3331" s="44">
        <f t="shared" si="358"/>
        <v>1996</v>
      </c>
      <c r="K3331" s="44">
        <f t="shared" si="359"/>
        <v>27</v>
      </c>
      <c r="L3331" s="59">
        <f>VLOOKUP(J3331,'SF CCI, BCI'!A:F,5)</f>
        <v>6629.61</v>
      </c>
      <c r="M3331" s="59">
        <f t="shared" si="363"/>
        <v>2.317973455452131</v>
      </c>
      <c r="N3331" s="47">
        <f t="shared" si="360"/>
        <v>67.800723571974828</v>
      </c>
      <c r="O3331" s="44">
        <f t="shared" si="361"/>
        <v>23</v>
      </c>
      <c r="P3331" s="47">
        <f t="shared" si="362"/>
        <v>31.037664568504031</v>
      </c>
    </row>
    <row r="3332" spans="1:16" x14ac:dyDescent="0.25">
      <c r="A3332" s="56">
        <v>10162</v>
      </c>
      <c r="B3332" s="43" t="s">
        <v>1512</v>
      </c>
      <c r="C3332" s="43" t="s">
        <v>1513</v>
      </c>
      <c r="D3332" s="57" t="s">
        <v>133</v>
      </c>
      <c r="E3332" s="44">
        <v>600</v>
      </c>
      <c r="F3332" s="58">
        <v>35277</v>
      </c>
      <c r="G3332" s="45">
        <v>315.43</v>
      </c>
      <c r="H3332" s="45">
        <v>-171.07</v>
      </c>
      <c r="I3332" s="59">
        <f t="shared" si="357"/>
        <v>144.36000000000001</v>
      </c>
      <c r="J3332" s="44">
        <f t="shared" si="358"/>
        <v>1996</v>
      </c>
      <c r="K3332" s="44">
        <f t="shared" si="359"/>
        <v>27</v>
      </c>
      <c r="L3332" s="59">
        <f>VLOOKUP(J3332,'SF CCI, BCI'!A:F,5)</f>
        <v>6629.61</v>
      </c>
      <c r="M3332" s="59">
        <f t="shared" si="363"/>
        <v>2.317973455452131</v>
      </c>
      <c r="N3332" s="47">
        <f t="shared" si="360"/>
        <v>731.15836705326569</v>
      </c>
      <c r="O3332" s="44">
        <f t="shared" si="361"/>
        <v>23</v>
      </c>
      <c r="P3332" s="47">
        <f t="shared" si="362"/>
        <v>334.62264802906964</v>
      </c>
    </row>
    <row r="3333" spans="1:16" x14ac:dyDescent="0.25">
      <c r="A3333" s="56">
        <v>10163</v>
      </c>
      <c r="B3333" s="43" t="s">
        <v>1512</v>
      </c>
      <c r="C3333" s="43" t="s">
        <v>1513</v>
      </c>
      <c r="D3333" s="57" t="s">
        <v>133</v>
      </c>
      <c r="E3333" s="44">
        <v>600</v>
      </c>
      <c r="F3333" s="58">
        <v>35277</v>
      </c>
      <c r="G3333" s="45">
        <v>1366.45</v>
      </c>
      <c r="H3333" s="45">
        <v>-740.31000000000006</v>
      </c>
      <c r="I3333" s="59">
        <f t="shared" si="357"/>
        <v>626.14</v>
      </c>
      <c r="J3333" s="44">
        <f t="shared" si="358"/>
        <v>1996</v>
      </c>
      <c r="K3333" s="44">
        <f t="shared" si="359"/>
        <v>27</v>
      </c>
      <c r="L3333" s="59">
        <f>VLOOKUP(J3333,'SF CCI, BCI'!A:F,5)</f>
        <v>6629.61</v>
      </c>
      <c r="M3333" s="59">
        <f t="shared" si="363"/>
        <v>2.317973455452131</v>
      </c>
      <c r="N3333" s="47">
        <f t="shared" si="360"/>
        <v>3167.3948282025644</v>
      </c>
      <c r="O3333" s="44">
        <f t="shared" si="361"/>
        <v>23</v>
      </c>
      <c r="P3333" s="47">
        <f t="shared" si="362"/>
        <v>1451.3758993967972</v>
      </c>
    </row>
    <row r="3334" spans="1:16" x14ac:dyDescent="0.25">
      <c r="A3334" s="56">
        <v>10164</v>
      </c>
      <c r="B3334" s="43" t="s">
        <v>1512</v>
      </c>
      <c r="C3334" s="43" t="s">
        <v>1513</v>
      </c>
      <c r="D3334" s="57" t="s">
        <v>133</v>
      </c>
      <c r="E3334" s="44">
        <v>600</v>
      </c>
      <c r="F3334" s="58">
        <v>35277</v>
      </c>
      <c r="G3334" s="45">
        <v>505.38</v>
      </c>
      <c r="H3334" s="45">
        <v>-273.66000000000003</v>
      </c>
      <c r="I3334" s="59">
        <f t="shared" si="357"/>
        <v>231.71999999999997</v>
      </c>
      <c r="J3334" s="44">
        <f t="shared" si="358"/>
        <v>1996</v>
      </c>
      <c r="K3334" s="44">
        <f t="shared" si="359"/>
        <v>27</v>
      </c>
      <c r="L3334" s="59">
        <f>VLOOKUP(J3334,'SF CCI, BCI'!A:F,5)</f>
        <v>6629.61</v>
      </c>
      <c r="M3334" s="59">
        <f t="shared" si="363"/>
        <v>2.317973455452131</v>
      </c>
      <c r="N3334" s="47">
        <f t="shared" si="360"/>
        <v>1171.4574249163979</v>
      </c>
      <c r="O3334" s="44">
        <f t="shared" si="361"/>
        <v>23</v>
      </c>
      <c r="P3334" s="47">
        <f t="shared" si="362"/>
        <v>537.12080909736767</v>
      </c>
    </row>
    <row r="3335" spans="1:16" x14ac:dyDescent="0.25">
      <c r="A3335" s="56">
        <v>10165</v>
      </c>
      <c r="B3335" s="43" t="s">
        <v>1512</v>
      </c>
      <c r="C3335" s="43" t="s">
        <v>1513</v>
      </c>
      <c r="D3335" s="57" t="s">
        <v>133</v>
      </c>
      <c r="E3335" s="44">
        <v>600</v>
      </c>
      <c r="F3335" s="58">
        <v>35277</v>
      </c>
      <c r="G3335" s="45">
        <v>1708.06</v>
      </c>
      <c r="H3335" s="45">
        <v>-925.37</v>
      </c>
      <c r="I3335" s="59">
        <f t="shared" si="357"/>
        <v>782.68999999999994</v>
      </c>
      <c r="J3335" s="44">
        <f t="shared" si="358"/>
        <v>1996</v>
      </c>
      <c r="K3335" s="44">
        <f t="shared" si="359"/>
        <v>27</v>
      </c>
      <c r="L3335" s="59">
        <f>VLOOKUP(J3335,'SF CCI, BCI'!A:F,5)</f>
        <v>6629.61</v>
      </c>
      <c r="M3335" s="59">
        <f t="shared" si="363"/>
        <v>2.317973455452131</v>
      </c>
      <c r="N3335" s="47">
        <f t="shared" si="360"/>
        <v>3959.2377403195665</v>
      </c>
      <c r="O3335" s="44">
        <f t="shared" si="361"/>
        <v>23</v>
      </c>
      <c r="P3335" s="47">
        <f t="shared" si="362"/>
        <v>1814.2546438478282</v>
      </c>
    </row>
    <row r="3336" spans="1:16" x14ac:dyDescent="0.25">
      <c r="A3336" s="56">
        <v>10166</v>
      </c>
      <c r="B3336" s="43" t="s">
        <v>1512</v>
      </c>
      <c r="C3336" s="43" t="s">
        <v>1513</v>
      </c>
      <c r="D3336" s="57" t="s">
        <v>133</v>
      </c>
      <c r="E3336" s="44">
        <v>600</v>
      </c>
      <c r="F3336" s="58">
        <v>35277</v>
      </c>
      <c r="G3336" s="45">
        <v>225</v>
      </c>
      <c r="H3336" s="45">
        <v>-121.92</v>
      </c>
      <c r="I3336" s="59">
        <f t="shared" si="357"/>
        <v>103.08</v>
      </c>
      <c r="J3336" s="44">
        <f t="shared" si="358"/>
        <v>1996</v>
      </c>
      <c r="K3336" s="44">
        <f t="shared" si="359"/>
        <v>27</v>
      </c>
      <c r="L3336" s="59">
        <f>VLOOKUP(J3336,'SF CCI, BCI'!A:F,5)</f>
        <v>6629.61</v>
      </c>
      <c r="M3336" s="59">
        <f t="shared" si="363"/>
        <v>2.317973455452131</v>
      </c>
      <c r="N3336" s="47">
        <f t="shared" si="360"/>
        <v>521.54402747672941</v>
      </c>
      <c r="O3336" s="44">
        <f t="shared" si="361"/>
        <v>23</v>
      </c>
      <c r="P3336" s="47">
        <f t="shared" si="362"/>
        <v>238.93670378800564</v>
      </c>
    </row>
    <row r="3337" spans="1:16" x14ac:dyDescent="0.25">
      <c r="A3337" s="56">
        <v>10167</v>
      </c>
      <c r="B3337" s="43" t="s">
        <v>1510</v>
      </c>
      <c r="C3337" s="43" t="s">
        <v>1514</v>
      </c>
      <c r="D3337" s="57" t="s">
        <v>133</v>
      </c>
      <c r="E3337" s="44">
        <v>600</v>
      </c>
      <c r="F3337" s="58">
        <v>35308</v>
      </c>
      <c r="G3337" s="45">
        <v>5582.36</v>
      </c>
      <c r="H3337" s="45">
        <v>-3014.33</v>
      </c>
      <c r="I3337" s="59">
        <f t="shared" si="357"/>
        <v>2568.0299999999997</v>
      </c>
      <c r="J3337" s="44">
        <f t="shared" si="358"/>
        <v>1996</v>
      </c>
      <c r="K3337" s="44">
        <f t="shared" si="359"/>
        <v>27</v>
      </c>
      <c r="L3337" s="59">
        <f>VLOOKUP(J3337,'SF CCI, BCI'!A:F,5)</f>
        <v>6629.61</v>
      </c>
      <c r="M3337" s="59">
        <f t="shared" si="363"/>
        <v>2.317973455452131</v>
      </c>
      <c r="N3337" s="47">
        <f t="shared" si="360"/>
        <v>12939.762298777758</v>
      </c>
      <c r="O3337" s="44">
        <f t="shared" si="361"/>
        <v>23</v>
      </c>
      <c r="P3337" s="47">
        <f t="shared" si="362"/>
        <v>5952.625372804735</v>
      </c>
    </row>
    <row r="3338" spans="1:16" x14ac:dyDescent="0.25">
      <c r="A3338" s="56">
        <v>10168</v>
      </c>
      <c r="B3338" s="43" t="s">
        <v>1510</v>
      </c>
      <c r="C3338" s="43" t="s">
        <v>1514</v>
      </c>
      <c r="D3338" s="57" t="s">
        <v>133</v>
      </c>
      <c r="E3338" s="44">
        <v>600</v>
      </c>
      <c r="F3338" s="58">
        <v>35308</v>
      </c>
      <c r="G3338" s="45">
        <v>51.5</v>
      </c>
      <c r="H3338" s="45">
        <v>-27.97</v>
      </c>
      <c r="I3338" s="59">
        <f t="shared" si="357"/>
        <v>23.53</v>
      </c>
      <c r="J3338" s="44">
        <f t="shared" si="358"/>
        <v>1996</v>
      </c>
      <c r="K3338" s="44">
        <f t="shared" si="359"/>
        <v>27</v>
      </c>
      <c r="L3338" s="59">
        <f>VLOOKUP(J3338,'SF CCI, BCI'!A:F,5)</f>
        <v>6629.61</v>
      </c>
      <c r="M3338" s="59">
        <f t="shared" si="363"/>
        <v>2.317973455452131</v>
      </c>
      <c r="N3338" s="47">
        <f t="shared" si="360"/>
        <v>119.37563295578474</v>
      </c>
      <c r="O3338" s="44">
        <f t="shared" si="361"/>
        <v>23</v>
      </c>
      <c r="P3338" s="47">
        <f t="shared" si="362"/>
        <v>54.541915406788647</v>
      </c>
    </row>
    <row r="3339" spans="1:16" x14ac:dyDescent="0.25">
      <c r="A3339" s="56">
        <v>10169</v>
      </c>
      <c r="B3339" s="43" t="s">
        <v>1510</v>
      </c>
      <c r="C3339" s="43" t="s">
        <v>1514</v>
      </c>
      <c r="D3339" s="57" t="s">
        <v>133</v>
      </c>
      <c r="E3339" s="44">
        <v>600</v>
      </c>
      <c r="F3339" s="58">
        <v>35308</v>
      </c>
      <c r="G3339" s="45">
        <v>147.59</v>
      </c>
      <c r="H3339" s="45">
        <v>-79.849999999999994</v>
      </c>
      <c r="I3339" s="59">
        <f t="shared" ref="I3339:I3402" si="364">G3339+H3339</f>
        <v>67.740000000000009</v>
      </c>
      <c r="J3339" s="44">
        <f t="shared" ref="J3339:J3402" si="365">YEAR(F3339)</f>
        <v>1996</v>
      </c>
      <c r="K3339" s="44">
        <f t="shared" ref="K3339:K3402" si="366">ROUND(($A$9-F3339)/365,0)</f>
        <v>27</v>
      </c>
      <c r="L3339" s="59">
        <f>VLOOKUP(J3339,'SF CCI, BCI'!A:F,5)</f>
        <v>6629.61</v>
      </c>
      <c r="M3339" s="59">
        <f t="shared" si="363"/>
        <v>2.317973455452131</v>
      </c>
      <c r="N3339" s="47">
        <f t="shared" si="360"/>
        <v>342.10970229018</v>
      </c>
      <c r="O3339" s="44">
        <f t="shared" si="361"/>
        <v>23</v>
      </c>
      <c r="P3339" s="47">
        <f t="shared" si="362"/>
        <v>157.01952187232737</v>
      </c>
    </row>
    <row r="3340" spans="1:16" x14ac:dyDescent="0.25">
      <c r="A3340" s="56">
        <v>10170</v>
      </c>
      <c r="B3340" s="43" t="s">
        <v>1510</v>
      </c>
      <c r="C3340" s="43" t="s">
        <v>1514</v>
      </c>
      <c r="D3340" s="57" t="s">
        <v>133</v>
      </c>
      <c r="E3340" s="44">
        <v>600</v>
      </c>
      <c r="F3340" s="58">
        <v>35308</v>
      </c>
      <c r="G3340" s="45">
        <v>191.87</v>
      </c>
      <c r="H3340" s="45">
        <v>-103.61</v>
      </c>
      <c r="I3340" s="59">
        <f t="shared" si="364"/>
        <v>88.26</v>
      </c>
      <c r="J3340" s="44">
        <f t="shared" si="365"/>
        <v>1996</v>
      </c>
      <c r="K3340" s="44">
        <f t="shared" si="366"/>
        <v>27</v>
      </c>
      <c r="L3340" s="59">
        <f>VLOOKUP(J3340,'SF CCI, BCI'!A:F,5)</f>
        <v>6629.61</v>
      </c>
      <c r="M3340" s="59">
        <f t="shared" si="363"/>
        <v>2.317973455452131</v>
      </c>
      <c r="N3340" s="47">
        <f t="shared" ref="N3340:N3403" si="367">G3340*M3340</f>
        <v>444.7495668976004</v>
      </c>
      <c r="O3340" s="44">
        <f t="shared" ref="O3340:O3403" si="368">IF(E3340="(blank)","",IF(K3340&gt;(E3340/12),0,(E3340/12)-K3340))</f>
        <v>23</v>
      </c>
      <c r="P3340" s="47">
        <f t="shared" ref="P3340:P3403" si="369">M3340*I3340</f>
        <v>204.58433717820509</v>
      </c>
    </row>
    <row r="3341" spans="1:16" x14ac:dyDescent="0.25">
      <c r="A3341" s="56">
        <v>10171</v>
      </c>
      <c r="B3341" s="43" t="s">
        <v>1510</v>
      </c>
      <c r="C3341" s="43" t="s">
        <v>1514</v>
      </c>
      <c r="D3341" s="57" t="s">
        <v>133</v>
      </c>
      <c r="E3341" s="44">
        <v>600</v>
      </c>
      <c r="F3341" s="58">
        <v>35308</v>
      </c>
      <c r="G3341" s="45">
        <v>83.18</v>
      </c>
      <c r="H3341" s="45">
        <v>-44.96</v>
      </c>
      <c r="I3341" s="59">
        <f t="shared" si="364"/>
        <v>38.220000000000006</v>
      </c>
      <c r="J3341" s="44">
        <f t="shared" si="365"/>
        <v>1996</v>
      </c>
      <c r="K3341" s="44">
        <f t="shared" si="366"/>
        <v>27</v>
      </c>
      <c r="L3341" s="59">
        <f>VLOOKUP(J3341,'SF CCI, BCI'!A:F,5)</f>
        <v>6629.61</v>
      </c>
      <c r="M3341" s="59">
        <f t="shared" si="363"/>
        <v>2.317973455452131</v>
      </c>
      <c r="N3341" s="47">
        <f t="shared" si="367"/>
        <v>192.80903202450827</v>
      </c>
      <c r="O3341" s="44">
        <f t="shared" si="368"/>
        <v>23</v>
      </c>
      <c r="P3341" s="47">
        <f t="shared" si="369"/>
        <v>88.59294546738046</v>
      </c>
    </row>
    <row r="3342" spans="1:16" x14ac:dyDescent="0.25">
      <c r="A3342" s="56">
        <v>10172</v>
      </c>
      <c r="B3342" s="43" t="s">
        <v>1510</v>
      </c>
      <c r="C3342" s="43" t="s">
        <v>1514</v>
      </c>
      <c r="D3342" s="57" t="s">
        <v>133</v>
      </c>
      <c r="E3342" s="44">
        <v>600</v>
      </c>
      <c r="F3342" s="58">
        <v>35308</v>
      </c>
      <c r="G3342" s="45">
        <v>297.35000000000002</v>
      </c>
      <c r="H3342" s="45">
        <v>-160.72999999999999</v>
      </c>
      <c r="I3342" s="59">
        <f t="shared" si="364"/>
        <v>136.62000000000003</v>
      </c>
      <c r="J3342" s="44">
        <f t="shared" si="365"/>
        <v>1996</v>
      </c>
      <c r="K3342" s="44">
        <f t="shared" si="366"/>
        <v>27</v>
      </c>
      <c r="L3342" s="59">
        <f>VLOOKUP(J3342,'SF CCI, BCI'!A:F,5)</f>
        <v>6629.61</v>
      </c>
      <c r="M3342" s="59">
        <f t="shared" si="363"/>
        <v>2.317973455452131</v>
      </c>
      <c r="N3342" s="47">
        <f t="shared" si="367"/>
        <v>689.24940697869124</v>
      </c>
      <c r="O3342" s="44">
        <f t="shared" si="368"/>
        <v>23</v>
      </c>
      <c r="P3342" s="47">
        <f t="shared" si="369"/>
        <v>316.68153348387023</v>
      </c>
    </row>
    <row r="3343" spans="1:16" x14ac:dyDescent="0.25">
      <c r="A3343" s="56">
        <v>10173</v>
      </c>
      <c r="B3343" s="43" t="s">
        <v>1510</v>
      </c>
      <c r="C3343" s="43" t="s">
        <v>1514</v>
      </c>
      <c r="D3343" s="57" t="s">
        <v>133</v>
      </c>
      <c r="E3343" s="44">
        <v>600</v>
      </c>
      <c r="F3343" s="58">
        <v>35308</v>
      </c>
      <c r="G3343" s="45">
        <v>842.89</v>
      </c>
      <c r="H3343" s="45">
        <v>-455.18</v>
      </c>
      <c r="I3343" s="59">
        <f t="shared" si="364"/>
        <v>387.71</v>
      </c>
      <c r="J3343" s="44">
        <f t="shared" si="365"/>
        <v>1996</v>
      </c>
      <c r="K3343" s="44">
        <f t="shared" si="366"/>
        <v>27</v>
      </c>
      <c r="L3343" s="59">
        <f>VLOOKUP(J3343,'SF CCI, BCI'!A:F,5)</f>
        <v>6629.61</v>
      </c>
      <c r="M3343" s="59">
        <f t="shared" si="363"/>
        <v>2.317973455452131</v>
      </c>
      <c r="N3343" s="47">
        <f t="shared" si="367"/>
        <v>1953.7966458660467</v>
      </c>
      <c r="O3343" s="44">
        <f t="shared" si="368"/>
        <v>23</v>
      </c>
      <c r="P3343" s="47">
        <f t="shared" si="369"/>
        <v>898.7014884133456</v>
      </c>
    </row>
    <row r="3344" spans="1:16" x14ac:dyDescent="0.25">
      <c r="A3344" s="56">
        <v>10174</v>
      </c>
      <c r="B3344" s="43" t="s">
        <v>1510</v>
      </c>
      <c r="C3344" s="43" t="s">
        <v>1514</v>
      </c>
      <c r="D3344" s="57" t="s">
        <v>133</v>
      </c>
      <c r="E3344" s="44">
        <v>600</v>
      </c>
      <c r="F3344" s="58">
        <v>35308</v>
      </c>
      <c r="G3344" s="45">
        <v>9</v>
      </c>
      <c r="H3344" s="45">
        <v>-4.92</v>
      </c>
      <c r="I3344" s="59">
        <f t="shared" si="364"/>
        <v>4.08</v>
      </c>
      <c r="J3344" s="44">
        <f t="shared" si="365"/>
        <v>1996</v>
      </c>
      <c r="K3344" s="44">
        <f t="shared" si="366"/>
        <v>27</v>
      </c>
      <c r="L3344" s="59">
        <f>VLOOKUP(J3344,'SF CCI, BCI'!A:F,5)</f>
        <v>6629.61</v>
      </c>
      <c r="M3344" s="59">
        <f t="shared" si="363"/>
        <v>2.317973455452131</v>
      </c>
      <c r="N3344" s="47">
        <f t="shared" si="367"/>
        <v>20.861761099069177</v>
      </c>
      <c r="O3344" s="44">
        <f t="shared" si="368"/>
        <v>23</v>
      </c>
      <c r="P3344" s="47">
        <f t="shared" si="369"/>
        <v>9.457331698244694</v>
      </c>
    </row>
    <row r="3345" spans="1:16" x14ac:dyDescent="0.25">
      <c r="A3345" s="56">
        <v>10175</v>
      </c>
      <c r="B3345" s="43" t="s">
        <v>1510</v>
      </c>
      <c r="C3345" s="43" t="s">
        <v>1514</v>
      </c>
      <c r="D3345" s="57" t="s">
        <v>133</v>
      </c>
      <c r="E3345" s="44">
        <v>600</v>
      </c>
      <c r="F3345" s="58">
        <v>35308</v>
      </c>
      <c r="G3345" s="45">
        <v>108.13</v>
      </c>
      <c r="H3345" s="45">
        <v>-58.37</v>
      </c>
      <c r="I3345" s="59">
        <f t="shared" si="364"/>
        <v>49.76</v>
      </c>
      <c r="J3345" s="44">
        <f t="shared" si="365"/>
        <v>1996</v>
      </c>
      <c r="K3345" s="44">
        <f t="shared" si="366"/>
        <v>27</v>
      </c>
      <c r="L3345" s="59">
        <f>VLOOKUP(J3345,'SF CCI, BCI'!A:F,5)</f>
        <v>6629.61</v>
      </c>
      <c r="M3345" s="59">
        <f t="shared" si="363"/>
        <v>2.317973455452131</v>
      </c>
      <c r="N3345" s="47">
        <f t="shared" si="367"/>
        <v>250.6424697380389</v>
      </c>
      <c r="O3345" s="44">
        <f t="shared" si="368"/>
        <v>23</v>
      </c>
      <c r="P3345" s="47">
        <f t="shared" si="369"/>
        <v>115.34235914329803</v>
      </c>
    </row>
    <row r="3346" spans="1:16" x14ac:dyDescent="0.25">
      <c r="A3346" s="56">
        <v>10176</v>
      </c>
      <c r="B3346" s="43" t="s">
        <v>1510</v>
      </c>
      <c r="C3346" s="43" t="s">
        <v>1514</v>
      </c>
      <c r="D3346" s="57" t="s">
        <v>133</v>
      </c>
      <c r="E3346" s="44">
        <v>600</v>
      </c>
      <c r="F3346" s="58">
        <v>35308</v>
      </c>
      <c r="G3346" s="45">
        <v>2250.35</v>
      </c>
      <c r="H3346" s="45">
        <v>-1215.1899999999998</v>
      </c>
      <c r="I3346" s="59">
        <f t="shared" si="364"/>
        <v>1035.1600000000001</v>
      </c>
      <c r="J3346" s="44">
        <f t="shared" si="365"/>
        <v>1996</v>
      </c>
      <c r="K3346" s="44">
        <f t="shared" si="366"/>
        <v>27</v>
      </c>
      <c r="L3346" s="59">
        <f>VLOOKUP(J3346,'SF CCI, BCI'!A:F,5)</f>
        <v>6629.61</v>
      </c>
      <c r="M3346" s="59">
        <f t="shared" ref="M3346:M3409" si="370">$M$9/L3346</f>
        <v>2.317973455452131</v>
      </c>
      <c r="N3346" s="47">
        <f t="shared" si="367"/>
        <v>5216.251565476703</v>
      </c>
      <c r="O3346" s="44">
        <f t="shared" si="368"/>
        <v>23</v>
      </c>
      <c r="P3346" s="47">
        <f t="shared" si="369"/>
        <v>2399.473402145828</v>
      </c>
    </row>
    <row r="3347" spans="1:16" x14ac:dyDescent="0.25">
      <c r="A3347" s="56">
        <v>10177</v>
      </c>
      <c r="B3347" s="43" t="s">
        <v>1510</v>
      </c>
      <c r="C3347" s="43" t="s">
        <v>1514</v>
      </c>
      <c r="D3347" s="57" t="s">
        <v>133</v>
      </c>
      <c r="E3347" s="44">
        <v>600</v>
      </c>
      <c r="F3347" s="58">
        <v>35308</v>
      </c>
      <c r="G3347" s="45">
        <v>1417.15</v>
      </c>
      <c r="H3347" s="45">
        <v>-765.20999999999992</v>
      </c>
      <c r="I3347" s="59">
        <f t="shared" si="364"/>
        <v>651.94000000000017</v>
      </c>
      <c r="J3347" s="44">
        <f t="shared" si="365"/>
        <v>1996</v>
      </c>
      <c r="K3347" s="44">
        <f t="shared" si="366"/>
        <v>27</v>
      </c>
      <c r="L3347" s="59">
        <f>VLOOKUP(J3347,'SF CCI, BCI'!A:F,5)</f>
        <v>6629.61</v>
      </c>
      <c r="M3347" s="59">
        <f t="shared" si="370"/>
        <v>2.317973455452131</v>
      </c>
      <c r="N3347" s="47">
        <f t="shared" si="367"/>
        <v>3284.9160823939874</v>
      </c>
      <c r="O3347" s="44">
        <f t="shared" si="368"/>
        <v>23</v>
      </c>
      <c r="P3347" s="47">
        <f t="shared" si="369"/>
        <v>1511.1796145474627</v>
      </c>
    </row>
    <row r="3348" spans="1:16" x14ac:dyDescent="0.25">
      <c r="A3348" s="56">
        <v>10178</v>
      </c>
      <c r="B3348" s="43" t="s">
        <v>1510</v>
      </c>
      <c r="C3348" s="43" t="s">
        <v>1514</v>
      </c>
      <c r="D3348" s="57" t="s">
        <v>133</v>
      </c>
      <c r="E3348" s="44">
        <v>600</v>
      </c>
      <c r="F3348" s="58">
        <v>35308</v>
      </c>
      <c r="G3348" s="45">
        <v>2925.46</v>
      </c>
      <c r="H3348" s="45">
        <v>-1580</v>
      </c>
      <c r="I3348" s="59">
        <f t="shared" si="364"/>
        <v>1345.46</v>
      </c>
      <c r="J3348" s="44">
        <f t="shared" si="365"/>
        <v>1996</v>
      </c>
      <c r="K3348" s="44">
        <f t="shared" si="366"/>
        <v>27</v>
      </c>
      <c r="L3348" s="59">
        <f>VLOOKUP(J3348,'SF CCI, BCI'!A:F,5)</f>
        <v>6629.61</v>
      </c>
      <c r="M3348" s="59">
        <f t="shared" si="370"/>
        <v>2.317973455452131</v>
      </c>
      <c r="N3348" s="47">
        <f t="shared" si="367"/>
        <v>6781.1386249869911</v>
      </c>
      <c r="O3348" s="44">
        <f t="shared" si="368"/>
        <v>23</v>
      </c>
      <c r="P3348" s="47">
        <f t="shared" si="369"/>
        <v>3118.7405653726241</v>
      </c>
    </row>
    <row r="3349" spans="1:16" x14ac:dyDescent="0.25">
      <c r="A3349" s="56">
        <v>10179</v>
      </c>
      <c r="B3349" s="43" t="s">
        <v>1510</v>
      </c>
      <c r="C3349" s="43" t="s">
        <v>1514</v>
      </c>
      <c r="D3349" s="57" t="s">
        <v>133</v>
      </c>
      <c r="E3349" s="44">
        <v>600</v>
      </c>
      <c r="F3349" s="58">
        <v>35308</v>
      </c>
      <c r="G3349" s="45">
        <v>6769.17</v>
      </c>
      <c r="H3349" s="45">
        <v>-3655.3799999999997</v>
      </c>
      <c r="I3349" s="59">
        <f t="shared" si="364"/>
        <v>3113.7900000000004</v>
      </c>
      <c r="J3349" s="44">
        <f t="shared" si="365"/>
        <v>1996</v>
      </c>
      <c r="K3349" s="44">
        <f t="shared" si="366"/>
        <v>27</v>
      </c>
      <c r="L3349" s="59">
        <f>VLOOKUP(J3349,'SF CCI, BCI'!A:F,5)</f>
        <v>6629.61</v>
      </c>
      <c r="M3349" s="59">
        <f t="shared" si="370"/>
        <v>2.317973455452131</v>
      </c>
      <c r="N3349" s="47">
        <f t="shared" si="367"/>
        <v>15690.756375442901</v>
      </c>
      <c r="O3349" s="44">
        <f t="shared" si="368"/>
        <v>23</v>
      </c>
      <c r="P3349" s="47">
        <f t="shared" si="369"/>
        <v>7217.6825658522921</v>
      </c>
    </row>
    <row r="3350" spans="1:16" x14ac:dyDescent="0.25">
      <c r="A3350" s="56">
        <v>10180</v>
      </c>
      <c r="B3350" s="43" t="s">
        <v>1510</v>
      </c>
      <c r="C3350" s="43" t="s">
        <v>1514</v>
      </c>
      <c r="D3350" s="57" t="s">
        <v>133</v>
      </c>
      <c r="E3350" s="44">
        <v>600</v>
      </c>
      <c r="F3350" s="58">
        <v>35308</v>
      </c>
      <c r="G3350" s="45">
        <v>136.26</v>
      </c>
      <c r="H3350" s="45">
        <v>-73.73</v>
      </c>
      <c r="I3350" s="59">
        <f t="shared" si="364"/>
        <v>62.529999999999987</v>
      </c>
      <c r="J3350" s="44">
        <f t="shared" si="365"/>
        <v>1996</v>
      </c>
      <c r="K3350" s="44">
        <f t="shared" si="366"/>
        <v>27</v>
      </c>
      <c r="L3350" s="59">
        <f>VLOOKUP(J3350,'SF CCI, BCI'!A:F,5)</f>
        <v>6629.61</v>
      </c>
      <c r="M3350" s="59">
        <f t="shared" si="370"/>
        <v>2.317973455452131</v>
      </c>
      <c r="N3350" s="47">
        <f t="shared" si="367"/>
        <v>315.84706303990737</v>
      </c>
      <c r="O3350" s="44">
        <f t="shared" si="368"/>
        <v>23</v>
      </c>
      <c r="P3350" s="47">
        <f t="shared" si="369"/>
        <v>144.94288016942173</v>
      </c>
    </row>
    <row r="3351" spans="1:16" x14ac:dyDescent="0.25">
      <c r="A3351" s="56">
        <v>10181</v>
      </c>
      <c r="B3351" s="43" t="s">
        <v>1510</v>
      </c>
      <c r="C3351" s="43" t="s">
        <v>1514</v>
      </c>
      <c r="D3351" s="57" t="s">
        <v>133</v>
      </c>
      <c r="E3351" s="44">
        <v>600</v>
      </c>
      <c r="F3351" s="58">
        <v>35308</v>
      </c>
      <c r="G3351" s="45">
        <v>172.2</v>
      </c>
      <c r="H3351" s="45">
        <v>-93.14</v>
      </c>
      <c r="I3351" s="59">
        <f t="shared" si="364"/>
        <v>79.059999999999988</v>
      </c>
      <c r="J3351" s="44">
        <f t="shared" si="365"/>
        <v>1996</v>
      </c>
      <c r="K3351" s="44">
        <f t="shared" si="366"/>
        <v>27</v>
      </c>
      <c r="L3351" s="59">
        <f>VLOOKUP(J3351,'SF CCI, BCI'!A:F,5)</f>
        <v>6629.61</v>
      </c>
      <c r="M3351" s="59">
        <f t="shared" si="370"/>
        <v>2.317973455452131</v>
      </c>
      <c r="N3351" s="47">
        <f t="shared" si="367"/>
        <v>399.15502902885692</v>
      </c>
      <c r="O3351" s="44">
        <f t="shared" si="368"/>
        <v>23</v>
      </c>
      <c r="P3351" s="47">
        <f t="shared" si="369"/>
        <v>183.25898138804544</v>
      </c>
    </row>
    <row r="3352" spans="1:16" x14ac:dyDescent="0.25">
      <c r="A3352" s="56">
        <v>10182</v>
      </c>
      <c r="B3352" s="43" t="s">
        <v>1510</v>
      </c>
      <c r="C3352" s="43" t="s">
        <v>1514</v>
      </c>
      <c r="D3352" s="57" t="s">
        <v>133</v>
      </c>
      <c r="E3352" s="44">
        <v>600</v>
      </c>
      <c r="F3352" s="58">
        <v>35308</v>
      </c>
      <c r="G3352" s="45">
        <v>223.86</v>
      </c>
      <c r="H3352" s="45">
        <v>-120.74</v>
      </c>
      <c r="I3352" s="59">
        <f t="shared" si="364"/>
        <v>103.12000000000002</v>
      </c>
      <c r="J3352" s="44">
        <f t="shared" si="365"/>
        <v>1996</v>
      </c>
      <c r="K3352" s="44">
        <f t="shared" si="366"/>
        <v>27</v>
      </c>
      <c r="L3352" s="59">
        <f>VLOOKUP(J3352,'SF CCI, BCI'!A:F,5)</f>
        <v>6629.61</v>
      </c>
      <c r="M3352" s="59">
        <f t="shared" si="370"/>
        <v>2.317973455452131</v>
      </c>
      <c r="N3352" s="47">
        <f t="shared" si="367"/>
        <v>518.9015377375141</v>
      </c>
      <c r="O3352" s="44">
        <f t="shared" si="368"/>
        <v>23</v>
      </c>
      <c r="P3352" s="47">
        <f t="shared" si="369"/>
        <v>239.0294227262238</v>
      </c>
    </row>
    <row r="3353" spans="1:16" x14ac:dyDescent="0.25">
      <c r="A3353" s="56">
        <v>10183</v>
      </c>
      <c r="B3353" s="43" t="s">
        <v>1510</v>
      </c>
      <c r="C3353" s="43" t="s">
        <v>1514</v>
      </c>
      <c r="D3353" s="57" t="s">
        <v>133</v>
      </c>
      <c r="E3353" s="44">
        <v>600</v>
      </c>
      <c r="F3353" s="58">
        <v>35308</v>
      </c>
      <c r="G3353" s="45">
        <v>166.36</v>
      </c>
      <c r="H3353" s="45">
        <v>-89.97</v>
      </c>
      <c r="I3353" s="59">
        <f t="shared" si="364"/>
        <v>76.390000000000015</v>
      </c>
      <c r="J3353" s="44">
        <f t="shared" si="365"/>
        <v>1996</v>
      </c>
      <c r="K3353" s="44">
        <f t="shared" si="366"/>
        <v>27</v>
      </c>
      <c r="L3353" s="59">
        <f>VLOOKUP(J3353,'SF CCI, BCI'!A:F,5)</f>
        <v>6629.61</v>
      </c>
      <c r="M3353" s="59">
        <f t="shared" si="370"/>
        <v>2.317973455452131</v>
      </c>
      <c r="N3353" s="47">
        <f t="shared" si="367"/>
        <v>385.61806404901654</v>
      </c>
      <c r="O3353" s="44">
        <f t="shared" si="368"/>
        <v>23</v>
      </c>
      <c r="P3353" s="47">
        <f t="shared" si="369"/>
        <v>177.06999226198832</v>
      </c>
    </row>
    <row r="3354" spans="1:16" x14ac:dyDescent="0.25">
      <c r="A3354" s="56">
        <v>10184</v>
      </c>
      <c r="B3354" s="43" t="s">
        <v>1510</v>
      </c>
      <c r="C3354" s="43" t="s">
        <v>1514</v>
      </c>
      <c r="D3354" s="57" t="s">
        <v>133</v>
      </c>
      <c r="E3354" s="44">
        <v>600</v>
      </c>
      <c r="F3354" s="58">
        <v>35308</v>
      </c>
      <c r="G3354" s="45">
        <v>6203.11</v>
      </c>
      <c r="H3354" s="45">
        <v>-3349.8500000000004</v>
      </c>
      <c r="I3354" s="59">
        <f t="shared" si="364"/>
        <v>2853.2599999999993</v>
      </c>
      <c r="J3354" s="44">
        <f t="shared" si="365"/>
        <v>1996</v>
      </c>
      <c r="K3354" s="44">
        <f t="shared" si="366"/>
        <v>27</v>
      </c>
      <c r="L3354" s="59">
        <f>VLOOKUP(J3354,'SF CCI, BCI'!A:F,5)</f>
        <v>6629.61</v>
      </c>
      <c r="M3354" s="59">
        <f t="shared" si="370"/>
        <v>2.317973455452131</v>
      </c>
      <c r="N3354" s="47">
        <f t="shared" si="367"/>
        <v>14378.644321249667</v>
      </c>
      <c r="O3354" s="44">
        <f t="shared" si="368"/>
        <v>23</v>
      </c>
      <c r="P3354" s="47">
        <f t="shared" si="369"/>
        <v>6613.7809415033453</v>
      </c>
    </row>
    <row r="3355" spans="1:16" x14ac:dyDescent="0.25">
      <c r="A3355" s="56">
        <v>10185</v>
      </c>
      <c r="B3355" s="43" t="s">
        <v>1510</v>
      </c>
      <c r="C3355" s="43" t="s">
        <v>1514</v>
      </c>
      <c r="D3355" s="57" t="s">
        <v>133</v>
      </c>
      <c r="E3355" s="44">
        <v>600</v>
      </c>
      <c r="F3355" s="58">
        <v>35308</v>
      </c>
      <c r="G3355" s="45">
        <v>1180</v>
      </c>
      <c r="H3355" s="45">
        <v>-637.39</v>
      </c>
      <c r="I3355" s="59">
        <f t="shared" si="364"/>
        <v>542.61</v>
      </c>
      <c r="J3355" s="44">
        <f t="shared" si="365"/>
        <v>1996</v>
      </c>
      <c r="K3355" s="44">
        <f t="shared" si="366"/>
        <v>27</v>
      </c>
      <c r="L3355" s="59">
        <f>VLOOKUP(J3355,'SF CCI, BCI'!A:F,5)</f>
        <v>6629.61</v>
      </c>
      <c r="M3355" s="59">
        <f t="shared" si="370"/>
        <v>2.317973455452131</v>
      </c>
      <c r="N3355" s="47">
        <f t="shared" si="367"/>
        <v>2735.2086774335144</v>
      </c>
      <c r="O3355" s="44">
        <f t="shared" si="368"/>
        <v>23</v>
      </c>
      <c r="P3355" s="47">
        <f t="shared" si="369"/>
        <v>1257.7555766628809</v>
      </c>
    </row>
    <row r="3356" spans="1:16" x14ac:dyDescent="0.25">
      <c r="A3356" s="56">
        <v>10186</v>
      </c>
      <c r="B3356" s="43" t="s">
        <v>1510</v>
      </c>
      <c r="C3356" s="43" t="s">
        <v>1514</v>
      </c>
      <c r="D3356" s="57" t="s">
        <v>133</v>
      </c>
      <c r="E3356" s="44">
        <v>600</v>
      </c>
      <c r="F3356" s="58">
        <v>35308</v>
      </c>
      <c r="G3356" s="45">
        <v>18</v>
      </c>
      <c r="H3356" s="45">
        <v>-9.7199999999999989</v>
      </c>
      <c r="I3356" s="59">
        <f t="shared" si="364"/>
        <v>8.2800000000000011</v>
      </c>
      <c r="J3356" s="44">
        <f t="shared" si="365"/>
        <v>1996</v>
      </c>
      <c r="K3356" s="44">
        <f t="shared" si="366"/>
        <v>27</v>
      </c>
      <c r="L3356" s="59">
        <f>VLOOKUP(J3356,'SF CCI, BCI'!A:F,5)</f>
        <v>6629.61</v>
      </c>
      <c r="M3356" s="59">
        <f t="shared" si="370"/>
        <v>2.317973455452131</v>
      </c>
      <c r="N3356" s="47">
        <f t="shared" si="367"/>
        <v>41.723522198138355</v>
      </c>
      <c r="O3356" s="44">
        <f t="shared" si="368"/>
        <v>23</v>
      </c>
      <c r="P3356" s="47">
        <f t="shared" si="369"/>
        <v>19.192820211143648</v>
      </c>
    </row>
    <row r="3357" spans="1:16" x14ac:dyDescent="0.25">
      <c r="A3357" s="56">
        <v>10187</v>
      </c>
      <c r="B3357" s="43" t="s">
        <v>1510</v>
      </c>
      <c r="C3357" s="43" t="s">
        <v>1514</v>
      </c>
      <c r="D3357" s="57" t="s">
        <v>133</v>
      </c>
      <c r="E3357" s="44">
        <v>600</v>
      </c>
      <c r="F3357" s="58">
        <v>35308</v>
      </c>
      <c r="G3357" s="45">
        <v>216.27</v>
      </c>
      <c r="H3357" s="45">
        <v>-116.74000000000001</v>
      </c>
      <c r="I3357" s="59">
        <f t="shared" si="364"/>
        <v>99.53</v>
      </c>
      <c r="J3357" s="44">
        <f t="shared" si="365"/>
        <v>1996</v>
      </c>
      <c r="K3357" s="44">
        <f t="shared" si="366"/>
        <v>27</v>
      </c>
      <c r="L3357" s="59">
        <f>VLOOKUP(J3357,'SF CCI, BCI'!A:F,5)</f>
        <v>6629.61</v>
      </c>
      <c r="M3357" s="59">
        <f t="shared" si="370"/>
        <v>2.317973455452131</v>
      </c>
      <c r="N3357" s="47">
        <f t="shared" si="367"/>
        <v>501.30811921063241</v>
      </c>
      <c r="O3357" s="44">
        <f t="shared" si="368"/>
        <v>23</v>
      </c>
      <c r="P3357" s="47">
        <f t="shared" si="369"/>
        <v>230.70789802115058</v>
      </c>
    </row>
    <row r="3358" spans="1:16" x14ac:dyDescent="0.25">
      <c r="A3358" s="56">
        <v>10188</v>
      </c>
      <c r="B3358" s="43" t="s">
        <v>1510</v>
      </c>
      <c r="C3358" s="43" t="s">
        <v>1514</v>
      </c>
      <c r="D3358" s="57" t="s">
        <v>133</v>
      </c>
      <c r="E3358" s="44">
        <v>600</v>
      </c>
      <c r="F3358" s="58">
        <v>35308</v>
      </c>
      <c r="G3358" s="45">
        <v>3329.29</v>
      </c>
      <c r="H3358" s="45">
        <v>-1797.89</v>
      </c>
      <c r="I3358" s="59">
        <f t="shared" si="364"/>
        <v>1531.3999999999999</v>
      </c>
      <c r="J3358" s="44">
        <f t="shared" si="365"/>
        <v>1996</v>
      </c>
      <c r="K3358" s="44">
        <f t="shared" si="366"/>
        <v>27</v>
      </c>
      <c r="L3358" s="59">
        <f>VLOOKUP(J3358,'SF CCI, BCI'!A:F,5)</f>
        <v>6629.61</v>
      </c>
      <c r="M3358" s="59">
        <f t="shared" si="370"/>
        <v>2.317973455452131</v>
      </c>
      <c r="N3358" s="47">
        <f t="shared" si="367"/>
        <v>7717.2058455022252</v>
      </c>
      <c r="O3358" s="44">
        <f t="shared" si="368"/>
        <v>23</v>
      </c>
      <c r="P3358" s="47">
        <f t="shared" si="369"/>
        <v>3549.744549679393</v>
      </c>
    </row>
    <row r="3359" spans="1:16" x14ac:dyDescent="0.25">
      <c r="A3359" s="56">
        <v>10189</v>
      </c>
      <c r="B3359" s="43" t="s">
        <v>1510</v>
      </c>
      <c r="C3359" s="43" t="s">
        <v>1514</v>
      </c>
      <c r="D3359" s="57" t="s">
        <v>133</v>
      </c>
      <c r="E3359" s="44">
        <v>600</v>
      </c>
      <c r="F3359" s="58">
        <v>35308</v>
      </c>
      <c r="G3359" s="45">
        <v>1542.9</v>
      </c>
      <c r="H3359" s="45">
        <v>-833.13</v>
      </c>
      <c r="I3359" s="59">
        <f t="shared" si="364"/>
        <v>709.7700000000001</v>
      </c>
      <c r="J3359" s="44">
        <f t="shared" si="365"/>
        <v>1996</v>
      </c>
      <c r="K3359" s="44">
        <f t="shared" si="366"/>
        <v>27</v>
      </c>
      <c r="L3359" s="59">
        <f>VLOOKUP(J3359,'SF CCI, BCI'!A:F,5)</f>
        <v>6629.61</v>
      </c>
      <c r="M3359" s="59">
        <f t="shared" si="370"/>
        <v>2.317973455452131</v>
      </c>
      <c r="N3359" s="47">
        <f t="shared" si="367"/>
        <v>3576.401244417093</v>
      </c>
      <c r="O3359" s="44">
        <f t="shared" si="368"/>
        <v>23</v>
      </c>
      <c r="P3359" s="47">
        <f t="shared" si="369"/>
        <v>1645.2280194762593</v>
      </c>
    </row>
    <row r="3360" spans="1:16" x14ac:dyDescent="0.25">
      <c r="A3360" s="56">
        <v>10190</v>
      </c>
      <c r="B3360" s="43" t="s">
        <v>1510</v>
      </c>
      <c r="C3360" s="43" t="s">
        <v>1514</v>
      </c>
      <c r="D3360" s="57" t="s">
        <v>133</v>
      </c>
      <c r="E3360" s="44">
        <v>600</v>
      </c>
      <c r="F3360" s="58">
        <v>35308</v>
      </c>
      <c r="G3360" s="45">
        <v>4328.08</v>
      </c>
      <c r="H3360" s="45">
        <v>-2337.0499999999997</v>
      </c>
      <c r="I3360" s="59">
        <f t="shared" si="364"/>
        <v>1991.0300000000002</v>
      </c>
      <c r="J3360" s="44">
        <f t="shared" si="365"/>
        <v>1996</v>
      </c>
      <c r="K3360" s="44">
        <f t="shared" si="366"/>
        <v>27</v>
      </c>
      <c r="L3360" s="59">
        <f>VLOOKUP(J3360,'SF CCI, BCI'!A:F,5)</f>
        <v>6629.61</v>
      </c>
      <c r="M3360" s="59">
        <f t="shared" si="370"/>
        <v>2.317973455452131</v>
      </c>
      <c r="N3360" s="47">
        <f t="shared" si="367"/>
        <v>10032.374553073259</v>
      </c>
      <c r="O3360" s="44">
        <f t="shared" si="368"/>
        <v>23</v>
      </c>
      <c r="P3360" s="47">
        <f t="shared" si="369"/>
        <v>4615.1546890088566</v>
      </c>
    </row>
    <row r="3361" spans="1:16" x14ac:dyDescent="0.25">
      <c r="A3361" s="56">
        <v>10191</v>
      </c>
      <c r="B3361" s="43" t="s">
        <v>1510</v>
      </c>
      <c r="C3361" s="43" t="s">
        <v>1514</v>
      </c>
      <c r="D3361" s="57" t="s">
        <v>133</v>
      </c>
      <c r="E3361" s="44">
        <v>600</v>
      </c>
      <c r="F3361" s="58">
        <v>35308</v>
      </c>
      <c r="G3361" s="45">
        <v>7054.35</v>
      </c>
      <c r="H3361" s="45">
        <v>-3809.5499999999997</v>
      </c>
      <c r="I3361" s="59">
        <f t="shared" si="364"/>
        <v>3244.8000000000006</v>
      </c>
      <c r="J3361" s="44">
        <f t="shared" si="365"/>
        <v>1996</v>
      </c>
      <c r="K3361" s="44">
        <f t="shared" si="366"/>
        <v>27</v>
      </c>
      <c r="L3361" s="59">
        <f>VLOOKUP(J3361,'SF CCI, BCI'!A:F,5)</f>
        <v>6629.61</v>
      </c>
      <c r="M3361" s="59">
        <f t="shared" si="370"/>
        <v>2.317973455452131</v>
      </c>
      <c r="N3361" s="47">
        <f t="shared" si="367"/>
        <v>16351.79604546874</v>
      </c>
      <c r="O3361" s="44">
        <f t="shared" si="368"/>
        <v>23</v>
      </c>
      <c r="P3361" s="47">
        <f t="shared" si="369"/>
        <v>7521.3602682510764</v>
      </c>
    </row>
    <row r="3362" spans="1:16" x14ac:dyDescent="0.25">
      <c r="A3362" s="56">
        <v>10192</v>
      </c>
      <c r="B3362" s="43" t="s">
        <v>1510</v>
      </c>
      <c r="C3362" s="43" t="s">
        <v>1514</v>
      </c>
      <c r="D3362" s="57" t="s">
        <v>133</v>
      </c>
      <c r="E3362" s="44">
        <v>600</v>
      </c>
      <c r="F3362" s="58">
        <v>35308</v>
      </c>
      <c r="G3362" s="45">
        <v>241.84</v>
      </c>
      <c r="H3362" s="45">
        <v>-130.46</v>
      </c>
      <c r="I3362" s="59">
        <f t="shared" si="364"/>
        <v>111.38</v>
      </c>
      <c r="J3362" s="44">
        <f t="shared" si="365"/>
        <v>1996</v>
      </c>
      <c r="K3362" s="44">
        <f t="shared" si="366"/>
        <v>27</v>
      </c>
      <c r="L3362" s="59">
        <f>VLOOKUP(J3362,'SF CCI, BCI'!A:F,5)</f>
        <v>6629.61</v>
      </c>
      <c r="M3362" s="59">
        <f t="shared" si="370"/>
        <v>2.317973455452131</v>
      </c>
      <c r="N3362" s="47">
        <f t="shared" si="367"/>
        <v>560.57870046654341</v>
      </c>
      <c r="O3362" s="44">
        <f t="shared" si="368"/>
        <v>23</v>
      </c>
      <c r="P3362" s="47">
        <f t="shared" si="369"/>
        <v>258.17588346825835</v>
      </c>
    </row>
    <row r="3363" spans="1:16" x14ac:dyDescent="0.25">
      <c r="A3363" s="56">
        <v>10193</v>
      </c>
      <c r="B3363" s="43" t="s">
        <v>1510</v>
      </c>
      <c r="C3363" s="43" t="s">
        <v>1514</v>
      </c>
      <c r="D3363" s="57" t="s">
        <v>133</v>
      </c>
      <c r="E3363" s="44">
        <v>600</v>
      </c>
      <c r="F3363" s="58">
        <v>35308</v>
      </c>
      <c r="G3363" s="45">
        <v>196.8</v>
      </c>
      <c r="H3363" s="45">
        <v>-106.37</v>
      </c>
      <c r="I3363" s="59">
        <f t="shared" si="364"/>
        <v>90.43</v>
      </c>
      <c r="J3363" s="44">
        <f t="shared" si="365"/>
        <v>1996</v>
      </c>
      <c r="K3363" s="44">
        <f t="shared" si="366"/>
        <v>27</v>
      </c>
      <c r="L3363" s="59">
        <f>VLOOKUP(J3363,'SF CCI, BCI'!A:F,5)</f>
        <v>6629.61</v>
      </c>
      <c r="M3363" s="59">
        <f t="shared" si="370"/>
        <v>2.317973455452131</v>
      </c>
      <c r="N3363" s="47">
        <f t="shared" si="367"/>
        <v>456.17717603297939</v>
      </c>
      <c r="O3363" s="44">
        <f t="shared" si="368"/>
        <v>23</v>
      </c>
      <c r="P3363" s="47">
        <f t="shared" si="369"/>
        <v>209.61433957653622</v>
      </c>
    </row>
    <row r="3364" spans="1:16" x14ac:dyDescent="0.25">
      <c r="A3364" s="56">
        <v>10194</v>
      </c>
      <c r="B3364" s="43" t="s">
        <v>1510</v>
      </c>
      <c r="C3364" s="43" t="s">
        <v>1514</v>
      </c>
      <c r="D3364" s="57" t="s">
        <v>133</v>
      </c>
      <c r="E3364" s="44">
        <v>600</v>
      </c>
      <c r="F3364" s="58">
        <v>35308</v>
      </c>
      <c r="G3364" s="45">
        <v>255.84</v>
      </c>
      <c r="H3364" s="45">
        <v>-138.34</v>
      </c>
      <c r="I3364" s="59">
        <f t="shared" si="364"/>
        <v>117.5</v>
      </c>
      <c r="J3364" s="44">
        <f t="shared" si="365"/>
        <v>1996</v>
      </c>
      <c r="K3364" s="44">
        <f t="shared" si="366"/>
        <v>27</v>
      </c>
      <c r="L3364" s="59">
        <f>VLOOKUP(J3364,'SF CCI, BCI'!A:F,5)</f>
        <v>6629.61</v>
      </c>
      <c r="M3364" s="59">
        <f t="shared" si="370"/>
        <v>2.317973455452131</v>
      </c>
      <c r="N3364" s="47">
        <f t="shared" si="367"/>
        <v>593.03032884287325</v>
      </c>
      <c r="O3364" s="44">
        <f t="shared" si="368"/>
        <v>23</v>
      </c>
      <c r="P3364" s="47">
        <f t="shared" si="369"/>
        <v>272.36188101562539</v>
      </c>
    </row>
    <row r="3365" spans="1:16" x14ac:dyDescent="0.25">
      <c r="A3365" s="56">
        <v>10195</v>
      </c>
      <c r="B3365" s="43" t="s">
        <v>1510</v>
      </c>
      <c r="C3365" s="43" t="s">
        <v>1514</v>
      </c>
      <c r="D3365" s="57" t="s">
        <v>133</v>
      </c>
      <c r="E3365" s="44">
        <v>600</v>
      </c>
      <c r="F3365" s="58">
        <v>35308</v>
      </c>
      <c r="G3365" s="45">
        <v>121.95</v>
      </c>
      <c r="H3365" s="45">
        <v>-65.679999999999993</v>
      </c>
      <c r="I3365" s="59">
        <f t="shared" si="364"/>
        <v>56.27000000000001</v>
      </c>
      <c r="J3365" s="44">
        <f t="shared" si="365"/>
        <v>1996</v>
      </c>
      <c r="K3365" s="44">
        <f t="shared" si="366"/>
        <v>27</v>
      </c>
      <c r="L3365" s="59">
        <f>VLOOKUP(J3365,'SF CCI, BCI'!A:F,5)</f>
        <v>6629.61</v>
      </c>
      <c r="M3365" s="59">
        <f t="shared" si="370"/>
        <v>2.317973455452131</v>
      </c>
      <c r="N3365" s="47">
        <f t="shared" si="367"/>
        <v>282.67686289238736</v>
      </c>
      <c r="O3365" s="44">
        <f t="shared" si="368"/>
        <v>23</v>
      </c>
      <c r="P3365" s="47">
        <f t="shared" si="369"/>
        <v>130.43236633829144</v>
      </c>
    </row>
    <row r="3366" spans="1:16" x14ac:dyDescent="0.25">
      <c r="A3366" s="56">
        <v>10196</v>
      </c>
      <c r="B3366" s="43" t="s">
        <v>1510</v>
      </c>
      <c r="C3366" s="43" t="s">
        <v>1514</v>
      </c>
      <c r="D3366" s="57" t="s">
        <v>133</v>
      </c>
      <c r="E3366" s="44">
        <v>600</v>
      </c>
      <c r="F3366" s="58">
        <v>35308</v>
      </c>
      <c r="G3366" s="45">
        <v>8379.5400000000009</v>
      </c>
      <c r="H3366" s="45">
        <v>-4525.2300000000005</v>
      </c>
      <c r="I3366" s="59">
        <f t="shared" si="364"/>
        <v>3854.3100000000004</v>
      </c>
      <c r="J3366" s="44">
        <f t="shared" si="365"/>
        <v>1996</v>
      </c>
      <c r="K3366" s="44">
        <f t="shared" si="366"/>
        <v>27</v>
      </c>
      <c r="L3366" s="59">
        <f>VLOOKUP(J3366,'SF CCI, BCI'!A:F,5)</f>
        <v>6629.61</v>
      </c>
      <c r="M3366" s="59">
        <f t="shared" si="370"/>
        <v>2.317973455452131</v>
      </c>
      <c r="N3366" s="47">
        <f t="shared" si="367"/>
        <v>19423.551288899351</v>
      </c>
      <c r="O3366" s="44">
        <f t="shared" si="368"/>
        <v>23</v>
      </c>
      <c r="P3366" s="47">
        <f t="shared" si="369"/>
        <v>8934.1882690837047</v>
      </c>
    </row>
    <row r="3367" spans="1:16" x14ac:dyDescent="0.25">
      <c r="A3367" s="56">
        <v>10197</v>
      </c>
      <c r="B3367" s="43" t="s">
        <v>1510</v>
      </c>
      <c r="C3367" s="43" t="s">
        <v>1514</v>
      </c>
      <c r="D3367" s="57" t="s">
        <v>133</v>
      </c>
      <c r="E3367" s="44">
        <v>600</v>
      </c>
      <c r="F3367" s="58">
        <v>35308</v>
      </c>
      <c r="G3367" s="45">
        <v>4030</v>
      </c>
      <c r="H3367" s="45">
        <v>-2176.3700000000003</v>
      </c>
      <c r="I3367" s="59">
        <f t="shared" si="364"/>
        <v>1853.6299999999997</v>
      </c>
      <c r="J3367" s="44">
        <f t="shared" si="365"/>
        <v>1996</v>
      </c>
      <c r="K3367" s="44">
        <f t="shared" si="366"/>
        <v>27</v>
      </c>
      <c r="L3367" s="59">
        <f>VLOOKUP(J3367,'SF CCI, BCI'!A:F,5)</f>
        <v>6629.61</v>
      </c>
      <c r="M3367" s="59">
        <f t="shared" si="370"/>
        <v>2.317973455452131</v>
      </c>
      <c r="N3367" s="47">
        <f t="shared" si="367"/>
        <v>9341.433025472088</v>
      </c>
      <c r="O3367" s="44">
        <f t="shared" si="368"/>
        <v>23</v>
      </c>
      <c r="P3367" s="47">
        <f t="shared" si="369"/>
        <v>4296.6651362297325</v>
      </c>
    </row>
    <row r="3368" spans="1:16" x14ac:dyDescent="0.25">
      <c r="A3368" s="56">
        <v>10198</v>
      </c>
      <c r="B3368" s="43" t="s">
        <v>1510</v>
      </c>
      <c r="C3368" s="43" t="s">
        <v>1514</v>
      </c>
      <c r="D3368" s="57" t="s">
        <v>133</v>
      </c>
      <c r="E3368" s="44">
        <v>600</v>
      </c>
      <c r="F3368" s="58">
        <v>35308</v>
      </c>
      <c r="G3368" s="45">
        <v>13.5</v>
      </c>
      <c r="H3368" s="45">
        <v>-7.17</v>
      </c>
      <c r="I3368" s="59">
        <f t="shared" si="364"/>
        <v>6.33</v>
      </c>
      <c r="J3368" s="44">
        <f t="shared" si="365"/>
        <v>1996</v>
      </c>
      <c r="K3368" s="44">
        <f t="shared" si="366"/>
        <v>27</v>
      </c>
      <c r="L3368" s="59">
        <f>VLOOKUP(J3368,'SF CCI, BCI'!A:F,5)</f>
        <v>6629.61</v>
      </c>
      <c r="M3368" s="59">
        <f t="shared" si="370"/>
        <v>2.317973455452131</v>
      </c>
      <c r="N3368" s="47">
        <f t="shared" si="367"/>
        <v>31.29264164860377</v>
      </c>
      <c r="O3368" s="44">
        <f t="shared" si="368"/>
        <v>23</v>
      </c>
      <c r="P3368" s="47">
        <f t="shared" si="369"/>
        <v>14.672771973011988</v>
      </c>
    </row>
    <row r="3369" spans="1:16" x14ac:dyDescent="0.25">
      <c r="A3369" s="56">
        <v>10199</v>
      </c>
      <c r="B3369" s="43" t="s">
        <v>1510</v>
      </c>
      <c r="C3369" s="43" t="s">
        <v>1514</v>
      </c>
      <c r="D3369" s="57" t="s">
        <v>133</v>
      </c>
      <c r="E3369" s="44">
        <v>600</v>
      </c>
      <c r="F3369" s="58">
        <v>35308</v>
      </c>
      <c r="G3369" s="45">
        <v>158.54</v>
      </c>
      <c r="H3369" s="45">
        <v>-85.46</v>
      </c>
      <c r="I3369" s="59">
        <f t="shared" si="364"/>
        <v>73.08</v>
      </c>
      <c r="J3369" s="44">
        <f t="shared" si="365"/>
        <v>1996</v>
      </c>
      <c r="K3369" s="44">
        <f t="shared" si="366"/>
        <v>27</v>
      </c>
      <c r="L3369" s="59">
        <f>VLOOKUP(J3369,'SF CCI, BCI'!A:F,5)</f>
        <v>6629.61</v>
      </c>
      <c r="M3369" s="59">
        <f t="shared" si="370"/>
        <v>2.317973455452131</v>
      </c>
      <c r="N3369" s="47">
        <f t="shared" si="367"/>
        <v>367.49151162738082</v>
      </c>
      <c r="O3369" s="44">
        <f t="shared" si="368"/>
        <v>23</v>
      </c>
      <c r="P3369" s="47">
        <f t="shared" si="369"/>
        <v>169.39750012444173</v>
      </c>
    </row>
    <row r="3370" spans="1:16" x14ac:dyDescent="0.25">
      <c r="A3370" s="56">
        <v>10200</v>
      </c>
      <c r="B3370" s="43" t="s">
        <v>1510</v>
      </c>
      <c r="C3370" s="43" t="s">
        <v>1514</v>
      </c>
      <c r="D3370" s="57" t="s">
        <v>133</v>
      </c>
      <c r="E3370" s="44">
        <v>600</v>
      </c>
      <c r="F3370" s="58">
        <v>35308</v>
      </c>
      <c r="G3370" s="45">
        <v>7149.75</v>
      </c>
      <c r="H3370" s="45">
        <v>-3861.0699999999997</v>
      </c>
      <c r="I3370" s="59">
        <f t="shared" si="364"/>
        <v>3288.6800000000003</v>
      </c>
      <c r="J3370" s="44">
        <f t="shared" si="365"/>
        <v>1996</v>
      </c>
      <c r="K3370" s="44">
        <f t="shared" si="366"/>
        <v>27</v>
      </c>
      <c r="L3370" s="59">
        <f>VLOOKUP(J3370,'SF CCI, BCI'!A:F,5)</f>
        <v>6629.61</v>
      </c>
      <c r="M3370" s="59">
        <f t="shared" si="370"/>
        <v>2.317973455452131</v>
      </c>
      <c r="N3370" s="47">
        <f t="shared" si="367"/>
        <v>16572.930713118873</v>
      </c>
      <c r="O3370" s="44">
        <f t="shared" si="368"/>
        <v>23</v>
      </c>
      <c r="P3370" s="47">
        <f t="shared" si="369"/>
        <v>7623.0729434763143</v>
      </c>
    </row>
    <row r="3371" spans="1:16" x14ac:dyDescent="0.25">
      <c r="A3371" s="56">
        <v>10201</v>
      </c>
      <c r="B3371" s="43" t="s">
        <v>1510</v>
      </c>
      <c r="C3371" s="43" t="s">
        <v>1514</v>
      </c>
      <c r="D3371" s="57" t="s">
        <v>133</v>
      </c>
      <c r="E3371" s="44">
        <v>600</v>
      </c>
      <c r="F3371" s="58">
        <v>35308</v>
      </c>
      <c r="G3371" s="45">
        <v>3958.58</v>
      </c>
      <c r="H3371" s="45">
        <v>-2137.7999999999997</v>
      </c>
      <c r="I3371" s="59">
        <f t="shared" si="364"/>
        <v>1820.7800000000002</v>
      </c>
      <c r="J3371" s="44">
        <f t="shared" si="365"/>
        <v>1996</v>
      </c>
      <c r="K3371" s="44">
        <f t="shared" si="366"/>
        <v>27</v>
      </c>
      <c r="L3371" s="59">
        <f>VLOOKUP(J3371,'SF CCI, BCI'!A:F,5)</f>
        <v>6629.61</v>
      </c>
      <c r="M3371" s="59">
        <f t="shared" si="370"/>
        <v>2.317973455452131</v>
      </c>
      <c r="N3371" s="47">
        <f t="shared" si="367"/>
        <v>9175.883361283697</v>
      </c>
      <c r="O3371" s="44">
        <f t="shared" si="368"/>
        <v>23</v>
      </c>
      <c r="P3371" s="47">
        <f t="shared" si="369"/>
        <v>4220.5197082181312</v>
      </c>
    </row>
    <row r="3372" spans="1:16" x14ac:dyDescent="0.25">
      <c r="A3372" s="56">
        <v>10202</v>
      </c>
      <c r="B3372" s="43" t="s">
        <v>1510</v>
      </c>
      <c r="C3372" s="43" t="s">
        <v>1514</v>
      </c>
      <c r="D3372" s="57" t="s">
        <v>133</v>
      </c>
      <c r="E3372" s="44">
        <v>600</v>
      </c>
      <c r="F3372" s="58">
        <v>35308</v>
      </c>
      <c r="G3372" s="45">
        <v>9294.68</v>
      </c>
      <c r="H3372" s="45">
        <v>-5019.2</v>
      </c>
      <c r="I3372" s="59">
        <f t="shared" si="364"/>
        <v>4275.4800000000005</v>
      </c>
      <c r="J3372" s="44">
        <f t="shared" si="365"/>
        <v>1996</v>
      </c>
      <c r="K3372" s="44">
        <f t="shared" si="366"/>
        <v>27</v>
      </c>
      <c r="L3372" s="59">
        <f>VLOOKUP(J3372,'SF CCI, BCI'!A:F,5)</f>
        <v>6629.61</v>
      </c>
      <c r="M3372" s="59">
        <f t="shared" si="370"/>
        <v>2.317973455452131</v>
      </c>
      <c r="N3372" s="47">
        <f t="shared" si="367"/>
        <v>21544.821516921813</v>
      </c>
      <c r="O3372" s="44">
        <f t="shared" si="368"/>
        <v>23</v>
      </c>
      <c r="P3372" s="47">
        <f t="shared" si="369"/>
        <v>9910.4491493164787</v>
      </c>
    </row>
    <row r="3373" spans="1:16" x14ac:dyDescent="0.25">
      <c r="A3373" s="56">
        <v>10203</v>
      </c>
      <c r="B3373" s="43" t="s">
        <v>1510</v>
      </c>
      <c r="C3373" s="43" t="s">
        <v>1514</v>
      </c>
      <c r="D3373" s="57" t="s">
        <v>133</v>
      </c>
      <c r="E3373" s="44">
        <v>600</v>
      </c>
      <c r="F3373" s="58">
        <v>35308</v>
      </c>
      <c r="G3373" s="45">
        <v>4630.49</v>
      </c>
      <c r="H3373" s="45">
        <v>-2500.6600000000003</v>
      </c>
      <c r="I3373" s="59">
        <f t="shared" si="364"/>
        <v>2129.8299999999995</v>
      </c>
      <c r="J3373" s="44">
        <f t="shared" si="365"/>
        <v>1996</v>
      </c>
      <c r="K3373" s="44">
        <f t="shared" si="366"/>
        <v>27</v>
      </c>
      <c r="L3373" s="59">
        <f>VLOOKUP(J3373,'SF CCI, BCI'!A:F,5)</f>
        <v>6629.61</v>
      </c>
      <c r="M3373" s="59">
        <f t="shared" si="370"/>
        <v>2.317973455452131</v>
      </c>
      <c r="N3373" s="47">
        <f t="shared" si="367"/>
        <v>10733.352905736538</v>
      </c>
      <c r="O3373" s="44">
        <f t="shared" si="368"/>
        <v>23</v>
      </c>
      <c r="P3373" s="47">
        <f t="shared" si="369"/>
        <v>4936.889404625611</v>
      </c>
    </row>
    <row r="3374" spans="1:16" x14ac:dyDescent="0.25">
      <c r="A3374" s="56">
        <v>10204</v>
      </c>
      <c r="B3374" s="43" t="s">
        <v>1510</v>
      </c>
      <c r="C3374" s="43" t="s">
        <v>1514</v>
      </c>
      <c r="D3374" s="57" t="s">
        <v>133</v>
      </c>
      <c r="E3374" s="44">
        <v>600</v>
      </c>
      <c r="F3374" s="58">
        <v>35308</v>
      </c>
      <c r="G3374" s="45">
        <v>51.5</v>
      </c>
      <c r="H3374" s="45">
        <v>-27.97</v>
      </c>
      <c r="I3374" s="59">
        <f t="shared" si="364"/>
        <v>23.53</v>
      </c>
      <c r="J3374" s="44">
        <f t="shared" si="365"/>
        <v>1996</v>
      </c>
      <c r="K3374" s="44">
        <f t="shared" si="366"/>
        <v>27</v>
      </c>
      <c r="L3374" s="59">
        <f>VLOOKUP(J3374,'SF CCI, BCI'!A:F,5)</f>
        <v>6629.61</v>
      </c>
      <c r="M3374" s="59">
        <f t="shared" si="370"/>
        <v>2.317973455452131</v>
      </c>
      <c r="N3374" s="47">
        <f t="shared" si="367"/>
        <v>119.37563295578474</v>
      </c>
      <c r="O3374" s="44">
        <f t="shared" si="368"/>
        <v>23</v>
      </c>
      <c r="P3374" s="47">
        <f t="shared" si="369"/>
        <v>54.541915406788647</v>
      </c>
    </row>
    <row r="3375" spans="1:16" x14ac:dyDescent="0.25">
      <c r="A3375" s="56">
        <v>10205</v>
      </c>
      <c r="B3375" s="43" t="s">
        <v>1510</v>
      </c>
      <c r="C3375" s="43" t="s">
        <v>1514</v>
      </c>
      <c r="D3375" s="57" t="s">
        <v>133</v>
      </c>
      <c r="E3375" s="44">
        <v>600</v>
      </c>
      <c r="F3375" s="58">
        <v>35308</v>
      </c>
      <c r="G3375" s="45">
        <v>520</v>
      </c>
      <c r="H3375" s="45">
        <v>-280.96999999999997</v>
      </c>
      <c r="I3375" s="59">
        <f t="shared" si="364"/>
        <v>239.03000000000003</v>
      </c>
      <c r="J3375" s="44">
        <f t="shared" si="365"/>
        <v>1996</v>
      </c>
      <c r="K3375" s="44">
        <f t="shared" si="366"/>
        <v>27</v>
      </c>
      <c r="L3375" s="59">
        <f>VLOOKUP(J3375,'SF CCI, BCI'!A:F,5)</f>
        <v>6629.61</v>
      </c>
      <c r="M3375" s="59">
        <f t="shared" si="370"/>
        <v>2.317973455452131</v>
      </c>
      <c r="N3375" s="47">
        <f t="shared" si="367"/>
        <v>1205.346196835108</v>
      </c>
      <c r="O3375" s="44">
        <f t="shared" si="368"/>
        <v>23</v>
      </c>
      <c r="P3375" s="47">
        <f t="shared" si="369"/>
        <v>554.06519505672293</v>
      </c>
    </row>
    <row r="3376" spans="1:16" x14ac:dyDescent="0.25">
      <c r="A3376" s="56">
        <v>10206</v>
      </c>
      <c r="B3376" s="43" t="s">
        <v>1510</v>
      </c>
      <c r="C3376" s="43" t="s">
        <v>1514</v>
      </c>
      <c r="D3376" s="57" t="s">
        <v>133</v>
      </c>
      <c r="E3376" s="44">
        <v>600</v>
      </c>
      <c r="F3376" s="58">
        <v>35308</v>
      </c>
      <c r="G3376" s="45">
        <v>1087.92</v>
      </c>
      <c r="H3376" s="45">
        <v>-587.38</v>
      </c>
      <c r="I3376" s="59">
        <f t="shared" si="364"/>
        <v>500.54000000000008</v>
      </c>
      <c r="J3376" s="44">
        <f t="shared" si="365"/>
        <v>1996</v>
      </c>
      <c r="K3376" s="44">
        <f t="shared" si="366"/>
        <v>27</v>
      </c>
      <c r="L3376" s="59">
        <f>VLOOKUP(J3376,'SF CCI, BCI'!A:F,5)</f>
        <v>6629.61</v>
      </c>
      <c r="M3376" s="59">
        <f t="shared" si="370"/>
        <v>2.317973455452131</v>
      </c>
      <c r="N3376" s="47">
        <f t="shared" si="367"/>
        <v>2521.7696816554826</v>
      </c>
      <c r="O3376" s="44">
        <f t="shared" si="368"/>
        <v>23</v>
      </c>
      <c r="P3376" s="47">
        <f t="shared" si="369"/>
        <v>1160.2384333920097</v>
      </c>
    </row>
    <row r="3377" spans="1:16" x14ac:dyDescent="0.25">
      <c r="A3377" s="56">
        <v>10207</v>
      </c>
      <c r="B3377" s="43" t="s">
        <v>1510</v>
      </c>
      <c r="C3377" s="43" t="s">
        <v>1514</v>
      </c>
      <c r="D3377" s="57" t="s">
        <v>133</v>
      </c>
      <c r="E3377" s="44">
        <v>600</v>
      </c>
      <c r="F3377" s="58">
        <v>35308</v>
      </c>
      <c r="G3377" s="45">
        <v>513.52</v>
      </c>
      <c r="H3377" s="45">
        <v>-277.49</v>
      </c>
      <c r="I3377" s="59">
        <f t="shared" si="364"/>
        <v>236.02999999999997</v>
      </c>
      <c r="J3377" s="44">
        <f t="shared" si="365"/>
        <v>1996</v>
      </c>
      <c r="K3377" s="44">
        <f t="shared" si="366"/>
        <v>27</v>
      </c>
      <c r="L3377" s="59">
        <f>VLOOKUP(J3377,'SF CCI, BCI'!A:F,5)</f>
        <v>6629.61</v>
      </c>
      <c r="M3377" s="59">
        <f t="shared" si="370"/>
        <v>2.317973455452131</v>
      </c>
      <c r="N3377" s="47">
        <f t="shared" si="367"/>
        <v>1190.3257288437783</v>
      </c>
      <c r="O3377" s="44">
        <f t="shared" si="368"/>
        <v>23</v>
      </c>
      <c r="P3377" s="47">
        <f t="shared" si="369"/>
        <v>547.11127469036637</v>
      </c>
    </row>
    <row r="3378" spans="1:16" x14ac:dyDescent="0.25">
      <c r="A3378" s="56">
        <v>10208</v>
      </c>
      <c r="B3378" s="43" t="s">
        <v>1510</v>
      </c>
      <c r="C3378" s="43" t="s">
        <v>1514</v>
      </c>
      <c r="D3378" s="57" t="s">
        <v>133</v>
      </c>
      <c r="E3378" s="44">
        <v>600</v>
      </c>
      <c r="F3378" s="58">
        <v>35308</v>
      </c>
      <c r="G3378" s="45">
        <v>1414.3</v>
      </c>
      <c r="H3378" s="45">
        <v>-763.88</v>
      </c>
      <c r="I3378" s="59">
        <f t="shared" si="364"/>
        <v>650.41999999999996</v>
      </c>
      <c r="J3378" s="44">
        <f t="shared" si="365"/>
        <v>1996</v>
      </c>
      <c r="K3378" s="44">
        <f t="shared" si="366"/>
        <v>27</v>
      </c>
      <c r="L3378" s="59">
        <f>VLOOKUP(J3378,'SF CCI, BCI'!A:F,5)</f>
        <v>6629.61</v>
      </c>
      <c r="M3378" s="59">
        <f t="shared" si="370"/>
        <v>2.317973455452131</v>
      </c>
      <c r="N3378" s="47">
        <f t="shared" si="367"/>
        <v>3278.3098580459487</v>
      </c>
      <c r="O3378" s="44">
        <f t="shared" si="368"/>
        <v>23</v>
      </c>
      <c r="P3378" s="47">
        <f t="shared" si="369"/>
        <v>1507.6562948951748</v>
      </c>
    </row>
    <row r="3379" spans="1:16" x14ac:dyDescent="0.25">
      <c r="A3379" s="56">
        <v>10209</v>
      </c>
      <c r="B3379" s="43" t="s">
        <v>1510</v>
      </c>
      <c r="C3379" s="43" t="s">
        <v>1514</v>
      </c>
      <c r="D3379" s="57" t="s">
        <v>133</v>
      </c>
      <c r="E3379" s="44">
        <v>600</v>
      </c>
      <c r="F3379" s="58">
        <v>35308</v>
      </c>
      <c r="G3379" s="45">
        <v>4613.5200000000004</v>
      </c>
      <c r="H3379" s="45">
        <v>-2491.35</v>
      </c>
      <c r="I3379" s="59">
        <f t="shared" si="364"/>
        <v>2122.1700000000005</v>
      </c>
      <c r="J3379" s="44">
        <f t="shared" si="365"/>
        <v>1996</v>
      </c>
      <c r="K3379" s="44">
        <f t="shared" si="366"/>
        <v>27</v>
      </c>
      <c r="L3379" s="59">
        <f>VLOOKUP(J3379,'SF CCI, BCI'!A:F,5)</f>
        <v>6629.61</v>
      </c>
      <c r="M3379" s="59">
        <f t="shared" si="370"/>
        <v>2.317973455452131</v>
      </c>
      <c r="N3379" s="47">
        <f t="shared" si="367"/>
        <v>10694.016896197516</v>
      </c>
      <c r="O3379" s="44">
        <f t="shared" si="368"/>
        <v>23</v>
      </c>
      <c r="P3379" s="47">
        <f t="shared" si="369"/>
        <v>4919.1337279568497</v>
      </c>
    </row>
    <row r="3380" spans="1:16" x14ac:dyDescent="0.25">
      <c r="A3380" s="56">
        <v>10210</v>
      </c>
      <c r="B3380" s="43" t="s">
        <v>1510</v>
      </c>
      <c r="C3380" s="43" t="s">
        <v>1514</v>
      </c>
      <c r="D3380" s="57" t="s">
        <v>133</v>
      </c>
      <c r="E3380" s="44">
        <v>600</v>
      </c>
      <c r="F3380" s="58">
        <v>35308</v>
      </c>
      <c r="G3380" s="45">
        <v>282.88</v>
      </c>
      <c r="H3380" s="45">
        <v>-152.72</v>
      </c>
      <c r="I3380" s="59">
        <f t="shared" si="364"/>
        <v>130.16</v>
      </c>
      <c r="J3380" s="44">
        <f t="shared" si="365"/>
        <v>1996</v>
      </c>
      <c r="K3380" s="44">
        <f t="shared" si="366"/>
        <v>27</v>
      </c>
      <c r="L3380" s="59">
        <f>VLOOKUP(J3380,'SF CCI, BCI'!A:F,5)</f>
        <v>6629.61</v>
      </c>
      <c r="M3380" s="59">
        <f t="shared" si="370"/>
        <v>2.317973455452131</v>
      </c>
      <c r="N3380" s="47">
        <f t="shared" si="367"/>
        <v>655.70833107829878</v>
      </c>
      <c r="O3380" s="44">
        <f t="shared" si="368"/>
        <v>23</v>
      </c>
      <c r="P3380" s="47">
        <f t="shared" si="369"/>
        <v>301.70742496164934</v>
      </c>
    </row>
    <row r="3381" spans="1:16" x14ac:dyDescent="0.25">
      <c r="A3381" s="56">
        <v>10211</v>
      </c>
      <c r="B3381" s="43" t="s">
        <v>1510</v>
      </c>
      <c r="C3381" s="43" t="s">
        <v>1514</v>
      </c>
      <c r="D3381" s="57" t="s">
        <v>133</v>
      </c>
      <c r="E3381" s="44">
        <v>600</v>
      </c>
      <c r="F3381" s="58">
        <v>35308</v>
      </c>
      <c r="G3381" s="45">
        <v>6.75</v>
      </c>
      <c r="H3381" s="45">
        <v>-3.6399999999999997</v>
      </c>
      <c r="I3381" s="59">
        <f t="shared" si="364"/>
        <v>3.1100000000000003</v>
      </c>
      <c r="J3381" s="44">
        <f t="shared" si="365"/>
        <v>1996</v>
      </c>
      <c r="K3381" s="44">
        <f t="shared" si="366"/>
        <v>27</v>
      </c>
      <c r="L3381" s="59">
        <f>VLOOKUP(J3381,'SF CCI, BCI'!A:F,5)</f>
        <v>6629.61</v>
      </c>
      <c r="M3381" s="59">
        <f t="shared" si="370"/>
        <v>2.317973455452131</v>
      </c>
      <c r="N3381" s="47">
        <f t="shared" si="367"/>
        <v>15.646320824301885</v>
      </c>
      <c r="O3381" s="44">
        <f t="shared" si="368"/>
        <v>23</v>
      </c>
      <c r="P3381" s="47">
        <f t="shared" si="369"/>
        <v>7.2088974464561284</v>
      </c>
    </row>
    <row r="3382" spans="1:16" x14ac:dyDescent="0.25">
      <c r="A3382" s="56">
        <v>10212</v>
      </c>
      <c r="B3382" s="43" t="s">
        <v>1510</v>
      </c>
      <c r="C3382" s="43" t="s">
        <v>1514</v>
      </c>
      <c r="D3382" s="57" t="s">
        <v>133</v>
      </c>
      <c r="E3382" s="44">
        <v>600</v>
      </c>
      <c r="F3382" s="58">
        <v>35308</v>
      </c>
      <c r="G3382" s="45">
        <v>367.74</v>
      </c>
      <c r="H3382" s="45">
        <v>-198.45000000000002</v>
      </c>
      <c r="I3382" s="59">
        <f t="shared" si="364"/>
        <v>169.29</v>
      </c>
      <c r="J3382" s="44">
        <f t="shared" si="365"/>
        <v>1996</v>
      </c>
      <c r="K3382" s="44">
        <f t="shared" si="366"/>
        <v>27</v>
      </c>
      <c r="L3382" s="59">
        <f>VLOOKUP(J3382,'SF CCI, BCI'!A:F,5)</f>
        <v>6629.61</v>
      </c>
      <c r="M3382" s="59">
        <f t="shared" si="370"/>
        <v>2.317973455452131</v>
      </c>
      <c r="N3382" s="47">
        <f t="shared" si="367"/>
        <v>852.41155850796667</v>
      </c>
      <c r="O3382" s="44">
        <f t="shared" si="368"/>
        <v>23</v>
      </c>
      <c r="P3382" s="47">
        <f t="shared" si="369"/>
        <v>392.40972627349123</v>
      </c>
    </row>
    <row r="3383" spans="1:16" x14ac:dyDescent="0.25">
      <c r="A3383" s="56">
        <v>10213</v>
      </c>
      <c r="B3383" s="43" t="s">
        <v>1510</v>
      </c>
      <c r="C3383" s="43" t="s">
        <v>1514</v>
      </c>
      <c r="D3383" s="57" t="s">
        <v>133</v>
      </c>
      <c r="E3383" s="44">
        <v>600</v>
      </c>
      <c r="F3383" s="58">
        <v>35308</v>
      </c>
      <c r="G3383" s="45">
        <v>41.59</v>
      </c>
      <c r="H3383" s="45">
        <v>-22.48</v>
      </c>
      <c r="I3383" s="59">
        <f t="shared" si="364"/>
        <v>19.110000000000003</v>
      </c>
      <c r="J3383" s="44">
        <f t="shared" si="365"/>
        <v>1996</v>
      </c>
      <c r="K3383" s="44">
        <f t="shared" si="366"/>
        <v>27</v>
      </c>
      <c r="L3383" s="59">
        <f>VLOOKUP(J3383,'SF CCI, BCI'!A:F,5)</f>
        <v>6629.61</v>
      </c>
      <c r="M3383" s="59">
        <f t="shared" si="370"/>
        <v>2.317973455452131</v>
      </c>
      <c r="N3383" s="47">
        <f t="shared" si="367"/>
        <v>96.404516012254135</v>
      </c>
      <c r="O3383" s="44">
        <f t="shared" si="368"/>
        <v>23</v>
      </c>
      <c r="P3383" s="47">
        <f t="shared" si="369"/>
        <v>44.29647273369023</v>
      </c>
    </row>
    <row r="3384" spans="1:16" x14ac:dyDescent="0.25">
      <c r="A3384" s="56">
        <v>10214</v>
      </c>
      <c r="B3384" s="43" t="s">
        <v>1510</v>
      </c>
      <c r="C3384" s="43" t="s">
        <v>1514</v>
      </c>
      <c r="D3384" s="57" t="s">
        <v>133</v>
      </c>
      <c r="E3384" s="44">
        <v>600</v>
      </c>
      <c r="F3384" s="58">
        <v>35308</v>
      </c>
      <c r="G3384" s="45">
        <v>412.44</v>
      </c>
      <c r="H3384" s="45">
        <v>-222.86999999999998</v>
      </c>
      <c r="I3384" s="59">
        <f t="shared" si="364"/>
        <v>189.57000000000002</v>
      </c>
      <c r="J3384" s="44">
        <f t="shared" si="365"/>
        <v>1996</v>
      </c>
      <c r="K3384" s="44">
        <f t="shared" si="366"/>
        <v>27</v>
      </c>
      <c r="L3384" s="59">
        <f>VLOOKUP(J3384,'SF CCI, BCI'!A:F,5)</f>
        <v>6629.61</v>
      </c>
      <c r="M3384" s="59">
        <f t="shared" si="370"/>
        <v>2.317973455452131</v>
      </c>
      <c r="N3384" s="47">
        <f t="shared" si="367"/>
        <v>956.02497196667684</v>
      </c>
      <c r="O3384" s="44">
        <f t="shared" si="368"/>
        <v>23</v>
      </c>
      <c r="P3384" s="47">
        <f t="shared" si="369"/>
        <v>439.4182279500605</v>
      </c>
    </row>
    <row r="3385" spans="1:16" x14ac:dyDescent="0.25">
      <c r="A3385" s="56">
        <v>10215</v>
      </c>
      <c r="B3385" s="43" t="s">
        <v>1510</v>
      </c>
      <c r="C3385" s="43" t="s">
        <v>1514</v>
      </c>
      <c r="D3385" s="57" t="s">
        <v>133</v>
      </c>
      <c r="E3385" s="44">
        <v>600</v>
      </c>
      <c r="F3385" s="58">
        <v>35308</v>
      </c>
      <c r="G3385" s="45">
        <v>557.89</v>
      </c>
      <c r="H3385" s="45">
        <v>-301.28999999999996</v>
      </c>
      <c r="I3385" s="59">
        <f t="shared" si="364"/>
        <v>256.60000000000002</v>
      </c>
      <c r="J3385" s="44">
        <f t="shared" si="365"/>
        <v>1996</v>
      </c>
      <c r="K3385" s="44">
        <f t="shared" si="366"/>
        <v>27</v>
      </c>
      <c r="L3385" s="59">
        <f>VLOOKUP(J3385,'SF CCI, BCI'!A:F,5)</f>
        <v>6629.61</v>
      </c>
      <c r="M3385" s="59">
        <f t="shared" si="370"/>
        <v>2.317973455452131</v>
      </c>
      <c r="N3385" s="47">
        <f t="shared" si="367"/>
        <v>1293.1742110621892</v>
      </c>
      <c r="O3385" s="44">
        <f t="shared" si="368"/>
        <v>23</v>
      </c>
      <c r="P3385" s="47">
        <f t="shared" si="369"/>
        <v>594.79198866901686</v>
      </c>
    </row>
    <row r="3386" spans="1:16" x14ac:dyDescent="0.25">
      <c r="A3386" s="56">
        <v>10216</v>
      </c>
      <c r="B3386" s="43" t="s">
        <v>1510</v>
      </c>
      <c r="C3386" s="43" t="s">
        <v>1514</v>
      </c>
      <c r="D3386" s="57" t="s">
        <v>133</v>
      </c>
      <c r="E3386" s="44">
        <v>600</v>
      </c>
      <c r="F3386" s="58">
        <v>35308</v>
      </c>
      <c r="G3386" s="45">
        <v>4.5</v>
      </c>
      <c r="H3386" s="45">
        <v>-2.5499999999999998</v>
      </c>
      <c r="I3386" s="59">
        <f t="shared" si="364"/>
        <v>1.9500000000000002</v>
      </c>
      <c r="J3386" s="44">
        <f t="shared" si="365"/>
        <v>1996</v>
      </c>
      <c r="K3386" s="44">
        <f t="shared" si="366"/>
        <v>27</v>
      </c>
      <c r="L3386" s="59">
        <f>VLOOKUP(J3386,'SF CCI, BCI'!A:F,5)</f>
        <v>6629.61</v>
      </c>
      <c r="M3386" s="59">
        <f t="shared" si="370"/>
        <v>2.317973455452131</v>
      </c>
      <c r="N3386" s="47">
        <f t="shared" si="367"/>
        <v>10.430880549534589</v>
      </c>
      <c r="O3386" s="44">
        <f t="shared" si="368"/>
        <v>23</v>
      </c>
      <c r="P3386" s="47">
        <f t="shared" si="369"/>
        <v>4.5200482381316558</v>
      </c>
    </row>
    <row r="3387" spans="1:16" x14ac:dyDescent="0.25">
      <c r="A3387" s="56">
        <v>10217</v>
      </c>
      <c r="B3387" s="43" t="s">
        <v>1510</v>
      </c>
      <c r="C3387" s="43" t="s">
        <v>1514</v>
      </c>
      <c r="D3387" s="57" t="s">
        <v>133</v>
      </c>
      <c r="E3387" s="44">
        <v>600</v>
      </c>
      <c r="F3387" s="58">
        <v>35308</v>
      </c>
      <c r="G3387" s="45">
        <v>54.07</v>
      </c>
      <c r="H3387" s="45">
        <v>-29.16</v>
      </c>
      <c r="I3387" s="59">
        <f t="shared" si="364"/>
        <v>24.91</v>
      </c>
      <c r="J3387" s="44">
        <f t="shared" si="365"/>
        <v>1996</v>
      </c>
      <c r="K3387" s="44">
        <f t="shared" si="366"/>
        <v>27</v>
      </c>
      <c r="L3387" s="59">
        <f>VLOOKUP(J3387,'SF CCI, BCI'!A:F,5)</f>
        <v>6629.61</v>
      </c>
      <c r="M3387" s="59">
        <f t="shared" si="370"/>
        <v>2.317973455452131</v>
      </c>
      <c r="N3387" s="47">
        <f t="shared" si="367"/>
        <v>125.33282473629671</v>
      </c>
      <c r="O3387" s="44">
        <f t="shared" si="368"/>
        <v>23</v>
      </c>
      <c r="P3387" s="47">
        <f t="shared" si="369"/>
        <v>57.74071877531258</v>
      </c>
    </row>
    <row r="3388" spans="1:16" x14ac:dyDescent="0.25">
      <c r="A3388" s="56">
        <v>10218</v>
      </c>
      <c r="B3388" s="43" t="s">
        <v>1510</v>
      </c>
      <c r="C3388" s="43" t="s">
        <v>1514</v>
      </c>
      <c r="D3388" s="57" t="s">
        <v>133</v>
      </c>
      <c r="E3388" s="44">
        <v>600</v>
      </c>
      <c r="F3388" s="58">
        <v>35308</v>
      </c>
      <c r="G3388" s="45">
        <v>1588.01</v>
      </c>
      <c r="H3388" s="45">
        <v>-857.69</v>
      </c>
      <c r="I3388" s="59">
        <f t="shared" si="364"/>
        <v>730.31999999999994</v>
      </c>
      <c r="J3388" s="44">
        <f t="shared" si="365"/>
        <v>1996</v>
      </c>
      <c r="K3388" s="44">
        <f t="shared" si="366"/>
        <v>27</v>
      </c>
      <c r="L3388" s="59">
        <f>VLOOKUP(J3388,'SF CCI, BCI'!A:F,5)</f>
        <v>6629.61</v>
      </c>
      <c r="M3388" s="59">
        <f t="shared" si="370"/>
        <v>2.317973455452131</v>
      </c>
      <c r="N3388" s="47">
        <f t="shared" si="367"/>
        <v>3680.9650269925382</v>
      </c>
      <c r="O3388" s="44">
        <f t="shared" si="368"/>
        <v>23</v>
      </c>
      <c r="P3388" s="47">
        <f t="shared" si="369"/>
        <v>1692.8623739858001</v>
      </c>
    </row>
    <row r="3389" spans="1:16" x14ac:dyDescent="0.25">
      <c r="A3389" s="56">
        <v>10219</v>
      </c>
      <c r="B3389" s="43" t="s">
        <v>1510</v>
      </c>
      <c r="C3389" s="43" t="s">
        <v>1514</v>
      </c>
      <c r="D3389" s="57" t="s">
        <v>133</v>
      </c>
      <c r="E3389" s="44">
        <v>600</v>
      </c>
      <c r="F3389" s="58">
        <v>35308</v>
      </c>
      <c r="G3389" s="45">
        <v>876.26</v>
      </c>
      <c r="H3389" s="45">
        <v>-473.13</v>
      </c>
      <c r="I3389" s="59">
        <f t="shared" si="364"/>
        <v>403.13</v>
      </c>
      <c r="J3389" s="44">
        <f t="shared" si="365"/>
        <v>1996</v>
      </c>
      <c r="K3389" s="44">
        <f t="shared" si="366"/>
        <v>27</v>
      </c>
      <c r="L3389" s="59">
        <f>VLOOKUP(J3389,'SF CCI, BCI'!A:F,5)</f>
        <v>6629.61</v>
      </c>
      <c r="M3389" s="59">
        <f t="shared" si="370"/>
        <v>2.317973455452131</v>
      </c>
      <c r="N3389" s="47">
        <f t="shared" si="367"/>
        <v>2031.1474200744842</v>
      </c>
      <c r="O3389" s="44">
        <f t="shared" si="368"/>
        <v>23</v>
      </c>
      <c r="P3389" s="47">
        <f t="shared" si="369"/>
        <v>934.44463909641752</v>
      </c>
    </row>
    <row r="3390" spans="1:16" x14ac:dyDescent="0.25">
      <c r="A3390" s="56">
        <v>10220</v>
      </c>
      <c r="B3390" s="43" t="s">
        <v>1510</v>
      </c>
      <c r="C3390" s="43" t="s">
        <v>1514</v>
      </c>
      <c r="D3390" s="57" t="s">
        <v>133</v>
      </c>
      <c r="E3390" s="44">
        <v>600</v>
      </c>
      <c r="F3390" s="58">
        <v>35308</v>
      </c>
      <c r="G3390" s="45">
        <v>2064.41</v>
      </c>
      <c r="H3390" s="45">
        <v>-1114.77</v>
      </c>
      <c r="I3390" s="59">
        <f t="shared" si="364"/>
        <v>949.63999999999987</v>
      </c>
      <c r="J3390" s="44">
        <f t="shared" si="365"/>
        <v>1996</v>
      </c>
      <c r="K3390" s="44">
        <f t="shared" si="366"/>
        <v>27</v>
      </c>
      <c r="L3390" s="59">
        <f>VLOOKUP(J3390,'SF CCI, BCI'!A:F,5)</f>
        <v>6629.61</v>
      </c>
      <c r="M3390" s="59">
        <f t="shared" si="370"/>
        <v>2.317973455452131</v>
      </c>
      <c r="N3390" s="47">
        <f t="shared" si="367"/>
        <v>4785.2475811699333</v>
      </c>
      <c r="O3390" s="44">
        <f t="shared" si="368"/>
        <v>23</v>
      </c>
      <c r="P3390" s="47">
        <f t="shared" si="369"/>
        <v>2201.2403122355613</v>
      </c>
    </row>
    <row r="3391" spans="1:16" x14ac:dyDescent="0.25">
      <c r="A3391" s="56">
        <v>10221</v>
      </c>
      <c r="B3391" s="43" t="s">
        <v>1510</v>
      </c>
      <c r="C3391" s="43" t="s">
        <v>1514</v>
      </c>
      <c r="D3391" s="57" t="s">
        <v>133</v>
      </c>
      <c r="E3391" s="44">
        <v>600</v>
      </c>
      <c r="F3391" s="58">
        <v>35308</v>
      </c>
      <c r="G3391" s="45">
        <v>4853.84</v>
      </c>
      <c r="H3391" s="45">
        <v>-2621.1299999999997</v>
      </c>
      <c r="I3391" s="59">
        <f t="shared" si="364"/>
        <v>2232.7100000000005</v>
      </c>
      <c r="J3391" s="44">
        <f t="shared" si="365"/>
        <v>1996</v>
      </c>
      <c r="K3391" s="44">
        <f t="shared" si="366"/>
        <v>27</v>
      </c>
      <c r="L3391" s="59">
        <f>VLOOKUP(J3391,'SF CCI, BCI'!A:F,5)</f>
        <v>6629.61</v>
      </c>
      <c r="M3391" s="59">
        <f t="shared" si="370"/>
        <v>2.317973455452131</v>
      </c>
      <c r="N3391" s="47">
        <f t="shared" si="367"/>
        <v>11251.072277011772</v>
      </c>
      <c r="O3391" s="44">
        <f t="shared" si="368"/>
        <v>23</v>
      </c>
      <c r="P3391" s="47">
        <f t="shared" si="369"/>
        <v>5175.3625137225281</v>
      </c>
    </row>
    <row r="3392" spans="1:16" x14ac:dyDescent="0.25">
      <c r="A3392" s="56">
        <v>10222</v>
      </c>
      <c r="B3392" s="43" t="s">
        <v>1510</v>
      </c>
      <c r="C3392" s="43" t="s">
        <v>1514</v>
      </c>
      <c r="D3392" s="57" t="s">
        <v>133</v>
      </c>
      <c r="E3392" s="44">
        <v>600</v>
      </c>
      <c r="F3392" s="58">
        <v>35308</v>
      </c>
      <c r="G3392" s="45">
        <v>66.5</v>
      </c>
      <c r="H3392" s="45">
        <v>-35.85</v>
      </c>
      <c r="I3392" s="59">
        <f t="shared" si="364"/>
        <v>30.65</v>
      </c>
      <c r="J3392" s="44">
        <f t="shared" si="365"/>
        <v>1996</v>
      </c>
      <c r="K3392" s="44">
        <f t="shared" si="366"/>
        <v>27</v>
      </c>
      <c r="L3392" s="59">
        <f>VLOOKUP(J3392,'SF CCI, BCI'!A:F,5)</f>
        <v>6629.61</v>
      </c>
      <c r="M3392" s="59">
        <f t="shared" si="370"/>
        <v>2.317973455452131</v>
      </c>
      <c r="N3392" s="47">
        <f t="shared" si="367"/>
        <v>154.14523478756672</v>
      </c>
      <c r="O3392" s="44">
        <f t="shared" si="368"/>
        <v>23</v>
      </c>
      <c r="P3392" s="47">
        <f t="shared" si="369"/>
        <v>71.045886409607817</v>
      </c>
    </row>
    <row r="3393" spans="1:16" x14ac:dyDescent="0.25">
      <c r="A3393" s="56">
        <v>10223</v>
      </c>
      <c r="B3393" s="43" t="s">
        <v>1510</v>
      </c>
      <c r="C3393" s="43" t="s">
        <v>1514</v>
      </c>
      <c r="D3393" s="57" t="s">
        <v>133</v>
      </c>
      <c r="E3393" s="44">
        <v>600</v>
      </c>
      <c r="F3393" s="58">
        <v>35308</v>
      </c>
      <c r="G3393" s="45">
        <v>147.59</v>
      </c>
      <c r="H3393" s="45">
        <v>-79.849999999999994</v>
      </c>
      <c r="I3393" s="59">
        <f t="shared" si="364"/>
        <v>67.740000000000009</v>
      </c>
      <c r="J3393" s="44">
        <f t="shared" si="365"/>
        <v>1996</v>
      </c>
      <c r="K3393" s="44">
        <f t="shared" si="366"/>
        <v>27</v>
      </c>
      <c r="L3393" s="59">
        <f>VLOOKUP(J3393,'SF CCI, BCI'!A:F,5)</f>
        <v>6629.61</v>
      </c>
      <c r="M3393" s="59">
        <f t="shared" si="370"/>
        <v>2.317973455452131</v>
      </c>
      <c r="N3393" s="47">
        <f t="shared" si="367"/>
        <v>342.10970229018</v>
      </c>
      <c r="O3393" s="44">
        <f t="shared" si="368"/>
        <v>23</v>
      </c>
      <c r="P3393" s="47">
        <f t="shared" si="369"/>
        <v>157.01952187232737</v>
      </c>
    </row>
    <row r="3394" spans="1:16" x14ac:dyDescent="0.25">
      <c r="A3394" s="56">
        <v>10224</v>
      </c>
      <c r="B3394" s="43" t="s">
        <v>1510</v>
      </c>
      <c r="C3394" s="43" t="s">
        <v>1514</v>
      </c>
      <c r="D3394" s="57" t="s">
        <v>133</v>
      </c>
      <c r="E3394" s="44">
        <v>600</v>
      </c>
      <c r="F3394" s="58">
        <v>35308</v>
      </c>
      <c r="G3394" s="45">
        <v>191.87</v>
      </c>
      <c r="H3394" s="45">
        <v>-103.61</v>
      </c>
      <c r="I3394" s="59">
        <f t="shared" si="364"/>
        <v>88.26</v>
      </c>
      <c r="J3394" s="44">
        <f t="shared" si="365"/>
        <v>1996</v>
      </c>
      <c r="K3394" s="44">
        <f t="shared" si="366"/>
        <v>27</v>
      </c>
      <c r="L3394" s="59">
        <f>VLOOKUP(J3394,'SF CCI, BCI'!A:F,5)</f>
        <v>6629.61</v>
      </c>
      <c r="M3394" s="59">
        <f t="shared" si="370"/>
        <v>2.317973455452131</v>
      </c>
      <c r="N3394" s="47">
        <f t="shared" si="367"/>
        <v>444.7495668976004</v>
      </c>
      <c r="O3394" s="44">
        <f t="shared" si="368"/>
        <v>23</v>
      </c>
      <c r="P3394" s="47">
        <f t="shared" si="369"/>
        <v>204.58433717820509</v>
      </c>
    </row>
    <row r="3395" spans="1:16" x14ac:dyDescent="0.25">
      <c r="A3395" s="56">
        <v>10225</v>
      </c>
      <c r="B3395" s="43" t="s">
        <v>1510</v>
      </c>
      <c r="C3395" s="43" t="s">
        <v>1514</v>
      </c>
      <c r="D3395" s="57" t="s">
        <v>133</v>
      </c>
      <c r="E3395" s="44">
        <v>600</v>
      </c>
      <c r="F3395" s="58">
        <v>35308</v>
      </c>
      <c r="G3395" s="45">
        <v>96.21</v>
      </c>
      <c r="H3395" s="45">
        <v>-51.9</v>
      </c>
      <c r="I3395" s="59">
        <f t="shared" si="364"/>
        <v>44.309999999999995</v>
      </c>
      <c r="J3395" s="44">
        <f t="shared" si="365"/>
        <v>1996</v>
      </c>
      <c r="K3395" s="44">
        <f t="shared" si="366"/>
        <v>27</v>
      </c>
      <c r="L3395" s="59">
        <f>VLOOKUP(J3395,'SF CCI, BCI'!A:F,5)</f>
        <v>6629.61</v>
      </c>
      <c r="M3395" s="59">
        <f t="shared" si="370"/>
        <v>2.317973455452131</v>
      </c>
      <c r="N3395" s="47">
        <f t="shared" si="367"/>
        <v>223.0122261490495</v>
      </c>
      <c r="O3395" s="44">
        <f t="shared" si="368"/>
        <v>23</v>
      </c>
      <c r="P3395" s="47">
        <f t="shared" si="369"/>
        <v>102.70940381108392</v>
      </c>
    </row>
    <row r="3396" spans="1:16" x14ac:dyDescent="0.25">
      <c r="A3396" s="56">
        <v>10226</v>
      </c>
      <c r="B3396" s="43" t="s">
        <v>1510</v>
      </c>
      <c r="C3396" s="43" t="s">
        <v>1514</v>
      </c>
      <c r="D3396" s="57" t="s">
        <v>133</v>
      </c>
      <c r="E3396" s="44">
        <v>600</v>
      </c>
      <c r="F3396" s="58">
        <v>35308</v>
      </c>
      <c r="G3396" s="45">
        <v>765.78</v>
      </c>
      <c r="H3396" s="45">
        <v>-413.74</v>
      </c>
      <c r="I3396" s="59">
        <f t="shared" si="364"/>
        <v>352.03999999999996</v>
      </c>
      <c r="J3396" s="44">
        <f t="shared" si="365"/>
        <v>1996</v>
      </c>
      <c r="K3396" s="44">
        <f t="shared" si="366"/>
        <v>27</v>
      </c>
      <c r="L3396" s="59">
        <f>VLOOKUP(J3396,'SF CCI, BCI'!A:F,5)</f>
        <v>6629.61</v>
      </c>
      <c r="M3396" s="59">
        <f t="shared" si="370"/>
        <v>2.317973455452131</v>
      </c>
      <c r="N3396" s="47">
        <f t="shared" si="367"/>
        <v>1775.0577127161328</v>
      </c>
      <c r="O3396" s="44">
        <f t="shared" si="368"/>
        <v>23</v>
      </c>
      <c r="P3396" s="47">
        <f t="shared" si="369"/>
        <v>816.0193752573681</v>
      </c>
    </row>
    <row r="3397" spans="1:16" x14ac:dyDescent="0.25">
      <c r="A3397" s="56">
        <v>10227</v>
      </c>
      <c r="B3397" s="43" t="s">
        <v>1510</v>
      </c>
      <c r="C3397" s="43" t="s">
        <v>1514</v>
      </c>
      <c r="D3397" s="57" t="s">
        <v>133</v>
      </c>
      <c r="E3397" s="44">
        <v>600</v>
      </c>
      <c r="F3397" s="58">
        <v>35308</v>
      </c>
      <c r="G3397" s="45">
        <v>1430.55</v>
      </c>
      <c r="H3397" s="45">
        <v>-772.37</v>
      </c>
      <c r="I3397" s="59">
        <f t="shared" si="364"/>
        <v>658.18</v>
      </c>
      <c r="J3397" s="44">
        <f t="shared" si="365"/>
        <v>1996</v>
      </c>
      <c r="K3397" s="44">
        <f t="shared" si="366"/>
        <v>27</v>
      </c>
      <c r="L3397" s="59">
        <f>VLOOKUP(J3397,'SF CCI, BCI'!A:F,5)</f>
        <v>6629.61</v>
      </c>
      <c r="M3397" s="59">
        <f t="shared" si="370"/>
        <v>2.317973455452131</v>
      </c>
      <c r="N3397" s="47">
        <f t="shared" si="367"/>
        <v>3315.9769266970457</v>
      </c>
      <c r="O3397" s="44">
        <f t="shared" si="368"/>
        <v>23</v>
      </c>
      <c r="P3397" s="47">
        <f t="shared" si="369"/>
        <v>1525.6437689094835</v>
      </c>
    </row>
    <row r="3398" spans="1:16" x14ac:dyDescent="0.25">
      <c r="A3398" s="56">
        <v>10228</v>
      </c>
      <c r="B3398" s="43" t="s">
        <v>1510</v>
      </c>
      <c r="C3398" s="43" t="s">
        <v>1514</v>
      </c>
      <c r="D3398" s="57" t="s">
        <v>133</v>
      </c>
      <c r="E3398" s="44">
        <v>600</v>
      </c>
      <c r="F3398" s="58">
        <v>35308</v>
      </c>
      <c r="G3398" s="45">
        <v>627.76</v>
      </c>
      <c r="H3398" s="45">
        <v>-339.16</v>
      </c>
      <c r="I3398" s="59">
        <f t="shared" si="364"/>
        <v>288.59999999999997</v>
      </c>
      <c r="J3398" s="44">
        <f t="shared" si="365"/>
        <v>1996</v>
      </c>
      <c r="K3398" s="44">
        <f t="shared" si="366"/>
        <v>27</v>
      </c>
      <c r="L3398" s="59">
        <f>VLOOKUP(J3398,'SF CCI, BCI'!A:F,5)</f>
        <v>6629.61</v>
      </c>
      <c r="M3398" s="59">
        <f t="shared" si="370"/>
        <v>2.317973455452131</v>
      </c>
      <c r="N3398" s="47">
        <f t="shared" si="367"/>
        <v>1455.1310163946298</v>
      </c>
      <c r="O3398" s="44">
        <f t="shared" si="368"/>
        <v>23</v>
      </c>
      <c r="P3398" s="47">
        <f t="shared" si="369"/>
        <v>668.96713924348489</v>
      </c>
    </row>
    <row r="3399" spans="1:16" x14ac:dyDescent="0.25">
      <c r="A3399" s="56">
        <v>10229</v>
      </c>
      <c r="B3399" s="43" t="s">
        <v>1510</v>
      </c>
      <c r="C3399" s="43" t="s">
        <v>1514</v>
      </c>
      <c r="D3399" s="57" t="s">
        <v>133</v>
      </c>
      <c r="E3399" s="44">
        <v>600</v>
      </c>
      <c r="F3399" s="58">
        <v>35308</v>
      </c>
      <c r="G3399" s="45">
        <v>1859.72</v>
      </c>
      <c r="H3399" s="45">
        <v>-1004.3199999999999</v>
      </c>
      <c r="I3399" s="59">
        <f t="shared" si="364"/>
        <v>855.40000000000009</v>
      </c>
      <c r="J3399" s="44">
        <f t="shared" si="365"/>
        <v>1996</v>
      </c>
      <c r="K3399" s="44">
        <f t="shared" si="366"/>
        <v>27</v>
      </c>
      <c r="L3399" s="59">
        <f>VLOOKUP(J3399,'SF CCI, BCI'!A:F,5)</f>
        <v>6629.61</v>
      </c>
      <c r="M3399" s="59">
        <f t="shared" si="370"/>
        <v>2.317973455452131</v>
      </c>
      <c r="N3399" s="47">
        <f t="shared" si="367"/>
        <v>4310.7815945734374</v>
      </c>
      <c r="O3399" s="44">
        <f t="shared" si="368"/>
        <v>23</v>
      </c>
      <c r="P3399" s="47">
        <f t="shared" si="369"/>
        <v>1982.794493793753</v>
      </c>
    </row>
    <row r="3400" spans="1:16" x14ac:dyDescent="0.25">
      <c r="A3400" s="56">
        <v>10230</v>
      </c>
      <c r="B3400" s="43" t="s">
        <v>1510</v>
      </c>
      <c r="C3400" s="43" t="s">
        <v>1514</v>
      </c>
      <c r="D3400" s="57" t="s">
        <v>133</v>
      </c>
      <c r="E3400" s="44">
        <v>600</v>
      </c>
      <c r="F3400" s="58">
        <v>35308</v>
      </c>
      <c r="G3400" s="45">
        <v>4578.26</v>
      </c>
      <c r="H3400" s="45">
        <v>-2472.31</v>
      </c>
      <c r="I3400" s="59">
        <f t="shared" si="364"/>
        <v>2105.9500000000003</v>
      </c>
      <c r="J3400" s="44">
        <f t="shared" si="365"/>
        <v>1996</v>
      </c>
      <c r="K3400" s="44">
        <f t="shared" si="366"/>
        <v>27</v>
      </c>
      <c r="L3400" s="59">
        <f>VLOOKUP(J3400,'SF CCI, BCI'!A:F,5)</f>
        <v>6629.61</v>
      </c>
      <c r="M3400" s="59">
        <f t="shared" si="370"/>
        <v>2.317973455452131</v>
      </c>
      <c r="N3400" s="47">
        <f t="shared" si="367"/>
        <v>10612.285152158274</v>
      </c>
      <c r="O3400" s="44">
        <f t="shared" si="368"/>
        <v>23</v>
      </c>
      <c r="P3400" s="47">
        <f t="shared" si="369"/>
        <v>4881.536198509416</v>
      </c>
    </row>
    <row r="3401" spans="1:16" x14ac:dyDescent="0.25">
      <c r="A3401" s="56">
        <v>10231</v>
      </c>
      <c r="B3401" s="43" t="s">
        <v>1510</v>
      </c>
      <c r="C3401" s="43" t="s">
        <v>1514</v>
      </c>
      <c r="D3401" s="57" t="s">
        <v>133</v>
      </c>
      <c r="E3401" s="44">
        <v>600</v>
      </c>
      <c r="F3401" s="58">
        <v>35308</v>
      </c>
      <c r="G3401" s="45">
        <v>112</v>
      </c>
      <c r="H3401" s="45">
        <v>-60.61</v>
      </c>
      <c r="I3401" s="59">
        <f t="shared" si="364"/>
        <v>51.39</v>
      </c>
      <c r="J3401" s="44">
        <f t="shared" si="365"/>
        <v>1996</v>
      </c>
      <c r="K3401" s="44">
        <f t="shared" si="366"/>
        <v>27</v>
      </c>
      <c r="L3401" s="59">
        <f>VLOOKUP(J3401,'SF CCI, BCI'!A:F,5)</f>
        <v>6629.61</v>
      </c>
      <c r="M3401" s="59">
        <f t="shared" si="370"/>
        <v>2.317973455452131</v>
      </c>
      <c r="N3401" s="47">
        <f t="shared" si="367"/>
        <v>259.61302701063869</v>
      </c>
      <c r="O3401" s="44">
        <f t="shared" si="368"/>
        <v>23</v>
      </c>
      <c r="P3401" s="47">
        <f t="shared" si="369"/>
        <v>119.12065587568502</v>
      </c>
    </row>
    <row r="3402" spans="1:16" x14ac:dyDescent="0.25">
      <c r="A3402" s="56">
        <v>10232</v>
      </c>
      <c r="B3402" s="43" t="s">
        <v>1510</v>
      </c>
      <c r="C3402" s="43" t="s">
        <v>1514</v>
      </c>
      <c r="D3402" s="57" t="s">
        <v>133</v>
      </c>
      <c r="E3402" s="44">
        <v>600</v>
      </c>
      <c r="F3402" s="58">
        <v>35308</v>
      </c>
      <c r="G3402" s="45">
        <v>172.2</v>
      </c>
      <c r="H3402" s="45">
        <v>-93.14</v>
      </c>
      <c r="I3402" s="59">
        <f t="shared" si="364"/>
        <v>79.059999999999988</v>
      </c>
      <c r="J3402" s="44">
        <f t="shared" si="365"/>
        <v>1996</v>
      </c>
      <c r="K3402" s="44">
        <f t="shared" si="366"/>
        <v>27</v>
      </c>
      <c r="L3402" s="59">
        <f>VLOOKUP(J3402,'SF CCI, BCI'!A:F,5)</f>
        <v>6629.61</v>
      </c>
      <c r="M3402" s="59">
        <f t="shared" si="370"/>
        <v>2.317973455452131</v>
      </c>
      <c r="N3402" s="47">
        <f t="shared" si="367"/>
        <v>399.15502902885692</v>
      </c>
      <c r="O3402" s="44">
        <f t="shared" si="368"/>
        <v>23</v>
      </c>
      <c r="P3402" s="47">
        <f t="shared" si="369"/>
        <v>183.25898138804544</v>
      </c>
    </row>
    <row r="3403" spans="1:16" x14ac:dyDescent="0.25">
      <c r="A3403" s="56">
        <v>10233</v>
      </c>
      <c r="B3403" s="43" t="s">
        <v>1510</v>
      </c>
      <c r="C3403" s="43" t="s">
        <v>1514</v>
      </c>
      <c r="D3403" s="57" t="s">
        <v>133</v>
      </c>
      <c r="E3403" s="44">
        <v>600</v>
      </c>
      <c r="F3403" s="58">
        <v>35308</v>
      </c>
      <c r="G3403" s="45">
        <v>223.86</v>
      </c>
      <c r="H3403" s="45">
        <v>-120.74</v>
      </c>
      <c r="I3403" s="59">
        <f t="shared" ref="I3403:I3466" si="371">G3403+H3403</f>
        <v>103.12000000000002</v>
      </c>
      <c r="J3403" s="44">
        <f t="shared" ref="J3403:J3466" si="372">YEAR(F3403)</f>
        <v>1996</v>
      </c>
      <c r="K3403" s="44">
        <f t="shared" ref="K3403:K3466" si="373">ROUND(($A$9-F3403)/365,0)</f>
        <v>27</v>
      </c>
      <c r="L3403" s="59">
        <f>VLOOKUP(J3403,'SF CCI, BCI'!A:F,5)</f>
        <v>6629.61</v>
      </c>
      <c r="M3403" s="59">
        <f t="shared" si="370"/>
        <v>2.317973455452131</v>
      </c>
      <c r="N3403" s="47">
        <f t="shared" si="367"/>
        <v>518.9015377375141</v>
      </c>
      <c r="O3403" s="44">
        <f t="shared" si="368"/>
        <v>23</v>
      </c>
      <c r="P3403" s="47">
        <f t="shared" si="369"/>
        <v>239.0294227262238</v>
      </c>
    </row>
    <row r="3404" spans="1:16" x14ac:dyDescent="0.25">
      <c r="A3404" s="56">
        <v>10234</v>
      </c>
      <c r="B3404" s="43" t="s">
        <v>1510</v>
      </c>
      <c r="C3404" s="43" t="s">
        <v>1514</v>
      </c>
      <c r="D3404" s="57" t="s">
        <v>133</v>
      </c>
      <c r="E3404" s="44">
        <v>600</v>
      </c>
      <c r="F3404" s="58">
        <v>35308</v>
      </c>
      <c r="G3404" s="45">
        <v>41.59</v>
      </c>
      <c r="H3404" s="45">
        <v>-22.48</v>
      </c>
      <c r="I3404" s="59">
        <f t="shared" si="371"/>
        <v>19.110000000000003</v>
      </c>
      <c r="J3404" s="44">
        <f t="shared" si="372"/>
        <v>1996</v>
      </c>
      <c r="K3404" s="44">
        <f t="shared" si="373"/>
        <v>27</v>
      </c>
      <c r="L3404" s="59">
        <f>VLOOKUP(J3404,'SF CCI, BCI'!A:F,5)</f>
        <v>6629.61</v>
      </c>
      <c r="M3404" s="59">
        <f t="shared" si="370"/>
        <v>2.317973455452131</v>
      </c>
      <c r="N3404" s="47">
        <f t="shared" ref="N3404:N3467" si="374">G3404*M3404</f>
        <v>96.404516012254135</v>
      </c>
      <c r="O3404" s="44">
        <f t="shared" ref="O3404:O3467" si="375">IF(E3404="(blank)","",IF(K3404&gt;(E3404/12),0,(E3404/12)-K3404))</f>
        <v>23</v>
      </c>
      <c r="P3404" s="47">
        <f t="shared" ref="P3404:P3467" si="376">M3404*I3404</f>
        <v>44.29647273369023</v>
      </c>
    </row>
    <row r="3405" spans="1:16" x14ac:dyDescent="0.25">
      <c r="A3405" s="56">
        <v>10235</v>
      </c>
      <c r="B3405" s="43" t="s">
        <v>1510</v>
      </c>
      <c r="C3405" s="43" t="s">
        <v>1514</v>
      </c>
      <c r="D3405" s="57" t="s">
        <v>133</v>
      </c>
      <c r="E3405" s="44">
        <v>600</v>
      </c>
      <c r="F3405" s="58">
        <v>35308</v>
      </c>
      <c r="G3405" s="45">
        <v>595.78</v>
      </c>
      <c r="H3405" s="45">
        <v>-321.58</v>
      </c>
      <c r="I3405" s="59">
        <f t="shared" si="371"/>
        <v>274.2</v>
      </c>
      <c r="J3405" s="44">
        <f t="shared" si="372"/>
        <v>1996</v>
      </c>
      <c r="K3405" s="44">
        <f t="shared" si="373"/>
        <v>27</v>
      </c>
      <c r="L3405" s="59">
        <f>VLOOKUP(J3405,'SF CCI, BCI'!A:F,5)</f>
        <v>6629.61</v>
      </c>
      <c r="M3405" s="59">
        <f t="shared" si="370"/>
        <v>2.317973455452131</v>
      </c>
      <c r="N3405" s="47">
        <f t="shared" si="374"/>
        <v>1381.0022252892704</v>
      </c>
      <c r="O3405" s="44">
        <f t="shared" si="375"/>
        <v>23</v>
      </c>
      <c r="P3405" s="47">
        <f t="shared" si="376"/>
        <v>635.58832148497424</v>
      </c>
    </row>
    <row r="3406" spans="1:16" x14ac:dyDescent="0.25">
      <c r="A3406" s="56">
        <v>10236</v>
      </c>
      <c r="B3406" s="43" t="s">
        <v>1510</v>
      </c>
      <c r="C3406" s="43" t="s">
        <v>1514</v>
      </c>
      <c r="D3406" s="57" t="s">
        <v>133</v>
      </c>
      <c r="E3406" s="44">
        <v>600</v>
      </c>
      <c r="F3406" s="58">
        <v>35308</v>
      </c>
      <c r="G3406" s="45">
        <v>4.5</v>
      </c>
      <c r="H3406" s="45">
        <v>-2.5499999999999998</v>
      </c>
      <c r="I3406" s="59">
        <f t="shared" si="371"/>
        <v>1.9500000000000002</v>
      </c>
      <c r="J3406" s="44">
        <f t="shared" si="372"/>
        <v>1996</v>
      </c>
      <c r="K3406" s="44">
        <f t="shared" si="373"/>
        <v>27</v>
      </c>
      <c r="L3406" s="59">
        <f>VLOOKUP(J3406,'SF CCI, BCI'!A:F,5)</f>
        <v>6629.61</v>
      </c>
      <c r="M3406" s="59">
        <f t="shared" si="370"/>
        <v>2.317973455452131</v>
      </c>
      <c r="N3406" s="47">
        <f t="shared" si="374"/>
        <v>10.430880549534589</v>
      </c>
      <c r="O3406" s="44">
        <f t="shared" si="375"/>
        <v>23</v>
      </c>
      <c r="P3406" s="47">
        <f t="shared" si="376"/>
        <v>4.5200482381316558</v>
      </c>
    </row>
    <row r="3407" spans="1:16" x14ac:dyDescent="0.25">
      <c r="A3407" s="56">
        <v>10237</v>
      </c>
      <c r="B3407" s="43" t="s">
        <v>1510</v>
      </c>
      <c r="C3407" s="43" t="s">
        <v>1514</v>
      </c>
      <c r="D3407" s="57" t="s">
        <v>133</v>
      </c>
      <c r="E3407" s="44">
        <v>600</v>
      </c>
      <c r="F3407" s="58">
        <v>35308</v>
      </c>
      <c r="G3407" s="45">
        <v>54.07</v>
      </c>
      <c r="H3407" s="45">
        <v>-29.16</v>
      </c>
      <c r="I3407" s="59">
        <f t="shared" si="371"/>
        <v>24.91</v>
      </c>
      <c r="J3407" s="44">
        <f t="shared" si="372"/>
        <v>1996</v>
      </c>
      <c r="K3407" s="44">
        <f t="shared" si="373"/>
        <v>27</v>
      </c>
      <c r="L3407" s="59">
        <f>VLOOKUP(J3407,'SF CCI, BCI'!A:F,5)</f>
        <v>6629.61</v>
      </c>
      <c r="M3407" s="59">
        <f t="shared" si="370"/>
        <v>2.317973455452131</v>
      </c>
      <c r="N3407" s="47">
        <f t="shared" si="374"/>
        <v>125.33282473629671</v>
      </c>
      <c r="O3407" s="44">
        <f t="shared" si="375"/>
        <v>23</v>
      </c>
      <c r="P3407" s="47">
        <f t="shared" si="376"/>
        <v>57.74071877531258</v>
      </c>
    </row>
    <row r="3408" spans="1:16" x14ac:dyDescent="0.25">
      <c r="A3408" s="56">
        <v>10238</v>
      </c>
      <c r="B3408" s="43" t="s">
        <v>1510</v>
      </c>
      <c r="C3408" s="43" t="s">
        <v>1514</v>
      </c>
      <c r="D3408" s="57" t="s">
        <v>133</v>
      </c>
      <c r="E3408" s="44">
        <v>600</v>
      </c>
      <c r="F3408" s="58">
        <v>35308</v>
      </c>
      <c r="G3408" s="45">
        <v>1008.85</v>
      </c>
      <c r="H3408" s="45">
        <v>-544.72</v>
      </c>
      <c r="I3408" s="59">
        <f t="shared" si="371"/>
        <v>464.13</v>
      </c>
      <c r="J3408" s="44">
        <f t="shared" si="372"/>
        <v>1996</v>
      </c>
      <c r="K3408" s="44">
        <f t="shared" si="373"/>
        <v>27</v>
      </c>
      <c r="L3408" s="59">
        <f>VLOOKUP(J3408,'SF CCI, BCI'!A:F,5)</f>
        <v>6629.61</v>
      </c>
      <c r="M3408" s="59">
        <f t="shared" si="370"/>
        <v>2.317973455452131</v>
      </c>
      <c r="N3408" s="47">
        <f t="shared" si="374"/>
        <v>2338.4875205328822</v>
      </c>
      <c r="O3408" s="44">
        <f t="shared" si="375"/>
        <v>23</v>
      </c>
      <c r="P3408" s="47">
        <f t="shared" si="376"/>
        <v>1075.8410198789975</v>
      </c>
    </row>
    <row r="3409" spans="1:16" x14ac:dyDescent="0.25">
      <c r="A3409" s="56">
        <v>10239</v>
      </c>
      <c r="B3409" s="43" t="s">
        <v>1510</v>
      </c>
      <c r="C3409" s="43" t="s">
        <v>1514</v>
      </c>
      <c r="D3409" s="57" t="s">
        <v>133</v>
      </c>
      <c r="E3409" s="44">
        <v>600</v>
      </c>
      <c r="F3409" s="58">
        <v>35308</v>
      </c>
      <c r="G3409" s="45">
        <v>379.01</v>
      </c>
      <c r="H3409" s="45">
        <v>-204.63</v>
      </c>
      <c r="I3409" s="59">
        <f t="shared" si="371"/>
        <v>174.38</v>
      </c>
      <c r="J3409" s="44">
        <f t="shared" si="372"/>
        <v>1996</v>
      </c>
      <c r="K3409" s="44">
        <f t="shared" si="373"/>
        <v>27</v>
      </c>
      <c r="L3409" s="59">
        <f>VLOOKUP(J3409,'SF CCI, BCI'!A:F,5)</f>
        <v>6629.61</v>
      </c>
      <c r="M3409" s="59">
        <f t="shared" si="370"/>
        <v>2.317973455452131</v>
      </c>
      <c r="N3409" s="47">
        <f t="shared" si="374"/>
        <v>878.53511935091217</v>
      </c>
      <c r="O3409" s="44">
        <f t="shared" si="375"/>
        <v>23</v>
      </c>
      <c r="P3409" s="47">
        <f t="shared" si="376"/>
        <v>404.20821116174261</v>
      </c>
    </row>
    <row r="3410" spans="1:16" x14ac:dyDescent="0.25">
      <c r="A3410" s="56">
        <v>10240</v>
      </c>
      <c r="B3410" s="43" t="s">
        <v>1510</v>
      </c>
      <c r="C3410" s="43" t="s">
        <v>1514</v>
      </c>
      <c r="D3410" s="57" t="s">
        <v>133</v>
      </c>
      <c r="E3410" s="44">
        <v>600</v>
      </c>
      <c r="F3410" s="58">
        <v>35308</v>
      </c>
      <c r="G3410" s="45">
        <v>1311.51</v>
      </c>
      <c r="H3410" s="45">
        <v>-708.39</v>
      </c>
      <c r="I3410" s="59">
        <f t="shared" si="371"/>
        <v>603.12</v>
      </c>
      <c r="J3410" s="44">
        <f t="shared" si="372"/>
        <v>1996</v>
      </c>
      <c r="K3410" s="44">
        <f t="shared" si="373"/>
        <v>27</v>
      </c>
      <c r="L3410" s="59">
        <f>VLOOKUP(J3410,'SF CCI, BCI'!A:F,5)</f>
        <v>6629.61</v>
      </c>
      <c r="M3410" s="59">
        <f t="shared" ref="M3410:M3473" si="377">$M$9/L3410</f>
        <v>2.317973455452131</v>
      </c>
      <c r="N3410" s="47">
        <f t="shared" si="374"/>
        <v>3040.0453665600244</v>
      </c>
      <c r="O3410" s="44">
        <f t="shared" si="375"/>
        <v>23</v>
      </c>
      <c r="P3410" s="47">
        <f t="shared" si="376"/>
        <v>1398.0161504522891</v>
      </c>
    </row>
    <row r="3411" spans="1:16" x14ac:dyDescent="0.25">
      <c r="A3411" s="56">
        <v>10241</v>
      </c>
      <c r="B3411" s="43" t="s">
        <v>1510</v>
      </c>
      <c r="C3411" s="43" t="s">
        <v>1514</v>
      </c>
      <c r="D3411" s="57" t="s">
        <v>133</v>
      </c>
      <c r="E3411" s="44">
        <v>600</v>
      </c>
      <c r="F3411" s="58">
        <v>35308</v>
      </c>
      <c r="G3411" s="45">
        <v>4248.32</v>
      </c>
      <c r="H3411" s="45">
        <v>-2294.11</v>
      </c>
      <c r="I3411" s="59">
        <f t="shared" si="371"/>
        <v>1954.2099999999996</v>
      </c>
      <c r="J3411" s="44">
        <f t="shared" si="372"/>
        <v>1996</v>
      </c>
      <c r="K3411" s="44">
        <f t="shared" si="373"/>
        <v>27</v>
      </c>
      <c r="L3411" s="59">
        <f>VLOOKUP(J3411,'SF CCI, BCI'!A:F,5)</f>
        <v>6629.61</v>
      </c>
      <c r="M3411" s="59">
        <f t="shared" si="377"/>
        <v>2.317973455452131</v>
      </c>
      <c r="N3411" s="47">
        <f t="shared" si="374"/>
        <v>9847.4929902663971</v>
      </c>
      <c r="O3411" s="44">
        <f t="shared" si="375"/>
        <v>23</v>
      </c>
      <c r="P3411" s="47">
        <f t="shared" si="376"/>
        <v>4529.8069063791081</v>
      </c>
    </row>
    <row r="3412" spans="1:16" x14ac:dyDescent="0.25">
      <c r="A3412" s="56">
        <v>10242</v>
      </c>
      <c r="B3412" s="43" t="s">
        <v>1510</v>
      </c>
      <c r="C3412" s="43" t="s">
        <v>1514</v>
      </c>
      <c r="D3412" s="57" t="s">
        <v>133</v>
      </c>
      <c r="E3412" s="44">
        <v>600</v>
      </c>
      <c r="F3412" s="58">
        <v>35308</v>
      </c>
      <c r="G3412" s="45">
        <v>69</v>
      </c>
      <c r="H3412" s="45">
        <v>-37.32</v>
      </c>
      <c r="I3412" s="59">
        <f t="shared" si="371"/>
        <v>31.68</v>
      </c>
      <c r="J3412" s="44">
        <f t="shared" si="372"/>
        <v>1996</v>
      </c>
      <c r="K3412" s="44">
        <f t="shared" si="373"/>
        <v>27</v>
      </c>
      <c r="L3412" s="59">
        <f>VLOOKUP(J3412,'SF CCI, BCI'!A:F,5)</f>
        <v>6629.61</v>
      </c>
      <c r="M3412" s="59">
        <f t="shared" si="377"/>
        <v>2.317973455452131</v>
      </c>
      <c r="N3412" s="47">
        <f t="shared" si="374"/>
        <v>159.94016842619703</v>
      </c>
      <c r="O3412" s="44">
        <f t="shared" si="375"/>
        <v>23</v>
      </c>
      <c r="P3412" s="47">
        <f t="shared" si="376"/>
        <v>73.433399068723503</v>
      </c>
    </row>
    <row r="3413" spans="1:16" x14ac:dyDescent="0.25">
      <c r="A3413" s="56">
        <v>10243</v>
      </c>
      <c r="B3413" s="43" t="s">
        <v>1510</v>
      </c>
      <c r="C3413" s="43" t="s">
        <v>1514</v>
      </c>
      <c r="D3413" s="57" t="s">
        <v>133</v>
      </c>
      <c r="E3413" s="44">
        <v>600</v>
      </c>
      <c r="F3413" s="58">
        <v>35308</v>
      </c>
      <c r="G3413" s="45">
        <v>123</v>
      </c>
      <c r="H3413" s="45">
        <v>-66.47999999999999</v>
      </c>
      <c r="I3413" s="59">
        <f t="shared" si="371"/>
        <v>56.52000000000001</v>
      </c>
      <c r="J3413" s="44">
        <f t="shared" si="372"/>
        <v>1996</v>
      </c>
      <c r="K3413" s="44">
        <f t="shared" si="373"/>
        <v>27</v>
      </c>
      <c r="L3413" s="59">
        <f>VLOOKUP(J3413,'SF CCI, BCI'!A:F,5)</f>
        <v>6629.61</v>
      </c>
      <c r="M3413" s="59">
        <f t="shared" si="377"/>
        <v>2.317973455452131</v>
      </c>
      <c r="N3413" s="47">
        <f t="shared" si="374"/>
        <v>285.11073502061208</v>
      </c>
      <c r="O3413" s="44">
        <f t="shared" si="375"/>
        <v>23</v>
      </c>
      <c r="P3413" s="47">
        <f t="shared" si="376"/>
        <v>131.01185970215445</v>
      </c>
    </row>
    <row r="3414" spans="1:16" x14ac:dyDescent="0.25">
      <c r="A3414" s="56">
        <v>10244</v>
      </c>
      <c r="B3414" s="43" t="s">
        <v>1510</v>
      </c>
      <c r="C3414" s="43" t="s">
        <v>1514</v>
      </c>
      <c r="D3414" s="57" t="s">
        <v>133</v>
      </c>
      <c r="E3414" s="44">
        <v>600</v>
      </c>
      <c r="F3414" s="58">
        <v>35308</v>
      </c>
      <c r="G3414" s="45">
        <v>159.9</v>
      </c>
      <c r="H3414" s="45">
        <v>-86.53</v>
      </c>
      <c r="I3414" s="59">
        <f t="shared" si="371"/>
        <v>73.37</v>
      </c>
      <c r="J3414" s="44">
        <f t="shared" si="372"/>
        <v>1996</v>
      </c>
      <c r="K3414" s="44">
        <f t="shared" si="373"/>
        <v>27</v>
      </c>
      <c r="L3414" s="59">
        <f>VLOOKUP(J3414,'SF CCI, BCI'!A:F,5)</f>
        <v>6629.61</v>
      </c>
      <c r="M3414" s="59">
        <f t="shared" si="377"/>
        <v>2.317973455452131</v>
      </c>
      <c r="N3414" s="47">
        <f t="shared" si="374"/>
        <v>370.64395552679576</v>
      </c>
      <c r="O3414" s="44">
        <f t="shared" si="375"/>
        <v>23</v>
      </c>
      <c r="P3414" s="47">
        <f t="shared" si="376"/>
        <v>170.06971242652287</v>
      </c>
    </row>
    <row r="3415" spans="1:16" x14ac:dyDescent="0.25">
      <c r="A3415" s="56">
        <v>10245</v>
      </c>
      <c r="B3415" s="43" t="s">
        <v>1510</v>
      </c>
      <c r="C3415" s="43" t="s">
        <v>1514</v>
      </c>
      <c r="D3415" s="57" t="s">
        <v>133</v>
      </c>
      <c r="E3415" s="44">
        <v>600</v>
      </c>
      <c r="F3415" s="58">
        <v>35308</v>
      </c>
      <c r="G3415" s="45">
        <v>374.31</v>
      </c>
      <c r="H3415" s="45">
        <v>-202</v>
      </c>
      <c r="I3415" s="59">
        <f t="shared" si="371"/>
        <v>172.31</v>
      </c>
      <c r="J3415" s="44">
        <f t="shared" si="372"/>
        <v>1996</v>
      </c>
      <c r="K3415" s="44">
        <f t="shared" si="373"/>
        <v>27</v>
      </c>
      <c r="L3415" s="59">
        <f>VLOOKUP(J3415,'SF CCI, BCI'!A:F,5)</f>
        <v>6629.61</v>
      </c>
      <c r="M3415" s="59">
        <f t="shared" si="377"/>
        <v>2.317973455452131</v>
      </c>
      <c r="N3415" s="47">
        <f t="shared" si="374"/>
        <v>867.6406441102871</v>
      </c>
      <c r="O3415" s="44">
        <f t="shared" si="375"/>
        <v>23</v>
      </c>
      <c r="P3415" s="47">
        <f t="shared" si="376"/>
        <v>399.41000610895668</v>
      </c>
    </row>
    <row r="3416" spans="1:16" x14ac:dyDescent="0.25">
      <c r="A3416" s="56">
        <v>10246</v>
      </c>
      <c r="B3416" s="43" t="s">
        <v>1510</v>
      </c>
      <c r="C3416" s="43" t="s">
        <v>1514</v>
      </c>
      <c r="D3416" s="57" t="s">
        <v>133</v>
      </c>
      <c r="E3416" s="44">
        <v>600</v>
      </c>
      <c r="F3416" s="58">
        <v>35308</v>
      </c>
      <c r="G3416" s="45">
        <v>628.39</v>
      </c>
      <c r="H3416" s="45">
        <v>-339.42</v>
      </c>
      <c r="I3416" s="59">
        <f t="shared" si="371"/>
        <v>288.96999999999997</v>
      </c>
      <c r="J3416" s="44">
        <f t="shared" si="372"/>
        <v>1996</v>
      </c>
      <c r="K3416" s="44">
        <f t="shared" si="373"/>
        <v>27</v>
      </c>
      <c r="L3416" s="59">
        <f>VLOOKUP(J3416,'SF CCI, BCI'!A:F,5)</f>
        <v>6629.61</v>
      </c>
      <c r="M3416" s="59">
        <f t="shared" si="377"/>
        <v>2.317973455452131</v>
      </c>
      <c r="N3416" s="47">
        <f t="shared" si="374"/>
        <v>1456.5913396715646</v>
      </c>
      <c r="O3416" s="44">
        <f t="shared" si="375"/>
        <v>23</v>
      </c>
      <c r="P3416" s="47">
        <f t="shared" si="376"/>
        <v>669.82478942200225</v>
      </c>
    </row>
    <row r="3417" spans="1:16" x14ac:dyDescent="0.25">
      <c r="A3417" s="56">
        <v>10247</v>
      </c>
      <c r="B3417" s="43" t="s">
        <v>1510</v>
      </c>
      <c r="C3417" s="43" t="s">
        <v>1514</v>
      </c>
      <c r="D3417" s="57" t="s">
        <v>133</v>
      </c>
      <c r="E3417" s="44">
        <v>600</v>
      </c>
      <c r="F3417" s="58">
        <v>35308</v>
      </c>
      <c r="G3417" s="45">
        <v>1707.39</v>
      </c>
      <c r="H3417" s="45">
        <v>-922.18999999999994</v>
      </c>
      <c r="I3417" s="59">
        <f t="shared" si="371"/>
        <v>785.20000000000016</v>
      </c>
      <c r="J3417" s="44">
        <f t="shared" si="372"/>
        <v>1996</v>
      </c>
      <c r="K3417" s="44">
        <f t="shared" si="373"/>
        <v>27</v>
      </c>
      <c r="L3417" s="59">
        <f>VLOOKUP(J3417,'SF CCI, BCI'!A:F,5)</f>
        <v>6629.61</v>
      </c>
      <c r="M3417" s="59">
        <f t="shared" si="377"/>
        <v>2.317973455452131</v>
      </c>
      <c r="N3417" s="47">
        <f t="shared" si="374"/>
        <v>3957.6846981044141</v>
      </c>
      <c r="O3417" s="44">
        <f t="shared" si="375"/>
        <v>23</v>
      </c>
      <c r="P3417" s="47">
        <f t="shared" si="376"/>
        <v>1820.0727572210135</v>
      </c>
    </row>
    <row r="3418" spans="1:16" x14ac:dyDescent="0.25">
      <c r="A3418" s="56">
        <v>10248</v>
      </c>
      <c r="B3418" s="43" t="s">
        <v>1510</v>
      </c>
      <c r="C3418" s="43" t="s">
        <v>1514</v>
      </c>
      <c r="D3418" s="57" t="s">
        <v>133</v>
      </c>
      <c r="E3418" s="44">
        <v>600</v>
      </c>
      <c r="F3418" s="58">
        <v>35308</v>
      </c>
      <c r="G3418" s="45">
        <v>40.5</v>
      </c>
      <c r="H3418" s="45">
        <v>-21.97</v>
      </c>
      <c r="I3418" s="59">
        <f t="shared" si="371"/>
        <v>18.53</v>
      </c>
      <c r="J3418" s="44">
        <f t="shared" si="372"/>
        <v>1996</v>
      </c>
      <c r="K3418" s="44">
        <f t="shared" si="373"/>
        <v>27</v>
      </c>
      <c r="L3418" s="59">
        <f>VLOOKUP(J3418,'SF CCI, BCI'!A:F,5)</f>
        <v>6629.61</v>
      </c>
      <c r="M3418" s="59">
        <f t="shared" si="377"/>
        <v>2.317973455452131</v>
      </c>
      <c r="N3418" s="47">
        <f t="shared" si="374"/>
        <v>93.877924945811301</v>
      </c>
      <c r="O3418" s="44">
        <f t="shared" si="375"/>
        <v>23</v>
      </c>
      <c r="P3418" s="47">
        <f t="shared" si="376"/>
        <v>42.952048129527988</v>
      </c>
    </row>
    <row r="3419" spans="1:16" x14ac:dyDescent="0.25">
      <c r="A3419" s="56">
        <v>10249</v>
      </c>
      <c r="B3419" s="43" t="s">
        <v>1510</v>
      </c>
      <c r="C3419" s="43" t="s">
        <v>1514</v>
      </c>
      <c r="D3419" s="57" t="s">
        <v>133</v>
      </c>
      <c r="E3419" s="44">
        <v>600</v>
      </c>
      <c r="F3419" s="58">
        <v>35308</v>
      </c>
      <c r="G3419" s="45">
        <v>486.6</v>
      </c>
      <c r="H3419" s="45">
        <v>-262.76</v>
      </c>
      <c r="I3419" s="59">
        <f t="shared" si="371"/>
        <v>223.84000000000003</v>
      </c>
      <c r="J3419" s="44">
        <f t="shared" si="372"/>
        <v>1996</v>
      </c>
      <c r="K3419" s="44">
        <f t="shared" si="373"/>
        <v>27</v>
      </c>
      <c r="L3419" s="59">
        <f>VLOOKUP(J3419,'SF CCI, BCI'!A:F,5)</f>
        <v>6629.61</v>
      </c>
      <c r="M3419" s="59">
        <f t="shared" si="377"/>
        <v>2.317973455452131</v>
      </c>
      <c r="N3419" s="47">
        <f t="shared" si="374"/>
        <v>1127.925883423007</v>
      </c>
      <c r="O3419" s="44">
        <f t="shared" si="375"/>
        <v>23</v>
      </c>
      <c r="P3419" s="47">
        <f t="shared" si="376"/>
        <v>518.8551782684051</v>
      </c>
    </row>
    <row r="3420" spans="1:16" x14ac:dyDescent="0.25">
      <c r="A3420" s="56">
        <v>10250</v>
      </c>
      <c r="B3420" s="43" t="s">
        <v>1510</v>
      </c>
      <c r="C3420" s="43" t="s">
        <v>1514</v>
      </c>
      <c r="D3420" s="57" t="s">
        <v>133</v>
      </c>
      <c r="E3420" s="44">
        <v>600</v>
      </c>
      <c r="F3420" s="58">
        <v>35308</v>
      </c>
      <c r="G3420" s="45">
        <v>3871.96</v>
      </c>
      <c r="H3420" s="45">
        <v>-2090.77</v>
      </c>
      <c r="I3420" s="59">
        <f t="shared" si="371"/>
        <v>1781.19</v>
      </c>
      <c r="J3420" s="44">
        <f t="shared" si="372"/>
        <v>1996</v>
      </c>
      <c r="K3420" s="44">
        <f t="shared" si="373"/>
        <v>27</v>
      </c>
      <c r="L3420" s="59">
        <f>VLOOKUP(J3420,'SF CCI, BCI'!A:F,5)</f>
        <v>6629.61</v>
      </c>
      <c r="M3420" s="59">
        <f t="shared" si="377"/>
        <v>2.317973455452131</v>
      </c>
      <c r="N3420" s="47">
        <f t="shared" si="374"/>
        <v>8975.1005005724328</v>
      </c>
      <c r="O3420" s="44">
        <f t="shared" si="375"/>
        <v>23</v>
      </c>
      <c r="P3420" s="47">
        <f t="shared" si="376"/>
        <v>4128.7511391167809</v>
      </c>
    </row>
    <row r="3421" spans="1:16" x14ac:dyDescent="0.25">
      <c r="A3421" s="56">
        <v>10251</v>
      </c>
      <c r="B3421" s="43" t="s">
        <v>1510</v>
      </c>
      <c r="C3421" s="43" t="s">
        <v>1514</v>
      </c>
      <c r="D3421" s="57" t="s">
        <v>133</v>
      </c>
      <c r="E3421" s="44">
        <v>600</v>
      </c>
      <c r="F3421" s="58">
        <v>35308</v>
      </c>
      <c r="G3421" s="45">
        <v>2448.7800000000002</v>
      </c>
      <c r="H3421" s="45">
        <v>-1322.3000000000002</v>
      </c>
      <c r="I3421" s="59">
        <f t="shared" si="371"/>
        <v>1126.48</v>
      </c>
      <c r="J3421" s="44">
        <f t="shared" si="372"/>
        <v>1996</v>
      </c>
      <c r="K3421" s="44">
        <f t="shared" si="373"/>
        <v>27</v>
      </c>
      <c r="L3421" s="59">
        <f>VLOOKUP(J3421,'SF CCI, BCI'!A:F,5)</f>
        <v>6629.61</v>
      </c>
      <c r="M3421" s="59">
        <f t="shared" si="377"/>
        <v>2.317973455452131</v>
      </c>
      <c r="N3421" s="47">
        <f t="shared" si="374"/>
        <v>5676.2070382420698</v>
      </c>
      <c r="O3421" s="44">
        <f t="shared" si="375"/>
        <v>23</v>
      </c>
      <c r="P3421" s="47">
        <f t="shared" si="376"/>
        <v>2611.1507380977164</v>
      </c>
    </row>
    <row r="3422" spans="1:16" x14ac:dyDescent="0.25">
      <c r="A3422" s="56">
        <v>10252</v>
      </c>
      <c r="B3422" s="43" t="s">
        <v>1510</v>
      </c>
      <c r="C3422" s="43" t="s">
        <v>1514</v>
      </c>
      <c r="D3422" s="57" t="s">
        <v>133</v>
      </c>
      <c r="E3422" s="44">
        <v>600</v>
      </c>
      <c r="F3422" s="58">
        <v>35308</v>
      </c>
      <c r="G3422" s="45">
        <v>5033.55</v>
      </c>
      <c r="H3422" s="45">
        <v>-2718.21</v>
      </c>
      <c r="I3422" s="59">
        <f t="shared" si="371"/>
        <v>2315.34</v>
      </c>
      <c r="J3422" s="44">
        <f t="shared" si="372"/>
        <v>1996</v>
      </c>
      <c r="K3422" s="44">
        <f t="shared" si="373"/>
        <v>27</v>
      </c>
      <c r="L3422" s="59">
        <f>VLOOKUP(J3422,'SF CCI, BCI'!A:F,5)</f>
        <v>6629.61</v>
      </c>
      <c r="M3422" s="59">
        <f t="shared" si="377"/>
        <v>2.317973455452131</v>
      </c>
      <c r="N3422" s="47">
        <f t="shared" si="374"/>
        <v>11667.635286691075</v>
      </c>
      <c r="O3422" s="44">
        <f t="shared" si="375"/>
        <v>23</v>
      </c>
      <c r="P3422" s="47">
        <f t="shared" si="376"/>
        <v>5366.8966603465369</v>
      </c>
    </row>
    <row r="3423" spans="1:16" x14ac:dyDescent="0.25">
      <c r="A3423" s="56">
        <v>10253</v>
      </c>
      <c r="B3423" s="43" t="s">
        <v>1510</v>
      </c>
      <c r="C3423" s="43" t="s">
        <v>1514</v>
      </c>
      <c r="D3423" s="57" t="s">
        <v>133</v>
      </c>
      <c r="E3423" s="44">
        <v>600</v>
      </c>
      <c r="F3423" s="58">
        <v>35308</v>
      </c>
      <c r="G3423" s="45">
        <v>4353.8</v>
      </c>
      <c r="H3423" s="45">
        <v>-2351.2599999999998</v>
      </c>
      <c r="I3423" s="59">
        <f t="shared" si="371"/>
        <v>2002.5400000000004</v>
      </c>
      <c r="J3423" s="44">
        <f t="shared" si="372"/>
        <v>1996</v>
      </c>
      <c r="K3423" s="44">
        <f t="shared" si="373"/>
        <v>27</v>
      </c>
      <c r="L3423" s="59">
        <f>VLOOKUP(J3423,'SF CCI, BCI'!A:F,5)</f>
        <v>6629.61</v>
      </c>
      <c r="M3423" s="59">
        <f t="shared" si="377"/>
        <v>2.317973455452131</v>
      </c>
      <c r="N3423" s="47">
        <f t="shared" si="374"/>
        <v>10091.992830347488</v>
      </c>
      <c r="O3423" s="44">
        <f t="shared" si="375"/>
        <v>23</v>
      </c>
      <c r="P3423" s="47">
        <f t="shared" si="376"/>
        <v>4641.8345634811112</v>
      </c>
    </row>
    <row r="3424" spans="1:16" x14ac:dyDescent="0.25">
      <c r="A3424" s="56">
        <v>10254</v>
      </c>
      <c r="B3424" s="43" t="s">
        <v>1510</v>
      </c>
      <c r="C3424" s="43" t="s">
        <v>1514</v>
      </c>
      <c r="D3424" s="57" t="s">
        <v>133</v>
      </c>
      <c r="E3424" s="44">
        <v>600</v>
      </c>
      <c r="F3424" s="58">
        <v>35308</v>
      </c>
      <c r="G3424" s="45">
        <v>44</v>
      </c>
      <c r="H3424" s="45">
        <v>-23.639999999999997</v>
      </c>
      <c r="I3424" s="59">
        <f t="shared" si="371"/>
        <v>20.360000000000003</v>
      </c>
      <c r="J3424" s="44">
        <f t="shared" si="372"/>
        <v>1996</v>
      </c>
      <c r="K3424" s="44">
        <f t="shared" si="373"/>
        <v>27</v>
      </c>
      <c r="L3424" s="59">
        <f>VLOOKUP(J3424,'SF CCI, BCI'!A:F,5)</f>
        <v>6629.61</v>
      </c>
      <c r="M3424" s="59">
        <f t="shared" si="377"/>
        <v>2.317973455452131</v>
      </c>
      <c r="N3424" s="47">
        <f t="shared" si="374"/>
        <v>101.99083203989376</v>
      </c>
      <c r="O3424" s="44">
        <f t="shared" si="375"/>
        <v>23</v>
      </c>
      <c r="P3424" s="47">
        <f t="shared" si="376"/>
        <v>47.193939553005393</v>
      </c>
    </row>
    <row r="3425" spans="1:16" x14ac:dyDescent="0.25">
      <c r="A3425" s="56">
        <v>10255</v>
      </c>
      <c r="B3425" s="43" t="s">
        <v>1510</v>
      </c>
      <c r="C3425" s="43" t="s">
        <v>1514</v>
      </c>
      <c r="D3425" s="57" t="s">
        <v>133</v>
      </c>
      <c r="E3425" s="44">
        <v>600</v>
      </c>
      <c r="F3425" s="58">
        <v>35308</v>
      </c>
      <c r="G3425" s="45">
        <v>369</v>
      </c>
      <c r="H3425" s="45">
        <v>-199.26</v>
      </c>
      <c r="I3425" s="59">
        <f t="shared" si="371"/>
        <v>169.74</v>
      </c>
      <c r="J3425" s="44">
        <f t="shared" si="372"/>
        <v>1996</v>
      </c>
      <c r="K3425" s="44">
        <f t="shared" si="373"/>
        <v>27</v>
      </c>
      <c r="L3425" s="59">
        <f>VLOOKUP(J3425,'SF CCI, BCI'!A:F,5)</f>
        <v>6629.61</v>
      </c>
      <c r="M3425" s="59">
        <f t="shared" si="377"/>
        <v>2.317973455452131</v>
      </c>
      <c r="N3425" s="47">
        <f t="shared" si="374"/>
        <v>855.33220506183636</v>
      </c>
      <c r="O3425" s="44">
        <f t="shared" si="375"/>
        <v>23</v>
      </c>
      <c r="P3425" s="47">
        <f t="shared" si="376"/>
        <v>393.45281432844473</v>
      </c>
    </row>
    <row r="3426" spans="1:16" x14ac:dyDescent="0.25">
      <c r="A3426" s="56">
        <v>10256</v>
      </c>
      <c r="B3426" s="43" t="s">
        <v>1510</v>
      </c>
      <c r="C3426" s="43" t="s">
        <v>1514</v>
      </c>
      <c r="D3426" s="57" t="s">
        <v>133</v>
      </c>
      <c r="E3426" s="44">
        <v>600</v>
      </c>
      <c r="F3426" s="58">
        <v>35308</v>
      </c>
      <c r="G3426" s="45">
        <v>479.7</v>
      </c>
      <c r="H3426" s="45">
        <v>-259.08</v>
      </c>
      <c r="I3426" s="59">
        <f t="shared" si="371"/>
        <v>220.62</v>
      </c>
      <c r="J3426" s="44">
        <f t="shared" si="372"/>
        <v>1996</v>
      </c>
      <c r="K3426" s="44">
        <f t="shared" si="373"/>
        <v>27</v>
      </c>
      <c r="L3426" s="59">
        <f>VLOOKUP(J3426,'SF CCI, BCI'!A:F,5)</f>
        <v>6629.61</v>
      </c>
      <c r="M3426" s="59">
        <f t="shared" si="377"/>
        <v>2.317973455452131</v>
      </c>
      <c r="N3426" s="47">
        <f t="shared" si="374"/>
        <v>1111.9318665803871</v>
      </c>
      <c r="O3426" s="44">
        <f t="shared" si="375"/>
        <v>23</v>
      </c>
      <c r="P3426" s="47">
        <f t="shared" si="376"/>
        <v>511.39130374184913</v>
      </c>
    </row>
    <row r="3427" spans="1:16" x14ac:dyDescent="0.25">
      <c r="A3427" s="56">
        <v>10257</v>
      </c>
      <c r="B3427" s="43" t="s">
        <v>1510</v>
      </c>
      <c r="C3427" s="43" t="s">
        <v>1514</v>
      </c>
      <c r="D3427" s="57" t="s">
        <v>133</v>
      </c>
      <c r="E3427" s="44">
        <v>600</v>
      </c>
      <c r="F3427" s="58">
        <v>35308</v>
      </c>
      <c r="G3427" s="45">
        <v>136.22999999999999</v>
      </c>
      <c r="H3427" s="45">
        <v>-73.72</v>
      </c>
      <c r="I3427" s="59">
        <f t="shared" si="371"/>
        <v>62.509999999999991</v>
      </c>
      <c r="J3427" s="44">
        <f t="shared" si="372"/>
        <v>1996</v>
      </c>
      <c r="K3427" s="44">
        <f t="shared" si="373"/>
        <v>27</v>
      </c>
      <c r="L3427" s="59">
        <f>VLOOKUP(J3427,'SF CCI, BCI'!A:F,5)</f>
        <v>6629.61</v>
      </c>
      <c r="M3427" s="59">
        <f t="shared" si="377"/>
        <v>2.317973455452131</v>
      </c>
      <c r="N3427" s="47">
        <f t="shared" si="374"/>
        <v>315.7775238362438</v>
      </c>
      <c r="O3427" s="44">
        <f t="shared" si="375"/>
        <v>23</v>
      </c>
      <c r="P3427" s="47">
        <f t="shared" si="376"/>
        <v>144.89652070031269</v>
      </c>
    </row>
    <row r="3428" spans="1:16" x14ac:dyDescent="0.25">
      <c r="A3428" s="56">
        <v>10258</v>
      </c>
      <c r="B3428" s="43" t="s">
        <v>1510</v>
      </c>
      <c r="C3428" s="43" t="s">
        <v>1514</v>
      </c>
      <c r="D3428" s="57" t="s">
        <v>133</v>
      </c>
      <c r="E3428" s="44">
        <v>600</v>
      </c>
      <c r="F3428" s="58">
        <v>35308</v>
      </c>
      <c r="G3428" s="45">
        <v>557.89</v>
      </c>
      <c r="H3428" s="45">
        <v>-301.28999999999996</v>
      </c>
      <c r="I3428" s="59">
        <f t="shared" si="371"/>
        <v>256.60000000000002</v>
      </c>
      <c r="J3428" s="44">
        <f t="shared" si="372"/>
        <v>1996</v>
      </c>
      <c r="K3428" s="44">
        <f t="shared" si="373"/>
        <v>27</v>
      </c>
      <c r="L3428" s="59">
        <f>VLOOKUP(J3428,'SF CCI, BCI'!A:F,5)</f>
        <v>6629.61</v>
      </c>
      <c r="M3428" s="59">
        <f t="shared" si="377"/>
        <v>2.317973455452131</v>
      </c>
      <c r="N3428" s="47">
        <f t="shared" si="374"/>
        <v>1293.1742110621892</v>
      </c>
      <c r="O3428" s="44">
        <f t="shared" si="375"/>
        <v>23</v>
      </c>
      <c r="P3428" s="47">
        <f t="shared" si="376"/>
        <v>594.79198866901686</v>
      </c>
    </row>
    <row r="3429" spans="1:16" x14ac:dyDescent="0.25">
      <c r="A3429" s="56">
        <v>10259</v>
      </c>
      <c r="B3429" s="43" t="s">
        <v>1510</v>
      </c>
      <c r="C3429" s="43" t="s">
        <v>1514</v>
      </c>
      <c r="D3429" s="57" t="s">
        <v>133</v>
      </c>
      <c r="E3429" s="44">
        <v>600</v>
      </c>
      <c r="F3429" s="58">
        <v>35308</v>
      </c>
      <c r="G3429" s="45">
        <v>663.3</v>
      </c>
      <c r="H3429" s="45">
        <v>-358.34</v>
      </c>
      <c r="I3429" s="59">
        <f t="shared" si="371"/>
        <v>304.95999999999998</v>
      </c>
      <c r="J3429" s="44">
        <f t="shared" si="372"/>
        <v>1996</v>
      </c>
      <c r="K3429" s="44">
        <f t="shared" si="373"/>
        <v>27</v>
      </c>
      <c r="L3429" s="59">
        <f>VLOOKUP(J3429,'SF CCI, BCI'!A:F,5)</f>
        <v>6629.61</v>
      </c>
      <c r="M3429" s="59">
        <f t="shared" si="377"/>
        <v>2.317973455452131</v>
      </c>
      <c r="N3429" s="47">
        <f t="shared" si="374"/>
        <v>1537.5117930013985</v>
      </c>
      <c r="O3429" s="44">
        <f t="shared" si="375"/>
        <v>23</v>
      </c>
      <c r="P3429" s="47">
        <f t="shared" si="376"/>
        <v>706.88918497468183</v>
      </c>
    </row>
    <row r="3430" spans="1:16" x14ac:dyDescent="0.25">
      <c r="A3430" s="56">
        <v>10260</v>
      </c>
      <c r="B3430" s="43" t="s">
        <v>1510</v>
      </c>
      <c r="C3430" s="43" t="s">
        <v>1514</v>
      </c>
      <c r="D3430" s="57" t="s">
        <v>133</v>
      </c>
      <c r="E3430" s="44">
        <v>600</v>
      </c>
      <c r="F3430" s="58">
        <v>35308</v>
      </c>
      <c r="G3430" s="45">
        <v>394.38</v>
      </c>
      <c r="H3430" s="45">
        <v>-213.13</v>
      </c>
      <c r="I3430" s="59">
        <f t="shared" si="371"/>
        <v>181.25</v>
      </c>
      <c r="J3430" s="44">
        <f t="shared" si="372"/>
        <v>1996</v>
      </c>
      <c r="K3430" s="44">
        <f t="shared" si="373"/>
        <v>27</v>
      </c>
      <c r="L3430" s="59">
        <f>VLOOKUP(J3430,'SF CCI, BCI'!A:F,5)</f>
        <v>6629.61</v>
      </c>
      <c r="M3430" s="59">
        <f t="shared" si="377"/>
        <v>2.317973455452131</v>
      </c>
      <c r="N3430" s="47">
        <f t="shared" si="374"/>
        <v>914.1623713612114</v>
      </c>
      <c r="O3430" s="44">
        <f t="shared" si="375"/>
        <v>23</v>
      </c>
      <c r="P3430" s="47">
        <f t="shared" si="376"/>
        <v>420.13268880069876</v>
      </c>
    </row>
    <row r="3431" spans="1:16" x14ac:dyDescent="0.25">
      <c r="A3431" s="56">
        <v>10261</v>
      </c>
      <c r="B3431" s="43" t="s">
        <v>1510</v>
      </c>
      <c r="C3431" s="43" t="s">
        <v>1514</v>
      </c>
      <c r="D3431" s="57" t="s">
        <v>133</v>
      </c>
      <c r="E3431" s="44">
        <v>600</v>
      </c>
      <c r="F3431" s="58">
        <v>35308</v>
      </c>
      <c r="G3431" s="45">
        <v>862.29</v>
      </c>
      <c r="H3431" s="45">
        <v>-465.78</v>
      </c>
      <c r="I3431" s="59">
        <f t="shared" si="371"/>
        <v>396.51</v>
      </c>
      <c r="J3431" s="44">
        <f t="shared" si="372"/>
        <v>1996</v>
      </c>
      <c r="K3431" s="44">
        <f t="shared" si="373"/>
        <v>27</v>
      </c>
      <c r="L3431" s="59">
        <f>VLOOKUP(J3431,'SF CCI, BCI'!A:F,5)</f>
        <v>6629.61</v>
      </c>
      <c r="M3431" s="59">
        <f t="shared" si="377"/>
        <v>2.317973455452131</v>
      </c>
      <c r="N3431" s="47">
        <f t="shared" si="374"/>
        <v>1998.7653309018178</v>
      </c>
      <c r="O3431" s="44">
        <f t="shared" si="375"/>
        <v>23</v>
      </c>
      <c r="P3431" s="47">
        <f t="shared" si="376"/>
        <v>919.09965482132441</v>
      </c>
    </row>
    <row r="3432" spans="1:16" x14ac:dyDescent="0.25">
      <c r="A3432" s="56">
        <v>10262</v>
      </c>
      <c r="B3432" s="43" t="s">
        <v>1511</v>
      </c>
      <c r="C3432" s="43" t="s">
        <v>1515</v>
      </c>
      <c r="D3432" s="57" t="s">
        <v>133</v>
      </c>
      <c r="E3432" s="44">
        <v>600</v>
      </c>
      <c r="F3432" s="58">
        <v>35308</v>
      </c>
      <c r="G3432" s="45">
        <v>544.75</v>
      </c>
      <c r="H3432" s="45">
        <v>-294.21000000000004</v>
      </c>
      <c r="I3432" s="59">
        <f t="shared" si="371"/>
        <v>250.53999999999996</v>
      </c>
      <c r="J3432" s="44">
        <f t="shared" si="372"/>
        <v>1996</v>
      </c>
      <c r="K3432" s="44">
        <f t="shared" si="373"/>
        <v>27</v>
      </c>
      <c r="L3432" s="59">
        <f>VLOOKUP(J3432,'SF CCI, BCI'!A:F,5)</f>
        <v>6629.61</v>
      </c>
      <c r="M3432" s="59">
        <f t="shared" si="377"/>
        <v>2.317973455452131</v>
      </c>
      <c r="N3432" s="47">
        <f t="shared" si="374"/>
        <v>1262.7160398575484</v>
      </c>
      <c r="O3432" s="44">
        <f t="shared" si="375"/>
        <v>23</v>
      </c>
      <c r="P3432" s="47">
        <f t="shared" si="376"/>
        <v>580.74506952897684</v>
      </c>
    </row>
    <row r="3433" spans="1:16" x14ac:dyDescent="0.25">
      <c r="A3433" s="56">
        <v>10263</v>
      </c>
      <c r="B3433" s="43" t="s">
        <v>1511</v>
      </c>
      <c r="C3433" s="43" t="s">
        <v>1515</v>
      </c>
      <c r="D3433" s="57" t="s">
        <v>133</v>
      </c>
      <c r="E3433" s="44">
        <v>600</v>
      </c>
      <c r="F3433" s="58">
        <v>35308</v>
      </c>
      <c r="G3433" s="45">
        <v>51.5</v>
      </c>
      <c r="H3433" s="45">
        <v>-27.97</v>
      </c>
      <c r="I3433" s="59">
        <f t="shared" si="371"/>
        <v>23.53</v>
      </c>
      <c r="J3433" s="44">
        <f t="shared" si="372"/>
        <v>1996</v>
      </c>
      <c r="K3433" s="44">
        <f t="shared" si="373"/>
        <v>27</v>
      </c>
      <c r="L3433" s="59">
        <f>VLOOKUP(J3433,'SF CCI, BCI'!A:F,5)</f>
        <v>6629.61</v>
      </c>
      <c r="M3433" s="59">
        <f t="shared" si="377"/>
        <v>2.317973455452131</v>
      </c>
      <c r="N3433" s="47">
        <f t="shared" si="374"/>
        <v>119.37563295578474</v>
      </c>
      <c r="O3433" s="44">
        <f t="shared" si="375"/>
        <v>23</v>
      </c>
      <c r="P3433" s="47">
        <f t="shared" si="376"/>
        <v>54.541915406788647</v>
      </c>
    </row>
    <row r="3434" spans="1:16" x14ac:dyDescent="0.25">
      <c r="A3434" s="56">
        <v>10264</v>
      </c>
      <c r="B3434" s="43" t="s">
        <v>1511</v>
      </c>
      <c r="C3434" s="43" t="s">
        <v>1515</v>
      </c>
      <c r="D3434" s="57" t="s">
        <v>133</v>
      </c>
      <c r="E3434" s="44">
        <v>600</v>
      </c>
      <c r="F3434" s="58">
        <v>35308</v>
      </c>
      <c r="G3434" s="45">
        <v>295.19</v>
      </c>
      <c r="H3434" s="45">
        <v>-159.28</v>
      </c>
      <c r="I3434" s="59">
        <f t="shared" si="371"/>
        <v>135.91</v>
      </c>
      <c r="J3434" s="44">
        <f t="shared" si="372"/>
        <v>1996</v>
      </c>
      <c r="K3434" s="44">
        <f t="shared" si="373"/>
        <v>27</v>
      </c>
      <c r="L3434" s="59">
        <f>VLOOKUP(J3434,'SF CCI, BCI'!A:F,5)</f>
        <v>6629.61</v>
      </c>
      <c r="M3434" s="59">
        <f t="shared" si="377"/>
        <v>2.317973455452131</v>
      </c>
      <c r="N3434" s="47">
        <f t="shared" si="374"/>
        <v>684.24258431491455</v>
      </c>
      <c r="O3434" s="44">
        <f t="shared" si="375"/>
        <v>23</v>
      </c>
      <c r="P3434" s="47">
        <f t="shared" si="376"/>
        <v>315.03577233049913</v>
      </c>
    </row>
    <row r="3435" spans="1:16" x14ac:dyDescent="0.25">
      <c r="A3435" s="56">
        <v>10265</v>
      </c>
      <c r="B3435" s="43" t="s">
        <v>1511</v>
      </c>
      <c r="C3435" s="43" t="s">
        <v>1515</v>
      </c>
      <c r="D3435" s="57" t="s">
        <v>133</v>
      </c>
      <c r="E3435" s="44">
        <v>600</v>
      </c>
      <c r="F3435" s="58">
        <v>35308</v>
      </c>
      <c r="G3435" s="45">
        <v>383.75</v>
      </c>
      <c r="H3435" s="45">
        <v>-207.27</v>
      </c>
      <c r="I3435" s="59">
        <f t="shared" si="371"/>
        <v>176.48</v>
      </c>
      <c r="J3435" s="44">
        <f t="shared" si="372"/>
        <v>1996</v>
      </c>
      <c r="K3435" s="44">
        <f t="shared" si="373"/>
        <v>27</v>
      </c>
      <c r="L3435" s="59">
        <f>VLOOKUP(J3435,'SF CCI, BCI'!A:F,5)</f>
        <v>6629.61</v>
      </c>
      <c r="M3435" s="59">
        <f t="shared" si="377"/>
        <v>2.317973455452131</v>
      </c>
      <c r="N3435" s="47">
        <f t="shared" si="374"/>
        <v>889.52231352975525</v>
      </c>
      <c r="O3435" s="44">
        <f t="shared" si="375"/>
        <v>23</v>
      </c>
      <c r="P3435" s="47">
        <f t="shared" si="376"/>
        <v>409.07595541819205</v>
      </c>
    </row>
    <row r="3436" spans="1:16" x14ac:dyDescent="0.25">
      <c r="A3436" s="56">
        <v>10266</v>
      </c>
      <c r="B3436" s="43" t="s">
        <v>1511</v>
      </c>
      <c r="C3436" s="43" t="s">
        <v>1515</v>
      </c>
      <c r="D3436" s="57" t="s">
        <v>133</v>
      </c>
      <c r="E3436" s="44">
        <v>600</v>
      </c>
      <c r="F3436" s="58">
        <v>35308</v>
      </c>
      <c r="G3436" s="45">
        <v>145.54</v>
      </c>
      <c r="H3436" s="45">
        <v>-78.45</v>
      </c>
      <c r="I3436" s="59">
        <f t="shared" si="371"/>
        <v>67.089999999999989</v>
      </c>
      <c r="J3436" s="44">
        <f t="shared" si="372"/>
        <v>1996</v>
      </c>
      <c r="K3436" s="44">
        <f t="shared" si="373"/>
        <v>27</v>
      </c>
      <c r="L3436" s="59">
        <f>VLOOKUP(J3436,'SF CCI, BCI'!A:F,5)</f>
        <v>6629.61</v>
      </c>
      <c r="M3436" s="59">
        <f t="shared" si="377"/>
        <v>2.317973455452131</v>
      </c>
      <c r="N3436" s="47">
        <f t="shared" si="374"/>
        <v>337.35785670650313</v>
      </c>
      <c r="O3436" s="44">
        <f t="shared" si="375"/>
        <v>23</v>
      </c>
      <c r="P3436" s="47">
        <f t="shared" si="376"/>
        <v>155.51283912628344</v>
      </c>
    </row>
    <row r="3437" spans="1:16" x14ac:dyDescent="0.25">
      <c r="A3437" s="56">
        <v>10267</v>
      </c>
      <c r="B3437" s="43" t="s">
        <v>1511</v>
      </c>
      <c r="C3437" s="43" t="s">
        <v>1515</v>
      </c>
      <c r="D3437" s="57" t="s">
        <v>133</v>
      </c>
      <c r="E3437" s="44">
        <v>600</v>
      </c>
      <c r="F3437" s="58">
        <v>35308</v>
      </c>
      <c r="G3437" s="45">
        <v>141.76</v>
      </c>
      <c r="H3437" s="45">
        <v>-76.739999999999995</v>
      </c>
      <c r="I3437" s="59">
        <f t="shared" si="371"/>
        <v>65.02</v>
      </c>
      <c r="J3437" s="44">
        <f t="shared" si="372"/>
        <v>1996</v>
      </c>
      <c r="K3437" s="44">
        <f t="shared" si="373"/>
        <v>27</v>
      </c>
      <c r="L3437" s="59">
        <f>VLOOKUP(J3437,'SF CCI, BCI'!A:F,5)</f>
        <v>6629.61</v>
      </c>
      <c r="M3437" s="59">
        <f t="shared" si="377"/>
        <v>2.317973455452131</v>
      </c>
      <c r="N3437" s="47">
        <f t="shared" si="374"/>
        <v>328.59591704489407</v>
      </c>
      <c r="O3437" s="44">
        <f t="shared" si="375"/>
        <v>23</v>
      </c>
      <c r="P3437" s="47">
        <f t="shared" si="376"/>
        <v>150.71463407349754</v>
      </c>
    </row>
    <row r="3438" spans="1:16" x14ac:dyDescent="0.25">
      <c r="A3438" s="56">
        <v>10268</v>
      </c>
      <c r="B3438" s="43" t="s">
        <v>1511</v>
      </c>
      <c r="C3438" s="43" t="s">
        <v>1515</v>
      </c>
      <c r="D3438" s="57" t="s">
        <v>133</v>
      </c>
      <c r="E3438" s="44">
        <v>600</v>
      </c>
      <c r="F3438" s="58">
        <v>35308</v>
      </c>
      <c r="G3438" s="45">
        <v>65.5</v>
      </c>
      <c r="H3438" s="45">
        <v>-35.44</v>
      </c>
      <c r="I3438" s="59">
        <f t="shared" si="371"/>
        <v>30.060000000000002</v>
      </c>
      <c r="J3438" s="44">
        <f t="shared" si="372"/>
        <v>1996</v>
      </c>
      <c r="K3438" s="44">
        <f t="shared" si="373"/>
        <v>27</v>
      </c>
      <c r="L3438" s="59">
        <f>VLOOKUP(J3438,'SF CCI, BCI'!A:F,5)</f>
        <v>6629.61</v>
      </c>
      <c r="M3438" s="59">
        <f t="shared" si="377"/>
        <v>2.317973455452131</v>
      </c>
      <c r="N3438" s="47">
        <f t="shared" si="374"/>
        <v>151.82726133211457</v>
      </c>
      <c r="O3438" s="44">
        <f t="shared" si="375"/>
        <v>23</v>
      </c>
      <c r="P3438" s="47">
        <f t="shared" si="376"/>
        <v>69.678282070891058</v>
      </c>
    </row>
    <row r="3439" spans="1:16" x14ac:dyDescent="0.25">
      <c r="A3439" s="56">
        <v>10269</v>
      </c>
      <c r="B3439" s="43" t="s">
        <v>1511</v>
      </c>
      <c r="C3439" s="43" t="s">
        <v>1515</v>
      </c>
      <c r="D3439" s="57" t="s">
        <v>133</v>
      </c>
      <c r="E3439" s="44">
        <v>600</v>
      </c>
      <c r="F3439" s="58">
        <v>35308</v>
      </c>
      <c r="G3439" s="45">
        <v>184.29</v>
      </c>
      <c r="H3439" s="45">
        <v>-99.69</v>
      </c>
      <c r="I3439" s="59">
        <f t="shared" si="371"/>
        <v>84.6</v>
      </c>
      <c r="J3439" s="44">
        <f t="shared" si="372"/>
        <v>1996</v>
      </c>
      <c r="K3439" s="44">
        <f t="shared" si="373"/>
        <v>27</v>
      </c>
      <c r="L3439" s="59">
        <f>VLOOKUP(J3439,'SF CCI, BCI'!A:F,5)</f>
        <v>6629.61</v>
      </c>
      <c r="M3439" s="59">
        <f t="shared" si="377"/>
        <v>2.317973455452131</v>
      </c>
      <c r="N3439" s="47">
        <f t="shared" si="374"/>
        <v>427.17932810527321</v>
      </c>
      <c r="O3439" s="44">
        <f t="shared" si="375"/>
        <v>23</v>
      </c>
      <c r="P3439" s="47">
        <f t="shared" si="376"/>
        <v>196.10055433125027</v>
      </c>
    </row>
    <row r="3440" spans="1:16" x14ac:dyDescent="0.25">
      <c r="A3440" s="56">
        <v>10270</v>
      </c>
      <c r="B3440" s="43" t="s">
        <v>1511</v>
      </c>
      <c r="C3440" s="43" t="s">
        <v>1515</v>
      </c>
      <c r="D3440" s="57" t="s">
        <v>133</v>
      </c>
      <c r="E3440" s="44">
        <v>600</v>
      </c>
      <c r="F3440" s="58">
        <v>35308</v>
      </c>
      <c r="G3440" s="45">
        <v>937.33</v>
      </c>
      <c r="H3440" s="45">
        <v>-506.11999999999995</v>
      </c>
      <c r="I3440" s="59">
        <f t="shared" si="371"/>
        <v>431.21000000000009</v>
      </c>
      <c r="J3440" s="44">
        <f t="shared" si="372"/>
        <v>1996</v>
      </c>
      <c r="K3440" s="44">
        <f t="shared" si="373"/>
        <v>27</v>
      </c>
      <c r="L3440" s="59">
        <f>VLOOKUP(J3440,'SF CCI, BCI'!A:F,5)</f>
        <v>6629.61</v>
      </c>
      <c r="M3440" s="59">
        <f t="shared" si="377"/>
        <v>2.317973455452131</v>
      </c>
      <c r="N3440" s="47">
        <f t="shared" si="374"/>
        <v>2172.706058998946</v>
      </c>
      <c r="O3440" s="44">
        <f t="shared" si="375"/>
        <v>23</v>
      </c>
      <c r="P3440" s="47">
        <f t="shared" si="376"/>
        <v>999.53333372551356</v>
      </c>
    </row>
    <row r="3441" spans="1:16" x14ac:dyDescent="0.25">
      <c r="A3441" s="56">
        <v>10271</v>
      </c>
      <c r="B3441" s="43" t="s">
        <v>1511</v>
      </c>
      <c r="C3441" s="43" t="s">
        <v>1515</v>
      </c>
      <c r="D3441" s="57" t="s">
        <v>133</v>
      </c>
      <c r="E3441" s="44">
        <v>600</v>
      </c>
      <c r="F3441" s="58">
        <v>35308</v>
      </c>
      <c r="G3441" s="45">
        <v>135.11000000000001</v>
      </c>
      <c r="H3441" s="45">
        <v>-73.010000000000005</v>
      </c>
      <c r="I3441" s="59">
        <f t="shared" si="371"/>
        <v>62.100000000000009</v>
      </c>
      <c r="J3441" s="44">
        <f t="shared" si="372"/>
        <v>1996</v>
      </c>
      <c r="K3441" s="44">
        <f t="shared" si="373"/>
        <v>27</v>
      </c>
      <c r="L3441" s="59">
        <f>VLOOKUP(J3441,'SF CCI, BCI'!A:F,5)</f>
        <v>6629.61</v>
      </c>
      <c r="M3441" s="59">
        <f t="shared" si="377"/>
        <v>2.317973455452131</v>
      </c>
      <c r="N3441" s="47">
        <f t="shared" si="374"/>
        <v>313.18139356613744</v>
      </c>
      <c r="O3441" s="44">
        <f t="shared" si="375"/>
        <v>23</v>
      </c>
      <c r="P3441" s="47">
        <f t="shared" si="376"/>
        <v>143.94615158357735</v>
      </c>
    </row>
    <row r="3442" spans="1:16" x14ac:dyDescent="0.25">
      <c r="A3442" s="56">
        <v>10272</v>
      </c>
      <c r="B3442" s="43" t="s">
        <v>1511</v>
      </c>
      <c r="C3442" s="43" t="s">
        <v>1515</v>
      </c>
      <c r="D3442" s="57" t="s">
        <v>133</v>
      </c>
      <c r="E3442" s="44">
        <v>600</v>
      </c>
      <c r="F3442" s="58">
        <v>35308</v>
      </c>
      <c r="G3442" s="45">
        <v>147.59</v>
      </c>
      <c r="H3442" s="45">
        <v>-79.849999999999994</v>
      </c>
      <c r="I3442" s="59">
        <f t="shared" si="371"/>
        <v>67.740000000000009</v>
      </c>
      <c r="J3442" s="44">
        <f t="shared" si="372"/>
        <v>1996</v>
      </c>
      <c r="K3442" s="44">
        <f t="shared" si="373"/>
        <v>27</v>
      </c>
      <c r="L3442" s="59">
        <f>VLOOKUP(J3442,'SF CCI, BCI'!A:F,5)</f>
        <v>6629.61</v>
      </c>
      <c r="M3442" s="59">
        <f t="shared" si="377"/>
        <v>2.317973455452131</v>
      </c>
      <c r="N3442" s="47">
        <f t="shared" si="374"/>
        <v>342.10970229018</v>
      </c>
      <c r="O3442" s="44">
        <f t="shared" si="375"/>
        <v>23</v>
      </c>
      <c r="P3442" s="47">
        <f t="shared" si="376"/>
        <v>157.01952187232737</v>
      </c>
    </row>
    <row r="3443" spans="1:16" x14ac:dyDescent="0.25">
      <c r="A3443" s="56">
        <v>10273</v>
      </c>
      <c r="B3443" s="43" t="s">
        <v>1511</v>
      </c>
      <c r="C3443" s="43" t="s">
        <v>1515</v>
      </c>
      <c r="D3443" s="57" t="s">
        <v>133</v>
      </c>
      <c r="E3443" s="44">
        <v>600</v>
      </c>
      <c r="F3443" s="58">
        <v>35308</v>
      </c>
      <c r="G3443" s="45">
        <v>6.75</v>
      </c>
      <c r="H3443" s="45">
        <v>-3.6399999999999997</v>
      </c>
      <c r="I3443" s="59">
        <f t="shared" si="371"/>
        <v>3.1100000000000003</v>
      </c>
      <c r="J3443" s="44">
        <f t="shared" si="372"/>
        <v>1996</v>
      </c>
      <c r="K3443" s="44">
        <f t="shared" si="373"/>
        <v>27</v>
      </c>
      <c r="L3443" s="59">
        <f>VLOOKUP(J3443,'SF CCI, BCI'!A:F,5)</f>
        <v>6629.61</v>
      </c>
      <c r="M3443" s="59">
        <f t="shared" si="377"/>
        <v>2.317973455452131</v>
      </c>
      <c r="N3443" s="47">
        <f t="shared" si="374"/>
        <v>15.646320824301885</v>
      </c>
      <c r="O3443" s="44">
        <f t="shared" si="375"/>
        <v>23</v>
      </c>
      <c r="P3443" s="47">
        <f t="shared" si="376"/>
        <v>7.2088974464561284</v>
      </c>
    </row>
    <row r="3444" spans="1:16" x14ac:dyDescent="0.25">
      <c r="A3444" s="56">
        <v>10274</v>
      </c>
      <c r="B3444" s="43" t="s">
        <v>1511</v>
      </c>
      <c r="C3444" s="43" t="s">
        <v>1515</v>
      </c>
      <c r="D3444" s="57" t="s">
        <v>133</v>
      </c>
      <c r="E3444" s="44">
        <v>600</v>
      </c>
      <c r="F3444" s="58">
        <v>35308</v>
      </c>
      <c r="G3444" s="45">
        <v>191.87</v>
      </c>
      <c r="H3444" s="45">
        <v>-103.61</v>
      </c>
      <c r="I3444" s="59">
        <f t="shared" si="371"/>
        <v>88.26</v>
      </c>
      <c r="J3444" s="44">
        <f t="shared" si="372"/>
        <v>1996</v>
      </c>
      <c r="K3444" s="44">
        <f t="shared" si="373"/>
        <v>27</v>
      </c>
      <c r="L3444" s="59">
        <f>VLOOKUP(J3444,'SF CCI, BCI'!A:F,5)</f>
        <v>6629.61</v>
      </c>
      <c r="M3444" s="59">
        <f t="shared" si="377"/>
        <v>2.317973455452131</v>
      </c>
      <c r="N3444" s="47">
        <f t="shared" si="374"/>
        <v>444.7495668976004</v>
      </c>
      <c r="O3444" s="44">
        <f t="shared" si="375"/>
        <v>23</v>
      </c>
      <c r="P3444" s="47">
        <f t="shared" si="376"/>
        <v>204.58433717820509</v>
      </c>
    </row>
    <row r="3445" spans="1:16" x14ac:dyDescent="0.25">
      <c r="A3445" s="56">
        <v>10275</v>
      </c>
      <c r="B3445" s="43" t="s">
        <v>1511</v>
      </c>
      <c r="C3445" s="43" t="s">
        <v>1515</v>
      </c>
      <c r="D3445" s="57" t="s">
        <v>133</v>
      </c>
      <c r="E3445" s="44">
        <v>600</v>
      </c>
      <c r="F3445" s="58">
        <v>35308</v>
      </c>
      <c r="G3445" s="45">
        <v>548.66999999999996</v>
      </c>
      <c r="H3445" s="45">
        <v>-296.13</v>
      </c>
      <c r="I3445" s="59">
        <f t="shared" si="371"/>
        <v>252.53999999999996</v>
      </c>
      <c r="J3445" s="44">
        <f t="shared" si="372"/>
        <v>1996</v>
      </c>
      <c r="K3445" s="44">
        <f t="shared" si="373"/>
        <v>27</v>
      </c>
      <c r="L3445" s="59">
        <f>VLOOKUP(J3445,'SF CCI, BCI'!A:F,5)</f>
        <v>6629.61</v>
      </c>
      <c r="M3445" s="59">
        <f t="shared" si="377"/>
        <v>2.317973455452131</v>
      </c>
      <c r="N3445" s="47">
        <f t="shared" si="374"/>
        <v>1271.8024958029207</v>
      </c>
      <c r="O3445" s="44">
        <f t="shared" si="375"/>
        <v>23</v>
      </c>
      <c r="P3445" s="47">
        <f t="shared" si="376"/>
        <v>585.38101643988102</v>
      </c>
    </row>
    <row r="3446" spans="1:16" x14ac:dyDescent="0.25">
      <c r="A3446" s="56">
        <v>10276</v>
      </c>
      <c r="B3446" s="43" t="s">
        <v>1511</v>
      </c>
      <c r="C3446" s="43" t="s">
        <v>1515</v>
      </c>
      <c r="D3446" s="57" t="s">
        <v>133</v>
      </c>
      <c r="E3446" s="44">
        <v>600</v>
      </c>
      <c r="F3446" s="58">
        <v>35308</v>
      </c>
      <c r="G3446" s="45">
        <v>108.07</v>
      </c>
      <c r="H3446" s="45">
        <v>-58.37</v>
      </c>
      <c r="I3446" s="59">
        <f t="shared" si="371"/>
        <v>49.699999999999996</v>
      </c>
      <c r="J3446" s="44">
        <f t="shared" si="372"/>
        <v>1996</v>
      </c>
      <c r="K3446" s="44">
        <f t="shared" si="373"/>
        <v>27</v>
      </c>
      <c r="L3446" s="59">
        <f>VLOOKUP(J3446,'SF CCI, BCI'!A:F,5)</f>
        <v>6629.61</v>
      </c>
      <c r="M3446" s="59">
        <f t="shared" si="377"/>
        <v>2.317973455452131</v>
      </c>
      <c r="N3446" s="47">
        <f t="shared" si="374"/>
        <v>250.50339133071176</v>
      </c>
      <c r="O3446" s="44">
        <f t="shared" si="375"/>
        <v>23</v>
      </c>
      <c r="P3446" s="47">
        <f t="shared" si="376"/>
        <v>115.20328073597089</v>
      </c>
    </row>
    <row r="3447" spans="1:16" x14ac:dyDescent="0.25">
      <c r="A3447" s="56">
        <v>10277</v>
      </c>
      <c r="B3447" s="43" t="s">
        <v>1511</v>
      </c>
      <c r="C3447" s="43" t="s">
        <v>1515</v>
      </c>
      <c r="D3447" s="57" t="s">
        <v>133</v>
      </c>
      <c r="E3447" s="44">
        <v>600</v>
      </c>
      <c r="F3447" s="58">
        <v>35308</v>
      </c>
      <c r="G3447" s="45">
        <v>1419.21</v>
      </c>
      <c r="H3447" s="45">
        <v>-766.48</v>
      </c>
      <c r="I3447" s="59">
        <f t="shared" si="371"/>
        <v>652.73</v>
      </c>
      <c r="J3447" s="44">
        <f t="shared" si="372"/>
        <v>1996</v>
      </c>
      <c r="K3447" s="44">
        <f t="shared" si="373"/>
        <v>27</v>
      </c>
      <c r="L3447" s="59">
        <f>VLOOKUP(J3447,'SF CCI, BCI'!A:F,5)</f>
        <v>6629.61</v>
      </c>
      <c r="M3447" s="59">
        <f t="shared" si="377"/>
        <v>2.317973455452131</v>
      </c>
      <c r="N3447" s="47">
        <f t="shared" si="374"/>
        <v>3289.691107712219</v>
      </c>
      <c r="O3447" s="44">
        <f t="shared" si="375"/>
        <v>23</v>
      </c>
      <c r="P3447" s="47">
        <f t="shared" si="376"/>
        <v>1513.0108135772696</v>
      </c>
    </row>
    <row r="3448" spans="1:16" x14ac:dyDescent="0.25">
      <c r="A3448" s="56">
        <v>10278</v>
      </c>
      <c r="B3448" s="43" t="s">
        <v>1511</v>
      </c>
      <c r="C3448" s="43" t="s">
        <v>1515</v>
      </c>
      <c r="D3448" s="57" t="s">
        <v>133</v>
      </c>
      <c r="E3448" s="44">
        <v>600</v>
      </c>
      <c r="F3448" s="58">
        <v>35308</v>
      </c>
      <c r="G3448" s="45">
        <v>595</v>
      </c>
      <c r="H3448" s="45">
        <v>-321.21999999999997</v>
      </c>
      <c r="I3448" s="59">
        <f t="shared" si="371"/>
        <v>273.78000000000003</v>
      </c>
      <c r="J3448" s="44">
        <f t="shared" si="372"/>
        <v>1996</v>
      </c>
      <c r="K3448" s="44">
        <f t="shared" si="373"/>
        <v>27</v>
      </c>
      <c r="L3448" s="59">
        <f>VLOOKUP(J3448,'SF CCI, BCI'!A:F,5)</f>
        <v>6629.61</v>
      </c>
      <c r="M3448" s="59">
        <f t="shared" si="377"/>
        <v>2.317973455452131</v>
      </c>
      <c r="N3448" s="47">
        <f t="shared" si="374"/>
        <v>1379.1942059940179</v>
      </c>
      <c r="O3448" s="44">
        <f t="shared" si="375"/>
        <v>23</v>
      </c>
      <c r="P3448" s="47">
        <f t="shared" si="376"/>
        <v>634.61477263368454</v>
      </c>
    </row>
    <row r="3449" spans="1:16" x14ac:dyDescent="0.25">
      <c r="A3449" s="56">
        <v>10279</v>
      </c>
      <c r="B3449" s="43" t="s">
        <v>1511</v>
      </c>
      <c r="C3449" s="43" t="s">
        <v>1515</v>
      </c>
      <c r="D3449" s="57" t="s">
        <v>133</v>
      </c>
      <c r="E3449" s="44">
        <v>600</v>
      </c>
      <c r="F3449" s="58">
        <v>35308</v>
      </c>
      <c r="G3449" s="45">
        <v>1844.97</v>
      </c>
      <c r="H3449" s="45">
        <v>-996.24</v>
      </c>
      <c r="I3449" s="59">
        <f t="shared" si="371"/>
        <v>848.73</v>
      </c>
      <c r="J3449" s="44">
        <f t="shared" si="372"/>
        <v>1996</v>
      </c>
      <c r="K3449" s="44">
        <f t="shared" si="373"/>
        <v>27</v>
      </c>
      <c r="L3449" s="59">
        <f>VLOOKUP(J3449,'SF CCI, BCI'!A:F,5)</f>
        <v>6629.61</v>
      </c>
      <c r="M3449" s="59">
        <f t="shared" si="377"/>
        <v>2.317973455452131</v>
      </c>
      <c r="N3449" s="47">
        <f t="shared" si="374"/>
        <v>4276.591486105518</v>
      </c>
      <c r="O3449" s="44">
        <f t="shared" si="375"/>
        <v>23</v>
      </c>
      <c r="P3449" s="47">
        <f t="shared" si="376"/>
        <v>1967.3336108458871</v>
      </c>
    </row>
    <row r="3450" spans="1:16" x14ac:dyDescent="0.25">
      <c r="A3450" s="56">
        <v>10280</v>
      </c>
      <c r="B3450" s="43" t="s">
        <v>1511</v>
      </c>
      <c r="C3450" s="43" t="s">
        <v>1515</v>
      </c>
      <c r="D3450" s="57" t="s">
        <v>133</v>
      </c>
      <c r="E3450" s="44">
        <v>600</v>
      </c>
      <c r="F3450" s="58">
        <v>35308</v>
      </c>
      <c r="G3450" s="45">
        <v>426.42</v>
      </c>
      <c r="H3450" s="45">
        <v>-230.2</v>
      </c>
      <c r="I3450" s="59">
        <f t="shared" si="371"/>
        <v>196.22000000000003</v>
      </c>
      <c r="J3450" s="44">
        <f t="shared" si="372"/>
        <v>1996</v>
      </c>
      <c r="K3450" s="44">
        <f t="shared" si="373"/>
        <v>27</v>
      </c>
      <c r="L3450" s="59">
        <f>VLOOKUP(J3450,'SF CCI, BCI'!A:F,5)</f>
        <v>6629.61</v>
      </c>
      <c r="M3450" s="59">
        <f t="shared" si="377"/>
        <v>2.317973455452131</v>
      </c>
      <c r="N3450" s="47">
        <f t="shared" si="374"/>
        <v>988.43024087389767</v>
      </c>
      <c r="O3450" s="44">
        <f t="shared" si="375"/>
        <v>23</v>
      </c>
      <c r="P3450" s="47">
        <f t="shared" si="376"/>
        <v>454.83275142881718</v>
      </c>
    </row>
    <row r="3451" spans="1:16" x14ac:dyDescent="0.25">
      <c r="A3451" s="56">
        <v>10281</v>
      </c>
      <c r="B3451" s="43" t="s">
        <v>1511</v>
      </c>
      <c r="C3451" s="43" t="s">
        <v>1515</v>
      </c>
      <c r="D3451" s="57" t="s">
        <v>133</v>
      </c>
      <c r="E3451" s="44">
        <v>600</v>
      </c>
      <c r="F3451" s="58">
        <v>35308</v>
      </c>
      <c r="G3451" s="45">
        <v>20.89</v>
      </c>
      <c r="H3451" s="45">
        <v>-11.29</v>
      </c>
      <c r="I3451" s="59">
        <f t="shared" si="371"/>
        <v>9.6000000000000014</v>
      </c>
      <c r="J3451" s="44">
        <f t="shared" si="372"/>
        <v>1996</v>
      </c>
      <c r="K3451" s="44">
        <f t="shared" si="373"/>
        <v>27</v>
      </c>
      <c r="L3451" s="59">
        <f>VLOOKUP(J3451,'SF CCI, BCI'!A:F,5)</f>
        <v>6629.61</v>
      </c>
      <c r="M3451" s="59">
        <f t="shared" si="377"/>
        <v>2.317973455452131</v>
      </c>
      <c r="N3451" s="47">
        <f t="shared" si="374"/>
        <v>48.422465484395019</v>
      </c>
      <c r="O3451" s="44">
        <f t="shared" si="375"/>
        <v>23</v>
      </c>
      <c r="P3451" s="47">
        <f t="shared" si="376"/>
        <v>22.252545172340461</v>
      </c>
    </row>
    <row r="3452" spans="1:16" x14ac:dyDescent="0.25">
      <c r="A3452" s="56">
        <v>10282</v>
      </c>
      <c r="B3452" s="43" t="s">
        <v>1511</v>
      </c>
      <c r="C3452" s="43" t="s">
        <v>1515</v>
      </c>
      <c r="D3452" s="57" t="s">
        <v>133</v>
      </c>
      <c r="E3452" s="44">
        <v>600</v>
      </c>
      <c r="F3452" s="58">
        <v>35308</v>
      </c>
      <c r="G3452" s="45">
        <v>83.18</v>
      </c>
      <c r="H3452" s="45">
        <v>-44.96</v>
      </c>
      <c r="I3452" s="59">
        <f t="shared" si="371"/>
        <v>38.220000000000006</v>
      </c>
      <c r="J3452" s="44">
        <f t="shared" si="372"/>
        <v>1996</v>
      </c>
      <c r="K3452" s="44">
        <f t="shared" si="373"/>
        <v>27</v>
      </c>
      <c r="L3452" s="59">
        <f>VLOOKUP(J3452,'SF CCI, BCI'!A:F,5)</f>
        <v>6629.61</v>
      </c>
      <c r="M3452" s="59">
        <f t="shared" si="377"/>
        <v>2.317973455452131</v>
      </c>
      <c r="N3452" s="47">
        <f t="shared" si="374"/>
        <v>192.80903202450827</v>
      </c>
      <c r="O3452" s="44">
        <f t="shared" si="375"/>
        <v>23</v>
      </c>
      <c r="P3452" s="47">
        <f t="shared" si="376"/>
        <v>88.59294546738046</v>
      </c>
    </row>
    <row r="3453" spans="1:16" x14ac:dyDescent="0.25">
      <c r="A3453" s="56">
        <v>10283</v>
      </c>
      <c r="B3453" s="43" t="s">
        <v>1511</v>
      </c>
      <c r="C3453" s="43" t="s">
        <v>1515</v>
      </c>
      <c r="D3453" s="57" t="s">
        <v>133</v>
      </c>
      <c r="E3453" s="44">
        <v>600</v>
      </c>
      <c r="F3453" s="58">
        <v>35308</v>
      </c>
      <c r="G3453" s="45">
        <v>505.17</v>
      </c>
      <c r="H3453" s="45">
        <v>-272.73</v>
      </c>
      <c r="I3453" s="59">
        <f t="shared" si="371"/>
        <v>232.44</v>
      </c>
      <c r="J3453" s="44">
        <f t="shared" si="372"/>
        <v>1996</v>
      </c>
      <c r="K3453" s="44">
        <f t="shared" si="373"/>
        <v>27</v>
      </c>
      <c r="L3453" s="59">
        <f>VLOOKUP(J3453,'SF CCI, BCI'!A:F,5)</f>
        <v>6629.61</v>
      </c>
      <c r="M3453" s="59">
        <f t="shared" si="377"/>
        <v>2.317973455452131</v>
      </c>
      <c r="N3453" s="47">
        <f t="shared" si="374"/>
        <v>1170.9706504907531</v>
      </c>
      <c r="O3453" s="44">
        <f t="shared" si="375"/>
        <v>23</v>
      </c>
      <c r="P3453" s="47">
        <f t="shared" si="376"/>
        <v>538.78974998529327</v>
      </c>
    </row>
    <row r="3454" spans="1:16" x14ac:dyDescent="0.25">
      <c r="A3454" s="56">
        <v>10284</v>
      </c>
      <c r="B3454" s="43" t="s">
        <v>1511</v>
      </c>
      <c r="C3454" s="43" t="s">
        <v>1515</v>
      </c>
      <c r="D3454" s="57" t="s">
        <v>133</v>
      </c>
      <c r="E3454" s="44">
        <v>600</v>
      </c>
      <c r="F3454" s="58">
        <v>35308</v>
      </c>
      <c r="G3454" s="45">
        <v>9</v>
      </c>
      <c r="H3454" s="45">
        <v>-4.92</v>
      </c>
      <c r="I3454" s="59">
        <f t="shared" si="371"/>
        <v>4.08</v>
      </c>
      <c r="J3454" s="44">
        <f t="shared" si="372"/>
        <v>1996</v>
      </c>
      <c r="K3454" s="44">
        <f t="shared" si="373"/>
        <v>27</v>
      </c>
      <c r="L3454" s="59">
        <f>VLOOKUP(J3454,'SF CCI, BCI'!A:F,5)</f>
        <v>6629.61</v>
      </c>
      <c r="M3454" s="59">
        <f t="shared" si="377"/>
        <v>2.317973455452131</v>
      </c>
      <c r="N3454" s="47">
        <f t="shared" si="374"/>
        <v>20.861761099069177</v>
      </c>
      <c r="O3454" s="44">
        <f t="shared" si="375"/>
        <v>23</v>
      </c>
      <c r="P3454" s="47">
        <f t="shared" si="376"/>
        <v>9.457331698244694</v>
      </c>
    </row>
    <row r="3455" spans="1:16" x14ac:dyDescent="0.25">
      <c r="A3455" s="56">
        <v>10285</v>
      </c>
      <c r="B3455" s="43" t="s">
        <v>1511</v>
      </c>
      <c r="C3455" s="43" t="s">
        <v>1515</v>
      </c>
      <c r="D3455" s="57" t="s">
        <v>133</v>
      </c>
      <c r="E3455" s="44">
        <v>600</v>
      </c>
      <c r="F3455" s="58">
        <v>35308</v>
      </c>
      <c r="G3455" s="45">
        <v>108.13</v>
      </c>
      <c r="H3455" s="45">
        <v>-58.37</v>
      </c>
      <c r="I3455" s="59">
        <f t="shared" si="371"/>
        <v>49.76</v>
      </c>
      <c r="J3455" s="44">
        <f t="shared" si="372"/>
        <v>1996</v>
      </c>
      <c r="K3455" s="44">
        <f t="shared" si="373"/>
        <v>27</v>
      </c>
      <c r="L3455" s="59">
        <f>VLOOKUP(J3455,'SF CCI, BCI'!A:F,5)</f>
        <v>6629.61</v>
      </c>
      <c r="M3455" s="59">
        <f t="shared" si="377"/>
        <v>2.317973455452131</v>
      </c>
      <c r="N3455" s="47">
        <f t="shared" si="374"/>
        <v>250.6424697380389</v>
      </c>
      <c r="O3455" s="44">
        <f t="shared" si="375"/>
        <v>23</v>
      </c>
      <c r="P3455" s="47">
        <f t="shared" si="376"/>
        <v>115.34235914329803</v>
      </c>
    </row>
    <row r="3456" spans="1:16" x14ac:dyDescent="0.25">
      <c r="A3456" s="56">
        <v>10286</v>
      </c>
      <c r="B3456" s="43" t="s">
        <v>1511</v>
      </c>
      <c r="C3456" s="43" t="s">
        <v>1515</v>
      </c>
      <c r="D3456" s="57" t="s">
        <v>133</v>
      </c>
      <c r="E3456" s="44">
        <v>600</v>
      </c>
      <c r="F3456" s="58">
        <v>35308</v>
      </c>
      <c r="G3456" s="45">
        <v>1080.74</v>
      </c>
      <c r="H3456" s="45">
        <v>-583.53000000000009</v>
      </c>
      <c r="I3456" s="59">
        <f t="shared" si="371"/>
        <v>497.20999999999992</v>
      </c>
      <c r="J3456" s="44">
        <f t="shared" si="372"/>
        <v>1996</v>
      </c>
      <c r="K3456" s="44">
        <f t="shared" si="373"/>
        <v>27</v>
      </c>
      <c r="L3456" s="59">
        <f>VLOOKUP(J3456,'SF CCI, BCI'!A:F,5)</f>
        <v>6629.61</v>
      </c>
      <c r="M3456" s="59">
        <f t="shared" si="377"/>
        <v>2.317973455452131</v>
      </c>
      <c r="N3456" s="47">
        <f t="shared" si="374"/>
        <v>2505.1266322453362</v>
      </c>
      <c r="O3456" s="44">
        <f t="shared" si="375"/>
        <v>23</v>
      </c>
      <c r="P3456" s="47">
        <f t="shared" si="376"/>
        <v>1152.5195817853539</v>
      </c>
    </row>
    <row r="3457" spans="1:16" x14ac:dyDescent="0.25">
      <c r="A3457" s="56">
        <v>10287</v>
      </c>
      <c r="B3457" s="43" t="s">
        <v>1511</v>
      </c>
      <c r="C3457" s="43" t="s">
        <v>1515</v>
      </c>
      <c r="D3457" s="57" t="s">
        <v>133</v>
      </c>
      <c r="E3457" s="44">
        <v>600</v>
      </c>
      <c r="F3457" s="58">
        <v>35308</v>
      </c>
      <c r="G3457" s="45">
        <v>479.88</v>
      </c>
      <c r="H3457" s="45">
        <v>-259.16000000000003</v>
      </c>
      <c r="I3457" s="59">
        <f t="shared" si="371"/>
        <v>220.71999999999997</v>
      </c>
      <c r="J3457" s="44">
        <f t="shared" si="372"/>
        <v>1996</v>
      </c>
      <c r="K3457" s="44">
        <f t="shared" si="373"/>
        <v>27</v>
      </c>
      <c r="L3457" s="59">
        <f>VLOOKUP(J3457,'SF CCI, BCI'!A:F,5)</f>
        <v>6629.61</v>
      </c>
      <c r="M3457" s="59">
        <f t="shared" si="377"/>
        <v>2.317973455452131</v>
      </c>
      <c r="N3457" s="47">
        <f t="shared" si="374"/>
        <v>1112.3491018023685</v>
      </c>
      <c r="O3457" s="44">
        <f t="shared" si="375"/>
        <v>23</v>
      </c>
      <c r="P3457" s="47">
        <f t="shared" si="376"/>
        <v>511.62310108739428</v>
      </c>
    </row>
    <row r="3458" spans="1:16" x14ac:dyDescent="0.25">
      <c r="A3458" s="56">
        <v>10288</v>
      </c>
      <c r="B3458" s="43" t="s">
        <v>1511</v>
      </c>
      <c r="C3458" s="43" t="s">
        <v>1515</v>
      </c>
      <c r="D3458" s="57" t="s">
        <v>133</v>
      </c>
      <c r="E3458" s="44">
        <v>600</v>
      </c>
      <c r="F3458" s="58">
        <v>35308</v>
      </c>
      <c r="G3458" s="45">
        <v>1404.96</v>
      </c>
      <c r="H3458" s="45">
        <v>-758.61</v>
      </c>
      <c r="I3458" s="59">
        <f t="shared" si="371"/>
        <v>646.35</v>
      </c>
      <c r="J3458" s="44">
        <f t="shared" si="372"/>
        <v>1996</v>
      </c>
      <c r="K3458" s="44">
        <f t="shared" si="373"/>
        <v>27</v>
      </c>
      <c r="L3458" s="59">
        <f>VLOOKUP(J3458,'SF CCI, BCI'!A:F,5)</f>
        <v>6629.61</v>
      </c>
      <c r="M3458" s="59">
        <f t="shared" si="377"/>
        <v>2.317973455452131</v>
      </c>
      <c r="N3458" s="47">
        <f t="shared" si="374"/>
        <v>3256.6599859720259</v>
      </c>
      <c r="O3458" s="44">
        <f t="shared" si="375"/>
        <v>23</v>
      </c>
      <c r="P3458" s="47">
        <f t="shared" si="376"/>
        <v>1498.222142931485</v>
      </c>
    </row>
    <row r="3459" spans="1:16" x14ac:dyDescent="0.25">
      <c r="A3459" s="56">
        <v>10289</v>
      </c>
      <c r="B3459" s="43" t="s">
        <v>1511</v>
      </c>
      <c r="C3459" s="43" t="s">
        <v>1515</v>
      </c>
      <c r="D3459" s="57" t="s">
        <v>133</v>
      </c>
      <c r="E3459" s="44">
        <v>600</v>
      </c>
      <c r="F3459" s="58">
        <v>35308</v>
      </c>
      <c r="G3459" s="45">
        <v>763.98</v>
      </c>
      <c r="H3459" s="45">
        <v>-412.41</v>
      </c>
      <c r="I3459" s="59">
        <f t="shared" si="371"/>
        <v>351.57</v>
      </c>
      <c r="J3459" s="44">
        <f t="shared" si="372"/>
        <v>1996</v>
      </c>
      <c r="K3459" s="44">
        <f t="shared" si="373"/>
        <v>27</v>
      </c>
      <c r="L3459" s="59">
        <f>VLOOKUP(J3459,'SF CCI, BCI'!A:F,5)</f>
        <v>6629.61</v>
      </c>
      <c r="M3459" s="59">
        <f t="shared" si="377"/>
        <v>2.317973455452131</v>
      </c>
      <c r="N3459" s="47">
        <f t="shared" si="374"/>
        <v>1770.885360496319</v>
      </c>
      <c r="O3459" s="44">
        <f t="shared" si="375"/>
        <v>23</v>
      </c>
      <c r="P3459" s="47">
        <f t="shared" si="376"/>
        <v>814.9299277333057</v>
      </c>
    </row>
    <row r="3460" spans="1:16" x14ac:dyDescent="0.25">
      <c r="A3460" s="56">
        <v>10290</v>
      </c>
      <c r="B3460" s="43" t="s">
        <v>1511</v>
      </c>
      <c r="C3460" s="43" t="s">
        <v>1515</v>
      </c>
      <c r="D3460" s="57" t="s">
        <v>133</v>
      </c>
      <c r="E3460" s="44">
        <v>600</v>
      </c>
      <c r="F3460" s="58">
        <v>35308</v>
      </c>
      <c r="G3460" s="45">
        <v>51.5</v>
      </c>
      <c r="H3460" s="45">
        <v>-27.97</v>
      </c>
      <c r="I3460" s="59">
        <f t="shared" si="371"/>
        <v>23.53</v>
      </c>
      <c r="J3460" s="44">
        <f t="shared" si="372"/>
        <v>1996</v>
      </c>
      <c r="K3460" s="44">
        <f t="shared" si="373"/>
        <v>27</v>
      </c>
      <c r="L3460" s="59">
        <f>VLOOKUP(J3460,'SF CCI, BCI'!A:F,5)</f>
        <v>6629.61</v>
      </c>
      <c r="M3460" s="59">
        <f t="shared" si="377"/>
        <v>2.317973455452131</v>
      </c>
      <c r="N3460" s="47">
        <f t="shared" si="374"/>
        <v>119.37563295578474</v>
      </c>
      <c r="O3460" s="44">
        <f t="shared" si="375"/>
        <v>23</v>
      </c>
      <c r="P3460" s="47">
        <f t="shared" si="376"/>
        <v>54.541915406788647</v>
      </c>
    </row>
    <row r="3461" spans="1:16" x14ac:dyDescent="0.25">
      <c r="A3461" s="56">
        <v>10291</v>
      </c>
      <c r="B3461" s="43" t="s">
        <v>1511</v>
      </c>
      <c r="C3461" s="43" t="s">
        <v>1515</v>
      </c>
      <c r="D3461" s="57" t="s">
        <v>133</v>
      </c>
      <c r="E3461" s="44">
        <v>600</v>
      </c>
      <c r="F3461" s="58">
        <v>35308</v>
      </c>
      <c r="G3461" s="45">
        <v>184.83</v>
      </c>
      <c r="H3461" s="45">
        <v>-99.89</v>
      </c>
      <c r="I3461" s="59">
        <f t="shared" si="371"/>
        <v>84.940000000000012</v>
      </c>
      <c r="J3461" s="44">
        <f t="shared" si="372"/>
        <v>1996</v>
      </c>
      <c r="K3461" s="44">
        <f t="shared" si="373"/>
        <v>27</v>
      </c>
      <c r="L3461" s="59">
        <f>VLOOKUP(J3461,'SF CCI, BCI'!A:F,5)</f>
        <v>6629.61</v>
      </c>
      <c r="M3461" s="59">
        <f t="shared" si="377"/>
        <v>2.317973455452131</v>
      </c>
      <c r="N3461" s="47">
        <f t="shared" si="374"/>
        <v>428.43103377121741</v>
      </c>
      <c r="O3461" s="44">
        <f t="shared" si="375"/>
        <v>23</v>
      </c>
      <c r="P3461" s="47">
        <f t="shared" si="376"/>
        <v>196.88866530610403</v>
      </c>
    </row>
    <row r="3462" spans="1:16" x14ac:dyDescent="0.25">
      <c r="A3462" s="56">
        <v>10292</v>
      </c>
      <c r="B3462" s="43" t="s">
        <v>1511</v>
      </c>
      <c r="C3462" s="43" t="s">
        <v>1515</v>
      </c>
      <c r="D3462" s="57" t="s">
        <v>133</v>
      </c>
      <c r="E3462" s="44">
        <v>600</v>
      </c>
      <c r="F3462" s="58">
        <v>35308</v>
      </c>
      <c r="G3462" s="45">
        <v>46.5</v>
      </c>
      <c r="H3462" s="45">
        <v>-25.209999999999997</v>
      </c>
      <c r="I3462" s="59">
        <f t="shared" si="371"/>
        <v>21.290000000000003</v>
      </c>
      <c r="J3462" s="44">
        <f t="shared" si="372"/>
        <v>1996</v>
      </c>
      <c r="K3462" s="44">
        <f t="shared" si="373"/>
        <v>27</v>
      </c>
      <c r="L3462" s="59">
        <f>VLOOKUP(J3462,'SF CCI, BCI'!A:F,5)</f>
        <v>6629.61</v>
      </c>
      <c r="M3462" s="59">
        <f t="shared" si="377"/>
        <v>2.317973455452131</v>
      </c>
      <c r="N3462" s="47">
        <f t="shared" si="374"/>
        <v>107.78576567852409</v>
      </c>
      <c r="O3462" s="44">
        <f t="shared" si="375"/>
        <v>23</v>
      </c>
      <c r="P3462" s="47">
        <f t="shared" si="376"/>
        <v>49.349654866575875</v>
      </c>
    </row>
    <row r="3463" spans="1:16" x14ac:dyDescent="0.25">
      <c r="A3463" s="56">
        <v>10293</v>
      </c>
      <c r="B3463" s="43" t="s">
        <v>1511</v>
      </c>
      <c r="C3463" s="43" t="s">
        <v>1515</v>
      </c>
      <c r="D3463" s="57" t="s">
        <v>133</v>
      </c>
      <c r="E3463" s="44">
        <v>600</v>
      </c>
      <c r="F3463" s="58">
        <v>35308</v>
      </c>
      <c r="G3463" s="45">
        <v>240.28</v>
      </c>
      <c r="H3463" s="45">
        <v>-129.71</v>
      </c>
      <c r="I3463" s="59">
        <f t="shared" si="371"/>
        <v>110.57</v>
      </c>
      <c r="J3463" s="44">
        <f t="shared" si="372"/>
        <v>1996</v>
      </c>
      <c r="K3463" s="44">
        <f t="shared" si="373"/>
        <v>27</v>
      </c>
      <c r="L3463" s="59">
        <f>VLOOKUP(J3463,'SF CCI, BCI'!A:F,5)</f>
        <v>6629.61</v>
      </c>
      <c r="M3463" s="59">
        <f t="shared" si="377"/>
        <v>2.317973455452131</v>
      </c>
      <c r="N3463" s="47">
        <f t="shared" si="374"/>
        <v>556.96266187603806</v>
      </c>
      <c r="O3463" s="44">
        <f t="shared" si="375"/>
        <v>23</v>
      </c>
      <c r="P3463" s="47">
        <f t="shared" si="376"/>
        <v>256.2983249693421</v>
      </c>
    </row>
    <row r="3464" spans="1:16" x14ac:dyDescent="0.25">
      <c r="A3464" s="56">
        <v>10294</v>
      </c>
      <c r="B3464" s="43" t="s">
        <v>1511</v>
      </c>
      <c r="C3464" s="43" t="s">
        <v>1515</v>
      </c>
      <c r="D3464" s="57" t="s">
        <v>133</v>
      </c>
      <c r="E3464" s="44">
        <v>600</v>
      </c>
      <c r="F3464" s="58">
        <v>35308</v>
      </c>
      <c r="G3464" s="45">
        <v>552.66</v>
      </c>
      <c r="H3464" s="45">
        <v>-298.45</v>
      </c>
      <c r="I3464" s="59">
        <f t="shared" si="371"/>
        <v>254.20999999999998</v>
      </c>
      <c r="J3464" s="44">
        <f t="shared" si="372"/>
        <v>1996</v>
      </c>
      <c r="K3464" s="44">
        <f t="shared" si="373"/>
        <v>27</v>
      </c>
      <c r="L3464" s="59">
        <f>VLOOKUP(J3464,'SF CCI, BCI'!A:F,5)</f>
        <v>6629.61</v>
      </c>
      <c r="M3464" s="59">
        <f t="shared" si="377"/>
        <v>2.317973455452131</v>
      </c>
      <c r="N3464" s="47">
        <f t="shared" si="374"/>
        <v>1281.0512098901747</v>
      </c>
      <c r="O3464" s="44">
        <f t="shared" si="375"/>
        <v>23</v>
      </c>
      <c r="P3464" s="47">
        <f t="shared" si="376"/>
        <v>589.2520321104862</v>
      </c>
    </row>
    <row r="3465" spans="1:16" x14ac:dyDescent="0.25">
      <c r="A3465" s="56">
        <v>10295</v>
      </c>
      <c r="B3465" s="43" t="s">
        <v>1511</v>
      </c>
      <c r="C3465" s="43" t="s">
        <v>1515</v>
      </c>
      <c r="D3465" s="57" t="s">
        <v>133</v>
      </c>
      <c r="E3465" s="44">
        <v>600</v>
      </c>
      <c r="F3465" s="58">
        <v>35308</v>
      </c>
      <c r="G3465" s="45">
        <v>117</v>
      </c>
      <c r="H3465" s="45">
        <v>-63.24</v>
      </c>
      <c r="I3465" s="59">
        <f t="shared" si="371"/>
        <v>53.76</v>
      </c>
      <c r="J3465" s="44">
        <f t="shared" si="372"/>
        <v>1996</v>
      </c>
      <c r="K3465" s="44">
        <f t="shared" si="373"/>
        <v>27</v>
      </c>
      <c r="L3465" s="59">
        <f>VLOOKUP(J3465,'SF CCI, BCI'!A:F,5)</f>
        <v>6629.61</v>
      </c>
      <c r="M3465" s="59">
        <f t="shared" si="377"/>
        <v>2.317973455452131</v>
      </c>
      <c r="N3465" s="47">
        <f t="shared" si="374"/>
        <v>271.20289428789931</v>
      </c>
      <c r="O3465" s="44">
        <f t="shared" si="375"/>
        <v>23</v>
      </c>
      <c r="P3465" s="47">
        <f t="shared" si="376"/>
        <v>124.61425296510656</v>
      </c>
    </row>
    <row r="3466" spans="1:16" x14ac:dyDescent="0.25">
      <c r="A3466" s="56">
        <v>10296</v>
      </c>
      <c r="B3466" s="43" t="s">
        <v>1511</v>
      </c>
      <c r="C3466" s="43" t="s">
        <v>1515</v>
      </c>
      <c r="D3466" s="57" t="s">
        <v>133</v>
      </c>
      <c r="E3466" s="44">
        <v>600</v>
      </c>
      <c r="F3466" s="58">
        <v>35308</v>
      </c>
      <c r="G3466" s="45">
        <v>49.2</v>
      </c>
      <c r="H3466" s="45">
        <v>-26.52</v>
      </c>
      <c r="I3466" s="59">
        <f t="shared" si="371"/>
        <v>22.680000000000003</v>
      </c>
      <c r="J3466" s="44">
        <f t="shared" si="372"/>
        <v>1996</v>
      </c>
      <c r="K3466" s="44">
        <f t="shared" si="373"/>
        <v>27</v>
      </c>
      <c r="L3466" s="59">
        <f>VLOOKUP(J3466,'SF CCI, BCI'!A:F,5)</f>
        <v>6629.61</v>
      </c>
      <c r="M3466" s="59">
        <f t="shared" si="377"/>
        <v>2.317973455452131</v>
      </c>
      <c r="N3466" s="47">
        <f t="shared" si="374"/>
        <v>114.04429400824485</v>
      </c>
      <c r="O3466" s="44">
        <f t="shared" si="375"/>
        <v>23</v>
      </c>
      <c r="P3466" s="47">
        <f t="shared" si="376"/>
        <v>52.57163796965434</v>
      </c>
    </row>
    <row r="3467" spans="1:16" x14ac:dyDescent="0.25">
      <c r="A3467" s="56">
        <v>10297</v>
      </c>
      <c r="B3467" s="43" t="s">
        <v>1511</v>
      </c>
      <c r="C3467" s="43" t="s">
        <v>1515</v>
      </c>
      <c r="D3467" s="57" t="s">
        <v>133</v>
      </c>
      <c r="E3467" s="44">
        <v>600</v>
      </c>
      <c r="F3467" s="58">
        <v>35308</v>
      </c>
      <c r="G3467" s="45">
        <v>9</v>
      </c>
      <c r="H3467" s="45">
        <v>-4.92</v>
      </c>
      <c r="I3467" s="59">
        <f t="shared" ref="I3467:I3530" si="378">G3467+H3467</f>
        <v>4.08</v>
      </c>
      <c r="J3467" s="44">
        <f t="shared" ref="J3467:J3530" si="379">YEAR(F3467)</f>
        <v>1996</v>
      </c>
      <c r="K3467" s="44">
        <f t="shared" ref="K3467:K3530" si="380">ROUND(($A$9-F3467)/365,0)</f>
        <v>27</v>
      </c>
      <c r="L3467" s="59">
        <f>VLOOKUP(J3467,'SF CCI, BCI'!A:F,5)</f>
        <v>6629.61</v>
      </c>
      <c r="M3467" s="59">
        <f t="shared" si="377"/>
        <v>2.317973455452131</v>
      </c>
      <c r="N3467" s="47">
        <f t="shared" si="374"/>
        <v>20.861761099069177</v>
      </c>
      <c r="O3467" s="44">
        <f t="shared" si="375"/>
        <v>23</v>
      </c>
      <c r="P3467" s="47">
        <f t="shared" si="376"/>
        <v>9.457331698244694</v>
      </c>
    </row>
    <row r="3468" spans="1:16" x14ac:dyDescent="0.25">
      <c r="A3468" s="56">
        <v>10298</v>
      </c>
      <c r="B3468" s="43" t="s">
        <v>1511</v>
      </c>
      <c r="C3468" s="43" t="s">
        <v>1515</v>
      </c>
      <c r="D3468" s="57" t="s">
        <v>133</v>
      </c>
      <c r="E3468" s="44">
        <v>600</v>
      </c>
      <c r="F3468" s="58">
        <v>35308</v>
      </c>
      <c r="G3468" s="45">
        <v>63.96</v>
      </c>
      <c r="H3468" s="45">
        <v>-34.69</v>
      </c>
      <c r="I3468" s="59">
        <f t="shared" si="378"/>
        <v>29.270000000000003</v>
      </c>
      <c r="J3468" s="44">
        <f t="shared" si="379"/>
        <v>1996</v>
      </c>
      <c r="K3468" s="44">
        <f t="shared" si="380"/>
        <v>27</v>
      </c>
      <c r="L3468" s="59">
        <f>VLOOKUP(J3468,'SF CCI, BCI'!A:F,5)</f>
        <v>6629.61</v>
      </c>
      <c r="M3468" s="59">
        <f t="shared" si="377"/>
        <v>2.317973455452131</v>
      </c>
      <c r="N3468" s="47">
        <f t="shared" ref="N3468:N3531" si="381">G3468*M3468</f>
        <v>148.25758221071831</v>
      </c>
      <c r="O3468" s="44">
        <f t="shared" ref="O3468:O3531" si="382">IF(E3468="(blank)","",IF(K3468&gt;(E3468/12),0,(E3468/12)-K3468))</f>
        <v>23</v>
      </c>
      <c r="P3468" s="47">
        <f t="shared" ref="P3468:P3531" si="383">M3468*I3468</f>
        <v>67.847083041083877</v>
      </c>
    </row>
    <row r="3469" spans="1:16" x14ac:dyDescent="0.25">
      <c r="A3469" s="56">
        <v>10299</v>
      </c>
      <c r="B3469" s="43" t="s">
        <v>1511</v>
      </c>
      <c r="C3469" s="43" t="s">
        <v>1515</v>
      </c>
      <c r="D3469" s="57" t="s">
        <v>133</v>
      </c>
      <c r="E3469" s="44">
        <v>600</v>
      </c>
      <c r="F3469" s="58">
        <v>35308</v>
      </c>
      <c r="G3469" s="45">
        <v>236.91</v>
      </c>
      <c r="H3469" s="45">
        <v>-127.93</v>
      </c>
      <c r="I3469" s="59">
        <f t="shared" si="378"/>
        <v>108.97999999999999</v>
      </c>
      <c r="J3469" s="44">
        <f t="shared" si="379"/>
        <v>1996</v>
      </c>
      <c r="K3469" s="44">
        <f t="shared" si="380"/>
        <v>27</v>
      </c>
      <c r="L3469" s="59">
        <f>VLOOKUP(J3469,'SF CCI, BCI'!A:F,5)</f>
        <v>6629.61</v>
      </c>
      <c r="M3469" s="59">
        <f t="shared" si="377"/>
        <v>2.317973455452131</v>
      </c>
      <c r="N3469" s="47">
        <f t="shared" si="381"/>
        <v>549.15109133116437</v>
      </c>
      <c r="O3469" s="44">
        <f t="shared" si="382"/>
        <v>23</v>
      </c>
      <c r="P3469" s="47">
        <f t="shared" si="383"/>
        <v>252.61274717517321</v>
      </c>
    </row>
    <row r="3470" spans="1:16" x14ac:dyDescent="0.25">
      <c r="A3470" s="56">
        <v>10300</v>
      </c>
      <c r="B3470" s="43" t="s">
        <v>1511</v>
      </c>
      <c r="C3470" s="43" t="s">
        <v>1515</v>
      </c>
      <c r="D3470" s="57" t="s">
        <v>133</v>
      </c>
      <c r="E3470" s="44">
        <v>600</v>
      </c>
      <c r="F3470" s="58">
        <v>35308</v>
      </c>
      <c r="G3470" s="45">
        <v>27</v>
      </c>
      <c r="H3470" s="45">
        <v>-14.64</v>
      </c>
      <c r="I3470" s="59">
        <f t="shared" si="378"/>
        <v>12.36</v>
      </c>
      <c r="J3470" s="44">
        <f t="shared" si="379"/>
        <v>1996</v>
      </c>
      <c r="K3470" s="44">
        <f t="shared" si="380"/>
        <v>27</v>
      </c>
      <c r="L3470" s="59">
        <f>VLOOKUP(J3470,'SF CCI, BCI'!A:F,5)</f>
        <v>6629.61</v>
      </c>
      <c r="M3470" s="59">
        <f t="shared" si="377"/>
        <v>2.317973455452131</v>
      </c>
      <c r="N3470" s="47">
        <f t="shared" si="381"/>
        <v>62.585283297207539</v>
      </c>
      <c r="O3470" s="44">
        <f t="shared" si="382"/>
        <v>23</v>
      </c>
      <c r="P3470" s="47">
        <f t="shared" si="383"/>
        <v>28.650151909388338</v>
      </c>
    </row>
    <row r="3471" spans="1:16" x14ac:dyDescent="0.25">
      <c r="A3471" s="56">
        <v>10301</v>
      </c>
      <c r="B3471" s="43" t="s">
        <v>1511</v>
      </c>
      <c r="C3471" s="43" t="s">
        <v>1515</v>
      </c>
      <c r="D3471" s="57" t="s">
        <v>133</v>
      </c>
      <c r="E3471" s="44">
        <v>600</v>
      </c>
      <c r="F3471" s="58">
        <v>35308</v>
      </c>
      <c r="G3471" s="45">
        <v>307.98</v>
      </c>
      <c r="H3471" s="45">
        <v>-166.15</v>
      </c>
      <c r="I3471" s="59">
        <f t="shared" si="378"/>
        <v>141.83000000000001</v>
      </c>
      <c r="J3471" s="44">
        <f t="shared" si="379"/>
        <v>1996</v>
      </c>
      <c r="K3471" s="44">
        <f t="shared" si="380"/>
        <v>27</v>
      </c>
      <c r="L3471" s="59">
        <f>VLOOKUP(J3471,'SF CCI, BCI'!A:F,5)</f>
        <v>6629.61</v>
      </c>
      <c r="M3471" s="59">
        <f t="shared" si="377"/>
        <v>2.317973455452131</v>
      </c>
      <c r="N3471" s="47">
        <f t="shared" si="381"/>
        <v>713.88946481014739</v>
      </c>
      <c r="O3471" s="44">
        <f t="shared" si="382"/>
        <v>23</v>
      </c>
      <c r="P3471" s="47">
        <f t="shared" si="383"/>
        <v>328.75817518677576</v>
      </c>
    </row>
    <row r="3472" spans="1:16" x14ac:dyDescent="0.25">
      <c r="A3472" s="56">
        <v>10302</v>
      </c>
      <c r="B3472" s="43" t="s">
        <v>1511</v>
      </c>
      <c r="C3472" s="43" t="s">
        <v>1515</v>
      </c>
      <c r="D3472" s="57" t="s">
        <v>133</v>
      </c>
      <c r="E3472" s="44">
        <v>600</v>
      </c>
      <c r="F3472" s="58">
        <v>35308</v>
      </c>
      <c r="G3472" s="45">
        <v>629.75</v>
      </c>
      <c r="H3472" s="45">
        <v>-340.09</v>
      </c>
      <c r="I3472" s="59">
        <f t="shared" si="378"/>
        <v>289.66000000000003</v>
      </c>
      <c r="J3472" s="44">
        <f t="shared" si="379"/>
        <v>1996</v>
      </c>
      <c r="K3472" s="44">
        <f t="shared" si="380"/>
        <v>27</v>
      </c>
      <c r="L3472" s="59">
        <f>VLOOKUP(J3472,'SF CCI, BCI'!A:F,5)</f>
        <v>6629.61</v>
      </c>
      <c r="M3472" s="59">
        <f t="shared" si="377"/>
        <v>2.317973455452131</v>
      </c>
      <c r="N3472" s="47">
        <f t="shared" si="381"/>
        <v>1459.7437835709795</v>
      </c>
      <c r="O3472" s="44">
        <f t="shared" si="382"/>
        <v>23</v>
      </c>
      <c r="P3472" s="47">
        <f t="shared" si="383"/>
        <v>671.42419110626429</v>
      </c>
    </row>
    <row r="3473" spans="1:16" x14ac:dyDescent="0.25">
      <c r="A3473" s="56">
        <v>10303</v>
      </c>
      <c r="B3473" s="43" t="s">
        <v>1511</v>
      </c>
      <c r="C3473" s="43" t="s">
        <v>1515</v>
      </c>
      <c r="D3473" s="57" t="s">
        <v>133</v>
      </c>
      <c r="E3473" s="44">
        <v>600</v>
      </c>
      <c r="F3473" s="58">
        <v>35308</v>
      </c>
      <c r="G3473" s="45">
        <v>148</v>
      </c>
      <c r="H3473" s="45">
        <v>-80.05</v>
      </c>
      <c r="I3473" s="59">
        <f t="shared" si="378"/>
        <v>67.95</v>
      </c>
      <c r="J3473" s="44">
        <f t="shared" si="379"/>
        <v>1996</v>
      </c>
      <c r="K3473" s="44">
        <f t="shared" si="380"/>
        <v>27</v>
      </c>
      <c r="L3473" s="59">
        <f>VLOOKUP(J3473,'SF CCI, BCI'!A:F,5)</f>
        <v>6629.61</v>
      </c>
      <c r="M3473" s="59">
        <f t="shared" si="377"/>
        <v>2.317973455452131</v>
      </c>
      <c r="N3473" s="47">
        <f t="shared" si="381"/>
        <v>343.06007140691537</v>
      </c>
      <c r="O3473" s="44">
        <f t="shared" si="382"/>
        <v>23</v>
      </c>
      <c r="P3473" s="47">
        <f t="shared" si="383"/>
        <v>157.50629629797231</v>
      </c>
    </row>
    <row r="3474" spans="1:16" x14ac:dyDescent="0.25">
      <c r="A3474" s="56">
        <v>10304</v>
      </c>
      <c r="B3474" s="43" t="s">
        <v>1511</v>
      </c>
      <c r="C3474" s="43" t="s">
        <v>1515</v>
      </c>
      <c r="D3474" s="57" t="s">
        <v>133</v>
      </c>
      <c r="E3474" s="44">
        <v>600</v>
      </c>
      <c r="F3474" s="58">
        <v>35308</v>
      </c>
      <c r="G3474" s="45">
        <v>141.53</v>
      </c>
      <c r="H3474" s="45">
        <v>-76.61</v>
      </c>
      <c r="I3474" s="59">
        <f t="shared" si="378"/>
        <v>64.92</v>
      </c>
      <c r="J3474" s="44">
        <f t="shared" si="379"/>
        <v>1996</v>
      </c>
      <c r="K3474" s="44">
        <f t="shared" si="380"/>
        <v>27</v>
      </c>
      <c r="L3474" s="59">
        <f>VLOOKUP(J3474,'SF CCI, BCI'!A:F,5)</f>
        <v>6629.61</v>
      </c>
      <c r="M3474" s="59">
        <f t="shared" ref="M3474:M3537" si="384">$M$9/L3474</f>
        <v>2.317973455452131</v>
      </c>
      <c r="N3474" s="47">
        <f t="shared" si="381"/>
        <v>328.06278315014009</v>
      </c>
      <c r="O3474" s="44">
        <f t="shared" si="382"/>
        <v>23</v>
      </c>
      <c r="P3474" s="47">
        <f t="shared" si="383"/>
        <v>150.48283672795233</v>
      </c>
    </row>
    <row r="3475" spans="1:16" x14ac:dyDescent="0.25">
      <c r="A3475" s="56">
        <v>10305</v>
      </c>
      <c r="B3475" s="43" t="s">
        <v>1511</v>
      </c>
      <c r="C3475" s="43" t="s">
        <v>1515</v>
      </c>
      <c r="D3475" s="57" t="s">
        <v>133</v>
      </c>
      <c r="E3475" s="44">
        <v>600</v>
      </c>
      <c r="F3475" s="58">
        <v>35308</v>
      </c>
      <c r="G3475" s="45">
        <v>13.5</v>
      </c>
      <c r="H3475" s="45">
        <v>-7.17</v>
      </c>
      <c r="I3475" s="59">
        <f t="shared" si="378"/>
        <v>6.33</v>
      </c>
      <c r="J3475" s="44">
        <f t="shared" si="379"/>
        <v>1996</v>
      </c>
      <c r="K3475" s="44">
        <f t="shared" si="380"/>
        <v>27</v>
      </c>
      <c r="L3475" s="59">
        <f>VLOOKUP(J3475,'SF CCI, BCI'!A:F,5)</f>
        <v>6629.61</v>
      </c>
      <c r="M3475" s="59">
        <f t="shared" si="384"/>
        <v>2.317973455452131</v>
      </c>
      <c r="N3475" s="47">
        <f t="shared" si="381"/>
        <v>31.29264164860377</v>
      </c>
      <c r="O3475" s="44">
        <f t="shared" si="382"/>
        <v>23</v>
      </c>
      <c r="P3475" s="47">
        <f t="shared" si="383"/>
        <v>14.672771973011988</v>
      </c>
    </row>
    <row r="3476" spans="1:16" x14ac:dyDescent="0.25">
      <c r="A3476" s="56">
        <v>10306</v>
      </c>
      <c r="B3476" s="43" t="s">
        <v>1511</v>
      </c>
      <c r="C3476" s="43" t="s">
        <v>1515</v>
      </c>
      <c r="D3476" s="57" t="s">
        <v>133</v>
      </c>
      <c r="E3476" s="44">
        <v>600</v>
      </c>
      <c r="F3476" s="58">
        <v>35308</v>
      </c>
      <c r="G3476" s="45">
        <v>183.99</v>
      </c>
      <c r="H3476" s="45">
        <v>-99.490000000000009</v>
      </c>
      <c r="I3476" s="59">
        <f t="shared" si="378"/>
        <v>84.5</v>
      </c>
      <c r="J3476" s="44">
        <f t="shared" si="379"/>
        <v>1996</v>
      </c>
      <c r="K3476" s="44">
        <f t="shared" si="380"/>
        <v>27</v>
      </c>
      <c r="L3476" s="59">
        <f>VLOOKUP(J3476,'SF CCI, BCI'!A:F,5)</f>
        <v>6629.61</v>
      </c>
      <c r="M3476" s="59">
        <f t="shared" si="384"/>
        <v>2.317973455452131</v>
      </c>
      <c r="N3476" s="47">
        <f t="shared" si="381"/>
        <v>426.4839360686376</v>
      </c>
      <c r="O3476" s="44">
        <f t="shared" si="382"/>
        <v>23</v>
      </c>
      <c r="P3476" s="47">
        <f t="shared" si="383"/>
        <v>195.86875698570506</v>
      </c>
    </row>
    <row r="3477" spans="1:16" x14ac:dyDescent="0.25">
      <c r="A3477" s="56">
        <v>10307</v>
      </c>
      <c r="B3477" s="43" t="s">
        <v>1511</v>
      </c>
      <c r="C3477" s="43" t="s">
        <v>1515</v>
      </c>
      <c r="D3477" s="57" t="s">
        <v>133</v>
      </c>
      <c r="E3477" s="44">
        <v>600</v>
      </c>
      <c r="F3477" s="58">
        <v>35308</v>
      </c>
      <c r="G3477" s="45">
        <v>658.48</v>
      </c>
      <c r="H3477" s="45">
        <v>-355.7</v>
      </c>
      <c r="I3477" s="59">
        <f t="shared" si="378"/>
        <v>302.78000000000003</v>
      </c>
      <c r="J3477" s="44">
        <f t="shared" si="379"/>
        <v>1996</v>
      </c>
      <c r="K3477" s="44">
        <f t="shared" si="380"/>
        <v>27</v>
      </c>
      <c r="L3477" s="59">
        <f>VLOOKUP(J3477,'SF CCI, BCI'!A:F,5)</f>
        <v>6629.61</v>
      </c>
      <c r="M3477" s="59">
        <f t="shared" si="384"/>
        <v>2.317973455452131</v>
      </c>
      <c r="N3477" s="47">
        <f t="shared" si="381"/>
        <v>1526.3391609461191</v>
      </c>
      <c r="O3477" s="44">
        <f t="shared" si="382"/>
        <v>23</v>
      </c>
      <c r="P3477" s="47">
        <f t="shared" si="383"/>
        <v>701.83600284179624</v>
      </c>
    </row>
    <row r="3478" spans="1:16" x14ac:dyDescent="0.25">
      <c r="A3478" s="56">
        <v>10308</v>
      </c>
      <c r="B3478" s="43" t="s">
        <v>1511</v>
      </c>
      <c r="C3478" s="43" t="s">
        <v>1515</v>
      </c>
      <c r="D3478" s="57" t="s">
        <v>133</v>
      </c>
      <c r="E3478" s="44">
        <v>600</v>
      </c>
      <c r="F3478" s="58">
        <v>35308</v>
      </c>
      <c r="G3478" s="45">
        <v>66.5</v>
      </c>
      <c r="H3478" s="45">
        <v>-35.85</v>
      </c>
      <c r="I3478" s="59">
        <f t="shared" si="378"/>
        <v>30.65</v>
      </c>
      <c r="J3478" s="44">
        <f t="shared" si="379"/>
        <v>1996</v>
      </c>
      <c r="K3478" s="44">
        <f t="shared" si="380"/>
        <v>27</v>
      </c>
      <c r="L3478" s="59">
        <f>VLOOKUP(J3478,'SF CCI, BCI'!A:F,5)</f>
        <v>6629.61</v>
      </c>
      <c r="M3478" s="59">
        <f t="shared" si="384"/>
        <v>2.317973455452131</v>
      </c>
      <c r="N3478" s="47">
        <f t="shared" si="381"/>
        <v>154.14523478756672</v>
      </c>
      <c r="O3478" s="44">
        <f t="shared" si="382"/>
        <v>23</v>
      </c>
      <c r="P3478" s="47">
        <f t="shared" si="383"/>
        <v>71.045886409607817</v>
      </c>
    </row>
    <row r="3479" spans="1:16" x14ac:dyDescent="0.25">
      <c r="A3479" s="56">
        <v>10309</v>
      </c>
      <c r="B3479" s="43" t="s">
        <v>1511</v>
      </c>
      <c r="C3479" s="43" t="s">
        <v>1515</v>
      </c>
      <c r="D3479" s="57" t="s">
        <v>133</v>
      </c>
      <c r="E3479" s="44">
        <v>600</v>
      </c>
      <c r="F3479" s="58">
        <v>35308</v>
      </c>
      <c r="G3479" s="45">
        <v>73.8</v>
      </c>
      <c r="H3479" s="45">
        <v>-39.720000000000006</v>
      </c>
      <c r="I3479" s="59">
        <f t="shared" si="378"/>
        <v>34.079999999999991</v>
      </c>
      <c r="J3479" s="44">
        <f t="shared" si="379"/>
        <v>1996</v>
      </c>
      <c r="K3479" s="44">
        <f t="shared" si="380"/>
        <v>27</v>
      </c>
      <c r="L3479" s="59">
        <f>VLOOKUP(J3479,'SF CCI, BCI'!A:F,5)</f>
        <v>6629.61</v>
      </c>
      <c r="M3479" s="59">
        <f t="shared" si="384"/>
        <v>2.317973455452131</v>
      </c>
      <c r="N3479" s="47">
        <f t="shared" si="381"/>
        <v>171.06644101236725</v>
      </c>
      <c r="O3479" s="44">
        <f t="shared" si="382"/>
        <v>23</v>
      </c>
      <c r="P3479" s="47">
        <f t="shared" si="383"/>
        <v>78.996535361808597</v>
      </c>
    </row>
    <row r="3480" spans="1:16" x14ac:dyDescent="0.25">
      <c r="A3480" s="56">
        <v>10310</v>
      </c>
      <c r="B3480" s="43" t="s">
        <v>1511</v>
      </c>
      <c r="C3480" s="43" t="s">
        <v>1515</v>
      </c>
      <c r="D3480" s="57" t="s">
        <v>133</v>
      </c>
      <c r="E3480" s="44">
        <v>600</v>
      </c>
      <c r="F3480" s="58">
        <v>35308</v>
      </c>
      <c r="G3480" s="45">
        <v>95.94</v>
      </c>
      <c r="H3480" s="45">
        <v>-51.839999999999996</v>
      </c>
      <c r="I3480" s="59">
        <f t="shared" si="378"/>
        <v>44.1</v>
      </c>
      <c r="J3480" s="44">
        <f t="shared" si="379"/>
        <v>1996</v>
      </c>
      <c r="K3480" s="44">
        <f t="shared" si="380"/>
        <v>27</v>
      </c>
      <c r="L3480" s="59">
        <f>VLOOKUP(J3480,'SF CCI, BCI'!A:F,5)</f>
        <v>6629.61</v>
      </c>
      <c r="M3480" s="59">
        <f t="shared" si="384"/>
        <v>2.317973455452131</v>
      </c>
      <c r="N3480" s="47">
        <f t="shared" si="381"/>
        <v>222.38637331607745</v>
      </c>
      <c r="O3480" s="44">
        <f t="shared" si="382"/>
        <v>23</v>
      </c>
      <c r="P3480" s="47">
        <f t="shared" si="383"/>
        <v>102.22262938543898</v>
      </c>
    </row>
    <row r="3481" spans="1:16" x14ac:dyDescent="0.25">
      <c r="A3481" s="56">
        <v>10311</v>
      </c>
      <c r="B3481" s="43" t="s">
        <v>1511</v>
      </c>
      <c r="C3481" s="43" t="s">
        <v>1515</v>
      </c>
      <c r="D3481" s="57" t="s">
        <v>133</v>
      </c>
      <c r="E3481" s="44">
        <v>600</v>
      </c>
      <c r="F3481" s="58">
        <v>35308</v>
      </c>
      <c r="G3481" s="45">
        <v>193.92</v>
      </c>
      <c r="H3481" s="45">
        <v>-104.53999999999999</v>
      </c>
      <c r="I3481" s="59">
        <f t="shared" si="378"/>
        <v>89.38</v>
      </c>
      <c r="J3481" s="44">
        <f t="shared" si="379"/>
        <v>1996</v>
      </c>
      <c r="K3481" s="44">
        <f t="shared" si="380"/>
        <v>27</v>
      </c>
      <c r="L3481" s="59">
        <f>VLOOKUP(J3481,'SF CCI, BCI'!A:F,5)</f>
        <v>6629.61</v>
      </c>
      <c r="M3481" s="59">
        <f t="shared" si="384"/>
        <v>2.317973455452131</v>
      </c>
      <c r="N3481" s="47">
        <f t="shared" si="381"/>
        <v>449.50141248127721</v>
      </c>
      <c r="O3481" s="44">
        <f t="shared" si="382"/>
        <v>23</v>
      </c>
      <c r="P3481" s="47">
        <f t="shared" si="383"/>
        <v>207.18046744831145</v>
      </c>
    </row>
    <row r="3482" spans="1:16" x14ac:dyDescent="0.25">
      <c r="A3482" s="56">
        <v>10312</v>
      </c>
      <c r="B3482" s="43" t="s">
        <v>1511</v>
      </c>
      <c r="C3482" s="43" t="s">
        <v>1515</v>
      </c>
      <c r="D3482" s="57" t="s">
        <v>133</v>
      </c>
      <c r="E3482" s="44">
        <v>600</v>
      </c>
      <c r="F3482" s="58">
        <v>35308</v>
      </c>
      <c r="G3482" s="45">
        <v>78</v>
      </c>
      <c r="H3482" s="45">
        <v>-42.120000000000005</v>
      </c>
      <c r="I3482" s="59">
        <f t="shared" si="378"/>
        <v>35.879999999999995</v>
      </c>
      <c r="J3482" s="44">
        <f t="shared" si="379"/>
        <v>1996</v>
      </c>
      <c r="K3482" s="44">
        <f t="shared" si="380"/>
        <v>27</v>
      </c>
      <c r="L3482" s="59">
        <f>VLOOKUP(J3482,'SF CCI, BCI'!A:F,5)</f>
        <v>6629.61</v>
      </c>
      <c r="M3482" s="59">
        <f t="shared" si="384"/>
        <v>2.317973455452131</v>
      </c>
      <c r="N3482" s="47">
        <f t="shared" si="381"/>
        <v>180.80192952526622</v>
      </c>
      <c r="O3482" s="44">
        <f t="shared" si="382"/>
        <v>23</v>
      </c>
      <c r="P3482" s="47">
        <f t="shared" si="383"/>
        <v>83.168887581622442</v>
      </c>
    </row>
    <row r="3483" spans="1:16" x14ac:dyDescent="0.25">
      <c r="A3483" s="56">
        <v>10313</v>
      </c>
      <c r="B3483" s="43" t="s">
        <v>1511</v>
      </c>
      <c r="C3483" s="43" t="s">
        <v>1515</v>
      </c>
      <c r="D3483" s="57" t="s">
        <v>133</v>
      </c>
      <c r="E3483" s="44">
        <v>600</v>
      </c>
      <c r="F3483" s="58">
        <v>35308</v>
      </c>
      <c r="G3483" s="45">
        <v>252.1</v>
      </c>
      <c r="H3483" s="45">
        <v>-136.14000000000001</v>
      </c>
      <c r="I3483" s="59">
        <f t="shared" si="378"/>
        <v>115.95999999999998</v>
      </c>
      <c r="J3483" s="44">
        <f t="shared" si="379"/>
        <v>1996</v>
      </c>
      <c r="K3483" s="44">
        <f t="shared" si="380"/>
        <v>27</v>
      </c>
      <c r="L3483" s="59">
        <f>VLOOKUP(J3483,'SF CCI, BCI'!A:F,5)</f>
        <v>6629.61</v>
      </c>
      <c r="M3483" s="59">
        <f t="shared" si="384"/>
        <v>2.317973455452131</v>
      </c>
      <c r="N3483" s="47">
        <f t="shared" si="381"/>
        <v>584.3611081194822</v>
      </c>
      <c r="O3483" s="44">
        <f t="shared" si="382"/>
        <v>23</v>
      </c>
      <c r="P3483" s="47">
        <f t="shared" si="383"/>
        <v>268.79220189422904</v>
      </c>
    </row>
    <row r="3484" spans="1:16" x14ac:dyDescent="0.25">
      <c r="A3484" s="56">
        <v>10314</v>
      </c>
      <c r="B3484" s="43" t="s">
        <v>1511</v>
      </c>
      <c r="C3484" s="43" t="s">
        <v>1515</v>
      </c>
      <c r="D3484" s="57" t="s">
        <v>133</v>
      </c>
      <c r="E3484" s="44">
        <v>600</v>
      </c>
      <c r="F3484" s="58">
        <v>35308</v>
      </c>
      <c r="G3484" s="45">
        <v>764.32</v>
      </c>
      <c r="H3484" s="45">
        <v>-412.54</v>
      </c>
      <c r="I3484" s="59">
        <f t="shared" si="378"/>
        <v>351.78000000000003</v>
      </c>
      <c r="J3484" s="44">
        <f t="shared" si="379"/>
        <v>1996</v>
      </c>
      <c r="K3484" s="44">
        <f t="shared" si="380"/>
        <v>27</v>
      </c>
      <c r="L3484" s="59">
        <f>VLOOKUP(J3484,'SF CCI, BCI'!A:F,5)</f>
        <v>6629.61</v>
      </c>
      <c r="M3484" s="59">
        <f t="shared" si="384"/>
        <v>2.317973455452131</v>
      </c>
      <c r="N3484" s="47">
        <f t="shared" si="381"/>
        <v>1771.6734714711729</v>
      </c>
      <c r="O3484" s="44">
        <f t="shared" si="382"/>
        <v>23</v>
      </c>
      <c r="P3484" s="47">
        <f t="shared" si="383"/>
        <v>815.41670215895067</v>
      </c>
    </row>
    <row r="3485" spans="1:16" x14ac:dyDescent="0.25">
      <c r="A3485" s="56">
        <v>10315</v>
      </c>
      <c r="B3485" s="43" t="s">
        <v>1511</v>
      </c>
      <c r="C3485" s="43" t="s">
        <v>1515</v>
      </c>
      <c r="D3485" s="57" t="s">
        <v>133</v>
      </c>
      <c r="E3485" s="44">
        <v>600</v>
      </c>
      <c r="F3485" s="58">
        <v>35308</v>
      </c>
      <c r="G3485" s="45">
        <v>112</v>
      </c>
      <c r="H3485" s="45">
        <v>-60.61</v>
      </c>
      <c r="I3485" s="59">
        <f t="shared" si="378"/>
        <v>51.39</v>
      </c>
      <c r="J3485" s="44">
        <f t="shared" si="379"/>
        <v>1996</v>
      </c>
      <c r="K3485" s="44">
        <f t="shared" si="380"/>
        <v>27</v>
      </c>
      <c r="L3485" s="59">
        <f>VLOOKUP(J3485,'SF CCI, BCI'!A:F,5)</f>
        <v>6629.61</v>
      </c>
      <c r="M3485" s="59">
        <f t="shared" si="384"/>
        <v>2.317973455452131</v>
      </c>
      <c r="N3485" s="47">
        <f t="shared" si="381"/>
        <v>259.61302701063869</v>
      </c>
      <c r="O3485" s="44">
        <f t="shared" si="382"/>
        <v>23</v>
      </c>
      <c r="P3485" s="47">
        <f t="shared" si="383"/>
        <v>119.12065587568502</v>
      </c>
    </row>
    <row r="3486" spans="1:16" x14ac:dyDescent="0.25">
      <c r="A3486" s="56">
        <v>10316</v>
      </c>
      <c r="B3486" s="43" t="s">
        <v>1511</v>
      </c>
      <c r="C3486" s="43" t="s">
        <v>1515</v>
      </c>
      <c r="D3486" s="57" t="s">
        <v>133</v>
      </c>
      <c r="E3486" s="44">
        <v>600</v>
      </c>
      <c r="F3486" s="58">
        <v>35308</v>
      </c>
      <c r="G3486" s="45">
        <v>98.4</v>
      </c>
      <c r="H3486" s="45">
        <v>-52.940000000000005</v>
      </c>
      <c r="I3486" s="59">
        <f t="shared" si="378"/>
        <v>45.46</v>
      </c>
      <c r="J3486" s="44">
        <f t="shared" si="379"/>
        <v>1996</v>
      </c>
      <c r="K3486" s="44">
        <f t="shared" si="380"/>
        <v>27</v>
      </c>
      <c r="L3486" s="59">
        <f>VLOOKUP(J3486,'SF CCI, BCI'!A:F,5)</f>
        <v>6629.61</v>
      </c>
      <c r="M3486" s="59">
        <f t="shared" si="384"/>
        <v>2.317973455452131</v>
      </c>
      <c r="N3486" s="47">
        <f t="shared" si="381"/>
        <v>228.08858801648969</v>
      </c>
      <c r="O3486" s="44">
        <f t="shared" si="382"/>
        <v>23</v>
      </c>
      <c r="P3486" s="47">
        <f t="shared" si="383"/>
        <v>105.37507328485387</v>
      </c>
    </row>
    <row r="3487" spans="1:16" x14ac:dyDescent="0.25">
      <c r="A3487" s="56">
        <v>10317</v>
      </c>
      <c r="B3487" s="43" t="s">
        <v>1511</v>
      </c>
      <c r="C3487" s="43" t="s">
        <v>1515</v>
      </c>
      <c r="D3487" s="57" t="s">
        <v>133</v>
      </c>
      <c r="E3487" s="44">
        <v>600</v>
      </c>
      <c r="F3487" s="58">
        <v>35308</v>
      </c>
      <c r="G3487" s="45">
        <v>127.92</v>
      </c>
      <c r="H3487" s="45">
        <v>-68.900000000000006</v>
      </c>
      <c r="I3487" s="59">
        <f t="shared" si="378"/>
        <v>59.019999999999996</v>
      </c>
      <c r="J3487" s="44">
        <f t="shared" si="379"/>
        <v>1996</v>
      </c>
      <c r="K3487" s="44">
        <f t="shared" si="380"/>
        <v>27</v>
      </c>
      <c r="L3487" s="59">
        <f>VLOOKUP(J3487,'SF CCI, BCI'!A:F,5)</f>
        <v>6629.61</v>
      </c>
      <c r="M3487" s="59">
        <f t="shared" si="384"/>
        <v>2.317973455452131</v>
      </c>
      <c r="N3487" s="47">
        <f t="shared" si="381"/>
        <v>296.51516442143662</v>
      </c>
      <c r="O3487" s="44">
        <f t="shared" si="382"/>
        <v>23</v>
      </c>
      <c r="P3487" s="47">
        <f t="shared" si="383"/>
        <v>136.80679334078476</v>
      </c>
    </row>
    <row r="3488" spans="1:16" x14ac:dyDescent="0.25">
      <c r="A3488" s="56">
        <v>10318</v>
      </c>
      <c r="B3488" s="43" t="s">
        <v>1511</v>
      </c>
      <c r="C3488" s="43" t="s">
        <v>1515</v>
      </c>
      <c r="D3488" s="57" t="s">
        <v>133</v>
      </c>
      <c r="E3488" s="44">
        <v>600</v>
      </c>
      <c r="F3488" s="58">
        <v>35308</v>
      </c>
      <c r="G3488" s="45">
        <v>221.63</v>
      </c>
      <c r="H3488" s="45">
        <v>-119.74</v>
      </c>
      <c r="I3488" s="59">
        <f t="shared" si="378"/>
        <v>101.89</v>
      </c>
      <c r="J3488" s="44">
        <f t="shared" si="379"/>
        <v>1996</v>
      </c>
      <c r="K3488" s="44">
        <f t="shared" si="380"/>
        <v>27</v>
      </c>
      <c r="L3488" s="59">
        <f>VLOOKUP(J3488,'SF CCI, BCI'!A:F,5)</f>
        <v>6629.61</v>
      </c>
      <c r="M3488" s="59">
        <f t="shared" si="384"/>
        <v>2.317973455452131</v>
      </c>
      <c r="N3488" s="47">
        <f t="shared" si="381"/>
        <v>513.73245693185572</v>
      </c>
      <c r="O3488" s="44">
        <f t="shared" si="382"/>
        <v>23</v>
      </c>
      <c r="P3488" s="47">
        <f t="shared" si="383"/>
        <v>236.17831537601762</v>
      </c>
    </row>
    <row r="3489" spans="1:16" x14ac:dyDescent="0.25">
      <c r="A3489" s="56">
        <v>10319</v>
      </c>
      <c r="B3489" s="43" t="s">
        <v>1511</v>
      </c>
      <c r="C3489" s="43" t="s">
        <v>1515</v>
      </c>
      <c r="D3489" s="57" t="s">
        <v>133</v>
      </c>
      <c r="E3489" s="44">
        <v>600</v>
      </c>
      <c r="F3489" s="58">
        <v>35308</v>
      </c>
      <c r="G3489" s="45">
        <v>56.38</v>
      </c>
      <c r="H3489" s="45">
        <v>-30.26</v>
      </c>
      <c r="I3489" s="59">
        <f t="shared" si="378"/>
        <v>26.12</v>
      </c>
      <c r="J3489" s="44">
        <f t="shared" si="379"/>
        <v>1996</v>
      </c>
      <c r="K3489" s="44">
        <f t="shared" si="380"/>
        <v>27</v>
      </c>
      <c r="L3489" s="59">
        <f>VLOOKUP(J3489,'SF CCI, BCI'!A:F,5)</f>
        <v>6629.61</v>
      </c>
      <c r="M3489" s="59">
        <f t="shared" si="384"/>
        <v>2.317973455452131</v>
      </c>
      <c r="N3489" s="47">
        <f t="shared" si="381"/>
        <v>130.68734341839115</v>
      </c>
      <c r="O3489" s="44">
        <f t="shared" si="382"/>
        <v>23</v>
      </c>
      <c r="P3489" s="47">
        <f t="shared" si="383"/>
        <v>60.545466656409666</v>
      </c>
    </row>
    <row r="3490" spans="1:16" x14ac:dyDescent="0.25">
      <c r="A3490" s="56">
        <v>10320</v>
      </c>
      <c r="B3490" s="43" t="s">
        <v>1511</v>
      </c>
      <c r="C3490" s="43" t="s">
        <v>1515</v>
      </c>
      <c r="D3490" s="57" t="s">
        <v>133</v>
      </c>
      <c r="E3490" s="44">
        <v>600</v>
      </c>
      <c r="F3490" s="58">
        <v>35308</v>
      </c>
      <c r="G3490" s="45">
        <v>288.12</v>
      </c>
      <c r="H3490" s="45">
        <v>-155.58000000000001</v>
      </c>
      <c r="I3490" s="59">
        <f t="shared" si="378"/>
        <v>132.54</v>
      </c>
      <c r="J3490" s="44">
        <f t="shared" si="379"/>
        <v>1996</v>
      </c>
      <c r="K3490" s="44">
        <f t="shared" si="380"/>
        <v>27</v>
      </c>
      <c r="L3490" s="59">
        <f>VLOOKUP(J3490,'SF CCI, BCI'!A:F,5)</f>
        <v>6629.61</v>
      </c>
      <c r="M3490" s="59">
        <f t="shared" si="384"/>
        <v>2.317973455452131</v>
      </c>
      <c r="N3490" s="47">
        <f t="shared" si="381"/>
        <v>667.85451198486794</v>
      </c>
      <c r="O3490" s="44">
        <f t="shared" si="382"/>
        <v>23</v>
      </c>
      <c r="P3490" s="47">
        <f t="shared" si="383"/>
        <v>307.22420178562544</v>
      </c>
    </row>
    <row r="3491" spans="1:16" x14ac:dyDescent="0.25">
      <c r="A3491" s="56">
        <v>10321</v>
      </c>
      <c r="B3491" s="43" t="s">
        <v>1511</v>
      </c>
      <c r="C3491" s="43" t="s">
        <v>1515</v>
      </c>
      <c r="D3491" s="57" t="s">
        <v>133</v>
      </c>
      <c r="E3491" s="44">
        <v>600</v>
      </c>
      <c r="F3491" s="58">
        <v>35308</v>
      </c>
      <c r="G3491" s="45">
        <v>369.84</v>
      </c>
      <c r="H3491" s="45">
        <v>-199.87</v>
      </c>
      <c r="I3491" s="59">
        <f t="shared" si="378"/>
        <v>169.96999999999997</v>
      </c>
      <c r="J3491" s="44">
        <f t="shared" si="379"/>
        <v>1996</v>
      </c>
      <c r="K3491" s="44">
        <f t="shared" si="380"/>
        <v>27</v>
      </c>
      <c r="L3491" s="59">
        <f>VLOOKUP(J3491,'SF CCI, BCI'!A:F,5)</f>
        <v>6629.61</v>
      </c>
      <c r="M3491" s="59">
        <f t="shared" si="384"/>
        <v>2.317973455452131</v>
      </c>
      <c r="N3491" s="47">
        <f t="shared" si="381"/>
        <v>857.279302764416</v>
      </c>
      <c r="O3491" s="44">
        <f t="shared" si="382"/>
        <v>23</v>
      </c>
      <c r="P3491" s="47">
        <f t="shared" si="383"/>
        <v>393.98594822319865</v>
      </c>
    </row>
    <row r="3492" spans="1:16" x14ac:dyDescent="0.25">
      <c r="A3492" s="56">
        <v>10322</v>
      </c>
      <c r="B3492" s="43" t="s">
        <v>1511</v>
      </c>
      <c r="C3492" s="43" t="s">
        <v>1515</v>
      </c>
      <c r="D3492" s="57" t="s">
        <v>133</v>
      </c>
      <c r="E3492" s="44">
        <v>600</v>
      </c>
      <c r="F3492" s="58">
        <v>35308</v>
      </c>
      <c r="G3492" s="45">
        <v>69</v>
      </c>
      <c r="H3492" s="45">
        <v>-37.32</v>
      </c>
      <c r="I3492" s="59">
        <f t="shared" si="378"/>
        <v>31.68</v>
      </c>
      <c r="J3492" s="44">
        <f t="shared" si="379"/>
        <v>1996</v>
      </c>
      <c r="K3492" s="44">
        <f t="shared" si="380"/>
        <v>27</v>
      </c>
      <c r="L3492" s="59">
        <f>VLOOKUP(J3492,'SF CCI, BCI'!A:F,5)</f>
        <v>6629.61</v>
      </c>
      <c r="M3492" s="59">
        <f t="shared" si="384"/>
        <v>2.317973455452131</v>
      </c>
      <c r="N3492" s="47">
        <f t="shared" si="381"/>
        <v>159.94016842619703</v>
      </c>
      <c r="O3492" s="44">
        <f t="shared" si="382"/>
        <v>23</v>
      </c>
      <c r="P3492" s="47">
        <f t="shared" si="383"/>
        <v>73.433399068723503</v>
      </c>
    </row>
    <row r="3493" spans="1:16" x14ac:dyDescent="0.25">
      <c r="A3493" s="56">
        <v>10323</v>
      </c>
      <c r="B3493" s="43" t="s">
        <v>1511</v>
      </c>
      <c r="C3493" s="43" t="s">
        <v>1515</v>
      </c>
      <c r="D3493" s="57" t="s">
        <v>133</v>
      </c>
      <c r="E3493" s="44">
        <v>600</v>
      </c>
      <c r="F3493" s="58">
        <v>35308</v>
      </c>
      <c r="G3493" s="45">
        <v>98.4</v>
      </c>
      <c r="H3493" s="45">
        <v>-52.940000000000005</v>
      </c>
      <c r="I3493" s="59">
        <f t="shared" si="378"/>
        <v>45.46</v>
      </c>
      <c r="J3493" s="44">
        <f t="shared" si="379"/>
        <v>1996</v>
      </c>
      <c r="K3493" s="44">
        <f t="shared" si="380"/>
        <v>27</v>
      </c>
      <c r="L3493" s="59">
        <f>VLOOKUP(J3493,'SF CCI, BCI'!A:F,5)</f>
        <v>6629.61</v>
      </c>
      <c r="M3493" s="59">
        <f t="shared" si="384"/>
        <v>2.317973455452131</v>
      </c>
      <c r="N3493" s="47">
        <f t="shared" si="381"/>
        <v>228.08858801648969</v>
      </c>
      <c r="O3493" s="44">
        <f t="shared" si="382"/>
        <v>23</v>
      </c>
      <c r="P3493" s="47">
        <f t="shared" si="383"/>
        <v>105.37507328485387</v>
      </c>
    </row>
    <row r="3494" spans="1:16" x14ac:dyDescent="0.25">
      <c r="A3494" s="56">
        <v>10324</v>
      </c>
      <c r="B3494" s="43" t="s">
        <v>1511</v>
      </c>
      <c r="C3494" s="43" t="s">
        <v>1515</v>
      </c>
      <c r="D3494" s="57" t="s">
        <v>133</v>
      </c>
      <c r="E3494" s="44">
        <v>600</v>
      </c>
      <c r="F3494" s="58">
        <v>35308</v>
      </c>
      <c r="G3494" s="45">
        <v>127.92</v>
      </c>
      <c r="H3494" s="45">
        <v>-68.900000000000006</v>
      </c>
      <c r="I3494" s="59">
        <f t="shared" si="378"/>
        <v>59.019999999999996</v>
      </c>
      <c r="J3494" s="44">
        <f t="shared" si="379"/>
        <v>1996</v>
      </c>
      <c r="K3494" s="44">
        <f t="shared" si="380"/>
        <v>27</v>
      </c>
      <c r="L3494" s="59">
        <f>VLOOKUP(J3494,'SF CCI, BCI'!A:F,5)</f>
        <v>6629.61</v>
      </c>
      <c r="M3494" s="59">
        <f t="shared" si="384"/>
        <v>2.317973455452131</v>
      </c>
      <c r="N3494" s="47">
        <f t="shared" si="381"/>
        <v>296.51516442143662</v>
      </c>
      <c r="O3494" s="44">
        <f t="shared" si="382"/>
        <v>23</v>
      </c>
      <c r="P3494" s="47">
        <f t="shared" si="383"/>
        <v>136.80679334078476</v>
      </c>
    </row>
    <row r="3495" spans="1:16" x14ac:dyDescent="0.25">
      <c r="A3495" s="56">
        <v>10325</v>
      </c>
      <c r="B3495" s="43" t="s">
        <v>1511</v>
      </c>
      <c r="C3495" s="43" t="s">
        <v>1515</v>
      </c>
      <c r="D3495" s="57" t="s">
        <v>133</v>
      </c>
      <c r="E3495" s="44">
        <v>600</v>
      </c>
      <c r="F3495" s="58">
        <v>35308</v>
      </c>
      <c r="G3495" s="45">
        <v>211.87</v>
      </c>
      <c r="H3495" s="45">
        <v>-114.26</v>
      </c>
      <c r="I3495" s="59">
        <f t="shared" si="378"/>
        <v>97.61</v>
      </c>
      <c r="J3495" s="44">
        <f t="shared" si="379"/>
        <v>1996</v>
      </c>
      <c r="K3495" s="44">
        <f t="shared" si="380"/>
        <v>27</v>
      </c>
      <c r="L3495" s="59">
        <f>VLOOKUP(J3495,'SF CCI, BCI'!A:F,5)</f>
        <v>6629.61</v>
      </c>
      <c r="M3495" s="59">
        <f t="shared" si="384"/>
        <v>2.317973455452131</v>
      </c>
      <c r="N3495" s="47">
        <f t="shared" si="381"/>
        <v>491.10903600664301</v>
      </c>
      <c r="O3495" s="44">
        <f t="shared" si="382"/>
        <v>23</v>
      </c>
      <c r="P3495" s="47">
        <f t="shared" si="383"/>
        <v>226.25738898668251</v>
      </c>
    </row>
    <row r="3496" spans="1:16" x14ac:dyDescent="0.25">
      <c r="A3496" s="56">
        <v>10326</v>
      </c>
      <c r="B3496" s="43" t="s">
        <v>1511</v>
      </c>
      <c r="C3496" s="43" t="s">
        <v>1515</v>
      </c>
      <c r="D3496" s="57" t="s">
        <v>133</v>
      </c>
      <c r="E3496" s="44">
        <v>600</v>
      </c>
      <c r="F3496" s="58">
        <v>35308</v>
      </c>
      <c r="G3496" s="45">
        <v>340.16</v>
      </c>
      <c r="H3496" s="45">
        <v>-183.79000000000002</v>
      </c>
      <c r="I3496" s="59">
        <f t="shared" si="378"/>
        <v>156.37</v>
      </c>
      <c r="J3496" s="44">
        <f t="shared" si="379"/>
        <v>1996</v>
      </c>
      <c r="K3496" s="44">
        <f t="shared" si="380"/>
        <v>27</v>
      </c>
      <c r="L3496" s="59">
        <f>VLOOKUP(J3496,'SF CCI, BCI'!A:F,5)</f>
        <v>6629.61</v>
      </c>
      <c r="M3496" s="59">
        <f t="shared" si="384"/>
        <v>2.317973455452131</v>
      </c>
      <c r="N3496" s="47">
        <f t="shared" si="381"/>
        <v>788.48185060659694</v>
      </c>
      <c r="O3496" s="44">
        <f t="shared" si="382"/>
        <v>23</v>
      </c>
      <c r="P3496" s="47">
        <f t="shared" si="383"/>
        <v>362.46150922904974</v>
      </c>
    </row>
    <row r="3497" spans="1:16" x14ac:dyDescent="0.25">
      <c r="A3497" s="56">
        <v>10327</v>
      </c>
      <c r="B3497" s="43" t="s">
        <v>1511</v>
      </c>
      <c r="C3497" s="43" t="s">
        <v>1515</v>
      </c>
      <c r="D3497" s="57" t="s">
        <v>133</v>
      </c>
      <c r="E3497" s="44">
        <v>600</v>
      </c>
      <c r="F3497" s="58">
        <v>35308</v>
      </c>
      <c r="G3497" s="45">
        <v>1298.46</v>
      </c>
      <c r="H3497" s="45">
        <v>-701.03000000000009</v>
      </c>
      <c r="I3497" s="59">
        <f t="shared" si="378"/>
        <v>597.42999999999995</v>
      </c>
      <c r="J3497" s="44">
        <f t="shared" si="379"/>
        <v>1996</v>
      </c>
      <c r="K3497" s="44">
        <f t="shared" si="380"/>
        <v>27</v>
      </c>
      <c r="L3497" s="59">
        <f>VLOOKUP(J3497,'SF CCI, BCI'!A:F,5)</f>
        <v>6629.61</v>
      </c>
      <c r="M3497" s="59">
        <f t="shared" si="384"/>
        <v>2.317973455452131</v>
      </c>
      <c r="N3497" s="47">
        <f t="shared" si="381"/>
        <v>3009.7958129663739</v>
      </c>
      <c r="O3497" s="44">
        <f t="shared" si="382"/>
        <v>23</v>
      </c>
      <c r="P3497" s="47">
        <f t="shared" si="383"/>
        <v>1384.8268814907665</v>
      </c>
    </row>
    <row r="3498" spans="1:16" x14ac:dyDescent="0.25">
      <c r="A3498" s="56">
        <v>10328</v>
      </c>
      <c r="B3498" s="43" t="s">
        <v>1511</v>
      </c>
      <c r="C3498" s="43" t="s">
        <v>1515</v>
      </c>
      <c r="D3498" s="57" t="s">
        <v>133</v>
      </c>
      <c r="E3498" s="44">
        <v>600</v>
      </c>
      <c r="F3498" s="58">
        <v>35308</v>
      </c>
      <c r="G3498" s="45">
        <v>421.14</v>
      </c>
      <c r="H3498" s="45">
        <v>-227.32</v>
      </c>
      <c r="I3498" s="59">
        <f t="shared" si="378"/>
        <v>193.82</v>
      </c>
      <c r="J3498" s="44">
        <f t="shared" si="379"/>
        <v>1996</v>
      </c>
      <c r="K3498" s="44">
        <f t="shared" si="380"/>
        <v>27</v>
      </c>
      <c r="L3498" s="59">
        <f>VLOOKUP(J3498,'SF CCI, BCI'!A:F,5)</f>
        <v>6629.61</v>
      </c>
      <c r="M3498" s="59">
        <f t="shared" si="384"/>
        <v>2.317973455452131</v>
      </c>
      <c r="N3498" s="47">
        <f t="shared" si="381"/>
        <v>976.19134102911039</v>
      </c>
      <c r="O3498" s="44">
        <f t="shared" si="382"/>
        <v>23</v>
      </c>
      <c r="P3498" s="47">
        <f t="shared" si="383"/>
        <v>449.26961513573201</v>
      </c>
    </row>
    <row r="3499" spans="1:16" x14ac:dyDescent="0.25">
      <c r="A3499" s="56">
        <v>10329</v>
      </c>
      <c r="B3499" s="43" t="s">
        <v>1511</v>
      </c>
      <c r="C3499" s="43" t="s">
        <v>1515</v>
      </c>
      <c r="D3499" s="57" t="s">
        <v>133</v>
      </c>
      <c r="E3499" s="44">
        <v>600</v>
      </c>
      <c r="F3499" s="58">
        <v>35308</v>
      </c>
      <c r="G3499" s="45">
        <v>1688</v>
      </c>
      <c r="H3499" s="45">
        <v>-911.36</v>
      </c>
      <c r="I3499" s="59">
        <f t="shared" si="378"/>
        <v>776.64</v>
      </c>
      <c r="J3499" s="44">
        <f t="shared" si="379"/>
        <v>1996</v>
      </c>
      <c r="K3499" s="44">
        <f t="shared" si="380"/>
        <v>27</v>
      </c>
      <c r="L3499" s="59">
        <f>VLOOKUP(J3499,'SF CCI, BCI'!A:F,5)</f>
        <v>6629.61</v>
      </c>
      <c r="M3499" s="59">
        <f t="shared" si="384"/>
        <v>2.317973455452131</v>
      </c>
      <c r="N3499" s="47">
        <f t="shared" si="381"/>
        <v>3912.7391928031971</v>
      </c>
      <c r="O3499" s="44">
        <f t="shared" si="382"/>
        <v>23</v>
      </c>
      <c r="P3499" s="47">
        <f t="shared" si="383"/>
        <v>1800.230904442343</v>
      </c>
    </row>
    <row r="3500" spans="1:16" x14ac:dyDescent="0.25">
      <c r="A3500" s="56">
        <v>10330</v>
      </c>
      <c r="B3500" s="43" t="s">
        <v>1511</v>
      </c>
      <c r="C3500" s="43" t="s">
        <v>1515</v>
      </c>
      <c r="D3500" s="57" t="s">
        <v>133</v>
      </c>
      <c r="E3500" s="44">
        <v>600</v>
      </c>
      <c r="F3500" s="58">
        <v>35308</v>
      </c>
      <c r="G3500" s="45">
        <v>624.84</v>
      </c>
      <c r="H3500" s="45">
        <v>-337.34</v>
      </c>
      <c r="I3500" s="59">
        <f t="shared" si="378"/>
        <v>287.50000000000006</v>
      </c>
      <c r="J3500" s="44">
        <f t="shared" si="379"/>
        <v>1996</v>
      </c>
      <c r="K3500" s="44">
        <f t="shared" si="380"/>
        <v>27</v>
      </c>
      <c r="L3500" s="59">
        <f>VLOOKUP(J3500,'SF CCI, BCI'!A:F,5)</f>
        <v>6629.61</v>
      </c>
      <c r="M3500" s="59">
        <f t="shared" si="384"/>
        <v>2.317973455452131</v>
      </c>
      <c r="N3500" s="47">
        <f t="shared" si="381"/>
        <v>1448.3625339047096</v>
      </c>
      <c r="O3500" s="44">
        <f t="shared" si="382"/>
        <v>23</v>
      </c>
      <c r="P3500" s="47">
        <f t="shared" si="383"/>
        <v>666.41736844248783</v>
      </c>
    </row>
    <row r="3501" spans="1:16" x14ac:dyDescent="0.25">
      <c r="A3501" s="56">
        <v>10331</v>
      </c>
      <c r="B3501" s="43" t="s">
        <v>1511</v>
      </c>
      <c r="C3501" s="43" t="s">
        <v>1515</v>
      </c>
      <c r="D3501" s="57" t="s">
        <v>133</v>
      </c>
      <c r="E3501" s="44">
        <v>600</v>
      </c>
      <c r="F3501" s="58">
        <v>35308</v>
      </c>
      <c r="G3501" s="45">
        <v>44</v>
      </c>
      <c r="H3501" s="45">
        <v>-23.639999999999997</v>
      </c>
      <c r="I3501" s="59">
        <f t="shared" si="378"/>
        <v>20.360000000000003</v>
      </c>
      <c r="J3501" s="44">
        <f t="shared" si="379"/>
        <v>1996</v>
      </c>
      <c r="K3501" s="44">
        <f t="shared" si="380"/>
        <v>27</v>
      </c>
      <c r="L3501" s="59">
        <f>VLOOKUP(J3501,'SF CCI, BCI'!A:F,5)</f>
        <v>6629.61</v>
      </c>
      <c r="M3501" s="59">
        <f t="shared" si="384"/>
        <v>2.317973455452131</v>
      </c>
      <c r="N3501" s="47">
        <f t="shared" si="381"/>
        <v>101.99083203989376</v>
      </c>
      <c r="O3501" s="44">
        <f t="shared" si="382"/>
        <v>23</v>
      </c>
      <c r="P3501" s="47">
        <f t="shared" si="383"/>
        <v>47.193939553005393</v>
      </c>
    </row>
    <row r="3502" spans="1:16" x14ac:dyDescent="0.25">
      <c r="A3502" s="56">
        <v>10332</v>
      </c>
      <c r="B3502" s="43" t="s">
        <v>1511</v>
      </c>
      <c r="C3502" s="43" t="s">
        <v>1515</v>
      </c>
      <c r="D3502" s="57" t="s">
        <v>133</v>
      </c>
      <c r="E3502" s="44">
        <v>600</v>
      </c>
      <c r="F3502" s="58">
        <v>35308</v>
      </c>
      <c r="G3502" s="45">
        <v>196.8</v>
      </c>
      <c r="H3502" s="45">
        <v>-106.37</v>
      </c>
      <c r="I3502" s="59">
        <f t="shared" si="378"/>
        <v>90.43</v>
      </c>
      <c r="J3502" s="44">
        <f t="shared" si="379"/>
        <v>1996</v>
      </c>
      <c r="K3502" s="44">
        <f t="shared" si="380"/>
        <v>27</v>
      </c>
      <c r="L3502" s="59">
        <f>VLOOKUP(J3502,'SF CCI, BCI'!A:F,5)</f>
        <v>6629.61</v>
      </c>
      <c r="M3502" s="59">
        <f t="shared" si="384"/>
        <v>2.317973455452131</v>
      </c>
      <c r="N3502" s="47">
        <f t="shared" si="381"/>
        <v>456.17717603297939</v>
      </c>
      <c r="O3502" s="44">
        <f t="shared" si="382"/>
        <v>23</v>
      </c>
      <c r="P3502" s="47">
        <f t="shared" si="383"/>
        <v>209.61433957653622</v>
      </c>
    </row>
    <row r="3503" spans="1:16" x14ac:dyDescent="0.25">
      <c r="A3503" s="56">
        <v>10333</v>
      </c>
      <c r="B3503" s="43" t="s">
        <v>1511</v>
      </c>
      <c r="C3503" s="43" t="s">
        <v>1515</v>
      </c>
      <c r="D3503" s="57" t="s">
        <v>133</v>
      </c>
      <c r="E3503" s="44">
        <v>600</v>
      </c>
      <c r="F3503" s="58">
        <v>35308</v>
      </c>
      <c r="G3503" s="45">
        <v>255.84</v>
      </c>
      <c r="H3503" s="45">
        <v>-138.34</v>
      </c>
      <c r="I3503" s="59">
        <f t="shared" si="378"/>
        <v>117.5</v>
      </c>
      <c r="J3503" s="44">
        <f t="shared" si="379"/>
        <v>1996</v>
      </c>
      <c r="K3503" s="44">
        <f t="shared" si="380"/>
        <v>27</v>
      </c>
      <c r="L3503" s="59">
        <f>VLOOKUP(J3503,'SF CCI, BCI'!A:F,5)</f>
        <v>6629.61</v>
      </c>
      <c r="M3503" s="59">
        <f t="shared" si="384"/>
        <v>2.317973455452131</v>
      </c>
      <c r="N3503" s="47">
        <f t="shared" si="381"/>
        <v>593.03032884287325</v>
      </c>
      <c r="O3503" s="44">
        <f t="shared" si="382"/>
        <v>23</v>
      </c>
      <c r="P3503" s="47">
        <f t="shared" si="383"/>
        <v>272.36188101562539</v>
      </c>
    </row>
    <row r="3504" spans="1:16" x14ac:dyDescent="0.25">
      <c r="A3504" s="56">
        <v>10334</v>
      </c>
      <c r="B3504" s="43" t="s">
        <v>1511</v>
      </c>
      <c r="C3504" s="43" t="s">
        <v>1515</v>
      </c>
      <c r="D3504" s="57" t="s">
        <v>133</v>
      </c>
      <c r="E3504" s="44">
        <v>600</v>
      </c>
      <c r="F3504" s="58">
        <v>35308</v>
      </c>
      <c r="G3504" s="45">
        <v>117.96</v>
      </c>
      <c r="H3504" s="45">
        <v>-63.85</v>
      </c>
      <c r="I3504" s="59">
        <f t="shared" si="378"/>
        <v>54.109999999999992</v>
      </c>
      <c r="J3504" s="44">
        <f t="shared" si="379"/>
        <v>1996</v>
      </c>
      <c r="K3504" s="44">
        <f t="shared" si="380"/>
        <v>27</v>
      </c>
      <c r="L3504" s="59">
        <f>VLOOKUP(J3504,'SF CCI, BCI'!A:F,5)</f>
        <v>6629.61</v>
      </c>
      <c r="M3504" s="59">
        <f t="shared" si="384"/>
        <v>2.317973455452131</v>
      </c>
      <c r="N3504" s="47">
        <f t="shared" si="381"/>
        <v>273.42814880513333</v>
      </c>
      <c r="O3504" s="44">
        <f t="shared" si="382"/>
        <v>23</v>
      </c>
      <c r="P3504" s="47">
        <f t="shared" si="383"/>
        <v>125.42554367451478</v>
      </c>
    </row>
    <row r="3505" spans="1:16" x14ac:dyDescent="0.25">
      <c r="A3505" s="56">
        <v>10335</v>
      </c>
      <c r="B3505" s="43" t="s">
        <v>1511</v>
      </c>
      <c r="C3505" s="43" t="s">
        <v>1515</v>
      </c>
      <c r="D3505" s="57" t="s">
        <v>133</v>
      </c>
      <c r="E3505" s="44">
        <v>600</v>
      </c>
      <c r="F3505" s="58">
        <v>35308</v>
      </c>
      <c r="G3505" s="45">
        <v>37.5</v>
      </c>
      <c r="H3505" s="45">
        <v>-20.119999999999997</v>
      </c>
      <c r="I3505" s="59">
        <f t="shared" si="378"/>
        <v>17.380000000000003</v>
      </c>
      <c r="J3505" s="44">
        <f t="shared" si="379"/>
        <v>1996</v>
      </c>
      <c r="K3505" s="44">
        <f t="shared" si="380"/>
        <v>27</v>
      </c>
      <c r="L3505" s="59">
        <f>VLOOKUP(J3505,'SF CCI, BCI'!A:F,5)</f>
        <v>6629.61</v>
      </c>
      <c r="M3505" s="59">
        <f t="shared" si="384"/>
        <v>2.317973455452131</v>
      </c>
      <c r="N3505" s="47">
        <f t="shared" si="381"/>
        <v>86.924004579454916</v>
      </c>
      <c r="O3505" s="44">
        <f t="shared" si="382"/>
        <v>23</v>
      </c>
      <c r="P3505" s="47">
        <f t="shared" si="383"/>
        <v>40.286378655758043</v>
      </c>
    </row>
    <row r="3506" spans="1:16" x14ac:dyDescent="0.25">
      <c r="A3506" s="56">
        <v>10336</v>
      </c>
      <c r="B3506" s="43" t="s">
        <v>1511</v>
      </c>
      <c r="C3506" s="43" t="s">
        <v>1515</v>
      </c>
      <c r="D3506" s="57" t="s">
        <v>133</v>
      </c>
      <c r="E3506" s="44">
        <v>600</v>
      </c>
      <c r="F3506" s="58">
        <v>35308</v>
      </c>
      <c r="G3506" s="45">
        <v>153.35</v>
      </c>
      <c r="H3506" s="45">
        <v>-82.97</v>
      </c>
      <c r="I3506" s="59">
        <f t="shared" si="378"/>
        <v>70.38</v>
      </c>
      <c r="J3506" s="44">
        <f t="shared" si="379"/>
        <v>1996</v>
      </c>
      <c r="K3506" s="44">
        <f t="shared" si="380"/>
        <v>27</v>
      </c>
      <c r="L3506" s="59">
        <f>VLOOKUP(J3506,'SF CCI, BCI'!A:F,5)</f>
        <v>6629.61</v>
      </c>
      <c r="M3506" s="59">
        <f t="shared" si="384"/>
        <v>2.317973455452131</v>
      </c>
      <c r="N3506" s="47">
        <f t="shared" si="381"/>
        <v>355.46122939358429</v>
      </c>
      <c r="O3506" s="44">
        <f t="shared" si="382"/>
        <v>23</v>
      </c>
      <c r="P3506" s="47">
        <f t="shared" si="383"/>
        <v>163.13897179472096</v>
      </c>
    </row>
    <row r="3507" spans="1:16" x14ac:dyDescent="0.25">
      <c r="A3507" s="56">
        <v>10337</v>
      </c>
      <c r="B3507" s="43" t="s">
        <v>1511</v>
      </c>
      <c r="C3507" s="43" t="s">
        <v>1515</v>
      </c>
      <c r="D3507" s="57" t="s">
        <v>133</v>
      </c>
      <c r="E3507" s="44">
        <v>600</v>
      </c>
      <c r="F3507" s="58">
        <v>35308</v>
      </c>
      <c r="G3507" s="45">
        <v>72.59</v>
      </c>
      <c r="H3507" s="45">
        <v>-39.129999999999995</v>
      </c>
      <c r="I3507" s="59">
        <f t="shared" si="378"/>
        <v>33.460000000000008</v>
      </c>
      <c r="J3507" s="44">
        <f t="shared" si="379"/>
        <v>1996</v>
      </c>
      <c r="K3507" s="44">
        <f t="shared" si="380"/>
        <v>27</v>
      </c>
      <c r="L3507" s="59">
        <f>VLOOKUP(J3507,'SF CCI, BCI'!A:F,5)</f>
        <v>6629.61</v>
      </c>
      <c r="M3507" s="59">
        <f t="shared" si="384"/>
        <v>2.317973455452131</v>
      </c>
      <c r="N3507" s="47">
        <f t="shared" si="381"/>
        <v>168.26169313127019</v>
      </c>
      <c r="O3507" s="44">
        <f t="shared" si="382"/>
        <v>23</v>
      </c>
      <c r="P3507" s="47">
        <f t="shared" si="383"/>
        <v>77.559391819428313</v>
      </c>
    </row>
    <row r="3508" spans="1:16" x14ac:dyDescent="0.25">
      <c r="A3508" s="56">
        <v>10338</v>
      </c>
      <c r="B3508" s="43" t="s">
        <v>1511</v>
      </c>
      <c r="C3508" s="43" t="s">
        <v>1515</v>
      </c>
      <c r="D3508" s="57" t="s">
        <v>133</v>
      </c>
      <c r="E3508" s="44">
        <v>600</v>
      </c>
      <c r="F3508" s="58">
        <v>35308</v>
      </c>
      <c r="G3508" s="45">
        <v>-72.59</v>
      </c>
      <c r="H3508" s="45">
        <v>39.129999999999995</v>
      </c>
      <c r="I3508" s="59">
        <f t="shared" si="378"/>
        <v>-33.460000000000008</v>
      </c>
      <c r="J3508" s="44">
        <f t="shared" si="379"/>
        <v>1996</v>
      </c>
      <c r="K3508" s="44">
        <f t="shared" si="380"/>
        <v>27</v>
      </c>
      <c r="L3508" s="59">
        <f>VLOOKUP(J3508,'SF CCI, BCI'!A:F,5)</f>
        <v>6629.61</v>
      </c>
      <c r="M3508" s="59">
        <f t="shared" si="384"/>
        <v>2.317973455452131</v>
      </c>
      <c r="N3508" s="47">
        <f t="shared" si="381"/>
        <v>-168.26169313127019</v>
      </c>
      <c r="O3508" s="44">
        <f t="shared" si="382"/>
        <v>23</v>
      </c>
      <c r="P3508" s="47">
        <f t="shared" si="383"/>
        <v>-77.559391819428313</v>
      </c>
    </row>
    <row r="3509" spans="1:16" x14ac:dyDescent="0.25">
      <c r="A3509" s="56">
        <v>10339</v>
      </c>
      <c r="B3509" s="43" t="s">
        <v>1511</v>
      </c>
      <c r="C3509" s="43" t="s">
        <v>1515</v>
      </c>
      <c r="D3509" s="57" t="s">
        <v>133</v>
      </c>
      <c r="E3509" s="44">
        <v>600</v>
      </c>
      <c r="F3509" s="58">
        <v>35308</v>
      </c>
      <c r="G3509" s="45">
        <v>140</v>
      </c>
      <c r="H3509" s="45">
        <v>-75.44</v>
      </c>
      <c r="I3509" s="59">
        <f t="shared" si="378"/>
        <v>64.56</v>
      </c>
      <c r="J3509" s="44">
        <f t="shared" si="379"/>
        <v>1996</v>
      </c>
      <c r="K3509" s="44">
        <f t="shared" si="380"/>
        <v>27</v>
      </c>
      <c r="L3509" s="59">
        <f>VLOOKUP(J3509,'SF CCI, BCI'!A:F,5)</f>
        <v>6629.61</v>
      </c>
      <c r="M3509" s="59">
        <f t="shared" si="384"/>
        <v>2.317973455452131</v>
      </c>
      <c r="N3509" s="47">
        <f t="shared" si="381"/>
        <v>324.51628376329836</v>
      </c>
      <c r="O3509" s="44">
        <f t="shared" si="382"/>
        <v>23</v>
      </c>
      <c r="P3509" s="47">
        <f t="shared" si="383"/>
        <v>149.64836628398959</v>
      </c>
    </row>
    <row r="3510" spans="1:16" x14ac:dyDescent="0.25">
      <c r="A3510" s="56">
        <v>10340</v>
      </c>
      <c r="B3510" s="43" t="s">
        <v>1511</v>
      </c>
      <c r="C3510" s="43" t="s">
        <v>1515</v>
      </c>
      <c r="D3510" s="57" t="s">
        <v>133</v>
      </c>
      <c r="E3510" s="44">
        <v>600</v>
      </c>
      <c r="F3510" s="58">
        <v>35308</v>
      </c>
      <c r="G3510" s="45">
        <v>67.91</v>
      </c>
      <c r="H3510" s="45">
        <v>-36.5</v>
      </c>
      <c r="I3510" s="59">
        <f t="shared" si="378"/>
        <v>31.409999999999997</v>
      </c>
      <c r="J3510" s="44">
        <f t="shared" si="379"/>
        <v>1996</v>
      </c>
      <c r="K3510" s="44">
        <f t="shared" si="380"/>
        <v>27</v>
      </c>
      <c r="L3510" s="59">
        <f>VLOOKUP(J3510,'SF CCI, BCI'!A:F,5)</f>
        <v>6629.61</v>
      </c>
      <c r="M3510" s="59">
        <f t="shared" si="384"/>
        <v>2.317973455452131</v>
      </c>
      <c r="N3510" s="47">
        <f t="shared" si="381"/>
        <v>157.41357735975421</v>
      </c>
      <c r="O3510" s="44">
        <f t="shared" si="382"/>
        <v>23</v>
      </c>
      <c r="P3510" s="47">
        <f t="shared" si="383"/>
        <v>72.807546235751431</v>
      </c>
    </row>
    <row r="3511" spans="1:16" x14ac:dyDescent="0.25">
      <c r="A3511" s="56">
        <v>10341</v>
      </c>
      <c r="B3511" s="43" t="s">
        <v>1511</v>
      </c>
      <c r="C3511" s="43" t="s">
        <v>1515</v>
      </c>
      <c r="D3511" s="57" t="s">
        <v>133</v>
      </c>
      <c r="E3511" s="44">
        <v>600</v>
      </c>
      <c r="F3511" s="58">
        <v>35308</v>
      </c>
      <c r="G3511" s="45">
        <v>-67.91</v>
      </c>
      <c r="H3511" s="45">
        <v>36.5</v>
      </c>
      <c r="I3511" s="59">
        <f t="shared" si="378"/>
        <v>-31.409999999999997</v>
      </c>
      <c r="J3511" s="44">
        <f t="shared" si="379"/>
        <v>1996</v>
      </c>
      <c r="K3511" s="44">
        <f t="shared" si="380"/>
        <v>27</v>
      </c>
      <c r="L3511" s="59">
        <f>VLOOKUP(J3511,'SF CCI, BCI'!A:F,5)</f>
        <v>6629.61</v>
      </c>
      <c r="M3511" s="59">
        <f t="shared" si="384"/>
        <v>2.317973455452131</v>
      </c>
      <c r="N3511" s="47">
        <f t="shared" si="381"/>
        <v>-157.41357735975421</v>
      </c>
      <c r="O3511" s="44">
        <f t="shared" si="382"/>
        <v>23</v>
      </c>
      <c r="P3511" s="47">
        <f t="shared" si="383"/>
        <v>-72.807546235751431</v>
      </c>
    </row>
    <row r="3512" spans="1:16" x14ac:dyDescent="0.25">
      <c r="A3512" s="56">
        <v>10342</v>
      </c>
      <c r="B3512" s="43" t="s">
        <v>1511</v>
      </c>
      <c r="C3512" s="43" t="s">
        <v>1515</v>
      </c>
      <c r="D3512" s="57" t="s">
        <v>133</v>
      </c>
      <c r="E3512" s="44">
        <v>600</v>
      </c>
      <c r="F3512" s="58">
        <v>35308</v>
      </c>
      <c r="G3512" s="45">
        <v>35.47</v>
      </c>
      <c r="H3512" s="45">
        <v>-19.239999999999998</v>
      </c>
      <c r="I3512" s="59">
        <f t="shared" si="378"/>
        <v>16.23</v>
      </c>
      <c r="J3512" s="44">
        <f t="shared" si="379"/>
        <v>1996</v>
      </c>
      <c r="K3512" s="44">
        <f t="shared" si="380"/>
        <v>27</v>
      </c>
      <c r="L3512" s="59">
        <f>VLOOKUP(J3512,'SF CCI, BCI'!A:F,5)</f>
        <v>6629.61</v>
      </c>
      <c r="M3512" s="59">
        <f t="shared" si="384"/>
        <v>2.317973455452131</v>
      </c>
      <c r="N3512" s="47">
        <f t="shared" si="381"/>
        <v>82.218518464887083</v>
      </c>
      <c r="O3512" s="44">
        <f t="shared" si="382"/>
        <v>23</v>
      </c>
      <c r="P3512" s="47">
        <f t="shared" si="383"/>
        <v>37.620709181988083</v>
      </c>
    </row>
    <row r="3513" spans="1:16" x14ac:dyDescent="0.25">
      <c r="A3513" s="56">
        <v>10343</v>
      </c>
      <c r="B3513" s="43" t="s">
        <v>1511</v>
      </c>
      <c r="C3513" s="43" t="s">
        <v>1515</v>
      </c>
      <c r="D3513" s="57" t="s">
        <v>133</v>
      </c>
      <c r="E3513" s="44">
        <v>600</v>
      </c>
      <c r="F3513" s="58">
        <v>35308</v>
      </c>
      <c r="G3513" s="45">
        <v>6.75</v>
      </c>
      <c r="H3513" s="45">
        <v>-3.6399999999999997</v>
      </c>
      <c r="I3513" s="59">
        <f t="shared" si="378"/>
        <v>3.1100000000000003</v>
      </c>
      <c r="J3513" s="44">
        <f t="shared" si="379"/>
        <v>1996</v>
      </c>
      <c r="K3513" s="44">
        <f t="shared" si="380"/>
        <v>27</v>
      </c>
      <c r="L3513" s="59">
        <f>VLOOKUP(J3513,'SF CCI, BCI'!A:F,5)</f>
        <v>6629.61</v>
      </c>
      <c r="M3513" s="59">
        <f t="shared" si="384"/>
        <v>2.317973455452131</v>
      </c>
      <c r="N3513" s="47">
        <f t="shared" si="381"/>
        <v>15.646320824301885</v>
      </c>
      <c r="O3513" s="44">
        <f t="shared" si="382"/>
        <v>23</v>
      </c>
      <c r="P3513" s="47">
        <f t="shared" si="383"/>
        <v>7.2088974464561284</v>
      </c>
    </row>
    <row r="3514" spans="1:16" x14ac:dyDescent="0.25">
      <c r="A3514" s="56">
        <v>10344</v>
      </c>
      <c r="B3514" s="43" t="s">
        <v>1511</v>
      </c>
      <c r="C3514" s="43" t="s">
        <v>1515</v>
      </c>
      <c r="D3514" s="57" t="s">
        <v>133</v>
      </c>
      <c r="E3514" s="44">
        <v>600</v>
      </c>
      <c r="F3514" s="58">
        <v>35308</v>
      </c>
      <c r="G3514" s="45">
        <v>97.78</v>
      </c>
      <c r="H3514" s="45">
        <v>-52.68</v>
      </c>
      <c r="I3514" s="59">
        <f t="shared" si="378"/>
        <v>45.1</v>
      </c>
      <c r="J3514" s="44">
        <f t="shared" si="379"/>
        <v>1996</v>
      </c>
      <c r="K3514" s="44">
        <f t="shared" si="380"/>
        <v>27</v>
      </c>
      <c r="L3514" s="59">
        <f>VLOOKUP(J3514,'SF CCI, BCI'!A:F,5)</f>
        <v>6629.61</v>
      </c>
      <c r="M3514" s="59">
        <f t="shared" si="384"/>
        <v>2.317973455452131</v>
      </c>
      <c r="N3514" s="47">
        <f t="shared" si="381"/>
        <v>226.65144447410935</v>
      </c>
      <c r="O3514" s="44">
        <f t="shared" si="382"/>
        <v>23</v>
      </c>
      <c r="P3514" s="47">
        <f t="shared" si="383"/>
        <v>104.54060284089111</v>
      </c>
    </row>
    <row r="3515" spans="1:16" x14ac:dyDescent="0.25">
      <c r="A3515" s="56">
        <v>10345</v>
      </c>
      <c r="B3515" s="43" t="s">
        <v>1511</v>
      </c>
      <c r="C3515" s="43" t="s">
        <v>1515</v>
      </c>
      <c r="D3515" s="57" t="s">
        <v>133</v>
      </c>
      <c r="E3515" s="44">
        <v>600</v>
      </c>
      <c r="F3515" s="58">
        <v>35308</v>
      </c>
      <c r="G3515" s="45">
        <v>67.91</v>
      </c>
      <c r="H3515" s="45">
        <v>-36.5</v>
      </c>
      <c r="I3515" s="59">
        <f t="shared" si="378"/>
        <v>31.409999999999997</v>
      </c>
      <c r="J3515" s="44">
        <f t="shared" si="379"/>
        <v>1996</v>
      </c>
      <c r="K3515" s="44">
        <f t="shared" si="380"/>
        <v>27</v>
      </c>
      <c r="L3515" s="59">
        <f>VLOOKUP(J3515,'SF CCI, BCI'!A:F,5)</f>
        <v>6629.61</v>
      </c>
      <c r="M3515" s="59">
        <f t="shared" si="384"/>
        <v>2.317973455452131</v>
      </c>
      <c r="N3515" s="47">
        <f t="shared" si="381"/>
        <v>157.41357735975421</v>
      </c>
      <c r="O3515" s="44">
        <f t="shared" si="382"/>
        <v>23</v>
      </c>
      <c r="P3515" s="47">
        <f t="shared" si="383"/>
        <v>72.807546235751431</v>
      </c>
    </row>
    <row r="3516" spans="1:16" x14ac:dyDescent="0.25">
      <c r="A3516" s="56">
        <v>10346</v>
      </c>
      <c r="B3516" s="43" t="s">
        <v>1511</v>
      </c>
      <c r="C3516" s="43" t="s">
        <v>1515</v>
      </c>
      <c r="D3516" s="57" t="s">
        <v>133</v>
      </c>
      <c r="E3516" s="44">
        <v>600</v>
      </c>
      <c r="F3516" s="58">
        <v>35308</v>
      </c>
      <c r="G3516" s="45">
        <v>-67.91</v>
      </c>
      <c r="H3516" s="45">
        <v>36.5</v>
      </c>
      <c r="I3516" s="59">
        <f t="shared" si="378"/>
        <v>-31.409999999999997</v>
      </c>
      <c r="J3516" s="44">
        <f t="shared" si="379"/>
        <v>1996</v>
      </c>
      <c r="K3516" s="44">
        <f t="shared" si="380"/>
        <v>27</v>
      </c>
      <c r="L3516" s="59">
        <f>VLOOKUP(J3516,'SF CCI, BCI'!A:F,5)</f>
        <v>6629.61</v>
      </c>
      <c r="M3516" s="59">
        <f t="shared" si="384"/>
        <v>2.317973455452131</v>
      </c>
      <c r="N3516" s="47">
        <f t="shared" si="381"/>
        <v>-157.41357735975421</v>
      </c>
      <c r="O3516" s="44">
        <f t="shared" si="382"/>
        <v>23</v>
      </c>
      <c r="P3516" s="47">
        <f t="shared" si="383"/>
        <v>-72.807546235751431</v>
      </c>
    </row>
    <row r="3517" spans="1:16" x14ac:dyDescent="0.25">
      <c r="A3517" s="56">
        <v>10347</v>
      </c>
      <c r="B3517" s="43" t="s">
        <v>1511</v>
      </c>
      <c r="C3517" s="43" t="s">
        <v>1515</v>
      </c>
      <c r="D3517" s="57" t="s">
        <v>133</v>
      </c>
      <c r="E3517" s="44">
        <v>600</v>
      </c>
      <c r="F3517" s="58">
        <v>35308</v>
      </c>
      <c r="G3517" s="45">
        <v>23.65</v>
      </c>
      <c r="H3517" s="45">
        <v>-12.76</v>
      </c>
      <c r="I3517" s="59">
        <f t="shared" si="378"/>
        <v>10.889999999999999</v>
      </c>
      <c r="J3517" s="44">
        <f t="shared" si="379"/>
        <v>1996</v>
      </c>
      <c r="K3517" s="44">
        <f t="shared" si="380"/>
        <v>27</v>
      </c>
      <c r="L3517" s="59">
        <f>VLOOKUP(J3517,'SF CCI, BCI'!A:F,5)</f>
        <v>6629.61</v>
      </c>
      <c r="M3517" s="59">
        <f t="shared" si="384"/>
        <v>2.317973455452131</v>
      </c>
      <c r="N3517" s="47">
        <f t="shared" si="381"/>
        <v>54.820072221442892</v>
      </c>
      <c r="O3517" s="44">
        <f t="shared" si="382"/>
        <v>23</v>
      </c>
      <c r="P3517" s="47">
        <f t="shared" si="383"/>
        <v>25.242730929873705</v>
      </c>
    </row>
    <row r="3518" spans="1:16" x14ac:dyDescent="0.25">
      <c r="A3518" s="56">
        <v>10348</v>
      </c>
      <c r="B3518" s="43" t="s">
        <v>1511</v>
      </c>
      <c r="C3518" s="43" t="s">
        <v>1515</v>
      </c>
      <c r="D3518" s="57" t="s">
        <v>133</v>
      </c>
      <c r="E3518" s="44">
        <v>600</v>
      </c>
      <c r="F3518" s="58">
        <v>35308</v>
      </c>
      <c r="G3518" s="45">
        <v>4.5</v>
      </c>
      <c r="H3518" s="45">
        <v>-2.5499999999999998</v>
      </c>
      <c r="I3518" s="59">
        <f t="shared" si="378"/>
        <v>1.9500000000000002</v>
      </c>
      <c r="J3518" s="44">
        <f t="shared" si="379"/>
        <v>1996</v>
      </c>
      <c r="K3518" s="44">
        <f t="shared" si="380"/>
        <v>27</v>
      </c>
      <c r="L3518" s="59">
        <f>VLOOKUP(J3518,'SF CCI, BCI'!A:F,5)</f>
        <v>6629.61</v>
      </c>
      <c r="M3518" s="59">
        <f t="shared" si="384"/>
        <v>2.317973455452131</v>
      </c>
      <c r="N3518" s="47">
        <f t="shared" si="381"/>
        <v>10.430880549534589</v>
      </c>
      <c r="O3518" s="44">
        <f t="shared" si="382"/>
        <v>23</v>
      </c>
      <c r="P3518" s="47">
        <f t="shared" si="383"/>
        <v>4.5200482381316558</v>
      </c>
    </row>
    <row r="3519" spans="1:16" x14ac:dyDescent="0.25">
      <c r="A3519" s="56">
        <v>10349</v>
      </c>
      <c r="B3519" s="43" t="s">
        <v>1511</v>
      </c>
      <c r="C3519" s="43" t="s">
        <v>1515</v>
      </c>
      <c r="D3519" s="57" t="s">
        <v>133</v>
      </c>
      <c r="E3519" s="44">
        <v>600</v>
      </c>
      <c r="F3519" s="58">
        <v>35308</v>
      </c>
      <c r="G3519" s="45">
        <v>111.85</v>
      </c>
      <c r="H3519" s="45">
        <v>-60.559999999999995</v>
      </c>
      <c r="I3519" s="59">
        <f t="shared" si="378"/>
        <v>51.29</v>
      </c>
      <c r="J3519" s="44">
        <f t="shared" si="379"/>
        <v>1996</v>
      </c>
      <c r="K3519" s="44">
        <f t="shared" si="380"/>
        <v>27</v>
      </c>
      <c r="L3519" s="59">
        <f>VLOOKUP(J3519,'SF CCI, BCI'!A:F,5)</f>
        <v>6629.61</v>
      </c>
      <c r="M3519" s="59">
        <f t="shared" si="384"/>
        <v>2.317973455452131</v>
      </c>
      <c r="N3519" s="47">
        <f t="shared" si="381"/>
        <v>259.26533099232086</v>
      </c>
      <c r="O3519" s="44">
        <f t="shared" si="382"/>
        <v>23</v>
      </c>
      <c r="P3519" s="47">
        <f t="shared" si="383"/>
        <v>118.8888585301398</v>
      </c>
    </row>
    <row r="3520" spans="1:16" x14ac:dyDescent="0.25">
      <c r="A3520" s="56">
        <v>10350</v>
      </c>
      <c r="B3520" s="43" t="s">
        <v>1511</v>
      </c>
      <c r="C3520" s="43" t="s">
        <v>1515</v>
      </c>
      <c r="D3520" s="57" t="s">
        <v>133</v>
      </c>
      <c r="E3520" s="44">
        <v>600</v>
      </c>
      <c r="F3520" s="58">
        <v>35308</v>
      </c>
      <c r="G3520" s="45">
        <v>407.48</v>
      </c>
      <c r="H3520" s="45">
        <v>-220.05</v>
      </c>
      <c r="I3520" s="59">
        <f t="shared" si="378"/>
        <v>187.43</v>
      </c>
      <c r="J3520" s="44">
        <f t="shared" si="379"/>
        <v>1996</v>
      </c>
      <c r="K3520" s="44">
        <f t="shared" si="380"/>
        <v>27</v>
      </c>
      <c r="L3520" s="59">
        <f>VLOOKUP(J3520,'SF CCI, BCI'!A:F,5)</f>
        <v>6629.61</v>
      </c>
      <c r="M3520" s="59">
        <f t="shared" si="384"/>
        <v>2.317973455452131</v>
      </c>
      <c r="N3520" s="47">
        <f t="shared" si="381"/>
        <v>944.52782362763435</v>
      </c>
      <c r="O3520" s="44">
        <f t="shared" si="382"/>
        <v>23</v>
      </c>
      <c r="P3520" s="47">
        <f t="shared" si="383"/>
        <v>434.45776475539293</v>
      </c>
    </row>
    <row r="3521" spans="1:16" x14ac:dyDescent="0.25">
      <c r="A3521" s="56">
        <v>10351</v>
      </c>
      <c r="B3521" s="43" t="s">
        <v>1511</v>
      </c>
      <c r="C3521" s="43" t="s">
        <v>1515</v>
      </c>
      <c r="D3521" s="57" t="s">
        <v>133</v>
      </c>
      <c r="E3521" s="44">
        <v>600</v>
      </c>
      <c r="F3521" s="58">
        <v>35308</v>
      </c>
      <c r="G3521" s="45">
        <v>-407.48</v>
      </c>
      <c r="H3521" s="45">
        <v>220.05</v>
      </c>
      <c r="I3521" s="59">
        <f t="shared" si="378"/>
        <v>-187.43</v>
      </c>
      <c r="J3521" s="44">
        <f t="shared" si="379"/>
        <v>1996</v>
      </c>
      <c r="K3521" s="44">
        <f t="shared" si="380"/>
        <v>27</v>
      </c>
      <c r="L3521" s="59">
        <f>VLOOKUP(J3521,'SF CCI, BCI'!A:F,5)</f>
        <v>6629.61</v>
      </c>
      <c r="M3521" s="59">
        <f t="shared" si="384"/>
        <v>2.317973455452131</v>
      </c>
      <c r="N3521" s="47">
        <f t="shared" si="381"/>
        <v>-944.52782362763435</v>
      </c>
      <c r="O3521" s="44">
        <f t="shared" si="382"/>
        <v>23</v>
      </c>
      <c r="P3521" s="47">
        <f t="shared" si="383"/>
        <v>-434.45776475539293</v>
      </c>
    </row>
    <row r="3522" spans="1:16" x14ac:dyDescent="0.25">
      <c r="A3522" s="56">
        <v>10352</v>
      </c>
      <c r="B3522" s="43" t="s">
        <v>1511</v>
      </c>
      <c r="C3522" s="43" t="s">
        <v>1515</v>
      </c>
      <c r="D3522" s="57" t="s">
        <v>133</v>
      </c>
      <c r="E3522" s="44">
        <v>600</v>
      </c>
      <c r="F3522" s="58">
        <v>35308</v>
      </c>
      <c r="G3522" s="45">
        <v>162.02000000000001</v>
      </c>
      <c r="H3522" s="45">
        <v>-87.53</v>
      </c>
      <c r="I3522" s="59">
        <f t="shared" si="378"/>
        <v>74.490000000000009</v>
      </c>
      <c r="J3522" s="44">
        <f t="shared" si="379"/>
        <v>1996</v>
      </c>
      <c r="K3522" s="44">
        <f t="shared" si="380"/>
        <v>27</v>
      </c>
      <c r="L3522" s="59">
        <f>VLOOKUP(J3522,'SF CCI, BCI'!A:F,5)</f>
        <v>6629.61</v>
      </c>
      <c r="M3522" s="59">
        <f t="shared" si="384"/>
        <v>2.317973455452131</v>
      </c>
      <c r="N3522" s="47">
        <f t="shared" si="381"/>
        <v>375.55805925235427</v>
      </c>
      <c r="O3522" s="44">
        <f t="shared" si="382"/>
        <v>23</v>
      </c>
      <c r="P3522" s="47">
        <f t="shared" si="383"/>
        <v>172.66584269662926</v>
      </c>
    </row>
    <row r="3523" spans="1:16" x14ac:dyDescent="0.25">
      <c r="A3523" s="56">
        <v>10353</v>
      </c>
      <c r="B3523" s="43" t="s">
        <v>1511</v>
      </c>
      <c r="C3523" s="43" t="s">
        <v>1515</v>
      </c>
      <c r="D3523" s="57" t="s">
        <v>133</v>
      </c>
      <c r="E3523" s="44">
        <v>600</v>
      </c>
      <c r="F3523" s="58">
        <v>35308</v>
      </c>
      <c r="G3523" s="45">
        <v>14.63</v>
      </c>
      <c r="H3523" s="45">
        <v>-7.69</v>
      </c>
      <c r="I3523" s="59">
        <f t="shared" si="378"/>
        <v>6.94</v>
      </c>
      <c r="J3523" s="44">
        <f t="shared" si="379"/>
        <v>1996</v>
      </c>
      <c r="K3523" s="44">
        <f t="shared" si="380"/>
        <v>27</v>
      </c>
      <c r="L3523" s="59">
        <f>VLOOKUP(J3523,'SF CCI, BCI'!A:F,5)</f>
        <v>6629.61</v>
      </c>
      <c r="M3523" s="59">
        <f t="shared" si="384"/>
        <v>2.317973455452131</v>
      </c>
      <c r="N3523" s="47">
        <f t="shared" si="381"/>
        <v>33.91195165326468</v>
      </c>
      <c r="O3523" s="44">
        <f t="shared" si="382"/>
        <v>23</v>
      </c>
      <c r="P3523" s="47">
        <f t="shared" si="383"/>
        <v>16.086735780837788</v>
      </c>
    </row>
    <row r="3524" spans="1:16" x14ac:dyDescent="0.25">
      <c r="A3524" s="56">
        <v>10354</v>
      </c>
      <c r="B3524" s="43" t="s">
        <v>1511</v>
      </c>
      <c r="C3524" s="43" t="s">
        <v>1515</v>
      </c>
      <c r="D3524" s="57" t="s">
        <v>133</v>
      </c>
      <c r="E3524" s="44">
        <v>600</v>
      </c>
      <c r="F3524" s="58">
        <v>35308</v>
      </c>
      <c r="G3524" s="45">
        <v>663.35</v>
      </c>
      <c r="H3524" s="45">
        <v>-358.34</v>
      </c>
      <c r="I3524" s="59">
        <f t="shared" si="378"/>
        <v>305.01000000000005</v>
      </c>
      <c r="J3524" s="44">
        <f t="shared" si="379"/>
        <v>1996</v>
      </c>
      <c r="K3524" s="44">
        <f t="shared" si="380"/>
        <v>27</v>
      </c>
      <c r="L3524" s="59">
        <f>VLOOKUP(J3524,'SF CCI, BCI'!A:F,5)</f>
        <v>6629.61</v>
      </c>
      <c r="M3524" s="59">
        <f t="shared" si="384"/>
        <v>2.317973455452131</v>
      </c>
      <c r="N3524" s="47">
        <f t="shared" si="381"/>
        <v>1537.627691674171</v>
      </c>
      <c r="O3524" s="44">
        <f t="shared" si="382"/>
        <v>23</v>
      </c>
      <c r="P3524" s="47">
        <f t="shared" si="383"/>
        <v>707.00508364745463</v>
      </c>
    </row>
    <row r="3525" spans="1:16" x14ac:dyDescent="0.25">
      <c r="A3525" s="56">
        <v>10355</v>
      </c>
      <c r="B3525" s="43" t="s">
        <v>1516</v>
      </c>
      <c r="C3525" s="43" t="s">
        <v>1517</v>
      </c>
      <c r="D3525" s="57" t="s">
        <v>133</v>
      </c>
      <c r="E3525" s="44">
        <v>600</v>
      </c>
      <c r="F3525" s="58">
        <v>35308</v>
      </c>
      <c r="G3525" s="45">
        <v>1087.6400000000001</v>
      </c>
      <c r="H3525" s="45">
        <v>-587.18000000000006</v>
      </c>
      <c r="I3525" s="59">
        <f t="shared" si="378"/>
        <v>500.46000000000004</v>
      </c>
      <c r="J3525" s="44">
        <f t="shared" si="379"/>
        <v>1996</v>
      </c>
      <c r="K3525" s="44">
        <f t="shared" si="380"/>
        <v>27</v>
      </c>
      <c r="L3525" s="59">
        <f>VLOOKUP(J3525,'SF CCI, BCI'!A:F,5)</f>
        <v>6629.61</v>
      </c>
      <c r="M3525" s="59">
        <f t="shared" si="384"/>
        <v>2.317973455452131</v>
      </c>
      <c r="N3525" s="47">
        <f t="shared" si="381"/>
        <v>2521.1206490879558</v>
      </c>
      <c r="O3525" s="44">
        <f t="shared" si="382"/>
        <v>23</v>
      </c>
      <c r="P3525" s="47">
        <f t="shared" si="383"/>
        <v>1160.0529955155735</v>
      </c>
    </row>
    <row r="3526" spans="1:16" x14ac:dyDescent="0.25">
      <c r="A3526" s="56">
        <v>10356</v>
      </c>
      <c r="B3526" s="43" t="s">
        <v>1516</v>
      </c>
      <c r="C3526" s="43" t="s">
        <v>1517</v>
      </c>
      <c r="D3526" s="57" t="s">
        <v>133</v>
      </c>
      <c r="E3526" s="44">
        <v>600</v>
      </c>
      <c r="F3526" s="58">
        <v>35308</v>
      </c>
      <c r="G3526" s="45">
        <v>139.31</v>
      </c>
      <c r="H3526" s="45">
        <v>-75.17</v>
      </c>
      <c r="I3526" s="59">
        <f t="shared" si="378"/>
        <v>64.14</v>
      </c>
      <c r="J3526" s="44">
        <f t="shared" si="379"/>
        <v>1996</v>
      </c>
      <c r="K3526" s="44">
        <f t="shared" si="380"/>
        <v>27</v>
      </c>
      <c r="L3526" s="59">
        <f>VLOOKUP(J3526,'SF CCI, BCI'!A:F,5)</f>
        <v>6629.61</v>
      </c>
      <c r="M3526" s="59">
        <f t="shared" si="384"/>
        <v>2.317973455452131</v>
      </c>
      <c r="N3526" s="47">
        <f t="shared" si="381"/>
        <v>322.91688207903638</v>
      </c>
      <c r="O3526" s="44">
        <f t="shared" si="382"/>
        <v>23</v>
      </c>
      <c r="P3526" s="47">
        <f t="shared" si="383"/>
        <v>148.67481743269968</v>
      </c>
    </row>
    <row r="3527" spans="1:16" x14ac:dyDescent="0.25">
      <c r="A3527" s="56">
        <v>10357</v>
      </c>
      <c r="B3527" s="43" t="s">
        <v>1516</v>
      </c>
      <c r="C3527" s="43" t="s">
        <v>1517</v>
      </c>
      <c r="D3527" s="57" t="s">
        <v>133</v>
      </c>
      <c r="E3527" s="44">
        <v>600</v>
      </c>
      <c r="F3527" s="58">
        <v>35308</v>
      </c>
      <c r="G3527" s="45">
        <v>319.77999999999997</v>
      </c>
      <c r="H3527" s="45">
        <v>-172.57999999999998</v>
      </c>
      <c r="I3527" s="59">
        <f t="shared" si="378"/>
        <v>147.19999999999999</v>
      </c>
      <c r="J3527" s="44">
        <f t="shared" si="379"/>
        <v>1996</v>
      </c>
      <c r="K3527" s="44">
        <f t="shared" si="380"/>
        <v>27</v>
      </c>
      <c r="L3527" s="59">
        <f>VLOOKUP(J3527,'SF CCI, BCI'!A:F,5)</f>
        <v>6629.61</v>
      </c>
      <c r="M3527" s="59">
        <f t="shared" si="384"/>
        <v>2.317973455452131</v>
      </c>
      <c r="N3527" s="47">
        <f t="shared" si="381"/>
        <v>741.24155158448241</v>
      </c>
      <c r="O3527" s="44">
        <f t="shared" si="382"/>
        <v>23</v>
      </c>
      <c r="P3527" s="47">
        <f t="shared" si="383"/>
        <v>341.20569264255363</v>
      </c>
    </row>
    <row r="3528" spans="1:16" x14ac:dyDescent="0.25">
      <c r="A3528" s="56">
        <v>10358</v>
      </c>
      <c r="B3528" s="43" t="s">
        <v>1516</v>
      </c>
      <c r="C3528" s="43" t="s">
        <v>1517</v>
      </c>
      <c r="D3528" s="57" t="s">
        <v>133</v>
      </c>
      <c r="E3528" s="44">
        <v>600</v>
      </c>
      <c r="F3528" s="58">
        <v>35308</v>
      </c>
      <c r="G3528" s="45">
        <v>415.71</v>
      </c>
      <c r="H3528" s="45">
        <v>-224.33</v>
      </c>
      <c r="I3528" s="59">
        <f t="shared" si="378"/>
        <v>191.37999999999997</v>
      </c>
      <c r="J3528" s="44">
        <f t="shared" si="379"/>
        <v>1996</v>
      </c>
      <c r="K3528" s="44">
        <f t="shared" si="380"/>
        <v>27</v>
      </c>
      <c r="L3528" s="59">
        <f>VLOOKUP(J3528,'SF CCI, BCI'!A:F,5)</f>
        <v>6629.61</v>
      </c>
      <c r="M3528" s="59">
        <f t="shared" si="384"/>
        <v>2.317973455452131</v>
      </c>
      <c r="N3528" s="47">
        <f t="shared" si="381"/>
        <v>963.60474516600527</v>
      </c>
      <c r="O3528" s="44">
        <f t="shared" si="382"/>
        <v>23</v>
      </c>
      <c r="P3528" s="47">
        <f t="shared" si="383"/>
        <v>443.61375990442872</v>
      </c>
    </row>
    <row r="3529" spans="1:16" x14ac:dyDescent="0.25">
      <c r="A3529" s="56">
        <v>10359</v>
      </c>
      <c r="B3529" s="43" t="s">
        <v>1516</v>
      </c>
      <c r="C3529" s="43" t="s">
        <v>1517</v>
      </c>
      <c r="D3529" s="57" t="s">
        <v>133</v>
      </c>
      <c r="E3529" s="44">
        <v>600</v>
      </c>
      <c r="F3529" s="58">
        <v>35308</v>
      </c>
      <c r="G3529" s="45">
        <v>41.59</v>
      </c>
      <c r="H3529" s="45">
        <v>-22.48</v>
      </c>
      <c r="I3529" s="59">
        <f t="shared" si="378"/>
        <v>19.110000000000003</v>
      </c>
      <c r="J3529" s="44">
        <f t="shared" si="379"/>
        <v>1996</v>
      </c>
      <c r="K3529" s="44">
        <f t="shared" si="380"/>
        <v>27</v>
      </c>
      <c r="L3529" s="59">
        <f>VLOOKUP(J3529,'SF CCI, BCI'!A:F,5)</f>
        <v>6629.61</v>
      </c>
      <c r="M3529" s="59">
        <f t="shared" si="384"/>
        <v>2.317973455452131</v>
      </c>
      <c r="N3529" s="47">
        <f t="shared" si="381"/>
        <v>96.404516012254135</v>
      </c>
      <c r="O3529" s="44">
        <f t="shared" si="382"/>
        <v>23</v>
      </c>
      <c r="P3529" s="47">
        <f t="shared" si="383"/>
        <v>44.29647273369023</v>
      </c>
    </row>
    <row r="3530" spans="1:16" x14ac:dyDescent="0.25">
      <c r="A3530" s="56">
        <v>10360</v>
      </c>
      <c r="B3530" s="43" t="s">
        <v>1516</v>
      </c>
      <c r="C3530" s="43" t="s">
        <v>1517</v>
      </c>
      <c r="D3530" s="57" t="s">
        <v>133</v>
      </c>
      <c r="E3530" s="44">
        <v>600</v>
      </c>
      <c r="F3530" s="58">
        <v>35308</v>
      </c>
      <c r="G3530" s="45">
        <v>2270.96</v>
      </c>
      <c r="H3530" s="45">
        <v>-1226.3499999999999</v>
      </c>
      <c r="I3530" s="59">
        <f t="shared" si="378"/>
        <v>1044.6100000000001</v>
      </c>
      <c r="J3530" s="44">
        <f t="shared" si="379"/>
        <v>1996</v>
      </c>
      <c r="K3530" s="44">
        <f t="shared" si="380"/>
        <v>27</v>
      </c>
      <c r="L3530" s="59">
        <f>VLOOKUP(J3530,'SF CCI, BCI'!A:F,5)</f>
        <v>6629.61</v>
      </c>
      <c r="M3530" s="59">
        <f t="shared" si="384"/>
        <v>2.317973455452131</v>
      </c>
      <c r="N3530" s="47">
        <f t="shared" si="381"/>
        <v>5264.024998393571</v>
      </c>
      <c r="O3530" s="44">
        <f t="shared" si="382"/>
        <v>23</v>
      </c>
      <c r="P3530" s="47">
        <f t="shared" si="383"/>
        <v>2421.3782512998509</v>
      </c>
    </row>
    <row r="3531" spans="1:16" x14ac:dyDescent="0.25">
      <c r="A3531" s="56">
        <v>10361</v>
      </c>
      <c r="B3531" s="43" t="s">
        <v>1516</v>
      </c>
      <c r="C3531" s="43" t="s">
        <v>1517</v>
      </c>
      <c r="D3531" s="57" t="s">
        <v>133</v>
      </c>
      <c r="E3531" s="44">
        <v>600</v>
      </c>
      <c r="F3531" s="58">
        <v>35308</v>
      </c>
      <c r="G3531" s="45">
        <v>520</v>
      </c>
      <c r="H3531" s="45">
        <v>-280.96999999999997</v>
      </c>
      <c r="I3531" s="59">
        <f t="shared" ref="I3531:I3594" si="385">G3531+H3531</f>
        <v>239.03000000000003</v>
      </c>
      <c r="J3531" s="44">
        <f t="shared" ref="J3531:J3594" si="386">YEAR(F3531)</f>
        <v>1996</v>
      </c>
      <c r="K3531" s="44">
        <f t="shared" ref="K3531:K3594" si="387">ROUND(($A$9-F3531)/365,0)</f>
        <v>27</v>
      </c>
      <c r="L3531" s="59">
        <f>VLOOKUP(J3531,'SF CCI, BCI'!A:F,5)</f>
        <v>6629.61</v>
      </c>
      <c r="M3531" s="59">
        <f t="shared" si="384"/>
        <v>2.317973455452131</v>
      </c>
      <c r="N3531" s="47">
        <f t="shared" si="381"/>
        <v>1205.346196835108</v>
      </c>
      <c r="O3531" s="44">
        <f t="shared" si="382"/>
        <v>23</v>
      </c>
      <c r="P3531" s="47">
        <f t="shared" si="383"/>
        <v>554.06519505672293</v>
      </c>
    </row>
    <row r="3532" spans="1:16" x14ac:dyDescent="0.25">
      <c r="A3532" s="56">
        <v>10362</v>
      </c>
      <c r="B3532" s="43" t="s">
        <v>1516</v>
      </c>
      <c r="C3532" s="43" t="s">
        <v>1517</v>
      </c>
      <c r="D3532" s="57" t="s">
        <v>133</v>
      </c>
      <c r="E3532" s="44">
        <v>600</v>
      </c>
      <c r="F3532" s="58">
        <v>35308</v>
      </c>
      <c r="G3532" s="45">
        <v>4.5</v>
      </c>
      <c r="H3532" s="45">
        <v>-2.5499999999999998</v>
      </c>
      <c r="I3532" s="59">
        <f t="shared" si="385"/>
        <v>1.9500000000000002</v>
      </c>
      <c r="J3532" s="44">
        <f t="shared" si="386"/>
        <v>1996</v>
      </c>
      <c r="K3532" s="44">
        <f t="shared" si="387"/>
        <v>27</v>
      </c>
      <c r="L3532" s="59">
        <f>VLOOKUP(J3532,'SF CCI, BCI'!A:F,5)</f>
        <v>6629.61</v>
      </c>
      <c r="M3532" s="59">
        <f t="shared" si="384"/>
        <v>2.317973455452131</v>
      </c>
      <c r="N3532" s="47">
        <f t="shared" ref="N3532:N3595" si="388">G3532*M3532</f>
        <v>10.430880549534589</v>
      </c>
      <c r="O3532" s="44">
        <f t="shared" ref="O3532:O3595" si="389">IF(E3532="(blank)","",IF(K3532&gt;(E3532/12),0,(E3532/12)-K3532))</f>
        <v>23</v>
      </c>
      <c r="P3532" s="47">
        <f t="shared" ref="P3532:P3595" si="390">M3532*I3532</f>
        <v>4.5200482381316558</v>
      </c>
    </row>
    <row r="3533" spans="1:16" x14ac:dyDescent="0.25">
      <c r="A3533" s="56">
        <v>10363</v>
      </c>
      <c r="B3533" s="43" t="s">
        <v>1516</v>
      </c>
      <c r="C3533" s="43" t="s">
        <v>1517</v>
      </c>
      <c r="D3533" s="57" t="s">
        <v>133</v>
      </c>
      <c r="E3533" s="44">
        <v>600</v>
      </c>
      <c r="F3533" s="58">
        <v>35308</v>
      </c>
      <c r="G3533" s="45">
        <v>54.07</v>
      </c>
      <c r="H3533" s="45">
        <v>-29.16</v>
      </c>
      <c r="I3533" s="59">
        <f t="shared" si="385"/>
        <v>24.91</v>
      </c>
      <c r="J3533" s="44">
        <f t="shared" si="386"/>
        <v>1996</v>
      </c>
      <c r="K3533" s="44">
        <f t="shared" si="387"/>
        <v>27</v>
      </c>
      <c r="L3533" s="59">
        <f>VLOOKUP(J3533,'SF CCI, BCI'!A:F,5)</f>
        <v>6629.61</v>
      </c>
      <c r="M3533" s="59">
        <f t="shared" si="384"/>
        <v>2.317973455452131</v>
      </c>
      <c r="N3533" s="47">
        <f t="shared" si="388"/>
        <v>125.33282473629671</v>
      </c>
      <c r="O3533" s="44">
        <f t="shared" si="389"/>
        <v>23</v>
      </c>
      <c r="P3533" s="47">
        <f t="shared" si="390"/>
        <v>57.74071877531258</v>
      </c>
    </row>
    <row r="3534" spans="1:16" x14ac:dyDescent="0.25">
      <c r="A3534" s="56">
        <v>10364</v>
      </c>
      <c r="B3534" s="43" t="s">
        <v>1516</v>
      </c>
      <c r="C3534" s="43" t="s">
        <v>1517</v>
      </c>
      <c r="D3534" s="57" t="s">
        <v>133</v>
      </c>
      <c r="E3534" s="44">
        <v>600</v>
      </c>
      <c r="F3534" s="58">
        <v>35308</v>
      </c>
      <c r="G3534" s="45">
        <v>2021.6</v>
      </c>
      <c r="H3534" s="45">
        <v>-1091.69</v>
      </c>
      <c r="I3534" s="59">
        <f t="shared" si="385"/>
        <v>929.90999999999985</v>
      </c>
      <c r="J3534" s="44">
        <f t="shared" si="386"/>
        <v>1996</v>
      </c>
      <c r="K3534" s="44">
        <f t="shared" si="387"/>
        <v>27</v>
      </c>
      <c r="L3534" s="59">
        <f>VLOOKUP(J3534,'SF CCI, BCI'!A:F,5)</f>
        <v>6629.61</v>
      </c>
      <c r="M3534" s="59">
        <f t="shared" si="384"/>
        <v>2.317973455452131</v>
      </c>
      <c r="N3534" s="47">
        <f t="shared" si="388"/>
        <v>4686.0151375420273</v>
      </c>
      <c r="O3534" s="44">
        <f t="shared" si="389"/>
        <v>23</v>
      </c>
      <c r="P3534" s="47">
        <f t="shared" si="390"/>
        <v>2155.5066959594906</v>
      </c>
    </row>
    <row r="3535" spans="1:16" x14ac:dyDescent="0.25">
      <c r="A3535" s="56">
        <v>10365</v>
      </c>
      <c r="B3535" s="43" t="s">
        <v>1516</v>
      </c>
      <c r="C3535" s="43" t="s">
        <v>1517</v>
      </c>
      <c r="D3535" s="57" t="s">
        <v>133</v>
      </c>
      <c r="E3535" s="44">
        <v>600</v>
      </c>
      <c r="F3535" s="58">
        <v>35308</v>
      </c>
      <c r="G3535" s="45">
        <v>1309.4000000000001</v>
      </c>
      <c r="H3535" s="45">
        <v>-706.95</v>
      </c>
      <c r="I3535" s="59">
        <f t="shared" si="385"/>
        <v>602.45000000000005</v>
      </c>
      <c r="J3535" s="44">
        <f t="shared" si="386"/>
        <v>1996</v>
      </c>
      <c r="K3535" s="44">
        <f t="shared" si="387"/>
        <v>27</v>
      </c>
      <c r="L3535" s="59">
        <f>VLOOKUP(J3535,'SF CCI, BCI'!A:F,5)</f>
        <v>6629.61</v>
      </c>
      <c r="M3535" s="59">
        <f t="shared" si="384"/>
        <v>2.317973455452131</v>
      </c>
      <c r="N3535" s="47">
        <f t="shared" si="388"/>
        <v>3035.1544425690204</v>
      </c>
      <c r="O3535" s="44">
        <f t="shared" si="389"/>
        <v>23</v>
      </c>
      <c r="P3535" s="47">
        <f t="shared" si="390"/>
        <v>1396.4631082371363</v>
      </c>
    </row>
    <row r="3536" spans="1:16" x14ac:dyDescent="0.25">
      <c r="A3536" s="56">
        <v>10366</v>
      </c>
      <c r="B3536" s="43" t="s">
        <v>1516</v>
      </c>
      <c r="C3536" s="43" t="s">
        <v>1517</v>
      </c>
      <c r="D3536" s="57" t="s">
        <v>133</v>
      </c>
      <c r="E3536" s="44">
        <v>600</v>
      </c>
      <c r="F3536" s="58">
        <v>35308</v>
      </c>
      <c r="G3536" s="45">
        <v>2628.08</v>
      </c>
      <c r="H3536" s="45">
        <v>-1419.15</v>
      </c>
      <c r="I3536" s="59">
        <f t="shared" si="385"/>
        <v>1208.9299999999998</v>
      </c>
      <c r="J3536" s="44">
        <f t="shared" si="386"/>
        <v>1996</v>
      </c>
      <c r="K3536" s="44">
        <f t="shared" si="387"/>
        <v>27</v>
      </c>
      <c r="L3536" s="59">
        <f>VLOOKUP(J3536,'SF CCI, BCI'!A:F,5)</f>
        <v>6629.61</v>
      </c>
      <c r="M3536" s="59">
        <f t="shared" si="384"/>
        <v>2.317973455452131</v>
      </c>
      <c r="N3536" s="47">
        <f t="shared" si="388"/>
        <v>6091.8196788046362</v>
      </c>
      <c r="O3536" s="44">
        <f t="shared" si="389"/>
        <v>23</v>
      </c>
      <c r="P3536" s="47">
        <f t="shared" si="390"/>
        <v>2802.2676494997445</v>
      </c>
    </row>
    <row r="3537" spans="1:16" x14ac:dyDescent="0.25">
      <c r="A3537" s="56">
        <v>10367</v>
      </c>
      <c r="B3537" s="43" t="s">
        <v>1516</v>
      </c>
      <c r="C3537" s="43" t="s">
        <v>1517</v>
      </c>
      <c r="D3537" s="57" t="s">
        <v>133</v>
      </c>
      <c r="E3537" s="44">
        <v>600</v>
      </c>
      <c r="F3537" s="58">
        <v>35308</v>
      </c>
      <c r="G3537" s="45">
        <v>1935.67</v>
      </c>
      <c r="H3537" s="45">
        <v>-1045.47</v>
      </c>
      <c r="I3537" s="59">
        <f t="shared" si="385"/>
        <v>890.2</v>
      </c>
      <c r="J3537" s="44">
        <f t="shared" si="386"/>
        <v>1996</v>
      </c>
      <c r="K3537" s="44">
        <f t="shared" si="387"/>
        <v>27</v>
      </c>
      <c r="L3537" s="59">
        <f>VLOOKUP(J3537,'SF CCI, BCI'!A:F,5)</f>
        <v>6629.61</v>
      </c>
      <c r="M3537" s="59">
        <f t="shared" si="384"/>
        <v>2.317973455452131</v>
      </c>
      <c r="N3537" s="47">
        <f t="shared" si="388"/>
        <v>4486.8316785150264</v>
      </c>
      <c r="O3537" s="44">
        <f t="shared" si="389"/>
        <v>23</v>
      </c>
      <c r="P3537" s="47">
        <f t="shared" si="390"/>
        <v>2063.4599700434869</v>
      </c>
    </row>
    <row r="3538" spans="1:16" x14ac:dyDescent="0.25">
      <c r="A3538" s="56">
        <v>10368</v>
      </c>
      <c r="B3538" s="43" t="s">
        <v>1516</v>
      </c>
      <c r="C3538" s="43" t="s">
        <v>1517</v>
      </c>
      <c r="D3538" s="57" t="s">
        <v>133</v>
      </c>
      <c r="E3538" s="44">
        <v>600</v>
      </c>
      <c r="F3538" s="58">
        <v>35308</v>
      </c>
      <c r="G3538" s="45">
        <v>407.04</v>
      </c>
      <c r="H3538" s="45">
        <v>-219.84</v>
      </c>
      <c r="I3538" s="59">
        <f t="shared" si="385"/>
        <v>187.20000000000002</v>
      </c>
      <c r="J3538" s="44">
        <f t="shared" si="386"/>
        <v>1996</v>
      </c>
      <c r="K3538" s="44">
        <f t="shared" si="387"/>
        <v>27</v>
      </c>
      <c r="L3538" s="59">
        <f>VLOOKUP(J3538,'SF CCI, BCI'!A:F,5)</f>
        <v>6629.61</v>
      </c>
      <c r="M3538" s="59">
        <f t="shared" ref="M3538:M3601" si="391">$M$9/L3538</f>
        <v>2.317973455452131</v>
      </c>
      <c r="N3538" s="47">
        <f t="shared" si="388"/>
        <v>943.50791530723541</v>
      </c>
      <c r="O3538" s="44">
        <f t="shared" si="389"/>
        <v>23</v>
      </c>
      <c r="P3538" s="47">
        <f t="shared" si="390"/>
        <v>433.92463086063896</v>
      </c>
    </row>
    <row r="3539" spans="1:16" x14ac:dyDescent="0.25">
      <c r="A3539" s="56">
        <v>10369</v>
      </c>
      <c r="B3539" s="43" t="s">
        <v>1516</v>
      </c>
      <c r="C3539" s="43" t="s">
        <v>1517</v>
      </c>
      <c r="D3539" s="57" t="s">
        <v>133</v>
      </c>
      <c r="E3539" s="44">
        <v>600</v>
      </c>
      <c r="F3539" s="58">
        <v>35308</v>
      </c>
      <c r="G3539" s="45">
        <v>73.8</v>
      </c>
      <c r="H3539" s="45">
        <v>-39.720000000000006</v>
      </c>
      <c r="I3539" s="59">
        <f t="shared" si="385"/>
        <v>34.079999999999991</v>
      </c>
      <c r="J3539" s="44">
        <f t="shared" si="386"/>
        <v>1996</v>
      </c>
      <c r="K3539" s="44">
        <f t="shared" si="387"/>
        <v>27</v>
      </c>
      <c r="L3539" s="59">
        <f>VLOOKUP(J3539,'SF CCI, BCI'!A:F,5)</f>
        <v>6629.61</v>
      </c>
      <c r="M3539" s="59">
        <f t="shared" si="391"/>
        <v>2.317973455452131</v>
      </c>
      <c r="N3539" s="47">
        <f t="shared" si="388"/>
        <v>171.06644101236725</v>
      </c>
      <c r="O3539" s="44">
        <f t="shared" si="389"/>
        <v>23</v>
      </c>
      <c r="P3539" s="47">
        <f t="shared" si="390"/>
        <v>78.996535361808597</v>
      </c>
    </row>
    <row r="3540" spans="1:16" x14ac:dyDescent="0.25">
      <c r="A3540" s="56">
        <v>10370</v>
      </c>
      <c r="B3540" s="43" t="s">
        <v>1516</v>
      </c>
      <c r="C3540" s="43" t="s">
        <v>1517</v>
      </c>
      <c r="D3540" s="57" t="s">
        <v>133</v>
      </c>
      <c r="E3540" s="44">
        <v>600</v>
      </c>
      <c r="F3540" s="58">
        <v>35308</v>
      </c>
      <c r="G3540" s="45">
        <v>95.94</v>
      </c>
      <c r="H3540" s="45">
        <v>-51.839999999999996</v>
      </c>
      <c r="I3540" s="59">
        <f t="shared" si="385"/>
        <v>44.1</v>
      </c>
      <c r="J3540" s="44">
        <f t="shared" si="386"/>
        <v>1996</v>
      </c>
      <c r="K3540" s="44">
        <f t="shared" si="387"/>
        <v>27</v>
      </c>
      <c r="L3540" s="59">
        <f>VLOOKUP(J3540,'SF CCI, BCI'!A:F,5)</f>
        <v>6629.61</v>
      </c>
      <c r="M3540" s="59">
        <f t="shared" si="391"/>
        <v>2.317973455452131</v>
      </c>
      <c r="N3540" s="47">
        <f t="shared" si="388"/>
        <v>222.38637331607745</v>
      </c>
      <c r="O3540" s="44">
        <f t="shared" si="389"/>
        <v>23</v>
      </c>
      <c r="P3540" s="47">
        <f t="shared" si="390"/>
        <v>102.22262938543898</v>
      </c>
    </row>
    <row r="3541" spans="1:16" x14ac:dyDescent="0.25">
      <c r="A3541" s="56">
        <v>10371</v>
      </c>
      <c r="B3541" s="43" t="s">
        <v>1516</v>
      </c>
      <c r="C3541" s="43" t="s">
        <v>1517</v>
      </c>
      <c r="D3541" s="57" t="s">
        <v>133</v>
      </c>
      <c r="E3541" s="44">
        <v>600</v>
      </c>
      <c r="F3541" s="58">
        <v>35308</v>
      </c>
      <c r="G3541" s="45">
        <v>41.59</v>
      </c>
      <c r="H3541" s="45">
        <v>-22.48</v>
      </c>
      <c r="I3541" s="59">
        <f t="shared" si="385"/>
        <v>19.110000000000003</v>
      </c>
      <c r="J3541" s="44">
        <f t="shared" si="386"/>
        <v>1996</v>
      </c>
      <c r="K3541" s="44">
        <f t="shared" si="387"/>
        <v>27</v>
      </c>
      <c r="L3541" s="59">
        <f>VLOOKUP(J3541,'SF CCI, BCI'!A:F,5)</f>
        <v>6629.61</v>
      </c>
      <c r="M3541" s="59">
        <f t="shared" si="391"/>
        <v>2.317973455452131</v>
      </c>
      <c r="N3541" s="47">
        <f t="shared" si="388"/>
        <v>96.404516012254135</v>
      </c>
      <c r="O3541" s="44">
        <f t="shared" si="389"/>
        <v>23</v>
      </c>
      <c r="P3541" s="47">
        <f t="shared" si="390"/>
        <v>44.29647273369023</v>
      </c>
    </row>
    <row r="3542" spans="1:16" x14ac:dyDescent="0.25">
      <c r="A3542" s="56">
        <v>10372</v>
      </c>
      <c r="B3542" s="43" t="s">
        <v>1516</v>
      </c>
      <c r="C3542" s="43" t="s">
        <v>1517</v>
      </c>
      <c r="D3542" s="57" t="s">
        <v>133</v>
      </c>
      <c r="E3542" s="44">
        <v>600</v>
      </c>
      <c r="F3542" s="58">
        <v>35308</v>
      </c>
      <c r="G3542" s="45">
        <v>818.55</v>
      </c>
      <c r="H3542" s="45">
        <v>-441.87</v>
      </c>
      <c r="I3542" s="59">
        <f t="shared" si="385"/>
        <v>376.67999999999995</v>
      </c>
      <c r="J3542" s="44">
        <f t="shared" si="386"/>
        <v>1996</v>
      </c>
      <c r="K3542" s="44">
        <f t="shared" si="387"/>
        <v>27</v>
      </c>
      <c r="L3542" s="59">
        <f>VLOOKUP(J3542,'SF CCI, BCI'!A:F,5)</f>
        <v>6629.61</v>
      </c>
      <c r="M3542" s="59">
        <f t="shared" si="391"/>
        <v>2.317973455452131</v>
      </c>
      <c r="N3542" s="47">
        <f t="shared" si="388"/>
        <v>1897.3771719603417</v>
      </c>
      <c r="O3542" s="44">
        <f t="shared" si="389"/>
        <v>23</v>
      </c>
      <c r="P3542" s="47">
        <f t="shared" si="390"/>
        <v>873.13424119970853</v>
      </c>
    </row>
    <row r="3543" spans="1:16" x14ac:dyDescent="0.25">
      <c r="A3543" s="56">
        <v>10373</v>
      </c>
      <c r="B3543" s="43" t="s">
        <v>1516</v>
      </c>
      <c r="C3543" s="43" t="s">
        <v>1517</v>
      </c>
      <c r="D3543" s="57" t="s">
        <v>133</v>
      </c>
      <c r="E3543" s="44">
        <v>600</v>
      </c>
      <c r="F3543" s="58">
        <v>35308</v>
      </c>
      <c r="G3543" s="45">
        <v>520</v>
      </c>
      <c r="H3543" s="45">
        <v>-280.96999999999997</v>
      </c>
      <c r="I3543" s="59">
        <f t="shared" si="385"/>
        <v>239.03000000000003</v>
      </c>
      <c r="J3543" s="44">
        <f t="shared" si="386"/>
        <v>1996</v>
      </c>
      <c r="K3543" s="44">
        <f t="shared" si="387"/>
        <v>27</v>
      </c>
      <c r="L3543" s="59">
        <f>VLOOKUP(J3543,'SF CCI, BCI'!A:F,5)</f>
        <v>6629.61</v>
      </c>
      <c r="M3543" s="59">
        <f t="shared" si="391"/>
        <v>2.317973455452131</v>
      </c>
      <c r="N3543" s="47">
        <f t="shared" si="388"/>
        <v>1205.346196835108</v>
      </c>
      <c r="O3543" s="44">
        <f t="shared" si="389"/>
        <v>23</v>
      </c>
      <c r="P3543" s="47">
        <f t="shared" si="390"/>
        <v>554.06519505672293</v>
      </c>
    </row>
    <row r="3544" spans="1:16" x14ac:dyDescent="0.25">
      <c r="A3544" s="56">
        <v>10374</v>
      </c>
      <c r="B3544" s="43" t="s">
        <v>1516</v>
      </c>
      <c r="C3544" s="43" t="s">
        <v>1517</v>
      </c>
      <c r="D3544" s="57" t="s">
        <v>133</v>
      </c>
      <c r="E3544" s="44">
        <v>600</v>
      </c>
      <c r="F3544" s="58">
        <v>35308</v>
      </c>
      <c r="G3544" s="45">
        <v>4.5</v>
      </c>
      <c r="H3544" s="45">
        <v>-2.5499999999999998</v>
      </c>
      <c r="I3544" s="59">
        <f t="shared" si="385"/>
        <v>1.9500000000000002</v>
      </c>
      <c r="J3544" s="44">
        <f t="shared" si="386"/>
        <v>1996</v>
      </c>
      <c r="K3544" s="44">
        <f t="shared" si="387"/>
        <v>27</v>
      </c>
      <c r="L3544" s="59">
        <f>VLOOKUP(J3544,'SF CCI, BCI'!A:F,5)</f>
        <v>6629.61</v>
      </c>
      <c r="M3544" s="59">
        <f t="shared" si="391"/>
        <v>2.317973455452131</v>
      </c>
      <c r="N3544" s="47">
        <f t="shared" si="388"/>
        <v>10.430880549534589</v>
      </c>
      <c r="O3544" s="44">
        <f t="shared" si="389"/>
        <v>23</v>
      </c>
      <c r="P3544" s="47">
        <f t="shared" si="390"/>
        <v>4.5200482381316558</v>
      </c>
    </row>
    <row r="3545" spans="1:16" x14ac:dyDescent="0.25">
      <c r="A3545" s="56">
        <v>10375</v>
      </c>
      <c r="B3545" s="43" t="s">
        <v>1516</v>
      </c>
      <c r="C3545" s="43" t="s">
        <v>1517</v>
      </c>
      <c r="D3545" s="57" t="s">
        <v>133</v>
      </c>
      <c r="E3545" s="44">
        <v>600</v>
      </c>
      <c r="F3545" s="58">
        <v>35308</v>
      </c>
      <c r="G3545" s="45">
        <v>54.07</v>
      </c>
      <c r="H3545" s="45">
        <v>-29.16</v>
      </c>
      <c r="I3545" s="59">
        <f t="shared" si="385"/>
        <v>24.91</v>
      </c>
      <c r="J3545" s="44">
        <f t="shared" si="386"/>
        <v>1996</v>
      </c>
      <c r="K3545" s="44">
        <f t="shared" si="387"/>
        <v>27</v>
      </c>
      <c r="L3545" s="59">
        <f>VLOOKUP(J3545,'SF CCI, BCI'!A:F,5)</f>
        <v>6629.61</v>
      </c>
      <c r="M3545" s="59">
        <f t="shared" si="391"/>
        <v>2.317973455452131</v>
      </c>
      <c r="N3545" s="47">
        <f t="shared" si="388"/>
        <v>125.33282473629671</v>
      </c>
      <c r="O3545" s="44">
        <f t="shared" si="389"/>
        <v>23</v>
      </c>
      <c r="P3545" s="47">
        <f t="shared" si="390"/>
        <v>57.74071877531258</v>
      </c>
    </row>
    <row r="3546" spans="1:16" x14ac:dyDescent="0.25">
      <c r="A3546" s="56">
        <v>10376</v>
      </c>
      <c r="B3546" s="43" t="s">
        <v>1516</v>
      </c>
      <c r="C3546" s="43" t="s">
        <v>1517</v>
      </c>
      <c r="D3546" s="57" t="s">
        <v>133</v>
      </c>
      <c r="E3546" s="44">
        <v>600</v>
      </c>
      <c r="F3546" s="58">
        <v>35308</v>
      </c>
      <c r="G3546" s="45">
        <v>1451.99</v>
      </c>
      <c r="H3546" s="45">
        <v>-784.12</v>
      </c>
      <c r="I3546" s="59">
        <f t="shared" si="385"/>
        <v>667.87</v>
      </c>
      <c r="J3546" s="44">
        <f t="shared" si="386"/>
        <v>1996</v>
      </c>
      <c r="K3546" s="44">
        <f t="shared" si="387"/>
        <v>27</v>
      </c>
      <c r="L3546" s="59">
        <f>VLOOKUP(J3546,'SF CCI, BCI'!A:F,5)</f>
        <v>6629.61</v>
      </c>
      <c r="M3546" s="59">
        <f t="shared" si="391"/>
        <v>2.317973455452131</v>
      </c>
      <c r="N3546" s="47">
        <f t="shared" si="388"/>
        <v>3365.6742775819398</v>
      </c>
      <c r="O3546" s="44">
        <f t="shared" si="389"/>
        <v>23</v>
      </c>
      <c r="P3546" s="47">
        <f t="shared" si="390"/>
        <v>1548.1049316928147</v>
      </c>
    </row>
    <row r="3547" spans="1:16" x14ac:dyDescent="0.25">
      <c r="A3547" s="56">
        <v>10377</v>
      </c>
      <c r="B3547" s="43" t="s">
        <v>1516</v>
      </c>
      <c r="C3547" s="43" t="s">
        <v>1517</v>
      </c>
      <c r="D3547" s="57" t="s">
        <v>133</v>
      </c>
      <c r="E3547" s="44">
        <v>600</v>
      </c>
      <c r="F3547" s="58">
        <v>35308</v>
      </c>
      <c r="G3547" s="45">
        <v>670.77</v>
      </c>
      <c r="H3547" s="45">
        <v>-362.3</v>
      </c>
      <c r="I3547" s="59">
        <f t="shared" si="385"/>
        <v>308.46999999999997</v>
      </c>
      <c r="J3547" s="44">
        <f t="shared" si="386"/>
        <v>1996</v>
      </c>
      <c r="K3547" s="44">
        <f t="shared" si="387"/>
        <v>27</v>
      </c>
      <c r="L3547" s="59">
        <f>VLOOKUP(J3547,'SF CCI, BCI'!A:F,5)</f>
        <v>6629.61</v>
      </c>
      <c r="M3547" s="59">
        <f t="shared" si="391"/>
        <v>2.317973455452131</v>
      </c>
      <c r="N3547" s="47">
        <f t="shared" si="388"/>
        <v>1554.8270547136258</v>
      </c>
      <c r="O3547" s="44">
        <f t="shared" si="389"/>
        <v>23</v>
      </c>
      <c r="P3547" s="47">
        <f t="shared" si="390"/>
        <v>715.02527180331879</v>
      </c>
    </row>
    <row r="3548" spans="1:16" x14ac:dyDescent="0.25">
      <c r="A3548" s="56">
        <v>10378</v>
      </c>
      <c r="B3548" s="43" t="s">
        <v>1516</v>
      </c>
      <c r="C3548" s="43" t="s">
        <v>1517</v>
      </c>
      <c r="D3548" s="57" t="s">
        <v>133</v>
      </c>
      <c r="E3548" s="44">
        <v>600</v>
      </c>
      <c r="F3548" s="58">
        <v>35308</v>
      </c>
      <c r="G3548" s="45">
        <v>1887.59</v>
      </c>
      <c r="H3548" s="45">
        <v>-1019.5200000000001</v>
      </c>
      <c r="I3548" s="59">
        <f t="shared" si="385"/>
        <v>868.06999999999982</v>
      </c>
      <c r="J3548" s="44">
        <f t="shared" si="386"/>
        <v>1996</v>
      </c>
      <c r="K3548" s="44">
        <f t="shared" si="387"/>
        <v>27</v>
      </c>
      <c r="L3548" s="59">
        <f>VLOOKUP(J3548,'SF CCI, BCI'!A:F,5)</f>
        <v>6629.61</v>
      </c>
      <c r="M3548" s="59">
        <f t="shared" si="391"/>
        <v>2.317973455452131</v>
      </c>
      <c r="N3548" s="47">
        <f t="shared" si="388"/>
        <v>4375.3835147768878</v>
      </c>
      <c r="O3548" s="44">
        <f t="shared" si="389"/>
        <v>23</v>
      </c>
      <c r="P3548" s="47">
        <f t="shared" si="390"/>
        <v>2012.1632174743308</v>
      </c>
    </row>
    <row r="3549" spans="1:16" x14ac:dyDescent="0.25">
      <c r="A3549" s="56">
        <v>10379</v>
      </c>
      <c r="B3549" s="43" t="s">
        <v>1518</v>
      </c>
      <c r="C3549" s="43" t="s">
        <v>155</v>
      </c>
      <c r="D3549" s="57" t="s">
        <v>69</v>
      </c>
      <c r="E3549" s="44">
        <v>120</v>
      </c>
      <c r="F3549" s="58">
        <v>35338</v>
      </c>
      <c r="G3549" s="45">
        <v>1383.06</v>
      </c>
      <c r="H3549" s="45">
        <v>-1383.06</v>
      </c>
      <c r="I3549" s="59">
        <f t="shared" si="385"/>
        <v>0</v>
      </c>
      <c r="J3549" s="44">
        <f t="shared" si="386"/>
        <v>1996</v>
      </c>
      <c r="K3549" s="44">
        <f t="shared" si="387"/>
        <v>27</v>
      </c>
      <c r="L3549" s="59">
        <f>VLOOKUP(J3549,'SF CCI, BCI'!A:F,5)</f>
        <v>6629.61</v>
      </c>
      <c r="M3549" s="59">
        <f t="shared" si="391"/>
        <v>2.317973455452131</v>
      </c>
      <c r="N3549" s="47">
        <f t="shared" si="388"/>
        <v>3205.8963672976242</v>
      </c>
      <c r="O3549" s="44">
        <f t="shared" si="389"/>
        <v>0</v>
      </c>
      <c r="P3549" s="47">
        <f t="shared" si="390"/>
        <v>0</v>
      </c>
    </row>
    <row r="3550" spans="1:16" x14ac:dyDescent="0.25">
      <c r="A3550" s="56">
        <v>10380</v>
      </c>
      <c r="B3550" s="43" t="s">
        <v>1519</v>
      </c>
      <c r="C3550" s="43" t="s">
        <v>1520</v>
      </c>
      <c r="D3550" s="57" t="s">
        <v>72</v>
      </c>
      <c r="E3550" s="44">
        <v>600</v>
      </c>
      <c r="F3550" s="58">
        <v>35338</v>
      </c>
      <c r="G3550" s="45">
        <v>613130.4</v>
      </c>
      <c r="H3550" s="45">
        <v>-330065.73</v>
      </c>
      <c r="I3550" s="59">
        <f t="shared" si="385"/>
        <v>283064.67000000004</v>
      </c>
      <c r="J3550" s="44">
        <f t="shared" si="386"/>
        <v>1996</v>
      </c>
      <c r="K3550" s="44">
        <f t="shared" si="387"/>
        <v>27</v>
      </c>
      <c r="L3550" s="59">
        <f>VLOOKUP(J3550,'SF CCI, BCI'!A:F,5)</f>
        <v>6629.61</v>
      </c>
      <c r="M3550" s="59">
        <f t="shared" si="391"/>
        <v>2.317973455452131</v>
      </c>
      <c r="N3550" s="47">
        <f t="shared" si="388"/>
        <v>1421219.9919307474</v>
      </c>
      <c r="O3550" s="44">
        <f t="shared" si="389"/>
        <v>23</v>
      </c>
      <c r="P3550" s="47">
        <f t="shared" si="390"/>
        <v>656136.39123631723</v>
      </c>
    </row>
    <row r="3551" spans="1:16" x14ac:dyDescent="0.25">
      <c r="A3551" s="56">
        <v>10381</v>
      </c>
      <c r="B3551" s="43" t="s">
        <v>1521</v>
      </c>
      <c r="C3551" s="43" t="s">
        <v>1522</v>
      </c>
      <c r="D3551" s="57" t="s">
        <v>165</v>
      </c>
      <c r="E3551" s="44">
        <v>600</v>
      </c>
      <c r="F3551" s="58">
        <v>35277</v>
      </c>
      <c r="G3551" s="45">
        <v>1500</v>
      </c>
      <c r="H3551" s="45">
        <v>-812.55</v>
      </c>
      <c r="I3551" s="59">
        <f t="shared" si="385"/>
        <v>687.45</v>
      </c>
      <c r="J3551" s="44">
        <f t="shared" si="386"/>
        <v>1996</v>
      </c>
      <c r="K3551" s="44">
        <f t="shared" si="387"/>
        <v>27</v>
      </c>
      <c r="L3551" s="59">
        <f>VLOOKUP(J3551,'SF CCI, BCI'!A:F,5)</f>
        <v>6629.61</v>
      </c>
      <c r="M3551" s="59">
        <f t="shared" si="391"/>
        <v>2.317973455452131</v>
      </c>
      <c r="N3551" s="47">
        <f t="shared" si="388"/>
        <v>3476.9601831781965</v>
      </c>
      <c r="O3551" s="44">
        <f t="shared" si="389"/>
        <v>23</v>
      </c>
      <c r="P3551" s="47">
        <f t="shared" si="390"/>
        <v>1593.4908519505675</v>
      </c>
    </row>
    <row r="3552" spans="1:16" x14ac:dyDescent="0.25">
      <c r="A3552" s="56">
        <v>10384</v>
      </c>
      <c r="B3552" s="43" t="s">
        <v>1523</v>
      </c>
      <c r="C3552" s="43" t="s">
        <v>85</v>
      </c>
      <c r="D3552" s="57" t="s">
        <v>69</v>
      </c>
      <c r="E3552" s="44">
        <v>120</v>
      </c>
      <c r="F3552" s="58">
        <v>35338</v>
      </c>
      <c r="G3552" s="45">
        <v>945.13</v>
      </c>
      <c r="H3552" s="45">
        <v>-945.13</v>
      </c>
      <c r="I3552" s="59">
        <f t="shared" si="385"/>
        <v>0</v>
      </c>
      <c r="J3552" s="44">
        <f t="shared" si="386"/>
        <v>1996</v>
      </c>
      <c r="K3552" s="44">
        <f t="shared" si="387"/>
        <v>27</v>
      </c>
      <c r="L3552" s="59">
        <f>VLOOKUP(J3552,'SF CCI, BCI'!A:F,5)</f>
        <v>6629.61</v>
      </c>
      <c r="M3552" s="59">
        <f t="shared" si="391"/>
        <v>2.317973455452131</v>
      </c>
      <c r="N3552" s="47">
        <f t="shared" si="388"/>
        <v>2190.7862519514724</v>
      </c>
      <c r="O3552" s="44">
        <f t="shared" si="389"/>
        <v>0</v>
      </c>
      <c r="P3552" s="47">
        <f t="shared" si="390"/>
        <v>0</v>
      </c>
    </row>
    <row r="3553" spans="1:16" x14ac:dyDescent="0.25">
      <c r="A3553" s="56">
        <v>10385</v>
      </c>
      <c r="B3553" s="43" t="s">
        <v>1523</v>
      </c>
      <c r="C3553" s="43" t="s">
        <v>85</v>
      </c>
      <c r="D3553" s="57" t="s">
        <v>69</v>
      </c>
      <c r="E3553" s="44">
        <v>120</v>
      </c>
      <c r="F3553" s="58">
        <v>35338</v>
      </c>
      <c r="G3553" s="45">
        <v>945.13</v>
      </c>
      <c r="H3553" s="45">
        <v>-945.13</v>
      </c>
      <c r="I3553" s="59">
        <f t="shared" si="385"/>
        <v>0</v>
      </c>
      <c r="J3553" s="44">
        <f t="shared" si="386"/>
        <v>1996</v>
      </c>
      <c r="K3553" s="44">
        <f t="shared" si="387"/>
        <v>27</v>
      </c>
      <c r="L3553" s="59">
        <f>VLOOKUP(J3553,'SF CCI, BCI'!A:F,5)</f>
        <v>6629.61</v>
      </c>
      <c r="M3553" s="59">
        <f t="shared" si="391"/>
        <v>2.317973455452131</v>
      </c>
      <c r="N3553" s="47">
        <f t="shared" si="388"/>
        <v>2190.7862519514724</v>
      </c>
      <c r="O3553" s="44">
        <f t="shared" si="389"/>
        <v>0</v>
      </c>
      <c r="P3553" s="47">
        <f t="shared" si="390"/>
        <v>0</v>
      </c>
    </row>
    <row r="3554" spans="1:16" x14ac:dyDescent="0.25">
      <c r="A3554" s="56">
        <v>10386</v>
      </c>
      <c r="B3554" s="43" t="s">
        <v>1523</v>
      </c>
      <c r="C3554" s="43" t="s">
        <v>85</v>
      </c>
      <c r="D3554" s="57" t="s">
        <v>69</v>
      </c>
      <c r="E3554" s="44">
        <v>120</v>
      </c>
      <c r="F3554" s="58">
        <v>35338</v>
      </c>
      <c r="G3554" s="45">
        <v>945.12</v>
      </c>
      <c r="H3554" s="45">
        <v>-945.12</v>
      </c>
      <c r="I3554" s="59">
        <f t="shared" si="385"/>
        <v>0</v>
      </c>
      <c r="J3554" s="44">
        <f t="shared" si="386"/>
        <v>1996</v>
      </c>
      <c r="K3554" s="44">
        <f t="shared" si="387"/>
        <v>27</v>
      </c>
      <c r="L3554" s="59">
        <f>VLOOKUP(J3554,'SF CCI, BCI'!A:F,5)</f>
        <v>6629.61</v>
      </c>
      <c r="M3554" s="59">
        <f t="shared" si="391"/>
        <v>2.317973455452131</v>
      </c>
      <c r="N3554" s="47">
        <f t="shared" si="388"/>
        <v>2190.7630722169179</v>
      </c>
      <c r="O3554" s="44">
        <f t="shared" si="389"/>
        <v>0</v>
      </c>
      <c r="P3554" s="47">
        <f t="shared" si="390"/>
        <v>0</v>
      </c>
    </row>
    <row r="3555" spans="1:16" x14ac:dyDescent="0.25">
      <c r="A3555" s="56">
        <v>10387</v>
      </c>
      <c r="B3555" s="43" t="s">
        <v>1509</v>
      </c>
      <c r="C3555" s="43" t="s">
        <v>1524</v>
      </c>
      <c r="D3555" s="57" t="s">
        <v>133</v>
      </c>
      <c r="E3555" s="44">
        <v>600</v>
      </c>
      <c r="F3555" s="58">
        <v>35338</v>
      </c>
      <c r="G3555" s="45">
        <v>3363.13</v>
      </c>
      <c r="H3555" s="45">
        <v>-1810.5900000000001</v>
      </c>
      <c r="I3555" s="59">
        <f t="shared" si="385"/>
        <v>1552.54</v>
      </c>
      <c r="J3555" s="44">
        <f t="shared" si="386"/>
        <v>1996</v>
      </c>
      <c r="K3555" s="44">
        <f t="shared" si="387"/>
        <v>27</v>
      </c>
      <c r="L3555" s="59">
        <f>VLOOKUP(J3555,'SF CCI, BCI'!A:F,5)</f>
        <v>6629.61</v>
      </c>
      <c r="M3555" s="59">
        <f t="shared" si="391"/>
        <v>2.317973455452131</v>
      </c>
      <c r="N3555" s="47">
        <f t="shared" si="388"/>
        <v>7795.6460672347257</v>
      </c>
      <c r="O3555" s="44">
        <f t="shared" si="389"/>
        <v>23</v>
      </c>
      <c r="P3555" s="47">
        <f t="shared" si="390"/>
        <v>3598.7465085276513</v>
      </c>
    </row>
    <row r="3556" spans="1:16" x14ac:dyDescent="0.25">
      <c r="A3556" s="56">
        <v>10388</v>
      </c>
      <c r="B3556" s="43" t="s">
        <v>1509</v>
      </c>
      <c r="C3556" s="43" t="s">
        <v>1524</v>
      </c>
      <c r="D3556" s="57" t="s">
        <v>133</v>
      </c>
      <c r="E3556" s="44">
        <v>600</v>
      </c>
      <c r="F3556" s="58">
        <v>35338</v>
      </c>
      <c r="G3556" s="45">
        <v>4.3</v>
      </c>
      <c r="H3556" s="45">
        <v>-2.4299999999999997</v>
      </c>
      <c r="I3556" s="59">
        <f t="shared" si="385"/>
        <v>1.87</v>
      </c>
      <c r="J3556" s="44">
        <f t="shared" si="386"/>
        <v>1996</v>
      </c>
      <c r="K3556" s="44">
        <f t="shared" si="387"/>
        <v>27</v>
      </c>
      <c r="L3556" s="59">
        <f>VLOOKUP(J3556,'SF CCI, BCI'!A:F,5)</f>
        <v>6629.61</v>
      </c>
      <c r="M3556" s="59">
        <f t="shared" si="391"/>
        <v>2.317973455452131</v>
      </c>
      <c r="N3556" s="47">
        <f t="shared" si="388"/>
        <v>9.9672858584441624</v>
      </c>
      <c r="O3556" s="44">
        <f t="shared" si="389"/>
        <v>23</v>
      </c>
      <c r="P3556" s="47">
        <f t="shared" si="390"/>
        <v>4.3346103616954847</v>
      </c>
    </row>
    <row r="3557" spans="1:16" x14ac:dyDescent="0.25">
      <c r="A3557" s="56">
        <v>10389</v>
      </c>
      <c r="B3557" s="43" t="s">
        <v>1509</v>
      </c>
      <c r="C3557" s="43" t="s">
        <v>1524</v>
      </c>
      <c r="D3557" s="57" t="s">
        <v>133</v>
      </c>
      <c r="E3557" s="44">
        <v>600</v>
      </c>
      <c r="F3557" s="58">
        <v>35338</v>
      </c>
      <c r="G3557" s="45">
        <v>184.71</v>
      </c>
      <c r="H3557" s="45">
        <v>-99.58</v>
      </c>
      <c r="I3557" s="59">
        <f t="shared" si="385"/>
        <v>85.13000000000001</v>
      </c>
      <c r="J3557" s="44">
        <f t="shared" si="386"/>
        <v>1996</v>
      </c>
      <c r="K3557" s="44">
        <f t="shared" si="387"/>
        <v>27</v>
      </c>
      <c r="L3557" s="59">
        <f>VLOOKUP(J3557,'SF CCI, BCI'!A:F,5)</f>
        <v>6629.61</v>
      </c>
      <c r="M3557" s="59">
        <f t="shared" si="391"/>
        <v>2.317973455452131</v>
      </c>
      <c r="N3557" s="47">
        <f t="shared" si="388"/>
        <v>428.15287695656315</v>
      </c>
      <c r="O3557" s="44">
        <f t="shared" si="389"/>
        <v>23</v>
      </c>
      <c r="P3557" s="47">
        <f t="shared" si="390"/>
        <v>197.32908026263993</v>
      </c>
    </row>
    <row r="3558" spans="1:16" x14ac:dyDescent="0.25">
      <c r="A3558" s="56">
        <v>10390</v>
      </c>
      <c r="B3558" s="43" t="s">
        <v>1509</v>
      </c>
      <c r="C3558" s="43" t="s">
        <v>1524</v>
      </c>
      <c r="D3558" s="57" t="s">
        <v>133</v>
      </c>
      <c r="E3558" s="44">
        <v>600</v>
      </c>
      <c r="F3558" s="58">
        <v>35338</v>
      </c>
      <c r="G3558" s="45">
        <v>240.13</v>
      </c>
      <c r="H3558" s="45">
        <v>-129.26</v>
      </c>
      <c r="I3558" s="59">
        <f t="shared" si="385"/>
        <v>110.87</v>
      </c>
      <c r="J3558" s="44">
        <f t="shared" si="386"/>
        <v>1996</v>
      </c>
      <c r="K3558" s="44">
        <f t="shared" si="387"/>
        <v>27</v>
      </c>
      <c r="L3558" s="59">
        <f>VLOOKUP(J3558,'SF CCI, BCI'!A:F,5)</f>
        <v>6629.61</v>
      </c>
      <c r="M3558" s="59">
        <f t="shared" si="391"/>
        <v>2.317973455452131</v>
      </c>
      <c r="N3558" s="47">
        <f t="shared" si="388"/>
        <v>556.61496585772022</v>
      </c>
      <c r="O3558" s="44">
        <f t="shared" si="389"/>
        <v>23</v>
      </c>
      <c r="P3558" s="47">
        <f t="shared" si="390"/>
        <v>256.99371700597777</v>
      </c>
    </row>
    <row r="3559" spans="1:16" x14ac:dyDescent="0.25">
      <c r="A3559" s="56">
        <v>10391</v>
      </c>
      <c r="B3559" s="43" t="s">
        <v>1509</v>
      </c>
      <c r="C3559" s="43" t="s">
        <v>1524</v>
      </c>
      <c r="D3559" s="57" t="s">
        <v>133</v>
      </c>
      <c r="E3559" s="44">
        <v>600</v>
      </c>
      <c r="F3559" s="58">
        <v>35338</v>
      </c>
      <c r="G3559" s="45">
        <v>80.36</v>
      </c>
      <c r="H3559" s="45">
        <v>-43.05</v>
      </c>
      <c r="I3559" s="59">
        <f t="shared" si="385"/>
        <v>37.31</v>
      </c>
      <c r="J3559" s="44">
        <f t="shared" si="386"/>
        <v>1996</v>
      </c>
      <c r="K3559" s="44">
        <f t="shared" si="387"/>
        <v>27</v>
      </c>
      <c r="L3559" s="59">
        <f>VLOOKUP(J3559,'SF CCI, BCI'!A:F,5)</f>
        <v>6629.61</v>
      </c>
      <c r="M3559" s="59">
        <f t="shared" si="391"/>
        <v>2.317973455452131</v>
      </c>
      <c r="N3559" s="47">
        <f t="shared" si="388"/>
        <v>186.27234688013326</v>
      </c>
      <c r="O3559" s="44">
        <f t="shared" si="389"/>
        <v>23</v>
      </c>
      <c r="P3559" s="47">
        <f t="shared" si="390"/>
        <v>86.483589622919013</v>
      </c>
    </row>
    <row r="3560" spans="1:16" x14ac:dyDescent="0.25">
      <c r="A3560" s="56">
        <v>10392</v>
      </c>
      <c r="B3560" s="43" t="s">
        <v>1509</v>
      </c>
      <c r="C3560" s="43" t="s">
        <v>1524</v>
      </c>
      <c r="D3560" s="57" t="s">
        <v>133</v>
      </c>
      <c r="E3560" s="44">
        <v>600</v>
      </c>
      <c r="F3560" s="58">
        <v>35338</v>
      </c>
      <c r="G3560" s="45">
        <v>1592.04</v>
      </c>
      <c r="H3560" s="45">
        <v>-856.85</v>
      </c>
      <c r="I3560" s="59">
        <f t="shared" si="385"/>
        <v>735.18999999999994</v>
      </c>
      <c r="J3560" s="44">
        <f t="shared" si="386"/>
        <v>1996</v>
      </c>
      <c r="K3560" s="44">
        <f t="shared" si="387"/>
        <v>27</v>
      </c>
      <c r="L3560" s="59">
        <f>VLOOKUP(J3560,'SF CCI, BCI'!A:F,5)</f>
        <v>6629.61</v>
      </c>
      <c r="M3560" s="59">
        <f t="shared" si="391"/>
        <v>2.317973455452131</v>
      </c>
      <c r="N3560" s="47">
        <f t="shared" si="388"/>
        <v>3690.3064600180105</v>
      </c>
      <c r="O3560" s="44">
        <f t="shared" si="389"/>
        <v>23</v>
      </c>
      <c r="P3560" s="47">
        <f t="shared" si="390"/>
        <v>1704.150904713852</v>
      </c>
    </row>
    <row r="3561" spans="1:16" x14ac:dyDescent="0.25">
      <c r="A3561" s="56">
        <v>10393</v>
      </c>
      <c r="B3561" s="43" t="s">
        <v>1509</v>
      </c>
      <c r="C3561" s="43" t="s">
        <v>1524</v>
      </c>
      <c r="D3561" s="57" t="s">
        <v>133</v>
      </c>
      <c r="E3561" s="44">
        <v>600</v>
      </c>
      <c r="F3561" s="58">
        <v>35338</v>
      </c>
      <c r="G3561" s="45">
        <v>3154.6</v>
      </c>
      <c r="H3561" s="45">
        <v>-1698.32</v>
      </c>
      <c r="I3561" s="59">
        <f t="shared" si="385"/>
        <v>1456.28</v>
      </c>
      <c r="J3561" s="44">
        <f t="shared" si="386"/>
        <v>1996</v>
      </c>
      <c r="K3561" s="44">
        <f t="shared" si="387"/>
        <v>27</v>
      </c>
      <c r="L3561" s="59">
        <f>VLOOKUP(J3561,'SF CCI, BCI'!A:F,5)</f>
        <v>6629.61</v>
      </c>
      <c r="M3561" s="59">
        <f t="shared" si="391"/>
        <v>2.317973455452131</v>
      </c>
      <c r="N3561" s="47">
        <f t="shared" si="388"/>
        <v>7312.2790625692924</v>
      </c>
      <c r="O3561" s="44">
        <f t="shared" si="389"/>
        <v>23</v>
      </c>
      <c r="P3561" s="47">
        <f t="shared" si="390"/>
        <v>3375.6183837058293</v>
      </c>
    </row>
    <row r="3562" spans="1:16" x14ac:dyDescent="0.25">
      <c r="A3562" s="56">
        <v>10394</v>
      </c>
      <c r="B3562" s="43" t="s">
        <v>1509</v>
      </c>
      <c r="C3562" s="43" t="s">
        <v>1524</v>
      </c>
      <c r="D3562" s="57" t="s">
        <v>133</v>
      </c>
      <c r="E3562" s="44">
        <v>600</v>
      </c>
      <c r="F3562" s="58">
        <v>35338</v>
      </c>
      <c r="G3562" s="45">
        <v>9</v>
      </c>
      <c r="H3562" s="45">
        <v>-4.8999999999999995</v>
      </c>
      <c r="I3562" s="59">
        <f t="shared" si="385"/>
        <v>4.1000000000000005</v>
      </c>
      <c r="J3562" s="44">
        <f t="shared" si="386"/>
        <v>1996</v>
      </c>
      <c r="K3562" s="44">
        <f t="shared" si="387"/>
        <v>27</v>
      </c>
      <c r="L3562" s="59">
        <f>VLOOKUP(J3562,'SF CCI, BCI'!A:F,5)</f>
        <v>6629.61</v>
      </c>
      <c r="M3562" s="59">
        <f t="shared" si="391"/>
        <v>2.317973455452131</v>
      </c>
      <c r="N3562" s="47">
        <f t="shared" si="388"/>
        <v>20.861761099069177</v>
      </c>
      <c r="O3562" s="44">
        <f t="shared" si="389"/>
        <v>23</v>
      </c>
      <c r="P3562" s="47">
        <f t="shared" si="390"/>
        <v>9.5036911673537379</v>
      </c>
    </row>
    <row r="3563" spans="1:16" x14ac:dyDescent="0.25">
      <c r="A3563" s="56">
        <v>10395</v>
      </c>
      <c r="B3563" s="43" t="s">
        <v>1509</v>
      </c>
      <c r="C3563" s="43" t="s">
        <v>1524</v>
      </c>
      <c r="D3563" s="57" t="s">
        <v>133</v>
      </c>
      <c r="E3563" s="44">
        <v>600</v>
      </c>
      <c r="F3563" s="58">
        <v>35338</v>
      </c>
      <c r="G3563" s="45">
        <v>104.47</v>
      </c>
      <c r="H3563" s="45">
        <v>-56.07</v>
      </c>
      <c r="I3563" s="59">
        <f t="shared" si="385"/>
        <v>48.4</v>
      </c>
      <c r="J3563" s="44">
        <f t="shared" si="386"/>
        <v>1996</v>
      </c>
      <c r="K3563" s="44">
        <f t="shared" si="387"/>
        <v>27</v>
      </c>
      <c r="L3563" s="59">
        <f>VLOOKUP(J3563,'SF CCI, BCI'!A:F,5)</f>
        <v>6629.61</v>
      </c>
      <c r="M3563" s="59">
        <f t="shared" si="391"/>
        <v>2.317973455452131</v>
      </c>
      <c r="N3563" s="47">
        <f t="shared" si="388"/>
        <v>242.15868689108413</v>
      </c>
      <c r="O3563" s="44">
        <f t="shared" si="389"/>
        <v>23</v>
      </c>
      <c r="P3563" s="47">
        <f t="shared" si="390"/>
        <v>112.18991524388314</v>
      </c>
    </row>
    <row r="3564" spans="1:16" x14ac:dyDescent="0.25">
      <c r="A3564" s="56">
        <v>10396</v>
      </c>
      <c r="B3564" s="43" t="s">
        <v>1509</v>
      </c>
      <c r="C3564" s="43" t="s">
        <v>1524</v>
      </c>
      <c r="D3564" s="57" t="s">
        <v>133</v>
      </c>
      <c r="E3564" s="44">
        <v>600</v>
      </c>
      <c r="F3564" s="58">
        <v>35338</v>
      </c>
      <c r="G3564" s="45">
        <v>2886.25</v>
      </c>
      <c r="H3564" s="45">
        <v>-1553.72</v>
      </c>
      <c r="I3564" s="59">
        <f t="shared" si="385"/>
        <v>1332.53</v>
      </c>
      <c r="J3564" s="44">
        <f t="shared" si="386"/>
        <v>1996</v>
      </c>
      <c r="K3564" s="44">
        <f t="shared" si="387"/>
        <v>27</v>
      </c>
      <c r="L3564" s="59">
        <f>VLOOKUP(J3564,'SF CCI, BCI'!A:F,5)</f>
        <v>6629.61</v>
      </c>
      <c r="M3564" s="59">
        <f t="shared" si="391"/>
        <v>2.317973455452131</v>
      </c>
      <c r="N3564" s="47">
        <f t="shared" si="388"/>
        <v>6690.2508857987132</v>
      </c>
      <c r="O3564" s="44">
        <f t="shared" si="389"/>
        <v>23</v>
      </c>
      <c r="P3564" s="47">
        <f t="shared" si="390"/>
        <v>3088.7691685936279</v>
      </c>
    </row>
    <row r="3565" spans="1:16" x14ac:dyDescent="0.25">
      <c r="A3565" s="56">
        <v>10397</v>
      </c>
      <c r="B3565" s="43" t="s">
        <v>1509</v>
      </c>
      <c r="C3565" s="43" t="s">
        <v>1524</v>
      </c>
      <c r="D3565" s="57" t="s">
        <v>133</v>
      </c>
      <c r="E3565" s="44">
        <v>600</v>
      </c>
      <c r="F3565" s="58">
        <v>35338</v>
      </c>
      <c r="G3565" s="45">
        <v>1958.03</v>
      </c>
      <c r="H3565" s="45">
        <v>-1053.9399999999998</v>
      </c>
      <c r="I3565" s="59">
        <f t="shared" si="385"/>
        <v>904.09000000000015</v>
      </c>
      <c r="J3565" s="44">
        <f t="shared" si="386"/>
        <v>1996</v>
      </c>
      <c r="K3565" s="44">
        <f t="shared" si="387"/>
        <v>27</v>
      </c>
      <c r="L3565" s="59">
        <f>VLOOKUP(J3565,'SF CCI, BCI'!A:F,5)</f>
        <v>6629.61</v>
      </c>
      <c r="M3565" s="59">
        <f t="shared" si="391"/>
        <v>2.317973455452131</v>
      </c>
      <c r="N3565" s="47">
        <f t="shared" si="388"/>
        <v>4538.6615649789355</v>
      </c>
      <c r="O3565" s="44">
        <f t="shared" si="389"/>
        <v>23</v>
      </c>
      <c r="P3565" s="47">
        <f t="shared" si="390"/>
        <v>2095.6566213397173</v>
      </c>
    </row>
    <row r="3566" spans="1:16" x14ac:dyDescent="0.25">
      <c r="A3566" s="56">
        <v>10398</v>
      </c>
      <c r="B3566" s="43" t="s">
        <v>1509</v>
      </c>
      <c r="C3566" s="43" t="s">
        <v>1524</v>
      </c>
      <c r="D3566" s="57" t="s">
        <v>133</v>
      </c>
      <c r="E3566" s="44">
        <v>600</v>
      </c>
      <c r="F3566" s="58">
        <v>35338</v>
      </c>
      <c r="G3566" s="45">
        <v>3752.13</v>
      </c>
      <c r="H3566" s="45">
        <v>-2019.7199999999998</v>
      </c>
      <c r="I3566" s="59">
        <f t="shared" si="385"/>
        <v>1732.4100000000003</v>
      </c>
      <c r="J3566" s="44">
        <f t="shared" si="386"/>
        <v>1996</v>
      </c>
      <c r="K3566" s="44">
        <f t="shared" si="387"/>
        <v>27</v>
      </c>
      <c r="L3566" s="59">
        <f>VLOOKUP(J3566,'SF CCI, BCI'!A:F,5)</f>
        <v>6629.61</v>
      </c>
      <c r="M3566" s="59">
        <f t="shared" si="391"/>
        <v>2.317973455452131</v>
      </c>
      <c r="N3566" s="47">
        <f t="shared" si="388"/>
        <v>8697.3377414056049</v>
      </c>
      <c r="O3566" s="44">
        <f t="shared" si="389"/>
        <v>23</v>
      </c>
      <c r="P3566" s="47">
        <f t="shared" si="390"/>
        <v>4015.6803939598267</v>
      </c>
    </row>
    <row r="3567" spans="1:16" x14ac:dyDescent="0.25">
      <c r="A3567" s="56">
        <v>10399</v>
      </c>
      <c r="B3567" s="43" t="s">
        <v>1509</v>
      </c>
      <c r="C3567" s="43" t="s">
        <v>1524</v>
      </c>
      <c r="D3567" s="57" t="s">
        <v>133</v>
      </c>
      <c r="E3567" s="44">
        <v>600</v>
      </c>
      <c r="F3567" s="58">
        <v>35338</v>
      </c>
      <c r="G3567" s="45">
        <v>2005.86</v>
      </c>
      <c r="H3567" s="45">
        <v>-1079.6400000000001</v>
      </c>
      <c r="I3567" s="59">
        <f t="shared" si="385"/>
        <v>926.2199999999998</v>
      </c>
      <c r="J3567" s="44">
        <f t="shared" si="386"/>
        <v>1996</v>
      </c>
      <c r="K3567" s="44">
        <f t="shared" si="387"/>
        <v>27</v>
      </c>
      <c r="L3567" s="59">
        <f>VLOOKUP(J3567,'SF CCI, BCI'!A:F,5)</f>
        <v>6629.61</v>
      </c>
      <c r="M3567" s="59">
        <f t="shared" si="391"/>
        <v>2.317973455452131</v>
      </c>
      <c r="N3567" s="47">
        <f t="shared" si="388"/>
        <v>4649.5302353532115</v>
      </c>
      <c r="O3567" s="44">
        <f t="shared" si="389"/>
        <v>23</v>
      </c>
      <c r="P3567" s="47">
        <f t="shared" si="390"/>
        <v>2146.9533739088724</v>
      </c>
    </row>
    <row r="3568" spans="1:16" x14ac:dyDescent="0.25">
      <c r="A3568" s="56">
        <v>10400</v>
      </c>
      <c r="B3568" s="43" t="s">
        <v>1509</v>
      </c>
      <c r="C3568" s="43" t="s">
        <v>1524</v>
      </c>
      <c r="D3568" s="57" t="s">
        <v>133</v>
      </c>
      <c r="E3568" s="44">
        <v>600</v>
      </c>
      <c r="F3568" s="58">
        <v>35338</v>
      </c>
      <c r="G3568" s="45">
        <v>211.09</v>
      </c>
      <c r="H3568" s="45">
        <v>-113.51</v>
      </c>
      <c r="I3568" s="59">
        <f t="shared" si="385"/>
        <v>97.58</v>
      </c>
      <c r="J3568" s="44">
        <f t="shared" si="386"/>
        <v>1996</v>
      </c>
      <c r="K3568" s="44">
        <f t="shared" si="387"/>
        <v>27</v>
      </c>
      <c r="L3568" s="59">
        <f>VLOOKUP(J3568,'SF CCI, BCI'!A:F,5)</f>
        <v>6629.61</v>
      </c>
      <c r="M3568" s="59">
        <f t="shared" si="391"/>
        <v>2.317973455452131</v>
      </c>
      <c r="N3568" s="47">
        <f t="shared" si="388"/>
        <v>489.30101671139033</v>
      </c>
      <c r="O3568" s="44">
        <f t="shared" si="389"/>
        <v>23</v>
      </c>
      <c r="P3568" s="47">
        <f t="shared" si="390"/>
        <v>226.18784978301895</v>
      </c>
    </row>
    <row r="3569" spans="1:16" x14ac:dyDescent="0.25">
      <c r="A3569" s="56">
        <v>10401</v>
      </c>
      <c r="B3569" s="43" t="s">
        <v>1509</v>
      </c>
      <c r="C3569" s="43" t="s">
        <v>1524</v>
      </c>
      <c r="D3569" s="57" t="s">
        <v>133</v>
      </c>
      <c r="E3569" s="44">
        <v>600</v>
      </c>
      <c r="F3569" s="58">
        <v>35338</v>
      </c>
      <c r="G3569" s="45">
        <v>274.42</v>
      </c>
      <c r="H3569" s="45">
        <v>-147.84</v>
      </c>
      <c r="I3569" s="59">
        <f t="shared" si="385"/>
        <v>126.58000000000001</v>
      </c>
      <c r="J3569" s="44">
        <f t="shared" si="386"/>
        <v>1996</v>
      </c>
      <c r="K3569" s="44">
        <f t="shared" si="387"/>
        <v>27</v>
      </c>
      <c r="L3569" s="59">
        <f>VLOOKUP(J3569,'SF CCI, BCI'!A:F,5)</f>
        <v>6629.61</v>
      </c>
      <c r="M3569" s="59">
        <f t="shared" si="391"/>
        <v>2.317973455452131</v>
      </c>
      <c r="N3569" s="47">
        <f t="shared" si="388"/>
        <v>636.09827564517377</v>
      </c>
      <c r="O3569" s="44">
        <f t="shared" si="389"/>
        <v>23</v>
      </c>
      <c r="P3569" s="47">
        <f t="shared" si="390"/>
        <v>293.40907999113074</v>
      </c>
    </row>
    <row r="3570" spans="1:16" x14ac:dyDescent="0.25">
      <c r="A3570" s="56">
        <v>10402</v>
      </c>
      <c r="B3570" s="43" t="s">
        <v>1509</v>
      </c>
      <c r="C3570" s="43" t="s">
        <v>1524</v>
      </c>
      <c r="D3570" s="57" t="s">
        <v>133</v>
      </c>
      <c r="E3570" s="44">
        <v>600</v>
      </c>
      <c r="F3570" s="58">
        <v>35338</v>
      </c>
      <c r="G3570" s="45">
        <v>281.26</v>
      </c>
      <c r="H3570" s="45">
        <v>-151.47</v>
      </c>
      <c r="I3570" s="59">
        <f t="shared" si="385"/>
        <v>129.79</v>
      </c>
      <c r="J3570" s="44">
        <f t="shared" si="386"/>
        <v>1996</v>
      </c>
      <c r="K3570" s="44">
        <f t="shared" si="387"/>
        <v>27</v>
      </c>
      <c r="L3570" s="59">
        <f>VLOOKUP(J3570,'SF CCI, BCI'!A:F,5)</f>
        <v>6629.61</v>
      </c>
      <c r="M3570" s="59">
        <f t="shared" si="391"/>
        <v>2.317973455452131</v>
      </c>
      <c r="N3570" s="47">
        <f t="shared" si="388"/>
        <v>651.9532140804663</v>
      </c>
      <c r="O3570" s="44">
        <f t="shared" si="389"/>
        <v>23</v>
      </c>
      <c r="P3570" s="47">
        <f t="shared" si="390"/>
        <v>300.84977478313203</v>
      </c>
    </row>
    <row r="3571" spans="1:16" x14ac:dyDescent="0.25">
      <c r="A3571" s="56">
        <v>10403</v>
      </c>
      <c r="B3571" s="43" t="s">
        <v>1509</v>
      </c>
      <c r="C3571" s="43" t="s">
        <v>1524</v>
      </c>
      <c r="D3571" s="57" t="s">
        <v>133</v>
      </c>
      <c r="E3571" s="44">
        <v>600</v>
      </c>
      <c r="F3571" s="58">
        <v>35338</v>
      </c>
      <c r="G3571" s="45">
        <v>1875.15</v>
      </c>
      <c r="H3571" s="45">
        <v>-1009.5</v>
      </c>
      <c r="I3571" s="59">
        <f t="shared" si="385"/>
        <v>865.65000000000009</v>
      </c>
      <c r="J3571" s="44">
        <f t="shared" si="386"/>
        <v>1996</v>
      </c>
      <c r="K3571" s="44">
        <f t="shared" si="387"/>
        <v>27</v>
      </c>
      <c r="L3571" s="59">
        <f>VLOOKUP(J3571,'SF CCI, BCI'!A:F,5)</f>
        <v>6629.61</v>
      </c>
      <c r="M3571" s="59">
        <f t="shared" si="391"/>
        <v>2.317973455452131</v>
      </c>
      <c r="N3571" s="47">
        <f t="shared" si="388"/>
        <v>4346.5479249910632</v>
      </c>
      <c r="O3571" s="44">
        <f t="shared" si="389"/>
        <v>23</v>
      </c>
      <c r="P3571" s="47">
        <f t="shared" si="390"/>
        <v>2006.5537217121373</v>
      </c>
    </row>
    <row r="3572" spans="1:16" x14ac:dyDescent="0.25">
      <c r="A3572" s="56">
        <v>10404</v>
      </c>
      <c r="B3572" s="43" t="s">
        <v>1509</v>
      </c>
      <c r="C3572" s="43" t="s">
        <v>1524</v>
      </c>
      <c r="D3572" s="57" t="s">
        <v>133</v>
      </c>
      <c r="E3572" s="44">
        <v>600</v>
      </c>
      <c r="F3572" s="58">
        <v>35338</v>
      </c>
      <c r="G3572" s="45">
        <v>905</v>
      </c>
      <c r="H3572" s="45">
        <v>-487.22</v>
      </c>
      <c r="I3572" s="59">
        <f t="shared" si="385"/>
        <v>417.78</v>
      </c>
      <c r="J3572" s="44">
        <f t="shared" si="386"/>
        <v>1996</v>
      </c>
      <c r="K3572" s="44">
        <f t="shared" si="387"/>
        <v>27</v>
      </c>
      <c r="L3572" s="59">
        <f>VLOOKUP(J3572,'SF CCI, BCI'!A:F,5)</f>
        <v>6629.61</v>
      </c>
      <c r="M3572" s="59">
        <f t="shared" si="391"/>
        <v>2.317973455452131</v>
      </c>
      <c r="N3572" s="47">
        <f t="shared" si="388"/>
        <v>2097.7659771841786</v>
      </c>
      <c r="O3572" s="44">
        <f t="shared" si="389"/>
        <v>23</v>
      </c>
      <c r="P3572" s="47">
        <f t="shared" si="390"/>
        <v>968.40295021879126</v>
      </c>
    </row>
    <row r="3573" spans="1:16" x14ac:dyDescent="0.25">
      <c r="A3573" s="56">
        <v>10405</v>
      </c>
      <c r="B3573" s="43" t="s">
        <v>1509</v>
      </c>
      <c r="C3573" s="43" t="s">
        <v>1524</v>
      </c>
      <c r="D3573" s="57" t="s">
        <v>133</v>
      </c>
      <c r="E3573" s="44">
        <v>600</v>
      </c>
      <c r="F3573" s="58">
        <v>35338</v>
      </c>
      <c r="G3573" s="45">
        <v>31.5</v>
      </c>
      <c r="H3573" s="45">
        <v>-16.830000000000002</v>
      </c>
      <c r="I3573" s="59">
        <f t="shared" si="385"/>
        <v>14.669999999999998</v>
      </c>
      <c r="J3573" s="44">
        <f t="shared" si="386"/>
        <v>1996</v>
      </c>
      <c r="K3573" s="44">
        <f t="shared" si="387"/>
        <v>27</v>
      </c>
      <c r="L3573" s="59">
        <f>VLOOKUP(J3573,'SF CCI, BCI'!A:F,5)</f>
        <v>6629.61</v>
      </c>
      <c r="M3573" s="59">
        <f t="shared" si="391"/>
        <v>2.317973455452131</v>
      </c>
      <c r="N3573" s="47">
        <f t="shared" si="388"/>
        <v>73.016163846742131</v>
      </c>
      <c r="O3573" s="44">
        <f t="shared" si="389"/>
        <v>23</v>
      </c>
      <c r="P3573" s="47">
        <f t="shared" si="390"/>
        <v>34.004670591482757</v>
      </c>
    </row>
    <row r="3574" spans="1:16" x14ac:dyDescent="0.25">
      <c r="A3574" s="56">
        <v>10406</v>
      </c>
      <c r="B3574" s="43" t="s">
        <v>1509</v>
      </c>
      <c r="C3574" s="43" t="s">
        <v>1524</v>
      </c>
      <c r="D3574" s="57" t="s">
        <v>133</v>
      </c>
      <c r="E3574" s="44">
        <v>600</v>
      </c>
      <c r="F3574" s="58">
        <v>35338</v>
      </c>
      <c r="G3574" s="45">
        <v>365.64</v>
      </c>
      <c r="H3574" s="45">
        <v>-196.88</v>
      </c>
      <c r="I3574" s="59">
        <f t="shared" si="385"/>
        <v>168.76</v>
      </c>
      <c r="J3574" s="44">
        <f t="shared" si="386"/>
        <v>1996</v>
      </c>
      <c r="K3574" s="44">
        <f t="shared" si="387"/>
        <v>27</v>
      </c>
      <c r="L3574" s="59">
        <f>VLOOKUP(J3574,'SF CCI, BCI'!A:F,5)</f>
        <v>6629.61</v>
      </c>
      <c r="M3574" s="59">
        <f t="shared" si="391"/>
        <v>2.317973455452131</v>
      </c>
      <c r="N3574" s="47">
        <f t="shared" si="388"/>
        <v>847.54381425151712</v>
      </c>
      <c r="O3574" s="44">
        <f t="shared" si="389"/>
        <v>23</v>
      </c>
      <c r="P3574" s="47">
        <f t="shared" si="390"/>
        <v>391.18120034210159</v>
      </c>
    </row>
    <row r="3575" spans="1:16" x14ac:dyDescent="0.25">
      <c r="A3575" s="56">
        <v>10407</v>
      </c>
      <c r="B3575" s="43" t="s">
        <v>1509</v>
      </c>
      <c r="C3575" s="43" t="s">
        <v>1524</v>
      </c>
      <c r="D3575" s="57" t="s">
        <v>133</v>
      </c>
      <c r="E3575" s="44">
        <v>600</v>
      </c>
      <c r="F3575" s="58">
        <v>35338</v>
      </c>
      <c r="G3575" s="45">
        <v>3078.88</v>
      </c>
      <c r="H3575" s="45">
        <v>-1657.34</v>
      </c>
      <c r="I3575" s="59">
        <f t="shared" si="385"/>
        <v>1421.5400000000002</v>
      </c>
      <c r="J3575" s="44">
        <f t="shared" si="386"/>
        <v>1996</v>
      </c>
      <c r="K3575" s="44">
        <f t="shared" si="387"/>
        <v>27</v>
      </c>
      <c r="L3575" s="59">
        <f>VLOOKUP(J3575,'SF CCI, BCI'!A:F,5)</f>
        <v>6629.61</v>
      </c>
      <c r="M3575" s="59">
        <f t="shared" si="391"/>
        <v>2.317973455452131</v>
      </c>
      <c r="N3575" s="47">
        <f t="shared" si="388"/>
        <v>7136.7621125224568</v>
      </c>
      <c r="O3575" s="44">
        <f t="shared" si="389"/>
        <v>23</v>
      </c>
      <c r="P3575" s="47">
        <f t="shared" si="390"/>
        <v>3295.0919858634229</v>
      </c>
    </row>
    <row r="3576" spans="1:16" x14ac:dyDescent="0.25">
      <c r="A3576" s="56">
        <v>10408</v>
      </c>
      <c r="B3576" s="43" t="s">
        <v>1509</v>
      </c>
      <c r="C3576" s="43" t="s">
        <v>1524</v>
      </c>
      <c r="D3576" s="57" t="s">
        <v>133</v>
      </c>
      <c r="E3576" s="44">
        <v>600</v>
      </c>
      <c r="F3576" s="58">
        <v>35338</v>
      </c>
      <c r="G3576" s="45">
        <v>1335.29</v>
      </c>
      <c r="H3576" s="45">
        <v>-718.96</v>
      </c>
      <c r="I3576" s="59">
        <f t="shared" si="385"/>
        <v>616.32999999999993</v>
      </c>
      <c r="J3576" s="44">
        <f t="shared" si="386"/>
        <v>1996</v>
      </c>
      <c r="K3576" s="44">
        <f t="shared" si="387"/>
        <v>27</v>
      </c>
      <c r="L3576" s="59">
        <f>VLOOKUP(J3576,'SF CCI, BCI'!A:F,5)</f>
        <v>6629.61</v>
      </c>
      <c r="M3576" s="59">
        <f t="shared" si="391"/>
        <v>2.317973455452131</v>
      </c>
      <c r="N3576" s="47">
        <f t="shared" si="388"/>
        <v>3095.166775330676</v>
      </c>
      <c r="O3576" s="44">
        <f t="shared" si="389"/>
        <v>23</v>
      </c>
      <c r="P3576" s="47">
        <f t="shared" si="390"/>
        <v>1428.6365797988117</v>
      </c>
    </row>
    <row r="3577" spans="1:16" x14ac:dyDescent="0.25">
      <c r="A3577" s="56">
        <v>10409</v>
      </c>
      <c r="B3577" s="43" t="s">
        <v>1509</v>
      </c>
      <c r="C3577" s="43" t="s">
        <v>1524</v>
      </c>
      <c r="D3577" s="57" t="s">
        <v>133</v>
      </c>
      <c r="E3577" s="44">
        <v>600</v>
      </c>
      <c r="F3577" s="58">
        <v>35338</v>
      </c>
      <c r="G3577" s="45">
        <v>4002.54</v>
      </c>
      <c r="H3577" s="45">
        <v>-2154.63</v>
      </c>
      <c r="I3577" s="59">
        <f t="shared" si="385"/>
        <v>1847.9099999999999</v>
      </c>
      <c r="J3577" s="44">
        <f t="shared" si="386"/>
        <v>1996</v>
      </c>
      <c r="K3577" s="44">
        <f t="shared" si="387"/>
        <v>27</v>
      </c>
      <c r="L3577" s="59">
        <f>VLOOKUP(J3577,'SF CCI, BCI'!A:F,5)</f>
        <v>6629.61</v>
      </c>
      <c r="M3577" s="59">
        <f t="shared" si="391"/>
        <v>2.317973455452131</v>
      </c>
      <c r="N3577" s="47">
        <f t="shared" si="388"/>
        <v>9277.7814743853723</v>
      </c>
      <c r="O3577" s="44">
        <f t="shared" si="389"/>
        <v>23</v>
      </c>
      <c r="P3577" s="47">
        <f t="shared" si="390"/>
        <v>4283.4063280645469</v>
      </c>
    </row>
    <row r="3578" spans="1:16" x14ac:dyDescent="0.25">
      <c r="A3578" s="56">
        <v>10410</v>
      </c>
      <c r="B3578" s="43" t="s">
        <v>1510</v>
      </c>
      <c r="C3578" s="43" t="s">
        <v>1514</v>
      </c>
      <c r="D3578" s="57" t="s">
        <v>133</v>
      </c>
      <c r="E3578" s="44">
        <v>600</v>
      </c>
      <c r="F3578" s="58">
        <v>35338</v>
      </c>
      <c r="G3578" s="45">
        <v>2330.88</v>
      </c>
      <c r="H3578" s="45">
        <v>-1254.71</v>
      </c>
      <c r="I3578" s="59">
        <f t="shared" si="385"/>
        <v>1076.17</v>
      </c>
      <c r="J3578" s="44">
        <f t="shared" si="386"/>
        <v>1996</v>
      </c>
      <c r="K3578" s="44">
        <f t="shared" si="387"/>
        <v>27</v>
      </c>
      <c r="L3578" s="59">
        <f>VLOOKUP(J3578,'SF CCI, BCI'!A:F,5)</f>
        <v>6629.61</v>
      </c>
      <c r="M3578" s="59">
        <f t="shared" si="391"/>
        <v>2.317973455452131</v>
      </c>
      <c r="N3578" s="47">
        <f t="shared" si="388"/>
        <v>5402.9179678442633</v>
      </c>
      <c r="O3578" s="44">
        <f t="shared" si="389"/>
        <v>23</v>
      </c>
      <c r="P3578" s="47">
        <f t="shared" si="390"/>
        <v>2494.5334935539199</v>
      </c>
    </row>
    <row r="3579" spans="1:16" x14ac:dyDescent="0.25">
      <c r="A3579" s="56">
        <v>10411</v>
      </c>
      <c r="B3579" s="43" t="s">
        <v>1510</v>
      </c>
      <c r="C3579" s="43" t="s">
        <v>1514</v>
      </c>
      <c r="D3579" s="57" t="s">
        <v>133</v>
      </c>
      <c r="E3579" s="44">
        <v>600</v>
      </c>
      <c r="F3579" s="58">
        <v>35338</v>
      </c>
      <c r="G3579" s="45">
        <v>362.44</v>
      </c>
      <c r="H3579" s="45">
        <v>-194.92000000000002</v>
      </c>
      <c r="I3579" s="59">
        <f t="shared" si="385"/>
        <v>167.51999999999998</v>
      </c>
      <c r="J3579" s="44">
        <f t="shared" si="386"/>
        <v>1996</v>
      </c>
      <c r="K3579" s="44">
        <f t="shared" si="387"/>
        <v>27</v>
      </c>
      <c r="L3579" s="59">
        <f>VLOOKUP(J3579,'SF CCI, BCI'!A:F,5)</f>
        <v>6629.61</v>
      </c>
      <c r="M3579" s="59">
        <f t="shared" si="391"/>
        <v>2.317973455452131</v>
      </c>
      <c r="N3579" s="47">
        <f t="shared" si="388"/>
        <v>840.12629919407038</v>
      </c>
      <c r="O3579" s="44">
        <f t="shared" si="389"/>
        <v>23</v>
      </c>
      <c r="P3579" s="47">
        <f t="shared" si="390"/>
        <v>388.30691325734091</v>
      </c>
    </row>
    <row r="3580" spans="1:16" x14ac:dyDescent="0.25">
      <c r="A3580" s="56">
        <v>10412</v>
      </c>
      <c r="B3580" s="43" t="s">
        <v>1510</v>
      </c>
      <c r="C3580" s="43" t="s">
        <v>1514</v>
      </c>
      <c r="D3580" s="57" t="s">
        <v>133</v>
      </c>
      <c r="E3580" s="44">
        <v>600</v>
      </c>
      <c r="F3580" s="58">
        <v>35338</v>
      </c>
      <c r="G3580" s="45">
        <v>98.4</v>
      </c>
      <c r="H3580" s="45">
        <v>-52.78</v>
      </c>
      <c r="I3580" s="59">
        <f t="shared" si="385"/>
        <v>45.620000000000005</v>
      </c>
      <c r="J3580" s="44">
        <f t="shared" si="386"/>
        <v>1996</v>
      </c>
      <c r="K3580" s="44">
        <f t="shared" si="387"/>
        <v>27</v>
      </c>
      <c r="L3580" s="59">
        <f>VLOOKUP(J3580,'SF CCI, BCI'!A:F,5)</f>
        <v>6629.61</v>
      </c>
      <c r="M3580" s="59">
        <f t="shared" si="391"/>
        <v>2.317973455452131</v>
      </c>
      <c r="N3580" s="47">
        <f t="shared" si="388"/>
        <v>228.08858801648969</v>
      </c>
      <c r="O3580" s="44">
        <f t="shared" si="389"/>
        <v>23</v>
      </c>
      <c r="P3580" s="47">
        <f t="shared" si="390"/>
        <v>105.74594903772622</v>
      </c>
    </row>
    <row r="3581" spans="1:16" x14ac:dyDescent="0.25">
      <c r="A3581" s="56">
        <v>10413</v>
      </c>
      <c r="B3581" s="43" t="s">
        <v>1510</v>
      </c>
      <c r="C3581" s="43" t="s">
        <v>1514</v>
      </c>
      <c r="D3581" s="57" t="s">
        <v>133</v>
      </c>
      <c r="E3581" s="44">
        <v>600</v>
      </c>
      <c r="F3581" s="58">
        <v>35338</v>
      </c>
      <c r="G3581" s="45">
        <v>127.92</v>
      </c>
      <c r="H3581" s="45">
        <v>-68.69</v>
      </c>
      <c r="I3581" s="59">
        <f t="shared" si="385"/>
        <v>59.230000000000004</v>
      </c>
      <c r="J3581" s="44">
        <f t="shared" si="386"/>
        <v>1996</v>
      </c>
      <c r="K3581" s="44">
        <f t="shared" si="387"/>
        <v>27</v>
      </c>
      <c r="L3581" s="59">
        <f>VLOOKUP(J3581,'SF CCI, BCI'!A:F,5)</f>
        <v>6629.61</v>
      </c>
      <c r="M3581" s="59">
        <f t="shared" si="391"/>
        <v>2.317973455452131</v>
      </c>
      <c r="N3581" s="47">
        <f t="shared" si="388"/>
        <v>296.51516442143662</v>
      </c>
      <c r="O3581" s="44">
        <f t="shared" si="389"/>
        <v>23</v>
      </c>
      <c r="P3581" s="47">
        <f t="shared" si="390"/>
        <v>137.29356776642973</v>
      </c>
    </row>
    <row r="3582" spans="1:16" x14ac:dyDescent="0.25">
      <c r="A3582" s="56">
        <v>10414</v>
      </c>
      <c r="B3582" s="43" t="s">
        <v>1510</v>
      </c>
      <c r="C3582" s="43" t="s">
        <v>1514</v>
      </c>
      <c r="D3582" s="57" t="s">
        <v>133</v>
      </c>
      <c r="E3582" s="44">
        <v>600</v>
      </c>
      <c r="F3582" s="58">
        <v>35338</v>
      </c>
      <c r="G3582" s="45">
        <v>166.36</v>
      </c>
      <c r="H3582" s="45">
        <v>-89.69</v>
      </c>
      <c r="I3582" s="59">
        <f t="shared" si="385"/>
        <v>76.670000000000016</v>
      </c>
      <c r="J3582" s="44">
        <f t="shared" si="386"/>
        <v>1996</v>
      </c>
      <c r="K3582" s="44">
        <f t="shared" si="387"/>
        <v>27</v>
      </c>
      <c r="L3582" s="59">
        <f>VLOOKUP(J3582,'SF CCI, BCI'!A:F,5)</f>
        <v>6629.61</v>
      </c>
      <c r="M3582" s="59">
        <f t="shared" si="391"/>
        <v>2.317973455452131</v>
      </c>
      <c r="N3582" s="47">
        <f t="shared" si="388"/>
        <v>385.61806404901654</v>
      </c>
      <c r="O3582" s="44">
        <f t="shared" si="389"/>
        <v>23</v>
      </c>
      <c r="P3582" s="47">
        <f t="shared" si="390"/>
        <v>177.71902482951492</v>
      </c>
    </row>
    <row r="3583" spans="1:16" x14ac:dyDescent="0.25">
      <c r="A3583" s="56">
        <v>10415</v>
      </c>
      <c r="B3583" s="43" t="s">
        <v>1510</v>
      </c>
      <c r="C3583" s="43" t="s">
        <v>1514</v>
      </c>
      <c r="D3583" s="57" t="s">
        <v>133</v>
      </c>
      <c r="E3583" s="44">
        <v>600</v>
      </c>
      <c r="F3583" s="58">
        <v>35338</v>
      </c>
      <c r="G3583" s="45">
        <v>433.77</v>
      </c>
      <c r="H3583" s="45">
        <v>-233.37</v>
      </c>
      <c r="I3583" s="59">
        <f t="shared" si="385"/>
        <v>200.39999999999998</v>
      </c>
      <c r="J3583" s="44">
        <f t="shared" si="386"/>
        <v>1996</v>
      </c>
      <c r="K3583" s="44">
        <f t="shared" si="387"/>
        <v>27</v>
      </c>
      <c r="L3583" s="59">
        <f>VLOOKUP(J3583,'SF CCI, BCI'!A:F,5)</f>
        <v>6629.61</v>
      </c>
      <c r="M3583" s="59">
        <f t="shared" si="391"/>
        <v>2.317973455452131</v>
      </c>
      <c r="N3583" s="47">
        <f t="shared" si="388"/>
        <v>1005.4673457714708</v>
      </c>
      <c r="O3583" s="44">
        <f t="shared" si="389"/>
        <v>23</v>
      </c>
      <c r="P3583" s="47">
        <f t="shared" si="390"/>
        <v>464.52188047260699</v>
      </c>
    </row>
    <row r="3584" spans="1:16" x14ac:dyDescent="0.25">
      <c r="A3584" s="56">
        <v>10416</v>
      </c>
      <c r="B3584" s="43" t="s">
        <v>1510</v>
      </c>
      <c r="C3584" s="43" t="s">
        <v>1514</v>
      </c>
      <c r="D3584" s="57" t="s">
        <v>133</v>
      </c>
      <c r="E3584" s="44">
        <v>600</v>
      </c>
      <c r="F3584" s="58">
        <v>35338</v>
      </c>
      <c r="G3584" s="45">
        <v>657.89</v>
      </c>
      <c r="H3584" s="45">
        <v>-354.32</v>
      </c>
      <c r="I3584" s="59">
        <f t="shared" si="385"/>
        <v>303.57</v>
      </c>
      <c r="J3584" s="44">
        <f t="shared" si="386"/>
        <v>1996</v>
      </c>
      <c r="K3584" s="44">
        <f t="shared" si="387"/>
        <v>27</v>
      </c>
      <c r="L3584" s="59">
        <f>VLOOKUP(J3584,'SF CCI, BCI'!A:F,5)</f>
        <v>6629.61</v>
      </c>
      <c r="M3584" s="59">
        <f t="shared" si="391"/>
        <v>2.317973455452131</v>
      </c>
      <c r="N3584" s="47">
        <f t="shared" si="388"/>
        <v>1524.9715566074024</v>
      </c>
      <c r="O3584" s="44">
        <f t="shared" si="389"/>
        <v>23</v>
      </c>
      <c r="P3584" s="47">
        <f t="shared" si="390"/>
        <v>703.66720187160342</v>
      </c>
    </row>
    <row r="3585" spans="1:16" x14ac:dyDescent="0.25">
      <c r="A3585" s="56">
        <v>10417</v>
      </c>
      <c r="B3585" s="43" t="s">
        <v>1510</v>
      </c>
      <c r="C3585" s="43" t="s">
        <v>1514</v>
      </c>
      <c r="D3585" s="57" t="s">
        <v>133</v>
      </c>
      <c r="E3585" s="44">
        <v>600</v>
      </c>
      <c r="F3585" s="58">
        <v>35338</v>
      </c>
      <c r="G3585" s="45">
        <v>18</v>
      </c>
      <c r="H3585" s="45">
        <v>-9.69</v>
      </c>
      <c r="I3585" s="59">
        <f t="shared" si="385"/>
        <v>8.31</v>
      </c>
      <c r="J3585" s="44">
        <f t="shared" si="386"/>
        <v>1996</v>
      </c>
      <c r="K3585" s="44">
        <f t="shared" si="387"/>
        <v>27</v>
      </c>
      <c r="L3585" s="59">
        <f>VLOOKUP(J3585,'SF CCI, BCI'!A:F,5)</f>
        <v>6629.61</v>
      </c>
      <c r="M3585" s="59">
        <f t="shared" si="391"/>
        <v>2.317973455452131</v>
      </c>
      <c r="N3585" s="47">
        <f t="shared" si="388"/>
        <v>41.723522198138355</v>
      </c>
      <c r="O3585" s="44">
        <f t="shared" si="389"/>
        <v>23</v>
      </c>
      <c r="P3585" s="47">
        <f t="shared" si="390"/>
        <v>19.262359414807211</v>
      </c>
    </row>
    <row r="3586" spans="1:16" x14ac:dyDescent="0.25">
      <c r="A3586" s="56">
        <v>10418</v>
      </c>
      <c r="B3586" s="43" t="s">
        <v>1510</v>
      </c>
      <c r="C3586" s="43" t="s">
        <v>1514</v>
      </c>
      <c r="D3586" s="57" t="s">
        <v>133</v>
      </c>
      <c r="E3586" s="44">
        <v>600</v>
      </c>
      <c r="F3586" s="58">
        <v>35338</v>
      </c>
      <c r="G3586" s="45">
        <v>216.27</v>
      </c>
      <c r="H3586" s="45">
        <v>-116.38000000000001</v>
      </c>
      <c r="I3586" s="59">
        <f t="shared" si="385"/>
        <v>99.89</v>
      </c>
      <c r="J3586" s="44">
        <f t="shared" si="386"/>
        <v>1996</v>
      </c>
      <c r="K3586" s="44">
        <f t="shared" si="387"/>
        <v>27</v>
      </c>
      <c r="L3586" s="59">
        <f>VLOOKUP(J3586,'SF CCI, BCI'!A:F,5)</f>
        <v>6629.61</v>
      </c>
      <c r="M3586" s="59">
        <f t="shared" si="391"/>
        <v>2.317973455452131</v>
      </c>
      <c r="N3586" s="47">
        <f t="shared" si="388"/>
        <v>501.30811921063241</v>
      </c>
      <c r="O3586" s="44">
        <f t="shared" si="389"/>
        <v>23</v>
      </c>
      <c r="P3586" s="47">
        <f t="shared" si="390"/>
        <v>231.54236846511336</v>
      </c>
    </row>
    <row r="3587" spans="1:16" x14ac:dyDescent="0.25">
      <c r="A3587" s="56">
        <v>10419</v>
      </c>
      <c r="B3587" s="43" t="s">
        <v>1510</v>
      </c>
      <c r="C3587" s="43" t="s">
        <v>1514</v>
      </c>
      <c r="D3587" s="57" t="s">
        <v>133</v>
      </c>
      <c r="E3587" s="44">
        <v>600</v>
      </c>
      <c r="F3587" s="58">
        <v>35338</v>
      </c>
      <c r="G3587" s="45">
        <v>1680.76</v>
      </c>
      <c r="H3587" s="45">
        <v>-904.7</v>
      </c>
      <c r="I3587" s="59">
        <f t="shared" si="385"/>
        <v>776.06</v>
      </c>
      <c r="J3587" s="44">
        <f t="shared" si="386"/>
        <v>1996</v>
      </c>
      <c r="K3587" s="44">
        <f t="shared" si="387"/>
        <v>27</v>
      </c>
      <c r="L3587" s="59">
        <f>VLOOKUP(J3587,'SF CCI, BCI'!A:F,5)</f>
        <v>6629.61</v>
      </c>
      <c r="M3587" s="59">
        <f t="shared" si="391"/>
        <v>2.317973455452131</v>
      </c>
      <c r="N3587" s="47">
        <f t="shared" si="388"/>
        <v>3895.9570649857237</v>
      </c>
      <c r="O3587" s="44">
        <f t="shared" si="389"/>
        <v>23</v>
      </c>
      <c r="P3587" s="47">
        <f t="shared" si="390"/>
        <v>1798.8864798381805</v>
      </c>
    </row>
    <row r="3588" spans="1:16" x14ac:dyDescent="0.25">
      <c r="A3588" s="56">
        <v>10420</v>
      </c>
      <c r="B3588" s="43" t="s">
        <v>1510</v>
      </c>
      <c r="C3588" s="43" t="s">
        <v>1514</v>
      </c>
      <c r="D3588" s="57" t="s">
        <v>133</v>
      </c>
      <c r="E3588" s="44">
        <v>600</v>
      </c>
      <c r="F3588" s="58">
        <v>35338</v>
      </c>
      <c r="G3588" s="45">
        <v>1101.9000000000001</v>
      </c>
      <c r="H3588" s="45">
        <v>-593.32000000000005</v>
      </c>
      <c r="I3588" s="59">
        <f t="shared" si="385"/>
        <v>508.58000000000004</v>
      </c>
      <c r="J3588" s="44">
        <f t="shared" si="386"/>
        <v>1996</v>
      </c>
      <c r="K3588" s="44">
        <f t="shared" si="387"/>
        <v>27</v>
      </c>
      <c r="L3588" s="59">
        <f>VLOOKUP(J3588,'SF CCI, BCI'!A:F,5)</f>
        <v>6629.61</v>
      </c>
      <c r="M3588" s="59">
        <f t="shared" si="391"/>
        <v>2.317973455452131</v>
      </c>
      <c r="N3588" s="47">
        <f t="shared" si="388"/>
        <v>2554.1749505627031</v>
      </c>
      <c r="O3588" s="44">
        <f t="shared" si="389"/>
        <v>23</v>
      </c>
      <c r="P3588" s="47">
        <f t="shared" si="390"/>
        <v>1178.8749399738449</v>
      </c>
    </row>
    <row r="3589" spans="1:16" x14ac:dyDescent="0.25">
      <c r="A3589" s="56">
        <v>10421</v>
      </c>
      <c r="B3589" s="43" t="s">
        <v>1510</v>
      </c>
      <c r="C3589" s="43" t="s">
        <v>1514</v>
      </c>
      <c r="D3589" s="57" t="s">
        <v>133</v>
      </c>
      <c r="E3589" s="44">
        <v>600</v>
      </c>
      <c r="F3589" s="58">
        <v>35338</v>
      </c>
      <c r="G3589" s="45">
        <v>2184.98</v>
      </c>
      <c r="H3589" s="45">
        <v>-1176.19</v>
      </c>
      <c r="I3589" s="59">
        <f t="shared" si="385"/>
        <v>1008.79</v>
      </c>
      <c r="J3589" s="44">
        <f t="shared" si="386"/>
        <v>1996</v>
      </c>
      <c r="K3589" s="44">
        <f t="shared" si="387"/>
        <v>27</v>
      </c>
      <c r="L3589" s="59">
        <f>VLOOKUP(J3589,'SF CCI, BCI'!A:F,5)</f>
        <v>6629.61</v>
      </c>
      <c r="M3589" s="59">
        <f t="shared" si="391"/>
        <v>2.317973455452131</v>
      </c>
      <c r="N3589" s="47">
        <f t="shared" si="388"/>
        <v>5064.7256406937968</v>
      </c>
      <c r="O3589" s="44">
        <f t="shared" si="389"/>
        <v>23</v>
      </c>
      <c r="P3589" s="47">
        <f t="shared" si="390"/>
        <v>2338.3484421255553</v>
      </c>
    </row>
    <row r="3590" spans="1:16" x14ac:dyDescent="0.25">
      <c r="A3590" s="56">
        <v>10422</v>
      </c>
      <c r="B3590" s="43" t="s">
        <v>1510</v>
      </c>
      <c r="C3590" s="43" t="s">
        <v>1514</v>
      </c>
      <c r="D3590" s="57" t="s">
        <v>133</v>
      </c>
      <c r="E3590" s="44">
        <v>600</v>
      </c>
      <c r="F3590" s="58">
        <v>35338</v>
      </c>
      <c r="G3590" s="45">
        <v>189.68</v>
      </c>
      <c r="H3590" s="45">
        <v>-102.24</v>
      </c>
      <c r="I3590" s="59">
        <f t="shared" si="385"/>
        <v>87.440000000000012</v>
      </c>
      <c r="J3590" s="44">
        <f t="shared" si="386"/>
        <v>1996</v>
      </c>
      <c r="K3590" s="44">
        <f t="shared" si="387"/>
        <v>27</v>
      </c>
      <c r="L3590" s="59">
        <f>VLOOKUP(J3590,'SF CCI, BCI'!A:F,5)</f>
        <v>6629.61</v>
      </c>
      <c r="M3590" s="59">
        <f t="shared" si="391"/>
        <v>2.317973455452131</v>
      </c>
      <c r="N3590" s="47">
        <f t="shared" si="388"/>
        <v>439.6732050301602</v>
      </c>
      <c r="O3590" s="44">
        <f t="shared" si="389"/>
        <v>23</v>
      </c>
      <c r="P3590" s="47">
        <f t="shared" si="390"/>
        <v>202.68359894473437</v>
      </c>
    </row>
    <row r="3591" spans="1:16" x14ac:dyDescent="0.25">
      <c r="A3591" s="56">
        <v>10423</v>
      </c>
      <c r="B3591" s="43" t="s">
        <v>1510</v>
      </c>
      <c r="C3591" s="43" t="s">
        <v>1514</v>
      </c>
      <c r="D3591" s="57" t="s">
        <v>133</v>
      </c>
      <c r="E3591" s="44">
        <v>600</v>
      </c>
      <c r="F3591" s="58">
        <v>35338</v>
      </c>
      <c r="G3591" s="45">
        <v>62.75</v>
      </c>
      <c r="H3591" s="45">
        <v>-33.630000000000003</v>
      </c>
      <c r="I3591" s="59">
        <f t="shared" si="385"/>
        <v>29.119999999999997</v>
      </c>
      <c r="J3591" s="44">
        <f t="shared" si="386"/>
        <v>1996</v>
      </c>
      <c r="K3591" s="44">
        <f t="shared" si="387"/>
        <v>27</v>
      </c>
      <c r="L3591" s="59">
        <f>VLOOKUP(J3591,'SF CCI, BCI'!A:F,5)</f>
        <v>6629.61</v>
      </c>
      <c r="M3591" s="59">
        <f t="shared" si="391"/>
        <v>2.317973455452131</v>
      </c>
      <c r="N3591" s="47">
        <f t="shared" si="388"/>
        <v>145.45283432962123</v>
      </c>
      <c r="O3591" s="44">
        <f t="shared" si="389"/>
        <v>23</v>
      </c>
      <c r="P3591" s="47">
        <f t="shared" si="390"/>
        <v>67.499387022766044</v>
      </c>
    </row>
    <row r="3592" spans="1:16" x14ac:dyDescent="0.25">
      <c r="A3592" s="56">
        <v>10424</v>
      </c>
      <c r="B3592" s="43" t="s">
        <v>1510</v>
      </c>
      <c r="C3592" s="43" t="s">
        <v>1514</v>
      </c>
      <c r="D3592" s="57" t="s">
        <v>133</v>
      </c>
      <c r="E3592" s="44">
        <v>600</v>
      </c>
      <c r="F3592" s="58">
        <v>35338</v>
      </c>
      <c r="G3592" s="45">
        <v>40.18</v>
      </c>
      <c r="H3592" s="45">
        <v>-21.81</v>
      </c>
      <c r="I3592" s="59">
        <f t="shared" si="385"/>
        <v>18.37</v>
      </c>
      <c r="J3592" s="44">
        <f t="shared" si="386"/>
        <v>1996</v>
      </c>
      <c r="K3592" s="44">
        <f t="shared" si="387"/>
        <v>27</v>
      </c>
      <c r="L3592" s="59">
        <f>VLOOKUP(J3592,'SF CCI, BCI'!A:F,5)</f>
        <v>6629.61</v>
      </c>
      <c r="M3592" s="59">
        <f t="shared" si="391"/>
        <v>2.317973455452131</v>
      </c>
      <c r="N3592" s="47">
        <f t="shared" si="388"/>
        <v>93.136173440066628</v>
      </c>
      <c r="O3592" s="44">
        <f t="shared" si="389"/>
        <v>23</v>
      </c>
      <c r="P3592" s="47">
        <f t="shared" si="390"/>
        <v>42.581172376655651</v>
      </c>
    </row>
    <row r="3593" spans="1:16" x14ac:dyDescent="0.25">
      <c r="A3593" s="56">
        <v>10425</v>
      </c>
      <c r="B3593" s="43" t="s">
        <v>1510</v>
      </c>
      <c r="C3593" s="43" t="s">
        <v>1514</v>
      </c>
      <c r="D3593" s="57" t="s">
        <v>133</v>
      </c>
      <c r="E3593" s="44">
        <v>600</v>
      </c>
      <c r="F3593" s="58">
        <v>35338</v>
      </c>
      <c r="G3593" s="45">
        <v>346.36</v>
      </c>
      <c r="H3593" s="45">
        <v>-186.62</v>
      </c>
      <c r="I3593" s="59">
        <f t="shared" si="385"/>
        <v>159.74</v>
      </c>
      <c r="J3593" s="44">
        <f t="shared" si="386"/>
        <v>1996</v>
      </c>
      <c r="K3593" s="44">
        <f t="shared" si="387"/>
        <v>27</v>
      </c>
      <c r="L3593" s="59">
        <f>VLOOKUP(J3593,'SF CCI, BCI'!A:F,5)</f>
        <v>6629.61</v>
      </c>
      <c r="M3593" s="59">
        <f t="shared" si="391"/>
        <v>2.317973455452131</v>
      </c>
      <c r="N3593" s="47">
        <f t="shared" si="388"/>
        <v>802.85328603040011</v>
      </c>
      <c r="O3593" s="44">
        <f t="shared" si="389"/>
        <v>23</v>
      </c>
      <c r="P3593" s="47">
        <f t="shared" si="390"/>
        <v>370.27307977392343</v>
      </c>
    </row>
    <row r="3594" spans="1:16" x14ac:dyDescent="0.25">
      <c r="A3594" s="56">
        <v>10426</v>
      </c>
      <c r="B3594" s="43" t="s">
        <v>1510</v>
      </c>
      <c r="C3594" s="43" t="s">
        <v>1514</v>
      </c>
      <c r="D3594" s="57" t="s">
        <v>133</v>
      </c>
      <c r="E3594" s="44">
        <v>600</v>
      </c>
      <c r="F3594" s="58">
        <v>35338</v>
      </c>
      <c r="G3594" s="45">
        <v>4.5</v>
      </c>
      <c r="H3594" s="45">
        <v>-2.5399999999999996</v>
      </c>
      <c r="I3594" s="59">
        <f t="shared" si="385"/>
        <v>1.9600000000000004</v>
      </c>
      <c r="J3594" s="44">
        <f t="shared" si="386"/>
        <v>1996</v>
      </c>
      <c r="K3594" s="44">
        <f t="shared" si="387"/>
        <v>27</v>
      </c>
      <c r="L3594" s="59">
        <f>VLOOKUP(J3594,'SF CCI, BCI'!A:F,5)</f>
        <v>6629.61</v>
      </c>
      <c r="M3594" s="59">
        <f t="shared" si="391"/>
        <v>2.317973455452131</v>
      </c>
      <c r="N3594" s="47">
        <f t="shared" si="388"/>
        <v>10.430880549534589</v>
      </c>
      <c r="O3594" s="44">
        <f t="shared" si="389"/>
        <v>23</v>
      </c>
      <c r="P3594" s="47">
        <f t="shared" si="390"/>
        <v>4.5432279726861777</v>
      </c>
    </row>
    <row r="3595" spans="1:16" x14ac:dyDescent="0.25">
      <c r="A3595" s="56">
        <v>10427</v>
      </c>
      <c r="B3595" s="43" t="s">
        <v>1510</v>
      </c>
      <c r="C3595" s="43" t="s">
        <v>1514</v>
      </c>
      <c r="D3595" s="57" t="s">
        <v>133</v>
      </c>
      <c r="E3595" s="44">
        <v>600</v>
      </c>
      <c r="F3595" s="58">
        <v>35338</v>
      </c>
      <c r="G3595" s="45">
        <v>52.23</v>
      </c>
      <c r="H3595" s="45">
        <v>-28.27</v>
      </c>
      <c r="I3595" s="59">
        <f t="shared" ref="I3595:I3658" si="392">G3595+H3595</f>
        <v>23.959999999999997</v>
      </c>
      <c r="J3595" s="44">
        <f t="shared" ref="J3595:J3658" si="393">YEAR(F3595)</f>
        <v>1996</v>
      </c>
      <c r="K3595" s="44">
        <f t="shared" ref="K3595:K3658" si="394">ROUND(($A$9-F3595)/365,0)</f>
        <v>27</v>
      </c>
      <c r="L3595" s="59">
        <f>VLOOKUP(J3595,'SF CCI, BCI'!A:F,5)</f>
        <v>6629.61</v>
      </c>
      <c r="M3595" s="59">
        <f t="shared" si="391"/>
        <v>2.317973455452131</v>
      </c>
      <c r="N3595" s="47">
        <f t="shared" si="388"/>
        <v>121.0677535782648</v>
      </c>
      <c r="O3595" s="44">
        <f t="shared" si="389"/>
        <v>23</v>
      </c>
      <c r="P3595" s="47">
        <f t="shared" si="390"/>
        <v>55.538643992633048</v>
      </c>
    </row>
    <row r="3596" spans="1:16" x14ac:dyDescent="0.25">
      <c r="A3596" s="56">
        <v>10428</v>
      </c>
      <c r="B3596" s="43" t="s">
        <v>1510</v>
      </c>
      <c r="C3596" s="43" t="s">
        <v>1514</v>
      </c>
      <c r="D3596" s="57" t="s">
        <v>133</v>
      </c>
      <c r="E3596" s="44">
        <v>600</v>
      </c>
      <c r="F3596" s="58">
        <v>35338</v>
      </c>
      <c r="G3596" s="45">
        <v>942.37</v>
      </c>
      <c r="H3596" s="45">
        <v>-507.26000000000005</v>
      </c>
      <c r="I3596" s="59">
        <f t="shared" si="392"/>
        <v>435.10999999999996</v>
      </c>
      <c r="J3596" s="44">
        <f t="shared" si="393"/>
        <v>1996</v>
      </c>
      <c r="K3596" s="44">
        <f t="shared" si="394"/>
        <v>27</v>
      </c>
      <c r="L3596" s="59">
        <f>VLOOKUP(J3596,'SF CCI, BCI'!A:F,5)</f>
        <v>6629.61</v>
      </c>
      <c r="M3596" s="59">
        <f t="shared" si="391"/>
        <v>2.317973455452131</v>
      </c>
      <c r="N3596" s="47">
        <f t="shared" ref="N3596:N3659" si="395">G3596*M3596</f>
        <v>2184.3886452144247</v>
      </c>
      <c r="O3596" s="44">
        <f t="shared" ref="O3596:O3659" si="396">IF(E3596="(blank)","",IF(K3596&gt;(E3596/12),0,(E3596/12)-K3596))</f>
        <v>23</v>
      </c>
      <c r="P3596" s="47">
        <f t="shared" ref="P3596:P3659" si="397">M3596*I3596</f>
        <v>1008.5734302017765</v>
      </c>
    </row>
    <row r="3597" spans="1:16" x14ac:dyDescent="0.25">
      <c r="A3597" s="56">
        <v>10429</v>
      </c>
      <c r="B3597" s="43" t="s">
        <v>1510</v>
      </c>
      <c r="C3597" s="43" t="s">
        <v>1514</v>
      </c>
      <c r="D3597" s="57" t="s">
        <v>133</v>
      </c>
      <c r="E3597" s="44">
        <v>600</v>
      </c>
      <c r="F3597" s="58">
        <v>35338</v>
      </c>
      <c r="G3597" s="45">
        <v>388.89</v>
      </c>
      <c r="H3597" s="45">
        <v>-209.46</v>
      </c>
      <c r="I3597" s="59">
        <f t="shared" si="392"/>
        <v>179.42999999999998</v>
      </c>
      <c r="J3597" s="44">
        <f t="shared" si="393"/>
        <v>1996</v>
      </c>
      <c r="K3597" s="44">
        <f t="shared" si="394"/>
        <v>27</v>
      </c>
      <c r="L3597" s="59">
        <f>VLOOKUP(J3597,'SF CCI, BCI'!A:F,5)</f>
        <v>6629.61</v>
      </c>
      <c r="M3597" s="59">
        <f t="shared" si="391"/>
        <v>2.317973455452131</v>
      </c>
      <c r="N3597" s="47">
        <f t="shared" si="395"/>
        <v>901.43669709077915</v>
      </c>
      <c r="O3597" s="44">
        <f t="shared" si="396"/>
        <v>23</v>
      </c>
      <c r="P3597" s="47">
        <f t="shared" si="397"/>
        <v>415.91397711177581</v>
      </c>
    </row>
    <row r="3598" spans="1:16" x14ac:dyDescent="0.25">
      <c r="A3598" s="56">
        <v>10430</v>
      </c>
      <c r="B3598" s="43" t="s">
        <v>1510</v>
      </c>
      <c r="C3598" s="43" t="s">
        <v>1514</v>
      </c>
      <c r="D3598" s="57" t="s">
        <v>133</v>
      </c>
      <c r="E3598" s="44">
        <v>600</v>
      </c>
      <c r="F3598" s="58">
        <v>35338</v>
      </c>
      <c r="G3598" s="45">
        <v>552.28</v>
      </c>
      <c r="H3598" s="45">
        <v>-338.25</v>
      </c>
      <c r="I3598" s="59">
        <f t="shared" si="392"/>
        <v>214.02999999999997</v>
      </c>
      <c r="J3598" s="44">
        <f t="shared" si="393"/>
        <v>1996</v>
      </c>
      <c r="K3598" s="44">
        <f t="shared" si="394"/>
        <v>27</v>
      </c>
      <c r="L3598" s="59">
        <f>VLOOKUP(J3598,'SF CCI, BCI'!A:F,5)</f>
        <v>6629.61</v>
      </c>
      <c r="M3598" s="59">
        <f t="shared" si="391"/>
        <v>2.317973455452131</v>
      </c>
      <c r="N3598" s="47">
        <f t="shared" si="395"/>
        <v>1280.1703799771028</v>
      </c>
      <c r="O3598" s="44">
        <f t="shared" si="396"/>
        <v>23</v>
      </c>
      <c r="P3598" s="47">
        <f t="shared" si="397"/>
        <v>496.11585867041953</v>
      </c>
    </row>
    <row r="3599" spans="1:16" x14ac:dyDescent="0.25">
      <c r="A3599" s="56">
        <v>10431</v>
      </c>
      <c r="B3599" s="43" t="s">
        <v>1510</v>
      </c>
      <c r="C3599" s="43" t="s">
        <v>1514</v>
      </c>
      <c r="D3599" s="57" t="s">
        <v>133</v>
      </c>
      <c r="E3599" s="44">
        <v>600</v>
      </c>
      <c r="F3599" s="58">
        <v>35338</v>
      </c>
      <c r="G3599" s="45">
        <v>429.74</v>
      </c>
      <c r="H3599" s="45">
        <v>-231.48999999999998</v>
      </c>
      <c r="I3599" s="59">
        <f t="shared" si="392"/>
        <v>198.25000000000003</v>
      </c>
      <c r="J3599" s="44">
        <f t="shared" si="393"/>
        <v>1996</v>
      </c>
      <c r="K3599" s="44">
        <f t="shared" si="394"/>
        <v>27</v>
      </c>
      <c r="L3599" s="59">
        <f>VLOOKUP(J3599,'SF CCI, BCI'!A:F,5)</f>
        <v>6629.61</v>
      </c>
      <c r="M3599" s="59">
        <f t="shared" si="391"/>
        <v>2.317973455452131</v>
      </c>
      <c r="N3599" s="47">
        <f t="shared" si="395"/>
        <v>996.12591274599879</v>
      </c>
      <c r="O3599" s="44">
        <f t="shared" si="396"/>
        <v>23</v>
      </c>
      <c r="P3599" s="47">
        <f t="shared" si="397"/>
        <v>459.53823754338504</v>
      </c>
    </row>
    <row r="3600" spans="1:16" x14ac:dyDescent="0.25">
      <c r="A3600" s="56">
        <v>10432</v>
      </c>
      <c r="B3600" s="43" t="s">
        <v>1510</v>
      </c>
      <c r="C3600" s="43" t="s">
        <v>1514</v>
      </c>
      <c r="D3600" s="57" t="s">
        <v>133</v>
      </c>
      <c r="E3600" s="44">
        <v>600</v>
      </c>
      <c r="F3600" s="58">
        <v>35338</v>
      </c>
      <c r="G3600" s="45">
        <v>30.9</v>
      </c>
      <c r="H3600" s="45">
        <v>-16.55</v>
      </c>
      <c r="I3600" s="59">
        <f t="shared" si="392"/>
        <v>14.349999999999998</v>
      </c>
      <c r="J3600" s="44">
        <f t="shared" si="393"/>
        <v>1996</v>
      </c>
      <c r="K3600" s="44">
        <f t="shared" si="394"/>
        <v>27</v>
      </c>
      <c r="L3600" s="59">
        <f>VLOOKUP(J3600,'SF CCI, BCI'!A:F,5)</f>
        <v>6629.61</v>
      </c>
      <c r="M3600" s="59">
        <f t="shared" si="391"/>
        <v>2.317973455452131</v>
      </c>
      <c r="N3600" s="47">
        <f t="shared" si="395"/>
        <v>71.62537977347084</v>
      </c>
      <c r="O3600" s="44">
        <f t="shared" si="396"/>
        <v>23</v>
      </c>
      <c r="P3600" s="47">
        <f t="shared" si="397"/>
        <v>33.262919085738076</v>
      </c>
    </row>
    <row r="3601" spans="1:16" x14ac:dyDescent="0.25">
      <c r="A3601" s="56">
        <v>10433</v>
      </c>
      <c r="B3601" s="43" t="s">
        <v>1510</v>
      </c>
      <c r="C3601" s="43" t="s">
        <v>1514</v>
      </c>
      <c r="D3601" s="57" t="s">
        <v>133</v>
      </c>
      <c r="E3601" s="44">
        <v>600</v>
      </c>
      <c r="F3601" s="58">
        <v>35338</v>
      </c>
      <c r="G3601" s="45">
        <v>26.39</v>
      </c>
      <c r="H3601" s="45">
        <v>-14.040000000000001</v>
      </c>
      <c r="I3601" s="59">
        <f t="shared" si="392"/>
        <v>12.35</v>
      </c>
      <c r="J3601" s="44">
        <f t="shared" si="393"/>
        <v>1996</v>
      </c>
      <c r="K3601" s="44">
        <f t="shared" si="394"/>
        <v>27</v>
      </c>
      <c r="L3601" s="59">
        <f>VLOOKUP(J3601,'SF CCI, BCI'!A:F,5)</f>
        <v>6629.61</v>
      </c>
      <c r="M3601" s="59">
        <f t="shared" si="391"/>
        <v>2.317973455452131</v>
      </c>
      <c r="N3601" s="47">
        <f t="shared" si="395"/>
        <v>61.171319489381737</v>
      </c>
      <c r="O3601" s="44">
        <f t="shared" si="396"/>
        <v>23</v>
      </c>
      <c r="P3601" s="47">
        <f t="shared" si="397"/>
        <v>28.626972174833817</v>
      </c>
    </row>
    <row r="3602" spans="1:16" x14ac:dyDescent="0.25">
      <c r="A3602" s="56">
        <v>10434</v>
      </c>
      <c r="B3602" s="43" t="s">
        <v>1510</v>
      </c>
      <c r="C3602" s="43" t="s">
        <v>1514</v>
      </c>
      <c r="D3602" s="57" t="s">
        <v>133</v>
      </c>
      <c r="E3602" s="44">
        <v>600</v>
      </c>
      <c r="F3602" s="58">
        <v>35338</v>
      </c>
      <c r="G3602" s="45">
        <v>34.31</v>
      </c>
      <c r="H3602" s="45">
        <v>-18.579999999999998</v>
      </c>
      <c r="I3602" s="59">
        <f t="shared" si="392"/>
        <v>15.730000000000004</v>
      </c>
      <c r="J3602" s="44">
        <f t="shared" si="393"/>
        <v>1996</v>
      </c>
      <c r="K3602" s="44">
        <f t="shared" si="394"/>
        <v>27</v>
      </c>
      <c r="L3602" s="59">
        <f>VLOOKUP(J3602,'SF CCI, BCI'!A:F,5)</f>
        <v>6629.61</v>
      </c>
      <c r="M3602" s="59">
        <f t="shared" ref="M3602:M3665" si="398">$M$9/L3602</f>
        <v>2.317973455452131</v>
      </c>
      <c r="N3602" s="47">
        <f t="shared" si="395"/>
        <v>79.529669256562613</v>
      </c>
      <c r="O3602" s="44">
        <f t="shared" si="396"/>
        <v>23</v>
      </c>
      <c r="P3602" s="47">
        <f t="shared" si="397"/>
        <v>36.461722454262031</v>
      </c>
    </row>
    <row r="3603" spans="1:16" x14ac:dyDescent="0.25">
      <c r="A3603" s="56">
        <v>10435</v>
      </c>
      <c r="B3603" s="43" t="s">
        <v>1510</v>
      </c>
      <c r="C3603" s="43" t="s">
        <v>1514</v>
      </c>
      <c r="D3603" s="57" t="s">
        <v>133</v>
      </c>
      <c r="E3603" s="44">
        <v>600</v>
      </c>
      <c r="F3603" s="58">
        <v>35338</v>
      </c>
      <c r="G3603" s="45">
        <v>113.47</v>
      </c>
      <c r="H3603" s="45">
        <v>-61.14</v>
      </c>
      <c r="I3603" s="59">
        <f t="shared" si="392"/>
        <v>52.33</v>
      </c>
      <c r="J3603" s="44">
        <f t="shared" si="393"/>
        <v>1996</v>
      </c>
      <c r="K3603" s="44">
        <f t="shared" si="394"/>
        <v>27</v>
      </c>
      <c r="L3603" s="59">
        <f>VLOOKUP(J3603,'SF CCI, BCI'!A:F,5)</f>
        <v>6629.61</v>
      </c>
      <c r="M3603" s="59">
        <f t="shared" si="398"/>
        <v>2.317973455452131</v>
      </c>
      <c r="N3603" s="47">
        <f t="shared" si="395"/>
        <v>263.02044799015329</v>
      </c>
      <c r="O3603" s="44">
        <f t="shared" si="396"/>
        <v>23</v>
      </c>
      <c r="P3603" s="47">
        <f t="shared" si="397"/>
        <v>121.29955092381</v>
      </c>
    </row>
    <row r="3604" spans="1:16" x14ac:dyDescent="0.25">
      <c r="A3604" s="56">
        <v>10436</v>
      </c>
      <c r="B3604" s="43" t="s">
        <v>1510</v>
      </c>
      <c r="C3604" s="43" t="s">
        <v>1514</v>
      </c>
      <c r="D3604" s="57" t="s">
        <v>133</v>
      </c>
      <c r="E3604" s="44">
        <v>600</v>
      </c>
      <c r="F3604" s="58">
        <v>35338</v>
      </c>
      <c r="G3604" s="45">
        <v>657.26</v>
      </c>
      <c r="H3604" s="45">
        <v>-353.97</v>
      </c>
      <c r="I3604" s="59">
        <f t="shared" si="392"/>
        <v>303.28999999999996</v>
      </c>
      <c r="J3604" s="44">
        <f t="shared" si="393"/>
        <v>1996</v>
      </c>
      <c r="K3604" s="44">
        <f t="shared" si="394"/>
        <v>27</v>
      </c>
      <c r="L3604" s="59">
        <f>VLOOKUP(J3604,'SF CCI, BCI'!A:F,5)</f>
        <v>6629.61</v>
      </c>
      <c r="M3604" s="59">
        <f t="shared" si="398"/>
        <v>2.317973455452131</v>
      </c>
      <c r="N3604" s="47">
        <f t="shared" si="395"/>
        <v>1523.5112333304676</v>
      </c>
      <c r="O3604" s="44">
        <f t="shared" si="396"/>
        <v>23</v>
      </c>
      <c r="P3604" s="47">
        <f t="shared" si="397"/>
        <v>703.01816930407676</v>
      </c>
    </row>
    <row r="3605" spans="1:16" x14ac:dyDescent="0.25">
      <c r="A3605" s="56">
        <v>10437</v>
      </c>
      <c r="B3605" s="43" t="s">
        <v>1510</v>
      </c>
      <c r="C3605" s="43" t="s">
        <v>1514</v>
      </c>
      <c r="D3605" s="57" t="s">
        <v>133</v>
      </c>
      <c r="E3605" s="44">
        <v>600</v>
      </c>
      <c r="F3605" s="58">
        <v>35338</v>
      </c>
      <c r="G3605" s="45">
        <v>261.26</v>
      </c>
      <c r="H3605" s="45">
        <v>-140.78</v>
      </c>
      <c r="I3605" s="59">
        <f t="shared" si="392"/>
        <v>120.47999999999999</v>
      </c>
      <c r="J3605" s="44">
        <f t="shared" si="393"/>
        <v>1996</v>
      </c>
      <c r="K3605" s="44">
        <f t="shared" si="394"/>
        <v>27</v>
      </c>
      <c r="L3605" s="59">
        <f>VLOOKUP(J3605,'SF CCI, BCI'!A:F,5)</f>
        <v>6629.61</v>
      </c>
      <c r="M3605" s="59">
        <f t="shared" si="398"/>
        <v>2.317973455452131</v>
      </c>
      <c r="N3605" s="47">
        <f t="shared" si="395"/>
        <v>605.59374497142369</v>
      </c>
      <c r="O3605" s="44">
        <f t="shared" si="396"/>
        <v>23</v>
      </c>
      <c r="P3605" s="47">
        <f t="shared" si="397"/>
        <v>279.26944191287271</v>
      </c>
    </row>
    <row r="3606" spans="1:16" x14ac:dyDescent="0.25">
      <c r="A3606" s="56">
        <v>10438</v>
      </c>
      <c r="B3606" s="43" t="s">
        <v>1510</v>
      </c>
      <c r="C3606" s="43" t="s">
        <v>1514</v>
      </c>
      <c r="D3606" s="57" t="s">
        <v>133</v>
      </c>
      <c r="E3606" s="44">
        <v>600</v>
      </c>
      <c r="F3606" s="58">
        <v>35338</v>
      </c>
      <c r="G3606" s="45">
        <v>854.44</v>
      </c>
      <c r="H3606" s="45">
        <v>-459.75</v>
      </c>
      <c r="I3606" s="59">
        <f t="shared" si="392"/>
        <v>394.69000000000005</v>
      </c>
      <c r="J3606" s="44">
        <f t="shared" si="393"/>
        <v>1996</v>
      </c>
      <c r="K3606" s="44">
        <f t="shared" si="394"/>
        <v>27</v>
      </c>
      <c r="L3606" s="59">
        <f>VLOOKUP(J3606,'SF CCI, BCI'!A:F,5)</f>
        <v>6629.61</v>
      </c>
      <c r="M3606" s="59">
        <f t="shared" si="398"/>
        <v>2.317973455452131</v>
      </c>
      <c r="N3606" s="47">
        <f t="shared" si="395"/>
        <v>1980.5692392765188</v>
      </c>
      <c r="O3606" s="44">
        <f t="shared" si="396"/>
        <v>23</v>
      </c>
      <c r="P3606" s="47">
        <f t="shared" si="397"/>
        <v>914.88094313240174</v>
      </c>
    </row>
    <row r="3607" spans="1:16" x14ac:dyDescent="0.25">
      <c r="A3607" s="56">
        <v>10439</v>
      </c>
      <c r="B3607" s="43" t="s">
        <v>1510</v>
      </c>
      <c r="C3607" s="43" t="s">
        <v>1514</v>
      </c>
      <c r="D3607" s="57" t="s">
        <v>133</v>
      </c>
      <c r="E3607" s="44">
        <v>600</v>
      </c>
      <c r="F3607" s="58">
        <v>35338</v>
      </c>
      <c r="G3607" s="45">
        <v>4894.34</v>
      </c>
      <c r="H3607" s="45">
        <v>-2634.91</v>
      </c>
      <c r="I3607" s="59">
        <f t="shared" si="392"/>
        <v>2259.4300000000003</v>
      </c>
      <c r="J3607" s="44">
        <f t="shared" si="393"/>
        <v>1996</v>
      </c>
      <c r="K3607" s="44">
        <f t="shared" si="394"/>
        <v>27</v>
      </c>
      <c r="L3607" s="59">
        <f>VLOOKUP(J3607,'SF CCI, BCI'!A:F,5)</f>
        <v>6629.61</v>
      </c>
      <c r="M3607" s="59">
        <f t="shared" si="398"/>
        <v>2.317973455452131</v>
      </c>
      <c r="N3607" s="47">
        <f t="shared" si="395"/>
        <v>11344.950201957583</v>
      </c>
      <c r="O3607" s="44">
        <f t="shared" si="396"/>
        <v>23</v>
      </c>
      <c r="P3607" s="47">
        <f t="shared" si="397"/>
        <v>5237.2987644522091</v>
      </c>
    </row>
    <row r="3608" spans="1:16" x14ac:dyDescent="0.25">
      <c r="A3608" s="56">
        <v>10440</v>
      </c>
      <c r="B3608" s="43" t="s">
        <v>1510</v>
      </c>
      <c r="C3608" s="43" t="s">
        <v>1514</v>
      </c>
      <c r="D3608" s="57" t="s">
        <v>133</v>
      </c>
      <c r="E3608" s="44">
        <v>600</v>
      </c>
      <c r="F3608" s="58">
        <v>35338</v>
      </c>
      <c r="G3608" s="45">
        <v>229.15</v>
      </c>
      <c r="H3608" s="45">
        <v>-123.25</v>
      </c>
      <c r="I3608" s="59">
        <f t="shared" si="392"/>
        <v>105.9</v>
      </c>
      <c r="J3608" s="44">
        <f t="shared" si="393"/>
        <v>1996</v>
      </c>
      <c r="K3608" s="44">
        <f t="shared" si="394"/>
        <v>27</v>
      </c>
      <c r="L3608" s="59">
        <f>VLOOKUP(J3608,'SF CCI, BCI'!A:F,5)</f>
        <v>6629.61</v>
      </c>
      <c r="M3608" s="59">
        <f t="shared" si="398"/>
        <v>2.317973455452131</v>
      </c>
      <c r="N3608" s="47">
        <f t="shared" si="395"/>
        <v>531.16361731685583</v>
      </c>
      <c r="O3608" s="44">
        <f t="shared" si="396"/>
        <v>23</v>
      </c>
      <c r="P3608" s="47">
        <f t="shared" si="397"/>
        <v>245.47338893238069</v>
      </c>
    </row>
    <row r="3609" spans="1:16" x14ac:dyDescent="0.25">
      <c r="A3609" s="56">
        <v>10441</v>
      </c>
      <c r="B3609" s="43" t="s">
        <v>1510</v>
      </c>
      <c r="C3609" s="43" t="s">
        <v>1514</v>
      </c>
      <c r="D3609" s="57" t="s">
        <v>133</v>
      </c>
      <c r="E3609" s="44">
        <v>600</v>
      </c>
      <c r="F3609" s="58">
        <v>35338</v>
      </c>
      <c r="G3609" s="45">
        <v>297.89</v>
      </c>
      <c r="H3609" s="45">
        <v>-160.55000000000001</v>
      </c>
      <c r="I3609" s="59">
        <f t="shared" si="392"/>
        <v>137.33999999999997</v>
      </c>
      <c r="J3609" s="44">
        <f t="shared" si="393"/>
        <v>1996</v>
      </c>
      <c r="K3609" s="44">
        <f t="shared" si="394"/>
        <v>27</v>
      </c>
      <c r="L3609" s="59">
        <f>VLOOKUP(J3609,'SF CCI, BCI'!A:F,5)</f>
        <v>6629.61</v>
      </c>
      <c r="M3609" s="59">
        <f t="shared" si="398"/>
        <v>2.317973455452131</v>
      </c>
      <c r="N3609" s="47">
        <f t="shared" si="395"/>
        <v>690.50111264463521</v>
      </c>
      <c r="O3609" s="44">
        <f t="shared" si="396"/>
        <v>23</v>
      </c>
      <c r="P3609" s="47">
        <f t="shared" si="397"/>
        <v>318.3504743717956</v>
      </c>
    </row>
    <row r="3610" spans="1:16" x14ac:dyDescent="0.25">
      <c r="A3610" s="56">
        <v>10442</v>
      </c>
      <c r="B3610" s="43" t="s">
        <v>1510</v>
      </c>
      <c r="C3610" s="43" t="s">
        <v>1514</v>
      </c>
      <c r="D3610" s="57" t="s">
        <v>133</v>
      </c>
      <c r="E3610" s="44">
        <v>600</v>
      </c>
      <c r="F3610" s="58">
        <v>35338</v>
      </c>
      <c r="G3610" s="45">
        <v>41.59</v>
      </c>
      <c r="H3610" s="45">
        <v>-22.41</v>
      </c>
      <c r="I3610" s="59">
        <f t="shared" si="392"/>
        <v>19.180000000000003</v>
      </c>
      <c r="J3610" s="44">
        <f t="shared" si="393"/>
        <v>1996</v>
      </c>
      <c r="K3610" s="44">
        <f t="shared" si="394"/>
        <v>27</v>
      </c>
      <c r="L3610" s="59">
        <f>VLOOKUP(J3610,'SF CCI, BCI'!A:F,5)</f>
        <v>6629.61</v>
      </c>
      <c r="M3610" s="59">
        <f t="shared" si="398"/>
        <v>2.317973455452131</v>
      </c>
      <c r="N3610" s="47">
        <f t="shared" si="395"/>
        <v>96.404516012254135</v>
      </c>
      <c r="O3610" s="44">
        <f t="shared" si="396"/>
        <v>23</v>
      </c>
      <c r="P3610" s="47">
        <f t="shared" si="397"/>
        <v>44.458730875571881</v>
      </c>
    </row>
    <row r="3611" spans="1:16" x14ac:dyDescent="0.25">
      <c r="A3611" s="56">
        <v>10443</v>
      </c>
      <c r="B3611" s="43" t="s">
        <v>1510</v>
      </c>
      <c r="C3611" s="43" t="s">
        <v>1514</v>
      </c>
      <c r="D3611" s="57" t="s">
        <v>133</v>
      </c>
      <c r="E3611" s="44">
        <v>600</v>
      </c>
      <c r="F3611" s="58">
        <v>35338</v>
      </c>
      <c r="G3611" s="45">
        <v>514.35</v>
      </c>
      <c r="H3611" s="45">
        <v>-276.98</v>
      </c>
      <c r="I3611" s="59">
        <f t="shared" si="392"/>
        <v>237.37</v>
      </c>
      <c r="J3611" s="44">
        <f t="shared" si="393"/>
        <v>1996</v>
      </c>
      <c r="K3611" s="44">
        <f t="shared" si="394"/>
        <v>27</v>
      </c>
      <c r="L3611" s="59">
        <f>VLOOKUP(J3611,'SF CCI, BCI'!A:F,5)</f>
        <v>6629.61</v>
      </c>
      <c r="M3611" s="59">
        <f t="shared" si="398"/>
        <v>2.317973455452131</v>
      </c>
      <c r="N3611" s="47">
        <f t="shared" si="395"/>
        <v>1192.2496468118036</v>
      </c>
      <c r="O3611" s="44">
        <f t="shared" si="396"/>
        <v>23</v>
      </c>
      <c r="P3611" s="47">
        <f t="shared" si="397"/>
        <v>550.21735912067231</v>
      </c>
    </row>
    <row r="3612" spans="1:16" x14ac:dyDescent="0.25">
      <c r="A3612" s="56">
        <v>10444</v>
      </c>
      <c r="B3612" s="43" t="s">
        <v>1510</v>
      </c>
      <c r="C3612" s="43" t="s">
        <v>1514</v>
      </c>
      <c r="D3612" s="57" t="s">
        <v>133</v>
      </c>
      <c r="E3612" s="44">
        <v>600</v>
      </c>
      <c r="F3612" s="58">
        <v>35338</v>
      </c>
      <c r="G3612" s="45">
        <v>1191.05</v>
      </c>
      <c r="H3612" s="45">
        <v>-641.18999999999994</v>
      </c>
      <c r="I3612" s="59">
        <f t="shared" si="392"/>
        <v>549.86</v>
      </c>
      <c r="J3612" s="44">
        <f t="shared" si="393"/>
        <v>1996</v>
      </c>
      <c r="K3612" s="44">
        <f t="shared" si="394"/>
        <v>27</v>
      </c>
      <c r="L3612" s="59">
        <f>VLOOKUP(J3612,'SF CCI, BCI'!A:F,5)</f>
        <v>6629.61</v>
      </c>
      <c r="M3612" s="59">
        <f t="shared" si="398"/>
        <v>2.317973455452131</v>
      </c>
      <c r="N3612" s="47">
        <f t="shared" si="395"/>
        <v>2760.8222841162606</v>
      </c>
      <c r="O3612" s="44">
        <f t="shared" si="396"/>
        <v>23</v>
      </c>
      <c r="P3612" s="47">
        <f t="shared" si="397"/>
        <v>1274.5608842149088</v>
      </c>
    </row>
    <row r="3613" spans="1:16" x14ac:dyDescent="0.25">
      <c r="A3613" s="56">
        <v>10445</v>
      </c>
      <c r="B3613" s="43" t="s">
        <v>1510</v>
      </c>
      <c r="C3613" s="43" t="s">
        <v>1514</v>
      </c>
      <c r="D3613" s="57" t="s">
        <v>133</v>
      </c>
      <c r="E3613" s="44">
        <v>600</v>
      </c>
      <c r="F3613" s="58">
        <v>35338</v>
      </c>
      <c r="G3613" s="45">
        <v>4.5</v>
      </c>
      <c r="H3613" s="45">
        <v>-2.5399999999999996</v>
      </c>
      <c r="I3613" s="59">
        <f t="shared" si="392"/>
        <v>1.9600000000000004</v>
      </c>
      <c r="J3613" s="44">
        <f t="shared" si="393"/>
        <v>1996</v>
      </c>
      <c r="K3613" s="44">
        <f t="shared" si="394"/>
        <v>27</v>
      </c>
      <c r="L3613" s="59">
        <f>VLOOKUP(J3613,'SF CCI, BCI'!A:F,5)</f>
        <v>6629.61</v>
      </c>
      <c r="M3613" s="59">
        <f t="shared" si="398"/>
        <v>2.317973455452131</v>
      </c>
      <c r="N3613" s="47">
        <f t="shared" si="395"/>
        <v>10.430880549534589</v>
      </c>
      <c r="O3613" s="44">
        <f t="shared" si="396"/>
        <v>23</v>
      </c>
      <c r="P3613" s="47">
        <f t="shared" si="397"/>
        <v>4.5432279726861777</v>
      </c>
    </row>
    <row r="3614" spans="1:16" x14ac:dyDescent="0.25">
      <c r="A3614" s="56">
        <v>10446</v>
      </c>
      <c r="B3614" s="43" t="s">
        <v>1510</v>
      </c>
      <c r="C3614" s="43" t="s">
        <v>1514</v>
      </c>
      <c r="D3614" s="57" t="s">
        <v>133</v>
      </c>
      <c r="E3614" s="44">
        <v>600</v>
      </c>
      <c r="F3614" s="58">
        <v>35338</v>
      </c>
      <c r="G3614" s="45">
        <v>54.07</v>
      </c>
      <c r="H3614" s="45">
        <v>-29.07</v>
      </c>
      <c r="I3614" s="59">
        <f t="shared" si="392"/>
        <v>25</v>
      </c>
      <c r="J3614" s="44">
        <f t="shared" si="393"/>
        <v>1996</v>
      </c>
      <c r="K3614" s="44">
        <f t="shared" si="394"/>
        <v>27</v>
      </c>
      <c r="L3614" s="59">
        <f>VLOOKUP(J3614,'SF CCI, BCI'!A:F,5)</f>
        <v>6629.61</v>
      </c>
      <c r="M3614" s="59">
        <f t="shared" si="398"/>
        <v>2.317973455452131</v>
      </c>
      <c r="N3614" s="47">
        <f t="shared" si="395"/>
        <v>125.33282473629671</v>
      </c>
      <c r="O3614" s="44">
        <f t="shared" si="396"/>
        <v>23</v>
      </c>
      <c r="P3614" s="47">
        <f t="shared" si="397"/>
        <v>57.949336386303273</v>
      </c>
    </row>
    <row r="3615" spans="1:16" x14ac:dyDescent="0.25">
      <c r="A3615" s="56">
        <v>10447</v>
      </c>
      <c r="B3615" s="43" t="s">
        <v>1510</v>
      </c>
      <c r="C3615" s="43" t="s">
        <v>1514</v>
      </c>
      <c r="D3615" s="57" t="s">
        <v>133</v>
      </c>
      <c r="E3615" s="44">
        <v>600</v>
      </c>
      <c r="F3615" s="58">
        <v>35338</v>
      </c>
      <c r="G3615" s="45">
        <v>945.61</v>
      </c>
      <c r="H3615" s="45">
        <v>-509.21000000000004</v>
      </c>
      <c r="I3615" s="59">
        <f t="shared" si="392"/>
        <v>436.4</v>
      </c>
      <c r="J3615" s="44">
        <f t="shared" si="393"/>
        <v>1996</v>
      </c>
      <c r="K3615" s="44">
        <f t="shared" si="394"/>
        <v>27</v>
      </c>
      <c r="L3615" s="59">
        <f>VLOOKUP(J3615,'SF CCI, BCI'!A:F,5)</f>
        <v>6629.61</v>
      </c>
      <c r="M3615" s="59">
        <f t="shared" si="398"/>
        <v>2.317973455452131</v>
      </c>
      <c r="N3615" s="47">
        <f t="shared" si="395"/>
        <v>2191.8988792100895</v>
      </c>
      <c r="O3615" s="44">
        <f t="shared" si="396"/>
        <v>23</v>
      </c>
      <c r="P3615" s="47">
        <f t="shared" si="397"/>
        <v>1011.5636159593099</v>
      </c>
    </row>
    <row r="3616" spans="1:16" x14ac:dyDescent="0.25">
      <c r="A3616" s="56">
        <v>10448</v>
      </c>
      <c r="B3616" s="43" t="s">
        <v>1510</v>
      </c>
      <c r="C3616" s="43" t="s">
        <v>1514</v>
      </c>
      <c r="D3616" s="57" t="s">
        <v>133</v>
      </c>
      <c r="E3616" s="44">
        <v>600</v>
      </c>
      <c r="F3616" s="58">
        <v>35338</v>
      </c>
      <c r="G3616" s="45">
        <v>603.51</v>
      </c>
      <c r="H3616" s="45">
        <v>-325.03999999999996</v>
      </c>
      <c r="I3616" s="59">
        <f t="shared" si="392"/>
        <v>278.47000000000003</v>
      </c>
      <c r="J3616" s="44">
        <f t="shared" si="393"/>
        <v>1996</v>
      </c>
      <c r="K3616" s="44">
        <f t="shared" si="394"/>
        <v>27</v>
      </c>
      <c r="L3616" s="59">
        <f>VLOOKUP(J3616,'SF CCI, BCI'!A:F,5)</f>
        <v>6629.61</v>
      </c>
      <c r="M3616" s="59">
        <f t="shared" si="398"/>
        <v>2.317973455452131</v>
      </c>
      <c r="N3616" s="47">
        <f t="shared" si="395"/>
        <v>1398.9201600999156</v>
      </c>
      <c r="O3616" s="44">
        <f t="shared" si="396"/>
        <v>23</v>
      </c>
      <c r="P3616" s="47">
        <f t="shared" si="397"/>
        <v>645.48606813975493</v>
      </c>
    </row>
    <row r="3617" spans="1:16" x14ac:dyDescent="0.25">
      <c r="A3617" s="56">
        <v>10449</v>
      </c>
      <c r="B3617" s="43" t="s">
        <v>1510</v>
      </c>
      <c r="C3617" s="43" t="s">
        <v>1514</v>
      </c>
      <c r="D3617" s="57" t="s">
        <v>133</v>
      </c>
      <c r="E3617" s="44">
        <v>600</v>
      </c>
      <c r="F3617" s="58">
        <v>35338</v>
      </c>
      <c r="G3617" s="45">
        <v>1229.29</v>
      </c>
      <c r="H3617" s="45">
        <v>-661.81000000000006</v>
      </c>
      <c r="I3617" s="59">
        <f t="shared" si="392"/>
        <v>567.4799999999999</v>
      </c>
      <c r="J3617" s="44">
        <f t="shared" si="393"/>
        <v>1996</v>
      </c>
      <c r="K3617" s="44">
        <f t="shared" si="394"/>
        <v>27</v>
      </c>
      <c r="L3617" s="59">
        <f>VLOOKUP(J3617,'SF CCI, BCI'!A:F,5)</f>
        <v>6629.61</v>
      </c>
      <c r="M3617" s="59">
        <f t="shared" si="398"/>
        <v>2.317973455452131</v>
      </c>
      <c r="N3617" s="47">
        <f t="shared" si="395"/>
        <v>2849.4615890527498</v>
      </c>
      <c r="O3617" s="44">
        <f t="shared" si="396"/>
        <v>23</v>
      </c>
      <c r="P3617" s="47">
        <f t="shared" si="397"/>
        <v>1315.4035764999751</v>
      </c>
    </row>
    <row r="3618" spans="1:16" x14ac:dyDescent="0.25">
      <c r="A3618" s="56">
        <v>10450</v>
      </c>
      <c r="B3618" s="43" t="s">
        <v>1510</v>
      </c>
      <c r="C3618" s="43" t="s">
        <v>1514</v>
      </c>
      <c r="D3618" s="57" t="s">
        <v>133</v>
      </c>
      <c r="E3618" s="44">
        <v>600</v>
      </c>
      <c r="F3618" s="58">
        <v>35338</v>
      </c>
      <c r="G3618" s="45">
        <v>4192.09</v>
      </c>
      <c r="H3618" s="45">
        <v>-2256.84</v>
      </c>
      <c r="I3618" s="59">
        <f t="shared" si="392"/>
        <v>1935.25</v>
      </c>
      <c r="J3618" s="44">
        <f t="shared" si="393"/>
        <v>1996</v>
      </c>
      <c r="K3618" s="44">
        <f t="shared" si="394"/>
        <v>27</v>
      </c>
      <c r="L3618" s="59">
        <f>VLOOKUP(J3618,'SF CCI, BCI'!A:F,5)</f>
        <v>6629.61</v>
      </c>
      <c r="M3618" s="59">
        <f t="shared" si="398"/>
        <v>2.317973455452131</v>
      </c>
      <c r="N3618" s="47">
        <f t="shared" si="395"/>
        <v>9717.1533428663242</v>
      </c>
      <c r="O3618" s="44">
        <f t="shared" si="396"/>
        <v>23</v>
      </c>
      <c r="P3618" s="47">
        <f t="shared" si="397"/>
        <v>4485.8581296637367</v>
      </c>
    </row>
    <row r="3619" spans="1:16" x14ac:dyDescent="0.25">
      <c r="A3619" s="56">
        <v>10451</v>
      </c>
      <c r="B3619" s="43" t="s">
        <v>1510</v>
      </c>
      <c r="C3619" s="43" t="s">
        <v>1514</v>
      </c>
      <c r="D3619" s="57" t="s">
        <v>133</v>
      </c>
      <c r="E3619" s="44">
        <v>600</v>
      </c>
      <c r="F3619" s="58">
        <v>35338</v>
      </c>
      <c r="G3619" s="45">
        <v>101.84</v>
      </c>
      <c r="H3619" s="45">
        <v>-54.83</v>
      </c>
      <c r="I3619" s="59">
        <f t="shared" si="392"/>
        <v>47.010000000000005</v>
      </c>
      <c r="J3619" s="44">
        <f t="shared" si="393"/>
        <v>1996</v>
      </c>
      <c r="K3619" s="44">
        <f t="shared" si="394"/>
        <v>27</v>
      </c>
      <c r="L3619" s="59">
        <f>VLOOKUP(J3619,'SF CCI, BCI'!A:F,5)</f>
        <v>6629.61</v>
      </c>
      <c r="M3619" s="59">
        <f t="shared" si="398"/>
        <v>2.317973455452131</v>
      </c>
      <c r="N3619" s="47">
        <f t="shared" si="395"/>
        <v>236.06241670324502</v>
      </c>
      <c r="O3619" s="44">
        <f t="shared" si="396"/>
        <v>23</v>
      </c>
      <c r="P3619" s="47">
        <f t="shared" si="397"/>
        <v>108.96793214080469</v>
      </c>
    </row>
    <row r="3620" spans="1:16" x14ac:dyDescent="0.25">
      <c r="A3620" s="56">
        <v>10452</v>
      </c>
      <c r="B3620" s="43" t="s">
        <v>1510</v>
      </c>
      <c r="C3620" s="43" t="s">
        <v>1514</v>
      </c>
      <c r="D3620" s="57" t="s">
        <v>133</v>
      </c>
      <c r="E3620" s="44">
        <v>600</v>
      </c>
      <c r="F3620" s="58">
        <v>35338</v>
      </c>
      <c r="G3620" s="45">
        <v>132.38999999999999</v>
      </c>
      <c r="H3620" s="45">
        <v>-71.260000000000005</v>
      </c>
      <c r="I3620" s="59">
        <f t="shared" si="392"/>
        <v>61.129999999999981</v>
      </c>
      <c r="J3620" s="44">
        <f t="shared" si="393"/>
        <v>1996</v>
      </c>
      <c r="K3620" s="44">
        <f t="shared" si="394"/>
        <v>27</v>
      </c>
      <c r="L3620" s="59">
        <f>VLOOKUP(J3620,'SF CCI, BCI'!A:F,5)</f>
        <v>6629.61</v>
      </c>
      <c r="M3620" s="59">
        <f t="shared" si="398"/>
        <v>2.317973455452131</v>
      </c>
      <c r="N3620" s="47">
        <f t="shared" si="395"/>
        <v>306.87650576730761</v>
      </c>
      <c r="O3620" s="44">
        <f t="shared" si="396"/>
        <v>23</v>
      </c>
      <c r="P3620" s="47">
        <f t="shared" si="397"/>
        <v>141.69771733178871</v>
      </c>
    </row>
    <row r="3621" spans="1:16" x14ac:dyDescent="0.25">
      <c r="A3621" s="56">
        <v>10453</v>
      </c>
      <c r="B3621" s="43" t="s">
        <v>1510</v>
      </c>
      <c r="C3621" s="43" t="s">
        <v>1514</v>
      </c>
      <c r="D3621" s="57" t="s">
        <v>133</v>
      </c>
      <c r="E3621" s="44">
        <v>600</v>
      </c>
      <c r="F3621" s="58">
        <v>35338</v>
      </c>
      <c r="G3621" s="45">
        <v>83.18</v>
      </c>
      <c r="H3621" s="45">
        <v>-44.82</v>
      </c>
      <c r="I3621" s="59">
        <f t="shared" si="392"/>
        <v>38.360000000000007</v>
      </c>
      <c r="J3621" s="44">
        <f t="shared" si="393"/>
        <v>1996</v>
      </c>
      <c r="K3621" s="44">
        <f t="shared" si="394"/>
        <v>27</v>
      </c>
      <c r="L3621" s="59">
        <f>VLOOKUP(J3621,'SF CCI, BCI'!A:F,5)</f>
        <v>6629.61</v>
      </c>
      <c r="M3621" s="59">
        <f t="shared" si="398"/>
        <v>2.317973455452131</v>
      </c>
      <c r="N3621" s="47">
        <f t="shared" si="395"/>
        <v>192.80903202450827</v>
      </c>
      <c r="O3621" s="44">
        <f t="shared" si="396"/>
        <v>23</v>
      </c>
      <c r="P3621" s="47">
        <f t="shared" si="397"/>
        <v>88.917461751143762</v>
      </c>
    </row>
    <row r="3622" spans="1:16" x14ac:dyDescent="0.25">
      <c r="A3622" s="56">
        <v>10454</v>
      </c>
      <c r="B3622" s="43" t="s">
        <v>1510</v>
      </c>
      <c r="C3622" s="43" t="s">
        <v>1514</v>
      </c>
      <c r="D3622" s="57" t="s">
        <v>133</v>
      </c>
      <c r="E3622" s="44">
        <v>600</v>
      </c>
      <c r="F3622" s="58">
        <v>35338</v>
      </c>
      <c r="G3622" s="45">
        <v>110.66</v>
      </c>
      <c r="H3622" s="45">
        <v>-59.47</v>
      </c>
      <c r="I3622" s="59">
        <f t="shared" si="392"/>
        <v>51.19</v>
      </c>
      <c r="J3622" s="44">
        <f t="shared" si="393"/>
        <v>1996</v>
      </c>
      <c r="K3622" s="44">
        <f t="shared" si="394"/>
        <v>27</v>
      </c>
      <c r="L3622" s="59">
        <f>VLOOKUP(J3622,'SF CCI, BCI'!A:F,5)</f>
        <v>6629.61</v>
      </c>
      <c r="M3622" s="59">
        <f t="shared" si="398"/>
        <v>2.317973455452131</v>
      </c>
      <c r="N3622" s="47">
        <f t="shared" si="395"/>
        <v>256.5069425803328</v>
      </c>
      <c r="O3622" s="44">
        <f t="shared" si="396"/>
        <v>23</v>
      </c>
      <c r="P3622" s="47">
        <f t="shared" si="397"/>
        <v>118.65706118459458</v>
      </c>
    </row>
    <row r="3623" spans="1:16" x14ac:dyDescent="0.25">
      <c r="A3623" s="56">
        <v>10455</v>
      </c>
      <c r="B3623" s="43" t="s">
        <v>1510</v>
      </c>
      <c r="C3623" s="43" t="s">
        <v>1514</v>
      </c>
      <c r="D3623" s="57" t="s">
        <v>133</v>
      </c>
      <c r="E3623" s="44">
        <v>600</v>
      </c>
      <c r="F3623" s="58">
        <v>35338</v>
      </c>
      <c r="G3623" s="45">
        <v>527.89</v>
      </c>
      <c r="H3623" s="45">
        <v>-284.20999999999998</v>
      </c>
      <c r="I3623" s="59">
        <f t="shared" si="392"/>
        <v>243.68</v>
      </c>
      <c r="J3623" s="44">
        <f t="shared" si="393"/>
        <v>1996</v>
      </c>
      <c r="K3623" s="44">
        <f t="shared" si="394"/>
        <v>27</v>
      </c>
      <c r="L3623" s="59">
        <f>VLOOKUP(J3623,'SF CCI, BCI'!A:F,5)</f>
        <v>6629.61</v>
      </c>
      <c r="M3623" s="59">
        <f t="shared" si="398"/>
        <v>2.317973455452131</v>
      </c>
      <c r="N3623" s="47">
        <f t="shared" si="395"/>
        <v>1223.6350073986255</v>
      </c>
      <c r="O3623" s="44">
        <f t="shared" si="396"/>
        <v>23</v>
      </c>
      <c r="P3623" s="47">
        <f t="shared" si="397"/>
        <v>564.84377162457531</v>
      </c>
    </row>
    <row r="3624" spans="1:16" x14ac:dyDescent="0.25">
      <c r="A3624" s="56">
        <v>10456</v>
      </c>
      <c r="B3624" s="43" t="s">
        <v>1510</v>
      </c>
      <c r="C3624" s="43" t="s">
        <v>1514</v>
      </c>
      <c r="D3624" s="57" t="s">
        <v>133</v>
      </c>
      <c r="E3624" s="44">
        <v>600</v>
      </c>
      <c r="F3624" s="58">
        <v>35338</v>
      </c>
      <c r="G3624" s="45">
        <v>9</v>
      </c>
      <c r="H3624" s="45">
        <v>-4.8999999999999995</v>
      </c>
      <c r="I3624" s="59">
        <f t="shared" si="392"/>
        <v>4.1000000000000005</v>
      </c>
      <c r="J3624" s="44">
        <f t="shared" si="393"/>
        <v>1996</v>
      </c>
      <c r="K3624" s="44">
        <f t="shared" si="394"/>
        <v>27</v>
      </c>
      <c r="L3624" s="59">
        <f>VLOOKUP(J3624,'SF CCI, BCI'!A:F,5)</f>
        <v>6629.61</v>
      </c>
      <c r="M3624" s="59">
        <f t="shared" si="398"/>
        <v>2.317973455452131</v>
      </c>
      <c r="N3624" s="47">
        <f t="shared" si="395"/>
        <v>20.861761099069177</v>
      </c>
      <c r="O3624" s="44">
        <f t="shared" si="396"/>
        <v>23</v>
      </c>
      <c r="P3624" s="47">
        <f t="shared" si="397"/>
        <v>9.5036911673537379</v>
      </c>
    </row>
    <row r="3625" spans="1:16" x14ac:dyDescent="0.25">
      <c r="A3625" s="56">
        <v>10457</v>
      </c>
      <c r="B3625" s="43" t="s">
        <v>1510</v>
      </c>
      <c r="C3625" s="43" t="s">
        <v>1514</v>
      </c>
      <c r="D3625" s="57" t="s">
        <v>133</v>
      </c>
      <c r="E3625" s="44">
        <v>600</v>
      </c>
      <c r="F3625" s="58">
        <v>35338</v>
      </c>
      <c r="G3625" s="45">
        <v>108.13</v>
      </c>
      <c r="H3625" s="45">
        <v>-58.19</v>
      </c>
      <c r="I3625" s="59">
        <f t="shared" si="392"/>
        <v>49.94</v>
      </c>
      <c r="J3625" s="44">
        <f t="shared" si="393"/>
        <v>1996</v>
      </c>
      <c r="K3625" s="44">
        <f t="shared" si="394"/>
        <v>27</v>
      </c>
      <c r="L3625" s="59">
        <f>VLOOKUP(J3625,'SF CCI, BCI'!A:F,5)</f>
        <v>6629.61</v>
      </c>
      <c r="M3625" s="59">
        <f t="shared" si="398"/>
        <v>2.317973455452131</v>
      </c>
      <c r="N3625" s="47">
        <f t="shared" si="395"/>
        <v>250.6424697380389</v>
      </c>
      <c r="O3625" s="44">
        <f t="shared" si="396"/>
        <v>23</v>
      </c>
      <c r="P3625" s="47">
        <f t="shared" si="397"/>
        <v>115.75959436527941</v>
      </c>
    </row>
    <row r="3626" spans="1:16" x14ac:dyDescent="0.25">
      <c r="A3626" s="56">
        <v>10458</v>
      </c>
      <c r="B3626" s="43" t="s">
        <v>1510</v>
      </c>
      <c r="C3626" s="43" t="s">
        <v>1514</v>
      </c>
      <c r="D3626" s="57" t="s">
        <v>133</v>
      </c>
      <c r="E3626" s="44">
        <v>600</v>
      </c>
      <c r="F3626" s="58">
        <v>35338</v>
      </c>
      <c r="G3626" s="45">
        <v>836.76</v>
      </c>
      <c r="H3626" s="45">
        <v>-450.32</v>
      </c>
      <c r="I3626" s="59">
        <f t="shared" si="392"/>
        <v>386.44</v>
      </c>
      <c r="J3626" s="44">
        <f t="shared" si="393"/>
        <v>1996</v>
      </c>
      <c r="K3626" s="44">
        <f t="shared" si="394"/>
        <v>27</v>
      </c>
      <c r="L3626" s="59">
        <f>VLOOKUP(J3626,'SF CCI, BCI'!A:F,5)</f>
        <v>6629.61</v>
      </c>
      <c r="M3626" s="59">
        <f t="shared" si="398"/>
        <v>2.317973455452131</v>
      </c>
      <c r="N3626" s="47">
        <f t="shared" si="395"/>
        <v>1939.5874685841252</v>
      </c>
      <c r="O3626" s="44">
        <f t="shared" si="396"/>
        <v>23</v>
      </c>
      <c r="P3626" s="47">
        <f t="shared" si="397"/>
        <v>895.75766212492147</v>
      </c>
    </row>
    <row r="3627" spans="1:16" x14ac:dyDescent="0.25">
      <c r="A3627" s="56">
        <v>10459</v>
      </c>
      <c r="B3627" s="43" t="s">
        <v>1510</v>
      </c>
      <c r="C3627" s="43" t="s">
        <v>1514</v>
      </c>
      <c r="D3627" s="57" t="s">
        <v>133</v>
      </c>
      <c r="E3627" s="44">
        <v>600</v>
      </c>
      <c r="F3627" s="58">
        <v>35338</v>
      </c>
      <c r="G3627" s="45">
        <v>481</v>
      </c>
      <c r="H3627" s="45">
        <v>-258.88</v>
      </c>
      <c r="I3627" s="59">
        <f t="shared" si="392"/>
        <v>222.12</v>
      </c>
      <c r="J3627" s="44">
        <f t="shared" si="393"/>
        <v>1996</v>
      </c>
      <c r="K3627" s="44">
        <f t="shared" si="394"/>
        <v>27</v>
      </c>
      <c r="L3627" s="59">
        <f>VLOOKUP(J3627,'SF CCI, BCI'!A:F,5)</f>
        <v>6629.61</v>
      </c>
      <c r="M3627" s="59">
        <f t="shared" si="398"/>
        <v>2.317973455452131</v>
      </c>
      <c r="N3627" s="47">
        <f t="shared" si="395"/>
        <v>1114.9452320724749</v>
      </c>
      <c r="O3627" s="44">
        <f t="shared" si="396"/>
        <v>23</v>
      </c>
      <c r="P3627" s="47">
        <f t="shared" si="397"/>
        <v>514.86826392502735</v>
      </c>
    </row>
    <row r="3628" spans="1:16" x14ac:dyDescent="0.25">
      <c r="A3628" s="56">
        <v>10460</v>
      </c>
      <c r="B3628" s="43" t="s">
        <v>1510</v>
      </c>
      <c r="C3628" s="43" t="s">
        <v>1514</v>
      </c>
      <c r="D3628" s="57" t="s">
        <v>133</v>
      </c>
      <c r="E3628" s="44">
        <v>600</v>
      </c>
      <c r="F3628" s="58">
        <v>35338</v>
      </c>
      <c r="G3628" s="45">
        <v>1087.79</v>
      </c>
      <c r="H3628" s="45">
        <v>-585.45000000000005</v>
      </c>
      <c r="I3628" s="59">
        <f t="shared" si="392"/>
        <v>502.33999999999992</v>
      </c>
      <c r="J3628" s="44">
        <f t="shared" si="393"/>
        <v>1996</v>
      </c>
      <c r="K3628" s="44">
        <f t="shared" si="394"/>
        <v>27</v>
      </c>
      <c r="L3628" s="59">
        <f>VLOOKUP(J3628,'SF CCI, BCI'!A:F,5)</f>
        <v>6629.61</v>
      </c>
      <c r="M3628" s="59">
        <f t="shared" si="398"/>
        <v>2.317973455452131</v>
      </c>
      <c r="N3628" s="47">
        <f t="shared" si="395"/>
        <v>2521.4683451062733</v>
      </c>
      <c r="O3628" s="44">
        <f t="shared" si="396"/>
        <v>23</v>
      </c>
      <c r="P3628" s="47">
        <f t="shared" si="397"/>
        <v>1164.4107856118233</v>
      </c>
    </row>
    <row r="3629" spans="1:16" x14ac:dyDescent="0.25">
      <c r="A3629" s="56">
        <v>10461</v>
      </c>
      <c r="B3629" s="43" t="s">
        <v>1511</v>
      </c>
      <c r="C3629" s="43" t="s">
        <v>1515</v>
      </c>
      <c r="D3629" s="57" t="s">
        <v>133</v>
      </c>
      <c r="E3629" s="44">
        <v>600</v>
      </c>
      <c r="F3629" s="58">
        <v>35338</v>
      </c>
      <c r="G3629" s="45">
        <v>72.33</v>
      </c>
      <c r="H3629" s="45">
        <v>-38.949999999999996</v>
      </c>
      <c r="I3629" s="59">
        <f t="shared" si="392"/>
        <v>33.380000000000003</v>
      </c>
      <c r="J3629" s="44">
        <f t="shared" si="393"/>
        <v>1996</v>
      </c>
      <c r="K3629" s="44">
        <f t="shared" si="394"/>
        <v>27</v>
      </c>
      <c r="L3629" s="59">
        <f>VLOOKUP(J3629,'SF CCI, BCI'!A:F,5)</f>
        <v>6629.61</v>
      </c>
      <c r="M3629" s="59">
        <f t="shared" si="398"/>
        <v>2.317973455452131</v>
      </c>
      <c r="N3629" s="47">
        <f t="shared" si="395"/>
        <v>167.65902003285262</v>
      </c>
      <c r="O3629" s="44">
        <f t="shared" si="396"/>
        <v>23</v>
      </c>
      <c r="P3629" s="47">
        <f t="shared" si="397"/>
        <v>77.373953942992131</v>
      </c>
    </row>
    <row r="3630" spans="1:16" x14ac:dyDescent="0.25">
      <c r="A3630" s="56">
        <v>10462</v>
      </c>
      <c r="B3630" s="43" t="s">
        <v>1511</v>
      </c>
      <c r="C3630" s="43" t="s">
        <v>1515</v>
      </c>
      <c r="D3630" s="57" t="s">
        <v>133</v>
      </c>
      <c r="E3630" s="44">
        <v>600</v>
      </c>
      <c r="F3630" s="58">
        <v>35338</v>
      </c>
      <c r="G3630" s="45">
        <v>67.67</v>
      </c>
      <c r="H3630" s="45">
        <v>-36.339999999999996</v>
      </c>
      <c r="I3630" s="59">
        <f t="shared" si="392"/>
        <v>31.330000000000005</v>
      </c>
      <c r="J3630" s="44">
        <f t="shared" si="393"/>
        <v>1996</v>
      </c>
      <c r="K3630" s="44">
        <f t="shared" si="394"/>
        <v>27</v>
      </c>
      <c r="L3630" s="59">
        <f>VLOOKUP(J3630,'SF CCI, BCI'!A:F,5)</f>
        <v>6629.61</v>
      </c>
      <c r="M3630" s="59">
        <f t="shared" si="398"/>
        <v>2.317973455452131</v>
      </c>
      <c r="N3630" s="47">
        <f t="shared" si="395"/>
        <v>156.85726373044571</v>
      </c>
      <c r="O3630" s="44">
        <f t="shared" si="396"/>
        <v>23</v>
      </c>
      <c r="P3630" s="47">
        <f t="shared" si="397"/>
        <v>72.622108359315277</v>
      </c>
    </row>
    <row r="3631" spans="1:16" x14ac:dyDescent="0.25">
      <c r="A3631" s="56">
        <v>10463</v>
      </c>
      <c r="B3631" s="43" t="s">
        <v>1511</v>
      </c>
      <c r="C3631" s="43" t="s">
        <v>1515</v>
      </c>
      <c r="D3631" s="57" t="s">
        <v>133</v>
      </c>
      <c r="E3631" s="44">
        <v>600</v>
      </c>
      <c r="F3631" s="58">
        <v>35338</v>
      </c>
      <c r="G3631" s="45">
        <v>16.190000000000001</v>
      </c>
      <c r="H3631" s="45">
        <v>-8.8899999999999988</v>
      </c>
      <c r="I3631" s="59">
        <f t="shared" si="392"/>
        <v>7.3000000000000025</v>
      </c>
      <c r="J3631" s="44">
        <f t="shared" si="393"/>
        <v>1996</v>
      </c>
      <c r="K3631" s="44">
        <f t="shared" si="394"/>
        <v>27</v>
      </c>
      <c r="L3631" s="59">
        <f>VLOOKUP(J3631,'SF CCI, BCI'!A:F,5)</f>
        <v>6629.61</v>
      </c>
      <c r="M3631" s="59">
        <f t="shared" si="398"/>
        <v>2.317973455452131</v>
      </c>
      <c r="N3631" s="47">
        <f t="shared" si="395"/>
        <v>37.527990243770006</v>
      </c>
      <c r="O3631" s="44">
        <f t="shared" si="396"/>
        <v>23</v>
      </c>
      <c r="P3631" s="47">
        <f t="shared" si="397"/>
        <v>16.92120622480056</v>
      </c>
    </row>
    <row r="3632" spans="1:16" x14ac:dyDescent="0.25">
      <c r="A3632" s="56">
        <v>10464</v>
      </c>
      <c r="B3632" s="43" t="s">
        <v>1511</v>
      </c>
      <c r="C3632" s="43" t="s">
        <v>1515</v>
      </c>
      <c r="D3632" s="57" t="s">
        <v>133</v>
      </c>
      <c r="E3632" s="44">
        <v>600</v>
      </c>
      <c r="F3632" s="58">
        <v>35338</v>
      </c>
      <c r="G3632" s="45">
        <v>3.38</v>
      </c>
      <c r="H3632" s="45">
        <v>-2.02</v>
      </c>
      <c r="I3632" s="59">
        <f t="shared" si="392"/>
        <v>1.3599999999999999</v>
      </c>
      <c r="J3632" s="44">
        <f t="shared" si="393"/>
        <v>1996</v>
      </c>
      <c r="K3632" s="44">
        <f t="shared" si="394"/>
        <v>27</v>
      </c>
      <c r="L3632" s="59">
        <f>VLOOKUP(J3632,'SF CCI, BCI'!A:F,5)</f>
        <v>6629.61</v>
      </c>
      <c r="M3632" s="59">
        <f t="shared" si="398"/>
        <v>2.317973455452131</v>
      </c>
      <c r="N3632" s="47">
        <f t="shared" si="395"/>
        <v>7.834750279428202</v>
      </c>
      <c r="O3632" s="44">
        <f t="shared" si="396"/>
        <v>23</v>
      </c>
      <c r="P3632" s="47">
        <f t="shared" si="397"/>
        <v>3.152443899414898</v>
      </c>
    </row>
    <row r="3633" spans="1:16" x14ac:dyDescent="0.25">
      <c r="A3633" s="56">
        <v>10465</v>
      </c>
      <c r="B3633" s="43" t="s">
        <v>1511</v>
      </c>
      <c r="C3633" s="43" t="s">
        <v>1515</v>
      </c>
      <c r="D3633" s="57" t="s">
        <v>133</v>
      </c>
      <c r="E3633" s="44">
        <v>600</v>
      </c>
      <c r="F3633" s="58">
        <v>35338</v>
      </c>
      <c r="G3633" s="45">
        <v>-19.57</v>
      </c>
      <c r="H3633" s="45">
        <v>10.44</v>
      </c>
      <c r="I3633" s="59">
        <f t="shared" si="392"/>
        <v>-9.1300000000000008</v>
      </c>
      <c r="J3633" s="44">
        <f t="shared" si="393"/>
        <v>1996</v>
      </c>
      <c r="K3633" s="44">
        <f t="shared" si="394"/>
        <v>27</v>
      </c>
      <c r="L3633" s="59">
        <f>VLOOKUP(J3633,'SF CCI, BCI'!A:F,5)</f>
        <v>6629.61</v>
      </c>
      <c r="M3633" s="59">
        <f t="shared" si="398"/>
        <v>2.317973455452131</v>
      </c>
      <c r="N3633" s="47">
        <f t="shared" si="395"/>
        <v>-45.362740523198205</v>
      </c>
      <c r="O3633" s="44">
        <f t="shared" si="396"/>
        <v>23</v>
      </c>
      <c r="P3633" s="47">
        <f t="shared" si="397"/>
        <v>-21.163097648277958</v>
      </c>
    </row>
    <row r="3634" spans="1:16" x14ac:dyDescent="0.25">
      <c r="A3634" s="56">
        <v>10466</v>
      </c>
      <c r="B3634" s="43" t="s">
        <v>1511</v>
      </c>
      <c r="C3634" s="43" t="s">
        <v>1515</v>
      </c>
      <c r="D3634" s="57" t="s">
        <v>133</v>
      </c>
      <c r="E3634" s="44">
        <v>600</v>
      </c>
      <c r="F3634" s="58">
        <v>35338</v>
      </c>
      <c r="G3634" s="45">
        <v>357.06</v>
      </c>
      <c r="H3634" s="45">
        <v>-192.24</v>
      </c>
      <c r="I3634" s="59">
        <f t="shared" si="392"/>
        <v>164.82</v>
      </c>
      <c r="J3634" s="44">
        <f t="shared" si="393"/>
        <v>1996</v>
      </c>
      <c r="K3634" s="44">
        <f t="shared" si="394"/>
        <v>27</v>
      </c>
      <c r="L3634" s="59">
        <f>VLOOKUP(J3634,'SF CCI, BCI'!A:F,5)</f>
        <v>6629.61</v>
      </c>
      <c r="M3634" s="59">
        <f t="shared" si="398"/>
        <v>2.317973455452131</v>
      </c>
      <c r="N3634" s="47">
        <f t="shared" si="395"/>
        <v>827.65560200373784</v>
      </c>
      <c r="O3634" s="44">
        <f t="shared" si="396"/>
        <v>23</v>
      </c>
      <c r="P3634" s="47">
        <f t="shared" si="397"/>
        <v>382.04838492762019</v>
      </c>
    </row>
    <row r="3635" spans="1:16" x14ac:dyDescent="0.25">
      <c r="A3635" s="56">
        <v>10467</v>
      </c>
      <c r="B3635" s="43" t="s">
        <v>1511</v>
      </c>
      <c r="C3635" s="43" t="s">
        <v>1515</v>
      </c>
      <c r="D3635" s="57" t="s">
        <v>133</v>
      </c>
      <c r="E3635" s="44">
        <v>600</v>
      </c>
      <c r="F3635" s="58">
        <v>35338</v>
      </c>
      <c r="G3635" s="45">
        <v>172.94</v>
      </c>
      <c r="H3635" s="45">
        <v>-93.12</v>
      </c>
      <c r="I3635" s="59">
        <f t="shared" si="392"/>
        <v>79.819999999999993</v>
      </c>
      <c r="J3635" s="44">
        <f t="shared" si="393"/>
        <v>1996</v>
      </c>
      <c r="K3635" s="44">
        <f t="shared" si="394"/>
        <v>27</v>
      </c>
      <c r="L3635" s="59">
        <f>VLOOKUP(J3635,'SF CCI, BCI'!A:F,5)</f>
        <v>6629.61</v>
      </c>
      <c r="M3635" s="59">
        <f t="shared" si="398"/>
        <v>2.317973455452131</v>
      </c>
      <c r="N3635" s="47">
        <f t="shared" si="395"/>
        <v>400.87032938589152</v>
      </c>
      <c r="O3635" s="44">
        <f t="shared" si="396"/>
        <v>23</v>
      </c>
      <c r="P3635" s="47">
        <f t="shared" si="397"/>
        <v>185.02064121418908</v>
      </c>
    </row>
    <row r="3636" spans="1:16" x14ac:dyDescent="0.25">
      <c r="A3636" s="56">
        <v>10468</v>
      </c>
      <c r="B3636" s="43" t="s">
        <v>1511</v>
      </c>
      <c r="C3636" s="43" t="s">
        <v>1515</v>
      </c>
      <c r="D3636" s="57" t="s">
        <v>133</v>
      </c>
      <c r="E3636" s="44">
        <v>600</v>
      </c>
      <c r="F3636" s="58">
        <v>35338</v>
      </c>
      <c r="G3636" s="45">
        <v>43.18</v>
      </c>
      <c r="H3636" s="45">
        <v>-23.19</v>
      </c>
      <c r="I3636" s="59">
        <f t="shared" si="392"/>
        <v>19.989999999999998</v>
      </c>
      <c r="J3636" s="44">
        <f t="shared" si="393"/>
        <v>1996</v>
      </c>
      <c r="K3636" s="44">
        <f t="shared" si="394"/>
        <v>27</v>
      </c>
      <c r="L3636" s="59">
        <f>VLOOKUP(J3636,'SF CCI, BCI'!A:F,5)</f>
        <v>6629.61</v>
      </c>
      <c r="M3636" s="59">
        <f t="shared" si="398"/>
        <v>2.317973455452131</v>
      </c>
      <c r="N3636" s="47">
        <f t="shared" si="395"/>
        <v>100.09009380642301</v>
      </c>
      <c r="O3636" s="44">
        <f t="shared" si="396"/>
        <v>23</v>
      </c>
      <c r="P3636" s="47">
        <f t="shared" si="397"/>
        <v>46.336289374488096</v>
      </c>
    </row>
    <row r="3637" spans="1:16" x14ac:dyDescent="0.25">
      <c r="A3637" s="56">
        <v>10469</v>
      </c>
      <c r="B3637" s="43" t="s">
        <v>1511</v>
      </c>
      <c r="C3637" s="43" t="s">
        <v>1515</v>
      </c>
      <c r="D3637" s="57" t="s">
        <v>133</v>
      </c>
      <c r="E3637" s="44">
        <v>600</v>
      </c>
      <c r="F3637" s="58">
        <v>35338</v>
      </c>
      <c r="G3637" s="45">
        <v>9</v>
      </c>
      <c r="H3637" s="45">
        <v>-4.8999999999999995</v>
      </c>
      <c r="I3637" s="59">
        <f t="shared" si="392"/>
        <v>4.1000000000000005</v>
      </c>
      <c r="J3637" s="44">
        <f t="shared" si="393"/>
        <v>1996</v>
      </c>
      <c r="K3637" s="44">
        <f t="shared" si="394"/>
        <v>27</v>
      </c>
      <c r="L3637" s="59">
        <f>VLOOKUP(J3637,'SF CCI, BCI'!A:F,5)</f>
        <v>6629.61</v>
      </c>
      <c r="M3637" s="59">
        <f t="shared" si="398"/>
        <v>2.317973455452131</v>
      </c>
      <c r="N3637" s="47">
        <f t="shared" si="395"/>
        <v>20.861761099069177</v>
      </c>
      <c r="O3637" s="44">
        <f t="shared" si="396"/>
        <v>23</v>
      </c>
      <c r="P3637" s="47">
        <f t="shared" si="397"/>
        <v>9.5036911673537379</v>
      </c>
    </row>
    <row r="3638" spans="1:16" x14ac:dyDescent="0.25">
      <c r="A3638" s="56">
        <v>10470</v>
      </c>
      <c r="B3638" s="43" t="s">
        <v>1511</v>
      </c>
      <c r="C3638" s="43" t="s">
        <v>1515</v>
      </c>
      <c r="D3638" s="57" t="s">
        <v>133</v>
      </c>
      <c r="E3638" s="44">
        <v>600</v>
      </c>
      <c r="F3638" s="58">
        <v>35338</v>
      </c>
      <c r="G3638" s="45">
        <v>-52.18</v>
      </c>
      <c r="H3638" s="45">
        <v>28.27</v>
      </c>
      <c r="I3638" s="59">
        <f t="shared" si="392"/>
        <v>-23.91</v>
      </c>
      <c r="J3638" s="44">
        <f t="shared" si="393"/>
        <v>1996</v>
      </c>
      <c r="K3638" s="44">
        <f t="shared" si="394"/>
        <v>27</v>
      </c>
      <c r="L3638" s="59">
        <f>VLOOKUP(J3638,'SF CCI, BCI'!A:F,5)</f>
        <v>6629.61</v>
      </c>
      <c r="M3638" s="59">
        <f t="shared" si="398"/>
        <v>2.317973455452131</v>
      </c>
      <c r="N3638" s="47">
        <f t="shared" si="395"/>
        <v>-120.9518549054922</v>
      </c>
      <c r="O3638" s="44">
        <f t="shared" si="396"/>
        <v>23</v>
      </c>
      <c r="P3638" s="47">
        <f t="shared" si="397"/>
        <v>-55.422745319860454</v>
      </c>
    </row>
    <row r="3639" spans="1:16" x14ac:dyDescent="0.25">
      <c r="A3639" s="56">
        <v>10471</v>
      </c>
      <c r="B3639" s="43" t="s">
        <v>1511</v>
      </c>
      <c r="C3639" s="43" t="s">
        <v>1515</v>
      </c>
      <c r="D3639" s="57" t="s">
        <v>133</v>
      </c>
      <c r="E3639" s="44">
        <v>600</v>
      </c>
      <c r="F3639" s="58">
        <v>35338</v>
      </c>
      <c r="G3639" s="45">
        <v>1008.25</v>
      </c>
      <c r="H3639" s="45">
        <v>-542.76</v>
      </c>
      <c r="I3639" s="59">
        <f t="shared" si="392"/>
        <v>465.49</v>
      </c>
      <c r="J3639" s="44">
        <f t="shared" si="393"/>
        <v>1996</v>
      </c>
      <c r="K3639" s="44">
        <f t="shared" si="394"/>
        <v>27</v>
      </c>
      <c r="L3639" s="59">
        <f>VLOOKUP(J3639,'SF CCI, BCI'!A:F,5)</f>
        <v>6629.61</v>
      </c>
      <c r="M3639" s="59">
        <f t="shared" si="398"/>
        <v>2.317973455452131</v>
      </c>
      <c r="N3639" s="47">
        <f t="shared" si="395"/>
        <v>2337.0967364596108</v>
      </c>
      <c r="O3639" s="44">
        <f t="shared" si="396"/>
        <v>23</v>
      </c>
      <c r="P3639" s="47">
        <f t="shared" si="397"/>
        <v>1078.9934637784124</v>
      </c>
    </row>
    <row r="3640" spans="1:16" x14ac:dyDescent="0.25">
      <c r="A3640" s="56">
        <v>10472</v>
      </c>
      <c r="B3640" s="43" t="s">
        <v>1511</v>
      </c>
      <c r="C3640" s="43" t="s">
        <v>1515</v>
      </c>
      <c r="D3640" s="57" t="s">
        <v>133</v>
      </c>
      <c r="E3640" s="44">
        <v>600</v>
      </c>
      <c r="F3640" s="58">
        <v>35338</v>
      </c>
      <c r="G3640" s="45">
        <v>236</v>
      </c>
      <c r="H3640" s="45">
        <v>-126.88000000000001</v>
      </c>
      <c r="I3640" s="59">
        <f t="shared" si="392"/>
        <v>109.11999999999999</v>
      </c>
      <c r="J3640" s="44">
        <f t="shared" si="393"/>
        <v>1996</v>
      </c>
      <c r="K3640" s="44">
        <f t="shared" si="394"/>
        <v>27</v>
      </c>
      <c r="L3640" s="59">
        <f>VLOOKUP(J3640,'SF CCI, BCI'!A:F,5)</f>
        <v>6629.61</v>
      </c>
      <c r="M3640" s="59">
        <f t="shared" si="398"/>
        <v>2.317973455452131</v>
      </c>
      <c r="N3640" s="47">
        <f t="shared" si="395"/>
        <v>547.04173548670292</v>
      </c>
      <c r="O3640" s="44">
        <f t="shared" si="396"/>
        <v>23</v>
      </c>
      <c r="P3640" s="47">
        <f t="shared" si="397"/>
        <v>252.93726345893651</v>
      </c>
    </row>
    <row r="3641" spans="1:16" x14ac:dyDescent="0.25">
      <c r="A3641" s="56">
        <v>10473</v>
      </c>
      <c r="B3641" s="43" t="s">
        <v>1511</v>
      </c>
      <c r="C3641" s="43" t="s">
        <v>1515</v>
      </c>
      <c r="D3641" s="57" t="s">
        <v>133</v>
      </c>
      <c r="E3641" s="44">
        <v>600</v>
      </c>
      <c r="F3641" s="58">
        <v>35338</v>
      </c>
      <c r="G3641" s="45">
        <v>147.6</v>
      </c>
      <c r="H3641" s="45">
        <v>-79.599999999999994</v>
      </c>
      <c r="I3641" s="59">
        <f t="shared" si="392"/>
        <v>68</v>
      </c>
      <c r="J3641" s="44">
        <f t="shared" si="393"/>
        <v>1996</v>
      </c>
      <c r="K3641" s="44">
        <f t="shared" si="394"/>
        <v>27</v>
      </c>
      <c r="L3641" s="59">
        <f>VLOOKUP(J3641,'SF CCI, BCI'!A:F,5)</f>
        <v>6629.61</v>
      </c>
      <c r="M3641" s="59">
        <f t="shared" si="398"/>
        <v>2.317973455452131</v>
      </c>
      <c r="N3641" s="47">
        <f t="shared" si="395"/>
        <v>342.1328820247345</v>
      </c>
      <c r="O3641" s="44">
        <f t="shared" si="396"/>
        <v>23</v>
      </c>
      <c r="P3641" s="47">
        <f t="shared" si="397"/>
        <v>157.62219497074491</v>
      </c>
    </row>
    <row r="3642" spans="1:16" x14ac:dyDescent="0.25">
      <c r="A3642" s="56">
        <v>10474</v>
      </c>
      <c r="B3642" s="43" t="s">
        <v>1511</v>
      </c>
      <c r="C3642" s="43" t="s">
        <v>1515</v>
      </c>
      <c r="D3642" s="57" t="s">
        <v>133</v>
      </c>
      <c r="E3642" s="44">
        <v>600</v>
      </c>
      <c r="F3642" s="58">
        <v>35338</v>
      </c>
      <c r="G3642" s="45">
        <v>191.88</v>
      </c>
      <c r="H3642" s="45">
        <v>-103.28999999999999</v>
      </c>
      <c r="I3642" s="59">
        <f t="shared" si="392"/>
        <v>88.59</v>
      </c>
      <c r="J3642" s="44">
        <f t="shared" si="393"/>
        <v>1996</v>
      </c>
      <c r="K3642" s="44">
        <f t="shared" si="394"/>
        <v>27</v>
      </c>
      <c r="L3642" s="59">
        <f>VLOOKUP(J3642,'SF CCI, BCI'!A:F,5)</f>
        <v>6629.61</v>
      </c>
      <c r="M3642" s="59">
        <f t="shared" si="398"/>
        <v>2.317973455452131</v>
      </c>
      <c r="N3642" s="47">
        <f t="shared" si="395"/>
        <v>444.77274663215491</v>
      </c>
      <c r="O3642" s="44">
        <f t="shared" si="396"/>
        <v>23</v>
      </c>
      <c r="P3642" s="47">
        <f t="shared" si="397"/>
        <v>205.34926841850429</v>
      </c>
    </row>
    <row r="3643" spans="1:16" x14ac:dyDescent="0.25">
      <c r="A3643" s="56">
        <v>10475</v>
      </c>
      <c r="B3643" s="43" t="s">
        <v>1511</v>
      </c>
      <c r="C3643" s="43" t="s">
        <v>1515</v>
      </c>
      <c r="D3643" s="57" t="s">
        <v>133</v>
      </c>
      <c r="E3643" s="44">
        <v>600</v>
      </c>
      <c r="F3643" s="58">
        <v>35338</v>
      </c>
      <c r="G3643" s="45">
        <v>41.59</v>
      </c>
      <c r="H3643" s="45">
        <v>-22.41</v>
      </c>
      <c r="I3643" s="59">
        <f t="shared" si="392"/>
        <v>19.180000000000003</v>
      </c>
      <c r="J3643" s="44">
        <f t="shared" si="393"/>
        <v>1996</v>
      </c>
      <c r="K3643" s="44">
        <f t="shared" si="394"/>
        <v>27</v>
      </c>
      <c r="L3643" s="59">
        <f>VLOOKUP(J3643,'SF CCI, BCI'!A:F,5)</f>
        <v>6629.61</v>
      </c>
      <c r="M3643" s="59">
        <f t="shared" si="398"/>
        <v>2.317973455452131</v>
      </c>
      <c r="N3643" s="47">
        <f t="shared" si="395"/>
        <v>96.404516012254135</v>
      </c>
      <c r="O3643" s="44">
        <f t="shared" si="396"/>
        <v>23</v>
      </c>
      <c r="P3643" s="47">
        <f t="shared" si="397"/>
        <v>44.458730875571881</v>
      </c>
    </row>
    <row r="3644" spans="1:16" x14ac:dyDescent="0.25">
      <c r="A3644" s="56">
        <v>10476</v>
      </c>
      <c r="B3644" s="43" t="s">
        <v>1511</v>
      </c>
      <c r="C3644" s="43" t="s">
        <v>1515</v>
      </c>
      <c r="D3644" s="57" t="s">
        <v>133</v>
      </c>
      <c r="E3644" s="44">
        <v>600</v>
      </c>
      <c r="F3644" s="58">
        <v>35338</v>
      </c>
      <c r="G3644" s="45">
        <v>282.36</v>
      </c>
      <c r="H3644" s="45">
        <v>-151.94999999999999</v>
      </c>
      <c r="I3644" s="59">
        <f t="shared" si="392"/>
        <v>130.41000000000003</v>
      </c>
      <c r="J3644" s="44">
        <f t="shared" si="393"/>
        <v>1996</v>
      </c>
      <c r="K3644" s="44">
        <f t="shared" si="394"/>
        <v>27</v>
      </c>
      <c r="L3644" s="59">
        <f>VLOOKUP(J3644,'SF CCI, BCI'!A:F,5)</f>
        <v>6629.61</v>
      </c>
      <c r="M3644" s="59">
        <f t="shared" si="398"/>
        <v>2.317973455452131</v>
      </c>
      <c r="N3644" s="47">
        <f t="shared" si="395"/>
        <v>654.5029848814637</v>
      </c>
      <c r="O3644" s="44">
        <f t="shared" si="396"/>
        <v>23</v>
      </c>
      <c r="P3644" s="47">
        <f t="shared" si="397"/>
        <v>302.28691832551243</v>
      </c>
    </row>
    <row r="3645" spans="1:16" x14ac:dyDescent="0.25">
      <c r="A3645" s="56">
        <v>10477</v>
      </c>
      <c r="B3645" s="43" t="s">
        <v>1511</v>
      </c>
      <c r="C3645" s="43" t="s">
        <v>1515</v>
      </c>
      <c r="D3645" s="57" t="s">
        <v>133</v>
      </c>
      <c r="E3645" s="44">
        <v>600</v>
      </c>
      <c r="F3645" s="58">
        <v>35338</v>
      </c>
      <c r="G3645" s="45">
        <v>4.5</v>
      </c>
      <c r="H3645" s="45">
        <v>-2.5399999999999996</v>
      </c>
      <c r="I3645" s="59">
        <f t="shared" si="392"/>
        <v>1.9600000000000004</v>
      </c>
      <c r="J3645" s="44">
        <f t="shared" si="393"/>
        <v>1996</v>
      </c>
      <c r="K3645" s="44">
        <f t="shared" si="394"/>
        <v>27</v>
      </c>
      <c r="L3645" s="59">
        <f>VLOOKUP(J3645,'SF CCI, BCI'!A:F,5)</f>
        <v>6629.61</v>
      </c>
      <c r="M3645" s="59">
        <f t="shared" si="398"/>
        <v>2.317973455452131</v>
      </c>
      <c r="N3645" s="47">
        <f t="shared" si="395"/>
        <v>10.430880549534589</v>
      </c>
      <c r="O3645" s="44">
        <f t="shared" si="396"/>
        <v>23</v>
      </c>
      <c r="P3645" s="47">
        <f t="shared" si="397"/>
        <v>4.5432279726861777</v>
      </c>
    </row>
    <row r="3646" spans="1:16" x14ac:dyDescent="0.25">
      <c r="A3646" s="56">
        <v>10478</v>
      </c>
      <c r="B3646" s="43" t="s">
        <v>1511</v>
      </c>
      <c r="C3646" s="43" t="s">
        <v>1515</v>
      </c>
      <c r="D3646" s="57" t="s">
        <v>133</v>
      </c>
      <c r="E3646" s="44">
        <v>600</v>
      </c>
      <c r="F3646" s="58">
        <v>35338</v>
      </c>
      <c r="G3646" s="45">
        <v>54.07</v>
      </c>
      <c r="H3646" s="45">
        <v>-29.07</v>
      </c>
      <c r="I3646" s="59">
        <f t="shared" si="392"/>
        <v>25</v>
      </c>
      <c r="J3646" s="44">
        <f t="shared" si="393"/>
        <v>1996</v>
      </c>
      <c r="K3646" s="44">
        <f t="shared" si="394"/>
        <v>27</v>
      </c>
      <c r="L3646" s="59">
        <f>VLOOKUP(J3646,'SF CCI, BCI'!A:F,5)</f>
        <v>6629.61</v>
      </c>
      <c r="M3646" s="59">
        <f t="shared" si="398"/>
        <v>2.317973455452131</v>
      </c>
      <c r="N3646" s="47">
        <f t="shared" si="395"/>
        <v>125.33282473629671</v>
      </c>
      <c r="O3646" s="44">
        <f t="shared" si="396"/>
        <v>23</v>
      </c>
      <c r="P3646" s="47">
        <f t="shared" si="397"/>
        <v>57.949336386303273</v>
      </c>
    </row>
    <row r="3647" spans="1:16" x14ac:dyDescent="0.25">
      <c r="A3647" s="56">
        <v>10479</v>
      </c>
      <c r="B3647" s="43" t="s">
        <v>1511</v>
      </c>
      <c r="C3647" s="43" t="s">
        <v>1515</v>
      </c>
      <c r="D3647" s="57" t="s">
        <v>133</v>
      </c>
      <c r="E3647" s="44">
        <v>600</v>
      </c>
      <c r="F3647" s="58">
        <v>35338</v>
      </c>
      <c r="G3647" s="45">
        <v>848.15</v>
      </c>
      <c r="H3647" s="45">
        <v>-456.46</v>
      </c>
      <c r="I3647" s="59">
        <f t="shared" si="392"/>
        <v>391.69</v>
      </c>
      <c r="J3647" s="44">
        <f t="shared" si="393"/>
        <v>1996</v>
      </c>
      <c r="K3647" s="44">
        <f t="shared" si="394"/>
        <v>27</v>
      </c>
      <c r="L3647" s="59">
        <f>VLOOKUP(J3647,'SF CCI, BCI'!A:F,5)</f>
        <v>6629.61</v>
      </c>
      <c r="M3647" s="59">
        <f t="shared" si="398"/>
        <v>2.317973455452131</v>
      </c>
      <c r="N3647" s="47">
        <f t="shared" si="395"/>
        <v>1965.9891862417248</v>
      </c>
      <c r="O3647" s="44">
        <f t="shared" si="396"/>
        <v>23</v>
      </c>
      <c r="P3647" s="47">
        <f t="shared" si="397"/>
        <v>907.92702276604518</v>
      </c>
    </row>
    <row r="3648" spans="1:16" x14ac:dyDescent="0.25">
      <c r="A3648" s="56">
        <v>10480</v>
      </c>
      <c r="B3648" s="43" t="s">
        <v>1511</v>
      </c>
      <c r="C3648" s="43" t="s">
        <v>1515</v>
      </c>
      <c r="D3648" s="57" t="s">
        <v>133</v>
      </c>
      <c r="E3648" s="44">
        <v>600</v>
      </c>
      <c r="F3648" s="58">
        <v>35338</v>
      </c>
      <c r="G3648" s="45">
        <v>285.5</v>
      </c>
      <c r="H3648" s="45">
        <v>-153.88999999999999</v>
      </c>
      <c r="I3648" s="59">
        <f t="shared" si="392"/>
        <v>131.61000000000001</v>
      </c>
      <c r="J3648" s="44">
        <f t="shared" si="393"/>
        <v>1996</v>
      </c>
      <c r="K3648" s="44">
        <f t="shared" si="394"/>
        <v>27</v>
      </c>
      <c r="L3648" s="59">
        <f>VLOOKUP(J3648,'SF CCI, BCI'!A:F,5)</f>
        <v>6629.61</v>
      </c>
      <c r="M3648" s="59">
        <f t="shared" si="398"/>
        <v>2.317973455452131</v>
      </c>
      <c r="N3648" s="47">
        <f t="shared" si="395"/>
        <v>661.78142153158342</v>
      </c>
      <c r="O3648" s="44">
        <f t="shared" si="396"/>
        <v>23</v>
      </c>
      <c r="P3648" s="47">
        <f t="shared" si="397"/>
        <v>305.06848647205499</v>
      </c>
    </row>
    <row r="3649" spans="1:16" x14ac:dyDescent="0.25">
      <c r="A3649" s="56">
        <v>10481</v>
      </c>
      <c r="B3649" s="43" t="s">
        <v>1511</v>
      </c>
      <c r="C3649" s="43" t="s">
        <v>1515</v>
      </c>
      <c r="D3649" s="57" t="s">
        <v>133</v>
      </c>
      <c r="E3649" s="44">
        <v>600</v>
      </c>
      <c r="F3649" s="58">
        <v>35338</v>
      </c>
      <c r="G3649" s="45">
        <v>1102.5999999999999</v>
      </c>
      <c r="H3649" s="45">
        <v>-593.65</v>
      </c>
      <c r="I3649" s="59">
        <f t="shared" si="392"/>
        <v>508.94999999999993</v>
      </c>
      <c r="J3649" s="44">
        <f t="shared" si="393"/>
        <v>1996</v>
      </c>
      <c r="K3649" s="44">
        <f t="shared" si="394"/>
        <v>27</v>
      </c>
      <c r="L3649" s="59">
        <f>VLOOKUP(J3649,'SF CCI, BCI'!A:F,5)</f>
        <v>6629.61</v>
      </c>
      <c r="M3649" s="59">
        <f t="shared" si="398"/>
        <v>2.317973455452131</v>
      </c>
      <c r="N3649" s="47">
        <f t="shared" si="395"/>
        <v>2555.7975319815196</v>
      </c>
      <c r="O3649" s="44">
        <f t="shared" si="396"/>
        <v>23</v>
      </c>
      <c r="P3649" s="47">
        <f t="shared" si="397"/>
        <v>1179.7325901523618</v>
      </c>
    </row>
    <row r="3650" spans="1:16" x14ac:dyDescent="0.25">
      <c r="A3650" s="56">
        <v>10482</v>
      </c>
      <c r="B3650" s="43" t="s">
        <v>1511</v>
      </c>
      <c r="C3650" s="43" t="s">
        <v>1515</v>
      </c>
      <c r="D3650" s="57" t="s">
        <v>133</v>
      </c>
      <c r="E3650" s="44">
        <v>600</v>
      </c>
      <c r="F3650" s="58">
        <v>35338</v>
      </c>
      <c r="G3650" s="45">
        <v>242.57</v>
      </c>
      <c r="H3650" s="45">
        <v>-130.41</v>
      </c>
      <c r="I3650" s="59">
        <f t="shared" si="392"/>
        <v>112.16</v>
      </c>
      <c r="J3650" s="44">
        <f t="shared" si="393"/>
        <v>1996</v>
      </c>
      <c r="K3650" s="44">
        <f t="shared" si="394"/>
        <v>27</v>
      </c>
      <c r="L3650" s="59">
        <f>VLOOKUP(J3650,'SF CCI, BCI'!A:F,5)</f>
        <v>6629.61</v>
      </c>
      <c r="M3650" s="59">
        <f t="shared" si="398"/>
        <v>2.317973455452131</v>
      </c>
      <c r="N3650" s="47">
        <f t="shared" si="395"/>
        <v>562.27082108902334</v>
      </c>
      <c r="O3650" s="44">
        <f t="shared" si="396"/>
        <v>23</v>
      </c>
      <c r="P3650" s="47">
        <f t="shared" si="397"/>
        <v>259.98390276351103</v>
      </c>
    </row>
    <row r="3651" spans="1:16" x14ac:dyDescent="0.25">
      <c r="A3651" s="56">
        <v>10483</v>
      </c>
      <c r="B3651" s="43" t="s">
        <v>1511</v>
      </c>
      <c r="C3651" s="43" t="s">
        <v>1515</v>
      </c>
      <c r="D3651" s="57" t="s">
        <v>133</v>
      </c>
      <c r="E3651" s="44">
        <v>600</v>
      </c>
      <c r="F3651" s="58">
        <v>35338</v>
      </c>
      <c r="G3651" s="45">
        <v>123.62</v>
      </c>
      <c r="H3651" s="45">
        <v>-66.679999999999993</v>
      </c>
      <c r="I3651" s="59">
        <f t="shared" si="392"/>
        <v>56.940000000000012</v>
      </c>
      <c r="J3651" s="44">
        <f t="shared" si="393"/>
        <v>1996</v>
      </c>
      <c r="K3651" s="44">
        <f t="shared" si="394"/>
        <v>27</v>
      </c>
      <c r="L3651" s="59">
        <f>VLOOKUP(J3651,'SF CCI, BCI'!A:F,5)</f>
        <v>6629.61</v>
      </c>
      <c r="M3651" s="59">
        <f t="shared" si="398"/>
        <v>2.317973455452131</v>
      </c>
      <c r="N3651" s="47">
        <f t="shared" si="395"/>
        <v>286.54787856299242</v>
      </c>
      <c r="O3651" s="44">
        <f t="shared" si="396"/>
        <v>23</v>
      </c>
      <c r="P3651" s="47">
        <f t="shared" si="397"/>
        <v>131.98540855344436</v>
      </c>
    </row>
    <row r="3652" spans="1:16" x14ac:dyDescent="0.25">
      <c r="A3652" s="56">
        <v>10484</v>
      </c>
      <c r="B3652" s="43" t="s">
        <v>1511</v>
      </c>
      <c r="C3652" s="43" t="s">
        <v>1515</v>
      </c>
      <c r="D3652" s="57" t="s">
        <v>133</v>
      </c>
      <c r="E3652" s="44">
        <v>600</v>
      </c>
      <c r="F3652" s="58">
        <v>35338</v>
      </c>
      <c r="G3652" s="45">
        <v>270.58999999999997</v>
      </c>
      <c r="H3652" s="45">
        <v>-145.61000000000001</v>
      </c>
      <c r="I3652" s="59">
        <f t="shared" si="392"/>
        <v>124.97999999999996</v>
      </c>
      <c r="J3652" s="44">
        <f t="shared" si="393"/>
        <v>1996</v>
      </c>
      <c r="K3652" s="44">
        <f t="shared" si="394"/>
        <v>27</v>
      </c>
      <c r="L3652" s="59">
        <f>VLOOKUP(J3652,'SF CCI, BCI'!A:F,5)</f>
        <v>6629.61</v>
      </c>
      <c r="M3652" s="59">
        <f t="shared" si="398"/>
        <v>2.317973455452131</v>
      </c>
      <c r="N3652" s="47">
        <f t="shared" si="395"/>
        <v>627.22043731079202</v>
      </c>
      <c r="O3652" s="44">
        <f t="shared" si="396"/>
        <v>23</v>
      </c>
      <c r="P3652" s="47">
        <f t="shared" si="397"/>
        <v>289.70032246240726</v>
      </c>
    </row>
    <row r="3653" spans="1:16" x14ac:dyDescent="0.25">
      <c r="A3653" s="56">
        <v>10485</v>
      </c>
      <c r="B3653" s="43" t="s">
        <v>1511</v>
      </c>
      <c r="C3653" s="43" t="s">
        <v>1515</v>
      </c>
      <c r="D3653" s="57" t="s">
        <v>133</v>
      </c>
      <c r="E3653" s="44">
        <v>600</v>
      </c>
      <c r="F3653" s="58">
        <v>35338</v>
      </c>
      <c r="G3653" s="45">
        <v>11.25</v>
      </c>
      <c r="H3653" s="45">
        <v>-6.06</v>
      </c>
      <c r="I3653" s="59">
        <f t="shared" si="392"/>
        <v>5.19</v>
      </c>
      <c r="J3653" s="44">
        <f t="shared" si="393"/>
        <v>1996</v>
      </c>
      <c r="K3653" s="44">
        <f t="shared" si="394"/>
        <v>27</v>
      </c>
      <c r="L3653" s="59">
        <f>VLOOKUP(J3653,'SF CCI, BCI'!A:F,5)</f>
        <v>6629.61</v>
      </c>
      <c r="M3653" s="59">
        <f t="shared" si="398"/>
        <v>2.317973455452131</v>
      </c>
      <c r="N3653" s="47">
        <f t="shared" si="395"/>
        <v>26.077201373836473</v>
      </c>
      <c r="O3653" s="44">
        <f t="shared" si="396"/>
        <v>23</v>
      </c>
      <c r="P3653" s="47">
        <f t="shared" si="397"/>
        <v>12.03028223379656</v>
      </c>
    </row>
    <row r="3654" spans="1:16" x14ac:dyDescent="0.25">
      <c r="A3654" s="56">
        <v>10486</v>
      </c>
      <c r="B3654" s="43" t="s">
        <v>1511</v>
      </c>
      <c r="C3654" s="43" t="s">
        <v>1515</v>
      </c>
      <c r="D3654" s="57" t="s">
        <v>133</v>
      </c>
      <c r="E3654" s="44">
        <v>600</v>
      </c>
      <c r="F3654" s="58">
        <v>35338</v>
      </c>
      <c r="G3654" s="45">
        <v>351.77</v>
      </c>
      <c r="H3654" s="45">
        <v>-189.48999999999998</v>
      </c>
      <c r="I3654" s="59">
        <f t="shared" si="392"/>
        <v>162.28</v>
      </c>
      <c r="J3654" s="44">
        <f t="shared" si="393"/>
        <v>1996</v>
      </c>
      <c r="K3654" s="44">
        <f t="shared" si="394"/>
        <v>27</v>
      </c>
      <c r="L3654" s="59">
        <f>VLOOKUP(J3654,'SF CCI, BCI'!A:F,5)</f>
        <v>6629.61</v>
      </c>
      <c r="M3654" s="59">
        <f t="shared" si="398"/>
        <v>2.317973455452131</v>
      </c>
      <c r="N3654" s="47">
        <f t="shared" si="395"/>
        <v>815.39352242439611</v>
      </c>
      <c r="O3654" s="44">
        <f t="shared" si="396"/>
        <v>23</v>
      </c>
      <c r="P3654" s="47">
        <f t="shared" si="397"/>
        <v>376.16073235077181</v>
      </c>
    </row>
    <row r="3655" spans="1:16" x14ac:dyDescent="0.25">
      <c r="A3655" s="56">
        <v>10487</v>
      </c>
      <c r="B3655" s="43" t="s">
        <v>1511</v>
      </c>
      <c r="C3655" s="43" t="s">
        <v>1515</v>
      </c>
      <c r="D3655" s="57" t="s">
        <v>133</v>
      </c>
      <c r="E3655" s="44">
        <v>600</v>
      </c>
      <c r="F3655" s="58">
        <v>35338</v>
      </c>
      <c r="G3655" s="45">
        <v>41.59</v>
      </c>
      <c r="H3655" s="45">
        <v>-22.41</v>
      </c>
      <c r="I3655" s="59">
        <f t="shared" si="392"/>
        <v>19.180000000000003</v>
      </c>
      <c r="J3655" s="44">
        <f t="shared" si="393"/>
        <v>1996</v>
      </c>
      <c r="K3655" s="44">
        <f t="shared" si="394"/>
        <v>27</v>
      </c>
      <c r="L3655" s="59">
        <f>VLOOKUP(J3655,'SF CCI, BCI'!A:F,5)</f>
        <v>6629.61</v>
      </c>
      <c r="M3655" s="59">
        <f t="shared" si="398"/>
        <v>2.317973455452131</v>
      </c>
      <c r="N3655" s="47">
        <f t="shared" si="395"/>
        <v>96.404516012254135</v>
      </c>
      <c r="O3655" s="44">
        <f t="shared" si="396"/>
        <v>23</v>
      </c>
      <c r="P3655" s="47">
        <f t="shared" si="397"/>
        <v>44.458730875571881</v>
      </c>
    </row>
    <row r="3656" spans="1:16" x14ac:dyDescent="0.25">
      <c r="A3656" s="56">
        <v>10488</v>
      </c>
      <c r="B3656" s="43" t="s">
        <v>1511</v>
      </c>
      <c r="C3656" s="43" t="s">
        <v>1515</v>
      </c>
      <c r="D3656" s="57" t="s">
        <v>133</v>
      </c>
      <c r="E3656" s="44">
        <v>600</v>
      </c>
      <c r="F3656" s="58">
        <v>35338</v>
      </c>
      <c r="G3656" s="45">
        <v>4.5</v>
      </c>
      <c r="H3656" s="45">
        <v>-2.5399999999999996</v>
      </c>
      <c r="I3656" s="59">
        <f t="shared" si="392"/>
        <v>1.9600000000000004</v>
      </c>
      <c r="J3656" s="44">
        <f t="shared" si="393"/>
        <v>1996</v>
      </c>
      <c r="K3656" s="44">
        <f t="shared" si="394"/>
        <v>27</v>
      </c>
      <c r="L3656" s="59">
        <f>VLOOKUP(J3656,'SF CCI, BCI'!A:F,5)</f>
        <v>6629.61</v>
      </c>
      <c r="M3656" s="59">
        <f t="shared" si="398"/>
        <v>2.317973455452131</v>
      </c>
      <c r="N3656" s="47">
        <f t="shared" si="395"/>
        <v>10.430880549534589</v>
      </c>
      <c r="O3656" s="44">
        <f t="shared" si="396"/>
        <v>23</v>
      </c>
      <c r="P3656" s="47">
        <f t="shared" si="397"/>
        <v>4.5432279726861777</v>
      </c>
    </row>
    <row r="3657" spans="1:16" x14ac:dyDescent="0.25">
      <c r="A3657" s="56">
        <v>10489</v>
      </c>
      <c r="B3657" s="43" t="s">
        <v>1511</v>
      </c>
      <c r="C3657" s="43" t="s">
        <v>1515</v>
      </c>
      <c r="D3657" s="57" t="s">
        <v>133</v>
      </c>
      <c r="E3657" s="44">
        <v>600</v>
      </c>
      <c r="F3657" s="58">
        <v>35338</v>
      </c>
      <c r="G3657" s="45">
        <v>54.07</v>
      </c>
      <c r="H3657" s="45">
        <v>-29.07</v>
      </c>
      <c r="I3657" s="59">
        <f t="shared" si="392"/>
        <v>25</v>
      </c>
      <c r="J3657" s="44">
        <f t="shared" si="393"/>
        <v>1996</v>
      </c>
      <c r="K3657" s="44">
        <f t="shared" si="394"/>
        <v>27</v>
      </c>
      <c r="L3657" s="59">
        <f>VLOOKUP(J3657,'SF CCI, BCI'!A:F,5)</f>
        <v>6629.61</v>
      </c>
      <c r="M3657" s="59">
        <f t="shared" si="398"/>
        <v>2.317973455452131</v>
      </c>
      <c r="N3657" s="47">
        <f t="shared" si="395"/>
        <v>125.33282473629671</v>
      </c>
      <c r="O3657" s="44">
        <f t="shared" si="396"/>
        <v>23</v>
      </c>
      <c r="P3657" s="47">
        <f t="shared" si="397"/>
        <v>57.949336386303273</v>
      </c>
    </row>
    <row r="3658" spans="1:16" x14ac:dyDescent="0.25">
      <c r="A3658" s="56">
        <v>10490</v>
      </c>
      <c r="B3658" s="43" t="s">
        <v>1511</v>
      </c>
      <c r="C3658" s="43" t="s">
        <v>1515</v>
      </c>
      <c r="D3658" s="57" t="s">
        <v>133</v>
      </c>
      <c r="E3658" s="44">
        <v>600</v>
      </c>
      <c r="F3658" s="58">
        <v>35338</v>
      </c>
      <c r="G3658" s="45">
        <v>668.29</v>
      </c>
      <c r="H3658" s="45">
        <v>-359.56</v>
      </c>
      <c r="I3658" s="59">
        <f t="shared" si="392"/>
        <v>308.72999999999996</v>
      </c>
      <c r="J3658" s="44">
        <f t="shared" si="393"/>
        <v>1996</v>
      </c>
      <c r="K3658" s="44">
        <f t="shared" si="394"/>
        <v>27</v>
      </c>
      <c r="L3658" s="59">
        <f>VLOOKUP(J3658,'SF CCI, BCI'!A:F,5)</f>
        <v>6629.61</v>
      </c>
      <c r="M3658" s="59">
        <f t="shared" si="398"/>
        <v>2.317973455452131</v>
      </c>
      <c r="N3658" s="47">
        <f t="shared" si="395"/>
        <v>1549.0784805441044</v>
      </c>
      <c r="O3658" s="44">
        <f t="shared" si="396"/>
        <v>23</v>
      </c>
      <c r="P3658" s="47">
        <f t="shared" si="397"/>
        <v>715.62794490173633</v>
      </c>
    </row>
    <row r="3659" spans="1:16" x14ac:dyDescent="0.25">
      <c r="A3659" s="56">
        <v>10491</v>
      </c>
      <c r="B3659" s="43" t="s">
        <v>1511</v>
      </c>
      <c r="C3659" s="43" t="s">
        <v>1515</v>
      </c>
      <c r="D3659" s="57" t="s">
        <v>133</v>
      </c>
      <c r="E3659" s="44">
        <v>600</v>
      </c>
      <c r="F3659" s="58">
        <v>35338</v>
      </c>
      <c r="G3659" s="45">
        <v>189.14</v>
      </c>
      <c r="H3659" s="45">
        <v>-101.92999999999999</v>
      </c>
      <c r="I3659" s="59">
        <f t="shared" ref="I3659:I3722" si="399">G3659+H3659</f>
        <v>87.21</v>
      </c>
      <c r="J3659" s="44">
        <f t="shared" ref="J3659:J3722" si="400">YEAR(F3659)</f>
        <v>1996</v>
      </c>
      <c r="K3659" s="44">
        <f t="shared" ref="K3659:K3722" si="401">ROUND(($A$9-F3659)/365,0)</f>
        <v>27</v>
      </c>
      <c r="L3659" s="59">
        <f>VLOOKUP(J3659,'SF CCI, BCI'!A:F,5)</f>
        <v>6629.61</v>
      </c>
      <c r="M3659" s="59">
        <f t="shared" si="398"/>
        <v>2.317973455452131</v>
      </c>
      <c r="N3659" s="47">
        <f t="shared" si="395"/>
        <v>438.421499364216</v>
      </c>
      <c r="O3659" s="44">
        <f t="shared" si="396"/>
        <v>23</v>
      </c>
      <c r="P3659" s="47">
        <f t="shared" si="397"/>
        <v>202.15046504998034</v>
      </c>
    </row>
    <row r="3660" spans="1:16" x14ac:dyDescent="0.25">
      <c r="A3660" s="56">
        <v>10492</v>
      </c>
      <c r="B3660" s="43" t="s">
        <v>1511</v>
      </c>
      <c r="C3660" s="43" t="s">
        <v>1515</v>
      </c>
      <c r="D3660" s="57" t="s">
        <v>133</v>
      </c>
      <c r="E3660" s="44">
        <v>600</v>
      </c>
      <c r="F3660" s="58">
        <v>35338</v>
      </c>
      <c r="G3660" s="45">
        <v>868.77</v>
      </c>
      <c r="H3660" s="45">
        <v>-467.8</v>
      </c>
      <c r="I3660" s="59">
        <f t="shared" si="399"/>
        <v>400.96999999999997</v>
      </c>
      <c r="J3660" s="44">
        <f t="shared" si="400"/>
        <v>1996</v>
      </c>
      <c r="K3660" s="44">
        <f t="shared" si="401"/>
        <v>27</v>
      </c>
      <c r="L3660" s="59">
        <f>VLOOKUP(J3660,'SF CCI, BCI'!A:F,5)</f>
        <v>6629.61</v>
      </c>
      <c r="M3660" s="59">
        <f t="shared" si="398"/>
        <v>2.317973455452131</v>
      </c>
      <c r="N3660" s="47">
        <f t="shared" ref="N3660:N3723" si="402">G3660*M3660</f>
        <v>2013.7857988931478</v>
      </c>
      <c r="O3660" s="44">
        <f t="shared" ref="O3660:O3723" si="403">IF(E3660="(blank)","",IF(K3660&gt;(E3660/12),0,(E3660/12)-K3660))</f>
        <v>23</v>
      </c>
      <c r="P3660" s="47">
        <f t="shared" ref="P3660:P3723" si="404">M3660*I3660</f>
        <v>929.43781643264083</v>
      </c>
    </row>
    <row r="3661" spans="1:16" x14ac:dyDescent="0.25">
      <c r="A3661" s="56">
        <v>10493</v>
      </c>
      <c r="B3661" s="43" t="s">
        <v>1511</v>
      </c>
      <c r="C3661" s="43" t="s">
        <v>1515</v>
      </c>
      <c r="D3661" s="57" t="s">
        <v>133</v>
      </c>
      <c r="E3661" s="44">
        <v>600</v>
      </c>
      <c r="F3661" s="58">
        <v>35338</v>
      </c>
      <c r="G3661" s="45">
        <v>127.3</v>
      </c>
      <c r="H3661" s="45">
        <v>-68.45</v>
      </c>
      <c r="I3661" s="59">
        <f t="shared" si="399"/>
        <v>58.849999999999994</v>
      </c>
      <c r="J3661" s="44">
        <f t="shared" si="400"/>
        <v>1996</v>
      </c>
      <c r="K3661" s="44">
        <f t="shared" si="401"/>
        <v>27</v>
      </c>
      <c r="L3661" s="59">
        <f>VLOOKUP(J3661,'SF CCI, BCI'!A:F,5)</f>
        <v>6629.61</v>
      </c>
      <c r="M3661" s="59">
        <f t="shared" si="398"/>
        <v>2.317973455452131</v>
      </c>
      <c r="N3661" s="47">
        <f t="shared" si="402"/>
        <v>295.07802087905628</v>
      </c>
      <c r="O3661" s="44">
        <f t="shared" si="403"/>
        <v>23</v>
      </c>
      <c r="P3661" s="47">
        <f t="shared" si="404"/>
        <v>136.4127378533579</v>
      </c>
    </row>
    <row r="3662" spans="1:16" x14ac:dyDescent="0.25">
      <c r="A3662" s="56">
        <v>10494</v>
      </c>
      <c r="B3662" s="43" t="s">
        <v>1511</v>
      </c>
      <c r="C3662" s="43" t="s">
        <v>1515</v>
      </c>
      <c r="D3662" s="57" t="s">
        <v>133</v>
      </c>
      <c r="E3662" s="44">
        <v>600</v>
      </c>
      <c r="F3662" s="58">
        <v>35338</v>
      </c>
      <c r="G3662" s="45">
        <v>100</v>
      </c>
      <c r="H3662" s="45">
        <v>-53.96</v>
      </c>
      <c r="I3662" s="59">
        <f t="shared" si="399"/>
        <v>46.04</v>
      </c>
      <c r="J3662" s="44">
        <f t="shared" si="400"/>
        <v>1996</v>
      </c>
      <c r="K3662" s="44">
        <f t="shared" si="401"/>
        <v>27</v>
      </c>
      <c r="L3662" s="59">
        <f>VLOOKUP(J3662,'SF CCI, BCI'!A:F,5)</f>
        <v>6629.61</v>
      </c>
      <c r="M3662" s="59">
        <f t="shared" si="398"/>
        <v>2.317973455452131</v>
      </c>
      <c r="N3662" s="47">
        <f t="shared" si="402"/>
        <v>231.79734554521309</v>
      </c>
      <c r="O3662" s="44">
        <f t="shared" si="403"/>
        <v>23</v>
      </c>
      <c r="P3662" s="47">
        <f t="shared" si="404"/>
        <v>106.71949788901611</v>
      </c>
    </row>
    <row r="3663" spans="1:16" x14ac:dyDescent="0.25">
      <c r="A3663" s="56">
        <v>10495</v>
      </c>
      <c r="B3663" s="43" t="s">
        <v>1511</v>
      </c>
      <c r="C3663" s="43" t="s">
        <v>1515</v>
      </c>
      <c r="D3663" s="57" t="s">
        <v>133</v>
      </c>
      <c r="E3663" s="44">
        <v>600</v>
      </c>
      <c r="F3663" s="58">
        <v>35338</v>
      </c>
      <c r="G3663" s="45">
        <v>165.5</v>
      </c>
      <c r="H3663" s="45">
        <v>-89.29</v>
      </c>
      <c r="I3663" s="59">
        <f t="shared" si="399"/>
        <v>76.209999999999994</v>
      </c>
      <c r="J3663" s="44">
        <f t="shared" si="400"/>
        <v>1996</v>
      </c>
      <c r="K3663" s="44">
        <f t="shared" si="401"/>
        <v>27</v>
      </c>
      <c r="L3663" s="59">
        <f>VLOOKUP(J3663,'SF CCI, BCI'!A:F,5)</f>
        <v>6629.61</v>
      </c>
      <c r="M3663" s="59">
        <f t="shared" si="398"/>
        <v>2.317973455452131</v>
      </c>
      <c r="N3663" s="47">
        <f t="shared" si="402"/>
        <v>383.62460687732766</v>
      </c>
      <c r="O3663" s="44">
        <f t="shared" si="403"/>
        <v>23</v>
      </c>
      <c r="P3663" s="47">
        <f t="shared" si="404"/>
        <v>176.65275704000689</v>
      </c>
    </row>
    <row r="3664" spans="1:16" x14ac:dyDescent="0.25">
      <c r="A3664" s="56">
        <v>10496</v>
      </c>
      <c r="B3664" s="43" t="s">
        <v>1511</v>
      </c>
      <c r="C3664" s="43" t="s">
        <v>1515</v>
      </c>
      <c r="D3664" s="57" t="s">
        <v>133</v>
      </c>
      <c r="E3664" s="44">
        <v>600</v>
      </c>
      <c r="F3664" s="58">
        <v>35338</v>
      </c>
      <c r="G3664" s="45">
        <v>807.15</v>
      </c>
      <c r="H3664" s="45">
        <v>-434.63</v>
      </c>
      <c r="I3664" s="59">
        <f t="shared" si="399"/>
        <v>372.52</v>
      </c>
      <c r="J3664" s="44">
        <f t="shared" si="400"/>
        <v>1996</v>
      </c>
      <c r="K3664" s="44">
        <f t="shared" si="401"/>
        <v>27</v>
      </c>
      <c r="L3664" s="59">
        <f>VLOOKUP(J3664,'SF CCI, BCI'!A:F,5)</f>
        <v>6629.61</v>
      </c>
      <c r="M3664" s="59">
        <f t="shared" si="398"/>
        <v>2.317973455452131</v>
      </c>
      <c r="N3664" s="47">
        <f t="shared" si="402"/>
        <v>1870.9522745681875</v>
      </c>
      <c r="O3664" s="44">
        <f t="shared" si="403"/>
        <v>23</v>
      </c>
      <c r="P3664" s="47">
        <f t="shared" si="404"/>
        <v>863.49147162502777</v>
      </c>
    </row>
    <row r="3665" spans="1:16" x14ac:dyDescent="0.25">
      <c r="A3665" s="56">
        <v>10497</v>
      </c>
      <c r="B3665" s="43" t="s">
        <v>1511</v>
      </c>
      <c r="C3665" s="43" t="s">
        <v>1515</v>
      </c>
      <c r="D3665" s="57" t="s">
        <v>133</v>
      </c>
      <c r="E3665" s="44">
        <v>600</v>
      </c>
      <c r="F3665" s="58">
        <v>35338</v>
      </c>
      <c r="G3665" s="45">
        <v>127.3</v>
      </c>
      <c r="H3665" s="45">
        <v>-68.45</v>
      </c>
      <c r="I3665" s="59">
        <f t="shared" si="399"/>
        <v>58.849999999999994</v>
      </c>
      <c r="J3665" s="44">
        <f t="shared" si="400"/>
        <v>1996</v>
      </c>
      <c r="K3665" s="44">
        <f t="shared" si="401"/>
        <v>27</v>
      </c>
      <c r="L3665" s="59">
        <f>VLOOKUP(J3665,'SF CCI, BCI'!A:F,5)</f>
        <v>6629.61</v>
      </c>
      <c r="M3665" s="59">
        <f t="shared" si="398"/>
        <v>2.317973455452131</v>
      </c>
      <c r="N3665" s="47">
        <f t="shared" si="402"/>
        <v>295.07802087905628</v>
      </c>
      <c r="O3665" s="44">
        <f t="shared" si="403"/>
        <v>23</v>
      </c>
      <c r="P3665" s="47">
        <f t="shared" si="404"/>
        <v>136.4127378533579</v>
      </c>
    </row>
    <row r="3666" spans="1:16" x14ac:dyDescent="0.25">
      <c r="A3666" s="56">
        <v>10498</v>
      </c>
      <c r="B3666" s="43" t="s">
        <v>1511</v>
      </c>
      <c r="C3666" s="43" t="s">
        <v>1515</v>
      </c>
      <c r="D3666" s="57" t="s">
        <v>133</v>
      </c>
      <c r="E3666" s="44">
        <v>600</v>
      </c>
      <c r="F3666" s="58">
        <v>35338</v>
      </c>
      <c r="G3666" s="45">
        <v>165.49</v>
      </c>
      <c r="H3666" s="45">
        <v>-89.29</v>
      </c>
      <c r="I3666" s="59">
        <f t="shared" si="399"/>
        <v>76.2</v>
      </c>
      <c r="J3666" s="44">
        <f t="shared" si="400"/>
        <v>1996</v>
      </c>
      <c r="K3666" s="44">
        <f t="shared" si="401"/>
        <v>27</v>
      </c>
      <c r="L3666" s="59">
        <f>VLOOKUP(J3666,'SF CCI, BCI'!A:F,5)</f>
        <v>6629.61</v>
      </c>
      <c r="M3666" s="59">
        <f t="shared" ref="M3666:M3729" si="405">$M$9/L3666</f>
        <v>2.317973455452131</v>
      </c>
      <c r="N3666" s="47">
        <f t="shared" si="402"/>
        <v>383.60142714277316</v>
      </c>
      <c r="O3666" s="44">
        <f t="shared" si="403"/>
        <v>23</v>
      </c>
      <c r="P3666" s="47">
        <f t="shared" si="404"/>
        <v>176.62957730545239</v>
      </c>
    </row>
    <row r="3667" spans="1:16" x14ac:dyDescent="0.25">
      <c r="A3667" s="56">
        <v>10499</v>
      </c>
      <c r="B3667" s="43" t="s">
        <v>1511</v>
      </c>
      <c r="C3667" s="43" t="s">
        <v>1515</v>
      </c>
      <c r="D3667" s="57" t="s">
        <v>133</v>
      </c>
      <c r="E3667" s="44">
        <v>600</v>
      </c>
      <c r="F3667" s="58">
        <v>35338</v>
      </c>
      <c r="G3667" s="45">
        <v>372.82</v>
      </c>
      <c r="H3667" s="45">
        <v>-200.6</v>
      </c>
      <c r="I3667" s="59">
        <f t="shared" si="399"/>
        <v>172.22</v>
      </c>
      <c r="J3667" s="44">
        <f t="shared" si="400"/>
        <v>1996</v>
      </c>
      <c r="K3667" s="44">
        <f t="shared" si="401"/>
        <v>27</v>
      </c>
      <c r="L3667" s="59">
        <f>VLOOKUP(J3667,'SF CCI, BCI'!A:F,5)</f>
        <v>6629.61</v>
      </c>
      <c r="M3667" s="59">
        <f t="shared" si="405"/>
        <v>2.317973455452131</v>
      </c>
      <c r="N3667" s="47">
        <f t="shared" si="402"/>
        <v>864.18686366166344</v>
      </c>
      <c r="O3667" s="44">
        <f t="shared" si="403"/>
        <v>23</v>
      </c>
      <c r="P3667" s="47">
        <f t="shared" si="404"/>
        <v>399.20138849796598</v>
      </c>
    </row>
    <row r="3668" spans="1:16" x14ac:dyDescent="0.25">
      <c r="A3668" s="56">
        <v>10500</v>
      </c>
      <c r="B3668" s="43" t="s">
        <v>1511</v>
      </c>
      <c r="C3668" s="43" t="s">
        <v>1515</v>
      </c>
      <c r="D3668" s="57" t="s">
        <v>133</v>
      </c>
      <c r="E3668" s="44">
        <v>600</v>
      </c>
      <c r="F3668" s="58">
        <v>35338</v>
      </c>
      <c r="G3668" s="45">
        <v>119.63</v>
      </c>
      <c r="H3668" s="45">
        <v>-64.45</v>
      </c>
      <c r="I3668" s="59">
        <f t="shared" si="399"/>
        <v>55.179999999999993</v>
      </c>
      <c r="J3668" s="44">
        <f t="shared" si="400"/>
        <v>1996</v>
      </c>
      <c r="K3668" s="44">
        <f t="shared" si="401"/>
        <v>27</v>
      </c>
      <c r="L3668" s="59">
        <f>VLOOKUP(J3668,'SF CCI, BCI'!A:F,5)</f>
        <v>6629.61</v>
      </c>
      <c r="M3668" s="59">
        <f t="shared" si="405"/>
        <v>2.317973455452131</v>
      </c>
      <c r="N3668" s="47">
        <f t="shared" si="402"/>
        <v>277.29916447573839</v>
      </c>
      <c r="O3668" s="44">
        <f t="shared" si="403"/>
        <v>23</v>
      </c>
      <c r="P3668" s="47">
        <f t="shared" si="404"/>
        <v>127.90577527184857</v>
      </c>
    </row>
    <row r="3669" spans="1:16" x14ac:dyDescent="0.25">
      <c r="A3669" s="56">
        <v>10501</v>
      </c>
      <c r="B3669" s="43" t="s">
        <v>1511</v>
      </c>
      <c r="C3669" s="43" t="s">
        <v>1515</v>
      </c>
      <c r="D3669" s="57" t="s">
        <v>133</v>
      </c>
      <c r="E3669" s="44">
        <v>600</v>
      </c>
      <c r="F3669" s="58">
        <v>35338</v>
      </c>
      <c r="G3669" s="45">
        <v>484.67</v>
      </c>
      <c r="H3669" s="45">
        <v>-260.99</v>
      </c>
      <c r="I3669" s="59">
        <f t="shared" si="399"/>
        <v>223.68</v>
      </c>
      <c r="J3669" s="44">
        <f t="shared" si="400"/>
        <v>1996</v>
      </c>
      <c r="K3669" s="44">
        <f t="shared" si="401"/>
        <v>27</v>
      </c>
      <c r="L3669" s="59">
        <f>VLOOKUP(J3669,'SF CCI, BCI'!A:F,5)</f>
        <v>6629.61</v>
      </c>
      <c r="M3669" s="59">
        <f t="shared" si="405"/>
        <v>2.317973455452131</v>
      </c>
      <c r="N3669" s="47">
        <f t="shared" si="402"/>
        <v>1123.4521946539844</v>
      </c>
      <c r="O3669" s="44">
        <f t="shared" si="403"/>
        <v>23</v>
      </c>
      <c r="P3669" s="47">
        <f t="shared" si="404"/>
        <v>518.4843025155327</v>
      </c>
    </row>
    <row r="3670" spans="1:16" x14ac:dyDescent="0.25">
      <c r="A3670" s="56">
        <v>10502</v>
      </c>
      <c r="B3670" s="43" t="s">
        <v>1511</v>
      </c>
      <c r="C3670" s="43" t="s">
        <v>1515</v>
      </c>
      <c r="D3670" s="57" t="s">
        <v>133</v>
      </c>
      <c r="E3670" s="44">
        <v>600</v>
      </c>
      <c r="F3670" s="58">
        <v>35338</v>
      </c>
      <c r="G3670" s="45">
        <v>869.12</v>
      </c>
      <c r="H3670" s="45">
        <v>-467.96000000000004</v>
      </c>
      <c r="I3670" s="59">
        <f t="shared" si="399"/>
        <v>401.15999999999997</v>
      </c>
      <c r="J3670" s="44">
        <f t="shared" si="400"/>
        <v>1996</v>
      </c>
      <c r="K3670" s="44">
        <f t="shared" si="401"/>
        <v>27</v>
      </c>
      <c r="L3670" s="59">
        <f>VLOOKUP(J3670,'SF CCI, BCI'!A:F,5)</f>
        <v>6629.61</v>
      </c>
      <c r="M3670" s="59">
        <f t="shared" si="405"/>
        <v>2.317973455452131</v>
      </c>
      <c r="N3670" s="47">
        <f t="shared" si="402"/>
        <v>2014.597089602556</v>
      </c>
      <c r="O3670" s="44">
        <f t="shared" si="403"/>
        <v>23</v>
      </c>
      <c r="P3670" s="47">
        <f t="shared" si="404"/>
        <v>929.87823138917679</v>
      </c>
    </row>
    <row r="3671" spans="1:16" x14ac:dyDescent="0.25">
      <c r="A3671" s="56">
        <v>10503</v>
      </c>
      <c r="B3671" s="43" t="s">
        <v>1511</v>
      </c>
      <c r="C3671" s="43" t="s">
        <v>1515</v>
      </c>
      <c r="D3671" s="57" t="s">
        <v>133</v>
      </c>
      <c r="E3671" s="44">
        <v>600</v>
      </c>
      <c r="F3671" s="58">
        <v>35338</v>
      </c>
      <c r="G3671" s="45">
        <v>178.22</v>
      </c>
      <c r="H3671" s="45">
        <v>-96.09</v>
      </c>
      <c r="I3671" s="59">
        <f t="shared" si="399"/>
        <v>82.13</v>
      </c>
      <c r="J3671" s="44">
        <f t="shared" si="400"/>
        <v>1996</v>
      </c>
      <c r="K3671" s="44">
        <f t="shared" si="401"/>
        <v>27</v>
      </c>
      <c r="L3671" s="59">
        <f>VLOOKUP(J3671,'SF CCI, BCI'!A:F,5)</f>
        <v>6629.61</v>
      </c>
      <c r="M3671" s="59">
        <f t="shared" si="405"/>
        <v>2.317973455452131</v>
      </c>
      <c r="N3671" s="47">
        <f t="shared" si="402"/>
        <v>413.10922923067875</v>
      </c>
      <c r="O3671" s="44">
        <f t="shared" si="403"/>
        <v>23</v>
      </c>
      <c r="P3671" s="47">
        <f t="shared" si="404"/>
        <v>190.37515989628349</v>
      </c>
    </row>
    <row r="3672" spans="1:16" x14ac:dyDescent="0.25">
      <c r="A3672" s="56">
        <v>10504</v>
      </c>
      <c r="B3672" s="43" t="s">
        <v>1511</v>
      </c>
      <c r="C3672" s="43" t="s">
        <v>1515</v>
      </c>
      <c r="D3672" s="57" t="s">
        <v>133</v>
      </c>
      <c r="E3672" s="44">
        <v>600</v>
      </c>
      <c r="F3672" s="58">
        <v>35338</v>
      </c>
      <c r="G3672" s="45">
        <v>231.69</v>
      </c>
      <c r="H3672" s="45">
        <v>-124.87</v>
      </c>
      <c r="I3672" s="59">
        <f t="shared" si="399"/>
        <v>106.82</v>
      </c>
      <c r="J3672" s="44">
        <f t="shared" si="400"/>
        <v>1996</v>
      </c>
      <c r="K3672" s="44">
        <f t="shared" si="401"/>
        <v>27</v>
      </c>
      <c r="L3672" s="59">
        <f>VLOOKUP(J3672,'SF CCI, BCI'!A:F,5)</f>
        <v>6629.61</v>
      </c>
      <c r="M3672" s="59">
        <f t="shared" si="405"/>
        <v>2.317973455452131</v>
      </c>
      <c r="N3672" s="47">
        <f t="shared" si="402"/>
        <v>537.05126989370422</v>
      </c>
      <c r="O3672" s="44">
        <f t="shared" si="403"/>
        <v>23</v>
      </c>
      <c r="P3672" s="47">
        <f t="shared" si="404"/>
        <v>247.60592451139661</v>
      </c>
    </row>
    <row r="3673" spans="1:16" x14ac:dyDescent="0.25">
      <c r="A3673" s="56">
        <v>10505</v>
      </c>
      <c r="B3673" s="43" t="s">
        <v>1511</v>
      </c>
      <c r="C3673" s="43" t="s">
        <v>1515</v>
      </c>
      <c r="D3673" s="57" t="s">
        <v>133</v>
      </c>
      <c r="E3673" s="44">
        <v>600</v>
      </c>
      <c r="F3673" s="58">
        <v>35338</v>
      </c>
      <c r="G3673" s="45">
        <v>78.97</v>
      </c>
      <c r="H3673" s="45">
        <v>-42.440000000000005</v>
      </c>
      <c r="I3673" s="59">
        <f t="shared" si="399"/>
        <v>36.529999999999994</v>
      </c>
      <c r="J3673" s="44">
        <f t="shared" si="400"/>
        <v>1996</v>
      </c>
      <c r="K3673" s="44">
        <f t="shared" si="401"/>
        <v>27</v>
      </c>
      <c r="L3673" s="59">
        <f>VLOOKUP(J3673,'SF CCI, BCI'!A:F,5)</f>
        <v>6629.61</v>
      </c>
      <c r="M3673" s="59">
        <f t="shared" si="405"/>
        <v>2.317973455452131</v>
      </c>
      <c r="N3673" s="47">
        <f t="shared" si="402"/>
        <v>183.05036377705477</v>
      </c>
      <c r="O3673" s="44">
        <f t="shared" si="403"/>
        <v>23</v>
      </c>
      <c r="P3673" s="47">
        <f t="shared" si="404"/>
        <v>84.675570327666335</v>
      </c>
    </row>
    <row r="3674" spans="1:16" x14ac:dyDescent="0.25">
      <c r="A3674" s="56">
        <v>10506</v>
      </c>
      <c r="B3674" s="43" t="s">
        <v>1511</v>
      </c>
      <c r="C3674" s="43" t="s">
        <v>1515</v>
      </c>
      <c r="D3674" s="57" t="s">
        <v>133</v>
      </c>
      <c r="E3674" s="44">
        <v>600</v>
      </c>
      <c r="F3674" s="58">
        <v>35338</v>
      </c>
      <c r="G3674" s="45">
        <v>21</v>
      </c>
      <c r="H3674" s="45">
        <v>-11.36</v>
      </c>
      <c r="I3674" s="59">
        <f t="shared" si="399"/>
        <v>9.64</v>
      </c>
      <c r="J3674" s="44">
        <f t="shared" si="400"/>
        <v>1996</v>
      </c>
      <c r="K3674" s="44">
        <f t="shared" si="401"/>
        <v>27</v>
      </c>
      <c r="L3674" s="59">
        <f>VLOOKUP(J3674,'SF CCI, BCI'!A:F,5)</f>
        <v>6629.61</v>
      </c>
      <c r="M3674" s="59">
        <f t="shared" si="405"/>
        <v>2.317973455452131</v>
      </c>
      <c r="N3674" s="47">
        <f t="shared" si="402"/>
        <v>48.677442564494747</v>
      </c>
      <c r="O3674" s="44">
        <f t="shared" si="403"/>
        <v>23</v>
      </c>
      <c r="P3674" s="47">
        <f t="shared" si="404"/>
        <v>22.345264110558542</v>
      </c>
    </row>
    <row r="3675" spans="1:16" x14ac:dyDescent="0.25">
      <c r="A3675" s="56">
        <v>10507</v>
      </c>
      <c r="B3675" s="43" t="s">
        <v>1511</v>
      </c>
      <c r="C3675" s="43" t="s">
        <v>1515</v>
      </c>
      <c r="D3675" s="57" t="s">
        <v>133</v>
      </c>
      <c r="E3675" s="44">
        <v>600</v>
      </c>
      <c r="F3675" s="58">
        <v>35338</v>
      </c>
      <c r="G3675" s="45">
        <v>102.66</v>
      </c>
      <c r="H3675" s="45">
        <v>-55.18</v>
      </c>
      <c r="I3675" s="59">
        <f t="shared" si="399"/>
        <v>47.48</v>
      </c>
      <c r="J3675" s="44">
        <f t="shared" si="400"/>
        <v>1996</v>
      </c>
      <c r="K3675" s="44">
        <f t="shared" si="401"/>
        <v>27</v>
      </c>
      <c r="L3675" s="59">
        <f>VLOOKUP(J3675,'SF CCI, BCI'!A:F,5)</f>
        <v>6629.61</v>
      </c>
      <c r="M3675" s="59">
        <f t="shared" si="405"/>
        <v>2.317973455452131</v>
      </c>
      <c r="N3675" s="47">
        <f t="shared" si="402"/>
        <v>237.96315493671577</v>
      </c>
      <c r="O3675" s="44">
        <f t="shared" si="403"/>
        <v>23</v>
      </c>
      <c r="P3675" s="47">
        <f t="shared" si="404"/>
        <v>110.05737966486717</v>
      </c>
    </row>
    <row r="3676" spans="1:16" x14ac:dyDescent="0.25">
      <c r="A3676" s="56">
        <v>10508</v>
      </c>
      <c r="B3676" s="43" t="s">
        <v>1511</v>
      </c>
      <c r="C3676" s="43" t="s">
        <v>1515</v>
      </c>
      <c r="D3676" s="57" t="s">
        <v>133</v>
      </c>
      <c r="E3676" s="44">
        <v>600</v>
      </c>
      <c r="F3676" s="58">
        <v>35338</v>
      </c>
      <c r="G3676" s="45">
        <v>325.92</v>
      </c>
      <c r="H3676" s="45">
        <v>-175.33</v>
      </c>
      <c r="I3676" s="59">
        <f t="shared" si="399"/>
        <v>150.59</v>
      </c>
      <c r="J3676" s="44">
        <f t="shared" si="400"/>
        <v>1996</v>
      </c>
      <c r="K3676" s="44">
        <f t="shared" si="401"/>
        <v>27</v>
      </c>
      <c r="L3676" s="59">
        <f>VLOOKUP(J3676,'SF CCI, BCI'!A:F,5)</f>
        <v>6629.61</v>
      </c>
      <c r="M3676" s="59">
        <f t="shared" si="405"/>
        <v>2.317973455452131</v>
      </c>
      <c r="N3676" s="47">
        <f t="shared" si="402"/>
        <v>755.47390860095857</v>
      </c>
      <c r="O3676" s="44">
        <f t="shared" si="403"/>
        <v>23</v>
      </c>
      <c r="P3676" s="47">
        <f t="shared" si="404"/>
        <v>349.06362265653638</v>
      </c>
    </row>
    <row r="3677" spans="1:16" x14ac:dyDescent="0.25">
      <c r="A3677" s="56">
        <v>10509</v>
      </c>
      <c r="B3677" s="43" t="s">
        <v>1511</v>
      </c>
      <c r="C3677" s="43" t="s">
        <v>1515</v>
      </c>
      <c r="D3677" s="57" t="s">
        <v>133</v>
      </c>
      <c r="E3677" s="44">
        <v>600</v>
      </c>
      <c r="F3677" s="58">
        <v>35338</v>
      </c>
      <c r="G3677" s="45">
        <v>104.36</v>
      </c>
      <c r="H3677" s="45">
        <v>-55.97</v>
      </c>
      <c r="I3677" s="59">
        <f t="shared" si="399"/>
        <v>48.39</v>
      </c>
      <c r="J3677" s="44">
        <f t="shared" si="400"/>
        <v>1996</v>
      </c>
      <c r="K3677" s="44">
        <f t="shared" si="401"/>
        <v>27</v>
      </c>
      <c r="L3677" s="59">
        <f>VLOOKUP(J3677,'SF CCI, BCI'!A:F,5)</f>
        <v>6629.61</v>
      </c>
      <c r="M3677" s="59">
        <f t="shared" si="405"/>
        <v>2.317973455452131</v>
      </c>
      <c r="N3677" s="47">
        <f t="shared" si="402"/>
        <v>241.9037098109844</v>
      </c>
      <c r="O3677" s="44">
        <f t="shared" si="403"/>
        <v>23</v>
      </c>
      <c r="P3677" s="47">
        <f t="shared" si="404"/>
        <v>112.16673550932862</v>
      </c>
    </row>
    <row r="3678" spans="1:16" x14ac:dyDescent="0.25">
      <c r="A3678" s="56">
        <v>10510</v>
      </c>
      <c r="B3678" s="43" t="s">
        <v>1511</v>
      </c>
      <c r="C3678" s="43" t="s">
        <v>1515</v>
      </c>
      <c r="D3678" s="57" t="s">
        <v>133</v>
      </c>
      <c r="E3678" s="44">
        <v>600</v>
      </c>
      <c r="F3678" s="58">
        <v>35338</v>
      </c>
      <c r="G3678" s="45">
        <v>68.28</v>
      </c>
      <c r="H3678" s="45">
        <v>-36.589999999999996</v>
      </c>
      <c r="I3678" s="59">
        <f t="shared" si="399"/>
        <v>31.690000000000005</v>
      </c>
      <c r="J3678" s="44">
        <f t="shared" si="400"/>
        <v>1996</v>
      </c>
      <c r="K3678" s="44">
        <f t="shared" si="401"/>
        <v>27</v>
      </c>
      <c r="L3678" s="59">
        <f>VLOOKUP(J3678,'SF CCI, BCI'!A:F,5)</f>
        <v>6629.61</v>
      </c>
      <c r="M3678" s="59">
        <f t="shared" si="405"/>
        <v>2.317973455452131</v>
      </c>
      <c r="N3678" s="47">
        <f t="shared" si="402"/>
        <v>158.27122753827152</v>
      </c>
      <c r="O3678" s="44">
        <f t="shared" si="403"/>
        <v>23</v>
      </c>
      <c r="P3678" s="47">
        <f t="shared" si="404"/>
        <v>73.456578803278035</v>
      </c>
    </row>
    <row r="3679" spans="1:16" x14ac:dyDescent="0.25">
      <c r="A3679" s="56">
        <v>10511</v>
      </c>
      <c r="B3679" s="43" t="s">
        <v>1511</v>
      </c>
      <c r="C3679" s="43" t="s">
        <v>1515</v>
      </c>
      <c r="D3679" s="57" t="s">
        <v>133</v>
      </c>
      <c r="E3679" s="44">
        <v>600</v>
      </c>
      <c r="F3679" s="58">
        <v>35338</v>
      </c>
      <c r="G3679" s="45">
        <v>88.76</v>
      </c>
      <c r="H3679" s="45">
        <v>-47.87</v>
      </c>
      <c r="I3679" s="59">
        <f t="shared" si="399"/>
        <v>40.890000000000008</v>
      </c>
      <c r="J3679" s="44">
        <f t="shared" si="400"/>
        <v>1996</v>
      </c>
      <c r="K3679" s="44">
        <f t="shared" si="401"/>
        <v>27</v>
      </c>
      <c r="L3679" s="59">
        <f>VLOOKUP(J3679,'SF CCI, BCI'!A:F,5)</f>
        <v>6629.61</v>
      </c>
      <c r="M3679" s="59">
        <f t="shared" si="405"/>
        <v>2.317973455452131</v>
      </c>
      <c r="N3679" s="47">
        <f t="shared" si="402"/>
        <v>205.74332390593116</v>
      </c>
      <c r="O3679" s="44">
        <f t="shared" si="403"/>
        <v>23</v>
      </c>
      <c r="P3679" s="47">
        <f t="shared" si="404"/>
        <v>94.781934593437654</v>
      </c>
    </row>
    <row r="3680" spans="1:16" x14ac:dyDescent="0.25">
      <c r="A3680" s="56">
        <v>10512</v>
      </c>
      <c r="B3680" s="43" t="s">
        <v>1511</v>
      </c>
      <c r="C3680" s="43" t="s">
        <v>1515</v>
      </c>
      <c r="D3680" s="57" t="s">
        <v>133</v>
      </c>
      <c r="E3680" s="44">
        <v>600</v>
      </c>
      <c r="F3680" s="58">
        <v>35338</v>
      </c>
      <c r="G3680" s="45">
        <v>41.59</v>
      </c>
      <c r="H3680" s="45">
        <v>-22.41</v>
      </c>
      <c r="I3680" s="59">
        <f t="shared" si="399"/>
        <v>19.180000000000003</v>
      </c>
      <c r="J3680" s="44">
        <f t="shared" si="400"/>
        <v>1996</v>
      </c>
      <c r="K3680" s="44">
        <f t="shared" si="401"/>
        <v>27</v>
      </c>
      <c r="L3680" s="59">
        <f>VLOOKUP(J3680,'SF CCI, BCI'!A:F,5)</f>
        <v>6629.61</v>
      </c>
      <c r="M3680" s="59">
        <f t="shared" si="405"/>
        <v>2.317973455452131</v>
      </c>
      <c r="N3680" s="47">
        <f t="shared" si="402"/>
        <v>96.404516012254135</v>
      </c>
      <c r="O3680" s="44">
        <f t="shared" si="403"/>
        <v>23</v>
      </c>
      <c r="P3680" s="47">
        <f t="shared" si="404"/>
        <v>44.458730875571881</v>
      </c>
    </row>
    <row r="3681" spans="1:16" x14ac:dyDescent="0.25">
      <c r="A3681" s="56">
        <v>10513</v>
      </c>
      <c r="B3681" s="43" t="s">
        <v>1511</v>
      </c>
      <c r="C3681" s="43" t="s">
        <v>1515</v>
      </c>
      <c r="D3681" s="57" t="s">
        <v>133</v>
      </c>
      <c r="E3681" s="44">
        <v>600</v>
      </c>
      <c r="F3681" s="58">
        <v>35338</v>
      </c>
      <c r="G3681" s="45">
        <v>200.23</v>
      </c>
      <c r="H3681" s="45">
        <v>-107.65</v>
      </c>
      <c r="I3681" s="59">
        <f t="shared" si="399"/>
        <v>92.579999999999984</v>
      </c>
      <c r="J3681" s="44">
        <f t="shared" si="400"/>
        <v>1996</v>
      </c>
      <c r="K3681" s="44">
        <f t="shared" si="401"/>
        <v>27</v>
      </c>
      <c r="L3681" s="59">
        <f>VLOOKUP(J3681,'SF CCI, BCI'!A:F,5)</f>
        <v>6629.61</v>
      </c>
      <c r="M3681" s="59">
        <f t="shared" si="405"/>
        <v>2.317973455452131</v>
      </c>
      <c r="N3681" s="47">
        <f t="shared" si="402"/>
        <v>464.12782498518015</v>
      </c>
      <c r="O3681" s="44">
        <f t="shared" si="403"/>
        <v>23</v>
      </c>
      <c r="P3681" s="47">
        <f t="shared" si="404"/>
        <v>214.59798250575824</v>
      </c>
    </row>
    <row r="3682" spans="1:16" x14ac:dyDescent="0.25">
      <c r="A3682" s="56">
        <v>10514</v>
      </c>
      <c r="B3682" s="43" t="s">
        <v>1511</v>
      </c>
      <c r="C3682" s="43" t="s">
        <v>1515</v>
      </c>
      <c r="D3682" s="57" t="s">
        <v>133</v>
      </c>
      <c r="E3682" s="44">
        <v>600</v>
      </c>
      <c r="F3682" s="58">
        <v>35338</v>
      </c>
      <c r="G3682" s="45">
        <v>4.5</v>
      </c>
      <c r="H3682" s="45">
        <v>-2.5399999999999996</v>
      </c>
      <c r="I3682" s="59">
        <f t="shared" si="399"/>
        <v>1.9600000000000004</v>
      </c>
      <c r="J3682" s="44">
        <f t="shared" si="400"/>
        <v>1996</v>
      </c>
      <c r="K3682" s="44">
        <f t="shared" si="401"/>
        <v>27</v>
      </c>
      <c r="L3682" s="59">
        <f>VLOOKUP(J3682,'SF CCI, BCI'!A:F,5)</f>
        <v>6629.61</v>
      </c>
      <c r="M3682" s="59">
        <f t="shared" si="405"/>
        <v>2.317973455452131</v>
      </c>
      <c r="N3682" s="47">
        <f t="shared" si="402"/>
        <v>10.430880549534589</v>
      </c>
      <c r="O3682" s="44">
        <f t="shared" si="403"/>
        <v>23</v>
      </c>
      <c r="P3682" s="47">
        <f t="shared" si="404"/>
        <v>4.5432279726861777</v>
      </c>
    </row>
    <row r="3683" spans="1:16" x14ac:dyDescent="0.25">
      <c r="A3683" s="56">
        <v>10515</v>
      </c>
      <c r="B3683" s="43" t="s">
        <v>1511</v>
      </c>
      <c r="C3683" s="43" t="s">
        <v>1515</v>
      </c>
      <c r="D3683" s="57" t="s">
        <v>133</v>
      </c>
      <c r="E3683" s="44">
        <v>600</v>
      </c>
      <c r="F3683" s="58">
        <v>35338</v>
      </c>
      <c r="G3683" s="45">
        <v>54.07</v>
      </c>
      <c r="H3683" s="45">
        <v>-29.07</v>
      </c>
      <c r="I3683" s="59">
        <f t="shared" si="399"/>
        <v>25</v>
      </c>
      <c r="J3683" s="44">
        <f t="shared" si="400"/>
        <v>1996</v>
      </c>
      <c r="K3683" s="44">
        <f t="shared" si="401"/>
        <v>27</v>
      </c>
      <c r="L3683" s="59">
        <f>VLOOKUP(J3683,'SF CCI, BCI'!A:F,5)</f>
        <v>6629.61</v>
      </c>
      <c r="M3683" s="59">
        <f t="shared" si="405"/>
        <v>2.317973455452131</v>
      </c>
      <c r="N3683" s="47">
        <f t="shared" si="402"/>
        <v>125.33282473629671</v>
      </c>
      <c r="O3683" s="44">
        <f t="shared" si="403"/>
        <v>23</v>
      </c>
      <c r="P3683" s="47">
        <f t="shared" si="404"/>
        <v>57.949336386303273</v>
      </c>
    </row>
    <row r="3684" spans="1:16" x14ac:dyDescent="0.25">
      <c r="A3684" s="56">
        <v>10516</v>
      </c>
      <c r="B3684" s="43" t="s">
        <v>1511</v>
      </c>
      <c r="C3684" s="43" t="s">
        <v>1515</v>
      </c>
      <c r="D3684" s="57" t="s">
        <v>133</v>
      </c>
      <c r="E3684" s="44">
        <v>600</v>
      </c>
      <c r="F3684" s="58">
        <v>35338</v>
      </c>
      <c r="G3684" s="45">
        <v>709.16</v>
      </c>
      <c r="H3684" s="45">
        <v>-381.69</v>
      </c>
      <c r="I3684" s="59">
        <f t="shared" si="399"/>
        <v>327.46999999999997</v>
      </c>
      <c r="J3684" s="44">
        <f t="shared" si="400"/>
        <v>1996</v>
      </c>
      <c r="K3684" s="44">
        <f t="shared" si="401"/>
        <v>27</v>
      </c>
      <c r="L3684" s="59">
        <f>VLOOKUP(J3684,'SF CCI, BCI'!A:F,5)</f>
        <v>6629.61</v>
      </c>
      <c r="M3684" s="59">
        <f t="shared" si="405"/>
        <v>2.317973455452131</v>
      </c>
      <c r="N3684" s="47">
        <f t="shared" si="402"/>
        <v>1643.8140556684332</v>
      </c>
      <c r="O3684" s="44">
        <f t="shared" si="403"/>
        <v>23</v>
      </c>
      <c r="P3684" s="47">
        <f t="shared" si="404"/>
        <v>759.06676745690925</v>
      </c>
    </row>
    <row r="3685" spans="1:16" x14ac:dyDescent="0.25">
      <c r="A3685" s="56">
        <v>10517</v>
      </c>
      <c r="B3685" s="43" t="s">
        <v>1511</v>
      </c>
      <c r="C3685" s="43" t="s">
        <v>1515</v>
      </c>
      <c r="D3685" s="57" t="s">
        <v>133</v>
      </c>
      <c r="E3685" s="44">
        <v>600</v>
      </c>
      <c r="F3685" s="58">
        <v>35338</v>
      </c>
      <c r="G3685" s="45">
        <v>242.27</v>
      </c>
      <c r="H3685" s="45">
        <v>-130.26</v>
      </c>
      <c r="I3685" s="59">
        <f t="shared" si="399"/>
        <v>112.01000000000002</v>
      </c>
      <c r="J3685" s="44">
        <f t="shared" si="400"/>
        <v>1996</v>
      </c>
      <c r="K3685" s="44">
        <f t="shared" si="401"/>
        <v>27</v>
      </c>
      <c r="L3685" s="59">
        <f>VLOOKUP(J3685,'SF CCI, BCI'!A:F,5)</f>
        <v>6629.61</v>
      </c>
      <c r="M3685" s="59">
        <f t="shared" si="405"/>
        <v>2.317973455452131</v>
      </c>
      <c r="N3685" s="47">
        <f t="shared" si="402"/>
        <v>561.57542905238779</v>
      </c>
      <c r="O3685" s="44">
        <f t="shared" si="403"/>
        <v>23</v>
      </c>
      <c r="P3685" s="47">
        <f t="shared" si="404"/>
        <v>259.63620674519325</v>
      </c>
    </row>
    <row r="3686" spans="1:16" x14ac:dyDescent="0.25">
      <c r="A3686" s="56">
        <v>10518</v>
      </c>
      <c r="B3686" s="43" t="s">
        <v>1511</v>
      </c>
      <c r="C3686" s="43" t="s">
        <v>1515</v>
      </c>
      <c r="D3686" s="57" t="s">
        <v>133</v>
      </c>
      <c r="E3686" s="44">
        <v>600</v>
      </c>
      <c r="F3686" s="58">
        <v>35338</v>
      </c>
      <c r="G3686" s="45">
        <v>921.9</v>
      </c>
      <c r="H3686" s="45">
        <v>-496.48</v>
      </c>
      <c r="I3686" s="59">
        <f t="shared" si="399"/>
        <v>425.41999999999996</v>
      </c>
      <c r="J3686" s="44">
        <f t="shared" si="400"/>
        <v>1996</v>
      </c>
      <c r="K3686" s="44">
        <f t="shared" si="401"/>
        <v>27</v>
      </c>
      <c r="L3686" s="59">
        <f>VLOOKUP(J3686,'SF CCI, BCI'!A:F,5)</f>
        <v>6629.61</v>
      </c>
      <c r="M3686" s="59">
        <f t="shared" si="405"/>
        <v>2.317973455452131</v>
      </c>
      <c r="N3686" s="47">
        <f t="shared" si="402"/>
        <v>2136.9397285813193</v>
      </c>
      <c r="O3686" s="44">
        <f t="shared" si="403"/>
        <v>23</v>
      </c>
      <c r="P3686" s="47">
        <f t="shared" si="404"/>
        <v>986.11226741844541</v>
      </c>
    </row>
    <row r="3687" spans="1:16" x14ac:dyDescent="0.25">
      <c r="A3687" s="56">
        <v>10519</v>
      </c>
      <c r="B3687" s="43" t="s">
        <v>1511</v>
      </c>
      <c r="C3687" s="43" t="s">
        <v>1515</v>
      </c>
      <c r="D3687" s="57" t="s">
        <v>133</v>
      </c>
      <c r="E3687" s="44">
        <v>600</v>
      </c>
      <c r="F3687" s="58">
        <v>35338</v>
      </c>
      <c r="G3687" s="45">
        <v>243.85</v>
      </c>
      <c r="H3687" s="45">
        <v>-131.46</v>
      </c>
      <c r="I3687" s="59">
        <f t="shared" si="399"/>
        <v>112.38999999999999</v>
      </c>
      <c r="J3687" s="44">
        <f t="shared" si="400"/>
        <v>1996</v>
      </c>
      <c r="K3687" s="44">
        <f t="shared" si="401"/>
        <v>27</v>
      </c>
      <c r="L3687" s="59">
        <f>VLOOKUP(J3687,'SF CCI, BCI'!A:F,5)</f>
        <v>6629.61</v>
      </c>
      <c r="M3687" s="59">
        <f t="shared" si="405"/>
        <v>2.317973455452131</v>
      </c>
      <c r="N3687" s="47">
        <f t="shared" si="402"/>
        <v>565.23782711200215</v>
      </c>
      <c r="O3687" s="44">
        <f t="shared" si="403"/>
        <v>23</v>
      </c>
      <c r="P3687" s="47">
        <f t="shared" si="404"/>
        <v>260.51703665826494</v>
      </c>
    </row>
    <row r="3688" spans="1:16" x14ac:dyDescent="0.25">
      <c r="A3688" s="56">
        <v>10520</v>
      </c>
      <c r="B3688" s="43" t="s">
        <v>1511</v>
      </c>
      <c r="C3688" s="43" t="s">
        <v>1515</v>
      </c>
      <c r="D3688" s="57" t="s">
        <v>133</v>
      </c>
      <c r="E3688" s="44">
        <v>600</v>
      </c>
      <c r="F3688" s="58">
        <v>35338</v>
      </c>
      <c r="G3688" s="45">
        <v>49.66</v>
      </c>
      <c r="H3688" s="45">
        <v>-26.639999999999997</v>
      </c>
      <c r="I3688" s="59">
        <f t="shared" si="399"/>
        <v>23.02</v>
      </c>
      <c r="J3688" s="44">
        <f t="shared" si="400"/>
        <v>1996</v>
      </c>
      <c r="K3688" s="44">
        <f t="shared" si="401"/>
        <v>27</v>
      </c>
      <c r="L3688" s="59">
        <f>VLOOKUP(J3688,'SF CCI, BCI'!A:F,5)</f>
        <v>6629.61</v>
      </c>
      <c r="M3688" s="59">
        <f t="shared" si="405"/>
        <v>2.317973455452131</v>
      </c>
      <c r="N3688" s="47">
        <f t="shared" si="402"/>
        <v>115.11056179775282</v>
      </c>
      <c r="O3688" s="44">
        <f t="shared" si="403"/>
        <v>23</v>
      </c>
      <c r="P3688" s="47">
        <f t="shared" si="404"/>
        <v>53.359748944508056</v>
      </c>
    </row>
    <row r="3689" spans="1:16" x14ac:dyDescent="0.25">
      <c r="A3689" s="56">
        <v>10521</v>
      </c>
      <c r="B3689" s="43" t="s">
        <v>1511</v>
      </c>
      <c r="C3689" s="43" t="s">
        <v>1515</v>
      </c>
      <c r="D3689" s="57" t="s">
        <v>133</v>
      </c>
      <c r="E3689" s="44">
        <v>600</v>
      </c>
      <c r="F3689" s="58">
        <v>35338</v>
      </c>
      <c r="G3689" s="45">
        <v>9</v>
      </c>
      <c r="H3689" s="45">
        <v>-4.8999999999999995</v>
      </c>
      <c r="I3689" s="59">
        <f t="shared" si="399"/>
        <v>4.1000000000000005</v>
      </c>
      <c r="J3689" s="44">
        <f t="shared" si="400"/>
        <v>1996</v>
      </c>
      <c r="K3689" s="44">
        <f t="shared" si="401"/>
        <v>27</v>
      </c>
      <c r="L3689" s="59">
        <f>VLOOKUP(J3689,'SF CCI, BCI'!A:F,5)</f>
        <v>6629.61</v>
      </c>
      <c r="M3689" s="59">
        <f t="shared" si="405"/>
        <v>2.317973455452131</v>
      </c>
      <c r="N3689" s="47">
        <f t="shared" si="402"/>
        <v>20.861761099069177</v>
      </c>
      <c r="O3689" s="44">
        <f t="shared" si="403"/>
        <v>23</v>
      </c>
      <c r="P3689" s="47">
        <f t="shared" si="404"/>
        <v>9.5036911673537379</v>
      </c>
    </row>
    <row r="3690" spans="1:16" x14ac:dyDescent="0.25">
      <c r="A3690" s="56">
        <v>10522</v>
      </c>
      <c r="B3690" s="43" t="s">
        <v>1511</v>
      </c>
      <c r="C3690" s="43" t="s">
        <v>1515</v>
      </c>
      <c r="D3690" s="57" t="s">
        <v>133</v>
      </c>
      <c r="E3690" s="44">
        <v>600</v>
      </c>
      <c r="F3690" s="58">
        <v>35338</v>
      </c>
      <c r="G3690" s="45">
        <v>64.56</v>
      </c>
      <c r="H3690" s="45">
        <v>-34.880000000000003</v>
      </c>
      <c r="I3690" s="59">
        <f t="shared" si="399"/>
        <v>29.68</v>
      </c>
      <c r="J3690" s="44">
        <f t="shared" si="400"/>
        <v>1996</v>
      </c>
      <c r="K3690" s="44">
        <f t="shared" si="401"/>
        <v>27</v>
      </c>
      <c r="L3690" s="59">
        <f>VLOOKUP(J3690,'SF CCI, BCI'!A:F,5)</f>
        <v>6629.61</v>
      </c>
      <c r="M3690" s="59">
        <f t="shared" si="405"/>
        <v>2.317973455452131</v>
      </c>
      <c r="N3690" s="47">
        <f t="shared" si="402"/>
        <v>149.64836628398959</v>
      </c>
      <c r="O3690" s="44">
        <f t="shared" si="403"/>
        <v>23</v>
      </c>
      <c r="P3690" s="47">
        <f t="shared" si="404"/>
        <v>68.797452157819251</v>
      </c>
    </row>
    <row r="3691" spans="1:16" x14ac:dyDescent="0.25">
      <c r="A3691" s="56">
        <v>10523</v>
      </c>
      <c r="B3691" s="43" t="s">
        <v>1511</v>
      </c>
      <c r="C3691" s="43" t="s">
        <v>1515</v>
      </c>
      <c r="D3691" s="57" t="s">
        <v>133</v>
      </c>
      <c r="E3691" s="44">
        <v>600</v>
      </c>
      <c r="F3691" s="58">
        <v>35338</v>
      </c>
      <c r="G3691" s="45">
        <v>29.02</v>
      </c>
      <c r="H3691" s="45">
        <v>-15.74</v>
      </c>
      <c r="I3691" s="59">
        <f t="shared" si="399"/>
        <v>13.28</v>
      </c>
      <c r="J3691" s="44">
        <f t="shared" si="400"/>
        <v>1996</v>
      </c>
      <c r="K3691" s="44">
        <f t="shared" si="401"/>
        <v>27</v>
      </c>
      <c r="L3691" s="59">
        <f>VLOOKUP(J3691,'SF CCI, BCI'!A:F,5)</f>
        <v>6629.61</v>
      </c>
      <c r="M3691" s="59">
        <f t="shared" si="405"/>
        <v>2.317973455452131</v>
      </c>
      <c r="N3691" s="47">
        <f t="shared" si="402"/>
        <v>67.26758967722084</v>
      </c>
      <c r="O3691" s="44">
        <f t="shared" si="403"/>
        <v>23</v>
      </c>
      <c r="P3691" s="47">
        <f t="shared" si="404"/>
        <v>30.782687488404299</v>
      </c>
    </row>
    <row r="3692" spans="1:16" x14ac:dyDescent="0.25">
      <c r="A3692" s="56">
        <v>10524</v>
      </c>
      <c r="B3692" s="43" t="s">
        <v>1511</v>
      </c>
      <c r="C3692" s="43" t="s">
        <v>1515</v>
      </c>
      <c r="D3692" s="57" t="s">
        <v>133</v>
      </c>
      <c r="E3692" s="44">
        <v>600</v>
      </c>
      <c r="F3692" s="58">
        <v>35338</v>
      </c>
      <c r="G3692" s="45">
        <v>64.77</v>
      </c>
      <c r="H3692" s="45">
        <v>-34.93</v>
      </c>
      <c r="I3692" s="59">
        <f t="shared" si="399"/>
        <v>29.839999999999996</v>
      </c>
      <c r="J3692" s="44">
        <f t="shared" si="400"/>
        <v>1996</v>
      </c>
      <c r="K3692" s="44">
        <f t="shared" si="401"/>
        <v>27</v>
      </c>
      <c r="L3692" s="59">
        <f>VLOOKUP(J3692,'SF CCI, BCI'!A:F,5)</f>
        <v>6629.61</v>
      </c>
      <c r="M3692" s="59">
        <f t="shared" si="405"/>
        <v>2.317973455452131</v>
      </c>
      <c r="N3692" s="47">
        <f t="shared" si="402"/>
        <v>150.13514070963453</v>
      </c>
      <c r="O3692" s="44">
        <f t="shared" si="403"/>
        <v>23</v>
      </c>
      <c r="P3692" s="47">
        <f t="shared" si="404"/>
        <v>69.168327910691573</v>
      </c>
    </row>
    <row r="3693" spans="1:16" x14ac:dyDescent="0.25">
      <c r="A3693" s="56">
        <v>10525</v>
      </c>
      <c r="B3693" s="43" t="s">
        <v>1511</v>
      </c>
      <c r="C3693" s="43" t="s">
        <v>1515</v>
      </c>
      <c r="D3693" s="57" t="s">
        <v>133</v>
      </c>
      <c r="E3693" s="44">
        <v>600</v>
      </c>
      <c r="F3693" s="58">
        <v>35338</v>
      </c>
      <c r="G3693" s="45">
        <v>15.75</v>
      </c>
      <c r="H3693" s="45">
        <v>-8.69</v>
      </c>
      <c r="I3693" s="59">
        <f t="shared" si="399"/>
        <v>7.0600000000000005</v>
      </c>
      <c r="J3693" s="44">
        <f t="shared" si="400"/>
        <v>1996</v>
      </c>
      <c r="K3693" s="44">
        <f t="shared" si="401"/>
        <v>27</v>
      </c>
      <c r="L3693" s="59">
        <f>VLOOKUP(J3693,'SF CCI, BCI'!A:F,5)</f>
        <v>6629.61</v>
      </c>
      <c r="M3693" s="59">
        <f t="shared" si="405"/>
        <v>2.317973455452131</v>
      </c>
      <c r="N3693" s="47">
        <f t="shared" si="402"/>
        <v>36.508081923371066</v>
      </c>
      <c r="O3693" s="44">
        <f t="shared" si="403"/>
        <v>23</v>
      </c>
      <c r="P3693" s="47">
        <f t="shared" si="404"/>
        <v>16.364892595492044</v>
      </c>
    </row>
    <row r="3694" spans="1:16" x14ac:dyDescent="0.25">
      <c r="A3694" s="56">
        <v>10526</v>
      </c>
      <c r="B3694" s="43" t="s">
        <v>1511</v>
      </c>
      <c r="C3694" s="43" t="s">
        <v>1515</v>
      </c>
      <c r="D3694" s="57" t="s">
        <v>133</v>
      </c>
      <c r="E3694" s="44">
        <v>600</v>
      </c>
      <c r="F3694" s="58">
        <v>35338</v>
      </c>
      <c r="G3694" s="45">
        <v>84.2</v>
      </c>
      <c r="H3694" s="45">
        <v>-45.27</v>
      </c>
      <c r="I3694" s="59">
        <f t="shared" si="399"/>
        <v>38.93</v>
      </c>
      <c r="J3694" s="44">
        <f t="shared" si="400"/>
        <v>1996</v>
      </c>
      <c r="K3694" s="44">
        <f t="shared" si="401"/>
        <v>27</v>
      </c>
      <c r="L3694" s="59">
        <f>VLOOKUP(J3694,'SF CCI, BCI'!A:F,5)</f>
        <v>6629.61</v>
      </c>
      <c r="M3694" s="59">
        <f t="shared" si="405"/>
        <v>2.317973455452131</v>
      </c>
      <c r="N3694" s="47">
        <f t="shared" si="402"/>
        <v>195.17336494906942</v>
      </c>
      <c r="O3694" s="44">
        <f t="shared" si="403"/>
        <v>23</v>
      </c>
      <c r="P3694" s="47">
        <f t="shared" si="404"/>
        <v>90.238706620751458</v>
      </c>
    </row>
    <row r="3695" spans="1:16" x14ac:dyDescent="0.25">
      <c r="A3695" s="56">
        <v>10527</v>
      </c>
      <c r="B3695" s="43" t="s">
        <v>1511</v>
      </c>
      <c r="C3695" s="43" t="s">
        <v>1515</v>
      </c>
      <c r="D3695" s="57" t="s">
        <v>133</v>
      </c>
      <c r="E3695" s="44">
        <v>600</v>
      </c>
      <c r="F3695" s="58">
        <v>35338</v>
      </c>
      <c r="G3695" s="45">
        <v>112</v>
      </c>
      <c r="H3695" s="45">
        <v>-60.419999999999995</v>
      </c>
      <c r="I3695" s="59">
        <f t="shared" si="399"/>
        <v>51.580000000000005</v>
      </c>
      <c r="J3695" s="44">
        <f t="shared" si="400"/>
        <v>1996</v>
      </c>
      <c r="K3695" s="44">
        <f t="shared" si="401"/>
        <v>27</v>
      </c>
      <c r="L3695" s="59">
        <f>VLOOKUP(J3695,'SF CCI, BCI'!A:F,5)</f>
        <v>6629.61</v>
      </c>
      <c r="M3695" s="59">
        <f t="shared" si="405"/>
        <v>2.317973455452131</v>
      </c>
      <c r="N3695" s="47">
        <f t="shared" si="402"/>
        <v>259.61302701063869</v>
      </c>
      <c r="O3695" s="44">
        <f t="shared" si="403"/>
        <v>23</v>
      </c>
      <c r="P3695" s="47">
        <f t="shared" si="404"/>
        <v>119.56107083222092</v>
      </c>
    </row>
    <row r="3696" spans="1:16" x14ac:dyDescent="0.25">
      <c r="A3696" s="56">
        <v>10528</v>
      </c>
      <c r="B3696" s="43" t="s">
        <v>1511</v>
      </c>
      <c r="C3696" s="43" t="s">
        <v>1515</v>
      </c>
      <c r="D3696" s="57" t="s">
        <v>133</v>
      </c>
      <c r="E3696" s="44">
        <v>600</v>
      </c>
      <c r="F3696" s="58">
        <v>35338</v>
      </c>
      <c r="G3696" s="45">
        <v>43.77</v>
      </c>
      <c r="H3696" s="45">
        <v>-23.41</v>
      </c>
      <c r="I3696" s="59">
        <f t="shared" si="399"/>
        <v>20.360000000000003</v>
      </c>
      <c r="J3696" s="44">
        <f t="shared" si="400"/>
        <v>1996</v>
      </c>
      <c r="K3696" s="44">
        <f t="shared" si="401"/>
        <v>27</v>
      </c>
      <c r="L3696" s="59">
        <f>VLOOKUP(J3696,'SF CCI, BCI'!A:F,5)</f>
        <v>6629.61</v>
      </c>
      <c r="M3696" s="59">
        <f t="shared" si="405"/>
        <v>2.317973455452131</v>
      </c>
      <c r="N3696" s="47">
        <f t="shared" si="402"/>
        <v>101.45769814513977</v>
      </c>
      <c r="O3696" s="44">
        <f t="shared" si="403"/>
        <v>23</v>
      </c>
      <c r="P3696" s="47">
        <f t="shared" si="404"/>
        <v>47.193939553005393</v>
      </c>
    </row>
    <row r="3697" spans="1:16" x14ac:dyDescent="0.25">
      <c r="A3697" s="56">
        <v>10529</v>
      </c>
      <c r="B3697" s="43" t="s">
        <v>1511</v>
      </c>
      <c r="C3697" s="43" t="s">
        <v>1515</v>
      </c>
      <c r="D3697" s="57" t="s">
        <v>133</v>
      </c>
      <c r="E3697" s="44">
        <v>600</v>
      </c>
      <c r="F3697" s="58">
        <v>35338</v>
      </c>
      <c r="G3697" s="45">
        <v>4.5</v>
      </c>
      <c r="H3697" s="45">
        <v>-2.5399999999999996</v>
      </c>
      <c r="I3697" s="59">
        <f t="shared" si="399"/>
        <v>1.9600000000000004</v>
      </c>
      <c r="J3697" s="44">
        <f t="shared" si="400"/>
        <v>1996</v>
      </c>
      <c r="K3697" s="44">
        <f t="shared" si="401"/>
        <v>27</v>
      </c>
      <c r="L3697" s="59">
        <f>VLOOKUP(J3697,'SF CCI, BCI'!A:F,5)</f>
        <v>6629.61</v>
      </c>
      <c r="M3697" s="59">
        <f t="shared" si="405"/>
        <v>2.317973455452131</v>
      </c>
      <c r="N3697" s="47">
        <f t="shared" si="402"/>
        <v>10.430880549534589</v>
      </c>
      <c r="O3697" s="44">
        <f t="shared" si="403"/>
        <v>23</v>
      </c>
      <c r="P3697" s="47">
        <f t="shared" si="404"/>
        <v>4.5432279726861777</v>
      </c>
    </row>
    <row r="3698" spans="1:16" x14ac:dyDescent="0.25">
      <c r="A3698" s="56">
        <v>10530</v>
      </c>
      <c r="B3698" s="43" t="s">
        <v>1511</v>
      </c>
      <c r="C3698" s="43" t="s">
        <v>1515</v>
      </c>
      <c r="D3698" s="57" t="s">
        <v>133</v>
      </c>
      <c r="E3698" s="44">
        <v>600</v>
      </c>
      <c r="F3698" s="58">
        <v>35338</v>
      </c>
      <c r="G3698" s="45">
        <v>56.9</v>
      </c>
      <c r="H3698" s="45">
        <v>-30.64</v>
      </c>
      <c r="I3698" s="59">
        <f t="shared" si="399"/>
        <v>26.259999999999998</v>
      </c>
      <c r="J3698" s="44">
        <f t="shared" si="400"/>
        <v>1996</v>
      </c>
      <c r="K3698" s="44">
        <f t="shared" si="401"/>
        <v>27</v>
      </c>
      <c r="L3698" s="59">
        <f>VLOOKUP(J3698,'SF CCI, BCI'!A:F,5)</f>
        <v>6629.61</v>
      </c>
      <c r="M3698" s="59">
        <f t="shared" si="405"/>
        <v>2.317973455452131</v>
      </c>
      <c r="N3698" s="47">
        <f t="shared" si="402"/>
        <v>131.89268961522626</v>
      </c>
      <c r="O3698" s="44">
        <f t="shared" si="403"/>
        <v>23</v>
      </c>
      <c r="P3698" s="47">
        <f t="shared" si="404"/>
        <v>60.869982940172953</v>
      </c>
    </row>
    <row r="3699" spans="1:16" x14ac:dyDescent="0.25">
      <c r="A3699" s="56">
        <v>10531</v>
      </c>
      <c r="B3699" s="43" t="s">
        <v>1511</v>
      </c>
      <c r="C3699" s="43" t="s">
        <v>1515</v>
      </c>
      <c r="D3699" s="57" t="s">
        <v>133</v>
      </c>
      <c r="E3699" s="44">
        <v>600</v>
      </c>
      <c r="F3699" s="58">
        <v>35338</v>
      </c>
      <c r="G3699" s="45">
        <v>483</v>
      </c>
      <c r="H3699" s="45">
        <v>-260.02999999999997</v>
      </c>
      <c r="I3699" s="59">
        <f t="shared" si="399"/>
        <v>222.97000000000003</v>
      </c>
      <c r="J3699" s="44">
        <f t="shared" si="400"/>
        <v>1996</v>
      </c>
      <c r="K3699" s="44">
        <f t="shared" si="401"/>
        <v>27</v>
      </c>
      <c r="L3699" s="59">
        <f>VLOOKUP(J3699,'SF CCI, BCI'!A:F,5)</f>
        <v>6629.61</v>
      </c>
      <c r="M3699" s="59">
        <f t="shared" si="405"/>
        <v>2.317973455452131</v>
      </c>
      <c r="N3699" s="47">
        <f t="shared" si="402"/>
        <v>1119.5811789833792</v>
      </c>
      <c r="O3699" s="44">
        <f t="shared" si="403"/>
        <v>23</v>
      </c>
      <c r="P3699" s="47">
        <f t="shared" si="404"/>
        <v>516.83854136216166</v>
      </c>
    </row>
    <row r="3700" spans="1:16" x14ac:dyDescent="0.25">
      <c r="A3700" s="56">
        <v>10532</v>
      </c>
      <c r="B3700" s="43" t="s">
        <v>1511</v>
      </c>
      <c r="C3700" s="43" t="s">
        <v>1515</v>
      </c>
      <c r="D3700" s="57" t="s">
        <v>133</v>
      </c>
      <c r="E3700" s="44">
        <v>600</v>
      </c>
      <c r="F3700" s="58">
        <v>35338</v>
      </c>
      <c r="G3700" s="45">
        <v>-483</v>
      </c>
      <c r="H3700" s="45">
        <v>260.02999999999997</v>
      </c>
      <c r="I3700" s="59">
        <f t="shared" si="399"/>
        <v>-222.97000000000003</v>
      </c>
      <c r="J3700" s="44">
        <f t="shared" si="400"/>
        <v>1996</v>
      </c>
      <c r="K3700" s="44">
        <f t="shared" si="401"/>
        <v>27</v>
      </c>
      <c r="L3700" s="59">
        <f>VLOOKUP(J3700,'SF CCI, BCI'!A:F,5)</f>
        <v>6629.61</v>
      </c>
      <c r="M3700" s="59">
        <f t="shared" si="405"/>
        <v>2.317973455452131</v>
      </c>
      <c r="N3700" s="47">
        <f t="shared" si="402"/>
        <v>-1119.5811789833792</v>
      </c>
      <c r="O3700" s="44">
        <f t="shared" si="403"/>
        <v>23</v>
      </c>
      <c r="P3700" s="47">
        <f t="shared" si="404"/>
        <v>-516.83854136216166</v>
      </c>
    </row>
    <row r="3701" spans="1:16" x14ac:dyDescent="0.25">
      <c r="A3701" s="56">
        <v>10533</v>
      </c>
      <c r="B3701" s="43" t="s">
        <v>1511</v>
      </c>
      <c r="C3701" s="43" t="s">
        <v>1515</v>
      </c>
      <c r="D3701" s="57" t="s">
        <v>133</v>
      </c>
      <c r="E3701" s="44">
        <v>600</v>
      </c>
      <c r="F3701" s="58">
        <v>35338</v>
      </c>
      <c r="G3701" s="45">
        <v>33.520000000000003</v>
      </c>
      <c r="H3701" s="45">
        <v>-18.189999999999998</v>
      </c>
      <c r="I3701" s="59">
        <f t="shared" si="399"/>
        <v>15.330000000000005</v>
      </c>
      <c r="J3701" s="44">
        <f t="shared" si="400"/>
        <v>1996</v>
      </c>
      <c r="K3701" s="44">
        <f t="shared" si="401"/>
        <v>27</v>
      </c>
      <c r="L3701" s="59">
        <f>VLOOKUP(J3701,'SF CCI, BCI'!A:F,5)</f>
        <v>6629.61</v>
      </c>
      <c r="M3701" s="59">
        <f t="shared" si="405"/>
        <v>2.317973455452131</v>
      </c>
      <c r="N3701" s="47">
        <f t="shared" si="402"/>
        <v>77.698470226755433</v>
      </c>
      <c r="O3701" s="44">
        <f t="shared" si="403"/>
        <v>23</v>
      </c>
      <c r="P3701" s="47">
        <f t="shared" si="404"/>
        <v>35.534533072081182</v>
      </c>
    </row>
    <row r="3702" spans="1:16" x14ac:dyDescent="0.25">
      <c r="A3702" s="56">
        <v>10534</v>
      </c>
      <c r="B3702" s="43" t="s">
        <v>1511</v>
      </c>
      <c r="C3702" s="43" t="s">
        <v>1515</v>
      </c>
      <c r="D3702" s="57" t="s">
        <v>133</v>
      </c>
      <c r="E3702" s="44">
        <v>600</v>
      </c>
      <c r="F3702" s="58">
        <v>35338</v>
      </c>
      <c r="G3702" s="45">
        <v>6.75</v>
      </c>
      <c r="H3702" s="45">
        <v>-3.63</v>
      </c>
      <c r="I3702" s="59">
        <f t="shared" si="399"/>
        <v>3.12</v>
      </c>
      <c r="J3702" s="44">
        <f t="shared" si="400"/>
        <v>1996</v>
      </c>
      <c r="K3702" s="44">
        <f t="shared" si="401"/>
        <v>27</v>
      </c>
      <c r="L3702" s="59">
        <f>VLOOKUP(J3702,'SF CCI, BCI'!A:F,5)</f>
        <v>6629.61</v>
      </c>
      <c r="M3702" s="59">
        <f t="shared" si="405"/>
        <v>2.317973455452131</v>
      </c>
      <c r="N3702" s="47">
        <f t="shared" si="402"/>
        <v>15.646320824301885</v>
      </c>
      <c r="O3702" s="44">
        <f t="shared" si="403"/>
        <v>23</v>
      </c>
      <c r="P3702" s="47">
        <f t="shared" si="404"/>
        <v>7.2320771810106486</v>
      </c>
    </row>
    <row r="3703" spans="1:16" x14ac:dyDescent="0.25">
      <c r="A3703" s="56">
        <v>10535</v>
      </c>
      <c r="B3703" s="43" t="s">
        <v>1511</v>
      </c>
      <c r="C3703" s="43" t="s">
        <v>1515</v>
      </c>
      <c r="D3703" s="57" t="s">
        <v>133</v>
      </c>
      <c r="E3703" s="44">
        <v>600</v>
      </c>
      <c r="F3703" s="58">
        <v>35338</v>
      </c>
      <c r="G3703" s="45">
        <v>939.73</v>
      </c>
      <c r="H3703" s="45">
        <v>-506.01</v>
      </c>
      <c r="I3703" s="59">
        <f t="shared" si="399"/>
        <v>433.72</v>
      </c>
      <c r="J3703" s="44">
        <f t="shared" si="400"/>
        <v>1996</v>
      </c>
      <c r="K3703" s="44">
        <f t="shared" si="401"/>
        <v>27</v>
      </c>
      <c r="L3703" s="59">
        <f>VLOOKUP(J3703,'SF CCI, BCI'!A:F,5)</f>
        <v>6629.61</v>
      </c>
      <c r="M3703" s="59">
        <f t="shared" si="405"/>
        <v>2.317973455452131</v>
      </c>
      <c r="N3703" s="47">
        <f t="shared" si="402"/>
        <v>2178.2691952920309</v>
      </c>
      <c r="O3703" s="44">
        <f t="shared" si="403"/>
        <v>23</v>
      </c>
      <c r="P3703" s="47">
        <f t="shared" si="404"/>
        <v>1005.3514470986983</v>
      </c>
    </row>
    <row r="3704" spans="1:16" x14ac:dyDescent="0.25">
      <c r="A3704" s="56">
        <v>10536</v>
      </c>
      <c r="B3704" s="43" t="s">
        <v>1511</v>
      </c>
      <c r="C3704" s="43" t="s">
        <v>1515</v>
      </c>
      <c r="D3704" s="57" t="s">
        <v>133</v>
      </c>
      <c r="E3704" s="44">
        <v>600</v>
      </c>
      <c r="F3704" s="58">
        <v>35338</v>
      </c>
      <c r="G3704" s="45">
        <v>136.91999999999999</v>
      </c>
      <c r="H3704" s="45">
        <v>-73.740000000000009</v>
      </c>
      <c r="I3704" s="59">
        <f t="shared" si="399"/>
        <v>63.179999999999978</v>
      </c>
      <c r="J3704" s="44">
        <f t="shared" si="400"/>
        <v>1996</v>
      </c>
      <c r="K3704" s="44">
        <f t="shared" si="401"/>
        <v>27</v>
      </c>
      <c r="L3704" s="59">
        <f>VLOOKUP(J3704,'SF CCI, BCI'!A:F,5)</f>
        <v>6629.61</v>
      </c>
      <c r="M3704" s="59">
        <f t="shared" si="405"/>
        <v>2.317973455452131</v>
      </c>
      <c r="N3704" s="47">
        <f t="shared" si="402"/>
        <v>317.37692552050572</v>
      </c>
      <c r="O3704" s="44">
        <f t="shared" si="403"/>
        <v>23</v>
      </c>
      <c r="P3704" s="47">
        <f t="shared" si="404"/>
        <v>146.44956291546558</v>
      </c>
    </row>
    <row r="3705" spans="1:16" x14ac:dyDescent="0.25">
      <c r="A3705" s="56">
        <v>10537</v>
      </c>
      <c r="B3705" s="43" t="s">
        <v>1511</v>
      </c>
      <c r="C3705" s="43" t="s">
        <v>1515</v>
      </c>
      <c r="D3705" s="57" t="s">
        <v>133</v>
      </c>
      <c r="E3705" s="44">
        <v>600</v>
      </c>
      <c r="F3705" s="58">
        <v>35338</v>
      </c>
      <c r="G3705" s="45">
        <v>-136.91999999999999</v>
      </c>
      <c r="H3705" s="45">
        <v>73.740000000000009</v>
      </c>
      <c r="I3705" s="59">
        <f t="shared" si="399"/>
        <v>-63.179999999999978</v>
      </c>
      <c r="J3705" s="44">
        <f t="shared" si="400"/>
        <v>1996</v>
      </c>
      <c r="K3705" s="44">
        <f t="shared" si="401"/>
        <v>27</v>
      </c>
      <c r="L3705" s="59">
        <f>VLOOKUP(J3705,'SF CCI, BCI'!A:F,5)</f>
        <v>6629.61</v>
      </c>
      <c r="M3705" s="59">
        <f t="shared" si="405"/>
        <v>2.317973455452131</v>
      </c>
      <c r="N3705" s="47">
        <f t="shared" si="402"/>
        <v>-317.37692552050572</v>
      </c>
      <c r="O3705" s="44">
        <f t="shared" si="403"/>
        <v>23</v>
      </c>
      <c r="P3705" s="47">
        <f t="shared" si="404"/>
        <v>-146.44956291546558</v>
      </c>
    </row>
    <row r="3706" spans="1:16" x14ac:dyDescent="0.25">
      <c r="A3706" s="56">
        <v>10538</v>
      </c>
      <c r="B3706" s="43" t="s">
        <v>1511</v>
      </c>
      <c r="C3706" s="43" t="s">
        <v>1515</v>
      </c>
      <c r="D3706" s="57" t="s">
        <v>133</v>
      </c>
      <c r="E3706" s="44">
        <v>600</v>
      </c>
      <c r="F3706" s="58">
        <v>35338</v>
      </c>
      <c r="G3706" s="45">
        <v>111.74</v>
      </c>
      <c r="H3706" s="45">
        <v>-60.339999999999996</v>
      </c>
      <c r="I3706" s="59">
        <f t="shared" si="399"/>
        <v>51.4</v>
      </c>
      <c r="J3706" s="44">
        <f t="shared" si="400"/>
        <v>1996</v>
      </c>
      <c r="K3706" s="44">
        <f t="shared" si="401"/>
        <v>27</v>
      </c>
      <c r="L3706" s="59">
        <f>VLOOKUP(J3706,'SF CCI, BCI'!A:F,5)</f>
        <v>6629.61</v>
      </c>
      <c r="M3706" s="59">
        <f t="shared" si="405"/>
        <v>2.317973455452131</v>
      </c>
      <c r="N3706" s="47">
        <f t="shared" si="402"/>
        <v>259.01035391222109</v>
      </c>
      <c r="O3706" s="44">
        <f t="shared" si="403"/>
        <v>23</v>
      </c>
      <c r="P3706" s="47">
        <f t="shared" si="404"/>
        <v>119.14383561023953</v>
      </c>
    </row>
    <row r="3707" spans="1:16" x14ac:dyDescent="0.25">
      <c r="A3707" s="56">
        <v>10539</v>
      </c>
      <c r="B3707" s="43" t="s">
        <v>1511</v>
      </c>
      <c r="C3707" s="43" t="s">
        <v>1515</v>
      </c>
      <c r="D3707" s="57" t="s">
        <v>133</v>
      </c>
      <c r="E3707" s="44">
        <v>600</v>
      </c>
      <c r="F3707" s="58">
        <v>35338</v>
      </c>
      <c r="G3707" s="45">
        <v>22.5</v>
      </c>
      <c r="H3707" s="45">
        <v>-12.219999999999999</v>
      </c>
      <c r="I3707" s="59">
        <f t="shared" si="399"/>
        <v>10.280000000000001</v>
      </c>
      <c r="J3707" s="44">
        <f t="shared" si="400"/>
        <v>1996</v>
      </c>
      <c r="K3707" s="44">
        <f t="shared" si="401"/>
        <v>27</v>
      </c>
      <c r="L3707" s="59">
        <f>VLOOKUP(J3707,'SF CCI, BCI'!A:F,5)</f>
        <v>6629.61</v>
      </c>
      <c r="M3707" s="59">
        <f t="shared" si="405"/>
        <v>2.317973455452131</v>
      </c>
      <c r="N3707" s="47">
        <f t="shared" si="402"/>
        <v>52.154402747672947</v>
      </c>
      <c r="O3707" s="44">
        <f t="shared" si="403"/>
        <v>23</v>
      </c>
      <c r="P3707" s="47">
        <f t="shared" si="404"/>
        <v>23.82876712204791</v>
      </c>
    </row>
    <row r="3708" spans="1:16" x14ac:dyDescent="0.25">
      <c r="A3708" s="56">
        <v>10540</v>
      </c>
      <c r="B3708" s="43" t="s">
        <v>1511</v>
      </c>
      <c r="C3708" s="43" t="s">
        <v>1515</v>
      </c>
      <c r="D3708" s="57" t="s">
        <v>133</v>
      </c>
      <c r="E3708" s="44">
        <v>600</v>
      </c>
      <c r="F3708" s="58">
        <v>35338</v>
      </c>
      <c r="G3708" s="45">
        <v>145.76</v>
      </c>
      <c r="H3708" s="45">
        <v>-78.38</v>
      </c>
      <c r="I3708" s="59">
        <f t="shared" si="399"/>
        <v>67.38</v>
      </c>
      <c r="J3708" s="44">
        <f t="shared" si="400"/>
        <v>1996</v>
      </c>
      <c r="K3708" s="44">
        <f t="shared" si="401"/>
        <v>27</v>
      </c>
      <c r="L3708" s="59">
        <f>VLOOKUP(J3708,'SF CCI, BCI'!A:F,5)</f>
        <v>6629.61</v>
      </c>
      <c r="M3708" s="59">
        <f t="shared" si="405"/>
        <v>2.317973455452131</v>
      </c>
      <c r="N3708" s="47">
        <f t="shared" si="402"/>
        <v>337.8678108667026</v>
      </c>
      <c r="O3708" s="44">
        <f t="shared" si="403"/>
        <v>23</v>
      </c>
      <c r="P3708" s="47">
        <f t="shared" si="404"/>
        <v>156.18505142836457</v>
      </c>
    </row>
    <row r="3709" spans="1:16" x14ac:dyDescent="0.25">
      <c r="A3709" s="56">
        <v>10541</v>
      </c>
      <c r="B3709" s="43" t="s">
        <v>1511</v>
      </c>
      <c r="C3709" s="43" t="s">
        <v>1515</v>
      </c>
      <c r="D3709" s="57" t="s">
        <v>133</v>
      </c>
      <c r="E3709" s="44">
        <v>600</v>
      </c>
      <c r="F3709" s="58">
        <v>35338</v>
      </c>
      <c r="G3709" s="45">
        <v>96.31</v>
      </c>
      <c r="H3709" s="45">
        <v>-51.839999999999996</v>
      </c>
      <c r="I3709" s="59">
        <f t="shared" si="399"/>
        <v>44.470000000000006</v>
      </c>
      <c r="J3709" s="44">
        <f t="shared" si="400"/>
        <v>1996</v>
      </c>
      <c r="K3709" s="44">
        <f t="shared" si="401"/>
        <v>27</v>
      </c>
      <c r="L3709" s="59">
        <f>VLOOKUP(J3709,'SF CCI, BCI'!A:F,5)</f>
        <v>6629.61</v>
      </c>
      <c r="M3709" s="59">
        <f t="shared" si="405"/>
        <v>2.317973455452131</v>
      </c>
      <c r="N3709" s="47">
        <f t="shared" si="402"/>
        <v>223.24402349459473</v>
      </c>
      <c r="O3709" s="44">
        <f t="shared" si="403"/>
        <v>23</v>
      </c>
      <c r="P3709" s="47">
        <f t="shared" si="404"/>
        <v>103.08027956395628</v>
      </c>
    </row>
    <row r="3710" spans="1:16" x14ac:dyDescent="0.25">
      <c r="A3710" s="56">
        <v>10542</v>
      </c>
      <c r="B3710" s="43" t="s">
        <v>1511</v>
      </c>
      <c r="C3710" s="43" t="s">
        <v>1515</v>
      </c>
      <c r="D3710" s="57" t="s">
        <v>133</v>
      </c>
      <c r="E3710" s="44">
        <v>600</v>
      </c>
      <c r="F3710" s="58">
        <v>35338</v>
      </c>
      <c r="G3710" s="45">
        <v>22.35</v>
      </c>
      <c r="H3710" s="45">
        <v>-12.12</v>
      </c>
      <c r="I3710" s="59">
        <f t="shared" si="399"/>
        <v>10.230000000000002</v>
      </c>
      <c r="J3710" s="44">
        <f t="shared" si="400"/>
        <v>1996</v>
      </c>
      <c r="K3710" s="44">
        <f t="shared" si="401"/>
        <v>27</v>
      </c>
      <c r="L3710" s="59">
        <f>VLOOKUP(J3710,'SF CCI, BCI'!A:F,5)</f>
        <v>6629.61</v>
      </c>
      <c r="M3710" s="59">
        <f t="shared" si="405"/>
        <v>2.317973455452131</v>
      </c>
      <c r="N3710" s="47">
        <f t="shared" si="402"/>
        <v>51.806706729355128</v>
      </c>
      <c r="O3710" s="44">
        <f t="shared" si="403"/>
        <v>23</v>
      </c>
      <c r="P3710" s="47">
        <f t="shared" si="404"/>
        <v>23.712868449275305</v>
      </c>
    </row>
    <row r="3711" spans="1:16" x14ac:dyDescent="0.25">
      <c r="A3711" s="56">
        <v>10543</v>
      </c>
      <c r="B3711" s="43" t="s">
        <v>1511</v>
      </c>
      <c r="C3711" s="43" t="s">
        <v>1515</v>
      </c>
      <c r="D3711" s="57" t="s">
        <v>133</v>
      </c>
      <c r="E3711" s="44">
        <v>600</v>
      </c>
      <c r="F3711" s="58">
        <v>35338</v>
      </c>
      <c r="G3711" s="45">
        <v>4.5</v>
      </c>
      <c r="H3711" s="45">
        <v>-2.5399999999999996</v>
      </c>
      <c r="I3711" s="59">
        <f t="shared" si="399"/>
        <v>1.9600000000000004</v>
      </c>
      <c r="J3711" s="44">
        <f t="shared" si="400"/>
        <v>1996</v>
      </c>
      <c r="K3711" s="44">
        <f t="shared" si="401"/>
        <v>27</v>
      </c>
      <c r="L3711" s="59">
        <f>VLOOKUP(J3711,'SF CCI, BCI'!A:F,5)</f>
        <v>6629.61</v>
      </c>
      <c r="M3711" s="59">
        <f t="shared" si="405"/>
        <v>2.317973455452131</v>
      </c>
      <c r="N3711" s="47">
        <f t="shared" si="402"/>
        <v>10.430880549534589</v>
      </c>
      <c r="O3711" s="44">
        <f t="shared" si="403"/>
        <v>23</v>
      </c>
      <c r="P3711" s="47">
        <f t="shared" si="404"/>
        <v>4.5432279726861777</v>
      </c>
    </row>
    <row r="3712" spans="1:16" x14ac:dyDescent="0.25">
      <c r="A3712" s="56">
        <v>10544</v>
      </c>
      <c r="B3712" s="43" t="s">
        <v>1511</v>
      </c>
      <c r="C3712" s="43" t="s">
        <v>1515</v>
      </c>
      <c r="D3712" s="57" t="s">
        <v>133</v>
      </c>
      <c r="E3712" s="44">
        <v>600</v>
      </c>
      <c r="F3712" s="58">
        <v>35338</v>
      </c>
      <c r="G3712" s="45">
        <v>29.06</v>
      </c>
      <c r="H3712" s="45">
        <v>-15.75</v>
      </c>
      <c r="I3712" s="59">
        <f t="shared" si="399"/>
        <v>13.309999999999999</v>
      </c>
      <c r="J3712" s="44">
        <f t="shared" si="400"/>
        <v>1996</v>
      </c>
      <c r="K3712" s="44">
        <f t="shared" si="401"/>
        <v>27</v>
      </c>
      <c r="L3712" s="59">
        <f>VLOOKUP(J3712,'SF CCI, BCI'!A:F,5)</f>
        <v>6629.61</v>
      </c>
      <c r="M3712" s="59">
        <f t="shared" si="405"/>
        <v>2.317973455452131</v>
      </c>
      <c r="N3712" s="47">
        <f t="shared" si="402"/>
        <v>67.360308615438925</v>
      </c>
      <c r="O3712" s="44">
        <f t="shared" si="403"/>
        <v>23</v>
      </c>
      <c r="P3712" s="47">
        <f t="shared" si="404"/>
        <v>30.852226692067859</v>
      </c>
    </row>
    <row r="3713" spans="1:16" x14ac:dyDescent="0.25">
      <c r="A3713" s="56">
        <v>10545</v>
      </c>
      <c r="B3713" s="43" t="s">
        <v>1511</v>
      </c>
      <c r="C3713" s="43" t="s">
        <v>1515</v>
      </c>
      <c r="D3713" s="57" t="s">
        <v>133</v>
      </c>
      <c r="E3713" s="44">
        <v>600</v>
      </c>
      <c r="F3713" s="58">
        <v>35338</v>
      </c>
      <c r="G3713" s="45">
        <v>535.32000000000005</v>
      </c>
      <c r="H3713" s="45">
        <v>-288.04000000000002</v>
      </c>
      <c r="I3713" s="59">
        <f t="shared" si="399"/>
        <v>247.28000000000003</v>
      </c>
      <c r="J3713" s="44">
        <f t="shared" si="400"/>
        <v>1996</v>
      </c>
      <c r="K3713" s="44">
        <f t="shared" si="401"/>
        <v>27</v>
      </c>
      <c r="L3713" s="59">
        <f>VLOOKUP(J3713,'SF CCI, BCI'!A:F,5)</f>
        <v>6629.61</v>
      </c>
      <c r="M3713" s="59">
        <f t="shared" si="405"/>
        <v>2.317973455452131</v>
      </c>
      <c r="N3713" s="47">
        <f t="shared" si="402"/>
        <v>1240.8575501726348</v>
      </c>
      <c r="O3713" s="44">
        <f t="shared" si="403"/>
        <v>23</v>
      </c>
      <c r="P3713" s="47">
        <f t="shared" si="404"/>
        <v>573.18847606420297</v>
      </c>
    </row>
    <row r="3714" spans="1:16" x14ac:dyDescent="0.25">
      <c r="A3714" s="56">
        <v>10546</v>
      </c>
      <c r="B3714" s="43" t="s">
        <v>1511</v>
      </c>
      <c r="C3714" s="43" t="s">
        <v>1515</v>
      </c>
      <c r="D3714" s="57" t="s">
        <v>133</v>
      </c>
      <c r="E3714" s="44">
        <v>600</v>
      </c>
      <c r="F3714" s="58">
        <v>35338</v>
      </c>
      <c r="G3714" s="45">
        <v>-535.32000000000005</v>
      </c>
      <c r="H3714" s="45">
        <v>288.04000000000002</v>
      </c>
      <c r="I3714" s="59">
        <f t="shared" si="399"/>
        <v>-247.28000000000003</v>
      </c>
      <c r="J3714" s="44">
        <f t="shared" si="400"/>
        <v>1996</v>
      </c>
      <c r="K3714" s="44">
        <f t="shared" si="401"/>
        <v>27</v>
      </c>
      <c r="L3714" s="59">
        <f>VLOOKUP(J3714,'SF CCI, BCI'!A:F,5)</f>
        <v>6629.61</v>
      </c>
      <c r="M3714" s="59">
        <f t="shared" si="405"/>
        <v>2.317973455452131</v>
      </c>
      <c r="N3714" s="47">
        <f t="shared" si="402"/>
        <v>-1240.8575501726348</v>
      </c>
      <c r="O3714" s="44">
        <f t="shared" si="403"/>
        <v>23</v>
      </c>
      <c r="P3714" s="47">
        <f t="shared" si="404"/>
        <v>-573.18847606420297</v>
      </c>
    </row>
    <row r="3715" spans="1:16" x14ac:dyDescent="0.25">
      <c r="A3715" s="56">
        <v>10547</v>
      </c>
      <c r="B3715" s="43" t="s">
        <v>1511</v>
      </c>
      <c r="C3715" s="43" t="s">
        <v>1515</v>
      </c>
      <c r="D3715" s="57" t="s">
        <v>133</v>
      </c>
      <c r="E3715" s="44">
        <v>600</v>
      </c>
      <c r="F3715" s="58">
        <v>35338</v>
      </c>
      <c r="G3715" s="45">
        <v>74.489999999999995</v>
      </c>
      <c r="H3715" s="45">
        <v>-39.96</v>
      </c>
      <c r="I3715" s="59">
        <f t="shared" si="399"/>
        <v>34.529999999999994</v>
      </c>
      <c r="J3715" s="44">
        <f t="shared" si="400"/>
        <v>1996</v>
      </c>
      <c r="K3715" s="44">
        <f t="shared" si="401"/>
        <v>27</v>
      </c>
      <c r="L3715" s="59">
        <f>VLOOKUP(J3715,'SF CCI, BCI'!A:F,5)</f>
        <v>6629.61</v>
      </c>
      <c r="M3715" s="59">
        <f t="shared" si="405"/>
        <v>2.317973455452131</v>
      </c>
      <c r="N3715" s="47">
        <f t="shared" si="402"/>
        <v>172.66584269662923</v>
      </c>
      <c r="O3715" s="44">
        <f t="shared" si="403"/>
        <v>23</v>
      </c>
      <c r="P3715" s="47">
        <f t="shared" si="404"/>
        <v>80.039623416762069</v>
      </c>
    </row>
    <row r="3716" spans="1:16" x14ac:dyDescent="0.25">
      <c r="A3716" s="56">
        <v>10548</v>
      </c>
      <c r="B3716" s="43" t="s">
        <v>1511</v>
      </c>
      <c r="C3716" s="43" t="s">
        <v>1515</v>
      </c>
      <c r="D3716" s="57" t="s">
        <v>133</v>
      </c>
      <c r="E3716" s="44">
        <v>600</v>
      </c>
      <c r="F3716" s="58">
        <v>35338</v>
      </c>
      <c r="G3716" s="45">
        <v>13.5</v>
      </c>
      <c r="H3716" s="45">
        <v>-7.14</v>
      </c>
      <c r="I3716" s="59">
        <f t="shared" si="399"/>
        <v>6.36</v>
      </c>
      <c r="J3716" s="44">
        <f t="shared" si="400"/>
        <v>1996</v>
      </c>
      <c r="K3716" s="44">
        <f t="shared" si="401"/>
        <v>27</v>
      </c>
      <c r="L3716" s="59">
        <f>VLOOKUP(J3716,'SF CCI, BCI'!A:F,5)</f>
        <v>6629.61</v>
      </c>
      <c r="M3716" s="59">
        <f t="shared" si="405"/>
        <v>2.317973455452131</v>
      </c>
      <c r="N3716" s="47">
        <f t="shared" si="402"/>
        <v>31.29264164860377</v>
      </c>
      <c r="O3716" s="44">
        <f t="shared" si="403"/>
        <v>23</v>
      </c>
      <c r="P3716" s="47">
        <f t="shared" si="404"/>
        <v>14.742311176675553</v>
      </c>
    </row>
    <row r="3717" spans="1:16" x14ac:dyDescent="0.25">
      <c r="A3717" s="56">
        <v>10549</v>
      </c>
      <c r="B3717" s="43" t="s">
        <v>1511</v>
      </c>
      <c r="C3717" s="43" t="s">
        <v>1515</v>
      </c>
      <c r="D3717" s="57" t="s">
        <v>133</v>
      </c>
      <c r="E3717" s="44">
        <v>600</v>
      </c>
      <c r="F3717" s="58">
        <v>35338</v>
      </c>
      <c r="G3717" s="45">
        <v>707.01</v>
      </c>
      <c r="H3717" s="45">
        <v>-380.7</v>
      </c>
      <c r="I3717" s="59">
        <f t="shared" si="399"/>
        <v>326.31</v>
      </c>
      <c r="J3717" s="44">
        <f t="shared" si="400"/>
        <v>1996</v>
      </c>
      <c r="K3717" s="44">
        <f t="shared" si="401"/>
        <v>27</v>
      </c>
      <c r="L3717" s="59">
        <f>VLOOKUP(J3717,'SF CCI, BCI'!A:F,5)</f>
        <v>6629.61</v>
      </c>
      <c r="M3717" s="59">
        <f t="shared" si="405"/>
        <v>2.317973455452131</v>
      </c>
      <c r="N3717" s="47">
        <f t="shared" si="402"/>
        <v>1638.8304127392112</v>
      </c>
      <c r="O3717" s="44">
        <f t="shared" si="403"/>
        <v>23</v>
      </c>
      <c r="P3717" s="47">
        <f t="shared" si="404"/>
        <v>756.37791824858482</v>
      </c>
    </row>
    <row r="3718" spans="1:16" x14ac:dyDescent="0.25">
      <c r="A3718" s="56">
        <v>10550</v>
      </c>
      <c r="B3718" s="43" t="s">
        <v>1511</v>
      </c>
      <c r="C3718" s="43" t="s">
        <v>1515</v>
      </c>
      <c r="D3718" s="57" t="s">
        <v>133</v>
      </c>
      <c r="E3718" s="44">
        <v>600</v>
      </c>
      <c r="F3718" s="58">
        <v>35338</v>
      </c>
      <c r="G3718" s="45">
        <v>38.56</v>
      </c>
      <c r="H3718" s="45">
        <v>-20.59</v>
      </c>
      <c r="I3718" s="59">
        <f t="shared" si="399"/>
        <v>17.970000000000002</v>
      </c>
      <c r="J3718" s="44">
        <f t="shared" si="400"/>
        <v>1996</v>
      </c>
      <c r="K3718" s="44">
        <f t="shared" si="401"/>
        <v>27</v>
      </c>
      <c r="L3718" s="59">
        <f>VLOOKUP(J3718,'SF CCI, BCI'!A:F,5)</f>
        <v>6629.61</v>
      </c>
      <c r="M3718" s="59">
        <f t="shared" si="405"/>
        <v>2.317973455452131</v>
      </c>
      <c r="N3718" s="47">
        <f t="shared" si="402"/>
        <v>89.381056442234168</v>
      </c>
      <c r="O3718" s="44">
        <f t="shared" si="403"/>
        <v>23</v>
      </c>
      <c r="P3718" s="47">
        <f t="shared" si="404"/>
        <v>41.653982994474802</v>
      </c>
    </row>
    <row r="3719" spans="1:16" x14ac:dyDescent="0.25">
      <c r="A3719" s="56">
        <v>10551</v>
      </c>
      <c r="B3719" s="43" t="s">
        <v>1511</v>
      </c>
      <c r="C3719" s="43" t="s">
        <v>1515</v>
      </c>
      <c r="D3719" s="57" t="s">
        <v>133</v>
      </c>
      <c r="E3719" s="44">
        <v>600</v>
      </c>
      <c r="F3719" s="58">
        <v>35338</v>
      </c>
      <c r="G3719" s="45">
        <v>-38.56</v>
      </c>
      <c r="H3719" s="45">
        <v>20.59</v>
      </c>
      <c r="I3719" s="59">
        <f t="shared" si="399"/>
        <v>-17.970000000000002</v>
      </c>
      <c r="J3719" s="44">
        <f t="shared" si="400"/>
        <v>1996</v>
      </c>
      <c r="K3719" s="44">
        <f t="shared" si="401"/>
        <v>27</v>
      </c>
      <c r="L3719" s="59">
        <f>VLOOKUP(J3719,'SF CCI, BCI'!A:F,5)</f>
        <v>6629.61</v>
      </c>
      <c r="M3719" s="59">
        <f t="shared" si="405"/>
        <v>2.317973455452131</v>
      </c>
      <c r="N3719" s="47">
        <f t="shared" si="402"/>
        <v>-89.381056442234168</v>
      </c>
      <c r="O3719" s="44">
        <f t="shared" si="403"/>
        <v>23</v>
      </c>
      <c r="P3719" s="47">
        <f t="shared" si="404"/>
        <v>-41.653982994474802</v>
      </c>
    </row>
    <row r="3720" spans="1:16" x14ac:dyDescent="0.25">
      <c r="A3720" s="56">
        <v>10552</v>
      </c>
      <c r="B3720" s="43" t="s">
        <v>1511</v>
      </c>
      <c r="C3720" s="43" t="s">
        <v>1515</v>
      </c>
      <c r="D3720" s="57" t="s">
        <v>133</v>
      </c>
      <c r="E3720" s="44">
        <v>600</v>
      </c>
      <c r="F3720" s="58">
        <v>35338</v>
      </c>
      <c r="G3720" s="45">
        <v>24.83</v>
      </c>
      <c r="H3720" s="45">
        <v>-13.319999999999999</v>
      </c>
      <c r="I3720" s="59">
        <f t="shared" si="399"/>
        <v>11.51</v>
      </c>
      <c r="J3720" s="44">
        <f t="shared" si="400"/>
        <v>1996</v>
      </c>
      <c r="K3720" s="44">
        <f t="shared" si="401"/>
        <v>27</v>
      </c>
      <c r="L3720" s="59">
        <f>VLOOKUP(J3720,'SF CCI, BCI'!A:F,5)</f>
        <v>6629.61</v>
      </c>
      <c r="M3720" s="59">
        <f t="shared" si="405"/>
        <v>2.317973455452131</v>
      </c>
      <c r="N3720" s="47">
        <f t="shared" si="402"/>
        <v>57.555280898876411</v>
      </c>
      <c r="O3720" s="44">
        <f t="shared" si="403"/>
        <v>23</v>
      </c>
      <c r="P3720" s="47">
        <f t="shared" si="404"/>
        <v>26.679874472254028</v>
      </c>
    </row>
    <row r="3721" spans="1:16" x14ac:dyDescent="0.25">
      <c r="A3721" s="56">
        <v>10553</v>
      </c>
      <c r="B3721" s="43" t="s">
        <v>1511</v>
      </c>
      <c r="C3721" s="43" t="s">
        <v>1515</v>
      </c>
      <c r="D3721" s="57" t="s">
        <v>133</v>
      </c>
      <c r="E3721" s="44">
        <v>600</v>
      </c>
      <c r="F3721" s="58">
        <v>35338</v>
      </c>
      <c r="G3721" s="45">
        <v>4.5</v>
      </c>
      <c r="H3721" s="45">
        <v>-2.5399999999999996</v>
      </c>
      <c r="I3721" s="59">
        <f t="shared" si="399"/>
        <v>1.9600000000000004</v>
      </c>
      <c r="J3721" s="44">
        <f t="shared" si="400"/>
        <v>1996</v>
      </c>
      <c r="K3721" s="44">
        <f t="shared" si="401"/>
        <v>27</v>
      </c>
      <c r="L3721" s="59">
        <f>VLOOKUP(J3721,'SF CCI, BCI'!A:F,5)</f>
        <v>6629.61</v>
      </c>
      <c r="M3721" s="59">
        <f t="shared" si="405"/>
        <v>2.317973455452131</v>
      </c>
      <c r="N3721" s="47">
        <f t="shared" si="402"/>
        <v>10.430880549534589</v>
      </c>
      <c r="O3721" s="44">
        <f t="shared" si="403"/>
        <v>23</v>
      </c>
      <c r="P3721" s="47">
        <f t="shared" si="404"/>
        <v>4.5432279726861777</v>
      </c>
    </row>
    <row r="3722" spans="1:16" x14ac:dyDescent="0.25">
      <c r="A3722" s="56">
        <v>10554</v>
      </c>
      <c r="B3722" s="43" t="s">
        <v>1511</v>
      </c>
      <c r="C3722" s="43" t="s">
        <v>1515</v>
      </c>
      <c r="D3722" s="57" t="s">
        <v>133</v>
      </c>
      <c r="E3722" s="44">
        <v>600</v>
      </c>
      <c r="F3722" s="58">
        <v>35338</v>
      </c>
      <c r="G3722" s="45">
        <v>50.67</v>
      </c>
      <c r="H3722" s="45">
        <v>-27.169999999999998</v>
      </c>
      <c r="I3722" s="59">
        <f t="shared" si="399"/>
        <v>23.500000000000004</v>
      </c>
      <c r="J3722" s="44">
        <f t="shared" si="400"/>
        <v>1996</v>
      </c>
      <c r="K3722" s="44">
        <f t="shared" si="401"/>
        <v>27</v>
      </c>
      <c r="L3722" s="59">
        <f>VLOOKUP(J3722,'SF CCI, BCI'!A:F,5)</f>
        <v>6629.61</v>
      </c>
      <c r="M3722" s="59">
        <f t="shared" si="405"/>
        <v>2.317973455452131</v>
      </c>
      <c r="N3722" s="47">
        <f t="shared" si="402"/>
        <v>117.45171498775947</v>
      </c>
      <c r="O3722" s="44">
        <f t="shared" si="403"/>
        <v>23</v>
      </c>
      <c r="P3722" s="47">
        <f t="shared" si="404"/>
        <v>54.472376203125087</v>
      </c>
    </row>
    <row r="3723" spans="1:16" x14ac:dyDescent="0.25">
      <c r="A3723" s="56">
        <v>10555</v>
      </c>
      <c r="B3723" s="43" t="s">
        <v>1511</v>
      </c>
      <c r="C3723" s="43" t="s">
        <v>1515</v>
      </c>
      <c r="D3723" s="57" t="s">
        <v>133</v>
      </c>
      <c r="E3723" s="44">
        <v>600</v>
      </c>
      <c r="F3723" s="58">
        <v>35338</v>
      </c>
      <c r="G3723" s="45">
        <v>67.91</v>
      </c>
      <c r="H3723" s="45">
        <v>-36.39</v>
      </c>
      <c r="I3723" s="59">
        <f t="shared" ref="I3723:I3786" si="406">G3723+H3723</f>
        <v>31.519999999999996</v>
      </c>
      <c r="J3723" s="44">
        <f t="shared" ref="J3723:J3786" si="407">YEAR(F3723)</f>
        <v>1996</v>
      </c>
      <c r="K3723" s="44">
        <f t="shared" ref="K3723:K3786" si="408">ROUND(($A$9-F3723)/365,0)</f>
        <v>27</v>
      </c>
      <c r="L3723" s="59">
        <f>VLOOKUP(J3723,'SF CCI, BCI'!A:F,5)</f>
        <v>6629.61</v>
      </c>
      <c r="M3723" s="59">
        <f t="shared" si="405"/>
        <v>2.317973455452131</v>
      </c>
      <c r="N3723" s="47">
        <f t="shared" si="402"/>
        <v>157.41357735975421</v>
      </c>
      <c r="O3723" s="44">
        <f t="shared" si="403"/>
        <v>23</v>
      </c>
      <c r="P3723" s="47">
        <f t="shared" si="404"/>
        <v>73.062523315851152</v>
      </c>
    </row>
    <row r="3724" spans="1:16" x14ac:dyDescent="0.25">
      <c r="A3724" s="56">
        <v>10556</v>
      </c>
      <c r="B3724" s="43" t="s">
        <v>1511</v>
      </c>
      <c r="C3724" s="43" t="s">
        <v>1515</v>
      </c>
      <c r="D3724" s="57" t="s">
        <v>133</v>
      </c>
      <c r="E3724" s="44">
        <v>600</v>
      </c>
      <c r="F3724" s="58">
        <v>35338</v>
      </c>
      <c r="G3724" s="45">
        <v>-67.91</v>
      </c>
      <c r="H3724" s="45">
        <v>36.39</v>
      </c>
      <c r="I3724" s="59">
        <f t="shared" si="406"/>
        <v>-31.519999999999996</v>
      </c>
      <c r="J3724" s="44">
        <f t="shared" si="407"/>
        <v>1996</v>
      </c>
      <c r="K3724" s="44">
        <f t="shared" si="408"/>
        <v>27</v>
      </c>
      <c r="L3724" s="59">
        <f>VLOOKUP(J3724,'SF CCI, BCI'!A:F,5)</f>
        <v>6629.61</v>
      </c>
      <c r="M3724" s="59">
        <f t="shared" si="405"/>
        <v>2.317973455452131</v>
      </c>
      <c r="N3724" s="47">
        <f t="shared" ref="N3724:N3787" si="409">G3724*M3724</f>
        <v>-157.41357735975421</v>
      </c>
      <c r="O3724" s="44">
        <f t="shared" ref="O3724:O3787" si="410">IF(E3724="(blank)","",IF(K3724&gt;(E3724/12),0,(E3724/12)-K3724))</f>
        <v>23</v>
      </c>
      <c r="P3724" s="47">
        <f t="shared" ref="P3724:P3787" si="411">M3724*I3724</f>
        <v>-73.062523315851152</v>
      </c>
    </row>
    <row r="3725" spans="1:16" x14ac:dyDescent="0.25">
      <c r="A3725" s="56">
        <v>10557</v>
      </c>
      <c r="B3725" s="43" t="s">
        <v>1511</v>
      </c>
      <c r="C3725" s="43" t="s">
        <v>1515</v>
      </c>
      <c r="D3725" s="57" t="s">
        <v>133</v>
      </c>
      <c r="E3725" s="44">
        <v>600</v>
      </c>
      <c r="F3725" s="58">
        <v>35338</v>
      </c>
      <c r="G3725" s="45">
        <v>24.83</v>
      </c>
      <c r="H3725" s="45">
        <v>-13.319999999999999</v>
      </c>
      <c r="I3725" s="59">
        <f t="shared" si="406"/>
        <v>11.51</v>
      </c>
      <c r="J3725" s="44">
        <f t="shared" si="407"/>
        <v>1996</v>
      </c>
      <c r="K3725" s="44">
        <f t="shared" si="408"/>
        <v>27</v>
      </c>
      <c r="L3725" s="59">
        <f>VLOOKUP(J3725,'SF CCI, BCI'!A:F,5)</f>
        <v>6629.61</v>
      </c>
      <c r="M3725" s="59">
        <f t="shared" si="405"/>
        <v>2.317973455452131</v>
      </c>
      <c r="N3725" s="47">
        <f t="shared" si="409"/>
        <v>57.555280898876411</v>
      </c>
      <c r="O3725" s="44">
        <f t="shared" si="410"/>
        <v>23</v>
      </c>
      <c r="P3725" s="47">
        <f t="shared" si="411"/>
        <v>26.679874472254028</v>
      </c>
    </row>
    <row r="3726" spans="1:16" x14ac:dyDescent="0.25">
      <c r="A3726" s="56">
        <v>10558</v>
      </c>
      <c r="B3726" s="43" t="s">
        <v>1511</v>
      </c>
      <c r="C3726" s="43" t="s">
        <v>1515</v>
      </c>
      <c r="D3726" s="57" t="s">
        <v>133</v>
      </c>
      <c r="E3726" s="44">
        <v>600</v>
      </c>
      <c r="F3726" s="58">
        <v>35338</v>
      </c>
      <c r="G3726" s="45">
        <v>4.5</v>
      </c>
      <c r="H3726" s="45">
        <v>-2.5399999999999996</v>
      </c>
      <c r="I3726" s="59">
        <f t="shared" si="406"/>
        <v>1.9600000000000004</v>
      </c>
      <c r="J3726" s="44">
        <f t="shared" si="407"/>
        <v>1996</v>
      </c>
      <c r="K3726" s="44">
        <f t="shared" si="408"/>
        <v>27</v>
      </c>
      <c r="L3726" s="59">
        <f>VLOOKUP(J3726,'SF CCI, BCI'!A:F,5)</f>
        <v>6629.61</v>
      </c>
      <c r="M3726" s="59">
        <f t="shared" si="405"/>
        <v>2.317973455452131</v>
      </c>
      <c r="N3726" s="47">
        <f t="shared" si="409"/>
        <v>10.430880549534589</v>
      </c>
      <c r="O3726" s="44">
        <f t="shared" si="410"/>
        <v>23</v>
      </c>
      <c r="P3726" s="47">
        <f t="shared" si="411"/>
        <v>4.5432279726861777</v>
      </c>
    </row>
    <row r="3727" spans="1:16" x14ac:dyDescent="0.25">
      <c r="A3727" s="56">
        <v>10559</v>
      </c>
      <c r="B3727" s="43" t="s">
        <v>1511</v>
      </c>
      <c r="C3727" s="43" t="s">
        <v>1515</v>
      </c>
      <c r="D3727" s="57" t="s">
        <v>133</v>
      </c>
      <c r="E3727" s="44">
        <v>600</v>
      </c>
      <c r="F3727" s="58">
        <v>35338</v>
      </c>
      <c r="G3727" s="45">
        <v>110.67</v>
      </c>
      <c r="H3727" s="45">
        <v>-59.47</v>
      </c>
      <c r="I3727" s="59">
        <f t="shared" si="406"/>
        <v>51.2</v>
      </c>
      <c r="J3727" s="44">
        <f t="shared" si="407"/>
        <v>1996</v>
      </c>
      <c r="K3727" s="44">
        <f t="shared" si="408"/>
        <v>27</v>
      </c>
      <c r="L3727" s="59">
        <f>VLOOKUP(J3727,'SF CCI, BCI'!A:F,5)</f>
        <v>6629.61</v>
      </c>
      <c r="M3727" s="59">
        <f t="shared" si="405"/>
        <v>2.317973455452131</v>
      </c>
      <c r="N3727" s="47">
        <f t="shared" si="409"/>
        <v>256.53012231488736</v>
      </c>
      <c r="O3727" s="44">
        <f t="shared" si="410"/>
        <v>23</v>
      </c>
      <c r="P3727" s="47">
        <f t="shared" si="411"/>
        <v>118.68024091914911</v>
      </c>
    </row>
    <row r="3728" spans="1:16" x14ac:dyDescent="0.25">
      <c r="A3728" s="56">
        <v>10560</v>
      </c>
      <c r="B3728" s="43" t="s">
        <v>1511</v>
      </c>
      <c r="C3728" s="43" t="s">
        <v>1515</v>
      </c>
      <c r="D3728" s="57" t="s">
        <v>133</v>
      </c>
      <c r="E3728" s="44">
        <v>600</v>
      </c>
      <c r="F3728" s="58">
        <v>35338</v>
      </c>
      <c r="G3728" s="45">
        <v>713.76</v>
      </c>
      <c r="H3728" s="45">
        <v>-384.21999999999997</v>
      </c>
      <c r="I3728" s="59">
        <f t="shared" si="406"/>
        <v>329.54</v>
      </c>
      <c r="J3728" s="44">
        <f t="shared" si="407"/>
        <v>1996</v>
      </c>
      <c r="K3728" s="44">
        <f t="shared" si="408"/>
        <v>27</v>
      </c>
      <c r="L3728" s="59">
        <f>VLOOKUP(J3728,'SF CCI, BCI'!A:F,5)</f>
        <v>6629.61</v>
      </c>
      <c r="M3728" s="59">
        <f t="shared" si="405"/>
        <v>2.317973455452131</v>
      </c>
      <c r="N3728" s="47">
        <f t="shared" si="409"/>
        <v>1654.4767335635129</v>
      </c>
      <c r="O3728" s="44">
        <f t="shared" si="410"/>
        <v>23</v>
      </c>
      <c r="P3728" s="47">
        <f t="shared" si="411"/>
        <v>763.86497250969524</v>
      </c>
    </row>
    <row r="3729" spans="1:16" x14ac:dyDescent="0.25">
      <c r="A3729" s="56">
        <v>10561</v>
      </c>
      <c r="B3729" s="43" t="s">
        <v>1511</v>
      </c>
      <c r="C3729" s="43" t="s">
        <v>1515</v>
      </c>
      <c r="D3729" s="57" t="s">
        <v>133</v>
      </c>
      <c r="E3729" s="44">
        <v>600</v>
      </c>
      <c r="F3729" s="58">
        <v>35338</v>
      </c>
      <c r="G3729" s="45">
        <v>-713.76</v>
      </c>
      <c r="H3729" s="45">
        <v>384.21999999999997</v>
      </c>
      <c r="I3729" s="59">
        <f t="shared" si="406"/>
        <v>-329.54</v>
      </c>
      <c r="J3729" s="44">
        <f t="shared" si="407"/>
        <v>1996</v>
      </c>
      <c r="K3729" s="44">
        <f t="shared" si="408"/>
        <v>27</v>
      </c>
      <c r="L3729" s="59">
        <f>VLOOKUP(J3729,'SF CCI, BCI'!A:F,5)</f>
        <v>6629.61</v>
      </c>
      <c r="M3729" s="59">
        <f t="shared" si="405"/>
        <v>2.317973455452131</v>
      </c>
      <c r="N3729" s="47">
        <f t="shared" si="409"/>
        <v>-1654.4767335635129</v>
      </c>
      <c r="O3729" s="44">
        <f t="shared" si="410"/>
        <v>23</v>
      </c>
      <c r="P3729" s="47">
        <f t="shared" si="411"/>
        <v>-763.86497250969524</v>
      </c>
    </row>
    <row r="3730" spans="1:16" x14ac:dyDescent="0.25">
      <c r="A3730" s="56">
        <v>10562</v>
      </c>
      <c r="B3730" s="43" t="s">
        <v>1511</v>
      </c>
      <c r="C3730" s="43" t="s">
        <v>1515</v>
      </c>
      <c r="D3730" s="57" t="s">
        <v>133</v>
      </c>
      <c r="E3730" s="44">
        <v>600</v>
      </c>
      <c r="F3730" s="58">
        <v>35338</v>
      </c>
      <c r="G3730" s="45">
        <v>100.56</v>
      </c>
      <c r="H3730" s="45">
        <v>-54.24</v>
      </c>
      <c r="I3730" s="59">
        <f t="shared" si="406"/>
        <v>46.32</v>
      </c>
      <c r="J3730" s="44">
        <f t="shared" si="407"/>
        <v>1996</v>
      </c>
      <c r="K3730" s="44">
        <f t="shared" si="408"/>
        <v>27</v>
      </c>
      <c r="L3730" s="59">
        <f>VLOOKUP(J3730,'SF CCI, BCI'!A:F,5)</f>
        <v>6629.61</v>
      </c>
      <c r="M3730" s="59">
        <f t="shared" ref="M3730:M3793" si="412">$M$9/L3730</f>
        <v>2.317973455452131</v>
      </c>
      <c r="N3730" s="47">
        <f t="shared" si="409"/>
        <v>233.0954106802663</v>
      </c>
      <c r="O3730" s="44">
        <f t="shared" si="410"/>
        <v>23</v>
      </c>
      <c r="P3730" s="47">
        <f t="shared" si="411"/>
        <v>107.3685304565427</v>
      </c>
    </row>
    <row r="3731" spans="1:16" x14ac:dyDescent="0.25">
      <c r="A3731" s="56">
        <v>10563</v>
      </c>
      <c r="B3731" s="43" t="s">
        <v>1511</v>
      </c>
      <c r="C3731" s="43" t="s">
        <v>1515</v>
      </c>
      <c r="D3731" s="57" t="s">
        <v>133</v>
      </c>
      <c r="E3731" s="44">
        <v>600</v>
      </c>
      <c r="F3731" s="58">
        <v>35338</v>
      </c>
      <c r="G3731" s="45">
        <v>2.25</v>
      </c>
      <c r="H3731" s="45">
        <v>-1</v>
      </c>
      <c r="I3731" s="59">
        <f t="shared" si="406"/>
        <v>1.25</v>
      </c>
      <c r="J3731" s="44">
        <f t="shared" si="407"/>
        <v>1996</v>
      </c>
      <c r="K3731" s="44">
        <f t="shared" si="408"/>
        <v>27</v>
      </c>
      <c r="L3731" s="59">
        <f>VLOOKUP(J3731,'SF CCI, BCI'!A:F,5)</f>
        <v>6629.61</v>
      </c>
      <c r="M3731" s="59">
        <f t="shared" si="412"/>
        <v>2.317973455452131</v>
      </c>
      <c r="N3731" s="47">
        <f t="shared" si="409"/>
        <v>5.2154402747672943</v>
      </c>
      <c r="O3731" s="44">
        <f t="shared" si="410"/>
        <v>23</v>
      </c>
      <c r="P3731" s="47">
        <f t="shared" si="411"/>
        <v>2.8974668193151638</v>
      </c>
    </row>
    <row r="3732" spans="1:16" x14ac:dyDescent="0.25">
      <c r="A3732" s="56">
        <v>10564</v>
      </c>
      <c r="B3732" s="43" t="s">
        <v>1511</v>
      </c>
      <c r="C3732" s="43" t="s">
        <v>1515</v>
      </c>
      <c r="D3732" s="57" t="s">
        <v>133</v>
      </c>
      <c r="E3732" s="44">
        <v>600</v>
      </c>
      <c r="F3732" s="58">
        <v>35338</v>
      </c>
      <c r="G3732" s="45">
        <v>957.19</v>
      </c>
      <c r="H3732" s="45">
        <v>-515.37</v>
      </c>
      <c r="I3732" s="59">
        <f t="shared" si="406"/>
        <v>441.82000000000005</v>
      </c>
      <c r="J3732" s="44">
        <f t="shared" si="407"/>
        <v>1996</v>
      </c>
      <c r="K3732" s="44">
        <f t="shared" si="408"/>
        <v>27</v>
      </c>
      <c r="L3732" s="59">
        <f>VLOOKUP(J3732,'SF CCI, BCI'!A:F,5)</f>
        <v>6629.61</v>
      </c>
      <c r="M3732" s="59">
        <f t="shared" si="412"/>
        <v>2.317973455452131</v>
      </c>
      <c r="N3732" s="47">
        <f t="shared" si="409"/>
        <v>2218.7410118242256</v>
      </c>
      <c r="O3732" s="44">
        <f t="shared" si="410"/>
        <v>23</v>
      </c>
      <c r="P3732" s="47">
        <f t="shared" si="411"/>
        <v>1024.1270320878607</v>
      </c>
    </row>
    <row r="3733" spans="1:16" x14ac:dyDescent="0.25">
      <c r="A3733" s="56">
        <v>10565</v>
      </c>
      <c r="B3733" s="43" t="s">
        <v>1511</v>
      </c>
      <c r="C3733" s="43" t="s">
        <v>1515</v>
      </c>
      <c r="D3733" s="57" t="s">
        <v>133</v>
      </c>
      <c r="E3733" s="44">
        <v>600</v>
      </c>
      <c r="F3733" s="58">
        <v>35338</v>
      </c>
      <c r="G3733" s="45">
        <v>178.44</v>
      </c>
      <c r="H3733" s="45">
        <v>-96.149999999999991</v>
      </c>
      <c r="I3733" s="59">
        <f t="shared" si="406"/>
        <v>82.29</v>
      </c>
      <c r="J3733" s="44">
        <f t="shared" si="407"/>
        <v>1996</v>
      </c>
      <c r="K3733" s="44">
        <f t="shared" si="408"/>
        <v>27</v>
      </c>
      <c r="L3733" s="59">
        <f>VLOOKUP(J3733,'SF CCI, BCI'!A:F,5)</f>
        <v>6629.61</v>
      </c>
      <c r="M3733" s="59">
        <f t="shared" si="412"/>
        <v>2.317973455452131</v>
      </c>
      <c r="N3733" s="47">
        <f t="shared" si="409"/>
        <v>413.61918339087822</v>
      </c>
      <c r="O3733" s="44">
        <f t="shared" si="410"/>
        <v>23</v>
      </c>
      <c r="P3733" s="47">
        <f t="shared" si="411"/>
        <v>190.74603564915586</v>
      </c>
    </row>
    <row r="3734" spans="1:16" x14ac:dyDescent="0.25">
      <c r="A3734" s="56">
        <v>10566</v>
      </c>
      <c r="B3734" s="43" t="s">
        <v>1511</v>
      </c>
      <c r="C3734" s="43" t="s">
        <v>1515</v>
      </c>
      <c r="D3734" s="57" t="s">
        <v>133</v>
      </c>
      <c r="E3734" s="44">
        <v>600</v>
      </c>
      <c r="F3734" s="58">
        <v>35338</v>
      </c>
      <c r="G3734" s="45">
        <v>-178.44</v>
      </c>
      <c r="H3734" s="45">
        <v>96.149999999999991</v>
      </c>
      <c r="I3734" s="59">
        <f t="shared" si="406"/>
        <v>-82.29</v>
      </c>
      <c r="J3734" s="44">
        <f t="shared" si="407"/>
        <v>1996</v>
      </c>
      <c r="K3734" s="44">
        <f t="shared" si="408"/>
        <v>27</v>
      </c>
      <c r="L3734" s="59">
        <f>VLOOKUP(J3734,'SF CCI, BCI'!A:F,5)</f>
        <v>6629.61</v>
      </c>
      <c r="M3734" s="59">
        <f t="shared" si="412"/>
        <v>2.317973455452131</v>
      </c>
      <c r="N3734" s="47">
        <f t="shared" si="409"/>
        <v>-413.61918339087822</v>
      </c>
      <c r="O3734" s="44">
        <f t="shared" si="410"/>
        <v>23</v>
      </c>
      <c r="P3734" s="47">
        <f t="shared" si="411"/>
        <v>-190.74603564915586</v>
      </c>
    </row>
    <row r="3735" spans="1:16" x14ac:dyDescent="0.25">
      <c r="A3735" s="56">
        <v>10567</v>
      </c>
      <c r="B3735" s="43" t="s">
        <v>1511</v>
      </c>
      <c r="C3735" s="43" t="s">
        <v>1515</v>
      </c>
      <c r="D3735" s="57" t="s">
        <v>133</v>
      </c>
      <c r="E3735" s="44">
        <v>600</v>
      </c>
      <c r="F3735" s="58">
        <v>35338</v>
      </c>
      <c r="G3735" s="45">
        <v>55.87</v>
      </c>
      <c r="H3735" s="45">
        <v>-29.93</v>
      </c>
      <c r="I3735" s="59">
        <f t="shared" si="406"/>
        <v>25.939999999999998</v>
      </c>
      <c r="J3735" s="44">
        <f t="shared" si="407"/>
        <v>1996</v>
      </c>
      <c r="K3735" s="44">
        <f t="shared" si="408"/>
        <v>27</v>
      </c>
      <c r="L3735" s="59">
        <f>VLOOKUP(J3735,'SF CCI, BCI'!A:F,5)</f>
        <v>6629.61</v>
      </c>
      <c r="M3735" s="59">
        <f t="shared" si="412"/>
        <v>2.317973455452131</v>
      </c>
      <c r="N3735" s="47">
        <f t="shared" si="409"/>
        <v>129.50517695611055</v>
      </c>
      <c r="O3735" s="44">
        <f t="shared" si="410"/>
        <v>23</v>
      </c>
      <c r="P3735" s="47">
        <f t="shared" si="411"/>
        <v>60.128231434428272</v>
      </c>
    </row>
    <row r="3736" spans="1:16" x14ac:dyDescent="0.25">
      <c r="A3736" s="56">
        <v>10568</v>
      </c>
      <c r="B3736" s="43" t="s">
        <v>1511</v>
      </c>
      <c r="C3736" s="43" t="s">
        <v>1515</v>
      </c>
      <c r="D3736" s="57" t="s">
        <v>133</v>
      </c>
      <c r="E3736" s="44">
        <v>600</v>
      </c>
      <c r="F3736" s="58">
        <v>35338</v>
      </c>
      <c r="G3736" s="45">
        <v>2.25</v>
      </c>
      <c r="H3736" s="45">
        <v>-1</v>
      </c>
      <c r="I3736" s="59">
        <f t="shared" si="406"/>
        <v>1.25</v>
      </c>
      <c r="J3736" s="44">
        <f t="shared" si="407"/>
        <v>1996</v>
      </c>
      <c r="K3736" s="44">
        <f t="shared" si="408"/>
        <v>27</v>
      </c>
      <c r="L3736" s="59">
        <f>VLOOKUP(J3736,'SF CCI, BCI'!A:F,5)</f>
        <v>6629.61</v>
      </c>
      <c r="M3736" s="59">
        <f t="shared" si="412"/>
        <v>2.317973455452131</v>
      </c>
      <c r="N3736" s="47">
        <f t="shared" si="409"/>
        <v>5.2154402747672943</v>
      </c>
      <c r="O3736" s="44">
        <f t="shared" si="410"/>
        <v>23</v>
      </c>
      <c r="P3736" s="47">
        <f t="shared" si="411"/>
        <v>2.8974668193151638</v>
      </c>
    </row>
    <row r="3737" spans="1:16" x14ac:dyDescent="0.25">
      <c r="A3737" s="56">
        <v>10569</v>
      </c>
      <c r="B3737" s="43" t="s">
        <v>1511</v>
      </c>
      <c r="C3737" s="43" t="s">
        <v>1515</v>
      </c>
      <c r="D3737" s="57" t="s">
        <v>133</v>
      </c>
      <c r="E3737" s="44">
        <v>600</v>
      </c>
      <c r="F3737" s="58">
        <v>35338</v>
      </c>
      <c r="G3737" s="45">
        <v>206.88</v>
      </c>
      <c r="H3737" s="45">
        <v>-111.32</v>
      </c>
      <c r="I3737" s="59">
        <f t="shared" si="406"/>
        <v>95.56</v>
      </c>
      <c r="J3737" s="44">
        <f t="shared" si="407"/>
        <v>1996</v>
      </c>
      <c r="K3737" s="44">
        <f t="shared" si="408"/>
        <v>27</v>
      </c>
      <c r="L3737" s="59">
        <f>VLOOKUP(J3737,'SF CCI, BCI'!A:F,5)</f>
        <v>6629.61</v>
      </c>
      <c r="M3737" s="59">
        <f t="shared" si="412"/>
        <v>2.317973455452131</v>
      </c>
      <c r="N3737" s="47">
        <f t="shared" si="409"/>
        <v>479.54234846393683</v>
      </c>
      <c r="O3737" s="44">
        <f t="shared" si="410"/>
        <v>23</v>
      </c>
      <c r="P3737" s="47">
        <f t="shared" si="411"/>
        <v>221.50554340300565</v>
      </c>
    </row>
    <row r="3738" spans="1:16" x14ac:dyDescent="0.25">
      <c r="A3738" s="56">
        <v>10570</v>
      </c>
      <c r="B3738" s="43" t="s">
        <v>1511</v>
      </c>
      <c r="C3738" s="43" t="s">
        <v>1515</v>
      </c>
      <c r="D3738" s="57" t="s">
        <v>133</v>
      </c>
      <c r="E3738" s="44">
        <v>600</v>
      </c>
      <c r="F3738" s="58">
        <v>35338</v>
      </c>
      <c r="G3738" s="45">
        <v>713.76</v>
      </c>
      <c r="H3738" s="45">
        <v>-384.21999999999997</v>
      </c>
      <c r="I3738" s="59">
        <f t="shared" si="406"/>
        <v>329.54</v>
      </c>
      <c r="J3738" s="44">
        <f t="shared" si="407"/>
        <v>1996</v>
      </c>
      <c r="K3738" s="44">
        <f t="shared" si="408"/>
        <v>27</v>
      </c>
      <c r="L3738" s="59">
        <f>VLOOKUP(J3738,'SF CCI, BCI'!A:F,5)</f>
        <v>6629.61</v>
      </c>
      <c r="M3738" s="59">
        <f t="shared" si="412"/>
        <v>2.317973455452131</v>
      </c>
      <c r="N3738" s="47">
        <f t="shared" si="409"/>
        <v>1654.4767335635129</v>
      </c>
      <c r="O3738" s="44">
        <f t="shared" si="410"/>
        <v>23</v>
      </c>
      <c r="P3738" s="47">
        <f t="shared" si="411"/>
        <v>763.86497250969524</v>
      </c>
    </row>
    <row r="3739" spans="1:16" x14ac:dyDescent="0.25">
      <c r="A3739" s="56">
        <v>10571</v>
      </c>
      <c r="B3739" s="43" t="s">
        <v>1511</v>
      </c>
      <c r="C3739" s="43" t="s">
        <v>1515</v>
      </c>
      <c r="D3739" s="57" t="s">
        <v>133</v>
      </c>
      <c r="E3739" s="44">
        <v>600</v>
      </c>
      <c r="F3739" s="58">
        <v>35338</v>
      </c>
      <c r="G3739" s="45">
        <v>-713.76</v>
      </c>
      <c r="H3739" s="45">
        <v>384.21999999999997</v>
      </c>
      <c r="I3739" s="59">
        <f t="shared" si="406"/>
        <v>-329.54</v>
      </c>
      <c r="J3739" s="44">
        <f t="shared" si="407"/>
        <v>1996</v>
      </c>
      <c r="K3739" s="44">
        <f t="shared" si="408"/>
        <v>27</v>
      </c>
      <c r="L3739" s="59">
        <f>VLOOKUP(J3739,'SF CCI, BCI'!A:F,5)</f>
        <v>6629.61</v>
      </c>
      <c r="M3739" s="59">
        <f t="shared" si="412"/>
        <v>2.317973455452131</v>
      </c>
      <c r="N3739" s="47">
        <f t="shared" si="409"/>
        <v>-1654.4767335635129</v>
      </c>
      <c r="O3739" s="44">
        <f t="shared" si="410"/>
        <v>23</v>
      </c>
      <c r="P3739" s="47">
        <f t="shared" si="411"/>
        <v>-763.86497250969524</v>
      </c>
    </row>
    <row r="3740" spans="1:16" x14ac:dyDescent="0.25">
      <c r="A3740" s="56">
        <v>10572</v>
      </c>
      <c r="B3740" s="43" t="s">
        <v>1511</v>
      </c>
      <c r="C3740" s="43" t="s">
        <v>1515</v>
      </c>
      <c r="D3740" s="57" t="s">
        <v>133</v>
      </c>
      <c r="E3740" s="44">
        <v>600</v>
      </c>
      <c r="F3740" s="58">
        <v>35338</v>
      </c>
      <c r="G3740" s="45">
        <v>78.97</v>
      </c>
      <c r="H3740" s="45">
        <v>-42.440000000000005</v>
      </c>
      <c r="I3740" s="59">
        <f t="shared" si="406"/>
        <v>36.529999999999994</v>
      </c>
      <c r="J3740" s="44">
        <f t="shared" si="407"/>
        <v>1996</v>
      </c>
      <c r="K3740" s="44">
        <f t="shared" si="408"/>
        <v>27</v>
      </c>
      <c r="L3740" s="59">
        <f>VLOOKUP(J3740,'SF CCI, BCI'!A:F,5)</f>
        <v>6629.61</v>
      </c>
      <c r="M3740" s="59">
        <f t="shared" si="412"/>
        <v>2.317973455452131</v>
      </c>
      <c r="N3740" s="47">
        <f t="shared" si="409"/>
        <v>183.05036377705477</v>
      </c>
      <c r="O3740" s="44">
        <f t="shared" si="410"/>
        <v>23</v>
      </c>
      <c r="P3740" s="47">
        <f t="shared" si="411"/>
        <v>84.675570327666335</v>
      </c>
    </row>
    <row r="3741" spans="1:16" x14ac:dyDescent="0.25">
      <c r="A3741" s="56">
        <v>10573</v>
      </c>
      <c r="B3741" s="43" t="s">
        <v>1511</v>
      </c>
      <c r="C3741" s="43" t="s">
        <v>1515</v>
      </c>
      <c r="D3741" s="57" t="s">
        <v>133</v>
      </c>
      <c r="E3741" s="44">
        <v>600</v>
      </c>
      <c r="F3741" s="58">
        <v>35338</v>
      </c>
      <c r="G3741" s="45">
        <v>9</v>
      </c>
      <c r="H3741" s="45">
        <v>-4.8999999999999995</v>
      </c>
      <c r="I3741" s="59">
        <f t="shared" si="406"/>
        <v>4.1000000000000005</v>
      </c>
      <c r="J3741" s="44">
        <f t="shared" si="407"/>
        <v>1996</v>
      </c>
      <c r="K3741" s="44">
        <f t="shared" si="408"/>
        <v>27</v>
      </c>
      <c r="L3741" s="59">
        <f>VLOOKUP(J3741,'SF CCI, BCI'!A:F,5)</f>
        <v>6629.61</v>
      </c>
      <c r="M3741" s="59">
        <f t="shared" si="412"/>
        <v>2.317973455452131</v>
      </c>
      <c r="N3741" s="47">
        <f t="shared" si="409"/>
        <v>20.861761099069177</v>
      </c>
      <c r="O3741" s="44">
        <f t="shared" si="410"/>
        <v>23</v>
      </c>
      <c r="P3741" s="47">
        <f t="shared" si="411"/>
        <v>9.5036911673537379</v>
      </c>
    </row>
    <row r="3742" spans="1:16" x14ac:dyDescent="0.25">
      <c r="A3742" s="56">
        <v>10574</v>
      </c>
      <c r="B3742" s="43" t="s">
        <v>1511</v>
      </c>
      <c r="C3742" s="43" t="s">
        <v>1515</v>
      </c>
      <c r="D3742" s="57" t="s">
        <v>133</v>
      </c>
      <c r="E3742" s="44">
        <v>600</v>
      </c>
      <c r="F3742" s="58">
        <v>35338</v>
      </c>
      <c r="G3742" s="45">
        <v>972.03</v>
      </c>
      <c r="H3742" s="45">
        <v>-523.29</v>
      </c>
      <c r="I3742" s="59">
        <f t="shared" si="406"/>
        <v>448.74</v>
      </c>
      <c r="J3742" s="44">
        <f t="shared" si="407"/>
        <v>1996</v>
      </c>
      <c r="K3742" s="44">
        <f t="shared" si="408"/>
        <v>27</v>
      </c>
      <c r="L3742" s="59">
        <f>VLOOKUP(J3742,'SF CCI, BCI'!A:F,5)</f>
        <v>6629.61</v>
      </c>
      <c r="M3742" s="59">
        <f t="shared" si="412"/>
        <v>2.317973455452131</v>
      </c>
      <c r="N3742" s="47">
        <f t="shared" si="409"/>
        <v>2253.1397379031346</v>
      </c>
      <c r="O3742" s="44">
        <f t="shared" si="410"/>
        <v>23</v>
      </c>
      <c r="P3742" s="47">
        <f t="shared" si="411"/>
        <v>1040.1674083995892</v>
      </c>
    </row>
    <row r="3743" spans="1:16" x14ac:dyDescent="0.25">
      <c r="A3743" s="56">
        <v>10575</v>
      </c>
      <c r="B3743" s="43" t="s">
        <v>1511</v>
      </c>
      <c r="C3743" s="43" t="s">
        <v>1515</v>
      </c>
      <c r="D3743" s="57" t="s">
        <v>133</v>
      </c>
      <c r="E3743" s="44">
        <v>600</v>
      </c>
      <c r="F3743" s="58">
        <v>35338</v>
      </c>
      <c r="G3743" s="45">
        <v>67.92</v>
      </c>
      <c r="H3743" s="45">
        <v>-36.39</v>
      </c>
      <c r="I3743" s="59">
        <f t="shared" si="406"/>
        <v>31.53</v>
      </c>
      <c r="J3743" s="44">
        <f t="shared" si="407"/>
        <v>1996</v>
      </c>
      <c r="K3743" s="44">
        <f t="shared" si="408"/>
        <v>27</v>
      </c>
      <c r="L3743" s="59">
        <f>VLOOKUP(J3743,'SF CCI, BCI'!A:F,5)</f>
        <v>6629.61</v>
      </c>
      <c r="M3743" s="59">
        <f t="shared" si="412"/>
        <v>2.317973455452131</v>
      </c>
      <c r="N3743" s="47">
        <f t="shared" si="409"/>
        <v>157.43675709430875</v>
      </c>
      <c r="O3743" s="44">
        <f t="shared" si="410"/>
        <v>23</v>
      </c>
      <c r="P3743" s="47">
        <f t="shared" si="411"/>
        <v>73.085703050405698</v>
      </c>
    </row>
    <row r="3744" spans="1:16" x14ac:dyDescent="0.25">
      <c r="A3744" s="56">
        <v>10576</v>
      </c>
      <c r="B3744" s="43" t="s">
        <v>1511</v>
      </c>
      <c r="C3744" s="43" t="s">
        <v>1515</v>
      </c>
      <c r="D3744" s="57" t="s">
        <v>133</v>
      </c>
      <c r="E3744" s="44">
        <v>600</v>
      </c>
      <c r="F3744" s="58">
        <v>35338</v>
      </c>
      <c r="G3744" s="45">
        <v>-67.92</v>
      </c>
      <c r="H3744" s="45">
        <v>36.39</v>
      </c>
      <c r="I3744" s="59">
        <f t="shared" si="406"/>
        <v>-31.53</v>
      </c>
      <c r="J3744" s="44">
        <f t="shared" si="407"/>
        <v>1996</v>
      </c>
      <c r="K3744" s="44">
        <f t="shared" si="408"/>
        <v>27</v>
      </c>
      <c r="L3744" s="59">
        <f>VLOOKUP(J3744,'SF CCI, BCI'!A:F,5)</f>
        <v>6629.61</v>
      </c>
      <c r="M3744" s="59">
        <f t="shared" si="412"/>
        <v>2.317973455452131</v>
      </c>
      <c r="N3744" s="47">
        <f t="shared" si="409"/>
        <v>-157.43675709430875</v>
      </c>
      <c r="O3744" s="44">
        <f t="shared" si="410"/>
        <v>23</v>
      </c>
      <c r="P3744" s="47">
        <f t="shared" si="411"/>
        <v>-73.085703050405698</v>
      </c>
    </row>
    <row r="3745" spans="1:16" x14ac:dyDescent="0.25">
      <c r="A3745" s="56">
        <v>10577</v>
      </c>
      <c r="B3745" s="43" t="s">
        <v>1511</v>
      </c>
      <c r="C3745" s="43" t="s">
        <v>1515</v>
      </c>
      <c r="D3745" s="57" t="s">
        <v>133</v>
      </c>
      <c r="E3745" s="44">
        <v>600</v>
      </c>
      <c r="F3745" s="58">
        <v>35338</v>
      </c>
      <c r="G3745" s="45">
        <v>18.62</v>
      </c>
      <c r="H3745" s="45">
        <v>-9.9599999999999991</v>
      </c>
      <c r="I3745" s="59">
        <f t="shared" si="406"/>
        <v>8.6600000000000019</v>
      </c>
      <c r="J3745" s="44">
        <f t="shared" si="407"/>
        <v>1996</v>
      </c>
      <c r="K3745" s="44">
        <f t="shared" si="408"/>
        <v>27</v>
      </c>
      <c r="L3745" s="59">
        <f>VLOOKUP(J3745,'SF CCI, BCI'!A:F,5)</f>
        <v>6629.61</v>
      </c>
      <c r="M3745" s="59">
        <f t="shared" si="412"/>
        <v>2.317973455452131</v>
      </c>
      <c r="N3745" s="47">
        <f t="shared" si="409"/>
        <v>43.160665740518681</v>
      </c>
      <c r="O3745" s="44">
        <f t="shared" si="410"/>
        <v>23</v>
      </c>
      <c r="P3745" s="47">
        <f t="shared" si="411"/>
        <v>20.073650124215458</v>
      </c>
    </row>
    <row r="3746" spans="1:16" x14ac:dyDescent="0.25">
      <c r="A3746" s="56">
        <v>10578</v>
      </c>
      <c r="B3746" s="43" t="s">
        <v>1511</v>
      </c>
      <c r="C3746" s="43" t="s">
        <v>1515</v>
      </c>
      <c r="D3746" s="57" t="s">
        <v>133</v>
      </c>
      <c r="E3746" s="44">
        <v>600</v>
      </c>
      <c r="F3746" s="58">
        <v>35338</v>
      </c>
      <c r="G3746" s="45">
        <v>3.38</v>
      </c>
      <c r="H3746" s="45">
        <v>-2.02</v>
      </c>
      <c r="I3746" s="59">
        <f t="shared" si="406"/>
        <v>1.3599999999999999</v>
      </c>
      <c r="J3746" s="44">
        <f t="shared" si="407"/>
        <v>1996</v>
      </c>
      <c r="K3746" s="44">
        <f t="shared" si="408"/>
        <v>27</v>
      </c>
      <c r="L3746" s="59">
        <f>VLOOKUP(J3746,'SF CCI, BCI'!A:F,5)</f>
        <v>6629.61</v>
      </c>
      <c r="M3746" s="59">
        <f t="shared" si="412"/>
        <v>2.317973455452131</v>
      </c>
      <c r="N3746" s="47">
        <f t="shared" si="409"/>
        <v>7.834750279428202</v>
      </c>
      <c r="O3746" s="44">
        <f t="shared" si="410"/>
        <v>23</v>
      </c>
      <c r="P3746" s="47">
        <f t="shared" si="411"/>
        <v>3.152443899414898</v>
      </c>
    </row>
    <row r="3747" spans="1:16" x14ac:dyDescent="0.25">
      <c r="A3747" s="56">
        <v>10579</v>
      </c>
      <c r="B3747" s="43" t="s">
        <v>1511</v>
      </c>
      <c r="C3747" s="43" t="s">
        <v>1515</v>
      </c>
      <c r="D3747" s="57" t="s">
        <v>133</v>
      </c>
      <c r="E3747" s="44">
        <v>600</v>
      </c>
      <c r="F3747" s="58">
        <v>35338</v>
      </c>
      <c r="G3747" s="45">
        <v>118</v>
      </c>
      <c r="H3747" s="45">
        <v>-63.650000000000006</v>
      </c>
      <c r="I3747" s="59">
        <f t="shared" si="406"/>
        <v>54.349999999999994</v>
      </c>
      <c r="J3747" s="44">
        <f t="shared" si="407"/>
        <v>1996</v>
      </c>
      <c r="K3747" s="44">
        <f t="shared" si="408"/>
        <v>27</v>
      </c>
      <c r="L3747" s="59">
        <f>VLOOKUP(J3747,'SF CCI, BCI'!A:F,5)</f>
        <v>6629.61</v>
      </c>
      <c r="M3747" s="59">
        <f t="shared" si="412"/>
        <v>2.317973455452131</v>
      </c>
      <c r="N3747" s="47">
        <f t="shared" si="409"/>
        <v>273.52086774335146</v>
      </c>
      <c r="O3747" s="44">
        <f t="shared" si="410"/>
        <v>23</v>
      </c>
      <c r="P3747" s="47">
        <f t="shared" si="411"/>
        <v>125.9818573038233</v>
      </c>
    </row>
    <row r="3748" spans="1:16" x14ac:dyDescent="0.25">
      <c r="A3748" s="56">
        <v>10580</v>
      </c>
      <c r="B3748" s="43" t="s">
        <v>1511</v>
      </c>
      <c r="C3748" s="43" t="s">
        <v>1515</v>
      </c>
      <c r="D3748" s="57" t="s">
        <v>133</v>
      </c>
      <c r="E3748" s="44">
        <v>600</v>
      </c>
      <c r="F3748" s="58">
        <v>35338</v>
      </c>
      <c r="G3748" s="45">
        <v>135.83000000000001</v>
      </c>
      <c r="H3748" s="45">
        <v>-73.3</v>
      </c>
      <c r="I3748" s="59">
        <f t="shared" si="406"/>
        <v>62.530000000000015</v>
      </c>
      <c r="J3748" s="44">
        <f t="shared" si="407"/>
        <v>1996</v>
      </c>
      <c r="K3748" s="44">
        <f t="shared" si="408"/>
        <v>27</v>
      </c>
      <c r="L3748" s="59">
        <f>VLOOKUP(J3748,'SF CCI, BCI'!A:F,5)</f>
        <v>6629.61</v>
      </c>
      <c r="M3748" s="59">
        <f t="shared" si="412"/>
        <v>2.317973455452131</v>
      </c>
      <c r="N3748" s="47">
        <f t="shared" si="409"/>
        <v>314.85033445406299</v>
      </c>
      <c r="O3748" s="44">
        <f t="shared" si="410"/>
        <v>23</v>
      </c>
      <c r="P3748" s="47">
        <f t="shared" si="411"/>
        <v>144.94288016942178</v>
      </c>
    </row>
    <row r="3749" spans="1:16" x14ac:dyDescent="0.25">
      <c r="A3749" s="56">
        <v>10581</v>
      </c>
      <c r="B3749" s="43" t="s">
        <v>1511</v>
      </c>
      <c r="C3749" s="43" t="s">
        <v>1515</v>
      </c>
      <c r="D3749" s="57" t="s">
        <v>133</v>
      </c>
      <c r="E3749" s="44">
        <v>600</v>
      </c>
      <c r="F3749" s="58">
        <v>35338</v>
      </c>
      <c r="G3749" s="45">
        <v>-135.83000000000001</v>
      </c>
      <c r="H3749" s="45">
        <v>73.3</v>
      </c>
      <c r="I3749" s="59">
        <f t="shared" si="406"/>
        <v>-62.530000000000015</v>
      </c>
      <c r="J3749" s="44">
        <f t="shared" si="407"/>
        <v>1996</v>
      </c>
      <c r="K3749" s="44">
        <f t="shared" si="408"/>
        <v>27</v>
      </c>
      <c r="L3749" s="59">
        <f>VLOOKUP(J3749,'SF CCI, BCI'!A:F,5)</f>
        <v>6629.61</v>
      </c>
      <c r="M3749" s="59">
        <f t="shared" si="412"/>
        <v>2.317973455452131</v>
      </c>
      <c r="N3749" s="47">
        <f t="shared" si="409"/>
        <v>-314.85033445406299</v>
      </c>
      <c r="O3749" s="44">
        <f t="shared" si="410"/>
        <v>23</v>
      </c>
      <c r="P3749" s="47">
        <f t="shared" si="411"/>
        <v>-144.94288016942178</v>
      </c>
    </row>
    <row r="3750" spans="1:16" x14ac:dyDescent="0.25">
      <c r="A3750" s="56">
        <v>10582</v>
      </c>
      <c r="B3750" s="43" t="s">
        <v>1511</v>
      </c>
      <c r="C3750" s="43" t="s">
        <v>1515</v>
      </c>
      <c r="D3750" s="57" t="s">
        <v>133</v>
      </c>
      <c r="E3750" s="44">
        <v>600</v>
      </c>
      <c r="F3750" s="58">
        <v>35338</v>
      </c>
      <c r="G3750" s="45">
        <v>39.49</v>
      </c>
      <c r="H3750" s="45">
        <v>-21.41</v>
      </c>
      <c r="I3750" s="59">
        <f t="shared" si="406"/>
        <v>18.080000000000002</v>
      </c>
      <c r="J3750" s="44">
        <f t="shared" si="407"/>
        <v>1996</v>
      </c>
      <c r="K3750" s="44">
        <f t="shared" si="408"/>
        <v>27</v>
      </c>
      <c r="L3750" s="59">
        <f>VLOOKUP(J3750,'SF CCI, BCI'!A:F,5)</f>
        <v>6629.61</v>
      </c>
      <c r="M3750" s="59">
        <f t="shared" si="412"/>
        <v>2.317973455452131</v>
      </c>
      <c r="N3750" s="47">
        <f t="shared" si="409"/>
        <v>91.536771755804651</v>
      </c>
      <c r="O3750" s="44">
        <f t="shared" si="410"/>
        <v>23</v>
      </c>
      <c r="P3750" s="47">
        <f t="shared" si="411"/>
        <v>41.90896007457453</v>
      </c>
    </row>
    <row r="3751" spans="1:16" x14ac:dyDescent="0.25">
      <c r="A3751" s="56">
        <v>10583</v>
      </c>
      <c r="B3751" s="43" t="s">
        <v>1511</v>
      </c>
      <c r="C3751" s="43" t="s">
        <v>1515</v>
      </c>
      <c r="D3751" s="57" t="s">
        <v>133</v>
      </c>
      <c r="E3751" s="44">
        <v>600</v>
      </c>
      <c r="F3751" s="58">
        <v>35338</v>
      </c>
      <c r="G3751" s="45">
        <v>4.5</v>
      </c>
      <c r="H3751" s="45">
        <v>-2.5399999999999996</v>
      </c>
      <c r="I3751" s="59">
        <f t="shared" si="406"/>
        <v>1.9600000000000004</v>
      </c>
      <c r="J3751" s="44">
        <f t="shared" si="407"/>
        <v>1996</v>
      </c>
      <c r="K3751" s="44">
        <f t="shared" si="408"/>
        <v>27</v>
      </c>
      <c r="L3751" s="59">
        <f>VLOOKUP(J3751,'SF CCI, BCI'!A:F,5)</f>
        <v>6629.61</v>
      </c>
      <c r="M3751" s="59">
        <f t="shared" si="412"/>
        <v>2.317973455452131</v>
      </c>
      <c r="N3751" s="47">
        <f t="shared" si="409"/>
        <v>10.430880549534589</v>
      </c>
      <c r="O3751" s="44">
        <f t="shared" si="410"/>
        <v>23</v>
      </c>
      <c r="P3751" s="47">
        <f t="shared" si="411"/>
        <v>4.5432279726861777</v>
      </c>
    </row>
    <row r="3752" spans="1:16" x14ac:dyDescent="0.25">
      <c r="A3752" s="56">
        <v>10584</v>
      </c>
      <c r="B3752" s="43" t="s">
        <v>1511</v>
      </c>
      <c r="C3752" s="43" t="s">
        <v>1515</v>
      </c>
      <c r="D3752" s="57" t="s">
        <v>133</v>
      </c>
      <c r="E3752" s="44">
        <v>600</v>
      </c>
      <c r="F3752" s="58">
        <v>35338</v>
      </c>
      <c r="G3752" s="45">
        <v>236.01</v>
      </c>
      <c r="H3752" s="45">
        <v>-126.88000000000001</v>
      </c>
      <c r="I3752" s="59">
        <f t="shared" si="406"/>
        <v>109.12999999999998</v>
      </c>
      <c r="J3752" s="44">
        <f t="shared" si="407"/>
        <v>1996</v>
      </c>
      <c r="K3752" s="44">
        <f t="shared" si="408"/>
        <v>27</v>
      </c>
      <c r="L3752" s="59">
        <f>VLOOKUP(J3752,'SF CCI, BCI'!A:F,5)</f>
        <v>6629.61</v>
      </c>
      <c r="M3752" s="59">
        <f t="shared" si="412"/>
        <v>2.317973455452131</v>
      </c>
      <c r="N3752" s="47">
        <f t="shared" si="409"/>
        <v>547.06491522125737</v>
      </c>
      <c r="O3752" s="44">
        <f t="shared" si="410"/>
        <v>23</v>
      </c>
      <c r="P3752" s="47">
        <f t="shared" si="411"/>
        <v>252.96044319349102</v>
      </c>
    </row>
    <row r="3753" spans="1:16" x14ac:dyDescent="0.25">
      <c r="A3753" s="56">
        <v>10585</v>
      </c>
      <c r="B3753" s="43" t="s">
        <v>1511</v>
      </c>
      <c r="C3753" s="43" t="s">
        <v>1515</v>
      </c>
      <c r="D3753" s="57" t="s">
        <v>133</v>
      </c>
      <c r="E3753" s="44">
        <v>600</v>
      </c>
      <c r="F3753" s="58">
        <v>35338</v>
      </c>
      <c r="G3753" s="45">
        <v>135.83000000000001</v>
      </c>
      <c r="H3753" s="45">
        <v>-73.3</v>
      </c>
      <c r="I3753" s="59">
        <f t="shared" si="406"/>
        <v>62.530000000000015</v>
      </c>
      <c r="J3753" s="44">
        <f t="shared" si="407"/>
        <v>1996</v>
      </c>
      <c r="K3753" s="44">
        <f t="shared" si="408"/>
        <v>27</v>
      </c>
      <c r="L3753" s="59">
        <f>VLOOKUP(J3753,'SF CCI, BCI'!A:F,5)</f>
        <v>6629.61</v>
      </c>
      <c r="M3753" s="59">
        <f t="shared" si="412"/>
        <v>2.317973455452131</v>
      </c>
      <c r="N3753" s="47">
        <f t="shared" si="409"/>
        <v>314.85033445406299</v>
      </c>
      <c r="O3753" s="44">
        <f t="shared" si="410"/>
        <v>23</v>
      </c>
      <c r="P3753" s="47">
        <f t="shared" si="411"/>
        <v>144.94288016942178</v>
      </c>
    </row>
    <row r="3754" spans="1:16" x14ac:dyDescent="0.25">
      <c r="A3754" s="56">
        <v>10586</v>
      </c>
      <c r="B3754" s="43" t="s">
        <v>1511</v>
      </c>
      <c r="C3754" s="43" t="s">
        <v>1515</v>
      </c>
      <c r="D3754" s="57" t="s">
        <v>133</v>
      </c>
      <c r="E3754" s="44">
        <v>600</v>
      </c>
      <c r="F3754" s="58">
        <v>35338</v>
      </c>
      <c r="G3754" s="45">
        <v>-135.83000000000001</v>
      </c>
      <c r="H3754" s="45">
        <v>73.3</v>
      </c>
      <c r="I3754" s="59">
        <f t="shared" si="406"/>
        <v>-62.530000000000015</v>
      </c>
      <c r="J3754" s="44">
        <f t="shared" si="407"/>
        <v>1996</v>
      </c>
      <c r="K3754" s="44">
        <f t="shared" si="408"/>
        <v>27</v>
      </c>
      <c r="L3754" s="59">
        <f>VLOOKUP(J3754,'SF CCI, BCI'!A:F,5)</f>
        <v>6629.61</v>
      </c>
      <c r="M3754" s="59">
        <f t="shared" si="412"/>
        <v>2.317973455452131</v>
      </c>
      <c r="N3754" s="47">
        <f t="shared" si="409"/>
        <v>-314.85033445406299</v>
      </c>
      <c r="O3754" s="44">
        <f t="shared" si="410"/>
        <v>23</v>
      </c>
      <c r="P3754" s="47">
        <f t="shared" si="411"/>
        <v>-144.94288016942178</v>
      </c>
    </row>
    <row r="3755" spans="1:16" x14ac:dyDescent="0.25">
      <c r="A3755" s="56">
        <v>10587</v>
      </c>
      <c r="B3755" s="43" t="s">
        <v>1511</v>
      </c>
      <c r="C3755" s="43" t="s">
        <v>1515</v>
      </c>
      <c r="D3755" s="57" t="s">
        <v>133</v>
      </c>
      <c r="E3755" s="44">
        <v>600</v>
      </c>
      <c r="F3755" s="58">
        <v>35338</v>
      </c>
      <c r="G3755" s="45">
        <v>53.64</v>
      </c>
      <c r="H3755" s="45">
        <v>-28.87</v>
      </c>
      <c r="I3755" s="59">
        <f t="shared" si="406"/>
        <v>24.77</v>
      </c>
      <c r="J3755" s="44">
        <f t="shared" si="407"/>
        <v>1996</v>
      </c>
      <c r="K3755" s="44">
        <f t="shared" si="408"/>
        <v>27</v>
      </c>
      <c r="L3755" s="59">
        <f>VLOOKUP(J3755,'SF CCI, BCI'!A:F,5)</f>
        <v>6629.61</v>
      </c>
      <c r="M3755" s="59">
        <f t="shared" si="412"/>
        <v>2.317973455452131</v>
      </c>
      <c r="N3755" s="47">
        <f t="shared" si="409"/>
        <v>124.33609615045231</v>
      </c>
      <c r="O3755" s="44">
        <f t="shared" si="410"/>
        <v>23</v>
      </c>
      <c r="P3755" s="47">
        <f t="shared" si="411"/>
        <v>57.416202491549285</v>
      </c>
    </row>
    <row r="3756" spans="1:16" x14ac:dyDescent="0.25">
      <c r="A3756" s="56">
        <v>10588</v>
      </c>
      <c r="B3756" s="43" t="s">
        <v>1511</v>
      </c>
      <c r="C3756" s="43" t="s">
        <v>1515</v>
      </c>
      <c r="D3756" s="57" t="s">
        <v>133</v>
      </c>
      <c r="E3756" s="44">
        <v>600</v>
      </c>
      <c r="F3756" s="58">
        <v>35338</v>
      </c>
      <c r="G3756" s="45">
        <v>5.63</v>
      </c>
      <c r="H3756" s="45">
        <v>-3.03</v>
      </c>
      <c r="I3756" s="59">
        <f t="shared" si="406"/>
        <v>2.6</v>
      </c>
      <c r="J3756" s="44">
        <f t="shared" si="407"/>
        <v>1996</v>
      </c>
      <c r="K3756" s="44">
        <f t="shared" si="408"/>
        <v>27</v>
      </c>
      <c r="L3756" s="59">
        <f>VLOOKUP(J3756,'SF CCI, BCI'!A:F,5)</f>
        <v>6629.61</v>
      </c>
      <c r="M3756" s="59">
        <f t="shared" si="412"/>
        <v>2.317973455452131</v>
      </c>
      <c r="N3756" s="47">
        <f t="shared" si="409"/>
        <v>13.050190554195497</v>
      </c>
      <c r="O3756" s="44">
        <f t="shared" si="410"/>
        <v>23</v>
      </c>
      <c r="P3756" s="47">
        <f t="shared" si="411"/>
        <v>6.0267309841755408</v>
      </c>
    </row>
    <row r="3757" spans="1:16" x14ac:dyDescent="0.25">
      <c r="A3757" s="56">
        <v>10589</v>
      </c>
      <c r="B3757" s="43" t="s">
        <v>1511</v>
      </c>
      <c r="C3757" s="43" t="s">
        <v>1515</v>
      </c>
      <c r="D3757" s="57" t="s">
        <v>133</v>
      </c>
      <c r="E3757" s="44">
        <v>600</v>
      </c>
      <c r="F3757" s="58">
        <v>35338</v>
      </c>
      <c r="G3757" s="45">
        <v>220.73</v>
      </c>
      <c r="H3757" s="45">
        <v>-118.96000000000001</v>
      </c>
      <c r="I3757" s="59">
        <f t="shared" si="406"/>
        <v>101.76999999999998</v>
      </c>
      <c r="J3757" s="44">
        <f t="shared" si="407"/>
        <v>1996</v>
      </c>
      <c r="K3757" s="44">
        <f t="shared" si="408"/>
        <v>27</v>
      </c>
      <c r="L3757" s="59">
        <f>VLOOKUP(J3757,'SF CCI, BCI'!A:F,5)</f>
        <v>6629.61</v>
      </c>
      <c r="M3757" s="59">
        <f t="shared" si="412"/>
        <v>2.317973455452131</v>
      </c>
      <c r="N3757" s="47">
        <f t="shared" si="409"/>
        <v>511.64628082194884</v>
      </c>
      <c r="O3757" s="44">
        <f t="shared" si="410"/>
        <v>23</v>
      </c>
      <c r="P3757" s="47">
        <f t="shared" si="411"/>
        <v>235.90015856136333</v>
      </c>
    </row>
    <row r="3758" spans="1:16" x14ac:dyDescent="0.25">
      <c r="A3758" s="56">
        <v>10590</v>
      </c>
      <c r="B3758" s="43" t="s">
        <v>1511</v>
      </c>
      <c r="C3758" s="43" t="s">
        <v>1515</v>
      </c>
      <c r="D3758" s="57" t="s">
        <v>133</v>
      </c>
      <c r="E3758" s="44">
        <v>600</v>
      </c>
      <c r="F3758" s="58">
        <v>35338</v>
      </c>
      <c r="G3758" s="45">
        <v>713.76</v>
      </c>
      <c r="H3758" s="45">
        <v>-384.21999999999997</v>
      </c>
      <c r="I3758" s="59">
        <f t="shared" si="406"/>
        <v>329.54</v>
      </c>
      <c r="J3758" s="44">
        <f t="shared" si="407"/>
        <v>1996</v>
      </c>
      <c r="K3758" s="44">
        <f t="shared" si="408"/>
        <v>27</v>
      </c>
      <c r="L3758" s="59">
        <f>VLOOKUP(J3758,'SF CCI, BCI'!A:F,5)</f>
        <v>6629.61</v>
      </c>
      <c r="M3758" s="59">
        <f t="shared" si="412"/>
        <v>2.317973455452131</v>
      </c>
      <c r="N3758" s="47">
        <f t="shared" si="409"/>
        <v>1654.4767335635129</v>
      </c>
      <c r="O3758" s="44">
        <f t="shared" si="410"/>
        <v>23</v>
      </c>
      <c r="P3758" s="47">
        <f t="shared" si="411"/>
        <v>763.86497250969524</v>
      </c>
    </row>
    <row r="3759" spans="1:16" x14ac:dyDescent="0.25">
      <c r="A3759" s="56">
        <v>10591</v>
      </c>
      <c r="B3759" s="43" t="s">
        <v>1511</v>
      </c>
      <c r="C3759" s="43" t="s">
        <v>1515</v>
      </c>
      <c r="D3759" s="57" t="s">
        <v>133</v>
      </c>
      <c r="E3759" s="44">
        <v>600</v>
      </c>
      <c r="F3759" s="58">
        <v>35338</v>
      </c>
      <c r="G3759" s="45">
        <v>-713.76</v>
      </c>
      <c r="H3759" s="45">
        <v>384.21999999999997</v>
      </c>
      <c r="I3759" s="59">
        <f t="shared" si="406"/>
        <v>-329.54</v>
      </c>
      <c r="J3759" s="44">
        <f t="shared" si="407"/>
        <v>1996</v>
      </c>
      <c r="K3759" s="44">
        <f t="shared" si="408"/>
        <v>27</v>
      </c>
      <c r="L3759" s="59">
        <f>VLOOKUP(J3759,'SF CCI, BCI'!A:F,5)</f>
        <v>6629.61</v>
      </c>
      <c r="M3759" s="59">
        <f t="shared" si="412"/>
        <v>2.317973455452131</v>
      </c>
      <c r="N3759" s="47">
        <f t="shared" si="409"/>
        <v>-1654.4767335635129</v>
      </c>
      <c r="O3759" s="44">
        <f t="shared" si="410"/>
        <v>23</v>
      </c>
      <c r="P3759" s="47">
        <f t="shared" si="411"/>
        <v>-763.86497250969524</v>
      </c>
    </row>
    <row r="3760" spans="1:16" x14ac:dyDescent="0.25">
      <c r="A3760" s="56">
        <v>10592</v>
      </c>
      <c r="B3760" s="43" t="s">
        <v>1511</v>
      </c>
      <c r="C3760" s="43" t="s">
        <v>1515</v>
      </c>
      <c r="D3760" s="57" t="s">
        <v>133</v>
      </c>
      <c r="E3760" s="44">
        <v>600</v>
      </c>
      <c r="F3760" s="58">
        <v>35338</v>
      </c>
      <c r="G3760" s="45">
        <v>59.22</v>
      </c>
      <c r="H3760" s="45">
        <v>-31.91</v>
      </c>
      <c r="I3760" s="59">
        <f t="shared" si="406"/>
        <v>27.31</v>
      </c>
      <c r="J3760" s="44">
        <f t="shared" si="407"/>
        <v>1996</v>
      </c>
      <c r="K3760" s="44">
        <f t="shared" si="408"/>
        <v>27</v>
      </c>
      <c r="L3760" s="59">
        <f>VLOOKUP(J3760,'SF CCI, BCI'!A:F,5)</f>
        <v>6629.61</v>
      </c>
      <c r="M3760" s="59">
        <f t="shared" si="412"/>
        <v>2.317973455452131</v>
      </c>
      <c r="N3760" s="47">
        <f t="shared" si="409"/>
        <v>137.2703880318752</v>
      </c>
      <c r="O3760" s="44">
        <f t="shared" si="410"/>
        <v>23</v>
      </c>
      <c r="P3760" s="47">
        <f t="shared" si="411"/>
        <v>63.303855068397695</v>
      </c>
    </row>
    <row r="3761" spans="1:16" x14ac:dyDescent="0.25">
      <c r="A3761" s="56">
        <v>10593</v>
      </c>
      <c r="B3761" s="43" t="s">
        <v>1511</v>
      </c>
      <c r="C3761" s="43" t="s">
        <v>1515</v>
      </c>
      <c r="D3761" s="57" t="s">
        <v>133</v>
      </c>
      <c r="E3761" s="44">
        <v>600</v>
      </c>
      <c r="F3761" s="58">
        <v>35338</v>
      </c>
      <c r="G3761" s="45">
        <v>6.75</v>
      </c>
      <c r="H3761" s="45">
        <v>-3.63</v>
      </c>
      <c r="I3761" s="59">
        <f t="shared" si="406"/>
        <v>3.12</v>
      </c>
      <c r="J3761" s="44">
        <f t="shared" si="407"/>
        <v>1996</v>
      </c>
      <c r="K3761" s="44">
        <f t="shared" si="408"/>
        <v>27</v>
      </c>
      <c r="L3761" s="59">
        <f>VLOOKUP(J3761,'SF CCI, BCI'!A:F,5)</f>
        <v>6629.61</v>
      </c>
      <c r="M3761" s="59">
        <f t="shared" si="412"/>
        <v>2.317973455452131</v>
      </c>
      <c r="N3761" s="47">
        <f t="shared" si="409"/>
        <v>15.646320824301885</v>
      </c>
      <c r="O3761" s="44">
        <f t="shared" si="410"/>
        <v>23</v>
      </c>
      <c r="P3761" s="47">
        <f t="shared" si="411"/>
        <v>7.2320771810106486</v>
      </c>
    </row>
    <row r="3762" spans="1:16" x14ac:dyDescent="0.25">
      <c r="A3762" s="56">
        <v>10594</v>
      </c>
      <c r="B3762" s="43" t="s">
        <v>1511</v>
      </c>
      <c r="C3762" s="43" t="s">
        <v>1515</v>
      </c>
      <c r="D3762" s="57" t="s">
        <v>133</v>
      </c>
      <c r="E3762" s="44">
        <v>600</v>
      </c>
      <c r="F3762" s="58">
        <v>35338</v>
      </c>
      <c r="G3762" s="45">
        <v>994.03</v>
      </c>
      <c r="H3762" s="45">
        <v>-535.2600000000001</v>
      </c>
      <c r="I3762" s="59">
        <f t="shared" si="406"/>
        <v>458.76999999999987</v>
      </c>
      <c r="J3762" s="44">
        <f t="shared" si="407"/>
        <v>1996</v>
      </c>
      <c r="K3762" s="44">
        <f t="shared" si="408"/>
        <v>27</v>
      </c>
      <c r="L3762" s="59">
        <f>VLOOKUP(J3762,'SF CCI, BCI'!A:F,5)</f>
        <v>6629.61</v>
      </c>
      <c r="M3762" s="59">
        <f t="shared" si="412"/>
        <v>2.317973455452131</v>
      </c>
      <c r="N3762" s="47">
        <f t="shared" si="409"/>
        <v>2304.1351539230818</v>
      </c>
      <c r="O3762" s="44">
        <f t="shared" si="410"/>
        <v>23</v>
      </c>
      <c r="P3762" s="47">
        <f t="shared" si="411"/>
        <v>1063.4166821577737</v>
      </c>
    </row>
    <row r="3763" spans="1:16" x14ac:dyDescent="0.25">
      <c r="A3763" s="56">
        <v>10595</v>
      </c>
      <c r="B3763" s="43" t="s">
        <v>1511</v>
      </c>
      <c r="C3763" s="43" t="s">
        <v>1515</v>
      </c>
      <c r="D3763" s="57" t="s">
        <v>133</v>
      </c>
      <c r="E3763" s="44">
        <v>600</v>
      </c>
      <c r="F3763" s="58">
        <v>35338</v>
      </c>
      <c r="G3763" s="45">
        <v>308.52</v>
      </c>
      <c r="H3763" s="45">
        <v>-165.86</v>
      </c>
      <c r="I3763" s="59">
        <f t="shared" si="406"/>
        <v>142.65999999999997</v>
      </c>
      <c r="J3763" s="44">
        <f t="shared" si="407"/>
        <v>1996</v>
      </c>
      <c r="K3763" s="44">
        <f t="shared" si="408"/>
        <v>27</v>
      </c>
      <c r="L3763" s="59">
        <f>VLOOKUP(J3763,'SF CCI, BCI'!A:F,5)</f>
        <v>6629.61</v>
      </c>
      <c r="M3763" s="59">
        <f t="shared" si="412"/>
        <v>2.317973455452131</v>
      </c>
      <c r="N3763" s="47">
        <f t="shared" si="409"/>
        <v>715.14117047609136</v>
      </c>
      <c r="O3763" s="44">
        <f t="shared" si="410"/>
        <v>23</v>
      </c>
      <c r="P3763" s="47">
        <f t="shared" si="411"/>
        <v>330.68209315480095</v>
      </c>
    </row>
    <row r="3764" spans="1:16" x14ac:dyDescent="0.25">
      <c r="A3764" s="56">
        <v>10596</v>
      </c>
      <c r="B3764" s="43" t="s">
        <v>1511</v>
      </c>
      <c r="C3764" s="43" t="s">
        <v>1515</v>
      </c>
      <c r="D3764" s="57" t="s">
        <v>133</v>
      </c>
      <c r="E3764" s="44">
        <v>600</v>
      </c>
      <c r="F3764" s="58">
        <v>35338</v>
      </c>
      <c r="G3764" s="45">
        <v>-308.52</v>
      </c>
      <c r="H3764" s="45">
        <v>165.86</v>
      </c>
      <c r="I3764" s="59">
        <f t="shared" si="406"/>
        <v>-142.65999999999997</v>
      </c>
      <c r="J3764" s="44">
        <f t="shared" si="407"/>
        <v>1996</v>
      </c>
      <c r="K3764" s="44">
        <f t="shared" si="408"/>
        <v>27</v>
      </c>
      <c r="L3764" s="59">
        <f>VLOOKUP(J3764,'SF CCI, BCI'!A:F,5)</f>
        <v>6629.61</v>
      </c>
      <c r="M3764" s="59">
        <f t="shared" si="412"/>
        <v>2.317973455452131</v>
      </c>
      <c r="N3764" s="47">
        <f t="shared" si="409"/>
        <v>-715.14117047609136</v>
      </c>
      <c r="O3764" s="44">
        <f t="shared" si="410"/>
        <v>23</v>
      </c>
      <c r="P3764" s="47">
        <f t="shared" si="411"/>
        <v>-330.68209315480095</v>
      </c>
    </row>
    <row r="3765" spans="1:16" x14ac:dyDescent="0.25">
      <c r="A3765" s="56">
        <v>10597</v>
      </c>
      <c r="B3765" s="43" t="s">
        <v>1511</v>
      </c>
      <c r="C3765" s="43" t="s">
        <v>1515</v>
      </c>
      <c r="D3765" s="57" t="s">
        <v>133</v>
      </c>
      <c r="E3765" s="44">
        <v>600</v>
      </c>
      <c r="F3765" s="58">
        <v>35338</v>
      </c>
      <c r="G3765" s="45">
        <v>78.97</v>
      </c>
      <c r="H3765" s="45">
        <v>-42.440000000000005</v>
      </c>
      <c r="I3765" s="59">
        <f t="shared" si="406"/>
        <v>36.529999999999994</v>
      </c>
      <c r="J3765" s="44">
        <f t="shared" si="407"/>
        <v>1996</v>
      </c>
      <c r="K3765" s="44">
        <f t="shared" si="408"/>
        <v>27</v>
      </c>
      <c r="L3765" s="59">
        <f>VLOOKUP(J3765,'SF CCI, BCI'!A:F,5)</f>
        <v>6629.61</v>
      </c>
      <c r="M3765" s="59">
        <f t="shared" si="412"/>
        <v>2.317973455452131</v>
      </c>
      <c r="N3765" s="47">
        <f t="shared" si="409"/>
        <v>183.05036377705477</v>
      </c>
      <c r="O3765" s="44">
        <f t="shared" si="410"/>
        <v>23</v>
      </c>
      <c r="P3765" s="47">
        <f t="shared" si="411"/>
        <v>84.675570327666335</v>
      </c>
    </row>
    <row r="3766" spans="1:16" x14ac:dyDescent="0.25">
      <c r="A3766" s="56">
        <v>10598</v>
      </c>
      <c r="B3766" s="43" t="s">
        <v>1511</v>
      </c>
      <c r="C3766" s="43" t="s">
        <v>1515</v>
      </c>
      <c r="D3766" s="57" t="s">
        <v>133</v>
      </c>
      <c r="E3766" s="44">
        <v>600</v>
      </c>
      <c r="F3766" s="58">
        <v>35338</v>
      </c>
      <c r="G3766" s="45">
        <v>9</v>
      </c>
      <c r="H3766" s="45">
        <v>-4.8999999999999995</v>
      </c>
      <c r="I3766" s="59">
        <f t="shared" si="406"/>
        <v>4.1000000000000005</v>
      </c>
      <c r="J3766" s="44">
        <f t="shared" si="407"/>
        <v>1996</v>
      </c>
      <c r="K3766" s="44">
        <f t="shared" si="408"/>
        <v>27</v>
      </c>
      <c r="L3766" s="59">
        <f>VLOOKUP(J3766,'SF CCI, BCI'!A:F,5)</f>
        <v>6629.61</v>
      </c>
      <c r="M3766" s="59">
        <f t="shared" si="412"/>
        <v>2.317973455452131</v>
      </c>
      <c r="N3766" s="47">
        <f t="shared" si="409"/>
        <v>20.861761099069177</v>
      </c>
      <c r="O3766" s="44">
        <f t="shared" si="410"/>
        <v>23</v>
      </c>
      <c r="P3766" s="47">
        <f t="shared" si="411"/>
        <v>9.5036911673537379</v>
      </c>
    </row>
    <row r="3767" spans="1:16" x14ac:dyDescent="0.25">
      <c r="A3767" s="56">
        <v>10599</v>
      </c>
      <c r="B3767" s="43" t="s">
        <v>1511</v>
      </c>
      <c r="C3767" s="43" t="s">
        <v>1515</v>
      </c>
      <c r="D3767" s="57" t="s">
        <v>133</v>
      </c>
      <c r="E3767" s="44">
        <v>600</v>
      </c>
      <c r="F3767" s="58">
        <v>35338</v>
      </c>
      <c r="G3767" s="45">
        <v>592.03</v>
      </c>
      <c r="H3767" s="45">
        <v>-318.85000000000002</v>
      </c>
      <c r="I3767" s="59">
        <f t="shared" si="406"/>
        <v>273.17999999999995</v>
      </c>
      <c r="J3767" s="44">
        <f t="shared" si="407"/>
        <v>1996</v>
      </c>
      <c r="K3767" s="44">
        <f t="shared" si="408"/>
        <v>27</v>
      </c>
      <c r="L3767" s="59">
        <f>VLOOKUP(J3767,'SF CCI, BCI'!A:F,5)</f>
        <v>6629.61</v>
      </c>
      <c r="M3767" s="59">
        <f t="shared" si="412"/>
        <v>2.317973455452131</v>
      </c>
      <c r="N3767" s="47">
        <f t="shared" si="409"/>
        <v>1372.3098248313249</v>
      </c>
      <c r="O3767" s="44">
        <f t="shared" si="410"/>
        <v>23</v>
      </c>
      <c r="P3767" s="47">
        <f t="shared" si="411"/>
        <v>633.22398856041298</v>
      </c>
    </row>
    <row r="3768" spans="1:16" x14ac:dyDescent="0.25">
      <c r="A3768" s="56">
        <v>10600</v>
      </c>
      <c r="B3768" s="43" t="s">
        <v>1511</v>
      </c>
      <c r="C3768" s="43" t="s">
        <v>1515</v>
      </c>
      <c r="D3768" s="57" t="s">
        <v>133</v>
      </c>
      <c r="E3768" s="44">
        <v>600</v>
      </c>
      <c r="F3768" s="58">
        <v>35338</v>
      </c>
      <c r="G3768" s="45">
        <v>1070.6500000000001</v>
      </c>
      <c r="H3768" s="45">
        <v>-576.20000000000005</v>
      </c>
      <c r="I3768" s="59">
        <f t="shared" si="406"/>
        <v>494.45000000000005</v>
      </c>
      <c r="J3768" s="44">
        <f t="shared" si="407"/>
        <v>1996</v>
      </c>
      <c r="K3768" s="44">
        <f t="shared" si="408"/>
        <v>27</v>
      </c>
      <c r="L3768" s="59">
        <f>VLOOKUP(J3768,'SF CCI, BCI'!A:F,5)</f>
        <v>6629.61</v>
      </c>
      <c r="M3768" s="59">
        <f t="shared" si="412"/>
        <v>2.317973455452131</v>
      </c>
      <c r="N3768" s="47">
        <f t="shared" si="409"/>
        <v>2481.7382800798241</v>
      </c>
      <c r="O3768" s="44">
        <f t="shared" si="410"/>
        <v>23</v>
      </c>
      <c r="P3768" s="47">
        <f t="shared" si="411"/>
        <v>1146.1219750483062</v>
      </c>
    </row>
    <row r="3769" spans="1:16" x14ac:dyDescent="0.25">
      <c r="A3769" s="56">
        <v>10601</v>
      </c>
      <c r="B3769" s="43" t="s">
        <v>1511</v>
      </c>
      <c r="C3769" s="43" t="s">
        <v>1515</v>
      </c>
      <c r="D3769" s="57" t="s">
        <v>133</v>
      </c>
      <c r="E3769" s="44">
        <v>600</v>
      </c>
      <c r="F3769" s="58">
        <v>35338</v>
      </c>
      <c r="G3769" s="45">
        <v>-1070.6500000000001</v>
      </c>
      <c r="H3769" s="45">
        <v>576.20000000000005</v>
      </c>
      <c r="I3769" s="59">
        <f t="shared" si="406"/>
        <v>-494.45000000000005</v>
      </c>
      <c r="J3769" s="44">
        <f t="shared" si="407"/>
        <v>1996</v>
      </c>
      <c r="K3769" s="44">
        <f t="shared" si="408"/>
        <v>27</v>
      </c>
      <c r="L3769" s="59">
        <f>VLOOKUP(J3769,'SF CCI, BCI'!A:F,5)</f>
        <v>6629.61</v>
      </c>
      <c r="M3769" s="59">
        <f t="shared" si="412"/>
        <v>2.317973455452131</v>
      </c>
      <c r="N3769" s="47">
        <f t="shared" si="409"/>
        <v>-2481.7382800798241</v>
      </c>
      <c r="O3769" s="44">
        <f t="shared" si="410"/>
        <v>23</v>
      </c>
      <c r="P3769" s="47">
        <f t="shared" si="411"/>
        <v>-1146.1219750483062</v>
      </c>
    </row>
    <row r="3770" spans="1:16" x14ac:dyDescent="0.25">
      <c r="A3770" s="56">
        <v>10602</v>
      </c>
      <c r="B3770" s="43" t="s">
        <v>1511</v>
      </c>
      <c r="C3770" s="43" t="s">
        <v>1515</v>
      </c>
      <c r="D3770" s="57" t="s">
        <v>133</v>
      </c>
      <c r="E3770" s="44">
        <v>600</v>
      </c>
      <c r="F3770" s="58">
        <v>35338</v>
      </c>
      <c r="G3770" s="45">
        <v>78.97</v>
      </c>
      <c r="H3770" s="45">
        <v>-42.440000000000005</v>
      </c>
      <c r="I3770" s="59">
        <f t="shared" si="406"/>
        <v>36.529999999999994</v>
      </c>
      <c r="J3770" s="44">
        <f t="shared" si="407"/>
        <v>1996</v>
      </c>
      <c r="K3770" s="44">
        <f t="shared" si="408"/>
        <v>27</v>
      </c>
      <c r="L3770" s="59">
        <f>VLOOKUP(J3770,'SF CCI, BCI'!A:F,5)</f>
        <v>6629.61</v>
      </c>
      <c r="M3770" s="59">
        <f t="shared" si="412"/>
        <v>2.317973455452131</v>
      </c>
      <c r="N3770" s="47">
        <f t="shared" si="409"/>
        <v>183.05036377705477</v>
      </c>
      <c r="O3770" s="44">
        <f t="shared" si="410"/>
        <v>23</v>
      </c>
      <c r="P3770" s="47">
        <f t="shared" si="411"/>
        <v>84.675570327666335</v>
      </c>
    </row>
    <row r="3771" spans="1:16" x14ac:dyDescent="0.25">
      <c r="A3771" s="56">
        <v>10603</v>
      </c>
      <c r="B3771" s="43" t="s">
        <v>1511</v>
      </c>
      <c r="C3771" s="43" t="s">
        <v>1515</v>
      </c>
      <c r="D3771" s="57" t="s">
        <v>133</v>
      </c>
      <c r="E3771" s="44">
        <v>600</v>
      </c>
      <c r="F3771" s="58">
        <v>35338</v>
      </c>
      <c r="G3771" s="45">
        <v>9</v>
      </c>
      <c r="H3771" s="45">
        <v>-4.8999999999999995</v>
      </c>
      <c r="I3771" s="59">
        <f t="shared" si="406"/>
        <v>4.1000000000000005</v>
      </c>
      <c r="J3771" s="44">
        <f t="shared" si="407"/>
        <v>1996</v>
      </c>
      <c r="K3771" s="44">
        <f t="shared" si="408"/>
        <v>27</v>
      </c>
      <c r="L3771" s="59">
        <f>VLOOKUP(J3771,'SF CCI, BCI'!A:F,5)</f>
        <v>6629.61</v>
      </c>
      <c r="M3771" s="59">
        <f t="shared" si="412"/>
        <v>2.317973455452131</v>
      </c>
      <c r="N3771" s="47">
        <f t="shared" si="409"/>
        <v>20.861761099069177</v>
      </c>
      <c r="O3771" s="44">
        <f t="shared" si="410"/>
        <v>23</v>
      </c>
      <c r="P3771" s="47">
        <f t="shared" si="411"/>
        <v>9.5036911673537379</v>
      </c>
    </row>
    <row r="3772" spans="1:16" x14ac:dyDescent="0.25">
      <c r="A3772" s="56">
        <v>10604</v>
      </c>
      <c r="B3772" s="43" t="s">
        <v>1511</v>
      </c>
      <c r="C3772" s="43" t="s">
        <v>1515</v>
      </c>
      <c r="D3772" s="57" t="s">
        <v>133</v>
      </c>
      <c r="E3772" s="44">
        <v>600</v>
      </c>
      <c r="F3772" s="58">
        <v>35338</v>
      </c>
      <c r="G3772" s="45">
        <v>1502.03</v>
      </c>
      <c r="H3772" s="45">
        <v>-808.41</v>
      </c>
      <c r="I3772" s="59">
        <f t="shared" si="406"/>
        <v>693.62</v>
      </c>
      <c r="J3772" s="44">
        <f t="shared" si="407"/>
        <v>1996</v>
      </c>
      <c r="K3772" s="44">
        <f t="shared" si="408"/>
        <v>27</v>
      </c>
      <c r="L3772" s="59">
        <f>VLOOKUP(J3772,'SF CCI, BCI'!A:F,5)</f>
        <v>6629.61</v>
      </c>
      <c r="M3772" s="59">
        <f t="shared" si="412"/>
        <v>2.317973455452131</v>
      </c>
      <c r="N3772" s="47">
        <f t="shared" si="409"/>
        <v>3481.6656692927641</v>
      </c>
      <c r="O3772" s="44">
        <f t="shared" si="410"/>
        <v>23</v>
      </c>
      <c r="P3772" s="47">
        <f t="shared" si="411"/>
        <v>1607.792748170707</v>
      </c>
    </row>
    <row r="3773" spans="1:16" x14ac:dyDescent="0.25">
      <c r="A3773" s="56">
        <v>10605</v>
      </c>
      <c r="B3773" s="43" t="s">
        <v>1511</v>
      </c>
      <c r="C3773" s="43" t="s">
        <v>1515</v>
      </c>
      <c r="D3773" s="57" t="s">
        <v>133</v>
      </c>
      <c r="E3773" s="44">
        <v>600</v>
      </c>
      <c r="F3773" s="58">
        <v>35338</v>
      </c>
      <c r="G3773" s="45">
        <v>1070.6500000000001</v>
      </c>
      <c r="H3773" s="45">
        <v>-576.20000000000005</v>
      </c>
      <c r="I3773" s="59">
        <f t="shared" si="406"/>
        <v>494.45000000000005</v>
      </c>
      <c r="J3773" s="44">
        <f t="shared" si="407"/>
        <v>1996</v>
      </c>
      <c r="K3773" s="44">
        <f t="shared" si="408"/>
        <v>27</v>
      </c>
      <c r="L3773" s="59">
        <f>VLOOKUP(J3773,'SF CCI, BCI'!A:F,5)</f>
        <v>6629.61</v>
      </c>
      <c r="M3773" s="59">
        <f t="shared" si="412"/>
        <v>2.317973455452131</v>
      </c>
      <c r="N3773" s="47">
        <f t="shared" si="409"/>
        <v>2481.7382800798241</v>
      </c>
      <c r="O3773" s="44">
        <f t="shared" si="410"/>
        <v>23</v>
      </c>
      <c r="P3773" s="47">
        <f t="shared" si="411"/>
        <v>1146.1219750483062</v>
      </c>
    </row>
    <row r="3774" spans="1:16" x14ac:dyDescent="0.25">
      <c r="A3774" s="56">
        <v>10606</v>
      </c>
      <c r="B3774" s="43" t="s">
        <v>1511</v>
      </c>
      <c r="C3774" s="43" t="s">
        <v>1515</v>
      </c>
      <c r="D3774" s="57" t="s">
        <v>133</v>
      </c>
      <c r="E3774" s="44">
        <v>600</v>
      </c>
      <c r="F3774" s="58">
        <v>35338</v>
      </c>
      <c r="G3774" s="45">
        <v>-1070.6500000000001</v>
      </c>
      <c r="H3774" s="45">
        <v>576.20000000000005</v>
      </c>
      <c r="I3774" s="59">
        <f t="shared" si="406"/>
        <v>-494.45000000000005</v>
      </c>
      <c r="J3774" s="44">
        <f t="shared" si="407"/>
        <v>1996</v>
      </c>
      <c r="K3774" s="44">
        <f t="shared" si="408"/>
        <v>27</v>
      </c>
      <c r="L3774" s="59">
        <f>VLOOKUP(J3774,'SF CCI, BCI'!A:F,5)</f>
        <v>6629.61</v>
      </c>
      <c r="M3774" s="59">
        <f t="shared" si="412"/>
        <v>2.317973455452131</v>
      </c>
      <c r="N3774" s="47">
        <f t="shared" si="409"/>
        <v>-2481.7382800798241</v>
      </c>
      <c r="O3774" s="44">
        <f t="shared" si="410"/>
        <v>23</v>
      </c>
      <c r="P3774" s="47">
        <f t="shared" si="411"/>
        <v>-1146.1219750483062</v>
      </c>
    </row>
    <row r="3775" spans="1:16" x14ac:dyDescent="0.25">
      <c r="A3775" s="56">
        <v>10607</v>
      </c>
      <c r="B3775" s="43" t="s">
        <v>1511</v>
      </c>
      <c r="C3775" s="43" t="s">
        <v>1515</v>
      </c>
      <c r="D3775" s="57" t="s">
        <v>133</v>
      </c>
      <c r="E3775" s="44">
        <v>600</v>
      </c>
      <c r="F3775" s="58">
        <v>35338</v>
      </c>
      <c r="G3775" s="45">
        <v>157.93</v>
      </c>
      <c r="H3775" s="45">
        <v>-84.839999999999989</v>
      </c>
      <c r="I3775" s="59">
        <f t="shared" si="406"/>
        <v>73.090000000000018</v>
      </c>
      <c r="J3775" s="44">
        <f t="shared" si="407"/>
        <v>1996</v>
      </c>
      <c r="K3775" s="44">
        <f t="shared" si="408"/>
        <v>27</v>
      </c>
      <c r="L3775" s="59">
        <f>VLOOKUP(J3775,'SF CCI, BCI'!A:F,5)</f>
        <v>6629.61</v>
      </c>
      <c r="M3775" s="59">
        <f t="shared" si="412"/>
        <v>2.317973455452131</v>
      </c>
      <c r="N3775" s="47">
        <f t="shared" si="409"/>
        <v>366.07754781955504</v>
      </c>
      <c r="O3775" s="44">
        <f t="shared" si="410"/>
        <v>23</v>
      </c>
      <c r="P3775" s="47">
        <f t="shared" si="411"/>
        <v>169.42067985899629</v>
      </c>
    </row>
    <row r="3776" spans="1:16" x14ac:dyDescent="0.25">
      <c r="A3776" s="56">
        <v>10608</v>
      </c>
      <c r="B3776" s="43" t="s">
        <v>1511</v>
      </c>
      <c r="C3776" s="43" t="s">
        <v>1515</v>
      </c>
      <c r="D3776" s="57" t="s">
        <v>133</v>
      </c>
      <c r="E3776" s="44">
        <v>600</v>
      </c>
      <c r="F3776" s="58">
        <v>35338</v>
      </c>
      <c r="G3776" s="45">
        <v>18</v>
      </c>
      <c r="H3776" s="45">
        <v>-9.69</v>
      </c>
      <c r="I3776" s="59">
        <f t="shared" si="406"/>
        <v>8.31</v>
      </c>
      <c r="J3776" s="44">
        <f t="shared" si="407"/>
        <v>1996</v>
      </c>
      <c r="K3776" s="44">
        <f t="shared" si="408"/>
        <v>27</v>
      </c>
      <c r="L3776" s="59">
        <f>VLOOKUP(J3776,'SF CCI, BCI'!A:F,5)</f>
        <v>6629.61</v>
      </c>
      <c r="M3776" s="59">
        <f t="shared" si="412"/>
        <v>2.317973455452131</v>
      </c>
      <c r="N3776" s="47">
        <f t="shared" si="409"/>
        <v>41.723522198138355</v>
      </c>
      <c r="O3776" s="44">
        <f t="shared" si="410"/>
        <v>23</v>
      </c>
      <c r="P3776" s="47">
        <f t="shared" si="411"/>
        <v>19.262359414807211</v>
      </c>
    </row>
    <row r="3777" spans="1:16" x14ac:dyDescent="0.25">
      <c r="A3777" s="56">
        <v>10609</v>
      </c>
      <c r="B3777" s="43" t="s">
        <v>1511</v>
      </c>
      <c r="C3777" s="43" t="s">
        <v>1515</v>
      </c>
      <c r="D3777" s="57" t="s">
        <v>133</v>
      </c>
      <c r="E3777" s="44">
        <v>600</v>
      </c>
      <c r="F3777" s="58">
        <v>35338</v>
      </c>
      <c r="G3777" s="45">
        <v>1414.07</v>
      </c>
      <c r="H3777" s="45">
        <v>-761.34</v>
      </c>
      <c r="I3777" s="59">
        <f t="shared" si="406"/>
        <v>652.7299999999999</v>
      </c>
      <c r="J3777" s="44">
        <f t="shared" si="407"/>
        <v>1996</v>
      </c>
      <c r="K3777" s="44">
        <f t="shared" si="408"/>
        <v>27</v>
      </c>
      <c r="L3777" s="59">
        <f>VLOOKUP(J3777,'SF CCI, BCI'!A:F,5)</f>
        <v>6629.61</v>
      </c>
      <c r="M3777" s="59">
        <f t="shared" si="412"/>
        <v>2.317973455452131</v>
      </c>
      <c r="N3777" s="47">
        <f t="shared" si="409"/>
        <v>3277.7767241511947</v>
      </c>
      <c r="O3777" s="44">
        <f t="shared" si="410"/>
        <v>23</v>
      </c>
      <c r="P3777" s="47">
        <f t="shared" si="411"/>
        <v>1513.0108135772691</v>
      </c>
    </row>
    <row r="3778" spans="1:16" x14ac:dyDescent="0.25">
      <c r="A3778" s="56">
        <v>10610</v>
      </c>
      <c r="B3778" s="43" t="s">
        <v>1511</v>
      </c>
      <c r="C3778" s="43" t="s">
        <v>1515</v>
      </c>
      <c r="D3778" s="57" t="s">
        <v>133</v>
      </c>
      <c r="E3778" s="44">
        <v>600</v>
      </c>
      <c r="F3778" s="58">
        <v>35338</v>
      </c>
      <c r="G3778" s="45">
        <v>1427.54</v>
      </c>
      <c r="H3778" s="45">
        <v>-768.55</v>
      </c>
      <c r="I3778" s="59">
        <f t="shared" si="406"/>
        <v>658.99</v>
      </c>
      <c r="J3778" s="44">
        <f t="shared" si="407"/>
        <v>1996</v>
      </c>
      <c r="K3778" s="44">
        <f t="shared" si="408"/>
        <v>27</v>
      </c>
      <c r="L3778" s="59">
        <f>VLOOKUP(J3778,'SF CCI, BCI'!A:F,5)</f>
        <v>6629.61</v>
      </c>
      <c r="M3778" s="59">
        <f t="shared" si="412"/>
        <v>2.317973455452131</v>
      </c>
      <c r="N3778" s="47">
        <f t="shared" si="409"/>
        <v>3308.9998265961349</v>
      </c>
      <c r="O3778" s="44">
        <f t="shared" si="410"/>
        <v>23</v>
      </c>
      <c r="P3778" s="47">
        <f t="shared" si="411"/>
        <v>1527.5213274083999</v>
      </c>
    </row>
    <row r="3779" spans="1:16" x14ac:dyDescent="0.25">
      <c r="A3779" s="56">
        <v>10611</v>
      </c>
      <c r="B3779" s="43" t="s">
        <v>1511</v>
      </c>
      <c r="C3779" s="43" t="s">
        <v>1515</v>
      </c>
      <c r="D3779" s="57" t="s">
        <v>133</v>
      </c>
      <c r="E3779" s="44">
        <v>600</v>
      </c>
      <c r="F3779" s="58">
        <v>35338</v>
      </c>
      <c r="G3779" s="45">
        <v>-1427.54</v>
      </c>
      <c r="H3779" s="45">
        <v>768.55</v>
      </c>
      <c r="I3779" s="59">
        <f t="shared" si="406"/>
        <v>-658.99</v>
      </c>
      <c r="J3779" s="44">
        <f t="shared" si="407"/>
        <v>1996</v>
      </c>
      <c r="K3779" s="44">
        <f t="shared" si="408"/>
        <v>27</v>
      </c>
      <c r="L3779" s="59">
        <f>VLOOKUP(J3779,'SF CCI, BCI'!A:F,5)</f>
        <v>6629.61</v>
      </c>
      <c r="M3779" s="59">
        <f t="shared" si="412"/>
        <v>2.317973455452131</v>
      </c>
      <c r="N3779" s="47">
        <f t="shared" si="409"/>
        <v>-3308.9998265961349</v>
      </c>
      <c r="O3779" s="44">
        <f t="shared" si="410"/>
        <v>23</v>
      </c>
      <c r="P3779" s="47">
        <f t="shared" si="411"/>
        <v>-1527.5213274083999</v>
      </c>
    </row>
    <row r="3780" spans="1:16" x14ac:dyDescent="0.25">
      <c r="A3780" s="56">
        <v>10612</v>
      </c>
      <c r="B3780" s="43" t="s">
        <v>1511</v>
      </c>
      <c r="C3780" s="43" t="s">
        <v>1515</v>
      </c>
      <c r="D3780" s="57" t="s">
        <v>133</v>
      </c>
      <c r="E3780" s="44">
        <v>600</v>
      </c>
      <c r="F3780" s="58">
        <v>35338</v>
      </c>
      <c r="G3780" s="45">
        <v>152.35</v>
      </c>
      <c r="H3780" s="45">
        <v>-81.81</v>
      </c>
      <c r="I3780" s="59">
        <f t="shared" si="406"/>
        <v>70.539999999999992</v>
      </c>
      <c r="J3780" s="44">
        <f t="shared" si="407"/>
        <v>1996</v>
      </c>
      <c r="K3780" s="44">
        <f t="shared" si="408"/>
        <v>27</v>
      </c>
      <c r="L3780" s="59">
        <f>VLOOKUP(J3780,'SF CCI, BCI'!A:F,5)</f>
        <v>6629.61</v>
      </c>
      <c r="M3780" s="59">
        <f t="shared" si="412"/>
        <v>2.317973455452131</v>
      </c>
      <c r="N3780" s="47">
        <f t="shared" si="409"/>
        <v>353.14325593813214</v>
      </c>
      <c r="O3780" s="44">
        <f t="shared" si="410"/>
        <v>23</v>
      </c>
      <c r="P3780" s="47">
        <f t="shared" si="411"/>
        <v>163.5098475475933</v>
      </c>
    </row>
    <row r="3781" spans="1:16" x14ac:dyDescent="0.25">
      <c r="A3781" s="56">
        <v>10613</v>
      </c>
      <c r="B3781" s="43" t="s">
        <v>1511</v>
      </c>
      <c r="C3781" s="43" t="s">
        <v>1515</v>
      </c>
      <c r="D3781" s="57" t="s">
        <v>133</v>
      </c>
      <c r="E3781" s="44">
        <v>600</v>
      </c>
      <c r="F3781" s="58">
        <v>35338</v>
      </c>
      <c r="G3781" s="45">
        <v>16.88</v>
      </c>
      <c r="H3781" s="45">
        <v>-9.1399999999999988</v>
      </c>
      <c r="I3781" s="59">
        <f t="shared" si="406"/>
        <v>7.74</v>
      </c>
      <c r="J3781" s="44">
        <f t="shared" si="407"/>
        <v>1996</v>
      </c>
      <c r="K3781" s="44">
        <f t="shared" si="408"/>
        <v>27</v>
      </c>
      <c r="L3781" s="59">
        <f>VLOOKUP(J3781,'SF CCI, BCI'!A:F,5)</f>
        <v>6629.61</v>
      </c>
      <c r="M3781" s="59">
        <f t="shared" si="412"/>
        <v>2.317973455452131</v>
      </c>
      <c r="N3781" s="47">
        <f t="shared" si="409"/>
        <v>39.127391928031969</v>
      </c>
      <c r="O3781" s="44">
        <f t="shared" si="410"/>
        <v>23</v>
      </c>
      <c r="P3781" s="47">
        <f t="shared" si="411"/>
        <v>17.941114545199493</v>
      </c>
    </row>
    <row r="3782" spans="1:16" x14ac:dyDescent="0.25">
      <c r="A3782" s="56">
        <v>10614</v>
      </c>
      <c r="B3782" s="43" t="s">
        <v>1511</v>
      </c>
      <c r="C3782" s="43" t="s">
        <v>1515</v>
      </c>
      <c r="D3782" s="57" t="s">
        <v>133</v>
      </c>
      <c r="E3782" s="44">
        <v>600</v>
      </c>
      <c r="F3782" s="58">
        <v>35338</v>
      </c>
      <c r="G3782" s="45">
        <v>1950.77</v>
      </c>
      <c r="H3782" s="45">
        <v>-1050.1099999999999</v>
      </c>
      <c r="I3782" s="59">
        <f t="shared" si="406"/>
        <v>900.66000000000008</v>
      </c>
      <c r="J3782" s="44">
        <f t="shared" si="407"/>
        <v>1996</v>
      </c>
      <c r="K3782" s="44">
        <f t="shared" si="408"/>
        <v>27</v>
      </c>
      <c r="L3782" s="59">
        <f>VLOOKUP(J3782,'SF CCI, BCI'!A:F,5)</f>
        <v>6629.61</v>
      </c>
      <c r="M3782" s="59">
        <f t="shared" si="412"/>
        <v>2.317973455452131</v>
      </c>
      <c r="N3782" s="47">
        <f t="shared" si="409"/>
        <v>4521.8330776923531</v>
      </c>
      <c r="O3782" s="44">
        <f t="shared" si="410"/>
        <v>23</v>
      </c>
      <c r="P3782" s="47">
        <f t="shared" si="411"/>
        <v>2087.7059723875163</v>
      </c>
    </row>
    <row r="3783" spans="1:16" x14ac:dyDescent="0.25">
      <c r="A3783" s="56">
        <v>10615</v>
      </c>
      <c r="B3783" s="43" t="s">
        <v>1516</v>
      </c>
      <c r="C3783" s="43" t="s">
        <v>1517</v>
      </c>
      <c r="D3783" s="57" t="s">
        <v>133</v>
      </c>
      <c r="E3783" s="44">
        <v>600</v>
      </c>
      <c r="F3783" s="58">
        <v>35338</v>
      </c>
      <c r="G3783" s="45">
        <v>1781.58</v>
      </c>
      <c r="H3783" s="45">
        <v>-959.06</v>
      </c>
      <c r="I3783" s="59">
        <f t="shared" si="406"/>
        <v>822.52</v>
      </c>
      <c r="J3783" s="44">
        <f t="shared" si="407"/>
        <v>1996</v>
      </c>
      <c r="K3783" s="44">
        <f t="shared" si="408"/>
        <v>27</v>
      </c>
      <c r="L3783" s="59">
        <f>VLOOKUP(J3783,'SF CCI, BCI'!A:F,5)</f>
        <v>6629.61</v>
      </c>
      <c r="M3783" s="59">
        <f t="shared" si="412"/>
        <v>2.317973455452131</v>
      </c>
      <c r="N3783" s="47">
        <f t="shared" si="409"/>
        <v>4129.6551487644074</v>
      </c>
      <c r="O3783" s="44">
        <f t="shared" si="410"/>
        <v>23</v>
      </c>
      <c r="P3783" s="47">
        <f t="shared" si="411"/>
        <v>1906.5795265784868</v>
      </c>
    </row>
    <row r="3784" spans="1:16" x14ac:dyDescent="0.25">
      <c r="A3784" s="56">
        <v>10616</v>
      </c>
      <c r="B3784" s="43" t="s">
        <v>1516</v>
      </c>
      <c r="C3784" s="43" t="s">
        <v>1517</v>
      </c>
      <c r="D3784" s="57" t="s">
        <v>133</v>
      </c>
      <c r="E3784" s="44">
        <v>600</v>
      </c>
      <c r="F3784" s="58">
        <v>35338</v>
      </c>
      <c r="G3784" s="45">
        <v>39.58</v>
      </c>
      <c r="H3784" s="45">
        <v>-21.46</v>
      </c>
      <c r="I3784" s="59">
        <f t="shared" si="406"/>
        <v>18.119999999999997</v>
      </c>
      <c r="J3784" s="44">
        <f t="shared" si="407"/>
        <v>1996</v>
      </c>
      <c r="K3784" s="44">
        <f t="shared" si="408"/>
        <v>27</v>
      </c>
      <c r="L3784" s="59">
        <f>VLOOKUP(J3784,'SF CCI, BCI'!A:F,5)</f>
        <v>6629.61</v>
      </c>
      <c r="M3784" s="59">
        <f t="shared" si="412"/>
        <v>2.317973455452131</v>
      </c>
      <c r="N3784" s="47">
        <f t="shared" si="409"/>
        <v>91.745389366795337</v>
      </c>
      <c r="O3784" s="44">
        <f t="shared" si="410"/>
        <v>23</v>
      </c>
      <c r="P3784" s="47">
        <f t="shared" si="411"/>
        <v>42.001679012792607</v>
      </c>
    </row>
    <row r="3785" spans="1:16" x14ac:dyDescent="0.25">
      <c r="A3785" s="56">
        <v>10617</v>
      </c>
      <c r="B3785" s="43" t="s">
        <v>1516</v>
      </c>
      <c r="C3785" s="43" t="s">
        <v>1517</v>
      </c>
      <c r="D3785" s="57" t="s">
        <v>133</v>
      </c>
      <c r="E3785" s="44">
        <v>600</v>
      </c>
      <c r="F3785" s="58">
        <v>35338</v>
      </c>
      <c r="G3785" s="45">
        <v>51.45</v>
      </c>
      <c r="H3785" s="45">
        <v>-27.87</v>
      </c>
      <c r="I3785" s="59">
        <f t="shared" si="406"/>
        <v>23.580000000000002</v>
      </c>
      <c r="J3785" s="44">
        <f t="shared" si="407"/>
        <v>1996</v>
      </c>
      <c r="K3785" s="44">
        <f t="shared" si="408"/>
        <v>27</v>
      </c>
      <c r="L3785" s="59">
        <f>VLOOKUP(J3785,'SF CCI, BCI'!A:F,5)</f>
        <v>6629.61</v>
      </c>
      <c r="M3785" s="59">
        <f t="shared" si="412"/>
        <v>2.317973455452131</v>
      </c>
      <c r="N3785" s="47">
        <f t="shared" si="409"/>
        <v>119.25973428301215</v>
      </c>
      <c r="O3785" s="44">
        <f t="shared" si="410"/>
        <v>23</v>
      </c>
      <c r="P3785" s="47">
        <f t="shared" si="411"/>
        <v>54.657814079561255</v>
      </c>
    </row>
    <row r="3786" spans="1:16" x14ac:dyDescent="0.25">
      <c r="A3786" s="56">
        <v>10618</v>
      </c>
      <c r="B3786" s="43" t="s">
        <v>1516</v>
      </c>
      <c r="C3786" s="43" t="s">
        <v>1517</v>
      </c>
      <c r="D3786" s="57" t="s">
        <v>133</v>
      </c>
      <c r="E3786" s="44">
        <v>600</v>
      </c>
      <c r="F3786" s="58">
        <v>35338</v>
      </c>
      <c r="G3786" s="45">
        <v>160.72</v>
      </c>
      <c r="H3786" s="45">
        <v>-86.66</v>
      </c>
      <c r="I3786" s="59">
        <f t="shared" si="406"/>
        <v>74.06</v>
      </c>
      <c r="J3786" s="44">
        <f t="shared" si="407"/>
        <v>1996</v>
      </c>
      <c r="K3786" s="44">
        <f t="shared" si="408"/>
        <v>27</v>
      </c>
      <c r="L3786" s="59">
        <f>VLOOKUP(J3786,'SF CCI, BCI'!A:F,5)</f>
        <v>6629.61</v>
      </c>
      <c r="M3786" s="59">
        <f t="shared" si="412"/>
        <v>2.317973455452131</v>
      </c>
      <c r="N3786" s="47">
        <f t="shared" si="409"/>
        <v>372.54469376026651</v>
      </c>
      <c r="O3786" s="44">
        <f t="shared" si="410"/>
        <v>23</v>
      </c>
      <c r="P3786" s="47">
        <f t="shared" si="411"/>
        <v>171.66911411078482</v>
      </c>
    </row>
    <row r="3787" spans="1:16" x14ac:dyDescent="0.25">
      <c r="A3787" s="56">
        <v>10619</v>
      </c>
      <c r="B3787" s="43" t="s">
        <v>1516</v>
      </c>
      <c r="C3787" s="43" t="s">
        <v>1517</v>
      </c>
      <c r="D3787" s="57" t="s">
        <v>133</v>
      </c>
      <c r="E3787" s="44">
        <v>600</v>
      </c>
      <c r="F3787" s="58">
        <v>35338</v>
      </c>
      <c r="G3787" s="45">
        <v>598.95000000000005</v>
      </c>
      <c r="H3787" s="45">
        <v>-322.54999999999995</v>
      </c>
      <c r="I3787" s="59">
        <f t="shared" ref="I3787:I3850" si="413">G3787+H3787</f>
        <v>276.40000000000009</v>
      </c>
      <c r="J3787" s="44">
        <f t="shared" ref="J3787:J3850" si="414">YEAR(F3787)</f>
        <v>1996</v>
      </c>
      <c r="K3787" s="44">
        <f t="shared" ref="K3787:K3850" si="415">ROUND(($A$9-F3787)/365,0)</f>
        <v>27</v>
      </c>
      <c r="L3787" s="59">
        <f>VLOOKUP(J3787,'SF CCI, BCI'!A:F,5)</f>
        <v>6629.61</v>
      </c>
      <c r="M3787" s="59">
        <f t="shared" si="412"/>
        <v>2.317973455452131</v>
      </c>
      <c r="N3787" s="47">
        <f t="shared" si="409"/>
        <v>1388.3502011430539</v>
      </c>
      <c r="O3787" s="44">
        <f t="shared" si="410"/>
        <v>23</v>
      </c>
      <c r="P3787" s="47">
        <f t="shared" si="411"/>
        <v>640.68786308696917</v>
      </c>
    </row>
    <row r="3788" spans="1:16" x14ac:dyDescent="0.25">
      <c r="A3788" s="56">
        <v>10620</v>
      </c>
      <c r="B3788" s="43" t="s">
        <v>1516</v>
      </c>
      <c r="C3788" s="43" t="s">
        <v>1517</v>
      </c>
      <c r="D3788" s="57" t="s">
        <v>133</v>
      </c>
      <c r="E3788" s="44">
        <v>600</v>
      </c>
      <c r="F3788" s="58">
        <v>35338</v>
      </c>
      <c r="G3788" s="45">
        <v>1039.8</v>
      </c>
      <c r="H3788" s="45">
        <v>-559.64</v>
      </c>
      <c r="I3788" s="59">
        <f t="shared" si="413"/>
        <v>480.15999999999997</v>
      </c>
      <c r="J3788" s="44">
        <f t="shared" si="414"/>
        <v>1996</v>
      </c>
      <c r="K3788" s="44">
        <f t="shared" si="415"/>
        <v>27</v>
      </c>
      <c r="L3788" s="59">
        <f>VLOOKUP(J3788,'SF CCI, BCI'!A:F,5)</f>
        <v>6629.61</v>
      </c>
      <c r="M3788" s="59">
        <f t="shared" si="412"/>
        <v>2.317973455452131</v>
      </c>
      <c r="N3788" s="47">
        <f t="shared" ref="N3788:N3851" si="416">G3788*M3788</f>
        <v>2410.2287989791257</v>
      </c>
      <c r="O3788" s="44">
        <f t="shared" ref="O3788:O3851" si="417">IF(E3788="(blank)","",IF(K3788&gt;(E3788/12),0,(E3788/12)-K3788))</f>
        <v>23</v>
      </c>
      <c r="P3788" s="47">
        <f t="shared" ref="P3788:P3851" si="418">M3788*I3788</f>
        <v>1112.9981343698951</v>
      </c>
    </row>
    <row r="3789" spans="1:16" x14ac:dyDescent="0.25">
      <c r="A3789" s="56">
        <v>10621</v>
      </c>
      <c r="B3789" s="43" t="s">
        <v>1516</v>
      </c>
      <c r="C3789" s="43" t="s">
        <v>1517</v>
      </c>
      <c r="D3789" s="57" t="s">
        <v>133</v>
      </c>
      <c r="E3789" s="44">
        <v>600</v>
      </c>
      <c r="F3789" s="58">
        <v>35338</v>
      </c>
      <c r="G3789" s="45">
        <v>18</v>
      </c>
      <c r="H3789" s="45">
        <v>-9.69</v>
      </c>
      <c r="I3789" s="59">
        <f t="shared" si="413"/>
        <v>8.31</v>
      </c>
      <c r="J3789" s="44">
        <f t="shared" si="414"/>
        <v>1996</v>
      </c>
      <c r="K3789" s="44">
        <f t="shared" si="415"/>
        <v>27</v>
      </c>
      <c r="L3789" s="59">
        <f>VLOOKUP(J3789,'SF CCI, BCI'!A:F,5)</f>
        <v>6629.61</v>
      </c>
      <c r="M3789" s="59">
        <f t="shared" si="412"/>
        <v>2.317973455452131</v>
      </c>
      <c r="N3789" s="47">
        <f t="shared" si="416"/>
        <v>41.723522198138355</v>
      </c>
      <c r="O3789" s="44">
        <f t="shared" si="417"/>
        <v>23</v>
      </c>
      <c r="P3789" s="47">
        <f t="shared" si="418"/>
        <v>19.262359414807211</v>
      </c>
    </row>
    <row r="3790" spans="1:16" x14ac:dyDescent="0.25">
      <c r="A3790" s="56">
        <v>10622</v>
      </c>
      <c r="B3790" s="43" t="s">
        <v>1516</v>
      </c>
      <c r="C3790" s="43" t="s">
        <v>1517</v>
      </c>
      <c r="D3790" s="57" t="s">
        <v>133</v>
      </c>
      <c r="E3790" s="44">
        <v>600</v>
      </c>
      <c r="F3790" s="58">
        <v>35338</v>
      </c>
      <c r="G3790" s="45">
        <v>208.94</v>
      </c>
      <c r="H3790" s="45">
        <v>-112.50999999999999</v>
      </c>
      <c r="I3790" s="59">
        <f t="shared" si="413"/>
        <v>96.43</v>
      </c>
      <c r="J3790" s="44">
        <f t="shared" si="414"/>
        <v>1996</v>
      </c>
      <c r="K3790" s="44">
        <f t="shared" si="415"/>
        <v>27</v>
      </c>
      <c r="L3790" s="59">
        <f>VLOOKUP(J3790,'SF CCI, BCI'!A:F,5)</f>
        <v>6629.61</v>
      </c>
      <c r="M3790" s="59">
        <f t="shared" si="412"/>
        <v>2.317973455452131</v>
      </c>
      <c r="N3790" s="47">
        <f t="shared" si="416"/>
        <v>484.31737378216826</v>
      </c>
      <c r="O3790" s="44">
        <f t="shared" si="417"/>
        <v>23</v>
      </c>
      <c r="P3790" s="47">
        <f t="shared" si="418"/>
        <v>223.52218030924899</v>
      </c>
    </row>
    <row r="3791" spans="1:16" x14ac:dyDescent="0.25">
      <c r="A3791" s="56">
        <v>10623</v>
      </c>
      <c r="B3791" s="43" t="s">
        <v>1516</v>
      </c>
      <c r="C3791" s="43" t="s">
        <v>1517</v>
      </c>
      <c r="D3791" s="57" t="s">
        <v>133</v>
      </c>
      <c r="E3791" s="44">
        <v>600</v>
      </c>
      <c r="F3791" s="58">
        <v>35338</v>
      </c>
      <c r="G3791" s="45">
        <v>2550.56</v>
      </c>
      <c r="H3791" s="45">
        <v>-1372.97</v>
      </c>
      <c r="I3791" s="59">
        <f t="shared" si="413"/>
        <v>1177.5899999999999</v>
      </c>
      <c r="J3791" s="44">
        <f t="shared" si="414"/>
        <v>1996</v>
      </c>
      <c r="K3791" s="44">
        <f t="shared" si="415"/>
        <v>27</v>
      </c>
      <c r="L3791" s="59">
        <f>VLOOKUP(J3791,'SF CCI, BCI'!A:F,5)</f>
        <v>6629.61</v>
      </c>
      <c r="M3791" s="59">
        <f t="shared" si="412"/>
        <v>2.317973455452131</v>
      </c>
      <c r="N3791" s="47">
        <f t="shared" si="416"/>
        <v>5912.1303765379871</v>
      </c>
      <c r="O3791" s="44">
        <f t="shared" si="417"/>
        <v>23</v>
      </c>
      <c r="P3791" s="47">
        <f t="shared" si="418"/>
        <v>2729.6223614058749</v>
      </c>
    </row>
    <row r="3792" spans="1:16" x14ac:dyDescent="0.25">
      <c r="A3792" s="56">
        <v>10624</v>
      </c>
      <c r="B3792" s="43" t="s">
        <v>1516</v>
      </c>
      <c r="C3792" s="43" t="s">
        <v>1517</v>
      </c>
      <c r="D3792" s="57" t="s">
        <v>133</v>
      </c>
      <c r="E3792" s="44">
        <v>600</v>
      </c>
      <c r="F3792" s="58">
        <v>35338</v>
      </c>
      <c r="G3792" s="45">
        <v>1800.39</v>
      </c>
      <c r="H3792" s="45">
        <v>-969.16</v>
      </c>
      <c r="I3792" s="59">
        <f t="shared" si="413"/>
        <v>831.23000000000013</v>
      </c>
      <c r="J3792" s="44">
        <f t="shared" si="414"/>
        <v>1996</v>
      </c>
      <c r="K3792" s="44">
        <f t="shared" si="415"/>
        <v>27</v>
      </c>
      <c r="L3792" s="59">
        <f>VLOOKUP(J3792,'SF CCI, BCI'!A:F,5)</f>
        <v>6629.61</v>
      </c>
      <c r="M3792" s="59">
        <f t="shared" si="412"/>
        <v>2.317973455452131</v>
      </c>
      <c r="N3792" s="47">
        <f t="shared" si="416"/>
        <v>4173.2562294614627</v>
      </c>
      <c r="O3792" s="44">
        <f t="shared" si="417"/>
        <v>23</v>
      </c>
      <c r="P3792" s="47">
        <f t="shared" si="418"/>
        <v>1926.769075375475</v>
      </c>
    </row>
    <row r="3793" spans="1:16" x14ac:dyDescent="0.25">
      <c r="A3793" s="56">
        <v>10625</v>
      </c>
      <c r="B3793" s="43" t="s">
        <v>1516</v>
      </c>
      <c r="C3793" s="43" t="s">
        <v>1517</v>
      </c>
      <c r="D3793" s="57" t="s">
        <v>133</v>
      </c>
      <c r="E3793" s="44">
        <v>600</v>
      </c>
      <c r="F3793" s="58">
        <v>35338</v>
      </c>
      <c r="G3793" s="45">
        <v>3315.73</v>
      </c>
      <c r="H3793" s="45">
        <v>-1785.15</v>
      </c>
      <c r="I3793" s="59">
        <f t="shared" si="413"/>
        <v>1530.58</v>
      </c>
      <c r="J3793" s="44">
        <f t="shared" si="414"/>
        <v>1996</v>
      </c>
      <c r="K3793" s="44">
        <f t="shared" si="415"/>
        <v>27</v>
      </c>
      <c r="L3793" s="59">
        <f>VLOOKUP(J3793,'SF CCI, BCI'!A:F,5)</f>
        <v>6629.61</v>
      </c>
      <c r="M3793" s="59">
        <f t="shared" si="412"/>
        <v>2.317973455452131</v>
      </c>
      <c r="N3793" s="47">
        <f t="shared" si="416"/>
        <v>7685.7741254462944</v>
      </c>
      <c r="O3793" s="44">
        <f t="shared" si="417"/>
        <v>23</v>
      </c>
      <c r="P3793" s="47">
        <f t="shared" si="418"/>
        <v>3547.8438114459223</v>
      </c>
    </row>
    <row r="3794" spans="1:16" x14ac:dyDescent="0.25">
      <c r="A3794" s="56">
        <v>10626</v>
      </c>
      <c r="B3794" s="43" t="s">
        <v>1525</v>
      </c>
      <c r="C3794" s="43" t="s">
        <v>1526</v>
      </c>
      <c r="D3794" s="57" t="s">
        <v>106</v>
      </c>
      <c r="E3794" s="44">
        <v>240</v>
      </c>
      <c r="F3794" s="58">
        <v>35369</v>
      </c>
      <c r="G3794" s="45">
        <v>2359.2600000000002</v>
      </c>
      <c r="H3794" s="45">
        <v>-2359.2600000000002</v>
      </c>
      <c r="I3794" s="59">
        <f t="shared" si="413"/>
        <v>0</v>
      </c>
      <c r="J3794" s="44">
        <f t="shared" si="414"/>
        <v>1996</v>
      </c>
      <c r="K3794" s="44">
        <f t="shared" si="415"/>
        <v>27</v>
      </c>
      <c r="L3794" s="59">
        <f>VLOOKUP(J3794,'SF CCI, BCI'!A:F,5)</f>
        <v>6629.61</v>
      </c>
      <c r="M3794" s="59">
        <f t="shared" ref="M3794:M3857" si="419">$M$9/L3794</f>
        <v>2.317973455452131</v>
      </c>
      <c r="N3794" s="47">
        <f t="shared" si="416"/>
        <v>5468.7020545099949</v>
      </c>
      <c r="O3794" s="44">
        <f t="shared" si="417"/>
        <v>0</v>
      </c>
      <c r="P3794" s="47">
        <f t="shared" si="418"/>
        <v>0</v>
      </c>
    </row>
    <row r="3795" spans="1:16" x14ac:dyDescent="0.25">
      <c r="A3795" s="56">
        <v>10627</v>
      </c>
      <c r="B3795" s="43" t="s">
        <v>1527</v>
      </c>
      <c r="C3795" s="43" t="s">
        <v>1528</v>
      </c>
      <c r="D3795" s="57" t="s">
        <v>69</v>
      </c>
      <c r="E3795" s="44">
        <v>600</v>
      </c>
      <c r="F3795" s="58">
        <v>35399</v>
      </c>
      <c r="G3795" s="45">
        <v>7025</v>
      </c>
      <c r="H3795" s="45">
        <v>-3758.42</v>
      </c>
      <c r="I3795" s="59">
        <f t="shared" si="413"/>
        <v>3266.58</v>
      </c>
      <c r="J3795" s="44">
        <f t="shared" si="414"/>
        <v>1996</v>
      </c>
      <c r="K3795" s="44">
        <f t="shared" si="415"/>
        <v>27</v>
      </c>
      <c r="L3795" s="59">
        <f>VLOOKUP(J3795,'SF CCI, BCI'!A:F,5)</f>
        <v>6629.61</v>
      </c>
      <c r="M3795" s="59">
        <f t="shared" si="419"/>
        <v>2.317973455452131</v>
      </c>
      <c r="N3795" s="47">
        <f t="shared" si="416"/>
        <v>16283.763524551219</v>
      </c>
      <c r="O3795" s="44">
        <f t="shared" si="417"/>
        <v>23</v>
      </c>
      <c r="P3795" s="47">
        <f t="shared" si="418"/>
        <v>7571.8457301108219</v>
      </c>
    </row>
    <row r="3796" spans="1:16" x14ac:dyDescent="0.25">
      <c r="A3796" s="56">
        <v>10628</v>
      </c>
      <c r="B3796" s="43" t="s">
        <v>1496</v>
      </c>
      <c r="C3796" s="43" t="s">
        <v>1464</v>
      </c>
      <c r="D3796" s="57" t="s">
        <v>133</v>
      </c>
      <c r="E3796" s="44">
        <v>600</v>
      </c>
      <c r="F3796" s="58">
        <v>35399</v>
      </c>
      <c r="G3796" s="45">
        <v>63615.03</v>
      </c>
      <c r="H3796" s="45">
        <v>-34033.61</v>
      </c>
      <c r="I3796" s="59">
        <f t="shared" si="413"/>
        <v>29581.42</v>
      </c>
      <c r="J3796" s="44">
        <f t="shared" si="414"/>
        <v>1996</v>
      </c>
      <c r="K3796" s="44">
        <f t="shared" si="415"/>
        <v>27</v>
      </c>
      <c r="L3796" s="59">
        <f>VLOOKUP(J3796,'SF CCI, BCI'!A:F,5)</f>
        <v>6629.61</v>
      </c>
      <c r="M3796" s="59">
        <f t="shared" si="419"/>
        <v>2.317973455452131</v>
      </c>
      <c r="N3796" s="47">
        <f t="shared" si="416"/>
        <v>147457.95090779098</v>
      </c>
      <c r="O3796" s="44">
        <f t="shared" si="417"/>
        <v>23</v>
      </c>
      <c r="P3796" s="47">
        <f t="shared" si="418"/>
        <v>68568.946334580774</v>
      </c>
    </row>
    <row r="3797" spans="1:16" x14ac:dyDescent="0.25">
      <c r="A3797" s="56">
        <v>10631</v>
      </c>
      <c r="B3797" s="43" t="s">
        <v>1529</v>
      </c>
      <c r="C3797" s="43" t="s">
        <v>1530</v>
      </c>
      <c r="D3797" s="57" t="s">
        <v>69</v>
      </c>
      <c r="E3797" s="44">
        <v>60</v>
      </c>
      <c r="F3797" s="58">
        <v>35369</v>
      </c>
      <c r="G3797" s="45">
        <v>7144.5</v>
      </c>
      <c r="H3797" s="45">
        <v>-7144.5</v>
      </c>
      <c r="I3797" s="59">
        <f t="shared" si="413"/>
        <v>0</v>
      </c>
      <c r="J3797" s="44">
        <f t="shared" si="414"/>
        <v>1996</v>
      </c>
      <c r="K3797" s="44">
        <f t="shared" si="415"/>
        <v>27</v>
      </c>
      <c r="L3797" s="59">
        <f>VLOOKUP(J3797,'SF CCI, BCI'!A:F,5)</f>
        <v>6629.61</v>
      </c>
      <c r="M3797" s="59">
        <f t="shared" si="419"/>
        <v>2.317973455452131</v>
      </c>
      <c r="N3797" s="47">
        <f t="shared" si="416"/>
        <v>16560.761352477748</v>
      </c>
      <c r="O3797" s="44">
        <f t="shared" si="417"/>
        <v>0</v>
      </c>
      <c r="P3797" s="47">
        <f t="shared" si="418"/>
        <v>0</v>
      </c>
    </row>
    <row r="3798" spans="1:16" x14ac:dyDescent="0.25">
      <c r="A3798" s="56">
        <v>10632</v>
      </c>
      <c r="B3798" s="43" t="s">
        <v>1509</v>
      </c>
      <c r="C3798" s="43" t="s">
        <v>1524</v>
      </c>
      <c r="D3798" s="57" t="s">
        <v>133</v>
      </c>
      <c r="E3798" s="44">
        <v>600</v>
      </c>
      <c r="F3798" s="58">
        <v>35369</v>
      </c>
      <c r="G3798" s="45">
        <v>318.92</v>
      </c>
      <c r="H3798" s="45">
        <v>-171.12</v>
      </c>
      <c r="I3798" s="59">
        <f t="shared" si="413"/>
        <v>147.80000000000001</v>
      </c>
      <c r="J3798" s="44">
        <f t="shared" si="414"/>
        <v>1996</v>
      </c>
      <c r="K3798" s="44">
        <f t="shared" si="415"/>
        <v>27</v>
      </c>
      <c r="L3798" s="59">
        <f>VLOOKUP(J3798,'SF CCI, BCI'!A:F,5)</f>
        <v>6629.61</v>
      </c>
      <c r="M3798" s="59">
        <f t="shared" si="419"/>
        <v>2.317973455452131</v>
      </c>
      <c r="N3798" s="47">
        <f t="shared" si="416"/>
        <v>739.24809441279365</v>
      </c>
      <c r="O3798" s="44">
        <f t="shared" si="417"/>
        <v>23</v>
      </c>
      <c r="P3798" s="47">
        <f t="shared" si="418"/>
        <v>342.59647671582496</v>
      </c>
    </row>
    <row r="3799" spans="1:16" x14ac:dyDescent="0.25">
      <c r="A3799" s="56">
        <v>10633</v>
      </c>
      <c r="B3799" s="43" t="s">
        <v>1509</v>
      </c>
      <c r="C3799" s="43" t="s">
        <v>1524</v>
      </c>
      <c r="D3799" s="57" t="s">
        <v>133</v>
      </c>
      <c r="E3799" s="44">
        <v>600</v>
      </c>
      <c r="F3799" s="58">
        <v>35369</v>
      </c>
      <c r="G3799" s="45">
        <v>54.62</v>
      </c>
      <c r="H3799" s="45">
        <v>-29.23</v>
      </c>
      <c r="I3799" s="59">
        <f t="shared" si="413"/>
        <v>25.389999999999997</v>
      </c>
      <c r="J3799" s="44">
        <f t="shared" si="414"/>
        <v>1996</v>
      </c>
      <c r="K3799" s="44">
        <f t="shared" si="415"/>
        <v>27</v>
      </c>
      <c r="L3799" s="59">
        <f>VLOOKUP(J3799,'SF CCI, BCI'!A:F,5)</f>
        <v>6629.61</v>
      </c>
      <c r="M3799" s="59">
        <f t="shared" si="419"/>
        <v>2.317973455452131</v>
      </c>
      <c r="N3799" s="47">
        <f t="shared" si="416"/>
        <v>126.60771013679539</v>
      </c>
      <c r="O3799" s="44">
        <f t="shared" si="417"/>
        <v>23</v>
      </c>
      <c r="P3799" s="47">
        <f t="shared" si="418"/>
        <v>58.853346033929597</v>
      </c>
    </row>
    <row r="3800" spans="1:16" x14ac:dyDescent="0.25">
      <c r="A3800" s="56">
        <v>10634</v>
      </c>
      <c r="B3800" s="43" t="s">
        <v>1509</v>
      </c>
      <c r="C3800" s="43" t="s">
        <v>1524</v>
      </c>
      <c r="D3800" s="57" t="s">
        <v>133</v>
      </c>
      <c r="E3800" s="44">
        <v>600</v>
      </c>
      <c r="F3800" s="58">
        <v>35369</v>
      </c>
      <c r="G3800" s="45">
        <v>71.010000000000005</v>
      </c>
      <c r="H3800" s="45">
        <v>-38.21</v>
      </c>
      <c r="I3800" s="59">
        <f t="shared" si="413"/>
        <v>32.800000000000004</v>
      </c>
      <c r="J3800" s="44">
        <f t="shared" si="414"/>
        <v>1996</v>
      </c>
      <c r="K3800" s="44">
        <f t="shared" si="415"/>
        <v>27</v>
      </c>
      <c r="L3800" s="59">
        <f>VLOOKUP(J3800,'SF CCI, BCI'!A:F,5)</f>
        <v>6629.61</v>
      </c>
      <c r="M3800" s="59">
        <f t="shared" si="419"/>
        <v>2.317973455452131</v>
      </c>
      <c r="N3800" s="47">
        <f t="shared" si="416"/>
        <v>164.59929507165583</v>
      </c>
      <c r="O3800" s="44">
        <f t="shared" si="417"/>
        <v>23</v>
      </c>
      <c r="P3800" s="47">
        <f t="shared" si="418"/>
        <v>76.029529338829903</v>
      </c>
    </row>
    <row r="3801" spans="1:16" x14ac:dyDescent="0.25">
      <c r="A3801" s="56">
        <v>10635</v>
      </c>
      <c r="B3801" s="43" t="s">
        <v>1509</v>
      </c>
      <c r="C3801" s="43" t="s">
        <v>1524</v>
      </c>
      <c r="D3801" s="57" t="s">
        <v>133</v>
      </c>
      <c r="E3801" s="44">
        <v>600</v>
      </c>
      <c r="F3801" s="58">
        <v>35369</v>
      </c>
      <c r="G3801" s="45">
        <v>941.13</v>
      </c>
      <c r="H3801" s="45">
        <v>-505.17</v>
      </c>
      <c r="I3801" s="59">
        <f t="shared" si="413"/>
        <v>435.96</v>
      </c>
      <c r="J3801" s="44">
        <f t="shared" si="414"/>
        <v>1996</v>
      </c>
      <c r="K3801" s="44">
        <f t="shared" si="415"/>
        <v>27</v>
      </c>
      <c r="L3801" s="59">
        <f>VLOOKUP(J3801,'SF CCI, BCI'!A:F,5)</f>
        <v>6629.61</v>
      </c>
      <c r="M3801" s="59">
        <f t="shared" si="419"/>
        <v>2.317973455452131</v>
      </c>
      <c r="N3801" s="47">
        <f t="shared" si="416"/>
        <v>2181.5143581296638</v>
      </c>
      <c r="O3801" s="44">
        <f t="shared" si="417"/>
        <v>23</v>
      </c>
      <c r="P3801" s="47">
        <f t="shared" si="418"/>
        <v>1010.543707638911</v>
      </c>
    </row>
    <row r="3802" spans="1:16" x14ac:dyDescent="0.25">
      <c r="A3802" s="56">
        <v>10636</v>
      </c>
      <c r="B3802" s="43" t="s">
        <v>1509</v>
      </c>
      <c r="C3802" s="43" t="s">
        <v>1524</v>
      </c>
      <c r="D3802" s="57" t="s">
        <v>133</v>
      </c>
      <c r="E3802" s="44">
        <v>600</v>
      </c>
      <c r="F3802" s="58">
        <v>35369</v>
      </c>
      <c r="G3802" s="45">
        <v>924.88</v>
      </c>
      <c r="H3802" s="45">
        <v>-496.33</v>
      </c>
      <c r="I3802" s="59">
        <f t="shared" si="413"/>
        <v>428.55</v>
      </c>
      <c r="J3802" s="44">
        <f t="shared" si="414"/>
        <v>1996</v>
      </c>
      <c r="K3802" s="44">
        <f t="shared" si="415"/>
        <v>27</v>
      </c>
      <c r="L3802" s="59">
        <f>VLOOKUP(J3802,'SF CCI, BCI'!A:F,5)</f>
        <v>6629.61</v>
      </c>
      <c r="M3802" s="59">
        <f t="shared" si="419"/>
        <v>2.317973455452131</v>
      </c>
      <c r="N3802" s="47">
        <f t="shared" si="416"/>
        <v>2143.8472894785668</v>
      </c>
      <c r="O3802" s="44">
        <f t="shared" si="417"/>
        <v>23</v>
      </c>
      <c r="P3802" s="47">
        <f t="shared" si="418"/>
        <v>993.3675243340108</v>
      </c>
    </row>
    <row r="3803" spans="1:16" x14ac:dyDescent="0.25">
      <c r="A3803" s="56">
        <v>10637</v>
      </c>
      <c r="B3803" s="43" t="s">
        <v>1509</v>
      </c>
      <c r="C3803" s="43" t="s">
        <v>1524</v>
      </c>
      <c r="D3803" s="57" t="s">
        <v>133</v>
      </c>
      <c r="E3803" s="44">
        <v>600</v>
      </c>
      <c r="F3803" s="58">
        <v>35369</v>
      </c>
      <c r="G3803" s="45">
        <v>587.51</v>
      </c>
      <c r="H3803" s="45">
        <v>-315.33</v>
      </c>
      <c r="I3803" s="59">
        <f t="shared" si="413"/>
        <v>272.18</v>
      </c>
      <c r="J3803" s="44">
        <f t="shared" si="414"/>
        <v>1996</v>
      </c>
      <c r="K3803" s="44">
        <f t="shared" si="415"/>
        <v>27</v>
      </c>
      <c r="L3803" s="59">
        <f>VLOOKUP(J3803,'SF CCI, BCI'!A:F,5)</f>
        <v>6629.61</v>
      </c>
      <c r="M3803" s="59">
        <f t="shared" si="419"/>
        <v>2.317973455452131</v>
      </c>
      <c r="N3803" s="47">
        <f t="shared" si="416"/>
        <v>1361.8325848126815</v>
      </c>
      <c r="O3803" s="44">
        <f t="shared" si="417"/>
        <v>23</v>
      </c>
      <c r="P3803" s="47">
        <f t="shared" si="418"/>
        <v>630.90601510496106</v>
      </c>
    </row>
    <row r="3804" spans="1:16" x14ac:dyDescent="0.25">
      <c r="A3804" s="56">
        <v>10638</v>
      </c>
      <c r="B3804" s="43" t="s">
        <v>1509</v>
      </c>
      <c r="C3804" s="43" t="s">
        <v>1524</v>
      </c>
      <c r="D3804" s="57" t="s">
        <v>133</v>
      </c>
      <c r="E3804" s="44">
        <v>600</v>
      </c>
      <c r="F3804" s="58">
        <v>35369</v>
      </c>
      <c r="G3804" s="45">
        <v>1202.3399999999999</v>
      </c>
      <c r="H3804" s="45">
        <v>-645.12</v>
      </c>
      <c r="I3804" s="59">
        <f t="shared" si="413"/>
        <v>557.21999999999991</v>
      </c>
      <c r="J3804" s="44">
        <f t="shared" si="414"/>
        <v>1996</v>
      </c>
      <c r="K3804" s="44">
        <f t="shared" si="415"/>
        <v>27</v>
      </c>
      <c r="L3804" s="59">
        <f>VLOOKUP(J3804,'SF CCI, BCI'!A:F,5)</f>
        <v>6629.61</v>
      </c>
      <c r="M3804" s="59">
        <f t="shared" si="419"/>
        <v>2.317973455452131</v>
      </c>
      <c r="N3804" s="47">
        <f t="shared" si="416"/>
        <v>2786.9922044283148</v>
      </c>
      <c r="O3804" s="44">
        <f t="shared" si="417"/>
        <v>23</v>
      </c>
      <c r="P3804" s="47">
        <f t="shared" si="418"/>
        <v>1291.6211688470362</v>
      </c>
    </row>
    <row r="3805" spans="1:16" x14ac:dyDescent="0.25">
      <c r="A3805" s="56">
        <v>10639</v>
      </c>
      <c r="B3805" s="43" t="s">
        <v>1509</v>
      </c>
      <c r="C3805" s="43" t="s">
        <v>1524</v>
      </c>
      <c r="D3805" s="57" t="s">
        <v>133</v>
      </c>
      <c r="E3805" s="44">
        <v>600</v>
      </c>
      <c r="F3805" s="58">
        <v>35369</v>
      </c>
      <c r="G3805" s="45">
        <v>319.02999999999997</v>
      </c>
      <c r="H3805" s="45">
        <v>-171.17</v>
      </c>
      <c r="I3805" s="59">
        <f t="shared" si="413"/>
        <v>147.85999999999999</v>
      </c>
      <c r="J3805" s="44">
        <f t="shared" si="414"/>
        <v>1996</v>
      </c>
      <c r="K3805" s="44">
        <f t="shared" si="415"/>
        <v>27</v>
      </c>
      <c r="L3805" s="59">
        <f>VLOOKUP(J3805,'SF CCI, BCI'!A:F,5)</f>
        <v>6629.61</v>
      </c>
      <c r="M3805" s="59">
        <f t="shared" si="419"/>
        <v>2.317973455452131</v>
      </c>
      <c r="N3805" s="47">
        <f t="shared" si="416"/>
        <v>739.50307149289324</v>
      </c>
      <c r="O3805" s="44">
        <f t="shared" si="417"/>
        <v>23</v>
      </c>
      <c r="P3805" s="47">
        <f t="shared" si="418"/>
        <v>342.73555512315204</v>
      </c>
    </row>
    <row r="3806" spans="1:16" x14ac:dyDescent="0.25">
      <c r="A3806" s="56">
        <v>10640</v>
      </c>
      <c r="B3806" s="43" t="s">
        <v>1509</v>
      </c>
      <c r="C3806" s="43" t="s">
        <v>1524</v>
      </c>
      <c r="D3806" s="57" t="s">
        <v>133</v>
      </c>
      <c r="E3806" s="44">
        <v>600</v>
      </c>
      <c r="F3806" s="58">
        <v>35369</v>
      </c>
      <c r="G3806" s="45">
        <v>205.03</v>
      </c>
      <c r="H3806" s="45">
        <v>-109.94</v>
      </c>
      <c r="I3806" s="59">
        <f t="shared" si="413"/>
        <v>95.09</v>
      </c>
      <c r="J3806" s="44">
        <f t="shared" si="414"/>
        <v>1996</v>
      </c>
      <c r="K3806" s="44">
        <f t="shared" si="415"/>
        <v>27</v>
      </c>
      <c r="L3806" s="59">
        <f>VLOOKUP(J3806,'SF CCI, BCI'!A:F,5)</f>
        <v>6629.61</v>
      </c>
      <c r="M3806" s="59">
        <f t="shared" si="419"/>
        <v>2.317973455452131</v>
      </c>
      <c r="N3806" s="47">
        <f t="shared" si="416"/>
        <v>475.25409757135043</v>
      </c>
      <c r="O3806" s="44">
        <f t="shared" si="417"/>
        <v>23</v>
      </c>
      <c r="P3806" s="47">
        <f t="shared" si="418"/>
        <v>220.41609587894314</v>
      </c>
    </row>
    <row r="3807" spans="1:16" x14ac:dyDescent="0.25">
      <c r="A3807" s="56">
        <v>10641</v>
      </c>
      <c r="B3807" s="43" t="s">
        <v>1509</v>
      </c>
      <c r="C3807" s="43" t="s">
        <v>1524</v>
      </c>
      <c r="D3807" s="57" t="s">
        <v>133</v>
      </c>
      <c r="E3807" s="44">
        <v>600</v>
      </c>
      <c r="F3807" s="58">
        <v>35369</v>
      </c>
      <c r="G3807" s="45">
        <v>649.70000000000005</v>
      </c>
      <c r="H3807" s="45">
        <v>-348.56</v>
      </c>
      <c r="I3807" s="59">
        <f t="shared" si="413"/>
        <v>301.14000000000004</v>
      </c>
      <c r="J3807" s="44">
        <f t="shared" si="414"/>
        <v>1996</v>
      </c>
      <c r="K3807" s="44">
        <f t="shared" si="415"/>
        <v>27</v>
      </c>
      <c r="L3807" s="59">
        <f>VLOOKUP(J3807,'SF CCI, BCI'!A:F,5)</f>
        <v>6629.61</v>
      </c>
      <c r="M3807" s="59">
        <f t="shared" si="419"/>
        <v>2.317973455452131</v>
      </c>
      <c r="N3807" s="47">
        <f t="shared" si="416"/>
        <v>1505.9873540072497</v>
      </c>
      <c r="O3807" s="44">
        <f t="shared" si="417"/>
        <v>23</v>
      </c>
      <c r="P3807" s="47">
        <f t="shared" si="418"/>
        <v>698.03452637485486</v>
      </c>
    </row>
    <row r="3808" spans="1:16" x14ac:dyDescent="0.25">
      <c r="A3808" s="56">
        <v>10642</v>
      </c>
      <c r="B3808" s="43" t="s">
        <v>1509</v>
      </c>
      <c r="C3808" s="43" t="s">
        <v>1524</v>
      </c>
      <c r="D3808" s="57" t="s">
        <v>133</v>
      </c>
      <c r="E3808" s="44">
        <v>600</v>
      </c>
      <c r="F3808" s="58">
        <v>35369</v>
      </c>
      <c r="G3808" s="45">
        <v>934.17</v>
      </c>
      <c r="H3808" s="45">
        <v>-501.45</v>
      </c>
      <c r="I3808" s="59">
        <f t="shared" si="413"/>
        <v>432.71999999999997</v>
      </c>
      <c r="J3808" s="44">
        <f t="shared" si="414"/>
        <v>1996</v>
      </c>
      <c r="K3808" s="44">
        <f t="shared" si="415"/>
        <v>27</v>
      </c>
      <c r="L3808" s="59">
        <f>VLOOKUP(J3808,'SF CCI, BCI'!A:F,5)</f>
        <v>6629.61</v>
      </c>
      <c r="M3808" s="59">
        <f t="shared" si="419"/>
        <v>2.317973455452131</v>
      </c>
      <c r="N3808" s="47">
        <f t="shared" si="416"/>
        <v>2165.3812628797173</v>
      </c>
      <c r="O3808" s="44">
        <f t="shared" si="417"/>
        <v>23</v>
      </c>
      <c r="P3808" s="47">
        <f t="shared" si="418"/>
        <v>1003.033473643246</v>
      </c>
    </row>
    <row r="3809" spans="1:16" x14ac:dyDescent="0.25">
      <c r="A3809" s="56">
        <v>10643</v>
      </c>
      <c r="B3809" s="43" t="s">
        <v>1509</v>
      </c>
      <c r="C3809" s="43" t="s">
        <v>1524</v>
      </c>
      <c r="D3809" s="57" t="s">
        <v>133</v>
      </c>
      <c r="E3809" s="44">
        <v>600</v>
      </c>
      <c r="F3809" s="58">
        <v>35369</v>
      </c>
      <c r="G3809" s="45">
        <v>608.63</v>
      </c>
      <c r="H3809" s="45">
        <v>-326.44</v>
      </c>
      <c r="I3809" s="59">
        <f t="shared" si="413"/>
        <v>282.19</v>
      </c>
      <c r="J3809" s="44">
        <f t="shared" si="414"/>
        <v>1996</v>
      </c>
      <c r="K3809" s="44">
        <f t="shared" si="415"/>
        <v>27</v>
      </c>
      <c r="L3809" s="59">
        <f>VLOOKUP(J3809,'SF CCI, BCI'!A:F,5)</f>
        <v>6629.61</v>
      </c>
      <c r="M3809" s="59">
        <f t="shared" si="419"/>
        <v>2.317973455452131</v>
      </c>
      <c r="N3809" s="47">
        <f t="shared" si="416"/>
        <v>1410.7881841918304</v>
      </c>
      <c r="O3809" s="44">
        <f t="shared" si="417"/>
        <v>23</v>
      </c>
      <c r="P3809" s="47">
        <f t="shared" si="418"/>
        <v>654.10892939403686</v>
      </c>
    </row>
    <row r="3810" spans="1:16" x14ac:dyDescent="0.25">
      <c r="A3810" s="56">
        <v>10644</v>
      </c>
      <c r="B3810" s="43" t="s">
        <v>1509</v>
      </c>
      <c r="C3810" s="43" t="s">
        <v>1524</v>
      </c>
      <c r="D3810" s="57" t="s">
        <v>133</v>
      </c>
      <c r="E3810" s="44">
        <v>600</v>
      </c>
      <c r="F3810" s="58">
        <v>35369</v>
      </c>
      <c r="G3810" s="45">
        <v>1214.42</v>
      </c>
      <c r="H3810" s="45">
        <v>-651.57999999999993</v>
      </c>
      <c r="I3810" s="59">
        <f t="shared" si="413"/>
        <v>562.84000000000015</v>
      </c>
      <c r="J3810" s="44">
        <f t="shared" si="414"/>
        <v>1996</v>
      </c>
      <c r="K3810" s="44">
        <f t="shared" si="415"/>
        <v>27</v>
      </c>
      <c r="L3810" s="59">
        <f>VLOOKUP(J3810,'SF CCI, BCI'!A:F,5)</f>
        <v>6629.61</v>
      </c>
      <c r="M3810" s="59">
        <f t="shared" si="419"/>
        <v>2.317973455452131</v>
      </c>
      <c r="N3810" s="47">
        <f t="shared" si="416"/>
        <v>2814.9933237701771</v>
      </c>
      <c r="O3810" s="44">
        <f t="shared" si="417"/>
        <v>23</v>
      </c>
      <c r="P3810" s="47">
        <f t="shared" si="418"/>
        <v>1304.6481796666778</v>
      </c>
    </row>
    <row r="3811" spans="1:16" x14ac:dyDescent="0.25">
      <c r="A3811" s="56">
        <v>10645</v>
      </c>
      <c r="B3811" s="43" t="s">
        <v>1510</v>
      </c>
      <c r="C3811" s="43" t="s">
        <v>1514</v>
      </c>
      <c r="D3811" s="57" t="s">
        <v>133</v>
      </c>
      <c r="E3811" s="44">
        <v>600</v>
      </c>
      <c r="F3811" s="58">
        <v>35369</v>
      </c>
      <c r="G3811" s="45">
        <v>5537.74</v>
      </c>
      <c r="H3811" s="45">
        <v>-2971.9700000000003</v>
      </c>
      <c r="I3811" s="59">
        <f t="shared" si="413"/>
        <v>2565.7699999999995</v>
      </c>
      <c r="J3811" s="44">
        <f t="shared" si="414"/>
        <v>1996</v>
      </c>
      <c r="K3811" s="44">
        <f t="shared" si="415"/>
        <v>27</v>
      </c>
      <c r="L3811" s="59">
        <f>VLOOKUP(J3811,'SF CCI, BCI'!A:F,5)</f>
        <v>6629.61</v>
      </c>
      <c r="M3811" s="59">
        <f t="shared" si="419"/>
        <v>2.317973455452131</v>
      </c>
      <c r="N3811" s="47">
        <f t="shared" si="416"/>
        <v>12836.334323195484</v>
      </c>
      <c r="O3811" s="44">
        <f t="shared" si="417"/>
        <v>23</v>
      </c>
      <c r="P3811" s="47">
        <f t="shared" si="418"/>
        <v>5947.3867527954126</v>
      </c>
    </row>
    <row r="3812" spans="1:16" x14ac:dyDescent="0.25">
      <c r="A3812" s="56">
        <v>10646</v>
      </c>
      <c r="B3812" s="43" t="s">
        <v>1510</v>
      </c>
      <c r="C3812" s="43" t="s">
        <v>1514</v>
      </c>
      <c r="D3812" s="57" t="s">
        <v>133</v>
      </c>
      <c r="E3812" s="44">
        <v>600</v>
      </c>
      <c r="F3812" s="58">
        <v>35369</v>
      </c>
      <c r="G3812" s="45">
        <v>257</v>
      </c>
      <c r="H3812" s="45">
        <v>-137.97</v>
      </c>
      <c r="I3812" s="59">
        <f t="shared" si="413"/>
        <v>119.03</v>
      </c>
      <c r="J3812" s="44">
        <f t="shared" si="414"/>
        <v>1996</v>
      </c>
      <c r="K3812" s="44">
        <f t="shared" si="415"/>
        <v>27</v>
      </c>
      <c r="L3812" s="59">
        <f>VLOOKUP(J3812,'SF CCI, BCI'!A:F,5)</f>
        <v>6629.61</v>
      </c>
      <c r="M3812" s="59">
        <f t="shared" si="419"/>
        <v>2.317973455452131</v>
      </c>
      <c r="N3812" s="47">
        <f t="shared" si="416"/>
        <v>595.71917805119767</v>
      </c>
      <c r="O3812" s="44">
        <f t="shared" si="417"/>
        <v>23</v>
      </c>
      <c r="P3812" s="47">
        <f t="shared" si="418"/>
        <v>275.90838040246717</v>
      </c>
    </row>
    <row r="3813" spans="1:16" x14ac:dyDescent="0.25">
      <c r="A3813" s="56">
        <v>10647</v>
      </c>
      <c r="B3813" s="43" t="s">
        <v>1510</v>
      </c>
      <c r="C3813" s="43" t="s">
        <v>1514</v>
      </c>
      <c r="D3813" s="57" t="s">
        <v>133</v>
      </c>
      <c r="E3813" s="44">
        <v>600</v>
      </c>
      <c r="F3813" s="58">
        <v>35369</v>
      </c>
      <c r="G3813" s="45">
        <v>319.77999999999997</v>
      </c>
      <c r="H3813" s="45">
        <v>-171.51999999999998</v>
      </c>
      <c r="I3813" s="59">
        <f t="shared" si="413"/>
        <v>148.26</v>
      </c>
      <c r="J3813" s="44">
        <f t="shared" si="414"/>
        <v>1996</v>
      </c>
      <c r="K3813" s="44">
        <f t="shared" si="415"/>
        <v>27</v>
      </c>
      <c r="L3813" s="59">
        <f>VLOOKUP(J3813,'SF CCI, BCI'!A:F,5)</f>
        <v>6629.61</v>
      </c>
      <c r="M3813" s="59">
        <f t="shared" si="419"/>
        <v>2.317973455452131</v>
      </c>
      <c r="N3813" s="47">
        <f t="shared" si="416"/>
        <v>741.24155158448241</v>
      </c>
      <c r="O3813" s="44">
        <f t="shared" si="417"/>
        <v>23</v>
      </c>
      <c r="P3813" s="47">
        <f t="shared" si="418"/>
        <v>343.66274450533291</v>
      </c>
    </row>
    <row r="3814" spans="1:16" x14ac:dyDescent="0.25">
      <c r="A3814" s="56">
        <v>10648</v>
      </c>
      <c r="B3814" s="43" t="s">
        <v>1510</v>
      </c>
      <c r="C3814" s="43" t="s">
        <v>1514</v>
      </c>
      <c r="D3814" s="57" t="s">
        <v>133</v>
      </c>
      <c r="E3814" s="44">
        <v>600</v>
      </c>
      <c r="F3814" s="58">
        <v>35369</v>
      </c>
      <c r="G3814" s="45">
        <v>415.72</v>
      </c>
      <c r="H3814" s="45">
        <v>-222.95000000000002</v>
      </c>
      <c r="I3814" s="59">
        <f t="shared" si="413"/>
        <v>192.77</v>
      </c>
      <c r="J3814" s="44">
        <f t="shared" si="414"/>
        <v>1996</v>
      </c>
      <c r="K3814" s="44">
        <f t="shared" si="415"/>
        <v>27</v>
      </c>
      <c r="L3814" s="59">
        <f>VLOOKUP(J3814,'SF CCI, BCI'!A:F,5)</f>
        <v>6629.61</v>
      </c>
      <c r="M3814" s="59">
        <f t="shared" si="419"/>
        <v>2.317973455452131</v>
      </c>
      <c r="N3814" s="47">
        <f t="shared" si="416"/>
        <v>963.62792490055995</v>
      </c>
      <c r="O3814" s="44">
        <f t="shared" si="417"/>
        <v>23</v>
      </c>
      <c r="P3814" s="47">
        <f t="shared" si="418"/>
        <v>446.83574300750729</v>
      </c>
    </row>
    <row r="3815" spans="1:16" x14ac:dyDescent="0.25">
      <c r="A3815" s="56">
        <v>10649</v>
      </c>
      <c r="B3815" s="43" t="s">
        <v>1510</v>
      </c>
      <c r="C3815" s="43" t="s">
        <v>1514</v>
      </c>
      <c r="D3815" s="57" t="s">
        <v>133</v>
      </c>
      <c r="E3815" s="44">
        <v>600</v>
      </c>
      <c r="F3815" s="58">
        <v>35369</v>
      </c>
      <c r="G3815" s="45">
        <v>207.95</v>
      </c>
      <c r="H3815" s="45">
        <v>-111.75</v>
      </c>
      <c r="I3815" s="59">
        <f t="shared" si="413"/>
        <v>96.199999999999989</v>
      </c>
      <c r="J3815" s="44">
        <f t="shared" si="414"/>
        <v>1996</v>
      </c>
      <c r="K3815" s="44">
        <f t="shared" si="415"/>
        <v>27</v>
      </c>
      <c r="L3815" s="59">
        <f>VLOOKUP(J3815,'SF CCI, BCI'!A:F,5)</f>
        <v>6629.61</v>
      </c>
      <c r="M3815" s="59">
        <f t="shared" si="419"/>
        <v>2.317973455452131</v>
      </c>
      <c r="N3815" s="47">
        <f t="shared" si="416"/>
        <v>482.02258006127062</v>
      </c>
      <c r="O3815" s="44">
        <f t="shared" si="417"/>
        <v>23</v>
      </c>
      <c r="P3815" s="47">
        <f t="shared" si="418"/>
        <v>222.98904641449496</v>
      </c>
    </row>
    <row r="3816" spans="1:16" x14ac:dyDescent="0.25">
      <c r="A3816" s="56">
        <v>10650</v>
      </c>
      <c r="B3816" s="43" t="s">
        <v>1510</v>
      </c>
      <c r="C3816" s="43" t="s">
        <v>1514</v>
      </c>
      <c r="D3816" s="57" t="s">
        <v>133</v>
      </c>
      <c r="E3816" s="44">
        <v>600</v>
      </c>
      <c r="F3816" s="58">
        <v>35369</v>
      </c>
      <c r="G3816" s="45">
        <v>316.64</v>
      </c>
      <c r="H3816" s="45">
        <v>-170.01</v>
      </c>
      <c r="I3816" s="59">
        <f t="shared" si="413"/>
        <v>146.63</v>
      </c>
      <c r="J3816" s="44">
        <f t="shared" si="414"/>
        <v>1996</v>
      </c>
      <c r="K3816" s="44">
        <f t="shared" si="415"/>
        <v>27</v>
      </c>
      <c r="L3816" s="59">
        <f>VLOOKUP(J3816,'SF CCI, BCI'!A:F,5)</f>
        <v>6629.61</v>
      </c>
      <c r="M3816" s="59">
        <f t="shared" si="419"/>
        <v>2.317973455452131</v>
      </c>
      <c r="N3816" s="47">
        <f t="shared" si="416"/>
        <v>733.96311493436269</v>
      </c>
      <c r="O3816" s="44">
        <f t="shared" si="417"/>
        <v>23</v>
      </c>
      <c r="P3816" s="47">
        <f t="shared" si="418"/>
        <v>339.88444777294598</v>
      </c>
    </row>
    <row r="3817" spans="1:16" x14ac:dyDescent="0.25">
      <c r="A3817" s="56">
        <v>10651</v>
      </c>
      <c r="B3817" s="43" t="s">
        <v>1510</v>
      </c>
      <c r="C3817" s="43" t="s">
        <v>1514</v>
      </c>
      <c r="D3817" s="57" t="s">
        <v>133</v>
      </c>
      <c r="E3817" s="44">
        <v>600</v>
      </c>
      <c r="F3817" s="58">
        <v>35369</v>
      </c>
      <c r="G3817" s="45">
        <v>588.71</v>
      </c>
      <c r="H3817" s="45">
        <v>-315.93</v>
      </c>
      <c r="I3817" s="59">
        <f t="shared" si="413"/>
        <v>272.78000000000003</v>
      </c>
      <c r="J3817" s="44">
        <f t="shared" si="414"/>
        <v>1996</v>
      </c>
      <c r="K3817" s="44">
        <f t="shared" si="415"/>
        <v>27</v>
      </c>
      <c r="L3817" s="59">
        <f>VLOOKUP(J3817,'SF CCI, BCI'!A:F,5)</f>
        <v>6629.61</v>
      </c>
      <c r="M3817" s="59">
        <f t="shared" si="419"/>
        <v>2.317973455452131</v>
      </c>
      <c r="N3817" s="47">
        <f t="shared" si="416"/>
        <v>1364.6141529592242</v>
      </c>
      <c r="O3817" s="44">
        <f t="shared" si="417"/>
        <v>23</v>
      </c>
      <c r="P3817" s="47">
        <f t="shared" si="418"/>
        <v>632.29679917823239</v>
      </c>
    </row>
    <row r="3818" spans="1:16" x14ac:dyDescent="0.25">
      <c r="A3818" s="56">
        <v>10652</v>
      </c>
      <c r="B3818" s="43" t="s">
        <v>1510</v>
      </c>
      <c r="C3818" s="43" t="s">
        <v>1514</v>
      </c>
      <c r="D3818" s="57" t="s">
        <v>133</v>
      </c>
      <c r="E3818" s="44">
        <v>600</v>
      </c>
      <c r="F3818" s="58">
        <v>35369</v>
      </c>
      <c r="G3818" s="45">
        <v>22.5</v>
      </c>
      <c r="H3818" s="45">
        <v>-12.19</v>
      </c>
      <c r="I3818" s="59">
        <f t="shared" si="413"/>
        <v>10.31</v>
      </c>
      <c r="J3818" s="44">
        <f t="shared" si="414"/>
        <v>1996</v>
      </c>
      <c r="K3818" s="44">
        <f t="shared" si="415"/>
        <v>27</v>
      </c>
      <c r="L3818" s="59">
        <f>VLOOKUP(J3818,'SF CCI, BCI'!A:F,5)</f>
        <v>6629.61</v>
      </c>
      <c r="M3818" s="59">
        <f t="shared" si="419"/>
        <v>2.317973455452131</v>
      </c>
      <c r="N3818" s="47">
        <f t="shared" si="416"/>
        <v>52.154402747672947</v>
      </c>
      <c r="O3818" s="44">
        <f t="shared" si="417"/>
        <v>23</v>
      </c>
      <c r="P3818" s="47">
        <f t="shared" si="418"/>
        <v>23.89830632571147</v>
      </c>
    </row>
    <row r="3819" spans="1:16" x14ac:dyDescent="0.25">
      <c r="A3819" s="56">
        <v>10653</v>
      </c>
      <c r="B3819" s="43" t="s">
        <v>1510</v>
      </c>
      <c r="C3819" s="43" t="s">
        <v>1514</v>
      </c>
      <c r="D3819" s="57" t="s">
        <v>133</v>
      </c>
      <c r="E3819" s="44">
        <v>600</v>
      </c>
      <c r="F3819" s="58">
        <v>35369</v>
      </c>
      <c r="G3819" s="45">
        <v>270.33999999999997</v>
      </c>
      <c r="H3819" s="45">
        <v>-145.03</v>
      </c>
      <c r="I3819" s="59">
        <f t="shared" si="413"/>
        <v>125.30999999999997</v>
      </c>
      <c r="J3819" s="44">
        <f t="shared" si="414"/>
        <v>1996</v>
      </c>
      <c r="K3819" s="44">
        <f t="shared" si="415"/>
        <v>27</v>
      </c>
      <c r="L3819" s="59">
        <f>VLOOKUP(J3819,'SF CCI, BCI'!A:F,5)</f>
        <v>6629.61</v>
      </c>
      <c r="M3819" s="59">
        <f t="shared" si="419"/>
        <v>2.317973455452131</v>
      </c>
      <c r="N3819" s="47">
        <f t="shared" si="416"/>
        <v>626.64094394692904</v>
      </c>
      <c r="O3819" s="44">
        <f t="shared" si="417"/>
        <v>23</v>
      </c>
      <c r="P3819" s="47">
        <f t="shared" si="418"/>
        <v>290.46525370270649</v>
      </c>
    </row>
    <row r="3820" spans="1:16" x14ac:dyDescent="0.25">
      <c r="A3820" s="56">
        <v>10654</v>
      </c>
      <c r="B3820" s="43" t="s">
        <v>1510</v>
      </c>
      <c r="C3820" s="43" t="s">
        <v>1514</v>
      </c>
      <c r="D3820" s="57" t="s">
        <v>133</v>
      </c>
      <c r="E3820" s="44">
        <v>600</v>
      </c>
      <c r="F3820" s="58">
        <v>35369</v>
      </c>
      <c r="G3820" s="45">
        <v>2629.61</v>
      </c>
      <c r="H3820" s="45">
        <v>-1411.14</v>
      </c>
      <c r="I3820" s="59">
        <f t="shared" si="413"/>
        <v>1218.47</v>
      </c>
      <c r="J3820" s="44">
        <f t="shared" si="414"/>
        <v>1996</v>
      </c>
      <c r="K3820" s="44">
        <f t="shared" si="415"/>
        <v>27</v>
      </c>
      <c r="L3820" s="59">
        <f>VLOOKUP(J3820,'SF CCI, BCI'!A:F,5)</f>
        <v>6629.61</v>
      </c>
      <c r="M3820" s="59">
        <f t="shared" si="419"/>
        <v>2.317973455452131</v>
      </c>
      <c r="N3820" s="47">
        <f t="shared" si="416"/>
        <v>6095.366178191478</v>
      </c>
      <c r="O3820" s="44">
        <f t="shared" si="417"/>
        <v>23</v>
      </c>
      <c r="P3820" s="47">
        <f t="shared" si="418"/>
        <v>2824.381116264758</v>
      </c>
    </row>
    <row r="3821" spans="1:16" x14ac:dyDescent="0.25">
      <c r="A3821" s="56">
        <v>10655</v>
      </c>
      <c r="B3821" s="43" t="s">
        <v>1510</v>
      </c>
      <c r="C3821" s="43" t="s">
        <v>1514</v>
      </c>
      <c r="D3821" s="57" t="s">
        <v>133</v>
      </c>
      <c r="E3821" s="44">
        <v>600</v>
      </c>
      <c r="F3821" s="58">
        <v>35369</v>
      </c>
      <c r="G3821" s="45">
        <v>1233.26</v>
      </c>
      <c r="H3821" s="45">
        <v>-661.98</v>
      </c>
      <c r="I3821" s="59">
        <f t="shared" si="413"/>
        <v>571.28</v>
      </c>
      <c r="J3821" s="44">
        <f t="shared" si="414"/>
        <v>1996</v>
      </c>
      <c r="K3821" s="44">
        <f t="shared" si="415"/>
        <v>27</v>
      </c>
      <c r="L3821" s="59">
        <f>VLOOKUP(J3821,'SF CCI, BCI'!A:F,5)</f>
        <v>6629.61</v>
      </c>
      <c r="M3821" s="59">
        <f t="shared" si="419"/>
        <v>2.317973455452131</v>
      </c>
      <c r="N3821" s="47">
        <f t="shared" si="416"/>
        <v>2858.6639436708952</v>
      </c>
      <c r="O3821" s="44">
        <f t="shared" si="417"/>
        <v>23</v>
      </c>
      <c r="P3821" s="47">
        <f t="shared" si="418"/>
        <v>1324.2118756306934</v>
      </c>
    </row>
    <row r="3822" spans="1:16" x14ac:dyDescent="0.25">
      <c r="A3822" s="56">
        <v>10656</v>
      </c>
      <c r="B3822" s="43" t="s">
        <v>1510</v>
      </c>
      <c r="C3822" s="43" t="s">
        <v>1514</v>
      </c>
      <c r="D3822" s="57" t="s">
        <v>133</v>
      </c>
      <c r="E3822" s="44">
        <v>600</v>
      </c>
      <c r="F3822" s="58">
        <v>35369</v>
      </c>
      <c r="G3822" s="45">
        <v>3418.49</v>
      </c>
      <c r="H3822" s="45">
        <v>-1834.7</v>
      </c>
      <c r="I3822" s="59">
        <f t="shared" si="413"/>
        <v>1583.7899999999997</v>
      </c>
      <c r="J3822" s="44">
        <f t="shared" si="414"/>
        <v>1996</v>
      </c>
      <c r="K3822" s="44">
        <f t="shared" si="415"/>
        <v>27</v>
      </c>
      <c r="L3822" s="59">
        <f>VLOOKUP(J3822,'SF CCI, BCI'!A:F,5)</f>
        <v>6629.61</v>
      </c>
      <c r="M3822" s="59">
        <f t="shared" si="419"/>
        <v>2.317973455452131</v>
      </c>
      <c r="N3822" s="47">
        <f t="shared" si="416"/>
        <v>7923.969077728555</v>
      </c>
      <c r="O3822" s="44">
        <f t="shared" si="417"/>
        <v>23</v>
      </c>
      <c r="P3822" s="47">
        <f t="shared" si="418"/>
        <v>3671.1831790105298</v>
      </c>
    </row>
    <row r="3823" spans="1:16" x14ac:dyDescent="0.25">
      <c r="A3823" s="56">
        <v>10657</v>
      </c>
      <c r="B3823" s="43" t="s">
        <v>1510</v>
      </c>
      <c r="C3823" s="43" t="s">
        <v>1514</v>
      </c>
      <c r="D3823" s="57" t="s">
        <v>133</v>
      </c>
      <c r="E3823" s="44">
        <v>600</v>
      </c>
      <c r="F3823" s="58">
        <v>35369</v>
      </c>
      <c r="G3823" s="45">
        <v>3426.95</v>
      </c>
      <c r="H3823" s="45">
        <v>-1839.08</v>
      </c>
      <c r="I3823" s="59">
        <f t="shared" si="413"/>
        <v>1587.87</v>
      </c>
      <c r="J3823" s="44">
        <f t="shared" si="414"/>
        <v>1996</v>
      </c>
      <c r="K3823" s="44">
        <f t="shared" si="415"/>
        <v>27</v>
      </c>
      <c r="L3823" s="59">
        <f>VLOOKUP(J3823,'SF CCI, BCI'!A:F,5)</f>
        <v>6629.61</v>
      </c>
      <c r="M3823" s="59">
        <f t="shared" si="419"/>
        <v>2.317973455452131</v>
      </c>
      <c r="N3823" s="47">
        <f t="shared" si="416"/>
        <v>7943.5791331616801</v>
      </c>
      <c r="O3823" s="44">
        <f t="shared" si="417"/>
        <v>23</v>
      </c>
      <c r="P3823" s="47">
        <f t="shared" si="418"/>
        <v>3680.6405107087749</v>
      </c>
    </row>
    <row r="3824" spans="1:16" x14ac:dyDescent="0.25">
      <c r="A3824" s="56">
        <v>10658</v>
      </c>
      <c r="B3824" s="43" t="s">
        <v>1510</v>
      </c>
      <c r="C3824" s="43" t="s">
        <v>1514</v>
      </c>
      <c r="D3824" s="57" t="s">
        <v>133</v>
      </c>
      <c r="E3824" s="44">
        <v>600</v>
      </c>
      <c r="F3824" s="58">
        <v>35369</v>
      </c>
      <c r="G3824" s="45">
        <v>103</v>
      </c>
      <c r="H3824" s="45">
        <v>-55.2</v>
      </c>
      <c r="I3824" s="59">
        <f t="shared" si="413"/>
        <v>47.8</v>
      </c>
      <c r="J3824" s="44">
        <f t="shared" si="414"/>
        <v>1996</v>
      </c>
      <c r="K3824" s="44">
        <f t="shared" si="415"/>
        <v>27</v>
      </c>
      <c r="L3824" s="59">
        <f>VLOOKUP(J3824,'SF CCI, BCI'!A:F,5)</f>
        <v>6629.61</v>
      </c>
      <c r="M3824" s="59">
        <f t="shared" si="419"/>
        <v>2.317973455452131</v>
      </c>
      <c r="N3824" s="47">
        <f t="shared" si="416"/>
        <v>238.75126591156948</v>
      </c>
      <c r="O3824" s="44">
        <f t="shared" si="417"/>
        <v>23</v>
      </c>
      <c r="P3824" s="47">
        <f t="shared" si="418"/>
        <v>110.79913117061186</v>
      </c>
    </row>
    <row r="3825" spans="1:16" x14ac:dyDescent="0.25">
      <c r="A3825" s="56">
        <v>10659</v>
      </c>
      <c r="B3825" s="43" t="s">
        <v>1510</v>
      </c>
      <c r="C3825" s="43" t="s">
        <v>1514</v>
      </c>
      <c r="D3825" s="57" t="s">
        <v>133</v>
      </c>
      <c r="E3825" s="44">
        <v>600</v>
      </c>
      <c r="F3825" s="58">
        <v>35369</v>
      </c>
      <c r="G3825" s="45">
        <v>124.77</v>
      </c>
      <c r="H3825" s="45">
        <v>-67.069999999999993</v>
      </c>
      <c r="I3825" s="59">
        <f t="shared" si="413"/>
        <v>57.7</v>
      </c>
      <c r="J3825" s="44">
        <f t="shared" si="414"/>
        <v>1996</v>
      </c>
      <c r="K3825" s="44">
        <f t="shared" si="415"/>
        <v>27</v>
      </c>
      <c r="L3825" s="59">
        <f>VLOOKUP(J3825,'SF CCI, BCI'!A:F,5)</f>
        <v>6629.61</v>
      </c>
      <c r="M3825" s="59">
        <f t="shared" si="419"/>
        <v>2.317973455452131</v>
      </c>
      <c r="N3825" s="47">
        <f t="shared" si="416"/>
        <v>289.21354803676235</v>
      </c>
      <c r="O3825" s="44">
        <f t="shared" si="417"/>
        <v>23</v>
      </c>
      <c r="P3825" s="47">
        <f t="shared" si="418"/>
        <v>133.74706837958797</v>
      </c>
    </row>
    <row r="3826" spans="1:16" x14ac:dyDescent="0.25">
      <c r="A3826" s="56">
        <v>10660</v>
      </c>
      <c r="B3826" s="43" t="s">
        <v>1510</v>
      </c>
      <c r="C3826" s="43" t="s">
        <v>1514</v>
      </c>
      <c r="D3826" s="57" t="s">
        <v>133</v>
      </c>
      <c r="E3826" s="44">
        <v>600</v>
      </c>
      <c r="F3826" s="58">
        <v>35369</v>
      </c>
      <c r="G3826" s="45">
        <v>814.49</v>
      </c>
      <c r="H3826" s="45">
        <v>-437.19</v>
      </c>
      <c r="I3826" s="59">
        <f t="shared" si="413"/>
        <v>377.3</v>
      </c>
      <c r="J3826" s="44">
        <f t="shared" si="414"/>
        <v>1996</v>
      </c>
      <c r="K3826" s="44">
        <f t="shared" si="415"/>
        <v>27</v>
      </c>
      <c r="L3826" s="59">
        <f>VLOOKUP(J3826,'SF CCI, BCI'!A:F,5)</f>
        <v>6629.61</v>
      </c>
      <c r="M3826" s="59">
        <f t="shared" si="419"/>
        <v>2.317973455452131</v>
      </c>
      <c r="N3826" s="47">
        <f t="shared" si="416"/>
        <v>1887.9661997312062</v>
      </c>
      <c r="O3826" s="44">
        <f t="shared" si="417"/>
        <v>23</v>
      </c>
      <c r="P3826" s="47">
        <f t="shared" si="418"/>
        <v>874.57138474208909</v>
      </c>
    </row>
    <row r="3827" spans="1:16" x14ac:dyDescent="0.25">
      <c r="A3827" s="56">
        <v>10661</v>
      </c>
      <c r="B3827" s="43" t="s">
        <v>1510</v>
      </c>
      <c r="C3827" s="43" t="s">
        <v>1514</v>
      </c>
      <c r="D3827" s="57" t="s">
        <v>133</v>
      </c>
      <c r="E3827" s="44">
        <v>600</v>
      </c>
      <c r="F3827" s="58">
        <v>35369</v>
      </c>
      <c r="G3827" s="45">
        <v>690</v>
      </c>
      <c r="H3827" s="45">
        <v>-370.32</v>
      </c>
      <c r="I3827" s="59">
        <f t="shared" si="413"/>
        <v>319.68</v>
      </c>
      <c r="J3827" s="44">
        <f t="shared" si="414"/>
        <v>1996</v>
      </c>
      <c r="K3827" s="44">
        <f t="shared" si="415"/>
        <v>27</v>
      </c>
      <c r="L3827" s="59">
        <f>VLOOKUP(J3827,'SF CCI, BCI'!A:F,5)</f>
        <v>6629.61</v>
      </c>
      <c r="M3827" s="59">
        <f t="shared" si="419"/>
        <v>2.317973455452131</v>
      </c>
      <c r="N3827" s="47">
        <f t="shared" si="416"/>
        <v>1599.4016842619703</v>
      </c>
      <c r="O3827" s="44">
        <f t="shared" si="417"/>
        <v>23</v>
      </c>
      <c r="P3827" s="47">
        <f t="shared" si="418"/>
        <v>741.00975423893726</v>
      </c>
    </row>
    <row r="3828" spans="1:16" x14ac:dyDescent="0.25">
      <c r="A3828" s="56">
        <v>10662</v>
      </c>
      <c r="B3828" s="43" t="s">
        <v>1510</v>
      </c>
      <c r="C3828" s="43" t="s">
        <v>1514</v>
      </c>
      <c r="D3828" s="57" t="s">
        <v>133</v>
      </c>
      <c r="E3828" s="44">
        <v>600</v>
      </c>
      <c r="F3828" s="58">
        <v>35369</v>
      </c>
      <c r="G3828" s="45">
        <v>13.5</v>
      </c>
      <c r="H3828" s="45">
        <v>-7.1199999999999992</v>
      </c>
      <c r="I3828" s="59">
        <f t="shared" si="413"/>
        <v>6.3800000000000008</v>
      </c>
      <c r="J3828" s="44">
        <f t="shared" si="414"/>
        <v>1996</v>
      </c>
      <c r="K3828" s="44">
        <f t="shared" si="415"/>
        <v>27</v>
      </c>
      <c r="L3828" s="59">
        <f>VLOOKUP(J3828,'SF CCI, BCI'!A:F,5)</f>
        <v>6629.61</v>
      </c>
      <c r="M3828" s="59">
        <f t="shared" si="419"/>
        <v>2.317973455452131</v>
      </c>
      <c r="N3828" s="47">
        <f t="shared" si="416"/>
        <v>31.29264164860377</v>
      </c>
      <c r="O3828" s="44">
        <f t="shared" si="417"/>
        <v>23</v>
      </c>
      <c r="P3828" s="47">
        <f t="shared" si="418"/>
        <v>14.788670645784597</v>
      </c>
    </row>
    <row r="3829" spans="1:16" x14ac:dyDescent="0.25">
      <c r="A3829" s="56">
        <v>10663</v>
      </c>
      <c r="B3829" s="43" t="s">
        <v>1510</v>
      </c>
      <c r="C3829" s="43" t="s">
        <v>1514</v>
      </c>
      <c r="D3829" s="57" t="s">
        <v>133</v>
      </c>
      <c r="E3829" s="44">
        <v>600</v>
      </c>
      <c r="F3829" s="58">
        <v>35369</v>
      </c>
      <c r="G3829" s="45">
        <v>162.19999999999999</v>
      </c>
      <c r="H3829" s="45">
        <v>-87</v>
      </c>
      <c r="I3829" s="59">
        <f t="shared" si="413"/>
        <v>75.199999999999989</v>
      </c>
      <c r="J3829" s="44">
        <f t="shared" si="414"/>
        <v>1996</v>
      </c>
      <c r="K3829" s="44">
        <f t="shared" si="415"/>
        <v>27</v>
      </c>
      <c r="L3829" s="59">
        <f>VLOOKUP(J3829,'SF CCI, BCI'!A:F,5)</f>
        <v>6629.61</v>
      </c>
      <c r="M3829" s="59">
        <f t="shared" si="419"/>
        <v>2.317973455452131</v>
      </c>
      <c r="N3829" s="47">
        <f t="shared" si="416"/>
        <v>375.97529447433561</v>
      </c>
      <c r="O3829" s="44">
        <f t="shared" si="417"/>
        <v>23</v>
      </c>
      <c r="P3829" s="47">
        <f t="shared" si="418"/>
        <v>174.31160385000021</v>
      </c>
    </row>
    <row r="3830" spans="1:16" x14ac:dyDescent="0.25">
      <c r="A3830" s="56">
        <v>10664</v>
      </c>
      <c r="B3830" s="43" t="s">
        <v>1510</v>
      </c>
      <c r="C3830" s="43" t="s">
        <v>1514</v>
      </c>
      <c r="D3830" s="57" t="s">
        <v>133</v>
      </c>
      <c r="E3830" s="44">
        <v>600</v>
      </c>
      <c r="F3830" s="58">
        <v>35369</v>
      </c>
      <c r="G3830" s="45">
        <v>2340.2399999999998</v>
      </c>
      <c r="H3830" s="45">
        <v>-1255.92</v>
      </c>
      <c r="I3830" s="59">
        <f t="shared" si="413"/>
        <v>1084.3199999999997</v>
      </c>
      <c r="J3830" s="44">
        <f t="shared" si="414"/>
        <v>1996</v>
      </c>
      <c r="K3830" s="44">
        <f t="shared" si="415"/>
        <v>27</v>
      </c>
      <c r="L3830" s="59">
        <f>VLOOKUP(J3830,'SF CCI, BCI'!A:F,5)</f>
        <v>6629.61</v>
      </c>
      <c r="M3830" s="59">
        <f t="shared" si="419"/>
        <v>2.317973455452131</v>
      </c>
      <c r="N3830" s="47">
        <f t="shared" si="416"/>
        <v>5424.6141993872943</v>
      </c>
      <c r="O3830" s="44">
        <f t="shared" si="417"/>
        <v>23</v>
      </c>
      <c r="P3830" s="47">
        <f t="shared" si="418"/>
        <v>2513.4249772158541</v>
      </c>
    </row>
    <row r="3831" spans="1:16" x14ac:dyDescent="0.25">
      <c r="A3831" s="56">
        <v>10665</v>
      </c>
      <c r="B3831" s="43" t="s">
        <v>1510</v>
      </c>
      <c r="C3831" s="43" t="s">
        <v>1514</v>
      </c>
      <c r="D3831" s="57" t="s">
        <v>133</v>
      </c>
      <c r="E3831" s="44">
        <v>600</v>
      </c>
      <c r="F3831" s="58">
        <v>35369</v>
      </c>
      <c r="G3831" s="45">
        <v>1266.9000000000001</v>
      </c>
      <c r="H3831" s="45">
        <v>-679.81</v>
      </c>
      <c r="I3831" s="59">
        <f t="shared" si="413"/>
        <v>587.09000000000015</v>
      </c>
      <c r="J3831" s="44">
        <f t="shared" si="414"/>
        <v>1996</v>
      </c>
      <c r="K3831" s="44">
        <f t="shared" si="415"/>
        <v>27</v>
      </c>
      <c r="L3831" s="59">
        <f>VLOOKUP(J3831,'SF CCI, BCI'!A:F,5)</f>
        <v>6629.61</v>
      </c>
      <c r="M3831" s="59">
        <f t="shared" si="419"/>
        <v>2.317973455452131</v>
      </c>
      <c r="N3831" s="47">
        <f t="shared" si="416"/>
        <v>2936.6405707123049</v>
      </c>
      <c r="O3831" s="44">
        <f t="shared" si="417"/>
        <v>23</v>
      </c>
      <c r="P3831" s="47">
        <f t="shared" si="418"/>
        <v>1360.859035961392</v>
      </c>
    </row>
    <row r="3832" spans="1:16" x14ac:dyDescent="0.25">
      <c r="A3832" s="56">
        <v>10666</v>
      </c>
      <c r="B3832" s="43" t="s">
        <v>1510</v>
      </c>
      <c r="C3832" s="43" t="s">
        <v>1514</v>
      </c>
      <c r="D3832" s="57" t="s">
        <v>133</v>
      </c>
      <c r="E3832" s="44">
        <v>600</v>
      </c>
      <c r="F3832" s="58">
        <v>35369</v>
      </c>
      <c r="G3832" s="45">
        <v>3042.32</v>
      </c>
      <c r="H3832" s="45">
        <v>-1632.68</v>
      </c>
      <c r="I3832" s="59">
        <f t="shared" si="413"/>
        <v>1409.64</v>
      </c>
      <c r="J3832" s="44">
        <f t="shared" si="414"/>
        <v>1996</v>
      </c>
      <c r="K3832" s="44">
        <f t="shared" si="415"/>
        <v>27</v>
      </c>
      <c r="L3832" s="59">
        <f>VLOOKUP(J3832,'SF CCI, BCI'!A:F,5)</f>
        <v>6629.61</v>
      </c>
      <c r="M3832" s="59">
        <f t="shared" si="419"/>
        <v>2.317973455452131</v>
      </c>
      <c r="N3832" s="47">
        <f t="shared" si="416"/>
        <v>7052.0170029911278</v>
      </c>
      <c r="O3832" s="44">
        <f t="shared" si="417"/>
        <v>23</v>
      </c>
      <c r="P3832" s="47">
        <f t="shared" si="418"/>
        <v>3267.5081017435423</v>
      </c>
    </row>
    <row r="3833" spans="1:16" x14ac:dyDescent="0.25">
      <c r="A3833" s="56">
        <v>10667</v>
      </c>
      <c r="B3833" s="43" t="s">
        <v>1510</v>
      </c>
      <c r="C3833" s="43" t="s">
        <v>1514</v>
      </c>
      <c r="D3833" s="57" t="s">
        <v>133</v>
      </c>
      <c r="E3833" s="44">
        <v>600</v>
      </c>
      <c r="F3833" s="58">
        <v>35369</v>
      </c>
      <c r="G3833" s="45">
        <v>5835.27</v>
      </c>
      <c r="H3833" s="45">
        <v>-3131.71</v>
      </c>
      <c r="I3833" s="59">
        <f t="shared" si="413"/>
        <v>2703.5600000000004</v>
      </c>
      <c r="J3833" s="44">
        <f t="shared" si="414"/>
        <v>1996</v>
      </c>
      <c r="K3833" s="44">
        <f t="shared" si="415"/>
        <v>27</v>
      </c>
      <c r="L3833" s="59">
        <f>VLOOKUP(J3833,'SF CCI, BCI'!A:F,5)</f>
        <v>6629.61</v>
      </c>
      <c r="M3833" s="59">
        <f t="shared" si="419"/>
        <v>2.317973455452131</v>
      </c>
      <c r="N3833" s="47">
        <f t="shared" si="416"/>
        <v>13526.000965396157</v>
      </c>
      <c r="O3833" s="44">
        <f t="shared" si="417"/>
        <v>23</v>
      </c>
      <c r="P3833" s="47">
        <f t="shared" si="418"/>
        <v>6266.7803152221641</v>
      </c>
    </row>
    <row r="3834" spans="1:16" x14ac:dyDescent="0.25">
      <c r="A3834" s="56">
        <v>10668</v>
      </c>
      <c r="B3834" s="43" t="s">
        <v>1510</v>
      </c>
      <c r="C3834" s="43" t="s">
        <v>1514</v>
      </c>
      <c r="D3834" s="57" t="s">
        <v>133</v>
      </c>
      <c r="E3834" s="44">
        <v>600</v>
      </c>
      <c r="F3834" s="58">
        <v>35369</v>
      </c>
      <c r="G3834" s="45">
        <v>120</v>
      </c>
      <c r="H3834" s="45">
        <v>-64.400000000000006</v>
      </c>
      <c r="I3834" s="59">
        <f t="shared" si="413"/>
        <v>55.599999999999994</v>
      </c>
      <c r="J3834" s="44">
        <f t="shared" si="414"/>
        <v>1996</v>
      </c>
      <c r="K3834" s="44">
        <f t="shared" si="415"/>
        <v>27</v>
      </c>
      <c r="L3834" s="59">
        <f>VLOOKUP(J3834,'SF CCI, BCI'!A:F,5)</f>
        <v>6629.61</v>
      </c>
      <c r="M3834" s="59">
        <f t="shared" si="419"/>
        <v>2.317973455452131</v>
      </c>
      <c r="N3834" s="47">
        <f t="shared" si="416"/>
        <v>278.1568146542557</v>
      </c>
      <c r="O3834" s="44">
        <f t="shared" si="417"/>
        <v>23</v>
      </c>
      <c r="P3834" s="47">
        <f t="shared" si="418"/>
        <v>128.87932412313847</v>
      </c>
    </row>
    <row r="3835" spans="1:16" x14ac:dyDescent="0.25">
      <c r="A3835" s="56">
        <v>10669</v>
      </c>
      <c r="B3835" s="43" t="s">
        <v>1510</v>
      </c>
      <c r="C3835" s="43" t="s">
        <v>1514</v>
      </c>
      <c r="D3835" s="57" t="s">
        <v>133</v>
      </c>
      <c r="E3835" s="44">
        <v>600</v>
      </c>
      <c r="F3835" s="58">
        <v>35369</v>
      </c>
      <c r="G3835" s="45">
        <v>223.97</v>
      </c>
      <c r="H3835" s="45">
        <v>-120.03</v>
      </c>
      <c r="I3835" s="59">
        <f t="shared" si="413"/>
        <v>103.94</v>
      </c>
      <c r="J3835" s="44">
        <f t="shared" si="414"/>
        <v>1996</v>
      </c>
      <c r="K3835" s="44">
        <f t="shared" si="415"/>
        <v>27</v>
      </c>
      <c r="L3835" s="59">
        <f>VLOOKUP(J3835,'SF CCI, BCI'!A:F,5)</f>
        <v>6629.61</v>
      </c>
      <c r="M3835" s="59">
        <f t="shared" si="419"/>
        <v>2.317973455452131</v>
      </c>
      <c r="N3835" s="47">
        <f t="shared" si="416"/>
        <v>519.15651481761381</v>
      </c>
      <c r="O3835" s="44">
        <f t="shared" si="417"/>
        <v>23</v>
      </c>
      <c r="P3835" s="47">
        <f t="shared" si="418"/>
        <v>240.93016095969449</v>
      </c>
    </row>
    <row r="3836" spans="1:16" x14ac:dyDescent="0.25">
      <c r="A3836" s="56">
        <v>10670</v>
      </c>
      <c r="B3836" s="43" t="s">
        <v>1510</v>
      </c>
      <c r="C3836" s="43" t="s">
        <v>1514</v>
      </c>
      <c r="D3836" s="57" t="s">
        <v>133</v>
      </c>
      <c r="E3836" s="44">
        <v>600</v>
      </c>
      <c r="F3836" s="58">
        <v>35369</v>
      </c>
      <c r="G3836" s="45">
        <v>291.16000000000003</v>
      </c>
      <c r="H3836" s="45">
        <v>-156.34</v>
      </c>
      <c r="I3836" s="59">
        <f t="shared" si="413"/>
        <v>134.82000000000002</v>
      </c>
      <c r="J3836" s="44">
        <f t="shared" si="414"/>
        <v>1996</v>
      </c>
      <c r="K3836" s="44">
        <f t="shared" si="415"/>
        <v>27</v>
      </c>
      <c r="L3836" s="59">
        <f>VLOOKUP(J3836,'SF CCI, BCI'!A:F,5)</f>
        <v>6629.61</v>
      </c>
      <c r="M3836" s="59">
        <f t="shared" si="419"/>
        <v>2.317973455452131</v>
      </c>
      <c r="N3836" s="47">
        <f t="shared" si="416"/>
        <v>674.90115128944251</v>
      </c>
      <c r="O3836" s="44">
        <f t="shared" si="417"/>
        <v>23</v>
      </c>
      <c r="P3836" s="47">
        <f t="shared" si="418"/>
        <v>312.50918126405634</v>
      </c>
    </row>
    <row r="3837" spans="1:16" x14ac:dyDescent="0.25">
      <c r="A3837" s="56">
        <v>10671</v>
      </c>
      <c r="B3837" s="43" t="s">
        <v>1510</v>
      </c>
      <c r="C3837" s="43" t="s">
        <v>1514</v>
      </c>
      <c r="D3837" s="57" t="s">
        <v>133</v>
      </c>
      <c r="E3837" s="44">
        <v>600</v>
      </c>
      <c r="F3837" s="58">
        <v>35369</v>
      </c>
      <c r="G3837" s="45">
        <v>173.16</v>
      </c>
      <c r="H3837" s="45">
        <v>-93.03</v>
      </c>
      <c r="I3837" s="59">
        <f t="shared" si="413"/>
        <v>80.13</v>
      </c>
      <c r="J3837" s="44">
        <f t="shared" si="414"/>
        <v>1996</v>
      </c>
      <c r="K3837" s="44">
        <f t="shared" si="415"/>
        <v>27</v>
      </c>
      <c r="L3837" s="59">
        <f>VLOOKUP(J3837,'SF CCI, BCI'!A:F,5)</f>
        <v>6629.61</v>
      </c>
      <c r="M3837" s="59">
        <f t="shared" si="419"/>
        <v>2.317973455452131</v>
      </c>
      <c r="N3837" s="47">
        <f t="shared" si="416"/>
        <v>401.38028354609099</v>
      </c>
      <c r="O3837" s="44">
        <f t="shared" si="417"/>
        <v>23</v>
      </c>
      <c r="P3837" s="47">
        <f t="shared" si="418"/>
        <v>185.73921298537925</v>
      </c>
    </row>
    <row r="3838" spans="1:16" x14ac:dyDescent="0.25">
      <c r="A3838" s="56">
        <v>10672</v>
      </c>
      <c r="B3838" s="43" t="s">
        <v>1510</v>
      </c>
      <c r="C3838" s="43" t="s">
        <v>1514</v>
      </c>
      <c r="D3838" s="57" t="s">
        <v>133</v>
      </c>
      <c r="E3838" s="44">
        <v>600</v>
      </c>
      <c r="F3838" s="58">
        <v>35369</v>
      </c>
      <c r="G3838" s="45">
        <v>596.1</v>
      </c>
      <c r="H3838" s="45">
        <v>-319.75</v>
      </c>
      <c r="I3838" s="59">
        <f t="shared" si="413"/>
        <v>276.35000000000002</v>
      </c>
      <c r="J3838" s="44">
        <f t="shared" si="414"/>
        <v>1996</v>
      </c>
      <c r="K3838" s="44">
        <f t="shared" si="415"/>
        <v>27</v>
      </c>
      <c r="L3838" s="59">
        <f>VLOOKUP(J3838,'SF CCI, BCI'!A:F,5)</f>
        <v>6629.61</v>
      </c>
      <c r="M3838" s="59">
        <f t="shared" si="419"/>
        <v>2.317973455452131</v>
      </c>
      <c r="N3838" s="47">
        <f t="shared" si="416"/>
        <v>1381.7439767950152</v>
      </c>
      <c r="O3838" s="44">
        <f t="shared" si="417"/>
        <v>23</v>
      </c>
      <c r="P3838" s="47">
        <f t="shared" si="418"/>
        <v>640.57196441419649</v>
      </c>
    </row>
    <row r="3839" spans="1:16" x14ac:dyDescent="0.25">
      <c r="A3839" s="56">
        <v>10673</v>
      </c>
      <c r="B3839" s="43" t="s">
        <v>1510</v>
      </c>
      <c r="C3839" s="43" t="s">
        <v>1514</v>
      </c>
      <c r="D3839" s="57" t="s">
        <v>133</v>
      </c>
      <c r="E3839" s="44">
        <v>600</v>
      </c>
      <c r="F3839" s="58">
        <v>35369</v>
      </c>
      <c r="G3839" s="45">
        <v>1277.8900000000001</v>
      </c>
      <c r="H3839" s="45">
        <v>-685.84999999999991</v>
      </c>
      <c r="I3839" s="59">
        <f t="shared" si="413"/>
        <v>592.04000000000019</v>
      </c>
      <c r="J3839" s="44">
        <f t="shared" si="414"/>
        <v>1996</v>
      </c>
      <c r="K3839" s="44">
        <f t="shared" si="415"/>
        <v>27</v>
      </c>
      <c r="L3839" s="59">
        <f>VLOOKUP(J3839,'SF CCI, BCI'!A:F,5)</f>
        <v>6629.61</v>
      </c>
      <c r="M3839" s="59">
        <f t="shared" si="419"/>
        <v>2.317973455452131</v>
      </c>
      <c r="N3839" s="47">
        <f t="shared" si="416"/>
        <v>2962.1150989877237</v>
      </c>
      <c r="O3839" s="44">
        <f t="shared" si="417"/>
        <v>23</v>
      </c>
      <c r="P3839" s="47">
        <f t="shared" si="418"/>
        <v>1372.3330045658799</v>
      </c>
    </row>
    <row r="3840" spans="1:16" x14ac:dyDescent="0.25">
      <c r="A3840" s="56">
        <v>10674</v>
      </c>
      <c r="B3840" s="43" t="s">
        <v>1510</v>
      </c>
      <c r="C3840" s="43" t="s">
        <v>1514</v>
      </c>
      <c r="D3840" s="57" t="s">
        <v>133</v>
      </c>
      <c r="E3840" s="44">
        <v>600</v>
      </c>
      <c r="F3840" s="58">
        <v>35369</v>
      </c>
      <c r="G3840" s="45">
        <v>18</v>
      </c>
      <c r="H3840" s="45">
        <v>-9.66</v>
      </c>
      <c r="I3840" s="59">
        <f t="shared" si="413"/>
        <v>8.34</v>
      </c>
      <c r="J3840" s="44">
        <f t="shared" si="414"/>
        <v>1996</v>
      </c>
      <c r="K3840" s="44">
        <f t="shared" si="415"/>
        <v>27</v>
      </c>
      <c r="L3840" s="59">
        <f>VLOOKUP(J3840,'SF CCI, BCI'!A:F,5)</f>
        <v>6629.61</v>
      </c>
      <c r="M3840" s="59">
        <f t="shared" si="419"/>
        <v>2.317973455452131</v>
      </c>
      <c r="N3840" s="47">
        <f t="shared" si="416"/>
        <v>41.723522198138355</v>
      </c>
      <c r="O3840" s="44">
        <f t="shared" si="417"/>
        <v>23</v>
      </c>
      <c r="P3840" s="47">
        <f t="shared" si="418"/>
        <v>19.33189861847077</v>
      </c>
    </row>
    <row r="3841" spans="1:16" x14ac:dyDescent="0.25">
      <c r="A3841" s="56">
        <v>10675</v>
      </c>
      <c r="B3841" s="43" t="s">
        <v>1510</v>
      </c>
      <c r="C3841" s="43" t="s">
        <v>1514</v>
      </c>
      <c r="D3841" s="57" t="s">
        <v>133</v>
      </c>
      <c r="E3841" s="44">
        <v>600</v>
      </c>
      <c r="F3841" s="58">
        <v>35369</v>
      </c>
      <c r="G3841" s="45">
        <v>225.11</v>
      </c>
      <c r="H3841" s="45">
        <v>-120.89999999999999</v>
      </c>
      <c r="I3841" s="59">
        <f t="shared" si="413"/>
        <v>104.21000000000002</v>
      </c>
      <c r="J3841" s="44">
        <f t="shared" si="414"/>
        <v>1996</v>
      </c>
      <c r="K3841" s="44">
        <f t="shared" si="415"/>
        <v>27</v>
      </c>
      <c r="L3841" s="59">
        <f>VLOOKUP(J3841,'SF CCI, BCI'!A:F,5)</f>
        <v>6629.61</v>
      </c>
      <c r="M3841" s="59">
        <f t="shared" si="419"/>
        <v>2.317973455452131</v>
      </c>
      <c r="N3841" s="47">
        <f t="shared" si="416"/>
        <v>521.79900455682923</v>
      </c>
      <c r="O3841" s="44">
        <f t="shared" si="417"/>
        <v>23</v>
      </c>
      <c r="P3841" s="47">
        <f t="shared" si="418"/>
        <v>241.55601379266662</v>
      </c>
    </row>
    <row r="3842" spans="1:16" x14ac:dyDescent="0.25">
      <c r="A3842" s="56">
        <v>10676</v>
      </c>
      <c r="B3842" s="43" t="s">
        <v>1510</v>
      </c>
      <c r="C3842" s="43" t="s">
        <v>1514</v>
      </c>
      <c r="D3842" s="57" t="s">
        <v>133</v>
      </c>
      <c r="E3842" s="44">
        <v>600</v>
      </c>
      <c r="F3842" s="58">
        <v>35369</v>
      </c>
      <c r="G3842" s="45">
        <v>1892.15</v>
      </c>
      <c r="H3842" s="45">
        <v>-1015.3100000000001</v>
      </c>
      <c r="I3842" s="59">
        <f t="shared" si="413"/>
        <v>876.84</v>
      </c>
      <c r="J3842" s="44">
        <f t="shared" si="414"/>
        <v>1996</v>
      </c>
      <c r="K3842" s="44">
        <f t="shared" si="415"/>
        <v>27</v>
      </c>
      <c r="L3842" s="59">
        <f>VLOOKUP(J3842,'SF CCI, BCI'!A:F,5)</f>
        <v>6629.61</v>
      </c>
      <c r="M3842" s="59">
        <f t="shared" si="419"/>
        <v>2.317973455452131</v>
      </c>
      <c r="N3842" s="47">
        <f t="shared" si="416"/>
        <v>4385.9534737337499</v>
      </c>
      <c r="O3842" s="44">
        <f t="shared" si="417"/>
        <v>23</v>
      </c>
      <c r="P3842" s="47">
        <f t="shared" si="418"/>
        <v>2032.4918446786467</v>
      </c>
    </row>
    <row r="3843" spans="1:16" x14ac:dyDescent="0.25">
      <c r="A3843" s="56">
        <v>10677</v>
      </c>
      <c r="B3843" s="43" t="s">
        <v>1510</v>
      </c>
      <c r="C3843" s="43" t="s">
        <v>1514</v>
      </c>
      <c r="D3843" s="57" t="s">
        <v>133</v>
      </c>
      <c r="E3843" s="44">
        <v>600</v>
      </c>
      <c r="F3843" s="58">
        <v>35369</v>
      </c>
      <c r="G3843" s="45">
        <v>1099.1400000000001</v>
      </c>
      <c r="H3843" s="45">
        <v>-589.79999999999995</v>
      </c>
      <c r="I3843" s="59">
        <f t="shared" si="413"/>
        <v>509.34000000000015</v>
      </c>
      <c r="J3843" s="44">
        <f t="shared" si="414"/>
        <v>1996</v>
      </c>
      <c r="K3843" s="44">
        <f t="shared" si="415"/>
        <v>27</v>
      </c>
      <c r="L3843" s="59">
        <f>VLOOKUP(J3843,'SF CCI, BCI'!A:F,5)</f>
        <v>6629.61</v>
      </c>
      <c r="M3843" s="59">
        <f t="shared" si="419"/>
        <v>2.317973455452131</v>
      </c>
      <c r="N3843" s="47">
        <f t="shared" si="416"/>
        <v>2547.7773438256554</v>
      </c>
      <c r="O3843" s="44">
        <f t="shared" si="417"/>
        <v>23</v>
      </c>
      <c r="P3843" s="47">
        <f t="shared" si="418"/>
        <v>1180.6365997999887</v>
      </c>
    </row>
    <row r="3844" spans="1:16" x14ac:dyDescent="0.25">
      <c r="A3844" s="56">
        <v>10678</v>
      </c>
      <c r="B3844" s="43" t="s">
        <v>1510</v>
      </c>
      <c r="C3844" s="43" t="s">
        <v>1514</v>
      </c>
      <c r="D3844" s="57" t="s">
        <v>133</v>
      </c>
      <c r="E3844" s="44">
        <v>600</v>
      </c>
      <c r="F3844" s="58">
        <v>35369</v>
      </c>
      <c r="G3844" s="45">
        <v>2459.8000000000002</v>
      </c>
      <c r="H3844" s="45">
        <v>-1320.13</v>
      </c>
      <c r="I3844" s="59">
        <f t="shared" si="413"/>
        <v>1139.67</v>
      </c>
      <c r="J3844" s="44">
        <f t="shared" si="414"/>
        <v>1996</v>
      </c>
      <c r="K3844" s="44">
        <f t="shared" si="415"/>
        <v>27</v>
      </c>
      <c r="L3844" s="59">
        <f>VLOOKUP(J3844,'SF CCI, BCI'!A:F,5)</f>
        <v>6629.61</v>
      </c>
      <c r="M3844" s="59">
        <f t="shared" si="419"/>
        <v>2.317973455452131</v>
      </c>
      <c r="N3844" s="47">
        <f t="shared" si="416"/>
        <v>5701.7511057211523</v>
      </c>
      <c r="O3844" s="44">
        <f t="shared" si="417"/>
        <v>23</v>
      </c>
      <c r="P3844" s="47">
        <f t="shared" si="418"/>
        <v>2641.7248079751303</v>
      </c>
    </row>
    <row r="3845" spans="1:16" x14ac:dyDescent="0.25">
      <c r="A3845" s="56">
        <v>10679</v>
      </c>
      <c r="B3845" s="43" t="s">
        <v>1511</v>
      </c>
      <c r="C3845" s="43" t="s">
        <v>1515</v>
      </c>
      <c r="D3845" s="57" t="s">
        <v>133</v>
      </c>
      <c r="E3845" s="44">
        <v>600</v>
      </c>
      <c r="F3845" s="58">
        <v>35369</v>
      </c>
      <c r="G3845" s="45">
        <v>373.83</v>
      </c>
      <c r="H3845" s="45">
        <v>-200.53</v>
      </c>
      <c r="I3845" s="59">
        <f t="shared" si="413"/>
        <v>173.29999999999998</v>
      </c>
      <c r="J3845" s="44">
        <f t="shared" si="414"/>
        <v>1996</v>
      </c>
      <c r="K3845" s="44">
        <f t="shared" si="415"/>
        <v>27</v>
      </c>
      <c r="L3845" s="59">
        <f>VLOOKUP(J3845,'SF CCI, BCI'!A:F,5)</f>
        <v>6629.61</v>
      </c>
      <c r="M3845" s="59">
        <f t="shared" si="419"/>
        <v>2.317973455452131</v>
      </c>
      <c r="N3845" s="47">
        <f t="shared" si="416"/>
        <v>866.52801685167003</v>
      </c>
      <c r="O3845" s="44">
        <f t="shared" si="417"/>
        <v>23</v>
      </c>
      <c r="P3845" s="47">
        <f t="shared" si="418"/>
        <v>401.70479982985427</v>
      </c>
    </row>
    <row r="3846" spans="1:16" x14ac:dyDescent="0.25">
      <c r="A3846" s="56">
        <v>10680</v>
      </c>
      <c r="B3846" s="43" t="s">
        <v>1511</v>
      </c>
      <c r="C3846" s="43" t="s">
        <v>1515</v>
      </c>
      <c r="D3846" s="57" t="s">
        <v>133</v>
      </c>
      <c r="E3846" s="44">
        <v>600</v>
      </c>
      <c r="F3846" s="58">
        <v>35369</v>
      </c>
      <c r="G3846" s="45">
        <v>118</v>
      </c>
      <c r="H3846" s="45">
        <v>-63.45</v>
      </c>
      <c r="I3846" s="59">
        <f t="shared" si="413"/>
        <v>54.55</v>
      </c>
      <c r="J3846" s="44">
        <f t="shared" si="414"/>
        <v>1996</v>
      </c>
      <c r="K3846" s="44">
        <f t="shared" si="415"/>
        <v>27</v>
      </c>
      <c r="L3846" s="59">
        <f>VLOOKUP(J3846,'SF CCI, BCI'!A:F,5)</f>
        <v>6629.61</v>
      </c>
      <c r="M3846" s="59">
        <f t="shared" si="419"/>
        <v>2.317973455452131</v>
      </c>
      <c r="N3846" s="47">
        <f t="shared" si="416"/>
        <v>273.52086774335146</v>
      </c>
      <c r="O3846" s="44">
        <f t="shared" si="417"/>
        <v>23</v>
      </c>
      <c r="P3846" s="47">
        <f t="shared" si="418"/>
        <v>126.44545199491374</v>
      </c>
    </row>
    <row r="3847" spans="1:16" x14ac:dyDescent="0.25">
      <c r="A3847" s="56">
        <v>10681</v>
      </c>
      <c r="B3847" s="43" t="s">
        <v>1511</v>
      </c>
      <c r="C3847" s="43" t="s">
        <v>1515</v>
      </c>
      <c r="D3847" s="57" t="s">
        <v>133</v>
      </c>
      <c r="E3847" s="44">
        <v>600</v>
      </c>
      <c r="F3847" s="58">
        <v>35369</v>
      </c>
      <c r="G3847" s="45">
        <v>147.59</v>
      </c>
      <c r="H3847" s="45">
        <v>-79.349999999999994</v>
      </c>
      <c r="I3847" s="59">
        <f t="shared" si="413"/>
        <v>68.240000000000009</v>
      </c>
      <c r="J3847" s="44">
        <f t="shared" si="414"/>
        <v>1996</v>
      </c>
      <c r="K3847" s="44">
        <f t="shared" si="415"/>
        <v>27</v>
      </c>
      <c r="L3847" s="59">
        <f>VLOOKUP(J3847,'SF CCI, BCI'!A:F,5)</f>
        <v>6629.61</v>
      </c>
      <c r="M3847" s="59">
        <f t="shared" si="419"/>
        <v>2.317973455452131</v>
      </c>
      <c r="N3847" s="47">
        <f t="shared" si="416"/>
        <v>342.10970229018</v>
      </c>
      <c r="O3847" s="44">
        <f t="shared" si="417"/>
        <v>23</v>
      </c>
      <c r="P3847" s="47">
        <f t="shared" si="418"/>
        <v>158.17850860005345</v>
      </c>
    </row>
    <row r="3848" spans="1:16" x14ac:dyDescent="0.25">
      <c r="A3848" s="56">
        <v>10682</v>
      </c>
      <c r="B3848" s="43" t="s">
        <v>1511</v>
      </c>
      <c r="C3848" s="43" t="s">
        <v>1515</v>
      </c>
      <c r="D3848" s="57" t="s">
        <v>133</v>
      </c>
      <c r="E3848" s="44">
        <v>600</v>
      </c>
      <c r="F3848" s="58">
        <v>35369</v>
      </c>
      <c r="G3848" s="45">
        <v>191.87</v>
      </c>
      <c r="H3848" s="45">
        <v>-102.97</v>
      </c>
      <c r="I3848" s="59">
        <f t="shared" si="413"/>
        <v>88.9</v>
      </c>
      <c r="J3848" s="44">
        <f t="shared" si="414"/>
        <v>1996</v>
      </c>
      <c r="K3848" s="44">
        <f t="shared" si="415"/>
        <v>27</v>
      </c>
      <c r="L3848" s="59">
        <f>VLOOKUP(J3848,'SF CCI, BCI'!A:F,5)</f>
        <v>6629.61</v>
      </c>
      <c r="M3848" s="59">
        <f t="shared" si="419"/>
        <v>2.317973455452131</v>
      </c>
      <c r="N3848" s="47">
        <f t="shared" si="416"/>
        <v>444.7495668976004</v>
      </c>
      <c r="O3848" s="44">
        <f t="shared" si="417"/>
        <v>23</v>
      </c>
      <c r="P3848" s="47">
        <f t="shared" si="418"/>
        <v>206.06784018969446</v>
      </c>
    </row>
    <row r="3849" spans="1:16" x14ac:dyDescent="0.25">
      <c r="A3849" s="56">
        <v>10683</v>
      </c>
      <c r="B3849" s="43" t="s">
        <v>1511</v>
      </c>
      <c r="C3849" s="43" t="s">
        <v>1515</v>
      </c>
      <c r="D3849" s="57" t="s">
        <v>133</v>
      </c>
      <c r="E3849" s="44">
        <v>600</v>
      </c>
      <c r="F3849" s="58">
        <v>35369</v>
      </c>
      <c r="G3849" s="45">
        <v>43.29</v>
      </c>
      <c r="H3849" s="45">
        <v>-23.14</v>
      </c>
      <c r="I3849" s="59">
        <f t="shared" si="413"/>
        <v>20.149999999999999</v>
      </c>
      <c r="J3849" s="44">
        <f t="shared" si="414"/>
        <v>1996</v>
      </c>
      <c r="K3849" s="44">
        <f t="shared" si="415"/>
        <v>27</v>
      </c>
      <c r="L3849" s="59">
        <f>VLOOKUP(J3849,'SF CCI, BCI'!A:F,5)</f>
        <v>6629.61</v>
      </c>
      <c r="M3849" s="59">
        <f t="shared" si="419"/>
        <v>2.317973455452131</v>
      </c>
      <c r="N3849" s="47">
        <f t="shared" si="416"/>
        <v>100.34507088652275</v>
      </c>
      <c r="O3849" s="44">
        <f t="shared" si="417"/>
        <v>23</v>
      </c>
      <c r="P3849" s="47">
        <f t="shared" si="418"/>
        <v>46.707165127360433</v>
      </c>
    </row>
    <row r="3850" spans="1:16" x14ac:dyDescent="0.25">
      <c r="A3850" s="56">
        <v>10684</v>
      </c>
      <c r="B3850" s="43" t="s">
        <v>1511</v>
      </c>
      <c r="C3850" s="43" t="s">
        <v>1515</v>
      </c>
      <c r="D3850" s="57" t="s">
        <v>133</v>
      </c>
      <c r="E3850" s="44">
        <v>600</v>
      </c>
      <c r="F3850" s="58">
        <v>35369</v>
      </c>
      <c r="G3850" s="45">
        <v>239.6</v>
      </c>
      <c r="H3850" s="45">
        <v>-128.66</v>
      </c>
      <c r="I3850" s="59">
        <f t="shared" si="413"/>
        <v>110.94</v>
      </c>
      <c r="J3850" s="44">
        <f t="shared" si="414"/>
        <v>1996</v>
      </c>
      <c r="K3850" s="44">
        <f t="shared" si="415"/>
        <v>27</v>
      </c>
      <c r="L3850" s="59">
        <f>VLOOKUP(J3850,'SF CCI, BCI'!A:F,5)</f>
        <v>6629.61</v>
      </c>
      <c r="M3850" s="59">
        <f t="shared" si="419"/>
        <v>2.317973455452131</v>
      </c>
      <c r="N3850" s="47">
        <f t="shared" si="416"/>
        <v>555.38643992633058</v>
      </c>
      <c r="O3850" s="44">
        <f t="shared" si="417"/>
        <v>23</v>
      </c>
      <c r="P3850" s="47">
        <f t="shared" si="418"/>
        <v>257.15597514785941</v>
      </c>
    </row>
    <row r="3851" spans="1:16" x14ac:dyDescent="0.25">
      <c r="A3851" s="56">
        <v>10685</v>
      </c>
      <c r="B3851" s="43" t="s">
        <v>1511</v>
      </c>
      <c r="C3851" s="43" t="s">
        <v>1515</v>
      </c>
      <c r="D3851" s="57" t="s">
        <v>133</v>
      </c>
      <c r="E3851" s="44">
        <v>600</v>
      </c>
      <c r="F3851" s="58">
        <v>35369</v>
      </c>
      <c r="G3851" s="45">
        <v>200</v>
      </c>
      <c r="H3851" s="45">
        <v>-107.15</v>
      </c>
      <c r="I3851" s="59">
        <f t="shared" ref="I3851:I3914" si="420">G3851+H3851</f>
        <v>92.85</v>
      </c>
      <c r="J3851" s="44">
        <f t="shared" ref="J3851:J3914" si="421">YEAR(F3851)</f>
        <v>1996</v>
      </c>
      <c r="K3851" s="44">
        <f t="shared" ref="K3851:K3914" si="422">ROUND(($A$9-F3851)/365,0)</f>
        <v>27</v>
      </c>
      <c r="L3851" s="59">
        <f>VLOOKUP(J3851,'SF CCI, BCI'!A:F,5)</f>
        <v>6629.61</v>
      </c>
      <c r="M3851" s="59">
        <f t="shared" si="419"/>
        <v>2.317973455452131</v>
      </c>
      <c r="N3851" s="47">
        <f t="shared" si="416"/>
        <v>463.59469109042618</v>
      </c>
      <c r="O3851" s="44">
        <f t="shared" si="417"/>
        <v>23</v>
      </c>
      <c r="P3851" s="47">
        <f t="shared" si="418"/>
        <v>215.22383533873034</v>
      </c>
    </row>
    <row r="3852" spans="1:16" x14ac:dyDescent="0.25">
      <c r="A3852" s="56">
        <v>10686</v>
      </c>
      <c r="B3852" s="43" t="s">
        <v>1511</v>
      </c>
      <c r="C3852" s="43" t="s">
        <v>1515</v>
      </c>
      <c r="D3852" s="57" t="s">
        <v>133</v>
      </c>
      <c r="E3852" s="44">
        <v>600</v>
      </c>
      <c r="F3852" s="58">
        <v>35369</v>
      </c>
      <c r="G3852" s="45">
        <v>4.5</v>
      </c>
      <c r="H3852" s="45">
        <v>-2.5299999999999998</v>
      </c>
      <c r="I3852" s="59">
        <f t="shared" si="420"/>
        <v>1.9700000000000002</v>
      </c>
      <c r="J3852" s="44">
        <f t="shared" si="421"/>
        <v>1996</v>
      </c>
      <c r="K3852" s="44">
        <f t="shared" si="422"/>
        <v>27</v>
      </c>
      <c r="L3852" s="59">
        <f>VLOOKUP(J3852,'SF CCI, BCI'!A:F,5)</f>
        <v>6629.61</v>
      </c>
      <c r="M3852" s="59">
        <f t="shared" si="419"/>
        <v>2.317973455452131</v>
      </c>
      <c r="N3852" s="47">
        <f t="shared" ref="N3852:N3915" si="423">G3852*M3852</f>
        <v>10.430880549534589</v>
      </c>
      <c r="O3852" s="44">
        <f t="shared" ref="O3852:O3915" si="424">IF(E3852="(blank)","",IF(K3852&gt;(E3852/12),0,(E3852/12)-K3852))</f>
        <v>23</v>
      </c>
      <c r="P3852" s="47">
        <f t="shared" ref="P3852:P3915" si="425">M3852*I3852</f>
        <v>4.5664077072406988</v>
      </c>
    </row>
    <row r="3853" spans="1:16" x14ac:dyDescent="0.25">
      <c r="A3853" s="56">
        <v>10687</v>
      </c>
      <c r="B3853" s="43" t="s">
        <v>1511</v>
      </c>
      <c r="C3853" s="43" t="s">
        <v>1515</v>
      </c>
      <c r="D3853" s="57" t="s">
        <v>133</v>
      </c>
      <c r="E3853" s="44">
        <v>600</v>
      </c>
      <c r="F3853" s="58">
        <v>35369</v>
      </c>
      <c r="G3853" s="45">
        <v>56.28</v>
      </c>
      <c r="H3853" s="45">
        <v>-30.03</v>
      </c>
      <c r="I3853" s="59">
        <f t="shared" si="420"/>
        <v>26.25</v>
      </c>
      <c r="J3853" s="44">
        <f t="shared" si="421"/>
        <v>1996</v>
      </c>
      <c r="K3853" s="44">
        <f t="shared" si="422"/>
        <v>27</v>
      </c>
      <c r="L3853" s="59">
        <f>VLOOKUP(J3853,'SF CCI, BCI'!A:F,5)</f>
        <v>6629.61</v>
      </c>
      <c r="M3853" s="59">
        <f t="shared" si="419"/>
        <v>2.317973455452131</v>
      </c>
      <c r="N3853" s="47">
        <f t="shared" si="423"/>
        <v>130.45554607284592</v>
      </c>
      <c r="O3853" s="44">
        <f t="shared" si="424"/>
        <v>23</v>
      </c>
      <c r="P3853" s="47">
        <f t="shared" si="425"/>
        <v>60.846803205618436</v>
      </c>
    </row>
    <row r="3854" spans="1:16" x14ac:dyDescent="0.25">
      <c r="A3854" s="56">
        <v>10688</v>
      </c>
      <c r="B3854" s="43" t="s">
        <v>1511</v>
      </c>
      <c r="C3854" s="43" t="s">
        <v>1515</v>
      </c>
      <c r="D3854" s="57" t="s">
        <v>133</v>
      </c>
      <c r="E3854" s="44">
        <v>600</v>
      </c>
      <c r="F3854" s="58">
        <v>35369</v>
      </c>
      <c r="G3854" s="45">
        <v>600.72</v>
      </c>
      <c r="H3854" s="45">
        <v>-322.37</v>
      </c>
      <c r="I3854" s="59">
        <f t="shared" si="420"/>
        <v>278.35000000000002</v>
      </c>
      <c r="J3854" s="44">
        <f t="shared" si="421"/>
        <v>1996</v>
      </c>
      <c r="K3854" s="44">
        <f t="shared" si="422"/>
        <v>27</v>
      </c>
      <c r="L3854" s="59">
        <f>VLOOKUP(J3854,'SF CCI, BCI'!A:F,5)</f>
        <v>6629.61</v>
      </c>
      <c r="M3854" s="59">
        <f t="shared" si="419"/>
        <v>2.317973455452131</v>
      </c>
      <c r="N3854" s="47">
        <f t="shared" si="423"/>
        <v>1392.4530141592043</v>
      </c>
      <c r="O3854" s="44">
        <f t="shared" si="424"/>
        <v>23</v>
      </c>
      <c r="P3854" s="47">
        <f t="shared" si="425"/>
        <v>645.20791132510067</v>
      </c>
    </row>
    <row r="3855" spans="1:16" x14ac:dyDescent="0.25">
      <c r="A3855" s="56">
        <v>10689</v>
      </c>
      <c r="B3855" s="43" t="s">
        <v>1511</v>
      </c>
      <c r="C3855" s="43" t="s">
        <v>1515</v>
      </c>
      <c r="D3855" s="57" t="s">
        <v>133</v>
      </c>
      <c r="E3855" s="44">
        <v>600</v>
      </c>
      <c r="F3855" s="58">
        <v>35369</v>
      </c>
      <c r="G3855" s="45">
        <v>291.75</v>
      </c>
      <c r="H3855" s="45">
        <v>-156.70000000000002</v>
      </c>
      <c r="I3855" s="59">
        <f t="shared" si="420"/>
        <v>135.04999999999998</v>
      </c>
      <c r="J3855" s="44">
        <f t="shared" si="421"/>
        <v>1996</v>
      </c>
      <c r="K3855" s="44">
        <f t="shared" si="422"/>
        <v>27</v>
      </c>
      <c r="L3855" s="59">
        <f>VLOOKUP(J3855,'SF CCI, BCI'!A:F,5)</f>
        <v>6629.61</v>
      </c>
      <c r="M3855" s="59">
        <f t="shared" si="419"/>
        <v>2.317973455452131</v>
      </c>
      <c r="N3855" s="47">
        <f t="shared" si="423"/>
        <v>676.26875562815917</v>
      </c>
      <c r="O3855" s="44">
        <f t="shared" si="424"/>
        <v>23</v>
      </c>
      <c r="P3855" s="47">
        <f t="shared" si="425"/>
        <v>313.04231515881025</v>
      </c>
    </row>
    <row r="3856" spans="1:16" x14ac:dyDescent="0.25">
      <c r="A3856" s="56">
        <v>10690</v>
      </c>
      <c r="B3856" s="43" t="s">
        <v>1511</v>
      </c>
      <c r="C3856" s="43" t="s">
        <v>1515</v>
      </c>
      <c r="D3856" s="57" t="s">
        <v>133</v>
      </c>
      <c r="E3856" s="44">
        <v>600</v>
      </c>
      <c r="F3856" s="58">
        <v>35369</v>
      </c>
      <c r="G3856" s="45">
        <v>780.94</v>
      </c>
      <c r="H3856" s="45">
        <v>-419.03</v>
      </c>
      <c r="I3856" s="59">
        <f t="shared" si="420"/>
        <v>361.91000000000008</v>
      </c>
      <c r="J3856" s="44">
        <f t="shared" si="421"/>
        <v>1996</v>
      </c>
      <c r="K3856" s="44">
        <f t="shared" si="422"/>
        <v>27</v>
      </c>
      <c r="L3856" s="59">
        <f>VLOOKUP(J3856,'SF CCI, BCI'!A:F,5)</f>
        <v>6629.61</v>
      </c>
      <c r="M3856" s="59">
        <f t="shared" si="419"/>
        <v>2.317973455452131</v>
      </c>
      <c r="N3856" s="47">
        <f t="shared" si="423"/>
        <v>1810.1981903007872</v>
      </c>
      <c r="O3856" s="44">
        <f t="shared" si="424"/>
        <v>23</v>
      </c>
      <c r="P3856" s="47">
        <f t="shared" si="425"/>
        <v>838.89777326268086</v>
      </c>
    </row>
    <row r="3857" spans="1:16" x14ac:dyDescent="0.25">
      <c r="A3857" s="56">
        <v>10691</v>
      </c>
      <c r="B3857" s="43" t="s">
        <v>1511</v>
      </c>
      <c r="C3857" s="43" t="s">
        <v>1515</v>
      </c>
      <c r="D3857" s="57" t="s">
        <v>133</v>
      </c>
      <c r="E3857" s="44">
        <v>600</v>
      </c>
      <c r="F3857" s="58">
        <v>35369</v>
      </c>
      <c r="G3857" s="45">
        <v>945.51</v>
      </c>
      <c r="H3857" s="45">
        <v>-507.63</v>
      </c>
      <c r="I3857" s="59">
        <f t="shared" si="420"/>
        <v>437.88</v>
      </c>
      <c r="J3857" s="44">
        <f t="shared" si="421"/>
        <v>1996</v>
      </c>
      <c r="K3857" s="44">
        <f t="shared" si="422"/>
        <v>27</v>
      </c>
      <c r="L3857" s="59">
        <f>VLOOKUP(J3857,'SF CCI, BCI'!A:F,5)</f>
        <v>6629.61</v>
      </c>
      <c r="M3857" s="59">
        <f t="shared" si="419"/>
        <v>2.317973455452131</v>
      </c>
      <c r="N3857" s="47">
        <f t="shared" si="423"/>
        <v>2191.6670818645443</v>
      </c>
      <c r="O3857" s="44">
        <f t="shared" si="424"/>
        <v>23</v>
      </c>
      <c r="P3857" s="47">
        <f t="shared" si="425"/>
        <v>1014.9942166733791</v>
      </c>
    </row>
    <row r="3858" spans="1:16" x14ac:dyDescent="0.25">
      <c r="A3858" s="56">
        <v>10692</v>
      </c>
      <c r="B3858" s="43" t="s">
        <v>1511</v>
      </c>
      <c r="C3858" s="43" t="s">
        <v>1515</v>
      </c>
      <c r="D3858" s="57" t="s">
        <v>133</v>
      </c>
      <c r="E3858" s="44">
        <v>600</v>
      </c>
      <c r="F3858" s="58">
        <v>35369</v>
      </c>
      <c r="G3858" s="45">
        <v>120</v>
      </c>
      <c r="H3858" s="45">
        <v>-64.400000000000006</v>
      </c>
      <c r="I3858" s="59">
        <f t="shared" si="420"/>
        <v>55.599999999999994</v>
      </c>
      <c r="J3858" s="44">
        <f t="shared" si="421"/>
        <v>1996</v>
      </c>
      <c r="K3858" s="44">
        <f t="shared" si="422"/>
        <v>27</v>
      </c>
      <c r="L3858" s="59">
        <f>VLOOKUP(J3858,'SF CCI, BCI'!A:F,5)</f>
        <v>6629.61</v>
      </c>
      <c r="M3858" s="59">
        <f t="shared" ref="M3858:M3921" si="426">$M$9/L3858</f>
        <v>2.317973455452131</v>
      </c>
      <c r="N3858" s="47">
        <f t="shared" si="423"/>
        <v>278.1568146542557</v>
      </c>
      <c r="O3858" s="44">
        <f t="shared" si="424"/>
        <v>23</v>
      </c>
      <c r="P3858" s="47">
        <f t="shared" si="425"/>
        <v>128.87932412313847</v>
      </c>
    </row>
    <row r="3859" spans="1:16" x14ac:dyDescent="0.25">
      <c r="A3859" s="56">
        <v>10693</v>
      </c>
      <c r="B3859" s="43" t="s">
        <v>1511</v>
      </c>
      <c r="C3859" s="43" t="s">
        <v>1515</v>
      </c>
      <c r="D3859" s="57" t="s">
        <v>133</v>
      </c>
      <c r="E3859" s="44">
        <v>600</v>
      </c>
      <c r="F3859" s="58">
        <v>35369</v>
      </c>
      <c r="G3859" s="45">
        <v>223.98</v>
      </c>
      <c r="H3859" s="45">
        <v>-120.03999999999999</v>
      </c>
      <c r="I3859" s="59">
        <f t="shared" si="420"/>
        <v>103.94</v>
      </c>
      <c r="J3859" s="44">
        <f t="shared" si="421"/>
        <v>1996</v>
      </c>
      <c r="K3859" s="44">
        <f t="shared" si="422"/>
        <v>27</v>
      </c>
      <c r="L3859" s="59">
        <f>VLOOKUP(J3859,'SF CCI, BCI'!A:F,5)</f>
        <v>6629.61</v>
      </c>
      <c r="M3859" s="59">
        <f t="shared" si="426"/>
        <v>2.317973455452131</v>
      </c>
      <c r="N3859" s="47">
        <f t="shared" si="423"/>
        <v>519.17969455216826</v>
      </c>
      <c r="O3859" s="44">
        <f t="shared" si="424"/>
        <v>23</v>
      </c>
      <c r="P3859" s="47">
        <f t="shared" si="425"/>
        <v>240.93016095969449</v>
      </c>
    </row>
    <row r="3860" spans="1:16" x14ac:dyDescent="0.25">
      <c r="A3860" s="56">
        <v>10694</v>
      </c>
      <c r="B3860" s="43" t="s">
        <v>1511</v>
      </c>
      <c r="C3860" s="43" t="s">
        <v>1515</v>
      </c>
      <c r="D3860" s="57" t="s">
        <v>133</v>
      </c>
      <c r="E3860" s="44">
        <v>600</v>
      </c>
      <c r="F3860" s="58">
        <v>35369</v>
      </c>
      <c r="G3860" s="45">
        <v>291.17</v>
      </c>
      <c r="H3860" s="45">
        <v>-156.35000000000002</v>
      </c>
      <c r="I3860" s="59">
        <f t="shared" si="420"/>
        <v>134.82</v>
      </c>
      <c r="J3860" s="44">
        <f t="shared" si="421"/>
        <v>1996</v>
      </c>
      <c r="K3860" s="44">
        <f t="shared" si="422"/>
        <v>27</v>
      </c>
      <c r="L3860" s="59">
        <f>VLOOKUP(J3860,'SF CCI, BCI'!A:F,5)</f>
        <v>6629.61</v>
      </c>
      <c r="M3860" s="59">
        <f t="shared" si="426"/>
        <v>2.317973455452131</v>
      </c>
      <c r="N3860" s="47">
        <f t="shared" si="423"/>
        <v>674.92433102399696</v>
      </c>
      <c r="O3860" s="44">
        <f t="shared" si="424"/>
        <v>23</v>
      </c>
      <c r="P3860" s="47">
        <f t="shared" si="425"/>
        <v>312.50918126405628</v>
      </c>
    </row>
    <row r="3861" spans="1:16" x14ac:dyDescent="0.25">
      <c r="A3861" s="56">
        <v>10695</v>
      </c>
      <c r="B3861" s="43" t="s">
        <v>1511</v>
      </c>
      <c r="C3861" s="43" t="s">
        <v>1515</v>
      </c>
      <c r="D3861" s="57" t="s">
        <v>133</v>
      </c>
      <c r="E3861" s="44">
        <v>600</v>
      </c>
      <c r="F3861" s="58">
        <v>35369</v>
      </c>
      <c r="G3861" s="45">
        <v>364.5</v>
      </c>
      <c r="H3861" s="45">
        <v>-195.73000000000002</v>
      </c>
      <c r="I3861" s="59">
        <f t="shared" si="420"/>
        <v>168.76999999999998</v>
      </c>
      <c r="J3861" s="44">
        <f t="shared" si="421"/>
        <v>1996</v>
      </c>
      <c r="K3861" s="44">
        <f t="shared" si="422"/>
        <v>27</v>
      </c>
      <c r="L3861" s="59">
        <f>VLOOKUP(J3861,'SF CCI, BCI'!A:F,5)</f>
        <v>6629.61</v>
      </c>
      <c r="M3861" s="59">
        <f t="shared" si="426"/>
        <v>2.317973455452131</v>
      </c>
      <c r="N3861" s="47">
        <f t="shared" si="423"/>
        <v>844.9013245123017</v>
      </c>
      <c r="O3861" s="44">
        <f t="shared" si="424"/>
        <v>23</v>
      </c>
      <c r="P3861" s="47">
        <f t="shared" si="425"/>
        <v>391.20438007665609</v>
      </c>
    </row>
    <row r="3862" spans="1:16" x14ac:dyDescent="0.25">
      <c r="A3862" s="56">
        <v>10696</v>
      </c>
      <c r="B3862" s="43" t="s">
        <v>1511</v>
      </c>
      <c r="C3862" s="43" t="s">
        <v>1515</v>
      </c>
      <c r="D3862" s="57" t="s">
        <v>133</v>
      </c>
      <c r="E3862" s="44">
        <v>600</v>
      </c>
      <c r="F3862" s="58">
        <v>35369</v>
      </c>
      <c r="G3862" s="45">
        <v>329.5</v>
      </c>
      <c r="H3862" s="45">
        <v>-176.84</v>
      </c>
      <c r="I3862" s="59">
        <f t="shared" si="420"/>
        <v>152.66</v>
      </c>
      <c r="J3862" s="44">
        <f t="shared" si="421"/>
        <v>1996</v>
      </c>
      <c r="K3862" s="44">
        <f t="shared" si="422"/>
        <v>27</v>
      </c>
      <c r="L3862" s="59">
        <f>VLOOKUP(J3862,'SF CCI, BCI'!A:F,5)</f>
        <v>6629.61</v>
      </c>
      <c r="M3862" s="59">
        <f t="shared" si="426"/>
        <v>2.317973455452131</v>
      </c>
      <c r="N3862" s="47">
        <f t="shared" si="423"/>
        <v>763.77225357147711</v>
      </c>
      <c r="O3862" s="44">
        <f t="shared" si="424"/>
        <v>23</v>
      </c>
      <c r="P3862" s="47">
        <f t="shared" si="425"/>
        <v>353.86182770932231</v>
      </c>
    </row>
    <row r="3863" spans="1:16" x14ac:dyDescent="0.25">
      <c r="A3863" s="56">
        <v>10697</v>
      </c>
      <c r="B3863" s="43" t="s">
        <v>1511</v>
      </c>
      <c r="C3863" s="43" t="s">
        <v>1515</v>
      </c>
      <c r="D3863" s="57" t="s">
        <v>133</v>
      </c>
      <c r="E3863" s="44">
        <v>600</v>
      </c>
      <c r="F3863" s="58">
        <v>35369</v>
      </c>
      <c r="G3863" s="45">
        <v>473.85</v>
      </c>
      <c r="H3863" s="45">
        <v>-254.32000000000002</v>
      </c>
      <c r="I3863" s="59">
        <f t="shared" si="420"/>
        <v>219.53</v>
      </c>
      <c r="J3863" s="44">
        <f t="shared" si="421"/>
        <v>1996</v>
      </c>
      <c r="K3863" s="44">
        <f t="shared" si="422"/>
        <v>27</v>
      </c>
      <c r="L3863" s="59">
        <f>VLOOKUP(J3863,'SF CCI, BCI'!A:F,5)</f>
        <v>6629.61</v>
      </c>
      <c r="M3863" s="59">
        <f t="shared" si="426"/>
        <v>2.317973455452131</v>
      </c>
      <c r="N3863" s="47">
        <f t="shared" si="423"/>
        <v>1098.3717218659924</v>
      </c>
      <c r="O3863" s="44">
        <f t="shared" si="424"/>
        <v>23</v>
      </c>
      <c r="P3863" s="47">
        <f t="shared" si="425"/>
        <v>508.86471267540634</v>
      </c>
    </row>
    <row r="3864" spans="1:16" x14ac:dyDescent="0.25">
      <c r="A3864" s="56">
        <v>10698</v>
      </c>
      <c r="B3864" s="43" t="s">
        <v>1511</v>
      </c>
      <c r="C3864" s="43" t="s">
        <v>1515</v>
      </c>
      <c r="D3864" s="57" t="s">
        <v>133</v>
      </c>
      <c r="E3864" s="44">
        <v>600</v>
      </c>
      <c r="F3864" s="58">
        <v>35369</v>
      </c>
      <c r="G3864" s="45">
        <v>194.84</v>
      </c>
      <c r="H3864" s="45">
        <v>-104.53999999999999</v>
      </c>
      <c r="I3864" s="59">
        <f t="shared" si="420"/>
        <v>90.300000000000011</v>
      </c>
      <c r="J3864" s="44">
        <f t="shared" si="421"/>
        <v>1996</v>
      </c>
      <c r="K3864" s="44">
        <f t="shared" si="422"/>
        <v>27</v>
      </c>
      <c r="L3864" s="59">
        <f>VLOOKUP(J3864,'SF CCI, BCI'!A:F,5)</f>
        <v>6629.61</v>
      </c>
      <c r="M3864" s="59">
        <f t="shared" si="426"/>
        <v>2.317973455452131</v>
      </c>
      <c r="N3864" s="47">
        <f t="shared" si="423"/>
        <v>451.63394806029322</v>
      </c>
      <c r="O3864" s="44">
        <f t="shared" si="424"/>
        <v>23</v>
      </c>
      <c r="P3864" s="47">
        <f t="shared" si="425"/>
        <v>209.31300302732745</v>
      </c>
    </row>
    <row r="3865" spans="1:16" x14ac:dyDescent="0.25">
      <c r="A3865" s="56">
        <v>10699</v>
      </c>
      <c r="B3865" s="43" t="s">
        <v>1511</v>
      </c>
      <c r="C3865" s="43" t="s">
        <v>1515</v>
      </c>
      <c r="D3865" s="57" t="s">
        <v>133</v>
      </c>
      <c r="E3865" s="44">
        <v>600</v>
      </c>
      <c r="F3865" s="58">
        <v>35369</v>
      </c>
      <c r="G3865" s="45">
        <v>42</v>
      </c>
      <c r="H3865" s="45">
        <v>-22.54</v>
      </c>
      <c r="I3865" s="59">
        <f t="shared" si="420"/>
        <v>19.46</v>
      </c>
      <c r="J3865" s="44">
        <f t="shared" si="421"/>
        <v>1996</v>
      </c>
      <c r="K3865" s="44">
        <f t="shared" si="422"/>
        <v>27</v>
      </c>
      <c r="L3865" s="59">
        <f>VLOOKUP(J3865,'SF CCI, BCI'!A:F,5)</f>
        <v>6629.61</v>
      </c>
      <c r="M3865" s="59">
        <f t="shared" si="426"/>
        <v>2.317973455452131</v>
      </c>
      <c r="N3865" s="47">
        <f t="shared" si="423"/>
        <v>97.354885128989494</v>
      </c>
      <c r="O3865" s="44">
        <f t="shared" si="424"/>
        <v>23</v>
      </c>
      <c r="P3865" s="47">
        <f t="shared" si="425"/>
        <v>45.10776344309847</v>
      </c>
    </row>
    <row r="3866" spans="1:16" x14ac:dyDescent="0.25">
      <c r="A3866" s="56">
        <v>10700</v>
      </c>
      <c r="B3866" s="43" t="s">
        <v>1511</v>
      </c>
      <c r="C3866" s="43" t="s">
        <v>1515</v>
      </c>
      <c r="D3866" s="57" t="s">
        <v>133</v>
      </c>
      <c r="E3866" s="44">
        <v>600</v>
      </c>
      <c r="F3866" s="58">
        <v>35369</v>
      </c>
      <c r="G3866" s="45">
        <v>13.66</v>
      </c>
      <c r="H3866" s="45">
        <v>-7.2399999999999993</v>
      </c>
      <c r="I3866" s="59">
        <f t="shared" si="420"/>
        <v>6.4200000000000008</v>
      </c>
      <c r="J3866" s="44">
        <f t="shared" si="421"/>
        <v>1996</v>
      </c>
      <c r="K3866" s="44">
        <f t="shared" si="422"/>
        <v>27</v>
      </c>
      <c r="L3866" s="59">
        <f>VLOOKUP(J3866,'SF CCI, BCI'!A:F,5)</f>
        <v>6629.61</v>
      </c>
      <c r="M3866" s="59">
        <f t="shared" si="426"/>
        <v>2.317973455452131</v>
      </c>
      <c r="N3866" s="47">
        <f t="shared" si="423"/>
        <v>31.66351740147611</v>
      </c>
      <c r="O3866" s="44">
        <f t="shared" si="424"/>
        <v>23</v>
      </c>
      <c r="P3866" s="47">
        <f t="shared" si="425"/>
        <v>14.881389584002683</v>
      </c>
    </row>
    <row r="3867" spans="1:16" x14ac:dyDescent="0.25">
      <c r="A3867" s="56">
        <v>10701</v>
      </c>
      <c r="B3867" s="43" t="s">
        <v>1511</v>
      </c>
      <c r="C3867" s="43" t="s">
        <v>1515</v>
      </c>
      <c r="D3867" s="57" t="s">
        <v>133</v>
      </c>
      <c r="E3867" s="44">
        <v>600</v>
      </c>
      <c r="F3867" s="58">
        <v>35369</v>
      </c>
      <c r="G3867" s="45">
        <v>17.760000000000002</v>
      </c>
      <c r="H3867" s="45">
        <v>-9.5299999999999994</v>
      </c>
      <c r="I3867" s="59">
        <f t="shared" si="420"/>
        <v>8.2300000000000022</v>
      </c>
      <c r="J3867" s="44">
        <f t="shared" si="421"/>
        <v>1996</v>
      </c>
      <c r="K3867" s="44">
        <f t="shared" si="422"/>
        <v>27</v>
      </c>
      <c r="L3867" s="59">
        <f>VLOOKUP(J3867,'SF CCI, BCI'!A:F,5)</f>
        <v>6629.61</v>
      </c>
      <c r="M3867" s="59">
        <f t="shared" si="426"/>
        <v>2.317973455452131</v>
      </c>
      <c r="N3867" s="47">
        <f t="shared" si="423"/>
        <v>41.167208568829849</v>
      </c>
      <c r="O3867" s="44">
        <f t="shared" si="424"/>
        <v>23</v>
      </c>
      <c r="P3867" s="47">
        <f t="shared" si="425"/>
        <v>19.076921538371042</v>
      </c>
    </row>
    <row r="3868" spans="1:16" x14ac:dyDescent="0.25">
      <c r="A3868" s="56">
        <v>10702</v>
      </c>
      <c r="B3868" s="43" t="s">
        <v>1511</v>
      </c>
      <c r="C3868" s="43" t="s">
        <v>1515</v>
      </c>
      <c r="D3868" s="57" t="s">
        <v>133</v>
      </c>
      <c r="E3868" s="44">
        <v>600</v>
      </c>
      <c r="F3868" s="58">
        <v>35369</v>
      </c>
      <c r="G3868" s="45">
        <v>43.29</v>
      </c>
      <c r="H3868" s="45">
        <v>-23.14</v>
      </c>
      <c r="I3868" s="59">
        <f t="shared" si="420"/>
        <v>20.149999999999999</v>
      </c>
      <c r="J3868" s="44">
        <f t="shared" si="421"/>
        <v>1996</v>
      </c>
      <c r="K3868" s="44">
        <f t="shared" si="422"/>
        <v>27</v>
      </c>
      <c r="L3868" s="59">
        <f>VLOOKUP(J3868,'SF CCI, BCI'!A:F,5)</f>
        <v>6629.61</v>
      </c>
      <c r="M3868" s="59">
        <f t="shared" si="426"/>
        <v>2.317973455452131</v>
      </c>
      <c r="N3868" s="47">
        <f t="shared" si="423"/>
        <v>100.34507088652275</v>
      </c>
      <c r="O3868" s="44">
        <f t="shared" si="424"/>
        <v>23</v>
      </c>
      <c r="P3868" s="47">
        <f t="shared" si="425"/>
        <v>46.707165127360433</v>
      </c>
    </row>
    <row r="3869" spans="1:16" x14ac:dyDescent="0.25">
      <c r="A3869" s="56">
        <v>10703</v>
      </c>
      <c r="B3869" s="43" t="s">
        <v>1511</v>
      </c>
      <c r="C3869" s="43" t="s">
        <v>1515</v>
      </c>
      <c r="D3869" s="57" t="s">
        <v>133</v>
      </c>
      <c r="E3869" s="44">
        <v>600</v>
      </c>
      <c r="F3869" s="58">
        <v>35369</v>
      </c>
      <c r="G3869" s="45">
        <v>335</v>
      </c>
      <c r="H3869" s="45">
        <v>-179.82999999999998</v>
      </c>
      <c r="I3869" s="59">
        <f t="shared" si="420"/>
        <v>155.17000000000002</v>
      </c>
      <c r="J3869" s="44">
        <f t="shared" si="421"/>
        <v>1996</v>
      </c>
      <c r="K3869" s="44">
        <f t="shared" si="422"/>
        <v>27</v>
      </c>
      <c r="L3869" s="59">
        <f>VLOOKUP(J3869,'SF CCI, BCI'!A:F,5)</f>
        <v>6629.61</v>
      </c>
      <c r="M3869" s="59">
        <f t="shared" si="426"/>
        <v>2.317973455452131</v>
      </c>
      <c r="N3869" s="47">
        <f t="shared" si="423"/>
        <v>776.52110757646392</v>
      </c>
      <c r="O3869" s="44">
        <f t="shared" si="424"/>
        <v>23</v>
      </c>
      <c r="P3869" s="47">
        <f t="shared" si="425"/>
        <v>359.67994108250718</v>
      </c>
    </row>
    <row r="3870" spans="1:16" x14ac:dyDescent="0.25">
      <c r="A3870" s="56">
        <v>10704</v>
      </c>
      <c r="B3870" s="43" t="s">
        <v>1511</v>
      </c>
      <c r="C3870" s="43" t="s">
        <v>1515</v>
      </c>
      <c r="D3870" s="57" t="s">
        <v>133</v>
      </c>
      <c r="E3870" s="44">
        <v>600</v>
      </c>
      <c r="F3870" s="58">
        <v>35369</v>
      </c>
      <c r="G3870" s="45">
        <v>4.5</v>
      </c>
      <c r="H3870" s="45">
        <v>-2.5299999999999998</v>
      </c>
      <c r="I3870" s="59">
        <f t="shared" si="420"/>
        <v>1.9700000000000002</v>
      </c>
      <c r="J3870" s="44">
        <f t="shared" si="421"/>
        <v>1996</v>
      </c>
      <c r="K3870" s="44">
        <f t="shared" si="422"/>
        <v>27</v>
      </c>
      <c r="L3870" s="59">
        <f>VLOOKUP(J3870,'SF CCI, BCI'!A:F,5)</f>
        <v>6629.61</v>
      </c>
      <c r="M3870" s="59">
        <f t="shared" si="426"/>
        <v>2.317973455452131</v>
      </c>
      <c r="N3870" s="47">
        <f t="shared" si="423"/>
        <v>10.430880549534589</v>
      </c>
      <c r="O3870" s="44">
        <f t="shared" si="424"/>
        <v>23</v>
      </c>
      <c r="P3870" s="47">
        <f t="shared" si="425"/>
        <v>4.5664077072406988</v>
      </c>
    </row>
    <row r="3871" spans="1:16" x14ac:dyDescent="0.25">
      <c r="A3871" s="56">
        <v>10705</v>
      </c>
      <c r="B3871" s="43" t="s">
        <v>1511</v>
      </c>
      <c r="C3871" s="43" t="s">
        <v>1515</v>
      </c>
      <c r="D3871" s="57" t="s">
        <v>133</v>
      </c>
      <c r="E3871" s="44">
        <v>600</v>
      </c>
      <c r="F3871" s="58">
        <v>35369</v>
      </c>
      <c r="G3871" s="45">
        <v>56.28</v>
      </c>
      <c r="H3871" s="45">
        <v>-30.03</v>
      </c>
      <c r="I3871" s="59">
        <f t="shared" si="420"/>
        <v>26.25</v>
      </c>
      <c r="J3871" s="44">
        <f t="shared" si="421"/>
        <v>1996</v>
      </c>
      <c r="K3871" s="44">
        <f t="shared" si="422"/>
        <v>27</v>
      </c>
      <c r="L3871" s="59">
        <f>VLOOKUP(J3871,'SF CCI, BCI'!A:F,5)</f>
        <v>6629.61</v>
      </c>
      <c r="M3871" s="59">
        <f t="shared" si="426"/>
        <v>2.317973455452131</v>
      </c>
      <c r="N3871" s="47">
        <f t="shared" si="423"/>
        <v>130.45554607284592</v>
      </c>
      <c r="O3871" s="44">
        <f t="shared" si="424"/>
        <v>23</v>
      </c>
      <c r="P3871" s="47">
        <f t="shared" si="425"/>
        <v>60.846803205618436</v>
      </c>
    </row>
    <row r="3872" spans="1:16" x14ac:dyDescent="0.25">
      <c r="A3872" s="56">
        <v>10706</v>
      </c>
      <c r="B3872" s="43" t="s">
        <v>1511</v>
      </c>
      <c r="C3872" s="43" t="s">
        <v>1515</v>
      </c>
      <c r="D3872" s="57" t="s">
        <v>133</v>
      </c>
      <c r="E3872" s="44">
        <v>600</v>
      </c>
      <c r="F3872" s="58">
        <v>35369</v>
      </c>
      <c r="G3872" s="45">
        <v>699.61</v>
      </c>
      <c r="H3872" s="45">
        <v>-375.62</v>
      </c>
      <c r="I3872" s="59">
        <f t="shared" si="420"/>
        <v>323.99</v>
      </c>
      <c r="J3872" s="44">
        <f t="shared" si="421"/>
        <v>1996</v>
      </c>
      <c r="K3872" s="44">
        <f t="shared" si="422"/>
        <v>27</v>
      </c>
      <c r="L3872" s="59">
        <f>VLOOKUP(J3872,'SF CCI, BCI'!A:F,5)</f>
        <v>6629.61</v>
      </c>
      <c r="M3872" s="59">
        <f t="shared" si="426"/>
        <v>2.317973455452131</v>
      </c>
      <c r="N3872" s="47">
        <f t="shared" si="423"/>
        <v>1621.6774091688653</v>
      </c>
      <c r="O3872" s="44">
        <f t="shared" si="424"/>
        <v>23</v>
      </c>
      <c r="P3872" s="47">
        <f t="shared" si="425"/>
        <v>751.00021983193596</v>
      </c>
    </row>
    <row r="3873" spans="1:16" x14ac:dyDescent="0.25">
      <c r="A3873" s="56">
        <v>10707</v>
      </c>
      <c r="B3873" s="43" t="s">
        <v>1511</v>
      </c>
      <c r="C3873" s="43" t="s">
        <v>1515</v>
      </c>
      <c r="D3873" s="57" t="s">
        <v>133</v>
      </c>
      <c r="E3873" s="44">
        <v>600</v>
      </c>
      <c r="F3873" s="58">
        <v>35369</v>
      </c>
      <c r="G3873" s="45">
        <v>300.89</v>
      </c>
      <c r="H3873" s="45">
        <v>-161.44</v>
      </c>
      <c r="I3873" s="59">
        <f t="shared" si="420"/>
        <v>139.44999999999999</v>
      </c>
      <c r="J3873" s="44">
        <f t="shared" si="421"/>
        <v>1996</v>
      </c>
      <c r="K3873" s="44">
        <f t="shared" si="422"/>
        <v>27</v>
      </c>
      <c r="L3873" s="59">
        <f>VLOOKUP(J3873,'SF CCI, BCI'!A:F,5)</f>
        <v>6629.61</v>
      </c>
      <c r="M3873" s="59">
        <f t="shared" si="426"/>
        <v>2.317973455452131</v>
      </c>
      <c r="N3873" s="47">
        <f t="shared" si="423"/>
        <v>697.45503301099166</v>
      </c>
      <c r="O3873" s="44">
        <f t="shared" si="424"/>
        <v>23</v>
      </c>
      <c r="P3873" s="47">
        <f t="shared" si="425"/>
        <v>323.24139836279966</v>
      </c>
    </row>
    <row r="3874" spans="1:16" x14ac:dyDescent="0.25">
      <c r="A3874" s="56">
        <v>10708</v>
      </c>
      <c r="B3874" s="43" t="s">
        <v>1511</v>
      </c>
      <c r="C3874" s="43" t="s">
        <v>1515</v>
      </c>
      <c r="D3874" s="57" t="s">
        <v>133</v>
      </c>
      <c r="E3874" s="44">
        <v>600</v>
      </c>
      <c r="F3874" s="58">
        <v>35369</v>
      </c>
      <c r="G3874" s="45">
        <v>909.5</v>
      </c>
      <c r="H3874" s="45">
        <v>-488.31</v>
      </c>
      <c r="I3874" s="59">
        <f t="shared" si="420"/>
        <v>421.19</v>
      </c>
      <c r="J3874" s="44">
        <f t="shared" si="421"/>
        <v>1996</v>
      </c>
      <c r="K3874" s="44">
        <f t="shared" si="422"/>
        <v>27</v>
      </c>
      <c r="L3874" s="59">
        <f>VLOOKUP(J3874,'SF CCI, BCI'!A:F,5)</f>
        <v>6629.61</v>
      </c>
      <c r="M3874" s="59">
        <f t="shared" si="426"/>
        <v>2.317973455452131</v>
      </c>
      <c r="N3874" s="47">
        <f t="shared" si="423"/>
        <v>2108.1968577337129</v>
      </c>
      <c r="O3874" s="44">
        <f t="shared" si="424"/>
        <v>23</v>
      </c>
      <c r="P3874" s="47">
        <f t="shared" si="425"/>
        <v>976.30723970188308</v>
      </c>
    </row>
    <row r="3875" spans="1:16" x14ac:dyDescent="0.25">
      <c r="A3875" s="56">
        <v>10709</v>
      </c>
      <c r="B3875" s="43" t="s">
        <v>1511</v>
      </c>
      <c r="C3875" s="43" t="s">
        <v>1515</v>
      </c>
      <c r="D3875" s="57" t="s">
        <v>133</v>
      </c>
      <c r="E3875" s="44">
        <v>600</v>
      </c>
      <c r="F3875" s="58">
        <v>35369</v>
      </c>
      <c r="G3875" s="45">
        <v>192.12</v>
      </c>
      <c r="H3875" s="45">
        <v>-103.1</v>
      </c>
      <c r="I3875" s="59">
        <f t="shared" si="420"/>
        <v>89.02000000000001</v>
      </c>
      <c r="J3875" s="44">
        <f t="shared" si="421"/>
        <v>1996</v>
      </c>
      <c r="K3875" s="44">
        <f t="shared" si="422"/>
        <v>27</v>
      </c>
      <c r="L3875" s="59">
        <f>VLOOKUP(J3875,'SF CCI, BCI'!A:F,5)</f>
        <v>6629.61</v>
      </c>
      <c r="M3875" s="59">
        <f t="shared" si="426"/>
        <v>2.317973455452131</v>
      </c>
      <c r="N3875" s="47">
        <f t="shared" si="423"/>
        <v>445.32906026146338</v>
      </c>
      <c r="O3875" s="44">
        <f t="shared" si="424"/>
        <v>23</v>
      </c>
      <c r="P3875" s="47">
        <f t="shared" si="425"/>
        <v>206.34599700434873</v>
      </c>
    </row>
    <row r="3876" spans="1:16" x14ac:dyDescent="0.25">
      <c r="A3876" s="56">
        <v>10710</v>
      </c>
      <c r="B3876" s="43" t="s">
        <v>1511</v>
      </c>
      <c r="C3876" s="43" t="s">
        <v>1515</v>
      </c>
      <c r="D3876" s="57" t="s">
        <v>133</v>
      </c>
      <c r="E3876" s="44">
        <v>600</v>
      </c>
      <c r="F3876" s="58">
        <v>35369</v>
      </c>
      <c r="G3876" s="45">
        <v>367.47</v>
      </c>
      <c r="H3876" s="45">
        <v>-197.13</v>
      </c>
      <c r="I3876" s="59">
        <f t="shared" si="420"/>
        <v>170.34000000000003</v>
      </c>
      <c r="J3876" s="44">
        <f t="shared" si="421"/>
        <v>1996</v>
      </c>
      <c r="K3876" s="44">
        <f t="shared" si="422"/>
        <v>27</v>
      </c>
      <c r="L3876" s="59">
        <f>VLOOKUP(J3876,'SF CCI, BCI'!A:F,5)</f>
        <v>6629.61</v>
      </c>
      <c r="M3876" s="59">
        <f t="shared" si="426"/>
        <v>2.317973455452131</v>
      </c>
      <c r="N3876" s="47">
        <f t="shared" si="423"/>
        <v>851.78570567499457</v>
      </c>
      <c r="O3876" s="44">
        <f t="shared" si="424"/>
        <v>23</v>
      </c>
      <c r="P3876" s="47">
        <f t="shared" si="425"/>
        <v>394.84359840171606</v>
      </c>
    </row>
    <row r="3877" spans="1:16" x14ac:dyDescent="0.25">
      <c r="A3877" s="56">
        <v>10711</v>
      </c>
      <c r="B3877" s="43" t="s">
        <v>1511</v>
      </c>
      <c r="C3877" s="43" t="s">
        <v>1515</v>
      </c>
      <c r="D3877" s="57" t="s">
        <v>133</v>
      </c>
      <c r="E3877" s="44">
        <v>600</v>
      </c>
      <c r="F3877" s="58">
        <v>35369</v>
      </c>
      <c r="G3877" s="45">
        <v>31.5</v>
      </c>
      <c r="H3877" s="45">
        <v>-16.77</v>
      </c>
      <c r="I3877" s="59">
        <f t="shared" si="420"/>
        <v>14.73</v>
      </c>
      <c r="J3877" s="44">
        <f t="shared" si="421"/>
        <v>1996</v>
      </c>
      <c r="K3877" s="44">
        <f t="shared" si="422"/>
        <v>27</v>
      </c>
      <c r="L3877" s="59">
        <f>VLOOKUP(J3877,'SF CCI, BCI'!A:F,5)</f>
        <v>6629.61</v>
      </c>
      <c r="M3877" s="59">
        <f t="shared" si="426"/>
        <v>2.317973455452131</v>
      </c>
      <c r="N3877" s="47">
        <f t="shared" si="423"/>
        <v>73.016163846742131</v>
      </c>
      <c r="O3877" s="44">
        <f t="shared" si="424"/>
        <v>23</v>
      </c>
      <c r="P3877" s="47">
        <f t="shared" si="425"/>
        <v>34.14374899880989</v>
      </c>
    </row>
    <row r="3878" spans="1:16" x14ac:dyDescent="0.25">
      <c r="A3878" s="56">
        <v>10712</v>
      </c>
      <c r="B3878" s="43" t="s">
        <v>1511</v>
      </c>
      <c r="C3878" s="43" t="s">
        <v>1515</v>
      </c>
      <c r="D3878" s="57" t="s">
        <v>133</v>
      </c>
      <c r="E3878" s="44">
        <v>600</v>
      </c>
      <c r="F3878" s="58">
        <v>35369</v>
      </c>
      <c r="G3878" s="45">
        <v>249.76</v>
      </c>
      <c r="H3878" s="45">
        <v>-134.19</v>
      </c>
      <c r="I3878" s="59">
        <f t="shared" si="420"/>
        <v>115.57</v>
      </c>
      <c r="J3878" s="44">
        <f t="shared" si="421"/>
        <v>1996</v>
      </c>
      <c r="K3878" s="44">
        <f t="shared" si="422"/>
        <v>27</v>
      </c>
      <c r="L3878" s="59">
        <f>VLOOKUP(J3878,'SF CCI, BCI'!A:F,5)</f>
        <v>6629.61</v>
      </c>
      <c r="M3878" s="59">
        <f t="shared" si="426"/>
        <v>2.317973455452131</v>
      </c>
      <c r="N3878" s="47">
        <f t="shared" si="423"/>
        <v>578.93705023372422</v>
      </c>
      <c r="O3878" s="44">
        <f t="shared" si="424"/>
        <v>23</v>
      </c>
      <c r="P3878" s="47">
        <f t="shared" si="425"/>
        <v>267.88819224660278</v>
      </c>
    </row>
    <row r="3879" spans="1:16" x14ac:dyDescent="0.25">
      <c r="A3879" s="56">
        <v>10713</v>
      </c>
      <c r="B3879" s="43" t="s">
        <v>1511</v>
      </c>
      <c r="C3879" s="43" t="s">
        <v>1515</v>
      </c>
      <c r="D3879" s="57" t="s">
        <v>133</v>
      </c>
      <c r="E3879" s="44">
        <v>600</v>
      </c>
      <c r="F3879" s="58">
        <v>35369</v>
      </c>
      <c r="G3879" s="45">
        <v>578.89</v>
      </c>
      <c r="H3879" s="45">
        <v>-310.56</v>
      </c>
      <c r="I3879" s="59">
        <f t="shared" si="420"/>
        <v>268.33</v>
      </c>
      <c r="J3879" s="44">
        <f t="shared" si="421"/>
        <v>1996</v>
      </c>
      <c r="K3879" s="44">
        <f t="shared" si="422"/>
        <v>27</v>
      </c>
      <c r="L3879" s="59">
        <f>VLOOKUP(J3879,'SF CCI, BCI'!A:F,5)</f>
        <v>6629.61</v>
      </c>
      <c r="M3879" s="59">
        <f t="shared" si="426"/>
        <v>2.317973455452131</v>
      </c>
      <c r="N3879" s="47">
        <f t="shared" si="423"/>
        <v>1341.8516536266841</v>
      </c>
      <c r="O3879" s="44">
        <f t="shared" si="424"/>
        <v>23</v>
      </c>
      <c r="P3879" s="47">
        <f t="shared" si="425"/>
        <v>621.9818173014703</v>
      </c>
    </row>
    <row r="3880" spans="1:16" x14ac:dyDescent="0.25">
      <c r="A3880" s="56">
        <v>10714</v>
      </c>
      <c r="B3880" s="43" t="s">
        <v>1511</v>
      </c>
      <c r="C3880" s="43" t="s">
        <v>1515</v>
      </c>
      <c r="D3880" s="57" t="s">
        <v>133</v>
      </c>
      <c r="E3880" s="44">
        <v>600</v>
      </c>
      <c r="F3880" s="58">
        <v>35369</v>
      </c>
      <c r="G3880" s="45">
        <v>108</v>
      </c>
      <c r="H3880" s="45">
        <v>-57.96</v>
      </c>
      <c r="I3880" s="59">
        <f t="shared" si="420"/>
        <v>50.04</v>
      </c>
      <c r="J3880" s="44">
        <f t="shared" si="421"/>
        <v>1996</v>
      </c>
      <c r="K3880" s="44">
        <f t="shared" si="422"/>
        <v>27</v>
      </c>
      <c r="L3880" s="59">
        <f>VLOOKUP(J3880,'SF CCI, BCI'!A:F,5)</f>
        <v>6629.61</v>
      </c>
      <c r="M3880" s="59">
        <f t="shared" si="426"/>
        <v>2.317973455452131</v>
      </c>
      <c r="N3880" s="47">
        <f t="shared" si="423"/>
        <v>250.34113318883016</v>
      </c>
      <c r="O3880" s="44">
        <f t="shared" si="424"/>
        <v>23</v>
      </c>
      <c r="P3880" s="47">
        <f t="shared" si="425"/>
        <v>115.99139171082463</v>
      </c>
    </row>
    <row r="3881" spans="1:16" x14ac:dyDescent="0.25">
      <c r="A3881" s="56">
        <v>10715</v>
      </c>
      <c r="B3881" s="43" t="s">
        <v>1511</v>
      </c>
      <c r="C3881" s="43" t="s">
        <v>1515</v>
      </c>
      <c r="D3881" s="57" t="s">
        <v>133</v>
      </c>
      <c r="E3881" s="44">
        <v>600</v>
      </c>
      <c r="F3881" s="58">
        <v>35369</v>
      </c>
      <c r="G3881" s="45">
        <v>178.23</v>
      </c>
      <c r="H3881" s="45">
        <v>-95.81</v>
      </c>
      <c r="I3881" s="59">
        <f t="shared" si="420"/>
        <v>82.419999999999987</v>
      </c>
      <c r="J3881" s="44">
        <f t="shared" si="421"/>
        <v>1996</v>
      </c>
      <c r="K3881" s="44">
        <f t="shared" si="422"/>
        <v>27</v>
      </c>
      <c r="L3881" s="59">
        <f>VLOOKUP(J3881,'SF CCI, BCI'!A:F,5)</f>
        <v>6629.61</v>
      </c>
      <c r="M3881" s="59">
        <f t="shared" si="426"/>
        <v>2.317973455452131</v>
      </c>
      <c r="N3881" s="47">
        <f t="shared" si="423"/>
        <v>413.13240896523325</v>
      </c>
      <c r="O3881" s="44">
        <f t="shared" si="424"/>
        <v>23</v>
      </c>
      <c r="P3881" s="47">
        <f t="shared" si="425"/>
        <v>191.0473721983646</v>
      </c>
    </row>
    <row r="3882" spans="1:16" x14ac:dyDescent="0.25">
      <c r="A3882" s="56">
        <v>10716</v>
      </c>
      <c r="B3882" s="43" t="s">
        <v>1511</v>
      </c>
      <c r="C3882" s="43" t="s">
        <v>1515</v>
      </c>
      <c r="D3882" s="57" t="s">
        <v>133</v>
      </c>
      <c r="E3882" s="44">
        <v>600</v>
      </c>
      <c r="F3882" s="58">
        <v>35369</v>
      </c>
      <c r="G3882" s="45">
        <v>231.7</v>
      </c>
      <c r="H3882" s="45">
        <v>-124.48</v>
      </c>
      <c r="I3882" s="59">
        <f t="shared" si="420"/>
        <v>107.21999999999998</v>
      </c>
      <c r="J3882" s="44">
        <f t="shared" si="421"/>
        <v>1996</v>
      </c>
      <c r="K3882" s="44">
        <f t="shared" si="422"/>
        <v>27</v>
      </c>
      <c r="L3882" s="59">
        <f>VLOOKUP(J3882,'SF CCI, BCI'!A:F,5)</f>
        <v>6629.61</v>
      </c>
      <c r="M3882" s="59">
        <f t="shared" si="426"/>
        <v>2.317973455452131</v>
      </c>
      <c r="N3882" s="47">
        <f t="shared" si="423"/>
        <v>537.07444962825866</v>
      </c>
      <c r="O3882" s="44">
        <f t="shared" si="424"/>
        <v>23</v>
      </c>
      <c r="P3882" s="47">
        <f t="shared" si="425"/>
        <v>248.53311389357745</v>
      </c>
    </row>
    <row r="3883" spans="1:16" x14ac:dyDescent="0.25">
      <c r="A3883" s="56">
        <v>10717</v>
      </c>
      <c r="B3883" s="43" t="s">
        <v>1511</v>
      </c>
      <c r="C3883" s="43" t="s">
        <v>1515</v>
      </c>
      <c r="D3883" s="57" t="s">
        <v>133</v>
      </c>
      <c r="E3883" s="44">
        <v>600</v>
      </c>
      <c r="F3883" s="58">
        <v>35369</v>
      </c>
      <c r="G3883" s="45">
        <v>808.46</v>
      </c>
      <c r="H3883" s="45">
        <v>-433.97</v>
      </c>
      <c r="I3883" s="59">
        <f t="shared" si="420"/>
        <v>374.49</v>
      </c>
      <c r="J3883" s="44">
        <f t="shared" si="421"/>
        <v>1996</v>
      </c>
      <c r="K3883" s="44">
        <f t="shared" si="422"/>
        <v>27</v>
      </c>
      <c r="L3883" s="59">
        <f>VLOOKUP(J3883,'SF CCI, BCI'!A:F,5)</f>
        <v>6629.61</v>
      </c>
      <c r="M3883" s="59">
        <f t="shared" si="426"/>
        <v>2.317973455452131</v>
      </c>
      <c r="N3883" s="47">
        <f t="shared" si="423"/>
        <v>1873.9888197948299</v>
      </c>
      <c r="O3883" s="44">
        <f t="shared" si="424"/>
        <v>23</v>
      </c>
      <c r="P3883" s="47">
        <f t="shared" si="425"/>
        <v>868.0578793322685</v>
      </c>
    </row>
    <row r="3884" spans="1:16" x14ac:dyDescent="0.25">
      <c r="A3884" s="56">
        <v>10718</v>
      </c>
      <c r="B3884" s="43" t="s">
        <v>1511</v>
      </c>
      <c r="C3884" s="43" t="s">
        <v>1515</v>
      </c>
      <c r="D3884" s="57" t="s">
        <v>133</v>
      </c>
      <c r="E3884" s="44">
        <v>600</v>
      </c>
      <c r="F3884" s="58">
        <v>35369</v>
      </c>
      <c r="G3884" s="45">
        <v>333.75</v>
      </c>
      <c r="H3884" s="45">
        <v>-179.23999999999998</v>
      </c>
      <c r="I3884" s="59">
        <f t="shared" si="420"/>
        <v>154.51000000000002</v>
      </c>
      <c r="J3884" s="44">
        <f t="shared" si="421"/>
        <v>1996</v>
      </c>
      <c r="K3884" s="44">
        <f t="shared" si="422"/>
        <v>27</v>
      </c>
      <c r="L3884" s="59">
        <f>VLOOKUP(J3884,'SF CCI, BCI'!A:F,5)</f>
        <v>6629.61</v>
      </c>
      <c r="M3884" s="59">
        <f t="shared" si="426"/>
        <v>2.317973455452131</v>
      </c>
      <c r="N3884" s="47">
        <f t="shared" si="423"/>
        <v>773.62364075714868</v>
      </c>
      <c r="O3884" s="44">
        <f t="shared" si="424"/>
        <v>23</v>
      </c>
      <c r="P3884" s="47">
        <f t="shared" si="425"/>
        <v>358.15007860190877</v>
      </c>
    </row>
    <row r="3885" spans="1:16" x14ac:dyDescent="0.25">
      <c r="A3885" s="56">
        <v>10719</v>
      </c>
      <c r="B3885" s="43" t="s">
        <v>1511</v>
      </c>
      <c r="C3885" s="43" t="s">
        <v>1515</v>
      </c>
      <c r="D3885" s="57" t="s">
        <v>133</v>
      </c>
      <c r="E3885" s="44">
        <v>600</v>
      </c>
      <c r="F3885" s="58">
        <v>35369</v>
      </c>
      <c r="G3885" s="45">
        <v>1051</v>
      </c>
      <c r="H3885" s="45">
        <v>-563.99</v>
      </c>
      <c r="I3885" s="59">
        <f t="shared" si="420"/>
        <v>487.01</v>
      </c>
      <c r="J3885" s="44">
        <f t="shared" si="421"/>
        <v>1996</v>
      </c>
      <c r="K3885" s="44">
        <f t="shared" si="422"/>
        <v>27</v>
      </c>
      <c r="L3885" s="59">
        <f>VLOOKUP(J3885,'SF CCI, BCI'!A:F,5)</f>
        <v>6629.61</v>
      </c>
      <c r="M3885" s="59">
        <f t="shared" si="426"/>
        <v>2.317973455452131</v>
      </c>
      <c r="N3885" s="47">
        <f t="shared" si="423"/>
        <v>2436.1901016801899</v>
      </c>
      <c r="O3885" s="44">
        <f t="shared" si="424"/>
        <v>23</v>
      </c>
      <c r="P3885" s="47">
        <f t="shared" si="425"/>
        <v>1128.8762525397424</v>
      </c>
    </row>
    <row r="3886" spans="1:16" x14ac:dyDescent="0.25">
      <c r="A3886" s="56">
        <v>10720</v>
      </c>
      <c r="B3886" s="43" t="s">
        <v>1511</v>
      </c>
      <c r="C3886" s="43" t="s">
        <v>1515</v>
      </c>
      <c r="D3886" s="57" t="s">
        <v>133</v>
      </c>
      <c r="E3886" s="44">
        <v>600</v>
      </c>
      <c r="F3886" s="58">
        <v>35369</v>
      </c>
      <c r="G3886" s="45">
        <v>178.44</v>
      </c>
      <c r="H3886" s="45">
        <v>-95.85</v>
      </c>
      <c r="I3886" s="59">
        <f t="shared" si="420"/>
        <v>82.59</v>
      </c>
      <c r="J3886" s="44">
        <f t="shared" si="421"/>
        <v>1996</v>
      </c>
      <c r="K3886" s="44">
        <f t="shared" si="422"/>
        <v>27</v>
      </c>
      <c r="L3886" s="59">
        <f>VLOOKUP(J3886,'SF CCI, BCI'!A:F,5)</f>
        <v>6629.61</v>
      </c>
      <c r="M3886" s="59">
        <f t="shared" si="426"/>
        <v>2.317973455452131</v>
      </c>
      <c r="N3886" s="47">
        <f t="shared" si="423"/>
        <v>413.61918339087822</v>
      </c>
      <c r="O3886" s="44">
        <f t="shared" si="424"/>
        <v>23</v>
      </c>
      <c r="P3886" s="47">
        <f t="shared" si="425"/>
        <v>191.4414276857915</v>
      </c>
    </row>
    <row r="3887" spans="1:16" x14ac:dyDescent="0.25">
      <c r="A3887" s="56">
        <v>10721</v>
      </c>
      <c r="B3887" s="43" t="s">
        <v>1511</v>
      </c>
      <c r="C3887" s="43" t="s">
        <v>1515</v>
      </c>
      <c r="D3887" s="57" t="s">
        <v>133</v>
      </c>
      <c r="E3887" s="44">
        <v>600</v>
      </c>
      <c r="F3887" s="58">
        <v>35369</v>
      </c>
      <c r="G3887" s="45">
        <v>39.49</v>
      </c>
      <c r="H3887" s="45">
        <v>-21.34</v>
      </c>
      <c r="I3887" s="59">
        <f t="shared" si="420"/>
        <v>18.150000000000002</v>
      </c>
      <c r="J3887" s="44">
        <f t="shared" si="421"/>
        <v>1996</v>
      </c>
      <c r="K3887" s="44">
        <f t="shared" si="422"/>
        <v>27</v>
      </c>
      <c r="L3887" s="59">
        <f>VLOOKUP(J3887,'SF CCI, BCI'!A:F,5)</f>
        <v>6629.61</v>
      </c>
      <c r="M3887" s="59">
        <f t="shared" si="426"/>
        <v>2.317973455452131</v>
      </c>
      <c r="N3887" s="47">
        <f t="shared" si="423"/>
        <v>91.536771755804651</v>
      </c>
      <c r="O3887" s="44">
        <f t="shared" si="424"/>
        <v>23</v>
      </c>
      <c r="P3887" s="47">
        <f t="shared" si="425"/>
        <v>42.071218216456181</v>
      </c>
    </row>
    <row r="3888" spans="1:16" x14ac:dyDescent="0.25">
      <c r="A3888" s="56">
        <v>10722</v>
      </c>
      <c r="B3888" s="43" t="s">
        <v>1511</v>
      </c>
      <c r="C3888" s="43" t="s">
        <v>1515</v>
      </c>
      <c r="D3888" s="57" t="s">
        <v>133</v>
      </c>
      <c r="E3888" s="44">
        <v>600</v>
      </c>
      <c r="F3888" s="58">
        <v>35369</v>
      </c>
      <c r="G3888" s="45">
        <v>4.5</v>
      </c>
      <c r="H3888" s="45">
        <v>-2.5299999999999998</v>
      </c>
      <c r="I3888" s="59">
        <f t="shared" si="420"/>
        <v>1.9700000000000002</v>
      </c>
      <c r="J3888" s="44">
        <f t="shared" si="421"/>
        <v>1996</v>
      </c>
      <c r="K3888" s="44">
        <f t="shared" si="422"/>
        <v>27</v>
      </c>
      <c r="L3888" s="59">
        <f>VLOOKUP(J3888,'SF CCI, BCI'!A:F,5)</f>
        <v>6629.61</v>
      </c>
      <c r="M3888" s="59">
        <f t="shared" si="426"/>
        <v>2.317973455452131</v>
      </c>
      <c r="N3888" s="47">
        <f t="shared" si="423"/>
        <v>10.430880549534589</v>
      </c>
      <c r="O3888" s="44">
        <f t="shared" si="424"/>
        <v>23</v>
      </c>
      <c r="P3888" s="47">
        <f t="shared" si="425"/>
        <v>4.5664077072406988</v>
      </c>
    </row>
    <row r="3889" spans="1:16" x14ac:dyDescent="0.25">
      <c r="A3889" s="56">
        <v>10723</v>
      </c>
      <c r="B3889" s="43" t="s">
        <v>1511</v>
      </c>
      <c r="C3889" s="43" t="s">
        <v>1515</v>
      </c>
      <c r="D3889" s="57" t="s">
        <v>133</v>
      </c>
      <c r="E3889" s="44">
        <v>600</v>
      </c>
      <c r="F3889" s="58">
        <v>35369</v>
      </c>
      <c r="G3889" s="45">
        <v>51.34</v>
      </c>
      <c r="H3889" s="45">
        <v>-27.66</v>
      </c>
      <c r="I3889" s="59">
        <f t="shared" si="420"/>
        <v>23.680000000000003</v>
      </c>
      <c r="J3889" s="44">
        <f t="shared" si="421"/>
        <v>1996</v>
      </c>
      <c r="K3889" s="44">
        <f t="shared" si="422"/>
        <v>27</v>
      </c>
      <c r="L3889" s="59">
        <f>VLOOKUP(J3889,'SF CCI, BCI'!A:F,5)</f>
        <v>6629.61</v>
      </c>
      <c r="M3889" s="59">
        <f t="shared" si="426"/>
        <v>2.317973455452131</v>
      </c>
      <c r="N3889" s="47">
        <f t="shared" si="423"/>
        <v>119.00475720291242</v>
      </c>
      <c r="O3889" s="44">
        <f t="shared" si="424"/>
        <v>23</v>
      </c>
      <c r="P3889" s="47">
        <f t="shared" si="425"/>
        <v>54.889611425106466</v>
      </c>
    </row>
    <row r="3890" spans="1:16" x14ac:dyDescent="0.25">
      <c r="A3890" s="56">
        <v>10724</v>
      </c>
      <c r="B3890" s="43" t="s">
        <v>1511</v>
      </c>
      <c r="C3890" s="43" t="s">
        <v>1515</v>
      </c>
      <c r="D3890" s="57" t="s">
        <v>133</v>
      </c>
      <c r="E3890" s="44">
        <v>600</v>
      </c>
      <c r="F3890" s="58">
        <v>35369</v>
      </c>
      <c r="G3890" s="45">
        <v>214.67</v>
      </c>
      <c r="H3890" s="45">
        <v>-115.32</v>
      </c>
      <c r="I3890" s="59">
        <f t="shared" si="420"/>
        <v>99.35</v>
      </c>
      <c r="J3890" s="44">
        <f t="shared" si="421"/>
        <v>1996</v>
      </c>
      <c r="K3890" s="44">
        <f t="shared" si="422"/>
        <v>27</v>
      </c>
      <c r="L3890" s="59">
        <f>VLOOKUP(J3890,'SF CCI, BCI'!A:F,5)</f>
        <v>6629.61</v>
      </c>
      <c r="M3890" s="59">
        <f t="shared" si="426"/>
        <v>2.317973455452131</v>
      </c>
      <c r="N3890" s="47">
        <f t="shared" si="423"/>
        <v>497.59936168190893</v>
      </c>
      <c r="O3890" s="44">
        <f t="shared" si="424"/>
        <v>23</v>
      </c>
      <c r="P3890" s="47">
        <f t="shared" si="425"/>
        <v>230.29066279916918</v>
      </c>
    </row>
    <row r="3891" spans="1:16" x14ac:dyDescent="0.25">
      <c r="A3891" s="56">
        <v>10725</v>
      </c>
      <c r="B3891" s="43" t="s">
        <v>1511</v>
      </c>
      <c r="C3891" s="43" t="s">
        <v>1515</v>
      </c>
      <c r="D3891" s="57" t="s">
        <v>133</v>
      </c>
      <c r="E3891" s="44">
        <v>600</v>
      </c>
      <c r="F3891" s="58">
        <v>35369</v>
      </c>
      <c r="G3891" s="45">
        <v>47.66</v>
      </c>
      <c r="H3891" s="45">
        <v>-25.569999999999997</v>
      </c>
      <c r="I3891" s="59">
        <f t="shared" si="420"/>
        <v>22.09</v>
      </c>
      <c r="J3891" s="44">
        <f t="shared" si="421"/>
        <v>1996</v>
      </c>
      <c r="K3891" s="44">
        <f t="shared" si="422"/>
        <v>27</v>
      </c>
      <c r="L3891" s="59">
        <f>VLOOKUP(J3891,'SF CCI, BCI'!A:F,5)</f>
        <v>6629.61</v>
      </c>
      <c r="M3891" s="59">
        <f t="shared" si="426"/>
        <v>2.317973455452131</v>
      </c>
      <c r="N3891" s="47">
        <f t="shared" si="423"/>
        <v>110.47461488684856</v>
      </c>
      <c r="O3891" s="44">
        <f t="shared" si="424"/>
        <v>23</v>
      </c>
      <c r="P3891" s="47">
        <f t="shared" si="425"/>
        <v>51.204033630937573</v>
      </c>
    </row>
    <row r="3892" spans="1:16" x14ac:dyDescent="0.25">
      <c r="A3892" s="56">
        <v>10726</v>
      </c>
      <c r="B3892" s="43" t="s">
        <v>1511</v>
      </c>
      <c r="C3892" s="43" t="s">
        <v>1515</v>
      </c>
      <c r="D3892" s="57" t="s">
        <v>133</v>
      </c>
      <c r="E3892" s="44">
        <v>600</v>
      </c>
      <c r="F3892" s="58">
        <v>35369</v>
      </c>
      <c r="G3892" s="45">
        <v>229.15</v>
      </c>
      <c r="H3892" s="45">
        <v>-122.87</v>
      </c>
      <c r="I3892" s="59">
        <f t="shared" si="420"/>
        <v>106.28</v>
      </c>
      <c r="J3892" s="44">
        <f t="shared" si="421"/>
        <v>1996</v>
      </c>
      <c r="K3892" s="44">
        <f t="shared" si="422"/>
        <v>27</v>
      </c>
      <c r="L3892" s="59">
        <f>VLOOKUP(J3892,'SF CCI, BCI'!A:F,5)</f>
        <v>6629.61</v>
      </c>
      <c r="M3892" s="59">
        <f t="shared" si="426"/>
        <v>2.317973455452131</v>
      </c>
      <c r="N3892" s="47">
        <f t="shared" si="423"/>
        <v>531.16361731685583</v>
      </c>
      <c r="O3892" s="44">
        <f t="shared" si="424"/>
        <v>23</v>
      </c>
      <c r="P3892" s="47">
        <f t="shared" si="425"/>
        <v>246.35421884545249</v>
      </c>
    </row>
    <row r="3893" spans="1:16" x14ac:dyDescent="0.25">
      <c r="A3893" s="56">
        <v>10727</v>
      </c>
      <c r="B3893" s="43" t="s">
        <v>1511</v>
      </c>
      <c r="C3893" s="43" t="s">
        <v>1515</v>
      </c>
      <c r="D3893" s="57" t="s">
        <v>133</v>
      </c>
      <c r="E3893" s="44">
        <v>600</v>
      </c>
      <c r="F3893" s="58">
        <v>35369</v>
      </c>
      <c r="G3893" s="45">
        <v>297.89999999999998</v>
      </c>
      <c r="H3893" s="45">
        <v>-160.05000000000001</v>
      </c>
      <c r="I3893" s="59">
        <f t="shared" si="420"/>
        <v>137.84999999999997</v>
      </c>
      <c r="J3893" s="44">
        <f t="shared" si="421"/>
        <v>1996</v>
      </c>
      <c r="K3893" s="44">
        <f t="shared" si="422"/>
        <v>27</v>
      </c>
      <c r="L3893" s="59">
        <f>VLOOKUP(J3893,'SF CCI, BCI'!A:F,5)</f>
        <v>6629.61</v>
      </c>
      <c r="M3893" s="59">
        <f t="shared" si="426"/>
        <v>2.317973455452131</v>
      </c>
      <c r="N3893" s="47">
        <f t="shared" si="423"/>
        <v>690.52429237918977</v>
      </c>
      <c r="O3893" s="44">
        <f t="shared" si="424"/>
        <v>23</v>
      </c>
      <c r="P3893" s="47">
        <f t="shared" si="425"/>
        <v>319.53264083407618</v>
      </c>
    </row>
    <row r="3894" spans="1:16" x14ac:dyDescent="0.25">
      <c r="A3894" s="56">
        <v>10728</v>
      </c>
      <c r="B3894" s="43" t="s">
        <v>1511</v>
      </c>
      <c r="C3894" s="43" t="s">
        <v>1515</v>
      </c>
      <c r="D3894" s="57" t="s">
        <v>133</v>
      </c>
      <c r="E3894" s="44">
        <v>600</v>
      </c>
      <c r="F3894" s="58">
        <v>35369</v>
      </c>
      <c r="G3894" s="45">
        <v>339.53</v>
      </c>
      <c r="H3894" s="45">
        <v>-182.44000000000003</v>
      </c>
      <c r="I3894" s="59">
        <f t="shared" si="420"/>
        <v>157.08999999999995</v>
      </c>
      <c r="J3894" s="44">
        <f t="shared" si="421"/>
        <v>1996</v>
      </c>
      <c r="K3894" s="44">
        <f t="shared" si="422"/>
        <v>27</v>
      </c>
      <c r="L3894" s="59">
        <f>VLOOKUP(J3894,'SF CCI, BCI'!A:F,5)</f>
        <v>6629.61</v>
      </c>
      <c r="M3894" s="59">
        <f t="shared" si="426"/>
        <v>2.317973455452131</v>
      </c>
      <c r="N3894" s="47">
        <f t="shared" si="423"/>
        <v>787.02152732966192</v>
      </c>
      <c r="O3894" s="44">
        <f t="shared" si="424"/>
        <v>23</v>
      </c>
      <c r="P3894" s="47">
        <f t="shared" si="425"/>
        <v>364.13045011697511</v>
      </c>
    </row>
    <row r="3895" spans="1:16" x14ac:dyDescent="0.25">
      <c r="A3895" s="56">
        <v>10729</v>
      </c>
      <c r="B3895" s="43" t="s">
        <v>1511</v>
      </c>
      <c r="C3895" s="43" t="s">
        <v>1515</v>
      </c>
      <c r="D3895" s="57" t="s">
        <v>133</v>
      </c>
      <c r="E3895" s="44">
        <v>600</v>
      </c>
      <c r="F3895" s="58">
        <v>35369</v>
      </c>
      <c r="G3895" s="45">
        <v>183</v>
      </c>
      <c r="H3895" s="45">
        <v>-98.26</v>
      </c>
      <c r="I3895" s="59">
        <f t="shared" si="420"/>
        <v>84.74</v>
      </c>
      <c r="J3895" s="44">
        <f t="shared" si="421"/>
        <v>1996</v>
      </c>
      <c r="K3895" s="44">
        <f t="shared" si="422"/>
        <v>27</v>
      </c>
      <c r="L3895" s="59">
        <f>VLOOKUP(J3895,'SF CCI, BCI'!A:F,5)</f>
        <v>6629.61</v>
      </c>
      <c r="M3895" s="59">
        <f t="shared" si="426"/>
        <v>2.317973455452131</v>
      </c>
      <c r="N3895" s="47">
        <f t="shared" si="423"/>
        <v>424.18914234773996</v>
      </c>
      <c r="O3895" s="44">
        <f t="shared" si="424"/>
        <v>23</v>
      </c>
      <c r="P3895" s="47">
        <f t="shared" si="425"/>
        <v>196.42507061501357</v>
      </c>
    </row>
    <row r="3896" spans="1:16" x14ac:dyDescent="0.25">
      <c r="A3896" s="56">
        <v>10730</v>
      </c>
      <c r="B3896" s="43" t="s">
        <v>1511</v>
      </c>
      <c r="C3896" s="43" t="s">
        <v>1515</v>
      </c>
      <c r="D3896" s="57" t="s">
        <v>133</v>
      </c>
      <c r="E3896" s="44">
        <v>600</v>
      </c>
      <c r="F3896" s="58">
        <v>35369</v>
      </c>
      <c r="G3896" s="45">
        <v>441.39</v>
      </c>
      <c r="H3896" s="45">
        <v>-237.04</v>
      </c>
      <c r="I3896" s="59">
        <f t="shared" si="420"/>
        <v>204.35</v>
      </c>
      <c r="J3896" s="44">
        <f t="shared" si="421"/>
        <v>1996</v>
      </c>
      <c r="K3896" s="44">
        <f t="shared" si="422"/>
        <v>27</v>
      </c>
      <c r="L3896" s="59">
        <f>VLOOKUP(J3896,'SF CCI, BCI'!A:F,5)</f>
        <v>6629.61</v>
      </c>
      <c r="M3896" s="59">
        <f t="shared" si="426"/>
        <v>2.317973455452131</v>
      </c>
      <c r="N3896" s="47">
        <f t="shared" si="423"/>
        <v>1023.1303035020161</v>
      </c>
      <c r="O3896" s="44">
        <f t="shared" si="424"/>
        <v>23</v>
      </c>
      <c r="P3896" s="47">
        <f t="shared" si="425"/>
        <v>473.67787562164295</v>
      </c>
    </row>
    <row r="3897" spans="1:16" x14ac:dyDescent="0.25">
      <c r="A3897" s="56">
        <v>10731</v>
      </c>
      <c r="B3897" s="43" t="s">
        <v>1511</v>
      </c>
      <c r="C3897" s="43" t="s">
        <v>1515</v>
      </c>
      <c r="D3897" s="57" t="s">
        <v>133</v>
      </c>
      <c r="E3897" s="44">
        <v>600</v>
      </c>
      <c r="F3897" s="58">
        <v>35369</v>
      </c>
      <c r="G3897" s="45">
        <v>174.71</v>
      </c>
      <c r="H3897" s="45">
        <v>-93.69</v>
      </c>
      <c r="I3897" s="59">
        <f t="shared" si="420"/>
        <v>81.02000000000001</v>
      </c>
      <c r="J3897" s="44">
        <f t="shared" si="421"/>
        <v>1996</v>
      </c>
      <c r="K3897" s="44">
        <f t="shared" si="422"/>
        <v>27</v>
      </c>
      <c r="L3897" s="59">
        <f>VLOOKUP(J3897,'SF CCI, BCI'!A:F,5)</f>
        <v>6629.61</v>
      </c>
      <c r="M3897" s="59">
        <f t="shared" si="426"/>
        <v>2.317973455452131</v>
      </c>
      <c r="N3897" s="47">
        <f t="shared" si="423"/>
        <v>404.97314240204184</v>
      </c>
      <c r="O3897" s="44">
        <f t="shared" si="424"/>
        <v>23</v>
      </c>
      <c r="P3897" s="47">
        <f t="shared" si="425"/>
        <v>187.80220936073167</v>
      </c>
    </row>
    <row r="3898" spans="1:16" x14ac:dyDescent="0.25">
      <c r="A3898" s="56">
        <v>10732</v>
      </c>
      <c r="B3898" s="43" t="s">
        <v>1511</v>
      </c>
      <c r="C3898" s="43" t="s">
        <v>1515</v>
      </c>
      <c r="D3898" s="57" t="s">
        <v>133</v>
      </c>
      <c r="E3898" s="44">
        <v>600</v>
      </c>
      <c r="F3898" s="58">
        <v>35369</v>
      </c>
      <c r="G3898" s="45">
        <v>39.49</v>
      </c>
      <c r="H3898" s="45">
        <v>-21.34</v>
      </c>
      <c r="I3898" s="59">
        <f t="shared" si="420"/>
        <v>18.150000000000002</v>
      </c>
      <c r="J3898" s="44">
        <f t="shared" si="421"/>
        <v>1996</v>
      </c>
      <c r="K3898" s="44">
        <f t="shared" si="422"/>
        <v>27</v>
      </c>
      <c r="L3898" s="59">
        <f>VLOOKUP(J3898,'SF CCI, BCI'!A:F,5)</f>
        <v>6629.61</v>
      </c>
      <c r="M3898" s="59">
        <f t="shared" si="426"/>
        <v>2.317973455452131</v>
      </c>
      <c r="N3898" s="47">
        <f t="shared" si="423"/>
        <v>91.536771755804651</v>
      </c>
      <c r="O3898" s="44">
        <f t="shared" si="424"/>
        <v>23</v>
      </c>
      <c r="P3898" s="47">
        <f t="shared" si="425"/>
        <v>42.071218216456181</v>
      </c>
    </row>
    <row r="3899" spans="1:16" x14ac:dyDescent="0.25">
      <c r="A3899" s="56">
        <v>10733</v>
      </c>
      <c r="B3899" s="43" t="s">
        <v>1511</v>
      </c>
      <c r="C3899" s="43" t="s">
        <v>1515</v>
      </c>
      <c r="D3899" s="57" t="s">
        <v>133</v>
      </c>
      <c r="E3899" s="44">
        <v>600</v>
      </c>
      <c r="F3899" s="58">
        <v>35369</v>
      </c>
      <c r="G3899" s="45">
        <v>4.5</v>
      </c>
      <c r="H3899" s="45">
        <v>-2.5299999999999998</v>
      </c>
      <c r="I3899" s="59">
        <f t="shared" si="420"/>
        <v>1.9700000000000002</v>
      </c>
      <c r="J3899" s="44">
        <f t="shared" si="421"/>
        <v>1996</v>
      </c>
      <c r="K3899" s="44">
        <f t="shared" si="422"/>
        <v>27</v>
      </c>
      <c r="L3899" s="59">
        <f>VLOOKUP(J3899,'SF CCI, BCI'!A:F,5)</f>
        <v>6629.61</v>
      </c>
      <c r="M3899" s="59">
        <f t="shared" si="426"/>
        <v>2.317973455452131</v>
      </c>
      <c r="N3899" s="47">
        <f t="shared" si="423"/>
        <v>10.430880549534589</v>
      </c>
      <c r="O3899" s="44">
        <f t="shared" si="424"/>
        <v>23</v>
      </c>
      <c r="P3899" s="47">
        <f t="shared" si="425"/>
        <v>4.5664077072406988</v>
      </c>
    </row>
    <row r="3900" spans="1:16" x14ac:dyDescent="0.25">
      <c r="A3900" s="56">
        <v>10734</v>
      </c>
      <c r="B3900" s="43" t="s">
        <v>1511</v>
      </c>
      <c r="C3900" s="43" t="s">
        <v>1515</v>
      </c>
      <c r="D3900" s="57" t="s">
        <v>133</v>
      </c>
      <c r="E3900" s="44">
        <v>600</v>
      </c>
      <c r="F3900" s="58">
        <v>35369</v>
      </c>
      <c r="G3900" s="45">
        <v>51.34</v>
      </c>
      <c r="H3900" s="45">
        <v>-27.66</v>
      </c>
      <c r="I3900" s="59">
        <f t="shared" si="420"/>
        <v>23.680000000000003</v>
      </c>
      <c r="J3900" s="44">
        <f t="shared" si="421"/>
        <v>1996</v>
      </c>
      <c r="K3900" s="44">
        <f t="shared" si="422"/>
        <v>27</v>
      </c>
      <c r="L3900" s="59">
        <f>VLOOKUP(J3900,'SF CCI, BCI'!A:F,5)</f>
        <v>6629.61</v>
      </c>
      <c r="M3900" s="59">
        <f t="shared" si="426"/>
        <v>2.317973455452131</v>
      </c>
      <c r="N3900" s="47">
        <f t="shared" si="423"/>
        <v>119.00475720291242</v>
      </c>
      <c r="O3900" s="44">
        <f t="shared" si="424"/>
        <v>23</v>
      </c>
      <c r="P3900" s="47">
        <f t="shared" si="425"/>
        <v>54.889611425106466</v>
      </c>
    </row>
    <row r="3901" spans="1:16" x14ac:dyDescent="0.25">
      <c r="A3901" s="56">
        <v>10735</v>
      </c>
      <c r="B3901" s="43" t="s">
        <v>1511</v>
      </c>
      <c r="C3901" s="43" t="s">
        <v>1515</v>
      </c>
      <c r="D3901" s="57" t="s">
        <v>133</v>
      </c>
      <c r="E3901" s="44">
        <v>600</v>
      </c>
      <c r="F3901" s="58">
        <v>35369</v>
      </c>
      <c r="G3901" s="45">
        <v>38.57</v>
      </c>
      <c r="H3901" s="45">
        <v>-20.53</v>
      </c>
      <c r="I3901" s="59">
        <f t="shared" si="420"/>
        <v>18.04</v>
      </c>
      <c r="J3901" s="44">
        <f t="shared" si="421"/>
        <v>1996</v>
      </c>
      <c r="K3901" s="44">
        <f t="shared" si="422"/>
        <v>27</v>
      </c>
      <c r="L3901" s="59">
        <f>VLOOKUP(J3901,'SF CCI, BCI'!A:F,5)</f>
        <v>6629.61</v>
      </c>
      <c r="M3901" s="59">
        <f t="shared" si="426"/>
        <v>2.317973455452131</v>
      </c>
      <c r="N3901" s="47">
        <f t="shared" si="423"/>
        <v>89.404236176788686</v>
      </c>
      <c r="O3901" s="44">
        <f t="shared" si="424"/>
        <v>23</v>
      </c>
      <c r="P3901" s="47">
        <f t="shared" si="425"/>
        <v>41.816241136356439</v>
      </c>
    </row>
    <row r="3902" spans="1:16" x14ac:dyDescent="0.25">
      <c r="A3902" s="56">
        <v>10736</v>
      </c>
      <c r="B3902" s="43" t="s">
        <v>1511</v>
      </c>
      <c r="C3902" s="43" t="s">
        <v>1515</v>
      </c>
      <c r="D3902" s="57" t="s">
        <v>133</v>
      </c>
      <c r="E3902" s="44">
        <v>600</v>
      </c>
      <c r="F3902" s="58">
        <v>35369</v>
      </c>
      <c r="G3902" s="45">
        <v>-38.57</v>
      </c>
      <c r="H3902" s="45">
        <v>20.53</v>
      </c>
      <c r="I3902" s="59">
        <f t="shared" si="420"/>
        <v>-18.04</v>
      </c>
      <c r="J3902" s="44">
        <f t="shared" si="421"/>
        <v>1996</v>
      </c>
      <c r="K3902" s="44">
        <f t="shared" si="422"/>
        <v>27</v>
      </c>
      <c r="L3902" s="59">
        <f>VLOOKUP(J3902,'SF CCI, BCI'!A:F,5)</f>
        <v>6629.61</v>
      </c>
      <c r="M3902" s="59">
        <f t="shared" si="426"/>
        <v>2.317973455452131</v>
      </c>
      <c r="N3902" s="47">
        <f t="shared" si="423"/>
        <v>-89.404236176788686</v>
      </c>
      <c r="O3902" s="44">
        <f t="shared" si="424"/>
        <v>23</v>
      </c>
      <c r="P3902" s="47">
        <f t="shared" si="425"/>
        <v>-41.816241136356439</v>
      </c>
    </row>
    <row r="3903" spans="1:16" x14ac:dyDescent="0.25">
      <c r="A3903" s="56">
        <v>10737</v>
      </c>
      <c r="B3903" s="43" t="s">
        <v>1511</v>
      </c>
      <c r="C3903" s="43" t="s">
        <v>1515</v>
      </c>
      <c r="D3903" s="57" t="s">
        <v>133</v>
      </c>
      <c r="E3903" s="44">
        <v>600</v>
      </c>
      <c r="F3903" s="58">
        <v>35369</v>
      </c>
      <c r="G3903" s="45">
        <v>19.739999999999998</v>
      </c>
      <c r="H3903" s="45">
        <v>-10.459999999999999</v>
      </c>
      <c r="I3903" s="59">
        <f t="shared" si="420"/>
        <v>9.2799999999999994</v>
      </c>
      <c r="J3903" s="44">
        <f t="shared" si="421"/>
        <v>1996</v>
      </c>
      <c r="K3903" s="44">
        <f t="shared" si="422"/>
        <v>27</v>
      </c>
      <c r="L3903" s="59">
        <f>VLOOKUP(J3903,'SF CCI, BCI'!A:F,5)</f>
        <v>6629.61</v>
      </c>
      <c r="M3903" s="59">
        <f t="shared" si="426"/>
        <v>2.317973455452131</v>
      </c>
      <c r="N3903" s="47">
        <f t="shared" si="423"/>
        <v>45.75679601062506</v>
      </c>
      <c r="O3903" s="44">
        <f t="shared" si="424"/>
        <v>23</v>
      </c>
      <c r="P3903" s="47">
        <f t="shared" si="425"/>
        <v>21.510793666595774</v>
      </c>
    </row>
    <row r="3904" spans="1:16" x14ac:dyDescent="0.25">
      <c r="A3904" s="56">
        <v>10738</v>
      </c>
      <c r="B3904" s="43" t="s">
        <v>1511</v>
      </c>
      <c r="C3904" s="43" t="s">
        <v>1515</v>
      </c>
      <c r="D3904" s="57" t="s">
        <v>133</v>
      </c>
      <c r="E3904" s="44">
        <v>600</v>
      </c>
      <c r="F3904" s="58">
        <v>35369</v>
      </c>
      <c r="G3904" s="45">
        <v>2.25</v>
      </c>
      <c r="H3904" s="45">
        <v>-1</v>
      </c>
      <c r="I3904" s="59">
        <f t="shared" si="420"/>
        <v>1.25</v>
      </c>
      <c r="J3904" s="44">
        <f t="shared" si="421"/>
        <v>1996</v>
      </c>
      <c r="K3904" s="44">
        <f t="shared" si="422"/>
        <v>27</v>
      </c>
      <c r="L3904" s="59">
        <f>VLOOKUP(J3904,'SF CCI, BCI'!A:F,5)</f>
        <v>6629.61</v>
      </c>
      <c r="M3904" s="59">
        <f t="shared" si="426"/>
        <v>2.317973455452131</v>
      </c>
      <c r="N3904" s="47">
        <f t="shared" si="423"/>
        <v>5.2154402747672943</v>
      </c>
      <c r="O3904" s="44">
        <f t="shared" si="424"/>
        <v>23</v>
      </c>
      <c r="P3904" s="47">
        <f t="shared" si="425"/>
        <v>2.8974668193151638</v>
      </c>
    </row>
    <row r="3905" spans="1:16" x14ac:dyDescent="0.25">
      <c r="A3905" s="56">
        <v>10739</v>
      </c>
      <c r="B3905" s="43" t="s">
        <v>1511</v>
      </c>
      <c r="C3905" s="43" t="s">
        <v>1515</v>
      </c>
      <c r="D3905" s="57" t="s">
        <v>133</v>
      </c>
      <c r="E3905" s="44">
        <v>600</v>
      </c>
      <c r="F3905" s="58">
        <v>35369</v>
      </c>
      <c r="G3905" s="45">
        <v>63.01</v>
      </c>
      <c r="H3905" s="45">
        <v>-33.86</v>
      </c>
      <c r="I3905" s="59">
        <f t="shared" si="420"/>
        <v>29.15</v>
      </c>
      <c r="J3905" s="44">
        <f t="shared" si="421"/>
        <v>1996</v>
      </c>
      <c r="K3905" s="44">
        <f t="shared" si="422"/>
        <v>27</v>
      </c>
      <c r="L3905" s="59">
        <f>VLOOKUP(J3905,'SF CCI, BCI'!A:F,5)</f>
        <v>6629.61</v>
      </c>
      <c r="M3905" s="59">
        <f t="shared" si="426"/>
        <v>2.317973455452131</v>
      </c>
      <c r="N3905" s="47">
        <f t="shared" si="423"/>
        <v>146.05550742803877</v>
      </c>
      <c r="O3905" s="44">
        <f t="shared" si="424"/>
        <v>23</v>
      </c>
      <c r="P3905" s="47">
        <f t="shared" si="425"/>
        <v>67.56892622642961</v>
      </c>
    </row>
    <row r="3906" spans="1:16" x14ac:dyDescent="0.25">
      <c r="A3906" s="56">
        <v>10740</v>
      </c>
      <c r="B3906" s="43" t="s">
        <v>1511</v>
      </c>
      <c r="C3906" s="43" t="s">
        <v>1515</v>
      </c>
      <c r="D3906" s="57" t="s">
        <v>133</v>
      </c>
      <c r="E3906" s="44">
        <v>600</v>
      </c>
      <c r="F3906" s="58">
        <v>35369</v>
      </c>
      <c r="G3906" s="45">
        <v>38.57</v>
      </c>
      <c r="H3906" s="45">
        <v>-20.53</v>
      </c>
      <c r="I3906" s="59">
        <f t="shared" si="420"/>
        <v>18.04</v>
      </c>
      <c r="J3906" s="44">
        <f t="shared" si="421"/>
        <v>1996</v>
      </c>
      <c r="K3906" s="44">
        <f t="shared" si="422"/>
        <v>27</v>
      </c>
      <c r="L3906" s="59">
        <f>VLOOKUP(J3906,'SF CCI, BCI'!A:F,5)</f>
        <v>6629.61</v>
      </c>
      <c r="M3906" s="59">
        <f t="shared" si="426"/>
        <v>2.317973455452131</v>
      </c>
      <c r="N3906" s="47">
        <f t="shared" si="423"/>
        <v>89.404236176788686</v>
      </c>
      <c r="O3906" s="44">
        <f t="shared" si="424"/>
        <v>23</v>
      </c>
      <c r="P3906" s="47">
        <f t="shared" si="425"/>
        <v>41.816241136356439</v>
      </c>
    </row>
    <row r="3907" spans="1:16" x14ac:dyDescent="0.25">
      <c r="A3907" s="56">
        <v>10741</v>
      </c>
      <c r="B3907" s="43" t="s">
        <v>1511</v>
      </c>
      <c r="C3907" s="43" t="s">
        <v>1515</v>
      </c>
      <c r="D3907" s="57" t="s">
        <v>133</v>
      </c>
      <c r="E3907" s="44">
        <v>600</v>
      </c>
      <c r="F3907" s="58">
        <v>35369</v>
      </c>
      <c r="G3907" s="45">
        <v>-38.57</v>
      </c>
      <c r="H3907" s="45">
        <v>20.53</v>
      </c>
      <c r="I3907" s="59">
        <f t="shared" si="420"/>
        <v>-18.04</v>
      </c>
      <c r="J3907" s="44">
        <f t="shared" si="421"/>
        <v>1996</v>
      </c>
      <c r="K3907" s="44">
        <f t="shared" si="422"/>
        <v>27</v>
      </c>
      <c r="L3907" s="59">
        <f>VLOOKUP(J3907,'SF CCI, BCI'!A:F,5)</f>
        <v>6629.61</v>
      </c>
      <c r="M3907" s="59">
        <f t="shared" si="426"/>
        <v>2.317973455452131</v>
      </c>
      <c r="N3907" s="47">
        <f t="shared" si="423"/>
        <v>-89.404236176788686</v>
      </c>
      <c r="O3907" s="44">
        <f t="shared" si="424"/>
        <v>23</v>
      </c>
      <c r="P3907" s="47">
        <f t="shared" si="425"/>
        <v>-41.816241136356439</v>
      </c>
    </row>
    <row r="3908" spans="1:16" x14ac:dyDescent="0.25">
      <c r="A3908" s="56">
        <v>10742</v>
      </c>
      <c r="B3908" s="43" t="s">
        <v>1511</v>
      </c>
      <c r="C3908" s="43" t="s">
        <v>1515</v>
      </c>
      <c r="D3908" s="57" t="s">
        <v>133</v>
      </c>
      <c r="E3908" s="44">
        <v>600</v>
      </c>
      <c r="F3908" s="58">
        <v>35369</v>
      </c>
      <c r="G3908" s="45">
        <v>19.739999999999998</v>
      </c>
      <c r="H3908" s="45">
        <v>-10.459999999999999</v>
      </c>
      <c r="I3908" s="59">
        <f t="shared" si="420"/>
        <v>9.2799999999999994</v>
      </c>
      <c r="J3908" s="44">
        <f t="shared" si="421"/>
        <v>1996</v>
      </c>
      <c r="K3908" s="44">
        <f t="shared" si="422"/>
        <v>27</v>
      </c>
      <c r="L3908" s="59">
        <f>VLOOKUP(J3908,'SF CCI, BCI'!A:F,5)</f>
        <v>6629.61</v>
      </c>
      <c r="M3908" s="59">
        <f t="shared" si="426"/>
        <v>2.317973455452131</v>
      </c>
      <c r="N3908" s="47">
        <f t="shared" si="423"/>
        <v>45.75679601062506</v>
      </c>
      <c r="O3908" s="44">
        <f t="shared" si="424"/>
        <v>23</v>
      </c>
      <c r="P3908" s="47">
        <f t="shared" si="425"/>
        <v>21.510793666595774</v>
      </c>
    </row>
    <row r="3909" spans="1:16" x14ac:dyDescent="0.25">
      <c r="A3909" s="56">
        <v>10743</v>
      </c>
      <c r="B3909" s="43" t="s">
        <v>1511</v>
      </c>
      <c r="C3909" s="43" t="s">
        <v>1515</v>
      </c>
      <c r="D3909" s="57" t="s">
        <v>133</v>
      </c>
      <c r="E3909" s="44">
        <v>600</v>
      </c>
      <c r="F3909" s="58">
        <v>35369</v>
      </c>
      <c r="G3909" s="45">
        <v>2.25</v>
      </c>
      <c r="H3909" s="45">
        <v>-1</v>
      </c>
      <c r="I3909" s="59">
        <f t="shared" si="420"/>
        <v>1.25</v>
      </c>
      <c r="J3909" s="44">
        <f t="shared" si="421"/>
        <v>1996</v>
      </c>
      <c r="K3909" s="44">
        <f t="shared" si="422"/>
        <v>27</v>
      </c>
      <c r="L3909" s="59">
        <f>VLOOKUP(J3909,'SF CCI, BCI'!A:F,5)</f>
        <v>6629.61</v>
      </c>
      <c r="M3909" s="59">
        <f t="shared" si="426"/>
        <v>2.317973455452131</v>
      </c>
      <c r="N3909" s="47">
        <f t="shared" si="423"/>
        <v>5.2154402747672943</v>
      </c>
      <c r="O3909" s="44">
        <f t="shared" si="424"/>
        <v>23</v>
      </c>
      <c r="P3909" s="47">
        <f t="shared" si="425"/>
        <v>2.8974668193151638</v>
      </c>
    </row>
    <row r="3910" spans="1:16" x14ac:dyDescent="0.25">
      <c r="A3910" s="56">
        <v>10744</v>
      </c>
      <c r="B3910" s="43" t="s">
        <v>1511</v>
      </c>
      <c r="C3910" s="43" t="s">
        <v>1515</v>
      </c>
      <c r="D3910" s="57" t="s">
        <v>133</v>
      </c>
      <c r="E3910" s="44">
        <v>600</v>
      </c>
      <c r="F3910" s="58">
        <v>35369</v>
      </c>
      <c r="G3910" s="45">
        <v>63.01</v>
      </c>
      <c r="H3910" s="45">
        <v>-33.86</v>
      </c>
      <c r="I3910" s="59">
        <f t="shared" si="420"/>
        <v>29.15</v>
      </c>
      <c r="J3910" s="44">
        <f t="shared" si="421"/>
        <v>1996</v>
      </c>
      <c r="K3910" s="44">
        <f t="shared" si="422"/>
        <v>27</v>
      </c>
      <c r="L3910" s="59">
        <f>VLOOKUP(J3910,'SF CCI, BCI'!A:F,5)</f>
        <v>6629.61</v>
      </c>
      <c r="M3910" s="59">
        <f t="shared" si="426"/>
        <v>2.317973455452131</v>
      </c>
      <c r="N3910" s="47">
        <f t="shared" si="423"/>
        <v>146.05550742803877</v>
      </c>
      <c r="O3910" s="44">
        <f t="shared" si="424"/>
        <v>23</v>
      </c>
      <c r="P3910" s="47">
        <f t="shared" si="425"/>
        <v>67.56892622642961</v>
      </c>
    </row>
    <row r="3911" spans="1:16" x14ac:dyDescent="0.25">
      <c r="A3911" s="56">
        <v>10745</v>
      </c>
      <c r="B3911" s="43" t="s">
        <v>1511</v>
      </c>
      <c r="C3911" s="43" t="s">
        <v>1515</v>
      </c>
      <c r="D3911" s="57" t="s">
        <v>133</v>
      </c>
      <c r="E3911" s="44">
        <v>600</v>
      </c>
      <c r="F3911" s="58">
        <v>35369</v>
      </c>
      <c r="G3911" s="45">
        <v>38.57</v>
      </c>
      <c r="H3911" s="45">
        <v>-20.53</v>
      </c>
      <c r="I3911" s="59">
        <f t="shared" si="420"/>
        <v>18.04</v>
      </c>
      <c r="J3911" s="44">
        <f t="shared" si="421"/>
        <v>1996</v>
      </c>
      <c r="K3911" s="44">
        <f t="shared" si="422"/>
        <v>27</v>
      </c>
      <c r="L3911" s="59">
        <f>VLOOKUP(J3911,'SF CCI, BCI'!A:F,5)</f>
        <v>6629.61</v>
      </c>
      <c r="M3911" s="59">
        <f t="shared" si="426"/>
        <v>2.317973455452131</v>
      </c>
      <c r="N3911" s="47">
        <f t="shared" si="423"/>
        <v>89.404236176788686</v>
      </c>
      <c r="O3911" s="44">
        <f t="shared" si="424"/>
        <v>23</v>
      </c>
      <c r="P3911" s="47">
        <f t="shared" si="425"/>
        <v>41.816241136356439</v>
      </c>
    </row>
    <row r="3912" spans="1:16" x14ac:dyDescent="0.25">
      <c r="A3912" s="56">
        <v>10746</v>
      </c>
      <c r="B3912" s="43" t="s">
        <v>1511</v>
      </c>
      <c r="C3912" s="43" t="s">
        <v>1515</v>
      </c>
      <c r="D3912" s="57" t="s">
        <v>133</v>
      </c>
      <c r="E3912" s="44">
        <v>600</v>
      </c>
      <c r="F3912" s="58">
        <v>35369</v>
      </c>
      <c r="G3912" s="45">
        <v>-38.57</v>
      </c>
      <c r="H3912" s="45">
        <v>20.53</v>
      </c>
      <c r="I3912" s="59">
        <f t="shared" si="420"/>
        <v>-18.04</v>
      </c>
      <c r="J3912" s="44">
        <f t="shared" si="421"/>
        <v>1996</v>
      </c>
      <c r="K3912" s="44">
        <f t="shared" si="422"/>
        <v>27</v>
      </c>
      <c r="L3912" s="59">
        <f>VLOOKUP(J3912,'SF CCI, BCI'!A:F,5)</f>
        <v>6629.61</v>
      </c>
      <c r="M3912" s="59">
        <f t="shared" si="426"/>
        <v>2.317973455452131</v>
      </c>
      <c r="N3912" s="47">
        <f t="shared" si="423"/>
        <v>-89.404236176788686</v>
      </c>
      <c r="O3912" s="44">
        <f t="shared" si="424"/>
        <v>23</v>
      </c>
      <c r="P3912" s="47">
        <f t="shared" si="425"/>
        <v>-41.816241136356439</v>
      </c>
    </row>
    <row r="3913" spans="1:16" x14ac:dyDescent="0.25">
      <c r="A3913" s="56">
        <v>10747</v>
      </c>
      <c r="B3913" s="43" t="s">
        <v>1511</v>
      </c>
      <c r="C3913" s="43" t="s">
        <v>1515</v>
      </c>
      <c r="D3913" s="57" t="s">
        <v>133</v>
      </c>
      <c r="E3913" s="44">
        <v>600</v>
      </c>
      <c r="F3913" s="58">
        <v>35369</v>
      </c>
      <c r="G3913" s="45">
        <v>19.739999999999998</v>
      </c>
      <c r="H3913" s="45">
        <v>-10.459999999999999</v>
      </c>
      <c r="I3913" s="59">
        <f t="shared" si="420"/>
        <v>9.2799999999999994</v>
      </c>
      <c r="J3913" s="44">
        <f t="shared" si="421"/>
        <v>1996</v>
      </c>
      <c r="K3913" s="44">
        <f t="shared" si="422"/>
        <v>27</v>
      </c>
      <c r="L3913" s="59">
        <f>VLOOKUP(J3913,'SF CCI, BCI'!A:F,5)</f>
        <v>6629.61</v>
      </c>
      <c r="M3913" s="59">
        <f t="shared" si="426"/>
        <v>2.317973455452131</v>
      </c>
      <c r="N3913" s="47">
        <f t="shared" si="423"/>
        <v>45.75679601062506</v>
      </c>
      <c r="O3913" s="44">
        <f t="shared" si="424"/>
        <v>23</v>
      </c>
      <c r="P3913" s="47">
        <f t="shared" si="425"/>
        <v>21.510793666595774</v>
      </c>
    </row>
    <row r="3914" spans="1:16" x14ac:dyDescent="0.25">
      <c r="A3914" s="56">
        <v>10748</v>
      </c>
      <c r="B3914" s="43" t="s">
        <v>1511</v>
      </c>
      <c r="C3914" s="43" t="s">
        <v>1515</v>
      </c>
      <c r="D3914" s="57" t="s">
        <v>133</v>
      </c>
      <c r="E3914" s="44">
        <v>600</v>
      </c>
      <c r="F3914" s="58">
        <v>35369</v>
      </c>
      <c r="G3914" s="45">
        <v>2.25</v>
      </c>
      <c r="H3914" s="45">
        <v>-1</v>
      </c>
      <c r="I3914" s="59">
        <f t="shared" si="420"/>
        <v>1.25</v>
      </c>
      <c r="J3914" s="44">
        <f t="shared" si="421"/>
        <v>1996</v>
      </c>
      <c r="K3914" s="44">
        <f t="shared" si="422"/>
        <v>27</v>
      </c>
      <c r="L3914" s="59">
        <f>VLOOKUP(J3914,'SF CCI, BCI'!A:F,5)</f>
        <v>6629.61</v>
      </c>
      <c r="M3914" s="59">
        <f t="shared" si="426"/>
        <v>2.317973455452131</v>
      </c>
      <c r="N3914" s="47">
        <f t="shared" si="423"/>
        <v>5.2154402747672943</v>
      </c>
      <c r="O3914" s="44">
        <f t="shared" si="424"/>
        <v>23</v>
      </c>
      <c r="P3914" s="47">
        <f t="shared" si="425"/>
        <v>2.8974668193151638</v>
      </c>
    </row>
    <row r="3915" spans="1:16" x14ac:dyDescent="0.25">
      <c r="A3915" s="56">
        <v>10749</v>
      </c>
      <c r="B3915" s="43" t="s">
        <v>1511</v>
      </c>
      <c r="C3915" s="43" t="s">
        <v>1515</v>
      </c>
      <c r="D3915" s="57" t="s">
        <v>133</v>
      </c>
      <c r="E3915" s="44">
        <v>600</v>
      </c>
      <c r="F3915" s="58">
        <v>35369</v>
      </c>
      <c r="G3915" s="45">
        <v>63.01</v>
      </c>
      <c r="H3915" s="45">
        <v>-33.86</v>
      </c>
      <c r="I3915" s="59">
        <f t="shared" ref="I3915:I3978" si="427">G3915+H3915</f>
        <v>29.15</v>
      </c>
      <c r="J3915" s="44">
        <f t="shared" ref="J3915:J3978" si="428">YEAR(F3915)</f>
        <v>1996</v>
      </c>
      <c r="K3915" s="44">
        <f t="shared" ref="K3915:K3978" si="429">ROUND(($A$9-F3915)/365,0)</f>
        <v>27</v>
      </c>
      <c r="L3915" s="59">
        <f>VLOOKUP(J3915,'SF CCI, BCI'!A:F,5)</f>
        <v>6629.61</v>
      </c>
      <c r="M3915" s="59">
        <f t="shared" si="426"/>
        <v>2.317973455452131</v>
      </c>
      <c r="N3915" s="47">
        <f t="shared" si="423"/>
        <v>146.05550742803877</v>
      </c>
      <c r="O3915" s="44">
        <f t="shared" si="424"/>
        <v>23</v>
      </c>
      <c r="P3915" s="47">
        <f t="shared" si="425"/>
        <v>67.56892622642961</v>
      </c>
    </row>
    <row r="3916" spans="1:16" x14ac:dyDescent="0.25">
      <c r="A3916" s="56">
        <v>10750</v>
      </c>
      <c r="B3916" s="43" t="s">
        <v>1511</v>
      </c>
      <c r="C3916" s="43" t="s">
        <v>1515</v>
      </c>
      <c r="D3916" s="57" t="s">
        <v>133</v>
      </c>
      <c r="E3916" s="44">
        <v>600</v>
      </c>
      <c r="F3916" s="58">
        <v>35369</v>
      </c>
      <c r="G3916" s="45">
        <v>67.92</v>
      </c>
      <c r="H3916" s="45">
        <v>-36.279999999999994</v>
      </c>
      <c r="I3916" s="59">
        <f t="shared" si="427"/>
        <v>31.640000000000008</v>
      </c>
      <c r="J3916" s="44">
        <f t="shared" si="428"/>
        <v>1996</v>
      </c>
      <c r="K3916" s="44">
        <f t="shared" si="429"/>
        <v>27</v>
      </c>
      <c r="L3916" s="59">
        <f>VLOOKUP(J3916,'SF CCI, BCI'!A:F,5)</f>
        <v>6629.61</v>
      </c>
      <c r="M3916" s="59">
        <f t="shared" si="426"/>
        <v>2.317973455452131</v>
      </c>
      <c r="N3916" s="47">
        <f t="shared" ref="N3916:N3979" si="430">G3916*M3916</f>
        <v>157.43675709430875</v>
      </c>
      <c r="O3916" s="44">
        <f t="shared" ref="O3916:O3979" si="431">IF(E3916="(blank)","",IF(K3916&gt;(E3916/12),0,(E3916/12)-K3916))</f>
        <v>23</v>
      </c>
      <c r="P3916" s="47">
        <f t="shared" ref="P3916:P3979" si="432">M3916*I3916</f>
        <v>73.340680130505447</v>
      </c>
    </row>
    <row r="3917" spans="1:16" x14ac:dyDescent="0.25">
      <c r="A3917" s="56">
        <v>10751</v>
      </c>
      <c r="B3917" s="43" t="s">
        <v>1511</v>
      </c>
      <c r="C3917" s="43" t="s">
        <v>1515</v>
      </c>
      <c r="D3917" s="57" t="s">
        <v>133</v>
      </c>
      <c r="E3917" s="44">
        <v>600</v>
      </c>
      <c r="F3917" s="58">
        <v>35369</v>
      </c>
      <c r="G3917" s="45">
        <v>-67.92</v>
      </c>
      <c r="H3917" s="45">
        <v>36.279999999999994</v>
      </c>
      <c r="I3917" s="59">
        <f t="shared" si="427"/>
        <v>-31.640000000000008</v>
      </c>
      <c r="J3917" s="44">
        <f t="shared" si="428"/>
        <v>1996</v>
      </c>
      <c r="K3917" s="44">
        <f t="shared" si="429"/>
        <v>27</v>
      </c>
      <c r="L3917" s="59">
        <f>VLOOKUP(J3917,'SF CCI, BCI'!A:F,5)</f>
        <v>6629.61</v>
      </c>
      <c r="M3917" s="59">
        <f t="shared" si="426"/>
        <v>2.317973455452131</v>
      </c>
      <c r="N3917" s="47">
        <f t="shared" si="430"/>
        <v>-157.43675709430875</v>
      </c>
      <c r="O3917" s="44">
        <f t="shared" si="431"/>
        <v>23</v>
      </c>
      <c r="P3917" s="47">
        <f t="shared" si="432"/>
        <v>-73.340680130505447</v>
      </c>
    </row>
    <row r="3918" spans="1:16" x14ac:dyDescent="0.25">
      <c r="A3918" s="56">
        <v>10752</v>
      </c>
      <c r="B3918" s="43" t="s">
        <v>1511</v>
      </c>
      <c r="C3918" s="43" t="s">
        <v>1515</v>
      </c>
      <c r="D3918" s="57" t="s">
        <v>133</v>
      </c>
      <c r="E3918" s="44">
        <v>600</v>
      </c>
      <c r="F3918" s="58">
        <v>35369</v>
      </c>
      <c r="G3918" s="45">
        <v>39.49</v>
      </c>
      <c r="H3918" s="45">
        <v>-21.34</v>
      </c>
      <c r="I3918" s="59">
        <f t="shared" si="427"/>
        <v>18.150000000000002</v>
      </c>
      <c r="J3918" s="44">
        <f t="shared" si="428"/>
        <v>1996</v>
      </c>
      <c r="K3918" s="44">
        <f t="shared" si="429"/>
        <v>27</v>
      </c>
      <c r="L3918" s="59">
        <f>VLOOKUP(J3918,'SF CCI, BCI'!A:F,5)</f>
        <v>6629.61</v>
      </c>
      <c r="M3918" s="59">
        <f t="shared" si="426"/>
        <v>2.317973455452131</v>
      </c>
      <c r="N3918" s="47">
        <f t="shared" si="430"/>
        <v>91.536771755804651</v>
      </c>
      <c r="O3918" s="44">
        <f t="shared" si="431"/>
        <v>23</v>
      </c>
      <c r="P3918" s="47">
        <f t="shared" si="432"/>
        <v>42.071218216456181</v>
      </c>
    </row>
    <row r="3919" spans="1:16" x14ac:dyDescent="0.25">
      <c r="A3919" s="56">
        <v>10753</v>
      </c>
      <c r="B3919" s="43" t="s">
        <v>1511</v>
      </c>
      <c r="C3919" s="43" t="s">
        <v>1515</v>
      </c>
      <c r="D3919" s="57" t="s">
        <v>133</v>
      </c>
      <c r="E3919" s="44">
        <v>600</v>
      </c>
      <c r="F3919" s="58">
        <v>35369</v>
      </c>
      <c r="G3919" s="45">
        <v>4.5</v>
      </c>
      <c r="H3919" s="45">
        <v>-2.5299999999999998</v>
      </c>
      <c r="I3919" s="59">
        <f t="shared" si="427"/>
        <v>1.9700000000000002</v>
      </c>
      <c r="J3919" s="44">
        <f t="shared" si="428"/>
        <v>1996</v>
      </c>
      <c r="K3919" s="44">
        <f t="shared" si="429"/>
        <v>27</v>
      </c>
      <c r="L3919" s="59">
        <f>VLOOKUP(J3919,'SF CCI, BCI'!A:F,5)</f>
        <v>6629.61</v>
      </c>
      <c r="M3919" s="59">
        <f t="shared" si="426"/>
        <v>2.317973455452131</v>
      </c>
      <c r="N3919" s="47">
        <f t="shared" si="430"/>
        <v>10.430880549534589</v>
      </c>
      <c r="O3919" s="44">
        <f t="shared" si="431"/>
        <v>23</v>
      </c>
      <c r="P3919" s="47">
        <f t="shared" si="432"/>
        <v>4.5664077072406988</v>
      </c>
    </row>
    <row r="3920" spans="1:16" x14ac:dyDescent="0.25">
      <c r="A3920" s="56">
        <v>10754</v>
      </c>
      <c r="B3920" s="43" t="s">
        <v>1511</v>
      </c>
      <c r="C3920" s="43" t="s">
        <v>1515</v>
      </c>
      <c r="D3920" s="57" t="s">
        <v>133</v>
      </c>
      <c r="E3920" s="44">
        <v>600</v>
      </c>
      <c r="F3920" s="58">
        <v>35369</v>
      </c>
      <c r="G3920" s="45">
        <v>96.01</v>
      </c>
      <c r="H3920" s="45">
        <v>-51.519999999999996</v>
      </c>
      <c r="I3920" s="59">
        <f t="shared" si="427"/>
        <v>44.490000000000009</v>
      </c>
      <c r="J3920" s="44">
        <f t="shared" si="428"/>
        <v>1996</v>
      </c>
      <c r="K3920" s="44">
        <f t="shared" si="429"/>
        <v>27</v>
      </c>
      <c r="L3920" s="59">
        <f>VLOOKUP(J3920,'SF CCI, BCI'!A:F,5)</f>
        <v>6629.61</v>
      </c>
      <c r="M3920" s="59">
        <f t="shared" si="426"/>
        <v>2.317973455452131</v>
      </c>
      <c r="N3920" s="47">
        <f t="shared" si="430"/>
        <v>222.54863145795912</v>
      </c>
      <c r="O3920" s="44">
        <f t="shared" si="431"/>
        <v>23</v>
      </c>
      <c r="P3920" s="47">
        <f t="shared" si="432"/>
        <v>103.12663903306533</v>
      </c>
    </row>
    <row r="3921" spans="1:16" x14ac:dyDescent="0.25">
      <c r="A3921" s="56">
        <v>10755</v>
      </c>
      <c r="B3921" s="43" t="s">
        <v>1511</v>
      </c>
      <c r="C3921" s="43" t="s">
        <v>1515</v>
      </c>
      <c r="D3921" s="57" t="s">
        <v>133</v>
      </c>
      <c r="E3921" s="44">
        <v>600</v>
      </c>
      <c r="F3921" s="58">
        <v>35369</v>
      </c>
      <c r="G3921" s="45">
        <v>67.92</v>
      </c>
      <c r="H3921" s="45">
        <v>-36.279999999999994</v>
      </c>
      <c r="I3921" s="59">
        <f t="shared" si="427"/>
        <v>31.640000000000008</v>
      </c>
      <c r="J3921" s="44">
        <f t="shared" si="428"/>
        <v>1996</v>
      </c>
      <c r="K3921" s="44">
        <f t="shared" si="429"/>
        <v>27</v>
      </c>
      <c r="L3921" s="59">
        <f>VLOOKUP(J3921,'SF CCI, BCI'!A:F,5)</f>
        <v>6629.61</v>
      </c>
      <c r="M3921" s="59">
        <f t="shared" si="426"/>
        <v>2.317973455452131</v>
      </c>
      <c r="N3921" s="47">
        <f t="shared" si="430"/>
        <v>157.43675709430875</v>
      </c>
      <c r="O3921" s="44">
        <f t="shared" si="431"/>
        <v>23</v>
      </c>
      <c r="P3921" s="47">
        <f t="shared" si="432"/>
        <v>73.340680130505447</v>
      </c>
    </row>
    <row r="3922" spans="1:16" x14ac:dyDescent="0.25">
      <c r="A3922" s="56">
        <v>10756</v>
      </c>
      <c r="B3922" s="43" t="s">
        <v>1511</v>
      </c>
      <c r="C3922" s="43" t="s">
        <v>1515</v>
      </c>
      <c r="D3922" s="57" t="s">
        <v>133</v>
      </c>
      <c r="E3922" s="44">
        <v>600</v>
      </c>
      <c r="F3922" s="58">
        <v>35369</v>
      </c>
      <c r="G3922" s="45">
        <v>-67.92</v>
      </c>
      <c r="H3922" s="45">
        <v>36.279999999999994</v>
      </c>
      <c r="I3922" s="59">
        <f t="shared" si="427"/>
        <v>-31.640000000000008</v>
      </c>
      <c r="J3922" s="44">
        <f t="shared" si="428"/>
        <v>1996</v>
      </c>
      <c r="K3922" s="44">
        <f t="shared" si="429"/>
        <v>27</v>
      </c>
      <c r="L3922" s="59">
        <f>VLOOKUP(J3922,'SF CCI, BCI'!A:F,5)</f>
        <v>6629.61</v>
      </c>
      <c r="M3922" s="59">
        <f t="shared" ref="M3922:M3985" si="433">$M$9/L3922</f>
        <v>2.317973455452131</v>
      </c>
      <c r="N3922" s="47">
        <f t="shared" si="430"/>
        <v>-157.43675709430875</v>
      </c>
      <c r="O3922" s="44">
        <f t="shared" si="431"/>
        <v>23</v>
      </c>
      <c r="P3922" s="47">
        <f t="shared" si="432"/>
        <v>-73.340680130505447</v>
      </c>
    </row>
    <row r="3923" spans="1:16" x14ac:dyDescent="0.25">
      <c r="A3923" s="56">
        <v>10757</v>
      </c>
      <c r="B3923" s="43" t="s">
        <v>1511</v>
      </c>
      <c r="C3923" s="43" t="s">
        <v>1515</v>
      </c>
      <c r="D3923" s="57" t="s">
        <v>133</v>
      </c>
      <c r="E3923" s="44">
        <v>600</v>
      </c>
      <c r="F3923" s="58">
        <v>35369</v>
      </c>
      <c r="G3923" s="45">
        <v>39.49</v>
      </c>
      <c r="H3923" s="45">
        <v>-21.34</v>
      </c>
      <c r="I3923" s="59">
        <f t="shared" si="427"/>
        <v>18.150000000000002</v>
      </c>
      <c r="J3923" s="44">
        <f t="shared" si="428"/>
        <v>1996</v>
      </c>
      <c r="K3923" s="44">
        <f t="shared" si="429"/>
        <v>27</v>
      </c>
      <c r="L3923" s="59">
        <f>VLOOKUP(J3923,'SF CCI, BCI'!A:F,5)</f>
        <v>6629.61</v>
      </c>
      <c r="M3923" s="59">
        <f t="shared" si="433"/>
        <v>2.317973455452131</v>
      </c>
      <c r="N3923" s="47">
        <f t="shared" si="430"/>
        <v>91.536771755804651</v>
      </c>
      <c r="O3923" s="44">
        <f t="shared" si="431"/>
        <v>23</v>
      </c>
      <c r="P3923" s="47">
        <f t="shared" si="432"/>
        <v>42.071218216456181</v>
      </c>
    </row>
    <row r="3924" spans="1:16" x14ac:dyDescent="0.25">
      <c r="A3924" s="56">
        <v>10758</v>
      </c>
      <c r="B3924" s="43" t="s">
        <v>1511</v>
      </c>
      <c r="C3924" s="43" t="s">
        <v>1515</v>
      </c>
      <c r="D3924" s="57" t="s">
        <v>133</v>
      </c>
      <c r="E3924" s="44">
        <v>600</v>
      </c>
      <c r="F3924" s="58">
        <v>35369</v>
      </c>
      <c r="G3924" s="45">
        <v>4.5</v>
      </c>
      <c r="H3924" s="45">
        <v>-2.5299999999999998</v>
      </c>
      <c r="I3924" s="59">
        <f t="shared" si="427"/>
        <v>1.9700000000000002</v>
      </c>
      <c r="J3924" s="44">
        <f t="shared" si="428"/>
        <v>1996</v>
      </c>
      <c r="K3924" s="44">
        <f t="shared" si="429"/>
        <v>27</v>
      </c>
      <c r="L3924" s="59">
        <f>VLOOKUP(J3924,'SF CCI, BCI'!A:F,5)</f>
        <v>6629.61</v>
      </c>
      <c r="M3924" s="59">
        <f t="shared" si="433"/>
        <v>2.317973455452131</v>
      </c>
      <c r="N3924" s="47">
        <f t="shared" si="430"/>
        <v>10.430880549534589</v>
      </c>
      <c r="O3924" s="44">
        <f t="shared" si="431"/>
        <v>23</v>
      </c>
      <c r="P3924" s="47">
        <f t="shared" si="432"/>
        <v>4.5664077072406988</v>
      </c>
    </row>
    <row r="3925" spans="1:16" x14ac:dyDescent="0.25">
      <c r="A3925" s="56">
        <v>10759</v>
      </c>
      <c r="B3925" s="43" t="s">
        <v>1511</v>
      </c>
      <c r="C3925" s="43" t="s">
        <v>1515</v>
      </c>
      <c r="D3925" s="57" t="s">
        <v>133</v>
      </c>
      <c r="E3925" s="44">
        <v>600</v>
      </c>
      <c r="F3925" s="58">
        <v>35369</v>
      </c>
      <c r="G3925" s="45">
        <v>96.01</v>
      </c>
      <c r="H3925" s="45">
        <v>-51.519999999999996</v>
      </c>
      <c r="I3925" s="59">
        <f t="shared" si="427"/>
        <v>44.490000000000009</v>
      </c>
      <c r="J3925" s="44">
        <f t="shared" si="428"/>
        <v>1996</v>
      </c>
      <c r="K3925" s="44">
        <f t="shared" si="429"/>
        <v>27</v>
      </c>
      <c r="L3925" s="59">
        <f>VLOOKUP(J3925,'SF CCI, BCI'!A:F,5)</f>
        <v>6629.61</v>
      </c>
      <c r="M3925" s="59">
        <f t="shared" si="433"/>
        <v>2.317973455452131</v>
      </c>
      <c r="N3925" s="47">
        <f t="shared" si="430"/>
        <v>222.54863145795912</v>
      </c>
      <c r="O3925" s="44">
        <f t="shared" si="431"/>
        <v>23</v>
      </c>
      <c r="P3925" s="47">
        <f t="shared" si="432"/>
        <v>103.12663903306533</v>
      </c>
    </row>
    <row r="3926" spans="1:16" x14ac:dyDescent="0.25">
      <c r="A3926" s="56">
        <v>10760</v>
      </c>
      <c r="B3926" s="43" t="s">
        <v>1511</v>
      </c>
      <c r="C3926" s="43" t="s">
        <v>1515</v>
      </c>
      <c r="D3926" s="57" t="s">
        <v>133</v>
      </c>
      <c r="E3926" s="44">
        <v>600</v>
      </c>
      <c r="F3926" s="58">
        <v>35369</v>
      </c>
      <c r="G3926" s="45">
        <v>67.92</v>
      </c>
      <c r="H3926" s="45">
        <v>-36.279999999999994</v>
      </c>
      <c r="I3926" s="59">
        <f t="shared" si="427"/>
        <v>31.640000000000008</v>
      </c>
      <c r="J3926" s="44">
        <f t="shared" si="428"/>
        <v>1996</v>
      </c>
      <c r="K3926" s="44">
        <f t="shared" si="429"/>
        <v>27</v>
      </c>
      <c r="L3926" s="59">
        <f>VLOOKUP(J3926,'SF CCI, BCI'!A:F,5)</f>
        <v>6629.61</v>
      </c>
      <c r="M3926" s="59">
        <f t="shared" si="433"/>
        <v>2.317973455452131</v>
      </c>
      <c r="N3926" s="47">
        <f t="shared" si="430"/>
        <v>157.43675709430875</v>
      </c>
      <c r="O3926" s="44">
        <f t="shared" si="431"/>
        <v>23</v>
      </c>
      <c r="P3926" s="47">
        <f t="shared" si="432"/>
        <v>73.340680130505447</v>
      </c>
    </row>
    <row r="3927" spans="1:16" x14ac:dyDescent="0.25">
      <c r="A3927" s="56">
        <v>10761</v>
      </c>
      <c r="B3927" s="43" t="s">
        <v>1511</v>
      </c>
      <c r="C3927" s="43" t="s">
        <v>1515</v>
      </c>
      <c r="D3927" s="57" t="s">
        <v>133</v>
      </c>
      <c r="E3927" s="44">
        <v>600</v>
      </c>
      <c r="F3927" s="58">
        <v>35369</v>
      </c>
      <c r="G3927" s="45">
        <v>-67.92</v>
      </c>
      <c r="H3927" s="45">
        <v>36.279999999999994</v>
      </c>
      <c r="I3927" s="59">
        <f t="shared" si="427"/>
        <v>-31.640000000000008</v>
      </c>
      <c r="J3927" s="44">
        <f t="shared" si="428"/>
        <v>1996</v>
      </c>
      <c r="K3927" s="44">
        <f t="shared" si="429"/>
        <v>27</v>
      </c>
      <c r="L3927" s="59">
        <f>VLOOKUP(J3927,'SF CCI, BCI'!A:F,5)</f>
        <v>6629.61</v>
      </c>
      <c r="M3927" s="59">
        <f t="shared" si="433"/>
        <v>2.317973455452131</v>
      </c>
      <c r="N3927" s="47">
        <f t="shared" si="430"/>
        <v>-157.43675709430875</v>
      </c>
      <c r="O3927" s="44">
        <f t="shared" si="431"/>
        <v>23</v>
      </c>
      <c r="P3927" s="47">
        <f t="shared" si="432"/>
        <v>-73.340680130505447</v>
      </c>
    </row>
    <row r="3928" spans="1:16" x14ac:dyDescent="0.25">
      <c r="A3928" s="56">
        <v>10762</v>
      </c>
      <c r="B3928" s="43" t="s">
        <v>1511</v>
      </c>
      <c r="C3928" s="43" t="s">
        <v>1515</v>
      </c>
      <c r="D3928" s="57" t="s">
        <v>133</v>
      </c>
      <c r="E3928" s="44">
        <v>600</v>
      </c>
      <c r="F3928" s="58">
        <v>35369</v>
      </c>
      <c r="G3928" s="45">
        <v>19.739999999999998</v>
      </c>
      <c r="H3928" s="45">
        <v>-10.459999999999999</v>
      </c>
      <c r="I3928" s="59">
        <f t="shared" si="427"/>
        <v>9.2799999999999994</v>
      </c>
      <c r="J3928" s="44">
        <f t="shared" si="428"/>
        <v>1996</v>
      </c>
      <c r="K3928" s="44">
        <f t="shared" si="429"/>
        <v>27</v>
      </c>
      <c r="L3928" s="59">
        <f>VLOOKUP(J3928,'SF CCI, BCI'!A:F,5)</f>
        <v>6629.61</v>
      </c>
      <c r="M3928" s="59">
        <f t="shared" si="433"/>
        <v>2.317973455452131</v>
      </c>
      <c r="N3928" s="47">
        <f t="shared" si="430"/>
        <v>45.75679601062506</v>
      </c>
      <c r="O3928" s="44">
        <f t="shared" si="431"/>
        <v>23</v>
      </c>
      <c r="P3928" s="47">
        <f t="shared" si="432"/>
        <v>21.510793666595774</v>
      </c>
    </row>
    <row r="3929" spans="1:16" x14ac:dyDescent="0.25">
      <c r="A3929" s="56">
        <v>10763</v>
      </c>
      <c r="B3929" s="43" t="s">
        <v>1511</v>
      </c>
      <c r="C3929" s="43" t="s">
        <v>1515</v>
      </c>
      <c r="D3929" s="57" t="s">
        <v>133</v>
      </c>
      <c r="E3929" s="44">
        <v>600</v>
      </c>
      <c r="F3929" s="58">
        <v>35369</v>
      </c>
      <c r="G3929" s="45">
        <v>2.25</v>
      </c>
      <c r="H3929" s="45">
        <v>-1</v>
      </c>
      <c r="I3929" s="59">
        <f t="shared" si="427"/>
        <v>1.25</v>
      </c>
      <c r="J3929" s="44">
        <f t="shared" si="428"/>
        <v>1996</v>
      </c>
      <c r="K3929" s="44">
        <f t="shared" si="429"/>
        <v>27</v>
      </c>
      <c r="L3929" s="59">
        <f>VLOOKUP(J3929,'SF CCI, BCI'!A:F,5)</f>
        <v>6629.61</v>
      </c>
      <c r="M3929" s="59">
        <f t="shared" si="433"/>
        <v>2.317973455452131</v>
      </c>
      <c r="N3929" s="47">
        <f t="shared" si="430"/>
        <v>5.2154402747672943</v>
      </c>
      <c r="O3929" s="44">
        <f t="shared" si="431"/>
        <v>23</v>
      </c>
      <c r="P3929" s="47">
        <f t="shared" si="432"/>
        <v>2.8974668193151638</v>
      </c>
    </row>
    <row r="3930" spans="1:16" x14ac:dyDescent="0.25">
      <c r="A3930" s="56">
        <v>10764</v>
      </c>
      <c r="B3930" s="43" t="s">
        <v>1511</v>
      </c>
      <c r="C3930" s="43" t="s">
        <v>1515</v>
      </c>
      <c r="D3930" s="57" t="s">
        <v>133</v>
      </c>
      <c r="E3930" s="44">
        <v>600</v>
      </c>
      <c r="F3930" s="58">
        <v>35369</v>
      </c>
      <c r="G3930" s="45">
        <v>118.01</v>
      </c>
      <c r="H3930" s="45">
        <v>-63.45</v>
      </c>
      <c r="I3930" s="59">
        <f t="shared" si="427"/>
        <v>54.56</v>
      </c>
      <c r="J3930" s="44">
        <f t="shared" si="428"/>
        <v>1996</v>
      </c>
      <c r="K3930" s="44">
        <f t="shared" si="429"/>
        <v>27</v>
      </c>
      <c r="L3930" s="59">
        <f>VLOOKUP(J3930,'SF CCI, BCI'!A:F,5)</f>
        <v>6629.61</v>
      </c>
      <c r="M3930" s="59">
        <f t="shared" si="433"/>
        <v>2.317973455452131</v>
      </c>
      <c r="N3930" s="47">
        <f t="shared" si="430"/>
        <v>273.54404747790596</v>
      </c>
      <c r="O3930" s="44">
        <f t="shared" si="431"/>
        <v>23</v>
      </c>
      <c r="P3930" s="47">
        <f t="shared" si="432"/>
        <v>126.46863172946827</v>
      </c>
    </row>
    <row r="3931" spans="1:16" x14ac:dyDescent="0.25">
      <c r="A3931" s="56">
        <v>10765</v>
      </c>
      <c r="B3931" s="43" t="s">
        <v>1511</v>
      </c>
      <c r="C3931" s="43" t="s">
        <v>1515</v>
      </c>
      <c r="D3931" s="57" t="s">
        <v>133</v>
      </c>
      <c r="E3931" s="44">
        <v>600</v>
      </c>
      <c r="F3931" s="58">
        <v>35369</v>
      </c>
      <c r="G3931" s="45">
        <v>178.44</v>
      </c>
      <c r="H3931" s="45">
        <v>-95.85</v>
      </c>
      <c r="I3931" s="59">
        <f t="shared" si="427"/>
        <v>82.59</v>
      </c>
      <c r="J3931" s="44">
        <f t="shared" si="428"/>
        <v>1996</v>
      </c>
      <c r="K3931" s="44">
        <f t="shared" si="429"/>
        <v>27</v>
      </c>
      <c r="L3931" s="59">
        <f>VLOOKUP(J3931,'SF CCI, BCI'!A:F,5)</f>
        <v>6629.61</v>
      </c>
      <c r="M3931" s="59">
        <f t="shared" si="433"/>
        <v>2.317973455452131</v>
      </c>
      <c r="N3931" s="47">
        <f t="shared" si="430"/>
        <v>413.61918339087822</v>
      </c>
      <c r="O3931" s="44">
        <f t="shared" si="431"/>
        <v>23</v>
      </c>
      <c r="P3931" s="47">
        <f t="shared" si="432"/>
        <v>191.4414276857915</v>
      </c>
    </row>
    <row r="3932" spans="1:16" x14ac:dyDescent="0.25">
      <c r="A3932" s="56">
        <v>10766</v>
      </c>
      <c r="B3932" s="43" t="s">
        <v>1511</v>
      </c>
      <c r="C3932" s="43" t="s">
        <v>1515</v>
      </c>
      <c r="D3932" s="57" t="s">
        <v>133</v>
      </c>
      <c r="E3932" s="44">
        <v>600</v>
      </c>
      <c r="F3932" s="58">
        <v>35369</v>
      </c>
      <c r="G3932" s="45">
        <v>-178.44</v>
      </c>
      <c r="H3932" s="45">
        <v>95.85</v>
      </c>
      <c r="I3932" s="59">
        <f t="shared" si="427"/>
        <v>-82.59</v>
      </c>
      <c r="J3932" s="44">
        <f t="shared" si="428"/>
        <v>1996</v>
      </c>
      <c r="K3932" s="44">
        <f t="shared" si="429"/>
        <v>27</v>
      </c>
      <c r="L3932" s="59">
        <f>VLOOKUP(J3932,'SF CCI, BCI'!A:F,5)</f>
        <v>6629.61</v>
      </c>
      <c r="M3932" s="59">
        <f t="shared" si="433"/>
        <v>2.317973455452131</v>
      </c>
      <c r="N3932" s="47">
        <f t="shared" si="430"/>
        <v>-413.61918339087822</v>
      </c>
      <c r="O3932" s="44">
        <f t="shared" si="431"/>
        <v>23</v>
      </c>
      <c r="P3932" s="47">
        <f t="shared" si="432"/>
        <v>-191.4414276857915</v>
      </c>
    </row>
    <row r="3933" spans="1:16" x14ac:dyDescent="0.25">
      <c r="A3933" s="56">
        <v>10767</v>
      </c>
      <c r="B3933" s="43" t="s">
        <v>1511</v>
      </c>
      <c r="C3933" s="43" t="s">
        <v>1515</v>
      </c>
      <c r="D3933" s="57" t="s">
        <v>133</v>
      </c>
      <c r="E3933" s="44">
        <v>600</v>
      </c>
      <c r="F3933" s="58">
        <v>35369</v>
      </c>
      <c r="G3933" s="45">
        <v>265</v>
      </c>
      <c r="H3933" s="45">
        <v>-142.13999999999999</v>
      </c>
      <c r="I3933" s="59">
        <f t="shared" si="427"/>
        <v>122.86000000000001</v>
      </c>
      <c r="J3933" s="44">
        <f t="shared" si="428"/>
        <v>1996</v>
      </c>
      <c r="K3933" s="44">
        <f t="shared" si="429"/>
        <v>27</v>
      </c>
      <c r="L3933" s="59">
        <f>VLOOKUP(J3933,'SF CCI, BCI'!A:F,5)</f>
        <v>6629.61</v>
      </c>
      <c r="M3933" s="59">
        <f t="shared" si="433"/>
        <v>2.317973455452131</v>
      </c>
      <c r="N3933" s="47">
        <f t="shared" si="430"/>
        <v>614.26296569481474</v>
      </c>
      <c r="O3933" s="44">
        <f t="shared" si="431"/>
        <v>23</v>
      </c>
      <c r="P3933" s="47">
        <f t="shared" si="432"/>
        <v>284.78621873684887</v>
      </c>
    </row>
    <row r="3934" spans="1:16" x14ac:dyDescent="0.25">
      <c r="A3934" s="56">
        <v>10768</v>
      </c>
      <c r="B3934" s="43" t="s">
        <v>1511</v>
      </c>
      <c r="C3934" s="43" t="s">
        <v>1515</v>
      </c>
      <c r="D3934" s="57" t="s">
        <v>133</v>
      </c>
      <c r="E3934" s="44">
        <v>600</v>
      </c>
      <c r="F3934" s="58">
        <v>35369</v>
      </c>
      <c r="G3934" s="45">
        <v>67.92</v>
      </c>
      <c r="H3934" s="45">
        <v>-36.279999999999994</v>
      </c>
      <c r="I3934" s="59">
        <f t="shared" si="427"/>
        <v>31.640000000000008</v>
      </c>
      <c r="J3934" s="44">
        <f t="shared" si="428"/>
        <v>1996</v>
      </c>
      <c r="K3934" s="44">
        <f t="shared" si="429"/>
        <v>27</v>
      </c>
      <c r="L3934" s="59">
        <f>VLOOKUP(J3934,'SF CCI, BCI'!A:F,5)</f>
        <v>6629.61</v>
      </c>
      <c r="M3934" s="59">
        <f t="shared" si="433"/>
        <v>2.317973455452131</v>
      </c>
      <c r="N3934" s="47">
        <f t="shared" si="430"/>
        <v>157.43675709430875</v>
      </c>
      <c r="O3934" s="44">
        <f t="shared" si="431"/>
        <v>23</v>
      </c>
      <c r="P3934" s="47">
        <f t="shared" si="432"/>
        <v>73.340680130505447</v>
      </c>
    </row>
    <row r="3935" spans="1:16" x14ac:dyDescent="0.25">
      <c r="A3935" s="56">
        <v>10769</v>
      </c>
      <c r="B3935" s="43" t="s">
        <v>1511</v>
      </c>
      <c r="C3935" s="43" t="s">
        <v>1515</v>
      </c>
      <c r="D3935" s="57" t="s">
        <v>133</v>
      </c>
      <c r="E3935" s="44">
        <v>600</v>
      </c>
      <c r="F3935" s="58">
        <v>35369</v>
      </c>
      <c r="G3935" s="45">
        <v>-67.92</v>
      </c>
      <c r="H3935" s="45">
        <v>36.279999999999994</v>
      </c>
      <c r="I3935" s="59">
        <f t="shared" si="427"/>
        <v>-31.640000000000008</v>
      </c>
      <c r="J3935" s="44">
        <f t="shared" si="428"/>
        <v>1996</v>
      </c>
      <c r="K3935" s="44">
        <f t="shared" si="429"/>
        <v>27</v>
      </c>
      <c r="L3935" s="59">
        <f>VLOOKUP(J3935,'SF CCI, BCI'!A:F,5)</f>
        <v>6629.61</v>
      </c>
      <c r="M3935" s="59">
        <f t="shared" si="433"/>
        <v>2.317973455452131</v>
      </c>
      <c r="N3935" s="47">
        <f t="shared" si="430"/>
        <v>-157.43675709430875</v>
      </c>
      <c r="O3935" s="44">
        <f t="shared" si="431"/>
        <v>23</v>
      </c>
      <c r="P3935" s="47">
        <f t="shared" si="432"/>
        <v>-73.340680130505447</v>
      </c>
    </row>
    <row r="3936" spans="1:16" x14ac:dyDescent="0.25">
      <c r="A3936" s="56">
        <v>10770</v>
      </c>
      <c r="B3936" s="43" t="s">
        <v>1511</v>
      </c>
      <c r="C3936" s="43" t="s">
        <v>1515</v>
      </c>
      <c r="D3936" s="57" t="s">
        <v>133</v>
      </c>
      <c r="E3936" s="44">
        <v>600</v>
      </c>
      <c r="F3936" s="58">
        <v>35369</v>
      </c>
      <c r="G3936" s="45">
        <v>82.49</v>
      </c>
      <c r="H3936" s="45">
        <v>-44.35</v>
      </c>
      <c r="I3936" s="59">
        <f t="shared" si="427"/>
        <v>38.139999999999993</v>
      </c>
      <c r="J3936" s="44">
        <f t="shared" si="428"/>
        <v>1996</v>
      </c>
      <c r="K3936" s="44">
        <f t="shared" si="429"/>
        <v>27</v>
      </c>
      <c r="L3936" s="59">
        <f>VLOOKUP(J3936,'SF CCI, BCI'!A:F,5)</f>
        <v>6629.61</v>
      </c>
      <c r="M3936" s="59">
        <f t="shared" si="433"/>
        <v>2.317973455452131</v>
      </c>
      <c r="N3936" s="47">
        <f t="shared" si="430"/>
        <v>191.20963034024626</v>
      </c>
      <c r="O3936" s="44">
        <f t="shared" si="431"/>
        <v>23</v>
      </c>
      <c r="P3936" s="47">
        <f t="shared" si="432"/>
        <v>88.407507590944263</v>
      </c>
    </row>
    <row r="3937" spans="1:16" x14ac:dyDescent="0.25">
      <c r="A3937" s="56">
        <v>10771</v>
      </c>
      <c r="B3937" s="43" t="s">
        <v>1511</v>
      </c>
      <c r="C3937" s="43" t="s">
        <v>1515</v>
      </c>
      <c r="D3937" s="57" t="s">
        <v>133</v>
      </c>
      <c r="E3937" s="44">
        <v>600</v>
      </c>
      <c r="F3937" s="58">
        <v>35369</v>
      </c>
      <c r="G3937" s="45">
        <v>9</v>
      </c>
      <c r="H3937" s="45">
        <v>-4.88</v>
      </c>
      <c r="I3937" s="59">
        <f t="shared" si="427"/>
        <v>4.12</v>
      </c>
      <c r="J3937" s="44">
        <f t="shared" si="428"/>
        <v>1996</v>
      </c>
      <c r="K3937" s="44">
        <f t="shared" si="429"/>
        <v>27</v>
      </c>
      <c r="L3937" s="59">
        <f>VLOOKUP(J3937,'SF CCI, BCI'!A:F,5)</f>
        <v>6629.61</v>
      </c>
      <c r="M3937" s="59">
        <f t="shared" si="433"/>
        <v>2.317973455452131</v>
      </c>
      <c r="N3937" s="47">
        <f t="shared" si="430"/>
        <v>20.861761099069177</v>
      </c>
      <c r="O3937" s="44">
        <f t="shared" si="431"/>
        <v>23</v>
      </c>
      <c r="P3937" s="47">
        <f t="shared" si="432"/>
        <v>9.55005063646278</v>
      </c>
    </row>
    <row r="3938" spans="1:16" x14ac:dyDescent="0.25">
      <c r="A3938" s="56">
        <v>10772</v>
      </c>
      <c r="B3938" s="43" t="s">
        <v>1511</v>
      </c>
      <c r="C3938" s="43" t="s">
        <v>1515</v>
      </c>
      <c r="D3938" s="57" t="s">
        <v>133</v>
      </c>
      <c r="E3938" s="44">
        <v>600</v>
      </c>
      <c r="F3938" s="58">
        <v>35369</v>
      </c>
      <c r="G3938" s="45">
        <v>48.51</v>
      </c>
      <c r="H3938" s="45">
        <v>-25.959999999999997</v>
      </c>
      <c r="I3938" s="59">
        <f t="shared" si="427"/>
        <v>22.55</v>
      </c>
      <c r="J3938" s="44">
        <f t="shared" si="428"/>
        <v>1996</v>
      </c>
      <c r="K3938" s="44">
        <f t="shared" si="429"/>
        <v>27</v>
      </c>
      <c r="L3938" s="59">
        <f>VLOOKUP(J3938,'SF CCI, BCI'!A:F,5)</f>
        <v>6629.61</v>
      </c>
      <c r="M3938" s="59">
        <f t="shared" si="433"/>
        <v>2.317973455452131</v>
      </c>
      <c r="N3938" s="47">
        <f t="shared" si="430"/>
        <v>112.44489232398287</v>
      </c>
      <c r="O3938" s="44">
        <f t="shared" si="431"/>
        <v>23</v>
      </c>
      <c r="P3938" s="47">
        <f t="shared" si="432"/>
        <v>52.270301420445556</v>
      </c>
    </row>
    <row r="3939" spans="1:16" x14ac:dyDescent="0.25">
      <c r="A3939" s="56">
        <v>10773</v>
      </c>
      <c r="B3939" s="43" t="s">
        <v>1511</v>
      </c>
      <c r="C3939" s="43" t="s">
        <v>1515</v>
      </c>
      <c r="D3939" s="57" t="s">
        <v>133</v>
      </c>
      <c r="E3939" s="44">
        <v>600</v>
      </c>
      <c r="F3939" s="58">
        <v>35369</v>
      </c>
      <c r="G3939" s="45">
        <v>385.65</v>
      </c>
      <c r="H3939" s="45">
        <v>-206.81</v>
      </c>
      <c r="I3939" s="59">
        <f t="shared" si="427"/>
        <v>178.83999999999997</v>
      </c>
      <c r="J3939" s="44">
        <f t="shared" si="428"/>
        <v>1996</v>
      </c>
      <c r="K3939" s="44">
        <f t="shared" si="429"/>
        <v>27</v>
      </c>
      <c r="L3939" s="59">
        <f>VLOOKUP(J3939,'SF CCI, BCI'!A:F,5)</f>
        <v>6629.61</v>
      </c>
      <c r="M3939" s="59">
        <f t="shared" si="433"/>
        <v>2.317973455452131</v>
      </c>
      <c r="N3939" s="47">
        <f t="shared" si="430"/>
        <v>893.92646309511429</v>
      </c>
      <c r="O3939" s="44">
        <f t="shared" si="431"/>
        <v>23</v>
      </c>
      <c r="P3939" s="47">
        <f t="shared" si="432"/>
        <v>414.54637277305903</v>
      </c>
    </row>
    <row r="3940" spans="1:16" x14ac:dyDescent="0.25">
      <c r="A3940" s="56">
        <v>10774</v>
      </c>
      <c r="B3940" s="43" t="s">
        <v>1511</v>
      </c>
      <c r="C3940" s="43" t="s">
        <v>1515</v>
      </c>
      <c r="D3940" s="57" t="s">
        <v>133</v>
      </c>
      <c r="E3940" s="44">
        <v>600</v>
      </c>
      <c r="F3940" s="58">
        <v>35369</v>
      </c>
      <c r="G3940" s="45">
        <v>-385.65</v>
      </c>
      <c r="H3940" s="45">
        <v>206.81</v>
      </c>
      <c r="I3940" s="59">
        <f t="shared" si="427"/>
        <v>-178.83999999999997</v>
      </c>
      <c r="J3940" s="44">
        <f t="shared" si="428"/>
        <v>1996</v>
      </c>
      <c r="K3940" s="44">
        <f t="shared" si="429"/>
        <v>27</v>
      </c>
      <c r="L3940" s="59">
        <f>VLOOKUP(J3940,'SF CCI, BCI'!A:F,5)</f>
        <v>6629.61</v>
      </c>
      <c r="M3940" s="59">
        <f t="shared" si="433"/>
        <v>2.317973455452131</v>
      </c>
      <c r="N3940" s="47">
        <f t="shared" si="430"/>
        <v>-893.92646309511429</v>
      </c>
      <c r="O3940" s="44">
        <f t="shared" si="431"/>
        <v>23</v>
      </c>
      <c r="P3940" s="47">
        <f t="shared" si="432"/>
        <v>-414.54637277305903</v>
      </c>
    </row>
    <row r="3941" spans="1:16" x14ac:dyDescent="0.25">
      <c r="A3941" s="56">
        <v>10775</v>
      </c>
      <c r="B3941" s="43" t="s">
        <v>1511</v>
      </c>
      <c r="C3941" s="43" t="s">
        <v>1515</v>
      </c>
      <c r="D3941" s="57" t="s">
        <v>133</v>
      </c>
      <c r="E3941" s="44">
        <v>600</v>
      </c>
      <c r="F3941" s="58">
        <v>35369</v>
      </c>
      <c r="G3941" s="45">
        <v>164.96</v>
      </c>
      <c r="H3941" s="45">
        <v>-88.56</v>
      </c>
      <c r="I3941" s="59">
        <f t="shared" si="427"/>
        <v>76.400000000000006</v>
      </c>
      <c r="J3941" s="44">
        <f t="shared" si="428"/>
        <v>1996</v>
      </c>
      <c r="K3941" s="44">
        <f t="shared" si="429"/>
        <v>27</v>
      </c>
      <c r="L3941" s="59">
        <f>VLOOKUP(J3941,'SF CCI, BCI'!A:F,5)</f>
        <v>6629.61</v>
      </c>
      <c r="M3941" s="59">
        <f t="shared" si="433"/>
        <v>2.317973455452131</v>
      </c>
      <c r="N3941" s="47">
        <f t="shared" si="430"/>
        <v>382.37290121138352</v>
      </c>
      <c r="O3941" s="44">
        <f t="shared" si="431"/>
        <v>23</v>
      </c>
      <c r="P3941" s="47">
        <f t="shared" si="432"/>
        <v>177.09317199654282</v>
      </c>
    </row>
    <row r="3942" spans="1:16" x14ac:dyDescent="0.25">
      <c r="A3942" s="56">
        <v>10776</v>
      </c>
      <c r="B3942" s="43" t="s">
        <v>1511</v>
      </c>
      <c r="C3942" s="43" t="s">
        <v>1515</v>
      </c>
      <c r="D3942" s="57" t="s">
        <v>133</v>
      </c>
      <c r="E3942" s="44">
        <v>600</v>
      </c>
      <c r="F3942" s="58">
        <v>35369</v>
      </c>
      <c r="G3942" s="45">
        <v>18</v>
      </c>
      <c r="H3942" s="45">
        <v>-9.66</v>
      </c>
      <c r="I3942" s="59">
        <f t="shared" si="427"/>
        <v>8.34</v>
      </c>
      <c r="J3942" s="44">
        <f t="shared" si="428"/>
        <v>1996</v>
      </c>
      <c r="K3942" s="44">
        <f t="shared" si="429"/>
        <v>27</v>
      </c>
      <c r="L3942" s="59">
        <f>VLOOKUP(J3942,'SF CCI, BCI'!A:F,5)</f>
        <v>6629.61</v>
      </c>
      <c r="M3942" s="59">
        <f t="shared" si="433"/>
        <v>2.317973455452131</v>
      </c>
      <c r="N3942" s="47">
        <f t="shared" si="430"/>
        <v>41.723522198138355</v>
      </c>
      <c r="O3942" s="44">
        <f t="shared" si="431"/>
        <v>23</v>
      </c>
      <c r="P3942" s="47">
        <f t="shared" si="432"/>
        <v>19.33189861847077</v>
      </c>
    </row>
    <row r="3943" spans="1:16" x14ac:dyDescent="0.25">
      <c r="A3943" s="56">
        <v>10777</v>
      </c>
      <c r="B3943" s="43" t="s">
        <v>1511</v>
      </c>
      <c r="C3943" s="43" t="s">
        <v>1515</v>
      </c>
      <c r="D3943" s="57" t="s">
        <v>133</v>
      </c>
      <c r="E3943" s="44">
        <v>600</v>
      </c>
      <c r="F3943" s="58">
        <v>35369</v>
      </c>
      <c r="G3943" s="45">
        <v>667.04</v>
      </c>
      <c r="H3943" s="45">
        <v>-357.88</v>
      </c>
      <c r="I3943" s="59">
        <f t="shared" si="427"/>
        <v>309.15999999999997</v>
      </c>
      <c r="J3943" s="44">
        <f t="shared" si="428"/>
        <v>1996</v>
      </c>
      <c r="K3943" s="44">
        <f t="shared" si="429"/>
        <v>27</v>
      </c>
      <c r="L3943" s="59">
        <f>VLOOKUP(J3943,'SF CCI, BCI'!A:F,5)</f>
        <v>6629.61</v>
      </c>
      <c r="M3943" s="59">
        <f t="shared" si="433"/>
        <v>2.317973455452131</v>
      </c>
      <c r="N3943" s="47">
        <f t="shared" si="430"/>
        <v>1546.1810137247894</v>
      </c>
      <c r="O3943" s="44">
        <f t="shared" si="431"/>
        <v>23</v>
      </c>
      <c r="P3943" s="47">
        <f t="shared" si="432"/>
        <v>716.62467348758071</v>
      </c>
    </row>
    <row r="3944" spans="1:16" x14ac:dyDescent="0.25">
      <c r="A3944" s="56">
        <v>10778</v>
      </c>
      <c r="B3944" s="43" t="s">
        <v>1511</v>
      </c>
      <c r="C3944" s="43" t="s">
        <v>1515</v>
      </c>
      <c r="D3944" s="57" t="s">
        <v>133</v>
      </c>
      <c r="E3944" s="44">
        <v>600</v>
      </c>
      <c r="F3944" s="58">
        <v>35369</v>
      </c>
      <c r="G3944" s="45">
        <v>713.76</v>
      </c>
      <c r="H3944" s="45">
        <v>-383.03999999999996</v>
      </c>
      <c r="I3944" s="59">
        <f t="shared" si="427"/>
        <v>330.72</v>
      </c>
      <c r="J3944" s="44">
        <f t="shared" si="428"/>
        <v>1996</v>
      </c>
      <c r="K3944" s="44">
        <f t="shared" si="429"/>
        <v>27</v>
      </c>
      <c r="L3944" s="59">
        <f>VLOOKUP(J3944,'SF CCI, BCI'!A:F,5)</f>
        <v>6629.61</v>
      </c>
      <c r="M3944" s="59">
        <f t="shared" si="433"/>
        <v>2.317973455452131</v>
      </c>
      <c r="N3944" s="47">
        <f t="shared" si="430"/>
        <v>1654.4767335635129</v>
      </c>
      <c r="O3944" s="44">
        <f t="shared" si="431"/>
        <v>23</v>
      </c>
      <c r="P3944" s="47">
        <f t="shared" si="432"/>
        <v>766.60018118712878</v>
      </c>
    </row>
    <row r="3945" spans="1:16" x14ac:dyDescent="0.25">
      <c r="A3945" s="56">
        <v>10779</v>
      </c>
      <c r="B3945" s="43" t="s">
        <v>1511</v>
      </c>
      <c r="C3945" s="43" t="s">
        <v>1515</v>
      </c>
      <c r="D3945" s="57" t="s">
        <v>133</v>
      </c>
      <c r="E3945" s="44">
        <v>600</v>
      </c>
      <c r="F3945" s="58">
        <v>35369</v>
      </c>
      <c r="G3945" s="45">
        <v>-713.76</v>
      </c>
      <c r="H3945" s="45">
        <v>383.03999999999996</v>
      </c>
      <c r="I3945" s="59">
        <f t="shared" si="427"/>
        <v>-330.72</v>
      </c>
      <c r="J3945" s="44">
        <f t="shared" si="428"/>
        <v>1996</v>
      </c>
      <c r="K3945" s="44">
        <f t="shared" si="429"/>
        <v>27</v>
      </c>
      <c r="L3945" s="59">
        <f>VLOOKUP(J3945,'SF CCI, BCI'!A:F,5)</f>
        <v>6629.61</v>
      </c>
      <c r="M3945" s="59">
        <f t="shared" si="433"/>
        <v>2.317973455452131</v>
      </c>
      <c r="N3945" s="47">
        <f t="shared" si="430"/>
        <v>-1654.4767335635129</v>
      </c>
      <c r="O3945" s="44">
        <f t="shared" si="431"/>
        <v>23</v>
      </c>
      <c r="P3945" s="47">
        <f t="shared" si="432"/>
        <v>-766.60018118712878</v>
      </c>
    </row>
    <row r="3946" spans="1:16" x14ac:dyDescent="0.25">
      <c r="A3946" s="56">
        <v>10780</v>
      </c>
      <c r="B3946" s="43" t="s">
        <v>1511</v>
      </c>
      <c r="C3946" s="43" t="s">
        <v>1515</v>
      </c>
      <c r="D3946" s="57" t="s">
        <v>133</v>
      </c>
      <c r="E3946" s="44">
        <v>600</v>
      </c>
      <c r="F3946" s="58">
        <v>35369</v>
      </c>
      <c r="G3946" s="45">
        <v>112.87</v>
      </c>
      <c r="H3946" s="45">
        <v>-60.629999999999995</v>
      </c>
      <c r="I3946" s="59">
        <f t="shared" si="427"/>
        <v>52.240000000000009</v>
      </c>
      <c r="J3946" s="44">
        <f t="shared" si="428"/>
        <v>1996</v>
      </c>
      <c r="K3946" s="44">
        <f t="shared" si="429"/>
        <v>27</v>
      </c>
      <c r="L3946" s="59">
        <f>VLOOKUP(J3946,'SF CCI, BCI'!A:F,5)</f>
        <v>6629.61</v>
      </c>
      <c r="M3946" s="59">
        <f t="shared" si="433"/>
        <v>2.317973455452131</v>
      </c>
      <c r="N3946" s="47">
        <f t="shared" si="430"/>
        <v>261.62966391688201</v>
      </c>
      <c r="O3946" s="44">
        <f t="shared" si="431"/>
        <v>23</v>
      </c>
      <c r="P3946" s="47">
        <f t="shared" si="432"/>
        <v>121.09093331281935</v>
      </c>
    </row>
    <row r="3947" spans="1:16" x14ac:dyDescent="0.25">
      <c r="A3947" s="56">
        <v>10781</v>
      </c>
      <c r="B3947" s="43" t="s">
        <v>1511</v>
      </c>
      <c r="C3947" s="43" t="s">
        <v>1515</v>
      </c>
      <c r="D3947" s="57" t="s">
        <v>133</v>
      </c>
      <c r="E3947" s="44">
        <v>600</v>
      </c>
      <c r="F3947" s="58">
        <v>35369</v>
      </c>
      <c r="G3947" s="45">
        <v>947.13</v>
      </c>
      <c r="H3947" s="45">
        <v>-508.38</v>
      </c>
      <c r="I3947" s="59">
        <f t="shared" si="427"/>
        <v>438.75</v>
      </c>
      <c r="J3947" s="44">
        <f t="shared" si="428"/>
        <v>1996</v>
      </c>
      <c r="K3947" s="44">
        <f t="shared" si="429"/>
        <v>27</v>
      </c>
      <c r="L3947" s="59">
        <f>VLOOKUP(J3947,'SF CCI, BCI'!A:F,5)</f>
        <v>6629.61</v>
      </c>
      <c r="M3947" s="59">
        <f t="shared" si="433"/>
        <v>2.317973455452131</v>
      </c>
      <c r="N3947" s="47">
        <f t="shared" si="430"/>
        <v>2195.4221988623767</v>
      </c>
      <c r="O3947" s="44">
        <f t="shared" si="431"/>
        <v>23</v>
      </c>
      <c r="P3947" s="47">
        <f t="shared" si="432"/>
        <v>1017.0108535796224</v>
      </c>
    </row>
    <row r="3948" spans="1:16" x14ac:dyDescent="0.25">
      <c r="A3948" s="56">
        <v>10782</v>
      </c>
      <c r="B3948" s="43" t="s">
        <v>1511</v>
      </c>
      <c r="C3948" s="43" t="s">
        <v>1515</v>
      </c>
      <c r="D3948" s="57" t="s">
        <v>133</v>
      </c>
      <c r="E3948" s="44">
        <v>600</v>
      </c>
      <c r="F3948" s="58">
        <v>35369</v>
      </c>
      <c r="G3948" s="45">
        <v>892.21</v>
      </c>
      <c r="H3948" s="45">
        <v>-478.96</v>
      </c>
      <c r="I3948" s="59">
        <f t="shared" si="427"/>
        <v>413.25000000000006</v>
      </c>
      <c r="J3948" s="44">
        <f t="shared" si="428"/>
        <v>1996</v>
      </c>
      <c r="K3948" s="44">
        <f t="shared" si="429"/>
        <v>27</v>
      </c>
      <c r="L3948" s="59">
        <f>VLOOKUP(J3948,'SF CCI, BCI'!A:F,5)</f>
        <v>6629.61</v>
      </c>
      <c r="M3948" s="59">
        <f t="shared" si="433"/>
        <v>2.317973455452131</v>
      </c>
      <c r="N3948" s="47">
        <f t="shared" si="430"/>
        <v>2068.1190966889458</v>
      </c>
      <c r="O3948" s="44">
        <f t="shared" si="431"/>
        <v>23</v>
      </c>
      <c r="P3948" s="47">
        <f t="shared" si="432"/>
        <v>957.90253046559326</v>
      </c>
    </row>
    <row r="3949" spans="1:16" x14ac:dyDescent="0.25">
      <c r="A3949" s="56">
        <v>10783</v>
      </c>
      <c r="B3949" s="43" t="s">
        <v>1511</v>
      </c>
      <c r="C3949" s="43" t="s">
        <v>1515</v>
      </c>
      <c r="D3949" s="57" t="s">
        <v>133</v>
      </c>
      <c r="E3949" s="44">
        <v>600</v>
      </c>
      <c r="F3949" s="58">
        <v>35369</v>
      </c>
      <c r="G3949" s="45">
        <v>-892.21</v>
      </c>
      <c r="H3949" s="45">
        <v>478.96</v>
      </c>
      <c r="I3949" s="59">
        <f t="shared" si="427"/>
        <v>-413.25000000000006</v>
      </c>
      <c r="J3949" s="44">
        <f t="shared" si="428"/>
        <v>1996</v>
      </c>
      <c r="K3949" s="44">
        <f t="shared" si="429"/>
        <v>27</v>
      </c>
      <c r="L3949" s="59">
        <f>VLOOKUP(J3949,'SF CCI, BCI'!A:F,5)</f>
        <v>6629.61</v>
      </c>
      <c r="M3949" s="59">
        <f t="shared" si="433"/>
        <v>2.317973455452131</v>
      </c>
      <c r="N3949" s="47">
        <f t="shared" si="430"/>
        <v>-2068.1190966889458</v>
      </c>
      <c r="O3949" s="44">
        <f t="shared" si="431"/>
        <v>23</v>
      </c>
      <c r="P3949" s="47">
        <f t="shared" si="432"/>
        <v>-957.90253046559326</v>
      </c>
    </row>
    <row r="3950" spans="1:16" x14ac:dyDescent="0.25">
      <c r="A3950" s="56">
        <v>10784</v>
      </c>
      <c r="B3950" s="43" t="s">
        <v>1511</v>
      </c>
      <c r="C3950" s="43" t="s">
        <v>1515</v>
      </c>
      <c r="D3950" s="57" t="s">
        <v>133</v>
      </c>
      <c r="E3950" s="44">
        <v>600</v>
      </c>
      <c r="F3950" s="58">
        <v>35369</v>
      </c>
      <c r="G3950" s="45">
        <v>159.38</v>
      </c>
      <c r="H3950" s="45">
        <v>-85.77</v>
      </c>
      <c r="I3950" s="59">
        <f t="shared" si="427"/>
        <v>73.61</v>
      </c>
      <c r="J3950" s="44">
        <f t="shared" si="428"/>
        <v>1996</v>
      </c>
      <c r="K3950" s="44">
        <f t="shared" si="429"/>
        <v>27</v>
      </c>
      <c r="L3950" s="59">
        <f>VLOOKUP(J3950,'SF CCI, BCI'!A:F,5)</f>
        <v>6629.61</v>
      </c>
      <c r="M3950" s="59">
        <f t="shared" si="433"/>
        <v>2.317973455452131</v>
      </c>
      <c r="N3950" s="47">
        <f t="shared" si="430"/>
        <v>369.43860932996063</v>
      </c>
      <c r="O3950" s="44">
        <f t="shared" si="431"/>
        <v>23</v>
      </c>
      <c r="P3950" s="47">
        <f t="shared" si="432"/>
        <v>170.62602605583135</v>
      </c>
    </row>
    <row r="3951" spans="1:16" x14ac:dyDescent="0.25">
      <c r="A3951" s="56">
        <v>10785</v>
      </c>
      <c r="B3951" s="43" t="s">
        <v>1511</v>
      </c>
      <c r="C3951" s="43" t="s">
        <v>1515</v>
      </c>
      <c r="D3951" s="57" t="s">
        <v>133</v>
      </c>
      <c r="E3951" s="44">
        <v>600</v>
      </c>
      <c r="F3951" s="58">
        <v>35369</v>
      </c>
      <c r="G3951" s="45">
        <v>16.88</v>
      </c>
      <c r="H3951" s="45">
        <v>-9.1199999999999992</v>
      </c>
      <c r="I3951" s="59">
        <f t="shared" si="427"/>
        <v>7.76</v>
      </c>
      <c r="J3951" s="44">
        <f t="shared" si="428"/>
        <v>1996</v>
      </c>
      <c r="K3951" s="44">
        <f t="shared" si="429"/>
        <v>27</v>
      </c>
      <c r="L3951" s="59">
        <f>VLOOKUP(J3951,'SF CCI, BCI'!A:F,5)</f>
        <v>6629.61</v>
      </c>
      <c r="M3951" s="59">
        <f t="shared" si="433"/>
        <v>2.317973455452131</v>
      </c>
      <c r="N3951" s="47">
        <f t="shared" si="430"/>
        <v>39.127391928031969</v>
      </c>
      <c r="O3951" s="44">
        <f t="shared" si="431"/>
        <v>23</v>
      </c>
      <c r="P3951" s="47">
        <f t="shared" si="432"/>
        <v>17.987474014308535</v>
      </c>
    </row>
    <row r="3952" spans="1:16" x14ac:dyDescent="0.25">
      <c r="A3952" s="56">
        <v>10786</v>
      </c>
      <c r="B3952" s="43" t="s">
        <v>1511</v>
      </c>
      <c r="C3952" s="43" t="s">
        <v>1515</v>
      </c>
      <c r="D3952" s="57" t="s">
        <v>133</v>
      </c>
      <c r="E3952" s="44">
        <v>600</v>
      </c>
      <c r="F3952" s="58">
        <v>35369</v>
      </c>
      <c r="G3952" s="45">
        <v>1148.74</v>
      </c>
      <c r="H3952" s="45">
        <v>-616.33000000000004</v>
      </c>
      <c r="I3952" s="59">
        <f t="shared" si="427"/>
        <v>532.41</v>
      </c>
      <c r="J3952" s="44">
        <f t="shared" si="428"/>
        <v>1996</v>
      </c>
      <c r="K3952" s="44">
        <f t="shared" si="429"/>
        <v>27</v>
      </c>
      <c r="L3952" s="59">
        <f>VLOOKUP(J3952,'SF CCI, BCI'!A:F,5)</f>
        <v>6629.61</v>
      </c>
      <c r="M3952" s="59">
        <f t="shared" si="433"/>
        <v>2.317973455452131</v>
      </c>
      <c r="N3952" s="47">
        <f t="shared" si="430"/>
        <v>2662.7488272160808</v>
      </c>
      <c r="O3952" s="44">
        <f t="shared" si="431"/>
        <v>23</v>
      </c>
      <c r="P3952" s="47">
        <f t="shared" si="432"/>
        <v>1234.1122474172689</v>
      </c>
    </row>
    <row r="3953" spans="1:16" x14ac:dyDescent="0.25">
      <c r="A3953" s="56">
        <v>10787</v>
      </c>
      <c r="B3953" s="43" t="s">
        <v>1516</v>
      </c>
      <c r="C3953" s="43" t="s">
        <v>1517</v>
      </c>
      <c r="D3953" s="57" t="s">
        <v>133</v>
      </c>
      <c r="E3953" s="44">
        <v>600</v>
      </c>
      <c r="F3953" s="58">
        <v>35369</v>
      </c>
      <c r="G3953" s="45">
        <v>896.79</v>
      </c>
      <c r="H3953" s="45">
        <v>-481.21999999999997</v>
      </c>
      <c r="I3953" s="59">
        <f t="shared" si="427"/>
        <v>415.57</v>
      </c>
      <c r="J3953" s="44">
        <f t="shared" si="428"/>
        <v>1996</v>
      </c>
      <c r="K3953" s="44">
        <f t="shared" si="429"/>
        <v>27</v>
      </c>
      <c r="L3953" s="59">
        <f>VLOOKUP(J3953,'SF CCI, BCI'!A:F,5)</f>
        <v>6629.61</v>
      </c>
      <c r="M3953" s="59">
        <f t="shared" si="433"/>
        <v>2.317973455452131</v>
      </c>
      <c r="N3953" s="47">
        <f t="shared" si="430"/>
        <v>2078.7354151149166</v>
      </c>
      <c r="O3953" s="44">
        <f t="shared" si="431"/>
        <v>23</v>
      </c>
      <c r="P3953" s="47">
        <f t="shared" si="432"/>
        <v>963.280228882242</v>
      </c>
    </row>
    <row r="3954" spans="1:16" x14ac:dyDescent="0.25">
      <c r="A3954" s="56">
        <v>10788</v>
      </c>
      <c r="B3954" s="43" t="s">
        <v>1516</v>
      </c>
      <c r="C3954" s="43" t="s">
        <v>1517</v>
      </c>
      <c r="D3954" s="57" t="s">
        <v>133</v>
      </c>
      <c r="E3954" s="44">
        <v>600</v>
      </c>
      <c r="F3954" s="58">
        <v>35369</v>
      </c>
      <c r="G3954" s="45">
        <v>257</v>
      </c>
      <c r="H3954" s="45">
        <v>-137.97</v>
      </c>
      <c r="I3954" s="59">
        <f t="shared" si="427"/>
        <v>119.03</v>
      </c>
      <c r="J3954" s="44">
        <f t="shared" si="428"/>
        <v>1996</v>
      </c>
      <c r="K3954" s="44">
        <f t="shared" si="429"/>
        <v>27</v>
      </c>
      <c r="L3954" s="59">
        <f>VLOOKUP(J3954,'SF CCI, BCI'!A:F,5)</f>
        <v>6629.61</v>
      </c>
      <c r="M3954" s="59">
        <f t="shared" si="433"/>
        <v>2.317973455452131</v>
      </c>
      <c r="N3954" s="47">
        <f t="shared" si="430"/>
        <v>595.71917805119767</v>
      </c>
      <c r="O3954" s="44">
        <f t="shared" si="431"/>
        <v>23</v>
      </c>
      <c r="P3954" s="47">
        <f t="shared" si="432"/>
        <v>275.90838040246717</v>
      </c>
    </row>
    <row r="3955" spans="1:16" x14ac:dyDescent="0.25">
      <c r="A3955" s="56">
        <v>10789</v>
      </c>
      <c r="B3955" s="43" t="s">
        <v>1516</v>
      </c>
      <c r="C3955" s="43" t="s">
        <v>1517</v>
      </c>
      <c r="D3955" s="57" t="s">
        <v>133</v>
      </c>
      <c r="E3955" s="44">
        <v>600</v>
      </c>
      <c r="F3955" s="58">
        <v>35369</v>
      </c>
      <c r="G3955" s="45">
        <v>172.19</v>
      </c>
      <c r="H3955" s="45">
        <v>-92.550000000000011</v>
      </c>
      <c r="I3955" s="59">
        <f t="shared" si="427"/>
        <v>79.639999999999986</v>
      </c>
      <c r="J3955" s="44">
        <f t="shared" si="428"/>
        <v>1996</v>
      </c>
      <c r="K3955" s="44">
        <f t="shared" si="429"/>
        <v>27</v>
      </c>
      <c r="L3955" s="59">
        <f>VLOOKUP(J3955,'SF CCI, BCI'!A:F,5)</f>
        <v>6629.61</v>
      </c>
      <c r="M3955" s="59">
        <f t="shared" si="433"/>
        <v>2.317973455452131</v>
      </c>
      <c r="N3955" s="47">
        <f t="shared" si="430"/>
        <v>399.13184929430241</v>
      </c>
      <c r="O3955" s="44">
        <f t="shared" si="431"/>
        <v>23</v>
      </c>
      <c r="P3955" s="47">
        <f t="shared" si="432"/>
        <v>184.60340599220768</v>
      </c>
    </row>
    <row r="3956" spans="1:16" x14ac:dyDescent="0.25">
      <c r="A3956" s="56">
        <v>10790</v>
      </c>
      <c r="B3956" s="43" t="s">
        <v>1516</v>
      </c>
      <c r="C3956" s="43" t="s">
        <v>1517</v>
      </c>
      <c r="D3956" s="57" t="s">
        <v>133</v>
      </c>
      <c r="E3956" s="44">
        <v>600</v>
      </c>
      <c r="F3956" s="58">
        <v>35369</v>
      </c>
      <c r="G3956" s="45">
        <v>223.85</v>
      </c>
      <c r="H3956" s="45">
        <v>-120</v>
      </c>
      <c r="I3956" s="59">
        <f t="shared" si="427"/>
        <v>103.85</v>
      </c>
      <c r="J3956" s="44">
        <f t="shared" si="428"/>
        <v>1996</v>
      </c>
      <c r="K3956" s="44">
        <f t="shared" si="429"/>
        <v>27</v>
      </c>
      <c r="L3956" s="59">
        <f>VLOOKUP(J3956,'SF CCI, BCI'!A:F,5)</f>
        <v>6629.61</v>
      </c>
      <c r="M3956" s="59">
        <f t="shared" si="433"/>
        <v>2.317973455452131</v>
      </c>
      <c r="N3956" s="47">
        <f t="shared" si="430"/>
        <v>518.87835800295954</v>
      </c>
      <c r="O3956" s="44">
        <f t="shared" si="431"/>
        <v>23</v>
      </c>
      <c r="P3956" s="47">
        <f t="shared" si="432"/>
        <v>240.72154334870379</v>
      </c>
    </row>
    <row r="3957" spans="1:16" x14ac:dyDescent="0.25">
      <c r="A3957" s="56">
        <v>10791</v>
      </c>
      <c r="B3957" s="43" t="s">
        <v>1516</v>
      </c>
      <c r="C3957" s="43" t="s">
        <v>1517</v>
      </c>
      <c r="D3957" s="57" t="s">
        <v>133</v>
      </c>
      <c r="E3957" s="44">
        <v>600</v>
      </c>
      <c r="F3957" s="58">
        <v>35369</v>
      </c>
      <c r="G3957" s="45">
        <v>439.29</v>
      </c>
      <c r="H3957" s="45">
        <v>-235.63</v>
      </c>
      <c r="I3957" s="59">
        <f t="shared" si="427"/>
        <v>203.66000000000003</v>
      </c>
      <c r="J3957" s="44">
        <f t="shared" si="428"/>
        <v>1996</v>
      </c>
      <c r="K3957" s="44">
        <f t="shared" si="429"/>
        <v>27</v>
      </c>
      <c r="L3957" s="59">
        <f>VLOOKUP(J3957,'SF CCI, BCI'!A:F,5)</f>
        <v>6629.61</v>
      </c>
      <c r="M3957" s="59">
        <f t="shared" si="433"/>
        <v>2.317973455452131</v>
      </c>
      <c r="N3957" s="47">
        <f t="shared" si="430"/>
        <v>1018.2625592455666</v>
      </c>
      <c r="O3957" s="44">
        <f t="shared" si="431"/>
        <v>23</v>
      </c>
      <c r="P3957" s="47">
        <f t="shared" si="432"/>
        <v>472.07847393738103</v>
      </c>
    </row>
    <row r="3958" spans="1:16" x14ac:dyDescent="0.25">
      <c r="A3958" s="56">
        <v>10792</v>
      </c>
      <c r="B3958" s="43" t="s">
        <v>1516</v>
      </c>
      <c r="C3958" s="43" t="s">
        <v>1517</v>
      </c>
      <c r="D3958" s="57" t="s">
        <v>133</v>
      </c>
      <c r="E3958" s="44">
        <v>600</v>
      </c>
      <c r="F3958" s="58">
        <v>35369</v>
      </c>
      <c r="G3958" s="45">
        <v>385.99</v>
      </c>
      <c r="H3958" s="45">
        <v>-207</v>
      </c>
      <c r="I3958" s="59">
        <f t="shared" si="427"/>
        <v>178.99</v>
      </c>
      <c r="J3958" s="44">
        <f t="shared" si="428"/>
        <v>1996</v>
      </c>
      <c r="K3958" s="44">
        <f t="shared" si="429"/>
        <v>27</v>
      </c>
      <c r="L3958" s="59">
        <f>VLOOKUP(J3958,'SF CCI, BCI'!A:F,5)</f>
        <v>6629.61</v>
      </c>
      <c r="M3958" s="59">
        <f t="shared" si="433"/>
        <v>2.317973455452131</v>
      </c>
      <c r="N3958" s="47">
        <f t="shared" si="430"/>
        <v>894.71457406996808</v>
      </c>
      <c r="O3958" s="44">
        <f t="shared" si="431"/>
        <v>23</v>
      </c>
      <c r="P3958" s="47">
        <f t="shared" si="432"/>
        <v>414.89406879137692</v>
      </c>
    </row>
    <row r="3959" spans="1:16" x14ac:dyDescent="0.25">
      <c r="A3959" s="56">
        <v>10793</v>
      </c>
      <c r="B3959" s="43" t="s">
        <v>1516</v>
      </c>
      <c r="C3959" s="43" t="s">
        <v>1517</v>
      </c>
      <c r="D3959" s="57" t="s">
        <v>133</v>
      </c>
      <c r="E3959" s="44">
        <v>600</v>
      </c>
      <c r="F3959" s="58">
        <v>35369</v>
      </c>
      <c r="G3959" s="45">
        <v>743.11</v>
      </c>
      <c r="H3959" s="45">
        <v>-398.9</v>
      </c>
      <c r="I3959" s="59">
        <f t="shared" si="427"/>
        <v>344.21000000000004</v>
      </c>
      <c r="J3959" s="44">
        <f t="shared" si="428"/>
        <v>1996</v>
      </c>
      <c r="K3959" s="44">
        <f t="shared" si="429"/>
        <v>27</v>
      </c>
      <c r="L3959" s="59">
        <f>VLOOKUP(J3959,'SF CCI, BCI'!A:F,5)</f>
        <v>6629.61</v>
      </c>
      <c r="M3959" s="59">
        <f t="shared" si="433"/>
        <v>2.317973455452131</v>
      </c>
      <c r="N3959" s="47">
        <f t="shared" si="430"/>
        <v>1722.5092544810332</v>
      </c>
      <c r="O3959" s="44">
        <f t="shared" si="431"/>
        <v>23</v>
      </c>
      <c r="P3959" s="47">
        <f t="shared" si="432"/>
        <v>797.8696431011781</v>
      </c>
    </row>
    <row r="3960" spans="1:16" x14ac:dyDescent="0.25">
      <c r="A3960" s="56">
        <v>10794</v>
      </c>
      <c r="B3960" s="43" t="s">
        <v>1516</v>
      </c>
      <c r="C3960" s="43" t="s">
        <v>1517</v>
      </c>
      <c r="D3960" s="57" t="s">
        <v>133</v>
      </c>
      <c r="E3960" s="44">
        <v>600</v>
      </c>
      <c r="F3960" s="58">
        <v>35369</v>
      </c>
      <c r="G3960" s="45">
        <v>335.63</v>
      </c>
      <c r="H3960" s="45">
        <v>-180.18</v>
      </c>
      <c r="I3960" s="59">
        <f t="shared" si="427"/>
        <v>155.44999999999999</v>
      </c>
      <c r="J3960" s="44">
        <f t="shared" si="428"/>
        <v>1996</v>
      </c>
      <c r="K3960" s="44">
        <f t="shared" si="429"/>
        <v>27</v>
      </c>
      <c r="L3960" s="59">
        <f>VLOOKUP(J3960,'SF CCI, BCI'!A:F,5)</f>
        <v>6629.61</v>
      </c>
      <c r="M3960" s="59">
        <f t="shared" si="433"/>
        <v>2.317973455452131</v>
      </c>
      <c r="N3960" s="47">
        <f t="shared" si="430"/>
        <v>777.98143085339871</v>
      </c>
      <c r="O3960" s="44">
        <f t="shared" si="431"/>
        <v>23</v>
      </c>
      <c r="P3960" s="47">
        <f t="shared" si="432"/>
        <v>360.32897365003373</v>
      </c>
    </row>
    <row r="3961" spans="1:16" x14ac:dyDescent="0.25">
      <c r="A3961" s="56">
        <v>10795</v>
      </c>
      <c r="B3961" s="43" t="s">
        <v>1516</v>
      </c>
      <c r="C3961" s="43" t="s">
        <v>1517</v>
      </c>
      <c r="D3961" s="57" t="s">
        <v>133</v>
      </c>
      <c r="E3961" s="44">
        <v>600</v>
      </c>
      <c r="F3961" s="58">
        <v>35369</v>
      </c>
      <c r="G3961" s="45">
        <v>966.05</v>
      </c>
      <c r="H3961" s="45">
        <v>-518.49</v>
      </c>
      <c r="I3961" s="59">
        <f t="shared" si="427"/>
        <v>447.55999999999995</v>
      </c>
      <c r="J3961" s="44">
        <f t="shared" si="428"/>
        <v>1996</v>
      </c>
      <c r="K3961" s="44">
        <f t="shared" si="429"/>
        <v>27</v>
      </c>
      <c r="L3961" s="59">
        <f>VLOOKUP(J3961,'SF CCI, BCI'!A:F,5)</f>
        <v>6629.61</v>
      </c>
      <c r="M3961" s="59">
        <f t="shared" si="433"/>
        <v>2.317973455452131</v>
      </c>
      <c r="N3961" s="47">
        <f t="shared" si="430"/>
        <v>2239.2782566395308</v>
      </c>
      <c r="O3961" s="44">
        <f t="shared" si="431"/>
        <v>23</v>
      </c>
      <c r="P3961" s="47">
        <f t="shared" si="432"/>
        <v>1037.4321997221557</v>
      </c>
    </row>
    <row r="3962" spans="1:16" x14ac:dyDescent="0.25">
      <c r="A3962" s="56">
        <v>10796</v>
      </c>
      <c r="B3962" s="43" t="s">
        <v>1516</v>
      </c>
      <c r="C3962" s="43" t="s">
        <v>1517</v>
      </c>
      <c r="D3962" s="57" t="s">
        <v>133</v>
      </c>
      <c r="E3962" s="44">
        <v>600</v>
      </c>
      <c r="F3962" s="58">
        <v>35369</v>
      </c>
      <c r="G3962" s="45">
        <v>878.58</v>
      </c>
      <c r="H3962" s="45">
        <v>-471.35</v>
      </c>
      <c r="I3962" s="59">
        <f t="shared" si="427"/>
        <v>407.23</v>
      </c>
      <c r="J3962" s="44">
        <f t="shared" si="428"/>
        <v>1996</v>
      </c>
      <c r="K3962" s="44">
        <f t="shared" si="429"/>
        <v>27</v>
      </c>
      <c r="L3962" s="59">
        <f>VLOOKUP(J3962,'SF CCI, BCI'!A:F,5)</f>
        <v>6629.61</v>
      </c>
      <c r="M3962" s="59">
        <f t="shared" si="433"/>
        <v>2.317973455452131</v>
      </c>
      <c r="N3962" s="47">
        <f t="shared" si="430"/>
        <v>2036.5251184911333</v>
      </c>
      <c r="O3962" s="44">
        <f t="shared" si="431"/>
        <v>23</v>
      </c>
      <c r="P3962" s="47">
        <f t="shared" si="432"/>
        <v>943.94833026377137</v>
      </c>
    </row>
    <row r="3963" spans="1:16" x14ac:dyDescent="0.25">
      <c r="A3963" s="56">
        <v>10797</v>
      </c>
      <c r="B3963" s="43" t="s">
        <v>1516</v>
      </c>
      <c r="C3963" s="43" t="s">
        <v>1517</v>
      </c>
      <c r="D3963" s="57" t="s">
        <v>133</v>
      </c>
      <c r="E3963" s="44">
        <v>600</v>
      </c>
      <c r="F3963" s="58">
        <v>35369</v>
      </c>
      <c r="G3963" s="45">
        <v>178.23</v>
      </c>
      <c r="H3963" s="45">
        <v>-95.81</v>
      </c>
      <c r="I3963" s="59">
        <f t="shared" si="427"/>
        <v>82.419999999999987</v>
      </c>
      <c r="J3963" s="44">
        <f t="shared" si="428"/>
        <v>1996</v>
      </c>
      <c r="K3963" s="44">
        <f t="shared" si="429"/>
        <v>27</v>
      </c>
      <c r="L3963" s="59">
        <f>VLOOKUP(J3963,'SF CCI, BCI'!A:F,5)</f>
        <v>6629.61</v>
      </c>
      <c r="M3963" s="59">
        <f t="shared" si="433"/>
        <v>2.317973455452131</v>
      </c>
      <c r="N3963" s="47">
        <f t="shared" si="430"/>
        <v>413.13240896523325</v>
      </c>
      <c r="O3963" s="44">
        <f t="shared" si="431"/>
        <v>23</v>
      </c>
      <c r="P3963" s="47">
        <f t="shared" si="432"/>
        <v>191.0473721983646</v>
      </c>
    </row>
    <row r="3964" spans="1:16" x14ac:dyDescent="0.25">
      <c r="A3964" s="56">
        <v>10798</v>
      </c>
      <c r="B3964" s="43" t="s">
        <v>1516</v>
      </c>
      <c r="C3964" s="43" t="s">
        <v>1517</v>
      </c>
      <c r="D3964" s="57" t="s">
        <v>133</v>
      </c>
      <c r="E3964" s="44">
        <v>600</v>
      </c>
      <c r="F3964" s="58">
        <v>35369</v>
      </c>
      <c r="G3964" s="45">
        <v>231.7</v>
      </c>
      <c r="H3964" s="45">
        <v>-124.48</v>
      </c>
      <c r="I3964" s="59">
        <f t="shared" si="427"/>
        <v>107.21999999999998</v>
      </c>
      <c r="J3964" s="44">
        <f t="shared" si="428"/>
        <v>1996</v>
      </c>
      <c r="K3964" s="44">
        <f t="shared" si="429"/>
        <v>27</v>
      </c>
      <c r="L3964" s="59">
        <f>VLOOKUP(J3964,'SF CCI, BCI'!A:F,5)</f>
        <v>6629.61</v>
      </c>
      <c r="M3964" s="59">
        <f t="shared" si="433"/>
        <v>2.317973455452131</v>
      </c>
      <c r="N3964" s="47">
        <f t="shared" si="430"/>
        <v>537.07444962825866</v>
      </c>
      <c r="O3964" s="44">
        <f t="shared" si="431"/>
        <v>23</v>
      </c>
      <c r="P3964" s="47">
        <f t="shared" si="432"/>
        <v>248.53311389357745</v>
      </c>
    </row>
    <row r="3965" spans="1:16" x14ac:dyDescent="0.25">
      <c r="A3965" s="56">
        <v>10799</v>
      </c>
      <c r="B3965" s="43" t="s">
        <v>1516</v>
      </c>
      <c r="C3965" s="43" t="s">
        <v>1517</v>
      </c>
      <c r="D3965" s="57" t="s">
        <v>133</v>
      </c>
      <c r="E3965" s="44">
        <v>600</v>
      </c>
      <c r="F3965" s="58">
        <v>35369</v>
      </c>
      <c r="G3965" s="45">
        <v>43.29</v>
      </c>
      <c r="H3965" s="45">
        <v>-23.14</v>
      </c>
      <c r="I3965" s="59">
        <f t="shared" si="427"/>
        <v>20.149999999999999</v>
      </c>
      <c r="J3965" s="44">
        <f t="shared" si="428"/>
        <v>1996</v>
      </c>
      <c r="K3965" s="44">
        <f t="shared" si="429"/>
        <v>27</v>
      </c>
      <c r="L3965" s="59">
        <f>VLOOKUP(J3965,'SF CCI, BCI'!A:F,5)</f>
        <v>6629.61</v>
      </c>
      <c r="M3965" s="59">
        <f t="shared" si="433"/>
        <v>2.317973455452131</v>
      </c>
      <c r="N3965" s="47">
        <f t="shared" si="430"/>
        <v>100.34507088652275</v>
      </c>
      <c r="O3965" s="44">
        <f t="shared" si="431"/>
        <v>23</v>
      </c>
      <c r="P3965" s="47">
        <f t="shared" si="432"/>
        <v>46.707165127360433</v>
      </c>
    </row>
    <row r="3966" spans="1:16" x14ac:dyDescent="0.25">
      <c r="A3966" s="56">
        <v>10800</v>
      </c>
      <c r="B3966" s="43" t="s">
        <v>1516</v>
      </c>
      <c r="C3966" s="43" t="s">
        <v>1517</v>
      </c>
      <c r="D3966" s="57" t="s">
        <v>133</v>
      </c>
      <c r="E3966" s="44">
        <v>600</v>
      </c>
      <c r="F3966" s="58">
        <v>35369</v>
      </c>
      <c r="G3966" s="45">
        <v>270.83</v>
      </c>
      <c r="H3966" s="45">
        <v>-145.29000000000002</v>
      </c>
      <c r="I3966" s="59">
        <f t="shared" si="427"/>
        <v>125.53999999999996</v>
      </c>
      <c r="J3966" s="44">
        <f t="shared" si="428"/>
        <v>1996</v>
      </c>
      <c r="K3966" s="44">
        <f t="shared" si="429"/>
        <v>27</v>
      </c>
      <c r="L3966" s="59">
        <f>VLOOKUP(J3966,'SF CCI, BCI'!A:F,5)</f>
        <v>6629.61</v>
      </c>
      <c r="M3966" s="59">
        <f t="shared" si="433"/>
        <v>2.317973455452131</v>
      </c>
      <c r="N3966" s="47">
        <f t="shared" si="430"/>
        <v>627.77675094010056</v>
      </c>
      <c r="O3966" s="44">
        <f t="shared" si="431"/>
        <v>23</v>
      </c>
      <c r="P3966" s="47">
        <f t="shared" si="432"/>
        <v>290.99838759746046</v>
      </c>
    </row>
    <row r="3967" spans="1:16" x14ac:dyDescent="0.25">
      <c r="A3967" s="56">
        <v>10801</v>
      </c>
      <c r="B3967" s="43" t="s">
        <v>1516</v>
      </c>
      <c r="C3967" s="43" t="s">
        <v>1517</v>
      </c>
      <c r="D3967" s="57" t="s">
        <v>133</v>
      </c>
      <c r="E3967" s="44">
        <v>600</v>
      </c>
      <c r="F3967" s="58">
        <v>35369</v>
      </c>
      <c r="G3967" s="45">
        <v>260</v>
      </c>
      <c r="H3967" s="45">
        <v>-139.37</v>
      </c>
      <c r="I3967" s="59">
        <f t="shared" si="427"/>
        <v>120.63</v>
      </c>
      <c r="J3967" s="44">
        <f t="shared" si="428"/>
        <v>1996</v>
      </c>
      <c r="K3967" s="44">
        <f t="shared" si="429"/>
        <v>27</v>
      </c>
      <c r="L3967" s="59">
        <f>VLOOKUP(J3967,'SF CCI, BCI'!A:F,5)</f>
        <v>6629.61</v>
      </c>
      <c r="M3967" s="59">
        <f t="shared" si="433"/>
        <v>2.317973455452131</v>
      </c>
      <c r="N3967" s="47">
        <f t="shared" si="430"/>
        <v>602.673098417554</v>
      </c>
      <c r="O3967" s="44">
        <f t="shared" si="431"/>
        <v>23</v>
      </c>
      <c r="P3967" s="47">
        <f t="shared" si="432"/>
        <v>279.61713793119054</v>
      </c>
    </row>
    <row r="3968" spans="1:16" x14ac:dyDescent="0.25">
      <c r="A3968" s="56">
        <v>10802</v>
      </c>
      <c r="B3968" s="43" t="s">
        <v>1516</v>
      </c>
      <c r="C3968" s="43" t="s">
        <v>1517</v>
      </c>
      <c r="D3968" s="57" t="s">
        <v>133</v>
      </c>
      <c r="E3968" s="44">
        <v>600</v>
      </c>
      <c r="F3968" s="58">
        <v>35369</v>
      </c>
      <c r="G3968" s="45">
        <v>4.5</v>
      </c>
      <c r="H3968" s="45">
        <v>-2.5299999999999998</v>
      </c>
      <c r="I3968" s="59">
        <f t="shared" si="427"/>
        <v>1.9700000000000002</v>
      </c>
      <c r="J3968" s="44">
        <f t="shared" si="428"/>
        <v>1996</v>
      </c>
      <c r="K3968" s="44">
        <f t="shared" si="429"/>
        <v>27</v>
      </c>
      <c r="L3968" s="59">
        <f>VLOOKUP(J3968,'SF CCI, BCI'!A:F,5)</f>
        <v>6629.61</v>
      </c>
      <c r="M3968" s="59">
        <f t="shared" si="433"/>
        <v>2.317973455452131</v>
      </c>
      <c r="N3968" s="47">
        <f t="shared" si="430"/>
        <v>10.430880549534589</v>
      </c>
      <c r="O3968" s="44">
        <f t="shared" si="431"/>
        <v>23</v>
      </c>
      <c r="P3968" s="47">
        <f t="shared" si="432"/>
        <v>4.5664077072406988</v>
      </c>
    </row>
    <row r="3969" spans="1:16" x14ac:dyDescent="0.25">
      <c r="A3969" s="56">
        <v>10803</v>
      </c>
      <c r="B3969" s="43" t="s">
        <v>1516</v>
      </c>
      <c r="C3969" s="43" t="s">
        <v>1517</v>
      </c>
      <c r="D3969" s="57" t="s">
        <v>133</v>
      </c>
      <c r="E3969" s="44">
        <v>600</v>
      </c>
      <c r="F3969" s="58">
        <v>35369</v>
      </c>
      <c r="G3969" s="45">
        <v>56.28</v>
      </c>
      <c r="H3969" s="45">
        <v>-30.03</v>
      </c>
      <c r="I3969" s="59">
        <f t="shared" si="427"/>
        <v>26.25</v>
      </c>
      <c r="J3969" s="44">
        <f t="shared" si="428"/>
        <v>1996</v>
      </c>
      <c r="K3969" s="44">
        <f t="shared" si="429"/>
        <v>27</v>
      </c>
      <c r="L3969" s="59">
        <f>VLOOKUP(J3969,'SF CCI, BCI'!A:F,5)</f>
        <v>6629.61</v>
      </c>
      <c r="M3969" s="59">
        <f t="shared" si="433"/>
        <v>2.317973455452131</v>
      </c>
      <c r="N3969" s="47">
        <f t="shared" si="430"/>
        <v>130.45554607284592</v>
      </c>
      <c r="O3969" s="44">
        <f t="shared" si="431"/>
        <v>23</v>
      </c>
      <c r="P3969" s="47">
        <f t="shared" si="432"/>
        <v>60.846803205618436</v>
      </c>
    </row>
    <row r="3970" spans="1:16" x14ac:dyDescent="0.25">
      <c r="A3970" s="56">
        <v>10804</v>
      </c>
      <c r="B3970" s="43" t="s">
        <v>1516</v>
      </c>
      <c r="C3970" s="43" t="s">
        <v>1517</v>
      </c>
      <c r="D3970" s="57" t="s">
        <v>133</v>
      </c>
      <c r="E3970" s="44">
        <v>600</v>
      </c>
      <c r="F3970" s="58">
        <v>35369</v>
      </c>
      <c r="G3970" s="45">
        <v>828.93</v>
      </c>
      <c r="H3970" s="45">
        <v>-444.79</v>
      </c>
      <c r="I3970" s="59">
        <f t="shared" si="427"/>
        <v>384.13999999999993</v>
      </c>
      <c r="J3970" s="44">
        <f t="shared" si="428"/>
        <v>1996</v>
      </c>
      <c r="K3970" s="44">
        <f t="shared" si="429"/>
        <v>27</v>
      </c>
      <c r="L3970" s="59">
        <f>VLOOKUP(J3970,'SF CCI, BCI'!A:F,5)</f>
        <v>6629.61</v>
      </c>
      <c r="M3970" s="59">
        <f t="shared" si="433"/>
        <v>2.317973455452131</v>
      </c>
      <c r="N3970" s="47">
        <f t="shared" si="430"/>
        <v>1921.4377364279349</v>
      </c>
      <c r="O3970" s="44">
        <f t="shared" si="431"/>
        <v>23</v>
      </c>
      <c r="P3970" s="47">
        <f t="shared" si="432"/>
        <v>890.42632317738139</v>
      </c>
    </row>
    <row r="3971" spans="1:16" x14ac:dyDescent="0.25">
      <c r="A3971" s="56">
        <v>10805</v>
      </c>
      <c r="B3971" s="43" t="s">
        <v>1516</v>
      </c>
      <c r="C3971" s="43" t="s">
        <v>1517</v>
      </c>
      <c r="D3971" s="57" t="s">
        <v>133</v>
      </c>
      <c r="E3971" s="44">
        <v>600</v>
      </c>
      <c r="F3971" s="58">
        <v>35369</v>
      </c>
      <c r="G3971" s="45">
        <v>303.77</v>
      </c>
      <c r="H3971" s="45">
        <v>-163.17000000000002</v>
      </c>
      <c r="I3971" s="59">
        <f t="shared" si="427"/>
        <v>140.59999999999997</v>
      </c>
      <c r="J3971" s="44">
        <f t="shared" si="428"/>
        <v>1996</v>
      </c>
      <c r="K3971" s="44">
        <f t="shared" si="429"/>
        <v>27</v>
      </c>
      <c r="L3971" s="59">
        <f>VLOOKUP(J3971,'SF CCI, BCI'!A:F,5)</f>
        <v>6629.61</v>
      </c>
      <c r="M3971" s="59">
        <f t="shared" si="433"/>
        <v>2.317973455452131</v>
      </c>
      <c r="N3971" s="47">
        <f t="shared" si="430"/>
        <v>704.13079656269383</v>
      </c>
      <c r="O3971" s="44">
        <f t="shared" si="431"/>
        <v>23</v>
      </c>
      <c r="P3971" s="47">
        <f t="shared" si="432"/>
        <v>325.90706783656952</v>
      </c>
    </row>
    <row r="3972" spans="1:16" x14ac:dyDescent="0.25">
      <c r="A3972" s="56">
        <v>10806</v>
      </c>
      <c r="B3972" s="43" t="s">
        <v>1516</v>
      </c>
      <c r="C3972" s="43" t="s">
        <v>1517</v>
      </c>
      <c r="D3972" s="57" t="s">
        <v>133</v>
      </c>
      <c r="E3972" s="44">
        <v>600</v>
      </c>
      <c r="F3972" s="58">
        <v>35369</v>
      </c>
      <c r="G3972" s="45">
        <v>1077.6099999999999</v>
      </c>
      <c r="H3972" s="45">
        <v>-578.53000000000009</v>
      </c>
      <c r="I3972" s="59">
        <f t="shared" si="427"/>
        <v>499.07999999999981</v>
      </c>
      <c r="J3972" s="44">
        <f t="shared" si="428"/>
        <v>1996</v>
      </c>
      <c r="K3972" s="44">
        <f t="shared" si="429"/>
        <v>27</v>
      </c>
      <c r="L3972" s="59">
        <f>VLOOKUP(J3972,'SF CCI, BCI'!A:F,5)</f>
        <v>6629.61</v>
      </c>
      <c r="M3972" s="59">
        <f t="shared" si="433"/>
        <v>2.317973455452131</v>
      </c>
      <c r="N3972" s="47">
        <f t="shared" si="430"/>
        <v>2497.8713753297707</v>
      </c>
      <c r="O3972" s="44">
        <f t="shared" si="431"/>
        <v>23</v>
      </c>
      <c r="P3972" s="47">
        <f t="shared" si="432"/>
        <v>1156.8541921470492</v>
      </c>
    </row>
    <row r="3973" spans="1:16" x14ac:dyDescent="0.25">
      <c r="A3973" s="56">
        <v>10807</v>
      </c>
      <c r="B3973" s="43" t="s">
        <v>1531</v>
      </c>
      <c r="C3973" s="43" t="s">
        <v>1532</v>
      </c>
      <c r="D3973" s="57" t="s">
        <v>165</v>
      </c>
      <c r="E3973" s="44">
        <v>600</v>
      </c>
      <c r="F3973" s="58">
        <v>35399</v>
      </c>
      <c r="G3973" s="45">
        <v>7400</v>
      </c>
      <c r="H3973" s="45">
        <v>-3958.81</v>
      </c>
      <c r="I3973" s="59">
        <f t="shared" si="427"/>
        <v>3441.19</v>
      </c>
      <c r="J3973" s="44">
        <f t="shared" si="428"/>
        <v>1996</v>
      </c>
      <c r="K3973" s="44">
        <f t="shared" si="429"/>
        <v>27</v>
      </c>
      <c r="L3973" s="59">
        <f>VLOOKUP(J3973,'SF CCI, BCI'!A:F,5)</f>
        <v>6629.61</v>
      </c>
      <c r="M3973" s="59">
        <f t="shared" si="433"/>
        <v>2.317973455452131</v>
      </c>
      <c r="N3973" s="47">
        <f t="shared" si="430"/>
        <v>17153.003570345769</v>
      </c>
      <c r="O3973" s="44">
        <f t="shared" si="431"/>
        <v>23</v>
      </c>
      <c r="P3973" s="47">
        <f t="shared" si="432"/>
        <v>7976.5870751673183</v>
      </c>
    </row>
    <row r="3974" spans="1:16" x14ac:dyDescent="0.25">
      <c r="A3974" s="56">
        <v>10808</v>
      </c>
      <c r="B3974" s="43" t="s">
        <v>1531</v>
      </c>
      <c r="C3974" s="43" t="s">
        <v>1532</v>
      </c>
      <c r="D3974" s="57" t="s">
        <v>165</v>
      </c>
      <c r="E3974" s="44">
        <v>600</v>
      </c>
      <c r="F3974" s="58">
        <v>35399</v>
      </c>
      <c r="G3974" s="45">
        <v>7400</v>
      </c>
      <c r="H3974" s="45">
        <v>-3958.81</v>
      </c>
      <c r="I3974" s="59">
        <f t="shared" si="427"/>
        <v>3441.19</v>
      </c>
      <c r="J3974" s="44">
        <f t="shared" si="428"/>
        <v>1996</v>
      </c>
      <c r="K3974" s="44">
        <f t="shared" si="429"/>
        <v>27</v>
      </c>
      <c r="L3974" s="59">
        <f>VLOOKUP(J3974,'SF CCI, BCI'!A:F,5)</f>
        <v>6629.61</v>
      </c>
      <c r="M3974" s="59">
        <f t="shared" si="433"/>
        <v>2.317973455452131</v>
      </c>
      <c r="N3974" s="47">
        <f t="shared" si="430"/>
        <v>17153.003570345769</v>
      </c>
      <c r="O3974" s="44">
        <f t="shared" si="431"/>
        <v>23</v>
      </c>
      <c r="P3974" s="47">
        <f t="shared" si="432"/>
        <v>7976.5870751673183</v>
      </c>
    </row>
    <row r="3975" spans="1:16" x14ac:dyDescent="0.25">
      <c r="A3975" s="56">
        <v>10809</v>
      </c>
      <c r="B3975" s="43" t="s">
        <v>1533</v>
      </c>
      <c r="C3975" s="43" t="s">
        <v>1534</v>
      </c>
      <c r="D3975" s="57" t="s">
        <v>165</v>
      </c>
      <c r="E3975" s="44">
        <v>600</v>
      </c>
      <c r="F3975" s="58">
        <v>35399</v>
      </c>
      <c r="G3975" s="45">
        <v>10895.6</v>
      </c>
      <c r="H3975" s="45">
        <v>-5829.25</v>
      </c>
      <c r="I3975" s="59">
        <f t="shared" si="427"/>
        <v>5066.3500000000004</v>
      </c>
      <c r="J3975" s="44">
        <f t="shared" si="428"/>
        <v>1996</v>
      </c>
      <c r="K3975" s="44">
        <f t="shared" si="429"/>
        <v>27</v>
      </c>
      <c r="L3975" s="59">
        <f>VLOOKUP(J3975,'SF CCI, BCI'!A:F,5)</f>
        <v>6629.61</v>
      </c>
      <c r="M3975" s="59">
        <f t="shared" si="433"/>
        <v>2.317973455452131</v>
      </c>
      <c r="N3975" s="47">
        <f t="shared" si="430"/>
        <v>25255.711581224237</v>
      </c>
      <c r="O3975" s="44">
        <f t="shared" si="431"/>
        <v>23</v>
      </c>
      <c r="P3975" s="47">
        <f t="shared" si="432"/>
        <v>11743.664816029905</v>
      </c>
    </row>
    <row r="3976" spans="1:16" x14ac:dyDescent="0.25">
      <c r="A3976" s="56">
        <v>10811</v>
      </c>
      <c r="B3976" s="43" t="s">
        <v>1535</v>
      </c>
      <c r="C3976" s="43" t="s">
        <v>1536</v>
      </c>
      <c r="D3976" s="57" t="s">
        <v>133</v>
      </c>
      <c r="E3976" s="44">
        <v>600</v>
      </c>
      <c r="F3976" s="58">
        <v>35399</v>
      </c>
      <c r="G3976" s="45">
        <v>724629.79</v>
      </c>
      <c r="H3976" s="45">
        <v>-387671.86</v>
      </c>
      <c r="I3976" s="59">
        <f t="shared" si="427"/>
        <v>336957.93000000005</v>
      </c>
      <c r="J3976" s="44">
        <f t="shared" si="428"/>
        <v>1996</v>
      </c>
      <c r="K3976" s="44">
        <f t="shared" si="429"/>
        <v>27</v>
      </c>
      <c r="L3976" s="59">
        <f>VLOOKUP(J3976,'SF CCI, BCI'!A:F,5)</f>
        <v>6629.61</v>
      </c>
      <c r="M3976" s="59">
        <f t="shared" si="433"/>
        <v>2.317973455452131</v>
      </c>
      <c r="N3976" s="47">
        <f t="shared" si="430"/>
        <v>1679672.6182498522</v>
      </c>
      <c r="O3976" s="44">
        <f t="shared" si="431"/>
        <v>23</v>
      </c>
      <c r="P3976" s="47">
        <f t="shared" si="432"/>
        <v>781059.53734409739</v>
      </c>
    </row>
    <row r="3977" spans="1:16" x14ac:dyDescent="0.25">
      <c r="A3977" s="56">
        <v>10812</v>
      </c>
      <c r="B3977" s="43" t="s">
        <v>1537</v>
      </c>
      <c r="C3977" s="43" t="s">
        <v>1538</v>
      </c>
      <c r="D3977" s="57" t="s">
        <v>165</v>
      </c>
      <c r="E3977" s="44">
        <v>600</v>
      </c>
      <c r="F3977" s="58">
        <v>35399</v>
      </c>
      <c r="G3977" s="45">
        <v>220000</v>
      </c>
      <c r="H3977" s="45">
        <v>-117698.54999999999</v>
      </c>
      <c r="I3977" s="59">
        <f t="shared" si="427"/>
        <v>102301.45000000001</v>
      </c>
      <c r="J3977" s="44">
        <f t="shared" si="428"/>
        <v>1996</v>
      </c>
      <c r="K3977" s="44">
        <f t="shared" si="429"/>
        <v>27</v>
      </c>
      <c r="L3977" s="59">
        <f>VLOOKUP(J3977,'SF CCI, BCI'!A:F,5)</f>
        <v>6629.61</v>
      </c>
      <c r="M3977" s="59">
        <f t="shared" si="433"/>
        <v>2.317973455452131</v>
      </c>
      <c r="N3977" s="47">
        <f t="shared" si="430"/>
        <v>509954.16019946884</v>
      </c>
      <c r="O3977" s="44">
        <f t="shared" si="431"/>
        <v>23</v>
      </c>
      <c r="P3977" s="47">
        <f t="shared" si="432"/>
        <v>237132.04555426343</v>
      </c>
    </row>
    <row r="3978" spans="1:16" x14ac:dyDescent="0.25">
      <c r="A3978" s="56">
        <v>10813</v>
      </c>
      <c r="B3978" s="43" t="s">
        <v>1509</v>
      </c>
      <c r="C3978" s="43" t="s">
        <v>1524</v>
      </c>
      <c r="D3978" s="57" t="s">
        <v>133</v>
      </c>
      <c r="E3978" s="44">
        <v>600</v>
      </c>
      <c r="F3978" s="58">
        <v>35399</v>
      </c>
      <c r="G3978" s="45">
        <v>1134.28</v>
      </c>
      <c r="H3978" s="45">
        <v>-606.82999999999993</v>
      </c>
      <c r="I3978" s="59">
        <f t="shared" si="427"/>
        <v>527.45000000000005</v>
      </c>
      <c r="J3978" s="44">
        <f t="shared" si="428"/>
        <v>1996</v>
      </c>
      <c r="K3978" s="44">
        <f t="shared" si="429"/>
        <v>27</v>
      </c>
      <c r="L3978" s="59">
        <f>VLOOKUP(J3978,'SF CCI, BCI'!A:F,5)</f>
        <v>6629.61</v>
      </c>
      <c r="M3978" s="59">
        <f t="shared" si="433"/>
        <v>2.317973455452131</v>
      </c>
      <c r="N3978" s="47">
        <f t="shared" si="430"/>
        <v>2629.2309310502428</v>
      </c>
      <c r="O3978" s="44">
        <f t="shared" si="431"/>
        <v>23</v>
      </c>
      <c r="P3978" s="47">
        <f t="shared" si="432"/>
        <v>1222.6150990782266</v>
      </c>
    </row>
    <row r="3979" spans="1:16" x14ac:dyDescent="0.25">
      <c r="A3979" s="56">
        <v>10814</v>
      </c>
      <c r="B3979" s="43" t="s">
        <v>1509</v>
      </c>
      <c r="C3979" s="43" t="s">
        <v>1524</v>
      </c>
      <c r="D3979" s="57" t="s">
        <v>133</v>
      </c>
      <c r="E3979" s="44">
        <v>600</v>
      </c>
      <c r="F3979" s="58">
        <v>35399</v>
      </c>
      <c r="G3979" s="45">
        <v>197.9</v>
      </c>
      <c r="H3979" s="45">
        <v>-105.88000000000001</v>
      </c>
      <c r="I3979" s="59">
        <f t="shared" ref="I3979:I4042" si="434">G3979+H3979</f>
        <v>92.02</v>
      </c>
      <c r="J3979" s="44">
        <f t="shared" ref="J3979:J4042" si="435">YEAR(F3979)</f>
        <v>1996</v>
      </c>
      <c r="K3979" s="44">
        <f t="shared" ref="K3979:K4042" si="436">ROUND(($A$9-F3979)/365,0)</f>
        <v>27</v>
      </c>
      <c r="L3979" s="59">
        <f>VLOOKUP(J3979,'SF CCI, BCI'!A:F,5)</f>
        <v>6629.61</v>
      </c>
      <c r="M3979" s="59">
        <f t="shared" si="433"/>
        <v>2.317973455452131</v>
      </c>
      <c r="N3979" s="47">
        <f t="shared" si="430"/>
        <v>458.72694683397674</v>
      </c>
      <c r="O3979" s="44">
        <f t="shared" si="431"/>
        <v>23</v>
      </c>
      <c r="P3979" s="47">
        <f t="shared" si="432"/>
        <v>213.29991737070509</v>
      </c>
    </row>
    <row r="3980" spans="1:16" x14ac:dyDescent="0.25">
      <c r="A3980" s="56">
        <v>10815</v>
      </c>
      <c r="B3980" s="43" t="s">
        <v>1509</v>
      </c>
      <c r="C3980" s="43" t="s">
        <v>1524</v>
      </c>
      <c r="D3980" s="57" t="s">
        <v>133</v>
      </c>
      <c r="E3980" s="44">
        <v>600</v>
      </c>
      <c r="F3980" s="58">
        <v>35399</v>
      </c>
      <c r="G3980" s="45">
        <v>257.27</v>
      </c>
      <c r="H3980" s="45">
        <v>-137.69</v>
      </c>
      <c r="I3980" s="59">
        <f t="shared" si="434"/>
        <v>119.57999999999998</v>
      </c>
      <c r="J3980" s="44">
        <f t="shared" si="435"/>
        <v>1996</v>
      </c>
      <c r="K3980" s="44">
        <f t="shared" si="436"/>
        <v>27</v>
      </c>
      <c r="L3980" s="59">
        <f>VLOOKUP(J3980,'SF CCI, BCI'!A:F,5)</f>
        <v>6629.61</v>
      </c>
      <c r="M3980" s="59">
        <f t="shared" si="433"/>
        <v>2.317973455452131</v>
      </c>
      <c r="N3980" s="47">
        <f t="shared" ref="N3980:N4043" si="437">G3980*M3980</f>
        <v>596.34503088416966</v>
      </c>
      <c r="O3980" s="44">
        <f t="shared" ref="O3980:O4043" si="438">IF(E3980="(blank)","",IF(K3980&gt;(E3980/12),0,(E3980/12)-K3980))</f>
        <v>23</v>
      </c>
      <c r="P3980" s="47">
        <f t="shared" ref="P3980:P4043" si="439">M3980*I3980</f>
        <v>277.18326580296576</v>
      </c>
    </row>
    <row r="3981" spans="1:16" x14ac:dyDescent="0.25">
      <c r="A3981" s="56">
        <v>10816</v>
      </c>
      <c r="B3981" s="43" t="s">
        <v>1509</v>
      </c>
      <c r="C3981" s="43" t="s">
        <v>1524</v>
      </c>
      <c r="D3981" s="57" t="s">
        <v>133</v>
      </c>
      <c r="E3981" s="44">
        <v>600</v>
      </c>
      <c r="F3981" s="58">
        <v>35399</v>
      </c>
      <c r="G3981" s="45">
        <v>124.77</v>
      </c>
      <c r="H3981" s="45">
        <v>-66.86</v>
      </c>
      <c r="I3981" s="59">
        <f t="shared" si="434"/>
        <v>57.91</v>
      </c>
      <c r="J3981" s="44">
        <f t="shared" si="435"/>
        <v>1996</v>
      </c>
      <c r="K3981" s="44">
        <f t="shared" si="436"/>
        <v>27</v>
      </c>
      <c r="L3981" s="59">
        <f>VLOOKUP(J3981,'SF CCI, BCI'!A:F,5)</f>
        <v>6629.61</v>
      </c>
      <c r="M3981" s="59">
        <f t="shared" si="433"/>
        <v>2.317973455452131</v>
      </c>
      <c r="N3981" s="47">
        <f t="shared" si="437"/>
        <v>289.21354803676235</v>
      </c>
      <c r="O3981" s="44">
        <f t="shared" si="438"/>
        <v>23</v>
      </c>
      <c r="P3981" s="47">
        <f t="shared" si="439"/>
        <v>134.23384280523288</v>
      </c>
    </row>
    <row r="3982" spans="1:16" x14ac:dyDescent="0.25">
      <c r="A3982" s="56">
        <v>10817</v>
      </c>
      <c r="B3982" s="43" t="s">
        <v>1509</v>
      </c>
      <c r="C3982" s="43" t="s">
        <v>1524</v>
      </c>
      <c r="D3982" s="57" t="s">
        <v>133</v>
      </c>
      <c r="E3982" s="44">
        <v>600</v>
      </c>
      <c r="F3982" s="58">
        <v>35399</v>
      </c>
      <c r="G3982" s="45">
        <v>522.52</v>
      </c>
      <c r="H3982" s="45">
        <v>-279.47999999999996</v>
      </c>
      <c r="I3982" s="59">
        <f t="shared" si="434"/>
        <v>243.04000000000002</v>
      </c>
      <c r="J3982" s="44">
        <f t="shared" si="435"/>
        <v>1996</v>
      </c>
      <c r="K3982" s="44">
        <f t="shared" si="436"/>
        <v>27</v>
      </c>
      <c r="L3982" s="59">
        <f>VLOOKUP(J3982,'SF CCI, BCI'!A:F,5)</f>
        <v>6629.61</v>
      </c>
      <c r="M3982" s="59">
        <f t="shared" si="433"/>
        <v>2.317973455452131</v>
      </c>
      <c r="N3982" s="47">
        <f t="shared" si="437"/>
        <v>1211.1874899428474</v>
      </c>
      <c r="O3982" s="44">
        <f t="shared" si="438"/>
        <v>23</v>
      </c>
      <c r="P3982" s="47">
        <f t="shared" si="439"/>
        <v>563.36026861308596</v>
      </c>
    </row>
    <row r="3983" spans="1:16" x14ac:dyDescent="0.25">
      <c r="A3983" s="56">
        <v>10818</v>
      </c>
      <c r="B3983" s="43" t="s">
        <v>1509</v>
      </c>
      <c r="C3983" s="43" t="s">
        <v>1524</v>
      </c>
      <c r="D3983" s="57" t="s">
        <v>133</v>
      </c>
      <c r="E3983" s="44">
        <v>600</v>
      </c>
      <c r="F3983" s="58">
        <v>35399</v>
      </c>
      <c r="G3983" s="45">
        <v>200</v>
      </c>
      <c r="H3983" s="45">
        <v>-106.81</v>
      </c>
      <c r="I3983" s="59">
        <f t="shared" si="434"/>
        <v>93.19</v>
      </c>
      <c r="J3983" s="44">
        <f t="shared" si="435"/>
        <v>1996</v>
      </c>
      <c r="K3983" s="44">
        <f t="shared" si="436"/>
        <v>27</v>
      </c>
      <c r="L3983" s="59">
        <f>VLOOKUP(J3983,'SF CCI, BCI'!A:F,5)</f>
        <v>6629.61</v>
      </c>
      <c r="M3983" s="59">
        <f t="shared" si="433"/>
        <v>2.317973455452131</v>
      </c>
      <c r="N3983" s="47">
        <f t="shared" si="437"/>
        <v>463.59469109042618</v>
      </c>
      <c r="O3983" s="44">
        <f t="shared" si="438"/>
        <v>23</v>
      </c>
      <c r="P3983" s="47">
        <f t="shared" si="439"/>
        <v>216.01194631358408</v>
      </c>
    </row>
    <row r="3984" spans="1:16" x14ac:dyDescent="0.25">
      <c r="A3984" s="56">
        <v>10819</v>
      </c>
      <c r="B3984" s="43" t="s">
        <v>1509</v>
      </c>
      <c r="C3984" s="43" t="s">
        <v>1524</v>
      </c>
      <c r="D3984" s="57" t="s">
        <v>133</v>
      </c>
      <c r="E3984" s="44">
        <v>600</v>
      </c>
      <c r="F3984" s="58">
        <v>35399</v>
      </c>
      <c r="G3984" s="45">
        <v>13.5</v>
      </c>
      <c r="H3984" s="45">
        <v>-7.1</v>
      </c>
      <c r="I3984" s="59">
        <f t="shared" si="434"/>
        <v>6.4</v>
      </c>
      <c r="J3984" s="44">
        <f t="shared" si="435"/>
        <v>1996</v>
      </c>
      <c r="K3984" s="44">
        <f t="shared" si="436"/>
        <v>27</v>
      </c>
      <c r="L3984" s="59">
        <f>VLOOKUP(J3984,'SF CCI, BCI'!A:F,5)</f>
        <v>6629.61</v>
      </c>
      <c r="M3984" s="59">
        <f t="shared" si="433"/>
        <v>2.317973455452131</v>
      </c>
      <c r="N3984" s="47">
        <f t="shared" si="437"/>
        <v>31.29264164860377</v>
      </c>
      <c r="O3984" s="44">
        <f t="shared" si="438"/>
        <v>23</v>
      </c>
      <c r="P3984" s="47">
        <f t="shared" si="439"/>
        <v>14.835030114893639</v>
      </c>
    </row>
    <row r="3985" spans="1:16" x14ac:dyDescent="0.25">
      <c r="A3985" s="56">
        <v>10820</v>
      </c>
      <c r="B3985" s="43" t="s">
        <v>1509</v>
      </c>
      <c r="C3985" s="43" t="s">
        <v>1524</v>
      </c>
      <c r="D3985" s="57" t="s">
        <v>133</v>
      </c>
      <c r="E3985" s="44">
        <v>600</v>
      </c>
      <c r="F3985" s="58">
        <v>35399</v>
      </c>
      <c r="G3985" s="45">
        <v>162.19999999999999</v>
      </c>
      <c r="H3985" s="45">
        <v>-86.73</v>
      </c>
      <c r="I3985" s="59">
        <f t="shared" si="434"/>
        <v>75.469999999999985</v>
      </c>
      <c r="J3985" s="44">
        <f t="shared" si="435"/>
        <v>1996</v>
      </c>
      <c r="K3985" s="44">
        <f t="shared" si="436"/>
        <v>27</v>
      </c>
      <c r="L3985" s="59">
        <f>VLOOKUP(J3985,'SF CCI, BCI'!A:F,5)</f>
        <v>6629.61</v>
      </c>
      <c r="M3985" s="59">
        <f t="shared" si="433"/>
        <v>2.317973455452131</v>
      </c>
      <c r="N3985" s="47">
        <f t="shared" si="437"/>
        <v>375.97529447433561</v>
      </c>
      <c r="O3985" s="44">
        <f t="shared" si="438"/>
        <v>23</v>
      </c>
      <c r="P3985" s="47">
        <f t="shared" si="439"/>
        <v>174.93745668297228</v>
      </c>
    </row>
    <row r="3986" spans="1:16" x14ac:dyDescent="0.25">
      <c r="A3986" s="56">
        <v>10821</v>
      </c>
      <c r="B3986" s="43" t="s">
        <v>1509</v>
      </c>
      <c r="C3986" s="43" t="s">
        <v>1524</v>
      </c>
      <c r="D3986" s="57" t="s">
        <v>133</v>
      </c>
      <c r="E3986" s="44">
        <v>600</v>
      </c>
      <c r="F3986" s="58">
        <v>35399</v>
      </c>
      <c r="G3986" s="45">
        <v>1215.9100000000001</v>
      </c>
      <c r="H3986" s="45">
        <v>-650.6099999999999</v>
      </c>
      <c r="I3986" s="59">
        <f t="shared" si="434"/>
        <v>565.30000000000018</v>
      </c>
      <c r="J3986" s="44">
        <f t="shared" si="435"/>
        <v>1996</v>
      </c>
      <c r="K3986" s="44">
        <f t="shared" si="436"/>
        <v>27</v>
      </c>
      <c r="L3986" s="59">
        <f>VLOOKUP(J3986,'SF CCI, BCI'!A:F,5)</f>
        <v>6629.61</v>
      </c>
      <c r="M3986" s="59">
        <f t="shared" ref="M3986:M4049" si="440">$M$9/L3986</f>
        <v>2.317973455452131</v>
      </c>
      <c r="N3986" s="47">
        <f t="shared" si="437"/>
        <v>2818.4471042188006</v>
      </c>
      <c r="O3986" s="44">
        <f t="shared" si="438"/>
        <v>23</v>
      </c>
      <c r="P3986" s="47">
        <f t="shared" si="439"/>
        <v>1310.3503943670901</v>
      </c>
    </row>
    <row r="3987" spans="1:16" x14ac:dyDescent="0.25">
      <c r="A3987" s="56">
        <v>10822</v>
      </c>
      <c r="B3987" s="43" t="s">
        <v>1509</v>
      </c>
      <c r="C3987" s="43" t="s">
        <v>1524</v>
      </c>
      <c r="D3987" s="57" t="s">
        <v>133</v>
      </c>
      <c r="E3987" s="44">
        <v>600</v>
      </c>
      <c r="F3987" s="58">
        <v>35399</v>
      </c>
      <c r="G3987" s="45">
        <v>499.39</v>
      </c>
      <c r="H3987" s="45">
        <v>-267.06</v>
      </c>
      <c r="I3987" s="59">
        <f t="shared" si="434"/>
        <v>232.32999999999998</v>
      </c>
      <c r="J3987" s="44">
        <f t="shared" si="435"/>
        <v>1996</v>
      </c>
      <c r="K3987" s="44">
        <f t="shared" si="436"/>
        <v>27</v>
      </c>
      <c r="L3987" s="59">
        <f>VLOOKUP(J3987,'SF CCI, BCI'!A:F,5)</f>
        <v>6629.61</v>
      </c>
      <c r="M3987" s="59">
        <f t="shared" si="440"/>
        <v>2.317973455452131</v>
      </c>
      <c r="N3987" s="47">
        <f t="shared" si="437"/>
        <v>1157.5727639182396</v>
      </c>
      <c r="O3987" s="44">
        <f t="shared" si="438"/>
        <v>23</v>
      </c>
      <c r="P3987" s="47">
        <f t="shared" si="439"/>
        <v>538.53477290519356</v>
      </c>
    </row>
    <row r="3988" spans="1:16" x14ac:dyDescent="0.25">
      <c r="A3988" s="56">
        <v>10823</v>
      </c>
      <c r="B3988" s="43" t="s">
        <v>1509</v>
      </c>
      <c r="C3988" s="43" t="s">
        <v>1524</v>
      </c>
      <c r="D3988" s="57" t="s">
        <v>133</v>
      </c>
      <c r="E3988" s="44">
        <v>600</v>
      </c>
      <c r="F3988" s="58">
        <v>35399</v>
      </c>
      <c r="G3988" s="45">
        <v>1580.68</v>
      </c>
      <c r="H3988" s="45">
        <v>-845.51</v>
      </c>
      <c r="I3988" s="59">
        <f t="shared" si="434"/>
        <v>735.17000000000007</v>
      </c>
      <c r="J3988" s="44">
        <f t="shared" si="435"/>
        <v>1996</v>
      </c>
      <c r="K3988" s="44">
        <f t="shared" si="436"/>
        <v>27</v>
      </c>
      <c r="L3988" s="59">
        <f>VLOOKUP(J3988,'SF CCI, BCI'!A:F,5)</f>
        <v>6629.61</v>
      </c>
      <c r="M3988" s="59">
        <f t="shared" si="440"/>
        <v>2.317973455452131</v>
      </c>
      <c r="N3988" s="47">
        <f t="shared" si="437"/>
        <v>3663.9742815640743</v>
      </c>
      <c r="O3988" s="44">
        <f t="shared" si="438"/>
        <v>23</v>
      </c>
      <c r="P3988" s="47">
        <f t="shared" si="439"/>
        <v>1704.1045452447433</v>
      </c>
    </row>
    <row r="3989" spans="1:16" x14ac:dyDescent="0.25">
      <c r="A3989" s="56">
        <v>10824</v>
      </c>
      <c r="B3989" s="43" t="s">
        <v>1510</v>
      </c>
      <c r="C3989" s="43" t="s">
        <v>1514</v>
      </c>
      <c r="D3989" s="57" t="s">
        <v>133</v>
      </c>
      <c r="E3989" s="44">
        <v>600</v>
      </c>
      <c r="F3989" s="58">
        <v>35399</v>
      </c>
      <c r="G3989" s="45">
        <v>-20.239999999999998</v>
      </c>
      <c r="H3989" s="45">
        <v>10.639999999999999</v>
      </c>
      <c r="I3989" s="59">
        <f t="shared" si="434"/>
        <v>-9.6</v>
      </c>
      <c r="J3989" s="44">
        <f t="shared" si="435"/>
        <v>1996</v>
      </c>
      <c r="K3989" s="44">
        <f t="shared" si="436"/>
        <v>27</v>
      </c>
      <c r="L3989" s="59">
        <f>VLOOKUP(J3989,'SF CCI, BCI'!A:F,5)</f>
        <v>6629.61</v>
      </c>
      <c r="M3989" s="59">
        <f t="shared" si="440"/>
        <v>2.317973455452131</v>
      </c>
      <c r="N3989" s="47">
        <f t="shared" si="437"/>
        <v>-46.915782738351126</v>
      </c>
      <c r="O3989" s="44">
        <f t="shared" si="438"/>
        <v>23</v>
      </c>
      <c r="P3989" s="47">
        <f t="shared" si="439"/>
        <v>-22.252545172340458</v>
      </c>
    </row>
    <row r="3990" spans="1:16" x14ac:dyDescent="0.25">
      <c r="A3990" s="56">
        <v>10825</v>
      </c>
      <c r="B3990" s="43" t="s">
        <v>1510</v>
      </c>
      <c r="C3990" s="43" t="s">
        <v>1514</v>
      </c>
      <c r="D3990" s="57" t="s">
        <v>133</v>
      </c>
      <c r="E3990" s="44">
        <v>600</v>
      </c>
      <c r="F3990" s="58">
        <v>35399</v>
      </c>
      <c r="G3990" s="45">
        <v>-25.3</v>
      </c>
      <c r="H3990" s="45">
        <v>13.44</v>
      </c>
      <c r="I3990" s="59">
        <f t="shared" si="434"/>
        <v>-11.860000000000001</v>
      </c>
      <c r="J3990" s="44">
        <f t="shared" si="435"/>
        <v>1996</v>
      </c>
      <c r="K3990" s="44">
        <f t="shared" si="436"/>
        <v>27</v>
      </c>
      <c r="L3990" s="59">
        <f>VLOOKUP(J3990,'SF CCI, BCI'!A:F,5)</f>
        <v>6629.61</v>
      </c>
      <c r="M3990" s="59">
        <f t="shared" si="440"/>
        <v>2.317973455452131</v>
      </c>
      <c r="N3990" s="47">
        <f t="shared" si="437"/>
        <v>-58.644728422938918</v>
      </c>
      <c r="O3990" s="44">
        <f t="shared" si="438"/>
        <v>23</v>
      </c>
      <c r="P3990" s="47">
        <f t="shared" si="439"/>
        <v>-27.491165181662275</v>
      </c>
    </row>
    <row r="3991" spans="1:16" x14ac:dyDescent="0.25">
      <c r="A3991" s="56">
        <v>10826</v>
      </c>
      <c r="B3991" s="43" t="s">
        <v>1510</v>
      </c>
      <c r="C3991" s="43" t="s">
        <v>1514</v>
      </c>
      <c r="D3991" s="57" t="s">
        <v>133</v>
      </c>
      <c r="E3991" s="44">
        <v>600</v>
      </c>
      <c r="F3991" s="58">
        <v>35399</v>
      </c>
      <c r="G3991" s="45">
        <v>20.239999999999998</v>
      </c>
      <c r="H3991" s="45">
        <v>-10.639999999999999</v>
      </c>
      <c r="I3991" s="59">
        <f t="shared" si="434"/>
        <v>9.6</v>
      </c>
      <c r="J3991" s="44">
        <f t="shared" si="435"/>
        <v>1996</v>
      </c>
      <c r="K3991" s="44">
        <f t="shared" si="436"/>
        <v>27</v>
      </c>
      <c r="L3991" s="59">
        <f>VLOOKUP(J3991,'SF CCI, BCI'!A:F,5)</f>
        <v>6629.61</v>
      </c>
      <c r="M3991" s="59">
        <f t="shared" si="440"/>
        <v>2.317973455452131</v>
      </c>
      <c r="N3991" s="47">
        <f t="shared" si="437"/>
        <v>46.915782738351126</v>
      </c>
      <c r="O3991" s="44">
        <f t="shared" si="438"/>
        <v>23</v>
      </c>
      <c r="P3991" s="47">
        <f t="shared" si="439"/>
        <v>22.252545172340458</v>
      </c>
    </row>
    <row r="3992" spans="1:16" x14ac:dyDescent="0.25">
      <c r="A3992" s="56">
        <v>10827</v>
      </c>
      <c r="B3992" s="43" t="s">
        <v>1510</v>
      </c>
      <c r="C3992" s="43" t="s">
        <v>1514</v>
      </c>
      <c r="D3992" s="57" t="s">
        <v>133</v>
      </c>
      <c r="E3992" s="44">
        <v>600</v>
      </c>
      <c r="F3992" s="58">
        <v>35399</v>
      </c>
      <c r="G3992" s="45">
        <v>25.3</v>
      </c>
      <c r="H3992" s="45">
        <v>-13.44</v>
      </c>
      <c r="I3992" s="59">
        <f t="shared" si="434"/>
        <v>11.860000000000001</v>
      </c>
      <c r="J3992" s="44">
        <f t="shared" si="435"/>
        <v>1996</v>
      </c>
      <c r="K3992" s="44">
        <f t="shared" si="436"/>
        <v>27</v>
      </c>
      <c r="L3992" s="59">
        <f>VLOOKUP(J3992,'SF CCI, BCI'!A:F,5)</f>
        <v>6629.61</v>
      </c>
      <c r="M3992" s="59">
        <f t="shared" si="440"/>
        <v>2.317973455452131</v>
      </c>
      <c r="N3992" s="47">
        <f t="shared" si="437"/>
        <v>58.644728422938918</v>
      </c>
      <c r="O3992" s="44">
        <f t="shared" si="438"/>
        <v>23</v>
      </c>
      <c r="P3992" s="47">
        <f t="shared" si="439"/>
        <v>27.491165181662275</v>
      </c>
    </row>
    <row r="3993" spans="1:16" x14ac:dyDescent="0.25">
      <c r="A3993" s="56">
        <v>10828</v>
      </c>
      <c r="B3993" s="43" t="s">
        <v>1510</v>
      </c>
      <c r="C3993" s="43" t="s">
        <v>1514</v>
      </c>
      <c r="D3993" s="57" t="s">
        <v>133</v>
      </c>
      <c r="E3993" s="44">
        <v>600</v>
      </c>
      <c r="F3993" s="58">
        <v>35399</v>
      </c>
      <c r="G3993" s="45">
        <v>-2550</v>
      </c>
      <c r="H3993" s="45">
        <v>1364.23</v>
      </c>
      <c r="I3993" s="59">
        <f t="shared" si="434"/>
        <v>-1185.77</v>
      </c>
      <c r="J3993" s="44">
        <f t="shared" si="435"/>
        <v>1996</v>
      </c>
      <c r="K3993" s="44">
        <f t="shared" si="436"/>
        <v>27</v>
      </c>
      <c r="L3993" s="59">
        <f>VLOOKUP(J3993,'SF CCI, BCI'!A:F,5)</f>
        <v>6629.61</v>
      </c>
      <c r="M3993" s="59">
        <f t="shared" si="440"/>
        <v>2.317973455452131</v>
      </c>
      <c r="N3993" s="47">
        <f t="shared" si="437"/>
        <v>-5910.8323114029336</v>
      </c>
      <c r="O3993" s="44">
        <f t="shared" si="438"/>
        <v>23</v>
      </c>
      <c r="P3993" s="47">
        <f t="shared" si="439"/>
        <v>-2748.5833842714733</v>
      </c>
    </row>
    <row r="3994" spans="1:16" x14ac:dyDescent="0.25">
      <c r="A3994" s="56">
        <v>10829</v>
      </c>
      <c r="B3994" s="43" t="s">
        <v>1510</v>
      </c>
      <c r="C3994" s="43" t="s">
        <v>1514</v>
      </c>
      <c r="D3994" s="57" t="s">
        <v>133</v>
      </c>
      <c r="E3994" s="44">
        <v>600</v>
      </c>
      <c r="F3994" s="58">
        <v>35399</v>
      </c>
      <c r="G3994" s="45">
        <v>6221.28</v>
      </c>
      <c r="H3994" s="45">
        <v>-3328.43</v>
      </c>
      <c r="I3994" s="59">
        <f t="shared" si="434"/>
        <v>2892.85</v>
      </c>
      <c r="J3994" s="44">
        <f t="shared" si="435"/>
        <v>1996</v>
      </c>
      <c r="K3994" s="44">
        <f t="shared" si="436"/>
        <v>27</v>
      </c>
      <c r="L3994" s="59">
        <f>VLOOKUP(J3994,'SF CCI, BCI'!A:F,5)</f>
        <v>6629.61</v>
      </c>
      <c r="M3994" s="59">
        <f t="shared" si="440"/>
        <v>2.317973455452131</v>
      </c>
      <c r="N3994" s="47">
        <f t="shared" si="437"/>
        <v>14420.761898935232</v>
      </c>
      <c r="O3994" s="44">
        <f t="shared" si="438"/>
        <v>23</v>
      </c>
      <c r="P3994" s="47">
        <f t="shared" si="439"/>
        <v>6705.5495106046965</v>
      </c>
    </row>
    <row r="3995" spans="1:16" x14ac:dyDescent="0.25">
      <c r="A3995" s="56">
        <v>10830</v>
      </c>
      <c r="B3995" s="43" t="s">
        <v>1510</v>
      </c>
      <c r="C3995" s="43" t="s">
        <v>1514</v>
      </c>
      <c r="D3995" s="57" t="s">
        <v>133</v>
      </c>
      <c r="E3995" s="44">
        <v>600</v>
      </c>
      <c r="F3995" s="58">
        <v>35399</v>
      </c>
      <c r="G3995" s="45">
        <v>59.5</v>
      </c>
      <c r="H3995" s="45">
        <v>-31.900000000000002</v>
      </c>
      <c r="I3995" s="59">
        <f t="shared" si="434"/>
        <v>27.599999999999998</v>
      </c>
      <c r="J3995" s="44">
        <f t="shared" si="435"/>
        <v>1996</v>
      </c>
      <c r="K3995" s="44">
        <f t="shared" si="436"/>
        <v>27</v>
      </c>
      <c r="L3995" s="59">
        <f>VLOOKUP(J3995,'SF CCI, BCI'!A:F,5)</f>
        <v>6629.61</v>
      </c>
      <c r="M3995" s="59">
        <f t="shared" si="440"/>
        <v>2.317973455452131</v>
      </c>
      <c r="N3995" s="47">
        <f t="shared" si="437"/>
        <v>137.9194205994018</v>
      </c>
      <c r="O3995" s="44">
        <f t="shared" si="438"/>
        <v>23</v>
      </c>
      <c r="P3995" s="47">
        <f t="shared" si="439"/>
        <v>63.976067370478809</v>
      </c>
    </row>
    <row r="3996" spans="1:16" x14ac:dyDescent="0.25">
      <c r="A3996" s="56">
        <v>10831</v>
      </c>
      <c r="B3996" s="43" t="s">
        <v>1510</v>
      </c>
      <c r="C3996" s="43" t="s">
        <v>1514</v>
      </c>
      <c r="D3996" s="57" t="s">
        <v>133</v>
      </c>
      <c r="E3996" s="44">
        <v>600</v>
      </c>
      <c r="F3996" s="58">
        <v>35399</v>
      </c>
      <c r="G3996" s="45">
        <v>319.79000000000002</v>
      </c>
      <c r="H3996" s="45">
        <v>-170.98</v>
      </c>
      <c r="I3996" s="59">
        <f t="shared" si="434"/>
        <v>148.81000000000003</v>
      </c>
      <c r="J3996" s="44">
        <f t="shared" si="435"/>
        <v>1996</v>
      </c>
      <c r="K3996" s="44">
        <f t="shared" si="436"/>
        <v>27</v>
      </c>
      <c r="L3996" s="59">
        <f>VLOOKUP(J3996,'SF CCI, BCI'!A:F,5)</f>
        <v>6629.61</v>
      </c>
      <c r="M3996" s="59">
        <f t="shared" si="440"/>
        <v>2.317973455452131</v>
      </c>
      <c r="N3996" s="47">
        <f t="shared" si="437"/>
        <v>741.26473131903697</v>
      </c>
      <c r="O3996" s="44">
        <f t="shared" si="438"/>
        <v>23</v>
      </c>
      <c r="P3996" s="47">
        <f t="shared" si="439"/>
        <v>344.93762990583167</v>
      </c>
    </row>
    <row r="3997" spans="1:16" x14ac:dyDescent="0.25">
      <c r="A3997" s="56">
        <v>10832</v>
      </c>
      <c r="B3997" s="43" t="s">
        <v>1510</v>
      </c>
      <c r="C3997" s="43" t="s">
        <v>1514</v>
      </c>
      <c r="D3997" s="57" t="s">
        <v>133</v>
      </c>
      <c r="E3997" s="44">
        <v>600</v>
      </c>
      <c r="F3997" s="58">
        <v>35399</v>
      </c>
      <c r="G3997" s="45">
        <v>9</v>
      </c>
      <c r="H3997" s="45">
        <v>-4.8599999999999994</v>
      </c>
      <c r="I3997" s="59">
        <f t="shared" si="434"/>
        <v>4.1400000000000006</v>
      </c>
      <c r="J3997" s="44">
        <f t="shared" si="435"/>
        <v>1996</v>
      </c>
      <c r="K3997" s="44">
        <f t="shared" si="436"/>
        <v>27</v>
      </c>
      <c r="L3997" s="59">
        <f>VLOOKUP(J3997,'SF CCI, BCI'!A:F,5)</f>
        <v>6629.61</v>
      </c>
      <c r="M3997" s="59">
        <f t="shared" si="440"/>
        <v>2.317973455452131</v>
      </c>
      <c r="N3997" s="47">
        <f t="shared" si="437"/>
        <v>20.861761099069177</v>
      </c>
      <c r="O3997" s="44">
        <f t="shared" si="438"/>
        <v>23</v>
      </c>
      <c r="P3997" s="47">
        <f t="shared" si="439"/>
        <v>9.5964101055718238</v>
      </c>
    </row>
    <row r="3998" spans="1:16" x14ac:dyDescent="0.25">
      <c r="A3998" s="56">
        <v>10833</v>
      </c>
      <c r="B3998" s="43" t="s">
        <v>1510</v>
      </c>
      <c r="C3998" s="43" t="s">
        <v>1514</v>
      </c>
      <c r="D3998" s="57" t="s">
        <v>133</v>
      </c>
      <c r="E3998" s="44">
        <v>600</v>
      </c>
      <c r="F3998" s="58">
        <v>35399</v>
      </c>
      <c r="G3998" s="45">
        <v>415.73</v>
      </c>
      <c r="H3998" s="45">
        <v>-222.26000000000002</v>
      </c>
      <c r="I3998" s="59">
        <f t="shared" si="434"/>
        <v>193.47</v>
      </c>
      <c r="J3998" s="44">
        <f t="shared" si="435"/>
        <v>1996</v>
      </c>
      <c r="K3998" s="44">
        <f t="shared" si="436"/>
        <v>27</v>
      </c>
      <c r="L3998" s="59">
        <f>VLOOKUP(J3998,'SF CCI, BCI'!A:F,5)</f>
        <v>6629.61</v>
      </c>
      <c r="M3998" s="59">
        <f t="shared" si="440"/>
        <v>2.317973455452131</v>
      </c>
      <c r="N3998" s="47">
        <f t="shared" si="437"/>
        <v>963.65110463511439</v>
      </c>
      <c r="O3998" s="44">
        <f t="shared" si="438"/>
        <v>23</v>
      </c>
      <c r="P3998" s="47">
        <f t="shared" si="439"/>
        <v>448.45832442632377</v>
      </c>
    </row>
    <row r="3999" spans="1:16" x14ac:dyDescent="0.25">
      <c r="A3999" s="56">
        <v>10834</v>
      </c>
      <c r="B3999" s="43" t="s">
        <v>1510</v>
      </c>
      <c r="C3999" s="43" t="s">
        <v>1514</v>
      </c>
      <c r="D3999" s="57" t="s">
        <v>133</v>
      </c>
      <c r="E3999" s="44">
        <v>600</v>
      </c>
      <c r="F3999" s="58">
        <v>35399</v>
      </c>
      <c r="G3999" s="45">
        <v>216.45</v>
      </c>
      <c r="H3999" s="45">
        <v>-115.82000000000001</v>
      </c>
      <c r="I3999" s="59">
        <f t="shared" si="434"/>
        <v>100.62999999999998</v>
      </c>
      <c r="J3999" s="44">
        <f t="shared" si="435"/>
        <v>1996</v>
      </c>
      <c r="K3999" s="44">
        <f t="shared" si="436"/>
        <v>27</v>
      </c>
      <c r="L3999" s="59">
        <f>VLOOKUP(J3999,'SF CCI, BCI'!A:F,5)</f>
        <v>6629.61</v>
      </c>
      <c r="M3999" s="59">
        <f t="shared" si="440"/>
        <v>2.317973455452131</v>
      </c>
      <c r="N3999" s="47">
        <f t="shared" si="437"/>
        <v>501.7253544326137</v>
      </c>
      <c r="O3999" s="44">
        <f t="shared" si="438"/>
        <v>23</v>
      </c>
      <c r="P3999" s="47">
        <f t="shared" si="439"/>
        <v>233.25766882214791</v>
      </c>
    </row>
    <row r="4000" spans="1:16" x14ac:dyDescent="0.25">
      <c r="A4000" s="56">
        <v>10835</v>
      </c>
      <c r="B4000" s="43" t="s">
        <v>1510</v>
      </c>
      <c r="C4000" s="43" t="s">
        <v>1514</v>
      </c>
      <c r="D4000" s="57" t="s">
        <v>133</v>
      </c>
      <c r="E4000" s="44">
        <v>600</v>
      </c>
      <c r="F4000" s="58">
        <v>35399</v>
      </c>
      <c r="G4000" s="45">
        <v>692.88</v>
      </c>
      <c r="H4000" s="45">
        <v>-370.62</v>
      </c>
      <c r="I4000" s="59">
        <f t="shared" si="434"/>
        <v>322.26</v>
      </c>
      <c r="J4000" s="44">
        <f t="shared" si="435"/>
        <v>1996</v>
      </c>
      <c r="K4000" s="44">
        <f t="shared" si="436"/>
        <v>27</v>
      </c>
      <c r="L4000" s="59">
        <f>VLOOKUP(J4000,'SF CCI, BCI'!A:F,5)</f>
        <v>6629.61</v>
      </c>
      <c r="M4000" s="59">
        <f t="shared" si="440"/>
        <v>2.317973455452131</v>
      </c>
      <c r="N4000" s="47">
        <f t="shared" si="437"/>
        <v>1606.0774478136725</v>
      </c>
      <c r="O4000" s="44">
        <f t="shared" si="438"/>
        <v>23</v>
      </c>
      <c r="P4000" s="47">
        <f t="shared" si="439"/>
        <v>746.99012575400366</v>
      </c>
    </row>
    <row r="4001" spans="1:16" x14ac:dyDescent="0.25">
      <c r="A4001" s="56">
        <v>10836</v>
      </c>
      <c r="B4001" s="43" t="s">
        <v>1510</v>
      </c>
      <c r="C4001" s="43" t="s">
        <v>1514</v>
      </c>
      <c r="D4001" s="57" t="s">
        <v>133</v>
      </c>
      <c r="E4001" s="44">
        <v>600</v>
      </c>
      <c r="F4001" s="58">
        <v>35399</v>
      </c>
      <c r="G4001" s="45">
        <v>595.78</v>
      </c>
      <c r="H4001" s="45">
        <v>-318.58</v>
      </c>
      <c r="I4001" s="59">
        <f t="shared" si="434"/>
        <v>277.2</v>
      </c>
      <c r="J4001" s="44">
        <f t="shared" si="435"/>
        <v>1996</v>
      </c>
      <c r="K4001" s="44">
        <f t="shared" si="436"/>
        <v>27</v>
      </c>
      <c r="L4001" s="59">
        <f>VLOOKUP(J4001,'SF CCI, BCI'!A:F,5)</f>
        <v>6629.61</v>
      </c>
      <c r="M4001" s="59">
        <f t="shared" si="440"/>
        <v>2.317973455452131</v>
      </c>
      <c r="N4001" s="47">
        <f t="shared" si="437"/>
        <v>1381.0022252892704</v>
      </c>
      <c r="O4001" s="44">
        <f t="shared" si="438"/>
        <v>23</v>
      </c>
      <c r="P4001" s="47">
        <f t="shared" si="439"/>
        <v>642.54224185133069</v>
      </c>
    </row>
    <row r="4002" spans="1:16" x14ac:dyDescent="0.25">
      <c r="A4002" s="56">
        <v>10837</v>
      </c>
      <c r="B4002" s="43" t="s">
        <v>1510</v>
      </c>
      <c r="C4002" s="43" t="s">
        <v>1514</v>
      </c>
      <c r="D4002" s="57" t="s">
        <v>133</v>
      </c>
      <c r="E4002" s="44">
        <v>600</v>
      </c>
      <c r="F4002" s="58">
        <v>35399</v>
      </c>
      <c r="G4002" s="45">
        <v>22.5</v>
      </c>
      <c r="H4002" s="45">
        <v>-12.149999999999999</v>
      </c>
      <c r="I4002" s="59">
        <f t="shared" si="434"/>
        <v>10.350000000000001</v>
      </c>
      <c r="J4002" s="44">
        <f t="shared" si="435"/>
        <v>1996</v>
      </c>
      <c r="K4002" s="44">
        <f t="shared" si="436"/>
        <v>27</v>
      </c>
      <c r="L4002" s="59">
        <f>VLOOKUP(J4002,'SF CCI, BCI'!A:F,5)</f>
        <v>6629.61</v>
      </c>
      <c r="M4002" s="59">
        <f t="shared" si="440"/>
        <v>2.317973455452131</v>
      </c>
      <c r="N4002" s="47">
        <f t="shared" si="437"/>
        <v>52.154402747672947</v>
      </c>
      <c r="O4002" s="44">
        <f t="shared" si="438"/>
        <v>23</v>
      </c>
      <c r="P4002" s="47">
        <f t="shared" si="439"/>
        <v>23.991025263929558</v>
      </c>
    </row>
    <row r="4003" spans="1:16" x14ac:dyDescent="0.25">
      <c r="A4003" s="56">
        <v>10838</v>
      </c>
      <c r="B4003" s="43" t="s">
        <v>1510</v>
      </c>
      <c r="C4003" s="43" t="s">
        <v>1514</v>
      </c>
      <c r="D4003" s="57" t="s">
        <v>133</v>
      </c>
      <c r="E4003" s="44">
        <v>600</v>
      </c>
      <c r="F4003" s="58">
        <v>35399</v>
      </c>
      <c r="G4003" s="45">
        <v>281.38</v>
      </c>
      <c r="H4003" s="45">
        <v>-150.57999999999998</v>
      </c>
      <c r="I4003" s="59">
        <f t="shared" si="434"/>
        <v>130.80000000000001</v>
      </c>
      <c r="J4003" s="44">
        <f t="shared" si="435"/>
        <v>1996</v>
      </c>
      <c r="K4003" s="44">
        <f t="shared" si="436"/>
        <v>27</v>
      </c>
      <c r="L4003" s="59">
        <f>VLOOKUP(J4003,'SF CCI, BCI'!A:F,5)</f>
        <v>6629.61</v>
      </c>
      <c r="M4003" s="59">
        <f t="shared" si="440"/>
        <v>2.317973455452131</v>
      </c>
      <c r="N4003" s="47">
        <f t="shared" si="437"/>
        <v>652.23137089512056</v>
      </c>
      <c r="O4003" s="44">
        <f t="shared" si="438"/>
        <v>23</v>
      </c>
      <c r="P4003" s="47">
        <f t="shared" si="439"/>
        <v>303.19092797313874</v>
      </c>
    </row>
    <row r="4004" spans="1:16" x14ac:dyDescent="0.25">
      <c r="A4004" s="56">
        <v>10839</v>
      </c>
      <c r="B4004" s="43" t="s">
        <v>1510</v>
      </c>
      <c r="C4004" s="43" t="s">
        <v>1514</v>
      </c>
      <c r="D4004" s="57" t="s">
        <v>133</v>
      </c>
      <c r="E4004" s="44">
        <v>600</v>
      </c>
      <c r="F4004" s="58">
        <v>35399</v>
      </c>
      <c r="G4004" s="45">
        <v>2401.83</v>
      </c>
      <c r="H4004" s="45">
        <v>-1284.83</v>
      </c>
      <c r="I4004" s="59">
        <f t="shared" si="434"/>
        <v>1117</v>
      </c>
      <c r="J4004" s="44">
        <f t="shared" si="435"/>
        <v>1996</v>
      </c>
      <c r="K4004" s="44">
        <f t="shared" si="436"/>
        <v>27</v>
      </c>
      <c r="L4004" s="59">
        <f>VLOOKUP(J4004,'SF CCI, BCI'!A:F,5)</f>
        <v>6629.61</v>
      </c>
      <c r="M4004" s="59">
        <f t="shared" si="440"/>
        <v>2.317973455452131</v>
      </c>
      <c r="N4004" s="47">
        <f t="shared" si="437"/>
        <v>5567.3781845085914</v>
      </c>
      <c r="O4004" s="44">
        <f t="shared" si="438"/>
        <v>23</v>
      </c>
      <c r="P4004" s="47">
        <f t="shared" si="439"/>
        <v>2589.1763497400302</v>
      </c>
    </row>
    <row r="4005" spans="1:16" x14ac:dyDescent="0.25">
      <c r="A4005" s="56">
        <v>10840</v>
      </c>
      <c r="B4005" s="43" t="s">
        <v>1510</v>
      </c>
      <c r="C4005" s="43" t="s">
        <v>1514</v>
      </c>
      <c r="D4005" s="57" t="s">
        <v>133</v>
      </c>
      <c r="E4005" s="44">
        <v>600</v>
      </c>
      <c r="F4005" s="58">
        <v>35399</v>
      </c>
      <c r="G4005" s="45">
        <v>1236.77</v>
      </c>
      <c r="H4005" s="45">
        <v>-661.64</v>
      </c>
      <c r="I4005" s="59">
        <f t="shared" si="434"/>
        <v>575.13</v>
      </c>
      <c r="J4005" s="44">
        <f t="shared" si="435"/>
        <v>1996</v>
      </c>
      <c r="K4005" s="44">
        <f t="shared" si="436"/>
        <v>27</v>
      </c>
      <c r="L4005" s="59">
        <f>VLOOKUP(J4005,'SF CCI, BCI'!A:F,5)</f>
        <v>6629.61</v>
      </c>
      <c r="M4005" s="59">
        <f t="shared" si="440"/>
        <v>2.317973455452131</v>
      </c>
      <c r="N4005" s="47">
        <f t="shared" si="437"/>
        <v>2866.8000304995321</v>
      </c>
      <c r="O4005" s="44">
        <f t="shared" si="438"/>
        <v>23</v>
      </c>
      <c r="P4005" s="47">
        <f t="shared" si="439"/>
        <v>1333.136073434184</v>
      </c>
    </row>
    <row r="4006" spans="1:16" x14ac:dyDescent="0.25">
      <c r="A4006" s="56">
        <v>10841</v>
      </c>
      <c r="B4006" s="43" t="s">
        <v>1510</v>
      </c>
      <c r="C4006" s="43" t="s">
        <v>1514</v>
      </c>
      <c r="D4006" s="57" t="s">
        <v>133</v>
      </c>
      <c r="E4006" s="44">
        <v>600</v>
      </c>
      <c r="F4006" s="58">
        <v>35399</v>
      </c>
      <c r="G4006" s="45">
        <v>3122.38</v>
      </c>
      <c r="H4006" s="45">
        <v>-1670.31</v>
      </c>
      <c r="I4006" s="59">
        <f t="shared" si="434"/>
        <v>1452.0700000000002</v>
      </c>
      <c r="J4006" s="44">
        <f t="shared" si="435"/>
        <v>1996</v>
      </c>
      <c r="K4006" s="44">
        <f t="shared" si="436"/>
        <v>27</v>
      </c>
      <c r="L4006" s="59">
        <f>VLOOKUP(J4006,'SF CCI, BCI'!A:F,5)</f>
        <v>6629.61</v>
      </c>
      <c r="M4006" s="59">
        <f t="shared" si="440"/>
        <v>2.317973455452131</v>
      </c>
      <c r="N4006" s="47">
        <f t="shared" si="437"/>
        <v>7237.5939578346251</v>
      </c>
      <c r="O4006" s="44">
        <f t="shared" si="438"/>
        <v>23</v>
      </c>
      <c r="P4006" s="47">
        <f t="shared" si="439"/>
        <v>3365.8597154583763</v>
      </c>
    </row>
    <row r="4007" spans="1:16" x14ac:dyDescent="0.25">
      <c r="A4007" s="56">
        <v>10842</v>
      </c>
      <c r="B4007" s="43" t="s">
        <v>1510</v>
      </c>
      <c r="C4007" s="43" t="s">
        <v>1514</v>
      </c>
      <c r="D4007" s="57" t="s">
        <v>133</v>
      </c>
      <c r="E4007" s="44">
        <v>600</v>
      </c>
      <c r="F4007" s="58">
        <v>35399</v>
      </c>
      <c r="G4007" s="45">
        <v>4294.63</v>
      </c>
      <c r="H4007" s="45">
        <v>-2297.69</v>
      </c>
      <c r="I4007" s="59">
        <f t="shared" si="434"/>
        <v>1996.94</v>
      </c>
      <c r="J4007" s="44">
        <f t="shared" si="435"/>
        <v>1996</v>
      </c>
      <c r="K4007" s="44">
        <f t="shared" si="436"/>
        <v>27</v>
      </c>
      <c r="L4007" s="59">
        <f>VLOOKUP(J4007,'SF CCI, BCI'!A:F,5)</f>
        <v>6629.61</v>
      </c>
      <c r="M4007" s="59">
        <f t="shared" si="440"/>
        <v>2.317973455452131</v>
      </c>
      <c r="N4007" s="47">
        <f t="shared" si="437"/>
        <v>9954.8383409883863</v>
      </c>
      <c r="O4007" s="44">
        <f t="shared" si="438"/>
        <v>23</v>
      </c>
      <c r="P4007" s="47">
        <f t="shared" si="439"/>
        <v>4628.8539121305785</v>
      </c>
    </row>
    <row r="4008" spans="1:16" x14ac:dyDescent="0.25">
      <c r="A4008" s="56">
        <v>10843</v>
      </c>
      <c r="B4008" s="43" t="s">
        <v>1510</v>
      </c>
      <c r="C4008" s="43" t="s">
        <v>1514</v>
      </c>
      <c r="D4008" s="57" t="s">
        <v>133</v>
      </c>
      <c r="E4008" s="44">
        <v>600</v>
      </c>
      <c r="F4008" s="58">
        <v>35399</v>
      </c>
      <c r="G4008" s="45">
        <v>45</v>
      </c>
      <c r="H4008" s="45">
        <v>-24.119999999999997</v>
      </c>
      <c r="I4008" s="59">
        <f t="shared" si="434"/>
        <v>20.880000000000003</v>
      </c>
      <c r="J4008" s="44">
        <f t="shared" si="435"/>
        <v>1996</v>
      </c>
      <c r="K4008" s="44">
        <f t="shared" si="436"/>
        <v>27</v>
      </c>
      <c r="L4008" s="59">
        <f>VLOOKUP(J4008,'SF CCI, BCI'!A:F,5)</f>
        <v>6629.61</v>
      </c>
      <c r="M4008" s="59">
        <f t="shared" si="440"/>
        <v>2.317973455452131</v>
      </c>
      <c r="N4008" s="47">
        <f t="shared" si="437"/>
        <v>104.30880549534589</v>
      </c>
      <c r="O4008" s="44">
        <f t="shared" si="438"/>
        <v>23</v>
      </c>
      <c r="P4008" s="47">
        <f t="shared" si="439"/>
        <v>48.399285749840502</v>
      </c>
    </row>
    <row r="4009" spans="1:16" x14ac:dyDescent="0.25">
      <c r="A4009" s="56">
        <v>10844</v>
      </c>
      <c r="B4009" s="43" t="s">
        <v>1510</v>
      </c>
      <c r="C4009" s="43" t="s">
        <v>1514</v>
      </c>
      <c r="D4009" s="57" t="s">
        <v>133</v>
      </c>
      <c r="E4009" s="44">
        <v>600</v>
      </c>
      <c r="F4009" s="58">
        <v>35399</v>
      </c>
      <c r="G4009" s="45">
        <v>178.23</v>
      </c>
      <c r="H4009" s="45">
        <v>-95.509999999999991</v>
      </c>
      <c r="I4009" s="59">
        <f t="shared" si="434"/>
        <v>82.72</v>
      </c>
      <c r="J4009" s="44">
        <f t="shared" si="435"/>
        <v>1996</v>
      </c>
      <c r="K4009" s="44">
        <f t="shared" si="436"/>
        <v>27</v>
      </c>
      <c r="L4009" s="59">
        <f>VLOOKUP(J4009,'SF CCI, BCI'!A:F,5)</f>
        <v>6629.61</v>
      </c>
      <c r="M4009" s="59">
        <f t="shared" si="440"/>
        <v>2.317973455452131</v>
      </c>
      <c r="N4009" s="47">
        <f t="shared" si="437"/>
        <v>413.13240896523325</v>
      </c>
      <c r="O4009" s="44">
        <f t="shared" si="438"/>
        <v>23</v>
      </c>
      <c r="P4009" s="47">
        <f t="shared" si="439"/>
        <v>191.74276423500027</v>
      </c>
    </row>
    <row r="4010" spans="1:16" x14ac:dyDescent="0.25">
      <c r="A4010" s="56">
        <v>10845</v>
      </c>
      <c r="B4010" s="43" t="s">
        <v>1510</v>
      </c>
      <c r="C4010" s="43" t="s">
        <v>1514</v>
      </c>
      <c r="D4010" s="57" t="s">
        <v>133</v>
      </c>
      <c r="E4010" s="44">
        <v>600</v>
      </c>
      <c r="F4010" s="58">
        <v>35399</v>
      </c>
      <c r="G4010" s="45">
        <v>231.7</v>
      </c>
      <c r="H4010" s="45">
        <v>-124.09</v>
      </c>
      <c r="I4010" s="59">
        <f t="shared" si="434"/>
        <v>107.60999999999999</v>
      </c>
      <c r="J4010" s="44">
        <f t="shared" si="435"/>
        <v>1996</v>
      </c>
      <c r="K4010" s="44">
        <f t="shared" si="436"/>
        <v>27</v>
      </c>
      <c r="L4010" s="59">
        <f>VLOOKUP(J4010,'SF CCI, BCI'!A:F,5)</f>
        <v>6629.61</v>
      </c>
      <c r="M4010" s="59">
        <f t="shared" si="440"/>
        <v>2.317973455452131</v>
      </c>
      <c r="N4010" s="47">
        <f t="shared" si="437"/>
        <v>537.07444962825866</v>
      </c>
      <c r="O4010" s="44">
        <f t="shared" si="438"/>
        <v>23</v>
      </c>
      <c r="P4010" s="47">
        <f t="shared" si="439"/>
        <v>249.43712354120379</v>
      </c>
    </row>
    <row r="4011" spans="1:16" x14ac:dyDescent="0.25">
      <c r="A4011" s="56">
        <v>10846</v>
      </c>
      <c r="B4011" s="43" t="s">
        <v>1510</v>
      </c>
      <c r="C4011" s="43" t="s">
        <v>1514</v>
      </c>
      <c r="D4011" s="57" t="s">
        <v>133</v>
      </c>
      <c r="E4011" s="44">
        <v>600</v>
      </c>
      <c r="F4011" s="58">
        <v>35399</v>
      </c>
      <c r="G4011" s="45">
        <v>129.87</v>
      </c>
      <c r="H4011" s="45">
        <v>-69.66</v>
      </c>
      <c r="I4011" s="59">
        <f t="shared" si="434"/>
        <v>60.210000000000008</v>
      </c>
      <c r="J4011" s="44">
        <f t="shared" si="435"/>
        <v>1996</v>
      </c>
      <c r="K4011" s="44">
        <f t="shared" si="436"/>
        <v>27</v>
      </c>
      <c r="L4011" s="59">
        <f>VLOOKUP(J4011,'SF CCI, BCI'!A:F,5)</f>
        <v>6629.61</v>
      </c>
      <c r="M4011" s="59">
        <f t="shared" si="440"/>
        <v>2.317973455452131</v>
      </c>
      <c r="N4011" s="47">
        <f t="shared" si="437"/>
        <v>301.03521265956823</v>
      </c>
      <c r="O4011" s="44">
        <f t="shared" si="438"/>
        <v>23</v>
      </c>
      <c r="P4011" s="47">
        <f t="shared" si="439"/>
        <v>139.56518175277282</v>
      </c>
    </row>
    <row r="4012" spans="1:16" x14ac:dyDescent="0.25">
      <c r="A4012" s="56">
        <v>10847</v>
      </c>
      <c r="B4012" s="43" t="s">
        <v>1510</v>
      </c>
      <c r="C4012" s="43" t="s">
        <v>1514</v>
      </c>
      <c r="D4012" s="57" t="s">
        <v>133</v>
      </c>
      <c r="E4012" s="44">
        <v>600</v>
      </c>
      <c r="F4012" s="58">
        <v>35399</v>
      </c>
      <c r="G4012" s="45">
        <v>1008.08</v>
      </c>
      <c r="H4012" s="45">
        <v>-539.34</v>
      </c>
      <c r="I4012" s="59">
        <f t="shared" si="434"/>
        <v>468.74</v>
      </c>
      <c r="J4012" s="44">
        <f t="shared" si="435"/>
        <v>1996</v>
      </c>
      <c r="K4012" s="44">
        <f t="shared" si="436"/>
        <v>27</v>
      </c>
      <c r="L4012" s="59">
        <f>VLOOKUP(J4012,'SF CCI, BCI'!A:F,5)</f>
        <v>6629.61</v>
      </c>
      <c r="M4012" s="59">
        <f t="shared" si="440"/>
        <v>2.317973455452131</v>
      </c>
      <c r="N4012" s="47">
        <f t="shared" si="437"/>
        <v>2336.7026809721842</v>
      </c>
      <c r="O4012" s="44">
        <f t="shared" si="438"/>
        <v>23</v>
      </c>
      <c r="P4012" s="47">
        <f t="shared" si="439"/>
        <v>1086.526877508632</v>
      </c>
    </row>
    <row r="4013" spans="1:16" x14ac:dyDescent="0.25">
      <c r="A4013" s="56">
        <v>10848</v>
      </c>
      <c r="B4013" s="43" t="s">
        <v>1510</v>
      </c>
      <c r="C4013" s="43" t="s">
        <v>1514</v>
      </c>
      <c r="D4013" s="57" t="s">
        <v>133</v>
      </c>
      <c r="E4013" s="44">
        <v>600</v>
      </c>
      <c r="F4013" s="58">
        <v>35399</v>
      </c>
      <c r="G4013" s="45">
        <v>1123.67</v>
      </c>
      <c r="H4013" s="45">
        <v>-601.01</v>
      </c>
      <c r="I4013" s="59">
        <f t="shared" si="434"/>
        <v>522.66000000000008</v>
      </c>
      <c r="J4013" s="44">
        <f t="shared" si="435"/>
        <v>1996</v>
      </c>
      <c r="K4013" s="44">
        <f t="shared" si="436"/>
        <v>27</v>
      </c>
      <c r="L4013" s="59">
        <f>VLOOKUP(J4013,'SF CCI, BCI'!A:F,5)</f>
        <v>6629.61</v>
      </c>
      <c r="M4013" s="59">
        <f t="shared" si="440"/>
        <v>2.317973455452131</v>
      </c>
      <c r="N4013" s="47">
        <f t="shared" si="437"/>
        <v>2604.6372326878964</v>
      </c>
      <c r="O4013" s="44">
        <f t="shared" si="438"/>
        <v>23</v>
      </c>
      <c r="P4013" s="47">
        <f t="shared" si="439"/>
        <v>1211.512006226611</v>
      </c>
    </row>
    <row r="4014" spans="1:16" x14ac:dyDescent="0.25">
      <c r="A4014" s="56">
        <v>10849</v>
      </c>
      <c r="B4014" s="43" t="s">
        <v>1510</v>
      </c>
      <c r="C4014" s="43" t="s">
        <v>1514</v>
      </c>
      <c r="D4014" s="57" t="s">
        <v>133</v>
      </c>
      <c r="E4014" s="44">
        <v>600</v>
      </c>
      <c r="F4014" s="58">
        <v>35399</v>
      </c>
      <c r="G4014" s="45">
        <v>13.5</v>
      </c>
      <c r="H4014" s="45">
        <v>-7.1</v>
      </c>
      <c r="I4014" s="59">
        <f t="shared" si="434"/>
        <v>6.4</v>
      </c>
      <c r="J4014" s="44">
        <f t="shared" si="435"/>
        <v>1996</v>
      </c>
      <c r="K4014" s="44">
        <f t="shared" si="436"/>
        <v>27</v>
      </c>
      <c r="L4014" s="59">
        <f>VLOOKUP(J4014,'SF CCI, BCI'!A:F,5)</f>
        <v>6629.61</v>
      </c>
      <c r="M4014" s="59">
        <f t="shared" si="440"/>
        <v>2.317973455452131</v>
      </c>
      <c r="N4014" s="47">
        <f t="shared" si="437"/>
        <v>31.29264164860377</v>
      </c>
      <c r="O4014" s="44">
        <f t="shared" si="438"/>
        <v>23</v>
      </c>
      <c r="P4014" s="47">
        <f t="shared" si="439"/>
        <v>14.835030114893639</v>
      </c>
    </row>
    <row r="4015" spans="1:16" x14ac:dyDescent="0.25">
      <c r="A4015" s="56">
        <v>10850</v>
      </c>
      <c r="B4015" s="43" t="s">
        <v>1510</v>
      </c>
      <c r="C4015" s="43" t="s">
        <v>1514</v>
      </c>
      <c r="D4015" s="57" t="s">
        <v>133</v>
      </c>
      <c r="E4015" s="44">
        <v>600</v>
      </c>
      <c r="F4015" s="58">
        <v>35399</v>
      </c>
      <c r="G4015" s="45">
        <v>168.83</v>
      </c>
      <c r="H4015" s="45">
        <v>-90.300000000000011</v>
      </c>
      <c r="I4015" s="59">
        <f t="shared" si="434"/>
        <v>78.53</v>
      </c>
      <c r="J4015" s="44">
        <f t="shared" si="435"/>
        <v>1996</v>
      </c>
      <c r="K4015" s="44">
        <f t="shared" si="436"/>
        <v>27</v>
      </c>
      <c r="L4015" s="59">
        <f>VLOOKUP(J4015,'SF CCI, BCI'!A:F,5)</f>
        <v>6629.61</v>
      </c>
      <c r="M4015" s="59">
        <f t="shared" si="440"/>
        <v>2.317973455452131</v>
      </c>
      <c r="N4015" s="47">
        <f t="shared" si="437"/>
        <v>391.34345848398328</v>
      </c>
      <c r="O4015" s="44">
        <f t="shared" si="438"/>
        <v>23</v>
      </c>
      <c r="P4015" s="47">
        <f t="shared" si="439"/>
        <v>182.03045545665586</v>
      </c>
    </row>
    <row r="4016" spans="1:16" x14ac:dyDescent="0.25">
      <c r="A4016" s="56">
        <v>10851</v>
      </c>
      <c r="B4016" s="43" t="s">
        <v>1510</v>
      </c>
      <c r="C4016" s="43" t="s">
        <v>1514</v>
      </c>
      <c r="D4016" s="57" t="s">
        <v>133</v>
      </c>
      <c r="E4016" s="44">
        <v>600</v>
      </c>
      <c r="F4016" s="58">
        <v>35399</v>
      </c>
      <c r="G4016" s="45">
        <v>2054.6799999999998</v>
      </c>
      <c r="H4016" s="45">
        <v>-1099.1600000000001</v>
      </c>
      <c r="I4016" s="59">
        <f t="shared" si="434"/>
        <v>955.51999999999975</v>
      </c>
      <c r="J4016" s="44">
        <f t="shared" si="435"/>
        <v>1996</v>
      </c>
      <c r="K4016" s="44">
        <f t="shared" si="436"/>
        <v>27</v>
      </c>
      <c r="L4016" s="59">
        <f>VLOOKUP(J4016,'SF CCI, BCI'!A:F,5)</f>
        <v>6629.61</v>
      </c>
      <c r="M4016" s="59">
        <f t="shared" si="440"/>
        <v>2.317973455452131</v>
      </c>
      <c r="N4016" s="47">
        <f t="shared" si="437"/>
        <v>4762.693699448384</v>
      </c>
      <c r="O4016" s="44">
        <f t="shared" si="438"/>
        <v>23</v>
      </c>
      <c r="P4016" s="47">
        <f t="shared" si="439"/>
        <v>2214.8699961536195</v>
      </c>
    </row>
    <row r="4017" spans="1:16" x14ac:dyDescent="0.25">
      <c r="A4017" s="56">
        <v>10852</v>
      </c>
      <c r="B4017" s="43" t="s">
        <v>1510</v>
      </c>
      <c r="C4017" s="43" t="s">
        <v>1514</v>
      </c>
      <c r="D4017" s="57" t="s">
        <v>133</v>
      </c>
      <c r="E4017" s="44">
        <v>600</v>
      </c>
      <c r="F4017" s="58">
        <v>35399</v>
      </c>
      <c r="G4017" s="45">
        <v>852.9</v>
      </c>
      <c r="H4017" s="45">
        <v>-456.25</v>
      </c>
      <c r="I4017" s="59">
        <f t="shared" si="434"/>
        <v>396.65</v>
      </c>
      <c r="J4017" s="44">
        <f t="shared" si="435"/>
        <v>1996</v>
      </c>
      <c r="K4017" s="44">
        <f t="shared" si="436"/>
        <v>27</v>
      </c>
      <c r="L4017" s="59">
        <f>VLOOKUP(J4017,'SF CCI, BCI'!A:F,5)</f>
        <v>6629.61</v>
      </c>
      <c r="M4017" s="59">
        <f t="shared" si="440"/>
        <v>2.317973455452131</v>
      </c>
      <c r="N4017" s="47">
        <f t="shared" si="437"/>
        <v>1976.9995601551225</v>
      </c>
      <c r="O4017" s="44">
        <f t="shared" si="438"/>
        <v>23</v>
      </c>
      <c r="P4017" s="47">
        <f t="shared" si="439"/>
        <v>919.42417110508768</v>
      </c>
    </row>
    <row r="4018" spans="1:16" x14ac:dyDescent="0.25">
      <c r="A4018" s="56">
        <v>10853</v>
      </c>
      <c r="B4018" s="43" t="s">
        <v>1510</v>
      </c>
      <c r="C4018" s="43" t="s">
        <v>1514</v>
      </c>
      <c r="D4018" s="57" t="s">
        <v>133</v>
      </c>
      <c r="E4018" s="44">
        <v>600</v>
      </c>
      <c r="F4018" s="58">
        <v>35399</v>
      </c>
      <c r="G4018" s="45">
        <v>2671.08</v>
      </c>
      <c r="H4018" s="45">
        <v>-1428.8899999999999</v>
      </c>
      <c r="I4018" s="59">
        <f t="shared" si="434"/>
        <v>1242.19</v>
      </c>
      <c r="J4018" s="44">
        <f t="shared" si="435"/>
        <v>1996</v>
      </c>
      <c r="K4018" s="44">
        <f t="shared" si="436"/>
        <v>27</v>
      </c>
      <c r="L4018" s="59">
        <f>VLOOKUP(J4018,'SF CCI, BCI'!A:F,5)</f>
        <v>6629.61</v>
      </c>
      <c r="M4018" s="59">
        <f t="shared" si="440"/>
        <v>2.317973455452131</v>
      </c>
      <c r="N4018" s="47">
        <f t="shared" si="437"/>
        <v>6191.4925373890774</v>
      </c>
      <c r="O4018" s="44">
        <f t="shared" si="438"/>
        <v>23</v>
      </c>
      <c r="P4018" s="47">
        <f t="shared" si="439"/>
        <v>2879.3634466280828</v>
      </c>
    </row>
    <row r="4019" spans="1:16" x14ac:dyDescent="0.25">
      <c r="A4019" s="56">
        <v>10854</v>
      </c>
      <c r="B4019" s="43" t="s">
        <v>1510</v>
      </c>
      <c r="C4019" s="43" t="s">
        <v>1514</v>
      </c>
      <c r="D4019" s="57" t="s">
        <v>133</v>
      </c>
      <c r="E4019" s="44">
        <v>600</v>
      </c>
      <c r="F4019" s="58">
        <v>35399</v>
      </c>
      <c r="G4019" s="45">
        <v>4315.67</v>
      </c>
      <c r="H4019" s="45">
        <v>-2308.73</v>
      </c>
      <c r="I4019" s="59">
        <f t="shared" si="434"/>
        <v>2006.94</v>
      </c>
      <c r="J4019" s="44">
        <f t="shared" si="435"/>
        <v>1996</v>
      </c>
      <c r="K4019" s="44">
        <f t="shared" si="436"/>
        <v>27</v>
      </c>
      <c r="L4019" s="59">
        <f>VLOOKUP(J4019,'SF CCI, BCI'!A:F,5)</f>
        <v>6629.61</v>
      </c>
      <c r="M4019" s="59">
        <f t="shared" si="440"/>
        <v>2.317973455452131</v>
      </c>
      <c r="N4019" s="47">
        <f t="shared" si="437"/>
        <v>10003.608502491099</v>
      </c>
      <c r="O4019" s="44">
        <f t="shared" si="438"/>
        <v>23</v>
      </c>
      <c r="P4019" s="47">
        <f t="shared" si="439"/>
        <v>4652.0336466850995</v>
      </c>
    </row>
    <row r="4020" spans="1:16" x14ac:dyDescent="0.25">
      <c r="A4020" s="56">
        <v>10855</v>
      </c>
      <c r="B4020" s="43" t="s">
        <v>1510</v>
      </c>
      <c r="C4020" s="43" t="s">
        <v>1514</v>
      </c>
      <c r="D4020" s="57" t="s">
        <v>133</v>
      </c>
      <c r="E4020" s="44">
        <v>600</v>
      </c>
      <c r="F4020" s="58">
        <v>35399</v>
      </c>
      <c r="G4020" s="45">
        <v>47.67</v>
      </c>
      <c r="H4020" s="45">
        <v>-25.5</v>
      </c>
      <c r="I4020" s="59">
        <f t="shared" si="434"/>
        <v>22.17</v>
      </c>
      <c r="J4020" s="44">
        <f t="shared" si="435"/>
        <v>1996</v>
      </c>
      <c r="K4020" s="44">
        <f t="shared" si="436"/>
        <v>27</v>
      </c>
      <c r="L4020" s="59">
        <f>VLOOKUP(J4020,'SF CCI, BCI'!A:F,5)</f>
        <v>6629.61</v>
      </c>
      <c r="M4020" s="59">
        <f t="shared" si="440"/>
        <v>2.317973455452131</v>
      </c>
      <c r="N4020" s="47">
        <f t="shared" si="437"/>
        <v>110.49779462140309</v>
      </c>
      <c r="O4020" s="44">
        <f t="shared" si="438"/>
        <v>23</v>
      </c>
      <c r="P4020" s="47">
        <f t="shared" si="439"/>
        <v>51.389471507373749</v>
      </c>
    </row>
    <row r="4021" spans="1:16" x14ac:dyDescent="0.25">
      <c r="A4021" s="56">
        <v>10856</v>
      </c>
      <c r="B4021" s="43" t="s">
        <v>1510</v>
      </c>
      <c r="C4021" s="43" t="s">
        <v>1514</v>
      </c>
      <c r="D4021" s="57" t="s">
        <v>133</v>
      </c>
      <c r="E4021" s="44">
        <v>600</v>
      </c>
      <c r="F4021" s="58">
        <v>35399</v>
      </c>
      <c r="G4021" s="45">
        <v>229.15</v>
      </c>
      <c r="H4021" s="45">
        <v>-122.49</v>
      </c>
      <c r="I4021" s="59">
        <f t="shared" si="434"/>
        <v>106.66000000000001</v>
      </c>
      <c r="J4021" s="44">
        <f t="shared" si="435"/>
        <v>1996</v>
      </c>
      <c r="K4021" s="44">
        <f t="shared" si="436"/>
        <v>27</v>
      </c>
      <c r="L4021" s="59">
        <f>VLOOKUP(J4021,'SF CCI, BCI'!A:F,5)</f>
        <v>6629.61</v>
      </c>
      <c r="M4021" s="59">
        <f t="shared" si="440"/>
        <v>2.317973455452131</v>
      </c>
      <c r="N4021" s="47">
        <f t="shared" si="437"/>
        <v>531.16361731685583</v>
      </c>
      <c r="O4021" s="44">
        <f t="shared" si="438"/>
        <v>23</v>
      </c>
      <c r="P4021" s="47">
        <f t="shared" si="439"/>
        <v>247.2350487585243</v>
      </c>
    </row>
    <row r="4022" spans="1:16" x14ac:dyDescent="0.25">
      <c r="A4022" s="56">
        <v>10857</v>
      </c>
      <c r="B4022" s="43" t="s">
        <v>1510</v>
      </c>
      <c r="C4022" s="43" t="s">
        <v>1514</v>
      </c>
      <c r="D4022" s="57" t="s">
        <v>133</v>
      </c>
      <c r="E4022" s="44">
        <v>600</v>
      </c>
      <c r="F4022" s="58">
        <v>35399</v>
      </c>
      <c r="G4022" s="45">
        <v>297.89999999999998</v>
      </c>
      <c r="H4022" s="45">
        <v>-159.55000000000001</v>
      </c>
      <c r="I4022" s="59">
        <f t="shared" si="434"/>
        <v>138.34999999999997</v>
      </c>
      <c r="J4022" s="44">
        <f t="shared" si="435"/>
        <v>1996</v>
      </c>
      <c r="K4022" s="44">
        <f t="shared" si="436"/>
        <v>27</v>
      </c>
      <c r="L4022" s="59">
        <f>VLOOKUP(J4022,'SF CCI, BCI'!A:F,5)</f>
        <v>6629.61</v>
      </c>
      <c r="M4022" s="59">
        <f t="shared" si="440"/>
        <v>2.317973455452131</v>
      </c>
      <c r="N4022" s="47">
        <f t="shared" si="437"/>
        <v>690.52429237918977</v>
      </c>
      <c r="O4022" s="44">
        <f t="shared" si="438"/>
        <v>23</v>
      </c>
      <c r="P4022" s="47">
        <f t="shared" si="439"/>
        <v>320.69162756180225</v>
      </c>
    </row>
    <row r="4023" spans="1:16" x14ac:dyDescent="0.25">
      <c r="A4023" s="56">
        <v>10858</v>
      </c>
      <c r="B4023" s="43" t="s">
        <v>1510</v>
      </c>
      <c r="C4023" s="43" t="s">
        <v>1514</v>
      </c>
      <c r="D4023" s="57" t="s">
        <v>133</v>
      </c>
      <c r="E4023" s="44">
        <v>600</v>
      </c>
      <c r="F4023" s="58">
        <v>35399</v>
      </c>
      <c r="G4023" s="45">
        <v>216.45</v>
      </c>
      <c r="H4023" s="45">
        <v>-115.82000000000001</v>
      </c>
      <c r="I4023" s="59">
        <f t="shared" si="434"/>
        <v>100.62999999999998</v>
      </c>
      <c r="J4023" s="44">
        <f t="shared" si="435"/>
        <v>1996</v>
      </c>
      <c r="K4023" s="44">
        <f t="shared" si="436"/>
        <v>27</v>
      </c>
      <c r="L4023" s="59">
        <f>VLOOKUP(J4023,'SF CCI, BCI'!A:F,5)</f>
        <v>6629.61</v>
      </c>
      <c r="M4023" s="59">
        <f t="shared" si="440"/>
        <v>2.317973455452131</v>
      </c>
      <c r="N4023" s="47">
        <f t="shared" si="437"/>
        <v>501.7253544326137</v>
      </c>
      <c r="O4023" s="44">
        <f t="shared" si="438"/>
        <v>23</v>
      </c>
      <c r="P4023" s="47">
        <f t="shared" si="439"/>
        <v>233.25766882214791</v>
      </c>
    </row>
    <row r="4024" spans="1:16" x14ac:dyDescent="0.25">
      <c r="A4024" s="56">
        <v>10859</v>
      </c>
      <c r="B4024" s="43" t="s">
        <v>1510</v>
      </c>
      <c r="C4024" s="43" t="s">
        <v>1514</v>
      </c>
      <c r="D4024" s="57" t="s">
        <v>133</v>
      </c>
      <c r="E4024" s="44">
        <v>600</v>
      </c>
      <c r="F4024" s="58">
        <v>35399</v>
      </c>
      <c r="G4024" s="45">
        <v>205.03</v>
      </c>
      <c r="H4024" s="45">
        <v>-109.6</v>
      </c>
      <c r="I4024" s="59">
        <f t="shared" si="434"/>
        <v>95.43</v>
      </c>
      <c r="J4024" s="44">
        <f t="shared" si="435"/>
        <v>1996</v>
      </c>
      <c r="K4024" s="44">
        <f t="shared" si="436"/>
        <v>27</v>
      </c>
      <c r="L4024" s="59">
        <f>VLOOKUP(J4024,'SF CCI, BCI'!A:F,5)</f>
        <v>6629.61</v>
      </c>
      <c r="M4024" s="59">
        <f t="shared" si="440"/>
        <v>2.317973455452131</v>
      </c>
      <c r="N4024" s="47">
        <f t="shared" si="437"/>
        <v>475.25409757135043</v>
      </c>
      <c r="O4024" s="44">
        <f t="shared" si="438"/>
        <v>23</v>
      </c>
      <c r="P4024" s="47">
        <f t="shared" si="439"/>
        <v>221.20420685379688</v>
      </c>
    </row>
    <row r="4025" spans="1:16" x14ac:dyDescent="0.25">
      <c r="A4025" s="56">
        <v>10860</v>
      </c>
      <c r="B4025" s="43" t="s">
        <v>1510</v>
      </c>
      <c r="C4025" s="43" t="s">
        <v>1514</v>
      </c>
      <c r="D4025" s="57" t="s">
        <v>133</v>
      </c>
      <c r="E4025" s="44">
        <v>600</v>
      </c>
      <c r="F4025" s="58">
        <v>35399</v>
      </c>
      <c r="G4025" s="45">
        <v>626.75</v>
      </c>
      <c r="H4025" s="45">
        <v>-335.17</v>
      </c>
      <c r="I4025" s="59">
        <f t="shared" si="434"/>
        <v>291.58</v>
      </c>
      <c r="J4025" s="44">
        <f t="shared" si="435"/>
        <v>1996</v>
      </c>
      <c r="K4025" s="44">
        <f t="shared" si="436"/>
        <v>27</v>
      </c>
      <c r="L4025" s="59">
        <f>VLOOKUP(J4025,'SF CCI, BCI'!A:F,5)</f>
        <v>6629.61</v>
      </c>
      <c r="M4025" s="59">
        <f t="shared" si="440"/>
        <v>2.317973455452131</v>
      </c>
      <c r="N4025" s="47">
        <f t="shared" si="437"/>
        <v>1452.7898632046231</v>
      </c>
      <c r="O4025" s="44">
        <f t="shared" si="438"/>
        <v>23</v>
      </c>
      <c r="P4025" s="47">
        <f t="shared" si="439"/>
        <v>675.87470014073233</v>
      </c>
    </row>
    <row r="4026" spans="1:16" x14ac:dyDescent="0.25">
      <c r="A4026" s="56">
        <v>10861</v>
      </c>
      <c r="B4026" s="43" t="s">
        <v>1510</v>
      </c>
      <c r="C4026" s="43" t="s">
        <v>1514</v>
      </c>
      <c r="D4026" s="57" t="s">
        <v>133</v>
      </c>
      <c r="E4026" s="44">
        <v>600</v>
      </c>
      <c r="F4026" s="58">
        <v>35399</v>
      </c>
      <c r="G4026" s="45">
        <v>22.5</v>
      </c>
      <c r="H4026" s="45">
        <v>-12.149999999999999</v>
      </c>
      <c r="I4026" s="59">
        <f t="shared" si="434"/>
        <v>10.350000000000001</v>
      </c>
      <c r="J4026" s="44">
        <f t="shared" si="435"/>
        <v>1996</v>
      </c>
      <c r="K4026" s="44">
        <f t="shared" si="436"/>
        <v>27</v>
      </c>
      <c r="L4026" s="59">
        <f>VLOOKUP(J4026,'SF CCI, BCI'!A:F,5)</f>
        <v>6629.61</v>
      </c>
      <c r="M4026" s="59">
        <f t="shared" si="440"/>
        <v>2.317973455452131</v>
      </c>
      <c r="N4026" s="47">
        <f t="shared" si="437"/>
        <v>52.154402747672947</v>
      </c>
      <c r="O4026" s="44">
        <f t="shared" si="438"/>
        <v>23</v>
      </c>
      <c r="P4026" s="47">
        <f t="shared" si="439"/>
        <v>23.991025263929558</v>
      </c>
    </row>
    <row r="4027" spans="1:16" x14ac:dyDescent="0.25">
      <c r="A4027" s="56">
        <v>10862</v>
      </c>
      <c r="B4027" s="43" t="s">
        <v>1510</v>
      </c>
      <c r="C4027" s="43" t="s">
        <v>1514</v>
      </c>
      <c r="D4027" s="57" t="s">
        <v>133</v>
      </c>
      <c r="E4027" s="44">
        <v>600</v>
      </c>
      <c r="F4027" s="58">
        <v>35399</v>
      </c>
      <c r="G4027" s="45">
        <v>281.39</v>
      </c>
      <c r="H4027" s="45">
        <v>-150.57999999999998</v>
      </c>
      <c r="I4027" s="59">
        <f t="shared" si="434"/>
        <v>130.81</v>
      </c>
      <c r="J4027" s="44">
        <f t="shared" si="435"/>
        <v>1996</v>
      </c>
      <c r="K4027" s="44">
        <f t="shared" si="436"/>
        <v>27</v>
      </c>
      <c r="L4027" s="59">
        <f>VLOOKUP(J4027,'SF CCI, BCI'!A:F,5)</f>
        <v>6629.61</v>
      </c>
      <c r="M4027" s="59">
        <f t="shared" si="440"/>
        <v>2.317973455452131</v>
      </c>
      <c r="N4027" s="47">
        <f t="shared" si="437"/>
        <v>652.25455062967512</v>
      </c>
      <c r="O4027" s="44">
        <f t="shared" si="438"/>
        <v>23</v>
      </c>
      <c r="P4027" s="47">
        <f t="shared" si="439"/>
        <v>303.21410770769324</v>
      </c>
    </row>
    <row r="4028" spans="1:16" x14ac:dyDescent="0.25">
      <c r="A4028" s="56">
        <v>10863</v>
      </c>
      <c r="B4028" s="43" t="s">
        <v>1510</v>
      </c>
      <c r="C4028" s="43" t="s">
        <v>1514</v>
      </c>
      <c r="D4028" s="57" t="s">
        <v>133</v>
      </c>
      <c r="E4028" s="44">
        <v>600</v>
      </c>
      <c r="F4028" s="58">
        <v>35399</v>
      </c>
      <c r="G4028" s="45">
        <v>1065.6199999999999</v>
      </c>
      <c r="H4028" s="45">
        <v>-570.30999999999995</v>
      </c>
      <c r="I4028" s="59">
        <f t="shared" si="434"/>
        <v>495.30999999999995</v>
      </c>
      <c r="J4028" s="44">
        <f t="shared" si="435"/>
        <v>1996</v>
      </c>
      <c r="K4028" s="44">
        <f t="shared" si="436"/>
        <v>27</v>
      </c>
      <c r="L4028" s="59">
        <f>VLOOKUP(J4028,'SF CCI, BCI'!A:F,5)</f>
        <v>6629.61</v>
      </c>
      <c r="M4028" s="59">
        <f t="shared" si="440"/>
        <v>2.317973455452131</v>
      </c>
      <c r="N4028" s="47">
        <f t="shared" si="437"/>
        <v>2470.0788735988995</v>
      </c>
      <c r="O4028" s="44">
        <f t="shared" si="438"/>
        <v>23</v>
      </c>
      <c r="P4028" s="47">
        <f t="shared" si="439"/>
        <v>1148.1154322199948</v>
      </c>
    </row>
    <row r="4029" spans="1:16" x14ac:dyDescent="0.25">
      <c r="A4029" s="56">
        <v>10864</v>
      </c>
      <c r="B4029" s="43" t="s">
        <v>1510</v>
      </c>
      <c r="C4029" s="43" t="s">
        <v>1514</v>
      </c>
      <c r="D4029" s="57" t="s">
        <v>133</v>
      </c>
      <c r="E4029" s="44">
        <v>600</v>
      </c>
      <c r="F4029" s="58">
        <v>35399</v>
      </c>
      <c r="G4029" s="45">
        <v>515.39</v>
      </c>
      <c r="H4029" s="45">
        <v>-275.81</v>
      </c>
      <c r="I4029" s="59">
        <f t="shared" si="434"/>
        <v>239.57999999999998</v>
      </c>
      <c r="J4029" s="44">
        <f t="shared" si="435"/>
        <v>1996</v>
      </c>
      <c r="K4029" s="44">
        <f t="shared" si="436"/>
        <v>27</v>
      </c>
      <c r="L4029" s="59">
        <f>VLOOKUP(J4029,'SF CCI, BCI'!A:F,5)</f>
        <v>6629.61</v>
      </c>
      <c r="M4029" s="59">
        <f t="shared" si="440"/>
        <v>2.317973455452131</v>
      </c>
      <c r="N4029" s="47">
        <f t="shared" si="437"/>
        <v>1194.6603392054737</v>
      </c>
      <c r="O4029" s="44">
        <f t="shared" si="438"/>
        <v>23</v>
      </c>
      <c r="P4029" s="47">
        <f t="shared" si="439"/>
        <v>555.34008045722146</v>
      </c>
    </row>
    <row r="4030" spans="1:16" x14ac:dyDescent="0.25">
      <c r="A4030" s="56">
        <v>10865</v>
      </c>
      <c r="B4030" s="43" t="s">
        <v>1510</v>
      </c>
      <c r="C4030" s="43" t="s">
        <v>1514</v>
      </c>
      <c r="D4030" s="57" t="s">
        <v>133</v>
      </c>
      <c r="E4030" s="44">
        <v>600</v>
      </c>
      <c r="F4030" s="58">
        <v>35399</v>
      </c>
      <c r="G4030" s="45">
        <v>1385.31</v>
      </c>
      <c r="H4030" s="45">
        <v>-741.15</v>
      </c>
      <c r="I4030" s="59">
        <f t="shared" si="434"/>
        <v>644.16</v>
      </c>
      <c r="J4030" s="44">
        <f t="shared" si="435"/>
        <v>1996</v>
      </c>
      <c r="K4030" s="44">
        <f t="shared" si="436"/>
        <v>27</v>
      </c>
      <c r="L4030" s="59">
        <f>VLOOKUP(J4030,'SF CCI, BCI'!A:F,5)</f>
        <v>6629.61</v>
      </c>
      <c r="M4030" s="59">
        <f t="shared" si="440"/>
        <v>2.317973455452131</v>
      </c>
      <c r="N4030" s="47">
        <f t="shared" si="437"/>
        <v>3211.1118075723916</v>
      </c>
      <c r="O4030" s="44">
        <f t="shared" si="438"/>
        <v>23</v>
      </c>
      <c r="P4030" s="47">
        <f t="shared" si="439"/>
        <v>1493.1457810640445</v>
      </c>
    </row>
    <row r="4031" spans="1:16" x14ac:dyDescent="0.25">
      <c r="A4031" s="56">
        <v>10866</v>
      </c>
      <c r="B4031" s="43" t="s">
        <v>1510</v>
      </c>
      <c r="C4031" s="43" t="s">
        <v>1514</v>
      </c>
      <c r="D4031" s="57" t="s">
        <v>133</v>
      </c>
      <c r="E4031" s="44">
        <v>600</v>
      </c>
      <c r="F4031" s="58">
        <v>35399</v>
      </c>
      <c r="G4031" s="45">
        <v>5271.65</v>
      </c>
      <c r="H4031" s="45">
        <v>-2820.43</v>
      </c>
      <c r="I4031" s="59">
        <f t="shared" si="434"/>
        <v>2451.2199999999998</v>
      </c>
      <c r="J4031" s="44">
        <f t="shared" si="435"/>
        <v>1996</v>
      </c>
      <c r="K4031" s="44">
        <f t="shared" si="436"/>
        <v>27</v>
      </c>
      <c r="L4031" s="59">
        <f>VLOOKUP(J4031,'SF CCI, BCI'!A:F,5)</f>
        <v>6629.61</v>
      </c>
      <c r="M4031" s="59">
        <f t="shared" si="440"/>
        <v>2.317973455452131</v>
      </c>
      <c r="N4031" s="47">
        <f t="shared" si="437"/>
        <v>12219.544766434225</v>
      </c>
      <c r="O4031" s="44">
        <f t="shared" si="438"/>
        <v>23</v>
      </c>
      <c r="P4031" s="47">
        <f t="shared" si="439"/>
        <v>5681.8628934733724</v>
      </c>
    </row>
    <row r="4032" spans="1:16" x14ac:dyDescent="0.25">
      <c r="A4032" s="56">
        <v>10867</v>
      </c>
      <c r="B4032" s="43" t="s">
        <v>1510</v>
      </c>
      <c r="C4032" s="43" t="s">
        <v>1514</v>
      </c>
      <c r="D4032" s="57" t="s">
        <v>133</v>
      </c>
      <c r="E4032" s="44">
        <v>600</v>
      </c>
      <c r="F4032" s="58">
        <v>35399</v>
      </c>
      <c r="G4032" s="45">
        <v>61.81</v>
      </c>
      <c r="H4032" s="45">
        <v>-32.92</v>
      </c>
      <c r="I4032" s="59">
        <f t="shared" si="434"/>
        <v>28.89</v>
      </c>
      <c r="J4032" s="44">
        <f t="shared" si="435"/>
        <v>1996</v>
      </c>
      <c r="K4032" s="44">
        <f t="shared" si="436"/>
        <v>27</v>
      </c>
      <c r="L4032" s="59">
        <f>VLOOKUP(J4032,'SF CCI, BCI'!A:F,5)</f>
        <v>6629.61</v>
      </c>
      <c r="M4032" s="59">
        <f t="shared" si="440"/>
        <v>2.317973455452131</v>
      </c>
      <c r="N4032" s="47">
        <f t="shared" si="437"/>
        <v>143.27393928149621</v>
      </c>
      <c r="O4032" s="44">
        <f t="shared" si="438"/>
        <v>23</v>
      </c>
      <c r="P4032" s="47">
        <f t="shared" si="439"/>
        <v>66.96625312801207</v>
      </c>
    </row>
    <row r="4033" spans="1:16" x14ac:dyDescent="0.25">
      <c r="A4033" s="56">
        <v>10868</v>
      </c>
      <c r="B4033" s="43" t="s">
        <v>1510</v>
      </c>
      <c r="C4033" s="43" t="s">
        <v>1514</v>
      </c>
      <c r="D4033" s="57" t="s">
        <v>133</v>
      </c>
      <c r="E4033" s="44">
        <v>600</v>
      </c>
      <c r="F4033" s="58">
        <v>35399</v>
      </c>
      <c r="G4033" s="45">
        <v>229.15</v>
      </c>
      <c r="H4033" s="45">
        <v>-122.49</v>
      </c>
      <c r="I4033" s="59">
        <f t="shared" si="434"/>
        <v>106.66000000000001</v>
      </c>
      <c r="J4033" s="44">
        <f t="shared" si="435"/>
        <v>1996</v>
      </c>
      <c r="K4033" s="44">
        <f t="shared" si="436"/>
        <v>27</v>
      </c>
      <c r="L4033" s="59">
        <f>VLOOKUP(J4033,'SF CCI, BCI'!A:F,5)</f>
        <v>6629.61</v>
      </c>
      <c r="M4033" s="59">
        <f t="shared" si="440"/>
        <v>2.317973455452131</v>
      </c>
      <c r="N4033" s="47">
        <f t="shared" si="437"/>
        <v>531.16361731685583</v>
      </c>
      <c r="O4033" s="44">
        <f t="shared" si="438"/>
        <v>23</v>
      </c>
      <c r="P4033" s="47">
        <f t="shared" si="439"/>
        <v>247.2350487585243</v>
      </c>
    </row>
    <row r="4034" spans="1:16" x14ac:dyDescent="0.25">
      <c r="A4034" s="56">
        <v>10869</v>
      </c>
      <c r="B4034" s="43" t="s">
        <v>1510</v>
      </c>
      <c r="C4034" s="43" t="s">
        <v>1514</v>
      </c>
      <c r="D4034" s="57" t="s">
        <v>133</v>
      </c>
      <c r="E4034" s="44">
        <v>600</v>
      </c>
      <c r="F4034" s="58">
        <v>35399</v>
      </c>
      <c r="G4034" s="45">
        <v>11.25</v>
      </c>
      <c r="H4034" s="45">
        <v>-6.02</v>
      </c>
      <c r="I4034" s="59">
        <f t="shared" si="434"/>
        <v>5.23</v>
      </c>
      <c r="J4034" s="44">
        <f t="shared" si="435"/>
        <v>1996</v>
      </c>
      <c r="K4034" s="44">
        <f t="shared" si="436"/>
        <v>27</v>
      </c>
      <c r="L4034" s="59">
        <f>VLOOKUP(J4034,'SF CCI, BCI'!A:F,5)</f>
        <v>6629.61</v>
      </c>
      <c r="M4034" s="59">
        <f t="shared" si="440"/>
        <v>2.317973455452131</v>
      </c>
      <c r="N4034" s="47">
        <f t="shared" si="437"/>
        <v>26.077201373836473</v>
      </c>
      <c r="O4034" s="44">
        <f t="shared" si="438"/>
        <v>23</v>
      </c>
      <c r="P4034" s="47">
        <f t="shared" si="439"/>
        <v>12.123001172014646</v>
      </c>
    </row>
    <row r="4035" spans="1:16" x14ac:dyDescent="0.25">
      <c r="A4035" s="56">
        <v>10870</v>
      </c>
      <c r="B4035" s="43" t="s">
        <v>1510</v>
      </c>
      <c r="C4035" s="43" t="s">
        <v>1514</v>
      </c>
      <c r="D4035" s="57" t="s">
        <v>133</v>
      </c>
      <c r="E4035" s="44">
        <v>600</v>
      </c>
      <c r="F4035" s="58">
        <v>35399</v>
      </c>
      <c r="G4035" s="45">
        <v>297.89999999999998</v>
      </c>
      <c r="H4035" s="45">
        <v>-159.55000000000001</v>
      </c>
      <c r="I4035" s="59">
        <f t="shared" si="434"/>
        <v>138.34999999999997</v>
      </c>
      <c r="J4035" s="44">
        <f t="shared" si="435"/>
        <v>1996</v>
      </c>
      <c r="K4035" s="44">
        <f t="shared" si="436"/>
        <v>27</v>
      </c>
      <c r="L4035" s="59">
        <f>VLOOKUP(J4035,'SF CCI, BCI'!A:F,5)</f>
        <v>6629.61</v>
      </c>
      <c r="M4035" s="59">
        <f t="shared" si="440"/>
        <v>2.317973455452131</v>
      </c>
      <c r="N4035" s="47">
        <f t="shared" si="437"/>
        <v>690.52429237918977</v>
      </c>
      <c r="O4035" s="44">
        <f t="shared" si="438"/>
        <v>23</v>
      </c>
      <c r="P4035" s="47">
        <f t="shared" si="439"/>
        <v>320.69162756180225</v>
      </c>
    </row>
    <row r="4036" spans="1:16" x14ac:dyDescent="0.25">
      <c r="A4036" s="56">
        <v>10871</v>
      </c>
      <c r="B4036" s="43" t="s">
        <v>1510</v>
      </c>
      <c r="C4036" s="43" t="s">
        <v>1514</v>
      </c>
      <c r="D4036" s="57" t="s">
        <v>133</v>
      </c>
      <c r="E4036" s="44">
        <v>600</v>
      </c>
      <c r="F4036" s="58">
        <v>35399</v>
      </c>
      <c r="G4036" s="45">
        <v>86.58</v>
      </c>
      <c r="H4036" s="45">
        <v>-46.15</v>
      </c>
      <c r="I4036" s="59">
        <f t="shared" si="434"/>
        <v>40.43</v>
      </c>
      <c r="J4036" s="44">
        <f t="shared" si="435"/>
        <v>1996</v>
      </c>
      <c r="K4036" s="44">
        <f t="shared" si="436"/>
        <v>27</v>
      </c>
      <c r="L4036" s="59">
        <f>VLOOKUP(J4036,'SF CCI, BCI'!A:F,5)</f>
        <v>6629.61</v>
      </c>
      <c r="M4036" s="59">
        <f t="shared" si="440"/>
        <v>2.317973455452131</v>
      </c>
      <c r="N4036" s="47">
        <f t="shared" si="437"/>
        <v>200.6901417730455</v>
      </c>
      <c r="O4036" s="44">
        <f t="shared" si="438"/>
        <v>23</v>
      </c>
      <c r="P4036" s="47">
        <f t="shared" si="439"/>
        <v>93.715666803929651</v>
      </c>
    </row>
    <row r="4037" spans="1:16" x14ac:dyDescent="0.25">
      <c r="A4037" s="56">
        <v>10872</v>
      </c>
      <c r="B4037" s="43" t="s">
        <v>1510</v>
      </c>
      <c r="C4037" s="43" t="s">
        <v>1514</v>
      </c>
      <c r="D4037" s="57" t="s">
        <v>133</v>
      </c>
      <c r="E4037" s="44">
        <v>600</v>
      </c>
      <c r="F4037" s="58">
        <v>35399</v>
      </c>
      <c r="G4037" s="45">
        <v>548.85</v>
      </c>
      <c r="H4037" s="45">
        <v>-293.52</v>
      </c>
      <c r="I4037" s="59">
        <f t="shared" si="434"/>
        <v>255.33000000000004</v>
      </c>
      <c r="J4037" s="44">
        <f t="shared" si="435"/>
        <v>1996</v>
      </c>
      <c r="K4037" s="44">
        <f t="shared" si="436"/>
        <v>27</v>
      </c>
      <c r="L4037" s="59">
        <f>VLOOKUP(J4037,'SF CCI, BCI'!A:F,5)</f>
        <v>6629.61</v>
      </c>
      <c r="M4037" s="59">
        <f t="shared" si="440"/>
        <v>2.317973455452131</v>
      </c>
      <c r="N4037" s="47">
        <f t="shared" si="437"/>
        <v>1272.2197310249021</v>
      </c>
      <c r="O4037" s="44">
        <f t="shared" si="438"/>
        <v>23</v>
      </c>
      <c r="P4037" s="47">
        <f t="shared" si="439"/>
        <v>591.84816238059273</v>
      </c>
    </row>
    <row r="4038" spans="1:16" x14ac:dyDescent="0.25">
      <c r="A4038" s="56">
        <v>10873</v>
      </c>
      <c r="B4038" s="43" t="s">
        <v>1510</v>
      </c>
      <c r="C4038" s="43" t="s">
        <v>1514</v>
      </c>
      <c r="D4038" s="57" t="s">
        <v>133</v>
      </c>
      <c r="E4038" s="44">
        <v>600</v>
      </c>
      <c r="F4038" s="58">
        <v>35399</v>
      </c>
      <c r="G4038" s="45">
        <v>965</v>
      </c>
      <c r="H4038" s="45">
        <v>-516.31999999999994</v>
      </c>
      <c r="I4038" s="59">
        <f t="shared" si="434"/>
        <v>448.68000000000006</v>
      </c>
      <c r="J4038" s="44">
        <f t="shared" si="435"/>
        <v>1996</v>
      </c>
      <c r="K4038" s="44">
        <f t="shared" si="436"/>
        <v>27</v>
      </c>
      <c r="L4038" s="59">
        <f>VLOOKUP(J4038,'SF CCI, BCI'!A:F,5)</f>
        <v>6629.61</v>
      </c>
      <c r="M4038" s="59">
        <f t="shared" si="440"/>
        <v>2.317973455452131</v>
      </c>
      <c r="N4038" s="47">
        <f t="shared" si="437"/>
        <v>2236.8443845113065</v>
      </c>
      <c r="O4038" s="44">
        <f t="shared" si="438"/>
        <v>23</v>
      </c>
      <c r="P4038" s="47">
        <f t="shared" si="439"/>
        <v>1040.0283299922623</v>
      </c>
    </row>
    <row r="4039" spans="1:16" x14ac:dyDescent="0.25">
      <c r="A4039" s="56">
        <v>10874</v>
      </c>
      <c r="B4039" s="43" t="s">
        <v>1510</v>
      </c>
      <c r="C4039" s="43" t="s">
        <v>1514</v>
      </c>
      <c r="D4039" s="57" t="s">
        <v>133</v>
      </c>
      <c r="E4039" s="44">
        <v>600</v>
      </c>
      <c r="F4039" s="58">
        <v>35399</v>
      </c>
      <c r="G4039" s="45">
        <v>9</v>
      </c>
      <c r="H4039" s="45">
        <v>-4.8599999999999994</v>
      </c>
      <c r="I4039" s="59">
        <f t="shared" si="434"/>
        <v>4.1400000000000006</v>
      </c>
      <c r="J4039" s="44">
        <f t="shared" si="435"/>
        <v>1996</v>
      </c>
      <c r="K4039" s="44">
        <f t="shared" si="436"/>
        <v>27</v>
      </c>
      <c r="L4039" s="59">
        <f>VLOOKUP(J4039,'SF CCI, BCI'!A:F,5)</f>
        <v>6629.61</v>
      </c>
      <c r="M4039" s="59">
        <f t="shared" si="440"/>
        <v>2.317973455452131</v>
      </c>
      <c r="N4039" s="47">
        <f t="shared" si="437"/>
        <v>20.861761099069177</v>
      </c>
      <c r="O4039" s="44">
        <f t="shared" si="438"/>
        <v>23</v>
      </c>
      <c r="P4039" s="47">
        <f t="shared" si="439"/>
        <v>9.5964101055718238</v>
      </c>
    </row>
    <row r="4040" spans="1:16" x14ac:dyDescent="0.25">
      <c r="A4040" s="56">
        <v>10875</v>
      </c>
      <c r="B4040" s="43" t="s">
        <v>1510</v>
      </c>
      <c r="C4040" s="43" t="s">
        <v>1514</v>
      </c>
      <c r="D4040" s="57" t="s">
        <v>133</v>
      </c>
      <c r="E4040" s="44">
        <v>600</v>
      </c>
      <c r="F4040" s="58">
        <v>35399</v>
      </c>
      <c r="G4040" s="45">
        <v>112.55</v>
      </c>
      <c r="H4040" s="45">
        <v>-60.309999999999995</v>
      </c>
      <c r="I4040" s="59">
        <f t="shared" si="434"/>
        <v>52.24</v>
      </c>
      <c r="J4040" s="44">
        <f t="shared" si="435"/>
        <v>1996</v>
      </c>
      <c r="K4040" s="44">
        <f t="shared" si="436"/>
        <v>27</v>
      </c>
      <c r="L4040" s="59">
        <f>VLOOKUP(J4040,'SF CCI, BCI'!A:F,5)</f>
        <v>6629.61</v>
      </c>
      <c r="M4040" s="59">
        <f t="shared" si="440"/>
        <v>2.317973455452131</v>
      </c>
      <c r="N4040" s="47">
        <f t="shared" si="437"/>
        <v>260.88791241113734</v>
      </c>
      <c r="O4040" s="44">
        <f t="shared" si="438"/>
        <v>23</v>
      </c>
      <c r="P4040" s="47">
        <f t="shared" si="439"/>
        <v>121.09093331281933</v>
      </c>
    </row>
    <row r="4041" spans="1:16" x14ac:dyDescent="0.25">
      <c r="A4041" s="56">
        <v>10876</v>
      </c>
      <c r="B4041" s="43" t="s">
        <v>1510</v>
      </c>
      <c r="C4041" s="43" t="s">
        <v>1514</v>
      </c>
      <c r="D4041" s="57" t="s">
        <v>133</v>
      </c>
      <c r="E4041" s="44">
        <v>600</v>
      </c>
      <c r="F4041" s="58">
        <v>35399</v>
      </c>
      <c r="G4041" s="45">
        <v>2361.83</v>
      </c>
      <c r="H4041" s="45">
        <v>-1263.68</v>
      </c>
      <c r="I4041" s="59">
        <f t="shared" si="434"/>
        <v>1098.1499999999999</v>
      </c>
      <c r="J4041" s="44">
        <f t="shared" si="435"/>
        <v>1996</v>
      </c>
      <c r="K4041" s="44">
        <f t="shared" si="436"/>
        <v>27</v>
      </c>
      <c r="L4041" s="59">
        <f>VLOOKUP(J4041,'SF CCI, BCI'!A:F,5)</f>
        <v>6629.61</v>
      </c>
      <c r="M4041" s="59">
        <f t="shared" si="440"/>
        <v>2.317973455452131</v>
      </c>
      <c r="N4041" s="47">
        <f t="shared" si="437"/>
        <v>5474.6592462905064</v>
      </c>
      <c r="O4041" s="44">
        <f t="shared" si="438"/>
        <v>23</v>
      </c>
      <c r="P4041" s="47">
        <f t="shared" si="439"/>
        <v>2545.4825501047571</v>
      </c>
    </row>
    <row r="4042" spans="1:16" x14ac:dyDescent="0.25">
      <c r="A4042" s="56">
        <v>10877</v>
      </c>
      <c r="B4042" s="43" t="s">
        <v>1510</v>
      </c>
      <c r="C4042" s="43" t="s">
        <v>1514</v>
      </c>
      <c r="D4042" s="57" t="s">
        <v>133</v>
      </c>
      <c r="E4042" s="44">
        <v>600</v>
      </c>
      <c r="F4042" s="58">
        <v>35399</v>
      </c>
      <c r="G4042" s="45">
        <v>1552.53</v>
      </c>
      <c r="H4042" s="45">
        <v>-830.68</v>
      </c>
      <c r="I4042" s="59">
        <f t="shared" si="434"/>
        <v>721.85</v>
      </c>
      <c r="J4042" s="44">
        <f t="shared" si="435"/>
        <v>1996</v>
      </c>
      <c r="K4042" s="44">
        <f t="shared" si="436"/>
        <v>27</v>
      </c>
      <c r="L4042" s="59">
        <f>VLOOKUP(J4042,'SF CCI, BCI'!A:F,5)</f>
        <v>6629.61</v>
      </c>
      <c r="M4042" s="59">
        <f t="shared" si="440"/>
        <v>2.317973455452131</v>
      </c>
      <c r="N4042" s="47">
        <f t="shared" si="437"/>
        <v>3598.7233287930967</v>
      </c>
      <c r="O4042" s="44">
        <f t="shared" si="438"/>
        <v>23</v>
      </c>
      <c r="P4042" s="47">
        <f t="shared" si="439"/>
        <v>1673.2291388181209</v>
      </c>
    </row>
    <row r="4043" spans="1:16" x14ac:dyDescent="0.25">
      <c r="A4043" s="56">
        <v>10878</v>
      </c>
      <c r="B4043" s="43" t="s">
        <v>1510</v>
      </c>
      <c r="C4043" s="43" t="s">
        <v>1514</v>
      </c>
      <c r="D4043" s="57" t="s">
        <v>133</v>
      </c>
      <c r="E4043" s="44">
        <v>600</v>
      </c>
      <c r="F4043" s="58">
        <v>35399</v>
      </c>
      <c r="G4043" s="45">
        <v>3070.38</v>
      </c>
      <c r="H4043" s="45">
        <v>-1642.74</v>
      </c>
      <c r="I4043" s="59">
        <f t="shared" ref="I4043:I4106" si="441">G4043+H4043</f>
        <v>1427.64</v>
      </c>
      <c r="J4043" s="44">
        <f t="shared" ref="J4043:J4106" si="442">YEAR(F4043)</f>
        <v>1996</v>
      </c>
      <c r="K4043" s="44">
        <f t="shared" ref="K4043:K4106" si="443">ROUND(($A$9-F4043)/365,0)</f>
        <v>27</v>
      </c>
      <c r="L4043" s="59">
        <f>VLOOKUP(J4043,'SF CCI, BCI'!A:F,5)</f>
        <v>6629.61</v>
      </c>
      <c r="M4043" s="59">
        <f t="shared" si="440"/>
        <v>2.317973455452131</v>
      </c>
      <c r="N4043" s="47">
        <f t="shared" si="437"/>
        <v>7117.0593381511144</v>
      </c>
      <c r="O4043" s="44">
        <f t="shared" si="438"/>
        <v>23</v>
      </c>
      <c r="P4043" s="47">
        <f t="shared" si="439"/>
        <v>3309.2316239416805</v>
      </c>
    </row>
    <row r="4044" spans="1:16" x14ac:dyDescent="0.25">
      <c r="A4044" s="56">
        <v>10879</v>
      </c>
      <c r="B4044" s="43" t="s">
        <v>1510</v>
      </c>
      <c r="C4044" s="43" t="s">
        <v>1514</v>
      </c>
      <c r="D4044" s="57" t="s">
        <v>133</v>
      </c>
      <c r="E4044" s="44">
        <v>600</v>
      </c>
      <c r="F4044" s="58">
        <v>35399</v>
      </c>
      <c r="G4044" s="45">
        <v>6083.98</v>
      </c>
      <c r="H4044" s="45">
        <v>-3254.88</v>
      </c>
      <c r="I4044" s="59">
        <f t="shared" si="441"/>
        <v>2829.0999999999995</v>
      </c>
      <c r="J4044" s="44">
        <f t="shared" si="442"/>
        <v>1996</v>
      </c>
      <c r="K4044" s="44">
        <f t="shared" si="443"/>
        <v>27</v>
      </c>
      <c r="L4044" s="59">
        <f>VLOOKUP(J4044,'SF CCI, BCI'!A:F,5)</f>
        <v>6629.61</v>
      </c>
      <c r="M4044" s="59">
        <f t="shared" si="440"/>
        <v>2.317973455452131</v>
      </c>
      <c r="N4044" s="47">
        <f t="shared" ref="N4044:N4107" si="444">G4044*M4044</f>
        <v>14102.504143501656</v>
      </c>
      <c r="O4044" s="44">
        <f t="shared" ref="O4044:O4107" si="445">IF(E4044="(blank)","",IF(K4044&gt;(E4044/12),0,(E4044/12)-K4044))</f>
        <v>23</v>
      </c>
      <c r="P4044" s="47">
        <f t="shared" ref="P4044:P4107" si="446">M4044*I4044</f>
        <v>6557.7787028196226</v>
      </c>
    </row>
    <row r="4045" spans="1:16" x14ac:dyDescent="0.25">
      <c r="A4045" s="56">
        <v>10880</v>
      </c>
      <c r="B4045" s="43" t="s">
        <v>1510</v>
      </c>
      <c r="C4045" s="43" t="s">
        <v>1514</v>
      </c>
      <c r="D4045" s="57" t="s">
        <v>133</v>
      </c>
      <c r="E4045" s="44">
        <v>600</v>
      </c>
      <c r="F4045" s="58">
        <v>35399</v>
      </c>
      <c r="G4045" s="45">
        <v>837.77</v>
      </c>
      <c r="H4045" s="45">
        <v>-448.37</v>
      </c>
      <c r="I4045" s="59">
        <f t="shared" si="441"/>
        <v>389.4</v>
      </c>
      <c r="J4045" s="44">
        <f t="shared" si="442"/>
        <v>1996</v>
      </c>
      <c r="K4045" s="44">
        <f t="shared" si="443"/>
        <v>27</v>
      </c>
      <c r="L4045" s="59">
        <f>VLOOKUP(J4045,'SF CCI, BCI'!A:F,5)</f>
        <v>6629.61</v>
      </c>
      <c r="M4045" s="59">
        <f t="shared" si="440"/>
        <v>2.317973455452131</v>
      </c>
      <c r="N4045" s="47">
        <f t="shared" si="444"/>
        <v>1941.9286217741317</v>
      </c>
      <c r="O4045" s="44">
        <f t="shared" si="445"/>
        <v>23</v>
      </c>
      <c r="P4045" s="47">
        <f t="shared" si="446"/>
        <v>902.61886355305978</v>
      </c>
    </row>
    <row r="4046" spans="1:16" x14ac:dyDescent="0.25">
      <c r="A4046" s="56">
        <v>10881</v>
      </c>
      <c r="B4046" s="43" t="s">
        <v>1510</v>
      </c>
      <c r="C4046" s="43" t="s">
        <v>1514</v>
      </c>
      <c r="D4046" s="57" t="s">
        <v>133</v>
      </c>
      <c r="E4046" s="44">
        <v>600</v>
      </c>
      <c r="F4046" s="58">
        <v>35399</v>
      </c>
      <c r="G4046" s="45">
        <v>178.23</v>
      </c>
      <c r="H4046" s="45">
        <v>-95.509999999999991</v>
      </c>
      <c r="I4046" s="59">
        <f t="shared" si="441"/>
        <v>82.72</v>
      </c>
      <c r="J4046" s="44">
        <f t="shared" si="442"/>
        <v>1996</v>
      </c>
      <c r="K4046" s="44">
        <f t="shared" si="443"/>
        <v>27</v>
      </c>
      <c r="L4046" s="59">
        <f>VLOOKUP(J4046,'SF CCI, BCI'!A:F,5)</f>
        <v>6629.61</v>
      </c>
      <c r="M4046" s="59">
        <f t="shared" si="440"/>
        <v>2.317973455452131</v>
      </c>
      <c r="N4046" s="47">
        <f t="shared" si="444"/>
        <v>413.13240896523325</v>
      </c>
      <c r="O4046" s="44">
        <f t="shared" si="445"/>
        <v>23</v>
      </c>
      <c r="P4046" s="47">
        <f t="shared" si="446"/>
        <v>191.74276423500027</v>
      </c>
    </row>
    <row r="4047" spans="1:16" x14ac:dyDescent="0.25">
      <c r="A4047" s="56">
        <v>10882</v>
      </c>
      <c r="B4047" s="43" t="s">
        <v>1510</v>
      </c>
      <c r="C4047" s="43" t="s">
        <v>1514</v>
      </c>
      <c r="D4047" s="57" t="s">
        <v>133</v>
      </c>
      <c r="E4047" s="44">
        <v>600</v>
      </c>
      <c r="F4047" s="58">
        <v>35399</v>
      </c>
      <c r="G4047" s="45">
        <v>231.7</v>
      </c>
      <c r="H4047" s="45">
        <v>-124.09</v>
      </c>
      <c r="I4047" s="59">
        <f t="shared" si="441"/>
        <v>107.60999999999999</v>
      </c>
      <c r="J4047" s="44">
        <f t="shared" si="442"/>
        <v>1996</v>
      </c>
      <c r="K4047" s="44">
        <f t="shared" si="443"/>
        <v>27</v>
      </c>
      <c r="L4047" s="59">
        <f>VLOOKUP(J4047,'SF CCI, BCI'!A:F,5)</f>
        <v>6629.61</v>
      </c>
      <c r="M4047" s="59">
        <f t="shared" si="440"/>
        <v>2.317973455452131</v>
      </c>
      <c r="N4047" s="47">
        <f t="shared" si="444"/>
        <v>537.07444962825866</v>
      </c>
      <c r="O4047" s="44">
        <f t="shared" si="445"/>
        <v>23</v>
      </c>
      <c r="P4047" s="47">
        <f t="shared" si="446"/>
        <v>249.43712354120379</v>
      </c>
    </row>
    <row r="4048" spans="1:16" x14ac:dyDescent="0.25">
      <c r="A4048" s="56">
        <v>10883</v>
      </c>
      <c r="B4048" s="43" t="s">
        <v>1510</v>
      </c>
      <c r="C4048" s="43" t="s">
        <v>1514</v>
      </c>
      <c r="D4048" s="57" t="s">
        <v>133</v>
      </c>
      <c r="E4048" s="44">
        <v>600</v>
      </c>
      <c r="F4048" s="58">
        <v>35399</v>
      </c>
      <c r="G4048" s="45">
        <v>129.87</v>
      </c>
      <c r="H4048" s="45">
        <v>-69.66</v>
      </c>
      <c r="I4048" s="59">
        <f t="shared" si="441"/>
        <v>60.210000000000008</v>
      </c>
      <c r="J4048" s="44">
        <f t="shared" si="442"/>
        <v>1996</v>
      </c>
      <c r="K4048" s="44">
        <f t="shared" si="443"/>
        <v>27</v>
      </c>
      <c r="L4048" s="59">
        <f>VLOOKUP(J4048,'SF CCI, BCI'!A:F,5)</f>
        <v>6629.61</v>
      </c>
      <c r="M4048" s="59">
        <f t="shared" si="440"/>
        <v>2.317973455452131</v>
      </c>
      <c r="N4048" s="47">
        <f t="shared" si="444"/>
        <v>301.03521265956823</v>
      </c>
      <c r="O4048" s="44">
        <f t="shared" si="445"/>
        <v>23</v>
      </c>
      <c r="P4048" s="47">
        <f t="shared" si="446"/>
        <v>139.56518175277282</v>
      </c>
    </row>
    <row r="4049" spans="1:16" x14ac:dyDescent="0.25">
      <c r="A4049" s="56">
        <v>10884</v>
      </c>
      <c r="B4049" s="43" t="s">
        <v>1510</v>
      </c>
      <c r="C4049" s="43" t="s">
        <v>1514</v>
      </c>
      <c r="D4049" s="57" t="s">
        <v>133</v>
      </c>
      <c r="E4049" s="44">
        <v>600</v>
      </c>
      <c r="F4049" s="58">
        <v>35399</v>
      </c>
      <c r="G4049" s="45">
        <v>258.60000000000002</v>
      </c>
      <c r="H4049" s="45">
        <v>-138.29</v>
      </c>
      <c r="I4049" s="59">
        <f t="shared" si="441"/>
        <v>120.31000000000003</v>
      </c>
      <c r="J4049" s="44">
        <f t="shared" si="442"/>
        <v>1996</v>
      </c>
      <c r="K4049" s="44">
        <f t="shared" si="443"/>
        <v>27</v>
      </c>
      <c r="L4049" s="59">
        <f>VLOOKUP(J4049,'SF CCI, BCI'!A:F,5)</f>
        <v>6629.61</v>
      </c>
      <c r="M4049" s="59">
        <f t="shared" si="440"/>
        <v>2.317973455452131</v>
      </c>
      <c r="N4049" s="47">
        <f t="shared" si="444"/>
        <v>599.42793557992115</v>
      </c>
      <c r="O4049" s="44">
        <f t="shared" si="445"/>
        <v>23</v>
      </c>
      <c r="P4049" s="47">
        <f t="shared" si="446"/>
        <v>278.87538642544592</v>
      </c>
    </row>
    <row r="4050" spans="1:16" x14ac:dyDescent="0.25">
      <c r="A4050" s="56">
        <v>10885</v>
      </c>
      <c r="B4050" s="43" t="s">
        <v>1510</v>
      </c>
      <c r="C4050" s="43" t="s">
        <v>1514</v>
      </c>
      <c r="D4050" s="57" t="s">
        <v>133</v>
      </c>
      <c r="E4050" s="44">
        <v>600</v>
      </c>
      <c r="F4050" s="58">
        <v>35399</v>
      </c>
      <c r="G4050" s="45">
        <v>13.5</v>
      </c>
      <c r="H4050" s="45">
        <v>-7.1</v>
      </c>
      <c r="I4050" s="59">
        <f t="shared" si="441"/>
        <v>6.4</v>
      </c>
      <c r="J4050" s="44">
        <f t="shared" si="442"/>
        <v>1996</v>
      </c>
      <c r="K4050" s="44">
        <f t="shared" si="443"/>
        <v>27</v>
      </c>
      <c r="L4050" s="59">
        <f>VLOOKUP(J4050,'SF CCI, BCI'!A:F,5)</f>
        <v>6629.61</v>
      </c>
      <c r="M4050" s="59">
        <f t="shared" ref="M4050:M4113" si="447">$M$9/L4050</f>
        <v>2.317973455452131</v>
      </c>
      <c r="N4050" s="47">
        <f t="shared" si="444"/>
        <v>31.29264164860377</v>
      </c>
      <c r="O4050" s="44">
        <f t="shared" si="445"/>
        <v>23</v>
      </c>
      <c r="P4050" s="47">
        <f t="shared" si="446"/>
        <v>14.835030114893639</v>
      </c>
    </row>
    <row r="4051" spans="1:16" x14ac:dyDescent="0.25">
      <c r="A4051" s="56">
        <v>10886</v>
      </c>
      <c r="B4051" s="43" t="s">
        <v>1510</v>
      </c>
      <c r="C4051" s="43" t="s">
        <v>1514</v>
      </c>
      <c r="D4051" s="57" t="s">
        <v>133</v>
      </c>
      <c r="E4051" s="44">
        <v>600</v>
      </c>
      <c r="F4051" s="58">
        <v>35399</v>
      </c>
      <c r="G4051" s="45">
        <v>168.83</v>
      </c>
      <c r="H4051" s="45">
        <v>-90.300000000000011</v>
      </c>
      <c r="I4051" s="59">
        <f t="shared" si="441"/>
        <v>78.53</v>
      </c>
      <c r="J4051" s="44">
        <f t="shared" si="442"/>
        <v>1996</v>
      </c>
      <c r="K4051" s="44">
        <f t="shared" si="443"/>
        <v>27</v>
      </c>
      <c r="L4051" s="59">
        <f>VLOOKUP(J4051,'SF CCI, BCI'!A:F,5)</f>
        <v>6629.61</v>
      </c>
      <c r="M4051" s="59">
        <f t="shared" si="447"/>
        <v>2.317973455452131</v>
      </c>
      <c r="N4051" s="47">
        <f t="shared" si="444"/>
        <v>391.34345848398328</v>
      </c>
      <c r="O4051" s="44">
        <f t="shared" si="445"/>
        <v>23</v>
      </c>
      <c r="P4051" s="47">
        <f t="shared" si="446"/>
        <v>182.03045545665586</v>
      </c>
    </row>
    <row r="4052" spans="1:16" x14ac:dyDescent="0.25">
      <c r="A4052" s="56">
        <v>10887</v>
      </c>
      <c r="B4052" s="43" t="s">
        <v>1510</v>
      </c>
      <c r="C4052" s="43" t="s">
        <v>1514</v>
      </c>
      <c r="D4052" s="57" t="s">
        <v>133</v>
      </c>
      <c r="E4052" s="44">
        <v>600</v>
      </c>
      <c r="F4052" s="58">
        <v>35399</v>
      </c>
      <c r="G4052" s="45">
        <v>2883.55</v>
      </c>
      <c r="H4052" s="45">
        <v>-1542.89</v>
      </c>
      <c r="I4052" s="59">
        <f t="shared" si="441"/>
        <v>1340.66</v>
      </c>
      <c r="J4052" s="44">
        <f t="shared" si="442"/>
        <v>1996</v>
      </c>
      <c r="K4052" s="44">
        <f t="shared" si="443"/>
        <v>27</v>
      </c>
      <c r="L4052" s="59">
        <f>VLOOKUP(J4052,'SF CCI, BCI'!A:F,5)</f>
        <v>6629.61</v>
      </c>
      <c r="M4052" s="59">
        <f t="shared" si="447"/>
        <v>2.317973455452131</v>
      </c>
      <c r="N4052" s="47">
        <f t="shared" si="444"/>
        <v>6683.9923574689929</v>
      </c>
      <c r="O4052" s="44">
        <f t="shared" si="445"/>
        <v>23</v>
      </c>
      <c r="P4052" s="47">
        <f t="shared" si="446"/>
        <v>3107.6142927864539</v>
      </c>
    </row>
    <row r="4053" spans="1:16" x14ac:dyDescent="0.25">
      <c r="A4053" s="56">
        <v>10888</v>
      </c>
      <c r="B4053" s="43" t="s">
        <v>1510</v>
      </c>
      <c r="C4053" s="43" t="s">
        <v>1514</v>
      </c>
      <c r="D4053" s="57" t="s">
        <v>133</v>
      </c>
      <c r="E4053" s="44">
        <v>600</v>
      </c>
      <c r="F4053" s="58">
        <v>35399</v>
      </c>
      <c r="G4053" s="45">
        <v>1868.77</v>
      </c>
      <c r="H4053" s="45">
        <v>-999.61</v>
      </c>
      <c r="I4053" s="59">
        <f t="shared" si="441"/>
        <v>869.16</v>
      </c>
      <c r="J4053" s="44">
        <f t="shared" si="442"/>
        <v>1996</v>
      </c>
      <c r="K4053" s="44">
        <f t="shared" si="443"/>
        <v>27</v>
      </c>
      <c r="L4053" s="59">
        <f>VLOOKUP(J4053,'SF CCI, BCI'!A:F,5)</f>
        <v>6629.61</v>
      </c>
      <c r="M4053" s="59">
        <f t="shared" si="447"/>
        <v>2.317973455452131</v>
      </c>
      <c r="N4053" s="47">
        <f t="shared" si="444"/>
        <v>4331.7592543452784</v>
      </c>
      <c r="O4053" s="44">
        <f t="shared" si="445"/>
        <v>23</v>
      </c>
      <c r="P4053" s="47">
        <f t="shared" si="446"/>
        <v>2014.689808540774</v>
      </c>
    </row>
    <row r="4054" spans="1:16" x14ac:dyDescent="0.25">
      <c r="A4054" s="56">
        <v>10889</v>
      </c>
      <c r="B4054" s="43" t="s">
        <v>1510</v>
      </c>
      <c r="C4054" s="43" t="s">
        <v>1514</v>
      </c>
      <c r="D4054" s="57" t="s">
        <v>133</v>
      </c>
      <c r="E4054" s="44">
        <v>600</v>
      </c>
      <c r="F4054" s="58">
        <v>35399</v>
      </c>
      <c r="G4054" s="45">
        <v>3748.62</v>
      </c>
      <c r="H4054" s="45">
        <v>-2005.58</v>
      </c>
      <c r="I4054" s="59">
        <f t="shared" si="441"/>
        <v>1743.04</v>
      </c>
      <c r="J4054" s="44">
        <f t="shared" si="442"/>
        <v>1996</v>
      </c>
      <c r="K4054" s="44">
        <f t="shared" si="443"/>
        <v>27</v>
      </c>
      <c r="L4054" s="59">
        <f>VLOOKUP(J4054,'SF CCI, BCI'!A:F,5)</f>
        <v>6629.61</v>
      </c>
      <c r="M4054" s="59">
        <f t="shared" si="447"/>
        <v>2.317973455452131</v>
      </c>
      <c r="N4054" s="47">
        <f t="shared" si="444"/>
        <v>8689.2016545769675</v>
      </c>
      <c r="O4054" s="44">
        <f t="shared" si="445"/>
        <v>23</v>
      </c>
      <c r="P4054" s="47">
        <f t="shared" si="446"/>
        <v>4040.3204517912823</v>
      </c>
    </row>
    <row r="4055" spans="1:16" x14ac:dyDescent="0.25">
      <c r="A4055" s="56">
        <v>10890</v>
      </c>
      <c r="B4055" s="43" t="s">
        <v>1510</v>
      </c>
      <c r="C4055" s="43" t="s">
        <v>1514</v>
      </c>
      <c r="D4055" s="57" t="s">
        <v>133</v>
      </c>
      <c r="E4055" s="44">
        <v>600</v>
      </c>
      <c r="F4055" s="58">
        <v>35399</v>
      </c>
      <c r="G4055" s="45">
        <v>0.01</v>
      </c>
      <c r="H4055" s="45">
        <v>0</v>
      </c>
      <c r="I4055" s="59">
        <f t="shared" si="441"/>
        <v>0.01</v>
      </c>
      <c r="J4055" s="44">
        <f t="shared" si="442"/>
        <v>1996</v>
      </c>
      <c r="K4055" s="44">
        <f t="shared" si="443"/>
        <v>27</v>
      </c>
      <c r="L4055" s="59">
        <f>VLOOKUP(J4055,'SF CCI, BCI'!A:F,5)</f>
        <v>6629.61</v>
      </c>
      <c r="M4055" s="59">
        <f t="shared" si="447"/>
        <v>2.317973455452131</v>
      </c>
      <c r="N4055" s="47">
        <f t="shared" si="444"/>
        <v>2.3179734554521311E-2</v>
      </c>
      <c r="O4055" s="44">
        <f t="shared" si="445"/>
        <v>23</v>
      </c>
      <c r="P4055" s="47">
        <f t="shared" si="446"/>
        <v>2.3179734554521311E-2</v>
      </c>
    </row>
    <row r="4056" spans="1:16" x14ac:dyDescent="0.25">
      <c r="A4056" s="56">
        <v>10891</v>
      </c>
      <c r="B4056" s="43" t="s">
        <v>1510</v>
      </c>
      <c r="C4056" s="43" t="s">
        <v>1514</v>
      </c>
      <c r="D4056" s="57" t="s">
        <v>133</v>
      </c>
      <c r="E4056" s="44">
        <v>600</v>
      </c>
      <c r="F4056" s="58">
        <v>35399</v>
      </c>
      <c r="G4056" s="45">
        <v>-0.01</v>
      </c>
      <c r="H4056" s="45">
        <v>0</v>
      </c>
      <c r="I4056" s="59">
        <f t="shared" si="441"/>
        <v>-0.01</v>
      </c>
      <c r="J4056" s="44">
        <f t="shared" si="442"/>
        <v>1996</v>
      </c>
      <c r="K4056" s="44">
        <f t="shared" si="443"/>
        <v>27</v>
      </c>
      <c r="L4056" s="59">
        <f>VLOOKUP(J4056,'SF CCI, BCI'!A:F,5)</f>
        <v>6629.61</v>
      </c>
      <c r="M4056" s="59">
        <f t="shared" si="447"/>
        <v>2.317973455452131</v>
      </c>
      <c r="N4056" s="47">
        <f t="shared" si="444"/>
        <v>-2.3179734554521311E-2</v>
      </c>
      <c r="O4056" s="44">
        <f t="shared" si="445"/>
        <v>23</v>
      </c>
      <c r="P4056" s="47">
        <f t="shared" si="446"/>
        <v>-2.3179734554521311E-2</v>
      </c>
    </row>
    <row r="4057" spans="1:16" x14ac:dyDescent="0.25">
      <c r="A4057" s="56">
        <v>10892</v>
      </c>
      <c r="B4057" s="43" t="s">
        <v>1511</v>
      </c>
      <c r="C4057" s="43" t="s">
        <v>1515</v>
      </c>
      <c r="D4057" s="57" t="s">
        <v>133</v>
      </c>
      <c r="E4057" s="44">
        <v>600</v>
      </c>
      <c r="F4057" s="58">
        <v>35399</v>
      </c>
      <c r="G4057" s="45">
        <v>-95.06</v>
      </c>
      <c r="H4057" s="45">
        <v>50.959999999999994</v>
      </c>
      <c r="I4057" s="59">
        <f t="shared" si="441"/>
        <v>-44.100000000000009</v>
      </c>
      <c r="J4057" s="44">
        <f t="shared" si="442"/>
        <v>1996</v>
      </c>
      <c r="K4057" s="44">
        <f t="shared" si="443"/>
        <v>27</v>
      </c>
      <c r="L4057" s="59">
        <f>VLOOKUP(J4057,'SF CCI, BCI'!A:F,5)</f>
        <v>6629.61</v>
      </c>
      <c r="M4057" s="59">
        <f t="shared" si="447"/>
        <v>2.317973455452131</v>
      </c>
      <c r="N4057" s="47">
        <f t="shared" si="444"/>
        <v>-220.34655667527957</v>
      </c>
      <c r="O4057" s="44">
        <f t="shared" si="445"/>
        <v>23</v>
      </c>
      <c r="P4057" s="47">
        <f t="shared" si="446"/>
        <v>-102.22262938543899</v>
      </c>
    </row>
    <row r="4058" spans="1:16" x14ac:dyDescent="0.25">
      <c r="A4058" s="56">
        <v>10893</v>
      </c>
      <c r="B4058" s="43" t="s">
        <v>1511</v>
      </c>
      <c r="C4058" s="43" t="s">
        <v>1515</v>
      </c>
      <c r="D4058" s="57" t="s">
        <v>133</v>
      </c>
      <c r="E4058" s="44">
        <v>600</v>
      </c>
      <c r="F4058" s="58">
        <v>35399</v>
      </c>
      <c r="G4058" s="45">
        <v>-118.83</v>
      </c>
      <c r="H4058" s="45">
        <v>63.650000000000006</v>
      </c>
      <c r="I4058" s="59">
        <f t="shared" si="441"/>
        <v>-55.179999999999993</v>
      </c>
      <c r="J4058" s="44">
        <f t="shared" si="442"/>
        <v>1996</v>
      </c>
      <c r="K4058" s="44">
        <f t="shared" si="443"/>
        <v>27</v>
      </c>
      <c r="L4058" s="59">
        <f>VLOOKUP(J4058,'SF CCI, BCI'!A:F,5)</f>
        <v>6629.61</v>
      </c>
      <c r="M4058" s="59">
        <f t="shared" si="447"/>
        <v>2.317973455452131</v>
      </c>
      <c r="N4058" s="47">
        <f t="shared" si="444"/>
        <v>-275.44478571137671</v>
      </c>
      <c r="O4058" s="44">
        <f t="shared" si="445"/>
        <v>23</v>
      </c>
      <c r="P4058" s="47">
        <f t="shared" si="446"/>
        <v>-127.90577527184857</v>
      </c>
    </row>
    <row r="4059" spans="1:16" x14ac:dyDescent="0.25">
      <c r="A4059" s="56">
        <v>10894</v>
      </c>
      <c r="B4059" s="43" t="s">
        <v>1511</v>
      </c>
      <c r="C4059" s="43" t="s">
        <v>1515</v>
      </c>
      <c r="D4059" s="57" t="s">
        <v>133</v>
      </c>
      <c r="E4059" s="44">
        <v>600</v>
      </c>
      <c r="F4059" s="58">
        <v>35399</v>
      </c>
      <c r="G4059" s="45">
        <v>95.06</v>
      </c>
      <c r="H4059" s="45">
        <v>-50.959999999999994</v>
      </c>
      <c r="I4059" s="59">
        <f t="shared" si="441"/>
        <v>44.100000000000009</v>
      </c>
      <c r="J4059" s="44">
        <f t="shared" si="442"/>
        <v>1996</v>
      </c>
      <c r="K4059" s="44">
        <f t="shared" si="443"/>
        <v>27</v>
      </c>
      <c r="L4059" s="59">
        <f>VLOOKUP(J4059,'SF CCI, BCI'!A:F,5)</f>
        <v>6629.61</v>
      </c>
      <c r="M4059" s="59">
        <f t="shared" si="447"/>
        <v>2.317973455452131</v>
      </c>
      <c r="N4059" s="47">
        <f t="shared" si="444"/>
        <v>220.34655667527957</v>
      </c>
      <c r="O4059" s="44">
        <f t="shared" si="445"/>
        <v>23</v>
      </c>
      <c r="P4059" s="47">
        <f t="shared" si="446"/>
        <v>102.22262938543899</v>
      </c>
    </row>
    <row r="4060" spans="1:16" x14ac:dyDescent="0.25">
      <c r="A4060" s="56">
        <v>10895</v>
      </c>
      <c r="B4060" s="43" t="s">
        <v>1511</v>
      </c>
      <c r="C4060" s="43" t="s">
        <v>1515</v>
      </c>
      <c r="D4060" s="57" t="s">
        <v>133</v>
      </c>
      <c r="E4060" s="44">
        <v>600</v>
      </c>
      <c r="F4060" s="58">
        <v>35399</v>
      </c>
      <c r="G4060" s="45">
        <v>118.83</v>
      </c>
      <c r="H4060" s="45">
        <v>-63.650000000000006</v>
      </c>
      <c r="I4060" s="59">
        <f t="shared" si="441"/>
        <v>55.179999999999993</v>
      </c>
      <c r="J4060" s="44">
        <f t="shared" si="442"/>
        <v>1996</v>
      </c>
      <c r="K4060" s="44">
        <f t="shared" si="443"/>
        <v>27</v>
      </c>
      <c r="L4060" s="59">
        <f>VLOOKUP(J4060,'SF CCI, BCI'!A:F,5)</f>
        <v>6629.61</v>
      </c>
      <c r="M4060" s="59">
        <f t="shared" si="447"/>
        <v>2.317973455452131</v>
      </c>
      <c r="N4060" s="47">
        <f t="shared" si="444"/>
        <v>275.44478571137671</v>
      </c>
      <c r="O4060" s="44">
        <f t="shared" si="445"/>
        <v>23</v>
      </c>
      <c r="P4060" s="47">
        <f t="shared" si="446"/>
        <v>127.90577527184857</v>
      </c>
    </row>
    <row r="4061" spans="1:16" x14ac:dyDescent="0.25">
      <c r="A4061" s="56">
        <v>10896</v>
      </c>
      <c r="B4061" s="43" t="s">
        <v>1511</v>
      </c>
      <c r="C4061" s="43" t="s">
        <v>1515</v>
      </c>
      <c r="D4061" s="57" t="s">
        <v>133</v>
      </c>
      <c r="E4061" s="44">
        <v>600</v>
      </c>
      <c r="F4061" s="58">
        <v>35399</v>
      </c>
      <c r="G4061" s="45">
        <v>-332.72</v>
      </c>
      <c r="H4061" s="45">
        <v>177.87</v>
      </c>
      <c r="I4061" s="59">
        <f t="shared" si="441"/>
        <v>-154.85000000000002</v>
      </c>
      <c r="J4061" s="44">
        <f t="shared" si="442"/>
        <v>1996</v>
      </c>
      <c r="K4061" s="44">
        <f t="shared" si="443"/>
        <v>27</v>
      </c>
      <c r="L4061" s="59">
        <f>VLOOKUP(J4061,'SF CCI, BCI'!A:F,5)</f>
        <v>6629.61</v>
      </c>
      <c r="M4061" s="59">
        <f t="shared" si="447"/>
        <v>2.317973455452131</v>
      </c>
      <c r="N4061" s="47">
        <f t="shared" si="444"/>
        <v>-771.23612809803308</v>
      </c>
      <c r="O4061" s="44">
        <f t="shared" si="445"/>
        <v>23</v>
      </c>
      <c r="P4061" s="47">
        <f t="shared" si="446"/>
        <v>-358.93818957676251</v>
      </c>
    </row>
    <row r="4062" spans="1:16" x14ac:dyDescent="0.25">
      <c r="A4062" s="56">
        <v>10897</v>
      </c>
      <c r="B4062" s="43" t="s">
        <v>1511</v>
      </c>
      <c r="C4062" s="43" t="s">
        <v>1515</v>
      </c>
      <c r="D4062" s="57" t="s">
        <v>133</v>
      </c>
      <c r="E4062" s="44">
        <v>600</v>
      </c>
      <c r="F4062" s="58">
        <v>35399</v>
      </c>
      <c r="G4062" s="45">
        <v>-415.91</v>
      </c>
      <c r="H4062" s="45">
        <v>222.41</v>
      </c>
      <c r="I4062" s="59">
        <f t="shared" si="441"/>
        <v>-193.50000000000003</v>
      </c>
      <c r="J4062" s="44">
        <f t="shared" si="442"/>
        <v>1996</v>
      </c>
      <c r="K4062" s="44">
        <f t="shared" si="443"/>
        <v>27</v>
      </c>
      <c r="L4062" s="59">
        <f>VLOOKUP(J4062,'SF CCI, BCI'!A:F,5)</f>
        <v>6629.61</v>
      </c>
      <c r="M4062" s="59">
        <f t="shared" si="447"/>
        <v>2.317973455452131</v>
      </c>
      <c r="N4062" s="47">
        <f t="shared" si="444"/>
        <v>-964.06833985709579</v>
      </c>
      <c r="O4062" s="44">
        <f t="shared" si="445"/>
        <v>23</v>
      </c>
      <c r="P4062" s="47">
        <f t="shared" si="446"/>
        <v>-448.52786362998739</v>
      </c>
    </row>
    <row r="4063" spans="1:16" x14ac:dyDescent="0.25">
      <c r="A4063" s="56">
        <v>10898</v>
      </c>
      <c r="B4063" s="43" t="s">
        <v>1511</v>
      </c>
      <c r="C4063" s="43" t="s">
        <v>1515</v>
      </c>
      <c r="D4063" s="57" t="s">
        <v>133</v>
      </c>
      <c r="E4063" s="44">
        <v>600</v>
      </c>
      <c r="F4063" s="58">
        <v>35399</v>
      </c>
      <c r="G4063" s="45">
        <v>332.72</v>
      </c>
      <c r="H4063" s="45">
        <v>-177.87</v>
      </c>
      <c r="I4063" s="59">
        <f t="shared" si="441"/>
        <v>154.85000000000002</v>
      </c>
      <c r="J4063" s="44">
        <f t="shared" si="442"/>
        <v>1996</v>
      </c>
      <c r="K4063" s="44">
        <f t="shared" si="443"/>
        <v>27</v>
      </c>
      <c r="L4063" s="59">
        <f>VLOOKUP(J4063,'SF CCI, BCI'!A:F,5)</f>
        <v>6629.61</v>
      </c>
      <c r="M4063" s="59">
        <f t="shared" si="447"/>
        <v>2.317973455452131</v>
      </c>
      <c r="N4063" s="47">
        <f t="shared" si="444"/>
        <v>771.23612809803308</v>
      </c>
      <c r="O4063" s="44">
        <f t="shared" si="445"/>
        <v>23</v>
      </c>
      <c r="P4063" s="47">
        <f t="shared" si="446"/>
        <v>358.93818957676251</v>
      </c>
    </row>
    <row r="4064" spans="1:16" x14ac:dyDescent="0.25">
      <c r="A4064" s="56">
        <v>10899</v>
      </c>
      <c r="B4064" s="43" t="s">
        <v>1511</v>
      </c>
      <c r="C4064" s="43" t="s">
        <v>1515</v>
      </c>
      <c r="D4064" s="57" t="s">
        <v>133</v>
      </c>
      <c r="E4064" s="44">
        <v>600</v>
      </c>
      <c r="F4064" s="58">
        <v>35399</v>
      </c>
      <c r="G4064" s="45">
        <v>415.91</v>
      </c>
      <c r="H4064" s="45">
        <v>-222.41</v>
      </c>
      <c r="I4064" s="59">
        <f t="shared" si="441"/>
        <v>193.50000000000003</v>
      </c>
      <c r="J4064" s="44">
        <f t="shared" si="442"/>
        <v>1996</v>
      </c>
      <c r="K4064" s="44">
        <f t="shared" si="443"/>
        <v>27</v>
      </c>
      <c r="L4064" s="59">
        <f>VLOOKUP(J4064,'SF CCI, BCI'!A:F,5)</f>
        <v>6629.61</v>
      </c>
      <c r="M4064" s="59">
        <f t="shared" si="447"/>
        <v>2.317973455452131</v>
      </c>
      <c r="N4064" s="47">
        <f t="shared" si="444"/>
        <v>964.06833985709579</v>
      </c>
      <c r="O4064" s="44">
        <f t="shared" si="445"/>
        <v>23</v>
      </c>
      <c r="P4064" s="47">
        <f t="shared" si="446"/>
        <v>448.52786362998739</v>
      </c>
    </row>
    <row r="4065" spans="1:16" x14ac:dyDescent="0.25">
      <c r="A4065" s="56">
        <v>10900</v>
      </c>
      <c r="B4065" s="43" t="s">
        <v>1511</v>
      </c>
      <c r="C4065" s="43" t="s">
        <v>1515</v>
      </c>
      <c r="D4065" s="57" t="s">
        <v>133</v>
      </c>
      <c r="E4065" s="44">
        <v>600</v>
      </c>
      <c r="F4065" s="58">
        <v>35399</v>
      </c>
      <c r="G4065" s="45">
        <v>-42.5</v>
      </c>
      <c r="H4065" s="45">
        <v>22.67</v>
      </c>
      <c r="I4065" s="59">
        <f t="shared" si="441"/>
        <v>-19.829999999999998</v>
      </c>
      <c r="J4065" s="44">
        <f t="shared" si="442"/>
        <v>1996</v>
      </c>
      <c r="K4065" s="44">
        <f t="shared" si="443"/>
        <v>27</v>
      </c>
      <c r="L4065" s="59">
        <f>VLOOKUP(J4065,'SF CCI, BCI'!A:F,5)</f>
        <v>6629.61</v>
      </c>
      <c r="M4065" s="59">
        <f t="shared" si="447"/>
        <v>2.317973455452131</v>
      </c>
      <c r="N4065" s="47">
        <f t="shared" si="444"/>
        <v>-98.513871856715568</v>
      </c>
      <c r="O4065" s="44">
        <f t="shared" si="445"/>
        <v>23</v>
      </c>
      <c r="P4065" s="47">
        <f t="shared" si="446"/>
        <v>-45.965413621615753</v>
      </c>
    </row>
    <row r="4066" spans="1:16" x14ac:dyDescent="0.25">
      <c r="A4066" s="56">
        <v>10901</v>
      </c>
      <c r="B4066" s="43" t="s">
        <v>1511</v>
      </c>
      <c r="C4066" s="43" t="s">
        <v>1515</v>
      </c>
      <c r="D4066" s="57" t="s">
        <v>133</v>
      </c>
      <c r="E4066" s="44">
        <v>600</v>
      </c>
      <c r="F4066" s="58">
        <v>35399</v>
      </c>
      <c r="G4066" s="45">
        <v>-55.25</v>
      </c>
      <c r="H4066" s="45">
        <v>29.49</v>
      </c>
      <c r="I4066" s="59">
        <f t="shared" si="441"/>
        <v>-25.76</v>
      </c>
      <c r="J4066" s="44">
        <f t="shared" si="442"/>
        <v>1996</v>
      </c>
      <c r="K4066" s="44">
        <f t="shared" si="443"/>
        <v>27</v>
      </c>
      <c r="L4066" s="59">
        <f>VLOOKUP(J4066,'SF CCI, BCI'!A:F,5)</f>
        <v>6629.61</v>
      </c>
      <c r="M4066" s="59">
        <f t="shared" si="447"/>
        <v>2.317973455452131</v>
      </c>
      <c r="N4066" s="47">
        <f t="shared" si="444"/>
        <v>-128.06803341373023</v>
      </c>
      <c r="O4066" s="44">
        <f t="shared" si="445"/>
        <v>23</v>
      </c>
      <c r="P4066" s="47">
        <f t="shared" si="446"/>
        <v>-59.710996212446901</v>
      </c>
    </row>
    <row r="4067" spans="1:16" x14ac:dyDescent="0.25">
      <c r="A4067" s="56">
        <v>10902</v>
      </c>
      <c r="B4067" s="43" t="s">
        <v>1511</v>
      </c>
      <c r="C4067" s="43" t="s">
        <v>1515</v>
      </c>
      <c r="D4067" s="57" t="s">
        <v>133</v>
      </c>
      <c r="E4067" s="44">
        <v>600</v>
      </c>
      <c r="F4067" s="58">
        <v>35399</v>
      </c>
      <c r="G4067" s="45">
        <v>42.5</v>
      </c>
      <c r="H4067" s="45">
        <v>-22.67</v>
      </c>
      <c r="I4067" s="59">
        <f t="shared" si="441"/>
        <v>19.829999999999998</v>
      </c>
      <c r="J4067" s="44">
        <f t="shared" si="442"/>
        <v>1996</v>
      </c>
      <c r="K4067" s="44">
        <f t="shared" si="443"/>
        <v>27</v>
      </c>
      <c r="L4067" s="59">
        <f>VLOOKUP(J4067,'SF CCI, BCI'!A:F,5)</f>
        <v>6629.61</v>
      </c>
      <c r="M4067" s="59">
        <f t="shared" si="447"/>
        <v>2.317973455452131</v>
      </c>
      <c r="N4067" s="47">
        <f t="shared" si="444"/>
        <v>98.513871856715568</v>
      </c>
      <c r="O4067" s="44">
        <f t="shared" si="445"/>
        <v>23</v>
      </c>
      <c r="P4067" s="47">
        <f t="shared" si="446"/>
        <v>45.965413621615753</v>
      </c>
    </row>
    <row r="4068" spans="1:16" x14ac:dyDescent="0.25">
      <c r="A4068" s="56">
        <v>10903</v>
      </c>
      <c r="B4068" s="43" t="s">
        <v>1511</v>
      </c>
      <c r="C4068" s="43" t="s">
        <v>1515</v>
      </c>
      <c r="D4068" s="57" t="s">
        <v>133</v>
      </c>
      <c r="E4068" s="44">
        <v>600</v>
      </c>
      <c r="F4068" s="58">
        <v>35399</v>
      </c>
      <c r="G4068" s="45">
        <v>55.25</v>
      </c>
      <c r="H4068" s="45">
        <v>-29.49</v>
      </c>
      <c r="I4068" s="59">
        <f t="shared" si="441"/>
        <v>25.76</v>
      </c>
      <c r="J4068" s="44">
        <f t="shared" si="442"/>
        <v>1996</v>
      </c>
      <c r="K4068" s="44">
        <f t="shared" si="443"/>
        <v>27</v>
      </c>
      <c r="L4068" s="59">
        <f>VLOOKUP(J4068,'SF CCI, BCI'!A:F,5)</f>
        <v>6629.61</v>
      </c>
      <c r="M4068" s="59">
        <f t="shared" si="447"/>
        <v>2.317973455452131</v>
      </c>
      <c r="N4068" s="47">
        <f t="shared" si="444"/>
        <v>128.06803341373023</v>
      </c>
      <c r="O4068" s="44">
        <f t="shared" si="445"/>
        <v>23</v>
      </c>
      <c r="P4068" s="47">
        <f t="shared" si="446"/>
        <v>59.710996212446901</v>
      </c>
    </row>
    <row r="4069" spans="1:16" x14ac:dyDescent="0.25">
      <c r="A4069" s="56">
        <v>10904</v>
      </c>
      <c r="B4069" s="43" t="s">
        <v>1511</v>
      </c>
      <c r="C4069" s="43" t="s">
        <v>1515</v>
      </c>
      <c r="D4069" s="57" t="s">
        <v>133</v>
      </c>
      <c r="E4069" s="44">
        <v>600</v>
      </c>
      <c r="F4069" s="58">
        <v>35399</v>
      </c>
      <c r="G4069" s="45">
        <v>525.15</v>
      </c>
      <c r="H4069" s="45">
        <v>-281</v>
      </c>
      <c r="I4069" s="59">
        <f t="shared" si="441"/>
        <v>244.14999999999998</v>
      </c>
      <c r="J4069" s="44">
        <f t="shared" si="442"/>
        <v>1996</v>
      </c>
      <c r="K4069" s="44">
        <f t="shared" si="443"/>
        <v>27</v>
      </c>
      <c r="L4069" s="59">
        <f>VLOOKUP(J4069,'SF CCI, BCI'!A:F,5)</f>
        <v>6629.61</v>
      </c>
      <c r="M4069" s="59">
        <f t="shared" si="447"/>
        <v>2.317973455452131</v>
      </c>
      <c r="N4069" s="47">
        <f t="shared" si="444"/>
        <v>1217.2837601306865</v>
      </c>
      <c r="O4069" s="44">
        <f t="shared" si="445"/>
        <v>23</v>
      </c>
      <c r="P4069" s="47">
        <f t="shared" si="446"/>
        <v>565.9332191486377</v>
      </c>
    </row>
    <row r="4070" spans="1:16" x14ac:dyDescent="0.25">
      <c r="A4070" s="56">
        <v>10905</v>
      </c>
      <c r="B4070" s="43" t="s">
        <v>1511</v>
      </c>
      <c r="C4070" s="43" t="s">
        <v>1515</v>
      </c>
      <c r="D4070" s="57" t="s">
        <v>133</v>
      </c>
      <c r="E4070" s="44">
        <v>600</v>
      </c>
      <c r="F4070" s="58">
        <v>35399</v>
      </c>
      <c r="G4070" s="45">
        <v>59.5</v>
      </c>
      <c r="H4070" s="45">
        <v>-31.900000000000002</v>
      </c>
      <c r="I4070" s="59">
        <f t="shared" si="441"/>
        <v>27.599999999999998</v>
      </c>
      <c r="J4070" s="44">
        <f t="shared" si="442"/>
        <v>1996</v>
      </c>
      <c r="K4070" s="44">
        <f t="shared" si="443"/>
        <v>27</v>
      </c>
      <c r="L4070" s="59">
        <f>VLOOKUP(J4070,'SF CCI, BCI'!A:F,5)</f>
        <v>6629.61</v>
      </c>
      <c r="M4070" s="59">
        <f t="shared" si="447"/>
        <v>2.317973455452131</v>
      </c>
      <c r="N4070" s="47">
        <f t="shared" si="444"/>
        <v>137.9194205994018</v>
      </c>
      <c r="O4070" s="44">
        <f t="shared" si="445"/>
        <v>23</v>
      </c>
      <c r="P4070" s="47">
        <f t="shared" si="446"/>
        <v>63.976067370478809</v>
      </c>
    </row>
    <row r="4071" spans="1:16" x14ac:dyDescent="0.25">
      <c r="A4071" s="56">
        <v>10906</v>
      </c>
      <c r="B4071" s="43" t="s">
        <v>1511</v>
      </c>
      <c r="C4071" s="43" t="s">
        <v>1515</v>
      </c>
      <c r="D4071" s="57" t="s">
        <v>133</v>
      </c>
      <c r="E4071" s="44">
        <v>600</v>
      </c>
      <c r="F4071" s="58">
        <v>35399</v>
      </c>
      <c r="G4071" s="45">
        <v>147.59</v>
      </c>
      <c r="H4071" s="45">
        <v>-79.099999999999994</v>
      </c>
      <c r="I4071" s="59">
        <f t="shared" si="441"/>
        <v>68.490000000000009</v>
      </c>
      <c r="J4071" s="44">
        <f t="shared" si="442"/>
        <v>1996</v>
      </c>
      <c r="K4071" s="44">
        <f t="shared" si="443"/>
        <v>27</v>
      </c>
      <c r="L4071" s="59">
        <f>VLOOKUP(J4071,'SF CCI, BCI'!A:F,5)</f>
        <v>6629.61</v>
      </c>
      <c r="M4071" s="59">
        <f t="shared" si="447"/>
        <v>2.317973455452131</v>
      </c>
      <c r="N4071" s="47">
        <f t="shared" si="444"/>
        <v>342.10970229018</v>
      </c>
      <c r="O4071" s="44">
        <f t="shared" si="445"/>
        <v>23</v>
      </c>
      <c r="P4071" s="47">
        <f t="shared" si="446"/>
        <v>158.75800196391648</v>
      </c>
    </row>
    <row r="4072" spans="1:16" x14ac:dyDescent="0.25">
      <c r="A4072" s="56">
        <v>10907</v>
      </c>
      <c r="B4072" s="43" t="s">
        <v>1511</v>
      </c>
      <c r="C4072" s="43" t="s">
        <v>1515</v>
      </c>
      <c r="D4072" s="57" t="s">
        <v>133</v>
      </c>
      <c r="E4072" s="44">
        <v>600</v>
      </c>
      <c r="F4072" s="58">
        <v>35399</v>
      </c>
      <c r="G4072" s="45">
        <v>6.75</v>
      </c>
      <c r="H4072" s="45">
        <v>-3.61</v>
      </c>
      <c r="I4072" s="59">
        <f t="shared" si="441"/>
        <v>3.14</v>
      </c>
      <c r="J4072" s="44">
        <f t="shared" si="442"/>
        <v>1996</v>
      </c>
      <c r="K4072" s="44">
        <f t="shared" si="443"/>
        <v>27</v>
      </c>
      <c r="L4072" s="59">
        <f>VLOOKUP(J4072,'SF CCI, BCI'!A:F,5)</f>
        <v>6629.61</v>
      </c>
      <c r="M4072" s="59">
        <f t="shared" si="447"/>
        <v>2.317973455452131</v>
      </c>
      <c r="N4072" s="47">
        <f t="shared" si="444"/>
        <v>15.646320824301885</v>
      </c>
      <c r="O4072" s="44">
        <f t="shared" si="445"/>
        <v>23</v>
      </c>
      <c r="P4072" s="47">
        <f t="shared" si="446"/>
        <v>7.2784366501196915</v>
      </c>
    </row>
    <row r="4073" spans="1:16" x14ac:dyDescent="0.25">
      <c r="A4073" s="56">
        <v>10908</v>
      </c>
      <c r="B4073" s="43" t="s">
        <v>1511</v>
      </c>
      <c r="C4073" s="43" t="s">
        <v>1515</v>
      </c>
      <c r="D4073" s="57" t="s">
        <v>133</v>
      </c>
      <c r="E4073" s="44">
        <v>600</v>
      </c>
      <c r="F4073" s="58">
        <v>35399</v>
      </c>
      <c r="G4073" s="45">
        <v>191.87</v>
      </c>
      <c r="H4073" s="45">
        <v>-102.64</v>
      </c>
      <c r="I4073" s="59">
        <f t="shared" si="441"/>
        <v>89.23</v>
      </c>
      <c r="J4073" s="44">
        <f t="shared" si="442"/>
        <v>1996</v>
      </c>
      <c r="K4073" s="44">
        <f t="shared" si="443"/>
        <v>27</v>
      </c>
      <c r="L4073" s="59">
        <f>VLOOKUP(J4073,'SF CCI, BCI'!A:F,5)</f>
        <v>6629.61</v>
      </c>
      <c r="M4073" s="59">
        <f t="shared" si="447"/>
        <v>2.317973455452131</v>
      </c>
      <c r="N4073" s="47">
        <f t="shared" si="444"/>
        <v>444.7495668976004</v>
      </c>
      <c r="O4073" s="44">
        <f t="shared" si="445"/>
        <v>23</v>
      </c>
      <c r="P4073" s="47">
        <f t="shared" si="446"/>
        <v>206.83277142999364</v>
      </c>
    </row>
    <row r="4074" spans="1:16" x14ac:dyDescent="0.25">
      <c r="A4074" s="56">
        <v>10909</v>
      </c>
      <c r="B4074" s="43" t="s">
        <v>1511</v>
      </c>
      <c r="C4074" s="43" t="s">
        <v>1515</v>
      </c>
      <c r="D4074" s="57" t="s">
        <v>133</v>
      </c>
      <c r="E4074" s="44">
        <v>600</v>
      </c>
      <c r="F4074" s="58">
        <v>35399</v>
      </c>
      <c r="G4074" s="45">
        <v>644.44000000000005</v>
      </c>
      <c r="H4074" s="45">
        <v>-344.61999999999995</v>
      </c>
      <c r="I4074" s="59">
        <f t="shared" si="441"/>
        <v>299.82000000000011</v>
      </c>
      <c r="J4074" s="44">
        <f t="shared" si="442"/>
        <v>1996</v>
      </c>
      <c r="K4074" s="44">
        <f t="shared" si="443"/>
        <v>27</v>
      </c>
      <c r="L4074" s="59">
        <f>VLOOKUP(J4074,'SF CCI, BCI'!A:F,5)</f>
        <v>6629.61</v>
      </c>
      <c r="M4074" s="59">
        <f t="shared" si="447"/>
        <v>2.317973455452131</v>
      </c>
      <c r="N4074" s="47">
        <f t="shared" si="444"/>
        <v>1493.7948136315715</v>
      </c>
      <c r="O4074" s="44">
        <f t="shared" si="445"/>
        <v>23</v>
      </c>
      <c r="P4074" s="47">
        <f t="shared" si="446"/>
        <v>694.97480141365816</v>
      </c>
    </row>
    <row r="4075" spans="1:16" x14ac:dyDescent="0.25">
      <c r="A4075" s="56">
        <v>10910</v>
      </c>
      <c r="B4075" s="43" t="s">
        <v>1511</v>
      </c>
      <c r="C4075" s="43" t="s">
        <v>1515</v>
      </c>
      <c r="D4075" s="57" t="s">
        <v>133</v>
      </c>
      <c r="E4075" s="44">
        <v>600</v>
      </c>
      <c r="F4075" s="58">
        <v>35399</v>
      </c>
      <c r="G4075" s="45">
        <v>620</v>
      </c>
      <c r="H4075" s="45">
        <v>-331.58</v>
      </c>
      <c r="I4075" s="59">
        <f t="shared" si="441"/>
        <v>288.42</v>
      </c>
      <c r="J4075" s="44">
        <f t="shared" si="442"/>
        <v>1996</v>
      </c>
      <c r="K4075" s="44">
        <f t="shared" si="443"/>
        <v>27</v>
      </c>
      <c r="L4075" s="59">
        <f>VLOOKUP(J4075,'SF CCI, BCI'!A:F,5)</f>
        <v>6629.61</v>
      </c>
      <c r="M4075" s="59">
        <f t="shared" si="447"/>
        <v>2.317973455452131</v>
      </c>
      <c r="N4075" s="47">
        <f t="shared" si="444"/>
        <v>1437.1435423803212</v>
      </c>
      <c r="O4075" s="44">
        <f t="shared" si="445"/>
        <v>23</v>
      </c>
      <c r="P4075" s="47">
        <f t="shared" si="446"/>
        <v>668.54990402150361</v>
      </c>
    </row>
    <row r="4076" spans="1:16" x14ac:dyDescent="0.25">
      <c r="A4076" s="56">
        <v>10911</v>
      </c>
      <c r="B4076" s="43" t="s">
        <v>1511</v>
      </c>
      <c r="C4076" s="43" t="s">
        <v>1515</v>
      </c>
      <c r="D4076" s="57" t="s">
        <v>133</v>
      </c>
      <c r="E4076" s="44">
        <v>600</v>
      </c>
      <c r="F4076" s="58">
        <v>35399</v>
      </c>
      <c r="G4076" s="45">
        <v>2337.1</v>
      </c>
      <c r="H4076" s="45">
        <v>-1250.3800000000001</v>
      </c>
      <c r="I4076" s="59">
        <f t="shared" si="441"/>
        <v>1086.7199999999998</v>
      </c>
      <c r="J4076" s="44">
        <f t="shared" si="442"/>
        <v>1996</v>
      </c>
      <c r="K4076" s="44">
        <f t="shared" si="443"/>
        <v>27</v>
      </c>
      <c r="L4076" s="59">
        <f>VLOOKUP(J4076,'SF CCI, BCI'!A:F,5)</f>
        <v>6629.61</v>
      </c>
      <c r="M4076" s="59">
        <f t="shared" si="447"/>
        <v>2.317973455452131</v>
      </c>
      <c r="N4076" s="47">
        <f t="shared" si="444"/>
        <v>5417.3357627371752</v>
      </c>
      <c r="O4076" s="44">
        <f t="shared" si="445"/>
        <v>23</v>
      </c>
      <c r="P4076" s="47">
        <f t="shared" si="446"/>
        <v>2518.9881135089395</v>
      </c>
    </row>
    <row r="4077" spans="1:16" x14ac:dyDescent="0.25">
      <c r="A4077" s="56">
        <v>10912</v>
      </c>
      <c r="B4077" s="43" t="s">
        <v>1511</v>
      </c>
      <c r="C4077" s="43" t="s">
        <v>1515</v>
      </c>
      <c r="D4077" s="57" t="s">
        <v>133</v>
      </c>
      <c r="E4077" s="44">
        <v>600</v>
      </c>
      <c r="F4077" s="58">
        <v>35399</v>
      </c>
      <c r="G4077" s="45">
        <v>1029.53</v>
      </c>
      <c r="H4077" s="45">
        <v>-551</v>
      </c>
      <c r="I4077" s="59">
        <f t="shared" si="441"/>
        <v>478.53</v>
      </c>
      <c r="J4077" s="44">
        <f t="shared" si="442"/>
        <v>1996</v>
      </c>
      <c r="K4077" s="44">
        <f t="shared" si="443"/>
        <v>27</v>
      </c>
      <c r="L4077" s="59">
        <f>VLOOKUP(J4077,'SF CCI, BCI'!A:F,5)</f>
        <v>6629.61</v>
      </c>
      <c r="M4077" s="59">
        <f t="shared" si="447"/>
        <v>2.317973455452131</v>
      </c>
      <c r="N4077" s="47">
        <f t="shared" si="444"/>
        <v>2386.4232115916325</v>
      </c>
      <c r="O4077" s="44">
        <f t="shared" si="445"/>
        <v>23</v>
      </c>
      <c r="P4077" s="47">
        <f t="shared" si="446"/>
        <v>1109.2198376375081</v>
      </c>
    </row>
    <row r="4078" spans="1:16" x14ac:dyDescent="0.25">
      <c r="A4078" s="56">
        <v>10913</v>
      </c>
      <c r="B4078" s="43" t="s">
        <v>1511</v>
      </c>
      <c r="C4078" s="43" t="s">
        <v>1515</v>
      </c>
      <c r="D4078" s="57" t="s">
        <v>133</v>
      </c>
      <c r="E4078" s="44">
        <v>600</v>
      </c>
      <c r="F4078" s="58">
        <v>35399</v>
      </c>
      <c r="G4078" s="45">
        <v>3038.23</v>
      </c>
      <c r="H4078" s="45">
        <v>-1625.25</v>
      </c>
      <c r="I4078" s="59">
        <f t="shared" si="441"/>
        <v>1412.98</v>
      </c>
      <c r="J4078" s="44">
        <f t="shared" si="442"/>
        <v>1996</v>
      </c>
      <c r="K4078" s="44">
        <f t="shared" si="443"/>
        <v>27</v>
      </c>
      <c r="L4078" s="59">
        <f>VLOOKUP(J4078,'SF CCI, BCI'!A:F,5)</f>
        <v>6629.61</v>
      </c>
      <c r="M4078" s="59">
        <f t="shared" si="447"/>
        <v>2.317973455452131</v>
      </c>
      <c r="N4078" s="47">
        <f t="shared" si="444"/>
        <v>7042.5364915583277</v>
      </c>
      <c r="O4078" s="44">
        <f t="shared" si="445"/>
        <v>23</v>
      </c>
      <c r="P4078" s="47">
        <f t="shared" si="446"/>
        <v>3275.2501330847522</v>
      </c>
    </row>
    <row r="4079" spans="1:16" x14ac:dyDescent="0.25">
      <c r="A4079" s="56">
        <v>10914</v>
      </c>
      <c r="B4079" s="43" t="s">
        <v>1511</v>
      </c>
      <c r="C4079" s="43" t="s">
        <v>1515</v>
      </c>
      <c r="D4079" s="57" t="s">
        <v>133</v>
      </c>
      <c r="E4079" s="44">
        <v>600</v>
      </c>
      <c r="F4079" s="58">
        <v>35399</v>
      </c>
      <c r="G4079" s="45">
        <v>200.64</v>
      </c>
      <c r="H4079" s="45">
        <v>-107.19</v>
      </c>
      <c r="I4079" s="59">
        <f t="shared" si="441"/>
        <v>93.449999999999989</v>
      </c>
      <c r="J4079" s="44">
        <f t="shared" si="442"/>
        <v>1996</v>
      </c>
      <c r="K4079" s="44">
        <f t="shared" si="443"/>
        <v>27</v>
      </c>
      <c r="L4079" s="59">
        <f>VLOOKUP(J4079,'SF CCI, BCI'!A:F,5)</f>
        <v>6629.61</v>
      </c>
      <c r="M4079" s="59">
        <f t="shared" si="447"/>
        <v>2.317973455452131</v>
      </c>
      <c r="N4079" s="47">
        <f t="shared" si="444"/>
        <v>465.07819410191553</v>
      </c>
      <c r="O4079" s="44">
        <f t="shared" si="445"/>
        <v>23</v>
      </c>
      <c r="P4079" s="47">
        <f t="shared" si="446"/>
        <v>216.61461941200162</v>
      </c>
    </row>
    <row r="4080" spans="1:16" x14ac:dyDescent="0.25">
      <c r="A4080" s="56">
        <v>10915</v>
      </c>
      <c r="B4080" s="43" t="s">
        <v>1511</v>
      </c>
      <c r="C4080" s="43" t="s">
        <v>1515</v>
      </c>
      <c r="D4080" s="57" t="s">
        <v>133</v>
      </c>
      <c r="E4080" s="44">
        <v>600</v>
      </c>
      <c r="F4080" s="58">
        <v>35399</v>
      </c>
      <c r="G4080" s="45">
        <v>103</v>
      </c>
      <c r="H4080" s="45">
        <v>-55.03</v>
      </c>
      <c r="I4080" s="59">
        <f t="shared" si="441"/>
        <v>47.97</v>
      </c>
      <c r="J4080" s="44">
        <f t="shared" si="442"/>
        <v>1996</v>
      </c>
      <c r="K4080" s="44">
        <f t="shared" si="443"/>
        <v>27</v>
      </c>
      <c r="L4080" s="59">
        <f>VLOOKUP(J4080,'SF CCI, BCI'!A:F,5)</f>
        <v>6629.61</v>
      </c>
      <c r="M4080" s="59">
        <f t="shared" si="447"/>
        <v>2.317973455452131</v>
      </c>
      <c r="N4080" s="47">
        <f t="shared" si="444"/>
        <v>238.75126591156948</v>
      </c>
      <c r="O4080" s="44">
        <f t="shared" si="445"/>
        <v>23</v>
      </c>
      <c r="P4080" s="47">
        <f t="shared" si="446"/>
        <v>111.19318665803873</v>
      </c>
    </row>
    <row r="4081" spans="1:16" x14ac:dyDescent="0.25">
      <c r="A4081" s="56">
        <v>10916</v>
      </c>
      <c r="B4081" s="43" t="s">
        <v>1511</v>
      </c>
      <c r="C4081" s="43" t="s">
        <v>1515</v>
      </c>
      <c r="D4081" s="57" t="s">
        <v>133</v>
      </c>
      <c r="E4081" s="44">
        <v>600</v>
      </c>
      <c r="F4081" s="58">
        <v>35399</v>
      </c>
      <c r="G4081" s="45">
        <v>184.71</v>
      </c>
      <c r="H4081" s="45">
        <v>-98.960000000000008</v>
      </c>
      <c r="I4081" s="59">
        <f t="shared" si="441"/>
        <v>85.75</v>
      </c>
      <c r="J4081" s="44">
        <f t="shared" si="442"/>
        <v>1996</v>
      </c>
      <c r="K4081" s="44">
        <f t="shared" si="443"/>
        <v>27</v>
      </c>
      <c r="L4081" s="59">
        <f>VLOOKUP(J4081,'SF CCI, BCI'!A:F,5)</f>
        <v>6629.61</v>
      </c>
      <c r="M4081" s="59">
        <f t="shared" si="447"/>
        <v>2.317973455452131</v>
      </c>
      <c r="N4081" s="47">
        <f t="shared" si="444"/>
        <v>428.15287695656315</v>
      </c>
      <c r="O4081" s="44">
        <f t="shared" si="445"/>
        <v>23</v>
      </c>
      <c r="P4081" s="47">
        <f t="shared" si="446"/>
        <v>198.76622380502022</v>
      </c>
    </row>
    <row r="4082" spans="1:16" x14ac:dyDescent="0.25">
      <c r="A4082" s="56">
        <v>10917</v>
      </c>
      <c r="B4082" s="43" t="s">
        <v>1511</v>
      </c>
      <c r="C4082" s="43" t="s">
        <v>1515</v>
      </c>
      <c r="D4082" s="57" t="s">
        <v>133</v>
      </c>
      <c r="E4082" s="44">
        <v>600</v>
      </c>
      <c r="F4082" s="58">
        <v>35399</v>
      </c>
      <c r="G4082" s="45">
        <v>240.12</v>
      </c>
      <c r="H4082" s="45">
        <v>-128.46</v>
      </c>
      <c r="I4082" s="59">
        <f t="shared" si="441"/>
        <v>111.66</v>
      </c>
      <c r="J4082" s="44">
        <f t="shared" si="442"/>
        <v>1996</v>
      </c>
      <c r="K4082" s="44">
        <f t="shared" si="443"/>
        <v>27</v>
      </c>
      <c r="L4082" s="59">
        <f>VLOOKUP(J4082,'SF CCI, BCI'!A:F,5)</f>
        <v>6629.61</v>
      </c>
      <c r="M4082" s="59">
        <f t="shared" si="447"/>
        <v>2.317973455452131</v>
      </c>
      <c r="N4082" s="47">
        <f t="shared" si="444"/>
        <v>556.59178612316566</v>
      </c>
      <c r="O4082" s="44">
        <f t="shared" si="445"/>
        <v>23</v>
      </c>
      <c r="P4082" s="47">
        <f t="shared" si="446"/>
        <v>258.82491603578495</v>
      </c>
    </row>
    <row r="4083" spans="1:16" x14ac:dyDescent="0.25">
      <c r="A4083" s="56">
        <v>10918</v>
      </c>
      <c r="B4083" s="43" t="s">
        <v>1511</v>
      </c>
      <c r="C4083" s="43" t="s">
        <v>1515</v>
      </c>
      <c r="D4083" s="57" t="s">
        <v>133</v>
      </c>
      <c r="E4083" s="44">
        <v>600</v>
      </c>
      <c r="F4083" s="58">
        <v>35399</v>
      </c>
      <c r="G4083" s="45">
        <v>43.29</v>
      </c>
      <c r="H4083" s="45">
        <v>-23.07</v>
      </c>
      <c r="I4083" s="59">
        <f t="shared" si="441"/>
        <v>20.22</v>
      </c>
      <c r="J4083" s="44">
        <f t="shared" si="442"/>
        <v>1996</v>
      </c>
      <c r="K4083" s="44">
        <f t="shared" si="443"/>
        <v>27</v>
      </c>
      <c r="L4083" s="59">
        <f>VLOOKUP(J4083,'SF CCI, BCI'!A:F,5)</f>
        <v>6629.61</v>
      </c>
      <c r="M4083" s="59">
        <f t="shared" si="447"/>
        <v>2.317973455452131</v>
      </c>
      <c r="N4083" s="47">
        <f t="shared" si="444"/>
        <v>100.34507088652275</v>
      </c>
      <c r="O4083" s="44">
        <f t="shared" si="445"/>
        <v>23</v>
      </c>
      <c r="P4083" s="47">
        <f t="shared" si="446"/>
        <v>46.869423269242084</v>
      </c>
    </row>
    <row r="4084" spans="1:16" x14ac:dyDescent="0.25">
      <c r="A4084" s="56">
        <v>10919</v>
      </c>
      <c r="B4084" s="43" t="s">
        <v>1511</v>
      </c>
      <c r="C4084" s="43" t="s">
        <v>1515</v>
      </c>
      <c r="D4084" s="57" t="s">
        <v>133</v>
      </c>
      <c r="E4084" s="44">
        <v>600</v>
      </c>
      <c r="F4084" s="58">
        <v>35399</v>
      </c>
      <c r="G4084" s="45">
        <v>355.47</v>
      </c>
      <c r="H4084" s="45">
        <v>-190.1</v>
      </c>
      <c r="I4084" s="59">
        <f t="shared" si="441"/>
        <v>165.37000000000003</v>
      </c>
      <c r="J4084" s="44">
        <f t="shared" si="442"/>
        <v>1996</v>
      </c>
      <c r="K4084" s="44">
        <f t="shared" si="443"/>
        <v>27</v>
      </c>
      <c r="L4084" s="59">
        <f>VLOOKUP(J4084,'SF CCI, BCI'!A:F,5)</f>
        <v>6629.61</v>
      </c>
      <c r="M4084" s="59">
        <f t="shared" si="447"/>
        <v>2.317973455452131</v>
      </c>
      <c r="N4084" s="47">
        <f t="shared" si="444"/>
        <v>823.97002420956903</v>
      </c>
      <c r="O4084" s="44">
        <f t="shared" si="445"/>
        <v>23</v>
      </c>
      <c r="P4084" s="47">
        <f t="shared" si="446"/>
        <v>383.32327032811895</v>
      </c>
    </row>
    <row r="4085" spans="1:16" x14ac:dyDescent="0.25">
      <c r="A4085" s="56">
        <v>10920</v>
      </c>
      <c r="B4085" s="43" t="s">
        <v>1511</v>
      </c>
      <c r="C4085" s="43" t="s">
        <v>1515</v>
      </c>
      <c r="D4085" s="57" t="s">
        <v>133</v>
      </c>
      <c r="E4085" s="44">
        <v>600</v>
      </c>
      <c r="F4085" s="58">
        <v>35399</v>
      </c>
      <c r="G4085" s="45">
        <v>100</v>
      </c>
      <c r="H4085" s="45">
        <v>-53.620000000000005</v>
      </c>
      <c r="I4085" s="59">
        <f t="shared" si="441"/>
        <v>46.379999999999995</v>
      </c>
      <c r="J4085" s="44">
        <f t="shared" si="442"/>
        <v>1996</v>
      </c>
      <c r="K4085" s="44">
        <f t="shared" si="443"/>
        <v>27</v>
      </c>
      <c r="L4085" s="59">
        <f>VLOOKUP(J4085,'SF CCI, BCI'!A:F,5)</f>
        <v>6629.61</v>
      </c>
      <c r="M4085" s="59">
        <f t="shared" si="447"/>
        <v>2.317973455452131</v>
      </c>
      <c r="N4085" s="47">
        <f t="shared" si="444"/>
        <v>231.79734554521309</v>
      </c>
      <c r="O4085" s="44">
        <f t="shared" si="445"/>
        <v>23</v>
      </c>
      <c r="P4085" s="47">
        <f t="shared" si="446"/>
        <v>107.50760886386982</v>
      </c>
    </row>
    <row r="4086" spans="1:16" x14ac:dyDescent="0.25">
      <c r="A4086" s="56">
        <v>10921</v>
      </c>
      <c r="B4086" s="43" t="s">
        <v>1511</v>
      </c>
      <c r="C4086" s="43" t="s">
        <v>1515</v>
      </c>
      <c r="D4086" s="57" t="s">
        <v>133</v>
      </c>
      <c r="E4086" s="44">
        <v>600</v>
      </c>
      <c r="F4086" s="58">
        <v>35399</v>
      </c>
      <c r="G4086" s="45">
        <v>4.5</v>
      </c>
      <c r="H4086" s="45">
        <v>-2.5199999999999996</v>
      </c>
      <c r="I4086" s="59">
        <f t="shared" si="441"/>
        <v>1.9800000000000004</v>
      </c>
      <c r="J4086" s="44">
        <f t="shared" si="442"/>
        <v>1996</v>
      </c>
      <c r="K4086" s="44">
        <f t="shared" si="443"/>
        <v>27</v>
      </c>
      <c r="L4086" s="59">
        <f>VLOOKUP(J4086,'SF CCI, BCI'!A:F,5)</f>
        <v>6629.61</v>
      </c>
      <c r="M4086" s="59">
        <f t="shared" si="447"/>
        <v>2.317973455452131</v>
      </c>
      <c r="N4086" s="47">
        <f t="shared" si="444"/>
        <v>10.430880549534589</v>
      </c>
      <c r="O4086" s="44">
        <f t="shared" si="445"/>
        <v>23</v>
      </c>
      <c r="P4086" s="47">
        <f t="shared" si="446"/>
        <v>4.5895874417952207</v>
      </c>
    </row>
    <row r="4087" spans="1:16" x14ac:dyDescent="0.25">
      <c r="A4087" s="56">
        <v>10922</v>
      </c>
      <c r="B4087" s="43" t="s">
        <v>1511</v>
      </c>
      <c r="C4087" s="43" t="s">
        <v>1515</v>
      </c>
      <c r="D4087" s="57" t="s">
        <v>133</v>
      </c>
      <c r="E4087" s="44">
        <v>600</v>
      </c>
      <c r="F4087" s="58">
        <v>35399</v>
      </c>
      <c r="G4087" s="45">
        <v>56.28</v>
      </c>
      <c r="H4087" s="45">
        <v>-29.94</v>
      </c>
      <c r="I4087" s="59">
        <f t="shared" si="441"/>
        <v>26.34</v>
      </c>
      <c r="J4087" s="44">
        <f t="shared" si="442"/>
        <v>1996</v>
      </c>
      <c r="K4087" s="44">
        <f t="shared" si="443"/>
        <v>27</v>
      </c>
      <c r="L4087" s="59">
        <f>VLOOKUP(J4087,'SF CCI, BCI'!A:F,5)</f>
        <v>6629.61</v>
      </c>
      <c r="M4087" s="59">
        <f t="shared" si="447"/>
        <v>2.317973455452131</v>
      </c>
      <c r="N4087" s="47">
        <f t="shared" si="444"/>
        <v>130.45554607284592</v>
      </c>
      <c r="O4087" s="44">
        <f t="shared" si="445"/>
        <v>23</v>
      </c>
      <c r="P4087" s="47">
        <f t="shared" si="446"/>
        <v>61.055420816609129</v>
      </c>
    </row>
    <row r="4088" spans="1:16" x14ac:dyDescent="0.25">
      <c r="A4088" s="56">
        <v>10923</v>
      </c>
      <c r="B4088" s="43" t="s">
        <v>1511</v>
      </c>
      <c r="C4088" s="43" t="s">
        <v>1515</v>
      </c>
      <c r="D4088" s="57" t="s">
        <v>133</v>
      </c>
      <c r="E4088" s="44">
        <v>600</v>
      </c>
      <c r="F4088" s="58">
        <v>35399</v>
      </c>
      <c r="G4088" s="45">
        <v>717.34</v>
      </c>
      <c r="H4088" s="45">
        <v>-384.02000000000004</v>
      </c>
      <c r="I4088" s="59">
        <f t="shared" si="441"/>
        <v>333.32</v>
      </c>
      <c r="J4088" s="44">
        <f t="shared" si="442"/>
        <v>1996</v>
      </c>
      <c r="K4088" s="44">
        <f t="shared" si="443"/>
        <v>27</v>
      </c>
      <c r="L4088" s="59">
        <f>VLOOKUP(J4088,'SF CCI, BCI'!A:F,5)</f>
        <v>6629.61</v>
      </c>
      <c r="M4088" s="59">
        <f t="shared" si="447"/>
        <v>2.317973455452131</v>
      </c>
      <c r="N4088" s="47">
        <f t="shared" si="444"/>
        <v>1662.7750785340318</v>
      </c>
      <c r="O4088" s="44">
        <f t="shared" si="445"/>
        <v>23</v>
      </c>
      <c r="P4088" s="47">
        <f t="shared" si="446"/>
        <v>772.6269121713043</v>
      </c>
    </row>
    <row r="4089" spans="1:16" x14ac:dyDescent="0.25">
      <c r="A4089" s="56">
        <v>10924</v>
      </c>
      <c r="B4089" s="43" t="s">
        <v>1511</v>
      </c>
      <c r="C4089" s="43" t="s">
        <v>1515</v>
      </c>
      <c r="D4089" s="57" t="s">
        <v>133</v>
      </c>
      <c r="E4089" s="44">
        <v>600</v>
      </c>
      <c r="F4089" s="58">
        <v>35399</v>
      </c>
      <c r="G4089" s="45">
        <v>336.26</v>
      </c>
      <c r="H4089" s="45">
        <v>-179.87</v>
      </c>
      <c r="I4089" s="59">
        <f t="shared" si="441"/>
        <v>156.38999999999999</v>
      </c>
      <c r="J4089" s="44">
        <f t="shared" si="442"/>
        <v>1996</v>
      </c>
      <c r="K4089" s="44">
        <f t="shared" si="443"/>
        <v>27</v>
      </c>
      <c r="L4089" s="59">
        <f>VLOOKUP(J4089,'SF CCI, BCI'!A:F,5)</f>
        <v>6629.61</v>
      </c>
      <c r="M4089" s="59">
        <f t="shared" si="447"/>
        <v>2.317973455452131</v>
      </c>
      <c r="N4089" s="47">
        <f t="shared" si="444"/>
        <v>779.44175413033349</v>
      </c>
      <c r="O4089" s="44">
        <f t="shared" si="445"/>
        <v>23</v>
      </c>
      <c r="P4089" s="47">
        <f t="shared" si="446"/>
        <v>362.50786869815875</v>
      </c>
    </row>
    <row r="4090" spans="1:16" x14ac:dyDescent="0.25">
      <c r="A4090" s="56">
        <v>10925</v>
      </c>
      <c r="B4090" s="43" t="s">
        <v>1511</v>
      </c>
      <c r="C4090" s="43" t="s">
        <v>1515</v>
      </c>
      <c r="D4090" s="57" t="s">
        <v>133</v>
      </c>
      <c r="E4090" s="44">
        <v>600</v>
      </c>
      <c r="F4090" s="58">
        <v>35399</v>
      </c>
      <c r="G4090" s="45">
        <v>932.54</v>
      </c>
      <c r="H4090" s="45">
        <v>-498.7</v>
      </c>
      <c r="I4090" s="59">
        <f t="shared" si="441"/>
        <v>433.84</v>
      </c>
      <c r="J4090" s="44">
        <f t="shared" si="442"/>
        <v>1996</v>
      </c>
      <c r="K4090" s="44">
        <f t="shared" si="443"/>
        <v>27</v>
      </c>
      <c r="L4090" s="59">
        <f>VLOOKUP(J4090,'SF CCI, BCI'!A:F,5)</f>
        <v>6629.61</v>
      </c>
      <c r="M4090" s="59">
        <f t="shared" si="447"/>
        <v>2.317973455452131</v>
      </c>
      <c r="N4090" s="47">
        <f t="shared" si="444"/>
        <v>2161.6029661473303</v>
      </c>
      <c r="O4090" s="44">
        <f t="shared" si="445"/>
        <v>23</v>
      </c>
      <c r="P4090" s="47">
        <f t="shared" si="446"/>
        <v>1005.6296039133524</v>
      </c>
    </row>
    <row r="4091" spans="1:16" x14ac:dyDescent="0.25">
      <c r="A4091" s="56">
        <v>10926</v>
      </c>
      <c r="B4091" s="43" t="s">
        <v>1511</v>
      </c>
      <c r="C4091" s="43" t="s">
        <v>1515</v>
      </c>
      <c r="D4091" s="57" t="s">
        <v>133</v>
      </c>
      <c r="E4091" s="44">
        <v>600</v>
      </c>
      <c r="F4091" s="58">
        <v>35399</v>
      </c>
      <c r="G4091" s="45">
        <v>524.21</v>
      </c>
      <c r="H4091" s="45">
        <v>-280.24</v>
      </c>
      <c r="I4091" s="59">
        <f t="shared" si="441"/>
        <v>243.97000000000003</v>
      </c>
      <c r="J4091" s="44">
        <f t="shared" si="442"/>
        <v>1996</v>
      </c>
      <c r="K4091" s="44">
        <f t="shared" si="443"/>
        <v>27</v>
      </c>
      <c r="L4091" s="59">
        <f>VLOOKUP(J4091,'SF CCI, BCI'!A:F,5)</f>
        <v>6629.61</v>
      </c>
      <c r="M4091" s="59">
        <f t="shared" si="447"/>
        <v>2.317973455452131</v>
      </c>
      <c r="N4091" s="47">
        <f t="shared" si="444"/>
        <v>1215.1048650825617</v>
      </c>
      <c r="O4091" s="44">
        <f t="shared" si="445"/>
        <v>23</v>
      </c>
      <c r="P4091" s="47">
        <f t="shared" si="446"/>
        <v>565.51598392665642</v>
      </c>
    </row>
    <row r="4092" spans="1:16" x14ac:dyDescent="0.25">
      <c r="A4092" s="56">
        <v>10927</v>
      </c>
      <c r="B4092" s="43" t="s">
        <v>1511</v>
      </c>
      <c r="C4092" s="43" t="s">
        <v>1515</v>
      </c>
      <c r="D4092" s="57" t="s">
        <v>133</v>
      </c>
      <c r="E4092" s="44">
        <v>600</v>
      </c>
      <c r="F4092" s="58">
        <v>35399</v>
      </c>
      <c r="G4092" s="45">
        <v>45</v>
      </c>
      <c r="H4092" s="45">
        <v>-24.119999999999997</v>
      </c>
      <c r="I4092" s="59">
        <f t="shared" si="441"/>
        <v>20.880000000000003</v>
      </c>
      <c r="J4092" s="44">
        <f t="shared" si="442"/>
        <v>1996</v>
      </c>
      <c r="K4092" s="44">
        <f t="shared" si="443"/>
        <v>27</v>
      </c>
      <c r="L4092" s="59">
        <f>VLOOKUP(J4092,'SF CCI, BCI'!A:F,5)</f>
        <v>6629.61</v>
      </c>
      <c r="M4092" s="59">
        <f t="shared" si="447"/>
        <v>2.317973455452131</v>
      </c>
      <c r="N4092" s="47">
        <f t="shared" si="444"/>
        <v>104.30880549534589</v>
      </c>
      <c r="O4092" s="44">
        <f t="shared" si="445"/>
        <v>23</v>
      </c>
      <c r="P4092" s="47">
        <f t="shared" si="446"/>
        <v>48.399285749840502</v>
      </c>
    </row>
    <row r="4093" spans="1:16" x14ac:dyDescent="0.25">
      <c r="A4093" s="56">
        <v>10928</v>
      </c>
      <c r="B4093" s="43" t="s">
        <v>1511</v>
      </c>
      <c r="C4093" s="43" t="s">
        <v>1515</v>
      </c>
      <c r="D4093" s="57" t="s">
        <v>133</v>
      </c>
      <c r="E4093" s="44">
        <v>600</v>
      </c>
      <c r="F4093" s="58">
        <v>35399</v>
      </c>
      <c r="G4093" s="45">
        <v>426.76</v>
      </c>
      <c r="H4093" s="45">
        <v>-228.23</v>
      </c>
      <c r="I4093" s="59">
        <f t="shared" si="441"/>
        <v>198.53</v>
      </c>
      <c r="J4093" s="44">
        <f t="shared" si="442"/>
        <v>1996</v>
      </c>
      <c r="K4093" s="44">
        <f t="shared" si="443"/>
        <v>27</v>
      </c>
      <c r="L4093" s="59">
        <f>VLOOKUP(J4093,'SF CCI, BCI'!A:F,5)</f>
        <v>6629.61</v>
      </c>
      <c r="M4093" s="59">
        <f t="shared" si="447"/>
        <v>2.317973455452131</v>
      </c>
      <c r="N4093" s="47">
        <f t="shared" si="444"/>
        <v>989.21835184875135</v>
      </c>
      <c r="O4093" s="44">
        <f t="shared" si="445"/>
        <v>23</v>
      </c>
      <c r="P4093" s="47">
        <f t="shared" si="446"/>
        <v>460.18727011091158</v>
      </c>
    </row>
    <row r="4094" spans="1:16" x14ac:dyDescent="0.25">
      <c r="A4094" s="56">
        <v>10929</v>
      </c>
      <c r="B4094" s="43" t="s">
        <v>1511</v>
      </c>
      <c r="C4094" s="43" t="s">
        <v>1515</v>
      </c>
      <c r="D4094" s="57" t="s">
        <v>133</v>
      </c>
      <c r="E4094" s="44">
        <v>600</v>
      </c>
      <c r="F4094" s="58">
        <v>35399</v>
      </c>
      <c r="G4094" s="45">
        <v>200.01</v>
      </c>
      <c r="H4094" s="45">
        <v>-106.82000000000001</v>
      </c>
      <c r="I4094" s="59">
        <f t="shared" si="441"/>
        <v>93.189999999999984</v>
      </c>
      <c r="J4094" s="44">
        <f t="shared" si="442"/>
        <v>1996</v>
      </c>
      <c r="K4094" s="44">
        <f t="shared" si="443"/>
        <v>27</v>
      </c>
      <c r="L4094" s="59">
        <f>VLOOKUP(J4094,'SF CCI, BCI'!A:F,5)</f>
        <v>6629.61</v>
      </c>
      <c r="M4094" s="59">
        <f t="shared" si="447"/>
        <v>2.317973455452131</v>
      </c>
      <c r="N4094" s="47">
        <f t="shared" si="444"/>
        <v>463.61787082498068</v>
      </c>
      <c r="O4094" s="44">
        <f t="shared" si="445"/>
        <v>23</v>
      </c>
      <c r="P4094" s="47">
        <f t="shared" si="446"/>
        <v>216.01194631358405</v>
      </c>
    </row>
    <row r="4095" spans="1:16" x14ac:dyDescent="0.25">
      <c r="A4095" s="56">
        <v>10930</v>
      </c>
      <c r="B4095" s="43" t="s">
        <v>1511</v>
      </c>
      <c r="C4095" s="43" t="s">
        <v>1515</v>
      </c>
      <c r="D4095" s="57" t="s">
        <v>133</v>
      </c>
      <c r="E4095" s="44">
        <v>600</v>
      </c>
      <c r="F4095" s="58">
        <v>35399</v>
      </c>
      <c r="G4095" s="45">
        <v>554.79</v>
      </c>
      <c r="H4095" s="45">
        <v>-296.73</v>
      </c>
      <c r="I4095" s="59">
        <f t="shared" si="441"/>
        <v>258.05999999999995</v>
      </c>
      <c r="J4095" s="44">
        <f t="shared" si="442"/>
        <v>1996</v>
      </c>
      <c r="K4095" s="44">
        <f t="shared" si="443"/>
        <v>27</v>
      </c>
      <c r="L4095" s="59">
        <f>VLOOKUP(J4095,'SF CCI, BCI'!A:F,5)</f>
        <v>6629.61</v>
      </c>
      <c r="M4095" s="59">
        <f t="shared" si="447"/>
        <v>2.317973455452131</v>
      </c>
      <c r="N4095" s="47">
        <f t="shared" si="444"/>
        <v>1285.9884933502876</v>
      </c>
      <c r="O4095" s="44">
        <f t="shared" si="445"/>
        <v>23</v>
      </c>
      <c r="P4095" s="47">
        <f t="shared" si="446"/>
        <v>598.17622991397684</v>
      </c>
    </row>
    <row r="4096" spans="1:16" x14ac:dyDescent="0.25">
      <c r="A4096" s="56">
        <v>10931</v>
      </c>
      <c r="B4096" s="43" t="s">
        <v>1511</v>
      </c>
      <c r="C4096" s="43" t="s">
        <v>1515</v>
      </c>
      <c r="D4096" s="57" t="s">
        <v>133</v>
      </c>
      <c r="E4096" s="44">
        <v>600</v>
      </c>
      <c r="F4096" s="58">
        <v>35399</v>
      </c>
      <c r="G4096" s="45">
        <v>414.83</v>
      </c>
      <c r="H4096" s="45">
        <v>-221.85</v>
      </c>
      <c r="I4096" s="59">
        <f t="shared" si="441"/>
        <v>192.98</v>
      </c>
      <c r="J4096" s="44">
        <f t="shared" si="442"/>
        <v>1996</v>
      </c>
      <c r="K4096" s="44">
        <f t="shared" si="443"/>
        <v>27</v>
      </c>
      <c r="L4096" s="59">
        <f>VLOOKUP(J4096,'SF CCI, BCI'!A:F,5)</f>
        <v>6629.61</v>
      </c>
      <c r="M4096" s="59">
        <f t="shared" si="447"/>
        <v>2.317973455452131</v>
      </c>
      <c r="N4096" s="47">
        <f t="shared" si="444"/>
        <v>961.56492852520739</v>
      </c>
      <c r="O4096" s="44">
        <f t="shared" si="445"/>
        <v>23</v>
      </c>
      <c r="P4096" s="47">
        <f t="shared" si="446"/>
        <v>447.3225174331522</v>
      </c>
    </row>
    <row r="4097" spans="1:16" x14ac:dyDescent="0.25">
      <c r="A4097" s="56">
        <v>10932</v>
      </c>
      <c r="B4097" s="43" t="s">
        <v>1511</v>
      </c>
      <c r="C4097" s="43" t="s">
        <v>1515</v>
      </c>
      <c r="D4097" s="57" t="s">
        <v>133</v>
      </c>
      <c r="E4097" s="44">
        <v>600</v>
      </c>
      <c r="F4097" s="58">
        <v>35399</v>
      </c>
      <c r="G4097" s="45">
        <v>103</v>
      </c>
      <c r="H4097" s="45">
        <v>-55.03</v>
      </c>
      <c r="I4097" s="59">
        <f t="shared" si="441"/>
        <v>47.97</v>
      </c>
      <c r="J4097" s="44">
        <f t="shared" si="442"/>
        <v>1996</v>
      </c>
      <c r="K4097" s="44">
        <f t="shared" si="443"/>
        <v>27</v>
      </c>
      <c r="L4097" s="59">
        <f>VLOOKUP(J4097,'SF CCI, BCI'!A:F,5)</f>
        <v>6629.61</v>
      </c>
      <c r="M4097" s="59">
        <f t="shared" si="447"/>
        <v>2.317973455452131</v>
      </c>
      <c r="N4097" s="47">
        <f t="shared" si="444"/>
        <v>238.75126591156948</v>
      </c>
      <c r="O4097" s="44">
        <f t="shared" si="445"/>
        <v>23</v>
      </c>
      <c r="P4097" s="47">
        <f t="shared" si="446"/>
        <v>111.19318665803873</v>
      </c>
    </row>
    <row r="4098" spans="1:16" x14ac:dyDescent="0.25">
      <c r="A4098" s="56">
        <v>10933</v>
      </c>
      <c r="B4098" s="43" t="s">
        <v>1511</v>
      </c>
      <c r="C4098" s="43" t="s">
        <v>1515</v>
      </c>
      <c r="D4098" s="57" t="s">
        <v>133</v>
      </c>
      <c r="E4098" s="44">
        <v>600</v>
      </c>
      <c r="F4098" s="58">
        <v>35399</v>
      </c>
      <c r="G4098" s="45">
        <v>43.29</v>
      </c>
      <c r="H4098" s="45">
        <v>-23.07</v>
      </c>
      <c r="I4098" s="59">
        <f t="shared" si="441"/>
        <v>20.22</v>
      </c>
      <c r="J4098" s="44">
        <f t="shared" si="442"/>
        <v>1996</v>
      </c>
      <c r="K4098" s="44">
        <f t="shared" si="443"/>
        <v>27</v>
      </c>
      <c r="L4098" s="59">
        <f>VLOOKUP(J4098,'SF CCI, BCI'!A:F,5)</f>
        <v>6629.61</v>
      </c>
      <c r="M4098" s="59">
        <f t="shared" si="447"/>
        <v>2.317973455452131</v>
      </c>
      <c r="N4098" s="47">
        <f t="shared" si="444"/>
        <v>100.34507088652275</v>
      </c>
      <c r="O4098" s="44">
        <f t="shared" si="445"/>
        <v>23</v>
      </c>
      <c r="P4098" s="47">
        <f t="shared" si="446"/>
        <v>46.869423269242084</v>
      </c>
    </row>
    <row r="4099" spans="1:16" x14ac:dyDescent="0.25">
      <c r="A4099" s="56">
        <v>10934</v>
      </c>
      <c r="B4099" s="43" t="s">
        <v>1511</v>
      </c>
      <c r="C4099" s="43" t="s">
        <v>1515</v>
      </c>
      <c r="D4099" s="57" t="s">
        <v>133</v>
      </c>
      <c r="E4099" s="44">
        <v>600</v>
      </c>
      <c r="F4099" s="58">
        <v>35399</v>
      </c>
      <c r="G4099" s="45">
        <v>4.5</v>
      </c>
      <c r="H4099" s="45">
        <v>-2.5199999999999996</v>
      </c>
      <c r="I4099" s="59">
        <f t="shared" si="441"/>
        <v>1.9800000000000004</v>
      </c>
      <c r="J4099" s="44">
        <f t="shared" si="442"/>
        <v>1996</v>
      </c>
      <c r="K4099" s="44">
        <f t="shared" si="443"/>
        <v>27</v>
      </c>
      <c r="L4099" s="59">
        <f>VLOOKUP(J4099,'SF CCI, BCI'!A:F,5)</f>
        <v>6629.61</v>
      </c>
      <c r="M4099" s="59">
        <f t="shared" si="447"/>
        <v>2.317973455452131</v>
      </c>
      <c r="N4099" s="47">
        <f t="shared" si="444"/>
        <v>10.430880549534589</v>
      </c>
      <c r="O4099" s="44">
        <f t="shared" si="445"/>
        <v>23</v>
      </c>
      <c r="P4099" s="47">
        <f t="shared" si="446"/>
        <v>4.5895874417952207</v>
      </c>
    </row>
    <row r="4100" spans="1:16" x14ac:dyDescent="0.25">
      <c r="A4100" s="56">
        <v>10935</v>
      </c>
      <c r="B4100" s="43" t="s">
        <v>1511</v>
      </c>
      <c r="C4100" s="43" t="s">
        <v>1515</v>
      </c>
      <c r="D4100" s="57" t="s">
        <v>133</v>
      </c>
      <c r="E4100" s="44">
        <v>600</v>
      </c>
      <c r="F4100" s="58">
        <v>35399</v>
      </c>
      <c r="G4100" s="45">
        <v>56.28</v>
      </c>
      <c r="H4100" s="45">
        <v>-29.94</v>
      </c>
      <c r="I4100" s="59">
        <f t="shared" si="441"/>
        <v>26.34</v>
      </c>
      <c r="J4100" s="44">
        <f t="shared" si="442"/>
        <v>1996</v>
      </c>
      <c r="K4100" s="44">
        <f t="shared" si="443"/>
        <v>27</v>
      </c>
      <c r="L4100" s="59">
        <f>VLOOKUP(J4100,'SF CCI, BCI'!A:F,5)</f>
        <v>6629.61</v>
      </c>
      <c r="M4100" s="59">
        <f t="shared" si="447"/>
        <v>2.317973455452131</v>
      </c>
      <c r="N4100" s="47">
        <f t="shared" si="444"/>
        <v>130.45554607284592</v>
      </c>
      <c r="O4100" s="44">
        <f t="shared" si="445"/>
        <v>23</v>
      </c>
      <c r="P4100" s="47">
        <f t="shared" si="446"/>
        <v>61.055420816609129</v>
      </c>
    </row>
    <row r="4101" spans="1:16" x14ac:dyDescent="0.25">
      <c r="A4101" s="56">
        <v>10936</v>
      </c>
      <c r="B4101" s="43" t="s">
        <v>1511</v>
      </c>
      <c r="C4101" s="43" t="s">
        <v>1515</v>
      </c>
      <c r="D4101" s="57" t="s">
        <v>133</v>
      </c>
      <c r="E4101" s="44">
        <v>600</v>
      </c>
      <c r="F4101" s="58">
        <v>35399</v>
      </c>
      <c r="G4101" s="45">
        <v>735.48</v>
      </c>
      <c r="H4101" s="45">
        <v>-393.65</v>
      </c>
      <c r="I4101" s="59">
        <f t="shared" si="441"/>
        <v>341.83000000000004</v>
      </c>
      <c r="J4101" s="44">
        <f t="shared" si="442"/>
        <v>1996</v>
      </c>
      <c r="K4101" s="44">
        <f t="shared" si="443"/>
        <v>27</v>
      </c>
      <c r="L4101" s="59">
        <f>VLOOKUP(J4101,'SF CCI, BCI'!A:F,5)</f>
        <v>6629.61</v>
      </c>
      <c r="M4101" s="59">
        <f t="shared" si="447"/>
        <v>2.317973455452131</v>
      </c>
      <c r="N4101" s="47">
        <f t="shared" si="444"/>
        <v>1704.8231170159333</v>
      </c>
      <c r="O4101" s="44">
        <f t="shared" si="445"/>
        <v>23</v>
      </c>
      <c r="P4101" s="47">
        <f t="shared" si="446"/>
        <v>792.352866277202</v>
      </c>
    </row>
    <row r="4102" spans="1:16" x14ac:dyDescent="0.25">
      <c r="A4102" s="56">
        <v>10937</v>
      </c>
      <c r="B4102" s="43" t="s">
        <v>1511</v>
      </c>
      <c r="C4102" s="43" t="s">
        <v>1515</v>
      </c>
      <c r="D4102" s="57" t="s">
        <v>133</v>
      </c>
      <c r="E4102" s="44">
        <v>600</v>
      </c>
      <c r="F4102" s="58">
        <v>35399</v>
      </c>
      <c r="G4102" s="45">
        <v>315.39</v>
      </c>
      <c r="H4102" s="45">
        <v>-168.91</v>
      </c>
      <c r="I4102" s="59">
        <f t="shared" si="441"/>
        <v>146.47999999999999</v>
      </c>
      <c r="J4102" s="44">
        <f t="shared" si="442"/>
        <v>1996</v>
      </c>
      <c r="K4102" s="44">
        <f t="shared" si="443"/>
        <v>27</v>
      </c>
      <c r="L4102" s="59">
        <f>VLOOKUP(J4102,'SF CCI, BCI'!A:F,5)</f>
        <v>6629.61</v>
      </c>
      <c r="M4102" s="59">
        <f t="shared" si="447"/>
        <v>2.317973455452131</v>
      </c>
      <c r="N4102" s="47">
        <f t="shared" si="444"/>
        <v>731.06564811504757</v>
      </c>
      <c r="O4102" s="44">
        <f t="shared" si="445"/>
        <v>23</v>
      </c>
      <c r="P4102" s="47">
        <f t="shared" si="446"/>
        <v>339.53675175462814</v>
      </c>
    </row>
    <row r="4103" spans="1:16" x14ac:dyDescent="0.25">
      <c r="A4103" s="56">
        <v>10938</v>
      </c>
      <c r="B4103" s="43" t="s">
        <v>1511</v>
      </c>
      <c r="C4103" s="43" t="s">
        <v>1515</v>
      </c>
      <c r="D4103" s="57" t="s">
        <v>133</v>
      </c>
      <c r="E4103" s="44">
        <v>600</v>
      </c>
      <c r="F4103" s="58">
        <v>35399</v>
      </c>
      <c r="G4103" s="45">
        <v>956.12</v>
      </c>
      <c r="H4103" s="45">
        <v>-511.34000000000003</v>
      </c>
      <c r="I4103" s="59">
        <f t="shared" si="441"/>
        <v>444.78</v>
      </c>
      <c r="J4103" s="44">
        <f t="shared" si="442"/>
        <v>1996</v>
      </c>
      <c r="K4103" s="44">
        <f t="shared" si="443"/>
        <v>27</v>
      </c>
      <c r="L4103" s="59">
        <f>VLOOKUP(J4103,'SF CCI, BCI'!A:F,5)</f>
        <v>6629.61</v>
      </c>
      <c r="M4103" s="59">
        <f t="shared" si="447"/>
        <v>2.317973455452131</v>
      </c>
      <c r="N4103" s="47">
        <f t="shared" si="444"/>
        <v>2216.2607802268913</v>
      </c>
      <c r="O4103" s="44">
        <f t="shared" si="445"/>
        <v>23</v>
      </c>
      <c r="P4103" s="47">
        <f t="shared" si="446"/>
        <v>1030.9882335159987</v>
      </c>
    </row>
    <row r="4104" spans="1:16" x14ac:dyDescent="0.25">
      <c r="A4104" s="56">
        <v>10939</v>
      </c>
      <c r="B4104" s="43" t="s">
        <v>1511</v>
      </c>
      <c r="C4104" s="43" t="s">
        <v>1515</v>
      </c>
      <c r="D4104" s="57" t="s">
        <v>133</v>
      </c>
      <c r="E4104" s="44">
        <v>600</v>
      </c>
      <c r="F4104" s="58">
        <v>35399</v>
      </c>
      <c r="G4104" s="45">
        <v>522.57000000000005</v>
      </c>
      <c r="H4104" s="45">
        <v>-279.52999999999997</v>
      </c>
      <c r="I4104" s="59">
        <f t="shared" si="441"/>
        <v>243.04000000000008</v>
      </c>
      <c r="J4104" s="44">
        <f t="shared" si="442"/>
        <v>1996</v>
      </c>
      <c r="K4104" s="44">
        <f t="shared" si="443"/>
        <v>27</v>
      </c>
      <c r="L4104" s="59">
        <f>VLOOKUP(J4104,'SF CCI, BCI'!A:F,5)</f>
        <v>6629.61</v>
      </c>
      <c r="M4104" s="59">
        <f t="shared" si="447"/>
        <v>2.317973455452131</v>
      </c>
      <c r="N4104" s="47">
        <f t="shared" si="444"/>
        <v>1211.3033886156202</v>
      </c>
      <c r="O4104" s="44">
        <f t="shared" si="445"/>
        <v>23</v>
      </c>
      <c r="P4104" s="47">
        <f t="shared" si="446"/>
        <v>563.36026861308608</v>
      </c>
    </row>
    <row r="4105" spans="1:16" x14ac:dyDescent="0.25">
      <c r="A4105" s="56">
        <v>10940</v>
      </c>
      <c r="B4105" s="43" t="s">
        <v>1511</v>
      </c>
      <c r="C4105" s="43" t="s">
        <v>1515</v>
      </c>
      <c r="D4105" s="57" t="s">
        <v>133</v>
      </c>
      <c r="E4105" s="44">
        <v>600</v>
      </c>
      <c r="F4105" s="58">
        <v>35399</v>
      </c>
      <c r="G4105" s="45">
        <v>63.65</v>
      </c>
      <c r="H4105" s="45">
        <v>-34.22</v>
      </c>
      <c r="I4105" s="59">
        <f t="shared" si="441"/>
        <v>29.43</v>
      </c>
      <c r="J4105" s="44">
        <f t="shared" si="442"/>
        <v>1996</v>
      </c>
      <c r="K4105" s="44">
        <f t="shared" si="443"/>
        <v>27</v>
      </c>
      <c r="L4105" s="59">
        <f>VLOOKUP(J4105,'SF CCI, BCI'!A:F,5)</f>
        <v>6629.61</v>
      </c>
      <c r="M4105" s="59">
        <f t="shared" si="447"/>
        <v>2.317973455452131</v>
      </c>
      <c r="N4105" s="47">
        <f t="shared" si="444"/>
        <v>147.53901043952814</v>
      </c>
      <c r="O4105" s="44">
        <f t="shared" si="445"/>
        <v>23</v>
      </c>
      <c r="P4105" s="47">
        <f t="shared" si="446"/>
        <v>68.217958793956214</v>
      </c>
    </row>
    <row r="4106" spans="1:16" x14ac:dyDescent="0.25">
      <c r="A4106" s="56">
        <v>10941</v>
      </c>
      <c r="B4106" s="43" t="s">
        <v>1511</v>
      </c>
      <c r="C4106" s="43" t="s">
        <v>1515</v>
      </c>
      <c r="D4106" s="57" t="s">
        <v>133</v>
      </c>
      <c r="E4106" s="44">
        <v>600</v>
      </c>
      <c r="F4106" s="58">
        <v>35399</v>
      </c>
      <c r="G4106" s="45">
        <v>82.74</v>
      </c>
      <c r="H4106" s="45">
        <v>-44.34</v>
      </c>
      <c r="I4106" s="59">
        <f t="shared" si="441"/>
        <v>38.399999999999991</v>
      </c>
      <c r="J4106" s="44">
        <f t="shared" si="442"/>
        <v>1996</v>
      </c>
      <c r="K4106" s="44">
        <f t="shared" si="443"/>
        <v>27</v>
      </c>
      <c r="L4106" s="59">
        <f>VLOOKUP(J4106,'SF CCI, BCI'!A:F,5)</f>
        <v>6629.61</v>
      </c>
      <c r="M4106" s="59">
        <f t="shared" si="447"/>
        <v>2.317973455452131</v>
      </c>
      <c r="N4106" s="47">
        <f t="shared" si="444"/>
        <v>191.7891237041093</v>
      </c>
      <c r="O4106" s="44">
        <f t="shared" si="445"/>
        <v>23</v>
      </c>
      <c r="P4106" s="47">
        <f t="shared" si="446"/>
        <v>89.010180689361803</v>
      </c>
    </row>
    <row r="4107" spans="1:16" x14ac:dyDescent="0.25">
      <c r="A4107" s="56">
        <v>10942</v>
      </c>
      <c r="B4107" s="43" t="s">
        <v>1511</v>
      </c>
      <c r="C4107" s="43" t="s">
        <v>1515</v>
      </c>
      <c r="D4107" s="57" t="s">
        <v>133</v>
      </c>
      <c r="E4107" s="44">
        <v>600</v>
      </c>
      <c r="F4107" s="58">
        <v>35399</v>
      </c>
      <c r="G4107" s="45">
        <v>86.58</v>
      </c>
      <c r="H4107" s="45">
        <v>-46.15</v>
      </c>
      <c r="I4107" s="59">
        <f t="shared" ref="I4107:I4170" si="448">G4107+H4107</f>
        <v>40.43</v>
      </c>
      <c r="J4107" s="44">
        <f t="shared" ref="J4107:J4170" si="449">YEAR(F4107)</f>
        <v>1996</v>
      </c>
      <c r="K4107" s="44">
        <f t="shared" ref="K4107:K4170" si="450">ROUND(($A$9-F4107)/365,0)</f>
        <v>27</v>
      </c>
      <c r="L4107" s="59">
        <f>VLOOKUP(J4107,'SF CCI, BCI'!A:F,5)</f>
        <v>6629.61</v>
      </c>
      <c r="M4107" s="59">
        <f t="shared" si="447"/>
        <v>2.317973455452131</v>
      </c>
      <c r="N4107" s="47">
        <f t="shared" si="444"/>
        <v>200.6901417730455</v>
      </c>
      <c r="O4107" s="44">
        <f t="shared" si="445"/>
        <v>23</v>
      </c>
      <c r="P4107" s="47">
        <f t="shared" si="446"/>
        <v>93.715666803929651</v>
      </c>
    </row>
    <row r="4108" spans="1:16" x14ac:dyDescent="0.25">
      <c r="A4108" s="56">
        <v>10943</v>
      </c>
      <c r="B4108" s="43" t="s">
        <v>1511</v>
      </c>
      <c r="C4108" s="43" t="s">
        <v>1515</v>
      </c>
      <c r="D4108" s="57" t="s">
        <v>133</v>
      </c>
      <c r="E4108" s="44">
        <v>600</v>
      </c>
      <c r="F4108" s="58">
        <v>35399</v>
      </c>
      <c r="G4108" s="45">
        <v>116.52</v>
      </c>
      <c r="H4108" s="45">
        <v>-62.190000000000005</v>
      </c>
      <c r="I4108" s="59">
        <f t="shared" si="448"/>
        <v>54.329999999999991</v>
      </c>
      <c r="J4108" s="44">
        <f t="shared" si="449"/>
        <v>1996</v>
      </c>
      <c r="K4108" s="44">
        <f t="shared" si="450"/>
        <v>27</v>
      </c>
      <c r="L4108" s="59">
        <f>VLOOKUP(J4108,'SF CCI, BCI'!A:F,5)</f>
        <v>6629.61</v>
      </c>
      <c r="M4108" s="59">
        <f t="shared" si="447"/>
        <v>2.317973455452131</v>
      </c>
      <c r="N4108" s="47">
        <f t="shared" ref="N4108:N4171" si="451">G4108*M4108</f>
        <v>270.0902670292823</v>
      </c>
      <c r="O4108" s="44">
        <f t="shared" ref="O4108:O4171" si="452">IF(E4108="(blank)","",IF(K4108&gt;(E4108/12),0,(E4108/12)-K4108))</f>
        <v>23</v>
      </c>
      <c r="P4108" s="47">
        <f t="shared" ref="P4108:P4171" si="453">M4108*I4108</f>
        <v>125.93549783471425</v>
      </c>
    </row>
    <row r="4109" spans="1:16" x14ac:dyDescent="0.25">
      <c r="A4109" s="56">
        <v>10944</v>
      </c>
      <c r="B4109" s="43" t="s">
        <v>1511</v>
      </c>
      <c r="C4109" s="43" t="s">
        <v>1515</v>
      </c>
      <c r="D4109" s="57" t="s">
        <v>133</v>
      </c>
      <c r="E4109" s="44">
        <v>600</v>
      </c>
      <c r="F4109" s="58">
        <v>35399</v>
      </c>
      <c r="G4109" s="45">
        <v>9</v>
      </c>
      <c r="H4109" s="45">
        <v>-4.8599999999999994</v>
      </c>
      <c r="I4109" s="59">
        <f t="shared" si="448"/>
        <v>4.1400000000000006</v>
      </c>
      <c r="J4109" s="44">
        <f t="shared" si="449"/>
        <v>1996</v>
      </c>
      <c r="K4109" s="44">
        <f t="shared" si="450"/>
        <v>27</v>
      </c>
      <c r="L4109" s="59">
        <f>VLOOKUP(J4109,'SF CCI, BCI'!A:F,5)</f>
        <v>6629.61</v>
      </c>
      <c r="M4109" s="59">
        <f t="shared" si="447"/>
        <v>2.317973455452131</v>
      </c>
      <c r="N4109" s="47">
        <f t="shared" si="451"/>
        <v>20.861761099069177</v>
      </c>
      <c r="O4109" s="44">
        <f t="shared" si="452"/>
        <v>23</v>
      </c>
      <c r="P4109" s="47">
        <f t="shared" si="453"/>
        <v>9.5964101055718238</v>
      </c>
    </row>
    <row r="4110" spans="1:16" x14ac:dyDescent="0.25">
      <c r="A4110" s="56">
        <v>10945</v>
      </c>
      <c r="B4110" s="43" t="s">
        <v>1511</v>
      </c>
      <c r="C4110" s="43" t="s">
        <v>1515</v>
      </c>
      <c r="D4110" s="57" t="s">
        <v>133</v>
      </c>
      <c r="E4110" s="44">
        <v>600</v>
      </c>
      <c r="F4110" s="58">
        <v>35399</v>
      </c>
      <c r="G4110" s="45">
        <v>112.56</v>
      </c>
      <c r="H4110" s="45">
        <v>-60.32</v>
      </c>
      <c r="I4110" s="59">
        <f t="shared" si="448"/>
        <v>52.24</v>
      </c>
      <c r="J4110" s="44">
        <f t="shared" si="449"/>
        <v>1996</v>
      </c>
      <c r="K4110" s="44">
        <f t="shared" si="450"/>
        <v>27</v>
      </c>
      <c r="L4110" s="59">
        <f>VLOOKUP(J4110,'SF CCI, BCI'!A:F,5)</f>
        <v>6629.61</v>
      </c>
      <c r="M4110" s="59">
        <f t="shared" si="447"/>
        <v>2.317973455452131</v>
      </c>
      <c r="N4110" s="47">
        <f t="shared" si="451"/>
        <v>260.91109214569184</v>
      </c>
      <c r="O4110" s="44">
        <f t="shared" si="452"/>
        <v>23</v>
      </c>
      <c r="P4110" s="47">
        <f t="shared" si="453"/>
        <v>121.09093331281933</v>
      </c>
    </row>
    <row r="4111" spans="1:16" x14ac:dyDescent="0.25">
      <c r="A4111" s="56">
        <v>10946</v>
      </c>
      <c r="B4111" s="43" t="s">
        <v>1511</v>
      </c>
      <c r="C4111" s="43" t="s">
        <v>1515</v>
      </c>
      <c r="D4111" s="57" t="s">
        <v>133</v>
      </c>
      <c r="E4111" s="44">
        <v>600</v>
      </c>
      <c r="F4111" s="58">
        <v>35399</v>
      </c>
      <c r="G4111" s="45">
        <v>471.35</v>
      </c>
      <c r="H4111" s="45">
        <v>-252.35000000000002</v>
      </c>
      <c r="I4111" s="59">
        <f t="shared" si="448"/>
        <v>219</v>
      </c>
      <c r="J4111" s="44">
        <f t="shared" si="449"/>
        <v>1996</v>
      </c>
      <c r="K4111" s="44">
        <f t="shared" si="450"/>
        <v>27</v>
      </c>
      <c r="L4111" s="59">
        <f>VLOOKUP(J4111,'SF CCI, BCI'!A:F,5)</f>
        <v>6629.61</v>
      </c>
      <c r="M4111" s="59">
        <f t="shared" si="447"/>
        <v>2.317973455452131</v>
      </c>
      <c r="N4111" s="47">
        <f t="shared" si="451"/>
        <v>1092.5767882273619</v>
      </c>
      <c r="O4111" s="44">
        <f t="shared" si="452"/>
        <v>23</v>
      </c>
      <c r="P4111" s="47">
        <f t="shared" si="453"/>
        <v>507.6361867440167</v>
      </c>
    </row>
    <row r="4112" spans="1:16" x14ac:dyDescent="0.25">
      <c r="A4112" s="56">
        <v>10947</v>
      </c>
      <c r="B4112" s="43" t="s">
        <v>1511</v>
      </c>
      <c r="C4112" s="43" t="s">
        <v>1515</v>
      </c>
      <c r="D4112" s="57" t="s">
        <v>133</v>
      </c>
      <c r="E4112" s="44">
        <v>600</v>
      </c>
      <c r="F4112" s="58">
        <v>35399</v>
      </c>
      <c r="G4112" s="45">
        <v>140.25</v>
      </c>
      <c r="H4112" s="45">
        <v>-74.89</v>
      </c>
      <c r="I4112" s="59">
        <f t="shared" si="448"/>
        <v>65.36</v>
      </c>
      <c r="J4112" s="44">
        <f t="shared" si="449"/>
        <v>1996</v>
      </c>
      <c r="K4112" s="44">
        <f t="shared" si="450"/>
        <v>27</v>
      </c>
      <c r="L4112" s="59">
        <f>VLOOKUP(J4112,'SF CCI, BCI'!A:F,5)</f>
        <v>6629.61</v>
      </c>
      <c r="M4112" s="59">
        <f t="shared" si="447"/>
        <v>2.317973455452131</v>
      </c>
      <c r="N4112" s="47">
        <f t="shared" si="451"/>
        <v>325.09577712716134</v>
      </c>
      <c r="O4112" s="44">
        <f t="shared" si="452"/>
        <v>23</v>
      </c>
      <c r="P4112" s="47">
        <f t="shared" si="453"/>
        <v>151.50274504835127</v>
      </c>
    </row>
    <row r="4113" spans="1:16" x14ac:dyDescent="0.25">
      <c r="A4113" s="56">
        <v>10948</v>
      </c>
      <c r="B4113" s="43" t="s">
        <v>1511</v>
      </c>
      <c r="C4113" s="43" t="s">
        <v>1515</v>
      </c>
      <c r="D4113" s="57" t="s">
        <v>133</v>
      </c>
      <c r="E4113" s="44">
        <v>600</v>
      </c>
      <c r="F4113" s="58">
        <v>35399</v>
      </c>
      <c r="G4113" s="45">
        <v>612.76</v>
      </c>
      <c r="H4113" s="45">
        <v>-327.79</v>
      </c>
      <c r="I4113" s="59">
        <f t="shared" si="448"/>
        <v>284.96999999999997</v>
      </c>
      <c r="J4113" s="44">
        <f t="shared" si="449"/>
        <v>1996</v>
      </c>
      <c r="K4113" s="44">
        <f t="shared" si="450"/>
        <v>27</v>
      </c>
      <c r="L4113" s="59">
        <f>VLOOKUP(J4113,'SF CCI, BCI'!A:F,5)</f>
        <v>6629.61</v>
      </c>
      <c r="M4113" s="59">
        <f t="shared" si="447"/>
        <v>2.317973455452131</v>
      </c>
      <c r="N4113" s="47">
        <f t="shared" si="451"/>
        <v>1420.3614145628478</v>
      </c>
      <c r="O4113" s="44">
        <f t="shared" si="452"/>
        <v>23</v>
      </c>
      <c r="P4113" s="47">
        <f t="shared" si="453"/>
        <v>660.55289560019366</v>
      </c>
    </row>
    <row r="4114" spans="1:16" x14ac:dyDescent="0.25">
      <c r="A4114" s="56">
        <v>10949</v>
      </c>
      <c r="B4114" s="43" t="s">
        <v>1511</v>
      </c>
      <c r="C4114" s="43" t="s">
        <v>1515</v>
      </c>
      <c r="D4114" s="57" t="s">
        <v>133</v>
      </c>
      <c r="E4114" s="44">
        <v>600</v>
      </c>
      <c r="F4114" s="58">
        <v>35399</v>
      </c>
      <c r="G4114" s="45">
        <v>235.68</v>
      </c>
      <c r="H4114" s="45">
        <v>-125.97</v>
      </c>
      <c r="I4114" s="59">
        <f t="shared" si="448"/>
        <v>109.71000000000001</v>
      </c>
      <c r="J4114" s="44">
        <f t="shared" si="449"/>
        <v>1996</v>
      </c>
      <c r="K4114" s="44">
        <f t="shared" si="450"/>
        <v>27</v>
      </c>
      <c r="L4114" s="59">
        <f>VLOOKUP(J4114,'SF CCI, BCI'!A:F,5)</f>
        <v>6629.61</v>
      </c>
      <c r="M4114" s="59">
        <f t="shared" ref="M4114:M4177" si="454">$M$9/L4114</f>
        <v>2.317973455452131</v>
      </c>
      <c r="N4114" s="47">
        <f t="shared" si="451"/>
        <v>546.29998398095825</v>
      </c>
      <c r="O4114" s="44">
        <f t="shared" si="452"/>
        <v>23</v>
      </c>
      <c r="P4114" s="47">
        <f t="shared" si="453"/>
        <v>254.30486779765332</v>
      </c>
    </row>
    <row r="4115" spans="1:16" x14ac:dyDescent="0.25">
      <c r="A4115" s="56">
        <v>10950</v>
      </c>
      <c r="B4115" s="43" t="s">
        <v>1511</v>
      </c>
      <c r="C4115" s="43" t="s">
        <v>1515</v>
      </c>
      <c r="D4115" s="57" t="s">
        <v>133</v>
      </c>
      <c r="E4115" s="44">
        <v>600</v>
      </c>
      <c r="F4115" s="58">
        <v>35399</v>
      </c>
      <c r="G4115" s="45">
        <v>43.29</v>
      </c>
      <c r="H4115" s="45">
        <v>-23.07</v>
      </c>
      <c r="I4115" s="59">
        <f t="shared" si="448"/>
        <v>20.22</v>
      </c>
      <c r="J4115" s="44">
        <f t="shared" si="449"/>
        <v>1996</v>
      </c>
      <c r="K4115" s="44">
        <f t="shared" si="450"/>
        <v>27</v>
      </c>
      <c r="L4115" s="59">
        <f>VLOOKUP(J4115,'SF CCI, BCI'!A:F,5)</f>
        <v>6629.61</v>
      </c>
      <c r="M4115" s="59">
        <f t="shared" si="454"/>
        <v>2.317973455452131</v>
      </c>
      <c r="N4115" s="47">
        <f t="shared" si="451"/>
        <v>100.34507088652275</v>
      </c>
      <c r="O4115" s="44">
        <f t="shared" si="452"/>
        <v>23</v>
      </c>
      <c r="P4115" s="47">
        <f t="shared" si="453"/>
        <v>46.869423269242084</v>
      </c>
    </row>
    <row r="4116" spans="1:16" x14ac:dyDescent="0.25">
      <c r="A4116" s="56">
        <v>10951</v>
      </c>
      <c r="B4116" s="43" t="s">
        <v>1511</v>
      </c>
      <c r="C4116" s="43" t="s">
        <v>1515</v>
      </c>
      <c r="D4116" s="57" t="s">
        <v>133</v>
      </c>
      <c r="E4116" s="44">
        <v>600</v>
      </c>
      <c r="F4116" s="58">
        <v>35399</v>
      </c>
      <c r="G4116" s="45">
        <v>116.51</v>
      </c>
      <c r="H4116" s="45">
        <v>-62.18</v>
      </c>
      <c r="I4116" s="59">
        <f t="shared" si="448"/>
        <v>54.330000000000005</v>
      </c>
      <c r="J4116" s="44">
        <f t="shared" si="449"/>
        <v>1996</v>
      </c>
      <c r="K4116" s="44">
        <f t="shared" si="450"/>
        <v>27</v>
      </c>
      <c r="L4116" s="59">
        <f>VLOOKUP(J4116,'SF CCI, BCI'!A:F,5)</f>
        <v>6629.61</v>
      </c>
      <c r="M4116" s="59">
        <f t="shared" si="454"/>
        <v>2.317973455452131</v>
      </c>
      <c r="N4116" s="47">
        <f t="shared" si="451"/>
        <v>270.0670872947278</v>
      </c>
      <c r="O4116" s="44">
        <f t="shared" si="452"/>
        <v>23</v>
      </c>
      <c r="P4116" s="47">
        <f t="shared" si="453"/>
        <v>125.93549783471428</v>
      </c>
    </row>
    <row r="4117" spans="1:16" x14ac:dyDescent="0.25">
      <c r="A4117" s="56">
        <v>10952</v>
      </c>
      <c r="B4117" s="43" t="s">
        <v>1511</v>
      </c>
      <c r="C4117" s="43" t="s">
        <v>1515</v>
      </c>
      <c r="D4117" s="57" t="s">
        <v>133</v>
      </c>
      <c r="E4117" s="44">
        <v>600</v>
      </c>
      <c r="F4117" s="58">
        <v>35399</v>
      </c>
      <c r="G4117" s="45">
        <v>4.5</v>
      </c>
      <c r="H4117" s="45">
        <v>-2.5199999999999996</v>
      </c>
      <c r="I4117" s="59">
        <f t="shared" si="448"/>
        <v>1.9800000000000004</v>
      </c>
      <c r="J4117" s="44">
        <f t="shared" si="449"/>
        <v>1996</v>
      </c>
      <c r="K4117" s="44">
        <f t="shared" si="450"/>
        <v>27</v>
      </c>
      <c r="L4117" s="59">
        <f>VLOOKUP(J4117,'SF CCI, BCI'!A:F,5)</f>
        <v>6629.61</v>
      </c>
      <c r="M4117" s="59">
        <f t="shared" si="454"/>
        <v>2.317973455452131</v>
      </c>
      <c r="N4117" s="47">
        <f t="shared" si="451"/>
        <v>10.430880549534589</v>
      </c>
      <c r="O4117" s="44">
        <f t="shared" si="452"/>
        <v>23</v>
      </c>
      <c r="P4117" s="47">
        <f t="shared" si="453"/>
        <v>4.5895874417952207</v>
      </c>
    </row>
    <row r="4118" spans="1:16" x14ac:dyDescent="0.25">
      <c r="A4118" s="56">
        <v>10953</v>
      </c>
      <c r="B4118" s="43" t="s">
        <v>1511</v>
      </c>
      <c r="C4118" s="43" t="s">
        <v>1515</v>
      </c>
      <c r="D4118" s="57" t="s">
        <v>133</v>
      </c>
      <c r="E4118" s="44">
        <v>600</v>
      </c>
      <c r="F4118" s="58">
        <v>35399</v>
      </c>
      <c r="G4118" s="45">
        <v>56.28</v>
      </c>
      <c r="H4118" s="45">
        <v>-29.94</v>
      </c>
      <c r="I4118" s="59">
        <f t="shared" si="448"/>
        <v>26.34</v>
      </c>
      <c r="J4118" s="44">
        <f t="shared" si="449"/>
        <v>1996</v>
      </c>
      <c r="K4118" s="44">
        <f t="shared" si="450"/>
        <v>27</v>
      </c>
      <c r="L4118" s="59">
        <f>VLOOKUP(J4118,'SF CCI, BCI'!A:F,5)</f>
        <v>6629.61</v>
      </c>
      <c r="M4118" s="59">
        <f t="shared" si="454"/>
        <v>2.317973455452131</v>
      </c>
      <c r="N4118" s="47">
        <f t="shared" si="451"/>
        <v>130.45554607284592</v>
      </c>
      <c r="O4118" s="44">
        <f t="shared" si="452"/>
        <v>23</v>
      </c>
      <c r="P4118" s="47">
        <f t="shared" si="453"/>
        <v>61.055420816609129</v>
      </c>
    </row>
    <row r="4119" spans="1:16" x14ac:dyDescent="0.25">
      <c r="A4119" s="56">
        <v>10954</v>
      </c>
      <c r="B4119" s="43" t="s">
        <v>1511</v>
      </c>
      <c r="C4119" s="43" t="s">
        <v>1515</v>
      </c>
      <c r="D4119" s="57" t="s">
        <v>133</v>
      </c>
      <c r="E4119" s="44">
        <v>600</v>
      </c>
      <c r="F4119" s="58">
        <v>35399</v>
      </c>
      <c r="G4119" s="45">
        <v>422.01</v>
      </c>
      <c r="H4119" s="45">
        <v>-225.62</v>
      </c>
      <c r="I4119" s="59">
        <f t="shared" si="448"/>
        <v>196.39</v>
      </c>
      <c r="J4119" s="44">
        <f t="shared" si="449"/>
        <v>1996</v>
      </c>
      <c r="K4119" s="44">
        <f t="shared" si="450"/>
        <v>27</v>
      </c>
      <c r="L4119" s="59">
        <f>VLOOKUP(J4119,'SF CCI, BCI'!A:F,5)</f>
        <v>6629.61</v>
      </c>
      <c r="M4119" s="59">
        <f t="shared" si="454"/>
        <v>2.317973455452131</v>
      </c>
      <c r="N4119" s="47">
        <f t="shared" si="451"/>
        <v>978.20797793535371</v>
      </c>
      <c r="O4119" s="44">
        <f t="shared" si="452"/>
        <v>23</v>
      </c>
      <c r="P4119" s="47">
        <f t="shared" si="453"/>
        <v>455.22680691624396</v>
      </c>
    </row>
    <row r="4120" spans="1:16" x14ac:dyDescent="0.25">
      <c r="A4120" s="56">
        <v>10955</v>
      </c>
      <c r="B4120" s="43" t="s">
        <v>1511</v>
      </c>
      <c r="C4120" s="43" t="s">
        <v>1515</v>
      </c>
      <c r="D4120" s="57" t="s">
        <v>133</v>
      </c>
      <c r="E4120" s="44">
        <v>600</v>
      </c>
      <c r="F4120" s="58">
        <v>35399</v>
      </c>
      <c r="G4120" s="45">
        <v>46.13</v>
      </c>
      <c r="H4120" s="45">
        <v>-24.84</v>
      </c>
      <c r="I4120" s="59">
        <f t="shared" si="448"/>
        <v>21.290000000000003</v>
      </c>
      <c r="J4120" s="44">
        <f t="shared" si="449"/>
        <v>1996</v>
      </c>
      <c r="K4120" s="44">
        <f t="shared" si="450"/>
        <v>27</v>
      </c>
      <c r="L4120" s="59">
        <f>VLOOKUP(J4120,'SF CCI, BCI'!A:F,5)</f>
        <v>6629.61</v>
      </c>
      <c r="M4120" s="59">
        <f t="shared" si="454"/>
        <v>2.317973455452131</v>
      </c>
      <c r="N4120" s="47">
        <f t="shared" si="451"/>
        <v>106.92811550000681</v>
      </c>
      <c r="O4120" s="44">
        <f t="shared" si="452"/>
        <v>23</v>
      </c>
      <c r="P4120" s="47">
        <f t="shared" si="453"/>
        <v>49.349654866575875</v>
      </c>
    </row>
    <row r="4121" spans="1:16" x14ac:dyDescent="0.25">
      <c r="A4121" s="56">
        <v>10956</v>
      </c>
      <c r="B4121" s="43" t="s">
        <v>1511</v>
      </c>
      <c r="C4121" s="43" t="s">
        <v>1515</v>
      </c>
      <c r="D4121" s="57" t="s">
        <v>133</v>
      </c>
      <c r="E4121" s="44">
        <v>600</v>
      </c>
      <c r="F4121" s="58">
        <v>35399</v>
      </c>
      <c r="G4121" s="45">
        <v>548.61</v>
      </c>
      <c r="H4121" s="45">
        <v>-293.28000000000003</v>
      </c>
      <c r="I4121" s="59">
        <f t="shared" si="448"/>
        <v>255.32999999999998</v>
      </c>
      <c r="J4121" s="44">
        <f t="shared" si="449"/>
        <v>1996</v>
      </c>
      <c r="K4121" s="44">
        <f t="shared" si="450"/>
        <v>27</v>
      </c>
      <c r="L4121" s="59">
        <f>VLOOKUP(J4121,'SF CCI, BCI'!A:F,5)</f>
        <v>6629.61</v>
      </c>
      <c r="M4121" s="59">
        <f t="shared" si="454"/>
        <v>2.317973455452131</v>
      </c>
      <c r="N4121" s="47">
        <f t="shared" si="451"/>
        <v>1271.6634173955936</v>
      </c>
      <c r="O4121" s="44">
        <f t="shared" si="452"/>
        <v>23</v>
      </c>
      <c r="P4121" s="47">
        <f t="shared" si="453"/>
        <v>591.84816238059261</v>
      </c>
    </row>
    <row r="4122" spans="1:16" x14ac:dyDescent="0.25">
      <c r="A4122" s="56">
        <v>10957</v>
      </c>
      <c r="B4122" s="43" t="s">
        <v>1511</v>
      </c>
      <c r="C4122" s="43" t="s">
        <v>1515</v>
      </c>
      <c r="D4122" s="57" t="s">
        <v>133</v>
      </c>
      <c r="E4122" s="44">
        <v>600</v>
      </c>
      <c r="F4122" s="58">
        <v>35399</v>
      </c>
      <c r="G4122" s="45">
        <v>500.69</v>
      </c>
      <c r="H4122" s="45">
        <v>-267.72000000000003</v>
      </c>
      <c r="I4122" s="59">
        <f t="shared" si="448"/>
        <v>232.96999999999997</v>
      </c>
      <c r="J4122" s="44">
        <f t="shared" si="449"/>
        <v>1996</v>
      </c>
      <c r="K4122" s="44">
        <f t="shared" si="450"/>
        <v>27</v>
      </c>
      <c r="L4122" s="59">
        <f>VLOOKUP(J4122,'SF CCI, BCI'!A:F,5)</f>
        <v>6629.61</v>
      </c>
      <c r="M4122" s="59">
        <f t="shared" si="454"/>
        <v>2.317973455452131</v>
      </c>
      <c r="N4122" s="47">
        <f t="shared" si="451"/>
        <v>1160.5861294103274</v>
      </c>
      <c r="O4122" s="44">
        <f t="shared" si="452"/>
        <v>23</v>
      </c>
      <c r="P4122" s="47">
        <f t="shared" si="453"/>
        <v>540.01827591668291</v>
      </c>
    </row>
    <row r="4123" spans="1:16" x14ac:dyDescent="0.25">
      <c r="A4123" s="56">
        <v>10958</v>
      </c>
      <c r="B4123" s="43" t="s">
        <v>1511</v>
      </c>
      <c r="C4123" s="43" t="s">
        <v>1515</v>
      </c>
      <c r="D4123" s="57" t="s">
        <v>133</v>
      </c>
      <c r="E4123" s="44">
        <v>600</v>
      </c>
      <c r="F4123" s="58">
        <v>35399</v>
      </c>
      <c r="G4123" s="45">
        <v>86.58</v>
      </c>
      <c r="H4123" s="45">
        <v>-46.15</v>
      </c>
      <c r="I4123" s="59">
        <f t="shared" si="448"/>
        <v>40.43</v>
      </c>
      <c r="J4123" s="44">
        <f t="shared" si="449"/>
        <v>1996</v>
      </c>
      <c r="K4123" s="44">
        <f t="shared" si="450"/>
        <v>27</v>
      </c>
      <c r="L4123" s="59">
        <f>VLOOKUP(J4123,'SF CCI, BCI'!A:F,5)</f>
        <v>6629.61</v>
      </c>
      <c r="M4123" s="59">
        <f t="shared" si="454"/>
        <v>2.317973455452131</v>
      </c>
      <c r="N4123" s="47">
        <f t="shared" si="451"/>
        <v>200.6901417730455</v>
      </c>
      <c r="O4123" s="44">
        <f t="shared" si="452"/>
        <v>23</v>
      </c>
      <c r="P4123" s="47">
        <f t="shared" si="453"/>
        <v>93.715666803929651</v>
      </c>
    </row>
    <row r="4124" spans="1:16" x14ac:dyDescent="0.25">
      <c r="A4124" s="56">
        <v>10959</v>
      </c>
      <c r="B4124" s="43" t="s">
        <v>1511</v>
      </c>
      <c r="C4124" s="43" t="s">
        <v>1515</v>
      </c>
      <c r="D4124" s="57" t="s">
        <v>133</v>
      </c>
      <c r="E4124" s="44">
        <v>600</v>
      </c>
      <c r="F4124" s="58">
        <v>35399</v>
      </c>
      <c r="G4124" s="45">
        <v>329.61</v>
      </c>
      <c r="H4124" s="45">
        <v>-176.39000000000001</v>
      </c>
      <c r="I4124" s="59">
        <f t="shared" si="448"/>
        <v>153.22</v>
      </c>
      <c r="J4124" s="44">
        <f t="shared" si="449"/>
        <v>1996</v>
      </c>
      <c r="K4124" s="44">
        <f t="shared" si="450"/>
        <v>27</v>
      </c>
      <c r="L4124" s="59">
        <f>VLOOKUP(J4124,'SF CCI, BCI'!A:F,5)</f>
        <v>6629.61</v>
      </c>
      <c r="M4124" s="59">
        <f t="shared" si="454"/>
        <v>2.317973455452131</v>
      </c>
      <c r="N4124" s="47">
        <f t="shared" si="451"/>
        <v>764.02723065157693</v>
      </c>
      <c r="O4124" s="44">
        <f t="shared" si="452"/>
        <v>23</v>
      </c>
      <c r="P4124" s="47">
        <f t="shared" si="453"/>
        <v>355.15989284437552</v>
      </c>
    </row>
    <row r="4125" spans="1:16" x14ac:dyDescent="0.25">
      <c r="A4125" s="56">
        <v>10960</v>
      </c>
      <c r="B4125" s="43" t="s">
        <v>1511</v>
      </c>
      <c r="C4125" s="43" t="s">
        <v>1515</v>
      </c>
      <c r="D4125" s="57" t="s">
        <v>133</v>
      </c>
      <c r="E4125" s="44">
        <v>600</v>
      </c>
      <c r="F4125" s="58">
        <v>35399</v>
      </c>
      <c r="G4125" s="45">
        <v>100</v>
      </c>
      <c r="H4125" s="45">
        <v>-53.620000000000005</v>
      </c>
      <c r="I4125" s="59">
        <f t="shared" si="448"/>
        <v>46.379999999999995</v>
      </c>
      <c r="J4125" s="44">
        <f t="shared" si="449"/>
        <v>1996</v>
      </c>
      <c r="K4125" s="44">
        <f t="shared" si="450"/>
        <v>27</v>
      </c>
      <c r="L4125" s="59">
        <f>VLOOKUP(J4125,'SF CCI, BCI'!A:F,5)</f>
        <v>6629.61</v>
      </c>
      <c r="M4125" s="59">
        <f t="shared" si="454"/>
        <v>2.317973455452131</v>
      </c>
      <c r="N4125" s="47">
        <f t="shared" si="451"/>
        <v>231.79734554521309</v>
      </c>
      <c r="O4125" s="44">
        <f t="shared" si="452"/>
        <v>23</v>
      </c>
      <c r="P4125" s="47">
        <f t="shared" si="453"/>
        <v>107.50760886386982</v>
      </c>
    </row>
    <row r="4126" spans="1:16" x14ac:dyDescent="0.25">
      <c r="A4126" s="56">
        <v>10961</v>
      </c>
      <c r="B4126" s="43" t="s">
        <v>1511</v>
      </c>
      <c r="C4126" s="43" t="s">
        <v>1515</v>
      </c>
      <c r="D4126" s="57" t="s">
        <v>133</v>
      </c>
      <c r="E4126" s="44">
        <v>600</v>
      </c>
      <c r="F4126" s="58">
        <v>35399</v>
      </c>
      <c r="G4126" s="45">
        <v>9</v>
      </c>
      <c r="H4126" s="45">
        <v>-4.8599999999999994</v>
      </c>
      <c r="I4126" s="59">
        <f t="shared" si="448"/>
        <v>4.1400000000000006</v>
      </c>
      <c r="J4126" s="44">
        <f t="shared" si="449"/>
        <v>1996</v>
      </c>
      <c r="K4126" s="44">
        <f t="shared" si="450"/>
        <v>27</v>
      </c>
      <c r="L4126" s="59">
        <f>VLOOKUP(J4126,'SF CCI, BCI'!A:F,5)</f>
        <v>6629.61</v>
      </c>
      <c r="M4126" s="59">
        <f t="shared" si="454"/>
        <v>2.317973455452131</v>
      </c>
      <c r="N4126" s="47">
        <f t="shared" si="451"/>
        <v>20.861761099069177</v>
      </c>
      <c r="O4126" s="44">
        <f t="shared" si="452"/>
        <v>23</v>
      </c>
      <c r="P4126" s="47">
        <f t="shared" si="453"/>
        <v>9.5964101055718238</v>
      </c>
    </row>
    <row r="4127" spans="1:16" x14ac:dyDescent="0.25">
      <c r="A4127" s="56">
        <v>10962</v>
      </c>
      <c r="B4127" s="43" t="s">
        <v>1511</v>
      </c>
      <c r="C4127" s="43" t="s">
        <v>1515</v>
      </c>
      <c r="D4127" s="57" t="s">
        <v>133</v>
      </c>
      <c r="E4127" s="44">
        <v>600</v>
      </c>
      <c r="F4127" s="58">
        <v>35399</v>
      </c>
      <c r="G4127" s="45">
        <v>112.56</v>
      </c>
      <c r="H4127" s="45">
        <v>-60.32</v>
      </c>
      <c r="I4127" s="59">
        <f t="shared" si="448"/>
        <v>52.24</v>
      </c>
      <c r="J4127" s="44">
        <f t="shared" si="449"/>
        <v>1996</v>
      </c>
      <c r="K4127" s="44">
        <f t="shared" si="450"/>
        <v>27</v>
      </c>
      <c r="L4127" s="59">
        <f>VLOOKUP(J4127,'SF CCI, BCI'!A:F,5)</f>
        <v>6629.61</v>
      </c>
      <c r="M4127" s="59">
        <f t="shared" si="454"/>
        <v>2.317973455452131</v>
      </c>
      <c r="N4127" s="47">
        <f t="shared" si="451"/>
        <v>260.91109214569184</v>
      </c>
      <c r="O4127" s="44">
        <f t="shared" si="452"/>
        <v>23</v>
      </c>
      <c r="P4127" s="47">
        <f t="shared" si="453"/>
        <v>121.09093331281933</v>
      </c>
    </row>
    <row r="4128" spans="1:16" x14ac:dyDescent="0.25">
      <c r="A4128" s="56">
        <v>10963</v>
      </c>
      <c r="B4128" s="43" t="s">
        <v>1511</v>
      </c>
      <c r="C4128" s="43" t="s">
        <v>1515</v>
      </c>
      <c r="D4128" s="57" t="s">
        <v>133</v>
      </c>
      <c r="E4128" s="44">
        <v>600</v>
      </c>
      <c r="F4128" s="58">
        <v>35399</v>
      </c>
      <c r="G4128" s="45">
        <v>887.87</v>
      </c>
      <c r="H4128" s="45">
        <v>-474.96999999999997</v>
      </c>
      <c r="I4128" s="59">
        <f t="shared" si="448"/>
        <v>412.90000000000003</v>
      </c>
      <c r="J4128" s="44">
        <f t="shared" si="449"/>
        <v>1996</v>
      </c>
      <c r="K4128" s="44">
        <f t="shared" si="450"/>
        <v>27</v>
      </c>
      <c r="L4128" s="59">
        <f>VLOOKUP(J4128,'SF CCI, BCI'!A:F,5)</f>
        <v>6629.61</v>
      </c>
      <c r="M4128" s="59">
        <f t="shared" si="454"/>
        <v>2.317973455452131</v>
      </c>
      <c r="N4128" s="47">
        <f t="shared" si="451"/>
        <v>2058.0590918922835</v>
      </c>
      <c r="O4128" s="44">
        <f t="shared" si="452"/>
        <v>23</v>
      </c>
      <c r="P4128" s="47">
        <f t="shared" si="453"/>
        <v>957.0912397561849</v>
      </c>
    </row>
    <row r="4129" spans="1:16" x14ac:dyDescent="0.25">
      <c r="A4129" s="56">
        <v>10964</v>
      </c>
      <c r="B4129" s="43" t="s">
        <v>1511</v>
      </c>
      <c r="C4129" s="43" t="s">
        <v>1515</v>
      </c>
      <c r="D4129" s="57" t="s">
        <v>133</v>
      </c>
      <c r="E4129" s="44">
        <v>600</v>
      </c>
      <c r="F4129" s="58">
        <v>35399</v>
      </c>
      <c r="G4129" s="45">
        <v>343.88</v>
      </c>
      <c r="H4129" s="45">
        <v>-183.88000000000002</v>
      </c>
      <c r="I4129" s="59">
        <f t="shared" si="448"/>
        <v>159.99999999999997</v>
      </c>
      <c r="J4129" s="44">
        <f t="shared" si="449"/>
        <v>1996</v>
      </c>
      <c r="K4129" s="44">
        <f t="shared" si="450"/>
        <v>27</v>
      </c>
      <c r="L4129" s="59">
        <f>VLOOKUP(J4129,'SF CCI, BCI'!A:F,5)</f>
        <v>6629.61</v>
      </c>
      <c r="M4129" s="59">
        <f t="shared" si="454"/>
        <v>2.317973455452131</v>
      </c>
      <c r="N4129" s="47">
        <f t="shared" si="451"/>
        <v>797.10471186087875</v>
      </c>
      <c r="O4129" s="44">
        <f t="shared" si="452"/>
        <v>23</v>
      </c>
      <c r="P4129" s="47">
        <f t="shared" si="453"/>
        <v>370.87575287234091</v>
      </c>
    </row>
    <row r="4130" spans="1:16" x14ac:dyDescent="0.25">
      <c r="A4130" s="56">
        <v>10965</v>
      </c>
      <c r="B4130" s="43" t="s">
        <v>1511</v>
      </c>
      <c r="C4130" s="43" t="s">
        <v>1515</v>
      </c>
      <c r="D4130" s="57" t="s">
        <v>133</v>
      </c>
      <c r="E4130" s="44">
        <v>600</v>
      </c>
      <c r="F4130" s="58">
        <v>35399</v>
      </c>
      <c r="G4130" s="45">
        <v>1154.23</v>
      </c>
      <c r="H4130" s="45">
        <v>-617.31000000000006</v>
      </c>
      <c r="I4130" s="59">
        <f t="shared" si="448"/>
        <v>536.91999999999996</v>
      </c>
      <c r="J4130" s="44">
        <f t="shared" si="449"/>
        <v>1996</v>
      </c>
      <c r="K4130" s="44">
        <f t="shared" si="450"/>
        <v>27</v>
      </c>
      <c r="L4130" s="59">
        <f>VLOOKUP(J4130,'SF CCI, BCI'!A:F,5)</f>
        <v>6629.61</v>
      </c>
      <c r="M4130" s="59">
        <f t="shared" si="454"/>
        <v>2.317973455452131</v>
      </c>
      <c r="N4130" s="47">
        <f t="shared" si="451"/>
        <v>2675.474501486513</v>
      </c>
      <c r="O4130" s="44">
        <f t="shared" si="452"/>
        <v>23</v>
      </c>
      <c r="P4130" s="47">
        <f t="shared" si="453"/>
        <v>1244.566307701358</v>
      </c>
    </row>
    <row r="4131" spans="1:16" x14ac:dyDescent="0.25">
      <c r="A4131" s="56">
        <v>10966</v>
      </c>
      <c r="B4131" s="43" t="s">
        <v>1511</v>
      </c>
      <c r="C4131" s="43" t="s">
        <v>1515</v>
      </c>
      <c r="D4131" s="57" t="s">
        <v>133</v>
      </c>
      <c r="E4131" s="44">
        <v>600</v>
      </c>
      <c r="F4131" s="58">
        <v>35399</v>
      </c>
      <c r="G4131" s="45">
        <v>1193.95</v>
      </c>
      <c r="H4131" s="45">
        <v>-638.78</v>
      </c>
      <c r="I4131" s="59">
        <f t="shared" si="448"/>
        <v>555.17000000000007</v>
      </c>
      <c r="J4131" s="44">
        <f t="shared" si="449"/>
        <v>1996</v>
      </c>
      <c r="K4131" s="44">
        <f t="shared" si="450"/>
        <v>27</v>
      </c>
      <c r="L4131" s="59">
        <f>VLOOKUP(J4131,'SF CCI, BCI'!A:F,5)</f>
        <v>6629.61</v>
      </c>
      <c r="M4131" s="59">
        <f t="shared" si="454"/>
        <v>2.317973455452131</v>
      </c>
      <c r="N4131" s="47">
        <f t="shared" si="451"/>
        <v>2767.5444071370721</v>
      </c>
      <c r="O4131" s="44">
        <f t="shared" si="452"/>
        <v>23</v>
      </c>
      <c r="P4131" s="47">
        <f t="shared" si="453"/>
        <v>1286.8693232633598</v>
      </c>
    </row>
    <row r="4132" spans="1:16" x14ac:dyDescent="0.25">
      <c r="A4132" s="56">
        <v>10967</v>
      </c>
      <c r="B4132" s="43" t="s">
        <v>1511</v>
      </c>
      <c r="C4132" s="43" t="s">
        <v>1515</v>
      </c>
      <c r="D4132" s="57" t="s">
        <v>133</v>
      </c>
      <c r="E4132" s="44">
        <v>600</v>
      </c>
      <c r="F4132" s="58">
        <v>35399</v>
      </c>
      <c r="G4132" s="45">
        <v>61.81</v>
      </c>
      <c r="H4132" s="45">
        <v>-32.92</v>
      </c>
      <c r="I4132" s="59">
        <f t="shared" si="448"/>
        <v>28.89</v>
      </c>
      <c r="J4132" s="44">
        <f t="shared" si="449"/>
        <v>1996</v>
      </c>
      <c r="K4132" s="44">
        <f t="shared" si="450"/>
        <v>27</v>
      </c>
      <c r="L4132" s="59">
        <f>VLOOKUP(J4132,'SF CCI, BCI'!A:F,5)</f>
        <v>6629.61</v>
      </c>
      <c r="M4132" s="59">
        <f t="shared" si="454"/>
        <v>2.317973455452131</v>
      </c>
      <c r="N4132" s="47">
        <f t="shared" si="451"/>
        <v>143.27393928149621</v>
      </c>
      <c r="O4132" s="44">
        <f t="shared" si="452"/>
        <v>23</v>
      </c>
      <c r="P4132" s="47">
        <f t="shared" si="453"/>
        <v>66.96625312801207</v>
      </c>
    </row>
    <row r="4133" spans="1:16" x14ac:dyDescent="0.25">
      <c r="A4133" s="56">
        <v>10968</v>
      </c>
      <c r="B4133" s="43" t="s">
        <v>1511</v>
      </c>
      <c r="C4133" s="43" t="s">
        <v>1515</v>
      </c>
      <c r="D4133" s="57" t="s">
        <v>133</v>
      </c>
      <c r="E4133" s="44">
        <v>600</v>
      </c>
      <c r="F4133" s="58">
        <v>35399</v>
      </c>
      <c r="G4133" s="45">
        <v>651.08000000000004</v>
      </c>
      <c r="H4133" s="45">
        <v>-348.34000000000003</v>
      </c>
      <c r="I4133" s="59">
        <f t="shared" si="448"/>
        <v>302.74</v>
      </c>
      <c r="J4133" s="44">
        <f t="shared" si="449"/>
        <v>1996</v>
      </c>
      <c r="K4133" s="44">
        <f t="shared" si="450"/>
        <v>27</v>
      </c>
      <c r="L4133" s="59">
        <f>VLOOKUP(J4133,'SF CCI, BCI'!A:F,5)</f>
        <v>6629.61</v>
      </c>
      <c r="M4133" s="59">
        <f t="shared" si="454"/>
        <v>2.317973455452131</v>
      </c>
      <c r="N4133" s="47">
        <f t="shared" si="451"/>
        <v>1509.1861573757735</v>
      </c>
      <c r="O4133" s="44">
        <f t="shared" si="452"/>
        <v>23</v>
      </c>
      <c r="P4133" s="47">
        <f t="shared" si="453"/>
        <v>701.74328390357812</v>
      </c>
    </row>
    <row r="4134" spans="1:16" x14ac:dyDescent="0.25">
      <c r="A4134" s="56">
        <v>10969</v>
      </c>
      <c r="B4134" s="43" t="s">
        <v>1511</v>
      </c>
      <c r="C4134" s="43" t="s">
        <v>1515</v>
      </c>
      <c r="D4134" s="57" t="s">
        <v>133</v>
      </c>
      <c r="E4134" s="44">
        <v>600</v>
      </c>
      <c r="F4134" s="58">
        <v>35399</v>
      </c>
      <c r="G4134" s="45">
        <v>157.51</v>
      </c>
      <c r="H4134" s="45">
        <v>-84.11999999999999</v>
      </c>
      <c r="I4134" s="59">
        <f t="shared" si="448"/>
        <v>73.39</v>
      </c>
      <c r="J4134" s="44">
        <f t="shared" si="449"/>
        <v>1996</v>
      </c>
      <c r="K4134" s="44">
        <f t="shared" si="450"/>
        <v>27</v>
      </c>
      <c r="L4134" s="59">
        <f>VLOOKUP(J4134,'SF CCI, BCI'!A:F,5)</f>
        <v>6629.61</v>
      </c>
      <c r="M4134" s="59">
        <f t="shared" si="454"/>
        <v>2.317973455452131</v>
      </c>
      <c r="N4134" s="47">
        <f t="shared" si="451"/>
        <v>365.1039989682651</v>
      </c>
      <c r="O4134" s="44">
        <f t="shared" si="452"/>
        <v>23</v>
      </c>
      <c r="P4134" s="47">
        <f t="shared" si="453"/>
        <v>170.1160718956319</v>
      </c>
    </row>
    <row r="4135" spans="1:16" x14ac:dyDescent="0.25">
      <c r="A4135" s="56">
        <v>10970</v>
      </c>
      <c r="B4135" s="43" t="s">
        <v>1511</v>
      </c>
      <c r="C4135" s="43" t="s">
        <v>1515</v>
      </c>
      <c r="D4135" s="57" t="s">
        <v>133</v>
      </c>
      <c r="E4135" s="44">
        <v>600</v>
      </c>
      <c r="F4135" s="58">
        <v>35399</v>
      </c>
      <c r="G4135" s="45">
        <v>846.4</v>
      </c>
      <c r="H4135" s="45">
        <v>-452.82</v>
      </c>
      <c r="I4135" s="59">
        <f t="shared" si="448"/>
        <v>393.58</v>
      </c>
      <c r="J4135" s="44">
        <f t="shared" si="449"/>
        <v>1996</v>
      </c>
      <c r="K4135" s="44">
        <f t="shared" si="450"/>
        <v>27</v>
      </c>
      <c r="L4135" s="59">
        <f>VLOOKUP(J4135,'SF CCI, BCI'!A:F,5)</f>
        <v>6629.61</v>
      </c>
      <c r="M4135" s="59">
        <f t="shared" si="454"/>
        <v>2.317973455452131</v>
      </c>
      <c r="N4135" s="47">
        <f t="shared" si="451"/>
        <v>1961.9327326946836</v>
      </c>
      <c r="O4135" s="44">
        <f t="shared" si="452"/>
        <v>23</v>
      </c>
      <c r="P4135" s="47">
        <f t="shared" si="453"/>
        <v>912.30799259684966</v>
      </c>
    </row>
    <row r="4136" spans="1:16" x14ac:dyDescent="0.25">
      <c r="A4136" s="56">
        <v>10971</v>
      </c>
      <c r="B4136" s="43" t="s">
        <v>1511</v>
      </c>
      <c r="C4136" s="43" t="s">
        <v>1515</v>
      </c>
      <c r="D4136" s="57" t="s">
        <v>133</v>
      </c>
      <c r="E4136" s="44">
        <v>600</v>
      </c>
      <c r="F4136" s="58">
        <v>35399</v>
      </c>
      <c r="G4136" s="45">
        <v>753.98</v>
      </c>
      <c r="H4136" s="45">
        <v>-403.47999999999996</v>
      </c>
      <c r="I4136" s="59">
        <f t="shared" si="448"/>
        <v>350.50000000000006</v>
      </c>
      <c r="J4136" s="44">
        <f t="shared" si="449"/>
        <v>1996</v>
      </c>
      <c r="K4136" s="44">
        <f t="shared" si="450"/>
        <v>27</v>
      </c>
      <c r="L4136" s="59">
        <f>VLOOKUP(J4136,'SF CCI, BCI'!A:F,5)</f>
        <v>6629.61</v>
      </c>
      <c r="M4136" s="59">
        <f t="shared" si="454"/>
        <v>2.317973455452131</v>
      </c>
      <c r="N4136" s="47">
        <f t="shared" si="451"/>
        <v>1747.7056259417977</v>
      </c>
      <c r="O4136" s="44">
        <f t="shared" si="452"/>
        <v>23</v>
      </c>
      <c r="P4136" s="47">
        <f t="shared" si="453"/>
        <v>812.44969613597209</v>
      </c>
    </row>
    <row r="4137" spans="1:16" x14ac:dyDescent="0.25">
      <c r="A4137" s="56">
        <v>10972</v>
      </c>
      <c r="B4137" s="43" t="s">
        <v>1511</v>
      </c>
      <c r="C4137" s="43" t="s">
        <v>1515</v>
      </c>
      <c r="D4137" s="57" t="s">
        <v>133</v>
      </c>
      <c r="E4137" s="44">
        <v>600</v>
      </c>
      <c r="F4137" s="58">
        <v>35399</v>
      </c>
      <c r="G4137" s="45">
        <v>61.81</v>
      </c>
      <c r="H4137" s="45">
        <v>-32.92</v>
      </c>
      <c r="I4137" s="59">
        <f t="shared" si="448"/>
        <v>28.89</v>
      </c>
      <c r="J4137" s="44">
        <f t="shared" si="449"/>
        <v>1996</v>
      </c>
      <c r="K4137" s="44">
        <f t="shared" si="450"/>
        <v>27</v>
      </c>
      <c r="L4137" s="59">
        <f>VLOOKUP(J4137,'SF CCI, BCI'!A:F,5)</f>
        <v>6629.61</v>
      </c>
      <c r="M4137" s="59">
        <f t="shared" si="454"/>
        <v>2.317973455452131</v>
      </c>
      <c r="N4137" s="47">
        <f t="shared" si="451"/>
        <v>143.27393928149621</v>
      </c>
      <c r="O4137" s="44">
        <f t="shared" si="452"/>
        <v>23</v>
      </c>
      <c r="P4137" s="47">
        <f t="shared" si="453"/>
        <v>66.96625312801207</v>
      </c>
    </row>
    <row r="4138" spans="1:16" x14ac:dyDescent="0.25">
      <c r="A4138" s="56">
        <v>10973</v>
      </c>
      <c r="B4138" s="43" t="s">
        <v>1511</v>
      </c>
      <c r="C4138" s="43" t="s">
        <v>1515</v>
      </c>
      <c r="D4138" s="57" t="s">
        <v>133</v>
      </c>
      <c r="E4138" s="44">
        <v>600</v>
      </c>
      <c r="F4138" s="58">
        <v>35399</v>
      </c>
      <c r="G4138" s="45">
        <v>420.11</v>
      </c>
      <c r="H4138" s="45">
        <v>-224.77</v>
      </c>
      <c r="I4138" s="59">
        <f t="shared" si="448"/>
        <v>195.34</v>
      </c>
      <c r="J4138" s="44">
        <f t="shared" si="449"/>
        <v>1996</v>
      </c>
      <c r="K4138" s="44">
        <f t="shared" si="450"/>
        <v>27</v>
      </c>
      <c r="L4138" s="59">
        <f>VLOOKUP(J4138,'SF CCI, BCI'!A:F,5)</f>
        <v>6629.61</v>
      </c>
      <c r="M4138" s="59">
        <f t="shared" si="454"/>
        <v>2.317973455452131</v>
      </c>
      <c r="N4138" s="47">
        <f t="shared" si="451"/>
        <v>973.80382836999479</v>
      </c>
      <c r="O4138" s="44">
        <f t="shared" si="452"/>
        <v>23</v>
      </c>
      <c r="P4138" s="47">
        <f t="shared" si="453"/>
        <v>452.79293478801929</v>
      </c>
    </row>
    <row r="4139" spans="1:16" x14ac:dyDescent="0.25">
      <c r="A4139" s="56">
        <v>10974</v>
      </c>
      <c r="B4139" s="43" t="s">
        <v>1511</v>
      </c>
      <c r="C4139" s="43" t="s">
        <v>1515</v>
      </c>
      <c r="D4139" s="57" t="s">
        <v>133</v>
      </c>
      <c r="E4139" s="44">
        <v>600</v>
      </c>
      <c r="F4139" s="58">
        <v>35399</v>
      </c>
      <c r="G4139" s="45">
        <v>546.14</v>
      </c>
      <c r="H4139" s="45">
        <v>-292.17</v>
      </c>
      <c r="I4139" s="59">
        <f t="shared" si="448"/>
        <v>253.96999999999997</v>
      </c>
      <c r="J4139" s="44">
        <f t="shared" si="449"/>
        <v>1996</v>
      </c>
      <c r="K4139" s="44">
        <f t="shared" si="450"/>
        <v>27</v>
      </c>
      <c r="L4139" s="59">
        <f>VLOOKUP(J4139,'SF CCI, BCI'!A:F,5)</f>
        <v>6629.61</v>
      </c>
      <c r="M4139" s="59">
        <f t="shared" si="454"/>
        <v>2.317973455452131</v>
      </c>
      <c r="N4139" s="47">
        <f t="shared" si="451"/>
        <v>1265.9380229606268</v>
      </c>
      <c r="O4139" s="44">
        <f t="shared" si="452"/>
        <v>23</v>
      </c>
      <c r="P4139" s="47">
        <f t="shared" si="453"/>
        <v>588.69571848117766</v>
      </c>
    </row>
    <row r="4140" spans="1:16" x14ac:dyDescent="0.25">
      <c r="A4140" s="56">
        <v>10975</v>
      </c>
      <c r="B4140" s="43" t="s">
        <v>1511</v>
      </c>
      <c r="C4140" s="43" t="s">
        <v>1515</v>
      </c>
      <c r="D4140" s="57" t="s">
        <v>133</v>
      </c>
      <c r="E4140" s="44">
        <v>600</v>
      </c>
      <c r="F4140" s="58">
        <v>35399</v>
      </c>
      <c r="G4140" s="45">
        <v>557.89</v>
      </c>
      <c r="H4140" s="45">
        <v>-298.5</v>
      </c>
      <c r="I4140" s="59">
        <f t="shared" si="448"/>
        <v>259.39</v>
      </c>
      <c r="J4140" s="44">
        <f t="shared" si="449"/>
        <v>1996</v>
      </c>
      <c r="K4140" s="44">
        <f t="shared" si="450"/>
        <v>27</v>
      </c>
      <c r="L4140" s="59">
        <f>VLOOKUP(J4140,'SF CCI, BCI'!A:F,5)</f>
        <v>6629.61</v>
      </c>
      <c r="M4140" s="59">
        <f t="shared" si="454"/>
        <v>2.317973455452131</v>
      </c>
      <c r="N4140" s="47">
        <f t="shared" si="451"/>
        <v>1293.1742110621892</v>
      </c>
      <c r="O4140" s="44">
        <f t="shared" si="452"/>
        <v>23</v>
      </c>
      <c r="P4140" s="47">
        <f t="shared" si="453"/>
        <v>601.25913460972822</v>
      </c>
    </row>
    <row r="4141" spans="1:16" x14ac:dyDescent="0.25">
      <c r="A4141" s="56">
        <v>10976</v>
      </c>
      <c r="B4141" s="43" t="s">
        <v>1511</v>
      </c>
      <c r="C4141" s="43" t="s">
        <v>1515</v>
      </c>
      <c r="D4141" s="57" t="s">
        <v>133</v>
      </c>
      <c r="E4141" s="44">
        <v>600</v>
      </c>
      <c r="F4141" s="58">
        <v>35399</v>
      </c>
      <c r="G4141" s="45">
        <v>1064.8499999999999</v>
      </c>
      <c r="H4141" s="45">
        <v>-569.57999999999993</v>
      </c>
      <c r="I4141" s="59">
        <f t="shared" si="448"/>
        <v>495.27</v>
      </c>
      <c r="J4141" s="44">
        <f t="shared" si="449"/>
        <v>1996</v>
      </c>
      <c r="K4141" s="44">
        <f t="shared" si="450"/>
        <v>27</v>
      </c>
      <c r="L4141" s="59">
        <f>VLOOKUP(J4141,'SF CCI, BCI'!A:F,5)</f>
        <v>6629.61</v>
      </c>
      <c r="M4141" s="59">
        <f t="shared" si="454"/>
        <v>2.317973455452131</v>
      </c>
      <c r="N4141" s="47">
        <f t="shared" si="451"/>
        <v>2468.2940340382015</v>
      </c>
      <c r="O4141" s="44">
        <f t="shared" si="452"/>
        <v>23</v>
      </c>
      <c r="P4141" s="47">
        <f t="shared" si="453"/>
        <v>1148.0227132817768</v>
      </c>
    </row>
    <row r="4142" spans="1:16" x14ac:dyDescent="0.25">
      <c r="A4142" s="56">
        <v>10977</v>
      </c>
      <c r="B4142" s="43" t="s">
        <v>1511</v>
      </c>
      <c r="C4142" s="43" t="s">
        <v>1515</v>
      </c>
      <c r="D4142" s="57" t="s">
        <v>133</v>
      </c>
      <c r="E4142" s="44">
        <v>600</v>
      </c>
      <c r="F4142" s="58">
        <v>35399</v>
      </c>
      <c r="G4142" s="45">
        <v>543.26</v>
      </c>
      <c r="H4142" s="45">
        <v>-290.75</v>
      </c>
      <c r="I4142" s="59">
        <f t="shared" si="448"/>
        <v>252.51</v>
      </c>
      <c r="J4142" s="44">
        <f t="shared" si="449"/>
        <v>1996</v>
      </c>
      <c r="K4142" s="44">
        <f t="shared" si="450"/>
        <v>27</v>
      </c>
      <c r="L4142" s="59">
        <f>VLOOKUP(J4142,'SF CCI, BCI'!A:F,5)</f>
        <v>6629.61</v>
      </c>
      <c r="M4142" s="59">
        <f t="shared" si="454"/>
        <v>2.317973455452131</v>
      </c>
      <c r="N4142" s="47">
        <f t="shared" si="451"/>
        <v>1259.2622594089246</v>
      </c>
      <c r="O4142" s="44">
        <f t="shared" si="452"/>
        <v>23</v>
      </c>
      <c r="P4142" s="47">
        <f t="shared" si="453"/>
        <v>585.31147723621757</v>
      </c>
    </row>
    <row r="4143" spans="1:16" x14ac:dyDescent="0.25">
      <c r="A4143" s="56">
        <v>10978</v>
      </c>
      <c r="B4143" s="43" t="s">
        <v>1511</v>
      </c>
      <c r="C4143" s="43" t="s">
        <v>1515</v>
      </c>
      <c r="D4143" s="57" t="s">
        <v>133</v>
      </c>
      <c r="E4143" s="44">
        <v>600</v>
      </c>
      <c r="F4143" s="58">
        <v>35399</v>
      </c>
      <c r="G4143" s="45">
        <v>1384.31</v>
      </c>
      <c r="H4143" s="45">
        <v>-740.72</v>
      </c>
      <c r="I4143" s="59">
        <f t="shared" si="448"/>
        <v>643.58999999999992</v>
      </c>
      <c r="J4143" s="44">
        <f t="shared" si="449"/>
        <v>1996</v>
      </c>
      <c r="K4143" s="44">
        <f t="shared" si="450"/>
        <v>27</v>
      </c>
      <c r="L4143" s="59">
        <f>VLOOKUP(J4143,'SF CCI, BCI'!A:F,5)</f>
        <v>6629.61</v>
      </c>
      <c r="M4143" s="59">
        <f t="shared" si="454"/>
        <v>2.317973455452131</v>
      </c>
      <c r="N4143" s="47">
        <f t="shared" si="451"/>
        <v>3208.7938341169393</v>
      </c>
      <c r="O4143" s="44">
        <f t="shared" si="452"/>
        <v>23</v>
      </c>
      <c r="P4143" s="47">
        <f t="shared" si="453"/>
        <v>1491.8245361944369</v>
      </c>
    </row>
    <row r="4144" spans="1:16" x14ac:dyDescent="0.25">
      <c r="A4144" s="56">
        <v>10979</v>
      </c>
      <c r="B4144" s="43" t="s">
        <v>1511</v>
      </c>
      <c r="C4144" s="43" t="s">
        <v>1515</v>
      </c>
      <c r="D4144" s="57" t="s">
        <v>133</v>
      </c>
      <c r="E4144" s="44">
        <v>600</v>
      </c>
      <c r="F4144" s="58">
        <v>35399</v>
      </c>
      <c r="G4144" s="45">
        <v>4188.3100000000004</v>
      </c>
      <c r="H4144" s="45">
        <v>-2240.6600000000003</v>
      </c>
      <c r="I4144" s="59">
        <f t="shared" si="448"/>
        <v>1947.65</v>
      </c>
      <c r="J4144" s="44">
        <f t="shared" si="449"/>
        <v>1996</v>
      </c>
      <c r="K4144" s="44">
        <f t="shared" si="450"/>
        <v>27</v>
      </c>
      <c r="L4144" s="59">
        <f>VLOOKUP(J4144,'SF CCI, BCI'!A:F,5)</f>
        <v>6629.61</v>
      </c>
      <c r="M4144" s="59">
        <f t="shared" si="454"/>
        <v>2.317973455452131</v>
      </c>
      <c r="N4144" s="47">
        <f t="shared" si="451"/>
        <v>9708.391403204716</v>
      </c>
      <c r="O4144" s="44">
        <f t="shared" si="452"/>
        <v>23</v>
      </c>
      <c r="P4144" s="47">
        <f t="shared" si="453"/>
        <v>4514.601000511343</v>
      </c>
    </row>
    <row r="4145" spans="1:16" x14ac:dyDescent="0.25">
      <c r="A4145" s="56">
        <v>10980</v>
      </c>
      <c r="B4145" s="43" t="s">
        <v>1511</v>
      </c>
      <c r="C4145" s="43" t="s">
        <v>1515</v>
      </c>
      <c r="D4145" s="57" t="s">
        <v>133</v>
      </c>
      <c r="E4145" s="44">
        <v>600</v>
      </c>
      <c r="F4145" s="58">
        <v>35399</v>
      </c>
      <c r="G4145" s="45">
        <v>129.87</v>
      </c>
      <c r="H4145" s="45">
        <v>-69.66</v>
      </c>
      <c r="I4145" s="59">
        <f t="shared" si="448"/>
        <v>60.210000000000008</v>
      </c>
      <c r="J4145" s="44">
        <f t="shared" si="449"/>
        <v>1996</v>
      </c>
      <c r="K4145" s="44">
        <f t="shared" si="450"/>
        <v>27</v>
      </c>
      <c r="L4145" s="59">
        <f>VLOOKUP(J4145,'SF CCI, BCI'!A:F,5)</f>
        <v>6629.61</v>
      </c>
      <c r="M4145" s="59">
        <f t="shared" si="454"/>
        <v>2.317973455452131</v>
      </c>
      <c r="N4145" s="47">
        <f t="shared" si="451"/>
        <v>301.03521265956823</v>
      </c>
      <c r="O4145" s="44">
        <f t="shared" si="452"/>
        <v>23</v>
      </c>
      <c r="P4145" s="47">
        <f t="shared" si="453"/>
        <v>139.56518175277282</v>
      </c>
    </row>
    <row r="4146" spans="1:16" x14ac:dyDescent="0.25">
      <c r="A4146" s="56">
        <v>10981</v>
      </c>
      <c r="B4146" s="43" t="s">
        <v>1511</v>
      </c>
      <c r="C4146" s="43" t="s">
        <v>1515</v>
      </c>
      <c r="D4146" s="57" t="s">
        <v>133</v>
      </c>
      <c r="E4146" s="44">
        <v>600</v>
      </c>
      <c r="F4146" s="58">
        <v>35399</v>
      </c>
      <c r="G4146" s="45">
        <v>855.78</v>
      </c>
      <c r="H4146" s="45">
        <v>-458</v>
      </c>
      <c r="I4146" s="59">
        <f t="shared" si="448"/>
        <v>397.78</v>
      </c>
      <c r="J4146" s="44">
        <f t="shared" si="449"/>
        <v>1996</v>
      </c>
      <c r="K4146" s="44">
        <f t="shared" si="450"/>
        <v>27</v>
      </c>
      <c r="L4146" s="59">
        <f>VLOOKUP(J4146,'SF CCI, BCI'!A:F,5)</f>
        <v>6629.61</v>
      </c>
      <c r="M4146" s="59">
        <f t="shared" si="454"/>
        <v>2.317973455452131</v>
      </c>
      <c r="N4146" s="47">
        <f t="shared" si="451"/>
        <v>1983.6753237068247</v>
      </c>
      <c r="O4146" s="44">
        <f t="shared" si="452"/>
        <v>23</v>
      </c>
      <c r="P4146" s="47">
        <f t="shared" si="453"/>
        <v>922.04348110974854</v>
      </c>
    </row>
    <row r="4147" spans="1:16" x14ac:dyDescent="0.25">
      <c r="A4147" s="56">
        <v>10982</v>
      </c>
      <c r="B4147" s="43" t="s">
        <v>1511</v>
      </c>
      <c r="C4147" s="43" t="s">
        <v>1515</v>
      </c>
      <c r="D4147" s="57" t="s">
        <v>133</v>
      </c>
      <c r="E4147" s="44">
        <v>600</v>
      </c>
      <c r="F4147" s="58">
        <v>35399</v>
      </c>
      <c r="G4147" s="45">
        <v>13.5</v>
      </c>
      <c r="H4147" s="45">
        <v>-7.1</v>
      </c>
      <c r="I4147" s="59">
        <f t="shared" si="448"/>
        <v>6.4</v>
      </c>
      <c r="J4147" s="44">
        <f t="shared" si="449"/>
        <v>1996</v>
      </c>
      <c r="K4147" s="44">
        <f t="shared" si="450"/>
        <v>27</v>
      </c>
      <c r="L4147" s="59">
        <f>VLOOKUP(J4147,'SF CCI, BCI'!A:F,5)</f>
        <v>6629.61</v>
      </c>
      <c r="M4147" s="59">
        <f t="shared" si="454"/>
        <v>2.317973455452131</v>
      </c>
      <c r="N4147" s="47">
        <f t="shared" si="451"/>
        <v>31.29264164860377</v>
      </c>
      <c r="O4147" s="44">
        <f t="shared" si="452"/>
        <v>23</v>
      </c>
      <c r="P4147" s="47">
        <f t="shared" si="453"/>
        <v>14.835030114893639</v>
      </c>
    </row>
    <row r="4148" spans="1:16" x14ac:dyDescent="0.25">
      <c r="A4148" s="56">
        <v>10983</v>
      </c>
      <c r="B4148" s="43" t="s">
        <v>1511</v>
      </c>
      <c r="C4148" s="43" t="s">
        <v>1515</v>
      </c>
      <c r="D4148" s="57" t="s">
        <v>133</v>
      </c>
      <c r="E4148" s="44">
        <v>600</v>
      </c>
      <c r="F4148" s="58">
        <v>35399</v>
      </c>
      <c r="G4148" s="45">
        <v>168.83</v>
      </c>
      <c r="H4148" s="45">
        <v>-90.300000000000011</v>
      </c>
      <c r="I4148" s="59">
        <f t="shared" si="448"/>
        <v>78.53</v>
      </c>
      <c r="J4148" s="44">
        <f t="shared" si="449"/>
        <v>1996</v>
      </c>
      <c r="K4148" s="44">
        <f t="shared" si="450"/>
        <v>27</v>
      </c>
      <c r="L4148" s="59">
        <f>VLOOKUP(J4148,'SF CCI, BCI'!A:F,5)</f>
        <v>6629.61</v>
      </c>
      <c r="M4148" s="59">
        <f t="shared" si="454"/>
        <v>2.317973455452131</v>
      </c>
      <c r="N4148" s="47">
        <f t="shared" si="451"/>
        <v>391.34345848398328</v>
      </c>
      <c r="O4148" s="44">
        <f t="shared" si="452"/>
        <v>23</v>
      </c>
      <c r="P4148" s="47">
        <f t="shared" si="453"/>
        <v>182.03045545665586</v>
      </c>
    </row>
    <row r="4149" spans="1:16" x14ac:dyDescent="0.25">
      <c r="A4149" s="56">
        <v>10984</v>
      </c>
      <c r="B4149" s="43" t="s">
        <v>1511</v>
      </c>
      <c r="C4149" s="43" t="s">
        <v>1515</v>
      </c>
      <c r="D4149" s="57" t="s">
        <v>133</v>
      </c>
      <c r="E4149" s="44">
        <v>600</v>
      </c>
      <c r="F4149" s="58">
        <v>35399</v>
      </c>
      <c r="G4149" s="45">
        <v>1251.2</v>
      </c>
      <c r="H4149" s="45">
        <v>-669.43</v>
      </c>
      <c r="I4149" s="59">
        <f t="shared" si="448"/>
        <v>581.7700000000001</v>
      </c>
      <c r="J4149" s="44">
        <f t="shared" si="449"/>
        <v>1996</v>
      </c>
      <c r="K4149" s="44">
        <f t="shared" si="450"/>
        <v>27</v>
      </c>
      <c r="L4149" s="59">
        <f>VLOOKUP(J4149,'SF CCI, BCI'!A:F,5)</f>
        <v>6629.61</v>
      </c>
      <c r="M4149" s="59">
        <f t="shared" si="454"/>
        <v>2.317973455452131</v>
      </c>
      <c r="N4149" s="47">
        <f t="shared" si="451"/>
        <v>2900.2483874617064</v>
      </c>
      <c r="O4149" s="44">
        <f t="shared" si="452"/>
        <v>23</v>
      </c>
      <c r="P4149" s="47">
        <f t="shared" si="453"/>
        <v>1348.5274171783865</v>
      </c>
    </row>
    <row r="4150" spans="1:16" x14ac:dyDescent="0.25">
      <c r="A4150" s="56">
        <v>10985</v>
      </c>
      <c r="B4150" s="43" t="s">
        <v>1511</v>
      </c>
      <c r="C4150" s="43" t="s">
        <v>1515</v>
      </c>
      <c r="D4150" s="57" t="s">
        <v>133</v>
      </c>
      <c r="E4150" s="44">
        <v>600</v>
      </c>
      <c r="F4150" s="58">
        <v>35399</v>
      </c>
      <c r="G4150" s="45">
        <v>253.26</v>
      </c>
      <c r="H4150" s="45">
        <v>-135.4</v>
      </c>
      <c r="I4150" s="59">
        <f t="shared" si="448"/>
        <v>117.85999999999999</v>
      </c>
      <c r="J4150" s="44">
        <f t="shared" si="449"/>
        <v>1996</v>
      </c>
      <c r="K4150" s="44">
        <f t="shared" si="450"/>
        <v>27</v>
      </c>
      <c r="L4150" s="59">
        <f>VLOOKUP(J4150,'SF CCI, BCI'!A:F,5)</f>
        <v>6629.61</v>
      </c>
      <c r="M4150" s="59">
        <f t="shared" si="454"/>
        <v>2.317973455452131</v>
      </c>
      <c r="N4150" s="47">
        <f t="shared" si="451"/>
        <v>587.04995732780662</v>
      </c>
      <c r="O4150" s="44">
        <f t="shared" si="452"/>
        <v>23</v>
      </c>
      <c r="P4150" s="47">
        <f t="shared" si="453"/>
        <v>273.19635145958813</v>
      </c>
    </row>
    <row r="4151" spans="1:16" x14ac:dyDescent="0.25">
      <c r="A4151" s="56">
        <v>10986</v>
      </c>
      <c r="B4151" s="43" t="s">
        <v>1511</v>
      </c>
      <c r="C4151" s="43" t="s">
        <v>1515</v>
      </c>
      <c r="D4151" s="57" t="s">
        <v>133</v>
      </c>
      <c r="E4151" s="44">
        <v>600</v>
      </c>
      <c r="F4151" s="58">
        <v>35399</v>
      </c>
      <c r="G4151" s="45">
        <v>1626.56</v>
      </c>
      <c r="H4151" s="45">
        <v>-870.21</v>
      </c>
      <c r="I4151" s="59">
        <f t="shared" si="448"/>
        <v>756.34999999999991</v>
      </c>
      <c r="J4151" s="44">
        <f t="shared" si="449"/>
        <v>1996</v>
      </c>
      <c r="K4151" s="44">
        <f t="shared" si="450"/>
        <v>27</v>
      </c>
      <c r="L4151" s="59">
        <f>VLOOKUP(J4151,'SF CCI, BCI'!A:F,5)</f>
        <v>6629.61</v>
      </c>
      <c r="M4151" s="59">
        <f t="shared" si="454"/>
        <v>2.317973455452131</v>
      </c>
      <c r="N4151" s="47">
        <f t="shared" si="451"/>
        <v>3770.3229037002179</v>
      </c>
      <c r="O4151" s="44">
        <f t="shared" si="452"/>
        <v>23</v>
      </c>
      <c r="P4151" s="47">
        <f t="shared" si="453"/>
        <v>1753.1992230312189</v>
      </c>
    </row>
    <row r="4152" spans="1:16" x14ac:dyDescent="0.25">
      <c r="A4152" s="56">
        <v>10987</v>
      </c>
      <c r="B4152" s="43" t="s">
        <v>1511</v>
      </c>
      <c r="C4152" s="43" t="s">
        <v>1515</v>
      </c>
      <c r="D4152" s="57" t="s">
        <v>133</v>
      </c>
      <c r="E4152" s="44">
        <v>600</v>
      </c>
      <c r="F4152" s="58">
        <v>35399</v>
      </c>
      <c r="G4152" s="45">
        <v>226.21</v>
      </c>
      <c r="H4152" s="45">
        <v>-121.14999999999999</v>
      </c>
      <c r="I4152" s="59">
        <f t="shared" si="448"/>
        <v>105.06000000000002</v>
      </c>
      <c r="J4152" s="44">
        <f t="shared" si="449"/>
        <v>1996</v>
      </c>
      <c r="K4152" s="44">
        <f t="shared" si="450"/>
        <v>27</v>
      </c>
      <c r="L4152" s="59">
        <f>VLOOKUP(J4152,'SF CCI, BCI'!A:F,5)</f>
        <v>6629.61</v>
      </c>
      <c r="M4152" s="59">
        <f t="shared" si="454"/>
        <v>2.317973455452131</v>
      </c>
      <c r="N4152" s="47">
        <f t="shared" si="451"/>
        <v>524.34877535782653</v>
      </c>
      <c r="O4152" s="44">
        <f t="shared" si="452"/>
        <v>23</v>
      </c>
      <c r="P4152" s="47">
        <f t="shared" si="453"/>
        <v>243.5262912298009</v>
      </c>
    </row>
    <row r="4153" spans="1:16" x14ac:dyDescent="0.25">
      <c r="A4153" s="56">
        <v>10988</v>
      </c>
      <c r="B4153" s="43" t="s">
        <v>1511</v>
      </c>
      <c r="C4153" s="43" t="s">
        <v>1515</v>
      </c>
      <c r="D4153" s="57" t="s">
        <v>133</v>
      </c>
      <c r="E4153" s="44">
        <v>600</v>
      </c>
      <c r="F4153" s="58">
        <v>35399</v>
      </c>
      <c r="G4153" s="45">
        <v>43.29</v>
      </c>
      <c r="H4153" s="45">
        <v>-23.07</v>
      </c>
      <c r="I4153" s="59">
        <f t="shared" si="448"/>
        <v>20.22</v>
      </c>
      <c r="J4153" s="44">
        <f t="shared" si="449"/>
        <v>1996</v>
      </c>
      <c r="K4153" s="44">
        <f t="shared" si="450"/>
        <v>27</v>
      </c>
      <c r="L4153" s="59">
        <f>VLOOKUP(J4153,'SF CCI, BCI'!A:F,5)</f>
        <v>6629.61</v>
      </c>
      <c r="M4153" s="59">
        <f t="shared" si="454"/>
        <v>2.317973455452131</v>
      </c>
      <c r="N4153" s="47">
        <f t="shared" si="451"/>
        <v>100.34507088652275</v>
      </c>
      <c r="O4153" s="44">
        <f t="shared" si="452"/>
        <v>23</v>
      </c>
      <c r="P4153" s="47">
        <f t="shared" si="453"/>
        <v>46.869423269242084</v>
      </c>
    </row>
    <row r="4154" spans="1:16" x14ac:dyDescent="0.25">
      <c r="A4154" s="56">
        <v>10989</v>
      </c>
      <c r="B4154" s="43" t="s">
        <v>1511</v>
      </c>
      <c r="C4154" s="43" t="s">
        <v>1515</v>
      </c>
      <c r="D4154" s="57" t="s">
        <v>133</v>
      </c>
      <c r="E4154" s="44">
        <v>600</v>
      </c>
      <c r="F4154" s="58">
        <v>35399</v>
      </c>
      <c r="G4154" s="45">
        <v>4.5</v>
      </c>
      <c r="H4154" s="45">
        <v>-2.5199999999999996</v>
      </c>
      <c r="I4154" s="59">
        <f t="shared" si="448"/>
        <v>1.9800000000000004</v>
      </c>
      <c r="J4154" s="44">
        <f t="shared" si="449"/>
        <v>1996</v>
      </c>
      <c r="K4154" s="44">
        <f t="shared" si="450"/>
        <v>27</v>
      </c>
      <c r="L4154" s="59">
        <f>VLOOKUP(J4154,'SF CCI, BCI'!A:F,5)</f>
        <v>6629.61</v>
      </c>
      <c r="M4154" s="59">
        <f t="shared" si="454"/>
        <v>2.317973455452131</v>
      </c>
      <c r="N4154" s="47">
        <f t="shared" si="451"/>
        <v>10.430880549534589</v>
      </c>
      <c r="O4154" s="44">
        <f t="shared" si="452"/>
        <v>23</v>
      </c>
      <c r="P4154" s="47">
        <f t="shared" si="453"/>
        <v>4.5895874417952207</v>
      </c>
    </row>
    <row r="4155" spans="1:16" x14ac:dyDescent="0.25">
      <c r="A4155" s="56">
        <v>10990</v>
      </c>
      <c r="B4155" s="43" t="s">
        <v>1511</v>
      </c>
      <c r="C4155" s="43" t="s">
        <v>1515</v>
      </c>
      <c r="D4155" s="57" t="s">
        <v>133</v>
      </c>
      <c r="E4155" s="44">
        <v>600</v>
      </c>
      <c r="F4155" s="58">
        <v>35399</v>
      </c>
      <c r="G4155" s="45">
        <v>56.28</v>
      </c>
      <c r="H4155" s="45">
        <v>-29.94</v>
      </c>
      <c r="I4155" s="59">
        <f t="shared" si="448"/>
        <v>26.34</v>
      </c>
      <c r="J4155" s="44">
        <f t="shared" si="449"/>
        <v>1996</v>
      </c>
      <c r="K4155" s="44">
        <f t="shared" si="450"/>
        <v>27</v>
      </c>
      <c r="L4155" s="59">
        <f>VLOOKUP(J4155,'SF CCI, BCI'!A:F,5)</f>
        <v>6629.61</v>
      </c>
      <c r="M4155" s="59">
        <f t="shared" si="454"/>
        <v>2.317973455452131</v>
      </c>
      <c r="N4155" s="47">
        <f t="shared" si="451"/>
        <v>130.45554607284592</v>
      </c>
      <c r="O4155" s="44">
        <f t="shared" si="452"/>
        <v>23</v>
      </c>
      <c r="P4155" s="47">
        <f t="shared" si="453"/>
        <v>61.055420816609129</v>
      </c>
    </row>
    <row r="4156" spans="1:16" x14ac:dyDescent="0.25">
      <c r="A4156" s="56">
        <v>10991</v>
      </c>
      <c r="B4156" s="43" t="s">
        <v>1511</v>
      </c>
      <c r="C4156" s="43" t="s">
        <v>1515</v>
      </c>
      <c r="D4156" s="57" t="s">
        <v>133</v>
      </c>
      <c r="E4156" s="44">
        <v>600</v>
      </c>
      <c r="F4156" s="58">
        <v>35399</v>
      </c>
      <c r="G4156" s="45">
        <v>693.28</v>
      </c>
      <c r="H4156" s="45">
        <v>-371.06</v>
      </c>
      <c r="I4156" s="59">
        <f t="shared" si="448"/>
        <v>322.21999999999997</v>
      </c>
      <c r="J4156" s="44">
        <f t="shared" si="449"/>
        <v>1996</v>
      </c>
      <c r="K4156" s="44">
        <f t="shared" si="450"/>
        <v>27</v>
      </c>
      <c r="L4156" s="59">
        <f>VLOOKUP(J4156,'SF CCI, BCI'!A:F,5)</f>
        <v>6629.61</v>
      </c>
      <c r="M4156" s="59">
        <f t="shared" si="454"/>
        <v>2.317973455452131</v>
      </c>
      <c r="N4156" s="47">
        <f t="shared" si="451"/>
        <v>1607.0046371958533</v>
      </c>
      <c r="O4156" s="44">
        <f t="shared" si="452"/>
        <v>23</v>
      </c>
      <c r="P4156" s="47">
        <f t="shared" si="453"/>
        <v>746.89740681578553</v>
      </c>
    </row>
    <row r="4157" spans="1:16" x14ac:dyDescent="0.25">
      <c r="A4157" s="56">
        <v>10992</v>
      </c>
      <c r="B4157" s="43" t="s">
        <v>1511</v>
      </c>
      <c r="C4157" s="43" t="s">
        <v>1515</v>
      </c>
      <c r="D4157" s="57" t="s">
        <v>133</v>
      </c>
      <c r="E4157" s="44">
        <v>600</v>
      </c>
      <c r="F4157" s="58">
        <v>35399</v>
      </c>
      <c r="G4157" s="45">
        <v>313.76</v>
      </c>
      <c r="H4157" s="45">
        <v>-167.75</v>
      </c>
      <c r="I4157" s="59">
        <f t="shared" si="448"/>
        <v>146.01</v>
      </c>
      <c r="J4157" s="44">
        <f t="shared" si="449"/>
        <v>1996</v>
      </c>
      <c r="K4157" s="44">
        <f t="shared" si="450"/>
        <v>27</v>
      </c>
      <c r="L4157" s="59">
        <f>VLOOKUP(J4157,'SF CCI, BCI'!A:F,5)</f>
        <v>6629.61</v>
      </c>
      <c r="M4157" s="59">
        <f t="shared" si="454"/>
        <v>2.317973455452131</v>
      </c>
      <c r="N4157" s="47">
        <f t="shared" si="451"/>
        <v>727.28735138266063</v>
      </c>
      <c r="O4157" s="44">
        <f t="shared" si="452"/>
        <v>23</v>
      </c>
      <c r="P4157" s="47">
        <f t="shared" si="453"/>
        <v>338.44730423056563</v>
      </c>
    </row>
    <row r="4158" spans="1:16" x14ac:dyDescent="0.25">
      <c r="A4158" s="56">
        <v>10993</v>
      </c>
      <c r="B4158" s="43" t="s">
        <v>1511</v>
      </c>
      <c r="C4158" s="43" t="s">
        <v>1515</v>
      </c>
      <c r="D4158" s="57" t="s">
        <v>133</v>
      </c>
      <c r="E4158" s="44">
        <v>600</v>
      </c>
      <c r="F4158" s="58">
        <v>35399</v>
      </c>
      <c r="G4158" s="45">
        <v>901.26</v>
      </c>
      <c r="H4158" s="45">
        <v>-482.08</v>
      </c>
      <c r="I4158" s="59">
        <f t="shared" si="448"/>
        <v>419.18</v>
      </c>
      <c r="J4158" s="44">
        <f t="shared" si="449"/>
        <v>1996</v>
      </c>
      <c r="K4158" s="44">
        <f t="shared" si="450"/>
        <v>27</v>
      </c>
      <c r="L4158" s="59">
        <f>VLOOKUP(J4158,'SF CCI, BCI'!A:F,5)</f>
        <v>6629.61</v>
      </c>
      <c r="M4158" s="59">
        <f t="shared" si="454"/>
        <v>2.317973455452131</v>
      </c>
      <c r="N4158" s="47">
        <f t="shared" si="451"/>
        <v>2089.0967564607877</v>
      </c>
      <c r="O4158" s="44">
        <f t="shared" si="452"/>
        <v>23</v>
      </c>
      <c r="P4158" s="47">
        <f t="shared" si="453"/>
        <v>971.64811305642422</v>
      </c>
    </row>
    <row r="4159" spans="1:16" x14ac:dyDescent="0.25">
      <c r="A4159" s="56">
        <v>10994</v>
      </c>
      <c r="B4159" s="43" t="s">
        <v>1511</v>
      </c>
      <c r="C4159" s="43" t="s">
        <v>1515</v>
      </c>
      <c r="D4159" s="57" t="s">
        <v>133</v>
      </c>
      <c r="E4159" s="44">
        <v>600</v>
      </c>
      <c r="F4159" s="58">
        <v>35399</v>
      </c>
      <c r="G4159" s="45">
        <v>321.01</v>
      </c>
      <c r="H4159" s="45">
        <v>-171.73999999999998</v>
      </c>
      <c r="I4159" s="59">
        <f t="shared" si="448"/>
        <v>149.27000000000001</v>
      </c>
      <c r="J4159" s="44">
        <f t="shared" si="449"/>
        <v>1996</v>
      </c>
      <c r="K4159" s="44">
        <f t="shared" si="450"/>
        <v>27</v>
      </c>
      <c r="L4159" s="59">
        <f>VLOOKUP(J4159,'SF CCI, BCI'!A:F,5)</f>
        <v>6629.61</v>
      </c>
      <c r="M4159" s="59">
        <f t="shared" si="454"/>
        <v>2.317973455452131</v>
      </c>
      <c r="N4159" s="47">
        <f t="shared" si="451"/>
        <v>744.09265893468853</v>
      </c>
      <c r="O4159" s="44">
        <f t="shared" si="452"/>
        <v>23</v>
      </c>
      <c r="P4159" s="47">
        <f t="shared" si="453"/>
        <v>346.00389769533962</v>
      </c>
    </row>
    <row r="4160" spans="1:16" x14ac:dyDescent="0.25">
      <c r="A4160" s="56">
        <v>10995</v>
      </c>
      <c r="B4160" s="43" t="s">
        <v>1511</v>
      </c>
      <c r="C4160" s="43" t="s">
        <v>1515</v>
      </c>
      <c r="D4160" s="57" t="s">
        <v>133</v>
      </c>
      <c r="E4160" s="44">
        <v>600</v>
      </c>
      <c r="F4160" s="58">
        <v>35399</v>
      </c>
      <c r="G4160" s="45">
        <v>30.91</v>
      </c>
      <c r="H4160" s="45">
        <v>-16.45</v>
      </c>
      <c r="I4160" s="59">
        <f t="shared" si="448"/>
        <v>14.46</v>
      </c>
      <c r="J4160" s="44">
        <f t="shared" si="449"/>
        <v>1996</v>
      </c>
      <c r="K4160" s="44">
        <f t="shared" si="450"/>
        <v>27</v>
      </c>
      <c r="L4160" s="59">
        <f>VLOOKUP(J4160,'SF CCI, BCI'!A:F,5)</f>
        <v>6629.61</v>
      </c>
      <c r="M4160" s="59">
        <f t="shared" si="454"/>
        <v>2.317973455452131</v>
      </c>
      <c r="N4160" s="47">
        <f t="shared" si="451"/>
        <v>71.648559508025372</v>
      </c>
      <c r="O4160" s="44">
        <f t="shared" si="452"/>
        <v>23</v>
      </c>
      <c r="P4160" s="47">
        <f t="shared" si="453"/>
        <v>33.517896165837819</v>
      </c>
    </row>
    <row r="4161" spans="1:16" x14ac:dyDescent="0.25">
      <c r="A4161" s="56">
        <v>10996</v>
      </c>
      <c r="B4161" s="43" t="s">
        <v>1511</v>
      </c>
      <c r="C4161" s="43" t="s">
        <v>1515</v>
      </c>
      <c r="D4161" s="57" t="s">
        <v>133</v>
      </c>
      <c r="E4161" s="44">
        <v>600</v>
      </c>
      <c r="F4161" s="58">
        <v>35399</v>
      </c>
      <c r="G4161" s="45">
        <v>101.84</v>
      </c>
      <c r="H4161" s="45">
        <v>-54.49</v>
      </c>
      <c r="I4161" s="59">
        <f t="shared" si="448"/>
        <v>47.35</v>
      </c>
      <c r="J4161" s="44">
        <f t="shared" si="449"/>
        <v>1996</v>
      </c>
      <c r="K4161" s="44">
        <f t="shared" si="450"/>
        <v>27</v>
      </c>
      <c r="L4161" s="59">
        <f>VLOOKUP(J4161,'SF CCI, BCI'!A:F,5)</f>
        <v>6629.61</v>
      </c>
      <c r="M4161" s="59">
        <f t="shared" si="454"/>
        <v>2.317973455452131</v>
      </c>
      <c r="N4161" s="47">
        <f t="shared" si="451"/>
        <v>236.06241670324502</v>
      </c>
      <c r="O4161" s="44">
        <f t="shared" si="452"/>
        <v>23</v>
      </c>
      <c r="P4161" s="47">
        <f t="shared" si="453"/>
        <v>109.7560431156584</v>
      </c>
    </row>
    <row r="4162" spans="1:16" x14ac:dyDescent="0.25">
      <c r="A4162" s="56">
        <v>10997</v>
      </c>
      <c r="B4162" s="43" t="s">
        <v>1511</v>
      </c>
      <c r="C4162" s="43" t="s">
        <v>1515</v>
      </c>
      <c r="D4162" s="57" t="s">
        <v>133</v>
      </c>
      <c r="E4162" s="44">
        <v>600</v>
      </c>
      <c r="F4162" s="58">
        <v>35399</v>
      </c>
      <c r="G4162" s="45">
        <v>132.38999999999999</v>
      </c>
      <c r="H4162" s="45">
        <v>-70.819999999999993</v>
      </c>
      <c r="I4162" s="59">
        <f t="shared" si="448"/>
        <v>61.569999999999993</v>
      </c>
      <c r="J4162" s="44">
        <f t="shared" si="449"/>
        <v>1996</v>
      </c>
      <c r="K4162" s="44">
        <f t="shared" si="450"/>
        <v>27</v>
      </c>
      <c r="L4162" s="59">
        <f>VLOOKUP(J4162,'SF CCI, BCI'!A:F,5)</f>
        <v>6629.61</v>
      </c>
      <c r="M4162" s="59">
        <f t="shared" si="454"/>
        <v>2.317973455452131</v>
      </c>
      <c r="N4162" s="47">
        <f t="shared" si="451"/>
        <v>306.87650576730761</v>
      </c>
      <c r="O4162" s="44">
        <f t="shared" si="452"/>
        <v>23</v>
      </c>
      <c r="P4162" s="47">
        <f t="shared" si="453"/>
        <v>142.71762565218768</v>
      </c>
    </row>
    <row r="4163" spans="1:16" x14ac:dyDescent="0.25">
      <c r="A4163" s="56">
        <v>10998</v>
      </c>
      <c r="B4163" s="43" t="s">
        <v>1511</v>
      </c>
      <c r="C4163" s="43" t="s">
        <v>1515</v>
      </c>
      <c r="D4163" s="57" t="s">
        <v>133</v>
      </c>
      <c r="E4163" s="44">
        <v>600</v>
      </c>
      <c r="F4163" s="58">
        <v>35399</v>
      </c>
      <c r="G4163" s="45">
        <v>324.81</v>
      </c>
      <c r="H4163" s="45">
        <v>-173.68</v>
      </c>
      <c r="I4163" s="59">
        <f t="shared" si="448"/>
        <v>151.13</v>
      </c>
      <c r="J4163" s="44">
        <f t="shared" si="449"/>
        <v>1996</v>
      </c>
      <c r="K4163" s="44">
        <f t="shared" si="450"/>
        <v>27</v>
      </c>
      <c r="L4163" s="59">
        <f>VLOOKUP(J4163,'SF CCI, BCI'!A:F,5)</f>
        <v>6629.61</v>
      </c>
      <c r="M4163" s="59">
        <f t="shared" si="454"/>
        <v>2.317973455452131</v>
      </c>
      <c r="N4163" s="47">
        <f t="shared" si="451"/>
        <v>752.90095806540671</v>
      </c>
      <c r="O4163" s="44">
        <f t="shared" si="452"/>
        <v>23</v>
      </c>
      <c r="P4163" s="47">
        <f t="shared" si="453"/>
        <v>350.31532832248053</v>
      </c>
    </row>
    <row r="4164" spans="1:16" x14ac:dyDescent="0.25">
      <c r="A4164" s="56">
        <v>10999</v>
      </c>
      <c r="B4164" s="43" t="s">
        <v>1511</v>
      </c>
      <c r="C4164" s="43" t="s">
        <v>1515</v>
      </c>
      <c r="D4164" s="57" t="s">
        <v>133</v>
      </c>
      <c r="E4164" s="44">
        <v>600</v>
      </c>
      <c r="F4164" s="58">
        <v>35399</v>
      </c>
      <c r="G4164" s="45">
        <v>84</v>
      </c>
      <c r="H4164" s="45">
        <v>-44.94</v>
      </c>
      <c r="I4164" s="59">
        <f t="shared" si="448"/>
        <v>39.06</v>
      </c>
      <c r="J4164" s="44">
        <f t="shared" si="449"/>
        <v>1996</v>
      </c>
      <c r="K4164" s="44">
        <f t="shared" si="450"/>
        <v>27</v>
      </c>
      <c r="L4164" s="59">
        <f>VLOOKUP(J4164,'SF CCI, BCI'!A:F,5)</f>
        <v>6629.61</v>
      </c>
      <c r="M4164" s="59">
        <f t="shared" si="454"/>
        <v>2.317973455452131</v>
      </c>
      <c r="N4164" s="47">
        <f t="shared" si="451"/>
        <v>194.70977025797899</v>
      </c>
      <c r="O4164" s="44">
        <f t="shared" si="452"/>
        <v>23</v>
      </c>
      <c r="P4164" s="47">
        <f t="shared" si="453"/>
        <v>90.540043169960242</v>
      </c>
    </row>
    <row r="4165" spans="1:16" x14ac:dyDescent="0.25">
      <c r="A4165" s="56">
        <v>11000</v>
      </c>
      <c r="B4165" s="43" t="s">
        <v>1511</v>
      </c>
      <c r="C4165" s="43" t="s">
        <v>1515</v>
      </c>
      <c r="D4165" s="57" t="s">
        <v>133</v>
      </c>
      <c r="E4165" s="44">
        <v>600</v>
      </c>
      <c r="F4165" s="58">
        <v>35399</v>
      </c>
      <c r="G4165" s="45">
        <v>422.25</v>
      </c>
      <c r="H4165" s="45">
        <v>-225.75</v>
      </c>
      <c r="I4165" s="59">
        <f t="shared" si="448"/>
        <v>196.5</v>
      </c>
      <c r="J4165" s="44">
        <f t="shared" si="449"/>
        <v>1996</v>
      </c>
      <c r="K4165" s="44">
        <f t="shared" si="450"/>
        <v>27</v>
      </c>
      <c r="L4165" s="59">
        <f>VLOOKUP(J4165,'SF CCI, BCI'!A:F,5)</f>
        <v>6629.61</v>
      </c>
      <c r="M4165" s="59">
        <f t="shared" si="454"/>
        <v>2.317973455452131</v>
      </c>
      <c r="N4165" s="47">
        <f t="shared" si="451"/>
        <v>978.76429156466224</v>
      </c>
      <c r="O4165" s="44">
        <f t="shared" si="452"/>
        <v>23</v>
      </c>
      <c r="P4165" s="47">
        <f t="shared" si="453"/>
        <v>455.48178399634372</v>
      </c>
    </row>
    <row r="4166" spans="1:16" x14ac:dyDescent="0.25">
      <c r="A4166" s="56">
        <v>11001</v>
      </c>
      <c r="B4166" s="43" t="s">
        <v>1511</v>
      </c>
      <c r="C4166" s="43" t="s">
        <v>1515</v>
      </c>
      <c r="D4166" s="57" t="s">
        <v>133</v>
      </c>
      <c r="E4166" s="44">
        <v>600</v>
      </c>
      <c r="F4166" s="58">
        <v>35399</v>
      </c>
      <c r="G4166" s="45">
        <v>560.17999999999995</v>
      </c>
      <c r="H4166" s="45">
        <v>-299.5</v>
      </c>
      <c r="I4166" s="59">
        <f t="shared" si="448"/>
        <v>260.67999999999995</v>
      </c>
      <c r="J4166" s="44">
        <f t="shared" si="449"/>
        <v>1996</v>
      </c>
      <c r="K4166" s="44">
        <f t="shared" si="450"/>
        <v>27</v>
      </c>
      <c r="L4166" s="59">
        <f>VLOOKUP(J4166,'SF CCI, BCI'!A:F,5)</f>
        <v>6629.61</v>
      </c>
      <c r="M4166" s="59">
        <f t="shared" si="454"/>
        <v>2.317973455452131</v>
      </c>
      <c r="N4166" s="47">
        <f t="shared" si="451"/>
        <v>1298.4823702751746</v>
      </c>
      <c r="O4166" s="44">
        <f t="shared" si="452"/>
        <v>23</v>
      </c>
      <c r="P4166" s="47">
        <f t="shared" si="453"/>
        <v>604.24932036726136</v>
      </c>
    </row>
    <row r="4167" spans="1:16" x14ac:dyDescent="0.25">
      <c r="A4167" s="56">
        <v>11002</v>
      </c>
      <c r="B4167" s="43" t="s">
        <v>1511</v>
      </c>
      <c r="C4167" s="43" t="s">
        <v>1515</v>
      </c>
      <c r="D4167" s="57" t="s">
        <v>133</v>
      </c>
      <c r="E4167" s="44">
        <v>600</v>
      </c>
      <c r="F4167" s="58">
        <v>35399</v>
      </c>
      <c r="G4167" s="45">
        <v>30.91</v>
      </c>
      <c r="H4167" s="45">
        <v>-16.45</v>
      </c>
      <c r="I4167" s="59">
        <f t="shared" si="448"/>
        <v>14.46</v>
      </c>
      <c r="J4167" s="44">
        <f t="shared" si="449"/>
        <v>1996</v>
      </c>
      <c r="K4167" s="44">
        <f t="shared" si="450"/>
        <v>27</v>
      </c>
      <c r="L4167" s="59">
        <f>VLOOKUP(J4167,'SF CCI, BCI'!A:F,5)</f>
        <v>6629.61</v>
      </c>
      <c r="M4167" s="59">
        <f t="shared" si="454"/>
        <v>2.317973455452131</v>
      </c>
      <c r="N4167" s="47">
        <f t="shared" si="451"/>
        <v>71.648559508025372</v>
      </c>
      <c r="O4167" s="44">
        <f t="shared" si="452"/>
        <v>23</v>
      </c>
      <c r="P4167" s="47">
        <f t="shared" si="453"/>
        <v>33.517896165837819</v>
      </c>
    </row>
    <row r="4168" spans="1:16" x14ac:dyDescent="0.25">
      <c r="A4168" s="56">
        <v>11003</v>
      </c>
      <c r="B4168" s="43" t="s">
        <v>1511</v>
      </c>
      <c r="C4168" s="43" t="s">
        <v>1515</v>
      </c>
      <c r="D4168" s="57" t="s">
        <v>133</v>
      </c>
      <c r="E4168" s="44">
        <v>600</v>
      </c>
      <c r="F4168" s="58">
        <v>35399</v>
      </c>
      <c r="G4168" s="45">
        <v>101.84</v>
      </c>
      <c r="H4168" s="45">
        <v>-54.49</v>
      </c>
      <c r="I4168" s="59">
        <f t="shared" si="448"/>
        <v>47.35</v>
      </c>
      <c r="J4168" s="44">
        <f t="shared" si="449"/>
        <v>1996</v>
      </c>
      <c r="K4168" s="44">
        <f t="shared" si="450"/>
        <v>27</v>
      </c>
      <c r="L4168" s="59">
        <f>VLOOKUP(J4168,'SF CCI, BCI'!A:F,5)</f>
        <v>6629.61</v>
      </c>
      <c r="M4168" s="59">
        <f t="shared" si="454"/>
        <v>2.317973455452131</v>
      </c>
      <c r="N4168" s="47">
        <f t="shared" si="451"/>
        <v>236.06241670324502</v>
      </c>
      <c r="O4168" s="44">
        <f t="shared" si="452"/>
        <v>23</v>
      </c>
      <c r="P4168" s="47">
        <f t="shared" si="453"/>
        <v>109.7560431156584</v>
      </c>
    </row>
    <row r="4169" spans="1:16" x14ac:dyDescent="0.25">
      <c r="A4169" s="56">
        <v>11004</v>
      </c>
      <c r="B4169" s="43" t="s">
        <v>1511</v>
      </c>
      <c r="C4169" s="43" t="s">
        <v>1515</v>
      </c>
      <c r="D4169" s="57" t="s">
        <v>133</v>
      </c>
      <c r="E4169" s="44">
        <v>600</v>
      </c>
      <c r="F4169" s="58">
        <v>35399</v>
      </c>
      <c r="G4169" s="45">
        <v>132.38999999999999</v>
      </c>
      <c r="H4169" s="45">
        <v>-70.819999999999993</v>
      </c>
      <c r="I4169" s="59">
        <f t="shared" si="448"/>
        <v>61.569999999999993</v>
      </c>
      <c r="J4169" s="44">
        <f t="shared" si="449"/>
        <v>1996</v>
      </c>
      <c r="K4169" s="44">
        <f t="shared" si="450"/>
        <v>27</v>
      </c>
      <c r="L4169" s="59">
        <f>VLOOKUP(J4169,'SF CCI, BCI'!A:F,5)</f>
        <v>6629.61</v>
      </c>
      <c r="M4169" s="59">
        <f t="shared" si="454"/>
        <v>2.317973455452131</v>
      </c>
      <c r="N4169" s="47">
        <f t="shared" si="451"/>
        <v>306.87650576730761</v>
      </c>
      <c r="O4169" s="44">
        <f t="shared" si="452"/>
        <v>23</v>
      </c>
      <c r="P4169" s="47">
        <f t="shared" si="453"/>
        <v>142.71762565218768</v>
      </c>
    </row>
    <row r="4170" spans="1:16" x14ac:dyDescent="0.25">
      <c r="A4170" s="56">
        <v>11005</v>
      </c>
      <c r="B4170" s="43" t="s">
        <v>1511</v>
      </c>
      <c r="C4170" s="43" t="s">
        <v>1515</v>
      </c>
      <c r="D4170" s="57" t="s">
        <v>133</v>
      </c>
      <c r="E4170" s="44">
        <v>600</v>
      </c>
      <c r="F4170" s="58">
        <v>35399</v>
      </c>
      <c r="G4170" s="45">
        <v>42.54</v>
      </c>
      <c r="H4170" s="45">
        <v>-22.69</v>
      </c>
      <c r="I4170" s="59">
        <f t="shared" si="448"/>
        <v>19.849999999999998</v>
      </c>
      <c r="J4170" s="44">
        <f t="shared" si="449"/>
        <v>1996</v>
      </c>
      <c r="K4170" s="44">
        <f t="shared" si="450"/>
        <v>27</v>
      </c>
      <c r="L4170" s="59">
        <f>VLOOKUP(J4170,'SF CCI, BCI'!A:F,5)</f>
        <v>6629.61</v>
      </c>
      <c r="M4170" s="59">
        <f t="shared" si="454"/>
        <v>2.317973455452131</v>
      </c>
      <c r="N4170" s="47">
        <f t="shared" si="451"/>
        <v>98.606590794933652</v>
      </c>
      <c r="O4170" s="44">
        <f t="shared" si="452"/>
        <v>23</v>
      </c>
      <c r="P4170" s="47">
        <f t="shared" si="453"/>
        <v>46.011773090724795</v>
      </c>
    </row>
    <row r="4171" spans="1:16" x14ac:dyDescent="0.25">
      <c r="A4171" s="56">
        <v>11006</v>
      </c>
      <c r="B4171" s="43" t="s">
        <v>1511</v>
      </c>
      <c r="C4171" s="43" t="s">
        <v>1515</v>
      </c>
      <c r="D4171" s="57" t="s">
        <v>133</v>
      </c>
      <c r="E4171" s="44">
        <v>600</v>
      </c>
      <c r="F4171" s="58">
        <v>35399</v>
      </c>
      <c r="G4171" s="45">
        <v>4.5</v>
      </c>
      <c r="H4171" s="45">
        <v>-2.5199999999999996</v>
      </c>
      <c r="I4171" s="59">
        <f t="shared" ref="I4171:I4234" si="455">G4171+H4171</f>
        <v>1.9800000000000004</v>
      </c>
      <c r="J4171" s="44">
        <f t="shared" ref="J4171:J4234" si="456">YEAR(F4171)</f>
        <v>1996</v>
      </c>
      <c r="K4171" s="44">
        <f t="shared" ref="K4171:K4234" si="457">ROUND(($A$9-F4171)/365,0)</f>
        <v>27</v>
      </c>
      <c r="L4171" s="59">
        <f>VLOOKUP(J4171,'SF CCI, BCI'!A:F,5)</f>
        <v>6629.61</v>
      </c>
      <c r="M4171" s="59">
        <f t="shared" si="454"/>
        <v>2.317973455452131</v>
      </c>
      <c r="N4171" s="47">
        <f t="shared" si="451"/>
        <v>10.430880549534589</v>
      </c>
      <c r="O4171" s="44">
        <f t="shared" si="452"/>
        <v>23</v>
      </c>
      <c r="P4171" s="47">
        <f t="shared" si="453"/>
        <v>4.5895874417952207</v>
      </c>
    </row>
    <row r="4172" spans="1:16" x14ac:dyDescent="0.25">
      <c r="A4172" s="56">
        <v>11007</v>
      </c>
      <c r="B4172" s="43" t="s">
        <v>1511</v>
      </c>
      <c r="C4172" s="43" t="s">
        <v>1515</v>
      </c>
      <c r="D4172" s="57" t="s">
        <v>133</v>
      </c>
      <c r="E4172" s="44">
        <v>600</v>
      </c>
      <c r="F4172" s="58">
        <v>35399</v>
      </c>
      <c r="G4172" s="45">
        <v>-47.04</v>
      </c>
      <c r="H4172" s="45">
        <v>25.279999999999998</v>
      </c>
      <c r="I4172" s="59">
        <f t="shared" si="455"/>
        <v>-21.76</v>
      </c>
      <c r="J4172" s="44">
        <f t="shared" si="456"/>
        <v>1996</v>
      </c>
      <c r="K4172" s="44">
        <f t="shared" si="457"/>
        <v>27</v>
      </c>
      <c r="L4172" s="59">
        <f>VLOOKUP(J4172,'SF CCI, BCI'!A:F,5)</f>
        <v>6629.61</v>
      </c>
      <c r="M4172" s="59">
        <f t="shared" si="454"/>
        <v>2.317973455452131</v>
      </c>
      <c r="N4172" s="47">
        <f t="shared" ref="N4172:N4235" si="458">G4172*M4172</f>
        <v>-109.03747134446824</v>
      </c>
      <c r="O4172" s="44">
        <f t="shared" ref="O4172:O4235" si="459">IF(E4172="(blank)","",IF(K4172&gt;(E4172/12),0,(E4172/12)-K4172))</f>
        <v>23</v>
      </c>
      <c r="P4172" s="47">
        <f t="shared" ref="P4172:P4235" si="460">M4172*I4172</f>
        <v>-50.439102390638375</v>
      </c>
    </row>
    <row r="4173" spans="1:16" x14ac:dyDescent="0.25">
      <c r="A4173" s="56">
        <v>11008</v>
      </c>
      <c r="B4173" s="43" t="s">
        <v>1511</v>
      </c>
      <c r="C4173" s="43" t="s">
        <v>1515</v>
      </c>
      <c r="D4173" s="57" t="s">
        <v>133</v>
      </c>
      <c r="E4173" s="44">
        <v>600</v>
      </c>
      <c r="F4173" s="58">
        <v>35399</v>
      </c>
      <c r="G4173" s="45">
        <v>99.82</v>
      </c>
      <c r="H4173" s="45">
        <v>-53.57</v>
      </c>
      <c r="I4173" s="59">
        <f t="shared" si="455"/>
        <v>46.249999999999993</v>
      </c>
      <c r="J4173" s="44">
        <f t="shared" si="456"/>
        <v>1996</v>
      </c>
      <c r="K4173" s="44">
        <f t="shared" si="457"/>
        <v>27</v>
      </c>
      <c r="L4173" s="59">
        <f>VLOOKUP(J4173,'SF CCI, BCI'!A:F,5)</f>
        <v>6629.61</v>
      </c>
      <c r="M4173" s="59">
        <f t="shared" si="454"/>
        <v>2.317973455452131</v>
      </c>
      <c r="N4173" s="47">
        <f t="shared" si="458"/>
        <v>231.38011032323169</v>
      </c>
      <c r="O4173" s="44">
        <f t="shared" si="459"/>
        <v>23</v>
      </c>
      <c r="P4173" s="47">
        <f t="shared" si="460"/>
        <v>107.20627231466104</v>
      </c>
    </row>
    <row r="4174" spans="1:16" x14ac:dyDescent="0.25">
      <c r="A4174" s="56">
        <v>11009</v>
      </c>
      <c r="B4174" s="43" t="s">
        <v>1511</v>
      </c>
      <c r="C4174" s="43" t="s">
        <v>1515</v>
      </c>
      <c r="D4174" s="57" t="s">
        <v>133</v>
      </c>
      <c r="E4174" s="44">
        <v>600</v>
      </c>
      <c r="F4174" s="58">
        <v>35399</v>
      </c>
      <c r="G4174" s="45">
        <v>47.18</v>
      </c>
      <c r="H4174" s="45">
        <v>-25.279999999999998</v>
      </c>
      <c r="I4174" s="59">
        <f t="shared" si="455"/>
        <v>21.900000000000002</v>
      </c>
      <c r="J4174" s="44">
        <f t="shared" si="456"/>
        <v>1996</v>
      </c>
      <c r="K4174" s="44">
        <f t="shared" si="457"/>
        <v>27</v>
      </c>
      <c r="L4174" s="59">
        <f>VLOOKUP(J4174,'SF CCI, BCI'!A:F,5)</f>
        <v>6629.61</v>
      </c>
      <c r="M4174" s="59">
        <f t="shared" si="454"/>
        <v>2.317973455452131</v>
      </c>
      <c r="N4174" s="47">
        <f t="shared" si="458"/>
        <v>109.36198762823153</v>
      </c>
      <c r="O4174" s="44">
        <f t="shared" si="459"/>
        <v>23</v>
      </c>
      <c r="P4174" s="47">
        <f t="shared" si="460"/>
        <v>50.76361867440167</v>
      </c>
    </row>
    <row r="4175" spans="1:16" x14ac:dyDescent="0.25">
      <c r="A4175" s="56">
        <v>11010</v>
      </c>
      <c r="B4175" s="43" t="s">
        <v>1511</v>
      </c>
      <c r="C4175" s="43" t="s">
        <v>1515</v>
      </c>
      <c r="D4175" s="57" t="s">
        <v>133</v>
      </c>
      <c r="E4175" s="44">
        <v>600</v>
      </c>
      <c r="F4175" s="58">
        <v>35399</v>
      </c>
      <c r="G4175" s="45">
        <v>4.5</v>
      </c>
      <c r="H4175" s="45">
        <v>-2.5199999999999996</v>
      </c>
      <c r="I4175" s="59">
        <f t="shared" si="455"/>
        <v>1.9800000000000004</v>
      </c>
      <c r="J4175" s="44">
        <f t="shared" si="456"/>
        <v>1996</v>
      </c>
      <c r="K4175" s="44">
        <f t="shared" si="457"/>
        <v>27</v>
      </c>
      <c r="L4175" s="59">
        <f>VLOOKUP(J4175,'SF CCI, BCI'!A:F,5)</f>
        <v>6629.61</v>
      </c>
      <c r="M4175" s="59">
        <f t="shared" si="454"/>
        <v>2.317973455452131</v>
      </c>
      <c r="N4175" s="47">
        <f t="shared" si="458"/>
        <v>10.430880549534589</v>
      </c>
      <c r="O4175" s="44">
        <f t="shared" si="459"/>
        <v>23</v>
      </c>
      <c r="P4175" s="47">
        <f t="shared" si="460"/>
        <v>4.5895874417952207</v>
      </c>
    </row>
    <row r="4176" spans="1:16" x14ac:dyDescent="0.25">
      <c r="A4176" s="56">
        <v>11011</v>
      </c>
      <c r="B4176" s="43" t="s">
        <v>1511</v>
      </c>
      <c r="C4176" s="43" t="s">
        <v>1515</v>
      </c>
      <c r="D4176" s="57" t="s">
        <v>133</v>
      </c>
      <c r="E4176" s="44">
        <v>600</v>
      </c>
      <c r="F4176" s="58">
        <v>35399</v>
      </c>
      <c r="G4176" s="45">
        <v>61.33</v>
      </c>
      <c r="H4176" s="45">
        <v>-32.700000000000003</v>
      </c>
      <c r="I4176" s="59">
        <f t="shared" si="455"/>
        <v>28.629999999999995</v>
      </c>
      <c r="J4176" s="44">
        <f t="shared" si="456"/>
        <v>1996</v>
      </c>
      <c r="K4176" s="44">
        <f t="shared" si="457"/>
        <v>27</v>
      </c>
      <c r="L4176" s="59">
        <f>VLOOKUP(J4176,'SF CCI, BCI'!A:F,5)</f>
        <v>6629.61</v>
      </c>
      <c r="M4176" s="59">
        <f t="shared" si="454"/>
        <v>2.317973455452131</v>
      </c>
      <c r="N4176" s="47">
        <f t="shared" si="458"/>
        <v>142.1613120228792</v>
      </c>
      <c r="O4176" s="44">
        <f t="shared" si="459"/>
        <v>23</v>
      </c>
      <c r="P4176" s="47">
        <f t="shared" si="460"/>
        <v>66.363580029594502</v>
      </c>
    </row>
    <row r="4177" spans="1:16" x14ac:dyDescent="0.25">
      <c r="A4177" s="56">
        <v>11012</v>
      </c>
      <c r="B4177" s="43" t="s">
        <v>1511</v>
      </c>
      <c r="C4177" s="43" t="s">
        <v>1515</v>
      </c>
      <c r="D4177" s="57" t="s">
        <v>133</v>
      </c>
      <c r="E4177" s="44">
        <v>600</v>
      </c>
      <c r="F4177" s="58">
        <v>35399</v>
      </c>
      <c r="G4177" s="45">
        <v>271.66000000000003</v>
      </c>
      <c r="H4177" s="45">
        <v>-145.19</v>
      </c>
      <c r="I4177" s="59">
        <f t="shared" si="455"/>
        <v>126.47000000000003</v>
      </c>
      <c r="J4177" s="44">
        <f t="shared" si="456"/>
        <v>1996</v>
      </c>
      <c r="K4177" s="44">
        <f t="shared" si="457"/>
        <v>27</v>
      </c>
      <c r="L4177" s="59">
        <f>VLOOKUP(J4177,'SF CCI, BCI'!A:F,5)</f>
        <v>6629.61</v>
      </c>
      <c r="M4177" s="59">
        <f t="shared" si="454"/>
        <v>2.317973455452131</v>
      </c>
      <c r="N4177" s="47">
        <f t="shared" si="458"/>
        <v>629.70066890812598</v>
      </c>
      <c r="O4177" s="44">
        <f t="shared" si="459"/>
        <v>23</v>
      </c>
      <c r="P4177" s="47">
        <f t="shared" si="460"/>
        <v>293.15410291103109</v>
      </c>
    </row>
    <row r="4178" spans="1:16" x14ac:dyDescent="0.25">
      <c r="A4178" s="56">
        <v>11013</v>
      </c>
      <c r="B4178" s="43" t="s">
        <v>1511</v>
      </c>
      <c r="C4178" s="43" t="s">
        <v>1515</v>
      </c>
      <c r="D4178" s="57" t="s">
        <v>133</v>
      </c>
      <c r="E4178" s="44">
        <v>600</v>
      </c>
      <c r="F4178" s="58">
        <v>35399</v>
      </c>
      <c r="G4178" s="45">
        <v>-271.66000000000003</v>
      </c>
      <c r="H4178" s="45">
        <v>145.19</v>
      </c>
      <c r="I4178" s="59">
        <f t="shared" si="455"/>
        <v>-126.47000000000003</v>
      </c>
      <c r="J4178" s="44">
        <f t="shared" si="456"/>
        <v>1996</v>
      </c>
      <c r="K4178" s="44">
        <f t="shared" si="457"/>
        <v>27</v>
      </c>
      <c r="L4178" s="59">
        <f>VLOOKUP(J4178,'SF CCI, BCI'!A:F,5)</f>
        <v>6629.61</v>
      </c>
      <c r="M4178" s="59">
        <f t="shared" ref="M4178:M4241" si="461">$M$9/L4178</f>
        <v>2.317973455452131</v>
      </c>
      <c r="N4178" s="47">
        <f t="shared" si="458"/>
        <v>-629.70066890812598</v>
      </c>
      <c r="O4178" s="44">
        <f t="shared" si="459"/>
        <v>23</v>
      </c>
      <c r="P4178" s="47">
        <f t="shared" si="460"/>
        <v>-293.15410291103109</v>
      </c>
    </row>
    <row r="4179" spans="1:16" x14ac:dyDescent="0.25">
      <c r="A4179" s="56">
        <v>11014</v>
      </c>
      <c r="B4179" s="43" t="s">
        <v>1511</v>
      </c>
      <c r="C4179" s="43" t="s">
        <v>1515</v>
      </c>
      <c r="D4179" s="57" t="s">
        <v>133</v>
      </c>
      <c r="E4179" s="44">
        <v>600</v>
      </c>
      <c r="F4179" s="58">
        <v>35399</v>
      </c>
      <c r="G4179" s="45">
        <v>94.36</v>
      </c>
      <c r="H4179" s="45">
        <v>-50.61</v>
      </c>
      <c r="I4179" s="59">
        <f t="shared" si="455"/>
        <v>43.75</v>
      </c>
      <c r="J4179" s="44">
        <f t="shared" si="456"/>
        <v>1996</v>
      </c>
      <c r="K4179" s="44">
        <f t="shared" si="457"/>
        <v>27</v>
      </c>
      <c r="L4179" s="59">
        <f>VLOOKUP(J4179,'SF CCI, BCI'!A:F,5)</f>
        <v>6629.61</v>
      </c>
      <c r="M4179" s="59">
        <f t="shared" si="461"/>
        <v>2.317973455452131</v>
      </c>
      <c r="N4179" s="47">
        <f t="shared" si="458"/>
        <v>218.72397525646306</v>
      </c>
      <c r="O4179" s="44">
        <f t="shared" si="459"/>
        <v>23</v>
      </c>
      <c r="P4179" s="47">
        <f t="shared" si="460"/>
        <v>101.41133867603072</v>
      </c>
    </row>
    <row r="4180" spans="1:16" x14ac:dyDescent="0.25">
      <c r="A4180" s="56">
        <v>11015</v>
      </c>
      <c r="B4180" s="43" t="s">
        <v>1511</v>
      </c>
      <c r="C4180" s="43" t="s">
        <v>1515</v>
      </c>
      <c r="D4180" s="57" t="s">
        <v>133</v>
      </c>
      <c r="E4180" s="44">
        <v>600</v>
      </c>
      <c r="F4180" s="58">
        <v>35399</v>
      </c>
      <c r="G4180" s="45">
        <v>9</v>
      </c>
      <c r="H4180" s="45">
        <v>-4.8599999999999994</v>
      </c>
      <c r="I4180" s="59">
        <f t="shared" si="455"/>
        <v>4.1400000000000006</v>
      </c>
      <c r="J4180" s="44">
        <f t="shared" si="456"/>
        <v>1996</v>
      </c>
      <c r="K4180" s="44">
        <f t="shared" si="457"/>
        <v>27</v>
      </c>
      <c r="L4180" s="59">
        <f>VLOOKUP(J4180,'SF CCI, BCI'!A:F,5)</f>
        <v>6629.61</v>
      </c>
      <c r="M4180" s="59">
        <f t="shared" si="461"/>
        <v>2.317973455452131</v>
      </c>
      <c r="N4180" s="47">
        <f t="shared" si="458"/>
        <v>20.861761099069177</v>
      </c>
      <c r="O4180" s="44">
        <f t="shared" si="459"/>
        <v>23</v>
      </c>
      <c r="P4180" s="47">
        <f t="shared" si="460"/>
        <v>9.5964101055718238</v>
      </c>
    </row>
    <row r="4181" spans="1:16" x14ac:dyDescent="0.25">
      <c r="A4181" s="56">
        <v>11016</v>
      </c>
      <c r="B4181" s="43" t="s">
        <v>1511</v>
      </c>
      <c r="C4181" s="43" t="s">
        <v>1515</v>
      </c>
      <c r="D4181" s="57" t="s">
        <v>133</v>
      </c>
      <c r="E4181" s="44">
        <v>600</v>
      </c>
      <c r="F4181" s="58">
        <v>35399</v>
      </c>
      <c r="G4181" s="45">
        <v>456.64</v>
      </c>
      <c r="H4181" s="45">
        <v>-244.28</v>
      </c>
      <c r="I4181" s="59">
        <f t="shared" si="455"/>
        <v>212.35999999999999</v>
      </c>
      <c r="J4181" s="44">
        <f t="shared" si="456"/>
        <v>1996</v>
      </c>
      <c r="K4181" s="44">
        <f t="shared" si="457"/>
        <v>27</v>
      </c>
      <c r="L4181" s="59">
        <f>VLOOKUP(J4181,'SF CCI, BCI'!A:F,5)</f>
        <v>6629.61</v>
      </c>
      <c r="M4181" s="59">
        <f t="shared" si="461"/>
        <v>2.317973455452131</v>
      </c>
      <c r="N4181" s="47">
        <f t="shared" si="458"/>
        <v>1058.4793986976611</v>
      </c>
      <c r="O4181" s="44">
        <f t="shared" si="459"/>
        <v>23</v>
      </c>
      <c r="P4181" s="47">
        <f t="shared" si="460"/>
        <v>492.24484299981452</v>
      </c>
    </row>
    <row r="4182" spans="1:16" x14ac:dyDescent="0.25">
      <c r="A4182" s="56">
        <v>11017</v>
      </c>
      <c r="B4182" s="43" t="s">
        <v>1511</v>
      </c>
      <c r="C4182" s="43" t="s">
        <v>1515</v>
      </c>
      <c r="D4182" s="57" t="s">
        <v>133</v>
      </c>
      <c r="E4182" s="44">
        <v>600</v>
      </c>
      <c r="F4182" s="58">
        <v>35399</v>
      </c>
      <c r="G4182" s="45">
        <v>271.66000000000003</v>
      </c>
      <c r="H4182" s="45">
        <v>-145.19</v>
      </c>
      <c r="I4182" s="59">
        <f t="shared" si="455"/>
        <v>126.47000000000003</v>
      </c>
      <c r="J4182" s="44">
        <f t="shared" si="456"/>
        <v>1996</v>
      </c>
      <c r="K4182" s="44">
        <f t="shared" si="457"/>
        <v>27</v>
      </c>
      <c r="L4182" s="59">
        <f>VLOOKUP(J4182,'SF CCI, BCI'!A:F,5)</f>
        <v>6629.61</v>
      </c>
      <c r="M4182" s="59">
        <f t="shared" si="461"/>
        <v>2.317973455452131</v>
      </c>
      <c r="N4182" s="47">
        <f t="shared" si="458"/>
        <v>629.70066890812598</v>
      </c>
      <c r="O4182" s="44">
        <f t="shared" si="459"/>
        <v>23</v>
      </c>
      <c r="P4182" s="47">
        <f t="shared" si="460"/>
        <v>293.15410291103109</v>
      </c>
    </row>
    <row r="4183" spans="1:16" x14ac:dyDescent="0.25">
      <c r="A4183" s="56">
        <v>11018</v>
      </c>
      <c r="B4183" s="43" t="s">
        <v>1511</v>
      </c>
      <c r="C4183" s="43" t="s">
        <v>1515</v>
      </c>
      <c r="D4183" s="57" t="s">
        <v>133</v>
      </c>
      <c r="E4183" s="44">
        <v>600</v>
      </c>
      <c r="F4183" s="58">
        <v>35399</v>
      </c>
      <c r="G4183" s="45">
        <v>-271.66000000000003</v>
      </c>
      <c r="H4183" s="45">
        <v>145.19</v>
      </c>
      <c r="I4183" s="59">
        <f t="shared" si="455"/>
        <v>-126.47000000000003</v>
      </c>
      <c r="J4183" s="44">
        <f t="shared" si="456"/>
        <v>1996</v>
      </c>
      <c r="K4183" s="44">
        <f t="shared" si="457"/>
        <v>27</v>
      </c>
      <c r="L4183" s="59">
        <f>VLOOKUP(J4183,'SF CCI, BCI'!A:F,5)</f>
        <v>6629.61</v>
      </c>
      <c r="M4183" s="59">
        <f t="shared" si="461"/>
        <v>2.317973455452131</v>
      </c>
      <c r="N4183" s="47">
        <f t="shared" si="458"/>
        <v>-629.70066890812598</v>
      </c>
      <c r="O4183" s="44">
        <f t="shared" si="459"/>
        <v>23</v>
      </c>
      <c r="P4183" s="47">
        <f t="shared" si="460"/>
        <v>-293.15410291103109</v>
      </c>
    </row>
    <row r="4184" spans="1:16" x14ac:dyDescent="0.25">
      <c r="A4184" s="56">
        <v>11019</v>
      </c>
      <c r="B4184" s="43" t="s">
        <v>1511</v>
      </c>
      <c r="C4184" s="43" t="s">
        <v>1515</v>
      </c>
      <c r="D4184" s="57" t="s">
        <v>133</v>
      </c>
      <c r="E4184" s="44">
        <v>600</v>
      </c>
      <c r="F4184" s="58">
        <v>35399</v>
      </c>
      <c r="G4184" s="45">
        <v>94.36</v>
      </c>
      <c r="H4184" s="45">
        <v>-50.61</v>
      </c>
      <c r="I4184" s="59">
        <f t="shared" si="455"/>
        <v>43.75</v>
      </c>
      <c r="J4184" s="44">
        <f t="shared" si="456"/>
        <v>1996</v>
      </c>
      <c r="K4184" s="44">
        <f t="shared" si="457"/>
        <v>27</v>
      </c>
      <c r="L4184" s="59">
        <f>VLOOKUP(J4184,'SF CCI, BCI'!A:F,5)</f>
        <v>6629.61</v>
      </c>
      <c r="M4184" s="59">
        <f t="shared" si="461"/>
        <v>2.317973455452131</v>
      </c>
      <c r="N4184" s="47">
        <f t="shared" si="458"/>
        <v>218.72397525646306</v>
      </c>
      <c r="O4184" s="44">
        <f t="shared" si="459"/>
        <v>23</v>
      </c>
      <c r="P4184" s="47">
        <f t="shared" si="460"/>
        <v>101.41133867603072</v>
      </c>
    </row>
    <row r="4185" spans="1:16" x14ac:dyDescent="0.25">
      <c r="A4185" s="56">
        <v>11020</v>
      </c>
      <c r="B4185" s="43" t="s">
        <v>1511</v>
      </c>
      <c r="C4185" s="43" t="s">
        <v>1515</v>
      </c>
      <c r="D4185" s="57" t="s">
        <v>133</v>
      </c>
      <c r="E4185" s="44">
        <v>600</v>
      </c>
      <c r="F4185" s="58">
        <v>35399</v>
      </c>
      <c r="G4185" s="45">
        <v>9</v>
      </c>
      <c r="H4185" s="45">
        <v>-4.8599999999999994</v>
      </c>
      <c r="I4185" s="59">
        <f t="shared" si="455"/>
        <v>4.1400000000000006</v>
      </c>
      <c r="J4185" s="44">
        <f t="shared" si="456"/>
        <v>1996</v>
      </c>
      <c r="K4185" s="44">
        <f t="shared" si="457"/>
        <v>27</v>
      </c>
      <c r="L4185" s="59">
        <f>VLOOKUP(J4185,'SF CCI, BCI'!A:F,5)</f>
        <v>6629.61</v>
      </c>
      <c r="M4185" s="59">
        <f t="shared" si="461"/>
        <v>2.317973455452131</v>
      </c>
      <c r="N4185" s="47">
        <f t="shared" si="458"/>
        <v>20.861761099069177</v>
      </c>
      <c r="O4185" s="44">
        <f t="shared" si="459"/>
        <v>23</v>
      </c>
      <c r="P4185" s="47">
        <f t="shared" si="460"/>
        <v>9.5964101055718238</v>
      </c>
    </row>
    <row r="4186" spans="1:16" x14ac:dyDescent="0.25">
      <c r="A4186" s="56">
        <v>11021</v>
      </c>
      <c r="B4186" s="43" t="s">
        <v>1511</v>
      </c>
      <c r="C4186" s="43" t="s">
        <v>1515</v>
      </c>
      <c r="D4186" s="57" t="s">
        <v>133</v>
      </c>
      <c r="E4186" s="44">
        <v>600</v>
      </c>
      <c r="F4186" s="58">
        <v>35399</v>
      </c>
      <c r="G4186" s="45">
        <v>456.64</v>
      </c>
      <c r="H4186" s="45">
        <v>-244.28</v>
      </c>
      <c r="I4186" s="59">
        <f t="shared" si="455"/>
        <v>212.35999999999999</v>
      </c>
      <c r="J4186" s="44">
        <f t="shared" si="456"/>
        <v>1996</v>
      </c>
      <c r="K4186" s="44">
        <f t="shared" si="457"/>
        <v>27</v>
      </c>
      <c r="L4186" s="59">
        <f>VLOOKUP(J4186,'SF CCI, BCI'!A:F,5)</f>
        <v>6629.61</v>
      </c>
      <c r="M4186" s="59">
        <f t="shared" si="461"/>
        <v>2.317973455452131</v>
      </c>
      <c r="N4186" s="47">
        <f t="shared" si="458"/>
        <v>1058.4793986976611</v>
      </c>
      <c r="O4186" s="44">
        <f t="shared" si="459"/>
        <v>23</v>
      </c>
      <c r="P4186" s="47">
        <f t="shared" si="460"/>
        <v>492.24484299981452</v>
      </c>
    </row>
    <row r="4187" spans="1:16" x14ac:dyDescent="0.25">
      <c r="A4187" s="56">
        <v>11022</v>
      </c>
      <c r="B4187" s="43" t="s">
        <v>1511</v>
      </c>
      <c r="C4187" s="43" t="s">
        <v>1515</v>
      </c>
      <c r="D4187" s="57" t="s">
        <v>133</v>
      </c>
      <c r="E4187" s="44">
        <v>600</v>
      </c>
      <c r="F4187" s="58">
        <v>35399</v>
      </c>
      <c r="G4187" s="45">
        <v>356.88</v>
      </c>
      <c r="H4187" s="45">
        <v>-190.86</v>
      </c>
      <c r="I4187" s="59">
        <f t="shared" si="455"/>
        <v>166.01999999999998</v>
      </c>
      <c r="J4187" s="44">
        <f t="shared" si="456"/>
        <v>1996</v>
      </c>
      <c r="K4187" s="44">
        <f t="shared" si="457"/>
        <v>27</v>
      </c>
      <c r="L4187" s="59">
        <f>VLOOKUP(J4187,'SF CCI, BCI'!A:F,5)</f>
        <v>6629.61</v>
      </c>
      <c r="M4187" s="59">
        <f t="shared" si="461"/>
        <v>2.317973455452131</v>
      </c>
      <c r="N4187" s="47">
        <f t="shared" si="458"/>
        <v>827.23836678175644</v>
      </c>
      <c r="O4187" s="44">
        <f t="shared" si="459"/>
        <v>23</v>
      </c>
      <c r="P4187" s="47">
        <f t="shared" si="460"/>
        <v>384.82995307416274</v>
      </c>
    </row>
    <row r="4188" spans="1:16" x14ac:dyDescent="0.25">
      <c r="A4188" s="56">
        <v>11023</v>
      </c>
      <c r="B4188" s="43" t="s">
        <v>1511</v>
      </c>
      <c r="C4188" s="43" t="s">
        <v>1515</v>
      </c>
      <c r="D4188" s="57" t="s">
        <v>133</v>
      </c>
      <c r="E4188" s="44">
        <v>600</v>
      </c>
      <c r="F4188" s="58">
        <v>35399</v>
      </c>
      <c r="G4188" s="45">
        <v>-356.88</v>
      </c>
      <c r="H4188" s="45">
        <v>190.86</v>
      </c>
      <c r="I4188" s="59">
        <f t="shared" si="455"/>
        <v>-166.01999999999998</v>
      </c>
      <c r="J4188" s="44">
        <f t="shared" si="456"/>
        <v>1996</v>
      </c>
      <c r="K4188" s="44">
        <f t="shared" si="457"/>
        <v>27</v>
      </c>
      <c r="L4188" s="59">
        <f>VLOOKUP(J4188,'SF CCI, BCI'!A:F,5)</f>
        <v>6629.61</v>
      </c>
      <c r="M4188" s="59">
        <f t="shared" si="461"/>
        <v>2.317973455452131</v>
      </c>
      <c r="N4188" s="47">
        <f t="shared" si="458"/>
        <v>-827.23836678175644</v>
      </c>
      <c r="O4188" s="44">
        <f t="shared" si="459"/>
        <v>23</v>
      </c>
      <c r="P4188" s="47">
        <f t="shared" si="460"/>
        <v>-384.82995307416274</v>
      </c>
    </row>
    <row r="4189" spans="1:16" x14ac:dyDescent="0.25">
      <c r="A4189" s="56">
        <v>11024</v>
      </c>
      <c r="B4189" s="43" t="s">
        <v>1511</v>
      </c>
      <c r="C4189" s="43" t="s">
        <v>1515</v>
      </c>
      <c r="D4189" s="57" t="s">
        <v>133</v>
      </c>
      <c r="E4189" s="44">
        <v>600</v>
      </c>
      <c r="F4189" s="58">
        <v>35399</v>
      </c>
      <c r="G4189" s="45">
        <v>39.49</v>
      </c>
      <c r="H4189" s="45">
        <v>-21.27</v>
      </c>
      <c r="I4189" s="59">
        <f t="shared" si="455"/>
        <v>18.220000000000002</v>
      </c>
      <c r="J4189" s="44">
        <f t="shared" si="456"/>
        <v>1996</v>
      </c>
      <c r="K4189" s="44">
        <f t="shared" si="457"/>
        <v>27</v>
      </c>
      <c r="L4189" s="59">
        <f>VLOOKUP(J4189,'SF CCI, BCI'!A:F,5)</f>
        <v>6629.61</v>
      </c>
      <c r="M4189" s="59">
        <f t="shared" si="461"/>
        <v>2.317973455452131</v>
      </c>
      <c r="N4189" s="47">
        <f t="shared" si="458"/>
        <v>91.536771755804651</v>
      </c>
      <c r="O4189" s="44">
        <f t="shared" si="459"/>
        <v>23</v>
      </c>
      <c r="P4189" s="47">
        <f t="shared" si="460"/>
        <v>42.233476358337832</v>
      </c>
    </row>
    <row r="4190" spans="1:16" x14ac:dyDescent="0.25">
      <c r="A4190" s="56">
        <v>11025</v>
      </c>
      <c r="B4190" s="43" t="s">
        <v>1511</v>
      </c>
      <c r="C4190" s="43" t="s">
        <v>1515</v>
      </c>
      <c r="D4190" s="57" t="s">
        <v>133</v>
      </c>
      <c r="E4190" s="44">
        <v>600</v>
      </c>
      <c r="F4190" s="58">
        <v>35399</v>
      </c>
      <c r="G4190" s="45">
        <v>4.5</v>
      </c>
      <c r="H4190" s="45">
        <v>-2.5199999999999996</v>
      </c>
      <c r="I4190" s="59">
        <f t="shared" si="455"/>
        <v>1.9800000000000004</v>
      </c>
      <c r="J4190" s="44">
        <f t="shared" si="456"/>
        <v>1996</v>
      </c>
      <c r="K4190" s="44">
        <f t="shared" si="457"/>
        <v>27</v>
      </c>
      <c r="L4190" s="59">
        <f>VLOOKUP(J4190,'SF CCI, BCI'!A:F,5)</f>
        <v>6629.61</v>
      </c>
      <c r="M4190" s="59">
        <f t="shared" si="461"/>
        <v>2.317973455452131</v>
      </c>
      <c r="N4190" s="47">
        <f t="shared" si="458"/>
        <v>10.430880549534589</v>
      </c>
      <c r="O4190" s="44">
        <f t="shared" si="459"/>
        <v>23</v>
      </c>
      <c r="P4190" s="47">
        <f t="shared" si="460"/>
        <v>4.5895874417952207</v>
      </c>
    </row>
    <row r="4191" spans="1:16" x14ac:dyDescent="0.25">
      <c r="A4191" s="56">
        <v>11026</v>
      </c>
      <c r="B4191" s="43" t="s">
        <v>1511</v>
      </c>
      <c r="C4191" s="43" t="s">
        <v>1515</v>
      </c>
      <c r="D4191" s="57" t="s">
        <v>133</v>
      </c>
      <c r="E4191" s="44">
        <v>600</v>
      </c>
      <c r="F4191" s="58">
        <v>35399</v>
      </c>
      <c r="G4191" s="45">
        <v>486.01</v>
      </c>
      <c r="H4191" s="45">
        <v>-259.97999999999996</v>
      </c>
      <c r="I4191" s="59">
        <f t="shared" si="455"/>
        <v>226.03000000000003</v>
      </c>
      <c r="J4191" s="44">
        <f t="shared" si="456"/>
        <v>1996</v>
      </c>
      <c r="K4191" s="44">
        <f t="shared" si="457"/>
        <v>27</v>
      </c>
      <c r="L4191" s="59">
        <f>VLOOKUP(J4191,'SF CCI, BCI'!A:F,5)</f>
        <v>6629.61</v>
      </c>
      <c r="M4191" s="59">
        <f t="shared" si="461"/>
        <v>2.317973455452131</v>
      </c>
      <c r="N4191" s="47">
        <f t="shared" si="458"/>
        <v>1126.5582790842902</v>
      </c>
      <c r="O4191" s="44">
        <f t="shared" si="459"/>
        <v>23</v>
      </c>
      <c r="P4191" s="47">
        <f t="shared" si="460"/>
        <v>523.93154013584524</v>
      </c>
    </row>
    <row r="4192" spans="1:16" x14ac:dyDescent="0.25">
      <c r="A4192" s="56">
        <v>11027</v>
      </c>
      <c r="B4192" s="43" t="s">
        <v>1511</v>
      </c>
      <c r="C4192" s="43" t="s">
        <v>1515</v>
      </c>
      <c r="D4192" s="57" t="s">
        <v>133</v>
      </c>
      <c r="E4192" s="44">
        <v>600</v>
      </c>
      <c r="F4192" s="58">
        <v>35399</v>
      </c>
      <c r="G4192" s="45">
        <v>1962.86</v>
      </c>
      <c r="H4192" s="45">
        <v>-1050.08</v>
      </c>
      <c r="I4192" s="59">
        <f t="shared" si="455"/>
        <v>912.78</v>
      </c>
      <c r="J4192" s="44">
        <f t="shared" si="456"/>
        <v>1996</v>
      </c>
      <c r="K4192" s="44">
        <f t="shared" si="457"/>
        <v>27</v>
      </c>
      <c r="L4192" s="59">
        <f>VLOOKUP(J4192,'SF CCI, BCI'!A:F,5)</f>
        <v>6629.61</v>
      </c>
      <c r="M4192" s="59">
        <f t="shared" si="461"/>
        <v>2.317973455452131</v>
      </c>
      <c r="N4192" s="47">
        <f t="shared" si="458"/>
        <v>4549.8573767687694</v>
      </c>
      <c r="O4192" s="44">
        <f t="shared" si="459"/>
        <v>23</v>
      </c>
      <c r="P4192" s="47">
        <f t="shared" si="460"/>
        <v>2115.7998106675959</v>
      </c>
    </row>
    <row r="4193" spans="1:16" x14ac:dyDescent="0.25">
      <c r="A4193" s="56">
        <v>11028</v>
      </c>
      <c r="B4193" s="43" t="s">
        <v>1511</v>
      </c>
      <c r="C4193" s="43" t="s">
        <v>1515</v>
      </c>
      <c r="D4193" s="57" t="s">
        <v>133</v>
      </c>
      <c r="E4193" s="44">
        <v>600</v>
      </c>
      <c r="F4193" s="58">
        <v>35399</v>
      </c>
      <c r="G4193" s="45">
        <v>-1962.86</v>
      </c>
      <c r="H4193" s="45">
        <v>1050.08</v>
      </c>
      <c r="I4193" s="59">
        <f t="shared" si="455"/>
        <v>-912.78</v>
      </c>
      <c r="J4193" s="44">
        <f t="shared" si="456"/>
        <v>1996</v>
      </c>
      <c r="K4193" s="44">
        <f t="shared" si="457"/>
        <v>27</v>
      </c>
      <c r="L4193" s="59">
        <f>VLOOKUP(J4193,'SF CCI, BCI'!A:F,5)</f>
        <v>6629.61</v>
      </c>
      <c r="M4193" s="59">
        <f t="shared" si="461"/>
        <v>2.317973455452131</v>
      </c>
      <c r="N4193" s="47">
        <f t="shared" si="458"/>
        <v>-4549.8573767687694</v>
      </c>
      <c r="O4193" s="44">
        <f t="shared" si="459"/>
        <v>23</v>
      </c>
      <c r="P4193" s="47">
        <f t="shared" si="460"/>
        <v>-2115.7998106675959</v>
      </c>
    </row>
    <row r="4194" spans="1:16" x14ac:dyDescent="0.25">
      <c r="A4194" s="56">
        <v>11029</v>
      </c>
      <c r="B4194" s="43" t="s">
        <v>1511</v>
      </c>
      <c r="C4194" s="43" t="s">
        <v>1515</v>
      </c>
      <c r="D4194" s="57" t="s">
        <v>133</v>
      </c>
      <c r="E4194" s="44">
        <v>600</v>
      </c>
      <c r="F4194" s="58">
        <v>35399</v>
      </c>
      <c r="G4194" s="45">
        <v>191.83</v>
      </c>
      <c r="H4194" s="45">
        <v>-102.6</v>
      </c>
      <c r="I4194" s="59">
        <f t="shared" si="455"/>
        <v>89.230000000000018</v>
      </c>
      <c r="J4194" s="44">
        <f t="shared" si="456"/>
        <v>1996</v>
      </c>
      <c r="K4194" s="44">
        <f t="shared" si="457"/>
        <v>27</v>
      </c>
      <c r="L4194" s="59">
        <f>VLOOKUP(J4194,'SF CCI, BCI'!A:F,5)</f>
        <v>6629.61</v>
      </c>
      <c r="M4194" s="59">
        <f t="shared" si="461"/>
        <v>2.317973455452131</v>
      </c>
      <c r="N4194" s="47">
        <f t="shared" si="458"/>
        <v>444.65684795938233</v>
      </c>
      <c r="O4194" s="44">
        <f t="shared" si="459"/>
        <v>23</v>
      </c>
      <c r="P4194" s="47">
        <f t="shared" si="460"/>
        <v>206.8327714299937</v>
      </c>
    </row>
    <row r="4195" spans="1:16" x14ac:dyDescent="0.25">
      <c r="A4195" s="56">
        <v>11030</v>
      </c>
      <c r="B4195" s="43" t="s">
        <v>1511</v>
      </c>
      <c r="C4195" s="43" t="s">
        <v>1515</v>
      </c>
      <c r="D4195" s="57" t="s">
        <v>133</v>
      </c>
      <c r="E4195" s="44">
        <v>600</v>
      </c>
      <c r="F4195" s="58">
        <v>35399</v>
      </c>
      <c r="G4195" s="45">
        <v>21.38</v>
      </c>
      <c r="H4195" s="45">
        <v>-11.639999999999999</v>
      </c>
      <c r="I4195" s="59">
        <f t="shared" si="455"/>
        <v>9.74</v>
      </c>
      <c r="J4195" s="44">
        <f t="shared" si="456"/>
        <v>1996</v>
      </c>
      <c r="K4195" s="44">
        <f t="shared" si="457"/>
        <v>27</v>
      </c>
      <c r="L4195" s="59">
        <f>VLOOKUP(J4195,'SF CCI, BCI'!A:F,5)</f>
        <v>6629.61</v>
      </c>
      <c r="M4195" s="59">
        <f t="shared" si="461"/>
        <v>2.317973455452131</v>
      </c>
      <c r="N4195" s="47">
        <f t="shared" si="458"/>
        <v>49.558272477566561</v>
      </c>
      <c r="O4195" s="44">
        <f t="shared" si="459"/>
        <v>23</v>
      </c>
      <c r="P4195" s="47">
        <f t="shared" si="460"/>
        <v>22.577061456103756</v>
      </c>
    </row>
    <row r="4196" spans="1:16" x14ac:dyDescent="0.25">
      <c r="A4196" s="56">
        <v>11031</v>
      </c>
      <c r="B4196" s="43" t="s">
        <v>1511</v>
      </c>
      <c r="C4196" s="43" t="s">
        <v>1515</v>
      </c>
      <c r="D4196" s="57" t="s">
        <v>133</v>
      </c>
      <c r="E4196" s="44">
        <v>600</v>
      </c>
      <c r="F4196" s="58">
        <v>35399</v>
      </c>
      <c r="G4196" s="45">
        <v>2701.79</v>
      </c>
      <c r="H4196" s="45">
        <v>-1445.34</v>
      </c>
      <c r="I4196" s="59">
        <f t="shared" si="455"/>
        <v>1256.45</v>
      </c>
      <c r="J4196" s="44">
        <f t="shared" si="456"/>
        <v>1996</v>
      </c>
      <c r="K4196" s="44">
        <f t="shared" si="457"/>
        <v>27</v>
      </c>
      <c r="L4196" s="59">
        <f>VLOOKUP(J4196,'SF CCI, BCI'!A:F,5)</f>
        <v>6629.61</v>
      </c>
      <c r="M4196" s="59">
        <f t="shared" si="461"/>
        <v>2.317973455452131</v>
      </c>
      <c r="N4196" s="47">
        <f t="shared" si="458"/>
        <v>6262.6775022060128</v>
      </c>
      <c r="O4196" s="44">
        <f t="shared" si="459"/>
        <v>23</v>
      </c>
      <c r="P4196" s="47">
        <f t="shared" si="460"/>
        <v>2912.41774810283</v>
      </c>
    </row>
    <row r="4197" spans="1:16" x14ac:dyDescent="0.25">
      <c r="A4197" s="56">
        <v>11032</v>
      </c>
      <c r="B4197" s="43" t="s">
        <v>1511</v>
      </c>
      <c r="C4197" s="43" t="s">
        <v>1515</v>
      </c>
      <c r="D4197" s="57" t="s">
        <v>133</v>
      </c>
      <c r="E4197" s="44">
        <v>600</v>
      </c>
      <c r="F4197" s="58">
        <v>35399</v>
      </c>
      <c r="G4197" s="45">
        <v>356.88</v>
      </c>
      <c r="H4197" s="45">
        <v>-190.86</v>
      </c>
      <c r="I4197" s="59">
        <f t="shared" si="455"/>
        <v>166.01999999999998</v>
      </c>
      <c r="J4197" s="44">
        <f t="shared" si="456"/>
        <v>1996</v>
      </c>
      <c r="K4197" s="44">
        <f t="shared" si="457"/>
        <v>27</v>
      </c>
      <c r="L4197" s="59">
        <f>VLOOKUP(J4197,'SF CCI, BCI'!A:F,5)</f>
        <v>6629.61</v>
      </c>
      <c r="M4197" s="59">
        <f t="shared" si="461"/>
        <v>2.317973455452131</v>
      </c>
      <c r="N4197" s="47">
        <f t="shared" si="458"/>
        <v>827.23836678175644</v>
      </c>
      <c r="O4197" s="44">
        <f t="shared" si="459"/>
        <v>23</v>
      </c>
      <c r="P4197" s="47">
        <f t="shared" si="460"/>
        <v>384.82995307416274</v>
      </c>
    </row>
    <row r="4198" spans="1:16" x14ac:dyDescent="0.25">
      <c r="A4198" s="56">
        <v>11033</v>
      </c>
      <c r="B4198" s="43" t="s">
        <v>1511</v>
      </c>
      <c r="C4198" s="43" t="s">
        <v>1515</v>
      </c>
      <c r="D4198" s="57" t="s">
        <v>133</v>
      </c>
      <c r="E4198" s="44">
        <v>600</v>
      </c>
      <c r="F4198" s="58">
        <v>35399</v>
      </c>
      <c r="G4198" s="45">
        <v>-356.88</v>
      </c>
      <c r="H4198" s="45">
        <v>190.86</v>
      </c>
      <c r="I4198" s="59">
        <f t="shared" si="455"/>
        <v>-166.01999999999998</v>
      </c>
      <c r="J4198" s="44">
        <f t="shared" si="456"/>
        <v>1996</v>
      </c>
      <c r="K4198" s="44">
        <f t="shared" si="457"/>
        <v>27</v>
      </c>
      <c r="L4198" s="59">
        <f>VLOOKUP(J4198,'SF CCI, BCI'!A:F,5)</f>
        <v>6629.61</v>
      </c>
      <c r="M4198" s="59">
        <f t="shared" si="461"/>
        <v>2.317973455452131</v>
      </c>
      <c r="N4198" s="47">
        <f t="shared" si="458"/>
        <v>-827.23836678175644</v>
      </c>
      <c r="O4198" s="44">
        <f t="shared" si="459"/>
        <v>23</v>
      </c>
      <c r="P4198" s="47">
        <f t="shared" si="460"/>
        <v>-384.82995307416274</v>
      </c>
    </row>
    <row r="4199" spans="1:16" x14ac:dyDescent="0.25">
      <c r="A4199" s="56">
        <v>11034</v>
      </c>
      <c r="B4199" s="43" t="s">
        <v>1511</v>
      </c>
      <c r="C4199" s="43" t="s">
        <v>1515</v>
      </c>
      <c r="D4199" s="57" t="s">
        <v>133</v>
      </c>
      <c r="E4199" s="44">
        <v>600</v>
      </c>
      <c r="F4199" s="58">
        <v>35399</v>
      </c>
      <c r="G4199" s="45">
        <v>59.19</v>
      </c>
      <c r="H4199" s="45">
        <v>-31.700000000000003</v>
      </c>
      <c r="I4199" s="59">
        <f t="shared" si="455"/>
        <v>27.489999999999995</v>
      </c>
      <c r="J4199" s="44">
        <f t="shared" si="456"/>
        <v>1996</v>
      </c>
      <c r="K4199" s="44">
        <f t="shared" si="457"/>
        <v>27</v>
      </c>
      <c r="L4199" s="59">
        <f>VLOOKUP(J4199,'SF CCI, BCI'!A:F,5)</f>
        <v>6629.61</v>
      </c>
      <c r="M4199" s="59">
        <f t="shared" si="461"/>
        <v>2.317973455452131</v>
      </c>
      <c r="N4199" s="47">
        <f t="shared" si="458"/>
        <v>137.20084882821163</v>
      </c>
      <c r="O4199" s="44">
        <f t="shared" si="459"/>
        <v>23</v>
      </c>
      <c r="P4199" s="47">
        <f t="shared" si="460"/>
        <v>63.721090290379067</v>
      </c>
    </row>
    <row r="4200" spans="1:16" x14ac:dyDescent="0.25">
      <c r="A4200" s="56">
        <v>11035</v>
      </c>
      <c r="B4200" s="43" t="s">
        <v>1511</v>
      </c>
      <c r="C4200" s="43" t="s">
        <v>1515</v>
      </c>
      <c r="D4200" s="57" t="s">
        <v>133</v>
      </c>
      <c r="E4200" s="44">
        <v>600</v>
      </c>
      <c r="F4200" s="58">
        <v>35399</v>
      </c>
      <c r="G4200" s="45">
        <v>5.63</v>
      </c>
      <c r="H4200" s="45">
        <v>-3.01</v>
      </c>
      <c r="I4200" s="59">
        <f t="shared" si="455"/>
        <v>2.62</v>
      </c>
      <c r="J4200" s="44">
        <f t="shared" si="456"/>
        <v>1996</v>
      </c>
      <c r="K4200" s="44">
        <f t="shared" si="457"/>
        <v>27</v>
      </c>
      <c r="L4200" s="59">
        <f>VLOOKUP(J4200,'SF CCI, BCI'!A:F,5)</f>
        <v>6629.61</v>
      </c>
      <c r="M4200" s="59">
        <f t="shared" si="461"/>
        <v>2.317973455452131</v>
      </c>
      <c r="N4200" s="47">
        <f t="shared" si="458"/>
        <v>13.050190554195497</v>
      </c>
      <c r="O4200" s="44">
        <f t="shared" si="459"/>
        <v>23</v>
      </c>
      <c r="P4200" s="47">
        <f t="shared" si="460"/>
        <v>6.0730904532845837</v>
      </c>
    </row>
    <row r="4201" spans="1:16" x14ac:dyDescent="0.25">
      <c r="A4201" s="56">
        <v>11036</v>
      </c>
      <c r="B4201" s="43" t="s">
        <v>1511</v>
      </c>
      <c r="C4201" s="43" t="s">
        <v>1515</v>
      </c>
      <c r="D4201" s="57" t="s">
        <v>133</v>
      </c>
      <c r="E4201" s="44">
        <v>600</v>
      </c>
      <c r="F4201" s="58">
        <v>35399</v>
      </c>
      <c r="G4201" s="45">
        <v>465.18</v>
      </c>
      <c r="H4201" s="45">
        <v>-248.9</v>
      </c>
      <c r="I4201" s="59">
        <f t="shared" si="455"/>
        <v>216.28</v>
      </c>
      <c r="J4201" s="44">
        <f t="shared" si="456"/>
        <v>1996</v>
      </c>
      <c r="K4201" s="44">
        <f t="shared" si="457"/>
        <v>27</v>
      </c>
      <c r="L4201" s="59">
        <f>VLOOKUP(J4201,'SF CCI, BCI'!A:F,5)</f>
        <v>6629.61</v>
      </c>
      <c r="M4201" s="59">
        <f t="shared" si="461"/>
        <v>2.317973455452131</v>
      </c>
      <c r="N4201" s="47">
        <f t="shared" si="458"/>
        <v>1078.2748920072222</v>
      </c>
      <c r="O4201" s="44">
        <f t="shared" si="459"/>
        <v>23</v>
      </c>
      <c r="P4201" s="47">
        <f t="shared" si="460"/>
        <v>501.33129894518686</v>
      </c>
    </row>
    <row r="4202" spans="1:16" x14ac:dyDescent="0.25">
      <c r="A4202" s="56">
        <v>11037</v>
      </c>
      <c r="B4202" s="43" t="s">
        <v>1511</v>
      </c>
      <c r="C4202" s="43" t="s">
        <v>1515</v>
      </c>
      <c r="D4202" s="57" t="s">
        <v>133</v>
      </c>
      <c r="E4202" s="44">
        <v>600</v>
      </c>
      <c r="F4202" s="58">
        <v>35399</v>
      </c>
      <c r="G4202" s="45">
        <v>178.44</v>
      </c>
      <c r="H4202" s="45">
        <v>-95.55</v>
      </c>
      <c r="I4202" s="59">
        <f t="shared" si="455"/>
        <v>82.89</v>
      </c>
      <c r="J4202" s="44">
        <f t="shared" si="456"/>
        <v>1996</v>
      </c>
      <c r="K4202" s="44">
        <f t="shared" si="457"/>
        <v>27</v>
      </c>
      <c r="L4202" s="59">
        <f>VLOOKUP(J4202,'SF CCI, BCI'!A:F,5)</f>
        <v>6629.61</v>
      </c>
      <c r="M4202" s="59">
        <f t="shared" si="461"/>
        <v>2.317973455452131</v>
      </c>
      <c r="N4202" s="47">
        <f t="shared" si="458"/>
        <v>413.61918339087822</v>
      </c>
      <c r="O4202" s="44">
        <f t="shared" si="459"/>
        <v>23</v>
      </c>
      <c r="P4202" s="47">
        <f t="shared" si="460"/>
        <v>192.13681972242713</v>
      </c>
    </row>
    <row r="4203" spans="1:16" x14ac:dyDescent="0.25">
      <c r="A4203" s="56">
        <v>11038</v>
      </c>
      <c r="B4203" s="43" t="s">
        <v>1511</v>
      </c>
      <c r="C4203" s="43" t="s">
        <v>1515</v>
      </c>
      <c r="D4203" s="57" t="s">
        <v>133</v>
      </c>
      <c r="E4203" s="44">
        <v>600</v>
      </c>
      <c r="F4203" s="58">
        <v>35399</v>
      </c>
      <c r="G4203" s="45">
        <v>-178.44</v>
      </c>
      <c r="H4203" s="45">
        <v>95.55</v>
      </c>
      <c r="I4203" s="59">
        <f t="shared" si="455"/>
        <v>-82.89</v>
      </c>
      <c r="J4203" s="44">
        <f t="shared" si="456"/>
        <v>1996</v>
      </c>
      <c r="K4203" s="44">
        <f t="shared" si="457"/>
        <v>27</v>
      </c>
      <c r="L4203" s="59">
        <f>VLOOKUP(J4203,'SF CCI, BCI'!A:F,5)</f>
        <v>6629.61</v>
      </c>
      <c r="M4203" s="59">
        <f t="shared" si="461"/>
        <v>2.317973455452131</v>
      </c>
      <c r="N4203" s="47">
        <f t="shared" si="458"/>
        <v>-413.61918339087822</v>
      </c>
      <c r="O4203" s="44">
        <f t="shared" si="459"/>
        <v>23</v>
      </c>
      <c r="P4203" s="47">
        <f t="shared" si="460"/>
        <v>-192.13681972242713</v>
      </c>
    </row>
    <row r="4204" spans="1:16" x14ac:dyDescent="0.25">
      <c r="A4204" s="56">
        <v>11039</v>
      </c>
      <c r="B4204" s="43" t="s">
        <v>1511</v>
      </c>
      <c r="C4204" s="43" t="s">
        <v>1515</v>
      </c>
      <c r="D4204" s="57" t="s">
        <v>133</v>
      </c>
      <c r="E4204" s="44">
        <v>600</v>
      </c>
      <c r="F4204" s="58">
        <v>35399</v>
      </c>
      <c r="G4204" s="45">
        <v>104.64</v>
      </c>
      <c r="H4204" s="45">
        <v>-55.8</v>
      </c>
      <c r="I4204" s="59">
        <f t="shared" si="455"/>
        <v>48.84</v>
      </c>
      <c r="J4204" s="44">
        <f t="shared" si="456"/>
        <v>1996</v>
      </c>
      <c r="K4204" s="44">
        <f t="shared" si="457"/>
        <v>27</v>
      </c>
      <c r="L4204" s="59">
        <f>VLOOKUP(J4204,'SF CCI, BCI'!A:F,5)</f>
        <v>6629.61</v>
      </c>
      <c r="M4204" s="59">
        <f t="shared" si="461"/>
        <v>2.317973455452131</v>
      </c>
      <c r="N4204" s="47">
        <f t="shared" si="458"/>
        <v>242.552742378511</v>
      </c>
      <c r="O4204" s="44">
        <f t="shared" si="459"/>
        <v>23</v>
      </c>
      <c r="P4204" s="47">
        <f t="shared" si="460"/>
        <v>113.20982356428209</v>
      </c>
    </row>
    <row r="4205" spans="1:16" x14ac:dyDescent="0.25">
      <c r="A4205" s="56">
        <v>11040</v>
      </c>
      <c r="B4205" s="43" t="s">
        <v>1511</v>
      </c>
      <c r="C4205" s="43" t="s">
        <v>1515</v>
      </c>
      <c r="D4205" s="57" t="s">
        <v>133</v>
      </c>
      <c r="E4205" s="44">
        <v>600</v>
      </c>
      <c r="F4205" s="58">
        <v>35399</v>
      </c>
      <c r="G4205" s="45">
        <v>7.88</v>
      </c>
      <c r="H4205" s="45">
        <v>-4.04</v>
      </c>
      <c r="I4205" s="59">
        <f t="shared" si="455"/>
        <v>3.84</v>
      </c>
      <c r="J4205" s="44">
        <f t="shared" si="456"/>
        <v>1996</v>
      </c>
      <c r="K4205" s="44">
        <f t="shared" si="457"/>
        <v>27</v>
      </c>
      <c r="L4205" s="59">
        <f>VLOOKUP(J4205,'SF CCI, BCI'!A:F,5)</f>
        <v>6629.61</v>
      </c>
      <c r="M4205" s="59">
        <f t="shared" si="461"/>
        <v>2.317973455452131</v>
      </c>
      <c r="N4205" s="47">
        <f t="shared" si="458"/>
        <v>18.265630828962792</v>
      </c>
      <c r="O4205" s="44">
        <f t="shared" si="459"/>
        <v>23</v>
      </c>
      <c r="P4205" s="47">
        <f t="shared" si="460"/>
        <v>8.9010180689361817</v>
      </c>
    </row>
    <row r="4206" spans="1:16" x14ac:dyDescent="0.25">
      <c r="A4206" s="56">
        <v>11041</v>
      </c>
      <c r="B4206" s="43" t="s">
        <v>1511</v>
      </c>
      <c r="C4206" s="43" t="s">
        <v>1515</v>
      </c>
      <c r="D4206" s="57" t="s">
        <v>133</v>
      </c>
      <c r="E4206" s="44">
        <v>600</v>
      </c>
      <c r="F4206" s="58">
        <v>35399</v>
      </c>
      <c r="G4206" s="45">
        <v>152.47999999999999</v>
      </c>
      <c r="H4206" s="45">
        <v>-81.400000000000006</v>
      </c>
      <c r="I4206" s="59">
        <f t="shared" si="455"/>
        <v>71.079999999999984</v>
      </c>
      <c r="J4206" s="44">
        <f t="shared" si="456"/>
        <v>1996</v>
      </c>
      <c r="K4206" s="44">
        <f t="shared" si="457"/>
        <v>27</v>
      </c>
      <c r="L4206" s="59">
        <f>VLOOKUP(J4206,'SF CCI, BCI'!A:F,5)</f>
        <v>6629.61</v>
      </c>
      <c r="M4206" s="59">
        <f t="shared" si="461"/>
        <v>2.317973455452131</v>
      </c>
      <c r="N4206" s="47">
        <f t="shared" si="458"/>
        <v>353.44459248734091</v>
      </c>
      <c r="O4206" s="44">
        <f t="shared" si="459"/>
        <v>23</v>
      </c>
      <c r="P4206" s="47">
        <f t="shared" si="460"/>
        <v>164.76155321353744</v>
      </c>
    </row>
    <row r="4207" spans="1:16" x14ac:dyDescent="0.25">
      <c r="A4207" s="56">
        <v>11042</v>
      </c>
      <c r="B4207" s="43" t="s">
        <v>1511</v>
      </c>
      <c r="C4207" s="43" t="s">
        <v>1515</v>
      </c>
      <c r="D4207" s="57" t="s">
        <v>133</v>
      </c>
      <c r="E4207" s="44">
        <v>600</v>
      </c>
      <c r="F4207" s="58">
        <v>35399</v>
      </c>
      <c r="G4207" s="45">
        <v>38.57</v>
      </c>
      <c r="H4207" s="45">
        <v>-20.47</v>
      </c>
      <c r="I4207" s="59">
        <f t="shared" si="455"/>
        <v>18.100000000000001</v>
      </c>
      <c r="J4207" s="44">
        <f t="shared" si="456"/>
        <v>1996</v>
      </c>
      <c r="K4207" s="44">
        <f t="shared" si="457"/>
        <v>27</v>
      </c>
      <c r="L4207" s="59">
        <f>VLOOKUP(J4207,'SF CCI, BCI'!A:F,5)</f>
        <v>6629.61</v>
      </c>
      <c r="M4207" s="59">
        <f t="shared" si="461"/>
        <v>2.317973455452131</v>
      </c>
      <c r="N4207" s="47">
        <f t="shared" si="458"/>
        <v>89.404236176788686</v>
      </c>
      <c r="O4207" s="44">
        <f t="shared" si="459"/>
        <v>23</v>
      </c>
      <c r="P4207" s="47">
        <f t="shared" si="460"/>
        <v>41.955319543683572</v>
      </c>
    </row>
    <row r="4208" spans="1:16" x14ac:dyDescent="0.25">
      <c r="A4208" s="56">
        <v>11043</v>
      </c>
      <c r="B4208" s="43" t="s">
        <v>1511</v>
      </c>
      <c r="C4208" s="43" t="s">
        <v>1515</v>
      </c>
      <c r="D4208" s="57" t="s">
        <v>133</v>
      </c>
      <c r="E4208" s="44">
        <v>600</v>
      </c>
      <c r="F4208" s="58">
        <v>35399</v>
      </c>
      <c r="G4208" s="45">
        <v>-38.57</v>
      </c>
      <c r="H4208" s="45">
        <v>20.47</v>
      </c>
      <c r="I4208" s="59">
        <f t="shared" si="455"/>
        <v>-18.100000000000001</v>
      </c>
      <c r="J4208" s="44">
        <f t="shared" si="456"/>
        <v>1996</v>
      </c>
      <c r="K4208" s="44">
        <f t="shared" si="457"/>
        <v>27</v>
      </c>
      <c r="L4208" s="59">
        <f>VLOOKUP(J4208,'SF CCI, BCI'!A:F,5)</f>
        <v>6629.61</v>
      </c>
      <c r="M4208" s="59">
        <f t="shared" si="461"/>
        <v>2.317973455452131</v>
      </c>
      <c r="N4208" s="47">
        <f t="shared" si="458"/>
        <v>-89.404236176788686</v>
      </c>
      <c r="O4208" s="44">
        <f t="shared" si="459"/>
        <v>23</v>
      </c>
      <c r="P4208" s="47">
        <f t="shared" si="460"/>
        <v>-41.955319543683572</v>
      </c>
    </row>
    <row r="4209" spans="1:16" x14ac:dyDescent="0.25">
      <c r="A4209" s="56">
        <v>11044</v>
      </c>
      <c r="B4209" s="43" t="s">
        <v>1511</v>
      </c>
      <c r="C4209" s="43" t="s">
        <v>1515</v>
      </c>
      <c r="D4209" s="57" t="s">
        <v>133</v>
      </c>
      <c r="E4209" s="44">
        <v>600</v>
      </c>
      <c r="F4209" s="58">
        <v>35399</v>
      </c>
      <c r="G4209" s="45">
        <v>33.520000000000003</v>
      </c>
      <c r="H4209" s="45">
        <v>-18.079999999999998</v>
      </c>
      <c r="I4209" s="59">
        <f t="shared" si="455"/>
        <v>15.440000000000005</v>
      </c>
      <c r="J4209" s="44">
        <f t="shared" si="456"/>
        <v>1996</v>
      </c>
      <c r="K4209" s="44">
        <f t="shared" si="457"/>
        <v>27</v>
      </c>
      <c r="L4209" s="59">
        <f>VLOOKUP(J4209,'SF CCI, BCI'!A:F,5)</f>
        <v>6629.61</v>
      </c>
      <c r="M4209" s="59">
        <f t="shared" si="461"/>
        <v>2.317973455452131</v>
      </c>
      <c r="N4209" s="47">
        <f t="shared" si="458"/>
        <v>77.698470226755433</v>
      </c>
      <c r="O4209" s="44">
        <f t="shared" si="459"/>
        <v>23</v>
      </c>
      <c r="P4209" s="47">
        <f t="shared" si="460"/>
        <v>35.789510152180917</v>
      </c>
    </row>
    <row r="4210" spans="1:16" x14ac:dyDescent="0.25">
      <c r="A4210" s="56">
        <v>11045</v>
      </c>
      <c r="B4210" s="43" t="s">
        <v>1511</v>
      </c>
      <c r="C4210" s="43" t="s">
        <v>1515</v>
      </c>
      <c r="D4210" s="57" t="s">
        <v>133</v>
      </c>
      <c r="E4210" s="44">
        <v>600</v>
      </c>
      <c r="F4210" s="58">
        <v>35399</v>
      </c>
      <c r="G4210" s="45">
        <v>6.76</v>
      </c>
      <c r="H4210" s="45">
        <v>-3.61</v>
      </c>
      <c r="I4210" s="59">
        <f t="shared" si="455"/>
        <v>3.15</v>
      </c>
      <c r="J4210" s="44">
        <f t="shared" si="456"/>
        <v>1996</v>
      </c>
      <c r="K4210" s="44">
        <f t="shared" si="457"/>
        <v>27</v>
      </c>
      <c r="L4210" s="59">
        <f>VLOOKUP(J4210,'SF CCI, BCI'!A:F,5)</f>
        <v>6629.61</v>
      </c>
      <c r="M4210" s="59">
        <f t="shared" si="461"/>
        <v>2.317973455452131</v>
      </c>
      <c r="N4210" s="47">
        <f t="shared" si="458"/>
        <v>15.669500558856404</v>
      </c>
      <c r="O4210" s="44">
        <f t="shared" si="459"/>
        <v>23</v>
      </c>
      <c r="P4210" s="47">
        <f t="shared" si="460"/>
        <v>7.3016163846742126</v>
      </c>
    </row>
    <row r="4211" spans="1:16" x14ac:dyDescent="0.25">
      <c r="A4211" s="56">
        <v>11046</v>
      </c>
      <c r="B4211" s="43" t="s">
        <v>1511</v>
      </c>
      <c r="C4211" s="43" t="s">
        <v>1515</v>
      </c>
      <c r="D4211" s="57" t="s">
        <v>133</v>
      </c>
      <c r="E4211" s="44">
        <v>600</v>
      </c>
      <c r="F4211" s="58">
        <v>35399</v>
      </c>
      <c r="G4211" s="45">
        <v>44.72</v>
      </c>
      <c r="H4211" s="45">
        <v>-23.799999999999997</v>
      </c>
      <c r="I4211" s="59">
        <f t="shared" si="455"/>
        <v>20.92</v>
      </c>
      <c r="J4211" s="44">
        <f t="shared" si="456"/>
        <v>1996</v>
      </c>
      <c r="K4211" s="44">
        <f t="shared" si="457"/>
        <v>27</v>
      </c>
      <c r="L4211" s="59">
        <f>VLOOKUP(J4211,'SF CCI, BCI'!A:F,5)</f>
        <v>6629.61</v>
      </c>
      <c r="M4211" s="59">
        <f t="shared" si="461"/>
        <v>2.317973455452131</v>
      </c>
      <c r="N4211" s="47">
        <f t="shared" si="458"/>
        <v>103.65977292781929</v>
      </c>
      <c r="O4211" s="44">
        <f t="shared" si="459"/>
        <v>23</v>
      </c>
      <c r="P4211" s="47">
        <f t="shared" si="460"/>
        <v>48.492004688058586</v>
      </c>
    </row>
    <row r="4212" spans="1:16" x14ac:dyDescent="0.25">
      <c r="A4212" s="56">
        <v>11047</v>
      </c>
      <c r="B4212" s="43" t="s">
        <v>1511</v>
      </c>
      <c r="C4212" s="43" t="s">
        <v>1515</v>
      </c>
      <c r="D4212" s="57" t="s">
        <v>133</v>
      </c>
      <c r="E4212" s="44">
        <v>600</v>
      </c>
      <c r="F4212" s="58">
        <v>35399</v>
      </c>
      <c r="G4212" s="45">
        <v>141.01</v>
      </c>
      <c r="H4212" s="45">
        <v>-75.47999999999999</v>
      </c>
      <c r="I4212" s="59">
        <f t="shared" si="455"/>
        <v>65.53</v>
      </c>
      <c r="J4212" s="44">
        <f t="shared" si="456"/>
        <v>1996</v>
      </c>
      <c r="K4212" s="44">
        <f t="shared" si="457"/>
        <v>27</v>
      </c>
      <c r="L4212" s="59">
        <f>VLOOKUP(J4212,'SF CCI, BCI'!A:F,5)</f>
        <v>6629.61</v>
      </c>
      <c r="M4212" s="59">
        <f t="shared" si="461"/>
        <v>2.317973455452131</v>
      </c>
      <c r="N4212" s="47">
        <f t="shared" si="458"/>
        <v>326.85743695330495</v>
      </c>
      <c r="O4212" s="44">
        <f t="shared" si="459"/>
        <v>23</v>
      </c>
      <c r="P4212" s="47">
        <f t="shared" si="460"/>
        <v>151.89680053577814</v>
      </c>
    </row>
    <row r="4213" spans="1:16" x14ac:dyDescent="0.25">
      <c r="A4213" s="56">
        <v>11048</v>
      </c>
      <c r="B4213" s="43" t="s">
        <v>1511</v>
      </c>
      <c r="C4213" s="43" t="s">
        <v>1515</v>
      </c>
      <c r="D4213" s="57" t="s">
        <v>133</v>
      </c>
      <c r="E4213" s="44">
        <v>600</v>
      </c>
      <c r="F4213" s="58">
        <v>35399</v>
      </c>
      <c r="G4213" s="45">
        <v>-141.01</v>
      </c>
      <c r="H4213" s="45">
        <v>75.47999999999999</v>
      </c>
      <c r="I4213" s="59">
        <f t="shared" si="455"/>
        <v>-65.53</v>
      </c>
      <c r="J4213" s="44">
        <f t="shared" si="456"/>
        <v>1996</v>
      </c>
      <c r="K4213" s="44">
        <f t="shared" si="457"/>
        <v>27</v>
      </c>
      <c r="L4213" s="59">
        <f>VLOOKUP(J4213,'SF CCI, BCI'!A:F,5)</f>
        <v>6629.61</v>
      </c>
      <c r="M4213" s="59">
        <f t="shared" si="461"/>
        <v>2.317973455452131</v>
      </c>
      <c r="N4213" s="47">
        <f t="shared" si="458"/>
        <v>-326.85743695330495</v>
      </c>
      <c r="O4213" s="44">
        <f t="shared" si="459"/>
        <v>23</v>
      </c>
      <c r="P4213" s="47">
        <f t="shared" si="460"/>
        <v>-151.89680053577814</v>
      </c>
    </row>
    <row r="4214" spans="1:16" x14ac:dyDescent="0.25">
      <c r="A4214" s="56">
        <v>11049</v>
      </c>
      <c r="B4214" s="43" t="s">
        <v>1511</v>
      </c>
      <c r="C4214" s="43" t="s">
        <v>1515</v>
      </c>
      <c r="D4214" s="57" t="s">
        <v>133</v>
      </c>
      <c r="E4214" s="44">
        <v>600</v>
      </c>
      <c r="F4214" s="58">
        <v>35399</v>
      </c>
      <c r="G4214" s="45">
        <v>0.93</v>
      </c>
      <c r="H4214" s="45">
        <v>-0.4</v>
      </c>
      <c r="I4214" s="59">
        <f t="shared" si="455"/>
        <v>0.53</v>
      </c>
      <c r="J4214" s="44">
        <f t="shared" si="456"/>
        <v>1996</v>
      </c>
      <c r="K4214" s="44">
        <f t="shared" si="457"/>
        <v>27</v>
      </c>
      <c r="L4214" s="59">
        <f>VLOOKUP(J4214,'SF CCI, BCI'!A:F,5)</f>
        <v>6629.61</v>
      </c>
      <c r="M4214" s="59">
        <f t="shared" si="461"/>
        <v>2.317973455452131</v>
      </c>
      <c r="N4214" s="47">
        <f t="shared" si="458"/>
        <v>2.1557153135704819</v>
      </c>
      <c r="O4214" s="44">
        <f t="shared" si="459"/>
        <v>23</v>
      </c>
      <c r="P4214" s="47">
        <f t="shared" si="460"/>
        <v>1.2285259313896295</v>
      </c>
    </row>
    <row r="4215" spans="1:16" x14ac:dyDescent="0.25">
      <c r="A4215" s="56">
        <v>11050</v>
      </c>
      <c r="B4215" s="43" t="s">
        <v>1511</v>
      </c>
      <c r="C4215" s="43" t="s">
        <v>1515</v>
      </c>
      <c r="D4215" s="57" t="s">
        <v>133</v>
      </c>
      <c r="E4215" s="44">
        <v>600</v>
      </c>
      <c r="F4215" s="58">
        <v>35399</v>
      </c>
      <c r="G4215" s="45">
        <v>-0.93</v>
      </c>
      <c r="H4215" s="45">
        <v>0.4</v>
      </c>
      <c r="I4215" s="59">
        <f t="shared" si="455"/>
        <v>-0.53</v>
      </c>
      <c r="J4215" s="44">
        <f t="shared" si="456"/>
        <v>1996</v>
      </c>
      <c r="K4215" s="44">
        <f t="shared" si="457"/>
        <v>27</v>
      </c>
      <c r="L4215" s="59">
        <f>VLOOKUP(J4215,'SF CCI, BCI'!A:F,5)</f>
        <v>6629.61</v>
      </c>
      <c r="M4215" s="59">
        <f t="shared" si="461"/>
        <v>2.317973455452131</v>
      </c>
      <c r="N4215" s="47">
        <f t="shared" si="458"/>
        <v>-2.1557153135704819</v>
      </c>
      <c r="O4215" s="44">
        <f t="shared" si="459"/>
        <v>23</v>
      </c>
      <c r="P4215" s="47">
        <f t="shared" si="460"/>
        <v>-1.2285259313896295</v>
      </c>
    </row>
    <row r="4216" spans="1:16" x14ac:dyDescent="0.25">
      <c r="A4216" s="56">
        <v>11051</v>
      </c>
      <c r="B4216" s="43" t="s">
        <v>1511</v>
      </c>
      <c r="C4216" s="43" t="s">
        <v>1515</v>
      </c>
      <c r="D4216" s="57" t="s">
        <v>133</v>
      </c>
      <c r="E4216" s="44">
        <v>600</v>
      </c>
      <c r="F4216" s="58">
        <v>35399</v>
      </c>
      <c r="G4216" s="45">
        <v>145.38999999999999</v>
      </c>
      <c r="H4216" s="45">
        <v>-77.7</v>
      </c>
      <c r="I4216" s="59">
        <f t="shared" si="455"/>
        <v>67.689999999999984</v>
      </c>
      <c r="J4216" s="44">
        <f t="shared" si="456"/>
        <v>1996</v>
      </c>
      <c r="K4216" s="44">
        <f t="shared" si="457"/>
        <v>27</v>
      </c>
      <c r="L4216" s="59">
        <f>VLOOKUP(J4216,'SF CCI, BCI'!A:F,5)</f>
        <v>6629.61</v>
      </c>
      <c r="M4216" s="59">
        <f t="shared" si="461"/>
        <v>2.317973455452131</v>
      </c>
      <c r="N4216" s="47">
        <f t="shared" si="458"/>
        <v>337.01016068818529</v>
      </c>
      <c r="O4216" s="44">
        <f t="shared" si="459"/>
        <v>23</v>
      </c>
      <c r="P4216" s="47">
        <f t="shared" si="460"/>
        <v>156.90362319955472</v>
      </c>
    </row>
    <row r="4217" spans="1:16" x14ac:dyDescent="0.25">
      <c r="A4217" s="56">
        <v>11052</v>
      </c>
      <c r="B4217" s="43" t="s">
        <v>1511</v>
      </c>
      <c r="C4217" s="43" t="s">
        <v>1515</v>
      </c>
      <c r="D4217" s="57" t="s">
        <v>133</v>
      </c>
      <c r="E4217" s="44">
        <v>600</v>
      </c>
      <c r="F4217" s="58">
        <v>35399</v>
      </c>
      <c r="G4217" s="45">
        <v>12.38</v>
      </c>
      <c r="H4217" s="45">
        <v>-6.6199999999999992</v>
      </c>
      <c r="I4217" s="59">
        <f t="shared" si="455"/>
        <v>5.7600000000000016</v>
      </c>
      <c r="J4217" s="44">
        <f t="shared" si="456"/>
        <v>1996</v>
      </c>
      <c r="K4217" s="44">
        <f t="shared" si="457"/>
        <v>27</v>
      </c>
      <c r="L4217" s="59">
        <f>VLOOKUP(J4217,'SF CCI, BCI'!A:F,5)</f>
        <v>6629.61</v>
      </c>
      <c r="M4217" s="59">
        <f t="shared" si="461"/>
        <v>2.317973455452131</v>
      </c>
      <c r="N4217" s="47">
        <f t="shared" si="458"/>
        <v>28.696511378497384</v>
      </c>
      <c r="O4217" s="44">
        <f t="shared" si="459"/>
        <v>23</v>
      </c>
      <c r="P4217" s="47">
        <f t="shared" si="460"/>
        <v>13.351527103404278</v>
      </c>
    </row>
    <row r="4218" spans="1:16" x14ac:dyDescent="0.25">
      <c r="A4218" s="56">
        <v>11053</v>
      </c>
      <c r="B4218" s="43" t="s">
        <v>1511</v>
      </c>
      <c r="C4218" s="43" t="s">
        <v>1515</v>
      </c>
      <c r="D4218" s="57" t="s">
        <v>133</v>
      </c>
      <c r="E4218" s="44">
        <v>600</v>
      </c>
      <c r="F4218" s="58">
        <v>35399</v>
      </c>
      <c r="G4218" s="45">
        <v>122.23</v>
      </c>
      <c r="H4218" s="45">
        <v>-65.259999999999991</v>
      </c>
      <c r="I4218" s="59">
        <f t="shared" si="455"/>
        <v>56.970000000000013</v>
      </c>
      <c r="J4218" s="44">
        <f t="shared" si="456"/>
        <v>1996</v>
      </c>
      <c r="K4218" s="44">
        <f t="shared" si="457"/>
        <v>27</v>
      </c>
      <c r="L4218" s="59">
        <f>VLOOKUP(J4218,'SF CCI, BCI'!A:F,5)</f>
        <v>6629.61</v>
      </c>
      <c r="M4218" s="59">
        <f t="shared" si="461"/>
        <v>2.317973455452131</v>
      </c>
      <c r="N4218" s="47">
        <f t="shared" si="458"/>
        <v>283.32589545991397</v>
      </c>
      <c r="O4218" s="44">
        <f t="shared" si="459"/>
        <v>23</v>
      </c>
      <c r="P4218" s="47">
        <f t="shared" si="460"/>
        <v>132.05494775710793</v>
      </c>
    </row>
    <row r="4219" spans="1:16" x14ac:dyDescent="0.25">
      <c r="A4219" s="56">
        <v>11054</v>
      </c>
      <c r="B4219" s="43" t="s">
        <v>1511</v>
      </c>
      <c r="C4219" s="43" t="s">
        <v>1515</v>
      </c>
      <c r="D4219" s="57" t="s">
        <v>133</v>
      </c>
      <c r="E4219" s="44">
        <v>600</v>
      </c>
      <c r="F4219" s="58">
        <v>35399</v>
      </c>
      <c r="G4219" s="45">
        <v>67.92</v>
      </c>
      <c r="H4219" s="45">
        <v>-36.169999999999995</v>
      </c>
      <c r="I4219" s="59">
        <f t="shared" si="455"/>
        <v>31.750000000000007</v>
      </c>
      <c r="J4219" s="44">
        <f t="shared" si="456"/>
        <v>1996</v>
      </c>
      <c r="K4219" s="44">
        <f t="shared" si="457"/>
        <v>27</v>
      </c>
      <c r="L4219" s="59">
        <f>VLOOKUP(J4219,'SF CCI, BCI'!A:F,5)</f>
        <v>6629.61</v>
      </c>
      <c r="M4219" s="59">
        <f t="shared" si="461"/>
        <v>2.317973455452131</v>
      </c>
      <c r="N4219" s="47">
        <f t="shared" si="458"/>
        <v>157.43675709430875</v>
      </c>
      <c r="O4219" s="44">
        <f t="shared" si="459"/>
        <v>23</v>
      </c>
      <c r="P4219" s="47">
        <f t="shared" si="460"/>
        <v>73.595657210605168</v>
      </c>
    </row>
    <row r="4220" spans="1:16" x14ac:dyDescent="0.25">
      <c r="A4220" s="56">
        <v>11055</v>
      </c>
      <c r="B4220" s="43" t="s">
        <v>1511</v>
      </c>
      <c r="C4220" s="43" t="s">
        <v>1515</v>
      </c>
      <c r="D4220" s="57" t="s">
        <v>133</v>
      </c>
      <c r="E4220" s="44">
        <v>600</v>
      </c>
      <c r="F4220" s="58">
        <v>35399</v>
      </c>
      <c r="G4220" s="45">
        <v>-67.92</v>
      </c>
      <c r="H4220" s="45">
        <v>36.169999999999995</v>
      </c>
      <c r="I4220" s="59">
        <f t="shared" si="455"/>
        <v>-31.750000000000007</v>
      </c>
      <c r="J4220" s="44">
        <f t="shared" si="456"/>
        <v>1996</v>
      </c>
      <c r="K4220" s="44">
        <f t="shared" si="457"/>
        <v>27</v>
      </c>
      <c r="L4220" s="59">
        <f>VLOOKUP(J4220,'SF CCI, BCI'!A:F,5)</f>
        <v>6629.61</v>
      </c>
      <c r="M4220" s="59">
        <f t="shared" si="461"/>
        <v>2.317973455452131</v>
      </c>
      <c r="N4220" s="47">
        <f t="shared" si="458"/>
        <v>-157.43675709430875</v>
      </c>
      <c r="O4220" s="44">
        <f t="shared" si="459"/>
        <v>23</v>
      </c>
      <c r="P4220" s="47">
        <f t="shared" si="460"/>
        <v>-73.595657210605168</v>
      </c>
    </row>
    <row r="4221" spans="1:16" x14ac:dyDescent="0.25">
      <c r="A4221" s="56">
        <v>11056</v>
      </c>
      <c r="B4221" s="43" t="s">
        <v>1511</v>
      </c>
      <c r="C4221" s="43" t="s">
        <v>1515</v>
      </c>
      <c r="D4221" s="57" t="s">
        <v>133</v>
      </c>
      <c r="E4221" s="44">
        <v>600</v>
      </c>
      <c r="F4221" s="58">
        <v>35399</v>
      </c>
      <c r="G4221" s="45">
        <v>33.520000000000003</v>
      </c>
      <c r="H4221" s="45">
        <v>-18.079999999999998</v>
      </c>
      <c r="I4221" s="59">
        <f t="shared" si="455"/>
        <v>15.440000000000005</v>
      </c>
      <c r="J4221" s="44">
        <f t="shared" si="456"/>
        <v>1996</v>
      </c>
      <c r="K4221" s="44">
        <f t="shared" si="457"/>
        <v>27</v>
      </c>
      <c r="L4221" s="59">
        <f>VLOOKUP(J4221,'SF CCI, BCI'!A:F,5)</f>
        <v>6629.61</v>
      </c>
      <c r="M4221" s="59">
        <f t="shared" si="461"/>
        <v>2.317973455452131</v>
      </c>
      <c r="N4221" s="47">
        <f t="shared" si="458"/>
        <v>77.698470226755433</v>
      </c>
      <c r="O4221" s="44">
        <f t="shared" si="459"/>
        <v>23</v>
      </c>
      <c r="P4221" s="47">
        <f t="shared" si="460"/>
        <v>35.789510152180917</v>
      </c>
    </row>
    <row r="4222" spans="1:16" x14ac:dyDescent="0.25">
      <c r="A4222" s="56">
        <v>11057</v>
      </c>
      <c r="B4222" s="43" t="s">
        <v>1511</v>
      </c>
      <c r="C4222" s="43" t="s">
        <v>1515</v>
      </c>
      <c r="D4222" s="57" t="s">
        <v>133</v>
      </c>
      <c r="E4222" s="44">
        <v>600</v>
      </c>
      <c r="F4222" s="58">
        <v>35399</v>
      </c>
      <c r="G4222" s="45">
        <v>4.5</v>
      </c>
      <c r="H4222" s="45">
        <v>-2.5199999999999996</v>
      </c>
      <c r="I4222" s="59">
        <f t="shared" si="455"/>
        <v>1.9800000000000004</v>
      </c>
      <c r="J4222" s="44">
        <f t="shared" si="456"/>
        <v>1996</v>
      </c>
      <c r="K4222" s="44">
        <f t="shared" si="457"/>
        <v>27</v>
      </c>
      <c r="L4222" s="59">
        <f>VLOOKUP(J4222,'SF CCI, BCI'!A:F,5)</f>
        <v>6629.61</v>
      </c>
      <c r="M4222" s="59">
        <f t="shared" si="461"/>
        <v>2.317973455452131</v>
      </c>
      <c r="N4222" s="47">
        <f t="shared" si="458"/>
        <v>10.430880549534589</v>
      </c>
      <c r="O4222" s="44">
        <f t="shared" si="459"/>
        <v>23</v>
      </c>
      <c r="P4222" s="47">
        <f t="shared" si="460"/>
        <v>4.5895874417952207</v>
      </c>
    </row>
    <row r="4223" spans="1:16" x14ac:dyDescent="0.25">
      <c r="A4223" s="56">
        <v>11058</v>
      </c>
      <c r="B4223" s="43" t="s">
        <v>1511</v>
      </c>
      <c r="C4223" s="43" t="s">
        <v>1515</v>
      </c>
      <c r="D4223" s="57" t="s">
        <v>133</v>
      </c>
      <c r="E4223" s="44">
        <v>600</v>
      </c>
      <c r="F4223" s="58">
        <v>35399</v>
      </c>
      <c r="G4223" s="45">
        <v>101.98</v>
      </c>
      <c r="H4223" s="45">
        <v>-54.57</v>
      </c>
      <c r="I4223" s="59">
        <f t="shared" si="455"/>
        <v>47.410000000000004</v>
      </c>
      <c r="J4223" s="44">
        <f t="shared" si="456"/>
        <v>1996</v>
      </c>
      <c r="K4223" s="44">
        <f t="shared" si="457"/>
        <v>27</v>
      </c>
      <c r="L4223" s="59">
        <f>VLOOKUP(J4223,'SF CCI, BCI'!A:F,5)</f>
        <v>6629.61</v>
      </c>
      <c r="M4223" s="59">
        <f t="shared" si="461"/>
        <v>2.317973455452131</v>
      </c>
      <c r="N4223" s="47">
        <f t="shared" si="458"/>
        <v>236.38693298700832</v>
      </c>
      <c r="O4223" s="44">
        <f t="shared" si="459"/>
        <v>23</v>
      </c>
      <c r="P4223" s="47">
        <f t="shared" si="460"/>
        <v>109.89512152298553</v>
      </c>
    </row>
    <row r="4224" spans="1:16" x14ac:dyDescent="0.25">
      <c r="A4224" s="56">
        <v>11059</v>
      </c>
      <c r="B4224" s="43" t="s">
        <v>1511</v>
      </c>
      <c r="C4224" s="43" t="s">
        <v>1515</v>
      </c>
      <c r="D4224" s="57" t="s">
        <v>133</v>
      </c>
      <c r="E4224" s="44">
        <v>600</v>
      </c>
      <c r="F4224" s="58">
        <v>35399</v>
      </c>
      <c r="G4224" s="45">
        <v>67.92</v>
      </c>
      <c r="H4224" s="45">
        <v>-36.169999999999995</v>
      </c>
      <c r="I4224" s="59">
        <f t="shared" si="455"/>
        <v>31.750000000000007</v>
      </c>
      <c r="J4224" s="44">
        <f t="shared" si="456"/>
        <v>1996</v>
      </c>
      <c r="K4224" s="44">
        <f t="shared" si="457"/>
        <v>27</v>
      </c>
      <c r="L4224" s="59">
        <f>VLOOKUP(J4224,'SF CCI, BCI'!A:F,5)</f>
        <v>6629.61</v>
      </c>
      <c r="M4224" s="59">
        <f t="shared" si="461"/>
        <v>2.317973455452131</v>
      </c>
      <c r="N4224" s="47">
        <f t="shared" si="458"/>
        <v>157.43675709430875</v>
      </c>
      <c r="O4224" s="44">
        <f t="shared" si="459"/>
        <v>23</v>
      </c>
      <c r="P4224" s="47">
        <f t="shared" si="460"/>
        <v>73.595657210605168</v>
      </c>
    </row>
    <row r="4225" spans="1:16" x14ac:dyDescent="0.25">
      <c r="A4225" s="56">
        <v>11060</v>
      </c>
      <c r="B4225" s="43" t="s">
        <v>1511</v>
      </c>
      <c r="C4225" s="43" t="s">
        <v>1515</v>
      </c>
      <c r="D4225" s="57" t="s">
        <v>133</v>
      </c>
      <c r="E4225" s="44">
        <v>600</v>
      </c>
      <c r="F4225" s="58">
        <v>35399</v>
      </c>
      <c r="G4225" s="45">
        <v>-67.92</v>
      </c>
      <c r="H4225" s="45">
        <v>36.169999999999995</v>
      </c>
      <c r="I4225" s="59">
        <f t="shared" si="455"/>
        <v>-31.750000000000007</v>
      </c>
      <c r="J4225" s="44">
        <f t="shared" si="456"/>
        <v>1996</v>
      </c>
      <c r="K4225" s="44">
        <f t="shared" si="457"/>
        <v>27</v>
      </c>
      <c r="L4225" s="59">
        <f>VLOOKUP(J4225,'SF CCI, BCI'!A:F,5)</f>
        <v>6629.61</v>
      </c>
      <c r="M4225" s="59">
        <f t="shared" si="461"/>
        <v>2.317973455452131</v>
      </c>
      <c r="N4225" s="47">
        <f t="shared" si="458"/>
        <v>-157.43675709430875</v>
      </c>
      <c r="O4225" s="44">
        <f t="shared" si="459"/>
        <v>23</v>
      </c>
      <c r="P4225" s="47">
        <f t="shared" si="460"/>
        <v>-73.595657210605168</v>
      </c>
    </row>
    <row r="4226" spans="1:16" x14ac:dyDescent="0.25">
      <c r="A4226" s="56">
        <v>11061</v>
      </c>
      <c r="B4226" s="43" t="s">
        <v>1511</v>
      </c>
      <c r="C4226" s="43" t="s">
        <v>1515</v>
      </c>
      <c r="D4226" s="57" t="s">
        <v>133</v>
      </c>
      <c r="E4226" s="44">
        <v>600</v>
      </c>
      <c r="F4226" s="58">
        <v>35399</v>
      </c>
      <c r="G4226" s="45">
        <v>16.760000000000002</v>
      </c>
      <c r="H4226" s="45">
        <v>-9.0299999999999994</v>
      </c>
      <c r="I4226" s="59">
        <f t="shared" si="455"/>
        <v>7.7300000000000022</v>
      </c>
      <c r="J4226" s="44">
        <f t="shared" si="456"/>
        <v>1996</v>
      </c>
      <c r="K4226" s="44">
        <f t="shared" si="457"/>
        <v>27</v>
      </c>
      <c r="L4226" s="59">
        <f>VLOOKUP(J4226,'SF CCI, BCI'!A:F,5)</f>
        <v>6629.61</v>
      </c>
      <c r="M4226" s="59">
        <f t="shared" si="461"/>
        <v>2.317973455452131</v>
      </c>
      <c r="N4226" s="47">
        <f t="shared" si="458"/>
        <v>38.849235113377716</v>
      </c>
      <c r="O4226" s="44">
        <f t="shared" si="459"/>
        <v>23</v>
      </c>
      <c r="P4226" s="47">
        <f t="shared" si="460"/>
        <v>17.917934810644976</v>
      </c>
    </row>
    <row r="4227" spans="1:16" x14ac:dyDescent="0.25">
      <c r="A4227" s="56">
        <v>11062</v>
      </c>
      <c r="B4227" s="43" t="s">
        <v>1511</v>
      </c>
      <c r="C4227" s="43" t="s">
        <v>1515</v>
      </c>
      <c r="D4227" s="57" t="s">
        <v>133</v>
      </c>
      <c r="E4227" s="44">
        <v>600</v>
      </c>
      <c r="F4227" s="58">
        <v>35399</v>
      </c>
      <c r="G4227" s="45">
        <v>3.38</v>
      </c>
      <c r="H4227" s="45">
        <v>-2.0099999999999998</v>
      </c>
      <c r="I4227" s="59">
        <f t="shared" si="455"/>
        <v>1.37</v>
      </c>
      <c r="J4227" s="44">
        <f t="shared" si="456"/>
        <v>1996</v>
      </c>
      <c r="K4227" s="44">
        <f t="shared" si="457"/>
        <v>27</v>
      </c>
      <c r="L4227" s="59">
        <f>VLOOKUP(J4227,'SF CCI, BCI'!A:F,5)</f>
        <v>6629.61</v>
      </c>
      <c r="M4227" s="59">
        <f t="shared" si="461"/>
        <v>2.317973455452131</v>
      </c>
      <c r="N4227" s="47">
        <f t="shared" si="458"/>
        <v>7.834750279428202</v>
      </c>
      <c r="O4227" s="44">
        <f t="shared" si="459"/>
        <v>23</v>
      </c>
      <c r="P4227" s="47">
        <f t="shared" si="460"/>
        <v>3.1756236339694195</v>
      </c>
    </row>
    <row r="4228" spans="1:16" x14ac:dyDescent="0.25">
      <c r="A4228" s="56">
        <v>11063</v>
      </c>
      <c r="B4228" s="43" t="s">
        <v>1511</v>
      </c>
      <c r="C4228" s="43" t="s">
        <v>1515</v>
      </c>
      <c r="D4228" s="57" t="s">
        <v>133</v>
      </c>
      <c r="E4228" s="44">
        <v>600</v>
      </c>
      <c r="F4228" s="58">
        <v>35399</v>
      </c>
      <c r="G4228" s="45">
        <v>119.86</v>
      </c>
      <c r="H4228" s="45">
        <v>-64.13</v>
      </c>
      <c r="I4228" s="59">
        <f t="shared" si="455"/>
        <v>55.730000000000004</v>
      </c>
      <c r="J4228" s="44">
        <f t="shared" si="456"/>
        <v>1996</v>
      </c>
      <c r="K4228" s="44">
        <f t="shared" si="457"/>
        <v>27</v>
      </c>
      <c r="L4228" s="59">
        <f>VLOOKUP(J4228,'SF CCI, BCI'!A:F,5)</f>
        <v>6629.61</v>
      </c>
      <c r="M4228" s="59">
        <f t="shared" si="461"/>
        <v>2.317973455452131</v>
      </c>
      <c r="N4228" s="47">
        <f t="shared" si="458"/>
        <v>277.83229837049242</v>
      </c>
      <c r="O4228" s="44">
        <f t="shared" si="459"/>
        <v>23</v>
      </c>
      <c r="P4228" s="47">
        <f t="shared" si="460"/>
        <v>129.18066067234727</v>
      </c>
    </row>
    <row r="4229" spans="1:16" x14ac:dyDescent="0.25">
      <c r="A4229" s="56">
        <v>11064</v>
      </c>
      <c r="B4229" s="43" t="s">
        <v>1511</v>
      </c>
      <c r="C4229" s="43" t="s">
        <v>1515</v>
      </c>
      <c r="D4229" s="57" t="s">
        <v>133</v>
      </c>
      <c r="E4229" s="44">
        <v>600</v>
      </c>
      <c r="F4229" s="58">
        <v>35399</v>
      </c>
      <c r="G4229" s="45">
        <v>67.92</v>
      </c>
      <c r="H4229" s="45">
        <v>-36.169999999999995</v>
      </c>
      <c r="I4229" s="59">
        <f t="shared" si="455"/>
        <v>31.750000000000007</v>
      </c>
      <c r="J4229" s="44">
        <f t="shared" si="456"/>
        <v>1996</v>
      </c>
      <c r="K4229" s="44">
        <f t="shared" si="457"/>
        <v>27</v>
      </c>
      <c r="L4229" s="59">
        <f>VLOOKUP(J4229,'SF CCI, BCI'!A:F,5)</f>
        <v>6629.61</v>
      </c>
      <c r="M4229" s="59">
        <f t="shared" si="461"/>
        <v>2.317973455452131</v>
      </c>
      <c r="N4229" s="47">
        <f t="shared" si="458"/>
        <v>157.43675709430875</v>
      </c>
      <c r="O4229" s="44">
        <f t="shared" si="459"/>
        <v>23</v>
      </c>
      <c r="P4229" s="47">
        <f t="shared" si="460"/>
        <v>73.595657210605168</v>
      </c>
    </row>
    <row r="4230" spans="1:16" x14ac:dyDescent="0.25">
      <c r="A4230" s="56">
        <v>11065</v>
      </c>
      <c r="B4230" s="43" t="s">
        <v>1511</v>
      </c>
      <c r="C4230" s="43" t="s">
        <v>1515</v>
      </c>
      <c r="D4230" s="57" t="s">
        <v>133</v>
      </c>
      <c r="E4230" s="44">
        <v>600</v>
      </c>
      <c r="F4230" s="58">
        <v>35399</v>
      </c>
      <c r="G4230" s="45">
        <v>-67.92</v>
      </c>
      <c r="H4230" s="45">
        <v>36.169999999999995</v>
      </c>
      <c r="I4230" s="59">
        <f t="shared" si="455"/>
        <v>-31.750000000000007</v>
      </c>
      <c r="J4230" s="44">
        <f t="shared" si="456"/>
        <v>1996</v>
      </c>
      <c r="K4230" s="44">
        <f t="shared" si="457"/>
        <v>27</v>
      </c>
      <c r="L4230" s="59">
        <f>VLOOKUP(J4230,'SF CCI, BCI'!A:F,5)</f>
        <v>6629.61</v>
      </c>
      <c r="M4230" s="59">
        <f t="shared" si="461"/>
        <v>2.317973455452131</v>
      </c>
      <c r="N4230" s="47">
        <f t="shared" si="458"/>
        <v>-157.43675709430875</v>
      </c>
      <c r="O4230" s="44">
        <f t="shared" si="459"/>
        <v>23</v>
      </c>
      <c r="P4230" s="47">
        <f t="shared" si="460"/>
        <v>-73.595657210605168</v>
      </c>
    </row>
    <row r="4231" spans="1:16" x14ac:dyDescent="0.25">
      <c r="A4231" s="56">
        <v>11066</v>
      </c>
      <c r="B4231" s="43" t="s">
        <v>1511</v>
      </c>
      <c r="C4231" s="43" t="s">
        <v>1515</v>
      </c>
      <c r="D4231" s="57" t="s">
        <v>133</v>
      </c>
      <c r="E4231" s="44">
        <v>600</v>
      </c>
      <c r="F4231" s="58">
        <v>35399</v>
      </c>
      <c r="G4231" s="45">
        <v>16.760000000000002</v>
      </c>
      <c r="H4231" s="45">
        <v>-9.0299999999999994</v>
      </c>
      <c r="I4231" s="59">
        <f t="shared" si="455"/>
        <v>7.7300000000000022</v>
      </c>
      <c r="J4231" s="44">
        <f t="shared" si="456"/>
        <v>1996</v>
      </c>
      <c r="K4231" s="44">
        <f t="shared" si="457"/>
        <v>27</v>
      </c>
      <c r="L4231" s="59">
        <f>VLOOKUP(J4231,'SF CCI, BCI'!A:F,5)</f>
        <v>6629.61</v>
      </c>
      <c r="M4231" s="59">
        <f t="shared" si="461"/>
        <v>2.317973455452131</v>
      </c>
      <c r="N4231" s="47">
        <f t="shared" si="458"/>
        <v>38.849235113377716</v>
      </c>
      <c r="O4231" s="44">
        <f t="shared" si="459"/>
        <v>23</v>
      </c>
      <c r="P4231" s="47">
        <f t="shared" si="460"/>
        <v>17.917934810644976</v>
      </c>
    </row>
    <row r="4232" spans="1:16" x14ac:dyDescent="0.25">
      <c r="A4232" s="56">
        <v>11067</v>
      </c>
      <c r="B4232" s="43" t="s">
        <v>1511</v>
      </c>
      <c r="C4232" s="43" t="s">
        <v>1515</v>
      </c>
      <c r="D4232" s="57" t="s">
        <v>133</v>
      </c>
      <c r="E4232" s="44">
        <v>600</v>
      </c>
      <c r="F4232" s="58">
        <v>35399</v>
      </c>
      <c r="G4232" s="45">
        <v>3.38</v>
      </c>
      <c r="H4232" s="45">
        <v>-2.0099999999999998</v>
      </c>
      <c r="I4232" s="59">
        <f t="shared" si="455"/>
        <v>1.37</v>
      </c>
      <c r="J4232" s="44">
        <f t="shared" si="456"/>
        <v>1996</v>
      </c>
      <c r="K4232" s="44">
        <f t="shared" si="457"/>
        <v>27</v>
      </c>
      <c r="L4232" s="59">
        <f>VLOOKUP(J4232,'SF CCI, BCI'!A:F,5)</f>
        <v>6629.61</v>
      </c>
      <c r="M4232" s="59">
        <f t="shared" si="461"/>
        <v>2.317973455452131</v>
      </c>
      <c r="N4232" s="47">
        <f t="shared" si="458"/>
        <v>7.834750279428202</v>
      </c>
      <c r="O4232" s="44">
        <f t="shared" si="459"/>
        <v>23</v>
      </c>
      <c r="P4232" s="47">
        <f t="shared" si="460"/>
        <v>3.1756236339694195</v>
      </c>
    </row>
    <row r="4233" spans="1:16" x14ac:dyDescent="0.25">
      <c r="A4233" s="56">
        <v>11068</v>
      </c>
      <c r="B4233" s="43" t="s">
        <v>1511</v>
      </c>
      <c r="C4233" s="43" t="s">
        <v>1515</v>
      </c>
      <c r="D4233" s="57" t="s">
        <v>133</v>
      </c>
      <c r="E4233" s="44">
        <v>600</v>
      </c>
      <c r="F4233" s="58">
        <v>35399</v>
      </c>
      <c r="G4233" s="45">
        <v>119.86</v>
      </c>
      <c r="H4233" s="45">
        <v>-64.13</v>
      </c>
      <c r="I4233" s="59">
        <f t="shared" si="455"/>
        <v>55.730000000000004</v>
      </c>
      <c r="J4233" s="44">
        <f t="shared" si="456"/>
        <v>1996</v>
      </c>
      <c r="K4233" s="44">
        <f t="shared" si="457"/>
        <v>27</v>
      </c>
      <c r="L4233" s="59">
        <f>VLOOKUP(J4233,'SF CCI, BCI'!A:F,5)</f>
        <v>6629.61</v>
      </c>
      <c r="M4233" s="59">
        <f t="shared" si="461"/>
        <v>2.317973455452131</v>
      </c>
      <c r="N4233" s="47">
        <f t="shared" si="458"/>
        <v>277.83229837049242</v>
      </c>
      <c r="O4233" s="44">
        <f t="shared" si="459"/>
        <v>23</v>
      </c>
      <c r="P4233" s="47">
        <f t="shared" si="460"/>
        <v>129.18066067234727</v>
      </c>
    </row>
    <row r="4234" spans="1:16" x14ac:dyDescent="0.25">
      <c r="A4234" s="56">
        <v>11069</v>
      </c>
      <c r="B4234" s="43" t="s">
        <v>1511</v>
      </c>
      <c r="C4234" s="43" t="s">
        <v>1515</v>
      </c>
      <c r="D4234" s="57" t="s">
        <v>133</v>
      </c>
      <c r="E4234" s="44">
        <v>600</v>
      </c>
      <c r="F4234" s="58">
        <v>35399</v>
      </c>
      <c r="G4234" s="45">
        <v>271.66000000000003</v>
      </c>
      <c r="H4234" s="45">
        <v>-145.19</v>
      </c>
      <c r="I4234" s="59">
        <f t="shared" si="455"/>
        <v>126.47000000000003</v>
      </c>
      <c r="J4234" s="44">
        <f t="shared" si="456"/>
        <v>1996</v>
      </c>
      <c r="K4234" s="44">
        <f t="shared" si="457"/>
        <v>27</v>
      </c>
      <c r="L4234" s="59">
        <f>VLOOKUP(J4234,'SF CCI, BCI'!A:F,5)</f>
        <v>6629.61</v>
      </c>
      <c r="M4234" s="59">
        <f t="shared" si="461"/>
        <v>2.317973455452131</v>
      </c>
      <c r="N4234" s="47">
        <f t="shared" si="458"/>
        <v>629.70066890812598</v>
      </c>
      <c r="O4234" s="44">
        <f t="shared" si="459"/>
        <v>23</v>
      </c>
      <c r="P4234" s="47">
        <f t="shared" si="460"/>
        <v>293.15410291103109</v>
      </c>
    </row>
    <row r="4235" spans="1:16" x14ac:dyDescent="0.25">
      <c r="A4235" s="56">
        <v>11070</v>
      </c>
      <c r="B4235" s="43" t="s">
        <v>1511</v>
      </c>
      <c r="C4235" s="43" t="s">
        <v>1515</v>
      </c>
      <c r="D4235" s="57" t="s">
        <v>133</v>
      </c>
      <c r="E4235" s="44">
        <v>600</v>
      </c>
      <c r="F4235" s="58">
        <v>35399</v>
      </c>
      <c r="G4235" s="45">
        <v>-271.66000000000003</v>
      </c>
      <c r="H4235" s="45">
        <v>145.19</v>
      </c>
      <c r="I4235" s="59">
        <f t="shared" ref="I4235:I4298" si="462">G4235+H4235</f>
        <v>-126.47000000000003</v>
      </c>
      <c r="J4235" s="44">
        <f t="shared" ref="J4235:J4298" si="463">YEAR(F4235)</f>
        <v>1996</v>
      </c>
      <c r="K4235" s="44">
        <f t="shared" ref="K4235:K4298" si="464">ROUND(($A$9-F4235)/365,0)</f>
        <v>27</v>
      </c>
      <c r="L4235" s="59">
        <f>VLOOKUP(J4235,'SF CCI, BCI'!A:F,5)</f>
        <v>6629.61</v>
      </c>
      <c r="M4235" s="59">
        <f t="shared" si="461"/>
        <v>2.317973455452131</v>
      </c>
      <c r="N4235" s="47">
        <f t="shared" si="458"/>
        <v>-629.70066890812598</v>
      </c>
      <c r="O4235" s="44">
        <f t="shared" si="459"/>
        <v>23</v>
      </c>
      <c r="P4235" s="47">
        <f t="shared" si="460"/>
        <v>-293.15410291103109</v>
      </c>
    </row>
    <row r="4236" spans="1:16" x14ac:dyDescent="0.25">
      <c r="A4236" s="56">
        <v>11071</v>
      </c>
      <c r="B4236" s="43" t="s">
        <v>1511</v>
      </c>
      <c r="C4236" s="43" t="s">
        <v>1515</v>
      </c>
      <c r="D4236" s="57" t="s">
        <v>133</v>
      </c>
      <c r="E4236" s="44">
        <v>600</v>
      </c>
      <c r="F4236" s="58">
        <v>35399</v>
      </c>
      <c r="G4236" s="45">
        <v>59.22</v>
      </c>
      <c r="H4236" s="45">
        <v>-31.720000000000002</v>
      </c>
      <c r="I4236" s="59">
        <f t="shared" si="462"/>
        <v>27.499999999999996</v>
      </c>
      <c r="J4236" s="44">
        <f t="shared" si="463"/>
        <v>1996</v>
      </c>
      <c r="K4236" s="44">
        <f t="shared" si="464"/>
        <v>27</v>
      </c>
      <c r="L4236" s="59">
        <f>VLOOKUP(J4236,'SF CCI, BCI'!A:F,5)</f>
        <v>6629.61</v>
      </c>
      <c r="M4236" s="59">
        <f t="shared" si="461"/>
        <v>2.317973455452131</v>
      </c>
      <c r="N4236" s="47">
        <f t="shared" ref="N4236:N4299" si="465">G4236*M4236</f>
        <v>137.2703880318752</v>
      </c>
      <c r="O4236" s="44">
        <f t="shared" ref="O4236:O4299" si="466">IF(E4236="(blank)","",IF(K4236&gt;(E4236/12),0,(E4236/12)-K4236))</f>
        <v>23</v>
      </c>
      <c r="P4236" s="47">
        <f t="shared" ref="P4236:P4299" si="467">M4236*I4236</f>
        <v>63.744270024933591</v>
      </c>
    </row>
    <row r="4237" spans="1:16" x14ac:dyDescent="0.25">
      <c r="A4237" s="56">
        <v>11072</v>
      </c>
      <c r="B4237" s="43" t="s">
        <v>1511</v>
      </c>
      <c r="C4237" s="43" t="s">
        <v>1515</v>
      </c>
      <c r="D4237" s="57" t="s">
        <v>133</v>
      </c>
      <c r="E4237" s="44">
        <v>600</v>
      </c>
      <c r="F4237" s="58">
        <v>35399</v>
      </c>
      <c r="G4237" s="45">
        <v>6.75</v>
      </c>
      <c r="H4237" s="45">
        <v>-3.61</v>
      </c>
      <c r="I4237" s="59">
        <f t="shared" si="462"/>
        <v>3.14</v>
      </c>
      <c r="J4237" s="44">
        <f t="shared" si="463"/>
        <v>1996</v>
      </c>
      <c r="K4237" s="44">
        <f t="shared" si="464"/>
        <v>27</v>
      </c>
      <c r="L4237" s="59">
        <f>VLOOKUP(J4237,'SF CCI, BCI'!A:F,5)</f>
        <v>6629.61</v>
      </c>
      <c r="M4237" s="59">
        <f t="shared" si="461"/>
        <v>2.317973455452131</v>
      </c>
      <c r="N4237" s="47">
        <f t="shared" si="465"/>
        <v>15.646320824301885</v>
      </c>
      <c r="O4237" s="44">
        <f t="shared" si="466"/>
        <v>23</v>
      </c>
      <c r="P4237" s="47">
        <f t="shared" si="467"/>
        <v>7.2784366501196915</v>
      </c>
    </row>
    <row r="4238" spans="1:16" x14ac:dyDescent="0.25">
      <c r="A4238" s="56">
        <v>11073</v>
      </c>
      <c r="B4238" s="43" t="s">
        <v>1511</v>
      </c>
      <c r="C4238" s="43" t="s">
        <v>1515</v>
      </c>
      <c r="D4238" s="57" t="s">
        <v>133</v>
      </c>
      <c r="E4238" s="44">
        <v>600</v>
      </c>
      <c r="F4238" s="58">
        <v>35399</v>
      </c>
      <c r="G4238" s="45">
        <v>494.03</v>
      </c>
      <c r="H4238" s="45">
        <v>-264.19</v>
      </c>
      <c r="I4238" s="59">
        <f t="shared" si="462"/>
        <v>229.83999999999997</v>
      </c>
      <c r="J4238" s="44">
        <f t="shared" si="463"/>
        <v>1996</v>
      </c>
      <c r="K4238" s="44">
        <f t="shared" si="464"/>
        <v>27</v>
      </c>
      <c r="L4238" s="59">
        <f>VLOOKUP(J4238,'SF CCI, BCI'!A:F,5)</f>
        <v>6629.61</v>
      </c>
      <c r="M4238" s="59">
        <f t="shared" si="461"/>
        <v>2.317973455452131</v>
      </c>
      <c r="N4238" s="47">
        <f t="shared" si="465"/>
        <v>1145.1484261970163</v>
      </c>
      <c r="O4238" s="44">
        <f t="shared" si="466"/>
        <v>23</v>
      </c>
      <c r="P4238" s="47">
        <f t="shared" si="467"/>
        <v>532.76301900111775</v>
      </c>
    </row>
    <row r="4239" spans="1:16" x14ac:dyDescent="0.25">
      <c r="A4239" s="56">
        <v>11074</v>
      </c>
      <c r="B4239" s="43" t="s">
        <v>1511</v>
      </c>
      <c r="C4239" s="43" t="s">
        <v>1515</v>
      </c>
      <c r="D4239" s="57" t="s">
        <v>133</v>
      </c>
      <c r="E4239" s="44">
        <v>600</v>
      </c>
      <c r="F4239" s="58">
        <v>35399</v>
      </c>
      <c r="G4239" s="45">
        <v>1605.98</v>
      </c>
      <c r="H4239" s="45">
        <v>-859.38</v>
      </c>
      <c r="I4239" s="59">
        <f t="shared" si="462"/>
        <v>746.6</v>
      </c>
      <c r="J4239" s="44">
        <f t="shared" si="463"/>
        <v>1996</v>
      </c>
      <c r="K4239" s="44">
        <f t="shared" si="464"/>
        <v>27</v>
      </c>
      <c r="L4239" s="59">
        <f>VLOOKUP(J4239,'SF CCI, BCI'!A:F,5)</f>
        <v>6629.61</v>
      </c>
      <c r="M4239" s="59">
        <f t="shared" si="461"/>
        <v>2.317973455452131</v>
      </c>
      <c r="N4239" s="47">
        <f t="shared" si="465"/>
        <v>3722.6190099870132</v>
      </c>
      <c r="O4239" s="44">
        <f t="shared" si="466"/>
        <v>23</v>
      </c>
      <c r="P4239" s="47">
        <f t="shared" si="467"/>
        <v>1730.598981840561</v>
      </c>
    </row>
    <row r="4240" spans="1:16" x14ac:dyDescent="0.25">
      <c r="A4240" s="56">
        <v>11075</v>
      </c>
      <c r="B4240" s="43" t="s">
        <v>1511</v>
      </c>
      <c r="C4240" s="43" t="s">
        <v>1515</v>
      </c>
      <c r="D4240" s="57" t="s">
        <v>133</v>
      </c>
      <c r="E4240" s="44">
        <v>600</v>
      </c>
      <c r="F4240" s="58">
        <v>35399</v>
      </c>
      <c r="G4240" s="45">
        <v>-1605.98</v>
      </c>
      <c r="H4240" s="45">
        <v>859.38</v>
      </c>
      <c r="I4240" s="59">
        <f t="shared" si="462"/>
        <v>-746.6</v>
      </c>
      <c r="J4240" s="44">
        <f t="shared" si="463"/>
        <v>1996</v>
      </c>
      <c r="K4240" s="44">
        <f t="shared" si="464"/>
        <v>27</v>
      </c>
      <c r="L4240" s="59">
        <f>VLOOKUP(J4240,'SF CCI, BCI'!A:F,5)</f>
        <v>6629.61</v>
      </c>
      <c r="M4240" s="59">
        <f t="shared" si="461"/>
        <v>2.317973455452131</v>
      </c>
      <c r="N4240" s="47">
        <f t="shared" si="465"/>
        <v>-3722.6190099870132</v>
      </c>
      <c r="O4240" s="44">
        <f t="shared" si="466"/>
        <v>23</v>
      </c>
      <c r="P4240" s="47">
        <f t="shared" si="467"/>
        <v>-1730.598981840561</v>
      </c>
    </row>
    <row r="4241" spans="1:16" x14ac:dyDescent="0.25">
      <c r="A4241" s="56">
        <v>11076</v>
      </c>
      <c r="B4241" s="43" t="s">
        <v>1511</v>
      </c>
      <c r="C4241" s="43" t="s">
        <v>1515</v>
      </c>
      <c r="D4241" s="57" t="s">
        <v>133</v>
      </c>
      <c r="E4241" s="44">
        <v>600</v>
      </c>
      <c r="F4241" s="58">
        <v>35399</v>
      </c>
      <c r="G4241" s="45">
        <v>326.88</v>
      </c>
      <c r="H4241" s="45">
        <v>-174.83</v>
      </c>
      <c r="I4241" s="59">
        <f t="shared" si="462"/>
        <v>152.04999999999998</v>
      </c>
      <c r="J4241" s="44">
        <f t="shared" si="463"/>
        <v>1996</v>
      </c>
      <c r="K4241" s="44">
        <f t="shared" si="464"/>
        <v>27</v>
      </c>
      <c r="L4241" s="59">
        <f>VLOOKUP(J4241,'SF CCI, BCI'!A:F,5)</f>
        <v>6629.61</v>
      </c>
      <c r="M4241" s="59">
        <f t="shared" si="461"/>
        <v>2.317973455452131</v>
      </c>
      <c r="N4241" s="47">
        <f t="shared" si="465"/>
        <v>757.69916311819259</v>
      </c>
      <c r="O4241" s="44">
        <f t="shared" si="466"/>
        <v>23</v>
      </c>
      <c r="P4241" s="47">
        <f t="shared" si="467"/>
        <v>352.44786390149648</v>
      </c>
    </row>
    <row r="4242" spans="1:16" x14ac:dyDescent="0.25">
      <c r="A4242" s="56">
        <v>11077</v>
      </c>
      <c r="B4242" s="43" t="s">
        <v>1511</v>
      </c>
      <c r="C4242" s="43" t="s">
        <v>1515</v>
      </c>
      <c r="D4242" s="57" t="s">
        <v>133</v>
      </c>
      <c r="E4242" s="44">
        <v>600</v>
      </c>
      <c r="F4242" s="58">
        <v>35399</v>
      </c>
      <c r="G4242" s="45">
        <v>33.75</v>
      </c>
      <c r="H4242" s="45">
        <v>-18.259999999999998</v>
      </c>
      <c r="I4242" s="59">
        <f t="shared" si="462"/>
        <v>15.490000000000002</v>
      </c>
      <c r="J4242" s="44">
        <f t="shared" si="463"/>
        <v>1996</v>
      </c>
      <c r="K4242" s="44">
        <f t="shared" si="464"/>
        <v>27</v>
      </c>
      <c r="L4242" s="59">
        <f>VLOOKUP(J4242,'SF CCI, BCI'!A:F,5)</f>
        <v>6629.61</v>
      </c>
      <c r="M4242" s="59">
        <f t="shared" ref="M4242:M4305" si="468">$M$9/L4242</f>
        <v>2.317973455452131</v>
      </c>
      <c r="N4242" s="47">
        <f t="shared" si="465"/>
        <v>78.23160412150942</v>
      </c>
      <c r="O4242" s="44">
        <f t="shared" si="466"/>
        <v>23</v>
      </c>
      <c r="P4242" s="47">
        <f t="shared" si="467"/>
        <v>35.905408824953511</v>
      </c>
    </row>
    <row r="4243" spans="1:16" x14ac:dyDescent="0.25">
      <c r="A4243" s="56">
        <v>11078</v>
      </c>
      <c r="B4243" s="43" t="s">
        <v>1511</v>
      </c>
      <c r="C4243" s="43" t="s">
        <v>1515</v>
      </c>
      <c r="D4243" s="57" t="s">
        <v>133</v>
      </c>
      <c r="E4243" s="44">
        <v>600</v>
      </c>
      <c r="F4243" s="58">
        <v>35399</v>
      </c>
      <c r="G4243" s="45">
        <v>2024.37</v>
      </c>
      <c r="H4243" s="45">
        <v>-1082.81</v>
      </c>
      <c r="I4243" s="59">
        <f t="shared" si="462"/>
        <v>941.56</v>
      </c>
      <c r="J4243" s="44">
        <f t="shared" si="463"/>
        <v>1996</v>
      </c>
      <c r="K4243" s="44">
        <f t="shared" si="464"/>
        <v>27</v>
      </c>
      <c r="L4243" s="59">
        <f>VLOOKUP(J4243,'SF CCI, BCI'!A:F,5)</f>
        <v>6629.61</v>
      </c>
      <c r="M4243" s="59">
        <f t="shared" si="468"/>
        <v>2.317973455452131</v>
      </c>
      <c r="N4243" s="47">
        <f t="shared" si="465"/>
        <v>4692.43592401363</v>
      </c>
      <c r="O4243" s="44">
        <f t="shared" si="466"/>
        <v>23</v>
      </c>
      <c r="P4243" s="47">
        <f t="shared" si="467"/>
        <v>2182.5110867155081</v>
      </c>
    </row>
    <row r="4244" spans="1:16" x14ac:dyDescent="0.25">
      <c r="A4244" s="56">
        <v>11079</v>
      </c>
      <c r="B4244" s="43" t="s">
        <v>1511</v>
      </c>
      <c r="C4244" s="43" t="s">
        <v>1515</v>
      </c>
      <c r="D4244" s="57" t="s">
        <v>133</v>
      </c>
      <c r="E4244" s="44">
        <v>600</v>
      </c>
      <c r="F4244" s="58">
        <v>35399</v>
      </c>
      <c r="G4244" s="45">
        <v>135.83000000000001</v>
      </c>
      <c r="H4244" s="45">
        <v>-72.84</v>
      </c>
      <c r="I4244" s="59">
        <f t="shared" si="462"/>
        <v>62.990000000000009</v>
      </c>
      <c r="J4244" s="44">
        <f t="shared" si="463"/>
        <v>1996</v>
      </c>
      <c r="K4244" s="44">
        <f t="shared" si="464"/>
        <v>27</v>
      </c>
      <c r="L4244" s="59">
        <f>VLOOKUP(J4244,'SF CCI, BCI'!A:F,5)</f>
        <v>6629.61</v>
      </c>
      <c r="M4244" s="59">
        <f t="shared" si="468"/>
        <v>2.317973455452131</v>
      </c>
      <c r="N4244" s="47">
        <f t="shared" si="465"/>
        <v>314.85033445406299</v>
      </c>
      <c r="O4244" s="44">
        <f t="shared" si="466"/>
        <v>23</v>
      </c>
      <c r="P4244" s="47">
        <f t="shared" si="467"/>
        <v>146.00914795892976</v>
      </c>
    </row>
    <row r="4245" spans="1:16" x14ac:dyDescent="0.25">
      <c r="A4245" s="56">
        <v>11080</v>
      </c>
      <c r="B4245" s="43" t="s">
        <v>1511</v>
      </c>
      <c r="C4245" s="43" t="s">
        <v>1515</v>
      </c>
      <c r="D4245" s="57" t="s">
        <v>133</v>
      </c>
      <c r="E4245" s="44">
        <v>600</v>
      </c>
      <c r="F4245" s="58">
        <v>35399</v>
      </c>
      <c r="G4245" s="45">
        <v>-135.83000000000001</v>
      </c>
      <c r="H4245" s="45">
        <v>72.84</v>
      </c>
      <c r="I4245" s="59">
        <f t="shared" si="462"/>
        <v>-62.990000000000009</v>
      </c>
      <c r="J4245" s="44">
        <f t="shared" si="463"/>
        <v>1996</v>
      </c>
      <c r="K4245" s="44">
        <f t="shared" si="464"/>
        <v>27</v>
      </c>
      <c r="L4245" s="59">
        <f>VLOOKUP(J4245,'SF CCI, BCI'!A:F,5)</f>
        <v>6629.61</v>
      </c>
      <c r="M4245" s="59">
        <f t="shared" si="468"/>
        <v>2.317973455452131</v>
      </c>
      <c r="N4245" s="47">
        <f t="shared" si="465"/>
        <v>-314.85033445406299</v>
      </c>
      <c r="O4245" s="44">
        <f t="shared" si="466"/>
        <v>23</v>
      </c>
      <c r="P4245" s="47">
        <f t="shared" si="467"/>
        <v>-146.00914795892976</v>
      </c>
    </row>
    <row r="4246" spans="1:16" x14ac:dyDescent="0.25">
      <c r="A4246" s="56">
        <v>11081</v>
      </c>
      <c r="B4246" s="43" t="s">
        <v>1511</v>
      </c>
      <c r="C4246" s="43" t="s">
        <v>1515</v>
      </c>
      <c r="D4246" s="57" t="s">
        <v>133</v>
      </c>
      <c r="E4246" s="44">
        <v>600</v>
      </c>
      <c r="F4246" s="58">
        <v>35399</v>
      </c>
      <c r="G4246" s="45">
        <v>98.71</v>
      </c>
      <c r="H4246" s="45">
        <v>-52.690000000000005</v>
      </c>
      <c r="I4246" s="59">
        <f t="shared" si="462"/>
        <v>46.019999999999989</v>
      </c>
      <c r="J4246" s="44">
        <f t="shared" si="463"/>
        <v>1996</v>
      </c>
      <c r="K4246" s="44">
        <f t="shared" si="464"/>
        <v>27</v>
      </c>
      <c r="L4246" s="59">
        <f>VLOOKUP(J4246,'SF CCI, BCI'!A:F,5)</f>
        <v>6629.61</v>
      </c>
      <c r="M4246" s="59">
        <f t="shared" si="468"/>
        <v>2.317973455452131</v>
      </c>
      <c r="N4246" s="47">
        <f t="shared" si="465"/>
        <v>228.80715978767984</v>
      </c>
      <c r="O4246" s="44">
        <f t="shared" si="466"/>
        <v>23</v>
      </c>
      <c r="P4246" s="47">
        <f t="shared" si="467"/>
        <v>106.67313841990705</v>
      </c>
    </row>
    <row r="4247" spans="1:16" x14ac:dyDescent="0.25">
      <c r="A4247" s="56">
        <v>11082</v>
      </c>
      <c r="B4247" s="43" t="s">
        <v>1511</v>
      </c>
      <c r="C4247" s="43" t="s">
        <v>1515</v>
      </c>
      <c r="D4247" s="57" t="s">
        <v>133</v>
      </c>
      <c r="E4247" s="44">
        <v>600</v>
      </c>
      <c r="F4247" s="58">
        <v>35399</v>
      </c>
      <c r="G4247" s="45">
        <v>11.25</v>
      </c>
      <c r="H4247" s="45">
        <v>-6.02</v>
      </c>
      <c r="I4247" s="59">
        <f t="shared" si="462"/>
        <v>5.23</v>
      </c>
      <c r="J4247" s="44">
        <f t="shared" si="463"/>
        <v>1996</v>
      </c>
      <c r="K4247" s="44">
        <f t="shared" si="464"/>
        <v>27</v>
      </c>
      <c r="L4247" s="59">
        <f>VLOOKUP(J4247,'SF CCI, BCI'!A:F,5)</f>
        <v>6629.61</v>
      </c>
      <c r="M4247" s="59">
        <f t="shared" si="468"/>
        <v>2.317973455452131</v>
      </c>
      <c r="N4247" s="47">
        <f t="shared" si="465"/>
        <v>26.077201373836473</v>
      </c>
      <c r="O4247" s="44">
        <f t="shared" si="466"/>
        <v>23</v>
      </c>
      <c r="P4247" s="47">
        <f t="shared" si="467"/>
        <v>12.123001172014646</v>
      </c>
    </row>
    <row r="4248" spans="1:16" x14ac:dyDescent="0.25">
      <c r="A4248" s="56">
        <v>11083</v>
      </c>
      <c r="B4248" s="43" t="s">
        <v>1511</v>
      </c>
      <c r="C4248" s="43" t="s">
        <v>1515</v>
      </c>
      <c r="D4248" s="57" t="s">
        <v>133</v>
      </c>
      <c r="E4248" s="44">
        <v>600</v>
      </c>
      <c r="F4248" s="58">
        <v>35399</v>
      </c>
      <c r="G4248" s="45">
        <v>170.04</v>
      </c>
      <c r="H4248" s="45">
        <v>-90.81</v>
      </c>
      <c r="I4248" s="59">
        <f t="shared" si="462"/>
        <v>79.22999999999999</v>
      </c>
      <c r="J4248" s="44">
        <f t="shared" si="463"/>
        <v>1996</v>
      </c>
      <c r="K4248" s="44">
        <f t="shared" si="464"/>
        <v>27</v>
      </c>
      <c r="L4248" s="59">
        <f>VLOOKUP(J4248,'SF CCI, BCI'!A:F,5)</f>
        <v>6629.61</v>
      </c>
      <c r="M4248" s="59">
        <f t="shared" si="468"/>
        <v>2.317973455452131</v>
      </c>
      <c r="N4248" s="47">
        <f t="shared" si="465"/>
        <v>394.14820636508034</v>
      </c>
      <c r="O4248" s="44">
        <f t="shared" si="466"/>
        <v>23</v>
      </c>
      <c r="P4248" s="47">
        <f t="shared" si="467"/>
        <v>183.65303687547231</v>
      </c>
    </row>
    <row r="4249" spans="1:16" x14ac:dyDescent="0.25">
      <c r="A4249" s="56">
        <v>11084</v>
      </c>
      <c r="B4249" s="43" t="s">
        <v>1511</v>
      </c>
      <c r="C4249" s="43" t="s">
        <v>1515</v>
      </c>
      <c r="D4249" s="57" t="s">
        <v>133</v>
      </c>
      <c r="E4249" s="44">
        <v>600</v>
      </c>
      <c r="F4249" s="58">
        <v>35399</v>
      </c>
      <c r="G4249" s="45">
        <v>271.66000000000003</v>
      </c>
      <c r="H4249" s="45">
        <v>-145.19</v>
      </c>
      <c r="I4249" s="59">
        <f t="shared" si="462"/>
        <v>126.47000000000003</v>
      </c>
      <c r="J4249" s="44">
        <f t="shared" si="463"/>
        <v>1996</v>
      </c>
      <c r="K4249" s="44">
        <f t="shared" si="464"/>
        <v>27</v>
      </c>
      <c r="L4249" s="59">
        <f>VLOOKUP(J4249,'SF CCI, BCI'!A:F,5)</f>
        <v>6629.61</v>
      </c>
      <c r="M4249" s="59">
        <f t="shared" si="468"/>
        <v>2.317973455452131</v>
      </c>
      <c r="N4249" s="47">
        <f t="shared" si="465"/>
        <v>629.70066890812598</v>
      </c>
      <c r="O4249" s="44">
        <f t="shared" si="466"/>
        <v>23</v>
      </c>
      <c r="P4249" s="47">
        <f t="shared" si="467"/>
        <v>293.15410291103109</v>
      </c>
    </row>
    <row r="4250" spans="1:16" x14ac:dyDescent="0.25">
      <c r="A4250" s="56">
        <v>11085</v>
      </c>
      <c r="B4250" s="43" t="s">
        <v>1511</v>
      </c>
      <c r="C4250" s="43" t="s">
        <v>1515</v>
      </c>
      <c r="D4250" s="57" t="s">
        <v>133</v>
      </c>
      <c r="E4250" s="44">
        <v>600</v>
      </c>
      <c r="F4250" s="58">
        <v>35399</v>
      </c>
      <c r="G4250" s="45">
        <v>-271.66000000000003</v>
      </c>
      <c r="H4250" s="45">
        <v>145.19</v>
      </c>
      <c r="I4250" s="59">
        <f t="shared" si="462"/>
        <v>-126.47000000000003</v>
      </c>
      <c r="J4250" s="44">
        <f t="shared" si="463"/>
        <v>1996</v>
      </c>
      <c r="K4250" s="44">
        <f t="shared" si="464"/>
        <v>27</v>
      </c>
      <c r="L4250" s="59">
        <f>VLOOKUP(J4250,'SF CCI, BCI'!A:F,5)</f>
        <v>6629.61</v>
      </c>
      <c r="M4250" s="59">
        <f t="shared" si="468"/>
        <v>2.317973455452131</v>
      </c>
      <c r="N4250" s="47">
        <f t="shared" si="465"/>
        <v>-629.70066890812598</v>
      </c>
      <c r="O4250" s="44">
        <f t="shared" si="466"/>
        <v>23</v>
      </c>
      <c r="P4250" s="47">
        <f t="shared" si="467"/>
        <v>-293.15410291103109</v>
      </c>
    </row>
    <row r="4251" spans="1:16" x14ac:dyDescent="0.25">
      <c r="A4251" s="56">
        <v>11086</v>
      </c>
      <c r="B4251" s="43" t="s">
        <v>1511</v>
      </c>
      <c r="C4251" s="43" t="s">
        <v>1515</v>
      </c>
      <c r="D4251" s="57" t="s">
        <v>133</v>
      </c>
      <c r="E4251" s="44">
        <v>600</v>
      </c>
      <c r="F4251" s="58">
        <v>35399</v>
      </c>
      <c r="G4251" s="45">
        <v>55.87</v>
      </c>
      <c r="H4251" s="45">
        <v>-29.75</v>
      </c>
      <c r="I4251" s="59">
        <f t="shared" si="462"/>
        <v>26.119999999999997</v>
      </c>
      <c r="J4251" s="44">
        <f t="shared" si="463"/>
        <v>1996</v>
      </c>
      <c r="K4251" s="44">
        <f t="shared" si="464"/>
        <v>27</v>
      </c>
      <c r="L4251" s="59">
        <f>VLOOKUP(J4251,'SF CCI, BCI'!A:F,5)</f>
        <v>6629.61</v>
      </c>
      <c r="M4251" s="59">
        <f t="shared" si="468"/>
        <v>2.317973455452131</v>
      </c>
      <c r="N4251" s="47">
        <f t="shared" si="465"/>
        <v>129.50517695611055</v>
      </c>
      <c r="O4251" s="44">
        <f t="shared" si="466"/>
        <v>23</v>
      </c>
      <c r="P4251" s="47">
        <f t="shared" si="467"/>
        <v>60.545466656409651</v>
      </c>
    </row>
    <row r="4252" spans="1:16" x14ac:dyDescent="0.25">
      <c r="A4252" s="56">
        <v>11087</v>
      </c>
      <c r="B4252" s="43" t="s">
        <v>1511</v>
      </c>
      <c r="C4252" s="43" t="s">
        <v>1515</v>
      </c>
      <c r="D4252" s="57" t="s">
        <v>133</v>
      </c>
      <c r="E4252" s="44">
        <v>600</v>
      </c>
      <c r="F4252" s="58">
        <v>35399</v>
      </c>
      <c r="G4252" s="45">
        <v>11.25</v>
      </c>
      <c r="H4252" s="45">
        <v>-6.02</v>
      </c>
      <c r="I4252" s="59">
        <f t="shared" si="462"/>
        <v>5.23</v>
      </c>
      <c r="J4252" s="44">
        <f t="shared" si="463"/>
        <v>1996</v>
      </c>
      <c r="K4252" s="44">
        <f t="shared" si="464"/>
        <v>27</v>
      </c>
      <c r="L4252" s="59">
        <f>VLOOKUP(J4252,'SF CCI, BCI'!A:F,5)</f>
        <v>6629.61</v>
      </c>
      <c r="M4252" s="59">
        <f t="shared" si="468"/>
        <v>2.317973455452131</v>
      </c>
      <c r="N4252" s="47">
        <f t="shared" si="465"/>
        <v>26.077201373836473</v>
      </c>
      <c r="O4252" s="44">
        <f t="shared" si="466"/>
        <v>23</v>
      </c>
      <c r="P4252" s="47">
        <f t="shared" si="467"/>
        <v>12.123001172014646</v>
      </c>
    </row>
    <row r="4253" spans="1:16" x14ac:dyDescent="0.25">
      <c r="A4253" s="56">
        <v>11088</v>
      </c>
      <c r="B4253" s="43" t="s">
        <v>1511</v>
      </c>
      <c r="C4253" s="43" t="s">
        <v>1515</v>
      </c>
      <c r="D4253" s="57" t="s">
        <v>133</v>
      </c>
      <c r="E4253" s="44">
        <v>600</v>
      </c>
      <c r="F4253" s="58">
        <v>35399</v>
      </c>
      <c r="G4253" s="45">
        <v>492.88</v>
      </c>
      <c r="H4253" s="45">
        <v>-263.58999999999997</v>
      </c>
      <c r="I4253" s="59">
        <f t="shared" si="462"/>
        <v>229.29000000000002</v>
      </c>
      <c r="J4253" s="44">
        <f t="shared" si="463"/>
        <v>1996</v>
      </c>
      <c r="K4253" s="44">
        <f t="shared" si="464"/>
        <v>27</v>
      </c>
      <c r="L4253" s="59">
        <f>VLOOKUP(J4253,'SF CCI, BCI'!A:F,5)</f>
        <v>6629.61</v>
      </c>
      <c r="M4253" s="59">
        <f t="shared" si="468"/>
        <v>2.317973455452131</v>
      </c>
      <c r="N4253" s="47">
        <f t="shared" si="465"/>
        <v>1142.4827567232462</v>
      </c>
      <c r="O4253" s="44">
        <f t="shared" si="466"/>
        <v>23</v>
      </c>
      <c r="P4253" s="47">
        <f t="shared" si="467"/>
        <v>531.48813360061911</v>
      </c>
    </row>
    <row r="4254" spans="1:16" x14ac:dyDescent="0.25">
      <c r="A4254" s="56">
        <v>11089</v>
      </c>
      <c r="B4254" s="43" t="s">
        <v>1511</v>
      </c>
      <c r="C4254" s="43" t="s">
        <v>1515</v>
      </c>
      <c r="D4254" s="57" t="s">
        <v>133</v>
      </c>
      <c r="E4254" s="44">
        <v>600</v>
      </c>
      <c r="F4254" s="58">
        <v>35399</v>
      </c>
      <c r="G4254" s="45">
        <v>135.83000000000001</v>
      </c>
      <c r="H4254" s="45">
        <v>-72.84</v>
      </c>
      <c r="I4254" s="59">
        <f t="shared" si="462"/>
        <v>62.990000000000009</v>
      </c>
      <c r="J4254" s="44">
        <f t="shared" si="463"/>
        <v>1996</v>
      </c>
      <c r="K4254" s="44">
        <f t="shared" si="464"/>
        <v>27</v>
      </c>
      <c r="L4254" s="59">
        <f>VLOOKUP(J4254,'SF CCI, BCI'!A:F,5)</f>
        <v>6629.61</v>
      </c>
      <c r="M4254" s="59">
        <f t="shared" si="468"/>
        <v>2.317973455452131</v>
      </c>
      <c r="N4254" s="47">
        <f t="shared" si="465"/>
        <v>314.85033445406299</v>
      </c>
      <c r="O4254" s="44">
        <f t="shared" si="466"/>
        <v>23</v>
      </c>
      <c r="P4254" s="47">
        <f t="shared" si="467"/>
        <v>146.00914795892976</v>
      </c>
    </row>
    <row r="4255" spans="1:16" x14ac:dyDescent="0.25">
      <c r="A4255" s="56">
        <v>11090</v>
      </c>
      <c r="B4255" s="43" t="s">
        <v>1511</v>
      </c>
      <c r="C4255" s="43" t="s">
        <v>1515</v>
      </c>
      <c r="D4255" s="57" t="s">
        <v>133</v>
      </c>
      <c r="E4255" s="44">
        <v>600</v>
      </c>
      <c r="F4255" s="58">
        <v>35399</v>
      </c>
      <c r="G4255" s="45">
        <v>-135.83000000000001</v>
      </c>
      <c r="H4255" s="45">
        <v>72.84</v>
      </c>
      <c r="I4255" s="59">
        <f t="shared" si="462"/>
        <v>-62.990000000000009</v>
      </c>
      <c r="J4255" s="44">
        <f t="shared" si="463"/>
        <v>1996</v>
      </c>
      <c r="K4255" s="44">
        <f t="shared" si="464"/>
        <v>27</v>
      </c>
      <c r="L4255" s="59">
        <f>VLOOKUP(J4255,'SF CCI, BCI'!A:F,5)</f>
        <v>6629.61</v>
      </c>
      <c r="M4255" s="59">
        <f t="shared" si="468"/>
        <v>2.317973455452131</v>
      </c>
      <c r="N4255" s="47">
        <f t="shared" si="465"/>
        <v>-314.85033445406299</v>
      </c>
      <c r="O4255" s="44">
        <f t="shared" si="466"/>
        <v>23</v>
      </c>
      <c r="P4255" s="47">
        <f t="shared" si="467"/>
        <v>-146.00914795892976</v>
      </c>
    </row>
    <row r="4256" spans="1:16" x14ac:dyDescent="0.25">
      <c r="A4256" s="56">
        <v>11091</v>
      </c>
      <c r="B4256" s="43" t="s">
        <v>1511</v>
      </c>
      <c r="C4256" s="43" t="s">
        <v>1515</v>
      </c>
      <c r="D4256" s="57" t="s">
        <v>133</v>
      </c>
      <c r="E4256" s="44">
        <v>600</v>
      </c>
      <c r="F4256" s="58">
        <v>35399</v>
      </c>
      <c r="G4256" s="45">
        <v>33.520000000000003</v>
      </c>
      <c r="H4256" s="45">
        <v>-18.079999999999998</v>
      </c>
      <c r="I4256" s="59">
        <f t="shared" si="462"/>
        <v>15.440000000000005</v>
      </c>
      <c r="J4256" s="44">
        <f t="shared" si="463"/>
        <v>1996</v>
      </c>
      <c r="K4256" s="44">
        <f t="shared" si="464"/>
        <v>27</v>
      </c>
      <c r="L4256" s="59">
        <f>VLOOKUP(J4256,'SF CCI, BCI'!A:F,5)</f>
        <v>6629.61</v>
      </c>
      <c r="M4256" s="59">
        <f t="shared" si="468"/>
        <v>2.317973455452131</v>
      </c>
      <c r="N4256" s="47">
        <f t="shared" si="465"/>
        <v>77.698470226755433</v>
      </c>
      <c r="O4256" s="44">
        <f t="shared" si="466"/>
        <v>23</v>
      </c>
      <c r="P4256" s="47">
        <f t="shared" si="467"/>
        <v>35.789510152180917</v>
      </c>
    </row>
    <row r="4257" spans="1:16" x14ac:dyDescent="0.25">
      <c r="A4257" s="56">
        <v>11092</v>
      </c>
      <c r="B4257" s="43" t="s">
        <v>1511</v>
      </c>
      <c r="C4257" s="43" t="s">
        <v>1515</v>
      </c>
      <c r="D4257" s="57" t="s">
        <v>133</v>
      </c>
      <c r="E4257" s="44">
        <v>600</v>
      </c>
      <c r="F4257" s="58">
        <v>35399</v>
      </c>
      <c r="G4257" s="45">
        <v>6.75</v>
      </c>
      <c r="H4257" s="45">
        <v>-3.61</v>
      </c>
      <c r="I4257" s="59">
        <f t="shared" si="462"/>
        <v>3.14</v>
      </c>
      <c r="J4257" s="44">
        <f t="shared" si="463"/>
        <v>1996</v>
      </c>
      <c r="K4257" s="44">
        <f t="shared" si="464"/>
        <v>27</v>
      </c>
      <c r="L4257" s="59">
        <f>VLOOKUP(J4257,'SF CCI, BCI'!A:F,5)</f>
        <v>6629.61</v>
      </c>
      <c r="M4257" s="59">
        <f t="shared" si="468"/>
        <v>2.317973455452131</v>
      </c>
      <c r="N4257" s="47">
        <f t="shared" si="465"/>
        <v>15.646320824301885</v>
      </c>
      <c r="O4257" s="44">
        <f t="shared" si="466"/>
        <v>23</v>
      </c>
      <c r="P4257" s="47">
        <f t="shared" si="467"/>
        <v>7.2784366501196915</v>
      </c>
    </row>
    <row r="4258" spans="1:16" x14ac:dyDescent="0.25">
      <c r="A4258" s="56">
        <v>11093</v>
      </c>
      <c r="B4258" s="43" t="s">
        <v>1511</v>
      </c>
      <c r="C4258" s="43" t="s">
        <v>1515</v>
      </c>
      <c r="D4258" s="57" t="s">
        <v>133</v>
      </c>
      <c r="E4258" s="44">
        <v>600</v>
      </c>
      <c r="F4258" s="58">
        <v>35399</v>
      </c>
      <c r="G4258" s="45">
        <v>239.73</v>
      </c>
      <c r="H4258" s="45">
        <v>-128.26</v>
      </c>
      <c r="I4258" s="59">
        <f t="shared" si="462"/>
        <v>111.47</v>
      </c>
      <c r="J4258" s="44">
        <f t="shared" si="463"/>
        <v>1996</v>
      </c>
      <c r="K4258" s="44">
        <f t="shared" si="464"/>
        <v>27</v>
      </c>
      <c r="L4258" s="59">
        <f>VLOOKUP(J4258,'SF CCI, BCI'!A:F,5)</f>
        <v>6629.61</v>
      </c>
      <c r="M4258" s="59">
        <f t="shared" si="468"/>
        <v>2.317973455452131</v>
      </c>
      <c r="N4258" s="47">
        <f t="shared" si="465"/>
        <v>555.68777647553929</v>
      </c>
      <c r="O4258" s="44">
        <f t="shared" si="466"/>
        <v>23</v>
      </c>
      <c r="P4258" s="47">
        <f t="shared" si="467"/>
        <v>258.38450107924905</v>
      </c>
    </row>
    <row r="4259" spans="1:16" x14ac:dyDescent="0.25">
      <c r="A4259" s="56">
        <v>11094</v>
      </c>
      <c r="B4259" s="43" t="s">
        <v>1511</v>
      </c>
      <c r="C4259" s="43" t="s">
        <v>1515</v>
      </c>
      <c r="D4259" s="57" t="s">
        <v>133</v>
      </c>
      <c r="E4259" s="44">
        <v>600</v>
      </c>
      <c r="F4259" s="58">
        <v>35399</v>
      </c>
      <c r="G4259" s="45">
        <v>535.32000000000005</v>
      </c>
      <c r="H4259" s="45">
        <v>-286.26000000000005</v>
      </c>
      <c r="I4259" s="59">
        <f t="shared" si="462"/>
        <v>249.06</v>
      </c>
      <c r="J4259" s="44">
        <f t="shared" si="463"/>
        <v>1996</v>
      </c>
      <c r="K4259" s="44">
        <f t="shared" si="464"/>
        <v>27</v>
      </c>
      <c r="L4259" s="59">
        <f>VLOOKUP(J4259,'SF CCI, BCI'!A:F,5)</f>
        <v>6629.61</v>
      </c>
      <c r="M4259" s="59">
        <f t="shared" si="468"/>
        <v>2.317973455452131</v>
      </c>
      <c r="N4259" s="47">
        <f t="shared" si="465"/>
        <v>1240.8575501726348</v>
      </c>
      <c r="O4259" s="44">
        <f t="shared" si="466"/>
        <v>23</v>
      </c>
      <c r="P4259" s="47">
        <f t="shared" si="467"/>
        <v>577.31446881490774</v>
      </c>
    </row>
    <row r="4260" spans="1:16" x14ac:dyDescent="0.25">
      <c r="A4260" s="56">
        <v>11095</v>
      </c>
      <c r="B4260" s="43" t="s">
        <v>1511</v>
      </c>
      <c r="C4260" s="43" t="s">
        <v>1515</v>
      </c>
      <c r="D4260" s="57" t="s">
        <v>133</v>
      </c>
      <c r="E4260" s="44">
        <v>600</v>
      </c>
      <c r="F4260" s="58">
        <v>35399</v>
      </c>
      <c r="G4260" s="45">
        <v>-535.32000000000005</v>
      </c>
      <c r="H4260" s="45">
        <v>286.26000000000005</v>
      </c>
      <c r="I4260" s="59">
        <f t="shared" si="462"/>
        <v>-249.06</v>
      </c>
      <c r="J4260" s="44">
        <f t="shared" si="463"/>
        <v>1996</v>
      </c>
      <c r="K4260" s="44">
        <f t="shared" si="464"/>
        <v>27</v>
      </c>
      <c r="L4260" s="59">
        <f>VLOOKUP(J4260,'SF CCI, BCI'!A:F,5)</f>
        <v>6629.61</v>
      </c>
      <c r="M4260" s="59">
        <f t="shared" si="468"/>
        <v>2.317973455452131</v>
      </c>
      <c r="N4260" s="47">
        <f t="shared" si="465"/>
        <v>-1240.8575501726348</v>
      </c>
      <c r="O4260" s="44">
        <f t="shared" si="466"/>
        <v>23</v>
      </c>
      <c r="P4260" s="47">
        <f t="shared" si="467"/>
        <v>-577.31446881490774</v>
      </c>
    </row>
    <row r="4261" spans="1:16" x14ac:dyDescent="0.25">
      <c r="A4261" s="56">
        <v>11096</v>
      </c>
      <c r="B4261" s="43" t="s">
        <v>1511</v>
      </c>
      <c r="C4261" s="43" t="s">
        <v>1515</v>
      </c>
      <c r="D4261" s="57" t="s">
        <v>133</v>
      </c>
      <c r="E4261" s="44">
        <v>600</v>
      </c>
      <c r="F4261" s="58">
        <v>35399</v>
      </c>
      <c r="G4261" s="45">
        <v>138.19999999999999</v>
      </c>
      <c r="H4261" s="45">
        <v>-73.88000000000001</v>
      </c>
      <c r="I4261" s="59">
        <f t="shared" si="462"/>
        <v>64.319999999999979</v>
      </c>
      <c r="J4261" s="44">
        <f t="shared" si="463"/>
        <v>1996</v>
      </c>
      <c r="K4261" s="44">
        <f t="shared" si="464"/>
        <v>27</v>
      </c>
      <c r="L4261" s="59">
        <f>VLOOKUP(J4261,'SF CCI, BCI'!A:F,5)</f>
        <v>6629.61</v>
      </c>
      <c r="M4261" s="59">
        <f t="shared" si="468"/>
        <v>2.317973455452131</v>
      </c>
      <c r="N4261" s="47">
        <f t="shared" si="465"/>
        <v>320.34393154348447</v>
      </c>
      <c r="O4261" s="44">
        <f t="shared" si="466"/>
        <v>23</v>
      </c>
      <c r="P4261" s="47">
        <f t="shared" si="467"/>
        <v>149.09205265468103</v>
      </c>
    </row>
    <row r="4262" spans="1:16" x14ac:dyDescent="0.25">
      <c r="A4262" s="56">
        <v>11097</v>
      </c>
      <c r="B4262" s="43" t="s">
        <v>1511</v>
      </c>
      <c r="C4262" s="43" t="s">
        <v>1515</v>
      </c>
      <c r="D4262" s="57" t="s">
        <v>133</v>
      </c>
      <c r="E4262" s="44">
        <v>600</v>
      </c>
      <c r="F4262" s="58">
        <v>35399</v>
      </c>
      <c r="G4262" s="45">
        <v>15.75</v>
      </c>
      <c r="H4262" s="45">
        <v>-8.629999999999999</v>
      </c>
      <c r="I4262" s="59">
        <f t="shared" si="462"/>
        <v>7.120000000000001</v>
      </c>
      <c r="J4262" s="44">
        <f t="shared" si="463"/>
        <v>1996</v>
      </c>
      <c r="K4262" s="44">
        <f t="shared" si="464"/>
        <v>27</v>
      </c>
      <c r="L4262" s="59">
        <f>VLOOKUP(J4262,'SF CCI, BCI'!A:F,5)</f>
        <v>6629.61</v>
      </c>
      <c r="M4262" s="59">
        <f t="shared" si="468"/>
        <v>2.317973455452131</v>
      </c>
      <c r="N4262" s="47">
        <f t="shared" si="465"/>
        <v>36.508081923371066</v>
      </c>
      <c r="O4262" s="44">
        <f t="shared" si="466"/>
        <v>23</v>
      </c>
      <c r="P4262" s="47">
        <f t="shared" si="467"/>
        <v>16.503971002819174</v>
      </c>
    </row>
    <row r="4263" spans="1:16" x14ac:dyDescent="0.25">
      <c r="A4263" s="56">
        <v>11098</v>
      </c>
      <c r="B4263" s="43" t="s">
        <v>1511</v>
      </c>
      <c r="C4263" s="43" t="s">
        <v>1515</v>
      </c>
      <c r="D4263" s="57" t="s">
        <v>133</v>
      </c>
      <c r="E4263" s="44">
        <v>600</v>
      </c>
      <c r="F4263" s="58">
        <v>35399</v>
      </c>
      <c r="G4263" s="45">
        <v>641.04999999999995</v>
      </c>
      <c r="H4263" s="45">
        <v>-343.03999999999996</v>
      </c>
      <c r="I4263" s="59">
        <f t="shared" si="462"/>
        <v>298.01</v>
      </c>
      <c r="J4263" s="44">
        <f t="shared" si="463"/>
        <v>1996</v>
      </c>
      <c r="K4263" s="44">
        <f t="shared" si="464"/>
        <v>27</v>
      </c>
      <c r="L4263" s="59">
        <f>VLOOKUP(J4263,'SF CCI, BCI'!A:F,5)</f>
        <v>6629.61</v>
      </c>
      <c r="M4263" s="59">
        <f t="shared" si="468"/>
        <v>2.317973455452131</v>
      </c>
      <c r="N4263" s="47">
        <f t="shared" si="465"/>
        <v>1485.9368836175884</v>
      </c>
      <c r="O4263" s="44">
        <f t="shared" si="466"/>
        <v>23</v>
      </c>
      <c r="P4263" s="47">
        <f t="shared" si="467"/>
        <v>690.77926945928948</v>
      </c>
    </row>
    <row r="4264" spans="1:16" x14ac:dyDescent="0.25">
      <c r="A4264" s="56">
        <v>11099</v>
      </c>
      <c r="B4264" s="43" t="s">
        <v>1511</v>
      </c>
      <c r="C4264" s="43" t="s">
        <v>1515</v>
      </c>
      <c r="D4264" s="57" t="s">
        <v>133</v>
      </c>
      <c r="E4264" s="44">
        <v>600</v>
      </c>
      <c r="F4264" s="58">
        <v>35399</v>
      </c>
      <c r="G4264" s="45">
        <v>135.83000000000001</v>
      </c>
      <c r="H4264" s="45">
        <v>-72.84</v>
      </c>
      <c r="I4264" s="59">
        <f t="shared" si="462"/>
        <v>62.990000000000009</v>
      </c>
      <c r="J4264" s="44">
        <f t="shared" si="463"/>
        <v>1996</v>
      </c>
      <c r="K4264" s="44">
        <f t="shared" si="464"/>
        <v>27</v>
      </c>
      <c r="L4264" s="59">
        <f>VLOOKUP(J4264,'SF CCI, BCI'!A:F,5)</f>
        <v>6629.61</v>
      </c>
      <c r="M4264" s="59">
        <f t="shared" si="468"/>
        <v>2.317973455452131</v>
      </c>
      <c r="N4264" s="47">
        <f t="shared" si="465"/>
        <v>314.85033445406299</v>
      </c>
      <c r="O4264" s="44">
        <f t="shared" si="466"/>
        <v>23</v>
      </c>
      <c r="P4264" s="47">
        <f t="shared" si="467"/>
        <v>146.00914795892976</v>
      </c>
    </row>
    <row r="4265" spans="1:16" x14ac:dyDescent="0.25">
      <c r="A4265" s="56">
        <v>11100</v>
      </c>
      <c r="B4265" s="43" t="s">
        <v>1511</v>
      </c>
      <c r="C4265" s="43" t="s">
        <v>1515</v>
      </c>
      <c r="D4265" s="57" t="s">
        <v>133</v>
      </c>
      <c r="E4265" s="44">
        <v>600</v>
      </c>
      <c r="F4265" s="58">
        <v>35399</v>
      </c>
      <c r="G4265" s="45">
        <v>-135.83000000000001</v>
      </c>
      <c r="H4265" s="45">
        <v>72.84</v>
      </c>
      <c r="I4265" s="59">
        <f t="shared" si="462"/>
        <v>-62.990000000000009</v>
      </c>
      <c r="J4265" s="44">
        <f t="shared" si="463"/>
        <v>1996</v>
      </c>
      <c r="K4265" s="44">
        <f t="shared" si="464"/>
        <v>27</v>
      </c>
      <c r="L4265" s="59">
        <f>VLOOKUP(J4265,'SF CCI, BCI'!A:F,5)</f>
        <v>6629.61</v>
      </c>
      <c r="M4265" s="59">
        <f t="shared" si="468"/>
        <v>2.317973455452131</v>
      </c>
      <c r="N4265" s="47">
        <f t="shared" si="465"/>
        <v>-314.85033445406299</v>
      </c>
      <c r="O4265" s="44">
        <f t="shared" si="466"/>
        <v>23</v>
      </c>
      <c r="P4265" s="47">
        <f t="shared" si="467"/>
        <v>-146.00914795892976</v>
      </c>
    </row>
    <row r="4266" spans="1:16" x14ac:dyDescent="0.25">
      <c r="A4266" s="56">
        <v>11101</v>
      </c>
      <c r="B4266" s="43" t="s">
        <v>1511</v>
      </c>
      <c r="C4266" s="43" t="s">
        <v>1515</v>
      </c>
      <c r="D4266" s="57" t="s">
        <v>133</v>
      </c>
      <c r="E4266" s="44">
        <v>600</v>
      </c>
      <c r="F4266" s="58">
        <v>35399</v>
      </c>
      <c r="G4266" s="45">
        <v>98.71</v>
      </c>
      <c r="H4266" s="45">
        <v>-52.690000000000005</v>
      </c>
      <c r="I4266" s="59">
        <f t="shared" si="462"/>
        <v>46.019999999999989</v>
      </c>
      <c r="J4266" s="44">
        <f t="shared" si="463"/>
        <v>1996</v>
      </c>
      <c r="K4266" s="44">
        <f t="shared" si="464"/>
        <v>27</v>
      </c>
      <c r="L4266" s="59">
        <f>VLOOKUP(J4266,'SF CCI, BCI'!A:F,5)</f>
        <v>6629.61</v>
      </c>
      <c r="M4266" s="59">
        <f t="shared" si="468"/>
        <v>2.317973455452131</v>
      </c>
      <c r="N4266" s="47">
        <f t="shared" si="465"/>
        <v>228.80715978767984</v>
      </c>
      <c r="O4266" s="44">
        <f t="shared" si="466"/>
        <v>23</v>
      </c>
      <c r="P4266" s="47">
        <f t="shared" si="467"/>
        <v>106.67313841990705</v>
      </c>
    </row>
    <row r="4267" spans="1:16" x14ac:dyDescent="0.25">
      <c r="A4267" s="56">
        <v>11102</v>
      </c>
      <c r="B4267" s="43" t="s">
        <v>1511</v>
      </c>
      <c r="C4267" s="43" t="s">
        <v>1515</v>
      </c>
      <c r="D4267" s="57" t="s">
        <v>133</v>
      </c>
      <c r="E4267" s="44">
        <v>600</v>
      </c>
      <c r="F4267" s="58">
        <v>35399</v>
      </c>
      <c r="G4267" s="45">
        <v>11.25</v>
      </c>
      <c r="H4267" s="45">
        <v>-6.02</v>
      </c>
      <c r="I4267" s="59">
        <f t="shared" si="462"/>
        <v>5.23</v>
      </c>
      <c r="J4267" s="44">
        <f t="shared" si="463"/>
        <v>1996</v>
      </c>
      <c r="K4267" s="44">
        <f t="shared" si="464"/>
        <v>27</v>
      </c>
      <c r="L4267" s="59">
        <f>VLOOKUP(J4267,'SF CCI, BCI'!A:F,5)</f>
        <v>6629.61</v>
      </c>
      <c r="M4267" s="59">
        <f t="shared" si="468"/>
        <v>2.317973455452131</v>
      </c>
      <c r="N4267" s="47">
        <f t="shared" si="465"/>
        <v>26.077201373836473</v>
      </c>
      <c r="O4267" s="44">
        <f t="shared" si="466"/>
        <v>23</v>
      </c>
      <c r="P4267" s="47">
        <f t="shared" si="467"/>
        <v>12.123001172014646</v>
      </c>
    </row>
    <row r="4268" spans="1:16" x14ac:dyDescent="0.25">
      <c r="A4268" s="56">
        <v>11103</v>
      </c>
      <c r="B4268" s="43" t="s">
        <v>1511</v>
      </c>
      <c r="C4268" s="43" t="s">
        <v>1515</v>
      </c>
      <c r="D4268" s="57" t="s">
        <v>133</v>
      </c>
      <c r="E4268" s="44">
        <v>600</v>
      </c>
      <c r="F4268" s="58">
        <v>35399</v>
      </c>
      <c r="G4268" s="45">
        <v>170.04</v>
      </c>
      <c r="H4268" s="45">
        <v>-90.81</v>
      </c>
      <c r="I4268" s="59">
        <f t="shared" si="462"/>
        <v>79.22999999999999</v>
      </c>
      <c r="J4268" s="44">
        <f t="shared" si="463"/>
        <v>1996</v>
      </c>
      <c r="K4268" s="44">
        <f t="shared" si="464"/>
        <v>27</v>
      </c>
      <c r="L4268" s="59">
        <f>VLOOKUP(J4268,'SF CCI, BCI'!A:F,5)</f>
        <v>6629.61</v>
      </c>
      <c r="M4268" s="59">
        <f t="shared" si="468"/>
        <v>2.317973455452131</v>
      </c>
      <c r="N4268" s="47">
        <f t="shared" si="465"/>
        <v>394.14820636508034</v>
      </c>
      <c r="O4268" s="44">
        <f t="shared" si="466"/>
        <v>23</v>
      </c>
      <c r="P4268" s="47">
        <f t="shared" si="467"/>
        <v>183.65303687547231</v>
      </c>
    </row>
    <row r="4269" spans="1:16" x14ac:dyDescent="0.25">
      <c r="A4269" s="56">
        <v>11104</v>
      </c>
      <c r="B4269" s="43" t="s">
        <v>1511</v>
      </c>
      <c r="C4269" s="43" t="s">
        <v>1515</v>
      </c>
      <c r="D4269" s="57" t="s">
        <v>133</v>
      </c>
      <c r="E4269" s="44">
        <v>600</v>
      </c>
      <c r="F4269" s="58">
        <v>35399</v>
      </c>
      <c r="G4269" s="45">
        <v>154.26</v>
      </c>
      <c r="H4269" s="45">
        <v>-82.690000000000012</v>
      </c>
      <c r="I4269" s="59">
        <f t="shared" si="462"/>
        <v>71.569999999999979</v>
      </c>
      <c r="J4269" s="44">
        <f t="shared" si="463"/>
        <v>1996</v>
      </c>
      <c r="K4269" s="44">
        <f t="shared" si="464"/>
        <v>27</v>
      </c>
      <c r="L4269" s="59">
        <f>VLOOKUP(J4269,'SF CCI, BCI'!A:F,5)</f>
        <v>6629.61</v>
      </c>
      <c r="M4269" s="59">
        <f t="shared" si="468"/>
        <v>2.317973455452131</v>
      </c>
      <c r="N4269" s="47">
        <f t="shared" si="465"/>
        <v>357.57058523804568</v>
      </c>
      <c r="O4269" s="44">
        <f t="shared" si="466"/>
        <v>23</v>
      </c>
      <c r="P4269" s="47">
        <f t="shared" si="467"/>
        <v>165.89736020670895</v>
      </c>
    </row>
    <row r="4270" spans="1:16" x14ac:dyDescent="0.25">
      <c r="A4270" s="56">
        <v>11105</v>
      </c>
      <c r="B4270" s="43" t="s">
        <v>1511</v>
      </c>
      <c r="C4270" s="43" t="s">
        <v>1515</v>
      </c>
      <c r="D4270" s="57" t="s">
        <v>133</v>
      </c>
      <c r="E4270" s="44">
        <v>600</v>
      </c>
      <c r="F4270" s="58">
        <v>35399</v>
      </c>
      <c r="G4270" s="45">
        <v>-154.26</v>
      </c>
      <c r="H4270" s="45">
        <v>82.690000000000012</v>
      </c>
      <c r="I4270" s="59">
        <f t="shared" si="462"/>
        <v>-71.569999999999979</v>
      </c>
      <c r="J4270" s="44">
        <f t="shared" si="463"/>
        <v>1996</v>
      </c>
      <c r="K4270" s="44">
        <f t="shared" si="464"/>
        <v>27</v>
      </c>
      <c r="L4270" s="59">
        <f>VLOOKUP(J4270,'SF CCI, BCI'!A:F,5)</f>
        <v>6629.61</v>
      </c>
      <c r="M4270" s="59">
        <f t="shared" si="468"/>
        <v>2.317973455452131</v>
      </c>
      <c r="N4270" s="47">
        <f t="shared" si="465"/>
        <v>-357.57058523804568</v>
      </c>
      <c r="O4270" s="44">
        <f t="shared" si="466"/>
        <v>23</v>
      </c>
      <c r="P4270" s="47">
        <f t="shared" si="467"/>
        <v>-165.89736020670895</v>
      </c>
    </row>
    <row r="4271" spans="1:16" x14ac:dyDescent="0.25">
      <c r="A4271" s="56">
        <v>11106</v>
      </c>
      <c r="B4271" s="43" t="s">
        <v>1511</v>
      </c>
      <c r="C4271" s="43" t="s">
        <v>1515</v>
      </c>
      <c r="D4271" s="57" t="s">
        <v>133</v>
      </c>
      <c r="E4271" s="44">
        <v>600</v>
      </c>
      <c r="F4271" s="58">
        <v>35399</v>
      </c>
      <c r="G4271" s="45">
        <v>53.64</v>
      </c>
      <c r="H4271" s="45">
        <v>-28.69</v>
      </c>
      <c r="I4271" s="59">
        <f t="shared" si="462"/>
        <v>24.95</v>
      </c>
      <c r="J4271" s="44">
        <f t="shared" si="463"/>
        <v>1996</v>
      </c>
      <c r="K4271" s="44">
        <f t="shared" si="464"/>
        <v>27</v>
      </c>
      <c r="L4271" s="59">
        <f>VLOOKUP(J4271,'SF CCI, BCI'!A:F,5)</f>
        <v>6629.61</v>
      </c>
      <c r="M4271" s="59">
        <f t="shared" si="468"/>
        <v>2.317973455452131</v>
      </c>
      <c r="N4271" s="47">
        <f t="shared" si="465"/>
        <v>124.33609615045231</v>
      </c>
      <c r="O4271" s="44">
        <f t="shared" si="466"/>
        <v>23</v>
      </c>
      <c r="P4271" s="47">
        <f t="shared" si="467"/>
        <v>57.833437713530664</v>
      </c>
    </row>
    <row r="4272" spans="1:16" x14ac:dyDescent="0.25">
      <c r="A4272" s="56">
        <v>11107</v>
      </c>
      <c r="B4272" s="43" t="s">
        <v>1511</v>
      </c>
      <c r="C4272" s="43" t="s">
        <v>1515</v>
      </c>
      <c r="D4272" s="57" t="s">
        <v>133</v>
      </c>
      <c r="E4272" s="44">
        <v>600</v>
      </c>
      <c r="F4272" s="58">
        <v>35399</v>
      </c>
      <c r="G4272" s="45">
        <v>5.63</v>
      </c>
      <c r="H4272" s="45">
        <v>-3.01</v>
      </c>
      <c r="I4272" s="59">
        <f t="shared" si="462"/>
        <v>2.62</v>
      </c>
      <c r="J4272" s="44">
        <f t="shared" si="463"/>
        <v>1996</v>
      </c>
      <c r="K4272" s="44">
        <f t="shared" si="464"/>
        <v>27</v>
      </c>
      <c r="L4272" s="59">
        <f>VLOOKUP(J4272,'SF CCI, BCI'!A:F,5)</f>
        <v>6629.61</v>
      </c>
      <c r="M4272" s="59">
        <f t="shared" si="468"/>
        <v>2.317973455452131</v>
      </c>
      <c r="N4272" s="47">
        <f t="shared" si="465"/>
        <v>13.050190554195497</v>
      </c>
      <c r="O4272" s="44">
        <f t="shared" si="466"/>
        <v>23</v>
      </c>
      <c r="P4272" s="47">
        <f t="shared" si="467"/>
        <v>6.0730904532845837</v>
      </c>
    </row>
    <row r="4273" spans="1:16" x14ac:dyDescent="0.25">
      <c r="A4273" s="56">
        <v>11108</v>
      </c>
      <c r="B4273" s="43" t="s">
        <v>1511</v>
      </c>
      <c r="C4273" s="43" t="s">
        <v>1515</v>
      </c>
      <c r="D4273" s="57" t="s">
        <v>133</v>
      </c>
      <c r="E4273" s="44">
        <v>600</v>
      </c>
      <c r="F4273" s="58">
        <v>35399</v>
      </c>
      <c r="G4273" s="45">
        <v>280.73</v>
      </c>
      <c r="H4273" s="45">
        <v>-150.31</v>
      </c>
      <c r="I4273" s="59">
        <f t="shared" si="462"/>
        <v>130.42000000000002</v>
      </c>
      <c r="J4273" s="44">
        <f t="shared" si="463"/>
        <v>1996</v>
      </c>
      <c r="K4273" s="44">
        <f t="shared" si="464"/>
        <v>27</v>
      </c>
      <c r="L4273" s="59">
        <f>VLOOKUP(J4273,'SF CCI, BCI'!A:F,5)</f>
        <v>6629.61</v>
      </c>
      <c r="M4273" s="59">
        <f t="shared" si="468"/>
        <v>2.317973455452131</v>
      </c>
      <c r="N4273" s="47">
        <f t="shared" si="465"/>
        <v>650.72468814907677</v>
      </c>
      <c r="O4273" s="44">
        <f t="shared" si="466"/>
        <v>23</v>
      </c>
      <c r="P4273" s="47">
        <f t="shared" si="467"/>
        <v>302.31009806006693</v>
      </c>
    </row>
    <row r="4274" spans="1:16" x14ac:dyDescent="0.25">
      <c r="A4274" s="56">
        <v>11109</v>
      </c>
      <c r="B4274" s="43" t="s">
        <v>1511</v>
      </c>
      <c r="C4274" s="43" t="s">
        <v>1515</v>
      </c>
      <c r="D4274" s="57" t="s">
        <v>133</v>
      </c>
      <c r="E4274" s="44">
        <v>600</v>
      </c>
      <c r="F4274" s="58">
        <v>35399</v>
      </c>
      <c r="G4274" s="45">
        <v>178.44</v>
      </c>
      <c r="H4274" s="45">
        <v>-95.55</v>
      </c>
      <c r="I4274" s="59">
        <f t="shared" si="462"/>
        <v>82.89</v>
      </c>
      <c r="J4274" s="44">
        <f t="shared" si="463"/>
        <v>1996</v>
      </c>
      <c r="K4274" s="44">
        <f t="shared" si="464"/>
        <v>27</v>
      </c>
      <c r="L4274" s="59">
        <f>VLOOKUP(J4274,'SF CCI, BCI'!A:F,5)</f>
        <v>6629.61</v>
      </c>
      <c r="M4274" s="59">
        <f t="shared" si="468"/>
        <v>2.317973455452131</v>
      </c>
      <c r="N4274" s="47">
        <f t="shared" si="465"/>
        <v>413.61918339087822</v>
      </c>
      <c r="O4274" s="44">
        <f t="shared" si="466"/>
        <v>23</v>
      </c>
      <c r="P4274" s="47">
        <f t="shared" si="467"/>
        <v>192.13681972242713</v>
      </c>
    </row>
    <row r="4275" spans="1:16" x14ac:dyDescent="0.25">
      <c r="A4275" s="56">
        <v>11110</v>
      </c>
      <c r="B4275" s="43" t="s">
        <v>1511</v>
      </c>
      <c r="C4275" s="43" t="s">
        <v>1515</v>
      </c>
      <c r="D4275" s="57" t="s">
        <v>133</v>
      </c>
      <c r="E4275" s="44">
        <v>600</v>
      </c>
      <c r="F4275" s="58">
        <v>35399</v>
      </c>
      <c r="G4275" s="45">
        <v>-178.44</v>
      </c>
      <c r="H4275" s="45">
        <v>95.55</v>
      </c>
      <c r="I4275" s="59">
        <f t="shared" si="462"/>
        <v>-82.89</v>
      </c>
      <c r="J4275" s="44">
        <f t="shared" si="463"/>
        <v>1996</v>
      </c>
      <c r="K4275" s="44">
        <f t="shared" si="464"/>
        <v>27</v>
      </c>
      <c r="L4275" s="59">
        <f>VLOOKUP(J4275,'SF CCI, BCI'!A:F,5)</f>
        <v>6629.61</v>
      </c>
      <c r="M4275" s="59">
        <f t="shared" si="468"/>
        <v>2.317973455452131</v>
      </c>
      <c r="N4275" s="47">
        <f t="shared" si="465"/>
        <v>-413.61918339087822</v>
      </c>
      <c r="O4275" s="44">
        <f t="shared" si="466"/>
        <v>23</v>
      </c>
      <c r="P4275" s="47">
        <f t="shared" si="467"/>
        <v>-192.13681972242713</v>
      </c>
    </row>
    <row r="4276" spans="1:16" x14ac:dyDescent="0.25">
      <c r="A4276" s="56">
        <v>11111</v>
      </c>
      <c r="B4276" s="43" t="s">
        <v>1511</v>
      </c>
      <c r="C4276" s="43" t="s">
        <v>1515</v>
      </c>
      <c r="D4276" s="57" t="s">
        <v>133</v>
      </c>
      <c r="E4276" s="44">
        <v>600</v>
      </c>
      <c r="F4276" s="58">
        <v>35399</v>
      </c>
      <c r="G4276" s="45">
        <v>59.22</v>
      </c>
      <c r="H4276" s="45">
        <v>-31.720000000000002</v>
      </c>
      <c r="I4276" s="59">
        <f t="shared" si="462"/>
        <v>27.499999999999996</v>
      </c>
      <c r="J4276" s="44">
        <f t="shared" si="463"/>
        <v>1996</v>
      </c>
      <c r="K4276" s="44">
        <f t="shared" si="464"/>
        <v>27</v>
      </c>
      <c r="L4276" s="59">
        <f>VLOOKUP(J4276,'SF CCI, BCI'!A:F,5)</f>
        <v>6629.61</v>
      </c>
      <c r="M4276" s="59">
        <f t="shared" si="468"/>
        <v>2.317973455452131</v>
      </c>
      <c r="N4276" s="47">
        <f t="shared" si="465"/>
        <v>137.2703880318752</v>
      </c>
      <c r="O4276" s="44">
        <f t="shared" si="466"/>
        <v>23</v>
      </c>
      <c r="P4276" s="47">
        <f t="shared" si="467"/>
        <v>63.744270024933591</v>
      </c>
    </row>
    <row r="4277" spans="1:16" x14ac:dyDescent="0.25">
      <c r="A4277" s="56">
        <v>11112</v>
      </c>
      <c r="B4277" s="43" t="s">
        <v>1511</v>
      </c>
      <c r="C4277" s="43" t="s">
        <v>1515</v>
      </c>
      <c r="D4277" s="57" t="s">
        <v>133</v>
      </c>
      <c r="E4277" s="44">
        <v>600</v>
      </c>
      <c r="F4277" s="58">
        <v>35399</v>
      </c>
      <c r="G4277" s="45">
        <v>6.75</v>
      </c>
      <c r="H4277" s="45">
        <v>-3.61</v>
      </c>
      <c r="I4277" s="59">
        <f t="shared" si="462"/>
        <v>3.14</v>
      </c>
      <c r="J4277" s="44">
        <f t="shared" si="463"/>
        <v>1996</v>
      </c>
      <c r="K4277" s="44">
        <f t="shared" si="464"/>
        <v>27</v>
      </c>
      <c r="L4277" s="59">
        <f>VLOOKUP(J4277,'SF CCI, BCI'!A:F,5)</f>
        <v>6629.61</v>
      </c>
      <c r="M4277" s="59">
        <f t="shared" si="468"/>
        <v>2.317973455452131</v>
      </c>
      <c r="N4277" s="47">
        <f t="shared" si="465"/>
        <v>15.646320824301885</v>
      </c>
      <c r="O4277" s="44">
        <f t="shared" si="466"/>
        <v>23</v>
      </c>
      <c r="P4277" s="47">
        <f t="shared" si="467"/>
        <v>7.2784366501196915</v>
      </c>
    </row>
    <row r="4278" spans="1:16" x14ac:dyDescent="0.25">
      <c r="A4278" s="56">
        <v>11113</v>
      </c>
      <c r="B4278" s="43" t="s">
        <v>1511</v>
      </c>
      <c r="C4278" s="43" t="s">
        <v>1515</v>
      </c>
      <c r="D4278" s="57" t="s">
        <v>133</v>
      </c>
      <c r="E4278" s="44">
        <v>600</v>
      </c>
      <c r="F4278" s="58">
        <v>35399</v>
      </c>
      <c r="G4278" s="45">
        <v>199.03</v>
      </c>
      <c r="H4278" s="45">
        <v>-106.39</v>
      </c>
      <c r="I4278" s="59">
        <f t="shared" si="462"/>
        <v>92.64</v>
      </c>
      <c r="J4278" s="44">
        <f t="shared" si="463"/>
        <v>1996</v>
      </c>
      <c r="K4278" s="44">
        <f t="shared" si="464"/>
        <v>27</v>
      </c>
      <c r="L4278" s="59">
        <f>VLOOKUP(J4278,'SF CCI, BCI'!A:F,5)</f>
        <v>6629.61</v>
      </c>
      <c r="M4278" s="59">
        <f t="shared" si="468"/>
        <v>2.317973455452131</v>
      </c>
      <c r="N4278" s="47">
        <f t="shared" si="465"/>
        <v>461.3462568386376</v>
      </c>
      <c r="O4278" s="44">
        <f t="shared" si="466"/>
        <v>23</v>
      </c>
      <c r="P4278" s="47">
        <f t="shared" si="467"/>
        <v>214.7370609130854</v>
      </c>
    </row>
    <row r="4279" spans="1:16" x14ac:dyDescent="0.25">
      <c r="A4279" s="56">
        <v>11114</v>
      </c>
      <c r="B4279" s="43" t="s">
        <v>1511</v>
      </c>
      <c r="C4279" s="43" t="s">
        <v>1515</v>
      </c>
      <c r="D4279" s="57" t="s">
        <v>133</v>
      </c>
      <c r="E4279" s="44">
        <v>600</v>
      </c>
      <c r="F4279" s="58">
        <v>35399</v>
      </c>
      <c r="G4279" s="45">
        <v>1249.0899999999999</v>
      </c>
      <c r="H4279" s="45">
        <v>-668.19</v>
      </c>
      <c r="I4279" s="59">
        <f t="shared" si="462"/>
        <v>580.89999999999986</v>
      </c>
      <c r="J4279" s="44">
        <f t="shared" si="463"/>
        <v>1996</v>
      </c>
      <c r="K4279" s="44">
        <f t="shared" si="464"/>
        <v>27</v>
      </c>
      <c r="L4279" s="59">
        <f>VLOOKUP(J4279,'SF CCI, BCI'!A:F,5)</f>
        <v>6629.61</v>
      </c>
      <c r="M4279" s="59">
        <f t="shared" si="468"/>
        <v>2.317973455452131</v>
      </c>
      <c r="N4279" s="47">
        <f t="shared" si="465"/>
        <v>2895.357463470702</v>
      </c>
      <c r="O4279" s="44">
        <f t="shared" si="466"/>
        <v>23</v>
      </c>
      <c r="P4279" s="47">
        <f t="shared" si="467"/>
        <v>1346.5107802721425</v>
      </c>
    </row>
    <row r="4280" spans="1:16" x14ac:dyDescent="0.25">
      <c r="A4280" s="56">
        <v>11115</v>
      </c>
      <c r="B4280" s="43" t="s">
        <v>1511</v>
      </c>
      <c r="C4280" s="43" t="s">
        <v>1515</v>
      </c>
      <c r="D4280" s="57" t="s">
        <v>133</v>
      </c>
      <c r="E4280" s="44">
        <v>600</v>
      </c>
      <c r="F4280" s="58">
        <v>35399</v>
      </c>
      <c r="G4280" s="45">
        <v>-1249.0899999999999</v>
      </c>
      <c r="H4280" s="45">
        <v>668.19</v>
      </c>
      <c r="I4280" s="59">
        <f t="shared" si="462"/>
        <v>-580.89999999999986</v>
      </c>
      <c r="J4280" s="44">
        <f t="shared" si="463"/>
        <v>1996</v>
      </c>
      <c r="K4280" s="44">
        <f t="shared" si="464"/>
        <v>27</v>
      </c>
      <c r="L4280" s="59">
        <f>VLOOKUP(J4280,'SF CCI, BCI'!A:F,5)</f>
        <v>6629.61</v>
      </c>
      <c r="M4280" s="59">
        <f t="shared" si="468"/>
        <v>2.317973455452131</v>
      </c>
      <c r="N4280" s="47">
        <f t="shared" si="465"/>
        <v>-2895.357463470702</v>
      </c>
      <c r="O4280" s="44">
        <f t="shared" si="466"/>
        <v>23</v>
      </c>
      <c r="P4280" s="47">
        <f t="shared" si="467"/>
        <v>-1346.5107802721425</v>
      </c>
    </row>
    <row r="4281" spans="1:16" x14ac:dyDescent="0.25">
      <c r="A4281" s="56">
        <v>11116</v>
      </c>
      <c r="B4281" s="43" t="s">
        <v>1511</v>
      </c>
      <c r="C4281" s="43" t="s">
        <v>1515</v>
      </c>
      <c r="D4281" s="57" t="s">
        <v>133</v>
      </c>
      <c r="E4281" s="44">
        <v>600</v>
      </c>
      <c r="F4281" s="58">
        <v>35399</v>
      </c>
      <c r="G4281" s="45">
        <v>104.92</v>
      </c>
      <c r="H4281" s="45">
        <v>-56.14</v>
      </c>
      <c r="I4281" s="59">
        <f t="shared" si="462"/>
        <v>48.78</v>
      </c>
      <c r="J4281" s="44">
        <f t="shared" si="463"/>
        <v>1996</v>
      </c>
      <c r="K4281" s="44">
        <f t="shared" si="464"/>
        <v>27</v>
      </c>
      <c r="L4281" s="59">
        <f>VLOOKUP(J4281,'SF CCI, BCI'!A:F,5)</f>
        <v>6629.61</v>
      </c>
      <c r="M4281" s="59">
        <f t="shared" si="468"/>
        <v>2.317973455452131</v>
      </c>
      <c r="N4281" s="47">
        <f t="shared" si="465"/>
        <v>243.20177494603757</v>
      </c>
      <c r="O4281" s="44">
        <f t="shared" si="466"/>
        <v>23</v>
      </c>
      <c r="P4281" s="47">
        <f t="shared" si="467"/>
        <v>113.07074515695496</v>
      </c>
    </row>
    <row r="4282" spans="1:16" x14ac:dyDescent="0.25">
      <c r="A4282" s="56">
        <v>11117</v>
      </c>
      <c r="B4282" s="43" t="s">
        <v>1511</v>
      </c>
      <c r="C4282" s="43" t="s">
        <v>1515</v>
      </c>
      <c r="D4282" s="57" t="s">
        <v>133</v>
      </c>
      <c r="E4282" s="44">
        <v>600</v>
      </c>
      <c r="F4282" s="58">
        <v>35399</v>
      </c>
      <c r="G4282" s="45">
        <v>9</v>
      </c>
      <c r="H4282" s="45">
        <v>-4.8599999999999994</v>
      </c>
      <c r="I4282" s="59">
        <f t="shared" si="462"/>
        <v>4.1400000000000006</v>
      </c>
      <c r="J4282" s="44">
        <f t="shared" si="463"/>
        <v>1996</v>
      </c>
      <c r="K4282" s="44">
        <f t="shared" si="464"/>
        <v>27</v>
      </c>
      <c r="L4282" s="59">
        <f>VLOOKUP(J4282,'SF CCI, BCI'!A:F,5)</f>
        <v>6629.61</v>
      </c>
      <c r="M4282" s="59">
        <f t="shared" si="468"/>
        <v>2.317973455452131</v>
      </c>
      <c r="N4282" s="47">
        <f t="shared" si="465"/>
        <v>20.861761099069177</v>
      </c>
      <c r="O4282" s="44">
        <f t="shared" si="466"/>
        <v>23</v>
      </c>
      <c r="P4282" s="47">
        <f t="shared" si="467"/>
        <v>9.5964101055718238</v>
      </c>
    </row>
    <row r="4283" spans="1:16" x14ac:dyDescent="0.25">
      <c r="A4283" s="56">
        <v>11118</v>
      </c>
      <c r="B4283" s="43" t="s">
        <v>1511</v>
      </c>
      <c r="C4283" s="43" t="s">
        <v>1515</v>
      </c>
      <c r="D4283" s="57" t="s">
        <v>133</v>
      </c>
      <c r="E4283" s="44">
        <v>600</v>
      </c>
      <c r="F4283" s="58">
        <v>35399</v>
      </c>
      <c r="G4283" s="45">
        <v>1741.08</v>
      </c>
      <c r="H4283" s="45">
        <v>-931.41000000000008</v>
      </c>
      <c r="I4283" s="59">
        <f t="shared" si="462"/>
        <v>809.66999999999985</v>
      </c>
      <c r="J4283" s="44">
        <f t="shared" si="463"/>
        <v>1996</v>
      </c>
      <c r="K4283" s="44">
        <f t="shared" si="464"/>
        <v>27</v>
      </c>
      <c r="L4283" s="59">
        <f>VLOOKUP(J4283,'SF CCI, BCI'!A:F,5)</f>
        <v>6629.61</v>
      </c>
      <c r="M4283" s="59">
        <f t="shared" si="468"/>
        <v>2.317973455452131</v>
      </c>
      <c r="N4283" s="47">
        <f t="shared" si="465"/>
        <v>4035.7772238185962</v>
      </c>
      <c r="O4283" s="44">
        <f t="shared" si="466"/>
        <v>23</v>
      </c>
      <c r="P4283" s="47">
        <f t="shared" si="467"/>
        <v>1876.7935676759266</v>
      </c>
    </row>
    <row r="4284" spans="1:16" x14ac:dyDescent="0.25">
      <c r="A4284" s="56">
        <v>11119</v>
      </c>
      <c r="B4284" s="43" t="s">
        <v>1511</v>
      </c>
      <c r="C4284" s="43" t="s">
        <v>1515</v>
      </c>
      <c r="D4284" s="57" t="s">
        <v>133</v>
      </c>
      <c r="E4284" s="44">
        <v>600</v>
      </c>
      <c r="F4284" s="58">
        <v>35399</v>
      </c>
      <c r="G4284" s="45">
        <v>414.37</v>
      </c>
      <c r="H4284" s="45">
        <v>-221.64</v>
      </c>
      <c r="I4284" s="59">
        <f t="shared" si="462"/>
        <v>192.73000000000002</v>
      </c>
      <c r="J4284" s="44">
        <f t="shared" si="463"/>
        <v>1996</v>
      </c>
      <c r="K4284" s="44">
        <f t="shared" si="464"/>
        <v>27</v>
      </c>
      <c r="L4284" s="59">
        <f>VLOOKUP(J4284,'SF CCI, BCI'!A:F,5)</f>
        <v>6629.61</v>
      </c>
      <c r="M4284" s="59">
        <f t="shared" si="468"/>
        <v>2.317973455452131</v>
      </c>
      <c r="N4284" s="47">
        <f t="shared" si="465"/>
        <v>960.49866073569956</v>
      </c>
      <c r="O4284" s="44">
        <f t="shared" si="466"/>
        <v>23</v>
      </c>
      <c r="P4284" s="47">
        <f t="shared" si="467"/>
        <v>446.74302406928922</v>
      </c>
    </row>
    <row r="4285" spans="1:16" x14ac:dyDescent="0.25">
      <c r="A4285" s="56">
        <v>11120</v>
      </c>
      <c r="B4285" s="43" t="s">
        <v>1511</v>
      </c>
      <c r="C4285" s="43" t="s">
        <v>1515</v>
      </c>
      <c r="D4285" s="57" t="s">
        <v>133</v>
      </c>
      <c r="E4285" s="44">
        <v>600</v>
      </c>
      <c r="F4285" s="58">
        <v>35399</v>
      </c>
      <c r="G4285" s="45">
        <v>-414.37</v>
      </c>
      <c r="H4285" s="45">
        <v>221.64</v>
      </c>
      <c r="I4285" s="59">
        <f t="shared" si="462"/>
        <v>-192.73000000000002</v>
      </c>
      <c r="J4285" s="44">
        <f t="shared" si="463"/>
        <v>1996</v>
      </c>
      <c r="K4285" s="44">
        <f t="shared" si="464"/>
        <v>27</v>
      </c>
      <c r="L4285" s="59">
        <f>VLOOKUP(J4285,'SF CCI, BCI'!A:F,5)</f>
        <v>6629.61</v>
      </c>
      <c r="M4285" s="59">
        <f t="shared" si="468"/>
        <v>2.317973455452131</v>
      </c>
      <c r="N4285" s="47">
        <f t="shared" si="465"/>
        <v>-960.49866073569956</v>
      </c>
      <c r="O4285" s="44">
        <f t="shared" si="466"/>
        <v>23</v>
      </c>
      <c r="P4285" s="47">
        <f t="shared" si="467"/>
        <v>-446.74302406928922</v>
      </c>
    </row>
    <row r="4286" spans="1:16" x14ac:dyDescent="0.25">
      <c r="A4286" s="56">
        <v>11121</v>
      </c>
      <c r="B4286" s="43" t="s">
        <v>1511</v>
      </c>
      <c r="C4286" s="43" t="s">
        <v>1515</v>
      </c>
      <c r="D4286" s="57" t="s">
        <v>133</v>
      </c>
      <c r="E4286" s="44">
        <v>600</v>
      </c>
      <c r="F4286" s="58">
        <v>35399</v>
      </c>
      <c r="G4286" s="45">
        <v>67.239999999999995</v>
      </c>
      <c r="H4286" s="45">
        <v>-35.909999999999997</v>
      </c>
      <c r="I4286" s="59">
        <f t="shared" si="462"/>
        <v>31.33</v>
      </c>
      <c r="J4286" s="44">
        <f t="shared" si="463"/>
        <v>1996</v>
      </c>
      <c r="K4286" s="44">
        <f t="shared" si="464"/>
        <v>27</v>
      </c>
      <c r="L4286" s="59">
        <f>VLOOKUP(J4286,'SF CCI, BCI'!A:F,5)</f>
        <v>6629.61</v>
      </c>
      <c r="M4286" s="59">
        <f t="shared" si="468"/>
        <v>2.317973455452131</v>
      </c>
      <c r="N4286" s="47">
        <f t="shared" si="465"/>
        <v>155.86053514460127</v>
      </c>
      <c r="O4286" s="44">
        <f t="shared" si="466"/>
        <v>23</v>
      </c>
      <c r="P4286" s="47">
        <f t="shared" si="467"/>
        <v>72.622108359315263</v>
      </c>
    </row>
    <row r="4287" spans="1:16" x14ac:dyDescent="0.25">
      <c r="A4287" s="56">
        <v>11122</v>
      </c>
      <c r="B4287" s="43" t="s">
        <v>1511</v>
      </c>
      <c r="C4287" s="43" t="s">
        <v>1515</v>
      </c>
      <c r="D4287" s="57" t="s">
        <v>133</v>
      </c>
      <c r="E4287" s="44">
        <v>600</v>
      </c>
      <c r="F4287" s="58">
        <v>35399</v>
      </c>
      <c r="G4287" s="45">
        <v>6.75</v>
      </c>
      <c r="H4287" s="45">
        <v>-3.61</v>
      </c>
      <c r="I4287" s="59">
        <f t="shared" si="462"/>
        <v>3.14</v>
      </c>
      <c r="J4287" s="44">
        <f t="shared" si="463"/>
        <v>1996</v>
      </c>
      <c r="K4287" s="44">
        <f t="shared" si="464"/>
        <v>27</v>
      </c>
      <c r="L4287" s="59">
        <f>VLOOKUP(J4287,'SF CCI, BCI'!A:F,5)</f>
        <v>6629.61</v>
      </c>
      <c r="M4287" s="59">
        <f t="shared" si="468"/>
        <v>2.317973455452131</v>
      </c>
      <c r="N4287" s="47">
        <f t="shared" si="465"/>
        <v>15.646320824301885</v>
      </c>
      <c r="O4287" s="44">
        <f t="shared" si="466"/>
        <v>23</v>
      </c>
      <c r="P4287" s="47">
        <f t="shared" si="467"/>
        <v>7.2784366501196915</v>
      </c>
    </row>
    <row r="4288" spans="1:16" x14ac:dyDescent="0.25">
      <c r="A4288" s="56">
        <v>11123</v>
      </c>
      <c r="B4288" s="43" t="s">
        <v>1511</v>
      </c>
      <c r="C4288" s="43" t="s">
        <v>1515</v>
      </c>
      <c r="D4288" s="57" t="s">
        <v>133</v>
      </c>
      <c r="E4288" s="44">
        <v>600</v>
      </c>
      <c r="F4288" s="58">
        <v>35399</v>
      </c>
      <c r="G4288" s="45">
        <v>766.01</v>
      </c>
      <c r="H4288" s="45">
        <v>-409.92</v>
      </c>
      <c r="I4288" s="59">
        <f t="shared" si="462"/>
        <v>356.09</v>
      </c>
      <c r="J4288" s="44">
        <f t="shared" si="463"/>
        <v>1996</v>
      </c>
      <c r="K4288" s="44">
        <f t="shared" si="464"/>
        <v>27</v>
      </c>
      <c r="L4288" s="59">
        <f>VLOOKUP(J4288,'SF CCI, BCI'!A:F,5)</f>
        <v>6629.61</v>
      </c>
      <c r="M4288" s="59">
        <f t="shared" si="468"/>
        <v>2.317973455452131</v>
      </c>
      <c r="N4288" s="47">
        <f t="shared" si="465"/>
        <v>1775.5908466108867</v>
      </c>
      <c r="O4288" s="44">
        <f t="shared" si="466"/>
        <v>23</v>
      </c>
      <c r="P4288" s="47">
        <f t="shared" si="467"/>
        <v>825.40716775194926</v>
      </c>
    </row>
    <row r="4289" spans="1:16" x14ac:dyDescent="0.25">
      <c r="A4289" s="56">
        <v>11124</v>
      </c>
      <c r="B4289" s="43" t="s">
        <v>1511</v>
      </c>
      <c r="C4289" s="43" t="s">
        <v>1515</v>
      </c>
      <c r="D4289" s="57" t="s">
        <v>133</v>
      </c>
      <c r="E4289" s="44">
        <v>600</v>
      </c>
      <c r="F4289" s="58">
        <v>35399</v>
      </c>
      <c r="G4289" s="45">
        <v>67.92</v>
      </c>
      <c r="H4289" s="45">
        <v>-36.169999999999995</v>
      </c>
      <c r="I4289" s="59">
        <f t="shared" si="462"/>
        <v>31.750000000000007</v>
      </c>
      <c r="J4289" s="44">
        <f t="shared" si="463"/>
        <v>1996</v>
      </c>
      <c r="K4289" s="44">
        <f t="shared" si="464"/>
        <v>27</v>
      </c>
      <c r="L4289" s="59">
        <f>VLOOKUP(J4289,'SF CCI, BCI'!A:F,5)</f>
        <v>6629.61</v>
      </c>
      <c r="M4289" s="59">
        <f t="shared" si="468"/>
        <v>2.317973455452131</v>
      </c>
      <c r="N4289" s="47">
        <f t="shared" si="465"/>
        <v>157.43675709430875</v>
      </c>
      <c r="O4289" s="44">
        <f t="shared" si="466"/>
        <v>23</v>
      </c>
      <c r="P4289" s="47">
        <f t="shared" si="467"/>
        <v>73.595657210605168</v>
      </c>
    </row>
    <row r="4290" spans="1:16" x14ac:dyDescent="0.25">
      <c r="A4290" s="56">
        <v>11125</v>
      </c>
      <c r="B4290" s="43" t="s">
        <v>1511</v>
      </c>
      <c r="C4290" s="43" t="s">
        <v>1515</v>
      </c>
      <c r="D4290" s="57" t="s">
        <v>133</v>
      </c>
      <c r="E4290" s="44">
        <v>600</v>
      </c>
      <c r="F4290" s="58">
        <v>35399</v>
      </c>
      <c r="G4290" s="45">
        <v>-67.92</v>
      </c>
      <c r="H4290" s="45">
        <v>36.169999999999995</v>
      </c>
      <c r="I4290" s="59">
        <f t="shared" si="462"/>
        <v>-31.750000000000007</v>
      </c>
      <c r="J4290" s="44">
        <f t="shared" si="463"/>
        <v>1996</v>
      </c>
      <c r="K4290" s="44">
        <f t="shared" si="464"/>
        <v>27</v>
      </c>
      <c r="L4290" s="59">
        <f>VLOOKUP(J4290,'SF CCI, BCI'!A:F,5)</f>
        <v>6629.61</v>
      </c>
      <c r="M4290" s="59">
        <f t="shared" si="468"/>
        <v>2.317973455452131</v>
      </c>
      <c r="N4290" s="47">
        <f t="shared" si="465"/>
        <v>-157.43675709430875</v>
      </c>
      <c r="O4290" s="44">
        <f t="shared" si="466"/>
        <v>23</v>
      </c>
      <c r="P4290" s="47">
        <f t="shared" si="467"/>
        <v>-73.595657210605168</v>
      </c>
    </row>
    <row r="4291" spans="1:16" x14ac:dyDescent="0.25">
      <c r="A4291" s="56">
        <v>11126</v>
      </c>
      <c r="B4291" s="43" t="s">
        <v>1511</v>
      </c>
      <c r="C4291" s="43" t="s">
        <v>1515</v>
      </c>
      <c r="D4291" s="57" t="s">
        <v>133</v>
      </c>
      <c r="E4291" s="44">
        <v>600</v>
      </c>
      <c r="F4291" s="58">
        <v>35399</v>
      </c>
      <c r="G4291" s="45">
        <v>31.47</v>
      </c>
      <c r="H4291" s="45">
        <v>-16.7</v>
      </c>
      <c r="I4291" s="59">
        <f t="shared" si="462"/>
        <v>14.77</v>
      </c>
      <c r="J4291" s="44">
        <f t="shared" si="463"/>
        <v>1996</v>
      </c>
      <c r="K4291" s="44">
        <f t="shared" si="464"/>
        <v>27</v>
      </c>
      <c r="L4291" s="59">
        <f>VLOOKUP(J4291,'SF CCI, BCI'!A:F,5)</f>
        <v>6629.61</v>
      </c>
      <c r="M4291" s="59">
        <f t="shared" si="468"/>
        <v>2.317973455452131</v>
      </c>
      <c r="N4291" s="47">
        <f t="shared" si="465"/>
        <v>72.946624643078565</v>
      </c>
      <c r="O4291" s="44">
        <f t="shared" si="466"/>
        <v>23</v>
      </c>
      <c r="P4291" s="47">
        <f t="shared" si="467"/>
        <v>34.236467937027975</v>
      </c>
    </row>
    <row r="4292" spans="1:16" x14ac:dyDescent="0.25">
      <c r="A4292" s="56">
        <v>11127</v>
      </c>
      <c r="B4292" s="43" t="s">
        <v>1511</v>
      </c>
      <c r="C4292" s="43" t="s">
        <v>1515</v>
      </c>
      <c r="D4292" s="57" t="s">
        <v>133</v>
      </c>
      <c r="E4292" s="44">
        <v>600</v>
      </c>
      <c r="F4292" s="58">
        <v>35399</v>
      </c>
      <c r="G4292" s="45">
        <v>3.38</v>
      </c>
      <c r="H4292" s="45">
        <v>-2.0099999999999998</v>
      </c>
      <c r="I4292" s="59">
        <f t="shared" si="462"/>
        <v>1.37</v>
      </c>
      <c r="J4292" s="44">
        <f t="shared" si="463"/>
        <v>1996</v>
      </c>
      <c r="K4292" s="44">
        <f t="shared" si="464"/>
        <v>27</v>
      </c>
      <c r="L4292" s="59">
        <f>VLOOKUP(J4292,'SF CCI, BCI'!A:F,5)</f>
        <v>6629.61</v>
      </c>
      <c r="M4292" s="59">
        <f t="shared" si="468"/>
        <v>2.317973455452131</v>
      </c>
      <c r="N4292" s="47">
        <f t="shared" si="465"/>
        <v>7.834750279428202</v>
      </c>
      <c r="O4292" s="44">
        <f t="shared" si="466"/>
        <v>23</v>
      </c>
      <c r="P4292" s="47">
        <f t="shared" si="467"/>
        <v>3.1756236339694195</v>
      </c>
    </row>
    <row r="4293" spans="1:16" x14ac:dyDescent="0.25">
      <c r="A4293" s="56">
        <v>11128</v>
      </c>
      <c r="B4293" s="43" t="s">
        <v>1511</v>
      </c>
      <c r="C4293" s="43" t="s">
        <v>1515</v>
      </c>
      <c r="D4293" s="57" t="s">
        <v>133</v>
      </c>
      <c r="E4293" s="44">
        <v>600</v>
      </c>
      <c r="F4293" s="58">
        <v>35399</v>
      </c>
      <c r="G4293" s="45">
        <v>105.15</v>
      </c>
      <c r="H4293" s="45">
        <v>-56.339999999999996</v>
      </c>
      <c r="I4293" s="59">
        <f t="shared" si="462"/>
        <v>48.810000000000009</v>
      </c>
      <c r="J4293" s="44">
        <f t="shared" si="463"/>
        <v>1996</v>
      </c>
      <c r="K4293" s="44">
        <f t="shared" si="464"/>
        <v>27</v>
      </c>
      <c r="L4293" s="59">
        <f>VLOOKUP(J4293,'SF CCI, BCI'!A:F,5)</f>
        <v>6629.61</v>
      </c>
      <c r="M4293" s="59">
        <f t="shared" si="468"/>
        <v>2.317973455452131</v>
      </c>
      <c r="N4293" s="47">
        <f t="shared" si="465"/>
        <v>243.73490884079158</v>
      </c>
      <c r="O4293" s="44">
        <f t="shared" si="466"/>
        <v>23</v>
      </c>
      <c r="P4293" s="47">
        <f t="shared" si="467"/>
        <v>113.14028436061854</v>
      </c>
    </row>
    <row r="4294" spans="1:16" x14ac:dyDescent="0.25">
      <c r="A4294" s="56">
        <v>11129</v>
      </c>
      <c r="B4294" s="43" t="s">
        <v>1511</v>
      </c>
      <c r="C4294" s="43" t="s">
        <v>1515</v>
      </c>
      <c r="D4294" s="57" t="s">
        <v>133</v>
      </c>
      <c r="E4294" s="44">
        <v>600</v>
      </c>
      <c r="F4294" s="58">
        <v>35399</v>
      </c>
      <c r="G4294" s="45">
        <v>135.83000000000001</v>
      </c>
      <c r="H4294" s="45">
        <v>-72.84</v>
      </c>
      <c r="I4294" s="59">
        <f t="shared" si="462"/>
        <v>62.990000000000009</v>
      </c>
      <c r="J4294" s="44">
        <f t="shared" si="463"/>
        <v>1996</v>
      </c>
      <c r="K4294" s="44">
        <f t="shared" si="464"/>
        <v>27</v>
      </c>
      <c r="L4294" s="59">
        <f>VLOOKUP(J4294,'SF CCI, BCI'!A:F,5)</f>
        <v>6629.61</v>
      </c>
      <c r="M4294" s="59">
        <f t="shared" si="468"/>
        <v>2.317973455452131</v>
      </c>
      <c r="N4294" s="47">
        <f t="shared" si="465"/>
        <v>314.85033445406299</v>
      </c>
      <c r="O4294" s="44">
        <f t="shared" si="466"/>
        <v>23</v>
      </c>
      <c r="P4294" s="47">
        <f t="shared" si="467"/>
        <v>146.00914795892976</v>
      </c>
    </row>
    <row r="4295" spans="1:16" x14ac:dyDescent="0.25">
      <c r="A4295" s="56">
        <v>11130</v>
      </c>
      <c r="B4295" s="43" t="s">
        <v>1511</v>
      </c>
      <c r="C4295" s="43" t="s">
        <v>1515</v>
      </c>
      <c r="D4295" s="57" t="s">
        <v>133</v>
      </c>
      <c r="E4295" s="44">
        <v>600</v>
      </c>
      <c r="F4295" s="58">
        <v>35399</v>
      </c>
      <c r="G4295" s="45">
        <v>-135.83000000000001</v>
      </c>
      <c r="H4295" s="45">
        <v>72.84</v>
      </c>
      <c r="I4295" s="59">
        <f t="shared" si="462"/>
        <v>-62.990000000000009</v>
      </c>
      <c r="J4295" s="44">
        <f t="shared" si="463"/>
        <v>1996</v>
      </c>
      <c r="K4295" s="44">
        <f t="shared" si="464"/>
        <v>27</v>
      </c>
      <c r="L4295" s="59">
        <f>VLOOKUP(J4295,'SF CCI, BCI'!A:F,5)</f>
        <v>6629.61</v>
      </c>
      <c r="M4295" s="59">
        <f t="shared" si="468"/>
        <v>2.317973455452131</v>
      </c>
      <c r="N4295" s="47">
        <f t="shared" si="465"/>
        <v>-314.85033445406299</v>
      </c>
      <c r="O4295" s="44">
        <f t="shared" si="466"/>
        <v>23</v>
      </c>
      <c r="P4295" s="47">
        <f t="shared" si="467"/>
        <v>-146.00914795892976</v>
      </c>
    </row>
    <row r="4296" spans="1:16" x14ac:dyDescent="0.25">
      <c r="A4296" s="56">
        <v>11131</v>
      </c>
      <c r="B4296" s="43" t="s">
        <v>1511</v>
      </c>
      <c r="C4296" s="43" t="s">
        <v>1515</v>
      </c>
      <c r="D4296" s="57" t="s">
        <v>133</v>
      </c>
      <c r="E4296" s="44">
        <v>600</v>
      </c>
      <c r="F4296" s="58">
        <v>35399</v>
      </c>
      <c r="G4296" s="45">
        <v>41.97</v>
      </c>
      <c r="H4296" s="45">
        <v>-22.47</v>
      </c>
      <c r="I4296" s="59">
        <f t="shared" si="462"/>
        <v>19.5</v>
      </c>
      <c r="J4296" s="44">
        <f t="shared" si="463"/>
        <v>1996</v>
      </c>
      <c r="K4296" s="44">
        <f t="shared" si="464"/>
        <v>27</v>
      </c>
      <c r="L4296" s="59">
        <f>VLOOKUP(J4296,'SF CCI, BCI'!A:F,5)</f>
        <v>6629.61</v>
      </c>
      <c r="M4296" s="59">
        <f t="shared" si="468"/>
        <v>2.317973455452131</v>
      </c>
      <c r="N4296" s="47">
        <f t="shared" si="465"/>
        <v>97.285345925325927</v>
      </c>
      <c r="O4296" s="44">
        <f t="shared" si="466"/>
        <v>23</v>
      </c>
      <c r="P4296" s="47">
        <f t="shared" si="467"/>
        <v>45.200482381316554</v>
      </c>
    </row>
    <row r="4297" spans="1:16" x14ac:dyDescent="0.25">
      <c r="A4297" s="56">
        <v>11132</v>
      </c>
      <c r="B4297" s="43" t="s">
        <v>1511</v>
      </c>
      <c r="C4297" s="43" t="s">
        <v>1515</v>
      </c>
      <c r="D4297" s="57" t="s">
        <v>133</v>
      </c>
      <c r="E4297" s="44">
        <v>600</v>
      </c>
      <c r="F4297" s="58">
        <v>35399</v>
      </c>
      <c r="G4297" s="45">
        <v>4.5</v>
      </c>
      <c r="H4297" s="45">
        <v>-2.5199999999999996</v>
      </c>
      <c r="I4297" s="59">
        <f t="shared" si="462"/>
        <v>1.9800000000000004</v>
      </c>
      <c r="J4297" s="44">
        <f t="shared" si="463"/>
        <v>1996</v>
      </c>
      <c r="K4297" s="44">
        <f t="shared" si="464"/>
        <v>27</v>
      </c>
      <c r="L4297" s="59">
        <f>VLOOKUP(J4297,'SF CCI, BCI'!A:F,5)</f>
        <v>6629.61</v>
      </c>
      <c r="M4297" s="59">
        <f t="shared" si="468"/>
        <v>2.317973455452131</v>
      </c>
      <c r="N4297" s="47">
        <f t="shared" si="465"/>
        <v>10.430880549534589</v>
      </c>
      <c r="O4297" s="44">
        <f t="shared" si="466"/>
        <v>23</v>
      </c>
      <c r="P4297" s="47">
        <f t="shared" si="467"/>
        <v>4.5895874417952207</v>
      </c>
    </row>
    <row r="4298" spans="1:16" x14ac:dyDescent="0.25">
      <c r="A4298" s="56">
        <v>11133</v>
      </c>
      <c r="B4298" s="43" t="s">
        <v>1511</v>
      </c>
      <c r="C4298" s="43" t="s">
        <v>1515</v>
      </c>
      <c r="D4298" s="57" t="s">
        <v>133</v>
      </c>
      <c r="E4298" s="44">
        <v>600</v>
      </c>
      <c r="F4298" s="58">
        <v>35399</v>
      </c>
      <c r="G4298" s="45">
        <v>233.53</v>
      </c>
      <c r="H4298" s="45">
        <v>-124.99000000000001</v>
      </c>
      <c r="I4298" s="59">
        <f t="shared" si="462"/>
        <v>108.53999999999999</v>
      </c>
      <c r="J4298" s="44">
        <f t="shared" si="463"/>
        <v>1996</v>
      </c>
      <c r="K4298" s="44">
        <f t="shared" si="464"/>
        <v>27</v>
      </c>
      <c r="L4298" s="59">
        <f>VLOOKUP(J4298,'SF CCI, BCI'!A:F,5)</f>
        <v>6629.61</v>
      </c>
      <c r="M4298" s="59">
        <f t="shared" si="468"/>
        <v>2.317973455452131</v>
      </c>
      <c r="N4298" s="47">
        <f t="shared" si="465"/>
        <v>541.31634105173612</v>
      </c>
      <c r="O4298" s="44">
        <f t="shared" si="466"/>
        <v>23</v>
      </c>
      <c r="P4298" s="47">
        <f t="shared" si="467"/>
        <v>251.59283885477427</v>
      </c>
    </row>
    <row r="4299" spans="1:16" x14ac:dyDescent="0.25">
      <c r="A4299" s="56">
        <v>11134</v>
      </c>
      <c r="B4299" s="43" t="s">
        <v>1511</v>
      </c>
      <c r="C4299" s="43" t="s">
        <v>1515</v>
      </c>
      <c r="D4299" s="57" t="s">
        <v>133</v>
      </c>
      <c r="E4299" s="44">
        <v>600</v>
      </c>
      <c r="F4299" s="58">
        <v>35399</v>
      </c>
      <c r="G4299" s="45">
        <v>679.15</v>
      </c>
      <c r="H4299" s="45">
        <v>-363.28</v>
      </c>
      <c r="I4299" s="59">
        <f t="shared" ref="I4299:I4362" si="469">G4299+H4299</f>
        <v>315.87</v>
      </c>
      <c r="J4299" s="44">
        <f t="shared" ref="J4299:J4362" si="470">YEAR(F4299)</f>
        <v>1996</v>
      </c>
      <c r="K4299" s="44">
        <f t="shared" ref="K4299:K4362" si="471">ROUND(($A$9-F4299)/365,0)</f>
        <v>27</v>
      </c>
      <c r="L4299" s="59">
        <f>VLOOKUP(J4299,'SF CCI, BCI'!A:F,5)</f>
        <v>6629.61</v>
      </c>
      <c r="M4299" s="59">
        <f t="shared" si="468"/>
        <v>2.317973455452131</v>
      </c>
      <c r="N4299" s="47">
        <f t="shared" si="465"/>
        <v>1574.2516722703147</v>
      </c>
      <c r="O4299" s="44">
        <f t="shared" si="466"/>
        <v>23</v>
      </c>
      <c r="P4299" s="47">
        <f t="shared" si="467"/>
        <v>732.17827537366463</v>
      </c>
    </row>
    <row r="4300" spans="1:16" x14ac:dyDescent="0.25">
      <c r="A4300" s="56">
        <v>11135</v>
      </c>
      <c r="B4300" s="43" t="s">
        <v>1511</v>
      </c>
      <c r="C4300" s="43" t="s">
        <v>1515</v>
      </c>
      <c r="D4300" s="57" t="s">
        <v>133</v>
      </c>
      <c r="E4300" s="44">
        <v>600</v>
      </c>
      <c r="F4300" s="58">
        <v>35399</v>
      </c>
      <c r="G4300" s="45">
        <v>-679.15</v>
      </c>
      <c r="H4300" s="45">
        <v>363.28</v>
      </c>
      <c r="I4300" s="59">
        <f t="shared" si="469"/>
        <v>-315.87</v>
      </c>
      <c r="J4300" s="44">
        <f t="shared" si="470"/>
        <v>1996</v>
      </c>
      <c r="K4300" s="44">
        <f t="shared" si="471"/>
        <v>27</v>
      </c>
      <c r="L4300" s="59">
        <f>VLOOKUP(J4300,'SF CCI, BCI'!A:F,5)</f>
        <v>6629.61</v>
      </c>
      <c r="M4300" s="59">
        <f t="shared" si="468"/>
        <v>2.317973455452131</v>
      </c>
      <c r="N4300" s="47">
        <f t="shared" ref="N4300:N4363" si="472">G4300*M4300</f>
        <v>-1574.2516722703147</v>
      </c>
      <c r="O4300" s="44">
        <f t="shared" ref="O4300:O4363" si="473">IF(E4300="(blank)","",IF(K4300&gt;(E4300/12),0,(E4300/12)-K4300))</f>
        <v>23</v>
      </c>
      <c r="P4300" s="47">
        <f t="shared" ref="P4300:P4363" si="474">M4300*I4300</f>
        <v>-732.17827537366463</v>
      </c>
    </row>
    <row r="4301" spans="1:16" x14ac:dyDescent="0.25">
      <c r="A4301" s="56">
        <v>11136</v>
      </c>
      <c r="B4301" s="43" t="s">
        <v>1511</v>
      </c>
      <c r="C4301" s="43" t="s">
        <v>1515</v>
      </c>
      <c r="D4301" s="57" t="s">
        <v>133</v>
      </c>
      <c r="E4301" s="44">
        <v>600</v>
      </c>
      <c r="F4301" s="58">
        <v>35399</v>
      </c>
      <c r="G4301" s="45">
        <v>191.83</v>
      </c>
      <c r="H4301" s="45">
        <v>-102.6</v>
      </c>
      <c r="I4301" s="59">
        <f t="shared" si="469"/>
        <v>89.230000000000018</v>
      </c>
      <c r="J4301" s="44">
        <f t="shared" si="470"/>
        <v>1996</v>
      </c>
      <c r="K4301" s="44">
        <f t="shared" si="471"/>
        <v>27</v>
      </c>
      <c r="L4301" s="59">
        <f>VLOOKUP(J4301,'SF CCI, BCI'!A:F,5)</f>
        <v>6629.61</v>
      </c>
      <c r="M4301" s="59">
        <f t="shared" si="468"/>
        <v>2.317973455452131</v>
      </c>
      <c r="N4301" s="47">
        <f t="shared" si="472"/>
        <v>444.65684795938233</v>
      </c>
      <c r="O4301" s="44">
        <f t="shared" si="473"/>
        <v>23</v>
      </c>
      <c r="P4301" s="47">
        <f t="shared" si="474"/>
        <v>206.8327714299937</v>
      </c>
    </row>
    <row r="4302" spans="1:16" x14ac:dyDescent="0.25">
      <c r="A4302" s="56">
        <v>11137</v>
      </c>
      <c r="B4302" s="43" t="s">
        <v>1511</v>
      </c>
      <c r="C4302" s="43" t="s">
        <v>1515</v>
      </c>
      <c r="D4302" s="57" t="s">
        <v>133</v>
      </c>
      <c r="E4302" s="44">
        <v>600</v>
      </c>
      <c r="F4302" s="58">
        <v>35399</v>
      </c>
      <c r="G4302" s="45">
        <v>21.38</v>
      </c>
      <c r="H4302" s="45">
        <v>-11.639999999999999</v>
      </c>
      <c r="I4302" s="59">
        <f t="shared" si="469"/>
        <v>9.74</v>
      </c>
      <c r="J4302" s="44">
        <f t="shared" si="470"/>
        <v>1996</v>
      </c>
      <c r="K4302" s="44">
        <f t="shared" si="471"/>
        <v>27</v>
      </c>
      <c r="L4302" s="59">
        <f>VLOOKUP(J4302,'SF CCI, BCI'!A:F,5)</f>
        <v>6629.61</v>
      </c>
      <c r="M4302" s="59">
        <f t="shared" si="468"/>
        <v>2.317973455452131</v>
      </c>
      <c r="N4302" s="47">
        <f t="shared" si="472"/>
        <v>49.558272477566561</v>
      </c>
      <c r="O4302" s="44">
        <f t="shared" si="473"/>
        <v>23</v>
      </c>
      <c r="P4302" s="47">
        <f t="shared" si="474"/>
        <v>22.577061456103756</v>
      </c>
    </row>
    <row r="4303" spans="1:16" x14ac:dyDescent="0.25">
      <c r="A4303" s="56">
        <v>11138</v>
      </c>
      <c r="B4303" s="43" t="s">
        <v>1511</v>
      </c>
      <c r="C4303" s="43" t="s">
        <v>1515</v>
      </c>
      <c r="D4303" s="57" t="s">
        <v>133</v>
      </c>
      <c r="E4303" s="44">
        <v>600</v>
      </c>
      <c r="F4303" s="58">
        <v>35399</v>
      </c>
      <c r="G4303" s="45">
        <v>1186.79</v>
      </c>
      <c r="H4303" s="45">
        <v>-634.97</v>
      </c>
      <c r="I4303" s="59">
        <f t="shared" si="469"/>
        <v>551.81999999999994</v>
      </c>
      <c r="J4303" s="44">
        <f t="shared" si="470"/>
        <v>1996</v>
      </c>
      <c r="K4303" s="44">
        <f t="shared" si="471"/>
        <v>27</v>
      </c>
      <c r="L4303" s="59">
        <f>VLOOKUP(J4303,'SF CCI, BCI'!A:F,5)</f>
        <v>6629.61</v>
      </c>
      <c r="M4303" s="59">
        <f t="shared" si="468"/>
        <v>2.317973455452131</v>
      </c>
      <c r="N4303" s="47">
        <f t="shared" si="472"/>
        <v>2750.9477171960343</v>
      </c>
      <c r="O4303" s="44">
        <f t="shared" si="473"/>
        <v>23</v>
      </c>
      <c r="P4303" s="47">
        <f t="shared" si="474"/>
        <v>1279.1041121875949</v>
      </c>
    </row>
    <row r="4304" spans="1:16" x14ac:dyDescent="0.25">
      <c r="A4304" s="56">
        <v>11139</v>
      </c>
      <c r="B4304" s="43" t="s">
        <v>1516</v>
      </c>
      <c r="C4304" s="43" t="s">
        <v>1517</v>
      </c>
      <c r="D4304" s="57" t="s">
        <v>133</v>
      </c>
      <c r="E4304" s="44">
        <v>600</v>
      </c>
      <c r="F4304" s="58">
        <v>35399</v>
      </c>
      <c r="G4304" s="45">
        <v>-0.01</v>
      </c>
      <c r="H4304" s="45">
        <v>0</v>
      </c>
      <c r="I4304" s="59">
        <f t="shared" si="469"/>
        <v>-0.01</v>
      </c>
      <c r="J4304" s="44">
        <f t="shared" si="470"/>
        <v>1996</v>
      </c>
      <c r="K4304" s="44">
        <f t="shared" si="471"/>
        <v>27</v>
      </c>
      <c r="L4304" s="59">
        <f>VLOOKUP(J4304,'SF CCI, BCI'!A:F,5)</f>
        <v>6629.61</v>
      </c>
      <c r="M4304" s="59">
        <f t="shared" si="468"/>
        <v>2.317973455452131</v>
      </c>
      <c r="N4304" s="47">
        <f t="shared" si="472"/>
        <v>-2.3179734554521311E-2</v>
      </c>
      <c r="O4304" s="44">
        <f t="shared" si="473"/>
        <v>23</v>
      </c>
      <c r="P4304" s="47">
        <f t="shared" si="474"/>
        <v>-2.3179734554521311E-2</v>
      </c>
    </row>
    <row r="4305" spans="1:16" x14ac:dyDescent="0.25">
      <c r="A4305" s="56">
        <v>11140</v>
      </c>
      <c r="B4305" s="43" t="s">
        <v>1516</v>
      </c>
      <c r="C4305" s="43" t="s">
        <v>1517</v>
      </c>
      <c r="D4305" s="57" t="s">
        <v>133</v>
      </c>
      <c r="E4305" s="44">
        <v>600</v>
      </c>
      <c r="F4305" s="58">
        <v>35399</v>
      </c>
      <c r="G4305" s="45">
        <v>0.01</v>
      </c>
      <c r="H4305" s="45">
        <v>0</v>
      </c>
      <c r="I4305" s="59">
        <f t="shared" si="469"/>
        <v>0.01</v>
      </c>
      <c r="J4305" s="44">
        <f t="shared" si="470"/>
        <v>1996</v>
      </c>
      <c r="K4305" s="44">
        <f t="shared" si="471"/>
        <v>27</v>
      </c>
      <c r="L4305" s="59">
        <f>VLOOKUP(J4305,'SF CCI, BCI'!A:F,5)</f>
        <v>6629.61</v>
      </c>
      <c r="M4305" s="59">
        <f t="shared" si="468"/>
        <v>2.317973455452131</v>
      </c>
      <c r="N4305" s="47">
        <f t="shared" si="472"/>
        <v>2.3179734554521311E-2</v>
      </c>
      <c r="O4305" s="44">
        <f t="shared" si="473"/>
        <v>23</v>
      </c>
      <c r="P4305" s="47">
        <f t="shared" si="474"/>
        <v>2.3179734554521311E-2</v>
      </c>
    </row>
    <row r="4306" spans="1:16" x14ac:dyDescent="0.25">
      <c r="A4306" s="56">
        <v>11141</v>
      </c>
      <c r="B4306" s="43" t="s">
        <v>1539</v>
      </c>
      <c r="C4306" s="43" t="s">
        <v>1540</v>
      </c>
      <c r="D4306" s="57" t="s">
        <v>69</v>
      </c>
      <c r="E4306" s="44">
        <v>600</v>
      </c>
      <c r="F4306" s="58">
        <v>35430</v>
      </c>
      <c r="G4306" s="45">
        <v>6879.71</v>
      </c>
      <c r="H4306" s="45">
        <v>-3669.3399999999997</v>
      </c>
      <c r="I4306" s="59">
        <f t="shared" si="469"/>
        <v>3210.3700000000003</v>
      </c>
      <c r="J4306" s="44">
        <f t="shared" si="470"/>
        <v>1996</v>
      </c>
      <c r="K4306" s="44">
        <f t="shared" si="471"/>
        <v>27</v>
      </c>
      <c r="L4306" s="59">
        <f>VLOOKUP(J4306,'SF CCI, BCI'!A:F,5)</f>
        <v>6629.61</v>
      </c>
      <c r="M4306" s="59">
        <f t="shared" ref="M4306:M4369" si="475">$M$9/L4306</f>
        <v>2.317973455452131</v>
      </c>
      <c r="N4306" s="47">
        <f t="shared" si="472"/>
        <v>15946.98516120858</v>
      </c>
      <c r="O4306" s="44">
        <f t="shared" si="473"/>
        <v>23</v>
      </c>
      <c r="P4306" s="47">
        <f t="shared" si="474"/>
        <v>7441.5524421798582</v>
      </c>
    </row>
    <row r="4307" spans="1:16" x14ac:dyDescent="0.25">
      <c r="A4307" s="56">
        <v>11144</v>
      </c>
      <c r="B4307" s="43" t="s">
        <v>1541</v>
      </c>
      <c r="C4307" s="43" t="s">
        <v>1542</v>
      </c>
      <c r="D4307" s="57" t="s">
        <v>69</v>
      </c>
      <c r="E4307" s="44">
        <v>120</v>
      </c>
      <c r="F4307" s="58">
        <v>35430</v>
      </c>
      <c r="G4307" s="45">
        <v>703.41</v>
      </c>
      <c r="H4307" s="45">
        <v>-703.41</v>
      </c>
      <c r="I4307" s="59">
        <f t="shared" si="469"/>
        <v>0</v>
      </c>
      <c r="J4307" s="44">
        <f t="shared" si="470"/>
        <v>1996</v>
      </c>
      <c r="K4307" s="44">
        <f t="shared" si="471"/>
        <v>27</v>
      </c>
      <c r="L4307" s="59">
        <f>VLOOKUP(J4307,'SF CCI, BCI'!A:F,5)</f>
        <v>6629.61</v>
      </c>
      <c r="M4307" s="59">
        <f t="shared" si="475"/>
        <v>2.317973455452131</v>
      </c>
      <c r="N4307" s="47">
        <f t="shared" si="472"/>
        <v>1630.4857082995834</v>
      </c>
      <c r="O4307" s="44">
        <f t="shared" si="473"/>
        <v>0</v>
      </c>
      <c r="P4307" s="47">
        <f t="shared" si="474"/>
        <v>0</v>
      </c>
    </row>
    <row r="4308" spans="1:16" x14ac:dyDescent="0.25">
      <c r="A4308" s="56">
        <v>11145</v>
      </c>
      <c r="B4308" s="43" t="s">
        <v>1543</v>
      </c>
      <c r="C4308" s="43" t="s">
        <v>1544</v>
      </c>
      <c r="D4308" s="57" t="s">
        <v>165</v>
      </c>
      <c r="E4308" s="44">
        <v>600</v>
      </c>
      <c r="F4308" s="58">
        <v>35430</v>
      </c>
      <c r="G4308" s="45">
        <v>7202.5</v>
      </c>
      <c r="H4308" s="45">
        <v>-3841.18</v>
      </c>
      <c r="I4308" s="59">
        <f t="shared" si="469"/>
        <v>3361.32</v>
      </c>
      <c r="J4308" s="44">
        <f t="shared" si="470"/>
        <v>1996</v>
      </c>
      <c r="K4308" s="44">
        <f t="shared" si="471"/>
        <v>27</v>
      </c>
      <c r="L4308" s="59">
        <f>VLOOKUP(J4308,'SF CCI, BCI'!A:F,5)</f>
        <v>6629.61</v>
      </c>
      <c r="M4308" s="59">
        <f t="shared" si="475"/>
        <v>2.317973455452131</v>
      </c>
      <c r="N4308" s="47">
        <f t="shared" si="472"/>
        <v>16695.203812893975</v>
      </c>
      <c r="O4308" s="44">
        <f t="shared" si="473"/>
        <v>23</v>
      </c>
      <c r="P4308" s="47">
        <f t="shared" si="474"/>
        <v>7791.4505352803571</v>
      </c>
    </row>
    <row r="4309" spans="1:16" x14ac:dyDescent="0.25">
      <c r="A4309" s="56">
        <v>11146</v>
      </c>
      <c r="B4309" s="43" t="s">
        <v>1543</v>
      </c>
      <c r="C4309" s="43" t="s">
        <v>1544</v>
      </c>
      <c r="D4309" s="57" t="s">
        <v>165</v>
      </c>
      <c r="E4309" s="44">
        <v>600</v>
      </c>
      <c r="F4309" s="58">
        <v>35430</v>
      </c>
      <c r="G4309" s="45">
        <v>7202.5</v>
      </c>
      <c r="H4309" s="45">
        <v>-3841.18</v>
      </c>
      <c r="I4309" s="59">
        <f t="shared" si="469"/>
        <v>3361.32</v>
      </c>
      <c r="J4309" s="44">
        <f t="shared" si="470"/>
        <v>1996</v>
      </c>
      <c r="K4309" s="44">
        <f t="shared" si="471"/>
        <v>27</v>
      </c>
      <c r="L4309" s="59">
        <f>VLOOKUP(J4309,'SF CCI, BCI'!A:F,5)</f>
        <v>6629.61</v>
      </c>
      <c r="M4309" s="59">
        <f t="shared" si="475"/>
        <v>2.317973455452131</v>
      </c>
      <c r="N4309" s="47">
        <f t="shared" si="472"/>
        <v>16695.203812893975</v>
      </c>
      <c r="O4309" s="44">
        <f t="shared" si="473"/>
        <v>23</v>
      </c>
      <c r="P4309" s="47">
        <f t="shared" si="474"/>
        <v>7791.4505352803571</v>
      </c>
    </row>
    <row r="4310" spans="1:16" x14ac:dyDescent="0.25">
      <c r="A4310" s="56">
        <v>11150</v>
      </c>
      <c r="B4310" s="43" t="s">
        <v>1545</v>
      </c>
      <c r="C4310" s="43" t="s">
        <v>1546</v>
      </c>
      <c r="D4310" s="57" t="s">
        <v>165</v>
      </c>
      <c r="E4310" s="44">
        <v>600</v>
      </c>
      <c r="F4310" s="58">
        <v>35430</v>
      </c>
      <c r="G4310" s="45">
        <v>4483.72</v>
      </c>
      <c r="H4310" s="45">
        <v>-2391.19</v>
      </c>
      <c r="I4310" s="59">
        <f t="shared" si="469"/>
        <v>2092.5300000000002</v>
      </c>
      <c r="J4310" s="44">
        <f t="shared" si="470"/>
        <v>1996</v>
      </c>
      <c r="K4310" s="44">
        <f t="shared" si="471"/>
        <v>27</v>
      </c>
      <c r="L4310" s="59">
        <f>VLOOKUP(J4310,'SF CCI, BCI'!A:F,5)</f>
        <v>6629.61</v>
      </c>
      <c r="M4310" s="59">
        <f t="shared" si="475"/>
        <v>2.317973455452131</v>
      </c>
      <c r="N4310" s="47">
        <f t="shared" si="472"/>
        <v>10393.143941679829</v>
      </c>
      <c r="O4310" s="44">
        <f t="shared" si="473"/>
        <v>23</v>
      </c>
      <c r="P4310" s="47">
        <f t="shared" si="474"/>
        <v>4850.4289947372481</v>
      </c>
    </row>
    <row r="4311" spans="1:16" x14ac:dyDescent="0.25">
      <c r="A4311" s="56">
        <v>11151</v>
      </c>
      <c r="B4311" s="43" t="s">
        <v>1547</v>
      </c>
      <c r="C4311" s="43" t="s">
        <v>1548</v>
      </c>
      <c r="D4311" s="57" t="s">
        <v>133</v>
      </c>
      <c r="E4311" s="44">
        <v>600</v>
      </c>
      <c r="F4311" s="58">
        <v>35430</v>
      </c>
      <c r="G4311" s="45">
        <v>2751.55</v>
      </c>
      <c r="H4311" s="45">
        <v>-1467.63</v>
      </c>
      <c r="I4311" s="59">
        <f t="shared" si="469"/>
        <v>1283.92</v>
      </c>
      <c r="J4311" s="44">
        <f t="shared" si="470"/>
        <v>1996</v>
      </c>
      <c r="K4311" s="44">
        <f t="shared" si="471"/>
        <v>27</v>
      </c>
      <c r="L4311" s="59">
        <f>VLOOKUP(J4311,'SF CCI, BCI'!A:F,5)</f>
        <v>6629.61</v>
      </c>
      <c r="M4311" s="59">
        <f t="shared" si="475"/>
        <v>2.317973455452131</v>
      </c>
      <c r="N4311" s="47">
        <f t="shared" si="472"/>
        <v>6378.0198613493112</v>
      </c>
      <c r="O4311" s="44">
        <f t="shared" si="473"/>
        <v>23</v>
      </c>
      <c r="P4311" s="47">
        <f t="shared" si="474"/>
        <v>2976.0924789241003</v>
      </c>
    </row>
    <row r="4312" spans="1:16" x14ac:dyDescent="0.25">
      <c r="A4312" s="56">
        <v>11152</v>
      </c>
      <c r="B4312" s="43" t="s">
        <v>1549</v>
      </c>
      <c r="C4312" s="43" t="s">
        <v>68</v>
      </c>
      <c r="D4312" s="57" t="s">
        <v>133</v>
      </c>
      <c r="E4312" s="44">
        <v>600</v>
      </c>
      <c r="F4312" s="58">
        <v>35430</v>
      </c>
      <c r="G4312" s="45">
        <v>5563.25</v>
      </c>
      <c r="H4312" s="45">
        <v>-2967</v>
      </c>
      <c r="I4312" s="59">
        <f t="shared" si="469"/>
        <v>2596.25</v>
      </c>
      <c r="J4312" s="44">
        <f t="shared" si="470"/>
        <v>1996</v>
      </c>
      <c r="K4312" s="44">
        <f t="shared" si="471"/>
        <v>27</v>
      </c>
      <c r="L4312" s="59">
        <f>VLOOKUP(J4312,'SF CCI, BCI'!A:F,5)</f>
        <v>6629.61</v>
      </c>
      <c r="M4312" s="59">
        <f t="shared" si="475"/>
        <v>2.317973455452131</v>
      </c>
      <c r="N4312" s="47">
        <f t="shared" si="472"/>
        <v>12895.465826044068</v>
      </c>
      <c r="O4312" s="44">
        <f t="shared" si="473"/>
        <v>23</v>
      </c>
      <c r="P4312" s="47">
        <f t="shared" si="474"/>
        <v>6018.0385837175954</v>
      </c>
    </row>
    <row r="4313" spans="1:16" x14ac:dyDescent="0.25">
      <c r="A4313" s="56">
        <v>11153</v>
      </c>
      <c r="B4313" s="43" t="s">
        <v>1509</v>
      </c>
      <c r="C4313" s="43" t="s">
        <v>1524</v>
      </c>
      <c r="D4313" s="57" t="s">
        <v>133</v>
      </c>
      <c r="E4313" s="44">
        <v>600</v>
      </c>
      <c r="F4313" s="58">
        <v>35430</v>
      </c>
      <c r="G4313" s="45">
        <v>-356.49</v>
      </c>
      <c r="H4313" s="45">
        <v>189.92000000000002</v>
      </c>
      <c r="I4313" s="59">
        <f t="shared" si="469"/>
        <v>-166.57</v>
      </c>
      <c r="J4313" s="44">
        <f t="shared" si="470"/>
        <v>1996</v>
      </c>
      <c r="K4313" s="44">
        <f t="shared" si="471"/>
        <v>27</v>
      </c>
      <c r="L4313" s="59">
        <f>VLOOKUP(J4313,'SF CCI, BCI'!A:F,5)</f>
        <v>6629.61</v>
      </c>
      <c r="M4313" s="59">
        <f t="shared" si="475"/>
        <v>2.317973455452131</v>
      </c>
      <c r="N4313" s="47">
        <f t="shared" si="472"/>
        <v>-826.33435713413019</v>
      </c>
      <c r="O4313" s="44">
        <f t="shared" si="473"/>
        <v>23</v>
      </c>
      <c r="P4313" s="47">
        <f t="shared" si="474"/>
        <v>-386.10483847466145</v>
      </c>
    </row>
    <row r="4314" spans="1:16" x14ac:dyDescent="0.25">
      <c r="A4314" s="56">
        <v>11154</v>
      </c>
      <c r="B4314" s="43" t="s">
        <v>1509</v>
      </c>
      <c r="C4314" s="43" t="s">
        <v>1524</v>
      </c>
      <c r="D4314" s="57" t="s">
        <v>133</v>
      </c>
      <c r="E4314" s="44">
        <v>600</v>
      </c>
      <c r="F4314" s="58">
        <v>35430</v>
      </c>
      <c r="G4314" s="45">
        <v>-445.61</v>
      </c>
      <c r="H4314" s="45">
        <v>237.54</v>
      </c>
      <c r="I4314" s="59">
        <f t="shared" si="469"/>
        <v>-208.07000000000002</v>
      </c>
      <c r="J4314" s="44">
        <f t="shared" si="470"/>
        <v>1996</v>
      </c>
      <c r="K4314" s="44">
        <f t="shared" si="471"/>
        <v>27</v>
      </c>
      <c r="L4314" s="59">
        <f>VLOOKUP(J4314,'SF CCI, BCI'!A:F,5)</f>
        <v>6629.61</v>
      </c>
      <c r="M4314" s="59">
        <f t="shared" si="475"/>
        <v>2.317973455452131</v>
      </c>
      <c r="N4314" s="47">
        <f t="shared" si="472"/>
        <v>-1032.9121514840242</v>
      </c>
      <c r="O4314" s="44">
        <f t="shared" si="473"/>
        <v>23</v>
      </c>
      <c r="P4314" s="47">
        <f t="shared" si="474"/>
        <v>-482.30073687592494</v>
      </c>
    </row>
    <row r="4315" spans="1:16" x14ac:dyDescent="0.25">
      <c r="A4315" s="56">
        <v>11155</v>
      </c>
      <c r="B4315" s="43" t="s">
        <v>1509</v>
      </c>
      <c r="C4315" s="43" t="s">
        <v>1524</v>
      </c>
      <c r="D4315" s="57" t="s">
        <v>133</v>
      </c>
      <c r="E4315" s="44">
        <v>600</v>
      </c>
      <c r="F4315" s="58">
        <v>35430</v>
      </c>
      <c r="G4315" s="45">
        <v>356.49</v>
      </c>
      <c r="H4315" s="45">
        <v>-189.92000000000002</v>
      </c>
      <c r="I4315" s="59">
        <f t="shared" si="469"/>
        <v>166.57</v>
      </c>
      <c r="J4315" s="44">
        <f t="shared" si="470"/>
        <v>1996</v>
      </c>
      <c r="K4315" s="44">
        <f t="shared" si="471"/>
        <v>27</v>
      </c>
      <c r="L4315" s="59">
        <f>VLOOKUP(J4315,'SF CCI, BCI'!A:F,5)</f>
        <v>6629.61</v>
      </c>
      <c r="M4315" s="59">
        <f t="shared" si="475"/>
        <v>2.317973455452131</v>
      </c>
      <c r="N4315" s="47">
        <f t="shared" si="472"/>
        <v>826.33435713413019</v>
      </c>
      <c r="O4315" s="44">
        <f t="shared" si="473"/>
        <v>23</v>
      </c>
      <c r="P4315" s="47">
        <f t="shared" si="474"/>
        <v>386.10483847466145</v>
      </c>
    </row>
    <row r="4316" spans="1:16" x14ac:dyDescent="0.25">
      <c r="A4316" s="56">
        <v>11156</v>
      </c>
      <c r="B4316" s="43" t="s">
        <v>1509</v>
      </c>
      <c r="C4316" s="43" t="s">
        <v>1524</v>
      </c>
      <c r="D4316" s="57" t="s">
        <v>133</v>
      </c>
      <c r="E4316" s="44">
        <v>600</v>
      </c>
      <c r="F4316" s="58">
        <v>35430</v>
      </c>
      <c r="G4316" s="45">
        <v>445.61</v>
      </c>
      <c r="H4316" s="45">
        <v>-237.54</v>
      </c>
      <c r="I4316" s="59">
        <f t="shared" si="469"/>
        <v>208.07000000000002</v>
      </c>
      <c r="J4316" s="44">
        <f t="shared" si="470"/>
        <v>1996</v>
      </c>
      <c r="K4316" s="44">
        <f t="shared" si="471"/>
        <v>27</v>
      </c>
      <c r="L4316" s="59">
        <f>VLOOKUP(J4316,'SF CCI, BCI'!A:F,5)</f>
        <v>6629.61</v>
      </c>
      <c r="M4316" s="59">
        <f t="shared" si="475"/>
        <v>2.317973455452131</v>
      </c>
      <c r="N4316" s="47">
        <f t="shared" si="472"/>
        <v>1032.9121514840242</v>
      </c>
      <c r="O4316" s="44">
        <f t="shared" si="473"/>
        <v>23</v>
      </c>
      <c r="P4316" s="47">
        <f t="shared" si="474"/>
        <v>482.30073687592494</v>
      </c>
    </row>
    <row r="4317" spans="1:16" x14ac:dyDescent="0.25">
      <c r="A4317" s="56">
        <v>11157</v>
      </c>
      <c r="B4317" s="43" t="s">
        <v>1510</v>
      </c>
      <c r="C4317" s="43" t="s">
        <v>1514</v>
      </c>
      <c r="D4317" s="57" t="s">
        <v>133</v>
      </c>
      <c r="E4317" s="44">
        <v>600</v>
      </c>
      <c r="F4317" s="58">
        <v>35430</v>
      </c>
      <c r="G4317" s="45">
        <v>6243.58</v>
      </c>
      <c r="H4317" s="45">
        <v>-3330.0899999999997</v>
      </c>
      <c r="I4317" s="59">
        <f t="shared" si="469"/>
        <v>2913.4900000000002</v>
      </c>
      <c r="J4317" s="44">
        <f t="shared" si="470"/>
        <v>1996</v>
      </c>
      <c r="K4317" s="44">
        <f t="shared" si="471"/>
        <v>27</v>
      </c>
      <c r="L4317" s="59">
        <f>VLOOKUP(J4317,'SF CCI, BCI'!A:F,5)</f>
        <v>6629.61</v>
      </c>
      <c r="M4317" s="59">
        <f t="shared" si="475"/>
        <v>2.317973455452131</v>
      </c>
      <c r="N4317" s="47">
        <f t="shared" si="472"/>
        <v>14472.452706991815</v>
      </c>
      <c r="O4317" s="44">
        <f t="shared" si="473"/>
        <v>23</v>
      </c>
      <c r="P4317" s="47">
        <f t="shared" si="474"/>
        <v>6753.3924827252295</v>
      </c>
    </row>
    <row r="4318" spans="1:16" x14ac:dyDescent="0.25">
      <c r="A4318" s="56">
        <v>11158</v>
      </c>
      <c r="B4318" s="43" t="s">
        <v>1510</v>
      </c>
      <c r="C4318" s="43" t="s">
        <v>1514</v>
      </c>
      <c r="D4318" s="57" t="s">
        <v>133</v>
      </c>
      <c r="E4318" s="44">
        <v>600</v>
      </c>
      <c r="F4318" s="58">
        <v>35430</v>
      </c>
      <c r="G4318" s="45">
        <v>92.69</v>
      </c>
      <c r="H4318" s="45">
        <v>-49.33</v>
      </c>
      <c r="I4318" s="59">
        <f t="shared" si="469"/>
        <v>43.36</v>
      </c>
      <c r="J4318" s="44">
        <f t="shared" si="470"/>
        <v>1996</v>
      </c>
      <c r="K4318" s="44">
        <f t="shared" si="471"/>
        <v>27</v>
      </c>
      <c r="L4318" s="59">
        <f>VLOOKUP(J4318,'SF CCI, BCI'!A:F,5)</f>
        <v>6629.61</v>
      </c>
      <c r="M4318" s="59">
        <f t="shared" si="475"/>
        <v>2.317973455452131</v>
      </c>
      <c r="N4318" s="47">
        <f t="shared" si="472"/>
        <v>214.852959585858</v>
      </c>
      <c r="O4318" s="44">
        <f t="shared" si="473"/>
        <v>23</v>
      </c>
      <c r="P4318" s="47">
        <f t="shared" si="474"/>
        <v>100.5073290284044</v>
      </c>
    </row>
    <row r="4319" spans="1:16" x14ac:dyDescent="0.25">
      <c r="A4319" s="56">
        <v>11159</v>
      </c>
      <c r="B4319" s="43" t="s">
        <v>1510</v>
      </c>
      <c r="C4319" s="43" t="s">
        <v>1514</v>
      </c>
      <c r="D4319" s="57" t="s">
        <v>133</v>
      </c>
      <c r="E4319" s="44">
        <v>600</v>
      </c>
      <c r="F4319" s="58">
        <v>35430</v>
      </c>
      <c r="G4319" s="45">
        <v>565.77</v>
      </c>
      <c r="H4319" s="45">
        <v>-301.57</v>
      </c>
      <c r="I4319" s="59">
        <f t="shared" si="469"/>
        <v>264.2</v>
      </c>
      <c r="J4319" s="44">
        <f t="shared" si="470"/>
        <v>1996</v>
      </c>
      <c r="K4319" s="44">
        <f t="shared" si="471"/>
        <v>27</v>
      </c>
      <c r="L4319" s="59">
        <f>VLOOKUP(J4319,'SF CCI, BCI'!A:F,5)</f>
        <v>6629.61</v>
      </c>
      <c r="M4319" s="59">
        <f t="shared" si="475"/>
        <v>2.317973455452131</v>
      </c>
      <c r="N4319" s="47">
        <f t="shared" si="472"/>
        <v>1311.4398418911521</v>
      </c>
      <c r="O4319" s="44">
        <f t="shared" si="473"/>
        <v>23</v>
      </c>
      <c r="P4319" s="47">
        <f t="shared" si="474"/>
        <v>612.408586930453</v>
      </c>
    </row>
    <row r="4320" spans="1:16" x14ac:dyDescent="0.25">
      <c r="A4320" s="56">
        <v>11160</v>
      </c>
      <c r="B4320" s="43" t="s">
        <v>1510</v>
      </c>
      <c r="C4320" s="43" t="s">
        <v>1514</v>
      </c>
      <c r="D4320" s="57" t="s">
        <v>133</v>
      </c>
      <c r="E4320" s="44">
        <v>600</v>
      </c>
      <c r="F4320" s="58">
        <v>35430</v>
      </c>
      <c r="G4320" s="45">
        <v>735.5</v>
      </c>
      <c r="H4320" s="45">
        <v>-392.42</v>
      </c>
      <c r="I4320" s="59">
        <f t="shared" si="469"/>
        <v>343.08</v>
      </c>
      <c r="J4320" s="44">
        <f t="shared" si="470"/>
        <v>1996</v>
      </c>
      <c r="K4320" s="44">
        <f t="shared" si="471"/>
        <v>27</v>
      </c>
      <c r="L4320" s="59">
        <f>VLOOKUP(J4320,'SF CCI, BCI'!A:F,5)</f>
        <v>6629.61</v>
      </c>
      <c r="M4320" s="59">
        <f t="shared" si="475"/>
        <v>2.317973455452131</v>
      </c>
      <c r="N4320" s="47">
        <f t="shared" si="472"/>
        <v>1704.8694764850422</v>
      </c>
      <c r="O4320" s="44">
        <f t="shared" si="473"/>
        <v>23</v>
      </c>
      <c r="P4320" s="47">
        <f t="shared" si="474"/>
        <v>795.25033309651701</v>
      </c>
    </row>
    <row r="4321" spans="1:16" x14ac:dyDescent="0.25">
      <c r="A4321" s="56">
        <v>11161</v>
      </c>
      <c r="B4321" s="43" t="s">
        <v>1510</v>
      </c>
      <c r="C4321" s="43" t="s">
        <v>1514</v>
      </c>
      <c r="D4321" s="57" t="s">
        <v>133</v>
      </c>
      <c r="E4321" s="44">
        <v>600</v>
      </c>
      <c r="F4321" s="58">
        <v>35430</v>
      </c>
      <c r="G4321" s="45">
        <v>129.87</v>
      </c>
      <c r="H4321" s="45">
        <v>-69.45</v>
      </c>
      <c r="I4321" s="59">
        <f t="shared" si="469"/>
        <v>60.42</v>
      </c>
      <c r="J4321" s="44">
        <f t="shared" si="470"/>
        <v>1996</v>
      </c>
      <c r="K4321" s="44">
        <f t="shared" si="471"/>
        <v>27</v>
      </c>
      <c r="L4321" s="59">
        <f>VLOOKUP(J4321,'SF CCI, BCI'!A:F,5)</f>
        <v>6629.61</v>
      </c>
      <c r="M4321" s="59">
        <f t="shared" si="475"/>
        <v>2.317973455452131</v>
      </c>
      <c r="N4321" s="47">
        <f t="shared" si="472"/>
        <v>301.03521265956823</v>
      </c>
      <c r="O4321" s="44">
        <f t="shared" si="473"/>
        <v>23</v>
      </c>
      <c r="P4321" s="47">
        <f t="shared" si="474"/>
        <v>140.05195617841775</v>
      </c>
    </row>
    <row r="4322" spans="1:16" x14ac:dyDescent="0.25">
      <c r="A4322" s="56">
        <v>11162</v>
      </c>
      <c r="B4322" s="43" t="s">
        <v>1510</v>
      </c>
      <c r="C4322" s="43" t="s">
        <v>1514</v>
      </c>
      <c r="D4322" s="57" t="s">
        <v>133</v>
      </c>
      <c r="E4322" s="44">
        <v>600</v>
      </c>
      <c r="F4322" s="58">
        <v>35430</v>
      </c>
      <c r="G4322" s="45">
        <v>430.89</v>
      </c>
      <c r="H4322" s="45">
        <v>-229.91</v>
      </c>
      <c r="I4322" s="59">
        <f t="shared" si="469"/>
        <v>200.98</v>
      </c>
      <c r="J4322" s="44">
        <f t="shared" si="470"/>
        <v>1996</v>
      </c>
      <c r="K4322" s="44">
        <f t="shared" si="471"/>
        <v>27</v>
      </c>
      <c r="L4322" s="59">
        <f>VLOOKUP(J4322,'SF CCI, BCI'!A:F,5)</f>
        <v>6629.61</v>
      </c>
      <c r="M4322" s="59">
        <f t="shared" si="475"/>
        <v>2.317973455452131</v>
      </c>
      <c r="N4322" s="47">
        <f t="shared" si="472"/>
        <v>998.79158221976866</v>
      </c>
      <c r="O4322" s="44">
        <f t="shared" si="473"/>
        <v>23</v>
      </c>
      <c r="P4322" s="47">
        <f t="shared" si="474"/>
        <v>465.86630507676927</v>
      </c>
    </row>
    <row r="4323" spans="1:16" x14ac:dyDescent="0.25">
      <c r="A4323" s="56">
        <v>11163</v>
      </c>
      <c r="B4323" s="43" t="s">
        <v>1510</v>
      </c>
      <c r="C4323" s="43" t="s">
        <v>1514</v>
      </c>
      <c r="D4323" s="57" t="s">
        <v>133</v>
      </c>
      <c r="E4323" s="44">
        <v>600</v>
      </c>
      <c r="F4323" s="58">
        <v>35430</v>
      </c>
      <c r="G4323" s="45">
        <v>1315.78</v>
      </c>
      <c r="H4323" s="45">
        <v>-701.59</v>
      </c>
      <c r="I4323" s="59">
        <f t="shared" si="469"/>
        <v>614.18999999999994</v>
      </c>
      <c r="J4323" s="44">
        <f t="shared" si="470"/>
        <v>1996</v>
      </c>
      <c r="K4323" s="44">
        <f t="shared" si="471"/>
        <v>27</v>
      </c>
      <c r="L4323" s="59">
        <f>VLOOKUP(J4323,'SF CCI, BCI'!A:F,5)</f>
        <v>6629.61</v>
      </c>
      <c r="M4323" s="59">
        <f t="shared" si="475"/>
        <v>2.317973455452131</v>
      </c>
      <c r="N4323" s="47">
        <f t="shared" si="472"/>
        <v>3049.9431132148047</v>
      </c>
      <c r="O4323" s="44">
        <f t="shared" si="473"/>
        <v>23</v>
      </c>
      <c r="P4323" s="47">
        <f t="shared" si="474"/>
        <v>1423.6761166041442</v>
      </c>
    </row>
    <row r="4324" spans="1:16" x14ac:dyDescent="0.25">
      <c r="A4324" s="56">
        <v>11164</v>
      </c>
      <c r="B4324" s="43" t="s">
        <v>1510</v>
      </c>
      <c r="C4324" s="43" t="s">
        <v>1514</v>
      </c>
      <c r="D4324" s="57" t="s">
        <v>133</v>
      </c>
      <c r="E4324" s="44">
        <v>600</v>
      </c>
      <c r="F4324" s="58">
        <v>35430</v>
      </c>
      <c r="G4324" s="45">
        <v>13.5</v>
      </c>
      <c r="H4324" s="45">
        <v>-7.0799999999999992</v>
      </c>
      <c r="I4324" s="59">
        <f t="shared" si="469"/>
        <v>6.4200000000000008</v>
      </c>
      <c r="J4324" s="44">
        <f t="shared" si="470"/>
        <v>1996</v>
      </c>
      <c r="K4324" s="44">
        <f t="shared" si="471"/>
        <v>27</v>
      </c>
      <c r="L4324" s="59">
        <f>VLOOKUP(J4324,'SF CCI, BCI'!A:F,5)</f>
        <v>6629.61</v>
      </c>
      <c r="M4324" s="59">
        <f t="shared" si="475"/>
        <v>2.317973455452131</v>
      </c>
      <c r="N4324" s="47">
        <f t="shared" si="472"/>
        <v>31.29264164860377</v>
      </c>
      <c r="O4324" s="44">
        <f t="shared" si="473"/>
        <v>23</v>
      </c>
      <c r="P4324" s="47">
        <f t="shared" si="474"/>
        <v>14.881389584002683</v>
      </c>
    </row>
    <row r="4325" spans="1:16" x14ac:dyDescent="0.25">
      <c r="A4325" s="56">
        <v>11165</v>
      </c>
      <c r="B4325" s="43" t="s">
        <v>1510</v>
      </c>
      <c r="C4325" s="43" t="s">
        <v>1514</v>
      </c>
      <c r="D4325" s="57" t="s">
        <v>133</v>
      </c>
      <c r="E4325" s="44">
        <v>600</v>
      </c>
      <c r="F4325" s="58">
        <v>35430</v>
      </c>
      <c r="G4325" s="45">
        <v>168.83</v>
      </c>
      <c r="H4325" s="45">
        <v>-90.02000000000001</v>
      </c>
      <c r="I4325" s="59">
        <f t="shared" si="469"/>
        <v>78.81</v>
      </c>
      <c r="J4325" s="44">
        <f t="shared" si="470"/>
        <v>1996</v>
      </c>
      <c r="K4325" s="44">
        <f t="shared" si="471"/>
        <v>27</v>
      </c>
      <c r="L4325" s="59">
        <f>VLOOKUP(J4325,'SF CCI, BCI'!A:F,5)</f>
        <v>6629.61</v>
      </c>
      <c r="M4325" s="59">
        <f t="shared" si="475"/>
        <v>2.317973455452131</v>
      </c>
      <c r="N4325" s="47">
        <f t="shared" si="472"/>
        <v>391.34345848398328</v>
      </c>
      <c r="O4325" s="44">
        <f t="shared" si="473"/>
        <v>23</v>
      </c>
      <c r="P4325" s="47">
        <f t="shared" si="474"/>
        <v>182.67948802418243</v>
      </c>
    </row>
    <row r="4326" spans="1:16" x14ac:dyDescent="0.25">
      <c r="A4326" s="56">
        <v>11166</v>
      </c>
      <c r="B4326" s="43" t="s">
        <v>1510</v>
      </c>
      <c r="C4326" s="43" t="s">
        <v>1514</v>
      </c>
      <c r="D4326" s="57" t="s">
        <v>133</v>
      </c>
      <c r="E4326" s="44">
        <v>600</v>
      </c>
      <c r="F4326" s="58">
        <v>35430</v>
      </c>
      <c r="G4326" s="45">
        <v>3064.3</v>
      </c>
      <c r="H4326" s="45">
        <v>-1634.42</v>
      </c>
      <c r="I4326" s="59">
        <f t="shared" si="469"/>
        <v>1429.88</v>
      </c>
      <c r="J4326" s="44">
        <f t="shared" si="470"/>
        <v>1996</v>
      </c>
      <c r="K4326" s="44">
        <f t="shared" si="471"/>
        <v>27</v>
      </c>
      <c r="L4326" s="59">
        <f>VLOOKUP(J4326,'SF CCI, BCI'!A:F,5)</f>
        <v>6629.61</v>
      </c>
      <c r="M4326" s="59">
        <f t="shared" si="475"/>
        <v>2.317973455452131</v>
      </c>
      <c r="N4326" s="47">
        <f t="shared" si="472"/>
        <v>7102.9660595419655</v>
      </c>
      <c r="O4326" s="44">
        <f t="shared" si="473"/>
        <v>23</v>
      </c>
      <c r="P4326" s="47">
        <f t="shared" si="474"/>
        <v>3314.4238844818933</v>
      </c>
    </row>
    <row r="4327" spans="1:16" x14ac:dyDescent="0.25">
      <c r="A4327" s="56">
        <v>11167</v>
      </c>
      <c r="B4327" s="43" t="s">
        <v>1510</v>
      </c>
      <c r="C4327" s="43" t="s">
        <v>1514</v>
      </c>
      <c r="D4327" s="57" t="s">
        <v>133</v>
      </c>
      <c r="E4327" s="44">
        <v>600</v>
      </c>
      <c r="F4327" s="58">
        <v>35430</v>
      </c>
      <c r="G4327" s="45">
        <v>2020.41</v>
      </c>
      <c r="H4327" s="45">
        <v>-1077.6300000000001</v>
      </c>
      <c r="I4327" s="59">
        <f t="shared" si="469"/>
        <v>942.78</v>
      </c>
      <c r="J4327" s="44">
        <f t="shared" si="470"/>
        <v>1996</v>
      </c>
      <c r="K4327" s="44">
        <f t="shared" si="471"/>
        <v>27</v>
      </c>
      <c r="L4327" s="59">
        <f>VLOOKUP(J4327,'SF CCI, BCI'!A:F,5)</f>
        <v>6629.61</v>
      </c>
      <c r="M4327" s="59">
        <f t="shared" si="475"/>
        <v>2.317973455452131</v>
      </c>
      <c r="N4327" s="47">
        <f t="shared" si="472"/>
        <v>4683.2567491300397</v>
      </c>
      <c r="O4327" s="44">
        <f t="shared" si="473"/>
        <v>23</v>
      </c>
      <c r="P4327" s="47">
        <f t="shared" si="474"/>
        <v>2185.3390143311599</v>
      </c>
    </row>
    <row r="4328" spans="1:16" x14ac:dyDescent="0.25">
      <c r="A4328" s="56">
        <v>11168</v>
      </c>
      <c r="B4328" s="43" t="s">
        <v>1510</v>
      </c>
      <c r="C4328" s="43" t="s">
        <v>1514</v>
      </c>
      <c r="D4328" s="57" t="s">
        <v>133</v>
      </c>
      <c r="E4328" s="44">
        <v>600</v>
      </c>
      <c r="F4328" s="58">
        <v>35430</v>
      </c>
      <c r="G4328" s="45">
        <v>3983.59</v>
      </c>
      <c r="H4328" s="45">
        <v>-2124.6200000000003</v>
      </c>
      <c r="I4328" s="59">
        <f t="shared" si="469"/>
        <v>1858.9699999999998</v>
      </c>
      <c r="J4328" s="44">
        <f t="shared" si="470"/>
        <v>1996</v>
      </c>
      <c r="K4328" s="44">
        <f t="shared" si="471"/>
        <v>27</v>
      </c>
      <c r="L4328" s="59">
        <f>VLOOKUP(J4328,'SF CCI, BCI'!A:F,5)</f>
        <v>6629.61</v>
      </c>
      <c r="M4328" s="59">
        <f t="shared" si="475"/>
        <v>2.317973455452131</v>
      </c>
      <c r="N4328" s="47">
        <f t="shared" si="472"/>
        <v>9233.8558774045541</v>
      </c>
      <c r="O4328" s="44">
        <f t="shared" si="473"/>
        <v>23</v>
      </c>
      <c r="P4328" s="47">
        <f t="shared" si="474"/>
        <v>4309.0431144818476</v>
      </c>
    </row>
    <row r="4329" spans="1:16" x14ac:dyDescent="0.25">
      <c r="A4329" s="56">
        <v>11169</v>
      </c>
      <c r="B4329" s="43" t="s">
        <v>1510</v>
      </c>
      <c r="C4329" s="43" t="s">
        <v>1514</v>
      </c>
      <c r="D4329" s="57" t="s">
        <v>133</v>
      </c>
      <c r="E4329" s="44">
        <v>600</v>
      </c>
      <c r="F4329" s="58">
        <v>35430</v>
      </c>
      <c r="G4329" s="45">
        <v>4258.6499999999996</v>
      </c>
      <c r="H4329" s="45">
        <v>-2271.39</v>
      </c>
      <c r="I4329" s="59">
        <f t="shared" si="469"/>
        <v>1987.2599999999998</v>
      </c>
      <c r="J4329" s="44">
        <f t="shared" si="470"/>
        <v>1996</v>
      </c>
      <c r="K4329" s="44">
        <f t="shared" si="471"/>
        <v>27</v>
      </c>
      <c r="L4329" s="59">
        <f>VLOOKUP(J4329,'SF CCI, BCI'!A:F,5)</f>
        <v>6629.61</v>
      </c>
      <c r="M4329" s="59">
        <f t="shared" si="475"/>
        <v>2.317973455452131</v>
      </c>
      <c r="N4329" s="47">
        <f t="shared" si="472"/>
        <v>9871.4376560612163</v>
      </c>
      <c r="O4329" s="44">
        <f t="shared" si="473"/>
        <v>23</v>
      </c>
      <c r="P4329" s="47">
        <f t="shared" si="474"/>
        <v>4606.4159290818016</v>
      </c>
    </row>
    <row r="4330" spans="1:16" x14ac:dyDescent="0.25">
      <c r="A4330" s="56">
        <v>11170</v>
      </c>
      <c r="B4330" s="43" t="s">
        <v>1510</v>
      </c>
      <c r="C4330" s="43" t="s">
        <v>1514</v>
      </c>
      <c r="D4330" s="57" t="s">
        <v>133</v>
      </c>
      <c r="E4330" s="44">
        <v>600</v>
      </c>
      <c r="F4330" s="58">
        <v>35430</v>
      </c>
      <c r="G4330" s="45">
        <v>61.82</v>
      </c>
      <c r="H4330" s="45">
        <v>-32.83</v>
      </c>
      <c r="I4330" s="59">
        <f t="shared" si="469"/>
        <v>28.990000000000002</v>
      </c>
      <c r="J4330" s="44">
        <f t="shared" si="470"/>
        <v>1996</v>
      </c>
      <c r="K4330" s="44">
        <f t="shared" si="471"/>
        <v>27</v>
      </c>
      <c r="L4330" s="59">
        <f>VLOOKUP(J4330,'SF CCI, BCI'!A:F,5)</f>
        <v>6629.61</v>
      </c>
      <c r="M4330" s="59">
        <f t="shared" si="475"/>
        <v>2.317973455452131</v>
      </c>
      <c r="N4330" s="47">
        <f t="shared" si="472"/>
        <v>143.29711901605074</v>
      </c>
      <c r="O4330" s="44">
        <f t="shared" si="473"/>
        <v>23</v>
      </c>
      <c r="P4330" s="47">
        <f t="shared" si="474"/>
        <v>67.198050473557288</v>
      </c>
    </row>
    <row r="4331" spans="1:16" x14ac:dyDescent="0.25">
      <c r="A4331" s="56">
        <v>11171</v>
      </c>
      <c r="B4331" s="43" t="s">
        <v>1510</v>
      </c>
      <c r="C4331" s="43" t="s">
        <v>1514</v>
      </c>
      <c r="D4331" s="57" t="s">
        <v>133</v>
      </c>
      <c r="E4331" s="44">
        <v>600</v>
      </c>
      <c r="F4331" s="58">
        <v>35430</v>
      </c>
      <c r="G4331" s="45">
        <v>86.58</v>
      </c>
      <c r="H4331" s="45">
        <v>-46.01</v>
      </c>
      <c r="I4331" s="59">
        <f t="shared" si="469"/>
        <v>40.57</v>
      </c>
      <c r="J4331" s="44">
        <f t="shared" si="470"/>
        <v>1996</v>
      </c>
      <c r="K4331" s="44">
        <f t="shared" si="471"/>
        <v>27</v>
      </c>
      <c r="L4331" s="59">
        <f>VLOOKUP(J4331,'SF CCI, BCI'!A:F,5)</f>
        <v>6629.61</v>
      </c>
      <c r="M4331" s="59">
        <f t="shared" si="475"/>
        <v>2.317973455452131</v>
      </c>
      <c r="N4331" s="47">
        <f t="shared" si="472"/>
        <v>200.6901417730455</v>
      </c>
      <c r="O4331" s="44">
        <f t="shared" si="473"/>
        <v>23</v>
      </c>
      <c r="P4331" s="47">
        <f t="shared" si="474"/>
        <v>94.040183087692952</v>
      </c>
    </row>
    <row r="4332" spans="1:16" x14ac:dyDescent="0.25">
      <c r="A4332" s="56">
        <v>11172</v>
      </c>
      <c r="B4332" s="43" t="s">
        <v>1510</v>
      </c>
      <c r="C4332" s="43" t="s">
        <v>1514</v>
      </c>
      <c r="D4332" s="57" t="s">
        <v>133</v>
      </c>
      <c r="E4332" s="44">
        <v>600</v>
      </c>
      <c r="F4332" s="58">
        <v>35430</v>
      </c>
      <c r="G4332" s="45">
        <v>395.95</v>
      </c>
      <c r="H4332" s="45">
        <v>-211.14</v>
      </c>
      <c r="I4332" s="59">
        <f t="shared" si="469"/>
        <v>184.81</v>
      </c>
      <c r="J4332" s="44">
        <f t="shared" si="470"/>
        <v>1996</v>
      </c>
      <c r="K4332" s="44">
        <f t="shared" si="471"/>
        <v>27</v>
      </c>
      <c r="L4332" s="59">
        <f>VLOOKUP(J4332,'SF CCI, BCI'!A:F,5)</f>
        <v>6629.61</v>
      </c>
      <c r="M4332" s="59">
        <f t="shared" si="475"/>
        <v>2.317973455452131</v>
      </c>
      <c r="N4332" s="47">
        <f t="shared" si="472"/>
        <v>917.8015896862712</v>
      </c>
      <c r="O4332" s="44">
        <f t="shared" si="473"/>
        <v>23</v>
      </c>
      <c r="P4332" s="47">
        <f t="shared" si="474"/>
        <v>428.38467430210835</v>
      </c>
    </row>
    <row r="4333" spans="1:16" x14ac:dyDescent="0.25">
      <c r="A4333" s="56">
        <v>11173</v>
      </c>
      <c r="B4333" s="43" t="s">
        <v>1510</v>
      </c>
      <c r="C4333" s="43" t="s">
        <v>1514</v>
      </c>
      <c r="D4333" s="57" t="s">
        <v>133</v>
      </c>
      <c r="E4333" s="44">
        <v>600</v>
      </c>
      <c r="F4333" s="58">
        <v>35430</v>
      </c>
      <c r="G4333" s="45">
        <v>687.89</v>
      </c>
      <c r="H4333" s="45">
        <v>-367.02000000000004</v>
      </c>
      <c r="I4333" s="59">
        <f t="shared" si="469"/>
        <v>320.86999999999995</v>
      </c>
      <c r="J4333" s="44">
        <f t="shared" si="470"/>
        <v>1996</v>
      </c>
      <c r="K4333" s="44">
        <f t="shared" si="471"/>
        <v>27</v>
      </c>
      <c r="L4333" s="59">
        <f>VLOOKUP(J4333,'SF CCI, BCI'!A:F,5)</f>
        <v>6629.61</v>
      </c>
      <c r="M4333" s="59">
        <f t="shared" si="475"/>
        <v>2.317973455452131</v>
      </c>
      <c r="N4333" s="47">
        <f t="shared" si="472"/>
        <v>1594.5107602709663</v>
      </c>
      <c r="O4333" s="44">
        <f t="shared" si="473"/>
        <v>23</v>
      </c>
      <c r="P4333" s="47">
        <f t="shared" si="474"/>
        <v>743.76814265092514</v>
      </c>
    </row>
    <row r="4334" spans="1:16" x14ac:dyDescent="0.25">
      <c r="A4334" s="56">
        <v>11174</v>
      </c>
      <c r="B4334" s="43" t="s">
        <v>1510</v>
      </c>
      <c r="C4334" s="43" t="s">
        <v>1514</v>
      </c>
      <c r="D4334" s="57" t="s">
        <v>133</v>
      </c>
      <c r="E4334" s="44">
        <v>600</v>
      </c>
      <c r="F4334" s="58">
        <v>35430</v>
      </c>
      <c r="G4334" s="45">
        <v>9</v>
      </c>
      <c r="H4334" s="45">
        <v>-4.84</v>
      </c>
      <c r="I4334" s="59">
        <f t="shared" si="469"/>
        <v>4.16</v>
      </c>
      <c r="J4334" s="44">
        <f t="shared" si="470"/>
        <v>1996</v>
      </c>
      <c r="K4334" s="44">
        <f t="shared" si="471"/>
        <v>27</v>
      </c>
      <c r="L4334" s="59">
        <f>VLOOKUP(J4334,'SF CCI, BCI'!A:F,5)</f>
        <v>6629.61</v>
      </c>
      <c r="M4334" s="59">
        <f t="shared" si="475"/>
        <v>2.317973455452131</v>
      </c>
      <c r="N4334" s="47">
        <f t="shared" si="472"/>
        <v>20.861761099069177</v>
      </c>
      <c r="O4334" s="44">
        <f t="shared" si="473"/>
        <v>23</v>
      </c>
      <c r="P4334" s="47">
        <f t="shared" si="474"/>
        <v>9.6427695746808659</v>
      </c>
    </row>
    <row r="4335" spans="1:16" x14ac:dyDescent="0.25">
      <c r="A4335" s="56">
        <v>11175</v>
      </c>
      <c r="B4335" s="43" t="s">
        <v>1510</v>
      </c>
      <c r="C4335" s="43" t="s">
        <v>1514</v>
      </c>
      <c r="D4335" s="57" t="s">
        <v>133</v>
      </c>
      <c r="E4335" s="44">
        <v>600</v>
      </c>
      <c r="F4335" s="58">
        <v>35430</v>
      </c>
      <c r="G4335" s="45">
        <v>112.55</v>
      </c>
      <c r="H4335" s="45">
        <v>-60.129999999999995</v>
      </c>
      <c r="I4335" s="59">
        <f t="shared" si="469"/>
        <v>52.42</v>
      </c>
      <c r="J4335" s="44">
        <f t="shared" si="470"/>
        <v>1996</v>
      </c>
      <c r="K4335" s="44">
        <f t="shared" si="471"/>
        <v>27</v>
      </c>
      <c r="L4335" s="59">
        <f>VLOOKUP(J4335,'SF CCI, BCI'!A:F,5)</f>
        <v>6629.61</v>
      </c>
      <c r="M4335" s="59">
        <f t="shared" si="475"/>
        <v>2.317973455452131</v>
      </c>
      <c r="N4335" s="47">
        <f t="shared" si="472"/>
        <v>260.88791241113734</v>
      </c>
      <c r="O4335" s="44">
        <f t="shared" si="473"/>
        <v>23</v>
      </c>
      <c r="P4335" s="47">
        <f t="shared" si="474"/>
        <v>121.5081685348007</v>
      </c>
    </row>
    <row r="4336" spans="1:16" x14ac:dyDescent="0.25">
      <c r="A4336" s="56">
        <v>11176</v>
      </c>
      <c r="B4336" s="43" t="s">
        <v>1510</v>
      </c>
      <c r="C4336" s="43" t="s">
        <v>1514</v>
      </c>
      <c r="D4336" s="57" t="s">
        <v>133</v>
      </c>
      <c r="E4336" s="44">
        <v>600</v>
      </c>
      <c r="F4336" s="58">
        <v>35430</v>
      </c>
      <c r="G4336" s="45">
        <v>1953.33</v>
      </c>
      <c r="H4336" s="45">
        <v>-1041.8899999999999</v>
      </c>
      <c r="I4336" s="59">
        <f t="shared" si="469"/>
        <v>911.44</v>
      </c>
      <c r="J4336" s="44">
        <f t="shared" si="470"/>
        <v>1996</v>
      </c>
      <c r="K4336" s="44">
        <f t="shared" si="471"/>
        <v>27</v>
      </c>
      <c r="L4336" s="59">
        <f>VLOOKUP(J4336,'SF CCI, BCI'!A:F,5)</f>
        <v>6629.61</v>
      </c>
      <c r="M4336" s="59">
        <f t="shared" si="475"/>
        <v>2.317973455452131</v>
      </c>
      <c r="N4336" s="47">
        <f t="shared" si="472"/>
        <v>4527.7670897383105</v>
      </c>
      <c r="O4336" s="44">
        <f t="shared" si="473"/>
        <v>23</v>
      </c>
      <c r="P4336" s="47">
        <f t="shared" si="474"/>
        <v>2112.6937262372903</v>
      </c>
    </row>
    <row r="4337" spans="1:16" x14ac:dyDescent="0.25">
      <c r="A4337" s="56">
        <v>11177</v>
      </c>
      <c r="B4337" s="43" t="s">
        <v>1510</v>
      </c>
      <c r="C4337" s="43" t="s">
        <v>1514</v>
      </c>
      <c r="D4337" s="57" t="s">
        <v>133</v>
      </c>
      <c r="E4337" s="44">
        <v>600</v>
      </c>
      <c r="F4337" s="58">
        <v>35430</v>
      </c>
      <c r="G4337" s="45">
        <v>1083.52</v>
      </c>
      <c r="H4337" s="45">
        <v>-578.1</v>
      </c>
      <c r="I4337" s="59">
        <f t="shared" si="469"/>
        <v>505.41999999999996</v>
      </c>
      <c r="J4337" s="44">
        <f t="shared" si="470"/>
        <v>1996</v>
      </c>
      <c r="K4337" s="44">
        <f t="shared" si="471"/>
        <v>27</v>
      </c>
      <c r="L4337" s="59">
        <f>VLOOKUP(J4337,'SF CCI, BCI'!A:F,5)</f>
        <v>6629.61</v>
      </c>
      <c r="M4337" s="59">
        <f t="shared" si="475"/>
        <v>2.317973455452131</v>
      </c>
      <c r="N4337" s="47">
        <f t="shared" si="472"/>
        <v>2511.570598451493</v>
      </c>
      <c r="O4337" s="44">
        <f t="shared" si="473"/>
        <v>23</v>
      </c>
      <c r="P4337" s="47">
        <f t="shared" si="474"/>
        <v>1171.550143854616</v>
      </c>
    </row>
    <row r="4338" spans="1:16" x14ac:dyDescent="0.25">
      <c r="A4338" s="56">
        <v>11178</v>
      </c>
      <c r="B4338" s="43" t="s">
        <v>1510</v>
      </c>
      <c r="C4338" s="43" t="s">
        <v>1514</v>
      </c>
      <c r="D4338" s="57" t="s">
        <v>133</v>
      </c>
      <c r="E4338" s="44">
        <v>600</v>
      </c>
      <c r="F4338" s="58">
        <v>35430</v>
      </c>
      <c r="G4338" s="45">
        <v>2539.33</v>
      </c>
      <c r="H4338" s="45">
        <v>-1354.1799999999998</v>
      </c>
      <c r="I4338" s="59">
        <f t="shared" si="469"/>
        <v>1185.1500000000001</v>
      </c>
      <c r="J4338" s="44">
        <f t="shared" si="470"/>
        <v>1996</v>
      </c>
      <c r="K4338" s="44">
        <f t="shared" si="471"/>
        <v>27</v>
      </c>
      <c r="L4338" s="59">
        <f>VLOOKUP(J4338,'SF CCI, BCI'!A:F,5)</f>
        <v>6629.61</v>
      </c>
      <c r="M4338" s="59">
        <f t="shared" si="475"/>
        <v>2.317973455452131</v>
      </c>
      <c r="N4338" s="47">
        <f t="shared" si="472"/>
        <v>5886.0995346332593</v>
      </c>
      <c r="O4338" s="44">
        <f t="shared" si="473"/>
        <v>23</v>
      </c>
      <c r="P4338" s="47">
        <f t="shared" si="474"/>
        <v>2747.1462407290933</v>
      </c>
    </row>
    <row r="4339" spans="1:16" x14ac:dyDescent="0.25">
      <c r="A4339" s="56">
        <v>11179</v>
      </c>
      <c r="B4339" s="43" t="s">
        <v>1510</v>
      </c>
      <c r="C4339" s="43" t="s">
        <v>1514</v>
      </c>
      <c r="D4339" s="57" t="s">
        <v>133</v>
      </c>
      <c r="E4339" s="44">
        <v>600</v>
      </c>
      <c r="F4339" s="58">
        <v>35430</v>
      </c>
      <c r="G4339" s="45">
        <v>267.99</v>
      </c>
      <c r="H4339" s="45">
        <v>-143.04999999999998</v>
      </c>
      <c r="I4339" s="59">
        <f t="shared" si="469"/>
        <v>124.94000000000003</v>
      </c>
      <c r="J4339" s="44">
        <f t="shared" si="470"/>
        <v>1996</v>
      </c>
      <c r="K4339" s="44">
        <f t="shared" si="471"/>
        <v>27</v>
      </c>
      <c r="L4339" s="59">
        <f>VLOOKUP(J4339,'SF CCI, BCI'!A:F,5)</f>
        <v>6629.61</v>
      </c>
      <c r="M4339" s="59">
        <f t="shared" si="475"/>
        <v>2.317973455452131</v>
      </c>
      <c r="N4339" s="47">
        <f t="shared" si="472"/>
        <v>621.19370632661662</v>
      </c>
      <c r="O4339" s="44">
        <f t="shared" si="473"/>
        <v>23</v>
      </c>
      <c r="P4339" s="47">
        <f t="shared" si="474"/>
        <v>289.6076035241893</v>
      </c>
    </row>
    <row r="4340" spans="1:16" x14ac:dyDescent="0.25">
      <c r="A4340" s="56">
        <v>11180</v>
      </c>
      <c r="B4340" s="43" t="s">
        <v>1510</v>
      </c>
      <c r="C4340" s="43" t="s">
        <v>1514</v>
      </c>
      <c r="D4340" s="57" t="s">
        <v>133</v>
      </c>
      <c r="E4340" s="44">
        <v>600</v>
      </c>
      <c r="F4340" s="58">
        <v>35430</v>
      </c>
      <c r="G4340" s="45">
        <v>-167.86</v>
      </c>
      <c r="H4340" s="45">
        <v>89.51</v>
      </c>
      <c r="I4340" s="59">
        <f t="shared" si="469"/>
        <v>-78.350000000000009</v>
      </c>
      <c r="J4340" s="44">
        <f t="shared" si="470"/>
        <v>1996</v>
      </c>
      <c r="K4340" s="44">
        <f t="shared" si="471"/>
        <v>27</v>
      </c>
      <c r="L4340" s="59">
        <f>VLOOKUP(J4340,'SF CCI, BCI'!A:F,5)</f>
        <v>6629.61</v>
      </c>
      <c r="M4340" s="59">
        <f t="shared" si="475"/>
        <v>2.317973455452131</v>
      </c>
      <c r="N4340" s="47">
        <f t="shared" si="472"/>
        <v>-389.09502423219476</v>
      </c>
      <c r="O4340" s="44">
        <f t="shared" si="473"/>
        <v>23</v>
      </c>
      <c r="P4340" s="47">
        <f t="shared" si="474"/>
        <v>-181.61322023467449</v>
      </c>
    </row>
    <row r="4341" spans="1:16" x14ac:dyDescent="0.25">
      <c r="A4341" s="56">
        <v>11181</v>
      </c>
      <c r="B4341" s="43" t="s">
        <v>1510</v>
      </c>
      <c r="C4341" s="43" t="s">
        <v>1514</v>
      </c>
      <c r="D4341" s="57" t="s">
        <v>133</v>
      </c>
      <c r="E4341" s="44">
        <v>600</v>
      </c>
      <c r="F4341" s="58">
        <v>35430</v>
      </c>
      <c r="G4341" s="45">
        <v>-146</v>
      </c>
      <c r="H4341" s="45">
        <v>77.7</v>
      </c>
      <c r="I4341" s="59">
        <f t="shared" si="469"/>
        <v>-68.3</v>
      </c>
      <c r="J4341" s="44">
        <f t="shared" si="470"/>
        <v>1996</v>
      </c>
      <c r="K4341" s="44">
        <f t="shared" si="471"/>
        <v>27</v>
      </c>
      <c r="L4341" s="59">
        <f>VLOOKUP(J4341,'SF CCI, BCI'!A:F,5)</f>
        <v>6629.61</v>
      </c>
      <c r="M4341" s="59">
        <f t="shared" si="475"/>
        <v>2.317973455452131</v>
      </c>
      <c r="N4341" s="47">
        <f t="shared" si="472"/>
        <v>-338.42412449601113</v>
      </c>
      <c r="O4341" s="44">
        <f t="shared" si="473"/>
        <v>23</v>
      </c>
      <c r="P4341" s="47">
        <f t="shared" si="474"/>
        <v>-158.31758700738052</v>
      </c>
    </row>
    <row r="4342" spans="1:16" x14ac:dyDescent="0.25">
      <c r="A4342" s="56">
        <v>11182</v>
      </c>
      <c r="B4342" s="43" t="s">
        <v>1510</v>
      </c>
      <c r="C4342" s="43" t="s">
        <v>1514</v>
      </c>
      <c r="D4342" s="57" t="s">
        <v>133</v>
      </c>
      <c r="E4342" s="44">
        <v>600</v>
      </c>
      <c r="F4342" s="58">
        <v>35430</v>
      </c>
      <c r="G4342" s="45">
        <v>-218.22</v>
      </c>
      <c r="H4342" s="45">
        <v>116.26</v>
      </c>
      <c r="I4342" s="59">
        <f t="shared" si="469"/>
        <v>-101.96</v>
      </c>
      <c r="J4342" s="44">
        <f t="shared" si="470"/>
        <v>1996</v>
      </c>
      <c r="K4342" s="44">
        <f t="shared" si="471"/>
        <v>27</v>
      </c>
      <c r="L4342" s="59">
        <f>VLOOKUP(J4342,'SF CCI, BCI'!A:F,5)</f>
        <v>6629.61</v>
      </c>
      <c r="M4342" s="59">
        <f t="shared" si="475"/>
        <v>2.317973455452131</v>
      </c>
      <c r="N4342" s="47">
        <f t="shared" si="472"/>
        <v>-505.82816744876402</v>
      </c>
      <c r="O4342" s="44">
        <f t="shared" si="473"/>
        <v>23</v>
      </c>
      <c r="P4342" s="47">
        <f t="shared" si="474"/>
        <v>-236.34057351789926</v>
      </c>
    </row>
    <row r="4343" spans="1:16" x14ac:dyDescent="0.25">
      <c r="A4343" s="56">
        <v>11183</v>
      </c>
      <c r="B4343" s="43" t="s">
        <v>1510</v>
      </c>
      <c r="C4343" s="43" t="s">
        <v>1514</v>
      </c>
      <c r="D4343" s="57" t="s">
        <v>133</v>
      </c>
      <c r="E4343" s="44">
        <v>600</v>
      </c>
      <c r="F4343" s="58">
        <v>35430</v>
      </c>
      <c r="G4343" s="45">
        <v>1106.77</v>
      </c>
      <c r="H4343" s="45">
        <v>-590.14</v>
      </c>
      <c r="I4343" s="59">
        <f t="shared" si="469"/>
        <v>516.63</v>
      </c>
      <c r="J4343" s="44">
        <f t="shared" si="470"/>
        <v>1996</v>
      </c>
      <c r="K4343" s="44">
        <f t="shared" si="471"/>
        <v>27</v>
      </c>
      <c r="L4343" s="59">
        <f>VLOOKUP(J4343,'SF CCI, BCI'!A:F,5)</f>
        <v>6629.61</v>
      </c>
      <c r="M4343" s="59">
        <f t="shared" si="475"/>
        <v>2.317973455452131</v>
      </c>
      <c r="N4343" s="47">
        <f t="shared" si="472"/>
        <v>2565.4634812907548</v>
      </c>
      <c r="O4343" s="44">
        <f t="shared" si="473"/>
        <v>23</v>
      </c>
      <c r="P4343" s="47">
        <f t="shared" si="474"/>
        <v>1197.5346262902344</v>
      </c>
    </row>
    <row r="4344" spans="1:16" x14ac:dyDescent="0.25">
      <c r="A4344" s="56">
        <v>11184</v>
      </c>
      <c r="B4344" s="43" t="s">
        <v>1510</v>
      </c>
      <c r="C4344" s="43" t="s">
        <v>1514</v>
      </c>
      <c r="D4344" s="57" t="s">
        <v>133</v>
      </c>
      <c r="E4344" s="44">
        <v>600</v>
      </c>
      <c r="F4344" s="58">
        <v>35430</v>
      </c>
      <c r="G4344" s="45">
        <v>120</v>
      </c>
      <c r="H4344" s="45">
        <v>-64</v>
      </c>
      <c r="I4344" s="59">
        <f t="shared" si="469"/>
        <v>56</v>
      </c>
      <c r="J4344" s="44">
        <f t="shared" si="470"/>
        <v>1996</v>
      </c>
      <c r="K4344" s="44">
        <f t="shared" si="471"/>
        <v>27</v>
      </c>
      <c r="L4344" s="59">
        <f>VLOOKUP(J4344,'SF CCI, BCI'!A:F,5)</f>
        <v>6629.61</v>
      </c>
      <c r="M4344" s="59">
        <f t="shared" si="475"/>
        <v>2.317973455452131</v>
      </c>
      <c r="N4344" s="47">
        <f t="shared" si="472"/>
        <v>278.1568146542557</v>
      </c>
      <c r="O4344" s="44">
        <f t="shared" si="473"/>
        <v>23</v>
      </c>
      <c r="P4344" s="47">
        <f t="shared" si="474"/>
        <v>129.80651350531934</v>
      </c>
    </row>
    <row r="4345" spans="1:16" x14ac:dyDescent="0.25">
      <c r="A4345" s="56">
        <v>11185</v>
      </c>
      <c r="B4345" s="43" t="s">
        <v>1510</v>
      </c>
      <c r="C4345" s="43" t="s">
        <v>1514</v>
      </c>
      <c r="D4345" s="57" t="s">
        <v>133</v>
      </c>
      <c r="E4345" s="44">
        <v>600</v>
      </c>
      <c r="F4345" s="58">
        <v>35430</v>
      </c>
      <c r="G4345" s="45">
        <v>76.38</v>
      </c>
      <c r="H4345" s="45">
        <v>-40.85</v>
      </c>
      <c r="I4345" s="59">
        <f t="shared" si="469"/>
        <v>35.529999999999994</v>
      </c>
      <c r="J4345" s="44">
        <f t="shared" si="470"/>
        <v>1996</v>
      </c>
      <c r="K4345" s="44">
        <f t="shared" si="471"/>
        <v>27</v>
      </c>
      <c r="L4345" s="59">
        <f>VLOOKUP(J4345,'SF CCI, BCI'!A:F,5)</f>
        <v>6629.61</v>
      </c>
      <c r="M4345" s="59">
        <f t="shared" si="475"/>
        <v>2.317973455452131</v>
      </c>
      <c r="N4345" s="47">
        <f t="shared" si="472"/>
        <v>177.04681252743376</v>
      </c>
      <c r="O4345" s="44">
        <f t="shared" si="473"/>
        <v>23</v>
      </c>
      <c r="P4345" s="47">
        <f t="shared" si="474"/>
        <v>82.357596872214202</v>
      </c>
    </row>
    <row r="4346" spans="1:16" x14ac:dyDescent="0.25">
      <c r="A4346" s="56">
        <v>11186</v>
      </c>
      <c r="B4346" s="43" t="s">
        <v>1510</v>
      </c>
      <c r="C4346" s="43" t="s">
        <v>1514</v>
      </c>
      <c r="D4346" s="57" t="s">
        <v>133</v>
      </c>
      <c r="E4346" s="44">
        <v>600</v>
      </c>
      <c r="F4346" s="58">
        <v>35430</v>
      </c>
      <c r="G4346" s="45">
        <v>99.29</v>
      </c>
      <c r="H4346" s="45">
        <v>-53.08</v>
      </c>
      <c r="I4346" s="59">
        <f t="shared" si="469"/>
        <v>46.210000000000008</v>
      </c>
      <c r="J4346" s="44">
        <f t="shared" si="470"/>
        <v>1996</v>
      </c>
      <c r="K4346" s="44">
        <f t="shared" si="471"/>
        <v>27</v>
      </c>
      <c r="L4346" s="59">
        <f>VLOOKUP(J4346,'SF CCI, BCI'!A:F,5)</f>
        <v>6629.61</v>
      </c>
      <c r="M4346" s="59">
        <f t="shared" si="475"/>
        <v>2.317973455452131</v>
      </c>
      <c r="N4346" s="47">
        <f t="shared" si="472"/>
        <v>230.15158439184211</v>
      </c>
      <c r="O4346" s="44">
        <f t="shared" si="473"/>
        <v>23</v>
      </c>
      <c r="P4346" s="47">
        <f t="shared" si="474"/>
        <v>107.11355337644299</v>
      </c>
    </row>
    <row r="4347" spans="1:16" x14ac:dyDescent="0.25">
      <c r="A4347" s="56">
        <v>11187</v>
      </c>
      <c r="B4347" s="43" t="s">
        <v>1510</v>
      </c>
      <c r="C4347" s="43" t="s">
        <v>1514</v>
      </c>
      <c r="D4347" s="57" t="s">
        <v>133</v>
      </c>
      <c r="E4347" s="44">
        <v>600</v>
      </c>
      <c r="F4347" s="58">
        <v>35430</v>
      </c>
      <c r="G4347" s="45">
        <v>43.29</v>
      </c>
      <c r="H4347" s="45">
        <v>-23</v>
      </c>
      <c r="I4347" s="59">
        <f t="shared" si="469"/>
        <v>20.29</v>
      </c>
      <c r="J4347" s="44">
        <f t="shared" si="470"/>
        <v>1996</v>
      </c>
      <c r="K4347" s="44">
        <f t="shared" si="471"/>
        <v>27</v>
      </c>
      <c r="L4347" s="59">
        <f>VLOOKUP(J4347,'SF CCI, BCI'!A:F,5)</f>
        <v>6629.61</v>
      </c>
      <c r="M4347" s="59">
        <f t="shared" si="475"/>
        <v>2.317973455452131</v>
      </c>
      <c r="N4347" s="47">
        <f t="shared" si="472"/>
        <v>100.34507088652275</v>
      </c>
      <c r="O4347" s="44">
        <f t="shared" si="473"/>
        <v>23</v>
      </c>
      <c r="P4347" s="47">
        <f t="shared" si="474"/>
        <v>47.031681411123735</v>
      </c>
    </row>
    <row r="4348" spans="1:16" x14ac:dyDescent="0.25">
      <c r="A4348" s="56">
        <v>11188</v>
      </c>
      <c r="B4348" s="43" t="s">
        <v>1510</v>
      </c>
      <c r="C4348" s="43" t="s">
        <v>1514</v>
      </c>
      <c r="D4348" s="57" t="s">
        <v>133</v>
      </c>
      <c r="E4348" s="44">
        <v>600</v>
      </c>
      <c r="F4348" s="58">
        <v>35430</v>
      </c>
      <c r="G4348" s="45">
        <v>212.1</v>
      </c>
      <c r="H4348" s="45">
        <v>-112.98</v>
      </c>
      <c r="I4348" s="59">
        <f t="shared" si="469"/>
        <v>99.11999999999999</v>
      </c>
      <c r="J4348" s="44">
        <f t="shared" si="470"/>
        <v>1996</v>
      </c>
      <c r="K4348" s="44">
        <f t="shared" si="471"/>
        <v>27</v>
      </c>
      <c r="L4348" s="59">
        <f>VLOOKUP(J4348,'SF CCI, BCI'!A:F,5)</f>
        <v>6629.61</v>
      </c>
      <c r="M4348" s="59">
        <f t="shared" si="475"/>
        <v>2.317973455452131</v>
      </c>
      <c r="N4348" s="47">
        <f t="shared" si="472"/>
        <v>491.64216990139698</v>
      </c>
      <c r="O4348" s="44">
        <f t="shared" si="473"/>
        <v>23</v>
      </c>
      <c r="P4348" s="47">
        <f t="shared" si="474"/>
        <v>229.75752890441521</v>
      </c>
    </row>
    <row r="4349" spans="1:16" x14ac:dyDescent="0.25">
      <c r="A4349" s="56">
        <v>11189</v>
      </c>
      <c r="B4349" s="43" t="s">
        <v>1510</v>
      </c>
      <c r="C4349" s="43" t="s">
        <v>1514</v>
      </c>
      <c r="D4349" s="57" t="s">
        <v>133</v>
      </c>
      <c r="E4349" s="44">
        <v>600</v>
      </c>
      <c r="F4349" s="58">
        <v>35430</v>
      </c>
      <c r="G4349" s="45">
        <v>100</v>
      </c>
      <c r="H4349" s="45">
        <v>-53.45</v>
      </c>
      <c r="I4349" s="59">
        <f t="shared" si="469"/>
        <v>46.55</v>
      </c>
      <c r="J4349" s="44">
        <f t="shared" si="470"/>
        <v>1996</v>
      </c>
      <c r="K4349" s="44">
        <f t="shared" si="471"/>
        <v>27</v>
      </c>
      <c r="L4349" s="59">
        <f>VLOOKUP(J4349,'SF CCI, BCI'!A:F,5)</f>
        <v>6629.61</v>
      </c>
      <c r="M4349" s="59">
        <f t="shared" si="475"/>
        <v>2.317973455452131</v>
      </c>
      <c r="N4349" s="47">
        <f t="shared" si="472"/>
        <v>231.79734554521309</v>
      </c>
      <c r="O4349" s="44">
        <f t="shared" si="473"/>
        <v>23</v>
      </c>
      <c r="P4349" s="47">
        <f t="shared" si="474"/>
        <v>107.90166435129669</v>
      </c>
    </row>
    <row r="4350" spans="1:16" x14ac:dyDescent="0.25">
      <c r="A4350" s="56">
        <v>11190</v>
      </c>
      <c r="B4350" s="43" t="s">
        <v>1510</v>
      </c>
      <c r="C4350" s="43" t="s">
        <v>1514</v>
      </c>
      <c r="D4350" s="57" t="s">
        <v>133</v>
      </c>
      <c r="E4350" s="44">
        <v>600</v>
      </c>
      <c r="F4350" s="58">
        <v>35430</v>
      </c>
      <c r="G4350" s="45">
        <v>4.5</v>
      </c>
      <c r="H4350" s="45">
        <v>-2.5199999999999996</v>
      </c>
      <c r="I4350" s="59">
        <f t="shared" si="469"/>
        <v>1.9800000000000004</v>
      </c>
      <c r="J4350" s="44">
        <f t="shared" si="470"/>
        <v>1996</v>
      </c>
      <c r="K4350" s="44">
        <f t="shared" si="471"/>
        <v>27</v>
      </c>
      <c r="L4350" s="59">
        <f>VLOOKUP(J4350,'SF CCI, BCI'!A:F,5)</f>
        <v>6629.61</v>
      </c>
      <c r="M4350" s="59">
        <f t="shared" si="475"/>
        <v>2.317973455452131</v>
      </c>
      <c r="N4350" s="47">
        <f t="shared" si="472"/>
        <v>10.430880549534589</v>
      </c>
      <c r="O4350" s="44">
        <f t="shared" si="473"/>
        <v>23</v>
      </c>
      <c r="P4350" s="47">
        <f t="shared" si="474"/>
        <v>4.5895874417952207</v>
      </c>
    </row>
    <row r="4351" spans="1:16" x14ac:dyDescent="0.25">
      <c r="A4351" s="56">
        <v>11191</v>
      </c>
      <c r="B4351" s="43" t="s">
        <v>1510</v>
      </c>
      <c r="C4351" s="43" t="s">
        <v>1514</v>
      </c>
      <c r="D4351" s="57" t="s">
        <v>133</v>
      </c>
      <c r="E4351" s="44">
        <v>600</v>
      </c>
      <c r="F4351" s="58">
        <v>35430</v>
      </c>
      <c r="G4351" s="45">
        <v>56.28</v>
      </c>
      <c r="H4351" s="45">
        <v>-29.85</v>
      </c>
      <c r="I4351" s="59">
        <f t="shared" si="469"/>
        <v>26.43</v>
      </c>
      <c r="J4351" s="44">
        <f t="shared" si="470"/>
        <v>1996</v>
      </c>
      <c r="K4351" s="44">
        <f t="shared" si="471"/>
        <v>27</v>
      </c>
      <c r="L4351" s="59">
        <f>VLOOKUP(J4351,'SF CCI, BCI'!A:F,5)</f>
        <v>6629.61</v>
      </c>
      <c r="M4351" s="59">
        <f t="shared" si="475"/>
        <v>2.317973455452131</v>
      </c>
      <c r="N4351" s="47">
        <f t="shared" si="472"/>
        <v>130.45554607284592</v>
      </c>
      <c r="O4351" s="44">
        <f t="shared" si="473"/>
        <v>23</v>
      </c>
      <c r="P4351" s="47">
        <f t="shared" si="474"/>
        <v>61.264038427599822</v>
      </c>
    </row>
    <row r="4352" spans="1:16" x14ac:dyDescent="0.25">
      <c r="A4352" s="56">
        <v>11192</v>
      </c>
      <c r="B4352" s="43" t="s">
        <v>1510</v>
      </c>
      <c r="C4352" s="43" t="s">
        <v>1514</v>
      </c>
      <c r="D4352" s="57" t="s">
        <v>133</v>
      </c>
      <c r="E4352" s="44">
        <v>600</v>
      </c>
      <c r="F4352" s="58">
        <v>35430</v>
      </c>
      <c r="G4352" s="45">
        <v>681.37</v>
      </c>
      <c r="H4352" s="45">
        <v>-363.62</v>
      </c>
      <c r="I4352" s="59">
        <f t="shared" si="469"/>
        <v>317.75</v>
      </c>
      <c r="J4352" s="44">
        <f t="shared" si="470"/>
        <v>1996</v>
      </c>
      <c r="K4352" s="44">
        <f t="shared" si="471"/>
        <v>27</v>
      </c>
      <c r="L4352" s="59">
        <f>VLOOKUP(J4352,'SF CCI, BCI'!A:F,5)</f>
        <v>6629.61</v>
      </c>
      <c r="M4352" s="59">
        <f t="shared" si="475"/>
        <v>2.317973455452131</v>
      </c>
      <c r="N4352" s="47">
        <f t="shared" si="472"/>
        <v>1579.3975733414186</v>
      </c>
      <c r="O4352" s="44">
        <f t="shared" si="473"/>
        <v>23</v>
      </c>
      <c r="P4352" s="47">
        <f t="shared" si="474"/>
        <v>736.53606546991466</v>
      </c>
    </row>
    <row r="4353" spans="1:16" x14ac:dyDescent="0.25">
      <c r="A4353" s="56">
        <v>11193</v>
      </c>
      <c r="B4353" s="43" t="s">
        <v>1510</v>
      </c>
      <c r="C4353" s="43" t="s">
        <v>1514</v>
      </c>
      <c r="D4353" s="57" t="s">
        <v>133</v>
      </c>
      <c r="E4353" s="44">
        <v>600</v>
      </c>
      <c r="F4353" s="58">
        <v>35430</v>
      </c>
      <c r="G4353" s="45">
        <v>286.01</v>
      </c>
      <c r="H4353" s="45">
        <v>-152.69</v>
      </c>
      <c r="I4353" s="59">
        <f t="shared" si="469"/>
        <v>133.32</v>
      </c>
      <c r="J4353" s="44">
        <f t="shared" si="470"/>
        <v>1996</v>
      </c>
      <c r="K4353" s="44">
        <f t="shared" si="471"/>
        <v>27</v>
      </c>
      <c r="L4353" s="59">
        <f>VLOOKUP(J4353,'SF CCI, BCI'!A:F,5)</f>
        <v>6629.61</v>
      </c>
      <c r="M4353" s="59">
        <f t="shared" si="475"/>
        <v>2.317973455452131</v>
      </c>
      <c r="N4353" s="47">
        <f t="shared" si="472"/>
        <v>662.96358799386394</v>
      </c>
      <c r="O4353" s="44">
        <f t="shared" si="473"/>
        <v>23</v>
      </c>
      <c r="P4353" s="47">
        <f t="shared" si="474"/>
        <v>309.03222108087806</v>
      </c>
    </row>
    <row r="4354" spans="1:16" x14ac:dyDescent="0.25">
      <c r="A4354" s="56">
        <v>11194</v>
      </c>
      <c r="B4354" s="43" t="s">
        <v>1510</v>
      </c>
      <c r="C4354" s="43" t="s">
        <v>1514</v>
      </c>
      <c r="D4354" s="57" t="s">
        <v>133</v>
      </c>
      <c r="E4354" s="44">
        <v>600</v>
      </c>
      <c r="F4354" s="58">
        <v>35430</v>
      </c>
      <c r="G4354" s="45">
        <v>885.79</v>
      </c>
      <c r="H4354" s="45">
        <v>-472.6</v>
      </c>
      <c r="I4354" s="59">
        <f t="shared" si="469"/>
        <v>413.18999999999994</v>
      </c>
      <c r="J4354" s="44">
        <f t="shared" si="470"/>
        <v>1996</v>
      </c>
      <c r="K4354" s="44">
        <f t="shared" si="471"/>
        <v>27</v>
      </c>
      <c r="L4354" s="59">
        <f>VLOOKUP(J4354,'SF CCI, BCI'!A:F,5)</f>
        <v>6629.61</v>
      </c>
      <c r="M4354" s="59">
        <f t="shared" si="475"/>
        <v>2.317973455452131</v>
      </c>
      <c r="N4354" s="47">
        <f t="shared" si="472"/>
        <v>2053.2377071049432</v>
      </c>
      <c r="O4354" s="44">
        <f t="shared" si="473"/>
        <v>23</v>
      </c>
      <c r="P4354" s="47">
        <f t="shared" si="474"/>
        <v>957.7634520582659</v>
      </c>
    </row>
    <row r="4355" spans="1:16" x14ac:dyDescent="0.25">
      <c r="A4355" s="56">
        <v>11195</v>
      </c>
      <c r="B4355" s="43" t="s">
        <v>1510</v>
      </c>
      <c r="C4355" s="43" t="s">
        <v>1514</v>
      </c>
      <c r="D4355" s="57" t="s">
        <v>133</v>
      </c>
      <c r="E4355" s="44">
        <v>600</v>
      </c>
      <c r="F4355" s="58">
        <v>35430</v>
      </c>
      <c r="G4355" s="45">
        <v>7824.59</v>
      </c>
      <c r="H4355" s="45">
        <v>-4173.13</v>
      </c>
      <c r="I4355" s="59">
        <f t="shared" si="469"/>
        <v>3651.46</v>
      </c>
      <c r="J4355" s="44">
        <f t="shared" si="470"/>
        <v>1996</v>
      </c>
      <c r="K4355" s="44">
        <f t="shared" si="471"/>
        <v>27</v>
      </c>
      <c r="L4355" s="59">
        <f>VLOOKUP(J4355,'SF CCI, BCI'!A:F,5)</f>
        <v>6629.61</v>
      </c>
      <c r="M4355" s="59">
        <f t="shared" si="475"/>
        <v>2.317973455452131</v>
      </c>
      <c r="N4355" s="47">
        <f t="shared" si="472"/>
        <v>18137.191919796191</v>
      </c>
      <c r="O4355" s="44">
        <f t="shared" si="473"/>
        <v>23</v>
      </c>
      <c r="P4355" s="47">
        <f t="shared" si="474"/>
        <v>8463.9873536452378</v>
      </c>
    </row>
    <row r="4356" spans="1:16" x14ac:dyDescent="0.25">
      <c r="A4356" s="56">
        <v>11196</v>
      </c>
      <c r="B4356" s="43" t="s">
        <v>1510</v>
      </c>
      <c r="C4356" s="43" t="s">
        <v>1514</v>
      </c>
      <c r="D4356" s="57" t="s">
        <v>133</v>
      </c>
      <c r="E4356" s="44">
        <v>600</v>
      </c>
      <c r="F4356" s="58">
        <v>35430</v>
      </c>
      <c r="G4356" s="45">
        <v>171.25</v>
      </c>
      <c r="H4356" s="45">
        <v>-91.51</v>
      </c>
      <c r="I4356" s="59">
        <f t="shared" si="469"/>
        <v>79.739999999999995</v>
      </c>
      <c r="J4356" s="44">
        <f t="shared" si="470"/>
        <v>1996</v>
      </c>
      <c r="K4356" s="44">
        <f t="shared" si="471"/>
        <v>27</v>
      </c>
      <c r="L4356" s="59">
        <f>VLOOKUP(J4356,'SF CCI, BCI'!A:F,5)</f>
        <v>6629.61</v>
      </c>
      <c r="M4356" s="59">
        <f t="shared" si="475"/>
        <v>2.317973455452131</v>
      </c>
      <c r="N4356" s="47">
        <f t="shared" si="472"/>
        <v>396.9529542461774</v>
      </c>
      <c r="O4356" s="44">
        <f t="shared" si="473"/>
        <v>23</v>
      </c>
      <c r="P4356" s="47">
        <f t="shared" si="474"/>
        <v>184.83520333775292</v>
      </c>
    </row>
    <row r="4357" spans="1:16" x14ac:dyDescent="0.25">
      <c r="A4357" s="56">
        <v>11197</v>
      </c>
      <c r="B4357" s="43" t="s">
        <v>1510</v>
      </c>
      <c r="C4357" s="43" t="s">
        <v>1514</v>
      </c>
      <c r="D4357" s="57" t="s">
        <v>133</v>
      </c>
      <c r="E4357" s="44">
        <v>600</v>
      </c>
      <c r="F4357" s="58">
        <v>35430</v>
      </c>
      <c r="G4357" s="45">
        <v>76.38</v>
      </c>
      <c r="H4357" s="45">
        <v>-40.85</v>
      </c>
      <c r="I4357" s="59">
        <f t="shared" si="469"/>
        <v>35.529999999999994</v>
      </c>
      <c r="J4357" s="44">
        <f t="shared" si="470"/>
        <v>1996</v>
      </c>
      <c r="K4357" s="44">
        <f t="shared" si="471"/>
        <v>27</v>
      </c>
      <c r="L4357" s="59">
        <f>VLOOKUP(J4357,'SF CCI, BCI'!A:F,5)</f>
        <v>6629.61</v>
      </c>
      <c r="M4357" s="59">
        <f t="shared" si="475"/>
        <v>2.317973455452131</v>
      </c>
      <c r="N4357" s="47">
        <f t="shared" si="472"/>
        <v>177.04681252743376</v>
      </c>
      <c r="O4357" s="44">
        <f t="shared" si="473"/>
        <v>23</v>
      </c>
      <c r="P4357" s="47">
        <f t="shared" si="474"/>
        <v>82.357596872214202</v>
      </c>
    </row>
    <row r="4358" spans="1:16" x14ac:dyDescent="0.25">
      <c r="A4358" s="56">
        <v>11198</v>
      </c>
      <c r="B4358" s="43" t="s">
        <v>1510</v>
      </c>
      <c r="C4358" s="43" t="s">
        <v>1514</v>
      </c>
      <c r="D4358" s="57" t="s">
        <v>133</v>
      </c>
      <c r="E4358" s="44">
        <v>600</v>
      </c>
      <c r="F4358" s="58">
        <v>35430</v>
      </c>
      <c r="G4358" s="45">
        <v>99.29</v>
      </c>
      <c r="H4358" s="45">
        <v>-53.08</v>
      </c>
      <c r="I4358" s="59">
        <f t="shared" si="469"/>
        <v>46.210000000000008</v>
      </c>
      <c r="J4358" s="44">
        <f t="shared" si="470"/>
        <v>1996</v>
      </c>
      <c r="K4358" s="44">
        <f t="shared" si="471"/>
        <v>27</v>
      </c>
      <c r="L4358" s="59">
        <f>VLOOKUP(J4358,'SF CCI, BCI'!A:F,5)</f>
        <v>6629.61</v>
      </c>
      <c r="M4358" s="59">
        <f t="shared" si="475"/>
        <v>2.317973455452131</v>
      </c>
      <c r="N4358" s="47">
        <f t="shared" si="472"/>
        <v>230.15158439184211</v>
      </c>
      <c r="O4358" s="44">
        <f t="shared" si="473"/>
        <v>23</v>
      </c>
      <c r="P4358" s="47">
        <f t="shared" si="474"/>
        <v>107.11355337644299</v>
      </c>
    </row>
    <row r="4359" spans="1:16" x14ac:dyDescent="0.25">
      <c r="A4359" s="56">
        <v>11199</v>
      </c>
      <c r="B4359" s="43" t="s">
        <v>1510</v>
      </c>
      <c r="C4359" s="43" t="s">
        <v>1514</v>
      </c>
      <c r="D4359" s="57" t="s">
        <v>133</v>
      </c>
      <c r="E4359" s="44">
        <v>600</v>
      </c>
      <c r="F4359" s="58">
        <v>35430</v>
      </c>
      <c r="G4359" s="45">
        <v>129.87</v>
      </c>
      <c r="H4359" s="45">
        <v>-69.45</v>
      </c>
      <c r="I4359" s="59">
        <f t="shared" si="469"/>
        <v>60.42</v>
      </c>
      <c r="J4359" s="44">
        <f t="shared" si="470"/>
        <v>1996</v>
      </c>
      <c r="K4359" s="44">
        <f t="shared" si="471"/>
        <v>27</v>
      </c>
      <c r="L4359" s="59">
        <f>VLOOKUP(J4359,'SF CCI, BCI'!A:F,5)</f>
        <v>6629.61</v>
      </c>
      <c r="M4359" s="59">
        <f t="shared" si="475"/>
        <v>2.317973455452131</v>
      </c>
      <c r="N4359" s="47">
        <f t="shared" si="472"/>
        <v>301.03521265956823</v>
      </c>
      <c r="O4359" s="44">
        <f t="shared" si="473"/>
        <v>23</v>
      </c>
      <c r="P4359" s="47">
        <f t="shared" si="474"/>
        <v>140.05195617841775</v>
      </c>
    </row>
    <row r="4360" spans="1:16" x14ac:dyDescent="0.25">
      <c r="A4360" s="56">
        <v>11200</v>
      </c>
      <c r="B4360" s="43" t="s">
        <v>1510</v>
      </c>
      <c r="C4360" s="43" t="s">
        <v>1514</v>
      </c>
      <c r="D4360" s="57" t="s">
        <v>133</v>
      </c>
      <c r="E4360" s="44">
        <v>600</v>
      </c>
      <c r="F4360" s="58">
        <v>35430</v>
      </c>
      <c r="G4360" s="45">
        <v>522.09</v>
      </c>
      <c r="H4360" s="45">
        <v>-278.43</v>
      </c>
      <c r="I4360" s="59">
        <f t="shared" si="469"/>
        <v>243.66000000000003</v>
      </c>
      <c r="J4360" s="44">
        <f t="shared" si="470"/>
        <v>1996</v>
      </c>
      <c r="K4360" s="44">
        <f t="shared" si="471"/>
        <v>27</v>
      </c>
      <c r="L4360" s="59">
        <f>VLOOKUP(J4360,'SF CCI, BCI'!A:F,5)</f>
        <v>6629.61</v>
      </c>
      <c r="M4360" s="59">
        <f t="shared" si="475"/>
        <v>2.317973455452131</v>
      </c>
      <c r="N4360" s="47">
        <f t="shared" si="472"/>
        <v>1210.1907613570031</v>
      </c>
      <c r="O4360" s="44">
        <f t="shared" si="473"/>
        <v>23</v>
      </c>
      <c r="P4360" s="47">
        <f t="shared" si="474"/>
        <v>564.7974121554663</v>
      </c>
    </row>
    <row r="4361" spans="1:16" x14ac:dyDescent="0.25">
      <c r="A4361" s="56">
        <v>11201</v>
      </c>
      <c r="B4361" s="43" t="s">
        <v>1510</v>
      </c>
      <c r="C4361" s="43" t="s">
        <v>1514</v>
      </c>
      <c r="D4361" s="57" t="s">
        <v>133</v>
      </c>
      <c r="E4361" s="44">
        <v>600</v>
      </c>
      <c r="F4361" s="58">
        <v>35430</v>
      </c>
      <c r="G4361" s="45">
        <v>2324.4699999999998</v>
      </c>
      <c r="H4361" s="45">
        <v>-1239.53</v>
      </c>
      <c r="I4361" s="59">
        <f t="shared" si="469"/>
        <v>1084.9399999999998</v>
      </c>
      <c r="J4361" s="44">
        <f t="shared" si="470"/>
        <v>1996</v>
      </c>
      <c r="K4361" s="44">
        <f t="shared" si="471"/>
        <v>27</v>
      </c>
      <c r="L4361" s="59">
        <f>VLOOKUP(J4361,'SF CCI, BCI'!A:F,5)</f>
        <v>6629.61</v>
      </c>
      <c r="M4361" s="59">
        <f t="shared" si="475"/>
        <v>2.317973455452131</v>
      </c>
      <c r="N4361" s="47">
        <f t="shared" si="472"/>
        <v>5388.0597579948144</v>
      </c>
      <c r="O4361" s="44">
        <f t="shared" si="473"/>
        <v>23</v>
      </c>
      <c r="P4361" s="47">
        <f t="shared" si="474"/>
        <v>2514.8621207582346</v>
      </c>
    </row>
    <row r="4362" spans="1:16" x14ac:dyDescent="0.25">
      <c r="A4362" s="56">
        <v>11202</v>
      </c>
      <c r="B4362" s="43" t="s">
        <v>1510</v>
      </c>
      <c r="C4362" s="43" t="s">
        <v>1514</v>
      </c>
      <c r="D4362" s="57" t="s">
        <v>133</v>
      </c>
      <c r="E4362" s="44">
        <v>600</v>
      </c>
      <c r="F4362" s="58">
        <v>35430</v>
      </c>
      <c r="G4362" s="45">
        <v>13.5</v>
      </c>
      <c r="H4362" s="45">
        <v>-7.0799999999999992</v>
      </c>
      <c r="I4362" s="59">
        <f t="shared" si="469"/>
        <v>6.4200000000000008</v>
      </c>
      <c r="J4362" s="44">
        <f t="shared" si="470"/>
        <v>1996</v>
      </c>
      <c r="K4362" s="44">
        <f t="shared" si="471"/>
        <v>27</v>
      </c>
      <c r="L4362" s="59">
        <f>VLOOKUP(J4362,'SF CCI, BCI'!A:F,5)</f>
        <v>6629.61</v>
      </c>
      <c r="M4362" s="59">
        <f t="shared" si="475"/>
        <v>2.317973455452131</v>
      </c>
      <c r="N4362" s="47">
        <f t="shared" si="472"/>
        <v>31.29264164860377</v>
      </c>
      <c r="O4362" s="44">
        <f t="shared" si="473"/>
        <v>23</v>
      </c>
      <c r="P4362" s="47">
        <f t="shared" si="474"/>
        <v>14.881389584002683</v>
      </c>
    </row>
    <row r="4363" spans="1:16" x14ac:dyDescent="0.25">
      <c r="A4363" s="56">
        <v>11203</v>
      </c>
      <c r="B4363" s="43" t="s">
        <v>1510</v>
      </c>
      <c r="C4363" s="43" t="s">
        <v>1514</v>
      </c>
      <c r="D4363" s="57" t="s">
        <v>133</v>
      </c>
      <c r="E4363" s="44">
        <v>600</v>
      </c>
      <c r="F4363" s="58">
        <v>35430</v>
      </c>
      <c r="G4363" s="45">
        <v>168.83</v>
      </c>
      <c r="H4363" s="45">
        <v>-90.02000000000001</v>
      </c>
      <c r="I4363" s="59">
        <f t="shared" ref="I4363:I4426" si="476">G4363+H4363</f>
        <v>78.81</v>
      </c>
      <c r="J4363" s="44">
        <f t="shared" ref="J4363:J4426" si="477">YEAR(F4363)</f>
        <v>1996</v>
      </c>
      <c r="K4363" s="44">
        <f t="shared" ref="K4363:K4426" si="478">ROUND(($A$9-F4363)/365,0)</f>
        <v>27</v>
      </c>
      <c r="L4363" s="59">
        <f>VLOOKUP(J4363,'SF CCI, BCI'!A:F,5)</f>
        <v>6629.61</v>
      </c>
      <c r="M4363" s="59">
        <f t="shared" si="475"/>
        <v>2.317973455452131</v>
      </c>
      <c r="N4363" s="47">
        <f t="shared" si="472"/>
        <v>391.34345848398328</v>
      </c>
      <c r="O4363" s="44">
        <f t="shared" si="473"/>
        <v>23</v>
      </c>
      <c r="P4363" s="47">
        <f t="shared" si="474"/>
        <v>182.67948802418243</v>
      </c>
    </row>
    <row r="4364" spans="1:16" x14ac:dyDescent="0.25">
      <c r="A4364" s="56">
        <v>11204</v>
      </c>
      <c r="B4364" s="43" t="s">
        <v>1510</v>
      </c>
      <c r="C4364" s="43" t="s">
        <v>1514</v>
      </c>
      <c r="D4364" s="57" t="s">
        <v>133</v>
      </c>
      <c r="E4364" s="44">
        <v>600</v>
      </c>
      <c r="F4364" s="58">
        <v>35430</v>
      </c>
      <c r="G4364" s="45">
        <v>3136.62</v>
      </c>
      <c r="H4364" s="45">
        <v>-1672.9399999999998</v>
      </c>
      <c r="I4364" s="59">
        <f t="shared" si="476"/>
        <v>1463.68</v>
      </c>
      <c r="J4364" s="44">
        <f t="shared" si="477"/>
        <v>1996</v>
      </c>
      <c r="K4364" s="44">
        <f t="shared" si="478"/>
        <v>27</v>
      </c>
      <c r="L4364" s="59">
        <f>VLOOKUP(J4364,'SF CCI, BCI'!A:F,5)</f>
        <v>6629.61</v>
      </c>
      <c r="M4364" s="59">
        <f t="shared" si="475"/>
        <v>2.317973455452131</v>
      </c>
      <c r="N4364" s="47">
        <f t="shared" ref="N4364:N4427" si="479">G4364*M4364</f>
        <v>7270.6018998402624</v>
      </c>
      <c r="O4364" s="44">
        <f t="shared" ref="O4364:O4427" si="480">IF(E4364="(blank)","",IF(K4364&gt;(E4364/12),0,(E4364/12)-K4364))</f>
        <v>23</v>
      </c>
      <c r="P4364" s="47">
        <f t="shared" ref="P4364:P4427" si="481">M4364*I4364</f>
        <v>3392.7713872761751</v>
      </c>
    </row>
    <row r="4365" spans="1:16" x14ac:dyDescent="0.25">
      <c r="A4365" s="56">
        <v>11205</v>
      </c>
      <c r="B4365" s="43" t="s">
        <v>1510</v>
      </c>
      <c r="C4365" s="43" t="s">
        <v>1514</v>
      </c>
      <c r="D4365" s="57" t="s">
        <v>133</v>
      </c>
      <c r="E4365" s="44">
        <v>600</v>
      </c>
      <c r="F4365" s="58">
        <v>35430</v>
      </c>
      <c r="G4365" s="45">
        <v>1533.26</v>
      </c>
      <c r="H4365" s="45">
        <v>-817.91</v>
      </c>
      <c r="I4365" s="59">
        <f t="shared" si="476"/>
        <v>715.35</v>
      </c>
      <c r="J4365" s="44">
        <f t="shared" si="477"/>
        <v>1996</v>
      </c>
      <c r="K4365" s="44">
        <f t="shared" si="478"/>
        <v>27</v>
      </c>
      <c r="L4365" s="59">
        <f>VLOOKUP(J4365,'SF CCI, BCI'!A:F,5)</f>
        <v>6629.61</v>
      </c>
      <c r="M4365" s="59">
        <f t="shared" si="475"/>
        <v>2.317973455452131</v>
      </c>
      <c r="N4365" s="47">
        <f t="shared" si="479"/>
        <v>3554.0559803065344</v>
      </c>
      <c r="O4365" s="44">
        <f t="shared" si="480"/>
        <v>23</v>
      </c>
      <c r="P4365" s="47">
        <f t="shared" si="481"/>
        <v>1658.162311357682</v>
      </c>
    </row>
    <row r="4366" spans="1:16" x14ac:dyDescent="0.25">
      <c r="A4366" s="56">
        <v>11206</v>
      </c>
      <c r="B4366" s="43" t="s">
        <v>1510</v>
      </c>
      <c r="C4366" s="43" t="s">
        <v>1514</v>
      </c>
      <c r="D4366" s="57" t="s">
        <v>133</v>
      </c>
      <c r="E4366" s="44">
        <v>600</v>
      </c>
      <c r="F4366" s="58">
        <v>35430</v>
      </c>
      <c r="G4366" s="45">
        <v>4077.61</v>
      </c>
      <c r="H4366" s="45">
        <v>-2174.88</v>
      </c>
      <c r="I4366" s="59">
        <f t="shared" si="476"/>
        <v>1902.73</v>
      </c>
      <c r="J4366" s="44">
        <f t="shared" si="477"/>
        <v>1996</v>
      </c>
      <c r="K4366" s="44">
        <f t="shared" si="478"/>
        <v>27</v>
      </c>
      <c r="L4366" s="59">
        <f>VLOOKUP(J4366,'SF CCI, BCI'!A:F,5)</f>
        <v>6629.61</v>
      </c>
      <c r="M4366" s="59">
        <f t="shared" si="475"/>
        <v>2.317973455452131</v>
      </c>
      <c r="N4366" s="47">
        <f t="shared" si="479"/>
        <v>9451.7917416861637</v>
      </c>
      <c r="O4366" s="44">
        <f t="shared" si="480"/>
        <v>23</v>
      </c>
      <c r="P4366" s="47">
        <f t="shared" si="481"/>
        <v>4410.4776328924336</v>
      </c>
    </row>
    <row r="4367" spans="1:16" x14ac:dyDescent="0.25">
      <c r="A4367" s="56">
        <v>11207</v>
      </c>
      <c r="B4367" s="43" t="s">
        <v>1510</v>
      </c>
      <c r="C4367" s="43" t="s">
        <v>1514</v>
      </c>
      <c r="D4367" s="57" t="s">
        <v>133</v>
      </c>
      <c r="E4367" s="44">
        <v>600</v>
      </c>
      <c r="F4367" s="58">
        <v>35430</v>
      </c>
      <c r="G4367" s="45">
        <v>4176.72</v>
      </c>
      <c r="H4367" s="45">
        <v>-2227.52</v>
      </c>
      <c r="I4367" s="59">
        <f t="shared" si="476"/>
        <v>1949.2000000000003</v>
      </c>
      <c r="J4367" s="44">
        <f t="shared" si="477"/>
        <v>1996</v>
      </c>
      <c r="K4367" s="44">
        <f t="shared" si="478"/>
        <v>27</v>
      </c>
      <c r="L4367" s="59">
        <f>VLOOKUP(J4367,'SF CCI, BCI'!A:F,5)</f>
        <v>6629.61</v>
      </c>
      <c r="M4367" s="59">
        <f t="shared" si="475"/>
        <v>2.317973455452131</v>
      </c>
      <c r="N4367" s="47">
        <f t="shared" si="479"/>
        <v>9681.5260908560249</v>
      </c>
      <c r="O4367" s="44">
        <f t="shared" si="480"/>
        <v>23</v>
      </c>
      <c r="P4367" s="47">
        <f t="shared" si="481"/>
        <v>4518.193859367294</v>
      </c>
    </row>
    <row r="4368" spans="1:16" x14ac:dyDescent="0.25">
      <c r="A4368" s="56">
        <v>11208</v>
      </c>
      <c r="B4368" s="43" t="s">
        <v>1510</v>
      </c>
      <c r="C4368" s="43" t="s">
        <v>1514</v>
      </c>
      <c r="D4368" s="57" t="s">
        <v>133</v>
      </c>
      <c r="E4368" s="44">
        <v>600</v>
      </c>
      <c r="F4368" s="58">
        <v>35430</v>
      </c>
      <c r="G4368" s="45">
        <v>495.11</v>
      </c>
      <c r="H4368" s="45">
        <v>-264.11999999999995</v>
      </c>
      <c r="I4368" s="59">
        <f t="shared" si="476"/>
        <v>230.99000000000007</v>
      </c>
      <c r="J4368" s="44">
        <f t="shared" si="477"/>
        <v>1996</v>
      </c>
      <c r="K4368" s="44">
        <f t="shared" si="478"/>
        <v>27</v>
      </c>
      <c r="L4368" s="59">
        <f>VLOOKUP(J4368,'SF CCI, BCI'!A:F,5)</f>
        <v>6629.61</v>
      </c>
      <c r="M4368" s="59">
        <f t="shared" si="475"/>
        <v>2.317973455452131</v>
      </c>
      <c r="N4368" s="47">
        <f t="shared" si="479"/>
        <v>1147.6518375289045</v>
      </c>
      <c r="O4368" s="44">
        <f t="shared" si="480"/>
        <v>23</v>
      </c>
      <c r="P4368" s="47">
        <f t="shared" si="481"/>
        <v>535.42868847488785</v>
      </c>
    </row>
    <row r="4369" spans="1:16" x14ac:dyDescent="0.25">
      <c r="A4369" s="56">
        <v>11209</v>
      </c>
      <c r="B4369" s="43" t="s">
        <v>1510</v>
      </c>
      <c r="C4369" s="43" t="s">
        <v>1514</v>
      </c>
      <c r="D4369" s="57" t="s">
        <v>133</v>
      </c>
      <c r="E4369" s="44">
        <v>600</v>
      </c>
      <c r="F4369" s="58">
        <v>35430</v>
      </c>
      <c r="G4369" s="45">
        <v>229.15</v>
      </c>
      <c r="H4369" s="45">
        <v>-122.11</v>
      </c>
      <c r="I4369" s="59">
        <f t="shared" si="476"/>
        <v>107.04</v>
      </c>
      <c r="J4369" s="44">
        <f t="shared" si="477"/>
        <v>1996</v>
      </c>
      <c r="K4369" s="44">
        <f t="shared" si="478"/>
        <v>27</v>
      </c>
      <c r="L4369" s="59">
        <f>VLOOKUP(J4369,'SF CCI, BCI'!A:F,5)</f>
        <v>6629.61</v>
      </c>
      <c r="M4369" s="59">
        <f t="shared" si="475"/>
        <v>2.317973455452131</v>
      </c>
      <c r="N4369" s="47">
        <f t="shared" si="479"/>
        <v>531.16361731685583</v>
      </c>
      <c r="O4369" s="44">
        <f t="shared" si="480"/>
        <v>23</v>
      </c>
      <c r="P4369" s="47">
        <f t="shared" si="481"/>
        <v>248.11587867159611</v>
      </c>
    </row>
    <row r="4370" spans="1:16" x14ac:dyDescent="0.25">
      <c r="A4370" s="56">
        <v>11210</v>
      </c>
      <c r="B4370" s="43" t="s">
        <v>1510</v>
      </c>
      <c r="C4370" s="43" t="s">
        <v>1514</v>
      </c>
      <c r="D4370" s="57" t="s">
        <v>133</v>
      </c>
      <c r="E4370" s="44">
        <v>600</v>
      </c>
      <c r="F4370" s="58">
        <v>35430</v>
      </c>
      <c r="G4370" s="45">
        <v>297.89999999999998</v>
      </c>
      <c r="H4370" s="45">
        <v>-159.06</v>
      </c>
      <c r="I4370" s="59">
        <f t="shared" si="476"/>
        <v>138.83999999999997</v>
      </c>
      <c r="J4370" s="44">
        <f t="shared" si="477"/>
        <v>1996</v>
      </c>
      <c r="K4370" s="44">
        <f t="shared" si="478"/>
        <v>27</v>
      </c>
      <c r="L4370" s="59">
        <f>VLOOKUP(J4370,'SF CCI, BCI'!A:F,5)</f>
        <v>6629.61</v>
      </c>
      <c r="M4370" s="59">
        <f t="shared" ref="M4370:M4433" si="482">$M$9/L4370</f>
        <v>2.317973455452131</v>
      </c>
      <c r="N4370" s="47">
        <f t="shared" si="479"/>
        <v>690.52429237918977</v>
      </c>
      <c r="O4370" s="44">
        <f t="shared" si="480"/>
        <v>23</v>
      </c>
      <c r="P4370" s="47">
        <f t="shared" si="481"/>
        <v>321.82743455497382</v>
      </c>
    </row>
    <row r="4371" spans="1:16" x14ac:dyDescent="0.25">
      <c r="A4371" s="56">
        <v>11211</v>
      </c>
      <c r="B4371" s="43" t="s">
        <v>1510</v>
      </c>
      <c r="C4371" s="43" t="s">
        <v>1514</v>
      </c>
      <c r="D4371" s="57" t="s">
        <v>133</v>
      </c>
      <c r="E4371" s="44">
        <v>600</v>
      </c>
      <c r="F4371" s="58">
        <v>35430</v>
      </c>
      <c r="G4371" s="45">
        <v>86.58</v>
      </c>
      <c r="H4371" s="45">
        <v>-46.01</v>
      </c>
      <c r="I4371" s="59">
        <f t="shared" si="476"/>
        <v>40.57</v>
      </c>
      <c r="J4371" s="44">
        <f t="shared" si="477"/>
        <v>1996</v>
      </c>
      <c r="K4371" s="44">
        <f t="shared" si="478"/>
        <v>27</v>
      </c>
      <c r="L4371" s="59">
        <f>VLOOKUP(J4371,'SF CCI, BCI'!A:F,5)</f>
        <v>6629.61</v>
      </c>
      <c r="M4371" s="59">
        <f t="shared" si="482"/>
        <v>2.317973455452131</v>
      </c>
      <c r="N4371" s="47">
        <f t="shared" si="479"/>
        <v>200.6901417730455</v>
      </c>
      <c r="O4371" s="44">
        <f t="shared" si="480"/>
        <v>23</v>
      </c>
      <c r="P4371" s="47">
        <f t="shared" si="481"/>
        <v>94.040183087692952</v>
      </c>
    </row>
    <row r="4372" spans="1:16" x14ac:dyDescent="0.25">
      <c r="A4372" s="56">
        <v>11212</v>
      </c>
      <c r="B4372" s="43" t="s">
        <v>1510</v>
      </c>
      <c r="C4372" s="43" t="s">
        <v>1514</v>
      </c>
      <c r="D4372" s="57" t="s">
        <v>133</v>
      </c>
      <c r="E4372" s="44">
        <v>600</v>
      </c>
      <c r="F4372" s="58">
        <v>35430</v>
      </c>
      <c r="G4372" s="45">
        <v>258.83</v>
      </c>
      <c r="H4372" s="45">
        <v>-137.99</v>
      </c>
      <c r="I4372" s="59">
        <f t="shared" si="476"/>
        <v>120.83999999999997</v>
      </c>
      <c r="J4372" s="44">
        <f t="shared" si="477"/>
        <v>1996</v>
      </c>
      <c r="K4372" s="44">
        <f t="shared" si="478"/>
        <v>27</v>
      </c>
      <c r="L4372" s="59">
        <f>VLOOKUP(J4372,'SF CCI, BCI'!A:F,5)</f>
        <v>6629.61</v>
      </c>
      <c r="M4372" s="59">
        <f t="shared" si="482"/>
        <v>2.317973455452131</v>
      </c>
      <c r="N4372" s="47">
        <f t="shared" si="479"/>
        <v>599.96106947467501</v>
      </c>
      <c r="O4372" s="44">
        <f t="shared" si="480"/>
        <v>23</v>
      </c>
      <c r="P4372" s="47">
        <f t="shared" si="481"/>
        <v>280.10391235683545</v>
      </c>
    </row>
    <row r="4373" spans="1:16" x14ac:dyDescent="0.25">
      <c r="A4373" s="56">
        <v>11213</v>
      </c>
      <c r="B4373" s="43" t="s">
        <v>1510</v>
      </c>
      <c r="C4373" s="43" t="s">
        <v>1514</v>
      </c>
      <c r="D4373" s="57" t="s">
        <v>133</v>
      </c>
      <c r="E4373" s="44">
        <v>600</v>
      </c>
      <c r="F4373" s="58">
        <v>35430</v>
      </c>
      <c r="G4373" s="45">
        <v>9</v>
      </c>
      <c r="H4373" s="45">
        <v>-4.84</v>
      </c>
      <c r="I4373" s="59">
        <f t="shared" si="476"/>
        <v>4.16</v>
      </c>
      <c r="J4373" s="44">
        <f t="shared" si="477"/>
        <v>1996</v>
      </c>
      <c r="K4373" s="44">
        <f t="shared" si="478"/>
        <v>27</v>
      </c>
      <c r="L4373" s="59">
        <f>VLOOKUP(J4373,'SF CCI, BCI'!A:F,5)</f>
        <v>6629.61</v>
      </c>
      <c r="M4373" s="59">
        <f t="shared" si="482"/>
        <v>2.317973455452131</v>
      </c>
      <c r="N4373" s="47">
        <f t="shared" si="479"/>
        <v>20.861761099069177</v>
      </c>
      <c r="O4373" s="44">
        <f t="shared" si="480"/>
        <v>23</v>
      </c>
      <c r="P4373" s="47">
        <f t="shared" si="481"/>
        <v>9.6427695746808659</v>
      </c>
    </row>
    <row r="4374" spans="1:16" x14ac:dyDescent="0.25">
      <c r="A4374" s="56">
        <v>11214</v>
      </c>
      <c r="B4374" s="43" t="s">
        <v>1510</v>
      </c>
      <c r="C4374" s="43" t="s">
        <v>1514</v>
      </c>
      <c r="D4374" s="57" t="s">
        <v>133</v>
      </c>
      <c r="E4374" s="44">
        <v>600</v>
      </c>
      <c r="F4374" s="58">
        <v>35430</v>
      </c>
      <c r="G4374" s="45">
        <v>112.55</v>
      </c>
      <c r="H4374" s="45">
        <v>-60.129999999999995</v>
      </c>
      <c r="I4374" s="59">
        <f t="shared" si="476"/>
        <v>52.42</v>
      </c>
      <c r="J4374" s="44">
        <f t="shared" si="477"/>
        <v>1996</v>
      </c>
      <c r="K4374" s="44">
        <f t="shared" si="478"/>
        <v>27</v>
      </c>
      <c r="L4374" s="59">
        <f>VLOOKUP(J4374,'SF CCI, BCI'!A:F,5)</f>
        <v>6629.61</v>
      </c>
      <c r="M4374" s="59">
        <f t="shared" si="482"/>
        <v>2.317973455452131</v>
      </c>
      <c r="N4374" s="47">
        <f t="shared" si="479"/>
        <v>260.88791241113734</v>
      </c>
      <c r="O4374" s="44">
        <f t="shared" si="480"/>
        <v>23</v>
      </c>
      <c r="P4374" s="47">
        <f t="shared" si="481"/>
        <v>121.5081685348007</v>
      </c>
    </row>
    <row r="4375" spans="1:16" x14ac:dyDescent="0.25">
      <c r="A4375" s="56">
        <v>11215</v>
      </c>
      <c r="B4375" s="43" t="s">
        <v>1510</v>
      </c>
      <c r="C4375" s="43" t="s">
        <v>1514</v>
      </c>
      <c r="D4375" s="57" t="s">
        <v>133</v>
      </c>
      <c r="E4375" s="44">
        <v>600</v>
      </c>
      <c r="F4375" s="58">
        <v>35430</v>
      </c>
      <c r="G4375" s="45">
        <v>785.02</v>
      </c>
      <c r="H4375" s="45">
        <v>-418.76</v>
      </c>
      <c r="I4375" s="59">
        <f t="shared" si="476"/>
        <v>366.26</v>
      </c>
      <c r="J4375" s="44">
        <f t="shared" si="477"/>
        <v>1996</v>
      </c>
      <c r="K4375" s="44">
        <f t="shared" si="478"/>
        <v>27</v>
      </c>
      <c r="L4375" s="59">
        <f>VLOOKUP(J4375,'SF CCI, BCI'!A:F,5)</f>
        <v>6629.61</v>
      </c>
      <c r="M4375" s="59">
        <f t="shared" si="482"/>
        <v>2.317973455452131</v>
      </c>
      <c r="N4375" s="47">
        <f t="shared" si="479"/>
        <v>1819.6555219990319</v>
      </c>
      <c r="O4375" s="44">
        <f t="shared" si="480"/>
        <v>23</v>
      </c>
      <c r="P4375" s="47">
        <f t="shared" si="481"/>
        <v>848.98095779389746</v>
      </c>
    </row>
    <row r="4376" spans="1:16" x14ac:dyDescent="0.25">
      <c r="A4376" s="56">
        <v>11216</v>
      </c>
      <c r="B4376" s="43" t="s">
        <v>1510</v>
      </c>
      <c r="C4376" s="43" t="s">
        <v>1514</v>
      </c>
      <c r="D4376" s="57" t="s">
        <v>133</v>
      </c>
      <c r="E4376" s="44">
        <v>600</v>
      </c>
      <c r="F4376" s="58">
        <v>35430</v>
      </c>
      <c r="G4376" s="45">
        <v>244.76</v>
      </c>
      <c r="H4376" s="45">
        <v>-130.66</v>
      </c>
      <c r="I4376" s="59">
        <f t="shared" si="476"/>
        <v>114.1</v>
      </c>
      <c r="J4376" s="44">
        <f t="shared" si="477"/>
        <v>1996</v>
      </c>
      <c r="K4376" s="44">
        <f t="shared" si="478"/>
        <v>27</v>
      </c>
      <c r="L4376" s="59">
        <f>VLOOKUP(J4376,'SF CCI, BCI'!A:F,5)</f>
        <v>6629.61</v>
      </c>
      <c r="M4376" s="59">
        <f t="shared" si="482"/>
        <v>2.317973455452131</v>
      </c>
      <c r="N4376" s="47">
        <f t="shared" si="479"/>
        <v>567.3471829564636</v>
      </c>
      <c r="O4376" s="44">
        <f t="shared" si="480"/>
        <v>23</v>
      </c>
      <c r="P4376" s="47">
        <f t="shared" si="481"/>
        <v>264.48077126708813</v>
      </c>
    </row>
    <row r="4377" spans="1:16" x14ac:dyDescent="0.25">
      <c r="A4377" s="56">
        <v>11217</v>
      </c>
      <c r="B4377" s="43" t="s">
        <v>1510</v>
      </c>
      <c r="C4377" s="43" t="s">
        <v>1514</v>
      </c>
      <c r="D4377" s="57" t="s">
        <v>133</v>
      </c>
      <c r="E4377" s="44">
        <v>600</v>
      </c>
      <c r="F4377" s="58">
        <v>35430</v>
      </c>
      <c r="G4377" s="45">
        <v>1020.53</v>
      </c>
      <c r="H4377" s="45">
        <v>-544.28</v>
      </c>
      <c r="I4377" s="59">
        <f t="shared" si="476"/>
        <v>476.25</v>
      </c>
      <c r="J4377" s="44">
        <f t="shared" si="477"/>
        <v>1996</v>
      </c>
      <c r="K4377" s="44">
        <f t="shared" si="478"/>
        <v>27</v>
      </c>
      <c r="L4377" s="59">
        <f>VLOOKUP(J4377,'SF CCI, BCI'!A:F,5)</f>
        <v>6629.61</v>
      </c>
      <c r="M4377" s="59">
        <f t="shared" si="482"/>
        <v>2.317973455452131</v>
      </c>
      <c r="N4377" s="47">
        <f t="shared" si="479"/>
        <v>2365.5614504925629</v>
      </c>
      <c r="O4377" s="44">
        <f t="shared" si="480"/>
        <v>23</v>
      </c>
      <c r="P4377" s="47">
        <f t="shared" si="481"/>
        <v>1103.9348581590773</v>
      </c>
    </row>
    <row r="4378" spans="1:16" x14ac:dyDescent="0.25">
      <c r="A4378" s="56">
        <v>11218</v>
      </c>
      <c r="B4378" s="43" t="s">
        <v>1511</v>
      </c>
      <c r="C4378" s="43" t="s">
        <v>1515</v>
      </c>
      <c r="D4378" s="57" t="s">
        <v>133</v>
      </c>
      <c r="E4378" s="44">
        <v>600</v>
      </c>
      <c r="F4378" s="58">
        <v>35430</v>
      </c>
      <c r="G4378" s="45">
        <v>352.74</v>
      </c>
      <c r="H4378" s="45">
        <v>-188.23999999999998</v>
      </c>
      <c r="I4378" s="59">
        <f t="shared" si="476"/>
        <v>164.50000000000003</v>
      </c>
      <c r="J4378" s="44">
        <f t="shared" si="477"/>
        <v>1996</v>
      </c>
      <c r="K4378" s="44">
        <f t="shared" si="478"/>
        <v>27</v>
      </c>
      <c r="L4378" s="59">
        <f>VLOOKUP(J4378,'SF CCI, BCI'!A:F,5)</f>
        <v>6629.61</v>
      </c>
      <c r="M4378" s="59">
        <f t="shared" si="482"/>
        <v>2.317973455452131</v>
      </c>
      <c r="N4378" s="47">
        <f t="shared" si="479"/>
        <v>817.64195667618469</v>
      </c>
      <c r="O4378" s="44">
        <f t="shared" si="480"/>
        <v>23</v>
      </c>
      <c r="P4378" s="47">
        <f t="shared" si="481"/>
        <v>381.30663342187563</v>
      </c>
    </row>
    <row r="4379" spans="1:16" x14ac:dyDescent="0.25">
      <c r="A4379" s="56">
        <v>11219</v>
      </c>
      <c r="B4379" s="43" t="s">
        <v>1511</v>
      </c>
      <c r="C4379" s="43" t="s">
        <v>1515</v>
      </c>
      <c r="D4379" s="57" t="s">
        <v>133</v>
      </c>
      <c r="E4379" s="44">
        <v>600</v>
      </c>
      <c r="F4379" s="58">
        <v>35430</v>
      </c>
      <c r="G4379" s="45">
        <v>123.62</v>
      </c>
      <c r="H4379" s="45">
        <v>-66.059999999999988</v>
      </c>
      <c r="I4379" s="59">
        <f t="shared" si="476"/>
        <v>57.560000000000016</v>
      </c>
      <c r="J4379" s="44">
        <f t="shared" si="477"/>
        <v>1996</v>
      </c>
      <c r="K4379" s="44">
        <f t="shared" si="478"/>
        <v>27</v>
      </c>
      <c r="L4379" s="59">
        <f>VLOOKUP(J4379,'SF CCI, BCI'!A:F,5)</f>
        <v>6629.61</v>
      </c>
      <c r="M4379" s="59">
        <f t="shared" si="482"/>
        <v>2.317973455452131</v>
      </c>
      <c r="N4379" s="47">
        <f t="shared" si="479"/>
        <v>286.54787856299242</v>
      </c>
      <c r="O4379" s="44">
        <f t="shared" si="480"/>
        <v>23</v>
      </c>
      <c r="P4379" s="47">
        <f t="shared" si="481"/>
        <v>133.4225520958247</v>
      </c>
    </row>
    <row r="4380" spans="1:16" x14ac:dyDescent="0.25">
      <c r="A4380" s="56">
        <v>11220</v>
      </c>
      <c r="B4380" s="43" t="s">
        <v>1511</v>
      </c>
      <c r="C4380" s="43" t="s">
        <v>1515</v>
      </c>
      <c r="D4380" s="57" t="s">
        <v>133</v>
      </c>
      <c r="E4380" s="44">
        <v>600</v>
      </c>
      <c r="F4380" s="58">
        <v>35430</v>
      </c>
      <c r="G4380" s="45">
        <v>98.4</v>
      </c>
      <c r="H4380" s="45">
        <v>-52.28</v>
      </c>
      <c r="I4380" s="59">
        <f t="shared" si="476"/>
        <v>46.120000000000005</v>
      </c>
      <c r="J4380" s="44">
        <f t="shared" si="477"/>
        <v>1996</v>
      </c>
      <c r="K4380" s="44">
        <f t="shared" si="478"/>
        <v>27</v>
      </c>
      <c r="L4380" s="59">
        <f>VLOOKUP(J4380,'SF CCI, BCI'!A:F,5)</f>
        <v>6629.61</v>
      </c>
      <c r="M4380" s="59">
        <f t="shared" si="482"/>
        <v>2.317973455452131</v>
      </c>
      <c r="N4380" s="47">
        <f t="shared" si="479"/>
        <v>228.08858801648969</v>
      </c>
      <c r="O4380" s="44">
        <f t="shared" si="480"/>
        <v>23</v>
      </c>
      <c r="P4380" s="47">
        <f t="shared" si="481"/>
        <v>106.90493576545229</v>
      </c>
    </row>
    <row r="4381" spans="1:16" x14ac:dyDescent="0.25">
      <c r="A4381" s="56">
        <v>11221</v>
      </c>
      <c r="B4381" s="43" t="s">
        <v>1511</v>
      </c>
      <c r="C4381" s="43" t="s">
        <v>1515</v>
      </c>
      <c r="D4381" s="57" t="s">
        <v>133</v>
      </c>
      <c r="E4381" s="44">
        <v>600</v>
      </c>
      <c r="F4381" s="58">
        <v>35430</v>
      </c>
      <c r="G4381" s="45">
        <v>9</v>
      </c>
      <c r="H4381" s="45">
        <v>-4.84</v>
      </c>
      <c r="I4381" s="59">
        <f t="shared" si="476"/>
        <v>4.16</v>
      </c>
      <c r="J4381" s="44">
        <f t="shared" si="477"/>
        <v>1996</v>
      </c>
      <c r="K4381" s="44">
        <f t="shared" si="478"/>
        <v>27</v>
      </c>
      <c r="L4381" s="59">
        <f>VLOOKUP(J4381,'SF CCI, BCI'!A:F,5)</f>
        <v>6629.61</v>
      </c>
      <c r="M4381" s="59">
        <f t="shared" si="482"/>
        <v>2.317973455452131</v>
      </c>
      <c r="N4381" s="47">
        <f t="shared" si="479"/>
        <v>20.861761099069177</v>
      </c>
      <c r="O4381" s="44">
        <f t="shared" si="480"/>
        <v>23</v>
      </c>
      <c r="P4381" s="47">
        <f t="shared" si="481"/>
        <v>9.6427695746808659</v>
      </c>
    </row>
    <row r="4382" spans="1:16" x14ac:dyDescent="0.25">
      <c r="A4382" s="56">
        <v>11222</v>
      </c>
      <c r="B4382" s="43" t="s">
        <v>1511</v>
      </c>
      <c r="C4382" s="43" t="s">
        <v>1515</v>
      </c>
      <c r="D4382" s="57" t="s">
        <v>133</v>
      </c>
      <c r="E4382" s="44">
        <v>600</v>
      </c>
      <c r="F4382" s="58">
        <v>35430</v>
      </c>
      <c r="G4382" s="45">
        <v>123</v>
      </c>
      <c r="H4382" s="45">
        <v>-65.64</v>
      </c>
      <c r="I4382" s="59">
        <f t="shared" si="476"/>
        <v>57.36</v>
      </c>
      <c r="J4382" s="44">
        <f t="shared" si="477"/>
        <v>1996</v>
      </c>
      <c r="K4382" s="44">
        <f t="shared" si="478"/>
        <v>27</v>
      </c>
      <c r="L4382" s="59">
        <f>VLOOKUP(J4382,'SF CCI, BCI'!A:F,5)</f>
        <v>6629.61</v>
      </c>
      <c r="M4382" s="59">
        <f t="shared" si="482"/>
        <v>2.317973455452131</v>
      </c>
      <c r="N4382" s="47">
        <f t="shared" si="479"/>
        <v>285.11073502061208</v>
      </c>
      <c r="O4382" s="44">
        <f t="shared" si="480"/>
        <v>23</v>
      </c>
      <c r="P4382" s="47">
        <f t="shared" si="481"/>
        <v>132.95895740473424</v>
      </c>
    </row>
    <row r="4383" spans="1:16" x14ac:dyDescent="0.25">
      <c r="A4383" s="56">
        <v>11223</v>
      </c>
      <c r="B4383" s="43" t="s">
        <v>1511</v>
      </c>
      <c r="C4383" s="43" t="s">
        <v>1515</v>
      </c>
      <c r="D4383" s="57" t="s">
        <v>133</v>
      </c>
      <c r="E4383" s="44">
        <v>600</v>
      </c>
      <c r="F4383" s="58">
        <v>35430</v>
      </c>
      <c r="G4383" s="45">
        <v>118.95</v>
      </c>
      <c r="H4383" s="45">
        <v>-63.49</v>
      </c>
      <c r="I4383" s="59">
        <f t="shared" si="476"/>
        <v>55.46</v>
      </c>
      <c r="J4383" s="44">
        <f t="shared" si="477"/>
        <v>1996</v>
      </c>
      <c r="K4383" s="44">
        <f t="shared" si="478"/>
        <v>27</v>
      </c>
      <c r="L4383" s="59">
        <f>VLOOKUP(J4383,'SF CCI, BCI'!A:F,5)</f>
        <v>6629.61</v>
      </c>
      <c r="M4383" s="59">
        <f t="shared" si="482"/>
        <v>2.317973455452131</v>
      </c>
      <c r="N4383" s="47">
        <f t="shared" si="479"/>
        <v>275.72294252603098</v>
      </c>
      <c r="O4383" s="44">
        <f t="shared" si="480"/>
        <v>23</v>
      </c>
      <c r="P4383" s="47">
        <f t="shared" si="481"/>
        <v>128.55480783937517</v>
      </c>
    </row>
    <row r="4384" spans="1:16" x14ac:dyDescent="0.25">
      <c r="A4384" s="56">
        <v>11224</v>
      </c>
      <c r="B4384" s="43" t="s">
        <v>1511</v>
      </c>
      <c r="C4384" s="43" t="s">
        <v>1515</v>
      </c>
      <c r="D4384" s="57" t="s">
        <v>133</v>
      </c>
      <c r="E4384" s="44">
        <v>600</v>
      </c>
      <c r="F4384" s="58">
        <v>35430</v>
      </c>
      <c r="G4384" s="45">
        <v>690.95</v>
      </c>
      <c r="H4384" s="45">
        <v>-368.42</v>
      </c>
      <c r="I4384" s="59">
        <f t="shared" si="476"/>
        <v>322.53000000000003</v>
      </c>
      <c r="J4384" s="44">
        <f t="shared" si="477"/>
        <v>1996</v>
      </c>
      <c r="K4384" s="44">
        <f t="shared" si="478"/>
        <v>27</v>
      </c>
      <c r="L4384" s="59">
        <f>VLOOKUP(J4384,'SF CCI, BCI'!A:F,5)</f>
        <v>6629.61</v>
      </c>
      <c r="M4384" s="59">
        <f t="shared" si="482"/>
        <v>2.317973455452131</v>
      </c>
      <c r="N4384" s="47">
        <f t="shared" si="479"/>
        <v>1601.6037590446499</v>
      </c>
      <c r="O4384" s="44">
        <f t="shared" si="480"/>
        <v>23</v>
      </c>
      <c r="P4384" s="47">
        <f t="shared" si="481"/>
        <v>747.61597858697587</v>
      </c>
    </row>
    <row r="4385" spans="1:16" x14ac:dyDescent="0.25">
      <c r="A4385" s="56">
        <v>11225</v>
      </c>
      <c r="B4385" s="43" t="s">
        <v>1511</v>
      </c>
      <c r="C4385" s="43" t="s">
        <v>1515</v>
      </c>
      <c r="D4385" s="57" t="s">
        <v>133</v>
      </c>
      <c r="E4385" s="44">
        <v>600</v>
      </c>
      <c r="F4385" s="58">
        <v>35430</v>
      </c>
      <c r="G4385" s="45">
        <v>281.25</v>
      </c>
      <c r="H4385" s="45">
        <v>-150.06</v>
      </c>
      <c r="I4385" s="59">
        <f t="shared" si="476"/>
        <v>131.19</v>
      </c>
      <c r="J4385" s="44">
        <f t="shared" si="477"/>
        <v>1996</v>
      </c>
      <c r="K4385" s="44">
        <f t="shared" si="478"/>
        <v>27</v>
      </c>
      <c r="L4385" s="59">
        <f>VLOOKUP(J4385,'SF CCI, BCI'!A:F,5)</f>
        <v>6629.61</v>
      </c>
      <c r="M4385" s="59">
        <f t="shared" si="482"/>
        <v>2.317973455452131</v>
      </c>
      <c r="N4385" s="47">
        <f t="shared" si="479"/>
        <v>651.93003434591185</v>
      </c>
      <c r="O4385" s="44">
        <f t="shared" si="480"/>
        <v>23</v>
      </c>
      <c r="P4385" s="47">
        <f t="shared" si="481"/>
        <v>304.09493762076505</v>
      </c>
    </row>
    <row r="4386" spans="1:16" x14ac:dyDescent="0.25">
      <c r="A4386" s="56">
        <v>11226</v>
      </c>
      <c r="B4386" s="43" t="s">
        <v>1511</v>
      </c>
      <c r="C4386" s="43" t="s">
        <v>1515</v>
      </c>
      <c r="D4386" s="57" t="s">
        <v>133</v>
      </c>
      <c r="E4386" s="44">
        <v>600</v>
      </c>
      <c r="F4386" s="58">
        <v>35430</v>
      </c>
      <c r="G4386" s="45">
        <v>898.24</v>
      </c>
      <c r="H4386" s="45">
        <v>-479.21</v>
      </c>
      <c r="I4386" s="59">
        <f t="shared" si="476"/>
        <v>419.03000000000003</v>
      </c>
      <c r="J4386" s="44">
        <f t="shared" si="477"/>
        <v>1996</v>
      </c>
      <c r="K4386" s="44">
        <f t="shared" si="478"/>
        <v>27</v>
      </c>
      <c r="L4386" s="59">
        <f>VLOOKUP(J4386,'SF CCI, BCI'!A:F,5)</f>
        <v>6629.61</v>
      </c>
      <c r="M4386" s="59">
        <f t="shared" si="482"/>
        <v>2.317973455452131</v>
      </c>
      <c r="N4386" s="47">
        <f t="shared" si="479"/>
        <v>2082.0964766253223</v>
      </c>
      <c r="O4386" s="44">
        <f t="shared" si="480"/>
        <v>23</v>
      </c>
      <c r="P4386" s="47">
        <f t="shared" si="481"/>
        <v>971.3004170381065</v>
      </c>
    </row>
    <row r="4387" spans="1:16" x14ac:dyDescent="0.25">
      <c r="A4387" s="56">
        <v>11227</v>
      </c>
      <c r="B4387" s="43" t="s">
        <v>1511</v>
      </c>
      <c r="C4387" s="43" t="s">
        <v>1515</v>
      </c>
      <c r="D4387" s="57" t="s">
        <v>133</v>
      </c>
      <c r="E4387" s="44">
        <v>600</v>
      </c>
      <c r="F4387" s="58">
        <v>35430</v>
      </c>
      <c r="G4387" s="45">
        <v>522.44000000000005</v>
      </c>
      <c r="H4387" s="45">
        <v>-278.57</v>
      </c>
      <c r="I4387" s="59">
        <f t="shared" si="476"/>
        <v>243.87000000000006</v>
      </c>
      <c r="J4387" s="44">
        <f t="shared" si="477"/>
        <v>1996</v>
      </c>
      <c r="K4387" s="44">
        <f t="shared" si="478"/>
        <v>27</v>
      </c>
      <c r="L4387" s="59">
        <f>VLOOKUP(J4387,'SF CCI, BCI'!A:F,5)</f>
        <v>6629.61</v>
      </c>
      <c r="M4387" s="59">
        <f t="shared" si="482"/>
        <v>2.317973455452131</v>
      </c>
      <c r="N4387" s="47">
        <f t="shared" si="479"/>
        <v>1211.0020520664114</v>
      </c>
      <c r="O4387" s="44">
        <f t="shared" si="480"/>
        <v>23</v>
      </c>
      <c r="P4387" s="47">
        <f t="shared" si="481"/>
        <v>565.28418658111127</v>
      </c>
    </row>
    <row r="4388" spans="1:16" x14ac:dyDescent="0.25">
      <c r="A4388" s="56">
        <v>11228</v>
      </c>
      <c r="B4388" s="43" t="s">
        <v>1511</v>
      </c>
      <c r="C4388" s="43" t="s">
        <v>1515</v>
      </c>
      <c r="D4388" s="57" t="s">
        <v>133</v>
      </c>
      <c r="E4388" s="44">
        <v>600</v>
      </c>
      <c r="F4388" s="58">
        <v>35430</v>
      </c>
      <c r="G4388" s="45">
        <v>79.16</v>
      </c>
      <c r="H4388" s="45">
        <v>-42.14</v>
      </c>
      <c r="I4388" s="59">
        <f t="shared" si="476"/>
        <v>37.019999999999996</v>
      </c>
      <c r="J4388" s="44">
        <f t="shared" si="477"/>
        <v>1996</v>
      </c>
      <c r="K4388" s="44">
        <f t="shared" si="478"/>
        <v>27</v>
      </c>
      <c r="L4388" s="59">
        <f>VLOOKUP(J4388,'SF CCI, BCI'!A:F,5)</f>
        <v>6629.61</v>
      </c>
      <c r="M4388" s="59">
        <f t="shared" si="482"/>
        <v>2.317973455452131</v>
      </c>
      <c r="N4388" s="47">
        <f t="shared" si="479"/>
        <v>183.49077873359067</v>
      </c>
      <c r="O4388" s="44">
        <f t="shared" si="480"/>
        <v>23</v>
      </c>
      <c r="P4388" s="47">
        <f t="shared" si="481"/>
        <v>85.811377320837877</v>
      </c>
    </row>
    <row r="4389" spans="1:16" x14ac:dyDescent="0.25">
      <c r="A4389" s="56">
        <v>11229</v>
      </c>
      <c r="B4389" s="43" t="s">
        <v>1511</v>
      </c>
      <c r="C4389" s="43" t="s">
        <v>1515</v>
      </c>
      <c r="D4389" s="57" t="s">
        <v>133</v>
      </c>
      <c r="E4389" s="44">
        <v>600</v>
      </c>
      <c r="F4389" s="58">
        <v>35430</v>
      </c>
      <c r="G4389" s="45">
        <v>102.91</v>
      </c>
      <c r="H4389" s="45">
        <v>-54.82</v>
      </c>
      <c r="I4389" s="59">
        <f t="shared" si="476"/>
        <v>48.089999999999996</v>
      </c>
      <c r="J4389" s="44">
        <f t="shared" si="477"/>
        <v>1996</v>
      </c>
      <c r="K4389" s="44">
        <f t="shared" si="478"/>
        <v>27</v>
      </c>
      <c r="L4389" s="59">
        <f>VLOOKUP(J4389,'SF CCI, BCI'!A:F,5)</f>
        <v>6629.61</v>
      </c>
      <c r="M4389" s="59">
        <f t="shared" si="482"/>
        <v>2.317973455452131</v>
      </c>
      <c r="N4389" s="47">
        <f t="shared" si="479"/>
        <v>238.54264830057878</v>
      </c>
      <c r="O4389" s="44">
        <f t="shared" si="480"/>
        <v>23</v>
      </c>
      <c r="P4389" s="47">
        <f t="shared" si="481"/>
        <v>111.47134347269296</v>
      </c>
    </row>
    <row r="4390" spans="1:16" x14ac:dyDescent="0.25">
      <c r="A4390" s="56">
        <v>11230</v>
      </c>
      <c r="B4390" s="43" t="s">
        <v>1511</v>
      </c>
      <c r="C4390" s="43" t="s">
        <v>1515</v>
      </c>
      <c r="D4390" s="57" t="s">
        <v>133</v>
      </c>
      <c r="E4390" s="44">
        <v>600</v>
      </c>
      <c r="F4390" s="58">
        <v>35430</v>
      </c>
      <c r="G4390" s="45">
        <v>86.58</v>
      </c>
      <c r="H4390" s="45">
        <v>-46.01</v>
      </c>
      <c r="I4390" s="59">
        <f t="shared" si="476"/>
        <v>40.57</v>
      </c>
      <c r="J4390" s="44">
        <f t="shared" si="477"/>
        <v>1996</v>
      </c>
      <c r="K4390" s="44">
        <f t="shared" si="478"/>
        <v>27</v>
      </c>
      <c r="L4390" s="59">
        <f>VLOOKUP(J4390,'SF CCI, BCI'!A:F,5)</f>
        <v>6629.61</v>
      </c>
      <c r="M4390" s="59">
        <f t="shared" si="482"/>
        <v>2.317973455452131</v>
      </c>
      <c r="N4390" s="47">
        <f t="shared" si="479"/>
        <v>200.6901417730455</v>
      </c>
      <c r="O4390" s="44">
        <f t="shared" si="480"/>
        <v>23</v>
      </c>
      <c r="P4390" s="47">
        <f t="shared" si="481"/>
        <v>94.040183087692952</v>
      </c>
    </row>
    <row r="4391" spans="1:16" x14ac:dyDescent="0.25">
      <c r="A4391" s="56">
        <v>11231</v>
      </c>
      <c r="B4391" s="43" t="s">
        <v>1511</v>
      </c>
      <c r="C4391" s="43" t="s">
        <v>1515</v>
      </c>
      <c r="D4391" s="57" t="s">
        <v>133</v>
      </c>
      <c r="E4391" s="44">
        <v>600</v>
      </c>
      <c r="F4391" s="58">
        <v>35430</v>
      </c>
      <c r="G4391" s="45">
        <v>117.04</v>
      </c>
      <c r="H4391" s="45">
        <v>-62.440000000000005</v>
      </c>
      <c r="I4391" s="59">
        <f t="shared" si="476"/>
        <v>54.6</v>
      </c>
      <c r="J4391" s="44">
        <f t="shared" si="477"/>
        <v>1996</v>
      </c>
      <c r="K4391" s="44">
        <f t="shared" si="478"/>
        <v>27</v>
      </c>
      <c r="L4391" s="59">
        <f>VLOOKUP(J4391,'SF CCI, BCI'!A:F,5)</f>
        <v>6629.61</v>
      </c>
      <c r="M4391" s="59">
        <f t="shared" si="482"/>
        <v>2.317973455452131</v>
      </c>
      <c r="N4391" s="47">
        <f t="shared" si="479"/>
        <v>271.29561322611744</v>
      </c>
      <c r="O4391" s="44">
        <f t="shared" si="480"/>
        <v>23</v>
      </c>
      <c r="P4391" s="47">
        <f t="shared" si="481"/>
        <v>126.56135066768636</v>
      </c>
    </row>
    <row r="4392" spans="1:16" x14ac:dyDescent="0.25">
      <c r="A4392" s="56">
        <v>11232</v>
      </c>
      <c r="B4392" s="43" t="s">
        <v>1511</v>
      </c>
      <c r="C4392" s="43" t="s">
        <v>1515</v>
      </c>
      <c r="D4392" s="57" t="s">
        <v>133</v>
      </c>
      <c r="E4392" s="44">
        <v>600</v>
      </c>
      <c r="F4392" s="58">
        <v>35430</v>
      </c>
      <c r="G4392" s="45">
        <v>100</v>
      </c>
      <c r="H4392" s="45">
        <v>-53.45</v>
      </c>
      <c r="I4392" s="59">
        <f t="shared" si="476"/>
        <v>46.55</v>
      </c>
      <c r="J4392" s="44">
        <f t="shared" si="477"/>
        <v>1996</v>
      </c>
      <c r="K4392" s="44">
        <f t="shared" si="478"/>
        <v>27</v>
      </c>
      <c r="L4392" s="59">
        <f>VLOOKUP(J4392,'SF CCI, BCI'!A:F,5)</f>
        <v>6629.61</v>
      </c>
      <c r="M4392" s="59">
        <f t="shared" si="482"/>
        <v>2.317973455452131</v>
      </c>
      <c r="N4392" s="47">
        <f t="shared" si="479"/>
        <v>231.79734554521309</v>
      </c>
      <c r="O4392" s="44">
        <f t="shared" si="480"/>
        <v>23</v>
      </c>
      <c r="P4392" s="47">
        <f t="shared" si="481"/>
        <v>107.90166435129669</v>
      </c>
    </row>
    <row r="4393" spans="1:16" x14ac:dyDescent="0.25">
      <c r="A4393" s="56">
        <v>11233</v>
      </c>
      <c r="B4393" s="43" t="s">
        <v>1511</v>
      </c>
      <c r="C4393" s="43" t="s">
        <v>1515</v>
      </c>
      <c r="D4393" s="57" t="s">
        <v>133</v>
      </c>
      <c r="E4393" s="44">
        <v>600</v>
      </c>
      <c r="F4393" s="58">
        <v>35430</v>
      </c>
      <c r="G4393" s="45">
        <v>9</v>
      </c>
      <c r="H4393" s="45">
        <v>-4.84</v>
      </c>
      <c r="I4393" s="59">
        <f t="shared" si="476"/>
        <v>4.16</v>
      </c>
      <c r="J4393" s="44">
        <f t="shared" si="477"/>
        <v>1996</v>
      </c>
      <c r="K4393" s="44">
        <f t="shared" si="478"/>
        <v>27</v>
      </c>
      <c r="L4393" s="59">
        <f>VLOOKUP(J4393,'SF CCI, BCI'!A:F,5)</f>
        <v>6629.61</v>
      </c>
      <c r="M4393" s="59">
        <f t="shared" si="482"/>
        <v>2.317973455452131</v>
      </c>
      <c r="N4393" s="47">
        <f t="shared" si="479"/>
        <v>20.861761099069177</v>
      </c>
      <c r="O4393" s="44">
        <f t="shared" si="480"/>
        <v>23</v>
      </c>
      <c r="P4393" s="47">
        <f t="shared" si="481"/>
        <v>9.6427695746808659</v>
      </c>
    </row>
    <row r="4394" spans="1:16" x14ac:dyDescent="0.25">
      <c r="A4394" s="56">
        <v>11234</v>
      </c>
      <c r="B4394" s="43" t="s">
        <v>1511</v>
      </c>
      <c r="C4394" s="43" t="s">
        <v>1515</v>
      </c>
      <c r="D4394" s="57" t="s">
        <v>133</v>
      </c>
      <c r="E4394" s="44">
        <v>600</v>
      </c>
      <c r="F4394" s="58">
        <v>35430</v>
      </c>
      <c r="G4394" s="45">
        <v>112.55</v>
      </c>
      <c r="H4394" s="45">
        <v>-60.129999999999995</v>
      </c>
      <c r="I4394" s="59">
        <f t="shared" si="476"/>
        <v>52.42</v>
      </c>
      <c r="J4394" s="44">
        <f t="shared" si="477"/>
        <v>1996</v>
      </c>
      <c r="K4394" s="44">
        <f t="shared" si="478"/>
        <v>27</v>
      </c>
      <c r="L4394" s="59">
        <f>VLOOKUP(J4394,'SF CCI, BCI'!A:F,5)</f>
        <v>6629.61</v>
      </c>
      <c r="M4394" s="59">
        <f t="shared" si="482"/>
        <v>2.317973455452131</v>
      </c>
      <c r="N4394" s="47">
        <f t="shared" si="479"/>
        <v>260.88791241113734</v>
      </c>
      <c r="O4394" s="44">
        <f t="shared" si="480"/>
        <v>23</v>
      </c>
      <c r="P4394" s="47">
        <f t="shared" si="481"/>
        <v>121.5081685348007</v>
      </c>
    </row>
    <row r="4395" spans="1:16" x14ac:dyDescent="0.25">
      <c r="A4395" s="56">
        <v>11235</v>
      </c>
      <c r="B4395" s="43" t="s">
        <v>1511</v>
      </c>
      <c r="C4395" s="43" t="s">
        <v>1515</v>
      </c>
      <c r="D4395" s="57" t="s">
        <v>133</v>
      </c>
      <c r="E4395" s="44">
        <v>600</v>
      </c>
      <c r="F4395" s="58">
        <v>35430</v>
      </c>
      <c r="G4395" s="45">
        <v>594.48</v>
      </c>
      <c r="H4395" s="45">
        <v>-317</v>
      </c>
      <c r="I4395" s="59">
        <f t="shared" si="476"/>
        <v>277.48</v>
      </c>
      <c r="J4395" s="44">
        <f t="shared" si="477"/>
        <v>1996</v>
      </c>
      <c r="K4395" s="44">
        <f t="shared" si="478"/>
        <v>27</v>
      </c>
      <c r="L4395" s="59">
        <f>VLOOKUP(J4395,'SF CCI, BCI'!A:F,5)</f>
        <v>6629.61</v>
      </c>
      <c r="M4395" s="59">
        <f t="shared" si="482"/>
        <v>2.317973455452131</v>
      </c>
      <c r="N4395" s="47">
        <f t="shared" si="479"/>
        <v>1377.9888597971828</v>
      </c>
      <c r="O4395" s="44">
        <f t="shared" si="480"/>
        <v>23</v>
      </c>
      <c r="P4395" s="47">
        <f t="shared" si="481"/>
        <v>643.19127441885735</v>
      </c>
    </row>
    <row r="4396" spans="1:16" x14ac:dyDescent="0.25">
      <c r="A4396" s="56">
        <v>11236</v>
      </c>
      <c r="B4396" s="43" t="s">
        <v>1511</v>
      </c>
      <c r="C4396" s="43" t="s">
        <v>1515</v>
      </c>
      <c r="D4396" s="57" t="s">
        <v>133</v>
      </c>
      <c r="E4396" s="44">
        <v>600</v>
      </c>
      <c r="F4396" s="58">
        <v>35430</v>
      </c>
      <c r="G4396" s="45">
        <v>225.51</v>
      </c>
      <c r="H4396" s="45">
        <v>-120.44999999999999</v>
      </c>
      <c r="I4396" s="59">
        <f t="shared" si="476"/>
        <v>105.06</v>
      </c>
      <c r="J4396" s="44">
        <f t="shared" si="477"/>
        <v>1996</v>
      </c>
      <c r="K4396" s="44">
        <f t="shared" si="478"/>
        <v>27</v>
      </c>
      <c r="L4396" s="59">
        <f>VLOOKUP(J4396,'SF CCI, BCI'!A:F,5)</f>
        <v>6629.61</v>
      </c>
      <c r="M4396" s="59">
        <f t="shared" si="482"/>
        <v>2.317973455452131</v>
      </c>
      <c r="N4396" s="47">
        <f t="shared" si="479"/>
        <v>522.72619393901005</v>
      </c>
      <c r="O4396" s="44">
        <f t="shared" si="480"/>
        <v>23</v>
      </c>
      <c r="P4396" s="47">
        <f t="shared" si="481"/>
        <v>243.52629122980088</v>
      </c>
    </row>
    <row r="4397" spans="1:16" x14ac:dyDescent="0.25">
      <c r="A4397" s="56">
        <v>11237</v>
      </c>
      <c r="B4397" s="43" t="s">
        <v>1511</v>
      </c>
      <c r="C4397" s="43" t="s">
        <v>1515</v>
      </c>
      <c r="D4397" s="57" t="s">
        <v>133</v>
      </c>
      <c r="E4397" s="44">
        <v>600</v>
      </c>
      <c r="F4397" s="58">
        <v>35430</v>
      </c>
      <c r="G4397" s="45">
        <v>772.82</v>
      </c>
      <c r="H4397" s="45">
        <v>-412.22</v>
      </c>
      <c r="I4397" s="59">
        <f t="shared" si="476"/>
        <v>360.6</v>
      </c>
      <c r="J4397" s="44">
        <f t="shared" si="477"/>
        <v>1996</v>
      </c>
      <c r="K4397" s="44">
        <f t="shared" si="478"/>
        <v>27</v>
      </c>
      <c r="L4397" s="59">
        <f>VLOOKUP(J4397,'SF CCI, BCI'!A:F,5)</f>
        <v>6629.61</v>
      </c>
      <c r="M4397" s="59">
        <f t="shared" si="482"/>
        <v>2.317973455452131</v>
      </c>
      <c r="N4397" s="47">
        <f t="shared" si="479"/>
        <v>1791.376245842516</v>
      </c>
      <c r="O4397" s="44">
        <f t="shared" si="480"/>
        <v>23</v>
      </c>
      <c r="P4397" s="47">
        <f t="shared" si="481"/>
        <v>835.86122803603848</v>
      </c>
    </row>
    <row r="4398" spans="1:16" x14ac:dyDescent="0.25">
      <c r="A4398" s="56">
        <v>11238</v>
      </c>
      <c r="B4398" s="43" t="s">
        <v>1511</v>
      </c>
      <c r="C4398" s="43" t="s">
        <v>1515</v>
      </c>
      <c r="D4398" s="57" t="s">
        <v>133</v>
      </c>
      <c r="E4398" s="44">
        <v>600</v>
      </c>
      <c r="F4398" s="58">
        <v>35430</v>
      </c>
      <c r="G4398" s="45">
        <v>1117.67</v>
      </c>
      <c r="H4398" s="45">
        <v>-595.93999999999994</v>
      </c>
      <c r="I4398" s="59">
        <f t="shared" si="476"/>
        <v>521.73000000000013</v>
      </c>
      <c r="J4398" s="44">
        <f t="shared" si="477"/>
        <v>1996</v>
      </c>
      <c r="K4398" s="44">
        <f t="shared" si="478"/>
        <v>27</v>
      </c>
      <c r="L4398" s="59">
        <f>VLOOKUP(J4398,'SF CCI, BCI'!A:F,5)</f>
        <v>6629.61</v>
      </c>
      <c r="M4398" s="59">
        <f t="shared" si="482"/>
        <v>2.317973455452131</v>
      </c>
      <c r="N4398" s="47">
        <f t="shared" si="479"/>
        <v>2590.7293919551835</v>
      </c>
      <c r="O4398" s="44">
        <f t="shared" si="480"/>
        <v>23</v>
      </c>
      <c r="P4398" s="47">
        <f t="shared" si="481"/>
        <v>1209.3562909130405</v>
      </c>
    </row>
    <row r="4399" spans="1:16" x14ac:dyDescent="0.25">
      <c r="A4399" s="56">
        <v>11239</v>
      </c>
      <c r="B4399" s="43" t="s">
        <v>1511</v>
      </c>
      <c r="C4399" s="43" t="s">
        <v>1515</v>
      </c>
      <c r="D4399" s="57" t="s">
        <v>133</v>
      </c>
      <c r="E4399" s="44">
        <v>600</v>
      </c>
      <c r="F4399" s="58">
        <v>35430</v>
      </c>
      <c r="G4399" s="45">
        <v>85</v>
      </c>
      <c r="H4399" s="45">
        <v>-45.25</v>
      </c>
      <c r="I4399" s="59">
        <f t="shared" si="476"/>
        <v>39.75</v>
      </c>
      <c r="J4399" s="44">
        <f t="shared" si="477"/>
        <v>1996</v>
      </c>
      <c r="K4399" s="44">
        <f t="shared" si="478"/>
        <v>27</v>
      </c>
      <c r="L4399" s="59">
        <f>VLOOKUP(J4399,'SF CCI, BCI'!A:F,5)</f>
        <v>6629.61</v>
      </c>
      <c r="M4399" s="59">
        <f t="shared" si="482"/>
        <v>2.317973455452131</v>
      </c>
      <c r="N4399" s="47">
        <f t="shared" si="479"/>
        <v>197.02774371343114</v>
      </c>
      <c r="O4399" s="44">
        <f t="shared" si="480"/>
        <v>23</v>
      </c>
      <c r="P4399" s="47">
        <f t="shared" si="481"/>
        <v>92.139444854222205</v>
      </c>
    </row>
    <row r="4400" spans="1:16" x14ac:dyDescent="0.25">
      <c r="A4400" s="56">
        <v>11240</v>
      </c>
      <c r="B4400" s="43" t="s">
        <v>1511</v>
      </c>
      <c r="C4400" s="43" t="s">
        <v>1515</v>
      </c>
      <c r="D4400" s="57" t="s">
        <v>133</v>
      </c>
      <c r="E4400" s="44">
        <v>600</v>
      </c>
      <c r="F4400" s="58">
        <v>35430</v>
      </c>
      <c r="G4400" s="45">
        <v>110.7</v>
      </c>
      <c r="H4400" s="45">
        <v>-58.93</v>
      </c>
      <c r="I4400" s="59">
        <f t="shared" si="476"/>
        <v>51.77</v>
      </c>
      <c r="J4400" s="44">
        <f t="shared" si="477"/>
        <v>1996</v>
      </c>
      <c r="K4400" s="44">
        <f t="shared" si="478"/>
        <v>27</v>
      </c>
      <c r="L4400" s="59">
        <f>VLOOKUP(J4400,'SF CCI, BCI'!A:F,5)</f>
        <v>6629.61</v>
      </c>
      <c r="M4400" s="59">
        <f t="shared" si="482"/>
        <v>2.317973455452131</v>
      </c>
      <c r="N4400" s="47">
        <f t="shared" si="479"/>
        <v>256.59966151855093</v>
      </c>
      <c r="O4400" s="44">
        <f t="shared" si="480"/>
        <v>23</v>
      </c>
      <c r="P4400" s="47">
        <f t="shared" si="481"/>
        <v>120.00148578875682</v>
      </c>
    </row>
    <row r="4401" spans="1:16" x14ac:dyDescent="0.25">
      <c r="A4401" s="56">
        <v>11241</v>
      </c>
      <c r="B4401" s="43" t="s">
        <v>1511</v>
      </c>
      <c r="C4401" s="43" t="s">
        <v>1515</v>
      </c>
      <c r="D4401" s="57" t="s">
        <v>133</v>
      </c>
      <c r="E4401" s="44">
        <v>600</v>
      </c>
      <c r="F4401" s="58">
        <v>35430</v>
      </c>
      <c r="G4401" s="45">
        <v>143.91</v>
      </c>
      <c r="H4401" s="45">
        <v>-76.77</v>
      </c>
      <c r="I4401" s="59">
        <f t="shared" si="476"/>
        <v>67.14</v>
      </c>
      <c r="J4401" s="44">
        <f t="shared" si="477"/>
        <v>1996</v>
      </c>
      <c r="K4401" s="44">
        <f t="shared" si="478"/>
        <v>27</v>
      </c>
      <c r="L4401" s="59">
        <f>VLOOKUP(J4401,'SF CCI, BCI'!A:F,5)</f>
        <v>6629.61</v>
      </c>
      <c r="M4401" s="59">
        <f t="shared" si="482"/>
        <v>2.317973455452131</v>
      </c>
      <c r="N4401" s="47">
        <f t="shared" si="479"/>
        <v>333.57955997411614</v>
      </c>
      <c r="O4401" s="44">
        <f t="shared" si="480"/>
        <v>23</v>
      </c>
      <c r="P4401" s="47">
        <f t="shared" si="481"/>
        <v>155.62873779905607</v>
      </c>
    </row>
    <row r="4402" spans="1:16" x14ac:dyDescent="0.25">
      <c r="A4402" s="56">
        <v>11242</v>
      </c>
      <c r="B4402" s="43" t="s">
        <v>1511</v>
      </c>
      <c r="C4402" s="43" t="s">
        <v>1515</v>
      </c>
      <c r="D4402" s="57" t="s">
        <v>133</v>
      </c>
      <c r="E4402" s="44">
        <v>600</v>
      </c>
      <c r="F4402" s="58">
        <v>35430</v>
      </c>
      <c r="G4402" s="45">
        <v>129.07</v>
      </c>
      <c r="H4402" s="45">
        <v>-68.88</v>
      </c>
      <c r="I4402" s="59">
        <f t="shared" si="476"/>
        <v>60.19</v>
      </c>
      <c r="J4402" s="44">
        <f t="shared" si="477"/>
        <v>1996</v>
      </c>
      <c r="K4402" s="44">
        <f t="shared" si="478"/>
        <v>27</v>
      </c>
      <c r="L4402" s="59">
        <f>VLOOKUP(J4402,'SF CCI, BCI'!A:F,5)</f>
        <v>6629.61</v>
      </c>
      <c r="M4402" s="59">
        <f t="shared" si="482"/>
        <v>2.317973455452131</v>
      </c>
      <c r="N4402" s="47">
        <f t="shared" si="479"/>
        <v>299.18083389520655</v>
      </c>
      <c r="O4402" s="44">
        <f t="shared" si="480"/>
        <v>23</v>
      </c>
      <c r="P4402" s="47">
        <f t="shared" si="481"/>
        <v>139.51882228366375</v>
      </c>
    </row>
    <row r="4403" spans="1:16" x14ac:dyDescent="0.25">
      <c r="A4403" s="56">
        <v>11243</v>
      </c>
      <c r="B4403" s="43" t="s">
        <v>1511</v>
      </c>
      <c r="C4403" s="43" t="s">
        <v>1515</v>
      </c>
      <c r="D4403" s="57" t="s">
        <v>133</v>
      </c>
      <c r="E4403" s="44">
        <v>600</v>
      </c>
      <c r="F4403" s="58">
        <v>35430</v>
      </c>
      <c r="G4403" s="45">
        <v>1184.57</v>
      </c>
      <c r="H4403" s="45">
        <v>-631.59</v>
      </c>
      <c r="I4403" s="59">
        <f t="shared" si="476"/>
        <v>552.9799999999999</v>
      </c>
      <c r="J4403" s="44">
        <f t="shared" si="477"/>
        <v>1996</v>
      </c>
      <c r="K4403" s="44">
        <f t="shared" si="478"/>
        <v>27</v>
      </c>
      <c r="L4403" s="59">
        <f>VLOOKUP(J4403,'SF CCI, BCI'!A:F,5)</f>
        <v>6629.61</v>
      </c>
      <c r="M4403" s="59">
        <f t="shared" si="482"/>
        <v>2.317973455452131</v>
      </c>
      <c r="N4403" s="47">
        <f t="shared" si="479"/>
        <v>2745.8018161249306</v>
      </c>
      <c r="O4403" s="44">
        <f t="shared" si="480"/>
        <v>23</v>
      </c>
      <c r="P4403" s="47">
        <f t="shared" si="481"/>
        <v>1281.7929613959191</v>
      </c>
    </row>
    <row r="4404" spans="1:16" x14ac:dyDescent="0.25">
      <c r="A4404" s="56">
        <v>11244</v>
      </c>
      <c r="B4404" s="43" t="s">
        <v>1511</v>
      </c>
      <c r="C4404" s="43" t="s">
        <v>1515</v>
      </c>
      <c r="D4404" s="57" t="s">
        <v>133</v>
      </c>
      <c r="E4404" s="44">
        <v>600</v>
      </c>
      <c r="F4404" s="58">
        <v>35430</v>
      </c>
      <c r="G4404" s="45">
        <v>450.01</v>
      </c>
      <c r="H4404" s="45">
        <v>-239.97</v>
      </c>
      <c r="I4404" s="59">
        <f t="shared" si="476"/>
        <v>210.04</v>
      </c>
      <c r="J4404" s="44">
        <f t="shared" si="477"/>
        <v>1996</v>
      </c>
      <c r="K4404" s="44">
        <f t="shared" si="478"/>
        <v>27</v>
      </c>
      <c r="L4404" s="59">
        <f>VLOOKUP(J4404,'SF CCI, BCI'!A:F,5)</f>
        <v>6629.61</v>
      </c>
      <c r="M4404" s="59">
        <f t="shared" si="482"/>
        <v>2.317973455452131</v>
      </c>
      <c r="N4404" s="47">
        <f t="shared" si="479"/>
        <v>1043.1112346880134</v>
      </c>
      <c r="O4404" s="44">
        <f t="shared" si="480"/>
        <v>23</v>
      </c>
      <c r="P4404" s="47">
        <f t="shared" si="481"/>
        <v>486.86714458316555</v>
      </c>
    </row>
    <row r="4405" spans="1:16" x14ac:dyDescent="0.25">
      <c r="A4405" s="56">
        <v>11245</v>
      </c>
      <c r="B4405" s="43" t="s">
        <v>1511</v>
      </c>
      <c r="C4405" s="43" t="s">
        <v>1515</v>
      </c>
      <c r="D4405" s="57" t="s">
        <v>133</v>
      </c>
      <c r="E4405" s="44">
        <v>600</v>
      </c>
      <c r="F4405" s="58">
        <v>35430</v>
      </c>
      <c r="G4405" s="45">
        <v>1539.94</v>
      </c>
      <c r="H4405" s="45">
        <v>-821.44</v>
      </c>
      <c r="I4405" s="59">
        <f t="shared" si="476"/>
        <v>718.5</v>
      </c>
      <c r="J4405" s="44">
        <f t="shared" si="477"/>
        <v>1996</v>
      </c>
      <c r="K4405" s="44">
        <f t="shared" si="478"/>
        <v>27</v>
      </c>
      <c r="L4405" s="59">
        <f>VLOOKUP(J4405,'SF CCI, BCI'!A:F,5)</f>
        <v>6629.61</v>
      </c>
      <c r="M4405" s="59">
        <f t="shared" si="482"/>
        <v>2.317973455452131</v>
      </c>
      <c r="N4405" s="47">
        <f t="shared" si="479"/>
        <v>3569.5400429889546</v>
      </c>
      <c r="O4405" s="44">
        <f t="shared" si="480"/>
        <v>23</v>
      </c>
      <c r="P4405" s="47">
        <f t="shared" si="481"/>
        <v>1665.4639277423562</v>
      </c>
    </row>
    <row r="4406" spans="1:16" x14ac:dyDescent="0.25">
      <c r="A4406" s="56">
        <v>11246</v>
      </c>
      <c r="B4406" s="43" t="s">
        <v>1511</v>
      </c>
      <c r="C4406" s="43" t="s">
        <v>1515</v>
      </c>
      <c r="D4406" s="57" t="s">
        <v>133</v>
      </c>
      <c r="E4406" s="44">
        <v>600</v>
      </c>
      <c r="F4406" s="58">
        <v>35430</v>
      </c>
      <c r="G4406" s="45">
        <v>349.57</v>
      </c>
      <c r="H4406" s="45">
        <v>-186.31</v>
      </c>
      <c r="I4406" s="59">
        <f t="shared" si="476"/>
        <v>163.26</v>
      </c>
      <c r="J4406" s="44">
        <f t="shared" si="477"/>
        <v>1996</v>
      </c>
      <c r="K4406" s="44">
        <f t="shared" si="478"/>
        <v>27</v>
      </c>
      <c r="L4406" s="59">
        <f>VLOOKUP(J4406,'SF CCI, BCI'!A:F,5)</f>
        <v>6629.61</v>
      </c>
      <c r="M4406" s="59">
        <f t="shared" si="482"/>
        <v>2.317973455452131</v>
      </c>
      <c r="N4406" s="47">
        <f t="shared" si="479"/>
        <v>810.29398082240141</v>
      </c>
      <c r="O4406" s="44">
        <f t="shared" si="480"/>
        <v>23</v>
      </c>
      <c r="P4406" s="47">
        <f t="shared" si="481"/>
        <v>378.43234633711489</v>
      </c>
    </row>
    <row r="4407" spans="1:16" x14ac:dyDescent="0.25">
      <c r="A4407" s="56">
        <v>11247</v>
      </c>
      <c r="B4407" s="43" t="s">
        <v>1511</v>
      </c>
      <c r="C4407" s="43" t="s">
        <v>1515</v>
      </c>
      <c r="D4407" s="57" t="s">
        <v>133</v>
      </c>
      <c r="E4407" s="44">
        <v>600</v>
      </c>
      <c r="F4407" s="58">
        <v>35430</v>
      </c>
      <c r="G4407" s="45">
        <v>101.84</v>
      </c>
      <c r="H4407" s="45">
        <v>-54.32</v>
      </c>
      <c r="I4407" s="59">
        <f t="shared" si="476"/>
        <v>47.52</v>
      </c>
      <c r="J4407" s="44">
        <f t="shared" si="477"/>
        <v>1996</v>
      </c>
      <c r="K4407" s="44">
        <f t="shared" si="478"/>
        <v>27</v>
      </c>
      <c r="L4407" s="59">
        <f>VLOOKUP(J4407,'SF CCI, BCI'!A:F,5)</f>
        <v>6629.61</v>
      </c>
      <c r="M4407" s="59">
        <f t="shared" si="482"/>
        <v>2.317973455452131</v>
      </c>
      <c r="N4407" s="47">
        <f t="shared" si="479"/>
        <v>236.06241670324502</v>
      </c>
      <c r="O4407" s="44">
        <f t="shared" si="480"/>
        <v>23</v>
      </c>
      <c r="P4407" s="47">
        <f t="shared" si="481"/>
        <v>110.15009860308527</v>
      </c>
    </row>
    <row r="4408" spans="1:16" x14ac:dyDescent="0.25">
      <c r="A4408" s="56">
        <v>11248</v>
      </c>
      <c r="B4408" s="43" t="s">
        <v>1511</v>
      </c>
      <c r="C4408" s="43" t="s">
        <v>1515</v>
      </c>
      <c r="D4408" s="57" t="s">
        <v>133</v>
      </c>
      <c r="E4408" s="44">
        <v>600</v>
      </c>
      <c r="F4408" s="58">
        <v>35430</v>
      </c>
      <c r="G4408" s="45">
        <v>132.38999999999999</v>
      </c>
      <c r="H4408" s="45">
        <v>-70.599999999999994</v>
      </c>
      <c r="I4408" s="59">
        <f t="shared" si="476"/>
        <v>61.789999999999992</v>
      </c>
      <c r="J4408" s="44">
        <f t="shared" si="477"/>
        <v>1996</v>
      </c>
      <c r="K4408" s="44">
        <f t="shared" si="478"/>
        <v>27</v>
      </c>
      <c r="L4408" s="59">
        <f>VLOOKUP(J4408,'SF CCI, BCI'!A:F,5)</f>
        <v>6629.61</v>
      </c>
      <c r="M4408" s="59">
        <f t="shared" si="482"/>
        <v>2.317973455452131</v>
      </c>
      <c r="N4408" s="47">
        <f t="shared" si="479"/>
        <v>306.87650576730761</v>
      </c>
      <c r="O4408" s="44">
        <f t="shared" si="480"/>
        <v>23</v>
      </c>
      <c r="P4408" s="47">
        <f t="shared" si="481"/>
        <v>143.22757981238715</v>
      </c>
    </row>
    <row r="4409" spans="1:16" x14ac:dyDescent="0.25">
      <c r="A4409" s="56">
        <v>11249</v>
      </c>
      <c r="B4409" s="43" t="s">
        <v>1511</v>
      </c>
      <c r="C4409" s="43" t="s">
        <v>1515</v>
      </c>
      <c r="D4409" s="57" t="s">
        <v>133</v>
      </c>
      <c r="E4409" s="44">
        <v>600</v>
      </c>
      <c r="F4409" s="58">
        <v>35430</v>
      </c>
      <c r="G4409" s="45">
        <v>825.24</v>
      </c>
      <c r="H4409" s="45">
        <v>-440.29999999999995</v>
      </c>
      <c r="I4409" s="59">
        <f t="shared" si="476"/>
        <v>384.94000000000005</v>
      </c>
      <c r="J4409" s="44">
        <f t="shared" si="477"/>
        <v>1996</v>
      </c>
      <c r="K4409" s="44">
        <f t="shared" si="478"/>
        <v>27</v>
      </c>
      <c r="L4409" s="59">
        <f>VLOOKUP(J4409,'SF CCI, BCI'!A:F,5)</f>
        <v>6629.61</v>
      </c>
      <c r="M4409" s="59">
        <f t="shared" si="482"/>
        <v>2.317973455452131</v>
      </c>
      <c r="N4409" s="47">
        <f t="shared" si="479"/>
        <v>1912.8844143773165</v>
      </c>
      <c r="O4409" s="44">
        <f t="shared" si="480"/>
        <v>23</v>
      </c>
      <c r="P4409" s="47">
        <f t="shared" si="481"/>
        <v>892.28070194174347</v>
      </c>
    </row>
    <row r="4410" spans="1:16" x14ac:dyDescent="0.25">
      <c r="A4410" s="56">
        <v>11250</v>
      </c>
      <c r="B4410" s="43" t="s">
        <v>1511</v>
      </c>
      <c r="C4410" s="43" t="s">
        <v>1515</v>
      </c>
      <c r="D4410" s="57" t="s">
        <v>133</v>
      </c>
      <c r="E4410" s="44">
        <v>600</v>
      </c>
      <c r="F4410" s="58">
        <v>35430</v>
      </c>
      <c r="G4410" s="45">
        <v>262.77</v>
      </c>
      <c r="H4410" s="45">
        <v>-140.26</v>
      </c>
      <c r="I4410" s="59">
        <f t="shared" si="476"/>
        <v>122.50999999999999</v>
      </c>
      <c r="J4410" s="44">
        <f t="shared" si="477"/>
        <v>1996</v>
      </c>
      <c r="K4410" s="44">
        <f t="shared" si="478"/>
        <v>27</v>
      </c>
      <c r="L4410" s="59">
        <f>VLOOKUP(J4410,'SF CCI, BCI'!A:F,5)</f>
        <v>6629.61</v>
      </c>
      <c r="M4410" s="59">
        <f t="shared" si="482"/>
        <v>2.317973455452131</v>
      </c>
      <c r="N4410" s="47">
        <f t="shared" si="479"/>
        <v>609.09388488915636</v>
      </c>
      <c r="O4410" s="44">
        <f t="shared" si="480"/>
        <v>23</v>
      </c>
      <c r="P4410" s="47">
        <f t="shared" si="481"/>
        <v>283.97492802744057</v>
      </c>
    </row>
    <row r="4411" spans="1:16" x14ac:dyDescent="0.25">
      <c r="A4411" s="56">
        <v>11251</v>
      </c>
      <c r="B4411" s="43" t="s">
        <v>1511</v>
      </c>
      <c r="C4411" s="43" t="s">
        <v>1515</v>
      </c>
      <c r="D4411" s="57" t="s">
        <v>133</v>
      </c>
      <c r="E4411" s="44">
        <v>600</v>
      </c>
      <c r="F4411" s="58">
        <v>35430</v>
      </c>
      <c r="G4411" s="45">
        <v>1072.81</v>
      </c>
      <c r="H4411" s="45">
        <v>-572.29000000000008</v>
      </c>
      <c r="I4411" s="59">
        <f t="shared" si="476"/>
        <v>500.51999999999987</v>
      </c>
      <c r="J4411" s="44">
        <f t="shared" si="477"/>
        <v>1996</v>
      </c>
      <c r="K4411" s="44">
        <f t="shared" si="478"/>
        <v>27</v>
      </c>
      <c r="L4411" s="59">
        <f>VLOOKUP(J4411,'SF CCI, BCI'!A:F,5)</f>
        <v>6629.61</v>
      </c>
      <c r="M4411" s="59">
        <f t="shared" si="482"/>
        <v>2.317973455452131</v>
      </c>
      <c r="N4411" s="47">
        <f t="shared" si="479"/>
        <v>2486.7451027436005</v>
      </c>
      <c r="O4411" s="44">
        <f t="shared" si="480"/>
        <v>23</v>
      </c>
      <c r="P4411" s="47">
        <f t="shared" si="481"/>
        <v>1160.1920739229004</v>
      </c>
    </row>
    <row r="4412" spans="1:16" x14ac:dyDescent="0.25">
      <c r="A4412" s="56">
        <v>11252</v>
      </c>
      <c r="B4412" s="43" t="s">
        <v>1511</v>
      </c>
      <c r="C4412" s="43" t="s">
        <v>1515</v>
      </c>
      <c r="D4412" s="57" t="s">
        <v>133</v>
      </c>
      <c r="E4412" s="44">
        <v>600</v>
      </c>
      <c r="F4412" s="58">
        <v>35430</v>
      </c>
      <c r="G4412" s="45">
        <v>161.6</v>
      </c>
      <c r="H4412" s="45">
        <v>-86.25</v>
      </c>
      <c r="I4412" s="59">
        <f t="shared" si="476"/>
        <v>75.349999999999994</v>
      </c>
      <c r="J4412" s="44">
        <f t="shared" si="477"/>
        <v>1996</v>
      </c>
      <c r="K4412" s="44">
        <f t="shared" si="478"/>
        <v>27</v>
      </c>
      <c r="L4412" s="59">
        <f>VLOOKUP(J4412,'SF CCI, BCI'!A:F,5)</f>
        <v>6629.61</v>
      </c>
      <c r="M4412" s="59">
        <f t="shared" si="482"/>
        <v>2.317973455452131</v>
      </c>
      <c r="N4412" s="47">
        <f t="shared" si="479"/>
        <v>374.58451040106434</v>
      </c>
      <c r="O4412" s="44">
        <f t="shared" si="480"/>
        <v>23</v>
      </c>
      <c r="P4412" s="47">
        <f t="shared" si="481"/>
        <v>174.65929986831804</v>
      </c>
    </row>
    <row r="4413" spans="1:16" x14ac:dyDescent="0.25">
      <c r="A4413" s="56">
        <v>11253</v>
      </c>
      <c r="B4413" s="43" t="s">
        <v>1511</v>
      </c>
      <c r="C4413" s="43" t="s">
        <v>1515</v>
      </c>
      <c r="D4413" s="57" t="s">
        <v>133</v>
      </c>
      <c r="E4413" s="44">
        <v>600</v>
      </c>
      <c r="F4413" s="58">
        <v>35430</v>
      </c>
      <c r="G4413" s="45">
        <v>101.84</v>
      </c>
      <c r="H4413" s="45">
        <v>-54.32</v>
      </c>
      <c r="I4413" s="59">
        <f t="shared" si="476"/>
        <v>47.52</v>
      </c>
      <c r="J4413" s="44">
        <f t="shared" si="477"/>
        <v>1996</v>
      </c>
      <c r="K4413" s="44">
        <f t="shared" si="478"/>
        <v>27</v>
      </c>
      <c r="L4413" s="59">
        <f>VLOOKUP(J4413,'SF CCI, BCI'!A:F,5)</f>
        <v>6629.61</v>
      </c>
      <c r="M4413" s="59">
        <f t="shared" si="482"/>
        <v>2.317973455452131</v>
      </c>
      <c r="N4413" s="47">
        <f t="shared" si="479"/>
        <v>236.06241670324502</v>
      </c>
      <c r="O4413" s="44">
        <f t="shared" si="480"/>
        <v>23</v>
      </c>
      <c r="P4413" s="47">
        <f t="shared" si="481"/>
        <v>110.15009860308527</v>
      </c>
    </row>
    <row r="4414" spans="1:16" x14ac:dyDescent="0.25">
      <c r="A4414" s="56">
        <v>11254</v>
      </c>
      <c r="B4414" s="43" t="s">
        <v>1511</v>
      </c>
      <c r="C4414" s="43" t="s">
        <v>1515</v>
      </c>
      <c r="D4414" s="57" t="s">
        <v>133</v>
      </c>
      <c r="E4414" s="44">
        <v>600</v>
      </c>
      <c r="F4414" s="58">
        <v>35430</v>
      </c>
      <c r="G4414" s="45">
        <v>132.38999999999999</v>
      </c>
      <c r="H4414" s="45">
        <v>-70.599999999999994</v>
      </c>
      <c r="I4414" s="59">
        <f t="shared" si="476"/>
        <v>61.789999999999992</v>
      </c>
      <c r="J4414" s="44">
        <f t="shared" si="477"/>
        <v>1996</v>
      </c>
      <c r="K4414" s="44">
        <f t="shared" si="478"/>
        <v>27</v>
      </c>
      <c r="L4414" s="59">
        <f>VLOOKUP(J4414,'SF CCI, BCI'!A:F,5)</f>
        <v>6629.61</v>
      </c>
      <c r="M4414" s="59">
        <f t="shared" si="482"/>
        <v>2.317973455452131</v>
      </c>
      <c r="N4414" s="47">
        <f t="shared" si="479"/>
        <v>306.87650576730761</v>
      </c>
      <c r="O4414" s="44">
        <f t="shared" si="480"/>
        <v>23</v>
      </c>
      <c r="P4414" s="47">
        <f t="shared" si="481"/>
        <v>143.22757981238715</v>
      </c>
    </row>
    <row r="4415" spans="1:16" x14ac:dyDescent="0.25">
      <c r="A4415" s="56">
        <v>11255</v>
      </c>
      <c r="B4415" s="43" t="s">
        <v>1511</v>
      </c>
      <c r="C4415" s="43" t="s">
        <v>1515</v>
      </c>
      <c r="D4415" s="57" t="s">
        <v>133</v>
      </c>
      <c r="E4415" s="44">
        <v>600</v>
      </c>
      <c r="F4415" s="58">
        <v>35430</v>
      </c>
      <c r="G4415" s="45">
        <v>262.45999999999998</v>
      </c>
      <c r="H4415" s="45">
        <v>-140.08999999999997</v>
      </c>
      <c r="I4415" s="59">
        <f t="shared" si="476"/>
        <v>122.37</v>
      </c>
      <c r="J4415" s="44">
        <f t="shared" si="477"/>
        <v>1996</v>
      </c>
      <c r="K4415" s="44">
        <f t="shared" si="478"/>
        <v>27</v>
      </c>
      <c r="L4415" s="59">
        <f>VLOOKUP(J4415,'SF CCI, BCI'!A:F,5)</f>
        <v>6629.61</v>
      </c>
      <c r="M4415" s="59">
        <f t="shared" si="482"/>
        <v>2.317973455452131</v>
      </c>
      <c r="N4415" s="47">
        <f t="shared" si="479"/>
        <v>608.37531311796624</v>
      </c>
      <c r="O4415" s="44">
        <f t="shared" si="480"/>
        <v>23</v>
      </c>
      <c r="P4415" s="47">
        <f t="shared" si="481"/>
        <v>283.6504117436773</v>
      </c>
    </row>
    <row r="4416" spans="1:16" x14ac:dyDescent="0.25">
      <c r="A4416" s="56">
        <v>11256</v>
      </c>
      <c r="B4416" s="43" t="s">
        <v>1511</v>
      </c>
      <c r="C4416" s="43" t="s">
        <v>1515</v>
      </c>
      <c r="D4416" s="57" t="s">
        <v>133</v>
      </c>
      <c r="E4416" s="44">
        <v>600</v>
      </c>
      <c r="F4416" s="58">
        <v>35430</v>
      </c>
      <c r="G4416" s="45">
        <v>110</v>
      </c>
      <c r="H4416" s="45">
        <v>-58.51</v>
      </c>
      <c r="I4416" s="59">
        <f t="shared" si="476"/>
        <v>51.49</v>
      </c>
      <c r="J4416" s="44">
        <f t="shared" si="477"/>
        <v>1996</v>
      </c>
      <c r="K4416" s="44">
        <f t="shared" si="478"/>
        <v>27</v>
      </c>
      <c r="L4416" s="59">
        <f>VLOOKUP(J4416,'SF CCI, BCI'!A:F,5)</f>
        <v>6629.61</v>
      </c>
      <c r="M4416" s="59">
        <f t="shared" si="482"/>
        <v>2.317973455452131</v>
      </c>
      <c r="N4416" s="47">
        <f t="shared" si="479"/>
        <v>254.97708009973439</v>
      </c>
      <c r="O4416" s="44">
        <f t="shared" si="480"/>
        <v>23</v>
      </c>
      <c r="P4416" s="47">
        <f t="shared" si="481"/>
        <v>119.35245322123023</v>
      </c>
    </row>
    <row r="4417" spans="1:16" x14ac:dyDescent="0.25">
      <c r="A4417" s="56">
        <v>11257</v>
      </c>
      <c r="B4417" s="43" t="s">
        <v>1511</v>
      </c>
      <c r="C4417" s="43" t="s">
        <v>1515</v>
      </c>
      <c r="D4417" s="57" t="s">
        <v>133</v>
      </c>
      <c r="E4417" s="44">
        <v>600</v>
      </c>
      <c r="F4417" s="58">
        <v>35430</v>
      </c>
      <c r="G4417" s="45">
        <v>341.2</v>
      </c>
      <c r="H4417" s="45">
        <v>-182.07000000000002</v>
      </c>
      <c r="I4417" s="59">
        <f t="shared" si="476"/>
        <v>159.12999999999997</v>
      </c>
      <c r="J4417" s="44">
        <f t="shared" si="477"/>
        <v>1996</v>
      </c>
      <c r="K4417" s="44">
        <f t="shared" si="478"/>
        <v>27</v>
      </c>
      <c r="L4417" s="59">
        <f>VLOOKUP(J4417,'SF CCI, BCI'!A:F,5)</f>
        <v>6629.61</v>
      </c>
      <c r="M4417" s="59">
        <f t="shared" si="482"/>
        <v>2.317973455452131</v>
      </c>
      <c r="N4417" s="47">
        <f t="shared" si="479"/>
        <v>790.8925430002671</v>
      </c>
      <c r="O4417" s="44">
        <f t="shared" si="480"/>
        <v>23</v>
      </c>
      <c r="P4417" s="47">
        <f t="shared" si="481"/>
        <v>368.85911596609753</v>
      </c>
    </row>
    <row r="4418" spans="1:16" x14ac:dyDescent="0.25">
      <c r="A4418" s="56">
        <v>11258</v>
      </c>
      <c r="B4418" s="43" t="s">
        <v>1511</v>
      </c>
      <c r="C4418" s="43" t="s">
        <v>1515</v>
      </c>
      <c r="D4418" s="57" t="s">
        <v>133</v>
      </c>
      <c r="E4418" s="44">
        <v>600</v>
      </c>
      <c r="F4418" s="58">
        <v>35430</v>
      </c>
      <c r="G4418" s="45">
        <v>389.37</v>
      </c>
      <c r="H4418" s="45">
        <v>-207.71</v>
      </c>
      <c r="I4418" s="59">
        <f t="shared" si="476"/>
        <v>181.66</v>
      </c>
      <c r="J4418" s="44">
        <f t="shared" si="477"/>
        <v>1996</v>
      </c>
      <c r="K4418" s="44">
        <f t="shared" si="478"/>
        <v>27</v>
      </c>
      <c r="L4418" s="59">
        <f>VLOOKUP(J4418,'SF CCI, BCI'!A:F,5)</f>
        <v>6629.61</v>
      </c>
      <c r="M4418" s="59">
        <f t="shared" si="482"/>
        <v>2.317973455452131</v>
      </c>
      <c r="N4418" s="47">
        <f t="shared" si="479"/>
        <v>902.54932434939622</v>
      </c>
      <c r="O4418" s="44">
        <f t="shared" si="480"/>
        <v>23</v>
      </c>
      <c r="P4418" s="47">
        <f t="shared" si="481"/>
        <v>421.08305791743408</v>
      </c>
    </row>
    <row r="4419" spans="1:16" x14ac:dyDescent="0.25">
      <c r="A4419" s="56">
        <v>11259</v>
      </c>
      <c r="B4419" s="43" t="s">
        <v>1511</v>
      </c>
      <c r="C4419" s="43" t="s">
        <v>1515</v>
      </c>
      <c r="D4419" s="57" t="s">
        <v>133</v>
      </c>
      <c r="E4419" s="44">
        <v>600</v>
      </c>
      <c r="F4419" s="58">
        <v>35430</v>
      </c>
      <c r="G4419" s="45">
        <v>101.84</v>
      </c>
      <c r="H4419" s="45">
        <v>-54.32</v>
      </c>
      <c r="I4419" s="59">
        <f t="shared" si="476"/>
        <v>47.52</v>
      </c>
      <c r="J4419" s="44">
        <f t="shared" si="477"/>
        <v>1996</v>
      </c>
      <c r="K4419" s="44">
        <f t="shared" si="478"/>
        <v>27</v>
      </c>
      <c r="L4419" s="59">
        <f>VLOOKUP(J4419,'SF CCI, BCI'!A:F,5)</f>
        <v>6629.61</v>
      </c>
      <c r="M4419" s="59">
        <f t="shared" si="482"/>
        <v>2.317973455452131</v>
      </c>
      <c r="N4419" s="47">
        <f t="shared" si="479"/>
        <v>236.06241670324502</v>
      </c>
      <c r="O4419" s="44">
        <f t="shared" si="480"/>
        <v>23</v>
      </c>
      <c r="P4419" s="47">
        <f t="shared" si="481"/>
        <v>110.15009860308527</v>
      </c>
    </row>
    <row r="4420" spans="1:16" x14ac:dyDescent="0.25">
      <c r="A4420" s="56">
        <v>11260</v>
      </c>
      <c r="B4420" s="43" t="s">
        <v>1511</v>
      </c>
      <c r="C4420" s="43" t="s">
        <v>1515</v>
      </c>
      <c r="D4420" s="57" t="s">
        <v>133</v>
      </c>
      <c r="E4420" s="44">
        <v>600</v>
      </c>
      <c r="F4420" s="58">
        <v>35430</v>
      </c>
      <c r="G4420" s="45">
        <v>132.38999999999999</v>
      </c>
      <c r="H4420" s="45">
        <v>-70.599999999999994</v>
      </c>
      <c r="I4420" s="59">
        <f t="shared" si="476"/>
        <v>61.789999999999992</v>
      </c>
      <c r="J4420" s="44">
        <f t="shared" si="477"/>
        <v>1996</v>
      </c>
      <c r="K4420" s="44">
        <f t="shared" si="478"/>
        <v>27</v>
      </c>
      <c r="L4420" s="59">
        <f>VLOOKUP(J4420,'SF CCI, BCI'!A:F,5)</f>
        <v>6629.61</v>
      </c>
      <c r="M4420" s="59">
        <f t="shared" si="482"/>
        <v>2.317973455452131</v>
      </c>
      <c r="N4420" s="47">
        <f t="shared" si="479"/>
        <v>306.87650576730761</v>
      </c>
      <c r="O4420" s="44">
        <f t="shared" si="480"/>
        <v>23</v>
      </c>
      <c r="P4420" s="47">
        <f t="shared" si="481"/>
        <v>143.22757981238715</v>
      </c>
    </row>
    <row r="4421" spans="1:16" x14ac:dyDescent="0.25">
      <c r="A4421" s="56">
        <v>11261</v>
      </c>
      <c r="B4421" s="43" t="s">
        <v>1511</v>
      </c>
      <c r="C4421" s="43" t="s">
        <v>1515</v>
      </c>
      <c r="D4421" s="57" t="s">
        <v>133</v>
      </c>
      <c r="E4421" s="44">
        <v>600</v>
      </c>
      <c r="F4421" s="58">
        <v>35430</v>
      </c>
      <c r="G4421" s="45">
        <v>86.58</v>
      </c>
      <c r="H4421" s="45">
        <v>-46.01</v>
      </c>
      <c r="I4421" s="59">
        <f t="shared" si="476"/>
        <v>40.57</v>
      </c>
      <c r="J4421" s="44">
        <f t="shared" si="477"/>
        <v>1996</v>
      </c>
      <c r="K4421" s="44">
        <f t="shared" si="478"/>
        <v>27</v>
      </c>
      <c r="L4421" s="59">
        <f>VLOOKUP(J4421,'SF CCI, BCI'!A:F,5)</f>
        <v>6629.61</v>
      </c>
      <c r="M4421" s="59">
        <f t="shared" si="482"/>
        <v>2.317973455452131</v>
      </c>
      <c r="N4421" s="47">
        <f t="shared" si="479"/>
        <v>200.6901417730455</v>
      </c>
      <c r="O4421" s="44">
        <f t="shared" si="480"/>
        <v>23</v>
      </c>
      <c r="P4421" s="47">
        <f t="shared" si="481"/>
        <v>94.040183087692952</v>
      </c>
    </row>
    <row r="4422" spans="1:16" x14ac:dyDescent="0.25">
      <c r="A4422" s="56">
        <v>11262</v>
      </c>
      <c r="B4422" s="43" t="s">
        <v>1511</v>
      </c>
      <c r="C4422" s="43" t="s">
        <v>1515</v>
      </c>
      <c r="D4422" s="57" t="s">
        <v>133</v>
      </c>
      <c r="E4422" s="44">
        <v>600</v>
      </c>
      <c r="F4422" s="58">
        <v>35430</v>
      </c>
      <c r="G4422" s="45">
        <v>257.60000000000002</v>
      </c>
      <c r="H4422" s="45">
        <v>-137.46</v>
      </c>
      <c r="I4422" s="59">
        <f t="shared" si="476"/>
        <v>120.14000000000001</v>
      </c>
      <c r="J4422" s="44">
        <f t="shared" si="477"/>
        <v>1996</v>
      </c>
      <c r="K4422" s="44">
        <f t="shared" si="478"/>
        <v>27</v>
      </c>
      <c r="L4422" s="59">
        <f>VLOOKUP(J4422,'SF CCI, BCI'!A:F,5)</f>
        <v>6629.61</v>
      </c>
      <c r="M4422" s="59">
        <f t="shared" si="482"/>
        <v>2.317973455452131</v>
      </c>
      <c r="N4422" s="47">
        <f t="shared" si="479"/>
        <v>597.10996212446901</v>
      </c>
      <c r="O4422" s="44">
        <f t="shared" si="480"/>
        <v>23</v>
      </c>
      <c r="P4422" s="47">
        <f t="shared" si="481"/>
        <v>278.48133093801903</v>
      </c>
    </row>
    <row r="4423" spans="1:16" x14ac:dyDescent="0.25">
      <c r="A4423" s="56">
        <v>11263</v>
      </c>
      <c r="B4423" s="43" t="s">
        <v>1511</v>
      </c>
      <c r="C4423" s="43" t="s">
        <v>1515</v>
      </c>
      <c r="D4423" s="57" t="s">
        <v>133</v>
      </c>
      <c r="E4423" s="44">
        <v>600</v>
      </c>
      <c r="F4423" s="58">
        <v>35430</v>
      </c>
      <c r="G4423" s="45">
        <v>9</v>
      </c>
      <c r="H4423" s="45">
        <v>-4.84</v>
      </c>
      <c r="I4423" s="59">
        <f t="shared" si="476"/>
        <v>4.16</v>
      </c>
      <c r="J4423" s="44">
        <f t="shared" si="477"/>
        <v>1996</v>
      </c>
      <c r="K4423" s="44">
        <f t="shared" si="478"/>
        <v>27</v>
      </c>
      <c r="L4423" s="59">
        <f>VLOOKUP(J4423,'SF CCI, BCI'!A:F,5)</f>
        <v>6629.61</v>
      </c>
      <c r="M4423" s="59">
        <f t="shared" si="482"/>
        <v>2.317973455452131</v>
      </c>
      <c r="N4423" s="47">
        <f t="shared" si="479"/>
        <v>20.861761099069177</v>
      </c>
      <c r="O4423" s="44">
        <f t="shared" si="480"/>
        <v>23</v>
      </c>
      <c r="P4423" s="47">
        <f t="shared" si="481"/>
        <v>9.6427695746808659</v>
      </c>
    </row>
    <row r="4424" spans="1:16" x14ac:dyDescent="0.25">
      <c r="A4424" s="56">
        <v>11264</v>
      </c>
      <c r="B4424" s="43" t="s">
        <v>1511</v>
      </c>
      <c r="C4424" s="43" t="s">
        <v>1515</v>
      </c>
      <c r="D4424" s="57" t="s">
        <v>133</v>
      </c>
      <c r="E4424" s="44">
        <v>600</v>
      </c>
      <c r="F4424" s="58">
        <v>35430</v>
      </c>
      <c r="G4424" s="45">
        <v>112.55</v>
      </c>
      <c r="H4424" s="45">
        <v>-60.129999999999995</v>
      </c>
      <c r="I4424" s="59">
        <f t="shared" si="476"/>
        <v>52.42</v>
      </c>
      <c r="J4424" s="44">
        <f t="shared" si="477"/>
        <v>1996</v>
      </c>
      <c r="K4424" s="44">
        <f t="shared" si="478"/>
        <v>27</v>
      </c>
      <c r="L4424" s="59">
        <f>VLOOKUP(J4424,'SF CCI, BCI'!A:F,5)</f>
        <v>6629.61</v>
      </c>
      <c r="M4424" s="59">
        <f t="shared" si="482"/>
        <v>2.317973455452131</v>
      </c>
      <c r="N4424" s="47">
        <f t="shared" si="479"/>
        <v>260.88791241113734</v>
      </c>
      <c r="O4424" s="44">
        <f t="shared" si="480"/>
        <v>23</v>
      </c>
      <c r="P4424" s="47">
        <f t="shared" si="481"/>
        <v>121.5081685348007</v>
      </c>
    </row>
    <row r="4425" spans="1:16" x14ac:dyDescent="0.25">
      <c r="A4425" s="56">
        <v>11265</v>
      </c>
      <c r="B4425" s="43" t="s">
        <v>1511</v>
      </c>
      <c r="C4425" s="43" t="s">
        <v>1515</v>
      </c>
      <c r="D4425" s="57" t="s">
        <v>133</v>
      </c>
      <c r="E4425" s="44">
        <v>600</v>
      </c>
      <c r="F4425" s="58">
        <v>35430</v>
      </c>
      <c r="G4425" s="45">
        <v>611.33000000000004</v>
      </c>
      <c r="H4425" s="45">
        <v>-326.10000000000002</v>
      </c>
      <c r="I4425" s="59">
        <f t="shared" si="476"/>
        <v>285.23</v>
      </c>
      <c r="J4425" s="44">
        <f t="shared" si="477"/>
        <v>1996</v>
      </c>
      <c r="K4425" s="44">
        <f t="shared" si="478"/>
        <v>27</v>
      </c>
      <c r="L4425" s="59">
        <f>VLOOKUP(J4425,'SF CCI, BCI'!A:F,5)</f>
        <v>6629.61</v>
      </c>
      <c r="M4425" s="59">
        <f t="shared" si="482"/>
        <v>2.317973455452131</v>
      </c>
      <c r="N4425" s="47">
        <f t="shared" si="479"/>
        <v>1417.0467125215514</v>
      </c>
      <c r="O4425" s="44">
        <f t="shared" si="480"/>
        <v>23</v>
      </c>
      <c r="P4425" s="47">
        <f t="shared" si="481"/>
        <v>661.15556869861132</v>
      </c>
    </row>
    <row r="4426" spans="1:16" x14ac:dyDescent="0.25">
      <c r="A4426" s="56">
        <v>11266</v>
      </c>
      <c r="B4426" s="43" t="s">
        <v>1511</v>
      </c>
      <c r="C4426" s="43" t="s">
        <v>1515</v>
      </c>
      <c r="D4426" s="57" t="s">
        <v>133</v>
      </c>
      <c r="E4426" s="44">
        <v>600</v>
      </c>
      <c r="F4426" s="58">
        <v>35430</v>
      </c>
      <c r="G4426" s="45">
        <v>404.63</v>
      </c>
      <c r="H4426" s="45">
        <v>-215.60999999999999</v>
      </c>
      <c r="I4426" s="59">
        <f t="shared" si="476"/>
        <v>189.02</v>
      </c>
      <c r="J4426" s="44">
        <f t="shared" si="477"/>
        <v>1996</v>
      </c>
      <c r="K4426" s="44">
        <f t="shared" si="478"/>
        <v>27</v>
      </c>
      <c r="L4426" s="59">
        <f>VLOOKUP(J4426,'SF CCI, BCI'!A:F,5)</f>
        <v>6629.61</v>
      </c>
      <c r="M4426" s="59">
        <f t="shared" si="482"/>
        <v>2.317973455452131</v>
      </c>
      <c r="N4426" s="47">
        <f t="shared" si="479"/>
        <v>937.92159927959574</v>
      </c>
      <c r="O4426" s="44">
        <f t="shared" si="480"/>
        <v>23</v>
      </c>
      <c r="P4426" s="47">
        <f t="shared" si="481"/>
        <v>438.14334254956179</v>
      </c>
    </row>
    <row r="4427" spans="1:16" x14ac:dyDescent="0.25">
      <c r="A4427" s="56">
        <v>11267</v>
      </c>
      <c r="B4427" s="43" t="s">
        <v>1511</v>
      </c>
      <c r="C4427" s="43" t="s">
        <v>1515</v>
      </c>
      <c r="D4427" s="57" t="s">
        <v>133</v>
      </c>
      <c r="E4427" s="44">
        <v>600</v>
      </c>
      <c r="F4427" s="58">
        <v>35430</v>
      </c>
      <c r="G4427" s="45">
        <v>794.73</v>
      </c>
      <c r="H4427" s="45">
        <v>-423.75</v>
      </c>
      <c r="I4427" s="59">
        <f t="shared" ref="I4427:I4490" si="483">G4427+H4427</f>
        <v>370.98</v>
      </c>
      <c r="J4427" s="44">
        <f t="shared" ref="J4427:J4490" si="484">YEAR(F4427)</f>
        <v>1996</v>
      </c>
      <c r="K4427" s="44">
        <f t="shared" ref="K4427:K4490" si="485">ROUND(($A$9-F4427)/365,0)</f>
        <v>27</v>
      </c>
      <c r="L4427" s="59">
        <f>VLOOKUP(J4427,'SF CCI, BCI'!A:F,5)</f>
        <v>6629.61</v>
      </c>
      <c r="M4427" s="59">
        <f t="shared" si="482"/>
        <v>2.317973455452131</v>
      </c>
      <c r="N4427" s="47">
        <f t="shared" si="479"/>
        <v>1842.163044251472</v>
      </c>
      <c r="O4427" s="44">
        <f t="shared" si="480"/>
        <v>23</v>
      </c>
      <c r="P4427" s="47">
        <f t="shared" si="481"/>
        <v>859.92179250363154</v>
      </c>
    </row>
    <row r="4428" spans="1:16" x14ac:dyDescent="0.25">
      <c r="A4428" s="56">
        <v>11268</v>
      </c>
      <c r="B4428" s="43" t="s">
        <v>1511</v>
      </c>
      <c r="C4428" s="43" t="s">
        <v>1515</v>
      </c>
      <c r="D4428" s="57" t="s">
        <v>133</v>
      </c>
      <c r="E4428" s="44">
        <v>600</v>
      </c>
      <c r="F4428" s="58">
        <v>35430</v>
      </c>
      <c r="G4428" s="45">
        <v>627.5</v>
      </c>
      <c r="H4428" s="45">
        <v>-334.81</v>
      </c>
      <c r="I4428" s="59">
        <f t="shared" si="483"/>
        <v>292.69</v>
      </c>
      <c r="J4428" s="44">
        <f t="shared" si="484"/>
        <v>1996</v>
      </c>
      <c r="K4428" s="44">
        <f t="shared" si="485"/>
        <v>27</v>
      </c>
      <c r="L4428" s="59">
        <f>VLOOKUP(J4428,'SF CCI, BCI'!A:F,5)</f>
        <v>6629.61</v>
      </c>
      <c r="M4428" s="59">
        <f t="shared" si="482"/>
        <v>2.317973455452131</v>
      </c>
      <c r="N4428" s="47">
        <f t="shared" ref="N4428:N4491" si="486">G4428*M4428</f>
        <v>1454.5283432962121</v>
      </c>
      <c r="O4428" s="44">
        <f t="shared" ref="O4428:O4491" si="487">IF(E4428="(blank)","",IF(K4428&gt;(E4428/12),0,(E4428/12)-K4428))</f>
        <v>23</v>
      </c>
      <c r="P4428" s="47">
        <f t="shared" ref="P4428:P4491" si="488">M4428*I4428</f>
        <v>678.44765067628418</v>
      </c>
    </row>
    <row r="4429" spans="1:16" x14ac:dyDescent="0.25">
      <c r="A4429" s="56">
        <v>11269</v>
      </c>
      <c r="B4429" s="43" t="s">
        <v>1511</v>
      </c>
      <c r="C4429" s="43" t="s">
        <v>1515</v>
      </c>
      <c r="D4429" s="57" t="s">
        <v>133</v>
      </c>
      <c r="E4429" s="44">
        <v>600</v>
      </c>
      <c r="F4429" s="58">
        <v>35430</v>
      </c>
      <c r="G4429" s="45">
        <v>61.81</v>
      </c>
      <c r="H4429" s="45">
        <v>-32.82</v>
      </c>
      <c r="I4429" s="59">
        <f t="shared" si="483"/>
        <v>28.990000000000002</v>
      </c>
      <c r="J4429" s="44">
        <f t="shared" si="484"/>
        <v>1996</v>
      </c>
      <c r="K4429" s="44">
        <f t="shared" si="485"/>
        <v>27</v>
      </c>
      <c r="L4429" s="59">
        <f>VLOOKUP(J4429,'SF CCI, BCI'!A:F,5)</f>
        <v>6629.61</v>
      </c>
      <c r="M4429" s="59">
        <f t="shared" si="482"/>
        <v>2.317973455452131</v>
      </c>
      <c r="N4429" s="47">
        <f t="shared" si="486"/>
        <v>143.27393928149621</v>
      </c>
      <c r="O4429" s="44">
        <f t="shared" si="487"/>
        <v>23</v>
      </c>
      <c r="P4429" s="47">
        <f t="shared" si="488"/>
        <v>67.198050473557288</v>
      </c>
    </row>
    <row r="4430" spans="1:16" x14ac:dyDescent="0.25">
      <c r="A4430" s="56">
        <v>11270</v>
      </c>
      <c r="B4430" s="43" t="s">
        <v>1511</v>
      </c>
      <c r="C4430" s="43" t="s">
        <v>1515</v>
      </c>
      <c r="D4430" s="57" t="s">
        <v>133</v>
      </c>
      <c r="E4430" s="44">
        <v>600</v>
      </c>
      <c r="F4430" s="58">
        <v>35430</v>
      </c>
      <c r="G4430" s="45">
        <v>64.91</v>
      </c>
      <c r="H4430" s="45">
        <v>-34.67</v>
      </c>
      <c r="I4430" s="59">
        <f t="shared" si="483"/>
        <v>30.239999999999995</v>
      </c>
      <c r="J4430" s="44">
        <f t="shared" si="484"/>
        <v>1996</v>
      </c>
      <c r="K4430" s="44">
        <f t="shared" si="485"/>
        <v>27</v>
      </c>
      <c r="L4430" s="59">
        <f>VLOOKUP(J4430,'SF CCI, BCI'!A:F,5)</f>
        <v>6629.61</v>
      </c>
      <c r="M4430" s="59">
        <f t="shared" si="482"/>
        <v>2.317973455452131</v>
      </c>
      <c r="N4430" s="47">
        <f t="shared" si="486"/>
        <v>150.4596569933978</v>
      </c>
      <c r="O4430" s="44">
        <f t="shared" si="487"/>
        <v>23</v>
      </c>
      <c r="P4430" s="47">
        <f t="shared" si="488"/>
        <v>70.095517292872429</v>
      </c>
    </row>
    <row r="4431" spans="1:16" x14ac:dyDescent="0.25">
      <c r="A4431" s="56">
        <v>11271</v>
      </c>
      <c r="B4431" s="43" t="s">
        <v>1511</v>
      </c>
      <c r="C4431" s="43" t="s">
        <v>1515</v>
      </c>
      <c r="D4431" s="57" t="s">
        <v>133</v>
      </c>
      <c r="E4431" s="44">
        <v>600</v>
      </c>
      <c r="F4431" s="58">
        <v>35430</v>
      </c>
      <c r="G4431" s="45">
        <v>564.07000000000005</v>
      </c>
      <c r="H4431" s="45">
        <v>-300.78999999999996</v>
      </c>
      <c r="I4431" s="59">
        <f t="shared" si="483"/>
        <v>263.28000000000009</v>
      </c>
      <c r="J4431" s="44">
        <f t="shared" si="484"/>
        <v>1996</v>
      </c>
      <c r="K4431" s="44">
        <f t="shared" si="485"/>
        <v>27</v>
      </c>
      <c r="L4431" s="59">
        <f>VLOOKUP(J4431,'SF CCI, BCI'!A:F,5)</f>
        <v>6629.61</v>
      </c>
      <c r="M4431" s="59">
        <f t="shared" si="482"/>
        <v>2.317973455452131</v>
      </c>
      <c r="N4431" s="47">
        <f t="shared" si="486"/>
        <v>1307.4992870168837</v>
      </c>
      <c r="O4431" s="44">
        <f t="shared" si="487"/>
        <v>23</v>
      </c>
      <c r="P4431" s="47">
        <f t="shared" si="488"/>
        <v>610.27605135143722</v>
      </c>
    </row>
    <row r="4432" spans="1:16" x14ac:dyDescent="0.25">
      <c r="A4432" s="56">
        <v>11272</v>
      </c>
      <c r="B4432" s="43" t="s">
        <v>1511</v>
      </c>
      <c r="C4432" s="43" t="s">
        <v>1515</v>
      </c>
      <c r="D4432" s="57" t="s">
        <v>133</v>
      </c>
      <c r="E4432" s="44">
        <v>600</v>
      </c>
      <c r="F4432" s="58">
        <v>35430</v>
      </c>
      <c r="G4432" s="45">
        <v>347.63</v>
      </c>
      <c r="H4432" s="45">
        <v>-185.46</v>
      </c>
      <c r="I4432" s="59">
        <f t="shared" si="483"/>
        <v>162.16999999999999</v>
      </c>
      <c r="J4432" s="44">
        <f t="shared" si="484"/>
        <v>1996</v>
      </c>
      <c r="K4432" s="44">
        <f t="shared" si="485"/>
        <v>27</v>
      </c>
      <c r="L4432" s="59">
        <f>VLOOKUP(J4432,'SF CCI, BCI'!A:F,5)</f>
        <v>6629.61</v>
      </c>
      <c r="M4432" s="59">
        <f t="shared" si="482"/>
        <v>2.317973455452131</v>
      </c>
      <c r="N4432" s="47">
        <f t="shared" si="486"/>
        <v>805.79711231882425</v>
      </c>
      <c r="O4432" s="44">
        <f t="shared" si="487"/>
        <v>23</v>
      </c>
      <c r="P4432" s="47">
        <f t="shared" si="488"/>
        <v>375.90575527067205</v>
      </c>
    </row>
    <row r="4433" spans="1:16" x14ac:dyDescent="0.25">
      <c r="A4433" s="56">
        <v>11273</v>
      </c>
      <c r="B4433" s="43" t="s">
        <v>1511</v>
      </c>
      <c r="C4433" s="43" t="s">
        <v>1515</v>
      </c>
      <c r="D4433" s="57" t="s">
        <v>133</v>
      </c>
      <c r="E4433" s="44">
        <v>600</v>
      </c>
      <c r="F4433" s="58">
        <v>35430</v>
      </c>
      <c r="G4433" s="45">
        <v>733.29</v>
      </c>
      <c r="H4433" s="45">
        <v>-391.02</v>
      </c>
      <c r="I4433" s="59">
        <f t="shared" si="483"/>
        <v>342.27</v>
      </c>
      <c r="J4433" s="44">
        <f t="shared" si="484"/>
        <v>1996</v>
      </c>
      <c r="K4433" s="44">
        <f t="shared" si="485"/>
        <v>27</v>
      </c>
      <c r="L4433" s="59">
        <f>VLOOKUP(J4433,'SF CCI, BCI'!A:F,5)</f>
        <v>6629.61</v>
      </c>
      <c r="M4433" s="59">
        <f t="shared" si="482"/>
        <v>2.317973455452131</v>
      </c>
      <c r="N4433" s="47">
        <f t="shared" si="486"/>
        <v>1699.7467551484931</v>
      </c>
      <c r="O4433" s="44">
        <f t="shared" si="487"/>
        <v>23</v>
      </c>
      <c r="P4433" s="47">
        <f t="shared" si="488"/>
        <v>793.37277459760082</v>
      </c>
    </row>
    <row r="4434" spans="1:16" x14ac:dyDescent="0.25">
      <c r="A4434" s="56">
        <v>11274</v>
      </c>
      <c r="B4434" s="43" t="s">
        <v>1511</v>
      </c>
      <c r="C4434" s="43" t="s">
        <v>1515</v>
      </c>
      <c r="D4434" s="57" t="s">
        <v>133</v>
      </c>
      <c r="E4434" s="44">
        <v>600</v>
      </c>
      <c r="F4434" s="58">
        <v>35430</v>
      </c>
      <c r="G4434" s="45">
        <v>167.86</v>
      </c>
      <c r="H4434" s="45">
        <v>-89.51</v>
      </c>
      <c r="I4434" s="59">
        <f t="shared" si="483"/>
        <v>78.350000000000009</v>
      </c>
      <c r="J4434" s="44">
        <f t="shared" si="484"/>
        <v>1996</v>
      </c>
      <c r="K4434" s="44">
        <f t="shared" si="485"/>
        <v>27</v>
      </c>
      <c r="L4434" s="59">
        <f>VLOOKUP(J4434,'SF CCI, BCI'!A:F,5)</f>
        <v>6629.61</v>
      </c>
      <c r="M4434" s="59">
        <f t="shared" ref="M4434:M4497" si="489">$M$9/L4434</f>
        <v>2.317973455452131</v>
      </c>
      <c r="N4434" s="47">
        <f t="shared" si="486"/>
        <v>389.09502423219476</v>
      </c>
      <c r="O4434" s="44">
        <f t="shared" si="487"/>
        <v>23</v>
      </c>
      <c r="P4434" s="47">
        <f t="shared" si="488"/>
        <v>181.61322023467449</v>
      </c>
    </row>
    <row r="4435" spans="1:16" x14ac:dyDescent="0.25">
      <c r="A4435" s="56">
        <v>11275</v>
      </c>
      <c r="B4435" s="43" t="s">
        <v>1511</v>
      </c>
      <c r="C4435" s="43" t="s">
        <v>1515</v>
      </c>
      <c r="D4435" s="57" t="s">
        <v>133</v>
      </c>
      <c r="E4435" s="44">
        <v>600</v>
      </c>
      <c r="F4435" s="58">
        <v>35430</v>
      </c>
      <c r="G4435" s="45">
        <v>146</v>
      </c>
      <c r="H4435" s="45">
        <v>-77.7</v>
      </c>
      <c r="I4435" s="59">
        <f t="shared" si="483"/>
        <v>68.3</v>
      </c>
      <c r="J4435" s="44">
        <f t="shared" si="484"/>
        <v>1996</v>
      </c>
      <c r="K4435" s="44">
        <f t="shared" si="485"/>
        <v>27</v>
      </c>
      <c r="L4435" s="59">
        <f>VLOOKUP(J4435,'SF CCI, BCI'!A:F,5)</f>
        <v>6629.61</v>
      </c>
      <c r="M4435" s="59">
        <f t="shared" si="489"/>
        <v>2.317973455452131</v>
      </c>
      <c r="N4435" s="47">
        <f t="shared" si="486"/>
        <v>338.42412449601113</v>
      </c>
      <c r="O4435" s="44">
        <f t="shared" si="487"/>
        <v>23</v>
      </c>
      <c r="P4435" s="47">
        <f t="shared" si="488"/>
        <v>158.31758700738052</v>
      </c>
    </row>
    <row r="4436" spans="1:16" x14ac:dyDescent="0.25">
      <c r="A4436" s="56">
        <v>11276</v>
      </c>
      <c r="B4436" s="43" t="s">
        <v>1511</v>
      </c>
      <c r="C4436" s="43" t="s">
        <v>1515</v>
      </c>
      <c r="D4436" s="57" t="s">
        <v>133</v>
      </c>
      <c r="E4436" s="44">
        <v>600</v>
      </c>
      <c r="F4436" s="58">
        <v>35430</v>
      </c>
      <c r="G4436" s="45">
        <v>218.22</v>
      </c>
      <c r="H4436" s="45">
        <v>-116.26</v>
      </c>
      <c r="I4436" s="59">
        <f t="shared" si="483"/>
        <v>101.96</v>
      </c>
      <c r="J4436" s="44">
        <f t="shared" si="484"/>
        <v>1996</v>
      </c>
      <c r="K4436" s="44">
        <f t="shared" si="485"/>
        <v>27</v>
      </c>
      <c r="L4436" s="59">
        <f>VLOOKUP(J4436,'SF CCI, BCI'!A:F,5)</f>
        <v>6629.61</v>
      </c>
      <c r="M4436" s="59">
        <f t="shared" si="489"/>
        <v>2.317973455452131</v>
      </c>
      <c r="N4436" s="47">
        <f t="shared" si="486"/>
        <v>505.82816744876402</v>
      </c>
      <c r="O4436" s="44">
        <f t="shared" si="487"/>
        <v>23</v>
      </c>
      <c r="P4436" s="47">
        <f t="shared" si="488"/>
        <v>236.34057351789926</v>
      </c>
    </row>
    <row r="4437" spans="1:16" x14ac:dyDescent="0.25">
      <c r="A4437" s="56">
        <v>11277</v>
      </c>
      <c r="B4437" s="43" t="s">
        <v>1511</v>
      </c>
      <c r="C4437" s="43" t="s">
        <v>1515</v>
      </c>
      <c r="D4437" s="57" t="s">
        <v>133</v>
      </c>
      <c r="E4437" s="44">
        <v>600</v>
      </c>
      <c r="F4437" s="58">
        <v>35430</v>
      </c>
      <c r="G4437" s="45">
        <v>276.02</v>
      </c>
      <c r="H4437" s="45">
        <v>-147.24</v>
      </c>
      <c r="I4437" s="59">
        <f t="shared" si="483"/>
        <v>128.77999999999997</v>
      </c>
      <c r="J4437" s="44">
        <f t="shared" si="484"/>
        <v>1996</v>
      </c>
      <c r="K4437" s="44">
        <f t="shared" si="485"/>
        <v>27</v>
      </c>
      <c r="L4437" s="59">
        <f>VLOOKUP(J4437,'SF CCI, BCI'!A:F,5)</f>
        <v>6629.61</v>
      </c>
      <c r="M4437" s="59">
        <f t="shared" si="489"/>
        <v>2.317973455452131</v>
      </c>
      <c r="N4437" s="47">
        <f t="shared" si="486"/>
        <v>639.80703317389714</v>
      </c>
      <c r="O4437" s="44">
        <f t="shared" si="487"/>
        <v>23</v>
      </c>
      <c r="P4437" s="47">
        <f t="shared" si="488"/>
        <v>298.50862159312538</v>
      </c>
    </row>
    <row r="4438" spans="1:16" x14ac:dyDescent="0.25">
      <c r="A4438" s="56">
        <v>11278</v>
      </c>
      <c r="B4438" s="43" t="s">
        <v>1511</v>
      </c>
      <c r="C4438" s="43" t="s">
        <v>1515</v>
      </c>
      <c r="D4438" s="57" t="s">
        <v>133</v>
      </c>
      <c r="E4438" s="44">
        <v>600</v>
      </c>
      <c r="F4438" s="58">
        <v>35430</v>
      </c>
      <c r="G4438" s="45">
        <v>120</v>
      </c>
      <c r="H4438" s="45">
        <v>-64</v>
      </c>
      <c r="I4438" s="59">
        <f t="shared" si="483"/>
        <v>56</v>
      </c>
      <c r="J4438" s="44">
        <f t="shared" si="484"/>
        <v>1996</v>
      </c>
      <c r="K4438" s="44">
        <f t="shared" si="485"/>
        <v>27</v>
      </c>
      <c r="L4438" s="59">
        <f>VLOOKUP(J4438,'SF CCI, BCI'!A:F,5)</f>
        <v>6629.61</v>
      </c>
      <c r="M4438" s="59">
        <f t="shared" si="489"/>
        <v>2.317973455452131</v>
      </c>
      <c r="N4438" s="47">
        <f t="shared" si="486"/>
        <v>278.1568146542557</v>
      </c>
      <c r="O4438" s="44">
        <f t="shared" si="487"/>
        <v>23</v>
      </c>
      <c r="P4438" s="47">
        <f t="shared" si="488"/>
        <v>129.80651350531934</v>
      </c>
    </row>
    <row r="4439" spans="1:16" x14ac:dyDescent="0.25">
      <c r="A4439" s="56">
        <v>11279</v>
      </c>
      <c r="B4439" s="43" t="s">
        <v>1511</v>
      </c>
      <c r="C4439" s="43" t="s">
        <v>1515</v>
      </c>
      <c r="D4439" s="57" t="s">
        <v>133</v>
      </c>
      <c r="E4439" s="44">
        <v>600</v>
      </c>
      <c r="F4439" s="58">
        <v>35430</v>
      </c>
      <c r="G4439" s="45">
        <v>43.29</v>
      </c>
      <c r="H4439" s="45">
        <v>-23</v>
      </c>
      <c r="I4439" s="59">
        <f t="shared" si="483"/>
        <v>20.29</v>
      </c>
      <c r="J4439" s="44">
        <f t="shared" si="484"/>
        <v>1996</v>
      </c>
      <c r="K4439" s="44">
        <f t="shared" si="485"/>
        <v>27</v>
      </c>
      <c r="L4439" s="59">
        <f>VLOOKUP(J4439,'SF CCI, BCI'!A:F,5)</f>
        <v>6629.61</v>
      </c>
      <c r="M4439" s="59">
        <f t="shared" si="489"/>
        <v>2.317973455452131</v>
      </c>
      <c r="N4439" s="47">
        <f t="shared" si="486"/>
        <v>100.34507088652275</v>
      </c>
      <c r="O4439" s="44">
        <f t="shared" si="487"/>
        <v>23</v>
      </c>
      <c r="P4439" s="47">
        <f t="shared" si="488"/>
        <v>47.031681411123735</v>
      </c>
    </row>
    <row r="4440" spans="1:16" x14ac:dyDescent="0.25">
      <c r="A4440" s="56">
        <v>11280</v>
      </c>
      <c r="B4440" s="43" t="s">
        <v>1511</v>
      </c>
      <c r="C4440" s="43" t="s">
        <v>1515</v>
      </c>
      <c r="D4440" s="57" t="s">
        <v>133</v>
      </c>
      <c r="E4440" s="44">
        <v>600</v>
      </c>
      <c r="F4440" s="58">
        <v>35430</v>
      </c>
      <c r="G4440" s="45">
        <v>95.34</v>
      </c>
      <c r="H4440" s="45">
        <v>-50.86</v>
      </c>
      <c r="I4440" s="59">
        <f t="shared" si="483"/>
        <v>44.480000000000004</v>
      </c>
      <c r="J4440" s="44">
        <f t="shared" si="484"/>
        <v>1996</v>
      </c>
      <c r="K4440" s="44">
        <f t="shared" si="485"/>
        <v>27</v>
      </c>
      <c r="L4440" s="59">
        <f>VLOOKUP(J4440,'SF CCI, BCI'!A:F,5)</f>
        <v>6629.61</v>
      </c>
      <c r="M4440" s="59">
        <f t="shared" si="489"/>
        <v>2.317973455452131</v>
      </c>
      <c r="N4440" s="47">
        <f t="shared" si="486"/>
        <v>220.99558924280618</v>
      </c>
      <c r="O4440" s="44">
        <f t="shared" si="487"/>
        <v>23</v>
      </c>
      <c r="P4440" s="47">
        <f t="shared" si="488"/>
        <v>103.1034592985108</v>
      </c>
    </row>
    <row r="4441" spans="1:16" x14ac:dyDescent="0.25">
      <c r="A4441" s="56">
        <v>11281</v>
      </c>
      <c r="B4441" s="43" t="s">
        <v>1511</v>
      </c>
      <c r="C4441" s="43" t="s">
        <v>1515</v>
      </c>
      <c r="D4441" s="57" t="s">
        <v>133</v>
      </c>
      <c r="E4441" s="44">
        <v>600</v>
      </c>
      <c r="F4441" s="58">
        <v>35430</v>
      </c>
      <c r="G4441" s="45">
        <v>4.5</v>
      </c>
      <c r="H4441" s="45">
        <v>-2.5199999999999996</v>
      </c>
      <c r="I4441" s="59">
        <f t="shared" si="483"/>
        <v>1.9800000000000004</v>
      </c>
      <c r="J4441" s="44">
        <f t="shared" si="484"/>
        <v>1996</v>
      </c>
      <c r="K4441" s="44">
        <f t="shared" si="485"/>
        <v>27</v>
      </c>
      <c r="L4441" s="59">
        <f>VLOOKUP(J4441,'SF CCI, BCI'!A:F,5)</f>
        <v>6629.61</v>
      </c>
      <c r="M4441" s="59">
        <f t="shared" si="489"/>
        <v>2.317973455452131</v>
      </c>
      <c r="N4441" s="47">
        <f t="shared" si="486"/>
        <v>10.430880549534589</v>
      </c>
      <c r="O4441" s="44">
        <f t="shared" si="487"/>
        <v>23</v>
      </c>
      <c r="P4441" s="47">
        <f t="shared" si="488"/>
        <v>4.5895874417952207</v>
      </c>
    </row>
    <row r="4442" spans="1:16" x14ac:dyDescent="0.25">
      <c r="A4442" s="56">
        <v>11282</v>
      </c>
      <c r="B4442" s="43" t="s">
        <v>1511</v>
      </c>
      <c r="C4442" s="43" t="s">
        <v>1515</v>
      </c>
      <c r="D4442" s="57" t="s">
        <v>133</v>
      </c>
      <c r="E4442" s="44">
        <v>600</v>
      </c>
      <c r="F4442" s="58">
        <v>35430</v>
      </c>
      <c r="G4442" s="45">
        <v>56.28</v>
      </c>
      <c r="H4442" s="45">
        <v>-29.85</v>
      </c>
      <c r="I4442" s="59">
        <f t="shared" si="483"/>
        <v>26.43</v>
      </c>
      <c r="J4442" s="44">
        <f t="shared" si="484"/>
        <v>1996</v>
      </c>
      <c r="K4442" s="44">
        <f t="shared" si="485"/>
        <v>27</v>
      </c>
      <c r="L4442" s="59">
        <f>VLOOKUP(J4442,'SF CCI, BCI'!A:F,5)</f>
        <v>6629.61</v>
      </c>
      <c r="M4442" s="59">
        <f t="shared" si="489"/>
        <v>2.317973455452131</v>
      </c>
      <c r="N4442" s="47">
        <f t="shared" si="486"/>
        <v>130.45554607284592</v>
      </c>
      <c r="O4442" s="44">
        <f t="shared" si="487"/>
        <v>23</v>
      </c>
      <c r="P4442" s="47">
        <f t="shared" si="488"/>
        <v>61.264038427599822</v>
      </c>
    </row>
    <row r="4443" spans="1:16" x14ac:dyDescent="0.25">
      <c r="A4443" s="56">
        <v>11283</v>
      </c>
      <c r="B4443" s="43" t="s">
        <v>1511</v>
      </c>
      <c r="C4443" s="43" t="s">
        <v>1515</v>
      </c>
      <c r="D4443" s="57" t="s">
        <v>133</v>
      </c>
      <c r="E4443" s="44">
        <v>600</v>
      </c>
      <c r="F4443" s="58">
        <v>35430</v>
      </c>
      <c r="G4443" s="45">
        <v>397.02</v>
      </c>
      <c r="H4443" s="45">
        <v>-211.70999999999998</v>
      </c>
      <c r="I4443" s="59">
        <f t="shared" si="483"/>
        <v>185.31</v>
      </c>
      <c r="J4443" s="44">
        <f t="shared" si="484"/>
        <v>1996</v>
      </c>
      <c r="K4443" s="44">
        <f t="shared" si="485"/>
        <v>27</v>
      </c>
      <c r="L4443" s="59">
        <f>VLOOKUP(J4443,'SF CCI, BCI'!A:F,5)</f>
        <v>6629.61</v>
      </c>
      <c r="M4443" s="59">
        <f t="shared" si="489"/>
        <v>2.317973455452131</v>
      </c>
      <c r="N4443" s="47">
        <f t="shared" si="486"/>
        <v>920.28182128360504</v>
      </c>
      <c r="O4443" s="44">
        <f t="shared" si="487"/>
        <v>23</v>
      </c>
      <c r="P4443" s="47">
        <f t="shared" si="488"/>
        <v>429.54366102983437</v>
      </c>
    </row>
    <row r="4444" spans="1:16" x14ac:dyDescent="0.25">
      <c r="A4444" s="56">
        <v>11284</v>
      </c>
      <c r="B4444" s="43" t="s">
        <v>1511</v>
      </c>
      <c r="C4444" s="43" t="s">
        <v>1515</v>
      </c>
      <c r="D4444" s="57" t="s">
        <v>133</v>
      </c>
      <c r="E4444" s="44">
        <v>600</v>
      </c>
      <c r="F4444" s="58">
        <v>35430</v>
      </c>
      <c r="G4444" s="45">
        <v>267.76</v>
      </c>
      <c r="H4444" s="45">
        <v>-142.94999999999999</v>
      </c>
      <c r="I4444" s="59">
        <f t="shared" si="483"/>
        <v>124.81</v>
      </c>
      <c r="J4444" s="44">
        <f t="shared" si="484"/>
        <v>1996</v>
      </c>
      <c r="K4444" s="44">
        <f t="shared" si="485"/>
        <v>27</v>
      </c>
      <c r="L4444" s="59">
        <f>VLOOKUP(J4444,'SF CCI, BCI'!A:F,5)</f>
        <v>6629.61</v>
      </c>
      <c r="M4444" s="59">
        <f t="shared" si="489"/>
        <v>2.317973455452131</v>
      </c>
      <c r="N4444" s="47">
        <f t="shared" si="486"/>
        <v>620.66057243186253</v>
      </c>
      <c r="O4444" s="44">
        <f t="shared" si="487"/>
        <v>23</v>
      </c>
      <c r="P4444" s="47">
        <f t="shared" si="488"/>
        <v>289.30626697498047</v>
      </c>
    </row>
    <row r="4445" spans="1:16" x14ac:dyDescent="0.25">
      <c r="A4445" s="56">
        <v>11285</v>
      </c>
      <c r="B4445" s="43" t="s">
        <v>1511</v>
      </c>
      <c r="C4445" s="43" t="s">
        <v>1515</v>
      </c>
      <c r="D4445" s="57" t="s">
        <v>133</v>
      </c>
      <c r="E4445" s="44">
        <v>600</v>
      </c>
      <c r="F4445" s="58">
        <v>35430</v>
      </c>
      <c r="G4445" s="45">
        <v>516.13</v>
      </c>
      <c r="H4445" s="45">
        <v>-275.27</v>
      </c>
      <c r="I4445" s="59">
        <f t="shared" si="483"/>
        <v>240.86</v>
      </c>
      <c r="J4445" s="44">
        <f t="shared" si="484"/>
        <v>1996</v>
      </c>
      <c r="K4445" s="44">
        <f t="shared" si="485"/>
        <v>27</v>
      </c>
      <c r="L4445" s="59">
        <f>VLOOKUP(J4445,'SF CCI, BCI'!A:F,5)</f>
        <v>6629.61</v>
      </c>
      <c r="M4445" s="59">
        <f t="shared" si="489"/>
        <v>2.317973455452131</v>
      </c>
      <c r="N4445" s="47">
        <f t="shared" si="486"/>
        <v>1196.3756395625082</v>
      </c>
      <c r="O4445" s="44">
        <f t="shared" si="487"/>
        <v>23</v>
      </c>
      <c r="P4445" s="47">
        <f t="shared" si="488"/>
        <v>558.30708648020027</v>
      </c>
    </row>
    <row r="4446" spans="1:16" x14ac:dyDescent="0.25">
      <c r="A4446" s="56">
        <v>11286</v>
      </c>
      <c r="B4446" s="43" t="s">
        <v>1511</v>
      </c>
      <c r="C4446" s="43" t="s">
        <v>1515</v>
      </c>
      <c r="D4446" s="57" t="s">
        <v>133</v>
      </c>
      <c r="E4446" s="44">
        <v>600</v>
      </c>
      <c r="F4446" s="58">
        <v>35430</v>
      </c>
      <c r="G4446" s="45">
        <v>265.49</v>
      </c>
      <c r="H4446" s="45">
        <v>-141.47999999999999</v>
      </c>
      <c r="I4446" s="59">
        <f t="shared" si="483"/>
        <v>124.01000000000002</v>
      </c>
      <c r="J4446" s="44">
        <f t="shared" si="484"/>
        <v>1996</v>
      </c>
      <c r="K4446" s="44">
        <f t="shared" si="485"/>
        <v>27</v>
      </c>
      <c r="L4446" s="59">
        <f>VLOOKUP(J4446,'SF CCI, BCI'!A:F,5)</f>
        <v>6629.61</v>
      </c>
      <c r="M4446" s="59">
        <f t="shared" si="489"/>
        <v>2.317973455452131</v>
      </c>
      <c r="N4446" s="47">
        <f t="shared" si="486"/>
        <v>615.39877268798625</v>
      </c>
      <c r="O4446" s="44">
        <f t="shared" si="487"/>
        <v>23</v>
      </c>
      <c r="P4446" s="47">
        <f t="shared" si="488"/>
        <v>287.45188821061879</v>
      </c>
    </row>
    <row r="4447" spans="1:16" x14ac:dyDescent="0.25">
      <c r="A4447" s="56">
        <v>11287</v>
      </c>
      <c r="B4447" s="43" t="s">
        <v>1511</v>
      </c>
      <c r="C4447" s="43" t="s">
        <v>1515</v>
      </c>
      <c r="D4447" s="57" t="s">
        <v>133</v>
      </c>
      <c r="E4447" s="44">
        <v>600</v>
      </c>
      <c r="F4447" s="58">
        <v>35430</v>
      </c>
      <c r="G4447" s="45">
        <v>43.29</v>
      </c>
      <c r="H4447" s="45">
        <v>-23</v>
      </c>
      <c r="I4447" s="59">
        <f t="shared" si="483"/>
        <v>20.29</v>
      </c>
      <c r="J4447" s="44">
        <f t="shared" si="484"/>
        <v>1996</v>
      </c>
      <c r="K4447" s="44">
        <f t="shared" si="485"/>
        <v>27</v>
      </c>
      <c r="L4447" s="59">
        <f>VLOOKUP(J4447,'SF CCI, BCI'!A:F,5)</f>
        <v>6629.61</v>
      </c>
      <c r="M4447" s="59">
        <f t="shared" si="489"/>
        <v>2.317973455452131</v>
      </c>
      <c r="N4447" s="47">
        <f t="shared" si="486"/>
        <v>100.34507088652275</v>
      </c>
      <c r="O4447" s="44">
        <f t="shared" si="487"/>
        <v>23</v>
      </c>
      <c r="P4447" s="47">
        <f t="shared" si="488"/>
        <v>47.031681411123735</v>
      </c>
    </row>
    <row r="4448" spans="1:16" x14ac:dyDescent="0.25">
      <c r="A4448" s="56">
        <v>11288</v>
      </c>
      <c r="B4448" s="43" t="s">
        <v>1511</v>
      </c>
      <c r="C4448" s="43" t="s">
        <v>1515</v>
      </c>
      <c r="D4448" s="57" t="s">
        <v>133</v>
      </c>
      <c r="E4448" s="44">
        <v>600</v>
      </c>
      <c r="F4448" s="58">
        <v>35430</v>
      </c>
      <c r="G4448" s="45">
        <v>64.38</v>
      </c>
      <c r="H4448" s="45">
        <v>-34.450000000000003</v>
      </c>
      <c r="I4448" s="59">
        <f t="shared" si="483"/>
        <v>29.929999999999993</v>
      </c>
      <c r="J4448" s="44">
        <f t="shared" si="484"/>
        <v>1996</v>
      </c>
      <c r="K4448" s="44">
        <f t="shared" si="485"/>
        <v>27</v>
      </c>
      <c r="L4448" s="59">
        <f>VLOOKUP(J4448,'SF CCI, BCI'!A:F,5)</f>
        <v>6629.61</v>
      </c>
      <c r="M4448" s="59">
        <f t="shared" si="489"/>
        <v>2.317973455452131</v>
      </c>
      <c r="N4448" s="47">
        <f t="shared" si="486"/>
        <v>149.23113106200819</v>
      </c>
      <c r="O4448" s="44">
        <f t="shared" si="487"/>
        <v>23</v>
      </c>
      <c r="P4448" s="47">
        <f t="shared" si="488"/>
        <v>69.376945521682259</v>
      </c>
    </row>
    <row r="4449" spans="1:16" x14ac:dyDescent="0.25">
      <c r="A4449" s="56">
        <v>11289</v>
      </c>
      <c r="B4449" s="43" t="s">
        <v>1511</v>
      </c>
      <c r="C4449" s="43" t="s">
        <v>1515</v>
      </c>
      <c r="D4449" s="57" t="s">
        <v>133</v>
      </c>
      <c r="E4449" s="44">
        <v>600</v>
      </c>
      <c r="F4449" s="58">
        <v>35430</v>
      </c>
      <c r="G4449" s="45">
        <v>4.5</v>
      </c>
      <c r="H4449" s="45">
        <v>-2.5199999999999996</v>
      </c>
      <c r="I4449" s="59">
        <f t="shared" si="483"/>
        <v>1.9800000000000004</v>
      </c>
      <c r="J4449" s="44">
        <f t="shared" si="484"/>
        <v>1996</v>
      </c>
      <c r="K4449" s="44">
        <f t="shared" si="485"/>
        <v>27</v>
      </c>
      <c r="L4449" s="59">
        <f>VLOOKUP(J4449,'SF CCI, BCI'!A:F,5)</f>
        <v>6629.61</v>
      </c>
      <c r="M4449" s="59">
        <f t="shared" si="489"/>
        <v>2.317973455452131</v>
      </c>
      <c r="N4449" s="47">
        <f t="shared" si="486"/>
        <v>10.430880549534589</v>
      </c>
      <c r="O4449" s="44">
        <f t="shared" si="487"/>
        <v>23</v>
      </c>
      <c r="P4449" s="47">
        <f t="shared" si="488"/>
        <v>4.5895874417952207</v>
      </c>
    </row>
    <row r="4450" spans="1:16" x14ac:dyDescent="0.25">
      <c r="A4450" s="56">
        <v>11290</v>
      </c>
      <c r="B4450" s="43" t="s">
        <v>1511</v>
      </c>
      <c r="C4450" s="43" t="s">
        <v>1515</v>
      </c>
      <c r="D4450" s="57" t="s">
        <v>133</v>
      </c>
      <c r="E4450" s="44">
        <v>600</v>
      </c>
      <c r="F4450" s="58">
        <v>35430</v>
      </c>
      <c r="G4450" s="45">
        <v>56.28</v>
      </c>
      <c r="H4450" s="45">
        <v>-29.85</v>
      </c>
      <c r="I4450" s="59">
        <f t="shared" si="483"/>
        <v>26.43</v>
      </c>
      <c r="J4450" s="44">
        <f t="shared" si="484"/>
        <v>1996</v>
      </c>
      <c r="K4450" s="44">
        <f t="shared" si="485"/>
        <v>27</v>
      </c>
      <c r="L4450" s="59">
        <f>VLOOKUP(J4450,'SF CCI, BCI'!A:F,5)</f>
        <v>6629.61</v>
      </c>
      <c r="M4450" s="59">
        <f t="shared" si="489"/>
        <v>2.317973455452131</v>
      </c>
      <c r="N4450" s="47">
        <f t="shared" si="486"/>
        <v>130.45554607284592</v>
      </c>
      <c r="O4450" s="44">
        <f t="shared" si="487"/>
        <v>23</v>
      </c>
      <c r="P4450" s="47">
        <f t="shared" si="488"/>
        <v>61.264038427599822</v>
      </c>
    </row>
    <row r="4451" spans="1:16" x14ac:dyDescent="0.25">
      <c r="A4451" s="56">
        <v>11291</v>
      </c>
      <c r="B4451" s="43" t="s">
        <v>1511</v>
      </c>
      <c r="C4451" s="43" t="s">
        <v>1515</v>
      </c>
      <c r="D4451" s="57" t="s">
        <v>133</v>
      </c>
      <c r="E4451" s="44">
        <v>600</v>
      </c>
      <c r="F4451" s="58">
        <v>35430</v>
      </c>
      <c r="G4451" s="45">
        <v>483.85</v>
      </c>
      <c r="H4451" s="45">
        <v>-258.15999999999997</v>
      </c>
      <c r="I4451" s="59">
        <f t="shared" si="483"/>
        <v>225.69000000000005</v>
      </c>
      <c r="J4451" s="44">
        <f t="shared" si="484"/>
        <v>1996</v>
      </c>
      <c r="K4451" s="44">
        <f t="shared" si="485"/>
        <v>27</v>
      </c>
      <c r="L4451" s="59">
        <f>VLOOKUP(J4451,'SF CCI, BCI'!A:F,5)</f>
        <v>6629.61</v>
      </c>
      <c r="M4451" s="59">
        <f t="shared" si="489"/>
        <v>2.317973455452131</v>
      </c>
      <c r="N4451" s="47">
        <f t="shared" si="486"/>
        <v>1121.5514564205137</v>
      </c>
      <c r="O4451" s="44">
        <f t="shared" si="487"/>
        <v>23</v>
      </c>
      <c r="P4451" s="47">
        <f t="shared" si="488"/>
        <v>523.14342916099156</v>
      </c>
    </row>
    <row r="4452" spans="1:16" x14ac:dyDescent="0.25">
      <c r="A4452" s="56">
        <v>11292</v>
      </c>
      <c r="B4452" s="43" t="s">
        <v>1511</v>
      </c>
      <c r="C4452" s="43" t="s">
        <v>1515</v>
      </c>
      <c r="D4452" s="57" t="s">
        <v>133</v>
      </c>
      <c r="E4452" s="44">
        <v>600</v>
      </c>
      <c r="F4452" s="58">
        <v>35430</v>
      </c>
      <c r="G4452" s="45">
        <v>166.75</v>
      </c>
      <c r="H4452" s="45">
        <v>-89.05</v>
      </c>
      <c r="I4452" s="59">
        <f t="shared" si="483"/>
        <v>77.7</v>
      </c>
      <c r="J4452" s="44">
        <f t="shared" si="484"/>
        <v>1996</v>
      </c>
      <c r="K4452" s="44">
        <f t="shared" si="485"/>
        <v>27</v>
      </c>
      <c r="L4452" s="59">
        <f>VLOOKUP(J4452,'SF CCI, BCI'!A:F,5)</f>
        <v>6629.61</v>
      </c>
      <c r="M4452" s="59">
        <f t="shared" si="489"/>
        <v>2.317973455452131</v>
      </c>
      <c r="N4452" s="47">
        <f t="shared" si="486"/>
        <v>386.52207369664285</v>
      </c>
      <c r="O4452" s="44">
        <f t="shared" si="487"/>
        <v>23</v>
      </c>
      <c r="P4452" s="47">
        <f t="shared" si="488"/>
        <v>180.10653748863058</v>
      </c>
    </row>
    <row r="4453" spans="1:16" x14ac:dyDescent="0.25">
      <c r="A4453" s="56">
        <v>11293</v>
      </c>
      <c r="B4453" s="43" t="s">
        <v>1511</v>
      </c>
      <c r="C4453" s="43" t="s">
        <v>1515</v>
      </c>
      <c r="D4453" s="57" t="s">
        <v>133</v>
      </c>
      <c r="E4453" s="44">
        <v>600</v>
      </c>
      <c r="F4453" s="58">
        <v>35430</v>
      </c>
      <c r="G4453" s="45">
        <v>629.01</v>
      </c>
      <c r="H4453" s="45">
        <v>-335.57</v>
      </c>
      <c r="I4453" s="59">
        <f t="shared" si="483"/>
        <v>293.44</v>
      </c>
      <c r="J4453" s="44">
        <f t="shared" si="484"/>
        <v>1996</v>
      </c>
      <c r="K4453" s="44">
        <f t="shared" si="485"/>
        <v>27</v>
      </c>
      <c r="L4453" s="59">
        <f>VLOOKUP(J4453,'SF CCI, BCI'!A:F,5)</f>
        <v>6629.61</v>
      </c>
      <c r="M4453" s="59">
        <f t="shared" si="489"/>
        <v>2.317973455452131</v>
      </c>
      <c r="N4453" s="47">
        <f t="shared" si="486"/>
        <v>1458.0284832139448</v>
      </c>
      <c r="O4453" s="44">
        <f t="shared" si="487"/>
        <v>23</v>
      </c>
      <c r="P4453" s="47">
        <f t="shared" si="488"/>
        <v>680.18613076787335</v>
      </c>
    </row>
    <row r="4454" spans="1:16" x14ac:dyDescent="0.25">
      <c r="A4454" s="56">
        <v>11294</v>
      </c>
      <c r="B4454" s="43" t="s">
        <v>1511</v>
      </c>
      <c r="C4454" s="43" t="s">
        <v>1515</v>
      </c>
      <c r="D4454" s="57" t="s">
        <v>133</v>
      </c>
      <c r="E4454" s="44">
        <v>600</v>
      </c>
      <c r="F4454" s="58">
        <v>35430</v>
      </c>
      <c r="G4454" s="45">
        <v>407.28</v>
      </c>
      <c r="H4454" s="45">
        <v>-217.31</v>
      </c>
      <c r="I4454" s="59">
        <f t="shared" si="483"/>
        <v>189.96999999999997</v>
      </c>
      <c r="J4454" s="44">
        <f t="shared" si="484"/>
        <v>1996</v>
      </c>
      <c r="K4454" s="44">
        <f t="shared" si="485"/>
        <v>27</v>
      </c>
      <c r="L4454" s="59">
        <f>VLOOKUP(J4454,'SF CCI, BCI'!A:F,5)</f>
        <v>6629.61</v>
      </c>
      <c r="M4454" s="59">
        <f t="shared" si="489"/>
        <v>2.317973455452131</v>
      </c>
      <c r="N4454" s="47">
        <f t="shared" si="486"/>
        <v>944.06422893654383</v>
      </c>
      <c r="O4454" s="44">
        <f t="shared" si="487"/>
        <v>23</v>
      </c>
      <c r="P4454" s="47">
        <f t="shared" si="488"/>
        <v>440.34541733224125</v>
      </c>
    </row>
    <row r="4455" spans="1:16" x14ac:dyDescent="0.25">
      <c r="A4455" s="56">
        <v>11295</v>
      </c>
      <c r="B4455" s="43" t="s">
        <v>1511</v>
      </c>
      <c r="C4455" s="43" t="s">
        <v>1515</v>
      </c>
      <c r="D4455" s="57" t="s">
        <v>133</v>
      </c>
      <c r="E4455" s="44">
        <v>600</v>
      </c>
      <c r="F4455" s="58">
        <v>35430</v>
      </c>
      <c r="G4455" s="45">
        <v>305.54000000000002</v>
      </c>
      <c r="H4455" s="45">
        <v>-162.99</v>
      </c>
      <c r="I4455" s="59">
        <f t="shared" si="483"/>
        <v>142.55000000000001</v>
      </c>
      <c r="J4455" s="44">
        <f t="shared" si="484"/>
        <v>1996</v>
      </c>
      <c r="K4455" s="44">
        <f t="shared" si="485"/>
        <v>27</v>
      </c>
      <c r="L4455" s="59">
        <f>VLOOKUP(J4455,'SF CCI, BCI'!A:F,5)</f>
        <v>6629.61</v>
      </c>
      <c r="M4455" s="59">
        <f t="shared" si="489"/>
        <v>2.317973455452131</v>
      </c>
      <c r="N4455" s="47">
        <f t="shared" si="486"/>
        <v>708.23360957884415</v>
      </c>
      <c r="O4455" s="44">
        <f t="shared" si="487"/>
        <v>23</v>
      </c>
      <c r="P4455" s="47">
        <f t="shared" si="488"/>
        <v>330.4271160747013</v>
      </c>
    </row>
    <row r="4456" spans="1:16" x14ac:dyDescent="0.25">
      <c r="A4456" s="56">
        <v>11296</v>
      </c>
      <c r="B4456" s="43" t="s">
        <v>1511</v>
      </c>
      <c r="C4456" s="43" t="s">
        <v>1515</v>
      </c>
      <c r="D4456" s="57" t="s">
        <v>133</v>
      </c>
      <c r="E4456" s="44">
        <v>600</v>
      </c>
      <c r="F4456" s="58">
        <v>35430</v>
      </c>
      <c r="G4456" s="45">
        <v>397.2</v>
      </c>
      <c r="H4456" s="45">
        <v>-211.70999999999998</v>
      </c>
      <c r="I4456" s="59">
        <f t="shared" si="483"/>
        <v>185.49</v>
      </c>
      <c r="J4456" s="44">
        <f t="shared" si="484"/>
        <v>1996</v>
      </c>
      <c r="K4456" s="44">
        <f t="shared" si="485"/>
        <v>27</v>
      </c>
      <c r="L4456" s="59">
        <f>VLOOKUP(J4456,'SF CCI, BCI'!A:F,5)</f>
        <v>6629.61</v>
      </c>
      <c r="M4456" s="59">
        <f t="shared" si="489"/>
        <v>2.317973455452131</v>
      </c>
      <c r="N4456" s="47">
        <f t="shared" si="486"/>
        <v>920.69905650558644</v>
      </c>
      <c r="O4456" s="44">
        <f t="shared" si="487"/>
        <v>23</v>
      </c>
      <c r="P4456" s="47">
        <f t="shared" si="488"/>
        <v>429.96089625181577</v>
      </c>
    </row>
    <row r="4457" spans="1:16" x14ac:dyDescent="0.25">
      <c r="A4457" s="56">
        <v>11297</v>
      </c>
      <c r="B4457" s="43" t="s">
        <v>1511</v>
      </c>
      <c r="C4457" s="43" t="s">
        <v>1515</v>
      </c>
      <c r="D4457" s="57" t="s">
        <v>133</v>
      </c>
      <c r="E4457" s="44">
        <v>600</v>
      </c>
      <c r="F4457" s="58">
        <v>35430</v>
      </c>
      <c r="G4457" s="45">
        <v>43.29</v>
      </c>
      <c r="H4457" s="45">
        <v>-23</v>
      </c>
      <c r="I4457" s="59">
        <f t="shared" si="483"/>
        <v>20.29</v>
      </c>
      <c r="J4457" s="44">
        <f t="shared" si="484"/>
        <v>1996</v>
      </c>
      <c r="K4457" s="44">
        <f t="shared" si="485"/>
        <v>27</v>
      </c>
      <c r="L4457" s="59">
        <f>VLOOKUP(J4457,'SF CCI, BCI'!A:F,5)</f>
        <v>6629.61</v>
      </c>
      <c r="M4457" s="59">
        <f t="shared" si="489"/>
        <v>2.317973455452131</v>
      </c>
      <c r="N4457" s="47">
        <f t="shared" si="486"/>
        <v>100.34507088652275</v>
      </c>
      <c r="O4457" s="44">
        <f t="shared" si="487"/>
        <v>23</v>
      </c>
      <c r="P4457" s="47">
        <f t="shared" si="488"/>
        <v>47.031681411123735</v>
      </c>
    </row>
    <row r="4458" spans="1:16" x14ac:dyDescent="0.25">
      <c r="A4458" s="56">
        <v>11298</v>
      </c>
      <c r="B4458" s="43" t="s">
        <v>1511</v>
      </c>
      <c r="C4458" s="43" t="s">
        <v>1515</v>
      </c>
      <c r="D4458" s="57" t="s">
        <v>133</v>
      </c>
      <c r="E4458" s="44">
        <v>600</v>
      </c>
      <c r="F4458" s="58">
        <v>35430</v>
      </c>
      <c r="G4458" s="45">
        <v>377.21</v>
      </c>
      <c r="H4458" s="45">
        <v>-201.26</v>
      </c>
      <c r="I4458" s="59">
        <f t="shared" si="483"/>
        <v>175.95</v>
      </c>
      <c r="J4458" s="44">
        <f t="shared" si="484"/>
        <v>1996</v>
      </c>
      <c r="K4458" s="44">
        <f t="shared" si="485"/>
        <v>27</v>
      </c>
      <c r="L4458" s="59">
        <f>VLOOKUP(J4458,'SF CCI, BCI'!A:F,5)</f>
        <v>6629.61</v>
      </c>
      <c r="M4458" s="59">
        <f t="shared" si="489"/>
        <v>2.317973455452131</v>
      </c>
      <c r="N4458" s="47">
        <f t="shared" si="486"/>
        <v>874.36276713109828</v>
      </c>
      <c r="O4458" s="44">
        <f t="shared" si="487"/>
        <v>23</v>
      </c>
      <c r="P4458" s="47">
        <f t="shared" si="488"/>
        <v>407.84742948680241</v>
      </c>
    </row>
    <row r="4459" spans="1:16" x14ac:dyDescent="0.25">
      <c r="A4459" s="56">
        <v>11299</v>
      </c>
      <c r="B4459" s="43" t="s">
        <v>1511</v>
      </c>
      <c r="C4459" s="43" t="s">
        <v>1515</v>
      </c>
      <c r="D4459" s="57" t="s">
        <v>133</v>
      </c>
      <c r="E4459" s="44">
        <v>600</v>
      </c>
      <c r="F4459" s="58">
        <v>35430</v>
      </c>
      <c r="G4459" s="45">
        <v>4.5</v>
      </c>
      <c r="H4459" s="45">
        <v>-2.5199999999999996</v>
      </c>
      <c r="I4459" s="59">
        <f t="shared" si="483"/>
        <v>1.9800000000000004</v>
      </c>
      <c r="J4459" s="44">
        <f t="shared" si="484"/>
        <v>1996</v>
      </c>
      <c r="K4459" s="44">
        <f t="shared" si="485"/>
        <v>27</v>
      </c>
      <c r="L4459" s="59">
        <f>VLOOKUP(J4459,'SF CCI, BCI'!A:F,5)</f>
        <v>6629.61</v>
      </c>
      <c r="M4459" s="59">
        <f t="shared" si="489"/>
        <v>2.317973455452131</v>
      </c>
      <c r="N4459" s="47">
        <f t="shared" si="486"/>
        <v>10.430880549534589</v>
      </c>
      <c r="O4459" s="44">
        <f t="shared" si="487"/>
        <v>23</v>
      </c>
      <c r="P4459" s="47">
        <f t="shared" si="488"/>
        <v>4.5895874417952207</v>
      </c>
    </row>
    <row r="4460" spans="1:16" x14ac:dyDescent="0.25">
      <c r="A4460" s="56">
        <v>11300</v>
      </c>
      <c r="B4460" s="43" t="s">
        <v>1511</v>
      </c>
      <c r="C4460" s="43" t="s">
        <v>1515</v>
      </c>
      <c r="D4460" s="57" t="s">
        <v>133</v>
      </c>
      <c r="E4460" s="44">
        <v>600</v>
      </c>
      <c r="F4460" s="58">
        <v>35430</v>
      </c>
      <c r="G4460" s="45">
        <v>56.28</v>
      </c>
      <c r="H4460" s="45">
        <v>-29.85</v>
      </c>
      <c r="I4460" s="59">
        <f t="shared" si="483"/>
        <v>26.43</v>
      </c>
      <c r="J4460" s="44">
        <f t="shared" si="484"/>
        <v>1996</v>
      </c>
      <c r="K4460" s="44">
        <f t="shared" si="485"/>
        <v>27</v>
      </c>
      <c r="L4460" s="59">
        <f>VLOOKUP(J4460,'SF CCI, BCI'!A:F,5)</f>
        <v>6629.61</v>
      </c>
      <c r="M4460" s="59">
        <f t="shared" si="489"/>
        <v>2.317973455452131</v>
      </c>
      <c r="N4460" s="47">
        <f t="shared" si="486"/>
        <v>130.45554607284592</v>
      </c>
      <c r="O4460" s="44">
        <f t="shared" si="487"/>
        <v>23</v>
      </c>
      <c r="P4460" s="47">
        <f t="shared" si="488"/>
        <v>61.264038427599822</v>
      </c>
    </row>
    <row r="4461" spans="1:16" x14ac:dyDescent="0.25">
      <c r="A4461" s="56">
        <v>11301</v>
      </c>
      <c r="B4461" s="43" t="s">
        <v>1511</v>
      </c>
      <c r="C4461" s="43" t="s">
        <v>1515</v>
      </c>
      <c r="D4461" s="57" t="s">
        <v>133</v>
      </c>
      <c r="E4461" s="44">
        <v>600</v>
      </c>
      <c r="F4461" s="58">
        <v>35430</v>
      </c>
      <c r="G4461" s="45">
        <v>677.73</v>
      </c>
      <c r="H4461" s="45">
        <v>-361.44</v>
      </c>
      <c r="I4461" s="59">
        <f t="shared" si="483"/>
        <v>316.29000000000002</v>
      </c>
      <c r="J4461" s="44">
        <f t="shared" si="484"/>
        <v>1996</v>
      </c>
      <c r="K4461" s="44">
        <f t="shared" si="485"/>
        <v>27</v>
      </c>
      <c r="L4461" s="59">
        <f>VLOOKUP(J4461,'SF CCI, BCI'!A:F,5)</f>
        <v>6629.61</v>
      </c>
      <c r="M4461" s="59">
        <f t="shared" si="489"/>
        <v>2.317973455452131</v>
      </c>
      <c r="N4461" s="47">
        <f t="shared" si="486"/>
        <v>1570.9601499635728</v>
      </c>
      <c r="O4461" s="44">
        <f t="shared" si="487"/>
        <v>23</v>
      </c>
      <c r="P4461" s="47">
        <f t="shared" si="488"/>
        <v>733.15182422495457</v>
      </c>
    </row>
    <row r="4462" spans="1:16" x14ac:dyDescent="0.25">
      <c r="A4462" s="56">
        <v>11302</v>
      </c>
      <c r="B4462" s="43" t="s">
        <v>1511</v>
      </c>
      <c r="C4462" s="43" t="s">
        <v>1515</v>
      </c>
      <c r="D4462" s="57" t="s">
        <v>133</v>
      </c>
      <c r="E4462" s="44">
        <v>600</v>
      </c>
      <c r="F4462" s="58">
        <v>35430</v>
      </c>
      <c r="G4462" s="45">
        <v>229.14</v>
      </c>
      <c r="H4462" s="45">
        <v>-122.11</v>
      </c>
      <c r="I4462" s="59">
        <f t="shared" si="483"/>
        <v>107.02999999999999</v>
      </c>
      <c r="J4462" s="44">
        <f t="shared" si="484"/>
        <v>1996</v>
      </c>
      <c r="K4462" s="44">
        <f t="shared" si="485"/>
        <v>27</v>
      </c>
      <c r="L4462" s="59">
        <f>VLOOKUP(J4462,'SF CCI, BCI'!A:F,5)</f>
        <v>6629.61</v>
      </c>
      <c r="M4462" s="59">
        <f t="shared" si="489"/>
        <v>2.317973455452131</v>
      </c>
      <c r="N4462" s="47">
        <f t="shared" si="486"/>
        <v>531.14043758230127</v>
      </c>
      <c r="O4462" s="44">
        <f t="shared" si="487"/>
        <v>23</v>
      </c>
      <c r="P4462" s="47">
        <f t="shared" si="488"/>
        <v>248.09269893704155</v>
      </c>
    </row>
    <row r="4463" spans="1:16" x14ac:dyDescent="0.25">
      <c r="A4463" s="56">
        <v>11303</v>
      </c>
      <c r="B4463" s="43" t="s">
        <v>1511</v>
      </c>
      <c r="C4463" s="43" t="s">
        <v>1515</v>
      </c>
      <c r="D4463" s="57" t="s">
        <v>133</v>
      </c>
      <c r="E4463" s="44">
        <v>600</v>
      </c>
      <c r="F4463" s="58">
        <v>35430</v>
      </c>
      <c r="G4463" s="45">
        <v>881.05</v>
      </c>
      <c r="H4463" s="45">
        <v>-469.97</v>
      </c>
      <c r="I4463" s="59">
        <f t="shared" si="483"/>
        <v>411.07999999999993</v>
      </c>
      <c r="J4463" s="44">
        <f t="shared" si="484"/>
        <v>1996</v>
      </c>
      <c r="K4463" s="44">
        <f t="shared" si="485"/>
        <v>27</v>
      </c>
      <c r="L4463" s="59">
        <f>VLOOKUP(J4463,'SF CCI, BCI'!A:F,5)</f>
        <v>6629.61</v>
      </c>
      <c r="M4463" s="59">
        <f t="shared" si="489"/>
        <v>2.317973455452131</v>
      </c>
      <c r="N4463" s="47">
        <f t="shared" si="486"/>
        <v>2042.2505129260999</v>
      </c>
      <c r="O4463" s="44">
        <f t="shared" si="487"/>
        <v>23</v>
      </c>
      <c r="P4463" s="47">
        <f t="shared" si="488"/>
        <v>952.87252806726178</v>
      </c>
    </row>
    <row r="4464" spans="1:16" x14ac:dyDescent="0.25">
      <c r="A4464" s="56">
        <v>11304</v>
      </c>
      <c r="B4464" s="43" t="s">
        <v>1511</v>
      </c>
      <c r="C4464" s="43" t="s">
        <v>1515</v>
      </c>
      <c r="D4464" s="57" t="s">
        <v>133</v>
      </c>
      <c r="E4464" s="44">
        <v>600</v>
      </c>
      <c r="F4464" s="58">
        <v>35430</v>
      </c>
      <c r="G4464" s="45">
        <v>1100.57</v>
      </c>
      <c r="H4464" s="45">
        <v>-586.74</v>
      </c>
      <c r="I4464" s="59">
        <f t="shared" si="483"/>
        <v>513.82999999999993</v>
      </c>
      <c r="J4464" s="44">
        <f t="shared" si="484"/>
        <v>1996</v>
      </c>
      <c r="K4464" s="44">
        <f t="shared" si="485"/>
        <v>27</v>
      </c>
      <c r="L4464" s="59">
        <f>VLOOKUP(J4464,'SF CCI, BCI'!A:F,5)</f>
        <v>6629.61</v>
      </c>
      <c r="M4464" s="59">
        <f t="shared" si="489"/>
        <v>2.317973455452131</v>
      </c>
      <c r="N4464" s="47">
        <f t="shared" si="486"/>
        <v>2551.0920458669516</v>
      </c>
      <c r="O4464" s="44">
        <f t="shared" si="487"/>
        <v>23</v>
      </c>
      <c r="P4464" s="47">
        <f t="shared" si="488"/>
        <v>1191.0443006149683</v>
      </c>
    </row>
    <row r="4465" spans="1:16" x14ac:dyDescent="0.25">
      <c r="A4465" s="56">
        <v>11305</v>
      </c>
      <c r="B4465" s="43" t="s">
        <v>1511</v>
      </c>
      <c r="C4465" s="43" t="s">
        <v>1515</v>
      </c>
      <c r="D4465" s="57" t="s">
        <v>133</v>
      </c>
      <c r="E4465" s="44">
        <v>600</v>
      </c>
      <c r="F4465" s="58">
        <v>35430</v>
      </c>
      <c r="G4465" s="45">
        <v>171.25</v>
      </c>
      <c r="H4465" s="45">
        <v>-91.51</v>
      </c>
      <c r="I4465" s="59">
        <f t="shared" si="483"/>
        <v>79.739999999999995</v>
      </c>
      <c r="J4465" s="44">
        <f t="shared" si="484"/>
        <v>1996</v>
      </c>
      <c r="K4465" s="44">
        <f t="shared" si="485"/>
        <v>27</v>
      </c>
      <c r="L4465" s="59">
        <f>VLOOKUP(J4465,'SF CCI, BCI'!A:F,5)</f>
        <v>6629.61</v>
      </c>
      <c r="M4465" s="59">
        <f t="shared" si="489"/>
        <v>2.317973455452131</v>
      </c>
      <c r="N4465" s="47">
        <f t="shared" si="486"/>
        <v>396.9529542461774</v>
      </c>
      <c r="O4465" s="44">
        <f t="shared" si="487"/>
        <v>23</v>
      </c>
      <c r="P4465" s="47">
        <f t="shared" si="488"/>
        <v>184.83520333775292</v>
      </c>
    </row>
    <row r="4466" spans="1:16" x14ac:dyDescent="0.25">
      <c r="A4466" s="56">
        <v>11306</v>
      </c>
      <c r="B4466" s="43" t="s">
        <v>1511</v>
      </c>
      <c r="C4466" s="43" t="s">
        <v>1515</v>
      </c>
      <c r="D4466" s="57" t="s">
        <v>133</v>
      </c>
      <c r="E4466" s="44">
        <v>600</v>
      </c>
      <c r="F4466" s="58">
        <v>35430</v>
      </c>
      <c r="G4466" s="45">
        <v>101.84</v>
      </c>
      <c r="H4466" s="45">
        <v>-54.32</v>
      </c>
      <c r="I4466" s="59">
        <f t="shared" si="483"/>
        <v>47.52</v>
      </c>
      <c r="J4466" s="44">
        <f t="shared" si="484"/>
        <v>1996</v>
      </c>
      <c r="K4466" s="44">
        <f t="shared" si="485"/>
        <v>27</v>
      </c>
      <c r="L4466" s="59">
        <f>VLOOKUP(J4466,'SF CCI, BCI'!A:F,5)</f>
        <v>6629.61</v>
      </c>
      <c r="M4466" s="59">
        <f t="shared" si="489"/>
        <v>2.317973455452131</v>
      </c>
      <c r="N4466" s="47">
        <f t="shared" si="486"/>
        <v>236.06241670324502</v>
      </c>
      <c r="O4466" s="44">
        <f t="shared" si="487"/>
        <v>23</v>
      </c>
      <c r="P4466" s="47">
        <f t="shared" si="488"/>
        <v>110.15009860308527</v>
      </c>
    </row>
    <row r="4467" spans="1:16" x14ac:dyDescent="0.25">
      <c r="A4467" s="56">
        <v>11307</v>
      </c>
      <c r="B4467" s="43" t="s">
        <v>1511</v>
      </c>
      <c r="C4467" s="43" t="s">
        <v>1515</v>
      </c>
      <c r="D4467" s="57" t="s">
        <v>133</v>
      </c>
      <c r="E4467" s="44">
        <v>600</v>
      </c>
      <c r="F4467" s="58">
        <v>35430</v>
      </c>
      <c r="G4467" s="45">
        <v>132.38999999999999</v>
      </c>
      <c r="H4467" s="45">
        <v>-70.599999999999994</v>
      </c>
      <c r="I4467" s="59">
        <f t="shared" si="483"/>
        <v>61.789999999999992</v>
      </c>
      <c r="J4467" s="44">
        <f t="shared" si="484"/>
        <v>1996</v>
      </c>
      <c r="K4467" s="44">
        <f t="shared" si="485"/>
        <v>27</v>
      </c>
      <c r="L4467" s="59">
        <f>VLOOKUP(J4467,'SF CCI, BCI'!A:F,5)</f>
        <v>6629.61</v>
      </c>
      <c r="M4467" s="59">
        <f t="shared" si="489"/>
        <v>2.317973455452131</v>
      </c>
      <c r="N4467" s="47">
        <f t="shared" si="486"/>
        <v>306.87650576730761</v>
      </c>
      <c r="O4467" s="44">
        <f t="shared" si="487"/>
        <v>23</v>
      </c>
      <c r="P4467" s="47">
        <f t="shared" si="488"/>
        <v>143.22757981238715</v>
      </c>
    </row>
    <row r="4468" spans="1:16" x14ac:dyDescent="0.25">
      <c r="A4468" s="56">
        <v>11308</v>
      </c>
      <c r="B4468" s="43" t="s">
        <v>1511</v>
      </c>
      <c r="C4468" s="43" t="s">
        <v>1515</v>
      </c>
      <c r="D4468" s="57" t="s">
        <v>133</v>
      </c>
      <c r="E4468" s="44">
        <v>600</v>
      </c>
      <c r="F4468" s="58">
        <v>35430</v>
      </c>
      <c r="G4468" s="45">
        <v>233.62</v>
      </c>
      <c r="H4468" s="45">
        <v>-124.66000000000001</v>
      </c>
      <c r="I4468" s="59">
        <f t="shared" si="483"/>
        <v>108.96</v>
      </c>
      <c r="J4468" s="44">
        <f t="shared" si="484"/>
        <v>1996</v>
      </c>
      <c r="K4468" s="44">
        <f t="shared" si="485"/>
        <v>27</v>
      </c>
      <c r="L4468" s="59">
        <f>VLOOKUP(J4468,'SF CCI, BCI'!A:F,5)</f>
        <v>6629.61</v>
      </c>
      <c r="M4468" s="59">
        <f t="shared" si="489"/>
        <v>2.317973455452131</v>
      </c>
      <c r="N4468" s="47">
        <f t="shared" si="486"/>
        <v>541.52495866272682</v>
      </c>
      <c r="O4468" s="44">
        <f t="shared" si="487"/>
        <v>23</v>
      </c>
      <c r="P4468" s="47">
        <f t="shared" si="488"/>
        <v>252.56638770606418</v>
      </c>
    </row>
    <row r="4469" spans="1:16" x14ac:dyDescent="0.25">
      <c r="A4469" s="56">
        <v>11309</v>
      </c>
      <c r="B4469" s="43" t="s">
        <v>1511</v>
      </c>
      <c r="C4469" s="43" t="s">
        <v>1515</v>
      </c>
      <c r="D4469" s="57" t="s">
        <v>133</v>
      </c>
      <c r="E4469" s="44">
        <v>600</v>
      </c>
      <c r="F4469" s="58">
        <v>35430</v>
      </c>
      <c r="G4469" s="45">
        <v>101.88</v>
      </c>
      <c r="H4469" s="45">
        <v>-54.36</v>
      </c>
      <c r="I4469" s="59">
        <f t="shared" si="483"/>
        <v>47.519999999999996</v>
      </c>
      <c r="J4469" s="44">
        <f t="shared" si="484"/>
        <v>1996</v>
      </c>
      <c r="K4469" s="44">
        <f t="shared" si="485"/>
        <v>27</v>
      </c>
      <c r="L4469" s="59">
        <f>VLOOKUP(J4469,'SF CCI, BCI'!A:F,5)</f>
        <v>6629.61</v>
      </c>
      <c r="M4469" s="59">
        <f t="shared" si="489"/>
        <v>2.317973455452131</v>
      </c>
      <c r="N4469" s="47">
        <f t="shared" si="486"/>
        <v>236.15513564146309</v>
      </c>
      <c r="O4469" s="44">
        <f t="shared" si="487"/>
        <v>23</v>
      </c>
      <c r="P4469" s="47">
        <f t="shared" si="488"/>
        <v>110.15009860308525</v>
      </c>
    </row>
    <row r="4470" spans="1:16" x14ac:dyDescent="0.25">
      <c r="A4470" s="56">
        <v>11310</v>
      </c>
      <c r="B4470" s="43" t="s">
        <v>1511</v>
      </c>
      <c r="C4470" s="43" t="s">
        <v>1515</v>
      </c>
      <c r="D4470" s="57" t="s">
        <v>133</v>
      </c>
      <c r="E4470" s="44">
        <v>600</v>
      </c>
      <c r="F4470" s="58">
        <v>35430</v>
      </c>
      <c r="G4470" s="45">
        <v>303.70999999999998</v>
      </c>
      <c r="H4470" s="45">
        <v>-162.11000000000001</v>
      </c>
      <c r="I4470" s="59">
        <f t="shared" si="483"/>
        <v>141.59999999999997</v>
      </c>
      <c r="J4470" s="44">
        <f t="shared" si="484"/>
        <v>1996</v>
      </c>
      <c r="K4470" s="44">
        <f t="shared" si="485"/>
        <v>27</v>
      </c>
      <c r="L4470" s="59">
        <f>VLOOKUP(J4470,'SF CCI, BCI'!A:F,5)</f>
        <v>6629.61</v>
      </c>
      <c r="M4470" s="59">
        <f t="shared" si="489"/>
        <v>2.317973455452131</v>
      </c>
      <c r="N4470" s="47">
        <f t="shared" si="486"/>
        <v>703.9917181553667</v>
      </c>
      <c r="O4470" s="44">
        <f t="shared" si="487"/>
        <v>23</v>
      </c>
      <c r="P4470" s="47">
        <f t="shared" si="488"/>
        <v>328.22504129202167</v>
      </c>
    </row>
    <row r="4471" spans="1:16" x14ac:dyDescent="0.25">
      <c r="A4471" s="56">
        <v>11311</v>
      </c>
      <c r="B4471" s="43" t="s">
        <v>1511</v>
      </c>
      <c r="C4471" s="43" t="s">
        <v>1515</v>
      </c>
      <c r="D4471" s="57" t="s">
        <v>133</v>
      </c>
      <c r="E4471" s="44">
        <v>600</v>
      </c>
      <c r="F4471" s="58">
        <v>35430</v>
      </c>
      <c r="G4471" s="45">
        <v>156.04</v>
      </c>
      <c r="H4471" s="45">
        <v>-83.25</v>
      </c>
      <c r="I4471" s="59">
        <f t="shared" si="483"/>
        <v>72.789999999999992</v>
      </c>
      <c r="J4471" s="44">
        <f t="shared" si="484"/>
        <v>1996</v>
      </c>
      <c r="K4471" s="44">
        <f t="shared" si="485"/>
        <v>27</v>
      </c>
      <c r="L4471" s="59">
        <f>VLOOKUP(J4471,'SF CCI, BCI'!A:F,5)</f>
        <v>6629.61</v>
      </c>
      <c r="M4471" s="59">
        <f t="shared" si="489"/>
        <v>2.317973455452131</v>
      </c>
      <c r="N4471" s="47">
        <f t="shared" si="486"/>
        <v>361.69657798875051</v>
      </c>
      <c r="O4471" s="44">
        <f t="shared" si="487"/>
        <v>23</v>
      </c>
      <c r="P4471" s="47">
        <f t="shared" si="488"/>
        <v>168.7252878223606</v>
      </c>
    </row>
    <row r="4472" spans="1:16" x14ac:dyDescent="0.25">
      <c r="A4472" s="56">
        <v>11312</v>
      </c>
      <c r="B4472" s="43" t="s">
        <v>1511</v>
      </c>
      <c r="C4472" s="43" t="s">
        <v>1515</v>
      </c>
      <c r="D4472" s="57" t="s">
        <v>133</v>
      </c>
      <c r="E4472" s="44">
        <v>600</v>
      </c>
      <c r="F4472" s="58">
        <v>35430</v>
      </c>
      <c r="G4472" s="45">
        <v>29.33</v>
      </c>
      <c r="H4472" s="45">
        <v>-15.67</v>
      </c>
      <c r="I4472" s="59">
        <f t="shared" si="483"/>
        <v>13.659999999999998</v>
      </c>
      <c r="J4472" s="44">
        <f t="shared" si="484"/>
        <v>1996</v>
      </c>
      <c r="K4472" s="44">
        <f t="shared" si="485"/>
        <v>27</v>
      </c>
      <c r="L4472" s="59">
        <f>VLOOKUP(J4472,'SF CCI, BCI'!A:F,5)</f>
        <v>6629.61</v>
      </c>
      <c r="M4472" s="59">
        <f t="shared" si="489"/>
        <v>2.317973455452131</v>
      </c>
      <c r="N4472" s="47">
        <f t="shared" si="486"/>
        <v>67.986161448410996</v>
      </c>
      <c r="O4472" s="44">
        <f t="shared" si="487"/>
        <v>23</v>
      </c>
      <c r="P4472" s="47">
        <f t="shared" si="488"/>
        <v>31.663517401476106</v>
      </c>
    </row>
    <row r="4473" spans="1:16" x14ac:dyDescent="0.25">
      <c r="A4473" s="56">
        <v>11313</v>
      </c>
      <c r="B4473" s="43" t="s">
        <v>1511</v>
      </c>
      <c r="C4473" s="43" t="s">
        <v>1515</v>
      </c>
      <c r="D4473" s="57" t="s">
        <v>133</v>
      </c>
      <c r="E4473" s="44">
        <v>600</v>
      </c>
      <c r="F4473" s="58">
        <v>35430</v>
      </c>
      <c r="G4473" s="45">
        <v>127.31</v>
      </c>
      <c r="H4473" s="45">
        <v>-67.819999999999993</v>
      </c>
      <c r="I4473" s="59">
        <f t="shared" si="483"/>
        <v>59.490000000000009</v>
      </c>
      <c r="J4473" s="44">
        <f t="shared" si="484"/>
        <v>1996</v>
      </c>
      <c r="K4473" s="44">
        <f t="shared" si="485"/>
        <v>27</v>
      </c>
      <c r="L4473" s="59">
        <f>VLOOKUP(J4473,'SF CCI, BCI'!A:F,5)</f>
        <v>6629.61</v>
      </c>
      <c r="M4473" s="59">
        <f t="shared" si="489"/>
        <v>2.317973455452131</v>
      </c>
      <c r="N4473" s="47">
        <f t="shared" si="486"/>
        <v>295.10120061361079</v>
      </c>
      <c r="O4473" s="44">
        <f t="shared" si="487"/>
        <v>23</v>
      </c>
      <c r="P4473" s="47">
        <f t="shared" si="488"/>
        <v>137.8962408648473</v>
      </c>
    </row>
    <row r="4474" spans="1:16" x14ac:dyDescent="0.25">
      <c r="A4474" s="56">
        <v>11314</v>
      </c>
      <c r="B4474" s="43" t="s">
        <v>1511</v>
      </c>
      <c r="C4474" s="43" t="s">
        <v>1515</v>
      </c>
      <c r="D4474" s="57" t="s">
        <v>133</v>
      </c>
      <c r="E4474" s="44">
        <v>600</v>
      </c>
      <c r="F4474" s="58">
        <v>35430</v>
      </c>
      <c r="G4474" s="45">
        <v>165.5</v>
      </c>
      <c r="H4474" s="45">
        <v>-88.45</v>
      </c>
      <c r="I4474" s="59">
        <f t="shared" si="483"/>
        <v>77.05</v>
      </c>
      <c r="J4474" s="44">
        <f t="shared" si="484"/>
        <v>1996</v>
      </c>
      <c r="K4474" s="44">
        <f t="shared" si="485"/>
        <v>27</v>
      </c>
      <c r="L4474" s="59">
        <f>VLOOKUP(J4474,'SF CCI, BCI'!A:F,5)</f>
        <v>6629.61</v>
      </c>
      <c r="M4474" s="59">
        <f t="shared" si="489"/>
        <v>2.317973455452131</v>
      </c>
      <c r="N4474" s="47">
        <f t="shared" si="486"/>
        <v>383.62460687732766</v>
      </c>
      <c r="O4474" s="44">
        <f t="shared" si="487"/>
        <v>23</v>
      </c>
      <c r="P4474" s="47">
        <f t="shared" si="488"/>
        <v>178.59985474258667</v>
      </c>
    </row>
    <row r="4475" spans="1:16" x14ac:dyDescent="0.25">
      <c r="A4475" s="56">
        <v>11315</v>
      </c>
      <c r="B4475" s="43" t="s">
        <v>1511</v>
      </c>
      <c r="C4475" s="43" t="s">
        <v>1515</v>
      </c>
      <c r="D4475" s="57" t="s">
        <v>133</v>
      </c>
      <c r="E4475" s="44">
        <v>600</v>
      </c>
      <c r="F4475" s="58">
        <v>35430</v>
      </c>
      <c r="G4475" s="45">
        <v>119.69</v>
      </c>
      <c r="H4475" s="45">
        <v>-63.85</v>
      </c>
      <c r="I4475" s="59">
        <f t="shared" si="483"/>
        <v>55.839999999999996</v>
      </c>
      <c r="J4475" s="44">
        <f t="shared" si="484"/>
        <v>1996</v>
      </c>
      <c r="K4475" s="44">
        <f t="shared" si="485"/>
        <v>27</v>
      </c>
      <c r="L4475" s="59">
        <f>VLOOKUP(J4475,'SF CCI, BCI'!A:F,5)</f>
        <v>6629.61</v>
      </c>
      <c r="M4475" s="59">
        <f t="shared" si="489"/>
        <v>2.317973455452131</v>
      </c>
      <c r="N4475" s="47">
        <f t="shared" si="486"/>
        <v>277.43824288306553</v>
      </c>
      <c r="O4475" s="44">
        <f t="shared" si="487"/>
        <v>23</v>
      </c>
      <c r="P4475" s="47">
        <f t="shared" si="488"/>
        <v>129.43563775244698</v>
      </c>
    </row>
    <row r="4476" spans="1:16" x14ac:dyDescent="0.25">
      <c r="A4476" s="56">
        <v>11316</v>
      </c>
      <c r="B4476" s="43" t="s">
        <v>1511</v>
      </c>
      <c r="C4476" s="43" t="s">
        <v>1515</v>
      </c>
      <c r="D4476" s="57" t="s">
        <v>133</v>
      </c>
      <c r="E4476" s="44">
        <v>600</v>
      </c>
      <c r="F4476" s="58">
        <v>35430</v>
      </c>
      <c r="G4476" s="45">
        <v>28.88</v>
      </c>
      <c r="H4476" s="45">
        <v>-15.450000000000001</v>
      </c>
      <c r="I4476" s="59">
        <f t="shared" si="483"/>
        <v>13.429999999999998</v>
      </c>
      <c r="J4476" s="44">
        <f t="shared" si="484"/>
        <v>1996</v>
      </c>
      <c r="K4476" s="44">
        <f t="shared" si="485"/>
        <v>27</v>
      </c>
      <c r="L4476" s="59">
        <f>VLOOKUP(J4476,'SF CCI, BCI'!A:F,5)</f>
        <v>6629.61</v>
      </c>
      <c r="M4476" s="59">
        <f t="shared" si="489"/>
        <v>2.317973455452131</v>
      </c>
      <c r="N4476" s="47">
        <f t="shared" si="486"/>
        <v>66.943073393457539</v>
      </c>
      <c r="O4476" s="44">
        <f t="shared" si="487"/>
        <v>23</v>
      </c>
      <c r="P4476" s="47">
        <f t="shared" si="488"/>
        <v>31.130383506722115</v>
      </c>
    </row>
    <row r="4477" spans="1:16" x14ac:dyDescent="0.25">
      <c r="A4477" s="56">
        <v>11317</v>
      </c>
      <c r="B4477" s="43" t="s">
        <v>1511</v>
      </c>
      <c r="C4477" s="43" t="s">
        <v>1515</v>
      </c>
      <c r="D4477" s="57" t="s">
        <v>133</v>
      </c>
      <c r="E4477" s="44">
        <v>600</v>
      </c>
      <c r="F4477" s="58">
        <v>35430</v>
      </c>
      <c r="G4477" s="45">
        <v>155.6</v>
      </c>
      <c r="H4477" s="45">
        <v>-83.050000000000011</v>
      </c>
      <c r="I4477" s="59">
        <f t="shared" si="483"/>
        <v>72.549999999999983</v>
      </c>
      <c r="J4477" s="44">
        <f t="shared" si="484"/>
        <v>1996</v>
      </c>
      <c r="K4477" s="44">
        <f t="shared" si="485"/>
        <v>27</v>
      </c>
      <c r="L4477" s="59">
        <f>VLOOKUP(J4477,'SF CCI, BCI'!A:F,5)</f>
        <v>6629.61</v>
      </c>
      <c r="M4477" s="59">
        <f t="shared" si="489"/>
        <v>2.317973455452131</v>
      </c>
      <c r="N4477" s="47">
        <f t="shared" si="486"/>
        <v>360.67666966835156</v>
      </c>
      <c r="O4477" s="44">
        <f t="shared" si="487"/>
        <v>23</v>
      </c>
      <c r="P4477" s="47">
        <f t="shared" si="488"/>
        <v>168.16897419305207</v>
      </c>
    </row>
    <row r="4478" spans="1:16" x14ac:dyDescent="0.25">
      <c r="A4478" s="56">
        <v>11318</v>
      </c>
      <c r="B4478" s="43" t="s">
        <v>1511</v>
      </c>
      <c r="C4478" s="43" t="s">
        <v>1515</v>
      </c>
      <c r="D4478" s="57" t="s">
        <v>133</v>
      </c>
      <c r="E4478" s="44">
        <v>600</v>
      </c>
      <c r="F4478" s="58">
        <v>35430</v>
      </c>
      <c r="G4478" s="45">
        <v>455.85</v>
      </c>
      <c r="H4478" s="45">
        <v>-243.12</v>
      </c>
      <c r="I4478" s="59">
        <f t="shared" si="483"/>
        <v>212.73000000000002</v>
      </c>
      <c r="J4478" s="44">
        <f t="shared" si="484"/>
        <v>1996</v>
      </c>
      <c r="K4478" s="44">
        <f t="shared" si="485"/>
        <v>27</v>
      </c>
      <c r="L4478" s="59">
        <f>VLOOKUP(J4478,'SF CCI, BCI'!A:F,5)</f>
        <v>6629.61</v>
      </c>
      <c r="M4478" s="59">
        <f t="shared" si="489"/>
        <v>2.317973455452131</v>
      </c>
      <c r="N4478" s="47">
        <f t="shared" si="486"/>
        <v>1056.648199667854</v>
      </c>
      <c r="O4478" s="44">
        <f t="shared" si="487"/>
        <v>23</v>
      </c>
      <c r="P4478" s="47">
        <f t="shared" si="488"/>
        <v>493.10249317833188</v>
      </c>
    </row>
    <row r="4479" spans="1:16" x14ac:dyDescent="0.25">
      <c r="A4479" s="56">
        <v>11319</v>
      </c>
      <c r="B4479" s="43" t="s">
        <v>1511</v>
      </c>
      <c r="C4479" s="43" t="s">
        <v>1515</v>
      </c>
      <c r="D4479" s="57" t="s">
        <v>133</v>
      </c>
      <c r="E4479" s="44">
        <v>600</v>
      </c>
      <c r="F4479" s="58">
        <v>35430</v>
      </c>
      <c r="G4479" s="45">
        <v>29.34</v>
      </c>
      <c r="H4479" s="45">
        <v>-15.680000000000001</v>
      </c>
      <c r="I4479" s="59">
        <f t="shared" si="483"/>
        <v>13.659999999999998</v>
      </c>
      <c r="J4479" s="44">
        <f t="shared" si="484"/>
        <v>1996</v>
      </c>
      <c r="K4479" s="44">
        <f t="shared" si="485"/>
        <v>27</v>
      </c>
      <c r="L4479" s="59">
        <f>VLOOKUP(J4479,'SF CCI, BCI'!A:F,5)</f>
        <v>6629.61</v>
      </c>
      <c r="M4479" s="59">
        <f t="shared" si="489"/>
        <v>2.317973455452131</v>
      </c>
      <c r="N4479" s="47">
        <f t="shared" si="486"/>
        <v>68.009341182965528</v>
      </c>
      <c r="O4479" s="44">
        <f t="shared" si="487"/>
        <v>23</v>
      </c>
      <c r="P4479" s="47">
        <f t="shared" si="488"/>
        <v>31.663517401476106</v>
      </c>
    </row>
    <row r="4480" spans="1:16" x14ac:dyDescent="0.25">
      <c r="A4480" s="56">
        <v>11320</v>
      </c>
      <c r="B4480" s="43" t="s">
        <v>1511</v>
      </c>
      <c r="C4480" s="43" t="s">
        <v>1515</v>
      </c>
      <c r="D4480" s="57" t="s">
        <v>133</v>
      </c>
      <c r="E4480" s="44">
        <v>600</v>
      </c>
      <c r="F4480" s="58">
        <v>35430</v>
      </c>
      <c r="G4480" s="45">
        <v>335.43</v>
      </c>
      <c r="H4480" s="45">
        <v>-178.91</v>
      </c>
      <c r="I4480" s="59">
        <f t="shared" si="483"/>
        <v>156.52000000000001</v>
      </c>
      <c r="J4480" s="44">
        <f t="shared" si="484"/>
        <v>1996</v>
      </c>
      <c r="K4480" s="44">
        <f t="shared" si="485"/>
        <v>27</v>
      </c>
      <c r="L4480" s="59">
        <f>VLOOKUP(J4480,'SF CCI, BCI'!A:F,5)</f>
        <v>6629.61</v>
      </c>
      <c r="M4480" s="59">
        <f t="shared" si="489"/>
        <v>2.317973455452131</v>
      </c>
      <c r="N4480" s="47">
        <f t="shared" si="486"/>
        <v>777.5178361623083</v>
      </c>
      <c r="O4480" s="44">
        <f t="shared" si="487"/>
        <v>23</v>
      </c>
      <c r="P4480" s="47">
        <f t="shared" si="488"/>
        <v>362.80920524736757</v>
      </c>
    </row>
    <row r="4481" spans="1:16" x14ac:dyDescent="0.25">
      <c r="A4481" s="56">
        <v>11321</v>
      </c>
      <c r="B4481" s="43" t="s">
        <v>1511</v>
      </c>
      <c r="C4481" s="43" t="s">
        <v>1515</v>
      </c>
      <c r="D4481" s="57" t="s">
        <v>133</v>
      </c>
      <c r="E4481" s="44">
        <v>600</v>
      </c>
      <c r="F4481" s="58">
        <v>35430</v>
      </c>
      <c r="G4481" s="45">
        <v>134</v>
      </c>
      <c r="H4481" s="45">
        <v>-71.31</v>
      </c>
      <c r="I4481" s="59">
        <f t="shared" si="483"/>
        <v>62.69</v>
      </c>
      <c r="J4481" s="44">
        <f t="shared" si="484"/>
        <v>1996</v>
      </c>
      <c r="K4481" s="44">
        <f t="shared" si="485"/>
        <v>27</v>
      </c>
      <c r="L4481" s="59">
        <f>VLOOKUP(J4481,'SF CCI, BCI'!A:F,5)</f>
        <v>6629.61</v>
      </c>
      <c r="M4481" s="59">
        <f t="shared" si="489"/>
        <v>2.317973455452131</v>
      </c>
      <c r="N4481" s="47">
        <f t="shared" si="486"/>
        <v>310.60844303058553</v>
      </c>
      <c r="O4481" s="44">
        <f t="shared" si="487"/>
        <v>23</v>
      </c>
      <c r="P4481" s="47">
        <f t="shared" si="488"/>
        <v>145.31375592229409</v>
      </c>
    </row>
    <row r="4482" spans="1:16" x14ac:dyDescent="0.25">
      <c r="A4482" s="56">
        <v>11322</v>
      </c>
      <c r="B4482" s="43" t="s">
        <v>1511</v>
      </c>
      <c r="C4482" s="43" t="s">
        <v>1515</v>
      </c>
      <c r="D4482" s="57" t="s">
        <v>133</v>
      </c>
      <c r="E4482" s="44">
        <v>600</v>
      </c>
      <c r="F4482" s="58">
        <v>35430</v>
      </c>
      <c r="G4482" s="45">
        <v>436.06</v>
      </c>
      <c r="H4482" s="45">
        <v>-232.71</v>
      </c>
      <c r="I4482" s="59">
        <f t="shared" si="483"/>
        <v>203.35</v>
      </c>
      <c r="J4482" s="44">
        <f t="shared" si="484"/>
        <v>1996</v>
      </c>
      <c r="K4482" s="44">
        <f t="shared" si="485"/>
        <v>27</v>
      </c>
      <c r="L4482" s="59">
        <f>VLOOKUP(J4482,'SF CCI, BCI'!A:F,5)</f>
        <v>6629.61</v>
      </c>
      <c r="M4482" s="59">
        <f t="shared" si="489"/>
        <v>2.317973455452131</v>
      </c>
      <c r="N4482" s="47">
        <f t="shared" si="486"/>
        <v>1010.7755049844562</v>
      </c>
      <c r="O4482" s="44">
        <f t="shared" si="487"/>
        <v>23</v>
      </c>
      <c r="P4482" s="47">
        <f t="shared" si="488"/>
        <v>471.35990216619081</v>
      </c>
    </row>
    <row r="4483" spans="1:16" x14ac:dyDescent="0.25">
      <c r="A4483" s="56">
        <v>11323</v>
      </c>
      <c r="B4483" s="43" t="s">
        <v>1511</v>
      </c>
      <c r="C4483" s="43" t="s">
        <v>1515</v>
      </c>
      <c r="D4483" s="57" t="s">
        <v>133</v>
      </c>
      <c r="E4483" s="44">
        <v>600</v>
      </c>
      <c r="F4483" s="58">
        <v>35430</v>
      </c>
      <c r="G4483" s="45">
        <v>240.54</v>
      </c>
      <c r="H4483" s="45">
        <v>-128.26</v>
      </c>
      <c r="I4483" s="59">
        <f t="shared" si="483"/>
        <v>112.28</v>
      </c>
      <c r="J4483" s="44">
        <f t="shared" si="484"/>
        <v>1996</v>
      </c>
      <c r="K4483" s="44">
        <f t="shared" si="485"/>
        <v>27</v>
      </c>
      <c r="L4483" s="59">
        <f>VLOOKUP(J4483,'SF CCI, BCI'!A:F,5)</f>
        <v>6629.61</v>
      </c>
      <c r="M4483" s="59">
        <f t="shared" si="489"/>
        <v>2.317973455452131</v>
      </c>
      <c r="N4483" s="47">
        <f t="shared" si="486"/>
        <v>557.5653349744556</v>
      </c>
      <c r="O4483" s="44">
        <f t="shared" si="487"/>
        <v>23</v>
      </c>
      <c r="P4483" s="47">
        <f t="shared" si="488"/>
        <v>260.26205957816529</v>
      </c>
    </row>
    <row r="4484" spans="1:16" x14ac:dyDescent="0.25">
      <c r="A4484" s="56">
        <v>11324</v>
      </c>
      <c r="B4484" s="43" t="s">
        <v>1511</v>
      </c>
      <c r="C4484" s="43" t="s">
        <v>1515</v>
      </c>
      <c r="D4484" s="57" t="s">
        <v>133</v>
      </c>
      <c r="E4484" s="44">
        <v>600</v>
      </c>
      <c r="F4484" s="58">
        <v>35430</v>
      </c>
      <c r="G4484" s="45">
        <v>123.62</v>
      </c>
      <c r="H4484" s="45">
        <v>-66.059999999999988</v>
      </c>
      <c r="I4484" s="59">
        <f t="shared" si="483"/>
        <v>57.560000000000016</v>
      </c>
      <c r="J4484" s="44">
        <f t="shared" si="484"/>
        <v>1996</v>
      </c>
      <c r="K4484" s="44">
        <f t="shared" si="485"/>
        <v>27</v>
      </c>
      <c r="L4484" s="59">
        <f>VLOOKUP(J4484,'SF CCI, BCI'!A:F,5)</f>
        <v>6629.61</v>
      </c>
      <c r="M4484" s="59">
        <f t="shared" si="489"/>
        <v>2.317973455452131</v>
      </c>
      <c r="N4484" s="47">
        <f t="shared" si="486"/>
        <v>286.54787856299242</v>
      </c>
      <c r="O4484" s="44">
        <f t="shared" si="487"/>
        <v>23</v>
      </c>
      <c r="P4484" s="47">
        <f t="shared" si="488"/>
        <v>133.4225520958247</v>
      </c>
    </row>
    <row r="4485" spans="1:16" x14ac:dyDescent="0.25">
      <c r="A4485" s="56">
        <v>11325</v>
      </c>
      <c r="B4485" s="43" t="s">
        <v>1511</v>
      </c>
      <c r="C4485" s="43" t="s">
        <v>1515</v>
      </c>
      <c r="D4485" s="57" t="s">
        <v>133</v>
      </c>
      <c r="E4485" s="44">
        <v>600</v>
      </c>
      <c r="F4485" s="58">
        <v>35430</v>
      </c>
      <c r="G4485" s="45">
        <v>203.69</v>
      </c>
      <c r="H4485" s="45">
        <v>-108.66</v>
      </c>
      <c r="I4485" s="59">
        <f t="shared" si="483"/>
        <v>95.03</v>
      </c>
      <c r="J4485" s="44">
        <f t="shared" si="484"/>
        <v>1996</v>
      </c>
      <c r="K4485" s="44">
        <f t="shared" si="485"/>
        <v>27</v>
      </c>
      <c r="L4485" s="59">
        <f>VLOOKUP(J4485,'SF CCI, BCI'!A:F,5)</f>
        <v>6629.61</v>
      </c>
      <c r="M4485" s="59">
        <f t="shared" si="489"/>
        <v>2.317973455452131</v>
      </c>
      <c r="N4485" s="47">
        <f t="shared" si="486"/>
        <v>472.14801314104454</v>
      </c>
      <c r="O4485" s="44">
        <f t="shared" si="487"/>
        <v>23</v>
      </c>
      <c r="P4485" s="47">
        <f t="shared" si="488"/>
        <v>220.27701747161601</v>
      </c>
    </row>
    <row r="4486" spans="1:16" x14ac:dyDescent="0.25">
      <c r="A4486" s="56">
        <v>11326</v>
      </c>
      <c r="B4486" s="43" t="s">
        <v>1511</v>
      </c>
      <c r="C4486" s="43" t="s">
        <v>1515</v>
      </c>
      <c r="D4486" s="57" t="s">
        <v>133</v>
      </c>
      <c r="E4486" s="44">
        <v>600</v>
      </c>
      <c r="F4486" s="58">
        <v>35430</v>
      </c>
      <c r="G4486" s="45">
        <v>264.8</v>
      </c>
      <c r="H4486" s="45">
        <v>-141.16</v>
      </c>
      <c r="I4486" s="59">
        <f t="shared" si="483"/>
        <v>123.64000000000001</v>
      </c>
      <c r="J4486" s="44">
        <f t="shared" si="484"/>
        <v>1996</v>
      </c>
      <c r="K4486" s="44">
        <f t="shared" si="485"/>
        <v>27</v>
      </c>
      <c r="L4486" s="59">
        <f>VLOOKUP(J4486,'SF CCI, BCI'!A:F,5)</f>
        <v>6629.61</v>
      </c>
      <c r="M4486" s="59">
        <f t="shared" si="489"/>
        <v>2.317973455452131</v>
      </c>
      <c r="N4486" s="47">
        <f t="shared" si="486"/>
        <v>613.79937100372433</v>
      </c>
      <c r="O4486" s="44">
        <f t="shared" si="487"/>
        <v>23</v>
      </c>
      <c r="P4486" s="47">
        <f t="shared" si="488"/>
        <v>286.59423803210149</v>
      </c>
    </row>
    <row r="4487" spans="1:16" x14ac:dyDescent="0.25">
      <c r="A4487" s="56">
        <v>11327</v>
      </c>
      <c r="B4487" s="43" t="s">
        <v>1511</v>
      </c>
      <c r="C4487" s="43" t="s">
        <v>1515</v>
      </c>
      <c r="D4487" s="57" t="s">
        <v>133</v>
      </c>
      <c r="E4487" s="44">
        <v>600</v>
      </c>
      <c r="F4487" s="58">
        <v>35430</v>
      </c>
      <c r="G4487" s="45">
        <v>43.29</v>
      </c>
      <c r="H4487" s="45">
        <v>-23</v>
      </c>
      <c r="I4487" s="59">
        <f t="shared" si="483"/>
        <v>20.29</v>
      </c>
      <c r="J4487" s="44">
        <f t="shared" si="484"/>
        <v>1996</v>
      </c>
      <c r="K4487" s="44">
        <f t="shared" si="485"/>
        <v>27</v>
      </c>
      <c r="L4487" s="59">
        <f>VLOOKUP(J4487,'SF CCI, BCI'!A:F,5)</f>
        <v>6629.61</v>
      </c>
      <c r="M4487" s="59">
        <f t="shared" si="489"/>
        <v>2.317973455452131</v>
      </c>
      <c r="N4487" s="47">
        <f t="shared" si="486"/>
        <v>100.34507088652275</v>
      </c>
      <c r="O4487" s="44">
        <f t="shared" si="487"/>
        <v>23</v>
      </c>
      <c r="P4487" s="47">
        <f t="shared" si="488"/>
        <v>47.031681411123735</v>
      </c>
    </row>
    <row r="4488" spans="1:16" x14ac:dyDescent="0.25">
      <c r="A4488" s="56">
        <v>11328</v>
      </c>
      <c r="B4488" s="43" t="s">
        <v>1511</v>
      </c>
      <c r="C4488" s="43" t="s">
        <v>1515</v>
      </c>
      <c r="D4488" s="57" t="s">
        <v>133</v>
      </c>
      <c r="E4488" s="44">
        <v>600</v>
      </c>
      <c r="F4488" s="58">
        <v>35430</v>
      </c>
      <c r="G4488" s="45">
        <v>4.5</v>
      </c>
      <c r="H4488" s="45">
        <v>-2.5199999999999996</v>
      </c>
      <c r="I4488" s="59">
        <f t="shared" si="483"/>
        <v>1.9800000000000004</v>
      </c>
      <c r="J4488" s="44">
        <f t="shared" si="484"/>
        <v>1996</v>
      </c>
      <c r="K4488" s="44">
        <f t="shared" si="485"/>
        <v>27</v>
      </c>
      <c r="L4488" s="59">
        <f>VLOOKUP(J4488,'SF CCI, BCI'!A:F,5)</f>
        <v>6629.61</v>
      </c>
      <c r="M4488" s="59">
        <f t="shared" si="489"/>
        <v>2.317973455452131</v>
      </c>
      <c r="N4488" s="47">
        <f t="shared" si="486"/>
        <v>10.430880549534589</v>
      </c>
      <c r="O4488" s="44">
        <f t="shared" si="487"/>
        <v>23</v>
      </c>
      <c r="P4488" s="47">
        <f t="shared" si="488"/>
        <v>4.5895874417952207</v>
      </c>
    </row>
    <row r="4489" spans="1:16" x14ac:dyDescent="0.25">
      <c r="A4489" s="56">
        <v>11329</v>
      </c>
      <c r="B4489" s="43" t="s">
        <v>1511</v>
      </c>
      <c r="C4489" s="43" t="s">
        <v>1515</v>
      </c>
      <c r="D4489" s="57" t="s">
        <v>133</v>
      </c>
      <c r="E4489" s="44">
        <v>600</v>
      </c>
      <c r="F4489" s="58">
        <v>35430</v>
      </c>
      <c r="G4489" s="45">
        <v>56.28</v>
      </c>
      <c r="H4489" s="45">
        <v>-29.85</v>
      </c>
      <c r="I4489" s="59">
        <f t="shared" si="483"/>
        <v>26.43</v>
      </c>
      <c r="J4489" s="44">
        <f t="shared" si="484"/>
        <v>1996</v>
      </c>
      <c r="K4489" s="44">
        <f t="shared" si="485"/>
        <v>27</v>
      </c>
      <c r="L4489" s="59">
        <f>VLOOKUP(J4489,'SF CCI, BCI'!A:F,5)</f>
        <v>6629.61</v>
      </c>
      <c r="M4489" s="59">
        <f t="shared" si="489"/>
        <v>2.317973455452131</v>
      </c>
      <c r="N4489" s="47">
        <f t="shared" si="486"/>
        <v>130.45554607284592</v>
      </c>
      <c r="O4489" s="44">
        <f t="shared" si="487"/>
        <v>23</v>
      </c>
      <c r="P4489" s="47">
        <f t="shared" si="488"/>
        <v>61.264038427599822</v>
      </c>
    </row>
    <row r="4490" spans="1:16" x14ac:dyDescent="0.25">
      <c r="A4490" s="56">
        <v>11330</v>
      </c>
      <c r="B4490" s="43" t="s">
        <v>1511</v>
      </c>
      <c r="C4490" s="43" t="s">
        <v>1515</v>
      </c>
      <c r="D4490" s="57" t="s">
        <v>133</v>
      </c>
      <c r="E4490" s="44">
        <v>600</v>
      </c>
      <c r="F4490" s="58">
        <v>35430</v>
      </c>
      <c r="G4490" s="45">
        <v>748.29</v>
      </c>
      <c r="H4490" s="45">
        <v>-399.21999999999997</v>
      </c>
      <c r="I4490" s="59">
        <f t="shared" si="483"/>
        <v>349.07</v>
      </c>
      <c r="J4490" s="44">
        <f t="shared" si="484"/>
        <v>1996</v>
      </c>
      <c r="K4490" s="44">
        <f t="shared" si="485"/>
        <v>27</v>
      </c>
      <c r="L4490" s="59">
        <f>VLOOKUP(J4490,'SF CCI, BCI'!A:F,5)</f>
        <v>6629.61</v>
      </c>
      <c r="M4490" s="59">
        <f t="shared" si="489"/>
        <v>2.317973455452131</v>
      </c>
      <c r="N4490" s="47">
        <f t="shared" si="486"/>
        <v>1734.5163569802751</v>
      </c>
      <c r="O4490" s="44">
        <f t="shared" si="487"/>
        <v>23</v>
      </c>
      <c r="P4490" s="47">
        <f t="shared" si="488"/>
        <v>809.13499409467533</v>
      </c>
    </row>
    <row r="4491" spans="1:16" x14ac:dyDescent="0.25">
      <c r="A4491" s="56">
        <v>11331</v>
      </c>
      <c r="B4491" s="43" t="s">
        <v>1511</v>
      </c>
      <c r="C4491" s="43" t="s">
        <v>1515</v>
      </c>
      <c r="D4491" s="57" t="s">
        <v>133</v>
      </c>
      <c r="E4491" s="44">
        <v>600</v>
      </c>
      <c r="F4491" s="58">
        <v>35430</v>
      </c>
      <c r="G4491" s="45">
        <v>329.88</v>
      </c>
      <c r="H4491" s="45">
        <v>-175.91</v>
      </c>
      <c r="I4491" s="59">
        <f t="shared" ref="I4491:I4554" si="490">G4491+H4491</f>
        <v>153.97</v>
      </c>
      <c r="J4491" s="44">
        <f t="shared" ref="J4491:J4554" si="491">YEAR(F4491)</f>
        <v>1996</v>
      </c>
      <c r="K4491" s="44">
        <f t="shared" ref="K4491:K4554" si="492">ROUND(($A$9-F4491)/365,0)</f>
        <v>27</v>
      </c>
      <c r="L4491" s="59">
        <f>VLOOKUP(J4491,'SF CCI, BCI'!A:F,5)</f>
        <v>6629.61</v>
      </c>
      <c r="M4491" s="59">
        <f t="shared" si="489"/>
        <v>2.317973455452131</v>
      </c>
      <c r="N4491" s="47">
        <f t="shared" si="486"/>
        <v>764.65308348454892</v>
      </c>
      <c r="O4491" s="44">
        <f t="shared" si="487"/>
        <v>23</v>
      </c>
      <c r="P4491" s="47">
        <f t="shared" si="488"/>
        <v>356.89837293596457</v>
      </c>
    </row>
    <row r="4492" spans="1:16" x14ac:dyDescent="0.25">
      <c r="A4492" s="56">
        <v>11332</v>
      </c>
      <c r="B4492" s="43" t="s">
        <v>1511</v>
      </c>
      <c r="C4492" s="43" t="s">
        <v>1515</v>
      </c>
      <c r="D4492" s="57" t="s">
        <v>133</v>
      </c>
      <c r="E4492" s="44">
        <v>600</v>
      </c>
      <c r="F4492" s="58">
        <v>35430</v>
      </c>
      <c r="G4492" s="45">
        <v>972.78</v>
      </c>
      <c r="H4492" s="45">
        <v>-518.73</v>
      </c>
      <c r="I4492" s="59">
        <f t="shared" si="490"/>
        <v>454.04999999999995</v>
      </c>
      <c r="J4492" s="44">
        <f t="shared" si="491"/>
        <v>1996</v>
      </c>
      <c r="K4492" s="44">
        <f t="shared" si="492"/>
        <v>27</v>
      </c>
      <c r="L4492" s="59">
        <f>VLOOKUP(J4492,'SF CCI, BCI'!A:F,5)</f>
        <v>6629.61</v>
      </c>
      <c r="M4492" s="59">
        <f t="shared" si="489"/>
        <v>2.317973455452131</v>
      </c>
      <c r="N4492" s="47">
        <f t="shared" ref="N4492:N4555" si="493">G4492*M4492</f>
        <v>2254.8782179947239</v>
      </c>
      <c r="O4492" s="44">
        <f t="shared" ref="O4492:O4555" si="494">IF(E4492="(blank)","",IF(K4492&gt;(E4492/12),0,(E4492/12)-K4492))</f>
        <v>23</v>
      </c>
      <c r="P4492" s="47">
        <f t="shared" ref="P4492:P4555" si="495">M4492*I4492</f>
        <v>1052.47584744804</v>
      </c>
    </row>
    <row r="4493" spans="1:16" x14ac:dyDescent="0.25">
      <c r="A4493" s="56">
        <v>11333</v>
      </c>
      <c r="B4493" s="43" t="s">
        <v>1511</v>
      </c>
      <c r="C4493" s="43" t="s">
        <v>1515</v>
      </c>
      <c r="D4493" s="57" t="s">
        <v>133</v>
      </c>
      <c r="E4493" s="44">
        <v>600</v>
      </c>
      <c r="F4493" s="58">
        <v>35430</v>
      </c>
      <c r="G4493" s="45">
        <v>101.69</v>
      </c>
      <c r="H4493" s="45">
        <v>-54.25</v>
      </c>
      <c r="I4493" s="59">
        <f t="shared" si="490"/>
        <v>47.44</v>
      </c>
      <c r="J4493" s="44">
        <f t="shared" si="491"/>
        <v>1996</v>
      </c>
      <c r="K4493" s="44">
        <f t="shared" si="492"/>
        <v>27</v>
      </c>
      <c r="L4493" s="59">
        <f>VLOOKUP(J4493,'SF CCI, BCI'!A:F,5)</f>
        <v>6629.61</v>
      </c>
      <c r="M4493" s="59">
        <f t="shared" si="489"/>
        <v>2.317973455452131</v>
      </c>
      <c r="N4493" s="47">
        <f t="shared" si="493"/>
        <v>235.71472068492719</v>
      </c>
      <c r="O4493" s="44">
        <f t="shared" si="494"/>
        <v>23</v>
      </c>
      <c r="P4493" s="47">
        <f t="shared" si="495"/>
        <v>109.96466072664909</v>
      </c>
    </row>
    <row r="4494" spans="1:16" x14ac:dyDescent="0.25">
      <c r="A4494" s="56">
        <v>11334</v>
      </c>
      <c r="B4494" s="43" t="s">
        <v>1511</v>
      </c>
      <c r="C4494" s="43" t="s">
        <v>1515</v>
      </c>
      <c r="D4494" s="57" t="s">
        <v>133</v>
      </c>
      <c r="E4494" s="44">
        <v>600</v>
      </c>
      <c r="F4494" s="58">
        <v>35430</v>
      </c>
      <c r="G4494" s="45">
        <v>101.84</v>
      </c>
      <c r="H4494" s="45">
        <v>-54.32</v>
      </c>
      <c r="I4494" s="59">
        <f t="shared" si="490"/>
        <v>47.52</v>
      </c>
      <c r="J4494" s="44">
        <f t="shared" si="491"/>
        <v>1996</v>
      </c>
      <c r="K4494" s="44">
        <f t="shared" si="492"/>
        <v>27</v>
      </c>
      <c r="L4494" s="59">
        <f>VLOOKUP(J4494,'SF CCI, BCI'!A:F,5)</f>
        <v>6629.61</v>
      </c>
      <c r="M4494" s="59">
        <f t="shared" si="489"/>
        <v>2.317973455452131</v>
      </c>
      <c r="N4494" s="47">
        <f t="shared" si="493"/>
        <v>236.06241670324502</v>
      </c>
      <c r="O4494" s="44">
        <f t="shared" si="494"/>
        <v>23</v>
      </c>
      <c r="P4494" s="47">
        <f t="shared" si="495"/>
        <v>110.15009860308527</v>
      </c>
    </row>
    <row r="4495" spans="1:16" x14ac:dyDescent="0.25">
      <c r="A4495" s="56">
        <v>11335</v>
      </c>
      <c r="B4495" s="43" t="s">
        <v>1511</v>
      </c>
      <c r="C4495" s="43" t="s">
        <v>1515</v>
      </c>
      <c r="D4495" s="57" t="s">
        <v>133</v>
      </c>
      <c r="E4495" s="44">
        <v>600</v>
      </c>
      <c r="F4495" s="58">
        <v>35430</v>
      </c>
      <c r="G4495" s="45">
        <v>132.38999999999999</v>
      </c>
      <c r="H4495" s="45">
        <v>-70.599999999999994</v>
      </c>
      <c r="I4495" s="59">
        <f t="shared" si="490"/>
        <v>61.789999999999992</v>
      </c>
      <c r="J4495" s="44">
        <f t="shared" si="491"/>
        <v>1996</v>
      </c>
      <c r="K4495" s="44">
        <f t="shared" si="492"/>
        <v>27</v>
      </c>
      <c r="L4495" s="59">
        <f>VLOOKUP(J4495,'SF CCI, BCI'!A:F,5)</f>
        <v>6629.61</v>
      </c>
      <c r="M4495" s="59">
        <f t="shared" si="489"/>
        <v>2.317973455452131</v>
      </c>
      <c r="N4495" s="47">
        <f t="shared" si="493"/>
        <v>306.87650576730761</v>
      </c>
      <c r="O4495" s="44">
        <f t="shared" si="494"/>
        <v>23</v>
      </c>
      <c r="P4495" s="47">
        <f t="shared" si="495"/>
        <v>143.22757981238715</v>
      </c>
    </row>
    <row r="4496" spans="1:16" x14ac:dyDescent="0.25">
      <c r="A4496" s="56">
        <v>11336</v>
      </c>
      <c r="B4496" s="43" t="s">
        <v>1511</v>
      </c>
      <c r="C4496" s="43" t="s">
        <v>1515</v>
      </c>
      <c r="D4496" s="57" t="s">
        <v>133</v>
      </c>
      <c r="E4496" s="44">
        <v>600</v>
      </c>
      <c r="F4496" s="58">
        <v>35430</v>
      </c>
      <c r="G4496" s="45">
        <v>83.93</v>
      </c>
      <c r="H4496" s="45">
        <v>-44.8</v>
      </c>
      <c r="I4496" s="59">
        <f t="shared" si="490"/>
        <v>39.13000000000001</v>
      </c>
      <c r="J4496" s="44">
        <f t="shared" si="491"/>
        <v>1996</v>
      </c>
      <c r="K4496" s="44">
        <f t="shared" si="492"/>
        <v>27</v>
      </c>
      <c r="L4496" s="59">
        <f>VLOOKUP(J4496,'SF CCI, BCI'!A:F,5)</f>
        <v>6629.61</v>
      </c>
      <c r="M4496" s="59">
        <f t="shared" si="489"/>
        <v>2.317973455452131</v>
      </c>
      <c r="N4496" s="47">
        <f t="shared" si="493"/>
        <v>194.54751211609738</v>
      </c>
      <c r="O4496" s="44">
        <f t="shared" si="494"/>
        <v>23</v>
      </c>
      <c r="P4496" s="47">
        <f t="shared" si="495"/>
        <v>90.702301311841907</v>
      </c>
    </row>
    <row r="4497" spans="1:16" x14ac:dyDescent="0.25">
      <c r="A4497" s="56">
        <v>11337</v>
      </c>
      <c r="B4497" s="43" t="s">
        <v>1511</v>
      </c>
      <c r="C4497" s="43" t="s">
        <v>1515</v>
      </c>
      <c r="D4497" s="57" t="s">
        <v>133</v>
      </c>
      <c r="E4497" s="44">
        <v>600</v>
      </c>
      <c r="F4497" s="58">
        <v>35430</v>
      </c>
      <c r="G4497" s="45">
        <v>9</v>
      </c>
      <c r="H4497" s="45">
        <v>-4.84</v>
      </c>
      <c r="I4497" s="59">
        <f t="shared" si="490"/>
        <v>4.16</v>
      </c>
      <c r="J4497" s="44">
        <f t="shared" si="491"/>
        <v>1996</v>
      </c>
      <c r="K4497" s="44">
        <f t="shared" si="492"/>
        <v>27</v>
      </c>
      <c r="L4497" s="59">
        <f>VLOOKUP(J4497,'SF CCI, BCI'!A:F,5)</f>
        <v>6629.61</v>
      </c>
      <c r="M4497" s="59">
        <f t="shared" si="489"/>
        <v>2.317973455452131</v>
      </c>
      <c r="N4497" s="47">
        <f t="shared" si="493"/>
        <v>20.861761099069177</v>
      </c>
      <c r="O4497" s="44">
        <f t="shared" si="494"/>
        <v>23</v>
      </c>
      <c r="P4497" s="47">
        <f t="shared" si="495"/>
        <v>9.6427695746808659</v>
      </c>
    </row>
    <row r="4498" spans="1:16" x14ac:dyDescent="0.25">
      <c r="A4498" s="56">
        <v>11338</v>
      </c>
      <c r="B4498" s="43" t="s">
        <v>1511</v>
      </c>
      <c r="C4498" s="43" t="s">
        <v>1515</v>
      </c>
      <c r="D4498" s="57" t="s">
        <v>133</v>
      </c>
      <c r="E4498" s="44">
        <v>600</v>
      </c>
      <c r="F4498" s="58">
        <v>35430</v>
      </c>
      <c r="G4498" s="45">
        <v>109.11</v>
      </c>
      <c r="H4498" s="45">
        <v>-58.089999999999996</v>
      </c>
      <c r="I4498" s="59">
        <f t="shared" si="490"/>
        <v>51.02</v>
      </c>
      <c r="J4498" s="44">
        <f t="shared" si="491"/>
        <v>1996</v>
      </c>
      <c r="K4498" s="44">
        <f t="shared" si="492"/>
        <v>27</v>
      </c>
      <c r="L4498" s="59">
        <f>VLOOKUP(J4498,'SF CCI, BCI'!A:F,5)</f>
        <v>6629.61</v>
      </c>
      <c r="M4498" s="59">
        <f t="shared" ref="M4498:M4561" si="496">$M$9/L4498</f>
        <v>2.317973455452131</v>
      </c>
      <c r="N4498" s="47">
        <f t="shared" si="493"/>
        <v>252.91408372438201</v>
      </c>
      <c r="O4498" s="44">
        <f t="shared" si="494"/>
        <v>23</v>
      </c>
      <c r="P4498" s="47">
        <f t="shared" si="495"/>
        <v>118.26300569716773</v>
      </c>
    </row>
    <row r="4499" spans="1:16" x14ac:dyDescent="0.25">
      <c r="A4499" s="56">
        <v>11339</v>
      </c>
      <c r="B4499" s="43" t="s">
        <v>1511</v>
      </c>
      <c r="C4499" s="43" t="s">
        <v>1515</v>
      </c>
      <c r="D4499" s="57" t="s">
        <v>133</v>
      </c>
      <c r="E4499" s="44">
        <v>600</v>
      </c>
      <c r="F4499" s="58">
        <v>35430</v>
      </c>
      <c r="G4499" s="45">
        <v>713.76</v>
      </c>
      <c r="H4499" s="45">
        <v>-380.65999999999997</v>
      </c>
      <c r="I4499" s="59">
        <f t="shared" si="490"/>
        <v>333.1</v>
      </c>
      <c r="J4499" s="44">
        <f t="shared" si="491"/>
        <v>1996</v>
      </c>
      <c r="K4499" s="44">
        <f t="shared" si="492"/>
        <v>27</v>
      </c>
      <c r="L4499" s="59">
        <f>VLOOKUP(J4499,'SF CCI, BCI'!A:F,5)</f>
        <v>6629.61</v>
      </c>
      <c r="M4499" s="59">
        <f t="shared" si="496"/>
        <v>2.317973455452131</v>
      </c>
      <c r="N4499" s="47">
        <f t="shared" si="493"/>
        <v>1654.4767335635129</v>
      </c>
      <c r="O4499" s="44">
        <f t="shared" si="494"/>
        <v>23</v>
      </c>
      <c r="P4499" s="47">
        <f t="shared" si="495"/>
        <v>772.11695801110488</v>
      </c>
    </row>
    <row r="4500" spans="1:16" x14ac:dyDescent="0.25">
      <c r="A4500" s="56">
        <v>11340</v>
      </c>
      <c r="B4500" s="43" t="s">
        <v>1511</v>
      </c>
      <c r="C4500" s="43" t="s">
        <v>1515</v>
      </c>
      <c r="D4500" s="57" t="s">
        <v>133</v>
      </c>
      <c r="E4500" s="44">
        <v>600</v>
      </c>
      <c r="F4500" s="58">
        <v>35430</v>
      </c>
      <c r="G4500" s="45">
        <v>-713.76</v>
      </c>
      <c r="H4500" s="45">
        <v>380.65999999999997</v>
      </c>
      <c r="I4500" s="59">
        <f t="shared" si="490"/>
        <v>-333.1</v>
      </c>
      <c r="J4500" s="44">
        <f t="shared" si="491"/>
        <v>1996</v>
      </c>
      <c r="K4500" s="44">
        <f t="shared" si="492"/>
        <v>27</v>
      </c>
      <c r="L4500" s="59">
        <f>VLOOKUP(J4500,'SF CCI, BCI'!A:F,5)</f>
        <v>6629.61</v>
      </c>
      <c r="M4500" s="59">
        <f t="shared" si="496"/>
        <v>2.317973455452131</v>
      </c>
      <c r="N4500" s="47">
        <f t="shared" si="493"/>
        <v>-1654.4767335635129</v>
      </c>
      <c r="O4500" s="44">
        <f t="shared" si="494"/>
        <v>23</v>
      </c>
      <c r="P4500" s="47">
        <f t="shared" si="495"/>
        <v>-772.11695801110488</v>
      </c>
    </row>
    <row r="4501" spans="1:16" x14ac:dyDescent="0.25">
      <c r="A4501" s="56">
        <v>11341</v>
      </c>
      <c r="B4501" s="43" t="s">
        <v>1511</v>
      </c>
      <c r="C4501" s="43" t="s">
        <v>1515</v>
      </c>
      <c r="D4501" s="57" t="s">
        <v>133</v>
      </c>
      <c r="E4501" s="44">
        <v>600</v>
      </c>
      <c r="F4501" s="58">
        <v>35430</v>
      </c>
      <c r="G4501" s="45">
        <v>85.09</v>
      </c>
      <c r="H4501" s="45">
        <v>-45.27</v>
      </c>
      <c r="I4501" s="59">
        <f t="shared" si="490"/>
        <v>39.82</v>
      </c>
      <c r="J4501" s="44">
        <f t="shared" si="491"/>
        <v>1996</v>
      </c>
      <c r="K4501" s="44">
        <f t="shared" si="492"/>
        <v>27</v>
      </c>
      <c r="L4501" s="59">
        <f>VLOOKUP(J4501,'SF CCI, BCI'!A:F,5)</f>
        <v>6629.61</v>
      </c>
      <c r="M4501" s="59">
        <f t="shared" si="496"/>
        <v>2.317973455452131</v>
      </c>
      <c r="N4501" s="47">
        <f t="shared" si="493"/>
        <v>197.23636132442184</v>
      </c>
      <c r="O4501" s="44">
        <f t="shared" si="494"/>
        <v>23</v>
      </c>
      <c r="P4501" s="47">
        <f t="shared" si="495"/>
        <v>92.301702996103856</v>
      </c>
    </row>
    <row r="4502" spans="1:16" x14ac:dyDescent="0.25">
      <c r="A4502" s="56">
        <v>11342</v>
      </c>
      <c r="B4502" s="43" t="s">
        <v>1511</v>
      </c>
      <c r="C4502" s="43" t="s">
        <v>1515</v>
      </c>
      <c r="D4502" s="57" t="s">
        <v>133</v>
      </c>
      <c r="E4502" s="44">
        <v>600</v>
      </c>
      <c r="F4502" s="58">
        <v>35430</v>
      </c>
      <c r="G4502" s="45">
        <v>9</v>
      </c>
      <c r="H4502" s="45">
        <v>-4.84</v>
      </c>
      <c r="I4502" s="59">
        <f t="shared" si="490"/>
        <v>4.16</v>
      </c>
      <c r="J4502" s="44">
        <f t="shared" si="491"/>
        <v>1996</v>
      </c>
      <c r="K4502" s="44">
        <f t="shared" si="492"/>
        <v>27</v>
      </c>
      <c r="L4502" s="59">
        <f>VLOOKUP(J4502,'SF CCI, BCI'!A:F,5)</f>
        <v>6629.61</v>
      </c>
      <c r="M4502" s="59">
        <f t="shared" si="496"/>
        <v>2.317973455452131</v>
      </c>
      <c r="N4502" s="47">
        <f t="shared" si="493"/>
        <v>20.861761099069177</v>
      </c>
      <c r="O4502" s="44">
        <f t="shared" si="494"/>
        <v>23</v>
      </c>
      <c r="P4502" s="47">
        <f t="shared" si="495"/>
        <v>9.6427695746808659</v>
      </c>
    </row>
    <row r="4503" spans="1:16" x14ac:dyDescent="0.25">
      <c r="A4503" s="56">
        <v>11343</v>
      </c>
      <c r="B4503" s="43" t="s">
        <v>1511</v>
      </c>
      <c r="C4503" s="43" t="s">
        <v>1515</v>
      </c>
      <c r="D4503" s="57" t="s">
        <v>133</v>
      </c>
      <c r="E4503" s="44">
        <v>600</v>
      </c>
      <c r="F4503" s="58">
        <v>35430</v>
      </c>
      <c r="G4503" s="45">
        <v>965.91</v>
      </c>
      <c r="H4503" s="45">
        <v>-515.13</v>
      </c>
      <c r="I4503" s="59">
        <f t="shared" si="490"/>
        <v>450.78</v>
      </c>
      <c r="J4503" s="44">
        <f t="shared" si="491"/>
        <v>1996</v>
      </c>
      <c r="K4503" s="44">
        <f t="shared" si="492"/>
        <v>27</v>
      </c>
      <c r="L4503" s="59">
        <f>VLOOKUP(J4503,'SF CCI, BCI'!A:F,5)</f>
        <v>6629.61</v>
      </c>
      <c r="M4503" s="59">
        <f t="shared" si="496"/>
        <v>2.317973455452131</v>
      </c>
      <c r="N4503" s="47">
        <f t="shared" si="493"/>
        <v>2238.9537403557679</v>
      </c>
      <c r="O4503" s="44">
        <f t="shared" si="494"/>
        <v>23</v>
      </c>
      <c r="P4503" s="47">
        <f t="shared" si="495"/>
        <v>1044.8960742487116</v>
      </c>
    </row>
    <row r="4504" spans="1:16" x14ac:dyDescent="0.25">
      <c r="A4504" s="56">
        <v>11344</v>
      </c>
      <c r="B4504" s="43" t="s">
        <v>1511</v>
      </c>
      <c r="C4504" s="43" t="s">
        <v>1515</v>
      </c>
      <c r="D4504" s="57" t="s">
        <v>133</v>
      </c>
      <c r="E4504" s="44">
        <v>600</v>
      </c>
      <c r="F4504" s="58">
        <v>35430</v>
      </c>
      <c r="G4504" s="45">
        <v>892.21</v>
      </c>
      <c r="H4504" s="45">
        <v>-475.98</v>
      </c>
      <c r="I4504" s="59">
        <f t="shared" si="490"/>
        <v>416.23</v>
      </c>
      <c r="J4504" s="44">
        <f t="shared" si="491"/>
        <v>1996</v>
      </c>
      <c r="K4504" s="44">
        <f t="shared" si="492"/>
        <v>27</v>
      </c>
      <c r="L4504" s="59">
        <f>VLOOKUP(J4504,'SF CCI, BCI'!A:F,5)</f>
        <v>6629.61</v>
      </c>
      <c r="M4504" s="59">
        <f t="shared" si="496"/>
        <v>2.317973455452131</v>
      </c>
      <c r="N4504" s="47">
        <f t="shared" si="493"/>
        <v>2068.1190966889458</v>
      </c>
      <c r="O4504" s="44">
        <f t="shared" si="494"/>
        <v>23</v>
      </c>
      <c r="P4504" s="47">
        <f t="shared" si="495"/>
        <v>964.81009136284047</v>
      </c>
    </row>
    <row r="4505" spans="1:16" x14ac:dyDescent="0.25">
      <c r="A4505" s="56">
        <v>11345</v>
      </c>
      <c r="B4505" s="43" t="s">
        <v>1511</v>
      </c>
      <c r="C4505" s="43" t="s">
        <v>1515</v>
      </c>
      <c r="D4505" s="57" t="s">
        <v>133</v>
      </c>
      <c r="E4505" s="44">
        <v>600</v>
      </c>
      <c r="F4505" s="58">
        <v>35430</v>
      </c>
      <c r="G4505" s="45">
        <v>-892.21</v>
      </c>
      <c r="H4505" s="45">
        <v>475.98</v>
      </c>
      <c r="I4505" s="59">
        <f t="shared" si="490"/>
        <v>-416.23</v>
      </c>
      <c r="J4505" s="44">
        <f t="shared" si="491"/>
        <v>1996</v>
      </c>
      <c r="K4505" s="44">
        <f t="shared" si="492"/>
        <v>27</v>
      </c>
      <c r="L4505" s="59">
        <f>VLOOKUP(J4505,'SF CCI, BCI'!A:F,5)</f>
        <v>6629.61</v>
      </c>
      <c r="M4505" s="59">
        <f t="shared" si="496"/>
        <v>2.317973455452131</v>
      </c>
      <c r="N4505" s="47">
        <f t="shared" si="493"/>
        <v>-2068.1190966889458</v>
      </c>
      <c r="O4505" s="44">
        <f t="shared" si="494"/>
        <v>23</v>
      </c>
      <c r="P4505" s="47">
        <f t="shared" si="495"/>
        <v>-964.81009136284047</v>
      </c>
    </row>
    <row r="4506" spans="1:16" x14ac:dyDescent="0.25">
      <c r="A4506" s="56">
        <v>11346</v>
      </c>
      <c r="B4506" s="43" t="s">
        <v>1511</v>
      </c>
      <c r="C4506" s="43" t="s">
        <v>1515</v>
      </c>
      <c r="D4506" s="57" t="s">
        <v>133</v>
      </c>
      <c r="E4506" s="44">
        <v>600</v>
      </c>
      <c r="F4506" s="58">
        <v>35430</v>
      </c>
      <c r="G4506" s="45">
        <v>170.16</v>
      </c>
      <c r="H4506" s="45">
        <v>-90.65</v>
      </c>
      <c r="I4506" s="59">
        <f t="shared" si="490"/>
        <v>79.509999999999991</v>
      </c>
      <c r="J4506" s="44">
        <f t="shared" si="491"/>
        <v>1996</v>
      </c>
      <c r="K4506" s="44">
        <f t="shared" si="492"/>
        <v>27</v>
      </c>
      <c r="L4506" s="59">
        <f>VLOOKUP(J4506,'SF CCI, BCI'!A:F,5)</f>
        <v>6629.61</v>
      </c>
      <c r="M4506" s="59">
        <f t="shared" si="496"/>
        <v>2.317973455452131</v>
      </c>
      <c r="N4506" s="47">
        <f t="shared" si="493"/>
        <v>394.42636317973461</v>
      </c>
      <c r="O4506" s="44">
        <f t="shared" si="494"/>
        <v>23</v>
      </c>
      <c r="P4506" s="47">
        <f t="shared" si="495"/>
        <v>184.30206944299891</v>
      </c>
    </row>
    <row r="4507" spans="1:16" x14ac:dyDescent="0.25">
      <c r="A4507" s="56">
        <v>11347</v>
      </c>
      <c r="B4507" s="43" t="s">
        <v>1511</v>
      </c>
      <c r="C4507" s="43" t="s">
        <v>1515</v>
      </c>
      <c r="D4507" s="57" t="s">
        <v>133</v>
      </c>
      <c r="E4507" s="44">
        <v>600</v>
      </c>
      <c r="F4507" s="58">
        <v>35430</v>
      </c>
      <c r="G4507" s="45">
        <v>18</v>
      </c>
      <c r="H4507" s="45">
        <v>-9.6</v>
      </c>
      <c r="I4507" s="59">
        <f t="shared" si="490"/>
        <v>8.4</v>
      </c>
      <c r="J4507" s="44">
        <f t="shared" si="491"/>
        <v>1996</v>
      </c>
      <c r="K4507" s="44">
        <f t="shared" si="492"/>
        <v>27</v>
      </c>
      <c r="L4507" s="59">
        <f>VLOOKUP(J4507,'SF CCI, BCI'!A:F,5)</f>
        <v>6629.61</v>
      </c>
      <c r="M4507" s="59">
        <f t="shared" si="496"/>
        <v>2.317973455452131</v>
      </c>
      <c r="N4507" s="47">
        <f t="shared" si="493"/>
        <v>41.723522198138355</v>
      </c>
      <c r="O4507" s="44">
        <f t="shared" si="494"/>
        <v>23</v>
      </c>
      <c r="P4507" s="47">
        <f t="shared" si="495"/>
        <v>19.4709770257979</v>
      </c>
    </row>
    <row r="4508" spans="1:16" x14ac:dyDescent="0.25">
      <c r="A4508" s="56">
        <v>11348</v>
      </c>
      <c r="B4508" s="43" t="s">
        <v>1511</v>
      </c>
      <c r="C4508" s="43" t="s">
        <v>1515</v>
      </c>
      <c r="D4508" s="57" t="s">
        <v>133</v>
      </c>
      <c r="E4508" s="44">
        <v>600</v>
      </c>
      <c r="F4508" s="58">
        <v>35430</v>
      </c>
      <c r="G4508" s="45">
        <v>1136.8399999999999</v>
      </c>
      <c r="H4508" s="45">
        <v>-606.2299999999999</v>
      </c>
      <c r="I4508" s="59">
        <f t="shared" si="490"/>
        <v>530.61</v>
      </c>
      <c r="J4508" s="44">
        <f t="shared" si="491"/>
        <v>1996</v>
      </c>
      <c r="K4508" s="44">
        <f t="shared" si="492"/>
        <v>27</v>
      </c>
      <c r="L4508" s="59">
        <f>VLOOKUP(J4508,'SF CCI, BCI'!A:F,5)</f>
        <v>6629.61</v>
      </c>
      <c r="M4508" s="59">
        <f t="shared" si="496"/>
        <v>2.317973455452131</v>
      </c>
      <c r="N4508" s="47">
        <f t="shared" si="493"/>
        <v>2635.1649430962002</v>
      </c>
      <c r="O4508" s="44">
        <f t="shared" si="494"/>
        <v>23</v>
      </c>
      <c r="P4508" s="47">
        <f t="shared" si="495"/>
        <v>1229.9398951974551</v>
      </c>
    </row>
    <row r="4509" spans="1:16" x14ac:dyDescent="0.25">
      <c r="A4509" s="56">
        <v>11349</v>
      </c>
      <c r="B4509" s="43" t="s">
        <v>1511</v>
      </c>
      <c r="C4509" s="43" t="s">
        <v>1515</v>
      </c>
      <c r="D4509" s="57" t="s">
        <v>133</v>
      </c>
      <c r="E4509" s="44">
        <v>600</v>
      </c>
      <c r="F4509" s="58">
        <v>35430</v>
      </c>
      <c r="G4509" s="45">
        <v>535.32000000000005</v>
      </c>
      <c r="H4509" s="45">
        <v>-285.37</v>
      </c>
      <c r="I4509" s="59">
        <f t="shared" si="490"/>
        <v>249.95000000000005</v>
      </c>
      <c r="J4509" s="44">
        <f t="shared" si="491"/>
        <v>1996</v>
      </c>
      <c r="K4509" s="44">
        <f t="shared" si="492"/>
        <v>27</v>
      </c>
      <c r="L4509" s="59">
        <f>VLOOKUP(J4509,'SF CCI, BCI'!A:F,5)</f>
        <v>6629.61</v>
      </c>
      <c r="M4509" s="59">
        <f t="shared" si="496"/>
        <v>2.317973455452131</v>
      </c>
      <c r="N4509" s="47">
        <f t="shared" si="493"/>
        <v>1240.8575501726348</v>
      </c>
      <c r="O4509" s="44">
        <f t="shared" si="494"/>
        <v>23</v>
      </c>
      <c r="P4509" s="47">
        <f t="shared" si="495"/>
        <v>579.3774651902603</v>
      </c>
    </row>
    <row r="4510" spans="1:16" x14ac:dyDescent="0.25">
      <c r="A4510" s="56">
        <v>11350</v>
      </c>
      <c r="B4510" s="43" t="s">
        <v>1511</v>
      </c>
      <c r="C4510" s="43" t="s">
        <v>1515</v>
      </c>
      <c r="D4510" s="57" t="s">
        <v>133</v>
      </c>
      <c r="E4510" s="44">
        <v>600</v>
      </c>
      <c r="F4510" s="58">
        <v>35430</v>
      </c>
      <c r="G4510" s="45">
        <v>-535.32000000000005</v>
      </c>
      <c r="H4510" s="45">
        <v>285.37</v>
      </c>
      <c r="I4510" s="59">
        <f t="shared" si="490"/>
        <v>-249.95000000000005</v>
      </c>
      <c r="J4510" s="44">
        <f t="shared" si="491"/>
        <v>1996</v>
      </c>
      <c r="K4510" s="44">
        <f t="shared" si="492"/>
        <v>27</v>
      </c>
      <c r="L4510" s="59">
        <f>VLOOKUP(J4510,'SF CCI, BCI'!A:F,5)</f>
        <v>6629.61</v>
      </c>
      <c r="M4510" s="59">
        <f t="shared" si="496"/>
        <v>2.317973455452131</v>
      </c>
      <c r="N4510" s="47">
        <f t="shared" si="493"/>
        <v>-1240.8575501726348</v>
      </c>
      <c r="O4510" s="44">
        <f t="shared" si="494"/>
        <v>23</v>
      </c>
      <c r="P4510" s="47">
        <f t="shared" si="495"/>
        <v>-579.3774651902603</v>
      </c>
    </row>
    <row r="4511" spans="1:16" x14ac:dyDescent="0.25">
      <c r="A4511" s="56">
        <v>11351</v>
      </c>
      <c r="B4511" s="43" t="s">
        <v>1511</v>
      </c>
      <c r="C4511" s="43" t="s">
        <v>1515</v>
      </c>
      <c r="D4511" s="57" t="s">
        <v>133</v>
      </c>
      <c r="E4511" s="44">
        <v>600</v>
      </c>
      <c r="F4511" s="58">
        <v>35430</v>
      </c>
      <c r="G4511" s="45">
        <v>79.17</v>
      </c>
      <c r="H4511" s="45">
        <v>-42.150000000000006</v>
      </c>
      <c r="I4511" s="59">
        <f t="shared" si="490"/>
        <v>37.019999999999996</v>
      </c>
      <c r="J4511" s="44">
        <f t="shared" si="491"/>
        <v>1996</v>
      </c>
      <c r="K4511" s="44">
        <f t="shared" si="492"/>
        <v>27</v>
      </c>
      <c r="L4511" s="59">
        <f>VLOOKUP(J4511,'SF CCI, BCI'!A:F,5)</f>
        <v>6629.61</v>
      </c>
      <c r="M4511" s="59">
        <f t="shared" si="496"/>
        <v>2.317973455452131</v>
      </c>
      <c r="N4511" s="47">
        <f t="shared" si="493"/>
        <v>183.5139584681452</v>
      </c>
      <c r="O4511" s="44">
        <f t="shared" si="494"/>
        <v>23</v>
      </c>
      <c r="P4511" s="47">
        <f t="shared" si="495"/>
        <v>85.811377320837877</v>
      </c>
    </row>
    <row r="4512" spans="1:16" x14ac:dyDescent="0.25">
      <c r="A4512" s="56">
        <v>11352</v>
      </c>
      <c r="B4512" s="43" t="s">
        <v>1511</v>
      </c>
      <c r="C4512" s="43" t="s">
        <v>1515</v>
      </c>
      <c r="D4512" s="57" t="s">
        <v>133</v>
      </c>
      <c r="E4512" s="44">
        <v>600</v>
      </c>
      <c r="F4512" s="58">
        <v>35430</v>
      </c>
      <c r="G4512" s="45">
        <v>7.88</v>
      </c>
      <c r="H4512" s="45">
        <v>-4.0199999999999996</v>
      </c>
      <c r="I4512" s="59">
        <f t="shared" si="490"/>
        <v>3.8600000000000003</v>
      </c>
      <c r="J4512" s="44">
        <f t="shared" si="491"/>
        <v>1996</v>
      </c>
      <c r="K4512" s="44">
        <f t="shared" si="492"/>
        <v>27</v>
      </c>
      <c r="L4512" s="59">
        <f>VLOOKUP(J4512,'SF CCI, BCI'!A:F,5)</f>
        <v>6629.61</v>
      </c>
      <c r="M4512" s="59">
        <f t="shared" si="496"/>
        <v>2.317973455452131</v>
      </c>
      <c r="N4512" s="47">
        <f t="shared" si="493"/>
        <v>18.265630828962792</v>
      </c>
      <c r="O4512" s="44">
        <f t="shared" si="494"/>
        <v>23</v>
      </c>
      <c r="P4512" s="47">
        <f t="shared" si="495"/>
        <v>8.9473775380452256</v>
      </c>
    </row>
    <row r="4513" spans="1:16" x14ac:dyDescent="0.25">
      <c r="A4513" s="56">
        <v>11353</v>
      </c>
      <c r="B4513" s="43" t="s">
        <v>1511</v>
      </c>
      <c r="C4513" s="43" t="s">
        <v>1515</v>
      </c>
      <c r="D4513" s="57" t="s">
        <v>133</v>
      </c>
      <c r="E4513" s="44">
        <v>600</v>
      </c>
      <c r="F4513" s="58">
        <v>35430</v>
      </c>
      <c r="G4513" s="45">
        <v>707.95</v>
      </c>
      <c r="H4513" s="45">
        <v>-377.62</v>
      </c>
      <c r="I4513" s="59">
        <f t="shared" si="490"/>
        <v>330.33000000000004</v>
      </c>
      <c r="J4513" s="44">
        <f t="shared" si="491"/>
        <v>1996</v>
      </c>
      <c r="K4513" s="44">
        <f t="shared" si="492"/>
        <v>27</v>
      </c>
      <c r="L4513" s="59">
        <f>VLOOKUP(J4513,'SF CCI, BCI'!A:F,5)</f>
        <v>6629.61</v>
      </c>
      <c r="M4513" s="59">
        <f t="shared" si="496"/>
        <v>2.317973455452131</v>
      </c>
      <c r="N4513" s="47">
        <f t="shared" si="493"/>
        <v>1641.0093077873362</v>
      </c>
      <c r="O4513" s="44">
        <f t="shared" si="494"/>
        <v>23</v>
      </c>
      <c r="P4513" s="47">
        <f t="shared" si="495"/>
        <v>765.69617153950253</v>
      </c>
    </row>
    <row r="4514" spans="1:16" x14ac:dyDescent="0.25">
      <c r="A4514" s="56">
        <v>11354</v>
      </c>
      <c r="B4514" s="43" t="s">
        <v>1511</v>
      </c>
      <c r="C4514" s="43" t="s">
        <v>1515</v>
      </c>
      <c r="D4514" s="57" t="s">
        <v>133</v>
      </c>
      <c r="E4514" s="44">
        <v>600</v>
      </c>
      <c r="F4514" s="58">
        <v>35430</v>
      </c>
      <c r="G4514" s="45">
        <v>543.32000000000005</v>
      </c>
      <c r="H4514" s="45">
        <v>-289.85000000000002</v>
      </c>
      <c r="I4514" s="59">
        <f t="shared" si="490"/>
        <v>253.47000000000003</v>
      </c>
      <c r="J4514" s="44">
        <f t="shared" si="491"/>
        <v>1996</v>
      </c>
      <c r="K4514" s="44">
        <f t="shared" si="492"/>
        <v>27</v>
      </c>
      <c r="L4514" s="59">
        <f>VLOOKUP(J4514,'SF CCI, BCI'!A:F,5)</f>
        <v>6629.61</v>
      </c>
      <c r="M4514" s="59">
        <f t="shared" si="496"/>
        <v>2.317973455452131</v>
      </c>
      <c r="N4514" s="47">
        <f t="shared" si="493"/>
        <v>1259.401337816252</v>
      </c>
      <c r="O4514" s="44">
        <f t="shared" si="494"/>
        <v>23</v>
      </c>
      <c r="P4514" s="47">
        <f t="shared" si="495"/>
        <v>587.5367317534517</v>
      </c>
    </row>
    <row r="4515" spans="1:16" x14ac:dyDescent="0.25">
      <c r="A4515" s="56">
        <v>11355</v>
      </c>
      <c r="B4515" s="43" t="s">
        <v>1511</v>
      </c>
      <c r="C4515" s="43" t="s">
        <v>1515</v>
      </c>
      <c r="D4515" s="57" t="s">
        <v>133</v>
      </c>
      <c r="E4515" s="44">
        <v>600</v>
      </c>
      <c r="F4515" s="58">
        <v>35430</v>
      </c>
      <c r="G4515" s="45">
        <v>-543.32000000000005</v>
      </c>
      <c r="H4515" s="45">
        <v>289.85000000000002</v>
      </c>
      <c r="I4515" s="59">
        <f t="shared" si="490"/>
        <v>-253.47000000000003</v>
      </c>
      <c r="J4515" s="44">
        <f t="shared" si="491"/>
        <v>1996</v>
      </c>
      <c r="K4515" s="44">
        <f t="shared" si="492"/>
        <v>27</v>
      </c>
      <c r="L4515" s="59">
        <f>VLOOKUP(J4515,'SF CCI, BCI'!A:F,5)</f>
        <v>6629.61</v>
      </c>
      <c r="M4515" s="59">
        <f t="shared" si="496"/>
        <v>2.317973455452131</v>
      </c>
      <c r="N4515" s="47">
        <f t="shared" si="493"/>
        <v>-1259.401337816252</v>
      </c>
      <c r="O4515" s="44">
        <f t="shared" si="494"/>
        <v>23</v>
      </c>
      <c r="P4515" s="47">
        <f t="shared" si="495"/>
        <v>-587.5367317534517</v>
      </c>
    </row>
    <row r="4516" spans="1:16" x14ac:dyDescent="0.25">
      <c r="A4516" s="56">
        <v>11356</v>
      </c>
      <c r="B4516" s="43" t="s">
        <v>1511</v>
      </c>
      <c r="C4516" s="43" t="s">
        <v>1515</v>
      </c>
      <c r="D4516" s="57" t="s">
        <v>133</v>
      </c>
      <c r="E4516" s="44">
        <v>600</v>
      </c>
      <c r="F4516" s="58">
        <v>35430</v>
      </c>
      <c r="G4516" s="45">
        <v>99.32</v>
      </c>
      <c r="H4516" s="45">
        <v>-53.1</v>
      </c>
      <c r="I4516" s="59">
        <f t="shared" si="490"/>
        <v>46.219999999999992</v>
      </c>
      <c r="J4516" s="44">
        <f t="shared" si="491"/>
        <v>1996</v>
      </c>
      <c r="K4516" s="44">
        <f t="shared" si="492"/>
        <v>27</v>
      </c>
      <c r="L4516" s="59">
        <f>VLOOKUP(J4516,'SF CCI, BCI'!A:F,5)</f>
        <v>6629.61</v>
      </c>
      <c r="M4516" s="59">
        <f t="shared" si="496"/>
        <v>2.317973455452131</v>
      </c>
      <c r="N4516" s="47">
        <f t="shared" si="493"/>
        <v>230.22112359550565</v>
      </c>
      <c r="O4516" s="44">
        <f t="shared" si="494"/>
        <v>23</v>
      </c>
      <c r="P4516" s="47">
        <f t="shared" si="495"/>
        <v>107.13673311099747</v>
      </c>
    </row>
    <row r="4517" spans="1:16" x14ac:dyDescent="0.25">
      <c r="A4517" s="56">
        <v>11357</v>
      </c>
      <c r="B4517" s="43" t="s">
        <v>1511</v>
      </c>
      <c r="C4517" s="43" t="s">
        <v>1515</v>
      </c>
      <c r="D4517" s="57" t="s">
        <v>133</v>
      </c>
      <c r="E4517" s="44">
        <v>600</v>
      </c>
      <c r="F4517" s="58">
        <v>35430</v>
      </c>
      <c r="G4517" s="45">
        <v>18</v>
      </c>
      <c r="H4517" s="45">
        <v>-9.6</v>
      </c>
      <c r="I4517" s="59">
        <f t="shared" si="490"/>
        <v>8.4</v>
      </c>
      <c r="J4517" s="44">
        <f t="shared" si="491"/>
        <v>1996</v>
      </c>
      <c r="K4517" s="44">
        <f t="shared" si="492"/>
        <v>27</v>
      </c>
      <c r="L4517" s="59">
        <f>VLOOKUP(J4517,'SF CCI, BCI'!A:F,5)</f>
        <v>6629.61</v>
      </c>
      <c r="M4517" s="59">
        <f t="shared" si="496"/>
        <v>2.317973455452131</v>
      </c>
      <c r="N4517" s="47">
        <f t="shared" si="493"/>
        <v>41.723522198138355</v>
      </c>
      <c r="O4517" s="44">
        <f t="shared" si="494"/>
        <v>23</v>
      </c>
      <c r="P4517" s="47">
        <f t="shared" si="495"/>
        <v>19.4709770257979</v>
      </c>
    </row>
    <row r="4518" spans="1:16" x14ac:dyDescent="0.25">
      <c r="A4518" s="56">
        <v>11358</v>
      </c>
      <c r="B4518" s="43" t="s">
        <v>1511</v>
      </c>
      <c r="C4518" s="43" t="s">
        <v>1515</v>
      </c>
      <c r="D4518" s="57" t="s">
        <v>133</v>
      </c>
      <c r="E4518" s="44">
        <v>600</v>
      </c>
      <c r="F4518" s="58">
        <v>35430</v>
      </c>
      <c r="G4518" s="45">
        <v>1002.68</v>
      </c>
      <c r="H4518" s="45">
        <v>-534.73</v>
      </c>
      <c r="I4518" s="59">
        <f t="shared" si="490"/>
        <v>467.94999999999993</v>
      </c>
      <c r="J4518" s="44">
        <f t="shared" si="491"/>
        <v>1996</v>
      </c>
      <c r="K4518" s="44">
        <f t="shared" si="492"/>
        <v>27</v>
      </c>
      <c r="L4518" s="59">
        <f>VLOOKUP(J4518,'SF CCI, BCI'!A:F,5)</f>
        <v>6629.61</v>
      </c>
      <c r="M4518" s="59">
        <f t="shared" si="496"/>
        <v>2.317973455452131</v>
      </c>
      <c r="N4518" s="47">
        <f t="shared" si="493"/>
        <v>2324.1856243127427</v>
      </c>
      <c r="O4518" s="44">
        <f t="shared" si="494"/>
        <v>23</v>
      </c>
      <c r="P4518" s="47">
        <f t="shared" si="495"/>
        <v>1084.6956784788244</v>
      </c>
    </row>
    <row r="4519" spans="1:16" x14ac:dyDescent="0.25">
      <c r="A4519" s="56">
        <v>11359</v>
      </c>
      <c r="B4519" s="43" t="s">
        <v>1511</v>
      </c>
      <c r="C4519" s="43" t="s">
        <v>1515</v>
      </c>
      <c r="D4519" s="57" t="s">
        <v>133</v>
      </c>
      <c r="E4519" s="44">
        <v>600</v>
      </c>
      <c r="F4519" s="58">
        <v>35430</v>
      </c>
      <c r="G4519" s="45">
        <v>178.44</v>
      </c>
      <c r="H4519" s="45">
        <v>-95.25</v>
      </c>
      <c r="I4519" s="59">
        <f t="shared" si="490"/>
        <v>83.19</v>
      </c>
      <c r="J4519" s="44">
        <f t="shared" si="491"/>
        <v>1996</v>
      </c>
      <c r="K4519" s="44">
        <f t="shared" si="492"/>
        <v>27</v>
      </c>
      <c r="L4519" s="59">
        <f>VLOOKUP(J4519,'SF CCI, BCI'!A:F,5)</f>
        <v>6629.61</v>
      </c>
      <c r="M4519" s="59">
        <f t="shared" si="496"/>
        <v>2.317973455452131</v>
      </c>
      <c r="N4519" s="47">
        <f t="shared" si="493"/>
        <v>413.61918339087822</v>
      </c>
      <c r="O4519" s="44">
        <f t="shared" si="494"/>
        <v>23</v>
      </c>
      <c r="P4519" s="47">
        <f t="shared" si="495"/>
        <v>192.83221175906277</v>
      </c>
    </row>
    <row r="4520" spans="1:16" x14ac:dyDescent="0.25">
      <c r="A4520" s="56">
        <v>11360</v>
      </c>
      <c r="B4520" s="43" t="s">
        <v>1511</v>
      </c>
      <c r="C4520" s="43" t="s">
        <v>1515</v>
      </c>
      <c r="D4520" s="57" t="s">
        <v>133</v>
      </c>
      <c r="E4520" s="44">
        <v>600</v>
      </c>
      <c r="F4520" s="58">
        <v>35430</v>
      </c>
      <c r="G4520" s="45">
        <v>-178.44</v>
      </c>
      <c r="H4520" s="45">
        <v>95.25</v>
      </c>
      <c r="I4520" s="59">
        <f t="shared" si="490"/>
        <v>-83.19</v>
      </c>
      <c r="J4520" s="44">
        <f t="shared" si="491"/>
        <v>1996</v>
      </c>
      <c r="K4520" s="44">
        <f t="shared" si="492"/>
        <v>27</v>
      </c>
      <c r="L4520" s="59">
        <f>VLOOKUP(J4520,'SF CCI, BCI'!A:F,5)</f>
        <v>6629.61</v>
      </c>
      <c r="M4520" s="59">
        <f t="shared" si="496"/>
        <v>2.317973455452131</v>
      </c>
      <c r="N4520" s="47">
        <f t="shared" si="493"/>
        <v>-413.61918339087822</v>
      </c>
      <c r="O4520" s="44">
        <f t="shared" si="494"/>
        <v>23</v>
      </c>
      <c r="P4520" s="47">
        <f t="shared" si="495"/>
        <v>-192.83221175906277</v>
      </c>
    </row>
    <row r="4521" spans="1:16" x14ac:dyDescent="0.25">
      <c r="A4521" s="56">
        <v>11361</v>
      </c>
      <c r="B4521" s="43" t="s">
        <v>1511</v>
      </c>
      <c r="C4521" s="43" t="s">
        <v>1515</v>
      </c>
      <c r="D4521" s="57" t="s">
        <v>133</v>
      </c>
      <c r="E4521" s="44">
        <v>600</v>
      </c>
      <c r="F4521" s="58">
        <v>35430</v>
      </c>
      <c r="G4521" s="45">
        <v>49.36</v>
      </c>
      <c r="H4521" s="45">
        <v>-26.2</v>
      </c>
      <c r="I4521" s="59">
        <f t="shared" si="490"/>
        <v>23.16</v>
      </c>
      <c r="J4521" s="44">
        <f t="shared" si="491"/>
        <v>1996</v>
      </c>
      <c r="K4521" s="44">
        <f t="shared" si="492"/>
        <v>27</v>
      </c>
      <c r="L4521" s="59">
        <f>VLOOKUP(J4521,'SF CCI, BCI'!A:F,5)</f>
        <v>6629.61</v>
      </c>
      <c r="M4521" s="59">
        <f t="shared" si="496"/>
        <v>2.317973455452131</v>
      </c>
      <c r="N4521" s="47">
        <f t="shared" si="493"/>
        <v>114.41516976111718</v>
      </c>
      <c r="O4521" s="44">
        <f t="shared" si="494"/>
        <v>23</v>
      </c>
      <c r="P4521" s="47">
        <f t="shared" si="495"/>
        <v>53.68426522827135</v>
      </c>
    </row>
    <row r="4522" spans="1:16" x14ac:dyDescent="0.25">
      <c r="A4522" s="56">
        <v>11362</v>
      </c>
      <c r="B4522" s="43" t="s">
        <v>1511</v>
      </c>
      <c r="C4522" s="43" t="s">
        <v>1515</v>
      </c>
      <c r="D4522" s="57" t="s">
        <v>133</v>
      </c>
      <c r="E4522" s="44">
        <v>600</v>
      </c>
      <c r="F4522" s="58">
        <v>35430</v>
      </c>
      <c r="G4522" s="45">
        <v>5.63</v>
      </c>
      <c r="H4522" s="45">
        <v>-3</v>
      </c>
      <c r="I4522" s="59">
        <f t="shared" si="490"/>
        <v>2.63</v>
      </c>
      <c r="J4522" s="44">
        <f t="shared" si="491"/>
        <v>1996</v>
      </c>
      <c r="K4522" s="44">
        <f t="shared" si="492"/>
        <v>27</v>
      </c>
      <c r="L4522" s="59">
        <f>VLOOKUP(J4522,'SF CCI, BCI'!A:F,5)</f>
        <v>6629.61</v>
      </c>
      <c r="M4522" s="59">
        <f t="shared" si="496"/>
        <v>2.317973455452131</v>
      </c>
      <c r="N4522" s="47">
        <f t="shared" si="493"/>
        <v>13.050190554195497</v>
      </c>
      <c r="O4522" s="44">
        <f t="shared" si="494"/>
        <v>23</v>
      </c>
      <c r="P4522" s="47">
        <f t="shared" si="495"/>
        <v>6.0962701878391039</v>
      </c>
    </row>
    <row r="4523" spans="1:16" x14ac:dyDescent="0.25">
      <c r="A4523" s="56">
        <v>11363</v>
      </c>
      <c r="B4523" s="43" t="s">
        <v>1511</v>
      </c>
      <c r="C4523" s="43" t="s">
        <v>1515</v>
      </c>
      <c r="D4523" s="57" t="s">
        <v>133</v>
      </c>
      <c r="E4523" s="44">
        <v>600</v>
      </c>
      <c r="F4523" s="58">
        <v>35430</v>
      </c>
      <c r="G4523" s="45">
        <v>210.01</v>
      </c>
      <c r="H4523" s="45">
        <v>-112.06</v>
      </c>
      <c r="I4523" s="59">
        <f t="shared" si="490"/>
        <v>97.949999999999989</v>
      </c>
      <c r="J4523" s="44">
        <f t="shared" si="491"/>
        <v>1996</v>
      </c>
      <c r="K4523" s="44">
        <f t="shared" si="492"/>
        <v>27</v>
      </c>
      <c r="L4523" s="59">
        <f>VLOOKUP(J4523,'SF CCI, BCI'!A:F,5)</f>
        <v>6629.61</v>
      </c>
      <c r="M4523" s="59">
        <f t="shared" si="496"/>
        <v>2.317973455452131</v>
      </c>
      <c r="N4523" s="47">
        <f t="shared" si="493"/>
        <v>486.79760537950199</v>
      </c>
      <c r="O4523" s="44">
        <f t="shared" si="494"/>
        <v>23</v>
      </c>
      <c r="P4523" s="47">
        <f t="shared" si="495"/>
        <v>227.04549996153619</v>
      </c>
    </row>
    <row r="4524" spans="1:16" x14ac:dyDescent="0.25">
      <c r="A4524" s="56">
        <v>11364</v>
      </c>
      <c r="B4524" s="43" t="s">
        <v>1511</v>
      </c>
      <c r="C4524" s="43" t="s">
        <v>1515</v>
      </c>
      <c r="D4524" s="57" t="s">
        <v>133</v>
      </c>
      <c r="E4524" s="44">
        <v>600</v>
      </c>
      <c r="F4524" s="58">
        <v>35430</v>
      </c>
      <c r="G4524" s="45">
        <v>356.88</v>
      </c>
      <c r="H4524" s="45">
        <v>-190.28</v>
      </c>
      <c r="I4524" s="59">
        <f t="shared" si="490"/>
        <v>166.6</v>
      </c>
      <c r="J4524" s="44">
        <f t="shared" si="491"/>
        <v>1996</v>
      </c>
      <c r="K4524" s="44">
        <f t="shared" si="492"/>
        <v>27</v>
      </c>
      <c r="L4524" s="59">
        <f>VLOOKUP(J4524,'SF CCI, BCI'!A:F,5)</f>
        <v>6629.61</v>
      </c>
      <c r="M4524" s="59">
        <f t="shared" si="496"/>
        <v>2.317973455452131</v>
      </c>
      <c r="N4524" s="47">
        <f t="shared" si="493"/>
        <v>827.23836678175644</v>
      </c>
      <c r="O4524" s="44">
        <f t="shared" si="494"/>
        <v>23</v>
      </c>
      <c r="P4524" s="47">
        <f t="shared" si="495"/>
        <v>386.17437767832502</v>
      </c>
    </row>
    <row r="4525" spans="1:16" x14ac:dyDescent="0.25">
      <c r="A4525" s="56">
        <v>11365</v>
      </c>
      <c r="B4525" s="43" t="s">
        <v>1511</v>
      </c>
      <c r="C4525" s="43" t="s">
        <v>1515</v>
      </c>
      <c r="D4525" s="57" t="s">
        <v>133</v>
      </c>
      <c r="E4525" s="44">
        <v>600</v>
      </c>
      <c r="F4525" s="58">
        <v>35430</v>
      </c>
      <c r="G4525" s="45">
        <v>-356.88</v>
      </c>
      <c r="H4525" s="45">
        <v>190.28</v>
      </c>
      <c r="I4525" s="59">
        <f t="shared" si="490"/>
        <v>-166.6</v>
      </c>
      <c r="J4525" s="44">
        <f t="shared" si="491"/>
        <v>1996</v>
      </c>
      <c r="K4525" s="44">
        <f t="shared" si="492"/>
        <v>27</v>
      </c>
      <c r="L4525" s="59">
        <f>VLOOKUP(J4525,'SF CCI, BCI'!A:F,5)</f>
        <v>6629.61</v>
      </c>
      <c r="M4525" s="59">
        <f t="shared" si="496"/>
        <v>2.317973455452131</v>
      </c>
      <c r="N4525" s="47">
        <f t="shared" si="493"/>
        <v>-827.23836678175644</v>
      </c>
      <c r="O4525" s="44">
        <f t="shared" si="494"/>
        <v>23</v>
      </c>
      <c r="P4525" s="47">
        <f t="shared" si="495"/>
        <v>-386.17437767832502</v>
      </c>
    </row>
    <row r="4526" spans="1:16" x14ac:dyDescent="0.25">
      <c r="A4526" s="56">
        <v>11366</v>
      </c>
      <c r="B4526" s="43" t="s">
        <v>1511</v>
      </c>
      <c r="C4526" s="43" t="s">
        <v>1515</v>
      </c>
      <c r="D4526" s="57" t="s">
        <v>133</v>
      </c>
      <c r="E4526" s="44">
        <v>600</v>
      </c>
      <c r="F4526" s="58">
        <v>35430</v>
      </c>
      <c r="G4526" s="45">
        <v>98.71</v>
      </c>
      <c r="H4526" s="45">
        <v>-52.53</v>
      </c>
      <c r="I4526" s="59">
        <f t="shared" si="490"/>
        <v>46.179999999999993</v>
      </c>
      <c r="J4526" s="44">
        <f t="shared" si="491"/>
        <v>1996</v>
      </c>
      <c r="K4526" s="44">
        <f t="shared" si="492"/>
        <v>27</v>
      </c>
      <c r="L4526" s="59">
        <f>VLOOKUP(J4526,'SF CCI, BCI'!A:F,5)</f>
        <v>6629.61</v>
      </c>
      <c r="M4526" s="59">
        <f t="shared" si="496"/>
        <v>2.317973455452131</v>
      </c>
      <c r="N4526" s="47">
        <f t="shared" si="493"/>
        <v>228.80715978767984</v>
      </c>
      <c r="O4526" s="44">
        <f t="shared" si="494"/>
        <v>23</v>
      </c>
      <c r="P4526" s="47">
        <f t="shared" si="495"/>
        <v>107.04401417277938</v>
      </c>
    </row>
    <row r="4527" spans="1:16" x14ac:dyDescent="0.25">
      <c r="A4527" s="56">
        <v>11367</v>
      </c>
      <c r="B4527" s="43" t="s">
        <v>1511</v>
      </c>
      <c r="C4527" s="43" t="s">
        <v>1515</v>
      </c>
      <c r="D4527" s="57" t="s">
        <v>133</v>
      </c>
      <c r="E4527" s="44">
        <v>600</v>
      </c>
      <c r="F4527" s="58">
        <v>35430</v>
      </c>
      <c r="G4527" s="45">
        <v>11.25</v>
      </c>
      <c r="H4527" s="45">
        <v>-6</v>
      </c>
      <c r="I4527" s="59">
        <f t="shared" si="490"/>
        <v>5.25</v>
      </c>
      <c r="J4527" s="44">
        <f t="shared" si="491"/>
        <v>1996</v>
      </c>
      <c r="K4527" s="44">
        <f t="shared" si="492"/>
        <v>27</v>
      </c>
      <c r="L4527" s="59">
        <f>VLOOKUP(J4527,'SF CCI, BCI'!A:F,5)</f>
        <v>6629.61</v>
      </c>
      <c r="M4527" s="59">
        <f t="shared" si="496"/>
        <v>2.317973455452131</v>
      </c>
      <c r="N4527" s="47">
        <f t="shared" si="493"/>
        <v>26.077201373836473</v>
      </c>
      <c r="O4527" s="44">
        <f t="shared" si="494"/>
        <v>23</v>
      </c>
      <c r="P4527" s="47">
        <f t="shared" si="495"/>
        <v>12.169360641123687</v>
      </c>
    </row>
    <row r="4528" spans="1:16" x14ac:dyDescent="0.25">
      <c r="A4528" s="56">
        <v>11368</v>
      </c>
      <c r="B4528" s="43" t="s">
        <v>1511</v>
      </c>
      <c r="C4528" s="43" t="s">
        <v>1515</v>
      </c>
      <c r="D4528" s="57" t="s">
        <v>133</v>
      </c>
      <c r="E4528" s="44">
        <v>600</v>
      </c>
      <c r="F4528" s="58">
        <v>35430</v>
      </c>
      <c r="G4528" s="45">
        <v>420.04</v>
      </c>
      <c r="H4528" s="45">
        <v>-224.01000000000002</v>
      </c>
      <c r="I4528" s="59">
        <f t="shared" si="490"/>
        <v>196.03</v>
      </c>
      <c r="J4528" s="44">
        <f t="shared" si="491"/>
        <v>1996</v>
      </c>
      <c r="K4528" s="44">
        <f t="shared" si="492"/>
        <v>27</v>
      </c>
      <c r="L4528" s="59">
        <f>VLOOKUP(J4528,'SF CCI, BCI'!A:F,5)</f>
        <v>6629.61</v>
      </c>
      <c r="M4528" s="59">
        <f t="shared" si="496"/>
        <v>2.317973455452131</v>
      </c>
      <c r="N4528" s="47">
        <f t="shared" si="493"/>
        <v>973.6415702281131</v>
      </c>
      <c r="O4528" s="44">
        <f t="shared" si="494"/>
        <v>23</v>
      </c>
      <c r="P4528" s="47">
        <f t="shared" si="495"/>
        <v>454.39233647228122</v>
      </c>
    </row>
    <row r="4529" spans="1:16" x14ac:dyDescent="0.25">
      <c r="A4529" s="56">
        <v>11369</v>
      </c>
      <c r="B4529" s="43" t="s">
        <v>1511</v>
      </c>
      <c r="C4529" s="43" t="s">
        <v>1515</v>
      </c>
      <c r="D4529" s="57" t="s">
        <v>133</v>
      </c>
      <c r="E4529" s="44">
        <v>600</v>
      </c>
      <c r="F4529" s="58">
        <v>35430</v>
      </c>
      <c r="G4529" s="45">
        <v>154.26</v>
      </c>
      <c r="H4529" s="45">
        <v>-82.43</v>
      </c>
      <c r="I4529" s="59">
        <f t="shared" si="490"/>
        <v>71.829999999999984</v>
      </c>
      <c r="J4529" s="44">
        <f t="shared" si="491"/>
        <v>1996</v>
      </c>
      <c r="K4529" s="44">
        <f t="shared" si="492"/>
        <v>27</v>
      </c>
      <c r="L4529" s="59">
        <f>VLOOKUP(J4529,'SF CCI, BCI'!A:F,5)</f>
        <v>6629.61</v>
      </c>
      <c r="M4529" s="59">
        <f t="shared" si="496"/>
        <v>2.317973455452131</v>
      </c>
      <c r="N4529" s="47">
        <f t="shared" si="493"/>
        <v>357.57058523804568</v>
      </c>
      <c r="O4529" s="44">
        <f t="shared" si="494"/>
        <v>23</v>
      </c>
      <c r="P4529" s="47">
        <f t="shared" si="495"/>
        <v>166.50003330512652</v>
      </c>
    </row>
    <row r="4530" spans="1:16" x14ac:dyDescent="0.25">
      <c r="A4530" s="56">
        <v>11370</v>
      </c>
      <c r="B4530" s="43" t="s">
        <v>1511</v>
      </c>
      <c r="C4530" s="43" t="s">
        <v>1515</v>
      </c>
      <c r="D4530" s="57" t="s">
        <v>133</v>
      </c>
      <c r="E4530" s="44">
        <v>600</v>
      </c>
      <c r="F4530" s="58">
        <v>35430</v>
      </c>
      <c r="G4530" s="45">
        <v>-154.26</v>
      </c>
      <c r="H4530" s="45">
        <v>82.43</v>
      </c>
      <c r="I4530" s="59">
        <f t="shared" si="490"/>
        <v>-71.829999999999984</v>
      </c>
      <c r="J4530" s="44">
        <f t="shared" si="491"/>
        <v>1996</v>
      </c>
      <c r="K4530" s="44">
        <f t="shared" si="492"/>
        <v>27</v>
      </c>
      <c r="L4530" s="59">
        <f>VLOOKUP(J4530,'SF CCI, BCI'!A:F,5)</f>
        <v>6629.61</v>
      </c>
      <c r="M4530" s="59">
        <f t="shared" si="496"/>
        <v>2.317973455452131</v>
      </c>
      <c r="N4530" s="47">
        <f t="shared" si="493"/>
        <v>-357.57058523804568</v>
      </c>
      <c r="O4530" s="44">
        <f t="shared" si="494"/>
        <v>23</v>
      </c>
      <c r="P4530" s="47">
        <f t="shared" si="495"/>
        <v>-166.50003330512652</v>
      </c>
    </row>
    <row r="4531" spans="1:16" x14ac:dyDescent="0.25">
      <c r="A4531" s="56">
        <v>11371</v>
      </c>
      <c r="B4531" s="43" t="s">
        <v>1511</v>
      </c>
      <c r="C4531" s="43" t="s">
        <v>1515</v>
      </c>
      <c r="D4531" s="57" t="s">
        <v>133</v>
      </c>
      <c r="E4531" s="44">
        <v>600</v>
      </c>
      <c r="F4531" s="58">
        <v>35430</v>
      </c>
      <c r="G4531" s="45">
        <v>83.93</v>
      </c>
      <c r="H4531" s="45">
        <v>-44.8</v>
      </c>
      <c r="I4531" s="59">
        <f t="shared" si="490"/>
        <v>39.13000000000001</v>
      </c>
      <c r="J4531" s="44">
        <f t="shared" si="491"/>
        <v>1996</v>
      </c>
      <c r="K4531" s="44">
        <f t="shared" si="492"/>
        <v>27</v>
      </c>
      <c r="L4531" s="59">
        <f>VLOOKUP(J4531,'SF CCI, BCI'!A:F,5)</f>
        <v>6629.61</v>
      </c>
      <c r="M4531" s="59">
        <f t="shared" si="496"/>
        <v>2.317973455452131</v>
      </c>
      <c r="N4531" s="47">
        <f t="shared" si="493"/>
        <v>194.54751211609738</v>
      </c>
      <c r="O4531" s="44">
        <f t="shared" si="494"/>
        <v>23</v>
      </c>
      <c r="P4531" s="47">
        <f t="shared" si="495"/>
        <v>90.702301311841907</v>
      </c>
    </row>
    <row r="4532" spans="1:16" x14ac:dyDescent="0.25">
      <c r="A4532" s="56">
        <v>11372</v>
      </c>
      <c r="B4532" s="43" t="s">
        <v>1511</v>
      </c>
      <c r="C4532" s="43" t="s">
        <v>1515</v>
      </c>
      <c r="D4532" s="57" t="s">
        <v>133</v>
      </c>
      <c r="E4532" s="44">
        <v>600</v>
      </c>
      <c r="F4532" s="58">
        <v>35430</v>
      </c>
      <c r="G4532" s="45">
        <v>9</v>
      </c>
      <c r="H4532" s="45">
        <v>-4.84</v>
      </c>
      <c r="I4532" s="59">
        <f t="shared" si="490"/>
        <v>4.16</v>
      </c>
      <c r="J4532" s="44">
        <f t="shared" si="491"/>
        <v>1996</v>
      </c>
      <c r="K4532" s="44">
        <f t="shared" si="492"/>
        <v>27</v>
      </c>
      <c r="L4532" s="59">
        <f>VLOOKUP(J4532,'SF CCI, BCI'!A:F,5)</f>
        <v>6629.61</v>
      </c>
      <c r="M4532" s="59">
        <f t="shared" si="496"/>
        <v>2.317973455452131</v>
      </c>
      <c r="N4532" s="47">
        <f t="shared" si="493"/>
        <v>20.861761099069177</v>
      </c>
      <c r="O4532" s="44">
        <f t="shared" si="494"/>
        <v>23</v>
      </c>
      <c r="P4532" s="47">
        <f t="shared" si="495"/>
        <v>9.6427695746808659</v>
      </c>
    </row>
    <row r="4533" spans="1:16" x14ac:dyDescent="0.25">
      <c r="A4533" s="56">
        <v>11373</v>
      </c>
      <c r="B4533" s="43" t="s">
        <v>1511</v>
      </c>
      <c r="C4533" s="43" t="s">
        <v>1515</v>
      </c>
      <c r="D4533" s="57" t="s">
        <v>133</v>
      </c>
      <c r="E4533" s="44">
        <v>600</v>
      </c>
      <c r="F4533" s="58">
        <v>35430</v>
      </c>
      <c r="G4533" s="45">
        <v>247.07</v>
      </c>
      <c r="H4533" s="45">
        <v>-131.67999999999998</v>
      </c>
      <c r="I4533" s="59">
        <f t="shared" si="490"/>
        <v>115.39000000000001</v>
      </c>
      <c r="J4533" s="44">
        <f t="shared" si="491"/>
        <v>1996</v>
      </c>
      <c r="K4533" s="44">
        <f t="shared" si="492"/>
        <v>27</v>
      </c>
      <c r="L4533" s="59">
        <f>VLOOKUP(J4533,'SF CCI, BCI'!A:F,5)</f>
        <v>6629.61</v>
      </c>
      <c r="M4533" s="59">
        <f t="shared" si="496"/>
        <v>2.317973455452131</v>
      </c>
      <c r="N4533" s="47">
        <f t="shared" si="493"/>
        <v>572.70170163855801</v>
      </c>
      <c r="O4533" s="44">
        <f t="shared" si="494"/>
        <v>23</v>
      </c>
      <c r="P4533" s="47">
        <f t="shared" si="495"/>
        <v>267.47095702462144</v>
      </c>
    </row>
    <row r="4534" spans="1:16" x14ac:dyDescent="0.25">
      <c r="A4534" s="56">
        <v>11374</v>
      </c>
      <c r="B4534" s="43" t="s">
        <v>1511</v>
      </c>
      <c r="C4534" s="43" t="s">
        <v>1515</v>
      </c>
      <c r="D4534" s="57" t="s">
        <v>133</v>
      </c>
      <c r="E4534" s="44">
        <v>600</v>
      </c>
      <c r="F4534" s="58">
        <v>35430</v>
      </c>
      <c r="G4534" s="45">
        <v>178.44</v>
      </c>
      <c r="H4534" s="45">
        <v>-95.25</v>
      </c>
      <c r="I4534" s="59">
        <f t="shared" si="490"/>
        <v>83.19</v>
      </c>
      <c r="J4534" s="44">
        <f t="shared" si="491"/>
        <v>1996</v>
      </c>
      <c r="K4534" s="44">
        <f t="shared" si="492"/>
        <v>27</v>
      </c>
      <c r="L4534" s="59">
        <f>VLOOKUP(J4534,'SF CCI, BCI'!A:F,5)</f>
        <v>6629.61</v>
      </c>
      <c r="M4534" s="59">
        <f t="shared" si="496"/>
        <v>2.317973455452131</v>
      </c>
      <c r="N4534" s="47">
        <f t="shared" si="493"/>
        <v>413.61918339087822</v>
      </c>
      <c r="O4534" s="44">
        <f t="shared" si="494"/>
        <v>23</v>
      </c>
      <c r="P4534" s="47">
        <f t="shared" si="495"/>
        <v>192.83221175906277</v>
      </c>
    </row>
    <row r="4535" spans="1:16" x14ac:dyDescent="0.25">
      <c r="A4535" s="56">
        <v>11375</v>
      </c>
      <c r="B4535" s="43" t="s">
        <v>1511</v>
      </c>
      <c r="C4535" s="43" t="s">
        <v>1515</v>
      </c>
      <c r="D4535" s="57" t="s">
        <v>133</v>
      </c>
      <c r="E4535" s="44">
        <v>600</v>
      </c>
      <c r="F4535" s="58">
        <v>35430</v>
      </c>
      <c r="G4535" s="45">
        <v>-178.44</v>
      </c>
      <c r="H4535" s="45">
        <v>95.25</v>
      </c>
      <c r="I4535" s="59">
        <f t="shared" si="490"/>
        <v>-83.19</v>
      </c>
      <c r="J4535" s="44">
        <f t="shared" si="491"/>
        <v>1996</v>
      </c>
      <c r="K4535" s="44">
        <f t="shared" si="492"/>
        <v>27</v>
      </c>
      <c r="L4535" s="59">
        <f>VLOOKUP(J4535,'SF CCI, BCI'!A:F,5)</f>
        <v>6629.61</v>
      </c>
      <c r="M4535" s="59">
        <f t="shared" si="496"/>
        <v>2.317973455452131</v>
      </c>
      <c r="N4535" s="47">
        <f t="shared" si="493"/>
        <v>-413.61918339087822</v>
      </c>
      <c r="O4535" s="44">
        <f t="shared" si="494"/>
        <v>23</v>
      </c>
      <c r="P4535" s="47">
        <f t="shared" si="495"/>
        <v>-192.83221175906277</v>
      </c>
    </row>
    <row r="4536" spans="1:16" x14ac:dyDescent="0.25">
      <c r="A4536" s="56">
        <v>11376</v>
      </c>
      <c r="B4536" s="43" t="s">
        <v>1511</v>
      </c>
      <c r="C4536" s="43" t="s">
        <v>1515</v>
      </c>
      <c r="D4536" s="57" t="s">
        <v>133</v>
      </c>
      <c r="E4536" s="44">
        <v>600</v>
      </c>
      <c r="F4536" s="58">
        <v>35430</v>
      </c>
      <c r="G4536" s="45">
        <v>41.97</v>
      </c>
      <c r="H4536" s="45">
        <v>-22.4</v>
      </c>
      <c r="I4536" s="59">
        <f t="shared" si="490"/>
        <v>19.57</v>
      </c>
      <c r="J4536" s="44">
        <f t="shared" si="491"/>
        <v>1996</v>
      </c>
      <c r="K4536" s="44">
        <f t="shared" si="492"/>
        <v>27</v>
      </c>
      <c r="L4536" s="59">
        <f>VLOOKUP(J4536,'SF CCI, BCI'!A:F,5)</f>
        <v>6629.61</v>
      </c>
      <c r="M4536" s="59">
        <f t="shared" si="496"/>
        <v>2.317973455452131</v>
      </c>
      <c r="N4536" s="47">
        <f t="shared" si="493"/>
        <v>97.285345925325927</v>
      </c>
      <c r="O4536" s="44">
        <f t="shared" si="494"/>
        <v>23</v>
      </c>
      <c r="P4536" s="47">
        <f t="shared" si="495"/>
        <v>45.362740523198205</v>
      </c>
    </row>
    <row r="4537" spans="1:16" x14ac:dyDescent="0.25">
      <c r="A4537" s="56">
        <v>11377</v>
      </c>
      <c r="B4537" s="43" t="s">
        <v>1511</v>
      </c>
      <c r="C4537" s="43" t="s">
        <v>1515</v>
      </c>
      <c r="D4537" s="57" t="s">
        <v>133</v>
      </c>
      <c r="E4537" s="44">
        <v>600</v>
      </c>
      <c r="F4537" s="58">
        <v>35430</v>
      </c>
      <c r="G4537" s="45">
        <v>4.5</v>
      </c>
      <c r="H4537" s="45">
        <v>-2.5199999999999996</v>
      </c>
      <c r="I4537" s="59">
        <f t="shared" si="490"/>
        <v>1.9800000000000004</v>
      </c>
      <c r="J4537" s="44">
        <f t="shared" si="491"/>
        <v>1996</v>
      </c>
      <c r="K4537" s="44">
        <f t="shared" si="492"/>
        <v>27</v>
      </c>
      <c r="L4537" s="59">
        <f>VLOOKUP(J4537,'SF CCI, BCI'!A:F,5)</f>
        <v>6629.61</v>
      </c>
      <c r="M4537" s="59">
        <f t="shared" si="496"/>
        <v>2.317973455452131</v>
      </c>
      <c r="N4537" s="47">
        <f t="shared" si="493"/>
        <v>10.430880549534589</v>
      </c>
      <c r="O4537" s="44">
        <f t="shared" si="494"/>
        <v>23</v>
      </c>
      <c r="P4537" s="47">
        <f t="shared" si="495"/>
        <v>4.5895874417952207</v>
      </c>
    </row>
    <row r="4538" spans="1:16" x14ac:dyDescent="0.25">
      <c r="A4538" s="56">
        <v>11378</v>
      </c>
      <c r="B4538" s="43" t="s">
        <v>1511</v>
      </c>
      <c r="C4538" s="43" t="s">
        <v>1515</v>
      </c>
      <c r="D4538" s="57" t="s">
        <v>133</v>
      </c>
      <c r="E4538" s="44">
        <v>600</v>
      </c>
      <c r="F4538" s="58">
        <v>35430</v>
      </c>
      <c r="G4538" s="45">
        <v>218.53</v>
      </c>
      <c r="H4538" s="45">
        <v>-116.37</v>
      </c>
      <c r="I4538" s="59">
        <f t="shared" si="490"/>
        <v>102.16</v>
      </c>
      <c r="J4538" s="44">
        <f t="shared" si="491"/>
        <v>1996</v>
      </c>
      <c r="K4538" s="44">
        <f t="shared" si="492"/>
        <v>27</v>
      </c>
      <c r="L4538" s="59">
        <f>VLOOKUP(J4538,'SF CCI, BCI'!A:F,5)</f>
        <v>6629.61</v>
      </c>
      <c r="M4538" s="59">
        <f t="shared" si="496"/>
        <v>2.317973455452131</v>
      </c>
      <c r="N4538" s="47">
        <f t="shared" si="493"/>
        <v>506.54673921995419</v>
      </c>
      <c r="O4538" s="44">
        <f t="shared" si="494"/>
        <v>23</v>
      </c>
      <c r="P4538" s="47">
        <f t="shared" si="495"/>
        <v>236.80416820898969</v>
      </c>
    </row>
    <row r="4539" spans="1:16" x14ac:dyDescent="0.25">
      <c r="A4539" s="56">
        <v>11379</v>
      </c>
      <c r="B4539" s="43" t="s">
        <v>1511</v>
      </c>
      <c r="C4539" s="43" t="s">
        <v>1515</v>
      </c>
      <c r="D4539" s="57" t="s">
        <v>133</v>
      </c>
      <c r="E4539" s="44">
        <v>600</v>
      </c>
      <c r="F4539" s="58">
        <v>35430</v>
      </c>
      <c r="G4539" s="45">
        <v>414.37</v>
      </c>
      <c r="H4539" s="45">
        <v>-220.95</v>
      </c>
      <c r="I4539" s="59">
        <f t="shared" si="490"/>
        <v>193.42000000000002</v>
      </c>
      <c r="J4539" s="44">
        <f t="shared" si="491"/>
        <v>1996</v>
      </c>
      <c r="K4539" s="44">
        <f t="shared" si="492"/>
        <v>27</v>
      </c>
      <c r="L4539" s="59">
        <f>VLOOKUP(J4539,'SF CCI, BCI'!A:F,5)</f>
        <v>6629.61</v>
      </c>
      <c r="M4539" s="59">
        <f t="shared" si="496"/>
        <v>2.317973455452131</v>
      </c>
      <c r="N4539" s="47">
        <f t="shared" si="493"/>
        <v>960.49866073569956</v>
      </c>
      <c r="O4539" s="44">
        <f t="shared" si="494"/>
        <v>23</v>
      </c>
      <c r="P4539" s="47">
        <f t="shared" si="495"/>
        <v>448.3424257535512</v>
      </c>
    </row>
    <row r="4540" spans="1:16" x14ac:dyDescent="0.25">
      <c r="A4540" s="56">
        <v>11380</v>
      </c>
      <c r="B4540" s="43" t="s">
        <v>1511</v>
      </c>
      <c r="C4540" s="43" t="s">
        <v>1515</v>
      </c>
      <c r="D4540" s="57" t="s">
        <v>133</v>
      </c>
      <c r="E4540" s="44">
        <v>600</v>
      </c>
      <c r="F4540" s="58">
        <v>35430</v>
      </c>
      <c r="G4540" s="45">
        <v>-414.37</v>
      </c>
      <c r="H4540" s="45">
        <v>220.95</v>
      </c>
      <c r="I4540" s="59">
        <f t="shared" si="490"/>
        <v>-193.42000000000002</v>
      </c>
      <c r="J4540" s="44">
        <f t="shared" si="491"/>
        <v>1996</v>
      </c>
      <c r="K4540" s="44">
        <f t="shared" si="492"/>
        <v>27</v>
      </c>
      <c r="L4540" s="59">
        <f>VLOOKUP(J4540,'SF CCI, BCI'!A:F,5)</f>
        <v>6629.61</v>
      </c>
      <c r="M4540" s="59">
        <f t="shared" si="496"/>
        <v>2.317973455452131</v>
      </c>
      <c r="N4540" s="47">
        <f t="shared" si="493"/>
        <v>-960.49866073569956</v>
      </c>
      <c r="O4540" s="44">
        <f t="shared" si="494"/>
        <v>23</v>
      </c>
      <c r="P4540" s="47">
        <f t="shared" si="495"/>
        <v>-448.3424257535512</v>
      </c>
    </row>
    <row r="4541" spans="1:16" x14ac:dyDescent="0.25">
      <c r="A4541" s="56">
        <v>11381</v>
      </c>
      <c r="B4541" s="43" t="s">
        <v>1511</v>
      </c>
      <c r="C4541" s="43" t="s">
        <v>1515</v>
      </c>
      <c r="D4541" s="57" t="s">
        <v>133</v>
      </c>
      <c r="E4541" s="44">
        <v>600</v>
      </c>
      <c r="F4541" s="58">
        <v>35430</v>
      </c>
      <c r="G4541" s="45">
        <v>83.93</v>
      </c>
      <c r="H4541" s="45">
        <v>-44.8</v>
      </c>
      <c r="I4541" s="59">
        <f t="shared" si="490"/>
        <v>39.13000000000001</v>
      </c>
      <c r="J4541" s="44">
        <f t="shared" si="491"/>
        <v>1996</v>
      </c>
      <c r="K4541" s="44">
        <f t="shared" si="492"/>
        <v>27</v>
      </c>
      <c r="L4541" s="59">
        <f>VLOOKUP(J4541,'SF CCI, BCI'!A:F,5)</f>
        <v>6629.61</v>
      </c>
      <c r="M4541" s="59">
        <f t="shared" si="496"/>
        <v>2.317973455452131</v>
      </c>
      <c r="N4541" s="47">
        <f t="shared" si="493"/>
        <v>194.54751211609738</v>
      </c>
      <c r="O4541" s="44">
        <f t="shared" si="494"/>
        <v>23</v>
      </c>
      <c r="P4541" s="47">
        <f t="shared" si="495"/>
        <v>90.702301311841907</v>
      </c>
    </row>
    <row r="4542" spans="1:16" x14ac:dyDescent="0.25">
      <c r="A4542" s="56">
        <v>11382</v>
      </c>
      <c r="B4542" s="43" t="s">
        <v>1511</v>
      </c>
      <c r="C4542" s="43" t="s">
        <v>1515</v>
      </c>
      <c r="D4542" s="57" t="s">
        <v>133</v>
      </c>
      <c r="E4542" s="44">
        <v>600</v>
      </c>
      <c r="F4542" s="58">
        <v>35430</v>
      </c>
      <c r="G4542" s="45">
        <v>9</v>
      </c>
      <c r="H4542" s="45">
        <v>-4.84</v>
      </c>
      <c r="I4542" s="59">
        <f t="shared" si="490"/>
        <v>4.16</v>
      </c>
      <c r="J4542" s="44">
        <f t="shared" si="491"/>
        <v>1996</v>
      </c>
      <c r="K4542" s="44">
        <f t="shared" si="492"/>
        <v>27</v>
      </c>
      <c r="L4542" s="59">
        <f>VLOOKUP(J4542,'SF CCI, BCI'!A:F,5)</f>
        <v>6629.61</v>
      </c>
      <c r="M4542" s="59">
        <f t="shared" si="496"/>
        <v>2.317973455452131</v>
      </c>
      <c r="N4542" s="47">
        <f t="shared" si="493"/>
        <v>20.861761099069177</v>
      </c>
      <c r="O4542" s="44">
        <f t="shared" si="494"/>
        <v>23</v>
      </c>
      <c r="P4542" s="47">
        <f t="shared" si="495"/>
        <v>9.6427695746808659</v>
      </c>
    </row>
    <row r="4543" spans="1:16" x14ac:dyDescent="0.25">
      <c r="A4543" s="56">
        <v>11383</v>
      </c>
      <c r="B4543" s="43" t="s">
        <v>1511</v>
      </c>
      <c r="C4543" s="43" t="s">
        <v>1515</v>
      </c>
      <c r="D4543" s="57" t="s">
        <v>133</v>
      </c>
      <c r="E4543" s="44">
        <v>600</v>
      </c>
      <c r="F4543" s="58">
        <v>35430</v>
      </c>
      <c r="G4543" s="45">
        <v>747.07</v>
      </c>
      <c r="H4543" s="45">
        <v>-398.46</v>
      </c>
      <c r="I4543" s="59">
        <f t="shared" si="490"/>
        <v>348.61000000000007</v>
      </c>
      <c r="J4543" s="44">
        <f t="shared" si="491"/>
        <v>1996</v>
      </c>
      <c r="K4543" s="44">
        <f t="shared" si="492"/>
        <v>27</v>
      </c>
      <c r="L4543" s="59">
        <f>VLOOKUP(J4543,'SF CCI, BCI'!A:F,5)</f>
        <v>6629.61</v>
      </c>
      <c r="M4543" s="59">
        <f t="shared" si="496"/>
        <v>2.317973455452131</v>
      </c>
      <c r="N4543" s="47">
        <f t="shared" si="493"/>
        <v>1731.6884293646235</v>
      </c>
      <c r="O4543" s="44">
        <f t="shared" si="494"/>
        <v>23</v>
      </c>
      <c r="P4543" s="47">
        <f t="shared" si="495"/>
        <v>808.0687263051675</v>
      </c>
    </row>
    <row r="4544" spans="1:16" x14ac:dyDescent="0.25">
      <c r="A4544" s="56">
        <v>11384</v>
      </c>
      <c r="B4544" s="43" t="s">
        <v>1511</v>
      </c>
      <c r="C4544" s="43" t="s">
        <v>1515</v>
      </c>
      <c r="D4544" s="57" t="s">
        <v>133</v>
      </c>
      <c r="E4544" s="44">
        <v>600</v>
      </c>
      <c r="F4544" s="58">
        <v>35430</v>
      </c>
      <c r="G4544" s="45">
        <v>543.32000000000005</v>
      </c>
      <c r="H4544" s="45">
        <v>-289.85000000000002</v>
      </c>
      <c r="I4544" s="59">
        <f t="shared" si="490"/>
        <v>253.47000000000003</v>
      </c>
      <c r="J4544" s="44">
        <f t="shared" si="491"/>
        <v>1996</v>
      </c>
      <c r="K4544" s="44">
        <f t="shared" si="492"/>
        <v>27</v>
      </c>
      <c r="L4544" s="59">
        <f>VLOOKUP(J4544,'SF CCI, BCI'!A:F,5)</f>
        <v>6629.61</v>
      </c>
      <c r="M4544" s="59">
        <f t="shared" si="496"/>
        <v>2.317973455452131</v>
      </c>
      <c r="N4544" s="47">
        <f t="shared" si="493"/>
        <v>1259.401337816252</v>
      </c>
      <c r="O4544" s="44">
        <f t="shared" si="494"/>
        <v>23</v>
      </c>
      <c r="P4544" s="47">
        <f t="shared" si="495"/>
        <v>587.5367317534517</v>
      </c>
    </row>
    <row r="4545" spans="1:16" x14ac:dyDescent="0.25">
      <c r="A4545" s="56">
        <v>11385</v>
      </c>
      <c r="B4545" s="43" t="s">
        <v>1511</v>
      </c>
      <c r="C4545" s="43" t="s">
        <v>1515</v>
      </c>
      <c r="D4545" s="57" t="s">
        <v>133</v>
      </c>
      <c r="E4545" s="44">
        <v>600</v>
      </c>
      <c r="F4545" s="58">
        <v>35430</v>
      </c>
      <c r="G4545" s="45">
        <v>-543.32000000000005</v>
      </c>
      <c r="H4545" s="45">
        <v>289.85000000000002</v>
      </c>
      <c r="I4545" s="59">
        <f t="shared" si="490"/>
        <v>-253.47000000000003</v>
      </c>
      <c r="J4545" s="44">
        <f t="shared" si="491"/>
        <v>1996</v>
      </c>
      <c r="K4545" s="44">
        <f t="shared" si="492"/>
        <v>27</v>
      </c>
      <c r="L4545" s="59">
        <f>VLOOKUP(J4545,'SF CCI, BCI'!A:F,5)</f>
        <v>6629.61</v>
      </c>
      <c r="M4545" s="59">
        <f t="shared" si="496"/>
        <v>2.317973455452131</v>
      </c>
      <c r="N4545" s="47">
        <f t="shared" si="493"/>
        <v>-1259.401337816252</v>
      </c>
      <c r="O4545" s="44">
        <f t="shared" si="494"/>
        <v>23</v>
      </c>
      <c r="P4545" s="47">
        <f t="shared" si="495"/>
        <v>-587.5367317534517</v>
      </c>
    </row>
    <row r="4546" spans="1:16" x14ac:dyDescent="0.25">
      <c r="A4546" s="56">
        <v>11386</v>
      </c>
      <c r="B4546" s="43" t="s">
        <v>1511</v>
      </c>
      <c r="C4546" s="43" t="s">
        <v>1515</v>
      </c>
      <c r="D4546" s="57" t="s">
        <v>133</v>
      </c>
      <c r="E4546" s="44">
        <v>600</v>
      </c>
      <c r="F4546" s="58">
        <v>35430</v>
      </c>
      <c r="G4546" s="45">
        <v>83.93</v>
      </c>
      <c r="H4546" s="45">
        <v>-44.8</v>
      </c>
      <c r="I4546" s="59">
        <f t="shared" si="490"/>
        <v>39.13000000000001</v>
      </c>
      <c r="J4546" s="44">
        <f t="shared" si="491"/>
        <v>1996</v>
      </c>
      <c r="K4546" s="44">
        <f t="shared" si="492"/>
        <v>27</v>
      </c>
      <c r="L4546" s="59">
        <f>VLOOKUP(J4546,'SF CCI, BCI'!A:F,5)</f>
        <v>6629.61</v>
      </c>
      <c r="M4546" s="59">
        <f t="shared" si="496"/>
        <v>2.317973455452131</v>
      </c>
      <c r="N4546" s="47">
        <f t="shared" si="493"/>
        <v>194.54751211609738</v>
      </c>
      <c r="O4546" s="44">
        <f t="shared" si="494"/>
        <v>23</v>
      </c>
      <c r="P4546" s="47">
        <f t="shared" si="495"/>
        <v>90.702301311841907</v>
      </c>
    </row>
    <row r="4547" spans="1:16" x14ac:dyDescent="0.25">
      <c r="A4547" s="56">
        <v>11387</v>
      </c>
      <c r="B4547" s="43" t="s">
        <v>1511</v>
      </c>
      <c r="C4547" s="43" t="s">
        <v>1515</v>
      </c>
      <c r="D4547" s="57" t="s">
        <v>133</v>
      </c>
      <c r="E4547" s="44">
        <v>600</v>
      </c>
      <c r="F4547" s="58">
        <v>35430</v>
      </c>
      <c r="G4547" s="45">
        <v>9</v>
      </c>
      <c r="H4547" s="45">
        <v>-4.84</v>
      </c>
      <c r="I4547" s="59">
        <f t="shared" si="490"/>
        <v>4.16</v>
      </c>
      <c r="J4547" s="44">
        <f t="shared" si="491"/>
        <v>1996</v>
      </c>
      <c r="K4547" s="44">
        <f t="shared" si="492"/>
        <v>27</v>
      </c>
      <c r="L4547" s="59">
        <f>VLOOKUP(J4547,'SF CCI, BCI'!A:F,5)</f>
        <v>6629.61</v>
      </c>
      <c r="M4547" s="59">
        <f t="shared" si="496"/>
        <v>2.317973455452131</v>
      </c>
      <c r="N4547" s="47">
        <f t="shared" si="493"/>
        <v>20.861761099069177</v>
      </c>
      <c r="O4547" s="44">
        <f t="shared" si="494"/>
        <v>23</v>
      </c>
      <c r="P4547" s="47">
        <f t="shared" si="495"/>
        <v>9.6427695746808659</v>
      </c>
    </row>
    <row r="4548" spans="1:16" x14ac:dyDescent="0.25">
      <c r="A4548" s="56">
        <v>11388</v>
      </c>
      <c r="B4548" s="43" t="s">
        <v>1511</v>
      </c>
      <c r="C4548" s="43" t="s">
        <v>1515</v>
      </c>
      <c r="D4548" s="57" t="s">
        <v>133</v>
      </c>
      <c r="E4548" s="44">
        <v>600</v>
      </c>
      <c r="F4548" s="58">
        <v>35430</v>
      </c>
      <c r="G4548" s="45">
        <v>1027.07</v>
      </c>
      <c r="H4548" s="45">
        <v>-547.71</v>
      </c>
      <c r="I4548" s="59">
        <f t="shared" si="490"/>
        <v>479.3599999999999</v>
      </c>
      <c r="J4548" s="44">
        <f t="shared" si="491"/>
        <v>1996</v>
      </c>
      <c r="K4548" s="44">
        <f t="shared" si="492"/>
        <v>27</v>
      </c>
      <c r="L4548" s="59">
        <f>VLOOKUP(J4548,'SF CCI, BCI'!A:F,5)</f>
        <v>6629.61</v>
      </c>
      <c r="M4548" s="59">
        <f t="shared" si="496"/>
        <v>2.317973455452131</v>
      </c>
      <c r="N4548" s="47">
        <f t="shared" si="493"/>
        <v>2380.7209968912198</v>
      </c>
      <c r="O4548" s="44">
        <f t="shared" si="494"/>
        <v>23</v>
      </c>
      <c r="P4548" s="47">
        <f t="shared" si="495"/>
        <v>1111.1437556055332</v>
      </c>
    </row>
    <row r="4549" spans="1:16" x14ac:dyDescent="0.25">
      <c r="A4549" s="56">
        <v>11389</v>
      </c>
      <c r="B4549" s="43" t="s">
        <v>1511</v>
      </c>
      <c r="C4549" s="43" t="s">
        <v>1515</v>
      </c>
      <c r="D4549" s="57" t="s">
        <v>133</v>
      </c>
      <c r="E4549" s="44">
        <v>600</v>
      </c>
      <c r="F4549" s="58">
        <v>35430</v>
      </c>
      <c r="G4549" s="45">
        <v>142.69999999999999</v>
      </c>
      <c r="H4549" s="45">
        <v>-76.22999999999999</v>
      </c>
      <c r="I4549" s="59">
        <f t="shared" si="490"/>
        <v>66.47</v>
      </c>
      <c r="J4549" s="44">
        <f t="shared" si="491"/>
        <v>1996</v>
      </c>
      <c r="K4549" s="44">
        <f t="shared" si="492"/>
        <v>27</v>
      </c>
      <c r="L4549" s="59">
        <f>VLOOKUP(J4549,'SF CCI, BCI'!A:F,5)</f>
        <v>6629.61</v>
      </c>
      <c r="M4549" s="59">
        <f t="shared" si="496"/>
        <v>2.317973455452131</v>
      </c>
      <c r="N4549" s="47">
        <f t="shared" si="493"/>
        <v>330.77481209301908</v>
      </c>
      <c r="O4549" s="44">
        <f t="shared" si="494"/>
        <v>23</v>
      </c>
      <c r="P4549" s="47">
        <f t="shared" si="495"/>
        <v>154.07569558390315</v>
      </c>
    </row>
    <row r="4550" spans="1:16" x14ac:dyDescent="0.25">
      <c r="A4550" s="56">
        <v>11390</v>
      </c>
      <c r="B4550" s="43" t="s">
        <v>1511</v>
      </c>
      <c r="C4550" s="43" t="s">
        <v>1515</v>
      </c>
      <c r="D4550" s="57" t="s">
        <v>133</v>
      </c>
      <c r="E4550" s="44">
        <v>600</v>
      </c>
      <c r="F4550" s="58">
        <v>35430</v>
      </c>
      <c r="G4550" s="45">
        <v>-142.69999999999999</v>
      </c>
      <c r="H4550" s="45">
        <v>76.22999999999999</v>
      </c>
      <c r="I4550" s="59">
        <f t="shared" si="490"/>
        <v>-66.47</v>
      </c>
      <c r="J4550" s="44">
        <f t="shared" si="491"/>
        <v>1996</v>
      </c>
      <c r="K4550" s="44">
        <f t="shared" si="492"/>
        <v>27</v>
      </c>
      <c r="L4550" s="59">
        <f>VLOOKUP(J4550,'SF CCI, BCI'!A:F,5)</f>
        <v>6629.61</v>
      </c>
      <c r="M4550" s="59">
        <f t="shared" si="496"/>
        <v>2.317973455452131</v>
      </c>
      <c r="N4550" s="47">
        <f t="shared" si="493"/>
        <v>-330.77481209301908</v>
      </c>
      <c r="O4550" s="44">
        <f t="shared" si="494"/>
        <v>23</v>
      </c>
      <c r="P4550" s="47">
        <f t="shared" si="495"/>
        <v>-154.07569558390315</v>
      </c>
    </row>
    <row r="4551" spans="1:16" x14ac:dyDescent="0.25">
      <c r="A4551" s="56">
        <v>11391</v>
      </c>
      <c r="B4551" s="43" t="s">
        <v>1511</v>
      </c>
      <c r="C4551" s="43" t="s">
        <v>1515</v>
      </c>
      <c r="D4551" s="57" t="s">
        <v>133</v>
      </c>
      <c r="E4551" s="44">
        <v>600</v>
      </c>
      <c r="F4551" s="58">
        <v>35430</v>
      </c>
      <c r="G4551" s="45">
        <v>54.39</v>
      </c>
      <c r="H4551" s="45">
        <v>-29</v>
      </c>
      <c r="I4551" s="59">
        <f t="shared" si="490"/>
        <v>25.39</v>
      </c>
      <c r="J4551" s="44">
        <f t="shared" si="491"/>
        <v>1996</v>
      </c>
      <c r="K4551" s="44">
        <f t="shared" si="492"/>
        <v>27</v>
      </c>
      <c r="L4551" s="59">
        <f>VLOOKUP(J4551,'SF CCI, BCI'!A:F,5)</f>
        <v>6629.61</v>
      </c>
      <c r="M4551" s="59">
        <f t="shared" si="496"/>
        <v>2.317973455452131</v>
      </c>
      <c r="N4551" s="47">
        <f t="shared" si="493"/>
        <v>126.0745762420414</v>
      </c>
      <c r="O4551" s="44">
        <f t="shared" si="494"/>
        <v>23</v>
      </c>
      <c r="P4551" s="47">
        <f t="shared" si="495"/>
        <v>58.853346033929604</v>
      </c>
    </row>
    <row r="4552" spans="1:16" x14ac:dyDescent="0.25">
      <c r="A4552" s="56">
        <v>11392</v>
      </c>
      <c r="B4552" s="43" t="s">
        <v>1511</v>
      </c>
      <c r="C4552" s="43" t="s">
        <v>1515</v>
      </c>
      <c r="D4552" s="57" t="s">
        <v>133</v>
      </c>
      <c r="E4552" s="44">
        <v>600</v>
      </c>
      <c r="F4552" s="58">
        <v>35430</v>
      </c>
      <c r="G4552" s="45">
        <v>6.75</v>
      </c>
      <c r="H4552" s="45">
        <v>-3.5999999999999996</v>
      </c>
      <c r="I4552" s="59">
        <f t="shared" si="490"/>
        <v>3.1500000000000004</v>
      </c>
      <c r="J4552" s="44">
        <f t="shared" si="491"/>
        <v>1996</v>
      </c>
      <c r="K4552" s="44">
        <f t="shared" si="492"/>
        <v>27</v>
      </c>
      <c r="L4552" s="59">
        <f>VLOOKUP(J4552,'SF CCI, BCI'!A:F,5)</f>
        <v>6629.61</v>
      </c>
      <c r="M4552" s="59">
        <f t="shared" si="496"/>
        <v>2.317973455452131</v>
      </c>
      <c r="N4552" s="47">
        <f t="shared" si="493"/>
        <v>15.646320824301885</v>
      </c>
      <c r="O4552" s="44">
        <f t="shared" si="494"/>
        <v>23</v>
      </c>
      <c r="P4552" s="47">
        <f t="shared" si="495"/>
        <v>7.3016163846742135</v>
      </c>
    </row>
    <row r="4553" spans="1:16" x14ac:dyDescent="0.25">
      <c r="A4553" s="56">
        <v>11393</v>
      </c>
      <c r="B4553" s="43" t="s">
        <v>1511</v>
      </c>
      <c r="C4553" s="43" t="s">
        <v>1515</v>
      </c>
      <c r="D4553" s="57" t="s">
        <v>133</v>
      </c>
      <c r="E4553" s="44">
        <v>600</v>
      </c>
      <c r="F4553" s="58">
        <v>35430</v>
      </c>
      <c r="G4553" s="45">
        <v>218.86</v>
      </c>
      <c r="H4553" s="45">
        <v>-116.7</v>
      </c>
      <c r="I4553" s="59">
        <f t="shared" si="490"/>
        <v>102.16000000000001</v>
      </c>
      <c r="J4553" s="44">
        <f t="shared" si="491"/>
        <v>1996</v>
      </c>
      <c r="K4553" s="44">
        <f t="shared" si="492"/>
        <v>27</v>
      </c>
      <c r="L4553" s="59">
        <f>VLOOKUP(J4553,'SF CCI, BCI'!A:F,5)</f>
        <v>6629.61</v>
      </c>
      <c r="M4553" s="59">
        <f t="shared" si="496"/>
        <v>2.317973455452131</v>
      </c>
      <c r="N4553" s="47">
        <f t="shared" si="493"/>
        <v>507.31167046025342</v>
      </c>
      <c r="O4553" s="44">
        <f t="shared" si="494"/>
        <v>23</v>
      </c>
      <c r="P4553" s="47">
        <f t="shared" si="495"/>
        <v>236.80416820898972</v>
      </c>
    </row>
    <row r="4554" spans="1:16" x14ac:dyDescent="0.25">
      <c r="A4554" s="56">
        <v>11394</v>
      </c>
      <c r="B4554" s="43" t="s">
        <v>1511</v>
      </c>
      <c r="C4554" s="43" t="s">
        <v>1515</v>
      </c>
      <c r="D4554" s="57" t="s">
        <v>133</v>
      </c>
      <c r="E4554" s="44">
        <v>600</v>
      </c>
      <c r="F4554" s="58">
        <v>35430</v>
      </c>
      <c r="G4554" s="45">
        <v>71.349999999999994</v>
      </c>
      <c r="H4554" s="45">
        <v>-38.07</v>
      </c>
      <c r="I4554" s="59">
        <f t="shared" si="490"/>
        <v>33.279999999999994</v>
      </c>
      <c r="J4554" s="44">
        <f t="shared" si="491"/>
        <v>1996</v>
      </c>
      <c r="K4554" s="44">
        <f t="shared" si="492"/>
        <v>27</v>
      </c>
      <c r="L4554" s="59">
        <f>VLOOKUP(J4554,'SF CCI, BCI'!A:F,5)</f>
        <v>6629.61</v>
      </c>
      <c r="M4554" s="59">
        <f t="shared" si="496"/>
        <v>2.317973455452131</v>
      </c>
      <c r="N4554" s="47">
        <f t="shared" si="493"/>
        <v>165.38740604650954</v>
      </c>
      <c r="O4554" s="44">
        <f t="shared" si="494"/>
        <v>23</v>
      </c>
      <c r="P4554" s="47">
        <f t="shared" si="495"/>
        <v>77.142156597446899</v>
      </c>
    </row>
    <row r="4555" spans="1:16" x14ac:dyDescent="0.25">
      <c r="A4555" s="56">
        <v>11395</v>
      </c>
      <c r="B4555" s="43" t="s">
        <v>1511</v>
      </c>
      <c r="C4555" s="43" t="s">
        <v>1515</v>
      </c>
      <c r="D4555" s="57" t="s">
        <v>133</v>
      </c>
      <c r="E4555" s="44">
        <v>600</v>
      </c>
      <c r="F4555" s="58">
        <v>35430</v>
      </c>
      <c r="G4555" s="45">
        <v>-71.349999999999994</v>
      </c>
      <c r="H4555" s="45">
        <v>38.07</v>
      </c>
      <c r="I4555" s="59">
        <f t="shared" ref="I4555:I4618" si="497">G4555+H4555</f>
        <v>-33.279999999999994</v>
      </c>
      <c r="J4555" s="44">
        <f t="shared" ref="J4555:J4618" si="498">YEAR(F4555)</f>
        <v>1996</v>
      </c>
      <c r="K4555" s="44">
        <f t="shared" ref="K4555:K4618" si="499">ROUND(($A$9-F4555)/365,0)</f>
        <v>27</v>
      </c>
      <c r="L4555" s="59">
        <f>VLOOKUP(J4555,'SF CCI, BCI'!A:F,5)</f>
        <v>6629.61</v>
      </c>
      <c r="M4555" s="59">
        <f t="shared" si="496"/>
        <v>2.317973455452131</v>
      </c>
      <c r="N4555" s="47">
        <f t="shared" si="493"/>
        <v>-165.38740604650954</v>
      </c>
      <c r="O4555" s="44">
        <f t="shared" si="494"/>
        <v>23</v>
      </c>
      <c r="P4555" s="47">
        <f t="shared" si="495"/>
        <v>-77.142156597446899</v>
      </c>
    </row>
    <row r="4556" spans="1:16" x14ac:dyDescent="0.25">
      <c r="A4556" s="56">
        <v>11396</v>
      </c>
      <c r="B4556" s="43" t="s">
        <v>1511</v>
      </c>
      <c r="C4556" s="43" t="s">
        <v>1515</v>
      </c>
      <c r="D4556" s="57" t="s">
        <v>133</v>
      </c>
      <c r="E4556" s="44">
        <v>600</v>
      </c>
      <c r="F4556" s="58">
        <v>35430</v>
      </c>
      <c r="G4556" s="45">
        <v>20.99</v>
      </c>
      <c r="H4556" s="45">
        <v>-11.17</v>
      </c>
      <c r="I4556" s="59">
        <f t="shared" si="497"/>
        <v>9.8199999999999985</v>
      </c>
      <c r="J4556" s="44">
        <f t="shared" si="498"/>
        <v>1996</v>
      </c>
      <c r="K4556" s="44">
        <f t="shared" si="499"/>
        <v>27</v>
      </c>
      <c r="L4556" s="59">
        <f>VLOOKUP(J4556,'SF CCI, BCI'!A:F,5)</f>
        <v>6629.61</v>
      </c>
      <c r="M4556" s="59">
        <f t="shared" si="496"/>
        <v>2.317973455452131</v>
      </c>
      <c r="N4556" s="47">
        <f t="shared" ref="N4556:N4619" si="500">G4556*M4556</f>
        <v>48.654262829940222</v>
      </c>
      <c r="O4556" s="44">
        <f t="shared" ref="O4556:O4619" si="501">IF(E4556="(blank)","",IF(K4556&gt;(E4556/12),0,(E4556/12)-K4556))</f>
        <v>23</v>
      </c>
      <c r="P4556" s="47">
        <f t="shared" ref="P4556:P4619" si="502">M4556*I4556</f>
        <v>22.762499332539921</v>
      </c>
    </row>
    <row r="4557" spans="1:16" x14ac:dyDescent="0.25">
      <c r="A4557" s="56">
        <v>11397</v>
      </c>
      <c r="B4557" s="43" t="s">
        <v>1511</v>
      </c>
      <c r="C4557" s="43" t="s">
        <v>1515</v>
      </c>
      <c r="D4557" s="57" t="s">
        <v>133</v>
      </c>
      <c r="E4557" s="44">
        <v>600</v>
      </c>
      <c r="F4557" s="58">
        <v>35430</v>
      </c>
      <c r="G4557" s="45">
        <v>2.25</v>
      </c>
      <c r="H4557" s="45">
        <v>-1</v>
      </c>
      <c r="I4557" s="59">
        <f t="shared" si="497"/>
        <v>1.25</v>
      </c>
      <c r="J4557" s="44">
        <f t="shared" si="498"/>
        <v>1996</v>
      </c>
      <c r="K4557" s="44">
        <f t="shared" si="499"/>
        <v>27</v>
      </c>
      <c r="L4557" s="59">
        <f>VLOOKUP(J4557,'SF CCI, BCI'!A:F,5)</f>
        <v>6629.61</v>
      </c>
      <c r="M4557" s="59">
        <f t="shared" si="496"/>
        <v>2.317973455452131</v>
      </c>
      <c r="N4557" s="47">
        <f t="shared" si="500"/>
        <v>5.2154402747672943</v>
      </c>
      <c r="O4557" s="44">
        <f t="shared" si="501"/>
        <v>23</v>
      </c>
      <c r="P4557" s="47">
        <f t="shared" si="502"/>
        <v>2.8974668193151638</v>
      </c>
    </row>
    <row r="4558" spans="1:16" x14ac:dyDescent="0.25">
      <c r="A4558" s="56">
        <v>11398</v>
      </c>
      <c r="B4558" s="43" t="s">
        <v>1511</v>
      </c>
      <c r="C4558" s="43" t="s">
        <v>1515</v>
      </c>
      <c r="D4558" s="57" t="s">
        <v>133</v>
      </c>
      <c r="E4558" s="44">
        <v>600</v>
      </c>
      <c r="F4558" s="58">
        <v>35430</v>
      </c>
      <c r="G4558" s="45">
        <v>116.76</v>
      </c>
      <c r="H4558" s="45">
        <v>-62.160000000000004</v>
      </c>
      <c r="I4558" s="59">
        <f t="shared" si="497"/>
        <v>54.6</v>
      </c>
      <c r="J4558" s="44">
        <f t="shared" si="498"/>
        <v>1996</v>
      </c>
      <c r="K4558" s="44">
        <f t="shared" si="499"/>
        <v>27</v>
      </c>
      <c r="L4558" s="59">
        <f>VLOOKUP(J4558,'SF CCI, BCI'!A:F,5)</f>
        <v>6629.61</v>
      </c>
      <c r="M4558" s="59">
        <f t="shared" si="496"/>
        <v>2.317973455452131</v>
      </c>
      <c r="N4558" s="47">
        <f t="shared" si="500"/>
        <v>270.64658065859084</v>
      </c>
      <c r="O4558" s="44">
        <f t="shared" si="501"/>
        <v>23</v>
      </c>
      <c r="P4558" s="47">
        <f t="shared" si="502"/>
        <v>126.56135066768636</v>
      </c>
    </row>
    <row r="4559" spans="1:16" x14ac:dyDescent="0.25">
      <c r="A4559" s="56">
        <v>11399</v>
      </c>
      <c r="B4559" s="43" t="s">
        <v>1511</v>
      </c>
      <c r="C4559" s="43" t="s">
        <v>1515</v>
      </c>
      <c r="D4559" s="57" t="s">
        <v>133</v>
      </c>
      <c r="E4559" s="44">
        <v>600</v>
      </c>
      <c r="F4559" s="58">
        <v>35430</v>
      </c>
      <c r="G4559" s="45">
        <v>67.92</v>
      </c>
      <c r="H4559" s="45">
        <v>-36.059999999999995</v>
      </c>
      <c r="I4559" s="59">
        <f t="shared" si="497"/>
        <v>31.860000000000007</v>
      </c>
      <c r="J4559" s="44">
        <f t="shared" si="498"/>
        <v>1996</v>
      </c>
      <c r="K4559" s="44">
        <f t="shared" si="499"/>
        <v>27</v>
      </c>
      <c r="L4559" s="59">
        <f>VLOOKUP(J4559,'SF CCI, BCI'!A:F,5)</f>
        <v>6629.61</v>
      </c>
      <c r="M4559" s="59">
        <f t="shared" si="496"/>
        <v>2.317973455452131</v>
      </c>
      <c r="N4559" s="47">
        <f t="shared" si="500"/>
        <v>157.43675709430875</v>
      </c>
      <c r="O4559" s="44">
        <f t="shared" si="501"/>
        <v>23</v>
      </c>
      <c r="P4559" s="47">
        <f t="shared" si="502"/>
        <v>73.850634290704903</v>
      </c>
    </row>
    <row r="4560" spans="1:16" x14ac:dyDescent="0.25">
      <c r="A4560" s="56">
        <v>11400</v>
      </c>
      <c r="B4560" s="43" t="s">
        <v>1511</v>
      </c>
      <c r="C4560" s="43" t="s">
        <v>1515</v>
      </c>
      <c r="D4560" s="57" t="s">
        <v>133</v>
      </c>
      <c r="E4560" s="44">
        <v>600</v>
      </c>
      <c r="F4560" s="58">
        <v>35430</v>
      </c>
      <c r="G4560" s="45">
        <v>-67.92</v>
      </c>
      <c r="H4560" s="45">
        <v>36.059999999999995</v>
      </c>
      <c r="I4560" s="59">
        <f t="shared" si="497"/>
        <v>-31.860000000000007</v>
      </c>
      <c r="J4560" s="44">
        <f t="shared" si="498"/>
        <v>1996</v>
      </c>
      <c r="K4560" s="44">
        <f t="shared" si="499"/>
        <v>27</v>
      </c>
      <c r="L4560" s="59">
        <f>VLOOKUP(J4560,'SF CCI, BCI'!A:F,5)</f>
        <v>6629.61</v>
      </c>
      <c r="M4560" s="59">
        <f t="shared" si="496"/>
        <v>2.317973455452131</v>
      </c>
      <c r="N4560" s="47">
        <f t="shared" si="500"/>
        <v>-157.43675709430875</v>
      </c>
      <c r="O4560" s="44">
        <f t="shared" si="501"/>
        <v>23</v>
      </c>
      <c r="P4560" s="47">
        <f t="shared" si="502"/>
        <v>-73.850634290704903</v>
      </c>
    </row>
    <row r="4561" spans="1:16" x14ac:dyDescent="0.25">
      <c r="A4561" s="56">
        <v>11401</v>
      </c>
      <c r="B4561" s="43" t="s">
        <v>1511</v>
      </c>
      <c r="C4561" s="43" t="s">
        <v>1515</v>
      </c>
      <c r="D4561" s="57" t="s">
        <v>133</v>
      </c>
      <c r="E4561" s="44">
        <v>600</v>
      </c>
      <c r="F4561" s="58">
        <v>35430</v>
      </c>
      <c r="G4561" s="45">
        <v>24.83</v>
      </c>
      <c r="H4561" s="45">
        <v>-13.2</v>
      </c>
      <c r="I4561" s="59">
        <f t="shared" si="497"/>
        <v>11.629999999999999</v>
      </c>
      <c r="J4561" s="44">
        <f t="shared" si="498"/>
        <v>1996</v>
      </c>
      <c r="K4561" s="44">
        <f t="shared" si="499"/>
        <v>27</v>
      </c>
      <c r="L4561" s="59">
        <f>VLOOKUP(J4561,'SF CCI, BCI'!A:F,5)</f>
        <v>6629.61</v>
      </c>
      <c r="M4561" s="59">
        <f t="shared" si="496"/>
        <v>2.317973455452131</v>
      </c>
      <c r="N4561" s="47">
        <f t="shared" si="500"/>
        <v>57.555280898876411</v>
      </c>
      <c r="O4561" s="44">
        <f t="shared" si="501"/>
        <v>23</v>
      </c>
      <c r="P4561" s="47">
        <f t="shared" si="502"/>
        <v>26.95803128690828</v>
      </c>
    </row>
    <row r="4562" spans="1:16" x14ac:dyDescent="0.25">
      <c r="A4562" s="56">
        <v>11402</v>
      </c>
      <c r="B4562" s="43" t="s">
        <v>1511</v>
      </c>
      <c r="C4562" s="43" t="s">
        <v>1515</v>
      </c>
      <c r="D4562" s="57" t="s">
        <v>133</v>
      </c>
      <c r="E4562" s="44">
        <v>600</v>
      </c>
      <c r="F4562" s="58">
        <v>35430</v>
      </c>
      <c r="G4562" s="45">
        <v>4.5</v>
      </c>
      <c r="H4562" s="45">
        <v>-2.5199999999999996</v>
      </c>
      <c r="I4562" s="59">
        <f t="shared" si="497"/>
        <v>1.9800000000000004</v>
      </c>
      <c r="J4562" s="44">
        <f t="shared" si="498"/>
        <v>1996</v>
      </c>
      <c r="K4562" s="44">
        <f t="shared" si="499"/>
        <v>27</v>
      </c>
      <c r="L4562" s="59">
        <f>VLOOKUP(J4562,'SF CCI, BCI'!A:F,5)</f>
        <v>6629.61</v>
      </c>
      <c r="M4562" s="59">
        <f t="shared" ref="M4562:M4625" si="503">$M$9/L4562</f>
        <v>2.317973455452131</v>
      </c>
      <c r="N4562" s="47">
        <f t="shared" si="500"/>
        <v>10.430880549534589</v>
      </c>
      <c r="O4562" s="44">
        <f t="shared" si="501"/>
        <v>23</v>
      </c>
      <c r="P4562" s="47">
        <f t="shared" si="502"/>
        <v>4.5895874417952207</v>
      </c>
    </row>
    <row r="4563" spans="1:16" x14ac:dyDescent="0.25">
      <c r="A4563" s="56">
        <v>11403</v>
      </c>
      <c r="B4563" s="43" t="s">
        <v>1511</v>
      </c>
      <c r="C4563" s="43" t="s">
        <v>1515</v>
      </c>
      <c r="D4563" s="57" t="s">
        <v>133</v>
      </c>
      <c r="E4563" s="44">
        <v>600</v>
      </c>
      <c r="F4563" s="58">
        <v>35430</v>
      </c>
      <c r="G4563" s="45">
        <v>110.67</v>
      </c>
      <c r="H4563" s="45">
        <v>-58.93</v>
      </c>
      <c r="I4563" s="59">
        <f t="shared" si="497"/>
        <v>51.74</v>
      </c>
      <c r="J4563" s="44">
        <f t="shared" si="498"/>
        <v>1996</v>
      </c>
      <c r="K4563" s="44">
        <f t="shared" si="499"/>
        <v>27</v>
      </c>
      <c r="L4563" s="59">
        <f>VLOOKUP(J4563,'SF CCI, BCI'!A:F,5)</f>
        <v>6629.61</v>
      </c>
      <c r="M4563" s="59">
        <f t="shared" si="503"/>
        <v>2.317973455452131</v>
      </c>
      <c r="N4563" s="47">
        <f t="shared" si="500"/>
        <v>256.53012231488736</v>
      </c>
      <c r="O4563" s="44">
        <f t="shared" si="501"/>
        <v>23</v>
      </c>
      <c r="P4563" s="47">
        <f t="shared" si="502"/>
        <v>119.93194658509326</v>
      </c>
    </row>
    <row r="4564" spans="1:16" x14ac:dyDescent="0.25">
      <c r="A4564" s="56">
        <v>11404</v>
      </c>
      <c r="B4564" s="43" t="s">
        <v>1511</v>
      </c>
      <c r="C4564" s="43" t="s">
        <v>1515</v>
      </c>
      <c r="D4564" s="57" t="s">
        <v>133</v>
      </c>
      <c r="E4564" s="44">
        <v>600</v>
      </c>
      <c r="F4564" s="58">
        <v>35430</v>
      </c>
      <c r="G4564" s="45">
        <v>67.92</v>
      </c>
      <c r="H4564" s="45">
        <v>-36.059999999999995</v>
      </c>
      <c r="I4564" s="59">
        <f t="shared" si="497"/>
        <v>31.860000000000007</v>
      </c>
      <c r="J4564" s="44">
        <f t="shared" si="498"/>
        <v>1996</v>
      </c>
      <c r="K4564" s="44">
        <f t="shared" si="499"/>
        <v>27</v>
      </c>
      <c r="L4564" s="59">
        <f>VLOOKUP(J4564,'SF CCI, BCI'!A:F,5)</f>
        <v>6629.61</v>
      </c>
      <c r="M4564" s="59">
        <f t="shared" si="503"/>
        <v>2.317973455452131</v>
      </c>
      <c r="N4564" s="47">
        <f t="shared" si="500"/>
        <v>157.43675709430875</v>
      </c>
      <c r="O4564" s="44">
        <f t="shared" si="501"/>
        <v>23</v>
      </c>
      <c r="P4564" s="47">
        <f t="shared" si="502"/>
        <v>73.850634290704903</v>
      </c>
    </row>
    <row r="4565" spans="1:16" x14ac:dyDescent="0.25">
      <c r="A4565" s="56">
        <v>11405</v>
      </c>
      <c r="B4565" s="43" t="s">
        <v>1511</v>
      </c>
      <c r="C4565" s="43" t="s">
        <v>1515</v>
      </c>
      <c r="D4565" s="57" t="s">
        <v>133</v>
      </c>
      <c r="E4565" s="44">
        <v>600</v>
      </c>
      <c r="F4565" s="58">
        <v>35430</v>
      </c>
      <c r="G4565" s="45">
        <v>-67.92</v>
      </c>
      <c r="H4565" s="45">
        <v>36.059999999999995</v>
      </c>
      <c r="I4565" s="59">
        <f t="shared" si="497"/>
        <v>-31.860000000000007</v>
      </c>
      <c r="J4565" s="44">
        <f t="shared" si="498"/>
        <v>1996</v>
      </c>
      <c r="K4565" s="44">
        <f t="shared" si="499"/>
        <v>27</v>
      </c>
      <c r="L4565" s="59">
        <f>VLOOKUP(J4565,'SF CCI, BCI'!A:F,5)</f>
        <v>6629.61</v>
      </c>
      <c r="M4565" s="59">
        <f t="shared" si="503"/>
        <v>2.317973455452131</v>
      </c>
      <c r="N4565" s="47">
        <f t="shared" si="500"/>
        <v>-157.43675709430875</v>
      </c>
      <c r="O4565" s="44">
        <f t="shared" si="501"/>
        <v>23</v>
      </c>
      <c r="P4565" s="47">
        <f t="shared" si="502"/>
        <v>-73.850634290704903</v>
      </c>
    </row>
    <row r="4566" spans="1:16" x14ac:dyDescent="0.25">
      <c r="A4566" s="56">
        <v>11406</v>
      </c>
      <c r="B4566" s="43" t="s">
        <v>1511</v>
      </c>
      <c r="C4566" s="43" t="s">
        <v>1515</v>
      </c>
      <c r="D4566" s="57" t="s">
        <v>133</v>
      </c>
      <c r="E4566" s="44">
        <v>600</v>
      </c>
      <c r="F4566" s="58">
        <v>35430</v>
      </c>
      <c r="G4566" s="45">
        <v>24.83</v>
      </c>
      <c r="H4566" s="45">
        <v>-13.2</v>
      </c>
      <c r="I4566" s="59">
        <f t="shared" si="497"/>
        <v>11.629999999999999</v>
      </c>
      <c r="J4566" s="44">
        <f t="shared" si="498"/>
        <v>1996</v>
      </c>
      <c r="K4566" s="44">
        <f t="shared" si="499"/>
        <v>27</v>
      </c>
      <c r="L4566" s="59">
        <f>VLOOKUP(J4566,'SF CCI, BCI'!A:F,5)</f>
        <v>6629.61</v>
      </c>
      <c r="M4566" s="59">
        <f t="shared" si="503"/>
        <v>2.317973455452131</v>
      </c>
      <c r="N4566" s="47">
        <f t="shared" si="500"/>
        <v>57.555280898876411</v>
      </c>
      <c r="O4566" s="44">
        <f t="shared" si="501"/>
        <v>23</v>
      </c>
      <c r="P4566" s="47">
        <f t="shared" si="502"/>
        <v>26.95803128690828</v>
      </c>
    </row>
    <row r="4567" spans="1:16" x14ac:dyDescent="0.25">
      <c r="A4567" s="56">
        <v>11407</v>
      </c>
      <c r="B4567" s="43" t="s">
        <v>1511</v>
      </c>
      <c r="C4567" s="43" t="s">
        <v>1515</v>
      </c>
      <c r="D4567" s="57" t="s">
        <v>133</v>
      </c>
      <c r="E4567" s="44">
        <v>600</v>
      </c>
      <c r="F4567" s="58">
        <v>35430</v>
      </c>
      <c r="G4567" s="45">
        <v>4.5</v>
      </c>
      <c r="H4567" s="45">
        <v>-2.5199999999999996</v>
      </c>
      <c r="I4567" s="59">
        <f t="shared" si="497"/>
        <v>1.9800000000000004</v>
      </c>
      <c r="J4567" s="44">
        <f t="shared" si="498"/>
        <v>1996</v>
      </c>
      <c r="K4567" s="44">
        <f t="shared" si="499"/>
        <v>27</v>
      </c>
      <c r="L4567" s="59">
        <f>VLOOKUP(J4567,'SF CCI, BCI'!A:F,5)</f>
        <v>6629.61</v>
      </c>
      <c r="M4567" s="59">
        <f t="shared" si="503"/>
        <v>2.317973455452131</v>
      </c>
      <c r="N4567" s="47">
        <f t="shared" si="500"/>
        <v>10.430880549534589</v>
      </c>
      <c r="O4567" s="44">
        <f t="shared" si="501"/>
        <v>23</v>
      </c>
      <c r="P4567" s="47">
        <f t="shared" si="502"/>
        <v>4.5895874417952207</v>
      </c>
    </row>
    <row r="4568" spans="1:16" x14ac:dyDescent="0.25">
      <c r="A4568" s="56">
        <v>11408</v>
      </c>
      <c r="B4568" s="43" t="s">
        <v>1511</v>
      </c>
      <c r="C4568" s="43" t="s">
        <v>1515</v>
      </c>
      <c r="D4568" s="57" t="s">
        <v>133</v>
      </c>
      <c r="E4568" s="44">
        <v>600</v>
      </c>
      <c r="F4568" s="58">
        <v>35430</v>
      </c>
      <c r="G4568" s="45">
        <v>110.67</v>
      </c>
      <c r="H4568" s="45">
        <v>-58.93</v>
      </c>
      <c r="I4568" s="59">
        <f t="shared" si="497"/>
        <v>51.74</v>
      </c>
      <c r="J4568" s="44">
        <f t="shared" si="498"/>
        <v>1996</v>
      </c>
      <c r="K4568" s="44">
        <f t="shared" si="499"/>
        <v>27</v>
      </c>
      <c r="L4568" s="59">
        <f>VLOOKUP(J4568,'SF CCI, BCI'!A:F,5)</f>
        <v>6629.61</v>
      </c>
      <c r="M4568" s="59">
        <f t="shared" si="503"/>
        <v>2.317973455452131</v>
      </c>
      <c r="N4568" s="47">
        <f t="shared" si="500"/>
        <v>256.53012231488736</v>
      </c>
      <c r="O4568" s="44">
        <f t="shared" si="501"/>
        <v>23</v>
      </c>
      <c r="P4568" s="47">
        <f t="shared" si="502"/>
        <v>119.93194658509326</v>
      </c>
    </row>
    <row r="4569" spans="1:16" x14ac:dyDescent="0.25">
      <c r="A4569" s="56">
        <v>11409</v>
      </c>
      <c r="B4569" s="43" t="s">
        <v>1511</v>
      </c>
      <c r="C4569" s="43" t="s">
        <v>1515</v>
      </c>
      <c r="D4569" s="57" t="s">
        <v>133</v>
      </c>
      <c r="E4569" s="44">
        <v>600</v>
      </c>
      <c r="F4569" s="58">
        <v>35430</v>
      </c>
      <c r="G4569" s="45">
        <v>67.92</v>
      </c>
      <c r="H4569" s="45">
        <v>-36.059999999999995</v>
      </c>
      <c r="I4569" s="59">
        <f t="shared" si="497"/>
        <v>31.860000000000007</v>
      </c>
      <c r="J4569" s="44">
        <f t="shared" si="498"/>
        <v>1996</v>
      </c>
      <c r="K4569" s="44">
        <f t="shared" si="499"/>
        <v>27</v>
      </c>
      <c r="L4569" s="59">
        <f>VLOOKUP(J4569,'SF CCI, BCI'!A:F,5)</f>
        <v>6629.61</v>
      </c>
      <c r="M4569" s="59">
        <f t="shared" si="503"/>
        <v>2.317973455452131</v>
      </c>
      <c r="N4569" s="47">
        <f t="shared" si="500"/>
        <v>157.43675709430875</v>
      </c>
      <c r="O4569" s="44">
        <f t="shared" si="501"/>
        <v>23</v>
      </c>
      <c r="P4569" s="47">
        <f t="shared" si="502"/>
        <v>73.850634290704903</v>
      </c>
    </row>
    <row r="4570" spans="1:16" x14ac:dyDescent="0.25">
      <c r="A4570" s="56">
        <v>11410</v>
      </c>
      <c r="B4570" s="43" t="s">
        <v>1511</v>
      </c>
      <c r="C4570" s="43" t="s">
        <v>1515</v>
      </c>
      <c r="D4570" s="57" t="s">
        <v>133</v>
      </c>
      <c r="E4570" s="44">
        <v>600</v>
      </c>
      <c r="F4570" s="58">
        <v>35430</v>
      </c>
      <c r="G4570" s="45">
        <v>-67.92</v>
      </c>
      <c r="H4570" s="45">
        <v>36.059999999999995</v>
      </c>
      <c r="I4570" s="59">
        <f t="shared" si="497"/>
        <v>-31.860000000000007</v>
      </c>
      <c r="J4570" s="44">
        <f t="shared" si="498"/>
        <v>1996</v>
      </c>
      <c r="K4570" s="44">
        <f t="shared" si="499"/>
        <v>27</v>
      </c>
      <c r="L4570" s="59">
        <f>VLOOKUP(J4570,'SF CCI, BCI'!A:F,5)</f>
        <v>6629.61</v>
      </c>
      <c r="M4570" s="59">
        <f t="shared" si="503"/>
        <v>2.317973455452131</v>
      </c>
      <c r="N4570" s="47">
        <f t="shared" si="500"/>
        <v>-157.43675709430875</v>
      </c>
      <c r="O4570" s="44">
        <f t="shared" si="501"/>
        <v>23</v>
      </c>
      <c r="P4570" s="47">
        <f t="shared" si="502"/>
        <v>-73.850634290704903</v>
      </c>
    </row>
    <row r="4571" spans="1:16" x14ac:dyDescent="0.25">
      <c r="A4571" s="56">
        <v>11411</v>
      </c>
      <c r="B4571" s="43" t="s">
        <v>1511</v>
      </c>
      <c r="C4571" s="43" t="s">
        <v>1515</v>
      </c>
      <c r="D4571" s="57" t="s">
        <v>133</v>
      </c>
      <c r="E4571" s="44">
        <v>600</v>
      </c>
      <c r="F4571" s="58">
        <v>35430</v>
      </c>
      <c r="G4571" s="45">
        <v>41.97</v>
      </c>
      <c r="H4571" s="45">
        <v>-22.4</v>
      </c>
      <c r="I4571" s="59">
        <f t="shared" si="497"/>
        <v>19.57</v>
      </c>
      <c r="J4571" s="44">
        <f t="shared" si="498"/>
        <v>1996</v>
      </c>
      <c r="K4571" s="44">
        <f t="shared" si="499"/>
        <v>27</v>
      </c>
      <c r="L4571" s="59">
        <f>VLOOKUP(J4571,'SF CCI, BCI'!A:F,5)</f>
        <v>6629.61</v>
      </c>
      <c r="M4571" s="59">
        <f t="shared" si="503"/>
        <v>2.317973455452131</v>
      </c>
      <c r="N4571" s="47">
        <f t="shared" si="500"/>
        <v>97.285345925325927</v>
      </c>
      <c r="O4571" s="44">
        <f t="shared" si="501"/>
        <v>23</v>
      </c>
      <c r="P4571" s="47">
        <f t="shared" si="502"/>
        <v>45.362740523198205</v>
      </c>
    </row>
    <row r="4572" spans="1:16" x14ac:dyDescent="0.25">
      <c r="A4572" s="56">
        <v>11412</v>
      </c>
      <c r="B4572" s="43" t="s">
        <v>1511</v>
      </c>
      <c r="C4572" s="43" t="s">
        <v>1515</v>
      </c>
      <c r="D4572" s="57" t="s">
        <v>133</v>
      </c>
      <c r="E4572" s="44">
        <v>600</v>
      </c>
      <c r="F4572" s="58">
        <v>35430</v>
      </c>
      <c r="G4572" s="45">
        <v>4.5</v>
      </c>
      <c r="H4572" s="45">
        <v>-2.5199999999999996</v>
      </c>
      <c r="I4572" s="59">
        <f t="shared" si="497"/>
        <v>1.9800000000000004</v>
      </c>
      <c r="J4572" s="44">
        <f t="shared" si="498"/>
        <v>1996</v>
      </c>
      <c r="K4572" s="44">
        <f t="shared" si="499"/>
        <v>27</v>
      </c>
      <c r="L4572" s="59">
        <f>VLOOKUP(J4572,'SF CCI, BCI'!A:F,5)</f>
        <v>6629.61</v>
      </c>
      <c r="M4572" s="59">
        <f t="shared" si="503"/>
        <v>2.317973455452131</v>
      </c>
      <c r="N4572" s="47">
        <f t="shared" si="500"/>
        <v>10.430880549534589</v>
      </c>
      <c r="O4572" s="44">
        <f t="shared" si="501"/>
        <v>23</v>
      </c>
      <c r="P4572" s="47">
        <f t="shared" si="502"/>
        <v>4.5895874417952207</v>
      </c>
    </row>
    <row r="4573" spans="1:16" x14ac:dyDescent="0.25">
      <c r="A4573" s="56">
        <v>11413</v>
      </c>
      <c r="B4573" s="43" t="s">
        <v>1511</v>
      </c>
      <c r="C4573" s="43" t="s">
        <v>1515</v>
      </c>
      <c r="D4573" s="57" t="s">
        <v>133</v>
      </c>
      <c r="E4573" s="44">
        <v>600</v>
      </c>
      <c r="F4573" s="58">
        <v>35430</v>
      </c>
      <c r="G4573" s="45">
        <v>93.53</v>
      </c>
      <c r="H4573" s="45">
        <v>-50.05</v>
      </c>
      <c r="I4573" s="59">
        <f t="shared" si="497"/>
        <v>43.480000000000004</v>
      </c>
      <c r="J4573" s="44">
        <f t="shared" si="498"/>
        <v>1996</v>
      </c>
      <c r="K4573" s="44">
        <f t="shared" si="499"/>
        <v>27</v>
      </c>
      <c r="L4573" s="59">
        <f>VLOOKUP(J4573,'SF CCI, BCI'!A:F,5)</f>
        <v>6629.61</v>
      </c>
      <c r="M4573" s="59">
        <f t="shared" si="503"/>
        <v>2.317973455452131</v>
      </c>
      <c r="N4573" s="47">
        <f t="shared" si="500"/>
        <v>216.80005728843781</v>
      </c>
      <c r="O4573" s="44">
        <f t="shared" si="501"/>
        <v>23</v>
      </c>
      <c r="P4573" s="47">
        <f t="shared" si="502"/>
        <v>100.78548584305867</v>
      </c>
    </row>
    <row r="4574" spans="1:16" x14ac:dyDescent="0.25">
      <c r="A4574" s="56">
        <v>11414</v>
      </c>
      <c r="B4574" s="43" t="s">
        <v>1511</v>
      </c>
      <c r="C4574" s="43" t="s">
        <v>1515</v>
      </c>
      <c r="D4574" s="57" t="s">
        <v>133</v>
      </c>
      <c r="E4574" s="44">
        <v>600</v>
      </c>
      <c r="F4574" s="58">
        <v>35430</v>
      </c>
      <c r="G4574" s="45">
        <v>77.13</v>
      </c>
      <c r="H4574" s="45">
        <v>-41.2</v>
      </c>
      <c r="I4574" s="59">
        <f t="shared" si="497"/>
        <v>35.929999999999993</v>
      </c>
      <c r="J4574" s="44">
        <f t="shared" si="498"/>
        <v>1996</v>
      </c>
      <c r="K4574" s="44">
        <f t="shared" si="499"/>
        <v>27</v>
      </c>
      <c r="L4574" s="59">
        <f>VLOOKUP(J4574,'SF CCI, BCI'!A:F,5)</f>
        <v>6629.61</v>
      </c>
      <c r="M4574" s="59">
        <f t="shared" si="503"/>
        <v>2.317973455452131</v>
      </c>
      <c r="N4574" s="47">
        <f t="shared" si="500"/>
        <v>178.78529261902284</v>
      </c>
      <c r="O4574" s="44">
        <f t="shared" si="501"/>
        <v>23</v>
      </c>
      <c r="P4574" s="47">
        <f t="shared" si="502"/>
        <v>83.284786254395044</v>
      </c>
    </row>
    <row r="4575" spans="1:16" x14ac:dyDescent="0.25">
      <c r="A4575" s="56">
        <v>11415</v>
      </c>
      <c r="B4575" s="43" t="s">
        <v>1511</v>
      </c>
      <c r="C4575" s="43" t="s">
        <v>1515</v>
      </c>
      <c r="D4575" s="57" t="s">
        <v>133</v>
      </c>
      <c r="E4575" s="44">
        <v>600</v>
      </c>
      <c r="F4575" s="58">
        <v>35430</v>
      </c>
      <c r="G4575" s="45">
        <v>-77.13</v>
      </c>
      <c r="H4575" s="45">
        <v>41.2</v>
      </c>
      <c r="I4575" s="59">
        <f t="shared" si="497"/>
        <v>-35.929999999999993</v>
      </c>
      <c r="J4575" s="44">
        <f t="shared" si="498"/>
        <v>1996</v>
      </c>
      <c r="K4575" s="44">
        <f t="shared" si="499"/>
        <v>27</v>
      </c>
      <c r="L4575" s="59">
        <f>VLOOKUP(J4575,'SF CCI, BCI'!A:F,5)</f>
        <v>6629.61</v>
      </c>
      <c r="M4575" s="59">
        <f t="shared" si="503"/>
        <v>2.317973455452131</v>
      </c>
      <c r="N4575" s="47">
        <f t="shared" si="500"/>
        <v>-178.78529261902284</v>
      </c>
      <c r="O4575" s="44">
        <f t="shared" si="501"/>
        <v>23</v>
      </c>
      <c r="P4575" s="47">
        <f t="shared" si="502"/>
        <v>-83.284786254395044</v>
      </c>
    </row>
    <row r="4576" spans="1:16" x14ac:dyDescent="0.25">
      <c r="A4576" s="56">
        <v>11416</v>
      </c>
      <c r="B4576" s="43" t="s">
        <v>1511</v>
      </c>
      <c r="C4576" s="43" t="s">
        <v>1515</v>
      </c>
      <c r="D4576" s="57" t="s">
        <v>133</v>
      </c>
      <c r="E4576" s="44">
        <v>600</v>
      </c>
      <c r="F4576" s="58">
        <v>35430</v>
      </c>
      <c r="G4576" s="45">
        <v>62.95</v>
      </c>
      <c r="H4576" s="45">
        <v>-33.57</v>
      </c>
      <c r="I4576" s="59">
        <f t="shared" si="497"/>
        <v>29.380000000000003</v>
      </c>
      <c r="J4576" s="44">
        <f t="shared" si="498"/>
        <v>1996</v>
      </c>
      <c r="K4576" s="44">
        <f t="shared" si="499"/>
        <v>27</v>
      </c>
      <c r="L4576" s="59">
        <f>VLOOKUP(J4576,'SF CCI, BCI'!A:F,5)</f>
        <v>6629.61</v>
      </c>
      <c r="M4576" s="59">
        <f t="shared" si="503"/>
        <v>2.317973455452131</v>
      </c>
      <c r="N4576" s="47">
        <f t="shared" si="500"/>
        <v>145.91642902071166</v>
      </c>
      <c r="O4576" s="44">
        <f t="shared" si="501"/>
        <v>23</v>
      </c>
      <c r="P4576" s="47">
        <f t="shared" si="502"/>
        <v>68.102060121183612</v>
      </c>
    </row>
    <row r="4577" spans="1:16" x14ac:dyDescent="0.25">
      <c r="A4577" s="56">
        <v>11417</v>
      </c>
      <c r="B4577" s="43" t="s">
        <v>1511</v>
      </c>
      <c r="C4577" s="43" t="s">
        <v>1515</v>
      </c>
      <c r="D4577" s="57" t="s">
        <v>133</v>
      </c>
      <c r="E4577" s="44">
        <v>600</v>
      </c>
      <c r="F4577" s="58">
        <v>35430</v>
      </c>
      <c r="G4577" s="45">
        <v>6.75</v>
      </c>
      <c r="H4577" s="45">
        <v>-3.5999999999999996</v>
      </c>
      <c r="I4577" s="59">
        <f t="shared" si="497"/>
        <v>3.1500000000000004</v>
      </c>
      <c r="J4577" s="44">
        <f t="shared" si="498"/>
        <v>1996</v>
      </c>
      <c r="K4577" s="44">
        <f t="shared" si="499"/>
        <v>27</v>
      </c>
      <c r="L4577" s="59">
        <f>VLOOKUP(J4577,'SF CCI, BCI'!A:F,5)</f>
        <v>6629.61</v>
      </c>
      <c r="M4577" s="59">
        <f t="shared" si="503"/>
        <v>2.317973455452131</v>
      </c>
      <c r="N4577" s="47">
        <f t="shared" si="500"/>
        <v>15.646320824301885</v>
      </c>
      <c r="O4577" s="44">
        <f t="shared" si="501"/>
        <v>23</v>
      </c>
      <c r="P4577" s="47">
        <f t="shared" si="502"/>
        <v>7.3016163846742135</v>
      </c>
    </row>
    <row r="4578" spans="1:16" x14ac:dyDescent="0.25">
      <c r="A4578" s="56">
        <v>11418</v>
      </c>
      <c r="B4578" s="43" t="s">
        <v>1511</v>
      </c>
      <c r="C4578" s="43" t="s">
        <v>1515</v>
      </c>
      <c r="D4578" s="57" t="s">
        <v>133</v>
      </c>
      <c r="E4578" s="44">
        <v>600</v>
      </c>
      <c r="F4578" s="58">
        <v>35430</v>
      </c>
      <c r="G4578" s="45">
        <v>100.3</v>
      </c>
      <c r="H4578" s="45">
        <v>-53.61</v>
      </c>
      <c r="I4578" s="59">
        <f t="shared" si="497"/>
        <v>46.69</v>
      </c>
      <c r="J4578" s="44">
        <f t="shared" si="498"/>
        <v>1996</v>
      </c>
      <c r="K4578" s="44">
        <f t="shared" si="499"/>
        <v>27</v>
      </c>
      <c r="L4578" s="59">
        <f>VLOOKUP(J4578,'SF CCI, BCI'!A:F,5)</f>
        <v>6629.61</v>
      </c>
      <c r="M4578" s="59">
        <f t="shared" si="503"/>
        <v>2.317973455452131</v>
      </c>
      <c r="N4578" s="47">
        <f t="shared" si="500"/>
        <v>232.49273758184873</v>
      </c>
      <c r="O4578" s="44">
        <f t="shared" si="501"/>
        <v>23</v>
      </c>
      <c r="P4578" s="47">
        <f t="shared" si="502"/>
        <v>108.22618063505999</v>
      </c>
    </row>
    <row r="4579" spans="1:16" x14ac:dyDescent="0.25">
      <c r="A4579" s="56">
        <v>11419</v>
      </c>
      <c r="B4579" s="43" t="s">
        <v>1516</v>
      </c>
      <c r="C4579" s="43" t="s">
        <v>1517</v>
      </c>
      <c r="D4579" s="57" t="s">
        <v>133</v>
      </c>
      <c r="E4579" s="44">
        <v>600</v>
      </c>
      <c r="F4579" s="58">
        <v>35430</v>
      </c>
      <c r="G4579" s="45">
        <v>2453.81</v>
      </c>
      <c r="H4579" s="45">
        <v>-1308.72</v>
      </c>
      <c r="I4579" s="59">
        <f t="shared" si="497"/>
        <v>1145.0899999999999</v>
      </c>
      <c r="J4579" s="44">
        <f t="shared" si="498"/>
        <v>1996</v>
      </c>
      <c r="K4579" s="44">
        <f t="shared" si="499"/>
        <v>27</v>
      </c>
      <c r="L4579" s="59">
        <f>VLOOKUP(J4579,'SF CCI, BCI'!A:F,5)</f>
        <v>6629.61</v>
      </c>
      <c r="M4579" s="59">
        <f t="shared" si="503"/>
        <v>2.317973455452131</v>
      </c>
      <c r="N4579" s="47">
        <f t="shared" si="500"/>
        <v>5687.866444722993</v>
      </c>
      <c r="O4579" s="44">
        <f t="shared" si="501"/>
        <v>23</v>
      </c>
      <c r="P4579" s="47">
        <f t="shared" si="502"/>
        <v>2654.2882241036805</v>
      </c>
    </row>
    <row r="4580" spans="1:16" x14ac:dyDescent="0.25">
      <c r="A4580" s="56">
        <v>11420</v>
      </c>
      <c r="B4580" s="43" t="s">
        <v>1516</v>
      </c>
      <c r="C4580" s="43" t="s">
        <v>1517</v>
      </c>
      <c r="D4580" s="57" t="s">
        <v>133</v>
      </c>
      <c r="E4580" s="44">
        <v>600</v>
      </c>
      <c r="F4580" s="58">
        <v>35430</v>
      </c>
      <c r="G4580" s="45">
        <v>951.25</v>
      </c>
      <c r="H4580" s="45">
        <v>-507.47</v>
      </c>
      <c r="I4580" s="59">
        <f t="shared" si="497"/>
        <v>443.78</v>
      </c>
      <c r="J4580" s="44">
        <f t="shared" si="498"/>
        <v>1996</v>
      </c>
      <c r="K4580" s="44">
        <f t="shared" si="499"/>
        <v>27</v>
      </c>
      <c r="L4580" s="59">
        <f>VLOOKUP(J4580,'SF CCI, BCI'!A:F,5)</f>
        <v>6629.61</v>
      </c>
      <c r="M4580" s="59">
        <f t="shared" si="503"/>
        <v>2.317973455452131</v>
      </c>
      <c r="N4580" s="47">
        <f t="shared" si="500"/>
        <v>2204.9722494988396</v>
      </c>
      <c r="O4580" s="44">
        <f t="shared" si="501"/>
        <v>23</v>
      </c>
      <c r="P4580" s="47">
        <f t="shared" si="502"/>
        <v>1028.6702600605465</v>
      </c>
    </row>
    <row r="4581" spans="1:16" x14ac:dyDescent="0.25">
      <c r="A4581" s="56">
        <v>11421</v>
      </c>
      <c r="B4581" s="43" t="s">
        <v>1516</v>
      </c>
      <c r="C4581" s="43" t="s">
        <v>1517</v>
      </c>
      <c r="D4581" s="57" t="s">
        <v>133</v>
      </c>
      <c r="E4581" s="44">
        <v>600</v>
      </c>
      <c r="F4581" s="58">
        <v>35430</v>
      </c>
      <c r="G4581" s="45">
        <v>86.58</v>
      </c>
      <c r="H4581" s="45">
        <v>-46.01</v>
      </c>
      <c r="I4581" s="59">
        <f t="shared" si="497"/>
        <v>40.57</v>
      </c>
      <c r="J4581" s="44">
        <f t="shared" si="498"/>
        <v>1996</v>
      </c>
      <c r="K4581" s="44">
        <f t="shared" si="499"/>
        <v>27</v>
      </c>
      <c r="L4581" s="59">
        <f>VLOOKUP(J4581,'SF CCI, BCI'!A:F,5)</f>
        <v>6629.61</v>
      </c>
      <c r="M4581" s="59">
        <f t="shared" si="503"/>
        <v>2.317973455452131</v>
      </c>
      <c r="N4581" s="47">
        <f t="shared" si="500"/>
        <v>200.6901417730455</v>
      </c>
      <c r="O4581" s="44">
        <f t="shared" si="501"/>
        <v>23</v>
      </c>
      <c r="P4581" s="47">
        <f t="shared" si="502"/>
        <v>94.040183087692952</v>
      </c>
    </row>
    <row r="4582" spans="1:16" x14ac:dyDescent="0.25">
      <c r="A4582" s="56">
        <v>11422</v>
      </c>
      <c r="B4582" s="43" t="s">
        <v>1516</v>
      </c>
      <c r="C4582" s="43" t="s">
        <v>1517</v>
      </c>
      <c r="D4582" s="57" t="s">
        <v>133</v>
      </c>
      <c r="E4582" s="44">
        <v>600</v>
      </c>
      <c r="F4582" s="58">
        <v>35430</v>
      </c>
      <c r="G4582" s="45">
        <v>1108.0899999999999</v>
      </c>
      <c r="H4582" s="45">
        <v>-591.13</v>
      </c>
      <c r="I4582" s="59">
        <f t="shared" si="497"/>
        <v>516.95999999999992</v>
      </c>
      <c r="J4582" s="44">
        <f t="shared" si="498"/>
        <v>1996</v>
      </c>
      <c r="K4582" s="44">
        <f t="shared" si="499"/>
        <v>27</v>
      </c>
      <c r="L4582" s="59">
        <f>VLOOKUP(J4582,'SF CCI, BCI'!A:F,5)</f>
        <v>6629.61</v>
      </c>
      <c r="M4582" s="59">
        <f t="shared" si="503"/>
        <v>2.317973455452131</v>
      </c>
      <c r="N4582" s="47">
        <f t="shared" si="500"/>
        <v>2568.5232062519517</v>
      </c>
      <c r="O4582" s="44">
        <f t="shared" si="501"/>
        <v>23</v>
      </c>
      <c r="P4582" s="47">
        <f t="shared" si="502"/>
        <v>1198.2995575305335</v>
      </c>
    </row>
    <row r="4583" spans="1:16" x14ac:dyDescent="0.25">
      <c r="A4583" s="56">
        <v>11423</v>
      </c>
      <c r="B4583" s="43" t="s">
        <v>1516</v>
      </c>
      <c r="C4583" s="43" t="s">
        <v>1517</v>
      </c>
      <c r="D4583" s="57" t="s">
        <v>133</v>
      </c>
      <c r="E4583" s="44">
        <v>600</v>
      </c>
      <c r="F4583" s="58">
        <v>35430</v>
      </c>
      <c r="G4583" s="45">
        <v>9</v>
      </c>
      <c r="H4583" s="45">
        <v>-4.84</v>
      </c>
      <c r="I4583" s="59">
        <f t="shared" si="497"/>
        <v>4.16</v>
      </c>
      <c r="J4583" s="44">
        <f t="shared" si="498"/>
        <v>1996</v>
      </c>
      <c r="K4583" s="44">
        <f t="shared" si="499"/>
        <v>27</v>
      </c>
      <c r="L4583" s="59">
        <f>VLOOKUP(J4583,'SF CCI, BCI'!A:F,5)</f>
        <v>6629.61</v>
      </c>
      <c r="M4583" s="59">
        <f t="shared" si="503"/>
        <v>2.317973455452131</v>
      </c>
      <c r="N4583" s="47">
        <f t="shared" si="500"/>
        <v>20.861761099069177</v>
      </c>
      <c r="O4583" s="44">
        <f t="shared" si="501"/>
        <v>23</v>
      </c>
      <c r="P4583" s="47">
        <f t="shared" si="502"/>
        <v>9.6427695746808659</v>
      </c>
    </row>
    <row r="4584" spans="1:16" x14ac:dyDescent="0.25">
      <c r="A4584" s="56">
        <v>11424</v>
      </c>
      <c r="B4584" s="43" t="s">
        <v>1516</v>
      </c>
      <c r="C4584" s="43" t="s">
        <v>1517</v>
      </c>
      <c r="D4584" s="57" t="s">
        <v>133</v>
      </c>
      <c r="E4584" s="44">
        <v>600</v>
      </c>
      <c r="F4584" s="58">
        <v>35430</v>
      </c>
      <c r="G4584" s="45">
        <v>112.56</v>
      </c>
      <c r="H4584" s="45">
        <v>-60.14</v>
      </c>
      <c r="I4584" s="59">
        <f t="shared" si="497"/>
        <v>52.42</v>
      </c>
      <c r="J4584" s="44">
        <f t="shared" si="498"/>
        <v>1996</v>
      </c>
      <c r="K4584" s="44">
        <f t="shared" si="499"/>
        <v>27</v>
      </c>
      <c r="L4584" s="59">
        <f>VLOOKUP(J4584,'SF CCI, BCI'!A:F,5)</f>
        <v>6629.61</v>
      </c>
      <c r="M4584" s="59">
        <f t="shared" si="503"/>
        <v>2.317973455452131</v>
      </c>
      <c r="N4584" s="47">
        <f t="shared" si="500"/>
        <v>260.91109214569184</v>
      </c>
      <c r="O4584" s="44">
        <f t="shared" si="501"/>
        <v>23</v>
      </c>
      <c r="P4584" s="47">
        <f t="shared" si="502"/>
        <v>121.5081685348007</v>
      </c>
    </row>
    <row r="4585" spans="1:16" x14ac:dyDescent="0.25">
      <c r="A4585" s="56">
        <v>11425</v>
      </c>
      <c r="B4585" s="43" t="s">
        <v>1516</v>
      </c>
      <c r="C4585" s="43" t="s">
        <v>1517</v>
      </c>
      <c r="D4585" s="57" t="s">
        <v>133</v>
      </c>
      <c r="E4585" s="44">
        <v>600</v>
      </c>
      <c r="F4585" s="58">
        <v>35430</v>
      </c>
      <c r="G4585" s="45">
        <v>2169.31</v>
      </c>
      <c r="H4585" s="45">
        <v>-1157.1400000000001</v>
      </c>
      <c r="I4585" s="59">
        <f t="shared" si="497"/>
        <v>1012.1699999999998</v>
      </c>
      <c r="J4585" s="44">
        <f t="shared" si="498"/>
        <v>1996</v>
      </c>
      <c r="K4585" s="44">
        <f t="shared" si="499"/>
        <v>27</v>
      </c>
      <c r="L4585" s="59">
        <f>VLOOKUP(J4585,'SF CCI, BCI'!A:F,5)</f>
        <v>6629.61</v>
      </c>
      <c r="M4585" s="59">
        <f t="shared" si="503"/>
        <v>2.317973455452131</v>
      </c>
      <c r="N4585" s="47">
        <f t="shared" si="500"/>
        <v>5028.4029966468624</v>
      </c>
      <c r="O4585" s="44">
        <f t="shared" si="501"/>
        <v>23</v>
      </c>
      <c r="P4585" s="47">
        <f t="shared" si="502"/>
        <v>2346.1831924049829</v>
      </c>
    </row>
    <row r="4586" spans="1:16" x14ac:dyDescent="0.25">
      <c r="A4586" s="56">
        <v>11426</v>
      </c>
      <c r="B4586" s="43" t="s">
        <v>1516</v>
      </c>
      <c r="C4586" s="43" t="s">
        <v>1517</v>
      </c>
      <c r="D4586" s="57" t="s">
        <v>133</v>
      </c>
      <c r="E4586" s="44">
        <v>600</v>
      </c>
      <c r="F4586" s="58">
        <v>35430</v>
      </c>
      <c r="G4586" s="45">
        <v>1005.01</v>
      </c>
      <c r="H4586" s="45">
        <v>-536.02</v>
      </c>
      <c r="I4586" s="59">
        <f t="shared" si="497"/>
        <v>468.99</v>
      </c>
      <c r="J4586" s="44">
        <f t="shared" si="498"/>
        <v>1996</v>
      </c>
      <c r="K4586" s="44">
        <f t="shared" si="499"/>
        <v>27</v>
      </c>
      <c r="L4586" s="59">
        <f>VLOOKUP(J4586,'SF CCI, BCI'!A:F,5)</f>
        <v>6629.61</v>
      </c>
      <c r="M4586" s="59">
        <f t="shared" si="503"/>
        <v>2.317973455452131</v>
      </c>
      <c r="N4586" s="47">
        <f t="shared" si="500"/>
        <v>2329.5865024639461</v>
      </c>
      <c r="O4586" s="44">
        <f t="shared" si="501"/>
        <v>23</v>
      </c>
      <c r="P4586" s="47">
        <f t="shared" si="502"/>
        <v>1087.1063708724948</v>
      </c>
    </row>
    <row r="4587" spans="1:16" x14ac:dyDescent="0.25">
      <c r="A4587" s="56">
        <v>11427</v>
      </c>
      <c r="B4587" s="43" t="s">
        <v>1516</v>
      </c>
      <c r="C4587" s="43" t="s">
        <v>1517</v>
      </c>
      <c r="D4587" s="57" t="s">
        <v>133</v>
      </c>
      <c r="E4587" s="44">
        <v>600</v>
      </c>
      <c r="F4587" s="58">
        <v>35430</v>
      </c>
      <c r="G4587" s="45">
        <v>2820.1</v>
      </c>
      <c r="H4587" s="45">
        <v>-1504.04</v>
      </c>
      <c r="I4587" s="59">
        <f t="shared" si="497"/>
        <v>1316.06</v>
      </c>
      <c r="J4587" s="44">
        <f t="shared" si="498"/>
        <v>1996</v>
      </c>
      <c r="K4587" s="44">
        <f t="shared" si="499"/>
        <v>27</v>
      </c>
      <c r="L4587" s="59">
        <f>VLOOKUP(J4587,'SF CCI, BCI'!A:F,5)</f>
        <v>6629.61</v>
      </c>
      <c r="M4587" s="59">
        <f t="shared" si="503"/>
        <v>2.317973455452131</v>
      </c>
      <c r="N4587" s="47">
        <f t="shared" si="500"/>
        <v>6536.916941720554</v>
      </c>
      <c r="O4587" s="44">
        <f t="shared" si="501"/>
        <v>23</v>
      </c>
      <c r="P4587" s="47">
        <f t="shared" si="502"/>
        <v>3050.5921457823315</v>
      </c>
    </row>
    <row r="4588" spans="1:16" x14ac:dyDescent="0.25">
      <c r="A4588" s="56">
        <v>11428</v>
      </c>
      <c r="B4588" s="43" t="s">
        <v>1550</v>
      </c>
      <c r="C4588" s="43" t="s">
        <v>1546</v>
      </c>
      <c r="D4588" s="57" t="s">
        <v>165</v>
      </c>
      <c r="E4588" s="44">
        <v>600</v>
      </c>
      <c r="F4588" s="58">
        <v>35461</v>
      </c>
      <c r="G4588" s="45">
        <v>1252.45</v>
      </c>
      <c r="H4588" s="45">
        <v>-665.98</v>
      </c>
      <c r="I4588" s="59">
        <f t="shared" si="497"/>
        <v>586.47</v>
      </c>
      <c r="J4588" s="44">
        <f t="shared" si="498"/>
        <v>1997</v>
      </c>
      <c r="K4588" s="44">
        <f t="shared" si="499"/>
        <v>27</v>
      </c>
      <c r="L4588" s="59">
        <f>VLOOKUP(J4588,'SF CCI, BCI'!A:F,5)</f>
        <v>6731.08</v>
      </c>
      <c r="M4588" s="59">
        <f t="shared" si="503"/>
        <v>2.2830303606553479</v>
      </c>
      <c r="N4588" s="47">
        <f t="shared" si="500"/>
        <v>2859.3813752027904</v>
      </c>
      <c r="O4588" s="44">
        <f t="shared" si="501"/>
        <v>23</v>
      </c>
      <c r="P4588" s="47">
        <f t="shared" si="502"/>
        <v>1338.9288156135419</v>
      </c>
    </row>
    <row r="4589" spans="1:16" x14ac:dyDescent="0.25">
      <c r="A4589" s="56">
        <v>11429</v>
      </c>
      <c r="B4589" s="43" t="s">
        <v>1551</v>
      </c>
      <c r="C4589" s="43" t="s">
        <v>1552</v>
      </c>
      <c r="D4589" s="57" t="s">
        <v>69</v>
      </c>
      <c r="E4589" s="44">
        <v>120</v>
      </c>
      <c r="F4589" s="58">
        <v>35461</v>
      </c>
      <c r="G4589" s="45">
        <v>1948.72</v>
      </c>
      <c r="H4589" s="45">
        <v>-1948.72</v>
      </c>
      <c r="I4589" s="59">
        <f t="shared" si="497"/>
        <v>0</v>
      </c>
      <c r="J4589" s="44">
        <f t="shared" si="498"/>
        <v>1997</v>
      </c>
      <c r="K4589" s="44">
        <f t="shared" si="499"/>
        <v>27</v>
      </c>
      <c r="L4589" s="59">
        <f>VLOOKUP(J4589,'SF CCI, BCI'!A:F,5)</f>
        <v>6731.08</v>
      </c>
      <c r="M4589" s="59">
        <f t="shared" si="503"/>
        <v>2.2830303606553479</v>
      </c>
      <c r="N4589" s="47">
        <f t="shared" si="500"/>
        <v>4448.9869244162901</v>
      </c>
      <c r="O4589" s="44">
        <f t="shared" si="501"/>
        <v>0</v>
      </c>
      <c r="P4589" s="47">
        <f t="shared" si="502"/>
        <v>0</v>
      </c>
    </row>
    <row r="4590" spans="1:16" x14ac:dyDescent="0.25">
      <c r="A4590" s="56">
        <v>11430</v>
      </c>
      <c r="B4590" s="43" t="s">
        <v>1553</v>
      </c>
      <c r="C4590" s="43" t="s">
        <v>1554</v>
      </c>
      <c r="D4590" s="57" t="s">
        <v>69</v>
      </c>
      <c r="E4590" s="44">
        <v>120</v>
      </c>
      <c r="F4590" s="58">
        <v>35461</v>
      </c>
      <c r="G4590" s="45">
        <v>4627.6899999999996</v>
      </c>
      <c r="H4590" s="45">
        <v>-4627.6899999999996</v>
      </c>
      <c r="I4590" s="59">
        <f t="shared" si="497"/>
        <v>0</v>
      </c>
      <c r="J4590" s="44">
        <f t="shared" si="498"/>
        <v>1997</v>
      </c>
      <c r="K4590" s="44">
        <f t="shared" si="499"/>
        <v>27</v>
      </c>
      <c r="L4590" s="59">
        <f>VLOOKUP(J4590,'SF CCI, BCI'!A:F,5)</f>
        <v>6731.08</v>
      </c>
      <c r="M4590" s="59">
        <f t="shared" si="503"/>
        <v>2.2830303606553479</v>
      </c>
      <c r="N4590" s="47">
        <f t="shared" si="500"/>
        <v>10565.156769701147</v>
      </c>
      <c r="O4590" s="44">
        <f t="shared" si="501"/>
        <v>0</v>
      </c>
      <c r="P4590" s="47">
        <f t="shared" si="502"/>
        <v>0</v>
      </c>
    </row>
    <row r="4591" spans="1:16" x14ac:dyDescent="0.25">
      <c r="A4591" s="56">
        <v>11431</v>
      </c>
      <c r="B4591" s="43" t="s">
        <v>1555</v>
      </c>
      <c r="C4591" s="43" t="s">
        <v>1554</v>
      </c>
      <c r="D4591" s="57" t="s">
        <v>69</v>
      </c>
      <c r="E4591" s="44">
        <v>120</v>
      </c>
      <c r="F4591" s="58">
        <v>35461</v>
      </c>
      <c r="G4591" s="45">
        <v>1542.56</v>
      </c>
      <c r="H4591" s="45">
        <v>-1542.56</v>
      </c>
      <c r="I4591" s="59">
        <f t="shared" si="497"/>
        <v>0</v>
      </c>
      <c r="J4591" s="44">
        <f t="shared" si="498"/>
        <v>1997</v>
      </c>
      <c r="K4591" s="44">
        <f t="shared" si="499"/>
        <v>27</v>
      </c>
      <c r="L4591" s="59">
        <f>VLOOKUP(J4591,'SF CCI, BCI'!A:F,5)</f>
        <v>6731.08</v>
      </c>
      <c r="M4591" s="59">
        <f t="shared" si="503"/>
        <v>2.2830303606553479</v>
      </c>
      <c r="N4591" s="47">
        <f t="shared" si="500"/>
        <v>3521.7113131325132</v>
      </c>
      <c r="O4591" s="44">
        <f t="shared" si="501"/>
        <v>0</v>
      </c>
      <c r="P4591" s="47">
        <f t="shared" si="502"/>
        <v>0</v>
      </c>
    </row>
    <row r="4592" spans="1:16" x14ac:dyDescent="0.25">
      <c r="A4592" s="56">
        <v>11432</v>
      </c>
      <c r="B4592" s="43" t="s">
        <v>1556</v>
      </c>
      <c r="C4592" s="43" t="s">
        <v>1452</v>
      </c>
      <c r="D4592" s="57" t="s">
        <v>165</v>
      </c>
      <c r="E4592" s="44">
        <v>600</v>
      </c>
      <c r="F4592" s="58">
        <v>35461</v>
      </c>
      <c r="G4592" s="45">
        <v>6629.23</v>
      </c>
      <c r="H4592" s="45">
        <v>-3524.55</v>
      </c>
      <c r="I4592" s="59">
        <f t="shared" si="497"/>
        <v>3104.6799999999994</v>
      </c>
      <c r="J4592" s="44">
        <f t="shared" si="498"/>
        <v>1997</v>
      </c>
      <c r="K4592" s="44">
        <f t="shared" si="499"/>
        <v>27</v>
      </c>
      <c r="L4592" s="59">
        <f>VLOOKUP(J4592,'SF CCI, BCI'!A:F,5)</f>
        <v>6731.08</v>
      </c>
      <c r="M4592" s="59">
        <f t="shared" si="503"/>
        <v>2.2830303606553479</v>
      </c>
      <c r="N4592" s="47">
        <f t="shared" si="500"/>
        <v>15134.733357767251</v>
      </c>
      <c r="O4592" s="44">
        <f t="shared" si="501"/>
        <v>23</v>
      </c>
      <c r="P4592" s="47">
        <f t="shared" si="502"/>
        <v>7088.078700119444</v>
      </c>
    </row>
    <row r="4593" spans="1:16" x14ac:dyDescent="0.25">
      <c r="A4593" s="56">
        <v>11433</v>
      </c>
      <c r="B4593" s="43" t="s">
        <v>1557</v>
      </c>
      <c r="C4593" s="43" t="s">
        <v>1558</v>
      </c>
      <c r="D4593" s="57" t="s">
        <v>133</v>
      </c>
      <c r="E4593" s="44">
        <v>600</v>
      </c>
      <c r="F4593" s="58">
        <v>35461</v>
      </c>
      <c r="G4593" s="45">
        <v>10227.02</v>
      </c>
      <c r="H4593" s="45">
        <v>-5437.21</v>
      </c>
      <c r="I4593" s="59">
        <f t="shared" si="497"/>
        <v>4789.8100000000004</v>
      </c>
      <c r="J4593" s="44">
        <f t="shared" si="498"/>
        <v>1997</v>
      </c>
      <c r="K4593" s="44">
        <f t="shared" si="499"/>
        <v>27</v>
      </c>
      <c r="L4593" s="59">
        <f>VLOOKUP(J4593,'SF CCI, BCI'!A:F,5)</f>
        <v>6731.08</v>
      </c>
      <c r="M4593" s="59">
        <f t="shared" si="503"/>
        <v>2.2830303606553479</v>
      </c>
      <c r="N4593" s="47">
        <f t="shared" si="500"/>
        <v>23348.597159029458</v>
      </c>
      <c r="O4593" s="44">
        <f t="shared" si="501"/>
        <v>23</v>
      </c>
      <c r="P4593" s="47">
        <f t="shared" si="502"/>
        <v>10935.281651770592</v>
      </c>
    </row>
    <row r="4594" spans="1:16" x14ac:dyDescent="0.25">
      <c r="A4594" s="56">
        <v>11434</v>
      </c>
      <c r="B4594" s="43" t="s">
        <v>1559</v>
      </c>
      <c r="C4594" s="43" t="s">
        <v>1560</v>
      </c>
      <c r="D4594" s="57" t="s">
        <v>133</v>
      </c>
      <c r="E4594" s="44">
        <v>600</v>
      </c>
      <c r="F4594" s="58">
        <v>35461</v>
      </c>
      <c r="G4594" s="45">
        <v>1015.39</v>
      </c>
      <c r="H4594" s="45">
        <v>-539.76</v>
      </c>
      <c r="I4594" s="59">
        <f t="shared" si="497"/>
        <v>475.63</v>
      </c>
      <c r="J4594" s="44">
        <f t="shared" si="498"/>
        <v>1997</v>
      </c>
      <c r="K4594" s="44">
        <f t="shared" si="499"/>
        <v>27</v>
      </c>
      <c r="L4594" s="59">
        <f>VLOOKUP(J4594,'SF CCI, BCI'!A:F,5)</f>
        <v>6731.08</v>
      </c>
      <c r="M4594" s="59">
        <f t="shared" si="503"/>
        <v>2.2830303606553479</v>
      </c>
      <c r="N4594" s="47">
        <f t="shared" si="500"/>
        <v>2318.1661979058335</v>
      </c>
      <c r="O4594" s="44">
        <f t="shared" si="501"/>
        <v>23</v>
      </c>
      <c r="P4594" s="47">
        <f t="shared" si="502"/>
        <v>1085.877730438503</v>
      </c>
    </row>
    <row r="4595" spans="1:16" x14ac:dyDescent="0.25">
      <c r="A4595" s="56">
        <v>11435</v>
      </c>
      <c r="B4595" s="43" t="s">
        <v>1561</v>
      </c>
      <c r="C4595" s="43" t="s">
        <v>1560</v>
      </c>
      <c r="D4595" s="57" t="s">
        <v>133</v>
      </c>
      <c r="E4595" s="44">
        <v>600</v>
      </c>
      <c r="F4595" s="58">
        <v>35461</v>
      </c>
      <c r="G4595" s="45">
        <v>2546.04</v>
      </c>
      <c r="H4595" s="45">
        <v>-1353.52</v>
      </c>
      <c r="I4595" s="59">
        <f t="shared" si="497"/>
        <v>1192.52</v>
      </c>
      <c r="J4595" s="44">
        <f t="shared" si="498"/>
        <v>1997</v>
      </c>
      <c r="K4595" s="44">
        <f t="shared" si="499"/>
        <v>27</v>
      </c>
      <c r="L4595" s="59">
        <f>VLOOKUP(J4595,'SF CCI, BCI'!A:F,5)</f>
        <v>6731.08</v>
      </c>
      <c r="M4595" s="59">
        <f t="shared" si="503"/>
        <v>2.2830303606553479</v>
      </c>
      <c r="N4595" s="47">
        <f t="shared" si="500"/>
        <v>5812.6866194429422</v>
      </c>
      <c r="O4595" s="44">
        <f t="shared" si="501"/>
        <v>23</v>
      </c>
      <c r="P4595" s="47">
        <f t="shared" si="502"/>
        <v>2722.5593656887154</v>
      </c>
    </row>
    <row r="4596" spans="1:16" x14ac:dyDescent="0.25">
      <c r="A4596" s="56">
        <v>11436</v>
      </c>
      <c r="B4596" s="43" t="s">
        <v>1562</v>
      </c>
      <c r="C4596" s="43" t="s">
        <v>1563</v>
      </c>
      <c r="D4596" s="57" t="s">
        <v>133</v>
      </c>
      <c r="E4596" s="44">
        <v>600</v>
      </c>
      <c r="F4596" s="58">
        <v>35460</v>
      </c>
      <c r="G4596" s="45">
        <v>364.8</v>
      </c>
      <c r="H4596" s="45">
        <v>-194.07</v>
      </c>
      <c r="I4596" s="59">
        <f t="shared" si="497"/>
        <v>170.73000000000002</v>
      </c>
      <c r="J4596" s="44">
        <f t="shared" si="498"/>
        <v>1997</v>
      </c>
      <c r="K4596" s="44">
        <f t="shared" si="499"/>
        <v>27</v>
      </c>
      <c r="L4596" s="59">
        <f>VLOOKUP(J4596,'SF CCI, BCI'!A:F,5)</f>
        <v>6731.08</v>
      </c>
      <c r="M4596" s="59">
        <f t="shared" si="503"/>
        <v>2.2830303606553479</v>
      </c>
      <c r="N4596" s="47">
        <f t="shared" si="500"/>
        <v>832.84947556707095</v>
      </c>
      <c r="O4596" s="44">
        <f t="shared" si="501"/>
        <v>23</v>
      </c>
      <c r="P4596" s="47">
        <f t="shared" si="502"/>
        <v>389.78177347468761</v>
      </c>
    </row>
    <row r="4597" spans="1:16" x14ac:dyDescent="0.25">
      <c r="A4597" s="56">
        <v>11437</v>
      </c>
      <c r="B4597" s="43" t="s">
        <v>1509</v>
      </c>
      <c r="C4597" s="43" t="s">
        <v>1524</v>
      </c>
      <c r="D4597" s="57" t="s">
        <v>133</v>
      </c>
      <c r="E4597" s="44">
        <v>600</v>
      </c>
      <c r="F4597" s="58">
        <v>35461</v>
      </c>
      <c r="G4597" s="45">
        <v>1442.16</v>
      </c>
      <c r="H4597" s="45">
        <v>-766.63</v>
      </c>
      <c r="I4597" s="59">
        <f t="shared" si="497"/>
        <v>675.53000000000009</v>
      </c>
      <c r="J4597" s="44">
        <f t="shared" si="498"/>
        <v>1997</v>
      </c>
      <c r="K4597" s="44">
        <f t="shared" si="499"/>
        <v>27</v>
      </c>
      <c r="L4597" s="59">
        <f>VLOOKUP(J4597,'SF CCI, BCI'!A:F,5)</f>
        <v>6731.08</v>
      </c>
      <c r="M4597" s="59">
        <f t="shared" si="503"/>
        <v>2.2830303606553479</v>
      </c>
      <c r="N4597" s="47">
        <f t="shared" si="500"/>
        <v>3292.4950649227167</v>
      </c>
      <c r="O4597" s="44">
        <f t="shared" si="501"/>
        <v>23</v>
      </c>
      <c r="P4597" s="47">
        <f t="shared" si="502"/>
        <v>1542.2554995335074</v>
      </c>
    </row>
    <row r="4598" spans="1:16" x14ac:dyDescent="0.25">
      <c r="A4598" s="56">
        <v>11438</v>
      </c>
      <c r="B4598" s="43" t="s">
        <v>1509</v>
      </c>
      <c r="C4598" s="43" t="s">
        <v>1524</v>
      </c>
      <c r="D4598" s="57" t="s">
        <v>133</v>
      </c>
      <c r="E4598" s="44">
        <v>600</v>
      </c>
      <c r="F4598" s="58">
        <v>35461</v>
      </c>
      <c r="G4598" s="45">
        <v>75.099999999999994</v>
      </c>
      <c r="H4598" s="45">
        <v>-40.03</v>
      </c>
      <c r="I4598" s="59">
        <f t="shared" si="497"/>
        <v>35.069999999999993</v>
      </c>
      <c r="J4598" s="44">
        <f t="shared" si="498"/>
        <v>1997</v>
      </c>
      <c r="K4598" s="44">
        <f t="shared" si="499"/>
        <v>27</v>
      </c>
      <c r="L4598" s="59">
        <f>VLOOKUP(J4598,'SF CCI, BCI'!A:F,5)</f>
        <v>6731.08</v>
      </c>
      <c r="M4598" s="59">
        <f t="shared" si="503"/>
        <v>2.2830303606553479</v>
      </c>
      <c r="N4598" s="47">
        <f t="shared" si="500"/>
        <v>171.45558008521661</v>
      </c>
      <c r="O4598" s="44">
        <f t="shared" si="501"/>
        <v>23</v>
      </c>
      <c r="P4598" s="47">
        <f t="shared" si="502"/>
        <v>80.065874748183035</v>
      </c>
    </row>
    <row r="4599" spans="1:16" x14ac:dyDescent="0.25">
      <c r="A4599" s="56">
        <v>11439</v>
      </c>
      <c r="B4599" s="43" t="s">
        <v>1509</v>
      </c>
      <c r="C4599" s="43" t="s">
        <v>1524</v>
      </c>
      <c r="D4599" s="57" t="s">
        <v>133</v>
      </c>
      <c r="E4599" s="44">
        <v>600</v>
      </c>
      <c r="F4599" s="58">
        <v>35461</v>
      </c>
      <c r="G4599" s="45">
        <v>97.63</v>
      </c>
      <c r="H4599" s="45">
        <v>-51.82</v>
      </c>
      <c r="I4599" s="59">
        <f t="shared" si="497"/>
        <v>45.809999999999995</v>
      </c>
      <c r="J4599" s="44">
        <f t="shared" si="498"/>
        <v>1997</v>
      </c>
      <c r="K4599" s="44">
        <f t="shared" si="499"/>
        <v>27</v>
      </c>
      <c r="L4599" s="59">
        <f>VLOOKUP(J4599,'SF CCI, BCI'!A:F,5)</f>
        <v>6731.08</v>
      </c>
      <c r="M4599" s="59">
        <f t="shared" si="503"/>
        <v>2.2830303606553479</v>
      </c>
      <c r="N4599" s="47">
        <f t="shared" si="500"/>
        <v>222.89225411078161</v>
      </c>
      <c r="O4599" s="44">
        <f t="shared" si="501"/>
        <v>23</v>
      </c>
      <c r="P4599" s="47">
        <f t="shared" si="502"/>
        <v>104.58562082162148</v>
      </c>
    </row>
    <row r="4600" spans="1:16" x14ac:dyDescent="0.25">
      <c r="A4600" s="56">
        <v>11440</v>
      </c>
      <c r="B4600" s="43" t="s">
        <v>1509</v>
      </c>
      <c r="C4600" s="43" t="s">
        <v>1524</v>
      </c>
      <c r="D4600" s="57" t="s">
        <v>133</v>
      </c>
      <c r="E4600" s="44">
        <v>600</v>
      </c>
      <c r="F4600" s="58">
        <v>35461</v>
      </c>
      <c r="G4600" s="45">
        <v>86.58</v>
      </c>
      <c r="H4600" s="45">
        <v>-45.87</v>
      </c>
      <c r="I4600" s="59">
        <f t="shared" si="497"/>
        <v>40.71</v>
      </c>
      <c r="J4600" s="44">
        <f t="shared" si="498"/>
        <v>1997</v>
      </c>
      <c r="K4600" s="44">
        <f t="shared" si="499"/>
        <v>27</v>
      </c>
      <c r="L4600" s="59">
        <f>VLOOKUP(J4600,'SF CCI, BCI'!A:F,5)</f>
        <v>6731.08</v>
      </c>
      <c r="M4600" s="59">
        <f t="shared" si="503"/>
        <v>2.2830303606553479</v>
      </c>
      <c r="N4600" s="47">
        <f t="shared" si="500"/>
        <v>197.66476862554001</v>
      </c>
      <c r="O4600" s="44">
        <f t="shared" si="501"/>
        <v>23</v>
      </c>
      <c r="P4600" s="47">
        <f t="shared" si="502"/>
        <v>92.942165982279221</v>
      </c>
    </row>
    <row r="4601" spans="1:16" x14ac:dyDescent="0.25">
      <c r="A4601" s="56">
        <v>11441</v>
      </c>
      <c r="B4601" s="43" t="s">
        <v>1509</v>
      </c>
      <c r="C4601" s="43" t="s">
        <v>1524</v>
      </c>
      <c r="D4601" s="57" t="s">
        <v>133</v>
      </c>
      <c r="E4601" s="44">
        <v>600</v>
      </c>
      <c r="F4601" s="58">
        <v>35461</v>
      </c>
      <c r="G4601" s="45">
        <v>253.03</v>
      </c>
      <c r="H4601" s="45">
        <v>-134.44</v>
      </c>
      <c r="I4601" s="59">
        <f t="shared" si="497"/>
        <v>118.59</v>
      </c>
      <c r="J4601" s="44">
        <f t="shared" si="498"/>
        <v>1997</v>
      </c>
      <c r="K4601" s="44">
        <f t="shared" si="499"/>
        <v>27</v>
      </c>
      <c r="L4601" s="59">
        <f>VLOOKUP(J4601,'SF CCI, BCI'!A:F,5)</f>
        <v>6731.08</v>
      </c>
      <c r="M4601" s="59">
        <f t="shared" si="503"/>
        <v>2.2830303606553479</v>
      </c>
      <c r="N4601" s="47">
        <f t="shared" si="500"/>
        <v>577.67517215662269</v>
      </c>
      <c r="O4601" s="44">
        <f t="shared" si="501"/>
        <v>23</v>
      </c>
      <c r="P4601" s="47">
        <f t="shared" si="502"/>
        <v>270.74457047011771</v>
      </c>
    </row>
    <row r="4602" spans="1:16" x14ac:dyDescent="0.25">
      <c r="A4602" s="56">
        <v>11442</v>
      </c>
      <c r="B4602" s="43" t="s">
        <v>1509</v>
      </c>
      <c r="C4602" s="43" t="s">
        <v>1524</v>
      </c>
      <c r="D4602" s="57" t="s">
        <v>133</v>
      </c>
      <c r="E4602" s="44">
        <v>600</v>
      </c>
      <c r="F4602" s="58">
        <v>35461</v>
      </c>
      <c r="G4602" s="45">
        <v>200</v>
      </c>
      <c r="H4602" s="45">
        <v>-106.14</v>
      </c>
      <c r="I4602" s="59">
        <f t="shared" si="497"/>
        <v>93.86</v>
      </c>
      <c r="J4602" s="44">
        <f t="shared" si="498"/>
        <v>1997</v>
      </c>
      <c r="K4602" s="44">
        <f t="shared" si="499"/>
        <v>27</v>
      </c>
      <c r="L4602" s="59">
        <f>VLOOKUP(J4602,'SF CCI, BCI'!A:F,5)</f>
        <v>6731.08</v>
      </c>
      <c r="M4602" s="59">
        <f t="shared" si="503"/>
        <v>2.2830303606553479</v>
      </c>
      <c r="N4602" s="47">
        <f t="shared" si="500"/>
        <v>456.6060721310696</v>
      </c>
      <c r="O4602" s="44">
        <f t="shared" si="501"/>
        <v>23</v>
      </c>
      <c r="P4602" s="47">
        <f t="shared" si="502"/>
        <v>214.28522965111097</v>
      </c>
    </row>
    <row r="4603" spans="1:16" x14ac:dyDescent="0.25">
      <c r="A4603" s="56">
        <v>11443</v>
      </c>
      <c r="B4603" s="43" t="s">
        <v>1509</v>
      </c>
      <c r="C4603" s="43" t="s">
        <v>1524</v>
      </c>
      <c r="D4603" s="57" t="s">
        <v>133</v>
      </c>
      <c r="E4603" s="44">
        <v>600</v>
      </c>
      <c r="F4603" s="58">
        <v>35461</v>
      </c>
      <c r="G4603" s="45">
        <v>9</v>
      </c>
      <c r="H4603" s="45">
        <v>-4.8199999999999994</v>
      </c>
      <c r="I4603" s="59">
        <f t="shared" si="497"/>
        <v>4.1800000000000006</v>
      </c>
      <c r="J4603" s="44">
        <f t="shared" si="498"/>
        <v>1997</v>
      </c>
      <c r="K4603" s="44">
        <f t="shared" si="499"/>
        <v>27</v>
      </c>
      <c r="L4603" s="59">
        <f>VLOOKUP(J4603,'SF CCI, BCI'!A:F,5)</f>
        <v>6731.08</v>
      </c>
      <c r="M4603" s="59">
        <f t="shared" si="503"/>
        <v>2.2830303606553479</v>
      </c>
      <c r="N4603" s="47">
        <f t="shared" si="500"/>
        <v>20.547273245898133</v>
      </c>
      <c r="O4603" s="44">
        <f t="shared" si="501"/>
        <v>23</v>
      </c>
      <c r="P4603" s="47">
        <f t="shared" si="502"/>
        <v>9.5430669075393553</v>
      </c>
    </row>
    <row r="4604" spans="1:16" x14ac:dyDescent="0.25">
      <c r="A4604" s="56">
        <v>11444</v>
      </c>
      <c r="B4604" s="43" t="s">
        <v>1509</v>
      </c>
      <c r="C4604" s="43" t="s">
        <v>1524</v>
      </c>
      <c r="D4604" s="57" t="s">
        <v>133</v>
      </c>
      <c r="E4604" s="44">
        <v>600</v>
      </c>
      <c r="F4604" s="58">
        <v>35461</v>
      </c>
      <c r="G4604" s="45">
        <v>112.55</v>
      </c>
      <c r="H4604" s="45">
        <v>-59.94</v>
      </c>
      <c r="I4604" s="59">
        <f t="shared" si="497"/>
        <v>52.61</v>
      </c>
      <c r="J4604" s="44">
        <f t="shared" si="498"/>
        <v>1997</v>
      </c>
      <c r="K4604" s="44">
        <f t="shared" si="499"/>
        <v>27</v>
      </c>
      <c r="L4604" s="59">
        <f>VLOOKUP(J4604,'SF CCI, BCI'!A:F,5)</f>
        <v>6731.08</v>
      </c>
      <c r="M4604" s="59">
        <f t="shared" si="503"/>
        <v>2.2830303606553479</v>
      </c>
      <c r="N4604" s="47">
        <f t="shared" si="500"/>
        <v>256.95506709175942</v>
      </c>
      <c r="O4604" s="44">
        <f t="shared" si="501"/>
        <v>23</v>
      </c>
      <c r="P4604" s="47">
        <f t="shared" si="502"/>
        <v>120.11022727407786</v>
      </c>
    </row>
    <row r="4605" spans="1:16" x14ac:dyDescent="0.25">
      <c r="A4605" s="56">
        <v>11445</v>
      </c>
      <c r="B4605" s="43" t="s">
        <v>1509</v>
      </c>
      <c r="C4605" s="43" t="s">
        <v>1524</v>
      </c>
      <c r="D4605" s="57" t="s">
        <v>133</v>
      </c>
      <c r="E4605" s="44">
        <v>600</v>
      </c>
      <c r="F4605" s="58">
        <v>35461</v>
      </c>
      <c r="G4605" s="45">
        <v>676.46</v>
      </c>
      <c r="H4605" s="45">
        <v>-359.72999999999996</v>
      </c>
      <c r="I4605" s="59">
        <f t="shared" si="497"/>
        <v>316.73000000000008</v>
      </c>
      <c r="J4605" s="44">
        <f t="shared" si="498"/>
        <v>1997</v>
      </c>
      <c r="K4605" s="44">
        <f t="shared" si="499"/>
        <v>27</v>
      </c>
      <c r="L4605" s="59">
        <f>VLOOKUP(J4605,'SF CCI, BCI'!A:F,5)</f>
        <v>6731.08</v>
      </c>
      <c r="M4605" s="59">
        <f t="shared" si="503"/>
        <v>2.2830303606553479</v>
      </c>
      <c r="N4605" s="47">
        <f t="shared" si="500"/>
        <v>1544.3787177689167</v>
      </c>
      <c r="O4605" s="44">
        <f t="shared" si="501"/>
        <v>23</v>
      </c>
      <c r="P4605" s="47">
        <f t="shared" si="502"/>
        <v>723.10420613036854</v>
      </c>
    </row>
    <row r="4606" spans="1:16" x14ac:dyDescent="0.25">
      <c r="A4606" s="56">
        <v>11446</v>
      </c>
      <c r="B4606" s="43" t="s">
        <v>1509</v>
      </c>
      <c r="C4606" s="43" t="s">
        <v>1524</v>
      </c>
      <c r="D4606" s="57" t="s">
        <v>133</v>
      </c>
      <c r="E4606" s="44">
        <v>600</v>
      </c>
      <c r="F4606" s="58">
        <v>35461</v>
      </c>
      <c r="G4606" s="45">
        <v>269.25</v>
      </c>
      <c r="H4606" s="45">
        <v>-143.21</v>
      </c>
      <c r="I4606" s="59">
        <f t="shared" si="497"/>
        <v>126.03999999999999</v>
      </c>
      <c r="J4606" s="44">
        <f t="shared" si="498"/>
        <v>1997</v>
      </c>
      <c r="K4606" s="44">
        <f t="shared" si="499"/>
        <v>27</v>
      </c>
      <c r="L4606" s="59">
        <f>VLOOKUP(J4606,'SF CCI, BCI'!A:F,5)</f>
        <v>6731.08</v>
      </c>
      <c r="M4606" s="59">
        <f t="shared" si="503"/>
        <v>2.2830303606553479</v>
      </c>
      <c r="N4606" s="47">
        <f t="shared" si="500"/>
        <v>614.70592460645241</v>
      </c>
      <c r="O4606" s="44">
        <f t="shared" si="501"/>
        <v>23</v>
      </c>
      <c r="P4606" s="47">
        <f t="shared" si="502"/>
        <v>287.75314665700006</v>
      </c>
    </row>
    <row r="4607" spans="1:16" x14ac:dyDescent="0.25">
      <c r="A4607" s="56">
        <v>11447</v>
      </c>
      <c r="B4607" s="43" t="s">
        <v>1509</v>
      </c>
      <c r="C4607" s="43" t="s">
        <v>1524</v>
      </c>
      <c r="D4607" s="57" t="s">
        <v>133</v>
      </c>
      <c r="E4607" s="44">
        <v>600</v>
      </c>
      <c r="F4607" s="58">
        <v>35461</v>
      </c>
      <c r="G4607" s="45">
        <v>879.4</v>
      </c>
      <c r="H4607" s="45">
        <v>-467.75</v>
      </c>
      <c r="I4607" s="59">
        <f t="shared" si="497"/>
        <v>411.65</v>
      </c>
      <c r="J4607" s="44">
        <f t="shared" si="498"/>
        <v>1997</v>
      </c>
      <c r="K4607" s="44">
        <f t="shared" si="499"/>
        <v>27</v>
      </c>
      <c r="L4607" s="59">
        <f>VLOOKUP(J4607,'SF CCI, BCI'!A:F,5)</f>
        <v>6731.08</v>
      </c>
      <c r="M4607" s="59">
        <f t="shared" si="503"/>
        <v>2.2830303606553479</v>
      </c>
      <c r="N4607" s="47">
        <f t="shared" si="500"/>
        <v>2007.696899160313</v>
      </c>
      <c r="O4607" s="44">
        <f t="shared" si="501"/>
        <v>23</v>
      </c>
      <c r="P4607" s="47">
        <f t="shared" si="502"/>
        <v>939.80944796377389</v>
      </c>
    </row>
    <row r="4608" spans="1:16" x14ac:dyDescent="0.25">
      <c r="A4608" s="56">
        <v>11448</v>
      </c>
      <c r="B4608" s="43" t="s">
        <v>1509</v>
      </c>
      <c r="C4608" s="43" t="s">
        <v>1524</v>
      </c>
      <c r="D4608" s="57" t="s">
        <v>133</v>
      </c>
      <c r="E4608" s="44">
        <v>600</v>
      </c>
      <c r="F4608" s="58">
        <v>35461</v>
      </c>
      <c r="G4608" s="45">
        <v>1531.04</v>
      </c>
      <c r="H4608" s="45">
        <v>-813.9</v>
      </c>
      <c r="I4608" s="59">
        <f t="shared" si="497"/>
        <v>717.14</v>
      </c>
      <c r="J4608" s="44">
        <f t="shared" si="498"/>
        <v>1997</v>
      </c>
      <c r="K4608" s="44">
        <f t="shared" si="499"/>
        <v>27</v>
      </c>
      <c r="L4608" s="59">
        <f>VLOOKUP(J4608,'SF CCI, BCI'!A:F,5)</f>
        <v>6731.08</v>
      </c>
      <c r="M4608" s="59">
        <f t="shared" si="503"/>
        <v>2.2830303606553479</v>
      </c>
      <c r="N4608" s="47">
        <f t="shared" si="500"/>
        <v>3495.4108033777638</v>
      </c>
      <c r="O4608" s="44">
        <f t="shared" si="501"/>
        <v>23</v>
      </c>
      <c r="P4608" s="47">
        <f t="shared" si="502"/>
        <v>1637.2523928403762</v>
      </c>
    </row>
    <row r="4609" spans="1:16" x14ac:dyDescent="0.25">
      <c r="A4609" s="56">
        <v>11449</v>
      </c>
      <c r="B4609" s="43" t="s">
        <v>1509</v>
      </c>
      <c r="C4609" s="43" t="s">
        <v>1524</v>
      </c>
      <c r="D4609" s="57" t="s">
        <v>133</v>
      </c>
      <c r="E4609" s="44">
        <v>600</v>
      </c>
      <c r="F4609" s="58">
        <v>35461</v>
      </c>
      <c r="G4609" s="45">
        <v>69.28</v>
      </c>
      <c r="H4609" s="45">
        <v>-36.96</v>
      </c>
      <c r="I4609" s="59">
        <f t="shared" si="497"/>
        <v>32.32</v>
      </c>
      <c r="J4609" s="44">
        <f t="shared" si="498"/>
        <v>1997</v>
      </c>
      <c r="K4609" s="44">
        <f t="shared" si="499"/>
        <v>27</v>
      </c>
      <c r="L4609" s="59">
        <f>VLOOKUP(J4609,'SF CCI, BCI'!A:F,5)</f>
        <v>6731.08</v>
      </c>
      <c r="M4609" s="59">
        <f t="shared" si="503"/>
        <v>2.2830303606553479</v>
      </c>
      <c r="N4609" s="47">
        <f t="shared" si="500"/>
        <v>158.16834338620251</v>
      </c>
      <c r="O4609" s="44">
        <f t="shared" si="501"/>
        <v>23</v>
      </c>
      <c r="P4609" s="47">
        <f t="shared" si="502"/>
        <v>73.787541256380848</v>
      </c>
    </row>
    <row r="4610" spans="1:16" x14ac:dyDescent="0.25">
      <c r="A4610" s="56">
        <v>11450</v>
      </c>
      <c r="B4610" s="43" t="s">
        <v>1509</v>
      </c>
      <c r="C4610" s="43" t="s">
        <v>1524</v>
      </c>
      <c r="D4610" s="57" t="s">
        <v>133</v>
      </c>
      <c r="E4610" s="44">
        <v>600</v>
      </c>
      <c r="F4610" s="58">
        <v>35461</v>
      </c>
      <c r="G4610" s="45">
        <v>90.06</v>
      </c>
      <c r="H4610" s="45">
        <v>-47.87</v>
      </c>
      <c r="I4610" s="59">
        <f t="shared" si="497"/>
        <v>42.190000000000005</v>
      </c>
      <c r="J4610" s="44">
        <f t="shared" si="498"/>
        <v>1997</v>
      </c>
      <c r="K4610" s="44">
        <f t="shared" si="499"/>
        <v>27</v>
      </c>
      <c r="L4610" s="59">
        <f>VLOOKUP(J4610,'SF CCI, BCI'!A:F,5)</f>
        <v>6731.08</v>
      </c>
      <c r="M4610" s="59">
        <f t="shared" si="503"/>
        <v>2.2830303606553479</v>
      </c>
      <c r="N4610" s="47">
        <f t="shared" si="500"/>
        <v>205.60971428062064</v>
      </c>
      <c r="O4610" s="44">
        <f t="shared" si="501"/>
        <v>23</v>
      </c>
      <c r="P4610" s="47">
        <f t="shared" si="502"/>
        <v>96.321050916049145</v>
      </c>
    </row>
    <row r="4611" spans="1:16" x14ac:dyDescent="0.25">
      <c r="A4611" s="56">
        <v>11451</v>
      </c>
      <c r="B4611" s="43" t="s">
        <v>1509</v>
      </c>
      <c r="C4611" s="43" t="s">
        <v>1524</v>
      </c>
      <c r="D4611" s="57" t="s">
        <v>133</v>
      </c>
      <c r="E4611" s="44">
        <v>600</v>
      </c>
      <c r="F4611" s="58">
        <v>35461</v>
      </c>
      <c r="G4611" s="45">
        <v>166.36</v>
      </c>
      <c r="H4611" s="45">
        <v>-88.570000000000007</v>
      </c>
      <c r="I4611" s="59">
        <f t="shared" si="497"/>
        <v>77.790000000000006</v>
      </c>
      <c r="J4611" s="44">
        <f t="shared" si="498"/>
        <v>1997</v>
      </c>
      <c r="K4611" s="44">
        <f t="shared" si="499"/>
        <v>27</v>
      </c>
      <c r="L4611" s="59">
        <f>VLOOKUP(J4611,'SF CCI, BCI'!A:F,5)</f>
        <v>6731.08</v>
      </c>
      <c r="M4611" s="59">
        <f t="shared" si="503"/>
        <v>2.2830303606553479</v>
      </c>
      <c r="N4611" s="47">
        <f t="shared" si="500"/>
        <v>379.80493079862373</v>
      </c>
      <c r="O4611" s="44">
        <f t="shared" si="501"/>
        <v>23</v>
      </c>
      <c r="P4611" s="47">
        <f t="shared" si="502"/>
        <v>177.59693175537953</v>
      </c>
    </row>
    <row r="4612" spans="1:16" x14ac:dyDescent="0.25">
      <c r="A4612" s="56">
        <v>11452</v>
      </c>
      <c r="B4612" s="43" t="s">
        <v>1509</v>
      </c>
      <c r="C4612" s="43" t="s">
        <v>1524</v>
      </c>
      <c r="D4612" s="57" t="s">
        <v>133</v>
      </c>
      <c r="E4612" s="44">
        <v>600</v>
      </c>
      <c r="F4612" s="58">
        <v>35461</v>
      </c>
      <c r="G4612" s="45">
        <v>1788.3</v>
      </c>
      <c r="H4612" s="45">
        <v>-950.78</v>
      </c>
      <c r="I4612" s="59">
        <f t="shared" si="497"/>
        <v>837.52</v>
      </c>
      <c r="J4612" s="44">
        <f t="shared" si="498"/>
        <v>1997</v>
      </c>
      <c r="K4612" s="44">
        <f t="shared" si="499"/>
        <v>27</v>
      </c>
      <c r="L4612" s="59">
        <f>VLOOKUP(J4612,'SF CCI, BCI'!A:F,5)</f>
        <v>6731.08</v>
      </c>
      <c r="M4612" s="59">
        <f t="shared" si="503"/>
        <v>2.2830303606553479</v>
      </c>
      <c r="N4612" s="47">
        <f t="shared" si="500"/>
        <v>4082.7431939599587</v>
      </c>
      <c r="O4612" s="44">
        <f t="shared" si="501"/>
        <v>23</v>
      </c>
      <c r="P4612" s="47">
        <f t="shared" si="502"/>
        <v>1912.083587656067</v>
      </c>
    </row>
    <row r="4613" spans="1:16" x14ac:dyDescent="0.25">
      <c r="A4613" s="56">
        <v>11453</v>
      </c>
      <c r="B4613" s="43" t="s">
        <v>1509</v>
      </c>
      <c r="C4613" s="43" t="s">
        <v>1524</v>
      </c>
      <c r="D4613" s="57" t="s">
        <v>133</v>
      </c>
      <c r="E4613" s="44">
        <v>600</v>
      </c>
      <c r="F4613" s="58">
        <v>35461</v>
      </c>
      <c r="G4613" s="45">
        <v>490</v>
      </c>
      <c r="H4613" s="45">
        <v>-260.68</v>
      </c>
      <c r="I4613" s="59">
        <f t="shared" si="497"/>
        <v>229.32</v>
      </c>
      <c r="J4613" s="44">
        <f t="shared" si="498"/>
        <v>1997</v>
      </c>
      <c r="K4613" s="44">
        <f t="shared" si="499"/>
        <v>27</v>
      </c>
      <c r="L4613" s="59">
        <f>VLOOKUP(J4613,'SF CCI, BCI'!A:F,5)</f>
        <v>6731.08</v>
      </c>
      <c r="M4613" s="59">
        <f t="shared" si="503"/>
        <v>2.2830303606553479</v>
      </c>
      <c r="N4613" s="47">
        <f t="shared" si="500"/>
        <v>1118.6848767211204</v>
      </c>
      <c r="O4613" s="44">
        <f t="shared" si="501"/>
        <v>23</v>
      </c>
      <c r="P4613" s="47">
        <f t="shared" si="502"/>
        <v>523.54452230548441</v>
      </c>
    </row>
    <row r="4614" spans="1:16" x14ac:dyDescent="0.25">
      <c r="A4614" s="56">
        <v>11454</v>
      </c>
      <c r="B4614" s="43" t="s">
        <v>1509</v>
      </c>
      <c r="C4614" s="43" t="s">
        <v>1524</v>
      </c>
      <c r="D4614" s="57" t="s">
        <v>133</v>
      </c>
      <c r="E4614" s="44">
        <v>600</v>
      </c>
      <c r="F4614" s="58">
        <v>35461</v>
      </c>
      <c r="G4614" s="45">
        <v>18</v>
      </c>
      <c r="H4614" s="45">
        <v>-9.5699999999999985</v>
      </c>
      <c r="I4614" s="59">
        <f t="shared" si="497"/>
        <v>8.4300000000000015</v>
      </c>
      <c r="J4614" s="44">
        <f t="shared" si="498"/>
        <v>1997</v>
      </c>
      <c r="K4614" s="44">
        <f t="shared" si="499"/>
        <v>27</v>
      </c>
      <c r="L4614" s="59">
        <f>VLOOKUP(J4614,'SF CCI, BCI'!A:F,5)</f>
        <v>6731.08</v>
      </c>
      <c r="M4614" s="59">
        <f t="shared" si="503"/>
        <v>2.2830303606553479</v>
      </c>
      <c r="N4614" s="47">
        <f t="shared" si="500"/>
        <v>41.094546491796265</v>
      </c>
      <c r="O4614" s="44">
        <f t="shared" si="501"/>
        <v>23</v>
      </c>
      <c r="P4614" s="47">
        <f t="shared" si="502"/>
        <v>19.245945940324585</v>
      </c>
    </row>
    <row r="4615" spans="1:16" x14ac:dyDescent="0.25">
      <c r="A4615" s="56">
        <v>11455</v>
      </c>
      <c r="B4615" s="43" t="s">
        <v>1509</v>
      </c>
      <c r="C4615" s="43" t="s">
        <v>1524</v>
      </c>
      <c r="D4615" s="57" t="s">
        <v>133</v>
      </c>
      <c r="E4615" s="44">
        <v>600</v>
      </c>
      <c r="F4615" s="58">
        <v>35461</v>
      </c>
      <c r="G4615" s="45">
        <v>216.27</v>
      </c>
      <c r="H4615" s="45">
        <v>-114.93</v>
      </c>
      <c r="I4615" s="59">
        <f t="shared" si="497"/>
        <v>101.34</v>
      </c>
      <c r="J4615" s="44">
        <f t="shared" si="498"/>
        <v>1997</v>
      </c>
      <c r="K4615" s="44">
        <f t="shared" si="499"/>
        <v>27</v>
      </c>
      <c r="L4615" s="59">
        <f>VLOOKUP(J4615,'SF CCI, BCI'!A:F,5)</f>
        <v>6731.08</v>
      </c>
      <c r="M4615" s="59">
        <f t="shared" si="503"/>
        <v>2.2830303606553479</v>
      </c>
      <c r="N4615" s="47">
        <f t="shared" si="500"/>
        <v>493.75097609893214</v>
      </c>
      <c r="O4615" s="44">
        <f t="shared" si="501"/>
        <v>23</v>
      </c>
      <c r="P4615" s="47">
        <f t="shared" si="502"/>
        <v>231.36229674881298</v>
      </c>
    </row>
    <row r="4616" spans="1:16" x14ac:dyDescent="0.25">
      <c r="A4616" s="56">
        <v>11456</v>
      </c>
      <c r="B4616" s="43" t="s">
        <v>1509</v>
      </c>
      <c r="C4616" s="43" t="s">
        <v>1524</v>
      </c>
      <c r="D4616" s="57" t="s">
        <v>133</v>
      </c>
      <c r="E4616" s="44">
        <v>600</v>
      </c>
      <c r="F4616" s="58">
        <v>35461</v>
      </c>
      <c r="G4616" s="45">
        <v>847.21</v>
      </c>
      <c r="H4616" s="45">
        <v>-450.33</v>
      </c>
      <c r="I4616" s="59">
        <f t="shared" si="497"/>
        <v>396.88000000000005</v>
      </c>
      <c r="J4616" s="44">
        <f t="shared" si="498"/>
        <v>1997</v>
      </c>
      <c r="K4616" s="44">
        <f t="shared" si="499"/>
        <v>27</v>
      </c>
      <c r="L4616" s="59">
        <f>VLOOKUP(J4616,'SF CCI, BCI'!A:F,5)</f>
        <v>6731.08</v>
      </c>
      <c r="M4616" s="59">
        <f t="shared" si="503"/>
        <v>2.2830303606553479</v>
      </c>
      <c r="N4616" s="47">
        <f t="shared" si="500"/>
        <v>1934.2061518508174</v>
      </c>
      <c r="O4616" s="44">
        <f t="shared" si="501"/>
        <v>23</v>
      </c>
      <c r="P4616" s="47">
        <f t="shared" si="502"/>
        <v>906.08908953689456</v>
      </c>
    </row>
    <row r="4617" spans="1:16" x14ac:dyDescent="0.25">
      <c r="A4617" s="56">
        <v>11457</v>
      </c>
      <c r="B4617" s="43" t="s">
        <v>1509</v>
      </c>
      <c r="C4617" s="43" t="s">
        <v>1524</v>
      </c>
      <c r="D4617" s="57" t="s">
        <v>133</v>
      </c>
      <c r="E4617" s="44">
        <v>600</v>
      </c>
      <c r="F4617" s="58">
        <v>35461</v>
      </c>
      <c r="G4617" s="45">
        <v>598.5</v>
      </c>
      <c r="H4617" s="45">
        <v>-318.33</v>
      </c>
      <c r="I4617" s="59">
        <f t="shared" si="497"/>
        <v>280.17</v>
      </c>
      <c r="J4617" s="44">
        <f t="shared" si="498"/>
        <v>1997</v>
      </c>
      <c r="K4617" s="44">
        <f t="shared" si="499"/>
        <v>27</v>
      </c>
      <c r="L4617" s="59">
        <f>VLOOKUP(J4617,'SF CCI, BCI'!A:F,5)</f>
        <v>6731.08</v>
      </c>
      <c r="M4617" s="59">
        <f t="shared" si="503"/>
        <v>2.2830303606553479</v>
      </c>
      <c r="N4617" s="47">
        <f t="shared" si="500"/>
        <v>1366.3936708522258</v>
      </c>
      <c r="O4617" s="44">
        <f t="shared" si="501"/>
        <v>23</v>
      </c>
      <c r="P4617" s="47">
        <f t="shared" si="502"/>
        <v>639.63661614480884</v>
      </c>
    </row>
    <row r="4618" spans="1:16" x14ac:dyDescent="0.25">
      <c r="A4618" s="56">
        <v>11458</v>
      </c>
      <c r="B4618" s="43" t="s">
        <v>1509</v>
      </c>
      <c r="C4618" s="43" t="s">
        <v>1524</v>
      </c>
      <c r="D4618" s="57" t="s">
        <v>133</v>
      </c>
      <c r="E4618" s="44">
        <v>600</v>
      </c>
      <c r="F4618" s="58">
        <v>35461</v>
      </c>
      <c r="G4618" s="45">
        <v>1101.3699999999999</v>
      </c>
      <c r="H4618" s="45">
        <v>-585.69000000000005</v>
      </c>
      <c r="I4618" s="59">
        <f t="shared" si="497"/>
        <v>515.67999999999984</v>
      </c>
      <c r="J4618" s="44">
        <f t="shared" si="498"/>
        <v>1997</v>
      </c>
      <c r="K4618" s="44">
        <f t="shared" si="499"/>
        <v>27</v>
      </c>
      <c r="L4618" s="59">
        <f>VLOOKUP(J4618,'SF CCI, BCI'!A:F,5)</f>
        <v>6731.08</v>
      </c>
      <c r="M4618" s="59">
        <f t="shared" si="503"/>
        <v>2.2830303606553479</v>
      </c>
      <c r="N4618" s="47">
        <f t="shared" si="500"/>
        <v>2514.4611483149802</v>
      </c>
      <c r="O4618" s="44">
        <f t="shared" si="501"/>
        <v>23</v>
      </c>
      <c r="P4618" s="47">
        <f t="shared" si="502"/>
        <v>1177.3130963827493</v>
      </c>
    </row>
    <row r="4619" spans="1:16" x14ac:dyDescent="0.25">
      <c r="A4619" s="56">
        <v>11459</v>
      </c>
      <c r="B4619" s="43" t="s">
        <v>1509</v>
      </c>
      <c r="C4619" s="43" t="s">
        <v>1524</v>
      </c>
      <c r="D4619" s="57" t="s">
        <v>133</v>
      </c>
      <c r="E4619" s="44">
        <v>600</v>
      </c>
      <c r="F4619" s="58">
        <v>35461</v>
      </c>
      <c r="G4619" s="45">
        <v>386.78</v>
      </c>
      <c r="H4619" s="45">
        <v>-205.51</v>
      </c>
      <c r="I4619" s="59">
        <f t="shared" ref="I4619:I4682" si="504">G4619+H4619</f>
        <v>181.26999999999998</v>
      </c>
      <c r="J4619" s="44">
        <f t="shared" ref="J4619:J4682" si="505">YEAR(F4619)</f>
        <v>1997</v>
      </c>
      <c r="K4619" s="44">
        <f t="shared" ref="K4619:K4682" si="506">ROUND(($A$9-F4619)/365,0)</f>
        <v>27</v>
      </c>
      <c r="L4619" s="59">
        <f>VLOOKUP(J4619,'SF CCI, BCI'!A:F,5)</f>
        <v>6731.08</v>
      </c>
      <c r="M4619" s="59">
        <f t="shared" si="503"/>
        <v>2.2830303606553479</v>
      </c>
      <c r="N4619" s="47">
        <f t="shared" si="500"/>
        <v>883.03048289427545</v>
      </c>
      <c r="O4619" s="44">
        <f t="shared" si="501"/>
        <v>23</v>
      </c>
      <c r="P4619" s="47">
        <f t="shared" si="502"/>
        <v>413.84491347599487</v>
      </c>
    </row>
    <row r="4620" spans="1:16" x14ac:dyDescent="0.25">
      <c r="A4620" s="56">
        <v>11460</v>
      </c>
      <c r="B4620" s="43" t="s">
        <v>1509</v>
      </c>
      <c r="C4620" s="43" t="s">
        <v>1524</v>
      </c>
      <c r="D4620" s="57" t="s">
        <v>133</v>
      </c>
      <c r="E4620" s="44">
        <v>600</v>
      </c>
      <c r="F4620" s="58">
        <v>35461</v>
      </c>
      <c r="G4620" s="45">
        <v>129.87</v>
      </c>
      <c r="H4620" s="45">
        <v>-69.23</v>
      </c>
      <c r="I4620" s="59">
        <f t="shared" si="504"/>
        <v>60.64</v>
      </c>
      <c r="J4620" s="44">
        <f t="shared" si="505"/>
        <v>1997</v>
      </c>
      <c r="K4620" s="44">
        <f t="shared" si="506"/>
        <v>27</v>
      </c>
      <c r="L4620" s="59">
        <f>VLOOKUP(J4620,'SF CCI, BCI'!A:F,5)</f>
        <v>6731.08</v>
      </c>
      <c r="M4620" s="59">
        <f t="shared" si="503"/>
        <v>2.2830303606553479</v>
      </c>
      <c r="N4620" s="47">
        <f t="shared" ref="N4620:N4683" si="507">G4620*M4620</f>
        <v>296.49715293831002</v>
      </c>
      <c r="O4620" s="44">
        <f t="shared" ref="O4620:O4683" si="508">IF(E4620="(blank)","",IF(K4620&gt;(E4620/12),0,(E4620/12)-K4620))</f>
        <v>23</v>
      </c>
      <c r="P4620" s="47">
        <f t="shared" ref="P4620:P4683" si="509">M4620*I4620</f>
        <v>138.44296107014031</v>
      </c>
    </row>
    <row r="4621" spans="1:16" x14ac:dyDescent="0.25">
      <c r="A4621" s="56">
        <v>11461</v>
      </c>
      <c r="B4621" s="43" t="s">
        <v>1509</v>
      </c>
      <c r="C4621" s="43" t="s">
        <v>1524</v>
      </c>
      <c r="D4621" s="57" t="s">
        <v>133</v>
      </c>
      <c r="E4621" s="44">
        <v>600</v>
      </c>
      <c r="F4621" s="58">
        <v>35461</v>
      </c>
      <c r="G4621" s="45">
        <v>437.05</v>
      </c>
      <c r="H4621" s="45">
        <v>-232.43</v>
      </c>
      <c r="I4621" s="59">
        <f t="shared" si="504"/>
        <v>204.62</v>
      </c>
      <c r="J4621" s="44">
        <f t="shared" si="505"/>
        <v>1997</v>
      </c>
      <c r="K4621" s="44">
        <f t="shared" si="506"/>
        <v>27</v>
      </c>
      <c r="L4621" s="59">
        <f>VLOOKUP(J4621,'SF CCI, BCI'!A:F,5)</f>
        <v>6731.08</v>
      </c>
      <c r="M4621" s="59">
        <f t="shared" si="503"/>
        <v>2.2830303606553479</v>
      </c>
      <c r="N4621" s="47">
        <f t="shared" si="507"/>
        <v>997.79841912441987</v>
      </c>
      <c r="O4621" s="44">
        <f t="shared" si="508"/>
        <v>23</v>
      </c>
      <c r="P4621" s="47">
        <f t="shared" si="509"/>
        <v>467.15367239729733</v>
      </c>
    </row>
    <row r="4622" spans="1:16" x14ac:dyDescent="0.25">
      <c r="A4622" s="56">
        <v>11462</v>
      </c>
      <c r="B4622" s="43" t="s">
        <v>1509</v>
      </c>
      <c r="C4622" s="43" t="s">
        <v>1524</v>
      </c>
      <c r="D4622" s="57" t="s">
        <v>133</v>
      </c>
      <c r="E4622" s="44">
        <v>600</v>
      </c>
      <c r="F4622" s="58">
        <v>35461</v>
      </c>
      <c r="G4622" s="45">
        <v>2497.2199999999998</v>
      </c>
      <c r="H4622" s="45">
        <v>-1327.6</v>
      </c>
      <c r="I4622" s="59">
        <f t="shared" si="504"/>
        <v>1169.6199999999999</v>
      </c>
      <c r="J4622" s="44">
        <f t="shared" si="505"/>
        <v>1997</v>
      </c>
      <c r="K4622" s="44">
        <f t="shared" si="506"/>
        <v>27</v>
      </c>
      <c r="L4622" s="59">
        <f>VLOOKUP(J4622,'SF CCI, BCI'!A:F,5)</f>
        <v>6731.08</v>
      </c>
      <c r="M4622" s="59">
        <f t="shared" si="503"/>
        <v>2.2830303606553479</v>
      </c>
      <c r="N4622" s="47">
        <f t="shared" si="507"/>
        <v>5701.2290772357474</v>
      </c>
      <c r="O4622" s="44">
        <f t="shared" si="508"/>
        <v>23</v>
      </c>
      <c r="P4622" s="47">
        <f t="shared" si="509"/>
        <v>2670.2779704297077</v>
      </c>
    </row>
    <row r="4623" spans="1:16" x14ac:dyDescent="0.25">
      <c r="A4623" s="56">
        <v>11463</v>
      </c>
      <c r="B4623" s="43" t="s">
        <v>1509</v>
      </c>
      <c r="C4623" s="43" t="s">
        <v>1524</v>
      </c>
      <c r="D4623" s="57" t="s">
        <v>133</v>
      </c>
      <c r="E4623" s="44">
        <v>600</v>
      </c>
      <c r="F4623" s="58">
        <v>35461</v>
      </c>
      <c r="G4623" s="45">
        <v>13.5</v>
      </c>
      <c r="H4623" s="45">
        <v>-7.05</v>
      </c>
      <c r="I4623" s="59">
        <f t="shared" si="504"/>
        <v>6.45</v>
      </c>
      <c r="J4623" s="44">
        <f t="shared" si="505"/>
        <v>1997</v>
      </c>
      <c r="K4623" s="44">
        <f t="shared" si="506"/>
        <v>27</v>
      </c>
      <c r="L4623" s="59">
        <f>VLOOKUP(J4623,'SF CCI, BCI'!A:F,5)</f>
        <v>6731.08</v>
      </c>
      <c r="M4623" s="59">
        <f t="shared" si="503"/>
        <v>2.2830303606553479</v>
      </c>
      <c r="N4623" s="47">
        <f t="shared" si="507"/>
        <v>30.820909868847195</v>
      </c>
      <c r="O4623" s="44">
        <f t="shared" si="508"/>
        <v>23</v>
      </c>
      <c r="P4623" s="47">
        <f t="shared" si="509"/>
        <v>14.725545826226995</v>
      </c>
    </row>
    <row r="4624" spans="1:16" x14ac:dyDescent="0.25">
      <c r="A4624" s="56">
        <v>11464</v>
      </c>
      <c r="B4624" s="43" t="s">
        <v>1509</v>
      </c>
      <c r="C4624" s="43" t="s">
        <v>1524</v>
      </c>
      <c r="D4624" s="57" t="s">
        <v>133</v>
      </c>
      <c r="E4624" s="44">
        <v>600</v>
      </c>
      <c r="F4624" s="58">
        <v>35461</v>
      </c>
      <c r="G4624" s="45">
        <v>168.83</v>
      </c>
      <c r="H4624" s="45">
        <v>-89.740000000000009</v>
      </c>
      <c r="I4624" s="59">
        <f t="shared" si="504"/>
        <v>79.09</v>
      </c>
      <c r="J4624" s="44">
        <f t="shared" si="505"/>
        <v>1997</v>
      </c>
      <c r="K4624" s="44">
        <f t="shared" si="506"/>
        <v>27</v>
      </c>
      <c r="L4624" s="59">
        <f>VLOOKUP(J4624,'SF CCI, BCI'!A:F,5)</f>
        <v>6731.08</v>
      </c>
      <c r="M4624" s="59">
        <f t="shared" si="503"/>
        <v>2.2830303606553479</v>
      </c>
      <c r="N4624" s="47">
        <f t="shared" si="507"/>
        <v>385.4440157894424</v>
      </c>
      <c r="O4624" s="44">
        <f t="shared" si="508"/>
        <v>23</v>
      </c>
      <c r="P4624" s="47">
        <f t="shared" si="509"/>
        <v>180.56487122423147</v>
      </c>
    </row>
    <row r="4625" spans="1:16" x14ac:dyDescent="0.25">
      <c r="A4625" s="56">
        <v>11465</v>
      </c>
      <c r="B4625" s="43" t="s">
        <v>1509</v>
      </c>
      <c r="C4625" s="43" t="s">
        <v>1524</v>
      </c>
      <c r="D4625" s="57" t="s">
        <v>133</v>
      </c>
      <c r="E4625" s="44">
        <v>600</v>
      </c>
      <c r="F4625" s="58">
        <v>35461</v>
      </c>
      <c r="G4625" s="45">
        <v>3068.13</v>
      </c>
      <c r="H4625" s="45">
        <v>-1631.04</v>
      </c>
      <c r="I4625" s="59">
        <f t="shared" si="504"/>
        <v>1437.0900000000001</v>
      </c>
      <c r="J4625" s="44">
        <f t="shared" si="505"/>
        <v>1997</v>
      </c>
      <c r="K4625" s="44">
        <f t="shared" si="506"/>
        <v>27</v>
      </c>
      <c r="L4625" s="59">
        <f>VLOOKUP(J4625,'SF CCI, BCI'!A:F,5)</f>
        <v>6731.08</v>
      </c>
      <c r="M4625" s="59">
        <f t="shared" si="503"/>
        <v>2.2830303606553479</v>
      </c>
      <c r="N4625" s="47">
        <f t="shared" si="507"/>
        <v>7004.633940437493</v>
      </c>
      <c r="O4625" s="44">
        <f t="shared" si="508"/>
        <v>23</v>
      </c>
      <c r="P4625" s="47">
        <f t="shared" si="509"/>
        <v>3280.9201009941944</v>
      </c>
    </row>
    <row r="4626" spans="1:16" x14ac:dyDescent="0.25">
      <c r="A4626" s="56">
        <v>11466</v>
      </c>
      <c r="B4626" s="43" t="s">
        <v>1509</v>
      </c>
      <c r="C4626" s="43" t="s">
        <v>1524</v>
      </c>
      <c r="D4626" s="57" t="s">
        <v>133</v>
      </c>
      <c r="E4626" s="44">
        <v>600</v>
      </c>
      <c r="F4626" s="58">
        <v>35461</v>
      </c>
      <c r="G4626" s="45">
        <v>1014.53</v>
      </c>
      <c r="H4626" s="45">
        <v>-539.37</v>
      </c>
      <c r="I4626" s="59">
        <f t="shared" si="504"/>
        <v>475.15999999999997</v>
      </c>
      <c r="J4626" s="44">
        <f t="shared" si="505"/>
        <v>1997</v>
      </c>
      <c r="K4626" s="44">
        <f t="shared" si="506"/>
        <v>27</v>
      </c>
      <c r="L4626" s="59">
        <f>VLOOKUP(J4626,'SF CCI, BCI'!A:F,5)</f>
        <v>6731.08</v>
      </c>
      <c r="M4626" s="59">
        <f t="shared" ref="M4626:M4689" si="510">$M$9/L4626</f>
        <v>2.2830303606553479</v>
      </c>
      <c r="N4626" s="47">
        <f t="shared" si="507"/>
        <v>2316.2027917956702</v>
      </c>
      <c r="O4626" s="44">
        <f t="shared" si="508"/>
        <v>23</v>
      </c>
      <c r="P4626" s="47">
        <f t="shared" si="509"/>
        <v>1084.8047061689952</v>
      </c>
    </row>
    <row r="4627" spans="1:16" x14ac:dyDescent="0.25">
      <c r="A4627" s="56">
        <v>11467</v>
      </c>
      <c r="B4627" s="43" t="s">
        <v>1509</v>
      </c>
      <c r="C4627" s="43" t="s">
        <v>1524</v>
      </c>
      <c r="D4627" s="57" t="s">
        <v>133</v>
      </c>
      <c r="E4627" s="44">
        <v>600</v>
      </c>
      <c r="F4627" s="58">
        <v>35461</v>
      </c>
      <c r="G4627" s="45">
        <v>3988.57</v>
      </c>
      <c r="H4627" s="45">
        <v>-2120.63</v>
      </c>
      <c r="I4627" s="59">
        <f t="shared" si="504"/>
        <v>1867.94</v>
      </c>
      <c r="J4627" s="44">
        <f t="shared" si="505"/>
        <v>1997</v>
      </c>
      <c r="K4627" s="44">
        <f t="shared" si="506"/>
        <v>27</v>
      </c>
      <c r="L4627" s="59">
        <f>VLOOKUP(J4627,'SF CCI, BCI'!A:F,5)</f>
        <v>6731.08</v>
      </c>
      <c r="M4627" s="59">
        <f t="shared" si="510"/>
        <v>2.2830303606553479</v>
      </c>
      <c r="N4627" s="47">
        <f t="shared" si="507"/>
        <v>9106.0264055991011</v>
      </c>
      <c r="O4627" s="44">
        <f t="shared" si="508"/>
        <v>23</v>
      </c>
      <c r="P4627" s="47">
        <f t="shared" si="509"/>
        <v>4264.5637318825511</v>
      </c>
    </row>
    <row r="4628" spans="1:16" x14ac:dyDescent="0.25">
      <c r="A4628" s="56">
        <v>11468</v>
      </c>
      <c r="B4628" s="43" t="s">
        <v>1509</v>
      </c>
      <c r="C4628" s="43" t="s">
        <v>1524</v>
      </c>
      <c r="D4628" s="57" t="s">
        <v>133</v>
      </c>
      <c r="E4628" s="44">
        <v>600</v>
      </c>
      <c r="F4628" s="58">
        <v>35461</v>
      </c>
      <c r="G4628" s="45">
        <v>154.86000000000001</v>
      </c>
      <c r="H4628" s="45">
        <v>-82.39</v>
      </c>
      <c r="I4628" s="59">
        <f t="shared" si="504"/>
        <v>72.470000000000013</v>
      </c>
      <c r="J4628" s="44">
        <f t="shared" si="505"/>
        <v>1997</v>
      </c>
      <c r="K4628" s="44">
        <f t="shared" si="506"/>
        <v>27</v>
      </c>
      <c r="L4628" s="59">
        <f>VLOOKUP(J4628,'SF CCI, BCI'!A:F,5)</f>
        <v>6731.08</v>
      </c>
      <c r="M4628" s="59">
        <f t="shared" si="510"/>
        <v>2.2830303606553479</v>
      </c>
      <c r="N4628" s="47">
        <f t="shared" si="507"/>
        <v>353.55008165108723</v>
      </c>
      <c r="O4628" s="44">
        <f t="shared" si="508"/>
        <v>23</v>
      </c>
      <c r="P4628" s="47">
        <f t="shared" si="509"/>
        <v>165.4512102366931</v>
      </c>
    </row>
    <row r="4629" spans="1:16" x14ac:dyDescent="0.25">
      <c r="A4629" s="56">
        <v>11469</v>
      </c>
      <c r="B4629" s="43" t="s">
        <v>1509</v>
      </c>
      <c r="C4629" s="43" t="s">
        <v>1524</v>
      </c>
      <c r="D4629" s="57" t="s">
        <v>133</v>
      </c>
      <c r="E4629" s="44">
        <v>600</v>
      </c>
      <c r="F4629" s="58">
        <v>35461</v>
      </c>
      <c r="G4629" s="45">
        <v>18</v>
      </c>
      <c r="H4629" s="45">
        <v>-9.5699999999999985</v>
      </c>
      <c r="I4629" s="59">
        <f t="shared" si="504"/>
        <v>8.4300000000000015</v>
      </c>
      <c r="J4629" s="44">
        <f t="shared" si="505"/>
        <v>1997</v>
      </c>
      <c r="K4629" s="44">
        <f t="shared" si="506"/>
        <v>27</v>
      </c>
      <c r="L4629" s="59">
        <f>VLOOKUP(J4629,'SF CCI, BCI'!A:F,5)</f>
        <v>6731.08</v>
      </c>
      <c r="M4629" s="59">
        <f t="shared" si="510"/>
        <v>2.2830303606553479</v>
      </c>
      <c r="N4629" s="47">
        <f t="shared" si="507"/>
        <v>41.094546491796265</v>
      </c>
      <c r="O4629" s="44">
        <f t="shared" si="508"/>
        <v>23</v>
      </c>
      <c r="P4629" s="47">
        <f t="shared" si="509"/>
        <v>19.245945940324585</v>
      </c>
    </row>
    <row r="4630" spans="1:16" x14ac:dyDescent="0.25">
      <c r="A4630" s="56">
        <v>11470</v>
      </c>
      <c r="B4630" s="43" t="s">
        <v>1509</v>
      </c>
      <c r="C4630" s="43" t="s">
        <v>1524</v>
      </c>
      <c r="D4630" s="57" t="s">
        <v>133</v>
      </c>
      <c r="E4630" s="44">
        <v>600</v>
      </c>
      <c r="F4630" s="58">
        <v>35461</v>
      </c>
      <c r="G4630" s="45">
        <v>201.32</v>
      </c>
      <c r="H4630" s="45">
        <v>-107.19</v>
      </c>
      <c r="I4630" s="59">
        <f t="shared" si="504"/>
        <v>94.13</v>
      </c>
      <c r="J4630" s="44">
        <f t="shared" si="505"/>
        <v>1997</v>
      </c>
      <c r="K4630" s="44">
        <f t="shared" si="506"/>
        <v>27</v>
      </c>
      <c r="L4630" s="59">
        <f>VLOOKUP(J4630,'SF CCI, BCI'!A:F,5)</f>
        <v>6731.08</v>
      </c>
      <c r="M4630" s="59">
        <f t="shared" si="510"/>
        <v>2.2830303606553479</v>
      </c>
      <c r="N4630" s="47">
        <f t="shared" si="507"/>
        <v>459.61967220713461</v>
      </c>
      <c r="O4630" s="44">
        <f t="shared" si="508"/>
        <v>23</v>
      </c>
      <c r="P4630" s="47">
        <f t="shared" si="509"/>
        <v>214.9016478484879</v>
      </c>
    </row>
    <row r="4631" spans="1:16" x14ac:dyDescent="0.25">
      <c r="A4631" s="56">
        <v>11471</v>
      </c>
      <c r="B4631" s="43" t="s">
        <v>1509</v>
      </c>
      <c r="C4631" s="43" t="s">
        <v>1524</v>
      </c>
      <c r="D4631" s="57" t="s">
        <v>133</v>
      </c>
      <c r="E4631" s="44">
        <v>600</v>
      </c>
      <c r="F4631" s="58">
        <v>35461</v>
      </c>
      <c r="G4631" s="45">
        <v>561.4</v>
      </c>
      <c r="H4631" s="45">
        <v>-298.62</v>
      </c>
      <c r="I4631" s="59">
        <f t="shared" si="504"/>
        <v>262.77999999999997</v>
      </c>
      <c r="J4631" s="44">
        <f t="shared" si="505"/>
        <v>1997</v>
      </c>
      <c r="K4631" s="44">
        <f t="shared" si="506"/>
        <v>27</v>
      </c>
      <c r="L4631" s="59">
        <f>VLOOKUP(J4631,'SF CCI, BCI'!A:F,5)</f>
        <v>6731.08</v>
      </c>
      <c r="M4631" s="59">
        <f t="shared" si="510"/>
        <v>2.2830303606553479</v>
      </c>
      <c r="N4631" s="47">
        <f t="shared" si="507"/>
        <v>1281.6932444719123</v>
      </c>
      <c r="O4631" s="44">
        <f t="shared" si="508"/>
        <v>23</v>
      </c>
      <c r="P4631" s="47">
        <f t="shared" si="509"/>
        <v>599.93471817301224</v>
      </c>
    </row>
    <row r="4632" spans="1:16" x14ac:dyDescent="0.25">
      <c r="A4632" s="56">
        <v>11472</v>
      </c>
      <c r="B4632" s="43" t="s">
        <v>1509</v>
      </c>
      <c r="C4632" s="43" t="s">
        <v>1524</v>
      </c>
      <c r="D4632" s="57" t="s">
        <v>133</v>
      </c>
      <c r="E4632" s="44">
        <v>600</v>
      </c>
      <c r="F4632" s="58">
        <v>35461</v>
      </c>
      <c r="G4632" s="45">
        <v>492.54</v>
      </c>
      <c r="H4632" s="45">
        <v>-261.82</v>
      </c>
      <c r="I4632" s="59">
        <f t="shared" si="504"/>
        <v>230.72000000000003</v>
      </c>
      <c r="J4632" s="44">
        <f t="shared" si="505"/>
        <v>1997</v>
      </c>
      <c r="K4632" s="44">
        <f t="shared" si="506"/>
        <v>27</v>
      </c>
      <c r="L4632" s="59">
        <f>VLOOKUP(J4632,'SF CCI, BCI'!A:F,5)</f>
        <v>6731.08</v>
      </c>
      <c r="M4632" s="59">
        <f t="shared" si="510"/>
        <v>2.2830303606553479</v>
      </c>
      <c r="N4632" s="47">
        <f t="shared" si="507"/>
        <v>1124.483773837185</v>
      </c>
      <c r="O4632" s="44">
        <f t="shared" si="508"/>
        <v>23</v>
      </c>
      <c r="P4632" s="47">
        <f t="shared" si="509"/>
        <v>526.74076481040197</v>
      </c>
    </row>
    <row r="4633" spans="1:16" x14ac:dyDescent="0.25">
      <c r="A4633" s="56">
        <v>11473</v>
      </c>
      <c r="B4633" s="43" t="s">
        <v>1509</v>
      </c>
      <c r="C4633" s="43" t="s">
        <v>1524</v>
      </c>
      <c r="D4633" s="57" t="s">
        <v>133</v>
      </c>
      <c r="E4633" s="44">
        <v>600</v>
      </c>
      <c r="F4633" s="58">
        <v>35461</v>
      </c>
      <c r="G4633" s="45">
        <v>109.24</v>
      </c>
      <c r="H4633" s="45">
        <v>-58.03</v>
      </c>
      <c r="I4633" s="59">
        <f t="shared" si="504"/>
        <v>51.209999999999994</v>
      </c>
      <c r="J4633" s="44">
        <f t="shared" si="505"/>
        <v>1997</v>
      </c>
      <c r="K4633" s="44">
        <f t="shared" si="506"/>
        <v>27</v>
      </c>
      <c r="L4633" s="59">
        <f>VLOOKUP(J4633,'SF CCI, BCI'!A:F,5)</f>
        <v>6731.08</v>
      </c>
      <c r="M4633" s="59">
        <f t="shared" si="510"/>
        <v>2.2830303606553479</v>
      </c>
      <c r="N4633" s="47">
        <f t="shared" si="507"/>
        <v>249.39823659799021</v>
      </c>
      <c r="O4633" s="44">
        <f t="shared" si="508"/>
        <v>23</v>
      </c>
      <c r="P4633" s="47">
        <f t="shared" si="509"/>
        <v>116.91398476916035</v>
      </c>
    </row>
    <row r="4634" spans="1:16" x14ac:dyDescent="0.25">
      <c r="A4634" s="56">
        <v>11474</v>
      </c>
      <c r="B4634" s="43" t="s">
        <v>1509</v>
      </c>
      <c r="C4634" s="43" t="s">
        <v>1524</v>
      </c>
      <c r="D4634" s="57" t="s">
        <v>133</v>
      </c>
      <c r="E4634" s="44">
        <v>600</v>
      </c>
      <c r="F4634" s="58">
        <v>35461</v>
      </c>
      <c r="G4634" s="45">
        <v>142.01</v>
      </c>
      <c r="H4634" s="45">
        <v>-75.61</v>
      </c>
      <c r="I4634" s="59">
        <f t="shared" si="504"/>
        <v>66.399999999999991</v>
      </c>
      <c r="J4634" s="44">
        <f t="shared" si="505"/>
        <v>1997</v>
      </c>
      <c r="K4634" s="44">
        <f t="shared" si="506"/>
        <v>27</v>
      </c>
      <c r="L4634" s="59">
        <f>VLOOKUP(J4634,'SF CCI, BCI'!A:F,5)</f>
        <v>6731.08</v>
      </c>
      <c r="M4634" s="59">
        <f t="shared" si="510"/>
        <v>2.2830303606553479</v>
      </c>
      <c r="N4634" s="47">
        <f t="shared" si="507"/>
        <v>324.21314151666593</v>
      </c>
      <c r="O4634" s="44">
        <f t="shared" si="508"/>
        <v>23</v>
      </c>
      <c r="P4634" s="47">
        <f t="shared" si="509"/>
        <v>151.59321594751509</v>
      </c>
    </row>
    <row r="4635" spans="1:16" x14ac:dyDescent="0.25">
      <c r="A4635" s="56">
        <v>11475</v>
      </c>
      <c r="B4635" s="43" t="s">
        <v>1509</v>
      </c>
      <c r="C4635" s="43" t="s">
        <v>1524</v>
      </c>
      <c r="D4635" s="57" t="s">
        <v>133</v>
      </c>
      <c r="E4635" s="44">
        <v>600</v>
      </c>
      <c r="F4635" s="58">
        <v>35461</v>
      </c>
      <c r="G4635" s="45">
        <v>173.16</v>
      </c>
      <c r="H4635" s="45">
        <v>-92.160000000000011</v>
      </c>
      <c r="I4635" s="59">
        <f t="shared" si="504"/>
        <v>80.999999999999986</v>
      </c>
      <c r="J4635" s="44">
        <f t="shared" si="505"/>
        <v>1997</v>
      </c>
      <c r="K4635" s="44">
        <f t="shared" si="506"/>
        <v>27</v>
      </c>
      <c r="L4635" s="59">
        <f>VLOOKUP(J4635,'SF CCI, BCI'!A:F,5)</f>
        <v>6731.08</v>
      </c>
      <c r="M4635" s="59">
        <f t="shared" si="510"/>
        <v>2.2830303606553479</v>
      </c>
      <c r="N4635" s="47">
        <f t="shared" si="507"/>
        <v>395.32953725108001</v>
      </c>
      <c r="O4635" s="44">
        <f t="shared" si="508"/>
        <v>23</v>
      </c>
      <c r="P4635" s="47">
        <f t="shared" si="509"/>
        <v>184.92545921308314</v>
      </c>
    </row>
    <row r="4636" spans="1:16" x14ac:dyDescent="0.25">
      <c r="A4636" s="56">
        <v>11476</v>
      </c>
      <c r="B4636" s="43" t="s">
        <v>1509</v>
      </c>
      <c r="C4636" s="43" t="s">
        <v>1524</v>
      </c>
      <c r="D4636" s="57" t="s">
        <v>133</v>
      </c>
      <c r="E4636" s="44">
        <v>600</v>
      </c>
      <c r="F4636" s="58">
        <v>35461</v>
      </c>
      <c r="G4636" s="45">
        <v>423.35</v>
      </c>
      <c r="H4636" s="45">
        <v>-225.25</v>
      </c>
      <c r="I4636" s="59">
        <f t="shared" si="504"/>
        <v>198.10000000000002</v>
      </c>
      <c r="J4636" s="44">
        <f t="shared" si="505"/>
        <v>1997</v>
      </c>
      <c r="K4636" s="44">
        <f t="shared" si="506"/>
        <v>27</v>
      </c>
      <c r="L4636" s="59">
        <f>VLOOKUP(J4636,'SF CCI, BCI'!A:F,5)</f>
        <v>6731.08</v>
      </c>
      <c r="M4636" s="59">
        <f t="shared" si="510"/>
        <v>2.2830303606553479</v>
      </c>
      <c r="N4636" s="47">
        <f t="shared" si="507"/>
        <v>966.52090318344165</v>
      </c>
      <c r="O4636" s="44">
        <f t="shared" si="508"/>
        <v>23</v>
      </c>
      <c r="P4636" s="47">
        <f t="shared" si="509"/>
        <v>452.2683144458245</v>
      </c>
    </row>
    <row r="4637" spans="1:16" x14ac:dyDescent="0.25">
      <c r="A4637" s="56">
        <v>11477</v>
      </c>
      <c r="B4637" s="43" t="s">
        <v>1509</v>
      </c>
      <c r="C4637" s="43" t="s">
        <v>1524</v>
      </c>
      <c r="D4637" s="57" t="s">
        <v>133</v>
      </c>
      <c r="E4637" s="44">
        <v>600</v>
      </c>
      <c r="F4637" s="58">
        <v>35461</v>
      </c>
      <c r="G4637" s="45">
        <v>18</v>
      </c>
      <c r="H4637" s="45">
        <v>-9.5699999999999985</v>
      </c>
      <c r="I4637" s="59">
        <f t="shared" si="504"/>
        <v>8.4300000000000015</v>
      </c>
      <c r="J4637" s="44">
        <f t="shared" si="505"/>
        <v>1997</v>
      </c>
      <c r="K4637" s="44">
        <f t="shared" si="506"/>
        <v>27</v>
      </c>
      <c r="L4637" s="59">
        <f>VLOOKUP(J4637,'SF CCI, BCI'!A:F,5)</f>
        <v>6731.08</v>
      </c>
      <c r="M4637" s="59">
        <f t="shared" si="510"/>
        <v>2.2830303606553479</v>
      </c>
      <c r="N4637" s="47">
        <f t="shared" si="507"/>
        <v>41.094546491796265</v>
      </c>
      <c r="O4637" s="44">
        <f t="shared" si="508"/>
        <v>23</v>
      </c>
      <c r="P4637" s="47">
        <f t="shared" si="509"/>
        <v>19.245945940324585</v>
      </c>
    </row>
    <row r="4638" spans="1:16" x14ac:dyDescent="0.25">
      <c r="A4638" s="56">
        <v>11478</v>
      </c>
      <c r="B4638" s="43" t="s">
        <v>1509</v>
      </c>
      <c r="C4638" s="43" t="s">
        <v>1524</v>
      </c>
      <c r="D4638" s="57" t="s">
        <v>133</v>
      </c>
      <c r="E4638" s="44">
        <v>600</v>
      </c>
      <c r="F4638" s="58">
        <v>35461</v>
      </c>
      <c r="G4638" s="45">
        <v>225.11</v>
      </c>
      <c r="H4638" s="45">
        <v>-119.77</v>
      </c>
      <c r="I4638" s="59">
        <f t="shared" si="504"/>
        <v>105.34000000000002</v>
      </c>
      <c r="J4638" s="44">
        <f t="shared" si="505"/>
        <v>1997</v>
      </c>
      <c r="K4638" s="44">
        <f t="shared" si="506"/>
        <v>27</v>
      </c>
      <c r="L4638" s="59">
        <f>VLOOKUP(J4638,'SF CCI, BCI'!A:F,5)</f>
        <v>6731.08</v>
      </c>
      <c r="M4638" s="59">
        <f t="shared" si="510"/>
        <v>2.2830303606553479</v>
      </c>
      <c r="N4638" s="47">
        <f t="shared" si="507"/>
        <v>513.93296448712545</v>
      </c>
      <c r="O4638" s="44">
        <f t="shared" si="508"/>
        <v>23</v>
      </c>
      <c r="P4638" s="47">
        <f t="shared" si="509"/>
        <v>240.49441819143439</v>
      </c>
    </row>
    <row r="4639" spans="1:16" x14ac:dyDescent="0.25">
      <c r="A4639" s="56">
        <v>11479</v>
      </c>
      <c r="B4639" s="43" t="s">
        <v>1509</v>
      </c>
      <c r="C4639" s="43" t="s">
        <v>1524</v>
      </c>
      <c r="D4639" s="57" t="s">
        <v>133</v>
      </c>
      <c r="E4639" s="44">
        <v>600</v>
      </c>
      <c r="F4639" s="58">
        <v>35461</v>
      </c>
      <c r="G4639" s="45">
        <v>1694.49</v>
      </c>
      <c r="H4639" s="45">
        <v>-900.68999999999994</v>
      </c>
      <c r="I4639" s="59">
        <f t="shared" si="504"/>
        <v>793.80000000000007</v>
      </c>
      <c r="J4639" s="44">
        <f t="shared" si="505"/>
        <v>1997</v>
      </c>
      <c r="K4639" s="44">
        <f t="shared" si="506"/>
        <v>27</v>
      </c>
      <c r="L4639" s="59">
        <f>VLOOKUP(J4639,'SF CCI, BCI'!A:F,5)</f>
        <v>6731.08</v>
      </c>
      <c r="M4639" s="59">
        <f t="shared" si="510"/>
        <v>2.2830303606553479</v>
      </c>
      <c r="N4639" s="47">
        <f t="shared" si="507"/>
        <v>3868.5721158268807</v>
      </c>
      <c r="O4639" s="44">
        <f t="shared" si="508"/>
        <v>23</v>
      </c>
      <c r="P4639" s="47">
        <f t="shared" si="509"/>
        <v>1812.2695002882153</v>
      </c>
    </row>
    <row r="4640" spans="1:16" x14ac:dyDescent="0.25">
      <c r="A4640" s="56">
        <v>11480</v>
      </c>
      <c r="B4640" s="43" t="s">
        <v>1509</v>
      </c>
      <c r="C4640" s="43" t="s">
        <v>1524</v>
      </c>
      <c r="D4640" s="57" t="s">
        <v>133</v>
      </c>
      <c r="E4640" s="44">
        <v>600</v>
      </c>
      <c r="F4640" s="58">
        <v>35461</v>
      </c>
      <c r="G4640" s="45">
        <v>1035.1400000000001</v>
      </c>
      <c r="H4640" s="45">
        <v>-550.38</v>
      </c>
      <c r="I4640" s="59">
        <f t="shared" si="504"/>
        <v>484.7600000000001</v>
      </c>
      <c r="J4640" s="44">
        <f t="shared" si="505"/>
        <v>1997</v>
      </c>
      <c r="K4640" s="44">
        <f t="shared" si="506"/>
        <v>27</v>
      </c>
      <c r="L4640" s="59">
        <f>VLOOKUP(J4640,'SF CCI, BCI'!A:F,5)</f>
        <v>6731.08</v>
      </c>
      <c r="M4640" s="59">
        <f t="shared" si="510"/>
        <v>2.2830303606553479</v>
      </c>
      <c r="N4640" s="47">
        <f t="shared" si="507"/>
        <v>2363.2560475287769</v>
      </c>
      <c r="O4640" s="44">
        <f t="shared" si="508"/>
        <v>23</v>
      </c>
      <c r="P4640" s="47">
        <f t="shared" si="509"/>
        <v>1106.7217976312868</v>
      </c>
    </row>
    <row r="4641" spans="1:16" x14ac:dyDescent="0.25">
      <c r="A4641" s="56">
        <v>11481</v>
      </c>
      <c r="B4641" s="43" t="s">
        <v>1509</v>
      </c>
      <c r="C4641" s="43" t="s">
        <v>1524</v>
      </c>
      <c r="D4641" s="57" t="s">
        <v>133</v>
      </c>
      <c r="E4641" s="44">
        <v>600</v>
      </c>
      <c r="F4641" s="58">
        <v>35461</v>
      </c>
      <c r="G4641" s="45">
        <v>2202.84</v>
      </c>
      <c r="H4641" s="45">
        <v>-1171.0899999999999</v>
      </c>
      <c r="I4641" s="59">
        <f t="shared" si="504"/>
        <v>1031.7500000000002</v>
      </c>
      <c r="J4641" s="44">
        <f t="shared" si="505"/>
        <v>1997</v>
      </c>
      <c r="K4641" s="44">
        <f t="shared" si="506"/>
        <v>27</v>
      </c>
      <c r="L4641" s="59">
        <f>VLOOKUP(J4641,'SF CCI, BCI'!A:F,5)</f>
        <v>6731.08</v>
      </c>
      <c r="M4641" s="59">
        <f t="shared" si="510"/>
        <v>2.2830303606553479</v>
      </c>
      <c r="N4641" s="47">
        <f t="shared" si="507"/>
        <v>5029.1505996660271</v>
      </c>
      <c r="O4641" s="44">
        <f t="shared" si="508"/>
        <v>23</v>
      </c>
      <c r="P4641" s="47">
        <f t="shared" si="509"/>
        <v>2355.5165746061557</v>
      </c>
    </row>
    <row r="4642" spans="1:16" x14ac:dyDescent="0.25">
      <c r="A4642" s="56">
        <v>11482</v>
      </c>
      <c r="B4642" s="43" t="s">
        <v>1510</v>
      </c>
      <c r="C4642" s="43" t="s">
        <v>1514</v>
      </c>
      <c r="D4642" s="57" t="s">
        <v>133</v>
      </c>
      <c r="E4642" s="44">
        <v>600</v>
      </c>
      <c r="F4642" s="58">
        <v>35461</v>
      </c>
      <c r="G4642" s="45">
        <v>8039.38</v>
      </c>
      <c r="H4642" s="45">
        <v>-4274.2400000000007</v>
      </c>
      <c r="I4642" s="59">
        <f t="shared" si="504"/>
        <v>3765.1399999999994</v>
      </c>
      <c r="J4642" s="44">
        <f t="shared" si="505"/>
        <v>1997</v>
      </c>
      <c r="K4642" s="44">
        <f t="shared" si="506"/>
        <v>27</v>
      </c>
      <c r="L4642" s="59">
        <f>VLOOKUP(J4642,'SF CCI, BCI'!A:F,5)</f>
        <v>6731.08</v>
      </c>
      <c r="M4642" s="59">
        <f t="shared" si="510"/>
        <v>2.2830303606553479</v>
      </c>
      <c r="N4642" s="47">
        <f t="shared" si="507"/>
        <v>18354.14862084539</v>
      </c>
      <c r="O4642" s="44">
        <f t="shared" si="508"/>
        <v>23</v>
      </c>
      <c r="P4642" s="47">
        <f t="shared" si="509"/>
        <v>8595.9289321178749</v>
      </c>
    </row>
    <row r="4643" spans="1:16" x14ac:dyDescent="0.25">
      <c r="A4643" s="56">
        <v>11483</v>
      </c>
      <c r="B4643" s="43" t="s">
        <v>1510</v>
      </c>
      <c r="C4643" s="43" t="s">
        <v>1514</v>
      </c>
      <c r="D4643" s="57" t="s">
        <v>133</v>
      </c>
      <c r="E4643" s="44">
        <v>600</v>
      </c>
      <c r="F4643" s="58">
        <v>35461</v>
      </c>
      <c r="G4643" s="45">
        <v>140</v>
      </c>
      <c r="H4643" s="45">
        <v>-74.259999999999991</v>
      </c>
      <c r="I4643" s="59">
        <f t="shared" si="504"/>
        <v>65.740000000000009</v>
      </c>
      <c r="J4643" s="44">
        <f t="shared" si="505"/>
        <v>1997</v>
      </c>
      <c r="K4643" s="44">
        <f t="shared" si="506"/>
        <v>27</v>
      </c>
      <c r="L4643" s="59">
        <f>VLOOKUP(J4643,'SF CCI, BCI'!A:F,5)</f>
        <v>6731.08</v>
      </c>
      <c r="M4643" s="59">
        <f t="shared" si="510"/>
        <v>2.2830303606553479</v>
      </c>
      <c r="N4643" s="47">
        <f t="shared" si="507"/>
        <v>319.62425049174868</v>
      </c>
      <c r="O4643" s="44">
        <f t="shared" si="508"/>
        <v>23</v>
      </c>
      <c r="P4643" s="47">
        <f t="shared" si="509"/>
        <v>150.08641590948258</v>
      </c>
    </row>
    <row r="4644" spans="1:16" x14ac:dyDescent="0.25">
      <c r="A4644" s="56">
        <v>11484</v>
      </c>
      <c r="B4644" s="43" t="s">
        <v>1510</v>
      </c>
      <c r="C4644" s="43" t="s">
        <v>1514</v>
      </c>
      <c r="D4644" s="57" t="s">
        <v>133</v>
      </c>
      <c r="E4644" s="44">
        <v>600</v>
      </c>
      <c r="F4644" s="58">
        <v>35461</v>
      </c>
      <c r="G4644" s="45">
        <v>166.36</v>
      </c>
      <c r="H4644" s="45">
        <v>-88.570000000000007</v>
      </c>
      <c r="I4644" s="59">
        <f t="shared" si="504"/>
        <v>77.790000000000006</v>
      </c>
      <c r="J4644" s="44">
        <f t="shared" si="505"/>
        <v>1997</v>
      </c>
      <c r="K4644" s="44">
        <f t="shared" si="506"/>
        <v>27</v>
      </c>
      <c r="L4644" s="59">
        <f>VLOOKUP(J4644,'SF CCI, BCI'!A:F,5)</f>
        <v>6731.08</v>
      </c>
      <c r="M4644" s="59">
        <f t="shared" si="510"/>
        <v>2.2830303606553479</v>
      </c>
      <c r="N4644" s="47">
        <f t="shared" si="507"/>
        <v>379.80493079862373</v>
      </c>
      <c r="O4644" s="44">
        <f t="shared" si="508"/>
        <v>23</v>
      </c>
      <c r="P4644" s="47">
        <f t="shared" si="509"/>
        <v>177.59693175537953</v>
      </c>
    </row>
    <row r="4645" spans="1:16" x14ac:dyDescent="0.25">
      <c r="A4645" s="56">
        <v>11485</v>
      </c>
      <c r="B4645" s="43" t="s">
        <v>1510</v>
      </c>
      <c r="C4645" s="43" t="s">
        <v>1514</v>
      </c>
      <c r="D4645" s="57" t="s">
        <v>133</v>
      </c>
      <c r="E4645" s="44">
        <v>600</v>
      </c>
      <c r="F4645" s="58">
        <v>35461</v>
      </c>
      <c r="G4645" s="45">
        <v>1884.64</v>
      </c>
      <c r="H4645" s="45">
        <v>-1001.94</v>
      </c>
      <c r="I4645" s="59">
        <f t="shared" si="504"/>
        <v>882.7</v>
      </c>
      <c r="J4645" s="44">
        <f t="shared" si="505"/>
        <v>1997</v>
      </c>
      <c r="K4645" s="44">
        <f t="shared" si="506"/>
        <v>27</v>
      </c>
      <c r="L4645" s="59">
        <f>VLOOKUP(J4645,'SF CCI, BCI'!A:F,5)</f>
        <v>6731.08</v>
      </c>
      <c r="M4645" s="59">
        <f t="shared" si="510"/>
        <v>2.2830303606553479</v>
      </c>
      <c r="N4645" s="47">
        <f t="shared" si="507"/>
        <v>4302.6903389054951</v>
      </c>
      <c r="O4645" s="44">
        <f t="shared" si="508"/>
        <v>23</v>
      </c>
      <c r="P4645" s="47">
        <f t="shared" si="509"/>
        <v>2015.2308993504757</v>
      </c>
    </row>
    <row r="4646" spans="1:16" x14ac:dyDescent="0.25">
      <c r="A4646" s="56">
        <v>11486</v>
      </c>
      <c r="B4646" s="43" t="s">
        <v>1510</v>
      </c>
      <c r="C4646" s="43" t="s">
        <v>1514</v>
      </c>
      <c r="D4646" s="57" t="s">
        <v>133</v>
      </c>
      <c r="E4646" s="44">
        <v>600</v>
      </c>
      <c r="F4646" s="58">
        <v>35461</v>
      </c>
      <c r="G4646" s="45">
        <v>853.41</v>
      </c>
      <c r="H4646" s="45">
        <v>-453.65</v>
      </c>
      <c r="I4646" s="59">
        <f t="shared" si="504"/>
        <v>399.76</v>
      </c>
      <c r="J4646" s="44">
        <f t="shared" si="505"/>
        <v>1997</v>
      </c>
      <c r="K4646" s="44">
        <f t="shared" si="506"/>
        <v>27</v>
      </c>
      <c r="L4646" s="59">
        <f>VLOOKUP(J4646,'SF CCI, BCI'!A:F,5)</f>
        <v>6731.08</v>
      </c>
      <c r="M4646" s="59">
        <f t="shared" si="510"/>
        <v>2.2830303606553479</v>
      </c>
      <c r="N4646" s="47">
        <f t="shared" si="507"/>
        <v>1948.3609400868804</v>
      </c>
      <c r="O4646" s="44">
        <f t="shared" si="508"/>
        <v>23</v>
      </c>
      <c r="P4646" s="47">
        <f t="shared" si="509"/>
        <v>912.66421697558189</v>
      </c>
    </row>
    <row r="4647" spans="1:16" x14ac:dyDescent="0.25">
      <c r="A4647" s="56">
        <v>11487</v>
      </c>
      <c r="B4647" s="43" t="s">
        <v>1510</v>
      </c>
      <c r="C4647" s="43" t="s">
        <v>1514</v>
      </c>
      <c r="D4647" s="57" t="s">
        <v>133</v>
      </c>
      <c r="E4647" s="44">
        <v>600</v>
      </c>
      <c r="F4647" s="58">
        <v>35461</v>
      </c>
      <c r="G4647" s="45">
        <v>18</v>
      </c>
      <c r="H4647" s="45">
        <v>-9.5699999999999985</v>
      </c>
      <c r="I4647" s="59">
        <f t="shared" si="504"/>
        <v>8.4300000000000015</v>
      </c>
      <c r="J4647" s="44">
        <f t="shared" si="505"/>
        <v>1997</v>
      </c>
      <c r="K4647" s="44">
        <f t="shared" si="506"/>
        <v>27</v>
      </c>
      <c r="L4647" s="59">
        <f>VLOOKUP(J4647,'SF CCI, BCI'!A:F,5)</f>
        <v>6731.08</v>
      </c>
      <c r="M4647" s="59">
        <f t="shared" si="510"/>
        <v>2.2830303606553479</v>
      </c>
      <c r="N4647" s="47">
        <f t="shared" si="507"/>
        <v>41.094546491796265</v>
      </c>
      <c r="O4647" s="44">
        <f t="shared" si="508"/>
        <v>23</v>
      </c>
      <c r="P4647" s="47">
        <f t="shared" si="509"/>
        <v>19.245945940324585</v>
      </c>
    </row>
    <row r="4648" spans="1:16" x14ac:dyDescent="0.25">
      <c r="A4648" s="56">
        <v>11488</v>
      </c>
      <c r="B4648" s="43" t="s">
        <v>1510</v>
      </c>
      <c r="C4648" s="43" t="s">
        <v>1514</v>
      </c>
      <c r="D4648" s="57" t="s">
        <v>133</v>
      </c>
      <c r="E4648" s="44">
        <v>600</v>
      </c>
      <c r="F4648" s="58">
        <v>35461</v>
      </c>
      <c r="G4648" s="45">
        <v>216.27</v>
      </c>
      <c r="H4648" s="45">
        <v>-114.93</v>
      </c>
      <c r="I4648" s="59">
        <f t="shared" si="504"/>
        <v>101.34</v>
      </c>
      <c r="J4648" s="44">
        <f t="shared" si="505"/>
        <v>1997</v>
      </c>
      <c r="K4648" s="44">
        <f t="shared" si="506"/>
        <v>27</v>
      </c>
      <c r="L4648" s="59">
        <f>VLOOKUP(J4648,'SF CCI, BCI'!A:F,5)</f>
        <v>6731.08</v>
      </c>
      <c r="M4648" s="59">
        <f t="shared" si="510"/>
        <v>2.2830303606553479</v>
      </c>
      <c r="N4648" s="47">
        <f t="shared" si="507"/>
        <v>493.75097609893214</v>
      </c>
      <c r="O4648" s="44">
        <f t="shared" si="508"/>
        <v>23</v>
      </c>
      <c r="P4648" s="47">
        <f t="shared" si="509"/>
        <v>231.36229674881298</v>
      </c>
    </row>
    <row r="4649" spans="1:16" x14ac:dyDescent="0.25">
      <c r="A4649" s="56">
        <v>11489</v>
      </c>
      <c r="B4649" s="43" t="s">
        <v>1510</v>
      </c>
      <c r="C4649" s="43" t="s">
        <v>1514</v>
      </c>
      <c r="D4649" s="57" t="s">
        <v>133</v>
      </c>
      <c r="E4649" s="44">
        <v>600</v>
      </c>
      <c r="F4649" s="58">
        <v>35461</v>
      </c>
      <c r="G4649" s="45">
        <v>2835.56</v>
      </c>
      <c r="H4649" s="45">
        <v>-1507.7</v>
      </c>
      <c r="I4649" s="59">
        <f t="shared" si="504"/>
        <v>1327.86</v>
      </c>
      <c r="J4649" s="44">
        <f t="shared" si="505"/>
        <v>1997</v>
      </c>
      <c r="K4649" s="44">
        <f t="shared" si="506"/>
        <v>27</v>
      </c>
      <c r="L4649" s="59">
        <f>VLOOKUP(J4649,'SF CCI, BCI'!A:F,5)</f>
        <v>6731.08</v>
      </c>
      <c r="M4649" s="59">
        <f t="shared" si="510"/>
        <v>2.2830303606553479</v>
      </c>
      <c r="N4649" s="47">
        <f t="shared" si="507"/>
        <v>6473.6695694598784</v>
      </c>
      <c r="O4649" s="44">
        <f t="shared" si="508"/>
        <v>23</v>
      </c>
      <c r="P4649" s="47">
        <f t="shared" si="509"/>
        <v>3031.54469469981</v>
      </c>
    </row>
    <row r="4650" spans="1:16" x14ac:dyDescent="0.25">
      <c r="A4650" s="56">
        <v>11490</v>
      </c>
      <c r="B4650" s="43" t="s">
        <v>1510</v>
      </c>
      <c r="C4650" s="43" t="s">
        <v>1514</v>
      </c>
      <c r="D4650" s="57" t="s">
        <v>133</v>
      </c>
      <c r="E4650" s="44">
        <v>600</v>
      </c>
      <c r="F4650" s="58">
        <v>35461</v>
      </c>
      <c r="G4650" s="45">
        <v>2056.5100000000002</v>
      </c>
      <c r="H4650" s="45">
        <v>-1093.43</v>
      </c>
      <c r="I4650" s="59">
        <f t="shared" si="504"/>
        <v>963.08000000000015</v>
      </c>
      <c r="J4650" s="44">
        <f t="shared" si="505"/>
        <v>1997</v>
      </c>
      <c r="K4650" s="44">
        <f t="shared" si="506"/>
        <v>27</v>
      </c>
      <c r="L4650" s="59">
        <f>VLOOKUP(J4650,'SF CCI, BCI'!A:F,5)</f>
        <v>6731.08</v>
      </c>
      <c r="M4650" s="59">
        <f t="shared" si="510"/>
        <v>2.2830303606553479</v>
      </c>
      <c r="N4650" s="47">
        <f t="shared" si="507"/>
        <v>4695.0747669913299</v>
      </c>
      <c r="O4650" s="44">
        <f t="shared" si="508"/>
        <v>23</v>
      </c>
      <c r="P4650" s="47">
        <f t="shared" si="509"/>
        <v>2198.740879739953</v>
      </c>
    </row>
    <row r="4651" spans="1:16" x14ac:dyDescent="0.25">
      <c r="A4651" s="56">
        <v>11491</v>
      </c>
      <c r="B4651" s="43" t="s">
        <v>1510</v>
      </c>
      <c r="C4651" s="43" t="s">
        <v>1514</v>
      </c>
      <c r="D4651" s="57" t="s">
        <v>133</v>
      </c>
      <c r="E4651" s="44">
        <v>600</v>
      </c>
      <c r="F4651" s="58">
        <v>35461</v>
      </c>
      <c r="G4651" s="45">
        <v>3686.23</v>
      </c>
      <c r="H4651" s="45">
        <v>-1959.6299999999999</v>
      </c>
      <c r="I4651" s="59">
        <f t="shared" si="504"/>
        <v>1726.6000000000001</v>
      </c>
      <c r="J4651" s="44">
        <f t="shared" si="505"/>
        <v>1997</v>
      </c>
      <c r="K4651" s="44">
        <f t="shared" si="506"/>
        <v>27</v>
      </c>
      <c r="L4651" s="59">
        <f>VLOOKUP(J4651,'SF CCI, BCI'!A:F,5)</f>
        <v>6731.08</v>
      </c>
      <c r="M4651" s="59">
        <f t="shared" si="510"/>
        <v>2.2830303606553479</v>
      </c>
      <c r="N4651" s="47">
        <f t="shared" si="507"/>
        <v>8415.7750063585627</v>
      </c>
      <c r="O4651" s="44">
        <f t="shared" si="508"/>
        <v>23</v>
      </c>
      <c r="P4651" s="47">
        <f t="shared" si="509"/>
        <v>3941.8802207075241</v>
      </c>
    </row>
    <row r="4652" spans="1:16" x14ac:dyDescent="0.25">
      <c r="A4652" s="56">
        <v>11492</v>
      </c>
      <c r="B4652" s="43" t="s">
        <v>1510</v>
      </c>
      <c r="C4652" s="43" t="s">
        <v>1514</v>
      </c>
      <c r="D4652" s="57" t="s">
        <v>133</v>
      </c>
      <c r="E4652" s="44">
        <v>600</v>
      </c>
      <c r="F4652" s="58">
        <v>35461</v>
      </c>
      <c r="G4652" s="45">
        <v>8692.0300000000007</v>
      </c>
      <c r="H4652" s="45">
        <v>-4616.9500000000007</v>
      </c>
      <c r="I4652" s="59">
        <f t="shared" si="504"/>
        <v>4075.08</v>
      </c>
      <c r="J4652" s="44">
        <f t="shared" si="505"/>
        <v>1997</v>
      </c>
      <c r="K4652" s="44">
        <f t="shared" si="506"/>
        <v>27</v>
      </c>
      <c r="L4652" s="59">
        <f>VLOOKUP(J4652,'SF CCI, BCI'!A:F,5)</f>
        <v>6731.08</v>
      </c>
      <c r="M4652" s="59">
        <f t="shared" si="510"/>
        <v>2.2830303606553479</v>
      </c>
      <c r="N4652" s="47">
        <f t="shared" si="507"/>
        <v>19844.168385727105</v>
      </c>
      <c r="O4652" s="44">
        <f t="shared" si="508"/>
        <v>23</v>
      </c>
      <c r="P4652" s="47">
        <f t="shared" si="509"/>
        <v>9303.5313620993948</v>
      </c>
    </row>
    <row r="4653" spans="1:16" x14ac:dyDescent="0.25">
      <c r="A4653" s="56">
        <v>11493</v>
      </c>
      <c r="B4653" s="43" t="s">
        <v>1510</v>
      </c>
      <c r="C4653" s="43" t="s">
        <v>1514</v>
      </c>
      <c r="D4653" s="57" t="s">
        <v>133</v>
      </c>
      <c r="E4653" s="44">
        <v>600</v>
      </c>
      <c r="F4653" s="58">
        <v>35461</v>
      </c>
      <c r="G4653" s="45">
        <v>96.5</v>
      </c>
      <c r="H4653" s="45">
        <v>-51.269999999999996</v>
      </c>
      <c r="I4653" s="59">
        <f t="shared" si="504"/>
        <v>45.230000000000004</v>
      </c>
      <c r="J4653" s="44">
        <f t="shared" si="505"/>
        <v>1997</v>
      </c>
      <c r="K4653" s="44">
        <f t="shared" si="506"/>
        <v>27</v>
      </c>
      <c r="L4653" s="59">
        <f>VLOOKUP(J4653,'SF CCI, BCI'!A:F,5)</f>
        <v>6731.08</v>
      </c>
      <c r="M4653" s="59">
        <f t="shared" si="510"/>
        <v>2.2830303606553479</v>
      </c>
      <c r="N4653" s="47">
        <f t="shared" si="507"/>
        <v>220.31242980324109</v>
      </c>
      <c r="O4653" s="44">
        <f t="shared" si="508"/>
        <v>23</v>
      </c>
      <c r="P4653" s="47">
        <f t="shared" si="509"/>
        <v>103.2614632124414</v>
      </c>
    </row>
    <row r="4654" spans="1:16" x14ac:dyDescent="0.25">
      <c r="A4654" s="56">
        <v>11494</v>
      </c>
      <c r="B4654" s="43" t="s">
        <v>1510</v>
      </c>
      <c r="C4654" s="43" t="s">
        <v>1514</v>
      </c>
      <c r="D4654" s="57" t="s">
        <v>133</v>
      </c>
      <c r="E4654" s="44">
        <v>600</v>
      </c>
      <c r="F4654" s="58">
        <v>35461</v>
      </c>
      <c r="G4654" s="45">
        <v>203.69</v>
      </c>
      <c r="H4654" s="45">
        <v>-108.32</v>
      </c>
      <c r="I4654" s="59">
        <f t="shared" si="504"/>
        <v>95.37</v>
      </c>
      <c r="J4654" s="44">
        <f t="shared" si="505"/>
        <v>1997</v>
      </c>
      <c r="K4654" s="44">
        <f t="shared" si="506"/>
        <v>27</v>
      </c>
      <c r="L4654" s="59">
        <f>VLOOKUP(J4654,'SF CCI, BCI'!A:F,5)</f>
        <v>6731.08</v>
      </c>
      <c r="M4654" s="59">
        <f t="shared" si="510"/>
        <v>2.2830303606553479</v>
      </c>
      <c r="N4654" s="47">
        <f t="shared" si="507"/>
        <v>465.0304541618878</v>
      </c>
      <c r="O4654" s="44">
        <f t="shared" si="508"/>
        <v>23</v>
      </c>
      <c r="P4654" s="47">
        <f t="shared" si="509"/>
        <v>217.73260549570054</v>
      </c>
    </row>
    <row r="4655" spans="1:16" x14ac:dyDescent="0.25">
      <c r="A4655" s="56">
        <v>11495</v>
      </c>
      <c r="B4655" s="43" t="s">
        <v>1510</v>
      </c>
      <c r="C4655" s="43" t="s">
        <v>1514</v>
      </c>
      <c r="D4655" s="57" t="s">
        <v>133</v>
      </c>
      <c r="E4655" s="44">
        <v>600</v>
      </c>
      <c r="F4655" s="58">
        <v>35461</v>
      </c>
      <c r="G4655" s="45">
        <v>264.8</v>
      </c>
      <c r="H4655" s="45">
        <v>-140.70999999999998</v>
      </c>
      <c r="I4655" s="59">
        <f t="shared" si="504"/>
        <v>124.09000000000003</v>
      </c>
      <c r="J4655" s="44">
        <f t="shared" si="505"/>
        <v>1997</v>
      </c>
      <c r="K4655" s="44">
        <f t="shared" si="506"/>
        <v>27</v>
      </c>
      <c r="L4655" s="59">
        <f>VLOOKUP(J4655,'SF CCI, BCI'!A:F,5)</f>
        <v>6731.08</v>
      </c>
      <c r="M4655" s="59">
        <f t="shared" si="510"/>
        <v>2.2830303606553479</v>
      </c>
      <c r="N4655" s="47">
        <f t="shared" si="507"/>
        <v>604.54643950153616</v>
      </c>
      <c r="O4655" s="44">
        <f t="shared" si="508"/>
        <v>23</v>
      </c>
      <c r="P4655" s="47">
        <f t="shared" si="509"/>
        <v>283.30123745372219</v>
      </c>
    </row>
    <row r="4656" spans="1:16" x14ac:dyDescent="0.25">
      <c r="A4656" s="56">
        <v>11496</v>
      </c>
      <c r="B4656" s="43" t="s">
        <v>1510</v>
      </c>
      <c r="C4656" s="43" t="s">
        <v>1514</v>
      </c>
      <c r="D4656" s="57" t="s">
        <v>133</v>
      </c>
      <c r="E4656" s="44">
        <v>600</v>
      </c>
      <c r="F4656" s="58">
        <v>35461</v>
      </c>
      <c r="G4656" s="45">
        <v>129.87</v>
      </c>
      <c r="H4656" s="45">
        <v>-69.23</v>
      </c>
      <c r="I4656" s="59">
        <f t="shared" si="504"/>
        <v>60.64</v>
      </c>
      <c r="J4656" s="44">
        <f t="shared" si="505"/>
        <v>1997</v>
      </c>
      <c r="K4656" s="44">
        <f t="shared" si="506"/>
        <v>27</v>
      </c>
      <c r="L4656" s="59">
        <f>VLOOKUP(J4656,'SF CCI, BCI'!A:F,5)</f>
        <v>6731.08</v>
      </c>
      <c r="M4656" s="59">
        <f t="shared" si="510"/>
        <v>2.2830303606553479</v>
      </c>
      <c r="N4656" s="47">
        <f t="shared" si="507"/>
        <v>296.49715293831002</v>
      </c>
      <c r="O4656" s="44">
        <f t="shared" si="508"/>
        <v>23</v>
      </c>
      <c r="P4656" s="47">
        <f t="shared" si="509"/>
        <v>138.44296107014031</v>
      </c>
    </row>
    <row r="4657" spans="1:16" x14ac:dyDescent="0.25">
      <c r="A4657" s="56">
        <v>11497</v>
      </c>
      <c r="B4657" s="43" t="s">
        <v>1510</v>
      </c>
      <c r="C4657" s="43" t="s">
        <v>1514</v>
      </c>
      <c r="D4657" s="57" t="s">
        <v>133</v>
      </c>
      <c r="E4657" s="44">
        <v>600</v>
      </c>
      <c r="F4657" s="58">
        <v>35461</v>
      </c>
      <c r="G4657" s="45">
        <v>354.83</v>
      </c>
      <c r="H4657" s="45">
        <v>-188.54999999999998</v>
      </c>
      <c r="I4657" s="59">
        <f t="shared" si="504"/>
        <v>166.28</v>
      </c>
      <c r="J4657" s="44">
        <f t="shared" si="505"/>
        <v>1997</v>
      </c>
      <c r="K4657" s="44">
        <f t="shared" si="506"/>
        <v>27</v>
      </c>
      <c r="L4657" s="59">
        <f>VLOOKUP(J4657,'SF CCI, BCI'!A:F,5)</f>
        <v>6731.08</v>
      </c>
      <c r="M4657" s="59">
        <f t="shared" si="510"/>
        <v>2.2830303606553479</v>
      </c>
      <c r="N4657" s="47">
        <f t="shared" si="507"/>
        <v>810.0876628713371</v>
      </c>
      <c r="O4657" s="44">
        <f t="shared" si="508"/>
        <v>23</v>
      </c>
      <c r="P4657" s="47">
        <f t="shared" si="509"/>
        <v>379.62228836977124</v>
      </c>
    </row>
    <row r="4658" spans="1:16" x14ac:dyDescent="0.25">
      <c r="A4658" s="56">
        <v>11498</v>
      </c>
      <c r="B4658" s="43" t="s">
        <v>1510</v>
      </c>
      <c r="C4658" s="43" t="s">
        <v>1514</v>
      </c>
      <c r="D4658" s="57" t="s">
        <v>133</v>
      </c>
      <c r="E4658" s="44">
        <v>600</v>
      </c>
      <c r="F4658" s="58">
        <v>35461</v>
      </c>
      <c r="G4658" s="45">
        <v>1355.78</v>
      </c>
      <c r="H4658" s="45">
        <v>-720.79</v>
      </c>
      <c r="I4658" s="59">
        <f t="shared" si="504"/>
        <v>634.99</v>
      </c>
      <c r="J4658" s="44">
        <f t="shared" si="505"/>
        <v>1997</v>
      </c>
      <c r="K4658" s="44">
        <f t="shared" si="506"/>
        <v>27</v>
      </c>
      <c r="L4658" s="59">
        <f>VLOOKUP(J4658,'SF CCI, BCI'!A:F,5)</f>
        <v>6731.08</v>
      </c>
      <c r="M4658" s="59">
        <f t="shared" si="510"/>
        <v>2.2830303606553479</v>
      </c>
      <c r="N4658" s="47">
        <f t="shared" si="507"/>
        <v>3095.2869023693074</v>
      </c>
      <c r="O4658" s="44">
        <f t="shared" si="508"/>
        <v>23</v>
      </c>
      <c r="P4658" s="47">
        <f t="shared" si="509"/>
        <v>1449.7014487125393</v>
      </c>
    </row>
    <row r="4659" spans="1:16" x14ac:dyDescent="0.25">
      <c r="A4659" s="56">
        <v>11499</v>
      </c>
      <c r="B4659" s="43" t="s">
        <v>1510</v>
      </c>
      <c r="C4659" s="43" t="s">
        <v>1514</v>
      </c>
      <c r="D4659" s="57" t="s">
        <v>133</v>
      </c>
      <c r="E4659" s="44">
        <v>600</v>
      </c>
      <c r="F4659" s="58">
        <v>35461</v>
      </c>
      <c r="G4659" s="45">
        <v>13.5</v>
      </c>
      <c r="H4659" s="45">
        <v>-7.05</v>
      </c>
      <c r="I4659" s="59">
        <f t="shared" si="504"/>
        <v>6.45</v>
      </c>
      <c r="J4659" s="44">
        <f t="shared" si="505"/>
        <v>1997</v>
      </c>
      <c r="K4659" s="44">
        <f t="shared" si="506"/>
        <v>27</v>
      </c>
      <c r="L4659" s="59">
        <f>VLOOKUP(J4659,'SF CCI, BCI'!A:F,5)</f>
        <v>6731.08</v>
      </c>
      <c r="M4659" s="59">
        <f t="shared" si="510"/>
        <v>2.2830303606553479</v>
      </c>
      <c r="N4659" s="47">
        <f t="shared" si="507"/>
        <v>30.820909868847195</v>
      </c>
      <c r="O4659" s="44">
        <f t="shared" si="508"/>
        <v>23</v>
      </c>
      <c r="P4659" s="47">
        <f t="shared" si="509"/>
        <v>14.725545826226995</v>
      </c>
    </row>
    <row r="4660" spans="1:16" x14ac:dyDescent="0.25">
      <c r="A4660" s="56">
        <v>11500</v>
      </c>
      <c r="B4660" s="43" t="s">
        <v>1510</v>
      </c>
      <c r="C4660" s="43" t="s">
        <v>1514</v>
      </c>
      <c r="D4660" s="57" t="s">
        <v>133</v>
      </c>
      <c r="E4660" s="44">
        <v>600</v>
      </c>
      <c r="F4660" s="58">
        <v>35461</v>
      </c>
      <c r="G4660" s="45">
        <v>168.83</v>
      </c>
      <c r="H4660" s="45">
        <v>-89.740000000000009</v>
      </c>
      <c r="I4660" s="59">
        <f t="shared" si="504"/>
        <v>79.09</v>
      </c>
      <c r="J4660" s="44">
        <f t="shared" si="505"/>
        <v>1997</v>
      </c>
      <c r="K4660" s="44">
        <f t="shared" si="506"/>
        <v>27</v>
      </c>
      <c r="L4660" s="59">
        <f>VLOOKUP(J4660,'SF CCI, BCI'!A:F,5)</f>
        <v>6731.08</v>
      </c>
      <c r="M4660" s="59">
        <f t="shared" si="510"/>
        <v>2.2830303606553479</v>
      </c>
      <c r="N4660" s="47">
        <f t="shared" si="507"/>
        <v>385.4440157894424</v>
      </c>
      <c r="O4660" s="44">
        <f t="shared" si="508"/>
        <v>23</v>
      </c>
      <c r="P4660" s="47">
        <f t="shared" si="509"/>
        <v>180.56487122423147</v>
      </c>
    </row>
    <row r="4661" spans="1:16" x14ac:dyDescent="0.25">
      <c r="A4661" s="56">
        <v>11501</v>
      </c>
      <c r="B4661" s="43" t="s">
        <v>1510</v>
      </c>
      <c r="C4661" s="43" t="s">
        <v>1514</v>
      </c>
      <c r="D4661" s="57" t="s">
        <v>133</v>
      </c>
      <c r="E4661" s="44">
        <v>600</v>
      </c>
      <c r="F4661" s="58">
        <v>35461</v>
      </c>
      <c r="G4661" s="45">
        <v>3077.39</v>
      </c>
      <c r="H4661" s="45">
        <v>-1636.19</v>
      </c>
      <c r="I4661" s="59">
        <f t="shared" si="504"/>
        <v>1441.1999999999998</v>
      </c>
      <c r="J4661" s="44">
        <f t="shared" si="505"/>
        <v>1997</v>
      </c>
      <c r="K4661" s="44">
        <f t="shared" si="506"/>
        <v>27</v>
      </c>
      <c r="L4661" s="59">
        <f>VLOOKUP(J4661,'SF CCI, BCI'!A:F,5)</f>
        <v>6731.08</v>
      </c>
      <c r="M4661" s="59">
        <f t="shared" si="510"/>
        <v>2.2830303606553479</v>
      </c>
      <c r="N4661" s="47">
        <f t="shared" si="507"/>
        <v>7025.7748015771613</v>
      </c>
      <c r="O4661" s="44">
        <f t="shared" si="508"/>
        <v>23</v>
      </c>
      <c r="P4661" s="47">
        <f t="shared" si="509"/>
        <v>3290.303355776487</v>
      </c>
    </row>
    <row r="4662" spans="1:16" x14ac:dyDescent="0.25">
      <c r="A4662" s="56">
        <v>11502</v>
      </c>
      <c r="B4662" s="43" t="s">
        <v>1510</v>
      </c>
      <c r="C4662" s="43" t="s">
        <v>1514</v>
      </c>
      <c r="D4662" s="57" t="s">
        <v>133</v>
      </c>
      <c r="E4662" s="44">
        <v>600</v>
      </c>
      <c r="F4662" s="58">
        <v>35461</v>
      </c>
      <c r="G4662" s="45">
        <v>1171.4100000000001</v>
      </c>
      <c r="H4662" s="45">
        <v>-622.66999999999996</v>
      </c>
      <c r="I4662" s="59">
        <f t="shared" si="504"/>
        <v>548.74000000000012</v>
      </c>
      <c r="J4662" s="44">
        <f t="shared" si="505"/>
        <v>1997</v>
      </c>
      <c r="K4662" s="44">
        <f t="shared" si="506"/>
        <v>27</v>
      </c>
      <c r="L4662" s="59">
        <f>VLOOKUP(J4662,'SF CCI, BCI'!A:F,5)</f>
        <v>6731.08</v>
      </c>
      <c r="M4662" s="59">
        <f t="shared" si="510"/>
        <v>2.2830303606553479</v>
      </c>
      <c r="N4662" s="47">
        <f t="shared" si="507"/>
        <v>2674.3645947752811</v>
      </c>
      <c r="O4662" s="44">
        <f t="shared" si="508"/>
        <v>23</v>
      </c>
      <c r="P4662" s="47">
        <f t="shared" si="509"/>
        <v>1252.7900801060159</v>
      </c>
    </row>
    <row r="4663" spans="1:16" x14ac:dyDescent="0.25">
      <c r="A4663" s="56">
        <v>11503</v>
      </c>
      <c r="B4663" s="43" t="s">
        <v>1510</v>
      </c>
      <c r="C4663" s="43" t="s">
        <v>1514</v>
      </c>
      <c r="D4663" s="57" t="s">
        <v>133</v>
      </c>
      <c r="E4663" s="44">
        <v>600</v>
      </c>
      <c r="F4663" s="58">
        <v>35461</v>
      </c>
      <c r="G4663" s="45">
        <v>4000.61</v>
      </c>
      <c r="H4663" s="45">
        <v>-2127.0500000000002</v>
      </c>
      <c r="I4663" s="59">
        <f t="shared" si="504"/>
        <v>1873.56</v>
      </c>
      <c r="J4663" s="44">
        <f t="shared" si="505"/>
        <v>1997</v>
      </c>
      <c r="K4663" s="44">
        <f t="shared" si="506"/>
        <v>27</v>
      </c>
      <c r="L4663" s="59">
        <f>VLOOKUP(J4663,'SF CCI, BCI'!A:F,5)</f>
        <v>6731.08</v>
      </c>
      <c r="M4663" s="59">
        <f t="shared" si="510"/>
        <v>2.2830303606553479</v>
      </c>
      <c r="N4663" s="47">
        <f t="shared" si="507"/>
        <v>9133.514091141391</v>
      </c>
      <c r="O4663" s="44">
        <f t="shared" si="508"/>
        <v>23</v>
      </c>
      <c r="P4663" s="47">
        <f t="shared" si="509"/>
        <v>4277.3943625094334</v>
      </c>
    </row>
    <row r="4664" spans="1:16" x14ac:dyDescent="0.25">
      <c r="A4664" s="56">
        <v>11504</v>
      </c>
      <c r="B4664" s="43" t="s">
        <v>1510</v>
      </c>
      <c r="C4664" s="43" t="s">
        <v>1514</v>
      </c>
      <c r="D4664" s="57" t="s">
        <v>133</v>
      </c>
      <c r="E4664" s="44">
        <v>600</v>
      </c>
      <c r="F4664" s="58">
        <v>35461</v>
      </c>
      <c r="G4664" s="45">
        <v>175.94</v>
      </c>
      <c r="H4664" s="45">
        <v>-93.36999999999999</v>
      </c>
      <c r="I4664" s="59">
        <f t="shared" si="504"/>
        <v>82.570000000000007</v>
      </c>
      <c r="J4664" s="44">
        <f t="shared" si="505"/>
        <v>1997</v>
      </c>
      <c r="K4664" s="44">
        <f t="shared" si="506"/>
        <v>27</v>
      </c>
      <c r="L4664" s="59">
        <f>VLOOKUP(J4664,'SF CCI, BCI'!A:F,5)</f>
        <v>6731.08</v>
      </c>
      <c r="M4664" s="59">
        <f t="shared" si="510"/>
        <v>2.2830303606553479</v>
      </c>
      <c r="N4664" s="47">
        <f t="shared" si="507"/>
        <v>401.67636165370192</v>
      </c>
      <c r="O4664" s="44">
        <f t="shared" si="508"/>
        <v>23</v>
      </c>
      <c r="P4664" s="47">
        <f t="shared" si="509"/>
        <v>188.5098168793121</v>
      </c>
    </row>
    <row r="4665" spans="1:16" x14ac:dyDescent="0.25">
      <c r="A4665" s="56">
        <v>11505</v>
      </c>
      <c r="B4665" s="43" t="s">
        <v>1510</v>
      </c>
      <c r="C4665" s="43" t="s">
        <v>1514</v>
      </c>
      <c r="D4665" s="57" t="s">
        <v>133</v>
      </c>
      <c r="E4665" s="44">
        <v>600</v>
      </c>
      <c r="F4665" s="58">
        <v>35461</v>
      </c>
      <c r="G4665" s="45">
        <v>4.7300000000000004</v>
      </c>
      <c r="H4665" s="45">
        <v>-2.59</v>
      </c>
      <c r="I4665" s="59">
        <f t="shared" si="504"/>
        <v>2.1400000000000006</v>
      </c>
      <c r="J4665" s="44">
        <f t="shared" si="505"/>
        <v>1997</v>
      </c>
      <c r="K4665" s="44">
        <f t="shared" si="506"/>
        <v>27</v>
      </c>
      <c r="L4665" s="59">
        <f>VLOOKUP(J4665,'SF CCI, BCI'!A:F,5)</f>
        <v>6731.08</v>
      </c>
      <c r="M4665" s="59">
        <f t="shared" si="510"/>
        <v>2.2830303606553479</v>
      </c>
      <c r="N4665" s="47">
        <f t="shared" si="507"/>
        <v>10.798733605899796</v>
      </c>
      <c r="O4665" s="44">
        <f t="shared" si="508"/>
        <v>23</v>
      </c>
      <c r="P4665" s="47">
        <f t="shared" si="509"/>
        <v>4.885684971802446</v>
      </c>
    </row>
    <row r="4666" spans="1:16" x14ac:dyDescent="0.25">
      <c r="A4666" s="56">
        <v>11506</v>
      </c>
      <c r="B4666" s="43" t="s">
        <v>1510</v>
      </c>
      <c r="C4666" s="43" t="s">
        <v>1514</v>
      </c>
      <c r="D4666" s="57" t="s">
        <v>133</v>
      </c>
      <c r="E4666" s="44">
        <v>600</v>
      </c>
      <c r="F4666" s="58">
        <v>35461</v>
      </c>
      <c r="G4666" s="45">
        <v>301.37</v>
      </c>
      <c r="H4666" s="45">
        <v>-160.16</v>
      </c>
      <c r="I4666" s="59">
        <f t="shared" si="504"/>
        <v>141.21</v>
      </c>
      <c r="J4666" s="44">
        <f t="shared" si="505"/>
        <v>1997</v>
      </c>
      <c r="K4666" s="44">
        <f t="shared" si="506"/>
        <v>27</v>
      </c>
      <c r="L4666" s="59">
        <f>VLOOKUP(J4666,'SF CCI, BCI'!A:F,5)</f>
        <v>6731.08</v>
      </c>
      <c r="M4666" s="59">
        <f t="shared" si="510"/>
        <v>2.2830303606553479</v>
      </c>
      <c r="N4666" s="47">
        <f t="shared" si="507"/>
        <v>688.03685979070224</v>
      </c>
      <c r="O4666" s="44">
        <f t="shared" si="508"/>
        <v>23</v>
      </c>
      <c r="P4666" s="47">
        <f t="shared" si="509"/>
        <v>322.38671722814172</v>
      </c>
    </row>
    <row r="4667" spans="1:16" x14ac:dyDescent="0.25">
      <c r="A4667" s="56">
        <v>11507</v>
      </c>
      <c r="B4667" s="43" t="s">
        <v>1510</v>
      </c>
      <c r="C4667" s="43" t="s">
        <v>1514</v>
      </c>
      <c r="D4667" s="57" t="s">
        <v>133</v>
      </c>
      <c r="E4667" s="44">
        <v>600</v>
      </c>
      <c r="F4667" s="58">
        <v>35461</v>
      </c>
      <c r="G4667" s="45">
        <v>1073.7</v>
      </c>
      <c r="H4667" s="45">
        <v>-570.8900000000001</v>
      </c>
      <c r="I4667" s="59">
        <f t="shared" si="504"/>
        <v>502.80999999999995</v>
      </c>
      <c r="J4667" s="44">
        <f t="shared" si="505"/>
        <v>1997</v>
      </c>
      <c r="K4667" s="44">
        <f t="shared" si="506"/>
        <v>27</v>
      </c>
      <c r="L4667" s="59">
        <f>VLOOKUP(J4667,'SF CCI, BCI'!A:F,5)</f>
        <v>6731.08</v>
      </c>
      <c r="M4667" s="59">
        <f t="shared" si="510"/>
        <v>2.2830303606553479</v>
      </c>
      <c r="N4667" s="47">
        <f t="shared" si="507"/>
        <v>2451.2896982356474</v>
      </c>
      <c r="O4667" s="44">
        <f t="shared" si="508"/>
        <v>23</v>
      </c>
      <c r="P4667" s="47">
        <f t="shared" si="509"/>
        <v>1147.9304956411154</v>
      </c>
    </row>
    <row r="4668" spans="1:16" x14ac:dyDescent="0.25">
      <c r="A4668" s="56">
        <v>11508</v>
      </c>
      <c r="B4668" s="43" t="s">
        <v>1510</v>
      </c>
      <c r="C4668" s="43" t="s">
        <v>1514</v>
      </c>
      <c r="D4668" s="57" t="s">
        <v>133</v>
      </c>
      <c r="E4668" s="44">
        <v>600</v>
      </c>
      <c r="F4668" s="58">
        <v>35461</v>
      </c>
      <c r="G4668" s="45">
        <v>302.89999999999998</v>
      </c>
      <c r="H4668" s="45">
        <v>-160.98999999999998</v>
      </c>
      <c r="I4668" s="59">
        <f t="shared" si="504"/>
        <v>141.91</v>
      </c>
      <c r="J4668" s="44">
        <f t="shared" si="505"/>
        <v>1997</v>
      </c>
      <c r="K4668" s="44">
        <f t="shared" si="506"/>
        <v>27</v>
      </c>
      <c r="L4668" s="59">
        <f>VLOOKUP(J4668,'SF CCI, BCI'!A:F,5)</f>
        <v>6731.08</v>
      </c>
      <c r="M4668" s="59">
        <f t="shared" si="510"/>
        <v>2.2830303606553479</v>
      </c>
      <c r="N4668" s="47">
        <f t="shared" si="507"/>
        <v>691.52989624250483</v>
      </c>
      <c r="O4668" s="44">
        <f t="shared" si="508"/>
        <v>23</v>
      </c>
      <c r="P4668" s="47">
        <f t="shared" si="509"/>
        <v>323.98483848060039</v>
      </c>
    </row>
    <row r="4669" spans="1:16" x14ac:dyDescent="0.25">
      <c r="A4669" s="56">
        <v>11509</v>
      </c>
      <c r="B4669" s="43" t="s">
        <v>1510</v>
      </c>
      <c r="C4669" s="43" t="s">
        <v>1514</v>
      </c>
      <c r="D4669" s="57" t="s">
        <v>133</v>
      </c>
      <c r="E4669" s="44">
        <v>600</v>
      </c>
      <c r="F4669" s="58">
        <v>35461</v>
      </c>
      <c r="G4669" s="45">
        <v>1395.83</v>
      </c>
      <c r="H4669" s="45">
        <v>-742.26</v>
      </c>
      <c r="I4669" s="59">
        <f t="shared" si="504"/>
        <v>653.56999999999994</v>
      </c>
      <c r="J4669" s="44">
        <f t="shared" si="505"/>
        <v>1997</v>
      </c>
      <c r="K4669" s="44">
        <f t="shared" si="506"/>
        <v>27</v>
      </c>
      <c r="L4669" s="59">
        <f>VLOOKUP(J4669,'SF CCI, BCI'!A:F,5)</f>
        <v>6731.08</v>
      </c>
      <c r="M4669" s="59">
        <f t="shared" si="510"/>
        <v>2.2830303606553479</v>
      </c>
      <c r="N4669" s="47">
        <f t="shared" si="507"/>
        <v>3186.7222683135542</v>
      </c>
      <c r="O4669" s="44">
        <f t="shared" si="508"/>
        <v>23</v>
      </c>
      <c r="P4669" s="47">
        <f t="shared" si="509"/>
        <v>1492.1201528135157</v>
      </c>
    </row>
    <row r="4670" spans="1:16" x14ac:dyDescent="0.25">
      <c r="A4670" s="56">
        <v>11510</v>
      </c>
      <c r="B4670" s="43" t="s">
        <v>1510</v>
      </c>
      <c r="C4670" s="43" t="s">
        <v>1514</v>
      </c>
      <c r="D4670" s="57" t="s">
        <v>133</v>
      </c>
      <c r="E4670" s="44">
        <v>600</v>
      </c>
      <c r="F4670" s="58">
        <v>35461</v>
      </c>
      <c r="G4670" s="45">
        <v>3120.78</v>
      </c>
      <c r="H4670" s="45">
        <v>-1659.1499999999999</v>
      </c>
      <c r="I4670" s="59">
        <f t="shared" si="504"/>
        <v>1461.6300000000003</v>
      </c>
      <c r="J4670" s="44">
        <f t="shared" si="505"/>
        <v>1997</v>
      </c>
      <c r="K4670" s="44">
        <f t="shared" si="506"/>
        <v>27</v>
      </c>
      <c r="L4670" s="59">
        <f>VLOOKUP(J4670,'SF CCI, BCI'!A:F,5)</f>
        <v>6731.08</v>
      </c>
      <c r="M4670" s="59">
        <f t="shared" si="510"/>
        <v>2.2830303606553479</v>
      </c>
      <c r="N4670" s="47">
        <f t="shared" si="507"/>
        <v>7124.8354889259972</v>
      </c>
      <c r="O4670" s="44">
        <f t="shared" si="508"/>
        <v>23</v>
      </c>
      <c r="P4670" s="47">
        <f t="shared" si="509"/>
        <v>3336.9456660446767</v>
      </c>
    </row>
    <row r="4671" spans="1:16" x14ac:dyDescent="0.25">
      <c r="A4671" s="56">
        <v>11511</v>
      </c>
      <c r="B4671" s="43" t="s">
        <v>1510</v>
      </c>
      <c r="C4671" s="43" t="s">
        <v>1514</v>
      </c>
      <c r="D4671" s="57" t="s">
        <v>133</v>
      </c>
      <c r="E4671" s="44">
        <v>600</v>
      </c>
      <c r="F4671" s="58">
        <v>35461</v>
      </c>
      <c r="G4671" s="45">
        <v>45.33</v>
      </c>
      <c r="H4671" s="45">
        <v>-24.319999999999997</v>
      </c>
      <c r="I4671" s="59">
        <f t="shared" si="504"/>
        <v>21.01</v>
      </c>
      <c r="J4671" s="44">
        <f t="shared" si="505"/>
        <v>1997</v>
      </c>
      <c r="K4671" s="44">
        <f t="shared" si="506"/>
        <v>27</v>
      </c>
      <c r="L4671" s="59">
        <f>VLOOKUP(J4671,'SF CCI, BCI'!A:F,5)</f>
        <v>6731.08</v>
      </c>
      <c r="M4671" s="59">
        <f t="shared" si="510"/>
        <v>2.2830303606553479</v>
      </c>
      <c r="N4671" s="47">
        <f t="shared" si="507"/>
        <v>103.48976624850691</v>
      </c>
      <c r="O4671" s="44">
        <f t="shared" si="508"/>
        <v>23</v>
      </c>
      <c r="P4671" s="47">
        <f t="shared" si="509"/>
        <v>47.966467877368864</v>
      </c>
    </row>
    <row r="4672" spans="1:16" x14ac:dyDescent="0.25">
      <c r="A4672" s="56">
        <v>11512</v>
      </c>
      <c r="B4672" s="43" t="s">
        <v>1510</v>
      </c>
      <c r="C4672" s="43" t="s">
        <v>1514</v>
      </c>
      <c r="D4672" s="57" t="s">
        <v>133</v>
      </c>
      <c r="E4672" s="44">
        <v>600</v>
      </c>
      <c r="F4672" s="58">
        <v>35461</v>
      </c>
      <c r="G4672" s="45">
        <v>43.29</v>
      </c>
      <c r="H4672" s="45">
        <v>-22.93</v>
      </c>
      <c r="I4672" s="59">
        <f t="shared" si="504"/>
        <v>20.36</v>
      </c>
      <c r="J4672" s="44">
        <f t="shared" si="505"/>
        <v>1997</v>
      </c>
      <c r="K4672" s="44">
        <f t="shared" si="506"/>
        <v>27</v>
      </c>
      <c r="L4672" s="59">
        <f>VLOOKUP(J4672,'SF CCI, BCI'!A:F,5)</f>
        <v>6731.08</v>
      </c>
      <c r="M4672" s="59">
        <f t="shared" si="510"/>
        <v>2.2830303606553479</v>
      </c>
      <c r="N4672" s="47">
        <f t="shared" si="507"/>
        <v>98.832384312770003</v>
      </c>
      <c r="O4672" s="44">
        <f t="shared" si="508"/>
        <v>23</v>
      </c>
      <c r="P4672" s="47">
        <f t="shared" si="509"/>
        <v>46.48249814294288</v>
      </c>
    </row>
    <row r="4673" spans="1:16" x14ac:dyDescent="0.25">
      <c r="A4673" s="56">
        <v>11513</v>
      </c>
      <c r="B4673" s="43" t="s">
        <v>1510</v>
      </c>
      <c r="C4673" s="43" t="s">
        <v>1514</v>
      </c>
      <c r="D4673" s="57" t="s">
        <v>133</v>
      </c>
      <c r="E4673" s="44">
        <v>600</v>
      </c>
      <c r="F4673" s="58">
        <v>35461</v>
      </c>
      <c r="G4673" s="45">
        <v>845.39</v>
      </c>
      <c r="H4673" s="45">
        <v>-449.46</v>
      </c>
      <c r="I4673" s="59">
        <f t="shared" si="504"/>
        <v>395.93</v>
      </c>
      <c r="J4673" s="44">
        <f t="shared" si="505"/>
        <v>1997</v>
      </c>
      <c r="K4673" s="44">
        <f t="shared" si="506"/>
        <v>27</v>
      </c>
      <c r="L4673" s="59">
        <f>VLOOKUP(J4673,'SF CCI, BCI'!A:F,5)</f>
        <v>6731.08</v>
      </c>
      <c r="M4673" s="59">
        <f t="shared" si="510"/>
        <v>2.2830303606553479</v>
      </c>
      <c r="N4673" s="47">
        <f t="shared" si="507"/>
        <v>1930.0510365944247</v>
      </c>
      <c r="O4673" s="44">
        <f t="shared" si="508"/>
        <v>23</v>
      </c>
      <c r="P4673" s="47">
        <f t="shared" si="509"/>
        <v>903.92021069427187</v>
      </c>
    </row>
    <row r="4674" spans="1:16" x14ac:dyDescent="0.25">
      <c r="A4674" s="56">
        <v>11514</v>
      </c>
      <c r="B4674" s="43" t="s">
        <v>1510</v>
      </c>
      <c r="C4674" s="43" t="s">
        <v>1514</v>
      </c>
      <c r="D4674" s="57" t="s">
        <v>133</v>
      </c>
      <c r="E4674" s="44">
        <v>600</v>
      </c>
      <c r="F4674" s="58">
        <v>35461</v>
      </c>
      <c r="G4674" s="45">
        <v>817.89</v>
      </c>
      <c r="H4674" s="45">
        <v>-434.71</v>
      </c>
      <c r="I4674" s="59">
        <f t="shared" si="504"/>
        <v>383.18</v>
      </c>
      <c r="J4674" s="44">
        <f t="shared" si="505"/>
        <v>1997</v>
      </c>
      <c r="K4674" s="44">
        <f t="shared" si="506"/>
        <v>27</v>
      </c>
      <c r="L4674" s="59">
        <f>VLOOKUP(J4674,'SF CCI, BCI'!A:F,5)</f>
        <v>6731.08</v>
      </c>
      <c r="M4674" s="59">
        <f t="shared" si="510"/>
        <v>2.2830303606553479</v>
      </c>
      <c r="N4674" s="47">
        <f t="shared" si="507"/>
        <v>1867.2677016764026</v>
      </c>
      <c r="O4674" s="44">
        <f t="shared" si="508"/>
        <v>23</v>
      </c>
      <c r="P4674" s="47">
        <f t="shared" si="509"/>
        <v>874.81157359591623</v>
      </c>
    </row>
    <row r="4675" spans="1:16" x14ac:dyDescent="0.25">
      <c r="A4675" s="56">
        <v>11515</v>
      </c>
      <c r="B4675" s="43" t="s">
        <v>1510</v>
      </c>
      <c r="C4675" s="43" t="s">
        <v>1514</v>
      </c>
      <c r="D4675" s="57" t="s">
        <v>133</v>
      </c>
      <c r="E4675" s="44">
        <v>600</v>
      </c>
      <c r="F4675" s="58">
        <v>35461</v>
      </c>
      <c r="G4675" s="45">
        <v>4.5</v>
      </c>
      <c r="H4675" s="45">
        <v>-2.5099999999999998</v>
      </c>
      <c r="I4675" s="59">
        <f t="shared" si="504"/>
        <v>1.9900000000000002</v>
      </c>
      <c r="J4675" s="44">
        <f t="shared" si="505"/>
        <v>1997</v>
      </c>
      <c r="K4675" s="44">
        <f t="shared" si="506"/>
        <v>27</v>
      </c>
      <c r="L4675" s="59">
        <f>VLOOKUP(J4675,'SF CCI, BCI'!A:F,5)</f>
        <v>6731.08</v>
      </c>
      <c r="M4675" s="59">
        <f t="shared" si="510"/>
        <v>2.2830303606553479</v>
      </c>
      <c r="N4675" s="47">
        <f t="shared" si="507"/>
        <v>10.273636622949066</v>
      </c>
      <c r="O4675" s="44">
        <f t="shared" si="508"/>
        <v>23</v>
      </c>
      <c r="P4675" s="47">
        <f t="shared" si="509"/>
        <v>4.5432304177041427</v>
      </c>
    </row>
    <row r="4676" spans="1:16" x14ac:dyDescent="0.25">
      <c r="A4676" s="56">
        <v>11516</v>
      </c>
      <c r="B4676" s="43" t="s">
        <v>1510</v>
      </c>
      <c r="C4676" s="43" t="s">
        <v>1514</v>
      </c>
      <c r="D4676" s="57" t="s">
        <v>133</v>
      </c>
      <c r="E4676" s="44">
        <v>600</v>
      </c>
      <c r="F4676" s="58">
        <v>35461</v>
      </c>
      <c r="G4676" s="45">
        <v>56.28</v>
      </c>
      <c r="H4676" s="45">
        <v>-29.75</v>
      </c>
      <c r="I4676" s="59">
        <f t="shared" si="504"/>
        <v>26.53</v>
      </c>
      <c r="J4676" s="44">
        <f t="shared" si="505"/>
        <v>1997</v>
      </c>
      <c r="K4676" s="44">
        <f t="shared" si="506"/>
        <v>27</v>
      </c>
      <c r="L4676" s="59">
        <f>VLOOKUP(J4676,'SF CCI, BCI'!A:F,5)</f>
        <v>6731.08</v>
      </c>
      <c r="M4676" s="59">
        <f t="shared" si="510"/>
        <v>2.2830303606553479</v>
      </c>
      <c r="N4676" s="47">
        <f t="shared" si="507"/>
        <v>128.48894869768299</v>
      </c>
      <c r="O4676" s="44">
        <f t="shared" si="508"/>
        <v>23</v>
      </c>
      <c r="P4676" s="47">
        <f t="shared" si="509"/>
        <v>60.56879546818638</v>
      </c>
    </row>
    <row r="4677" spans="1:16" x14ac:dyDescent="0.25">
      <c r="A4677" s="56">
        <v>11517</v>
      </c>
      <c r="B4677" s="43" t="s">
        <v>1510</v>
      </c>
      <c r="C4677" s="43" t="s">
        <v>1514</v>
      </c>
      <c r="D4677" s="57" t="s">
        <v>133</v>
      </c>
      <c r="E4677" s="44">
        <v>600</v>
      </c>
      <c r="F4677" s="58">
        <v>35461</v>
      </c>
      <c r="G4677" s="45">
        <v>2712.5</v>
      </c>
      <c r="H4677" s="45">
        <v>-1442.11</v>
      </c>
      <c r="I4677" s="59">
        <f t="shared" si="504"/>
        <v>1270.3900000000001</v>
      </c>
      <c r="J4677" s="44">
        <f t="shared" si="505"/>
        <v>1997</v>
      </c>
      <c r="K4677" s="44">
        <f t="shared" si="506"/>
        <v>27</v>
      </c>
      <c r="L4677" s="59">
        <f>VLOOKUP(J4677,'SF CCI, BCI'!A:F,5)</f>
        <v>6731.08</v>
      </c>
      <c r="M4677" s="59">
        <f t="shared" si="510"/>
        <v>2.2830303606553479</v>
      </c>
      <c r="N4677" s="47">
        <f t="shared" si="507"/>
        <v>6192.719853277631</v>
      </c>
      <c r="O4677" s="44">
        <f t="shared" si="508"/>
        <v>23</v>
      </c>
      <c r="P4677" s="47">
        <f t="shared" si="509"/>
        <v>2900.3389398729478</v>
      </c>
    </row>
    <row r="4678" spans="1:16" x14ac:dyDescent="0.25">
      <c r="A4678" s="56">
        <v>11518</v>
      </c>
      <c r="B4678" s="43" t="s">
        <v>1510</v>
      </c>
      <c r="C4678" s="43" t="s">
        <v>1514</v>
      </c>
      <c r="D4678" s="57" t="s">
        <v>133</v>
      </c>
      <c r="E4678" s="44">
        <v>600</v>
      </c>
      <c r="F4678" s="58">
        <v>35461</v>
      </c>
      <c r="G4678" s="45">
        <v>1144.6500000000001</v>
      </c>
      <c r="H4678" s="45">
        <v>-608.62</v>
      </c>
      <c r="I4678" s="59">
        <f t="shared" si="504"/>
        <v>536.03000000000009</v>
      </c>
      <c r="J4678" s="44">
        <f t="shared" si="505"/>
        <v>1997</v>
      </c>
      <c r="K4678" s="44">
        <f t="shared" si="506"/>
        <v>27</v>
      </c>
      <c r="L4678" s="59">
        <f>VLOOKUP(J4678,'SF CCI, BCI'!A:F,5)</f>
        <v>6731.08</v>
      </c>
      <c r="M4678" s="59">
        <f t="shared" si="510"/>
        <v>2.2830303606553479</v>
      </c>
      <c r="N4678" s="47">
        <f t="shared" si="507"/>
        <v>2613.2707023241442</v>
      </c>
      <c r="O4678" s="44">
        <f t="shared" si="508"/>
        <v>23</v>
      </c>
      <c r="P4678" s="47">
        <f t="shared" si="509"/>
        <v>1223.7727642220864</v>
      </c>
    </row>
    <row r="4679" spans="1:16" x14ac:dyDescent="0.25">
      <c r="A4679" s="56">
        <v>11519</v>
      </c>
      <c r="B4679" s="43" t="s">
        <v>1510</v>
      </c>
      <c r="C4679" s="43" t="s">
        <v>1514</v>
      </c>
      <c r="D4679" s="57" t="s">
        <v>133</v>
      </c>
      <c r="E4679" s="44">
        <v>600</v>
      </c>
      <c r="F4679" s="58">
        <v>35461</v>
      </c>
      <c r="G4679" s="45">
        <v>3526.25</v>
      </c>
      <c r="H4679" s="45">
        <v>-1874.85</v>
      </c>
      <c r="I4679" s="59">
        <f t="shared" si="504"/>
        <v>1651.4</v>
      </c>
      <c r="J4679" s="44">
        <f t="shared" si="505"/>
        <v>1997</v>
      </c>
      <c r="K4679" s="44">
        <f t="shared" si="506"/>
        <v>27</v>
      </c>
      <c r="L4679" s="59">
        <f>VLOOKUP(J4679,'SF CCI, BCI'!A:F,5)</f>
        <v>6731.08</v>
      </c>
      <c r="M4679" s="59">
        <f t="shared" si="510"/>
        <v>2.2830303606553479</v>
      </c>
      <c r="N4679" s="47">
        <f t="shared" si="507"/>
        <v>8050.5358092609204</v>
      </c>
      <c r="O4679" s="44">
        <f t="shared" si="508"/>
        <v>23</v>
      </c>
      <c r="P4679" s="47">
        <f t="shared" si="509"/>
        <v>3770.196337586242</v>
      </c>
    </row>
    <row r="4680" spans="1:16" x14ac:dyDescent="0.25">
      <c r="A4680" s="56">
        <v>11520</v>
      </c>
      <c r="B4680" s="43" t="s">
        <v>1510</v>
      </c>
      <c r="C4680" s="43" t="s">
        <v>1514</v>
      </c>
      <c r="D4680" s="57" t="s">
        <v>133</v>
      </c>
      <c r="E4680" s="44">
        <v>600</v>
      </c>
      <c r="F4680" s="58">
        <v>35461</v>
      </c>
      <c r="G4680" s="45">
        <v>4835.63</v>
      </c>
      <c r="H4680" s="45">
        <v>-2570.9299999999998</v>
      </c>
      <c r="I4680" s="59">
        <f t="shared" si="504"/>
        <v>2264.7000000000003</v>
      </c>
      <c r="J4680" s="44">
        <f t="shared" si="505"/>
        <v>1997</v>
      </c>
      <c r="K4680" s="44">
        <f t="shared" si="506"/>
        <v>27</v>
      </c>
      <c r="L4680" s="59">
        <f>VLOOKUP(J4680,'SF CCI, BCI'!A:F,5)</f>
        <v>6731.08</v>
      </c>
      <c r="M4680" s="59">
        <f t="shared" si="510"/>
        <v>2.2830303606553479</v>
      </c>
      <c r="N4680" s="47">
        <f t="shared" si="507"/>
        <v>11039.890102895821</v>
      </c>
      <c r="O4680" s="44">
        <f t="shared" si="508"/>
        <v>23</v>
      </c>
      <c r="P4680" s="47">
        <f t="shared" si="509"/>
        <v>5170.378857776167</v>
      </c>
    </row>
    <row r="4681" spans="1:16" x14ac:dyDescent="0.25">
      <c r="A4681" s="56">
        <v>11521</v>
      </c>
      <c r="B4681" s="43" t="s">
        <v>1510</v>
      </c>
      <c r="C4681" s="43" t="s">
        <v>1514</v>
      </c>
      <c r="D4681" s="57" t="s">
        <v>133</v>
      </c>
      <c r="E4681" s="44">
        <v>600</v>
      </c>
      <c r="F4681" s="58">
        <v>35461</v>
      </c>
      <c r="G4681" s="45">
        <v>131.33000000000001</v>
      </c>
      <c r="H4681" s="45">
        <v>-69.83</v>
      </c>
      <c r="I4681" s="59">
        <f t="shared" si="504"/>
        <v>61.500000000000014</v>
      </c>
      <c r="J4681" s="44">
        <f t="shared" si="505"/>
        <v>1997</v>
      </c>
      <c r="K4681" s="44">
        <f t="shared" si="506"/>
        <v>27</v>
      </c>
      <c r="L4681" s="59">
        <f>VLOOKUP(J4681,'SF CCI, BCI'!A:F,5)</f>
        <v>6731.08</v>
      </c>
      <c r="M4681" s="59">
        <f t="shared" si="510"/>
        <v>2.2830303606553479</v>
      </c>
      <c r="N4681" s="47">
        <f t="shared" si="507"/>
        <v>299.83037726486685</v>
      </c>
      <c r="O4681" s="44">
        <f t="shared" si="508"/>
        <v>23</v>
      </c>
      <c r="P4681" s="47">
        <f t="shared" si="509"/>
        <v>140.40636718030393</v>
      </c>
    </row>
    <row r="4682" spans="1:16" x14ac:dyDescent="0.25">
      <c r="A4682" s="56">
        <v>11522</v>
      </c>
      <c r="B4682" s="43" t="s">
        <v>1510</v>
      </c>
      <c r="C4682" s="43" t="s">
        <v>1514</v>
      </c>
      <c r="D4682" s="57" t="s">
        <v>133</v>
      </c>
      <c r="E4682" s="44">
        <v>600</v>
      </c>
      <c r="F4682" s="58">
        <v>35461</v>
      </c>
      <c r="G4682" s="45">
        <v>86.58</v>
      </c>
      <c r="H4682" s="45">
        <v>-45.87</v>
      </c>
      <c r="I4682" s="59">
        <f t="shared" si="504"/>
        <v>40.71</v>
      </c>
      <c r="J4682" s="44">
        <f t="shared" si="505"/>
        <v>1997</v>
      </c>
      <c r="K4682" s="44">
        <f t="shared" si="506"/>
        <v>27</v>
      </c>
      <c r="L4682" s="59">
        <f>VLOOKUP(J4682,'SF CCI, BCI'!A:F,5)</f>
        <v>6731.08</v>
      </c>
      <c r="M4682" s="59">
        <f t="shared" si="510"/>
        <v>2.2830303606553479</v>
      </c>
      <c r="N4682" s="47">
        <f t="shared" si="507"/>
        <v>197.66476862554001</v>
      </c>
      <c r="O4682" s="44">
        <f t="shared" si="508"/>
        <v>23</v>
      </c>
      <c r="P4682" s="47">
        <f t="shared" si="509"/>
        <v>92.942165982279221</v>
      </c>
    </row>
    <row r="4683" spans="1:16" x14ac:dyDescent="0.25">
      <c r="A4683" s="56">
        <v>11523</v>
      </c>
      <c r="B4683" s="43" t="s">
        <v>1510</v>
      </c>
      <c r="C4683" s="43" t="s">
        <v>1514</v>
      </c>
      <c r="D4683" s="57" t="s">
        <v>133</v>
      </c>
      <c r="E4683" s="44">
        <v>600</v>
      </c>
      <c r="F4683" s="58">
        <v>35461</v>
      </c>
      <c r="G4683" s="45">
        <v>1115.78</v>
      </c>
      <c r="H4683" s="45">
        <v>-593.27</v>
      </c>
      <c r="I4683" s="59">
        <f t="shared" ref="I4683:I4746" si="511">G4683+H4683</f>
        <v>522.51</v>
      </c>
      <c r="J4683" s="44">
        <f t="shared" ref="J4683:J4746" si="512">YEAR(F4683)</f>
        <v>1997</v>
      </c>
      <c r="K4683" s="44">
        <f t="shared" ref="K4683:K4746" si="513">ROUND(($A$9-F4683)/365,0)</f>
        <v>27</v>
      </c>
      <c r="L4683" s="59">
        <f>VLOOKUP(J4683,'SF CCI, BCI'!A:F,5)</f>
        <v>6731.08</v>
      </c>
      <c r="M4683" s="59">
        <f t="shared" si="510"/>
        <v>2.2830303606553479</v>
      </c>
      <c r="N4683" s="47">
        <f t="shared" si="507"/>
        <v>2547.359615812024</v>
      </c>
      <c r="O4683" s="44">
        <f t="shared" si="508"/>
        <v>23</v>
      </c>
      <c r="P4683" s="47">
        <f t="shared" si="509"/>
        <v>1192.9061937460258</v>
      </c>
    </row>
    <row r="4684" spans="1:16" x14ac:dyDescent="0.25">
      <c r="A4684" s="56">
        <v>11524</v>
      </c>
      <c r="B4684" s="43" t="s">
        <v>1510</v>
      </c>
      <c r="C4684" s="43" t="s">
        <v>1514</v>
      </c>
      <c r="D4684" s="57" t="s">
        <v>133</v>
      </c>
      <c r="E4684" s="44">
        <v>600</v>
      </c>
      <c r="F4684" s="58">
        <v>35461</v>
      </c>
      <c r="G4684" s="45">
        <v>9</v>
      </c>
      <c r="H4684" s="45">
        <v>-4.8199999999999994</v>
      </c>
      <c r="I4684" s="59">
        <f t="shared" si="511"/>
        <v>4.1800000000000006</v>
      </c>
      <c r="J4684" s="44">
        <f t="shared" si="512"/>
        <v>1997</v>
      </c>
      <c r="K4684" s="44">
        <f t="shared" si="513"/>
        <v>27</v>
      </c>
      <c r="L4684" s="59">
        <f>VLOOKUP(J4684,'SF CCI, BCI'!A:F,5)</f>
        <v>6731.08</v>
      </c>
      <c r="M4684" s="59">
        <f t="shared" si="510"/>
        <v>2.2830303606553479</v>
      </c>
      <c r="N4684" s="47">
        <f t="shared" ref="N4684:N4747" si="514">G4684*M4684</f>
        <v>20.547273245898133</v>
      </c>
      <c r="O4684" s="44">
        <f t="shared" ref="O4684:O4747" si="515">IF(E4684="(blank)","",IF(K4684&gt;(E4684/12),0,(E4684/12)-K4684))</f>
        <v>23</v>
      </c>
      <c r="P4684" s="47">
        <f t="shared" ref="P4684:P4747" si="516">M4684*I4684</f>
        <v>9.5430669075393553</v>
      </c>
    </row>
    <row r="4685" spans="1:16" x14ac:dyDescent="0.25">
      <c r="A4685" s="56">
        <v>11525</v>
      </c>
      <c r="B4685" s="43" t="s">
        <v>1510</v>
      </c>
      <c r="C4685" s="43" t="s">
        <v>1514</v>
      </c>
      <c r="D4685" s="57" t="s">
        <v>133</v>
      </c>
      <c r="E4685" s="44">
        <v>600</v>
      </c>
      <c r="F4685" s="58">
        <v>35461</v>
      </c>
      <c r="G4685" s="45">
        <v>112.55</v>
      </c>
      <c r="H4685" s="45">
        <v>-59.94</v>
      </c>
      <c r="I4685" s="59">
        <f t="shared" si="511"/>
        <v>52.61</v>
      </c>
      <c r="J4685" s="44">
        <f t="shared" si="512"/>
        <v>1997</v>
      </c>
      <c r="K4685" s="44">
        <f t="shared" si="513"/>
        <v>27</v>
      </c>
      <c r="L4685" s="59">
        <f>VLOOKUP(J4685,'SF CCI, BCI'!A:F,5)</f>
        <v>6731.08</v>
      </c>
      <c r="M4685" s="59">
        <f t="shared" si="510"/>
        <v>2.2830303606553479</v>
      </c>
      <c r="N4685" s="47">
        <f t="shared" si="514"/>
        <v>256.95506709175942</v>
      </c>
      <c r="O4685" s="44">
        <f t="shared" si="515"/>
        <v>23</v>
      </c>
      <c r="P4685" s="47">
        <f t="shared" si="516"/>
        <v>120.11022727407786</v>
      </c>
    </row>
    <row r="4686" spans="1:16" x14ac:dyDescent="0.25">
      <c r="A4686" s="56">
        <v>11526</v>
      </c>
      <c r="B4686" s="43" t="s">
        <v>1510</v>
      </c>
      <c r="C4686" s="43" t="s">
        <v>1514</v>
      </c>
      <c r="D4686" s="57" t="s">
        <v>133</v>
      </c>
      <c r="E4686" s="44">
        <v>600</v>
      </c>
      <c r="F4686" s="58">
        <v>35461</v>
      </c>
      <c r="G4686" s="45">
        <v>1414.65</v>
      </c>
      <c r="H4686" s="45">
        <v>-752.23</v>
      </c>
      <c r="I4686" s="59">
        <f t="shared" si="511"/>
        <v>662.42000000000007</v>
      </c>
      <c r="J4686" s="44">
        <f t="shared" si="512"/>
        <v>1997</v>
      </c>
      <c r="K4686" s="44">
        <f t="shared" si="513"/>
        <v>27</v>
      </c>
      <c r="L4686" s="59">
        <f>VLOOKUP(J4686,'SF CCI, BCI'!A:F,5)</f>
        <v>6731.08</v>
      </c>
      <c r="M4686" s="59">
        <f t="shared" si="510"/>
        <v>2.2830303606553479</v>
      </c>
      <c r="N4686" s="47">
        <f t="shared" si="514"/>
        <v>3229.6888997010883</v>
      </c>
      <c r="O4686" s="44">
        <f t="shared" si="515"/>
        <v>23</v>
      </c>
      <c r="P4686" s="47">
        <f t="shared" si="516"/>
        <v>1512.3249715053157</v>
      </c>
    </row>
    <row r="4687" spans="1:16" x14ac:dyDescent="0.25">
      <c r="A4687" s="56">
        <v>11527</v>
      </c>
      <c r="B4687" s="43" t="s">
        <v>1510</v>
      </c>
      <c r="C4687" s="43" t="s">
        <v>1514</v>
      </c>
      <c r="D4687" s="57" t="s">
        <v>133</v>
      </c>
      <c r="E4687" s="44">
        <v>600</v>
      </c>
      <c r="F4687" s="58">
        <v>35461</v>
      </c>
      <c r="G4687" s="45">
        <v>467.52</v>
      </c>
      <c r="H4687" s="45">
        <v>-248.57999999999998</v>
      </c>
      <c r="I4687" s="59">
        <f t="shared" si="511"/>
        <v>218.94</v>
      </c>
      <c r="J4687" s="44">
        <f t="shared" si="512"/>
        <v>1997</v>
      </c>
      <c r="K4687" s="44">
        <f t="shared" si="513"/>
        <v>27</v>
      </c>
      <c r="L4687" s="59">
        <f>VLOOKUP(J4687,'SF CCI, BCI'!A:F,5)</f>
        <v>6731.08</v>
      </c>
      <c r="M4687" s="59">
        <f t="shared" si="510"/>
        <v>2.2830303606553479</v>
      </c>
      <c r="N4687" s="47">
        <f t="shared" si="514"/>
        <v>1067.3623542135883</v>
      </c>
      <c r="O4687" s="44">
        <f t="shared" si="515"/>
        <v>23</v>
      </c>
      <c r="P4687" s="47">
        <f t="shared" si="516"/>
        <v>499.8466671618819</v>
      </c>
    </row>
    <row r="4688" spans="1:16" x14ac:dyDescent="0.25">
      <c r="A4688" s="56">
        <v>11528</v>
      </c>
      <c r="B4688" s="43" t="s">
        <v>1510</v>
      </c>
      <c r="C4688" s="43" t="s">
        <v>1514</v>
      </c>
      <c r="D4688" s="57" t="s">
        <v>133</v>
      </c>
      <c r="E4688" s="44">
        <v>600</v>
      </c>
      <c r="F4688" s="58">
        <v>35461</v>
      </c>
      <c r="G4688" s="45">
        <v>1839.05</v>
      </c>
      <c r="H4688" s="45">
        <v>-977.72</v>
      </c>
      <c r="I4688" s="59">
        <f t="shared" si="511"/>
        <v>861.32999999999993</v>
      </c>
      <c r="J4688" s="44">
        <f t="shared" si="512"/>
        <v>1997</v>
      </c>
      <c r="K4688" s="44">
        <f t="shared" si="513"/>
        <v>27</v>
      </c>
      <c r="L4688" s="59">
        <f>VLOOKUP(J4688,'SF CCI, BCI'!A:F,5)</f>
        <v>6731.08</v>
      </c>
      <c r="M4688" s="59">
        <f t="shared" si="510"/>
        <v>2.2830303606553479</v>
      </c>
      <c r="N4688" s="47">
        <f t="shared" si="514"/>
        <v>4198.606984763217</v>
      </c>
      <c r="O4688" s="44">
        <f t="shared" si="515"/>
        <v>23</v>
      </c>
      <c r="P4688" s="47">
        <f t="shared" si="516"/>
        <v>1966.4425405432708</v>
      </c>
    </row>
    <row r="4689" spans="1:16" x14ac:dyDescent="0.25">
      <c r="A4689" s="56">
        <v>11529</v>
      </c>
      <c r="B4689" s="43" t="s">
        <v>1510</v>
      </c>
      <c r="C4689" s="43" t="s">
        <v>1514</v>
      </c>
      <c r="D4689" s="57" t="s">
        <v>133</v>
      </c>
      <c r="E4689" s="44">
        <v>600</v>
      </c>
      <c r="F4689" s="58">
        <v>35461</v>
      </c>
      <c r="G4689" s="45">
        <v>4791.18</v>
      </c>
      <c r="H4689" s="45">
        <v>-2547.34</v>
      </c>
      <c r="I4689" s="59">
        <f t="shared" si="511"/>
        <v>2243.84</v>
      </c>
      <c r="J4689" s="44">
        <f t="shared" si="512"/>
        <v>1997</v>
      </c>
      <c r="K4689" s="44">
        <f t="shared" si="513"/>
        <v>27</v>
      </c>
      <c r="L4689" s="59">
        <f>VLOOKUP(J4689,'SF CCI, BCI'!A:F,5)</f>
        <v>6731.08</v>
      </c>
      <c r="M4689" s="59">
        <f t="shared" si="510"/>
        <v>2.2830303606553479</v>
      </c>
      <c r="N4689" s="47">
        <f t="shared" si="514"/>
        <v>10938.409403364691</v>
      </c>
      <c r="O4689" s="44">
        <f t="shared" si="515"/>
        <v>23</v>
      </c>
      <c r="P4689" s="47">
        <f t="shared" si="516"/>
        <v>5122.7548444528966</v>
      </c>
    </row>
    <row r="4690" spans="1:16" x14ac:dyDescent="0.25">
      <c r="A4690" s="56">
        <v>11530</v>
      </c>
      <c r="B4690" s="43" t="s">
        <v>1510</v>
      </c>
      <c r="C4690" s="43" t="s">
        <v>1514</v>
      </c>
      <c r="D4690" s="57" t="s">
        <v>133</v>
      </c>
      <c r="E4690" s="44">
        <v>600</v>
      </c>
      <c r="F4690" s="58">
        <v>35461</v>
      </c>
      <c r="G4690" s="45">
        <v>146</v>
      </c>
      <c r="H4690" s="45">
        <v>-77.45</v>
      </c>
      <c r="I4690" s="59">
        <f t="shared" si="511"/>
        <v>68.55</v>
      </c>
      <c r="J4690" s="44">
        <f t="shared" si="512"/>
        <v>1997</v>
      </c>
      <c r="K4690" s="44">
        <f t="shared" si="513"/>
        <v>27</v>
      </c>
      <c r="L4690" s="59">
        <f>VLOOKUP(J4690,'SF CCI, BCI'!A:F,5)</f>
        <v>6731.08</v>
      </c>
      <c r="M4690" s="59">
        <f t="shared" ref="M4690:M4753" si="517">$M$9/L4690</f>
        <v>2.2830303606553479</v>
      </c>
      <c r="N4690" s="47">
        <f t="shared" si="514"/>
        <v>333.32243265568081</v>
      </c>
      <c r="O4690" s="44">
        <f t="shared" si="515"/>
        <v>23</v>
      </c>
      <c r="P4690" s="47">
        <f t="shared" si="516"/>
        <v>156.50173122292409</v>
      </c>
    </row>
    <row r="4691" spans="1:16" x14ac:dyDescent="0.25">
      <c r="A4691" s="56">
        <v>11531</v>
      </c>
      <c r="B4691" s="43" t="s">
        <v>1510</v>
      </c>
      <c r="C4691" s="43" t="s">
        <v>1514</v>
      </c>
      <c r="D4691" s="57" t="s">
        <v>133</v>
      </c>
      <c r="E4691" s="44">
        <v>600</v>
      </c>
      <c r="F4691" s="58">
        <v>35461</v>
      </c>
      <c r="G4691" s="45">
        <v>331</v>
      </c>
      <c r="H4691" s="45">
        <v>-175.94</v>
      </c>
      <c r="I4691" s="59">
        <f t="shared" si="511"/>
        <v>155.06</v>
      </c>
      <c r="J4691" s="44">
        <f t="shared" si="512"/>
        <v>1997</v>
      </c>
      <c r="K4691" s="44">
        <f t="shared" si="513"/>
        <v>27</v>
      </c>
      <c r="L4691" s="59">
        <f>VLOOKUP(J4691,'SF CCI, BCI'!A:F,5)</f>
        <v>6731.08</v>
      </c>
      <c r="M4691" s="59">
        <f t="shared" si="517"/>
        <v>2.2830303606553479</v>
      </c>
      <c r="N4691" s="47">
        <f t="shared" si="514"/>
        <v>755.68304937692017</v>
      </c>
      <c r="O4691" s="44">
        <f t="shared" si="515"/>
        <v>23</v>
      </c>
      <c r="P4691" s="47">
        <f t="shared" si="516"/>
        <v>354.00668772321825</v>
      </c>
    </row>
    <row r="4692" spans="1:16" x14ac:dyDescent="0.25">
      <c r="A4692" s="56">
        <v>11532</v>
      </c>
      <c r="B4692" s="43" t="s">
        <v>1510</v>
      </c>
      <c r="C4692" s="43" t="s">
        <v>1514</v>
      </c>
      <c r="D4692" s="57" t="s">
        <v>133</v>
      </c>
      <c r="E4692" s="44">
        <v>600</v>
      </c>
      <c r="F4692" s="58">
        <v>35461</v>
      </c>
      <c r="G4692" s="45">
        <v>430.3</v>
      </c>
      <c r="H4692" s="45">
        <v>-228.86999999999998</v>
      </c>
      <c r="I4692" s="59">
        <f t="shared" si="511"/>
        <v>201.43000000000004</v>
      </c>
      <c r="J4692" s="44">
        <f t="shared" si="512"/>
        <v>1997</v>
      </c>
      <c r="K4692" s="44">
        <f t="shared" si="513"/>
        <v>27</v>
      </c>
      <c r="L4692" s="59">
        <f>VLOOKUP(J4692,'SF CCI, BCI'!A:F,5)</f>
        <v>6731.08</v>
      </c>
      <c r="M4692" s="59">
        <f t="shared" si="517"/>
        <v>2.2830303606553479</v>
      </c>
      <c r="N4692" s="47">
        <f t="shared" si="514"/>
        <v>982.38796418999618</v>
      </c>
      <c r="O4692" s="44">
        <f t="shared" si="515"/>
        <v>23</v>
      </c>
      <c r="P4692" s="47">
        <f t="shared" si="516"/>
        <v>459.87080554680682</v>
      </c>
    </row>
    <row r="4693" spans="1:16" x14ac:dyDescent="0.25">
      <c r="A4693" s="56">
        <v>11533</v>
      </c>
      <c r="B4693" s="43" t="s">
        <v>1510</v>
      </c>
      <c r="C4693" s="43" t="s">
        <v>1514</v>
      </c>
      <c r="D4693" s="57" t="s">
        <v>133</v>
      </c>
      <c r="E4693" s="44">
        <v>600</v>
      </c>
      <c r="F4693" s="58">
        <v>35461</v>
      </c>
      <c r="G4693" s="45">
        <v>303.02999999999997</v>
      </c>
      <c r="H4693" s="45">
        <v>-161.12</v>
      </c>
      <c r="I4693" s="59">
        <f t="shared" si="511"/>
        <v>141.90999999999997</v>
      </c>
      <c r="J4693" s="44">
        <f t="shared" si="512"/>
        <v>1997</v>
      </c>
      <c r="K4693" s="44">
        <f t="shared" si="513"/>
        <v>27</v>
      </c>
      <c r="L4693" s="59">
        <f>VLOOKUP(J4693,'SF CCI, BCI'!A:F,5)</f>
        <v>6731.08</v>
      </c>
      <c r="M4693" s="59">
        <f t="shared" si="517"/>
        <v>2.2830303606553479</v>
      </c>
      <c r="N4693" s="47">
        <f t="shared" si="514"/>
        <v>691.82669018938998</v>
      </c>
      <c r="O4693" s="44">
        <f t="shared" si="515"/>
        <v>23</v>
      </c>
      <c r="P4693" s="47">
        <f t="shared" si="516"/>
        <v>323.98483848060033</v>
      </c>
    </row>
    <row r="4694" spans="1:16" x14ac:dyDescent="0.25">
      <c r="A4694" s="56">
        <v>11534</v>
      </c>
      <c r="B4694" s="43" t="s">
        <v>1510</v>
      </c>
      <c r="C4694" s="43" t="s">
        <v>1514</v>
      </c>
      <c r="D4694" s="57" t="s">
        <v>133</v>
      </c>
      <c r="E4694" s="44">
        <v>600</v>
      </c>
      <c r="F4694" s="58">
        <v>35461</v>
      </c>
      <c r="G4694" s="45">
        <v>3150.48</v>
      </c>
      <c r="H4694" s="45">
        <v>-1674.9099999999999</v>
      </c>
      <c r="I4694" s="59">
        <f t="shared" si="511"/>
        <v>1475.5700000000002</v>
      </c>
      <c r="J4694" s="44">
        <f t="shared" si="512"/>
        <v>1997</v>
      </c>
      <c r="K4694" s="44">
        <f t="shared" si="513"/>
        <v>27</v>
      </c>
      <c r="L4694" s="59">
        <f>VLOOKUP(J4694,'SF CCI, BCI'!A:F,5)</f>
        <v>6731.08</v>
      </c>
      <c r="M4694" s="59">
        <f t="shared" si="517"/>
        <v>2.2830303606553479</v>
      </c>
      <c r="N4694" s="47">
        <f t="shared" si="514"/>
        <v>7192.6414906374603</v>
      </c>
      <c r="O4694" s="44">
        <f t="shared" si="515"/>
        <v>23</v>
      </c>
      <c r="P4694" s="47">
        <f t="shared" si="516"/>
        <v>3368.771109272212</v>
      </c>
    </row>
    <row r="4695" spans="1:16" x14ac:dyDescent="0.25">
      <c r="A4695" s="56">
        <v>11535</v>
      </c>
      <c r="B4695" s="43" t="s">
        <v>1510</v>
      </c>
      <c r="C4695" s="43" t="s">
        <v>1514</v>
      </c>
      <c r="D4695" s="57" t="s">
        <v>133</v>
      </c>
      <c r="E4695" s="44">
        <v>600</v>
      </c>
      <c r="F4695" s="58">
        <v>35461</v>
      </c>
      <c r="G4695" s="45">
        <v>2010.68</v>
      </c>
      <c r="H4695" s="45">
        <v>-1068.92</v>
      </c>
      <c r="I4695" s="59">
        <f t="shared" si="511"/>
        <v>941.76</v>
      </c>
      <c r="J4695" s="44">
        <f t="shared" si="512"/>
        <v>1997</v>
      </c>
      <c r="K4695" s="44">
        <f t="shared" si="513"/>
        <v>27</v>
      </c>
      <c r="L4695" s="59">
        <f>VLOOKUP(J4695,'SF CCI, BCI'!A:F,5)</f>
        <v>6731.08</v>
      </c>
      <c r="M4695" s="59">
        <f t="shared" si="517"/>
        <v>2.2830303606553479</v>
      </c>
      <c r="N4695" s="47">
        <f t="shared" si="514"/>
        <v>4590.443485562495</v>
      </c>
      <c r="O4695" s="44">
        <f t="shared" si="515"/>
        <v>23</v>
      </c>
      <c r="P4695" s="47">
        <f t="shared" si="516"/>
        <v>2150.0666724507805</v>
      </c>
    </row>
    <row r="4696" spans="1:16" x14ac:dyDescent="0.25">
      <c r="A4696" s="56">
        <v>11536</v>
      </c>
      <c r="B4696" s="43" t="s">
        <v>1510</v>
      </c>
      <c r="C4696" s="43" t="s">
        <v>1514</v>
      </c>
      <c r="D4696" s="57" t="s">
        <v>133</v>
      </c>
      <c r="E4696" s="44">
        <v>600</v>
      </c>
      <c r="F4696" s="58">
        <v>35461</v>
      </c>
      <c r="G4696" s="45">
        <v>31.5</v>
      </c>
      <c r="H4696" s="45">
        <v>-16.61</v>
      </c>
      <c r="I4696" s="59">
        <f t="shared" si="511"/>
        <v>14.89</v>
      </c>
      <c r="J4696" s="44">
        <f t="shared" si="512"/>
        <v>1997</v>
      </c>
      <c r="K4696" s="44">
        <f t="shared" si="513"/>
        <v>27</v>
      </c>
      <c r="L4696" s="59">
        <f>VLOOKUP(J4696,'SF CCI, BCI'!A:F,5)</f>
        <v>6731.08</v>
      </c>
      <c r="M4696" s="59">
        <f t="shared" si="517"/>
        <v>2.2830303606553479</v>
      </c>
      <c r="N4696" s="47">
        <f t="shared" si="514"/>
        <v>71.915456360643461</v>
      </c>
      <c r="O4696" s="44">
        <f t="shared" si="515"/>
        <v>23</v>
      </c>
      <c r="P4696" s="47">
        <f t="shared" si="516"/>
        <v>33.994322070158134</v>
      </c>
    </row>
    <row r="4697" spans="1:16" x14ac:dyDescent="0.25">
      <c r="A4697" s="56">
        <v>11537</v>
      </c>
      <c r="B4697" s="43" t="s">
        <v>1510</v>
      </c>
      <c r="C4697" s="43" t="s">
        <v>1514</v>
      </c>
      <c r="D4697" s="57" t="s">
        <v>133</v>
      </c>
      <c r="E4697" s="44">
        <v>600</v>
      </c>
      <c r="F4697" s="58">
        <v>35461</v>
      </c>
      <c r="G4697" s="45">
        <v>393.94</v>
      </c>
      <c r="H4697" s="45">
        <v>-209.61999999999998</v>
      </c>
      <c r="I4697" s="59">
        <f t="shared" si="511"/>
        <v>184.32000000000002</v>
      </c>
      <c r="J4697" s="44">
        <f t="shared" si="512"/>
        <v>1997</v>
      </c>
      <c r="K4697" s="44">
        <f t="shared" si="513"/>
        <v>27</v>
      </c>
      <c r="L4697" s="59">
        <f>VLOOKUP(J4697,'SF CCI, BCI'!A:F,5)</f>
        <v>6731.08</v>
      </c>
      <c r="M4697" s="59">
        <f t="shared" si="517"/>
        <v>2.2830303606553479</v>
      </c>
      <c r="N4697" s="47">
        <f t="shared" si="514"/>
        <v>899.37698027656779</v>
      </c>
      <c r="O4697" s="44">
        <f t="shared" si="515"/>
        <v>23</v>
      </c>
      <c r="P4697" s="47">
        <f t="shared" si="516"/>
        <v>420.80815607599379</v>
      </c>
    </row>
    <row r="4698" spans="1:16" x14ac:dyDescent="0.25">
      <c r="A4698" s="56">
        <v>11538</v>
      </c>
      <c r="B4698" s="43" t="s">
        <v>1510</v>
      </c>
      <c r="C4698" s="43" t="s">
        <v>1514</v>
      </c>
      <c r="D4698" s="57" t="s">
        <v>133</v>
      </c>
      <c r="E4698" s="44">
        <v>600</v>
      </c>
      <c r="F4698" s="58">
        <v>35461</v>
      </c>
      <c r="G4698" s="45">
        <v>2519.36</v>
      </c>
      <c r="H4698" s="45">
        <v>-1339.5</v>
      </c>
      <c r="I4698" s="59">
        <f t="shared" si="511"/>
        <v>1179.8600000000001</v>
      </c>
      <c r="J4698" s="44">
        <f t="shared" si="512"/>
        <v>1997</v>
      </c>
      <c r="K4698" s="44">
        <f t="shared" si="513"/>
        <v>27</v>
      </c>
      <c r="L4698" s="59">
        <f>VLOOKUP(J4698,'SF CCI, BCI'!A:F,5)</f>
        <v>6731.08</v>
      </c>
      <c r="M4698" s="59">
        <f t="shared" si="517"/>
        <v>2.2830303606553479</v>
      </c>
      <c r="N4698" s="47">
        <f t="shared" si="514"/>
        <v>5751.7753694206576</v>
      </c>
      <c r="O4698" s="44">
        <f t="shared" si="515"/>
        <v>23</v>
      </c>
      <c r="P4698" s="47">
        <f t="shared" si="516"/>
        <v>2693.656201322819</v>
      </c>
    </row>
    <row r="4699" spans="1:16" x14ac:dyDescent="0.25">
      <c r="A4699" s="56">
        <v>11539</v>
      </c>
      <c r="B4699" s="43" t="s">
        <v>1510</v>
      </c>
      <c r="C4699" s="43" t="s">
        <v>1514</v>
      </c>
      <c r="D4699" s="57" t="s">
        <v>133</v>
      </c>
      <c r="E4699" s="44">
        <v>600</v>
      </c>
      <c r="F4699" s="58">
        <v>35461</v>
      </c>
      <c r="G4699" s="45">
        <v>1557.03</v>
      </c>
      <c r="H4699" s="45">
        <v>-827.83</v>
      </c>
      <c r="I4699" s="59">
        <f t="shared" si="511"/>
        <v>729.19999999999993</v>
      </c>
      <c r="J4699" s="44">
        <f t="shared" si="512"/>
        <v>1997</v>
      </c>
      <c r="K4699" s="44">
        <f t="shared" si="513"/>
        <v>27</v>
      </c>
      <c r="L4699" s="59">
        <f>VLOOKUP(J4699,'SF CCI, BCI'!A:F,5)</f>
        <v>6731.08</v>
      </c>
      <c r="M4699" s="59">
        <f t="shared" si="517"/>
        <v>2.2830303606553479</v>
      </c>
      <c r="N4699" s="47">
        <f t="shared" si="514"/>
        <v>3554.7467624511964</v>
      </c>
      <c r="O4699" s="44">
        <f t="shared" si="515"/>
        <v>23</v>
      </c>
      <c r="P4699" s="47">
        <f t="shared" si="516"/>
        <v>1664.7857389898795</v>
      </c>
    </row>
    <row r="4700" spans="1:16" x14ac:dyDescent="0.25">
      <c r="A4700" s="56">
        <v>11540</v>
      </c>
      <c r="B4700" s="43" t="s">
        <v>1510</v>
      </c>
      <c r="C4700" s="43" t="s">
        <v>1514</v>
      </c>
      <c r="D4700" s="57" t="s">
        <v>133</v>
      </c>
      <c r="E4700" s="44">
        <v>600</v>
      </c>
      <c r="F4700" s="58">
        <v>35461</v>
      </c>
      <c r="G4700" s="45">
        <v>3275.17</v>
      </c>
      <c r="H4700" s="45">
        <v>-1741.34</v>
      </c>
      <c r="I4700" s="59">
        <f t="shared" si="511"/>
        <v>1533.8300000000002</v>
      </c>
      <c r="J4700" s="44">
        <f t="shared" si="512"/>
        <v>1997</v>
      </c>
      <c r="K4700" s="44">
        <f t="shared" si="513"/>
        <v>27</v>
      </c>
      <c r="L4700" s="59">
        <f>VLOOKUP(J4700,'SF CCI, BCI'!A:F,5)</f>
        <v>6731.08</v>
      </c>
      <c r="M4700" s="59">
        <f t="shared" si="517"/>
        <v>2.2830303606553479</v>
      </c>
      <c r="N4700" s="47">
        <f t="shared" si="514"/>
        <v>7477.3125463075758</v>
      </c>
      <c r="O4700" s="44">
        <f t="shared" si="515"/>
        <v>23</v>
      </c>
      <c r="P4700" s="47">
        <f t="shared" si="516"/>
        <v>3501.7804580839925</v>
      </c>
    </row>
    <row r="4701" spans="1:16" x14ac:dyDescent="0.25">
      <c r="A4701" s="56">
        <v>11541</v>
      </c>
      <c r="B4701" s="43" t="s">
        <v>1510</v>
      </c>
      <c r="C4701" s="43" t="s">
        <v>1514</v>
      </c>
      <c r="D4701" s="57" t="s">
        <v>133</v>
      </c>
      <c r="E4701" s="44">
        <v>600</v>
      </c>
      <c r="F4701" s="58">
        <v>35461</v>
      </c>
      <c r="G4701" s="45">
        <v>8688.4</v>
      </c>
      <c r="H4701" s="45">
        <v>-4619.1899999999996</v>
      </c>
      <c r="I4701" s="59">
        <f t="shared" si="511"/>
        <v>4069.21</v>
      </c>
      <c r="J4701" s="44">
        <f t="shared" si="512"/>
        <v>1997</v>
      </c>
      <c r="K4701" s="44">
        <f t="shared" si="513"/>
        <v>27</v>
      </c>
      <c r="L4701" s="59">
        <f>VLOOKUP(J4701,'SF CCI, BCI'!A:F,5)</f>
        <v>6731.08</v>
      </c>
      <c r="M4701" s="59">
        <f t="shared" si="517"/>
        <v>2.2830303606553479</v>
      </c>
      <c r="N4701" s="47">
        <f t="shared" si="514"/>
        <v>19835.880985517924</v>
      </c>
      <c r="O4701" s="44">
        <f t="shared" si="515"/>
        <v>23</v>
      </c>
      <c r="P4701" s="47">
        <f t="shared" si="516"/>
        <v>9290.1299738823491</v>
      </c>
    </row>
    <row r="4702" spans="1:16" x14ac:dyDescent="0.25">
      <c r="A4702" s="56">
        <v>11542</v>
      </c>
      <c r="B4702" s="43" t="s">
        <v>1510</v>
      </c>
      <c r="C4702" s="43" t="s">
        <v>1514</v>
      </c>
      <c r="D4702" s="57" t="s">
        <v>133</v>
      </c>
      <c r="E4702" s="44">
        <v>600</v>
      </c>
      <c r="F4702" s="58">
        <v>35461</v>
      </c>
      <c r="G4702" s="45">
        <v>1115.78</v>
      </c>
      <c r="H4702" s="45">
        <v>-593.27</v>
      </c>
      <c r="I4702" s="59">
        <f t="shared" si="511"/>
        <v>522.51</v>
      </c>
      <c r="J4702" s="44">
        <f t="shared" si="512"/>
        <v>1997</v>
      </c>
      <c r="K4702" s="44">
        <f t="shared" si="513"/>
        <v>27</v>
      </c>
      <c r="L4702" s="59">
        <f>VLOOKUP(J4702,'SF CCI, BCI'!A:F,5)</f>
        <v>6731.08</v>
      </c>
      <c r="M4702" s="59">
        <f t="shared" si="517"/>
        <v>2.2830303606553479</v>
      </c>
      <c r="N4702" s="47">
        <f t="shared" si="514"/>
        <v>2547.359615812024</v>
      </c>
      <c r="O4702" s="44">
        <f t="shared" si="515"/>
        <v>23</v>
      </c>
      <c r="P4702" s="47">
        <f t="shared" si="516"/>
        <v>1192.9061937460258</v>
      </c>
    </row>
    <row r="4703" spans="1:16" x14ac:dyDescent="0.25">
      <c r="A4703" s="56">
        <v>11543</v>
      </c>
      <c r="B4703" s="43" t="s">
        <v>1510</v>
      </c>
      <c r="C4703" s="43" t="s">
        <v>1514</v>
      </c>
      <c r="D4703" s="57" t="s">
        <v>133</v>
      </c>
      <c r="E4703" s="44">
        <v>600</v>
      </c>
      <c r="F4703" s="58">
        <v>35461</v>
      </c>
      <c r="G4703" s="45">
        <v>190.96</v>
      </c>
      <c r="H4703" s="45">
        <v>-101.55</v>
      </c>
      <c r="I4703" s="59">
        <f t="shared" si="511"/>
        <v>89.410000000000011</v>
      </c>
      <c r="J4703" s="44">
        <f t="shared" si="512"/>
        <v>1997</v>
      </c>
      <c r="K4703" s="44">
        <f t="shared" si="513"/>
        <v>27</v>
      </c>
      <c r="L4703" s="59">
        <f>VLOOKUP(J4703,'SF CCI, BCI'!A:F,5)</f>
        <v>6731.08</v>
      </c>
      <c r="M4703" s="59">
        <f t="shared" si="517"/>
        <v>2.2830303606553479</v>
      </c>
      <c r="N4703" s="47">
        <f t="shared" si="514"/>
        <v>435.96747767074527</v>
      </c>
      <c r="O4703" s="44">
        <f t="shared" si="515"/>
        <v>23</v>
      </c>
      <c r="P4703" s="47">
        <f t="shared" si="516"/>
        <v>204.12574454619468</v>
      </c>
    </row>
    <row r="4704" spans="1:16" x14ac:dyDescent="0.25">
      <c r="A4704" s="56">
        <v>11544</v>
      </c>
      <c r="B4704" s="43" t="s">
        <v>1510</v>
      </c>
      <c r="C4704" s="43" t="s">
        <v>1514</v>
      </c>
      <c r="D4704" s="57" t="s">
        <v>133</v>
      </c>
      <c r="E4704" s="44">
        <v>600</v>
      </c>
      <c r="F4704" s="58">
        <v>35461</v>
      </c>
      <c r="G4704" s="45">
        <v>248.25</v>
      </c>
      <c r="H4704" s="45">
        <v>-131.85</v>
      </c>
      <c r="I4704" s="59">
        <f t="shared" si="511"/>
        <v>116.4</v>
      </c>
      <c r="J4704" s="44">
        <f t="shared" si="512"/>
        <v>1997</v>
      </c>
      <c r="K4704" s="44">
        <f t="shared" si="513"/>
        <v>27</v>
      </c>
      <c r="L4704" s="59">
        <f>VLOOKUP(J4704,'SF CCI, BCI'!A:F,5)</f>
        <v>6731.08</v>
      </c>
      <c r="M4704" s="59">
        <f t="shared" si="517"/>
        <v>2.2830303606553479</v>
      </c>
      <c r="N4704" s="47">
        <f t="shared" si="514"/>
        <v>566.7622870326901</v>
      </c>
      <c r="O4704" s="44">
        <f t="shared" si="515"/>
        <v>23</v>
      </c>
      <c r="P4704" s="47">
        <f t="shared" si="516"/>
        <v>265.74473398028249</v>
      </c>
    </row>
    <row r="4705" spans="1:16" x14ac:dyDescent="0.25">
      <c r="A4705" s="56">
        <v>11545</v>
      </c>
      <c r="B4705" s="43" t="s">
        <v>1510</v>
      </c>
      <c r="C4705" s="43" t="s">
        <v>1514</v>
      </c>
      <c r="D4705" s="57" t="s">
        <v>133</v>
      </c>
      <c r="E4705" s="44">
        <v>600</v>
      </c>
      <c r="F4705" s="58">
        <v>35461</v>
      </c>
      <c r="G4705" s="45">
        <v>129.87</v>
      </c>
      <c r="H4705" s="45">
        <v>-69.23</v>
      </c>
      <c r="I4705" s="59">
        <f t="shared" si="511"/>
        <v>60.64</v>
      </c>
      <c r="J4705" s="44">
        <f t="shared" si="512"/>
        <v>1997</v>
      </c>
      <c r="K4705" s="44">
        <f t="shared" si="513"/>
        <v>27</v>
      </c>
      <c r="L4705" s="59">
        <f>VLOOKUP(J4705,'SF CCI, BCI'!A:F,5)</f>
        <v>6731.08</v>
      </c>
      <c r="M4705" s="59">
        <f t="shared" si="517"/>
        <v>2.2830303606553479</v>
      </c>
      <c r="N4705" s="47">
        <f t="shared" si="514"/>
        <v>296.49715293831002</v>
      </c>
      <c r="O4705" s="44">
        <f t="shared" si="515"/>
        <v>23</v>
      </c>
      <c r="P4705" s="47">
        <f t="shared" si="516"/>
        <v>138.44296107014031</v>
      </c>
    </row>
    <row r="4706" spans="1:16" x14ac:dyDescent="0.25">
      <c r="A4706" s="56">
        <v>11546</v>
      </c>
      <c r="B4706" s="43" t="s">
        <v>1510</v>
      </c>
      <c r="C4706" s="43" t="s">
        <v>1514</v>
      </c>
      <c r="D4706" s="57" t="s">
        <v>133</v>
      </c>
      <c r="E4706" s="44">
        <v>600</v>
      </c>
      <c r="F4706" s="58">
        <v>35461</v>
      </c>
      <c r="G4706" s="45">
        <v>276.83</v>
      </c>
      <c r="H4706" s="45">
        <v>-147.10999999999999</v>
      </c>
      <c r="I4706" s="59">
        <f t="shared" si="511"/>
        <v>129.72</v>
      </c>
      <c r="J4706" s="44">
        <f t="shared" si="512"/>
        <v>1997</v>
      </c>
      <c r="K4706" s="44">
        <f t="shared" si="513"/>
        <v>27</v>
      </c>
      <c r="L4706" s="59">
        <f>VLOOKUP(J4706,'SF CCI, BCI'!A:F,5)</f>
        <v>6731.08</v>
      </c>
      <c r="M4706" s="59">
        <f t="shared" si="517"/>
        <v>2.2830303606553479</v>
      </c>
      <c r="N4706" s="47">
        <f t="shared" si="514"/>
        <v>632.01129474021991</v>
      </c>
      <c r="O4706" s="44">
        <f t="shared" si="515"/>
        <v>23</v>
      </c>
      <c r="P4706" s="47">
        <f t="shared" si="516"/>
        <v>296.15469838421171</v>
      </c>
    </row>
    <row r="4707" spans="1:16" x14ac:dyDescent="0.25">
      <c r="A4707" s="56">
        <v>11547</v>
      </c>
      <c r="B4707" s="43" t="s">
        <v>1510</v>
      </c>
      <c r="C4707" s="43" t="s">
        <v>1514</v>
      </c>
      <c r="D4707" s="57" t="s">
        <v>133</v>
      </c>
      <c r="E4707" s="44">
        <v>600</v>
      </c>
      <c r="F4707" s="58">
        <v>35461</v>
      </c>
      <c r="G4707" s="45">
        <v>13.5</v>
      </c>
      <c r="H4707" s="45">
        <v>-7.05</v>
      </c>
      <c r="I4707" s="59">
        <f t="shared" si="511"/>
        <v>6.45</v>
      </c>
      <c r="J4707" s="44">
        <f t="shared" si="512"/>
        <v>1997</v>
      </c>
      <c r="K4707" s="44">
        <f t="shared" si="513"/>
        <v>27</v>
      </c>
      <c r="L4707" s="59">
        <f>VLOOKUP(J4707,'SF CCI, BCI'!A:F,5)</f>
        <v>6731.08</v>
      </c>
      <c r="M4707" s="59">
        <f t="shared" si="517"/>
        <v>2.2830303606553479</v>
      </c>
      <c r="N4707" s="47">
        <f t="shared" si="514"/>
        <v>30.820909868847195</v>
      </c>
      <c r="O4707" s="44">
        <f t="shared" si="515"/>
        <v>23</v>
      </c>
      <c r="P4707" s="47">
        <f t="shared" si="516"/>
        <v>14.725545826226995</v>
      </c>
    </row>
    <row r="4708" spans="1:16" x14ac:dyDescent="0.25">
      <c r="A4708" s="56">
        <v>11548</v>
      </c>
      <c r="B4708" s="43" t="s">
        <v>1510</v>
      </c>
      <c r="C4708" s="43" t="s">
        <v>1514</v>
      </c>
      <c r="D4708" s="57" t="s">
        <v>133</v>
      </c>
      <c r="E4708" s="44">
        <v>600</v>
      </c>
      <c r="F4708" s="58">
        <v>35461</v>
      </c>
      <c r="G4708" s="45">
        <v>168.83</v>
      </c>
      <c r="H4708" s="45">
        <v>-89.740000000000009</v>
      </c>
      <c r="I4708" s="59">
        <f t="shared" si="511"/>
        <v>79.09</v>
      </c>
      <c r="J4708" s="44">
        <f t="shared" si="512"/>
        <v>1997</v>
      </c>
      <c r="K4708" s="44">
        <f t="shared" si="513"/>
        <v>27</v>
      </c>
      <c r="L4708" s="59">
        <f>VLOOKUP(J4708,'SF CCI, BCI'!A:F,5)</f>
        <v>6731.08</v>
      </c>
      <c r="M4708" s="59">
        <f t="shared" si="517"/>
        <v>2.2830303606553479</v>
      </c>
      <c r="N4708" s="47">
        <f t="shared" si="514"/>
        <v>385.4440157894424</v>
      </c>
      <c r="O4708" s="44">
        <f t="shared" si="515"/>
        <v>23</v>
      </c>
      <c r="P4708" s="47">
        <f t="shared" si="516"/>
        <v>180.56487122423147</v>
      </c>
    </row>
    <row r="4709" spans="1:16" x14ac:dyDescent="0.25">
      <c r="A4709" s="56">
        <v>11549</v>
      </c>
      <c r="B4709" s="43" t="s">
        <v>1510</v>
      </c>
      <c r="C4709" s="43" t="s">
        <v>1514</v>
      </c>
      <c r="D4709" s="57" t="s">
        <v>133</v>
      </c>
      <c r="E4709" s="44">
        <v>600</v>
      </c>
      <c r="F4709" s="58">
        <v>35461</v>
      </c>
      <c r="G4709" s="45">
        <v>1112.58</v>
      </c>
      <c r="H4709" s="45">
        <v>-591.29</v>
      </c>
      <c r="I4709" s="59">
        <f t="shared" si="511"/>
        <v>521.29</v>
      </c>
      <c r="J4709" s="44">
        <f t="shared" si="512"/>
        <v>1997</v>
      </c>
      <c r="K4709" s="44">
        <f t="shared" si="513"/>
        <v>27</v>
      </c>
      <c r="L4709" s="59">
        <f>VLOOKUP(J4709,'SF CCI, BCI'!A:F,5)</f>
        <v>6731.08</v>
      </c>
      <c r="M4709" s="59">
        <f t="shared" si="517"/>
        <v>2.2830303606553479</v>
      </c>
      <c r="N4709" s="47">
        <f t="shared" si="514"/>
        <v>2540.0539186579267</v>
      </c>
      <c r="O4709" s="44">
        <f t="shared" si="515"/>
        <v>23</v>
      </c>
      <c r="P4709" s="47">
        <f t="shared" si="516"/>
        <v>1190.1208967060263</v>
      </c>
    </row>
    <row r="4710" spans="1:16" x14ac:dyDescent="0.25">
      <c r="A4710" s="56">
        <v>11550</v>
      </c>
      <c r="B4710" s="43" t="s">
        <v>1510</v>
      </c>
      <c r="C4710" s="43" t="s">
        <v>1514</v>
      </c>
      <c r="D4710" s="57" t="s">
        <v>133</v>
      </c>
      <c r="E4710" s="44">
        <v>600</v>
      </c>
      <c r="F4710" s="58">
        <v>35461</v>
      </c>
      <c r="G4710" s="45">
        <v>215.64</v>
      </c>
      <c r="H4710" s="45">
        <v>-114.7</v>
      </c>
      <c r="I4710" s="59">
        <f t="shared" si="511"/>
        <v>100.93999999999998</v>
      </c>
      <c r="J4710" s="44">
        <f t="shared" si="512"/>
        <v>1997</v>
      </c>
      <c r="K4710" s="44">
        <f t="shared" si="513"/>
        <v>27</v>
      </c>
      <c r="L4710" s="59">
        <f>VLOOKUP(J4710,'SF CCI, BCI'!A:F,5)</f>
        <v>6731.08</v>
      </c>
      <c r="M4710" s="59">
        <f t="shared" si="517"/>
        <v>2.2830303606553479</v>
      </c>
      <c r="N4710" s="47">
        <f t="shared" si="514"/>
        <v>492.31266697171918</v>
      </c>
      <c r="O4710" s="44">
        <f t="shared" si="515"/>
        <v>23</v>
      </c>
      <c r="P4710" s="47">
        <f t="shared" si="516"/>
        <v>230.44908460455079</v>
      </c>
    </row>
    <row r="4711" spans="1:16" x14ac:dyDescent="0.25">
      <c r="A4711" s="56">
        <v>11551</v>
      </c>
      <c r="B4711" s="43" t="s">
        <v>1510</v>
      </c>
      <c r="C4711" s="43" t="s">
        <v>1514</v>
      </c>
      <c r="D4711" s="57" t="s">
        <v>133</v>
      </c>
      <c r="E4711" s="44">
        <v>600</v>
      </c>
      <c r="F4711" s="58">
        <v>35461</v>
      </c>
      <c r="G4711" s="45">
        <v>1446.35</v>
      </c>
      <c r="H4711" s="45">
        <v>-768.94</v>
      </c>
      <c r="I4711" s="59">
        <f t="shared" si="511"/>
        <v>677.40999999999985</v>
      </c>
      <c r="J4711" s="44">
        <f t="shared" si="512"/>
        <v>1997</v>
      </c>
      <c r="K4711" s="44">
        <f t="shared" si="513"/>
        <v>27</v>
      </c>
      <c r="L4711" s="59">
        <f>VLOOKUP(J4711,'SF CCI, BCI'!A:F,5)</f>
        <v>6731.08</v>
      </c>
      <c r="M4711" s="59">
        <f t="shared" si="517"/>
        <v>2.2830303606553479</v>
      </c>
      <c r="N4711" s="47">
        <f t="shared" si="514"/>
        <v>3302.0609621338622</v>
      </c>
      <c r="O4711" s="44">
        <f t="shared" si="515"/>
        <v>23</v>
      </c>
      <c r="P4711" s="47">
        <f t="shared" si="516"/>
        <v>1546.5475966115389</v>
      </c>
    </row>
    <row r="4712" spans="1:16" x14ac:dyDescent="0.25">
      <c r="A4712" s="56">
        <v>11552</v>
      </c>
      <c r="B4712" s="43" t="s">
        <v>1510</v>
      </c>
      <c r="C4712" s="43" t="s">
        <v>1514</v>
      </c>
      <c r="D4712" s="57" t="s">
        <v>133</v>
      </c>
      <c r="E4712" s="44">
        <v>600</v>
      </c>
      <c r="F4712" s="58">
        <v>35461</v>
      </c>
      <c r="G4712" s="45">
        <v>86.91</v>
      </c>
      <c r="H4712" s="45">
        <v>-46.23</v>
      </c>
      <c r="I4712" s="59">
        <f t="shared" si="511"/>
        <v>40.68</v>
      </c>
      <c r="J4712" s="44">
        <f t="shared" si="512"/>
        <v>1997</v>
      </c>
      <c r="K4712" s="44">
        <f t="shared" si="513"/>
        <v>27</v>
      </c>
      <c r="L4712" s="59">
        <f>VLOOKUP(J4712,'SF CCI, BCI'!A:F,5)</f>
        <v>6731.08</v>
      </c>
      <c r="M4712" s="59">
        <f t="shared" si="517"/>
        <v>2.2830303606553479</v>
      </c>
      <c r="N4712" s="47">
        <f t="shared" si="514"/>
        <v>198.41816864455629</v>
      </c>
      <c r="O4712" s="44">
        <f t="shared" si="515"/>
        <v>23</v>
      </c>
      <c r="P4712" s="47">
        <f t="shared" si="516"/>
        <v>92.873675071459559</v>
      </c>
    </row>
    <row r="4713" spans="1:16" x14ac:dyDescent="0.25">
      <c r="A4713" s="56">
        <v>11553</v>
      </c>
      <c r="B4713" s="43" t="s">
        <v>1510</v>
      </c>
      <c r="C4713" s="43" t="s">
        <v>1514</v>
      </c>
      <c r="D4713" s="57" t="s">
        <v>133</v>
      </c>
      <c r="E4713" s="44">
        <v>600</v>
      </c>
      <c r="F4713" s="58">
        <v>35461</v>
      </c>
      <c r="G4713" s="45">
        <v>15.75</v>
      </c>
      <c r="H4713" s="45">
        <v>-8.5699999999999985</v>
      </c>
      <c r="I4713" s="59">
        <f t="shared" si="511"/>
        <v>7.1800000000000015</v>
      </c>
      <c r="J4713" s="44">
        <f t="shared" si="512"/>
        <v>1997</v>
      </c>
      <c r="K4713" s="44">
        <f t="shared" si="513"/>
        <v>27</v>
      </c>
      <c r="L4713" s="59">
        <f>VLOOKUP(J4713,'SF CCI, BCI'!A:F,5)</f>
        <v>6731.08</v>
      </c>
      <c r="M4713" s="59">
        <f t="shared" si="517"/>
        <v>2.2830303606553479</v>
      </c>
      <c r="N4713" s="47">
        <f t="shared" si="514"/>
        <v>35.95772818032173</v>
      </c>
      <c r="O4713" s="44">
        <f t="shared" si="515"/>
        <v>23</v>
      </c>
      <c r="P4713" s="47">
        <f t="shared" si="516"/>
        <v>16.392157989505403</v>
      </c>
    </row>
    <row r="4714" spans="1:16" x14ac:dyDescent="0.25">
      <c r="A4714" s="56">
        <v>11554</v>
      </c>
      <c r="B4714" s="43" t="s">
        <v>1510</v>
      </c>
      <c r="C4714" s="43" t="s">
        <v>1514</v>
      </c>
      <c r="D4714" s="57" t="s">
        <v>133</v>
      </c>
      <c r="E4714" s="44">
        <v>600</v>
      </c>
      <c r="F4714" s="58">
        <v>35461</v>
      </c>
      <c r="G4714" s="45">
        <v>112.98</v>
      </c>
      <c r="H4714" s="45">
        <v>-60.129999999999995</v>
      </c>
      <c r="I4714" s="59">
        <f t="shared" si="511"/>
        <v>52.850000000000009</v>
      </c>
      <c r="J4714" s="44">
        <f t="shared" si="512"/>
        <v>1997</v>
      </c>
      <c r="K4714" s="44">
        <f t="shared" si="513"/>
        <v>27</v>
      </c>
      <c r="L4714" s="59">
        <f>VLOOKUP(J4714,'SF CCI, BCI'!A:F,5)</f>
        <v>6731.08</v>
      </c>
      <c r="M4714" s="59">
        <f t="shared" si="517"/>
        <v>2.2830303606553479</v>
      </c>
      <c r="N4714" s="47">
        <f t="shared" si="514"/>
        <v>257.93677014684124</v>
      </c>
      <c r="O4714" s="44">
        <f t="shared" si="515"/>
        <v>23</v>
      </c>
      <c r="P4714" s="47">
        <f t="shared" si="516"/>
        <v>120.65815456063515</v>
      </c>
    </row>
    <row r="4715" spans="1:16" x14ac:dyDescent="0.25">
      <c r="A4715" s="56">
        <v>11555</v>
      </c>
      <c r="B4715" s="43" t="s">
        <v>1510</v>
      </c>
      <c r="C4715" s="43" t="s">
        <v>1514</v>
      </c>
      <c r="D4715" s="57" t="s">
        <v>133</v>
      </c>
      <c r="E4715" s="44">
        <v>600</v>
      </c>
      <c r="F4715" s="58">
        <v>35461</v>
      </c>
      <c r="G4715" s="45">
        <v>4438.47</v>
      </c>
      <c r="H4715" s="45">
        <v>-2359.8500000000004</v>
      </c>
      <c r="I4715" s="59">
        <f t="shared" si="511"/>
        <v>2078.62</v>
      </c>
      <c r="J4715" s="44">
        <f t="shared" si="512"/>
        <v>1997</v>
      </c>
      <c r="K4715" s="44">
        <f t="shared" si="513"/>
        <v>27</v>
      </c>
      <c r="L4715" s="59">
        <f>VLOOKUP(J4715,'SF CCI, BCI'!A:F,5)</f>
        <v>6731.08</v>
      </c>
      <c r="M4715" s="59">
        <f t="shared" si="517"/>
        <v>2.2830303606553479</v>
      </c>
      <c r="N4715" s="47">
        <f t="shared" si="514"/>
        <v>10133.161764857943</v>
      </c>
      <c r="O4715" s="44">
        <f t="shared" si="515"/>
        <v>23</v>
      </c>
      <c r="P4715" s="47">
        <f t="shared" si="516"/>
        <v>4745.5525682654188</v>
      </c>
    </row>
    <row r="4716" spans="1:16" x14ac:dyDescent="0.25">
      <c r="A4716" s="56">
        <v>11556</v>
      </c>
      <c r="B4716" s="43" t="s">
        <v>1510</v>
      </c>
      <c r="C4716" s="43" t="s">
        <v>1514</v>
      </c>
      <c r="D4716" s="57" t="s">
        <v>133</v>
      </c>
      <c r="E4716" s="44">
        <v>600</v>
      </c>
      <c r="F4716" s="58">
        <v>35461</v>
      </c>
      <c r="G4716" s="45">
        <v>229.15</v>
      </c>
      <c r="H4716" s="45">
        <v>-121.73</v>
      </c>
      <c r="I4716" s="59">
        <f t="shared" si="511"/>
        <v>107.42</v>
      </c>
      <c r="J4716" s="44">
        <f t="shared" si="512"/>
        <v>1997</v>
      </c>
      <c r="K4716" s="44">
        <f t="shared" si="513"/>
        <v>27</v>
      </c>
      <c r="L4716" s="59">
        <f>VLOOKUP(J4716,'SF CCI, BCI'!A:F,5)</f>
        <v>6731.08</v>
      </c>
      <c r="M4716" s="59">
        <f t="shared" si="517"/>
        <v>2.2830303606553479</v>
      </c>
      <c r="N4716" s="47">
        <f t="shared" si="514"/>
        <v>523.15640714417304</v>
      </c>
      <c r="O4716" s="44">
        <f t="shared" si="515"/>
        <v>23</v>
      </c>
      <c r="P4716" s="47">
        <f t="shared" si="516"/>
        <v>245.24312134159749</v>
      </c>
    </row>
    <row r="4717" spans="1:16" x14ac:dyDescent="0.25">
      <c r="A4717" s="56">
        <v>11557</v>
      </c>
      <c r="B4717" s="43" t="s">
        <v>1510</v>
      </c>
      <c r="C4717" s="43" t="s">
        <v>1514</v>
      </c>
      <c r="D4717" s="57" t="s">
        <v>133</v>
      </c>
      <c r="E4717" s="44">
        <v>600</v>
      </c>
      <c r="F4717" s="58">
        <v>35461</v>
      </c>
      <c r="G4717" s="45">
        <v>297.89999999999998</v>
      </c>
      <c r="H4717" s="45">
        <v>-158.55000000000001</v>
      </c>
      <c r="I4717" s="59">
        <f t="shared" si="511"/>
        <v>139.34999999999997</v>
      </c>
      <c r="J4717" s="44">
        <f t="shared" si="512"/>
        <v>1997</v>
      </c>
      <c r="K4717" s="44">
        <f t="shared" si="513"/>
        <v>27</v>
      </c>
      <c r="L4717" s="59">
        <f>VLOOKUP(J4717,'SF CCI, BCI'!A:F,5)</f>
        <v>6731.08</v>
      </c>
      <c r="M4717" s="59">
        <f t="shared" si="517"/>
        <v>2.2830303606553479</v>
      </c>
      <c r="N4717" s="47">
        <f t="shared" si="514"/>
        <v>680.11474443922805</v>
      </c>
      <c r="O4717" s="44">
        <f t="shared" si="515"/>
        <v>23</v>
      </c>
      <c r="P4717" s="47">
        <f t="shared" si="516"/>
        <v>318.14028075732267</v>
      </c>
    </row>
    <row r="4718" spans="1:16" x14ac:dyDescent="0.25">
      <c r="A4718" s="56">
        <v>11558</v>
      </c>
      <c r="B4718" s="43" t="s">
        <v>1510</v>
      </c>
      <c r="C4718" s="43" t="s">
        <v>1514</v>
      </c>
      <c r="D4718" s="57" t="s">
        <v>133</v>
      </c>
      <c r="E4718" s="44">
        <v>600</v>
      </c>
      <c r="F4718" s="58">
        <v>35461</v>
      </c>
      <c r="G4718" s="45">
        <v>557.89</v>
      </c>
      <c r="H4718" s="45">
        <v>-296.64</v>
      </c>
      <c r="I4718" s="59">
        <f t="shared" si="511"/>
        <v>261.25</v>
      </c>
      <c r="J4718" s="44">
        <f t="shared" si="512"/>
        <v>1997</v>
      </c>
      <c r="K4718" s="44">
        <f t="shared" si="513"/>
        <v>27</v>
      </c>
      <c r="L4718" s="59">
        <f>VLOOKUP(J4718,'SF CCI, BCI'!A:F,5)</f>
        <v>6731.08</v>
      </c>
      <c r="M4718" s="59">
        <f t="shared" si="517"/>
        <v>2.2830303606553479</v>
      </c>
      <c r="N4718" s="47">
        <f t="shared" si="514"/>
        <v>1273.679807906012</v>
      </c>
      <c r="O4718" s="44">
        <f t="shared" si="515"/>
        <v>23</v>
      </c>
      <c r="P4718" s="47">
        <f t="shared" si="516"/>
        <v>596.44168172120965</v>
      </c>
    </row>
    <row r="4719" spans="1:16" x14ac:dyDescent="0.25">
      <c r="A4719" s="56">
        <v>11559</v>
      </c>
      <c r="B4719" s="43" t="s">
        <v>1510</v>
      </c>
      <c r="C4719" s="43" t="s">
        <v>1514</v>
      </c>
      <c r="D4719" s="57" t="s">
        <v>133</v>
      </c>
      <c r="E4719" s="44">
        <v>600</v>
      </c>
      <c r="F4719" s="58">
        <v>35461</v>
      </c>
      <c r="G4719" s="45">
        <v>915.58</v>
      </c>
      <c r="H4719" s="45">
        <v>-486.94</v>
      </c>
      <c r="I4719" s="59">
        <f t="shared" si="511"/>
        <v>428.64000000000004</v>
      </c>
      <c r="J4719" s="44">
        <f t="shared" si="512"/>
        <v>1997</v>
      </c>
      <c r="K4719" s="44">
        <f t="shared" si="513"/>
        <v>27</v>
      </c>
      <c r="L4719" s="59">
        <f>VLOOKUP(J4719,'SF CCI, BCI'!A:F,5)</f>
        <v>6731.08</v>
      </c>
      <c r="M4719" s="59">
        <f t="shared" si="517"/>
        <v>2.2830303606553479</v>
      </c>
      <c r="N4719" s="47">
        <f t="shared" si="514"/>
        <v>2090.2969376088236</v>
      </c>
      <c r="O4719" s="44">
        <f t="shared" si="515"/>
        <v>23</v>
      </c>
      <c r="P4719" s="47">
        <f t="shared" si="516"/>
        <v>978.59813379130844</v>
      </c>
    </row>
    <row r="4720" spans="1:16" x14ac:dyDescent="0.25">
      <c r="A4720" s="56">
        <v>11560</v>
      </c>
      <c r="B4720" s="43" t="s">
        <v>1510</v>
      </c>
      <c r="C4720" s="43" t="s">
        <v>1514</v>
      </c>
      <c r="D4720" s="57" t="s">
        <v>133</v>
      </c>
      <c r="E4720" s="44">
        <v>600</v>
      </c>
      <c r="F4720" s="58">
        <v>35461</v>
      </c>
      <c r="G4720" s="45">
        <v>423.14</v>
      </c>
      <c r="H4720" s="45">
        <v>-225.01</v>
      </c>
      <c r="I4720" s="59">
        <f t="shared" si="511"/>
        <v>198.13</v>
      </c>
      <c r="J4720" s="44">
        <f t="shared" si="512"/>
        <v>1997</v>
      </c>
      <c r="K4720" s="44">
        <f t="shared" si="513"/>
        <v>27</v>
      </c>
      <c r="L4720" s="59">
        <f>VLOOKUP(J4720,'SF CCI, BCI'!A:F,5)</f>
        <v>6731.08</v>
      </c>
      <c r="M4720" s="59">
        <f t="shared" si="517"/>
        <v>2.2830303606553479</v>
      </c>
      <c r="N4720" s="47">
        <f t="shared" si="514"/>
        <v>966.04146680770384</v>
      </c>
      <c r="O4720" s="44">
        <f t="shared" si="515"/>
        <v>23</v>
      </c>
      <c r="P4720" s="47">
        <f t="shared" si="516"/>
        <v>452.33680535664405</v>
      </c>
    </row>
    <row r="4721" spans="1:16" x14ac:dyDescent="0.25">
      <c r="A4721" s="56">
        <v>11561</v>
      </c>
      <c r="B4721" s="43" t="s">
        <v>1510</v>
      </c>
      <c r="C4721" s="43" t="s">
        <v>1514</v>
      </c>
      <c r="D4721" s="57" t="s">
        <v>133</v>
      </c>
      <c r="E4721" s="44">
        <v>600</v>
      </c>
      <c r="F4721" s="58">
        <v>35461</v>
      </c>
      <c r="G4721" s="45">
        <v>1190.25</v>
      </c>
      <c r="H4721" s="45">
        <v>-632.61</v>
      </c>
      <c r="I4721" s="59">
        <f t="shared" si="511"/>
        <v>557.64</v>
      </c>
      <c r="J4721" s="44">
        <f t="shared" si="512"/>
        <v>1997</v>
      </c>
      <c r="K4721" s="44">
        <f t="shared" si="513"/>
        <v>27</v>
      </c>
      <c r="L4721" s="59">
        <f>VLOOKUP(J4721,'SF CCI, BCI'!A:F,5)</f>
        <v>6731.08</v>
      </c>
      <c r="M4721" s="59">
        <f t="shared" si="517"/>
        <v>2.2830303606553479</v>
      </c>
      <c r="N4721" s="47">
        <f t="shared" si="514"/>
        <v>2717.3768867700278</v>
      </c>
      <c r="O4721" s="44">
        <f t="shared" si="515"/>
        <v>23</v>
      </c>
      <c r="P4721" s="47">
        <f t="shared" si="516"/>
        <v>1273.1090503158482</v>
      </c>
    </row>
    <row r="4722" spans="1:16" x14ac:dyDescent="0.25">
      <c r="A4722" s="56">
        <v>11562</v>
      </c>
      <c r="B4722" s="43" t="s">
        <v>1510</v>
      </c>
      <c r="C4722" s="43" t="s">
        <v>1514</v>
      </c>
      <c r="D4722" s="57" t="s">
        <v>133</v>
      </c>
      <c r="E4722" s="44">
        <v>600</v>
      </c>
      <c r="F4722" s="58">
        <v>35461</v>
      </c>
      <c r="G4722" s="45">
        <v>4444.76</v>
      </c>
      <c r="H4722" s="45">
        <v>-2363.16</v>
      </c>
      <c r="I4722" s="59">
        <f t="shared" si="511"/>
        <v>2081.6000000000004</v>
      </c>
      <c r="J4722" s="44">
        <f t="shared" si="512"/>
        <v>1997</v>
      </c>
      <c r="K4722" s="44">
        <f t="shared" si="513"/>
        <v>27</v>
      </c>
      <c r="L4722" s="59">
        <f>VLOOKUP(J4722,'SF CCI, BCI'!A:F,5)</f>
        <v>6731.08</v>
      </c>
      <c r="M4722" s="59">
        <f t="shared" si="517"/>
        <v>2.2830303606553479</v>
      </c>
      <c r="N4722" s="47">
        <f t="shared" si="514"/>
        <v>10147.522025826465</v>
      </c>
      <c r="O4722" s="44">
        <f t="shared" si="515"/>
        <v>23</v>
      </c>
      <c r="P4722" s="47">
        <f t="shared" si="516"/>
        <v>4752.3559987401732</v>
      </c>
    </row>
    <row r="4723" spans="1:16" x14ac:dyDescent="0.25">
      <c r="A4723" s="56">
        <v>11563</v>
      </c>
      <c r="B4723" s="43" t="s">
        <v>1510</v>
      </c>
      <c r="C4723" s="43" t="s">
        <v>1514</v>
      </c>
      <c r="D4723" s="57" t="s">
        <v>133</v>
      </c>
      <c r="E4723" s="44">
        <v>600</v>
      </c>
      <c r="F4723" s="58">
        <v>35461</v>
      </c>
      <c r="G4723" s="45">
        <v>458.3</v>
      </c>
      <c r="H4723" s="45">
        <v>-243.51</v>
      </c>
      <c r="I4723" s="59">
        <f t="shared" si="511"/>
        <v>214.79000000000002</v>
      </c>
      <c r="J4723" s="44">
        <f t="shared" si="512"/>
        <v>1997</v>
      </c>
      <c r="K4723" s="44">
        <f t="shared" si="513"/>
        <v>27</v>
      </c>
      <c r="L4723" s="59">
        <f>VLOOKUP(J4723,'SF CCI, BCI'!A:F,5)</f>
        <v>6731.08</v>
      </c>
      <c r="M4723" s="59">
        <f t="shared" si="517"/>
        <v>2.2830303606553479</v>
      </c>
      <c r="N4723" s="47">
        <f t="shared" si="514"/>
        <v>1046.3128142883461</v>
      </c>
      <c r="O4723" s="44">
        <f t="shared" si="515"/>
        <v>23</v>
      </c>
      <c r="P4723" s="47">
        <f t="shared" si="516"/>
        <v>490.3720911651622</v>
      </c>
    </row>
    <row r="4724" spans="1:16" x14ac:dyDescent="0.25">
      <c r="A4724" s="56">
        <v>11564</v>
      </c>
      <c r="B4724" s="43" t="s">
        <v>1510</v>
      </c>
      <c r="C4724" s="43" t="s">
        <v>1514</v>
      </c>
      <c r="D4724" s="57" t="s">
        <v>133</v>
      </c>
      <c r="E4724" s="44">
        <v>600</v>
      </c>
      <c r="F4724" s="58">
        <v>35461</v>
      </c>
      <c r="G4724" s="45">
        <v>595.79</v>
      </c>
      <c r="H4724" s="45">
        <v>-316.59999999999997</v>
      </c>
      <c r="I4724" s="59">
        <f t="shared" si="511"/>
        <v>279.19</v>
      </c>
      <c r="J4724" s="44">
        <f t="shared" si="512"/>
        <v>1997</v>
      </c>
      <c r="K4724" s="44">
        <f t="shared" si="513"/>
        <v>27</v>
      </c>
      <c r="L4724" s="59">
        <f>VLOOKUP(J4724,'SF CCI, BCI'!A:F,5)</f>
        <v>6731.08</v>
      </c>
      <c r="M4724" s="59">
        <f t="shared" si="517"/>
        <v>2.2830303606553479</v>
      </c>
      <c r="N4724" s="47">
        <f t="shared" si="514"/>
        <v>1360.2066585748496</v>
      </c>
      <c r="O4724" s="44">
        <f t="shared" si="515"/>
        <v>23</v>
      </c>
      <c r="P4724" s="47">
        <f t="shared" si="516"/>
        <v>637.39924639136655</v>
      </c>
    </row>
    <row r="4725" spans="1:16" x14ac:dyDescent="0.25">
      <c r="A4725" s="56">
        <v>11565</v>
      </c>
      <c r="B4725" s="43" t="s">
        <v>1510</v>
      </c>
      <c r="C4725" s="43" t="s">
        <v>1514</v>
      </c>
      <c r="D4725" s="57" t="s">
        <v>133</v>
      </c>
      <c r="E4725" s="44">
        <v>600</v>
      </c>
      <c r="F4725" s="58">
        <v>35461</v>
      </c>
      <c r="G4725" s="45">
        <v>123.42</v>
      </c>
      <c r="H4725" s="45">
        <v>-65.819999999999993</v>
      </c>
      <c r="I4725" s="59">
        <f t="shared" si="511"/>
        <v>57.600000000000009</v>
      </c>
      <c r="J4725" s="44">
        <f t="shared" si="512"/>
        <v>1997</v>
      </c>
      <c r="K4725" s="44">
        <f t="shared" si="513"/>
        <v>27</v>
      </c>
      <c r="L4725" s="59">
        <f>VLOOKUP(J4725,'SF CCI, BCI'!A:F,5)</f>
        <v>6731.08</v>
      </c>
      <c r="M4725" s="59">
        <f t="shared" si="517"/>
        <v>2.2830303606553479</v>
      </c>
      <c r="N4725" s="47">
        <f t="shared" si="514"/>
        <v>281.77160711208302</v>
      </c>
      <c r="O4725" s="44">
        <f t="shared" si="515"/>
        <v>23</v>
      </c>
      <c r="P4725" s="47">
        <f t="shared" si="516"/>
        <v>131.50254877374806</v>
      </c>
    </row>
    <row r="4726" spans="1:16" x14ac:dyDescent="0.25">
      <c r="A4726" s="56">
        <v>11566</v>
      </c>
      <c r="B4726" s="43" t="s">
        <v>1510</v>
      </c>
      <c r="C4726" s="43" t="s">
        <v>1514</v>
      </c>
      <c r="D4726" s="57" t="s">
        <v>133</v>
      </c>
      <c r="E4726" s="44">
        <v>600</v>
      </c>
      <c r="F4726" s="58">
        <v>35461</v>
      </c>
      <c r="G4726" s="45">
        <v>1220.72</v>
      </c>
      <c r="H4726" s="45">
        <v>-648.88</v>
      </c>
      <c r="I4726" s="59">
        <f t="shared" si="511"/>
        <v>571.84</v>
      </c>
      <c r="J4726" s="44">
        <f t="shared" si="512"/>
        <v>1997</v>
      </c>
      <c r="K4726" s="44">
        <f t="shared" si="513"/>
        <v>27</v>
      </c>
      <c r="L4726" s="59">
        <f>VLOOKUP(J4726,'SF CCI, BCI'!A:F,5)</f>
        <v>6731.08</v>
      </c>
      <c r="M4726" s="59">
        <f t="shared" si="517"/>
        <v>2.2830303606553479</v>
      </c>
      <c r="N4726" s="47">
        <f t="shared" si="514"/>
        <v>2786.9408218591966</v>
      </c>
      <c r="O4726" s="44">
        <f t="shared" si="515"/>
        <v>23</v>
      </c>
      <c r="P4726" s="47">
        <f t="shared" si="516"/>
        <v>1305.5280814371542</v>
      </c>
    </row>
    <row r="4727" spans="1:16" x14ac:dyDescent="0.25">
      <c r="A4727" s="56">
        <v>11567</v>
      </c>
      <c r="B4727" s="43" t="s">
        <v>1510</v>
      </c>
      <c r="C4727" s="43" t="s">
        <v>1514</v>
      </c>
      <c r="D4727" s="57" t="s">
        <v>133</v>
      </c>
      <c r="E4727" s="44">
        <v>600</v>
      </c>
      <c r="F4727" s="58">
        <v>35461</v>
      </c>
      <c r="G4727" s="45">
        <v>816.15</v>
      </c>
      <c r="H4727" s="45">
        <v>-433.90999999999997</v>
      </c>
      <c r="I4727" s="59">
        <f t="shared" si="511"/>
        <v>382.24</v>
      </c>
      <c r="J4727" s="44">
        <f t="shared" si="512"/>
        <v>1997</v>
      </c>
      <c r="K4727" s="44">
        <f t="shared" si="513"/>
        <v>27</v>
      </c>
      <c r="L4727" s="59">
        <f>VLOOKUP(J4727,'SF CCI, BCI'!A:F,5)</f>
        <v>6731.08</v>
      </c>
      <c r="M4727" s="59">
        <f t="shared" si="517"/>
        <v>2.2830303606553479</v>
      </c>
      <c r="N4727" s="47">
        <f t="shared" si="514"/>
        <v>1863.2952288488621</v>
      </c>
      <c r="O4727" s="44">
        <f t="shared" si="515"/>
        <v>23</v>
      </c>
      <c r="P4727" s="47">
        <f t="shared" si="516"/>
        <v>872.66552505690026</v>
      </c>
    </row>
    <row r="4728" spans="1:16" x14ac:dyDescent="0.25">
      <c r="A4728" s="56">
        <v>11568</v>
      </c>
      <c r="B4728" s="43" t="s">
        <v>1510</v>
      </c>
      <c r="C4728" s="43" t="s">
        <v>1514</v>
      </c>
      <c r="D4728" s="57" t="s">
        <v>133</v>
      </c>
      <c r="E4728" s="44">
        <v>600</v>
      </c>
      <c r="F4728" s="58">
        <v>35461</v>
      </c>
      <c r="G4728" s="45">
        <v>223.76</v>
      </c>
      <c r="H4728" s="45">
        <v>-118.89</v>
      </c>
      <c r="I4728" s="59">
        <f t="shared" si="511"/>
        <v>104.86999999999999</v>
      </c>
      <c r="J4728" s="44">
        <f t="shared" si="512"/>
        <v>1997</v>
      </c>
      <c r="K4728" s="44">
        <f t="shared" si="513"/>
        <v>27</v>
      </c>
      <c r="L4728" s="59">
        <f>VLOOKUP(J4728,'SF CCI, BCI'!A:F,5)</f>
        <v>6731.08</v>
      </c>
      <c r="M4728" s="59">
        <f t="shared" si="517"/>
        <v>2.2830303606553479</v>
      </c>
      <c r="N4728" s="47">
        <f t="shared" si="514"/>
        <v>510.85087350024065</v>
      </c>
      <c r="O4728" s="44">
        <f t="shared" si="515"/>
        <v>23</v>
      </c>
      <c r="P4728" s="47">
        <f t="shared" si="516"/>
        <v>239.42139392192632</v>
      </c>
    </row>
    <row r="4729" spans="1:16" x14ac:dyDescent="0.25">
      <c r="A4729" s="56">
        <v>11569</v>
      </c>
      <c r="B4729" s="43" t="s">
        <v>1510</v>
      </c>
      <c r="C4729" s="43" t="s">
        <v>1514</v>
      </c>
      <c r="D4729" s="57" t="s">
        <v>133</v>
      </c>
      <c r="E4729" s="44">
        <v>600</v>
      </c>
      <c r="F4729" s="58">
        <v>35461</v>
      </c>
      <c r="G4729" s="45">
        <v>1061</v>
      </c>
      <c r="H4729" s="45">
        <v>-564.16</v>
      </c>
      <c r="I4729" s="59">
        <f t="shared" si="511"/>
        <v>496.84000000000003</v>
      </c>
      <c r="J4729" s="44">
        <f t="shared" si="512"/>
        <v>1997</v>
      </c>
      <c r="K4729" s="44">
        <f t="shared" si="513"/>
        <v>27</v>
      </c>
      <c r="L4729" s="59">
        <f>VLOOKUP(J4729,'SF CCI, BCI'!A:F,5)</f>
        <v>6731.08</v>
      </c>
      <c r="M4729" s="59">
        <f t="shared" si="517"/>
        <v>2.2830303606553479</v>
      </c>
      <c r="N4729" s="47">
        <f t="shared" si="514"/>
        <v>2422.2952126553241</v>
      </c>
      <c r="O4729" s="44">
        <f t="shared" si="515"/>
        <v>23</v>
      </c>
      <c r="P4729" s="47">
        <f t="shared" si="516"/>
        <v>1134.3008043880031</v>
      </c>
    </row>
    <row r="4730" spans="1:16" x14ac:dyDescent="0.25">
      <c r="A4730" s="56">
        <v>11570</v>
      </c>
      <c r="B4730" s="43" t="s">
        <v>1511</v>
      </c>
      <c r="C4730" s="43" t="s">
        <v>1515</v>
      </c>
      <c r="D4730" s="57" t="s">
        <v>133</v>
      </c>
      <c r="E4730" s="44">
        <v>600</v>
      </c>
      <c r="F4730" s="58">
        <v>35461</v>
      </c>
      <c r="G4730" s="45">
        <v>187.97</v>
      </c>
      <c r="H4730" s="45">
        <v>-99.75</v>
      </c>
      <c r="I4730" s="59">
        <f t="shared" si="511"/>
        <v>88.22</v>
      </c>
      <c r="J4730" s="44">
        <f t="shared" si="512"/>
        <v>1997</v>
      </c>
      <c r="K4730" s="44">
        <f t="shared" si="513"/>
        <v>27</v>
      </c>
      <c r="L4730" s="59">
        <f>VLOOKUP(J4730,'SF CCI, BCI'!A:F,5)</f>
        <v>6731.08</v>
      </c>
      <c r="M4730" s="59">
        <f t="shared" si="517"/>
        <v>2.2830303606553479</v>
      </c>
      <c r="N4730" s="47">
        <f t="shared" si="514"/>
        <v>429.14121689238573</v>
      </c>
      <c r="O4730" s="44">
        <f t="shared" si="515"/>
        <v>23</v>
      </c>
      <c r="P4730" s="47">
        <f t="shared" si="516"/>
        <v>201.40893841701478</v>
      </c>
    </row>
    <row r="4731" spans="1:16" x14ac:dyDescent="0.25">
      <c r="A4731" s="56">
        <v>11571</v>
      </c>
      <c r="B4731" s="43" t="s">
        <v>1511</v>
      </c>
      <c r="C4731" s="43" t="s">
        <v>1515</v>
      </c>
      <c r="D4731" s="57" t="s">
        <v>133</v>
      </c>
      <c r="E4731" s="44">
        <v>600</v>
      </c>
      <c r="F4731" s="58">
        <v>35461</v>
      </c>
      <c r="G4731" s="45">
        <v>103</v>
      </c>
      <c r="H4731" s="45">
        <v>-54.69</v>
      </c>
      <c r="I4731" s="59">
        <f t="shared" si="511"/>
        <v>48.31</v>
      </c>
      <c r="J4731" s="44">
        <f t="shared" si="512"/>
        <v>1997</v>
      </c>
      <c r="K4731" s="44">
        <f t="shared" si="513"/>
        <v>27</v>
      </c>
      <c r="L4731" s="59">
        <f>VLOOKUP(J4731,'SF CCI, BCI'!A:F,5)</f>
        <v>6731.08</v>
      </c>
      <c r="M4731" s="59">
        <f t="shared" si="517"/>
        <v>2.2830303606553479</v>
      </c>
      <c r="N4731" s="47">
        <f t="shared" si="514"/>
        <v>235.15212714750083</v>
      </c>
      <c r="O4731" s="44">
        <f t="shared" si="515"/>
        <v>23</v>
      </c>
      <c r="P4731" s="47">
        <f t="shared" si="516"/>
        <v>110.29319672325987</v>
      </c>
    </row>
    <row r="4732" spans="1:16" x14ac:dyDescent="0.25">
      <c r="A4732" s="56">
        <v>11572</v>
      </c>
      <c r="B4732" s="43" t="s">
        <v>1511</v>
      </c>
      <c r="C4732" s="43" t="s">
        <v>1515</v>
      </c>
      <c r="D4732" s="57" t="s">
        <v>133</v>
      </c>
      <c r="E4732" s="44">
        <v>600</v>
      </c>
      <c r="F4732" s="58">
        <v>35461</v>
      </c>
      <c r="G4732" s="45">
        <v>172.19</v>
      </c>
      <c r="H4732" s="45">
        <v>-91.690000000000012</v>
      </c>
      <c r="I4732" s="59">
        <f t="shared" si="511"/>
        <v>80.499999999999986</v>
      </c>
      <c r="J4732" s="44">
        <f t="shared" si="512"/>
        <v>1997</v>
      </c>
      <c r="K4732" s="44">
        <f t="shared" si="513"/>
        <v>27</v>
      </c>
      <c r="L4732" s="59">
        <f>VLOOKUP(J4732,'SF CCI, BCI'!A:F,5)</f>
        <v>6731.08</v>
      </c>
      <c r="M4732" s="59">
        <f t="shared" si="517"/>
        <v>2.2830303606553479</v>
      </c>
      <c r="N4732" s="47">
        <f t="shared" si="514"/>
        <v>393.11499780124433</v>
      </c>
      <c r="O4732" s="44">
        <f t="shared" si="515"/>
        <v>23</v>
      </c>
      <c r="P4732" s="47">
        <f t="shared" si="516"/>
        <v>183.78394403275547</v>
      </c>
    </row>
    <row r="4733" spans="1:16" x14ac:dyDescent="0.25">
      <c r="A4733" s="56">
        <v>11573</v>
      </c>
      <c r="B4733" s="43" t="s">
        <v>1511</v>
      </c>
      <c r="C4733" s="43" t="s">
        <v>1515</v>
      </c>
      <c r="D4733" s="57" t="s">
        <v>133</v>
      </c>
      <c r="E4733" s="44">
        <v>600</v>
      </c>
      <c r="F4733" s="58">
        <v>35461</v>
      </c>
      <c r="G4733" s="45">
        <v>223.85</v>
      </c>
      <c r="H4733" s="45">
        <v>-118.89</v>
      </c>
      <c r="I4733" s="59">
        <f t="shared" si="511"/>
        <v>104.96</v>
      </c>
      <c r="J4733" s="44">
        <f t="shared" si="512"/>
        <v>1997</v>
      </c>
      <c r="K4733" s="44">
        <f t="shared" si="513"/>
        <v>27</v>
      </c>
      <c r="L4733" s="59">
        <f>VLOOKUP(J4733,'SF CCI, BCI'!A:F,5)</f>
        <v>6731.08</v>
      </c>
      <c r="M4733" s="59">
        <f t="shared" si="517"/>
        <v>2.2830303606553479</v>
      </c>
      <c r="N4733" s="47">
        <f t="shared" si="514"/>
        <v>511.05634623269964</v>
      </c>
      <c r="O4733" s="44">
        <f t="shared" si="515"/>
        <v>23</v>
      </c>
      <c r="P4733" s="47">
        <f t="shared" si="516"/>
        <v>239.62686665438531</v>
      </c>
    </row>
    <row r="4734" spans="1:16" x14ac:dyDescent="0.25">
      <c r="A4734" s="56">
        <v>11574</v>
      </c>
      <c r="B4734" s="43" t="s">
        <v>1511</v>
      </c>
      <c r="C4734" s="43" t="s">
        <v>1515</v>
      </c>
      <c r="D4734" s="57" t="s">
        <v>133</v>
      </c>
      <c r="E4734" s="44">
        <v>600</v>
      </c>
      <c r="F4734" s="58">
        <v>35461</v>
      </c>
      <c r="G4734" s="45">
        <v>43.29</v>
      </c>
      <c r="H4734" s="45">
        <v>-22.93</v>
      </c>
      <c r="I4734" s="59">
        <f t="shared" si="511"/>
        <v>20.36</v>
      </c>
      <c r="J4734" s="44">
        <f t="shared" si="512"/>
        <v>1997</v>
      </c>
      <c r="K4734" s="44">
        <f t="shared" si="513"/>
        <v>27</v>
      </c>
      <c r="L4734" s="59">
        <f>VLOOKUP(J4734,'SF CCI, BCI'!A:F,5)</f>
        <v>6731.08</v>
      </c>
      <c r="M4734" s="59">
        <f t="shared" si="517"/>
        <v>2.2830303606553479</v>
      </c>
      <c r="N4734" s="47">
        <f t="shared" si="514"/>
        <v>98.832384312770003</v>
      </c>
      <c r="O4734" s="44">
        <f t="shared" si="515"/>
        <v>23</v>
      </c>
      <c r="P4734" s="47">
        <f t="shared" si="516"/>
        <v>46.48249814294288</v>
      </c>
    </row>
    <row r="4735" spans="1:16" x14ac:dyDescent="0.25">
      <c r="A4735" s="56">
        <v>11575</v>
      </c>
      <c r="B4735" s="43" t="s">
        <v>1511</v>
      </c>
      <c r="C4735" s="43" t="s">
        <v>1515</v>
      </c>
      <c r="D4735" s="57" t="s">
        <v>133</v>
      </c>
      <c r="E4735" s="44">
        <v>600</v>
      </c>
      <c r="F4735" s="58">
        <v>35461</v>
      </c>
      <c r="G4735" s="45">
        <v>130</v>
      </c>
      <c r="H4735" s="45">
        <v>-69.23</v>
      </c>
      <c r="I4735" s="59">
        <f t="shared" si="511"/>
        <v>60.769999999999996</v>
      </c>
      <c r="J4735" s="44">
        <f t="shared" si="512"/>
        <v>1997</v>
      </c>
      <c r="K4735" s="44">
        <f t="shared" si="513"/>
        <v>27</v>
      </c>
      <c r="L4735" s="59">
        <f>VLOOKUP(J4735,'SF CCI, BCI'!A:F,5)</f>
        <v>6731.08</v>
      </c>
      <c r="M4735" s="59">
        <f t="shared" si="517"/>
        <v>2.2830303606553479</v>
      </c>
      <c r="N4735" s="47">
        <f t="shared" si="514"/>
        <v>296.79394688519523</v>
      </c>
      <c r="O4735" s="44">
        <f t="shared" si="515"/>
        <v>23</v>
      </c>
      <c r="P4735" s="47">
        <f t="shared" si="516"/>
        <v>138.73975501702549</v>
      </c>
    </row>
    <row r="4736" spans="1:16" x14ac:dyDescent="0.25">
      <c r="A4736" s="56">
        <v>11576</v>
      </c>
      <c r="B4736" s="43" t="s">
        <v>1511</v>
      </c>
      <c r="C4736" s="43" t="s">
        <v>1515</v>
      </c>
      <c r="D4736" s="57" t="s">
        <v>133</v>
      </c>
      <c r="E4736" s="44">
        <v>600</v>
      </c>
      <c r="F4736" s="58">
        <v>35461</v>
      </c>
      <c r="G4736" s="45">
        <v>4.5</v>
      </c>
      <c r="H4736" s="45">
        <v>-2.5099999999999998</v>
      </c>
      <c r="I4736" s="59">
        <f t="shared" si="511"/>
        <v>1.9900000000000002</v>
      </c>
      <c r="J4736" s="44">
        <f t="shared" si="512"/>
        <v>1997</v>
      </c>
      <c r="K4736" s="44">
        <f t="shared" si="513"/>
        <v>27</v>
      </c>
      <c r="L4736" s="59">
        <f>VLOOKUP(J4736,'SF CCI, BCI'!A:F,5)</f>
        <v>6731.08</v>
      </c>
      <c r="M4736" s="59">
        <f t="shared" si="517"/>
        <v>2.2830303606553479</v>
      </c>
      <c r="N4736" s="47">
        <f t="shared" si="514"/>
        <v>10.273636622949066</v>
      </c>
      <c r="O4736" s="44">
        <f t="shared" si="515"/>
        <v>23</v>
      </c>
      <c r="P4736" s="47">
        <f t="shared" si="516"/>
        <v>4.5432304177041427</v>
      </c>
    </row>
    <row r="4737" spans="1:16" x14ac:dyDescent="0.25">
      <c r="A4737" s="56">
        <v>11577</v>
      </c>
      <c r="B4737" s="43" t="s">
        <v>1511</v>
      </c>
      <c r="C4737" s="43" t="s">
        <v>1515</v>
      </c>
      <c r="D4737" s="57" t="s">
        <v>133</v>
      </c>
      <c r="E4737" s="44">
        <v>600</v>
      </c>
      <c r="F4737" s="58">
        <v>35461</v>
      </c>
      <c r="G4737" s="45">
        <v>56.28</v>
      </c>
      <c r="H4737" s="45">
        <v>-29.75</v>
      </c>
      <c r="I4737" s="59">
        <f t="shared" si="511"/>
        <v>26.53</v>
      </c>
      <c r="J4737" s="44">
        <f t="shared" si="512"/>
        <v>1997</v>
      </c>
      <c r="K4737" s="44">
        <f t="shared" si="513"/>
        <v>27</v>
      </c>
      <c r="L4737" s="59">
        <f>VLOOKUP(J4737,'SF CCI, BCI'!A:F,5)</f>
        <v>6731.08</v>
      </c>
      <c r="M4737" s="59">
        <f t="shared" si="517"/>
        <v>2.2830303606553479</v>
      </c>
      <c r="N4737" s="47">
        <f t="shared" si="514"/>
        <v>128.48894869768299</v>
      </c>
      <c r="O4737" s="44">
        <f t="shared" si="515"/>
        <v>23</v>
      </c>
      <c r="P4737" s="47">
        <f t="shared" si="516"/>
        <v>60.56879546818638</v>
      </c>
    </row>
    <row r="4738" spans="1:16" x14ac:dyDescent="0.25">
      <c r="A4738" s="56">
        <v>11578</v>
      </c>
      <c r="B4738" s="43" t="s">
        <v>1511</v>
      </c>
      <c r="C4738" s="43" t="s">
        <v>1515</v>
      </c>
      <c r="D4738" s="57" t="s">
        <v>133</v>
      </c>
      <c r="E4738" s="44">
        <v>600</v>
      </c>
      <c r="F4738" s="58">
        <v>35461</v>
      </c>
      <c r="G4738" s="45">
        <v>572.05999999999995</v>
      </c>
      <c r="H4738" s="45">
        <v>-304.02000000000004</v>
      </c>
      <c r="I4738" s="59">
        <f t="shared" si="511"/>
        <v>268.03999999999991</v>
      </c>
      <c r="J4738" s="44">
        <f t="shared" si="512"/>
        <v>1997</v>
      </c>
      <c r="K4738" s="44">
        <f t="shared" si="513"/>
        <v>27</v>
      </c>
      <c r="L4738" s="59">
        <f>VLOOKUP(J4738,'SF CCI, BCI'!A:F,5)</f>
        <v>6731.08</v>
      </c>
      <c r="M4738" s="59">
        <f t="shared" si="517"/>
        <v>2.2830303606553479</v>
      </c>
      <c r="N4738" s="47">
        <f t="shared" si="514"/>
        <v>1306.0303481164983</v>
      </c>
      <c r="O4738" s="44">
        <f t="shared" si="515"/>
        <v>23</v>
      </c>
      <c r="P4738" s="47">
        <f t="shared" si="516"/>
        <v>611.94345787005921</v>
      </c>
    </row>
    <row r="4739" spans="1:16" x14ac:dyDescent="0.25">
      <c r="A4739" s="56">
        <v>11579</v>
      </c>
      <c r="B4739" s="43" t="s">
        <v>1511</v>
      </c>
      <c r="C4739" s="43" t="s">
        <v>1515</v>
      </c>
      <c r="D4739" s="57" t="s">
        <v>133</v>
      </c>
      <c r="E4739" s="44">
        <v>600</v>
      </c>
      <c r="F4739" s="58">
        <v>35461</v>
      </c>
      <c r="G4739" s="45">
        <v>226.88</v>
      </c>
      <c r="H4739" s="45">
        <v>-120.67</v>
      </c>
      <c r="I4739" s="59">
        <f t="shared" si="511"/>
        <v>106.21</v>
      </c>
      <c r="J4739" s="44">
        <f t="shared" si="512"/>
        <v>1997</v>
      </c>
      <c r="K4739" s="44">
        <f t="shared" si="513"/>
        <v>27</v>
      </c>
      <c r="L4739" s="59">
        <f>VLOOKUP(J4739,'SF CCI, BCI'!A:F,5)</f>
        <v>6731.08</v>
      </c>
      <c r="M4739" s="59">
        <f t="shared" si="517"/>
        <v>2.2830303606553479</v>
      </c>
      <c r="N4739" s="47">
        <f t="shared" si="514"/>
        <v>517.97392822548534</v>
      </c>
      <c r="O4739" s="44">
        <f t="shared" si="515"/>
        <v>23</v>
      </c>
      <c r="P4739" s="47">
        <f t="shared" si="516"/>
        <v>242.48065460520448</v>
      </c>
    </row>
    <row r="4740" spans="1:16" x14ac:dyDescent="0.25">
      <c r="A4740" s="56">
        <v>11580</v>
      </c>
      <c r="B4740" s="43" t="s">
        <v>1511</v>
      </c>
      <c r="C4740" s="43" t="s">
        <v>1515</v>
      </c>
      <c r="D4740" s="57" t="s">
        <v>133</v>
      </c>
      <c r="E4740" s="44">
        <v>600</v>
      </c>
      <c r="F4740" s="58">
        <v>35461</v>
      </c>
      <c r="G4740" s="45">
        <v>743.68</v>
      </c>
      <c r="H4740" s="45">
        <v>-395.38</v>
      </c>
      <c r="I4740" s="59">
        <f t="shared" si="511"/>
        <v>348.29999999999995</v>
      </c>
      <c r="J4740" s="44">
        <f t="shared" si="512"/>
        <v>1997</v>
      </c>
      <c r="K4740" s="44">
        <f t="shared" si="513"/>
        <v>27</v>
      </c>
      <c r="L4740" s="59">
        <f>VLOOKUP(J4740,'SF CCI, BCI'!A:F,5)</f>
        <v>6731.08</v>
      </c>
      <c r="M4740" s="59">
        <f t="shared" si="517"/>
        <v>2.2830303606553479</v>
      </c>
      <c r="N4740" s="47">
        <f t="shared" si="514"/>
        <v>1697.8440186121691</v>
      </c>
      <c r="O4740" s="44">
        <f t="shared" si="515"/>
        <v>23</v>
      </c>
      <c r="P4740" s="47">
        <f t="shared" si="516"/>
        <v>795.17947461625761</v>
      </c>
    </row>
    <row r="4741" spans="1:16" x14ac:dyDescent="0.25">
      <c r="A4741" s="56">
        <v>11581</v>
      </c>
      <c r="B4741" s="43" t="s">
        <v>1511</v>
      </c>
      <c r="C4741" s="43" t="s">
        <v>1515</v>
      </c>
      <c r="D4741" s="57" t="s">
        <v>133</v>
      </c>
      <c r="E4741" s="44">
        <v>600</v>
      </c>
      <c r="F4741" s="58">
        <v>35461</v>
      </c>
      <c r="G4741" s="45">
        <v>506.19</v>
      </c>
      <c r="H4741" s="45">
        <v>-268.93</v>
      </c>
      <c r="I4741" s="59">
        <f t="shared" si="511"/>
        <v>237.26</v>
      </c>
      <c r="J4741" s="44">
        <f t="shared" si="512"/>
        <v>1997</v>
      </c>
      <c r="K4741" s="44">
        <f t="shared" si="513"/>
        <v>27</v>
      </c>
      <c r="L4741" s="59">
        <f>VLOOKUP(J4741,'SF CCI, BCI'!A:F,5)</f>
        <v>6731.08</v>
      </c>
      <c r="M4741" s="59">
        <f t="shared" si="517"/>
        <v>2.2830303606553479</v>
      </c>
      <c r="N4741" s="47">
        <f t="shared" si="514"/>
        <v>1155.6471382601305</v>
      </c>
      <c r="O4741" s="44">
        <f t="shared" si="515"/>
        <v>23</v>
      </c>
      <c r="P4741" s="47">
        <f t="shared" si="516"/>
        <v>541.67178336908785</v>
      </c>
    </row>
    <row r="4742" spans="1:16" x14ac:dyDescent="0.25">
      <c r="A4742" s="56">
        <v>11582</v>
      </c>
      <c r="B4742" s="43" t="s">
        <v>1511</v>
      </c>
      <c r="C4742" s="43" t="s">
        <v>1515</v>
      </c>
      <c r="D4742" s="57" t="s">
        <v>133</v>
      </c>
      <c r="E4742" s="44">
        <v>600</v>
      </c>
      <c r="F4742" s="58">
        <v>35461</v>
      </c>
      <c r="G4742" s="45">
        <v>240</v>
      </c>
      <c r="H4742" s="45">
        <v>-127.63</v>
      </c>
      <c r="I4742" s="59">
        <f t="shared" si="511"/>
        <v>112.37</v>
      </c>
      <c r="J4742" s="44">
        <f t="shared" si="512"/>
        <v>1997</v>
      </c>
      <c r="K4742" s="44">
        <f t="shared" si="513"/>
        <v>27</v>
      </c>
      <c r="L4742" s="59">
        <f>VLOOKUP(J4742,'SF CCI, BCI'!A:F,5)</f>
        <v>6731.08</v>
      </c>
      <c r="M4742" s="59">
        <f t="shared" si="517"/>
        <v>2.2830303606553479</v>
      </c>
      <c r="N4742" s="47">
        <f t="shared" si="514"/>
        <v>547.92728655728354</v>
      </c>
      <c r="O4742" s="44">
        <f t="shared" si="515"/>
        <v>23</v>
      </c>
      <c r="P4742" s="47">
        <f t="shared" si="516"/>
        <v>256.54412162684145</v>
      </c>
    </row>
    <row r="4743" spans="1:16" x14ac:dyDescent="0.25">
      <c r="A4743" s="56">
        <v>11583</v>
      </c>
      <c r="B4743" s="43" t="s">
        <v>1511</v>
      </c>
      <c r="C4743" s="43" t="s">
        <v>1515</v>
      </c>
      <c r="D4743" s="57" t="s">
        <v>133</v>
      </c>
      <c r="E4743" s="44">
        <v>600</v>
      </c>
      <c r="F4743" s="58">
        <v>35461</v>
      </c>
      <c r="G4743" s="45">
        <v>54.63</v>
      </c>
      <c r="H4743" s="45">
        <v>-28.97</v>
      </c>
      <c r="I4743" s="59">
        <f t="shared" si="511"/>
        <v>25.660000000000004</v>
      </c>
      <c r="J4743" s="44">
        <f t="shared" si="512"/>
        <v>1997</v>
      </c>
      <c r="K4743" s="44">
        <f t="shared" si="513"/>
        <v>27</v>
      </c>
      <c r="L4743" s="59">
        <f>VLOOKUP(J4743,'SF CCI, BCI'!A:F,5)</f>
        <v>6731.08</v>
      </c>
      <c r="M4743" s="59">
        <f t="shared" si="517"/>
        <v>2.2830303606553479</v>
      </c>
      <c r="N4743" s="47">
        <f t="shared" si="514"/>
        <v>124.72194860260166</v>
      </c>
      <c r="O4743" s="44">
        <f t="shared" si="515"/>
        <v>23</v>
      </c>
      <c r="P4743" s="47">
        <f t="shared" si="516"/>
        <v>58.582559054416237</v>
      </c>
    </row>
    <row r="4744" spans="1:16" x14ac:dyDescent="0.25">
      <c r="A4744" s="56">
        <v>11584</v>
      </c>
      <c r="B4744" s="43" t="s">
        <v>1511</v>
      </c>
      <c r="C4744" s="43" t="s">
        <v>1515</v>
      </c>
      <c r="D4744" s="57" t="s">
        <v>133</v>
      </c>
      <c r="E4744" s="44">
        <v>600</v>
      </c>
      <c r="F4744" s="58">
        <v>35461</v>
      </c>
      <c r="G4744" s="45">
        <v>71.02</v>
      </c>
      <c r="H4744" s="45">
        <v>-37.86</v>
      </c>
      <c r="I4744" s="59">
        <f t="shared" si="511"/>
        <v>33.159999999999997</v>
      </c>
      <c r="J4744" s="44">
        <f t="shared" si="512"/>
        <v>1997</v>
      </c>
      <c r="K4744" s="44">
        <f t="shared" si="513"/>
        <v>27</v>
      </c>
      <c r="L4744" s="59">
        <f>VLOOKUP(J4744,'SF CCI, BCI'!A:F,5)</f>
        <v>6731.08</v>
      </c>
      <c r="M4744" s="59">
        <f t="shared" si="517"/>
        <v>2.2830303606553479</v>
      </c>
      <c r="N4744" s="47">
        <f t="shared" si="514"/>
        <v>162.1408162137428</v>
      </c>
      <c r="O4744" s="44">
        <f t="shared" si="515"/>
        <v>23</v>
      </c>
      <c r="P4744" s="47">
        <f t="shared" si="516"/>
        <v>75.705286759331329</v>
      </c>
    </row>
    <row r="4745" spans="1:16" x14ac:dyDescent="0.25">
      <c r="A4745" s="56">
        <v>11585</v>
      </c>
      <c r="B4745" s="43" t="s">
        <v>1511</v>
      </c>
      <c r="C4745" s="43" t="s">
        <v>1515</v>
      </c>
      <c r="D4745" s="57" t="s">
        <v>133</v>
      </c>
      <c r="E4745" s="44">
        <v>600</v>
      </c>
      <c r="F4745" s="58">
        <v>35461</v>
      </c>
      <c r="G4745" s="45">
        <v>41.59</v>
      </c>
      <c r="H4745" s="45">
        <v>-22.13</v>
      </c>
      <c r="I4745" s="59">
        <f t="shared" si="511"/>
        <v>19.460000000000004</v>
      </c>
      <c r="J4745" s="44">
        <f t="shared" si="512"/>
        <v>1997</v>
      </c>
      <c r="K4745" s="44">
        <f t="shared" si="513"/>
        <v>27</v>
      </c>
      <c r="L4745" s="59">
        <f>VLOOKUP(J4745,'SF CCI, BCI'!A:F,5)</f>
        <v>6731.08</v>
      </c>
      <c r="M4745" s="59">
        <f t="shared" si="517"/>
        <v>2.2830303606553479</v>
      </c>
      <c r="N4745" s="47">
        <f t="shared" si="514"/>
        <v>94.951232699655932</v>
      </c>
      <c r="O4745" s="44">
        <f t="shared" si="515"/>
        <v>23</v>
      </c>
      <c r="P4745" s="47">
        <f t="shared" si="516"/>
        <v>44.427770818353082</v>
      </c>
    </row>
    <row r="4746" spans="1:16" x14ac:dyDescent="0.25">
      <c r="A4746" s="56">
        <v>11586</v>
      </c>
      <c r="B4746" s="43" t="s">
        <v>1511</v>
      </c>
      <c r="C4746" s="43" t="s">
        <v>1515</v>
      </c>
      <c r="D4746" s="57" t="s">
        <v>133</v>
      </c>
      <c r="E4746" s="44">
        <v>600</v>
      </c>
      <c r="F4746" s="58">
        <v>35461</v>
      </c>
      <c r="G4746" s="45">
        <v>116.6</v>
      </c>
      <c r="H4746" s="45">
        <v>-61.82</v>
      </c>
      <c r="I4746" s="59">
        <f t="shared" si="511"/>
        <v>54.779999999999994</v>
      </c>
      <c r="J4746" s="44">
        <f t="shared" si="512"/>
        <v>1997</v>
      </c>
      <c r="K4746" s="44">
        <f t="shared" si="513"/>
        <v>27</v>
      </c>
      <c r="L4746" s="59">
        <f>VLOOKUP(J4746,'SF CCI, BCI'!A:F,5)</f>
        <v>6731.08</v>
      </c>
      <c r="M4746" s="59">
        <f t="shared" si="517"/>
        <v>2.2830303606553479</v>
      </c>
      <c r="N4746" s="47">
        <f t="shared" si="514"/>
        <v>266.20134005241357</v>
      </c>
      <c r="O4746" s="44">
        <f t="shared" si="515"/>
        <v>23</v>
      </c>
      <c r="P4746" s="47">
        <f t="shared" si="516"/>
        <v>125.06440315669994</v>
      </c>
    </row>
    <row r="4747" spans="1:16" x14ac:dyDescent="0.25">
      <c r="A4747" s="56">
        <v>11587</v>
      </c>
      <c r="B4747" s="43" t="s">
        <v>1511</v>
      </c>
      <c r="C4747" s="43" t="s">
        <v>1515</v>
      </c>
      <c r="D4747" s="57" t="s">
        <v>133</v>
      </c>
      <c r="E4747" s="44">
        <v>600</v>
      </c>
      <c r="F4747" s="58">
        <v>35461</v>
      </c>
      <c r="G4747" s="45">
        <v>605</v>
      </c>
      <c r="H4747" s="45">
        <v>-321.76</v>
      </c>
      <c r="I4747" s="59">
        <f t="shared" ref="I4747:I4810" si="518">G4747+H4747</f>
        <v>283.24</v>
      </c>
      <c r="J4747" s="44">
        <f t="shared" ref="J4747:J4810" si="519">YEAR(F4747)</f>
        <v>1997</v>
      </c>
      <c r="K4747" s="44">
        <f t="shared" ref="K4747:K4810" si="520">ROUND(($A$9-F4747)/365,0)</f>
        <v>27</v>
      </c>
      <c r="L4747" s="59">
        <f>VLOOKUP(J4747,'SF CCI, BCI'!A:F,5)</f>
        <v>6731.08</v>
      </c>
      <c r="M4747" s="59">
        <f t="shared" si="517"/>
        <v>2.2830303606553479</v>
      </c>
      <c r="N4747" s="47">
        <f t="shared" si="514"/>
        <v>1381.2333681964856</v>
      </c>
      <c r="O4747" s="44">
        <f t="shared" si="515"/>
        <v>23</v>
      </c>
      <c r="P4747" s="47">
        <f t="shared" si="516"/>
        <v>646.64551935202076</v>
      </c>
    </row>
    <row r="4748" spans="1:16" x14ac:dyDescent="0.25">
      <c r="A4748" s="56">
        <v>11588</v>
      </c>
      <c r="B4748" s="43" t="s">
        <v>1511</v>
      </c>
      <c r="C4748" s="43" t="s">
        <v>1515</v>
      </c>
      <c r="D4748" s="57" t="s">
        <v>133</v>
      </c>
      <c r="E4748" s="44">
        <v>600</v>
      </c>
      <c r="F4748" s="58">
        <v>35461</v>
      </c>
      <c r="G4748" s="45">
        <v>4.5</v>
      </c>
      <c r="H4748" s="45">
        <v>-2.5099999999999998</v>
      </c>
      <c r="I4748" s="59">
        <f t="shared" si="518"/>
        <v>1.9900000000000002</v>
      </c>
      <c r="J4748" s="44">
        <f t="shared" si="519"/>
        <v>1997</v>
      </c>
      <c r="K4748" s="44">
        <f t="shared" si="520"/>
        <v>27</v>
      </c>
      <c r="L4748" s="59">
        <f>VLOOKUP(J4748,'SF CCI, BCI'!A:F,5)</f>
        <v>6731.08</v>
      </c>
      <c r="M4748" s="59">
        <f t="shared" si="517"/>
        <v>2.2830303606553479</v>
      </c>
      <c r="N4748" s="47">
        <f t="shared" ref="N4748:N4811" si="521">G4748*M4748</f>
        <v>10.273636622949066</v>
      </c>
      <c r="O4748" s="44">
        <f t="shared" ref="O4748:O4811" si="522">IF(E4748="(blank)","",IF(K4748&gt;(E4748/12),0,(E4748/12)-K4748))</f>
        <v>23</v>
      </c>
      <c r="P4748" s="47">
        <f t="shared" ref="P4748:P4811" si="523">M4748*I4748</f>
        <v>4.5432304177041427</v>
      </c>
    </row>
    <row r="4749" spans="1:16" x14ac:dyDescent="0.25">
      <c r="A4749" s="56">
        <v>11589</v>
      </c>
      <c r="B4749" s="43" t="s">
        <v>1511</v>
      </c>
      <c r="C4749" s="43" t="s">
        <v>1515</v>
      </c>
      <c r="D4749" s="57" t="s">
        <v>133</v>
      </c>
      <c r="E4749" s="44">
        <v>600</v>
      </c>
      <c r="F4749" s="58">
        <v>35461</v>
      </c>
      <c r="G4749" s="45">
        <v>54.07</v>
      </c>
      <c r="H4749" s="45">
        <v>-28.71</v>
      </c>
      <c r="I4749" s="59">
        <f t="shared" si="518"/>
        <v>25.36</v>
      </c>
      <c r="J4749" s="44">
        <f t="shared" si="519"/>
        <v>1997</v>
      </c>
      <c r="K4749" s="44">
        <f t="shared" si="520"/>
        <v>27</v>
      </c>
      <c r="L4749" s="59">
        <f>VLOOKUP(J4749,'SF CCI, BCI'!A:F,5)</f>
        <v>6731.08</v>
      </c>
      <c r="M4749" s="59">
        <f t="shared" si="517"/>
        <v>2.2830303606553479</v>
      </c>
      <c r="N4749" s="47">
        <f t="shared" si="521"/>
        <v>123.44345160063466</v>
      </c>
      <c r="O4749" s="44">
        <f t="shared" si="522"/>
        <v>23</v>
      </c>
      <c r="P4749" s="47">
        <f t="shared" si="523"/>
        <v>57.897649946219623</v>
      </c>
    </row>
    <row r="4750" spans="1:16" x14ac:dyDescent="0.25">
      <c r="A4750" s="56">
        <v>11590</v>
      </c>
      <c r="B4750" s="43" t="s">
        <v>1511</v>
      </c>
      <c r="C4750" s="43" t="s">
        <v>1515</v>
      </c>
      <c r="D4750" s="57" t="s">
        <v>133</v>
      </c>
      <c r="E4750" s="44">
        <v>600</v>
      </c>
      <c r="F4750" s="58">
        <v>35461</v>
      </c>
      <c r="G4750" s="45">
        <v>594.03</v>
      </c>
      <c r="H4750" s="45">
        <v>-315.78999999999996</v>
      </c>
      <c r="I4750" s="59">
        <f t="shared" si="518"/>
        <v>278.24</v>
      </c>
      <c r="J4750" s="44">
        <f t="shared" si="519"/>
        <v>1997</v>
      </c>
      <c r="K4750" s="44">
        <f t="shared" si="520"/>
        <v>27</v>
      </c>
      <c r="L4750" s="59">
        <f>VLOOKUP(J4750,'SF CCI, BCI'!A:F,5)</f>
        <v>6731.08</v>
      </c>
      <c r="M4750" s="59">
        <f t="shared" si="517"/>
        <v>2.2830303606553479</v>
      </c>
      <c r="N4750" s="47">
        <f t="shared" si="521"/>
        <v>1356.1885251400963</v>
      </c>
      <c r="O4750" s="44">
        <f t="shared" si="522"/>
        <v>23</v>
      </c>
      <c r="P4750" s="47">
        <f t="shared" si="523"/>
        <v>635.23036754874397</v>
      </c>
    </row>
    <row r="4751" spans="1:16" x14ac:dyDescent="0.25">
      <c r="A4751" s="56">
        <v>11591</v>
      </c>
      <c r="B4751" s="43" t="s">
        <v>1511</v>
      </c>
      <c r="C4751" s="43" t="s">
        <v>1515</v>
      </c>
      <c r="D4751" s="57" t="s">
        <v>133</v>
      </c>
      <c r="E4751" s="44">
        <v>600</v>
      </c>
      <c r="F4751" s="58">
        <v>35461</v>
      </c>
      <c r="G4751" s="45">
        <v>194.38</v>
      </c>
      <c r="H4751" s="45">
        <v>-103.14</v>
      </c>
      <c r="I4751" s="59">
        <f t="shared" si="518"/>
        <v>91.24</v>
      </c>
      <c r="J4751" s="44">
        <f t="shared" si="519"/>
        <v>1997</v>
      </c>
      <c r="K4751" s="44">
        <f t="shared" si="520"/>
        <v>27</v>
      </c>
      <c r="L4751" s="59">
        <f>VLOOKUP(J4751,'SF CCI, BCI'!A:F,5)</f>
        <v>6731.08</v>
      </c>
      <c r="M4751" s="59">
        <f t="shared" si="517"/>
        <v>2.2830303606553479</v>
      </c>
      <c r="N4751" s="47">
        <f t="shared" si="521"/>
        <v>443.77544150418652</v>
      </c>
      <c r="O4751" s="44">
        <f t="shared" si="522"/>
        <v>23</v>
      </c>
      <c r="P4751" s="47">
        <f t="shared" si="523"/>
        <v>208.30369010619393</v>
      </c>
    </row>
    <row r="4752" spans="1:16" x14ac:dyDescent="0.25">
      <c r="A4752" s="56">
        <v>11592</v>
      </c>
      <c r="B4752" s="43" t="s">
        <v>1511</v>
      </c>
      <c r="C4752" s="43" t="s">
        <v>1515</v>
      </c>
      <c r="D4752" s="57" t="s">
        <v>133</v>
      </c>
      <c r="E4752" s="44">
        <v>600</v>
      </c>
      <c r="F4752" s="58">
        <v>35461</v>
      </c>
      <c r="G4752" s="45">
        <v>772.24</v>
      </c>
      <c r="H4752" s="45">
        <v>-410.73</v>
      </c>
      <c r="I4752" s="59">
        <f t="shared" si="518"/>
        <v>361.51</v>
      </c>
      <c r="J4752" s="44">
        <f t="shared" si="519"/>
        <v>1997</v>
      </c>
      <c r="K4752" s="44">
        <f t="shared" si="520"/>
        <v>27</v>
      </c>
      <c r="L4752" s="59">
        <f>VLOOKUP(J4752,'SF CCI, BCI'!A:F,5)</f>
        <v>6731.08</v>
      </c>
      <c r="M4752" s="59">
        <f t="shared" si="517"/>
        <v>2.2830303606553479</v>
      </c>
      <c r="N4752" s="47">
        <f t="shared" si="521"/>
        <v>1763.047365712486</v>
      </c>
      <c r="O4752" s="44">
        <f t="shared" si="522"/>
        <v>23</v>
      </c>
      <c r="P4752" s="47">
        <f t="shared" si="523"/>
        <v>825.33830568051485</v>
      </c>
    </row>
    <row r="4753" spans="1:16" x14ac:dyDescent="0.25">
      <c r="A4753" s="56">
        <v>11593</v>
      </c>
      <c r="B4753" s="43" t="s">
        <v>1511</v>
      </c>
      <c r="C4753" s="43" t="s">
        <v>1515</v>
      </c>
      <c r="D4753" s="57" t="s">
        <v>133</v>
      </c>
      <c r="E4753" s="44">
        <v>600</v>
      </c>
      <c r="F4753" s="58">
        <v>35461</v>
      </c>
      <c r="G4753" s="45">
        <v>4927.17</v>
      </c>
      <c r="H4753" s="45">
        <v>-2619.4900000000002</v>
      </c>
      <c r="I4753" s="59">
        <f t="shared" si="518"/>
        <v>2307.6799999999998</v>
      </c>
      <c r="J4753" s="44">
        <f t="shared" si="519"/>
        <v>1997</v>
      </c>
      <c r="K4753" s="44">
        <f t="shared" si="520"/>
        <v>27</v>
      </c>
      <c r="L4753" s="59">
        <f>VLOOKUP(J4753,'SF CCI, BCI'!A:F,5)</f>
        <v>6731.08</v>
      </c>
      <c r="M4753" s="59">
        <f t="shared" si="517"/>
        <v>2.2830303606553479</v>
      </c>
      <c r="N4753" s="47">
        <f t="shared" si="521"/>
        <v>11248.878702110211</v>
      </c>
      <c r="O4753" s="44">
        <f t="shared" si="522"/>
        <v>23</v>
      </c>
      <c r="P4753" s="47">
        <f t="shared" si="523"/>
        <v>5268.5035026771329</v>
      </c>
    </row>
    <row r="4754" spans="1:16" x14ac:dyDescent="0.25">
      <c r="A4754" s="56">
        <v>11594</v>
      </c>
      <c r="B4754" s="43" t="s">
        <v>1511</v>
      </c>
      <c r="C4754" s="43" t="s">
        <v>1515</v>
      </c>
      <c r="D4754" s="57" t="s">
        <v>133</v>
      </c>
      <c r="E4754" s="44">
        <v>600</v>
      </c>
      <c r="F4754" s="58">
        <v>35461</v>
      </c>
      <c r="G4754" s="45">
        <v>42.15</v>
      </c>
      <c r="H4754" s="45">
        <v>-22.38</v>
      </c>
      <c r="I4754" s="59">
        <f t="shared" si="518"/>
        <v>19.77</v>
      </c>
      <c r="J4754" s="44">
        <f t="shared" si="519"/>
        <v>1997</v>
      </c>
      <c r="K4754" s="44">
        <f t="shared" si="520"/>
        <v>27</v>
      </c>
      <c r="L4754" s="59">
        <f>VLOOKUP(J4754,'SF CCI, BCI'!A:F,5)</f>
        <v>6731.08</v>
      </c>
      <c r="M4754" s="59">
        <f t="shared" ref="M4754:M4817" si="524">$M$9/L4754</f>
        <v>2.2830303606553479</v>
      </c>
      <c r="N4754" s="47">
        <f t="shared" si="521"/>
        <v>96.229729701622915</v>
      </c>
      <c r="O4754" s="44">
        <f t="shared" si="522"/>
        <v>23</v>
      </c>
      <c r="P4754" s="47">
        <f t="shared" si="523"/>
        <v>45.135510230156228</v>
      </c>
    </row>
    <row r="4755" spans="1:16" x14ac:dyDescent="0.25">
      <c r="A4755" s="56">
        <v>11595</v>
      </c>
      <c r="B4755" s="43" t="s">
        <v>1511</v>
      </c>
      <c r="C4755" s="43" t="s">
        <v>1515</v>
      </c>
      <c r="D4755" s="57" t="s">
        <v>133</v>
      </c>
      <c r="E4755" s="44">
        <v>600</v>
      </c>
      <c r="F4755" s="58">
        <v>35461</v>
      </c>
      <c r="G4755" s="45">
        <v>207.95</v>
      </c>
      <c r="H4755" s="45">
        <v>-110.69999999999999</v>
      </c>
      <c r="I4755" s="59">
        <f t="shared" si="518"/>
        <v>97.25</v>
      </c>
      <c r="J4755" s="44">
        <f t="shared" si="519"/>
        <v>1997</v>
      </c>
      <c r="K4755" s="44">
        <f t="shared" si="520"/>
        <v>27</v>
      </c>
      <c r="L4755" s="59">
        <f>VLOOKUP(J4755,'SF CCI, BCI'!A:F,5)</f>
        <v>6731.08</v>
      </c>
      <c r="M4755" s="59">
        <f t="shared" si="524"/>
        <v>2.2830303606553479</v>
      </c>
      <c r="N4755" s="47">
        <f t="shared" si="521"/>
        <v>474.75616349827959</v>
      </c>
      <c r="O4755" s="44">
        <f t="shared" si="522"/>
        <v>23</v>
      </c>
      <c r="P4755" s="47">
        <f t="shared" si="523"/>
        <v>222.02470257373258</v>
      </c>
    </row>
    <row r="4756" spans="1:16" x14ac:dyDescent="0.25">
      <c r="A4756" s="56">
        <v>11596</v>
      </c>
      <c r="B4756" s="43" t="s">
        <v>1511</v>
      </c>
      <c r="C4756" s="43" t="s">
        <v>1515</v>
      </c>
      <c r="D4756" s="57" t="s">
        <v>133</v>
      </c>
      <c r="E4756" s="44">
        <v>600</v>
      </c>
      <c r="F4756" s="58">
        <v>35461</v>
      </c>
      <c r="G4756" s="45">
        <v>3978.56</v>
      </c>
      <c r="H4756" s="45">
        <v>-2115.19</v>
      </c>
      <c r="I4756" s="59">
        <f t="shared" si="518"/>
        <v>1863.37</v>
      </c>
      <c r="J4756" s="44">
        <f t="shared" si="519"/>
        <v>1997</v>
      </c>
      <c r="K4756" s="44">
        <f t="shared" si="520"/>
        <v>27</v>
      </c>
      <c r="L4756" s="59">
        <f>VLOOKUP(J4756,'SF CCI, BCI'!A:F,5)</f>
        <v>6731.08</v>
      </c>
      <c r="M4756" s="59">
        <f t="shared" si="524"/>
        <v>2.2830303606553479</v>
      </c>
      <c r="N4756" s="47">
        <f t="shared" si="521"/>
        <v>9083.1732716889401</v>
      </c>
      <c r="O4756" s="44">
        <f t="shared" si="522"/>
        <v>23</v>
      </c>
      <c r="P4756" s="47">
        <f t="shared" si="523"/>
        <v>4254.1302831343555</v>
      </c>
    </row>
    <row r="4757" spans="1:16" x14ac:dyDescent="0.25">
      <c r="A4757" s="56">
        <v>11597</v>
      </c>
      <c r="B4757" s="43" t="s">
        <v>1511</v>
      </c>
      <c r="C4757" s="43" t="s">
        <v>1515</v>
      </c>
      <c r="D4757" s="57" t="s">
        <v>133</v>
      </c>
      <c r="E4757" s="44">
        <v>600</v>
      </c>
      <c r="F4757" s="58">
        <v>35461</v>
      </c>
      <c r="G4757" s="45">
        <v>1641.55</v>
      </c>
      <c r="H4757" s="45">
        <v>-872.95999999999992</v>
      </c>
      <c r="I4757" s="59">
        <f t="shared" si="518"/>
        <v>768.59</v>
      </c>
      <c r="J4757" s="44">
        <f t="shared" si="519"/>
        <v>1997</v>
      </c>
      <c r="K4757" s="44">
        <f t="shared" si="520"/>
        <v>27</v>
      </c>
      <c r="L4757" s="59">
        <f>VLOOKUP(J4757,'SF CCI, BCI'!A:F,5)</f>
        <v>6731.08</v>
      </c>
      <c r="M4757" s="59">
        <f t="shared" si="524"/>
        <v>2.2830303606553479</v>
      </c>
      <c r="N4757" s="47">
        <f t="shared" si="521"/>
        <v>3747.7084885337863</v>
      </c>
      <c r="O4757" s="44">
        <f t="shared" si="522"/>
        <v>23</v>
      </c>
      <c r="P4757" s="47">
        <f t="shared" si="523"/>
        <v>1754.7143048960938</v>
      </c>
    </row>
    <row r="4758" spans="1:16" x14ac:dyDescent="0.25">
      <c r="A4758" s="56">
        <v>11598</v>
      </c>
      <c r="B4758" s="43" t="s">
        <v>1511</v>
      </c>
      <c r="C4758" s="43" t="s">
        <v>1515</v>
      </c>
      <c r="D4758" s="57" t="s">
        <v>133</v>
      </c>
      <c r="E4758" s="44">
        <v>600</v>
      </c>
      <c r="F4758" s="58">
        <v>35461</v>
      </c>
      <c r="G4758" s="45">
        <v>22.5</v>
      </c>
      <c r="H4758" s="45">
        <v>-12.069999999999999</v>
      </c>
      <c r="I4758" s="59">
        <f t="shared" si="518"/>
        <v>10.430000000000001</v>
      </c>
      <c r="J4758" s="44">
        <f t="shared" si="519"/>
        <v>1997</v>
      </c>
      <c r="K4758" s="44">
        <f t="shared" si="520"/>
        <v>27</v>
      </c>
      <c r="L4758" s="59">
        <f>VLOOKUP(J4758,'SF CCI, BCI'!A:F,5)</f>
        <v>6731.08</v>
      </c>
      <c r="M4758" s="59">
        <f t="shared" si="524"/>
        <v>2.2830303606553479</v>
      </c>
      <c r="N4758" s="47">
        <f t="shared" si="521"/>
        <v>51.368183114745328</v>
      </c>
      <c r="O4758" s="44">
        <f t="shared" si="522"/>
        <v>23</v>
      </c>
      <c r="P4758" s="47">
        <f t="shared" si="523"/>
        <v>23.812006661635284</v>
      </c>
    </row>
    <row r="4759" spans="1:16" x14ac:dyDescent="0.25">
      <c r="A4759" s="56">
        <v>11599</v>
      </c>
      <c r="B4759" s="43" t="s">
        <v>1511</v>
      </c>
      <c r="C4759" s="43" t="s">
        <v>1515</v>
      </c>
      <c r="D4759" s="57" t="s">
        <v>133</v>
      </c>
      <c r="E4759" s="44">
        <v>600</v>
      </c>
      <c r="F4759" s="58">
        <v>35461</v>
      </c>
      <c r="G4759" s="45">
        <v>270.33999999999997</v>
      </c>
      <c r="H4759" s="45">
        <v>-143.67000000000002</v>
      </c>
      <c r="I4759" s="59">
        <f t="shared" si="518"/>
        <v>126.66999999999996</v>
      </c>
      <c r="J4759" s="44">
        <f t="shared" si="519"/>
        <v>1997</v>
      </c>
      <c r="K4759" s="44">
        <f t="shared" si="520"/>
        <v>27</v>
      </c>
      <c r="L4759" s="59">
        <f>VLOOKUP(J4759,'SF CCI, BCI'!A:F,5)</f>
        <v>6731.08</v>
      </c>
      <c r="M4759" s="59">
        <f t="shared" si="524"/>
        <v>2.2830303606553479</v>
      </c>
      <c r="N4759" s="47">
        <f t="shared" si="521"/>
        <v>617.19442769956675</v>
      </c>
      <c r="O4759" s="44">
        <f t="shared" si="522"/>
        <v>23</v>
      </c>
      <c r="P4759" s="47">
        <f t="shared" si="523"/>
        <v>289.19145578421285</v>
      </c>
    </row>
    <row r="4760" spans="1:16" x14ac:dyDescent="0.25">
      <c r="A4760" s="56">
        <v>11600</v>
      </c>
      <c r="B4760" s="43" t="s">
        <v>1511</v>
      </c>
      <c r="C4760" s="43" t="s">
        <v>1515</v>
      </c>
      <c r="D4760" s="57" t="s">
        <v>133</v>
      </c>
      <c r="E4760" s="44">
        <v>600</v>
      </c>
      <c r="F4760" s="58">
        <v>35461</v>
      </c>
      <c r="G4760" s="45">
        <v>2189.09</v>
      </c>
      <c r="H4760" s="45">
        <v>-1163.9000000000001</v>
      </c>
      <c r="I4760" s="59">
        <f t="shared" si="518"/>
        <v>1025.19</v>
      </c>
      <c r="J4760" s="44">
        <f t="shared" si="519"/>
        <v>1997</v>
      </c>
      <c r="K4760" s="44">
        <f t="shared" si="520"/>
        <v>27</v>
      </c>
      <c r="L4760" s="59">
        <f>VLOOKUP(J4760,'SF CCI, BCI'!A:F,5)</f>
        <v>6731.08</v>
      </c>
      <c r="M4760" s="59">
        <f t="shared" si="524"/>
        <v>2.2830303606553479</v>
      </c>
      <c r="N4760" s="47">
        <f t="shared" si="521"/>
        <v>4997.7589322070162</v>
      </c>
      <c r="O4760" s="44">
        <f t="shared" si="522"/>
        <v>23</v>
      </c>
      <c r="P4760" s="47">
        <f t="shared" si="523"/>
        <v>2340.5398954402563</v>
      </c>
    </row>
    <row r="4761" spans="1:16" x14ac:dyDescent="0.25">
      <c r="A4761" s="56">
        <v>11601</v>
      </c>
      <c r="B4761" s="43" t="s">
        <v>1511</v>
      </c>
      <c r="C4761" s="43" t="s">
        <v>1515</v>
      </c>
      <c r="D4761" s="57" t="s">
        <v>133</v>
      </c>
      <c r="E4761" s="44">
        <v>600</v>
      </c>
      <c r="F4761" s="58">
        <v>35461</v>
      </c>
      <c r="G4761" s="45">
        <v>1240.26</v>
      </c>
      <c r="H4761" s="45">
        <v>-659.51</v>
      </c>
      <c r="I4761" s="59">
        <f t="shared" si="518"/>
        <v>580.75</v>
      </c>
      <c r="J4761" s="44">
        <f t="shared" si="519"/>
        <v>1997</v>
      </c>
      <c r="K4761" s="44">
        <f t="shared" si="520"/>
        <v>27</v>
      </c>
      <c r="L4761" s="59">
        <f>VLOOKUP(J4761,'SF CCI, BCI'!A:F,5)</f>
        <v>6731.08</v>
      </c>
      <c r="M4761" s="59">
        <f t="shared" si="524"/>
        <v>2.2830303606553479</v>
      </c>
      <c r="N4761" s="47">
        <f t="shared" si="521"/>
        <v>2831.5512351064017</v>
      </c>
      <c r="O4761" s="44">
        <f t="shared" si="522"/>
        <v>23</v>
      </c>
      <c r="P4761" s="47">
        <f t="shared" si="523"/>
        <v>1325.8698819505933</v>
      </c>
    </row>
    <row r="4762" spans="1:16" x14ac:dyDescent="0.25">
      <c r="A4762" s="56">
        <v>11602</v>
      </c>
      <c r="B4762" s="43" t="s">
        <v>1511</v>
      </c>
      <c r="C4762" s="43" t="s">
        <v>1515</v>
      </c>
      <c r="D4762" s="57" t="s">
        <v>133</v>
      </c>
      <c r="E4762" s="44">
        <v>600</v>
      </c>
      <c r="F4762" s="58">
        <v>35461</v>
      </c>
      <c r="G4762" s="45">
        <v>2845.82</v>
      </c>
      <c r="H4762" s="45">
        <v>-1512.8999999999999</v>
      </c>
      <c r="I4762" s="59">
        <f t="shared" si="518"/>
        <v>1332.9200000000003</v>
      </c>
      <c r="J4762" s="44">
        <f t="shared" si="519"/>
        <v>1997</v>
      </c>
      <c r="K4762" s="44">
        <f t="shared" si="520"/>
        <v>27</v>
      </c>
      <c r="L4762" s="59">
        <f>VLOOKUP(J4762,'SF CCI, BCI'!A:F,5)</f>
        <v>6731.08</v>
      </c>
      <c r="M4762" s="59">
        <f t="shared" si="524"/>
        <v>2.2830303606553479</v>
      </c>
      <c r="N4762" s="47">
        <f t="shared" si="521"/>
        <v>6497.0934609602027</v>
      </c>
      <c r="O4762" s="44">
        <f t="shared" si="522"/>
        <v>23</v>
      </c>
      <c r="P4762" s="47">
        <f t="shared" si="523"/>
        <v>3043.0968283247271</v>
      </c>
    </row>
    <row r="4763" spans="1:16" x14ac:dyDescent="0.25">
      <c r="A4763" s="56">
        <v>11603</v>
      </c>
      <c r="B4763" s="43" t="s">
        <v>1511</v>
      </c>
      <c r="C4763" s="43" t="s">
        <v>1515</v>
      </c>
      <c r="D4763" s="57" t="s">
        <v>133</v>
      </c>
      <c r="E4763" s="44">
        <v>600</v>
      </c>
      <c r="F4763" s="58">
        <v>35461</v>
      </c>
      <c r="G4763" s="45">
        <v>96.61</v>
      </c>
      <c r="H4763" s="45">
        <v>-51.29</v>
      </c>
      <c r="I4763" s="59">
        <f t="shared" si="518"/>
        <v>45.32</v>
      </c>
      <c r="J4763" s="44">
        <f t="shared" si="519"/>
        <v>1997</v>
      </c>
      <c r="K4763" s="44">
        <f t="shared" si="520"/>
        <v>27</v>
      </c>
      <c r="L4763" s="59">
        <f>VLOOKUP(J4763,'SF CCI, BCI'!A:F,5)</f>
        <v>6731.08</v>
      </c>
      <c r="M4763" s="59">
        <f t="shared" si="524"/>
        <v>2.2830303606553479</v>
      </c>
      <c r="N4763" s="47">
        <f t="shared" si="521"/>
        <v>220.56356314291315</v>
      </c>
      <c r="O4763" s="44">
        <f t="shared" si="522"/>
        <v>23</v>
      </c>
      <c r="P4763" s="47">
        <f t="shared" si="523"/>
        <v>103.46693594490037</v>
      </c>
    </row>
    <row r="4764" spans="1:16" x14ac:dyDescent="0.25">
      <c r="A4764" s="56">
        <v>11604</v>
      </c>
      <c r="B4764" s="43" t="s">
        <v>1511</v>
      </c>
      <c r="C4764" s="43" t="s">
        <v>1515</v>
      </c>
      <c r="D4764" s="57" t="s">
        <v>133</v>
      </c>
      <c r="E4764" s="44">
        <v>600</v>
      </c>
      <c r="F4764" s="58">
        <v>35461</v>
      </c>
      <c r="G4764" s="45">
        <v>9</v>
      </c>
      <c r="H4764" s="45">
        <v>-4.8199999999999994</v>
      </c>
      <c r="I4764" s="59">
        <f t="shared" si="518"/>
        <v>4.1800000000000006</v>
      </c>
      <c r="J4764" s="44">
        <f t="shared" si="519"/>
        <v>1997</v>
      </c>
      <c r="K4764" s="44">
        <f t="shared" si="520"/>
        <v>27</v>
      </c>
      <c r="L4764" s="59">
        <f>VLOOKUP(J4764,'SF CCI, BCI'!A:F,5)</f>
        <v>6731.08</v>
      </c>
      <c r="M4764" s="59">
        <f t="shared" si="524"/>
        <v>2.2830303606553479</v>
      </c>
      <c r="N4764" s="47">
        <f t="shared" si="521"/>
        <v>20.547273245898133</v>
      </c>
      <c r="O4764" s="44">
        <f t="shared" si="522"/>
        <v>23</v>
      </c>
      <c r="P4764" s="47">
        <f t="shared" si="523"/>
        <v>9.5430669075393553</v>
      </c>
    </row>
    <row r="4765" spans="1:16" x14ac:dyDescent="0.25">
      <c r="A4765" s="56">
        <v>11605</v>
      </c>
      <c r="B4765" s="43" t="s">
        <v>1511</v>
      </c>
      <c r="C4765" s="43" t="s">
        <v>1515</v>
      </c>
      <c r="D4765" s="57" t="s">
        <v>133</v>
      </c>
      <c r="E4765" s="44">
        <v>600</v>
      </c>
      <c r="F4765" s="58">
        <v>35461</v>
      </c>
      <c r="G4765" s="45">
        <v>125.59</v>
      </c>
      <c r="H4765" s="45">
        <v>-66.809999999999988</v>
      </c>
      <c r="I4765" s="59">
        <f t="shared" si="518"/>
        <v>58.780000000000015</v>
      </c>
      <c r="J4765" s="44">
        <f t="shared" si="519"/>
        <v>1997</v>
      </c>
      <c r="K4765" s="44">
        <f t="shared" si="520"/>
        <v>27</v>
      </c>
      <c r="L4765" s="59">
        <f>VLOOKUP(J4765,'SF CCI, BCI'!A:F,5)</f>
        <v>6731.08</v>
      </c>
      <c r="M4765" s="59">
        <f t="shared" si="524"/>
        <v>2.2830303606553479</v>
      </c>
      <c r="N4765" s="47">
        <f t="shared" si="521"/>
        <v>286.72578299470513</v>
      </c>
      <c r="O4765" s="44">
        <f t="shared" si="522"/>
        <v>23</v>
      </c>
      <c r="P4765" s="47">
        <f t="shared" si="523"/>
        <v>134.19652459932138</v>
      </c>
    </row>
    <row r="4766" spans="1:16" x14ac:dyDescent="0.25">
      <c r="A4766" s="56">
        <v>11606</v>
      </c>
      <c r="B4766" s="43" t="s">
        <v>1511</v>
      </c>
      <c r="C4766" s="43" t="s">
        <v>1515</v>
      </c>
      <c r="D4766" s="57" t="s">
        <v>133</v>
      </c>
      <c r="E4766" s="44">
        <v>600</v>
      </c>
      <c r="F4766" s="58">
        <v>35461</v>
      </c>
      <c r="G4766" s="45">
        <v>446.34</v>
      </c>
      <c r="H4766" s="45">
        <v>-237.17999999999998</v>
      </c>
      <c r="I4766" s="59">
        <f t="shared" si="518"/>
        <v>209.16</v>
      </c>
      <c r="J4766" s="44">
        <f t="shared" si="519"/>
        <v>1997</v>
      </c>
      <c r="K4766" s="44">
        <f t="shared" si="520"/>
        <v>27</v>
      </c>
      <c r="L4766" s="59">
        <f>VLOOKUP(J4766,'SF CCI, BCI'!A:F,5)</f>
        <v>6731.08</v>
      </c>
      <c r="M4766" s="59">
        <f t="shared" si="524"/>
        <v>2.2830303606553479</v>
      </c>
      <c r="N4766" s="47">
        <f t="shared" si="521"/>
        <v>1019.0077711749079</v>
      </c>
      <c r="O4766" s="44">
        <f t="shared" si="522"/>
        <v>23</v>
      </c>
      <c r="P4766" s="47">
        <f t="shared" si="523"/>
        <v>477.51863023467257</v>
      </c>
    </row>
    <row r="4767" spans="1:16" x14ac:dyDescent="0.25">
      <c r="A4767" s="56">
        <v>11607</v>
      </c>
      <c r="B4767" s="43" t="s">
        <v>1511</v>
      </c>
      <c r="C4767" s="43" t="s">
        <v>1515</v>
      </c>
      <c r="D4767" s="57" t="s">
        <v>133</v>
      </c>
      <c r="E4767" s="44">
        <v>600</v>
      </c>
      <c r="F4767" s="58">
        <v>35461</v>
      </c>
      <c r="G4767" s="45">
        <v>1403.26</v>
      </c>
      <c r="H4767" s="45">
        <v>-746.1</v>
      </c>
      <c r="I4767" s="59">
        <f t="shared" si="518"/>
        <v>657.16</v>
      </c>
      <c r="J4767" s="44">
        <f t="shared" si="519"/>
        <v>1997</v>
      </c>
      <c r="K4767" s="44">
        <f t="shared" si="520"/>
        <v>27</v>
      </c>
      <c r="L4767" s="59">
        <f>VLOOKUP(J4767,'SF CCI, BCI'!A:F,5)</f>
        <v>6731.08</v>
      </c>
      <c r="M4767" s="59">
        <f t="shared" si="524"/>
        <v>2.2830303606553479</v>
      </c>
      <c r="N4767" s="47">
        <f t="shared" si="521"/>
        <v>3203.6851838932234</v>
      </c>
      <c r="O4767" s="44">
        <f t="shared" si="522"/>
        <v>23</v>
      </c>
      <c r="P4767" s="47">
        <f t="shared" si="523"/>
        <v>1500.3162318082684</v>
      </c>
    </row>
    <row r="4768" spans="1:16" x14ac:dyDescent="0.25">
      <c r="A4768" s="56">
        <v>11608</v>
      </c>
      <c r="B4768" s="43" t="s">
        <v>1511</v>
      </c>
      <c r="C4768" s="43" t="s">
        <v>1515</v>
      </c>
      <c r="D4768" s="57" t="s">
        <v>133</v>
      </c>
      <c r="E4768" s="44">
        <v>600</v>
      </c>
      <c r="F4768" s="58">
        <v>35461</v>
      </c>
      <c r="G4768" s="45">
        <v>644.15</v>
      </c>
      <c r="H4768" s="45">
        <v>-342.29999999999995</v>
      </c>
      <c r="I4768" s="59">
        <f t="shared" si="518"/>
        <v>301.85000000000002</v>
      </c>
      <c r="J4768" s="44">
        <f t="shared" si="519"/>
        <v>1997</v>
      </c>
      <c r="K4768" s="44">
        <f t="shared" si="520"/>
        <v>27</v>
      </c>
      <c r="L4768" s="59">
        <f>VLOOKUP(J4768,'SF CCI, BCI'!A:F,5)</f>
        <v>6731.08</v>
      </c>
      <c r="M4768" s="59">
        <f t="shared" si="524"/>
        <v>2.2830303606553479</v>
      </c>
      <c r="N4768" s="47">
        <f t="shared" si="521"/>
        <v>1470.6140068161424</v>
      </c>
      <c r="O4768" s="44">
        <f t="shared" si="522"/>
        <v>23</v>
      </c>
      <c r="P4768" s="47">
        <f t="shared" si="523"/>
        <v>689.13271436381683</v>
      </c>
    </row>
    <row r="4769" spans="1:16" x14ac:dyDescent="0.25">
      <c r="A4769" s="56">
        <v>11609</v>
      </c>
      <c r="B4769" s="43" t="s">
        <v>1511</v>
      </c>
      <c r="C4769" s="43" t="s">
        <v>1515</v>
      </c>
      <c r="D4769" s="57" t="s">
        <v>133</v>
      </c>
      <c r="E4769" s="44">
        <v>600</v>
      </c>
      <c r="F4769" s="58">
        <v>35461</v>
      </c>
      <c r="G4769" s="45">
        <v>1824.24</v>
      </c>
      <c r="H4769" s="45">
        <v>-969.9</v>
      </c>
      <c r="I4769" s="59">
        <f t="shared" si="518"/>
        <v>854.34</v>
      </c>
      <c r="J4769" s="44">
        <f t="shared" si="519"/>
        <v>1997</v>
      </c>
      <c r="K4769" s="44">
        <f t="shared" si="520"/>
        <v>27</v>
      </c>
      <c r="L4769" s="59">
        <f>VLOOKUP(J4769,'SF CCI, BCI'!A:F,5)</f>
        <v>6731.08</v>
      </c>
      <c r="M4769" s="59">
        <f t="shared" si="524"/>
        <v>2.2830303606553479</v>
      </c>
      <c r="N4769" s="47">
        <f t="shared" si="521"/>
        <v>4164.795305121912</v>
      </c>
      <c r="O4769" s="44">
        <f t="shared" si="522"/>
        <v>23</v>
      </c>
      <c r="P4769" s="47">
        <f t="shared" si="523"/>
        <v>1950.4841583222901</v>
      </c>
    </row>
    <row r="4770" spans="1:16" x14ac:dyDescent="0.25">
      <c r="A4770" s="56">
        <v>11610</v>
      </c>
      <c r="B4770" s="43" t="s">
        <v>1511</v>
      </c>
      <c r="C4770" s="43" t="s">
        <v>1515</v>
      </c>
      <c r="D4770" s="57" t="s">
        <v>133</v>
      </c>
      <c r="E4770" s="44">
        <v>600</v>
      </c>
      <c r="F4770" s="58">
        <v>35461</v>
      </c>
      <c r="G4770" s="45">
        <v>944.63</v>
      </c>
      <c r="H4770" s="45">
        <v>-502.04</v>
      </c>
      <c r="I4770" s="59">
        <f t="shared" si="518"/>
        <v>442.59</v>
      </c>
      <c r="J4770" s="44">
        <f t="shared" si="519"/>
        <v>1997</v>
      </c>
      <c r="K4770" s="44">
        <f t="shared" si="520"/>
        <v>27</v>
      </c>
      <c r="L4770" s="59">
        <f>VLOOKUP(J4770,'SF CCI, BCI'!A:F,5)</f>
        <v>6731.08</v>
      </c>
      <c r="M4770" s="59">
        <f t="shared" si="524"/>
        <v>2.2830303606553479</v>
      </c>
      <c r="N4770" s="47">
        <f t="shared" si="521"/>
        <v>2156.6189695858611</v>
      </c>
      <c r="O4770" s="44">
        <f t="shared" si="522"/>
        <v>23</v>
      </c>
      <c r="P4770" s="47">
        <f t="shared" si="523"/>
        <v>1010.4464073224503</v>
      </c>
    </row>
    <row r="4771" spans="1:16" x14ac:dyDescent="0.25">
      <c r="A4771" s="56">
        <v>11611</v>
      </c>
      <c r="B4771" s="43" t="s">
        <v>1511</v>
      </c>
      <c r="C4771" s="43" t="s">
        <v>1515</v>
      </c>
      <c r="D4771" s="57" t="s">
        <v>133</v>
      </c>
      <c r="E4771" s="44">
        <v>600</v>
      </c>
      <c r="F4771" s="58">
        <v>35461</v>
      </c>
      <c r="G4771" s="45">
        <v>96.5</v>
      </c>
      <c r="H4771" s="45">
        <v>-51.269999999999996</v>
      </c>
      <c r="I4771" s="59">
        <f t="shared" si="518"/>
        <v>45.230000000000004</v>
      </c>
      <c r="J4771" s="44">
        <f t="shared" si="519"/>
        <v>1997</v>
      </c>
      <c r="K4771" s="44">
        <f t="shared" si="520"/>
        <v>27</v>
      </c>
      <c r="L4771" s="59">
        <f>VLOOKUP(J4771,'SF CCI, BCI'!A:F,5)</f>
        <v>6731.08</v>
      </c>
      <c r="M4771" s="59">
        <f t="shared" si="524"/>
        <v>2.2830303606553479</v>
      </c>
      <c r="N4771" s="47">
        <f t="shared" si="521"/>
        <v>220.31242980324109</v>
      </c>
      <c r="O4771" s="44">
        <f t="shared" si="522"/>
        <v>23</v>
      </c>
      <c r="P4771" s="47">
        <f t="shared" si="523"/>
        <v>103.2614632124414</v>
      </c>
    </row>
    <row r="4772" spans="1:16" x14ac:dyDescent="0.25">
      <c r="A4772" s="56">
        <v>11612</v>
      </c>
      <c r="B4772" s="43" t="s">
        <v>1511</v>
      </c>
      <c r="C4772" s="43" t="s">
        <v>1515</v>
      </c>
      <c r="D4772" s="57" t="s">
        <v>133</v>
      </c>
      <c r="E4772" s="44">
        <v>600</v>
      </c>
      <c r="F4772" s="58">
        <v>35461</v>
      </c>
      <c r="G4772" s="45">
        <v>254.6</v>
      </c>
      <c r="H4772" s="45">
        <v>-135.19</v>
      </c>
      <c r="I4772" s="59">
        <f t="shared" si="518"/>
        <v>119.41</v>
      </c>
      <c r="J4772" s="44">
        <f t="shared" si="519"/>
        <v>1997</v>
      </c>
      <c r="K4772" s="44">
        <f t="shared" si="520"/>
        <v>27</v>
      </c>
      <c r="L4772" s="59">
        <f>VLOOKUP(J4772,'SF CCI, BCI'!A:F,5)</f>
        <v>6731.08</v>
      </c>
      <c r="M4772" s="59">
        <f t="shared" si="524"/>
        <v>2.2830303606553479</v>
      </c>
      <c r="N4772" s="47">
        <f t="shared" si="521"/>
        <v>581.25952982285162</v>
      </c>
      <c r="O4772" s="44">
        <f t="shared" si="522"/>
        <v>23</v>
      </c>
      <c r="P4772" s="47">
        <f t="shared" si="523"/>
        <v>272.61665536585508</v>
      </c>
    </row>
    <row r="4773" spans="1:16" x14ac:dyDescent="0.25">
      <c r="A4773" s="56">
        <v>11613</v>
      </c>
      <c r="B4773" s="43" t="s">
        <v>1511</v>
      </c>
      <c r="C4773" s="43" t="s">
        <v>1515</v>
      </c>
      <c r="D4773" s="57" t="s">
        <v>133</v>
      </c>
      <c r="E4773" s="44">
        <v>600</v>
      </c>
      <c r="F4773" s="58">
        <v>35461</v>
      </c>
      <c r="G4773" s="45">
        <v>330.98</v>
      </c>
      <c r="H4773" s="45">
        <v>-175.93</v>
      </c>
      <c r="I4773" s="59">
        <f t="shared" si="518"/>
        <v>155.05000000000001</v>
      </c>
      <c r="J4773" s="44">
        <f t="shared" si="519"/>
        <v>1997</v>
      </c>
      <c r="K4773" s="44">
        <f t="shared" si="520"/>
        <v>27</v>
      </c>
      <c r="L4773" s="59">
        <f>VLOOKUP(J4773,'SF CCI, BCI'!A:F,5)</f>
        <v>6731.08</v>
      </c>
      <c r="M4773" s="59">
        <f t="shared" si="524"/>
        <v>2.2830303606553479</v>
      </c>
      <c r="N4773" s="47">
        <f t="shared" si="521"/>
        <v>755.63738876970706</v>
      </c>
      <c r="O4773" s="44">
        <f t="shared" si="522"/>
        <v>23</v>
      </c>
      <c r="P4773" s="47">
        <f t="shared" si="523"/>
        <v>353.9838574196117</v>
      </c>
    </row>
    <row r="4774" spans="1:16" x14ac:dyDescent="0.25">
      <c r="A4774" s="56">
        <v>11614</v>
      </c>
      <c r="B4774" s="43" t="s">
        <v>1511</v>
      </c>
      <c r="C4774" s="43" t="s">
        <v>1515</v>
      </c>
      <c r="D4774" s="57" t="s">
        <v>133</v>
      </c>
      <c r="E4774" s="44">
        <v>600</v>
      </c>
      <c r="F4774" s="58">
        <v>35461</v>
      </c>
      <c r="G4774" s="45">
        <v>125.91</v>
      </c>
      <c r="H4774" s="45">
        <v>-66.97</v>
      </c>
      <c r="I4774" s="59">
        <f t="shared" si="518"/>
        <v>58.94</v>
      </c>
      <c r="J4774" s="44">
        <f t="shared" si="519"/>
        <v>1997</v>
      </c>
      <c r="K4774" s="44">
        <f t="shared" si="520"/>
        <v>27</v>
      </c>
      <c r="L4774" s="59">
        <f>VLOOKUP(J4774,'SF CCI, BCI'!A:F,5)</f>
        <v>6731.08</v>
      </c>
      <c r="M4774" s="59">
        <f t="shared" si="524"/>
        <v>2.2830303606553479</v>
      </c>
      <c r="N4774" s="47">
        <f t="shared" si="521"/>
        <v>287.45635271011486</v>
      </c>
      <c r="O4774" s="44">
        <f t="shared" si="522"/>
        <v>23</v>
      </c>
      <c r="P4774" s="47">
        <f t="shared" si="523"/>
        <v>134.56180945702621</v>
      </c>
    </row>
    <row r="4775" spans="1:16" x14ac:dyDescent="0.25">
      <c r="A4775" s="56">
        <v>11615</v>
      </c>
      <c r="B4775" s="43" t="s">
        <v>1511</v>
      </c>
      <c r="C4775" s="43" t="s">
        <v>1515</v>
      </c>
      <c r="D4775" s="57" t="s">
        <v>133</v>
      </c>
      <c r="E4775" s="44">
        <v>600</v>
      </c>
      <c r="F4775" s="58">
        <v>35461</v>
      </c>
      <c r="G4775" s="45">
        <v>31.5</v>
      </c>
      <c r="H4775" s="45">
        <v>-16.61</v>
      </c>
      <c r="I4775" s="59">
        <f t="shared" si="518"/>
        <v>14.89</v>
      </c>
      <c r="J4775" s="44">
        <f t="shared" si="519"/>
        <v>1997</v>
      </c>
      <c r="K4775" s="44">
        <f t="shared" si="520"/>
        <v>27</v>
      </c>
      <c r="L4775" s="59">
        <f>VLOOKUP(J4775,'SF CCI, BCI'!A:F,5)</f>
        <v>6731.08</v>
      </c>
      <c r="M4775" s="59">
        <f t="shared" si="524"/>
        <v>2.2830303606553479</v>
      </c>
      <c r="N4775" s="47">
        <f t="shared" si="521"/>
        <v>71.915456360643461</v>
      </c>
      <c r="O4775" s="44">
        <f t="shared" si="522"/>
        <v>23</v>
      </c>
      <c r="P4775" s="47">
        <f t="shared" si="523"/>
        <v>33.994322070158134</v>
      </c>
    </row>
    <row r="4776" spans="1:16" x14ac:dyDescent="0.25">
      <c r="A4776" s="56">
        <v>11616</v>
      </c>
      <c r="B4776" s="43" t="s">
        <v>1511</v>
      </c>
      <c r="C4776" s="43" t="s">
        <v>1515</v>
      </c>
      <c r="D4776" s="57" t="s">
        <v>133</v>
      </c>
      <c r="E4776" s="44">
        <v>600</v>
      </c>
      <c r="F4776" s="58">
        <v>35461</v>
      </c>
      <c r="G4776" s="45">
        <v>163.68</v>
      </c>
      <c r="H4776" s="45">
        <v>-86.93</v>
      </c>
      <c r="I4776" s="59">
        <f t="shared" si="518"/>
        <v>76.75</v>
      </c>
      <c r="J4776" s="44">
        <f t="shared" si="519"/>
        <v>1997</v>
      </c>
      <c r="K4776" s="44">
        <f t="shared" si="520"/>
        <v>27</v>
      </c>
      <c r="L4776" s="59">
        <f>VLOOKUP(J4776,'SF CCI, BCI'!A:F,5)</f>
        <v>6731.08</v>
      </c>
      <c r="M4776" s="59">
        <f t="shared" si="524"/>
        <v>2.2830303606553479</v>
      </c>
      <c r="N4776" s="47">
        <f t="shared" si="521"/>
        <v>373.68640943206736</v>
      </c>
      <c r="O4776" s="44">
        <f t="shared" si="522"/>
        <v>23</v>
      </c>
      <c r="P4776" s="47">
        <f t="shared" si="523"/>
        <v>175.22258018029794</v>
      </c>
    </row>
    <row r="4777" spans="1:16" x14ac:dyDescent="0.25">
      <c r="A4777" s="56">
        <v>11617</v>
      </c>
      <c r="B4777" s="43" t="s">
        <v>1511</v>
      </c>
      <c r="C4777" s="43" t="s">
        <v>1515</v>
      </c>
      <c r="D4777" s="57" t="s">
        <v>133</v>
      </c>
      <c r="E4777" s="44">
        <v>600</v>
      </c>
      <c r="F4777" s="58">
        <v>35461</v>
      </c>
      <c r="G4777" s="45">
        <v>2198.81</v>
      </c>
      <c r="H4777" s="45">
        <v>-1168.93</v>
      </c>
      <c r="I4777" s="59">
        <f t="shared" si="518"/>
        <v>1029.8799999999999</v>
      </c>
      <c r="J4777" s="44">
        <f t="shared" si="519"/>
        <v>1997</v>
      </c>
      <c r="K4777" s="44">
        <f t="shared" si="520"/>
        <v>27</v>
      </c>
      <c r="L4777" s="59">
        <f>VLOOKUP(J4777,'SF CCI, BCI'!A:F,5)</f>
        <v>6731.08</v>
      </c>
      <c r="M4777" s="59">
        <f t="shared" si="524"/>
        <v>2.2830303606553479</v>
      </c>
      <c r="N4777" s="47">
        <f t="shared" si="521"/>
        <v>5019.9499873125851</v>
      </c>
      <c r="O4777" s="44">
        <f t="shared" si="522"/>
        <v>23</v>
      </c>
      <c r="P4777" s="47">
        <f t="shared" si="523"/>
        <v>2351.2473078317294</v>
      </c>
    </row>
    <row r="4778" spans="1:16" x14ac:dyDescent="0.25">
      <c r="A4778" s="56">
        <v>11618</v>
      </c>
      <c r="B4778" s="43" t="s">
        <v>1511</v>
      </c>
      <c r="C4778" s="43" t="s">
        <v>1515</v>
      </c>
      <c r="D4778" s="57" t="s">
        <v>133</v>
      </c>
      <c r="E4778" s="44">
        <v>600</v>
      </c>
      <c r="F4778" s="58">
        <v>35461</v>
      </c>
      <c r="G4778" s="45">
        <v>45.34</v>
      </c>
      <c r="H4778" s="45">
        <v>-24.319999999999997</v>
      </c>
      <c r="I4778" s="59">
        <f t="shared" si="518"/>
        <v>21.020000000000007</v>
      </c>
      <c r="J4778" s="44">
        <f t="shared" si="519"/>
        <v>1997</v>
      </c>
      <c r="K4778" s="44">
        <f t="shared" si="520"/>
        <v>27</v>
      </c>
      <c r="L4778" s="59">
        <f>VLOOKUP(J4778,'SF CCI, BCI'!A:F,5)</f>
        <v>6731.08</v>
      </c>
      <c r="M4778" s="59">
        <f t="shared" si="524"/>
        <v>2.2830303606553479</v>
      </c>
      <c r="N4778" s="47">
        <f t="shared" si="521"/>
        <v>103.51259655211348</v>
      </c>
      <c r="O4778" s="44">
        <f t="shared" si="522"/>
        <v>23</v>
      </c>
      <c r="P4778" s="47">
        <f t="shared" si="523"/>
        <v>47.989298180975432</v>
      </c>
    </row>
    <row r="4779" spans="1:16" x14ac:dyDescent="0.25">
      <c r="A4779" s="56">
        <v>11619</v>
      </c>
      <c r="B4779" s="43" t="s">
        <v>1511</v>
      </c>
      <c r="C4779" s="43" t="s">
        <v>1515</v>
      </c>
      <c r="D4779" s="57" t="s">
        <v>133</v>
      </c>
      <c r="E4779" s="44">
        <v>600</v>
      </c>
      <c r="F4779" s="58">
        <v>35461</v>
      </c>
      <c r="G4779" s="45">
        <v>43.29</v>
      </c>
      <c r="H4779" s="45">
        <v>-22.93</v>
      </c>
      <c r="I4779" s="59">
        <f t="shared" si="518"/>
        <v>20.36</v>
      </c>
      <c r="J4779" s="44">
        <f t="shared" si="519"/>
        <v>1997</v>
      </c>
      <c r="K4779" s="44">
        <f t="shared" si="520"/>
        <v>27</v>
      </c>
      <c r="L4779" s="59">
        <f>VLOOKUP(J4779,'SF CCI, BCI'!A:F,5)</f>
        <v>6731.08</v>
      </c>
      <c r="M4779" s="59">
        <f t="shared" si="524"/>
        <v>2.2830303606553479</v>
      </c>
      <c r="N4779" s="47">
        <f t="shared" si="521"/>
        <v>98.832384312770003</v>
      </c>
      <c r="O4779" s="44">
        <f t="shared" si="522"/>
        <v>23</v>
      </c>
      <c r="P4779" s="47">
        <f t="shared" si="523"/>
        <v>46.48249814294288</v>
      </c>
    </row>
    <row r="4780" spans="1:16" x14ac:dyDescent="0.25">
      <c r="A4780" s="56">
        <v>11620</v>
      </c>
      <c r="B4780" s="43" t="s">
        <v>1511</v>
      </c>
      <c r="C4780" s="43" t="s">
        <v>1515</v>
      </c>
      <c r="D4780" s="57" t="s">
        <v>133</v>
      </c>
      <c r="E4780" s="44">
        <v>600</v>
      </c>
      <c r="F4780" s="58">
        <v>35461</v>
      </c>
      <c r="G4780" s="45">
        <v>140.81</v>
      </c>
      <c r="H4780" s="45">
        <v>-74.819999999999993</v>
      </c>
      <c r="I4780" s="59">
        <f t="shared" si="518"/>
        <v>65.990000000000009</v>
      </c>
      <c r="J4780" s="44">
        <f t="shared" si="519"/>
        <v>1997</v>
      </c>
      <c r="K4780" s="44">
        <f t="shared" si="520"/>
        <v>27</v>
      </c>
      <c r="L4780" s="59">
        <f>VLOOKUP(J4780,'SF CCI, BCI'!A:F,5)</f>
        <v>6731.08</v>
      </c>
      <c r="M4780" s="59">
        <f t="shared" si="524"/>
        <v>2.2830303606553479</v>
      </c>
      <c r="N4780" s="47">
        <f t="shared" si="521"/>
        <v>321.47350508387956</v>
      </c>
      <c r="O4780" s="44">
        <f t="shared" si="522"/>
        <v>23</v>
      </c>
      <c r="P4780" s="47">
        <f t="shared" si="523"/>
        <v>150.65717349964643</v>
      </c>
    </row>
    <row r="4781" spans="1:16" x14ac:dyDescent="0.25">
      <c r="A4781" s="56">
        <v>11621</v>
      </c>
      <c r="B4781" s="43" t="s">
        <v>1511</v>
      </c>
      <c r="C4781" s="43" t="s">
        <v>1515</v>
      </c>
      <c r="D4781" s="57" t="s">
        <v>133</v>
      </c>
      <c r="E4781" s="44">
        <v>600</v>
      </c>
      <c r="F4781" s="58">
        <v>35461</v>
      </c>
      <c r="G4781" s="45">
        <v>4.5</v>
      </c>
      <c r="H4781" s="45">
        <v>-2.5099999999999998</v>
      </c>
      <c r="I4781" s="59">
        <f t="shared" si="518"/>
        <v>1.9900000000000002</v>
      </c>
      <c r="J4781" s="44">
        <f t="shared" si="519"/>
        <v>1997</v>
      </c>
      <c r="K4781" s="44">
        <f t="shared" si="520"/>
        <v>27</v>
      </c>
      <c r="L4781" s="59">
        <f>VLOOKUP(J4781,'SF CCI, BCI'!A:F,5)</f>
        <v>6731.08</v>
      </c>
      <c r="M4781" s="59">
        <f t="shared" si="524"/>
        <v>2.2830303606553479</v>
      </c>
      <c r="N4781" s="47">
        <f t="shared" si="521"/>
        <v>10.273636622949066</v>
      </c>
      <c r="O4781" s="44">
        <f t="shared" si="522"/>
        <v>23</v>
      </c>
      <c r="P4781" s="47">
        <f t="shared" si="523"/>
        <v>4.5432304177041427</v>
      </c>
    </row>
    <row r="4782" spans="1:16" x14ac:dyDescent="0.25">
      <c r="A4782" s="56">
        <v>11622</v>
      </c>
      <c r="B4782" s="43" t="s">
        <v>1511</v>
      </c>
      <c r="C4782" s="43" t="s">
        <v>1515</v>
      </c>
      <c r="D4782" s="57" t="s">
        <v>133</v>
      </c>
      <c r="E4782" s="44">
        <v>600</v>
      </c>
      <c r="F4782" s="58">
        <v>35461</v>
      </c>
      <c r="G4782" s="45">
        <v>56.28</v>
      </c>
      <c r="H4782" s="45">
        <v>-29.75</v>
      </c>
      <c r="I4782" s="59">
        <f t="shared" si="518"/>
        <v>26.53</v>
      </c>
      <c r="J4782" s="44">
        <f t="shared" si="519"/>
        <v>1997</v>
      </c>
      <c r="K4782" s="44">
        <f t="shared" si="520"/>
        <v>27</v>
      </c>
      <c r="L4782" s="59">
        <f>VLOOKUP(J4782,'SF CCI, BCI'!A:F,5)</f>
        <v>6731.08</v>
      </c>
      <c r="M4782" s="59">
        <f t="shared" si="524"/>
        <v>2.2830303606553479</v>
      </c>
      <c r="N4782" s="47">
        <f t="shared" si="521"/>
        <v>128.48894869768299</v>
      </c>
      <c r="O4782" s="44">
        <f t="shared" si="522"/>
        <v>23</v>
      </c>
      <c r="P4782" s="47">
        <f t="shared" si="523"/>
        <v>60.56879546818638</v>
      </c>
    </row>
    <row r="4783" spans="1:16" x14ac:dyDescent="0.25">
      <c r="A4783" s="56">
        <v>11623</v>
      </c>
      <c r="B4783" s="43" t="s">
        <v>1511</v>
      </c>
      <c r="C4783" s="43" t="s">
        <v>1515</v>
      </c>
      <c r="D4783" s="57" t="s">
        <v>133</v>
      </c>
      <c r="E4783" s="44">
        <v>600</v>
      </c>
      <c r="F4783" s="58">
        <v>35461</v>
      </c>
      <c r="G4783" s="45">
        <v>1587.81</v>
      </c>
      <c r="H4783" s="45">
        <v>-844.31000000000006</v>
      </c>
      <c r="I4783" s="59">
        <f t="shared" si="518"/>
        <v>743.49999999999989</v>
      </c>
      <c r="J4783" s="44">
        <f t="shared" si="519"/>
        <v>1997</v>
      </c>
      <c r="K4783" s="44">
        <f t="shared" si="520"/>
        <v>27</v>
      </c>
      <c r="L4783" s="59">
        <f>VLOOKUP(J4783,'SF CCI, BCI'!A:F,5)</f>
        <v>6731.08</v>
      </c>
      <c r="M4783" s="59">
        <f t="shared" si="524"/>
        <v>2.2830303606553479</v>
      </c>
      <c r="N4783" s="47">
        <f t="shared" si="521"/>
        <v>3625.018436952168</v>
      </c>
      <c r="O4783" s="44">
        <f t="shared" si="522"/>
        <v>23</v>
      </c>
      <c r="P4783" s="47">
        <f t="shared" si="523"/>
        <v>1697.433073147251</v>
      </c>
    </row>
    <row r="4784" spans="1:16" x14ac:dyDescent="0.25">
      <c r="A4784" s="56">
        <v>11624</v>
      </c>
      <c r="B4784" s="43" t="s">
        <v>1511</v>
      </c>
      <c r="C4784" s="43" t="s">
        <v>1515</v>
      </c>
      <c r="D4784" s="57" t="s">
        <v>133</v>
      </c>
      <c r="E4784" s="44">
        <v>600</v>
      </c>
      <c r="F4784" s="58">
        <v>35461</v>
      </c>
      <c r="G4784" s="45">
        <v>587.39</v>
      </c>
      <c r="H4784" s="45">
        <v>-312.38</v>
      </c>
      <c r="I4784" s="59">
        <f t="shared" si="518"/>
        <v>275.01</v>
      </c>
      <c r="J4784" s="44">
        <f t="shared" si="519"/>
        <v>1997</v>
      </c>
      <c r="K4784" s="44">
        <f t="shared" si="520"/>
        <v>27</v>
      </c>
      <c r="L4784" s="59">
        <f>VLOOKUP(J4784,'SF CCI, BCI'!A:F,5)</f>
        <v>6731.08</v>
      </c>
      <c r="M4784" s="59">
        <f t="shared" si="524"/>
        <v>2.2830303606553479</v>
      </c>
      <c r="N4784" s="47">
        <f t="shared" si="521"/>
        <v>1341.0292035453449</v>
      </c>
      <c r="O4784" s="44">
        <f t="shared" si="522"/>
        <v>23</v>
      </c>
      <c r="P4784" s="47">
        <f t="shared" si="523"/>
        <v>627.85617948382719</v>
      </c>
    </row>
    <row r="4785" spans="1:16" x14ac:dyDescent="0.25">
      <c r="A4785" s="56">
        <v>11625</v>
      </c>
      <c r="B4785" s="43" t="s">
        <v>1511</v>
      </c>
      <c r="C4785" s="43" t="s">
        <v>1515</v>
      </c>
      <c r="D4785" s="57" t="s">
        <v>133</v>
      </c>
      <c r="E4785" s="44">
        <v>600</v>
      </c>
      <c r="F4785" s="58">
        <v>35461</v>
      </c>
      <c r="G4785" s="45">
        <v>2064.15</v>
      </c>
      <c r="H4785" s="45">
        <v>-1097.3699999999999</v>
      </c>
      <c r="I4785" s="59">
        <f t="shared" si="518"/>
        <v>966.7800000000002</v>
      </c>
      <c r="J4785" s="44">
        <f t="shared" si="519"/>
        <v>1997</v>
      </c>
      <c r="K4785" s="44">
        <f t="shared" si="520"/>
        <v>27</v>
      </c>
      <c r="L4785" s="59">
        <f>VLOOKUP(J4785,'SF CCI, BCI'!A:F,5)</f>
        <v>6731.08</v>
      </c>
      <c r="M4785" s="59">
        <f t="shared" si="524"/>
        <v>2.2830303606553479</v>
      </c>
      <c r="N4785" s="47">
        <f t="shared" si="521"/>
        <v>4712.5171189467364</v>
      </c>
      <c r="O4785" s="44">
        <f t="shared" si="522"/>
        <v>23</v>
      </c>
      <c r="P4785" s="47">
        <f t="shared" si="523"/>
        <v>2207.1880920743779</v>
      </c>
    </row>
    <row r="4786" spans="1:16" x14ac:dyDescent="0.25">
      <c r="A4786" s="56">
        <v>11626</v>
      </c>
      <c r="B4786" s="43" t="s">
        <v>1511</v>
      </c>
      <c r="C4786" s="43" t="s">
        <v>1515</v>
      </c>
      <c r="D4786" s="57" t="s">
        <v>133</v>
      </c>
      <c r="E4786" s="44">
        <v>600</v>
      </c>
      <c r="F4786" s="58">
        <v>35461</v>
      </c>
      <c r="G4786" s="45">
        <v>1032.68</v>
      </c>
      <c r="H4786" s="45">
        <v>-549.01</v>
      </c>
      <c r="I4786" s="59">
        <f t="shared" si="518"/>
        <v>483.67000000000007</v>
      </c>
      <c r="J4786" s="44">
        <f t="shared" si="519"/>
        <v>1997</v>
      </c>
      <c r="K4786" s="44">
        <f t="shared" si="520"/>
        <v>27</v>
      </c>
      <c r="L4786" s="59">
        <f>VLOOKUP(J4786,'SF CCI, BCI'!A:F,5)</f>
        <v>6731.08</v>
      </c>
      <c r="M4786" s="59">
        <f t="shared" si="524"/>
        <v>2.2830303606553479</v>
      </c>
      <c r="N4786" s="47">
        <f t="shared" si="521"/>
        <v>2357.6397928415649</v>
      </c>
      <c r="O4786" s="44">
        <f t="shared" si="522"/>
        <v>23</v>
      </c>
      <c r="P4786" s="47">
        <f t="shared" si="523"/>
        <v>1104.2332945381722</v>
      </c>
    </row>
    <row r="4787" spans="1:16" x14ac:dyDescent="0.25">
      <c r="A4787" s="56">
        <v>11627</v>
      </c>
      <c r="B4787" s="43" t="s">
        <v>1511</v>
      </c>
      <c r="C4787" s="43" t="s">
        <v>1515</v>
      </c>
      <c r="D4787" s="57" t="s">
        <v>133</v>
      </c>
      <c r="E4787" s="44">
        <v>600</v>
      </c>
      <c r="F4787" s="58">
        <v>35461</v>
      </c>
      <c r="G4787" s="45">
        <v>131.34</v>
      </c>
      <c r="H4787" s="45">
        <v>-69.83</v>
      </c>
      <c r="I4787" s="59">
        <f t="shared" si="518"/>
        <v>61.510000000000005</v>
      </c>
      <c r="J4787" s="44">
        <f t="shared" si="519"/>
        <v>1997</v>
      </c>
      <c r="K4787" s="44">
        <f t="shared" si="520"/>
        <v>27</v>
      </c>
      <c r="L4787" s="59">
        <f>VLOOKUP(J4787,'SF CCI, BCI'!A:F,5)</f>
        <v>6731.08</v>
      </c>
      <c r="M4787" s="59">
        <f t="shared" si="524"/>
        <v>2.2830303606553479</v>
      </c>
      <c r="N4787" s="47">
        <f t="shared" si="521"/>
        <v>299.85320756847341</v>
      </c>
      <c r="O4787" s="44">
        <f t="shared" si="522"/>
        <v>23</v>
      </c>
      <c r="P4787" s="47">
        <f t="shared" si="523"/>
        <v>140.42919748391046</v>
      </c>
    </row>
    <row r="4788" spans="1:16" x14ac:dyDescent="0.25">
      <c r="A4788" s="56">
        <v>11628</v>
      </c>
      <c r="B4788" s="43" t="s">
        <v>1511</v>
      </c>
      <c r="C4788" s="43" t="s">
        <v>1515</v>
      </c>
      <c r="D4788" s="57" t="s">
        <v>133</v>
      </c>
      <c r="E4788" s="44">
        <v>600</v>
      </c>
      <c r="F4788" s="58">
        <v>35461</v>
      </c>
      <c r="G4788" s="45">
        <v>254.61</v>
      </c>
      <c r="H4788" s="45">
        <v>-135.20000000000002</v>
      </c>
      <c r="I4788" s="59">
        <f t="shared" si="518"/>
        <v>119.41</v>
      </c>
      <c r="J4788" s="44">
        <f t="shared" si="519"/>
        <v>1997</v>
      </c>
      <c r="K4788" s="44">
        <f t="shared" si="520"/>
        <v>27</v>
      </c>
      <c r="L4788" s="59">
        <f>VLOOKUP(J4788,'SF CCI, BCI'!A:F,5)</f>
        <v>6731.08</v>
      </c>
      <c r="M4788" s="59">
        <f t="shared" si="524"/>
        <v>2.2830303606553479</v>
      </c>
      <c r="N4788" s="47">
        <f t="shared" si="521"/>
        <v>581.28236012645812</v>
      </c>
      <c r="O4788" s="44">
        <f t="shared" si="522"/>
        <v>23</v>
      </c>
      <c r="P4788" s="47">
        <f t="shared" si="523"/>
        <v>272.61665536585508</v>
      </c>
    </row>
    <row r="4789" spans="1:16" x14ac:dyDescent="0.25">
      <c r="A4789" s="56">
        <v>11629</v>
      </c>
      <c r="B4789" s="43" t="s">
        <v>1511</v>
      </c>
      <c r="C4789" s="43" t="s">
        <v>1515</v>
      </c>
      <c r="D4789" s="57" t="s">
        <v>133</v>
      </c>
      <c r="E4789" s="44">
        <v>600</v>
      </c>
      <c r="F4789" s="58">
        <v>35461</v>
      </c>
      <c r="G4789" s="45">
        <v>330.99</v>
      </c>
      <c r="H4789" s="45">
        <v>-175.94</v>
      </c>
      <c r="I4789" s="59">
        <f t="shared" si="518"/>
        <v>155.05000000000001</v>
      </c>
      <c r="J4789" s="44">
        <f t="shared" si="519"/>
        <v>1997</v>
      </c>
      <c r="K4789" s="44">
        <f t="shared" si="520"/>
        <v>27</v>
      </c>
      <c r="L4789" s="59">
        <f>VLOOKUP(J4789,'SF CCI, BCI'!A:F,5)</f>
        <v>6731.08</v>
      </c>
      <c r="M4789" s="59">
        <f t="shared" si="524"/>
        <v>2.2830303606553479</v>
      </c>
      <c r="N4789" s="47">
        <f t="shared" si="521"/>
        <v>755.66021907331367</v>
      </c>
      <c r="O4789" s="44">
        <f t="shared" si="522"/>
        <v>23</v>
      </c>
      <c r="P4789" s="47">
        <f t="shared" si="523"/>
        <v>353.9838574196117</v>
      </c>
    </row>
    <row r="4790" spans="1:16" x14ac:dyDescent="0.25">
      <c r="A4790" s="56">
        <v>11630</v>
      </c>
      <c r="B4790" s="43" t="s">
        <v>1511</v>
      </c>
      <c r="C4790" s="43" t="s">
        <v>1515</v>
      </c>
      <c r="D4790" s="57" t="s">
        <v>133</v>
      </c>
      <c r="E4790" s="44">
        <v>600</v>
      </c>
      <c r="F4790" s="58">
        <v>35461</v>
      </c>
      <c r="G4790" s="45">
        <v>328.47</v>
      </c>
      <c r="H4790" s="45">
        <v>-174.76</v>
      </c>
      <c r="I4790" s="59">
        <f t="shared" si="518"/>
        <v>153.71000000000004</v>
      </c>
      <c r="J4790" s="44">
        <f t="shared" si="519"/>
        <v>1997</v>
      </c>
      <c r="K4790" s="44">
        <f t="shared" si="520"/>
        <v>27</v>
      </c>
      <c r="L4790" s="59">
        <f>VLOOKUP(J4790,'SF CCI, BCI'!A:F,5)</f>
        <v>6731.08</v>
      </c>
      <c r="M4790" s="59">
        <f t="shared" si="524"/>
        <v>2.2830303606553479</v>
      </c>
      <c r="N4790" s="47">
        <f t="shared" si="521"/>
        <v>749.90698256446217</v>
      </c>
      <c r="O4790" s="44">
        <f t="shared" si="522"/>
        <v>23</v>
      </c>
      <c r="P4790" s="47">
        <f t="shared" si="523"/>
        <v>350.92459673633363</v>
      </c>
    </row>
    <row r="4791" spans="1:16" x14ac:dyDescent="0.25">
      <c r="A4791" s="56">
        <v>11631</v>
      </c>
      <c r="B4791" s="43" t="s">
        <v>1511</v>
      </c>
      <c r="C4791" s="43" t="s">
        <v>1515</v>
      </c>
      <c r="D4791" s="57" t="s">
        <v>133</v>
      </c>
      <c r="E4791" s="44">
        <v>600</v>
      </c>
      <c r="F4791" s="58">
        <v>35461</v>
      </c>
      <c r="G4791" s="45">
        <v>76.13</v>
      </c>
      <c r="H4791" s="45">
        <v>-40.630000000000003</v>
      </c>
      <c r="I4791" s="59">
        <f t="shared" si="518"/>
        <v>35.499999999999993</v>
      </c>
      <c r="J4791" s="44">
        <f t="shared" si="519"/>
        <v>1997</v>
      </c>
      <c r="K4791" s="44">
        <f t="shared" si="520"/>
        <v>27</v>
      </c>
      <c r="L4791" s="59">
        <f>VLOOKUP(J4791,'SF CCI, BCI'!A:F,5)</f>
        <v>6731.08</v>
      </c>
      <c r="M4791" s="59">
        <f t="shared" si="524"/>
        <v>2.2830303606553479</v>
      </c>
      <c r="N4791" s="47">
        <f t="shared" si="521"/>
        <v>173.80710135669162</v>
      </c>
      <c r="O4791" s="44">
        <f t="shared" si="522"/>
        <v>23</v>
      </c>
      <c r="P4791" s="47">
        <f t="shared" si="523"/>
        <v>81.047577803264829</v>
      </c>
    </row>
    <row r="4792" spans="1:16" x14ac:dyDescent="0.25">
      <c r="A4792" s="56">
        <v>11632</v>
      </c>
      <c r="B4792" s="43" t="s">
        <v>1511</v>
      </c>
      <c r="C4792" s="43" t="s">
        <v>1515</v>
      </c>
      <c r="D4792" s="57" t="s">
        <v>133</v>
      </c>
      <c r="E4792" s="44">
        <v>600</v>
      </c>
      <c r="F4792" s="58">
        <v>35461</v>
      </c>
      <c r="G4792" s="45">
        <v>427.01</v>
      </c>
      <c r="H4792" s="45">
        <v>-226.98</v>
      </c>
      <c r="I4792" s="59">
        <f t="shared" si="518"/>
        <v>200.03</v>
      </c>
      <c r="J4792" s="44">
        <f t="shared" si="519"/>
        <v>1997</v>
      </c>
      <c r="K4792" s="44">
        <f t="shared" si="520"/>
        <v>27</v>
      </c>
      <c r="L4792" s="59">
        <f>VLOOKUP(J4792,'SF CCI, BCI'!A:F,5)</f>
        <v>6731.08</v>
      </c>
      <c r="M4792" s="59">
        <f t="shared" si="524"/>
        <v>2.2830303606553479</v>
      </c>
      <c r="N4792" s="47">
        <f t="shared" si="521"/>
        <v>974.87679430344008</v>
      </c>
      <c r="O4792" s="44">
        <f t="shared" si="522"/>
        <v>23</v>
      </c>
      <c r="P4792" s="47">
        <f t="shared" si="523"/>
        <v>456.67456304188926</v>
      </c>
    </row>
    <row r="4793" spans="1:16" x14ac:dyDescent="0.25">
      <c r="A4793" s="56">
        <v>11633</v>
      </c>
      <c r="B4793" s="43" t="s">
        <v>1511</v>
      </c>
      <c r="C4793" s="43" t="s">
        <v>1515</v>
      </c>
      <c r="D4793" s="57" t="s">
        <v>133</v>
      </c>
      <c r="E4793" s="44">
        <v>600</v>
      </c>
      <c r="F4793" s="58">
        <v>35461</v>
      </c>
      <c r="G4793" s="45">
        <v>2478.4699999999998</v>
      </c>
      <c r="H4793" s="45">
        <v>-1317.65</v>
      </c>
      <c r="I4793" s="59">
        <f t="shared" si="518"/>
        <v>1160.8199999999997</v>
      </c>
      <c r="J4793" s="44">
        <f t="shared" si="519"/>
        <v>1997</v>
      </c>
      <c r="K4793" s="44">
        <f t="shared" si="520"/>
        <v>27</v>
      </c>
      <c r="L4793" s="59">
        <f>VLOOKUP(J4793,'SF CCI, BCI'!A:F,5)</f>
        <v>6731.08</v>
      </c>
      <c r="M4793" s="59">
        <f t="shared" si="524"/>
        <v>2.2830303606553479</v>
      </c>
      <c r="N4793" s="47">
        <f t="shared" si="521"/>
        <v>5658.4222579734596</v>
      </c>
      <c r="O4793" s="44">
        <f t="shared" si="522"/>
        <v>23</v>
      </c>
      <c r="P4793" s="47">
        <f t="shared" si="523"/>
        <v>2650.1873032559402</v>
      </c>
    </row>
    <row r="4794" spans="1:16" x14ac:dyDescent="0.25">
      <c r="A4794" s="56">
        <v>11634</v>
      </c>
      <c r="B4794" s="43" t="s">
        <v>1511</v>
      </c>
      <c r="C4794" s="43" t="s">
        <v>1515</v>
      </c>
      <c r="D4794" s="57" t="s">
        <v>133</v>
      </c>
      <c r="E4794" s="44">
        <v>600</v>
      </c>
      <c r="F4794" s="58">
        <v>35461</v>
      </c>
      <c r="G4794" s="45">
        <v>62</v>
      </c>
      <c r="H4794" s="45">
        <v>-32.83</v>
      </c>
      <c r="I4794" s="59">
        <f t="shared" si="518"/>
        <v>29.17</v>
      </c>
      <c r="J4794" s="44">
        <f t="shared" si="519"/>
        <v>1997</v>
      </c>
      <c r="K4794" s="44">
        <f t="shared" si="520"/>
        <v>27</v>
      </c>
      <c r="L4794" s="59">
        <f>VLOOKUP(J4794,'SF CCI, BCI'!A:F,5)</f>
        <v>6731.08</v>
      </c>
      <c r="M4794" s="59">
        <f t="shared" si="524"/>
        <v>2.2830303606553479</v>
      </c>
      <c r="N4794" s="47">
        <f t="shared" si="521"/>
        <v>141.54788236063158</v>
      </c>
      <c r="O4794" s="44">
        <f t="shared" si="522"/>
        <v>23</v>
      </c>
      <c r="P4794" s="47">
        <f t="shared" si="523"/>
        <v>66.595995620316501</v>
      </c>
    </row>
    <row r="4795" spans="1:16" x14ac:dyDescent="0.25">
      <c r="A4795" s="56">
        <v>11635</v>
      </c>
      <c r="B4795" s="43" t="s">
        <v>1511</v>
      </c>
      <c r="C4795" s="43" t="s">
        <v>1515</v>
      </c>
      <c r="D4795" s="57" t="s">
        <v>133</v>
      </c>
      <c r="E4795" s="44">
        <v>600</v>
      </c>
      <c r="F4795" s="58">
        <v>35461</v>
      </c>
      <c r="G4795" s="45">
        <v>280.08</v>
      </c>
      <c r="H4795" s="45">
        <v>-149.03</v>
      </c>
      <c r="I4795" s="59">
        <f t="shared" si="518"/>
        <v>131.04999999999998</v>
      </c>
      <c r="J4795" s="44">
        <f t="shared" si="519"/>
        <v>1997</v>
      </c>
      <c r="K4795" s="44">
        <f t="shared" si="520"/>
        <v>27</v>
      </c>
      <c r="L4795" s="59">
        <f>VLOOKUP(J4795,'SF CCI, BCI'!A:F,5)</f>
        <v>6731.08</v>
      </c>
      <c r="M4795" s="59">
        <f t="shared" si="524"/>
        <v>2.2830303606553479</v>
      </c>
      <c r="N4795" s="47">
        <f t="shared" si="521"/>
        <v>639.4311434123498</v>
      </c>
      <c r="O4795" s="44">
        <f t="shared" si="522"/>
        <v>23</v>
      </c>
      <c r="P4795" s="47">
        <f t="shared" si="523"/>
        <v>299.19112876388328</v>
      </c>
    </row>
    <row r="4796" spans="1:16" x14ac:dyDescent="0.25">
      <c r="A4796" s="56">
        <v>11636</v>
      </c>
      <c r="B4796" s="43" t="s">
        <v>1511</v>
      </c>
      <c r="C4796" s="43" t="s">
        <v>1515</v>
      </c>
      <c r="D4796" s="57" t="s">
        <v>133</v>
      </c>
      <c r="E4796" s="44">
        <v>600</v>
      </c>
      <c r="F4796" s="58">
        <v>35461</v>
      </c>
      <c r="G4796" s="45">
        <v>364.1</v>
      </c>
      <c r="H4796" s="45">
        <v>-193.70000000000002</v>
      </c>
      <c r="I4796" s="59">
        <f t="shared" si="518"/>
        <v>170.4</v>
      </c>
      <c r="J4796" s="44">
        <f t="shared" si="519"/>
        <v>1997</v>
      </c>
      <c r="K4796" s="44">
        <f t="shared" si="520"/>
        <v>27</v>
      </c>
      <c r="L4796" s="59">
        <f>VLOOKUP(J4796,'SF CCI, BCI'!A:F,5)</f>
        <v>6731.08</v>
      </c>
      <c r="M4796" s="59">
        <f t="shared" si="524"/>
        <v>2.2830303606553479</v>
      </c>
      <c r="N4796" s="47">
        <f t="shared" si="521"/>
        <v>831.25135431461229</v>
      </c>
      <c r="O4796" s="44">
        <f t="shared" si="522"/>
        <v>23</v>
      </c>
      <c r="P4796" s="47">
        <f t="shared" si="523"/>
        <v>389.02837345567127</v>
      </c>
    </row>
    <row r="4797" spans="1:16" x14ac:dyDescent="0.25">
      <c r="A4797" s="56">
        <v>11637</v>
      </c>
      <c r="B4797" s="43" t="s">
        <v>1511</v>
      </c>
      <c r="C4797" s="43" t="s">
        <v>1515</v>
      </c>
      <c r="D4797" s="57" t="s">
        <v>133</v>
      </c>
      <c r="E4797" s="44">
        <v>600</v>
      </c>
      <c r="F4797" s="58">
        <v>35461</v>
      </c>
      <c r="G4797" s="45">
        <v>86.58</v>
      </c>
      <c r="H4797" s="45">
        <v>-45.87</v>
      </c>
      <c r="I4797" s="59">
        <f t="shared" si="518"/>
        <v>40.71</v>
      </c>
      <c r="J4797" s="44">
        <f t="shared" si="519"/>
        <v>1997</v>
      </c>
      <c r="K4797" s="44">
        <f t="shared" si="520"/>
        <v>27</v>
      </c>
      <c r="L4797" s="59">
        <f>VLOOKUP(J4797,'SF CCI, BCI'!A:F,5)</f>
        <v>6731.08</v>
      </c>
      <c r="M4797" s="59">
        <f t="shared" si="524"/>
        <v>2.2830303606553479</v>
      </c>
      <c r="N4797" s="47">
        <f t="shared" si="521"/>
        <v>197.66476862554001</v>
      </c>
      <c r="O4797" s="44">
        <f t="shared" si="522"/>
        <v>23</v>
      </c>
      <c r="P4797" s="47">
        <f t="shared" si="523"/>
        <v>92.942165982279221</v>
      </c>
    </row>
    <row r="4798" spans="1:16" x14ac:dyDescent="0.25">
      <c r="A4798" s="56">
        <v>11638</v>
      </c>
      <c r="B4798" s="43" t="s">
        <v>1511</v>
      </c>
      <c r="C4798" s="43" t="s">
        <v>1515</v>
      </c>
      <c r="D4798" s="57" t="s">
        <v>133</v>
      </c>
      <c r="E4798" s="44">
        <v>600</v>
      </c>
      <c r="F4798" s="58">
        <v>35461</v>
      </c>
      <c r="G4798" s="45">
        <v>261.22000000000003</v>
      </c>
      <c r="H4798" s="45">
        <v>-139</v>
      </c>
      <c r="I4798" s="59">
        <f t="shared" si="518"/>
        <v>122.22000000000003</v>
      </c>
      <c r="J4798" s="44">
        <f t="shared" si="519"/>
        <v>1997</v>
      </c>
      <c r="K4798" s="44">
        <f t="shared" si="520"/>
        <v>27</v>
      </c>
      <c r="L4798" s="59">
        <f>VLOOKUP(J4798,'SF CCI, BCI'!A:F,5)</f>
        <v>6731.08</v>
      </c>
      <c r="M4798" s="59">
        <f t="shared" si="524"/>
        <v>2.2830303606553479</v>
      </c>
      <c r="N4798" s="47">
        <f t="shared" si="521"/>
        <v>596.37319081039004</v>
      </c>
      <c r="O4798" s="44">
        <f t="shared" si="522"/>
        <v>23</v>
      </c>
      <c r="P4798" s="47">
        <f t="shared" si="523"/>
        <v>279.03197067929671</v>
      </c>
    </row>
    <row r="4799" spans="1:16" x14ac:dyDescent="0.25">
      <c r="A4799" s="56">
        <v>11639</v>
      </c>
      <c r="B4799" s="43" t="s">
        <v>1511</v>
      </c>
      <c r="C4799" s="43" t="s">
        <v>1515</v>
      </c>
      <c r="D4799" s="57" t="s">
        <v>133</v>
      </c>
      <c r="E4799" s="44">
        <v>600</v>
      </c>
      <c r="F4799" s="58">
        <v>35461</v>
      </c>
      <c r="G4799" s="45">
        <v>820</v>
      </c>
      <c r="H4799" s="45">
        <v>-436.09999999999997</v>
      </c>
      <c r="I4799" s="59">
        <f t="shared" si="518"/>
        <v>383.90000000000003</v>
      </c>
      <c r="J4799" s="44">
        <f t="shared" si="519"/>
        <v>1997</v>
      </c>
      <c r="K4799" s="44">
        <f t="shared" si="520"/>
        <v>27</v>
      </c>
      <c r="L4799" s="59">
        <f>VLOOKUP(J4799,'SF CCI, BCI'!A:F,5)</f>
        <v>6731.08</v>
      </c>
      <c r="M4799" s="59">
        <f t="shared" si="524"/>
        <v>2.2830303606553479</v>
      </c>
      <c r="N4799" s="47">
        <f t="shared" si="521"/>
        <v>1872.0848957373853</v>
      </c>
      <c r="O4799" s="44">
        <f t="shared" si="522"/>
        <v>23</v>
      </c>
      <c r="P4799" s="47">
        <f t="shared" si="523"/>
        <v>876.45535545558812</v>
      </c>
    </row>
    <row r="4800" spans="1:16" x14ac:dyDescent="0.25">
      <c r="A4800" s="56">
        <v>11640</v>
      </c>
      <c r="B4800" s="43" t="s">
        <v>1511</v>
      </c>
      <c r="C4800" s="43" t="s">
        <v>1515</v>
      </c>
      <c r="D4800" s="57" t="s">
        <v>133</v>
      </c>
      <c r="E4800" s="44">
        <v>600</v>
      </c>
      <c r="F4800" s="58">
        <v>35461</v>
      </c>
      <c r="G4800" s="45">
        <v>9</v>
      </c>
      <c r="H4800" s="45">
        <v>-4.8199999999999994</v>
      </c>
      <c r="I4800" s="59">
        <f t="shared" si="518"/>
        <v>4.1800000000000006</v>
      </c>
      <c r="J4800" s="44">
        <f t="shared" si="519"/>
        <v>1997</v>
      </c>
      <c r="K4800" s="44">
        <f t="shared" si="520"/>
        <v>27</v>
      </c>
      <c r="L4800" s="59">
        <f>VLOOKUP(J4800,'SF CCI, BCI'!A:F,5)</f>
        <v>6731.08</v>
      </c>
      <c r="M4800" s="59">
        <f t="shared" si="524"/>
        <v>2.2830303606553479</v>
      </c>
      <c r="N4800" s="47">
        <f t="shared" si="521"/>
        <v>20.547273245898133</v>
      </c>
      <c r="O4800" s="44">
        <f t="shared" si="522"/>
        <v>23</v>
      </c>
      <c r="P4800" s="47">
        <f t="shared" si="523"/>
        <v>9.5430669075393553</v>
      </c>
    </row>
    <row r="4801" spans="1:16" x14ac:dyDescent="0.25">
      <c r="A4801" s="56">
        <v>11641</v>
      </c>
      <c r="B4801" s="43" t="s">
        <v>1511</v>
      </c>
      <c r="C4801" s="43" t="s">
        <v>1515</v>
      </c>
      <c r="D4801" s="57" t="s">
        <v>133</v>
      </c>
      <c r="E4801" s="44">
        <v>600</v>
      </c>
      <c r="F4801" s="58">
        <v>35461</v>
      </c>
      <c r="G4801" s="45">
        <v>112.55</v>
      </c>
      <c r="H4801" s="45">
        <v>-59.94</v>
      </c>
      <c r="I4801" s="59">
        <f t="shared" si="518"/>
        <v>52.61</v>
      </c>
      <c r="J4801" s="44">
        <f t="shared" si="519"/>
        <v>1997</v>
      </c>
      <c r="K4801" s="44">
        <f t="shared" si="520"/>
        <v>27</v>
      </c>
      <c r="L4801" s="59">
        <f>VLOOKUP(J4801,'SF CCI, BCI'!A:F,5)</f>
        <v>6731.08</v>
      </c>
      <c r="M4801" s="59">
        <f t="shared" si="524"/>
        <v>2.2830303606553479</v>
      </c>
      <c r="N4801" s="47">
        <f t="shared" si="521"/>
        <v>256.95506709175942</v>
      </c>
      <c r="O4801" s="44">
        <f t="shared" si="522"/>
        <v>23</v>
      </c>
      <c r="P4801" s="47">
        <f t="shared" si="523"/>
        <v>120.11022727407786</v>
      </c>
    </row>
    <row r="4802" spans="1:16" x14ac:dyDescent="0.25">
      <c r="A4802" s="56">
        <v>11642</v>
      </c>
      <c r="B4802" s="43" t="s">
        <v>1511</v>
      </c>
      <c r="C4802" s="43" t="s">
        <v>1515</v>
      </c>
      <c r="D4802" s="57" t="s">
        <v>133</v>
      </c>
      <c r="E4802" s="44">
        <v>600</v>
      </c>
      <c r="F4802" s="58">
        <v>35461</v>
      </c>
      <c r="G4802" s="45">
        <v>1349</v>
      </c>
      <c r="H4802" s="45">
        <v>-717.29</v>
      </c>
      <c r="I4802" s="59">
        <f t="shared" si="518"/>
        <v>631.71</v>
      </c>
      <c r="J4802" s="44">
        <f t="shared" si="519"/>
        <v>1997</v>
      </c>
      <c r="K4802" s="44">
        <f t="shared" si="520"/>
        <v>27</v>
      </c>
      <c r="L4802" s="59">
        <f>VLOOKUP(J4802,'SF CCI, BCI'!A:F,5)</f>
        <v>6731.08</v>
      </c>
      <c r="M4802" s="59">
        <f t="shared" si="524"/>
        <v>2.2830303606553479</v>
      </c>
      <c r="N4802" s="47">
        <f t="shared" si="521"/>
        <v>3079.8079565240641</v>
      </c>
      <c r="O4802" s="44">
        <f t="shared" si="522"/>
        <v>23</v>
      </c>
      <c r="P4802" s="47">
        <f t="shared" si="523"/>
        <v>1442.2131091295898</v>
      </c>
    </row>
    <row r="4803" spans="1:16" x14ac:dyDescent="0.25">
      <c r="A4803" s="56">
        <v>11643</v>
      </c>
      <c r="B4803" s="43" t="s">
        <v>1511</v>
      </c>
      <c r="C4803" s="43" t="s">
        <v>1515</v>
      </c>
      <c r="D4803" s="57" t="s">
        <v>133</v>
      </c>
      <c r="E4803" s="44">
        <v>600</v>
      </c>
      <c r="F4803" s="58">
        <v>35461</v>
      </c>
      <c r="G4803" s="45">
        <v>400.88</v>
      </c>
      <c r="H4803" s="45">
        <v>-213.24</v>
      </c>
      <c r="I4803" s="59">
        <f t="shared" si="518"/>
        <v>187.64</v>
      </c>
      <c r="J4803" s="44">
        <f t="shared" si="519"/>
        <v>1997</v>
      </c>
      <c r="K4803" s="44">
        <f t="shared" si="520"/>
        <v>27</v>
      </c>
      <c r="L4803" s="59">
        <f>VLOOKUP(J4803,'SF CCI, BCI'!A:F,5)</f>
        <v>6731.08</v>
      </c>
      <c r="M4803" s="59">
        <f t="shared" si="524"/>
        <v>2.2830303606553479</v>
      </c>
      <c r="N4803" s="47">
        <f t="shared" si="521"/>
        <v>915.22121097951583</v>
      </c>
      <c r="O4803" s="44">
        <f t="shared" si="522"/>
        <v>23</v>
      </c>
      <c r="P4803" s="47">
        <f t="shared" si="523"/>
        <v>428.38781687336945</v>
      </c>
    </row>
    <row r="4804" spans="1:16" x14ac:dyDescent="0.25">
      <c r="A4804" s="56">
        <v>11644</v>
      </c>
      <c r="B4804" s="43" t="s">
        <v>1511</v>
      </c>
      <c r="C4804" s="43" t="s">
        <v>1515</v>
      </c>
      <c r="D4804" s="57" t="s">
        <v>133</v>
      </c>
      <c r="E4804" s="44">
        <v>600</v>
      </c>
      <c r="F4804" s="58">
        <v>35461</v>
      </c>
      <c r="G4804" s="45">
        <v>1753.7</v>
      </c>
      <c r="H4804" s="45">
        <v>-932.24</v>
      </c>
      <c r="I4804" s="59">
        <f t="shared" si="518"/>
        <v>821.46</v>
      </c>
      <c r="J4804" s="44">
        <f t="shared" si="519"/>
        <v>1997</v>
      </c>
      <c r="K4804" s="44">
        <f t="shared" si="520"/>
        <v>27</v>
      </c>
      <c r="L4804" s="59">
        <f>VLOOKUP(J4804,'SF CCI, BCI'!A:F,5)</f>
        <v>6731.08</v>
      </c>
      <c r="M4804" s="59">
        <f t="shared" si="524"/>
        <v>2.2830303606553479</v>
      </c>
      <c r="N4804" s="47">
        <f t="shared" si="521"/>
        <v>4003.7503434812838</v>
      </c>
      <c r="O4804" s="44">
        <f t="shared" si="522"/>
        <v>23</v>
      </c>
      <c r="P4804" s="47">
        <f t="shared" si="523"/>
        <v>1875.4181200639423</v>
      </c>
    </row>
    <row r="4805" spans="1:16" x14ac:dyDescent="0.25">
      <c r="A4805" s="56">
        <v>11645</v>
      </c>
      <c r="B4805" s="43" t="s">
        <v>1511</v>
      </c>
      <c r="C4805" s="43" t="s">
        <v>1515</v>
      </c>
      <c r="D4805" s="57" t="s">
        <v>133</v>
      </c>
      <c r="E4805" s="44">
        <v>600</v>
      </c>
      <c r="F4805" s="58">
        <v>35461</v>
      </c>
      <c r="G4805" s="45">
        <v>333.78</v>
      </c>
      <c r="H4805" s="45">
        <v>-177.59</v>
      </c>
      <c r="I4805" s="59">
        <f t="shared" si="518"/>
        <v>156.18999999999997</v>
      </c>
      <c r="J4805" s="44">
        <f t="shared" si="519"/>
        <v>1997</v>
      </c>
      <c r="K4805" s="44">
        <f t="shared" si="520"/>
        <v>27</v>
      </c>
      <c r="L4805" s="59">
        <f>VLOOKUP(J4805,'SF CCI, BCI'!A:F,5)</f>
        <v>6731.08</v>
      </c>
      <c r="M4805" s="59">
        <f t="shared" si="524"/>
        <v>2.2830303606553479</v>
      </c>
      <c r="N4805" s="47">
        <f t="shared" si="521"/>
        <v>762.02987377954196</v>
      </c>
      <c r="O4805" s="44">
        <f t="shared" si="522"/>
        <v>23</v>
      </c>
      <c r="P4805" s="47">
        <f t="shared" si="523"/>
        <v>356.58651203075874</v>
      </c>
    </row>
    <row r="4806" spans="1:16" x14ac:dyDescent="0.25">
      <c r="A4806" s="56">
        <v>11646</v>
      </c>
      <c r="B4806" s="43" t="s">
        <v>1511</v>
      </c>
      <c r="C4806" s="43" t="s">
        <v>1515</v>
      </c>
      <c r="D4806" s="57" t="s">
        <v>133</v>
      </c>
      <c r="E4806" s="44">
        <v>600</v>
      </c>
      <c r="F4806" s="58">
        <v>35461</v>
      </c>
      <c r="G4806" s="45">
        <v>146</v>
      </c>
      <c r="H4806" s="45">
        <v>-77.45</v>
      </c>
      <c r="I4806" s="59">
        <f t="shared" si="518"/>
        <v>68.55</v>
      </c>
      <c r="J4806" s="44">
        <f t="shared" si="519"/>
        <v>1997</v>
      </c>
      <c r="K4806" s="44">
        <f t="shared" si="520"/>
        <v>27</v>
      </c>
      <c r="L4806" s="59">
        <f>VLOOKUP(J4806,'SF CCI, BCI'!A:F,5)</f>
        <v>6731.08</v>
      </c>
      <c r="M4806" s="59">
        <f t="shared" si="524"/>
        <v>2.2830303606553479</v>
      </c>
      <c r="N4806" s="47">
        <f t="shared" si="521"/>
        <v>333.32243265568081</v>
      </c>
      <c r="O4806" s="44">
        <f t="shared" si="522"/>
        <v>23</v>
      </c>
      <c r="P4806" s="47">
        <f t="shared" si="523"/>
        <v>156.50173122292409</v>
      </c>
    </row>
    <row r="4807" spans="1:16" x14ac:dyDescent="0.25">
      <c r="A4807" s="56">
        <v>11647</v>
      </c>
      <c r="B4807" s="43" t="s">
        <v>1511</v>
      </c>
      <c r="C4807" s="43" t="s">
        <v>1515</v>
      </c>
      <c r="D4807" s="57" t="s">
        <v>133</v>
      </c>
      <c r="E4807" s="44">
        <v>600</v>
      </c>
      <c r="F4807" s="58">
        <v>35461</v>
      </c>
      <c r="G4807" s="45">
        <v>305.54000000000002</v>
      </c>
      <c r="H4807" s="45">
        <v>-162.47</v>
      </c>
      <c r="I4807" s="59">
        <f t="shared" si="518"/>
        <v>143.07000000000002</v>
      </c>
      <c r="J4807" s="44">
        <f t="shared" si="519"/>
        <v>1997</v>
      </c>
      <c r="K4807" s="44">
        <f t="shared" si="520"/>
        <v>27</v>
      </c>
      <c r="L4807" s="59">
        <f>VLOOKUP(J4807,'SF CCI, BCI'!A:F,5)</f>
        <v>6731.08</v>
      </c>
      <c r="M4807" s="59">
        <f t="shared" si="524"/>
        <v>2.2830303606553479</v>
      </c>
      <c r="N4807" s="47">
        <f t="shared" si="521"/>
        <v>697.5570963946351</v>
      </c>
      <c r="O4807" s="44">
        <f t="shared" si="522"/>
        <v>23</v>
      </c>
      <c r="P4807" s="47">
        <f t="shared" si="523"/>
        <v>326.63315369896065</v>
      </c>
    </row>
    <row r="4808" spans="1:16" x14ac:dyDescent="0.25">
      <c r="A4808" s="56">
        <v>11648</v>
      </c>
      <c r="B4808" s="43" t="s">
        <v>1511</v>
      </c>
      <c r="C4808" s="43" t="s">
        <v>1515</v>
      </c>
      <c r="D4808" s="57" t="s">
        <v>133</v>
      </c>
      <c r="E4808" s="44">
        <v>600</v>
      </c>
      <c r="F4808" s="58">
        <v>35461</v>
      </c>
      <c r="G4808" s="45">
        <v>397.2</v>
      </c>
      <c r="H4808" s="45">
        <v>-211.04999999999998</v>
      </c>
      <c r="I4808" s="59">
        <f t="shared" si="518"/>
        <v>186.15</v>
      </c>
      <c r="J4808" s="44">
        <f t="shared" si="519"/>
        <v>1997</v>
      </c>
      <c r="K4808" s="44">
        <f t="shared" si="520"/>
        <v>27</v>
      </c>
      <c r="L4808" s="59">
        <f>VLOOKUP(J4808,'SF CCI, BCI'!A:F,5)</f>
        <v>6731.08</v>
      </c>
      <c r="M4808" s="59">
        <f t="shared" si="524"/>
        <v>2.2830303606553479</v>
      </c>
      <c r="N4808" s="47">
        <f t="shared" si="521"/>
        <v>906.81965925230418</v>
      </c>
      <c r="O4808" s="44">
        <f t="shared" si="522"/>
        <v>23</v>
      </c>
      <c r="P4808" s="47">
        <f t="shared" si="523"/>
        <v>424.98610163599301</v>
      </c>
    </row>
    <row r="4809" spans="1:16" x14ac:dyDescent="0.25">
      <c r="A4809" s="56">
        <v>11649</v>
      </c>
      <c r="B4809" s="43" t="s">
        <v>1511</v>
      </c>
      <c r="C4809" s="43" t="s">
        <v>1515</v>
      </c>
      <c r="D4809" s="57" t="s">
        <v>133</v>
      </c>
      <c r="E4809" s="44">
        <v>600</v>
      </c>
      <c r="F4809" s="58">
        <v>35461</v>
      </c>
      <c r="G4809" s="45">
        <v>102.09</v>
      </c>
      <c r="H4809" s="45">
        <v>-54.28</v>
      </c>
      <c r="I4809" s="59">
        <f t="shared" si="518"/>
        <v>47.81</v>
      </c>
      <c r="J4809" s="44">
        <f t="shared" si="519"/>
        <v>1997</v>
      </c>
      <c r="K4809" s="44">
        <f t="shared" si="520"/>
        <v>27</v>
      </c>
      <c r="L4809" s="59">
        <f>VLOOKUP(J4809,'SF CCI, BCI'!A:F,5)</f>
        <v>6731.08</v>
      </c>
      <c r="M4809" s="59">
        <f t="shared" si="524"/>
        <v>2.2830303606553479</v>
      </c>
      <c r="N4809" s="47">
        <f t="shared" si="521"/>
        <v>233.07456951930448</v>
      </c>
      <c r="O4809" s="44">
        <f t="shared" si="522"/>
        <v>23</v>
      </c>
      <c r="P4809" s="47">
        <f t="shared" si="523"/>
        <v>109.1516815429322</v>
      </c>
    </row>
    <row r="4810" spans="1:16" x14ac:dyDescent="0.25">
      <c r="A4810" s="56">
        <v>11650</v>
      </c>
      <c r="B4810" s="43" t="s">
        <v>1511</v>
      </c>
      <c r="C4810" s="43" t="s">
        <v>1515</v>
      </c>
      <c r="D4810" s="57" t="s">
        <v>133</v>
      </c>
      <c r="E4810" s="44">
        <v>600</v>
      </c>
      <c r="F4810" s="58">
        <v>35461</v>
      </c>
      <c r="G4810" s="45">
        <v>759.04</v>
      </c>
      <c r="H4810" s="45">
        <v>-403.59000000000003</v>
      </c>
      <c r="I4810" s="59">
        <f t="shared" si="518"/>
        <v>355.44999999999993</v>
      </c>
      <c r="J4810" s="44">
        <f t="shared" si="519"/>
        <v>1997</v>
      </c>
      <c r="K4810" s="44">
        <f t="shared" si="520"/>
        <v>27</v>
      </c>
      <c r="L4810" s="59">
        <f>VLOOKUP(J4810,'SF CCI, BCI'!A:F,5)</f>
        <v>6731.08</v>
      </c>
      <c r="M4810" s="59">
        <f t="shared" si="524"/>
        <v>2.2830303606553479</v>
      </c>
      <c r="N4810" s="47">
        <f t="shared" si="521"/>
        <v>1732.9113649518351</v>
      </c>
      <c r="O4810" s="44">
        <f t="shared" si="522"/>
        <v>23</v>
      </c>
      <c r="P4810" s="47">
        <f t="shared" si="523"/>
        <v>811.50314169494322</v>
      </c>
    </row>
    <row r="4811" spans="1:16" x14ac:dyDescent="0.25">
      <c r="A4811" s="56">
        <v>11651</v>
      </c>
      <c r="B4811" s="43" t="s">
        <v>1511</v>
      </c>
      <c r="C4811" s="43" t="s">
        <v>1515</v>
      </c>
      <c r="D4811" s="57" t="s">
        <v>133</v>
      </c>
      <c r="E4811" s="44">
        <v>600</v>
      </c>
      <c r="F4811" s="58">
        <v>35461</v>
      </c>
      <c r="G4811" s="45">
        <v>518.13</v>
      </c>
      <c r="H4811" s="45">
        <v>-275.31</v>
      </c>
      <c r="I4811" s="59">
        <f t="shared" ref="I4811:I4874" si="525">G4811+H4811</f>
        <v>242.82</v>
      </c>
      <c r="J4811" s="44">
        <f t="shared" ref="J4811:J4874" si="526">YEAR(F4811)</f>
        <v>1997</v>
      </c>
      <c r="K4811" s="44">
        <f t="shared" ref="K4811:K4874" si="527">ROUND(($A$9-F4811)/365,0)</f>
        <v>27</v>
      </c>
      <c r="L4811" s="59">
        <f>VLOOKUP(J4811,'SF CCI, BCI'!A:F,5)</f>
        <v>6731.08</v>
      </c>
      <c r="M4811" s="59">
        <f t="shared" si="524"/>
        <v>2.2830303606553479</v>
      </c>
      <c r="N4811" s="47">
        <f t="shared" si="521"/>
        <v>1182.9065207663555</v>
      </c>
      <c r="O4811" s="44">
        <f t="shared" si="522"/>
        <v>23</v>
      </c>
      <c r="P4811" s="47">
        <f t="shared" si="523"/>
        <v>554.36543217433154</v>
      </c>
    </row>
    <row r="4812" spans="1:16" x14ac:dyDescent="0.25">
      <c r="A4812" s="56">
        <v>11652</v>
      </c>
      <c r="B4812" s="43" t="s">
        <v>1511</v>
      </c>
      <c r="C4812" s="43" t="s">
        <v>1515</v>
      </c>
      <c r="D4812" s="57" t="s">
        <v>133</v>
      </c>
      <c r="E4812" s="44">
        <v>600</v>
      </c>
      <c r="F4812" s="58">
        <v>35461</v>
      </c>
      <c r="G4812" s="45">
        <v>986.75</v>
      </c>
      <c r="H4812" s="45">
        <v>-524.4899999999999</v>
      </c>
      <c r="I4812" s="59">
        <f t="shared" si="525"/>
        <v>462.2600000000001</v>
      </c>
      <c r="J4812" s="44">
        <f t="shared" si="526"/>
        <v>1997</v>
      </c>
      <c r="K4812" s="44">
        <f t="shared" si="527"/>
        <v>27</v>
      </c>
      <c r="L4812" s="59">
        <f>VLOOKUP(J4812,'SF CCI, BCI'!A:F,5)</f>
        <v>6731.08</v>
      </c>
      <c r="M4812" s="59">
        <f t="shared" si="524"/>
        <v>2.2830303606553479</v>
      </c>
      <c r="N4812" s="47">
        <f t="shared" ref="N4812:N4875" si="528">G4812*M4812</f>
        <v>2252.7802083766646</v>
      </c>
      <c r="O4812" s="44">
        <f t="shared" ref="O4812:O4875" si="529">IF(E4812="(blank)","",IF(K4812&gt;(E4812/12),0,(E4812/12)-K4812))</f>
        <v>23</v>
      </c>
      <c r="P4812" s="47">
        <f t="shared" ref="P4812:P4875" si="530">M4812*I4812</f>
        <v>1055.3536145165413</v>
      </c>
    </row>
    <row r="4813" spans="1:16" x14ac:dyDescent="0.25">
      <c r="A4813" s="56">
        <v>11653</v>
      </c>
      <c r="B4813" s="43" t="s">
        <v>1511</v>
      </c>
      <c r="C4813" s="43" t="s">
        <v>1515</v>
      </c>
      <c r="D4813" s="57" t="s">
        <v>133</v>
      </c>
      <c r="E4813" s="44">
        <v>600</v>
      </c>
      <c r="F4813" s="58">
        <v>35461</v>
      </c>
      <c r="G4813" s="45">
        <v>975.38</v>
      </c>
      <c r="H4813" s="45">
        <v>-518.73</v>
      </c>
      <c r="I4813" s="59">
        <f t="shared" si="525"/>
        <v>456.65</v>
      </c>
      <c r="J4813" s="44">
        <f t="shared" si="526"/>
        <v>1997</v>
      </c>
      <c r="K4813" s="44">
        <f t="shared" si="527"/>
        <v>27</v>
      </c>
      <c r="L4813" s="59">
        <f>VLOOKUP(J4813,'SF CCI, BCI'!A:F,5)</f>
        <v>6731.08</v>
      </c>
      <c r="M4813" s="59">
        <f t="shared" si="524"/>
        <v>2.2830303606553479</v>
      </c>
      <c r="N4813" s="47">
        <f t="shared" si="528"/>
        <v>2226.8221531760132</v>
      </c>
      <c r="O4813" s="44">
        <f t="shared" si="529"/>
        <v>23</v>
      </c>
      <c r="P4813" s="47">
        <f t="shared" si="530"/>
        <v>1042.5458141932645</v>
      </c>
    </row>
    <row r="4814" spans="1:16" x14ac:dyDescent="0.25">
      <c r="A4814" s="56">
        <v>11654</v>
      </c>
      <c r="B4814" s="43" t="s">
        <v>1511</v>
      </c>
      <c r="C4814" s="43" t="s">
        <v>1515</v>
      </c>
      <c r="D4814" s="57" t="s">
        <v>133</v>
      </c>
      <c r="E4814" s="44">
        <v>600</v>
      </c>
      <c r="F4814" s="58">
        <v>35461</v>
      </c>
      <c r="G4814" s="45">
        <v>50.92</v>
      </c>
      <c r="H4814" s="45">
        <v>-27.09</v>
      </c>
      <c r="I4814" s="59">
        <f t="shared" si="525"/>
        <v>23.830000000000002</v>
      </c>
      <c r="J4814" s="44">
        <f t="shared" si="526"/>
        <v>1997</v>
      </c>
      <c r="K4814" s="44">
        <f t="shared" si="527"/>
        <v>27</v>
      </c>
      <c r="L4814" s="59">
        <f>VLOOKUP(J4814,'SF CCI, BCI'!A:F,5)</f>
        <v>6731.08</v>
      </c>
      <c r="M4814" s="59">
        <f t="shared" si="524"/>
        <v>2.2830303606553479</v>
      </c>
      <c r="N4814" s="47">
        <f t="shared" si="528"/>
        <v>116.25190596457033</v>
      </c>
      <c r="O4814" s="44">
        <f t="shared" si="529"/>
        <v>23</v>
      </c>
      <c r="P4814" s="47">
        <f t="shared" si="530"/>
        <v>54.404613494416942</v>
      </c>
    </row>
    <row r="4815" spans="1:16" x14ac:dyDescent="0.25">
      <c r="A4815" s="56">
        <v>11655</v>
      </c>
      <c r="B4815" s="43" t="s">
        <v>1511</v>
      </c>
      <c r="C4815" s="43" t="s">
        <v>1515</v>
      </c>
      <c r="D4815" s="57" t="s">
        <v>133</v>
      </c>
      <c r="E4815" s="44">
        <v>600</v>
      </c>
      <c r="F4815" s="58">
        <v>35461</v>
      </c>
      <c r="G4815" s="45">
        <v>66.2</v>
      </c>
      <c r="H4815" s="45">
        <v>-35.15</v>
      </c>
      <c r="I4815" s="59">
        <f t="shared" si="525"/>
        <v>31.050000000000004</v>
      </c>
      <c r="J4815" s="44">
        <f t="shared" si="526"/>
        <v>1997</v>
      </c>
      <c r="K4815" s="44">
        <f t="shared" si="527"/>
        <v>27</v>
      </c>
      <c r="L4815" s="59">
        <f>VLOOKUP(J4815,'SF CCI, BCI'!A:F,5)</f>
        <v>6731.08</v>
      </c>
      <c r="M4815" s="59">
        <f t="shared" si="524"/>
        <v>2.2830303606553479</v>
      </c>
      <c r="N4815" s="47">
        <f t="shared" si="528"/>
        <v>151.13660987538404</v>
      </c>
      <c r="O4815" s="44">
        <f t="shared" si="529"/>
        <v>23</v>
      </c>
      <c r="P4815" s="47">
        <f t="shared" si="530"/>
        <v>70.888092698348558</v>
      </c>
    </row>
    <row r="4816" spans="1:16" x14ac:dyDescent="0.25">
      <c r="A4816" s="56">
        <v>11656</v>
      </c>
      <c r="B4816" s="43" t="s">
        <v>1511</v>
      </c>
      <c r="C4816" s="43" t="s">
        <v>1515</v>
      </c>
      <c r="D4816" s="57" t="s">
        <v>133</v>
      </c>
      <c r="E4816" s="44">
        <v>600</v>
      </c>
      <c r="F4816" s="58">
        <v>35461</v>
      </c>
      <c r="G4816" s="45">
        <v>612.52</v>
      </c>
      <c r="H4816" s="45">
        <v>-325.60000000000002</v>
      </c>
      <c r="I4816" s="59">
        <f t="shared" si="525"/>
        <v>286.91999999999996</v>
      </c>
      <c r="J4816" s="44">
        <f t="shared" si="526"/>
        <v>1997</v>
      </c>
      <c r="K4816" s="44">
        <f t="shared" si="527"/>
        <v>27</v>
      </c>
      <c r="L4816" s="59">
        <f>VLOOKUP(J4816,'SF CCI, BCI'!A:F,5)</f>
        <v>6731.08</v>
      </c>
      <c r="M4816" s="59">
        <f t="shared" si="524"/>
        <v>2.2830303606553479</v>
      </c>
      <c r="N4816" s="47">
        <f t="shared" si="528"/>
        <v>1398.4017565086137</v>
      </c>
      <c r="O4816" s="44">
        <f t="shared" si="529"/>
        <v>23</v>
      </c>
      <c r="P4816" s="47">
        <f t="shared" si="530"/>
        <v>655.0470710792323</v>
      </c>
    </row>
    <row r="4817" spans="1:16" x14ac:dyDescent="0.25">
      <c r="A4817" s="56">
        <v>11657</v>
      </c>
      <c r="B4817" s="43" t="s">
        <v>1511</v>
      </c>
      <c r="C4817" s="43" t="s">
        <v>1515</v>
      </c>
      <c r="D4817" s="57" t="s">
        <v>133</v>
      </c>
      <c r="E4817" s="44">
        <v>600</v>
      </c>
      <c r="F4817" s="58">
        <v>35461</v>
      </c>
      <c r="G4817" s="45">
        <v>44</v>
      </c>
      <c r="H4817" s="45">
        <v>-23.259999999999998</v>
      </c>
      <c r="I4817" s="59">
        <f t="shared" si="525"/>
        <v>20.740000000000002</v>
      </c>
      <c r="J4817" s="44">
        <f t="shared" si="526"/>
        <v>1997</v>
      </c>
      <c r="K4817" s="44">
        <f t="shared" si="527"/>
        <v>27</v>
      </c>
      <c r="L4817" s="59">
        <f>VLOOKUP(J4817,'SF CCI, BCI'!A:F,5)</f>
        <v>6731.08</v>
      </c>
      <c r="M4817" s="59">
        <f t="shared" si="524"/>
        <v>2.2830303606553479</v>
      </c>
      <c r="N4817" s="47">
        <f t="shared" si="528"/>
        <v>100.45333586883531</v>
      </c>
      <c r="O4817" s="44">
        <f t="shared" si="529"/>
        <v>23</v>
      </c>
      <c r="P4817" s="47">
        <f t="shared" si="530"/>
        <v>47.350049679991919</v>
      </c>
    </row>
    <row r="4818" spans="1:16" x14ac:dyDescent="0.25">
      <c r="A4818" s="56">
        <v>11658</v>
      </c>
      <c r="B4818" s="43" t="s">
        <v>1511</v>
      </c>
      <c r="C4818" s="43" t="s">
        <v>1515</v>
      </c>
      <c r="D4818" s="57" t="s">
        <v>133</v>
      </c>
      <c r="E4818" s="44">
        <v>600</v>
      </c>
      <c r="F4818" s="58">
        <v>35461</v>
      </c>
      <c r="G4818" s="45">
        <v>152.77000000000001</v>
      </c>
      <c r="H4818" s="45">
        <v>-81.13000000000001</v>
      </c>
      <c r="I4818" s="59">
        <f t="shared" si="525"/>
        <v>71.64</v>
      </c>
      <c r="J4818" s="44">
        <f t="shared" si="526"/>
        <v>1997</v>
      </c>
      <c r="K4818" s="44">
        <f t="shared" si="527"/>
        <v>27</v>
      </c>
      <c r="L4818" s="59">
        <f>VLOOKUP(J4818,'SF CCI, BCI'!A:F,5)</f>
        <v>6731.08</v>
      </c>
      <c r="M4818" s="59">
        <f t="shared" ref="M4818:M4881" si="531">$M$9/L4818</f>
        <v>2.2830303606553479</v>
      </c>
      <c r="N4818" s="47">
        <f t="shared" si="528"/>
        <v>348.77854819731755</v>
      </c>
      <c r="O4818" s="44">
        <f t="shared" si="529"/>
        <v>23</v>
      </c>
      <c r="P4818" s="47">
        <f t="shared" si="530"/>
        <v>163.55629503734912</v>
      </c>
    </row>
    <row r="4819" spans="1:16" x14ac:dyDescent="0.25">
      <c r="A4819" s="56">
        <v>11659</v>
      </c>
      <c r="B4819" s="43" t="s">
        <v>1511</v>
      </c>
      <c r="C4819" s="43" t="s">
        <v>1515</v>
      </c>
      <c r="D4819" s="57" t="s">
        <v>133</v>
      </c>
      <c r="E4819" s="44">
        <v>600</v>
      </c>
      <c r="F4819" s="58">
        <v>35461</v>
      </c>
      <c r="G4819" s="45">
        <v>198.6</v>
      </c>
      <c r="H4819" s="45">
        <v>-105.53</v>
      </c>
      <c r="I4819" s="59">
        <f t="shared" si="525"/>
        <v>93.07</v>
      </c>
      <c r="J4819" s="44">
        <f t="shared" si="526"/>
        <v>1997</v>
      </c>
      <c r="K4819" s="44">
        <f t="shared" si="527"/>
        <v>27</v>
      </c>
      <c r="L4819" s="59">
        <f>VLOOKUP(J4819,'SF CCI, BCI'!A:F,5)</f>
        <v>6731.08</v>
      </c>
      <c r="M4819" s="59">
        <f t="shared" si="531"/>
        <v>2.2830303606553479</v>
      </c>
      <c r="N4819" s="47">
        <f t="shared" si="528"/>
        <v>453.40982962615209</v>
      </c>
      <c r="O4819" s="44">
        <f t="shared" si="529"/>
        <v>23</v>
      </c>
      <c r="P4819" s="47">
        <f t="shared" si="530"/>
        <v>212.48163566619323</v>
      </c>
    </row>
    <row r="4820" spans="1:16" x14ac:dyDescent="0.25">
      <c r="A4820" s="56">
        <v>11660</v>
      </c>
      <c r="B4820" s="43" t="s">
        <v>1511</v>
      </c>
      <c r="C4820" s="43" t="s">
        <v>1515</v>
      </c>
      <c r="D4820" s="57" t="s">
        <v>133</v>
      </c>
      <c r="E4820" s="44">
        <v>600</v>
      </c>
      <c r="F4820" s="58">
        <v>35461</v>
      </c>
      <c r="G4820" s="45">
        <v>128.47999999999999</v>
      </c>
      <c r="H4820" s="45">
        <v>-68.13</v>
      </c>
      <c r="I4820" s="59">
        <f t="shared" si="525"/>
        <v>60.349999999999994</v>
      </c>
      <c r="J4820" s="44">
        <f t="shared" si="526"/>
        <v>1997</v>
      </c>
      <c r="K4820" s="44">
        <f t="shared" si="527"/>
        <v>27</v>
      </c>
      <c r="L4820" s="59">
        <f>VLOOKUP(J4820,'SF CCI, BCI'!A:F,5)</f>
        <v>6731.08</v>
      </c>
      <c r="M4820" s="59">
        <f t="shared" si="531"/>
        <v>2.2830303606553479</v>
      </c>
      <c r="N4820" s="47">
        <f t="shared" si="528"/>
        <v>293.32374073699907</v>
      </c>
      <c r="O4820" s="44">
        <f t="shared" si="529"/>
        <v>23</v>
      </c>
      <c r="P4820" s="47">
        <f t="shared" si="530"/>
        <v>137.78088226555025</v>
      </c>
    </row>
    <row r="4821" spans="1:16" x14ac:dyDescent="0.25">
      <c r="A4821" s="56">
        <v>11661</v>
      </c>
      <c r="B4821" s="43" t="s">
        <v>1511</v>
      </c>
      <c r="C4821" s="43" t="s">
        <v>1515</v>
      </c>
      <c r="D4821" s="57" t="s">
        <v>133</v>
      </c>
      <c r="E4821" s="44">
        <v>600</v>
      </c>
      <c r="F4821" s="58">
        <v>35461</v>
      </c>
      <c r="G4821" s="45">
        <v>31.5</v>
      </c>
      <c r="H4821" s="45">
        <v>-16.61</v>
      </c>
      <c r="I4821" s="59">
        <f t="shared" si="525"/>
        <v>14.89</v>
      </c>
      <c r="J4821" s="44">
        <f t="shared" si="526"/>
        <v>1997</v>
      </c>
      <c r="K4821" s="44">
        <f t="shared" si="527"/>
        <v>27</v>
      </c>
      <c r="L4821" s="59">
        <f>VLOOKUP(J4821,'SF CCI, BCI'!A:F,5)</f>
        <v>6731.08</v>
      </c>
      <c r="M4821" s="59">
        <f t="shared" si="531"/>
        <v>2.2830303606553479</v>
      </c>
      <c r="N4821" s="47">
        <f t="shared" si="528"/>
        <v>71.915456360643461</v>
      </c>
      <c r="O4821" s="44">
        <f t="shared" si="529"/>
        <v>23</v>
      </c>
      <c r="P4821" s="47">
        <f t="shared" si="530"/>
        <v>33.994322070158134</v>
      </c>
    </row>
    <row r="4822" spans="1:16" x14ac:dyDescent="0.25">
      <c r="A4822" s="56">
        <v>11662</v>
      </c>
      <c r="B4822" s="43" t="s">
        <v>1511</v>
      </c>
      <c r="C4822" s="43" t="s">
        <v>1515</v>
      </c>
      <c r="D4822" s="57" t="s">
        <v>133</v>
      </c>
      <c r="E4822" s="44">
        <v>600</v>
      </c>
      <c r="F4822" s="58">
        <v>35461</v>
      </c>
      <c r="G4822" s="45">
        <v>167.02</v>
      </c>
      <c r="H4822" s="45">
        <v>-88.86</v>
      </c>
      <c r="I4822" s="59">
        <f t="shared" si="525"/>
        <v>78.160000000000011</v>
      </c>
      <c r="J4822" s="44">
        <f t="shared" si="526"/>
        <v>1997</v>
      </c>
      <c r="K4822" s="44">
        <f t="shared" si="527"/>
        <v>27</v>
      </c>
      <c r="L4822" s="59">
        <f>VLOOKUP(J4822,'SF CCI, BCI'!A:F,5)</f>
        <v>6731.08</v>
      </c>
      <c r="M4822" s="59">
        <f t="shared" si="531"/>
        <v>2.2830303606553479</v>
      </c>
      <c r="N4822" s="47">
        <f t="shared" si="528"/>
        <v>381.31173083665624</v>
      </c>
      <c r="O4822" s="44">
        <f t="shared" si="529"/>
        <v>23</v>
      </c>
      <c r="P4822" s="47">
        <f t="shared" si="530"/>
        <v>178.44165298882203</v>
      </c>
    </row>
    <row r="4823" spans="1:16" x14ac:dyDescent="0.25">
      <c r="A4823" s="56">
        <v>11663</v>
      </c>
      <c r="B4823" s="43" t="s">
        <v>1511</v>
      </c>
      <c r="C4823" s="43" t="s">
        <v>1515</v>
      </c>
      <c r="D4823" s="57" t="s">
        <v>133</v>
      </c>
      <c r="E4823" s="44">
        <v>600</v>
      </c>
      <c r="F4823" s="58">
        <v>35461</v>
      </c>
      <c r="G4823" s="45">
        <v>1360.85</v>
      </c>
      <c r="H4823" s="45">
        <v>-723.56999999999994</v>
      </c>
      <c r="I4823" s="59">
        <f t="shared" si="525"/>
        <v>637.28</v>
      </c>
      <c r="J4823" s="44">
        <f t="shared" si="526"/>
        <v>1997</v>
      </c>
      <c r="K4823" s="44">
        <f t="shared" si="527"/>
        <v>27</v>
      </c>
      <c r="L4823" s="59">
        <f>VLOOKUP(J4823,'SF CCI, BCI'!A:F,5)</f>
        <v>6731.08</v>
      </c>
      <c r="M4823" s="59">
        <f t="shared" si="531"/>
        <v>2.2830303606553479</v>
      </c>
      <c r="N4823" s="47">
        <f t="shared" si="528"/>
        <v>3106.8618662978301</v>
      </c>
      <c r="O4823" s="44">
        <f t="shared" si="529"/>
        <v>23</v>
      </c>
      <c r="P4823" s="47">
        <f t="shared" si="530"/>
        <v>1454.9295882384401</v>
      </c>
    </row>
    <row r="4824" spans="1:16" x14ac:dyDescent="0.25">
      <c r="A4824" s="56">
        <v>11664</v>
      </c>
      <c r="B4824" s="43" t="s">
        <v>1511</v>
      </c>
      <c r="C4824" s="43" t="s">
        <v>1515</v>
      </c>
      <c r="D4824" s="57" t="s">
        <v>133</v>
      </c>
      <c r="E4824" s="44">
        <v>600</v>
      </c>
      <c r="F4824" s="58">
        <v>35461</v>
      </c>
      <c r="G4824" s="45">
        <v>229.15</v>
      </c>
      <c r="H4824" s="45">
        <v>-121.73</v>
      </c>
      <c r="I4824" s="59">
        <f t="shared" si="525"/>
        <v>107.42</v>
      </c>
      <c r="J4824" s="44">
        <f t="shared" si="526"/>
        <v>1997</v>
      </c>
      <c r="K4824" s="44">
        <f t="shared" si="527"/>
        <v>27</v>
      </c>
      <c r="L4824" s="59">
        <f>VLOOKUP(J4824,'SF CCI, BCI'!A:F,5)</f>
        <v>6731.08</v>
      </c>
      <c r="M4824" s="59">
        <f t="shared" si="531"/>
        <v>2.2830303606553479</v>
      </c>
      <c r="N4824" s="47">
        <f t="shared" si="528"/>
        <v>523.15640714417304</v>
      </c>
      <c r="O4824" s="44">
        <f t="shared" si="529"/>
        <v>23</v>
      </c>
      <c r="P4824" s="47">
        <f t="shared" si="530"/>
        <v>245.24312134159749</v>
      </c>
    </row>
    <row r="4825" spans="1:16" x14ac:dyDescent="0.25">
      <c r="A4825" s="56">
        <v>11665</v>
      </c>
      <c r="B4825" s="43" t="s">
        <v>1511</v>
      </c>
      <c r="C4825" s="43" t="s">
        <v>1515</v>
      </c>
      <c r="D4825" s="57" t="s">
        <v>133</v>
      </c>
      <c r="E4825" s="44">
        <v>600</v>
      </c>
      <c r="F4825" s="58">
        <v>35461</v>
      </c>
      <c r="G4825" s="45">
        <v>297.89999999999998</v>
      </c>
      <c r="H4825" s="45">
        <v>-158.55000000000001</v>
      </c>
      <c r="I4825" s="59">
        <f t="shared" si="525"/>
        <v>139.34999999999997</v>
      </c>
      <c r="J4825" s="44">
        <f t="shared" si="526"/>
        <v>1997</v>
      </c>
      <c r="K4825" s="44">
        <f t="shared" si="527"/>
        <v>27</v>
      </c>
      <c r="L4825" s="59">
        <f>VLOOKUP(J4825,'SF CCI, BCI'!A:F,5)</f>
        <v>6731.08</v>
      </c>
      <c r="M4825" s="59">
        <f t="shared" si="531"/>
        <v>2.2830303606553479</v>
      </c>
      <c r="N4825" s="47">
        <f t="shared" si="528"/>
        <v>680.11474443922805</v>
      </c>
      <c r="O4825" s="44">
        <f t="shared" si="529"/>
        <v>23</v>
      </c>
      <c r="P4825" s="47">
        <f t="shared" si="530"/>
        <v>318.14028075732267</v>
      </c>
    </row>
    <row r="4826" spans="1:16" x14ac:dyDescent="0.25">
      <c r="A4826" s="56">
        <v>11666</v>
      </c>
      <c r="B4826" s="43" t="s">
        <v>1511</v>
      </c>
      <c r="C4826" s="43" t="s">
        <v>1515</v>
      </c>
      <c r="D4826" s="57" t="s">
        <v>133</v>
      </c>
      <c r="E4826" s="44">
        <v>600</v>
      </c>
      <c r="F4826" s="58">
        <v>35461</v>
      </c>
      <c r="G4826" s="45">
        <v>43.29</v>
      </c>
      <c r="H4826" s="45">
        <v>-22.93</v>
      </c>
      <c r="I4826" s="59">
        <f t="shared" si="525"/>
        <v>20.36</v>
      </c>
      <c r="J4826" s="44">
        <f t="shared" si="526"/>
        <v>1997</v>
      </c>
      <c r="K4826" s="44">
        <f t="shared" si="527"/>
        <v>27</v>
      </c>
      <c r="L4826" s="59">
        <f>VLOOKUP(J4826,'SF CCI, BCI'!A:F,5)</f>
        <v>6731.08</v>
      </c>
      <c r="M4826" s="59">
        <f t="shared" si="531"/>
        <v>2.2830303606553479</v>
      </c>
      <c r="N4826" s="47">
        <f t="shared" si="528"/>
        <v>98.832384312770003</v>
      </c>
      <c r="O4826" s="44">
        <f t="shared" si="529"/>
        <v>23</v>
      </c>
      <c r="P4826" s="47">
        <f t="shared" si="530"/>
        <v>46.48249814294288</v>
      </c>
    </row>
    <row r="4827" spans="1:16" x14ac:dyDescent="0.25">
      <c r="A4827" s="56">
        <v>11667</v>
      </c>
      <c r="B4827" s="43" t="s">
        <v>1511</v>
      </c>
      <c r="C4827" s="43" t="s">
        <v>1515</v>
      </c>
      <c r="D4827" s="57" t="s">
        <v>133</v>
      </c>
      <c r="E4827" s="44">
        <v>600</v>
      </c>
      <c r="F4827" s="58">
        <v>35461</v>
      </c>
      <c r="G4827" s="45">
        <v>72.260000000000005</v>
      </c>
      <c r="H4827" s="45">
        <v>-38.39</v>
      </c>
      <c r="I4827" s="59">
        <f t="shared" si="525"/>
        <v>33.870000000000005</v>
      </c>
      <c r="J4827" s="44">
        <f t="shared" si="526"/>
        <v>1997</v>
      </c>
      <c r="K4827" s="44">
        <f t="shared" si="527"/>
        <v>27</v>
      </c>
      <c r="L4827" s="59">
        <f>VLOOKUP(J4827,'SF CCI, BCI'!A:F,5)</f>
        <v>6731.08</v>
      </c>
      <c r="M4827" s="59">
        <f t="shared" si="531"/>
        <v>2.2830303606553479</v>
      </c>
      <c r="N4827" s="47">
        <f t="shared" si="528"/>
        <v>164.97177386095547</v>
      </c>
      <c r="O4827" s="44">
        <f t="shared" si="529"/>
        <v>23</v>
      </c>
      <c r="P4827" s="47">
        <f t="shared" si="530"/>
        <v>77.326238315396651</v>
      </c>
    </row>
    <row r="4828" spans="1:16" x14ac:dyDescent="0.25">
      <c r="A4828" s="56">
        <v>11668</v>
      </c>
      <c r="B4828" s="43" t="s">
        <v>1511</v>
      </c>
      <c r="C4828" s="43" t="s">
        <v>1515</v>
      </c>
      <c r="D4828" s="57" t="s">
        <v>133</v>
      </c>
      <c r="E4828" s="44">
        <v>600</v>
      </c>
      <c r="F4828" s="58">
        <v>35461</v>
      </c>
      <c r="G4828" s="45">
        <v>260</v>
      </c>
      <c r="H4828" s="45">
        <v>-138.07999999999998</v>
      </c>
      <c r="I4828" s="59">
        <f t="shared" si="525"/>
        <v>121.92000000000002</v>
      </c>
      <c r="J4828" s="44">
        <f t="shared" si="526"/>
        <v>1997</v>
      </c>
      <c r="K4828" s="44">
        <f t="shared" si="527"/>
        <v>27</v>
      </c>
      <c r="L4828" s="59">
        <f>VLOOKUP(J4828,'SF CCI, BCI'!A:F,5)</f>
        <v>6731.08</v>
      </c>
      <c r="M4828" s="59">
        <f t="shared" si="531"/>
        <v>2.2830303606553479</v>
      </c>
      <c r="N4828" s="47">
        <f t="shared" si="528"/>
        <v>593.58789377039045</v>
      </c>
      <c r="O4828" s="44">
        <f t="shared" si="529"/>
        <v>23</v>
      </c>
      <c r="P4828" s="47">
        <f t="shared" si="530"/>
        <v>278.34706157110003</v>
      </c>
    </row>
    <row r="4829" spans="1:16" x14ac:dyDescent="0.25">
      <c r="A4829" s="56">
        <v>11669</v>
      </c>
      <c r="B4829" s="43" t="s">
        <v>1511</v>
      </c>
      <c r="C4829" s="43" t="s">
        <v>1515</v>
      </c>
      <c r="D4829" s="57" t="s">
        <v>133</v>
      </c>
      <c r="E4829" s="44">
        <v>600</v>
      </c>
      <c r="F4829" s="58">
        <v>35461</v>
      </c>
      <c r="G4829" s="45">
        <v>4.5</v>
      </c>
      <c r="H4829" s="45">
        <v>-2.5099999999999998</v>
      </c>
      <c r="I4829" s="59">
        <f t="shared" si="525"/>
        <v>1.9900000000000002</v>
      </c>
      <c r="J4829" s="44">
        <f t="shared" si="526"/>
        <v>1997</v>
      </c>
      <c r="K4829" s="44">
        <f t="shared" si="527"/>
        <v>27</v>
      </c>
      <c r="L4829" s="59">
        <f>VLOOKUP(J4829,'SF CCI, BCI'!A:F,5)</f>
        <v>6731.08</v>
      </c>
      <c r="M4829" s="59">
        <f t="shared" si="531"/>
        <v>2.2830303606553479</v>
      </c>
      <c r="N4829" s="47">
        <f t="shared" si="528"/>
        <v>10.273636622949066</v>
      </c>
      <c r="O4829" s="44">
        <f t="shared" si="529"/>
        <v>23</v>
      </c>
      <c r="P4829" s="47">
        <f t="shared" si="530"/>
        <v>4.5432304177041427</v>
      </c>
    </row>
    <row r="4830" spans="1:16" x14ac:dyDescent="0.25">
      <c r="A4830" s="56">
        <v>11670</v>
      </c>
      <c r="B4830" s="43" t="s">
        <v>1511</v>
      </c>
      <c r="C4830" s="43" t="s">
        <v>1515</v>
      </c>
      <c r="D4830" s="57" t="s">
        <v>133</v>
      </c>
      <c r="E4830" s="44">
        <v>600</v>
      </c>
      <c r="F4830" s="58">
        <v>35461</v>
      </c>
      <c r="G4830" s="45">
        <v>56.28</v>
      </c>
      <c r="H4830" s="45">
        <v>-29.75</v>
      </c>
      <c r="I4830" s="59">
        <f t="shared" si="525"/>
        <v>26.53</v>
      </c>
      <c r="J4830" s="44">
        <f t="shared" si="526"/>
        <v>1997</v>
      </c>
      <c r="K4830" s="44">
        <f t="shared" si="527"/>
        <v>27</v>
      </c>
      <c r="L4830" s="59">
        <f>VLOOKUP(J4830,'SF CCI, BCI'!A:F,5)</f>
        <v>6731.08</v>
      </c>
      <c r="M4830" s="59">
        <f t="shared" si="531"/>
        <v>2.2830303606553479</v>
      </c>
      <c r="N4830" s="47">
        <f t="shared" si="528"/>
        <v>128.48894869768299</v>
      </c>
      <c r="O4830" s="44">
        <f t="shared" si="529"/>
        <v>23</v>
      </c>
      <c r="P4830" s="47">
        <f t="shared" si="530"/>
        <v>60.56879546818638</v>
      </c>
    </row>
    <row r="4831" spans="1:16" x14ac:dyDescent="0.25">
      <c r="A4831" s="56">
        <v>11671</v>
      </c>
      <c r="B4831" s="43" t="s">
        <v>1511</v>
      </c>
      <c r="C4831" s="43" t="s">
        <v>1515</v>
      </c>
      <c r="D4831" s="57" t="s">
        <v>133</v>
      </c>
      <c r="E4831" s="44">
        <v>600</v>
      </c>
      <c r="F4831" s="58">
        <v>35461</v>
      </c>
      <c r="G4831" s="45">
        <v>1015.42</v>
      </c>
      <c r="H4831" s="45">
        <v>-539.79000000000008</v>
      </c>
      <c r="I4831" s="59">
        <f t="shared" si="525"/>
        <v>475.62999999999988</v>
      </c>
      <c r="J4831" s="44">
        <f t="shared" si="526"/>
        <v>1997</v>
      </c>
      <c r="K4831" s="44">
        <f t="shared" si="527"/>
        <v>27</v>
      </c>
      <c r="L4831" s="59">
        <f>VLOOKUP(J4831,'SF CCI, BCI'!A:F,5)</f>
        <v>6731.08</v>
      </c>
      <c r="M4831" s="59">
        <f t="shared" si="531"/>
        <v>2.2830303606553479</v>
      </c>
      <c r="N4831" s="47">
        <f t="shared" si="528"/>
        <v>2318.2346888166535</v>
      </c>
      <c r="O4831" s="44">
        <f t="shared" si="529"/>
        <v>23</v>
      </c>
      <c r="P4831" s="47">
        <f t="shared" si="530"/>
        <v>1085.8777304385028</v>
      </c>
    </row>
    <row r="4832" spans="1:16" x14ac:dyDescent="0.25">
      <c r="A4832" s="56">
        <v>11672</v>
      </c>
      <c r="B4832" s="43" t="s">
        <v>1511</v>
      </c>
      <c r="C4832" s="43" t="s">
        <v>1515</v>
      </c>
      <c r="D4832" s="57" t="s">
        <v>133</v>
      </c>
      <c r="E4832" s="44">
        <v>600</v>
      </c>
      <c r="F4832" s="58">
        <v>35461</v>
      </c>
      <c r="G4832" s="45">
        <v>371.14</v>
      </c>
      <c r="H4832" s="45">
        <v>-197.37</v>
      </c>
      <c r="I4832" s="59">
        <f t="shared" si="525"/>
        <v>173.76999999999998</v>
      </c>
      <c r="J4832" s="44">
        <f t="shared" si="526"/>
        <v>1997</v>
      </c>
      <c r="K4832" s="44">
        <f t="shared" si="527"/>
        <v>27</v>
      </c>
      <c r="L4832" s="59">
        <f>VLOOKUP(J4832,'SF CCI, BCI'!A:F,5)</f>
        <v>6731.08</v>
      </c>
      <c r="M4832" s="59">
        <f t="shared" si="531"/>
        <v>2.2830303606553479</v>
      </c>
      <c r="N4832" s="47">
        <f t="shared" si="528"/>
        <v>847.32388805362575</v>
      </c>
      <c r="O4832" s="44">
        <f t="shared" si="529"/>
        <v>23</v>
      </c>
      <c r="P4832" s="47">
        <f t="shared" si="530"/>
        <v>396.72218577107975</v>
      </c>
    </row>
    <row r="4833" spans="1:16" x14ac:dyDescent="0.25">
      <c r="A4833" s="56">
        <v>11673</v>
      </c>
      <c r="B4833" s="43" t="s">
        <v>1511</v>
      </c>
      <c r="C4833" s="43" t="s">
        <v>1515</v>
      </c>
      <c r="D4833" s="57" t="s">
        <v>133</v>
      </c>
      <c r="E4833" s="44">
        <v>600</v>
      </c>
      <c r="F4833" s="58">
        <v>35461</v>
      </c>
      <c r="G4833" s="45">
        <v>1320.05</v>
      </c>
      <c r="H4833" s="45">
        <v>-701.79</v>
      </c>
      <c r="I4833" s="59">
        <f t="shared" si="525"/>
        <v>618.26</v>
      </c>
      <c r="J4833" s="44">
        <f t="shared" si="526"/>
        <v>1997</v>
      </c>
      <c r="K4833" s="44">
        <f t="shared" si="527"/>
        <v>27</v>
      </c>
      <c r="L4833" s="59">
        <f>VLOOKUP(J4833,'SF CCI, BCI'!A:F,5)</f>
        <v>6731.08</v>
      </c>
      <c r="M4833" s="59">
        <f t="shared" si="531"/>
        <v>2.2830303606553479</v>
      </c>
      <c r="N4833" s="47">
        <f t="shared" si="528"/>
        <v>3013.714227583092</v>
      </c>
      <c r="O4833" s="44">
        <f t="shared" si="529"/>
        <v>23</v>
      </c>
      <c r="P4833" s="47">
        <f t="shared" si="530"/>
        <v>1411.5063507787754</v>
      </c>
    </row>
    <row r="4834" spans="1:16" x14ac:dyDescent="0.25">
      <c r="A4834" s="56">
        <v>11674</v>
      </c>
      <c r="B4834" s="43" t="s">
        <v>1511</v>
      </c>
      <c r="C4834" s="43" t="s">
        <v>1515</v>
      </c>
      <c r="D4834" s="57" t="s">
        <v>133</v>
      </c>
      <c r="E4834" s="44">
        <v>600</v>
      </c>
      <c r="F4834" s="58">
        <v>35461</v>
      </c>
      <c r="G4834" s="45">
        <v>178.44</v>
      </c>
      <c r="H4834" s="45">
        <v>-94.95</v>
      </c>
      <c r="I4834" s="59">
        <f t="shared" si="525"/>
        <v>83.49</v>
      </c>
      <c r="J4834" s="44">
        <f t="shared" si="526"/>
        <v>1997</v>
      </c>
      <c r="K4834" s="44">
        <f t="shared" si="527"/>
        <v>27</v>
      </c>
      <c r="L4834" s="59">
        <f>VLOOKUP(J4834,'SF CCI, BCI'!A:F,5)</f>
        <v>6731.08</v>
      </c>
      <c r="M4834" s="59">
        <f t="shared" si="531"/>
        <v>2.2830303606553479</v>
      </c>
      <c r="N4834" s="47">
        <f t="shared" si="528"/>
        <v>407.38393755534025</v>
      </c>
      <c r="O4834" s="44">
        <f t="shared" si="529"/>
        <v>23</v>
      </c>
      <c r="P4834" s="47">
        <f t="shared" si="530"/>
        <v>190.61020481111498</v>
      </c>
    </row>
    <row r="4835" spans="1:16" x14ac:dyDescent="0.25">
      <c r="A4835" s="56">
        <v>11675</v>
      </c>
      <c r="B4835" s="43" t="s">
        <v>1511</v>
      </c>
      <c r="C4835" s="43" t="s">
        <v>1515</v>
      </c>
      <c r="D4835" s="57" t="s">
        <v>133</v>
      </c>
      <c r="E4835" s="44">
        <v>600</v>
      </c>
      <c r="F4835" s="58">
        <v>35461</v>
      </c>
      <c r="G4835" s="45">
        <v>-178.44</v>
      </c>
      <c r="H4835" s="45">
        <v>94.95</v>
      </c>
      <c r="I4835" s="59">
        <f t="shared" si="525"/>
        <v>-83.49</v>
      </c>
      <c r="J4835" s="44">
        <f t="shared" si="526"/>
        <v>1997</v>
      </c>
      <c r="K4835" s="44">
        <f t="shared" si="527"/>
        <v>27</v>
      </c>
      <c r="L4835" s="59">
        <f>VLOOKUP(J4835,'SF CCI, BCI'!A:F,5)</f>
        <v>6731.08</v>
      </c>
      <c r="M4835" s="59">
        <f t="shared" si="531"/>
        <v>2.2830303606553479</v>
      </c>
      <c r="N4835" s="47">
        <f t="shared" si="528"/>
        <v>-407.38393755534025</v>
      </c>
      <c r="O4835" s="44">
        <f t="shared" si="529"/>
        <v>23</v>
      </c>
      <c r="P4835" s="47">
        <f t="shared" si="530"/>
        <v>-190.61020481111498</v>
      </c>
    </row>
    <row r="4836" spans="1:16" x14ac:dyDescent="0.25">
      <c r="A4836" s="56">
        <v>11676</v>
      </c>
      <c r="B4836" s="43" t="s">
        <v>1511</v>
      </c>
      <c r="C4836" s="43" t="s">
        <v>1515</v>
      </c>
      <c r="D4836" s="57" t="s">
        <v>133</v>
      </c>
      <c r="E4836" s="44">
        <v>600</v>
      </c>
      <c r="F4836" s="58">
        <v>35461</v>
      </c>
      <c r="G4836" s="45">
        <v>39.49</v>
      </c>
      <c r="H4836" s="45">
        <v>-21.14</v>
      </c>
      <c r="I4836" s="59">
        <f t="shared" si="525"/>
        <v>18.350000000000001</v>
      </c>
      <c r="J4836" s="44">
        <f t="shared" si="526"/>
        <v>1997</v>
      </c>
      <c r="K4836" s="44">
        <f t="shared" si="527"/>
        <v>27</v>
      </c>
      <c r="L4836" s="59">
        <f>VLOOKUP(J4836,'SF CCI, BCI'!A:F,5)</f>
        <v>6731.08</v>
      </c>
      <c r="M4836" s="59">
        <f t="shared" si="531"/>
        <v>2.2830303606553479</v>
      </c>
      <c r="N4836" s="47">
        <f t="shared" si="528"/>
        <v>90.156868942279701</v>
      </c>
      <c r="O4836" s="44">
        <f t="shared" si="529"/>
        <v>23</v>
      </c>
      <c r="P4836" s="47">
        <f t="shared" si="530"/>
        <v>41.893607118025635</v>
      </c>
    </row>
    <row r="4837" spans="1:16" x14ac:dyDescent="0.25">
      <c r="A4837" s="56">
        <v>11677</v>
      </c>
      <c r="B4837" s="43" t="s">
        <v>1511</v>
      </c>
      <c r="C4837" s="43" t="s">
        <v>1515</v>
      </c>
      <c r="D4837" s="57" t="s">
        <v>133</v>
      </c>
      <c r="E4837" s="44">
        <v>600</v>
      </c>
      <c r="F4837" s="58">
        <v>35461</v>
      </c>
      <c r="G4837" s="45">
        <v>4.5</v>
      </c>
      <c r="H4837" s="45">
        <v>-2.5099999999999998</v>
      </c>
      <c r="I4837" s="59">
        <f t="shared" si="525"/>
        <v>1.9900000000000002</v>
      </c>
      <c r="J4837" s="44">
        <f t="shared" si="526"/>
        <v>1997</v>
      </c>
      <c r="K4837" s="44">
        <f t="shared" si="527"/>
        <v>27</v>
      </c>
      <c r="L4837" s="59">
        <f>VLOOKUP(J4837,'SF CCI, BCI'!A:F,5)</f>
        <v>6731.08</v>
      </c>
      <c r="M4837" s="59">
        <f t="shared" si="531"/>
        <v>2.2830303606553479</v>
      </c>
      <c r="N4837" s="47">
        <f t="shared" si="528"/>
        <v>10.273636622949066</v>
      </c>
      <c r="O4837" s="44">
        <f t="shared" si="529"/>
        <v>23</v>
      </c>
      <c r="P4837" s="47">
        <f t="shared" si="530"/>
        <v>4.5432304177041427</v>
      </c>
    </row>
    <row r="4838" spans="1:16" x14ac:dyDescent="0.25">
      <c r="A4838" s="56">
        <v>11678</v>
      </c>
      <c r="B4838" s="43" t="s">
        <v>1511</v>
      </c>
      <c r="C4838" s="43" t="s">
        <v>1515</v>
      </c>
      <c r="D4838" s="57" t="s">
        <v>133</v>
      </c>
      <c r="E4838" s="44">
        <v>600</v>
      </c>
      <c r="F4838" s="58">
        <v>35461</v>
      </c>
      <c r="G4838" s="45">
        <v>221.01</v>
      </c>
      <c r="H4838" s="45">
        <v>-117.54</v>
      </c>
      <c r="I4838" s="59">
        <f t="shared" si="525"/>
        <v>103.46999999999998</v>
      </c>
      <c r="J4838" s="44">
        <f t="shared" si="526"/>
        <v>1997</v>
      </c>
      <c r="K4838" s="44">
        <f t="shared" si="527"/>
        <v>27</v>
      </c>
      <c r="L4838" s="59">
        <f>VLOOKUP(J4838,'SF CCI, BCI'!A:F,5)</f>
        <v>6731.08</v>
      </c>
      <c r="M4838" s="59">
        <f t="shared" si="531"/>
        <v>2.2830303606553479</v>
      </c>
      <c r="N4838" s="47">
        <f t="shared" si="528"/>
        <v>504.57254000843841</v>
      </c>
      <c r="O4838" s="44">
        <f t="shared" si="529"/>
        <v>23</v>
      </c>
      <c r="P4838" s="47">
        <f t="shared" si="530"/>
        <v>236.22515141700882</v>
      </c>
    </row>
    <row r="4839" spans="1:16" x14ac:dyDescent="0.25">
      <c r="A4839" s="56">
        <v>11679</v>
      </c>
      <c r="B4839" s="43" t="s">
        <v>1511</v>
      </c>
      <c r="C4839" s="43" t="s">
        <v>1515</v>
      </c>
      <c r="D4839" s="57" t="s">
        <v>133</v>
      </c>
      <c r="E4839" s="44">
        <v>600</v>
      </c>
      <c r="F4839" s="58">
        <v>35461</v>
      </c>
      <c r="G4839" s="45">
        <v>264.77</v>
      </c>
      <c r="H4839" s="45">
        <v>-140.67999999999998</v>
      </c>
      <c r="I4839" s="59">
        <f t="shared" si="525"/>
        <v>124.09</v>
      </c>
      <c r="J4839" s="44">
        <f t="shared" si="526"/>
        <v>1997</v>
      </c>
      <c r="K4839" s="44">
        <f t="shared" si="527"/>
        <v>27</v>
      </c>
      <c r="L4839" s="59">
        <f>VLOOKUP(J4839,'SF CCI, BCI'!A:F,5)</f>
        <v>6731.08</v>
      </c>
      <c r="M4839" s="59">
        <f t="shared" si="531"/>
        <v>2.2830303606553479</v>
      </c>
      <c r="N4839" s="47">
        <f t="shared" si="528"/>
        <v>604.47794859071644</v>
      </c>
      <c r="O4839" s="44">
        <f t="shared" si="529"/>
        <v>23</v>
      </c>
      <c r="P4839" s="47">
        <f t="shared" si="530"/>
        <v>283.30123745372214</v>
      </c>
    </row>
    <row r="4840" spans="1:16" x14ac:dyDescent="0.25">
      <c r="A4840" s="56">
        <v>11680</v>
      </c>
      <c r="B4840" s="43" t="s">
        <v>1511</v>
      </c>
      <c r="C4840" s="43" t="s">
        <v>1515</v>
      </c>
      <c r="D4840" s="57" t="s">
        <v>133</v>
      </c>
      <c r="E4840" s="44">
        <v>600</v>
      </c>
      <c r="F4840" s="58">
        <v>35461</v>
      </c>
      <c r="G4840" s="45">
        <v>103</v>
      </c>
      <c r="H4840" s="45">
        <v>-54.69</v>
      </c>
      <c r="I4840" s="59">
        <f t="shared" si="525"/>
        <v>48.31</v>
      </c>
      <c r="J4840" s="44">
        <f t="shared" si="526"/>
        <v>1997</v>
      </c>
      <c r="K4840" s="44">
        <f t="shared" si="527"/>
        <v>27</v>
      </c>
      <c r="L4840" s="59">
        <f>VLOOKUP(J4840,'SF CCI, BCI'!A:F,5)</f>
        <v>6731.08</v>
      </c>
      <c r="M4840" s="59">
        <f t="shared" si="531"/>
        <v>2.2830303606553479</v>
      </c>
      <c r="N4840" s="47">
        <f t="shared" si="528"/>
        <v>235.15212714750083</v>
      </c>
      <c r="O4840" s="44">
        <f t="shared" si="529"/>
        <v>23</v>
      </c>
      <c r="P4840" s="47">
        <f t="shared" si="530"/>
        <v>110.29319672325987</v>
      </c>
    </row>
    <row r="4841" spans="1:16" x14ac:dyDescent="0.25">
      <c r="A4841" s="56">
        <v>11681</v>
      </c>
      <c r="B4841" s="43" t="s">
        <v>1511</v>
      </c>
      <c r="C4841" s="43" t="s">
        <v>1515</v>
      </c>
      <c r="D4841" s="57" t="s">
        <v>133</v>
      </c>
      <c r="E4841" s="44">
        <v>600</v>
      </c>
      <c r="F4841" s="58">
        <v>35461</v>
      </c>
      <c r="G4841" s="45">
        <v>92.37</v>
      </c>
      <c r="H4841" s="45">
        <v>-48.91</v>
      </c>
      <c r="I4841" s="59">
        <f t="shared" si="525"/>
        <v>43.460000000000008</v>
      </c>
      <c r="J4841" s="44">
        <f t="shared" si="526"/>
        <v>1997</v>
      </c>
      <c r="K4841" s="44">
        <f t="shared" si="527"/>
        <v>27</v>
      </c>
      <c r="L4841" s="59">
        <f>VLOOKUP(J4841,'SF CCI, BCI'!A:F,5)</f>
        <v>6731.08</v>
      </c>
      <c r="M4841" s="59">
        <f t="shared" si="531"/>
        <v>2.2830303606553479</v>
      </c>
      <c r="N4841" s="47">
        <f t="shared" si="528"/>
        <v>210.8835144137345</v>
      </c>
      <c r="O4841" s="44">
        <f t="shared" si="529"/>
        <v>23</v>
      </c>
      <c r="P4841" s="47">
        <f t="shared" si="530"/>
        <v>99.220499474081436</v>
      </c>
    </row>
    <row r="4842" spans="1:16" x14ac:dyDescent="0.25">
      <c r="A4842" s="56">
        <v>11682</v>
      </c>
      <c r="B4842" s="43" t="s">
        <v>1511</v>
      </c>
      <c r="C4842" s="43" t="s">
        <v>1515</v>
      </c>
      <c r="D4842" s="57" t="s">
        <v>133</v>
      </c>
      <c r="E4842" s="44">
        <v>600</v>
      </c>
      <c r="F4842" s="58">
        <v>35461</v>
      </c>
      <c r="G4842" s="45">
        <v>120.08</v>
      </c>
      <c r="H4842" s="45">
        <v>-63.85</v>
      </c>
      <c r="I4842" s="59">
        <f t="shared" si="525"/>
        <v>56.23</v>
      </c>
      <c r="J4842" s="44">
        <f t="shared" si="526"/>
        <v>1997</v>
      </c>
      <c r="K4842" s="44">
        <f t="shared" si="527"/>
        <v>27</v>
      </c>
      <c r="L4842" s="59">
        <f>VLOOKUP(J4842,'SF CCI, BCI'!A:F,5)</f>
        <v>6731.08</v>
      </c>
      <c r="M4842" s="59">
        <f t="shared" si="531"/>
        <v>2.2830303606553479</v>
      </c>
      <c r="N4842" s="47">
        <f t="shared" si="528"/>
        <v>274.1462857074942</v>
      </c>
      <c r="O4842" s="44">
        <f t="shared" si="529"/>
        <v>23</v>
      </c>
      <c r="P4842" s="47">
        <f t="shared" si="530"/>
        <v>128.37479717965022</v>
      </c>
    </row>
    <row r="4843" spans="1:16" x14ac:dyDescent="0.25">
      <c r="A4843" s="56">
        <v>11683</v>
      </c>
      <c r="B4843" s="43" t="s">
        <v>1511</v>
      </c>
      <c r="C4843" s="43" t="s">
        <v>1515</v>
      </c>
      <c r="D4843" s="57" t="s">
        <v>133</v>
      </c>
      <c r="E4843" s="44">
        <v>600</v>
      </c>
      <c r="F4843" s="58">
        <v>35461</v>
      </c>
      <c r="G4843" s="45">
        <v>43.29</v>
      </c>
      <c r="H4843" s="45">
        <v>-22.93</v>
      </c>
      <c r="I4843" s="59">
        <f t="shared" si="525"/>
        <v>20.36</v>
      </c>
      <c r="J4843" s="44">
        <f t="shared" si="526"/>
        <v>1997</v>
      </c>
      <c r="K4843" s="44">
        <f t="shared" si="527"/>
        <v>27</v>
      </c>
      <c r="L4843" s="59">
        <f>VLOOKUP(J4843,'SF CCI, BCI'!A:F,5)</f>
        <v>6731.08</v>
      </c>
      <c r="M4843" s="59">
        <f t="shared" si="531"/>
        <v>2.2830303606553479</v>
      </c>
      <c r="N4843" s="47">
        <f t="shared" si="528"/>
        <v>98.832384312770003</v>
      </c>
      <c r="O4843" s="44">
        <f t="shared" si="529"/>
        <v>23</v>
      </c>
      <c r="P4843" s="47">
        <f t="shared" si="530"/>
        <v>46.48249814294288</v>
      </c>
    </row>
    <row r="4844" spans="1:16" x14ac:dyDescent="0.25">
      <c r="A4844" s="56">
        <v>11684</v>
      </c>
      <c r="B4844" s="43" t="s">
        <v>1511</v>
      </c>
      <c r="C4844" s="43" t="s">
        <v>1515</v>
      </c>
      <c r="D4844" s="57" t="s">
        <v>133</v>
      </c>
      <c r="E4844" s="44">
        <v>600</v>
      </c>
      <c r="F4844" s="58">
        <v>35461</v>
      </c>
      <c r="G4844" s="45">
        <v>207.08</v>
      </c>
      <c r="H4844" s="45">
        <v>-110.14</v>
      </c>
      <c r="I4844" s="59">
        <f t="shared" si="525"/>
        <v>96.940000000000012</v>
      </c>
      <c r="J4844" s="44">
        <f t="shared" si="526"/>
        <v>1997</v>
      </c>
      <c r="K4844" s="44">
        <f t="shared" si="527"/>
        <v>27</v>
      </c>
      <c r="L4844" s="59">
        <f>VLOOKUP(J4844,'SF CCI, BCI'!A:F,5)</f>
        <v>6731.08</v>
      </c>
      <c r="M4844" s="59">
        <f t="shared" si="531"/>
        <v>2.2830303606553479</v>
      </c>
      <c r="N4844" s="47">
        <f t="shared" si="528"/>
        <v>472.7699270845095</v>
      </c>
      <c r="O4844" s="44">
        <f t="shared" si="529"/>
        <v>23</v>
      </c>
      <c r="P4844" s="47">
        <f t="shared" si="530"/>
        <v>221.31696316192946</v>
      </c>
    </row>
    <row r="4845" spans="1:16" x14ac:dyDescent="0.25">
      <c r="A4845" s="56">
        <v>11685</v>
      </c>
      <c r="B4845" s="43" t="s">
        <v>1511</v>
      </c>
      <c r="C4845" s="43" t="s">
        <v>1515</v>
      </c>
      <c r="D4845" s="57" t="s">
        <v>133</v>
      </c>
      <c r="E4845" s="44">
        <v>600</v>
      </c>
      <c r="F4845" s="58">
        <v>35461</v>
      </c>
      <c r="G4845" s="45">
        <v>390</v>
      </c>
      <c r="H4845" s="45">
        <v>-207.32</v>
      </c>
      <c r="I4845" s="59">
        <f t="shared" si="525"/>
        <v>182.68</v>
      </c>
      <c r="J4845" s="44">
        <f t="shared" si="526"/>
        <v>1997</v>
      </c>
      <c r="K4845" s="44">
        <f t="shared" si="527"/>
        <v>27</v>
      </c>
      <c r="L4845" s="59">
        <f>VLOOKUP(J4845,'SF CCI, BCI'!A:F,5)</f>
        <v>6731.08</v>
      </c>
      <c r="M4845" s="59">
        <f t="shared" si="531"/>
        <v>2.2830303606553479</v>
      </c>
      <c r="N4845" s="47">
        <f t="shared" si="528"/>
        <v>890.38184065558573</v>
      </c>
      <c r="O4845" s="44">
        <f t="shared" si="529"/>
        <v>23</v>
      </c>
      <c r="P4845" s="47">
        <f t="shared" si="530"/>
        <v>417.06398628451899</v>
      </c>
    </row>
    <row r="4846" spans="1:16" x14ac:dyDescent="0.25">
      <c r="A4846" s="56">
        <v>11686</v>
      </c>
      <c r="B4846" s="43" t="s">
        <v>1511</v>
      </c>
      <c r="C4846" s="43" t="s">
        <v>1515</v>
      </c>
      <c r="D4846" s="57" t="s">
        <v>133</v>
      </c>
      <c r="E4846" s="44">
        <v>600</v>
      </c>
      <c r="F4846" s="58">
        <v>35461</v>
      </c>
      <c r="G4846" s="45">
        <v>4.5</v>
      </c>
      <c r="H4846" s="45">
        <v>-2.5099999999999998</v>
      </c>
      <c r="I4846" s="59">
        <f t="shared" si="525"/>
        <v>1.9900000000000002</v>
      </c>
      <c r="J4846" s="44">
        <f t="shared" si="526"/>
        <v>1997</v>
      </c>
      <c r="K4846" s="44">
        <f t="shared" si="527"/>
        <v>27</v>
      </c>
      <c r="L4846" s="59">
        <f>VLOOKUP(J4846,'SF CCI, BCI'!A:F,5)</f>
        <v>6731.08</v>
      </c>
      <c r="M4846" s="59">
        <f t="shared" si="531"/>
        <v>2.2830303606553479</v>
      </c>
      <c r="N4846" s="47">
        <f t="shared" si="528"/>
        <v>10.273636622949066</v>
      </c>
      <c r="O4846" s="44">
        <f t="shared" si="529"/>
        <v>23</v>
      </c>
      <c r="P4846" s="47">
        <f t="shared" si="530"/>
        <v>4.5432304177041427</v>
      </c>
    </row>
    <row r="4847" spans="1:16" x14ac:dyDescent="0.25">
      <c r="A4847" s="56">
        <v>11687</v>
      </c>
      <c r="B4847" s="43" t="s">
        <v>1511</v>
      </c>
      <c r="C4847" s="43" t="s">
        <v>1515</v>
      </c>
      <c r="D4847" s="57" t="s">
        <v>133</v>
      </c>
      <c r="E4847" s="44">
        <v>600</v>
      </c>
      <c r="F4847" s="58">
        <v>35461</v>
      </c>
      <c r="G4847" s="45">
        <v>56.28</v>
      </c>
      <c r="H4847" s="45">
        <v>-29.75</v>
      </c>
      <c r="I4847" s="59">
        <f t="shared" si="525"/>
        <v>26.53</v>
      </c>
      <c r="J4847" s="44">
        <f t="shared" si="526"/>
        <v>1997</v>
      </c>
      <c r="K4847" s="44">
        <f t="shared" si="527"/>
        <v>27</v>
      </c>
      <c r="L4847" s="59">
        <f>VLOOKUP(J4847,'SF CCI, BCI'!A:F,5)</f>
        <v>6731.08</v>
      </c>
      <c r="M4847" s="59">
        <f t="shared" si="531"/>
        <v>2.2830303606553479</v>
      </c>
      <c r="N4847" s="47">
        <f t="shared" si="528"/>
        <v>128.48894869768299</v>
      </c>
      <c r="O4847" s="44">
        <f t="shared" si="529"/>
        <v>23</v>
      </c>
      <c r="P4847" s="47">
        <f t="shared" si="530"/>
        <v>60.56879546818638</v>
      </c>
    </row>
    <row r="4848" spans="1:16" x14ac:dyDescent="0.25">
      <c r="A4848" s="56">
        <v>11688</v>
      </c>
      <c r="B4848" s="43" t="s">
        <v>1511</v>
      </c>
      <c r="C4848" s="43" t="s">
        <v>1515</v>
      </c>
      <c r="D4848" s="57" t="s">
        <v>133</v>
      </c>
      <c r="E4848" s="44">
        <v>600</v>
      </c>
      <c r="F4848" s="58">
        <v>35461</v>
      </c>
      <c r="G4848" s="45">
        <v>1437.17</v>
      </c>
      <c r="H4848" s="45">
        <v>-764.2</v>
      </c>
      <c r="I4848" s="59">
        <f t="shared" si="525"/>
        <v>672.97</v>
      </c>
      <c r="J4848" s="44">
        <f t="shared" si="526"/>
        <v>1997</v>
      </c>
      <c r="K4848" s="44">
        <f t="shared" si="527"/>
        <v>27</v>
      </c>
      <c r="L4848" s="59">
        <f>VLOOKUP(J4848,'SF CCI, BCI'!A:F,5)</f>
        <v>6731.08</v>
      </c>
      <c r="M4848" s="59">
        <f t="shared" si="531"/>
        <v>2.2830303606553479</v>
      </c>
      <c r="N4848" s="47">
        <f t="shared" si="528"/>
        <v>3281.1027434230464</v>
      </c>
      <c r="O4848" s="44">
        <f t="shared" si="529"/>
        <v>23</v>
      </c>
      <c r="P4848" s="47">
        <f t="shared" si="530"/>
        <v>1536.4109418102296</v>
      </c>
    </row>
    <row r="4849" spans="1:16" x14ac:dyDescent="0.25">
      <c r="A4849" s="56">
        <v>11689</v>
      </c>
      <c r="B4849" s="43" t="s">
        <v>1511</v>
      </c>
      <c r="C4849" s="43" t="s">
        <v>1515</v>
      </c>
      <c r="D4849" s="57" t="s">
        <v>133</v>
      </c>
      <c r="E4849" s="44">
        <v>600</v>
      </c>
      <c r="F4849" s="58">
        <v>35461</v>
      </c>
      <c r="G4849" s="45">
        <v>660.52</v>
      </c>
      <c r="H4849" s="45">
        <v>-351.12</v>
      </c>
      <c r="I4849" s="59">
        <f t="shared" si="525"/>
        <v>309.39999999999998</v>
      </c>
      <c r="J4849" s="44">
        <f t="shared" si="526"/>
        <v>1997</v>
      </c>
      <c r="K4849" s="44">
        <f t="shared" si="527"/>
        <v>27</v>
      </c>
      <c r="L4849" s="59">
        <f>VLOOKUP(J4849,'SF CCI, BCI'!A:F,5)</f>
        <v>6731.08</v>
      </c>
      <c r="M4849" s="59">
        <f t="shared" si="531"/>
        <v>2.2830303606553479</v>
      </c>
      <c r="N4849" s="47">
        <f t="shared" si="528"/>
        <v>1507.9872138200703</v>
      </c>
      <c r="O4849" s="44">
        <f t="shared" si="529"/>
        <v>23</v>
      </c>
      <c r="P4849" s="47">
        <f t="shared" si="530"/>
        <v>706.36959358676461</v>
      </c>
    </row>
    <row r="4850" spans="1:16" x14ac:dyDescent="0.25">
      <c r="A4850" s="56">
        <v>11690</v>
      </c>
      <c r="B4850" s="43" t="s">
        <v>1511</v>
      </c>
      <c r="C4850" s="43" t="s">
        <v>1515</v>
      </c>
      <c r="D4850" s="57" t="s">
        <v>133</v>
      </c>
      <c r="E4850" s="44">
        <v>600</v>
      </c>
      <c r="F4850" s="58">
        <v>35461</v>
      </c>
      <c r="G4850" s="45">
        <v>1868.32</v>
      </c>
      <c r="H4850" s="45">
        <v>-993.12</v>
      </c>
      <c r="I4850" s="59">
        <f t="shared" si="525"/>
        <v>875.19999999999993</v>
      </c>
      <c r="J4850" s="44">
        <f t="shared" si="526"/>
        <v>1997</v>
      </c>
      <c r="K4850" s="44">
        <f t="shared" si="527"/>
        <v>27</v>
      </c>
      <c r="L4850" s="59">
        <f>VLOOKUP(J4850,'SF CCI, BCI'!A:F,5)</f>
        <v>6731.08</v>
      </c>
      <c r="M4850" s="59">
        <f t="shared" si="531"/>
        <v>2.2830303606553479</v>
      </c>
      <c r="N4850" s="47">
        <f t="shared" si="528"/>
        <v>4265.4312834195998</v>
      </c>
      <c r="O4850" s="44">
        <f t="shared" si="529"/>
        <v>23</v>
      </c>
      <c r="P4850" s="47">
        <f t="shared" si="530"/>
        <v>1998.1081716455603</v>
      </c>
    </row>
    <row r="4851" spans="1:16" x14ac:dyDescent="0.25">
      <c r="A4851" s="56">
        <v>11691</v>
      </c>
      <c r="B4851" s="43" t="s">
        <v>1511</v>
      </c>
      <c r="C4851" s="43" t="s">
        <v>1515</v>
      </c>
      <c r="D4851" s="57" t="s">
        <v>133</v>
      </c>
      <c r="E4851" s="44">
        <v>600</v>
      </c>
      <c r="F4851" s="58">
        <v>35461</v>
      </c>
      <c r="G4851" s="45">
        <v>487.68</v>
      </c>
      <c r="H4851" s="45">
        <v>-259.15999999999997</v>
      </c>
      <c r="I4851" s="59">
        <f t="shared" si="525"/>
        <v>228.52000000000004</v>
      </c>
      <c r="J4851" s="44">
        <f t="shared" si="526"/>
        <v>1997</v>
      </c>
      <c r="K4851" s="44">
        <f t="shared" si="527"/>
        <v>27</v>
      </c>
      <c r="L4851" s="59">
        <f>VLOOKUP(J4851,'SF CCI, BCI'!A:F,5)</f>
        <v>6731.08</v>
      </c>
      <c r="M4851" s="59">
        <f t="shared" si="531"/>
        <v>2.2830303606553479</v>
      </c>
      <c r="N4851" s="47">
        <f t="shared" si="528"/>
        <v>1113.3882462844001</v>
      </c>
      <c r="O4851" s="44">
        <f t="shared" si="529"/>
        <v>23</v>
      </c>
      <c r="P4851" s="47">
        <f t="shared" si="530"/>
        <v>521.7180980169602</v>
      </c>
    </row>
    <row r="4852" spans="1:16" x14ac:dyDescent="0.25">
      <c r="A4852" s="56">
        <v>11692</v>
      </c>
      <c r="B4852" s="43" t="s">
        <v>1511</v>
      </c>
      <c r="C4852" s="43" t="s">
        <v>1515</v>
      </c>
      <c r="D4852" s="57" t="s">
        <v>133</v>
      </c>
      <c r="E4852" s="44">
        <v>600</v>
      </c>
      <c r="F4852" s="58">
        <v>35461</v>
      </c>
      <c r="G4852" s="45">
        <v>83.26</v>
      </c>
      <c r="H4852" s="45">
        <v>-44.31</v>
      </c>
      <c r="I4852" s="59">
        <f t="shared" si="525"/>
        <v>38.950000000000003</v>
      </c>
      <c r="J4852" s="44">
        <f t="shared" si="526"/>
        <v>1997</v>
      </c>
      <c r="K4852" s="44">
        <f t="shared" si="527"/>
        <v>27</v>
      </c>
      <c r="L4852" s="59">
        <f>VLOOKUP(J4852,'SF CCI, BCI'!A:F,5)</f>
        <v>6731.08</v>
      </c>
      <c r="M4852" s="59">
        <f t="shared" si="531"/>
        <v>2.2830303606553479</v>
      </c>
      <c r="N4852" s="47">
        <f t="shared" si="528"/>
        <v>190.08510782816427</v>
      </c>
      <c r="O4852" s="44">
        <f t="shared" si="529"/>
        <v>23</v>
      </c>
      <c r="P4852" s="47">
        <f t="shared" si="530"/>
        <v>88.924032547525812</v>
      </c>
    </row>
    <row r="4853" spans="1:16" x14ac:dyDescent="0.25">
      <c r="A4853" s="56">
        <v>11693</v>
      </c>
      <c r="B4853" s="43" t="s">
        <v>1511</v>
      </c>
      <c r="C4853" s="43" t="s">
        <v>1515</v>
      </c>
      <c r="D4853" s="57" t="s">
        <v>133</v>
      </c>
      <c r="E4853" s="44">
        <v>600</v>
      </c>
      <c r="F4853" s="58">
        <v>35461</v>
      </c>
      <c r="G4853" s="45">
        <v>9</v>
      </c>
      <c r="H4853" s="45">
        <v>-4.8199999999999994</v>
      </c>
      <c r="I4853" s="59">
        <f t="shared" si="525"/>
        <v>4.1800000000000006</v>
      </c>
      <c r="J4853" s="44">
        <f t="shared" si="526"/>
        <v>1997</v>
      </c>
      <c r="K4853" s="44">
        <f t="shared" si="527"/>
        <v>27</v>
      </c>
      <c r="L4853" s="59">
        <f>VLOOKUP(J4853,'SF CCI, BCI'!A:F,5)</f>
        <v>6731.08</v>
      </c>
      <c r="M4853" s="59">
        <f t="shared" si="531"/>
        <v>2.2830303606553479</v>
      </c>
      <c r="N4853" s="47">
        <f t="shared" si="528"/>
        <v>20.547273245898133</v>
      </c>
      <c r="O4853" s="44">
        <f t="shared" si="529"/>
        <v>23</v>
      </c>
      <c r="P4853" s="47">
        <f t="shared" si="530"/>
        <v>9.5430669075393553</v>
      </c>
    </row>
    <row r="4854" spans="1:16" x14ac:dyDescent="0.25">
      <c r="A4854" s="56">
        <v>11694</v>
      </c>
      <c r="B4854" s="43" t="s">
        <v>1511</v>
      </c>
      <c r="C4854" s="43" t="s">
        <v>1515</v>
      </c>
      <c r="D4854" s="57" t="s">
        <v>133</v>
      </c>
      <c r="E4854" s="44">
        <v>600</v>
      </c>
      <c r="F4854" s="58">
        <v>35461</v>
      </c>
      <c r="G4854" s="45">
        <v>108.24</v>
      </c>
      <c r="H4854" s="45">
        <v>-57.5</v>
      </c>
      <c r="I4854" s="59">
        <f t="shared" si="525"/>
        <v>50.739999999999995</v>
      </c>
      <c r="J4854" s="44">
        <f t="shared" si="526"/>
        <v>1997</v>
      </c>
      <c r="K4854" s="44">
        <f t="shared" si="527"/>
        <v>27</v>
      </c>
      <c r="L4854" s="59">
        <f>VLOOKUP(J4854,'SF CCI, BCI'!A:F,5)</f>
        <v>6731.08</v>
      </c>
      <c r="M4854" s="59">
        <f t="shared" si="531"/>
        <v>2.2830303606553479</v>
      </c>
      <c r="N4854" s="47">
        <f t="shared" si="528"/>
        <v>247.11520623733486</v>
      </c>
      <c r="O4854" s="44">
        <f t="shared" si="529"/>
        <v>23</v>
      </c>
      <c r="P4854" s="47">
        <f t="shared" si="530"/>
        <v>115.84096049965234</v>
      </c>
    </row>
    <row r="4855" spans="1:16" x14ac:dyDescent="0.25">
      <c r="A4855" s="56">
        <v>11695</v>
      </c>
      <c r="B4855" s="43" t="s">
        <v>1511</v>
      </c>
      <c r="C4855" s="43" t="s">
        <v>1515</v>
      </c>
      <c r="D4855" s="57" t="s">
        <v>133</v>
      </c>
      <c r="E4855" s="44">
        <v>600</v>
      </c>
      <c r="F4855" s="58">
        <v>35461</v>
      </c>
      <c r="G4855" s="45">
        <v>339.58</v>
      </c>
      <c r="H4855" s="45">
        <v>-180.74</v>
      </c>
      <c r="I4855" s="59">
        <f t="shared" si="525"/>
        <v>158.83999999999997</v>
      </c>
      <c r="J4855" s="44">
        <f t="shared" si="526"/>
        <v>1997</v>
      </c>
      <c r="K4855" s="44">
        <f t="shared" si="527"/>
        <v>27</v>
      </c>
      <c r="L4855" s="59">
        <f>VLOOKUP(J4855,'SF CCI, BCI'!A:F,5)</f>
        <v>6731.08</v>
      </c>
      <c r="M4855" s="59">
        <f t="shared" si="531"/>
        <v>2.2830303606553479</v>
      </c>
      <c r="N4855" s="47">
        <f t="shared" si="528"/>
        <v>775.27144987134307</v>
      </c>
      <c r="O4855" s="44">
        <f t="shared" si="529"/>
        <v>23</v>
      </c>
      <c r="P4855" s="47">
        <f t="shared" si="530"/>
        <v>362.63654248649539</v>
      </c>
    </row>
    <row r="4856" spans="1:16" x14ac:dyDescent="0.25">
      <c r="A4856" s="56">
        <v>11696</v>
      </c>
      <c r="B4856" s="43" t="s">
        <v>1511</v>
      </c>
      <c r="C4856" s="43" t="s">
        <v>1515</v>
      </c>
      <c r="D4856" s="57" t="s">
        <v>133</v>
      </c>
      <c r="E4856" s="44">
        <v>600</v>
      </c>
      <c r="F4856" s="58">
        <v>35461</v>
      </c>
      <c r="G4856" s="45">
        <v>-339.58</v>
      </c>
      <c r="H4856" s="45">
        <v>180.74</v>
      </c>
      <c r="I4856" s="59">
        <f t="shared" si="525"/>
        <v>-158.83999999999997</v>
      </c>
      <c r="J4856" s="44">
        <f t="shared" si="526"/>
        <v>1997</v>
      </c>
      <c r="K4856" s="44">
        <f t="shared" si="527"/>
        <v>27</v>
      </c>
      <c r="L4856" s="59">
        <f>VLOOKUP(J4856,'SF CCI, BCI'!A:F,5)</f>
        <v>6731.08</v>
      </c>
      <c r="M4856" s="59">
        <f t="shared" si="531"/>
        <v>2.2830303606553479</v>
      </c>
      <c r="N4856" s="47">
        <f t="shared" si="528"/>
        <v>-775.27144987134307</v>
      </c>
      <c r="O4856" s="44">
        <f t="shared" si="529"/>
        <v>23</v>
      </c>
      <c r="P4856" s="47">
        <f t="shared" si="530"/>
        <v>-362.63654248649539</v>
      </c>
    </row>
    <row r="4857" spans="1:16" x14ac:dyDescent="0.25">
      <c r="A4857" s="56">
        <v>11697</v>
      </c>
      <c r="B4857" s="43" t="s">
        <v>1511</v>
      </c>
      <c r="C4857" s="43" t="s">
        <v>1515</v>
      </c>
      <c r="D4857" s="57" t="s">
        <v>133</v>
      </c>
      <c r="E4857" s="44">
        <v>600</v>
      </c>
      <c r="F4857" s="58">
        <v>35461</v>
      </c>
      <c r="G4857" s="45">
        <v>73.38</v>
      </c>
      <c r="H4857" s="45">
        <v>-38.9</v>
      </c>
      <c r="I4857" s="59">
        <f t="shared" si="525"/>
        <v>34.479999999999997</v>
      </c>
      <c r="J4857" s="44">
        <f t="shared" si="526"/>
        <v>1997</v>
      </c>
      <c r="K4857" s="44">
        <f t="shared" si="527"/>
        <v>27</v>
      </c>
      <c r="L4857" s="59">
        <f>VLOOKUP(J4857,'SF CCI, BCI'!A:F,5)</f>
        <v>6731.08</v>
      </c>
      <c r="M4857" s="59">
        <f t="shared" si="531"/>
        <v>2.2830303606553479</v>
      </c>
      <c r="N4857" s="47">
        <f t="shared" si="528"/>
        <v>167.52876786488943</v>
      </c>
      <c r="O4857" s="44">
        <f t="shared" si="529"/>
        <v>23</v>
      </c>
      <c r="P4857" s="47">
        <f t="shared" si="530"/>
        <v>78.71888683539639</v>
      </c>
    </row>
    <row r="4858" spans="1:16" x14ac:dyDescent="0.25">
      <c r="A4858" s="56">
        <v>11698</v>
      </c>
      <c r="B4858" s="43" t="s">
        <v>1511</v>
      </c>
      <c r="C4858" s="43" t="s">
        <v>1515</v>
      </c>
      <c r="D4858" s="57" t="s">
        <v>133</v>
      </c>
      <c r="E4858" s="44">
        <v>600</v>
      </c>
      <c r="F4858" s="58">
        <v>35461</v>
      </c>
      <c r="G4858" s="45">
        <v>7.88</v>
      </c>
      <c r="H4858" s="45">
        <v>-4.01</v>
      </c>
      <c r="I4858" s="59">
        <f t="shared" si="525"/>
        <v>3.87</v>
      </c>
      <c r="J4858" s="44">
        <f t="shared" si="526"/>
        <v>1997</v>
      </c>
      <c r="K4858" s="44">
        <f t="shared" si="527"/>
        <v>27</v>
      </c>
      <c r="L4858" s="59">
        <f>VLOOKUP(J4858,'SF CCI, BCI'!A:F,5)</f>
        <v>6731.08</v>
      </c>
      <c r="M4858" s="59">
        <f t="shared" si="531"/>
        <v>2.2830303606553479</v>
      </c>
      <c r="N4858" s="47">
        <f t="shared" si="528"/>
        <v>17.990279241964142</v>
      </c>
      <c r="O4858" s="44">
        <f t="shared" si="529"/>
        <v>23</v>
      </c>
      <c r="P4858" s="47">
        <f t="shared" si="530"/>
        <v>8.8353274957361965</v>
      </c>
    </row>
    <row r="4859" spans="1:16" x14ac:dyDescent="0.25">
      <c r="A4859" s="56">
        <v>11699</v>
      </c>
      <c r="B4859" s="43" t="s">
        <v>1511</v>
      </c>
      <c r="C4859" s="43" t="s">
        <v>1515</v>
      </c>
      <c r="D4859" s="57" t="s">
        <v>133</v>
      </c>
      <c r="E4859" s="44">
        <v>600</v>
      </c>
      <c r="F4859" s="58">
        <v>35461</v>
      </c>
      <c r="G4859" s="45">
        <v>618.74</v>
      </c>
      <c r="H4859" s="45">
        <v>-328.94</v>
      </c>
      <c r="I4859" s="59">
        <f t="shared" si="525"/>
        <v>289.8</v>
      </c>
      <c r="J4859" s="44">
        <f t="shared" si="526"/>
        <v>1997</v>
      </c>
      <c r="K4859" s="44">
        <f t="shared" si="527"/>
        <v>27</v>
      </c>
      <c r="L4859" s="59">
        <f>VLOOKUP(J4859,'SF CCI, BCI'!A:F,5)</f>
        <v>6731.08</v>
      </c>
      <c r="M4859" s="59">
        <f t="shared" si="531"/>
        <v>2.2830303606553479</v>
      </c>
      <c r="N4859" s="47">
        <f t="shared" si="528"/>
        <v>1412.60220535189</v>
      </c>
      <c r="O4859" s="44">
        <f t="shared" si="529"/>
        <v>23</v>
      </c>
      <c r="P4859" s="47">
        <f t="shared" si="530"/>
        <v>661.62219851791986</v>
      </c>
    </row>
    <row r="4860" spans="1:16" x14ac:dyDescent="0.25">
      <c r="A4860" s="56">
        <v>11700</v>
      </c>
      <c r="B4860" s="43" t="s">
        <v>1511</v>
      </c>
      <c r="C4860" s="43" t="s">
        <v>1515</v>
      </c>
      <c r="D4860" s="57" t="s">
        <v>133</v>
      </c>
      <c r="E4860" s="44">
        <v>600</v>
      </c>
      <c r="F4860" s="58">
        <v>35461</v>
      </c>
      <c r="G4860" s="45">
        <v>5729.82</v>
      </c>
      <c r="H4860" s="45">
        <v>-3046.33</v>
      </c>
      <c r="I4860" s="59">
        <f t="shared" si="525"/>
        <v>2683.49</v>
      </c>
      <c r="J4860" s="44">
        <f t="shared" si="526"/>
        <v>1997</v>
      </c>
      <c r="K4860" s="44">
        <f t="shared" si="527"/>
        <v>27</v>
      </c>
      <c r="L4860" s="59">
        <f>VLOOKUP(J4860,'SF CCI, BCI'!A:F,5)</f>
        <v>6731.08</v>
      </c>
      <c r="M4860" s="59">
        <f t="shared" si="531"/>
        <v>2.2830303606553479</v>
      </c>
      <c r="N4860" s="47">
        <f t="shared" si="528"/>
        <v>13081.353021090225</v>
      </c>
      <c r="O4860" s="44">
        <f t="shared" si="529"/>
        <v>23</v>
      </c>
      <c r="P4860" s="47">
        <f t="shared" si="530"/>
        <v>6126.489142515019</v>
      </c>
    </row>
    <row r="4861" spans="1:16" x14ac:dyDescent="0.25">
      <c r="A4861" s="56">
        <v>11701</v>
      </c>
      <c r="B4861" s="43" t="s">
        <v>1511</v>
      </c>
      <c r="C4861" s="43" t="s">
        <v>1515</v>
      </c>
      <c r="D4861" s="57" t="s">
        <v>133</v>
      </c>
      <c r="E4861" s="44">
        <v>600</v>
      </c>
      <c r="F4861" s="58">
        <v>35461</v>
      </c>
      <c r="G4861" s="45">
        <v>356.46</v>
      </c>
      <c r="H4861" s="45">
        <v>-189.33</v>
      </c>
      <c r="I4861" s="59">
        <f t="shared" si="525"/>
        <v>167.12999999999997</v>
      </c>
      <c r="J4861" s="44">
        <f t="shared" si="526"/>
        <v>1997</v>
      </c>
      <c r="K4861" s="44">
        <f t="shared" si="527"/>
        <v>27</v>
      </c>
      <c r="L4861" s="59">
        <f>VLOOKUP(J4861,'SF CCI, BCI'!A:F,5)</f>
        <v>6731.08</v>
      </c>
      <c r="M4861" s="59">
        <f t="shared" si="531"/>
        <v>2.2830303606553479</v>
      </c>
      <c r="N4861" s="47">
        <f t="shared" si="528"/>
        <v>813.80900235920524</v>
      </c>
      <c r="O4861" s="44">
        <f t="shared" si="529"/>
        <v>23</v>
      </c>
      <c r="P4861" s="47">
        <f t="shared" si="530"/>
        <v>381.56286417632822</v>
      </c>
    </row>
    <row r="4862" spans="1:16" x14ac:dyDescent="0.25">
      <c r="A4862" s="56">
        <v>11702</v>
      </c>
      <c r="B4862" s="43" t="s">
        <v>1511</v>
      </c>
      <c r="C4862" s="43" t="s">
        <v>1515</v>
      </c>
      <c r="D4862" s="57" t="s">
        <v>133</v>
      </c>
      <c r="E4862" s="44">
        <v>600</v>
      </c>
      <c r="F4862" s="58">
        <v>35461</v>
      </c>
      <c r="G4862" s="45">
        <v>5525.13</v>
      </c>
      <c r="H4862" s="45">
        <v>-2937.51</v>
      </c>
      <c r="I4862" s="59">
        <f t="shared" si="525"/>
        <v>2587.62</v>
      </c>
      <c r="J4862" s="44">
        <f t="shared" si="526"/>
        <v>1997</v>
      </c>
      <c r="K4862" s="44">
        <f t="shared" si="527"/>
        <v>27</v>
      </c>
      <c r="L4862" s="59">
        <f>VLOOKUP(J4862,'SF CCI, BCI'!A:F,5)</f>
        <v>6731.08</v>
      </c>
      <c r="M4862" s="59">
        <f t="shared" si="531"/>
        <v>2.2830303606553479</v>
      </c>
      <c r="N4862" s="47">
        <f t="shared" si="528"/>
        <v>12614.039536567683</v>
      </c>
      <c r="O4862" s="44">
        <f t="shared" si="529"/>
        <v>23</v>
      </c>
      <c r="P4862" s="47">
        <f t="shared" si="530"/>
        <v>5907.6150218389912</v>
      </c>
    </row>
    <row r="4863" spans="1:16" x14ac:dyDescent="0.25">
      <c r="A4863" s="56">
        <v>11703</v>
      </c>
      <c r="B4863" s="43" t="s">
        <v>1511</v>
      </c>
      <c r="C4863" s="43" t="s">
        <v>1515</v>
      </c>
      <c r="D4863" s="57" t="s">
        <v>133</v>
      </c>
      <c r="E4863" s="44">
        <v>600</v>
      </c>
      <c r="F4863" s="58">
        <v>35461</v>
      </c>
      <c r="G4863" s="45">
        <v>463.4</v>
      </c>
      <c r="H4863" s="45">
        <v>-246.26999999999998</v>
      </c>
      <c r="I4863" s="59">
        <f t="shared" si="525"/>
        <v>217.13</v>
      </c>
      <c r="J4863" s="44">
        <f t="shared" si="526"/>
        <v>1997</v>
      </c>
      <c r="K4863" s="44">
        <f t="shared" si="527"/>
        <v>27</v>
      </c>
      <c r="L4863" s="59">
        <f>VLOOKUP(J4863,'SF CCI, BCI'!A:F,5)</f>
        <v>6731.08</v>
      </c>
      <c r="M4863" s="59">
        <f t="shared" si="531"/>
        <v>2.2830303606553479</v>
      </c>
      <c r="N4863" s="47">
        <f t="shared" si="528"/>
        <v>1057.9562691276881</v>
      </c>
      <c r="O4863" s="44">
        <f t="shared" si="529"/>
        <v>23</v>
      </c>
      <c r="P4863" s="47">
        <f t="shared" si="530"/>
        <v>495.71438220909567</v>
      </c>
    </row>
    <row r="4864" spans="1:16" x14ac:dyDescent="0.25">
      <c r="A4864" s="56">
        <v>11704</v>
      </c>
      <c r="B4864" s="43" t="s">
        <v>1511</v>
      </c>
      <c r="C4864" s="43" t="s">
        <v>1515</v>
      </c>
      <c r="D4864" s="57" t="s">
        <v>133</v>
      </c>
      <c r="E4864" s="44">
        <v>600</v>
      </c>
      <c r="F4864" s="58">
        <v>35461</v>
      </c>
      <c r="G4864" s="45">
        <v>121.98</v>
      </c>
      <c r="H4864" s="45">
        <v>-64.679999999999993</v>
      </c>
      <c r="I4864" s="59">
        <f t="shared" si="525"/>
        <v>57.300000000000011</v>
      </c>
      <c r="J4864" s="44">
        <f t="shared" si="526"/>
        <v>1997</v>
      </c>
      <c r="K4864" s="44">
        <f t="shared" si="527"/>
        <v>27</v>
      </c>
      <c r="L4864" s="59">
        <f>VLOOKUP(J4864,'SF CCI, BCI'!A:F,5)</f>
        <v>6731.08</v>
      </c>
      <c r="M4864" s="59">
        <f t="shared" si="531"/>
        <v>2.2830303606553479</v>
      </c>
      <c r="N4864" s="47">
        <f t="shared" si="528"/>
        <v>278.48404339273935</v>
      </c>
      <c r="O4864" s="44">
        <f t="shared" si="529"/>
        <v>23</v>
      </c>
      <c r="P4864" s="47">
        <f t="shared" si="530"/>
        <v>130.81763966555147</v>
      </c>
    </row>
    <row r="4865" spans="1:16" x14ac:dyDescent="0.25">
      <c r="A4865" s="56">
        <v>11705</v>
      </c>
      <c r="B4865" s="43" t="s">
        <v>1511</v>
      </c>
      <c r="C4865" s="43" t="s">
        <v>1515</v>
      </c>
      <c r="D4865" s="57" t="s">
        <v>133</v>
      </c>
      <c r="E4865" s="44">
        <v>600</v>
      </c>
      <c r="F4865" s="58">
        <v>35461</v>
      </c>
      <c r="G4865" s="45">
        <v>865</v>
      </c>
      <c r="H4865" s="45">
        <v>-459.84000000000003</v>
      </c>
      <c r="I4865" s="59">
        <f t="shared" si="525"/>
        <v>405.15999999999997</v>
      </c>
      <c r="J4865" s="44">
        <f t="shared" si="526"/>
        <v>1997</v>
      </c>
      <c r="K4865" s="44">
        <f t="shared" si="527"/>
        <v>27</v>
      </c>
      <c r="L4865" s="59">
        <f>VLOOKUP(J4865,'SF CCI, BCI'!A:F,5)</f>
        <v>6731.08</v>
      </c>
      <c r="M4865" s="59">
        <f t="shared" si="531"/>
        <v>2.2830303606553479</v>
      </c>
      <c r="N4865" s="47">
        <f t="shared" si="528"/>
        <v>1974.8212619668759</v>
      </c>
      <c r="O4865" s="44">
        <f t="shared" si="529"/>
        <v>23</v>
      </c>
      <c r="P4865" s="47">
        <f t="shared" si="530"/>
        <v>924.99258092312073</v>
      </c>
    </row>
    <row r="4866" spans="1:16" x14ac:dyDescent="0.25">
      <c r="A4866" s="56">
        <v>11706</v>
      </c>
      <c r="B4866" s="43" t="s">
        <v>1511</v>
      </c>
      <c r="C4866" s="43" t="s">
        <v>1515</v>
      </c>
      <c r="D4866" s="57" t="s">
        <v>133</v>
      </c>
      <c r="E4866" s="44">
        <v>600</v>
      </c>
      <c r="F4866" s="58">
        <v>35461</v>
      </c>
      <c r="G4866" s="45">
        <v>1106.1300000000001</v>
      </c>
      <c r="H4866" s="45">
        <v>-587.9</v>
      </c>
      <c r="I4866" s="59">
        <f t="shared" si="525"/>
        <v>518.23000000000013</v>
      </c>
      <c r="J4866" s="44">
        <f t="shared" si="526"/>
        <v>1997</v>
      </c>
      <c r="K4866" s="44">
        <f t="shared" si="527"/>
        <v>27</v>
      </c>
      <c r="L4866" s="59">
        <f>VLOOKUP(J4866,'SF CCI, BCI'!A:F,5)</f>
        <v>6731.08</v>
      </c>
      <c r="M4866" s="59">
        <f t="shared" si="531"/>
        <v>2.2830303606553479</v>
      </c>
      <c r="N4866" s="47">
        <f t="shared" si="528"/>
        <v>2525.3283728317001</v>
      </c>
      <c r="O4866" s="44">
        <f t="shared" si="529"/>
        <v>23</v>
      </c>
      <c r="P4866" s="47">
        <f t="shared" si="530"/>
        <v>1183.1348238024214</v>
      </c>
    </row>
    <row r="4867" spans="1:16" x14ac:dyDescent="0.25">
      <c r="A4867" s="56">
        <v>11707</v>
      </c>
      <c r="B4867" s="43" t="s">
        <v>1511</v>
      </c>
      <c r="C4867" s="43" t="s">
        <v>1515</v>
      </c>
      <c r="D4867" s="57" t="s">
        <v>133</v>
      </c>
      <c r="E4867" s="44">
        <v>600</v>
      </c>
      <c r="F4867" s="58">
        <v>35461</v>
      </c>
      <c r="G4867" s="45">
        <v>187.51</v>
      </c>
      <c r="H4867" s="45">
        <v>-99.55</v>
      </c>
      <c r="I4867" s="59">
        <f t="shared" si="525"/>
        <v>87.96</v>
      </c>
      <c r="J4867" s="44">
        <f t="shared" si="526"/>
        <v>1997</v>
      </c>
      <c r="K4867" s="44">
        <f t="shared" si="527"/>
        <v>27</v>
      </c>
      <c r="L4867" s="59">
        <f>VLOOKUP(J4867,'SF CCI, BCI'!A:F,5)</f>
        <v>6731.08</v>
      </c>
      <c r="M4867" s="59">
        <f t="shared" si="531"/>
        <v>2.2830303606553479</v>
      </c>
      <c r="N4867" s="47">
        <f t="shared" si="528"/>
        <v>428.09102292648424</v>
      </c>
      <c r="O4867" s="44">
        <f t="shared" si="529"/>
        <v>23</v>
      </c>
      <c r="P4867" s="47">
        <f t="shared" si="530"/>
        <v>200.81535052324438</v>
      </c>
    </row>
    <row r="4868" spans="1:16" x14ac:dyDescent="0.25">
      <c r="A4868" s="56">
        <v>11708</v>
      </c>
      <c r="B4868" s="43" t="s">
        <v>1511</v>
      </c>
      <c r="C4868" s="43" t="s">
        <v>1515</v>
      </c>
      <c r="D4868" s="57" t="s">
        <v>133</v>
      </c>
      <c r="E4868" s="44">
        <v>600</v>
      </c>
      <c r="F4868" s="58">
        <v>35461</v>
      </c>
      <c r="G4868" s="45">
        <v>1437.97</v>
      </c>
      <c r="H4868" s="45">
        <v>-764.6400000000001</v>
      </c>
      <c r="I4868" s="59">
        <f t="shared" si="525"/>
        <v>673.32999999999993</v>
      </c>
      <c r="J4868" s="44">
        <f t="shared" si="526"/>
        <v>1997</v>
      </c>
      <c r="K4868" s="44">
        <f t="shared" si="527"/>
        <v>27</v>
      </c>
      <c r="L4868" s="59">
        <f>VLOOKUP(J4868,'SF CCI, BCI'!A:F,5)</f>
        <v>6731.08</v>
      </c>
      <c r="M4868" s="59">
        <f t="shared" si="531"/>
        <v>2.2830303606553479</v>
      </c>
      <c r="N4868" s="47">
        <f t="shared" si="528"/>
        <v>3282.9291677115707</v>
      </c>
      <c r="O4868" s="44">
        <f t="shared" si="529"/>
        <v>23</v>
      </c>
      <c r="P4868" s="47">
        <f t="shared" si="530"/>
        <v>1537.2328327400653</v>
      </c>
    </row>
    <row r="4869" spans="1:16" x14ac:dyDescent="0.25">
      <c r="A4869" s="56">
        <v>11709</v>
      </c>
      <c r="B4869" s="43" t="s">
        <v>1511</v>
      </c>
      <c r="C4869" s="43" t="s">
        <v>1515</v>
      </c>
      <c r="D4869" s="57" t="s">
        <v>133</v>
      </c>
      <c r="E4869" s="44">
        <v>600</v>
      </c>
      <c r="F4869" s="58">
        <v>35461</v>
      </c>
      <c r="G4869" s="45">
        <v>135.83000000000001</v>
      </c>
      <c r="H4869" s="45">
        <v>-72.39</v>
      </c>
      <c r="I4869" s="59">
        <f t="shared" si="525"/>
        <v>63.440000000000012</v>
      </c>
      <c r="J4869" s="44">
        <f t="shared" si="526"/>
        <v>1997</v>
      </c>
      <c r="K4869" s="44">
        <f t="shared" si="527"/>
        <v>27</v>
      </c>
      <c r="L4869" s="59">
        <f>VLOOKUP(J4869,'SF CCI, BCI'!A:F,5)</f>
        <v>6731.08</v>
      </c>
      <c r="M4869" s="59">
        <f t="shared" si="531"/>
        <v>2.2830303606553479</v>
      </c>
      <c r="N4869" s="47">
        <f t="shared" si="528"/>
        <v>310.10401388781594</v>
      </c>
      <c r="O4869" s="44">
        <f t="shared" si="529"/>
        <v>23</v>
      </c>
      <c r="P4869" s="47">
        <f t="shared" si="530"/>
        <v>144.8354460799753</v>
      </c>
    </row>
    <row r="4870" spans="1:16" x14ac:dyDescent="0.25">
      <c r="A4870" s="56">
        <v>11710</v>
      </c>
      <c r="B4870" s="43" t="s">
        <v>1511</v>
      </c>
      <c r="C4870" s="43" t="s">
        <v>1515</v>
      </c>
      <c r="D4870" s="57" t="s">
        <v>133</v>
      </c>
      <c r="E4870" s="44">
        <v>600</v>
      </c>
      <c r="F4870" s="58">
        <v>35461</v>
      </c>
      <c r="G4870" s="45">
        <v>-135.83000000000001</v>
      </c>
      <c r="H4870" s="45">
        <v>72.39</v>
      </c>
      <c r="I4870" s="59">
        <f t="shared" si="525"/>
        <v>-63.440000000000012</v>
      </c>
      <c r="J4870" s="44">
        <f t="shared" si="526"/>
        <v>1997</v>
      </c>
      <c r="K4870" s="44">
        <f t="shared" si="527"/>
        <v>27</v>
      </c>
      <c r="L4870" s="59">
        <f>VLOOKUP(J4870,'SF CCI, BCI'!A:F,5)</f>
        <v>6731.08</v>
      </c>
      <c r="M4870" s="59">
        <f t="shared" si="531"/>
        <v>2.2830303606553479</v>
      </c>
      <c r="N4870" s="47">
        <f t="shared" si="528"/>
        <v>-310.10401388781594</v>
      </c>
      <c r="O4870" s="44">
        <f t="shared" si="529"/>
        <v>23</v>
      </c>
      <c r="P4870" s="47">
        <f t="shared" si="530"/>
        <v>-144.8354460799753</v>
      </c>
    </row>
    <row r="4871" spans="1:16" x14ac:dyDescent="0.25">
      <c r="A4871" s="56">
        <v>11711</v>
      </c>
      <c r="B4871" s="43" t="s">
        <v>1511</v>
      </c>
      <c r="C4871" s="43" t="s">
        <v>1515</v>
      </c>
      <c r="D4871" s="57" t="s">
        <v>133</v>
      </c>
      <c r="E4871" s="44">
        <v>600</v>
      </c>
      <c r="F4871" s="58">
        <v>35461</v>
      </c>
      <c r="G4871" s="45">
        <v>39.49</v>
      </c>
      <c r="H4871" s="45">
        <v>-21.14</v>
      </c>
      <c r="I4871" s="59">
        <f t="shared" si="525"/>
        <v>18.350000000000001</v>
      </c>
      <c r="J4871" s="44">
        <f t="shared" si="526"/>
        <v>1997</v>
      </c>
      <c r="K4871" s="44">
        <f t="shared" si="527"/>
        <v>27</v>
      </c>
      <c r="L4871" s="59">
        <f>VLOOKUP(J4871,'SF CCI, BCI'!A:F,5)</f>
        <v>6731.08</v>
      </c>
      <c r="M4871" s="59">
        <f t="shared" si="531"/>
        <v>2.2830303606553479</v>
      </c>
      <c r="N4871" s="47">
        <f t="shared" si="528"/>
        <v>90.156868942279701</v>
      </c>
      <c r="O4871" s="44">
        <f t="shared" si="529"/>
        <v>23</v>
      </c>
      <c r="P4871" s="47">
        <f t="shared" si="530"/>
        <v>41.893607118025635</v>
      </c>
    </row>
    <row r="4872" spans="1:16" x14ac:dyDescent="0.25">
      <c r="A4872" s="56">
        <v>11712</v>
      </c>
      <c r="B4872" s="43" t="s">
        <v>1511</v>
      </c>
      <c r="C4872" s="43" t="s">
        <v>1515</v>
      </c>
      <c r="D4872" s="57" t="s">
        <v>133</v>
      </c>
      <c r="E4872" s="44">
        <v>600</v>
      </c>
      <c r="F4872" s="58">
        <v>35461</v>
      </c>
      <c r="G4872" s="45">
        <v>4.5</v>
      </c>
      <c r="H4872" s="45">
        <v>-2.5099999999999998</v>
      </c>
      <c r="I4872" s="59">
        <f t="shared" si="525"/>
        <v>1.9900000000000002</v>
      </c>
      <c r="J4872" s="44">
        <f t="shared" si="526"/>
        <v>1997</v>
      </c>
      <c r="K4872" s="44">
        <f t="shared" si="527"/>
        <v>27</v>
      </c>
      <c r="L4872" s="59">
        <f>VLOOKUP(J4872,'SF CCI, BCI'!A:F,5)</f>
        <v>6731.08</v>
      </c>
      <c r="M4872" s="59">
        <f t="shared" si="531"/>
        <v>2.2830303606553479</v>
      </c>
      <c r="N4872" s="47">
        <f t="shared" si="528"/>
        <v>10.273636622949066</v>
      </c>
      <c r="O4872" s="44">
        <f t="shared" si="529"/>
        <v>23</v>
      </c>
      <c r="P4872" s="47">
        <f t="shared" si="530"/>
        <v>4.5432304177041427</v>
      </c>
    </row>
    <row r="4873" spans="1:16" x14ac:dyDescent="0.25">
      <c r="A4873" s="56">
        <v>11713</v>
      </c>
      <c r="B4873" s="43" t="s">
        <v>1511</v>
      </c>
      <c r="C4873" s="43" t="s">
        <v>1515</v>
      </c>
      <c r="D4873" s="57" t="s">
        <v>133</v>
      </c>
      <c r="E4873" s="44">
        <v>600</v>
      </c>
      <c r="F4873" s="58">
        <v>35461</v>
      </c>
      <c r="G4873" s="45">
        <v>236.01</v>
      </c>
      <c r="H4873" s="45">
        <v>-125.32000000000001</v>
      </c>
      <c r="I4873" s="59">
        <f t="shared" si="525"/>
        <v>110.68999999999998</v>
      </c>
      <c r="J4873" s="44">
        <f t="shared" si="526"/>
        <v>1997</v>
      </c>
      <c r="K4873" s="44">
        <f t="shared" si="527"/>
        <v>27</v>
      </c>
      <c r="L4873" s="59">
        <f>VLOOKUP(J4873,'SF CCI, BCI'!A:F,5)</f>
        <v>6731.08</v>
      </c>
      <c r="M4873" s="59">
        <f t="shared" si="531"/>
        <v>2.2830303606553479</v>
      </c>
      <c r="N4873" s="47">
        <f t="shared" si="528"/>
        <v>538.81799541826865</v>
      </c>
      <c r="O4873" s="44">
        <f t="shared" si="529"/>
        <v>23</v>
      </c>
      <c r="P4873" s="47">
        <f t="shared" si="530"/>
        <v>252.70863062094043</v>
      </c>
    </row>
    <row r="4874" spans="1:16" x14ac:dyDescent="0.25">
      <c r="A4874" s="56">
        <v>11714</v>
      </c>
      <c r="B4874" s="43" t="s">
        <v>1511</v>
      </c>
      <c r="C4874" s="43" t="s">
        <v>1515</v>
      </c>
      <c r="D4874" s="57" t="s">
        <v>133</v>
      </c>
      <c r="E4874" s="44">
        <v>600</v>
      </c>
      <c r="F4874" s="58">
        <v>35461</v>
      </c>
      <c r="G4874" s="45">
        <v>135.83000000000001</v>
      </c>
      <c r="H4874" s="45">
        <v>-72.39</v>
      </c>
      <c r="I4874" s="59">
        <f t="shared" si="525"/>
        <v>63.440000000000012</v>
      </c>
      <c r="J4874" s="44">
        <f t="shared" si="526"/>
        <v>1997</v>
      </c>
      <c r="K4874" s="44">
        <f t="shared" si="527"/>
        <v>27</v>
      </c>
      <c r="L4874" s="59">
        <f>VLOOKUP(J4874,'SF CCI, BCI'!A:F,5)</f>
        <v>6731.08</v>
      </c>
      <c r="M4874" s="59">
        <f t="shared" si="531"/>
        <v>2.2830303606553479</v>
      </c>
      <c r="N4874" s="47">
        <f t="shared" si="528"/>
        <v>310.10401388781594</v>
      </c>
      <c r="O4874" s="44">
        <f t="shared" si="529"/>
        <v>23</v>
      </c>
      <c r="P4874" s="47">
        <f t="shared" si="530"/>
        <v>144.8354460799753</v>
      </c>
    </row>
    <row r="4875" spans="1:16" x14ac:dyDescent="0.25">
      <c r="A4875" s="56">
        <v>11715</v>
      </c>
      <c r="B4875" s="43" t="s">
        <v>1511</v>
      </c>
      <c r="C4875" s="43" t="s">
        <v>1515</v>
      </c>
      <c r="D4875" s="57" t="s">
        <v>133</v>
      </c>
      <c r="E4875" s="44">
        <v>600</v>
      </c>
      <c r="F4875" s="58">
        <v>35461</v>
      </c>
      <c r="G4875" s="45">
        <v>-135.83000000000001</v>
      </c>
      <c r="H4875" s="45">
        <v>72.39</v>
      </c>
      <c r="I4875" s="59">
        <f t="shared" ref="I4875:I4938" si="532">G4875+H4875</f>
        <v>-63.440000000000012</v>
      </c>
      <c r="J4875" s="44">
        <f t="shared" ref="J4875:J4938" si="533">YEAR(F4875)</f>
        <v>1997</v>
      </c>
      <c r="K4875" s="44">
        <f t="shared" ref="K4875:K4938" si="534">ROUND(($A$9-F4875)/365,0)</f>
        <v>27</v>
      </c>
      <c r="L4875" s="59">
        <f>VLOOKUP(J4875,'SF CCI, BCI'!A:F,5)</f>
        <v>6731.08</v>
      </c>
      <c r="M4875" s="59">
        <f t="shared" si="531"/>
        <v>2.2830303606553479</v>
      </c>
      <c r="N4875" s="47">
        <f t="shared" si="528"/>
        <v>-310.10401388781594</v>
      </c>
      <c r="O4875" s="44">
        <f t="shared" si="529"/>
        <v>23</v>
      </c>
      <c r="P4875" s="47">
        <f t="shared" si="530"/>
        <v>-144.8354460799753</v>
      </c>
    </row>
    <row r="4876" spans="1:16" x14ac:dyDescent="0.25">
      <c r="A4876" s="56">
        <v>11716</v>
      </c>
      <c r="B4876" s="43" t="s">
        <v>1511</v>
      </c>
      <c r="C4876" s="43" t="s">
        <v>1515</v>
      </c>
      <c r="D4876" s="57" t="s">
        <v>133</v>
      </c>
      <c r="E4876" s="44">
        <v>600</v>
      </c>
      <c r="F4876" s="58">
        <v>35461</v>
      </c>
      <c r="G4876" s="45">
        <v>39.49</v>
      </c>
      <c r="H4876" s="45">
        <v>-21.14</v>
      </c>
      <c r="I4876" s="59">
        <f t="shared" si="532"/>
        <v>18.350000000000001</v>
      </c>
      <c r="J4876" s="44">
        <f t="shared" si="533"/>
        <v>1997</v>
      </c>
      <c r="K4876" s="44">
        <f t="shared" si="534"/>
        <v>27</v>
      </c>
      <c r="L4876" s="59">
        <f>VLOOKUP(J4876,'SF CCI, BCI'!A:F,5)</f>
        <v>6731.08</v>
      </c>
      <c r="M4876" s="59">
        <f t="shared" si="531"/>
        <v>2.2830303606553479</v>
      </c>
      <c r="N4876" s="47">
        <f t="shared" ref="N4876:N4939" si="535">G4876*M4876</f>
        <v>90.156868942279701</v>
      </c>
      <c r="O4876" s="44">
        <f t="shared" ref="O4876:O4939" si="536">IF(E4876="(blank)","",IF(K4876&gt;(E4876/12),0,(E4876/12)-K4876))</f>
        <v>23</v>
      </c>
      <c r="P4876" s="47">
        <f t="shared" ref="P4876:P4939" si="537">M4876*I4876</f>
        <v>41.893607118025635</v>
      </c>
    </row>
    <row r="4877" spans="1:16" x14ac:dyDescent="0.25">
      <c r="A4877" s="56">
        <v>11717</v>
      </c>
      <c r="B4877" s="43" t="s">
        <v>1511</v>
      </c>
      <c r="C4877" s="43" t="s">
        <v>1515</v>
      </c>
      <c r="D4877" s="57" t="s">
        <v>133</v>
      </c>
      <c r="E4877" s="44">
        <v>600</v>
      </c>
      <c r="F4877" s="58">
        <v>35461</v>
      </c>
      <c r="G4877" s="45">
        <v>4.5</v>
      </c>
      <c r="H4877" s="45">
        <v>-2.5099999999999998</v>
      </c>
      <c r="I4877" s="59">
        <f t="shared" si="532"/>
        <v>1.9900000000000002</v>
      </c>
      <c r="J4877" s="44">
        <f t="shared" si="533"/>
        <v>1997</v>
      </c>
      <c r="K4877" s="44">
        <f t="shared" si="534"/>
        <v>27</v>
      </c>
      <c r="L4877" s="59">
        <f>VLOOKUP(J4877,'SF CCI, BCI'!A:F,5)</f>
        <v>6731.08</v>
      </c>
      <c r="M4877" s="59">
        <f t="shared" si="531"/>
        <v>2.2830303606553479</v>
      </c>
      <c r="N4877" s="47">
        <f t="shared" si="535"/>
        <v>10.273636622949066</v>
      </c>
      <c r="O4877" s="44">
        <f t="shared" si="536"/>
        <v>23</v>
      </c>
      <c r="P4877" s="47">
        <f t="shared" si="537"/>
        <v>4.5432304177041427</v>
      </c>
    </row>
    <row r="4878" spans="1:16" x14ac:dyDescent="0.25">
      <c r="A4878" s="56">
        <v>11718</v>
      </c>
      <c r="B4878" s="43" t="s">
        <v>1511</v>
      </c>
      <c r="C4878" s="43" t="s">
        <v>1515</v>
      </c>
      <c r="D4878" s="57" t="s">
        <v>133</v>
      </c>
      <c r="E4878" s="44">
        <v>600</v>
      </c>
      <c r="F4878" s="58">
        <v>35461</v>
      </c>
      <c r="G4878" s="45">
        <v>236.01</v>
      </c>
      <c r="H4878" s="45">
        <v>-125.32000000000001</v>
      </c>
      <c r="I4878" s="59">
        <f t="shared" si="532"/>
        <v>110.68999999999998</v>
      </c>
      <c r="J4878" s="44">
        <f t="shared" si="533"/>
        <v>1997</v>
      </c>
      <c r="K4878" s="44">
        <f t="shared" si="534"/>
        <v>27</v>
      </c>
      <c r="L4878" s="59">
        <f>VLOOKUP(J4878,'SF CCI, BCI'!A:F,5)</f>
        <v>6731.08</v>
      </c>
      <c r="M4878" s="59">
        <f t="shared" si="531"/>
        <v>2.2830303606553479</v>
      </c>
      <c r="N4878" s="47">
        <f t="shared" si="535"/>
        <v>538.81799541826865</v>
      </c>
      <c r="O4878" s="44">
        <f t="shared" si="536"/>
        <v>23</v>
      </c>
      <c r="P4878" s="47">
        <f t="shared" si="537"/>
        <v>252.70863062094043</v>
      </c>
    </row>
    <row r="4879" spans="1:16" x14ac:dyDescent="0.25">
      <c r="A4879" s="56">
        <v>11719</v>
      </c>
      <c r="B4879" s="43" t="s">
        <v>1511</v>
      </c>
      <c r="C4879" s="43" t="s">
        <v>1515</v>
      </c>
      <c r="D4879" s="57" t="s">
        <v>133</v>
      </c>
      <c r="E4879" s="44">
        <v>600</v>
      </c>
      <c r="F4879" s="58">
        <v>35461</v>
      </c>
      <c r="G4879" s="45">
        <v>67.92</v>
      </c>
      <c r="H4879" s="45">
        <v>-35.949999999999996</v>
      </c>
      <c r="I4879" s="59">
        <f t="shared" si="532"/>
        <v>31.970000000000006</v>
      </c>
      <c r="J4879" s="44">
        <f t="shared" si="533"/>
        <v>1997</v>
      </c>
      <c r="K4879" s="44">
        <f t="shared" si="534"/>
        <v>27</v>
      </c>
      <c r="L4879" s="59">
        <f>VLOOKUP(J4879,'SF CCI, BCI'!A:F,5)</f>
        <v>6731.08</v>
      </c>
      <c r="M4879" s="59">
        <f t="shared" si="531"/>
        <v>2.2830303606553479</v>
      </c>
      <c r="N4879" s="47">
        <f t="shared" si="535"/>
        <v>155.06342209571125</v>
      </c>
      <c r="O4879" s="44">
        <f t="shared" si="536"/>
        <v>23</v>
      </c>
      <c r="P4879" s="47">
        <f t="shared" si="537"/>
        <v>72.988480630151486</v>
      </c>
    </row>
    <row r="4880" spans="1:16" x14ac:dyDescent="0.25">
      <c r="A4880" s="56">
        <v>11720</v>
      </c>
      <c r="B4880" s="43" t="s">
        <v>1511</v>
      </c>
      <c r="C4880" s="43" t="s">
        <v>1515</v>
      </c>
      <c r="D4880" s="57" t="s">
        <v>133</v>
      </c>
      <c r="E4880" s="44">
        <v>600</v>
      </c>
      <c r="F4880" s="58">
        <v>35461</v>
      </c>
      <c r="G4880" s="45">
        <v>-67.92</v>
      </c>
      <c r="H4880" s="45">
        <v>35.949999999999996</v>
      </c>
      <c r="I4880" s="59">
        <f t="shared" si="532"/>
        <v>-31.970000000000006</v>
      </c>
      <c r="J4880" s="44">
        <f t="shared" si="533"/>
        <v>1997</v>
      </c>
      <c r="K4880" s="44">
        <f t="shared" si="534"/>
        <v>27</v>
      </c>
      <c r="L4880" s="59">
        <f>VLOOKUP(J4880,'SF CCI, BCI'!A:F,5)</f>
        <v>6731.08</v>
      </c>
      <c r="M4880" s="59">
        <f t="shared" si="531"/>
        <v>2.2830303606553479</v>
      </c>
      <c r="N4880" s="47">
        <f t="shared" si="535"/>
        <v>-155.06342209571125</v>
      </c>
      <c r="O4880" s="44">
        <f t="shared" si="536"/>
        <v>23</v>
      </c>
      <c r="P4880" s="47">
        <f t="shared" si="537"/>
        <v>-72.988480630151486</v>
      </c>
    </row>
    <row r="4881" spans="1:16" x14ac:dyDescent="0.25">
      <c r="A4881" s="56">
        <v>11721</v>
      </c>
      <c r="B4881" s="43" t="s">
        <v>1511</v>
      </c>
      <c r="C4881" s="43" t="s">
        <v>1515</v>
      </c>
      <c r="D4881" s="57" t="s">
        <v>133</v>
      </c>
      <c r="E4881" s="44">
        <v>600</v>
      </c>
      <c r="F4881" s="58">
        <v>35461</v>
      </c>
      <c r="G4881" s="45">
        <v>19.739999999999998</v>
      </c>
      <c r="H4881" s="45">
        <v>-10.37</v>
      </c>
      <c r="I4881" s="59">
        <f t="shared" si="532"/>
        <v>9.3699999999999992</v>
      </c>
      <c r="J4881" s="44">
        <f t="shared" si="533"/>
        <v>1997</v>
      </c>
      <c r="K4881" s="44">
        <f t="shared" si="534"/>
        <v>27</v>
      </c>
      <c r="L4881" s="59">
        <f>VLOOKUP(J4881,'SF CCI, BCI'!A:F,5)</f>
        <v>6731.08</v>
      </c>
      <c r="M4881" s="59">
        <f t="shared" si="531"/>
        <v>2.2830303606553479</v>
      </c>
      <c r="N4881" s="47">
        <f t="shared" si="535"/>
        <v>45.067019319336566</v>
      </c>
      <c r="O4881" s="44">
        <f t="shared" si="536"/>
        <v>23</v>
      </c>
      <c r="P4881" s="47">
        <f t="shared" si="537"/>
        <v>21.391994479340607</v>
      </c>
    </row>
    <row r="4882" spans="1:16" x14ac:dyDescent="0.25">
      <c r="A4882" s="56">
        <v>11722</v>
      </c>
      <c r="B4882" s="43" t="s">
        <v>1511</v>
      </c>
      <c r="C4882" s="43" t="s">
        <v>1515</v>
      </c>
      <c r="D4882" s="57" t="s">
        <v>133</v>
      </c>
      <c r="E4882" s="44">
        <v>600</v>
      </c>
      <c r="F4882" s="58">
        <v>35461</v>
      </c>
      <c r="G4882" s="45">
        <v>2.25</v>
      </c>
      <c r="H4882" s="45">
        <v>-1</v>
      </c>
      <c r="I4882" s="59">
        <f t="shared" si="532"/>
        <v>1.25</v>
      </c>
      <c r="J4882" s="44">
        <f t="shared" si="533"/>
        <v>1997</v>
      </c>
      <c r="K4882" s="44">
        <f t="shared" si="534"/>
        <v>27</v>
      </c>
      <c r="L4882" s="59">
        <f>VLOOKUP(J4882,'SF CCI, BCI'!A:F,5)</f>
        <v>6731.08</v>
      </c>
      <c r="M4882" s="59">
        <f t="shared" ref="M4882:M4945" si="538">$M$9/L4882</f>
        <v>2.2830303606553479</v>
      </c>
      <c r="N4882" s="47">
        <f t="shared" si="535"/>
        <v>5.1368183114745332</v>
      </c>
      <c r="O4882" s="44">
        <f t="shared" si="536"/>
        <v>23</v>
      </c>
      <c r="P4882" s="47">
        <f t="shared" si="537"/>
        <v>2.8537879508191848</v>
      </c>
    </row>
    <row r="4883" spans="1:16" x14ac:dyDescent="0.25">
      <c r="A4883" s="56">
        <v>11723</v>
      </c>
      <c r="B4883" s="43" t="s">
        <v>1511</v>
      </c>
      <c r="C4883" s="43" t="s">
        <v>1515</v>
      </c>
      <c r="D4883" s="57" t="s">
        <v>133</v>
      </c>
      <c r="E4883" s="44">
        <v>600</v>
      </c>
      <c r="F4883" s="58">
        <v>35461</v>
      </c>
      <c r="G4883" s="45">
        <v>118.01</v>
      </c>
      <c r="H4883" s="45">
        <v>-62.85</v>
      </c>
      <c r="I4883" s="59">
        <f t="shared" si="532"/>
        <v>55.160000000000004</v>
      </c>
      <c r="J4883" s="44">
        <f t="shared" si="533"/>
        <v>1997</v>
      </c>
      <c r="K4883" s="44">
        <f t="shared" si="534"/>
        <v>27</v>
      </c>
      <c r="L4883" s="59">
        <f>VLOOKUP(J4883,'SF CCI, BCI'!A:F,5)</f>
        <v>6731.08</v>
      </c>
      <c r="M4883" s="59">
        <f t="shared" si="538"/>
        <v>2.2830303606553479</v>
      </c>
      <c r="N4883" s="47">
        <f t="shared" si="535"/>
        <v>269.42041286093763</v>
      </c>
      <c r="O4883" s="44">
        <f t="shared" si="536"/>
        <v>23</v>
      </c>
      <c r="P4883" s="47">
        <f t="shared" si="537"/>
        <v>125.93195469374901</v>
      </c>
    </row>
    <row r="4884" spans="1:16" x14ac:dyDescent="0.25">
      <c r="A4884" s="56">
        <v>11724</v>
      </c>
      <c r="B4884" s="43" t="s">
        <v>1511</v>
      </c>
      <c r="C4884" s="43" t="s">
        <v>1515</v>
      </c>
      <c r="D4884" s="57" t="s">
        <v>133</v>
      </c>
      <c r="E4884" s="44">
        <v>600</v>
      </c>
      <c r="F4884" s="58">
        <v>35461</v>
      </c>
      <c r="G4884" s="45">
        <v>67.92</v>
      </c>
      <c r="H4884" s="45">
        <v>-35.949999999999996</v>
      </c>
      <c r="I4884" s="59">
        <f t="shared" si="532"/>
        <v>31.970000000000006</v>
      </c>
      <c r="J4884" s="44">
        <f t="shared" si="533"/>
        <v>1997</v>
      </c>
      <c r="K4884" s="44">
        <f t="shared" si="534"/>
        <v>27</v>
      </c>
      <c r="L4884" s="59">
        <f>VLOOKUP(J4884,'SF CCI, BCI'!A:F,5)</f>
        <v>6731.08</v>
      </c>
      <c r="M4884" s="59">
        <f t="shared" si="538"/>
        <v>2.2830303606553479</v>
      </c>
      <c r="N4884" s="47">
        <f t="shared" si="535"/>
        <v>155.06342209571125</v>
      </c>
      <c r="O4884" s="44">
        <f t="shared" si="536"/>
        <v>23</v>
      </c>
      <c r="P4884" s="47">
        <f t="shared" si="537"/>
        <v>72.988480630151486</v>
      </c>
    </row>
    <row r="4885" spans="1:16" x14ac:dyDescent="0.25">
      <c r="A4885" s="56">
        <v>11725</v>
      </c>
      <c r="B4885" s="43" t="s">
        <v>1511</v>
      </c>
      <c r="C4885" s="43" t="s">
        <v>1515</v>
      </c>
      <c r="D4885" s="57" t="s">
        <v>133</v>
      </c>
      <c r="E4885" s="44">
        <v>600</v>
      </c>
      <c r="F4885" s="58">
        <v>35461</v>
      </c>
      <c r="G4885" s="45">
        <v>-67.92</v>
      </c>
      <c r="H4885" s="45">
        <v>35.949999999999996</v>
      </c>
      <c r="I4885" s="59">
        <f t="shared" si="532"/>
        <v>-31.970000000000006</v>
      </c>
      <c r="J4885" s="44">
        <f t="shared" si="533"/>
        <v>1997</v>
      </c>
      <c r="K4885" s="44">
        <f t="shared" si="534"/>
        <v>27</v>
      </c>
      <c r="L4885" s="59">
        <f>VLOOKUP(J4885,'SF CCI, BCI'!A:F,5)</f>
        <v>6731.08</v>
      </c>
      <c r="M4885" s="59">
        <f t="shared" si="538"/>
        <v>2.2830303606553479</v>
      </c>
      <c r="N4885" s="47">
        <f t="shared" si="535"/>
        <v>-155.06342209571125</v>
      </c>
      <c r="O4885" s="44">
        <f t="shared" si="536"/>
        <v>23</v>
      </c>
      <c r="P4885" s="47">
        <f t="shared" si="537"/>
        <v>-72.988480630151486</v>
      </c>
    </row>
    <row r="4886" spans="1:16" x14ac:dyDescent="0.25">
      <c r="A4886" s="56">
        <v>11726</v>
      </c>
      <c r="B4886" s="43" t="s">
        <v>1511</v>
      </c>
      <c r="C4886" s="43" t="s">
        <v>1515</v>
      </c>
      <c r="D4886" s="57" t="s">
        <v>133</v>
      </c>
      <c r="E4886" s="44">
        <v>600</v>
      </c>
      <c r="F4886" s="58">
        <v>35461</v>
      </c>
      <c r="G4886" s="45">
        <v>19.739999999999998</v>
      </c>
      <c r="H4886" s="45">
        <v>-10.37</v>
      </c>
      <c r="I4886" s="59">
        <f t="shared" si="532"/>
        <v>9.3699999999999992</v>
      </c>
      <c r="J4886" s="44">
        <f t="shared" si="533"/>
        <v>1997</v>
      </c>
      <c r="K4886" s="44">
        <f t="shared" si="534"/>
        <v>27</v>
      </c>
      <c r="L4886" s="59">
        <f>VLOOKUP(J4886,'SF CCI, BCI'!A:F,5)</f>
        <v>6731.08</v>
      </c>
      <c r="M4886" s="59">
        <f t="shared" si="538"/>
        <v>2.2830303606553479</v>
      </c>
      <c r="N4886" s="47">
        <f t="shared" si="535"/>
        <v>45.067019319336566</v>
      </c>
      <c r="O4886" s="44">
        <f t="shared" si="536"/>
        <v>23</v>
      </c>
      <c r="P4886" s="47">
        <f t="shared" si="537"/>
        <v>21.391994479340607</v>
      </c>
    </row>
    <row r="4887" spans="1:16" x14ac:dyDescent="0.25">
      <c r="A4887" s="56">
        <v>11727</v>
      </c>
      <c r="B4887" s="43" t="s">
        <v>1511</v>
      </c>
      <c r="C4887" s="43" t="s">
        <v>1515</v>
      </c>
      <c r="D4887" s="57" t="s">
        <v>133</v>
      </c>
      <c r="E4887" s="44">
        <v>600</v>
      </c>
      <c r="F4887" s="58">
        <v>35461</v>
      </c>
      <c r="G4887" s="45">
        <v>2.25</v>
      </c>
      <c r="H4887" s="45">
        <v>-1</v>
      </c>
      <c r="I4887" s="59">
        <f t="shared" si="532"/>
        <v>1.25</v>
      </c>
      <c r="J4887" s="44">
        <f t="shared" si="533"/>
        <v>1997</v>
      </c>
      <c r="K4887" s="44">
        <f t="shared" si="534"/>
        <v>27</v>
      </c>
      <c r="L4887" s="59">
        <f>VLOOKUP(J4887,'SF CCI, BCI'!A:F,5)</f>
        <v>6731.08</v>
      </c>
      <c r="M4887" s="59">
        <f t="shared" si="538"/>
        <v>2.2830303606553479</v>
      </c>
      <c r="N4887" s="47">
        <f t="shared" si="535"/>
        <v>5.1368183114745332</v>
      </c>
      <c r="O4887" s="44">
        <f t="shared" si="536"/>
        <v>23</v>
      </c>
      <c r="P4887" s="47">
        <f t="shared" si="537"/>
        <v>2.8537879508191848</v>
      </c>
    </row>
    <row r="4888" spans="1:16" x14ac:dyDescent="0.25">
      <c r="A4888" s="56">
        <v>11728</v>
      </c>
      <c r="B4888" s="43" t="s">
        <v>1511</v>
      </c>
      <c r="C4888" s="43" t="s">
        <v>1515</v>
      </c>
      <c r="D4888" s="57" t="s">
        <v>133</v>
      </c>
      <c r="E4888" s="44">
        <v>600</v>
      </c>
      <c r="F4888" s="58">
        <v>35461</v>
      </c>
      <c r="G4888" s="45">
        <v>118.01</v>
      </c>
      <c r="H4888" s="45">
        <v>-62.85</v>
      </c>
      <c r="I4888" s="59">
        <f t="shared" si="532"/>
        <v>55.160000000000004</v>
      </c>
      <c r="J4888" s="44">
        <f t="shared" si="533"/>
        <v>1997</v>
      </c>
      <c r="K4888" s="44">
        <f t="shared" si="534"/>
        <v>27</v>
      </c>
      <c r="L4888" s="59">
        <f>VLOOKUP(J4888,'SF CCI, BCI'!A:F,5)</f>
        <v>6731.08</v>
      </c>
      <c r="M4888" s="59">
        <f t="shared" si="538"/>
        <v>2.2830303606553479</v>
      </c>
      <c r="N4888" s="47">
        <f t="shared" si="535"/>
        <v>269.42041286093763</v>
      </c>
      <c r="O4888" s="44">
        <f t="shared" si="536"/>
        <v>23</v>
      </c>
      <c r="P4888" s="47">
        <f t="shared" si="537"/>
        <v>125.93195469374901</v>
      </c>
    </row>
    <row r="4889" spans="1:16" x14ac:dyDescent="0.25">
      <c r="A4889" s="56">
        <v>11729</v>
      </c>
      <c r="B4889" s="43" t="s">
        <v>1511</v>
      </c>
      <c r="C4889" s="43" t="s">
        <v>1515</v>
      </c>
      <c r="D4889" s="57" t="s">
        <v>133</v>
      </c>
      <c r="E4889" s="44">
        <v>600</v>
      </c>
      <c r="F4889" s="58">
        <v>35461</v>
      </c>
      <c r="G4889" s="45">
        <v>67.92</v>
      </c>
      <c r="H4889" s="45">
        <v>-35.949999999999996</v>
      </c>
      <c r="I4889" s="59">
        <f t="shared" si="532"/>
        <v>31.970000000000006</v>
      </c>
      <c r="J4889" s="44">
        <f t="shared" si="533"/>
        <v>1997</v>
      </c>
      <c r="K4889" s="44">
        <f t="shared" si="534"/>
        <v>27</v>
      </c>
      <c r="L4889" s="59">
        <f>VLOOKUP(J4889,'SF CCI, BCI'!A:F,5)</f>
        <v>6731.08</v>
      </c>
      <c r="M4889" s="59">
        <f t="shared" si="538"/>
        <v>2.2830303606553479</v>
      </c>
      <c r="N4889" s="47">
        <f t="shared" si="535"/>
        <v>155.06342209571125</v>
      </c>
      <c r="O4889" s="44">
        <f t="shared" si="536"/>
        <v>23</v>
      </c>
      <c r="P4889" s="47">
        <f t="shared" si="537"/>
        <v>72.988480630151486</v>
      </c>
    </row>
    <row r="4890" spans="1:16" x14ac:dyDescent="0.25">
      <c r="A4890" s="56">
        <v>11730</v>
      </c>
      <c r="B4890" s="43" t="s">
        <v>1511</v>
      </c>
      <c r="C4890" s="43" t="s">
        <v>1515</v>
      </c>
      <c r="D4890" s="57" t="s">
        <v>133</v>
      </c>
      <c r="E4890" s="44">
        <v>600</v>
      </c>
      <c r="F4890" s="58">
        <v>35461</v>
      </c>
      <c r="G4890" s="45">
        <v>-67.92</v>
      </c>
      <c r="H4890" s="45">
        <v>35.949999999999996</v>
      </c>
      <c r="I4890" s="59">
        <f t="shared" si="532"/>
        <v>-31.970000000000006</v>
      </c>
      <c r="J4890" s="44">
        <f t="shared" si="533"/>
        <v>1997</v>
      </c>
      <c r="K4890" s="44">
        <f t="shared" si="534"/>
        <v>27</v>
      </c>
      <c r="L4890" s="59">
        <f>VLOOKUP(J4890,'SF CCI, BCI'!A:F,5)</f>
        <v>6731.08</v>
      </c>
      <c r="M4890" s="59">
        <f t="shared" si="538"/>
        <v>2.2830303606553479</v>
      </c>
      <c r="N4890" s="47">
        <f t="shared" si="535"/>
        <v>-155.06342209571125</v>
      </c>
      <c r="O4890" s="44">
        <f t="shared" si="536"/>
        <v>23</v>
      </c>
      <c r="P4890" s="47">
        <f t="shared" si="537"/>
        <v>-72.988480630151486</v>
      </c>
    </row>
    <row r="4891" spans="1:16" x14ac:dyDescent="0.25">
      <c r="A4891" s="56">
        <v>11731</v>
      </c>
      <c r="B4891" s="43" t="s">
        <v>1511</v>
      </c>
      <c r="C4891" s="43" t="s">
        <v>1515</v>
      </c>
      <c r="D4891" s="57" t="s">
        <v>133</v>
      </c>
      <c r="E4891" s="44">
        <v>600</v>
      </c>
      <c r="F4891" s="58">
        <v>35461</v>
      </c>
      <c r="G4891" s="45">
        <v>39.49</v>
      </c>
      <c r="H4891" s="45">
        <v>-21.14</v>
      </c>
      <c r="I4891" s="59">
        <f t="shared" si="532"/>
        <v>18.350000000000001</v>
      </c>
      <c r="J4891" s="44">
        <f t="shared" si="533"/>
        <v>1997</v>
      </c>
      <c r="K4891" s="44">
        <f t="shared" si="534"/>
        <v>27</v>
      </c>
      <c r="L4891" s="59">
        <f>VLOOKUP(J4891,'SF CCI, BCI'!A:F,5)</f>
        <v>6731.08</v>
      </c>
      <c r="M4891" s="59">
        <f t="shared" si="538"/>
        <v>2.2830303606553479</v>
      </c>
      <c r="N4891" s="47">
        <f t="shared" si="535"/>
        <v>90.156868942279701</v>
      </c>
      <c r="O4891" s="44">
        <f t="shared" si="536"/>
        <v>23</v>
      </c>
      <c r="P4891" s="47">
        <f t="shared" si="537"/>
        <v>41.893607118025635</v>
      </c>
    </row>
    <row r="4892" spans="1:16" x14ac:dyDescent="0.25">
      <c r="A4892" s="56">
        <v>11732</v>
      </c>
      <c r="B4892" s="43" t="s">
        <v>1511</v>
      </c>
      <c r="C4892" s="43" t="s">
        <v>1515</v>
      </c>
      <c r="D4892" s="57" t="s">
        <v>133</v>
      </c>
      <c r="E4892" s="44">
        <v>600</v>
      </c>
      <c r="F4892" s="58">
        <v>35461</v>
      </c>
      <c r="G4892" s="45">
        <v>4.5</v>
      </c>
      <c r="H4892" s="45">
        <v>-2.5099999999999998</v>
      </c>
      <c r="I4892" s="59">
        <f t="shared" si="532"/>
        <v>1.9900000000000002</v>
      </c>
      <c r="J4892" s="44">
        <f t="shared" si="533"/>
        <v>1997</v>
      </c>
      <c r="K4892" s="44">
        <f t="shared" si="534"/>
        <v>27</v>
      </c>
      <c r="L4892" s="59">
        <f>VLOOKUP(J4892,'SF CCI, BCI'!A:F,5)</f>
        <v>6731.08</v>
      </c>
      <c r="M4892" s="59">
        <f t="shared" si="538"/>
        <v>2.2830303606553479</v>
      </c>
      <c r="N4892" s="47">
        <f t="shared" si="535"/>
        <v>10.273636622949066</v>
      </c>
      <c r="O4892" s="44">
        <f t="shared" si="536"/>
        <v>23</v>
      </c>
      <c r="P4892" s="47">
        <f t="shared" si="537"/>
        <v>4.5432304177041427</v>
      </c>
    </row>
    <row r="4893" spans="1:16" x14ac:dyDescent="0.25">
      <c r="A4893" s="56">
        <v>11733</v>
      </c>
      <c r="B4893" s="43" t="s">
        <v>1511</v>
      </c>
      <c r="C4893" s="43" t="s">
        <v>1515</v>
      </c>
      <c r="D4893" s="57" t="s">
        <v>133</v>
      </c>
      <c r="E4893" s="44">
        <v>600</v>
      </c>
      <c r="F4893" s="58">
        <v>35461</v>
      </c>
      <c r="G4893" s="45">
        <v>96.01</v>
      </c>
      <c r="H4893" s="45">
        <v>-51.04</v>
      </c>
      <c r="I4893" s="59">
        <f t="shared" si="532"/>
        <v>44.970000000000006</v>
      </c>
      <c r="J4893" s="44">
        <f t="shared" si="533"/>
        <v>1997</v>
      </c>
      <c r="K4893" s="44">
        <f t="shared" si="534"/>
        <v>27</v>
      </c>
      <c r="L4893" s="59">
        <f>VLOOKUP(J4893,'SF CCI, BCI'!A:F,5)</f>
        <v>6731.08</v>
      </c>
      <c r="M4893" s="59">
        <f t="shared" si="538"/>
        <v>2.2830303606553479</v>
      </c>
      <c r="N4893" s="47">
        <f t="shared" si="535"/>
        <v>219.19374492651997</v>
      </c>
      <c r="O4893" s="44">
        <f t="shared" si="536"/>
        <v>23</v>
      </c>
      <c r="P4893" s="47">
        <f t="shared" si="537"/>
        <v>102.66787531867101</v>
      </c>
    </row>
    <row r="4894" spans="1:16" x14ac:dyDescent="0.25">
      <c r="A4894" s="56">
        <v>11734</v>
      </c>
      <c r="B4894" s="43" t="s">
        <v>1511</v>
      </c>
      <c r="C4894" s="43" t="s">
        <v>1515</v>
      </c>
      <c r="D4894" s="57" t="s">
        <v>133</v>
      </c>
      <c r="E4894" s="44">
        <v>600</v>
      </c>
      <c r="F4894" s="58">
        <v>35461</v>
      </c>
      <c r="G4894" s="45">
        <v>67.92</v>
      </c>
      <c r="H4894" s="45">
        <v>-35.949999999999996</v>
      </c>
      <c r="I4894" s="59">
        <f t="shared" si="532"/>
        <v>31.970000000000006</v>
      </c>
      <c r="J4894" s="44">
        <f t="shared" si="533"/>
        <v>1997</v>
      </c>
      <c r="K4894" s="44">
        <f t="shared" si="534"/>
        <v>27</v>
      </c>
      <c r="L4894" s="59">
        <f>VLOOKUP(J4894,'SF CCI, BCI'!A:F,5)</f>
        <v>6731.08</v>
      </c>
      <c r="M4894" s="59">
        <f t="shared" si="538"/>
        <v>2.2830303606553479</v>
      </c>
      <c r="N4894" s="47">
        <f t="shared" si="535"/>
        <v>155.06342209571125</v>
      </c>
      <c r="O4894" s="44">
        <f t="shared" si="536"/>
        <v>23</v>
      </c>
      <c r="P4894" s="47">
        <f t="shared" si="537"/>
        <v>72.988480630151486</v>
      </c>
    </row>
    <row r="4895" spans="1:16" x14ac:dyDescent="0.25">
      <c r="A4895" s="56">
        <v>11735</v>
      </c>
      <c r="B4895" s="43" t="s">
        <v>1511</v>
      </c>
      <c r="C4895" s="43" t="s">
        <v>1515</v>
      </c>
      <c r="D4895" s="57" t="s">
        <v>133</v>
      </c>
      <c r="E4895" s="44">
        <v>600</v>
      </c>
      <c r="F4895" s="58">
        <v>35461</v>
      </c>
      <c r="G4895" s="45">
        <v>-67.92</v>
      </c>
      <c r="H4895" s="45">
        <v>35.949999999999996</v>
      </c>
      <c r="I4895" s="59">
        <f t="shared" si="532"/>
        <v>-31.970000000000006</v>
      </c>
      <c r="J4895" s="44">
        <f t="shared" si="533"/>
        <v>1997</v>
      </c>
      <c r="K4895" s="44">
        <f t="shared" si="534"/>
        <v>27</v>
      </c>
      <c r="L4895" s="59">
        <f>VLOOKUP(J4895,'SF CCI, BCI'!A:F,5)</f>
        <v>6731.08</v>
      </c>
      <c r="M4895" s="59">
        <f t="shared" si="538"/>
        <v>2.2830303606553479</v>
      </c>
      <c r="N4895" s="47">
        <f t="shared" si="535"/>
        <v>-155.06342209571125</v>
      </c>
      <c r="O4895" s="44">
        <f t="shared" si="536"/>
        <v>23</v>
      </c>
      <c r="P4895" s="47">
        <f t="shared" si="537"/>
        <v>-72.988480630151486</v>
      </c>
    </row>
    <row r="4896" spans="1:16" x14ac:dyDescent="0.25">
      <c r="A4896" s="56">
        <v>11736</v>
      </c>
      <c r="B4896" s="43" t="s">
        <v>1511</v>
      </c>
      <c r="C4896" s="43" t="s">
        <v>1515</v>
      </c>
      <c r="D4896" s="57" t="s">
        <v>133</v>
      </c>
      <c r="E4896" s="44">
        <v>600</v>
      </c>
      <c r="F4896" s="58">
        <v>35461</v>
      </c>
      <c r="G4896" s="45">
        <v>39.49</v>
      </c>
      <c r="H4896" s="45">
        <v>-21.14</v>
      </c>
      <c r="I4896" s="59">
        <f t="shared" si="532"/>
        <v>18.350000000000001</v>
      </c>
      <c r="J4896" s="44">
        <f t="shared" si="533"/>
        <v>1997</v>
      </c>
      <c r="K4896" s="44">
        <f t="shared" si="534"/>
        <v>27</v>
      </c>
      <c r="L4896" s="59">
        <f>VLOOKUP(J4896,'SF CCI, BCI'!A:F,5)</f>
        <v>6731.08</v>
      </c>
      <c r="M4896" s="59">
        <f t="shared" si="538"/>
        <v>2.2830303606553479</v>
      </c>
      <c r="N4896" s="47">
        <f t="shared" si="535"/>
        <v>90.156868942279701</v>
      </c>
      <c r="O4896" s="44">
        <f t="shared" si="536"/>
        <v>23</v>
      </c>
      <c r="P4896" s="47">
        <f t="shared" si="537"/>
        <v>41.893607118025635</v>
      </c>
    </row>
    <row r="4897" spans="1:16" x14ac:dyDescent="0.25">
      <c r="A4897" s="56">
        <v>11737</v>
      </c>
      <c r="B4897" s="43" t="s">
        <v>1511</v>
      </c>
      <c r="C4897" s="43" t="s">
        <v>1515</v>
      </c>
      <c r="D4897" s="57" t="s">
        <v>133</v>
      </c>
      <c r="E4897" s="44">
        <v>600</v>
      </c>
      <c r="F4897" s="58">
        <v>35461</v>
      </c>
      <c r="G4897" s="45">
        <v>4.5</v>
      </c>
      <c r="H4897" s="45">
        <v>-2.5099999999999998</v>
      </c>
      <c r="I4897" s="59">
        <f t="shared" si="532"/>
        <v>1.9900000000000002</v>
      </c>
      <c r="J4897" s="44">
        <f t="shared" si="533"/>
        <v>1997</v>
      </c>
      <c r="K4897" s="44">
        <f t="shared" si="534"/>
        <v>27</v>
      </c>
      <c r="L4897" s="59">
        <f>VLOOKUP(J4897,'SF CCI, BCI'!A:F,5)</f>
        <v>6731.08</v>
      </c>
      <c r="M4897" s="59">
        <f t="shared" si="538"/>
        <v>2.2830303606553479</v>
      </c>
      <c r="N4897" s="47">
        <f t="shared" si="535"/>
        <v>10.273636622949066</v>
      </c>
      <c r="O4897" s="44">
        <f t="shared" si="536"/>
        <v>23</v>
      </c>
      <c r="P4897" s="47">
        <f t="shared" si="537"/>
        <v>4.5432304177041427</v>
      </c>
    </row>
    <row r="4898" spans="1:16" x14ac:dyDescent="0.25">
      <c r="A4898" s="56">
        <v>11738</v>
      </c>
      <c r="B4898" s="43" t="s">
        <v>1511</v>
      </c>
      <c r="C4898" s="43" t="s">
        <v>1515</v>
      </c>
      <c r="D4898" s="57" t="s">
        <v>133</v>
      </c>
      <c r="E4898" s="44">
        <v>600</v>
      </c>
      <c r="F4898" s="58">
        <v>35461</v>
      </c>
      <c r="G4898" s="45">
        <v>96.01</v>
      </c>
      <c r="H4898" s="45">
        <v>-51.04</v>
      </c>
      <c r="I4898" s="59">
        <f t="shared" si="532"/>
        <v>44.970000000000006</v>
      </c>
      <c r="J4898" s="44">
        <f t="shared" si="533"/>
        <v>1997</v>
      </c>
      <c r="K4898" s="44">
        <f t="shared" si="534"/>
        <v>27</v>
      </c>
      <c r="L4898" s="59">
        <f>VLOOKUP(J4898,'SF CCI, BCI'!A:F,5)</f>
        <v>6731.08</v>
      </c>
      <c r="M4898" s="59">
        <f t="shared" si="538"/>
        <v>2.2830303606553479</v>
      </c>
      <c r="N4898" s="47">
        <f t="shared" si="535"/>
        <v>219.19374492651997</v>
      </c>
      <c r="O4898" s="44">
        <f t="shared" si="536"/>
        <v>23</v>
      </c>
      <c r="P4898" s="47">
        <f t="shared" si="537"/>
        <v>102.66787531867101</v>
      </c>
    </row>
    <row r="4899" spans="1:16" x14ac:dyDescent="0.25">
      <c r="A4899" s="56">
        <v>11739</v>
      </c>
      <c r="B4899" s="43" t="s">
        <v>1511</v>
      </c>
      <c r="C4899" s="43" t="s">
        <v>1515</v>
      </c>
      <c r="D4899" s="57" t="s">
        <v>133</v>
      </c>
      <c r="E4899" s="44">
        <v>600</v>
      </c>
      <c r="F4899" s="58">
        <v>35461</v>
      </c>
      <c r="G4899" s="45">
        <v>203.74</v>
      </c>
      <c r="H4899" s="45">
        <v>-108.32</v>
      </c>
      <c r="I4899" s="59">
        <f t="shared" si="532"/>
        <v>95.420000000000016</v>
      </c>
      <c r="J4899" s="44">
        <f t="shared" si="533"/>
        <v>1997</v>
      </c>
      <c r="K4899" s="44">
        <f t="shared" si="534"/>
        <v>27</v>
      </c>
      <c r="L4899" s="59">
        <f>VLOOKUP(J4899,'SF CCI, BCI'!A:F,5)</f>
        <v>6731.08</v>
      </c>
      <c r="M4899" s="59">
        <f t="shared" si="538"/>
        <v>2.2830303606553479</v>
      </c>
      <c r="N4899" s="47">
        <f t="shared" si="535"/>
        <v>465.14460567992063</v>
      </c>
      <c r="O4899" s="44">
        <f t="shared" si="536"/>
        <v>23</v>
      </c>
      <c r="P4899" s="47">
        <f t="shared" si="537"/>
        <v>217.84675701373334</v>
      </c>
    </row>
    <row r="4900" spans="1:16" x14ac:dyDescent="0.25">
      <c r="A4900" s="56">
        <v>11740</v>
      </c>
      <c r="B4900" s="43" t="s">
        <v>1511</v>
      </c>
      <c r="C4900" s="43" t="s">
        <v>1515</v>
      </c>
      <c r="D4900" s="57" t="s">
        <v>133</v>
      </c>
      <c r="E4900" s="44">
        <v>600</v>
      </c>
      <c r="F4900" s="58">
        <v>35461</v>
      </c>
      <c r="G4900" s="45">
        <v>-203.74</v>
      </c>
      <c r="H4900" s="45">
        <v>108.32</v>
      </c>
      <c r="I4900" s="59">
        <f t="shared" si="532"/>
        <v>-95.420000000000016</v>
      </c>
      <c r="J4900" s="44">
        <f t="shared" si="533"/>
        <v>1997</v>
      </c>
      <c r="K4900" s="44">
        <f t="shared" si="534"/>
        <v>27</v>
      </c>
      <c r="L4900" s="59">
        <f>VLOOKUP(J4900,'SF CCI, BCI'!A:F,5)</f>
        <v>6731.08</v>
      </c>
      <c r="M4900" s="59">
        <f t="shared" si="538"/>
        <v>2.2830303606553479</v>
      </c>
      <c r="N4900" s="47">
        <f t="shared" si="535"/>
        <v>-465.14460567992063</v>
      </c>
      <c r="O4900" s="44">
        <f t="shared" si="536"/>
        <v>23</v>
      </c>
      <c r="P4900" s="47">
        <f t="shared" si="537"/>
        <v>-217.84675701373334</v>
      </c>
    </row>
    <row r="4901" spans="1:16" x14ac:dyDescent="0.25">
      <c r="A4901" s="56">
        <v>11741</v>
      </c>
      <c r="B4901" s="43" t="s">
        <v>1511</v>
      </c>
      <c r="C4901" s="43" t="s">
        <v>1515</v>
      </c>
      <c r="D4901" s="57" t="s">
        <v>133</v>
      </c>
      <c r="E4901" s="44">
        <v>600</v>
      </c>
      <c r="F4901" s="58">
        <v>35461</v>
      </c>
      <c r="G4901" s="45">
        <v>39.49</v>
      </c>
      <c r="H4901" s="45">
        <v>-21.14</v>
      </c>
      <c r="I4901" s="59">
        <f t="shared" si="532"/>
        <v>18.350000000000001</v>
      </c>
      <c r="J4901" s="44">
        <f t="shared" si="533"/>
        <v>1997</v>
      </c>
      <c r="K4901" s="44">
        <f t="shared" si="534"/>
        <v>27</v>
      </c>
      <c r="L4901" s="59">
        <f>VLOOKUP(J4901,'SF CCI, BCI'!A:F,5)</f>
        <v>6731.08</v>
      </c>
      <c r="M4901" s="59">
        <f t="shared" si="538"/>
        <v>2.2830303606553479</v>
      </c>
      <c r="N4901" s="47">
        <f t="shared" si="535"/>
        <v>90.156868942279701</v>
      </c>
      <c r="O4901" s="44">
        <f t="shared" si="536"/>
        <v>23</v>
      </c>
      <c r="P4901" s="47">
        <f t="shared" si="537"/>
        <v>41.893607118025635</v>
      </c>
    </row>
    <row r="4902" spans="1:16" x14ac:dyDescent="0.25">
      <c r="A4902" s="56">
        <v>11742</v>
      </c>
      <c r="B4902" s="43" t="s">
        <v>1511</v>
      </c>
      <c r="C4902" s="43" t="s">
        <v>1515</v>
      </c>
      <c r="D4902" s="57" t="s">
        <v>133</v>
      </c>
      <c r="E4902" s="44">
        <v>600</v>
      </c>
      <c r="F4902" s="58">
        <v>35461</v>
      </c>
      <c r="G4902" s="45">
        <v>4.5</v>
      </c>
      <c r="H4902" s="45">
        <v>-2.5099999999999998</v>
      </c>
      <c r="I4902" s="59">
        <f t="shared" si="532"/>
        <v>1.9900000000000002</v>
      </c>
      <c r="J4902" s="44">
        <f t="shared" si="533"/>
        <v>1997</v>
      </c>
      <c r="K4902" s="44">
        <f t="shared" si="534"/>
        <v>27</v>
      </c>
      <c r="L4902" s="59">
        <f>VLOOKUP(J4902,'SF CCI, BCI'!A:F,5)</f>
        <v>6731.08</v>
      </c>
      <c r="M4902" s="59">
        <f t="shared" si="538"/>
        <v>2.2830303606553479</v>
      </c>
      <c r="N4902" s="47">
        <f t="shared" si="535"/>
        <v>10.273636622949066</v>
      </c>
      <c r="O4902" s="44">
        <f t="shared" si="536"/>
        <v>23</v>
      </c>
      <c r="P4902" s="47">
        <f t="shared" si="537"/>
        <v>4.5432304177041427</v>
      </c>
    </row>
    <row r="4903" spans="1:16" x14ac:dyDescent="0.25">
      <c r="A4903" s="56">
        <v>11743</v>
      </c>
      <c r="B4903" s="43" t="s">
        <v>1511</v>
      </c>
      <c r="C4903" s="43" t="s">
        <v>1515</v>
      </c>
      <c r="D4903" s="57" t="s">
        <v>133</v>
      </c>
      <c r="E4903" s="44">
        <v>600</v>
      </c>
      <c r="F4903" s="58">
        <v>35461</v>
      </c>
      <c r="G4903" s="45">
        <v>376.01</v>
      </c>
      <c r="H4903" s="45">
        <v>-200.07999999999998</v>
      </c>
      <c r="I4903" s="59">
        <f t="shared" si="532"/>
        <v>175.93</v>
      </c>
      <c r="J4903" s="44">
        <f t="shared" si="533"/>
        <v>1997</v>
      </c>
      <c r="K4903" s="44">
        <f t="shared" si="534"/>
        <v>27</v>
      </c>
      <c r="L4903" s="59">
        <f>VLOOKUP(J4903,'SF CCI, BCI'!A:F,5)</f>
        <v>6731.08</v>
      </c>
      <c r="M4903" s="59">
        <f t="shared" si="538"/>
        <v>2.2830303606553479</v>
      </c>
      <c r="N4903" s="47">
        <f t="shared" si="535"/>
        <v>858.44224591001739</v>
      </c>
      <c r="O4903" s="44">
        <f t="shared" si="536"/>
        <v>23</v>
      </c>
      <c r="P4903" s="47">
        <f t="shared" si="537"/>
        <v>401.65353135009536</v>
      </c>
    </row>
    <row r="4904" spans="1:16" x14ac:dyDescent="0.25">
      <c r="A4904" s="56">
        <v>11744</v>
      </c>
      <c r="B4904" s="43" t="s">
        <v>1511</v>
      </c>
      <c r="C4904" s="43" t="s">
        <v>1515</v>
      </c>
      <c r="D4904" s="57" t="s">
        <v>133</v>
      </c>
      <c r="E4904" s="44">
        <v>600</v>
      </c>
      <c r="F4904" s="58">
        <v>35461</v>
      </c>
      <c r="G4904" s="45">
        <v>271.66000000000003</v>
      </c>
      <c r="H4904" s="45">
        <v>-144.29000000000002</v>
      </c>
      <c r="I4904" s="59">
        <f t="shared" si="532"/>
        <v>127.37</v>
      </c>
      <c r="J4904" s="44">
        <f t="shared" si="533"/>
        <v>1997</v>
      </c>
      <c r="K4904" s="44">
        <f t="shared" si="534"/>
        <v>27</v>
      </c>
      <c r="L4904" s="59">
        <f>VLOOKUP(J4904,'SF CCI, BCI'!A:F,5)</f>
        <v>6731.08</v>
      </c>
      <c r="M4904" s="59">
        <f t="shared" si="538"/>
        <v>2.2830303606553479</v>
      </c>
      <c r="N4904" s="47">
        <f t="shared" si="535"/>
        <v>620.20802777563188</v>
      </c>
      <c r="O4904" s="44">
        <f t="shared" si="536"/>
        <v>23</v>
      </c>
      <c r="P4904" s="47">
        <f t="shared" si="537"/>
        <v>290.78957703667169</v>
      </c>
    </row>
    <row r="4905" spans="1:16" x14ac:dyDescent="0.25">
      <c r="A4905" s="56">
        <v>11745</v>
      </c>
      <c r="B4905" s="43" t="s">
        <v>1511</v>
      </c>
      <c r="C4905" s="43" t="s">
        <v>1515</v>
      </c>
      <c r="D4905" s="57" t="s">
        <v>133</v>
      </c>
      <c r="E4905" s="44">
        <v>600</v>
      </c>
      <c r="F4905" s="58">
        <v>35461</v>
      </c>
      <c r="G4905" s="45">
        <v>-271.66000000000003</v>
      </c>
      <c r="H4905" s="45">
        <v>144.29000000000002</v>
      </c>
      <c r="I4905" s="59">
        <f t="shared" si="532"/>
        <v>-127.37</v>
      </c>
      <c r="J4905" s="44">
        <f t="shared" si="533"/>
        <v>1997</v>
      </c>
      <c r="K4905" s="44">
        <f t="shared" si="534"/>
        <v>27</v>
      </c>
      <c r="L4905" s="59">
        <f>VLOOKUP(J4905,'SF CCI, BCI'!A:F,5)</f>
        <v>6731.08</v>
      </c>
      <c r="M4905" s="59">
        <f t="shared" si="538"/>
        <v>2.2830303606553479</v>
      </c>
      <c r="N4905" s="47">
        <f t="shared" si="535"/>
        <v>-620.20802777563188</v>
      </c>
      <c r="O4905" s="44">
        <f t="shared" si="536"/>
        <v>23</v>
      </c>
      <c r="P4905" s="47">
        <f t="shared" si="537"/>
        <v>-290.78957703667169</v>
      </c>
    </row>
    <row r="4906" spans="1:16" x14ac:dyDescent="0.25">
      <c r="A4906" s="56">
        <v>11746</v>
      </c>
      <c r="B4906" s="43" t="s">
        <v>1511</v>
      </c>
      <c r="C4906" s="43" t="s">
        <v>1515</v>
      </c>
      <c r="D4906" s="57" t="s">
        <v>133</v>
      </c>
      <c r="E4906" s="44">
        <v>600</v>
      </c>
      <c r="F4906" s="58">
        <v>35461</v>
      </c>
      <c r="G4906" s="45">
        <v>83.93</v>
      </c>
      <c r="H4906" s="45">
        <v>-44.660000000000004</v>
      </c>
      <c r="I4906" s="59">
        <f t="shared" si="532"/>
        <v>39.270000000000003</v>
      </c>
      <c r="J4906" s="44">
        <f t="shared" si="533"/>
        <v>1997</v>
      </c>
      <c r="K4906" s="44">
        <f t="shared" si="534"/>
        <v>27</v>
      </c>
      <c r="L4906" s="59">
        <f>VLOOKUP(J4906,'SF CCI, BCI'!A:F,5)</f>
        <v>6731.08</v>
      </c>
      <c r="M4906" s="59">
        <f t="shared" si="538"/>
        <v>2.2830303606553479</v>
      </c>
      <c r="N4906" s="47">
        <f t="shared" si="535"/>
        <v>191.61473816980336</v>
      </c>
      <c r="O4906" s="44">
        <f t="shared" si="536"/>
        <v>23</v>
      </c>
      <c r="P4906" s="47">
        <f t="shared" si="537"/>
        <v>89.654602262935526</v>
      </c>
    </row>
    <row r="4907" spans="1:16" x14ac:dyDescent="0.25">
      <c r="A4907" s="56">
        <v>11747</v>
      </c>
      <c r="B4907" s="43" t="s">
        <v>1511</v>
      </c>
      <c r="C4907" s="43" t="s">
        <v>1515</v>
      </c>
      <c r="D4907" s="57" t="s">
        <v>133</v>
      </c>
      <c r="E4907" s="44">
        <v>600</v>
      </c>
      <c r="F4907" s="58">
        <v>35461</v>
      </c>
      <c r="G4907" s="45">
        <v>9</v>
      </c>
      <c r="H4907" s="45">
        <v>-4.8199999999999994</v>
      </c>
      <c r="I4907" s="59">
        <f t="shared" si="532"/>
        <v>4.1800000000000006</v>
      </c>
      <c r="J4907" s="44">
        <f t="shared" si="533"/>
        <v>1997</v>
      </c>
      <c r="K4907" s="44">
        <f t="shared" si="534"/>
        <v>27</v>
      </c>
      <c r="L4907" s="59">
        <f>VLOOKUP(J4907,'SF CCI, BCI'!A:F,5)</f>
        <v>6731.08</v>
      </c>
      <c r="M4907" s="59">
        <f t="shared" si="538"/>
        <v>2.2830303606553479</v>
      </c>
      <c r="N4907" s="47">
        <f t="shared" si="535"/>
        <v>20.547273245898133</v>
      </c>
      <c r="O4907" s="44">
        <f t="shared" si="536"/>
        <v>23</v>
      </c>
      <c r="P4907" s="47">
        <f t="shared" si="537"/>
        <v>9.5430669075393553</v>
      </c>
    </row>
    <row r="4908" spans="1:16" x14ac:dyDescent="0.25">
      <c r="A4908" s="56">
        <v>11748</v>
      </c>
      <c r="B4908" s="43" t="s">
        <v>1511</v>
      </c>
      <c r="C4908" s="43" t="s">
        <v>1515</v>
      </c>
      <c r="D4908" s="57" t="s">
        <v>133</v>
      </c>
      <c r="E4908" s="44">
        <v>600</v>
      </c>
      <c r="F4908" s="58">
        <v>35461</v>
      </c>
      <c r="G4908" s="45">
        <v>467.07</v>
      </c>
      <c r="H4908" s="45">
        <v>-248.38</v>
      </c>
      <c r="I4908" s="59">
        <f t="shared" si="532"/>
        <v>218.69</v>
      </c>
      <c r="J4908" s="44">
        <f t="shared" si="533"/>
        <v>1997</v>
      </c>
      <c r="K4908" s="44">
        <f t="shared" si="534"/>
        <v>27</v>
      </c>
      <c r="L4908" s="59">
        <f>VLOOKUP(J4908,'SF CCI, BCI'!A:F,5)</f>
        <v>6731.08</v>
      </c>
      <c r="M4908" s="59">
        <f t="shared" si="538"/>
        <v>2.2830303606553479</v>
      </c>
      <c r="N4908" s="47">
        <f t="shared" si="535"/>
        <v>1066.3349905512932</v>
      </c>
      <c r="O4908" s="44">
        <f t="shared" si="536"/>
        <v>23</v>
      </c>
      <c r="P4908" s="47">
        <f t="shared" si="537"/>
        <v>499.27590957171805</v>
      </c>
    </row>
    <row r="4909" spans="1:16" x14ac:dyDescent="0.25">
      <c r="A4909" s="56">
        <v>11749</v>
      </c>
      <c r="B4909" s="43" t="s">
        <v>1511</v>
      </c>
      <c r="C4909" s="43" t="s">
        <v>1515</v>
      </c>
      <c r="D4909" s="57" t="s">
        <v>133</v>
      </c>
      <c r="E4909" s="44">
        <v>600</v>
      </c>
      <c r="F4909" s="58">
        <v>35461</v>
      </c>
      <c r="G4909" s="45">
        <v>356.88</v>
      </c>
      <c r="H4909" s="45">
        <v>-189.67000000000002</v>
      </c>
      <c r="I4909" s="59">
        <f t="shared" si="532"/>
        <v>167.20999999999998</v>
      </c>
      <c r="J4909" s="44">
        <f t="shared" si="533"/>
        <v>1997</v>
      </c>
      <c r="K4909" s="44">
        <f t="shared" si="534"/>
        <v>27</v>
      </c>
      <c r="L4909" s="59">
        <f>VLOOKUP(J4909,'SF CCI, BCI'!A:F,5)</f>
        <v>6731.08</v>
      </c>
      <c r="M4909" s="59">
        <f t="shared" si="538"/>
        <v>2.2830303606553479</v>
      </c>
      <c r="N4909" s="47">
        <f t="shared" si="535"/>
        <v>814.76787511068051</v>
      </c>
      <c r="O4909" s="44">
        <f t="shared" si="536"/>
        <v>23</v>
      </c>
      <c r="P4909" s="47">
        <f t="shared" si="537"/>
        <v>381.74550660518065</v>
      </c>
    </row>
    <row r="4910" spans="1:16" x14ac:dyDescent="0.25">
      <c r="A4910" s="56">
        <v>11750</v>
      </c>
      <c r="B4910" s="43" t="s">
        <v>1511</v>
      </c>
      <c r="C4910" s="43" t="s">
        <v>1515</v>
      </c>
      <c r="D4910" s="57" t="s">
        <v>133</v>
      </c>
      <c r="E4910" s="44">
        <v>600</v>
      </c>
      <c r="F4910" s="58">
        <v>35461</v>
      </c>
      <c r="G4910" s="45">
        <v>-356.88</v>
      </c>
      <c r="H4910" s="45">
        <v>189.67000000000002</v>
      </c>
      <c r="I4910" s="59">
        <f t="shared" si="532"/>
        <v>-167.20999999999998</v>
      </c>
      <c r="J4910" s="44">
        <f t="shared" si="533"/>
        <v>1997</v>
      </c>
      <c r="K4910" s="44">
        <f t="shared" si="534"/>
        <v>27</v>
      </c>
      <c r="L4910" s="59">
        <f>VLOOKUP(J4910,'SF CCI, BCI'!A:F,5)</f>
        <v>6731.08</v>
      </c>
      <c r="M4910" s="59">
        <f t="shared" si="538"/>
        <v>2.2830303606553479</v>
      </c>
      <c r="N4910" s="47">
        <f t="shared" si="535"/>
        <v>-814.76787511068051</v>
      </c>
      <c r="O4910" s="44">
        <f t="shared" si="536"/>
        <v>23</v>
      </c>
      <c r="P4910" s="47">
        <f t="shared" si="537"/>
        <v>-381.74550660518065</v>
      </c>
    </row>
    <row r="4911" spans="1:16" x14ac:dyDescent="0.25">
      <c r="A4911" s="56">
        <v>11751</v>
      </c>
      <c r="B4911" s="43" t="s">
        <v>1511</v>
      </c>
      <c r="C4911" s="43" t="s">
        <v>1515</v>
      </c>
      <c r="D4911" s="57" t="s">
        <v>133</v>
      </c>
      <c r="E4911" s="44">
        <v>600</v>
      </c>
      <c r="F4911" s="58">
        <v>35461</v>
      </c>
      <c r="G4911" s="45">
        <v>62.95</v>
      </c>
      <c r="H4911" s="45">
        <v>-33.47</v>
      </c>
      <c r="I4911" s="59">
        <f t="shared" si="532"/>
        <v>29.480000000000004</v>
      </c>
      <c r="J4911" s="44">
        <f t="shared" si="533"/>
        <v>1997</v>
      </c>
      <c r="K4911" s="44">
        <f t="shared" si="534"/>
        <v>27</v>
      </c>
      <c r="L4911" s="59">
        <f>VLOOKUP(J4911,'SF CCI, BCI'!A:F,5)</f>
        <v>6731.08</v>
      </c>
      <c r="M4911" s="59">
        <f t="shared" si="538"/>
        <v>2.2830303606553479</v>
      </c>
      <c r="N4911" s="47">
        <f t="shared" si="535"/>
        <v>143.71676120325415</v>
      </c>
      <c r="O4911" s="44">
        <f t="shared" si="536"/>
        <v>23</v>
      </c>
      <c r="P4911" s="47">
        <f t="shared" si="537"/>
        <v>67.303735032119661</v>
      </c>
    </row>
    <row r="4912" spans="1:16" x14ac:dyDescent="0.25">
      <c r="A4912" s="56">
        <v>11752</v>
      </c>
      <c r="B4912" s="43" t="s">
        <v>1511</v>
      </c>
      <c r="C4912" s="43" t="s">
        <v>1515</v>
      </c>
      <c r="D4912" s="57" t="s">
        <v>133</v>
      </c>
      <c r="E4912" s="44">
        <v>600</v>
      </c>
      <c r="F4912" s="58">
        <v>35461</v>
      </c>
      <c r="G4912" s="45">
        <v>6.75</v>
      </c>
      <c r="H4912" s="45">
        <v>-3.5799999999999996</v>
      </c>
      <c r="I4912" s="59">
        <f t="shared" si="532"/>
        <v>3.1700000000000004</v>
      </c>
      <c r="J4912" s="44">
        <f t="shared" si="533"/>
        <v>1997</v>
      </c>
      <c r="K4912" s="44">
        <f t="shared" si="534"/>
        <v>27</v>
      </c>
      <c r="L4912" s="59">
        <f>VLOOKUP(J4912,'SF CCI, BCI'!A:F,5)</f>
        <v>6731.08</v>
      </c>
      <c r="M4912" s="59">
        <f t="shared" si="538"/>
        <v>2.2830303606553479</v>
      </c>
      <c r="N4912" s="47">
        <f t="shared" si="535"/>
        <v>15.410454934423598</v>
      </c>
      <c r="O4912" s="44">
        <f t="shared" si="536"/>
        <v>23</v>
      </c>
      <c r="P4912" s="47">
        <f t="shared" si="537"/>
        <v>7.2372062432774538</v>
      </c>
    </row>
    <row r="4913" spans="1:16" x14ac:dyDescent="0.25">
      <c r="A4913" s="56">
        <v>11753</v>
      </c>
      <c r="B4913" s="43" t="s">
        <v>1511</v>
      </c>
      <c r="C4913" s="43" t="s">
        <v>1515</v>
      </c>
      <c r="D4913" s="57" t="s">
        <v>133</v>
      </c>
      <c r="E4913" s="44">
        <v>600</v>
      </c>
      <c r="F4913" s="58">
        <v>35461</v>
      </c>
      <c r="G4913" s="45">
        <v>460.3</v>
      </c>
      <c r="H4913" s="45">
        <v>-244.81</v>
      </c>
      <c r="I4913" s="59">
        <f t="shared" si="532"/>
        <v>215.49</v>
      </c>
      <c r="J4913" s="44">
        <f t="shared" si="533"/>
        <v>1997</v>
      </c>
      <c r="K4913" s="44">
        <f t="shared" si="534"/>
        <v>27</v>
      </c>
      <c r="L4913" s="59">
        <f>VLOOKUP(J4913,'SF CCI, BCI'!A:F,5)</f>
        <v>6731.08</v>
      </c>
      <c r="M4913" s="59">
        <f t="shared" si="538"/>
        <v>2.2830303606553479</v>
      </c>
      <c r="N4913" s="47">
        <f t="shared" si="535"/>
        <v>1050.8788750096567</v>
      </c>
      <c r="O4913" s="44">
        <f t="shared" si="536"/>
        <v>23</v>
      </c>
      <c r="P4913" s="47">
        <f t="shared" si="537"/>
        <v>491.97021241762093</v>
      </c>
    </row>
    <row r="4914" spans="1:16" x14ac:dyDescent="0.25">
      <c r="A4914" s="56">
        <v>11754</v>
      </c>
      <c r="B4914" s="43" t="s">
        <v>1511</v>
      </c>
      <c r="C4914" s="43" t="s">
        <v>1515</v>
      </c>
      <c r="D4914" s="57" t="s">
        <v>133</v>
      </c>
      <c r="E4914" s="44">
        <v>600</v>
      </c>
      <c r="F4914" s="58">
        <v>35461</v>
      </c>
      <c r="G4914" s="45">
        <v>178.44</v>
      </c>
      <c r="H4914" s="45">
        <v>-94.95</v>
      </c>
      <c r="I4914" s="59">
        <f t="shared" si="532"/>
        <v>83.49</v>
      </c>
      <c r="J4914" s="44">
        <f t="shared" si="533"/>
        <v>1997</v>
      </c>
      <c r="K4914" s="44">
        <f t="shared" si="534"/>
        <v>27</v>
      </c>
      <c r="L4914" s="59">
        <f>VLOOKUP(J4914,'SF CCI, BCI'!A:F,5)</f>
        <v>6731.08</v>
      </c>
      <c r="M4914" s="59">
        <f t="shared" si="538"/>
        <v>2.2830303606553479</v>
      </c>
      <c r="N4914" s="47">
        <f t="shared" si="535"/>
        <v>407.38393755534025</v>
      </c>
      <c r="O4914" s="44">
        <f t="shared" si="536"/>
        <v>23</v>
      </c>
      <c r="P4914" s="47">
        <f t="shared" si="537"/>
        <v>190.61020481111498</v>
      </c>
    </row>
    <row r="4915" spans="1:16" x14ac:dyDescent="0.25">
      <c r="A4915" s="56">
        <v>11755</v>
      </c>
      <c r="B4915" s="43" t="s">
        <v>1511</v>
      </c>
      <c r="C4915" s="43" t="s">
        <v>1515</v>
      </c>
      <c r="D4915" s="57" t="s">
        <v>133</v>
      </c>
      <c r="E4915" s="44">
        <v>600</v>
      </c>
      <c r="F4915" s="58">
        <v>35461</v>
      </c>
      <c r="G4915" s="45">
        <v>-178.44</v>
      </c>
      <c r="H4915" s="45">
        <v>94.95</v>
      </c>
      <c r="I4915" s="59">
        <f t="shared" si="532"/>
        <v>-83.49</v>
      </c>
      <c r="J4915" s="44">
        <f t="shared" si="533"/>
        <v>1997</v>
      </c>
      <c r="K4915" s="44">
        <f t="shared" si="534"/>
        <v>27</v>
      </c>
      <c r="L4915" s="59">
        <f>VLOOKUP(J4915,'SF CCI, BCI'!A:F,5)</f>
        <v>6731.08</v>
      </c>
      <c r="M4915" s="59">
        <f t="shared" si="538"/>
        <v>2.2830303606553479</v>
      </c>
      <c r="N4915" s="47">
        <f t="shared" si="535"/>
        <v>-407.38393755534025</v>
      </c>
      <c r="O4915" s="44">
        <f t="shared" si="536"/>
        <v>23</v>
      </c>
      <c r="P4915" s="47">
        <f t="shared" si="537"/>
        <v>-190.61020481111498</v>
      </c>
    </row>
    <row r="4916" spans="1:16" x14ac:dyDescent="0.25">
      <c r="A4916" s="56">
        <v>11756</v>
      </c>
      <c r="B4916" s="43" t="s">
        <v>1511</v>
      </c>
      <c r="C4916" s="43" t="s">
        <v>1515</v>
      </c>
      <c r="D4916" s="57" t="s">
        <v>133</v>
      </c>
      <c r="E4916" s="44">
        <v>600</v>
      </c>
      <c r="F4916" s="58">
        <v>35461</v>
      </c>
      <c r="G4916" s="45">
        <v>35.76</v>
      </c>
      <c r="H4916" s="45">
        <v>-19</v>
      </c>
      <c r="I4916" s="59">
        <f t="shared" si="532"/>
        <v>16.759999999999998</v>
      </c>
      <c r="J4916" s="44">
        <f t="shared" si="533"/>
        <v>1997</v>
      </c>
      <c r="K4916" s="44">
        <f t="shared" si="534"/>
        <v>27</v>
      </c>
      <c r="L4916" s="59">
        <f>VLOOKUP(J4916,'SF CCI, BCI'!A:F,5)</f>
        <v>6731.08</v>
      </c>
      <c r="M4916" s="59">
        <f t="shared" si="538"/>
        <v>2.2830303606553479</v>
      </c>
      <c r="N4916" s="47">
        <f t="shared" si="535"/>
        <v>81.641165697035234</v>
      </c>
      <c r="O4916" s="44">
        <f t="shared" si="536"/>
        <v>23</v>
      </c>
      <c r="P4916" s="47">
        <f t="shared" si="537"/>
        <v>38.26358884458363</v>
      </c>
    </row>
    <row r="4917" spans="1:16" x14ac:dyDescent="0.25">
      <c r="A4917" s="56">
        <v>11757</v>
      </c>
      <c r="B4917" s="43" t="s">
        <v>1511</v>
      </c>
      <c r="C4917" s="43" t="s">
        <v>1515</v>
      </c>
      <c r="D4917" s="57" t="s">
        <v>133</v>
      </c>
      <c r="E4917" s="44">
        <v>600</v>
      </c>
      <c r="F4917" s="58">
        <v>35461</v>
      </c>
      <c r="G4917" s="45">
        <v>3.38</v>
      </c>
      <c r="H4917" s="45">
        <v>-1.99</v>
      </c>
      <c r="I4917" s="59">
        <f t="shared" si="532"/>
        <v>1.39</v>
      </c>
      <c r="J4917" s="44">
        <f t="shared" si="533"/>
        <v>1997</v>
      </c>
      <c r="K4917" s="44">
        <f t="shared" si="534"/>
        <v>27</v>
      </c>
      <c r="L4917" s="59">
        <f>VLOOKUP(J4917,'SF CCI, BCI'!A:F,5)</f>
        <v>6731.08</v>
      </c>
      <c r="M4917" s="59">
        <f t="shared" si="538"/>
        <v>2.2830303606553479</v>
      </c>
      <c r="N4917" s="47">
        <f t="shared" si="535"/>
        <v>7.7166426190150759</v>
      </c>
      <c r="O4917" s="44">
        <f t="shared" si="536"/>
        <v>23</v>
      </c>
      <c r="P4917" s="47">
        <f t="shared" si="537"/>
        <v>3.1734122013109336</v>
      </c>
    </row>
    <row r="4918" spans="1:16" x14ac:dyDescent="0.25">
      <c r="A4918" s="56">
        <v>11758</v>
      </c>
      <c r="B4918" s="43" t="s">
        <v>1511</v>
      </c>
      <c r="C4918" s="43" t="s">
        <v>1515</v>
      </c>
      <c r="D4918" s="57" t="s">
        <v>133</v>
      </c>
      <c r="E4918" s="44">
        <v>600</v>
      </c>
      <c r="F4918" s="58">
        <v>35461</v>
      </c>
      <c r="G4918" s="45">
        <v>225.86</v>
      </c>
      <c r="H4918" s="45">
        <v>-120.27</v>
      </c>
      <c r="I4918" s="59">
        <f t="shared" si="532"/>
        <v>105.59000000000002</v>
      </c>
      <c r="J4918" s="44">
        <f t="shared" si="533"/>
        <v>1997</v>
      </c>
      <c r="K4918" s="44">
        <f t="shared" si="534"/>
        <v>27</v>
      </c>
      <c r="L4918" s="59">
        <f>VLOOKUP(J4918,'SF CCI, BCI'!A:F,5)</f>
        <v>6731.08</v>
      </c>
      <c r="M4918" s="59">
        <f t="shared" si="538"/>
        <v>2.2830303606553479</v>
      </c>
      <c r="N4918" s="47">
        <f t="shared" si="535"/>
        <v>515.64523725761694</v>
      </c>
      <c r="O4918" s="44">
        <f t="shared" si="536"/>
        <v>23</v>
      </c>
      <c r="P4918" s="47">
        <f t="shared" si="537"/>
        <v>241.06517578159821</v>
      </c>
    </row>
    <row r="4919" spans="1:16" x14ac:dyDescent="0.25">
      <c r="A4919" s="56">
        <v>11759</v>
      </c>
      <c r="B4919" s="43" t="s">
        <v>1511</v>
      </c>
      <c r="C4919" s="43" t="s">
        <v>1515</v>
      </c>
      <c r="D4919" s="57" t="s">
        <v>133</v>
      </c>
      <c r="E4919" s="44">
        <v>600</v>
      </c>
      <c r="F4919" s="58">
        <v>35461</v>
      </c>
      <c r="G4919" s="45">
        <v>67.92</v>
      </c>
      <c r="H4919" s="45">
        <v>-35.949999999999996</v>
      </c>
      <c r="I4919" s="59">
        <f t="shared" si="532"/>
        <v>31.970000000000006</v>
      </c>
      <c r="J4919" s="44">
        <f t="shared" si="533"/>
        <v>1997</v>
      </c>
      <c r="K4919" s="44">
        <f t="shared" si="534"/>
        <v>27</v>
      </c>
      <c r="L4919" s="59">
        <f>VLOOKUP(J4919,'SF CCI, BCI'!A:F,5)</f>
        <v>6731.08</v>
      </c>
      <c r="M4919" s="59">
        <f t="shared" si="538"/>
        <v>2.2830303606553479</v>
      </c>
      <c r="N4919" s="47">
        <f t="shared" si="535"/>
        <v>155.06342209571125</v>
      </c>
      <c r="O4919" s="44">
        <f t="shared" si="536"/>
        <v>23</v>
      </c>
      <c r="P4919" s="47">
        <f t="shared" si="537"/>
        <v>72.988480630151486</v>
      </c>
    </row>
    <row r="4920" spans="1:16" x14ac:dyDescent="0.25">
      <c r="A4920" s="56">
        <v>11760</v>
      </c>
      <c r="B4920" s="43" t="s">
        <v>1511</v>
      </c>
      <c r="C4920" s="43" t="s">
        <v>1515</v>
      </c>
      <c r="D4920" s="57" t="s">
        <v>133</v>
      </c>
      <c r="E4920" s="44">
        <v>600</v>
      </c>
      <c r="F4920" s="58">
        <v>35461</v>
      </c>
      <c r="G4920" s="45">
        <v>72.08</v>
      </c>
      <c r="H4920" s="45">
        <v>-38.299999999999997</v>
      </c>
      <c r="I4920" s="59">
        <f t="shared" si="532"/>
        <v>33.78</v>
      </c>
      <c r="J4920" s="44">
        <f t="shared" si="533"/>
        <v>1997</v>
      </c>
      <c r="K4920" s="44">
        <f t="shared" si="534"/>
        <v>27</v>
      </c>
      <c r="L4920" s="59">
        <f>VLOOKUP(J4920,'SF CCI, BCI'!A:F,5)</f>
        <v>6731.08</v>
      </c>
      <c r="M4920" s="59">
        <f t="shared" si="538"/>
        <v>2.2830303606553479</v>
      </c>
      <c r="N4920" s="47">
        <f t="shared" si="535"/>
        <v>164.56082839603746</v>
      </c>
      <c r="O4920" s="44">
        <f t="shared" si="536"/>
        <v>23</v>
      </c>
      <c r="P4920" s="47">
        <f t="shared" si="537"/>
        <v>77.120765582937651</v>
      </c>
    </row>
    <row r="4921" spans="1:16" x14ac:dyDescent="0.25">
      <c r="A4921" s="56">
        <v>11761</v>
      </c>
      <c r="B4921" s="43" t="s">
        <v>1511</v>
      </c>
      <c r="C4921" s="43" t="s">
        <v>1515</v>
      </c>
      <c r="D4921" s="57" t="s">
        <v>133</v>
      </c>
      <c r="E4921" s="44">
        <v>600</v>
      </c>
      <c r="F4921" s="58">
        <v>35461</v>
      </c>
      <c r="G4921" s="45">
        <v>31.47</v>
      </c>
      <c r="H4921" s="45">
        <v>-16.600000000000001</v>
      </c>
      <c r="I4921" s="59">
        <f t="shared" si="532"/>
        <v>14.869999999999997</v>
      </c>
      <c r="J4921" s="44">
        <f t="shared" si="533"/>
        <v>1997</v>
      </c>
      <c r="K4921" s="44">
        <f t="shared" si="534"/>
        <v>27</v>
      </c>
      <c r="L4921" s="59">
        <f>VLOOKUP(J4921,'SF CCI, BCI'!A:F,5)</f>
        <v>6731.08</v>
      </c>
      <c r="M4921" s="59">
        <f t="shared" si="538"/>
        <v>2.2830303606553479</v>
      </c>
      <c r="N4921" s="47">
        <f t="shared" si="535"/>
        <v>71.846965449823799</v>
      </c>
      <c r="O4921" s="44">
        <f t="shared" si="536"/>
        <v>23</v>
      </c>
      <c r="P4921" s="47">
        <f t="shared" si="537"/>
        <v>33.948661462945019</v>
      </c>
    </row>
    <row r="4922" spans="1:16" x14ac:dyDescent="0.25">
      <c r="A4922" s="56">
        <v>11762</v>
      </c>
      <c r="B4922" s="43" t="s">
        <v>1511</v>
      </c>
      <c r="C4922" s="43" t="s">
        <v>1515</v>
      </c>
      <c r="D4922" s="57" t="s">
        <v>133</v>
      </c>
      <c r="E4922" s="44">
        <v>600</v>
      </c>
      <c r="F4922" s="58">
        <v>35461</v>
      </c>
      <c r="G4922" s="45">
        <v>3.38</v>
      </c>
      <c r="H4922" s="45">
        <v>-1.99</v>
      </c>
      <c r="I4922" s="59">
        <f t="shared" si="532"/>
        <v>1.39</v>
      </c>
      <c r="J4922" s="44">
        <f t="shared" si="533"/>
        <v>1997</v>
      </c>
      <c r="K4922" s="44">
        <f t="shared" si="534"/>
        <v>27</v>
      </c>
      <c r="L4922" s="59">
        <f>VLOOKUP(J4922,'SF CCI, BCI'!A:F,5)</f>
        <v>6731.08</v>
      </c>
      <c r="M4922" s="59">
        <f t="shared" si="538"/>
        <v>2.2830303606553479</v>
      </c>
      <c r="N4922" s="47">
        <f t="shared" si="535"/>
        <v>7.7166426190150759</v>
      </c>
      <c r="O4922" s="44">
        <f t="shared" si="536"/>
        <v>23</v>
      </c>
      <c r="P4922" s="47">
        <f t="shared" si="537"/>
        <v>3.1734122013109336</v>
      </c>
    </row>
    <row r="4923" spans="1:16" x14ac:dyDescent="0.25">
      <c r="A4923" s="56">
        <v>11763</v>
      </c>
      <c r="B4923" s="43" t="s">
        <v>1511</v>
      </c>
      <c r="C4923" s="43" t="s">
        <v>1515</v>
      </c>
      <c r="D4923" s="57" t="s">
        <v>133</v>
      </c>
      <c r="E4923" s="44">
        <v>600</v>
      </c>
      <c r="F4923" s="58">
        <v>35461</v>
      </c>
      <c r="G4923" s="45">
        <v>-34.85</v>
      </c>
      <c r="H4923" s="45">
        <v>18.579999999999998</v>
      </c>
      <c r="I4923" s="59">
        <f t="shared" si="532"/>
        <v>-16.270000000000003</v>
      </c>
      <c r="J4923" s="44">
        <f t="shared" si="533"/>
        <v>1997</v>
      </c>
      <c r="K4923" s="44">
        <f t="shared" si="534"/>
        <v>27</v>
      </c>
      <c r="L4923" s="59">
        <f>VLOOKUP(J4923,'SF CCI, BCI'!A:F,5)</f>
        <v>6731.08</v>
      </c>
      <c r="M4923" s="59">
        <f t="shared" si="538"/>
        <v>2.2830303606553479</v>
      </c>
      <c r="N4923" s="47">
        <f t="shared" si="535"/>
        <v>-79.563608068838874</v>
      </c>
      <c r="O4923" s="44">
        <f t="shared" si="536"/>
        <v>23</v>
      </c>
      <c r="P4923" s="47">
        <f t="shared" si="537"/>
        <v>-37.144903967862518</v>
      </c>
    </row>
    <row r="4924" spans="1:16" x14ac:dyDescent="0.25">
      <c r="A4924" s="56">
        <v>11764</v>
      </c>
      <c r="B4924" s="43" t="s">
        <v>1511</v>
      </c>
      <c r="C4924" s="43" t="s">
        <v>1515</v>
      </c>
      <c r="D4924" s="57" t="s">
        <v>133</v>
      </c>
      <c r="E4924" s="44">
        <v>600</v>
      </c>
      <c r="F4924" s="58">
        <v>35461</v>
      </c>
      <c r="G4924" s="45">
        <v>67.92</v>
      </c>
      <c r="H4924" s="45">
        <v>-35.949999999999996</v>
      </c>
      <c r="I4924" s="59">
        <f t="shared" si="532"/>
        <v>31.970000000000006</v>
      </c>
      <c r="J4924" s="44">
        <f t="shared" si="533"/>
        <v>1997</v>
      </c>
      <c r="K4924" s="44">
        <f t="shared" si="534"/>
        <v>27</v>
      </c>
      <c r="L4924" s="59">
        <f>VLOOKUP(J4924,'SF CCI, BCI'!A:F,5)</f>
        <v>6731.08</v>
      </c>
      <c r="M4924" s="59">
        <f t="shared" si="538"/>
        <v>2.2830303606553479</v>
      </c>
      <c r="N4924" s="47">
        <f t="shared" si="535"/>
        <v>155.06342209571125</v>
      </c>
      <c r="O4924" s="44">
        <f t="shared" si="536"/>
        <v>23</v>
      </c>
      <c r="P4924" s="47">
        <f t="shared" si="537"/>
        <v>72.988480630151486</v>
      </c>
    </row>
    <row r="4925" spans="1:16" x14ac:dyDescent="0.25">
      <c r="A4925" s="56">
        <v>11765</v>
      </c>
      <c r="B4925" s="43" t="s">
        <v>1511</v>
      </c>
      <c r="C4925" s="43" t="s">
        <v>1515</v>
      </c>
      <c r="D4925" s="57" t="s">
        <v>133</v>
      </c>
      <c r="E4925" s="44">
        <v>600</v>
      </c>
      <c r="F4925" s="58">
        <v>35461</v>
      </c>
      <c r="G4925" s="45">
        <v>-67.92</v>
      </c>
      <c r="H4925" s="45">
        <v>35.949999999999996</v>
      </c>
      <c r="I4925" s="59">
        <f t="shared" si="532"/>
        <v>-31.970000000000006</v>
      </c>
      <c r="J4925" s="44">
        <f t="shared" si="533"/>
        <v>1997</v>
      </c>
      <c r="K4925" s="44">
        <f t="shared" si="534"/>
        <v>27</v>
      </c>
      <c r="L4925" s="59">
        <f>VLOOKUP(J4925,'SF CCI, BCI'!A:F,5)</f>
        <v>6731.08</v>
      </c>
      <c r="M4925" s="59">
        <f t="shared" si="538"/>
        <v>2.2830303606553479</v>
      </c>
      <c r="N4925" s="47">
        <f t="shared" si="535"/>
        <v>-155.06342209571125</v>
      </c>
      <c r="O4925" s="44">
        <f t="shared" si="536"/>
        <v>23</v>
      </c>
      <c r="P4925" s="47">
        <f t="shared" si="537"/>
        <v>-72.988480630151486</v>
      </c>
    </row>
    <row r="4926" spans="1:16" x14ac:dyDescent="0.25">
      <c r="A4926" s="56">
        <v>11766</v>
      </c>
      <c r="B4926" s="43" t="s">
        <v>1511</v>
      </c>
      <c r="C4926" s="43" t="s">
        <v>1515</v>
      </c>
      <c r="D4926" s="57" t="s">
        <v>133</v>
      </c>
      <c r="E4926" s="44">
        <v>600</v>
      </c>
      <c r="F4926" s="58">
        <v>35461</v>
      </c>
      <c r="G4926" s="45">
        <v>35.76</v>
      </c>
      <c r="H4926" s="45">
        <v>-19</v>
      </c>
      <c r="I4926" s="59">
        <f t="shared" si="532"/>
        <v>16.759999999999998</v>
      </c>
      <c r="J4926" s="44">
        <f t="shared" si="533"/>
        <v>1997</v>
      </c>
      <c r="K4926" s="44">
        <f t="shared" si="534"/>
        <v>27</v>
      </c>
      <c r="L4926" s="59">
        <f>VLOOKUP(J4926,'SF CCI, BCI'!A:F,5)</f>
        <v>6731.08</v>
      </c>
      <c r="M4926" s="59">
        <f t="shared" si="538"/>
        <v>2.2830303606553479</v>
      </c>
      <c r="N4926" s="47">
        <f t="shared" si="535"/>
        <v>81.641165697035234</v>
      </c>
      <c r="O4926" s="44">
        <f t="shared" si="536"/>
        <v>23</v>
      </c>
      <c r="P4926" s="47">
        <f t="shared" si="537"/>
        <v>38.26358884458363</v>
      </c>
    </row>
    <row r="4927" spans="1:16" x14ac:dyDescent="0.25">
      <c r="A4927" s="56">
        <v>11767</v>
      </c>
      <c r="B4927" s="43" t="s">
        <v>1511</v>
      </c>
      <c r="C4927" s="43" t="s">
        <v>1515</v>
      </c>
      <c r="D4927" s="57" t="s">
        <v>133</v>
      </c>
      <c r="E4927" s="44">
        <v>600</v>
      </c>
      <c r="F4927" s="58">
        <v>35461</v>
      </c>
      <c r="G4927" s="45">
        <v>3.38</v>
      </c>
      <c r="H4927" s="45">
        <v>-1.99</v>
      </c>
      <c r="I4927" s="59">
        <f t="shared" si="532"/>
        <v>1.39</v>
      </c>
      <c r="J4927" s="44">
        <f t="shared" si="533"/>
        <v>1997</v>
      </c>
      <c r="K4927" s="44">
        <f t="shared" si="534"/>
        <v>27</v>
      </c>
      <c r="L4927" s="59">
        <f>VLOOKUP(J4927,'SF CCI, BCI'!A:F,5)</f>
        <v>6731.08</v>
      </c>
      <c r="M4927" s="59">
        <f t="shared" si="538"/>
        <v>2.2830303606553479</v>
      </c>
      <c r="N4927" s="47">
        <f t="shared" si="535"/>
        <v>7.7166426190150759</v>
      </c>
      <c r="O4927" s="44">
        <f t="shared" si="536"/>
        <v>23</v>
      </c>
      <c r="P4927" s="47">
        <f t="shared" si="537"/>
        <v>3.1734122013109336</v>
      </c>
    </row>
    <row r="4928" spans="1:16" x14ac:dyDescent="0.25">
      <c r="A4928" s="56">
        <v>11768</v>
      </c>
      <c r="B4928" s="43" t="s">
        <v>1511</v>
      </c>
      <c r="C4928" s="43" t="s">
        <v>1515</v>
      </c>
      <c r="D4928" s="57" t="s">
        <v>133</v>
      </c>
      <c r="E4928" s="44">
        <v>600</v>
      </c>
      <c r="F4928" s="58">
        <v>35461</v>
      </c>
      <c r="G4928" s="45">
        <v>100.86</v>
      </c>
      <c r="H4928" s="45">
        <v>-53.68</v>
      </c>
      <c r="I4928" s="59">
        <f t="shared" si="532"/>
        <v>47.18</v>
      </c>
      <c r="J4928" s="44">
        <f t="shared" si="533"/>
        <v>1997</v>
      </c>
      <c r="K4928" s="44">
        <f t="shared" si="534"/>
        <v>27</v>
      </c>
      <c r="L4928" s="59">
        <f>VLOOKUP(J4928,'SF CCI, BCI'!A:F,5)</f>
        <v>6731.08</v>
      </c>
      <c r="M4928" s="59">
        <f t="shared" si="538"/>
        <v>2.2830303606553479</v>
      </c>
      <c r="N4928" s="47">
        <f t="shared" si="535"/>
        <v>230.26644217569839</v>
      </c>
      <c r="O4928" s="44">
        <f t="shared" si="536"/>
        <v>23</v>
      </c>
      <c r="P4928" s="47">
        <f t="shared" si="537"/>
        <v>107.71337241571932</v>
      </c>
    </row>
    <row r="4929" spans="1:16" x14ac:dyDescent="0.25">
      <c r="A4929" s="56">
        <v>11769</v>
      </c>
      <c r="B4929" s="43" t="s">
        <v>1511</v>
      </c>
      <c r="C4929" s="43" t="s">
        <v>1515</v>
      </c>
      <c r="D4929" s="57" t="s">
        <v>133</v>
      </c>
      <c r="E4929" s="44">
        <v>600</v>
      </c>
      <c r="F4929" s="58">
        <v>35461</v>
      </c>
      <c r="G4929" s="45">
        <v>1249.0899999999999</v>
      </c>
      <c r="H4929" s="45">
        <v>-664.02</v>
      </c>
      <c r="I4929" s="59">
        <f t="shared" si="532"/>
        <v>585.06999999999994</v>
      </c>
      <c r="J4929" s="44">
        <f t="shared" si="533"/>
        <v>1997</v>
      </c>
      <c r="K4929" s="44">
        <f t="shared" si="534"/>
        <v>27</v>
      </c>
      <c r="L4929" s="59">
        <f>VLOOKUP(J4929,'SF CCI, BCI'!A:F,5)</f>
        <v>6731.08</v>
      </c>
      <c r="M4929" s="59">
        <f t="shared" si="538"/>
        <v>2.2830303606553479</v>
      </c>
      <c r="N4929" s="47">
        <f t="shared" si="535"/>
        <v>2851.7103931909883</v>
      </c>
      <c r="O4929" s="44">
        <f t="shared" si="536"/>
        <v>23</v>
      </c>
      <c r="P4929" s="47">
        <f t="shared" si="537"/>
        <v>1335.7325731086244</v>
      </c>
    </row>
    <row r="4930" spans="1:16" x14ac:dyDescent="0.25">
      <c r="A4930" s="56">
        <v>11770</v>
      </c>
      <c r="B4930" s="43" t="s">
        <v>1511</v>
      </c>
      <c r="C4930" s="43" t="s">
        <v>1515</v>
      </c>
      <c r="D4930" s="57" t="s">
        <v>133</v>
      </c>
      <c r="E4930" s="44">
        <v>600</v>
      </c>
      <c r="F4930" s="58">
        <v>35461</v>
      </c>
      <c r="G4930" s="45">
        <v>-1249.0899999999999</v>
      </c>
      <c r="H4930" s="45">
        <v>664.02</v>
      </c>
      <c r="I4930" s="59">
        <f t="shared" si="532"/>
        <v>-585.06999999999994</v>
      </c>
      <c r="J4930" s="44">
        <f t="shared" si="533"/>
        <v>1997</v>
      </c>
      <c r="K4930" s="44">
        <f t="shared" si="534"/>
        <v>27</v>
      </c>
      <c r="L4930" s="59">
        <f>VLOOKUP(J4930,'SF CCI, BCI'!A:F,5)</f>
        <v>6731.08</v>
      </c>
      <c r="M4930" s="59">
        <f t="shared" si="538"/>
        <v>2.2830303606553479</v>
      </c>
      <c r="N4930" s="47">
        <f t="shared" si="535"/>
        <v>-2851.7103931909883</v>
      </c>
      <c r="O4930" s="44">
        <f t="shared" si="536"/>
        <v>23</v>
      </c>
      <c r="P4930" s="47">
        <f t="shared" si="537"/>
        <v>-1335.7325731086244</v>
      </c>
    </row>
    <row r="4931" spans="1:16" x14ac:dyDescent="0.25">
      <c r="A4931" s="56">
        <v>11771</v>
      </c>
      <c r="B4931" s="43" t="s">
        <v>1511</v>
      </c>
      <c r="C4931" s="43" t="s">
        <v>1515</v>
      </c>
      <c r="D4931" s="57" t="s">
        <v>133</v>
      </c>
      <c r="E4931" s="44">
        <v>600</v>
      </c>
      <c r="F4931" s="58">
        <v>35461</v>
      </c>
      <c r="G4931" s="45">
        <v>167.86</v>
      </c>
      <c r="H4931" s="45">
        <v>-89.23</v>
      </c>
      <c r="I4931" s="59">
        <f t="shared" si="532"/>
        <v>78.63000000000001</v>
      </c>
      <c r="J4931" s="44">
        <f t="shared" si="533"/>
        <v>1997</v>
      </c>
      <c r="K4931" s="44">
        <f t="shared" si="534"/>
        <v>27</v>
      </c>
      <c r="L4931" s="59">
        <f>VLOOKUP(J4931,'SF CCI, BCI'!A:F,5)</f>
        <v>6731.08</v>
      </c>
      <c r="M4931" s="59">
        <f t="shared" si="538"/>
        <v>2.2830303606553479</v>
      </c>
      <c r="N4931" s="47">
        <f t="shared" si="535"/>
        <v>383.22947633960672</v>
      </c>
      <c r="O4931" s="44">
        <f t="shared" si="536"/>
        <v>23</v>
      </c>
      <c r="P4931" s="47">
        <f t="shared" si="537"/>
        <v>179.51467725833004</v>
      </c>
    </row>
    <row r="4932" spans="1:16" x14ac:dyDescent="0.25">
      <c r="A4932" s="56">
        <v>11772</v>
      </c>
      <c r="B4932" s="43" t="s">
        <v>1511</v>
      </c>
      <c r="C4932" s="43" t="s">
        <v>1515</v>
      </c>
      <c r="D4932" s="57" t="s">
        <v>133</v>
      </c>
      <c r="E4932" s="44">
        <v>600</v>
      </c>
      <c r="F4932" s="58">
        <v>35461</v>
      </c>
      <c r="G4932" s="45">
        <v>18</v>
      </c>
      <c r="H4932" s="45">
        <v>-9.5699999999999985</v>
      </c>
      <c r="I4932" s="59">
        <f t="shared" si="532"/>
        <v>8.4300000000000015</v>
      </c>
      <c r="J4932" s="44">
        <f t="shared" si="533"/>
        <v>1997</v>
      </c>
      <c r="K4932" s="44">
        <f t="shared" si="534"/>
        <v>27</v>
      </c>
      <c r="L4932" s="59">
        <f>VLOOKUP(J4932,'SF CCI, BCI'!A:F,5)</f>
        <v>6731.08</v>
      </c>
      <c r="M4932" s="59">
        <f t="shared" si="538"/>
        <v>2.2830303606553479</v>
      </c>
      <c r="N4932" s="47">
        <f t="shared" si="535"/>
        <v>41.094546491796265</v>
      </c>
      <c r="O4932" s="44">
        <f t="shared" si="536"/>
        <v>23</v>
      </c>
      <c r="P4932" s="47">
        <f t="shared" si="537"/>
        <v>19.245945940324585</v>
      </c>
    </row>
    <row r="4933" spans="1:16" x14ac:dyDescent="0.25">
      <c r="A4933" s="56">
        <v>11773</v>
      </c>
      <c r="B4933" s="43" t="s">
        <v>1511</v>
      </c>
      <c r="C4933" s="43" t="s">
        <v>1515</v>
      </c>
      <c r="D4933" s="57" t="s">
        <v>133</v>
      </c>
      <c r="E4933" s="44">
        <v>600</v>
      </c>
      <c r="F4933" s="58">
        <v>35461</v>
      </c>
      <c r="G4933" s="45">
        <v>1669.14</v>
      </c>
      <c r="H4933" s="45">
        <v>-887.32</v>
      </c>
      <c r="I4933" s="59">
        <f t="shared" si="532"/>
        <v>781.82</v>
      </c>
      <c r="J4933" s="44">
        <f t="shared" si="533"/>
        <v>1997</v>
      </c>
      <c r="K4933" s="44">
        <f t="shared" si="534"/>
        <v>27</v>
      </c>
      <c r="L4933" s="59">
        <f>VLOOKUP(J4933,'SF CCI, BCI'!A:F,5)</f>
        <v>6731.08</v>
      </c>
      <c r="M4933" s="59">
        <f t="shared" si="538"/>
        <v>2.2830303606553479</v>
      </c>
      <c r="N4933" s="47">
        <f t="shared" si="535"/>
        <v>3810.6972961842675</v>
      </c>
      <c r="O4933" s="44">
        <f t="shared" si="536"/>
        <v>23</v>
      </c>
      <c r="P4933" s="47">
        <f t="shared" si="537"/>
        <v>1784.9187965675642</v>
      </c>
    </row>
    <row r="4934" spans="1:16" x14ac:dyDescent="0.25">
      <c r="A4934" s="56">
        <v>11774</v>
      </c>
      <c r="B4934" s="43" t="s">
        <v>1511</v>
      </c>
      <c r="C4934" s="43" t="s">
        <v>1515</v>
      </c>
      <c r="D4934" s="57" t="s">
        <v>133</v>
      </c>
      <c r="E4934" s="44">
        <v>600</v>
      </c>
      <c r="F4934" s="58">
        <v>35461</v>
      </c>
      <c r="G4934" s="45">
        <v>356.88</v>
      </c>
      <c r="H4934" s="45">
        <v>-189.67000000000002</v>
      </c>
      <c r="I4934" s="59">
        <f t="shared" si="532"/>
        <v>167.20999999999998</v>
      </c>
      <c r="J4934" s="44">
        <f t="shared" si="533"/>
        <v>1997</v>
      </c>
      <c r="K4934" s="44">
        <f t="shared" si="534"/>
        <v>27</v>
      </c>
      <c r="L4934" s="59">
        <f>VLOOKUP(J4934,'SF CCI, BCI'!A:F,5)</f>
        <v>6731.08</v>
      </c>
      <c r="M4934" s="59">
        <f t="shared" si="538"/>
        <v>2.2830303606553479</v>
      </c>
      <c r="N4934" s="47">
        <f t="shared" si="535"/>
        <v>814.76787511068051</v>
      </c>
      <c r="O4934" s="44">
        <f t="shared" si="536"/>
        <v>23</v>
      </c>
      <c r="P4934" s="47">
        <f t="shared" si="537"/>
        <v>381.74550660518065</v>
      </c>
    </row>
    <row r="4935" spans="1:16" x14ac:dyDescent="0.25">
      <c r="A4935" s="56">
        <v>11775</v>
      </c>
      <c r="B4935" s="43" t="s">
        <v>1511</v>
      </c>
      <c r="C4935" s="43" t="s">
        <v>1515</v>
      </c>
      <c r="D4935" s="57" t="s">
        <v>133</v>
      </c>
      <c r="E4935" s="44">
        <v>600</v>
      </c>
      <c r="F4935" s="58">
        <v>35461</v>
      </c>
      <c r="G4935" s="45">
        <v>-356.88</v>
      </c>
      <c r="H4935" s="45">
        <v>189.67000000000002</v>
      </c>
      <c r="I4935" s="59">
        <f t="shared" si="532"/>
        <v>-167.20999999999998</v>
      </c>
      <c r="J4935" s="44">
        <f t="shared" si="533"/>
        <v>1997</v>
      </c>
      <c r="K4935" s="44">
        <f t="shared" si="534"/>
        <v>27</v>
      </c>
      <c r="L4935" s="59">
        <f>VLOOKUP(J4935,'SF CCI, BCI'!A:F,5)</f>
        <v>6731.08</v>
      </c>
      <c r="M4935" s="59">
        <f t="shared" si="538"/>
        <v>2.2830303606553479</v>
      </c>
      <c r="N4935" s="47">
        <f t="shared" si="535"/>
        <v>-814.76787511068051</v>
      </c>
      <c r="O4935" s="44">
        <f t="shared" si="536"/>
        <v>23</v>
      </c>
      <c r="P4935" s="47">
        <f t="shared" si="537"/>
        <v>-381.74550660518065</v>
      </c>
    </row>
    <row r="4936" spans="1:16" x14ac:dyDescent="0.25">
      <c r="A4936" s="56">
        <v>11776</v>
      </c>
      <c r="B4936" s="43" t="s">
        <v>1511</v>
      </c>
      <c r="C4936" s="43" t="s">
        <v>1515</v>
      </c>
      <c r="D4936" s="57" t="s">
        <v>133</v>
      </c>
      <c r="E4936" s="44">
        <v>600</v>
      </c>
      <c r="F4936" s="58">
        <v>35461</v>
      </c>
      <c r="G4936" s="45">
        <v>62.95</v>
      </c>
      <c r="H4936" s="45">
        <v>-33.47</v>
      </c>
      <c r="I4936" s="59">
        <f t="shared" si="532"/>
        <v>29.480000000000004</v>
      </c>
      <c r="J4936" s="44">
        <f t="shared" si="533"/>
        <v>1997</v>
      </c>
      <c r="K4936" s="44">
        <f t="shared" si="534"/>
        <v>27</v>
      </c>
      <c r="L4936" s="59">
        <f>VLOOKUP(J4936,'SF CCI, BCI'!A:F,5)</f>
        <v>6731.08</v>
      </c>
      <c r="M4936" s="59">
        <f t="shared" si="538"/>
        <v>2.2830303606553479</v>
      </c>
      <c r="N4936" s="47">
        <f t="shared" si="535"/>
        <v>143.71676120325415</v>
      </c>
      <c r="O4936" s="44">
        <f t="shared" si="536"/>
        <v>23</v>
      </c>
      <c r="P4936" s="47">
        <f t="shared" si="537"/>
        <v>67.303735032119661</v>
      </c>
    </row>
    <row r="4937" spans="1:16" x14ac:dyDescent="0.25">
      <c r="A4937" s="56">
        <v>11777</v>
      </c>
      <c r="B4937" s="43" t="s">
        <v>1511</v>
      </c>
      <c r="C4937" s="43" t="s">
        <v>1515</v>
      </c>
      <c r="D4937" s="57" t="s">
        <v>133</v>
      </c>
      <c r="E4937" s="44">
        <v>600</v>
      </c>
      <c r="F4937" s="58">
        <v>35461</v>
      </c>
      <c r="G4937" s="45">
        <v>6.75</v>
      </c>
      <c r="H4937" s="45">
        <v>-3.5799999999999996</v>
      </c>
      <c r="I4937" s="59">
        <f t="shared" si="532"/>
        <v>3.1700000000000004</v>
      </c>
      <c r="J4937" s="44">
        <f t="shared" si="533"/>
        <v>1997</v>
      </c>
      <c r="K4937" s="44">
        <f t="shared" si="534"/>
        <v>27</v>
      </c>
      <c r="L4937" s="59">
        <f>VLOOKUP(J4937,'SF CCI, BCI'!A:F,5)</f>
        <v>6731.08</v>
      </c>
      <c r="M4937" s="59">
        <f t="shared" si="538"/>
        <v>2.2830303606553479</v>
      </c>
      <c r="N4937" s="47">
        <f t="shared" si="535"/>
        <v>15.410454934423598</v>
      </c>
      <c r="O4937" s="44">
        <f t="shared" si="536"/>
        <v>23</v>
      </c>
      <c r="P4937" s="47">
        <f t="shared" si="537"/>
        <v>7.2372062432774538</v>
      </c>
    </row>
    <row r="4938" spans="1:16" x14ac:dyDescent="0.25">
      <c r="A4938" s="56">
        <v>11778</v>
      </c>
      <c r="B4938" s="43" t="s">
        <v>1511</v>
      </c>
      <c r="C4938" s="43" t="s">
        <v>1515</v>
      </c>
      <c r="D4938" s="57" t="s">
        <v>133</v>
      </c>
      <c r="E4938" s="44">
        <v>600</v>
      </c>
      <c r="F4938" s="58">
        <v>35461</v>
      </c>
      <c r="G4938" s="45">
        <v>460.3</v>
      </c>
      <c r="H4938" s="45">
        <v>-244.81</v>
      </c>
      <c r="I4938" s="59">
        <f t="shared" si="532"/>
        <v>215.49</v>
      </c>
      <c r="J4938" s="44">
        <f t="shared" si="533"/>
        <v>1997</v>
      </c>
      <c r="K4938" s="44">
        <f t="shared" si="534"/>
        <v>27</v>
      </c>
      <c r="L4938" s="59">
        <f>VLOOKUP(J4938,'SF CCI, BCI'!A:F,5)</f>
        <v>6731.08</v>
      </c>
      <c r="M4938" s="59">
        <f t="shared" si="538"/>
        <v>2.2830303606553479</v>
      </c>
      <c r="N4938" s="47">
        <f t="shared" si="535"/>
        <v>1050.8788750096567</v>
      </c>
      <c r="O4938" s="44">
        <f t="shared" si="536"/>
        <v>23</v>
      </c>
      <c r="P4938" s="47">
        <f t="shared" si="537"/>
        <v>491.97021241762093</v>
      </c>
    </row>
    <row r="4939" spans="1:16" x14ac:dyDescent="0.25">
      <c r="A4939" s="56">
        <v>11779</v>
      </c>
      <c r="B4939" s="43" t="s">
        <v>1511</v>
      </c>
      <c r="C4939" s="43" t="s">
        <v>1515</v>
      </c>
      <c r="D4939" s="57" t="s">
        <v>133</v>
      </c>
      <c r="E4939" s="44">
        <v>600</v>
      </c>
      <c r="F4939" s="58">
        <v>35461</v>
      </c>
      <c r="G4939" s="45">
        <v>535.32000000000005</v>
      </c>
      <c r="H4939" s="45">
        <v>-284.48</v>
      </c>
      <c r="I4939" s="59">
        <f t="shared" ref="I4939:I5002" si="539">G4939+H4939</f>
        <v>250.84000000000003</v>
      </c>
      <c r="J4939" s="44">
        <f t="shared" ref="J4939:J5002" si="540">YEAR(F4939)</f>
        <v>1997</v>
      </c>
      <c r="K4939" s="44">
        <f t="shared" ref="K4939:K5002" si="541">ROUND(($A$9-F4939)/365,0)</f>
        <v>27</v>
      </c>
      <c r="L4939" s="59">
        <f>VLOOKUP(J4939,'SF CCI, BCI'!A:F,5)</f>
        <v>6731.08</v>
      </c>
      <c r="M4939" s="59">
        <f t="shared" si="538"/>
        <v>2.2830303606553479</v>
      </c>
      <c r="N4939" s="47">
        <f t="shared" si="535"/>
        <v>1222.151812666021</v>
      </c>
      <c r="O4939" s="44">
        <f t="shared" si="536"/>
        <v>23</v>
      </c>
      <c r="P4939" s="47">
        <f t="shared" si="537"/>
        <v>572.67533566678753</v>
      </c>
    </row>
    <row r="4940" spans="1:16" x14ac:dyDescent="0.25">
      <c r="A4940" s="56">
        <v>11780</v>
      </c>
      <c r="B4940" s="43" t="s">
        <v>1511</v>
      </c>
      <c r="C4940" s="43" t="s">
        <v>1515</v>
      </c>
      <c r="D4940" s="57" t="s">
        <v>133</v>
      </c>
      <c r="E4940" s="44">
        <v>600</v>
      </c>
      <c r="F4940" s="58">
        <v>35461</v>
      </c>
      <c r="G4940" s="45">
        <v>-535.32000000000005</v>
      </c>
      <c r="H4940" s="45">
        <v>284.48</v>
      </c>
      <c r="I4940" s="59">
        <f t="shared" si="539"/>
        <v>-250.84000000000003</v>
      </c>
      <c r="J4940" s="44">
        <f t="shared" si="540"/>
        <v>1997</v>
      </c>
      <c r="K4940" s="44">
        <f t="shared" si="541"/>
        <v>27</v>
      </c>
      <c r="L4940" s="59">
        <f>VLOOKUP(J4940,'SF CCI, BCI'!A:F,5)</f>
        <v>6731.08</v>
      </c>
      <c r="M4940" s="59">
        <f t="shared" si="538"/>
        <v>2.2830303606553479</v>
      </c>
      <c r="N4940" s="47">
        <f t="shared" ref="N4940:N5003" si="542">G4940*M4940</f>
        <v>-1222.151812666021</v>
      </c>
      <c r="O4940" s="44">
        <f t="shared" ref="O4940:O5003" si="543">IF(E4940="(blank)","",IF(K4940&gt;(E4940/12),0,(E4940/12)-K4940))</f>
        <v>23</v>
      </c>
      <c r="P4940" s="47">
        <f t="shared" ref="P4940:P5003" si="544">M4940*I4940</f>
        <v>-572.67533566678753</v>
      </c>
    </row>
    <row r="4941" spans="1:16" x14ac:dyDescent="0.25">
      <c r="A4941" s="56">
        <v>11781</v>
      </c>
      <c r="B4941" s="43" t="s">
        <v>1511</v>
      </c>
      <c r="C4941" s="43" t="s">
        <v>1515</v>
      </c>
      <c r="D4941" s="57" t="s">
        <v>133</v>
      </c>
      <c r="E4941" s="44">
        <v>600</v>
      </c>
      <c r="F4941" s="58">
        <v>35461</v>
      </c>
      <c r="G4941" s="45">
        <v>795</v>
      </c>
      <c r="H4941" s="45">
        <v>-422.73</v>
      </c>
      <c r="I4941" s="59">
        <f t="shared" si="539"/>
        <v>372.27</v>
      </c>
      <c r="J4941" s="44">
        <f t="shared" si="540"/>
        <v>1997</v>
      </c>
      <c r="K4941" s="44">
        <f t="shared" si="541"/>
        <v>27</v>
      </c>
      <c r="L4941" s="59">
        <f>VLOOKUP(J4941,'SF CCI, BCI'!A:F,5)</f>
        <v>6731.08</v>
      </c>
      <c r="M4941" s="59">
        <f t="shared" si="538"/>
        <v>2.2830303606553479</v>
      </c>
      <c r="N4941" s="47">
        <f t="shared" si="542"/>
        <v>1815.0091367210016</v>
      </c>
      <c r="O4941" s="44">
        <f t="shared" si="543"/>
        <v>23</v>
      </c>
      <c r="P4941" s="47">
        <f t="shared" si="544"/>
        <v>849.9037123611663</v>
      </c>
    </row>
    <row r="4942" spans="1:16" x14ac:dyDescent="0.25">
      <c r="A4942" s="56">
        <v>11782</v>
      </c>
      <c r="B4942" s="43" t="s">
        <v>1511</v>
      </c>
      <c r="C4942" s="43" t="s">
        <v>1515</v>
      </c>
      <c r="D4942" s="57" t="s">
        <v>133</v>
      </c>
      <c r="E4942" s="44">
        <v>600</v>
      </c>
      <c r="F4942" s="58">
        <v>35461</v>
      </c>
      <c r="G4942" s="45">
        <v>552.5</v>
      </c>
      <c r="H4942" s="45">
        <v>-293.66000000000003</v>
      </c>
      <c r="I4942" s="59">
        <f t="shared" si="539"/>
        <v>258.83999999999997</v>
      </c>
      <c r="J4942" s="44">
        <f t="shared" si="540"/>
        <v>1997</v>
      </c>
      <c r="K4942" s="44">
        <f t="shared" si="541"/>
        <v>27</v>
      </c>
      <c r="L4942" s="59">
        <f>VLOOKUP(J4942,'SF CCI, BCI'!A:F,5)</f>
        <v>6731.08</v>
      </c>
      <c r="M4942" s="59">
        <f t="shared" si="538"/>
        <v>2.2830303606553479</v>
      </c>
      <c r="N4942" s="47">
        <f t="shared" si="542"/>
        <v>1261.3742742620798</v>
      </c>
      <c r="O4942" s="44">
        <f t="shared" si="543"/>
        <v>23</v>
      </c>
      <c r="P4942" s="47">
        <f t="shared" si="544"/>
        <v>590.93957855203018</v>
      </c>
    </row>
    <row r="4943" spans="1:16" x14ac:dyDescent="0.25">
      <c r="A4943" s="56">
        <v>11783</v>
      </c>
      <c r="B4943" s="43" t="s">
        <v>1511</v>
      </c>
      <c r="C4943" s="43" t="s">
        <v>1515</v>
      </c>
      <c r="D4943" s="57" t="s">
        <v>133</v>
      </c>
      <c r="E4943" s="44">
        <v>600</v>
      </c>
      <c r="F4943" s="58">
        <v>35461</v>
      </c>
      <c r="G4943" s="45">
        <v>-552.5</v>
      </c>
      <c r="H4943" s="45">
        <v>293.66000000000003</v>
      </c>
      <c r="I4943" s="59">
        <f t="shared" si="539"/>
        <v>-258.83999999999997</v>
      </c>
      <c r="J4943" s="44">
        <f t="shared" si="540"/>
        <v>1997</v>
      </c>
      <c r="K4943" s="44">
        <f t="shared" si="541"/>
        <v>27</v>
      </c>
      <c r="L4943" s="59">
        <f>VLOOKUP(J4943,'SF CCI, BCI'!A:F,5)</f>
        <v>6731.08</v>
      </c>
      <c r="M4943" s="59">
        <f t="shared" si="538"/>
        <v>2.2830303606553479</v>
      </c>
      <c r="N4943" s="47">
        <f t="shared" si="542"/>
        <v>-1261.3742742620798</v>
      </c>
      <c r="O4943" s="44">
        <f t="shared" si="543"/>
        <v>23</v>
      </c>
      <c r="P4943" s="47">
        <f t="shared" si="544"/>
        <v>-590.93957855203018</v>
      </c>
    </row>
    <row r="4944" spans="1:16" x14ac:dyDescent="0.25">
      <c r="A4944" s="56">
        <v>11784</v>
      </c>
      <c r="B4944" s="43" t="s">
        <v>1511</v>
      </c>
      <c r="C4944" s="43" t="s">
        <v>1515</v>
      </c>
      <c r="D4944" s="57" t="s">
        <v>133</v>
      </c>
      <c r="E4944" s="44">
        <v>600</v>
      </c>
      <c r="F4944" s="58">
        <v>35461</v>
      </c>
      <c r="G4944" s="45">
        <v>207.92</v>
      </c>
      <c r="H4944" s="45">
        <v>-110.69999999999999</v>
      </c>
      <c r="I4944" s="59">
        <f t="shared" si="539"/>
        <v>97.22</v>
      </c>
      <c r="J4944" s="44">
        <f t="shared" si="540"/>
        <v>1997</v>
      </c>
      <c r="K4944" s="44">
        <f t="shared" si="541"/>
        <v>27</v>
      </c>
      <c r="L4944" s="59">
        <f>VLOOKUP(J4944,'SF CCI, BCI'!A:F,5)</f>
        <v>6731.08</v>
      </c>
      <c r="M4944" s="59">
        <f t="shared" si="538"/>
        <v>2.2830303606553479</v>
      </c>
      <c r="N4944" s="47">
        <f t="shared" si="542"/>
        <v>474.68767258745993</v>
      </c>
      <c r="O4944" s="44">
        <f t="shared" si="543"/>
        <v>23</v>
      </c>
      <c r="P4944" s="47">
        <f t="shared" si="544"/>
        <v>221.95621166291292</v>
      </c>
    </row>
    <row r="4945" spans="1:16" x14ac:dyDescent="0.25">
      <c r="A4945" s="56">
        <v>11785</v>
      </c>
      <c r="B4945" s="43" t="s">
        <v>1511</v>
      </c>
      <c r="C4945" s="43" t="s">
        <v>1515</v>
      </c>
      <c r="D4945" s="57" t="s">
        <v>133</v>
      </c>
      <c r="E4945" s="44">
        <v>600</v>
      </c>
      <c r="F4945" s="58">
        <v>35461</v>
      </c>
      <c r="G4945" s="45">
        <v>49.88</v>
      </c>
      <c r="H4945" s="45">
        <v>-26.38</v>
      </c>
      <c r="I4945" s="59">
        <f t="shared" si="539"/>
        <v>23.500000000000004</v>
      </c>
      <c r="J4945" s="44">
        <f t="shared" si="540"/>
        <v>1997</v>
      </c>
      <c r="K4945" s="44">
        <f t="shared" si="541"/>
        <v>27</v>
      </c>
      <c r="L4945" s="59">
        <f>VLOOKUP(J4945,'SF CCI, BCI'!A:F,5)</f>
        <v>6731.08</v>
      </c>
      <c r="M4945" s="59">
        <f t="shared" si="538"/>
        <v>2.2830303606553479</v>
      </c>
      <c r="N4945" s="47">
        <f t="shared" si="542"/>
        <v>113.87755438948876</v>
      </c>
      <c r="O4945" s="44">
        <f t="shared" si="543"/>
        <v>23</v>
      </c>
      <c r="P4945" s="47">
        <f t="shared" si="544"/>
        <v>53.651213475400681</v>
      </c>
    </row>
    <row r="4946" spans="1:16" x14ac:dyDescent="0.25">
      <c r="A4946" s="56">
        <v>11786</v>
      </c>
      <c r="B4946" s="43" t="s">
        <v>1511</v>
      </c>
      <c r="C4946" s="43" t="s">
        <v>1515</v>
      </c>
      <c r="D4946" s="57" t="s">
        <v>133</v>
      </c>
      <c r="E4946" s="44">
        <v>600</v>
      </c>
      <c r="F4946" s="58">
        <v>35461</v>
      </c>
      <c r="G4946" s="45">
        <v>862.2</v>
      </c>
      <c r="H4946" s="45">
        <v>-458.52</v>
      </c>
      <c r="I4946" s="59">
        <f t="shared" si="539"/>
        <v>403.68000000000006</v>
      </c>
      <c r="J4946" s="44">
        <f t="shared" si="540"/>
        <v>1997</v>
      </c>
      <c r="K4946" s="44">
        <f t="shared" si="541"/>
        <v>27</v>
      </c>
      <c r="L4946" s="59">
        <f>VLOOKUP(J4946,'SF CCI, BCI'!A:F,5)</f>
        <v>6731.08</v>
      </c>
      <c r="M4946" s="59">
        <f t="shared" ref="M4946:M5009" si="545">$M$9/L4946</f>
        <v>2.2830303606553479</v>
      </c>
      <c r="N4946" s="47">
        <f t="shared" si="542"/>
        <v>1968.428776957041</v>
      </c>
      <c r="O4946" s="44">
        <f t="shared" si="543"/>
        <v>23</v>
      </c>
      <c r="P4946" s="47">
        <f t="shared" si="544"/>
        <v>921.61369598935096</v>
      </c>
    </row>
    <row r="4947" spans="1:16" x14ac:dyDescent="0.25">
      <c r="A4947" s="56">
        <v>11787</v>
      </c>
      <c r="B4947" s="43" t="s">
        <v>1511</v>
      </c>
      <c r="C4947" s="43" t="s">
        <v>1515</v>
      </c>
      <c r="D4947" s="57" t="s">
        <v>133</v>
      </c>
      <c r="E4947" s="44">
        <v>600</v>
      </c>
      <c r="F4947" s="58">
        <v>35461</v>
      </c>
      <c r="G4947" s="45">
        <v>892.21</v>
      </c>
      <c r="H4947" s="45">
        <v>-474.46999999999997</v>
      </c>
      <c r="I4947" s="59">
        <f t="shared" si="539"/>
        <v>417.74000000000007</v>
      </c>
      <c r="J4947" s="44">
        <f t="shared" si="540"/>
        <v>1997</v>
      </c>
      <c r="K4947" s="44">
        <f t="shared" si="541"/>
        <v>27</v>
      </c>
      <c r="L4947" s="59">
        <f>VLOOKUP(J4947,'SF CCI, BCI'!A:F,5)</f>
        <v>6731.08</v>
      </c>
      <c r="M4947" s="59">
        <f t="shared" si="545"/>
        <v>2.2830303606553479</v>
      </c>
      <c r="N4947" s="47">
        <f t="shared" si="542"/>
        <v>2036.942518080308</v>
      </c>
      <c r="O4947" s="44">
        <f t="shared" si="543"/>
        <v>23</v>
      </c>
      <c r="P4947" s="47">
        <f t="shared" si="544"/>
        <v>953.71310286016524</v>
      </c>
    </row>
    <row r="4948" spans="1:16" x14ac:dyDescent="0.25">
      <c r="A4948" s="56">
        <v>11788</v>
      </c>
      <c r="B4948" s="43" t="s">
        <v>1511</v>
      </c>
      <c r="C4948" s="43" t="s">
        <v>1515</v>
      </c>
      <c r="D4948" s="57" t="s">
        <v>133</v>
      </c>
      <c r="E4948" s="44">
        <v>600</v>
      </c>
      <c r="F4948" s="58">
        <v>35461</v>
      </c>
      <c r="G4948" s="45">
        <v>-892.21</v>
      </c>
      <c r="H4948" s="45">
        <v>474.46999999999997</v>
      </c>
      <c r="I4948" s="59">
        <f t="shared" si="539"/>
        <v>-417.74000000000007</v>
      </c>
      <c r="J4948" s="44">
        <f t="shared" si="540"/>
        <v>1997</v>
      </c>
      <c r="K4948" s="44">
        <f t="shared" si="541"/>
        <v>27</v>
      </c>
      <c r="L4948" s="59">
        <f>VLOOKUP(J4948,'SF CCI, BCI'!A:F,5)</f>
        <v>6731.08</v>
      </c>
      <c r="M4948" s="59">
        <f t="shared" si="545"/>
        <v>2.2830303606553479</v>
      </c>
      <c r="N4948" s="47">
        <f t="shared" si="542"/>
        <v>-2036.942518080308</v>
      </c>
      <c r="O4948" s="44">
        <f t="shared" si="543"/>
        <v>23</v>
      </c>
      <c r="P4948" s="47">
        <f t="shared" si="544"/>
        <v>-953.71310286016524</v>
      </c>
    </row>
    <row r="4949" spans="1:16" x14ac:dyDescent="0.25">
      <c r="A4949" s="56">
        <v>11789</v>
      </c>
      <c r="B4949" s="43" t="s">
        <v>1511</v>
      </c>
      <c r="C4949" s="43" t="s">
        <v>1515</v>
      </c>
      <c r="D4949" s="57" t="s">
        <v>133</v>
      </c>
      <c r="E4949" s="44">
        <v>600</v>
      </c>
      <c r="F4949" s="58">
        <v>35461</v>
      </c>
      <c r="G4949" s="45">
        <v>237.75</v>
      </c>
      <c r="H4949" s="45">
        <v>-126.55000000000001</v>
      </c>
      <c r="I4949" s="59">
        <f t="shared" si="539"/>
        <v>111.19999999999999</v>
      </c>
      <c r="J4949" s="44">
        <f t="shared" si="540"/>
        <v>1997</v>
      </c>
      <c r="K4949" s="44">
        <f t="shared" si="541"/>
        <v>27</v>
      </c>
      <c r="L4949" s="59">
        <f>VLOOKUP(J4949,'SF CCI, BCI'!A:F,5)</f>
        <v>6731.08</v>
      </c>
      <c r="M4949" s="59">
        <f t="shared" si="545"/>
        <v>2.2830303606553479</v>
      </c>
      <c r="N4949" s="47">
        <f t="shared" si="542"/>
        <v>542.79046824580894</v>
      </c>
      <c r="O4949" s="44">
        <f t="shared" si="543"/>
        <v>23</v>
      </c>
      <c r="P4949" s="47">
        <f t="shared" si="544"/>
        <v>253.87297610487465</v>
      </c>
    </row>
    <row r="4950" spans="1:16" x14ac:dyDescent="0.25">
      <c r="A4950" s="56">
        <v>11790</v>
      </c>
      <c r="B4950" s="43" t="s">
        <v>1511</v>
      </c>
      <c r="C4950" s="43" t="s">
        <v>1515</v>
      </c>
      <c r="D4950" s="57" t="s">
        <v>133</v>
      </c>
      <c r="E4950" s="44">
        <v>600</v>
      </c>
      <c r="F4950" s="58">
        <v>35461</v>
      </c>
      <c r="G4950" s="45">
        <v>54.76</v>
      </c>
      <c r="H4950" s="45">
        <v>-29.1</v>
      </c>
      <c r="I4950" s="59">
        <f t="shared" si="539"/>
        <v>25.659999999999997</v>
      </c>
      <c r="J4950" s="44">
        <f t="shared" si="540"/>
        <v>1997</v>
      </c>
      <c r="K4950" s="44">
        <f t="shared" si="541"/>
        <v>27</v>
      </c>
      <c r="L4950" s="59">
        <f>VLOOKUP(J4950,'SF CCI, BCI'!A:F,5)</f>
        <v>6731.08</v>
      </c>
      <c r="M4950" s="59">
        <f t="shared" si="545"/>
        <v>2.2830303606553479</v>
      </c>
      <c r="N4950" s="47">
        <f t="shared" si="542"/>
        <v>125.01874254948684</v>
      </c>
      <c r="O4950" s="44">
        <f t="shared" si="543"/>
        <v>23</v>
      </c>
      <c r="P4950" s="47">
        <f t="shared" si="544"/>
        <v>58.582559054416222</v>
      </c>
    </row>
    <row r="4951" spans="1:16" x14ac:dyDescent="0.25">
      <c r="A4951" s="56">
        <v>11791</v>
      </c>
      <c r="B4951" s="43" t="s">
        <v>1511</v>
      </c>
      <c r="C4951" s="43" t="s">
        <v>1515</v>
      </c>
      <c r="D4951" s="57" t="s">
        <v>133</v>
      </c>
      <c r="E4951" s="44">
        <v>600</v>
      </c>
      <c r="F4951" s="58">
        <v>35461</v>
      </c>
      <c r="G4951" s="45">
        <v>1032.49</v>
      </c>
      <c r="H4951" s="45">
        <v>-548.89</v>
      </c>
      <c r="I4951" s="59">
        <f t="shared" si="539"/>
        <v>483.6</v>
      </c>
      <c r="J4951" s="44">
        <f t="shared" si="540"/>
        <v>1997</v>
      </c>
      <c r="K4951" s="44">
        <f t="shared" si="541"/>
        <v>27</v>
      </c>
      <c r="L4951" s="59">
        <f>VLOOKUP(J4951,'SF CCI, BCI'!A:F,5)</f>
        <v>6731.08</v>
      </c>
      <c r="M4951" s="59">
        <f t="shared" si="545"/>
        <v>2.2830303606553479</v>
      </c>
      <c r="N4951" s="47">
        <f t="shared" si="542"/>
        <v>2357.2060170730401</v>
      </c>
      <c r="O4951" s="44">
        <f t="shared" si="543"/>
        <v>23</v>
      </c>
      <c r="P4951" s="47">
        <f t="shared" si="544"/>
        <v>1104.0734824129263</v>
      </c>
    </row>
    <row r="4952" spans="1:16" x14ac:dyDescent="0.25">
      <c r="A4952" s="56">
        <v>11792</v>
      </c>
      <c r="B4952" s="43" t="s">
        <v>1511</v>
      </c>
      <c r="C4952" s="43" t="s">
        <v>1515</v>
      </c>
      <c r="D4952" s="57" t="s">
        <v>133</v>
      </c>
      <c r="E4952" s="44">
        <v>600</v>
      </c>
      <c r="F4952" s="58">
        <v>35461</v>
      </c>
      <c r="G4952" s="45">
        <v>747.06</v>
      </c>
      <c r="H4952" s="45">
        <v>-397.21</v>
      </c>
      <c r="I4952" s="59">
        <f t="shared" si="539"/>
        <v>349.84999999999997</v>
      </c>
      <c r="J4952" s="44">
        <f t="shared" si="540"/>
        <v>1997</v>
      </c>
      <c r="K4952" s="44">
        <f t="shared" si="541"/>
        <v>27</v>
      </c>
      <c r="L4952" s="59">
        <f>VLOOKUP(J4952,'SF CCI, BCI'!A:F,5)</f>
        <v>6731.08</v>
      </c>
      <c r="M4952" s="59">
        <f t="shared" si="545"/>
        <v>2.2830303606553479</v>
      </c>
      <c r="N4952" s="47">
        <f t="shared" si="542"/>
        <v>1705.560661231184</v>
      </c>
      <c r="O4952" s="44">
        <f t="shared" si="543"/>
        <v>23</v>
      </c>
      <c r="P4952" s="47">
        <f t="shared" si="544"/>
        <v>798.71817167527342</v>
      </c>
    </row>
    <row r="4953" spans="1:16" x14ac:dyDescent="0.25">
      <c r="A4953" s="56">
        <v>11793</v>
      </c>
      <c r="B4953" s="43" t="s">
        <v>1511</v>
      </c>
      <c r="C4953" s="43" t="s">
        <v>1515</v>
      </c>
      <c r="D4953" s="57" t="s">
        <v>133</v>
      </c>
      <c r="E4953" s="44">
        <v>600</v>
      </c>
      <c r="F4953" s="58">
        <v>35461</v>
      </c>
      <c r="G4953" s="45">
        <v>-747.06</v>
      </c>
      <c r="H4953" s="45">
        <v>397.21</v>
      </c>
      <c r="I4953" s="59">
        <f t="shared" si="539"/>
        <v>-349.84999999999997</v>
      </c>
      <c r="J4953" s="44">
        <f t="shared" si="540"/>
        <v>1997</v>
      </c>
      <c r="K4953" s="44">
        <f t="shared" si="541"/>
        <v>27</v>
      </c>
      <c r="L4953" s="59">
        <f>VLOOKUP(J4953,'SF CCI, BCI'!A:F,5)</f>
        <v>6731.08</v>
      </c>
      <c r="M4953" s="59">
        <f t="shared" si="545"/>
        <v>2.2830303606553479</v>
      </c>
      <c r="N4953" s="47">
        <f t="shared" si="542"/>
        <v>-1705.560661231184</v>
      </c>
      <c r="O4953" s="44">
        <f t="shared" si="543"/>
        <v>23</v>
      </c>
      <c r="P4953" s="47">
        <f t="shared" si="544"/>
        <v>-798.71817167527342</v>
      </c>
    </row>
    <row r="4954" spans="1:16" x14ac:dyDescent="0.25">
      <c r="A4954" s="56">
        <v>11794</v>
      </c>
      <c r="B4954" s="43" t="s">
        <v>1511</v>
      </c>
      <c r="C4954" s="43" t="s">
        <v>1515</v>
      </c>
      <c r="D4954" s="57" t="s">
        <v>133</v>
      </c>
      <c r="E4954" s="44">
        <v>600</v>
      </c>
      <c r="F4954" s="58">
        <v>35461</v>
      </c>
      <c r="G4954" s="45">
        <v>198.01</v>
      </c>
      <c r="H4954" s="45">
        <v>-105.33</v>
      </c>
      <c r="I4954" s="59">
        <f t="shared" si="539"/>
        <v>92.679999999999993</v>
      </c>
      <c r="J4954" s="44">
        <f t="shared" si="540"/>
        <v>1997</v>
      </c>
      <c r="K4954" s="44">
        <f t="shared" si="541"/>
        <v>27</v>
      </c>
      <c r="L4954" s="59">
        <f>VLOOKUP(J4954,'SF CCI, BCI'!A:F,5)</f>
        <v>6731.08</v>
      </c>
      <c r="M4954" s="59">
        <f t="shared" si="545"/>
        <v>2.2830303606553479</v>
      </c>
      <c r="N4954" s="47">
        <f t="shared" si="542"/>
        <v>452.0628417133654</v>
      </c>
      <c r="O4954" s="44">
        <f t="shared" si="543"/>
        <v>23</v>
      </c>
      <c r="P4954" s="47">
        <f t="shared" si="544"/>
        <v>211.59125382553762</v>
      </c>
    </row>
    <row r="4955" spans="1:16" x14ac:dyDescent="0.25">
      <c r="A4955" s="56">
        <v>11795</v>
      </c>
      <c r="B4955" s="43" t="s">
        <v>1511</v>
      </c>
      <c r="C4955" s="43" t="s">
        <v>1515</v>
      </c>
      <c r="D4955" s="57" t="s">
        <v>133</v>
      </c>
      <c r="E4955" s="44">
        <v>600</v>
      </c>
      <c r="F4955" s="58">
        <v>35461</v>
      </c>
      <c r="G4955" s="45">
        <v>21.38</v>
      </c>
      <c r="H4955" s="45">
        <v>-11.559999999999999</v>
      </c>
      <c r="I4955" s="59">
        <f t="shared" si="539"/>
        <v>9.82</v>
      </c>
      <c r="J4955" s="44">
        <f t="shared" si="540"/>
        <v>1997</v>
      </c>
      <c r="K4955" s="44">
        <f t="shared" si="541"/>
        <v>27</v>
      </c>
      <c r="L4955" s="59">
        <f>VLOOKUP(J4955,'SF CCI, BCI'!A:F,5)</f>
        <v>6731.08</v>
      </c>
      <c r="M4955" s="59">
        <f t="shared" si="545"/>
        <v>2.2830303606553479</v>
      </c>
      <c r="N4955" s="47">
        <f t="shared" si="542"/>
        <v>48.811189110811334</v>
      </c>
      <c r="O4955" s="44">
        <f t="shared" si="543"/>
        <v>23</v>
      </c>
      <c r="P4955" s="47">
        <f t="shared" si="544"/>
        <v>22.419358141635517</v>
      </c>
    </row>
    <row r="4956" spans="1:16" x14ac:dyDescent="0.25">
      <c r="A4956" s="56">
        <v>11796</v>
      </c>
      <c r="B4956" s="43" t="s">
        <v>1511</v>
      </c>
      <c r="C4956" s="43" t="s">
        <v>1515</v>
      </c>
      <c r="D4956" s="57" t="s">
        <v>133</v>
      </c>
      <c r="E4956" s="44">
        <v>600</v>
      </c>
      <c r="F4956" s="58">
        <v>35461</v>
      </c>
      <c r="G4956" s="45">
        <v>1320.61</v>
      </c>
      <c r="H4956" s="45">
        <v>-702.04</v>
      </c>
      <c r="I4956" s="59">
        <f t="shared" si="539"/>
        <v>618.56999999999994</v>
      </c>
      <c r="J4956" s="44">
        <f t="shared" si="540"/>
        <v>1997</v>
      </c>
      <c r="K4956" s="44">
        <f t="shared" si="541"/>
        <v>27</v>
      </c>
      <c r="L4956" s="59">
        <f>VLOOKUP(J4956,'SF CCI, BCI'!A:F,5)</f>
        <v>6731.08</v>
      </c>
      <c r="M4956" s="59">
        <f t="shared" si="545"/>
        <v>2.2830303606553479</v>
      </c>
      <c r="N4956" s="47">
        <f t="shared" si="542"/>
        <v>3014.9927245850586</v>
      </c>
      <c r="O4956" s="44">
        <f t="shared" si="543"/>
        <v>23</v>
      </c>
      <c r="P4956" s="47">
        <f t="shared" si="544"/>
        <v>1412.2140901905784</v>
      </c>
    </row>
    <row r="4957" spans="1:16" x14ac:dyDescent="0.25">
      <c r="A4957" s="56">
        <v>11797</v>
      </c>
      <c r="B4957" s="43" t="s">
        <v>1511</v>
      </c>
      <c r="C4957" s="43" t="s">
        <v>1515</v>
      </c>
      <c r="D4957" s="57" t="s">
        <v>133</v>
      </c>
      <c r="E4957" s="44">
        <v>600</v>
      </c>
      <c r="F4957" s="58">
        <v>35461</v>
      </c>
      <c r="G4957" s="45">
        <v>192.83</v>
      </c>
      <c r="H4957" s="45">
        <v>-102.49</v>
      </c>
      <c r="I4957" s="59">
        <f t="shared" si="539"/>
        <v>90.340000000000018</v>
      </c>
      <c r="J4957" s="44">
        <f t="shared" si="540"/>
        <v>1997</v>
      </c>
      <c r="K4957" s="44">
        <f t="shared" si="541"/>
        <v>27</v>
      </c>
      <c r="L4957" s="59">
        <f>VLOOKUP(J4957,'SF CCI, BCI'!A:F,5)</f>
        <v>6731.08</v>
      </c>
      <c r="M4957" s="59">
        <f t="shared" si="545"/>
        <v>2.2830303606553479</v>
      </c>
      <c r="N4957" s="47">
        <f t="shared" si="542"/>
        <v>440.23674444517076</v>
      </c>
      <c r="O4957" s="44">
        <f t="shared" si="543"/>
        <v>23</v>
      </c>
      <c r="P4957" s="47">
        <f t="shared" si="544"/>
        <v>206.24896278160418</v>
      </c>
    </row>
    <row r="4958" spans="1:16" x14ac:dyDescent="0.25">
      <c r="A4958" s="56">
        <v>11798</v>
      </c>
      <c r="B4958" s="43" t="s">
        <v>1511</v>
      </c>
      <c r="C4958" s="43" t="s">
        <v>1515</v>
      </c>
      <c r="D4958" s="57" t="s">
        <v>133</v>
      </c>
      <c r="E4958" s="44">
        <v>600</v>
      </c>
      <c r="F4958" s="58">
        <v>35461</v>
      </c>
      <c r="G4958" s="45">
        <v>-192.83</v>
      </c>
      <c r="H4958" s="45">
        <v>102.49</v>
      </c>
      <c r="I4958" s="59">
        <f t="shared" si="539"/>
        <v>-90.340000000000018</v>
      </c>
      <c r="J4958" s="44">
        <f t="shared" si="540"/>
        <v>1997</v>
      </c>
      <c r="K4958" s="44">
        <f t="shared" si="541"/>
        <v>27</v>
      </c>
      <c r="L4958" s="59">
        <f>VLOOKUP(J4958,'SF CCI, BCI'!A:F,5)</f>
        <v>6731.08</v>
      </c>
      <c r="M4958" s="59">
        <f t="shared" si="545"/>
        <v>2.2830303606553479</v>
      </c>
      <c r="N4958" s="47">
        <f t="shared" si="542"/>
        <v>-440.23674444517076</v>
      </c>
      <c r="O4958" s="44">
        <f t="shared" si="543"/>
        <v>23</v>
      </c>
      <c r="P4958" s="47">
        <f t="shared" si="544"/>
        <v>-206.24896278160418</v>
      </c>
    </row>
    <row r="4959" spans="1:16" x14ac:dyDescent="0.25">
      <c r="A4959" s="56">
        <v>11799</v>
      </c>
      <c r="B4959" s="43" t="s">
        <v>1511</v>
      </c>
      <c r="C4959" s="43" t="s">
        <v>1515</v>
      </c>
      <c r="D4959" s="57" t="s">
        <v>133</v>
      </c>
      <c r="E4959" s="44">
        <v>600</v>
      </c>
      <c r="F4959" s="58">
        <v>35461</v>
      </c>
      <c r="G4959" s="45">
        <v>157.93</v>
      </c>
      <c r="H4959" s="45">
        <v>-83.8</v>
      </c>
      <c r="I4959" s="59">
        <f t="shared" si="539"/>
        <v>74.13000000000001</v>
      </c>
      <c r="J4959" s="44">
        <f t="shared" si="540"/>
        <v>1997</v>
      </c>
      <c r="K4959" s="44">
        <f t="shared" si="541"/>
        <v>27</v>
      </c>
      <c r="L4959" s="59">
        <f>VLOOKUP(J4959,'SF CCI, BCI'!A:F,5)</f>
        <v>6731.08</v>
      </c>
      <c r="M4959" s="59">
        <f t="shared" si="545"/>
        <v>2.2830303606553479</v>
      </c>
      <c r="N4959" s="47">
        <f t="shared" si="542"/>
        <v>360.55898485829914</v>
      </c>
      <c r="O4959" s="44">
        <f t="shared" si="543"/>
        <v>23</v>
      </c>
      <c r="P4959" s="47">
        <f t="shared" si="544"/>
        <v>169.24104063538095</v>
      </c>
    </row>
    <row r="4960" spans="1:16" x14ac:dyDescent="0.25">
      <c r="A4960" s="56">
        <v>11800</v>
      </c>
      <c r="B4960" s="43" t="s">
        <v>1511</v>
      </c>
      <c r="C4960" s="43" t="s">
        <v>1515</v>
      </c>
      <c r="D4960" s="57" t="s">
        <v>133</v>
      </c>
      <c r="E4960" s="44">
        <v>600</v>
      </c>
      <c r="F4960" s="58">
        <v>35461</v>
      </c>
      <c r="G4960" s="45">
        <v>18</v>
      </c>
      <c r="H4960" s="45">
        <v>-9.5699999999999985</v>
      </c>
      <c r="I4960" s="59">
        <f t="shared" si="539"/>
        <v>8.4300000000000015</v>
      </c>
      <c r="J4960" s="44">
        <f t="shared" si="540"/>
        <v>1997</v>
      </c>
      <c r="K4960" s="44">
        <f t="shared" si="541"/>
        <v>27</v>
      </c>
      <c r="L4960" s="59">
        <f>VLOOKUP(J4960,'SF CCI, BCI'!A:F,5)</f>
        <v>6731.08</v>
      </c>
      <c r="M4960" s="59">
        <f t="shared" si="545"/>
        <v>2.2830303606553479</v>
      </c>
      <c r="N4960" s="47">
        <f t="shared" si="542"/>
        <v>41.094546491796265</v>
      </c>
      <c r="O4960" s="44">
        <f t="shared" si="543"/>
        <v>23</v>
      </c>
      <c r="P4960" s="47">
        <f t="shared" si="544"/>
        <v>19.245945940324585</v>
      </c>
    </row>
    <row r="4961" spans="1:16" x14ac:dyDescent="0.25">
      <c r="A4961" s="56">
        <v>11801</v>
      </c>
      <c r="B4961" s="43" t="s">
        <v>1511</v>
      </c>
      <c r="C4961" s="43" t="s">
        <v>1515</v>
      </c>
      <c r="D4961" s="57" t="s">
        <v>133</v>
      </c>
      <c r="E4961" s="44">
        <v>600</v>
      </c>
      <c r="F4961" s="58">
        <v>35461</v>
      </c>
      <c r="G4961" s="45">
        <v>249.07</v>
      </c>
      <c r="H4961" s="45">
        <v>-132.47</v>
      </c>
      <c r="I4961" s="59">
        <f t="shared" si="539"/>
        <v>116.6</v>
      </c>
      <c r="J4961" s="44">
        <f t="shared" si="540"/>
        <v>1997</v>
      </c>
      <c r="K4961" s="44">
        <f t="shared" si="541"/>
        <v>27</v>
      </c>
      <c r="L4961" s="59">
        <f>VLOOKUP(J4961,'SF CCI, BCI'!A:F,5)</f>
        <v>6731.08</v>
      </c>
      <c r="M4961" s="59">
        <f t="shared" si="545"/>
        <v>2.2830303606553479</v>
      </c>
      <c r="N4961" s="47">
        <f t="shared" si="542"/>
        <v>568.63437192842753</v>
      </c>
      <c r="O4961" s="44">
        <f t="shared" si="543"/>
        <v>23</v>
      </c>
      <c r="P4961" s="47">
        <f t="shared" si="544"/>
        <v>266.20134005241357</v>
      </c>
    </row>
    <row r="4962" spans="1:16" x14ac:dyDescent="0.25">
      <c r="A4962" s="56">
        <v>11802</v>
      </c>
      <c r="B4962" s="43" t="s">
        <v>1511</v>
      </c>
      <c r="C4962" s="43" t="s">
        <v>1515</v>
      </c>
      <c r="D4962" s="57" t="s">
        <v>133</v>
      </c>
      <c r="E4962" s="44">
        <v>600</v>
      </c>
      <c r="F4962" s="58">
        <v>35461</v>
      </c>
      <c r="G4962" s="45">
        <v>192.83</v>
      </c>
      <c r="H4962" s="45">
        <v>-102.49</v>
      </c>
      <c r="I4962" s="59">
        <f t="shared" si="539"/>
        <v>90.340000000000018</v>
      </c>
      <c r="J4962" s="44">
        <f t="shared" si="540"/>
        <v>1997</v>
      </c>
      <c r="K4962" s="44">
        <f t="shared" si="541"/>
        <v>27</v>
      </c>
      <c r="L4962" s="59">
        <f>VLOOKUP(J4962,'SF CCI, BCI'!A:F,5)</f>
        <v>6731.08</v>
      </c>
      <c r="M4962" s="59">
        <f t="shared" si="545"/>
        <v>2.2830303606553479</v>
      </c>
      <c r="N4962" s="47">
        <f t="shared" si="542"/>
        <v>440.23674444517076</v>
      </c>
      <c r="O4962" s="44">
        <f t="shared" si="543"/>
        <v>23</v>
      </c>
      <c r="P4962" s="47">
        <f t="shared" si="544"/>
        <v>206.24896278160418</v>
      </c>
    </row>
    <row r="4963" spans="1:16" x14ac:dyDescent="0.25">
      <c r="A4963" s="56">
        <v>11803</v>
      </c>
      <c r="B4963" s="43" t="s">
        <v>1511</v>
      </c>
      <c r="C4963" s="43" t="s">
        <v>1515</v>
      </c>
      <c r="D4963" s="57" t="s">
        <v>133</v>
      </c>
      <c r="E4963" s="44">
        <v>600</v>
      </c>
      <c r="F4963" s="58">
        <v>35461</v>
      </c>
      <c r="G4963" s="45">
        <v>-192.83</v>
      </c>
      <c r="H4963" s="45">
        <v>102.49</v>
      </c>
      <c r="I4963" s="59">
        <f t="shared" si="539"/>
        <v>-90.340000000000018</v>
      </c>
      <c r="J4963" s="44">
        <f t="shared" si="540"/>
        <v>1997</v>
      </c>
      <c r="K4963" s="44">
        <f t="shared" si="541"/>
        <v>27</v>
      </c>
      <c r="L4963" s="59">
        <f>VLOOKUP(J4963,'SF CCI, BCI'!A:F,5)</f>
        <v>6731.08</v>
      </c>
      <c r="M4963" s="59">
        <f t="shared" si="545"/>
        <v>2.2830303606553479</v>
      </c>
      <c r="N4963" s="47">
        <f t="shared" si="542"/>
        <v>-440.23674444517076</v>
      </c>
      <c r="O4963" s="44">
        <f t="shared" si="543"/>
        <v>23</v>
      </c>
      <c r="P4963" s="47">
        <f t="shared" si="544"/>
        <v>-206.24896278160418</v>
      </c>
    </row>
    <row r="4964" spans="1:16" x14ac:dyDescent="0.25">
      <c r="A4964" s="56">
        <v>11804</v>
      </c>
      <c r="B4964" s="43" t="s">
        <v>1511</v>
      </c>
      <c r="C4964" s="43" t="s">
        <v>1515</v>
      </c>
      <c r="D4964" s="57" t="s">
        <v>133</v>
      </c>
      <c r="E4964" s="44">
        <v>600</v>
      </c>
      <c r="F4964" s="58">
        <v>35461</v>
      </c>
      <c r="G4964" s="45">
        <v>157.93</v>
      </c>
      <c r="H4964" s="45">
        <v>-83.8</v>
      </c>
      <c r="I4964" s="59">
        <f t="shared" si="539"/>
        <v>74.13000000000001</v>
      </c>
      <c r="J4964" s="44">
        <f t="shared" si="540"/>
        <v>1997</v>
      </c>
      <c r="K4964" s="44">
        <f t="shared" si="541"/>
        <v>27</v>
      </c>
      <c r="L4964" s="59">
        <f>VLOOKUP(J4964,'SF CCI, BCI'!A:F,5)</f>
        <v>6731.08</v>
      </c>
      <c r="M4964" s="59">
        <f t="shared" si="545"/>
        <v>2.2830303606553479</v>
      </c>
      <c r="N4964" s="47">
        <f t="shared" si="542"/>
        <v>360.55898485829914</v>
      </c>
      <c r="O4964" s="44">
        <f t="shared" si="543"/>
        <v>23</v>
      </c>
      <c r="P4964" s="47">
        <f t="shared" si="544"/>
        <v>169.24104063538095</v>
      </c>
    </row>
    <row r="4965" spans="1:16" x14ac:dyDescent="0.25">
      <c r="A4965" s="56">
        <v>11805</v>
      </c>
      <c r="B4965" s="43" t="s">
        <v>1511</v>
      </c>
      <c r="C4965" s="43" t="s">
        <v>1515</v>
      </c>
      <c r="D4965" s="57" t="s">
        <v>133</v>
      </c>
      <c r="E4965" s="44">
        <v>600</v>
      </c>
      <c r="F4965" s="58">
        <v>35461</v>
      </c>
      <c r="G4965" s="45">
        <v>18</v>
      </c>
      <c r="H4965" s="45">
        <v>-9.5699999999999985</v>
      </c>
      <c r="I4965" s="59">
        <f t="shared" si="539"/>
        <v>8.4300000000000015</v>
      </c>
      <c r="J4965" s="44">
        <f t="shared" si="540"/>
        <v>1997</v>
      </c>
      <c r="K4965" s="44">
        <f t="shared" si="541"/>
        <v>27</v>
      </c>
      <c r="L4965" s="59">
        <f>VLOOKUP(J4965,'SF CCI, BCI'!A:F,5)</f>
        <v>6731.08</v>
      </c>
      <c r="M4965" s="59">
        <f t="shared" si="545"/>
        <v>2.2830303606553479</v>
      </c>
      <c r="N4965" s="47">
        <f t="shared" si="542"/>
        <v>41.094546491796265</v>
      </c>
      <c r="O4965" s="44">
        <f t="shared" si="543"/>
        <v>23</v>
      </c>
      <c r="P4965" s="47">
        <f t="shared" si="544"/>
        <v>19.245945940324585</v>
      </c>
    </row>
    <row r="4966" spans="1:16" x14ac:dyDescent="0.25">
      <c r="A4966" s="56">
        <v>11806</v>
      </c>
      <c r="B4966" s="43" t="s">
        <v>1511</v>
      </c>
      <c r="C4966" s="43" t="s">
        <v>1515</v>
      </c>
      <c r="D4966" s="57" t="s">
        <v>133</v>
      </c>
      <c r="E4966" s="44">
        <v>600</v>
      </c>
      <c r="F4966" s="58">
        <v>35461</v>
      </c>
      <c r="G4966" s="45">
        <v>249.07</v>
      </c>
      <c r="H4966" s="45">
        <v>-132.47</v>
      </c>
      <c r="I4966" s="59">
        <f t="shared" si="539"/>
        <v>116.6</v>
      </c>
      <c r="J4966" s="44">
        <f t="shared" si="540"/>
        <v>1997</v>
      </c>
      <c r="K4966" s="44">
        <f t="shared" si="541"/>
        <v>27</v>
      </c>
      <c r="L4966" s="59">
        <f>VLOOKUP(J4966,'SF CCI, BCI'!A:F,5)</f>
        <v>6731.08</v>
      </c>
      <c r="M4966" s="59">
        <f t="shared" si="545"/>
        <v>2.2830303606553479</v>
      </c>
      <c r="N4966" s="47">
        <f t="shared" si="542"/>
        <v>568.63437192842753</v>
      </c>
      <c r="O4966" s="44">
        <f t="shared" si="543"/>
        <v>23</v>
      </c>
      <c r="P4966" s="47">
        <f t="shared" si="544"/>
        <v>266.20134005241357</v>
      </c>
    </row>
    <row r="4967" spans="1:16" x14ac:dyDescent="0.25">
      <c r="A4967" s="56">
        <v>11819</v>
      </c>
      <c r="B4967" s="43" t="s">
        <v>1516</v>
      </c>
      <c r="C4967" s="43" t="s">
        <v>1517</v>
      </c>
      <c r="D4967" s="57" t="s">
        <v>133</v>
      </c>
      <c r="E4967" s="44">
        <v>600</v>
      </c>
      <c r="F4967" s="58">
        <v>35461</v>
      </c>
      <c r="G4967" s="45">
        <v>1866.01</v>
      </c>
      <c r="H4967" s="45">
        <v>-992.05</v>
      </c>
      <c r="I4967" s="59">
        <f t="shared" si="539"/>
        <v>873.96</v>
      </c>
      <c r="J4967" s="44">
        <f t="shared" si="540"/>
        <v>1997</v>
      </c>
      <c r="K4967" s="44">
        <f t="shared" si="541"/>
        <v>27</v>
      </c>
      <c r="L4967" s="59">
        <f>VLOOKUP(J4967,'SF CCI, BCI'!A:F,5)</f>
        <v>6731.08</v>
      </c>
      <c r="M4967" s="59">
        <f t="shared" si="545"/>
        <v>2.2830303606553479</v>
      </c>
      <c r="N4967" s="47">
        <f t="shared" si="542"/>
        <v>4260.1574832864853</v>
      </c>
      <c r="O4967" s="44">
        <f t="shared" si="543"/>
        <v>23</v>
      </c>
      <c r="P4967" s="47">
        <f t="shared" si="544"/>
        <v>1995.2772139983479</v>
      </c>
    </row>
    <row r="4968" spans="1:16" x14ac:dyDescent="0.25">
      <c r="A4968" s="56">
        <v>11820</v>
      </c>
      <c r="B4968" s="43" t="s">
        <v>1516</v>
      </c>
      <c r="C4968" s="43" t="s">
        <v>1517</v>
      </c>
      <c r="D4968" s="57" t="s">
        <v>133</v>
      </c>
      <c r="E4968" s="44">
        <v>600</v>
      </c>
      <c r="F4968" s="58">
        <v>35461</v>
      </c>
      <c r="G4968" s="45">
        <v>525.29</v>
      </c>
      <c r="H4968" s="45">
        <v>-279.36</v>
      </c>
      <c r="I4968" s="59">
        <f t="shared" si="539"/>
        <v>245.92999999999995</v>
      </c>
      <c r="J4968" s="44">
        <f t="shared" si="540"/>
        <v>1997</v>
      </c>
      <c r="K4968" s="44">
        <f t="shared" si="541"/>
        <v>27</v>
      </c>
      <c r="L4968" s="59">
        <f>VLOOKUP(J4968,'SF CCI, BCI'!A:F,5)</f>
        <v>6731.08</v>
      </c>
      <c r="M4968" s="59">
        <f t="shared" si="545"/>
        <v>2.2830303606553479</v>
      </c>
      <c r="N4968" s="47">
        <f t="shared" si="542"/>
        <v>1199.2530181486477</v>
      </c>
      <c r="O4968" s="44">
        <f t="shared" si="543"/>
        <v>23</v>
      </c>
      <c r="P4968" s="47">
        <f t="shared" si="544"/>
        <v>561.46565659596956</v>
      </c>
    </row>
    <row r="4969" spans="1:16" x14ac:dyDescent="0.25">
      <c r="A4969" s="56">
        <v>11821</v>
      </c>
      <c r="B4969" s="43" t="s">
        <v>1516</v>
      </c>
      <c r="C4969" s="43" t="s">
        <v>1517</v>
      </c>
      <c r="D4969" s="57" t="s">
        <v>133</v>
      </c>
      <c r="E4969" s="44">
        <v>600</v>
      </c>
      <c r="F4969" s="58">
        <v>35461</v>
      </c>
      <c r="G4969" s="45">
        <v>657.02</v>
      </c>
      <c r="H4969" s="45">
        <v>-349.34000000000003</v>
      </c>
      <c r="I4969" s="59">
        <f t="shared" si="539"/>
        <v>307.67999999999995</v>
      </c>
      <c r="J4969" s="44">
        <f t="shared" si="540"/>
        <v>1997</v>
      </c>
      <c r="K4969" s="44">
        <f t="shared" si="541"/>
        <v>27</v>
      </c>
      <c r="L4969" s="59">
        <f>VLOOKUP(J4969,'SF CCI, BCI'!A:F,5)</f>
        <v>6731.08</v>
      </c>
      <c r="M4969" s="59">
        <f t="shared" si="545"/>
        <v>2.2830303606553479</v>
      </c>
      <c r="N4969" s="47">
        <f t="shared" si="542"/>
        <v>1499.9966075577765</v>
      </c>
      <c r="O4969" s="44">
        <f t="shared" si="543"/>
        <v>23</v>
      </c>
      <c r="P4969" s="47">
        <f t="shared" si="544"/>
        <v>702.44278136643732</v>
      </c>
    </row>
    <row r="4970" spans="1:16" x14ac:dyDescent="0.25">
      <c r="A4970" s="56">
        <v>11822</v>
      </c>
      <c r="B4970" s="43" t="s">
        <v>1516</v>
      </c>
      <c r="C4970" s="43" t="s">
        <v>1517</v>
      </c>
      <c r="D4970" s="57" t="s">
        <v>133</v>
      </c>
      <c r="E4970" s="44">
        <v>600</v>
      </c>
      <c r="F4970" s="58">
        <v>35461</v>
      </c>
      <c r="G4970" s="45">
        <v>1627.74</v>
      </c>
      <c r="H4970" s="45">
        <v>-865.26</v>
      </c>
      <c r="I4970" s="59">
        <f t="shared" si="539"/>
        <v>762.48</v>
      </c>
      <c r="J4970" s="44">
        <f t="shared" si="540"/>
        <v>1997</v>
      </c>
      <c r="K4970" s="44">
        <f t="shared" si="541"/>
        <v>27</v>
      </c>
      <c r="L4970" s="59">
        <f>VLOOKUP(J4970,'SF CCI, BCI'!A:F,5)</f>
        <v>6731.08</v>
      </c>
      <c r="M4970" s="59">
        <f t="shared" si="545"/>
        <v>2.2830303606553479</v>
      </c>
      <c r="N4970" s="47">
        <f t="shared" si="542"/>
        <v>3716.1798392531359</v>
      </c>
      <c r="O4970" s="44">
        <f t="shared" si="543"/>
        <v>23</v>
      </c>
      <c r="P4970" s="47">
        <f t="shared" si="544"/>
        <v>1740.7649893924897</v>
      </c>
    </row>
    <row r="4971" spans="1:16" x14ac:dyDescent="0.25">
      <c r="A4971" s="56">
        <v>11823</v>
      </c>
      <c r="B4971" s="43" t="s">
        <v>1516</v>
      </c>
      <c r="C4971" s="43" t="s">
        <v>1517</v>
      </c>
      <c r="D4971" s="57" t="s">
        <v>133</v>
      </c>
      <c r="E4971" s="44">
        <v>600</v>
      </c>
      <c r="F4971" s="58">
        <v>35461</v>
      </c>
      <c r="G4971" s="45">
        <v>1108.1400000000001</v>
      </c>
      <c r="H4971" s="45">
        <v>-589.28</v>
      </c>
      <c r="I4971" s="59">
        <f t="shared" si="539"/>
        <v>518.86000000000013</v>
      </c>
      <c r="J4971" s="44">
        <f t="shared" si="540"/>
        <v>1997</v>
      </c>
      <c r="K4971" s="44">
        <f t="shared" si="541"/>
        <v>27</v>
      </c>
      <c r="L4971" s="59">
        <f>VLOOKUP(J4971,'SF CCI, BCI'!A:F,5)</f>
        <v>6731.08</v>
      </c>
      <c r="M4971" s="59">
        <f t="shared" si="545"/>
        <v>2.2830303606553479</v>
      </c>
      <c r="N4971" s="47">
        <f t="shared" si="542"/>
        <v>2529.9172638566174</v>
      </c>
      <c r="O4971" s="44">
        <f t="shared" si="543"/>
        <v>23</v>
      </c>
      <c r="P4971" s="47">
        <f t="shared" si="544"/>
        <v>1184.5731329296341</v>
      </c>
    </row>
    <row r="4972" spans="1:16" x14ac:dyDescent="0.25">
      <c r="A4972" s="56">
        <v>11824</v>
      </c>
      <c r="B4972" s="43" t="s">
        <v>1516</v>
      </c>
      <c r="C4972" s="43" t="s">
        <v>1517</v>
      </c>
      <c r="D4972" s="57" t="s">
        <v>133</v>
      </c>
      <c r="E4972" s="44">
        <v>600</v>
      </c>
      <c r="F4972" s="58">
        <v>35461</v>
      </c>
      <c r="G4972" s="45">
        <v>2116.06</v>
      </c>
      <c r="H4972" s="45">
        <v>-1125.1299999999999</v>
      </c>
      <c r="I4972" s="59">
        <f t="shared" si="539"/>
        <v>990.93000000000006</v>
      </c>
      <c r="J4972" s="44">
        <f t="shared" si="540"/>
        <v>1997</v>
      </c>
      <c r="K4972" s="44">
        <f t="shared" si="541"/>
        <v>27</v>
      </c>
      <c r="L4972" s="59">
        <f>VLOOKUP(J4972,'SF CCI, BCI'!A:F,5)</f>
        <v>6731.08</v>
      </c>
      <c r="M4972" s="59">
        <f t="shared" si="545"/>
        <v>2.2830303606553479</v>
      </c>
      <c r="N4972" s="47">
        <f t="shared" si="542"/>
        <v>4831.0292249683553</v>
      </c>
      <c r="O4972" s="44">
        <f t="shared" si="543"/>
        <v>23</v>
      </c>
      <c r="P4972" s="47">
        <f t="shared" si="544"/>
        <v>2262.3232752842041</v>
      </c>
    </row>
    <row r="4973" spans="1:16" x14ac:dyDescent="0.25">
      <c r="A4973" s="56">
        <v>11825</v>
      </c>
      <c r="B4973" s="43" t="s">
        <v>1516</v>
      </c>
      <c r="C4973" s="43" t="s">
        <v>1517</v>
      </c>
      <c r="D4973" s="57" t="s">
        <v>133</v>
      </c>
      <c r="E4973" s="44">
        <v>600</v>
      </c>
      <c r="F4973" s="58">
        <v>35461</v>
      </c>
      <c r="G4973" s="45">
        <v>1087.29</v>
      </c>
      <c r="H4973" s="45">
        <v>-577.93000000000006</v>
      </c>
      <c r="I4973" s="59">
        <f t="shared" si="539"/>
        <v>509.3599999999999</v>
      </c>
      <c r="J4973" s="44">
        <f t="shared" si="540"/>
        <v>1997</v>
      </c>
      <c r="K4973" s="44">
        <f t="shared" si="541"/>
        <v>27</v>
      </c>
      <c r="L4973" s="59">
        <f>VLOOKUP(J4973,'SF CCI, BCI'!A:F,5)</f>
        <v>6731.08</v>
      </c>
      <c r="M4973" s="59">
        <f t="shared" si="545"/>
        <v>2.2830303606553479</v>
      </c>
      <c r="N4973" s="47">
        <f t="shared" si="542"/>
        <v>2482.316080836953</v>
      </c>
      <c r="O4973" s="44">
        <f t="shared" si="543"/>
        <v>23</v>
      </c>
      <c r="P4973" s="47">
        <f t="shared" si="544"/>
        <v>1162.8843445034079</v>
      </c>
    </row>
    <row r="4974" spans="1:16" x14ac:dyDescent="0.25">
      <c r="A4974" s="56">
        <v>11826</v>
      </c>
      <c r="B4974" s="43" t="s">
        <v>1516</v>
      </c>
      <c r="C4974" s="43" t="s">
        <v>1517</v>
      </c>
      <c r="D4974" s="57" t="s">
        <v>133</v>
      </c>
      <c r="E4974" s="44">
        <v>600</v>
      </c>
      <c r="F4974" s="58">
        <v>35461</v>
      </c>
      <c r="G4974" s="45">
        <v>131.33000000000001</v>
      </c>
      <c r="H4974" s="45">
        <v>-69.83</v>
      </c>
      <c r="I4974" s="59">
        <f t="shared" si="539"/>
        <v>61.500000000000014</v>
      </c>
      <c r="J4974" s="44">
        <f t="shared" si="540"/>
        <v>1997</v>
      </c>
      <c r="K4974" s="44">
        <f t="shared" si="541"/>
        <v>27</v>
      </c>
      <c r="L4974" s="59">
        <f>VLOOKUP(J4974,'SF CCI, BCI'!A:F,5)</f>
        <v>6731.08</v>
      </c>
      <c r="M4974" s="59">
        <f t="shared" si="545"/>
        <v>2.2830303606553479</v>
      </c>
      <c r="N4974" s="47">
        <f t="shared" si="542"/>
        <v>299.83037726486685</v>
      </c>
      <c r="O4974" s="44">
        <f t="shared" si="543"/>
        <v>23</v>
      </c>
      <c r="P4974" s="47">
        <f t="shared" si="544"/>
        <v>140.40636718030393</v>
      </c>
    </row>
    <row r="4975" spans="1:16" x14ac:dyDescent="0.25">
      <c r="A4975" s="56">
        <v>11827</v>
      </c>
      <c r="B4975" s="43" t="s">
        <v>1516</v>
      </c>
      <c r="C4975" s="43" t="s">
        <v>1517</v>
      </c>
      <c r="D4975" s="57" t="s">
        <v>133</v>
      </c>
      <c r="E4975" s="44">
        <v>600</v>
      </c>
      <c r="F4975" s="58">
        <v>35461</v>
      </c>
      <c r="G4975" s="45">
        <v>205.03</v>
      </c>
      <c r="H4975" s="45">
        <v>-108.91999999999999</v>
      </c>
      <c r="I4975" s="59">
        <f t="shared" si="539"/>
        <v>96.110000000000014</v>
      </c>
      <c r="J4975" s="44">
        <f t="shared" si="540"/>
        <v>1997</v>
      </c>
      <c r="K4975" s="44">
        <f t="shared" si="541"/>
        <v>27</v>
      </c>
      <c r="L4975" s="59">
        <f>VLOOKUP(J4975,'SF CCI, BCI'!A:F,5)</f>
        <v>6731.08</v>
      </c>
      <c r="M4975" s="59">
        <f t="shared" si="545"/>
        <v>2.2830303606553479</v>
      </c>
      <c r="N4975" s="47">
        <f t="shared" si="542"/>
        <v>468.08971484516599</v>
      </c>
      <c r="O4975" s="44">
        <f t="shared" si="543"/>
        <v>23</v>
      </c>
      <c r="P4975" s="47">
        <f t="shared" si="544"/>
        <v>219.42204796258551</v>
      </c>
    </row>
    <row r="4976" spans="1:16" x14ac:dyDescent="0.25">
      <c r="A4976" s="56">
        <v>11828</v>
      </c>
      <c r="B4976" s="43" t="s">
        <v>1516</v>
      </c>
      <c r="C4976" s="43" t="s">
        <v>1517</v>
      </c>
      <c r="D4976" s="57" t="s">
        <v>133</v>
      </c>
      <c r="E4976" s="44">
        <v>600</v>
      </c>
      <c r="F4976" s="58">
        <v>35461</v>
      </c>
      <c r="G4976" s="45">
        <v>488.68</v>
      </c>
      <c r="H4976" s="45">
        <v>-259.68</v>
      </c>
      <c r="I4976" s="59">
        <f t="shared" si="539"/>
        <v>229</v>
      </c>
      <c r="J4976" s="44">
        <f t="shared" si="540"/>
        <v>1997</v>
      </c>
      <c r="K4976" s="44">
        <f t="shared" si="541"/>
        <v>27</v>
      </c>
      <c r="L4976" s="59">
        <f>VLOOKUP(J4976,'SF CCI, BCI'!A:F,5)</f>
        <v>6731.08</v>
      </c>
      <c r="M4976" s="59">
        <f t="shared" si="545"/>
        <v>2.2830303606553479</v>
      </c>
      <c r="N4976" s="47">
        <f t="shared" si="542"/>
        <v>1115.6712766450555</v>
      </c>
      <c r="O4976" s="44">
        <f t="shared" si="543"/>
        <v>23</v>
      </c>
      <c r="P4976" s="47">
        <f t="shared" si="544"/>
        <v>522.81395259007468</v>
      </c>
    </row>
    <row r="4977" spans="1:16" x14ac:dyDescent="0.25">
      <c r="A4977" s="56">
        <v>11829</v>
      </c>
      <c r="B4977" s="43" t="s">
        <v>1516</v>
      </c>
      <c r="C4977" s="43" t="s">
        <v>1517</v>
      </c>
      <c r="D4977" s="57" t="s">
        <v>133</v>
      </c>
      <c r="E4977" s="44">
        <v>600</v>
      </c>
      <c r="F4977" s="58">
        <v>35461</v>
      </c>
      <c r="G4977" s="45">
        <v>160.51</v>
      </c>
      <c r="H4977" s="45">
        <v>-85.399999999999991</v>
      </c>
      <c r="I4977" s="59">
        <f t="shared" si="539"/>
        <v>75.11</v>
      </c>
      <c r="J4977" s="44">
        <f t="shared" si="540"/>
        <v>1997</v>
      </c>
      <c r="K4977" s="44">
        <f t="shared" si="541"/>
        <v>27</v>
      </c>
      <c r="L4977" s="59">
        <f>VLOOKUP(J4977,'SF CCI, BCI'!A:F,5)</f>
        <v>6731.08</v>
      </c>
      <c r="M4977" s="59">
        <f t="shared" si="545"/>
        <v>2.2830303606553479</v>
      </c>
      <c r="N4977" s="47">
        <f t="shared" si="542"/>
        <v>366.44920318878985</v>
      </c>
      <c r="O4977" s="44">
        <f t="shared" si="543"/>
        <v>23</v>
      </c>
      <c r="P4977" s="47">
        <f t="shared" si="544"/>
        <v>171.47841038882319</v>
      </c>
    </row>
    <row r="4978" spans="1:16" x14ac:dyDescent="0.25">
      <c r="A4978" s="56">
        <v>11830</v>
      </c>
      <c r="B4978" s="43" t="s">
        <v>1516</v>
      </c>
      <c r="C4978" s="43" t="s">
        <v>1517</v>
      </c>
      <c r="D4978" s="57" t="s">
        <v>133</v>
      </c>
      <c r="E4978" s="44">
        <v>600</v>
      </c>
      <c r="F4978" s="58">
        <v>35461</v>
      </c>
      <c r="G4978" s="45">
        <v>635.28</v>
      </c>
      <c r="H4978" s="45">
        <v>-337.77</v>
      </c>
      <c r="I4978" s="59">
        <f t="shared" si="539"/>
        <v>297.51</v>
      </c>
      <c r="J4978" s="44">
        <f t="shared" si="540"/>
        <v>1997</v>
      </c>
      <c r="K4978" s="44">
        <f t="shared" si="541"/>
        <v>27</v>
      </c>
      <c r="L4978" s="59">
        <f>VLOOKUP(J4978,'SF CCI, BCI'!A:F,5)</f>
        <v>6731.08</v>
      </c>
      <c r="M4978" s="59">
        <f t="shared" si="545"/>
        <v>2.2830303606553479</v>
      </c>
      <c r="N4978" s="47">
        <f t="shared" si="542"/>
        <v>1450.3635275171293</v>
      </c>
      <c r="O4978" s="44">
        <f t="shared" si="543"/>
        <v>23</v>
      </c>
      <c r="P4978" s="47">
        <f t="shared" si="544"/>
        <v>679.2243625985725</v>
      </c>
    </row>
    <row r="4979" spans="1:16" x14ac:dyDescent="0.25">
      <c r="A4979" s="56">
        <v>11831</v>
      </c>
      <c r="B4979" s="43" t="s">
        <v>1516</v>
      </c>
      <c r="C4979" s="43" t="s">
        <v>1517</v>
      </c>
      <c r="D4979" s="57" t="s">
        <v>133</v>
      </c>
      <c r="E4979" s="44">
        <v>600</v>
      </c>
      <c r="F4979" s="58">
        <v>35461</v>
      </c>
      <c r="G4979" s="45">
        <v>889.52</v>
      </c>
      <c r="H4979" s="45">
        <v>-472.8</v>
      </c>
      <c r="I4979" s="59">
        <f t="shared" si="539"/>
        <v>416.71999999999997</v>
      </c>
      <c r="J4979" s="44">
        <f t="shared" si="540"/>
        <v>1997</v>
      </c>
      <c r="K4979" s="44">
        <f t="shared" si="541"/>
        <v>27</v>
      </c>
      <c r="L4979" s="59">
        <f>VLOOKUP(J4979,'SF CCI, BCI'!A:F,5)</f>
        <v>6731.08</v>
      </c>
      <c r="M4979" s="59">
        <f t="shared" si="545"/>
        <v>2.2830303606553479</v>
      </c>
      <c r="N4979" s="47">
        <f t="shared" si="542"/>
        <v>2030.801166410145</v>
      </c>
      <c r="O4979" s="44">
        <f t="shared" si="543"/>
        <v>23</v>
      </c>
      <c r="P4979" s="47">
        <f t="shared" si="544"/>
        <v>951.3844118922965</v>
      </c>
    </row>
    <row r="4980" spans="1:16" x14ac:dyDescent="0.25">
      <c r="A4980" s="56">
        <v>11832</v>
      </c>
      <c r="B4980" s="43" t="s">
        <v>1516</v>
      </c>
      <c r="C4980" s="43" t="s">
        <v>1517</v>
      </c>
      <c r="D4980" s="57" t="s">
        <v>133</v>
      </c>
      <c r="E4980" s="44">
        <v>600</v>
      </c>
      <c r="F4980" s="58">
        <v>35461</v>
      </c>
      <c r="G4980" s="45">
        <v>146</v>
      </c>
      <c r="H4980" s="45">
        <v>-77.45</v>
      </c>
      <c r="I4980" s="59">
        <f t="shared" si="539"/>
        <v>68.55</v>
      </c>
      <c r="J4980" s="44">
        <f t="shared" si="540"/>
        <v>1997</v>
      </c>
      <c r="K4980" s="44">
        <f t="shared" si="541"/>
        <v>27</v>
      </c>
      <c r="L4980" s="59">
        <f>VLOOKUP(J4980,'SF CCI, BCI'!A:F,5)</f>
        <v>6731.08</v>
      </c>
      <c r="M4980" s="59">
        <f t="shared" si="545"/>
        <v>2.2830303606553479</v>
      </c>
      <c r="N4980" s="47">
        <f t="shared" si="542"/>
        <v>333.32243265568081</v>
      </c>
      <c r="O4980" s="44">
        <f t="shared" si="543"/>
        <v>23</v>
      </c>
      <c r="P4980" s="47">
        <f t="shared" si="544"/>
        <v>156.50173122292409</v>
      </c>
    </row>
    <row r="4981" spans="1:16" x14ac:dyDescent="0.25">
      <c r="A4981" s="56">
        <v>11833</v>
      </c>
      <c r="B4981" s="43" t="s">
        <v>1516</v>
      </c>
      <c r="C4981" s="43" t="s">
        <v>1517</v>
      </c>
      <c r="D4981" s="57" t="s">
        <v>133</v>
      </c>
      <c r="E4981" s="44">
        <v>600</v>
      </c>
      <c r="F4981" s="58">
        <v>35461</v>
      </c>
      <c r="G4981" s="45">
        <v>178.23</v>
      </c>
      <c r="H4981" s="45">
        <v>-94.91</v>
      </c>
      <c r="I4981" s="59">
        <f t="shared" si="539"/>
        <v>83.32</v>
      </c>
      <c r="J4981" s="44">
        <f t="shared" si="540"/>
        <v>1997</v>
      </c>
      <c r="K4981" s="44">
        <f t="shared" si="541"/>
        <v>27</v>
      </c>
      <c r="L4981" s="59">
        <f>VLOOKUP(J4981,'SF CCI, BCI'!A:F,5)</f>
        <v>6731.08</v>
      </c>
      <c r="M4981" s="59">
        <f t="shared" si="545"/>
        <v>2.2830303606553479</v>
      </c>
      <c r="N4981" s="47">
        <f t="shared" si="542"/>
        <v>406.90450117960262</v>
      </c>
      <c r="O4981" s="44">
        <f t="shared" si="543"/>
        <v>23</v>
      </c>
      <c r="P4981" s="47">
        <f t="shared" si="544"/>
        <v>190.22208964980356</v>
      </c>
    </row>
    <row r="4982" spans="1:16" x14ac:dyDescent="0.25">
      <c r="A4982" s="56">
        <v>11834</v>
      </c>
      <c r="B4982" s="43" t="s">
        <v>1516</v>
      </c>
      <c r="C4982" s="43" t="s">
        <v>1517</v>
      </c>
      <c r="D4982" s="57" t="s">
        <v>133</v>
      </c>
      <c r="E4982" s="44">
        <v>600</v>
      </c>
      <c r="F4982" s="58">
        <v>35461</v>
      </c>
      <c r="G4982" s="45">
        <v>231.7</v>
      </c>
      <c r="H4982" s="45">
        <v>-123.31</v>
      </c>
      <c r="I4982" s="59">
        <f t="shared" si="539"/>
        <v>108.38999999999999</v>
      </c>
      <c r="J4982" s="44">
        <f t="shared" si="540"/>
        <v>1997</v>
      </c>
      <c r="K4982" s="44">
        <f t="shared" si="541"/>
        <v>27</v>
      </c>
      <c r="L4982" s="59">
        <f>VLOOKUP(J4982,'SF CCI, BCI'!A:F,5)</f>
        <v>6731.08</v>
      </c>
      <c r="M4982" s="59">
        <f t="shared" si="545"/>
        <v>2.2830303606553479</v>
      </c>
      <c r="N4982" s="47">
        <f t="shared" si="542"/>
        <v>528.97813456384404</v>
      </c>
      <c r="O4982" s="44">
        <f t="shared" si="543"/>
        <v>23</v>
      </c>
      <c r="P4982" s="47">
        <f t="shared" si="544"/>
        <v>247.45766079143314</v>
      </c>
    </row>
    <row r="4983" spans="1:16" x14ac:dyDescent="0.25">
      <c r="A4983" s="56">
        <v>11835</v>
      </c>
      <c r="B4983" s="43" t="s">
        <v>1516</v>
      </c>
      <c r="C4983" s="43" t="s">
        <v>1517</v>
      </c>
      <c r="D4983" s="57" t="s">
        <v>133</v>
      </c>
      <c r="E4983" s="44">
        <v>600</v>
      </c>
      <c r="F4983" s="58">
        <v>35461</v>
      </c>
      <c r="G4983" s="45">
        <v>173.16</v>
      </c>
      <c r="H4983" s="45">
        <v>-92.160000000000011</v>
      </c>
      <c r="I4983" s="59">
        <f t="shared" si="539"/>
        <v>80.999999999999986</v>
      </c>
      <c r="J4983" s="44">
        <f t="shared" si="540"/>
        <v>1997</v>
      </c>
      <c r="K4983" s="44">
        <f t="shared" si="541"/>
        <v>27</v>
      </c>
      <c r="L4983" s="59">
        <f>VLOOKUP(J4983,'SF CCI, BCI'!A:F,5)</f>
        <v>6731.08</v>
      </c>
      <c r="M4983" s="59">
        <f t="shared" si="545"/>
        <v>2.2830303606553479</v>
      </c>
      <c r="N4983" s="47">
        <f t="shared" si="542"/>
        <v>395.32953725108001</v>
      </c>
      <c r="O4983" s="44">
        <f t="shared" si="543"/>
        <v>23</v>
      </c>
      <c r="P4983" s="47">
        <f t="shared" si="544"/>
        <v>184.92545921308314</v>
      </c>
    </row>
    <row r="4984" spans="1:16" x14ac:dyDescent="0.25">
      <c r="A4984" s="56">
        <v>11836</v>
      </c>
      <c r="B4984" s="43" t="s">
        <v>1516</v>
      </c>
      <c r="C4984" s="43" t="s">
        <v>1517</v>
      </c>
      <c r="D4984" s="57" t="s">
        <v>133</v>
      </c>
      <c r="E4984" s="44">
        <v>600</v>
      </c>
      <c r="F4984" s="58">
        <v>35461</v>
      </c>
      <c r="G4984" s="45">
        <v>634.16</v>
      </c>
      <c r="H4984" s="45">
        <v>-337.31</v>
      </c>
      <c r="I4984" s="59">
        <f t="shared" si="539"/>
        <v>296.84999999999997</v>
      </c>
      <c r="J4984" s="44">
        <f t="shared" si="540"/>
        <v>1997</v>
      </c>
      <c r="K4984" s="44">
        <f t="shared" si="541"/>
        <v>27</v>
      </c>
      <c r="L4984" s="59">
        <f>VLOOKUP(J4984,'SF CCI, BCI'!A:F,5)</f>
        <v>6731.08</v>
      </c>
      <c r="M4984" s="59">
        <f t="shared" si="545"/>
        <v>2.2830303606553479</v>
      </c>
      <c r="N4984" s="47">
        <f t="shared" si="542"/>
        <v>1447.8065335131953</v>
      </c>
      <c r="O4984" s="44">
        <f t="shared" si="543"/>
        <v>23</v>
      </c>
      <c r="P4984" s="47">
        <f t="shared" si="544"/>
        <v>677.71756256053993</v>
      </c>
    </row>
    <row r="4985" spans="1:16" x14ac:dyDescent="0.25">
      <c r="A4985" s="56">
        <v>11837</v>
      </c>
      <c r="B4985" s="43" t="s">
        <v>1516</v>
      </c>
      <c r="C4985" s="43" t="s">
        <v>1517</v>
      </c>
      <c r="D4985" s="57" t="s">
        <v>133</v>
      </c>
      <c r="E4985" s="44">
        <v>600</v>
      </c>
      <c r="F4985" s="58">
        <v>35461</v>
      </c>
      <c r="G4985" s="45">
        <v>520</v>
      </c>
      <c r="H4985" s="45">
        <v>-276.62</v>
      </c>
      <c r="I4985" s="59">
        <f t="shared" si="539"/>
        <v>243.38</v>
      </c>
      <c r="J4985" s="44">
        <f t="shared" si="540"/>
        <v>1997</v>
      </c>
      <c r="K4985" s="44">
        <f t="shared" si="541"/>
        <v>27</v>
      </c>
      <c r="L4985" s="59">
        <f>VLOOKUP(J4985,'SF CCI, BCI'!A:F,5)</f>
        <v>6731.08</v>
      </c>
      <c r="M4985" s="59">
        <f t="shared" si="545"/>
        <v>2.2830303606553479</v>
      </c>
      <c r="N4985" s="47">
        <f t="shared" si="542"/>
        <v>1187.1757875407809</v>
      </c>
      <c r="O4985" s="44">
        <f t="shared" si="543"/>
        <v>23</v>
      </c>
      <c r="P4985" s="47">
        <f t="shared" si="544"/>
        <v>555.64392917629857</v>
      </c>
    </row>
    <row r="4986" spans="1:16" x14ac:dyDescent="0.25">
      <c r="A4986" s="56">
        <v>11838</v>
      </c>
      <c r="B4986" s="43" t="s">
        <v>1516</v>
      </c>
      <c r="C4986" s="43" t="s">
        <v>1517</v>
      </c>
      <c r="D4986" s="57" t="s">
        <v>133</v>
      </c>
      <c r="E4986" s="44">
        <v>600</v>
      </c>
      <c r="F4986" s="58">
        <v>35461</v>
      </c>
      <c r="G4986" s="45">
        <v>18</v>
      </c>
      <c r="H4986" s="45">
        <v>-9.5699999999999985</v>
      </c>
      <c r="I4986" s="59">
        <f t="shared" si="539"/>
        <v>8.4300000000000015</v>
      </c>
      <c r="J4986" s="44">
        <f t="shared" si="540"/>
        <v>1997</v>
      </c>
      <c r="K4986" s="44">
        <f t="shared" si="541"/>
        <v>27</v>
      </c>
      <c r="L4986" s="59">
        <f>VLOOKUP(J4986,'SF CCI, BCI'!A:F,5)</f>
        <v>6731.08</v>
      </c>
      <c r="M4986" s="59">
        <f t="shared" si="545"/>
        <v>2.2830303606553479</v>
      </c>
      <c r="N4986" s="47">
        <f t="shared" si="542"/>
        <v>41.094546491796265</v>
      </c>
      <c r="O4986" s="44">
        <f t="shared" si="543"/>
        <v>23</v>
      </c>
      <c r="P4986" s="47">
        <f t="shared" si="544"/>
        <v>19.245945940324585</v>
      </c>
    </row>
    <row r="4987" spans="1:16" x14ac:dyDescent="0.25">
      <c r="A4987" s="56">
        <v>11839</v>
      </c>
      <c r="B4987" s="43" t="s">
        <v>1516</v>
      </c>
      <c r="C4987" s="43" t="s">
        <v>1517</v>
      </c>
      <c r="D4987" s="57" t="s">
        <v>133</v>
      </c>
      <c r="E4987" s="44">
        <v>600</v>
      </c>
      <c r="F4987" s="58">
        <v>35461</v>
      </c>
      <c r="G4987" s="45">
        <v>225.11</v>
      </c>
      <c r="H4987" s="45">
        <v>-119.77</v>
      </c>
      <c r="I4987" s="59">
        <f t="shared" si="539"/>
        <v>105.34000000000002</v>
      </c>
      <c r="J4987" s="44">
        <f t="shared" si="540"/>
        <v>1997</v>
      </c>
      <c r="K4987" s="44">
        <f t="shared" si="541"/>
        <v>27</v>
      </c>
      <c r="L4987" s="59">
        <f>VLOOKUP(J4987,'SF CCI, BCI'!A:F,5)</f>
        <v>6731.08</v>
      </c>
      <c r="M4987" s="59">
        <f t="shared" si="545"/>
        <v>2.2830303606553479</v>
      </c>
      <c r="N4987" s="47">
        <f t="shared" si="542"/>
        <v>513.93296448712545</v>
      </c>
      <c r="O4987" s="44">
        <f t="shared" si="543"/>
        <v>23</v>
      </c>
      <c r="P4987" s="47">
        <f t="shared" si="544"/>
        <v>240.49441819143439</v>
      </c>
    </row>
    <row r="4988" spans="1:16" x14ac:dyDescent="0.25">
      <c r="A4988" s="56">
        <v>11840</v>
      </c>
      <c r="B4988" s="43" t="s">
        <v>1516</v>
      </c>
      <c r="C4988" s="43" t="s">
        <v>1517</v>
      </c>
      <c r="D4988" s="57" t="s">
        <v>133</v>
      </c>
      <c r="E4988" s="44">
        <v>600</v>
      </c>
      <c r="F4988" s="58">
        <v>35461</v>
      </c>
      <c r="G4988" s="45">
        <v>1608.89</v>
      </c>
      <c r="H4988" s="45">
        <v>-855.32</v>
      </c>
      <c r="I4988" s="59">
        <f t="shared" si="539"/>
        <v>753.57</v>
      </c>
      <c r="J4988" s="44">
        <f t="shared" si="540"/>
        <v>1997</v>
      </c>
      <c r="K4988" s="44">
        <f t="shared" si="541"/>
        <v>27</v>
      </c>
      <c r="L4988" s="59">
        <f>VLOOKUP(J4988,'SF CCI, BCI'!A:F,5)</f>
        <v>6731.08</v>
      </c>
      <c r="M4988" s="59">
        <f t="shared" si="545"/>
        <v>2.2830303606553479</v>
      </c>
      <c r="N4988" s="47">
        <f t="shared" si="542"/>
        <v>3673.1447169547828</v>
      </c>
      <c r="O4988" s="44">
        <f t="shared" si="543"/>
        <v>23</v>
      </c>
      <c r="P4988" s="47">
        <f t="shared" si="544"/>
        <v>1720.4231888790507</v>
      </c>
    </row>
    <row r="4989" spans="1:16" x14ac:dyDescent="0.25">
      <c r="A4989" s="56">
        <v>11841</v>
      </c>
      <c r="B4989" s="43" t="s">
        <v>1516</v>
      </c>
      <c r="C4989" s="43" t="s">
        <v>1517</v>
      </c>
      <c r="D4989" s="57" t="s">
        <v>133</v>
      </c>
      <c r="E4989" s="44">
        <v>600</v>
      </c>
      <c r="F4989" s="58">
        <v>35461</v>
      </c>
      <c r="G4989" s="45">
        <v>970.78</v>
      </c>
      <c r="H4989" s="45">
        <v>-516.25</v>
      </c>
      <c r="I4989" s="59">
        <f t="shared" si="539"/>
        <v>454.53</v>
      </c>
      <c r="J4989" s="44">
        <f t="shared" si="540"/>
        <v>1997</v>
      </c>
      <c r="K4989" s="44">
        <f t="shared" si="541"/>
        <v>27</v>
      </c>
      <c r="L4989" s="59">
        <f>VLOOKUP(J4989,'SF CCI, BCI'!A:F,5)</f>
        <v>6731.08</v>
      </c>
      <c r="M4989" s="59">
        <f t="shared" si="545"/>
        <v>2.2830303606553479</v>
      </c>
      <c r="N4989" s="47">
        <f t="shared" si="542"/>
        <v>2216.3202135169986</v>
      </c>
      <c r="O4989" s="44">
        <f t="shared" si="543"/>
        <v>23</v>
      </c>
      <c r="P4989" s="47">
        <f t="shared" si="544"/>
        <v>1037.7057898286753</v>
      </c>
    </row>
    <row r="4990" spans="1:16" x14ac:dyDescent="0.25">
      <c r="A4990" s="56">
        <v>11842</v>
      </c>
      <c r="B4990" s="43" t="s">
        <v>1516</v>
      </c>
      <c r="C4990" s="43" t="s">
        <v>1517</v>
      </c>
      <c r="D4990" s="57" t="s">
        <v>133</v>
      </c>
      <c r="E4990" s="44">
        <v>600</v>
      </c>
      <c r="F4990" s="58">
        <v>35461</v>
      </c>
      <c r="G4990" s="45">
        <v>2091.56</v>
      </c>
      <c r="H4990" s="45">
        <v>-1112.1699999999998</v>
      </c>
      <c r="I4990" s="59">
        <f t="shared" si="539"/>
        <v>979.3900000000001</v>
      </c>
      <c r="J4990" s="44">
        <f t="shared" si="540"/>
        <v>1997</v>
      </c>
      <c r="K4990" s="44">
        <f t="shared" si="541"/>
        <v>27</v>
      </c>
      <c r="L4990" s="59">
        <f>VLOOKUP(J4990,'SF CCI, BCI'!A:F,5)</f>
        <v>6731.08</v>
      </c>
      <c r="M4990" s="59">
        <f t="shared" si="545"/>
        <v>2.2830303606553479</v>
      </c>
      <c r="N4990" s="47">
        <f t="shared" si="542"/>
        <v>4775.0949811322989</v>
      </c>
      <c r="O4990" s="44">
        <f t="shared" si="543"/>
        <v>23</v>
      </c>
      <c r="P4990" s="47">
        <f t="shared" si="544"/>
        <v>2235.9771049222413</v>
      </c>
    </row>
    <row r="4991" spans="1:16" x14ac:dyDescent="0.25">
      <c r="A4991" s="56">
        <v>11844</v>
      </c>
      <c r="B4991" s="43" t="s">
        <v>1564</v>
      </c>
      <c r="C4991" s="43" t="s">
        <v>1565</v>
      </c>
      <c r="D4991" s="57" t="s">
        <v>69</v>
      </c>
      <c r="E4991" s="44">
        <v>120</v>
      </c>
      <c r="F4991" s="58">
        <v>35488</v>
      </c>
      <c r="G4991" s="45">
        <v>2690.55</v>
      </c>
      <c r="H4991" s="45">
        <v>-2690.55</v>
      </c>
      <c r="I4991" s="59">
        <f t="shared" si="539"/>
        <v>0</v>
      </c>
      <c r="J4991" s="44">
        <f t="shared" si="540"/>
        <v>1997</v>
      </c>
      <c r="K4991" s="44">
        <f t="shared" si="541"/>
        <v>26</v>
      </c>
      <c r="L4991" s="59">
        <f>VLOOKUP(J4991,'SF CCI, BCI'!A:F,5)</f>
        <v>6731.08</v>
      </c>
      <c r="M4991" s="59">
        <f t="shared" si="545"/>
        <v>2.2830303606553479</v>
      </c>
      <c r="N4991" s="47">
        <f t="shared" si="542"/>
        <v>6142.6073368612469</v>
      </c>
      <c r="O4991" s="44">
        <f t="shared" si="543"/>
        <v>0</v>
      </c>
      <c r="P4991" s="47">
        <f t="shared" si="544"/>
        <v>0</v>
      </c>
    </row>
    <row r="4992" spans="1:16" x14ac:dyDescent="0.25">
      <c r="A4992" s="56">
        <v>11845</v>
      </c>
      <c r="B4992" s="43" t="s">
        <v>1566</v>
      </c>
      <c r="C4992" s="43" t="s">
        <v>1534</v>
      </c>
      <c r="D4992" s="57" t="s">
        <v>165</v>
      </c>
      <c r="E4992" s="44">
        <v>600</v>
      </c>
      <c r="F4992" s="58">
        <v>35489</v>
      </c>
      <c r="G4992" s="45">
        <v>1968</v>
      </c>
      <c r="H4992" s="45">
        <v>-1043.02</v>
      </c>
      <c r="I4992" s="59">
        <f t="shared" si="539"/>
        <v>924.98</v>
      </c>
      <c r="J4992" s="44">
        <f t="shared" si="540"/>
        <v>1997</v>
      </c>
      <c r="K4992" s="44">
        <f t="shared" si="541"/>
        <v>26</v>
      </c>
      <c r="L4992" s="59">
        <f>VLOOKUP(J4992,'SF CCI, BCI'!A:F,5)</f>
        <v>6731.08</v>
      </c>
      <c r="M4992" s="59">
        <f t="shared" si="545"/>
        <v>2.2830303606553479</v>
      </c>
      <c r="N4992" s="47">
        <f t="shared" si="542"/>
        <v>4493.0037497697249</v>
      </c>
      <c r="O4992" s="44">
        <f t="shared" si="543"/>
        <v>24</v>
      </c>
      <c r="P4992" s="47">
        <f t="shared" si="544"/>
        <v>2111.7574229989837</v>
      </c>
    </row>
    <row r="4993" spans="1:16" x14ac:dyDescent="0.25">
      <c r="A4993" s="56">
        <v>11846</v>
      </c>
      <c r="B4993" s="43" t="s">
        <v>1567</v>
      </c>
      <c r="C4993" s="43" t="s">
        <v>1568</v>
      </c>
      <c r="D4993" s="57" t="s">
        <v>69</v>
      </c>
      <c r="E4993" s="44">
        <v>120</v>
      </c>
      <c r="F4993" s="58">
        <v>35489</v>
      </c>
      <c r="G4993" s="45">
        <v>13330.79</v>
      </c>
      <c r="H4993" s="45">
        <v>-13330.79</v>
      </c>
      <c r="I4993" s="59">
        <f t="shared" si="539"/>
        <v>0</v>
      </c>
      <c r="J4993" s="44">
        <f t="shared" si="540"/>
        <v>1997</v>
      </c>
      <c r="K4993" s="44">
        <f t="shared" si="541"/>
        <v>26</v>
      </c>
      <c r="L4993" s="59">
        <f>VLOOKUP(J4993,'SF CCI, BCI'!A:F,5)</f>
        <v>6731.08</v>
      </c>
      <c r="M4993" s="59">
        <f t="shared" si="545"/>
        <v>2.2830303606553479</v>
      </c>
      <c r="N4993" s="47">
        <f t="shared" si="542"/>
        <v>30434.598301520709</v>
      </c>
      <c r="O4993" s="44">
        <f t="shared" si="543"/>
        <v>0</v>
      </c>
      <c r="P4993" s="47">
        <f t="shared" si="544"/>
        <v>0</v>
      </c>
    </row>
    <row r="4994" spans="1:16" x14ac:dyDescent="0.25">
      <c r="A4994" s="56">
        <v>11847</v>
      </c>
      <c r="B4994" s="43" t="s">
        <v>1569</v>
      </c>
      <c r="C4994" s="43" t="s">
        <v>1570</v>
      </c>
      <c r="D4994" s="57" t="s">
        <v>133</v>
      </c>
      <c r="E4994" s="44">
        <v>600</v>
      </c>
      <c r="F4994" s="58">
        <v>35246</v>
      </c>
      <c r="G4994" s="45">
        <v>773469.87</v>
      </c>
      <c r="H4994" s="45">
        <v>-419672.56</v>
      </c>
      <c r="I4994" s="59">
        <f t="shared" si="539"/>
        <v>353797.31</v>
      </c>
      <c r="J4994" s="44">
        <f t="shared" si="540"/>
        <v>1996</v>
      </c>
      <c r="K4994" s="44">
        <f t="shared" si="541"/>
        <v>27</v>
      </c>
      <c r="L4994" s="59">
        <f>VLOOKUP(J4994,'SF CCI, BCI'!A:F,5)</f>
        <v>6629.61</v>
      </c>
      <c r="M4994" s="59">
        <f t="shared" si="545"/>
        <v>2.317973455452131</v>
      </c>
      <c r="N4994" s="47">
        <f t="shared" si="542"/>
        <v>1792882.6272520106</v>
      </c>
      <c r="O4994" s="44">
        <f t="shared" si="543"/>
        <v>23</v>
      </c>
      <c r="P4994" s="47">
        <f t="shared" si="544"/>
        <v>820092.77319036878</v>
      </c>
    </row>
    <row r="4995" spans="1:16" x14ac:dyDescent="0.25">
      <c r="A4995" s="56">
        <v>11848</v>
      </c>
      <c r="B4995" s="43" t="s">
        <v>1509</v>
      </c>
      <c r="C4995" s="43" t="s">
        <v>1524</v>
      </c>
      <c r="D4995" s="57" t="s">
        <v>133</v>
      </c>
      <c r="E4995" s="44">
        <v>600</v>
      </c>
      <c r="F4995" s="58">
        <v>35489</v>
      </c>
      <c r="G4995" s="45">
        <v>4760.58</v>
      </c>
      <c r="H4995" s="45">
        <v>-2522.79</v>
      </c>
      <c r="I4995" s="59">
        <f t="shared" si="539"/>
        <v>2237.79</v>
      </c>
      <c r="J4995" s="44">
        <f t="shared" si="540"/>
        <v>1997</v>
      </c>
      <c r="K4995" s="44">
        <f t="shared" si="541"/>
        <v>26</v>
      </c>
      <c r="L4995" s="59">
        <f>VLOOKUP(J4995,'SF CCI, BCI'!A:F,5)</f>
        <v>6731.08</v>
      </c>
      <c r="M4995" s="59">
        <f t="shared" si="545"/>
        <v>2.2830303606553479</v>
      </c>
      <c r="N4995" s="47">
        <f t="shared" si="542"/>
        <v>10868.548674328636</v>
      </c>
      <c r="O4995" s="44">
        <f t="shared" si="543"/>
        <v>24</v>
      </c>
      <c r="P4995" s="47">
        <f t="shared" si="544"/>
        <v>5108.9425107709312</v>
      </c>
    </row>
    <row r="4996" spans="1:16" x14ac:dyDescent="0.25">
      <c r="A4996" s="56">
        <v>11849</v>
      </c>
      <c r="B4996" s="43" t="s">
        <v>1509</v>
      </c>
      <c r="C4996" s="43" t="s">
        <v>1524</v>
      </c>
      <c r="D4996" s="57" t="s">
        <v>133</v>
      </c>
      <c r="E4996" s="44">
        <v>600</v>
      </c>
      <c r="F4996" s="58">
        <v>35489</v>
      </c>
      <c r="G4996" s="45">
        <v>67.5</v>
      </c>
      <c r="H4996" s="45">
        <v>-35.64</v>
      </c>
      <c r="I4996" s="59">
        <f t="shared" si="539"/>
        <v>31.86</v>
      </c>
      <c r="J4996" s="44">
        <f t="shared" si="540"/>
        <v>1997</v>
      </c>
      <c r="K4996" s="44">
        <f t="shared" si="541"/>
        <v>26</v>
      </c>
      <c r="L4996" s="59">
        <f>VLOOKUP(J4996,'SF CCI, BCI'!A:F,5)</f>
        <v>6731.08</v>
      </c>
      <c r="M4996" s="59">
        <f t="shared" si="545"/>
        <v>2.2830303606553479</v>
      </c>
      <c r="N4996" s="47">
        <f t="shared" si="542"/>
        <v>154.10454934423598</v>
      </c>
      <c r="O4996" s="44">
        <f t="shared" si="543"/>
        <v>24</v>
      </c>
      <c r="P4996" s="47">
        <f t="shared" si="544"/>
        <v>72.737347290479377</v>
      </c>
    </row>
    <row r="4997" spans="1:16" x14ac:dyDescent="0.25">
      <c r="A4997" s="56">
        <v>11850</v>
      </c>
      <c r="B4997" s="43" t="s">
        <v>1509</v>
      </c>
      <c r="C4997" s="43" t="s">
        <v>1524</v>
      </c>
      <c r="D4997" s="57" t="s">
        <v>133</v>
      </c>
      <c r="E4997" s="44">
        <v>600</v>
      </c>
      <c r="F4997" s="58">
        <v>35489</v>
      </c>
      <c r="G4997" s="45">
        <v>43.29</v>
      </c>
      <c r="H4997" s="45">
        <v>-22.86</v>
      </c>
      <c r="I4997" s="59">
        <f t="shared" si="539"/>
        <v>20.43</v>
      </c>
      <c r="J4997" s="44">
        <f t="shared" si="540"/>
        <v>1997</v>
      </c>
      <c r="K4997" s="44">
        <f t="shared" si="541"/>
        <v>26</v>
      </c>
      <c r="L4997" s="59">
        <f>VLOOKUP(J4997,'SF CCI, BCI'!A:F,5)</f>
        <v>6731.08</v>
      </c>
      <c r="M4997" s="59">
        <f t="shared" si="545"/>
        <v>2.2830303606553479</v>
      </c>
      <c r="N4997" s="47">
        <f t="shared" si="542"/>
        <v>98.832384312770003</v>
      </c>
      <c r="O4997" s="44">
        <f t="shared" si="543"/>
        <v>24</v>
      </c>
      <c r="P4997" s="47">
        <f t="shared" si="544"/>
        <v>46.642310268188758</v>
      </c>
    </row>
    <row r="4998" spans="1:16" x14ac:dyDescent="0.25">
      <c r="A4998" s="56">
        <v>11851</v>
      </c>
      <c r="B4998" s="43" t="s">
        <v>1509</v>
      </c>
      <c r="C4998" s="43" t="s">
        <v>1524</v>
      </c>
      <c r="D4998" s="57" t="s">
        <v>133</v>
      </c>
      <c r="E4998" s="44">
        <v>600</v>
      </c>
      <c r="F4998" s="58">
        <v>35489</v>
      </c>
      <c r="G4998" s="45">
        <v>1245.58</v>
      </c>
      <c r="H4998" s="45">
        <v>-660.27</v>
      </c>
      <c r="I4998" s="59">
        <f t="shared" si="539"/>
        <v>585.30999999999995</v>
      </c>
      <c r="J4998" s="44">
        <f t="shared" si="540"/>
        <v>1997</v>
      </c>
      <c r="K4998" s="44">
        <f t="shared" si="541"/>
        <v>26</v>
      </c>
      <c r="L4998" s="59">
        <f>VLOOKUP(J4998,'SF CCI, BCI'!A:F,5)</f>
        <v>6731.08</v>
      </c>
      <c r="M4998" s="59">
        <f t="shared" si="545"/>
        <v>2.2830303606553479</v>
      </c>
      <c r="N4998" s="47">
        <f t="shared" si="542"/>
        <v>2843.6969566250882</v>
      </c>
      <c r="O4998" s="44">
        <f t="shared" si="543"/>
        <v>24</v>
      </c>
      <c r="P4998" s="47">
        <f t="shared" si="544"/>
        <v>1336.2805003951817</v>
      </c>
    </row>
    <row r="4999" spans="1:16" x14ac:dyDescent="0.25">
      <c r="A4999" s="56">
        <v>11852</v>
      </c>
      <c r="B4999" s="43" t="s">
        <v>1509</v>
      </c>
      <c r="C4999" s="43" t="s">
        <v>1524</v>
      </c>
      <c r="D4999" s="57" t="s">
        <v>133</v>
      </c>
      <c r="E4999" s="44">
        <v>600</v>
      </c>
      <c r="F4999" s="58">
        <v>35489</v>
      </c>
      <c r="G4999" s="45">
        <v>4.5</v>
      </c>
      <c r="H4999" s="45">
        <v>-2.5</v>
      </c>
      <c r="I4999" s="59">
        <f t="shared" si="539"/>
        <v>2</v>
      </c>
      <c r="J4999" s="44">
        <f t="shared" si="540"/>
        <v>1997</v>
      </c>
      <c r="K4999" s="44">
        <f t="shared" si="541"/>
        <v>26</v>
      </c>
      <c r="L4999" s="59">
        <f>VLOOKUP(J4999,'SF CCI, BCI'!A:F,5)</f>
        <v>6731.08</v>
      </c>
      <c r="M4999" s="59">
        <f t="shared" si="545"/>
        <v>2.2830303606553479</v>
      </c>
      <c r="N4999" s="47">
        <f t="shared" si="542"/>
        <v>10.273636622949066</v>
      </c>
      <c r="O4999" s="44">
        <f t="shared" si="543"/>
        <v>24</v>
      </c>
      <c r="P4999" s="47">
        <f t="shared" si="544"/>
        <v>4.5660607213106958</v>
      </c>
    </row>
    <row r="5000" spans="1:16" x14ac:dyDescent="0.25">
      <c r="A5000" s="56">
        <v>11853</v>
      </c>
      <c r="B5000" s="43" t="s">
        <v>1509</v>
      </c>
      <c r="C5000" s="43" t="s">
        <v>1524</v>
      </c>
      <c r="D5000" s="57" t="s">
        <v>133</v>
      </c>
      <c r="E5000" s="44">
        <v>600</v>
      </c>
      <c r="F5000" s="58">
        <v>35489</v>
      </c>
      <c r="G5000" s="45">
        <v>56.28</v>
      </c>
      <c r="H5000" s="45">
        <v>-29.650000000000002</v>
      </c>
      <c r="I5000" s="59">
        <f t="shared" si="539"/>
        <v>26.63</v>
      </c>
      <c r="J5000" s="44">
        <f t="shared" si="540"/>
        <v>1997</v>
      </c>
      <c r="K5000" s="44">
        <f t="shared" si="541"/>
        <v>26</v>
      </c>
      <c r="L5000" s="59">
        <f>VLOOKUP(J5000,'SF CCI, BCI'!A:F,5)</f>
        <v>6731.08</v>
      </c>
      <c r="M5000" s="59">
        <f t="shared" si="545"/>
        <v>2.2830303606553479</v>
      </c>
      <c r="N5000" s="47">
        <f t="shared" si="542"/>
        <v>128.48894869768299</v>
      </c>
      <c r="O5000" s="44">
        <f t="shared" si="543"/>
        <v>24</v>
      </c>
      <c r="P5000" s="47">
        <f t="shared" si="544"/>
        <v>60.797098504251913</v>
      </c>
    </row>
    <row r="5001" spans="1:16" x14ac:dyDescent="0.25">
      <c r="A5001" s="56">
        <v>11854</v>
      </c>
      <c r="B5001" s="43" t="s">
        <v>1509</v>
      </c>
      <c r="C5001" s="43" t="s">
        <v>1524</v>
      </c>
      <c r="D5001" s="57" t="s">
        <v>133</v>
      </c>
      <c r="E5001" s="44">
        <v>600</v>
      </c>
      <c r="F5001" s="58">
        <v>35489</v>
      </c>
      <c r="G5001" s="45">
        <v>916.75</v>
      </c>
      <c r="H5001" s="45">
        <v>-485.98</v>
      </c>
      <c r="I5001" s="59">
        <f t="shared" si="539"/>
        <v>430.77</v>
      </c>
      <c r="J5001" s="44">
        <f t="shared" si="540"/>
        <v>1997</v>
      </c>
      <c r="K5001" s="44">
        <f t="shared" si="541"/>
        <v>26</v>
      </c>
      <c r="L5001" s="59">
        <f>VLOOKUP(J5001,'SF CCI, BCI'!A:F,5)</f>
        <v>6731.08</v>
      </c>
      <c r="M5001" s="59">
        <f t="shared" si="545"/>
        <v>2.2830303606553479</v>
      </c>
      <c r="N5001" s="47">
        <f t="shared" si="542"/>
        <v>2092.9680831307901</v>
      </c>
      <c r="O5001" s="44">
        <f t="shared" si="543"/>
        <v>24</v>
      </c>
      <c r="P5001" s="47">
        <f t="shared" si="544"/>
        <v>983.46098845950416</v>
      </c>
    </row>
    <row r="5002" spans="1:16" x14ac:dyDescent="0.25">
      <c r="A5002" s="56">
        <v>11855</v>
      </c>
      <c r="B5002" s="43" t="s">
        <v>1509</v>
      </c>
      <c r="C5002" s="43" t="s">
        <v>1524</v>
      </c>
      <c r="D5002" s="57" t="s">
        <v>133</v>
      </c>
      <c r="E5002" s="44">
        <v>600</v>
      </c>
      <c r="F5002" s="58">
        <v>35489</v>
      </c>
      <c r="G5002" s="45">
        <v>396.14</v>
      </c>
      <c r="H5002" s="45">
        <v>-209.97</v>
      </c>
      <c r="I5002" s="59">
        <f t="shared" si="539"/>
        <v>186.17</v>
      </c>
      <c r="J5002" s="44">
        <f t="shared" si="540"/>
        <v>1997</v>
      </c>
      <c r="K5002" s="44">
        <f t="shared" si="541"/>
        <v>26</v>
      </c>
      <c r="L5002" s="59">
        <f>VLOOKUP(J5002,'SF CCI, BCI'!A:F,5)</f>
        <v>6731.08</v>
      </c>
      <c r="M5002" s="59">
        <f t="shared" si="545"/>
        <v>2.2830303606553479</v>
      </c>
      <c r="N5002" s="47">
        <f t="shared" si="542"/>
        <v>904.39964707000945</v>
      </c>
      <c r="O5002" s="44">
        <f t="shared" si="543"/>
        <v>24</v>
      </c>
      <c r="P5002" s="47">
        <f t="shared" si="544"/>
        <v>425.03176224320612</v>
      </c>
    </row>
    <row r="5003" spans="1:16" x14ac:dyDescent="0.25">
      <c r="A5003" s="56">
        <v>11856</v>
      </c>
      <c r="B5003" s="43" t="s">
        <v>1509</v>
      </c>
      <c r="C5003" s="43" t="s">
        <v>1524</v>
      </c>
      <c r="D5003" s="57" t="s">
        <v>133</v>
      </c>
      <c r="E5003" s="44">
        <v>600</v>
      </c>
      <c r="F5003" s="58">
        <v>35489</v>
      </c>
      <c r="G5003" s="45">
        <v>1191.78</v>
      </c>
      <c r="H5003" s="45">
        <v>-631.76</v>
      </c>
      <c r="I5003" s="59">
        <f t="shared" ref="I5003:I5066" si="546">G5003+H5003</f>
        <v>560.02</v>
      </c>
      <c r="J5003" s="44">
        <f t="shared" ref="J5003:J5066" si="547">YEAR(F5003)</f>
        <v>1997</v>
      </c>
      <c r="K5003" s="44">
        <f t="shared" ref="K5003:K5066" si="548">ROUND(($A$9-F5003)/365,0)</f>
        <v>26</v>
      </c>
      <c r="L5003" s="59">
        <f>VLOOKUP(J5003,'SF CCI, BCI'!A:F,5)</f>
        <v>6731.08</v>
      </c>
      <c r="M5003" s="59">
        <f t="shared" si="545"/>
        <v>2.2830303606553479</v>
      </c>
      <c r="N5003" s="47">
        <f t="shared" si="542"/>
        <v>2720.8699232218305</v>
      </c>
      <c r="O5003" s="44">
        <f t="shared" si="543"/>
        <v>24</v>
      </c>
      <c r="P5003" s="47">
        <f t="shared" si="544"/>
        <v>1278.542662574208</v>
      </c>
    </row>
    <row r="5004" spans="1:16" x14ac:dyDescent="0.25">
      <c r="A5004" s="56">
        <v>11857</v>
      </c>
      <c r="B5004" s="43" t="s">
        <v>1510</v>
      </c>
      <c r="C5004" s="43" t="s">
        <v>1514</v>
      </c>
      <c r="D5004" s="57" t="s">
        <v>133</v>
      </c>
      <c r="E5004" s="44">
        <v>600</v>
      </c>
      <c r="F5004" s="58">
        <v>35489</v>
      </c>
      <c r="G5004" s="45">
        <v>458.79</v>
      </c>
      <c r="H5004" s="45">
        <v>-242.99</v>
      </c>
      <c r="I5004" s="59">
        <f t="shared" si="546"/>
        <v>215.8</v>
      </c>
      <c r="J5004" s="44">
        <f t="shared" si="547"/>
        <v>1997</v>
      </c>
      <c r="K5004" s="44">
        <f t="shared" si="548"/>
        <v>26</v>
      </c>
      <c r="L5004" s="59">
        <f>VLOOKUP(J5004,'SF CCI, BCI'!A:F,5)</f>
        <v>6731.08</v>
      </c>
      <c r="M5004" s="59">
        <f t="shared" si="545"/>
        <v>2.2830303606553479</v>
      </c>
      <c r="N5004" s="47">
        <f t="shared" ref="N5004:N5067" si="549">G5004*M5004</f>
        <v>1047.4314991650672</v>
      </c>
      <c r="O5004" s="44">
        <f t="shared" ref="O5004:O5067" si="550">IF(E5004="(blank)","",IF(K5004&gt;(E5004/12),0,(E5004/12)-K5004))</f>
        <v>24</v>
      </c>
      <c r="P5004" s="47">
        <f t="shared" ref="P5004:P5067" si="551">M5004*I5004</f>
        <v>492.6779518294241</v>
      </c>
    </row>
    <row r="5005" spans="1:16" x14ac:dyDescent="0.25">
      <c r="A5005" s="56">
        <v>11858</v>
      </c>
      <c r="B5005" s="43" t="s">
        <v>1510</v>
      </c>
      <c r="C5005" s="43" t="s">
        <v>1514</v>
      </c>
      <c r="D5005" s="57" t="s">
        <v>133</v>
      </c>
      <c r="E5005" s="44">
        <v>600</v>
      </c>
      <c r="F5005" s="58">
        <v>35489</v>
      </c>
      <c r="G5005" s="45">
        <v>81.8</v>
      </c>
      <c r="H5005" s="45">
        <v>-43.52</v>
      </c>
      <c r="I5005" s="59">
        <f t="shared" si="546"/>
        <v>38.279999999999994</v>
      </c>
      <c r="J5005" s="44">
        <f t="shared" si="547"/>
        <v>1997</v>
      </c>
      <c r="K5005" s="44">
        <f t="shared" si="548"/>
        <v>26</v>
      </c>
      <c r="L5005" s="59">
        <f>VLOOKUP(J5005,'SF CCI, BCI'!A:F,5)</f>
        <v>6731.08</v>
      </c>
      <c r="M5005" s="59">
        <f t="shared" si="545"/>
        <v>2.2830303606553479</v>
      </c>
      <c r="N5005" s="47">
        <f t="shared" si="549"/>
        <v>186.75188350160747</v>
      </c>
      <c r="O5005" s="44">
        <f t="shared" si="550"/>
        <v>24</v>
      </c>
      <c r="P5005" s="47">
        <f t="shared" si="551"/>
        <v>87.394402205886706</v>
      </c>
    </row>
    <row r="5006" spans="1:16" x14ac:dyDescent="0.25">
      <c r="A5006" s="56">
        <v>11859</v>
      </c>
      <c r="B5006" s="43" t="s">
        <v>1510</v>
      </c>
      <c r="C5006" s="43" t="s">
        <v>1514</v>
      </c>
      <c r="D5006" s="57" t="s">
        <v>133</v>
      </c>
      <c r="E5006" s="44">
        <v>600</v>
      </c>
      <c r="F5006" s="58">
        <v>35489</v>
      </c>
      <c r="G5006" s="45">
        <v>10.33</v>
      </c>
      <c r="H5006" s="45">
        <v>-5.56</v>
      </c>
      <c r="I5006" s="59">
        <f t="shared" si="546"/>
        <v>4.7700000000000005</v>
      </c>
      <c r="J5006" s="44">
        <f t="shared" si="547"/>
        <v>1997</v>
      </c>
      <c r="K5006" s="44">
        <f t="shared" si="548"/>
        <v>26</v>
      </c>
      <c r="L5006" s="59">
        <f>VLOOKUP(J5006,'SF CCI, BCI'!A:F,5)</f>
        <v>6731.08</v>
      </c>
      <c r="M5006" s="59">
        <f t="shared" si="545"/>
        <v>2.2830303606553479</v>
      </c>
      <c r="N5006" s="47">
        <f t="shared" si="549"/>
        <v>23.583703625569743</v>
      </c>
      <c r="O5006" s="44">
        <f t="shared" si="550"/>
        <v>24</v>
      </c>
      <c r="P5006" s="47">
        <f t="shared" si="551"/>
        <v>10.890054820326011</v>
      </c>
    </row>
    <row r="5007" spans="1:16" x14ac:dyDescent="0.25">
      <c r="A5007" s="56">
        <v>11860</v>
      </c>
      <c r="B5007" s="43" t="s">
        <v>1510</v>
      </c>
      <c r="C5007" s="43" t="s">
        <v>1514</v>
      </c>
      <c r="D5007" s="57" t="s">
        <v>133</v>
      </c>
      <c r="E5007" s="44">
        <v>600</v>
      </c>
      <c r="F5007" s="58">
        <v>35489</v>
      </c>
      <c r="G5007" s="45">
        <v>954.38</v>
      </c>
      <c r="H5007" s="45">
        <v>-505.75</v>
      </c>
      <c r="I5007" s="59">
        <f t="shared" si="546"/>
        <v>448.63</v>
      </c>
      <c r="J5007" s="44">
        <f t="shared" si="547"/>
        <v>1997</v>
      </c>
      <c r="K5007" s="44">
        <f t="shared" si="548"/>
        <v>26</v>
      </c>
      <c r="L5007" s="59">
        <f>VLOOKUP(J5007,'SF CCI, BCI'!A:F,5)</f>
        <v>6731.08</v>
      </c>
      <c r="M5007" s="59">
        <f t="shared" si="545"/>
        <v>2.2830303606553479</v>
      </c>
      <c r="N5007" s="47">
        <f t="shared" si="549"/>
        <v>2178.8785156022509</v>
      </c>
      <c r="O5007" s="44">
        <f t="shared" si="550"/>
        <v>24</v>
      </c>
      <c r="P5007" s="47">
        <f t="shared" si="551"/>
        <v>1024.2359107008087</v>
      </c>
    </row>
    <row r="5008" spans="1:16" x14ac:dyDescent="0.25">
      <c r="A5008" s="56">
        <v>11861</v>
      </c>
      <c r="B5008" s="43" t="s">
        <v>1510</v>
      </c>
      <c r="C5008" s="43" t="s">
        <v>1514</v>
      </c>
      <c r="D5008" s="57" t="s">
        <v>133</v>
      </c>
      <c r="E5008" s="44">
        <v>600</v>
      </c>
      <c r="F5008" s="58">
        <v>35489</v>
      </c>
      <c r="G5008" s="45">
        <v>300.26</v>
      </c>
      <c r="H5008" s="45">
        <v>-159.10999999999999</v>
      </c>
      <c r="I5008" s="59">
        <f t="shared" si="546"/>
        <v>141.15</v>
      </c>
      <c r="J5008" s="44">
        <f t="shared" si="547"/>
        <v>1997</v>
      </c>
      <c r="K5008" s="44">
        <f t="shared" si="548"/>
        <v>26</v>
      </c>
      <c r="L5008" s="59">
        <f>VLOOKUP(J5008,'SF CCI, BCI'!A:F,5)</f>
        <v>6731.08</v>
      </c>
      <c r="M5008" s="59">
        <f t="shared" si="545"/>
        <v>2.2830303606553479</v>
      </c>
      <c r="N5008" s="47">
        <f t="shared" si="549"/>
        <v>685.5026960903748</v>
      </c>
      <c r="O5008" s="44">
        <f t="shared" si="550"/>
        <v>24</v>
      </c>
      <c r="P5008" s="47">
        <f t="shared" si="551"/>
        <v>322.2497354065024</v>
      </c>
    </row>
    <row r="5009" spans="1:16" x14ac:dyDescent="0.25">
      <c r="A5009" s="56">
        <v>11862</v>
      </c>
      <c r="B5009" s="43" t="s">
        <v>1510</v>
      </c>
      <c r="C5009" s="43" t="s">
        <v>1514</v>
      </c>
      <c r="D5009" s="57" t="s">
        <v>133</v>
      </c>
      <c r="E5009" s="44">
        <v>600</v>
      </c>
      <c r="F5009" s="58">
        <v>35489</v>
      </c>
      <c r="G5009" s="45">
        <v>1240.69</v>
      </c>
      <c r="H5009" s="45">
        <v>-657.65</v>
      </c>
      <c r="I5009" s="59">
        <f t="shared" si="546"/>
        <v>583.04000000000008</v>
      </c>
      <c r="J5009" s="44">
        <f t="shared" si="547"/>
        <v>1997</v>
      </c>
      <c r="K5009" s="44">
        <f t="shared" si="548"/>
        <v>26</v>
      </c>
      <c r="L5009" s="59">
        <f>VLOOKUP(J5009,'SF CCI, BCI'!A:F,5)</f>
        <v>6731.08</v>
      </c>
      <c r="M5009" s="59">
        <f t="shared" si="545"/>
        <v>2.2830303606553479</v>
      </c>
      <c r="N5009" s="47">
        <f t="shared" si="549"/>
        <v>2832.5329381614838</v>
      </c>
      <c r="O5009" s="44">
        <f t="shared" si="550"/>
        <v>24</v>
      </c>
      <c r="P5009" s="47">
        <f t="shared" si="551"/>
        <v>1331.0980214764943</v>
      </c>
    </row>
    <row r="5010" spans="1:16" x14ac:dyDescent="0.25">
      <c r="A5010" s="56">
        <v>11863</v>
      </c>
      <c r="B5010" s="43" t="s">
        <v>1510</v>
      </c>
      <c r="C5010" s="43" t="s">
        <v>1514</v>
      </c>
      <c r="D5010" s="57" t="s">
        <v>133</v>
      </c>
      <c r="E5010" s="44">
        <v>600</v>
      </c>
      <c r="F5010" s="58">
        <v>35489</v>
      </c>
      <c r="G5010" s="45">
        <v>-277.92</v>
      </c>
      <c r="H5010" s="45">
        <v>147.15</v>
      </c>
      <c r="I5010" s="59">
        <f t="shared" si="546"/>
        <v>-130.77000000000001</v>
      </c>
      <c r="J5010" s="44">
        <f t="shared" si="547"/>
        <v>1997</v>
      </c>
      <c r="K5010" s="44">
        <f t="shared" si="548"/>
        <v>26</v>
      </c>
      <c r="L5010" s="59">
        <f>VLOOKUP(J5010,'SF CCI, BCI'!A:F,5)</f>
        <v>6731.08</v>
      </c>
      <c r="M5010" s="59">
        <f t="shared" ref="M5010:M5073" si="552">$M$9/L5010</f>
        <v>2.2830303606553479</v>
      </c>
      <c r="N5010" s="47">
        <f t="shared" si="549"/>
        <v>-634.49979783333436</v>
      </c>
      <c r="O5010" s="44">
        <f t="shared" si="550"/>
        <v>24</v>
      </c>
      <c r="P5010" s="47">
        <f t="shared" si="551"/>
        <v>-298.55188026289989</v>
      </c>
    </row>
    <row r="5011" spans="1:16" x14ac:dyDescent="0.25">
      <c r="A5011" s="56">
        <v>11864</v>
      </c>
      <c r="B5011" s="43" t="s">
        <v>1510</v>
      </c>
      <c r="C5011" s="43" t="s">
        <v>1514</v>
      </c>
      <c r="D5011" s="57" t="s">
        <v>133</v>
      </c>
      <c r="E5011" s="44">
        <v>600</v>
      </c>
      <c r="F5011" s="58">
        <v>35489</v>
      </c>
      <c r="G5011" s="45">
        <v>11645.65</v>
      </c>
      <c r="H5011" s="45">
        <v>-6171.9400000000005</v>
      </c>
      <c r="I5011" s="59">
        <f t="shared" si="546"/>
        <v>5473.7099999999991</v>
      </c>
      <c r="J5011" s="44">
        <f t="shared" si="547"/>
        <v>1997</v>
      </c>
      <c r="K5011" s="44">
        <f t="shared" si="548"/>
        <v>26</v>
      </c>
      <c r="L5011" s="59">
        <f>VLOOKUP(J5011,'SF CCI, BCI'!A:F,5)</f>
        <v>6731.08</v>
      </c>
      <c r="M5011" s="59">
        <f t="shared" si="552"/>
        <v>2.2830303606553479</v>
      </c>
      <c r="N5011" s="47">
        <f t="shared" si="549"/>
        <v>26587.37251956595</v>
      </c>
      <c r="O5011" s="44">
        <f t="shared" si="550"/>
        <v>24</v>
      </c>
      <c r="P5011" s="47">
        <f t="shared" si="551"/>
        <v>12496.646115422782</v>
      </c>
    </row>
    <row r="5012" spans="1:16" x14ac:dyDescent="0.25">
      <c r="A5012" s="56">
        <v>11865</v>
      </c>
      <c r="B5012" s="43" t="s">
        <v>1510</v>
      </c>
      <c r="C5012" s="43" t="s">
        <v>1514</v>
      </c>
      <c r="D5012" s="57" t="s">
        <v>133</v>
      </c>
      <c r="E5012" s="44">
        <v>600</v>
      </c>
      <c r="F5012" s="58">
        <v>35489</v>
      </c>
      <c r="G5012" s="45">
        <v>186.96</v>
      </c>
      <c r="H5012" s="45">
        <v>-99.039999999999992</v>
      </c>
      <c r="I5012" s="59">
        <f t="shared" si="546"/>
        <v>87.920000000000016</v>
      </c>
      <c r="J5012" s="44">
        <f t="shared" si="547"/>
        <v>1997</v>
      </c>
      <c r="K5012" s="44">
        <f t="shared" si="548"/>
        <v>26</v>
      </c>
      <c r="L5012" s="59">
        <f>VLOOKUP(J5012,'SF CCI, BCI'!A:F,5)</f>
        <v>6731.08</v>
      </c>
      <c r="M5012" s="59">
        <f t="shared" si="552"/>
        <v>2.2830303606553479</v>
      </c>
      <c r="N5012" s="47">
        <f t="shared" si="549"/>
        <v>426.83535622812389</v>
      </c>
      <c r="O5012" s="44">
        <f t="shared" si="550"/>
        <v>24</v>
      </c>
      <c r="P5012" s="47">
        <f t="shared" si="551"/>
        <v>200.72402930881822</v>
      </c>
    </row>
    <row r="5013" spans="1:16" x14ac:dyDescent="0.25">
      <c r="A5013" s="56">
        <v>11866</v>
      </c>
      <c r="B5013" s="43" t="s">
        <v>1510</v>
      </c>
      <c r="C5013" s="43" t="s">
        <v>1514</v>
      </c>
      <c r="D5013" s="57" t="s">
        <v>133</v>
      </c>
      <c r="E5013" s="44">
        <v>600</v>
      </c>
      <c r="F5013" s="58">
        <v>35489</v>
      </c>
      <c r="G5013" s="45">
        <v>203.68</v>
      </c>
      <c r="H5013" s="45">
        <v>-107.97999999999999</v>
      </c>
      <c r="I5013" s="59">
        <f t="shared" si="546"/>
        <v>95.700000000000017</v>
      </c>
      <c r="J5013" s="44">
        <f t="shared" si="547"/>
        <v>1997</v>
      </c>
      <c r="K5013" s="44">
        <f t="shared" si="548"/>
        <v>26</v>
      </c>
      <c r="L5013" s="59">
        <f>VLOOKUP(J5013,'SF CCI, BCI'!A:F,5)</f>
        <v>6731.08</v>
      </c>
      <c r="M5013" s="59">
        <f t="shared" si="552"/>
        <v>2.2830303606553479</v>
      </c>
      <c r="N5013" s="47">
        <f t="shared" si="549"/>
        <v>465.00762385828131</v>
      </c>
      <c r="O5013" s="44">
        <f t="shared" si="550"/>
        <v>24</v>
      </c>
      <c r="P5013" s="47">
        <f t="shared" si="551"/>
        <v>218.48600551471682</v>
      </c>
    </row>
    <row r="5014" spans="1:16" x14ac:dyDescent="0.25">
      <c r="A5014" s="56">
        <v>11867</v>
      </c>
      <c r="B5014" s="43" t="s">
        <v>1510</v>
      </c>
      <c r="C5014" s="43" t="s">
        <v>1514</v>
      </c>
      <c r="D5014" s="57" t="s">
        <v>133</v>
      </c>
      <c r="E5014" s="44">
        <v>600</v>
      </c>
      <c r="F5014" s="58">
        <v>35489</v>
      </c>
      <c r="G5014" s="45">
        <v>264.77999999999997</v>
      </c>
      <c r="H5014" s="45">
        <v>-140.23999999999998</v>
      </c>
      <c r="I5014" s="59">
        <f t="shared" si="546"/>
        <v>124.53999999999999</v>
      </c>
      <c r="J5014" s="44">
        <f t="shared" si="547"/>
        <v>1997</v>
      </c>
      <c r="K5014" s="44">
        <f t="shared" si="548"/>
        <v>26</v>
      </c>
      <c r="L5014" s="59">
        <f>VLOOKUP(J5014,'SF CCI, BCI'!A:F,5)</f>
        <v>6731.08</v>
      </c>
      <c r="M5014" s="59">
        <f t="shared" si="552"/>
        <v>2.2830303606553479</v>
      </c>
      <c r="N5014" s="47">
        <f t="shared" si="549"/>
        <v>604.50077889432293</v>
      </c>
      <c r="O5014" s="44">
        <f t="shared" si="550"/>
        <v>24</v>
      </c>
      <c r="P5014" s="47">
        <f t="shared" si="551"/>
        <v>284.32860111601701</v>
      </c>
    </row>
    <row r="5015" spans="1:16" x14ac:dyDescent="0.25">
      <c r="A5015" s="56">
        <v>11868</v>
      </c>
      <c r="B5015" s="43" t="s">
        <v>1510</v>
      </c>
      <c r="C5015" s="43" t="s">
        <v>1514</v>
      </c>
      <c r="D5015" s="57" t="s">
        <v>133</v>
      </c>
      <c r="E5015" s="44">
        <v>600</v>
      </c>
      <c r="F5015" s="58">
        <v>35489</v>
      </c>
      <c r="G5015" s="45">
        <v>476.19</v>
      </c>
      <c r="H5015" s="45">
        <v>-252.19</v>
      </c>
      <c r="I5015" s="59">
        <f t="shared" si="546"/>
        <v>224</v>
      </c>
      <c r="J5015" s="44">
        <f t="shared" si="547"/>
        <v>1997</v>
      </c>
      <c r="K5015" s="44">
        <f t="shared" si="548"/>
        <v>26</v>
      </c>
      <c r="L5015" s="59">
        <f>VLOOKUP(J5015,'SF CCI, BCI'!A:F,5)</f>
        <v>6731.08</v>
      </c>
      <c r="M5015" s="59">
        <f t="shared" si="552"/>
        <v>2.2830303606553479</v>
      </c>
      <c r="N5015" s="47">
        <f t="shared" si="549"/>
        <v>1087.15622744047</v>
      </c>
      <c r="O5015" s="44">
        <f t="shared" si="550"/>
        <v>24</v>
      </c>
      <c r="P5015" s="47">
        <f t="shared" si="551"/>
        <v>511.39880078679795</v>
      </c>
    </row>
    <row r="5016" spans="1:16" x14ac:dyDescent="0.25">
      <c r="A5016" s="56">
        <v>11869</v>
      </c>
      <c r="B5016" s="43" t="s">
        <v>1510</v>
      </c>
      <c r="C5016" s="43" t="s">
        <v>1514</v>
      </c>
      <c r="D5016" s="57" t="s">
        <v>133</v>
      </c>
      <c r="E5016" s="44">
        <v>600</v>
      </c>
      <c r="F5016" s="58">
        <v>35489</v>
      </c>
      <c r="G5016" s="45">
        <v>2274.58</v>
      </c>
      <c r="H5016" s="45">
        <v>-1205.4499999999998</v>
      </c>
      <c r="I5016" s="59">
        <f t="shared" si="546"/>
        <v>1069.1300000000001</v>
      </c>
      <c r="J5016" s="44">
        <f t="shared" si="547"/>
        <v>1997</v>
      </c>
      <c r="K5016" s="44">
        <f t="shared" si="548"/>
        <v>26</v>
      </c>
      <c r="L5016" s="59">
        <f>VLOOKUP(J5016,'SF CCI, BCI'!A:F,5)</f>
        <v>6731.08</v>
      </c>
      <c r="M5016" s="59">
        <f t="shared" si="552"/>
        <v>2.2830303606553479</v>
      </c>
      <c r="N5016" s="47">
        <f t="shared" si="549"/>
        <v>5192.9351977394408</v>
      </c>
      <c r="O5016" s="44">
        <f t="shared" si="550"/>
        <v>24</v>
      </c>
      <c r="P5016" s="47">
        <f t="shared" si="551"/>
        <v>2440.8562494874523</v>
      </c>
    </row>
    <row r="5017" spans="1:16" x14ac:dyDescent="0.25">
      <c r="A5017" s="56">
        <v>11870</v>
      </c>
      <c r="B5017" s="43" t="s">
        <v>1510</v>
      </c>
      <c r="C5017" s="43" t="s">
        <v>1514</v>
      </c>
      <c r="D5017" s="57" t="s">
        <v>133</v>
      </c>
      <c r="E5017" s="44">
        <v>600</v>
      </c>
      <c r="F5017" s="58">
        <v>35489</v>
      </c>
      <c r="G5017" s="45">
        <v>4335.78</v>
      </c>
      <c r="H5017" s="45">
        <v>-2298.0300000000002</v>
      </c>
      <c r="I5017" s="59">
        <f t="shared" si="546"/>
        <v>2037.7499999999995</v>
      </c>
      <c r="J5017" s="44">
        <f t="shared" si="547"/>
        <v>1997</v>
      </c>
      <c r="K5017" s="44">
        <f t="shared" si="548"/>
        <v>26</v>
      </c>
      <c r="L5017" s="59">
        <f>VLOOKUP(J5017,'SF CCI, BCI'!A:F,5)</f>
        <v>6731.08</v>
      </c>
      <c r="M5017" s="59">
        <f t="shared" si="552"/>
        <v>2.2830303606553479</v>
      </c>
      <c r="N5017" s="47">
        <f t="shared" si="549"/>
        <v>9898.7173771222442</v>
      </c>
      <c r="O5017" s="44">
        <f t="shared" si="550"/>
        <v>24</v>
      </c>
      <c r="P5017" s="47">
        <f t="shared" si="551"/>
        <v>4652.2451174254338</v>
      </c>
    </row>
    <row r="5018" spans="1:16" x14ac:dyDescent="0.25">
      <c r="A5018" s="56">
        <v>11871</v>
      </c>
      <c r="B5018" s="43" t="s">
        <v>1510</v>
      </c>
      <c r="C5018" s="43" t="s">
        <v>1514</v>
      </c>
      <c r="D5018" s="57" t="s">
        <v>133</v>
      </c>
      <c r="E5018" s="44">
        <v>600</v>
      </c>
      <c r="F5018" s="58">
        <v>35489</v>
      </c>
      <c r="G5018" s="45">
        <v>49.5</v>
      </c>
      <c r="H5018" s="45">
        <v>-26.09</v>
      </c>
      <c r="I5018" s="59">
        <f t="shared" si="546"/>
        <v>23.41</v>
      </c>
      <c r="J5018" s="44">
        <f t="shared" si="547"/>
        <v>1997</v>
      </c>
      <c r="K5018" s="44">
        <f t="shared" si="548"/>
        <v>26</v>
      </c>
      <c r="L5018" s="59">
        <f>VLOOKUP(J5018,'SF CCI, BCI'!A:F,5)</f>
        <v>6731.08</v>
      </c>
      <c r="M5018" s="59">
        <f t="shared" si="552"/>
        <v>2.2830303606553479</v>
      </c>
      <c r="N5018" s="47">
        <f t="shared" si="549"/>
        <v>113.01000285243973</v>
      </c>
      <c r="O5018" s="44">
        <f t="shared" si="550"/>
        <v>24</v>
      </c>
      <c r="P5018" s="47">
        <f t="shared" si="551"/>
        <v>53.445740742941695</v>
      </c>
    </row>
    <row r="5019" spans="1:16" x14ac:dyDescent="0.25">
      <c r="A5019" s="56">
        <v>11872</v>
      </c>
      <c r="B5019" s="43" t="s">
        <v>1510</v>
      </c>
      <c r="C5019" s="43" t="s">
        <v>1514</v>
      </c>
      <c r="D5019" s="57" t="s">
        <v>133</v>
      </c>
      <c r="E5019" s="44">
        <v>600</v>
      </c>
      <c r="F5019" s="58">
        <v>35489</v>
      </c>
      <c r="G5019" s="45">
        <v>619.04999999999995</v>
      </c>
      <c r="H5019" s="45">
        <v>-327.98</v>
      </c>
      <c r="I5019" s="59">
        <f t="shared" si="546"/>
        <v>291.06999999999994</v>
      </c>
      <c r="J5019" s="44">
        <f t="shared" si="547"/>
        <v>1997</v>
      </c>
      <c r="K5019" s="44">
        <f t="shared" si="548"/>
        <v>26</v>
      </c>
      <c r="L5019" s="59">
        <f>VLOOKUP(J5019,'SF CCI, BCI'!A:F,5)</f>
        <v>6731.08</v>
      </c>
      <c r="M5019" s="59">
        <f t="shared" si="552"/>
        <v>2.2830303606553479</v>
      </c>
      <c r="N5019" s="47">
        <f t="shared" si="549"/>
        <v>1413.309944763693</v>
      </c>
      <c r="O5019" s="44">
        <f t="shared" si="550"/>
        <v>24</v>
      </c>
      <c r="P5019" s="47">
        <f t="shared" si="551"/>
        <v>664.52164707595193</v>
      </c>
    </row>
    <row r="5020" spans="1:16" x14ac:dyDescent="0.25">
      <c r="A5020" s="56">
        <v>11873</v>
      </c>
      <c r="B5020" s="43" t="s">
        <v>1510</v>
      </c>
      <c r="C5020" s="43" t="s">
        <v>1514</v>
      </c>
      <c r="D5020" s="57" t="s">
        <v>133</v>
      </c>
      <c r="E5020" s="44">
        <v>600</v>
      </c>
      <c r="F5020" s="58">
        <v>35489</v>
      </c>
      <c r="G5020" s="45">
        <v>8864.9500000000007</v>
      </c>
      <c r="H5020" s="45">
        <v>-4698.17</v>
      </c>
      <c r="I5020" s="59">
        <f t="shared" si="546"/>
        <v>4166.7800000000007</v>
      </c>
      <c r="J5020" s="44">
        <f t="shared" si="547"/>
        <v>1997</v>
      </c>
      <c r="K5020" s="44">
        <f t="shared" si="548"/>
        <v>26</v>
      </c>
      <c r="L5020" s="59">
        <f>VLOOKUP(J5020,'SF CCI, BCI'!A:F,5)</f>
        <v>6731.08</v>
      </c>
      <c r="M5020" s="59">
        <f t="shared" si="552"/>
        <v>2.2830303606553479</v>
      </c>
      <c r="N5020" s="47">
        <f t="shared" si="549"/>
        <v>20238.94999569163</v>
      </c>
      <c r="O5020" s="44">
        <f t="shared" si="550"/>
        <v>24</v>
      </c>
      <c r="P5020" s="47">
        <f t="shared" si="551"/>
        <v>9512.8852461714923</v>
      </c>
    </row>
    <row r="5021" spans="1:16" x14ac:dyDescent="0.25">
      <c r="A5021" s="56">
        <v>11874</v>
      </c>
      <c r="B5021" s="43" t="s">
        <v>1510</v>
      </c>
      <c r="C5021" s="43" t="s">
        <v>1514</v>
      </c>
      <c r="D5021" s="57" t="s">
        <v>133</v>
      </c>
      <c r="E5021" s="44">
        <v>600</v>
      </c>
      <c r="F5021" s="58">
        <v>35489</v>
      </c>
      <c r="G5021" s="45">
        <v>5233.57</v>
      </c>
      <c r="H5021" s="45">
        <v>-2773.57</v>
      </c>
      <c r="I5021" s="59">
        <f t="shared" si="546"/>
        <v>2459.9999999999995</v>
      </c>
      <c r="J5021" s="44">
        <f t="shared" si="547"/>
        <v>1997</v>
      </c>
      <c r="K5021" s="44">
        <f t="shared" si="548"/>
        <v>26</v>
      </c>
      <c r="L5021" s="59">
        <f>VLOOKUP(J5021,'SF CCI, BCI'!A:F,5)</f>
        <v>6731.08</v>
      </c>
      <c r="M5021" s="59">
        <f t="shared" si="552"/>
        <v>2.2830303606553479</v>
      </c>
      <c r="N5021" s="47">
        <f t="shared" si="549"/>
        <v>11948.399204615009</v>
      </c>
      <c r="O5021" s="44">
        <f t="shared" si="550"/>
        <v>24</v>
      </c>
      <c r="P5021" s="47">
        <f t="shared" si="551"/>
        <v>5616.2546872121547</v>
      </c>
    </row>
    <row r="5022" spans="1:16" x14ac:dyDescent="0.25">
      <c r="A5022" s="56">
        <v>11875</v>
      </c>
      <c r="B5022" s="43" t="s">
        <v>1510</v>
      </c>
      <c r="C5022" s="43" t="s">
        <v>1514</v>
      </c>
      <c r="D5022" s="57" t="s">
        <v>133</v>
      </c>
      <c r="E5022" s="44">
        <v>600</v>
      </c>
      <c r="F5022" s="58">
        <v>35489</v>
      </c>
      <c r="G5022" s="45">
        <v>11524.43</v>
      </c>
      <c r="H5022" s="45">
        <v>-6107.77</v>
      </c>
      <c r="I5022" s="59">
        <f t="shared" si="546"/>
        <v>5416.66</v>
      </c>
      <c r="J5022" s="44">
        <f t="shared" si="547"/>
        <v>1997</v>
      </c>
      <c r="K5022" s="44">
        <f t="shared" si="548"/>
        <v>26</v>
      </c>
      <c r="L5022" s="59">
        <f>VLOOKUP(J5022,'SF CCI, BCI'!A:F,5)</f>
        <v>6731.08</v>
      </c>
      <c r="M5022" s="59">
        <f t="shared" si="552"/>
        <v>2.2830303606553479</v>
      </c>
      <c r="N5022" s="47">
        <f t="shared" si="549"/>
        <v>26310.623579247313</v>
      </c>
      <c r="O5022" s="44">
        <f t="shared" si="550"/>
        <v>24</v>
      </c>
      <c r="P5022" s="47">
        <f t="shared" si="551"/>
        <v>12366.399233347396</v>
      </c>
    </row>
    <row r="5023" spans="1:16" x14ac:dyDescent="0.25">
      <c r="A5023" s="56">
        <v>11876</v>
      </c>
      <c r="B5023" s="43" t="s">
        <v>1511</v>
      </c>
      <c r="C5023" s="43" t="s">
        <v>1515</v>
      </c>
      <c r="D5023" s="57" t="s">
        <v>133</v>
      </c>
      <c r="E5023" s="44">
        <v>600</v>
      </c>
      <c r="F5023" s="58">
        <v>35489</v>
      </c>
      <c r="G5023" s="45">
        <v>327.66000000000003</v>
      </c>
      <c r="H5023" s="45">
        <v>-173.81</v>
      </c>
      <c r="I5023" s="59">
        <f t="shared" si="546"/>
        <v>153.85000000000002</v>
      </c>
      <c r="J5023" s="44">
        <f t="shared" si="547"/>
        <v>1997</v>
      </c>
      <c r="K5023" s="44">
        <f t="shared" si="548"/>
        <v>26</v>
      </c>
      <c r="L5023" s="59">
        <f>VLOOKUP(J5023,'SF CCI, BCI'!A:F,5)</f>
        <v>6731.08</v>
      </c>
      <c r="M5023" s="59">
        <f t="shared" si="552"/>
        <v>2.2830303606553479</v>
      </c>
      <c r="N5023" s="47">
        <f t="shared" si="549"/>
        <v>748.05772797233135</v>
      </c>
      <c r="O5023" s="44">
        <f t="shared" si="550"/>
        <v>24</v>
      </c>
      <c r="P5023" s="47">
        <f t="shared" si="551"/>
        <v>351.24422098682533</v>
      </c>
    </row>
    <row r="5024" spans="1:16" x14ac:dyDescent="0.25">
      <c r="A5024" s="56">
        <v>11877</v>
      </c>
      <c r="B5024" s="43" t="s">
        <v>1511</v>
      </c>
      <c r="C5024" s="43" t="s">
        <v>1515</v>
      </c>
      <c r="D5024" s="57" t="s">
        <v>133</v>
      </c>
      <c r="E5024" s="44">
        <v>600</v>
      </c>
      <c r="F5024" s="58">
        <v>35489</v>
      </c>
      <c r="G5024" s="45">
        <v>81.8</v>
      </c>
      <c r="H5024" s="45">
        <v>-43.52</v>
      </c>
      <c r="I5024" s="59">
        <f t="shared" si="546"/>
        <v>38.279999999999994</v>
      </c>
      <c r="J5024" s="44">
        <f t="shared" si="547"/>
        <v>1997</v>
      </c>
      <c r="K5024" s="44">
        <f t="shared" si="548"/>
        <v>26</v>
      </c>
      <c r="L5024" s="59">
        <f>VLOOKUP(J5024,'SF CCI, BCI'!A:F,5)</f>
        <v>6731.08</v>
      </c>
      <c r="M5024" s="59">
        <f t="shared" si="552"/>
        <v>2.2830303606553479</v>
      </c>
      <c r="N5024" s="47">
        <f t="shared" si="549"/>
        <v>186.75188350160747</v>
      </c>
      <c r="O5024" s="44">
        <f t="shared" si="550"/>
        <v>24</v>
      </c>
      <c r="P5024" s="47">
        <f t="shared" si="551"/>
        <v>87.394402205886706</v>
      </c>
    </row>
    <row r="5025" spans="1:16" x14ac:dyDescent="0.25">
      <c r="A5025" s="56">
        <v>11878</v>
      </c>
      <c r="B5025" s="43" t="s">
        <v>1511</v>
      </c>
      <c r="C5025" s="43" t="s">
        <v>1515</v>
      </c>
      <c r="D5025" s="57" t="s">
        <v>133</v>
      </c>
      <c r="E5025" s="44">
        <v>600</v>
      </c>
      <c r="F5025" s="58">
        <v>35489</v>
      </c>
      <c r="G5025" s="45">
        <v>26.39</v>
      </c>
      <c r="H5025" s="45">
        <v>-13.81</v>
      </c>
      <c r="I5025" s="59">
        <f t="shared" si="546"/>
        <v>12.58</v>
      </c>
      <c r="J5025" s="44">
        <f t="shared" si="547"/>
        <v>1997</v>
      </c>
      <c r="K5025" s="44">
        <f t="shared" si="548"/>
        <v>26</v>
      </c>
      <c r="L5025" s="59">
        <f>VLOOKUP(J5025,'SF CCI, BCI'!A:F,5)</f>
        <v>6731.08</v>
      </c>
      <c r="M5025" s="59">
        <f t="shared" si="552"/>
        <v>2.2830303606553479</v>
      </c>
      <c r="N5025" s="47">
        <f t="shared" si="549"/>
        <v>60.249171217694631</v>
      </c>
      <c r="O5025" s="44">
        <f t="shared" si="550"/>
        <v>24</v>
      </c>
      <c r="P5025" s="47">
        <f t="shared" si="551"/>
        <v>28.720521937044278</v>
      </c>
    </row>
    <row r="5026" spans="1:16" x14ac:dyDescent="0.25">
      <c r="A5026" s="56">
        <v>11879</v>
      </c>
      <c r="B5026" s="43" t="s">
        <v>1511</v>
      </c>
      <c r="C5026" s="43" t="s">
        <v>1515</v>
      </c>
      <c r="D5026" s="57" t="s">
        <v>133</v>
      </c>
      <c r="E5026" s="44">
        <v>600</v>
      </c>
      <c r="F5026" s="58">
        <v>35489</v>
      </c>
      <c r="G5026" s="45">
        <v>34.31</v>
      </c>
      <c r="H5026" s="45">
        <v>-18.279999999999998</v>
      </c>
      <c r="I5026" s="59">
        <f t="shared" si="546"/>
        <v>16.030000000000005</v>
      </c>
      <c r="J5026" s="44">
        <f t="shared" si="547"/>
        <v>1997</v>
      </c>
      <c r="K5026" s="44">
        <f t="shared" si="548"/>
        <v>26</v>
      </c>
      <c r="L5026" s="59">
        <f>VLOOKUP(J5026,'SF CCI, BCI'!A:F,5)</f>
        <v>6731.08</v>
      </c>
      <c r="M5026" s="59">
        <f t="shared" si="552"/>
        <v>2.2830303606553479</v>
      </c>
      <c r="N5026" s="47">
        <f t="shared" si="549"/>
        <v>78.330771674084986</v>
      </c>
      <c r="O5026" s="44">
        <f t="shared" si="550"/>
        <v>24</v>
      </c>
      <c r="P5026" s="47">
        <f t="shared" si="551"/>
        <v>36.596976681305236</v>
      </c>
    </row>
    <row r="5027" spans="1:16" x14ac:dyDescent="0.25">
      <c r="A5027" s="56">
        <v>11880</v>
      </c>
      <c r="B5027" s="43" t="s">
        <v>1511</v>
      </c>
      <c r="C5027" s="43" t="s">
        <v>1515</v>
      </c>
      <c r="D5027" s="57" t="s">
        <v>133</v>
      </c>
      <c r="E5027" s="44">
        <v>600</v>
      </c>
      <c r="F5027" s="58">
        <v>35489</v>
      </c>
      <c r="G5027" s="45">
        <v>43.29</v>
      </c>
      <c r="H5027" s="45">
        <v>-22.86</v>
      </c>
      <c r="I5027" s="59">
        <f t="shared" si="546"/>
        <v>20.43</v>
      </c>
      <c r="J5027" s="44">
        <f t="shared" si="547"/>
        <v>1997</v>
      </c>
      <c r="K5027" s="44">
        <f t="shared" si="548"/>
        <v>26</v>
      </c>
      <c r="L5027" s="59">
        <f>VLOOKUP(J5027,'SF CCI, BCI'!A:F,5)</f>
        <v>6731.08</v>
      </c>
      <c r="M5027" s="59">
        <f t="shared" si="552"/>
        <v>2.2830303606553479</v>
      </c>
      <c r="N5027" s="47">
        <f t="shared" si="549"/>
        <v>98.832384312770003</v>
      </c>
      <c r="O5027" s="44">
        <f t="shared" si="550"/>
        <v>24</v>
      </c>
      <c r="P5027" s="47">
        <f t="shared" si="551"/>
        <v>46.642310268188758</v>
      </c>
    </row>
    <row r="5028" spans="1:16" x14ac:dyDescent="0.25">
      <c r="A5028" s="56">
        <v>11881</v>
      </c>
      <c r="B5028" s="43" t="s">
        <v>1511</v>
      </c>
      <c r="C5028" s="43" t="s">
        <v>1515</v>
      </c>
      <c r="D5028" s="57" t="s">
        <v>133</v>
      </c>
      <c r="E5028" s="44">
        <v>600</v>
      </c>
      <c r="F5028" s="58">
        <v>35489</v>
      </c>
      <c r="G5028" s="45">
        <v>520</v>
      </c>
      <c r="H5028" s="45">
        <v>-275.74</v>
      </c>
      <c r="I5028" s="59">
        <f t="shared" si="546"/>
        <v>244.26</v>
      </c>
      <c r="J5028" s="44">
        <f t="shared" si="547"/>
        <v>1997</v>
      </c>
      <c r="K5028" s="44">
        <f t="shared" si="548"/>
        <v>26</v>
      </c>
      <c r="L5028" s="59">
        <f>VLOOKUP(J5028,'SF CCI, BCI'!A:F,5)</f>
        <v>6731.08</v>
      </c>
      <c r="M5028" s="59">
        <f t="shared" si="552"/>
        <v>2.2830303606553479</v>
      </c>
      <c r="N5028" s="47">
        <f t="shared" si="549"/>
        <v>1187.1757875407809</v>
      </c>
      <c r="O5028" s="44">
        <f t="shared" si="550"/>
        <v>24</v>
      </c>
      <c r="P5028" s="47">
        <f t="shared" si="551"/>
        <v>557.65299589367521</v>
      </c>
    </row>
    <row r="5029" spans="1:16" x14ac:dyDescent="0.25">
      <c r="A5029" s="56">
        <v>11882</v>
      </c>
      <c r="B5029" s="43" t="s">
        <v>1511</v>
      </c>
      <c r="C5029" s="43" t="s">
        <v>1515</v>
      </c>
      <c r="D5029" s="57" t="s">
        <v>133</v>
      </c>
      <c r="E5029" s="44">
        <v>600</v>
      </c>
      <c r="F5029" s="58">
        <v>35489</v>
      </c>
      <c r="G5029" s="45">
        <v>4.5</v>
      </c>
      <c r="H5029" s="45">
        <v>-2.5</v>
      </c>
      <c r="I5029" s="59">
        <f t="shared" si="546"/>
        <v>2</v>
      </c>
      <c r="J5029" s="44">
        <f t="shared" si="547"/>
        <v>1997</v>
      </c>
      <c r="K5029" s="44">
        <f t="shared" si="548"/>
        <v>26</v>
      </c>
      <c r="L5029" s="59">
        <f>VLOOKUP(J5029,'SF CCI, BCI'!A:F,5)</f>
        <v>6731.08</v>
      </c>
      <c r="M5029" s="59">
        <f t="shared" si="552"/>
        <v>2.2830303606553479</v>
      </c>
      <c r="N5029" s="47">
        <f t="shared" si="549"/>
        <v>10.273636622949066</v>
      </c>
      <c r="O5029" s="44">
        <f t="shared" si="550"/>
        <v>24</v>
      </c>
      <c r="P5029" s="47">
        <f t="shared" si="551"/>
        <v>4.5660607213106958</v>
      </c>
    </row>
    <row r="5030" spans="1:16" x14ac:dyDescent="0.25">
      <c r="A5030" s="56">
        <v>11883</v>
      </c>
      <c r="B5030" s="43" t="s">
        <v>1511</v>
      </c>
      <c r="C5030" s="43" t="s">
        <v>1515</v>
      </c>
      <c r="D5030" s="57" t="s">
        <v>133</v>
      </c>
      <c r="E5030" s="44">
        <v>600</v>
      </c>
      <c r="F5030" s="58">
        <v>35489</v>
      </c>
      <c r="G5030" s="45">
        <v>56.28</v>
      </c>
      <c r="H5030" s="45">
        <v>-29.650000000000002</v>
      </c>
      <c r="I5030" s="59">
        <f t="shared" si="546"/>
        <v>26.63</v>
      </c>
      <c r="J5030" s="44">
        <f t="shared" si="547"/>
        <v>1997</v>
      </c>
      <c r="K5030" s="44">
        <f t="shared" si="548"/>
        <v>26</v>
      </c>
      <c r="L5030" s="59">
        <f>VLOOKUP(J5030,'SF CCI, BCI'!A:F,5)</f>
        <v>6731.08</v>
      </c>
      <c r="M5030" s="59">
        <f t="shared" si="552"/>
        <v>2.2830303606553479</v>
      </c>
      <c r="N5030" s="47">
        <f t="shared" si="549"/>
        <v>128.48894869768299</v>
      </c>
      <c r="O5030" s="44">
        <f t="shared" si="550"/>
        <v>24</v>
      </c>
      <c r="P5030" s="47">
        <f t="shared" si="551"/>
        <v>60.797098504251913</v>
      </c>
    </row>
    <row r="5031" spans="1:16" x14ac:dyDescent="0.25">
      <c r="A5031" s="56">
        <v>11884</v>
      </c>
      <c r="B5031" s="43" t="s">
        <v>1511</v>
      </c>
      <c r="C5031" s="43" t="s">
        <v>1515</v>
      </c>
      <c r="D5031" s="57" t="s">
        <v>133</v>
      </c>
      <c r="E5031" s="44">
        <v>600</v>
      </c>
      <c r="F5031" s="58">
        <v>35489</v>
      </c>
      <c r="G5031" s="45">
        <v>449.4</v>
      </c>
      <c r="H5031" s="45">
        <v>-238.20999999999998</v>
      </c>
      <c r="I5031" s="59">
        <f t="shared" si="546"/>
        <v>211.19</v>
      </c>
      <c r="J5031" s="44">
        <f t="shared" si="547"/>
        <v>1997</v>
      </c>
      <c r="K5031" s="44">
        <f t="shared" si="548"/>
        <v>26</v>
      </c>
      <c r="L5031" s="59">
        <f>VLOOKUP(J5031,'SF CCI, BCI'!A:F,5)</f>
        <v>6731.08</v>
      </c>
      <c r="M5031" s="59">
        <f t="shared" si="552"/>
        <v>2.2830303606553479</v>
      </c>
      <c r="N5031" s="47">
        <f t="shared" si="549"/>
        <v>1025.9938440785133</v>
      </c>
      <c r="O5031" s="44">
        <f t="shared" si="550"/>
        <v>24</v>
      </c>
      <c r="P5031" s="47">
        <f t="shared" si="551"/>
        <v>482.15318186680292</v>
      </c>
    </row>
    <row r="5032" spans="1:16" x14ac:dyDescent="0.25">
      <c r="A5032" s="56">
        <v>11885</v>
      </c>
      <c r="B5032" s="43" t="s">
        <v>1511</v>
      </c>
      <c r="C5032" s="43" t="s">
        <v>1515</v>
      </c>
      <c r="D5032" s="57" t="s">
        <v>133</v>
      </c>
      <c r="E5032" s="44">
        <v>600</v>
      </c>
      <c r="F5032" s="58">
        <v>35489</v>
      </c>
      <c r="G5032" s="45">
        <v>352.26</v>
      </c>
      <c r="H5032" s="45">
        <v>-186.79999999999998</v>
      </c>
      <c r="I5032" s="59">
        <f t="shared" si="546"/>
        <v>165.46</v>
      </c>
      <c r="J5032" s="44">
        <f t="shared" si="547"/>
        <v>1997</v>
      </c>
      <c r="K5032" s="44">
        <f t="shared" si="548"/>
        <v>26</v>
      </c>
      <c r="L5032" s="59">
        <f>VLOOKUP(J5032,'SF CCI, BCI'!A:F,5)</f>
        <v>6731.08</v>
      </c>
      <c r="M5032" s="59">
        <f t="shared" si="552"/>
        <v>2.2830303606553479</v>
      </c>
      <c r="N5032" s="47">
        <f t="shared" si="549"/>
        <v>804.22027484445289</v>
      </c>
      <c r="O5032" s="44">
        <f t="shared" si="550"/>
        <v>24</v>
      </c>
      <c r="P5032" s="47">
        <f t="shared" si="551"/>
        <v>377.75020347403387</v>
      </c>
    </row>
    <row r="5033" spans="1:16" x14ac:dyDescent="0.25">
      <c r="A5033" s="56">
        <v>11886</v>
      </c>
      <c r="B5033" s="43" t="s">
        <v>1511</v>
      </c>
      <c r="C5033" s="43" t="s">
        <v>1515</v>
      </c>
      <c r="D5033" s="57" t="s">
        <v>133</v>
      </c>
      <c r="E5033" s="44">
        <v>600</v>
      </c>
      <c r="F5033" s="58">
        <v>35489</v>
      </c>
      <c r="G5033" s="45">
        <v>584.22</v>
      </c>
      <c r="H5033" s="45">
        <v>-309.43</v>
      </c>
      <c r="I5033" s="59">
        <f t="shared" si="546"/>
        <v>274.79000000000002</v>
      </c>
      <c r="J5033" s="44">
        <f t="shared" si="547"/>
        <v>1997</v>
      </c>
      <c r="K5033" s="44">
        <f t="shared" si="548"/>
        <v>26</v>
      </c>
      <c r="L5033" s="59">
        <f>VLOOKUP(J5033,'SF CCI, BCI'!A:F,5)</f>
        <v>6731.08</v>
      </c>
      <c r="M5033" s="59">
        <f t="shared" si="552"/>
        <v>2.2830303606553479</v>
      </c>
      <c r="N5033" s="47">
        <f t="shared" si="549"/>
        <v>1333.7919973020673</v>
      </c>
      <c r="O5033" s="44">
        <f t="shared" si="550"/>
        <v>24</v>
      </c>
      <c r="P5033" s="47">
        <f t="shared" si="551"/>
        <v>627.35391280448312</v>
      </c>
    </row>
    <row r="5034" spans="1:16" x14ac:dyDescent="0.25">
      <c r="A5034" s="56">
        <v>11887</v>
      </c>
      <c r="B5034" s="43" t="s">
        <v>1511</v>
      </c>
      <c r="C5034" s="43" t="s">
        <v>1515</v>
      </c>
      <c r="D5034" s="57" t="s">
        <v>133</v>
      </c>
      <c r="E5034" s="44">
        <v>600</v>
      </c>
      <c r="F5034" s="58">
        <v>35489</v>
      </c>
      <c r="G5034" s="45">
        <v>249.23</v>
      </c>
      <c r="H5034" s="45">
        <v>-132.20999999999998</v>
      </c>
      <c r="I5034" s="59">
        <f t="shared" si="546"/>
        <v>117.02000000000001</v>
      </c>
      <c r="J5034" s="44">
        <f t="shared" si="547"/>
        <v>1997</v>
      </c>
      <c r="K5034" s="44">
        <f t="shared" si="548"/>
        <v>26</v>
      </c>
      <c r="L5034" s="59">
        <f>VLOOKUP(J5034,'SF CCI, BCI'!A:F,5)</f>
        <v>6731.08</v>
      </c>
      <c r="M5034" s="59">
        <f t="shared" si="552"/>
        <v>2.2830303606553479</v>
      </c>
      <c r="N5034" s="47">
        <f t="shared" si="549"/>
        <v>568.99965678613239</v>
      </c>
      <c r="O5034" s="44">
        <f t="shared" si="550"/>
        <v>24</v>
      </c>
      <c r="P5034" s="47">
        <f t="shared" si="551"/>
        <v>267.16021280388884</v>
      </c>
    </row>
    <row r="5035" spans="1:16" x14ac:dyDescent="0.25">
      <c r="A5035" s="56">
        <v>11888</v>
      </c>
      <c r="B5035" s="43" t="s">
        <v>1511</v>
      </c>
      <c r="C5035" s="43" t="s">
        <v>1515</v>
      </c>
      <c r="D5035" s="57" t="s">
        <v>133</v>
      </c>
      <c r="E5035" s="44">
        <v>600</v>
      </c>
      <c r="F5035" s="58">
        <v>35489</v>
      </c>
      <c r="G5035" s="45">
        <v>687.45</v>
      </c>
      <c r="H5035" s="45">
        <v>-364.52000000000004</v>
      </c>
      <c r="I5035" s="59">
        <f t="shared" si="546"/>
        <v>322.93</v>
      </c>
      <c r="J5035" s="44">
        <f t="shared" si="547"/>
        <v>1997</v>
      </c>
      <c r="K5035" s="44">
        <f t="shared" si="548"/>
        <v>26</v>
      </c>
      <c r="L5035" s="59">
        <f>VLOOKUP(J5035,'SF CCI, BCI'!A:F,5)</f>
        <v>6731.08</v>
      </c>
      <c r="M5035" s="59">
        <f t="shared" si="552"/>
        <v>2.2830303606553479</v>
      </c>
      <c r="N5035" s="47">
        <f t="shared" si="549"/>
        <v>1569.4692214325191</v>
      </c>
      <c r="O5035" s="44">
        <f t="shared" si="550"/>
        <v>24</v>
      </c>
      <c r="P5035" s="47">
        <f t="shared" si="551"/>
        <v>737.25899436643147</v>
      </c>
    </row>
    <row r="5036" spans="1:16" x14ac:dyDescent="0.25">
      <c r="A5036" s="56">
        <v>11889</v>
      </c>
      <c r="B5036" s="43" t="s">
        <v>1511</v>
      </c>
      <c r="C5036" s="43" t="s">
        <v>1515</v>
      </c>
      <c r="D5036" s="57" t="s">
        <v>133</v>
      </c>
      <c r="E5036" s="44">
        <v>600</v>
      </c>
      <c r="F5036" s="58">
        <v>35489</v>
      </c>
      <c r="G5036" s="45">
        <v>15.75</v>
      </c>
      <c r="H5036" s="45">
        <v>-8.5399999999999991</v>
      </c>
      <c r="I5036" s="59">
        <f t="shared" si="546"/>
        <v>7.2100000000000009</v>
      </c>
      <c r="J5036" s="44">
        <f t="shared" si="547"/>
        <v>1997</v>
      </c>
      <c r="K5036" s="44">
        <f t="shared" si="548"/>
        <v>26</v>
      </c>
      <c r="L5036" s="59">
        <f>VLOOKUP(J5036,'SF CCI, BCI'!A:F,5)</f>
        <v>6731.08</v>
      </c>
      <c r="M5036" s="59">
        <f t="shared" si="552"/>
        <v>2.2830303606553479</v>
      </c>
      <c r="N5036" s="47">
        <f t="shared" si="549"/>
        <v>35.95772818032173</v>
      </c>
      <c r="O5036" s="44">
        <f t="shared" si="550"/>
        <v>24</v>
      </c>
      <c r="P5036" s="47">
        <f t="shared" si="551"/>
        <v>16.460648900325062</v>
      </c>
    </row>
    <row r="5037" spans="1:16" x14ac:dyDescent="0.25">
      <c r="A5037" s="56">
        <v>11890</v>
      </c>
      <c r="B5037" s="43" t="s">
        <v>1511</v>
      </c>
      <c r="C5037" s="43" t="s">
        <v>1515</v>
      </c>
      <c r="D5037" s="57" t="s">
        <v>133</v>
      </c>
      <c r="E5037" s="44">
        <v>600</v>
      </c>
      <c r="F5037" s="58">
        <v>35489</v>
      </c>
      <c r="G5037" s="45">
        <v>893.69</v>
      </c>
      <c r="H5037" s="45">
        <v>-473.7</v>
      </c>
      <c r="I5037" s="59">
        <f t="shared" si="546"/>
        <v>419.99000000000007</v>
      </c>
      <c r="J5037" s="44">
        <f t="shared" si="547"/>
        <v>1997</v>
      </c>
      <c r="K5037" s="44">
        <f t="shared" si="548"/>
        <v>26</v>
      </c>
      <c r="L5037" s="59">
        <f>VLOOKUP(J5037,'SF CCI, BCI'!A:F,5)</f>
        <v>6731.08</v>
      </c>
      <c r="M5037" s="59">
        <f t="shared" si="552"/>
        <v>2.2830303606553479</v>
      </c>
      <c r="N5037" s="47">
        <f t="shared" si="549"/>
        <v>2040.321403014078</v>
      </c>
      <c r="O5037" s="44">
        <f t="shared" si="550"/>
        <v>24</v>
      </c>
      <c r="P5037" s="47">
        <f t="shared" si="551"/>
        <v>958.84992117163972</v>
      </c>
    </row>
    <row r="5038" spans="1:16" x14ac:dyDescent="0.25">
      <c r="A5038" s="56">
        <v>11891</v>
      </c>
      <c r="B5038" s="43" t="s">
        <v>1511</v>
      </c>
      <c r="C5038" s="43" t="s">
        <v>1515</v>
      </c>
      <c r="D5038" s="57" t="s">
        <v>133</v>
      </c>
      <c r="E5038" s="44">
        <v>600</v>
      </c>
      <c r="F5038" s="58">
        <v>35489</v>
      </c>
      <c r="G5038" s="45">
        <v>93.16</v>
      </c>
      <c r="H5038" s="45">
        <v>-49.44</v>
      </c>
      <c r="I5038" s="59">
        <f t="shared" si="546"/>
        <v>43.72</v>
      </c>
      <c r="J5038" s="44">
        <f t="shared" si="547"/>
        <v>1997</v>
      </c>
      <c r="K5038" s="44">
        <f t="shared" si="548"/>
        <v>26</v>
      </c>
      <c r="L5038" s="59">
        <f>VLOOKUP(J5038,'SF CCI, BCI'!A:F,5)</f>
        <v>6731.08</v>
      </c>
      <c r="M5038" s="59">
        <f t="shared" si="552"/>
        <v>2.2830303606553479</v>
      </c>
      <c r="N5038" s="47">
        <f t="shared" si="549"/>
        <v>212.68710839865221</v>
      </c>
      <c r="O5038" s="44">
        <f t="shared" si="550"/>
        <v>24</v>
      </c>
      <c r="P5038" s="47">
        <f t="shared" si="551"/>
        <v>99.814087367851812</v>
      </c>
    </row>
    <row r="5039" spans="1:16" x14ac:dyDescent="0.25">
      <c r="A5039" s="56">
        <v>11892</v>
      </c>
      <c r="B5039" s="43" t="s">
        <v>1511</v>
      </c>
      <c r="C5039" s="43" t="s">
        <v>1515</v>
      </c>
      <c r="D5039" s="57" t="s">
        <v>133</v>
      </c>
      <c r="E5039" s="44">
        <v>600</v>
      </c>
      <c r="F5039" s="58">
        <v>35489</v>
      </c>
      <c r="G5039" s="45">
        <v>100</v>
      </c>
      <c r="H5039" s="45">
        <v>-53.11</v>
      </c>
      <c r="I5039" s="59">
        <f t="shared" si="546"/>
        <v>46.89</v>
      </c>
      <c r="J5039" s="44">
        <f t="shared" si="547"/>
        <v>1997</v>
      </c>
      <c r="K5039" s="44">
        <f t="shared" si="548"/>
        <v>26</v>
      </c>
      <c r="L5039" s="59">
        <f>VLOOKUP(J5039,'SF CCI, BCI'!A:F,5)</f>
        <v>6731.08</v>
      </c>
      <c r="M5039" s="59">
        <f t="shared" si="552"/>
        <v>2.2830303606553479</v>
      </c>
      <c r="N5039" s="47">
        <f t="shared" si="549"/>
        <v>228.3030360655348</v>
      </c>
      <c r="O5039" s="44">
        <f t="shared" si="550"/>
        <v>24</v>
      </c>
      <c r="P5039" s="47">
        <f t="shared" si="551"/>
        <v>107.05129361112927</v>
      </c>
    </row>
    <row r="5040" spans="1:16" x14ac:dyDescent="0.25">
      <c r="A5040" s="56">
        <v>11893</v>
      </c>
      <c r="B5040" s="43" t="s">
        <v>1511</v>
      </c>
      <c r="C5040" s="43" t="s">
        <v>1515</v>
      </c>
      <c r="D5040" s="57" t="s">
        <v>133</v>
      </c>
      <c r="E5040" s="44">
        <v>600</v>
      </c>
      <c r="F5040" s="58">
        <v>35489</v>
      </c>
      <c r="G5040" s="45">
        <v>708.09</v>
      </c>
      <c r="H5040" s="45">
        <v>-375.26</v>
      </c>
      <c r="I5040" s="59">
        <f t="shared" si="546"/>
        <v>332.83000000000004</v>
      </c>
      <c r="J5040" s="44">
        <f t="shared" si="547"/>
        <v>1997</v>
      </c>
      <c r="K5040" s="44">
        <f t="shared" si="548"/>
        <v>26</v>
      </c>
      <c r="L5040" s="59">
        <f>VLOOKUP(J5040,'SF CCI, BCI'!A:F,5)</f>
        <v>6731.08</v>
      </c>
      <c r="M5040" s="59">
        <f t="shared" si="552"/>
        <v>2.2830303606553479</v>
      </c>
      <c r="N5040" s="47">
        <f t="shared" si="549"/>
        <v>1616.5909680764453</v>
      </c>
      <c r="O5040" s="44">
        <f t="shared" si="550"/>
        <v>24</v>
      </c>
      <c r="P5040" s="47">
        <f t="shared" si="551"/>
        <v>759.8609949369195</v>
      </c>
    </row>
    <row r="5041" spans="1:16" x14ac:dyDescent="0.25">
      <c r="A5041" s="56">
        <v>11894</v>
      </c>
      <c r="B5041" s="43" t="s">
        <v>1511</v>
      </c>
      <c r="C5041" s="43" t="s">
        <v>1515</v>
      </c>
      <c r="D5041" s="57" t="s">
        <v>133</v>
      </c>
      <c r="E5041" s="44">
        <v>600</v>
      </c>
      <c r="F5041" s="58">
        <v>35489</v>
      </c>
      <c r="G5041" s="45">
        <v>342.25</v>
      </c>
      <c r="H5041" s="45">
        <v>-181.37</v>
      </c>
      <c r="I5041" s="59">
        <f t="shared" si="546"/>
        <v>160.88</v>
      </c>
      <c r="J5041" s="44">
        <f t="shared" si="547"/>
        <v>1997</v>
      </c>
      <c r="K5041" s="44">
        <f t="shared" si="548"/>
        <v>26</v>
      </c>
      <c r="L5041" s="59">
        <f>VLOOKUP(J5041,'SF CCI, BCI'!A:F,5)</f>
        <v>6731.08</v>
      </c>
      <c r="M5041" s="59">
        <f t="shared" si="552"/>
        <v>2.2830303606553479</v>
      </c>
      <c r="N5041" s="47">
        <f t="shared" si="549"/>
        <v>781.36714093429282</v>
      </c>
      <c r="O5041" s="44">
        <f t="shared" si="550"/>
        <v>24</v>
      </c>
      <c r="P5041" s="47">
        <f t="shared" si="551"/>
        <v>367.29392442223235</v>
      </c>
    </row>
    <row r="5042" spans="1:16" x14ac:dyDescent="0.25">
      <c r="A5042" s="56">
        <v>11895</v>
      </c>
      <c r="B5042" s="43" t="s">
        <v>1511</v>
      </c>
      <c r="C5042" s="43" t="s">
        <v>1515</v>
      </c>
      <c r="D5042" s="57" t="s">
        <v>133</v>
      </c>
      <c r="E5042" s="44">
        <v>600</v>
      </c>
      <c r="F5042" s="58">
        <v>35489</v>
      </c>
      <c r="G5042" s="45">
        <v>920.52</v>
      </c>
      <c r="H5042" s="45">
        <v>-487.62</v>
      </c>
      <c r="I5042" s="59">
        <f t="shared" si="546"/>
        <v>432.9</v>
      </c>
      <c r="J5042" s="44">
        <f t="shared" si="547"/>
        <v>1997</v>
      </c>
      <c r="K5042" s="44">
        <f t="shared" si="548"/>
        <v>26</v>
      </c>
      <c r="L5042" s="59">
        <f>VLOOKUP(J5042,'SF CCI, BCI'!A:F,5)</f>
        <v>6731.08</v>
      </c>
      <c r="M5042" s="59">
        <f t="shared" si="552"/>
        <v>2.2830303606553479</v>
      </c>
      <c r="N5042" s="47">
        <f t="shared" si="549"/>
        <v>2101.5751075904609</v>
      </c>
      <c r="O5042" s="44">
        <f t="shared" si="550"/>
        <v>24</v>
      </c>
      <c r="P5042" s="47">
        <f t="shared" si="551"/>
        <v>988.32384312770012</v>
      </c>
    </row>
    <row r="5043" spans="1:16" x14ac:dyDescent="0.25">
      <c r="A5043" s="56">
        <v>11896</v>
      </c>
      <c r="B5043" s="43" t="s">
        <v>1511</v>
      </c>
      <c r="C5043" s="43" t="s">
        <v>1515</v>
      </c>
      <c r="D5043" s="57" t="s">
        <v>133</v>
      </c>
      <c r="E5043" s="44">
        <v>600</v>
      </c>
      <c r="F5043" s="58">
        <v>35489</v>
      </c>
      <c r="G5043" s="45">
        <v>5039.3100000000004</v>
      </c>
      <c r="H5043" s="45">
        <v>-2670.75</v>
      </c>
      <c r="I5043" s="59">
        <f t="shared" si="546"/>
        <v>2368.5600000000004</v>
      </c>
      <c r="J5043" s="44">
        <f t="shared" si="547"/>
        <v>1997</v>
      </c>
      <c r="K5043" s="44">
        <f t="shared" si="548"/>
        <v>26</v>
      </c>
      <c r="L5043" s="59">
        <f>VLOOKUP(J5043,'SF CCI, BCI'!A:F,5)</f>
        <v>6731.08</v>
      </c>
      <c r="M5043" s="59">
        <f t="shared" si="552"/>
        <v>2.2830303606553479</v>
      </c>
      <c r="N5043" s="47">
        <f t="shared" si="549"/>
        <v>11504.897726754103</v>
      </c>
      <c r="O5043" s="44">
        <f t="shared" si="550"/>
        <v>24</v>
      </c>
      <c r="P5043" s="47">
        <f t="shared" si="551"/>
        <v>5407.4943910338316</v>
      </c>
    </row>
    <row r="5044" spans="1:16" x14ac:dyDescent="0.25">
      <c r="A5044" s="56">
        <v>11897</v>
      </c>
      <c r="B5044" s="43" t="s">
        <v>1511</v>
      </c>
      <c r="C5044" s="43" t="s">
        <v>1515</v>
      </c>
      <c r="D5044" s="57" t="s">
        <v>133</v>
      </c>
      <c r="E5044" s="44">
        <v>600</v>
      </c>
      <c r="F5044" s="58">
        <v>35489</v>
      </c>
      <c r="G5044" s="45">
        <v>1248.98</v>
      </c>
      <c r="H5044" s="45">
        <v>-661.83</v>
      </c>
      <c r="I5044" s="59">
        <f t="shared" si="546"/>
        <v>587.15</v>
      </c>
      <c r="J5044" s="44">
        <f t="shared" si="547"/>
        <v>1997</v>
      </c>
      <c r="K5044" s="44">
        <f t="shared" si="548"/>
        <v>26</v>
      </c>
      <c r="L5044" s="59">
        <f>VLOOKUP(J5044,'SF CCI, BCI'!A:F,5)</f>
        <v>6731.08</v>
      </c>
      <c r="M5044" s="59">
        <f t="shared" si="552"/>
        <v>2.2830303606553479</v>
      </c>
      <c r="N5044" s="47">
        <f t="shared" si="549"/>
        <v>2851.4592598513163</v>
      </c>
      <c r="O5044" s="44">
        <f t="shared" si="550"/>
        <v>24</v>
      </c>
      <c r="P5044" s="47">
        <f t="shared" si="551"/>
        <v>1340.4812762587874</v>
      </c>
    </row>
    <row r="5045" spans="1:16" x14ac:dyDescent="0.25">
      <c r="A5045" s="56">
        <v>11898</v>
      </c>
      <c r="B5045" s="43" t="s">
        <v>1511</v>
      </c>
      <c r="C5045" s="43" t="s">
        <v>1515</v>
      </c>
      <c r="D5045" s="57" t="s">
        <v>133</v>
      </c>
      <c r="E5045" s="44">
        <v>600</v>
      </c>
      <c r="F5045" s="58">
        <v>35489</v>
      </c>
      <c r="G5045" s="45">
        <v>636.53</v>
      </c>
      <c r="H5045" s="45">
        <v>-337.3</v>
      </c>
      <c r="I5045" s="59">
        <f t="shared" si="546"/>
        <v>299.22999999999996</v>
      </c>
      <c r="J5045" s="44">
        <f t="shared" si="547"/>
        <v>1997</v>
      </c>
      <c r="K5045" s="44">
        <f t="shared" si="548"/>
        <v>26</v>
      </c>
      <c r="L5045" s="59">
        <f>VLOOKUP(J5045,'SF CCI, BCI'!A:F,5)</f>
        <v>6731.08</v>
      </c>
      <c r="M5045" s="59">
        <f t="shared" si="552"/>
        <v>2.2830303606553479</v>
      </c>
      <c r="N5045" s="47">
        <f t="shared" si="549"/>
        <v>1453.2173154679485</v>
      </c>
      <c r="O5045" s="44">
        <f t="shared" si="550"/>
        <v>24</v>
      </c>
      <c r="P5045" s="47">
        <f t="shared" si="551"/>
        <v>683.15117481889968</v>
      </c>
    </row>
    <row r="5046" spans="1:16" x14ac:dyDescent="0.25">
      <c r="A5046" s="56">
        <v>11899</v>
      </c>
      <c r="B5046" s="43" t="s">
        <v>1511</v>
      </c>
      <c r="C5046" s="43" t="s">
        <v>1515</v>
      </c>
      <c r="D5046" s="57" t="s">
        <v>133</v>
      </c>
      <c r="E5046" s="44">
        <v>600</v>
      </c>
      <c r="F5046" s="58">
        <v>35489</v>
      </c>
      <c r="G5046" s="45">
        <v>9</v>
      </c>
      <c r="H5046" s="45">
        <v>-4.8</v>
      </c>
      <c r="I5046" s="59">
        <f t="shared" si="546"/>
        <v>4.2</v>
      </c>
      <c r="J5046" s="44">
        <f t="shared" si="547"/>
        <v>1997</v>
      </c>
      <c r="K5046" s="44">
        <f t="shared" si="548"/>
        <v>26</v>
      </c>
      <c r="L5046" s="59">
        <f>VLOOKUP(J5046,'SF CCI, BCI'!A:F,5)</f>
        <v>6731.08</v>
      </c>
      <c r="M5046" s="59">
        <f t="shared" si="552"/>
        <v>2.2830303606553479</v>
      </c>
      <c r="N5046" s="47">
        <f t="shared" si="549"/>
        <v>20.547273245898133</v>
      </c>
      <c r="O5046" s="44">
        <f t="shared" si="550"/>
        <v>24</v>
      </c>
      <c r="P5046" s="47">
        <f t="shared" si="551"/>
        <v>9.5887275147524615</v>
      </c>
    </row>
    <row r="5047" spans="1:16" x14ac:dyDescent="0.25">
      <c r="A5047" s="56">
        <v>11900</v>
      </c>
      <c r="B5047" s="43" t="s">
        <v>1511</v>
      </c>
      <c r="C5047" s="43" t="s">
        <v>1515</v>
      </c>
      <c r="D5047" s="57" t="s">
        <v>133</v>
      </c>
      <c r="E5047" s="44">
        <v>600</v>
      </c>
      <c r="F5047" s="58">
        <v>35489</v>
      </c>
      <c r="G5047" s="45">
        <v>827.49</v>
      </c>
      <c r="H5047" s="45">
        <v>-438.57</v>
      </c>
      <c r="I5047" s="59">
        <f t="shared" si="546"/>
        <v>388.92</v>
      </c>
      <c r="J5047" s="44">
        <f t="shared" si="547"/>
        <v>1997</v>
      </c>
      <c r="K5047" s="44">
        <f t="shared" si="548"/>
        <v>26</v>
      </c>
      <c r="L5047" s="59">
        <f>VLOOKUP(J5047,'SF CCI, BCI'!A:F,5)</f>
        <v>6731.08</v>
      </c>
      <c r="M5047" s="59">
        <f t="shared" si="552"/>
        <v>2.2830303606553479</v>
      </c>
      <c r="N5047" s="47">
        <f t="shared" si="549"/>
        <v>1889.184793138694</v>
      </c>
      <c r="O5047" s="44">
        <f t="shared" si="550"/>
        <v>24</v>
      </c>
      <c r="P5047" s="47">
        <f t="shared" si="551"/>
        <v>887.9161678660779</v>
      </c>
    </row>
    <row r="5048" spans="1:16" x14ac:dyDescent="0.25">
      <c r="A5048" s="56">
        <v>11901</v>
      </c>
      <c r="B5048" s="43" t="s">
        <v>1511</v>
      </c>
      <c r="C5048" s="43" t="s">
        <v>1515</v>
      </c>
      <c r="D5048" s="57" t="s">
        <v>133</v>
      </c>
      <c r="E5048" s="44">
        <v>600</v>
      </c>
      <c r="F5048" s="58">
        <v>35489</v>
      </c>
      <c r="G5048" s="45">
        <v>129.87</v>
      </c>
      <c r="H5048" s="45">
        <v>-69.010000000000005</v>
      </c>
      <c r="I5048" s="59">
        <f t="shared" si="546"/>
        <v>60.86</v>
      </c>
      <c r="J5048" s="44">
        <f t="shared" si="547"/>
        <v>1997</v>
      </c>
      <c r="K5048" s="44">
        <f t="shared" si="548"/>
        <v>26</v>
      </c>
      <c r="L5048" s="59">
        <f>VLOOKUP(J5048,'SF CCI, BCI'!A:F,5)</f>
        <v>6731.08</v>
      </c>
      <c r="M5048" s="59">
        <f t="shared" si="552"/>
        <v>2.2830303606553479</v>
      </c>
      <c r="N5048" s="47">
        <f t="shared" si="549"/>
        <v>296.49715293831002</v>
      </c>
      <c r="O5048" s="44">
        <f t="shared" si="550"/>
        <v>24</v>
      </c>
      <c r="P5048" s="47">
        <f t="shared" si="551"/>
        <v>138.94522774948447</v>
      </c>
    </row>
    <row r="5049" spans="1:16" x14ac:dyDescent="0.25">
      <c r="A5049" s="56">
        <v>11902</v>
      </c>
      <c r="B5049" s="43" t="s">
        <v>1511</v>
      </c>
      <c r="C5049" s="43" t="s">
        <v>1515</v>
      </c>
      <c r="D5049" s="57" t="s">
        <v>133</v>
      </c>
      <c r="E5049" s="44">
        <v>600</v>
      </c>
      <c r="F5049" s="58">
        <v>35489</v>
      </c>
      <c r="G5049" s="45">
        <v>347.43</v>
      </c>
      <c r="H5049" s="45">
        <v>-184.15</v>
      </c>
      <c r="I5049" s="59">
        <f t="shared" si="546"/>
        <v>163.28</v>
      </c>
      <c r="J5049" s="44">
        <f t="shared" si="547"/>
        <v>1997</v>
      </c>
      <c r="K5049" s="44">
        <f t="shared" si="548"/>
        <v>26</v>
      </c>
      <c r="L5049" s="59">
        <f>VLOOKUP(J5049,'SF CCI, BCI'!A:F,5)</f>
        <v>6731.08</v>
      </c>
      <c r="M5049" s="59">
        <f t="shared" si="552"/>
        <v>2.2830303606553479</v>
      </c>
      <c r="N5049" s="47">
        <f t="shared" si="549"/>
        <v>793.19323820248758</v>
      </c>
      <c r="O5049" s="44">
        <f t="shared" si="550"/>
        <v>24</v>
      </c>
      <c r="P5049" s="47">
        <f t="shared" si="551"/>
        <v>372.7731972878052</v>
      </c>
    </row>
    <row r="5050" spans="1:16" x14ac:dyDescent="0.25">
      <c r="A5050" s="56">
        <v>11903</v>
      </c>
      <c r="B5050" s="43" t="s">
        <v>1511</v>
      </c>
      <c r="C5050" s="43" t="s">
        <v>1515</v>
      </c>
      <c r="D5050" s="57" t="s">
        <v>133</v>
      </c>
      <c r="E5050" s="44">
        <v>600</v>
      </c>
      <c r="F5050" s="58">
        <v>35489</v>
      </c>
      <c r="G5050" s="45">
        <v>13.5</v>
      </c>
      <c r="H5050" s="45">
        <v>-7.0299999999999994</v>
      </c>
      <c r="I5050" s="59">
        <f t="shared" si="546"/>
        <v>6.4700000000000006</v>
      </c>
      <c r="J5050" s="44">
        <f t="shared" si="547"/>
        <v>1997</v>
      </c>
      <c r="K5050" s="44">
        <f t="shared" si="548"/>
        <v>26</v>
      </c>
      <c r="L5050" s="59">
        <f>VLOOKUP(J5050,'SF CCI, BCI'!A:F,5)</f>
        <v>6731.08</v>
      </c>
      <c r="M5050" s="59">
        <f t="shared" si="552"/>
        <v>2.2830303606553479</v>
      </c>
      <c r="N5050" s="47">
        <f t="shared" si="549"/>
        <v>30.820909868847195</v>
      </c>
      <c r="O5050" s="44">
        <f t="shared" si="550"/>
        <v>24</v>
      </c>
      <c r="P5050" s="47">
        <f t="shared" si="551"/>
        <v>14.771206433440103</v>
      </c>
    </row>
    <row r="5051" spans="1:16" x14ac:dyDescent="0.25">
      <c r="A5051" s="56">
        <v>11904</v>
      </c>
      <c r="B5051" s="43" t="s">
        <v>1511</v>
      </c>
      <c r="C5051" s="43" t="s">
        <v>1515</v>
      </c>
      <c r="D5051" s="57" t="s">
        <v>133</v>
      </c>
      <c r="E5051" s="44">
        <v>600</v>
      </c>
      <c r="F5051" s="58">
        <v>35489</v>
      </c>
      <c r="G5051" s="45">
        <v>168.83</v>
      </c>
      <c r="H5051" s="45">
        <v>-89.45</v>
      </c>
      <c r="I5051" s="59">
        <f t="shared" si="546"/>
        <v>79.38000000000001</v>
      </c>
      <c r="J5051" s="44">
        <f t="shared" si="547"/>
        <v>1997</v>
      </c>
      <c r="K5051" s="44">
        <f t="shared" si="548"/>
        <v>26</v>
      </c>
      <c r="L5051" s="59">
        <f>VLOOKUP(J5051,'SF CCI, BCI'!A:F,5)</f>
        <v>6731.08</v>
      </c>
      <c r="M5051" s="59">
        <f t="shared" si="552"/>
        <v>2.2830303606553479</v>
      </c>
      <c r="N5051" s="47">
        <f t="shared" si="549"/>
        <v>385.4440157894424</v>
      </c>
      <c r="O5051" s="44">
        <f t="shared" si="550"/>
        <v>24</v>
      </c>
      <c r="P5051" s="47">
        <f t="shared" si="551"/>
        <v>181.22695002882153</v>
      </c>
    </row>
    <row r="5052" spans="1:16" x14ac:dyDescent="0.25">
      <c r="A5052" s="56">
        <v>11905</v>
      </c>
      <c r="B5052" s="43" t="s">
        <v>1511</v>
      </c>
      <c r="C5052" s="43" t="s">
        <v>1515</v>
      </c>
      <c r="D5052" s="57" t="s">
        <v>133</v>
      </c>
      <c r="E5052" s="44">
        <v>600</v>
      </c>
      <c r="F5052" s="58">
        <v>35489</v>
      </c>
      <c r="G5052" s="45">
        <v>1270.8599999999999</v>
      </c>
      <c r="H5052" s="45">
        <v>-673.56</v>
      </c>
      <c r="I5052" s="59">
        <f t="shared" si="546"/>
        <v>597.29999999999995</v>
      </c>
      <c r="J5052" s="44">
        <f t="shared" si="547"/>
        <v>1997</v>
      </c>
      <c r="K5052" s="44">
        <f t="shared" si="548"/>
        <v>26</v>
      </c>
      <c r="L5052" s="59">
        <f>VLOOKUP(J5052,'SF CCI, BCI'!A:F,5)</f>
        <v>6731.08</v>
      </c>
      <c r="M5052" s="59">
        <f t="shared" si="552"/>
        <v>2.2830303606553479</v>
      </c>
      <c r="N5052" s="47">
        <f t="shared" si="549"/>
        <v>2901.4119641424554</v>
      </c>
      <c r="O5052" s="44">
        <f t="shared" si="550"/>
        <v>24</v>
      </c>
      <c r="P5052" s="47">
        <f t="shared" si="551"/>
        <v>1363.6540344194393</v>
      </c>
    </row>
    <row r="5053" spans="1:16" x14ac:dyDescent="0.25">
      <c r="A5053" s="56">
        <v>11906</v>
      </c>
      <c r="B5053" s="43" t="s">
        <v>1511</v>
      </c>
      <c r="C5053" s="43" t="s">
        <v>1515</v>
      </c>
      <c r="D5053" s="57" t="s">
        <v>133</v>
      </c>
      <c r="E5053" s="44">
        <v>600</v>
      </c>
      <c r="F5053" s="58">
        <v>35489</v>
      </c>
      <c r="G5053" s="45">
        <v>655.76</v>
      </c>
      <c r="H5053" s="45">
        <v>-347.43</v>
      </c>
      <c r="I5053" s="59">
        <f t="shared" si="546"/>
        <v>308.33</v>
      </c>
      <c r="J5053" s="44">
        <f t="shared" si="547"/>
        <v>1997</v>
      </c>
      <c r="K5053" s="44">
        <f t="shared" si="548"/>
        <v>26</v>
      </c>
      <c r="L5053" s="59">
        <f>VLOOKUP(J5053,'SF CCI, BCI'!A:F,5)</f>
        <v>6731.08</v>
      </c>
      <c r="M5053" s="59">
        <f t="shared" si="552"/>
        <v>2.2830303606553479</v>
      </c>
      <c r="N5053" s="47">
        <f t="shared" si="549"/>
        <v>1497.1199893033508</v>
      </c>
      <c r="O5053" s="44">
        <f t="shared" si="550"/>
        <v>24</v>
      </c>
      <c r="P5053" s="47">
        <f t="shared" si="551"/>
        <v>703.92675110086338</v>
      </c>
    </row>
    <row r="5054" spans="1:16" x14ac:dyDescent="0.25">
      <c r="A5054" s="56">
        <v>11907</v>
      </c>
      <c r="B5054" s="43" t="s">
        <v>1511</v>
      </c>
      <c r="C5054" s="43" t="s">
        <v>1515</v>
      </c>
      <c r="D5054" s="57" t="s">
        <v>133</v>
      </c>
      <c r="E5054" s="44">
        <v>600</v>
      </c>
      <c r="F5054" s="58">
        <v>35489</v>
      </c>
      <c r="G5054" s="45">
        <v>1652.12</v>
      </c>
      <c r="H5054" s="45">
        <v>-875.4</v>
      </c>
      <c r="I5054" s="59">
        <f t="shared" si="546"/>
        <v>776.71999999999991</v>
      </c>
      <c r="J5054" s="44">
        <f t="shared" si="547"/>
        <v>1997</v>
      </c>
      <c r="K5054" s="44">
        <f t="shared" si="548"/>
        <v>26</v>
      </c>
      <c r="L5054" s="59">
        <f>VLOOKUP(J5054,'SF CCI, BCI'!A:F,5)</f>
        <v>6731.08</v>
      </c>
      <c r="M5054" s="59">
        <f t="shared" si="552"/>
        <v>2.2830303606553479</v>
      </c>
      <c r="N5054" s="47">
        <f t="shared" si="549"/>
        <v>3771.8401194459134</v>
      </c>
      <c r="O5054" s="44">
        <f t="shared" si="550"/>
        <v>24</v>
      </c>
      <c r="P5054" s="47">
        <f t="shared" si="551"/>
        <v>1773.2753417282217</v>
      </c>
    </row>
    <row r="5055" spans="1:16" x14ac:dyDescent="0.25">
      <c r="A5055" s="56">
        <v>11908</v>
      </c>
      <c r="B5055" s="43" t="s">
        <v>1511</v>
      </c>
      <c r="C5055" s="43" t="s">
        <v>1515</v>
      </c>
      <c r="D5055" s="57" t="s">
        <v>133</v>
      </c>
      <c r="E5055" s="44">
        <v>600</v>
      </c>
      <c r="F5055" s="58">
        <v>35489</v>
      </c>
      <c r="G5055" s="45">
        <v>426.22</v>
      </c>
      <c r="H5055" s="45">
        <v>-225.89</v>
      </c>
      <c r="I5055" s="59">
        <f t="shared" si="546"/>
        <v>200.33000000000004</v>
      </c>
      <c r="J5055" s="44">
        <f t="shared" si="547"/>
        <v>1997</v>
      </c>
      <c r="K5055" s="44">
        <f t="shared" si="548"/>
        <v>26</v>
      </c>
      <c r="L5055" s="59">
        <f>VLOOKUP(J5055,'SF CCI, BCI'!A:F,5)</f>
        <v>6731.08</v>
      </c>
      <c r="M5055" s="59">
        <f t="shared" si="552"/>
        <v>2.2830303606553479</v>
      </c>
      <c r="N5055" s="47">
        <f t="shared" si="549"/>
        <v>973.07320031852248</v>
      </c>
      <c r="O5055" s="44">
        <f t="shared" si="550"/>
        <v>24</v>
      </c>
      <c r="P5055" s="47">
        <f t="shared" si="551"/>
        <v>457.35947215008594</v>
      </c>
    </row>
    <row r="5056" spans="1:16" x14ac:dyDescent="0.25">
      <c r="A5056" s="56">
        <v>11909</v>
      </c>
      <c r="B5056" s="43" t="s">
        <v>1511</v>
      </c>
      <c r="C5056" s="43" t="s">
        <v>1515</v>
      </c>
      <c r="D5056" s="57" t="s">
        <v>133</v>
      </c>
      <c r="E5056" s="44">
        <v>600</v>
      </c>
      <c r="F5056" s="58">
        <v>35489</v>
      </c>
      <c r="G5056" s="45">
        <v>152.77000000000001</v>
      </c>
      <c r="H5056" s="45">
        <v>-80.88000000000001</v>
      </c>
      <c r="I5056" s="59">
        <f t="shared" si="546"/>
        <v>71.89</v>
      </c>
      <c r="J5056" s="44">
        <f t="shared" si="547"/>
        <v>1997</v>
      </c>
      <c r="K5056" s="44">
        <f t="shared" si="548"/>
        <v>26</v>
      </c>
      <c r="L5056" s="59">
        <f>VLOOKUP(J5056,'SF CCI, BCI'!A:F,5)</f>
        <v>6731.08</v>
      </c>
      <c r="M5056" s="59">
        <f t="shared" si="552"/>
        <v>2.2830303606553479</v>
      </c>
      <c r="N5056" s="47">
        <f t="shared" si="549"/>
        <v>348.77854819731755</v>
      </c>
      <c r="O5056" s="44">
        <f t="shared" si="550"/>
        <v>24</v>
      </c>
      <c r="P5056" s="47">
        <f t="shared" si="551"/>
        <v>164.12705262751297</v>
      </c>
    </row>
    <row r="5057" spans="1:16" x14ac:dyDescent="0.25">
      <c r="A5057" s="56">
        <v>11910</v>
      </c>
      <c r="B5057" s="43" t="s">
        <v>1511</v>
      </c>
      <c r="C5057" s="43" t="s">
        <v>1515</v>
      </c>
      <c r="D5057" s="57" t="s">
        <v>133</v>
      </c>
      <c r="E5057" s="44">
        <v>600</v>
      </c>
      <c r="F5057" s="58">
        <v>35489</v>
      </c>
      <c r="G5057" s="45">
        <v>9</v>
      </c>
      <c r="H5057" s="45">
        <v>-4.8</v>
      </c>
      <c r="I5057" s="59">
        <f t="shared" si="546"/>
        <v>4.2</v>
      </c>
      <c r="J5057" s="44">
        <f t="shared" si="547"/>
        <v>1997</v>
      </c>
      <c r="K5057" s="44">
        <f t="shared" si="548"/>
        <v>26</v>
      </c>
      <c r="L5057" s="59">
        <f>VLOOKUP(J5057,'SF CCI, BCI'!A:F,5)</f>
        <v>6731.08</v>
      </c>
      <c r="M5057" s="59">
        <f t="shared" si="552"/>
        <v>2.2830303606553479</v>
      </c>
      <c r="N5057" s="47">
        <f t="shared" si="549"/>
        <v>20.547273245898133</v>
      </c>
      <c r="O5057" s="44">
        <f t="shared" si="550"/>
        <v>24</v>
      </c>
      <c r="P5057" s="47">
        <f t="shared" si="551"/>
        <v>9.5887275147524615</v>
      </c>
    </row>
    <row r="5058" spans="1:16" x14ac:dyDescent="0.25">
      <c r="A5058" s="56">
        <v>11911</v>
      </c>
      <c r="B5058" s="43" t="s">
        <v>1511</v>
      </c>
      <c r="C5058" s="43" t="s">
        <v>1515</v>
      </c>
      <c r="D5058" s="57" t="s">
        <v>133</v>
      </c>
      <c r="E5058" s="44">
        <v>600</v>
      </c>
      <c r="F5058" s="58">
        <v>35489</v>
      </c>
      <c r="G5058" s="45">
        <v>198.6</v>
      </c>
      <c r="H5058" s="45">
        <v>-105.2</v>
      </c>
      <c r="I5058" s="59">
        <f t="shared" si="546"/>
        <v>93.399999999999991</v>
      </c>
      <c r="J5058" s="44">
        <f t="shared" si="547"/>
        <v>1997</v>
      </c>
      <c r="K5058" s="44">
        <f t="shared" si="548"/>
        <v>26</v>
      </c>
      <c r="L5058" s="59">
        <f>VLOOKUP(J5058,'SF CCI, BCI'!A:F,5)</f>
        <v>6731.08</v>
      </c>
      <c r="M5058" s="59">
        <f t="shared" si="552"/>
        <v>2.2830303606553479</v>
      </c>
      <c r="N5058" s="47">
        <f t="shared" si="549"/>
        <v>453.40982962615209</v>
      </c>
      <c r="O5058" s="44">
        <f t="shared" si="550"/>
        <v>24</v>
      </c>
      <c r="P5058" s="47">
        <f t="shared" si="551"/>
        <v>213.23503568520948</v>
      </c>
    </row>
    <row r="5059" spans="1:16" x14ac:dyDescent="0.25">
      <c r="A5059" s="56">
        <v>11912</v>
      </c>
      <c r="B5059" s="43" t="s">
        <v>1511</v>
      </c>
      <c r="C5059" s="43" t="s">
        <v>1515</v>
      </c>
      <c r="D5059" s="57" t="s">
        <v>133</v>
      </c>
      <c r="E5059" s="44">
        <v>600</v>
      </c>
      <c r="F5059" s="58">
        <v>35489</v>
      </c>
      <c r="G5059" s="45">
        <v>80.69</v>
      </c>
      <c r="H5059" s="45">
        <v>-42.67</v>
      </c>
      <c r="I5059" s="59">
        <f t="shared" si="546"/>
        <v>38.019999999999996</v>
      </c>
      <c r="J5059" s="44">
        <f t="shared" si="547"/>
        <v>1997</v>
      </c>
      <c r="K5059" s="44">
        <f t="shared" si="548"/>
        <v>26</v>
      </c>
      <c r="L5059" s="59">
        <f>VLOOKUP(J5059,'SF CCI, BCI'!A:F,5)</f>
        <v>6731.08</v>
      </c>
      <c r="M5059" s="59">
        <f t="shared" si="552"/>
        <v>2.2830303606553479</v>
      </c>
      <c r="N5059" s="47">
        <f t="shared" si="549"/>
        <v>184.21771980128003</v>
      </c>
      <c r="O5059" s="44">
        <f t="shared" si="550"/>
        <v>24</v>
      </c>
      <c r="P5059" s="47">
        <f t="shared" si="551"/>
        <v>86.800814312116316</v>
      </c>
    </row>
    <row r="5060" spans="1:16" x14ac:dyDescent="0.25">
      <c r="A5060" s="56">
        <v>11913</v>
      </c>
      <c r="B5060" s="43" t="s">
        <v>1511</v>
      </c>
      <c r="C5060" s="43" t="s">
        <v>1515</v>
      </c>
      <c r="D5060" s="57" t="s">
        <v>133</v>
      </c>
      <c r="E5060" s="44">
        <v>600</v>
      </c>
      <c r="F5060" s="58">
        <v>35489</v>
      </c>
      <c r="G5060" s="45">
        <v>73</v>
      </c>
      <c r="H5060" s="45">
        <v>-38.61</v>
      </c>
      <c r="I5060" s="59">
        <f t="shared" si="546"/>
        <v>34.39</v>
      </c>
      <c r="J5060" s="44">
        <f t="shared" si="547"/>
        <v>1997</v>
      </c>
      <c r="K5060" s="44">
        <f t="shared" si="548"/>
        <v>26</v>
      </c>
      <c r="L5060" s="59">
        <f>VLOOKUP(J5060,'SF CCI, BCI'!A:F,5)</f>
        <v>6731.08</v>
      </c>
      <c r="M5060" s="59">
        <f t="shared" si="552"/>
        <v>2.2830303606553479</v>
      </c>
      <c r="N5060" s="47">
        <f t="shared" si="549"/>
        <v>166.66121632784041</v>
      </c>
      <c r="O5060" s="44">
        <f t="shared" si="550"/>
        <v>24</v>
      </c>
      <c r="P5060" s="47">
        <f t="shared" si="551"/>
        <v>78.513414102937418</v>
      </c>
    </row>
    <row r="5061" spans="1:16" x14ac:dyDescent="0.25">
      <c r="A5061" s="56">
        <v>11914</v>
      </c>
      <c r="B5061" s="43" t="s">
        <v>1511</v>
      </c>
      <c r="C5061" s="43" t="s">
        <v>1515</v>
      </c>
      <c r="D5061" s="57" t="s">
        <v>133</v>
      </c>
      <c r="E5061" s="44">
        <v>600</v>
      </c>
      <c r="F5061" s="58">
        <v>35489</v>
      </c>
      <c r="G5061" s="45">
        <v>104.9</v>
      </c>
      <c r="H5061" s="45">
        <v>-55.53</v>
      </c>
      <c r="I5061" s="59">
        <f t="shared" si="546"/>
        <v>49.370000000000005</v>
      </c>
      <c r="J5061" s="44">
        <f t="shared" si="547"/>
        <v>1997</v>
      </c>
      <c r="K5061" s="44">
        <f t="shared" si="548"/>
        <v>26</v>
      </c>
      <c r="L5061" s="59">
        <f>VLOOKUP(J5061,'SF CCI, BCI'!A:F,5)</f>
        <v>6731.08</v>
      </c>
      <c r="M5061" s="59">
        <f t="shared" si="552"/>
        <v>2.2830303606553479</v>
      </c>
      <c r="N5061" s="47">
        <f t="shared" si="549"/>
        <v>239.48988483274601</v>
      </c>
      <c r="O5061" s="44">
        <f t="shared" si="550"/>
        <v>24</v>
      </c>
      <c r="P5061" s="47">
        <f t="shared" si="551"/>
        <v>112.71320890555454</v>
      </c>
    </row>
    <row r="5062" spans="1:16" x14ac:dyDescent="0.25">
      <c r="A5062" s="56">
        <v>11915</v>
      </c>
      <c r="B5062" s="43" t="s">
        <v>1511</v>
      </c>
      <c r="C5062" s="43" t="s">
        <v>1515</v>
      </c>
      <c r="D5062" s="57" t="s">
        <v>133</v>
      </c>
      <c r="E5062" s="44">
        <v>600</v>
      </c>
      <c r="F5062" s="58">
        <v>35489</v>
      </c>
      <c r="G5062" s="45">
        <v>158.81</v>
      </c>
      <c r="H5062" s="45">
        <v>-84.13</v>
      </c>
      <c r="I5062" s="59">
        <f t="shared" si="546"/>
        <v>74.680000000000007</v>
      </c>
      <c r="J5062" s="44">
        <f t="shared" si="547"/>
        <v>1997</v>
      </c>
      <c r="K5062" s="44">
        <f t="shared" si="548"/>
        <v>26</v>
      </c>
      <c r="L5062" s="59">
        <f>VLOOKUP(J5062,'SF CCI, BCI'!A:F,5)</f>
        <v>6731.08</v>
      </c>
      <c r="M5062" s="59">
        <f t="shared" si="552"/>
        <v>2.2830303606553479</v>
      </c>
      <c r="N5062" s="47">
        <f t="shared" si="549"/>
        <v>362.56805157567578</v>
      </c>
      <c r="O5062" s="44">
        <f t="shared" si="550"/>
        <v>24</v>
      </c>
      <c r="P5062" s="47">
        <f t="shared" si="551"/>
        <v>170.4967073337414</v>
      </c>
    </row>
    <row r="5063" spans="1:16" x14ac:dyDescent="0.25">
      <c r="A5063" s="56">
        <v>11916</v>
      </c>
      <c r="B5063" s="43" t="s">
        <v>1511</v>
      </c>
      <c r="C5063" s="43" t="s">
        <v>1515</v>
      </c>
      <c r="D5063" s="57" t="s">
        <v>133</v>
      </c>
      <c r="E5063" s="44">
        <v>600</v>
      </c>
      <c r="F5063" s="58">
        <v>35489</v>
      </c>
      <c r="G5063" s="45">
        <v>203.69</v>
      </c>
      <c r="H5063" s="45">
        <v>-107.97999999999999</v>
      </c>
      <c r="I5063" s="59">
        <f t="shared" si="546"/>
        <v>95.710000000000008</v>
      </c>
      <c r="J5063" s="44">
        <f t="shared" si="547"/>
        <v>1997</v>
      </c>
      <c r="K5063" s="44">
        <f t="shared" si="548"/>
        <v>26</v>
      </c>
      <c r="L5063" s="59">
        <f>VLOOKUP(J5063,'SF CCI, BCI'!A:F,5)</f>
        <v>6731.08</v>
      </c>
      <c r="M5063" s="59">
        <f t="shared" si="552"/>
        <v>2.2830303606553479</v>
      </c>
      <c r="N5063" s="47">
        <f t="shared" si="549"/>
        <v>465.0304541618878</v>
      </c>
      <c r="O5063" s="44">
        <f t="shared" si="550"/>
        <v>24</v>
      </c>
      <c r="P5063" s="47">
        <f t="shared" si="551"/>
        <v>218.50883581832338</v>
      </c>
    </row>
    <row r="5064" spans="1:16" x14ac:dyDescent="0.25">
      <c r="A5064" s="56">
        <v>11917</v>
      </c>
      <c r="B5064" s="43" t="s">
        <v>1511</v>
      </c>
      <c r="C5064" s="43" t="s">
        <v>1515</v>
      </c>
      <c r="D5064" s="57" t="s">
        <v>133</v>
      </c>
      <c r="E5064" s="44">
        <v>600</v>
      </c>
      <c r="F5064" s="58">
        <v>35489</v>
      </c>
      <c r="G5064" s="45">
        <v>264.8</v>
      </c>
      <c r="H5064" s="45">
        <v>-140.26</v>
      </c>
      <c r="I5064" s="59">
        <f t="shared" si="546"/>
        <v>124.54000000000002</v>
      </c>
      <c r="J5064" s="44">
        <f t="shared" si="547"/>
        <v>1997</v>
      </c>
      <c r="K5064" s="44">
        <f t="shared" si="548"/>
        <v>26</v>
      </c>
      <c r="L5064" s="59">
        <f>VLOOKUP(J5064,'SF CCI, BCI'!A:F,5)</f>
        <v>6731.08</v>
      </c>
      <c r="M5064" s="59">
        <f t="shared" si="552"/>
        <v>2.2830303606553479</v>
      </c>
      <c r="N5064" s="47">
        <f t="shared" si="549"/>
        <v>604.54643950153616</v>
      </c>
      <c r="O5064" s="44">
        <f t="shared" si="550"/>
        <v>24</v>
      </c>
      <c r="P5064" s="47">
        <f t="shared" si="551"/>
        <v>284.32860111601707</v>
      </c>
    </row>
    <row r="5065" spans="1:16" x14ac:dyDescent="0.25">
      <c r="A5065" s="56">
        <v>11918</v>
      </c>
      <c r="B5065" s="43" t="s">
        <v>1511</v>
      </c>
      <c r="C5065" s="43" t="s">
        <v>1515</v>
      </c>
      <c r="D5065" s="57" t="s">
        <v>133</v>
      </c>
      <c r="E5065" s="44">
        <v>600</v>
      </c>
      <c r="F5065" s="58">
        <v>35489</v>
      </c>
      <c r="G5065" s="45">
        <v>43.29</v>
      </c>
      <c r="H5065" s="45">
        <v>-22.86</v>
      </c>
      <c r="I5065" s="59">
        <f t="shared" si="546"/>
        <v>20.43</v>
      </c>
      <c r="J5065" s="44">
        <f t="shared" si="547"/>
        <v>1997</v>
      </c>
      <c r="K5065" s="44">
        <f t="shared" si="548"/>
        <v>26</v>
      </c>
      <c r="L5065" s="59">
        <f>VLOOKUP(J5065,'SF CCI, BCI'!A:F,5)</f>
        <v>6731.08</v>
      </c>
      <c r="M5065" s="59">
        <f t="shared" si="552"/>
        <v>2.2830303606553479</v>
      </c>
      <c r="N5065" s="47">
        <f t="shared" si="549"/>
        <v>98.832384312770003</v>
      </c>
      <c r="O5065" s="44">
        <f t="shared" si="550"/>
        <v>24</v>
      </c>
      <c r="P5065" s="47">
        <f t="shared" si="551"/>
        <v>46.642310268188758</v>
      </c>
    </row>
    <row r="5066" spans="1:16" x14ac:dyDescent="0.25">
      <c r="A5066" s="56">
        <v>11919</v>
      </c>
      <c r="B5066" s="43" t="s">
        <v>1511</v>
      </c>
      <c r="C5066" s="43" t="s">
        <v>1515</v>
      </c>
      <c r="D5066" s="57" t="s">
        <v>133</v>
      </c>
      <c r="E5066" s="44">
        <v>600</v>
      </c>
      <c r="F5066" s="58">
        <v>35489</v>
      </c>
      <c r="G5066" s="45">
        <v>4.5</v>
      </c>
      <c r="H5066" s="45">
        <v>-2.5</v>
      </c>
      <c r="I5066" s="59">
        <f t="shared" si="546"/>
        <v>2</v>
      </c>
      <c r="J5066" s="44">
        <f t="shared" si="547"/>
        <v>1997</v>
      </c>
      <c r="K5066" s="44">
        <f t="shared" si="548"/>
        <v>26</v>
      </c>
      <c r="L5066" s="59">
        <f>VLOOKUP(J5066,'SF CCI, BCI'!A:F,5)</f>
        <v>6731.08</v>
      </c>
      <c r="M5066" s="59">
        <f t="shared" si="552"/>
        <v>2.2830303606553479</v>
      </c>
      <c r="N5066" s="47">
        <f t="shared" si="549"/>
        <v>10.273636622949066</v>
      </c>
      <c r="O5066" s="44">
        <f t="shared" si="550"/>
        <v>24</v>
      </c>
      <c r="P5066" s="47">
        <f t="shared" si="551"/>
        <v>4.5660607213106958</v>
      </c>
    </row>
    <row r="5067" spans="1:16" x14ac:dyDescent="0.25">
      <c r="A5067" s="56">
        <v>11920</v>
      </c>
      <c r="B5067" s="43" t="s">
        <v>1511</v>
      </c>
      <c r="C5067" s="43" t="s">
        <v>1515</v>
      </c>
      <c r="D5067" s="57" t="s">
        <v>133</v>
      </c>
      <c r="E5067" s="44">
        <v>600</v>
      </c>
      <c r="F5067" s="58">
        <v>35489</v>
      </c>
      <c r="G5067" s="45">
        <v>56.28</v>
      </c>
      <c r="H5067" s="45">
        <v>-29.650000000000002</v>
      </c>
      <c r="I5067" s="59">
        <f t="shared" ref="I5067:I5130" si="553">G5067+H5067</f>
        <v>26.63</v>
      </c>
      <c r="J5067" s="44">
        <f t="shared" ref="J5067:J5130" si="554">YEAR(F5067)</f>
        <v>1997</v>
      </c>
      <c r="K5067" s="44">
        <f t="shared" ref="K5067:K5130" si="555">ROUND(($A$9-F5067)/365,0)</f>
        <v>26</v>
      </c>
      <c r="L5067" s="59">
        <f>VLOOKUP(J5067,'SF CCI, BCI'!A:F,5)</f>
        <v>6731.08</v>
      </c>
      <c r="M5067" s="59">
        <f t="shared" si="552"/>
        <v>2.2830303606553479</v>
      </c>
      <c r="N5067" s="47">
        <f t="shared" si="549"/>
        <v>128.48894869768299</v>
      </c>
      <c r="O5067" s="44">
        <f t="shared" si="550"/>
        <v>24</v>
      </c>
      <c r="P5067" s="47">
        <f t="shared" si="551"/>
        <v>60.797098504251913</v>
      </c>
    </row>
    <row r="5068" spans="1:16" x14ac:dyDescent="0.25">
      <c r="A5068" s="56">
        <v>11921</v>
      </c>
      <c r="B5068" s="43" t="s">
        <v>1511</v>
      </c>
      <c r="C5068" s="43" t="s">
        <v>1515</v>
      </c>
      <c r="D5068" s="57" t="s">
        <v>133</v>
      </c>
      <c r="E5068" s="44">
        <v>600</v>
      </c>
      <c r="F5068" s="58">
        <v>35489</v>
      </c>
      <c r="G5068" s="45">
        <v>736.46</v>
      </c>
      <c r="H5068" s="45">
        <v>-390.36</v>
      </c>
      <c r="I5068" s="59">
        <f t="shared" si="553"/>
        <v>346.1</v>
      </c>
      <c r="J5068" s="44">
        <f t="shared" si="554"/>
        <v>1997</v>
      </c>
      <c r="K5068" s="44">
        <f t="shared" si="555"/>
        <v>26</v>
      </c>
      <c r="L5068" s="59">
        <f>VLOOKUP(J5068,'SF CCI, BCI'!A:F,5)</f>
        <v>6731.08</v>
      </c>
      <c r="M5068" s="59">
        <f t="shared" si="552"/>
        <v>2.2830303606553479</v>
      </c>
      <c r="N5068" s="47">
        <f t="shared" ref="N5068:N5131" si="556">G5068*M5068</f>
        <v>1681.3605394082376</v>
      </c>
      <c r="O5068" s="44">
        <f t="shared" ref="O5068:O5131" si="557">IF(E5068="(blank)","",IF(K5068&gt;(E5068/12),0,(E5068/12)-K5068))</f>
        <v>24</v>
      </c>
      <c r="P5068" s="47">
        <f t="shared" ref="P5068:P5131" si="558">M5068*I5068</f>
        <v>790.15680782281595</v>
      </c>
    </row>
    <row r="5069" spans="1:16" x14ac:dyDescent="0.25">
      <c r="A5069" s="56">
        <v>11922</v>
      </c>
      <c r="B5069" s="43" t="s">
        <v>1511</v>
      </c>
      <c r="C5069" s="43" t="s">
        <v>1515</v>
      </c>
      <c r="D5069" s="57" t="s">
        <v>133</v>
      </c>
      <c r="E5069" s="44">
        <v>600</v>
      </c>
      <c r="F5069" s="58">
        <v>35489</v>
      </c>
      <c r="G5069" s="45">
        <v>371.51</v>
      </c>
      <c r="H5069" s="45">
        <v>-196.87</v>
      </c>
      <c r="I5069" s="59">
        <f t="shared" si="553"/>
        <v>174.64</v>
      </c>
      <c r="J5069" s="44">
        <f t="shared" si="554"/>
        <v>1997</v>
      </c>
      <c r="K5069" s="44">
        <f t="shared" si="555"/>
        <v>26</v>
      </c>
      <c r="L5069" s="59">
        <f>VLOOKUP(J5069,'SF CCI, BCI'!A:F,5)</f>
        <v>6731.08</v>
      </c>
      <c r="M5069" s="59">
        <f t="shared" si="552"/>
        <v>2.2830303606553479</v>
      </c>
      <c r="N5069" s="47">
        <f t="shared" si="556"/>
        <v>848.16860928706831</v>
      </c>
      <c r="O5069" s="44">
        <f t="shared" si="557"/>
        <v>24</v>
      </c>
      <c r="P5069" s="47">
        <f t="shared" si="558"/>
        <v>398.70842218484995</v>
      </c>
    </row>
    <row r="5070" spans="1:16" x14ac:dyDescent="0.25">
      <c r="A5070" s="56">
        <v>11923</v>
      </c>
      <c r="B5070" s="43" t="s">
        <v>1511</v>
      </c>
      <c r="C5070" s="43" t="s">
        <v>1515</v>
      </c>
      <c r="D5070" s="57" t="s">
        <v>133</v>
      </c>
      <c r="E5070" s="44">
        <v>600</v>
      </c>
      <c r="F5070" s="58">
        <v>35489</v>
      </c>
      <c r="G5070" s="45">
        <v>957.4</v>
      </c>
      <c r="H5070" s="45">
        <v>-507.57</v>
      </c>
      <c r="I5070" s="59">
        <f t="shared" si="553"/>
        <v>449.83</v>
      </c>
      <c r="J5070" s="44">
        <f t="shared" si="554"/>
        <v>1997</v>
      </c>
      <c r="K5070" s="44">
        <f t="shared" si="555"/>
        <v>26</v>
      </c>
      <c r="L5070" s="59">
        <f>VLOOKUP(J5070,'SF CCI, BCI'!A:F,5)</f>
        <v>6731.08</v>
      </c>
      <c r="M5070" s="59">
        <f t="shared" si="552"/>
        <v>2.2830303606553479</v>
      </c>
      <c r="N5070" s="47">
        <f t="shared" si="556"/>
        <v>2185.7732672914299</v>
      </c>
      <c r="O5070" s="44">
        <f t="shared" si="557"/>
        <v>24</v>
      </c>
      <c r="P5070" s="47">
        <f t="shared" si="558"/>
        <v>1026.9755471335952</v>
      </c>
    </row>
    <row r="5071" spans="1:16" x14ac:dyDescent="0.25">
      <c r="A5071" s="56">
        <v>11924</v>
      </c>
      <c r="B5071" s="43" t="s">
        <v>1511</v>
      </c>
      <c r="C5071" s="43" t="s">
        <v>1515</v>
      </c>
      <c r="D5071" s="57" t="s">
        <v>133</v>
      </c>
      <c r="E5071" s="44">
        <v>600</v>
      </c>
      <c r="F5071" s="58">
        <v>35489</v>
      </c>
      <c r="G5071" s="45">
        <v>1051.08</v>
      </c>
      <c r="H5071" s="45">
        <v>-556.99</v>
      </c>
      <c r="I5071" s="59">
        <f t="shared" si="553"/>
        <v>494.08999999999992</v>
      </c>
      <c r="J5071" s="44">
        <f t="shared" si="554"/>
        <v>1997</v>
      </c>
      <c r="K5071" s="44">
        <f t="shared" si="555"/>
        <v>26</v>
      </c>
      <c r="L5071" s="59">
        <f>VLOOKUP(J5071,'SF CCI, BCI'!A:F,5)</f>
        <v>6731.08</v>
      </c>
      <c r="M5071" s="59">
        <f t="shared" si="552"/>
        <v>2.2830303606553479</v>
      </c>
      <c r="N5071" s="47">
        <f t="shared" si="556"/>
        <v>2399.647551477623</v>
      </c>
      <c r="O5071" s="44">
        <f t="shared" si="557"/>
        <v>24</v>
      </c>
      <c r="P5071" s="47">
        <f t="shared" si="558"/>
        <v>1128.0224708962007</v>
      </c>
    </row>
    <row r="5072" spans="1:16" x14ac:dyDescent="0.25">
      <c r="A5072" s="56">
        <v>11925</v>
      </c>
      <c r="B5072" s="43" t="s">
        <v>1511</v>
      </c>
      <c r="C5072" s="43" t="s">
        <v>1515</v>
      </c>
      <c r="D5072" s="57" t="s">
        <v>133</v>
      </c>
      <c r="E5072" s="44">
        <v>600</v>
      </c>
      <c r="F5072" s="58">
        <v>35489</v>
      </c>
      <c r="G5072" s="45">
        <v>78</v>
      </c>
      <c r="H5072" s="45">
        <v>-41.34</v>
      </c>
      <c r="I5072" s="59">
        <f t="shared" si="553"/>
        <v>36.659999999999997</v>
      </c>
      <c r="J5072" s="44">
        <f t="shared" si="554"/>
        <v>1997</v>
      </c>
      <c r="K5072" s="44">
        <f t="shared" si="555"/>
        <v>26</v>
      </c>
      <c r="L5072" s="59">
        <f>VLOOKUP(J5072,'SF CCI, BCI'!A:F,5)</f>
        <v>6731.08</v>
      </c>
      <c r="M5072" s="59">
        <f t="shared" si="552"/>
        <v>2.2830303606553479</v>
      </c>
      <c r="N5072" s="47">
        <f t="shared" si="556"/>
        <v>178.07636813111714</v>
      </c>
      <c r="O5072" s="44">
        <f t="shared" si="557"/>
        <v>24</v>
      </c>
      <c r="P5072" s="47">
        <f t="shared" si="558"/>
        <v>83.695893021625054</v>
      </c>
    </row>
    <row r="5073" spans="1:16" x14ac:dyDescent="0.25">
      <c r="A5073" s="56">
        <v>11926</v>
      </c>
      <c r="B5073" s="43" t="s">
        <v>1511</v>
      </c>
      <c r="C5073" s="43" t="s">
        <v>1515</v>
      </c>
      <c r="D5073" s="57" t="s">
        <v>133</v>
      </c>
      <c r="E5073" s="44">
        <v>600</v>
      </c>
      <c r="F5073" s="58">
        <v>35489</v>
      </c>
      <c r="G5073" s="45">
        <v>50.92</v>
      </c>
      <c r="H5073" s="45">
        <v>-27.01</v>
      </c>
      <c r="I5073" s="59">
        <f t="shared" si="553"/>
        <v>23.91</v>
      </c>
      <c r="J5073" s="44">
        <f t="shared" si="554"/>
        <v>1997</v>
      </c>
      <c r="K5073" s="44">
        <f t="shared" si="555"/>
        <v>26</v>
      </c>
      <c r="L5073" s="59">
        <f>VLOOKUP(J5073,'SF CCI, BCI'!A:F,5)</f>
        <v>6731.08</v>
      </c>
      <c r="M5073" s="59">
        <f t="shared" si="552"/>
        <v>2.2830303606553479</v>
      </c>
      <c r="N5073" s="47">
        <f t="shared" si="556"/>
        <v>116.25190596457033</v>
      </c>
      <c r="O5073" s="44">
        <f t="shared" si="557"/>
        <v>24</v>
      </c>
      <c r="P5073" s="47">
        <f t="shared" si="558"/>
        <v>54.587255923269367</v>
      </c>
    </row>
    <row r="5074" spans="1:16" x14ac:dyDescent="0.25">
      <c r="A5074" s="56">
        <v>11927</v>
      </c>
      <c r="B5074" s="43" t="s">
        <v>1511</v>
      </c>
      <c r="C5074" s="43" t="s">
        <v>1515</v>
      </c>
      <c r="D5074" s="57" t="s">
        <v>133</v>
      </c>
      <c r="E5074" s="44">
        <v>600</v>
      </c>
      <c r="F5074" s="58">
        <v>35489</v>
      </c>
      <c r="G5074" s="45">
        <v>66.2</v>
      </c>
      <c r="H5074" s="45">
        <v>-35.03</v>
      </c>
      <c r="I5074" s="59">
        <f t="shared" si="553"/>
        <v>31.17</v>
      </c>
      <c r="J5074" s="44">
        <f t="shared" si="554"/>
        <v>1997</v>
      </c>
      <c r="K5074" s="44">
        <f t="shared" si="555"/>
        <v>26</v>
      </c>
      <c r="L5074" s="59">
        <f>VLOOKUP(J5074,'SF CCI, BCI'!A:F,5)</f>
        <v>6731.08</v>
      </c>
      <c r="M5074" s="59">
        <f t="shared" ref="M5074:M5137" si="559">$M$9/L5074</f>
        <v>2.2830303606553479</v>
      </c>
      <c r="N5074" s="47">
        <f t="shared" si="556"/>
        <v>151.13660987538404</v>
      </c>
      <c r="O5074" s="44">
        <f t="shared" si="557"/>
        <v>24</v>
      </c>
      <c r="P5074" s="47">
        <f t="shared" si="558"/>
        <v>71.162056341627192</v>
      </c>
    </row>
    <row r="5075" spans="1:16" x14ac:dyDescent="0.25">
      <c r="A5075" s="56">
        <v>11928</v>
      </c>
      <c r="B5075" s="43" t="s">
        <v>1511</v>
      </c>
      <c r="C5075" s="43" t="s">
        <v>1515</v>
      </c>
      <c r="D5075" s="57" t="s">
        <v>133</v>
      </c>
      <c r="E5075" s="44">
        <v>600</v>
      </c>
      <c r="F5075" s="58">
        <v>35489</v>
      </c>
      <c r="G5075" s="45">
        <v>43.29</v>
      </c>
      <c r="H5075" s="45">
        <v>-22.86</v>
      </c>
      <c r="I5075" s="59">
        <f t="shared" si="553"/>
        <v>20.43</v>
      </c>
      <c r="J5075" s="44">
        <f t="shared" si="554"/>
        <v>1997</v>
      </c>
      <c r="K5075" s="44">
        <f t="shared" si="555"/>
        <v>26</v>
      </c>
      <c r="L5075" s="59">
        <f>VLOOKUP(J5075,'SF CCI, BCI'!A:F,5)</f>
        <v>6731.08</v>
      </c>
      <c r="M5075" s="59">
        <f t="shared" si="559"/>
        <v>2.2830303606553479</v>
      </c>
      <c r="N5075" s="47">
        <f t="shared" si="556"/>
        <v>98.832384312770003</v>
      </c>
      <c r="O5075" s="44">
        <f t="shared" si="557"/>
        <v>24</v>
      </c>
      <c r="P5075" s="47">
        <f t="shared" si="558"/>
        <v>46.642310268188758</v>
      </c>
    </row>
    <row r="5076" spans="1:16" x14ac:dyDescent="0.25">
      <c r="A5076" s="56">
        <v>11929</v>
      </c>
      <c r="B5076" s="43" t="s">
        <v>1511</v>
      </c>
      <c r="C5076" s="43" t="s">
        <v>1515</v>
      </c>
      <c r="D5076" s="57" t="s">
        <v>133</v>
      </c>
      <c r="E5076" s="44">
        <v>600</v>
      </c>
      <c r="F5076" s="58">
        <v>35489</v>
      </c>
      <c r="G5076" s="45">
        <v>4.5</v>
      </c>
      <c r="H5076" s="45">
        <v>-2.5</v>
      </c>
      <c r="I5076" s="59">
        <f t="shared" si="553"/>
        <v>2</v>
      </c>
      <c r="J5076" s="44">
        <f t="shared" si="554"/>
        <v>1997</v>
      </c>
      <c r="K5076" s="44">
        <f t="shared" si="555"/>
        <v>26</v>
      </c>
      <c r="L5076" s="59">
        <f>VLOOKUP(J5076,'SF CCI, BCI'!A:F,5)</f>
        <v>6731.08</v>
      </c>
      <c r="M5076" s="59">
        <f t="shared" si="559"/>
        <v>2.2830303606553479</v>
      </c>
      <c r="N5076" s="47">
        <f t="shared" si="556"/>
        <v>10.273636622949066</v>
      </c>
      <c r="O5076" s="44">
        <f t="shared" si="557"/>
        <v>24</v>
      </c>
      <c r="P5076" s="47">
        <f t="shared" si="558"/>
        <v>4.5660607213106958</v>
      </c>
    </row>
    <row r="5077" spans="1:16" x14ac:dyDescent="0.25">
      <c r="A5077" s="56">
        <v>11930</v>
      </c>
      <c r="B5077" s="43" t="s">
        <v>1511</v>
      </c>
      <c r="C5077" s="43" t="s">
        <v>1515</v>
      </c>
      <c r="D5077" s="57" t="s">
        <v>133</v>
      </c>
      <c r="E5077" s="44">
        <v>600</v>
      </c>
      <c r="F5077" s="58">
        <v>35489</v>
      </c>
      <c r="G5077" s="45">
        <v>56.28</v>
      </c>
      <c r="H5077" s="45">
        <v>-29.650000000000002</v>
      </c>
      <c r="I5077" s="59">
        <f t="shared" si="553"/>
        <v>26.63</v>
      </c>
      <c r="J5077" s="44">
        <f t="shared" si="554"/>
        <v>1997</v>
      </c>
      <c r="K5077" s="44">
        <f t="shared" si="555"/>
        <v>26</v>
      </c>
      <c r="L5077" s="59">
        <f>VLOOKUP(J5077,'SF CCI, BCI'!A:F,5)</f>
        <v>6731.08</v>
      </c>
      <c r="M5077" s="59">
        <f t="shared" si="559"/>
        <v>2.2830303606553479</v>
      </c>
      <c r="N5077" s="47">
        <f t="shared" si="556"/>
        <v>128.48894869768299</v>
      </c>
      <c r="O5077" s="44">
        <f t="shared" si="557"/>
        <v>24</v>
      </c>
      <c r="P5077" s="47">
        <f t="shared" si="558"/>
        <v>60.797098504251913</v>
      </c>
    </row>
    <row r="5078" spans="1:16" x14ac:dyDescent="0.25">
      <c r="A5078" s="56">
        <v>11931</v>
      </c>
      <c r="B5078" s="43" t="s">
        <v>1511</v>
      </c>
      <c r="C5078" s="43" t="s">
        <v>1515</v>
      </c>
      <c r="D5078" s="57" t="s">
        <v>133</v>
      </c>
      <c r="E5078" s="44">
        <v>600</v>
      </c>
      <c r="F5078" s="58">
        <v>35489</v>
      </c>
      <c r="G5078" s="45">
        <v>755.29</v>
      </c>
      <c r="H5078" s="45">
        <v>-400.29999999999995</v>
      </c>
      <c r="I5078" s="59">
        <f t="shared" si="553"/>
        <v>354.99</v>
      </c>
      <c r="J5078" s="44">
        <f t="shared" si="554"/>
        <v>1997</v>
      </c>
      <c r="K5078" s="44">
        <f t="shared" si="555"/>
        <v>26</v>
      </c>
      <c r="L5078" s="59">
        <f>VLOOKUP(J5078,'SF CCI, BCI'!A:F,5)</f>
        <v>6731.08</v>
      </c>
      <c r="M5078" s="59">
        <f t="shared" si="559"/>
        <v>2.2830303606553479</v>
      </c>
      <c r="N5078" s="47">
        <f t="shared" si="556"/>
        <v>1724.3500010993776</v>
      </c>
      <c r="O5078" s="44">
        <f t="shared" si="557"/>
        <v>24</v>
      </c>
      <c r="P5078" s="47">
        <f t="shared" si="558"/>
        <v>810.45294772904197</v>
      </c>
    </row>
    <row r="5079" spans="1:16" x14ac:dyDescent="0.25">
      <c r="A5079" s="56">
        <v>11932</v>
      </c>
      <c r="B5079" s="43" t="s">
        <v>1511</v>
      </c>
      <c r="C5079" s="43" t="s">
        <v>1515</v>
      </c>
      <c r="D5079" s="57" t="s">
        <v>133</v>
      </c>
      <c r="E5079" s="44">
        <v>600</v>
      </c>
      <c r="F5079" s="58">
        <v>35489</v>
      </c>
      <c r="G5079" s="45">
        <v>282.39</v>
      </c>
      <c r="H5079" s="45">
        <v>-149.61999999999998</v>
      </c>
      <c r="I5079" s="59">
        <f t="shared" si="553"/>
        <v>132.77000000000001</v>
      </c>
      <c r="J5079" s="44">
        <f t="shared" si="554"/>
        <v>1997</v>
      </c>
      <c r="K5079" s="44">
        <f t="shared" si="555"/>
        <v>26</v>
      </c>
      <c r="L5079" s="59">
        <f>VLOOKUP(J5079,'SF CCI, BCI'!A:F,5)</f>
        <v>6731.08</v>
      </c>
      <c r="M5079" s="59">
        <f t="shared" si="559"/>
        <v>2.2830303606553479</v>
      </c>
      <c r="N5079" s="47">
        <f t="shared" si="556"/>
        <v>644.70494354546372</v>
      </c>
      <c r="O5079" s="44">
        <f t="shared" si="557"/>
        <v>24</v>
      </c>
      <c r="P5079" s="47">
        <f t="shared" si="558"/>
        <v>303.11794098421058</v>
      </c>
    </row>
    <row r="5080" spans="1:16" x14ac:dyDescent="0.25">
      <c r="A5080" s="56">
        <v>11933</v>
      </c>
      <c r="B5080" s="43" t="s">
        <v>1511</v>
      </c>
      <c r="C5080" s="43" t="s">
        <v>1515</v>
      </c>
      <c r="D5080" s="57" t="s">
        <v>133</v>
      </c>
      <c r="E5080" s="44">
        <v>600</v>
      </c>
      <c r="F5080" s="58">
        <v>35489</v>
      </c>
      <c r="G5080" s="45">
        <v>981.88</v>
      </c>
      <c r="H5080" s="45">
        <v>-520.53</v>
      </c>
      <c r="I5080" s="59">
        <f t="shared" si="553"/>
        <v>461.35</v>
      </c>
      <c r="J5080" s="44">
        <f t="shared" si="554"/>
        <v>1997</v>
      </c>
      <c r="K5080" s="44">
        <f t="shared" si="555"/>
        <v>26</v>
      </c>
      <c r="L5080" s="59">
        <f>VLOOKUP(J5080,'SF CCI, BCI'!A:F,5)</f>
        <v>6731.08</v>
      </c>
      <c r="M5080" s="59">
        <f t="shared" si="559"/>
        <v>2.2830303606553479</v>
      </c>
      <c r="N5080" s="47">
        <f t="shared" si="556"/>
        <v>2241.6618505202732</v>
      </c>
      <c r="O5080" s="44">
        <f t="shared" si="557"/>
        <v>24</v>
      </c>
      <c r="P5080" s="47">
        <f t="shared" si="558"/>
        <v>1053.2760568883448</v>
      </c>
    </row>
    <row r="5081" spans="1:16" x14ac:dyDescent="0.25">
      <c r="A5081" s="56">
        <v>11934</v>
      </c>
      <c r="B5081" s="43" t="s">
        <v>1511</v>
      </c>
      <c r="C5081" s="43" t="s">
        <v>1515</v>
      </c>
      <c r="D5081" s="57" t="s">
        <v>133</v>
      </c>
      <c r="E5081" s="44">
        <v>600</v>
      </c>
      <c r="F5081" s="58">
        <v>35489</v>
      </c>
      <c r="G5081" s="45">
        <v>67.92</v>
      </c>
      <c r="H5081" s="45">
        <v>-35.839999999999996</v>
      </c>
      <c r="I5081" s="59">
        <f t="shared" si="553"/>
        <v>32.080000000000005</v>
      </c>
      <c r="J5081" s="44">
        <f t="shared" si="554"/>
        <v>1997</v>
      </c>
      <c r="K5081" s="44">
        <f t="shared" si="555"/>
        <v>26</v>
      </c>
      <c r="L5081" s="59">
        <f>VLOOKUP(J5081,'SF CCI, BCI'!A:F,5)</f>
        <v>6731.08</v>
      </c>
      <c r="M5081" s="59">
        <f t="shared" si="559"/>
        <v>2.2830303606553479</v>
      </c>
      <c r="N5081" s="47">
        <f t="shared" si="556"/>
        <v>155.06342209571125</v>
      </c>
      <c r="O5081" s="44">
        <f t="shared" si="557"/>
        <v>24</v>
      </c>
      <c r="P5081" s="47">
        <f t="shared" si="558"/>
        <v>73.23961396982358</v>
      </c>
    </row>
    <row r="5082" spans="1:16" x14ac:dyDescent="0.25">
      <c r="A5082" s="56">
        <v>11935</v>
      </c>
      <c r="B5082" s="43" t="s">
        <v>1511</v>
      </c>
      <c r="C5082" s="43" t="s">
        <v>1515</v>
      </c>
      <c r="D5082" s="57" t="s">
        <v>133</v>
      </c>
      <c r="E5082" s="44">
        <v>600</v>
      </c>
      <c r="F5082" s="58">
        <v>35489</v>
      </c>
      <c r="G5082" s="45">
        <v>33.9</v>
      </c>
      <c r="H5082" s="45">
        <v>-18.079999999999998</v>
      </c>
      <c r="I5082" s="59">
        <f t="shared" si="553"/>
        <v>15.82</v>
      </c>
      <c r="J5082" s="44">
        <f t="shared" si="554"/>
        <v>1997</v>
      </c>
      <c r="K5082" s="44">
        <f t="shared" si="555"/>
        <v>26</v>
      </c>
      <c r="L5082" s="59">
        <f>VLOOKUP(J5082,'SF CCI, BCI'!A:F,5)</f>
        <v>6731.08</v>
      </c>
      <c r="M5082" s="59">
        <f t="shared" si="559"/>
        <v>2.2830303606553479</v>
      </c>
      <c r="N5082" s="47">
        <f t="shared" si="556"/>
        <v>77.394729226216285</v>
      </c>
      <c r="O5082" s="44">
        <f t="shared" si="557"/>
        <v>24</v>
      </c>
      <c r="P5082" s="47">
        <f t="shared" si="558"/>
        <v>36.117540305567601</v>
      </c>
    </row>
    <row r="5083" spans="1:16" x14ac:dyDescent="0.25">
      <c r="A5083" s="56">
        <v>11936</v>
      </c>
      <c r="B5083" s="43" t="s">
        <v>1511</v>
      </c>
      <c r="C5083" s="43" t="s">
        <v>1515</v>
      </c>
      <c r="D5083" s="57" t="s">
        <v>133</v>
      </c>
      <c r="E5083" s="44">
        <v>600</v>
      </c>
      <c r="F5083" s="58">
        <v>35489</v>
      </c>
      <c r="G5083" s="45">
        <v>3.38</v>
      </c>
      <c r="H5083" s="45">
        <v>-1.98</v>
      </c>
      <c r="I5083" s="59">
        <f t="shared" si="553"/>
        <v>1.4</v>
      </c>
      <c r="J5083" s="44">
        <f t="shared" si="554"/>
        <v>1997</v>
      </c>
      <c r="K5083" s="44">
        <f t="shared" si="555"/>
        <v>26</v>
      </c>
      <c r="L5083" s="59">
        <f>VLOOKUP(J5083,'SF CCI, BCI'!A:F,5)</f>
        <v>6731.08</v>
      </c>
      <c r="M5083" s="59">
        <f t="shared" si="559"/>
        <v>2.2830303606553479</v>
      </c>
      <c r="N5083" s="47">
        <f t="shared" si="556"/>
        <v>7.7166426190150759</v>
      </c>
      <c r="O5083" s="44">
        <f t="shared" si="557"/>
        <v>24</v>
      </c>
      <c r="P5083" s="47">
        <f t="shared" si="558"/>
        <v>3.1962425049174867</v>
      </c>
    </row>
    <row r="5084" spans="1:16" x14ac:dyDescent="0.25">
      <c r="A5084" s="56">
        <v>11937</v>
      </c>
      <c r="B5084" s="43" t="s">
        <v>1511</v>
      </c>
      <c r="C5084" s="43" t="s">
        <v>1515</v>
      </c>
      <c r="D5084" s="57" t="s">
        <v>133</v>
      </c>
      <c r="E5084" s="44">
        <v>600</v>
      </c>
      <c r="F5084" s="58">
        <v>35489</v>
      </c>
      <c r="G5084" s="45">
        <v>34.799999999999997</v>
      </c>
      <c r="H5084" s="45">
        <v>-18.22</v>
      </c>
      <c r="I5084" s="59">
        <f t="shared" si="553"/>
        <v>16.579999999999998</v>
      </c>
      <c r="J5084" s="44">
        <f t="shared" si="554"/>
        <v>1997</v>
      </c>
      <c r="K5084" s="44">
        <f t="shared" si="555"/>
        <v>26</v>
      </c>
      <c r="L5084" s="59">
        <f>VLOOKUP(J5084,'SF CCI, BCI'!A:F,5)</f>
        <v>6731.08</v>
      </c>
      <c r="M5084" s="59">
        <f t="shared" si="559"/>
        <v>2.2830303606553479</v>
      </c>
      <c r="N5084" s="47">
        <f t="shared" si="556"/>
        <v>79.449456550806104</v>
      </c>
      <c r="O5084" s="44">
        <f t="shared" si="557"/>
        <v>24</v>
      </c>
      <c r="P5084" s="47">
        <f t="shared" si="558"/>
        <v>37.852643379665665</v>
      </c>
    </row>
    <row r="5085" spans="1:16" x14ac:dyDescent="0.25">
      <c r="A5085" s="56">
        <v>11938</v>
      </c>
      <c r="B5085" s="43" t="s">
        <v>1511</v>
      </c>
      <c r="C5085" s="43" t="s">
        <v>1515</v>
      </c>
      <c r="D5085" s="57" t="s">
        <v>133</v>
      </c>
      <c r="E5085" s="44">
        <v>600</v>
      </c>
      <c r="F5085" s="58">
        <v>35489</v>
      </c>
      <c r="G5085" s="45">
        <v>67.92</v>
      </c>
      <c r="H5085" s="45">
        <v>-35.839999999999996</v>
      </c>
      <c r="I5085" s="59">
        <f t="shared" si="553"/>
        <v>32.080000000000005</v>
      </c>
      <c r="J5085" s="44">
        <f t="shared" si="554"/>
        <v>1997</v>
      </c>
      <c r="K5085" s="44">
        <f t="shared" si="555"/>
        <v>26</v>
      </c>
      <c r="L5085" s="59">
        <f>VLOOKUP(J5085,'SF CCI, BCI'!A:F,5)</f>
        <v>6731.08</v>
      </c>
      <c r="M5085" s="59">
        <f t="shared" si="559"/>
        <v>2.2830303606553479</v>
      </c>
      <c r="N5085" s="47">
        <f t="shared" si="556"/>
        <v>155.06342209571125</v>
      </c>
      <c r="O5085" s="44">
        <f t="shared" si="557"/>
        <v>24</v>
      </c>
      <c r="P5085" s="47">
        <f t="shared" si="558"/>
        <v>73.23961396982358</v>
      </c>
    </row>
    <row r="5086" spans="1:16" x14ac:dyDescent="0.25">
      <c r="A5086" s="56">
        <v>11939</v>
      </c>
      <c r="B5086" s="43" t="s">
        <v>1511</v>
      </c>
      <c r="C5086" s="43" t="s">
        <v>1515</v>
      </c>
      <c r="D5086" s="57" t="s">
        <v>133</v>
      </c>
      <c r="E5086" s="44">
        <v>600</v>
      </c>
      <c r="F5086" s="58">
        <v>35489</v>
      </c>
      <c r="G5086" s="45">
        <v>-67.92</v>
      </c>
      <c r="H5086" s="45">
        <v>35.839999999999996</v>
      </c>
      <c r="I5086" s="59">
        <f t="shared" si="553"/>
        <v>-32.080000000000005</v>
      </c>
      <c r="J5086" s="44">
        <f t="shared" si="554"/>
        <v>1997</v>
      </c>
      <c r="K5086" s="44">
        <f t="shared" si="555"/>
        <v>26</v>
      </c>
      <c r="L5086" s="59">
        <f>VLOOKUP(J5086,'SF CCI, BCI'!A:F,5)</f>
        <v>6731.08</v>
      </c>
      <c r="M5086" s="59">
        <f t="shared" si="559"/>
        <v>2.2830303606553479</v>
      </c>
      <c r="N5086" s="47">
        <f t="shared" si="556"/>
        <v>-155.06342209571125</v>
      </c>
      <c r="O5086" s="44">
        <f t="shared" si="557"/>
        <v>24</v>
      </c>
      <c r="P5086" s="47">
        <f t="shared" si="558"/>
        <v>-73.23961396982358</v>
      </c>
    </row>
    <row r="5087" spans="1:16" x14ac:dyDescent="0.25">
      <c r="A5087" s="56">
        <v>11940</v>
      </c>
      <c r="B5087" s="43" t="s">
        <v>1511</v>
      </c>
      <c r="C5087" s="43" t="s">
        <v>1515</v>
      </c>
      <c r="D5087" s="57" t="s">
        <v>133</v>
      </c>
      <c r="E5087" s="44">
        <v>600</v>
      </c>
      <c r="F5087" s="58">
        <v>35489</v>
      </c>
      <c r="G5087" s="45">
        <v>39.49</v>
      </c>
      <c r="H5087" s="45">
        <v>-21.07</v>
      </c>
      <c r="I5087" s="59">
        <f t="shared" si="553"/>
        <v>18.420000000000002</v>
      </c>
      <c r="J5087" s="44">
        <f t="shared" si="554"/>
        <v>1997</v>
      </c>
      <c r="K5087" s="44">
        <f t="shared" si="555"/>
        <v>26</v>
      </c>
      <c r="L5087" s="59">
        <f>VLOOKUP(J5087,'SF CCI, BCI'!A:F,5)</f>
        <v>6731.08</v>
      </c>
      <c r="M5087" s="59">
        <f t="shared" si="559"/>
        <v>2.2830303606553479</v>
      </c>
      <c r="N5087" s="47">
        <f t="shared" si="556"/>
        <v>90.156868942279701</v>
      </c>
      <c r="O5087" s="44">
        <f t="shared" si="557"/>
        <v>24</v>
      </c>
      <c r="P5087" s="47">
        <f t="shared" si="558"/>
        <v>42.053419243271513</v>
      </c>
    </row>
    <row r="5088" spans="1:16" x14ac:dyDescent="0.25">
      <c r="A5088" s="56">
        <v>11941</v>
      </c>
      <c r="B5088" s="43" t="s">
        <v>1511</v>
      </c>
      <c r="C5088" s="43" t="s">
        <v>1515</v>
      </c>
      <c r="D5088" s="57" t="s">
        <v>133</v>
      </c>
      <c r="E5088" s="44">
        <v>600</v>
      </c>
      <c r="F5088" s="58">
        <v>35489</v>
      </c>
      <c r="G5088" s="45">
        <v>4.5</v>
      </c>
      <c r="H5088" s="45">
        <v>-2.5</v>
      </c>
      <c r="I5088" s="59">
        <f t="shared" si="553"/>
        <v>2</v>
      </c>
      <c r="J5088" s="44">
        <f t="shared" si="554"/>
        <v>1997</v>
      </c>
      <c r="K5088" s="44">
        <f t="shared" si="555"/>
        <v>26</v>
      </c>
      <c r="L5088" s="59">
        <f>VLOOKUP(J5088,'SF CCI, BCI'!A:F,5)</f>
        <v>6731.08</v>
      </c>
      <c r="M5088" s="59">
        <f t="shared" si="559"/>
        <v>2.2830303606553479</v>
      </c>
      <c r="N5088" s="47">
        <f t="shared" si="556"/>
        <v>10.273636622949066</v>
      </c>
      <c r="O5088" s="44">
        <f t="shared" si="557"/>
        <v>24</v>
      </c>
      <c r="P5088" s="47">
        <f t="shared" si="558"/>
        <v>4.5660607213106958</v>
      </c>
    </row>
    <row r="5089" spans="1:16" x14ac:dyDescent="0.25">
      <c r="A5089" s="56">
        <v>11942</v>
      </c>
      <c r="B5089" s="43" t="s">
        <v>1511</v>
      </c>
      <c r="C5089" s="43" t="s">
        <v>1515</v>
      </c>
      <c r="D5089" s="57" t="s">
        <v>133</v>
      </c>
      <c r="E5089" s="44">
        <v>600</v>
      </c>
      <c r="F5089" s="58">
        <v>35489</v>
      </c>
      <c r="G5089" s="45">
        <v>96.01</v>
      </c>
      <c r="H5089" s="45">
        <v>-50.879999999999995</v>
      </c>
      <c r="I5089" s="59">
        <f t="shared" si="553"/>
        <v>45.13000000000001</v>
      </c>
      <c r="J5089" s="44">
        <f t="shared" si="554"/>
        <v>1997</v>
      </c>
      <c r="K5089" s="44">
        <f t="shared" si="555"/>
        <v>26</v>
      </c>
      <c r="L5089" s="59">
        <f>VLOOKUP(J5089,'SF CCI, BCI'!A:F,5)</f>
        <v>6731.08</v>
      </c>
      <c r="M5089" s="59">
        <f t="shared" si="559"/>
        <v>2.2830303606553479</v>
      </c>
      <c r="N5089" s="47">
        <f t="shared" si="556"/>
        <v>219.19374492651997</v>
      </c>
      <c r="O5089" s="44">
        <f t="shared" si="557"/>
        <v>24</v>
      </c>
      <c r="P5089" s="47">
        <f t="shared" si="558"/>
        <v>103.03316017637587</v>
      </c>
    </row>
    <row r="5090" spans="1:16" x14ac:dyDescent="0.25">
      <c r="A5090" s="56">
        <v>11943</v>
      </c>
      <c r="B5090" s="43" t="s">
        <v>1511</v>
      </c>
      <c r="C5090" s="43" t="s">
        <v>1515</v>
      </c>
      <c r="D5090" s="57" t="s">
        <v>133</v>
      </c>
      <c r="E5090" s="44">
        <v>600</v>
      </c>
      <c r="F5090" s="58">
        <v>35489</v>
      </c>
      <c r="G5090" s="45">
        <v>543.32000000000005</v>
      </c>
      <c r="H5090" s="45">
        <v>-288.02000000000004</v>
      </c>
      <c r="I5090" s="59">
        <f t="shared" si="553"/>
        <v>255.3</v>
      </c>
      <c r="J5090" s="44">
        <f t="shared" si="554"/>
        <v>1997</v>
      </c>
      <c r="K5090" s="44">
        <f t="shared" si="555"/>
        <v>26</v>
      </c>
      <c r="L5090" s="59">
        <f>VLOOKUP(J5090,'SF CCI, BCI'!A:F,5)</f>
        <v>6731.08</v>
      </c>
      <c r="M5090" s="59">
        <f t="shared" si="559"/>
        <v>2.2830303606553479</v>
      </c>
      <c r="N5090" s="47">
        <f t="shared" si="556"/>
        <v>1240.4160555512638</v>
      </c>
      <c r="O5090" s="44">
        <f t="shared" si="557"/>
        <v>24</v>
      </c>
      <c r="P5090" s="47">
        <f t="shared" si="558"/>
        <v>582.8576510753104</v>
      </c>
    </row>
    <row r="5091" spans="1:16" x14ac:dyDescent="0.25">
      <c r="A5091" s="56">
        <v>11944</v>
      </c>
      <c r="B5091" s="43" t="s">
        <v>1511</v>
      </c>
      <c r="C5091" s="43" t="s">
        <v>1515</v>
      </c>
      <c r="D5091" s="57" t="s">
        <v>133</v>
      </c>
      <c r="E5091" s="44">
        <v>600</v>
      </c>
      <c r="F5091" s="58">
        <v>35489</v>
      </c>
      <c r="G5091" s="45">
        <v>-543.32000000000005</v>
      </c>
      <c r="H5091" s="45">
        <v>288.02000000000004</v>
      </c>
      <c r="I5091" s="59">
        <f t="shared" si="553"/>
        <v>-255.3</v>
      </c>
      <c r="J5091" s="44">
        <f t="shared" si="554"/>
        <v>1997</v>
      </c>
      <c r="K5091" s="44">
        <f t="shared" si="555"/>
        <v>26</v>
      </c>
      <c r="L5091" s="59">
        <f>VLOOKUP(J5091,'SF CCI, BCI'!A:F,5)</f>
        <v>6731.08</v>
      </c>
      <c r="M5091" s="59">
        <f t="shared" si="559"/>
        <v>2.2830303606553479</v>
      </c>
      <c r="N5091" s="47">
        <f t="shared" si="556"/>
        <v>-1240.4160555512638</v>
      </c>
      <c r="O5091" s="44">
        <f t="shared" si="557"/>
        <v>24</v>
      </c>
      <c r="P5091" s="47">
        <f t="shared" si="558"/>
        <v>-582.8576510753104</v>
      </c>
    </row>
    <row r="5092" spans="1:16" x14ac:dyDescent="0.25">
      <c r="A5092" s="56">
        <v>11945</v>
      </c>
      <c r="B5092" s="43" t="s">
        <v>1511</v>
      </c>
      <c r="C5092" s="43" t="s">
        <v>1515</v>
      </c>
      <c r="D5092" s="57" t="s">
        <v>133</v>
      </c>
      <c r="E5092" s="44">
        <v>600</v>
      </c>
      <c r="F5092" s="58">
        <v>35489</v>
      </c>
      <c r="G5092" s="45">
        <v>177.68</v>
      </c>
      <c r="H5092" s="45">
        <v>-94.3</v>
      </c>
      <c r="I5092" s="59">
        <f t="shared" si="553"/>
        <v>83.38000000000001</v>
      </c>
      <c r="J5092" s="44">
        <f t="shared" si="554"/>
        <v>1997</v>
      </c>
      <c r="K5092" s="44">
        <f t="shared" si="555"/>
        <v>26</v>
      </c>
      <c r="L5092" s="59">
        <f>VLOOKUP(J5092,'SF CCI, BCI'!A:F,5)</f>
        <v>6731.08</v>
      </c>
      <c r="M5092" s="59">
        <f t="shared" si="559"/>
        <v>2.2830303606553479</v>
      </c>
      <c r="N5092" s="47">
        <f t="shared" si="556"/>
        <v>405.64883448124226</v>
      </c>
      <c r="O5092" s="44">
        <f t="shared" si="557"/>
        <v>24</v>
      </c>
      <c r="P5092" s="47">
        <f t="shared" si="558"/>
        <v>190.35907147144295</v>
      </c>
    </row>
    <row r="5093" spans="1:16" x14ac:dyDescent="0.25">
      <c r="A5093" s="56">
        <v>11946</v>
      </c>
      <c r="B5093" s="43" t="s">
        <v>1511</v>
      </c>
      <c r="C5093" s="43" t="s">
        <v>1515</v>
      </c>
      <c r="D5093" s="57" t="s">
        <v>133</v>
      </c>
      <c r="E5093" s="44">
        <v>600</v>
      </c>
      <c r="F5093" s="58">
        <v>35489</v>
      </c>
      <c r="G5093" s="45">
        <v>20.25</v>
      </c>
      <c r="H5093" s="45">
        <v>-10.549999999999999</v>
      </c>
      <c r="I5093" s="59">
        <f t="shared" si="553"/>
        <v>9.7000000000000011</v>
      </c>
      <c r="J5093" s="44">
        <f t="shared" si="554"/>
        <v>1997</v>
      </c>
      <c r="K5093" s="44">
        <f t="shared" si="555"/>
        <v>26</v>
      </c>
      <c r="L5093" s="59">
        <f>VLOOKUP(J5093,'SF CCI, BCI'!A:F,5)</f>
        <v>6731.08</v>
      </c>
      <c r="M5093" s="59">
        <f t="shared" si="559"/>
        <v>2.2830303606553479</v>
      </c>
      <c r="N5093" s="47">
        <f t="shared" si="556"/>
        <v>46.231364803270793</v>
      </c>
      <c r="O5093" s="44">
        <f t="shared" si="557"/>
        <v>24</v>
      </c>
      <c r="P5093" s="47">
        <f t="shared" si="558"/>
        <v>22.145394498356879</v>
      </c>
    </row>
    <row r="5094" spans="1:16" x14ac:dyDescent="0.25">
      <c r="A5094" s="56">
        <v>11947</v>
      </c>
      <c r="B5094" s="43" t="s">
        <v>1511</v>
      </c>
      <c r="C5094" s="43" t="s">
        <v>1515</v>
      </c>
      <c r="D5094" s="57" t="s">
        <v>133</v>
      </c>
      <c r="E5094" s="44">
        <v>600</v>
      </c>
      <c r="F5094" s="58">
        <v>35489</v>
      </c>
      <c r="G5094" s="45">
        <v>922.07</v>
      </c>
      <c r="H5094" s="45">
        <v>-488.79</v>
      </c>
      <c r="I5094" s="59">
        <f t="shared" si="553"/>
        <v>433.28000000000003</v>
      </c>
      <c r="J5094" s="44">
        <f t="shared" si="554"/>
        <v>1997</v>
      </c>
      <c r="K5094" s="44">
        <f t="shared" si="555"/>
        <v>26</v>
      </c>
      <c r="L5094" s="59">
        <f>VLOOKUP(J5094,'SF CCI, BCI'!A:F,5)</f>
        <v>6731.08</v>
      </c>
      <c r="M5094" s="59">
        <f t="shared" si="559"/>
        <v>2.2830303606553479</v>
      </c>
      <c r="N5094" s="47">
        <f t="shared" si="556"/>
        <v>2105.1138046494766</v>
      </c>
      <c r="O5094" s="44">
        <f t="shared" si="557"/>
        <v>24</v>
      </c>
      <c r="P5094" s="47">
        <f t="shared" si="558"/>
        <v>989.19139466474917</v>
      </c>
    </row>
    <row r="5095" spans="1:16" x14ac:dyDescent="0.25">
      <c r="A5095" s="56">
        <v>11948</v>
      </c>
      <c r="B5095" s="43" t="s">
        <v>1511</v>
      </c>
      <c r="C5095" s="43" t="s">
        <v>1515</v>
      </c>
      <c r="D5095" s="57" t="s">
        <v>133</v>
      </c>
      <c r="E5095" s="44">
        <v>600</v>
      </c>
      <c r="F5095" s="58">
        <v>35489</v>
      </c>
      <c r="G5095" s="45">
        <v>356.88</v>
      </c>
      <c r="H5095" s="45">
        <v>-189.06</v>
      </c>
      <c r="I5095" s="59">
        <f t="shared" si="553"/>
        <v>167.82</v>
      </c>
      <c r="J5095" s="44">
        <f t="shared" si="554"/>
        <v>1997</v>
      </c>
      <c r="K5095" s="44">
        <f t="shared" si="555"/>
        <v>26</v>
      </c>
      <c r="L5095" s="59">
        <f>VLOOKUP(J5095,'SF CCI, BCI'!A:F,5)</f>
        <v>6731.08</v>
      </c>
      <c r="M5095" s="59">
        <f t="shared" si="559"/>
        <v>2.2830303606553479</v>
      </c>
      <c r="N5095" s="47">
        <f t="shared" si="556"/>
        <v>814.76787511068051</v>
      </c>
      <c r="O5095" s="44">
        <f t="shared" si="557"/>
        <v>24</v>
      </c>
      <c r="P5095" s="47">
        <f t="shared" si="558"/>
        <v>383.13815512518045</v>
      </c>
    </row>
    <row r="5096" spans="1:16" x14ac:dyDescent="0.25">
      <c r="A5096" s="56">
        <v>11949</v>
      </c>
      <c r="B5096" s="43" t="s">
        <v>1511</v>
      </c>
      <c r="C5096" s="43" t="s">
        <v>1515</v>
      </c>
      <c r="D5096" s="57" t="s">
        <v>133</v>
      </c>
      <c r="E5096" s="44">
        <v>600</v>
      </c>
      <c r="F5096" s="58">
        <v>35489</v>
      </c>
      <c r="G5096" s="45">
        <v>-356.88</v>
      </c>
      <c r="H5096" s="45">
        <v>189.06</v>
      </c>
      <c r="I5096" s="59">
        <f t="shared" si="553"/>
        <v>-167.82</v>
      </c>
      <c r="J5096" s="44">
        <f t="shared" si="554"/>
        <v>1997</v>
      </c>
      <c r="K5096" s="44">
        <f t="shared" si="555"/>
        <v>26</v>
      </c>
      <c r="L5096" s="59">
        <f>VLOOKUP(J5096,'SF CCI, BCI'!A:F,5)</f>
        <v>6731.08</v>
      </c>
      <c r="M5096" s="59">
        <f t="shared" si="559"/>
        <v>2.2830303606553479</v>
      </c>
      <c r="N5096" s="47">
        <f t="shared" si="556"/>
        <v>-814.76787511068051</v>
      </c>
      <c r="O5096" s="44">
        <f t="shared" si="557"/>
        <v>24</v>
      </c>
      <c r="P5096" s="47">
        <f t="shared" si="558"/>
        <v>-383.13815512518045</v>
      </c>
    </row>
    <row r="5097" spans="1:16" x14ac:dyDescent="0.25">
      <c r="A5097" s="56">
        <v>11950</v>
      </c>
      <c r="B5097" s="43" t="s">
        <v>1511</v>
      </c>
      <c r="C5097" s="43" t="s">
        <v>1515</v>
      </c>
      <c r="D5097" s="57" t="s">
        <v>133</v>
      </c>
      <c r="E5097" s="44">
        <v>600</v>
      </c>
      <c r="F5097" s="58">
        <v>35489</v>
      </c>
      <c r="G5097" s="45">
        <v>98.71</v>
      </c>
      <c r="H5097" s="45">
        <v>-52.21</v>
      </c>
      <c r="I5097" s="59">
        <f t="shared" si="553"/>
        <v>46.499999999999993</v>
      </c>
      <c r="J5097" s="44">
        <f t="shared" si="554"/>
        <v>1997</v>
      </c>
      <c r="K5097" s="44">
        <f t="shared" si="555"/>
        <v>26</v>
      </c>
      <c r="L5097" s="59">
        <f>VLOOKUP(J5097,'SF CCI, BCI'!A:F,5)</f>
        <v>6731.08</v>
      </c>
      <c r="M5097" s="59">
        <f t="shared" si="559"/>
        <v>2.2830303606553479</v>
      </c>
      <c r="N5097" s="47">
        <f t="shared" si="556"/>
        <v>225.35792690028939</v>
      </c>
      <c r="O5097" s="44">
        <f t="shared" si="557"/>
        <v>24</v>
      </c>
      <c r="P5097" s="47">
        <f t="shared" si="558"/>
        <v>106.16091177047366</v>
      </c>
    </row>
    <row r="5098" spans="1:16" x14ac:dyDescent="0.25">
      <c r="A5098" s="56">
        <v>11951</v>
      </c>
      <c r="B5098" s="43" t="s">
        <v>1511</v>
      </c>
      <c r="C5098" s="43" t="s">
        <v>1515</v>
      </c>
      <c r="D5098" s="57" t="s">
        <v>133</v>
      </c>
      <c r="E5098" s="44">
        <v>600</v>
      </c>
      <c r="F5098" s="58">
        <v>35489</v>
      </c>
      <c r="G5098" s="45">
        <v>11.25</v>
      </c>
      <c r="H5098" s="45">
        <v>-5.96</v>
      </c>
      <c r="I5098" s="59">
        <f t="shared" si="553"/>
        <v>5.29</v>
      </c>
      <c r="J5098" s="44">
        <f t="shared" si="554"/>
        <v>1997</v>
      </c>
      <c r="K5098" s="44">
        <f t="shared" si="555"/>
        <v>26</v>
      </c>
      <c r="L5098" s="59">
        <f>VLOOKUP(J5098,'SF CCI, BCI'!A:F,5)</f>
        <v>6731.08</v>
      </c>
      <c r="M5098" s="59">
        <f t="shared" si="559"/>
        <v>2.2830303606553479</v>
      </c>
      <c r="N5098" s="47">
        <f t="shared" si="556"/>
        <v>25.684091557372664</v>
      </c>
      <c r="O5098" s="44">
        <f t="shared" si="557"/>
        <v>24</v>
      </c>
      <c r="P5098" s="47">
        <f t="shared" si="558"/>
        <v>12.07723060786679</v>
      </c>
    </row>
    <row r="5099" spans="1:16" x14ac:dyDescent="0.25">
      <c r="A5099" s="56">
        <v>11952</v>
      </c>
      <c r="B5099" s="43" t="s">
        <v>1511</v>
      </c>
      <c r="C5099" s="43" t="s">
        <v>1515</v>
      </c>
      <c r="D5099" s="57" t="s">
        <v>133</v>
      </c>
      <c r="E5099" s="44">
        <v>600</v>
      </c>
      <c r="F5099" s="58">
        <v>35489</v>
      </c>
      <c r="G5099" s="45">
        <v>420.04</v>
      </c>
      <c r="H5099" s="45">
        <v>-222.58</v>
      </c>
      <c r="I5099" s="59">
        <f t="shared" si="553"/>
        <v>197.46</v>
      </c>
      <c r="J5099" s="44">
        <f t="shared" si="554"/>
        <v>1997</v>
      </c>
      <c r="K5099" s="44">
        <f t="shared" si="555"/>
        <v>26</v>
      </c>
      <c r="L5099" s="59">
        <f>VLOOKUP(J5099,'SF CCI, BCI'!A:F,5)</f>
        <v>6731.08</v>
      </c>
      <c r="M5099" s="59">
        <f t="shared" si="559"/>
        <v>2.2830303606553479</v>
      </c>
      <c r="N5099" s="47">
        <f t="shared" si="556"/>
        <v>958.96407268967243</v>
      </c>
      <c r="O5099" s="44">
        <f t="shared" si="557"/>
        <v>24</v>
      </c>
      <c r="P5099" s="47">
        <f t="shared" si="558"/>
        <v>450.80717501500504</v>
      </c>
    </row>
    <row r="5100" spans="1:16" x14ac:dyDescent="0.25">
      <c r="A5100" s="56">
        <v>11953</v>
      </c>
      <c r="B5100" s="43" t="s">
        <v>1511</v>
      </c>
      <c r="C5100" s="43" t="s">
        <v>1515</v>
      </c>
      <c r="D5100" s="57" t="s">
        <v>133</v>
      </c>
      <c r="E5100" s="44">
        <v>600</v>
      </c>
      <c r="F5100" s="58">
        <v>35489</v>
      </c>
      <c r="G5100" s="45">
        <v>178.44</v>
      </c>
      <c r="H5100" s="45">
        <v>-94.649999999999991</v>
      </c>
      <c r="I5100" s="59">
        <f t="shared" si="553"/>
        <v>83.79</v>
      </c>
      <c r="J5100" s="44">
        <f t="shared" si="554"/>
        <v>1997</v>
      </c>
      <c r="K5100" s="44">
        <f t="shared" si="555"/>
        <v>26</v>
      </c>
      <c r="L5100" s="59">
        <f>VLOOKUP(J5100,'SF CCI, BCI'!A:F,5)</f>
        <v>6731.08</v>
      </c>
      <c r="M5100" s="59">
        <f t="shared" si="559"/>
        <v>2.2830303606553479</v>
      </c>
      <c r="N5100" s="47">
        <f t="shared" si="556"/>
        <v>407.38393755534025</v>
      </c>
      <c r="O5100" s="44">
        <f t="shared" si="557"/>
        <v>24</v>
      </c>
      <c r="P5100" s="47">
        <f t="shared" si="558"/>
        <v>191.2951139193116</v>
      </c>
    </row>
    <row r="5101" spans="1:16" x14ac:dyDescent="0.25">
      <c r="A5101" s="56">
        <v>11954</v>
      </c>
      <c r="B5101" s="43" t="s">
        <v>1511</v>
      </c>
      <c r="C5101" s="43" t="s">
        <v>1515</v>
      </c>
      <c r="D5101" s="57" t="s">
        <v>133</v>
      </c>
      <c r="E5101" s="44">
        <v>600</v>
      </c>
      <c r="F5101" s="58">
        <v>35489</v>
      </c>
      <c r="G5101" s="45">
        <v>-178.44</v>
      </c>
      <c r="H5101" s="45">
        <v>94.649999999999991</v>
      </c>
      <c r="I5101" s="59">
        <f t="shared" si="553"/>
        <v>-83.79</v>
      </c>
      <c r="J5101" s="44">
        <f t="shared" si="554"/>
        <v>1997</v>
      </c>
      <c r="K5101" s="44">
        <f t="shared" si="555"/>
        <v>26</v>
      </c>
      <c r="L5101" s="59">
        <f>VLOOKUP(J5101,'SF CCI, BCI'!A:F,5)</f>
        <v>6731.08</v>
      </c>
      <c r="M5101" s="59">
        <f t="shared" si="559"/>
        <v>2.2830303606553479</v>
      </c>
      <c r="N5101" s="47">
        <f t="shared" si="556"/>
        <v>-407.38393755534025</v>
      </c>
      <c r="O5101" s="44">
        <f t="shared" si="557"/>
        <v>24</v>
      </c>
      <c r="P5101" s="47">
        <f t="shared" si="558"/>
        <v>-191.2951139193116</v>
      </c>
    </row>
    <row r="5102" spans="1:16" x14ac:dyDescent="0.25">
      <c r="A5102" s="56">
        <v>11955</v>
      </c>
      <c r="B5102" s="43" t="s">
        <v>1511</v>
      </c>
      <c r="C5102" s="43" t="s">
        <v>1515</v>
      </c>
      <c r="D5102" s="57" t="s">
        <v>133</v>
      </c>
      <c r="E5102" s="44">
        <v>600</v>
      </c>
      <c r="F5102" s="58">
        <v>35489</v>
      </c>
      <c r="G5102" s="45">
        <v>39.49</v>
      </c>
      <c r="H5102" s="45">
        <v>-21.07</v>
      </c>
      <c r="I5102" s="59">
        <f t="shared" si="553"/>
        <v>18.420000000000002</v>
      </c>
      <c r="J5102" s="44">
        <f t="shared" si="554"/>
        <v>1997</v>
      </c>
      <c r="K5102" s="44">
        <f t="shared" si="555"/>
        <v>26</v>
      </c>
      <c r="L5102" s="59">
        <f>VLOOKUP(J5102,'SF CCI, BCI'!A:F,5)</f>
        <v>6731.08</v>
      </c>
      <c r="M5102" s="59">
        <f t="shared" si="559"/>
        <v>2.2830303606553479</v>
      </c>
      <c r="N5102" s="47">
        <f t="shared" si="556"/>
        <v>90.156868942279701</v>
      </c>
      <c r="O5102" s="44">
        <f t="shared" si="557"/>
        <v>24</v>
      </c>
      <c r="P5102" s="47">
        <f t="shared" si="558"/>
        <v>42.053419243271513</v>
      </c>
    </row>
    <row r="5103" spans="1:16" x14ac:dyDescent="0.25">
      <c r="A5103" s="56">
        <v>11956</v>
      </c>
      <c r="B5103" s="43" t="s">
        <v>1511</v>
      </c>
      <c r="C5103" s="43" t="s">
        <v>1515</v>
      </c>
      <c r="D5103" s="57" t="s">
        <v>133</v>
      </c>
      <c r="E5103" s="44">
        <v>600</v>
      </c>
      <c r="F5103" s="58">
        <v>35489</v>
      </c>
      <c r="G5103" s="45">
        <v>4.5</v>
      </c>
      <c r="H5103" s="45">
        <v>-2.5</v>
      </c>
      <c r="I5103" s="59">
        <f t="shared" si="553"/>
        <v>2</v>
      </c>
      <c r="J5103" s="44">
        <f t="shared" si="554"/>
        <v>1997</v>
      </c>
      <c r="K5103" s="44">
        <f t="shared" si="555"/>
        <v>26</v>
      </c>
      <c r="L5103" s="59">
        <f>VLOOKUP(J5103,'SF CCI, BCI'!A:F,5)</f>
        <v>6731.08</v>
      </c>
      <c r="M5103" s="59">
        <f t="shared" si="559"/>
        <v>2.2830303606553479</v>
      </c>
      <c r="N5103" s="47">
        <f t="shared" si="556"/>
        <v>10.273636622949066</v>
      </c>
      <c r="O5103" s="44">
        <f t="shared" si="557"/>
        <v>24</v>
      </c>
      <c r="P5103" s="47">
        <f t="shared" si="558"/>
        <v>4.5660607213106958</v>
      </c>
    </row>
    <row r="5104" spans="1:16" x14ac:dyDescent="0.25">
      <c r="A5104" s="56">
        <v>11957</v>
      </c>
      <c r="B5104" s="43" t="s">
        <v>1511</v>
      </c>
      <c r="C5104" s="43" t="s">
        <v>1515</v>
      </c>
      <c r="D5104" s="57" t="s">
        <v>133</v>
      </c>
      <c r="E5104" s="44">
        <v>600</v>
      </c>
      <c r="F5104" s="58">
        <v>35489</v>
      </c>
      <c r="G5104" s="45">
        <v>221.01</v>
      </c>
      <c r="H5104" s="45">
        <v>-117.16000000000001</v>
      </c>
      <c r="I5104" s="59">
        <f t="shared" si="553"/>
        <v>103.84999999999998</v>
      </c>
      <c r="J5104" s="44">
        <f t="shared" si="554"/>
        <v>1997</v>
      </c>
      <c r="K5104" s="44">
        <f t="shared" si="555"/>
        <v>26</v>
      </c>
      <c r="L5104" s="59">
        <f>VLOOKUP(J5104,'SF CCI, BCI'!A:F,5)</f>
        <v>6731.08</v>
      </c>
      <c r="M5104" s="59">
        <f t="shared" si="559"/>
        <v>2.2830303606553479</v>
      </c>
      <c r="N5104" s="47">
        <f t="shared" si="556"/>
        <v>504.57254000843841</v>
      </c>
      <c r="O5104" s="44">
        <f t="shared" si="557"/>
        <v>24</v>
      </c>
      <c r="P5104" s="47">
        <f t="shared" si="558"/>
        <v>237.09270295405784</v>
      </c>
    </row>
    <row r="5105" spans="1:16" x14ac:dyDescent="0.25">
      <c r="A5105" s="56">
        <v>11958</v>
      </c>
      <c r="B5105" s="43" t="s">
        <v>1511</v>
      </c>
      <c r="C5105" s="43" t="s">
        <v>1515</v>
      </c>
      <c r="D5105" s="57" t="s">
        <v>133</v>
      </c>
      <c r="E5105" s="44">
        <v>600</v>
      </c>
      <c r="F5105" s="58">
        <v>35489</v>
      </c>
      <c r="G5105" s="45">
        <v>203.74</v>
      </c>
      <c r="H5105" s="45">
        <v>-107.97999999999999</v>
      </c>
      <c r="I5105" s="59">
        <f t="shared" si="553"/>
        <v>95.760000000000019</v>
      </c>
      <c r="J5105" s="44">
        <f t="shared" si="554"/>
        <v>1997</v>
      </c>
      <c r="K5105" s="44">
        <f t="shared" si="555"/>
        <v>26</v>
      </c>
      <c r="L5105" s="59">
        <f>VLOOKUP(J5105,'SF CCI, BCI'!A:F,5)</f>
        <v>6731.08</v>
      </c>
      <c r="M5105" s="59">
        <f t="shared" si="559"/>
        <v>2.2830303606553479</v>
      </c>
      <c r="N5105" s="47">
        <f t="shared" si="556"/>
        <v>465.14460567992063</v>
      </c>
      <c r="O5105" s="44">
        <f t="shared" si="557"/>
        <v>24</v>
      </c>
      <c r="P5105" s="47">
        <f t="shared" si="558"/>
        <v>218.62298733635618</v>
      </c>
    </row>
    <row r="5106" spans="1:16" x14ac:dyDescent="0.25">
      <c r="A5106" s="56">
        <v>11959</v>
      </c>
      <c r="B5106" s="43" t="s">
        <v>1511</v>
      </c>
      <c r="C5106" s="43" t="s">
        <v>1515</v>
      </c>
      <c r="D5106" s="57" t="s">
        <v>133</v>
      </c>
      <c r="E5106" s="44">
        <v>600</v>
      </c>
      <c r="F5106" s="58">
        <v>35489</v>
      </c>
      <c r="G5106" s="45">
        <v>-203.74</v>
      </c>
      <c r="H5106" s="45">
        <v>107.97999999999999</v>
      </c>
      <c r="I5106" s="59">
        <f t="shared" si="553"/>
        <v>-95.760000000000019</v>
      </c>
      <c r="J5106" s="44">
        <f t="shared" si="554"/>
        <v>1997</v>
      </c>
      <c r="K5106" s="44">
        <f t="shared" si="555"/>
        <v>26</v>
      </c>
      <c r="L5106" s="59">
        <f>VLOOKUP(J5106,'SF CCI, BCI'!A:F,5)</f>
        <v>6731.08</v>
      </c>
      <c r="M5106" s="59">
        <f t="shared" si="559"/>
        <v>2.2830303606553479</v>
      </c>
      <c r="N5106" s="47">
        <f t="shared" si="556"/>
        <v>-465.14460567992063</v>
      </c>
      <c r="O5106" s="44">
        <f t="shared" si="557"/>
        <v>24</v>
      </c>
      <c r="P5106" s="47">
        <f t="shared" si="558"/>
        <v>-218.62298733635618</v>
      </c>
    </row>
    <row r="5107" spans="1:16" x14ac:dyDescent="0.25">
      <c r="A5107" s="56">
        <v>11960</v>
      </c>
      <c r="B5107" s="43" t="s">
        <v>1511</v>
      </c>
      <c r="C5107" s="43" t="s">
        <v>1515</v>
      </c>
      <c r="D5107" s="57" t="s">
        <v>133</v>
      </c>
      <c r="E5107" s="44">
        <v>600</v>
      </c>
      <c r="F5107" s="58">
        <v>35489</v>
      </c>
      <c r="G5107" s="45">
        <v>138.19999999999999</v>
      </c>
      <c r="H5107" s="45">
        <v>-73.19</v>
      </c>
      <c r="I5107" s="59">
        <f t="shared" si="553"/>
        <v>65.009999999999991</v>
      </c>
      <c r="J5107" s="44">
        <f t="shared" si="554"/>
        <v>1997</v>
      </c>
      <c r="K5107" s="44">
        <f t="shared" si="555"/>
        <v>26</v>
      </c>
      <c r="L5107" s="59">
        <f>VLOOKUP(J5107,'SF CCI, BCI'!A:F,5)</f>
        <v>6731.08</v>
      </c>
      <c r="M5107" s="59">
        <f t="shared" si="559"/>
        <v>2.2830303606553479</v>
      </c>
      <c r="N5107" s="47">
        <f t="shared" si="556"/>
        <v>315.51479584256907</v>
      </c>
      <c r="O5107" s="44">
        <f t="shared" si="557"/>
        <v>24</v>
      </c>
      <c r="P5107" s="47">
        <f t="shared" si="558"/>
        <v>148.41980374620414</v>
      </c>
    </row>
    <row r="5108" spans="1:16" x14ac:dyDescent="0.25">
      <c r="A5108" s="56">
        <v>11961</v>
      </c>
      <c r="B5108" s="43" t="s">
        <v>1511</v>
      </c>
      <c r="C5108" s="43" t="s">
        <v>1515</v>
      </c>
      <c r="D5108" s="57" t="s">
        <v>133</v>
      </c>
      <c r="E5108" s="44">
        <v>600</v>
      </c>
      <c r="F5108" s="58">
        <v>35489</v>
      </c>
      <c r="G5108" s="45">
        <v>15.75</v>
      </c>
      <c r="H5108" s="45">
        <v>-8.5399999999999991</v>
      </c>
      <c r="I5108" s="59">
        <f t="shared" si="553"/>
        <v>7.2100000000000009</v>
      </c>
      <c r="J5108" s="44">
        <f t="shared" si="554"/>
        <v>1997</v>
      </c>
      <c r="K5108" s="44">
        <f t="shared" si="555"/>
        <v>26</v>
      </c>
      <c r="L5108" s="59">
        <f>VLOOKUP(J5108,'SF CCI, BCI'!A:F,5)</f>
        <v>6731.08</v>
      </c>
      <c r="M5108" s="59">
        <f t="shared" si="559"/>
        <v>2.2830303606553479</v>
      </c>
      <c r="N5108" s="47">
        <f t="shared" si="556"/>
        <v>35.95772818032173</v>
      </c>
      <c r="O5108" s="44">
        <f t="shared" si="557"/>
        <v>24</v>
      </c>
      <c r="P5108" s="47">
        <f t="shared" si="558"/>
        <v>16.460648900325062</v>
      </c>
    </row>
    <row r="5109" spans="1:16" x14ac:dyDescent="0.25">
      <c r="A5109" s="56">
        <v>11962</v>
      </c>
      <c r="B5109" s="43" t="s">
        <v>1511</v>
      </c>
      <c r="C5109" s="43" t="s">
        <v>1515</v>
      </c>
      <c r="D5109" s="57" t="s">
        <v>133</v>
      </c>
      <c r="E5109" s="44">
        <v>600</v>
      </c>
      <c r="F5109" s="58">
        <v>35489</v>
      </c>
      <c r="G5109" s="45">
        <v>266.05</v>
      </c>
      <c r="H5109" s="45">
        <v>-140.82999999999998</v>
      </c>
      <c r="I5109" s="59">
        <f t="shared" si="553"/>
        <v>125.22000000000003</v>
      </c>
      <c r="J5109" s="44">
        <f t="shared" si="554"/>
        <v>1997</v>
      </c>
      <c r="K5109" s="44">
        <f t="shared" si="555"/>
        <v>26</v>
      </c>
      <c r="L5109" s="59">
        <f>VLOOKUP(J5109,'SF CCI, BCI'!A:F,5)</f>
        <v>6731.08</v>
      </c>
      <c r="M5109" s="59">
        <f t="shared" si="559"/>
        <v>2.2830303606553479</v>
      </c>
      <c r="N5109" s="47">
        <f t="shared" si="556"/>
        <v>607.40022745235535</v>
      </c>
      <c r="O5109" s="44">
        <f t="shared" si="557"/>
        <v>24</v>
      </c>
      <c r="P5109" s="47">
        <f t="shared" si="558"/>
        <v>285.88106176126274</v>
      </c>
    </row>
    <row r="5110" spans="1:16" x14ac:dyDescent="0.25">
      <c r="A5110" s="56">
        <v>11963</v>
      </c>
      <c r="B5110" s="43" t="s">
        <v>1511</v>
      </c>
      <c r="C5110" s="43" t="s">
        <v>1515</v>
      </c>
      <c r="D5110" s="57" t="s">
        <v>133</v>
      </c>
      <c r="E5110" s="44">
        <v>600</v>
      </c>
      <c r="F5110" s="58">
        <v>35489</v>
      </c>
      <c r="G5110" s="45">
        <v>38.57</v>
      </c>
      <c r="H5110" s="45">
        <v>-20.29</v>
      </c>
      <c r="I5110" s="59">
        <f t="shared" si="553"/>
        <v>18.28</v>
      </c>
      <c r="J5110" s="44">
        <f t="shared" si="554"/>
        <v>1997</v>
      </c>
      <c r="K5110" s="44">
        <f t="shared" si="555"/>
        <v>26</v>
      </c>
      <c r="L5110" s="59">
        <f>VLOOKUP(J5110,'SF CCI, BCI'!A:F,5)</f>
        <v>6731.08</v>
      </c>
      <c r="M5110" s="59">
        <f t="shared" si="559"/>
        <v>2.2830303606553479</v>
      </c>
      <c r="N5110" s="47">
        <f t="shared" si="556"/>
        <v>88.056481010476773</v>
      </c>
      <c r="O5110" s="44">
        <f t="shared" si="557"/>
        <v>24</v>
      </c>
      <c r="P5110" s="47">
        <f t="shared" si="558"/>
        <v>41.733794992779764</v>
      </c>
    </row>
    <row r="5111" spans="1:16" x14ac:dyDescent="0.25">
      <c r="A5111" s="56">
        <v>11964</v>
      </c>
      <c r="B5111" s="43" t="s">
        <v>1511</v>
      </c>
      <c r="C5111" s="43" t="s">
        <v>1515</v>
      </c>
      <c r="D5111" s="57" t="s">
        <v>133</v>
      </c>
      <c r="E5111" s="44">
        <v>600</v>
      </c>
      <c r="F5111" s="58">
        <v>35489</v>
      </c>
      <c r="G5111" s="45">
        <v>-38.57</v>
      </c>
      <c r="H5111" s="45">
        <v>20.29</v>
      </c>
      <c r="I5111" s="59">
        <f t="shared" si="553"/>
        <v>-18.28</v>
      </c>
      <c r="J5111" s="44">
        <f t="shared" si="554"/>
        <v>1997</v>
      </c>
      <c r="K5111" s="44">
        <f t="shared" si="555"/>
        <v>26</v>
      </c>
      <c r="L5111" s="59">
        <f>VLOOKUP(J5111,'SF CCI, BCI'!A:F,5)</f>
        <v>6731.08</v>
      </c>
      <c r="M5111" s="59">
        <f t="shared" si="559"/>
        <v>2.2830303606553479</v>
      </c>
      <c r="N5111" s="47">
        <f t="shared" si="556"/>
        <v>-88.056481010476773</v>
      </c>
      <c r="O5111" s="44">
        <f t="shared" si="557"/>
        <v>24</v>
      </c>
      <c r="P5111" s="47">
        <f t="shared" si="558"/>
        <v>-41.733794992779764</v>
      </c>
    </row>
    <row r="5112" spans="1:16" x14ac:dyDescent="0.25">
      <c r="A5112" s="56">
        <v>11965</v>
      </c>
      <c r="B5112" s="43" t="s">
        <v>1511</v>
      </c>
      <c r="C5112" s="43" t="s">
        <v>1515</v>
      </c>
      <c r="D5112" s="57" t="s">
        <v>133</v>
      </c>
      <c r="E5112" s="44">
        <v>600</v>
      </c>
      <c r="F5112" s="58">
        <v>35489</v>
      </c>
      <c r="G5112" s="45">
        <v>39.49</v>
      </c>
      <c r="H5112" s="45">
        <v>-21.07</v>
      </c>
      <c r="I5112" s="59">
        <f t="shared" si="553"/>
        <v>18.420000000000002</v>
      </c>
      <c r="J5112" s="44">
        <f t="shared" si="554"/>
        <v>1997</v>
      </c>
      <c r="K5112" s="44">
        <f t="shared" si="555"/>
        <v>26</v>
      </c>
      <c r="L5112" s="59">
        <f>VLOOKUP(J5112,'SF CCI, BCI'!A:F,5)</f>
        <v>6731.08</v>
      </c>
      <c r="M5112" s="59">
        <f t="shared" si="559"/>
        <v>2.2830303606553479</v>
      </c>
      <c r="N5112" s="47">
        <f t="shared" si="556"/>
        <v>90.156868942279701</v>
      </c>
      <c r="O5112" s="44">
        <f t="shared" si="557"/>
        <v>24</v>
      </c>
      <c r="P5112" s="47">
        <f t="shared" si="558"/>
        <v>42.053419243271513</v>
      </c>
    </row>
    <row r="5113" spans="1:16" x14ac:dyDescent="0.25">
      <c r="A5113" s="56">
        <v>11966</v>
      </c>
      <c r="B5113" s="43" t="s">
        <v>1511</v>
      </c>
      <c r="C5113" s="43" t="s">
        <v>1515</v>
      </c>
      <c r="D5113" s="57" t="s">
        <v>133</v>
      </c>
      <c r="E5113" s="44">
        <v>600</v>
      </c>
      <c r="F5113" s="58">
        <v>35489</v>
      </c>
      <c r="G5113" s="45">
        <v>4.5</v>
      </c>
      <c r="H5113" s="45">
        <v>-2.5</v>
      </c>
      <c r="I5113" s="59">
        <f t="shared" si="553"/>
        <v>2</v>
      </c>
      <c r="J5113" s="44">
        <f t="shared" si="554"/>
        <v>1997</v>
      </c>
      <c r="K5113" s="44">
        <f t="shared" si="555"/>
        <v>26</v>
      </c>
      <c r="L5113" s="59">
        <f>VLOOKUP(J5113,'SF CCI, BCI'!A:F,5)</f>
        <v>6731.08</v>
      </c>
      <c r="M5113" s="59">
        <f t="shared" si="559"/>
        <v>2.2830303606553479</v>
      </c>
      <c r="N5113" s="47">
        <f t="shared" si="556"/>
        <v>10.273636622949066</v>
      </c>
      <c r="O5113" s="44">
        <f t="shared" si="557"/>
        <v>24</v>
      </c>
      <c r="P5113" s="47">
        <f t="shared" si="558"/>
        <v>4.5660607213106958</v>
      </c>
    </row>
    <row r="5114" spans="1:16" x14ac:dyDescent="0.25">
      <c r="A5114" s="56">
        <v>11967</v>
      </c>
      <c r="B5114" s="43" t="s">
        <v>1511</v>
      </c>
      <c r="C5114" s="43" t="s">
        <v>1515</v>
      </c>
      <c r="D5114" s="57" t="s">
        <v>133</v>
      </c>
      <c r="E5114" s="44">
        <v>600</v>
      </c>
      <c r="F5114" s="58">
        <v>35489</v>
      </c>
      <c r="G5114" s="45">
        <v>41.01</v>
      </c>
      <c r="H5114" s="45">
        <v>-21.84</v>
      </c>
      <c r="I5114" s="59">
        <f t="shared" si="553"/>
        <v>19.169999999999998</v>
      </c>
      <c r="J5114" s="44">
        <f t="shared" si="554"/>
        <v>1997</v>
      </c>
      <c r="K5114" s="44">
        <f t="shared" si="555"/>
        <v>26</v>
      </c>
      <c r="L5114" s="59">
        <f>VLOOKUP(J5114,'SF CCI, BCI'!A:F,5)</f>
        <v>6731.08</v>
      </c>
      <c r="M5114" s="59">
        <f t="shared" si="559"/>
        <v>2.2830303606553479</v>
      </c>
      <c r="N5114" s="47">
        <f t="shared" si="556"/>
        <v>93.627075090475813</v>
      </c>
      <c r="O5114" s="44">
        <f t="shared" si="557"/>
        <v>24</v>
      </c>
      <c r="P5114" s="47">
        <f t="shared" si="558"/>
        <v>43.765692013763015</v>
      </c>
    </row>
    <row r="5115" spans="1:16" x14ac:dyDescent="0.25">
      <c r="A5115" s="56">
        <v>11968</v>
      </c>
      <c r="B5115" s="43" t="s">
        <v>1511</v>
      </c>
      <c r="C5115" s="43" t="s">
        <v>1515</v>
      </c>
      <c r="D5115" s="57" t="s">
        <v>133</v>
      </c>
      <c r="E5115" s="44">
        <v>600</v>
      </c>
      <c r="F5115" s="58">
        <v>35489</v>
      </c>
      <c r="G5115" s="45">
        <v>67.92</v>
      </c>
      <c r="H5115" s="45">
        <v>-35.839999999999996</v>
      </c>
      <c r="I5115" s="59">
        <f t="shared" si="553"/>
        <v>32.080000000000005</v>
      </c>
      <c r="J5115" s="44">
        <f t="shared" si="554"/>
        <v>1997</v>
      </c>
      <c r="K5115" s="44">
        <f t="shared" si="555"/>
        <v>26</v>
      </c>
      <c r="L5115" s="59">
        <f>VLOOKUP(J5115,'SF CCI, BCI'!A:F,5)</f>
        <v>6731.08</v>
      </c>
      <c r="M5115" s="59">
        <f t="shared" si="559"/>
        <v>2.2830303606553479</v>
      </c>
      <c r="N5115" s="47">
        <f t="shared" si="556"/>
        <v>155.06342209571125</v>
      </c>
      <c r="O5115" s="44">
        <f t="shared" si="557"/>
        <v>24</v>
      </c>
      <c r="P5115" s="47">
        <f t="shared" si="558"/>
        <v>73.23961396982358</v>
      </c>
    </row>
    <row r="5116" spans="1:16" x14ac:dyDescent="0.25">
      <c r="A5116" s="56">
        <v>11969</v>
      </c>
      <c r="B5116" s="43" t="s">
        <v>1511</v>
      </c>
      <c r="C5116" s="43" t="s">
        <v>1515</v>
      </c>
      <c r="D5116" s="57" t="s">
        <v>133</v>
      </c>
      <c r="E5116" s="44">
        <v>600</v>
      </c>
      <c r="F5116" s="58">
        <v>35489</v>
      </c>
      <c r="G5116" s="45">
        <v>-67.92</v>
      </c>
      <c r="H5116" s="45">
        <v>35.839999999999996</v>
      </c>
      <c r="I5116" s="59">
        <f t="shared" si="553"/>
        <v>-32.080000000000005</v>
      </c>
      <c r="J5116" s="44">
        <f t="shared" si="554"/>
        <v>1997</v>
      </c>
      <c r="K5116" s="44">
        <f t="shared" si="555"/>
        <v>26</v>
      </c>
      <c r="L5116" s="59">
        <f>VLOOKUP(J5116,'SF CCI, BCI'!A:F,5)</f>
        <v>6731.08</v>
      </c>
      <c r="M5116" s="59">
        <f t="shared" si="559"/>
        <v>2.2830303606553479</v>
      </c>
      <c r="N5116" s="47">
        <f t="shared" si="556"/>
        <v>-155.06342209571125</v>
      </c>
      <c r="O5116" s="44">
        <f t="shared" si="557"/>
        <v>24</v>
      </c>
      <c r="P5116" s="47">
        <f t="shared" si="558"/>
        <v>-73.23961396982358</v>
      </c>
    </row>
    <row r="5117" spans="1:16" x14ac:dyDescent="0.25">
      <c r="A5117" s="56">
        <v>11970</v>
      </c>
      <c r="B5117" s="43" t="s">
        <v>1511</v>
      </c>
      <c r="C5117" s="43" t="s">
        <v>1515</v>
      </c>
      <c r="D5117" s="57" t="s">
        <v>133</v>
      </c>
      <c r="E5117" s="44">
        <v>600</v>
      </c>
      <c r="F5117" s="58">
        <v>35489</v>
      </c>
      <c r="G5117" s="45">
        <v>20.62</v>
      </c>
      <c r="H5117" s="45">
        <v>-10.75</v>
      </c>
      <c r="I5117" s="59">
        <f t="shared" si="553"/>
        <v>9.870000000000001</v>
      </c>
      <c r="J5117" s="44">
        <f t="shared" si="554"/>
        <v>1997</v>
      </c>
      <c r="K5117" s="44">
        <f t="shared" si="555"/>
        <v>26</v>
      </c>
      <c r="L5117" s="59">
        <f>VLOOKUP(J5117,'SF CCI, BCI'!A:F,5)</f>
        <v>6731.08</v>
      </c>
      <c r="M5117" s="59">
        <f t="shared" si="559"/>
        <v>2.2830303606553479</v>
      </c>
      <c r="N5117" s="47">
        <f t="shared" si="556"/>
        <v>47.076086036713278</v>
      </c>
      <c r="O5117" s="44">
        <f t="shared" si="557"/>
        <v>24</v>
      </c>
      <c r="P5117" s="47">
        <f t="shared" si="558"/>
        <v>22.533509659668287</v>
      </c>
    </row>
    <row r="5118" spans="1:16" x14ac:dyDescent="0.25">
      <c r="A5118" s="56">
        <v>11971</v>
      </c>
      <c r="B5118" s="43" t="s">
        <v>1511</v>
      </c>
      <c r="C5118" s="43" t="s">
        <v>1515</v>
      </c>
      <c r="D5118" s="57" t="s">
        <v>133</v>
      </c>
      <c r="E5118" s="44">
        <v>600</v>
      </c>
      <c r="F5118" s="58">
        <v>35489</v>
      </c>
      <c r="G5118" s="45">
        <v>2.25</v>
      </c>
      <c r="H5118" s="45">
        <v>-1</v>
      </c>
      <c r="I5118" s="59">
        <f t="shared" si="553"/>
        <v>1.25</v>
      </c>
      <c r="J5118" s="44">
        <f t="shared" si="554"/>
        <v>1997</v>
      </c>
      <c r="K5118" s="44">
        <f t="shared" si="555"/>
        <v>26</v>
      </c>
      <c r="L5118" s="59">
        <f>VLOOKUP(J5118,'SF CCI, BCI'!A:F,5)</f>
        <v>6731.08</v>
      </c>
      <c r="M5118" s="59">
        <f t="shared" si="559"/>
        <v>2.2830303606553479</v>
      </c>
      <c r="N5118" s="47">
        <f t="shared" si="556"/>
        <v>5.1368183114745332</v>
      </c>
      <c r="O5118" s="44">
        <f t="shared" si="557"/>
        <v>24</v>
      </c>
      <c r="P5118" s="47">
        <f t="shared" si="558"/>
        <v>2.8537879508191848</v>
      </c>
    </row>
    <row r="5119" spans="1:16" x14ac:dyDescent="0.25">
      <c r="A5119" s="56">
        <v>11972</v>
      </c>
      <c r="B5119" s="43" t="s">
        <v>1511</v>
      </c>
      <c r="C5119" s="43" t="s">
        <v>1515</v>
      </c>
      <c r="D5119" s="57" t="s">
        <v>133</v>
      </c>
      <c r="E5119" s="44">
        <v>600</v>
      </c>
      <c r="F5119" s="58">
        <v>35489</v>
      </c>
      <c r="G5119" s="45">
        <v>117.13</v>
      </c>
      <c r="H5119" s="45">
        <v>-62.160000000000004</v>
      </c>
      <c r="I5119" s="59">
        <f t="shared" si="553"/>
        <v>54.969999999999992</v>
      </c>
      <c r="J5119" s="44">
        <f t="shared" si="554"/>
        <v>1997</v>
      </c>
      <c r="K5119" s="44">
        <f t="shared" si="555"/>
        <v>26</v>
      </c>
      <c r="L5119" s="59">
        <f>VLOOKUP(J5119,'SF CCI, BCI'!A:F,5)</f>
        <v>6731.08</v>
      </c>
      <c r="M5119" s="59">
        <f t="shared" si="559"/>
        <v>2.2830303606553479</v>
      </c>
      <c r="N5119" s="47">
        <f t="shared" si="556"/>
        <v>267.41134614356088</v>
      </c>
      <c r="O5119" s="44">
        <f t="shared" si="557"/>
        <v>24</v>
      </c>
      <c r="P5119" s="47">
        <f t="shared" si="558"/>
        <v>125.49817892522445</v>
      </c>
    </row>
    <row r="5120" spans="1:16" x14ac:dyDescent="0.25">
      <c r="A5120" s="56">
        <v>11973</v>
      </c>
      <c r="B5120" s="43" t="s">
        <v>1511</v>
      </c>
      <c r="C5120" s="43" t="s">
        <v>1515</v>
      </c>
      <c r="D5120" s="57" t="s">
        <v>133</v>
      </c>
      <c r="E5120" s="44">
        <v>600</v>
      </c>
      <c r="F5120" s="58">
        <v>35489</v>
      </c>
      <c r="G5120" s="45">
        <v>271.66000000000003</v>
      </c>
      <c r="H5120" s="45">
        <v>-143.82000000000002</v>
      </c>
      <c r="I5120" s="59">
        <f t="shared" si="553"/>
        <v>127.84</v>
      </c>
      <c r="J5120" s="44">
        <f t="shared" si="554"/>
        <v>1997</v>
      </c>
      <c r="K5120" s="44">
        <f t="shared" si="555"/>
        <v>26</v>
      </c>
      <c r="L5120" s="59">
        <f>VLOOKUP(J5120,'SF CCI, BCI'!A:F,5)</f>
        <v>6731.08</v>
      </c>
      <c r="M5120" s="59">
        <f t="shared" si="559"/>
        <v>2.2830303606553479</v>
      </c>
      <c r="N5120" s="47">
        <f t="shared" si="556"/>
        <v>620.20802777563188</v>
      </c>
      <c r="O5120" s="44">
        <f t="shared" si="557"/>
        <v>24</v>
      </c>
      <c r="P5120" s="47">
        <f t="shared" si="558"/>
        <v>291.86260130617967</v>
      </c>
    </row>
    <row r="5121" spans="1:16" x14ac:dyDescent="0.25">
      <c r="A5121" s="56">
        <v>11974</v>
      </c>
      <c r="B5121" s="43" t="s">
        <v>1511</v>
      </c>
      <c r="C5121" s="43" t="s">
        <v>1515</v>
      </c>
      <c r="D5121" s="57" t="s">
        <v>133</v>
      </c>
      <c r="E5121" s="44">
        <v>600</v>
      </c>
      <c r="F5121" s="58">
        <v>35489</v>
      </c>
      <c r="G5121" s="45">
        <v>-271.66000000000003</v>
      </c>
      <c r="H5121" s="45">
        <v>143.82000000000002</v>
      </c>
      <c r="I5121" s="59">
        <f t="shared" si="553"/>
        <v>-127.84</v>
      </c>
      <c r="J5121" s="44">
        <f t="shared" si="554"/>
        <v>1997</v>
      </c>
      <c r="K5121" s="44">
        <f t="shared" si="555"/>
        <v>26</v>
      </c>
      <c r="L5121" s="59">
        <f>VLOOKUP(J5121,'SF CCI, BCI'!A:F,5)</f>
        <v>6731.08</v>
      </c>
      <c r="M5121" s="59">
        <f t="shared" si="559"/>
        <v>2.2830303606553479</v>
      </c>
      <c r="N5121" s="47">
        <f t="shared" si="556"/>
        <v>-620.20802777563188</v>
      </c>
      <c r="O5121" s="44">
        <f t="shared" si="557"/>
        <v>24</v>
      </c>
      <c r="P5121" s="47">
        <f t="shared" si="558"/>
        <v>-291.86260130617967</v>
      </c>
    </row>
    <row r="5122" spans="1:16" x14ac:dyDescent="0.25">
      <c r="A5122" s="56">
        <v>11975</v>
      </c>
      <c r="B5122" s="43" t="s">
        <v>1511</v>
      </c>
      <c r="C5122" s="43" t="s">
        <v>1515</v>
      </c>
      <c r="D5122" s="57" t="s">
        <v>133</v>
      </c>
      <c r="E5122" s="44">
        <v>600</v>
      </c>
      <c r="F5122" s="58">
        <v>35489</v>
      </c>
      <c r="G5122" s="45">
        <v>61.86</v>
      </c>
      <c r="H5122" s="45">
        <v>-32.659999999999997</v>
      </c>
      <c r="I5122" s="59">
        <f t="shared" si="553"/>
        <v>29.200000000000003</v>
      </c>
      <c r="J5122" s="44">
        <f t="shared" si="554"/>
        <v>1997</v>
      </c>
      <c r="K5122" s="44">
        <f t="shared" si="555"/>
        <v>26</v>
      </c>
      <c r="L5122" s="59">
        <f>VLOOKUP(J5122,'SF CCI, BCI'!A:F,5)</f>
        <v>6731.08</v>
      </c>
      <c r="M5122" s="59">
        <f t="shared" si="559"/>
        <v>2.2830303606553479</v>
      </c>
      <c r="N5122" s="47">
        <f t="shared" si="556"/>
        <v>141.22825811013982</v>
      </c>
      <c r="O5122" s="44">
        <f t="shared" si="557"/>
        <v>24</v>
      </c>
      <c r="P5122" s="47">
        <f t="shared" si="558"/>
        <v>66.664486531136163</v>
      </c>
    </row>
    <row r="5123" spans="1:16" x14ac:dyDescent="0.25">
      <c r="A5123" s="56">
        <v>11976</v>
      </c>
      <c r="B5123" s="43" t="s">
        <v>1511</v>
      </c>
      <c r="C5123" s="43" t="s">
        <v>1515</v>
      </c>
      <c r="D5123" s="57" t="s">
        <v>133</v>
      </c>
      <c r="E5123" s="44">
        <v>600</v>
      </c>
      <c r="F5123" s="58">
        <v>35489</v>
      </c>
      <c r="G5123" s="45">
        <v>6.75</v>
      </c>
      <c r="H5123" s="45">
        <v>-3.57</v>
      </c>
      <c r="I5123" s="59">
        <f t="shared" si="553"/>
        <v>3.18</v>
      </c>
      <c r="J5123" s="44">
        <f t="shared" si="554"/>
        <v>1997</v>
      </c>
      <c r="K5123" s="44">
        <f t="shared" si="555"/>
        <v>26</v>
      </c>
      <c r="L5123" s="59">
        <f>VLOOKUP(J5123,'SF CCI, BCI'!A:F,5)</f>
        <v>6731.08</v>
      </c>
      <c r="M5123" s="59">
        <f t="shared" si="559"/>
        <v>2.2830303606553479</v>
      </c>
      <c r="N5123" s="47">
        <f t="shared" si="556"/>
        <v>15.410454934423598</v>
      </c>
      <c r="O5123" s="44">
        <f t="shared" si="557"/>
        <v>24</v>
      </c>
      <c r="P5123" s="47">
        <f t="shared" si="558"/>
        <v>7.2600365468840069</v>
      </c>
    </row>
    <row r="5124" spans="1:16" x14ac:dyDescent="0.25">
      <c r="A5124" s="56">
        <v>11977</v>
      </c>
      <c r="B5124" s="43" t="s">
        <v>1511</v>
      </c>
      <c r="C5124" s="43" t="s">
        <v>1515</v>
      </c>
      <c r="D5124" s="57" t="s">
        <v>133</v>
      </c>
      <c r="E5124" s="44">
        <v>600</v>
      </c>
      <c r="F5124" s="58">
        <v>35489</v>
      </c>
      <c r="G5124" s="45">
        <v>491.39</v>
      </c>
      <c r="H5124" s="45">
        <v>-260.46999999999997</v>
      </c>
      <c r="I5124" s="59">
        <f t="shared" si="553"/>
        <v>230.92000000000002</v>
      </c>
      <c r="J5124" s="44">
        <f t="shared" si="554"/>
        <v>1997</v>
      </c>
      <c r="K5124" s="44">
        <f t="shared" si="555"/>
        <v>26</v>
      </c>
      <c r="L5124" s="59">
        <f>VLOOKUP(J5124,'SF CCI, BCI'!A:F,5)</f>
        <v>6731.08</v>
      </c>
      <c r="M5124" s="59">
        <f t="shared" si="559"/>
        <v>2.2830303606553479</v>
      </c>
      <c r="N5124" s="47">
        <f t="shared" si="556"/>
        <v>1121.8582889224315</v>
      </c>
      <c r="O5124" s="44">
        <f t="shared" si="557"/>
        <v>24</v>
      </c>
      <c r="P5124" s="47">
        <f t="shared" si="558"/>
        <v>527.19737088253294</v>
      </c>
    </row>
    <row r="5125" spans="1:16" x14ac:dyDescent="0.25">
      <c r="A5125" s="56">
        <v>11978</v>
      </c>
      <c r="B5125" s="43" t="s">
        <v>1511</v>
      </c>
      <c r="C5125" s="43" t="s">
        <v>1515</v>
      </c>
      <c r="D5125" s="57" t="s">
        <v>133</v>
      </c>
      <c r="E5125" s="44">
        <v>600</v>
      </c>
      <c r="F5125" s="58">
        <v>35489</v>
      </c>
      <c r="G5125" s="45">
        <v>518.51</v>
      </c>
      <c r="H5125" s="45">
        <v>-274.64999999999998</v>
      </c>
      <c r="I5125" s="59">
        <f t="shared" si="553"/>
        <v>243.86</v>
      </c>
      <c r="J5125" s="44">
        <f t="shared" si="554"/>
        <v>1997</v>
      </c>
      <c r="K5125" s="44">
        <f t="shared" si="555"/>
        <v>26</v>
      </c>
      <c r="L5125" s="59">
        <f>VLOOKUP(J5125,'SF CCI, BCI'!A:F,5)</f>
        <v>6731.08</v>
      </c>
      <c r="M5125" s="59">
        <f t="shared" si="559"/>
        <v>2.2830303606553479</v>
      </c>
      <c r="N5125" s="47">
        <f t="shared" si="556"/>
        <v>1183.7740723034044</v>
      </c>
      <c r="O5125" s="44">
        <f t="shared" si="557"/>
        <v>24</v>
      </c>
      <c r="P5125" s="47">
        <f t="shared" si="558"/>
        <v>556.73978374941316</v>
      </c>
    </row>
    <row r="5126" spans="1:16" x14ac:dyDescent="0.25">
      <c r="A5126" s="56">
        <v>11979</v>
      </c>
      <c r="B5126" s="43" t="s">
        <v>1511</v>
      </c>
      <c r="C5126" s="43" t="s">
        <v>1515</v>
      </c>
      <c r="D5126" s="57" t="s">
        <v>133</v>
      </c>
      <c r="E5126" s="44">
        <v>600</v>
      </c>
      <c r="F5126" s="58">
        <v>35489</v>
      </c>
      <c r="G5126" s="45">
        <v>-518.51</v>
      </c>
      <c r="H5126" s="45">
        <v>274.64999999999998</v>
      </c>
      <c r="I5126" s="59">
        <f t="shared" si="553"/>
        <v>-243.86</v>
      </c>
      <c r="J5126" s="44">
        <f t="shared" si="554"/>
        <v>1997</v>
      </c>
      <c r="K5126" s="44">
        <f t="shared" si="555"/>
        <v>26</v>
      </c>
      <c r="L5126" s="59">
        <f>VLOOKUP(J5126,'SF CCI, BCI'!A:F,5)</f>
        <v>6731.08</v>
      </c>
      <c r="M5126" s="59">
        <f t="shared" si="559"/>
        <v>2.2830303606553479</v>
      </c>
      <c r="N5126" s="47">
        <f t="shared" si="556"/>
        <v>-1183.7740723034044</v>
      </c>
      <c r="O5126" s="44">
        <f t="shared" si="557"/>
        <v>24</v>
      </c>
      <c r="P5126" s="47">
        <f t="shared" si="558"/>
        <v>-556.73978374941316</v>
      </c>
    </row>
    <row r="5127" spans="1:16" x14ac:dyDescent="0.25">
      <c r="A5127" s="56">
        <v>11980</v>
      </c>
      <c r="B5127" s="43" t="s">
        <v>1511</v>
      </c>
      <c r="C5127" s="43" t="s">
        <v>1515</v>
      </c>
      <c r="D5127" s="57" t="s">
        <v>133</v>
      </c>
      <c r="E5127" s="44">
        <v>600</v>
      </c>
      <c r="F5127" s="58">
        <v>35489</v>
      </c>
      <c r="G5127" s="45">
        <v>61.86</v>
      </c>
      <c r="H5127" s="45">
        <v>-32.659999999999997</v>
      </c>
      <c r="I5127" s="59">
        <f t="shared" si="553"/>
        <v>29.200000000000003</v>
      </c>
      <c r="J5127" s="44">
        <f t="shared" si="554"/>
        <v>1997</v>
      </c>
      <c r="K5127" s="44">
        <f t="shared" si="555"/>
        <v>26</v>
      </c>
      <c r="L5127" s="59">
        <f>VLOOKUP(J5127,'SF CCI, BCI'!A:F,5)</f>
        <v>6731.08</v>
      </c>
      <c r="M5127" s="59">
        <f t="shared" si="559"/>
        <v>2.2830303606553479</v>
      </c>
      <c r="N5127" s="47">
        <f t="shared" si="556"/>
        <v>141.22825811013982</v>
      </c>
      <c r="O5127" s="44">
        <f t="shared" si="557"/>
        <v>24</v>
      </c>
      <c r="P5127" s="47">
        <f t="shared" si="558"/>
        <v>66.664486531136163</v>
      </c>
    </row>
    <row r="5128" spans="1:16" x14ac:dyDescent="0.25">
      <c r="A5128" s="56">
        <v>11981</v>
      </c>
      <c r="B5128" s="43" t="s">
        <v>1511</v>
      </c>
      <c r="C5128" s="43" t="s">
        <v>1515</v>
      </c>
      <c r="D5128" s="57" t="s">
        <v>133</v>
      </c>
      <c r="E5128" s="44">
        <v>600</v>
      </c>
      <c r="F5128" s="58">
        <v>35489</v>
      </c>
      <c r="G5128" s="45">
        <v>6.75</v>
      </c>
      <c r="H5128" s="45">
        <v>-3.57</v>
      </c>
      <c r="I5128" s="59">
        <f t="shared" si="553"/>
        <v>3.18</v>
      </c>
      <c r="J5128" s="44">
        <f t="shared" si="554"/>
        <v>1997</v>
      </c>
      <c r="K5128" s="44">
        <f t="shared" si="555"/>
        <v>26</v>
      </c>
      <c r="L5128" s="59">
        <f>VLOOKUP(J5128,'SF CCI, BCI'!A:F,5)</f>
        <v>6731.08</v>
      </c>
      <c r="M5128" s="59">
        <f t="shared" si="559"/>
        <v>2.2830303606553479</v>
      </c>
      <c r="N5128" s="47">
        <f t="shared" si="556"/>
        <v>15.410454934423598</v>
      </c>
      <c r="O5128" s="44">
        <f t="shared" si="557"/>
        <v>24</v>
      </c>
      <c r="P5128" s="47">
        <f t="shared" si="558"/>
        <v>7.2600365468840069</v>
      </c>
    </row>
    <row r="5129" spans="1:16" x14ac:dyDescent="0.25">
      <c r="A5129" s="56">
        <v>11982</v>
      </c>
      <c r="B5129" s="43" t="s">
        <v>1511</v>
      </c>
      <c r="C5129" s="43" t="s">
        <v>1515</v>
      </c>
      <c r="D5129" s="57" t="s">
        <v>133</v>
      </c>
      <c r="E5129" s="44">
        <v>600</v>
      </c>
      <c r="F5129" s="58">
        <v>35489</v>
      </c>
      <c r="G5129" s="45">
        <v>726.39</v>
      </c>
      <c r="H5129" s="45">
        <v>-384.99</v>
      </c>
      <c r="I5129" s="59">
        <f t="shared" si="553"/>
        <v>341.4</v>
      </c>
      <c r="J5129" s="44">
        <f t="shared" si="554"/>
        <v>1997</v>
      </c>
      <c r="K5129" s="44">
        <f t="shared" si="555"/>
        <v>26</v>
      </c>
      <c r="L5129" s="59">
        <f>VLOOKUP(J5129,'SF CCI, BCI'!A:F,5)</f>
        <v>6731.08</v>
      </c>
      <c r="M5129" s="59">
        <f t="shared" si="559"/>
        <v>2.2830303606553479</v>
      </c>
      <c r="N5129" s="47">
        <f t="shared" si="556"/>
        <v>1658.3704236764381</v>
      </c>
      <c r="O5129" s="44">
        <f t="shared" si="557"/>
        <v>24</v>
      </c>
      <c r="P5129" s="47">
        <f t="shared" si="558"/>
        <v>779.42656512773578</v>
      </c>
    </row>
    <row r="5130" spans="1:16" x14ac:dyDescent="0.25">
      <c r="A5130" s="56">
        <v>11983</v>
      </c>
      <c r="B5130" s="43" t="s">
        <v>1511</v>
      </c>
      <c r="C5130" s="43" t="s">
        <v>1515</v>
      </c>
      <c r="D5130" s="57" t="s">
        <v>133</v>
      </c>
      <c r="E5130" s="44">
        <v>600</v>
      </c>
      <c r="F5130" s="58">
        <v>35489</v>
      </c>
      <c r="G5130" s="45">
        <v>345.68</v>
      </c>
      <c r="H5130" s="45">
        <v>-183.35</v>
      </c>
      <c r="I5130" s="59">
        <f t="shared" si="553"/>
        <v>162.33000000000001</v>
      </c>
      <c r="J5130" s="44">
        <f t="shared" si="554"/>
        <v>1997</v>
      </c>
      <c r="K5130" s="44">
        <f t="shared" si="555"/>
        <v>26</v>
      </c>
      <c r="L5130" s="59">
        <f>VLOOKUP(J5130,'SF CCI, BCI'!A:F,5)</f>
        <v>6731.08</v>
      </c>
      <c r="M5130" s="59">
        <f t="shared" si="559"/>
        <v>2.2830303606553479</v>
      </c>
      <c r="N5130" s="47">
        <f t="shared" si="556"/>
        <v>789.19793507134068</v>
      </c>
      <c r="O5130" s="44">
        <f t="shared" si="557"/>
        <v>24</v>
      </c>
      <c r="P5130" s="47">
        <f t="shared" si="558"/>
        <v>370.60431844518268</v>
      </c>
    </row>
    <row r="5131" spans="1:16" x14ac:dyDescent="0.25">
      <c r="A5131" s="56">
        <v>11984</v>
      </c>
      <c r="B5131" s="43" t="s">
        <v>1511</v>
      </c>
      <c r="C5131" s="43" t="s">
        <v>1515</v>
      </c>
      <c r="D5131" s="57" t="s">
        <v>133</v>
      </c>
      <c r="E5131" s="44">
        <v>600</v>
      </c>
      <c r="F5131" s="58">
        <v>35489</v>
      </c>
      <c r="G5131" s="45">
        <v>-345.68</v>
      </c>
      <c r="H5131" s="45">
        <v>183.35</v>
      </c>
      <c r="I5131" s="59">
        <f t="shared" ref="I5131:I5194" si="560">G5131+H5131</f>
        <v>-162.33000000000001</v>
      </c>
      <c r="J5131" s="44">
        <f t="shared" ref="J5131:J5194" si="561">YEAR(F5131)</f>
        <v>1997</v>
      </c>
      <c r="K5131" s="44">
        <f t="shared" ref="K5131:K5194" si="562">ROUND(($A$9-F5131)/365,0)</f>
        <v>26</v>
      </c>
      <c r="L5131" s="59">
        <f>VLOOKUP(J5131,'SF CCI, BCI'!A:F,5)</f>
        <v>6731.08</v>
      </c>
      <c r="M5131" s="59">
        <f t="shared" si="559"/>
        <v>2.2830303606553479</v>
      </c>
      <c r="N5131" s="47">
        <f t="shared" si="556"/>
        <v>-789.19793507134068</v>
      </c>
      <c r="O5131" s="44">
        <f t="shared" si="557"/>
        <v>24</v>
      </c>
      <c r="P5131" s="47">
        <f t="shared" si="558"/>
        <v>-370.60431844518268</v>
      </c>
    </row>
    <row r="5132" spans="1:16" x14ac:dyDescent="0.25">
      <c r="A5132" s="56">
        <v>11985</v>
      </c>
      <c r="B5132" s="43" t="s">
        <v>1511</v>
      </c>
      <c r="C5132" s="43" t="s">
        <v>1515</v>
      </c>
      <c r="D5132" s="57" t="s">
        <v>133</v>
      </c>
      <c r="E5132" s="44">
        <v>600</v>
      </c>
      <c r="F5132" s="58">
        <v>35489</v>
      </c>
      <c r="G5132" s="45">
        <v>61.86</v>
      </c>
      <c r="H5132" s="45">
        <v>-32.659999999999997</v>
      </c>
      <c r="I5132" s="59">
        <f t="shared" si="560"/>
        <v>29.200000000000003</v>
      </c>
      <c r="J5132" s="44">
        <f t="shared" si="561"/>
        <v>1997</v>
      </c>
      <c r="K5132" s="44">
        <f t="shared" si="562"/>
        <v>26</v>
      </c>
      <c r="L5132" s="59">
        <f>VLOOKUP(J5132,'SF CCI, BCI'!A:F,5)</f>
        <v>6731.08</v>
      </c>
      <c r="M5132" s="59">
        <f t="shared" si="559"/>
        <v>2.2830303606553479</v>
      </c>
      <c r="N5132" s="47">
        <f t="shared" ref="N5132:N5195" si="563">G5132*M5132</f>
        <v>141.22825811013982</v>
      </c>
      <c r="O5132" s="44">
        <f t="shared" ref="O5132:O5195" si="564">IF(E5132="(blank)","",IF(K5132&gt;(E5132/12),0,(E5132/12)-K5132))</f>
        <v>24</v>
      </c>
      <c r="P5132" s="47">
        <f t="shared" ref="P5132:P5195" si="565">M5132*I5132</f>
        <v>66.664486531136163</v>
      </c>
    </row>
    <row r="5133" spans="1:16" x14ac:dyDescent="0.25">
      <c r="A5133" s="56">
        <v>11986</v>
      </c>
      <c r="B5133" s="43" t="s">
        <v>1511</v>
      </c>
      <c r="C5133" s="43" t="s">
        <v>1515</v>
      </c>
      <c r="D5133" s="57" t="s">
        <v>133</v>
      </c>
      <c r="E5133" s="44">
        <v>600</v>
      </c>
      <c r="F5133" s="58">
        <v>35489</v>
      </c>
      <c r="G5133" s="45">
        <v>6.75</v>
      </c>
      <c r="H5133" s="45">
        <v>-3.57</v>
      </c>
      <c r="I5133" s="59">
        <f t="shared" si="560"/>
        <v>3.18</v>
      </c>
      <c r="J5133" s="44">
        <f t="shared" si="561"/>
        <v>1997</v>
      </c>
      <c r="K5133" s="44">
        <f t="shared" si="562"/>
        <v>26</v>
      </c>
      <c r="L5133" s="59">
        <f>VLOOKUP(J5133,'SF CCI, BCI'!A:F,5)</f>
        <v>6731.08</v>
      </c>
      <c r="M5133" s="59">
        <f t="shared" si="559"/>
        <v>2.2830303606553479</v>
      </c>
      <c r="N5133" s="47">
        <f t="shared" si="563"/>
        <v>15.410454934423598</v>
      </c>
      <c r="O5133" s="44">
        <f t="shared" si="564"/>
        <v>24</v>
      </c>
      <c r="P5133" s="47">
        <f t="shared" si="565"/>
        <v>7.2600365468840069</v>
      </c>
    </row>
    <row r="5134" spans="1:16" x14ac:dyDescent="0.25">
      <c r="A5134" s="56">
        <v>11987</v>
      </c>
      <c r="B5134" s="43" t="s">
        <v>1511</v>
      </c>
      <c r="C5134" s="43" t="s">
        <v>1515</v>
      </c>
      <c r="D5134" s="57" t="s">
        <v>133</v>
      </c>
      <c r="E5134" s="44">
        <v>600</v>
      </c>
      <c r="F5134" s="58">
        <v>35489</v>
      </c>
      <c r="G5134" s="45">
        <v>461.39</v>
      </c>
      <c r="H5134" s="45">
        <v>-244.57</v>
      </c>
      <c r="I5134" s="59">
        <f t="shared" si="560"/>
        <v>216.82</v>
      </c>
      <c r="J5134" s="44">
        <f t="shared" si="561"/>
        <v>1997</v>
      </c>
      <c r="K5134" s="44">
        <f t="shared" si="562"/>
        <v>26</v>
      </c>
      <c r="L5134" s="59">
        <f>VLOOKUP(J5134,'SF CCI, BCI'!A:F,5)</f>
        <v>6731.08</v>
      </c>
      <c r="M5134" s="59">
        <f t="shared" si="559"/>
        <v>2.2830303606553479</v>
      </c>
      <c r="N5134" s="47">
        <f t="shared" si="563"/>
        <v>1053.367378102771</v>
      </c>
      <c r="O5134" s="44">
        <f t="shared" si="564"/>
        <v>24</v>
      </c>
      <c r="P5134" s="47">
        <f t="shared" si="565"/>
        <v>495.0066427972925</v>
      </c>
    </row>
    <row r="5135" spans="1:16" x14ac:dyDescent="0.25">
      <c r="A5135" s="56">
        <v>11988</v>
      </c>
      <c r="B5135" s="43" t="s">
        <v>1511</v>
      </c>
      <c r="C5135" s="43" t="s">
        <v>1515</v>
      </c>
      <c r="D5135" s="57" t="s">
        <v>133</v>
      </c>
      <c r="E5135" s="44">
        <v>600</v>
      </c>
      <c r="F5135" s="58">
        <v>35489</v>
      </c>
      <c r="G5135" s="45">
        <v>356.88</v>
      </c>
      <c r="H5135" s="45">
        <v>-189.06</v>
      </c>
      <c r="I5135" s="59">
        <f t="shared" si="560"/>
        <v>167.82</v>
      </c>
      <c r="J5135" s="44">
        <f t="shared" si="561"/>
        <v>1997</v>
      </c>
      <c r="K5135" s="44">
        <f t="shared" si="562"/>
        <v>26</v>
      </c>
      <c r="L5135" s="59">
        <f>VLOOKUP(J5135,'SF CCI, BCI'!A:F,5)</f>
        <v>6731.08</v>
      </c>
      <c r="M5135" s="59">
        <f t="shared" si="559"/>
        <v>2.2830303606553479</v>
      </c>
      <c r="N5135" s="47">
        <f t="shared" si="563"/>
        <v>814.76787511068051</v>
      </c>
      <c r="O5135" s="44">
        <f t="shared" si="564"/>
        <v>24</v>
      </c>
      <c r="P5135" s="47">
        <f t="shared" si="565"/>
        <v>383.13815512518045</v>
      </c>
    </row>
    <row r="5136" spans="1:16" x14ac:dyDescent="0.25">
      <c r="A5136" s="56">
        <v>11989</v>
      </c>
      <c r="B5136" s="43" t="s">
        <v>1511</v>
      </c>
      <c r="C5136" s="43" t="s">
        <v>1515</v>
      </c>
      <c r="D5136" s="57" t="s">
        <v>133</v>
      </c>
      <c r="E5136" s="44">
        <v>600</v>
      </c>
      <c r="F5136" s="58">
        <v>35489</v>
      </c>
      <c r="G5136" s="45">
        <v>-356.88</v>
      </c>
      <c r="H5136" s="45">
        <v>189.06</v>
      </c>
      <c r="I5136" s="59">
        <f t="shared" si="560"/>
        <v>-167.82</v>
      </c>
      <c r="J5136" s="44">
        <f t="shared" si="561"/>
        <v>1997</v>
      </c>
      <c r="K5136" s="44">
        <f t="shared" si="562"/>
        <v>26</v>
      </c>
      <c r="L5136" s="59">
        <f>VLOOKUP(J5136,'SF CCI, BCI'!A:F,5)</f>
        <v>6731.08</v>
      </c>
      <c r="M5136" s="59">
        <f t="shared" si="559"/>
        <v>2.2830303606553479</v>
      </c>
      <c r="N5136" s="47">
        <f t="shared" si="563"/>
        <v>-814.76787511068051</v>
      </c>
      <c r="O5136" s="44">
        <f t="shared" si="564"/>
        <v>24</v>
      </c>
      <c r="P5136" s="47">
        <f t="shared" si="565"/>
        <v>-383.13815512518045</v>
      </c>
    </row>
    <row r="5137" spans="1:16" x14ac:dyDescent="0.25">
      <c r="A5137" s="56">
        <v>11990</v>
      </c>
      <c r="B5137" s="43" t="s">
        <v>1511</v>
      </c>
      <c r="C5137" s="43" t="s">
        <v>1515</v>
      </c>
      <c r="D5137" s="57" t="s">
        <v>133</v>
      </c>
      <c r="E5137" s="44">
        <v>600</v>
      </c>
      <c r="F5137" s="58">
        <v>35489</v>
      </c>
      <c r="G5137" s="45">
        <v>80.69</v>
      </c>
      <c r="H5137" s="45">
        <v>-42.67</v>
      </c>
      <c r="I5137" s="59">
        <f t="shared" si="560"/>
        <v>38.019999999999996</v>
      </c>
      <c r="J5137" s="44">
        <f t="shared" si="561"/>
        <v>1997</v>
      </c>
      <c r="K5137" s="44">
        <f t="shared" si="562"/>
        <v>26</v>
      </c>
      <c r="L5137" s="59">
        <f>VLOOKUP(J5137,'SF CCI, BCI'!A:F,5)</f>
        <v>6731.08</v>
      </c>
      <c r="M5137" s="59">
        <f t="shared" si="559"/>
        <v>2.2830303606553479</v>
      </c>
      <c r="N5137" s="47">
        <f t="shared" si="563"/>
        <v>184.21771980128003</v>
      </c>
      <c r="O5137" s="44">
        <f t="shared" si="564"/>
        <v>24</v>
      </c>
      <c r="P5137" s="47">
        <f t="shared" si="565"/>
        <v>86.800814312116316</v>
      </c>
    </row>
    <row r="5138" spans="1:16" x14ac:dyDescent="0.25">
      <c r="A5138" s="56">
        <v>11991</v>
      </c>
      <c r="B5138" s="43" t="s">
        <v>1511</v>
      </c>
      <c r="C5138" s="43" t="s">
        <v>1515</v>
      </c>
      <c r="D5138" s="57" t="s">
        <v>133</v>
      </c>
      <c r="E5138" s="44">
        <v>600</v>
      </c>
      <c r="F5138" s="58">
        <v>35489</v>
      </c>
      <c r="G5138" s="45">
        <v>9</v>
      </c>
      <c r="H5138" s="45">
        <v>-4.8</v>
      </c>
      <c r="I5138" s="59">
        <f t="shared" si="560"/>
        <v>4.2</v>
      </c>
      <c r="J5138" s="44">
        <f t="shared" si="561"/>
        <v>1997</v>
      </c>
      <c r="K5138" s="44">
        <f t="shared" si="562"/>
        <v>26</v>
      </c>
      <c r="L5138" s="59">
        <f>VLOOKUP(J5138,'SF CCI, BCI'!A:F,5)</f>
        <v>6731.08</v>
      </c>
      <c r="M5138" s="59">
        <f t="shared" ref="M5138:M5201" si="566">$M$9/L5138</f>
        <v>2.2830303606553479</v>
      </c>
      <c r="N5138" s="47">
        <f t="shared" si="563"/>
        <v>20.547273245898133</v>
      </c>
      <c r="O5138" s="44">
        <f t="shared" si="564"/>
        <v>24</v>
      </c>
      <c r="P5138" s="47">
        <f t="shared" si="565"/>
        <v>9.5887275147524615</v>
      </c>
    </row>
    <row r="5139" spans="1:16" x14ac:dyDescent="0.25">
      <c r="A5139" s="56">
        <v>11992</v>
      </c>
      <c r="B5139" s="43" t="s">
        <v>1511</v>
      </c>
      <c r="C5139" s="43" t="s">
        <v>1515</v>
      </c>
      <c r="D5139" s="57" t="s">
        <v>133</v>
      </c>
      <c r="E5139" s="44">
        <v>600</v>
      </c>
      <c r="F5139" s="58">
        <v>35489</v>
      </c>
      <c r="G5139" s="45">
        <v>440.31</v>
      </c>
      <c r="H5139" s="45">
        <v>-233.21</v>
      </c>
      <c r="I5139" s="59">
        <f t="shared" si="560"/>
        <v>207.1</v>
      </c>
      <c r="J5139" s="44">
        <f t="shared" si="561"/>
        <v>1997</v>
      </c>
      <c r="K5139" s="44">
        <f t="shared" si="562"/>
        <v>26</v>
      </c>
      <c r="L5139" s="59">
        <f>VLOOKUP(J5139,'SF CCI, BCI'!A:F,5)</f>
        <v>6731.08</v>
      </c>
      <c r="M5139" s="59">
        <f t="shared" si="566"/>
        <v>2.2830303606553479</v>
      </c>
      <c r="N5139" s="47">
        <f t="shared" si="563"/>
        <v>1005.2410981001563</v>
      </c>
      <c r="O5139" s="44">
        <f t="shared" si="564"/>
        <v>24</v>
      </c>
      <c r="P5139" s="47">
        <f t="shared" si="565"/>
        <v>472.81558769172256</v>
      </c>
    </row>
    <row r="5140" spans="1:16" x14ac:dyDescent="0.25">
      <c r="A5140" s="56">
        <v>11993</v>
      </c>
      <c r="B5140" s="43" t="s">
        <v>1511</v>
      </c>
      <c r="C5140" s="43" t="s">
        <v>1515</v>
      </c>
      <c r="D5140" s="57" t="s">
        <v>133</v>
      </c>
      <c r="E5140" s="44">
        <v>600</v>
      </c>
      <c r="F5140" s="58">
        <v>35489</v>
      </c>
      <c r="G5140" s="45">
        <v>475.41</v>
      </c>
      <c r="H5140" s="45">
        <v>-251.85</v>
      </c>
      <c r="I5140" s="59">
        <f t="shared" si="560"/>
        <v>223.56000000000003</v>
      </c>
      <c r="J5140" s="44">
        <f t="shared" si="561"/>
        <v>1997</v>
      </c>
      <c r="K5140" s="44">
        <f t="shared" si="562"/>
        <v>26</v>
      </c>
      <c r="L5140" s="59">
        <f>VLOOKUP(J5140,'SF CCI, BCI'!A:F,5)</f>
        <v>6731.08</v>
      </c>
      <c r="M5140" s="59">
        <f t="shared" si="566"/>
        <v>2.2830303606553479</v>
      </c>
      <c r="N5140" s="47">
        <f t="shared" si="563"/>
        <v>1085.3754637591589</v>
      </c>
      <c r="O5140" s="44">
        <f t="shared" si="564"/>
        <v>24</v>
      </c>
      <c r="P5140" s="47">
        <f t="shared" si="565"/>
        <v>510.39426742810963</v>
      </c>
    </row>
    <row r="5141" spans="1:16" x14ac:dyDescent="0.25">
      <c r="A5141" s="56">
        <v>11994</v>
      </c>
      <c r="B5141" s="43" t="s">
        <v>1511</v>
      </c>
      <c r="C5141" s="43" t="s">
        <v>1515</v>
      </c>
      <c r="D5141" s="57" t="s">
        <v>133</v>
      </c>
      <c r="E5141" s="44">
        <v>600</v>
      </c>
      <c r="F5141" s="58">
        <v>35489</v>
      </c>
      <c r="G5141" s="45">
        <v>-475.41</v>
      </c>
      <c r="H5141" s="45">
        <v>251.85</v>
      </c>
      <c r="I5141" s="59">
        <f t="shared" si="560"/>
        <v>-223.56000000000003</v>
      </c>
      <c r="J5141" s="44">
        <f t="shared" si="561"/>
        <v>1997</v>
      </c>
      <c r="K5141" s="44">
        <f t="shared" si="562"/>
        <v>26</v>
      </c>
      <c r="L5141" s="59">
        <f>VLOOKUP(J5141,'SF CCI, BCI'!A:F,5)</f>
        <v>6731.08</v>
      </c>
      <c r="M5141" s="59">
        <f t="shared" si="566"/>
        <v>2.2830303606553479</v>
      </c>
      <c r="N5141" s="47">
        <f t="shared" si="563"/>
        <v>-1085.3754637591589</v>
      </c>
      <c r="O5141" s="44">
        <f t="shared" si="564"/>
        <v>24</v>
      </c>
      <c r="P5141" s="47">
        <f t="shared" si="565"/>
        <v>-510.39426742810963</v>
      </c>
    </row>
    <row r="5142" spans="1:16" x14ac:dyDescent="0.25">
      <c r="A5142" s="56">
        <v>11995</v>
      </c>
      <c r="B5142" s="43" t="s">
        <v>1511</v>
      </c>
      <c r="C5142" s="43" t="s">
        <v>1515</v>
      </c>
      <c r="D5142" s="57" t="s">
        <v>133</v>
      </c>
      <c r="E5142" s="44">
        <v>600</v>
      </c>
      <c r="F5142" s="58">
        <v>35489</v>
      </c>
      <c r="G5142" s="45">
        <v>186.73</v>
      </c>
      <c r="H5142" s="45">
        <v>-98.88</v>
      </c>
      <c r="I5142" s="59">
        <f t="shared" si="560"/>
        <v>87.85</v>
      </c>
      <c r="J5142" s="44">
        <f t="shared" si="561"/>
        <v>1997</v>
      </c>
      <c r="K5142" s="44">
        <f t="shared" si="562"/>
        <v>26</v>
      </c>
      <c r="L5142" s="59">
        <f>VLOOKUP(J5142,'SF CCI, BCI'!A:F,5)</f>
        <v>6731.08</v>
      </c>
      <c r="M5142" s="59">
        <f t="shared" si="566"/>
        <v>2.2830303606553479</v>
      </c>
      <c r="N5142" s="47">
        <f t="shared" si="563"/>
        <v>426.31025924517309</v>
      </c>
      <c r="O5142" s="44">
        <f t="shared" si="564"/>
        <v>24</v>
      </c>
      <c r="P5142" s="47">
        <f t="shared" si="565"/>
        <v>200.56421718357231</v>
      </c>
    </row>
    <row r="5143" spans="1:16" x14ac:dyDescent="0.25">
      <c r="A5143" s="56">
        <v>11996</v>
      </c>
      <c r="B5143" s="43" t="s">
        <v>1511</v>
      </c>
      <c r="C5143" s="43" t="s">
        <v>1515</v>
      </c>
      <c r="D5143" s="57" t="s">
        <v>133</v>
      </c>
      <c r="E5143" s="44">
        <v>600</v>
      </c>
      <c r="F5143" s="58">
        <v>35489</v>
      </c>
      <c r="G5143" s="45">
        <v>23.63</v>
      </c>
      <c r="H5143" s="45">
        <v>-12.52</v>
      </c>
      <c r="I5143" s="59">
        <f t="shared" si="560"/>
        <v>11.11</v>
      </c>
      <c r="J5143" s="44">
        <f t="shared" si="561"/>
        <v>1997</v>
      </c>
      <c r="K5143" s="44">
        <f t="shared" si="562"/>
        <v>26</v>
      </c>
      <c r="L5143" s="59">
        <f>VLOOKUP(J5143,'SF CCI, BCI'!A:F,5)</f>
        <v>6731.08</v>
      </c>
      <c r="M5143" s="59">
        <f t="shared" si="566"/>
        <v>2.2830303606553479</v>
      </c>
      <c r="N5143" s="47">
        <f t="shared" si="563"/>
        <v>53.948007422285869</v>
      </c>
      <c r="O5143" s="44">
        <f t="shared" si="564"/>
        <v>24</v>
      </c>
      <c r="P5143" s="47">
        <f t="shared" si="565"/>
        <v>25.364467306880915</v>
      </c>
    </row>
    <row r="5144" spans="1:16" x14ac:dyDescent="0.25">
      <c r="A5144" s="56">
        <v>11997</v>
      </c>
      <c r="B5144" s="43" t="s">
        <v>1511</v>
      </c>
      <c r="C5144" s="43" t="s">
        <v>1515</v>
      </c>
      <c r="D5144" s="57" t="s">
        <v>133</v>
      </c>
      <c r="E5144" s="44">
        <v>600</v>
      </c>
      <c r="F5144" s="58">
        <v>35489</v>
      </c>
      <c r="G5144" s="45">
        <v>769.64</v>
      </c>
      <c r="H5144" s="45">
        <v>-407.78000000000003</v>
      </c>
      <c r="I5144" s="59">
        <f t="shared" si="560"/>
        <v>361.85999999999996</v>
      </c>
      <c r="J5144" s="44">
        <f t="shared" si="561"/>
        <v>1997</v>
      </c>
      <c r="K5144" s="44">
        <f t="shared" si="562"/>
        <v>26</v>
      </c>
      <c r="L5144" s="59">
        <f>VLOOKUP(J5144,'SF CCI, BCI'!A:F,5)</f>
        <v>6731.08</v>
      </c>
      <c r="M5144" s="59">
        <f t="shared" si="566"/>
        <v>2.2830303606553479</v>
      </c>
      <c r="N5144" s="47">
        <f t="shared" si="563"/>
        <v>1757.111486774782</v>
      </c>
      <c r="O5144" s="44">
        <f t="shared" si="564"/>
        <v>24</v>
      </c>
      <c r="P5144" s="47">
        <f t="shared" si="565"/>
        <v>826.13736630674407</v>
      </c>
    </row>
    <row r="5145" spans="1:16" x14ac:dyDescent="0.25">
      <c r="A5145" s="56">
        <v>11998</v>
      </c>
      <c r="B5145" s="43" t="s">
        <v>1511</v>
      </c>
      <c r="C5145" s="43" t="s">
        <v>1515</v>
      </c>
      <c r="D5145" s="57" t="s">
        <v>133</v>
      </c>
      <c r="E5145" s="44">
        <v>600</v>
      </c>
      <c r="F5145" s="58">
        <v>35489</v>
      </c>
      <c r="G5145" s="45">
        <v>1784.42</v>
      </c>
      <c r="H5145" s="45">
        <v>-945.56</v>
      </c>
      <c r="I5145" s="59">
        <f t="shared" si="560"/>
        <v>838.86000000000013</v>
      </c>
      <c r="J5145" s="44">
        <f t="shared" si="561"/>
        <v>1997</v>
      </c>
      <c r="K5145" s="44">
        <f t="shared" si="562"/>
        <v>26</v>
      </c>
      <c r="L5145" s="59">
        <f>VLOOKUP(J5145,'SF CCI, BCI'!A:F,5)</f>
        <v>6731.08</v>
      </c>
      <c r="M5145" s="59">
        <f t="shared" si="566"/>
        <v>2.2830303606553479</v>
      </c>
      <c r="N5145" s="47">
        <f t="shared" si="563"/>
        <v>4073.885036160616</v>
      </c>
      <c r="O5145" s="44">
        <f t="shared" si="564"/>
        <v>24</v>
      </c>
      <c r="P5145" s="47">
        <f t="shared" si="565"/>
        <v>1915.1428483393454</v>
      </c>
    </row>
    <row r="5146" spans="1:16" x14ac:dyDescent="0.25">
      <c r="A5146" s="56">
        <v>11999</v>
      </c>
      <c r="B5146" s="43" t="s">
        <v>1511</v>
      </c>
      <c r="C5146" s="43" t="s">
        <v>1515</v>
      </c>
      <c r="D5146" s="57" t="s">
        <v>133</v>
      </c>
      <c r="E5146" s="44">
        <v>600</v>
      </c>
      <c r="F5146" s="58">
        <v>35489</v>
      </c>
      <c r="G5146" s="45">
        <v>-1784.42</v>
      </c>
      <c r="H5146" s="45">
        <v>945.56</v>
      </c>
      <c r="I5146" s="59">
        <f t="shared" si="560"/>
        <v>-838.86000000000013</v>
      </c>
      <c r="J5146" s="44">
        <f t="shared" si="561"/>
        <v>1997</v>
      </c>
      <c r="K5146" s="44">
        <f t="shared" si="562"/>
        <v>26</v>
      </c>
      <c r="L5146" s="59">
        <f>VLOOKUP(J5146,'SF CCI, BCI'!A:F,5)</f>
        <v>6731.08</v>
      </c>
      <c r="M5146" s="59">
        <f t="shared" si="566"/>
        <v>2.2830303606553479</v>
      </c>
      <c r="N5146" s="47">
        <f t="shared" si="563"/>
        <v>-4073.885036160616</v>
      </c>
      <c r="O5146" s="44">
        <f t="shared" si="564"/>
        <v>24</v>
      </c>
      <c r="P5146" s="47">
        <f t="shared" si="565"/>
        <v>-1915.1428483393454</v>
      </c>
    </row>
    <row r="5147" spans="1:16" x14ac:dyDescent="0.25">
      <c r="A5147" s="56">
        <v>12000</v>
      </c>
      <c r="B5147" s="43" t="s">
        <v>1511</v>
      </c>
      <c r="C5147" s="43" t="s">
        <v>1515</v>
      </c>
      <c r="D5147" s="57" t="s">
        <v>133</v>
      </c>
      <c r="E5147" s="44">
        <v>600</v>
      </c>
      <c r="F5147" s="58">
        <v>35489</v>
      </c>
      <c r="G5147" s="45">
        <v>157.93</v>
      </c>
      <c r="H5147" s="45">
        <v>-83.539999999999992</v>
      </c>
      <c r="I5147" s="59">
        <f t="shared" si="560"/>
        <v>74.390000000000015</v>
      </c>
      <c r="J5147" s="44">
        <f t="shared" si="561"/>
        <v>1997</v>
      </c>
      <c r="K5147" s="44">
        <f t="shared" si="562"/>
        <v>26</v>
      </c>
      <c r="L5147" s="59">
        <f>VLOOKUP(J5147,'SF CCI, BCI'!A:F,5)</f>
        <v>6731.08</v>
      </c>
      <c r="M5147" s="59">
        <f t="shared" si="566"/>
        <v>2.2830303606553479</v>
      </c>
      <c r="N5147" s="47">
        <f t="shared" si="563"/>
        <v>360.55898485829914</v>
      </c>
      <c r="O5147" s="44">
        <f t="shared" si="564"/>
        <v>24</v>
      </c>
      <c r="P5147" s="47">
        <f t="shared" si="565"/>
        <v>169.83462852915136</v>
      </c>
    </row>
    <row r="5148" spans="1:16" x14ac:dyDescent="0.25">
      <c r="A5148" s="56">
        <v>12001</v>
      </c>
      <c r="B5148" s="43" t="s">
        <v>1511</v>
      </c>
      <c r="C5148" s="43" t="s">
        <v>1515</v>
      </c>
      <c r="D5148" s="57" t="s">
        <v>133</v>
      </c>
      <c r="E5148" s="44">
        <v>600</v>
      </c>
      <c r="F5148" s="58">
        <v>35489</v>
      </c>
      <c r="G5148" s="45">
        <v>18</v>
      </c>
      <c r="H5148" s="45">
        <v>-9.5399999999999991</v>
      </c>
      <c r="I5148" s="59">
        <f t="shared" si="560"/>
        <v>8.4600000000000009</v>
      </c>
      <c r="J5148" s="44">
        <f t="shared" si="561"/>
        <v>1997</v>
      </c>
      <c r="K5148" s="44">
        <f t="shared" si="562"/>
        <v>26</v>
      </c>
      <c r="L5148" s="59">
        <f>VLOOKUP(J5148,'SF CCI, BCI'!A:F,5)</f>
        <v>6731.08</v>
      </c>
      <c r="M5148" s="59">
        <f t="shared" si="566"/>
        <v>2.2830303606553479</v>
      </c>
      <c r="N5148" s="47">
        <f t="shared" si="563"/>
        <v>41.094546491796265</v>
      </c>
      <c r="O5148" s="44">
        <f t="shared" si="564"/>
        <v>24</v>
      </c>
      <c r="P5148" s="47">
        <f t="shared" si="565"/>
        <v>19.314436851144244</v>
      </c>
    </row>
    <row r="5149" spans="1:16" x14ac:dyDescent="0.25">
      <c r="A5149" s="56">
        <v>12002</v>
      </c>
      <c r="B5149" s="43" t="s">
        <v>1511</v>
      </c>
      <c r="C5149" s="43" t="s">
        <v>1515</v>
      </c>
      <c r="D5149" s="57" t="s">
        <v>133</v>
      </c>
      <c r="E5149" s="44">
        <v>600</v>
      </c>
      <c r="F5149" s="58">
        <v>35489</v>
      </c>
      <c r="G5149" s="45">
        <v>2474.0700000000002</v>
      </c>
      <c r="H5149" s="45">
        <v>-1311.0900000000001</v>
      </c>
      <c r="I5149" s="59">
        <f t="shared" si="560"/>
        <v>1162.98</v>
      </c>
      <c r="J5149" s="44">
        <f t="shared" si="561"/>
        <v>1997</v>
      </c>
      <c r="K5149" s="44">
        <f t="shared" si="562"/>
        <v>26</v>
      </c>
      <c r="L5149" s="59">
        <f>VLOOKUP(J5149,'SF CCI, BCI'!A:F,5)</f>
        <v>6731.08</v>
      </c>
      <c r="M5149" s="59">
        <f t="shared" si="566"/>
        <v>2.2830303606553479</v>
      </c>
      <c r="N5149" s="47">
        <f t="shared" si="563"/>
        <v>5648.3769243865772</v>
      </c>
      <c r="O5149" s="44">
        <f t="shared" si="564"/>
        <v>24</v>
      </c>
      <c r="P5149" s="47">
        <f t="shared" si="565"/>
        <v>2655.1186488349567</v>
      </c>
    </row>
    <row r="5150" spans="1:16" x14ac:dyDescent="0.25">
      <c r="A5150" s="56">
        <v>12003</v>
      </c>
      <c r="B5150" s="43" t="s">
        <v>1511</v>
      </c>
      <c r="C5150" s="43" t="s">
        <v>1515</v>
      </c>
      <c r="D5150" s="57" t="s">
        <v>133</v>
      </c>
      <c r="E5150" s="44">
        <v>600</v>
      </c>
      <c r="F5150" s="58">
        <v>35489</v>
      </c>
      <c r="G5150" s="45">
        <v>135.83000000000001</v>
      </c>
      <c r="H5150" s="45">
        <v>-72.160000000000011</v>
      </c>
      <c r="I5150" s="59">
        <f t="shared" si="560"/>
        <v>63.67</v>
      </c>
      <c r="J5150" s="44">
        <f t="shared" si="561"/>
        <v>1997</v>
      </c>
      <c r="K5150" s="44">
        <f t="shared" si="562"/>
        <v>26</v>
      </c>
      <c r="L5150" s="59">
        <f>VLOOKUP(J5150,'SF CCI, BCI'!A:F,5)</f>
        <v>6731.08</v>
      </c>
      <c r="M5150" s="59">
        <f t="shared" si="566"/>
        <v>2.2830303606553479</v>
      </c>
      <c r="N5150" s="47">
        <f t="shared" si="563"/>
        <v>310.10401388781594</v>
      </c>
      <c r="O5150" s="44">
        <f t="shared" si="564"/>
        <v>24</v>
      </c>
      <c r="P5150" s="47">
        <f t="shared" si="565"/>
        <v>145.36054306292601</v>
      </c>
    </row>
    <row r="5151" spans="1:16" x14ac:dyDescent="0.25">
      <c r="A5151" s="56">
        <v>12004</v>
      </c>
      <c r="B5151" s="43" t="s">
        <v>1511</v>
      </c>
      <c r="C5151" s="43" t="s">
        <v>1515</v>
      </c>
      <c r="D5151" s="57" t="s">
        <v>133</v>
      </c>
      <c r="E5151" s="44">
        <v>600</v>
      </c>
      <c r="F5151" s="58">
        <v>35489</v>
      </c>
      <c r="G5151" s="45">
        <v>-135.83000000000001</v>
      </c>
      <c r="H5151" s="45">
        <v>72.160000000000011</v>
      </c>
      <c r="I5151" s="59">
        <f t="shared" si="560"/>
        <v>-63.67</v>
      </c>
      <c r="J5151" s="44">
        <f t="shared" si="561"/>
        <v>1997</v>
      </c>
      <c r="K5151" s="44">
        <f t="shared" si="562"/>
        <v>26</v>
      </c>
      <c r="L5151" s="59">
        <f>VLOOKUP(J5151,'SF CCI, BCI'!A:F,5)</f>
        <v>6731.08</v>
      </c>
      <c r="M5151" s="59">
        <f t="shared" si="566"/>
        <v>2.2830303606553479</v>
      </c>
      <c r="N5151" s="47">
        <f t="shared" si="563"/>
        <v>-310.10401388781594</v>
      </c>
      <c r="O5151" s="44">
        <f t="shared" si="564"/>
        <v>24</v>
      </c>
      <c r="P5151" s="47">
        <f t="shared" si="565"/>
        <v>-145.36054306292601</v>
      </c>
    </row>
    <row r="5152" spans="1:16" x14ac:dyDescent="0.25">
      <c r="A5152" s="56">
        <v>12005</v>
      </c>
      <c r="B5152" s="43" t="s">
        <v>1511</v>
      </c>
      <c r="C5152" s="43" t="s">
        <v>1515</v>
      </c>
      <c r="D5152" s="57" t="s">
        <v>133</v>
      </c>
      <c r="E5152" s="44">
        <v>600</v>
      </c>
      <c r="F5152" s="58">
        <v>35489</v>
      </c>
      <c r="G5152" s="45">
        <v>39.49</v>
      </c>
      <c r="H5152" s="45">
        <v>-21.07</v>
      </c>
      <c r="I5152" s="59">
        <f t="shared" si="560"/>
        <v>18.420000000000002</v>
      </c>
      <c r="J5152" s="44">
        <f t="shared" si="561"/>
        <v>1997</v>
      </c>
      <c r="K5152" s="44">
        <f t="shared" si="562"/>
        <v>26</v>
      </c>
      <c r="L5152" s="59">
        <f>VLOOKUP(J5152,'SF CCI, BCI'!A:F,5)</f>
        <v>6731.08</v>
      </c>
      <c r="M5152" s="59">
        <f t="shared" si="566"/>
        <v>2.2830303606553479</v>
      </c>
      <c r="N5152" s="47">
        <f t="shared" si="563"/>
        <v>90.156868942279701</v>
      </c>
      <c r="O5152" s="44">
        <f t="shared" si="564"/>
        <v>24</v>
      </c>
      <c r="P5152" s="47">
        <f t="shared" si="565"/>
        <v>42.053419243271513</v>
      </c>
    </row>
    <row r="5153" spans="1:16" x14ac:dyDescent="0.25">
      <c r="A5153" s="56">
        <v>12006</v>
      </c>
      <c r="B5153" s="43" t="s">
        <v>1511</v>
      </c>
      <c r="C5153" s="43" t="s">
        <v>1515</v>
      </c>
      <c r="D5153" s="57" t="s">
        <v>133</v>
      </c>
      <c r="E5153" s="44">
        <v>600</v>
      </c>
      <c r="F5153" s="58">
        <v>35489</v>
      </c>
      <c r="G5153" s="45">
        <v>4.5</v>
      </c>
      <c r="H5153" s="45">
        <v>-2.5</v>
      </c>
      <c r="I5153" s="59">
        <f t="shared" si="560"/>
        <v>2</v>
      </c>
      <c r="J5153" s="44">
        <f t="shared" si="561"/>
        <v>1997</v>
      </c>
      <c r="K5153" s="44">
        <f t="shared" si="562"/>
        <v>26</v>
      </c>
      <c r="L5153" s="59">
        <f>VLOOKUP(J5153,'SF CCI, BCI'!A:F,5)</f>
        <v>6731.08</v>
      </c>
      <c r="M5153" s="59">
        <f t="shared" si="566"/>
        <v>2.2830303606553479</v>
      </c>
      <c r="N5153" s="47">
        <f t="shared" si="563"/>
        <v>10.273636622949066</v>
      </c>
      <c r="O5153" s="44">
        <f t="shared" si="564"/>
        <v>24</v>
      </c>
      <c r="P5153" s="47">
        <f t="shared" si="565"/>
        <v>4.5660607213106958</v>
      </c>
    </row>
    <row r="5154" spans="1:16" x14ac:dyDescent="0.25">
      <c r="A5154" s="56">
        <v>12007</v>
      </c>
      <c r="B5154" s="43" t="s">
        <v>1511</v>
      </c>
      <c r="C5154" s="43" t="s">
        <v>1515</v>
      </c>
      <c r="D5154" s="57" t="s">
        <v>133</v>
      </c>
      <c r="E5154" s="44">
        <v>600</v>
      </c>
      <c r="F5154" s="58">
        <v>35489</v>
      </c>
      <c r="G5154" s="45">
        <v>236.01</v>
      </c>
      <c r="H5154" s="45">
        <v>-124.93</v>
      </c>
      <c r="I5154" s="59">
        <f t="shared" si="560"/>
        <v>111.07999999999998</v>
      </c>
      <c r="J5154" s="44">
        <f t="shared" si="561"/>
        <v>1997</v>
      </c>
      <c r="K5154" s="44">
        <f t="shared" si="562"/>
        <v>26</v>
      </c>
      <c r="L5154" s="59">
        <f>VLOOKUP(J5154,'SF CCI, BCI'!A:F,5)</f>
        <v>6731.08</v>
      </c>
      <c r="M5154" s="59">
        <f t="shared" si="566"/>
        <v>2.2830303606553479</v>
      </c>
      <c r="N5154" s="47">
        <f t="shared" si="563"/>
        <v>538.81799541826865</v>
      </c>
      <c r="O5154" s="44">
        <f t="shared" si="564"/>
        <v>24</v>
      </c>
      <c r="P5154" s="47">
        <f t="shared" si="565"/>
        <v>253.599012461596</v>
      </c>
    </row>
    <row r="5155" spans="1:16" x14ac:dyDescent="0.25">
      <c r="A5155" s="56">
        <v>12008</v>
      </c>
      <c r="B5155" s="43" t="s">
        <v>1511</v>
      </c>
      <c r="C5155" s="43" t="s">
        <v>1515</v>
      </c>
      <c r="D5155" s="57" t="s">
        <v>133</v>
      </c>
      <c r="E5155" s="44">
        <v>600</v>
      </c>
      <c r="F5155" s="58">
        <v>35489</v>
      </c>
      <c r="G5155" s="45">
        <v>1605.98</v>
      </c>
      <c r="H5155" s="45">
        <v>-851.30000000000007</v>
      </c>
      <c r="I5155" s="59">
        <f t="shared" si="560"/>
        <v>754.68</v>
      </c>
      <c r="J5155" s="44">
        <f t="shared" si="561"/>
        <v>1997</v>
      </c>
      <c r="K5155" s="44">
        <f t="shared" si="562"/>
        <v>26</v>
      </c>
      <c r="L5155" s="59">
        <f>VLOOKUP(J5155,'SF CCI, BCI'!A:F,5)</f>
        <v>6731.08</v>
      </c>
      <c r="M5155" s="59">
        <f t="shared" si="566"/>
        <v>2.2830303606553479</v>
      </c>
      <c r="N5155" s="47">
        <f t="shared" si="563"/>
        <v>3666.5010986052757</v>
      </c>
      <c r="O5155" s="44">
        <f t="shared" si="564"/>
        <v>24</v>
      </c>
      <c r="P5155" s="47">
        <f t="shared" si="565"/>
        <v>1722.9573525793778</v>
      </c>
    </row>
    <row r="5156" spans="1:16" x14ac:dyDescent="0.25">
      <c r="A5156" s="56">
        <v>12009</v>
      </c>
      <c r="B5156" s="43" t="s">
        <v>1511</v>
      </c>
      <c r="C5156" s="43" t="s">
        <v>1515</v>
      </c>
      <c r="D5156" s="57" t="s">
        <v>133</v>
      </c>
      <c r="E5156" s="44">
        <v>600</v>
      </c>
      <c r="F5156" s="58">
        <v>35489</v>
      </c>
      <c r="G5156" s="45">
        <v>779.02</v>
      </c>
      <c r="H5156" s="45">
        <v>-412.92</v>
      </c>
      <c r="I5156" s="59">
        <f t="shared" si="560"/>
        <v>366.09999999999997</v>
      </c>
      <c r="J5156" s="44">
        <f t="shared" si="561"/>
        <v>1997</v>
      </c>
      <c r="K5156" s="44">
        <f t="shared" si="562"/>
        <v>26</v>
      </c>
      <c r="L5156" s="59">
        <f>VLOOKUP(J5156,'SF CCI, BCI'!A:F,5)</f>
        <v>6731.08</v>
      </c>
      <c r="M5156" s="59">
        <f t="shared" si="566"/>
        <v>2.2830303606553479</v>
      </c>
      <c r="N5156" s="47">
        <f t="shared" si="563"/>
        <v>1778.5263115577291</v>
      </c>
      <c r="O5156" s="44">
        <f t="shared" si="564"/>
        <v>24</v>
      </c>
      <c r="P5156" s="47">
        <f t="shared" si="565"/>
        <v>835.81741503592275</v>
      </c>
    </row>
    <row r="5157" spans="1:16" x14ac:dyDescent="0.25">
      <c r="A5157" s="56">
        <v>12010</v>
      </c>
      <c r="B5157" s="43" t="s">
        <v>1511</v>
      </c>
      <c r="C5157" s="43" t="s">
        <v>1515</v>
      </c>
      <c r="D5157" s="57" t="s">
        <v>133</v>
      </c>
      <c r="E5157" s="44">
        <v>600</v>
      </c>
      <c r="F5157" s="58">
        <v>35489</v>
      </c>
      <c r="G5157" s="45">
        <v>212.42</v>
      </c>
      <c r="H5157" s="45">
        <v>-112.37</v>
      </c>
      <c r="I5157" s="59">
        <f t="shared" si="560"/>
        <v>100.04999999999998</v>
      </c>
      <c r="J5157" s="44">
        <f t="shared" si="561"/>
        <v>1997</v>
      </c>
      <c r="K5157" s="44">
        <f t="shared" si="562"/>
        <v>26</v>
      </c>
      <c r="L5157" s="59">
        <f>VLOOKUP(J5157,'SF CCI, BCI'!A:F,5)</f>
        <v>6731.08</v>
      </c>
      <c r="M5157" s="59">
        <f t="shared" si="566"/>
        <v>2.2830303606553479</v>
      </c>
      <c r="N5157" s="47">
        <f t="shared" si="563"/>
        <v>484.96130921040896</v>
      </c>
      <c r="O5157" s="44">
        <f t="shared" si="564"/>
        <v>24</v>
      </c>
      <c r="P5157" s="47">
        <f t="shared" si="565"/>
        <v>228.41718758356751</v>
      </c>
    </row>
    <row r="5158" spans="1:16" x14ac:dyDescent="0.25">
      <c r="A5158" s="56">
        <v>12011</v>
      </c>
      <c r="B5158" s="43" t="s">
        <v>1511</v>
      </c>
      <c r="C5158" s="43" t="s">
        <v>1515</v>
      </c>
      <c r="D5158" s="57" t="s">
        <v>133</v>
      </c>
      <c r="E5158" s="44">
        <v>600</v>
      </c>
      <c r="F5158" s="58">
        <v>35489</v>
      </c>
      <c r="G5158" s="45">
        <v>49.88</v>
      </c>
      <c r="H5158" s="45">
        <v>-26.3</v>
      </c>
      <c r="I5158" s="59">
        <f t="shared" si="560"/>
        <v>23.580000000000002</v>
      </c>
      <c r="J5158" s="44">
        <f t="shared" si="561"/>
        <v>1997</v>
      </c>
      <c r="K5158" s="44">
        <f t="shared" si="562"/>
        <v>26</v>
      </c>
      <c r="L5158" s="59">
        <f>VLOOKUP(J5158,'SF CCI, BCI'!A:F,5)</f>
        <v>6731.08</v>
      </c>
      <c r="M5158" s="59">
        <f t="shared" si="566"/>
        <v>2.2830303606553479</v>
      </c>
      <c r="N5158" s="47">
        <f t="shared" si="563"/>
        <v>113.87755438948876</v>
      </c>
      <c r="O5158" s="44">
        <f t="shared" si="564"/>
        <v>24</v>
      </c>
      <c r="P5158" s="47">
        <f t="shared" si="565"/>
        <v>53.833855904253106</v>
      </c>
    </row>
    <row r="5159" spans="1:16" x14ac:dyDescent="0.25">
      <c r="A5159" s="56">
        <v>12012</v>
      </c>
      <c r="B5159" s="43" t="s">
        <v>1511</v>
      </c>
      <c r="C5159" s="43" t="s">
        <v>1515</v>
      </c>
      <c r="D5159" s="57" t="s">
        <v>133</v>
      </c>
      <c r="E5159" s="44">
        <v>600</v>
      </c>
      <c r="F5159" s="58">
        <v>35489</v>
      </c>
      <c r="G5159" s="45">
        <v>-262.3</v>
      </c>
      <c r="H5159" s="45">
        <v>139.16999999999999</v>
      </c>
      <c r="I5159" s="59">
        <f t="shared" si="560"/>
        <v>-123.13000000000002</v>
      </c>
      <c r="J5159" s="44">
        <f t="shared" si="561"/>
        <v>1997</v>
      </c>
      <c r="K5159" s="44">
        <f t="shared" si="562"/>
        <v>26</v>
      </c>
      <c r="L5159" s="59">
        <f>VLOOKUP(J5159,'SF CCI, BCI'!A:F,5)</f>
        <v>6731.08</v>
      </c>
      <c r="M5159" s="59">
        <f t="shared" si="566"/>
        <v>2.2830303606553479</v>
      </c>
      <c r="N5159" s="47">
        <f t="shared" si="563"/>
        <v>-598.83886359989776</v>
      </c>
      <c r="O5159" s="44">
        <f t="shared" si="564"/>
        <v>24</v>
      </c>
      <c r="P5159" s="47">
        <f t="shared" si="565"/>
        <v>-281.10952830749306</v>
      </c>
    </row>
    <row r="5160" spans="1:16" x14ac:dyDescent="0.25">
      <c r="A5160" s="56">
        <v>12013</v>
      </c>
      <c r="B5160" s="43" t="s">
        <v>1511</v>
      </c>
      <c r="C5160" s="43" t="s">
        <v>1515</v>
      </c>
      <c r="D5160" s="57" t="s">
        <v>133</v>
      </c>
      <c r="E5160" s="44">
        <v>600</v>
      </c>
      <c r="F5160" s="58">
        <v>35489</v>
      </c>
      <c r="G5160" s="45">
        <v>1070.6500000000001</v>
      </c>
      <c r="H5160" s="45">
        <v>-567.19000000000005</v>
      </c>
      <c r="I5160" s="59">
        <f t="shared" si="560"/>
        <v>503.46000000000004</v>
      </c>
      <c r="J5160" s="44">
        <f t="shared" si="561"/>
        <v>1997</v>
      </c>
      <c r="K5160" s="44">
        <f t="shared" si="562"/>
        <v>26</v>
      </c>
      <c r="L5160" s="59">
        <f>VLOOKUP(J5160,'SF CCI, BCI'!A:F,5)</f>
        <v>6731.08</v>
      </c>
      <c r="M5160" s="59">
        <f t="shared" si="566"/>
        <v>2.2830303606553479</v>
      </c>
      <c r="N5160" s="47">
        <f t="shared" si="563"/>
        <v>2444.3264556356485</v>
      </c>
      <c r="O5160" s="44">
        <f t="shared" si="564"/>
        <v>24</v>
      </c>
      <c r="P5160" s="47">
        <f t="shared" si="565"/>
        <v>1149.4144653755416</v>
      </c>
    </row>
    <row r="5161" spans="1:16" x14ac:dyDescent="0.25">
      <c r="A5161" s="56">
        <v>12014</v>
      </c>
      <c r="B5161" s="43" t="s">
        <v>1511</v>
      </c>
      <c r="C5161" s="43" t="s">
        <v>1515</v>
      </c>
      <c r="D5161" s="57" t="s">
        <v>133</v>
      </c>
      <c r="E5161" s="44">
        <v>600</v>
      </c>
      <c r="F5161" s="58">
        <v>35489</v>
      </c>
      <c r="G5161" s="45">
        <v>-1070.6500000000001</v>
      </c>
      <c r="H5161" s="45">
        <v>567.19000000000005</v>
      </c>
      <c r="I5161" s="59">
        <f t="shared" si="560"/>
        <v>-503.46000000000004</v>
      </c>
      <c r="J5161" s="44">
        <f t="shared" si="561"/>
        <v>1997</v>
      </c>
      <c r="K5161" s="44">
        <f t="shared" si="562"/>
        <v>26</v>
      </c>
      <c r="L5161" s="59">
        <f>VLOOKUP(J5161,'SF CCI, BCI'!A:F,5)</f>
        <v>6731.08</v>
      </c>
      <c r="M5161" s="59">
        <f t="shared" si="566"/>
        <v>2.2830303606553479</v>
      </c>
      <c r="N5161" s="47">
        <f t="shared" si="563"/>
        <v>-2444.3264556356485</v>
      </c>
      <c r="O5161" s="44">
        <f t="shared" si="564"/>
        <v>24</v>
      </c>
      <c r="P5161" s="47">
        <f t="shared" si="565"/>
        <v>-1149.4144653755416</v>
      </c>
    </row>
    <row r="5162" spans="1:16" x14ac:dyDescent="0.25">
      <c r="A5162" s="56">
        <v>12015</v>
      </c>
      <c r="B5162" s="43" t="s">
        <v>1511</v>
      </c>
      <c r="C5162" s="43" t="s">
        <v>1515</v>
      </c>
      <c r="D5162" s="57" t="s">
        <v>133</v>
      </c>
      <c r="E5162" s="44">
        <v>600</v>
      </c>
      <c r="F5162" s="58">
        <v>35489</v>
      </c>
      <c r="G5162" s="45">
        <v>131.18</v>
      </c>
      <c r="H5162" s="45">
        <v>-69.61</v>
      </c>
      <c r="I5162" s="59">
        <f t="shared" si="560"/>
        <v>61.570000000000007</v>
      </c>
      <c r="J5162" s="44">
        <f t="shared" si="561"/>
        <v>1997</v>
      </c>
      <c r="K5162" s="44">
        <f t="shared" si="562"/>
        <v>26</v>
      </c>
      <c r="L5162" s="59">
        <f>VLOOKUP(J5162,'SF CCI, BCI'!A:F,5)</f>
        <v>6731.08</v>
      </c>
      <c r="M5162" s="59">
        <f t="shared" si="566"/>
        <v>2.2830303606553479</v>
      </c>
      <c r="N5162" s="47">
        <f t="shared" si="563"/>
        <v>299.48792271076854</v>
      </c>
      <c r="O5162" s="44">
        <f t="shared" si="564"/>
        <v>24</v>
      </c>
      <c r="P5162" s="47">
        <f t="shared" si="565"/>
        <v>140.56617930554978</v>
      </c>
    </row>
    <row r="5163" spans="1:16" x14ac:dyDescent="0.25">
      <c r="A5163" s="56">
        <v>12016</v>
      </c>
      <c r="B5163" s="43" t="s">
        <v>1511</v>
      </c>
      <c r="C5163" s="43" t="s">
        <v>1515</v>
      </c>
      <c r="D5163" s="57" t="s">
        <v>133</v>
      </c>
      <c r="E5163" s="44">
        <v>600</v>
      </c>
      <c r="F5163" s="58">
        <v>35489</v>
      </c>
      <c r="G5163" s="45">
        <v>31.5</v>
      </c>
      <c r="H5163" s="45">
        <v>-16.560000000000002</v>
      </c>
      <c r="I5163" s="59">
        <f t="shared" si="560"/>
        <v>14.939999999999998</v>
      </c>
      <c r="J5163" s="44">
        <f t="shared" si="561"/>
        <v>1997</v>
      </c>
      <c r="K5163" s="44">
        <f t="shared" si="562"/>
        <v>26</v>
      </c>
      <c r="L5163" s="59">
        <f>VLOOKUP(J5163,'SF CCI, BCI'!A:F,5)</f>
        <v>6731.08</v>
      </c>
      <c r="M5163" s="59">
        <f t="shared" si="566"/>
        <v>2.2830303606553479</v>
      </c>
      <c r="N5163" s="47">
        <f t="shared" si="563"/>
        <v>71.915456360643461</v>
      </c>
      <c r="O5163" s="44">
        <f t="shared" si="564"/>
        <v>24</v>
      </c>
      <c r="P5163" s="47">
        <f t="shared" si="565"/>
        <v>34.10847358819089</v>
      </c>
    </row>
    <row r="5164" spans="1:16" x14ac:dyDescent="0.25">
      <c r="A5164" s="56">
        <v>12017</v>
      </c>
      <c r="B5164" s="43" t="s">
        <v>1511</v>
      </c>
      <c r="C5164" s="43" t="s">
        <v>1515</v>
      </c>
      <c r="D5164" s="57" t="s">
        <v>133</v>
      </c>
      <c r="E5164" s="44">
        <v>600</v>
      </c>
      <c r="F5164" s="58">
        <v>35489</v>
      </c>
      <c r="G5164" s="45">
        <v>1427.32</v>
      </c>
      <c r="H5164" s="45">
        <v>-756.4799999999999</v>
      </c>
      <c r="I5164" s="59">
        <f t="shared" si="560"/>
        <v>670.84</v>
      </c>
      <c r="J5164" s="44">
        <f t="shared" si="561"/>
        <v>1997</v>
      </c>
      <c r="K5164" s="44">
        <f t="shared" si="562"/>
        <v>26</v>
      </c>
      <c r="L5164" s="59">
        <f>VLOOKUP(J5164,'SF CCI, BCI'!A:F,5)</f>
        <v>6731.08</v>
      </c>
      <c r="M5164" s="59">
        <f t="shared" si="566"/>
        <v>2.2830303606553479</v>
      </c>
      <c r="N5164" s="47">
        <f t="shared" si="563"/>
        <v>3258.6148943705912</v>
      </c>
      <c r="O5164" s="44">
        <f t="shared" si="564"/>
        <v>24</v>
      </c>
      <c r="P5164" s="47">
        <f t="shared" si="565"/>
        <v>1531.5480871420336</v>
      </c>
    </row>
    <row r="5165" spans="1:16" x14ac:dyDescent="0.25">
      <c r="A5165" s="56">
        <v>12018</v>
      </c>
      <c r="B5165" s="43" t="s">
        <v>1511</v>
      </c>
      <c r="C5165" s="43" t="s">
        <v>1515</v>
      </c>
      <c r="D5165" s="57" t="s">
        <v>133</v>
      </c>
      <c r="E5165" s="44">
        <v>600</v>
      </c>
      <c r="F5165" s="58">
        <v>35489</v>
      </c>
      <c r="G5165" s="45">
        <v>713.76</v>
      </c>
      <c r="H5165" s="45">
        <v>-378.23999999999995</v>
      </c>
      <c r="I5165" s="59">
        <f t="shared" si="560"/>
        <v>335.52000000000004</v>
      </c>
      <c r="J5165" s="44">
        <f t="shared" si="561"/>
        <v>1997</v>
      </c>
      <c r="K5165" s="44">
        <f t="shared" si="562"/>
        <v>26</v>
      </c>
      <c r="L5165" s="59">
        <f>VLOOKUP(J5165,'SF CCI, BCI'!A:F,5)</f>
        <v>6731.08</v>
      </c>
      <c r="M5165" s="59">
        <f t="shared" si="566"/>
        <v>2.2830303606553479</v>
      </c>
      <c r="N5165" s="47">
        <f t="shared" si="563"/>
        <v>1629.535750221361</v>
      </c>
      <c r="O5165" s="44">
        <f t="shared" si="564"/>
        <v>24</v>
      </c>
      <c r="P5165" s="47">
        <f t="shared" si="565"/>
        <v>766.00234660708247</v>
      </c>
    </row>
    <row r="5166" spans="1:16" x14ac:dyDescent="0.25">
      <c r="A5166" s="56">
        <v>12019</v>
      </c>
      <c r="B5166" s="43" t="s">
        <v>1511</v>
      </c>
      <c r="C5166" s="43" t="s">
        <v>1515</v>
      </c>
      <c r="D5166" s="57" t="s">
        <v>133</v>
      </c>
      <c r="E5166" s="44">
        <v>600</v>
      </c>
      <c r="F5166" s="58">
        <v>35489</v>
      </c>
      <c r="G5166" s="45">
        <v>-713.76</v>
      </c>
      <c r="H5166" s="45">
        <v>378.23999999999995</v>
      </c>
      <c r="I5166" s="59">
        <f t="shared" si="560"/>
        <v>-335.52000000000004</v>
      </c>
      <c r="J5166" s="44">
        <f t="shared" si="561"/>
        <v>1997</v>
      </c>
      <c r="K5166" s="44">
        <f t="shared" si="562"/>
        <v>26</v>
      </c>
      <c r="L5166" s="59">
        <f>VLOOKUP(J5166,'SF CCI, BCI'!A:F,5)</f>
        <v>6731.08</v>
      </c>
      <c r="M5166" s="59">
        <f t="shared" si="566"/>
        <v>2.2830303606553479</v>
      </c>
      <c r="N5166" s="47">
        <f t="shared" si="563"/>
        <v>-1629.535750221361</v>
      </c>
      <c r="O5166" s="44">
        <f t="shared" si="564"/>
        <v>24</v>
      </c>
      <c r="P5166" s="47">
        <f t="shared" si="565"/>
        <v>-766.00234660708247</v>
      </c>
    </row>
    <row r="5167" spans="1:16" x14ac:dyDescent="0.25">
      <c r="A5167" s="56">
        <v>12020</v>
      </c>
      <c r="B5167" s="43" t="s">
        <v>1511</v>
      </c>
      <c r="C5167" s="43" t="s">
        <v>1515</v>
      </c>
      <c r="D5167" s="57" t="s">
        <v>133</v>
      </c>
      <c r="E5167" s="44">
        <v>600</v>
      </c>
      <c r="F5167" s="58">
        <v>35489</v>
      </c>
      <c r="G5167" s="45">
        <v>118.45</v>
      </c>
      <c r="H5167" s="45">
        <v>-62.85</v>
      </c>
      <c r="I5167" s="59">
        <f t="shared" si="560"/>
        <v>55.6</v>
      </c>
      <c r="J5167" s="44">
        <f t="shared" si="561"/>
        <v>1997</v>
      </c>
      <c r="K5167" s="44">
        <f t="shared" si="562"/>
        <v>26</v>
      </c>
      <c r="L5167" s="59">
        <f>VLOOKUP(J5167,'SF CCI, BCI'!A:F,5)</f>
        <v>6731.08</v>
      </c>
      <c r="M5167" s="59">
        <f t="shared" si="566"/>
        <v>2.2830303606553479</v>
      </c>
      <c r="N5167" s="47">
        <f t="shared" si="563"/>
        <v>270.42494621962595</v>
      </c>
      <c r="O5167" s="44">
        <f t="shared" si="564"/>
        <v>24</v>
      </c>
      <c r="P5167" s="47">
        <f t="shared" si="565"/>
        <v>126.93648805243735</v>
      </c>
    </row>
    <row r="5168" spans="1:16" x14ac:dyDescent="0.25">
      <c r="A5168" s="56">
        <v>12021</v>
      </c>
      <c r="B5168" s="43" t="s">
        <v>1511</v>
      </c>
      <c r="C5168" s="43" t="s">
        <v>1515</v>
      </c>
      <c r="D5168" s="57" t="s">
        <v>133</v>
      </c>
      <c r="E5168" s="44">
        <v>600</v>
      </c>
      <c r="F5168" s="58">
        <v>35489</v>
      </c>
      <c r="G5168" s="45">
        <v>13.5</v>
      </c>
      <c r="H5168" s="45">
        <v>-7.0299999999999994</v>
      </c>
      <c r="I5168" s="59">
        <f t="shared" si="560"/>
        <v>6.4700000000000006</v>
      </c>
      <c r="J5168" s="44">
        <f t="shared" si="561"/>
        <v>1997</v>
      </c>
      <c r="K5168" s="44">
        <f t="shared" si="562"/>
        <v>26</v>
      </c>
      <c r="L5168" s="59">
        <f>VLOOKUP(J5168,'SF CCI, BCI'!A:F,5)</f>
        <v>6731.08</v>
      </c>
      <c r="M5168" s="59">
        <f t="shared" si="566"/>
        <v>2.2830303606553479</v>
      </c>
      <c r="N5168" s="47">
        <f t="shared" si="563"/>
        <v>30.820909868847195</v>
      </c>
      <c r="O5168" s="44">
        <f t="shared" si="564"/>
        <v>24</v>
      </c>
      <c r="P5168" s="47">
        <f t="shared" si="565"/>
        <v>14.771206433440103</v>
      </c>
    </row>
    <row r="5169" spans="1:16" x14ac:dyDescent="0.25">
      <c r="A5169" s="56">
        <v>12022</v>
      </c>
      <c r="B5169" s="43" t="s">
        <v>1511</v>
      </c>
      <c r="C5169" s="43" t="s">
        <v>1515</v>
      </c>
      <c r="D5169" s="57" t="s">
        <v>133</v>
      </c>
      <c r="E5169" s="44">
        <v>600</v>
      </c>
      <c r="F5169" s="58">
        <v>35489</v>
      </c>
      <c r="G5169" s="45">
        <v>928.05</v>
      </c>
      <c r="H5169" s="45">
        <v>-491.96999999999997</v>
      </c>
      <c r="I5169" s="59">
        <f t="shared" si="560"/>
        <v>436.08</v>
      </c>
      <c r="J5169" s="44">
        <f t="shared" si="561"/>
        <v>1997</v>
      </c>
      <c r="K5169" s="44">
        <f t="shared" si="562"/>
        <v>26</v>
      </c>
      <c r="L5169" s="59">
        <f>VLOOKUP(J5169,'SF CCI, BCI'!A:F,5)</f>
        <v>6731.08</v>
      </c>
      <c r="M5169" s="59">
        <f t="shared" si="566"/>
        <v>2.2830303606553479</v>
      </c>
      <c r="N5169" s="47">
        <f t="shared" si="563"/>
        <v>2118.7663262061956</v>
      </c>
      <c r="O5169" s="44">
        <f t="shared" si="564"/>
        <v>24</v>
      </c>
      <c r="P5169" s="47">
        <f t="shared" si="565"/>
        <v>995.58387967458407</v>
      </c>
    </row>
    <row r="5170" spans="1:16" x14ac:dyDescent="0.25">
      <c r="A5170" s="56">
        <v>12023</v>
      </c>
      <c r="B5170" s="43" t="s">
        <v>1562</v>
      </c>
      <c r="C5170" s="43" t="s">
        <v>1563</v>
      </c>
      <c r="D5170" s="57" t="s">
        <v>133</v>
      </c>
      <c r="E5170" s="44">
        <v>600</v>
      </c>
      <c r="F5170" s="58">
        <v>35520</v>
      </c>
      <c r="G5170" s="45">
        <v>364.8</v>
      </c>
      <c r="H5170" s="45">
        <v>-192.88</v>
      </c>
      <c r="I5170" s="59">
        <f t="shared" si="560"/>
        <v>171.92000000000002</v>
      </c>
      <c r="J5170" s="44">
        <f t="shared" si="561"/>
        <v>1997</v>
      </c>
      <c r="K5170" s="44">
        <f t="shared" si="562"/>
        <v>26</v>
      </c>
      <c r="L5170" s="59">
        <f>VLOOKUP(J5170,'SF CCI, BCI'!A:F,5)</f>
        <v>6731.08</v>
      </c>
      <c r="M5170" s="59">
        <f t="shared" si="566"/>
        <v>2.2830303606553479</v>
      </c>
      <c r="N5170" s="47">
        <f t="shared" si="563"/>
        <v>832.84947556707095</v>
      </c>
      <c r="O5170" s="44">
        <f t="shared" si="564"/>
        <v>24</v>
      </c>
      <c r="P5170" s="47">
        <f t="shared" si="565"/>
        <v>392.49857960386743</v>
      </c>
    </row>
    <row r="5171" spans="1:16" x14ac:dyDescent="0.25">
      <c r="A5171" s="56">
        <v>12024</v>
      </c>
      <c r="B5171" s="43" t="s">
        <v>1571</v>
      </c>
      <c r="C5171" s="43" t="s">
        <v>1572</v>
      </c>
      <c r="D5171" s="57" t="s">
        <v>106</v>
      </c>
      <c r="E5171" s="44">
        <v>240</v>
      </c>
      <c r="F5171" s="58">
        <v>35520</v>
      </c>
      <c r="G5171" s="45">
        <v>4110.28</v>
      </c>
      <c r="H5171" s="45">
        <v>-4110.28</v>
      </c>
      <c r="I5171" s="59">
        <f t="shared" si="560"/>
        <v>0</v>
      </c>
      <c r="J5171" s="44">
        <f t="shared" si="561"/>
        <v>1997</v>
      </c>
      <c r="K5171" s="44">
        <f t="shared" si="562"/>
        <v>26</v>
      </c>
      <c r="L5171" s="59">
        <f>VLOOKUP(J5171,'SF CCI, BCI'!A:F,5)</f>
        <v>6731.08</v>
      </c>
      <c r="M5171" s="59">
        <f t="shared" si="566"/>
        <v>2.2830303606553479</v>
      </c>
      <c r="N5171" s="47">
        <f t="shared" si="563"/>
        <v>9383.8940307944631</v>
      </c>
      <c r="O5171" s="44">
        <f t="shared" si="564"/>
        <v>0</v>
      </c>
      <c r="P5171" s="47">
        <f t="shared" si="565"/>
        <v>0</v>
      </c>
    </row>
    <row r="5172" spans="1:16" x14ac:dyDescent="0.25">
      <c r="A5172" s="56">
        <v>12025</v>
      </c>
      <c r="B5172" s="43" t="s">
        <v>1573</v>
      </c>
      <c r="C5172" s="43" t="s">
        <v>1574</v>
      </c>
      <c r="D5172" s="57" t="s">
        <v>165</v>
      </c>
      <c r="E5172" s="44">
        <v>600</v>
      </c>
      <c r="F5172" s="58">
        <v>35520</v>
      </c>
      <c r="G5172" s="45">
        <v>12415.56</v>
      </c>
      <c r="H5172" s="45">
        <v>-6560.2699999999995</v>
      </c>
      <c r="I5172" s="59">
        <f t="shared" si="560"/>
        <v>5855.29</v>
      </c>
      <c r="J5172" s="44">
        <f t="shared" si="561"/>
        <v>1997</v>
      </c>
      <c r="K5172" s="44">
        <f t="shared" si="562"/>
        <v>26</v>
      </c>
      <c r="L5172" s="59">
        <f>VLOOKUP(J5172,'SF CCI, BCI'!A:F,5)</f>
        <v>6731.08</v>
      </c>
      <c r="M5172" s="59">
        <f t="shared" si="566"/>
        <v>2.2830303606553479</v>
      </c>
      <c r="N5172" s="47">
        <f t="shared" si="563"/>
        <v>28345.100424538112</v>
      </c>
      <c r="O5172" s="44">
        <f t="shared" si="564"/>
        <v>24</v>
      </c>
      <c r="P5172" s="47">
        <f t="shared" si="565"/>
        <v>13367.804840441651</v>
      </c>
    </row>
    <row r="5173" spans="1:16" x14ac:dyDescent="0.25">
      <c r="A5173" s="56">
        <v>12029</v>
      </c>
      <c r="B5173" s="43" t="s">
        <v>1575</v>
      </c>
      <c r="C5173" s="43" t="s">
        <v>1576</v>
      </c>
      <c r="D5173" s="57" t="s">
        <v>69</v>
      </c>
      <c r="E5173" s="44">
        <v>120</v>
      </c>
      <c r="F5173" s="58">
        <v>35520</v>
      </c>
      <c r="G5173" s="45">
        <v>16183.38</v>
      </c>
      <c r="H5173" s="45">
        <v>-16183.38</v>
      </c>
      <c r="I5173" s="59">
        <f t="shared" si="560"/>
        <v>0</v>
      </c>
      <c r="J5173" s="44">
        <f t="shared" si="561"/>
        <v>1997</v>
      </c>
      <c r="K5173" s="44">
        <f t="shared" si="562"/>
        <v>26</v>
      </c>
      <c r="L5173" s="59">
        <f>VLOOKUP(J5173,'SF CCI, BCI'!A:F,5)</f>
        <v>6731.08</v>
      </c>
      <c r="M5173" s="59">
        <f t="shared" si="566"/>
        <v>2.2830303606553479</v>
      </c>
      <c r="N5173" s="47">
        <f t="shared" si="563"/>
        <v>36947.147878022544</v>
      </c>
      <c r="O5173" s="44">
        <f t="shared" si="564"/>
        <v>0</v>
      </c>
      <c r="P5173" s="47">
        <f t="shared" si="565"/>
        <v>0</v>
      </c>
    </row>
    <row r="5174" spans="1:16" x14ac:dyDescent="0.25">
      <c r="A5174" s="56">
        <v>12030</v>
      </c>
      <c r="B5174" s="43" t="s">
        <v>1508</v>
      </c>
      <c r="C5174" s="43" t="s">
        <v>1577</v>
      </c>
      <c r="D5174" s="57" t="s">
        <v>72</v>
      </c>
      <c r="E5174" s="44">
        <v>600</v>
      </c>
      <c r="F5174" s="58">
        <v>35520</v>
      </c>
      <c r="G5174" s="45">
        <v>-1316.32</v>
      </c>
      <c r="H5174" s="45">
        <v>695.35</v>
      </c>
      <c r="I5174" s="59">
        <f t="shared" si="560"/>
        <v>-620.96999999999991</v>
      </c>
      <c r="J5174" s="44">
        <f t="shared" si="561"/>
        <v>1997</v>
      </c>
      <c r="K5174" s="44">
        <f t="shared" si="562"/>
        <v>26</v>
      </c>
      <c r="L5174" s="59">
        <f>VLOOKUP(J5174,'SF CCI, BCI'!A:F,5)</f>
        <v>6731.08</v>
      </c>
      <c r="M5174" s="59">
        <f t="shared" si="566"/>
        <v>2.2830303606553479</v>
      </c>
      <c r="N5174" s="47">
        <f t="shared" si="563"/>
        <v>-3005.1985243378476</v>
      </c>
      <c r="O5174" s="44">
        <f t="shared" si="564"/>
        <v>24</v>
      </c>
      <c r="P5174" s="47">
        <f t="shared" si="565"/>
        <v>-1417.6933630561512</v>
      </c>
    </row>
    <row r="5175" spans="1:16" x14ac:dyDescent="0.25">
      <c r="A5175" s="56">
        <v>12031</v>
      </c>
      <c r="B5175" s="43" t="s">
        <v>1508</v>
      </c>
      <c r="C5175" s="43" t="s">
        <v>1577</v>
      </c>
      <c r="D5175" s="57" t="s">
        <v>72</v>
      </c>
      <c r="E5175" s="44">
        <v>600</v>
      </c>
      <c r="F5175" s="58">
        <v>35520</v>
      </c>
      <c r="G5175" s="45">
        <v>-722.24</v>
      </c>
      <c r="H5175" s="45">
        <v>381.43</v>
      </c>
      <c r="I5175" s="59">
        <f t="shared" si="560"/>
        <v>-340.81</v>
      </c>
      <c r="J5175" s="44">
        <f t="shared" si="561"/>
        <v>1997</v>
      </c>
      <c r="K5175" s="44">
        <f t="shared" si="562"/>
        <v>26</v>
      </c>
      <c r="L5175" s="59">
        <f>VLOOKUP(J5175,'SF CCI, BCI'!A:F,5)</f>
        <v>6731.08</v>
      </c>
      <c r="M5175" s="59">
        <f t="shared" si="566"/>
        <v>2.2830303606553479</v>
      </c>
      <c r="N5175" s="47">
        <f t="shared" si="563"/>
        <v>-1648.8958476797186</v>
      </c>
      <c r="O5175" s="44">
        <f t="shared" si="564"/>
        <v>24</v>
      </c>
      <c r="P5175" s="47">
        <f t="shared" si="565"/>
        <v>-778.07957721494915</v>
      </c>
    </row>
    <row r="5176" spans="1:16" x14ac:dyDescent="0.25">
      <c r="A5176" s="56">
        <v>12032</v>
      </c>
      <c r="B5176" s="43" t="s">
        <v>1508</v>
      </c>
      <c r="C5176" s="43" t="s">
        <v>1577</v>
      </c>
      <c r="D5176" s="57" t="s">
        <v>72</v>
      </c>
      <c r="E5176" s="44">
        <v>600</v>
      </c>
      <c r="F5176" s="58">
        <v>35520</v>
      </c>
      <c r="G5176" s="45">
        <v>-791.54</v>
      </c>
      <c r="H5176" s="45">
        <v>418.26</v>
      </c>
      <c r="I5176" s="59">
        <f t="shared" si="560"/>
        <v>-373.28</v>
      </c>
      <c r="J5176" s="44">
        <f t="shared" si="561"/>
        <v>1997</v>
      </c>
      <c r="K5176" s="44">
        <f t="shared" si="562"/>
        <v>26</v>
      </c>
      <c r="L5176" s="59">
        <f>VLOOKUP(J5176,'SF CCI, BCI'!A:F,5)</f>
        <v>6731.08</v>
      </c>
      <c r="M5176" s="59">
        <f t="shared" si="566"/>
        <v>2.2830303606553479</v>
      </c>
      <c r="N5176" s="47">
        <f t="shared" si="563"/>
        <v>-1807.109851673134</v>
      </c>
      <c r="O5176" s="44">
        <f t="shared" si="564"/>
        <v>24</v>
      </c>
      <c r="P5176" s="47">
        <f t="shared" si="565"/>
        <v>-852.2095730254282</v>
      </c>
    </row>
    <row r="5177" spans="1:16" x14ac:dyDescent="0.25">
      <c r="A5177" s="56">
        <v>12033</v>
      </c>
      <c r="B5177" s="43" t="s">
        <v>1508</v>
      </c>
      <c r="C5177" s="43" t="s">
        <v>1577</v>
      </c>
      <c r="D5177" s="57" t="s">
        <v>72</v>
      </c>
      <c r="E5177" s="44">
        <v>600</v>
      </c>
      <c r="F5177" s="58">
        <v>35520</v>
      </c>
      <c r="G5177" s="45">
        <v>-41.25</v>
      </c>
      <c r="H5177" s="45">
        <v>21.82</v>
      </c>
      <c r="I5177" s="59">
        <f t="shared" si="560"/>
        <v>-19.43</v>
      </c>
      <c r="J5177" s="44">
        <f t="shared" si="561"/>
        <v>1997</v>
      </c>
      <c r="K5177" s="44">
        <f t="shared" si="562"/>
        <v>26</v>
      </c>
      <c r="L5177" s="59">
        <f>VLOOKUP(J5177,'SF CCI, BCI'!A:F,5)</f>
        <v>6731.08</v>
      </c>
      <c r="M5177" s="59">
        <f t="shared" si="566"/>
        <v>2.2830303606553479</v>
      </c>
      <c r="N5177" s="47">
        <f t="shared" si="563"/>
        <v>-94.175002377033096</v>
      </c>
      <c r="O5177" s="44">
        <f t="shared" si="564"/>
        <v>24</v>
      </c>
      <c r="P5177" s="47">
        <f t="shared" si="565"/>
        <v>-44.359279907533413</v>
      </c>
    </row>
    <row r="5178" spans="1:16" x14ac:dyDescent="0.25">
      <c r="A5178" s="56">
        <v>12034</v>
      </c>
      <c r="B5178" s="43" t="s">
        <v>1508</v>
      </c>
      <c r="C5178" s="43" t="s">
        <v>1577</v>
      </c>
      <c r="D5178" s="57" t="s">
        <v>72</v>
      </c>
      <c r="E5178" s="44">
        <v>600</v>
      </c>
      <c r="F5178" s="58">
        <v>35520</v>
      </c>
      <c r="G5178" s="45">
        <v>-137.25</v>
      </c>
      <c r="H5178" s="45">
        <v>72.56</v>
      </c>
      <c r="I5178" s="59">
        <f t="shared" si="560"/>
        <v>-64.69</v>
      </c>
      <c r="J5178" s="44">
        <f t="shared" si="561"/>
        <v>1997</v>
      </c>
      <c r="K5178" s="44">
        <f t="shared" si="562"/>
        <v>26</v>
      </c>
      <c r="L5178" s="59">
        <f>VLOOKUP(J5178,'SF CCI, BCI'!A:F,5)</f>
        <v>6731.08</v>
      </c>
      <c r="M5178" s="59">
        <f t="shared" si="566"/>
        <v>2.2830303606553479</v>
      </c>
      <c r="N5178" s="47">
        <f t="shared" si="563"/>
        <v>-313.3459169999465</v>
      </c>
      <c r="O5178" s="44">
        <f t="shared" si="564"/>
        <v>24</v>
      </c>
      <c r="P5178" s="47">
        <f t="shared" si="565"/>
        <v>-147.68923403079444</v>
      </c>
    </row>
    <row r="5179" spans="1:16" x14ac:dyDescent="0.25">
      <c r="A5179" s="56">
        <v>12035</v>
      </c>
      <c r="B5179" s="43" t="s">
        <v>1508</v>
      </c>
      <c r="C5179" s="43" t="s">
        <v>1577</v>
      </c>
      <c r="D5179" s="57" t="s">
        <v>72</v>
      </c>
      <c r="E5179" s="44">
        <v>600</v>
      </c>
      <c r="F5179" s="58">
        <v>35520</v>
      </c>
      <c r="G5179" s="45">
        <v>-2697.4</v>
      </c>
      <c r="H5179" s="45">
        <v>1425.3899999999999</v>
      </c>
      <c r="I5179" s="59">
        <f t="shared" si="560"/>
        <v>-1272.0100000000002</v>
      </c>
      <c r="J5179" s="44">
        <f t="shared" si="561"/>
        <v>1997</v>
      </c>
      <c r="K5179" s="44">
        <f t="shared" si="562"/>
        <v>26</v>
      </c>
      <c r="L5179" s="59">
        <f>VLOOKUP(J5179,'SF CCI, BCI'!A:F,5)</f>
        <v>6731.08</v>
      </c>
      <c r="M5179" s="59">
        <f t="shared" si="566"/>
        <v>2.2830303606553479</v>
      </c>
      <c r="N5179" s="47">
        <f t="shared" si="563"/>
        <v>-6158.2460948317357</v>
      </c>
      <c r="O5179" s="44">
        <f t="shared" si="564"/>
        <v>24</v>
      </c>
      <c r="P5179" s="47">
        <f t="shared" si="565"/>
        <v>-2904.0374490572094</v>
      </c>
    </row>
    <row r="5180" spans="1:16" x14ac:dyDescent="0.25">
      <c r="A5180" s="56">
        <v>12036</v>
      </c>
      <c r="B5180" s="43" t="s">
        <v>1508</v>
      </c>
      <c r="C5180" s="43" t="s">
        <v>1577</v>
      </c>
      <c r="D5180" s="57" t="s">
        <v>72</v>
      </c>
      <c r="E5180" s="44">
        <v>600</v>
      </c>
      <c r="F5180" s="58">
        <v>35520</v>
      </c>
      <c r="G5180" s="45">
        <v>2537.77</v>
      </c>
      <c r="H5180" s="45">
        <v>-1340.8899999999999</v>
      </c>
      <c r="I5180" s="59">
        <f t="shared" si="560"/>
        <v>1196.8800000000001</v>
      </c>
      <c r="J5180" s="44">
        <f t="shared" si="561"/>
        <v>1997</v>
      </c>
      <c r="K5180" s="44">
        <f t="shared" si="562"/>
        <v>26</v>
      </c>
      <c r="L5180" s="59">
        <f>VLOOKUP(J5180,'SF CCI, BCI'!A:F,5)</f>
        <v>6731.08</v>
      </c>
      <c r="M5180" s="59">
        <f t="shared" si="566"/>
        <v>2.2830303606553479</v>
      </c>
      <c r="N5180" s="47">
        <f t="shared" si="563"/>
        <v>5793.8059583603226</v>
      </c>
      <c r="O5180" s="44">
        <f t="shared" si="564"/>
        <v>24</v>
      </c>
      <c r="P5180" s="47">
        <f t="shared" si="565"/>
        <v>2732.5133780611732</v>
      </c>
    </row>
    <row r="5181" spans="1:16" x14ac:dyDescent="0.25">
      <c r="A5181" s="56">
        <v>12037</v>
      </c>
      <c r="B5181" s="43" t="s">
        <v>1508</v>
      </c>
      <c r="C5181" s="43" t="s">
        <v>1577</v>
      </c>
      <c r="D5181" s="57" t="s">
        <v>72</v>
      </c>
      <c r="E5181" s="44">
        <v>600</v>
      </c>
      <c r="F5181" s="58">
        <v>35520</v>
      </c>
      <c r="G5181" s="45">
        <v>1689.53</v>
      </c>
      <c r="H5181" s="45">
        <v>-892.84</v>
      </c>
      <c r="I5181" s="59">
        <f t="shared" si="560"/>
        <v>796.68999999999994</v>
      </c>
      <c r="J5181" s="44">
        <f t="shared" si="561"/>
        <v>1997</v>
      </c>
      <c r="K5181" s="44">
        <f t="shared" si="562"/>
        <v>26</v>
      </c>
      <c r="L5181" s="59">
        <f>VLOOKUP(J5181,'SF CCI, BCI'!A:F,5)</f>
        <v>6731.08</v>
      </c>
      <c r="M5181" s="59">
        <f t="shared" si="566"/>
        <v>2.2830303606553479</v>
      </c>
      <c r="N5181" s="47">
        <f t="shared" si="563"/>
        <v>3857.2482852380299</v>
      </c>
      <c r="O5181" s="44">
        <f t="shared" si="564"/>
        <v>24</v>
      </c>
      <c r="P5181" s="47">
        <f t="shared" si="565"/>
        <v>1818.8674580305089</v>
      </c>
    </row>
    <row r="5182" spans="1:16" x14ac:dyDescent="0.25">
      <c r="A5182" s="56">
        <v>12038</v>
      </c>
      <c r="B5182" s="43" t="s">
        <v>1508</v>
      </c>
      <c r="C5182" s="43" t="s">
        <v>1577</v>
      </c>
      <c r="D5182" s="57" t="s">
        <v>72</v>
      </c>
      <c r="E5182" s="44">
        <v>600</v>
      </c>
      <c r="F5182" s="58">
        <v>35520</v>
      </c>
      <c r="G5182" s="45">
        <v>3299.1</v>
      </c>
      <c r="H5182" s="45">
        <v>-1743.2099999999998</v>
      </c>
      <c r="I5182" s="59">
        <f t="shared" si="560"/>
        <v>1555.89</v>
      </c>
      <c r="J5182" s="44">
        <f t="shared" si="561"/>
        <v>1997</v>
      </c>
      <c r="K5182" s="44">
        <f t="shared" si="562"/>
        <v>26</v>
      </c>
      <c r="L5182" s="59">
        <f>VLOOKUP(J5182,'SF CCI, BCI'!A:F,5)</f>
        <v>6731.08</v>
      </c>
      <c r="M5182" s="59">
        <f t="shared" si="566"/>
        <v>2.2830303606553479</v>
      </c>
      <c r="N5182" s="47">
        <f t="shared" si="563"/>
        <v>7531.9454628380581</v>
      </c>
      <c r="O5182" s="44">
        <f t="shared" si="564"/>
        <v>24</v>
      </c>
      <c r="P5182" s="47">
        <f t="shared" si="565"/>
        <v>3552.1441078400494</v>
      </c>
    </row>
    <row r="5183" spans="1:16" x14ac:dyDescent="0.25">
      <c r="A5183" s="56">
        <v>12039</v>
      </c>
      <c r="B5183" s="43" t="s">
        <v>1508</v>
      </c>
      <c r="C5183" s="43" t="s">
        <v>1577</v>
      </c>
      <c r="D5183" s="57" t="s">
        <v>72</v>
      </c>
      <c r="E5183" s="44">
        <v>600</v>
      </c>
      <c r="F5183" s="58">
        <v>35520</v>
      </c>
      <c r="G5183" s="45">
        <v>1521.65</v>
      </c>
      <c r="H5183" s="45">
        <v>-804.17000000000007</v>
      </c>
      <c r="I5183" s="59">
        <f t="shared" si="560"/>
        <v>717.48</v>
      </c>
      <c r="J5183" s="44">
        <f t="shared" si="561"/>
        <v>1997</v>
      </c>
      <c r="K5183" s="44">
        <f t="shared" si="562"/>
        <v>26</v>
      </c>
      <c r="L5183" s="59">
        <f>VLOOKUP(J5183,'SF CCI, BCI'!A:F,5)</f>
        <v>6731.08</v>
      </c>
      <c r="M5183" s="59">
        <f t="shared" si="566"/>
        <v>2.2830303606553479</v>
      </c>
      <c r="N5183" s="47">
        <f t="shared" si="563"/>
        <v>3473.9731482912102</v>
      </c>
      <c r="O5183" s="44">
        <f t="shared" si="564"/>
        <v>24</v>
      </c>
      <c r="P5183" s="47">
        <f t="shared" si="565"/>
        <v>1638.0286231629991</v>
      </c>
    </row>
    <row r="5184" spans="1:16" x14ac:dyDescent="0.25">
      <c r="A5184" s="56">
        <v>12040</v>
      </c>
      <c r="B5184" s="43" t="s">
        <v>1508</v>
      </c>
      <c r="C5184" s="43" t="s">
        <v>1577</v>
      </c>
      <c r="D5184" s="57" t="s">
        <v>72</v>
      </c>
      <c r="E5184" s="44">
        <v>600</v>
      </c>
      <c r="F5184" s="58">
        <v>35520</v>
      </c>
      <c r="G5184" s="45">
        <v>263.25</v>
      </c>
      <c r="H5184" s="45">
        <v>-139.13999999999999</v>
      </c>
      <c r="I5184" s="59">
        <f t="shared" si="560"/>
        <v>124.11000000000001</v>
      </c>
      <c r="J5184" s="44">
        <f t="shared" si="561"/>
        <v>1997</v>
      </c>
      <c r="K5184" s="44">
        <f t="shared" si="562"/>
        <v>26</v>
      </c>
      <c r="L5184" s="59">
        <f>VLOOKUP(J5184,'SF CCI, BCI'!A:F,5)</f>
        <v>6731.08</v>
      </c>
      <c r="M5184" s="59">
        <f t="shared" si="566"/>
        <v>2.2830303606553479</v>
      </c>
      <c r="N5184" s="47">
        <f t="shared" si="563"/>
        <v>601.00774244252034</v>
      </c>
      <c r="O5184" s="44">
        <f t="shared" si="564"/>
        <v>24</v>
      </c>
      <c r="P5184" s="47">
        <f t="shared" si="565"/>
        <v>283.34689806093525</v>
      </c>
    </row>
    <row r="5185" spans="1:16" x14ac:dyDescent="0.25">
      <c r="A5185" s="56">
        <v>12041</v>
      </c>
      <c r="B5185" s="43" t="s">
        <v>1508</v>
      </c>
      <c r="C5185" s="43" t="s">
        <v>1577</v>
      </c>
      <c r="D5185" s="57" t="s">
        <v>72</v>
      </c>
      <c r="E5185" s="44">
        <v>600</v>
      </c>
      <c r="F5185" s="58">
        <v>35520</v>
      </c>
      <c r="G5185" s="45">
        <v>1978.15</v>
      </c>
      <c r="H5185" s="45">
        <v>-1045.31</v>
      </c>
      <c r="I5185" s="59">
        <f t="shared" si="560"/>
        <v>932.84000000000015</v>
      </c>
      <c r="J5185" s="44">
        <f t="shared" si="561"/>
        <v>1997</v>
      </c>
      <c r="K5185" s="44">
        <f t="shared" si="562"/>
        <v>26</v>
      </c>
      <c r="L5185" s="59">
        <f>VLOOKUP(J5185,'SF CCI, BCI'!A:F,5)</f>
        <v>6731.08</v>
      </c>
      <c r="M5185" s="59">
        <f t="shared" si="566"/>
        <v>2.2830303606553479</v>
      </c>
      <c r="N5185" s="47">
        <f t="shared" si="563"/>
        <v>4516.1765079303768</v>
      </c>
      <c r="O5185" s="44">
        <f t="shared" si="564"/>
        <v>24</v>
      </c>
      <c r="P5185" s="47">
        <f t="shared" si="565"/>
        <v>2129.702041633735</v>
      </c>
    </row>
    <row r="5186" spans="1:16" x14ac:dyDescent="0.25">
      <c r="A5186" s="56">
        <v>12042</v>
      </c>
      <c r="B5186" s="43" t="s">
        <v>1508</v>
      </c>
      <c r="C5186" s="43" t="s">
        <v>1577</v>
      </c>
      <c r="D5186" s="57" t="s">
        <v>72</v>
      </c>
      <c r="E5186" s="44">
        <v>600</v>
      </c>
      <c r="F5186" s="58">
        <v>35520</v>
      </c>
      <c r="G5186" s="45">
        <v>82.5</v>
      </c>
      <c r="H5186" s="45">
        <v>-43.68</v>
      </c>
      <c r="I5186" s="59">
        <f t="shared" si="560"/>
        <v>38.82</v>
      </c>
      <c r="J5186" s="44">
        <f t="shared" si="561"/>
        <v>1997</v>
      </c>
      <c r="K5186" s="44">
        <f t="shared" si="562"/>
        <v>26</v>
      </c>
      <c r="L5186" s="59">
        <f>VLOOKUP(J5186,'SF CCI, BCI'!A:F,5)</f>
        <v>6731.08</v>
      </c>
      <c r="M5186" s="59">
        <f t="shared" si="566"/>
        <v>2.2830303606553479</v>
      </c>
      <c r="N5186" s="47">
        <f t="shared" si="563"/>
        <v>188.35000475406619</v>
      </c>
      <c r="O5186" s="44">
        <f t="shared" si="564"/>
        <v>24</v>
      </c>
      <c r="P5186" s="47">
        <f t="shared" si="565"/>
        <v>88.627238600640609</v>
      </c>
    </row>
    <row r="5187" spans="1:16" x14ac:dyDescent="0.25">
      <c r="A5187" s="56">
        <v>12043</v>
      </c>
      <c r="B5187" s="43" t="s">
        <v>1508</v>
      </c>
      <c r="C5187" s="43" t="s">
        <v>1577</v>
      </c>
      <c r="D5187" s="57" t="s">
        <v>72</v>
      </c>
      <c r="E5187" s="44">
        <v>600</v>
      </c>
      <c r="F5187" s="58">
        <v>35520</v>
      </c>
      <c r="G5187" s="45">
        <v>297.98</v>
      </c>
      <c r="H5187" s="45">
        <v>-157.60999999999999</v>
      </c>
      <c r="I5187" s="59">
        <f t="shared" si="560"/>
        <v>140.37000000000003</v>
      </c>
      <c r="J5187" s="44">
        <f t="shared" si="561"/>
        <v>1997</v>
      </c>
      <c r="K5187" s="44">
        <f t="shared" si="562"/>
        <v>26</v>
      </c>
      <c r="L5187" s="59">
        <f>VLOOKUP(J5187,'SF CCI, BCI'!A:F,5)</f>
        <v>6731.08</v>
      </c>
      <c r="M5187" s="59">
        <f t="shared" si="566"/>
        <v>2.2830303606553479</v>
      </c>
      <c r="N5187" s="47">
        <f t="shared" si="563"/>
        <v>680.29738686808059</v>
      </c>
      <c r="O5187" s="44">
        <f t="shared" si="564"/>
        <v>24</v>
      </c>
      <c r="P5187" s="47">
        <f t="shared" si="565"/>
        <v>320.46897172519124</v>
      </c>
    </row>
    <row r="5188" spans="1:16" x14ac:dyDescent="0.25">
      <c r="A5188" s="56">
        <v>12044</v>
      </c>
      <c r="B5188" s="43" t="s">
        <v>1508</v>
      </c>
      <c r="C5188" s="43" t="s">
        <v>1577</v>
      </c>
      <c r="D5188" s="57" t="s">
        <v>72</v>
      </c>
      <c r="E5188" s="44">
        <v>600</v>
      </c>
      <c r="F5188" s="58">
        <v>35520</v>
      </c>
      <c r="G5188" s="45">
        <v>36</v>
      </c>
      <c r="H5188" s="45">
        <v>-19.02</v>
      </c>
      <c r="I5188" s="59">
        <f t="shared" si="560"/>
        <v>16.98</v>
      </c>
      <c r="J5188" s="44">
        <f t="shared" si="561"/>
        <v>1997</v>
      </c>
      <c r="K5188" s="44">
        <f t="shared" si="562"/>
        <v>26</v>
      </c>
      <c r="L5188" s="59">
        <f>VLOOKUP(J5188,'SF CCI, BCI'!A:F,5)</f>
        <v>6731.08</v>
      </c>
      <c r="M5188" s="59">
        <f t="shared" si="566"/>
        <v>2.2830303606553479</v>
      </c>
      <c r="N5188" s="47">
        <f t="shared" si="563"/>
        <v>82.189092983592531</v>
      </c>
      <c r="O5188" s="44">
        <f t="shared" si="564"/>
        <v>24</v>
      </c>
      <c r="P5188" s="47">
        <f t="shared" si="565"/>
        <v>38.765855523927812</v>
      </c>
    </row>
    <row r="5189" spans="1:16" x14ac:dyDescent="0.25">
      <c r="A5189" s="56">
        <v>12045</v>
      </c>
      <c r="B5189" s="43" t="s">
        <v>1508</v>
      </c>
      <c r="C5189" s="43" t="s">
        <v>1577</v>
      </c>
      <c r="D5189" s="57" t="s">
        <v>72</v>
      </c>
      <c r="E5189" s="44">
        <v>600</v>
      </c>
      <c r="F5189" s="58">
        <v>35520</v>
      </c>
      <c r="G5189" s="45">
        <v>387.37</v>
      </c>
      <c r="H5189" s="45">
        <v>-204.85</v>
      </c>
      <c r="I5189" s="59">
        <f t="shared" si="560"/>
        <v>182.52</v>
      </c>
      <c r="J5189" s="44">
        <f t="shared" si="561"/>
        <v>1997</v>
      </c>
      <c r="K5189" s="44">
        <f t="shared" si="562"/>
        <v>26</v>
      </c>
      <c r="L5189" s="59">
        <f>VLOOKUP(J5189,'SF CCI, BCI'!A:F,5)</f>
        <v>6731.08</v>
      </c>
      <c r="M5189" s="59">
        <f t="shared" si="566"/>
        <v>2.2830303606553479</v>
      </c>
      <c r="N5189" s="47">
        <f t="shared" si="563"/>
        <v>884.37747080706208</v>
      </c>
      <c r="O5189" s="44">
        <f t="shared" si="564"/>
        <v>24</v>
      </c>
      <c r="P5189" s="47">
        <f t="shared" si="565"/>
        <v>416.69870142681413</v>
      </c>
    </row>
    <row r="5190" spans="1:16" x14ac:dyDescent="0.25">
      <c r="A5190" s="56">
        <v>12046</v>
      </c>
      <c r="B5190" s="43" t="s">
        <v>1508</v>
      </c>
      <c r="C5190" s="43" t="s">
        <v>1577</v>
      </c>
      <c r="D5190" s="57" t="s">
        <v>72</v>
      </c>
      <c r="E5190" s="44">
        <v>600</v>
      </c>
      <c r="F5190" s="58">
        <v>35520</v>
      </c>
      <c r="G5190" s="45">
        <v>211.32</v>
      </c>
      <c r="H5190" s="45">
        <v>-111.61</v>
      </c>
      <c r="I5190" s="59">
        <f t="shared" si="560"/>
        <v>99.71</v>
      </c>
      <c r="J5190" s="44">
        <f t="shared" si="561"/>
        <v>1997</v>
      </c>
      <c r="K5190" s="44">
        <f t="shared" si="562"/>
        <v>26</v>
      </c>
      <c r="L5190" s="59">
        <f>VLOOKUP(J5190,'SF CCI, BCI'!A:F,5)</f>
        <v>6731.08</v>
      </c>
      <c r="M5190" s="59">
        <f t="shared" si="566"/>
        <v>2.2830303606553479</v>
      </c>
      <c r="N5190" s="47">
        <f t="shared" si="563"/>
        <v>482.44997581368813</v>
      </c>
      <c r="O5190" s="44">
        <f t="shared" si="564"/>
        <v>24</v>
      </c>
      <c r="P5190" s="47">
        <f t="shared" si="565"/>
        <v>227.64095726094473</v>
      </c>
    </row>
    <row r="5191" spans="1:16" x14ac:dyDescent="0.25">
      <c r="A5191" s="56">
        <v>12047</v>
      </c>
      <c r="B5191" s="43" t="s">
        <v>1537</v>
      </c>
      <c r="C5191" s="43" t="s">
        <v>1538</v>
      </c>
      <c r="D5191" s="57" t="s">
        <v>165</v>
      </c>
      <c r="E5191" s="44">
        <v>600</v>
      </c>
      <c r="F5191" s="58">
        <v>35520</v>
      </c>
      <c r="G5191" s="45">
        <v>29390.93</v>
      </c>
      <c r="H5191" s="45">
        <v>-15529.31</v>
      </c>
      <c r="I5191" s="59">
        <f t="shared" si="560"/>
        <v>13861.62</v>
      </c>
      <c r="J5191" s="44">
        <f t="shared" si="561"/>
        <v>1997</v>
      </c>
      <c r="K5191" s="44">
        <f t="shared" si="562"/>
        <v>26</v>
      </c>
      <c r="L5191" s="59">
        <f>VLOOKUP(J5191,'SF CCI, BCI'!A:F,5)</f>
        <v>6731.08</v>
      </c>
      <c r="M5191" s="59">
        <f t="shared" si="566"/>
        <v>2.2830303606553479</v>
      </c>
      <c r="N5191" s="47">
        <f t="shared" si="563"/>
        <v>67100.38551789608</v>
      </c>
      <c r="O5191" s="44">
        <f t="shared" si="564"/>
        <v>24</v>
      </c>
      <c r="P5191" s="47">
        <f t="shared" si="565"/>
        <v>31646.499307867387</v>
      </c>
    </row>
    <row r="5192" spans="1:16" x14ac:dyDescent="0.25">
      <c r="A5192" s="56">
        <v>12048</v>
      </c>
      <c r="B5192" s="43" t="s">
        <v>1537</v>
      </c>
      <c r="C5192" s="43" t="s">
        <v>1538</v>
      </c>
      <c r="D5192" s="57" t="s">
        <v>165</v>
      </c>
      <c r="E5192" s="44">
        <v>600</v>
      </c>
      <c r="F5192" s="58">
        <v>35520</v>
      </c>
      <c r="G5192" s="45">
        <v>34956.519999999997</v>
      </c>
      <c r="H5192" s="45">
        <v>-18469.939999999999</v>
      </c>
      <c r="I5192" s="59">
        <f t="shared" si="560"/>
        <v>16486.579999999998</v>
      </c>
      <c r="J5192" s="44">
        <f t="shared" si="561"/>
        <v>1997</v>
      </c>
      <c r="K5192" s="44">
        <f t="shared" si="562"/>
        <v>26</v>
      </c>
      <c r="L5192" s="59">
        <f>VLOOKUP(J5192,'SF CCI, BCI'!A:F,5)</f>
        <v>6731.08</v>
      </c>
      <c r="M5192" s="59">
        <f t="shared" si="566"/>
        <v>2.2830303606553479</v>
      </c>
      <c r="N5192" s="47">
        <f t="shared" si="563"/>
        <v>79806.796462855869</v>
      </c>
      <c r="O5192" s="44">
        <f t="shared" si="564"/>
        <v>24</v>
      </c>
      <c r="P5192" s="47">
        <f t="shared" si="565"/>
        <v>37639.362683373241</v>
      </c>
    </row>
    <row r="5193" spans="1:16" x14ac:dyDescent="0.25">
      <c r="A5193" s="56">
        <v>12049</v>
      </c>
      <c r="B5193" s="43" t="s">
        <v>1537</v>
      </c>
      <c r="C5193" s="43" t="s">
        <v>1538</v>
      </c>
      <c r="D5193" s="57" t="s">
        <v>165</v>
      </c>
      <c r="E5193" s="44">
        <v>600</v>
      </c>
      <c r="F5193" s="58">
        <v>35520</v>
      </c>
      <c r="G5193" s="45">
        <v>200.91</v>
      </c>
      <c r="H5193" s="45">
        <v>-106.11</v>
      </c>
      <c r="I5193" s="59">
        <f t="shared" si="560"/>
        <v>94.8</v>
      </c>
      <c r="J5193" s="44">
        <f t="shared" si="561"/>
        <v>1997</v>
      </c>
      <c r="K5193" s="44">
        <f t="shared" si="562"/>
        <v>26</v>
      </c>
      <c r="L5193" s="59">
        <f>VLOOKUP(J5193,'SF CCI, BCI'!A:F,5)</f>
        <v>6731.08</v>
      </c>
      <c r="M5193" s="59">
        <f t="shared" si="566"/>
        <v>2.2830303606553479</v>
      </c>
      <c r="N5193" s="47">
        <f t="shared" si="563"/>
        <v>458.68362975926595</v>
      </c>
      <c r="O5193" s="44">
        <f t="shared" si="564"/>
        <v>24</v>
      </c>
      <c r="P5193" s="47">
        <f t="shared" si="565"/>
        <v>216.43127819012699</v>
      </c>
    </row>
    <row r="5194" spans="1:16" x14ac:dyDescent="0.25">
      <c r="A5194" s="56">
        <v>12050</v>
      </c>
      <c r="B5194" s="43" t="s">
        <v>1537</v>
      </c>
      <c r="C5194" s="43" t="s">
        <v>1538</v>
      </c>
      <c r="D5194" s="57" t="s">
        <v>165</v>
      </c>
      <c r="E5194" s="44">
        <v>600</v>
      </c>
      <c r="F5194" s="58">
        <v>35520</v>
      </c>
      <c r="G5194" s="45">
        <v>232.4</v>
      </c>
      <c r="H5194" s="45">
        <v>-122.88</v>
      </c>
      <c r="I5194" s="59">
        <f t="shared" si="560"/>
        <v>109.52000000000001</v>
      </c>
      <c r="J5194" s="44">
        <f t="shared" si="561"/>
        <v>1997</v>
      </c>
      <c r="K5194" s="44">
        <f t="shared" si="562"/>
        <v>26</v>
      </c>
      <c r="L5194" s="59">
        <f>VLOOKUP(J5194,'SF CCI, BCI'!A:F,5)</f>
        <v>6731.08</v>
      </c>
      <c r="M5194" s="59">
        <f t="shared" si="566"/>
        <v>2.2830303606553479</v>
      </c>
      <c r="N5194" s="47">
        <f t="shared" si="563"/>
        <v>530.57625581630282</v>
      </c>
      <c r="O5194" s="44">
        <f t="shared" si="564"/>
        <v>24</v>
      </c>
      <c r="P5194" s="47">
        <f t="shared" si="565"/>
        <v>250.03748509897372</v>
      </c>
    </row>
    <row r="5195" spans="1:16" x14ac:dyDescent="0.25">
      <c r="A5195" s="56">
        <v>12051</v>
      </c>
      <c r="B5195" s="43" t="s">
        <v>1537</v>
      </c>
      <c r="C5195" s="43" t="s">
        <v>1538</v>
      </c>
      <c r="D5195" s="57" t="s">
        <v>165</v>
      </c>
      <c r="E5195" s="44">
        <v>600</v>
      </c>
      <c r="F5195" s="58">
        <v>35520</v>
      </c>
      <c r="G5195" s="45">
        <v>11875.8</v>
      </c>
      <c r="H5195" s="45">
        <v>-6274.65</v>
      </c>
      <c r="I5195" s="59">
        <f t="shared" ref="I5195:I5258" si="567">G5195+H5195</f>
        <v>5601.15</v>
      </c>
      <c r="J5195" s="44">
        <f t="shared" ref="J5195:J5258" si="568">YEAR(F5195)</f>
        <v>1997</v>
      </c>
      <c r="K5195" s="44">
        <f t="shared" ref="K5195:K5258" si="569">ROUND(($A$9-F5195)/365,0)</f>
        <v>26</v>
      </c>
      <c r="L5195" s="59">
        <f>VLOOKUP(J5195,'SF CCI, BCI'!A:F,5)</f>
        <v>6731.08</v>
      </c>
      <c r="M5195" s="59">
        <f t="shared" si="566"/>
        <v>2.2830303606553479</v>
      </c>
      <c r="N5195" s="47">
        <f t="shared" si="563"/>
        <v>27112.811957070779</v>
      </c>
      <c r="O5195" s="44">
        <f t="shared" si="564"/>
        <v>24</v>
      </c>
      <c r="P5195" s="47">
        <f t="shared" si="565"/>
        <v>12787.5955045847</v>
      </c>
    </row>
    <row r="5196" spans="1:16" x14ac:dyDescent="0.25">
      <c r="A5196" s="56">
        <v>12052</v>
      </c>
      <c r="B5196" s="43" t="s">
        <v>1537</v>
      </c>
      <c r="C5196" s="43" t="s">
        <v>1538</v>
      </c>
      <c r="D5196" s="57" t="s">
        <v>165</v>
      </c>
      <c r="E5196" s="44">
        <v>600</v>
      </c>
      <c r="F5196" s="58">
        <v>35520</v>
      </c>
      <c r="G5196" s="45">
        <v>261.18</v>
      </c>
      <c r="H5196" s="45">
        <v>-138.09</v>
      </c>
      <c r="I5196" s="59">
        <f t="shared" si="567"/>
        <v>123.09</v>
      </c>
      <c r="J5196" s="44">
        <f t="shared" si="568"/>
        <v>1997</v>
      </c>
      <c r="K5196" s="44">
        <f t="shared" si="569"/>
        <v>26</v>
      </c>
      <c r="L5196" s="59">
        <f>VLOOKUP(J5196,'SF CCI, BCI'!A:F,5)</f>
        <v>6731.08</v>
      </c>
      <c r="M5196" s="59">
        <f t="shared" si="566"/>
        <v>2.2830303606553479</v>
      </c>
      <c r="N5196" s="47">
        <f t="shared" ref="N5196:N5259" si="570">G5196*M5196</f>
        <v>596.28186959596383</v>
      </c>
      <c r="O5196" s="44">
        <f t="shared" ref="O5196:O5259" si="571">IF(E5196="(blank)","",IF(K5196&gt;(E5196/12),0,(E5196/12)-K5196))</f>
        <v>24</v>
      </c>
      <c r="P5196" s="47">
        <f t="shared" ref="P5196:P5259" si="572">M5196*I5196</f>
        <v>281.01820709306679</v>
      </c>
    </row>
    <row r="5197" spans="1:16" x14ac:dyDescent="0.25">
      <c r="A5197" s="56">
        <v>12053</v>
      </c>
      <c r="B5197" s="43" t="s">
        <v>1537</v>
      </c>
      <c r="C5197" s="43" t="s">
        <v>1538</v>
      </c>
      <c r="D5197" s="57" t="s">
        <v>165</v>
      </c>
      <c r="E5197" s="44">
        <v>600</v>
      </c>
      <c r="F5197" s="58">
        <v>35520</v>
      </c>
      <c r="G5197" s="45">
        <v>259.7</v>
      </c>
      <c r="H5197" s="45">
        <v>-149.66</v>
      </c>
      <c r="I5197" s="59">
        <f t="shared" si="567"/>
        <v>110.03999999999999</v>
      </c>
      <c r="J5197" s="44">
        <f t="shared" si="568"/>
        <v>1997</v>
      </c>
      <c r="K5197" s="44">
        <f t="shared" si="569"/>
        <v>26</v>
      </c>
      <c r="L5197" s="59">
        <f>VLOOKUP(J5197,'SF CCI, BCI'!A:F,5)</f>
        <v>6731.08</v>
      </c>
      <c r="M5197" s="59">
        <f t="shared" si="566"/>
        <v>2.2830303606553479</v>
      </c>
      <c r="N5197" s="47">
        <f t="shared" si="570"/>
        <v>592.90298466219383</v>
      </c>
      <c r="O5197" s="44">
        <f t="shared" si="571"/>
        <v>24</v>
      </c>
      <c r="P5197" s="47">
        <f t="shared" si="572"/>
        <v>251.22466088651447</v>
      </c>
    </row>
    <row r="5198" spans="1:16" x14ac:dyDescent="0.25">
      <c r="A5198" s="56">
        <v>12054</v>
      </c>
      <c r="B5198" s="43" t="s">
        <v>1537</v>
      </c>
      <c r="C5198" s="43" t="s">
        <v>1538</v>
      </c>
      <c r="D5198" s="57" t="s">
        <v>165</v>
      </c>
      <c r="E5198" s="44">
        <v>600</v>
      </c>
      <c r="F5198" s="58">
        <v>35520</v>
      </c>
      <c r="G5198" s="45">
        <v>40.5</v>
      </c>
      <c r="H5198" s="45">
        <v>-23.22</v>
      </c>
      <c r="I5198" s="59">
        <f t="shared" si="567"/>
        <v>17.28</v>
      </c>
      <c r="J5198" s="44">
        <f t="shared" si="568"/>
        <v>1997</v>
      </c>
      <c r="K5198" s="44">
        <f t="shared" si="569"/>
        <v>26</v>
      </c>
      <c r="L5198" s="59">
        <f>VLOOKUP(J5198,'SF CCI, BCI'!A:F,5)</f>
        <v>6731.08</v>
      </c>
      <c r="M5198" s="59">
        <f t="shared" si="566"/>
        <v>2.2830303606553479</v>
      </c>
      <c r="N5198" s="47">
        <f t="shared" si="570"/>
        <v>92.462729606541586</v>
      </c>
      <c r="O5198" s="44">
        <f t="shared" si="571"/>
        <v>24</v>
      </c>
      <c r="P5198" s="47">
        <f t="shared" si="572"/>
        <v>39.450764632124418</v>
      </c>
    </row>
    <row r="5199" spans="1:16" x14ac:dyDescent="0.25">
      <c r="A5199" s="56">
        <v>12055</v>
      </c>
      <c r="B5199" s="43" t="s">
        <v>1537</v>
      </c>
      <c r="C5199" s="43" t="s">
        <v>1538</v>
      </c>
      <c r="D5199" s="57" t="s">
        <v>165</v>
      </c>
      <c r="E5199" s="44">
        <v>600</v>
      </c>
      <c r="F5199" s="58">
        <v>35520</v>
      </c>
      <c r="G5199" s="45">
        <v>3337.61</v>
      </c>
      <c r="H5199" s="45">
        <v>-1709.99</v>
      </c>
      <c r="I5199" s="59">
        <f t="shared" si="567"/>
        <v>1627.6200000000001</v>
      </c>
      <c r="J5199" s="44">
        <f t="shared" si="568"/>
        <v>1997</v>
      </c>
      <c r="K5199" s="44">
        <f t="shared" si="569"/>
        <v>26</v>
      </c>
      <c r="L5199" s="59">
        <f>VLOOKUP(J5199,'SF CCI, BCI'!A:F,5)</f>
        <v>6731.08</v>
      </c>
      <c r="M5199" s="59">
        <f t="shared" si="566"/>
        <v>2.2830303606553479</v>
      </c>
      <c r="N5199" s="47">
        <f t="shared" si="570"/>
        <v>7619.8649620268961</v>
      </c>
      <c r="O5199" s="44">
        <f t="shared" si="571"/>
        <v>24</v>
      </c>
      <c r="P5199" s="47">
        <f t="shared" si="572"/>
        <v>3715.9058756098575</v>
      </c>
    </row>
    <row r="5200" spans="1:16" x14ac:dyDescent="0.25">
      <c r="A5200" s="56">
        <v>12056</v>
      </c>
      <c r="B5200" s="43" t="s">
        <v>1512</v>
      </c>
      <c r="C5200" s="43" t="s">
        <v>1578</v>
      </c>
      <c r="D5200" s="57" t="s">
        <v>133</v>
      </c>
      <c r="E5200" s="44">
        <v>600</v>
      </c>
      <c r="F5200" s="58">
        <v>35520</v>
      </c>
      <c r="G5200" s="45">
        <v>1210.6600000000001</v>
      </c>
      <c r="H5200" s="45">
        <v>-639.71999999999991</v>
      </c>
      <c r="I5200" s="59">
        <f t="shared" si="567"/>
        <v>570.94000000000017</v>
      </c>
      <c r="J5200" s="44">
        <f t="shared" si="568"/>
        <v>1997</v>
      </c>
      <c r="K5200" s="44">
        <f t="shared" si="569"/>
        <v>26</v>
      </c>
      <c r="L5200" s="59">
        <f>VLOOKUP(J5200,'SF CCI, BCI'!A:F,5)</f>
        <v>6731.08</v>
      </c>
      <c r="M5200" s="59">
        <f t="shared" si="566"/>
        <v>2.2830303606553479</v>
      </c>
      <c r="N5200" s="47">
        <f t="shared" si="570"/>
        <v>2763.9735364310036</v>
      </c>
      <c r="O5200" s="44">
        <f t="shared" si="571"/>
        <v>24</v>
      </c>
      <c r="P5200" s="47">
        <f t="shared" si="572"/>
        <v>1303.4733541125647</v>
      </c>
    </row>
    <row r="5201" spans="1:16" x14ac:dyDescent="0.25">
      <c r="A5201" s="56">
        <v>12057</v>
      </c>
      <c r="B5201" s="43" t="s">
        <v>1512</v>
      </c>
      <c r="C5201" s="43" t="s">
        <v>1578</v>
      </c>
      <c r="D5201" s="57" t="s">
        <v>133</v>
      </c>
      <c r="E5201" s="44">
        <v>600</v>
      </c>
      <c r="F5201" s="58">
        <v>35520</v>
      </c>
      <c r="G5201" s="45">
        <v>25.98</v>
      </c>
      <c r="H5201" s="45">
        <v>-13.59</v>
      </c>
      <c r="I5201" s="59">
        <f t="shared" si="567"/>
        <v>12.39</v>
      </c>
      <c r="J5201" s="44">
        <f t="shared" si="568"/>
        <v>1997</v>
      </c>
      <c r="K5201" s="44">
        <f t="shared" si="569"/>
        <v>26</v>
      </c>
      <c r="L5201" s="59">
        <f>VLOOKUP(J5201,'SF CCI, BCI'!A:F,5)</f>
        <v>6731.08</v>
      </c>
      <c r="M5201" s="59">
        <f t="shared" si="566"/>
        <v>2.2830303606553479</v>
      </c>
      <c r="N5201" s="47">
        <f t="shared" si="570"/>
        <v>59.313128769825937</v>
      </c>
      <c r="O5201" s="44">
        <f t="shared" si="571"/>
        <v>24</v>
      </c>
      <c r="P5201" s="47">
        <f t="shared" si="572"/>
        <v>28.286746168519763</v>
      </c>
    </row>
    <row r="5202" spans="1:16" x14ac:dyDescent="0.25">
      <c r="A5202" s="56">
        <v>12058</v>
      </c>
      <c r="B5202" s="43" t="s">
        <v>1512</v>
      </c>
      <c r="C5202" s="43" t="s">
        <v>1578</v>
      </c>
      <c r="D5202" s="57" t="s">
        <v>133</v>
      </c>
      <c r="E5202" s="44">
        <v>600</v>
      </c>
      <c r="F5202" s="58">
        <v>35520</v>
      </c>
      <c r="G5202" s="45">
        <v>40.5</v>
      </c>
      <c r="H5202" s="45">
        <v>-21.51</v>
      </c>
      <c r="I5202" s="59">
        <f t="shared" si="567"/>
        <v>18.989999999999998</v>
      </c>
      <c r="J5202" s="44">
        <f t="shared" si="568"/>
        <v>1997</v>
      </c>
      <c r="K5202" s="44">
        <f t="shared" si="569"/>
        <v>26</v>
      </c>
      <c r="L5202" s="59">
        <f>VLOOKUP(J5202,'SF CCI, BCI'!A:F,5)</f>
        <v>6731.08</v>
      </c>
      <c r="M5202" s="59">
        <f t="shared" ref="M5202:M5265" si="573">$M$9/L5202</f>
        <v>2.2830303606553479</v>
      </c>
      <c r="N5202" s="47">
        <f t="shared" si="570"/>
        <v>92.462729606541586</v>
      </c>
      <c r="O5202" s="44">
        <f t="shared" si="571"/>
        <v>24</v>
      </c>
      <c r="P5202" s="47">
        <f t="shared" si="572"/>
        <v>43.354746548845057</v>
      </c>
    </row>
    <row r="5203" spans="1:16" x14ac:dyDescent="0.25">
      <c r="A5203" s="56">
        <v>12059</v>
      </c>
      <c r="B5203" s="43" t="s">
        <v>1512</v>
      </c>
      <c r="C5203" s="43" t="s">
        <v>1578</v>
      </c>
      <c r="D5203" s="57" t="s">
        <v>133</v>
      </c>
      <c r="E5203" s="44">
        <v>600</v>
      </c>
      <c r="F5203" s="58">
        <v>35520</v>
      </c>
      <c r="G5203" s="45">
        <v>2396.4899999999998</v>
      </c>
      <c r="H5203" s="45">
        <v>-1266.06</v>
      </c>
      <c r="I5203" s="59">
        <f t="shared" si="567"/>
        <v>1130.4299999999998</v>
      </c>
      <c r="J5203" s="44">
        <f t="shared" si="568"/>
        <v>1997</v>
      </c>
      <c r="K5203" s="44">
        <f t="shared" si="569"/>
        <v>26</v>
      </c>
      <c r="L5203" s="59">
        <f>VLOOKUP(J5203,'SF CCI, BCI'!A:F,5)</f>
        <v>6731.08</v>
      </c>
      <c r="M5203" s="59">
        <f t="shared" si="573"/>
        <v>2.2830303606553479</v>
      </c>
      <c r="N5203" s="47">
        <f t="shared" si="570"/>
        <v>5471.2594290069346</v>
      </c>
      <c r="O5203" s="44">
        <f t="shared" si="571"/>
        <v>24</v>
      </c>
      <c r="P5203" s="47">
        <f t="shared" si="572"/>
        <v>2580.8060105956247</v>
      </c>
    </row>
    <row r="5204" spans="1:16" x14ac:dyDescent="0.25">
      <c r="A5204" s="56">
        <v>12060</v>
      </c>
      <c r="B5204" s="43" t="s">
        <v>1512</v>
      </c>
      <c r="C5204" s="43" t="s">
        <v>1578</v>
      </c>
      <c r="D5204" s="57" t="s">
        <v>133</v>
      </c>
      <c r="E5204" s="44">
        <v>600</v>
      </c>
      <c r="F5204" s="58">
        <v>34881</v>
      </c>
      <c r="G5204" s="45">
        <v>-226.52</v>
      </c>
      <c r="H5204" s="45">
        <v>127.32</v>
      </c>
      <c r="I5204" s="59">
        <f t="shared" si="567"/>
        <v>-99.200000000000017</v>
      </c>
      <c r="J5204" s="44">
        <f t="shared" si="568"/>
        <v>1995</v>
      </c>
      <c r="K5204" s="44">
        <f t="shared" si="569"/>
        <v>28</v>
      </c>
      <c r="L5204" s="59">
        <f>VLOOKUP(J5204,'SF CCI, BCI'!A:F,5)</f>
        <v>6558.16</v>
      </c>
      <c r="M5204" s="59">
        <f t="shared" si="573"/>
        <v>2.3432273686521832</v>
      </c>
      <c r="N5204" s="47">
        <f t="shared" si="570"/>
        <v>-530.78786354709257</v>
      </c>
      <c r="O5204" s="44">
        <f t="shared" si="571"/>
        <v>22</v>
      </c>
      <c r="P5204" s="47">
        <f t="shared" si="572"/>
        <v>-232.4481549702966</v>
      </c>
    </row>
    <row r="5205" spans="1:16" x14ac:dyDescent="0.25">
      <c r="A5205" s="56">
        <v>12061</v>
      </c>
      <c r="B5205" s="43" t="s">
        <v>1512</v>
      </c>
      <c r="C5205" s="43" t="s">
        <v>1578</v>
      </c>
      <c r="D5205" s="57" t="s">
        <v>133</v>
      </c>
      <c r="E5205" s="44">
        <v>600</v>
      </c>
      <c r="F5205" s="58">
        <v>34881</v>
      </c>
      <c r="G5205" s="45">
        <v>525.77</v>
      </c>
      <c r="H5205" s="45">
        <v>-295.52</v>
      </c>
      <c r="I5205" s="59">
        <f t="shared" si="567"/>
        <v>230.25</v>
      </c>
      <c r="J5205" s="44">
        <f t="shared" si="568"/>
        <v>1995</v>
      </c>
      <c r="K5205" s="44">
        <f t="shared" si="569"/>
        <v>28</v>
      </c>
      <c r="L5205" s="59">
        <f>VLOOKUP(J5205,'SF CCI, BCI'!A:F,5)</f>
        <v>6558.16</v>
      </c>
      <c r="M5205" s="59">
        <f t="shared" si="573"/>
        <v>2.3432273686521832</v>
      </c>
      <c r="N5205" s="47">
        <f t="shared" si="570"/>
        <v>1231.9986536162583</v>
      </c>
      <c r="O5205" s="44">
        <f t="shared" si="571"/>
        <v>22</v>
      </c>
      <c r="P5205" s="47">
        <f t="shared" si="572"/>
        <v>539.5281016321652</v>
      </c>
    </row>
    <row r="5206" spans="1:16" x14ac:dyDescent="0.25">
      <c r="A5206" s="56">
        <v>12062</v>
      </c>
      <c r="B5206" s="43" t="s">
        <v>1512</v>
      </c>
      <c r="C5206" s="43" t="s">
        <v>1578</v>
      </c>
      <c r="D5206" s="57" t="s">
        <v>133</v>
      </c>
      <c r="E5206" s="44">
        <v>600</v>
      </c>
      <c r="F5206" s="58">
        <v>34881</v>
      </c>
      <c r="G5206" s="45">
        <v>2004.2</v>
      </c>
      <c r="H5206" s="45">
        <v>-1125.73</v>
      </c>
      <c r="I5206" s="59">
        <f t="shared" si="567"/>
        <v>878.47</v>
      </c>
      <c r="J5206" s="44">
        <f t="shared" si="568"/>
        <v>1995</v>
      </c>
      <c r="K5206" s="44">
        <f t="shared" si="569"/>
        <v>28</v>
      </c>
      <c r="L5206" s="59">
        <f>VLOOKUP(J5206,'SF CCI, BCI'!A:F,5)</f>
        <v>6558.16</v>
      </c>
      <c r="M5206" s="59">
        <f t="shared" si="573"/>
        <v>2.3432273686521832</v>
      </c>
      <c r="N5206" s="47">
        <f t="shared" si="570"/>
        <v>4696.2962922527058</v>
      </c>
      <c r="O5206" s="44">
        <f t="shared" si="571"/>
        <v>22</v>
      </c>
      <c r="P5206" s="47">
        <f t="shared" si="572"/>
        <v>2058.4549465398836</v>
      </c>
    </row>
    <row r="5207" spans="1:16" x14ac:dyDescent="0.25">
      <c r="A5207" s="56">
        <v>12063</v>
      </c>
      <c r="B5207" s="43" t="s">
        <v>1512</v>
      </c>
      <c r="C5207" s="43" t="s">
        <v>1578</v>
      </c>
      <c r="D5207" s="57" t="s">
        <v>133</v>
      </c>
      <c r="E5207" s="44">
        <v>600</v>
      </c>
      <c r="F5207" s="58">
        <v>34881</v>
      </c>
      <c r="G5207" s="45">
        <v>-294.48</v>
      </c>
      <c r="H5207" s="45">
        <v>165.39</v>
      </c>
      <c r="I5207" s="59">
        <f t="shared" si="567"/>
        <v>-129.09000000000003</v>
      </c>
      <c r="J5207" s="44">
        <f t="shared" si="568"/>
        <v>1995</v>
      </c>
      <c r="K5207" s="44">
        <f t="shared" si="569"/>
        <v>28</v>
      </c>
      <c r="L5207" s="59">
        <f>VLOOKUP(J5207,'SF CCI, BCI'!A:F,5)</f>
        <v>6558.16</v>
      </c>
      <c r="M5207" s="59">
        <f t="shared" si="573"/>
        <v>2.3432273686521832</v>
      </c>
      <c r="N5207" s="47">
        <f t="shared" si="570"/>
        <v>-690.03359552069492</v>
      </c>
      <c r="O5207" s="44">
        <f t="shared" si="571"/>
        <v>22</v>
      </c>
      <c r="P5207" s="47">
        <f t="shared" si="572"/>
        <v>-302.48722101931043</v>
      </c>
    </row>
    <row r="5208" spans="1:16" x14ac:dyDescent="0.25">
      <c r="A5208" s="56">
        <v>12064</v>
      </c>
      <c r="B5208" s="43" t="s">
        <v>1512</v>
      </c>
      <c r="C5208" s="43" t="s">
        <v>1578</v>
      </c>
      <c r="D5208" s="57" t="s">
        <v>133</v>
      </c>
      <c r="E5208" s="44">
        <v>600</v>
      </c>
      <c r="F5208" s="58">
        <v>34881</v>
      </c>
      <c r="G5208" s="45">
        <v>76.48</v>
      </c>
      <c r="H5208" s="45">
        <v>-43.06</v>
      </c>
      <c r="I5208" s="59">
        <f t="shared" si="567"/>
        <v>33.42</v>
      </c>
      <c r="J5208" s="44">
        <f t="shared" si="568"/>
        <v>1995</v>
      </c>
      <c r="K5208" s="44">
        <f t="shared" si="569"/>
        <v>28</v>
      </c>
      <c r="L5208" s="59">
        <f>VLOOKUP(J5208,'SF CCI, BCI'!A:F,5)</f>
        <v>6558.16</v>
      </c>
      <c r="M5208" s="59">
        <f t="shared" si="573"/>
        <v>2.3432273686521832</v>
      </c>
      <c r="N5208" s="47">
        <f t="shared" si="570"/>
        <v>179.21002915451899</v>
      </c>
      <c r="O5208" s="44">
        <f t="shared" si="571"/>
        <v>22</v>
      </c>
      <c r="P5208" s="47">
        <f t="shared" si="572"/>
        <v>78.310658660355969</v>
      </c>
    </row>
    <row r="5209" spans="1:16" x14ac:dyDescent="0.25">
      <c r="A5209" s="56">
        <v>12065</v>
      </c>
      <c r="B5209" s="43" t="s">
        <v>1512</v>
      </c>
      <c r="C5209" s="43" t="s">
        <v>1578</v>
      </c>
      <c r="D5209" s="57" t="s">
        <v>133</v>
      </c>
      <c r="E5209" s="44">
        <v>600</v>
      </c>
      <c r="F5209" s="58">
        <v>34881</v>
      </c>
      <c r="G5209" s="45">
        <v>95.6</v>
      </c>
      <c r="H5209" s="45">
        <v>-53.72</v>
      </c>
      <c r="I5209" s="59">
        <f t="shared" si="567"/>
        <v>41.879999999999995</v>
      </c>
      <c r="J5209" s="44">
        <f t="shared" si="568"/>
        <v>1995</v>
      </c>
      <c r="K5209" s="44">
        <f t="shared" si="569"/>
        <v>28</v>
      </c>
      <c r="L5209" s="59">
        <f>VLOOKUP(J5209,'SF CCI, BCI'!A:F,5)</f>
        <v>6558.16</v>
      </c>
      <c r="M5209" s="59">
        <f t="shared" si="573"/>
        <v>2.3432273686521832</v>
      </c>
      <c r="N5209" s="47">
        <f t="shared" si="570"/>
        <v>224.01253644314869</v>
      </c>
      <c r="O5209" s="44">
        <f t="shared" si="571"/>
        <v>22</v>
      </c>
      <c r="P5209" s="47">
        <f t="shared" si="572"/>
        <v>98.134362199153415</v>
      </c>
    </row>
    <row r="5210" spans="1:16" x14ac:dyDescent="0.25">
      <c r="A5210" s="56">
        <v>12066</v>
      </c>
      <c r="B5210" s="43" t="s">
        <v>1512</v>
      </c>
      <c r="C5210" s="43" t="s">
        <v>1578</v>
      </c>
      <c r="D5210" s="57" t="s">
        <v>133</v>
      </c>
      <c r="E5210" s="44">
        <v>600</v>
      </c>
      <c r="F5210" s="58">
        <v>34881</v>
      </c>
      <c r="G5210" s="45">
        <v>3169.1</v>
      </c>
      <c r="H5210" s="45">
        <v>-1779.97</v>
      </c>
      <c r="I5210" s="59">
        <f t="shared" si="567"/>
        <v>1389.1299999999999</v>
      </c>
      <c r="J5210" s="44">
        <f t="shared" si="568"/>
        <v>1995</v>
      </c>
      <c r="K5210" s="44">
        <f t="shared" si="569"/>
        <v>28</v>
      </c>
      <c r="L5210" s="59">
        <f>VLOOKUP(J5210,'SF CCI, BCI'!A:F,5)</f>
        <v>6558.16</v>
      </c>
      <c r="M5210" s="59">
        <f t="shared" si="573"/>
        <v>2.3432273686521832</v>
      </c>
      <c r="N5210" s="47">
        <f t="shared" si="570"/>
        <v>7425.9218539956337</v>
      </c>
      <c r="O5210" s="44">
        <f t="shared" si="571"/>
        <v>22</v>
      </c>
      <c r="P5210" s="47">
        <f t="shared" si="572"/>
        <v>3255.0474346158071</v>
      </c>
    </row>
    <row r="5211" spans="1:16" x14ac:dyDescent="0.25">
      <c r="A5211" s="56">
        <v>12067</v>
      </c>
      <c r="B5211" s="43" t="s">
        <v>1512</v>
      </c>
      <c r="C5211" s="43" t="s">
        <v>1578</v>
      </c>
      <c r="D5211" s="57" t="s">
        <v>133</v>
      </c>
      <c r="E5211" s="44">
        <v>600</v>
      </c>
      <c r="F5211" s="58">
        <v>34881</v>
      </c>
      <c r="G5211" s="45">
        <v>10.8</v>
      </c>
      <c r="H5211" s="45">
        <v>-6.14</v>
      </c>
      <c r="I5211" s="59">
        <f t="shared" si="567"/>
        <v>4.660000000000001</v>
      </c>
      <c r="J5211" s="44">
        <f t="shared" si="568"/>
        <v>1995</v>
      </c>
      <c r="K5211" s="44">
        <f t="shared" si="569"/>
        <v>28</v>
      </c>
      <c r="L5211" s="59">
        <f>VLOOKUP(J5211,'SF CCI, BCI'!A:F,5)</f>
        <v>6558.16</v>
      </c>
      <c r="M5211" s="59">
        <f t="shared" si="573"/>
        <v>2.3432273686521832</v>
      </c>
      <c r="N5211" s="47">
        <f t="shared" si="570"/>
        <v>25.306855581443578</v>
      </c>
      <c r="O5211" s="44">
        <f t="shared" si="571"/>
        <v>22</v>
      </c>
      <c r="P5211" s="47">
        <f t="shared" si="572"/>
        <v>10.919439537919176</v>
      </c>
    </row>
    <row r="5212" spans="1:16" x14ac:dyDescent="0.25">
      <c r="A5212" s="56">
        <v>12068</v>
      </c>
      <c r="B5212" s="43" t="s">
        <v>1512</v>
      </c>
      <c r="C5212" s="43" t="s">
        <v>1578</v>
      </c>
      <c r="D5212" s="57" t="s">
        <v>133</v>
      </c>
      <c r="E5212" s="44">
        <v>600</v>
      </c>
      <c r="F5212" s="58">
        <v>34881</v>
      </c>
      <c r="G5212" s="45">
        <v>4.5</v>
      </c>
      <c r="H5212" s="45">
        <v>-2.6399999999999997</v>
      </c>
      <c r="I5212" s="59">
        <f t="shared" si="567"/>
        <v>1.8600000000000003</v>
      </c>
      <c r="J5212" s="44">
        <f t="shared" si="568"/>
        <v>1995</v>
      </c>
      <c r="K5212" s="44">
        <f t="shared" si="569"/>
        <v>28</v>
      </c>
      <c r="L5212" s="59">
        <f>VLOOKUP(J5212,'SF CCI, BCI'!A:F,5)</f>
        <v>6558.16</v>
      </c>
      <c r="M5212" s="59">
        <f t="shared" si="573"/>
        <v>2.3432273686521832</v>
      </c>
      <c r="N5212" s="47">
        <f t="shared" si="570"/>
        <v>10.544523158934824</v>
      </c>
      <c r="O5212" s="44">
        <f t="shared" si="571"/>
        <v>22</v>
      </c>
      <c r="P5212" s="47">
        <f t="shared" si="572"/>
        <v>4.3584029056930618</v>
      </c>
    </row>
    <row r="5213" spans="1:16" x14ac:dyDescent="0.25">
      <c r="A5213" s="56">
        <v>12069</v>
      </c>
      <c r="B5213" s="43" t="s">
        <v>1512</v>
      </c>
      <c r="C5213" s="43" t="s">
        <v>1578</v>
      </c>
      <c r="D5213" s="57" t="s">
        <v>133</v>
      </c>
      <c r="E5213" s="44">
        <v>600</v>
      </c>
      <c r="F5213" s="58">
        <v>34881</v>
      </c>
      <c r="G5213" s="45">
        <v>3976.8</v>
      </c>
      <c r="H5213" s="45">
        <v>-2233.84</v>
      </c>
      <c r="I5213" s="59">
        <f t="shared" si="567"/>
        <v>1742.96</v>
      </c>
      <c r="J5213" s="44">
        <f t="shared" si="568"/>
        <v>1995</v>
      </c>
      <c r="K5213" s="44">
        <f t="shared" si="569"/>
        <v>28</v>
      </c>
      <c r="L5213" s="59">
        <f>VLOOKUP(J5213,'SF CCI, BCI'!A:F,5)</f>
        <v>6558.16</v>
      </c>
      <c r="M5213" s="59">
        <f t="shared" si="573"/>
        <v>2.3432273686521832</v>
      </c>
      <c r="N5213" s="47">
        <f t="shared" si="570"/>
        <v>9318.5465996560033</v>
      </c>
      <c r="O5213" s="44">
        <f t="shared" si="571"/>
        <v>22</v>
      </c>
      <c r="P5213" s="47">
        <f t="shared" si="572"/>
        <v>4084.1515744660092</v>
      </c>
    </row>
    <row r="5214" spans="1:16" x14ac:dyDescent="0.25">
      <c r="A5214" s="56">
        <v>12070</v>
      </c>
      <c r="B5214" s="43" t="s">
        <v>1512</v>
      </c>
      <c r="C5214" s="43" t="s">
        <v>1578</v>
      </c>
      <c r="D5214" s="57" t="s">
        <v>133</v>
      </c>
      <c r="E5214" s="44">
        <v>600</v>
      </c>
      <c r="F5214" s="58">
        <v>34881</v>
      </c>
      <c r="G5214" s="45">
        <v>226.52</v>
      </c>
      <c r="H5214" s="45">
        <v>-127.32</v>
      </c>
      <c r="I5214" s="59">
        <f t="shared" si="567"/>
        <v>99.200000000000017</v>
      </c>
      <c r="J5214" s="44">
        <f t="shared" si="568"/>
        <v>1995</v>
      </c>
      <c r="K5214" s="44">
        <f t="shared" si="569"/>
        <v>28</v>
      </c>
      <c r="L5214" s="59">
        <f>VLOOKUP(J5214,'SF CCI, BCI'!A:F,5)</f>
        <v>6558.16</v>
      </c>
      <c r="M5214" s="59">
        <f t="shared" si="573"/>
        <v>2.3432273686521832</v>
      </c>
      <c r="N5214" s="47">
        <f t="shared" si="570"/>
        <v>530.78786354709257</v>
      </c>
      <c r="O5214" s="44">
        <f t="shared" si="571"/>
        <v>22</v>
      </c>
      <c r="P5214" s="47">
        <f t="shared" si="572"/>
        <v>232.4481549702966</v>
      </c>
    </row>
    <row r="5215" spans="1:16" x14ac:dyDescent="0.25">
      <c r="A5215" s="56">
        <v>12071</v>
      </c>
      <c r="B5215" s="43" t="s">
        <v>1512</v>
      </c>
      <c r="C5215" s="43" t="s">
        <v>1578</v>
      </c>
      <c r="D5215" s="57" t="s">
        <v>133</v>
      </c>
      <c r="E5215" s="44">
        <v>600</v>
      </c>
      <c r="F5215" s="58">
        <v>34881</v>
      </c>
      <c r="G5215" s="45">
        <v>107357.5</v>
      </c>
      <c r="H5215" s="45">
        <v>-60302.19</v>
      </c>
      <c r="I5215" s="59">
        <f t="shared" si="567"/>
        <v>47055.31</v>
      </c>
      <c r="J5215" s="44">
        <f t="shared" si="568"/>
        <v>1995</v>
      </c>
      <c r="K5215" s="44">
        <f t="shared" si="569"/>
        <v>28</v>
      </c>
      <c r="L5215" s="59">
        <f>VLOOKUP(J5215,'SF CCI, BCI'!A:F,5)</f>
        <v>6558.16</v>
      </c>
      <c r="M5215" s="59">
        <f t="shared" si="573"/>
        <v>2.3432273686521832</v>
      </c>
      <c r="N5215" s="47">
        <f t="shared" si="570"/>
        <v>251563.03223007676</v>
      </c>
      <c r="O5215" s="44">
        <f t="shared" si="571"/>
        <v>22</v>
      </c>
      <c r="P5215" s="47">
        <f t="shared" si="572"/>
        <v>110261.29023241275</v>
      </c>
    </row>
    <row r="5216" spans="1:16" x14ac:dyDescent="0.25">
      <c r="A5216" s="56">
        <v>12072</v>
      </c>
      <c r="B5216" s="43" t="s">
        <v>1512</v>
      </c>
      <c r="C5216" s="43" t="s">
        <v>1578</v>
      </c>
      <c r="D5216" s="57" t="s">
        <v>133</v>
      </c>
      <c r="E5216" s="44">
        <v>600</v>
      </c>
      <c r="F5216" s="58">
        <v>34881</v>
      </c>
      <c r="G5216" s="45">
        <v>285.94</v>
      </c>
      <c r="H5216" s="45">
        <v>-160.81</v>
      </c>
      <c r="I5216" s="59">
        <f t="shared" si="567"/>
        <v>125.13</v>
      </c>
      <c r="J5216" s="44">
        <f t="shared" si="568"/>
        <v>1995</v>
      </c>
      <c r="K5216" s="44">
        <f t="shared" si="569"/>
        <v>28</v>
      </c>
      <c r="L5216" s="59">
        <f>VLOOKUP(J5216,'SF CCI, BCI'!A:F,5)</f>
        <v>6558.16</v>
      </c>
      <c r="M5216" s="59">
        <f t="shared" si="573"/>
        <v>2.3432273686521832</v>
      </c>
      <c r="N5216" s="47">
        <f t="shared" si="570"/>
        <v>670.0224337924052</v>
      </c>
      <c r="O5216" s="44">
        <f t="shared" si="571"/>
        <v>22</v>
      </c>
      <c r="P5216" s="47">
        <f t="shared" si="572"/>
        <v>293.20804063944769</v>
      </c>
    </row>
    <row r="5217" spans="1:16" x14ac:dyDescent="0.25">
      <c r="A5217" s="56">
        <v>12073</v>
      </c>
      <c r="B5217" s="43" t="s">
        <v>1509</v>
      </c>
      <c r="C5217" s="43" t="s">
        <v>1524</v>
      </c>
      <c r="D5217" s="57" t="s">
        <v>133</v>
      </c>
      <c r="E5217" s="44">
        <v>600</v>
      </c>
      <c r="F5217" s="58">
        <v>35520</v>
      </c>
      <c r="G5217" s="45">
        <v>2202.15</v>
      </c>
      <c r="H5217" s="45">
        <v>-1163.52</v>
      </c>
      <c r="I5217" s="59">
        <f t="shared" si="567"/>
        <v>1038.6300000000001</v>
      </c>
      <c r="J5217" s="44">
        <f t="shared" si="568"/>
        <v>1997</v>
      </c>
      <c r="K5217" s="44">
        <f t="shared" si="569"/>
        <v>26</v>
      </c>
      <c r="L5217" s="59">
        <f>VLOOKUP(J5217,'SF CCI, BCI'!A:F,5)</f>
        <v>6731.08</v>
      </c>
      <c r="M5217" s="59">
        <f t="shared" si="573"/>
        <v>2.2830303606553479</v>
      </c>
      <c r="N5217" s="47">
        <f t="shared" si="570"/>
        <v>5027.5753087171743</v>
      </c>
      <c r="O5217" s="44">
        <f t="shared" si="571"/>
        <v>24</v>
      </c>
      <c r="P5217" s="47">
        <f t="shared" si="572"/>
        <v>2371.2238234874644</v>
      </c>
    </row>
    <row r="5218" spans="1:16" x14ac:dyDescent="0.25">
      <c r="A5218" s="56">
        <v>12074</v>
      </c>
      <c r="B5218" s="43" t="s">
        <v>1509</v>
      </c>
      <c r="C5218" s="43" t="s">
        <v>1524</v>
      </c>
      <c r="D5218" s="57" t="s">
        <v>133</v>
      </c>
      <c r="E5218" s="44">
        <v>600</v>
      </c>
      <c r="F5218" s="58">
        <v>35520</v>
      </c>
      <c r="G5218" s="45">
        <v>41.21</v>
      </c>
      <c r="H5218" s="45">
        <v>-21.79</v>
      </c>
      <c r="I5218" s="59">
        <f t="shared" si="567"/>
        <v>19.420000000000002</v>
      </c>
      <c r="J5218" s="44">
        <f t="shared" si="568"/>
        <v>1997</v>
      </c>
      <c r="K5218" s="44">
        <f t="shared" si="569"/>
        <v>26</v>
      </c>
      <c r="L5218" s="59">
        <f>VLOOKUP(J5218,'SF CCI, BCI'!A:F,5)</f>
        <v>6731.08</v>
      </c>
      <c r="M5218" s="59">
        <f t="shared" si="573"/>
        <v>2.2830303606553479</v>
      </c>
      <c r="N5218" s="47">
        <f t="shared" si="570"/>
        <v>94.083681162606894</v>
      </c>
      <c r="O5218" s="44">
        <f t="shared" si="571"/>
        <v>24</v>
      </c>
      <c r="P5218" s="47">
        <f t="shared" si="572"/>
        <v>44.336449603926859</v>
      </c>
    </row>
    <row r="5219" spans="1:16" x14ac:dyDescent="0.25">
      <c r="A5219" s="56">
        <v>12075</v>
      </c>
      <c r="B5219" s="43" t="s">
        <v>1509</v>
      </c>
      <c r="C5219" s="43" t="s">
        <v>1524</v>
      </c>
      <c r="D5219" s="57" t="s">
        <v>133</v>
      </c>
      <c r="E5219" s="44">
        <v>600</v>
      </c>
      <c r="F5219" s="58">
        <v>35520</v>
      </c>
      <c r="G5219" s="45">
        <v>404.12</v>
      </c>
      <c r="H5219" s="45">
        <v>-213.35999999999999</v>
      </c>
      <c r="I5219" s="59">
        <f t="shared" si="567"/>
        <v>190.76000000000002</v>
      </c>
      <c r="J5219" s="44">
        <f t="shared" si="568"/>
        <v>1997</v>
      </c>
      <c r="K5219" s="44">
        <f t="shared" si="569"/>
        <v>26</v>
      </c>
      <c r="L5219" s="59">
        <f>VLOOKUP(J5219,'SF CCI, BCI'!A:F,5)</f>
        <v>6731.08</v>
      </c>
      <c r="M5219" s="59">
        <f t="shared" si="573"/>
        <v>2.2830303606553479</v>
      </c>
      <c r="N5219" s="47">
        <f t="shared" si="570"/>
        <v>922.61822934803922</v>
      </c>
      <c r="O5219" s="44">
        <f t="shared" si="571"/>
        <v>24</v>
      </c>
      <c r="P5219" s="47">
        <f t="shared" si="572"/>
        <v>435.51087159861419</v>
      </c>
    </row>
    <row r="5220" spans="1:16" x14ac:dyDescent="0.25">
      <c r="A5220" s="56">
        <v>12076</v>
      </c>
      <c r="B5220" s="43" t="s">
        <v>1509</v>
      </c>
      <c r="C5220" s="43" t="s">
        <v>1524</v>
      </c>
      <c r="D5220" s="57" t="s">
        <v>133</v>
      </c>
      <c r="E5220" s="44">
        <v>600</v>
      </c>
      <c r="F5220" s="58">
        <v>35520</v>
      </c>
      <c r="G5220" s="45">
        <v>525.36</v>
      </c>
      <c r="H5220" s="45">
        <v>-277.71999999999997</v>
      </c>
      <c r="I5220" s="59">
        <f t="shared" si="567"/>
        <v>247.64000000000004</v>
      </c>
      <c r="J5220" s="44">
        <f t="shared" si="568"/>
        <v>1997</v>
      </c>
      <c r="K5220" s="44">
        <f t="shared" si="569"/>
        <v>26</v>
      </c>
      <c r="L5220" s="59">
        <f>VLOOKUP(J5220,'SF CCI, BCI'!A:F,5)</f>
        <v>6731.08</v>
      </c>
      <c r="M5220" s="59">
        <f t="shared" si="573"/>
        <v>2.2830303606553479</v>
      </c>
      <c r="N5220" s="47">
        <f t="shared" si="570"/>
        <v>1199.4128302738936</v>
      </c>
      <c r="O5220" s="44">
        <f t="shared" si="571"/>
        <v>24</v>
      </c>
      <c r="P5220" s="47">
        <f t="shared" si="572"/>
        <v>565.36963851269047</v>
      </c>
    </row>
    <row r="5221" spans="1:16" x14ac:dyDescent="0.25">
      <c r="A5221" s="56">
        <v>12077</v>
      </c>
      <c r="B5221" s="43" t="s">
        <v>1509</v>
      </c>
      <c r="C5221" s="43" t="s">
        <v>1524</v>
      </c>
      <c r="D5221" s="57" t="s">
        <v>133</v>
      </c>
      <c r="E5221" s="44">
        <v>600</v>
      </c>
      <c r="F5221" s="58">
        <v>35520</v>
      </c>
      <c r="G5221" s="45">
        <v>43.29</v>
      </c>
      <c r="H5221" s="45">
        <v>-22.79</v>
      </c>
      <c r="I5221" s="59">
        <f t="shared" si="567"/>
        <v>20.5</v>
      </c>
      <c r="J5221" s="44">
        <f t="shared" si="568"/>
        <v>1997</v>
      </c>
      <c r="K5221" s="44">
        <f t="shared" si="569"/>
        <v>26</v>
      </c>
      <c r="L5221" s="59">
        <f>VLOOKUP(J5221,'SF CCI, BCI'!A:F,5)</f>
        <v>6731.08</v>
      </c>
      <c r="M5221" s="59">
        <f t="shared" si="573"/>
        <v>2.2830303606553479</v>
      </c>
      <c r="N5221" s="47">
        <f t="shared" si="570"/>
        <v>98.832384312770003</v>
      </c>
      <c r="O5221" s="44">
        <f t="shared" si="571"/>
        <v>24</v>
      </c>
      <c r="P5221" s="47">
        <f t="shared" si="572"/>
        <v>46.80212239343463</v>
      </c>
    </row>
    <row r="5222" spans="1:16" x14ac:dyDescent="0.25">
      <c r="A5222" s="56">
        <v>12078</v>
      </c>
      <c r="B5222" s="43" t="s">
        <v>1509</v>
      </c>
      <c r="C5222" s="43" t="s">
        <v>1524</v>
      </c>
      <c r="D5222" s="57" t="s">
        <v>133</v>
      </c>
      <c r="E5222" s="44">
        <v>600</v>
      </c>
      <c r="F5222" s="58">
        <v>35520</v>
      </c>
      <c r="G5222" s="45">
        <v>801.14</v>
      </c>
      <c r="H5222" s="45">
        <v>-423.36</v>
      </c>
      <c r="I5222" s="59">
        <f t="shared" si="567"/>
        <v>377.78</v>
      </c>
      <c r="J5222" s="44">
        <f t="shared" si="568"/>
        <v>1997</v>
      </c>
      <c r="K5222" s="44">
        <f t="shared" si="569"/>
        <v>26</v>
      </c>
      <c r="L5222" s="59">
        <f>VLOOKUP(J5222,'SF CCI, BCI'!A:F,5)</f>
        <v>6731.08</v>
      </c>
      <c r="M5222" s="59">
        <f t="shared" si="573"/>
        <v>2.2830303606553479</v>
      </c>
      <c r="N5222" s="47">
        <f t="shared" si="570"/>
        <v>1829.0269431354254</v>
      </c>
      <c r="O5222" s="44">
        <f t="shared" si="571"/>
        <v>24</v>
      </c>
      <c r="P5222" s="47">
        <f t="shared" si="572"/>
        <v>862.48320964837728</v>
      </c>
    </row>
    <row r="5223" spans="1:16" x14ac:dyDescent="0.25">
      <c r="A5223" s="56">
        <v>12079</v>
      </c>
      <c r="B5223" s="43" t="s">
        <v>1509</v>
      </c>
      <c r="C5223" s="43" t="s">
        <v>1524</v>
      </c>
      <c r="D5223" s="57" t="s">
        <v>133</v>
      </c>
      <c r="E5223" s="44">
        <v>600</v>
      </c>
      <c r="F5223" s="58">
        <v>35520</v>
      </c>
      <c r="G5223" s="45">
        <v>780</v>
      </c>
      <c r="H5223" s="45">
        <v>-412.12</v>
      </c>
      <c r="I5223" s="59">
        <f t="shared" si="567"/>
        <v>367.88</v>
      </c>
      <c r="J5223" s="44">
        <f t="shared" si="568"/>
        <v>1997</v>
      </c>
      <c r="K5223" s="44">
        <f t="shared" si="569"/>
        <v>26</v>
      </c>
      <c r="L5223" s="59">
        <f>VLOOKUP(J5223,'SF CCI, BCI'!A:F,5)</f>
        <v>6731.08</v>
      </c>
      <c r="M5223" s="59">
        <f t="shared" si="573"/>
        <v>2.2830303606553479</v>
      </c>
      <c r="N5223" s="47">
        <f t="shared" si="570"/>
        <v>1780.7636813111715</v>
      </c>
      <c r="O5223" s="44">
        <f t="shared" si="571"/>
        <v>24</v>
      </c>
      <c r="P5223" s="47">
        <f t="shared" si="572"/>
        <v>839.88120907788937</v>
      </c>
    </row>
    <row r="5224" spans="1:16" x14ac:dyDescent="0.25">
      <c r="A5224" s="56">
        <v>12080</v>
      </c>
      <c r="B5224" s="43" t="s">
        <v>1509</v>
      </c>
      <c r="C5224" s="43" t="s">
        <v>1524</v>
      </c>
      <c r="D5224" s="57" t="s">
        <v>133</v>
      </c>
      <c r="E5224" s="44">
        <v>600</v>
      </c>
      <c r="F5224" s="58">
        <v>35520</v>
      </c>
      <c r="G5224" s="45">
        <v>4.5</v>
      </c>
      <c r="H5224" s="45">
        <v>-2.5</v>
      </c>
      <c r="I5224" s="59">
        <f t="shared" si="567"/>
        <v>2</v>
      </c>
      <c r="J5224" s="44">
        <f t="shared" si="568"/>
        <v>1997</v>
      </c>
      <c r="K5224" s="44">
        <f t="shared" si="569"/>
        <v>26</v>
      </c>
      <c r="L5224" s="59">
        <f>VLOOKUP(J5224,'SF CCI, BCI'!A:F,5)</f>
        <v>6731.08</v>
      </c>
      <c r="M5224" s="59">
        <f t="shared" si="573"/>
        <v>2.2830303606553479</v>
      </c>
      <c r="N5224" s="47">
        <f t="shared" si="570"/>
        <v>10.273636622949066</v>
      </c>
      <c r="O5224" s="44">
        <f t="shared" si="571"/>
        <v>24</v>
      </c>
      <c r="P5224" s="47">
        <f t="shared" si="572"/>
        <v>4.5660607213106958</v>
      </c>
    </row>
    <row r="5225" spans="1:16" x14ac:dyDescent="0.25">
      <c r="A5225" s="56">
        <v>12081</v>
      </c>
      <c r="B5225" s="43" t="s">
        <v>1509</v>
      </c>
      <c r="C5225" s="43" t="s">
        <v>1524</v>
      </c>
      <c r="D5225" s="57" t="s">
        <v>133</v>
      </c>
      <c r="E5225" s="44">
        <v>600</v>
      </c>
      <c r="F5225" s="58">
        <v>35520</v>
      </c>
      <c r="G5225" s="45">
        <v>56.28</v>
      </c>
      <c r="H5225" s="45">
        <v>-29.57</v>
      </c>
      <c r="I5225" s="59">
        <f t="shared" si="567"/>
        <v>26.71</v>
      </c>
      <c r="J5225" s="44">
        <f t="shared" si="568"/>
        <v>1997</v>
      </c>
      <c r="K5225" s="44">
        <f t="shared" si="569"/>
        <v>26</v>
      </c>
      <c r="L5225" s="59">
        <f>VLOOKUP(J5225,'SF CCI, BCI'!A:F,5)</f>
        <v>6731.08</v>
      </c>
      <c r="M5225" s="59">
        <f t="shared" si="573"/>
        <v>2.2830303606553479</v>
      </c>
      <c r="N5225" s="47">
        <f t="shared" si="570"/>
        <v>128.48894869768299</v>
      </c>
      <c r="O5225" s="44">
        <f t="shared" si="571"/>
        <v>24</v>
      </c>
      <c r="P5225" s="47">
        <f t="shared" si="572"/>
        <v>60.979740933104345</v>
      </c>
    </row>
    <row r="5226" spans="1:16" x14ac:dyDescent="0.25">
      <c r="A5226" s="56">
        <v>12082</v>
      </c>
      <c r="B5226" s="43" t="s">
        <v>1509</v>
      </c>
      <c r="C5226" s="43" t="s">
        <v>1524</v>
      </c>
      <c r="D5226" s="57" t="s">
        <v>133</v>
      </c>
      <c r="E5226" s="44">
        <v>600</v>
      </c>
      <c r="F5226" s="58">
        <v>35520</v>
      </c>
      <c r="G5226" s="45">
        <v>2628.81</v>
      </c>
      <c r="H5226" s="45">
        <v>-1388.89</v>
      </c>
      <c r="I5226" s="59">
        <f t="shared" si="567"/>
        <v>1239.9199999999998</v>
      </c>
      <c r="J5226" s="44">
        <f t="shared" si="568"/>
        <v>1997</v>
      </c>
      <c r="K5226" s="44">
        <f t="shared" si="569"/>
        <v>26</v>
      </c>
      <c r="L5226" s="59">
        <f>VLOOKUP(J5226,'SF CCI, BCI'!A:F,5)</f>
        <v>6731.08</v>
      </c>
      <c r="M5226" s="59">
        <f t="shared" si="573"/>
        <v>2.2830303606553479</v>
      </c>
      <c r="N5226" s="47">
        <f t="shared" si="570"/>
        <v>6001.653042394385</v>
      </c>
      <c r="O5226" s="44">
        <f t="shared" si="571"/>
        <v>24</v>
      </c>
      <c r="P5226" s="47">
        <f t="shared" si="572"/>
        <v>2830.7750047837785</v>
      </c>
    </row>
    <row r="5227" spans="1:16" x14ac:dyDescent="0.25">
      <c r="A5227" s="56">
        <v>12083</v>
      </c>
      <c r="B5227" s="43" t="s">
        <v>1509</v>
      </c>
      <c r="C5227" s="43" t="s">
        <v>1524</v>
      </c>
      <c r="D5227" s="57" t="s">
        <v>133</v>
      </c>
      <c r="E5227" s="44">
        <v>600</v>
      </c>
      <c r="F5227" s="58">
        <v>35520</v>
      </c>
      <c r="G5227" s="45">
        <v>1214.1500000000001</v>
      </c>
      <c r="H5227" s="45">
        <v>-641.32999999999993</v>
      </c>
      <c r="I5227" s="59">
        <f t="shared" si="567"/>
        <v>572.82000000000016</v>
      </c>
      <c r="J5227" s="44">
        <f t="shared" si="568"/>
        <v>1997</v>
      </c>
      <c r="K5227" s="44">
        <f t="shared" si="569"/>
        <v>26</v>
      </c>
      <c r="L5227" s="59">
        <f>VLOOKUP(J5227,'SF CCI, BCI'!A:F,5)</f>
        <v>6731.08</v>
      </c>
      <c r="M5227" s="59">
        <f t="shared" si="573"/>
        <v>2.2830303606553479</v>
      </c>
      <c r="N5227" s="47">
        <f t="shared" si="570"/>
        <v>2771.9413123896907</v>
      </c>
      <c r="O5227" s="44">
        <f t="shared" si="571"/>
        <v>24</v>
      </c>
      <c r="P5227" s="47">
        <f t="shared" si="572"/>
        <v>1307.7654511905969</v>
      </c>
    </row>
    <row r="5228" spans="1:16" x14ac:dyDescent="0.25">
      <c r="A5228" s="56">
        <v>12084</v>
      </c>
      <c r="B5228" s="43" t="s">
        <v>1509</v>
      </c>
      <c r="C5228" s="43" t="s">
        <v>1524</v>
      </c>
      <c r="D5228" s="57" t="s">
        <v>133</v>
      </c>
      <c r="E5228" s="44">
        <v>600</v>
      </c>
      <c r="F5228" s="58">
        <v>35520</v>
      </c>
      <c r="G5228" s="45">
        <v>3417.46</v>
      </c>
      <c r="H5228" s="45">
        <v>-1805.8799999999999</v>
      </c>
      <c r="I5228" s="59">
        <f t="shared" si="567"/>
        <v>1611.5800000000002</v>
      </c>
      <c r="J5228" s="44">
        <f t="shared" si="568"/>
        <v>1997</v>
      </c>
      <c r="K5228" s="44">
        <f t="shared" si="569"/>
        <v>26</v>
      </c>
      <c r="L5228" s="59">
        <f>VLOOKUP(J5228,'SF CCI, BCI'!A:F,5)</f>
        <v>6731.08</v>
      </c>
      <c r="M5228" s="59">
        <f t="shared" si="573"/>
        <v>2.2830303606553479</v>
      </c>
      <c r="N5228" s="47">
        <f t="shared" si="570"/>
        <v>7802.1649363252254</v>
      </c>
      <c r="O5228" s="44">
        <f t="shared" si="571"/>
        <v>24</v>
      </c>
      <c r="P5228" s="47">
        <f t="shared" si="572"/>
        <v>3679.286068624946</v>
      </c>
    </row>
    <row r="5229" spans="1:16" x14ac:dyDescent="0.25">
      <c r="A5229" s="56">
        <v>12085</v>
      </c>
      <c r="B5229" s="43" t="s">
        <v>1511</v>
      </c>
      <c r="C5229" s="43" t="s">
        <v>1515</v>
      </c>
      <c r="D5229" s="57" t="s">
        <v>133</v>
      </c>
      <c r="E5229" s="44">
        <v>600</v>
      </c>
      <c r="F5229" s="58">
        <v>35520</v>
      </c>
      <c r="G5229" s="45">
        <v>3638.43</v>
      </c>
      <c r="H5229" s="45">
        <v>-1922.3200000000002</v>
      </c>
      <c r="I5229" s="59">
        <f t="shared" si="567"/>
        <v>1716.1099999999997</v>
      </c>
      <c r="J5229" s="44">
        <f t="shared" si="568"/>
        <v>1997</v>
      </c>
      <c r="K5229" s="44">
        <f t="shared" si="569"/>
        <v>26</v>
      </c>
      <c r="L5229" s="59">
        <f>VLOOKUP(J5229,'SF CCI, BCI'!A:F,5)</f>
        <v>6731.08</v>
      </c>
      <c r="M5229" s="59">
        <f t="shared" si="573"/>
        <v>2.2830303606553479</v>
      </c>
      <c r="N5229" s="47">
        <f t="shared" si="570"/>
        <v>8306.6461551192369</v>
      </c>
      <c r="O5229" s="44">
        <f t="shared" si="571"/>
        <v>24</v>
      </c>
      <c r="P5229" s="47">
        <f t="shared" si="572"/>
        <v>3917.9312322242486</v>
      </c>
    </row>
    <row r="5230" spans="1:16" x14ac:dyDescent="0.25">
      <c r="A5230" s="56">
        <v>12086</v>
      </c>
      <c r="B5230" s="43" t="s">
        <v>1511</v>
      </c>
      <c r="C5230" s="43" t="s">
        <v>1515</v>
      </c>
      <c r="D5230" s="57" t="s">
        <v>133</v>
      </c>
      <c r="E5230" s="44">
        <v>600</v>
      </c>
      <c r="F5230" s="58">
        <v>35520</v>
      </c>
      <c r="G5230" s="45">
        <v>314.87</v>
      </c>
      <c r="H5230" s="45">
        <v>-166.32</v>
      </c>
      <c r="I5230" s="59">
        <f t="shared" si="567"/>
        <v>148.55000000000001</v>
      </c>
      <c r="J5230" s="44">
        <f t="shared" si="568"/>
        <v>1997</v>
      </c>
      <c r="K5230" s="44">
        <f t="shared" si="569"/>
        <v>26</v>
      </c>
      <c r="L5230" s="59">
        <f>VLOOKUP(J5230,'SF CCI, BCI'!A:F,5)</f>
        <v>6731.08</v>
      </c>
      <c r="M5230" s="59">
        <f t="shared" si="573"/>
        <v>2.2830303606553479</v>
      </c>
      <c r="N5230" s="47">
        <f t="shared" si="570"/>
        <v>718.85776965954938</v>
      </c>
      <c r="O5230" s="44">
        <f t="shared" si="571"/>
        <v>24</v>
      </c>
      <c r="P5230" s="47">
        <f t="shared" si="572"/>
        <v>339.14416007535198</v>
      </c>
    </row>
    <row r="5231" spans="1:16" x14ac:dyDescent="0.25">
      <c r="A5231" s="56">
        <v>12087</v>
      </c>
      <c r="B5231" s="43" t="s">
        <v>1511</v>
      </c>
      <c r="C5231" s="43" t="s">
        <v>1515</v>
      </c>
      <c r="D5231" s="57" t="s">
        <v>133</v>
      </c>
      <c r="E5231" s="44">
        <v>600</v>
      </c>
      <c r="F5231" s="58">
        <v>35520</v>
      </c>
      <c r="G5231" s="45">
        <v>290</v>
      </c>
      <c r="H5231" s="45">
        <v>-153.07000000000002</v>
      </c>
      <c r="I5231" s="59">
        <f t="shared" si="567"/>
        <v>136.92999999999998</v>
      </c>
      <c r="J5231" s="44">
        <f t="shared" si="568"/>
        <v>1997</v>
      </c>
      <c r="K5231" s="44">
        <f t="shared" si="569"/>
        <v>26</v>
      </c>
      <c r="L5231" s="59">
        <f>VLOOKUP(J5231,'SF CCI, BCI'!A:F,5)</f>
        <v>6731.08</v>
      </c>
      <c r="M5231" s="59">
        <f t="shared" si="573"/>
        <v>2.2830303606553479</v>
      </c>
      <c r="N5231" s="47">
        <f t="shared" si="570"/>
        <v>662.07880459005094</v>
      </c>
      <c r="O5231" s="44">
        <f t="shared" si="571"/>
        <v>24</v>
      </c>
      <c r="P5231" s="47">
        <f t="shared" si="572"/>
        <v>312.61534728453677</v>
      </c>
    </row>
    <row r="5232" spans="1:16" x14ac:dyDescent="0.25">
      <c r="A5232" s="56">
        <v>12088</v>
      </c>
      <c r="B5232" s="43" t="s">
        <v>1511</v>
      </c>
      <c r="C5232" s="43" t="s">
        <v>1515</v>
      </c>
      <c r="D5232" s="57" t="s">
        <v>133</v>
      </c>
      <c r="E5232" s="44">
        <v>600</v>
      </c>
      <c r="F5232" s="58">
        <v>35520</v>
      </c>
      <c r="G5232" s="45">
        <v>243.93</v>
      </c>
      <c r="H5232" s="45">
        <v>-129.02000000000001</v>
      </c>
      <c r="I5232" s="59">
        <f t="shared" si="567"/>
        <v>114.91</v>
      </c>
      <c r="J5232" s="44">
        <f t="shared" si="568"/>
        <v>1997</v>
      </c>
      <c r="K5232" s="44">
        <f t="shared" si="569"/>
        <v>26</v>
      </c>
      <c r="L5232" s="59">
        <f>VLOOKUP(J5232,'SF CCI, BCI'!A:F,5)</f>
        <v>6731.08</v>
      </c>
      <c r="M5232" s="59">
        <f t="shared" si="573"/>
        <v>2.2830303606553479</v>
      </c>
      <c r="N5232" s="47">
        <f t="shared" si="570"/>
        <v>556.89959587465898</v>
      </c>
      <c r="O5232" s="44">
        <f t="shared" si="571"/>
        <v>24</v>
      </c>
      <c r="P5232" s="47">
        <f t="shared" si="572"/>
        <v>262.343018742906</v>
      </c>
    </row>
    <row r="5233" spans="1:16" x14ac:dyDescent="0.25">
      <c r="A5233" s="56">
        <v>12089</v>
      </c>
      <c r="B5233" s="43" t="s">
        <v>1511</v>
      </c>
      <c r="C5233" s="43" t="s">
        <v>1515</v>
      </c>
      <c r="D5233" s="57" t="s">
        <v>133</v>
      </c>
      <c r="E5233" s="44">
        <v>600</v>
      </c>
      <c r="F5233" s="58">
        <v>35520</v>
      </c>
      <c r="G5233" s="45">
        <v>82.25</v>
      </c>
      <c r="H5233" s="45">
        <v>-43.58</v>
      </c>
      <c r="I5233" s="59">
        <f t="shared" si="567"/>
        <v>38.67</v>
      </c>
      <c r="J5233" s="44">
        <f t="shared" si="568"/>
        <v>1997</v>
      </c>
      <c r="K5233" s="44">
        <f t="shared" si="569"/>
        <v>26</v>
      </c>
      <c r="L5233" s="59">
        <f>VLOOKUP(J5233,'SF CCI, BCI'!A:F,5)</f>
        <v>6731.08</v>
      </c>
      <c r="M5233" s="59">
        <f t="shared" si="573"/>
        <v>2.2830303606553479</v>
      </c>
      <c r="N5233" s="47">
        <f t="shared" si="570"/>
        <v>187.77924716390237</v>
      </c>
      <c r="O5233" s="44">
        <f t="shared" si="571"/>
        <v>24</v>
      </c>
      <c r="P5233" s="47">
        <f t="shared" si="572"/>
        <v>88.284784046542313</v>
      </c>
    </row>
    <row r="5234" spans="1:16" x14ac:dyDescent="0.25">
      <c r="A5234" s="56">
        <v>12090</v>
      </c>
      <c r="B5234" s="43" t="s">
        <v>1511</v>
      </c>
      <c r="C5234" s="43" t="s">
        <v>1515</v>
      </c>
      <c r="D5234" s="57" t="s">
        <v>133</v>
      </c>
      <c r="E5234" s="44">
        <v>600</v>
      </c>
      <c r="F5234" s="58">
        <v>35520</v>
      </c>
      <c r="G5234" s="45">
        <v>317.11</v>
      </c>
      <c r="H5234" s="45">
        <v>-167.62</v>
      </c>
      <c r="I5234" s="59">
        <f t="shared" si="567"/>
        <v>149.49</v>
      </c>
      <c r="J5234" s="44">
        <f t="shared" si="568"/>
        <v>1997</v>
      </c>
      <c r="K5234" s="44">
        <f t="shared" si="569"/>
        <v>26</v>
      </c>
      <c r="L5234" s="59">
        <f>VLOOKUP(J5234,'SF CCI, BCI'!A:F,5)</f>
        <v>6731.08</v>
      </c>
      <c r="M5234" s="59">
        <f t="shared" si="573"/>
        <v>2.2830303606553479</v>
      </c>
      <c r="N5234" s="47">
        <f t="shared" si="570"/>
        <v>723.97175766741736</v>
      </c>
      <c r="O5234" s="44">
        <f t="shared" si="571"/>
        <v>24</v>
      </c>
      <c r="P5234" s="47">
        <f t="shared" si="572"/>
        <v>341.290208614368</v>
      </c>
    </row>
    <row r="5235" spans="1:16" x14ac:dyDescent="0.25">
      <c r="A5235" s="56">
        <v>12091</v>
      </c>
      <c r="B5235" s="43" t="s">
        <v>1511</v>
      </c>
      <c r="C5235" s="43" t="s">
        <v>1515</v>
      </c>
      <c r="D5235" s="57" t="s">
        <v>133</v>
      </c>
      <c r="E5235" s="44">
        <v>600</v>
      </c>
      <c r="F5235" s="58">
        <v>35520</v>
      </c>
      <c r="G5235" s="45">
        <v>320.83</v>
      </c>
      <c r="H5235" s="45">
        <v>-169.45</v>
      </c>
      <c r="I5235" s="59">
        <f t="shared" si="567"/>
        <v>151.38</v>
      </c>
      <c r="J5235" s="44">
        <f t="shared" si="568"/>
        <v>1997</v>
      </c>
      <c r="K5235" s="44">
        <f t="shared" si="569"/>
        <v>26</v>
      </c>
      <c r="L5235" s="59">
        <f>VLOOKUP(J5235,'SF CCI, BCI'!A:F,5)</f>
        <v>6731.08</v>
      </c>
      <c r="M5235" s="59">
        <f t="shared" si="573"/>
        <v>2.2830303606553479</v>
      </c>
      <c r="N5235" s="47">
        <f t="shared" si="570"/>
        <v>732.46463060905523</v>
      </c>
      <c r="O5235" s="44">
        <f t="shared" si="571"/>
        <v>24</v>
      </c>
      <c r="P5235" s="47">
        <f t="shared" si="572"/>
        <v>345.60513599600654</v>
      </c>
    </row>
    <row r="5236" spans="1:16" x14ac:dyDescent="0.25">
      <c r="A5236" s="56">
        <v>12092</v>
      </c>
      <c r="B5236" s="43" t="s">
        <v>1511</v>
      </c>
      <c r="C5236" s="43" t="s">
        <v>1515</v>
      </c>
      <c r="D5236" s="57" t="s">
        <v>133</v>
      </c>
      <c r="E5236" s="44">
        <v>600</v>
      </c>
      <c r="F5236" s="58">
        <v>35520</v>
      </c>
      <c r="G5236" s="45">
        <v>290</v>
      </c>
      <c r="H5236" s="45">
        <v>-153.07000000000002</v>
      </c>
      <c r="I5236" s="59">
        <f t="shared" si="567"/>
        <v>136.92999999999998</v>
      </c>
      <c r="J5236" s="44">
        <f t="shared" si="568"/>
        <v>1997</v>
      </c>
      <c r="K5236" s="44">
        <f t="shared" si="569"/>
        <v>26</v>
      </c>
      <c r="L5236" s="59">
        <f>VLOOKUP(J5236,'SF CCI, BCI'!A:F,5)</f>
        <v>6731.08</v>
      </c>
      <c r="M5236" s="59">
        <f t="shared" si="573"/>
        <v>2.2830303606553479</v>
      </c>
      <c r="N5236" s="47">
        <f t="shared" si="570"/>
        <v>662.07880459005094</v>
      </c>
      <c r="O5236" s="44">
        <f t="shared" si="571"/>
        <v>24</v>
      </c>
      <c r="P5236" s="47">
        <f t="shared" si="572"/>
        <v>312.61534728453677</v>
      </c>
    </row>
    <row r="5237" spans="1:16" x14ac:dyDescent="0.25">
      <c r="A5237" s="56">
        <v>12093</v>
      </c>
      <c r="B5237" s="43" t="s">
        <v>1511</v>
      </c>
      <c r="C5237" s="43" t="s">
        <v>1515</v>
      </c>
      <c r="D5237" s="57" t="s">
        <v>133</v>
      </c>
      <c r="E5237" s="44">
        <v>600</v>
      </c>
      <c r="F5237" s="58">
        <v>35520</v>
      </c>
      <c r="G5237" s="45">
        <v>66.739999999999995</v>
      </c>
      <c r="H5237" s="45">
        <v>-35.229999999999997</v>
      </c>
      <c r="I5237" s="59">
        <f t="shared" si="567"/>
        <v>31.509999999999998</v>
      </c>
      <c r="J5237" s="44">
        <f t="shared" si="568"/>
        <v>1997</v>
      </c>
      <c r="K5237" s="44">
        <f t="shared" si="569"/>
        <v>26</v>
      </c>
      <c r="L5237" s="59">
        <f>VLOOKUP(J5237,'SF CCI, BCI'!A:F,5)</f>
        <v>6731.08</v>
      </c>
      <c r="M5237" s="59">
        <f t="shared" si="573"/>
        <v>2.2830303606553479</v>
      </c>
      <c r="N5237" s="47">
        <f t="shared" si="570"/>
        <v>152.3694462701379</v>
      </c>
      <c r="O5237" s="44">
        <f t="shared" si="571"/>
        <v>24</v>
      </c>
      <c r="P5237" s="47">
        <f t="shared" si="572"/>
        <v>71.938286664250015</v>
      </c>
    </row>
    <row r="5238" spans="1:16" x14ac:dyDescent="0.25">
      <c r="A5238" s="56">
        <v>12094</v>
      </c>
      <c r="B5238" s="43" t="s">
        <v>1511</v>
      </c>
      <c r="C5238" s="43" t="s">
        <v>1515</v>
      </c>
      <c r="D5238" s="57" t="s">
        <v>133</v>
      </c>
      <c r="E5238" s="44">
        <v>600</v>
      </c>
      <c r="F5238" s="58">
        <v>35520</v>
      </c>
      <c r="G5238" s="45">
        <v>9</v>
      </c>
      <c r="H5238" s="45">
        <v>-4.7799999999999994</v>
      </c>
      <c r="I5238" s="59">
        <f t="shared" si="567"/>
        <v>4.2200000000000006</v>
      </c>
      <c r="J5238" s="44">
        <f t="shared" si="568"/>
        <v>1997</v>
      </c>
      <c r="K5238" s="44">
        <f t="shared" si="569"/>
        <v>26</v>
      </c>
      <c r="L5238" s="59">
        <f>VLOOKUP(J5238,'SF CCI, BCI'!A:F,5)</f>
        <v>6731.08</v>
      </c>
      <c r="M5238" s="59">
        <f t="shared" si="573"/>
        <v>2.2830303606553479</v>
      </c>
      <c r="N5238" s="47">
        <f t="shared" si="570"/>
        <v>20.547273245898133</v>
      </c>
      <c r="O5238" s="44">
        <f t="shared" si="571"/>
        <v>24</v>
      </c>
      <c r="P5238" s="47">
        <f t="shared" si="572"/>
        <v>9.6343881219655696</v>
      </c>
    </row>
    <row r="5239" spans="1:16" x14ac:dyDescent="0.25">
      <c r="A5239" s="56">
        <v>12095</v>
      </c>
      <c r="B5239" s="43" t="s">
        <v>1511</v>
      </c>
      <c r="C5239" s="43" t="s">
        <v>1515</v>
      </c>
      <c r="D5239" s="57" t="s">
        <v>133</v>
      </c>
      <c r="E5239" s="44">
        <v>600</v>
      </c>
      <c r="F5239" s="58">
        <v>35520</v>
      </c>
      <c r="G5239" s="45">
        <v>86.76</v>
      </c>
      <c r="H5239" s="45">
        <v>-45.71</v>
      </c>
      <c r="I5239" s="59">
        <f t="shared" si="567"/>
        <v>41.050000000000004</v>
      </c>
      <c r="J5239" s="44">
        <f t="shared" si="568"/>
        <v>1997</v>
      </c>
      <c r="K5239" s="44">
        <f t="shared" si="569"/>
        <v>26</v>
      </c>
      <c r="L5239" s="59">
        <f>VLOOKUP(J5239,'SF CCI, BCI'!A:F,5)</f>
        <v>6731.08</v>
      </c>
      <c r="M5239" s="59">
        <f t="shared" si="573"/>
        <v>2.2830303606553479</v>
      </c>
      <c r="N5239" s="47">
        <f t="shared" si="570"/>
        <v>198.07571409045801</v>
      </c>
      <c r="O5239" s="44">
        <f t="shared" si="571"/>
        <v>24</v>
      </c>
      <c r="P5239" s="47">
        <f t="shared" si="572"/>
        <v>93.718396304902043</v>
      </c>
    </row>
    <row r="5240" spans="1:16" x14ac:dyDescent="0.25">
      <c r="A5240" s="56">
        <v>12096</v>
      </c>
      <c r="B5240" s="43" t="s">
        <v>1511</v>
      </c>
      <c r="C5240" s="43" t="s">
        <v>1515</v>
      </c>
      <c r="D5240" s="57" t="s">
        <v>133</v>
      </c>
      <c r="E5240" s="44">
        <v>600</v>
      </c>
      <c r="F5240" s="58">
        <v>35520</v>
      </c>
      <c r="G5240" s="45">
        <v>217.88</v>
      </c>
      <c r="H5240" s="45">
        <v>-114.98</v>
      </c>
      <c r="I5240" s="59">
        <f t="shared" si="567"/>
        <v>102.89999999999999</v>
      </c>
      <c r="J5240" s="44">
        <f t="shared" si="568"/>
        <v>1997</v>
      </c>
      <c r="K5240" s="44">
        <f t="shared" si="569"/>
        <v>26</v>
      </c>
      <c r="L5240" s="59">
        <f>VLOOKUP(J5240,'SF CCI, BCI'!A:F,5)</f>
        <v>6731.08</v>
      </c>
      <c r="M5240" s="59">
        <f t="shared" si="573"/>
        <v>2.2830303606553479</v>
      </c>
      <c r="N5240" s="47">
        <f t="shared" si="570"/>
        <v>497.42665497958717</v>
      </c>
      <c r="O5240" s="44">
        <f t="shared" si="571"/>
        <v>24</v>
      </c>
      <c r="P5240" s="47">
        <f t="shared" si="572"/>
        <v>234.92382411143529</v>
      </c>
    </row>
    <row r="5241" spans="1:16" x14ac:dyDescent="0.25">
      <c r="A5241" s="56">
        <v>12097</v>
      </c>
      <c r="B5241" s="43" t="s">
        <v>1511</v>
      </c>
      <c r="C5241" s="43" t="s">
        <v>1515</v>
      </c>
      <c r="D5241" s="57" t="s">
        <v>133</v>
      </c>
      <c r="E5241" s="44">
        <v>600</v>
      </c>
      <c r="F5241" s="58">
        <v>35520</v>
      </c>
      <c r="G5241" s="45">
        <v>191.29</v>
      </c>
      <c r="H5241" s="45">
        <v>-101.08999999999999</v>
      </c>
      <c r="I5241" s="59">
        <f t="shared" si="567"/>
        <v>90.2</v>
      </c>
      <c r="J5241" s="44">
        <f t="shared" si="568"/>
        <v>1997</v>
      </c>
      <c r="K5241" s="44">
        <f t="shared" si="569"/>
        <v>26</v>
      </c>
      <c r="L5241" s="59">
        <f>VLOOKUP(J5241,'SF CCI, BCI'!A:F,5)</f>
        <v>6731.08</v>
      </c>
      <c r="M5241" s="59">
        <f t="shared" si="573"/>
        <v>2.2830303606553479</v>
      </c>
      <c r="N5241" s="47">
        <f t="shared" si="570"/>
        <v>436.72087768976149</v>
      </c>
      <c r="O5241" s="44">
        <f t="shared" si="571"/>
        <v>24</v>
      </c>
      <c r="P5241" s="47">
        <f t="shared" si="572"/>
        <v>205.92933853111239</v>
      </c>
    </row>
    <row r="5242" spans="1:16" x14ac:dyDescent="0.25">
      <c r="A5242" s="56">
        <v>12098</v>
      </c>
      <c r="B5242" s="43" t="s">
        <v>1511</v>
      </c>
      <c r="C5242" s="43" t="s">
        <v>1515</v>
      </c>
      <c r="D5242" s="57" t="s">
        <v>133</v>
      </c>
      <c r="E5242" s="44">
        <v>600</v>
      </c>
      <c r="F5242" s="58">
        <v>35520</v>
      </c>
      <c r="G5242" s="45">
        <v>88</v>
      </c>
      <c r="H5242" s="45">
        <v>-46.6</v>
      </c>
      <c r="I5242" s="59">
        <f t="shared" si="567"/>
        <v>41.4</v>
      </c>
      <c r="J5242" s="44">
        <f t="shared" si="568"/>
        <v>1997</v>
      </c>
      <c r="K5242" s="44">
        <f t="shared" si="569"/>
        <v>26</v>
      </c>
      <c r="L5242" s="59">
        <f>VLOOKUP(J5242,'SF CCI, BCI'!A:F,5)</f>
        <v>6731.08</v>
      </c>
      <c r="M5242" s="59">
        <f t="shared" si="573"/>
        <v>2.2830303606553479</v>
      </c>
      <c r="N5242" s="47">
        <f t="shared" si="570"/>
        <v>200.90667173767062</v>
      </c>
      <c r="O5242" s="44">
        <f t="shared" si="571"/>
        <v>24</v>
      </c>
      <c r="P5242" s="47">
        <f t="shared" si="572"/>
        <v>94.517456931131406</v>
      </c>
    </row>
    <row r="5243" spans="1:16" x14ac:dyDescent="0.25">
      <c r="A5243" s="56">
        <v>12099</v>
      </c>
      <c r="B5243" s="43" t="s">
        <v>1511</v>
      </c>
      <c r="C5243" s="43" t="s">
        <v>1515</v>
      </c>
      <c r="D5243" s="57" t="s">
        <v>133</v>
      </c>
      <c r="E5243" s="44">
        <v>600</v>
      </c>
      <c r="F5243" s="58">
        <v>35520</v>
      </c>
      <c r="G5243" s="45">
        <v>254.61</v>
      </c>
      <c r="H5243" s="45">
        <v>-134.38</v>
      </c>
      <c r="I5243" s="59">
        <f t="shared" si="567"/>
        <v>120.23000000000002</v>
      </c>
      <c r="J5243" s="44">
        <f t="shared" si="568"/>
        <v>1997</v>
      </c>
      <c r="K5243" s="44">
        <f t="shared" si="569"/>
        <v>26</v>
      </c>
      <c r="L5243" s="59">
        <f>VLOOKUP(J5243,'SF CCI, BCI'!A:F,5)</f>
        <v>6731.08</v>
      </c>
      <c r="M5243" s="59">
        <f t="shared" si="573"/>
        <v>2.2830303606553479</v>
      </c>
      <c r="N5243" s="47">
        <f t="shared" si="570"/>
        <v>581.28236012645812</v>
      </c>
      <c r="O5243" s="44">
        <f t="shared" si="571"/>
        <v>24</v>
      </c>
      <c r="P5243" s="47">
        <f t="shared" si="572"/>
        <v>274.48874026159251</v>
      </c>
    </row>
    <row r="5244" spans="1:16" x14ac:dyDescent="0.25">
      <c r="A5244" s="56">
        <v>12100</v>
      </c>
      <c r="B5244" s="43" t="s">
        <v>1511</v>
      </c>
      <c r="C5244" s="43" t="s">
        <v>1515</v>
      </c>
      <c r="D5244" s="57" t="s">
        <v>133</v>
      </c>
      <c r="E5244" s="44">
        <v>600</v>
      </c>
      <c r="F5244" s="58">
        <v>35520</v>
      </c>
      <c r="G5244" s="45">
        <v>330.99</v>
      </c>
      <c r="H5244" s="45">
        <v>-174.86</v>
      </c>
      <c r="I5244" s="59">
        <f t="shared" si="567"/>
        <v>156.13</v>
      </c>
      <c r="J5244" s="44">
        <f t="shared" si="568"/>
        <v>1997</v>
      </c>
      <c r="K5244" s="44">
        <f t="shared" si="569"/>
        <v>26</v>
      </c>
      <c r="L5244" s="59">
        <f>VLOOKUP(J5244,'SF CCI, BCI'!A:F,5)</f>
        <v>6731.08</v>
      </c>
      <c r="M5244" s="59">
        <f t="shared" si="573"/>
        <v>2.2830303606553479</v>
      </c>
      <c r="N5244" s="47">
        <f t="shared" si="570"/>
        <v>755.66021907331367</v>
      </c>
      <c r="O5244" s="44">
        <f t="shared" si="571"/>
        <v>24</v>
      </c>
      <c r="P5244" s="47">
        <f t="shared" si="572"/>
        <v>356.44953020911947</v>
      </c>
    </row>
    <row r="5245" spans="1:16" x14ac:dyDescent="0.25">
      <c r="A5245" s="56">
        <v>12101</v>
      </c>
      <c r="B5245" s="43" t="s">
        <v>1511</v>
      </c>
      <c r="C5245" s="43" t="s">
        <v>1515</v>
      </c>
      <c r="D5245" s="57" t="s">
        <v>133</v>
      </c>
      <c r="E5245" s="44">
        <v>600</v>
      </c>
      <c r="F5245" s="58">
        <v>35520</v>
      </c>
      <c r="G5245" s="45">
        <v>43.29</v>
      </c>
      <c r="H5245" s="45">
        <v>-22.79</v>
      </c>
      <c r="I5245" s="59">
        <f t="shared" si="567"/>
        <v>20.5</v>
      </c>
      <c r="J5245" s="44">
        <f t="shared" si="568"/>
        <v>1997</v>
      </c>
      <c r="K5245" s="44">
        <f t="shared" si="569"/>
        <v>26</v>
      </c>
      <c r="L5245" s="59">
        <f>VLOOKUP(J5245,'SF CCI, BCI'!A:F,5)</f>
        <v>6731.08</v>
      </c>
      <c r="M5245" s="59">
        <f t="shared" si="573"/>
        <v>2.2830303606553479</v>
      </c>
      <c r="N5245" s="47">
        <f t="shared" si="570"/>
        <v>98.832384312770003</v>
      </c>
      <c r="O5245" s="44">
        <f t="shared" si="571"/>
        <v>24</v>
      </c>
      <c r="P5245" s="47">
        <f t="shared" si="572"/>
        <v>46.80212239343463</v>
      </c>
    </row>
    <row r="5246" spans="1:16" x14ac:dyDescent="0.25">
      <c r="A5246" s="56">
        <v>12102</v>
      </c>
      <c r="B5246" s="43" t="s">
        <v>1511</v>
      </c>
      <c r="C5246" s="43" t="s">
        <v>1515</v>
      </c>
      <c r="D5246" s="57" t="s">
        <v>133</v>
      </c>
      <c r="E5246" s="44">
        <v>600</v>
      </c>
      <c r="F5246" s="58">
        <v>35520</v>
      </c>
      <c r="G5246" s="45">
        <v>4.5</v>
      </c>
      <c r="H5246" s="45">
        <v>-2.5</v>
      </c>
      <c r="I5246" s="59">
        <f t="shared" si="567"/>
        <v>2</v>
      </c>
      <c r="J5246" s="44">
        <f t="shared" si="568"/>
        <v>1997</v>
      </c>
      <c r="K5246" s="44">
        <f t="shared" si="569"/>
        <v>26</v>
      </c>
      <c r="L5246" s="59">
        <f>VLOOKUP(J5246,'SF CCI, BCI'!A:F,5)</f>
        <v>6731.08</v>
      </c>
      <c r="M5246" s="59">
        <f t="shared" si="573"/>
        <v>2.2830303606553479</v>
      </c>
      <c r="N5246" s="47">
        <f t="shared" si="570"/>
        <v>10.273636622949066</v>
      </c>
      <c r="O5246" s="44">
        <f t="shared" si="571"/>
        <v>24</v>
      </c>
      <c r="P5246" s="47">
        <f t="shared" si="572"/>
        <v>4.5660607213106958</v>
      </c>
    </row>
    <row r="5247" spans="1:16" x14ac:dyDescent="0.25">
      <c r="A5247" s="56">
        <v>12103</v>
      </c>
      <c r="B5247" s="43" t="s">
        <v>1511</v>
      </c>
      <c r="C5247" s="43" t="s">
        <v>1515</v>
      </c>
      <c r="D5247" s="57" t="s">
        <v>133</v>
      </c>
      <c r="E5247" s="44">
        <v>600</v>
      </c>
      <c r="F5247" s="58">
        <v>35520</v>
      </c>
      <c r="G5247" s="45">
        <v>56.28</v>
      </c>
      <c r="H5247" s="45">
        <v>-29.57</v>
      </c>
      <c r="I5247" s="59">
        <f t="shared" si="567"/>
        <v>26.71</v>
      </c>
      <c r="J5247" s="44">
        <f t="shared" si="568"/>
        <v>1997</v>
      </c>
      <c r="K5247" s="44">
        <f t="shared" si="569"/>
        <v>26</v>
      </c>
      <c r="L5247" s="59">
        <f>VLOOKUP(J5247,'SF CCI, BCI'!A:F,5)</f>
        <v>6731.08</v>
      </c>
      <c r="M5247" s="59">
        <f t="shared" si="573"/>
        <v>2.2830303606553479</v>
      </c>
      <c r="N5247" s="47">
        <f t="shared" si="570"/>
        <v>128.48894869768299</v>
      </c>
      <c r="O5247" s="44">
        <f t="shared" si="571"/>
        <v>24</v>
      </c>
      <c r="P5247" s="47">
        <f t="shared" si="572"/>
        <v>60.979740933104345</v>
      </c>
    </row>
    <row r="5248" spans="1:16" x14ac:dyDescent="0.25">
      <c r="A5248" s="56">
        <v>12104</v>
      </c>
      <c r="B5248" s="43" t="s">
        <v>1511</v>
      </c>
      <c r="C5248" s="43" t="s">
        <v>1515</v>
      </c>
      <c r="D5248" s="57" t="s">
        <v>133</v>
      </c>
      <c r="E5248" s="44">
        <v>600</v>
      </c>
      <c r="F5248" s="58">
        <v>35520</v>
      </c>
      <c r="G5248" s="45">
        <v>801.72</v>
      </c>
      <c r="H5248" s="45">
        <v>-423.8</v>
      </c>
      <c r="I5248" s="59">
        <f t="shared" si="567"/>
        <v>377.92</v>
      </c>
      <c r="J5248" s="44">
        <f t="shared" si="568"/>
        <v>1997</v>
      </c>
      <c r="K5248" s="44">
        <f t="shared" si="569"/>
        <v>26</v>
      </c>
      <c r="L5248" s="59">
        <f>VLOOKUP(J5248,'SF CCI, BCI'!A:F,5)</f>
        <v>6731.08</v>
      </c>
      <c r="M5248" s="59">
        <f t="shared" si="573"/>
        <v>2.2830303606553479</v>
      </c>
      <c r="N5248" s="47">
        <f t="shared" si="570"/>
        <v>1830.3511007446057</v>
      </c>
      <c r="O5248" s="44">
        <f t="shared" si="571"/>
        <v>24</v>
      </c>
      <c r="P5248" s="47">
        <f t="shared" si="572"/>
        <v>862.80283389886915</v>
      </c>
    </row>
    <row r="5249" spans="1:16" x14ac:dyDescent="0.25">
      <c r="A5249" s="56">
        <v>12105</v>
      </c>
      <c r="B5249" s="43" t="s">
        <v>1511</v>
      </c>
      <c r="C5249" s="43" t="s">
        <v>1515</v>
      </c>
      <c r="D5249" s="57" t="s">
        <v>133</v>
      </c>
      <c r="E5249" s="44">
        <v>600</v>
      </c>
      <c r="F5249" s="58">
        <v>35520</v>
      </c>
      <c r="G5249" s="45">
        <v>274.38</v>
      </c>
      <c r="H5249" s="45">
        <v>-145.08000000000001</v>
      </c>
      <c r="I5249" s="59">
        <f t="shared" si="567"/>
        <v>129.29999999999998</v>
      </c>
      <c r="J5249" s="44">
        <f t="shared" si="568"/>
        <v>1997</v>
      </c>
      <c r="K5249" s="44">
        <f t="shared" si="569"/>
        <v>26</v>
      </c>
      <c r="L5249" s="59">
        <f>VLOOKUP(J5249,'SF CCI, BCI'!A:F,5)</f>
        <v>6731.08</v>
      </c>
      <c r="M5249" s="59">
        <f t="shared" si="573"/>
        <v>2.2830303606553479</v>
      </c>
      <c r="N5249" s="47">
        <f t="shared" si="570"/>
        <v>626.41787035661434</v>
      </c>
      <c r="O5249" s="44">
        <f t="shared" si="571"/>
        <v>24</v>
      </c>
      <c r="P5249" s="47">
        <f t="shared" si="572"/>
        <v>295.19582563273644</v>
      </c>
    </row>
    <row r="5250" spans="1:16" x14ac:dyDescent="0.25">
      <c r="A5250" s="56">
        <v>12106</v>
      </c>
      <c r="B5250" s="43" t="s">
        <v>1511</v>
      </c>
      <c r="C5250" s="43" t="s">
        <v>1515</v>
      </c>
      <c r="D5250" s="57" t="s">
        <v>133</v>
      </c>
      <c r="E5250" s="44">
        <v>600</v>
      </c>
      <c r="F5250" s="58">
        <v>35520</v>
      </c>
      <c r="G5250" s="45">
        <v>1042.24</v>
      </c>
      <c r="H5250" s="45">
        <v>-550.82999999999993</v>
      </c>
      <c r="I5250" s="59">
        <f t="shared" si="567"/>
        <v>491.41000000000008</v>
      </c>
      <c r="J5250" s="44">
        <f t="shared" si="568"/>
        <v>1997</v>
      </c>
      <c r="K5250" s="44">
        <f t="shared" si="569"/>
        <v>26</v>
      </c>
      <c r="L5250" s="59">
        <f>VLOOKUP(J5250,'SF CCI, BCI'!A:F,5)</f>
        <v>6731.08</v>
      </c>
      <c r="M5250" s="59">
        <f t="shared" si="573"/>
        <v>2.2830303606553479</v>
      </c>
      <c r="N5250" s="47">
        <f t="shared" si="570"/>
        <v>2379.4655630894299</v>
      </c>
      <c r="O5250" s="44">
        <f t="shared" si="571"/>
        <v>24</v>
      </c>
      <c r="P5250" s="47">
        <f t="shared" si="572"/>
        <v>1121.9039495296447</v>
      </c>
    </row>
    <row r="5251" spans="1:16" x14ac:dyDescent="0.25">
      <c r="A5251" s="56">
        <v>12107</v>
      </c>
      <c r="B5251" s="43" t="s">
        <v>1511</v>
      </c>
      <c r="C5251" s="43" t="s">
        <v>1515</v>
      </c>
      <c r="D5251" s="57" t="s">
        <v>133</v>
      </c>
      <c r="E5251" s="44">
        <v>600</v>
      </c>
      <c r="F5251" s="58">
        <v>35520</v>
      </c>
      <c r="G5251" s="45">
        <v>168.23</v>
      </c>
      <c r="H5251" s="45">
        <v>-88.830000000000013</v>
      </c>
      <c r="I5251" s="59">
        <f t="shared" si="567"/>
        <v>79.399999999999977</v>
      </c>
      <c r="J5251" s="44">
        <f t="shared" si="568"/>
        <v>1997</v>
      </c>
      <c r="K5251" s="44">
        <f t="shared" si="569"/>
        <v>26</v>
      </c>
      <c r="L5251" s="59">
        <f>VLOOKUP(J5251,'SF CCI, BCI'!A:F,5)</f>
        <v>6731.08</v>
      </c>
      <c r="M5251" s="59">
        <f t="shared" si="573"/>
        <v>2.2830303606553479</v>
      </c>
      <c r="N5251" s="47">
        <f t="shared" si="570"/>
        <v>384.07419757304916</v>
      </c>
      <c r="O5251" s="44">
        <f t="shared" si="571"/>
        <v>24</v>
      </c>
      <c r="P5251" s="47">
        <f t="shared" si="572"/>
        <v>181.27261063603459</v>
      </c>
    </row>
    <row r="5252" spans="1:16" x14ac:dyDescent="0.25">
      <c r="A5252" s="56">
        <v>12108</v>
      </c>
      <c r="B5252" s="43" t="s">
        <v>1511</v>
      </c>
      <c r="C5252" s="43" t="s">
        <v>1515</v>
      </c>
      <c r="D5252" s="57" t="s">
        <v>133</v>
      </c>
      <c r="E5252" s="44">
        <v>600</v>
      </c>
      <c r="F5252" s="58">
        <v>35520</v>
      </c>
      <c r="G5252" s="45">
        <v>168.99</v>
      </c>
      <c r="H5252" s="45">
        <v>-89.220000000000013</v>
      </c>
      <c r="I5252" s="59">
        <f t="shared" si="567"/>
        <v>79.77</v>
      </c>
      <c r="J5252" s="44">
        <f t="shared" si="568"/>
        <v>1997</v>
      </c>
      <c r="K5252" s="44">
        <f t="shared" si="569"/>
        <v>26</v>
      </c>
      <c r="L5252" s="59">
        <f>VLOOKUP(J5252,'SF CCI, BCI'!A:F,5)</f>
        <v>6731.08</v>
      </c>
      <c r="M5252" s="59">
        <f t="shared" si="573"/>
        <v>2.2830303606553479</v>
      </c>
      <c r="N5252" s="47">
        <f t="shared" si="570"/>
        <v>385.80930064714727</v>
      </c>
      <c r="O5252" s="44">
        <f t="shared" si="571"/>
        <v>24</v>
      </c>
      <c r="P5252" s="47">
        <f t="shared" si="572"/>
        <v>182.11733186947708</v>
      </c>
    </row>
    <row r="5253" spans="1:16" x14ac:dyDescent="0.25">
      <c r="A5253" s="56">
        <v>12109</v>
      </c>
      <c r="B5253" s="43" t="s">
        <v>1511</v>
      </c>
      <c r="C5253" s="43" t="s">
        <v>1515</v>
      </c>
      <c r="D5253" s="57" t="s">
        <v>133</v>
      </c>
      <c r="E5253" s="44">
        <v>600</v>
      </c>
      <c r="F5253" s="58">
        <v>35520</v>
      </c>
      <c r="G5253" s="45">
        <v>38.630000000000003</v>
      </c>
      <c r="H5253" s="45">
        <v>-20.23</v>
      </c>
      <c r="I5253" s="59">
        <f t="shared" si="567"/>
        <v>18.400000000000002</v>
      </c>
      <c r="J5253" s="44">
        <f t="shared" si="568"/>
        <v>1997</v>
      </c>
      <c r="K5253" s="44">
        <f t="shared" si="569"/>
        <v>26</v>
      </c>
      <c r="L5253" s="59">
        <f>VLOOKUP(J5253,'SF CCI, BCI'!A:F,5)</f>
        <v>6731.08</v>
      </c>
      <c r="M5253" s="59">
        <f t="shared" si="573"/>
        <v>2.2830303606553479</v>
      </c>
      <c r="N5253" s="47">
        <f t="shared" si="570"/>
        <v>88.193462832116097</v>
      </c>
      <c r="O5253" s="44">
        <f t="shared" si="571"/>
        <v>24</v>
      </c>
      <c r="P5253" s="47">
        <f t="shared" si="572"/>
        <v>42.007758636058405</v>
      </c>
    </row>
    <row r="5254" spans="1:16" x14ac:dyDescent="0.25">
      <c r="A5254" s="56">
        <v>12110</v>
      </c>
      <c r="B5254" s="43" t="s">
        <v>1511</v>
      </c>
      <c r="C5254" s="43" t="s">
        <v>1515</v>
      </c>
      <c r="D5254" s="57" t="s">
        <v>133</v>
      </c>
      <c r="E5254" s="44">
        <v>600</v>
      </c>
      <c r="F5254" s="58">
        <v>35520</v>
      </c>
      <c r="G5254" s="45">
        <v>219.69</v>
      </c>
      <c r="H5254" s="45">
        <v>-116.21000000000001</v>
      </c>
      <c r="I5254" s="59">
        <f t="shared" si="567"/>
        <v>103.47999999999999</v>
      </c>
      <c r="J5254" s="44">
        <f t="shared" si="568"/>
        <v>1997</v>
      </c>
      <c r="K5254" s="44">
        <f t="shared" si="569"/>
        <v>26</v>
      </c>
      <c r="L5254" s="59">
        <f>VLOOKUP(J5254,'SF CCI, BCI'!A:F,5)</f>
        <v>6731.08</v>
      </c>
      <c r="M5254" s="59">
        <f t="shared" si="573"/>
        <v>2.2830303606553479</v>
      </c>
      <c r="N5254" s="47">
        <f t="shared" si="570"/>
        <v>501.55893993237339</v>
      </c>
      <c r="O5254" s="44">
        <f t="shared" si="571"/>
        <v>24</v>
      </c>
      <c r="P5254" s="47">
        <f t="shared" si="572"/>
        <v>236.24798172061537</v>
      </c>
    </row>
    <row r="5255" spans="1:16" x14ac:dyDescent="0.25">
      <c r="A5255" s="56">
        <v>12111</v>
      </c>
      <c r="B5255" s="43" t="s">
        <v>1511</v>
      </c>
      <c r="C5255" s="43" t="s">
        <v>1515</v>
      </c>
      <c r="D5255" s="57" t="s">
        <v>133</v>
      </c>
      <c r="E5255" s="44">
        <v>600</v>
      </c>
      <c r="F5255" s="58">
        <v>35520</v>
      </c>
      <c r="G5255" s="45">
        <v>892.21</v>
      </c>
      <c r="H5255" s="45">
        <v>-471.58</v>
      </c>
      <c r="I5255" s="59">
        <f t="shared" si="567"/>
        <v>420.63000000000005</v>
      </c>
      <c r="J5255" s="44">
        <f t="shared" si="568"/>
        <v>1997</v>
      </c>
      <c r="K5255" s="44">
        <f t="shared" si="569"/>
        <v>26</v>
      </c>
      <c r="L5255" s="59">
        <f>VLOOKUP(J5255,'SF CCI, BCI'!A:F,5)</f>
        <v>6731.08</v>
      </c>
      <c r="M5255" s="59">
        <f t="shared" si="573"/>
        <v>2.2830303606553479</v>
      </c>
      <c r="N5255" s="47">
        <f t="shared" si="570"/>
        <v>2036.942518080308</v>
      </c>
      <c r="O5255" s="44">
        <f t="shared" si="571"/>
        <v>24</v>
      </c>
      <c r="P5255" s="47">
        <f t="shared" si="572"/>
        <v>960.31106060245907</v>
      </c>
    </row>
    <row r="5256" spans="1:16" x14ac:dyDescent="0.25">
      <c r="A5256" s="56">
        <v>12112</v>
      </c>
      <c r="B5256" s="43" t="s">
        <v>1511</v>
      </c>
      <c r="C5256" s="43" t="s">
        <v>1515</v>
      </c>
      <c r="D5256" s="57" t="s">
        <v>133</v>
      </c>
      <c r="E5256" s="44">
        <v>600</v>
      </c>
      <c r="F5256" s="58">
        <v>35520</v>
      </c>
      <c r="G5256" s="45">
        <v>432.79</v>
      </c>
      <c r="H5256" s="45">
        <v>-228.6</v>
      </c>
      <c r="I5256" s="59">
        <f t="shared" si="567"/>
        <v>204.19000000000003</v>
      </c>
      <c r="J5256" s="44">
        <f t="shared" si="568"/>
        <v>1997</v>
      </c>
      <c r="K5256" s="44">
        <f t="shared" si="569"/>
        <v>26</v>
      </c>
      <c r="L5256" s="59">
        <f>VLOOKUP(J5256,'SF CCI, BCI'!A:F,5)</f>
        <v>6731.08</v>
      </c>
      <c r="M5256" s="59">
        <f t="shared" si="573"/>
        <v>2.2830303606553479</v>
      </c>
      <c r="N5256" s="47">
        <f t="shared" si="570"/>
        <v>988.07270978802808</v>
      </c>
      <c r="O5256" s="44">
        <f t="shared" si="571"/>
        <v>24</v>
      </c>
      <c r="P5256" s="47">
        <f t="shared" si="572"/>
        <v>466.17196934221556</v>
      </c>
    </row>
    <row r="5257" spans="1:16" x14ac:dyDescent="0.25">
      <c r="A5257" s="56">
        <v>12113</v>
      </c>
      <c r="B5257" s="43" t="s">
        <v>1511</v>
      </c>
      <c r="C5257" s="43" t="s">
        <v>1515</v>
      </c>
      <c r="D5257" s="57" t="s">
        <v>133</v>
      </c>
      <c r="E5257" s="44">
        <v>600</v>
      </c>
      <c r="F5257" s="58">
        <v>35520</v>
      </c>
      <c r="G5257" s="45">
        <v>125.9</v>
      </c>
      <c r="H5257" s="45">
        <v>-66.55</v>
      </c>
      <c r="I5257" s="59">
        <f t="shared" si="567"/>
        <v>59.350000000000009</v>
      </c>
      <c r="J5257" s="44">
        <f t="shared" si="568"/>
        <v>1997</v>
      </c>
      <c r="K5257" s="44">
        <f t="shared" si="569"/>
        <v>26</v>
      </c>
      <c r="L5257" s="59">
        <f>VLOOKUP(J5257,'SF CCI, BCI'!A:F,5)</f>
        <v>6731.08</v>
      </c>
      <c r="M5257" s="59">
        <f t="shared" si="573"/>
        <v>2.2830303606553479</v>
      </c>
      <c r="N5257" s="47">
        <f t="shared" si="570"/>
        <v>287.4335224065083</v>
      </c>
      <c r="O5257" s="44">
        <f t="shared" si="571"/>
        <v>24</v>
      </c>
      <c r="P5257" s="47">
        <f t="shared" si="572"/>
        <v>135.49785190489493</v>
      </c>
    </row>
    <row r="5258" spans="1:16" x14ac:dyDescent="0.25">
      <c r="A5258" s="56">
        <v>12114</v>
      </c>
      <c r="B5258" s="43" t="s">
        <v>1511</v>
      </c>
      <c r="C5258" s="43" t="s">
        <v>1515</v>
      </c>
      <c r="D5258" s="57" t="s">
        <v>133</v>
      </c>
      <c r="E5258" s="44">
        <v>600</v>
      </c>
      <c r="F5258" s="58">
        <v>35520</v>
      </c>
      <c r="G5258" s="45">
        <v>13.5</v>
      </c>
      <c r="H5258" s="45">
        <v>-7.01</v>
      </c>
      <c r="I5258" s="59">
        <f t="shared" si="567"/>
        <v>6.49</v>
      </c>
      <c r="J5258" s="44">
        <f t="shared" si="568"/>
        <v>1997</v>
      </c>
      <c r="K5258" s="44">
        <f t="shared" si="569"/>
        <v>26</v>
      </c>
      <c r="L5258" s="59">
        <f>VLOOKUP(J5258,'SF CCI, BCI'!A:F,5)</f>
        <v>6731.08</v>
      </c>
      <c r="M5258" s="59">
        <f t="shared" si="573"/>
        <v>2.2830303606553479</v>
      </c>
      <c r="N5258" s="47">
        <f t="shared" si="570"/>
        <v>30.820909868847195</v>
      </c>
      <c r="O5258" s="44">
        <f t="shared" si="571"/>
        <v>24</v>
      </c>
      <c r="P5258" s="47">
        <f t="shared" si="572"/>
        <v>14.816867040653209</v>
      </c>
    </row>
    <row r="5259" spans="1:16" x14ac:dyDescent="0.25">
      <c r="A5259" s="56">
        <v>12115</v>
      </c>
      <c r="B5259" s="43" t="s">
        <v>1511</v>
      </c>
      <c r="C5259" s="43" t="s">
        <v>1515</v>
      </c>
      <c r="D5259" s="57" t="s">
        <v>133</v>
      </c>
      <c r="E5259" s="44">
        <v>600</v>
      </c>
      <c r="F5259" s="58">
        <v>35520</v>
      </c>
      <c r="G5259" s="45">
        <v>-139.4</v>
      </c>
      <c r="H5259" s="45">
        <v>73.569999999999993</v>
      </c>
      <c r="I5259" s="59">
        <f t="shared" ref="I5259:I5322" si="574">G5259+H5259</f>
        <v>-65.830000000000013</v>
      </c>
      <c r="J5259" s="44">
        <f t="shared" ref="J5259:J5322" si="575">YEAR(F5259)</f>
        <v>1997</v>
      </c>
      <c r="K5259" s="44">
        <f t="shared" ref="K5259:K5322" si="576">ROUND(($A$9-F5259)/365,0)</f>
        <v>26</v>
      </c>
      <c r="L5259" s="59">
        <f>VLOOKUP(J5259,'SF CCI, BCI'!A:F,5)</f>
        <v>6731.08</v>
      </c>
      <c r="M5259" s="59">
        <f t="shared" si="573"/>
        <v>2.2830303606553479</v>
      </c>
      <c r="N5259" s="47">
        <f t="shared" si="570"/>
        <v>-318.2544322753555</v>
      </c>
      <c r="O5259" s="44">
        <f t="shared" si="571"/>
        <v>24</v>
      </c>
      <c r="P5259" s="47">
        <f t="shared" si="572"/>
        <v>-150.29188864194157</v>
      </c>
    </row>
    <row r="5260" spans="1:16" x14ac:dyDescent="0.25">
      <c r="A5260" s="56">
        <v>12116</v>
      </c>
      <c r="B5260" s="43" t="s">
        <v>1511</v>
      </c>
      <c r="C5260" s="43" t="s">
        <v>1515</v>
      </c>
      <c r="D5260" s="57" t="s">
        <v>133</v>
      </c>
      <c r="E5260" s="44">
        <v>600</v>
      </c>
      <c r="F5260" s="58">
        <v>35520</v>
      </c>
      <c r="G5260" s="45">
        <v>535.32000000000005</v>
      </c>
      <c r="H5260" s="45">
        <v>-282.71000000000004</v>
      </c>
      <c r="I5260" s="59">
        <f t="shared" si="574"/>
        <v>252.61</v>
      </c>
      <c r="J5260" s="44">
        <f t="shared" si="575"/>
        <v>1997</v>
      </c>
      <c r="K5260" s="44">
        <f t="shared" si="576"/>
        <v>26</v>
      </c>
      <c r="L5260" s="59">
        <f>VLOOKUP(J5260,'SF CCI, BCI'!A:F,5)</f>
        <v>6731.08</v>
      </c>
      <c r="M5260" s="59">
        <f t="shared" si="573"/>
        <v>2.2830303606553479</v>
      </c>
      <c r="N5260" s="47">
        <f t="shared" ref="N5260:N5323" si="577">G5260*M5260</f>
        <v>1222.151812666021</v>
      </c>
      <c r="O5260" s="44">
        <f t="shared" ref="O5260:O5323" si="578">IF(E5260="(blank)","",IF(K5260&gt;(E5260/12),0,(E5260/12)-K5260))</f>
        <v>24</v>
      </c>
      <c r="P5260" s="47">
        <f t="shared" ref="P5260:P5323" si="579">M5260*I5260</f>
        <v>576.71629940514742</v>
      </c>
    </row>
    <row r="5261" spans="1:16" x14ac:dyDescent="0.25">
      <c r="A5261" s="56">
        <v>12117</v>
      </c>
      <c r="B5261" s="43" t="s">
        <v>1511</v>
      </c>
      <c r="C5261" s="43" t="s">
        <v>1515</v>
      </c>
      <c r="D5261" s="57" t="s">
        <v>133</v>
      </c>
      <c r="E5261" s="44">
        <v>600</v>
      </c>
      <c r="F5261" s="58">
        <v>35520</v>
      </c>
      <c r="G5261" s="45">
        <v>259.68</v>
      </c>
      <c r="H5261" s="45">
        <v>-137.09</v>
      </c>
      <c r="I5261" s="59">
        <f t="shared" si="574"/>
        <v>122.59</v>
      </c>
      <c r="J5261" s="44">
        <f t="shared" si="575"/>
        <v>1997</v>
      </c>
      <c r="K5261" s="44">
        <f t="shared" si="576"/>
        <v>26</v>
      </c>
      <c r="L5261" s="59">
        <f>VLOOKUP(J5261,'SF CCI, BCI'!A:F,5)</f>
        <v>6731.08</v>
      </c>
      <c r="M5261" s="59">
        <f t="shared" si="573"/>
        <v>2.2830303606553479</v>
      </c>
      <c r="N5261" s="47">
        <f t="shared" si="577"/>
        <v>592.85732405498072</v>
      </c>
      <c r="O5261" s="44">
        <f t="shared" si="578"/>
        <v>24</v>
      </c>
      <c r="P5261" s="47">
        <f t="shared" si="579"/>
        <v>279.87669191273909</v>
      </c>
    </row>
    <row r="5262" spans="1:16" x14ac:dyDescent="0.25">
      <c r="A5262" s="56">
        <v>12118</v>
      </c>
      <c r="B5262" s="43" t="s">
        <v>1511</v>
      </c>
      <c r="C5262" s="43" t="s">
        <v>1515</v>
      </c>
      <c r="D5262" s="57" t="s">
        <v>133</v>
      </c>
      <c r="E5262" s="44">
        <v>600</v>
      </c>
      <c r="F5262" s="58">
        <v>35520</v>
      </c>
      <c r="G5262" s="45">
        <v>78.97</v>
      </c>
      <c r="H5262" s="45">
        <v>-41.660000000000004</v>
      </c>
      <c r="I5262" s="59">
        <f t="shared" si="574"/>
        <v>37.309999999999995</v>
      </c>
      <c r="J5262" s="44">
        <f t="shared" si="575"/>
        <v>1997</v>
      </c>
      <c r="K5262" s="44">
        <f t="shared" si="576"/>
        <v>26</v>
      </c>
      <c r="L5262" s="59">
        <f>VLOOKUP(J5262,'SF CCI, BCI'!A:F,5)</f>
        <v>6731.08</v>
      </c>
      <c r="M5262" s="59">
        <f t="shared" si="573"/>
        <v>2.2830303606553479</v>
      </c>
      <c r="N5262" s="47">
        <f t="shared" si="577"/>
        <v>180.29090758095282</v>
      </c>
      <c r="O5262" s="44">
        <f t="shared" si="578"/>
        <v>24</v>
      </c>
      <c r="P5262" s="47">
        <f t="shared" si="579"/>
        <v>85.179862756051023</v>
      </c>
    </row>
    <row r="5263" spans="1:16" x14ac:dyDescent="0.25">
      <c r="A5263" s="56">
        <v>12119</v>
      </c>
      <c r="B5263" s="43" t="s">
        <v>1511</v>
      </c>
      <c r="C5263" s="43" t="s">
        <v>1515</v>
      </c>
      <c r="D5263" s="57" t="s">
        <v>133</v>
      </c>
      <c r="E5263" s="44">
        <v>600</v>
      </c>
      <c r="F5263" s="58">
        <v>35520</v>
      </c>
      <c r="G5263" s="45">
        <v>-78.97</v>
      </c>
      <c r="H5263" s="45">
        <v>41.660000000000004</v>
      </c>
      <c r="I5263" s="59">
        <f t="shared" si="574"/>
        <v>-37.309999999999995</v>
      </c>
      <c r="J5263" s="44">
        <f t="shared" si="575"/>
        <v>1997</v>
      </c>
      <c r="K5263" s="44">
        <f t="shared" si="576"/>
        <v>26</v>
      </c>
      <c r="L5263" s="59">
        <f>VLOOKUP(J5263,'SF CCI, BCI'!A:F,5)</f>
        <v>6731.08</v>
      </c>
      <c r="M5263" s="59">
        <f t="shared" si="573"/>
        <v>2.2830303606553479</v>
      </c>
      <c r="N5263" s="47">
        <f t="shared" si="577"/>
        <v>-180.29090758095282</v>
      </c>
      <c r="O5263" s="44">
        <f t="shared" si="578"/>
        <v>24</v>
      </c>
      <c r="P5263" s="47">
        <f t="shared" si="579"/>
        <v>-85.179862756051023</v>
      </c>
    </row>
    <row r="5264" spans="1:16" x14ac:dyDescent="0.25">
      <c r="A5264" s="56">
        <v>12120</v>
      </c>
      <c r="B5264" s="43" t="s">
        <v>1511</v>
      </c>
      <c r="C5264" s="43" t="s">
        <v>1515</v>
      </c>
      <c r="D5264" s="57" t="s">
        <v>133</v>
      </c>
      <c r="E5264" s="44">
        <v>600</v>
      </c>
      <c r="F5264" s="58">
        <v>35520</v>
      </c>
      <c r="G5264" s="45">
        <v>385.65</v>
      </c>
      <c r="H5264" s="45">
        <v>-203.60999999999999</v>
      </c>
      <c r="I5264" s="59">
        <f t="shared" si="574"/>
        <v>182.04</v>
      </c>
      <c r="J5264" s="44">
        <f t="shared" si="575"/>
        <v>1997</v>
      </c>
      <c r="K5264" s="44">
        <f t="shared" si="576"/>
        <v>26</v>
      </c>
      <c r="L5264" s="59">
        <f>VLOOKUP(J5264,'SF CCI, BCI'!A:F,5)</f>
        <v>6731.08</v>
      </c>
      <c r="M5264" s="59">
        <f t="shared" si="573"/>
        <v>2.2830303606553479</v>
      </c>
      <c r="N5264" s="47">
        <f t="shared" si="577"/>
        <v>880.4506585867349</v>
      </c>
      <c r="O5264" s="44">
        <f t="shared" si="578"/>
        <v>24</v>
      </c>
      <c r="P5264" s="47">
        <f t="shared" si="579"/>
        <v>415.60284685369953</v>
      </c>
    </row>
    <row r="5265" spans="1:16" x14ac:dyDescent="0.25">
      <c r="A5265" s="56">
        <v>12121</v>
      </c>
      <c r="B5265" s="43" t="s">
        <v>1511</v>
      </c>
      <c r="C5265" s="43" t="s">
        <v>1515</v>
      </c>
      <c r="D5265" s="57" t="s">
        <v>133</v>
      </c>
      <c r="E5265" s="44">
        <v>600</v>
      </c>
      <c r="F5265" s="58">
        <v>35520</v>
      </c>
      <c r="G5265" s="45">
        <v>464.35</v>
      </c>
      <c r="H5265" s="45">
        <v>-245.20999999999998</v>
      </c>
      <c r="I5265" s="59">
        <f t="shared" si="574"/>
        <v>219.14000000000004</v>
      </c>
      <c r="J5265" s="44">
        <f t="shared" si="575"/>
        <v>1997</v>
      </c>
      <c r="K5265" s="44">
        <f t="shared" si="576"/>
        <v>26</v>
      </c>
      <c r="L5265" s="59">
        <f>VLOOKUP(J5265,'SF CCI, BCI'!A:F,5)</f>
        <v>6731.08</v>
      </c>
      <c r="M5265" s="59">
        <f t="shared" si="573"/>
        <v>2.2830303606553479</v>
      </c>
      <c r="N5265" s="47">
        <f t="shared" si="577"/>
        <v>1060.1251479703108</v>
      </c>
      <c r="O5265" s="44">
        <f t="shared" si="578"/>
        <v>24</v>
      </c>
      <c r="P5265" s="47">
        <f t="shared" si="579"/>
        <v>500.30327323401303</v>
      </c>
    </row>
    <row r="5266" spans="1:16" x14ac:dyDescent="0.25">
      <c r="A5266" s="56">
        <v>12122</v>
      </c>
      <c r="B5266" s="43" t="s">
        <v>1511</v>
      </c>
      <c r="C5266" s="43" t="s">
        <v>1515</v>
      </c>
      <c r="D5266" s="57" t="s">
        <v>133</v>
      </c>
      <c r="E5266" s="44">
        <v>600</v>
      </c>
      <c r="F5266" s="58">
        <v>35520</v>
      </c>
      <c r="G5266" s="45">
        <v>163.13</v>
      </c>
      <c r="H5266" s="45">
        <v>-86.09</v>
      </c>
      <c r="I5266" s="59">
        <f t="shared" si="574"/>
        <v>77.039999999999992</v>
      </c>
      <c r="J5266" s="44">
        <f t="shared" si="575"/>
        <v>1997</v>
      </c>
      <c r="K5266" s="44">
        <f t="shared" si="576"/>
        <v>26</v>
      </c>
      <c r="L5266" s="59">
        <f>VLOOKUP(J5266,'SF CCI, BCI'!A:F,5)</f>
        <v>6731.08</v>
      </c>
      <c r="M5266" s="59">
        <f t="shared" ref="M5266:M5329" si="580">$M$9/L5266</f>
        <v>2.2830303606553479</v>
      </c>
      <c r="N5266" s="47">
        <f t="shared" si="577"/>
        <v>372.43074273370689</v>
      </c>
      <c r="O5266" s="44">
        <f t="shared" si="578"/>
        <v>24</v>
      </c>
      <c r="P5266" s="47">
        <f t="shared" si="579"/>
        <v>175.88465898488798</v>
      </c>
    </row>
    <row r="5267" spans="1:16" x14ac:dyDescent="0.25">
      <c r="A5267" s="56">
        <v>12123</v>
      </c>
      <c r="B5267" s="43" t="s">
        <v>1511</v>
      </c>
      <c r="C5267" s="43" t="s">
        <v>1515</v>
      </c>
      <c r="D5267" s="57" t="s">
        <v>133</v>
      </c>
      <c r="E5267" s="44">
        <v>600</v>
      </c>
      <c r="F5267" s="58">
        <v>35520</v>
      </c>
      <c r="G5267" s="45">
        <v>18</v>
      </c>
      <c r="H5267" s="45">
        <v>-9.51</v>
      </c>
      <c r="I5267" s="59">
        <f t="shared" si="574"/>
        <v>8.49</v>
      </c>
      <c r="J5267" s="44">
        <f t="shared" si="575"/>
        <v>1997</v>
      </c>
      <c r="K5267" s="44">
        <f t="shared" si="576"/>
        <v>26</v>
      </c>
      <c r="L5267" s="59">
        <f>VLOOKUP(J5267,'SF CCI, BCI'!A:F,5)</f>
        <v>6731.08</v>
      </c>
      <c r="M5267" s="59">
        <f t="shared" si="580"/>
        <v>2.2830303606553479</v>
      </c>
      <c r="N5267" s="47">
        <f t="shared" si="577"/>
        <v>41.094546491796265</v>
      </c>
      <c r="O5267" s="44">
        <f t="shared" si="578"/>
        <v>24</v>
      </c>
      <c r="P5267" s="47">
        <f t="shared" si="579"/>
        <v>19.382927761963906</v>
      </c>
    </row>
    <row r="5268" spans="1:16" x14ac:dyDescent="0.25">
      <c r="A5268" s="56">
        <v>12124</v>
      </c>
      <c r="B5268" s="43" t="s">
        <v>1511</v>
      </c>
      <c r="C5268" s="43" t="s">
        <v>1515</v>
      </c>
      <c r="D5268" s="57" t="s">
        <v>133</v>
      </c>
      <c r="E5268" s="44">
        <v>600</v>
      </c>
      <c r="F5268" s="58">
        <v>35520</v>
      </c>
      <c r="G5268" s="45">
        <v>-181.13</v>
      </c>
      <c r="H5268" s="45">
        <v>95.59</v>
      </c>
      <c r="I5268" s="59">
        <f t="shared" si="574"/>
        <v>-85.539999999999992</v>
      </c>
      <c r="J5268" s="44">
        <f t="shared" si="575"/>
        <v>1997</v>
      </c>
      <c r="K5268" s="44">
        <f t="shared" si="576"/>
        <v>26</v>
      </c>
      <c r="L5268" s="59">
        <f>VLOOKUP(J5268,'SF CCI, BCI'!A:F,5)</f>
        <v>6731.08</v>
      </c>
      <c r="M5268" s="59">
        <f t="shared" si="580"/>
        <v>2.2830303606553479</v>
      </c>
      <c r="N5268" s="47">
        <f t="shared" si="577"/>
        <v>-413.52528922550317</v>
      </c>
      <c r="O5268" s="44">
        <f t="shared" si="578"/>
        <v>24</v>
      </c>
      <c r="P5268" s="47">
        <f t="shared" si="579"/>
        <v>-195.29041705045844</v>
      </c>
    </row>
    <row r="5269" spans="1:16" x14ac:dyDescent="0.25">
      <c r="A5269" s="56">
        <v>12125</v>
      </c>
      <c r="B5269" s="43" t="s">
        <v>1511</v>
      </c>
      <c r="C5269" s="43" t="s">
        <v>1515</v>
      </c>
      <c r="D5269" s="57" t="s">
        <v>133</v>
      </c>
      <c r="E5269" s="44">
        <v>600</v>
      </c>
      <c r="F5269" s="58">
        <v>35520</v>
      </c>
      <c r="G5269" s="45">
        <v>67.92</v>
      </c>
      <c r="H5269" s="45">
        <v>-35.729999999999997</v>
      </c>
      <c r="I5269" s="59">
        <f t="shared" si="574"/>
        <v>32.190000000000005</v>
      </c>
      <c r="J5269" s="44">
        <f t="shared" si="575"/>
        <v>1997</v>
      </c>
      <c r="K5269" s="44">
        <f t="shared" si="576"/>
        <v>26</v>
      </c>
      <c r="L5269" s="59">
        <f>VLOOKUP(J5269,'SF CCI, BCI'!A:F,5)</f>
        <v>6731.08</v>
      </c>
      <c r="M5269" s="59">
        <f t="shared" si="580"/>
        <v>2.2830303606553479</v>
      </c>
      <c r="N5269" s="47">
        <f t="shared" si="577"/>
        <v>155.06342209571125</v>
      </c>
      <c r="O5269" s="44">
        <f t="shared" si="578"/>
        <v>24</v>
      </c>
      <c r="P5269" s="47">
        <f t="shared" si="579"/>
        <v>73.49074730949566</v>
      </c>
    </row>
    <row r="5270" spans="1:16" x14ac:dyDescent="0.25">
      <c r="A5270" s="56">
        <v>12126</v>
      </c>
      <c r="B5270" s="43" t="s">
        <v>1511</v>
      </c>
      <c r="C5270" s="43" t="s">
        <v>1515</v>
      </c>
      <c r="D5270" s="57" t="s">
        <v>133</v>
      </c>
      <c r="E5270" s="44">
        <v>600</v>
      </c>
      <c r="F5270" s="58">
        <v>35520</v>
      </c>
      <c r="G5270" s="45">
        <v>72.08</v>
      </c>
      <c r="H5270" s="45">
        <v>-38.07</v>
      </c>
      <c r="I5270" s="59">
        <f t="shared" si="574"/>
        <v>34.01</v>
      </c>
      <c r="J5270" s="44">
        <f t="shared" si="575"/>
        <v>1997</v>
      </c>
      <c r="K5270" s="44">
        <f t="shared" si="576"/>
        <v>26</v>
      </c>
      <c r="L5270" s="59">
        <f>VLOOKUP(J5270,'SF CCI, BCI'!A:F,5)</f>
        <v>6731.08</v>
      </c>
      <c r="M5270" s="59">
        <f t="shared" si="580"/>
        <v>2.2830303606553479</v>
      </c>
      <c r="N5270" s="47">
        <f t="shared" si="577"/>
        <v>164.56082839603746</v>
      </c>
      <c r="O5270" s="44">
        <f t="shared" si="578"/>
        <v>24</v>
      </c>
      <c r="P5270" s="47">
        <f t="shared" si="579"/>
        <v>77.645862565888379</v>
      </c>
    </row>
    <row r="5271" spans="1:16" x14ac:dyDescent="0.25">
      <c r="A5271" s="56">
        <v>12127</v>
      </c>
      <c r="B5271" s="43" t="s">
        <v>1511</v>
      </c>
      <c r="C5271" s="43" t="s">
        <v>1515</v>
      </c>
      <c r="D5271" s="57" t="s">
        <v>133</v>
      </c>
      <c r="E5271" s="44">
        <v>600</v>
      </c>
      <c r="F5271" s="58">
        <v>35520</v>
      </c>
      <c r="G5271" s="45">
        <v>34.880000000000003</v>
      </c>
      <c r="H5271" s="45">
        <v>-18.48</v>
      </c>
      <c r="I5271" s="59">
        <f t="shared" si="574"/>
        <v>16.400000000000002</v>
      </c>
      <c r="J5271" s="44">
        <f t="shared" si="575"/>
        <v>1997</v>
      </c>
      <c r="K5271" s="44">
        <f t="shared" si="576"/>
        <v>26</v>
      </c>
      <c r="L5271" s="59">
        <f>VLOOKUP(J5271,'SF CCI, BCI'!A:F,5)</f>
        <v>6731.08</v>
      </c>
      <c r="M5271" s="59">
        <f t="shared" si="580"/>
        <v>2.2830303606553479</v>
      </c>
      <c r="N5271" s="47">
        <f t="shared" si="577"/>
        <v>79.632098979658537</v>
      </c>
      <c r="O5271" s="44">
        <f t="shared" si="578"/>
        <v>24</v>
      </c>
      <c r="P5271" s="47">
        <f t="shared" si="579"/>
        <v>37.441697914747714</v>
      </c>
    </row>
    <row r="5272" spans="1:16" x14ac:dyDescent="0.25">
      <c r="A5272" s="56">
        <v>12128</v>
      </c>
      <c r="B5272" s="43" t="s">
        <v>1511</v>
      </c>
      <c r="C5272" s="43" t="s">
        <v>1515</v>
      </c>
      <c r="D5272" s="57" t="s">
        <v>133</v>
      </c>
      <c r="E5272" s="44">
        <v>600</v>
      </c>
      <c r="F5272" s="58">
        <v>35520</v>
      </c>
      <c r="G5272" s="45">
        <v>3.38</v>
      </c>
      <c r="H5272" s="45">
        <v>-1.97</v>
      </c>
      <c r="I5272" s="59">
        <f t="shared" si="574"/>
        <v>1.41</v>
      </c>
      <c r="J5272" s="44">
        <f t="shared" si="575"/>
        <v>1997</v>
      </c>
      <c r="K5272" s="44">
        <f t="shared" si="576"/>
        <v>26</v>
      </c>
      <c r="L5272" s="59">
        <f>VLOOKUP(J5272,'SF CCI, BCI'!A:F,5)</f>
        <v>6731.08</v>
      </c>
      <c r="M5272" s="59">
        <f t="shared" si="580"/>
        <v>2.2830303606553479</v>
      </c>
      <c r="N5272" s="47">
        <f t="shared" si="577"/>
        <v>7.7166426190150759</v>
      </c>
      <c r="O5272" s="44">
        <f t="shared" si="578"/>
        <v>24</v>
      </c>
      <c r="P5272" s="47">
        <f t="shared" si="579"/>
        <v>3.2190728085240403</v>
      </c>
    </row>
    <row r="5273" spans="1:16" x14ac:dyDescent="0.25">
      <c r="A5273" s="56">
        <v>12129</v>
      </c>
      <c r="B5273" s="43" t="s">
        <v>1511</v>
      </c>
      <c r="C5273" s="43" t="s">
        <v>1515</v>
      </c>
      <c r="D5273" s="57" t="s">
        <v>133</v>
      </c>
      <c r="E5273" s="44">
        <v>600</v>
      </c>
      <c r="F5273" s="58">
        <v>35520</v>
      </c>
      <c r="G5273" s="45">
        <v>-38.26</v>
      </c>
      <c r="H5273" s="45">
        <v>20.03</v>
      </c>
      <c r="I5273" s="59">
        <f t="shared" si="574"/>
        <v>-18.229999999999997</v>
      </c>
      <c r="J5273" s="44">
        <f t="shared" si="575"/>
        <v>1997</v>
      </c>
      <c r="K5273" s="44">
        <f t="shared" si="576"/>
        <v>26</v>
      </c>
      <c r="L5273" s="59">
        <f>VLOOKUP(J5273,'SF CCI, BCI'!A:F,5)</f>
        <v>6731.08</v>
      </c>
      <c r="M5273" s="59">
        <f t="shared" si="580"/>
        <v>2.2830303606553479</v>
      </c>
      <c r="N5273" s="47">
        <f t="shared" si="577"/>
        <v>-87.348741598673612</v>
      </c>
      <c r="O5273" s="44">
        <f t="shared" si="578"/>
        <v>24</v>
      </c>
      <c r="P5273" s="47">
        <f t="shared" si="579"/>
        <v>-41.619643474746987</v>
      </c>
    </row>
    <row r="5274" spans="1:16" x14ac:dyDescent="0.25">
      <c r="A5274" s="56">
        <v>12130</v>
      </c>
      <c r="B5274" s="43" t="s">
        <v>1511</v>
      </c>
      <c r="C5274" s="43" t="s">
        <v>1515</v>
      </c>
      <c r="D5274" s="57" t="s">
        <v>133</v>
      </c>
      <c r="E5274" s="44">
        <v>600</v>
      </c>
      <c r="F5274" s="58">
        <v>35520</v>
      </c>
      <c r="G5274" s="45">
        <v>30.11</v>
      </c>
      <c r="H5274" s="45">
        <v>-15.860000000000001</v>
      </c>
      <c r="I5274" s="59">
        <f t="shared" si="574"/>
        <v>14.249999999999998</v>
      </c>
      <c r="J5274" s="44">
        <f t="shared" si="575"/>
        <v>1997</v>
      </c>
      <c r="K5274" s="44">
        <f t="shared" si="576"/>
        <v>26</v>
      </c>
      <c r="L5274" s="59">
        <f>VLOOKUP(J5274,'SF CCI, BCI'!A:F,5)</f>
        <v>6731.08</v>
      </c>
      <c r="M5274" s="59">
        <f t="shared" si="580"/>
        <v>2.2830303606553479</v>
      </c>
      <c r="N5274" s="47">
        <f t="shared" si="577"/>
        <v>68.742044159332522</v>
      </c>
      <c r="O5274" s="44">
        <f t="shared" si="578"/>
        <v>24</v>
      </c>
      <c r="P5274" s="47">
        <f t="shared" si="579"/>
        <v>32.533182639338705</v>
      </c>
    </row>
    <row r="5275" spans="1:16" x14ac:dyDescent="0.25">
      <c r="A5275" s="56">
        <v>12131</v>
      </c>
      <c r="B5275" s="43" t="s">
        <v>1511</v>
      </c>
      <c r="C5275" s="43" t="s">
        <v>1515</v>
      </c>
      <c r="D5275" s="57" t="s">
        <v>133</v>
      </c>
      <c r="E5275" s="44">
        <v>600</v>
      </c>
      <c r="F5275" s="58">
        <v>35520</v>
      </c>
      <c r="G5275" s="45">
        <v>54.89</v>
      </c>
      <c r="H5275" s="45">
        <v>-28.93</v>
      </c>
      <c r="I5275" s="59">
        <f t="shared" si="574"/>
        <v>25.96</v>
      </c>
      <c r="J5275" s="44">
        <f t="shared" si="575"/>
        <v>1997</v>
      </c>
      <c r="K5275" s="44">
        <f t="shared" si="576"/>
        <v>26</v>
      </c>
      <c r="L5275" s="59">
        <f>VLOOKUP(J5275,'SF CCI, BCI'!A:F,5)</f>
        <v>6731.08</v>
      </c>
      <c r="M5275" s="59">
        <f t="shared" si="580"/>
        <v>2.2830303606553479</v>
      </c>
      <c r="N5275" s="47">
        <f t="shared" si="577"/>
        <v>125.31553649637205</v>
      </c>
      <c r="O5275" s="44">
        <f t="shared" si="578"/>
        <v>24</v>
      </c>
      <c r="P5275" s="47">
        <f t="shared" si="579"/>
        <v>59.267468162612836</v>
      </c>
    </row>
    <row r="5276" spans="1:16" x14ac:dyDescent="0.25">
      <c r="A5276" s="56">
        <v>12132</v>
      </c>
      <c r="B5276" s="43" t="s">
        <v>1511</v>
      </c>
      <c r="C5276" s="43" t="s">
        <v>1515</v>
      </c>
      <c r="D5276" s="57" t="s">
        <v>133</v>
      </c>
      <c r="E5276" s="44">
        <v>600</v>
      </c>
      <c r="F5276" s="58">
        <v>35520</v>
      </c>
      <c r="G5276" s="45">
        <v>61.84</v>
      </c>
      <c r="H5276" s="45">
        <v>-32.54</v>
      </c>
      <c r="I5276" s="59">
        <f t="shared" si="574"/>
        <v>29.300000000000004</v>
      </c>
      <c r="J5276" s="44">
        <f t="shared" si="575"/>
        <v>1997</v>
      </c>
      <c r="K5276" s="44">
        <f t="shared" si="576"/>
        <v>26</v>
      </c>
      <c r="L5276" s="59">
        <f>VLOOKUP(J5276,'SF CCI, BCI'!A:F,5)</f>
        <v>6731.08</v>
      </c>
      <c r="M5276" s="59">
        <f t="shared" si="580"/>
        <v>2.2830303606553479</v>
      </c>
      <c r="N5276" s="47">
        <f t="shared" si="577"/>
        <v>141.18259750292671</v>
      </c>
      <c r="O5276" s="44">
        <f t="shared" si="578"/>
        <v>24</v>
      </c>
      <c r="P5276" s="47">
        <f t="shared" si="579"/>
        <v>66.892789567201703</v>
      </c>
    </row>
    <row r="5277" spans="1:16" x14ac:dyDescent="0.25">
      <c r="A5277" s="56">
        <v>12133</v>
      </c>
      <c r="B5277" s="43" t="s">
        <v>1511</v>
      </c>
      <c r="C5277" s="43" t="s">
        <v>1515</v>
      </c>
      <c r="D5277" s="57" t="s">
        <v>133</v>
      </c>
      <c r="E5277" s="44">
        <v>600</v>
      </c>
      <c r="F5277" s="58">
        <v>35520</v>
      </c>
      <c r="G5277" s="45">
        <v>9</v>
      </c>
      <c r="H5277" s="45">
        <v>-4.7799999999999994</v>
      </c>
      <c r="I5277" s="59">
        <f t="shared" si="574"/>
        <v>4.2200000000000006</v>
      </c>
      <c r="J5277" s="44">
        <f t="shared" si="575"/>
        <v>1997</v>
      </c>
      <c r="K5277" s="44">
        <f t="shared" si="576"/>
        <v>26</v>
      </c>
      <c r="L5277" s="59">
        <f>VLOOKUP(J5277,'SF CCI, BCI'!A:F,5)</f>
        <v>6731.08</v>
      </c>
      <c r="M5277" s="59">
        <f t="shared" si="580"/>
        <v>2.2830303606553479</v>
      </c>
      <c r="N5277" s="47">
        <f t="shared" si="577"/>
        <v>20.547273245898133</v>
      </c>
      <c r="O5277" s="44">
        <f t="shared" si="578"/>
        <v>24</v>
      </c>
      <c r="P5277" s="47">
        <f t="shared" si="579"/>
        <v>9.6343881219655696</v>
      </c>
    </row>
    <row r="5278" spans="1:16" x14ac:dyDescent="0.25">
      <c r="A5278" s="56">
        <v>12134</v>
      </c>
      <c r="B5278" s="43" t="s">
        <v>1511</v>
      </c>
      <c r="C5278" s="43" t="s">
        <v>1515</v>
      </c>
      <c r="D5278" s="57" t="s">
        <v>133</v>
      </c>
      <c r="E5278" s="44">
        <v>600</v>
      </c>
      <c r="F5278" s="58">
        <v>35520</v>
      </c>
      <c r="G5278" s="45">
        <v>-70.84</v>
      </c>
      <c r="H5278" s="45">
        <v>37.489999999999995</v>
      </c>
      <c r="I5278" s="59">
        <f t="shared" si="574"/>
        <v>-33.350000000000009</v>
      </c>
      <c r="J5278" s="44">
        <f t="shared" si="575"/>
        <v>1997</v>
      </c>
      <c r="K5278" s="44">
        <f t="shared" si="576"/>
        <v>26</v>
      </c>
      <c r="L5278" s="59">
        <f>VLOOKUP(J5278,'SF CCI, BCI'!A:F,5)</f>
        <v>6731.08</v>
      </c>
      <c r="M5278" s="59">
        <f t="shared" si="580"/>
        <v>2.2830303606553479</v>
      </c>
      <c r="N5278" s="47">
        <f t="shared" si="577"/>
        <v>-161.72987074882485</v>
      </c>
      <c r="O5278" s="44">
        <f t="shared" si="578"/>
        <v>24</v>
      </c>
      <c r="P5278" s="47">
        <f t="shared" si="579"/>
        <v>-76.13906252785587</v>
      </c>
    </row>
    <row r="5279" spans="1:16" x14ac:dyDescent="0.25">
      <c r="A5279" s="56">
        <v>12135</v>
      </c>
      <c r="B5279" s="43" t="s">
        <v>1511</v>
      </c>
      <c r="C5279" s="43" t="s">
        <v>1515</v>
      </c>
      <c r="D5279" s="57" t="s">
        <v>133</v>
      </c>
      <c r="E5279" s="44">
        <v>600</v>
      </c>
      <c r="F5279" s="58">
        <v>35520</v>
      </c>
      <c r="G5279" s="45">
        <v>713.76</v>
      </c>
      <c r="H5279" s="45">
        <v>-377.14</v>
      </c>
      <c r="I5279" s="59">
        <f t="shared" si="574"/>
        <v>336.62</v>
      </c>
      <c r="J5279" s="44">
        <f t="shared" si="575"/>
        <v>1997</v>
      </c>
      <c r="K5279" s="44">
        <f t="shared" si="576"/>
        <v>26</v>
      </c>
      <c r="L5279" s="59">
        <f>VLOOKUP(J5279,'SF CCI, BCI'!A:F,5)</f>
        <v>6731.08</v>
      </c>
      <c r="M5279" s="59">
        <f t="shared" si="580"/>
        <v>2.2830303606553479</v>
      </c>
      <c r="N5279" s="47">
        <f t="shared" si="577"/>
        <v>1629.535750221361</v>
      </c>
      <c r="O5279" s="44">
        <f t="shared" si="578"/>
        <v>24</v>
      </c>
      <c r="P5279" s="47">
        <f t="shared" si="579"/>
        <v>768.51368000380319</v>
      </c>
    </row>
    <row r="5280" spans="1:16" x14ac:dyDescent="0.25">
      <c r="A5280" s="56">
        <v>12136</v>
      </c>
      <c r="B5280" s="43" t="s">
        <v>1511</v>
      </c>
      <c r="C5280" s="43" t="s">
        <v>1515</v>
      </c>
      <c r="D5280" s="57" t="s">
        <v>133</v>
      </c>
      <c r="E5280" s="44">
        <v>600</v>
      </c>
      <c r="F5280" s="58">
        <v>35520</v>
      </c>
      <c r="G5280" s="45">
        <v>346.24</v>
      </c>
      <c r="H5280" s="45">
        <v>-183.07</v>
      </c>
      <c r="I5280" s="59">
        <f t="shared" si="574"/>
        <v>163.17000000000002</v>
      </c>
      <c r="J5280" s="44">
        <f t="shared" si="575"/>
        <v>1997</v>
      </c>
      <c r="K5280" s="44">
        <f t="shared" si="576"/>
        <v>26</v>
      </c>
      <c r="L5280" s="59">
        <f>VLOOKUP(J5280,'SF CCI, BCI'!A:F,5)</f>
        <v>6731.08</v>
      </c>
      <c r="M5280" s="59">
        <f t="shared" si="580"/>
        <v>2.2830303606553479</v>
      </c>
      <c r="N5280" s="47">
        <f t="shared" si="577"/>
        <v>790.47643207330771</v>
      </c>
      <c r="O5280" s="44">
        <f t="shared" si="578"/>
        <v>24</v>
      </c>
      <c r="P5280" s="47">
        <f t="shared" si="579"/>
        <v>372.52206394813317</v>
      </c>
    </row>
    <row r="5281" spans="1:16" x14ac:dyDescent="0.25">
      <c r="A5281" s="56">
        <v>12137</v>
      </c>
      <c r="B5281" s="43" t="s">
        <v>1511</v>
      </c>
      <c r="C5281" s="43" t="s">
        <v>1515</v>
      </c>
      <c r="D5281" s="57" t="s">
        <v>133</v>
      </c>
      <c r="E5281" s="44">
        <v>600</v>
      </c>
      <c r="F5281" s="58">
        <v>35520</v>
      </c>
      <c r="G5281" s="45">
        <v>191.83</v>
      </c>
      <c r="H5281" s="45">
        <v>-101.34</v>
      </c>
      <c r="I5281" s="59">
        <f t="shared" si="574"/>
        <v>90.490000000000009</v>
      </c>
      <c r="J5281" s="44">
        <f t="shared" si="575"/>
        <v>1997</v>
      </c>
      <c r="K5281" s="44">
        <f t="shared" si="576"/>
        <v>26</v>
      </c>
      <c r="L5281" s="59">
        <f>VLOOKUP(J5281,'SF CCI, BCI'!A:F,5)</f>
        <v>6731.08</v>
      </c>
      <c r="M5281" s="59">
        <f t="shared" si="580"/>
        <v>2.2830303606553479</v>
      </c>
      <c r="N5281" s="47">
        <f t="shared" si="577"/>
        <v>437.95371408451541</v>
      </c>
      <c r="O5281" s="44">
        <f t="shared" si="578"/>
        <v>24</v>
      </c>
      <c r="P5281" s="47">
        <f t="shared" si="579"/>
        <v>206.59141733570246</v>
      </c>
    </row>
    <row r="5282" spans="1:16" x14ac:dyDescent="0.25">
      <c r="A5282" s="56">
        <v>12138</v>
      </c>
      <c r="B5282" s="43" t="s">
        <v>1511</v>
      </c>
      <c r="C5282" s="43" t="s">
        <v>1515</v>
      </c>
      <c r="D5282" s="57" t="s">
        <v>133</v>
      </c>
      <c r="E5282" s="44">
        <v>600</v>
      </c>
      <c r="F5282" s="58">
        <v>35520</v>
      </c>
      <c r="G5282" s="45">
        <v>21.38</v>
      </c>
      <c r="H5282" s="45">
        <v>-11.479999999999999</v>
      </c>
      <c r="I5282" s="59">
        <f t="shared" si="574"/>
        <v>9.9</v>
      </c>
      <c r="J5282" s="44">
        <f t="shared" si="575"/>
        <v>1997</v>
      </c>
      <c r="K5282" s="44">
        <f t="shared" si="576"/>
        <v>26</v>
      </c>
      <c r="L5282" s="59">
        <f>VLOOKUP(J5282,'SF CCI, BCI'!A:F,5)</f>
        <v>6731.08</v>
      </c>
      <c r="M5282" s="59">
        <f t="shared" si="580"/>
        <v>2.2830303606553479</v>
      </c>
      <c r="N5282" s="47">
        <f t="shared" si="577"/>
        <v>48.811189110811334</v>
      </c>
      <c r="O5282" s="44">
        <f t="shared" si="578"/>
        <v>24</v>
      </c>
      <c r="P5282" s="47">
        <f t="shared" si="579"/>
        <v>22.602000570487945</v>
      </c>
    </row>
    <row r="5283" spans="1:16" x14ac:dyDescent="0.25">
      <c r="A5283" s="56">
        <v>12139</v>
      </c>
      <c r="B5283" s="43" t="s">
        <v>1511</v>
      </c>
      <c r="C5283" s="43" t="s">
        <v>1515</v>
      </c>
      <c r="D5283" s="57" t="s">
        <v>133</v>
      </c>
      <c r="E5283" s="44">
        <v>600</v>
      </c>
      <c r="F5283" s="58">
        <v>35520</v>
      </c>
      <c r="G5283" s="45">
        <v>-213.21</v>
      </c>
      <c r="H5283" s="45">
        <v>112.8</v>
      </c>
      <c r="I5283" s="59">
        <f t="shared" si="574"/>
        <v>-100.41000000000001</v>
      </c>
      <c r="J5283" s="44">
        <f t="shared" si="575"/>
        <v>1997</v>
      </c>
      <c r="K5283" s="44">
        <f t="shared" si="576"/>
        <v>26</v>
      </c>
      <c r="L5283" s="59">
        <f>VLOOKUP(J5283,'SF CCI, BCI'!A:F,5)</f>
        <v>6731.08</v>
      </c>
      <c r="M5283" s="59">
        <f t="shared" si="580"/>
        <v>2.2830303606553479</v>
      </c>
      <c r="N5283" s="47">
        <f t="shared" si="577"/>
        <v>-486.76490319532672</v>
      </c>
      <c r="O5283" s="44">
        <f t="shared" si="578"/>
        <v>24</v>
      </c>
      <c r="P5283" s="47">
        <f t="shared" si="579"/>
        <v>-229.23907851340351</v>
      </c>
    </row>
    <row r="5284" spans="1:16" x14ac:dyDescent="0.25">
      <c r="A5284" s="56">
        <v>12140</v>
      </c>
      <c r="B5284" s="43" t="s">
        <v>1511</v>
      </c>
      <c r="C5284" s="43" t="s">
        <v>1515</v>
      </c>
      <c r="D5284" s="57" t="s">
        <v>133</v>
      </c>
      <c r="E5284" s="44">
        <v>600</v>
      </c>
      <c r="F5284" s="58">
        <v>35520</v>
      </c>
      <c r="G5284" s="45">
        <v>356.88</v>
      </c>
      <c r="H5284" s="45">
        <v>-188.52</v>
      </c>
      <c r="I5284" s="59">
        <f t="shared" si="574"/>
        <v>168.35999999999999</v>
      </c>
      <c r="J5284" s="44">
        <f t="shared" si="575"/>
        <v>1997</v>
      </c>
      <c r="K5284" s="44">
        <f t="shared" si="576"/>
        <v>26</v>
      </c>
      <c r="L5284" s="59">
        <f>VLOOKUP(J5284,'SF CCI, BCI'!A:F,5)</f>
        <v>6731.08</v>
      </c>
      <c r="M5284" s="59">
        <f t="shared" si="580"/>
        <v>2.2830303606553479</v>
      </c>
      <c r="N5284" s="47">
        <f t="shared" si="577"/>
        <v>814.76787511068051</v>
      </c>
      <c r="O5284" s="44">
        <f t="shared" si="578"/>
        <v>24</v>
      </c>
      <c r="P5284" s="47">
        <f t="shared" si="579"/>
        <v>384.37099151993436</v>
      </c>
    </row>
    <row r="5285" spans="1:16" x14ac:dyDescent="0.25">
      <c r="A5285" s="56">
        <v>12141</v>
      </c>
      <c r="B5285" s="43" t="s">
        <v>1511</v>
      </c>
      <c r="C5285" s="43" t="s">
        <v>1515</v>
      </c>
      <c r="D5285" s="57" t="s">
        <v>133</v>
      </c>
      <c r="E5285" s="44">
        <v>600</v>
      </c>
      <c r="F5285" s="58">
        <v>35520</v>
      </c>
      <c r="G5285" s="45">
        <v>173.12</v>
      </c>
      <c r="H5285" s="45">
        <v>-91.580000000000013</v>
      </c>
      <c r="I5285" s="59">
        <f t="shared" si="574"/>
        <v>81.539999999999992</v>
      </c>
      <c r="J5285" s="44">
        <f t="shared" si="575"/>
        <v>1997</v>
      </c>
      <c r="K5285" s="44">
        <f t="shared" si="576"/>
        <v>26</v>
      </c>
      <c r="L5285" s="59">
        <f>VLOOKUP(J5285,'SF CCI, BCI'!A:F,5)</f>
        <v>6731.08</v>
      </c>
      <c r="M5285" s="59">
        <f t="shared" si="580"/>
        <v>2.2830303606553479</v>
      </c>
      <c r="N5285" s="47">
        <f t="shared" si="577"/>
        <v>395.23821603665385</v>
      </c>
      <c r="O5285" s="44">
        <f t="shared" si="578"/>
        <v>24</v>
      </c>
      <c r="P5285" s="47">
        <f t="shared" si="579"/>
        <v>186.15829560783706</v>
      </c>
    </row>
    <row r="5286" spans="1:16" x14ac:dyDescent="0.25">
      <c r="A5286" s="56">
        <v>12142</v>
      </c>
      <c r="B5286" s="43" t="s">
        <v>1511</v>
      </c>
      <c r="C5286" s="43" t="s">
        <v>1515</v>
      </c>
      <c r="D5286" s="57" t="s">
        <v>133</v>
      </c>
      <c r="E5286" s="44">
        <v>600</v>
      </c>
      <c r="F5286" s="58">
        <v>35520</v>
      </c>
      <c r="G5286" s="45">
        <v>56.62</v>
      </c>
      <c r="H5286" s="45">
        <v>-29.740000000000002</v>
      </c>
      <c r="I5286" s="59">
        <f t="shared" si="574"/>
        <v>26.879999999999995</v>
      </c>
      <c r="J5286" s="44">
        <f t="shared" si="575"/>
        <v>1997</v>
      </c>
      <c r="K5286" s="44">
        <f t="shared" si="576"/>
        <v>26</v>
      </c>
      <c r="L5286" s="59">
        <f>VLOOKUP(J5286,'SF CCI, BCI'!A:F,5)</f>
        <v>6731.08</v>
      </c>
      <c r="M5286" s="59">
        <f t="shared" si="580"/>
        <v>2.2830303606553479</v>
      </c>
      <c r="N5286" s="47">
        <f t="shared" si="577"/>
        <v>129.26517902030579</v>
      </c>
      <c r="O5286" s="44">
        <f t="shared" si="578"/>
        <v>24</v>
      </c>
      <c r="P5286" s="47">
        <f t="shared" si="579"/>
        <v>61.367856094415743</v>
      </c>
    </row>
    <row r="5287" spans="1:16" x14ac:dyDescent="0.25">
      <c r="A5287" s="56">
        <v>12143</v>
      </c>
      <c r="B5287" s="43" t="s">
        <v>1511</v>
      </c>
      <c r="C5287" s="43" t="s">
        <v>1515</v>
      </c>
      <c r="D5287" s="57" t="s">
        <v>133</v>
      </c>
      <c r="E5287" s="44">
        <v>600</v>
      </c>
      <c r="F5287" s="58">
        <v>35520</v>
      </c>
      <c r="G5287" s="45">
        <v>4.5</v>
      </c>
      <c r="H5287" s="45">
        <v>-2.5</v>
      </c>
      <c r="I5287" s="59">
        <f t="shared" si="574"/>
        <v>2</v>
      </c>
      <c r="J5287" s="44">
        <f t="shared" si="575"/>
        <v>1997</v>
      </c>
      <c r="K5287" s="44">
        <f t="shared" si="576"/>
        <v>26</v>
      </c>
      <c r="L5287" s="59">
        <f>VLOOKUP(J5287,'SF CCI, BCI'!A:F,5)</f>
        <v>6731.08</v>
      </c>
      <c r="M5287" s="59">
        <f t="shared" si="580"/>
        <v>2.2830303606553479</v>
      </c>
      <c r="N5287" s="47">
        <f t="shared" si="577"/>
        <v>10.273636622949066</v>
      </c>
      <c r="O5287" s="44">
        <f t="shared" si="578"/>
        <v>24</v>
      </c>
      <c r="P5287" s="47">
        <f t="shared" si="579"/>
        <v>4.5660607213106958</v>
      </c>
    </row>
    <row r="5288" spans="1:16" x14ac:dyDescent="0.25">
      <c r="A5288" s="56">
        <v>12144</v>
      </c>
      <c r="B5288" s="43" t="s">
        <v>1511</v>
      </c>
      <c r="C5288" s="43" t="s">
        <v>1515</v>
      </c>
      <c r="D5288" s="57" t="s">
        <v>133</v>
      </c>
      <c r="E5288" s="44">
        <v>600</v>
      </c>
      <c r="F5288" s="58">
        <v>35520</v>
      </c>
      <c r="G5288" s="45">
        <v>-61.12</v>
      </c>
      <c r="H5288" s="45">
        <v>32.21</v>
      </c>
      <c r="I5288" s="59">
        <f t="shared" si="574"/>
        <v>-28.909999999999997</v>
      </c>
      <c r="J5288" s="44">
        <f t="shared" si="575"/>
        <v>1997</v>
      </c>
      <c r="K5288" s="44">
        <f t="shared" si="576"/>
        <v>26</v>
      </c>
      <c r="L5288" s="59">
        <f>VLOOKUP(J5288,'SF CCI, BCI'!A:F,5)</f>
        <v>6731.08</v>
      </c>
      <c r="M5288" s="59">
        <f t="shared" si="580"/>
        <v>2.2830303606553479</v>
      </c>
      <c r="N5288" s="47">
        <f t="shared" si="577"/>
        <v>-139.53881564325485</v>
      </c>
      <c r="O5288" s="44">
        <f t="shared" si="578"/>
        <v>24</v>
      </c>
      <c r="P5288" s="47">
        <f t="shared" si="579"/>
        <v>-66.002407726546096</v>
      </c>
    </row>
    <row r="5289" spans="1:16" x14ac:dyDescent="0.25">
      <c r="A5289" s="56">
        <v>12145</v>
      </c>
      <c r="B5289" s="43" t="s">
        <v>1511</v>
      </c>
      <c r="C5289" s="43" t="s">
        <v>1515</v>
      </c>
      <c r="D5289" s="57" t="s">
        <v>133</v>
      </c>
      <c r="E5289" s="44">
        <v>600</v>
      </c>
      <c r="F5289" s="58">
        <v>35520</v>
      </c>
      <c r="G5289" s="45">
        <v>190.51</v>
      </c>
      <c r="H5289" s="45">
        <v>-100.72</v>
      </c>
      <c r="I5289" s="59">
        <f t="shared" si="574"/>
        <v>89.789999999999992</v>
      </c>
      <c r="J5289" s="44">
        <f t="shared" si="575"/>
        <v>1997</v>
      </c>
      <c r="K5289" s="44">
        <f t="shared" si="576"/>
        <v>26</v>
      </c>
      <c r="L5289" s="59">
        <f>VLOOKUP(J5289,'SF CCI, BCI'!A:F,5)</f>
        <v>6731.08</v>
      </c>
      <c r="M5289" s="59">
        <f t="shared" si="580"/>
        <v>2.2830303606553479</v>
      </c>
      <c r="N5289" s="47">
        <f t="shared" si="577"/>
        <v>434.94011400845034</v>
      </c>
      <c r="O5289" s="44">
        <f t="shared" si="578"/>
        <v>24</v>
      </c>
      <c r="P5289" s="47">
        <f t="shared" si="579"/>
        <v>204.99329608324368</v>
      </c>
    </row>
    <row r="5290" spans="1:16" x14ac:dyDescent="0.25">
      <c r="A5290" s="56">
        <v>12146</v>
      </c>
      <c r="B5290" s="43" t="s">
        <v>1511</v>
      </c>
      <c r="C5290" s="43" t="s">
        <v>1515</v>
      </c>
      <c r="D5290" s="57" t="s">
        <v>133</v>
      </c>
      <c r="E5290" s="44">
        <v>600</v>
      </c>
      <c r="F5290" s="58">
        <v>35520</v>
      </c>
      <c r="G5290" s="45">
        <v>62.95</v>
      </c>
      <c r="H5290" s="45">
        <v>-33.269999999999996</v>
      </c>
      <c r="I5290" s="59">
        <f t="shared" si="574"/>
        <v>29.680000000000007</v>
      </c>
      <c r="J5290" s="44">
        <f t="shared" si="575"/>
        <v>1997</v>
      </c>
      <c r="K5290" s="44">
        <f t="shared" si="576"/>
        <v>26</v>
      </c>
      <c r="L5290" s="59">
        <f>VLOOKUP(J5290,'SF CCI, BCI'!A:F,5)</f>
        <v>6731.08</v>
      </c>
      <c r="M5290" s="59">
        <f t="shared" si="580"/>
        <v>2.2830303606553479</v>
      </c>
      <c r="N5290" s="47">
        <f t="shared" si="577"/>
        <v>143.71676120325415</v>
      </c>
      <c r="O5290" s="44">
        <f t="shared" si="578"/>
        <v>24</v>
      </c>
      <c r="P5290" s="47">
        <f t="shared" si="579"/>
        <v>67.760341104250742</v>
      </c>
    </row>
    <row r="5291" spans="1:16" x14ac:dyDescent="0.25">
      <c r="A5291" s="56">
        <v>12147</v>
      </c>
      <c r="B5291" s="43" t="s">
        <v>1511</v>
      </c>
      <c r="C5291" s="43" t="s">
        <v>1515</v>
      </c>
      <c r="D5291" s="57" t="s">
        <v>133</v>
      </c>
      <c r="E5291" s="44">
        <v>600</v>
      </c>
      <c r="F5291" s="58">
        <v>35520</v>
      </c>
      <c r="G5291" s="45">
        <v>6.75</v>
      </c>
      <c r="H5291" s="45">
        <v>-3.5599999999999996</v>
      </c>
      <c r="I5291" s="59">
        <f t="shared" si="574"/>
        <v>3.1900000000000004</v>
      </c>
      <c r="J5291" s="44">
        <f t="shared" si="575"/>
        <v>1997</v>
      </c>
      <c r="K5291" s="44">
        <f t="shared" si="576"/>
        <v>26</v>
      </c>
      <c r="L5291" s="59">
        <f>VLOOKUP(J5291,'SF CCI, BCI'!A:F,5)</f>
        <v>6731.08</v>
      </c>
      <c r="M5291" s="59">
        <f t="shared" si="580"/>
        <v>2.2830303606553479</v>
      </c>
      <c r="N5291" s="47">
        <f t="shared" si="577"/>
        <v>15.410454934423598</v>
      </c>
      <c r="O5291" s="44">
        <f t="shared" si="578"/>
        <v>24</v>
      </c>
      <c r="P5291" s="47">
        <f t="shared" si="579"/>
        <v>7.2828668504905609</v>
      </c>
    </row>
    <row r="5292" spans="1:16" x14ac:dyDescent="0.25">
      <c r="A5292" s="56">
        <v>12148</v>
      </c>
      <c r="B5292" s="43" t="s">
        <v>1511</v>
      </c>
      <c r="C5292" s="43" t="s">
        <v>1515</v>
      </c>
      <c r="D5292" s="57" t="s">
        <v>133</v>
      </c>
      <c r="E5292" s="44">
        <v>600</v>
      </c>
      <c r="F5292" s="58">
        <v>35520</v>
      </c>
      <c r="G5292" s="45">
        <v>81.84</v>
      </c>
      <c r="H5292" s="45">
        <v>-43.38</v>
      </c>
      <c r="I5292" s="59">
        <f t="shared" si="574"/>
        <v>38.46</v>
      </c>
      <c r="J5292" s="44">
        <f t="shared" si="575"/>
        <v>1997</v>
      </c>
      <c r="K5292" s="44">
        <f t="shared" si="576"/>
        <v>26</v>
      </c>
      <c r="L5292" s="59">
        <f>VLOOKUP(J5292,'SF CCI, BCI'!A:F,5)</f>
        <v>6731.08</v>
      </c>
      <c r="M5292" s="59">
        <f t="shared" si="580"/>
        <v>2.2830303606553479</v>
      </c>
      <c r="N5292" s="47">
        <f t="shared" si="577"/>
        <v>186.84320471603368</v>
      </c>
      <c r="O5292" s="44">
        <f t="shared" si="578"/>
        <v>24</v>
      </c>
      <c r="P5292" s="47">
        <f t="shared" si="579"/>
        <v>87.805347670804679</v>
      </c>
    </row>
    <row r="5293" spans="1:16" x14ac:dyDescent="0.25">
      <c r="A5293" s="56">
        <v>12149</v>
      </c>
      <c r="B5293" s="43" t="s">
        <v>1511</v>
      </c>
      <c r="C5293" s="43" t="s">
        <v>1515</v>
      </c>
      <c r="D5293" s="57" t="s">
        <v>133</v>
      </c>
      <c r="E5293" s="44">
        <v>600</v>
      </c>
      <c r="F5293" s="58">
        <v>35520</v>
      </c>
      <c r="G5293" s="45">
        <v>356.88</v>
      </c>
      <c r="H5293" s="45">
        <v>-188.52</v>
      </c>
      <c r="I5293" s="59">
        <f t="shared" si="574"/>
        <v>168.35999999999999</v>
      </c>
      <c r="J5293" s="44">
        <f t="shared" si="575"/>
        <v>1997</v>
      </c>
      <c r="K5293" s="44">
        <f t="shared" si="576"/>
        <v>26</v>
      </c>
      <c r="L5293" s="59">
        <f>VLOOKUP(J5293,'SF CCI, BCI'!A:F,5)</f>
        <v>6731.08</v>
      </c>
      <c r="M5293" s="59">
        <f t="shared" si="580"/>
        <v>2.2830303606553479</v>
      </c>
      <c r="N5293" s="47">
        <f t="shared" si="577"/>
        <v>814.76787511068051</v>
      </c>
      <c r="O5293" s="44">
        <f t="shared" si="578"/>
        <v>24</v>
      </c>
      <c r="P5293" s="47">
        <f t="shared" si="579"/>
        <v>384.37099151993436</v>
      </c>
    </row>
    <row r="5294" spans="1:16" x14ac:dyDescent="0.25">
      <c r="A5294" s="56">
        <v>12150</v>
      </c>
      <c r="B5294" s="43" t="s">
        <v>1511</v>
      </c>
      <c r="C5294" s="43" t="s">
        <v>1515</v>
      </c>
      <c r="D5294" s="57" t="s">
        <v>133</v>
      </c>
      <c r="E5294" s="44">
        <v>600</v>
      </c>
      <c r="F5294" s="58">
        <v>35520</v>
      </c>
      <c r="G5294" s="45">
        <v>173.12</v>
      </c>
      <c r="H5294" s="45">
        <v>-91.580000000000013</v>
      </c>
      <c r="I5294" s="59">
        <f t="shared" si="574"/>
        <v>81.539999999999992</v>
      </c>
      <c r="J5294" s="44">
        <f t="shared" si="575"/>
        <v>1997</v>
      </c>
      <c r="K5294" s="44">
        <f t="shared" si="576"/>
        <v>26</v>
      </c>
      <c r="L5294" s="59">
        <f>VLOOKUP(J5294,'SF CCI, BCI'!A:F,5)</f>
        <v>6731.08</v>
      </c>
      <c r="M5294" s="59">
        <f t="shared" si="580"/>
        <v>2.2830303606553479</v>
      </c>
      <c r="N5294" s="47">
        <f t="shared" si="577"/>
        <v>395.23821603665385</v>
      </c>
      <c r="O5294" s="44">
        <f t="shared" si="578"/>
        <v>24</v>
      </c>
      <c r="P5294" s="47">
        <f t="shared" si="579"/>
        <v>186.15829560783706</v>
      </c>
    </row>
    <row r="5295" spans="1:16" x14ac:dyDescent="0.25">
      <c r="A5295" s="56">
        <v>12151</v>
      </c>
      <c r="B5295" s="43" t="s">
        <v>1511</v>
      </c>
      <c r="C5295" s="43" t="s">
        <v>1515</v>
      </c>
      <c r="D5295" s="57" t="s">
        <v>133</v>
      </c>
      <c r="E5295" s="44">
        <v>600</v>
      </c>
      <c r="F5295" s="58">
        <v>35520</v>
      </c>
      <c r="G5295" s="45">
        <v>83.93</v>
      </c>
      <c r="H5295" s="45">
        <v>-44.38</v>
      </c>
      <c r="I5295" s="59">
        <f t="shared" si="574"/>
        <v>39.550000000000004</v>
      </c>
      <c r="J5295" s="44">
        <f t="shared" si="575"/>
        <v>1997</v>
      </c>
      <c r="K5295" s="44">
        <f t="shared" si="576"/>
        <v>26</v>
      </c>
      <c r="L5295" s="59">
        <f>VLOOKUP(J5295,'SF CCI, BCI'!A:F,5)</f>
        <v>6731.08</v>
      </c>
      <c r="M5295" s="59">
        <f t="shared" si="580"/>
        <v>2.2830303606553479</v>
      </c>
      <c r="N5295" s="47">
        <f t="shared" si="577"/>
        <v>191.61473816980336</v>
      </c>
      <c r="O5295" s="44">
        <f t="shared" si="578"/>
        <v>24</v>
      </c>
      <c r="P5295" s="47">
        <f t="shared" si="579"/>
        <v>90.293850763919025</v>
      </c>
    </row>
    <row r="5296" spans="1:16" x14ac:dyDescent="0.25">
      <c r="A5296" s="56">
        <v>12152</v>
      </c>
      <c r="B5296" s="43" t="s">
        <v>1511</v>
      </c>
      <c r="C5296" s="43" t="s">
        <v>1515</v>
      </c>
      <c r="D5296" s="57" t="s">
        <v>133</v>
      </c>
      <c r="E5296" s="44">
        <v>600</v>
      </c>
      <c r="F5296" s="58">
        <v>35520</v>
      </c>
      <c r="G5296" s="45">
        <v>9</v>
      </c>
      <c r="H5296" s="45">
        <v>-4.7799999999999994</v>
      </c>
      <c r="I5296" s="59">
        <f t="shared" si="574"/>
        <v>4.2200000000000006</v>
      </c>
      <c r="J5296" s="44">
        <f t="shared" si="575"/>
        <v>1997</v>
      </c>
      <c r="K5296" s="44">
        <f t="shared" si="576"/>
        <v>26</v>
      </c>
      <c r="L5296" s="59">
        <f>VLOOKUP(J5296,'SF CCI, BCI'!A:F,5)</f>
        <v>6731.08</v>
      </c>
      <c r="M5296" s="59">
        <f t="shared" si="580"/>
        <v>2.2830303606553479</v>
      </c>
      <c r="N5296" s="47">
        <f t="shared" si="577"/>
        <v>20.547273245898133</v>
      </c>
      <c r="O5296" s="44">
        <f t="shared" si="578"/>
        <v>24</v>
      </c>
      <c r="P5296" s="47">
        <f t="shared" si="579"/>
        <v>9.6343881219655696</v>
      </c>
    </row>
    <row r="5297" spans="1:16" x14ac:dyDescent="0.25">
      <c r="A5297" s="56">
        <v>12153</v>
      </c>
      <c r="B5297" s="43" t="s">
        <v>1511</v>
      </c>
      <c r="C5297" s="43" t="s">
        <v>1515</v>
      </c>
      <c r="D5297" s="57" t="s">
        <v>133</v>
      </c>
      <c r="E5297" s="44">
        <v>600</v>
      </c>
      <c r="F5297" s="58">
        <v>35520</v>
      </c>
      <c r="G5297" s="45">
        <v>-92.93</v>
      </c>
      <c r="H5297" s="45">
        <v>49.12</v>
      </c>
      <c r="I5297" s="59">
        <f t="shared" si="574"/>
        <v>-43.810000000000009</v>
      </c>
      <c r="J5297" s="44">
        <f t="shared" si="575"/>
        <v>1997</v>
      </c>
      <c r="K5297" s="44">
        <f t="shared" si="576"/>
        <v>26</v>
      </c>
      <c r="L5297" s="59">
        <f>VLOOKUP(J5297,'SF CCI, BCI'!A:F,5)</f>
        <v>6731.08</v>
      </c>
      <c r="M5297" s="59">
        <f t="shared" si="580"/>
        <v>2.2830303606553479</v>
      </c>
      <c r="N5297" s="47">
        <f t="shared" si="577"/>
        <v>-212.1620114157015</v>
      </c>
      <c r="O5297" s="44">
        <f t="shared" si="578"/>
        <v>24</v>
      </c>
      <c r="P5297" s="47">
        <f t="shared" si="579"/>
        <v>-100.01956010031081</v>
      </c>
    </row>
    <row r="5298" spans="1:16" x14ac:dyDescent="0.25">
      <c r="A5298" s="56">
        <v>12154</v>
      </c>
      <c r="B5298" s="43" t="s">
        <v>1511</v>
      </c>
      <c r="C5298" s="43" t="s">
        <v>1515</v>
      </c>
      <c r="D5298" s="57" t="s">
        <v>133</v>
      </c>
      <c r="E5298" s="44">
        <v>600</v>
      </c>
      <c r="F5298" s="58">
        <v>35520</v>
      </c>
      <c r="G5298" s="45">
        <v>713.76</v>
      </c>
      <c r="H5298" s="45">
        <v>-377.14</v>
      </c>
      <c r="I5298" s="59">
        <f t="shared" si="574"/>
        <v>336.62</v>
      </c>
      <c r="J5298" s="44">
        <f t="shared" si="575"/>
        <v>1997</v>
      </c>
      <c r="K5298" s="44">
        <f t="shared" si="576"/>
        <v>26</v>
      </c>
      <c r="L5298" s="59">
        <f>VLOOKUP(J5298,'SF CCI, BCI'!A:F,5)</f>
        <v>6731.08</v>
      </c>
      <c r="M5298" s="59">
        <f t="shared" si="580"/>
        <v>2.2830303606553479</v>
      </c>
      <c r="N5298" s="47">
        <f t="shared" si="577"/>
        <v>1629.535750221361</v>
      </c>
      <c r="O5298" s="44">
        <f t="shared" si="578"/>
        <v>24</v>
      </c>
      <c r="P5298" s="47">
        <f t="shared" si="579"/>
        <v>768.51368000380319</v>
      </c>
    </row>
    <row r="5299" spans="1:16" x14ac:dyDescent="0.25">
      <c r="A5299" s="56">
        <v>12155</v>
      </c>
      <c r="B5299" s="43" t="s">
        <v>1511</v>
      </c>
      <c r="C5299" s="43" t="s">
        <v>1515</v>
      </c>
      <c r="D5299" s="57" t="s">
        <v>133</v>
      </c>
      <c r="E5299" s="44">
        <v>600</v>
      </c>
      <c r="F5299" s="58">
        <v>35520</v>
      </c>
      <c r="G5299" s="45">
        <v>346.24</v>
      </c>
      <c r="H5299" s="45">
        <v>-183.07</v>
      </c>
      <c r="I5299" s="59">
        <f t="shared" si="574"/>
        <v>163.17000000000002</v>
      </c>
      <c r="J5299" s="44">
        <f t="shared" si="575"/>
        <v>1997</v>
      </c>
      <c r="K5299" s="44">
        <f t="shared" si="576"/>
        <v>26</v>
      </c>
      <c r="L5299" s="59">
        <f>VLOOKUP(J5299,'SF CCI, BCI'!A:F,5)</f>
        <v>6731.08</v>
      </c>
      <c r="M5299" s="59">
        <f t="shared" si="580"/>
        <v>2.2830303606553479</v>
      </c>
      <c r="N5299" s="47">
        <f t="shared" si="577"/>
        <v>790.47643207330771</v>
      </c>
      <c r="O5299" s="44">
        <f t="shared" si="578"/>
        <v>24</v>
      </c>
      <c r="P5299" s="47">
        <f t="shared" si="579"/>
        <v>372.52206394813317</v>
      </c>
    </row>
    <row r="5300" spans="1:16" x14ac:dyDescent="0.25">
      <c r="A5300" s="56">
        <v>12156</v>
      </c>
      <c r="B5300" s="43" t="s">
        <v>1511</v>
      </c>
      <c r="C5300" s="43" t="s">
        <v>1515</v>
      </c>
      <c r="D5300" s="57" t="s">
        <v>133</v>
      </c>
      <c r="E5300" s="44">
        <v>600</v>
      </c>
      <c r="F5300" s="58">
        <v>35520</v>
      </c>
      <c r="G5300" s="45">
        <v>104.92</v>
      </c>
      <c r="H5300" s="45">
        <v>-55.46</v>
      </c>
      <c r="I5300" s="59">
        <f t="shared" si="574"/>
        <v>49.46</v>
      </c>
      <c r="J5300" s="44">
        <f t="shared" si="575"/>
        <v>1997</v>
      </c>
      <c r="K5300" s="44">
        <f t="shared" si="576"/>
        <v>26</v>
      </c>
      <c r="L5300" s="59">
        <f>VLOOKUP(J5300,'SF CCI, BCI'!A:F,5)</f>
        <v>6731.08</v>
      </c>
      <c r="M5300" s="59">
        <f t="shared" si="580"/>
        <v>2.2830303606553479</v>
      </c>
      <c r="N5300" s="47">
        <f t="shared" si="577"/>
        <v>239.53554543995909</v>
      </c>
      <c r="O5300" s="44">
        <f t="shared" si="578"/>
        <v>24</v>
      </c>
      <c r="P5300" s="47">
        <f t="shared" si="579"/>
        <v>112.91868163801351</v>
      </c>
    </row>
    <row r="5301" spans="1:16" x14ac:dyDescent="0.25">
      <c r="A5301" s="56">
        <v>12157</v>
      </c>
      <c r="B5301" s="43" t="s">
        <v>1511</v>
      </c>
      <c r="C5301" s="43" t="s">
        <v>1515</v>
      </c>
      <c r="D5301" s="57" t="s">
        <v>133</v>
      </c>
      <c r="E5301" s="44">
        <v>600</v>
      </c>
      <c r="F5301" s="58">
        <v>35520</v>
      </c>
      <c r="G5301" s="45">
        <v>11.25</v>
      </c>
      <c r="H5301" s="45">
        <v>-5.9399999999999995</v>
      </c>
      <c r="I5301" s="59">
        <f t="shared" si="574"/>
        <v>5.3100000000000005</v>
      </c>
      <c r="J5301" s="44">
        <f t="shared" si="575"/>
        <v>1997</v>
      </c>
      <c r="K5301" s="44">
        <f t="shared" si="576"/>
        <v>26</v>
      </c>
      <c r="L5301" s="59">
        <f>VLOOKUP(J5301,'SF CCI, BCI'!A:F,5)</f>
        <v>6731.08</v>
      </c>
      <c r="M5301" s="59">
        <f t="shared" si="580"/>
        <v>2.2830303606553479</v>
      </c>
      <c r="N5301" s="47">
        <f t="shared" si="577"/>
        <v>25.684091557372664</v>
      </c>
      <c r="O5301" s="44">
        <f t="shared" si="578"/>
        <v>24</v>
      </c>
      <c r="P5301" s="47">
        <f t="shared" si="579"/>
        <v>12.122891215079898</v>
      </c>
    </row>
    <row r="5302" spans="1:16" x14ac:dyDescent="0.25">
      <c r="A5302" s="56">
        <v>12158</v>
      </c>
      <c r="B5302" s="43" t="s">
        <v>1511</v>
      </c>
      <c r="C5302" s="43" t="s">
        <v>1515</v>
      </c>
      <c r="D5302" s="57" t="s">
        <v>133</v>
      </c>
      <c r="E5302" s="44">
        <v>600</v>
      </c>
      <c r="F5302" s="58">
        <v>35520</v>
      </c>
      <c r="G5302" s="45">
        <v>-116.17</v>
      </c>
      <c r="H5302" s="45">
        <v>61.24</v>
      </c>
      <c r="I5302" s="59">
        <f t="shared" si="574"/>
        <v>-54.93</v>
      </c>
      <c r="J5302" s="44">
        <f t="shared" si="575"/>
        <v>1997</v>
      </c>
      <c r="K5302" s="44">
        <f t="shared" si="576"/>
        <v>26</v>
      </c>
      <c r="L5302" s="59">
        <f>VLOOKUP(J5302,'SF CCI, BCI'!A:F,5)</f>
        <v>6731.08</v>
      </c>
      <c r="M5302" s="59">
        <f t="shared" si="580"/>
        <v>2.2830303606553479</v>
      </c>
      <c r="N5302" s="47">
        <f t="shared" si="577"/>
        <v>-265.21963699733175</v>
      </c>
      <c r="O5302" s="44">
        <f t="shared" si="578"/>
        <v>24</v>
      </c>
      <c r="P5302" s="47">
        <f t="shared" si="579"/>
        <v>-125.40685771079826</v>
      </c>
    </row>
    <row r="5303" spans="1:16" x14ac:dyDescent="0.25">
      <c r="A5303" s="56">
        <v>12159</v>
      </c>
      <c r="B5303" s="43" t="s">
        <v>1511</v>
      </c>
      <c r="C5303" s="43" t="s">
        <v>1515</v>
      </c>
      <c r="D5303" s="57" t="s">
        <v>133</v>
      </c>
      <c r="E5303" s="44">
        <v>600</v>
      </c>
      <c r="F5303" s="58">
        <v>35520</v>
      </c>
      <c r="G5303" s="45">
        <v>713.76</v>
      </c>
      <c r="H5303" s="45">
        <v>-377.14</v>
      </c>
      <c r="I5303" s="59">
        <f t="shared" si="574"/>
        <v>336.62</v>
      </c>
      <c r="J5303" s="44">
        <f t="shared" si="575"/>
        <v>1997</v>
      </c>
      <c r="K5303" s="44">
        <f t="shared" si="576"/>
        <v>26</v>
      </c>
      <c r="L5303" s="59">
        <f>VLOOKUP(J5303,'SF CCI, BCI'!A:F,5)</f>
        <v>6731.08</v>
      </c>
      <c r="M5303" s="59">
        <f t="shared" si="580"/>
        <v>2.2830303606553479</v>
      </c>
      <c r="N5303" s="47">
        <f t="shared" si="577"/>
        <v>1629.535750221361</v>
      </c>
      <c r="O5303" s="44">
        <f t="shared" si="578"/>
        <v>24</v>
      </c>
      <c r="P5303" s="47">
        <f t="shared" si="579"/>
        <v>768.51368000380319</v>
      </c>
    </row>
    <row r="5304" spans="1:16" x14ac:dyDescent="0.25">
      <c r="A5304" s="56">
        <v>12160</v>
      </c>
      <c r="B5304" s="43" t="s">
        <v>1511</v>
      </c>
      <c r="C5304" s="43" t="s">
        <v>1515</v>
      </c>
      <c r="D5304" s="57" t="s">
        <v>133</v>
      </c>
      <c r="E5304" s="44">
        <v>600</v>
      </c>
      <c r="F5304" s="58">
        <v>35520</v>
      </c>
      <c r="G5304" s="45">
        <v>346.24</v>
      </c>
      <c r="H5304" s="45">
        <v>-183.07</v>
      </c>
      <c r="I5304" s="59">
        <f t="shared" si="574"/>
        <v>163.17000000000002</v>
      </c>
      <c r="J5304" s="44">
        <f t="shared" si="575"/>
        <v>1997</v>
      </c>
      <c r="K5304" s="44">
        <f t="shared" si="576"/>
        <v>26</v>
      </c>
      <c r="L5304" s="59">
        <f>VLOOKUP(J5304,'SF CCI, BCI'!A:F,5)</f>
        <v>6731.08</v>
      </c>
      <c r="M5304" s="59">
        <f t="shared" si="580"/>
        <v>2.2830303606553479</v>
      </c>
      <c r="N5304" s="47">
        <f t="shared" si="577"/>
        <v>790.47643207330771</v>
      </c>
      <c r="O5304" s="44">
        <f t="shared" si="578"/>
        <v>24</v>
      </c>
      <c r="P5304" s="47">
        <f t="shared" si="579"/>
        <v>372.52206394813317</v>
      </c>
    </row>
    <row r="5305" spans="1:16" x14ac:dyDescent="0.25">
      <c r="A5305" s="56">
        <v>12161</v>
      </c>
      <c r="B5305" s="43" t="s">
        <v>1511</v>
      </c>
      <c r="C5305" s="43" t="s">
        <v>1515</v>
      </c>
      <c r="D5305" s="57" t="s">
        <v>133</v>
      </c>
      <c r="E5305" s="44">
        <v>600</v>
      </c>
      <c r="F5305" s="58">
        <v>35520</v>
      </c>
      <c r="G5305" s="45">
        <v>104.92</v>
      </c>
      <c r="H5305" s="45">
        <v>-55.46</v>
      </c>
      <c r="I5305" s="59">
        <f t="shared" si="574"/>
        <v>49.46</v>
      </c>
      <c r="J5305" s="44">
        <f t="shared" si="575"/>
        <v>1997</v>
      </c>
      <c r="K5305" s="44">
        <f t="shared" si="576"/>
        <v>26</v>
      </c>
      <c r="L5305" s="59">
        <f>VLOOKUP(J5305,'SF CCI, BCI'!A:F,5)</f>
        <v>6731.08</v>
      </c>
      <c r="M5305" s="59">
        <f t="shared" si="580"/>
        <v>2.2830303606553479</v>
      </c>
      <c r="N5305" s="47">
        <f t="shared" si="577"/>
        <v>239.53554543995909</v>
      </c>
      <c r="O5305" s="44">
        <f t="shared" si="578"/>
        <v>24</v>
      </c>
      <c r="P5305" s="47">
        <f t="shared" si="579"/>
        <v>112.91868163801351</v>
      </c>
    </row>
    <row r="5306" spans="1:16" x14ac:dyDescent="0.25">
      <c r="A5306" s="56">
        <v>12162</v>
      </c>
      <c r="B5306" s="43" t="s">
        <v>1511</v>
      </c>
      <c r="C5306" s="43" t="s">
        <v>1515</v>
      </c>
      <c r="D5306" s="57" t="s">
        <v>133</v>
      </c>
      <c r="E5306" s="44">
        <v>600</v>
      </c>
      <c r="F5306" s="58">
        <v>35520</v>
      </c>
      <c r="G5306" s="45">
        <v>11.25</v>
      </c>
      <c r="H5306" s="45">
        <v>-5.9399999999999995</v>
      </c>
      <c r="I5306" s="59">
        <f t="shared" si="574"/>
        <v>5.3100000000000005</v>
      </c>
      <c r="J5306" s="44">
        <f t="shared" si="575"/>
        <v>1997</v>
      </c>
      <c r="K5306" s="44">
        <f t="shared" si="576"/>
        <v>26</v>
      </c>
      <c r="L5306" s="59">
        <f>VLOOKUP(J5306,'SF CCI, BCI'!A:F,5)</f>
        <v>6731.08</v>
      </c>
      <c r="M5306" s="59">
        <f t="shared" si="580"/>
        <v>2.2830303606553479</v>
      </c>
      <c r="N5306" s="47">
        <f t="shared" si="577"/>
        <v>25.684091557372664</v>
      </c>
      <c r="O5306" s="44">
        <f t="shared" si="578"/>
        <v>24</v>
      </c>
      <c r="P5306" s="47">
        <f t="shared" si="579"/>
        <v>12.122891215079898</v>
      </c>
    </row>
    <row r="5307" spans="1:16" x14ac:dyDescent="0.25">
      <c r="A5307" s="56">
        <v>12163</v>
      </c>
      <c r="B5307" s="43" t="s">
        <v>1511</v>
      </c>
      <c r="C5307" s="43" t="s">
        <v>1515</v>
      </c>
      <c r="D5307" s="57" t="s">
        <v>133</v>
      </c>
      <c r="E5307" s="44">
        <v>600</v>
      </c>
      <c r="F5307" s="58">
        <v>35520</v>
      </c>
      <c r="G5307" s="45">
        <v>-116.17</v>
      </c>
      <c r="H5307" s="45">
        <v>61.24</v>
      </c>
      <c r="I5307" s="59">
        <f t="shared" si="574"/>
        <v>-54.93</v>
      </c>
      <c r="J5307" s="44">
        <f t="shared" si="575"/>
        <v>1997</v>
      </c>
      <c r="K5307" s="44">
        <f t="shared" si="576"/>
        <v>26</v>
      </c>
      <c r="L5307" s="59">
        <f>VLOOKUP(J5307,'SF CCI, BCI'!A:F,5)</f>
        <v>6731.08</v>
      </c>
      <c r="M5307" s="59">
        <f t="shared" si="580"/>
        <v>2.2830303606553479</v>
      </c>
      <c r="N5307" s="47">
        <f t="shared" si="577"/>
        <v>-265.21963699733175</v>
      </c>
      <c r="O5307" s="44">
        <f t="shared" si="578"/>
        <v>24</v>
      </c>
      <c r="P5307" s="47">
        <f t="shared" si="579"/>
        <v>-125.40685771079826</v>
      </c>
    </row>
    <row r="5308" spans="1:16" x14ac:dyDescent="0.25">
      <c r="A5308" s="56">
        <v>12164</v>
      </c>
      <c r="B5308" s="43" t="s">
        <v>1511</v>
      </c>
      <c r="C5308" s="43" t="s">
        <v>1515</v>
      </c>
      <c r="D5308" s="57" t="s">
        <v>133</v>
      </c>
      <c r="E5308" s="44">
        <v>600</v>
      </c>
      <c r="F5308" s="58">
        <v>35520</v>
      </c>
      <c r="G5308" s="45">
        <v>67.92</v>
      </c>
      <c r="H5308" s="45">
        <v>-35.729999999999997</v>
      </c>
      <c r="I5308" s="59">
        <f t="shared" si="574"/>
        <v>32.190000000000005</v>
      </c>
      <c r="J5308" s="44">
        <f t="shared" si="575"/>
        <v>1997</v>
      </c>
      <c r="K5308" s="44">
        <f t="shared" si="576"/>
        <v>26</v>
      </c>
      <c r="L5308" s="59">
        <f>VLOOKUP(J5308,'SF CCI, BCI'!A:F,5)</f>
        <v>6731.08</v>
      </c>
      <c r="M5308" s="59">
        <f t="shared" si="580"/>
        <v>2.2830303606553479</v>
      </c>
      <c r="N5308" s="47">
        <f t="shared" si="577"/>
        <v>155.06342209571125</v>
      </c>
      <c r="O5308" s="44">
        <f t="shared" si="578"/>
        <v>24</v>
      </c>
      <c r="P5308" s="47">
        <f t="shared" si="579"/>
        <v>73.49074730949566</v>
      </c>
    </row>
    <row r="5309" spans="1:16" x14ac:dyDescent="0.25">
      <c r="A5309" s="56">
        <v>12165</v>
      </c>
      <c r="B5309" s="43" t="s">
        <v>1511</v>
      </c>
      <c r="C5309" s="43" t="s">
        <v>1515</v>
      </c>
      <c r="D5309" s="57" t="s">
        <v>133</v>
      </c>
      <c r="E5309" s="44">
        <v>600</v>
      </c>
      <c r="F5309" s="58">
        <v>35520</v>
      </c>
      <c r="G5309" s="45">
        <v>72.08</v>
      </c>
      <c r="H5309" s="45">
        <v>-38.07</v>
      </c>
      <c r="I5309" s="59">
        <f t="shared" si="574"/>
        <v>34.01</v>
      </c>
      <c r="J5309" s="44">
        <f t="shared" si="575"/>
        <v>1997</v>
      </c>
      <c r="K5309" s="44">
        <f t="shared" si="576"/>
        <v>26</v>
      </c>
      <c r="L5309" s="59">
        <f>VLOOKUP(J5309,'SF CCI, BCI'!A:F,5)</f>
        <v>6731.08</v>
      </c>
      <c r="M5309" s="59">
        <f t="shared" si="580"/>
        <v>2.2830303606553479</v>
      </c>
      <c r="N5309" s="47">
        <f t="shared" si="577"/>
        <v>164.56082839603746</v>
      </c>
      <c r="O5309" s="44">
        <f t="shared" si="578"/>
        <v>24</v>
      </c>
      <c r="P5309" s="47">
        <f t="shared" si="579"/>
        <v>77.645862565888379</v>
      </c>
    </row>
    <row r="5310" spans="1:16" x14ac:dyDescent="0.25">
      <c r="A5310" s="56">
        <v>12166</v>
      </c>
      <c r="B5310" s="43" t="s">
        <v>1511</v>
      </c>
      <c r="C5310" s="43" t="s">
        <v>1515</v>
      </c>
      <c r="D5310" s="57" t="s">
        <v>133</v>
      </c>
      <c r="E5310" s="44">
        <v>600</v>
      </c>
      <c r="F5310" s="58">
        <v>35520</v>
      </c>
      <c r="G5310" s="45">
        <v>19.739999999999998</v>
      </c>
      <c r="H5310" s="45">
        <v>-10.309999999999999</v>
      </c>
      <c r="I5310" s="59">
        <f t="shared" si="574"/>
        <v>9.43</v>
      </c>
      <c r="J5310" s="44">
        <f t="shared" si="575"/>
        <v>1997</v>
      </c>
      <c r="K5310" s="44">
        <f t="shared" si="576"/>
        <v>26</v>
      </c>
      <c r="L5310" s="59">
        <f>VLOOKUP(J5310,'SF CCI, BCI'!A:F,5)</f>
        <v>6731.08</v>
      </c>
      <c r="M5310" s="59">
        <f t="shared" si="580"/>
        <v>2.2830303606553479</v>
      </c>
      <c r="N5310" s="47">
        <f t="shared" si="577"/>
        <v>45.067019319336566</v>
      </c>
      <c r="O5310" s="44">
        <f t="shared" si="578"/>
        <v>24</v>
      </c>
      <c r="P5310" s="47">
        <f t="shared" si="579"/>
        <v>21.528976300979931</v>
      </c>
    </row>
    <row r="5311" spans="1:16" x14ac:dyDescent="0.25">
      <c r="A5311" s="56">
        <v>12167</v>
      </c>
      <c r="B5311" s="43" t="s">
        <v>1511</v>
      </c>
      <c r="C5311" s="43" t="s">
        <v>1515</v>
      </c>
      <c r="D5311" s="57" t="s">
        <v>133</v>
      </c>
      <c r="E5311" s="44">
        <v>600</v>
      </c>
      <c r="F5311" s="58">
        <v>35520</v>
      </c>
      <c r="G5311" s="45">
        <v>2.25</v>
      </c>
      <c r="H5311" s="45">
        <v>-1</v>
      </c>
      <c r="I5311" s="59">
        <f t="shared" si="574"/>
        <v>1.25</v>
      </c>
      <c r="J5311" s="44">
        <f t="shared" si="575"/>
        <v>1997</v>
      </c>
      <c r="K5311" s="44">
        <f t="shared" si="576"/>
        <v>26</v>
      </c>
      <c r="L5311" s="59">
        <f>VLOOKUP(J5311,'SF CCI, BCI'!A:F,5)</f>
        <v>6731.08</v>
      </c>
      <c r="M5311" s="59">
        <f t="shared" si="580"/>
        <v>2.2830303606553479</v>
      </c>
      <c r="N5311" s="47">
        <f t="shared" si="577"/>
        <v>5.1368183114745332</v>
      </c>
      <c r="O5311" s="44">
        <f t="shared" si="578"/>
        <v>24</v>
      </c>
      <c r="P5311" s="47">
        <f t="shared" si="579"/>
        <v>2.8537879508191848</v>
      </c>
    </row>
    <row r="5312" spans="1:16" x14ac:dyDescent="0.25">
      <c r="A5312" s="56">
        <v>12168</v>
      </c>
      <c r="B5312" s="43" t="s">
        <v>1511</v>
      </c>
      <c r="C5312" s="43" t="s">
        <v>1515</v>
      </c>
      <c r="D5312" s="57" t="s">
        <v>133</v>
      </c>
      <c r="E5312" s="44">
        <v>600</v>
      </c>
      <c r="F5312" s="58">
        <v>35520</v>
      </c>
      <c r="G5312" s="45">
        <v>-21.99</v>
      </c>
      <c r="H5312" s="45">
        <v>11.729999999999999</v>
      </c>
      <c r="I5312" s="59">
        <f t="shared" si="574"/>
        <v>-10.26</v>
      </c>
      <c r="J5312" s="44">
        <f t="shared" si="575"/>
        <v>1997</v>
      </c>
      <c r="K5312" s="44">
        <f t="shared" si="576"/>
        <v>26</v>
      </c>
      <c r="L5312" s="59">
        <f>VLOOKUP(J5312,'SF CCI, BCI'!A:F,5)</f>
        <v>6731.08</v>
      </c>
      <c r="M5312" s="59">
        <f t="shared" si="580"/>
        <v>2.2830303606553479</v>
      </c>
      <c r="N5312" s="47">
        <f t="shared" si="577"/>
        <v>-50.203837630811094</v>
      </c>
      <c r="O5312" s="44">
        <f t="shared" si="578"/>
        <v>24</v>
      </c>
      <c r="P5312" s="47">
        <f t="shared" si="579"/>
        <v>-23.423891500323869</v>
      </c>
    </row>
    <row r="5313" spans="1:16" x14ac:dyDescent="0.25">
      <c r="A5313" s="56">
        <v>12169</v>
      </c>
      <c r="B5313" s="43" t="s">
        <v>1511</v>
      </c>
      <c r="C5313" s="43" t="s">
        <v>1515</v>
      </c>
      <c r="D5313" s="57" t="s">
        <v>133</v>
      </c>
      <c r="E5313" s="44">
        <v>600</v>
      </c>
      <c r="F5313" s="58">
        <v>35520</v>
      </c>
      <c r="G5313" s="45">
        <v>67.92</v>
      </c>
      <c r="H5313" s="45">
        <v>-35.729999999999997</v>
      </c>
      <c r="I5313" s="59">
        <f t="shared" si="574"/>
        <v>32.190000000000005</v>
      </c>
      <c r="J5313" s="44">
        <f t="shared" si="575"/>
        <v>1997</v>
      </c>
      <c r="K5313" s="44">
        <f t="shared" si="576"/>
        <v>26</v>
      </c>
      <c r="L5313" s="59">
        <f>VLOOKUP(J5313,'SF CCI, BCI'!A:F,5)</f>
        <v>6731.08</v>
      </c>
      <c r="M5313" s="59">
        <f t="shared" si="580"/>
        <v>2.2830303606553479</v>
      </c>
      <c r="N5313" s="47">
        <f t="shared" si="577"/>
        <v>155.06342209571125</v>
      </c>
      <c r="O5313" s="44">
        <f t="shared" si="578"/>
        <v>24</v>
      </c>
      <c r="P5313" s="47">
        <f t="shared" si="579"/>
        <v>73.49074730949566</v>
      </c>
    </row>
    <row r="5314" spans="1:16" x14ac:dyDescent="0.25">
      <c r="A5314" s="56">
        <v>12170</v>
      </c>
      <c r="B5314" s="43" t="s">
        <v>1511</v>
      </c>
      <c r="C5314" s="43" t="s">
        <v>1515</v>
      </c>
      <c r="D5314" s="57" t="s">
        <v>133</v>
      </c>
      <c r="E5314" s="44">
        <v>600</v>
      </c>
      <c r="F5314" s="58">
        <v>35520</v>
      </c>
      <c r="G5314" s="45">
        <v>72.08</v>
      </c>
      <c r="H5314" s="45">
        <v>-38.07</v>
      </c>
      <c r="I5314" s="59">
        <f t="shared" si="574"/>
        <v>34.01</v>
      </c>
      <c r="J5314" s="44">
        <f t="shared" si="575"/>
        <v>1997</v>
      </c>
      <c r="K5314" s="44">
        <f t="shared" si="576"/>
        <v>26</v>
      </c>
      <c r="L5314" s="59">
        <f>VLOOKUP(J5314,'SF CCI, BCI'!A:F,5)</f>
        <v>6731.08</v>
      </c>
      <c r="M5314" s="59">
        <f t="shared" si="580"/>
        <v>2.2830303606553479</v>
      </c>
      <c r="N5314" s="47">
        <f t="shared" si="577"/>
        <v>164.56082839603746</v>
      </c>
      <c r="O5314" s="44">
        <f t="shared" si="578"/>
        <v>24</v>
      </c>
      <c r="P5314" s="47">
        <f t="shared" si="579"/>
        <v>77.645862565888379</v>
      </c>
    </row>
    <row r="5315" spans="1:16" x14ac:dyDescent="0.25">
      <c r="A5315" s="56">
        <v>12171</v>
      </c>
      <c r="B5315" s="43" t="s">
        <v>1511</v>
      </c>
      <c r="C5315" s="43" t="s">
        <v>1515</v>
      </c>
      <c r="D5315" s="57" t="s">
        <v>133</v>
      </c>
      <c r="E5315" s="44">
        <v>600</v>
      </c>
      <c r="F5315" s="58">
        <v>35520</v>
      </c>
      <c r="G5315" s="45">
        <v>19.739999999999998</v>
      </c>
      <c r="H5315" s="45">
        <v>-10.309999999999999</v>
      </c>
      <c r="I5315" s="59">
        <f t="shared" si="574"/>
        <v>9.43</v>
      </c>
      <c r="J5315" s="44">
        <f t="shared" si="575"/>
        <v>1997</v>
      </c>
      <c r="K5315" s="44">
        <f t="shared" si="576"/>
        <v>26</v>
      </c>
      <c r="L5315" s="59">
        <f>VLOOKUP(J5315,'SF CCI, BCI'!A:F,5)</f>
        <v>6731.08</v>
      </c>
      <c r="M5315" s="59">
        <f t="shared" si="580"/>
        <v>2.2830303606553479</v>
      </c>
      <c r="N5315" s="47">
        <f t="shared" si="577"/>
        <v>45.067019319336566</v>
      </c>
      <c r="O5315" s="44">
        <f t="shared" si="578"/>
        <v>24</v>
      </c>
      <c r="P5315" s="47">
        <f t="shared" si="579"/>
        <v>21.528976300979931</v>
      </c>
    </row>
    <row r="5316" spans="1:16" x14ac:dyDescent="0.25">
      <c r="A5316" s="56">
        <v>12172</v>
      </c>
      <c r="B5316" s="43" t="s">
        <v>1511</v>
      </c>
      <c r="C5316" s="43" t="s">
        <v>1515</v>
      </c>
      <c r="D5316" s="57" t="s">
        <v>133</v>
      </c>
      <c r="E5316" s="44">
        <v>600</v>
      </c>
      <c r="F5316" s="58">
        <v>35520</v>
      </c>
      <c r="G5316" s="45">
        <v>2.25</v>
      </c>
      <c r="H5316" s="45">
        <v>-1</v>
      </c>
      <c r="I5316" s="59">
        <f t="shared" si="574"/>
        <v>1.25</v>
      </c>
      <c r="J5316" s="44">
        <f t="shared" si="575"/>
        <v>1997</v>
      </c>
      <c r="K5316" s="44">
        <f t="shared" si="576"/>
        <v>26</v>
      </c>
      <c r="L5316" s="59">
        <f>VLOOKUP(J5316,'SF CCI, BCI'!A:F,5)</f>
        <v>6731.08</v>
      </c>
      <c r="M5316" s="59">
        <f t="shared" si="580"/>
        <v>2.2830303606553479</v>
      </c>
      <c r="N5316" s="47">
        <f t="shared" si="577"/>
        <v>5.1368183114745332</v>
      </c>
      <c r="O5316" s="44">
        <f t="shared" si="578"/>
        <v>24</v>
      </c>
      <c r="P5316" s="47">
        <f t="shared" si="579"/>
        <v>2.8537879508191848</v>
      </c>
    </row>
    <row r="5317" spans="1:16" x14ac:dyDescent="0.25">
      <c r="A5317" s="56">
        <v>12173</v>
      </c>
      <c r="B5317" s="43" t="s">
        <v>1511</v>
      </c>
      <c r="C5317" s="43" t="s">
        <v>1515</v>
      </c>
      <c r="D5317" s="57" t="s">
        <v>133</v>
      </c>
      <c r="E5317" s="44">
        <v>600</v>
      </c>
      <c r="F5317" s="58">
        <v>35520</v>
      </c>
      <c r="G5317" s="45">
        <v>-21.99</v>
      </c>
      <c r="H5317" s="45">
        <v>11.729999999999999</v>
      </c>
      <c r="I5317" s="59">
        <f t="shared" si="574"/>
        <v>-10.26</v>
      </c>
      <c r="J5317" s="44">
        <f t="shared" si="575"/>
        <v>1997</v>
      </c>
      <c r="K5317" s="44">
        <f t="shared" si="576"/>
        <v>26</v>
      </c>
      <c r="L5317" s="59">
        <f>VLOOKUP(J5317,'SF CCI, BCI'!A:F,5)</f>
        <v>6731.08</v>
      </c>
      <c r="M5317" s="59">
        <f t="shared" si="580"/>
        <v>2.2830303606553479</v>
      </c>
      <c r="N5317" s="47">
        <f t="shared" si="577"/>
        <v>-50.203837630811094</v>
      </c>
      <c r="O5317" s="44">
        <f t="shared" si="578"/>
        <v>24</v>
      </c>
      <c r="P5317" s="47">
        <f t="shared" si="579"/>
        <v>-23.423891500323869</v>
      </c>
    </row>
    <row r="5318" spans="1:16" x14ac:dyDescent="0.25">
      <c r="A5318" s="56">
        <v>12174</v>
      </c>
      <c r="B5318" s="43" t="s">
        <v>1511</v>
      </c>
      <c r="C5318" s="43" t="s">
        <v>1515</v>
      </c>
      <c r="D5318" s="57" t="s">
        <v>133</v>
      </c>
      <c r="E5318" s="44">
        <v>600</v>
      </c>
      <c r="F5318" s="58">
        <v>35520</v>
      </c>
      <c r="G5318" s="45">
        <v>67.92</v>
      </c>
      <c r="H5318" s="45">
        <v>-35.729999999999997</v>
      </c>
      <c r="I5318" s="59">
        <f t="shared" si="574"/>
        <v>32.190000000000005</v>
      </c>
      <c r="J5318" s="44">
        <f t="shared" si="575"/>
        <v>1997</v>
      </c>
      <c r="K5318" s="44">
        <f t="shared" si="576"/>
        <v>26</v>
      </c>
      <c r="L5318" s="59">
        <f>VLOOKUP(J5318,'SF CCI, BCI'!A:F,5)</f>
        <v>6731.08</v>
      </c>
      <c r="M5318" s="59">
        <f t="shared" si="580"/>
        <v>2.2830303606553479</v>
      </c>
      <c r="N5318" s="47">
        <f t="shared" si="577"/>
        <v>155.06342209571125</v>
      </c>
      <c r="O5318" s="44">
        <f t="shared" si="578"/>
        <v>24</v>
      </c>
      <c r="P5318" s="47">
        <f t="shared" si="579"/>
        <v>73.49074730949566</v>
      </c>
    </row>
    <row r="5319" spans="1:16" x14ac:dyDescent="0.25">
      <c r="A5319" s="56">
        <v>12175</v>
      </c>
      <c r="B5319" s="43" t="s">
        <v>1511</v>
      </c>
      <c r="C5319" s="43" t="s">
        <v>1515</v>
      </c>
      <c r="D5319" s="57" t="s">
        <v>133</v>
      </c>
      <c r="E5319" s="44">
        <v>600</v>
      </c>
      <c r="F5319" s="58">
        <v>35520</v>
      </c>
      <c r="G5319" s="45">
        <v>72.08</v>
      </c>
      <c r="H5319" s="45">
        <v>-38.07</v>
      </c>
      <c r="I5319" s="59">
        <f t="shared" si="574"/>
        <v>34.01</v>
      </c>
      <c r="J5319" s="44">
        <f t="shared" si="575"/>
        <v>1997</v>
      </c>
      <c r="K5319" s="44">
        <f t="shared" si="576"/>
        <v>26</v>
      </c>
      <c r="L5319" s="59">
        <f>VLOOKUP(J5319,'SF CCI, BCI'!A:F,5)</f>
        <v>6731.08</v>
      </c>
      <c r="M5319" s="59">
        <f t="shared" si="580"/>
        <v>2.2830303606553479</v>
      </c>
      <c r="N5319" s="47">
        <f t="shared" si="577"/>
        <v>164.56082839603746</v>
      </c>
      <c r="O5319" s="44">
        <f t="shared" si="578"/>
        <v>24</v>
      </c>
      <c r="P5319" s="47">
        <f t="shared" si="579"/>
        <v>77.645862565888379</v>
      </c>
    </row>
    <row r="5320" spans="1:16" x14ac:dyDescent="0.25">
      <c r="A5320" s="56">
        <v>12176</v>
      </c>
      <c r="B5320" s="43" t="s">
        <v>1511</v>
      </c>
      <c r="C5320" s="43" t="s">
        <v>1515</v>
      </c>
      <c r="D5320" s="57" t="s">
        <v>133</v>
      </c>
      <c r="E5320" s="44">
        <v>600</v>
      </c>
      <c r="F5320" s="58">
        <v>35520</v>
      </c>
      <c r="G5320" s="45">
        <v>19.739999999999998</v>
      </c>
      <c r="H5320" s="45">
        <v>-10.309999999999999</v>
      </c>
      <c r="I5320" s="59">
        <f t="shared" si="574"/>
        <v>9.43</v>
      </c>
      <c r="J5320" s="44">
        <f t="shared" si="575"/>
        <v>1997</v>
      </c>
      <c r="K5320" s="44">
        <f t="shared" si="576"/>
        <v>26</v>
      </c>
      <c r="L5320" s="59">
        <f>VLOOKUP(J5320,'SF CCI, BCI'!A:F,5)</f>
        <v>6731.08</v>
      </c>
      <c r="M5320" s="59">
        <f t="shared" si="580"/>
        <v>2.2830303606553479</v>
      </c>
      <c r="N5320" s="47">
        <f t="shared" si="577"/>
        <v>45.067019319336566</v>
      </c>
      <c r="O5320" s="44">
        <f t="shared" si="578"/>
        <v>24</v>
      </c>
      <c r="P5320" s="47">
        <f t="shared" si="579"/>
        <v>21.528976300979931</v>
      </c>
    </row>
    <row r="5321" spans="1:16" x14ac:dyDescent="0.25">
      <c r="A5321" s="56">
        <v>12177</v>
      </c>
      <c r="B5321" s="43" t="s">
        <v>1511</v>
      </c>
      <c r="C5321" s="43" t="s">
        <v>1515</v>
      </c>
      <c r="D5321" s="57" t="s">
        <v>133</v>
      </c>
      <c r="E5321" s="44">
        <v>600</v>
      </c>
      <c r="F5321" s="58">
        <v>35520</v>
      </c>
      <c r="G5321" s="45">
        <v>2.25</v>
      </c>
      <c r="H5321" s="45">
        <v>-1</v>
      </c>
      <c r="I5321" s="59">
        <f t="shared" si="574"/>
        <v>1.25</v>
      </c>
      <c r="J5321" s="44">
        <f t="shared" si="575"/>
        <v>1997</v>
      </c>
      <c r="K5321" s="44">
        <f t="shared" si="576"/>
        <v>26</v>
      </c>
      <c r="L5321" s="59">
        <f>VLOOKUP(J5321,'SF CCI, BCI'!A:F,5)</f>
        <v>6731.08</v>
      </c>
      <c r="M5321" s="59">
        <f t="shared" si="580"/>
        <v>2.2830303606553479</v>
      </c>
      <c r="N5321" s="47">
        <f t="shared" si="577"/>
        <v>5.1368183114745332</v>
      </c>
      <c r="O5321" s="44">
        <f t="shared" si="578"/>
        <v>24</v>
      </c>
      <c r="P5321" s="47">
        <f t="shared" si="579"/>
        <v>2.8537879508191848</v>
      </c>
    </row>
    <row r="5322" spans="1:16" x14ac:dyDescent="0.25">
      <c r="A5322" s="56">
        <v>12178</v>
      </c>
      <c r="B5322" s="43" t="s">
        <v>1511</v>
      </c>
      <c r="C5322" s="43" t="s">
        <v>1515</v>
      </c>
      <c r="D5322" s="57" t="s">
        <v>133</v>
      </c>
      <c r="E5322" s="44">
        <v>600</v>
      </c>
      <c r="F5322" s="58">
        <v>35520</v>
      </c>
      <c r="G5322" s="45">
        <v>-21.99</v>
      </c>
      <c r="H5322" s="45">
        <v>11.729999999999999</v>
      </c>
      <c r="I5322" s="59">
        <f t="shared" si="574"/>
        <v>-10.26</v>
      </c>
      <c r="J5322" s="44">
        <f t="shared" si="575"/>
        <v>1997</v>
      </c>
      <c r="K5322" s="44">
        <f t="shared" si="576"/>
        <v>26</v>
      </c>
      <c r="L5322" s="59">
        <f>VLOOKUP(J5322,'SF CCI, BCI'!A:F,5)</f>
        <v>6731.08</v>
      </c>
      <c r="M5322" s="59">
        <f t="shared" si="580"/>
        <v>2.2830303606553479</v>
      </c>
      <c r="N5322" s="47">
        <f t="shared" si="577"/>
        <v>-50.203837630811094</v>
      </c>
      <c r="O5322" s="44">
        <f t="shared" si="578"/>
        <v>24</v>
      </c>
      <c r="P5322" s="47">
        <f t="shared" si="579"/>
        <v>-23.423891500323869</v>
      </c>
    </row>
    <row r="5323" spans="1:16" x14ac:dyDescent="0.25">
      <c r="A5323" s="56">
        <v>12179</v>
      </c>
      <c r="B5323" s="43" t="s">
        <v>1511</v>
      </c>
      <c r="C5323" s="43" t="s">
        <v>1515</v>
      </c>
      <c r="D5323" s="57" t="s">
        <v>133</v>
      </c>
      <c r="E5323" s="44">
        <v>600</v>
      </c>
      <c r="F5323" s="58">
        <v>35520</v>
      </c>
      <c r="G5323" s="45">
        <v>882.89</v>
      </c>
      <c r="H5323" s="45">
        <v>-466.47</v>
      </c>
      <c r="I5323" s="59">
        <f t="shared" ref="I5323:I5386" si="581">G5323+H5323</f>
        <v>416.41999999999996</v>
      </c>
      <c r="J5323" s="44">
        <f t="shared" ref="J5323:J5386" si="582">YEAR(F5323)</f>
        <v>1997</v>
      </c>
      <c r="K5323" s="44">
        <f t="shared" ref="K5323:K5386" si="583">ROUND(($A$9-F5323)/365,0)</f>
        <v>26</v>
      </c>
      <c r="L5323" s="59">
        <f>VLOOKUP(J5323,'SF CCI, BCI'!A:F,5)</f>
        <v>6731.08</v>
      </c>
      <c r="M5323" s="59">
        <f t="shared" si="580"/>
        <v>2.2830303606553479</v>
      </c>
      <c r="N5323" s="47">
        <f t="shared" si="577"/>
        <v>2015.6646751190001</v>
      </c>
      <c r="O5323" s="44">
        <f t="shared" si="578"/>
        <v>24</v>
      </c>
      <c r="P5323" s="47">
        <f t="shared" si="579"/>
        <v>950.69950278409988</v>
      </c>
    </row>
    <row r="5324" spans="1:16" x14ac:dyDescent="0.25">
      <c r="A5324" s="56">
        <v>12180</v>
      </c>
      <c r="B5324" s="43" t="s">
        <v>1511</v>
      </c>
      <c r="C5324" s="43" t="s">
        <v>1515</v>
      </c>
      <c r="D5324" s="57" t="s">
        <v>133</v>
      </c>
      <c r="E5324" s="44">
        <v>600</v>
      </c>
      <c r="F5324" s="58">
        <v>35520</v>
      </c>
      <c r="G5324" s="45">
        <v>937.11</v>
      </c>
      <c r="H5324" s="45">
        <v>-495.02</v>
      </c>
      <c r="I5324" s="59">
        <f t="shared" si="581"/>
        <v>442.09000000000003</v>
      </c>
      <c r="J5324" s="44">
        <f t="shared" si="582"/>
        <v>1997</v>
      </c>
      <c r="K5324" s="44">
        <f t="shared" si="583"/>
        <v>26</v>
      </c>
      <c r="L5324" s="59">
        <f>VLOOKUP(J5324,'SF CCI, BCI'!A:F,5)</f>
        <v>6731.08</v>
      </c>
      <c r="M5324" s="59">
        <f t="shared" si="580"/>
        <v>2.2830303606553479</v>
      </c>
      <c r="N5324" s="47">
        <f t="shared" ref="N5324:N5387" si="584">G5324*M5324</f>
        <v>2139.450581273733</v>
      </c>
      <c r="O5324" s="44">
        <f t="shared" ref="O5324:O5387" si="585">IF(E5324="(blank)","",IF(K5324&gt;(E5324/12),0,(E5324/12)-K5324))</f>
        <v>24</v>
      </c>
      <c r="P5324" s="47">
        <f t="shared" ref="P5324:P5387" si="586">M5324*I5324</f>
        <v>1009.3048921421229</v>
      </c>
    </row>
    <row r="5325" spans="1:16" x14ac:dyDescent="0.25">
      <c r="A5325" s="56">
        <v>12181</v>
      </c>
      <c r="B5325" s="43" t="s">
        <v>1511</v>
      </c>
      <c r="C5325" s="43" t="s">
        <v>1515</v>
      </c>
      <c r="D5325" s="57" t="s">
        <v>133</v>
      </c>
      <c r="E5325" s="44">
        <v>600</v>
      </c>
      <c r="F5325" s="58">
        <v>35520</v>
      </c>
      <c r="G5325" s="45">
        <v>211.58</v>
      </c>
      <c r="H5325" s="45">
        <v>-111.65</v>
      </c>
      <c r="I5325" s="59">
        <f t="shared" si="581"/>
        <v>99.93</v>
      </c>
      <c r="J5325" s="44">
        <f t="shared" si="582"/>
        <v>1997</v>
      </c>
      <c r="K5325" s="44">
        <f t="shared" si="583"/>
        <v>26</v>
      </c>
      <c r="L5325" s="59">
        <f>VLOOKUP(J5325,'SF CCI, BCI'!A:F,5)</f>
        <v>6731.08</v>
      </c>
      <c r="M5325" s="59">
        <f t="shared" si="580"/>
        <v>2.2830303606553479</v>
      </c>
      <c r="N5325" s="47">
        <f t="shared" si="584"/>
        <v>483.04356370745853</v>
      </c>
      <c r="O5325" s="44">
        <f t="shared" si="585"/>
        <v>24</v>
      </c>
      <c r="P5325" s="47">
        <f t="shared" si="586"/>
        <v>228.14322394028892</v>
      </c>
    </row>
    <row r="5326" spans="1:16" x14ac:dyDescent="0.25">
      <c r="A5326" s="56">
        <v>12182</v>
      </c>
      <c r="B5326" s="43" t="s">
        <v>1511</v>
      </c>
      <c r="C5326" s="43" t="s">
        <v>1515</v>
      </c>
      <c r="D5326" s="57" t="s">
        <v>133</v>
      </c>
      <c r="E5326" s="44">
        <v>600</v>
      </c>
      <c r="F5326" s="58">
        <v>35520</v>
      </c>
      <c r="G5326" s="45">
        <v>23.63</v>
      </c>
      <c r="H5326" s="45">
        <v>-12.479999999999999</v>
      </c>
      <c r="I5326" s="59">
        <f t="shared" si="581"/>
        <v>11.15</v>
      </c>
      <c r="J5326" s="44">
        <f t="shared" si="582"/>
        <v>1997</v>
      </c>
      <c r="K5326" s="44">
        <f t="shared" si="583"/>
        <v>26</v>
      </c>
      <c r="L5326" s="59">
        <f>VLOOKUP(J5326,'SF CCI, BCI'!A:F,5)</f>
        <v>6731.08</v>
      </c>
      <c r="M5326" s="59">
        <f t="shared" si="580"/>
        <v>2.2830303606553479</v>
      </c>
      <c r="N5326" s="47">
        <f t="shared" si="584"/>
        <v>53.948007422285869</v>
      </c>
      <c r="O5326" s="44">
        <f t="shared" si="585"/>
        <v>24</v>
      </c>
      <c r="P5326" s="47">
        <f t="shared" si="586"/>
        <v>25.455788521307131</v>
      </c>
    </row>
    <row r="5327" spans="1:16" x14ac:dyDescent="0.25">
      <c r="A5327" s="56">
        <v>12183</v>
      </c>
      <c r="B5327" s="43" t="s">
        <v>1511</v>
      </c>
      <c r="C5327" s="43" t="s">
        <v>1515</v>
      </c>
      <c r="D5327" s="57" t="s">
        <v>133</v>
      </c>
      <c r="E5327" s="44">
        <v>600</v>
      </c>
      <c r="F5327" s="58">
        <v>35520</v>
      </c>
      <c r="G5327" s="45">
        <v>-235.21</v>
      </c>
      <c r="H5327" s="45">
        <v>124.19000000000001</v>
      </c>
      <c r="I5327" s="59">
        <f t="shared" si="581"/>
        <v>-111.02</v>
      </c>
      <c r="J5327" s="44">
        <f t="shared" si="582"/>
        <v>1997</v>
      </c>
      <c r="K5327" s="44">
        <f t="shared" si="583"/>
        <v>26</v>
      </c>
      <c r="L5327" s="59">
        <f>VLOOKUP(J5327,'SF CCI, BCI'!A:F,5)</f>
        <v>6731.08</v>
      </c>
      <c r="M5327" s="59">
        <f t="shared" si="580"/>
        <v>2.2830303606553479</v>
      </c>
      <c r="N5327" s="47">
        <f t="shared" si="584"/>
        <v>-536.99157112974444</v>
      </c>
      <c r="O5327" s="44">
        <f t="shared" si="585"/>
        <v>24</v>
      </c>
      <c r="P5327" s="47">
        <f t="shared" si="586"/>
        <v>-253.46203063995671</v>
      </c>
    </row>
    <row r="5328" spans="1:16" x14ac:dyDescent="0.25">
      <c r="A5328" s="56">
        <v>12184</v>
      </c>
      <c r="B5328" s="43" t="s">
        <v>1511</v>
      </c>
      <c r="C5328" s="43" t="s">
        <v>1515</v>
      </c>
      <c r="D5328" s="57" t="s">
        <v>133</v>
      </c>
      <c r="E5328" s="44">
        <v>600</v>
      </c>
      <c r="F5328" s="58">
        <v>35520</v>
      </c>
      <c r="G5328" s="45">
        <v>67.92</v>
      </c>
      <c r="H5328" s="45">
        <v>-35.729999999999997</v>
      </c>
      <c r="I5328" s="59">
        <f t="shared" si="581"/>
        <v>32.190000000000005</v>
      </c>
      <c r="J5328" s="44">
        <f t="shared" si="582"/>
        <v>1997</v>
      </c>
      <c r="K5328" s="44">
        <f t="shared" si="583"/>
        <v>26</v>
      </c>
      <c r="L5328" s="59">
        <f>VLOOKUP(J5328,'SF CCI, BCI'!A:F,5)</f>
        <v>6731.08</v>
      </c>
      <c r="M5328" s="59">
        <f t="shared" si="580"/>
        <v>2.2830303606553479</v>
      </c>
      <c r="N5328" s="47">
        <f t="shared" si="584"/>
        <v>155.06342209571125</v>
      </c>
      <c r="O5328" s="44">
        <f t="shared" si="585"/>
        <v>24</v>
      </c>
      <c r="P5328" s="47">
        <f t="shared" si="586"/>
        <v>73.49074730949566</v>
      </c>
    </row>
    <row r="5329" spans="1:16" x14ac:dyDescent="0.25">
      <c r="A5329" s="56">
        <v>12185</v>
      </c>
      <c r="B5329" s="43" t="s">
        <v>1511</v>
      </c>
      <c r="C5329" s="43" t="s">
        <v>1515</v>
      </c>
      <c r="D5329" s="57" t="s">
        <v>133</v>
      </c>
      <c r="E5329" s="44">
        <v>600</v>
      </c>
      <c r="F5329" s="58">
        <v>35520</v>
      </c>
      <c r="G5329" s="45">
        <v>72.08</v>
      </c>
      <c r="H5329" s="45">
        <v>-38.07</v>
      </c>
      <c r="I5329" s="59">
        <f t="shared" si="581"/>
        <v>34.01</v>
      </c>
      <c r="J5329" s="44">
        <f t="shared" si="582"/>
        <v>1997</v>
      </c>
      <c r="K5329" s="44">
        <f t="shared" si="583"/>
        <v>26</v>
      </c>
      <c r="L5329" s="59">
        <f>VLOOKUP(J5329,'SF CCI, BCI'!A:F,5)</f>
        <v>6731.08</v>
      </c>
      <c r="M5329" s="59">
        <f t="shared" si="580"/>
        <v>2.2830303606553479</v>
      </c>
      <c r="N5329" s="47">
        <f t="shared" si="584"/>
        <v>164.56082839603746</v>
      </c>
      <c r="O5329" s="44">
        <f t="shared" si="585"/>
        <v>24</v>
      </c>
      <c r="P5329" s="47">
        <f t="shared" si="586"/>
        <v>77.645862565888379</v>
      </c>
    </row>
    <row r="5330" spans="1:16" x14ac:dyDescent="0.25">
      <c r="A5330" s="56">
        <v>12186</v>
      </c>
      <c r="B5330" s="43" t="s">
        <v>1511</v>
      </c>
      <c r="C5330" s="43" t="s">
        <v>1515</v>
      </c>
      <c r="D5330" s="57" t="s">
        <v>133</v>
      </c>
      <c r="E5330" s="44">
        <v>600</v>
      </c>
      <c r="F5330" s="58">
        <v>35520</v>
      </c>
      <c r="G5330" s="45">
        <v>19.739999999999998</v>
      </c>
      <c r="H5330" s="45">
        <v>-10.309999999999999</v>
      </c>
      <c r="I5330" s="59">
        <f t="shared" si="581"/>
        <v>9.43</v>
      </c>
      <c r="J5330" s="44">
        <f t="shared" si="582"/>
        <v>1997</v>
      </c>
      <c r="K5330" s="44">
        <f t="shared" si="583"/>
        <v>26</v>
      </c>
      <c r="L5330" s="59">
        <f>VLOOKUP(J5330,'SF CCI, BCI'!A:F,5)</f>
        <v>6731.08</v>
      </c>
      <c r="M5330" s="59">
        <f t="shared" ref="M5330:M5393" si="587">$M$9/L5330</f>
        <v>2.2830303606553479</v>
      </c>
      <c r="N5330" s="47">
        <f t="shared" si="584"/>
        <v>45.067019319336566</v>
      </c>
      <c r="O5330" s="44">
        <f t="shared" si="585"/>
        <v>24</v>
      </c>
      <c r="P5330" s="47">
        <f t="shared" si="586"/>
        <v>21.528976300979931</v>
      </c>
    </row>
    <row r="5331" spans="1:16" x14ac:dyDescent="0.25">
      <c r="A5331" s="56">
        <v>12187</v>
      </c>
      <c r="B5331" s="43" t="s">
        <v>1511</v>
      </c>
      <c r="C5331" s="43" t="s">
        <v>1515</v>
      </c>
      <c r="D5331" s="57" t="s">
        <v>133</v>
      </c>
      <c r="E5331" s="44">
        <v>600</v>
      </c>
      <c r="F5331" s="58">
        <v>35520</v>
      </c>
      <c r="G5331" s="45">
        <v>2.25</v>
      </c>
      <c r="H5331" s="45">
        <v>-1</v>
      </c>
      <c r="I5331" s="59">
        <f t="shared" si="581"/>
        <v>1.25</v>
      </c>
      <c r="J5331" s="44">
        <f t="shared" si="582"/>
        <v>1997</v>
      </c>
      <c r="K5331" s="44">
        <f t="shared" si="583"/>
        <v>26</v>
      </c>
      <c r="L5331" s="59">
        <f>VLOOKUP(J5331,'SF CCI, BCI'!A:F,5)</f>
        <v>6731.08</v>
      </c>
      <c r="M5331" s="59">
        <f t="shared" si="587"/>
        <v>2.2830303606553479</v>
      </c>
      <c r="N5331" s="47">
        <f t="shared" si="584"/>
        <v>5.1368183114745332</v>
      </c>
      <c r="O5331" s="44">
        <f t="shared" si="585"/>
        <v>24</v>
      </c>
      <c r="P5331" s="47">
        <f t="shared" si="586"/>
        <v>2.8537879508191848</v>
      </c>
    </row>
    <row r="5332" spans="1:16" x14ac:dyDescent="0.25">
      <c r="A5332" s="56">
        <v>12188</v>
      </c>
      <c r="B5332" s="43" t="s">
        <v>1511</v>
      </c>
      <c r="C5332" s="43" t="s">
        <v>1515</v>
      </c>
      <c r="D5332" s="57" t="s">
        <v>133</v>
      </c>
      <c r="E5332" s="44">
        <v>600</v>
      </c>
      <c r="F5332" s="58">
        <v>35520</v>
      </c>
      <c r="G5332" s="45">
        <v>-21.99</v>
      </c>
      <c r="H5332" s="45">
        <v>11.729999999999999</v>
      </c>
      <c r="I5332" s="59">
        <f t="shared" si="581"/>
        <v>-10.26</v>
      </c>
      <c r="J5332" s="44">
        <f t="shared" si="582"/>
        <v>1997</v>
      </c>
      <c r="K5332" s="44">
        <f t="shared" si="583"/>
        <v>26</v>
      </c>
      <c r="L5332" s="59">
        <f>VLOOKUP(J5332,'SF CCI, BCI'!A:F,5)</f>
        <v>6731.08</v>
      </c>
      <c r="M5332" s="59">
        <f t="shared" si="587"/>
        <v>2.2830303606553479</v>
      </c>
      <c r="N5332" s="47">
        <f t="shared" si="584"/>
        <v>-50.203837630811094</v>
      </c>
      <c r="O5332" s="44">
        <f t="shared" si="585"/>
        <v>24</v>
      </c>
      <c r="P5332" s="47">
        <f t="shared" si="586"/>
        <v>-23.423891500323869</v>
      </c>
    </row>
    <row r="5333" spans="1:16" x14ac:dyDescent="0.25">
      <c r="A5333" s="56">
        <v>12189</v>
      </c>
      <c r="B5333" s="43" t="s">
        <v>1511</v>
      </c>
      <c r="C5333" s="43" t="s">
        <v>1515</v>
      </c>
      <c r="D5333" s="57" t="s">
        <v>133</v>
      </c>
      <c r="E5333" s="44">
        <v>600</v>
      </c>
      <c r="F5333" s="58">
        <v>35520</v>
      </c>
      <c r="G5333" s="45">
        <v>67.92</v>
      </c>
      <c r="H5333" s="45">
        <v>-35.729999999999997</v>
      </c>
      <c r="I5333" s="59">
        <f t="shared" si="581"/>
        <v>32.190000000000005</v>
      </c>
      <c r="J5333" s="44">
        <f t="shared" si="582"/>
        <v>1997</v>
      </c>
      <c r="K5333" s="44">
        <f t="shared" si="583"/>
        <v>26</v>
      </c>
      <c r="L5333" s="59">
        <f>VLOOKUP(J5333,'SF CCI, BCI'!A:F,5)</f>
        <v>6731.08</v>
      </c>
      <c r="M5333" s="59">
        <f t="shared" si="587"/>
        <v>2.2830303606553479</v>
      </c>
      <c r="N5333" s="47">
        <f t="shared" si="584"/>
        <v>155.06342209571125</v>
      </c>
      <c r="O5333" s="44">
        <f t="shared" si="585"/>
        <v>24</v>
      </c>
      <c r="P5333" s="47">
        <f t="shared" si="586"/>
        <v>73.49074730949566</v>
      </c>
    </row>
    <row r="5334" spans="1:16" x14ac:dyDescent="0.25">
      <c r="A5334" s="56">
        <v>12190</v>
      </c>
      <c r="B5334" s="43" t="s">
        <v>1511</v>
      </c>
      <c r="C5334" s="43" t="s">
        <v>1515</v>
      </c>
      <c r="D5334" s="57" t="s">
        <v>133</v>
      </c>
      <c r="E5334" s="44">
        <v>600</v>
      </c>
      <c r="F5334" s="58">
        <v>35520</v>
      </c>
      <c r="G5334" s="45">
        <v>72.08</v>
      </c>
      <c r="H5334" s="45">
        <v>-38.07</v>
      </c>
      <c r="I5334" s="59">
        <f t="shared" si="581"/>
        <v>34.01</v>
      </c>
      <c r="J5334" s="44">
        <f t="shared" si="582"/>
        <v>1997</v>
      </c>
      <c r="K5334" s="44">
        <f t="shared" si="583"/>
        <v>26</v>
      </c>
      <c r="L5334" s="59">
        <f>VLOOKUP(J5334,'SF CCI, BCI'!A:F,5)</f>
        <v>6731.08</v>
      </c>
      <c r="M5334" s="59">
        <f t="shared" si="587"/>
        <v>2.2830303606553479</v>
      </c>
      <c r="N5334" s="47">
        <f t="shared" si="584"/>
        <v>164.56082839603746</v>
      </c>
      <c r="O5334" s="44">
        <f t="shared" si="585"/>
        <v>24</v>
      </c>
      <c r="P5334" s="47">
        <f t="shared" si="586"/>
        <v>77.645862565888379</v>
      </c>
    </row>
    <row r="5335" spans="1:16" x14ac:dyDescent="0.25">
      <c r="A5335" s="56">
        <v>12191</v>
      </c>
      <c r="B5335" s="43" t="s">
        <v>1511</v>
      </c>
      <c r="C5335" s="43" t="s">
        <v>1515</v>
      </c>
      <c r="D5335" s="57" t="s">
        <v>133</v>
      </c>
      <c r="E5335" s="44">
        <v>600</v>
      </c>
      <c r="F5335" s="58">
        <v>35520</v>
      </c>
      <c r="G5335" s="45">
        <v>19.739999999999998</v>
      </c>
      <c r="H5335" s="45">
        <v>-10.309999999999999</v>
      </c>
      <c r="I5335" s="59">
        <f t="shared" si="581"/>
        <v>9.43</v>
      </c>
      <c r="J5335" s="44">
        <f t="shared" si="582"/>
        <v>1997</v>
      </c>
      <c r="K5335" s="44">
        <f t="shared" si="583"/>
        <v>26</v>
      </c>
      <c r="L5335" s="59">
        <f>VLOOKUP(J5335,'SF CCI, BCI'!A:F,5)</f>
        <v>6731.08</v>
      </c>
      <c r="M5335" s="59">
        <f t="shared" si="587"/>
        <v>2.2830303606553479</v>
      </c>
      <c r="N5335" s="47">
        <f t="shared" si="584"/>
        <v>45.067019319336566</v>
      </c>
      <c r="O5335" s="44">
        <f t="shared" si="585"/>
        <v>24</v>
      </c>
      <c r="P5335" s="47">
        <f t="shared" si="586"/>
        <v>21.528976300979931</v>
      </c>
    </row>
    <row r="5336" spans="1:16" x14ac:dyDescent="0.25">
      <c r="A5336" s="56">
        <v>12192</v>
      </c>
      <c r="B5336" s="43" t="s">
        <v>1511</v>
      </c>
      <c r="C5336" s="43" t="s">
        <v>1515</v>
      </c>
      <c r="D5336" s="57" t="s">
        <v>133</v>
      </c>
      <c r="E5336" s="44">
        <v>600</v>
      </c>
      <c r="F5336" s="58">
        <v>35520</v>
      </c>
      <c r="G5336" s="45">
        <v>2.25</v>
      </c>
      <c r="H5336" s="45">
        <v>-1</v>
      </c>
      <c r="I5336" s="59">
        <f t="shared" si="581"/>
        <v>1.25</v>
      </c>
      <c r="J5336" s="44">
        <f t="shared" si="582"/>
        <v>1997</v>
      </c>
      <c r="K5336" s="44">
        <f t="shared" si="583"/>
        <v>26</v>
      </c>
      <c r="L5336" s="59">
        <f>VLOOKUP(J5336,'SF CCI, BCI'!A:F,5)</f>
        <v>6731.08</v>
      </c>
      <c r="M5336" s="59">
        <f t="shared" si="587"/>
        <v>2.2830303606553479</v>
      </c>
      <c r="N5336" s="47">
        <f t="shared" si="584"/>
        <v>5.1368183114745332</v>
      </c>
      <c r="O5336" s="44">
        <f t="shared" si="585"/>
        <v>24</v>
      </c>
      <c r="P5336" s="47">
        <f t="shared" si="586"/>
        <v>2.8537879508191848</v>
      </c>
    </row>
    <row r="5337" spans="1:16" x14ac:dyDescent="0.25">
      <c r="A5337" s="56">
        <v>12193</v>
      </c>
      <c r="B5337" s="43" t="s">
        <v>1511</v>
      </c>
      <c r="C5337" s="43" t="s">
        <v>1515</v>
      </c>
      <c r="D5337" s="57" t="s">
        <v>133</v>
      </c>
      <c r="E5337" s="44">
        <v>600</v>
      </c>
      <c r="F5337" s="58">
        <v>35520</v>
      </c>
      <c r="G5337" s="45">
        <v>-21.99</v>
      </c>
      <c r="H5337" s="45">
        <v>11.729999999999999</v>
      </c>
      <c r="I5337" s="59">
        <f t="shared" si="581"/>
        <v>-10.26</v>
      </c>
      <c r="J5337" s="44">
        <f t="shared" si="582"/>
        <v>1997</v>
      </c>
      <c r="K5337" s="44">
        <f t="shared" si="583"/>
        <v>26</v>
      </c>
      <c r="L5337" s="59">
        <f>VLOOKUP(J5337,'SF CCI, BCI'!A:F,5)</f>
        <v>6731.08</v>
      </c>
      <c r="M5337" s="59">
        <f t="shared" si="587"/>
        <v>2.2830303606553479</v>
      </c>
      <c r="N5337" s="47">
        <f t="shared" si="584"/>
        <v>-50.203837630811094</v>
      </c>
      <c r="O5337" s="44">
        <f t="shared" si="585"/>
        <v>24</v>
      </c>
      <c r="P5337" s="47">
        <f t="shared" si="586"/>
        <v>-23.423891500323869</v>
      </c>
    </row>
    <row r="5338" spans="1:16" x14ac:dyDescent="0.25">
      <c r="A5338" s="56">
        <v>12194</v>
      </c>
      <c r="B5338" s="43" t="s">
        <v>1516</v>
      </c>
      <c r="C5338" s="43" t="s">
        <v>1517</v>
      </c>
      <c r="D5338" s="57" t="s">
        <v>133</v>
      </c>
      <c r="E5338" s="44">
        <v>600</v>
      </c>
      <c r="F5338" s="58">
        <v>35520</v>
      </c>
      <c r="G5338" s="45">
        <v>1883.74</v>
      </c>
      <c r="H5338" s="45">
        <v>-995.34</v>
      </c>
      <c r="I5338" s="59">
        <f t="shared" si="581"/>
        <v>888.4</v>
      </c>
      <c r="J5338" s="44">
        <f t="shared" si="582"/>
        <v>1997</v>
      </c>
      <c r="K5338" s="44">
        <f t="shared" si="583"/>
        <v>26</v>
      </c>
      <c r="L5338" s="59">
        <f>VLOOKUP(J5338,'SF CCI, BCI'!A:F,5)</f>
        <v>6731.08</v>
      </c>
      <c r="M5338" s="59">
        <f t="shared" si="587"/>
        <v>2.2830303606553479</v>
      </c>
      <c r="N5338" s="47">
        <f t="shared" si="584"/>
        <v>4300.6356115809049</v>
      </c>
      <c r="O5338" s="44">
        <f t="shared" si="585"/>
        <v>24</v>
      </c>
      <c r="P5338" s="47">
        <f t="shared" si="586"/>
        <v>2028.244172406211</v>
      </c>
    </row>
    <row r="5339" spans="1:16" x14ac:dyDescent="0.25">
      <c r="A5339" s="56">
        <v>12195</v>
      </c>
      <c r="B5339" s="43" t="s">
        <v>1516</v>
      </c>
      <c r="C5339" s="43" t="s">
        <v>1517</v>
      </c>
      <c r="D5339" s="57" t="s">
        <v>133</v>
      </c>
      <c r="E5339" s="44">
        <v>600</v>
      </c>
      <c r="F5339" s="58">
        <v>35520</v>
      </c>
      <c r="G5339" s="45">
        <v>41.21</v>
      </c>
      <c r="H5339" s="45">
        <v>-21.79</v>
      </c>
      <c r="I5339" s="59">
        <f t="shared" si="581"/>
        <v>19.420000000000002</v>
      </c>
      <c r="J5339" s="44">
        <f t="shared" si="582"/>
        <v>1997</v>
      </c>
      <c r="K5339" s="44">
        <f t="shared" si="583"/>
        <v>26</v>
      </c>
      <c r="L5339" s="59">
        <f>VLOOKUP(J5339,'SF CCI, BCI'!A:F,5)</f>
        <v>6731.08</v>
      </c>
      <c r="M5339" s="59">
        <f t="shared" si="587"/>
        <v>2.2830303606553479</v>
      </c>
      <c r="N5339" s="47">
        <f t="shared" si="584"/>
        <v>94.083681162606894</v>
      </c>
      <c r="O5339" s="44">
        <f t="shared" si="585"/>
        <v>24</v>
      </c>
      <c r="P5339" s="47">
        <f t="shared" si="586"/>
        <v>44.336449603926859</v>
      </c>
    </row>
    <row r="5340" spans="1:16" x14ac:dyDescent="0.25">
      <c r="A5340" s="56">
        <v>12196</v>
      </c>
      <c r="B5340" s="43" t="s">
        <v>1516</v>
      </c>
      <c r="C5340" s="43" t="s">
        <v>1517</v>
      </c>
      <c r="D5340" s="57" t="s">
        <v>133</v>
      </c>
      <c r="E5340" s="44">
        <v>600</v>
      </c>
      <c r="F5340" s="58">
        <v>35520</v>
      </c>
      <c r="G5340" s="45">
        <v>202.06</v>
      </c>
      <c r="H5340" s="45">
        <v>-106.85000000000001</v>
      </c>
      <c r="I5340" s="59">
        <f t="shared" si="581"/>
        <v>95.21</v>
      </c>
      <c r="J5340" s="44">
        <f t="shared" si="582"/>
        <v>1997</v>
      </c>
      <c r="K5340" s="44">
        <f t="shared" si="583"/>
        <v>26</v>
      </c>
      <c r="L5340" s="59">
        <f>VLOOKUP(J5340,'SF CCI, BCI'!A:F,5)</f>
        <v>6731.08</v>
      </c>
      <c r="M5340" s="59">
        <f t="shared" si="587"/>
        <v>2.2830303606553479</v>
      </c>
      <c r="N5340" s="47">
        <f t="shared" si="584"/>
        <v>461.30911467401961</v>
      </c>
      <c r="O5340" s="44">
        <f t="shared" si="585"/>
        <v>24</v>
      </c>
      <c r="P5340" s="47">
        <f t="shared" si="586"/>
        <v>217.36732063799568</v>
      </c>
    </row>
    <row r="5341" spans="1:16" x14ac:dyDescent="0.25">
      <c r="A5341" s="56">
        <v>12197</v>
      </c>
      <c r="B5341" s="43" t="s">
        <v>1516</v>
      </c>
      <c r="C5341" s="43" t="s">
        <v>1517</v>
      </c>
      <c r="D5341" s="57" t="s">
        <v>133</v>
      </c>
      <c r="E5341" s="44">
        <v>600</v>
      </c>
      <c r="F5341" s="58">
        <v>35520</v>
      </c>
      <c r="G5341" s="45">
        <v>262.68</v>
      </c>
      <c r="H5341" s="45">
        <v>-138.91999999999999</v>
      </c>
      <c r="I5341" s="59">
        <f t="shared" si="581"/>
        <v>123.76000000000002</v>
      </c>
      <c r="J5341" s="44">
        <f t="shared" si="582"/>
        <v>1997</v>
      </c>
      <c r="K5341" s="44">
        <f t="shared" si="583"/>
        <v>26</v>
      </c>
      <c r="L5341" s="59">
        <f>VLOOKUP(J5341,'SF CCI, BCI'!A:F,5)</f>
        <v>6731.08</v>
      </c>
      <c r="M5341" s="59">
        <f t="shared" si="587"/>
        <v>2.2830303606553479</v>
      </c>
      <c r="N5341" s="47">
        <f t="shared" si="584"/>
        <v>599.70641513694682</v>
      </c>
      <c r="O5341" s="44">
        <f t="shared" si="585"/>
        <v>24</v>
      </c>
      <c r="P5341" s="47">
        <f t="shared" si="586"/>
        <v>282.54783743470591</v>
      </c>
    </row>
    <row r="5342" spans="1:16" x14ac:dyDescent="0.25">
      <c r="A5342" s="56">
        <v>12198</v>
      </c>
      <c r="B5342" s="43" t="s">
        <v>1516</v>
      </c>
      <c r="C5342" s="43" t="s">
        <v>1517</v>
      </c>
      <c r="D5342" s="57" t="s">
        <v>133</v>
      </c>
      <c r="E5342" s="44">
        <v>600</v>
      </c>
      <c r="F5342" s="58">
        <v>35520</v>
      </c>
      <c r="G5342" s="45">
        <v>129.87</v>
      </c>
      <c r="H5342" s="45">
        <v>-68.789999999999992</v>
      </c>
      <c r="I5342" s="59">
        <f t="shared" si="581"/>
        <v>61.080000000000013</v>
      </c>
      <c r="J5342" s="44">
        <f t="shared" si="582"/>
        <v>1997</v>
      </c>
      <c r="K5342" s="44">
        <f t="shared" si="583"/>
        <v>26</v>
      </c>
      <c r="L5342" s="59">
        <f>VLOOKUP(J5342,'SF CCI, BCI'!A:F,5)</f>
        <v>6731.08</v>
      </c>
      <c r="M5342" s="59">
        <f t="shared" si="587"/>
        <v>2.2830303606553479</v>
      </c>
      <c r="N5342" s="47">
        <f t="shared" si="584"/>
        <v>296.49715293831002</v>
      </c>
      <c r="O5342" s="44">
        <f t="shared" si="585"/>
        <v>24</v>
      </c>
      <c r="P5342" s="47">
        <f t="shared" si="586"/>
        <v>139.44749442882869</v>
      </c>
    </row>
    <row r="5343" spans="1:16" x14ac:dyDescent="0.25">
      <c r="A5343" s="56">
        <v>12199</v>
      </c>
      <c r="B5343" s="43" t="s">
        <v>1516</v>
      </c>
      <c r="C5343" s="43" t="s">
        <v>1517</v>
      </c>
      <c r="D5343" s="57" t="s">
        <v>133</v>
      </c>
      <c r="E5343" s="44">
        <v>600</v>
      </c>
      <c r="F5343" s="58">
        <v>35520</v>
      </c>
      <c r="G5343" s="45">
        <v>759.06</v>
      </c>
      <c r="H5343" s="45">
        <v>-401.05</v>
      </c>
      <c r="I5343" s="59">
        <f t="shared" si="581"/>
        <v>358.00999999999993</v>
      </c>
      <c r="J5343" s="44">
        <f t="shared" si="582"/>
        <v>1997</v>
      </c>
      <c r="K5343" s="44">
        <f t="shared" si="583"/>
        <v>26</v>
      </c>
      <c r="L5343" s="59">
        <f>VLOOKUP(J5343,'SF CCI, BCI'!A:F,5)</f>
        <v>6731.08</v>
      </c>
      <c r="M5343" s="59">
        <f t="shared" si="587"/>
        <v>2.2830303606553479</v>
      </c>
      <c r="N5343" s="47">
        <f t="shared" si="584"/>
        <v>1732.9570255590484</v>
      </c>
      <c r="O5343" s="44">
        <f t="shared" si="585"/>
        <v>24</v>
      </c>
      <c r="P5343" s="47">
        <f t="shared" si="586"/>
        <v>817.34769941822094</v>
      </c>
    </row>
    <row r="5344" spans="1:16" x14ac:dyDescent="0.25">
      <c r="A5344" s="56">
        <v>12200</v>
      </c>
      <c r="B5344" s="43" t="s">
        <v>1516</v>
      </c>
      <c r="C5344" s="43" t="s">
        <v>1517</v>
      </c>
      <c r="D5344" s="57" t="s">
        <v>133</v>
      </c>
      <c r="E5344" s="44">
        <v>600</v>
      </c>
      <c r="F5344" s="58">
        <v>35520</v>
      </c>
      <c r="G5344" s="45">
        <v>780</v>
      </c>
      <c r="H5344" s="45">
        <v>-412.12</v>
      </c>
      <c r="I5344" s="59">
        <f t="shared" si="581"/>
        <v>367.88</v>
      </c>
      <c r="J5344" s="44">
        <f t="shared" si="582"/>
        <v>1997</v>
      </c>
      <c r="K5344" s="44">
        <f t="shared" si="583"/>
        <v>26</v>
      </c>
      <c r="L5344" s="59">
        <f>VLOOKUP(J5344,'SF CCI, BCI'!A:F,5)</f>
        <v>6731.08</v>
      </c>
      <c r="M5344" s="59">
        <f t="shared" si="587"/>
        <v>2.2830303606553479</v>
      </c>
      <c r="N5344" s="47">
        <f t="shared" si="584"/>
        <v>1780.7636813111715</v>
      </c>
      <c r="O5344" s="44">
        <f t="shared" si="585"/>
        <v>24</v>
      </c>
      <c r="P5344" s="47">
        <f t="shared" si="586"/>
        <v>839.88120907788937</v>
      </c>
    </row>
    <row r="5345" spans="1:16" x14ac:dyDescent="0.25">
      <c r="A5345" s="56">
        <v>12201</v>
      </c>
      <c r="B5345" s="43" t="s">
        <v>1516</v>
      </c>
      <c r="C5345" s="43" t="s">
        <v>1517</v>
      </c>
      <c r="D5345" s="57" t="s">
        <v>133</v>
      </c>
      <c r="E5345" s="44">
        <v>600</v>
      </c>
      <c r="F5345" s="58">
        <v>35520</v>
      </c>
      <c r="G5345" s="45">
        <v>13.5</v>
      </c>
      <c r="H5345" s="45">
        <v>-7.01</v>
      </c>
      <c r="I5345" s="59">
        <f t="shared" si="581"/>
        <v>6.49</v>
      </c>
      <c r="J5345" s="44">
        <f t="shared" si="582"/>
        <v>1997</v>
      </c>
      <c r="K5345" s="44">
        <f t="shared" si="583"/>
        <v>26</v>
      </c>
      <c r="L5345" s="59">
        <f>VLOOKUP(J5345,'SF CCI, BCI'!A:F,5)</f>
        <v>6731.08</v>
      </c>
      <c r="M5345" s="59">
        <f t="shared" si="587"/>
        <v>2.2830303606553479</v>
      </c>
      <c r="N5345" s="47">
        <f t="shared" si="584"/>
        <v>30.820909868847195</v>
      </c>
      <c r="O5345" s="44">
        <f t="shared" si="585"/>
        <v>24</v>
      </c>
      <c r="P5345" s="47">
        <f t="shared" si="586"/>
        <v>14.816867040653209</v>
      </c>
    </row>
    <row r="5346" spans="1:16" x14ac:dyDescent="0.25">
      <c r="A5346" s="56">
        <v>12202</v>
      </c>
      <c r="B5346" s="43" t="s">
        <v>1516</v>
      </c>
      <c r="C5346" s="43" t="s">
        <v>1517</v>
      </c>
      <c r="D5346" s="57" t="s">
        <v>133</v>
      </c>
      <c r="E5346" s="44">
        <v>600</v>
      </c>
      <c r="F5346" s="58">
        <v>35520</v>
      </c>
      <c r="G5346" s="45">
        <v>168.83</v>
      </c>
      <c r="H5346" s="45">
        <v>-89.190000000000012</v>
      </c>
      <c r="I5346" s="59">
        <f t="shared" si="581"/>
        <v>79.64</v>
      </c>
      <c r="J5346" s="44">
        <f t="shared" si="582"/>
        <v>1997</v>
      </c>
      <c r="K5346" s="44">
        <f t="shared" si="583"/>
        <v>26</v>
      </c>
      <c r="L5346" s="59">
        <f>VLOOKUP(J5346,'SF CCI, BCI'!A:F,5)</f>
        <v>6731.08</v>
      </c>
      <c r="M5346" s="59">
        <f t="shared" si="587"/>
        <v>2.2830303606553479</v>
      </c>
      <c r="N5346" s="47">
        <f t="shared" si="584"/>
        <v>385.4440157894424</v>
      </c>
      <c r="O5346" s="44">
        <f t="shared" si="585"/>
        <v>24</v>
      </c>
      <c r="P5346" s="47">
        <f t="shared" si="586"/>
        <v>181.82053792259191</v>
      </c>
    </row>
    <row r="5347" spans="1:16" x14ac:dyDescent="0.25">
      <c r="A5347" s="56">
        <v>12203</v>
      </c>
      <c r="B5347" s="43" t="s">
        <v>1516</v>
      </c>
      <c r="C5347" s="43" t="s">
        <v>1517</v>
      </c>
      <c r="D5347" s="57" t="s">
        <v>133</v>
      </c>
      <c r="E5347" s="44">
        <v>600</v>
      </c>
      <c r="F5347" s="58">
        <v>35520</v>
      </c>
      <c r="G5347" s="45">
        <v>2102.35</v>
      </c>
      <c r="H5347" s="45">
        <v>-1110.6799999999998</v>
      </c>
      <c r="I5347" s="59">
        <f t="shared" si="581"/>
        <v>991.67000000000007</v>
      </c>
      <c r="J5347" s="44">
        <f t="shared" si="582"/>
        <v>1997</v>
      </c>
      <c r="K5347" s="44">
        <f t="shared" si="583"/>
        <v>26</v>
      </c>
      <c r="L5347" s="59">
        <f>VLOOKUP(J5347,'SF CCI, BCI'!A:F,5)</f>
        <v>6731.08</v>
      </c>
      <c r="M5347" s="59">
        <f t="shared" si="587"/>
        <v>2.2830303606553479</v>
      </c>
      <c r="N5347" s="47">
        <f t="shared" si="584"/>
        <v>4799.7288787237703</v>
      </c>
      <c r="O5347" s="44">
        <f t="shared" si="585"/>
        <v>24</v>
      </c>
      <c r="P5347" s="47">
        <f t="shared" si="586"/>
        <v>2264.012717751089</v>
      </c>
    </row>
    <row r="5348" spans="1:16" x14ac:dyDescent="0.25">
      <c r="A5348" s="56">
        <v>12204</v>
      </c>
      <c r="B5348" s="43" t="s">
        <v>1516</v>
      </c>
      <c r="C5348" s="43" t="s">
        <v>1517</v>
      </c>
      <c r="D5348" s="57" t="s">
        <v>133</v>
      </c>
      <c r="E5348" s="44">
        <v>600</v>
      </c>
      <c r="F5348" s="58">
        <v>35520</v>
      </c>
      <c r="G5348" s="45">
        <v>911.77</v>
      </c>
      <c r="H5348" s="45">
        <v>-481.72</v>
      </c>
      <c r="I5348" s="59">
        <f t="shared" si="581"/>
        <v>430.04999999999995</v>
      </c>
      <c r="J5348" s="44">
        <f t="shared" si="582"/>
        <v>1997</v>
      </c>
      <c r="K5348" s="44">
        <f t="shared" si="583"/>
        <v>26</v>
      </c>
      <c r="L5348" s="59">
        <f>VLOOKUP(J5348,'SF CCI, BCI'!A:F,5)</f>
        <v>6731.08</v>
      </c>
      <c r="M5348" s="59">
        <f t="shared" si="587"/>
        <v>2.2830303606553479</v>
      </c>
      <c r="N5348" s="47">
        <f t="shared" si="584"/>
        <v>2081.5985919347268</v>
      </c>
      <c r="O5348" s="44">
        <f t="shared" si="585"/>
        <v>24</v>
      </c>
      <c r="P5348" s="47">
        <f t="shared" si="586"/>
        <v>981.81720659983228</v>
      </c>
    </row>
    <row r="5349" spans="1:16" x14ac:dyDescent="0.25">
      <c r="A5349" s="56">
        <v>12205</v>
      </c>
      <c r="B5349" s="43" t="s">
        <v>1516</v>
      </c>
      <c r="C5349" s="43" t="s">
        <v>1517</v>
      </c>
      <c r="D5349" s="57" t="s">
        <v>133</v>
      </c>
      <c r="E5349" s="44">
        <v>600</v>
      </c>
      <c r="F5349" s="58">
        <v>35520</v>
      </c>
      <c r="G5349" s="45">
        <v>2733.06</v>
      </c>
      <c r="H5349" s="45">
        <v>-1444.0600000000002</v>
      </c>
      <c r="I5349" s="59">
        <f t="shared" si="581"/>
        <v>1288.9999999999998</v>
      </c>
      <c r="J5349" s="44">
        <f t="shared" si="582"/>
        <v>1997</v>
      </c>
      <c r="K5349" s="44">
        <f t="shared" si="583"/>
        <v>26</v>
      </c>
      <c r="L5349" s="59">
        <f>VLOOKUP(J5349,'SF CCI, BCI'!A:F,5)</f>
        <v>6731.08</v>
      </c>
      <c r="M5349" s="59">
        <f t="shared" si="587"/>
        <v>2.2830303606553479</v>
      </c>
      <c r="N5349" s="47">
        <f t="shared" si="584"/>
        <v>6239.6589574927048</v>
      </c>
      <c r="O5349" s="44">
        <f t="shared" si="585"/>
        <v>24</v>
      </c>
      <c r="P5349" s="47">
        <f t="shared" si="586"/>
        <v>2942.8261348847432</v>
      </c>
    </row>
    <row r="5350" spans="1:16" x14ac:dyDescent="0.25">
      <c r="A5350" s="56">
        <v>12206</v>
      </c>
      <c r="B5350" s="43" t="s">
        <v>1579</v>
      </c>
      <c r="C5350" s="43" t="s">
        <v>1580</v>
      </c>
      <c r="D5350" s="57" t="s">
        <v>69</v>
      </c>
      <c r="E5350" s="44">
        <v>600</v>
      </c>
      <c r="F5350" s="58">
        <v>35520</v>
      </c>
      <c r="G5350" s="45">
        <v>491216.44</v>
      </c>
      <c r="H5350" s="45">
        <v>-259544.31</v>
      </c>
      <c r="I5350" s="59">
        <f t="shared" si="581"/>
        <v>231672.13</v>
      </c>
      <c r="J5350" s="44">
        <f t="shared" si="582"/>
        <v>1997</v>
      </c>
      <c r="K5350" s="44">
        <f t="shared" si="583"/>
        <v>26</v>
      </c>
      <c r="L5350" s="59">
        <f>VLOOKUP(J5350,'SF CCI, BCI'!A:F,5)</f>
        <v>6731.08</v>
      </c>
      <c r="M5350" s="59">
        <f t="shared" si="587"/>
        <v>2.2830303606553479</v>
      </c>
      <c r="N5350" s="47">
        <f t="shared" si="584"/>
        <v>1121462.0461730361</v>
      </c>
      <c r="O5350" s="44">
        <f t="shared" si="585"/>
        <v>24</v>
      </c>
      <c r="P5350" s="47">
        <f t="shared" si="586"/>
        <v>528914.50650769263</v>
      </c>
    </row>
    <row r="5351" spans="1:16" x14ac:dyDescent="0.25">
      <c r="A5351" s="56">
        <v>12207</v>
      </c>
      <c r="B5351" s="43" t="s">
        <v>1286</v>
      </c>
      <c r="C5351" s="43" t="s">
        <v>68</v>
      </c>
      <c r="D5351" s="57" t="s">
        <v>133</v>
      </c>
      <c r="E5351" s="44">
        <v>600</v>
      </c>
      <c r="F5351" s="58">
        <v>23924</v>
      </c>
      <c r="G5351" s="45">
        <v>18750</v>
      </c>
      <c r="H5351" s="45">
        <v>-18750</v>
      </c>
      <c r="I5351" s="59">
        <f t="shared" si="581"/>
        <v>0</v>
      </c>
      <c r="J5351" s="44">
        <f t="shared" si="582"/>
        <v>1965</v>
      </c>
      <c r="K5351" s="44">
        <f t="shared" si="583"/>
        <v>58</v>
      </c>
      <c r="L5351" s="59">
        <f>VLOOKUP(J5351,'SF CCI, BCI'!A:F,5)</f>
        <v>1193.5324927953889</v>
      </c>
      <c r="M5351" s="59">
        <f t="shared" si="587"/>
        <v>12.875443352202444</v>
      </c>
      <c r="N5351" s="47">
        <f t="shared" si="584"/>
        <v>241414.56285379583</v>
      </c>
      <c r="O5351" s="44">
        <f t="shared" si="585"/>
        <v>0</v>
      </c>
      <c r="P5351" s="47">
        <f t="shared" si="586"/>
        <v>0</v>
      </c>
    </row>
    <row r="5352" spans="1:16" x14ac:dyDescent="0.25">
      <c r="A5352" s="56">
        <v>12209</v>
      </c>
      <c r="B5352" s="43" t="s">
        <v>1581</v>
      </c>
      <c r="C5352" s="43" t="s">
        <v>1582</v>
      </c>
      <c r="D5352" s="57" t="s">
        <v>106</v>
      </c>
      <c r="E5352" s="44">
        <v>240</v>
      </c>
      <c r="F5352" s="58">
        <v>35550</v>
      </c>
      <c r="G5352" s="45">
        <v>24913.85</v>
      </c>
      <c r="H5352" s="45">
        <v>-24913.85</v>
      </c>
      <c r="I5352" s="59">
        <f t="shared" si="581"/>
        <v>0</v>
      </c>
      <c r="J5352" s="44">
        <f t="shared" si="582"/>
        <v>1997</v>
      </c>
      <c r="K5352" s="44">
        <f t="shared" si="583"/>
        <v>26</v>
      </c>
      <c r="L5352" s="59">
        <f>VLOOKUP(J5352,'SF CCI, BCI'!A:F,5)</f>
        <v>6731.08</v>
      </c>
      <c r="M5352" s="59">
        <f t="shared" si="587"/>
        <v>2.2830303606553479</v>
      </c>
      <c r="N5352" s="47">
        <f t="shared" si="584"/>
        <v>56879.07595081324</v>
      </c>
      <c r="O5352" s="44">
        <f t="shared" si="585"/>
        <v>0</v>
      </c>
      <c r="P5352" s="47">
        <f t="shared" si="586"/>
        <v>0</v>
      </c>
    </row>
    <row r="5353" spans="1:16" x14ac:dyDescent="0.25">
      <c r="A5353" s="56">
        <v>12210</v>
      </c>
      <c r="B5353" s="43" t="s">
        <v>1583</v>
      </c>
      <c r="C5353" s="43" t="s">
        <v>1584</v>
      </c>
      <c r="D5353" s="57" t="s">
        <v>133</v>
      </c>
      <c r="E5353" s="44">
        <v>600</v>
      </c>
      <c r="F5353" s="58">
        <v>35550</v>
      </c>
      <c r="G5353" s="45">
        <v>123.41</v>
      </c>
      <c r="H5353" s="45">
        <v>-65.199999999999989</v>
      </c>
      <c r="I5353" s="59">
        <f t="shared" si="581"/>
        <v>58.210000000000008</v>
      </c>
      <c r="J5353" s="44">
        <f t="shared" si="582"/>
        <v>1997</v>
      </c>
      <c r="K5353" s="44">
        <f t="shared" si="583"/>
        <v>26</v>
      </c>
      <c r="L5353" s="59">
        <f>VLOOKUP(J5353,'SF CCI, BCI'!A:F,5)</f>
        <v>6731.08</v>
      </c>
      <c r="M5353" s="59">
        <f t="shared" si="587"/>
        <v>2.2830303606553479</v>
      </c>
      <c r="N5353" s="47">
        <f t="shared" si="584"/>
        <v>281.74877680847646</v>
      </c>
      <c r="O5353" s="44">
        <f t="shared" si="585"/>
        <v>24</v>
      </c>
      <c r="P5353" s="47">
        <f t="shared" si="586"/>
        <v>132.89519729374783</v>
      </c>
    </row>
    <row r="5354" spans="1:16" x14ac:dyDescent="0.25">
      <c r="A5354" s="56">
        <v>12211</v>
      </c>
      <c r="B5354" s="43" t="s">
        <v>1585</v>
      </c>
      <c r="C5354" s="43" t="s">
        <v>1586</v>
      </c>
      <c r="D5354" s="57" t="s">
        <v>69</v>
      </c>
      <c r="E5354" s="44">
        <v>120</v>
      </c>
      <c r="F5354" s="58">
        <v>35550</v>
      </c>
      <c r="G5354" s="45">
        <v>1623.75</v>
      </c>
      <c r="H5354" s="45">
        <v>-1623.75</v>
      </c>
      <c r="I5354" s="59">
        <f t="shared" si="581"/>
        <v>0</v>
      </c>
      <c r="J5354" s="44">
        <f t="shared" si="582"/>
        <v>1997</v>
      </c>
      <c r="K5354" s="44">
        <f t="shared" si="583"/>
        <v>26</v>
      </c>
      <c r="L5354" s="59">
        <f>VLOOKUP(J5354,'SF CCI, BCI'!A:F,5)</f>
        <v>6731.08</v>
      </c>
      <c r="M5354" s="59">
        <f t="shared" si="587"/>
        <v>2.2830303606553479</v>
      </c>
      <c r="N5354" s="47">
        <f t="shared" si="584"/>
        <v>3707.0705481141213</v>
      </c>
      <c r="O5354" s="44">
        <f t="shared" si="585"/>
        <v>0</v>
      </c>
      <c r="P5354" s="47">
        <f t="shared" si="586"/>
        <v>0</v>
      </c>
    </row>
    <row r="5355" spans="1:16" x14ac:dyDescent="0.25">
      <c r="A5355" s="56">
        <v>12212</v>
      </c>
      <c r="B5355" s="43" t="s">
        <v>1587</v>
      </c>
      <c r="C5355" s="43" t="s">
        <v>1588</v>
      </c>
      <c r="D5355" s="57" t="s">
        <v>69</v>
      </c>
      <c r="E5355" s="44">
        <v>120</v>
      </c>
      <c r="F5355" s="58">
        <v>35520</v>
      </c>
      <c r="G5355" s="45">
        <v>8417.84</v>
      </c>
      <c r="H5355" s="45">
        <v>-8417.84</v>
      </c>
      <c r="I5355" s="59">
        <f t="shared" si="581"/>
        <v>0</v>
      </c>
      <c r="J5355" s="44">
        <f t="shared" si="582"/>
        <v>1997</v>
      </c>
      <c r="K5355" s="44">
        <f t="shared" si="583"/>
        <v>26</v>
      </c>
      <c r="L5355" s="59">
        <f>VLOOKUP(J5355,'SF CCI, BCI'!A:F,5)</f>
        <v>6731.08</v>
      </c>
      <c r="M5355" s="59">
        <f t="shared" si="587"/>
        <v>2.2830303606553479</v>
      </c>
      <c r="N5355" s="47">
        <f t="shared" si="584"/>
        <v>19218.184291139016</v>
      </c>
      <c r="O5355" s="44">
        <f t="shared" si="585"/>
        <v>0</v>
      </c>
      <c r="P5355" s="47">
        <f t="shared" si="586"/>
        <v>0</v>
      </c>
    </row>
    <row r="5356" spans="1:16" x14ac:dyDescent="0.25">
      <c r="A5356" s="56">
        <v>12213</v>
      </c>
      <c r="B5356" s="43" t="s">
        <v>1589</v>
      </c>
      <c r="C5356" s="43" t="s">
        <v>1590</v>
      </c>
      <c r="D5356" s="57" t="s">
        <v>69</v>
      </c>
      <c r="E5356" s="44">
        <v>120</v>
      </c>
      <c r="F5356" s="58">
        <v>35550</v>
      </c>
      <c r="G5356" s="45">
        <v>3287.79</v>
      </c>
      <c r="H5356" s="45">
        <v>-3287.79</v>
      </c>
      <c r="I5356" s="59">
        <f t="shared" si="581"/>
        <v>0</v>
      </c>
      <c r="J5356" s="44">
        <f t="shared" si="582"/>
        <v>1997</v>
      </c>
      <c r="K5356" s="44">
        <f t="shared" si="583"/>
        <v>26</v>
      </c>
      <c r="L5356" s="59">
        <f>VLOOKUP(J5356,'SF CCI, BCI'!A:F,5)</f>
        <v>6731.08</v>
      </c>
      <c r="M5356" s="59">
        <f t="shared" si="587"/>
        <v>2.2830303606553479</v>
      </c>
      <c r="N5356" s="47">
        <f t="shared" si="584"/>
        <v>7506.1243894590461</v>
      </c>
      <c r="O5356" s="44">
        <f t="shared" si="585"/>
        <v>0</v>
      </c>
      <c r="P5356" s="47">
        <f t="shared" si="586"/>
        <v>0</v>
      </c>
    </row>
    <row r="5357" spans="1:16" x14ac:dyDescent="0.25">
      <c r="A5357" s="56">
        <v>12214</v>
      </c>
      <c r="B5357" s="43" t="s">
        <v>1591</v>
      </c>
      <c r="C5357" s="43" t="s">
        <v>896</v>
      </c>
      <c r="D5357" s="57" t="s">
        <v>69</v>
      </c>
      <c r="E5357" s="44">
        <v>120</v>
      </c>
      <c r="F5357" s="58">
        <v>35550</v>
      </c>
      <c r="G5357" s="45">
        <v>2090.89</v>
      </c>
      <c r="H5357" s="45">
        <v>-2090.89</v>
      </c>
      <c r="I5357" s="59">
        <f t="shared" si="581"/>
        <v>0</v>
      </c>
      <c r="J5357" s="44">
        <f t="shared" si="582"/>
        <v>1997</v>
      </c>
      <c r="K5357" s="44">
        <f t="shared" si="583"/>
        <v>26</v>
      </c>
      <c r="L5357" s="59">
        <f>VLOOKUP(J5357,'SF CCI, BCI'!A:F,5)</f>
        <v>6731.08</v>
      </c>
      <c r="M5357" s="59">
        <f t="shared" si="587"/>
        <v>2.2830303606553479</v>
      </c>
      <c r="N5357" s="47">
        <f t="shared" si="584"/>
        <v>4773.56535079066</v>
      </c>
      <c r="O5357" s="44">
        <f t="shared" si="585"/>
        <v>0</v>
      </c>
      <c r="P5357" s="47">
        <f t="shared" si="586"/>
        <v>0</v>
      </c>
    </row>
    <row r="5358" spans="1:16" x14ac:dyDescent="0.25">
      <c r="A5358" s="56">
        <v>12215</v>
      </c>
      <c r="B5358" s="43" t="s">
        <v>1592</v>
      </c>
      <c r="C5358" s="43" t="s">
        <v>1534</v>
      </c>
      <c r="D5358" s="57" t="s">
        <v>165</v>
      </c>
      <c r="E5358" s="44">
        <v>600</v>
      </c>
      <c r="F5358" s="58">
        <v>35581</v>
      </c>
      <c r="G5358" s="45">
        <v>867.69</v>
      </c>
      <c r="H5358" s="45">
        <v>-455.73</v>
      </c>
      <c r="I5358" s="59">
        <f t="shared" si="581"/>
        <v>411.96000000000004</v>
      </c>
      <c r="J5358" s="44">
        <f t="shared" si="582"/>
        <v>1997</v>
      </c>
      <c r="K5358" s="44">
        <f t="shared" si="583"/>
        <v>26</v>
      </c>
      <c r="L5358" s="59">
        <f>VLOOKUP(J5358,'SF CCI, BCI'!A:F,5)</f>
        <v>6731.08</v>
      </c>
      <c r="M5358" s="59">
        <f t="shared" si="587"/>
        <v>2.2830303606553479</v>
      </c>
      <c r="N5358" s="47">
        <f t="shared" si="584"/>
        <v>1980.9626136370389</v>
      </c>
      <c r="O5358" s="44">
        <f t="shared" si="585"/>
        <v>24</v>
      </c>
      <c r="P5358" s="47">
        <f t="shared" si="586"/>
        <v>940.51718737557724</v>
      </c>
    </row>
    <row r="5359" spans="1:16" x14ac:dyDescent="0.25">
      <c r="A5359" s="56">
        <v>12216</v>
      </c>
      <c r="B5359" s="43" t="s">
        <v>1593</v>
      </c>
      <c r="C5359" s="43" t="s">
        <v>1484</v>
      </c>
      <c r="D5359" s="57" t="s">
        <v>69</v>
      </c>
      <c r="E5359" s="44">
        <v>60</v>
      </c>
      <c r="F5359" s="58">
        <v>35581</v>
      </c>
      <c r="G5359" s="45">
        <v>1582.5</v>
      </c>
      <c r="H5359" s="45">
        <v>-1582.5</v>
      </c>
      <c r="I5359" s="59">
        <f t="shared" si="581"/>
        <v>0</v>
      </c>
      <c r="J5359" s="44">
        <f t="shared" si="582"/>
        <v>1997</v>
      </c>
      <c r="K5359" s="44">
        <f t="shared" si="583"/>
        <v>26</v>
      </c>
      <c r="L5359" s="59">
        <f>VLOOKUP(J5359,'SF CCI, BCI'!A:F,5)</f>
        <v>6731.08</v>
      </c>
      <c r="M5359" s="59">
        <f t="shared" si="587"/>
        <v>2.2830303606553479</v>
      </c>
      <c r="N5359" s="47">
        <f t="shared" si="584"/>
        <v>3612.895545737088</v>
      </c>
      <c r="O5359" s="44">
        <f t="shared" si="585"/>
        <v>0</v>
      </c>
      <c r="P5359" s="47">
        <f t="shared" si="586"/>
        <v>0</v>
      </c>
    </row>
    <row r="5360" spans="1:16" x14ac:dyDescent="0.25">
      <c r="A5360" s="56">
        <v>12217</v>
      </c>
      <c r="B5360" s="43" t="s">
        <v>1594</v>
      </c>
      <c r="C5360" s="43" t="s">
        <v>1595</v>
      </c>
      <c r="D5360" s="57" t="s">
        <v>69</v>
      </c>
      <c r="E5360" s="44">
        <v>60</v>
      </c>
      <c r="F5360" s="58">
        <v>35581</v>
      </c>
      <c r="G5360" s="45">
        <v>58678.54</v>
      </c>
      <c r="H5360" s="45">
        <v>-58678.54</v>
      </c>
      <c r="I5360" s="59">
        <f t="shared" si="581"/>
        <v>0</v>
      </c>
      <c r="J5360" s="44">
        <f t="shared" si="582"/>
        <v>1997</v>
      </c>
      <c r="K5360" s="44">
        <f t="shared" si="583"/>
        <v>26</v>
      </c>
      <c r="L5360" s="59">
        <f>VLOOKUP(J5360,'SF CCI, BCI'!A:F,5)</f>
        <v>6731.08</v>
      </c>
      <c r="M5360" s="59">
        <f t="shared" si="587"/>
        <v>2.2830303606553479</v>
      </c>
      <c r="N5360" s="47">
        <f t="shared" si="584"/>
        <v>133964.88833892928</v>
      </c>
      <c r="O5360" s="44">
        <f t="shared" si="585"/>
        <v>0</v>
      </c>
      <c r="P5360" s="47">
        <f t="shared" si="586"/>
        <v>0</v>
      </c>
    </row>
    <row r="5361" spans="1:16" x14ac:dyDescent="0.25">
      <c r="A5361" s="56">
        <v>12218</v>
      </c>
      <c r="B5361" s="43" t="s">
        <v>1508</v>
      </c>
      <c r="C5361" s="43" t="s">
        <v>1577</v>
      </c>
      <c r="D5361" s="57" t="s">
        <v>72</v>
      </c>
      <c r="E5361" s="44">
        <v>600</v>
      </c>
      <c r="F5361" s="58">
        <v>35550</v>
      </c>
      <c r="G5361" s="45">
        <v>153.88999999999999</v>
      </c>
      <c r="H5361" s="45">
        <v>-81.210000000000008</v>
      </c>
      <c r="I5361" s="59">
        <f t="shared" si="581"/>
        <v>72.679999999999978</v>
      </c>
      <c r="J5361" s="44">
        <f t="shared" si="582"/>
        <v>1997</v>
      </c>
      <c r="K5361" s="44">
        <f t="shared" si="583"/>
        <v>26</v>
      </c>
      <c r="L5361" s="59">
        <f>VLOOKUP(J5361,'SF CCI, BCI'!A:F,5)</f>
        <v>6731.08</v>
      </c>
      <c r="M5361" s="59">
        <f t="shared" si="587"/>
        <v>2.2830303606553479</v>
      </c>
      <c r="N5361" s="47">
        <f t="shared" si="584"/>
        <v>351.33554220125149</v>
      </c>
      <c r="O5361" s="44">
        <f t="shared" si="585"/>
        <v>24</v>
      </c>
      <c r="P5361" s="47">
        <f t="shared" si="586"/>
        <v>165.93064661243065</v>
      </c>
    </row>
    <row r="5362" spans="1:16" x14ac:dyDescent="0.25">
      <c r="A5362" s="56">
        <v>12219</v>
      </c>
      <c r="B5362" s="43" t="s">
        <v>1508</v>
      </c>
      <c r="C5362" s="43" t="s">
        <v>1577</v>
      </c>
      <c r="D5362" s="57" t="s">
        <v>72</v>
      </c>
      <c r="E5362" s="44">
        <v>600</v>
      </c>
      <c r="F5362" s="58">
        <v>35550</v>
      </c>
      <c r="G5362" s="45">
        <v>235528</v>
      </c>
      <c r="H5362" s="45">
        <v>-124050.29</v>
      </c>
      <c r="I5362" s="59">
        <f t="shared" si="581"/>
        <v>111477.71</v>
      </c>
      <c r="J5362" s="44">
        <f t="shared" si="582"/>
        <v>1997</v>
      </c>
      <c r="K5362" s="44">
        <f t="shared" si="583"/>
        <v>26</v>
      </c>
      <c r="L5362" s="59">
        <f>VLOOKUP(J5362,'SF CCI, BCI'!A:F,5)</f>
        <v>6731.08</v>
      </c>
      <c r="M5362" s="59">
        <f t="shared" si="587"/>
        <v>2.2830303606553479</v>
      </c>
      <c r="N5362" s="47">
        <f t="shared" si="584"/>
        <v>537717.57478443277</v>
      </c>
      <c r="O5362" s="44">
        <f t="shared" si="585"/>
        <v>24</v>
      </c>
      <c r="P5362" s="47">
        <f t="shared" si="586"/>
        <v>254506.99646633229</v>
      </c>
    </row>
    <row r="5363" spans="1:16" x14ac:dyDescent="0.25">
      <c r="A5363" s="56">
        <v>12220</v>
      </c>
      <c r="B5363" s="43" t="s">
        <v>1508</v>
      </c>
      <c r="C5363" s="43" t="s">
        <v>1577</v>
      </c>
      <c r="D5363" s="57" t="s">
        <v>72</v>
      </c>
      <c r="E5363" s="44">
        <v>600</v>
      </c>
      <c r="F5363" s="58">
        <v>35550</v>
      </c>
      <c r="G5363" s="45">
        <v>186.73</v>
      </c>
      <c r="H5363" s="45">
        <v>-98.279999999999987</v>
      </c>
      <c r="I5363" s="59">
        <f t="shared" si="581"/>
        <v>88.45</v>
      </c>
      <c r="J5363" s="44">
        <f t="shared" si="582"/>
        <v>1997</v>
      </c>
      <c r="K5363" s="44">
        <f t="shared" si="583"/>
        <v>26</v>
      </c>
      <c r="L5363" s="59">
        <f>VLOOKUP(J5363,'SF CCI, BCI'!A:F,5)</f>
        <v>6731.08</v>
      </c>
      <c r="M5363" s="59">
        <f t="shared" si="587"/>
        <v>2.2830303606553479</v>
      </c>
      <c r="N5363" s="47">
        <f t="shared" si="584"/>
        <v>426.31025924517309</v>
      </c>
      <c r="O5363" s="44">
        <f t="shared" si="585"/>
        <v>24</v>
      </c>
      <c r="P5363" s="47">
        <f t="shared" si="586"/>
        <v>201.93403539996552</v>
      </c>
    </row>
    <row r="5364" spans="1:16" x14ac:dyDescent="0.25">
      <c r="A5364" s="56">
        <v>12221</v>
      </c>
      <c r="B5364" s="43" t="s">
        <v>1508</v>
      </c>
      <c r="C5364" s="43" t="s">
        <v>1577</v>
      </c>
      <c r="D5364" s="57" t="s">
        <v>72</v>
      </c>
      <c r="E5364" s="44">
        <v>600</v>
      </c>
      <c r="F5364" s="58">
        <v>35550</v>
      </c>
      <c r="G5364" s="45">
        <v>8034.4</v>
      </c>
      <c r="H5364" s="45">
        <v>-4231.63</v>
      </c>
      <c r="I5364" s="59">
        <f t="shared" si="581"/>
        <v>3802.7699999999995</v>
      </c>
      <c r="J5364" s="44">
        <f t="shared" si="582"/>
        <v>1997</v>
      </c>
      <c r="K5364" s="44">
        <f t="shared" si="583"/>
        <v>26</v>
      </c>
      <c r="L5364" s="59">
        <f>VLOOKUP(J5364,'SF CCI, BCI'!A:F,5)</f>
        <v>6731.08</v>
      </c>
      <c r="M5364" s="59">
        <f t="shared" si="587"/>
        <v>2.2830303606553479</v>
      </c>
      <c r="N5364" s="47">
        <f t="shared" si="584"/>
        <v>18342.779129649327</v>
      </c>
      <c r="O5364" s="44">
        <f t="shared" si="585"/>
        <v>24</v>
      </c>
      <c r="P5364" s="47">
        <f t="shared" si="586"/>
        <v>8681.8393645893357</v>
      </c>
    </row>
    <row r="5365" spans="1:16" x14ac:dyDescent="0.25">
      <c r="A5365" s="56">
        <v>12222</v>
      </c>
      <c r="B5365" s="43" t="s">
        <v>1508</v>
      </c>
      <c r="C5365" s="43" t="s">
        <v>1577</v>
      </c>
      <c r="D5365" s="57" t="s">
        <v>72</v>
      </c>
      <c r="E5365" s="44">
        <v>600</v>
      </c>
      <c r="F5365" s="58">
        <v>35550</v>
      </c>
      <c r="G5365" s="45">
        <v>1227.3800000000001</v>
      </c>
      <c r="H5365" s="45">
        <v>-646.58000000000004</v>
      </c>
      <c r="I5365" s="59">
        <f t="shared" si="581"/>
        <v>580.80000000000007</v>
      </c>
      <c r="J5365" s="44">
        <f t="shared" si="582"/>
        <v>1997</v>
      </c>
      <c r="K5365" s="44">
        <f t="shared" si="583"/>
        <v>26</v>
      </c>
      <c r="L5365" s="59">
        <f>VLOOKUP(J5365,'SF CCI, BCI'!A:F,5)</f>
        <v>6731.08</v>
      </c>
      <c r="M5365" s="59">
        <f t="shared" si="587"/>
        <v>2.2830303606553479</v>
      </c>
      <c r="N5365" s="47">
        <f t="shared" si="584"/>
        <v>2802.145804061161</v>
      </c>
      <c r="O5365" s="44">
        <f t="shared" si="585"/>
        <v>24</v>
      </c>
      <c r="P5365" s="47">
        <f t="shared" si="586"/>
        <v>1325.9840334686262</v>
      </c>
    </row>
    <row r="5366" spans="1:16" x14ac:dyDescent="0.25">
      <c r="A5366" s="56">
        <v>12223</v>
      </c>
      <c r="B5366" s="43" t="s">
        <v>1508</v>
      </c>
      <c r="C5366" s="43" t="s">
        <v>1577</v>
      </c>
      <c r="D5366" s="57" t="s">
        <v>72</v>
      </c>
      <c r="E5366" s="44">
        <v>600</v>
      </c>
      <c r="F5366" s="58">
        <v>35550</v>
      </c>
      <c r="G5366" s="45">
        <v>10444.719999999999</v>
      </c>
      <c r="H5366" s="45">
        <v>-5501.1799999999994</v>
      </c>
      <c r="I5366" s="59">
        <f t="shared" si="581"/>
        <v>4943.54</v>
      </c>
      <c r="J5366" s="44">
        <f t="shared" si="582"/>
        <v>1997</v>
      </c>
      <c r="K5366" s="44">
        <f t="shared" si="583"/>
        <v>26</v>
      </c>
      <c r="L5366" s="59">
        <f>VLOOKUP(J5366,'SF CCI, BCI'!A:F,5)</f>
        <v>6731.08</v>
      </c>
      <c r="M5366" s="59">
        <f t="shared" si="587"/>
        <v>2.2830303606553479</v>
      </c>
      <c r="N5366" s="47">
        <f t="shared" si="584"/>
        <v>23845.612868544125</v>
      </c>
      <c r="O5366" s="44">
        <f t="shared" si="585"/>
        <v>24</v>
      </c>
      <c r="P5366" s="47">
        <f t="shared" si="586"/>
        <v>11286.251909114138</v>
      </c>
    </row>
    <row r="5367" spans="1:16" x14ac:dyDescent="0.25">
      <c r="A5367" s="56">
        <v>12224</v>
      </c>
      <c r="B5367" s="43" t="s">
        <v>1508</v>
      </c>
      <c r="C5367" s="43" t="s">
        <v>1577</v>
      </c>
      <c r="D5367" s="57" t="s">
        <v>72</v>
      </c>
      <c r="E5367" s="44">
        <v>600</v>
      </c>
      <c r="F5367" s="58">
        <v>35550</v>
      </c>
      <c r="G5367" s="45">
        <v>9211</v>
      </c>
      <c r="H5367" s="45">
        <v>-4851.2400000000007</v>
      </c>
      <c r="I5367" s="59">
        <f t="shared" si="581"/>
        <v>4359.7599999999993</v>
      </c>
      <c r="J5367" s="44">
        <f t="shared" si="582"/>
        <v>1997</v>
      </c>
      <c r="K5367" s="44">
        <f t="shared" si="583"/>
        <v>26</v>
      </c>
      <c r="L5367" s="59">
        <f>VLOOKUP(J5367,'SF CCI, BCI'!A:F,5)</f>
        <v>6731.08</v>
      </c>
      <c r="M5367" s="59">
        <f t="shared" si="587"/>
        <v>2.2830303606553479</v>
      </c>
      <c r="N5367" s="47">
        <f t="shared" si="584"/>
        <v>21028.99265199641</v>
      </c>
      <c r="O5367" s="44">
        <f t="shared" si="585"/>
        <v>24</v>
      </c>
      <c r="P5367" s="47">
        <f t="shared" si="586"/>
        <v>9953.4644451707572</v>
      </c>
    </row>
    <row r="5368" spans="1:16" x14ac:dyDescent="0.25">
      <c r="A5368" s="56">
        <v>12225</v>
      </c>
      <c r="B5368" s="43" t="s">
        <v>1508</v>
      </c>
      <c r="C5368" s="43" t="s">
        <v>1577</v>
      </c>
      <c r="D5368" s="57" t="s">
        <v>72</v>
      </c>
      <c r="E5368" s="44">
        <v>600</v>
      </c>
      <c r="F5368" s="58">
        <v>35550</v>
      </c>
      <c r="G5368" s="45">
        <v>2021.25</v>
      </c>
      <c r="H5368" s="45">
        <v>-1064.6100000000001</v>
      </c>
      <c r="I5368" s="59">
        <f t="shared" si="581"/>
        <v>956.63999999999987</v>
      </c>
      <c r="J5368" s="44">
        <f t="shared" si="582"/>
        <v>1997</v>
      </c>
      <c r="K5368" s="44">
        <f t="shared" si="583"/>
        <v>26</v>
      </c>
      <c r="L5368" s="59">
        <f>VLOOKUP(J5368,'SF CCI, BCI'!A:F,5)</f>
        <v>6731.08</v>
      </c>
      <c r="M5368" s="59">
        <f t="shared" si="587"/>
        <v>2.2830303606553479</v>
      </c>
      <c r="N5368" s="47">
        <f t="shared" si="584"/>
        <v>4614.5751164746216</v>
      </c>
      <c r="O5368" s="44">
        <f t="shared" si="585"/>
        <v>24</v>
      </c>
      <c r="P5368" s="47">
        <f t="shared" si="586"/>
        <v>2184.0381642173315</v>
      </c>
    </row>
    <row r="5369" spans="1:16" x14ac:dyDescent="0.25">
      <c r="A5369" s="56">
        <v>12226</v>
      </c>
      <c r="B5369" s="43" t="s">
        <v>1508</v>
      </c>
      <c r="C5369" s="43" t="s">
        <v>1577</v>
      </c>
      <c r="D5369" s="57" t="s">
        <v>72</v>
      </c>
      <c r="E5369" s="44">
        <v>600</v>
      </c>
      <c r="F5369" s="58">
        <v>35550</v>
      </c>
      <c r="G5369" s="45">
        <v>129.19999999999999</v>
      </c>
      <c r="H5369" s="45">
        <v>-68.2</v>
      </c>
      <c r="I5369" s="59">
        <f t="shared" si="581"/>
        <v>60.999999999999986</v>
      </c>
      <c r="J5369" s="44">
        <f t="shared" si="582"/>
        <v>1997</v>
      </c>
      <c r="K5369" s="44">
        <f t="shared" si="583"/>
        <v>26</v>
      </c>
      <c r="L5369" s="59">
        <f>VLOOKUP(J5369,'SF CCI, BCI'!A:F,5)</f>
        <v>6731.08</v>
      </c>
      <c r="M5369" s="59">
        <f t="shared" si="587"/>
        <v>2.2830303606553479</v>
      </c>
      <c r="N5369" s="47">
        <f t="shared" si="584"/>
        <v>294.9675225966709</v>
      </c>
      <c r="O5369" s="44">
        <f t="shared" si="585"/>
        <v>24</v>
      </c>
      <c r="P5369" s="47">
        <f t="shared" si="586"/>
        <v>139.2648519999762</v>
      </c>
    </row>
    <row r="5370" spans="1:16" x14ac:dyDescent="0.25">
      <c r="A5370" s="56">
        <v>12227</v>
      </c>
      <c r="B5370" s="43" t="s">
        <v>1508</v>
      </c>
      <c r="C5370" s="43" t="s">
        <v>1577</v>
      </c>
      <c r="D5370" s="57" t="s">
        <v>72</v>
      </c>
      <c r="E5370" s="44">
        <v>600</v>
      </c>
      <c r="F5370" s="58">
        <v>35550</v>
      </c>
      <c r="G5370" s="45">
        <v>20.25</v>
      </c>
      <c r="H5370" s="45">
        <v>-10.489999999999998</v>
      </c>
      <c r="I5370" s="59">
        <f t="shared" si="581"/>
        <v>9.7600000000000016</v>
      </c>
      <c r="J5370" s="44">
        <f t="shared" si="582"/>
        <v>1997</v>
      </c>
      <c r="K5370" s="44">
        <f t="shared" si="583"/>
        <v>26</v>
      </c>
      <c r="L5370" s="59">
        <f>VLOOKUP(J5370,'SF CCI, BCI'!A:F,5)</f>
        <v>6731.08</v>
      </c>
      <c r="M5370" s="59">
        <f t="shared" si="587"/>
        <v>2.2830303606553479</v>
      </c>
      <c r="N5370" s="47">
        <f t="shared" si="584"/>
        <v>46.231364803270793</v>
      </c>
      <c r="O5370" s="44">
        <f t="shared" si="585"/>
        <v>24</v>
      </c>
      <c r="P5370" s="47">
        <f t="shared" si="586"/>
        <v>22.282376319996199</v>
      </c>
    </row>
    <row r="5371" spans="1:16" x14ac:dyDescent="0.25">
      <c r="A5371" s="56">
        <v>12228</v>
      </c>
      <c r="B5371" s="43" t="s">
        <v>1508</v>
      </c>
      <c r="C5371" s="43" t="s">
        <v>1577</v>
      </c>
      <c r="D5371" s="57" t="s">
        <v>72</v>
      </c>
      <c r="E5371" s="44">
        <v>600</v>
      </c>
      <c r="F5371" s="58">
        <v>35550</v>
      </c>
      <c r="G5371" s="45">
        <v>167.96</v>
      </c>
      <c r="H5371" s="45">
        <v>-88.5</v>
      </c>
      <c r="I5371" s="59">
        <f t="shared" si="581"/>
        <v>79.460000000000008</v>
      </c>
      <c r="J5371" s="44">
        <f t="shared" si="582"/>
        <v>1997</v>
      </c>
      <c r="K5371" s="44">
        <f t="shared" si="583"/>
        <v>26</v>
      </c>
      <c r="L5371" s="59">
        <f>VLOOKUP(J5371,'SF CCI, BCI'!A:F,5)</f>
        <v>6731.08</v>
      </c>
      <c r="M5371" s="59">
        <f t="shared" si="587"/>
        <v>2.2830303606553479</v>
      </c>
      <c r="N5371" s="47">
        <f t="shared" si="584"/>
        <v>383.45777937567226</v>
      </c>
      <c r="O5371" s="44">
        <f t="shared" si="585"/>
        <v>24</v>
      </c>
      <c r="P5371" s="47">
        <f t="shared" si="586"/>
        <v>181.40959245767397</v>
      </c>
    </row>
    <row r="5372" spans="1:16" x14ac:dyDescent="0.25">
      <c r="A5372" s="56">
        <v>12229</v>
      </c>
      <c r="B5372" s="43" t="s">
        <v>1537</v>
      </c>
      <c r="C5372" s="43" t="s">
        <v>1538</v>
      </c>
      <c r="D5372" s="57" t="s">
        <v>165</v>
      </c>
      <c r="E5372" s="44">
        <v>600</v>
      </c>
      <c r="F5372" s="58">
        <v>35550</v>
      </c>
      <c r="G5372" s="45">
        <v>33093.4</v>
      </c>
      <c r="H5372" s="45">
        <v>-17430.109999999997</v>
      </c>
      <c r="I5372" s="59">
        <f t="shared" si="581"/>
        <v>15663.290000000005</v>
      </c>
      <c r="J5372" s="44">
        <f t="shared" si="582"/>
        <v>1997</v>
      </c>
      <c r="K5372" s="44">
        <f t="shared" si="583"/>
        <v>26</v>
      </c>
      <c r="L5372" s="59">
        <f>VLOOKUP(J5372,'SF CCI, BCI'!A:F,5)</f>
        <v>6731.08</v>
      </c>
      <c r="M5372" s="59">
        <f t="shared" si="587"/>
        <v>2.2830303606553479</v>
      </c>
      <c r="N5372" s="47">
        <f t="shared" si="584"/>
        <v>75553.236937311696</v>
      </c>
      <c r="O5372" s="44">
        <f t="shared" si="585"/>
        <v>24</v>
      </c>
      <c r="P5372" s="47">
        <f t="shared" si="586"/>
        <v>35759.766617749316</v>
      </c>
    </row>
    <row r="5373" spans="1:16" x14ac:dyDescent="0.25">
      <c r="A5373" s="56">
        <v>12230</v>
      </c>
      <c r="B5373" s="43" t="s">
        <v>1510</v>
      </c>
      <c r="C5373" s="43" t="s">
        <v>1514</v>
      </c>
      <c r="D5373" s="57" t="s">
        <v>133</v>
      </c>
      <c r="E5373" s="44">
        <v>600</v>
      </c>
      <c r="F5373" s="58">
        <v>35550</v>
      </c>
      <c r="G5373" s="45">
        <v>517.79999999999995</v>
      </c>
      <c r="H5373" s="45">
        <v>-272.57</v>
      </c>
      <c r="I5373" s="59">
        <f t="shared" si="581"/>
        <v>245.22999999999996</v>
      </c>
      <c r="J5373" s="44">
        <f t="shared" si="582"/>
        <v>1997</v>
      </c>
      <c r="K5373" s="44">
        <f t="shared" si="583"/>
        <v>26</v>
      </c>
      <c r="L5373" s="59">
        <f>VLOOKUP(J5373,'SF CCI, BCI'!A:F,5)</f>
        <v>6731.08</v>
      </c>
      <c r="M5373" s="59">
        <f t="shared" si="587"/>
        <v>2.2830303606553479</v>
      </c>
      <c r="N5373" s="47">
        <f t="shared" si="584"/>
        <v>1182.153120747339</v>
      </c>
      <c r="O5373" s="44">
        <f t="shared" si="585"/>
        <v>24</v>
      </c>
      <c r="P5373" s="47">
        <f t="shared" si="586"/>
        <v>559.86753534351089</v>
      </c>
    </row>
    <row r="5374" spans="1:16" x14ac:dyDescent="0.25">
      <c r="A5374" s="56">
        <v>12231</v>
      </c>
      <c r="B5374" s="43" t="s">
        <v>1510</v>
      </c>
      <c r="C5374" s="43" t="s">
        <v>1514</v>
      </c>
      <c r="D5374" s="57" t="s">
        <v>133</v>
      </c>
      <c r="E5374" s="44">
        <v>600</v>
      </c>
      <c r="F5374" s="58">
        <v>35550</v>
      </c>
      <c r="G5374" s="45">
        <v>133</v>
      </c>
      <c r="H5374" s="45">
        <v>-69.98</v>
      </c>
      <c r="I5374" s="59">
        <f t="shared" si="581"/>
        <v>63.019999999999996</v>
      </c>
      <c r="J5374" s="44">
        <f t="shared" si="582"/>
        <v>1997</v>
      </c>
      <c r="K5374" s="44">
        <f t="shared" si="583"/>
        <v>26</v>
      </c>
      <c r="L5374" s="59">
        <f>VLOOKUP(J5374,'SF CCI, BCI'!A:F,5)</f>
        <v>6731.08</v>
      </c>
      <c r="M5374" s="59">
        <f t="shared" si="587"/>
        <v>2.2830303606553479</v>
      </c>
      <c r="N5374" s="47">
        <f t="shared" si="584"/>
        <v>303.64303796716126</v>
      </c>
      <c r="O5374" s="44">
        <f t="shared" si="585"/>
        <v>24</v>
      </c>
      <c r="P5374" s="47">
        <f t="shared" si="586"/>
        <v>143.87657332850003</v>
      </c>
    </row>
    <row r="5375" spans="1:16" x14ac:dyDescent="0.25">
      <c r="A5375" s="56">
        <v>12232</v>
      </c>
      <c r="B5375" s="43" t="s">
        <v>1510</v>
      </c>
      <c r="C5375" s="43" t="s">
        <v>1514</v>
      </c>
      <c r="D5375" s="57" t="s">
        <v>133</v>
      </c>
      <c r="E5375" s="44">
        <v>600</v>
      </c>
      <c r="F5375" s="58">
        <v>35550</v>
      </c>
      <c r="G5375" s="45">
        <v>221.39</v>
      </c>
      <c r="H5375" s="45">
        <v>-116.63</v>
      </c>
      <c r="I5375" s="59">
        <f t="shared" si="581"/>
        <v>104.75999999999999</v>
      </c>
      <c r="J5375" s="44">
        <f t="shared" si="582"/>
        <v>1997</v>
      </c>
      <c r="K5375" s="44">
        <f t="shared" si="583"/>
        <v>26</v>
      </c>
      <c r="L5375" s="59">
        <f>VLOOKUP(J5375,'SF CCI, BCI'!A:F,5)</f>
        <v>6731.08</v>
      </c>
      <c r="M5375" s="59">
        <f t="shared" si="587"/>
        <v>2.2830303606553479</v>
      </c>
      <c r="N5375" s="47">
        <f t="shared" si="584"/>
        <v>505.44009154548746</v>
      </c>
      <c r="O5375" s="44">
        <f t="shared" si="585"/>
        <v>24</v>
      </c>
      <c r="P5375" s="47">
        <f t="shared" si="586"/>
        <v>239.17026058225423</v>
      </c>
    </row>
    <row r="5376" spans="1:16" x14ac:dyDescent="0.25">
      <c r="A5376" s="56">
        <v>12233</v>
      </c>
      <c r="B5376" s="43" t="s">
        <v>1510</v>
      </c>
      <c r="C5376" s="43" t="s">
        <v>1514</v>
      </c>
      <c r="D5376" s="57" t="s">
        <v>133</v>
      </c>
      <c r="E5376" s="44">
        <v>600</v>
      </c>
      <c r="F5376" s="58">
        <v>35550</v>
      </c>
      <c r="G5376" s="45">
        <v>6.75</v>
      </c>
      <c r="H5376" s="45">
        <v>-3.55</v>
      </c>
      <c r="I5376" s="59">
        <f t="shared" si="581"/>
        <v>3.2</v>
      </c>
      <c r="J5376" s="44">
        <f t="shared" si="582"/>
        <v>1997</v>
      </c>
      <c r="K5376" s="44">
        <f t="shared" si="583"/>
        <v>26</v>
      </c>
      <c r="L5376" s="59">
        <f>VLOOKUP(J5376,'SF CCI, BCI'!A:F,5)</f>
        <v>6731.08</v>
      </c>
      <c r="M5376" s="59">
        <f t="shared" si="587"/>
        <v>2.2830303606553479</v>
      </c>
      <c r="N5376" s="47">
        <f t="shared" si="584"/>
        <v>15.410454934423598</v>
      </c>
      <c r="O5376" s="44">
        <f t="shared" si="585"/>
        <v>24</v>
      </c>
      <c r="P5376" s="47">
        <f t="shared" si="586"/>
        <v>7.3056971540971141</v>
      </c>
    </row>
    <row r="5377" spans="1:16" x14ac:dyDescent="0.25">
      <c r="A5377" s="56">
        <v>12234</v>
      </c>
      <c r="B5377" s="43" t="s">
        <v>1510</v>
      </c>
      <c r="C5377" s="43" t="s">
        <v>1514</v>
      </c>
      <c r="D5377" s="57" t="s">
        <v>133</v>
      </c>
      <c r="E5377" s="44">
        <v>600</v>
      </c>
      <c r="F5377" s="58">
        <v>35550</v>
      </c>
      <c r="G5377" s="45">
        <v>287.81</v>
      </c>
      <c r="H5377" s="45">
        <v>-151.59</v>
      </c>
      <c r="I5377" s="59">
        <f t="shared" si="581"/>
        <v>136.22</v>
      </c>
      <c r="J5377" s="44">
        <f t="shared" si="582"/>
        <v>1997</v>
      </c>
      <c r="K5377" s="44">
        <f t="shared" si="583"/>
        <v>26</v>
      </c>
      <c r="L5377" s="59">
        <f>VLOOKUP(J5377,'SF CCI, BCI'!A:F,5)</f>
        <v>6731.08</v>
      </c>
      <c r="M5377" s="59">
        <f t="shared" si="587"/>
        <v>2.2830303606553479</v>
      </c>
      <c r="N5377" s="47">
        <f t="shared" si="584"/>
        <v>657.07896810021566</v>
      </c>
      <c r="O5377" s="44">
        <f t="shared" si="585"/>
        <v>24</v>
      </c>
      <c r="P5377" s="47">
        <f t="shared" si="586"/>
        <v>310.99439572847149</v>
      </c>
    </row>
    <row r="5378" spans="1:16" x14ac:dyDescent="0.25">
      <c r="A5378" s="56">
        <v>12235</v>
      </c>
      <c r="B5378" s="43" t="s">
        <v>1510</v>
      </c>
      <c r="C5378" s="43" t="s">
        <v>1514</v>
      </c>
      <c r="D5378" s="57" t="s">
        <v>133</v>
      </c>
      <c r="E5378" s="44">
        <v>600</v>
      </c>
      <c r="F5378" s="58">
        <v>35550</v>
      </c>
      <c r="G5378" s="45">
        <v>114.31</v>
      </c>
      <c r="H5378" s="45">
        <v>-57.03</v>
      </c>
      <c r="I5378" s="59">
        <f t="shared" si="581"/>
        <v>57.28</v>
      </c>
      <c r="J5378" s="44">
        <f t="shared" si="582"/>
        <v>1997</v>
      </c>
      <c r="K5378" s="44">
        <f t="shared" si="583"/>
        <v>26</v>
      </c>
      <c r="L5378" s="59">
        <f>VLOOKUP(J5378,'SF CCI, BCI'!A:F,5)</f>
        <v>6731.08</v>
      </c>
      <c r="M5378" s="59">
        <f t="shared" si="587"/>
        <v>2.2830303606553479</v>
      </c>
      <c r="N5378" s="47">
        <f t="shared" si="584"/>
        <v>260.97320052651281</v>
      </c>
      <c r="O5378" s="44">
        <f t="shared" si="585"/>
        <v>24</v>
      </c>
      <c r="P5378" s="47">
        <f t="shared" si="586"/>
        <v>130.77197905833833</v>
      </c>
    </row>
    <row r="5379" spans="1:16" x14ac:dyDescent="0.25">
      <c r="A5379" s="56">
        <v>12236</v>
      </c>
      <c r="B5379" s="43" t="s">
        <v>1510</v>
      </c>
      <c r="C5379" s="43" t="s">
        <v>1514</v>
      </c>
      <c r="D5379" s="57" t="s">
        <v>133</v>
      </c>
      <c r="E5379" s="44">
        <v>600</v>
      </c>
      <c r="F5379" s="58">
        <v>35550</v>
      </c>
      <c r="G5379" s="45">
        <v>460.48</v>
      </c>
      <c r="H5379" s="45">
        <v>-242.63</v>
      </c>
      <c r="I5379" s="59">
        <f t="shared" si="581"/>
        <v>217.85000000000002</v>
      </c>
      <c r="J5379" s="44">
        <f t="shared" si="582"/>
        <v>1997</v>
      </c>
      <c r="K5379" s="44">
        <f t="shared" si="583"/>
        <v>26</v>
      </c>
      <c r="L5379" s="59">
        <f>VLOOKUP(J5379,'SF CCI, BCI'!A:F,5)</f>
        <v>6731.08</v>
      </c>
      <c r="M5379" s="59">
        <f t="shared" si="587"/>
        <v>2.2830303606553479</v>
      </c>
      <c r="N5379" s="47">
        <f t="shared" si="584"/>
        <v>1051.2898204745748</v>
      </c>
      <c r="O5379" s="44">
        <f t="shared" si="585"/>
        <v>24</v>
      </c>
      <c r="P5379" s="47">
        <f t="shared" si="586"/>
        <v>497.35816406876762</v>
      </c>
    </row>
    <row r="5380" spans="1:16" x14ac:dyDescent="0.25">
      <c r="A5380" s="56">
        <v>12237</v>
      </c>
      <c r="B5380" s="43" t="s">
        <v>1510</v>
      </c>
      <c r="C5380" s="43" t="s">
        <v>1514</v>
      </c>
      <c r="D5380" s="57" t="s">
        <v>133</v>
      </c>
      <c r="E5380" s="44">
        <v>600</v>
      </c>
      <c r="F5380" s="58">
        <v>35550</v>
      </c>
      <c r="G5380" s="45">
        <v>4.5</v>
      </c>
      <c r="H5380" s="45">
        <v>-2.4899999999999998</v>
      </c>
      <c r="I5380" s="59">
        <f t="shared" si="581"/>
        <v>2.0100000000000002</v>
      </c>
      <c r="J5380" s="44">
        <f t="shared" si="582"/>
        <v>1997</v>
      </c>
      <c r="K5380" s="44">
        <f t="shared" si="583"/>
        <v>26</v>
      </c>
      <c r="L5380" s="59">
        <f>VLOOKUP(J5380,'SF CCI, BCI'!A:F,5)</f>
        <v>6731.08</v>
      </c>
      <c r="M5380" s="59">
        <f t="shared" si="587"/>
        <v>2.2830303606553479</v>
      </c>
      <c r="N5380" s="47">
        <f t="shared" si="584"/>
        <v>10.273636622949066</v>
      </c>
      <c r="O5380" s="44">
        <f t="shared" si="585"/>
        <v>24</v>
      </c>
      <c r="P5380" s="47">
        <f t="shared" si="586"/>
        <v>4.5888910249172499</v>
      </c>
    </row>
    <row r="5381" spans="1:16" x14ac:dyDescent="0.25">
      <c r="A5381" s="56">
        <v>12238</v>
      </c>
      <c r="B5381" s="43" t="s">
        <v>1510</v>
      </c>
      <c r="C5381" s="43" t="s">
        <v>1514</v>
      </c>
      <c r="D5381" s="57" t="s">
        <v>133</v>
      </c>
      <c r="E5381" s="44">
        <v>600</v>
      </c>
      <c r="F5381" s="58">
        <v>35550</v>
      </c>
      <c r="G5381" s="45">
        <v>56.28</v>
      </c>
      <c r="H5381" s="45">
        <v>-29.470000000000002</v>
      </c>
      <c r="I5381" s="59">
        <f t="shared" si="581"/>
        <v>26.81</v>
      </c>
      <c r="J5381" s="44">
        <f t="shared" si="582"/>
        <v>1997</v>
      </c>
      <c r="K5381" s="44">
        <f t="shared" si="583"/>
        <v>26</v>
      </c>
      <c r="L5381" s="59">
        <f>VLOOKUP(J5381,'SF CCI, BCI'!A:F,5)</f>
        <v>6731.08</v>
      </c>
      <c r="M5381" s="59">
        <f t="shared" si="587"/>
        <v>2.2830303606553479</v>
      </c>
      <c r="N5381" s="47">
        <f t="shared" si="584"/>
        <v>128.48894869768299</v>
      </c>
      <c r="O5381" s="44">
        <f t="shared" si="585"/>
        <v>24</v>
      </c>
      <c r="P5381" s="47">
        <f t="shared" si="586"/>
        <v>61.208043969169871</v>
      </c>
    </row>
    <row r="5382" spans="1:16" x14ac:dyDescent="0.25">
      <c r="A5382" s="56">
        <v>12239</v>
      </c>
      <c r="B5382" s="43" t="s">
        <v>1510</v>
      </c>
      <c r="C5382" s="43" t="s">
        <v>1514</v>
      </c>
      <c r="D5382" s="57" t="s">
        <v>133</v>
      </c>
      <c r="E5382" s="44">
        <v>600</v>
      </c>
      <c r="F5382" s="58">
        <v>35550</v>
      </c>
      <c r="G5382" s="45">
        <v>1014.14</v>
      </c>
      <c r="H5382" s="45">
        <v>-534.12</v>
      </c>
      <c r="I5382" s="59">
        <f t="shared" si="581"/>
        <v>480.02</v>
      </c>
      <c r="J5382" s="44">
        <f t="shared" si="582"/>
        <v>1997</v>
      </c>
      <c r="K5382" s="44">
        <f t="shared" si="583"/>
        <v>26</v>
      </c>
      <c r="L5382" s="59">
        <f>VLOOKUP(J5382,'SF CCI, BCI'!A:F,5)</f>
        <v>6731.08</v>
      </c>
      <c r="M5382" s="59">
        <f t="shared" si="587"/>
        <v>2.2830303606553479</v>
      </c>
      <c r="N5382" s="47">
        <f t="shared" si="584"/>
        <v>2315.3124099550146</v>
      </c>
      <c r="O5382" s="44">
        <f t="shared" si="585"/>
        <v>24</v>
      </c>
      <c r="P5382" s="47">
        <f t="shared" si="586"/>
        <v>1095.9002337217801</v>
      </c>
    </row>
    <row r="5383" spans="1:16" x14ac:dyDescent="0.25">
      <c r="A5383" s="56">
        <v>12240</v>
      </c>
      <c r="B5383" s="43" t="s">
        <v>1510</v>
      </c>
      <c r="C5383" s="43" t="s">
        <v>1514</v>
      </c>
      <c r="D5383" s="57" t="s">
        <v>133</v>
      </c>
      <c r="E5383" s="44">
        <v>600</v>
      </c>
      <c r="F5383" s="58">
        <v>35550</v>
      </c>
      <c r="G5383" s="45">
        <v>455.15</v>
      </c>
      <c r="H5383" s="45">
        <v>-239.76000000000002</v>
      </c>
      <c r="I5383" s="59">
        <f t="shared" si="581"/>
        <v>215.38999999999996</v>
      </c>
      <c r="J5383" s="44">
        <f t="shared" si="582"/>
        <v>1997</v>
      </c>
      <c r="K5383" s="44">
        <f t="shared" si="583"/>
        <v>26</v>
      </c>
      <c r="L5383" s="59">
        <f>VLOOKUP(J5383,'SF CCI, BCI'!A:F,5)</f>
        <v>6731.08</v>
      </c>
      <c r="M5383" s="59">
        <f t="shared" si="587"/>
        <v>2.2830303606553479</v>
      </c>
      <c r="N5383" s="47">
        <f t="shared" si="584"/>
        <v>1039.1212686522815</v>
      </c>
      <c r="O5383" s="44">
        <f t="shared" si="585"/>
        <v>24</v>
      </c>
      <c r="P5383" s="47">
        <f t="shared" si="586"/>
        <v>491.74190938155527</v>
      </c>
    </row>
    <row r="5384" spans="1:16" x14ac:dyDescent="0.25">
      <c r="A5384" s="56">
        <v>12241</v>
      </c>
      <c r="B5384" s="43" t="s">
        <v>1510</v>
      </c>
      <c r="C5384" s="43" t="s">
        <v>1514</v>
      </c>
      <c r="D5384" s="57" t="s">
        <v>133</v>
      </c>
      <c r="E5384" s="44">
        <v>600</v>
      </c>
      <c r="F5384" s="58">
        <v>35550</v>
      </c>
      <c r="G5384" s="45">
        <v>1318.38</v>
      </c>
      <c r="H5384" s="45">
        <v>-694.48</v>
      </c>
      <c r="I5384" s="59">
        <f t="shared" si="581"/>
        <v>623.90000000000009</v>
      </c>
      <c r="J5384" s="44">
        <f t="shared" si="582"/>
        <v>1997</v>
      </c>
      <c r="K5384" s="44">
        <f t="shared" si="583"/>
        <v>26</v>
      </c>
      <c r="L5384" s="59">
        <f>VLOOKUP(J5384,'SF CCI, BCI'!A:F,5)</f>
        <v>6731.08</v>
      </c>
      <c r="M5384" s="59">
        <f t="shared" si="587"/>
        <v>2.2830303606553479</v>
      </c>
      <c r="N5384" s="47">
        <f t="shared" si="584"/>
        <v>3009.9015668807979</v>
      </c>
      <c r="O5384" s="44">
        <f t="shared" si="585"/>
        <v>24</v>
      </c>
      <c r="P5384" s="47">
        <f t="shared" si="586"/>
        <v>1424.3826420128719</v>
      </c>
    </row>
    <row r="5385" spans="1:16" x14ac:dyDescent="0.25">
      <c r="A5385" s="56">
        <v>12242</v>
      </c>
      <c r="B5385" s="43" t="s">
        <v>1510</v>
      </c>
      <c r="C5385" s="43" t="s">
        <v>1514</v>
      </c>
      <c r="D5385" s="57" t="s">
        <v>133</v>
      </c>
      <c r="E5385" s="44">
        <v>600</v>
      </c>
      <c r="F5385" s="58">
        <v>35550</v>
      </c>
      <c r="G5385" s="45">
        <v>4284.25</v>
      </c>
      <c r="H5385" s="45">
        <v>-2256.46</v>
      </c>
      <c r="I5385" s="59">
        <f t="shared" si="581"/>
        <v>2027.79</v>
      </c>
      <c r="J5385" s="44">
        <f t="shared" si="582"/>
        <v>1997</v>
      </c>
      <c r="K5385" s="44">
        <f t="shared" si="583"/>
        <v>26</v>
      </c>
      <c r="L5385" s="59">
        <f>VLOOKUP(J5385,'SF CCI, BCI'!A:F,5)</f>
        <v>6731.08</v>
      </c>
      <c r="M5385" s="59">
        <f t="shared" si="587"/>
        <v>2.2830303606553479</v>
      </c>
      <c r="N5385" s="47">
        <f t="shared" si="584"/>
        <v>9781.0728226376741</v>
      </c>
      <c r="O5385" s="44">
        <f t="shared" si="585"/>
        <v>24</v>
      </c>
      <c r="P5385" s="47">
        <f t="shared" si="586"/>
        <v>4629.5061350333081</v>
      </c>
    </row>
    <row r="5386" spans="1:16" x14ac:dyDescent="0.25">
      <c r="A5386" s="56">
        <v>12243</v>
      </c>
      <c r="B5386" s="43" t="s">
        <v>1510</v>
      </c>
      <c r="C5386" s="43" t="s">
        <v>1514</v>
      </c>
      <c r="D5386" s="57" t="s">
        <v>133</v>
      </c>
      <c r="E5386" s="44">
        <v>600</v>
      </c>
      <c r="F5386" s="58">
        <v>35550</v>
      </c>
      <c r="G5386" s="45">
        <v>360</v>
      </c>
      <c r="H5386" s="45">
        <v>-189.61</v>
      </c>
      <c r="I5386" s="59">
        <f t="shared" si="581"/>
        <v>170.39</v>
      </c>
      <c r="J5386" s="44">
        <f t="shared" si="582"/>
        <v>1997</v>
      </c>
      <c r="K5386" s="44">
        <f t="shared" si="583"/>
        <v>26</v>
      </c>
      <c r="L5386" s="59">
        <f>VLOOKUP(J5386,'SF CCI, BCI'!A:F,5)</f>
        <v>6731.08</v>
      </c>
      <c r="M5386" s="59">
        <f t="shared" si="587"/>
        <v>2.2830303606553479</v>
      </c>
      <c r="N5386" s="47">
        <f t="shared" si="584"/>
        <v>821.89092983592525</v>
      </c>
      <c r="O5386" s="44">
        <f t="shared" si="585"/>
        <v>24</v>
      </c>
      <c r="P5386" s="47">
        <f t="shared" si="586"/>
        <v>389.00554315206472</v>
      </c>
    </row>
    <row r="5387" spans="1:16" x14ac:dyDescent="0.25">
      <c r="A5387" s="56">
        <v>12244</v>
      </c>
      <c r="B5387" s="43" t="s">
        <v>1510</v>
      </c>
      <c r="C5387" s="43" t="s">
        <v>1514</v>
      </c>
      <c r="D5387" s="57" t="s">
        <v>133</v>
      </c>
      <c r="E5387" s="44">
        <v>600</v>
      </c>
      <c r="F5387" s="58">
        <v>35550</v>
      </c>
      <c r="G5387" s="45">
        <v>267.33999999999997</v>
      </c>
      <c r="H5387" s="45">
        <v>-140.98999999999998</v>
      </c>
      <c r="I5387" s="59">
        <f t="shared" ref="I5387:I5450" si="588">G5387+H5387</f>
        <v>126.35</v>
      </c>
      <c r="J5387" s="44">
        <f t="shared" ref="J5387:J5450" si="589">YEAR(F5387)</f>
        <v>1997</v>
      </c>
      <c r="K5387" s="44">
        <f t="shared" ref="K5387:K5450" si="590">ROUND(($A$9-F5387)/365,0)</f>
        <v>26</v>
      </c>
      <c r="L5387" s="59">
        <f>VLOOKUP(J5387,'SF CCI, BCI'!A:F,5)</f>
        <v>6731.08</v>
      </c>
      <c r="M5387" s="59">
        <f t="shared" si="587"/>
        <v>2.2830303606553479</v>
      </c>
      <c r="N5387" s="47">
        <f t="shared" si="584"/>
        <v>610.34533661760065</v>
      </c>
      <c r="O5387" s="44">
        <f t="shared" si="585"/>
        <v>24</v>
      </c>
      <c r="P5387" s="47">
        <f t="shared" si="586"/>
        <v>288.46088606880318</v>
      </c>
    </row>
    <row r="5388" spans="1:16" x14ac:dyDescent="0.25">
      <c r="A5388" s="56">
        <v>12245</v>
      </c>
      <c r="B5388" s="43" t="s">
        <v>1510</v>
      </c>
      <c r="C5388" s="43" t="s">
        <v>1514</v>
      </c>
      <c r="D5388" s="57" t="s">
        <v>133</v>
      </c>
      <c r="E5388" s="44">
        <v>600</v>
      </c>
      <c r="F5388" s="58">
        <v>35550</v>
      </c>
      <c r="G5388" s="45">
        <v>347.54</v>
      </c>
      <c r="H5388" s="45">
        <v>-183.07</v>
      </c>
      <c r="I5388" s="59">
        <f t="shared" si="588"/>
        <v>164.47000000000003</v>
      </c>
      <c r="J5388" s="44">
        <f t="shared" si="589"/>
        <v>1997</v>
      </c>
      <c r="K5388" s="44">
        <f t="shared" si="590"/>
        <v>26</v>
      </c>
      <c r="L5388" s="59">
        <f>VLOOKUP(J5388,'SF CCI, BCI'!A:F,5)</f>
        <v>6731.08</v>
      </c>
      <c r="M5388" s="59">
        <f t="shared" si="587"/>
        <v>2.2830303606553479</v>
      </c>
      <c r="N5388" s="47">
        <f t="shared" ref="N5388:N5451" si="591">G5388*M5388</f>
        <v>793.44437154215962</v>
      </c>
      <c r="O5388" s="44">
        <f t="shared" ref="O5388:O5451" si="592">IF(E5388="(blank)","",IF(K5388&gt;(E5388/12),0,(E5388/12)-K5388))</f>
        <v>24</v>
      </c>
      <c r="P5388" s="47">
        <f t="shared" ref="P5388:P5451" si="593">M5388*I5388</f>
        <v>375.49000341698513</v>
      </c>
    </row>
    <row r="5389" spans="1:16" x14ac:dyDescent="0.25">
      <c r="A5389" s="56">
        <v>12246</v>
      </c>
      <c r="B5389" s="43" t="s">
        <v>1510</v>
      </c>
      <c r="C5389" s="43" t="s">
        <v>1514</v>
      </c>
      <c r="D5389" s="57" t="s">
        <v>133</v>
      </c>
      <c r="E5389" s="44">
        <v>600</v>
      </c>
      <c r="F5389" s="58">
        <v>35550</v>
      </c>
      <c r="G5389" s="45">
        <v>43.29</v>
      </c>
      <c r="H5389" s="45">
        <v>-22.72</v>
      </c>
      <c r="I5389" s="59">
        <f t="shared" si="588"/>
        <v>20.57</v>
      </c>
      <c r="J5389" s="44">
        <f t="shared" si="589"/>
        <v>1997</v>
      </c>
      <c r="K5389" s="44">
        <f t="shared" si="590"/>
        <v>26</v>
      </c>
      <c r="L5389" s="59">
        <f>VLOOKUP(J5389,'SF CCI, BCI'!A:F,5)</f>
        <v>6731.08</v>
      </c>
      <c r="M5389" s="59">
        <f t="shared" si="587"/>
        <v>2.2830303606553479</v>
      </c>
      <c r="N5389" s="47">
        <f t="shared" si="591"/>
        <v>98.832384312770003</v>
      </c>
      <c r="O5389" s="44">
        <f t="shared" si="592"/>
        <v>24</v>
      </c>
      <c r="P5389" s="47">
        <f t="shared" si="593"/>
        <v>46.961934518680508</v>
      </c>
    </row>
    <row r="5390" spans="1:16" x14ac:dyDescent="0.25">
      <c r="A5390" s="56">
        <v>12247</v>
      </c>
      <c r="B5390" s="43" t="s">
        <v>1510</v>
      </c>
      <c r="C5390" s="43" t="s">
        <v>1514</v>
      </c>
      <c r="D5390" s="57" t="s">
        <v>133</v>
      </c>
      <c r="E5390" s="44">
        <v>600</v>
      </c>
      <c r="F5390" s="58">
        <v>35550</v>
      </c>
      <c r="G5390" s="45">
        <v>325.75</v>
      </c>
      <c r="H5390" s="45">
        <v>-171.46</v>
      </c>
      <c r="I5390" s="59">
        <f t="shared" si="588"/>
        <v>154.29</v>
      </c>
      <c r="J5390" s="44">
        <f t="shared" si="589"/>
        <v>1997</v>
      </c>
      <c r="K5390" s="44">
        <f t="shared" si="590"/>
        <v>26</v>
      </c>
      <c r="L5390" s="59">
        <f>VLOOKUP(J5390,'SF CCI, BCI'!A:F,5)</f>
        <v>6731.08</v>
      </c>
      <c r="M5390" s="59">
        <f t="shared" si="587"/>
        <v>2.2830303606553479</v>
      </c>
      <c r="N5390" s="47">
        <f t="shared" si="591"/>
        <v>743.69713998347959</v>
      </c>
      <c r="O5390" s="44">
        <f t="shared" si="592"/>
        <v>24</v>
      </c>
      <c r="P5390" s="47">
        <f t="shared" si="593"/>
        <v>352.24875434551359</v>
      </c>
    </row>
    <row r="5391" spans="1:16" x14ac:dyDescent="0.25">
      <c r="A5391" s="56">
        <v>12248</v>
      </c>
      <c r="B5391" s="43" t="s">
        <v>1510</v>
      </c>
      <c r="C5391" s="43" t="s">
        <v>1514</v>
      </c>
      <c r="D5391" s="57" t="s">
        <v>133</v>
      </c>
      <c r="E5391" s="44">
        <v>600</v>
      </c>
      <c r="F5391" s="58">
        <v>35550</v>
      </c>
      <c r="G5391" s="45">
        <v>595.78</v>
      </c>
      <c r="H5391" s="45">
        <v>-313.64999999999998</v>
      </c>
      <c r="I5391" s="59">
        <f t="shared" si="588"/>
        <v>282.13</v>
      </c>
      <c r="J5391" s="44">
        <f t="shared" si="589"/>
        <v>1997</v>
      </c>
      <c r="K5391" s="44">
        <f t="shared" si="590"/>
        <v>26</v>
      </c>
      <c r="L5391" s="59">
        <f>VLOOKUP(J5391,'SF CCI, BCI'!A:F,5)</f>
        <v>6731.08</v>
      </c>
      <c r="M5391" s="59">
        <f t="shared" si="587"/>
        <v>2.2830303606553479</v>
      </c>
      <c r="N5391" s="47">
        <f t="shared" si="591"/>
        <v>1360.1838282712431</v>
      </c>
      <c r="O5391" s="44">
        <f t="shared" si="592"/>
        <v>24</v>
      </c>
      <c r="P5391" s="47">
        <f t="shared" si="593"/>
        <v>644.11135565169332</v>
      </c>
    </row>
    <row r="5392" spans="1:16" x14ac:dyDescent="0.25">
      <c r="A5392" s="56">
        <v>12249</v>
      </c>
      <c r="B5392" s="43" t="s">
        <v>1510</v>
      </c>
      <c r="C5392" s="43" t="s">
        <v>1514</v>
      </c>
      <c r="D5392" s="57" t="s">
        <v>133</v>
      </c>
      <c r="E5392" s="44">
        <v>600</v>
      </c>
      <c r="F5392" s="58">
        <v>35550</v>
      </c>
      <c r="G5392" s="45">
        <v>4.5</v>
      </c>
      <c r="H5392" s="45">
        <v>-2.4899999999999998</v>
      </c>
      <c r="I5392" s="59">
        <f t="shared" si="588"/>
        <v>2.0100000000000002</v>
      </c>
      <c r="J5392" s="44">
        <f t="shared" si="589"/>
        <v>1997</v>
      </c>
      <c r="K5392" s="44">
        <f t="shared" si="590"/>
        <v>26</v>
      </c>
      <c r="L5392" s="59">
        <f>VLOOKUP(J5392,'SF CCI, BCI'!A:F,5)</f>
        <v>6731.08</v>
      </c>
      <c r="M5392" s="59">
        <f t="shared" si="587"/>
        <v>2.2830303606553479</v>
      </c>
      <c r="N5392" s="47">
        <f t="shared" si="591"/>
        <v>10.273636622949066</v>
      </c>
      <c r="O5392" s="44">
        <f t="shared" si="592"/>
        <v>24</v>
      </c>
      <c r="P5392" s="47">
        <f t="shared" si="593"/>
        <v>4.5888910249172499</v>
      </c>
    </row>
    <row r="5393" spans="1:16" x14ac:dyDescent="0.25">
      <c r="A5393" s="56">
        <v>12250</v>
      </c>
      <c r="B5393" s="43" t="s">
        <v>1510</v>
      </c>
      <c r="C5393" s="43" t="s">
        <v>1514</v>
      </c>
      <c r="D5393" s="57" t="s">
        <v>133</v>
      </c>
      <c r="E5393" s="44">
        <v>600</v>
      </c>
      <c r="F5393" s="58">
        <v>35550</v>
      </c>
      <c r="G5393" s="45">
        <v>56.28</v>
      </c>
      <c r="H5393" s="45">
        <v>-29.470000000000002</v>
      </c>
      <c r="I5393" s="59">
        <f t="shared" si="588"/>
        <v>26.81</v>
      </c>
      <c r="J5393" s="44">
        <f t="shared" si="589"/>
        <v>1997</v>
      </c>
      <c r="K5393" s="44">
        <f t="shared" si="590"/>
        <v>26</v>
      </c>
      <c r="L5393" s="59">
        <f>VLOOKUP(J5393,'SF CCI, BCI'!A:F,5)</f>
        <v>6731.08</v>
      </c>
      <c r="M5393" s="59">
        <f t="shared" si="587"/>
        <v>2.2830303606553479</v>
      </c>
      <c r="N5393" s="47">
        <f t="shared" si="591"/>
        <v>128.48894869768299</v>
      </c>
      <c r="O5393" s="44">
        <f t="shared" si="592"/>
        <v>24</v>
      </c>
      <c r="P5393" s="47">
        <f t="shared" si="593"/>
        <v>61.208043969169871</v>
      </c>
    </row>
    <row r="5394" spans="1:16" x14ac:dyDescent="0.25">
      <c r="A5394" s="56">
        <v>12251</v>
      </c>
      <c r="B5394" s="43" t="s">
        <v>1510</v>
      </c>
      <c r="C5394" s="43" t="s">
        <v>1514</v>
      </c>
      <c r="D5394" s="57" t="s">
        <v>133</v>
      </c>
      <c r="E5394" s="44">
        <v>600</v>
      </c>
      <c r="F5394" s="58">
        <v>35550</v>
      </c>
      <c r="G5394" s="45">
        <v>1111.31</v>
      </c>
      <c r="H5394" s="45">
        <v>-585.21</v>
      </c>
      <c r="I5394" s="59">
        <f t="shared" si="588"/>
        <v>526.09999999999991</v>
      </c>
      <c r="J5394" s="44">
        <f t="shared" si="589"/>
        <v>1997</v>
      </c>
      <c r="K5394" s="44">
        <f t="shared" si="590"/>
        <v>26</v>
      </c>
      <c r="L5394" s="59">
        <f>VLOOKUP(J5394,'SF CCI, BCI'!A:F,5)</f>
        <v>6731.08</v>
      </c>
      <c r="M5394" s="59">
        <f t="shared" ref="M5394:M5457" si="594">$M$9/L5394</f>
        <v>2.2830303606553479</v>
      </c>
      <c r="N5394" s="47">
        <f t="shared" si="591"/>
        <v>2537.1544700998948</v>
      </c>
      <c r="O5394" s="44">
        <f t="shared" si="592"/>
        <v>24</v>
      </c>
      <c r="P5394" s="47">
        <f t="shared" si="593"/>
        <v>1201.1022727407783</v>
      </c>
    </row>
    <row r="5395" spans="1:16" x14ac:dyDescent="0.25">
      <c r="A5395" s="56">
        <v>12252</v>
      </c>
      <c r="B5395" s="43" t="s">
        <v>1510</v>
      </c>
      <c r="C5395" s="43" t="s">
        <v>1514</v>
      </c>
      <c r="D5395" s="57" t="s">
        <v>133</v>
      </c>
      <c r="E5395" s="44">
        <v>600</v>
      </c>
      <c r="F5395" s="58">
        <v>35550</v>
      </c>
      <c r="G5395" s="45">
        <v>551.64</v>
      </c>
      <c r="H5395" s="45">
        <v>-290.55</v>
      </c>
      <c r="I5395" s="59">
        <f t="shared" si="588"/>
        <v>261.08999999999997</v>
      </c>
      <c r="J5395" s="44">
        <f t="shared" si="589"/>
        <v>1997</v>
      </c>
      <c r="K5395" s="44">
        <f t="shared" si="590"/>
        <v>26</v>
      </c>
      <c r="L5395" s="59">
        <f>VLOOKUP(J5395,'SF CCI, BCI'!A:F,5)</f>
        <v>6731.08</v>
      </c>
      <c r="M5395" s="59">
        <f t="shared" si="594"/>
        <v>2.2830303606553479</v>
      </c>
      <c r="N5395" s="47">
        <f t="shared" si="591"/>
        <v>1259.410868151916</v>
      </c>
      <c r="O5395" s="44">
        <f t="shared" si="592"/>
        <v>24</v>
      </c>
      <c r="P5395" s="47">
        <f t="shared" si="593"/>
        <v>596.07639686350478</v>
      </c>
    </row>
    <row r="5396" spans="1:16" x14ac:dyDescent="0.25">
      <c r="A5396" s="56">
        <v>12253</v>
      </c>
      <c r="B5396" s="43" t="s">
        <v>1510</v>
      </c>
      <c r="C5396" s="43" t="s">
        <v>1514</v>
      </c>
      <c r="D5396" s="57" t="s">
        <v>133</v>
      </c>
      <c r="E5396" s="44">
        <v>600</v>
      </c>
      <c r="F5396" s="58">
        <v>35550</v>
      </c>
      <c r="G5396" s="45">
        <v>1444.7</v>
      </c>
      <c r="H5396" s="45">
        <v>-761</v>
      </c>
      <c r="I5396" s="59">
        <f t="shared" si="588"/>
        <v>683.7</v>
      </c>
      <c r="J5396" s="44">
        <f t="shared" si="589"/>
        <v>1997</v>
      </c>
      <c r="K5396" s="44">
        <f t="shared" si="590"/>
        <v>26</v>
      </c>
      <c r="L5396" s="59">
        <f>VLOOKUP(J5396,'SF CCI, BCI'!A:F,5)</f>
        <v>6731.08</v>
      </c>
      <c r="M5396" s="59">
        <f t="shared" si="594"/>
        <v>2.2830303606553479</v>
      </c>
      <c r="N5396" s="47">
        <f t="shared" si="591"/>
        <v>3298.293962038781</v>
      </c>
      <c r="O5396" s="44">
        <f t="shared" si="592"/>
        <v>24</v>
      </c>
      <c r="P5396" s="47">
        <f t="shared" si="593"/>
        <v>1560.9078575800615</v>
      </c>
    </row>
    <row r="5397" spans="1:16" x14ac:dyDescent="0.25">
      <c r="A5397" s="56">
        <v>12254</v>
      </c>
      <c r="B5397" s="43" t="s">
        <v>1510</v>
      </c>
      <c r="C5397" s="43" t="s">
        <v>1514</v>
      </c>
      <c r="D5397" s="57" t="s">
        <v>133</v>
      </c>
      <c r="E5397" s="44">
        <v>600</v>
      </c>
      <c r="F5397" s="58">
        <v>35550</v>
      </c>
      <c r="G5397" s="45">
        <v>3059.57</v>
      </c>
      <c r="H5397" s="45">
        <v>-1611.49</v>
      </c>
      <c r="I5397" s="59">
        <f t="shared" si="588"/>
        <v>1448.0800000000002</v>
      </c>
      <c r="J5397" s="44">
        <f t="shared" si="589"/>
        <v>1997</v>
      </c>
      <c r="K5397" s="44">
        <f t="shared" si="590"/>
        <v>26</v>
      </c>
      <c r="L5397" s="59">
        <f>VLOOKUP(J5397,'SF CCI, BCI'!A:F,5)</f>
        <v>6731.08</v>
      </c>
      <c r="M5397" s="59">
        <f t="shared" si="594"/>
        <v>2.2830303606553479</v>
      </c>
      <c r="N5397" s="47">
        <f t="shared" si="591"/>
        <v>6985.0912005502832</v>
      </c>
      <c r="O5397" s="44">
        <f t="shared" si="592"/>
        <v>24</v>
      </c>
      <c r="P5397" s="47">
        <f t="shared" si="593"/>
        <v>3306.0106046577966</v>
      </c>
    </row>
    <row r="5398" spans="1:16" x14ac:dyDescent="0.25">
      <c r="A5398" s="56">
        <v>12255</v>
      </c>
      <c r="B5398" s="43" t="s">
        <v>1510</v>
      </c>
      <c r="C5398" s="43" t="s">
        <v>1514</v>
      </c>
      <c r="D5398" s="57" t="s">
        <v>133</v>
      </c>
      <c r="E5398" s="44">
        <v>600</v>
      </c>
      <c r="F5398" s="58">
        <v>35550</v>
      </c>
      <c r="G5398" s="45">
        <v>76.38</v>
      </c>
      <c r="H5398" s="45">
        <v>-40.330000000000005</v>
      </c>
      <c r="I5398" s="59">
        <f t="shared" si="588"/>
        <v>36.04999999999999</v>
      </c>
      <c r="J5398" s="44">
        <f t="shared" si="589"/>
        <v>1997</v>
      </c>
      <c r="K5398" s="44">
        <f t="shared" si="590"/>
        <v>26</v>
      </c>
      <c r="L5398" s="59">
        <f>VLOOKUP(J5398,'SF CCI, BCI'!A:F,5)</f>
        <v>6731.08</v>
      </c>
      <c r="M5398" s="59">
        <f t="shared" si="594"/>
        <v>2.2830303606553479</v>
      </c>
      <c r="N5398" s="47">
        <f t="shared" si="591"/>
        <v>174.37785894685547</v>
      </c>
      <c r="O5398" s="44">
        <f t="shared" si="592"/>
        <v>24</v>
      </c>
      <c r="P5398" s="47">
        <f t="shared" si="593"/>
        <v>82.303244501625272</v>
      </c>
    </row>
    <row r="5399" spans="1:16" x14ac:dyDescent="0.25">
      <c r="A5399" s="56">
        <v>12256</v>
      </c>
      <c r="B5399" s="43" t="s">
        <v>1510</v>
      </c>
      <c r="C5399" s="43" t="s">
        <v>1514</v>
      </c>
      <c r="D5399" s="57" t="s">
        <v>133</v>
      </c>
      <c r="E5399" s="44">
        <v>600</v>
      </c>
      <c r="F5399" s="58">
        <v>35550</v>
      </c>
      <c r="G5399" s="45">
        <v>99.29</v>
      </c>
      <c r="H5399" s="45">
        <v>-52.410000000000004</v>
      </c>
      <c r="I5399" s="59">
        <f t="shared" si="588"/>
        <v>46.88</v>
      </c>
      <c r="J5399" s="44">
        <f t="shared" si="589"/>
        <v>1997</v>
      </c>
      <c r="K5399" s="44">
        <f t="shared" si="590"/>
        <v>26</v>
      </c>
      <c r="L5399" s="59">
        <f>VLOOKUP(J5399,'SF CCI, BCI'!A:F,5)</f>
        <v>6731.08</v>
      </c>
      <c r="M5399" s="59">
        <f t="shared" si="594"/>
        <v>2.2830303606553479</v>
      </c>
      <c r="N5399" s="47">
        <f t="shared" si="591"/>
        <v>226.68208450946952</v>
      </c>
      <c r="O5399" s="44">
        <f t="shared" si="592"/>
        <v>24</v>
      </c>
      <c r="P5399" s="47">
        <f t="shared" si="593"/>
        <v>107.02846330752271</v>
      </c>
    </row>
    <row r="5400" spans="1:16" x14ac:dyDescent="0.25">
      <c r="A5400" s="56">
        <v>12257</v>
      </c>
      <c r="B5400" s="43" t="s">
        <v>1510</v>
      </c>
      <c r="C5400" s="43" t="s">
        <v>1514</v>
      </c>
      <c r="D5400" s="57" t="s">
        <v>133</v>
      </c>
      <c r="E5400" s="44">
        <v>600</v>
      </c>
      <c r="F5400" s="58">
        <v>35550</v>
      </c>
      <c r="G5400" s="45">
        <v>129.87</v>
      </c>
      <c r="H5400" s="45">
        <v>-68.569999999999993</v>
      </c>
      <c r="I5400" s="59">
        <f t="shared" si="588"/>
        <v>61.300000000000011</v>
      </c>
      <c r="J5400" s="44">
        <f t="shared" si="589"/>
        <v>1997</v>
      </c>
      <c r="K5400" s="44">
        <f t="shared" si="590"/>
        <v>26</v>
      </c>
      <c r="L5400" s="59">
        <f>VLOOKUP(J5400,'SF CCI, BCI'!A:F,5)</f>
        <v>6731.08</v>
      </c>
      <c r="M5400" s="59">
        <f t="shared" si="594"/>
        <v>2.2830303606553479</v>
      </c>
      <c r="N5400" s="47">
        <f t="shared" si="591"/>
        <v>296.49715293831002</v>
      </c>
      <c r="O5400" s="44">
        <f t="shared" si="592"/>
        <v>24</v>
      </c>
      <c r="P5400" s="47">
        <f t="shared" si="593"/>
        <v>139.94976110817285</v>
      </c>
    </row>
    <row r="5401" spans="1:16" x14ac:dyDescent="0.25">
      <c r="A5401" s="56">
        <v>12258</v>
      </c>
      <c r="B5401" s="43" t="s">
        <v>1510</v>
      </c>
      <c r="C5401" s="43" t="s">
        <v>1514</v>
      </c>
      <c r="D5401" s="57" t="s">
        <v>133</v>
      </c>
      <c r="E5401" s="44">
        <v>600</v>
      </c>
      <c r="F5401" s="58">
        <v>35550</v>
      </c>
      <c r="G5401" s="45">
        <v>294.44</v>
      </c>
      <c r="H5401" s="45">
        <v>-155.07</v>
      </c>
      <c r="I5401" s="59">
        <f t="shared" si="588"/>
        <v>139.37</v>
      </c>
      <c r="J5401" s="44">
        <f t="shared" si="589"/>
        <v>1997</v>
      </c>
      <c r="K5401" s="44">
        <f t="shared" si="590"/>
        <v>26</v>
      </c>
      <c r="L5401" s="59">
        <f>VLOOKUP(J5401,'SF CCI, BCI'!A:F,5)</f>
        <v>6731.08</v>
      </c>
      <c r="M5401" s="59">
        <f t="shared" si="594"/>
        <v>2.2830303606553479</v>
      </c>
      <c r="N5401" s="47">
        <f t="shared" si="591"/>
        <v>672.21545939136058</v>
      </c>
      <c r="O5401" s="44">
        <f t="shared" si="592"/>
        <v>24</v>
      </c>
      <c r="P5401" s="47">
        <f t="shared" si="593"/>
        <v>318.18594136453584</v>
      </c>
    </row>
    <row r="5402" spans="1:16" x14ac:dyDescent="0.25">
      <c r="A5402" s="56">
        <v>12259</v>
      </c>
      <c r="B5402" s="43" t="s">
        <v>1510</v>
      </c>
      <c r="C5402" s="43" t="s">
        <v>1514</v>
      </c>
      <c r="D5402" s="57" t="s">
        <v>133</v>
      </c>
      <c r="E5402" s="44">
        <v>600</v>
      </c>
      <c r="F5402" s="58">
        <v>35550</v>
      </c>
      <c r="G5402" s="45">
        <v>817.89</v>
      </c>
      <c r="H5402" s="45">
        <v>-430.64</v>
      </c>
      <c r="I5402" s="59">
        <f t="shared" si="588"/>
        <v>387.25</v>
      </c>
      <c r="J5402" s="44">
        <f t="shared" si="589"/>
        <v>1997</v>
      </c>
      <c r="K5402" s="44">
        <f t="shared" si="590"/>
        <v>26</v>
      </c>
      <c r="L5402" s="59">
        <f>VLOOKUP(J5402,'SF CCI, BCI'!A:F,5)</f>
        <v>6731.08</v>
      </c>
      <c r="M5402" s="59">
        <f t="shared" si="594"/>
        <v>2.2830303606553479</v>
      </c>
      <c r="N5402" s="47">
        <f t="shared" si="591"/>
        <v>1867.2677016764026</v>
      </c>
      <c r="O5402" s="44">
        <f t="shared" si="592"/>
        <v>24</v>
      </c>
      <c r="P5402" s="47">
        <f t="shared" si="593"/>
        <v>884.10350716378343</v>
      </c>
    </row>
    <row r="5403" spans="1:16" x14ac:dyDescent="0.25">
      <c r="A5403" s="56">
        <v>12260</v>
      </c>
      <c r="B5403" s="43" t="s">
        <v>1510</v>
      </c>
      <c r="C5403" s="43" t="s">
        <v>1514</v>
      </c>
      <c r="D5403" s="57" t="s">
        <v>133</v>
      </c>
      <c r="E5403" s="44">
        <v>600</v>
      </c>
      <c r="F5403" s="58">
        <v>35550</v>
      </c>
      <c r="G5403" s="45">
        <v>13.5</v>
      </c>
      <c r="H5403" s="45">
        <v>-6.9799999999999995</v>
      </c>
      <c r="I5403" s="59">
        <f t="shared" si="588"/>
        <v>6.5200000000000005</v>
      </c>
      <c r="J5403" s="44">
        <f t="shared" si="589"/>
        <v>1997</v>
      </c>
      <c r="K5403" s="44">
        <f t="shared" si="590"/>
        <v>26</v>
      </c>
      <c r="L5403" s="59">
        <f>VLOOKUP(J5403,'SF CCI, BCI'!A:F,5)</f>
        <v>6731.08</v>
      </c>
      <c r="M5403" s="59">
        <f t="shared" si="594"/>
        <v>2.2830303606553479</v>
      </c>
      <c r="N5403" s="47">
        <f t="shared" si="591"/>
        <v>30.820909868847195</v>
      </c>
      <c r="O5403" s="44">
        <f t="shared" si="592"/>
        <v>24</v>
      </c>
      <c r="P5403" s="47">
        <f t="shared" si="593"/>
        <v>14.885357951472869</v>
      </c>
    </row>
    <row r="5404" spans="1:16" x14ac:dyDescent="0.25">
      <c r="A5404" s="56">
        <v>12261</v>
      </c>
      <c r="B5404" s="43" t="s">
        <v>1510</v>
      </c>
      <c r="C5404" s="43" t="s">
        <v>1514</v>
      </c>
      <c r="D5404" s="57" t="s">
        <v>133</v>
      </c>
      <c r="E5404" s="44">
        <v>600</v>
      </c>
      <c r="F5404" s="58">
        <v>35550</v>
      </c>
      <c r="G5404" s="45">
        <v>168.83</v>
      </c>
      <c r="H5404" s="45">
        <v>-88.910000000000011</v>
      </c>
      <c r="I5404" s="59">
        <f t="shared" si="588"/>
        <v>79.92</v>
      </c>
      <c r="J5404" s="44">
        <f t="shared" si="589"/>
        <v>1997</v>
      </c>
      <c r="K5404" s="44">
        <f t="shared" si="590"/>
        <v>26</v>
      </c>
      <c r="L5404" s="59">
        <f>VLOOKUP(J5404,'SF CCI, BCI'!A:F,5)</f>
        <v>6731.08</v>
      </c>
      <c r="M5404" s="59">
        <f t="shared" si="594"/>
        <v>2.2830303606553479</v>
      </c>
      <c r="N5404" s="47">
        <f t="shared" si="591"/>
        <v>385.4440157894424</v>
      </c>
      <c r="O5404" s="44">
        <f t="shared" si="592"/>
        <v>24</v>
      </c>
      <c r="P5404" s="47">
        <f t="shared" si="593"/>
        <v>182.45978642357542</v>
      </c>
    </row>
    <row r="5405" spans="1:16" x14ac:dyDescent="0.25">
      <c r="A5405" s="56">
        <v>12262</v>
      </c>
      <c r="B5405" s="43" t="s">
        <v>1510</v>
      </c>
      <c r="C5405" s="43" t="s">
        <v>1514</v>
      </c>
      <c r="D5405" s="57" t="s">
        <v>133</v>
      </c>
      <c r="E5405" s="44">
        <v>600</v>
      </c>
      <c r="F5405" s="58">
        <v>35550</v>
      </c>
      <c r="G5405" s="45">
        <v>1524.72</v>
      </c>
      <c r="H5405" s="45">
        <v>-803.01</v>
      </c>
      <c r="I5405" s="59">
        <f t="shared" si="588"/>
        <v>721.71</v>
      </c>
      <c r="J5405" s="44">
        <f t="shared" si="589"/>
        <v>1997</v>
      </c>
      <c r="K5405" s="44">
        <f t="shared" si="590"/>
        <v>26</v>
      </c>
      <c r="L5405" s="59">
        <f>VLOOKUP(J5405,'SF CCI, BCI'!A:F,5)</f>
        <v>6731.08</v>
      </c>
      <c r="M5405" s="59">
        <f t="shared" si="594"/>
        <v>2.2830303606553479</v>
      </c>
      <c r="N5405" s="47">
        <f t="shared" si="591"/>
        <v>3480.9820514984222</v>
      </c>
      <c r="O5405" s="44">
        <f t="shared" si="592"/>
        <v>24</v>
      </c>
      <c r="P5405" s="47">
        <f t="shared" si="593"/>
        <v>1647.6858415885713</v>
      </c>
    </row>
    <row r="5406" spans="1:16" x14ac:dyDescent="0.25">
      <c r="A5406" s="56">
        <v>12263</v>
      </c>
      <c r="B5406" s="43" t="s">
        <v>1510</v>
      </c>
      <c r="C5406" s="43" t="s">
        <v>1514</v>
      </c>
      <c r="D5406" s="57" t="s">
        <v>133</v>
      </c>
      <c r="E5406" s="44">
        <v>600</v>
      </c>
      <c r="F5406" s="58">
        <v>35550</v>
      </c>
      <c r="G5406" s="45">
        <v>862.4</v>
      </c>
      <c r="H5406" s="45">
        <v>-454.31</v>
      </c>
      <c r="I5406" s="59">
        <f t="shared" si="588"/>
        <v>408.09</v>
      </c>
      <c r="J5406" s="44">
        <f t="shared" si="589"/>
        <v>1997</v>
      </c>
      <c r="K5406" s="44">
        <f t="shared" si="590"/>
        <v>26</v>
      </c>
      <c r="L5406" s="59">
        <f>VLOOKUP(J5406,'SF CCI, BCI'!A:F,5)</f>
        <v>6731.08</v>
      </c>
      <c r="M5406" s="59">
        <f t="shared" si="594"/>
        <v>2.2830303606553479</v>
      </c>
      <c r="N5406" s="47">
        <f t="shared" si="591"/>
        <v>1968.8853830291721</v>
      </c>
      <c r="O5406" s="44">
        <f t="shared" si="592"/>
        <v>24</v>
      </c>
      <c r="P5406" s="47">
        <f t="shared" si="593"/>
        <v>931.68185987984089</v>
      </c>
    </row>
    <row r="5407" spans="1:16" x14ac:dyDescent="0.25">
      <c r="A5407" s="56">
        <v>12264</v>
      </c>
      <c r="B5407" s="43" t="s">
        <v>1510</v>
      </c>
      <c r="C5407" s="43" t="s">
        <v>1514</v>
      </c>
      <c r="D5407" s="57" t="s">
        <v>133</v>
      </c>
      <c r="E5407" s="44">
        <v>600</v>
      </c>
      <c r="F5407" s="58">
        <v>35550</v>
      </c>
      <c r="G5407" s="45">
        <v>1982.14</v>
      </c>
      <c r="H5407" s="45">
        <v>-1043.82</v>
      </c>
      <c r="I5407" s="59">
        <f t="shared" si="588"/>
        <v>938.32000000000016</v>
      </c>
      <c r="J5407" s="44">
        <f t="shared" si="589"/>
        <v>1997</v>
      </c>
      <c r="K5407" s="44">
        <f t="shared" si="590"/>
        <v>26</v>
      </c>
      <c r="L5407" s="59">
        <f>VLOOKUP(J5407,'SF CCI, BCI'!A:F,5)</f>
        <v>6731.08</v>
      </c>
      <c r="M5407" s="59">
        <f t="shared" si="594"/>
        <v>2.2830303606553479</v>
      </c>
      <c r="N5407" s="47">
        <f t="shared" si="591"/>
        <v>4525.2857990693919</v>
      </c>
      <c r="O5407" s="44">
        <f t="shared" si="592"/>
        <v>24</v>
      </c>
      <c r="P5407" s="47">
        <f t="shared" si="593"/>
        <v>2142.2130480101264</v>
      </c>
    </row>
    <row r="5408" spans="1:16" x14ac:dyDescent="0.25">
      <c r="A5408" s="56">
        <v>12265</v>
      </c>
      <c r="B5408" s="43" t="s">
        <v>1510</v>
      </c>
      <c r="C5408" s="43" t="s">
        <v>1514</v>
      </c>
      <c r="D5408" s="57" t="s">
        <v>133</v>
      </c>
      <c r="E5408" s="44">
        <v>600</v>
      </c>
      <c r="F5408" s="58">
        <v>35550</v>
      </c>
      <c r="G5408" s="45">
        <v>2641.85</v>
      </c>
      <c r="H5408" s="45">
        <v>-1391.31</v>
      </c>
      <c r="I5408" s="59">
        <f t="shared" si="588"/>
        <v>1250.54</v>
      </c>
      <c r="J5408" s="44">
        <f t="shared" si="589"/>
        <v>1997</v>
      </c>
      <c r="K5408" s="44">
        <f t="shared" si="590"/>
        <v>26</v>
      </c>
      <c r="L5408" s="59">
        <f>VLOOKUP(J5408,'SF CCI, BCI'!A:F,5)</f>
        <v>6731.08</v>
      </c>
      <c r="M5408" s="59">
        <f t="shared" si="594"/>
        <v>2.2830303606553479</v>
      </c>
      <c r="N5408" s="47">
        <f t="shared" si="591"/>
        <v>6031.423758297331</v>
      </c>
      <c r="O5408" s="44">
        <f t="shared" si="592"/>
        <v>24</v>
      </c>
      <c r="P5408" s="47">
        <f t="shared" si="593"/>
        <v>2855.0207872139385</v>
      </c>
    </row>
    <row r="5409" spans="1:16" x14ac:dyDescent="0.25">
      <c r="A5409" s="56">
        <v>12266</v>
      </c>
      <c r="B5409" s="43" t="s">
        <v>1510</v>
      </c>
      <c r="C5409" s="43" t="s">
        <v>1514</v>
      </c>
      <c r="D5409" s="57" t="s">
        <v>133</v>
      </c>
      <c r="E5409" s="44">
        <v>600</v>
      </c>
      <c r="F5409" s="58">
        <v>35550</v>
      </c>
      <c r="G5409" s="45">
        <v>116.87</v>
      </c>
      <c r="H5409" s="45">
        <v>-61.49</v>
      </c>
      <c r="I5409" s="59">
        <f t="shared" si="588"/>
        <v>55.38</v>
      </c>
      <c r="J5409" s="44">
        <f t="shared" si="589"/>
        <v>1997</v>
      </c>
      <c r="K5409" s="44">
        <f t="shared" si="590"/>
        <v>26</v>
      </c>
      <c r="L5409" s="59">
        <f>VLOOKUP(J5409,'SF CCI, BCI'!A:F,5)</f>
        <v>6731.08</v>
      </c>
      <c r="M5409" s="59">
        <f t="shared" si="594"/>
        <v>2.2830303606553479</v>
      </c>
      <c r="N5409" s="47">
        <f t="shared" si="591"/>
        <v>266.81775824979053</v>
      </c>
      <c r="O5409" s="44">
        <f t="shared" si="592"/>
        <v>24</v>
      </c>
      <c r="P5409" s="47">
        <f t="shared" si="593"/>
        <v>126.43422137309318</v>
      </c>
    </row>
    <row r="5410" spans="1:16" x14ac:dyDescent="0.25">
      <c r="A5410" s="56">
        <v>12267</v>
      </c>
      <c r="B5410" s="43" t="s">
        <v>1510</v>
      </c>
      <c r="C5410" s="43" t="s">
        <v>1514</v>
      </c>
      <c r="D5410" s="57" t="s">
        <v>133</v>
      </c>
      <c r="E5410" s="44">
        <v>600</v>
      </c>
      <c r="F5410" s="58">
        <v>35550</v>
      </c>
      <c r="G5410" s="45">
        <v>88.61</v>
      </c>
      <c r="H5410" s="45">
        <v>-46.8</v>
      </c>
      <c r="I5410" s="59">
        <f t="shared" si="588"/>
        <v>41.81</v>
      </c>
      <c r="J5410" s="44">
        <f t="shared" si="589"/>
        <v>1997</v>
      </c>
      <c r="K5410" s="44">
        <f t="shared" si="590"/>
        <v>26</v>
      </c>
      <c r="L5410" s="59">
        <f>VLOOKUP(J5410,'SF CCI, BCI'!A:F,5)</f>
        <v>6731.08</v>
      </c>
      <c r="M5410" s="59">
        <f t="shared" si="594"/>
        <v>2.2830303606553479</v>
      </c>
      <c r="N5410" s="47">
        <f t="shared" si="591"/>
        <v>202.29932025767039</v>
      </c>
      <c r="O5410" s="44">
        <f t="shared" si="592"/>
        <v>24</v>
      </c>
      <c r="P5410" s="47">
        <f t="shared" si="593"/>
        <v>95.453499379000107</v>
      </c>
    </row>
    <row r="5411" spans="1:16" x14ac:dyDescent="0.25">
      <c r="A5411" s="56">
        <v>12268</v>
      </c>
      <c r="B5411" s="43" t="s">
        <v>1510</v>
      </c>
      <c r="C5411" s="43" t="s">
        <v>1514</v>
      </c>
      <c r="D5411" s="57" t="s">
        <v>133</v>
      </c>
      <c r="E5411" s="44">
        <v>600</v>
      </c>
      <c r="F5411" s="58">
        <v>35550</v>
      </c>
      <c r="G5411" s="45">
        <v>357.94</v>
      </c>
      <c r="H5411" s="45">
        <v>-188.71</v>
      </c>
      <c r="I5411" s="59">
        <f t="shared" si="588"/>
        <v>169.23</v>
      </c>
      <c r="J5411" s="44">
        <f t="shared" si="589"/>
        <v>1997</v>
      </c>
      <c r="K5411" s="44">
        <f t="shared" si="590"/>
        <v>26</v>
      </c>
      <c r="L5411" s="59">
        <f>VLOOKUP(J5411,'SF CCI, BCI'!A:F,5)</f>
        <v>6731.08</v>
      </c>
      <c r="M5411" s="59">
        <f t="shared" si="594"/>
        <v>2.2830303606553479</v>
      </c>
      <c r="N5411" s="47">
        <f t="shared" si="591"/>
        <v>817.18788729297523</v>
      </c>
      <c r="O5411" s="44">
        <f t="shared" si="592"/>
        <v>24</v>
      </c>
      <c r="P5411" s="47">
        <f t="shared" si="593"/>
        <v>386.35722793370451</v>
      </c>
    </row>
    <row r="5412" spans="1:16" x14ac:dyDescent="0.25">
      <c r="A5412" s="56">
        <v>12269</v>
      </c>
      <c r="B5412" s="43" t="s">
        <v>1510</v>
      </c>
      <c r="C5412" s="43" t="s">
        <v>1514</v>
      </c>
      <c r="D5412" s="57" t="s">
        <v>133</v>
      </c>
      <c r="E5412" s="44">
        <v>600</v>
      </c>
      <c r="F5412" s="58">
        <v>35550</v>
      </c>
      <c r="G5412" s="45">
        <v>465.32</v>
      </c>
      <c r="H5412" s="45">
        <v>-245.23999999999998</v>
      </c>
      <c r="I5412" s="59">
        <f t="shared" si="588"/>
        <v>220.08</v>
      </c>
      <c r="J5412" s="44">
        <f t="shared" si="589"/>
        <v>1997</v>
      </c>
      <c r="K5412" s="44">
        <f t="shared" si="590"/>
        <v>26</v>
      </c>
      <c r="L5412" s="59">
        <f>VLOOKUP(J5412,'SF CCI, BCI'!A:F,5)</f>
        <v>6731.08</v>
      </c>
      <c r="M5412" s="59">
        <f t="shared" si="594"/>
        <v>2.2830303606553479</v>
      </c>
      <c r="N5412" s="47">
        <f t="shared" si="591"/>
        <v>1062.3396874201464</v>
      </c>
      <c r="O5412" s="44">
        <f t="shared" si="592"/>
        <v>24</v>
      </c>
      <c r="P5412" s="47">
        <f t="shared" si="593"/>
        <v>502.449321773029</v>
      </c>
    </row>
    <row r="5413" spans="1:16" x14ac:dyDescent="0.25">
      <c r="A5413" s="56">
        <v>12270</v>
      </c>
      <c r="B5413" s="43" t="s">
        <v>1510</v>
      </c>
      <c r="C5413" s="43" t="s">
        <v>1514</v>
      </c>
      <c r="D5413" s="57" t="s">
        <v>133</v>
      </c>
      <c r="E5413" s="44">
        <v>600</v>
      </c>
      <c r="F5413" s="58">
        <v>35550</v>
      </c>
      <c r="G5413" s="45">
        <v>173.16</v>
      </c>
      <c r="H5413" s="45">
        <v>-91.29</v>
      </c>
      <c r="I5413" s="59">
        <f t="shared" si="588"/>
        <v>81.86999999999999</v>
      </c>
      <c r="J5413" s="44">
        <f t="shared" si="589"/>
        <v>1997</v>
      </c>
      <c r="K5413" s="44">
        <f t="shared" si="590"/>
        <v>26</v>
      </c>
      <c r="L5413" s="59">
        <f>VLOOKUP(J5413,'SF CCI, BCI'!A:F,5)</f>
        <v>6731.08</v>
      </c>
      <c r="M5413" s="59">
        <f t="shared" si="594"/>
        <v>2.2830303606553479</v>
      </c>
      <c r="N5413" s="47">
        <f t="shared" si="591"/>
        <v>395.32953725108001</v>
      </c>
      <c r="O5413" s="44">
        <f t="shared" si="592"/>
        <v>24</v>
      </c>
      <c r="P5413" s="47">
        <f t="shared" si="593"/>
        <v>186.91169562685332</v>
      </c>
    </row>
    <row r="5414" spans="1:16" x14ac:dyDescent="0.25">
      <c r="A5414" s="56">
        <v>12271</v>
      </c>
      <c r="B5414" s="43" t="s">
        <v>1510</v>
      </c>
      <c r="C5414" s="43" t="s">
        <v>1514</v>
      </c>
      <c r="D5414" s="57" t="s">
        <v>133</v>
      </c>
      <c r="E5414" s="44">
        <v>600</v>
      </c>
      <c r="F5414" s="58">
        <v>35550</v>
      </c>
      <c r="G5414" s="45">
        <v>636.17999999999995</v>
      </c>
      <c r="H5414" s="45">
        <v>-335.06</v>
      </c>
      <c r="I5414" s="59">
        <f t="shared" si="588"/>
        <v>301.11999999999995</v>
      </c>
      <c r="J5414" s="44">
        <f t="shared" si="589"/>
        <v>1997</v>
      </c>
      <c r="K5414" s="44">
        <f t="shared" si="590"/>
        <v>26</v>
      </c>
      <c r="L5414" s="59">
        <f>VLOOKUP(J5414,'SF CCI, BCI'!A:F,5)</f>
        <v>6731.08</v>
      </c>
      <c r="M5414" s="59">
        <f t="shared" si="594"/>
        <v>2.2830303606553479</v>
      </c>
      <c r="N5414" s="47">
        <f t="shared" si="591"/>
        <v>1452.4182548417191</v>
      </c>
      <c r="O5414" s="44">
        <f t="shared" si="592"/>
        <v>24</v>
      </c>
      <c r="P5414" s="47">
        <f t="shared" si="593"/>
        <v>687.46610220053822</v>
      </c>
    </row>
    <row r="5415" spans="1:16" x14ac:dyDescent="0.25">
      <c r="A5415" s="56">
        <v>12272</v>
      </c>
      <c r="B5415" s="43" t="s">
        <v>1510</v>
      </c>
      <c r="C5415" s="43" t="s">
        <v>1514</v>
      </c>
      <c r="D5415" s="57" t="s">
        <v>133</v>
      </c>
      <c r="E5415" s="44">
        <v>600</v>
      </c>
      <c r="F5415" s="58">
        <v>35550</v>
      </c>
      <c r="G5415" s="45">
        <v>937.94</v>
      </c>
      <c r="H5415" s="45">
        <v>-493.84</v>
      </c>
      <c r="I5415" s="59">
        <f t="shared" si="588"/>
        <v>444.10000000000008</v>
      </c>
      <c r="J5415" s="44">
        <f t="shared" si="589"/>
        <v>1997</v>
      </c>
      <c r="K5415" s="44">
        <f t="shared" si="590"/>
        <v>26</v>
      </c>
      <c r="L5415" s="59">
        <f>VLOOKUP(J5415,'SF CCI, BCI'!A:F,5)</f>
        <v>6731.08</v>
      </c>
      <c r="M5415" s="59">
        <f t="shared" si="594"/>
        <v>2.2830303606553479</v>
      </c>
      <c r="N5415" s="47">
        <f t="shared" si="591"/>
        <v>2141.3454964730772</v>
      </c>
      <c r="O5415" s="44">
        <f t="shared" si="592"/>
        <v>24</v>
      </c>
      <c r="P5415" s="47">
        <f t="shared" si="593"/>
        <v>1013.8937831670402</v>
      </c>
    </row>
    <row r="5416" spans="1:16" x14ac:dyDescent="0.25">
      <c r="A5416" s="56">
        <v>12273</v>
      </c>
      <c r="B5416" s="43" t="s">
        <v>1510</v>
      </c>
      <c r="C5416" s="43" t="s">
        <v>1514</v>
      </c>
      <c r="D5416" s="57" t="s">
        <v>133</v>
      </c>
      <c r="E5416" s="44">
        <v>600</v>
      </c>
      <c r="F5416" s="58">
        <v>35550</v>
      </c>
      <c r="G5416" s="45">
        <v>18</v>
      </c>
      <c r="H5416" s="45">
        <v>-9.4799999999999986</v>
      </c>
      <c r="I5416" s="59">
        <f t="shared" si="588"/>
        <v>8.5200000000000014</v>
      </c>
      <c r="J5416" s="44">
        <f t="shared" si="589"/>
        <v>1997</v>
      </c>
      <c r="K5416" s="44">
        <f t="shared" si="590"/>
        <v>26</v>
      </c>
      <c r="L5416" s="59">
        <f>VLOOKUP(J5416,'SF CCI, BCI'!A:F,5)</f>
        <v>6731.08</v>
      </c>
      <c r="M5416" s="59">
        <f t="shared" si="594"/>
        <v>2.2830303606553479</v>
      </c>
      <c r="N5416" s="47">
        <f t="shared" si="591"/>
        <v>41.094546491796265</v>
      </c>
      <c r="O5416" s="44">
        <f t="shared" si="592"/>
        <v>24</v>
      </c>
      <c r="P5416" s="47">
        <f t="shared" si="593"/>
        <v>19.451418672783568</v>
      </c>
    </row>
    <row r="5417" spans="1:16" x14ac:dyDescent="0.25">
      <c r="A5417" s="56">
        <v>12274</v>
      </c>
      <c r="B5417" s="43" t="s">
        <v>1510</v>
      </c>
      <c r="C5417" s="43" t="s">
        <v>1514</v>
      </c>
      <c r="D5417" s="57" t="s">
        <v>133</v>
      </c>
      <c r="E5417" s="44">
        <v>600</v>
      </c>
      <c r="F5417" s="58">
        <v>35550</v>
      </c>
      <c r="G5417" s="45">
        <v>225.11</v>
      </c>
      <c r="H5417" s="45">
        <v>-118.66</v>
      </c>
      <c r="I5417" s="59">
        <f t="shared" si="588"/>
        <v>106.45000000000002</v>
      </c>
      <c r="J5417" s="44">
        <f t="shared" si="589"/>
        <v>1997</v>
      </c>
      <c r="K5417" s="44">
        <f t="shared" si="590"/>
        <v>26</v>
      </c>
      <c r="L5417" s="59">
        <f>VLOOKUP(J5417,'SF CCI, BCI'!A:F,5)</f>
        <v>6731.08</v>
      </c>
      <c r="M5417" s="59">
        <f t="shared" si="594"/>
        <v>2.2830303606553479</v>
      </c>
      <c r="N5417" s="47">
        <f t="shared" si="591"/>
        <v>513.93296448712545</v>
      </c>
      <c r="O5417" s="44">
        <f t="shared" si="592"/>
        <v>24</v>
      </c>
      <c r="P5417" s="47">
        <f t="shared" si="593"/>
        <v>243.02858189176183</v>
      </c>
    </row>
    <row r="5418" spans="1:16" x14ac:dyDescent="0.25">
      <c r="A5418" s="56">
        <v>12275</v>
      </c>
      <c r="B5418" s="43" t="s">
        <v>1510</v>
      </c>
      <c r="C5418" s="43" t="s">
        <v>1514</v>
      </c>
      <c r="D5418" s="57" t="s">
        <v>133</v>
      </c>
      <c r="E5418" s="44">
        <v>600</v>
      </c>
      <c r="F5418" s="58">
        <v>35550</v>
      </c>
      <c r="G5418" s="45">
        <v>4681.33</v>
      </c>
      <c r="H5418" s="45">
        <v>-2465.5099999999998</v>
      </c>
      <c r="I5418" s="59">
        <f t="shared" si="588"/>
        <v>2215.8200000000002</v>
      </c>
      <c r="J5418" s="44">
        <f t="shared" si="589"/>
        <v>1997</v>
      </c>
      <c r="K5418" s="44">
        <f t="shared" si="590"/>
        <v>26</v>
      </c>
      <c r="L5418" s="59">
        <f>VLOOKUP(J5418,'SF CCI, BCI'!A:F,5)</f>
        <v>6731.08</v>
      </c>
      <c r="M5418" s="59">
        <f t="shared" si="594"/>
        <v>2.2830303606553479</v>
      </c>
      <c r="N5418" s="47">
        <f t="shared" si="591"/>
        <v>10687.6185182467</v>
      </c>
      <c r="O5418" s="44">
        <f t="shared" si="592"/>
        <v>24</v>
      </c>
      <c r="P5418" s="47">
        <f t="shared" si="593"/>
        <v>5058.7843337473332</v>
      </c>
    </row>
    <row r="5419" spans="1:16" x14ac:dyDescent="0.25">
      <c r="A5419" s="56">
        <v>12276</v>
      </c>
      <c r="B5419" s="43" t="s">
        <v>1510</v>
      </c>
      <c r="C5419" s="43" t="s">
        <v>1514</v>
      </c>
      <c r="D5419" s="57" t="s">
        <v>133</v>
      </c>
      <c r="E5419" s="44">
        <v>600</v>
      </c>
      <c r="F5419" s="58">
        <v>35550</v>
      </c>
      <c r="G5419" s="45">
        <v>2319.31</v>
      </c>
      <c r="H5419" s="45">
        <v>-1221.7</v>
      </c>
      <c r="I5419" s="59">
        <f t="shared" si="588"/>
        <v>1097.6099999999999</v>
      </c>
      <c r="J5419" s="44">
        <f t="shared" si="589"/>
        <v>1997</v>
      </c>
      <c r="K5419" s="44">
        <f t="shared" si="590"/>
        <v>26</v>
      </c>
      <c r="L5419" s="59">
        <f>VLOOKUP(J5419,'SF CCI, BCI'!A:F,5)</f>
        <v>6731.08</v>
      </c>
      <c r="M5419" s="59">
        <f t="shared" si="594"/>
        <v>2.2830303606553479</v>
      </c>
      <c r="N5419" s="47">
        <f t="shared" si="591"/>
        <v>5295.0551457715546</v>
      </c>
      <c r="O5419" s="44">
        <f t="shared" si="592"/>
        <v>24</v>
      </c>
      <c r="P5419" s="47">
        <f t="shared" si="593"/>
        <v>2505.8769541589163</v>
      </c>
    </row>
    <row r="5420" spans="1:16" x14ac:dyDescent="0.25">
      <c r="A5420" s="56">
        <v>12277</v>
      </c>
      <c r="B5420" s="43" t="s">
        <v>1510</v>
      </c>
      <c r="C5420" s="43" t="s">
        <v>1514</v>
      </c>
      <c r="D5420" s="57" t="s">
        <v>133</v>
      </c>
      <c r="E5420" s="44">
        <v>600</v>
      </c>
      <c r="F5420" s="58">
        <v>35550</v>
      </c>
      <c r="G5420" s="45">
        <v>6085.73</v>
      </c>
      <c r="H5420" s="45">
        <v>-3205.15</v>
      </c>
      <c r="I5420" s="59">
        <f t="shared" si="588"/>
        <v>2880.5799999999995</v>
      </c>
      <c r="J5420" s="44">
        <f t="shared" si="589"/>
        <v>1997</v>
      </c>
      <c r="K5420" s="44">
        <f t="shared" si="590"/>
        <v>26</v>
      </c>
      <c r="L5420" s="59">
        <f>VLOOKUP(J5420,'SF CCI, BCI'!A:F,5)</f>
        <v>6731.08</v>
      </c>
      <c r="M5420" s="59">
        <f t="shared" si="594"/>
        <v>2.2830303606553479</v>
      </c>
      <c r="N5420" s="47">
        <f t="shared" si="591"/>
        <v>13893.906356751069</v>
      </c>
      <c r="O5420" s="44">
        <f t="shared" si="592"/>
        <v>24</v>
      </c>
      <c r="P5420" s="47">
        <f t="shared" si="593"/>
        <v>6576.4515962965806</v>
      </c>
    </row>
    <row r="5421" spans="1:16" x14ac:dyDescent="0.25">
      <c r="A5421" s="56">
        <v>12278</v>
      </c>
      <c r="B5421" s="43" t="s">
        <v>1510</v>
      </c>
      <c r="C5421" s="43" t="s">
        <v>1514</v>
      </c>
      <c r="D5421" s="57" t="s">
        <v>133</v>
      </c>
      <c r="E5421" s="44">
        <v>600</v>
      </c>
      <c r="F5421" s="58">
        <v>35550</v>
      </c>
      <c r="G5421" s="45">
        <v>2872.21</v>
      </c>
      <c r="H5421" s="45">
        <v>-1512.9099999999999</v>
      </c>
      <c r="I5421" s="59">
        <f t="shared" si="588"/>
        <v>1359.3000000000002</v>
      </c>
      <c r="J5421" s="44">
        <f t="shared" si="589"/>
        <v>1997</v>
      </c>
      <c r="K5421" s="44">
        <f t="shared" si="590"/>
        <v>26</v>
      </c>
      <c r="L5421" s="59">
        <f>VLOOKUP(J5421,'SF CCI, BCI'!A:F,5)</f>
        <v>6731.08</v>
      </c>
      <c r="M5421" s="59">
        <f t="shared" si="594"/>
        <v>2.2830303606553479</v>
      </c>
      <c r="N5421" s="47">
        <f t="shared" si="591"/>
        <v>6557.342632177897</v>
      </c>
      <c r="O5421" s="44">
        <f t="shared" si="592"/>
        <v>24</v>
      </c>
      <c r="P5421" s="47">
        <f t="shared" si="593"/>
        <v>3103.3231692388149</v>
      </c>
    </row>
    <row r="5422" spans="1:16" x14ac:dyDescent="0.25">
      <c r="A5422" s="56">
        <v>12279</v>
      </c>
      <c r="B5422" s="43" t="s">
        <v>1510</v>
      </c>
      <c r="C5422" s="43" t="s">
        <v>1514</v>
      </c>
      <c r="D5422" s="57" t="s">
        <v>133</v>
      </c>
      <c r="E5422" s="44">
        <v>600</v>
      </c>
      <c r="F5422" s="58">
        <v>35550</v>
      </c>
      <c r="G5422" s="45">
        <v>44</v>
      </c>
      <c r="H5422" s="45">
        <v>-23.049999999999997</v>
      </c>
      <c r="I5422" s="59">
        <f t="shared" si="588"/>
        <v>20.950000000000003</v>
      </c>
      <c r="J5422" s="44">
        <f t="shared" si="589"/>
        <v>1997</v>
      </c>
      <c r="K5422" s="44">
        <f t="shared" si="590"/>
        <v>26</v>
      </c>
      <c r="L5422" s="59">
        <f>VLOOKUP(J5422,'SF CCI, BCI'!A:F,5)</f>
        <v>6731.08</v>
      </c>
      <c r="M5422" s="59">
        <f t="shared" si="594"/>
        <v>2.2830303606553479</v>
      </c>
      <c r="N5422" s="47">
        <f t="shared" si="591"/>
        <v>100.45333586883531</v>
      </c>
      <c r="O5422" s="44">
        <f t="shared" si="592"/>
        <v>24</v>
      </c>
      <c r="P5422" s="47">
        <f t="shared" si="593"/>
        <v>47.829486055729546</v>
      </c>
    </row>
    <row r="5423" spans="1:16" x14ac:dyDescent="0.25">
      <c r="A5423" s="56">
        <v>12280</v>
      </c>
      <c r="B5423" s="43" t="s">
        <v>1510</v>
      </c>
      <c r="C5423" s="43" t="s">
        <v>1514</v>
      </c>
      <c r="D5423" s="57" t="s">
        <v>133</v>
      </c>
      <c r="E5423" s="44">
        <v>600</v>
      </c>
      <c r="F5423" s="58">
        <v>35550</v>
      </c>
      <c r="G5423" s="45">
        <v>152.76</v>
      </c>
      <c r="H5423" s="45">
        <v>-80.38000000000001</v>
      </c>
      <c r="I5423" s="59">
        <f t="shared" si="588"/>
        <v>72.379999999999981</v>
      </c>
      <c r="J5423" s="44">
        <f t="shared" si="589"/>
        <v>1997</v>
      </c>
      <c r="K5423" s="44">
        <f t="shared" si="590"/>
        <v>26</v>
      </c>
      <c r="L5423" s="59">
        <f>VLOOKUP(J5423,'SF CCI, BCI'!A:F,5)</f>
        <v>6731.08</v>
      </c>
      <c r="M5423" s="59">
        <f t="shared" si="594"/>
        <v>2.2830303606553479</v>
      </c>
      <c r="N5423" s="47">
        <f t="shared" si="591"/>
        <v>348.75571789371094</v>
      </c>
      <c r="O5423" s="44">
        <f t="shared" si="592"/>
        <v>24</v>
      </c>
      <c r="P5423" s="47">
        <f t="shared" si="593"/>
        <v>165.24573750423403</v>
      </c>
    </row>
    <row r="5424" spans="1:16" x14ac:dyDescent="0.25">
      <c r="A5424" s="56">
        <v>12281</v>
      </c>
      <c r="B5424" s="43" t="s">
        <v>1510</v>
      </c>
      <c r="C5424" s="43" t="s">
        <v>1514</v>
      </c>
      <c r="D5424" s="57" t="s">
        <v>133</v>
      </c>
      <c r="E5424" s="44">
        <v>600</v>
      </c>
      <c r="F5424" s="58">
        <v>35550</v>
      </c>
      <c r="G5424" s="45">
        <v>9</v>
      </c>
      <c r="H5424" s="45">
        <v>-4.76</v>
      </c>
      <c r="I5424" s="59">
        <f t="shared" si="588"/>
        <v>4.24</v>
      </c>
      <c r="J5424" s="44">
        <f t="shared" si="589"/>
        <v>1997</v>
      </c>
      <c r="K5424" s="44">
        <f t="shared" si="590"/>
        <v>26</v>
      </c>
      <c r="L5424" s="59">
        <f>VLOOKUP(J5424,'SF CCI, BCI'!A:F,5)</f>
        <v>6731.08</v>
      </c>
      <c r="M5424" s="59">
        <f t="shared" si="594"/>
        <v>2.2830303606553479</v>
      </c>
      <c r="N5424" s="47">
        <f t="shared" si="591"/>
        <v>20.547273245898133</v>
      </c>
      <c r="O5424" s="44">
        <f t="shared" si="592"/>
        <v>24</v>
      </c>
      <c r="P5424" s="47">
        <f t="shared" si="593"/>
        <v>9.6800487291786759</v>
      </c>
    </row>
    <row r="5425" spans="1:16" x14ac:dyDescent="0.25">
      <c r="A5425" s="56">
        <v>12282</v>
      </c>
      <c r="B5425" s="43" t="s">
        <v>1510</v>
      </c>
      <c r="C5425" s="43" t="s">
        <v>1514</v>
      </c>
      <c r="D5425" s="57" t="s">
        <v>133</v>
      </c>
      <c r="E5425" s="44">
        <v>600</v>
      </c>
      <c r="F5425" s="58">
        <v>35550</v>
      </c>
      <c r="G5425" s="45">
        <v>198.59</v>
      </c>
      <c r="H5425" s="45">
        <v>-104.54</v>
      </c>
      <c r="I5425" s="59">
        <f t="shared" si="588"/>
        <v>94.05</v>
      </c>
      <c r="J5425" s="44">
        <f t="shared" si="589"/>
        <v>1997</v>
      </c>
      <c r="K5425" s="44">
        <f t="shared" si="590"/>
        <v>26</v>
      </c>
      <c r="L5425" s="59">
        <f>VLOOKUP(J5425,'SF CCI, BCI'!A:F,5)</f>
        <v>6731.08</v>
      </c>
      <c r="M5425" s="59">
        <f t="shared" si="594"/>
        <v>2.2830303606553479</v>
      </c>
      <c r="N5425" s="47">
        <f t="shared" si="591"/>
        <v>453.38699932254553</v>
      </c>
      <c r="O5425" s="44">
        <f t="shared" si="592"/>
        <v>24</v>
      </c>
      <c r="P5425" s="47">
        <f t="shared" si="593"/>
        <v>214.71900541963547</v>
      </c>
    </row>
    <row r="5426" spans="1:16" x14ac:dyDescent="0.25">
      <c r="A5426" s="56">
        <v>12283</v>
      </c>
      <c r="B5426" s="43" t="s">
        <v>1510</v>
      </c>
      <c r="C5426" s="43" t="s">
        <v>1514</v>
      </c>
      <c r="D5426" s="57" t="s">
        <v>133</v>
      </c>
      <c r="E5426" s="44">
        <v>600</v>
      </c>
      <c r="F5426" s="58">
        <v>35550</v>
      </c>
      <c r="G5426" s="45">
        <v>43.29</v>
      </c>
      <c r="H5426" s="45">
        <v>-22.72</v>
      </c>
      <c r="I5426" s="59">
        <f t="shared" si="588"/>
        <v>20.57</v>
      </c>
      <c r="J5426" s="44">
        <f t="shared" si="589"/>
        <v>1997</v>
      </c>
      <c r="K5426" s="44">
        <f t="shared" si="590"/>
        <v>26</v>
      </c>
      <c r="L5426" s="59">
        <f>VLOOKUP(J5426,'SF CCI, BCI'!A:F,5)</f>
        <v>6731.08</v>
      </c>
      <c r="M5426" s="59">
        <f t="shared" si="594"/>
        <v>2.2830303606553479</v>
      </c>
      <c r="N5426" s="47">
        <f t="shared" si="591"/>
        <v>98.832384312770003</v>
      </c>
      <c r="O5426" s="44">
        <f t="shared" si="592"/>
        <v>24</v>
      </c>
      <c r="P5426" s="47">
        <f t="shared" si="593"/>
        <v>46.961934518680508</v>
      </c>
    </row>
    <row r="5427" spans="1:16" x14ac:dyDescent="0.25">
      <c r="A5427" s="56">
        <v>12284</v>
      </c>
      <c r="B5427" s="43" t="s">
        <v>1510</v>
      </c>
      <c r="C5427" s="43" t="s">
        <v>1514</v>
      </c>
      <c r="D5427" s="57" t="s">
        <v>133</v>
      </c>
      <c r="E5427" s="44">
        <v>600</v>
      </c>
      <c r="F5427" s="58">
        <v>35550</v>
      </c>
      <c r="G5427" s="45">
        <v>2875.65</v>
      </c>
      <c r="H5427" s="45">
        <v>-1514.48</v>
      </c>
      <c r="I5427" s="59">
        <f t="shared" si="588"/>
        <v>1361.17</v>
      </c>
      <c r="J5427" s="44">
        <f t="shared" si="589"/>
        <v>1997</v>
      </c>
      <c r="K5427" s="44">
        <f t="shared" si="590"/>
        <v>26</v>
      </c>
      <c r="L5427" s="59">
        <f>VLOOKUP(J5427,'SF CCI, BCI'!A:F,5)</f>
        <v>6731.08</v>
      </c>
      <c r="M5427" s="59">
        <f t="shared" si="594"/>
        <v>2.2830303606553479</v>
      </c>
      <c r="N5427" s="47">
        <f t="shared" si="591"/>
        <v>6565.1962566185512</v>
      </c>
      <c r="O5427" s="44">
        <f t="shared" si="592"/>
        <v>24</v>
      </c>
      <c r="P5427" s="47">
        <f t="shared" si="593"/>
        <v>3107.5924360132399</v>
      </c>
    </row>
    <row r="5428" spans="1:16" x14ac:dyDescent="0.25">
      <c r="A5428" s="56">
        <v>12285</v>
      </c>
      <c r="B5428" s="43" t="s">
        <v>1510</v>
      </c>
      <c r="C5428" s="43" t="s">
        <v>1514</v>
      </c>
      <c r="D5428" s="57" t="s">
        <v>133</v>
      </c>
      <c r="E5428" s="44">
        <v>600</v>
      </c>
      <c r="F5428" s="58">
        <v>35550</v>
      </c>
      <c r="G5428" s="45">
        <v>847.89</v>
      </c>
      <c r="H5428" s="45">
        <v>-446.44</v>
      </c>
      <c r="I5428" s="59">
        <f t="shared" si="588"/>
        <v>401.45</v>
      </c>
      <c r="J5428" s="44">
        <f t="shared" si="589"/>
        <v>1997</v>
      </c>
      <c r="K5428" s="44">
        <f t="shared" si="590"/>
        <v>26</v>
      </c>
      <c r="L5428" s="59">
        <f>VLOOKUP(J5428,'SF CCI, BCI'!A:F,5)</f>
        <v>6731.08</v>
      </c>
      <c r="M5428" s="59">
        <f t="shared" si="594"/>
        <v>2.2830303606553479</v>
      </c>
      <c r="N5428" s="47">
        <f t="shared" si="591"/>
        <v>1935.7586124960628</v>
      </c>
      <c r="O5428" s="44">
        <f t="shared" si="592"/>
        <v>24</v>
      </c>
      <c r="P5428" s="47">
        <f t="shared" si="593"/>
        <v>916.52253828508935</v>
      </c>
    </row>
    <row r="5429" spans="1:16" x14ac:dyDescent="0.25">
      <c r="A5429" s="56">
        <v>12286</v>
      </c>
      <c r="B5429" s="43" t="s">
        <v>1510</v>
      </c>
      <c r="C5429" s="43" t="s">
        <v>1514</v>
      </c>
      <c r="D5429" s="57" t="s">
        <v>133</v>
      </c>
      <c r="E5429" s="44">
        <v>600</v>
      </c>
      <c r="F5429" s="58">
        <v>35550</v>
      </c>
      <c r="G5429" s="45">
        <v>4.5</v>
      </c>
      <c r="H5429" s="45">
        <v>-2.4899999999999998</v>
      </c>
      <c r="I5429" s="59">
        <f t="shared" si="588"/>
        <v>2.0100000000000002</v>
      </c>
      <c r="J5429" s="44">
        <f t="shared" si="589"/>
        <v>1997</v>
      </c>
      <c r="K5429" s="44">
        <f t="shared" si="590"/>
        <v>26</v>
      </c>
      <c r="L5429" s="59">
        <f>VLOOKUP(J5429,'SF CCI, BCI'!A:F,5)</f>
        <v>6731.08</v>
      </c>
      <c r="M5429" s="59">
        <f t="shared" si="594"/>
        <v>2.2830303606553479</v>
      </c>
      <c r="N5429" s="47">
        <f t="shared" si="591"/>
        <v>10.273636622949066</v>
      </c>
      <c r="O5429" s="44">
        <f t="shared" si="592"/>
        <v>24</v>
      </c>
      <c r="P5429" s="47">
        <f t="shared" si="593"/>
        <v>4.5888910249172499</v>
      </c>
    </row>
    <row r="5430" spans="1:16" x14ac:dyDescent="0.25">
      <c r="A5430" s="56">
        <v>12287</v>
      </c>
      <c r="B5430" s="43" t="s">
        <v>1510</v>
      </c>
      <c r="C5430" s="43" t="s">
        <v>1514</v>
      </c>
      <c r="D5430" s="57" t="s">
        <v>133</v>
      </c>
      <c r="E5430" s="44">
        <v>600</v>
      </c>
      <c r="F5430" s="58">
        <v>35550</v>
      </c>
      <c r="G5430" s="45">
        <v>56.28</v>
      </c>
      <c r="H5430" s="45">
        <v>-29.470000000000002</v>
      </c>
      <c r="I5430" s="59">
        <f t="shared" si="588"/>
        <v>26.81</v>
      </c>
      <c r="J5430" s="44">
        <f t="shared" si="589"/>
        <v>1997</v>
      </c>
      <c r="K5430" s="44">
        <f t="shared" si="590"/>
        <v>26</v>
      </c>
      <c r="L5430" s="59">
        <f>VLOOKUP(J5430,'SF CCI, BCI'!A:F,5)</f>
        <v>6731.08</v>
      </c>
      <c r="M5430" s="59">
        <f t="shared" si="594"/>
        <v>2.2830303606553479</v>
      </c>
      <c r="N5430" s="47">
        <f t="shared" si="591"/>
        <v>128.48894869768299</v>
      </c>
      <c r="O5430" s="44">
        <f t="shared" si="592"/>
        <v>24</v>
      </c>
      <c r="P5430" s="47">
        <f t="shared" si="593"/>
        <v>61.208043969169871</v>
      </c>
    </row>
    <row r="5431" spans="1:16" x14ac:dyDescent="0.25">
      <c r="A5431" s="56">
        <v>12288</v>
      </c>
      <c r="B5431" s="43" t="s">
        <v>1510</v>
      </c>
      <c r="C5431" s="43" t="s">
        <v>1514</v>
      </c>
      <c r="D5431" s="57" t="s">
        <v>133</v>
      </c>
      <c r="E5431" s="44">
        <v>600</v>
      </c>
      <c r="F5431" s="58">
        <v>35550</v>
      </c>
      <c r="G5431" s="45">
        <v>1361.82</v>
      </c>
      <c r="H5431" s="45">
        <v>-717.31</v>
      </c>
      <c r="I5431" s="59">
        <f t="shared" si="588"/>
        <v>644.51</v>
      </c>
      <c r="J5431" s="44">
        <f t="shared" si="589"/>
        <v>1997</v>
      </c>
      <c r="K5431" s="44">
        <f t="shared" si="590"/>
        <v>26</v>
      </c>
      <c r="L5431" s="59">
        <f>VLOOKUP(J5431,'SF CCI, BCI'!A:F,5)</f>
        <v>6731.08</v>
      </c>
      <c r="M5431" s="59">
        <f t="shared" si="594"/>
        <v>2.2830303606553479</v>
      </c>
      <c r="N5431" s="47">
        <f t="shared" si="591"/>
        <v>3109.0764057476658</v>
      </c>
      <c r="O5431" s="44">
        <f t="shared" si="592"/>
        <v>24</v>
      </c>
      <c r="P5431" s="47">
        <f t="shared" si="593"/>
        <v>1471.4358977459783</v>
      </c>
    </row>
    <row r="5432" spans="1:16" x14ac:dyDescent="0.25">
      <c r="A5432" s="56">
        <v>12289</v>
      </c>
      <c r="B5432" s="43" t="s">
        <v>1510</v>
      </c>
      <c r="C5432" s="43" t="s">
        <v>1514</v>
      </c>
      <c r="D5432" s="57" t="s">
        <v>133</v>
      </c>
      <c r="E5432" s="44">
        <v>600</v>
      </c>
      <c r="F5432" s="58">
        <v>35550</v>
      </c>
      <c r="G5432" s="45">
        <v>671.78</v>
      </c>
      <c r="H5432" s="45">
        <v>-353.84999999999997</v>
      </c>
      <c r="I5432" s="59">
        <f t="shared" si="588"/>
        <v>317.93</v>
      </c>
      <c r="J5432" s="44">
        <f t="shared" si="589"/>
        <v>1997</v>
      </c>
      <c r="K5432" s="44">
        <f t="shared" si="590"/>
        <v>26</v>
      </c>
      <c r="L5432" s="59">
        <f>VLOOKUP(J5432,'SF CCI, BCI'!A:F,5)</f>
        <v>6731.08</v>
      </c>
      <c r="M5432" s="59">
        <f t="shared" si="594"/>
        <v>2.2830303606553479</v>
      </c>
      <c r="N5432" s="47">
        <f t="shared" si="591"/>
        <v>1533.6941356810496</v>
      </c>
      <c r="O5432" s="44">
        <f t="shared" si="592"/>
        <v>24</v>
      </c>
      <c r="P5432" s="47">
        <f t="shared" si="593"/>
        <v>725.84384256315479</v>
      </c>
    </row>
    <row r="5433" spans="1:16" x14ac:dyDescent="0.25">
      <c r="A5433" s="56">
        <v>12290</v>
      </c>
      <c r="B5433" s="43" t="s">
        <v>1510</v>
      </c>
      <c r="C5433" s="43" t="s">
        <v>1514</v>
      </c>
      <c r="D5433" s="57" t="s">
        <v>133</v>
      </c>
      <c r="E5433" s="44">
        <v>600</v>
      </c>
      <c r="F5433" s="58">
        <v>35550</v>
      </c>
      <c r="G5433" s="45">
        <v>1770.37</v>
      </c>
      <c r="H5433" s="45">
        <v>-932.38</v>
      </c>
      <c r="I5433" s="59">
        <f t="shared" si="588"/>
        <v>837.9899999999999</v>
      </c>
      <c r="J5433" s="44">
        <f t="shared" si="589"/>
        <v>1997</v>
      </c>
      <c r="K5433" s="44">
        <f t="shared" si="590"/>
        <v>26</v>
      </c>
      <c r="L5433" s="59">
        <f>VLOOKUP(J5433,'SF CCI, BCI'!A:F,5)</f>
        <v>6731.08</v>
      </c>
      <c r="M5433" s="59">
        <f t="shared" si="594"/>
        <v>2.2830303606553479</v>
      </c>
      <c r="N5433" s="47">
        <f t="shared" si="591"/>
        <v>4041.8084595934079</v>
      </c>
      <c r="O5433" s="44">
        <f t="shared" si="592"/>
        <v>24</v>
      </c>
      <c r="P5433" s="47">
        <f t="shared" si="593"/>
        <v>1913.1566119255747</v>
      </c>
    </row>
    <row r="5434" spans="1:16" x14ac:dyDescent="0.25">
      <c r="A5434" s="56">
        <v>12291</v>
      </c>
      <c r="B5434" s="43" t="s">
        <v>1510</v>
      </c>
      <c r="C5434" s="43" t="s">
        <v>1514</v>
      </c>
      <c r="D5434" s="57" t="s">
        <v>133</v>
      </c>
      <c r="E5434" s="44">
        <v>600</v>
      </c>
      <c r="F5434" s="58">
        <v>35550</v>
      </c>
      <c r="G5434" s="45">
        <v>4630.72</v>
      </c>
      <c r="H5434" s="45">
        <v>-2439.0500000000002</v>
      </c>
      <c r="I5434" s="59">
        <f t="shared" si="588"/>
        <v>2191.67</v>
      </c>
      <c r="J5434" s="44">
        <f t="shared" si="589"/>
        <v>1997</v>
      </c>
      <c r="K5434" s="44">
        <f t="shared" si="590"/>
        <v>26</v>
      </c>
      <c r="L5434" s="59">
        <f>VLOOKUP(J5434,'SF CCI, BCI'!A:F,5)</f>
        <v>6731.08</v>
      </c>
      <c r="M5434" s="59">
        <f t="shared" si="594"/>
        <v>2.2830303606553479</v>
      </c>
      <c r="N5434" s="47">
        <f t="shared" si="591"/>
        <v>10572.074351693933</v>
      </c>
      <c r="O5434" s="44">
        <f t="shared" si="592"/>
        <v>24</v>
      </c>
      <c r="P5434" s="47">
        <f t="shared" si="593"/>
        <v>5003.6491505375061</v>
      </c>
    </row>
    <row r="5435" spans="1:16" x14ac:dyDescent="0.25">
      <c r="A5435" s="56">
        <v>12292</v>
      </c>
      <c r="B5435" s="43" t="s">
        <v>1510</v>
      </c>
      <c r="C5435" s="43" t="s">
        <v>1514</v>
      </c>
      <c r="D5435" s="57" t="s">
        <v>133</v>
      </c>
      <c r="E5435" s="44">
        <v>600</v>
      </c>
      <c r="F5435" s="58">
        <v>35550</v>
      </c>
      <c r="G5435" s="45">
        <v>290</v>
      </c>
      <c r="H5435" s="45">
        <v>-152.59</v>
      </c>
      <c r="I5435" s="59">
        <f t="shared" si="588"/>
        <v>137.41</v>
      </c>
      <c r="J5435" s="44">
        <f t="shared" si="589"/>
        <v>1997</v>
      </c>
      <c r="K5435" s="44">
        <f t="shared" si="590"/>
        <v>26</v>
      </c>
      <c r="L5435" s="59">
        <f>VLOOKUP(J5435,'SF CCI, BCI'!A:F,5)</f>
        <v>6731.08</v>
      </c>
      <c r="M5435" s="59">
        <f t="shared" si="594"/>
        <v>2.2830303606553479</v>
      </c>
      <c r="N5435" s="47">
        <f t="shared" si="591"/>
        <v>662.07880459005094</v>
      </c>
      <c r="O5435" s="44">
        <f t="shared" si="592"/>
        <v>24</v>
      </c>
      <c r="P5435" s="47">
        <f t="shared" si="593"/>
        <v>313.71120185765136</v>
      </c>
    </row>
    <row r="5436" spans="1:16" x14ac:dyDescent="0.25">
      <c r="A5436" s="56">
        <v>12293</v>
      </c>
      <c r="B5436" s="43" t="s">
        <v>1510</v>
      </c>
      <c r="C5436" s="43" t="s">
        <v>1514</v>
      </c>
      <c r="D5436" s="57" t="s">
        <v>133</v>
      </c>
      <c r="E5436" s="44">
        <v>600</v>
      </c>
      <c r="F5436" s="58">
        <v>35550</v>
      </c>
      <c r="G5436" s="45">
        <v>178.23</v>
      </c>
      <c r="H5436" s="45">
        <v>-94.039999999999992</v>
      </c>
      <c r="I5436" s="59">
        <f t="shared" si="588"/>
        <v>84.19</v>
      </c>
      <c r="J5436" s="44">
        <f t="shared" si="589"/>
        <v>1997</v>
      </c>
      <c r="K5436" s="44">
        <f t="shared" si="590"/>
        <v>26</v>
      </c>
      <c r="L5436" s="59">
        <f>VLOOKUP(J5436,'SF CCI, BCI'!A:F,5)</f>
        <v>6731.08</v>
      </c>
      <c r="M5436" s="59">
        <f t="shared" si="594"/>
        <v>2.2830303606553479</v>
      </c>
      <c r="N5436" s="47">
        <f t="shared" si="591"/>
        <v>406.90450117960262</v>
      </c>
      <c r="O5436" s="44">
        <f t="shared" si="592"/>
        <v>24</v>
      </c>
      <c r="P5436" s="47">
        <f t="shared" si="593"/>
        <v>192.20832606357374</v>
      </c>
    </row>
    <row r="5437" spans="1:16" x14ac:dyDescent="0.25">
      <c r="A5437" s="56">
        <v>12294</v>
      </c>
      <c r="B5437" s="43" t="s">
        <v>1510</v>
      </c>
      <c r="C5437" s="43" t="s">
        <v>1514</v>
      </c>
      <c r="D5437" s="57" t="s">
        <v>133</v>
      </c>
      <c r="E5437" s="44">
        <v>600</v>
      </c>
      <c r="F5437" s="58">
        <v>35550</v>
      </c>
      <c r="G5437" s="45">
        <v>9</v>
      </c>
      <c r="H5437" s="45">
        <v>-4.76</v>
      </c>
      <c r="I5437" s="59">
        <f t="shared" si="588"/>
        <v>4.24</v>
      </c>
      <c r="J5437" s="44">
        <f t="shared" si="589"/>
        <v>1997</v>
      </c>
      <c r="K5437" s="44">
        <f t="shared" si="590"/>
        <v>26</v>
      </c>
      <c r="L5437" s="59">
        <f>VLOOKUP(J5437,'SF CCI, BCI'!A:F,5)</f>
        <v>6731.08</v>
      </c>
      <c r="M5437" s="59">
        <f t="shared" si="594"/>
        <v>2.2830303606553479</v>
      </c>
      <c r="N5437" s="47">
        <f t="shared" si="591"/>
        <v>20.547273245898133</v>
      </c>
      <c r="O5437" s="44">
        <f t="shared" si="592"/>
        <v>24</v>
      </c>
      <c r="P5437" s="47">
        <f t="shared" si="593"/>
        <v>9.6800487291786759</v>
      </c>
    </row>
    <row r="5438" spans="1:16" x14ac:dyDescent="0.25">
      <c r="A5438" s="56">
        <v>12295</v>
      </c>
      <c r="B5438" s="43" t="s">
        <v>1510</v>
      </c>
      <c r="C5438" s="43" t="s">
        <v>1514</v>
      </c>
      <c r="D5438" s="57" t="s">
        <v>133</v>
      </c>
      <c r="E5438" s="44">
        <v>600</v>
      </c>
      <c r="F5438" s="58">
        <v>35550</v>
      </c>
      <c r="G5438" s="45">
        <v>231.7</v>
      </c>
      <c r="H5438" s="45">
        <v>-122.17</v>
      </c>
      <c r="I5438" s="59">
        <f t="shared" si="588"/>
        <v>109.52999999999999</v>
      </c>
      <c r="J5438" s="44">
        <f t="shared" si="589"/>
        <v>1997</v>
      </c>
      <c r="K5438" s="44">
        <f t="shared" si="590"/>
        <v>26</v>
      </c>
      <c r="L5438" s="59">
        <f>VLOOKUP(J5438,'SF CCI, BCI'!A:F,5)</f>
        <v>6731.08</v>
      </c>
      <c r="M5438" s="59">
        <f t="shared" si="594"/>
        <v>2.2830303606553479</v>
      </c>
      <c r="N5438" s="47">
        <f t="shared" si="591"/>
        <v>528.97813456384404</v>
      </c>
      <c r="O5438" s="44">
        <f t="shared" si="592"/>
        <v>24</v>
      </c>
      <c r="P5438" s="47">
        <f t="shared" si="593"/>
        <v>250.06031540258022</v>
      </c>
    </row>
    <row r="5439" spans="1:16" x14ac:dyDescent="0.25">
      <c r="A5439" s="56">
        <v>12296</v>
      </c>
      <c r="B5439" s="43" t="s">
        <v>1510</v>
      </c>
      <c r="C5439" s="43" t="s">
        <v>1514</v>
      </c>
      <c r="D5439" s="57" t="s">
        <v>133</v>
      </c>
      <c r="E5439" s="44">
        <v>600</v>
      </c>
      <c r="F5439" s="58">
        <v>35550</v>
      </c>
      <c r="G5439" s="45">
        <v>43.29</v>
      </c>
      <c r="H5439" s="45">
        <v>-22.72</v>
      </c>
      <c r="I5439" s="59">
        <f t="shared" si="588"/>
        <v>20.57</v>
      </c>
      <c r="J5439" s="44">
        <f t="shared" si="589"/>
        <v>1997</v>
      </c>
      <c r="K5439" s="44">
        <f t="shared" si="590"/>
        <v>26</v>
      </c>
      <c r="L5439" s="59">
        <f>VLOOKUP(J5439,'SF CCI, BCI'!A:F,5)</f>
        <v>6731.08</v>
      </c>
      <c r="M5439" s="59">
        <f t="shared" si="594"/>
        <v>2.2830303606553479</v>
      </c>
      <c r="N5439" s="47">
        <f t="shared" si="591"/>
        <v>98.832384312770003</v>
      </c>
      <c r="O5439" s="44">
        <f t="shared" si="592"/>
        <v>24</v>
      </c>
      <c r="P5439" s="47">
        <f t="shared" si="593"/>
        <v>46.961934518680508</v>
      </c>
    </row>
    <row r="5440" spans="1:16" x14ac:dyDescent="0.25">
      <c r="A5440" s="56">
        <v>12297</v>
      </c>
      <c r="B5440" s="43" t="s">
        <v>1510</v>
      </c>
      <c r="C5440" s="43" t="s">
        <v>1514</v>
      </c>
      <c r="D5440" s="57" t="s">
        <v>133</v>
      </c>
      <c r="E5440" s="44">
        <v>600</v>
      </c>
      <c r="F5440" s="58">
        <v>35550</v>
      </c>
      <c r="G5440" s="45">
        <v>247.42</v>
      </c>
      <c r="H5440" s="45">
        <v>-130.22</v>
      </c>
      <c r="I5440" s="59">
        <f t="shared" si="588"/>
        <v>117.19999999999999</v>
      </c>
      <c r="J5440" s="44">
        <f t="shared" si="589"/>
        <v>1997</v>
      </c>
      <c r="K5440" s="44">
        <f t="shared" si="590"/>
        <v>26</v>
      </c>
      <c r="L5440" s="59">
        <f>VLOOKUP(J5440,'SF CCI, BCI'!A:F,5)</f>
        <v>6731.08</v>
      </c>
      <c r="M5440" s="59">
        <f t="shared" si="594"/>
        <v>2.2830303606553479</v>
      </c>
      <c r="N5440" s="47">
        <f t="shared" si="591"/>
        <v>564.86737183334617</v>
      </c>
      <c r="O5440" s="44">
        <f t="shared" si="592"/>
        <v>24</v>
      </c>
      <c r="P5440" s="47">
        <f t="shared" si="593"/>
        <v>267.57115826880676</v>
      </c>
    </row>
    <row r="5441" spans="1:16" x14ac:dyDescent="0.25">
      <c r="A5441" s="56">
        <v>12298</v>
      </c>
      <c r="B5441" s="43" t="s">
        <v>1510</v>
      </c>
      <c r="C5441" s="43" t="s">
        <v>1514</v>
      </c>
      <c r="D5441" s="57" t="s">
        <v>133</v>
      </c>
      <c r="E5441" s="44">
        <v>600</v>
      </c>
      <c r="F5441" s="58">
        <v>35550</v>
      </c>
      <c r="G5441" s="45">
        <v>780.78</v>
      </c>
      <c r="H5441" s="45">
        <v>-411.21999999999997</v>
      </c>
      <c r="I5441" s="59">
        <f t="shared" si="588"/>
        <v>369.56</v>
      </c>
      <c r="J5441" s="44">
        <f t="shared" si="589"/>
        <v>1997</v>
      </c>
      <c r="K5441" s="44">
        <f t="shared" si="590"/>
        <v>26</v>
      </c>
      <c r="L5441" s="59">
        <f>VLOOKUP(J5441,'SF CCI, BCI'!A:F,5)</f>
        <v>6731.08</v>
      </c>
      <c r="M5441" s="59">
        <f t="shared" si="594"/>
        <v>2.2830303606553479</v>
      </c>
      <c r="N5441" s="47">
        <f t="shared" si="591"/>
        <v>1782.5444449924826</v>
      </c>
      <c r="O5441" s="44">
        <f t="shared" si="592"/>
        <v>24</v>
      </c>
      <c r="P5441" s="47">
        <f t="shared" si="593"/>
        <v>843.71670008379033</v>
      </c>
    </row>
    <row r="5442" spans="1:16" x14ac:dyDescent="0.25">
      <c r="A5442" s="56">
        <v>12299</v>
      </c>
      <c r="B5442" s="43" t="s">
        <v>1510</v>
      </c>
      <c r="C5442" s="43" t="s">
        <v>1514</v>
      </c>
      <c r="D5442" s="57" t="s">
        <v>133</v>
      </c>
      <c r="E5442" s="44">
        <v>600</v>
      </c>
      <c r="F5442" s="58">
        <v>35550</v>
      </c>
      <c r="G5442" s="45">
        <v>4.5</v>
      </c>
      <c r="H5442" s="45">
        <v>-2.4899999999999998</v>
      </c>
      <c r="I5442" s="59">
        <f t="shared" si="588"/>
        <v>2.0100000000000002</v>
      </c>
      <c r="J5442" s="44">
        <f t="shared" si="589"/>
        <v>1997</v>
      </c>
      <c r="K5442" s="44">
        <f t="shared" si="590"/>
        <v>26</v>
      </c>
      <c r="L5442" s="59">
        <f>VLOOKUP(J5442,'SF CCI, BCI'!A:F,5)</f>
        <v>6731.08</v>
      </c>
      <c r="M5442" s="59">
        <f t="shared" si="594"/>
        <v>2.2830303606553479</v>
      </c>
      <c r="N5442" s="47">
        <f t="shared" si="591"/>
        <v>10.273636622949066</v>
      </c>
      <c r="O5442" s="44">
        <f t="shared" si="592"/>
        <v>24</v>
      </c>
      <c r="P5442" s="47">
        <f t="shared" si="593"/>
        <v>4.5888910249172499</v>
      </c>
    </row>
    <row r="5443" spans="1:16" x14ac:dyDescent="0.25">
      <c r="A5443" s="56">
        <v>12300</v>
      </c>
      <c r="B5443" s="43" t="s">
        <v>1510</v>
      </c>
      <c r="C5443" s="43" t="s">
        <v>1514</v>
      </c>
      <c r="D5443" s="57" t="s">
        <v>133</v>
      </c>
      <c r="E5443" s="44">
        <v>600</v>
      </c>
      <c r="F5443" s="58">
        <v>35550</v>
      </c>
      <c r="G5443" s="45">
        <v>56.28</v>
      </c>
      <c r="H5443" s="45">
        <v>-29.470000000000002</v>
      </c>
      <c r="I5443" s="59">
        <f t="shared" si="588"/>
        <v>26.81</v>
      </c>
      <c r="J5443" s="44">
        <f t="shared" si="589"/>
        <v>1997</v>
      </c>
      <c r="K5443" s="44">
        <f t="shared" si="590"/>
        <v>26</v>
      </c>
      <c r="L5443" s="59">
        <f>VLOOKUP(J5443,'SF CCI, BCI'!A:F,5)</f>
        <v>6731.08</v>
      </c>
      <c r="M5443" s="59">
        <f t="shared" si="594"/>
        <v>2.2830303606553479</v>
      </c>
      <c r="N5443" s="47">
        <f t="shared" si="591"/>
        <v>128.48894869768299</v>
      </c>
      <c r="O5443" s="44">
        <f t="shared" si="592"/>
        <v>24</v>
      </c>
      <c r="P5443" s="47">
        <f t="shared" si="593"/>
        <v>61.208043969169871</v>
      </c>
    </row>
    <row r="5444" spans="1:16" x14ac:dyDescent="0.25">
      <c r="A5444" s="56">
        <v>12301</v>
      </c>
      <c r="B5444" s="43" t="s">
        <v>1510</v>
      </c>
      <c r="C5444" s="43" t="s">
        <v>1514</v>
      </c>
      <c r="D5444" s="57" t="s">
        <v>133</v>
      </c>
      <c r="E5444" s="44">
        <v>600</v>
      </c>
      <c r="F5444" s="58">
        <v>35550</v>
      </c>
      <c r="G5444" s="45">
        <v>1486.25</v>
      </c>
      <c r="H5444" s="45">
        <v>-782.92</v>
      </c>
      <c r="I5444" s="59">
        <f t="shared" si="588"/>
        <v>703.33</v>
      </c>
      <c r="J5444" s="44">
        <f t="shared" si="589"/>
        <v>1997</v>
      </c>
      <c r="K5444" s="44">
        <f t="shared" si="590"/>
        <v>26</v>
      </c>
      <c r="L5444" s="59">
        <f>VLOOKUP(J5444,'SF CCI, BCI'!A:F,5)</f>
        <v>6731.08</v>
      </c>
      <c r="M5444" s="59">
        <f t="shared" si="594"/>
        <v>2.2830303606553479</v>
      </c>
      <c r="N5444" s="47">
        <f t="shared" si="591"/>
        <v>3393.153873524011</v>
      </c>
      <c r="O5444" s="44">
        <f t="shared" si="592"/>
        <v>24</v>
      </c>
      <c r="P5444" s="47">
        <f t="shared" si="593"/>
        <v>1605.723743559726</v>
      </c>
    </row>
    <row r="5445" spans="1:16" x14ac:dyDescent="0.25">
      <c r="A5445" s="56">
        <v>12302</v>
      </c>
      <c r="B5445" s="43" t="s">
        <v>1510</v>
      </c>
      <c r="C5445" s="43" t="s">
        <v>1514</v>
      </c>
      <c r="D5445" s="57" t="s">
        <v>133</v>
      </c>
      <c r="E5445" s="44">
        <v>600</v>
      </c>
      <c r="F5445" s="58">
        <v>35550</v>
      </c>
      <c r="G5445" s="45">
        <v>823.51</v>
      </c>
      <c r="H5445" s="45">
        <v>-433.59999999999997</v>
      </c>
      <c r="I5445" s="59">
        <f t="shared" si="588"/>
        <v>389.91</v>
      </c>
      <c r="J5445" s="44">
        <f t="shared" si="589"/>
        <v>1997</v>
      </c>
      <c r="K5445" s="44">
        <f t="shared" si="590"/>
        <v>26</v>
      </c>
      <c r="L5445" s="59">
        <f>VLOOKUP(J5445,'SF CCI, BCI'!A:F,5)</f>
        <v>6731.08</v>
      </c>
      <c r="M5445" s="59">
        <f t="shared" si="594"/>
        <v>2.2830303606553479</v>
      </c>
      <c r="N5445" s="47">
        <f t="shared" si="591"/>
        <v>1880.0983323032856</v>
      </c>
      <c r="O5445" s="44">
        <f t="shared" si="592"/>
        <v>24</v>
      </c>
      <c r="P5445" s="47">
        <f t="shared" si="593"/>
        <v>890.1763679231268</v>
      </c>
    </row>
    <row r="5446" spans="1:16" x14ac:dyDescent="0.25">
      <c r="A5446" s="56">
        <v>12303</v>
      </c>
      <c r="B5446" s="43" t="s">
        <v>1510</v>
      </c>
      <c r="C5446" s="43" t="s">
        <v>1514</v>
      </c>
      <c r="D5446" s="57" t="s">
        <v>133</v>
      </c>
      <c r="E5446" s="44">
        <v>600</v>
      </c>
      <c r="F5446" s="58">
        <v>35550</v>
      </c>
      <c r="G5446" s="45">
        <v>1932.13</v>
      </c>
      <c r="H5446" s="45">
        <v>-1017.64</v>
      </c>
      <c r="I5446" s="59">
        <f t="shared" si="588"/>
        <v>914.49000000000012</v>
      </c>
      <c r="J5446" s="44">
        <f t="shared" si="589"/>
        <v>1997</v>
      </c>
      <c r="K5446" s="44">
        <f t="shared" si="590"/>
        <v>26</v>
      </c>
      <c r="L5446" s="59">
        <f>VLOOKUP(J5446,'SF CCI, BCI'!A:F,5)</f>
        <v>6731.08</v>
      </c>
      <c r="M5446" s="59">
        <f t="shared" si="594"/>
        <v>2.2830303606553479</v>
      </c>
      <c r="N5446" s="47">
        <f t="shared" si="591"/>
        <v>4411.1114507330176</v>
      </c>
      <c r="O5446" s="44">
        <f t="shared" si="592"/>
        <v>24</v>
      </c>
      <c r="P5446" s="47">
        <f t="shared" si="593"/>
        <v>2087.8084345157095</v>
      </c>
    </row>
    <row r="5447" spans="1:16" x14ac:dyDescent="0.25">
      <c r="A5447" s="56">
        <v>12304</v>
      </c>
      <c r="B5447" s="43" t="s">
        <v>1510</v>
      </c>
      <c r="C5447" s="43" t="s">
        <v>1514</v>
      </c>
      <c r="D5447" s="57" t="s">
        <v>133</v>
      </c>
      <c r="E5447" s="44">
        <v>600</v>
      </c>
      <c r="F5447" s="58">
        <v>35550</v>
      </c>
      <c r="G5447" s="45">
        <v>3253.09</v>
      </c>
      <c r="H5447" s="45">
        <v>-1713.32</v>
      </c>
      <c r="I5447" s="59">
        <f t="shared" si="588"/>
        <v>1539.7700000000002</v>
      </c>
      <c r="J5447" s="44">
        <f t="shared" si="589"/>
        <v>1997</v>
      </c>
      <c r="K5447" s="44">
        <f t="shared" si="590"/>
        <v>26</v>
      </c>
      <c r="L5447" s="59">
        <f>VLOOKUP(J5447,'SF CCI, BCI'!A:F,5)</f>
        <v>6731.08</v>
      </c>
      <c r="M5447" s="59">
        <f t="shared" si="594"/>
        <v>2.2830303606553479</v>
      </c>
      <c r="N5447" s="47">
        <f t="shared" si="591"/>
        <v>7426.9032359443063</v>
      </c>
      <c r="O5447" s="44">
        <f t="shared" si="592"/>
        <v>24</v>
      </c>
      <c r="P5447" s="47">
        <f t="shared" si="593"/>
        <v>3515.3416584262854</v>
      </c>
    </row>
    <row r="5448" spans="1:16" x14ac:dyDescent="0.25">
      <c r="A5448" s="56">
        <v>12305</v>
      </c>
      <c r="B5448" s="43" t="s">
        <v>1510</v>
      </c>
      <c r="C5448" s="43" t="s">
        <v>1514</v>
      </c>
      <c r="D5448" s="57" t="s">
        <v>133</v>
      </c>
      <c r="E5448" s="44">
        <v>600</v>
      </c>
      <c r="F5448" s="58">
        <v>35550</v>
      </c>
      <c r="G5448" s="45">
        <v>203.69</v>
      </c>
      <c r="H5448" s="45">
        <v>-107.3</v>
      </c>
      <c r="I5448" s="59">
        <f t="shared" si="588"/>
        <v>96.39</v>
      </c>
      <c r="J5448" s="44">
        <f t="shared" si="589"/>
        <v>1997</v>
      </c>
      <c r="K5448" s="44">
        <f t="shared" si="590"/>
        <v>26</v>
      </c>
      <c r="L5448" s="59">
        <f>VLOOKUP(J5448,'SF CCI, BCI'!A:F,5)</f>
        <v>6731.08</v>
      </c>
      <c r="M5448" s="59">
        <f t="shared" si="594"/>
        <v>2.2830303606553479</v>
      </c>
      <c r="N5448" s="47">
        <f t="shared" si="591"/>
        <v>465.0304541618878</v>
      </c>
      <c r="O5448" s="44">
        <f t="shared" si="592"/>
        <v>24</v>
      </c>
      <c r="P5448" s="47">
        <f t="shared" si="593"/>
        <v>220.06129646356899</v>
      </c>
    </row>
    <row r="5449" spans="1:16" x14ac:dyDescent="0.25">
      <c r="A5449" s="56">
        <v>12306</v>
      </c>
      <c r="B5449" s="43" t="s">
        <v>1510</v>
      </c>
      <c r="C5449" s="43" t="s">
        <v>1514</v>
      </c>
      <c r="D5449" s="57" t="s">
        <v>133</v>
      </c>
      <c r="E5449" s="44">
        <v>600</v>
      </c>
      <c r="F5449" s="58">
        <v>35550</v>
      </c>
      <c r="G5449" s="45">
        <v>264.8</v>
      </c>
      <c r="H5449" s="45">
        <v>-139.39999999999998</v>
      </c>
      <c r="I5449" s="59">
        <f t="shared" si="588"/>
        <v>125.40000000000003</v>
      </c>
      <c r="J5449" s="44">
        <f t="shared" si="589"/>
        <v>1997</v>
      </c>
      <c r="K5449" s="44">
        <f t="shared" si="590"/>
        <v>26</v>
      </c>
      <c r="L5449" s="59">
        <f>VLOOKUP(J5449,'SF CCI, BCI'!A:F,5)</f>
        <v>6731.08</v>
      </c>
      <c r="M5449" s="59">
        <f t="shared" si="594"/>
        <v>2.2830303606553479</v>
      </c>
      <c r="N5449" s="47">
        <f t="shared" si="591"/>
        <v>604.54643950153616</v>
      </c>
      <c r="O5449" s="44">
        <f t="shared" si="592"/>
        <v>24</v>
      </c>
      <c r="P5449" s="47">
        <f t="shared" si="593"/>
        <v>286.29200722618071</v>
      </c>
    </row>
    <row r="5450" spans="1:16" x14ac:dyDescent="0.25">
      <c r="A5450" s="56">
        <v>12307</v>
      </c>
      <c r="B5450" s="43" t="s">
        <v>1510</v>
      </c>
      <c r="C5450" s="43" t="s">
        <v>1514</v>
      </c>
      <c r="D5450" s="57" t="s">
        <v>133</v>
      </c>
      <c r="E5450" s="44">
        <v>600</v>
      </c>
      <c r="F5450" s="58">
        <v>35550</v>
      </c>
      <c r="G5450" s="45">
        <v>155.78</v>
      </c>
      <c r="H5450" s="45">
        <v>-82.01</v>
      </c>
      <c r="I5450" s="59">
        <f t="shared" si="588"/>
        <v>73.77</v>
      </c>
      <c r="J5450" s="44">
        <f t="shared" si="589"/>
        <v>1997</v>
      </c>
      <c r="K5450" s="44">
        <f t="shared" si="590"/>
        <v>26</v>
      </c>
      <c r="L5450" s="59">
        <f>VLOOKUP(J5450,'SF CCI, BCI'!A:F,5)</f>
        <v>6731.08</v>
      </c>
      <c r="M5450" s="59">
        <f t="shared" si="594"/>
        <v>2.2830303606553479</v>
      </c>
      <c r="N5450" s="47">
        <f t="shared" si="591"/>
        <v>355.65046958289008</v>
      </c>
      <c r="O5450" s="44">
        <f t="shared" si="592"/>
        <v>24</v>
      </c>
      <c r="P5450" s="47">
        <f t="shared" si="593"/>
        <v>168.41914970554501</v>
      </c>
    </row>
    <row r="5451" spans="1:16" x14ac:dyDescent="0.25">
      <c r="A5451" s="56">
        <v>12308</v>
      </c>
      <c r="B5451" s="43" t="s">
        <v>1510</v>
      </c>
      <c r="C5451" s="43" t="s">
        <v>1514</v>
      </c>
      <c r="D5451" s="57" t="s">
        <v>133</v>
      </c>
      <c r="E5451" s="44">
        <v>600</v>
      </c>
      <c r="F5451" s="58">
        <v>35550</v>
      </c>
      <c r="G5451" s="45">
        <v>16.88</v>
      </c>
      <c r="H5451" s="45">
        <v>-8.9499999999999993</v>
      </c>
      <c r="I5451" s="59">
        <f t="shared" ref="I5451:I5514" si="595">G5451+H5451</f>
        <v>7.93</v>
      </c>
      <c r="J5451" s="44">
        <f t="shared" ref="J5451:J5514" si="596">YEAR(F5451)</f>
        <v>1997</v>
      </c>
      <c r="K5451" s="44">
        <f t="shared" ref="K5451:K5514" si="597">ROUND(($A$9-F5451)/365,0)</f>
        <v>26</v>
      </c>
      <c r="L5451" s="59">
        <f>VLOOKUP(J5451,'SF CCI, BCI'!A:F,5)</f>
        <v>6731.08</v>
      </c>
      <c r="M5451" s="59">
        <f t="shared" si="594"/>
        <v>2.2830303606553479</v>
      </c>
      <c r="N5451" s="47">
        <f t="shared" si="591"/>
        <v>38.537552487862271</v>
      </c>
      <c r="O5451" s="44">
        <f t="shared" si="592"/>
        <v>24</v>
      </c>
      <c r="P5451" s="47">
        <f t="shared" si="593"/>
        <v>18.104430759996909</v>
      </c>
    </row>
    <row r="5452" spans="1:16" x14ac:dyDescent="0.25">
      <c r="A5452" s="56">
        <v>12309</v>
      </c>
      <c r="B5452" s="43" t="s">
        <v>1510</v>
      </c>
      <c r="C5452" s="43" t="s">
        <v>1514</v>
      </c>
      <c r="D5452" s="57" t="s">
        <v>133</v>
      </c>
      <c r="E5452" s="44">
        <v>600</v>
      </c>
      <c r="F5452" s="58">
        <v>35550</v>
      </c>
      <c r="G5452" s="45">
        <v>202.51</v>
      </c>
      <c r="H5452" s="45">
        <v>-106.71000000000001</v>
      </c>
      <c r="I5452" s="59">
        <f t="shared" si="595"/>
        <v>95.799999999999983</v>
      </c>
      <c r="J5452" s="44">
        <f t="shared" si="596"/>
        <v>1997</v>
      </c>
      <c r="K5452" s="44">
        <f t="shared" si="597"/>
        <v>26</v>
      </c>
      <c r="L5452" s="59">
        <f>VLOOKUP(J5452,'SF CCI, BCI'!A:F,5)</f>
        <v>6731.08</v>
      </c>
      <c r="M5452" s="59">
        <f t="shared" si="594"/>
        <v>2.2830303606553479</v>
      </c>
      <c r="N5452" s="47">
        <f t="shared" ref="N5452:N5515" si="598">G5452*M5452</f>
        <v>462.33647833631449</v>
      </c>
      <c r="O5452" s="44">
        <f t="shared" ref="O5452:O5515" si="599">IF(E5452="(blank)","",IF(K5452&gt;(E5452/12),0,(E5452/12)-K5452))</f>
        <v>24</v>
      </c>
      <c r="P5452" s="47">
        <f t="shared" ref="P5452:P5515" si="600">M5452*I5452</f>
        <v>218.71430855078231</v>
      </c>
    </row>
    <row r="5453" spans="1:16" x14ac:dyDescent="0.25">
      <c r="A5453" s="56">
        <v>12310</v>
      </c>
      <c r="B5453" s="43" t="s">
        <v>1511</v>
      </c>
      <c r="C5453" s="43" t="s">
        <v>1515</v>
      </c>
      <c r="D5453" s="57" t="s">
        <v>133</v>
      </c>
      <c r="E5453" s="44">
        <v>600</v>
      </c>
      <c r="F5453" s="58">
        <v>35550</v>
      </c>
      <c r="G5453" s="45">
        <v>278.5</v>
      </c>
      <c r="H5453" s="45">
        <v>-146.47</v>
      </c>
      <c r="I5453" s="59">
        <f t="shared" si="595"/>
        <v>132.03</v>
      </c>
      <c r="J5453" s="44">
        <f t="shared" si="596"/>
        <v>1997</v>
      </c>
      <c r="K5453" s="44">
        <f t="shared" si="597"/>
        <v>26</v>
      </c>
      <c r="L5453" s="59">
        <f>VLOOKUP(J5453,'SF CCI, BCI'!A:F,5)</f>
        <v>6731.08</v>
      </c>
      <c r="M5453" s="59">
        <f t="shared" si="594"/>
        <v>2.2830303606553479</v>
      </c>
      <c r="N5453" s="47">
        <f t="shared" si="598"/>
        <v>635.82395544251438</v>
      </c>
      <c r="O5453" s="44">
        <f t="shared" si="599"/>
        <v>24</v>
      </c>
      <c r="P5453" s="47">
        <f t="shared" si="600"/>
        <v>301.42849851732558</v>
      </c>
    </row>
    <row r="5454" spans="1:16" x14ac:dyDescent="0.25">
      <c r="A5454" s="56">
        <v>12311</v>
      </c>
      <c r="B5454" s="43" t="s">
        <v>1511</v>
      </c>
      <c r="C5454" s="43" t="s">
        <v>1515</v>
      </c>
      <c r="D5454" s="57" t="s">
        <v>133</v>
      </c>
      <c r="E5454" s="44">
        <v>600</v>
      </c>
      <c r="F5454" s="58">
        <v>35550</v>
      </c>
      <c r="G5454" s="45">
        <v>121.5</v>
      </c>
      <c r="H5454" s="45">
        <v>-63.86</v>
      </c>
      <c r="I5454" s="59">
        <f t="shared" si="595"/>
        <v>57.64</v>
      </c>
      <c r="J5454" s="44">
        <f t="shared" si="596"/>
        <v>1997</v>
      </c>
      <c r="K5454" s="44">
        <f t="shared" si="597"/>
        <v>26</v>
      </c>
      <c r="L5454" s="59">
        <f>VLOOKUP(J5454,'SF CCI, BCI'!A:F,5)</f>
        <v>6731.08</v>
      </c>
      <c r="M5454" s="59">
        <f t="shared" si="594"/>
        <v>2.2830303606553479</v>
      </c>
      <c r="N5454" s="47">
        <f t="shared" si="598"/>
        <v>277.38818881962476</v>
      </c>
      <c r="O5454" s="44">
        <f t="shared" si="599"/>
        <v>24</v>
      </c>
      <c r="P5454" s="47">
        <f t="shared" si="600"/>
        <v>131.59386998817425</v>
      </c>
    </row>
    <row r="5455" spans="1:16" x14ac:dyDescent="0.25">
      <c r="A5455" s="56">
        <v>12312</v>
      </c>
      <c r="B5455" s="43" t="s">
        <v>1511</v>
      </c>
      <c r="C5455" s="43" t="s">
        <v>1515</v>
      </c>
      <c r="D5455" s="57" t="s">
        <v>133</v>
      </c>
      <c r="E5455" s="44">
        <v>600</v>
      </c>
      <c r="F5455" s="58">
        <v>35550</v>
      </c>
      <c r="G5455" s="45">
        <v>65.97</v>
      </c>
      <c r="H5455" s="45">
        <v>-34.76</v>
      </c>
      <c r="I5455" s="59">
        <f t="shared" si="595"/>
        <v>31.21</v>
      </c>
      <c r="J5455" s="44">
        <f t="shared" si="596"/>
        <v>1997</v>
      </c>
      <c r="K5455" s="44">
        <f t="shared" si="597"/>
        <v>26</v>
      </c>
      <c r="L5455" s="59">
        <f>VLOOKUP(J5455,'SF CCI, BCI'!A:F,5)</f>
        <v>6731.08</v>
      </c>
      <c r="M5455" s="59">
        <f t="shared" si="594"/>
        <v>2.2830303606553479</v>
      </c>
      <c r="N5455" s="47">
        <f t="shared" si="598"/>
        <v>150.6115128924333</v>
      </c>
      <c r="O5455" s="44">
        <f t="shared" si="599"/>
        <v>24</v>
      </c>
      <c r="P5455" s="47">
        <f t="shared" si="600"/>
        <v>71.253377556053408</v>
      </c>
    </row>
    <row r="5456" spans="1:16" x14ac:dyDescent="0.25">
      <c r="A5456" s="56">
        <v>12313</v>
      </c>
      <c r="B5456" s="43" t="s">
        <v>1511</v>
      </c>
      <c r="C5456" s="43" t="s">
        <v>1515</v>
      </c>
      <c r="D5456" s="57" t="s">
        <v>133</v>
      </c>
      <c r="E5456" s="44">
        <v>600</v>
      </c>
      <c r="F5456" s="58">
        <v>35550</v>
      </c>
      <c r="G5456" s="45">
        <v>-65.97</v>
      </c>
      <c r="H5456" s="45">
        <v>34.76</v>
      </c>
      <c r="I5456" s="59">
        <f t="shared" si="595"/>
        <v>-31.21</v>
      </c>
      <c r="J5456" s="44">
        <f t="shared" si="596"/>
        <v>1997</v>
      </c>
      <c r="K5456" s="44">
        <f t="shared" si="597"/>
        <v>26</v>
      </c>
      <c r="L5456" s="59">
        <f>VLOOKUP(J5456,'SF CCI, BCI'!A:F,5)</f>
        <v>6731.08</v>
      </c>
      <c r="M5456" s="59">
        <f t="shared" si="594"/>
        <v>2.2830303606553479</v>
      </c>
      <c r="N5456" s="47">
        <f t="shared" si="598"/>
        <v>-150.6115128924333</v>
      </c>
      <c r="O5456" s="44">
        <f t="shared" si="599"/>
        <v>24</v>
      </c>
      <c r="P5456" s="47">
        <f t="shared" si="600"/>
        <v>-71.253377556053408</v>
      </c>
    </row>
    <row r="5457" spans="1:16" x14ac:dyDescent="0.25">
      <c r="A5457" s="56">
        <v>12314</v>
      </c>
      <c r="B5457" s="43" t="s">
        <v>1511</v>
      </c>
      <c r="C5457" s="43" t="s">
        <v>1515</v>
      </c>
      <c r="D5457" s="57" t="s">
        <v>133</v>
      </c>
      <c r="E5457" s="44">
        <v>600</v>
      </c>
      <c r="F5457" s="58">
        <v>35550</v>
      </c>
      <c r="G5457" s="45">
        <v>41.97</v>
      </c>
      <c r="H5457" s="45">
        <v>-22.12</v>
      </c>
      <c r="I5457" s="59">
        <f t="shared" si="595"/>
        <v>19.849999999999998</v>
      </c>
      <c r="J5457" s="44">
        <f t="shared" si="596"/>
        <v>1997</v>
      </c>
      <c r="K5457" s="44">
        <f t="shared" si="597"/>
        <v>26</v>
      </c>
      <c r="L5457" s="59">
        <f>VLOOKUP(J5457,'SF CCI, BCI'!A:F,5)</f>
        <v>6731.08</v>
      </c>
      <c r="M5457" s="59">
        <f t="shared" si="594"/>
        <v>2.2830303606553479</v>
      </c>
      <c r="N5457" s="47">
        <f t="shared" si="598"/>
        <v>95.818784236704943</v>
      </c>
      <c r="O5457" s="44">
        <f t="shared" si="599"/>
        <v>24</v>
      </c>
      <c r="P5457" s="47">
        <f t="shared" si="600"/>
        <v>45.318152659008653</v>
      </c>
    </row>
    <row r="5458" spans="1:16" x14ac:dyDescent="0.25">
      <c r="A5458" s="56">
        <v>12315</v>
      </c>
      <c r="B5458" s="43" t="s">
        <v>1511</v>
      </c>
      <c r="C5458" s="43" t="s">
        <v>1515</v>
      </c>
      <c r="D5458" s="57" t="s">
        <v>133</v>
      </c>
      <c r="E5458" s="44">
        <v>600</v>
      </c>
      <c r="F5458" s="58">
        <v>35550</v>
      </c>
      <c r="G5458" s="45">
        <v>4.5</v>
      </c>
      <c r="H5458" s="45">
        <v>-2.4899999999999998</v>
      </c>
      <c r="I5458" s="59">
        <f t="shared" si="595"/>
        <v>2.0100000000000002</v>
      </c>
      <c r="J5458" s="44">
        <f t="shared" si="596"/>
        <v>1997</v>
      </c>
      <c r="K5458" s="44">
        <f t="shared" si="597"/>
        <v>26</v>
      </c>
      <c r="L5458" s="59">
        <f>VLOOKUP(J5458,'SF CCI, BCI'!A:F,5)</f>
        <v>6731.08</v>
      </c>
      <c r="M5458" s="59">
        <f t="shared" ref="M5458:M5521" si="601">$M$9/L5458</f>
        <v>2.2830303606553479</v>
      </c>
      <c r="N5458" s="47">
        <f t="shared" si="598"/>
        <v>10.273636622949066</v>
      </c>
      <c r="O5458" s="44">
        <f t="shared" si="599"/>
        <v>24</v>
      </c>
      <c r="P5458" s="47">
        <f t="shared" si="600"/>
        <v>4.5888910249172499</v>
      </c>
    </row>
    <row r="5459" spans="1:16" x14ac:dyDescent="0.25">
      <c r="A5459" s="56">
        <v>12316</v>
      </c>
      <c r="B5459" s="43" t="s">
        <v>1511</v>
      </c>
      <c r="C5459" s="43" t="s">
        <v>1515</v>
      </c>
      <c r="D5459" s="57" t="s">
        <v>133</v>
      </c>
      <c r="E5459" s="44">
        <v>600</v>
      </c>
      <c r="F5459" s="58">
        <v>35550</v>
      </c>
      <c r="G5459" s="45">
        <v>-46.47</v>
      </c>
      <c r="H5459" s="45">
        <v>24.569999999999997</v>
      </c>
      <c r="I5459" s="59">
        <f t="shared" si="595"/>
        <v>-21.900000000000002</v>
      </c>
      <c r="J5459" s="44">
        <f t="shared" si="596"/>
        <v>1997</v>
      </c>
      <c r="K5459" s="44">
        <f t="shared" si="597"/>
        <v>26</v>
      </c>
      <c r="L5459" s="59">
        <f>VLOOKUP(J5459,'SF CCI, BCI'!A:F,5)</f>
        <v>6731.08</v>
      </c>
      <c r="M5459" s="59">
        <f t="shared" si="601"/>
        <v>2.2830303606553479</v>
      </c>
      <c r="N5459" s="47">
        <f t="shared" si="598"/>
        <v>-106.09242085965401</v>
      </c>
      <c r="O5459" s="44">
        <f t="shared" si="599"/>
        <v>24</v>
      </c>
      <c r="P5459" s="47">
        <f t="shared" si="600"/>
        <v>-49.998364898352122</v>
      </c>
    </row>
    <row r="5460" spans="1:16" x14ac:dyDescent="0.25">
      <c r="A5460" s="56">
        <v>12317</v>
      </c>
      <c r="B5460" s="43" t="s">
        <v>1511</v>
      </c>
      <c r="C5460" s="43" t="s">
        <v>1515</v>
      </c>
      <c r="D5460" s="57" t="s">
        <v>133</v>
      </c>
      <c r="E5460" s="44">
        <v>600</v>
      </c>
      <c r="F5460" s="58">
        <v>35550</v>
      </c>
      <c r="G5460" s="45">
        <v>487.68</v>
      </c>
      <c r="H5460" s="45">
        <v>-256.73</v>
      </c>
      <c r="I5460" s="59">
        <f t="shared" si="595"/>
        <v>230.95</v>
      </c>
      <c r="J5460" s="44">
        <f t="shared" si="596"/>
        <v>1997</v>
      </c>
      <c r="K5460" s="44">
        <f t="shared" si="597"/>
        <v>26</v>
      </c>
      <c r="L5460" s="59">
        <f>VLOOKUP(J5460,'SF CCI, BCI'!A:F,5)</f>
        <v>6731.08</v>
      </c>
      <c r="M5460" s="59">
        <f t="shared" si="601"/>
        <v>2.2830303606553479</v>
      </c>
      <c r="N5460" s="47">
        <f t="shared" si="598"/>
        <v>1113.3882462844001</v>
      </c>
      <c r="O5460" s="44">
        <f t="shared" si="599"/>
        <v>24</v>
      </c>
      <c r="P5460" s="47">
        <f t="shared" si="600"/>
        <v>527.26586179335254</v>
      </c>
    </row>
    <row r="5461" spans="1:16" x14ac:dyDescent="0.25">
      <c r="A5461" s="56">
        <v>12318</v>
      </c>
      <c r="B5461" s="43" t="s">
        <v>1511</v>
      </c>
      <c r="C5461" s="43" t="s">
        <v>1515</v>
      </c>
      <c r="D5461" s="57" t="s">
        <v>133</v>
      </c>
      <c r="E5461" s="44">
        <v>600</v>
      </c>
      <c r="F5461" s="58">
        <v>35550</v>
      </c>
      <c r="G5461" s="45">
        <v>912.32</v>
      </c>
      <c r="H5461" s="45">
        <v>-480.48</v>
      </c>
      <c r="I5461" s="59">
        <f t="shared" si="595"/>
        <v>431.84000000000003</v>
      </c>
      <c r="J5461" s="44">
        <f t="shared" si="596"/>
        <v>1997</v>
      </c>
      <c r="K5461" s="44">
        <f t="shared" si="597"/>
        <v>26</v>
      </c>
      <c r="L5461" s="59">
        <f>VLOOKUP(J5461,'SF CCI, BCI'!A:F,5)</f>
        <v>6731.08</v>
      </c>
      <c r="M5461" s="59">
        <f t="shared" si="601"/>
        <v>2.2830303606553479</v>
      </c>
      <c r="N5461" s="47">
        <f t="shared" si="598"/>
        <v>2082.8542586330873</v>
      </c>
      <c r="O5461" s="44">
        <f t="shared" si="599"/>
        <v>24</v>
      </c>
      <c r="P5461" s="47">
        <f t="shared" si="600"/>
        <v>985.9038309454055</v>
      </c>
    </row>
    <row r="5462" spans="1:16" x14ac:dyDescent="0.25">
      <c r="A5462" s="56">
        <v>12319</v>
      </c>
      <c r="B5462" s="43" t="s">
        <v>1511</v>
      </c>
      <c r="C5462" s="43" t="s">
        <v>1515</v>
      </c>
      <c r="D5462" s="57" t="s">
        <v>133</v>
      </c>
      <c r="E5462" s="44">
        <v>600</v>
      </c>
      <c r="F5462" s="58">
        <v>35550</v>
      </c>
      <c r="G5462" s="45">
        <v>65.97</v>
      </c>
      <c r="H5462" s="45">
        <v>-34.76</v>
      </c>
      <c r="I5462" s="59">
        <f t="shared" si="595"/>
        <v>31.21</v>
      </c>
      <c r="J5462" s="44">
        <f t="shared" si="596"/>
        <v>1997</v>
      </c>
      <c r="K5462" s="44">
        <f t="shared" si="597"/>
        <v>26</v>
      </c>
      <c r="L5462" s="59">
        <f>VLOOKUP(J5462,'SF CCI, BCI'!A:F,5)</f>
        <v>6731.08</v>
      </c>
      <c r="M5462" s="59">
        <f t="shared" si="601"/>
        <v>2.2830303606553479</v>
      </c>
      <c r="N5462" s="47">
        <f t="shared" si="598"/>
        <v>150.6115128924333</v>
      </c>
      <c r="O5462" s="44">
        <f t="shared" si="599"/>
        <v>24</v>
      </c>
      <c r="P5462" s="47">
        <f t="shared" si="600"/>
        <v>71.253377556053408</v>
      </c>
    </row>
    <row r="5463" spans="1:16" x14ac:dyDescent="0.25">
      <c r="A5463" s="56">
        <v>12320</v>
      </c>
      <c r="B5463" s="43" t="s">
        <v>1511</v>
      </c>
      <c r="C5463" s="43" t="s">
        <v>1515</v>
      </c>
      <c r="D5463" s="57" t="s">
        <v>133</v>
      </c>
      <c r="E5463" s="44">
        <v>600</v>
      </c>
      <c r="F5463" s="58">
        <v>35550</v>
      </c>
      <c r="G5463" s="45">
        <v>-65.97</v>
      </c>
      <c r="H5463" s="45">
        <v>34.76</v>
      </c>
      <c r="I5463" s="59">
        <f t="shared" si="595"/>
        <v>-31.21</v>
      </c>
      <c r="J5463" s="44">
        <f t="shared" si="596"/>
        <v>1997</v>
      </c>
      <c r="K5463" s="44">
        <f t="shared" si="597"/>
        <v>26</v>
      </c>
      <c r="L5463" s="59">
        <f>VLOOKUP(J5463,'SF CCI, BCI'!A:F,5)</f>
        <v>6731.08</v>
      </c>
      <c r="M5463" s="59">
        <f t="shared" si="601"/>
        <v>2.2830303606553479</v>
      </c>
      <c r="N5463" s="47">
        <f t="shared" si="598"/>
        <v>-150.6115128924333</v>
      </c>
      <c r="O5463" s="44">
        <f t="shared" si="599"/>
        <v>24</v>
      </c>
      <c r="P5463" s="47">
        <f t="shared" si="600"/>
        <v>-71.253377556053408</v>
      </c>
    </row>
    <row r="5464" spans="1:16" x14ac:dyDescent="0.25">
      <c r="A5464" s="56">
        <v>12321</v>
      </c>
      <c r="B5464" s="43" t="s">
        <v>1511</v>
      </c>
      <c r="C5464" s="43" t="s">
        <v>1515</v>
      </c>
      <c r="D5464" s="57" t="s">
        <v>133</v>
      </c>
      <c r="E5464" s="44">
        <v>600</v>
      </c>
      <c r="F5464" s="58">
        <v>35550</v>
      </c>
      <c r="G5464" s="45">
        <v>83.93</v>
      </c>
      <c r="H5464" s="45">
        <v>-44.24</v>
      </c>
      <c r="I5464" s="59">
        <f t="shared" si="595"/>
        <v>39.690000000000005</v>
      </c>
      <c r="J5464" s="44">
        <f t="shared" si="596"/>
        <v>1997</v>
      </c>
      <c r="K5464" s="44">
        <f t="shared" si="597"/>
        <v>26</v>
      </c>
      <c r="L5464" s="59">
        <f>VLOOKUP(J5464,'SF CCI, BCI'!A:F,5)</f>
        <v>6731.08</v>
      </c>
      <c r="M5464" s="59">
        <f t="shared" si="601"/>
        <v>2.2830303606553479</v>
      </c>
      <c r="N5464" s="47">
        <f t="shared" si="598"/>
        <v>191.61473816980336</v>
      </c>
      <c r="O5464" s="44">
        <f t="shared" si="599"/>
        <v>24</v>
      </c>
      <c r="P5464" s="47">
        <f t="shared" si="600"/>
        <v>90.613475014410767</v>
      </c>
    </row>
    <row r="5465" spans="1:16" x14ac:dyDescent="0.25">
      <c r="A5465" s="56">
        <v>12322</v>
      </c>
      <c r="B5465" s="43" t="s">
        <v>1511</v>
      </c>
      <c r="C5465" s="43" t="s">
        <v>1515</v>
      </c>
      <c r="D5465" s="57" t="s">
        <v>133</v>
      </c>
      <c r="E5465" s="44">
        <v>600</v>
      </c>
      <c r="F5465" s="58">
        <v>35550</v>
      </c>
      <c r="G5465" s="45">
        <v>9</v>
      </c>
      <c r="H5465" s="45">
        <v>-4.76</v>
      </c>
      <c r="I5465" s="59">
        <f t="shared" si="595"/>
        <v>4.24</v>
      </c>
      <c r="J5465" s="44">
        <f t="shared" si="596"/>
        <v>1997</v>
      </c>
      <c r="K5465" s="44">
        <f t="shared" si="597"/>
        <v>26</v>
      </c>
      <c r="L5465" s="59">
        <f>VLOOKUP(J5465,'SF CCI, BCI'!A:F,5)</f>
        <v>6731.08</v>
      </c>
      <c r="M5465" s="59">
        <f t="shared" si="601"/>
        <v>2.2830303606553479</v>
      </c>
      <c r="N5465" s="47">
        <f t="shared" si="598"/>
        <v>20.547273245898133</v>
      </c>
      <c r="O5465" s="44">
        <f t="shared" si="599"/>
        <v>24</v>
      </c>
      <c r="P5465" s="47">
        <f t="shared" si="600"/>
        <v>9.6800487291786759</v>
      </c>
    </row>
    <row r="5466" spans="1:16" x14ac:dyDescent="0.25">
      <c r="A5466" s="56">
        <v>12323</v>
      </c>
      <c r="B5466" s="43" t="s">
        <v>1511</v>
      </c>
      <c r="C5466" s="43" t="s">
        <v>1515</v>
      </c>
      <c r="D5466" s="57" t="s">
        <v>133</v>
      </c>
      <c r="E5466" s="44">
        <v>600</v>
      </c>
      <c r="F5466" s="58">
        <v>35550</v>
      </c>
      <c r="G5466" s="45">
        <v>-92.93</v>
      </c>
      <c r="H5466" s="45">
        <v>48.97</v>
      </c>
      <c r="I5466" s="59">
        <f t="shared" si="595"/>
        <v>-43.960000000000008</v>
      </c>
      <c r="J5466" s="44">
        <f t="shared" si="596"/>
        <v>1997</v>
      </c>
      <c r="K5466" s="44">
        <f t="shared" si="597"/>
        <v>26</v>
      </c>
      <c r="L5466" s="59">
        <f>VLOOKUP(J5466,'SF CCI, BCI'!A:F,5)</f>
        <v>6731.08</v>
      </c>
      <c r="M5466" s="59">
        <f t="shared" si="601"/>
        <v>2.2830303606553479</v>
      </c>
      <c r="N5466" s="47">
        <f t="shared" si="598"/>
        <v>-212.1620114157015</v>
      </c>
      <c r="O5466" s="44">
        <f t="shared" si="599"/>
        <v>24</v>
      </c>
      <c r="P5466" s="47">
        <f t="shared" si="600"/>
        <v>-100.36201465440911</v>
      </c>
    </row>
    <row r="5467" spans="1:16" x14ac:dyDescent="0.25">
      <c r="A5467" s="56">
        <v>12324</v>
      </c>
      <c r="B5467" s="43" t="s">
        <v>1511</v>
      </c>
      <c r="C5467" s="43" t="s">
        <v>1515</v>
      </c>
      <c r="D5467" s="57" t="s">
        <v>133</v>
      </c>
      <c r="E5467" s="44">
        <v>600</v>
      </c>
      <c r="F5467" s="58">
        <v>35550</v>
      </c>
      <c r="G5467" s="45">
        <v>133.11000000000001</v>
      </c>
      <c r="H5467" s="45">
        <v>-70</v>
      </c>
      <c r="I5467" s="59">
        <f t="shared" si="595"/>
        <v>63.110000000000014</v>
      </c>
      <c r="J5467" s="44">
        <f t="shared" si="596"/>
        <v>1997</v>
      </c>
      <c r="K5467" s="44">
        <f t="shared" si="597"/>
        <v>26</v>
      </c>
      <c r="L5467" s="59">
        <f>VLOOKUP(J5467,'SF CCI, BCI'!A:F,5)</f>
        <v>6731.08</v>
      </c>
      <c r="M5467" s="59">
        <f t="shared" si="601"/>
        <v>2.2830303606553479</v>
      </c>
      <c r="N5467" s="47">
        <f t="shared" si="598"/>
        <v>303.89417130683341</v>
      </c>
      <c r="O5467" s="44">
        <f t="shared" si="599"/>
        <v>24</v>
      </c>
      <c r="P5467" s="47">
        <f t="shared" si="600"/>
        <v>144.08204606095904</v>
      </c>
    </row>
    <row r="5468" spans="1:16" x14ac:dyDescent="0.25">
      <c r="A5468" s="56">
        <v>12325</v>
      </c>
      <c r="B5468" s="43" t="s">
        <v>1511</v>
      </c>
      <c r="C5468" s="43" t="s">
        <v>1515</v>
      </c>
      <c r="D5468" s="57" t="s">
        <v>133</v>
      </c>
      <c r="E5468" s="44">
        <v>600</v>
      </c>
      <c r="F5468" s="58">
        <v>35550</v>
      </c>
      <c r="G5468" s="45">
        <v>67.5</v>
      </c>
      <c r="H5468" s="45">
        <v>-35.419999999999995</v>
      </c>
      <c r="I5468" s="59">
        <f t="shared" si="595"/>
        <v>32.080000000000005</v>
      </c>
      <c r="J5468" s="44">
        <f t="shared" si="596"/>
        <v>1997</v>
      </c>
      <c r="K5468" s="44">
        <f t="shared" si="597"/>
        <v>26</v>
      </c>
      <c r="L5468" s="59">
        <f>VLOOKUP(J5468,'SF CCI, BCI'!A:F,5)</f>
        <v>6731.08</v>
      </c>
      <c r="M5468" s="59">
        <f t="shared" si="601"/>
        <v>2.2830303606553479</v>
      </c>
      <c r="N5468" s="47">
        <f t="shared" si="598"/>
        <v>154.10454934423598</v>
      </c>
      <c r="O5468" s="44">
        <f t="shared" si="599"/>
        <v>24</v>
      </c>
      <c r="P5468" s="47">
        <f t="shared" si="600"/>
        <v>73.23961396982358</v>
      </c>
    </row>
    <row r="5469" spans="1:16" x14ac:dyDescent="0.25">
      <c r="A5469" s="56">
        <v>12326</v>
      </c>
      <c r="B5469" s="43" t="s">
        <v>1511</v>
      </c>
      <c r="C5469" s="43" t="s">
        <v>1515</v>
      </c>
      <c r="D5469" s="57" t="s">
        <v>133</v>
      </c>
      <c r="E5469" s="44">
        <v>600</v>
      </c>
      <c r="F5469" s="58">
        <v>35550</v>
      </c>
      <c r="G5469" s="45">
        <v>191.23</v>
      </c>
      <c r="H5469" s="45">
        <v>-100.77</v>
      </c>
      <c r="I5469" s="59">
        <f t="shared" si="595"/>
        <v>90.46</v>
      </c>
      <c r="J5469" s="44">
        <f t="shared" si="596"/>
        <v>1997</v>
      </c>
      <c r="K5469" s="44">
        <f t="shared" si="597"/>
        <v>26</v>
      </c>
      <c r="L5469" s="59">
        <f>VLOOKUP(J5469,'SF CCI, BCI'!A:F,5)</f>
        <v>6731.08</v>
      </c>
      <c r="M5469" s="59">
        <f t="shared" si="601"/>
        <v>2.2830303606553479</v>
      </c>
      <c r="N5469" s="47">
        <f t="shared" si="598"/>
        <v>436.58389586812217</v>
      </c>
      <c r="O5469" s="44">
        <f t="shared" si="599"/>
        <v>24</v>
      </c>
      <c r="P5469" s="47">
        <f t="shared" si="600"/>
        <v>206.52292642488277</v>
      </c>
    </row>
    <row r="5470" spans="1:16" x14ac:dyDescent="0.25">
      <c r="A5470" s="56">
        <v>12327</v>
      </c>
      <c r="B5470" s="43" t="s">
        <v>1511</v>
      </c>
      <c r="C5470" s="43" t="s">
        <v>1515</v>
      </c>
      <c r="D5470" s="57" t="s">
        <v>133</v>
      </c>
      <c r="E5470" s="44">
        <v>600</v>
      </c>
      <c r="F5470" s="58">
        <v>35550</v>
      </c>
      <c r="G5470" s="45">
        <v>248.6</v>
      </c>
      <c r="H5470" s="45">
        <v>-130.78</v>
      </c>
      <c r="I5470" s="59">
        <f t="shared" si="595"/>
        <v>117.82</v>
      </c>
      <c r="J5470" s="44">
        <f t="shared" si="596"/>
        <v>1997</v>
      </c>
      <c r="K5470" s="44">
        <f t="shared" si="597"/>
        <v>26</v>
      </c>
      <c r="L5470" s="59">
        <f>VLOOKUP(J5470,'SF CCI, BCI'!A:F,5)</f>
        <v>6731.08</v>
      </c>
      <c r="M5470" s="59">
        <f t="shared" si="601"/>
        <v>2.2830303606553479</v>
      </c>
      <c r="N5470" s="47">
        <f t="shared" si="598"/>
        <v>567.56134765891943</v>
      </c>
      <c r="O5470" s="44">
        <f t="shared" si="599"/>
        <v>24</v>
      </c>
      <c r="P5470" s="47">
        <f t="shared" si="600"/>
        <v>268.9866370924131</v>
      </c>
    </row>
    <row r="5471" spans="1:16" x14ac:dyDescent="0.25">
      <c r="A5471" s="56">
        <v>12328</v>
      </c>
      <c r="B5471" s="43" t="s">
        <v>1511</v>
      </c>
      <c r="C5471" s="43" t="s">
        <v>1515</v>
      </c>
      <c r="D5471" s="57" t="s">
        <v>133</v>
      </c>
      <c r="E5471" s="44">
        <v>600</v>
      </c>
      <c r="F5471" s="58">
        <v>35550</v>
      </c>
      <c r="G5471" s="45">
        <v>62.95</v>
      </c>
      <c r="H5471" s="45">
        <v>-33.17</v>
      </c>
      <c r="I5471" s="59">
        <f t="shared" si="595"/>
        <v>29.78</v>
      </c>
      <c r="J5471" s="44">
        <f t="shared" si="596"/>
        <v>1997</v>
      </c>
      <c r="K5471" s="44">
        <f t="shared" si="597"/>
        <v>26</v>
      </c>
      <c r="L5471" s="59">
        <f>VLOOKUP(J5471,'SF CCI, BCI'!A:F,5)</f>
        <v>6731.08</v>
      </c>
      <c r="M5471" s="59">
        <f t="shared" si="601"/>
        <v>2.2830303606553479</v>
      </c>
      <c r="N5471" s="47">
        <f t="shared" si="598"/>
        <v>143.71676120325415</v>
      </c>
      <c r="O5471" s="44">
        <f t="shared" si="599"/>
        <v>24</v>
      </c>
      <c r="P5471" s="47">
        <f t="shared" si="600"/>
        <v>67.988644140316268</v>
      </c>
    </row>
    <row r="5472" spans="1:16" x14ac:dyDescent="0.25">
      <c r="A5472" s="56">
        <v>12329</v>
      </c>
      <c r="B5472" s="43" t="s">
        <v>1511</v>
      </c>
      <c r="C5472" s="43" t="s">
        <v>1515</v>
      </c>
      <c r="D5472" s="57" t="s">
        <v>133</v>
      </c>
      <c r="E5472" s="44">
        <v>600</v>
      </c>
      <c r="F5472" s="58">
        <v>35550</v>
      </c>
      <c r="G5472" s="45">
        <v>6.75</v>
      </c>
      <c r="H5472" s="45">
        <v>-3.55</v>
      </c>
      <c r="I5472" s="59">
        <f t="shared" si="595"/>
        <v>3.2</v>
      </c>
      <c r="J5472" s="44">
        <f t="shared" si="596"/>
        <v>1997</v>
      </c>
      <c r="K5472" s="44">
        <f t="shared" si="597"/>
        <v>26</v>
      </c>
      <c r="L5472" s="59">
        <f>VLOOKUP(J5472,'SF CCI, BCI'!A:F,5)</f>
        <v>6731.08</v>
      </c>
      <c r="M5472" s="59">
        <f t="shared" si="601"/>
        <v>2.2830303606553479</v>
      </c>
      <c r="N5472" s="47">
        <f t="shared" si="598"/>
        <v>15.410454934423598</v>
      </c>
      <c r="O5472" s="44">
        <f t="shared" si="599"/>
        <v>24</v>
      </c>
      <c r="P5472" s="47">
        <f t="shared" si="600"/>
        <v>7.3056971540971141</v>
      </c>
    </row>
    <row r="5473" spans="1:16" x14ac:dyDescent="0.25">
      <c r="A5473" s="56">
        <v>12330</v>
      </c>
      <c r="B5473" s="43" t="s">
        <v>1511</v>
      </c>
      <c r="C5473" s="43" t="s">
        <v>1515</v>
      </c>
      <c r="D5473" s="57" t="s">
        <v>133</v>
      </c>
      <c r="E5473" s="44">
        <v>600</v>
      </c>
      <c r="F5473" s="58">
        <v>35550</v>
      </c>
      <c r="G5473" s="45">
        <v>81.84</v>
      </c>
      <c r="H5473" s="45">
        <v>-43.24</v>
      </c>
      <c r="I5473" s="59">
        <f t="shared" si="595"/>
        <v>38.6</v>
      </c>
      <c r="J5473" s="44">
        <f t="shared" si="596"/>
        <v>1997</v>
      </c>
      <c r="K5473" s="44">
        <f t="shared" si="597"/>
        <v>26</v>
      </c>
      <c r="L5473" s="59">
        <f>VLOOKUP(J5473,'SF CCI, BCI'!A:F,5)</f>
        <v>6731.08</v>
      </c>
      <c r="M5473" s="59">
        <f t="shared" si="601"/>
        <v>2.2830303606553479</v>
      </c>
      <c r="N5473" s="47">
        <f t="shared" si="598"/>
        <v>186.84320471603368</v>
      </c>
      <c r="O5473" s="44">
        <f t="shared" si="599"/>
        <v>24</v>
      </c>
      <c r="P5473" s="47">
        <f t="shared" si="600"/>
        <v>88.124971921296435</v>
      </c>
    </row>
    <row r="5474" spans="1:16" x14ac:dyDescent="0.25">
      <c r="A5474" s="56">
        <v>12331</v>
      </c>
      <c r="B5474" s="43" t="s">
        <v>1511</v>
      </c>
      <c r="C5474" s="43" t="s">
        <v>1515</v>
      </c>
      <c r="D5474" s="57" t="s">
        <v>133</v>
      </c>
      <c r="E5474" s="44">
        <v>600</v>
      </c>
      <c r="F5474" s="58">
        <v>35550</v>
      </c>
      <c r="G5474" s="45">
        <v>220.76</v>
      </c>
      <c r="H5474" s="45">
        <v>-116.37</v>
      </c>
      <c r="I5474" s="59">
        <f t="shared" si="595"/>
        <v>104.38999999999999</v>
      </c>
      <c r="J5474" s="44">
        <f t="shared" si="596"/>
        <v>1997</v>
      </c>
      <c r="K5474" s="44">
        <f t="shared" si="597"/>
        <v>26</v>
      </c>
      <c r="L5474" s="59">
        <f>VLOOKUP(J5474,'SF CCI, BCI'!A:F,5)</f>
        <v>6731.08</v>
      </c>
      <c r="M5474" s="59">
        <f t="shared" si="601"/>
        <v>2.2830303606553479</v>
      </c>
      <c r="N5474" s="47">
        <f t="shared" si="598"/>
        <v>504.00178241827456</v>
      </c>
      <c r="O5474" s="44">
        <f t="shared" si="599"/>
        <v>24</v>
      </c>
      <c r="P5474" s="47">
        <f t="shared" si="600"/>
        <v>238.32553934881173</v>
      </c>
    </row>
    <row r="5475" spans="1:16" x14ac:dyDescent="0.25">
      <c r="A5475" s="56">
        <v>12332</v>
      </c>
      <c r="B5475" s="43" t="s">
        <v>1511</v>
      </c>
      <c r="C5475" s="43" t="s">
        <v>1515</v>
      </c>
      <c r="D5475" s="57" t="s">
        <v>133</v>
      </c>
      <c r="E5475" s="44">
        <v>600</v>
      </c>
      <c r="F5475" s="58">
        <v>35550</v>
      </c>
      <c r="G5475" s="45">
        <v>143.34</v>
      </c>
      <c r="H5475" s="45">
        <v>-75.489999999999995</v>
      </c>
      <c r="I5475" s="59">
        <f t="shared" si="595"/>
        <v>67.850000000000009</v>
      </c>
      <c r="J5475" s="44">
        <f t="shared" si="596"/>
        <v>1997</v>
      </c>
      <c r="K5475" s="44">
        <f t="shared" si="597"/>
        <v>26</v>
      </c>
      <c r="L5475" s="59">
        <f>VLOOKUP(J5475,'SF CCI, BCI'!A:F,5)</f>
        <v>6731.08</v>
      </c>
      <c r="M5475" s="59">
        <f t="shared" si="601"/>
        <v>2.2830303606553479</v>
      </c>
      <c r="N5475" s="47">
        <f t="shared" si="598"/>
        <v>327.24957189633756</v>
      </c>
      <c r="O5475" s="44">
        <f t="shared" si="599"/>
        <v>24</v>
      </c>
      <c r="P5475" s="47">
        <f t="shared" si="600"/>
        <v>154.90360997046537</v>
      </c>
    </row>
    <row r="5476" spans="1:16" x14ac:dyDescent="0.25">
      <c r="A5476" s="56">
        <v>12333</v>
      </c>
      <c r="B5476" s="43" t="s">
        <v>1511</v>
      </c>
      <c r="C5476" s="43" t="s">
        <v>1515</v>
      </c>
      <c r="D5476" s="57" t="s">
        <v>133</v>
      </c>
      <c r="E5476" s="44">
        <v>600</v>
      </c>
      <c r="F5476" s="58">
        <v>35550</v>
      </c>
      <c r="G5476" s="45">
        <v>262.45999999999998</v>
      </c>
      <c r="H5476" s="45">
        <v>-138.35</v>
      </c>
      <c r="I5476" s="59">
        <f t="shared" si="595"/>
        <v>124.10999999999999</v>
      </c>
      <c r="J5476" s="44">
        <f t="shared" si="596"/>
        <v>1997</v>
      </c>
      <c r="K5476" s="44">
        <f t="shared" si="597"/>
        <v>26</v>
      </c>
      <c r="L5476" s="59">
        <f>VLOOKUP(J5476,'SF CCI, BCI'!A:F,5)</f>
        <v>6731.08</v>
      </c>
      <c r="M5476" s="59">
        <f t="shared" si="601"/>
        <v>2.2830303606553479</v>
      </c>
      <c r="N5476" s="47">
        <f t="shared" si="598"/>
        <v>599.20414845760251</v>
      </c>
      <c r="O5476" s="44">
        <f t="shared" si="599"/>
        <v>24</v>
      </c>
      <c r="P5476" s="47">
        <f t="shared" si="600"/>
        <v>283.34689806093519</v>
      </c>
    </row>
    <row r="5477" spans="1:16" x14ac:dyDescent="0.25">
      <c r="A5477" s="56">
        <v>12334</v>
      </c>
      <c r="B5477" s="43" t="s">
        <v>1511</v>
      </c>
      <c r="C5477" s="43" t="s">
        <v>1515</v>
      </c>
      <c r="D5477" s="57" t="s">
        <v>133</v>
      </c>
      <c r="E5477" s="44">
        <v>600</v>
      </c>
      <c r="F5477" s="58">
        <v>35550</v>
      </c>
      <c r="G5477" s="45">
        <v>110</v>
      </c>
      <c r="H5477" s="45">
        <v>-57.78</v>
      </c>
      <c r="I5477" s="59">
        <f t="shared" si="595"/>
        <v>52.22</v>
      </c>
      <c r="J5477" s="44">
        <f t="shared" si="596"/>
        <v>1997</v>
      </c>
      <c r="K5477" s="44">
        <f t="shared" si="597"/>
        <v>26</v>
      </c>
      <c r="L5477" s="59">
        <f>VLOOKUP(J5477,'SF CCI, BCI'!A:F,5)</f>
        <v>6731.08</v>
      </c>
      <c r="M5477" s="59">
        <f t="shared" si="601"/>
        <v>2.2830303606553479</v>
      </c>
      <c r="N5477" s="47">
        <f t="shared" si="598"/>
        <v>251.13333967208828</v>
      </c>
      <c r="O5477" s="44">
        <f t="shared" si="599"/>
        <v>24</v>
      </c>
      <c r="P5477" s="47">
        <f t="shared" si="600"/>
        <v>119.21984543342226</v>
      </c>
    </row>
    <row r="5478" spans="1:16" x14ac:dyDescent="0.25">
      <c r="A5478" s="56">
        <v>12335</v>
      </c>
      <c r="B5478" s="43" t="s">
        <v>1511</v>
      </c>
      <c r="C5478" s="43" t="s">
        <v>1515</v>
      </c>
      <c r="D5478" s="57" t="s">
        <v>133</v>
      </c>
      <c r="E5478" s="44">
        <v>600</v>
      </c>
      <c r="F5478" s="58">
        <v>35550</v>
      </c>
      <c r="G5478" s="45">
        <v>341.2</v>
      </c>
      <c r="H5478" s="45">
        <v>-179.8</v>
      </c>
      <c r="I5478" s="59">
        <f t="shared" si="595"/>
        <v>161.39999999999998</v>
      </c>
      <c r="J5478" s="44">
        <f t="shared" si="596"/>
        <v>1997</v>
      </c>
      <c r="K5478" s="44">
        <f t="shared" si="597"/>
        <v>26</v>
      </c>
      <c r="L5478" s="59">
        <f>VLOOKUP(J5478,'SF CCI, BCI'!A:F,5)</f>
        <v>6731.08</v>
      </c>
      <c r="M5478" s="59">
        <f t="shared" si="601"/>
        <v>2.2830303606553479</v>
      </c>
      <c r="N5478" s="47">
        <f t="shared" si="598"/>
        <v>778.9699590556047</v>
      </c>
      <c r="O5478" s="44">
        <f t="shared" si="599"/>
        <v>24</v>
      </c>
      <c r="P5478" s="47">
        <f t="shared" si="600"/>
        <v>368.4811002097731</v>
      </c>
    </row>
    <row r="5479" spans="1:16" x14ac:dyDescent="0.25">
      <c r="A5479" s="56">
        <v>12336</v>
      </c>
      <c r="B5479" s="43" t="s">
        <v>1511</v>
      </c>
      <c r="C5479" s="43" t="s">
        <v>1515</v>
      </c>
      <c r="D5479" s="57" t="s">
        <v>133</v>
      </c>
      <c r="E5479" s="44">
        <v>600</v>
      </c>
      <c r="F5479" s="58">
        <v>35550</v>
      </c>
      <c r="G5479" s="45">
        <v>1219.21</v>
      </c>
      <c r="H5479" s="45">
        <v>-642.07000000000005</v>
      </c>
      <c r="I5479" s="59">
        <f t="shared" si="595"/>
        <v>577.14</v>
      </c>
      <c r="J5479" s="44">
        <f t="shared" si="596"/>
        <v>1997</v>
      </c>
      <c r="K5479" s="44">
        <f t="shared" si="597"/>
        <v>26</v>
      </c>
      <c r="L5479" s="59">
        <f>VLOOKUP(J5479,'SF CCI, BCI'!A:F,5)</f>
        <v>6731.08</v>
      </c>
      <c r="M5479" s="59">
        <f t="shared" si="601"/>
        <v>2.2830303606553479</v>
      </c>
      <c r="N5479" s="47">
        <f t="shared" si="598"/>
        <v>2783.4934460146069</v>
      </c>
      <c r="O5479" s="44">
        <f t="shared" si="599"/>
        <v>24</v>
      </c>
      <c r="P5479" s="47">
        <f t="shared" si="600"/>
        <v>1317.6281423486275</v>
      </c>
    </row>
    <row r="5480" spans="1:16" x14ac:dyDescent="0.25">
      <c r="A5480" s="56">
        <v>12337</v>
      </c>
      <c r="B5480" s="43" t="s">
        <v>1511</v>
      </c>
      <c r="C5480" s="43" t="s">
        <v>1515</v>
      </c>
      <c r="D5480" s="57" t="s">
        <v>133</v>
      </c>
      <c r="E5480" s="44">
        <v>600</v>
      </c>
      <c r="F5480" s="58">
        <v>35550</v>
      </c>
      <c r="G5480" s="45">
        <v>280.07</v>
      </c>
      <c r="H5480" s="45">
        <v>-147.62</v>
      </c>
      <c r="I5480" s="59">
        <f t="shared" si="595"/>
        <v>132.44999999999999</v>
      </c>
      <c r="J5480" s="44">
        <f t="shared" si="596"/>
        <v>1997</v>
      </c>
      <c r="K5480" s="44">
        <f t="shared" si="597"/>
        <v>26</v>
      </c>
      <c r="L5480" s="59">
        <f>VLOOKUP(J5480,'SF CCI, BCI'!A:F,5)</f>
        <v>6731.08</v>
      </c>
      <c r="M5480" s="59">
        <f t="shared" si="601"/>
        <v>2.2830303606553479</v>
      </c>
      <c r="N5480" s="47">
        <f t="shared" si="598"/>
        <v>639.4083131087433</v>
      </c>
      <c r="O5480" s="44">
        <f t="shared" si="599"/>
        <v>24</v>
      </c>
      <c r="P5480" s="47">
        <f t="shared" si="600"/>
        <v>302.38737126880079</v>
      </c>
    </row>
    <row r="5481" spans="1:16" x14ac:dyDescent="0.25">
      <c r="A5481" s="56">
        <v>12338</v>
      </c>
      <c r="B5481" s="43" t="s">
        <v>1511</v>
      </c>
      <c r="C5481" s="43" t="s">
        <v>1515</v>
      </c>
      <c r="D5481" s="57" t="s">
        <v>133</v>
      </c>
      <c r="E5481" s="44">
        <v>600</v>
      </c>
      <c r="F5481" s="58">
        <v>35550</v>
      </c>
      <c r="G5481" s="45">
        <v>364.09</v>
      </c>
      <c r="H5481" s="45">
        <v>-191.87</v>
      </c>
      <c r="I5481" s="59">
        <f t="shared" si="595"/>
        <v>172.21999999999997</v>
      </c>
      <c r="J5481" s="44">
        <f t="shared" si="596"/>
        <v>1997</v>
      </c>
      <c r="K5481" s="44">
        <f t="shared" si="597"/>
        <v>26</v>
      </c>
      <c r="L5481" s="59">
        <f>VLOOKUP(J5481,'SF CCI, BCI'!A:F,5)</f>
        <v>6731.08</v>
      </c>
      <c r="M5481" s="59">
        <f t="shared" si="601"/>
        <v>2.2830303606553479</v>
      </c>
      <c r="N5481" s="47">
        <f t="shared" si="598"/>
        <v>831.22852401100556</v>
      </c>
      <c r="O5481" s="44">
        <f t="shared" si="599"/>
        <v>24</v>
      </c>
      <c r="P5481" s="47">
        <f t="shared" si="600"/>
        <v>393.18348871206393</v>
      </c>
    </row>
    <row r="5482" spans="1:16" x14ac:dyDescent="0.25">
      <c r="A5482" s="56">
        <v>12339</v>
      </c>
      <c r="B5482" s="43" t="s">
        <v>1511</v>
      </c>
      <c r="C5482" s="43" t="s">
        <v>1515</v>
      </c>
      <c r="D5482" s="57" t="s">
        <v>133</v>
      </c>
      <c r="E5482" s="44">
        <v>600</v>
      </c>
      <c r="F5482" s="58">
        <v>35550</v>
      </c>
      <c r="G5482" s="45">
        <v>161.36000000000001</v>
      </c>
      <c r="H5482" s="45">
        <v>-84.97999999999999</v>
      </c>
      <c r="I5482" s="59">
        <f t="shared" si="595"/>
        <v>76.380000000000024</v>
      </c>
      <c r="J5482" s="44">
        <f t="shared" si="596"/>
        <v>1997</v>
      </c>
      <c r="K5482" s="44">
        <f t="shared" si="597"/>
        <v>26</v>
      </c>
      <c r="L5482" s="59">
        <f>VLOOKUP(J5482,'SF CCI, BCI'!A:F,5)</f>
        <v>6731.08</v>
      </c>
      <c r="M5482" s="59">
        <f t="shared" si="601"/>
        <v>2.2830303606553479</v>
      </c>
      <c r="N5482" s="47">
        <f t="shared" si="598"/>
        <v>368.38977899534694</v>
      </c>
      <c r="O5482" s="44">
        <f t="shared" si="599"/>
        <v>24</v>
      </c>
      <c r="P5482" s="47">
        <f t="shared" si="600"/>
        <v>174.37785894685553</v>
      </c>
    </row>
    <row r="5483" spans="1:16" x14ac:dyDescent="0.25">
      <c r="A5483" s="56">
        <v>12340</v>
      </c>
      <c r="B5483" s="43" t="s">
        <v>1511</v>
      </c>
      <c r="C5483" s="43" t="s">
        <v>1515</v>
      </c>
      <c r="D5483" s="57" t="s">
        <v>133</v>
      </c>
      <c r="E5483" s="44">
        <v>600</v>
      </c>
      <c r="F5483" s="58">
        <v>35550</v>
      </c>
      <c r="G5483" s="45">
        <v>18</v>
      </c>
      <c r="H5483" s="45">
        <v>-9.4799999999999986</v>
      </c>
      <c r="I5483" s="59">
        <f t="shared" si="595"/>
        <v>8.5200000000000014</v>
      </c>
      <c r="J5483" s="44">
        <f t="shared" si="596"/>
        <v>1997</v>
      </c>
      <c r="K5483" s="44">
        <f t="shared" si="597"/>
        <v>26</v>
      </c>
      <c r="L5483" s="59">
        <f>VLOOKUP(J5483,'SF CCI, BCI'!A:F,5)</f>
        <v>6731.08</v>
      </c>
      <c r="M5483" s="59">
        <f t="shared" si="601"/>
        <v>2.2830303606553479</v>
      </c>
      <c r="N5483" s="47">
        <f t="shared" si="598"/>
        <v>41.094546491796265</v>
      </c>
      <c r="O5483" s="44">
        <f t="shared" si="599"/>
        <v>24</v>
      </c>
      <c r="P5483" s="47">
        <f t="shared" si="600"/>
        <v>19.451418672783568</v>
      </c>
    </row>
    <row r="5484" spans="1:16" x14ac:dyDescent="0.25">
      <c r="A5484" s="56">
        <v>12341</v>
      </c>
      <c r="B5484" s="43" t="s">
        <v>1511</v>
      </c>
      <c r="C5484" s="43" t="s">
        <v>1515</v>
      </c>
      <c r="D5484" s="57" t="s">
        <v>133</v>
      </c>
      <c r="E5484" s="44">
        <v>600</v>
      </c>
      <c r="F5484" s="58">
        <v>35550</v>
      </c>
      <c r="G5484" s="45">
        <v>209.77</v>
      </c>
      <c r="H5484" s="45">
        <v>-110.46</v>
      </c>
      <c r="I5484" s="59">
        <f t="shared" si="595"/>
        <v>99.310000000000016</v>
      </c>
      <c r="J5484" s="44">
        <f t="shared" si="596"/>
        <v>1997</v>
      </c>
      <c r="K5484" s="44">
        <f t="shared" si="597"/>
        <v>26</v>
      </c>
      <c r="L5484" s="59">
        <f>VLOOKUP(J5484,'SF CCI, BCI'!A:F,5)</f>
        <v>6731.08</v>
      </c>
      <c r="M5484" s="59">
        <f t="shared" si="601"/>
        <v>2.2830303606553479</v>
      </c>
      <c r="N5484" s="47">
        <f t="shared" si="598"/>
        <v>478.91127875467237</v>
      </c>
      <c r="O5484" s="44">
        <f t="shared" si="599"/>
        <v>24</v>
      </c>
      <c r="P5484" s="47">
        <f t="shared" si="600"/>
        <v>226.72774511668263</v>
      </c>
    </row>
    <row r="5485" spans="1:16" x14ac:dyDescent="0.25">
      <c r="A5485" s="56">
        <v>12342</v>
      </c>
      <c r="B5485" s="43" t="s">
        <v>1511</v>
      </c>
      <c r="C5485" s="43" t="s">
        <v>1515</v>
      </c>
      <c r="D5485" s="57" t="s">
        <v>133</v>
      </c>
      <c r="E5485" s="44">
        <v>600</v>
      </c>
      <c r="F5485" s="58">
        <v>35550</v>
      </c>
      <c r="G5485" s="45">
        <v>172.84</v>
      </c>
      <c r="H5485" s="45">
        <v>-91.09</v>
      </c>
      <c r="I5485" s="59">
        <f t="shared" si="595"/>
        <v>81.75</v>
      </c>
      <c r="J5485" s="44">
        <f t="shared" si="596"/>
        <v>1997</v>
      </c>
      <c r="K5485" s="44">
        <f t="shared" si="597"/>
        <v>26</v>
      </c>
      <c r="L5485" s="59">
        <f>VLOOKUP(J5485,'SF CCI, BCI'!A:F,5)</f>
        <v>6731.08</v>
      </c>
      <c r="M5485" s="59">
        <f t="shared" si="601"/>
        <v>2.2830303606553479</v>
      </c>
      <c r="N5485" s="47">
        <f t="shared" si="598"/>
        <v>394.59896753567034</v>
      </c>
      <c r="O5485" s="44">
        <f t="shared" si="599"/>
        <v>24</v>
      </c>
      <c r="P5485" s="47">
        <f t="shared" si="600"/>
        <v>186.6377319835747</v>
      </c>
    </row>
    <row r="5486" spans="1:16" x14ac:dyDescent="0.25">
      <c r="A5486" s="56">
        <v>12343</v>
      </c>
      <c r="B5486" s="43" t="s">
        <v>1511</v>
      </c>
      <c r="C5486" s="43" t="s">
        <v>1515</v>
      </c>
      <c r="D5486" s="57" t="s">
        <v>133</v>
      </c>
      <c r="E5486" s="44">
        <v>600</v>
      </c>
      <c r="F5486" s="58">
        <v>35550</v>
      </c>
      <c r="G5486" s="45">
        <v>92.16</v>
      </c>
      <c r="H5486" s="45">
        <v>-48.41</v>
      </c>
      <c r="I5486" s="59">
        <f t="shared" si="595"/>
        <v>43.75</v>
      </c>
      <c r="J5486" s="44">
        <f t="shared" si="596"/>
        <v>1997</v>
      </c>
      <c r="K5486" s="44">
        <f t="shared" si="597"/>
        <v>26</v>
      </c>
      <c r="L5486" s="59">
        <f>VLOOKUP(J5486,'SF CCI, BCI'!A:F,5)</f>
        <v>6731.08</v>
      </c>
      <c r="M5486" s="59">
        <f t="shared" si="601"/>
        <v>2.2830303606553479</v>
      </c>
      <c r="N5486" s="47">
        <f t="shared" si="598"/>
        <v>210.40407803799687</v>
      </c>
      <c r="O5486" s="44">
        <f t="shared" si="599"/>
        <v>24</v>
      </c>
      <c r="P5486" s="47">
        <f t="shared" si="600"/>
        <v>99.882578278671474</v>
      </c>
    </row>
    <row r="5487" spans="1:16" x14ac:dyDescent="0.25">
      <c r="A5487" s="56">
        <v>12344</v>
      </c>
      <c r="B5487" s="43" t="s">
        <v>1511</v>
      </c>
      <c r="C5487" s="43" t="s">
        <v>1515</v>
      </c>
      <c r="D5487" s="57" t="s">
        <v>133</v>
      </c>
      <c r="E5487" s="44">
        <v>600</v>
      </c>
      <c r="F5487" s="58">
        <v>35550</v>
      </c>
      <c r="G5487" s="45">
        <v>33.9</v>
      </c>
      <c r="H5487" s="45">
        <v>-17.959999999999997</v>
      </c>
      <c r="I5487" s="59">
        <f t="shared" si="595"/>
        <v>15.940000000000001</v>
      </c>
      <c r="J5487" s="44">
        <f t="shared" si="596"/>
        <v>1997</v>
      </c>
      <c r="K5487" s="44">
        <f t="shared" si="597"/>
        <v>26</v>
      </c>
      <c r="L5487" s="59">
        <f>VLOOKUP(J5487,'SF CCI, BCI'!A:F,5)</f>
        <v>6731.08</v>
      </c>
      <c r="M5487" s="59">
        <f t="shared" si="601"/>
        <v>2.2830303606553479</v>
      </c>
      <c r="N5487" s="47">
        <f t="shared" si="598"/>
        <v>77.394729226216285</v>
      </c>
      <c r="O5487" s="44">
        <f t="shared" si="599"/>
        <v>24</v>
      </c>
      <c r="P5487" s="47">
        <f t="shared" si="600"/>
        <v>36.39150394884625</v>
      </c>
    </row>
    <row r="5488" spans="1:16" x14ac:dyDescent="0.25">
      <c r="A5488" s="56">
        <v>12345</v>
      </c>
      <c r="B5488" s="43" t="s">
        <v>1511</v>
      </c>
      <c r="C5488" s="43" t="s">
        <v>1515</v>
      </c>
      <c r="D5488" s="57" t="s">
        <v>133</v>
      </c>
      <c r="E5488" s="44">
        <v>600</v>
      </c>
      <c r="F5488" s="58">
        <v>35550</v>
      </c>
      <c r="G5488" s="45">
        <v>3.38</v>
      </c>
      <c r="H5488" s="45">
        <v>-1.96</v>
      </c>
      <c r="I5488" s="59">
        <f t="shared" si="595"/>
        <v>1.42</v>
      </c>
      <c r="J5488" s="44">
        <f t="shared" si="596"/>
        <v>1997</v>
      </c>
      <c r="K5488" s="44">
        <f t="shared" si="597"/>
        <v>26</v>
      </c>
      <c r="L5488" s="59">
        <f>VLOOKUP(J5488,'SF CCI, BCI'!A:F,5)</f>
        <v>6731.08</v>
      </c>
      <c r="M5488" s="59">
        <f t="shared" si="601"/>
        <v>2.2830303606553479</v>
      </c>
      <c r="N5488" s="47">
        <f t="shared" si="598"/>
        <v>7.7166426190150759</v>
      </c>
      <c r="O5488" s="44">
        <f t="shared" si="599"/>
        <v>24</v>
      </c>
      <c r="P5488" s="47">
        <f t="shared" si="600"/>
        <v>3.2419031121305939</v>
      </c>
    </row>
    <row r="5489" spans="1:16" x14ac:dyDescent="0.25">
      <c r="A5489" s="56">
        <v>12346</v>
      </c>
      <c r="B5489" s="43" t="s">
        <v>1511</v>
      </c>
      <c r="C5489" s="43" t="s">
        <v>1515</v>
      </c>
      <c r="D5489" s="57" t="s">
        <v>133</v>
      </c>
      <c r="E5489" s="44">
        <v>600</v>
      </c>
      <c r="F5489" s="58">
        <v>35550</v>
      </c>
      <c r="G5489" s="45">
        <v>-37.28</v>
      </c>
      <c r="H5489" s="45">
        <v>19.559999999999999</v>
      </c>
      <c r="I5489" s="59">
        <f t="shared" si="595"/>
        <v>-17.720000000000002</v>
      </c>
      <c r="J5489" s="44">
        <f t="shared" si="596"/>
        <v>1997</v>
      </c>
      <c r="K5489" s="44">
        <f t="shared" si="597"/>
        <v>26</v>
      </c>
      <c r="L5489" s="59">
        <f>VLOOKUP(J5489,'SF CCI, BCI'!A:F,5)</f>
        <v>6731.08</v>
      </c>
      <c r="M5489" s="59">
        <f t="shared" si="601"/>
        <v>2.2830303606553479</v>
      </c>
      <c r="N5489" s="47">
        <f t="shared" si="598"/>
        <v>-85.111371845231375</v>
      </c>
      <c r="O5489" s="44">
        <f t="shared" si="599"/>
        <v>24</v>
      </c>
      <c r="P5489" s="47">
        <f t="shared" si="600"/>
        <v>-40.455297990812774</v>
      </c>
    </row>
    <row r="5490" spans="1:16" x14ac:dyDescent="0.25">
      <c r="A5490" s="56">
        <v>12347</v>
      </c>
      <c r="B5490" s="43" t="s">
        <v>1511</v>
      </c>
      <c r="C5490" s="43" t="s">
        <v>1515</v>
      </c>
      <c r="D5490" s="57" t="s">
        <v>133</v>
      </c>
      <c r="E5490" s="44">
        <v>600</v>
      </c>
      <c r="F5490" s="58">
        <v>35550</v>
      </c>
      <c r="G5490" s="45">
        <v>172.84</v>
      </c>
      <c r="H5490" s="45">
        <v>-91.09</v>
      </c>
      <c r="I5490" s="59">
        <f t="shared" si="595"/>
        <v>81.75</v>
      </c>
      <c r="J5490" s="44">
        <f t="shared" si="596"/>
        <v>1997</v>
      </c>
      <c r="K5490" s="44">
        <f t="shared" si="597"/>
        <v>26</v>
      </c>
      <c r="L5490" s="59">
        <f>VLOOKUP(J5490,'SF CCI, BCI'!A:F,5)</f>
        <v>6731.08</v>
      </c>
      <c r="M5490" s="59">
        <f t="shared" si="601"/>
        <v>2.2830303606553479</v>
      </c>
      <c r="N5490" s="47">
        <f t="shared" si="598"/>
        <v>394.59896753567034</v>
      </c>
      <c r="O5490" s="44">
        <f t="shared" si="599"/>
        <v>24</v>
      </c>
      <c r="P5490" s="47">
        <f t="shared" si="600"/>
        <v>186.6377319835747</v>
      </c>
    </row>
    <row r="5491" spans="1:16" x14ac:dyDescent="0.25">
      <c r="A5491" s="56">
        <v>12348</v>
      </c>
      <c r="B5491" s="43" t="s">
        <v>1511</v>
      </c>
      <c r="C5491" s="43" t="s">
        <v>1515</v>
      </c>
      <c r="D5491" s="57" t="s">
        <v>133</v>
      </c>
      <c r="E5491" s="44">
        <v>600</v>
      </c>
      <c r="F5491" s="58">
        <v>35550</v>
      </c>
      <c r="G5491" s="45">
        <v>92.16</v>
      </c>
      <c r="H5491" s="45">
        <v>-48.41</v>
      </c>
      <c r="I5491" s="59">
        <f t="shared" si="595"/>
        <v>43.75</v>
      </c>
      <c r="J5491" s="44">
        <f t="shared" si="596"/>
        <v>1997</v>
      </c>
      <c r="K5491" s="44">
        <f t="shared" si="597"/>
        <v>26</v>
      </c>
      <c r="L5491" s="59">
        <f>VLOOKUP(J5491,'SF CCI, BCI'!A:F,5)</f>
        <v>6731.08</v>
      </c>
      <c r="M5491" s="59">
        <f t="shared" si="601"/>
        <v>2.2830303606553479</v>
      </c>
      <c r="N5491" s="47">
        <f t="shared" si="598"/>
        <v>210.40407803799687</v>
      </c>
      <c r="O5491" s="44">
        <f t="shared" si="599"/>
        <v>24</v>
      </c>
      <c r="P5491" s="47">
        <f t="shared" si="600"/>
        <v>99.882578278671474</v>
      </c>
    </row>
    <row r="5492" spans="1:16" x14ac:dyDescent="0.25">
      <c r="A5492" s="56">
        <v>12349</v>
      </c>
      <c r="B5492" s="43" t="s">
        <v>1511</v>
      </c>
      <c r="C5492" s="43" t="s">
        <v>1515</v>
      </c>
      <c r="D5492" s="57" t="s">
        <v>133</v>
      </c>
      <c r="E5492" s="44">
        <v>600</v>
      </c>
      <c r="F5492" s="58">
        <v>35550</v>
      </c>
      <c r="G5492" s="45">
        <v>29.61</v>
      </c>
      <c r="H5492" s="45">
        <v>-15.600000000000001</v>
      </c>
      <c r="I5492" s="59">
        <f t="shared" si="595"/>
        <v>14.009999999999998</v>
      </c>
      <c r="J5492" s="44">
        <f t="shared" si="596"/>
        <v>1997</v>
      </c>
      <c r="K5492" s="44">
        <f t="shared" si="597"/>
        <v>26</v>
      </c>
      <c r="L5492" s="59">
        <f>VLOOKUP(J5492,'SF CCI, BCI'!A:F,5)</f>
        <v>6731.08</v>
      </c>
      <c r="M5492" s="59">
        <f t="shared" si="601"/>
        <v>2.2830303606553479</v>
      </c>
      <c r="N5492" s="47">
        <f t="shared" si="598"/>
        <v>67.600528979004849</v>
      </c>
      <c r="O5492" s="44">
        <f t="shared" si="599"/>
        <v>24</v>
      </c>
      <c r="P5492" s="47">
        <f t="shared" si="600"/>
        <v>31.985255352781419</v>
      </c>
    </row>
    <row r="5493" spans="1:16" x14ac:dyDescent="0.25">
      <c r="A5493" s="56">
        <v>12350</v>
      </c>
      <c r="B5493" s="43" t="s">
        <v>1511</v>
      </c>
      <c r="C5493" s="43" t="s">
        <v>1515</v>
      </c>
      <c r="D5493" s="57" t="s">
        <v>133</v>
      </c>
      <c r="E5493" s="44">
        <v>600</v>
      </c>
      <c r="F5493" s="58">
        <v>35550</v>
      </c>
      <c r="G5493" s="45">
        <v>3.38</v>
      </c>
      <c r="H5493" s="45">
        <v>-1.96</v>
      </c>
      <c r="I5493" s="59">
        <f t="shared" si="595"/>
        <v>1.42</v>
      </c>
      <c r="J5493" s="44">
        <f t="shared" si="596"/>
        <v>1997</v>
      </c>
      <c r="K5493" s="44">
        <f t="shared" si="597"/>
        <v>26</v>
      </c>
      <c r="L5493" s="59">
        <f>VLOOKUP(J5493,'SF CCI, BCI'!A:F,5)</f>
        <v>6731.08</v>
      </c>
      <c r="M5493" s="59">
        <f t="shared" si="601"/>
        <v>2.2830303606553479</v>
      </c>
      <c r="N5493" s="47">
        <f t="shared" si="598"/>
        <v>7.7166426190150759</v>
      </c>
      <c r="O5493" s="44">
        <f t="shared" si="599"/>
        <v>24</v>
      </c>
      <c r="P5493" s="47">
        <f t="shared" si="600"/>
        <v>3.2419031121305939</v>
      </c>
    </row>
    <row r="5494" spans="1:16" x14ac:dyDescent="0.25">
      <c r="A5494" s="56">
        <v>12351</v>
      </c>
      <c r="B5494" s="43" t="s">
        <v>1511</v>
      </c>
      <c r="C5494" s="43" t="s">
        <v>1515</v>
      </c>
      <c r="D5494" s="57" t="s">
        <v>133</v>
      </c>
      <c r="E5494" s="44">
        <v>600</v>
      </c>
      <c r="F5494" s="58">
        <v>35550</v>
      </c>
      <c r="G5494" s="45">
        <v>-32.99</v>
      </c>
      <c r="H5494" s="45">
        <v>17.369999999999997</v>
      </c>
      <c r="I5494" s="59">
        <f t="shared" si="595"/>
        <v>-15.620000000000005</v>
      </c>
      <c r="J5494" s="44">
        <f t="shared" si="596"/>
        <v>1997</v>
      </c>
      <c r="K5494" s="44">
        <f t="shared" si="597"/>
        <v>26</v>
      </c>
      <c r="L5494" s="59">
        <f>VLOOKUP(J5494,'SF CCI, BCI'!A:F,5)</f>
        <v>6731.08</v>
      </c>
      <c r="M5494" s="59">
        <f t="shared" si="601"/>
        <v>2.2830303606553479</v>
      </c>
      <c r="N5494" s="47">
        <f t="shared" si="598"/>
        <v>-75.317171598019939</v>
      </c>
      <c r="O5494" s="44">
        <f t="shared" si="599"/>
        <v>24</v>
      </c>
      <c r="P5494" s="47">
        <f t="shared" si="600"/>
        <v>-35.660934233436542</v>
      </c>
    </row>
    <row r="5495" spans="1:16" x14ac:dyDescent="0.25">
      <c r="A5495" s="56">
        <v>12352</v>
      </c>
      <c r="B5495" s="43" t="s">
        <v>1511</v>
      </c>
      <c r="C5495" s="43" t="s">
        <v>1515</v>
      </c>
      <c r="D5495" s="57" t="s">
        <v>133</v>
      </c>
      <c r="E5495" s="44">
        <v>600</v>
      </c>
      <c r="F5495" s="58">
        <v>35550</v>
      </c>
      <c r="G5495" s="45">
        <v>621.54999999999995</v>
      </c>
      <c r="H5495" s="45">
        <v>-327.53000000000003</v>
      </c>
      <c r="I5495" s="59">
        <f t="shared" si="595"/>
        <v>294.01999999999992</v>
      </c>
      <c r="J5495" s="44">
        <f t="shared" si="596"/>
        <v>1997</v>
      </c>
      <c r="K5495" s="44">
        <f t="shared" si="597"/>
        <v>26</v>
      </c>
      <c r="L5495" s="59">
        <f>VLOOKUP(J5495,'SF CCI, BCI'!A:F,5)</f>
        <v>6731.08</v>
      </c>
      <c r="M5495" s="59">
        <f t="shared" si="601"/>
        <v>2.2830303606553479</v>
      </c>
      <c r="N5495" s="47">
        <f t="shared" si="598"/>
        <v>1419.0175206653314</v>
      </c>
      <c r="O5495" s="44">
        <f t="shared" si="599"/>
        <v>24</v>
      </c>
      <c r="P5495" s="47">
        <f t="shared" si="600"/>
        <v>671.2565866398852</v>
      </c>
    </row>
    <row r="5496" spans="1:16" x14ac:dyDescent="0.25">
      <c r="A5496" s="56">
        <v>12353</v>
      </c>
      <c r="B5496" s="43" t="s">
        <v>1511</v>
      </c>
      <c r="C5496" s="43" t="s">
        <v>1515</v>
      </c>
      <c r="D5496" s="57" t="s">
        <v>133</v>
      </c>
      <c r="E5496" s="44">
        <v>600</v>
      </c>
      <c r="F5496" s="58">
        <v>35550</v>
      </c>
      <c r="G5496" s="45">
        <v>638.45000000000005</v>
      </c>
      <c r="H5496" s="45">
        <v>-336.13</v>
      </c>
      <c r="I5496" s="59">
        <f t="shared" si="595"/>
        <v>302.32000000000005</v>
      </c>
      <c r="J5496" s="44">
        <f t="shared" si="596"/>
        <v>1997</v>
      </c>
      <c r="K5496" s="44">
        <f t="shared" si="597"/>
        <v>26</v>
      </c>
      <c r="L5496" s="59">
        <f>VLOOKUP(J5496,'SF CCI, BCI'!A:F,5)</f>
        <v>6731.08</v>
      </c>
      <c r="M5496" s="59">
        <f t="shared" si="601"/>
        <v>2.2830303606553479</v>
      </c>
      <c r="N5496" s="47">
        <f t="shared" si="598"/>
        <v>1457.6007337604069</v>
      </c>
      <c r="O5496" s="44">
        <f t="shared" si="599"/>
        <v>24</v>
      </c>
      <c r="P5496" s="47">
        <f t="shared" si="600"/>
        <v>690.20573863332493</v>
      </c>
    </row>
    <row r="5497" spans="1:16" x14ac:dyDescent="0.25">
      <c r="A5497" s="56">
        <v>12354</v>
      </c>
      <c r="B5497" s="43" t="s">
        <v>1511</v>
      </c>
      <c r="C5497" s="43" t="s">
        <v>1515</v>
      </c>
      <c r="D5497" s="57" t="s">
        <v>133</v>
      </c>
      <c r="E5497" s="44">
        <v>600</v>
      </c>
      <c r="F5497" s="58">
        <v>35550</v>
      </c>
      <c r="G5497" s="45">
        <v>88.84</v>
      </c>
      <c r="H5497" s="45">
        <v>-46.85</v>
      </c>
      <c r="I5497" s="59">
        <f t="shared" si="595"/>
        <v>41.99</v>
      </c>
      <c r="J5497" s="44">
        <f t="shared" si="596"/>
        <v>1997</v>
      </c>
      <c r="K5497" s="44">
        <f t="shared" si="597"/>
        <v>26</v>
      </c>
      <c r="L5497" s="59">
        <f>VLOOKUP(J5497,'SF CCI, BCI'!A:F,5)</f>
        <v>6731.08</v>
      </c>
      <c r="M5497" s="59">
        <f t="shared" si="601"/>
        <v>2.2830303606553479</v>
      </c>
      <c r="N5497" s="47">
        <f t="shared" si="598"/>
        <v>202.82441724062113</v>
      </c>
      <c r="O5497" s="44">
        <f t="shared" si="599"/>
        <v>24</v>
      </c>
      <c r="P5497" s="47">
        <f t="shared" si="600"/>
        <v>95.864444843918065</v>
      </c>
    </row>
    <row r="5498" spans="1:16" x14ac:dyDescent="0.25">
      <c r="A5498" s="56">
        <v>12355</v>
      </c>
      <c r="B5498" s="43" t="s">
        <v>1511</v>
      </c>
      <c r="C5498" s="43" t="s">
        <v>1515</v>
      </c>
      <c r="D5498" s="57" t="s">
        <v>133</v>
      </c>
      <c r="E5498" s="44">
        <v>600</v>
      </c>
      <c r="F5498" s="58">
        <v>35550</v>
      </c>
      <c r="G5498" s="45">
        <v>10.130000000000001</v>
      </c>
      <c r="H5498" s="45">
        <v>-5.52</v>
      </c>
      <c r="I5498" s="59">
        <f t="shared" si="595"/>
        <v>4.6100000000000012</v>
      </c>
      <c r="J5498" s="44">
        <f t="shared" si="596"/>
        <v>1997</v>
      </c>
      <c r="K5498" s="44">
        <f t="shared" si="597"/>
        <v>26</v>
      </c>
      <c r="L5498" s="59">
        <f>VLOOKUP(J5498,'SF CCI, BCI'!A:F,5)</f>
        <v>6731.08</v>
      </c>
      <c r="M5498" s="59">
        <f t="shared" si="601"/>
        <v>2.2830303606553479</v>
      </c>
      <c r="N5498" s="47">
        <f t="shared" si="598"/>
        <v>23.127097553438677</v>
      </c>
      <c r="O5498" s="44">
        <f t="shared" si="599"/>
        <v>24</v>
      </c>
      <c r="P5498" s="47">
        <f t="shared" si="600"/>
        <v>10.524769962621157</v>
      </c>
    </row>
    <row r="5499" spans="1:16" x14ac:dyDescent="0.25">
      <c r="A5499" s="56">
        <v>12356</v>
      </c>
      <c r="B5499" s="43" t="s">
        <v>1511</v>
      </c>
      <c r="C5499" s="43" t="s">
        <v>1515</v>
      </c>
      <c r="D5499" s="57" t="s">
        <v>133</v>
      </c>
      <c r="E5499" s="44">
        <v>600</v>
      </c>
      <c r="F5499" s="58">
        <v>35550</v>
      </c>
      <c r="G5499" s="45">
        <v>-98.97</v>
      </c>
      <c r="H5499" s="45">
        <v>52.13</v>
      </c>
      <c r="I5499" s="59">
        <f t="shared" si="595"/>
        <v>-46.839999999999996</v>
      </c>
      <c r="J5499" s="44">
        <f t="shared" si="596"/>
        <v>1997</v>
      </c>
      <c r="K5499" s="44">
        <f t="shared" si="597"/>
        <v>26</v>
      </c>
      <c r="L5499" s="59">
        <f>VLOOKUP(J5499,'SF CCI, BCI'!A:F,5)</f>
        <v>6731.08</v>
      </c>
      <c r="M5499" s="59">
        <f t="shared" si="601"/>
        <v>2.2830303606553479</v>
      </c>
      <c r="N5499" s="47">
        <f t="shared" si="598"/>
        <v>-225.95151479405979</v>
      </c>
      <c r="O5499" s="44">
        <f t="shared" si="599"/>
        <v>24</v>
      </c>
      <c r="P5499" s="47">
        <f t="shared" si="600"/>
        <v>-106.93714209309648</v>
      </c>
    </row>
    <row r="5500" spans="1:16" x14ac:dyDescent="0.25">
      <c r="A5500" s="56">
        <v>12357</v>
      </c>
      <c r="B5500" s="43" t="s">
        <v>1511</v>
      </c>
      <c r="C5500" s="43" t="s">
        <v>1515</v>
      </c>
      <c r="D5500" s="57" t="s">
        <v>133</v>
      </c>
      <c r="E5500" s="44">
        <v>600</v>
      </c>
      <c r="F5500" s="58">
        <v>35550</v>
      </c>
      <c r="G5500" s="45">
        <v>892.21</v>
      </c>
      <c r="H5500" s="45">
        <v>-470.07</v>
      </c>
      <c r="I5500" s="59">
        <f t="shared" si="595"/>
        <v>422.14000000000004</v>
      </c>
      <c r="J5500" s="44">
        <f t="shared" si="596"/>
        <v>1997</v>
      </c>
      <c r="K5500" s="44">
        <f t="shared" si="597"/>
        <v>26</v>
      </c>
      <c r="L5500" s="59">
        <f>VLOOKUP(J5500,'SF CCI, BCI'!A:F,5)</f>
        <v>6731.08</v>
      </c>
      <c r="M5500" s="59">
        <f t="shared" si="601"/>
        <v>2.2830303606553479</v>
      </c>
      <c r="N5500" s="47">
        <f t="shared" si="598"/>
        <v>2036.942518080308</v>
      </c>
      <c r="O5500" s="44">
        <f t="shared" si="599"/>
        <v>24</v>
      </c>
      <c r="P5500" s="47">
        <f t="shared" si="600"/>
        <v>963.75843644704867</v>
      </c>
    </row>
    <row r="5501" spans="1:16" x14ac:dyDescent="0.25">
      <c r="A5501" s="56">
        <v>12358</v>
      </c>
      <c r="B5501" s="43" t="s">
        <v>1511</v>
      </c>
      <c r="C5501" s="43" t="s">
        <v>1515</v>
      </c>
      <c r="D5501" s="57" t="s">
        <v>133</v>
      </c>
      <c r="E5501" s="44">
        <v>600</v>
      </c>
      <c r="F5501" s="58">
        <v>35550</v>
      </c>
      <c r="G5501" s="45">
        <v>432.79</v>
      </c>
      <c r="H5501" s="45">
        <v>-227.88</v>
      </c>
      <c r="I5501" s="59">
        <f t="shared" si="595"/>
        <v>204.91000000000003</v>
      </c>
      <c r="J5501" s="44">
        <f t="shared" si="596"/>
        <v>1997</v>
      </c>
      <c r="K5501" s="44">
        <f t="shared" si="597"/>
        <v>26</v>
      </c>
      <c r="L5501" s="59">
        <f>VLOOKUP(J5501,'SF CCI, BCI'!A:F,5)</f>
        <v>6731.08</v>
      </c>
      <c r="M5501" s="59">
        <f t="shared" si="601"/>
        <v>2.2830303606553479</v>
      </c>
      <c r="N5501" s="47">
        <f t="shared" si="598"/>
        <v>988.07270978802808</v>
      </c>
      <c r="O5501" s="44">
        <f t="shared" si="599"/>
        <v>24</v>
      </c>
      <c r="P5501" s="47">
        <f t="shared" si="600"/>
        <v>467.81575120188739</v>
      </c>
    </row>
    <row r="5502" spans="1:16" x14ac:dyDescent="0.25">
      <c r="A5502" s="56">
        <v>12359</v>
      </c>
      <c r="B5502" s="43" t="s">
        <v>1511</v>
      </c>
      <c r="C5502" s="43" t="s">
        <v>1515</v>
      </c>
      <c r="D5502" s="57" t="s">
        <v>133</v>
      </c>
      <c r="E5502" s="44">
        <v>600</v>
      </c>
      <c r="F5502" s="58">
        <v>35550</v>
      </c>
      <c r="G5502" s="45">
        <v>209.84</v>
      </c>
      <c r="H5502" s="45">
        <v>-110.5</v>
      </c>
      <c r="I5502" s="59">
        <f t="shared" si="595"/>
        <v>99.34</v>
      </c>
      <c r="J5502" s="44">
        <f t="shared" si="596"/>
        <v>1997</v>
      </c>
      <c r="K5502" s="44">
        <f t="shared" si="597"/>
        <v>26</v>
      </c>
      <c r="L5502" s="59">
        <f>VLOOKUP(J5502,'SF CCI, BCI'!A:F,5)</f>
        <v>6731.08</v>
      </c>
      <c r="M5502" s="59">
        <f t="shared" si="601"/>
        <v>2.2830303606553479</v>
      </c>
      <c r="N5502" s="47">
        <f t="shared" si="598"/>
        <v>479.07109087991819</v>
      </c>
      <c r="O5502" s="44">
        <f t="shared" si="599"/>
        <v>24</v>
      </c>
      <c r="P5502" s="47">
        <f t="shared" si="600"/>
        <v>226.79623602750226</v>
      </c>
    </row>
    <row r="5503" spans="1:16" x14ac:dyDescent="0.25">
      <c r="A5503" s="56">
        <v>12360</v>
      </c>
      <c r="B5503" s="43" t="s">
        <v>1511</v>
      </c>
      <c r="C5503" s="43" t="s">
        <v>1515</v>
      </c>
      <c r="D5503" s="57" t="s">
        <v>133</v>
      </c>
      <c r="E5503" s="44">
        <v>600</v>
      </c>
      <c r="F5503" s="58">
        <v>35550</v>
      </c>
      <c r="G5503" s="45">
        <v>22.5</v>
      </c>
      <c r="H5503" s="45">
        <v>-11.959999999999999</v>
      </c>
      <c r="I5503" s="59">
        <f t="shared" si="595"/>
        <v>10.540000000000001</v>
      </c>
      <c r="J5503" s="44">
        <f t="shared" si="596"/>
        <v>1997</v>
      </c>
      <c r="K5503" s="44">
        <f t="shared" si="597"/>
        <v>26</v>
      </c>
      <c r="L5503" s="59">
        <f>VLOOKUP(J5503,'SF CCI, BCI'!A:F,5)</f>
        <v>6731.08</v>
      </c>
      <c r="M5503" s="59">
        <f t="shared" si="601"/>
        <v>2.2830303606553479</v>
      </c>
      <c r="N5503" s="47">
        <f t="shared" si="598"/>
        <v>51.368183114745328</v>
      </c>
      <c r="O5503" s="44">
        <f t="shared" si="599"/>
        <v>24</v>
      </c>
      <c r="P5503" s="47">
        <f t="shared" si="600"/>
        <v>24.063140001307371</v>
      </c>
    </row>
    <row r="5504" spans="1:16" x14ac:dyDescent="0.25">
      <c r="A5504" s="56">
        <v>12361</v>
      </c>
      <c r="B5504" s="43" t="s">
        <v>1511</v>
      </c>
      <c r="C5504" s="43" t="s">
        <v>1515</v>
      </c>
      <c r="D5504" s="57" t="s">
        <v>133</v>
      </c>
      <c r="E5504" s="44">
        <v>600</v>
      </c>
      <c r="F5504" s="58">
        <v>35550</v>
      </c>
      <c r="G5504" s="45">
        <v>-232.34</v>
      </c>
      <c r="H5504" s="45">
        <v>122.49</v>
      </c>
      <c r="I5504" s="59">
        <f t="shared" si="595"/>
        <v>-109.85000000000001</v>
      </c>
      <c r="J5504" s="44">
        <f t="shared" si="596"/>
        <v>1997</v>
      </c>
      <c r="K5504" s="44">
        <f t="shared" si="597"/>
        <v>26</v>
      </c>
      <c r="L5504" s="59">
        <f>VLOOKUP(J5504,'SF CCI, BCI'!A:F,5)</f>
        <v>6731.08</v>
      </c>
      <c r="M5504" s="59">
        <f t="shared" si="601"/>
        <v>2.2830303606553479</v>
      </c>
      <c r="N5504" s="47">
        <f t="shared" si="598"/>
        <v>-530.43927399466349</v>
      </c>
      <c r="O5504" s="44">
        <f t="shared" si="599"/>
        <v>24</v>
      </c>
      <c r="P5504" s="47">
        <f t="shared" si="600"/>
        <v>-250.79088511799</v>
      </c>
    </row>
    <row r="5505" spans="1:16" x14ac:dyDescent="0.25">
      <c r="A5505" s="56">
        <v>12362</v>
      </c>
      <c r="B5505" s="43" t="s">
        <v>1511</v>
      </c>
      <c r="C5505" s="43" t="s">
        <v>1515</v>
      </c>
      <c r="D5505" s="57" t="s">
        <v>133</v>
      </c>
      <c r="E5505" s="44">
        <v>600</v>
      </c>
      <c r="F5505" s="58">
        <v>35550</v>
      </c>
      <c r="G5505" s="45">
        <v>208.09</v>
      </c>
      <c r="H5505" s="45">
        <v>-109.69</v>
      </c>
      <c r="I5505" s="59">
        <f t="shared" si="595"/>
        <v>98.4</v>
      </c>
      <c r="J5505" s="44">
        <f t="shared" si="596"/>
        <v>1997</v>
      </c>
      <c r="K5505" s="44">
        <f t="shared" si="597"/>
        <v>26</v>
      </c>
      <c r="L5505" s="59">
        <f>VLOOKUP(J5505,'SF CCI, BCI'!A:F,5)</f>
        <v>6731.08</v>
      </c>
      <c r="M5505" s="59">
        <f t="shared" si="601"/>
        <v>2.2830303606553479</v>
      </c>
      <c r="N5505" s="47">
        <f t="shared" si="598"/>
        <v>475.07578774877135</v>
      </c>
      <c r="O5505" s="44">
        <f t="shared" si="599"/>
        <v>24</v>
      </c>
      <c r="P5505" s="47">
        <f t="shared" si="600"/>
        <v>224.65018748848624</v>
      </c>
    </row>
    <row r="5506" spans="1:16" x14ac:dyDescent="0.25">
      <c r="A5506" s="56">
        <v>12363</v>
      </c>
      <c r="B5506" s="43" t="s">
        <v>1511</v>
      </c>
      <c r="C5506" s="43" t="s">
        <v>1515</v>
      </c>
      <c r="D5506" s="57" t="s">
        <v>133</v>
      </c>
      <c r="E5506" s="44">
        <v>600</v>
      </c>
      <c r="F5506" s="58">
        <v>35550</v>
      </c>
      <c r="G5506" s="45">
        <v>216.91</v>
      </c>
      <c r="H5506" s="45">
        <v>-114.22</v>
      </c>
      <c r="I5506" s="59">
        <f t="shared" si="595"/>
        <v>102.69</v>
      </c>
      <c r="J5506" s="44">
        <f t="shared" si="596"/>
        <v>1997</v>
      </c>
      <c r="K5506" s="44">
        <f t="shared" si="597"/>
        <v>26</v>
      </c>
      <c r="L5506" s="59">
        <f>VLOOKUP(J5506,'SF CCI, BCI'!A:F,5)</f>
        <v>6731.08</v>
      </c>
      <c r="M5506" s="59">
        <f t="shared" si="601"/>
        <v>2.2830303606553479</v>
      </c>
      <c r="N5506" s="47">
        <f t="shared" si="598"/>
        <v>495.21211552975149</v>
      </c>
      <c r="O5506" s="44">
        <f t="shared" si="599"/>
        <v>24</v>
      </c>
      <c r="P5506" s="47">
        <f t="shared" si="600"/>
        <v>234.44438773569766</v>
      </c>
    </row>
    <row r="5507" spans="1:16" x14ac:dyDescent="0.25">
      <c r="A5507" s="56">
        <v>12364</v>
      </c>
      <c r="B5507" s="43" t="s">
        <v>1511</v>
      </c>
      <c r="C5507" s="43" t="s">
        <v>1515</v>
      </c>
      <c r="D5507" s="57" t="s">
        <v>133</v>
      </c>
      <c r="E5507" s="44">
        <v>600</v>
      </c>
      <c r="F5507" s="58">
        <v>35550</v>
      </c>
      <c r="G5507" s="45">
        <v>85.65</v>
      </c>
      <c r="H5507" s="45">
        <v>-45.04</v>
      </c>
      <c r="I5507" s="59">
        <f t="shared" si="595"/>
        <v>40.610000000000007</v>
      </c>
      <c r="J5507" s="44">
        <f t="shared" si="596"/>
        <v>1997</v>
      </c>
      <c r="K5507" s="44">
        <f t="shared" si="597"/>
        <v>26</v>
      </c>
      <c r="L5507" s="59">
        <f>VLOOKUP(J5507,'SF CCI, BCI'!A:F,5)</f>
        <v>6731.08</v>
      </c>
      <c r="M5507" s="59">
        <f t="shared" si="601"/>
        <v>2.2830303606553479</v>
      </c>
      <c r="N5507" s="47">
        <f t="shared" si="598"/>
        <v>195.54155039013057</v>
      </c>
      <c r="O5507" s="44">
        <f t="shared" si="599"/>
        <v>24</v>
      </c>
      <c r="P5507" s="47">
        <f t="shared" si="600"/>
        <v>92.713862946213695</v>
      </c>
    </row>
    <row r="5508" spans="1:16" x14ac:dyDescent="0.25">
      <c r="A5508" s="56">
        <v>12365</v>
      </c>
      <c r="B5508" s="43" t="s">
        <v>1511</v>
      </c>
      <c r="C5508" s="43" t="s">
        <v>1515</v>
      </c>
      <c r="D5508" s="57" t="s">
        <v>133</v>
      </c>
      <c r="E5508" s="44">
        <v>600</v>
      </c>
      <c r="F5508" s="58">
        <v>35550</v>
      </c>
      <c r="G5508" s="45">
        <v>9</v>
      </c>
      <c r="H5508" s="45">
        <v>-4.76</v>
      </c>
      <c r="I5508" s="59">
        <f t="shared" si="595"/>
        <v>4.24</v>
      </c>
      <c r="J5508" s="44">
        <f t="shared" si="596"/>
        <v>1997</v>
      </c>
      <c r="K5508" s="44">
        <f t="shared" si="597"/>
        <v>26</v>
      </c>
      <c r="L5508" s="59">
        <f>VLOOKUP(J5508,'SF CCI, BCI'!A:F,5)</f>
        <v>6731.08</v>
      </c>
      <c r="M5508" s="59">
        <f t="shared" si="601"/>
        <v>2.2830303606553479</v>
      </c>
      <c r="N5508" s="47">
        <f t="shared" si="598"/>
        <v>20.547273245898133</v>
      </c>
      <c r="O5508" s="44">
        <f t="shared" si="599"/>
        <v>24</v>
      </c>
      <c r="P5508" s="47">
        <f t="shared" si="600"/>
        <v>9.6800487291786759</v>
      </c>
    </row>
    <row r="5509" spans="1:16" x14ac:dyDescent="0.25">
      <c r="A5509" s="56">
        <v>12366</v>
      </c>
      <c r="B5509" s="43" t="s">
        <v>1511</v>
      </c>
      <c r="C5509" s="43" t="s">
        <v>1515</v>
      </c>
      <c r="D5509" s="57" t="s">
        <v>133</v>
      </c>
      <c r="E5509" s="44">
        <v>600</v>
      </c>
      <c r="F5509" s="58">
        <v>35550</v>
      </c>
      <c r="G5509" s="45">
        <v>-94.65</v>
      </c>
      <c r="H5509" s="45">
        <v>49.959999999999994</v>
      </c>
      <c r="I5509" s="59">
        <f t="shared" si="595"/>
        <v>-44.690000000000012</v>
      </c>
      <c r="J5509" s="44">
        <f t="shared" si="596"/>
        <v>1997</v>
      </c>
      <c r="K5509" s="44">
        <f t="shared" si="597"/>
        <v>26</v>
      </c>
      <c r="L5509" s="59">
        <f>VLOOKUP(J5509,'SF CCI, BCI'!A:F,5)</f>
        <v>6731.08</v>
      </c>
      <c r="M5509" s="59">
        <f t="shared" si="601"/>
        <v>2.2830303606553479</v>
      </c>
      <c r="N5509" s="47">
        <f t="shared" si="598"/>
        <v>-216.08882363602871</v>
      </c>
      <c r="O5509" s="44">
        <f t="shared" si="599"/>
        <v>24</v>
      </c>
      <c r="P5509" s="47">
        <f t="shared" si="600"/>
        <v>-102.02862681768752</v>
      </c>
    </row>
    <row r="5510" spans="1:16" x14ac:dyDescent="0.25">
      <c r="A5510" s="56">
        <v>12367</v>
      </c>
      <c r="B5510" s="43" t="s">
        <v>1511</v>
      </c>
      <c r="C5510" s="43" t="s">
        <v>1515</v>
      </c>
      <c r="D5510" s="57" t="s">
        <v>133</v>
      </c>
      <c r="E5510" s="44">
        <v>600</v>
      </c>
      <c r="F5510" s="58">
        <v>35550</v>
      </c>
      <c r="G5510" s="45">
        <v>414.37</v>
      </c>
      <c r="H5510" s="45">
        <v>-218.2</v>
      </c>
      <c r="I5510" s="59">
        <f t="shared" si="595"/>
        <v>196.17000000000002</v>
      </c>
      <c r="J5510" s="44">
        <f t="shared" si="596"/>
        <v>1997</v>
      </c>
      <c r="K5510" s="44">
        <f t="shared" si="597"/>
        <v>26</v>
      </c>
      <c r="L5510" s="59">
        <f>VLOOKUP(J5510,'SF CCI, BCI'!A:F,5)</f>
        <v>6731.08</v>
      </c>
      <c r="M5510" s="59">
        <f t="shared" si="601"/>
        <v>2.2830303606553479</v>
      </c>
      <c r="N5510" s="47">
        <f t="shared" si="598"/>
        <v>946.01929054475647</v>
      </c>
      <c r="O5510" s="44">
        <f t="shared" si="599"/>
        <v>24</v>
      </c>
      <c r="P5510" s="47">
        <f t="shared" si="600"/>
        <v>447.86206584975963</v>
      </c>
    </row>
    <row r="5511" spans="1:16" x14ac:dyDescent="0.25">
      <c r="A5511" s="56">
        <v>12368</v>
      </c>
      <c r="B5511" s="43" t="s">
        <v>1511</v>
      </c>
      <c r="C5511" s="43" t="s">
        <v>1515</v>
      </c>
      <c r="D5511" s="57" t="s">
        <v>133</v>
      </c>
      <c r="E5511" s="44">
        <v>600</v>
      </c>
      <c r="F5511" s="58">
        <v>35550</v>
      </c>
      <c r="G5511" s="45">
        <v>425.63</v>
      </c>
      <c r="H5511" s="45">
        <v>-224.21</v>
      </c>
      <c r="I5511" s="59">
        <f t="shared" si="595"/>
        <v>201.42</v>
      </c>
      <c r="J5511" s="44">
        <f t="shared" si="596"/>
        <v>1997</v>
      </c>
      <c r="K5511" s="44">
        <f t="shared" si="597"/>
        <v>26</v>
      </c>
      <c r="L5511" s="59">
        <f>VLOOKUP(J5511,'SF CCI, BCI'!A:F,5)</f>
        <v>6731.08</v>
      </c>
      <c r="M5511" s="59">
        <f t="shared" si="601"/>
        <v>2.2830303606553479</v>
      </c>
      <c r="N5511" s="47">
        <f t="shared" si="598"/>
        <v>971.72621240573574</v>
      </c>
      <c r="O5511" s="44">
        <f t="shared" si="599"/>
        <v>24</v>
      </c>
      <c r="P5511" s="47">
        <f t="shared" si="600"/>
        <v>459.84797524320015</v>
      </c>
    </row>
    <row r="5512" spans="1:16" x14ac:dyDescent="0.25">
      <c r="A5512" s="56">
        <v>12369</v>
      </c>
      <c r="B5512" s="43" t="s">
        <v>1511</v>
      </c>
      <c r="C5512" s="43" t="s">
        <v>1515</v>
      </c>
      <c r="D5512" s="57" t="s">
        <v>133</v>
      </c>
      <c r="E5512" s="44">
        <v>600</v>
      </c>
      <c r="F5512" s="58">
        <v>35550</v>
      </c>
      <c r="G5512" s="45">
        <v>85.65</v>
      </c>
      <c r="H5512" s="45">
        <v>-45.04</v>
      </c>
      <c r="I5512" s="59">
        <f t="shared" si="595"/>
        <v>40.610000000000007</v>
      </c>
      <c r="J5512" s="44">
        <f t="shared" si="596"/>
        <v>1997</v>
      </c>
      <c r="K5512" s="44">
        <f t="shared" si="597"/>
        <v>26</v>
      </c>
      <c r="L5512" s="59">
        <f>VLOOKUP(J5512,'SF CCI, BCI'!A:F,5)</f>
        <v>6731.08</v>
      </c>
      <c r="M5512" s="59">
        <f t="shared" si="601"/>
        <v>2.2830303606553479</v>
      </c>
      <c r="N5512" s="47">
        <f t="shared" si="598"/>
        <v>195.54155039013057</v>
      </c>
      <c r="O5512" s="44">
        <f t="shared" si="599"/>
        <v>24</v>
      </c>
      <c r="P5512" s="47">
        <f t="shared" si="600"/>
        <v>92.713862946213695</v>
      </c>
    </row>
    <row r="5513" spans="1:16" x14ac:dyDescent="0.25">
      <c r="A5513" s="56">
        <v>12370</v>
      </c>
      <c r="B5513" s="43" t="s">
        <v>1511</v>
      </c>
      <c r="C5513" s="43" t="s">
        <v>1515</v>
      </c>
      <c r="D5513" s="57" t="s">
        <v>133</v>
      </c>
      <c r="E5513" s="44">
        <v>600</v>
      </c>
      <c r="F5513" s="58">
        <v>35550</v>
      </c>
      <c r="G5513" s="45">
        <v>9</v>
      </c>
      <c r="H5513" s="45">
        <v>-4.76</v>
      </c>
      <c r="I5513" s="59">
        <f t="shared" si="595"/>
        <v>4.24</v>
      </c>
      <c r="J5513" s="44">
        <f t="shared" si="596"/>
        <v>1997</v>
      </c>
      <c r="K5513" s="44">
        <f t="shared" si="597"/>
        <v>26</v>
      </c>
      <c r="L5513" s="59">
        <f>VLOOKUP(J5513,'SF CCI, BCI'!A:F,5)</f>
        <v>6731.08</v>
      </c>
      <c r="M5513" s="59">
        <f t="shared" si="601"/>
        <v>2.2830303606553479</v>
      </c>
      <c r="N5513" s="47">
        <f t="shared" si="598"/>
        <v>20.547273245898133</v>
      </c>
      <c r="O5513" s="44">
        <f t="shared" si="599"/>
        <v>24</v>
      </c>
      <c r="P5513" s="47">
        <f t="shared" si="600"/>
        <v>9.6800487291786759</v>
      </c>
    </row>
    <row r="5514" spans="1:16" x14ac:dyDescent="0.25">
      <c r="A5514" s="56">
        <v>12371</v>
      </c>
      <c r="B5514" s="43" t="s">
        <v>1511</v>
      </c>
      <c r="C5514" s="43" t="s">
        <v>1515</v>
      </c>
      <c r="D5514" s="57" t="s">
        <v>133</v>
      </c>
      <c r="E5514" s="44">
        <v>600</v>
      </c>
      <c r="F5514" s="58">
        <v>35550</v>
      </c>
      <c r="G5514" s="45">
        <v>-94.65</v>
      </c>
      <c r="H5514" s="45">
        <v>49.959999999999994</v>
      </c>
      <c r="I5514" s="59">
        <f t="shared" si="595"/>
        <v>-44.690000000000012</v>
      </c>
      <c r="J5514" s="44">
        <f t="shared" si="596"/>
        <v>1997</v>
      </c>
      <c r="K5514" s="44">
        <f t="shared" si="597"/>
        <v>26</v>
      </c>
      <c r="L5514" s="59">
        <f>VLOOKUP(J5514,'SF CCI, BCI'!A:F,5)</f>
        <v>6731.08</v>
      </c>
      <c r="M5514" s="59">
        <f t="shared" si="601"/>
        <v>2.2830303606553479</v>
      </c>
      <c r="N5514" s="47">
        <f t="shared" si="598"/>
        <v>-216.08882363602871</v>
      </c>
      <c r="O5514" s="44">
        <f t="shared" si="599"/>
        <v>24</v>
      </c>
      <c r="P5514" s="47">
        <f t="shared" si="600"/>
        <v>-102.02862681768752</v>
      </c>
    </row>
    <row r="5515" spans="1:16" x14ac:dyDescent="0.25">
      <c r="A5515" s="56">
        <v>12372</v>
      </c>
      <c r="B5515" s="43" t="s">
        <v>1511</v>
      </c>
      <c r="C5515" s="43" t="s">
        <v>1515</v>
      </c>
      <c r="D5515" s="57" t="s">
        <v>133</v>
      </c>
      <c r="E5515" s="44">
        <v>600</v>
      </c>
      <c r="F5515" s="58">
        <v>35550</v>
      </c>
      <c r="G5515" s="45">
        <v>115.69</v>
      </c>
      <c r="H5515" s="45">
        <v>-60.85</v>
      </c>
      <c r="I5515" s="59">
        <f t="shared" ref="I5515:I5578" si="602">G5515+H5515</f>
        <v>54.839999999999996</v>
      </c>
      <c r="J5515" s="44">
        <f t="shared" ref="J5515:J5578" si="603">YEAR(F5515)</f>
        <v>1997</v>
      </c>
      <c r="K5515" s="44">
        <f t="shared" ref="K5515:K5578" si="604">ROUND(($A$9-F5515)/365,0)</f>
        <v>26</v>
      </c>
      <c r="L5515" s="59">
        <f>VLOOKUP(J5515,'SF CCI, BCI'!A:F,5)</f>
        <v>6731.08</v>
      </c>
      <c r="M5515" s="59">
        <f t="shared" si="601"/>
        <v>2.2830303606553479</v>
      </c>
      <c r="N5515" s="47">
        <f t="shared" si="598"/>
        <v>264.12378242421721</v>
      </c>
      <c r="O5515" s="44">
        <f t="shared" si="599"/>
        <v>24</v>
      </c>
      <c r="P5515" s="47">
        <f t="shared" si="600"/>
        <v>125.20138497833928</v>
      </c>
    </row>
    <row r="5516" spans="1:16" x14ac:dyDescent="0.25">
      <c r="A5516" s="56">
        <v>12373</v>
      </c>
      <c r="B5516" s="43" t="s">
        <v>1511</v>
      </c>
      <c r="C5516" s="43" t="s">
        <v>1515</v>
      </c>
      <c r="D5516" s="57" t="s">
        <v>133</v>
      </c>
      <c r="E5516" s="44">
        <v>600</v>
      </c>
      <c r="F5516" s="58">
        <v>35550</v>
      </c>
      <c r="G5516" s="45">
        <v>139.31</v>
      </c>
      <c r="H5516" s="45">
        <v>-73.319999999999993</v>
      </c>
      <c r="I5516" s="59">
        <f t="shared" si="602"/>
        <v>65.990000000000009</v>
      </c>
      <c r="J5516" s="44">
        <f t="shared" si="603"/>
        <v>1997</v>
      </c>
      <c r="K5516" s="44">
        <f t="shared" si="604"/>
        <v>26</v>
      </c>
      <c r="L5516" s="59">
        <f>VLOOKUP(J5516,'SF CCI, BCI'!A:F,5)</f>
        <v>6731.08</v>
      </c>
      <c r="M5516" s="59">
        <f t="shared" si="601"/>
        <v>2.2830303606553479</v>
      </c>
      <c r="N5516" s="47">
        <f t="shared" ref="N5516:N5579" si="605">G5516*M5516</f>
        <v>318.04895954289651</v>
      </c>
      <c r="O5516" s="44">
        <f t="shared" ref="O5516:O5579" si="606">IF(E5516="(blank)","",IF(K5516&gt;(E5516/12),0,(E5516/12)-K5516))</f>
        <v>24</v>
      </c>
      <c r="P5516" s="47">
        <f t="shared" ref="P5516:P5579" si="607">M5516*I5516</f>
        <v>150.65717349964643</v>
      </c>
    </row>
    <row r="5517" spans="1:16" x14ac:dyDescent="0.25">
      <c r="A5517" s="56">
        <v>12374</v>
      </c>
      <c r="B5517" s="43" t="s">
        <v>1511</v>
      </c>
      <c r="C5517" s="43" t="s">
        <v>1515</v>
      </c>
      <c r="D5517" s="57" t="s">
        <v>133</v>
      </c>
      <c r="E5517" s="44">
        <v>600</v>
      </c>
      <c r="F5517" s="58">
        <v>35550</v>
      </c>
      <c r="G5517" s="45">
        <v>67.239999999999995</v>
      </c>
      <c r="H5517" s="45">
        <v>-35.36</v>
      </c>
      <c r="I5517" s="59">
        <f t="shared" si="602"/>
        <v>31.879999999999995</v>
      </c>
      <c r="J5517" s="44">
        <f t="shared" si="603"/>
        <v>1997</v>
      </c>
      <c r="K5517" s="44">
        <f t="shared" si="604"/>
        <v>26</v>
      </c>
      <c r="L5517" s="59">
        <f>VLOOKUP(J5517,'SF CCI, BCI'!A:F,5)</f>
        <v>6731.08</v>
      </c>
      <c r="M5517" s="59">
        <f t="shared" si="601"/>
        <v>2.2830303606553479</v>
      </c>
      <c r="N5517" s="47">
        <f t="shared" si="605"/>
        <v>153.51096145046557</v>
      </c>
      <c r="O5517" s="44">
        <f t="shared" si="606"/>
        <v>24</v>
      </c>
      <c r="P5517" s="47">
        <f t="shared" si="607"/>
        <v>72.783007897692485</v>
      </c>
    </row>
    <row r="5518" spans="1:16" x14ac:dyDescent="0.25">
      <c r="A5518" s="56">
        <v>12375</v>
      </c>
      <c r="B5518" s="43" t="s">
        <v>1511</v>
      </c>
      <c r="C5518" s="43" t="s">
        <v>1515</v>
      </c>
      <c r="D5518" s="57" t="s">
        <v>133</v>
      </c>
      <c r="E5518" s="44">
        <v>600</v>
      </c>
      <c r="F5518" s="58">
        <v>35550</v>
      </c>
      <c r="G5518" s="45">
        <v>6.75</v>
      </c>
      <c r="H5518" s="45">
        <v>-3.55</v>
      </c>
      <c r="I5518" s="59">
        <f t="shared" si="602"/>
        <v>3.2</v>
      </c>
      <c r="J5518" s="44">
        <f t="shared" si="603"/>
        <v>1997</v>
      </c>
      <c r="K5518" s="44">
        <f t="shared" si="604"/>
        <v>26</v>
      </c>
      <c r="L5518" s="59">
        <f>VLOOKUP(J5518,'SF CCI, BCI'!A:F,5)</f>
        <v>6731.08</v>
      </c>
      <c r="M5518" s="59">
        <f t="shared" si="601"/>
        <v>2.2830303606553479</v>
      </c>
      <c r="N5518" s="47">
        <f t="shared" si="605"/>
        <v>15.410454934423598</v>
      </c>
      <c r="O5518" s="44">
        <f t="shared" si="606"/>
        <v>24</v>
      </c>
      <c r="P5518" s="47">
        <f t="shared" si="607"/>
        <v>7.3056971540971141</v>
      </c>
    </row>
    <row r="5519" spans="1:16" x14ac:dyDescent="0.25">
      <c r="A5519" s="56">
        <v>12376</v>
      </c>
      <c r="B5519" s="43" t="s">
        <v>1511</v>
      </c>
      <c r="C5519" s="43" t="s">
        <v>1515</v>
      </c>
      <c r="D5519" s="57" t="s">
        <v>133</v>
      </c>
      <c r="E5519" s="44">
        <v>600</v>
      </c>
      <c r="F5519" s="58">
        <v>35550</v>
      </c>
      <c r="G5519" s="45">
        <v>-73.989999999999995</v>
      </c>
      <c r="H5519" s="45">
        <v>38.830000000000005</v>
      </c>
      <c r="I5519" s="59">
        <f t="shared" si="602"/>
        <v>-35.159999999999989</v>
      </c>
      <c r="J5519" s="44">
        <f t="shared" si="603"/>
        <v>1997</v>
      </c>
      <c r="K5519" s="44">
        <f t="shared" si="604"/>
        <v>26</v>
      </c>
      <c r="L5519" s="59">
        <f>VLOOKUP(J5519,'SF CCI, BCI'!A:F,5)</f>
        <v>6731.08</v>
      </c>
      <c r="M5519" s="59">
        <f t="shared" si="601"/>
        <v>2.2830303606553479</v>
      </c>
      <c r="N5519" s="47">
        <f t="shared" si="605"/>
        <v>-168.92141638488917</v>
      </c>
      <c r="O5519" s="44">
        <f t="shared" si="606"/>
        <v>24</v>
      </c>
      <c r="P5519" s="47">
        <f t="shared" si="607"/>
        <v>-80.271347480642007</v>
      </c>
    </row>
    <row r="5520" spans="1:16" x14ac:dyDescent="0.25">
      <c r="A5520" s="56">
        <v>12377</v>
      </c>
      <c r="B5520" s="43" t="s">
        <v>1511</v>
      </c>
      <c r="C5520" s="43" t="s">
        <v>1515</v>
      </c>
      <c r="D5520" s="57" t="s">
        <v>133</v>
      </c>
      <c r="E5520" s="44">
        <v>600</v>
      </c>
      <c r="F5520" s="58">
        <v>35550</v>
      </c>
      <c r="G5520" s="45">
        <v>713.76</v>
      </c>
      <c r="H5520" s="45">
        <v>-375.93</v>
      </c>
      <c r="I5520" s="59">
        <f t="shared" si="602"/>
        <v>337.83</v>
      </c>
      <c r="J5520" s="44">
        <f t="shared" si="603"/>
        <v>1997</v>
      </c>
      <c r="K5520" s="44">
        <f t="shared" si="604"/>
        <v>26</v>
      </c>
      <c r="L5520" s="59">
        <f>VLOOKUP(J5520,'SF CCI, BCI'!A:F,5)</f>
        <v>6731.08</v>
      </c>
      <c r="M5520" s="59">
        <f t="shared" si="601"/>
        <v>2.2830303606553479</v>
      </c>
      <c r="N5520" s="47">
        <f t="shared" si="605"/>
        <v>1629.535750221361</v>
      </c>
      <c r="O5520" s="44">
        <f t="shared" si="606"/>
        <v>24</v>
      </c>
      <c r="P5520" s="47">
        <f t="shared" si="607"/>
        <v>771.27614674019617</v>
      </c>
    </row>
    <row r="5521" spans="1:16" x14ac:dyDescent="0.25">
      <c r="A5521" s="56">
        <v>12378</v>
      </c>
      <c r="B5521" s="43" t="s">
        <v>1511</v>
      </c>
      <c r="C5521" s="43" t="s">
        <v>1515</v>
      </c>
      <c r="D5521" s="57" t="s">
        <v>133</v>
      </c>
      <c r="E5521" s="44">
        <v>600</v>
      </c>
      <c r="F5521" s="58">
        <v>35550</v>
      </c>
      <c r="G5521" s="45">
        <v>346.24</v>
      </c>
      <c r="H5521" s="45">
        <v>-182.48</v>
      </c>
      <c r="I5521" s="59">
        <f t="shared" si="602"/>
        <v>163.76000000000002</v>
      </c>
      <c r="J5521" s="44">
        <f t="shared" si="603"/>
        <v>1997</v>
      </c>
      <c r="K5521" s="44">
        <f t="shared" si="604"/>
        <v>26</v>
      </c>
      <c r="L5521" s="59">
        <f>VLOOKUP(J5521,'SF CCI, BCI'!A:F,5)</f>
        <v>6731.08</v>
      </c>
      <c r="M5521" s="59">
        <f t="shared" si="601"/>
        <v>2.2830303606553479</v>
      </c>
      <c r="N5521" s="47">
        <f t="shared" si="605"/>
        <v>790.47643207330771</v>
      </c>
      <c r="O5521" s="44">
        <f t="shared" si="606"/>
        <v>24</v>
      </c>
      <c r="P5521" s="47">
        <f t="shared" si="607"/>
        <v>373.8690518609198</v>
      </c>
    </row>
    <row r="5522" spans="1:16" x14ac:dyDescent="0.25">
      <c r="A5522" s="56">
        <v>12379</v>
      </c>
      <c r="B5522" s="43" t="s">
        <v>1511</v>
      </c>
      <c r="C5522" s="43" t="s">
        <v>1515</v>
      </c>
      <c r="D5522" s="57" t="s">
        <v>133</v>
      </c>
      <c r="E5522" s="44">
        <v>600</v>
      </c>
      <c r="F5522" s="58">
        <v>35550</v>
      </c>
      <c r="G5522" s="45">
        <v>104.92</v>
      </c>
      <c r="H5522" s="45">
        <v>-55.21</v>
      </c>
      <c r="I5522" s="59">
        <f t="shared" si="602"/>
        <v>49.71</v>
      </c>
      <c r="J5522" s="44">
        <f t="shared" si="603"/>
        <v>1997</v>
      </c>
      <c r="K5522" s="44">
        <f t="shared" si="604"/>
        <v>26</v>
      </c>
      <c r="L5522" s="59">
        <f>VLOOKUP(J5522,'SF CCI, BCI'!A:F,5)</f>
        <v>6731.08</v>
      </c>
      <c r="M5522" s="59">
        <f t="shared" ref="M5522:M5585" si="608">$M$9/L5522</f>
        <v>2.2830303606553479</v>
      </c>
      <c r="N5522" s="47">
        <f t="shared" si="605"/>
        <v>239.53554543995909</v>
      </c>
      <c r="O5522" s="44">
        <f t="shared" si="606"/>
        <v>24</v>
      </c>
      <c r="P5522" s="47">
        <f t="shared" si="607"/>
        <v>113.48943922817735</v>
      </c>
    </row>
    <row r="5523" spans="1:16" x14ac:dyDescent="0.25">
      <c r="A5523" s="56">
        <v>12380</v>
      </c>
      <c r="B5523" s="43" t="s">
        <v>1511</v>
      </c>
      <c r="C5523" s="43" t="s">
        <v>1515</v>
      </c>
      <c r="D5523" s="57" t="s">
        <v>133</v>
      </c>
      <c r="E5523" s="44">
        <v>600</v>
      </c>
      <c r="F5523" s="58">
        <v>35550</v>
      </c>
      <c r="G5523" s="45">
        <v>11.25</v>
      </c>
      <c r="H5523" s="45">
        <v>-5.92</v>
      </c>
      <c r="I5523" s="59">
        <f t="shared" si="602"/>
        <v>5.33</v>
      </c>
      <c r="J5523" s="44">
        <f t="shared" si="603"/>
        <v>1997</v>
      </c>
      <c r="K5523" s="44">
        <f t="shared" si="604"/>
        <v>26</v>
      </c>
      <c r="L5523" s="59">
        <f>VLOOKUP(J5523,'SF CCI, BCI'!A:F,5)</f>
        <v>6731.08</v>
      </c>
      <c r="M5523" s="59">
        <f t="shared" si="608"/>
        <v>2.2830303606553479</v>
      </c>
      <c r="N5523" s="47">
        <f t="shared" si="605"/>
        <v>25.684091557372664</v>
      </c>
      <c r="O5523" s="44">
        <f t="shared" si="606"/>
        <v>24</v>
      </c>
      <c r="P5523" s="47">
        <f t="shared" si="607"/>
        <v>12.168551822293004</v>
      </c>
    </row>
    <row r="5524" spans="1:16" x14ac:dyDescent="0.25">
      <c r="A5524" s="56">
        <v>12381</v>
      </c>
      <c r="B5524" s="43" t="s">
        <v>1511</v>
      </c>
      <c r="C5524" s="43" t="s">
        <v>1515</v>
      </c>
      <c r="D5524" s="57" t="s">
        <v>133</v>
      </c>
      <c r="E5524" s="44">
        <v>600</v>
      </c>
      <c r="F5524" s="58">
        <v>35550</v>
      </c>
      <c r="G5524" s="45">
        <v>-116.17</v>
      </c>
      <c r="H5524" s="45">
        <v>61.050000000000004</v>
      </c>
      <c r="I5524" s="59">
        <f t="shared" si="602"/>
        <v>-55.12</v>
      </c>
      <c r="J5524" s="44">
        <f t="shared" si="603"/>
        <v>1997</v>
      </c>
      <c r="K5524" s="44">
        <f t="shared" si="604"/>
        <v>26</v>
      </c>
      <c r="L5524" s="59">
        <f>VLOOKUP(J5524,'SF CCI, BCI'!A:F,5)</f>
        <v>6731.08</v>
      </c>
      <c r="M5524" s="59">
        <f t="shared" si="608"/>
        <v>2.2830303606553479</v>
      </c>
      <c r="N5524" s="47">
        <f t="shared" si="605"/>
        <v>-265.21963699733175</v>
      </c>
      <c r="O5524" s="44">
        <f t="shared" si="606"/>
        <v>24</v>
      </c>
      <c r="P5524" s="47">
        <f t="shared" si="607"/>
        <v>-125.84063347932278</v>
      </c>
    </row>
    <row r="5525" spans="1:16" x14ac:dyDescent="0.25">
      <c r="A5525" s="56">
        <v>12382</v>
      </c>
      <c r="B5525" s="43" t="s">
        <v>1511</v>
      </c>
      <c r="C5525" s="43" t="s">
        <v>1515</v>
      </c>
      <c r="D5525" s="57" t="s">
        <v>133</v>
      </c>
      <c r="E5525" s="44">
        <v>600</v>
      </c>
      <c r="F5525" s="58">
        <v>35550</v>
      </c>
      <c r="G5525" s="45">
        <v>1605.98</v>
      </c>
      <c r="H5525" s="45">
        <v>-845.98</v>
      </c>
      <c r="I5525" s="59">
        <f t="shared" si="602"/>
        <v>760</v>
      </c>
      <c r="J5525" s="44">
        <f t="shared" si="603"/>
        <v>1997</v>
      </c>
      <c r="K5525" s="44">
        <f t="shared" si="604"/>
        <v>26</v>
      </c>
      <c r="L5525" s="59">
        <f>VLOOKUP(J5525,'SF CCI, BCI'!A:F,5)</f>
        <v>6731.08</v>
      </c>
      <c r="M5525" s="59">
        <f t="shared" si="608"/>
        <v>2.2830303606553479</v>
      </c>
      <c r="N5525" s="47">
        <f t="shared" si="605"/>
        <v>3666.5010986052757</v>
      </c>
      <c r="O5525" s="44">
        <f t="shared" si="606"/>
        <v>24</v>
      </c>
      <c r="P5525" s="47">
        <f t="shared" si="607"/>
        <v>1735.1030740980643</v>
      </c>
    </row>
    <row r="5526" spans="1:16" x14ac:dyDescent="0.25">
      <c r="A5526" s="56">
        <v>12383</v>
      </c>
      <c r="B5526" s="43" t="s">
        <v>1511</v>
      </c>
      <c r="C5526" s="43" t="s">
        <v>1515</v>
      </c>
      <c r="D5526" s="57" t="s">
        <v>133</v>
      </c>
      <c r="E5526" s="44">
        <v>600</v>
      </c>
      <c r="F5526" s="58">
        <v>35550</v>
      </c>
      <c r="G5526" s="45">
        <v>779.02</v>
      </c>
      <c r="H5526" s="45">
        <v>-410.4</v>
      </c>
      <c r="I5526" s="59">
        <f t="shared" si="602"/>
        <v>368.62</v>
      </c>
      <c r="J5526" s="44">
        <f t="shared" si="603"/>
        <v>1997</v>
      </c>
      <c r="K5526" s="44">
        <f t="shared" si="604"/>
        <v>26</v>
      </c>
      <c r="L5526" s="59">
        <f>VLOOKUP(J5526,'SF CCI, BCI'!A:F,5)</f>
        <v>6731.08</v>
      </c>
      <c r="M5526" s="59">
        <f t="shared" si="608"/>
        <v>2.2830303606553479</v>
      </c>
      <c r="N5526" s="47">
        <f t="shared" si="605"/>
        <v>1778.5263115577291</v>
      </c>
      <c r="O5526" s="44">
        <f t="shared" si="606"/>
        <v>24</v>
      </c>
      <c r="P5526" s="47">
        <f t="shared" si="607"/>
        <v>841.57065154477436</v>
      </c>
    </row>
    <row r="5527" spans="1:16" x14ac:dyDescent="0.25">
      <c r="A5527" s="56">
        <v>12384</v>
      </c>
      <c r="B5527" s="43" t="s">
        <v>1511</v>
      </c>
      <c r="C5527" s="43" t="s">
        <v>1515</v>
      </c>
      <c r="D5527" s="57" t="s">
        <v>133</v>
      </c>
      <c r="E5527" s="44">
        <v>600</v>
      </c>
      <c r="F5527" s="58">
        <v>35550</v>
      </c>
      <c r="G5527" s="45">
        <v>146.88999999999999</v>
      </c>
      <c r="H5527" s="45">
        <v>-77.34</v>
      </c>
      <c r="I5527" s="59">
        <f t="shared" si="602"/>
        <v>69.549999999999983</v>
      </c>
      <c r="J5527" s="44">
        <f t="shared" si="603"/>
        <v>1997</v>
      </c>
      <c r="K5527" s="44">
        <f t="shared" si="604"/>
        <v>26</v>
      </c>
      <c r="L5527" s="59">
        <f>VLOOKUP(J5527,'SF CCI, BCI'!A:F,5)</f>
        <v>6731.08</v>
      </c>
      <c r="M5527" s="59">
        <f t="shared" si="608"/>
        <v>2.2830303606553479</v>
      </c>
      <c r="N5527" s="47">
        <f t="shared" si="605"/>
        <v>335.35432967666401</v>
      </c>
      <c r="O5527" s="44">
        <f t="shared" si="606"/>
        <v>24</v>
      </c>
      <c r="P5527" s="47">
        <f t="shared" si="607"/>
        <v>158.78476158357941</v>
      </c>
    </row>
    <row r="5528" spans="1:16" x14ac:dyDescent="0.25">
      <c r="A5528" s="56">
        <v>12385</v>
      </c>
      <c r="B5528" s="43" t="s">
        <v>1511</v>
      </c>
      <c r="C5528" s="43" t="s">
        <v>1515</v>
      </c>
      <c r="D5528" s="57" t="s">
        <v>133</v>
      </c>
      <c r="E5528" s="44">
        <v>600</v>
      </c>
      <c r="F5528" s="58">
        <v>35550</v>
      </c>
      <c r="G5528" s="45">
        <v>15.75</v>
      </c>
      <c r="H5528" s="45">
        <v>-8.4799999999999986</v>
      </c>
      <c r="I5528" s="59">
        <f t="shared" si="602"/>
        <v>7.2700000000000014</v>
      </c>
      <c r="J5528" s="44">
        <f t="shared" si="603"/>
        <v>1997</v>
      </c>
      <c r="K5528" s="44">
        <f t="shared" si="604"/>
        <v>26</v>
      </c>
      <c r="L5528" s="59">
        <f>VLOOKUP(J5528,'SF CCI, BCI'!A:F,5)</f>
        <v>6731.08</v>
      </c>
      <c r="M5528" s="59">
        <f t="shared" si="608"/>
        <v>2.2830303606553479</v>
      </c>
      <c r="N5528" s="47">
        <f t="shared" si="605"/>
        <v>35.95772818032173</v>
      </c>
      <c r="O5528" s="44">
        <f t="shared" si="606"/>
        <v>24</v>
      </c>
      <c r="P5528" s="47">
        <f t="shared" si="607"/>
        <v>16.597630721964382</v>
      </c>
    </row>
    <row r="5529" spans="1:16" x14ac:dyDescent="0.25">
      <c r="A5529" s="56">
        <v>12386</v>
      </c>
      <c r="B5529" s="43" t="s">
        <v>1511</v>
      </c>
      <c r="C5529" s="43" t="s">
        <v>1515</v>
      </c>
      <c r="D5529" s="57" t="s">
        <v>133</v>
      </c>
      <c r="E5529" s="44">
        <v>600</v>
      </c>
      <c r="F5529" s="58">
        <v>35550</v>
      </c>
      <c r="G5529" s="45">
        <v>-162.63999999999999</v>
      </c>
      <c r="H5529" s="45">
        <v>85.58</v>
      </c>
      <c r="I5529" s="59">
        <f t="shared" si="602"/>
        <v>-77.059999999999988</v>
      </c>
      <c r="J5529" s="44">
        <f t="shared" si="603"/>
        <v>1997</v>
      </c>
      <c r="K5529" s="44">
        <f t="shared" si="604"/>
        <v>26</v>
      </c>
      <c r="L5529" s="59">
        <f>VLOOKUP(J5529,'SF CCI, BCI'!A:F,5)</f>
        <v>6731.08</v>
      </c>
      <c r="M5529" s="59">
        <f t="shared" si="608"/>
        <v>2.2830303606553479</v>
      </c>
      <c r="N5529" s="47">
        <f t="shared" si="605"/>
        <v>-371.31205785698575</v>
      </c>
      <c r="O5529" s="44">
        <f t="shared" si="606"/>
        <v>24</v>
      </c>
      <c r="P5529" s="47">
        <f t="shared" si="607"/>
        <v>-175.93031959210109</v>
      </c>
    </row>
    <row r="5530" spans="1:16" x14ac:dyDescent="0.25">
      <c r="A5530" s="56">
        <v>12390</v>
      </c>
      <c r="B5530" s="43" t="s">
        <v>1510</v>
      </c>
      <c r="C5530" s="43" t="s">
        <v>1514</v>
      </c>
      <c r="D5530" s="57" t="s">
        <v>133</v>
      </c>
      <c r="E5530" s="44">
        <v>600</v>
      </c>
      <c r="F5530" s="58">
        <v>35581</v>
      </c>
      <c r="G5530" s="45">
        <v>6964.16</v>
      </c>
      <c r="H5530" s="45">
        <v>-3656.51</v>
      </c>
      <c r="I5530" s="59">
        <f t="shared" si="602"/>
        <v>3307.6499999999996</v>
      </c>
      <c r="J5530" s="44">
        <f t="shared" si="603"/>
        <v>1997</v>
      </c>
      <c r="K5530" s="44">
        <f t="shared" si="604"/>
        <v>26</v>
      </c>
      <c r="L5530" s="59">
        <f>VLOOKUP(J5530,'SF CCI, BCI'!A:F,5)</f>
        <v>6731.08</v>
      </c>
      <c r="M5530" s="59">
        <f t="shared" si="608"/>
        <v>2.2830303606553479</v>
      </c>
      <c r="N5530" s="47">
        <f t="shared" si="605"/>
        <v>15899.388716461548</v>
      </c>
      <c r="O5530" s="44">
        <f t="shared" si="606"/>
        <v>24</v>
      </c>
      <c r="P5530" s="47">
        <f t="shared" si="607"/>
        <v>7551.4653724216605</v>
      </c>
    </row>
    <row r="5531" spans="1:16" x14ac:dyDescent="0.25">
      <c r="A5531" s="56">
        <v>12391</v>
      </c>
      <c r="B5531" s="43" t="s">
        <v>1510</v>
      </c>
      <c r="C5531" s="43" t="s">
        <v>1514</v>
      </c>
      <c r="D5531" s="57" t="s">
        <v>133</v>
      </c>
      <c r="E5531" s="44">
        <v>600</v>
      </c>
      <c r="F5531" s="58">
        <v>35581</v>
      </c>
      <c r="G5531" s="45">
        <v>1483.1</v>
      </c>
      <c r="H5531" s="45">
        <v>-778.61</v>
      </c>
      <c r="I5531" s="59">
        <f t="shared" si="602"/>
        <v>704.4899999999999</v>
      </c>
      <c r="J5531" s="44">
        <f t="shared" si="603"/>
        <v>1997</v>
      </c>
      <c r="K5531" s="44">
        <f t="shared" si="604"/>
        <v>26</v>
      </c>
      <c r="L5531" s="59">
        <f>VLOOKUP(J5531,'SF CCI, BCI'!A:F,5)</f>
        <v>6731.08</v>
      </c>
      <c r="M5531" s="59">
        <f t="shared" si="608"/>
        <v>2.2830303606553479</v>
      </c>
      <c r="N5531" s="47">
        <f t="shared" si="605"/>
        <v>3385.9623278879462</v>
      </c>
      <c r="O5531" s="44">
        <f t="shared" si="606"/>
        <v>24</v>
      </c>
      <c r="P5531" s="47">
        <f t="shared" si="607"/>
        <v>1608.3720587780858</v>
      </c>
    </row>
    <row r="5532" spans="1:16" x14ac:dyDescent="0.25">
      <c r="A5532" s="56">
        <v>12392</v>
      </c>
      <c r="B5532" s="43" t="s">
        <v>1510</v>
      </c>
      <c r="C5532" s="43" t="s">
        <v>1514</v>
      </c>
      <c r="D5532" s="57" t="s">
        <v>133</v>
      </c>
      <c r="E5532" s="44">
        <v>600</v>
      </c>
      <c r="F5532" s="58">
        <v>35581</v>
      </c>
      <c r="G5532" s="45">
        <v>178.23</v>
      </c>
      <c r="H5532" s="45">
        <v>-93.75</v>
      </c>
      <c r="I5532" s="59">
        <f t="shared" si="602"/>
        <v>84.47999999999999</v>
      </c>
      <c r="J5532" s="44">
        <f t="shared" si="603"/>
        <v>1997</v>
      </c>
      <c r="K5532" s="44">
        <f t="shared" si="604"/>
        <v>26</v>
      </c>
      <c r="L5532" s="59">
        <f>VLOOKUP(J5532,'SF CCI, BCI'!A:F,5)</f>
        <v>6731.08</v>
      </c>
      <c r="M5532" s="59">
        <f t="shared" si="608"/>
        <v>2.2830303606553479</v>
      </c>
      <c r="N5532" s="47">
        <f t="shared" si="605"/>
        <v>406.90450117960262</v>
      </c>
      <c r="O5532" s="44">
        <f t="shared" si="606"/>
        <v>24</v>
      </c>
      <c r="P5532" s="47">
        <f t="shared" si="607"/>
        <v>192.87040486816377</v>
      </c>
    </row>
    <row r="5533" spans="1:16" x14ac:dyDescent="0.25">
      <c r="A5533" s="56">
        <v>12393</v>
      </c>
      <c r="B5533" s="43" t="s">
        <v>1510</v>
      </c>
      <c r="C5533" s="43" t="s">
        <v>1514</v>
      </c>
      <c r="D5533" s="57" t="s">
        <v>133</v>
      </c>
      <c r="E5533" s="44">
        <v>600</v>
      </c>
      <c r="F5533" s="58">
        <v>35581</v>
      </c>
      <c r="G5533" s="45">
        <v>231.7</v>
      </c>
      <c r="H5533" s="45">
        <v>-121.79</v>
      </c>
      <c r="I5533" s="59">
        <f t="shared" si="602"/>
        <v>109.90999999999998</v>
      </c>
      <c r="J5533" s="44">
        <f t="shared" si="603"/>
        <v>1997</v>
      </c>
      <c r="K5533" s="44">
        <f t="shared" si="604"/>
        <v>26</v>
      </c>
      <c r="L5533" s="59">
        <f>VLOOKUP(J5533,'SF CCI, BCI'!A:F,5)</f>
        <v>6731.08</v>
      </c>
      <c r="M5533" s="59">
        <f t="shared" si="608"/>
        <v>2.2830303606553479</v>
      </c>
      <c r="N5533" s="47">
        <f t="shared" si="605"/>
        <v>528.97813456384404</v>
      </c>
      <c r="O5533" s="44">
        <f t="shared" si="606"/>
        <v>24</v>
      </c>
      <c r="P5533" s="47">
        <f t="shared" si="607"/>
        <v>250.92786693962924</v>
      </c>
    </row>
    <row r="5534" spans="1:16" x14ac:dyDescent="0.25">
      <c r="A5534" s="56">
        <v>12394</v>
      </c>
      <c r="B5534" s="43" t="s">
        <v>1510</v>
      </c>
      <c r="C5534" s="43" t="s">
        <v>1514</v>
      </c>
      <c r="D5534" s="57" t="s">
        <v>133</v>
      </c>
      <c r="E5534" s="44">
        <v>600</v>
      </c>
      <c r="F5534" s="58">
        <v>35581</v>
      </c>
      <c r="G5534" s="45">
        <v>1257.27</v>
      </c>
      <c r="H5534" s="45">
        <v>-660.18999999999994</v>
      </c>
      <c r="I5534" s="59">
        <f t="shared" si="602"/>
        <v>597.08000000000004</v>
      </c>
      <c r="J5534" s="44">
        <f t="shared" si="603"/>
        <v>1997</v>
      </c>
      <c r="K5534" s="44">
        <f t="shared" si="604"/>
        <v>26</v>
      </c>
      <c r="L5534" s="59">
        <f>VLOOKUP(J5534,'SF CCI, BCI'!A:F,5)</f>
        <v>6731.08</v>
      </c>
      <c r="M5534" s="59">
        <f t="shared" si="608"/>
        <v>2.2830303606553479</v>
      </c>
      <c r="N5534" s="47">
        <f t="shared" si="605"/>
        <v>2870.3855815411493</v>
      </c>
      <c r="O5534" s="44">
        <f t="shared" si="606"/>
        <v>24</v>
      </c>
      <c r="P5534" s="47">
        <f t="shared" si="607"/>
        <v>1363.1517677400952</v>
      </c>
    </row>
    <row r="5535" spans="1:16" x14ac:dyDescent="0.25">
      <c r="A5535" s="56">
        <v>12395</v>
      </c>
      <c r="B5535" s="43" t="s">
        <v>1510</v>
      </c>
      <c r="C5535" s="43" t="s">
        <v>1514</v>
      </c>
      <c r="D5535" s="57" t="s">
        <v>133</v>
      </c>
      <c r="E5535" s="44">
        <v>600</v>
      </c>
      <c r="F5535" s="58">
        <v>35581</v>
      </c>
      <c r="G5535" s="45">
        <v>190</v>
      </c>
      <c r="H5535" s="45">
        <v>-99.85</v>
      </c>
      <c r="I5535" s="59">
        <f t="shared" si="602"/>
        <v>90.15</v>
      </c>
      <c r="J5535" s="44">
        <f t="shared" si="603"/>
        <v>1997</v>
      </c>
      <c r="K5535" s="44">
        <f t="shared" si="604"/>
        <v>26</v>
      </c>
      <c r="L5535" s="59">
        <f>VLOOKUP(J5535,'SF CCI, BCI'!A:F,5)</f>
        <v>6731.08</v>
      </c>
      <c r="M5535" s="59">
        <f t="shared" si="608"/>
        <v>2.2830303606553479</v>
      </c>
      <c r="N5535" s="47">
        <f t="shared" si="605"/>
        <v>433.77576852451608</v>
      </c>
      <c r="O5535" s="44">
        <f t="shared" si="606"/>
        <v>24</v>
      </c>
      <c r="P5535" s="47">
        <f t="shared" si="607"/>
        <v>205.81518701307962</v>
      </c>
    </row>
    <row r="5536" spans="1:16" x14ac:dyDescent="0.25">
      <c r="A5536" s="56">
        <v>12396</v>
      </c>
      <c r="B5536" s="43" t="s">
        <v>1510</v>
      </c>
      <c r="C5536" s="43" t="s">
        <v>1514</v>
      </c>
      <c r="D5536" s="57" t="s">
        <v>133</v>
      </c>
      <c r="E5536" s="44">
        <v>600</v>
      </c>
      <c r="F5536" s="58">
        <v>35581</v>
      </c>
      <c r="G5536" s="45">
        <v>3599.36</v>
      </c>
      <c r="H5536" s="45">
        <v>-1889.86</v>
      </c>
      <c r="I5536" s="59">
        <f t="shared" si="602"/>
        <v>1709.5000000000002</v>
      </c>
      <c r="J5536" s="44">
        <f t="shared" si="603"/>
        <v>1997</v>
      </c>
      <c r="K5536" s="44">
        <f t="shared" si="604"/>
        <v>26</v>
      </c>
      <c r="L5536" s="59">
        <f>VLOOKUP(J5536,'SF CCI, BCI'!A:F,5)</f>
        <v>6731.08</v>
      </c>
      <c r="M5536" s="59">
        <f t="shared" si="608"/>
        <v>2.2830303606553479</v>
      </c>
      <c r="N5536" s="47">
        <f t="shared" si="605"/>
        <v>8217.4481589284333</v>
      </c>
      <c r="O5536" s="44">
        <f t="shared" si="606"/>
        <v>24</v>
      </c>
      <c r="P5536" s="47">
        <f t="shared" si="607"/>
        <v>3902.840401540318</v>
      </c>
    </row>
    <row r="5537" spans="1:16" x14ac:dyDescent="0.25">
      <c r="A5537" s="56">
        <v>12397</v>
      </c>
      <c r="B5537" s="43" t="s">
        <v>1510</v>
      </c>
      <c r="C5537" s="43" t="s">
        <v>1514</v>
      </c>
      <c r="D5537" s="57" t="s">
        <v>133</v>
      </c>
      <c r="E5537" s="44">
        <v>600</v>
      </c>
      <c r="F5537" s="58">
        <v>35581</v>
      </c>
      <c r="G5537" s="45">
        <v>2004.92</v>
      </c>
      <c r="H5537" s="45">
        <v>-1052.5600000000002</v>
      </c>
      <c r="I5537" s="59">
        <f t="shared" si="602"/>
        <v>952.3599999999999</v>
      </c>
      <c r="J5537" s="44">
        <f t="shared" si="603"/>
        <v>1997</v>
      </c>
      <c r="K5537" s="44">
        <f t="shared" si="604"/>
        <v>26</v>
      </c>
      <c r="L5537" s="59">
        <f>VLOOKUP(J5537,'SF CCI, BCI'!A:F,5)</f>
        <v>6731.08</v>
      </c>
      <c r="M5537" s="59">
        <f t="shared" si="608"/>
        <v>2.2830303606553479</v>
      </c>
      <c r="N5537" s="47">
        <f t="shared" si="605"/>
        <v>4577.2932306851208</v>
      </c>
      <c r="O5537" s="44">
        <f t="shared" si="606"/>
        <v>24</v>
      </c>
      <c r="P5537" s="47">
        <f t="shared" si="607"/>
        <v>2174.2667942737271</v>
      </c>
    </row>
    <row r="5538" spans="1:16" x14ac:dyDescent="0.25">
      <c r="A5538" s="56">
        <v>12398</v>
      </c>
      <c r="B5538" s="43" t="s">
        <v>1510</v>
      </c>
      <c r="C5538" s="43" t="s">
        <v>1514</v>
      </c>
      <c r="D5538" s="57" t="s">
        <v>133</v>
      </c>
      <c r="E5538" s="44">
        <v>600</v>
      </c>
      <c r="F5538" s="58">
        <v>35581</v>
      </c>
      <c r="G5538" s="45">
        <v>4679.17</v>
      </c>
      <c r="H5538" s="45">
        <v>-2456.79</v>
      </c>
      <c r="I5538" s="59">
        <f t="shared" si="602"/>
        <v>2222.38</v>
      </c>
      <c r="J5538" s="44">
        <f t="shared" si="603"/>
        <v>1997</v>
      </c>
      <c r="K5538" s="44">
        <f t="shared" si="604"/>
        <v>26</v>
      </c>
      <c r="L5538" s="59">
        <f>VLOOKUP(J5538,'SF CCI, BCI'!A:F,5)</f>
        <v>6731.08</v>
      </c>
      <c r="M5538" s="59">
        <f t="shared" si="608"/>
        <v>2.2830303606553479</v>
      </c>
      <c r="N5538" s="47">
        <f t="shared" si="605"/>
        <v>10682.687172667684</v>
      </c>
      <c r="O5538" s="44">
        <f t="shared" si="606"/>
        <v>24</v>
      </c>
      <c r="P5538" s="47">
        <f t="shared" si="607"/>
        <v>5073.7610129132327</v>
      </c>
    </row>
    <row r="5539" spans="1:16" x14ac:dyDescent="0.25">
      <c r="A5539" s="56">
        <v>12399</v>
      </c>
      <c r="B5539" s="43" t="s">
        <v>1510</v>
      </c>
      <c r="C5539" s="43" t="s">
        <v>1514</v>
      </c>
      <c r="D5539" s="57" t="s">
        <v>133</v>
      </c>
      <c r="E5539" s="44">
        <v>600</v>
      </c>
      <c r="F5539" s="58">
        <v>35581</v>
      </c>
      <c r="G5539" s="45">
        <v>4238.1400000000003</v>
      </c>
      <c r="H5539" s="45">
        <v>-2224.98</v>
      </c>
      <c r="I5539" s="59">
        <f t="shared" si="602"/>
        <v>2013.1600000000003</v>
      </c>
      <c r="J5539" s="44">
        <f t="shared" si="603"/>
        <v>1997</v>
      </c>
      <c r="K5539" s="44">
        <f t="shared" si="604"/>
        <v>26</v>
      </c>
      <c r="L5539" s="59">
        <f>VLOOKUP(J5539,'SF CCI, BCI'!A:F,5)</f>
        <v>6731.08</v>
      </c>
      <c r="M5539" s="59">
        <f t="shared" si="608"/>
        <v>2.2830303606553479</v>
      </c>
      <c r="N5539" s="47">
        <f t="shared" si="605"/>
        <v>9675.8022927078564</v>
      </c>
      <c r="O5539" s="44">
        <f t="shared" si="606"/>
        <v>24</v>
      </c>
      <c r="P5539" s="47">
        <f t="shared" si="607"/>
        <v>4596.1054008569208</v>
      </c>
    </row>
    <row r="5540" spans="1:16" x14ac:dyDescent="0.25">
      <c r="A5540" s="56">
        <v>12400</v>
      </c>
      <c r="B5540" s="43" t="s">
        <v>1510</v>
      </c>
      <c r="C5540" s="43" t="s">
        <v>1514</v>
      </c>
      <c r="D5540" s="57" t="s">
        <v>133</v>
      </c>
      <c r="E5540" s="44">
        <v>600</v>
      </c>
      <c r="F5540" s="58">
        <v>35581</v>
      </c>
      <c r="G5540" s="45">
        <v>407.39</v>
      </c>
      <c r="H5540" s="45">
        <v>-213.91</v>
      </c>
      <c r="I5540" s="59">
        <f t="shared" si="602"/>
        <v>193.48</v>
      </c>
      <c r="J5540" s="44">
        <f t="shared" si="603"/>
        <v>1997</v>
      </c>
      <c r="K5540" s="44">
        <f t="shared" si="604"/>
        <v>26</v>
      </c>
      <c r="L5540" s="59">
        <f>VLOOKUP(J5540,'SF CCI, BCI'!A:F,5)</f>
        <v>6731.08</v>
      </c>
      <c r="M5540" s="59">
        <f t="shared" si="608"/>
        <v>2.2830303606553479</v>
      </c>
      <c r="N5540" s="47">
        <f t="shared" si="605"/>
        <v>930.0837386273821</v>
      </c>
      <c r="O5540" s="44">
        <f t="shared" si="606"/>
        <v>24</v>
      </c>
      <c r="P5540" s="47">
        <f t="shared" si="607"/>
        <v>441.72071417959671</v>
      </c>
    </row>
    <row r="5541" spans="1:16" x14ac:dyDescent="0.25">
      <c r="A5541" s="56">
        <v>12401</v>
      </c>
      <c r="B5541" s="43" t="s">
        <v>1510</v>
      </c>
      <c r="C5541" s="43" t="s">
        <v>1514</v>
      </c>
      <c r="D5541" s="57" t="s">
        <v>133</v>
      </c>
      <c r="E5541" s="44">
        <v>600</v>
      </c>
      <c r="F5541" s="58">
        <v>35581</v>
      </c>
      <c r="G5541" s="45">
        <v>529.61</v>
      </c>
      <c r="H5541" s="45">
        <v>-277.96999999999997</v>
      </c>
      <c r="I5541" s="59">
        <f t="shared" si="602"/>
        <v>251.64000000000004</v>
      </c>
      <c r="J5541" s="44">
        <f t="shared" si="603"/>
        <v>1997</v>
      </c>
      <c r="K5541" s="44">
        <f t="shared" si="604"/>
        <v>26</v>
      </c>
      <c r="L5541" s="59">
        <f>VLOOKUP(J5541,'SF CCI, BCI'!A:F,5)</f>
        <v>6731.08</v>
      </c>
      <c r="M5541" s="59">
        <f t="shared" si="608"/>
        <v>2.2830303606553479</v>
      </c>
      <c r="N5541" s="47">
        <f t="shared" si="605"/>
        <v>1209.1157093066788</v>
      </c>
      <c r="O5541" s="44">
        <f t="shared" si="606"/>
        <v>24</v>
      </c>
      <c r="P5541" s="47">
        <f t="shared" si="607"/>
        <v>574.50175995531185</v>
      </c>
    </row>
    <row r="5542" spans="1:16" x14ac:dyDescent="0.25">
      <c r="A5542" s="56">
        <v>12402</v>
      </c>
      <c r="B5542" s="43" t="s">
        <v>1510</v>
      </c>
      <c r="C5542" s="43" t="s">
        <v>1514</v>
      </c>
      <c r="D5542" s="57" t="s">
        <v>133</v>
      </c>
      <c r="E5542" s="44">
        <v>600</v>
      </c>
      <c r="F5542" s="58">
        <v>35581</v>
      </c>
      <c r="G5542" s="45">
        <v>129.87</v>
      </c>
      <c r="H5542" s="45">
        <v>-68.349999999999994</v>
      </c>
      <c r="I5542" s="59">
        <f t="shared" si="602"/>
        <v>61.52000000000001</v>
      </c>
      <c r="J5542" s="44">
        <f t="shared" si="603"/>
        <v>1997</v>
      </c>
      <c r="K5542" s="44">
        <f t="shared" si="604"/>
        <v>26</v>
      </c>
      <c r="L5542" s="59">
        <f>VLOOKUP(J5542,'SF CCI, BCI'!A:F,5)</f>
        <v>6731.08</v>
      </c>
      <c r="M5542" s="59">
        <f t="shared" si="608"/>
        <v>2.2830303606553479</v>
      </c>
      <c r="N5542" s="47">
        <f t="shared" si="605"/>
        <v>296.49715293831002</v>
      </c>
      <c r="O5542" s="44">
        <f t="shared" si="606"/>
        <v>24</v>
      </c>
      <c r="P5542" s="47">
        <f t="shared" si="607"/>
        <v>140.45202778751704</v>
      </c>
    </row>
    <row r="5543" spans="1:16" x14ac:dyDescent="0.25">
      <c r="A5543" s="56">
        <v>12403</v>
      </c>
      <c r="B5543" s="43" t="s">
        <v>1510</v>
      </c>
      <c r="C5543" s="43" t="s">
        <v>1514</v>
      </c>
      <c r="D5543" s="57" t="s">
        <v>133</v>
      </c>
      <c r="E5543" s="44">
        <v>600</v>
      </c>
      <c r="F5543" s="58">
        <v>35581</v>
      </c>
      <c r="G5543" s="45">
        <v>587.82000000000005</v>
      </c>
      <c r="H5543" s="45">
        <v>-308.67</v>
      </c>
      <c r="I5543" s="59">
        <f t="shared" si="602"/>
        <v>279.15000000000003</v>
      </c>
      <c r="J5543" s="44">
        <f t="shared" si="603"/>
        <v>1997</v>
      </c>
      <c r="K5543" s="44">
        <f t="shared" si="604"/>
        <v>26</v>
      </c>
      <c r="L5543" s="59">
        <f>VLOOKUP(J5543,'SF CCI, BCI'!A:F,5)</f>
        <v>6731.08</v>
      </c>
      <c r="M5543" s="59">
        <f t="shared" si="608"/>
        <v>2.2830303606553479</v>
      </c>
      <c r="N5543" s="47">
        <f t="shared" si="605"/>
        <v>1342.0109066004268</v>
      </c>
      <c r="O5543" s="44">
        <f t="shared" si="606"/>
        <v>24</v>
      </c>
      <c r="P5543" s="47">
        <f t="shared" si="607"/>
        <v>637.30792517694044</v>
      </c>
    </row>
    <row r="5544" spans="1:16" x14ac:dyDescent="0.25">
      <c r="A5544" s="56">
        <v>12404</v>
      </c>
      <c r="B5544" s="43" t="s">
        <v>1510</v>
      </c>
      <c r="C5544" s="43" t="s">
        <v>1514</v>
      </c>
      <c r="D5544" s="57" t="s">
        <v>133</v>
      </c>
      <c r="E5544" s="44">
        <v>600</v>
      </c>
      <c r="F5544" s="58">
        <v>35581</v>
      </c>
      <c r="G5544" s="45">
        <v>1078.54</v>
      </c>
      <c r="H5544" s="45">
        <v>-566.33000000000004</v>
      </c>
      <c r="I5544" s="59">
        <f t="shared" si="602"/>
        <v>512.20999999999992</v>
      </c>
      <c r="J5544" s="44">
        <f t="shared" si="603"/>
        <v>1997</v>
      </c>
      <c r="K5544" s="44">
        <f t="shared" si="604"/>
        <v>26</v>
      </c>
      <c r="L5544" s="59">
        <f>VLOOKUP(J5544,'SF CCI, BCI'!A:F,5)</f>
        <v>6731.08</v>
      </c>
      <c r="M5544" s="59">
        <f t="shared" si="608"/>
        <v>2.2830303606553479</v>
      </c>
      <c r="N5544" s="47">
        <f t="shared" si="605"/>
        <v>2462.3395651812189</v>
      </c>
      <c r="O5544" s="44">
        <f t="shared" si="606"/>
        <v>24</v>
      </c>
      <c r="P5544" s="47">
        <f t="shared" si="607"/>
        <v>1169.3909810312755</v>
      </c>
    </row>
    <row r="5545" spans="1:16" x14ac:dyDescent="0.25">
      <c r="A5545" s="56">
        <v>12405</v>
      </c>
      <c r="B5545" s="43" t="s">
        <v>1510</v>
      </c>
      <c r="C5545" s="43" t="s">
        <v>1514</v>
      </c>
      <c r="D5545" s="57" t="s">
        <v>133</v>
      </c>
      <c r="E5545" s="44">
        <v>600</v>
      </c>
      <c r="F5545" s="58">
        <v>35581</v>
      </c>
      <c r="G5545" s="45">
        <v>13.5</v>
      </c>
      <c r="H5545" s="45">
        <v>-6.96</v>
      </c>
      <c r="I5545" s="59">
        <f t="shared" si="602"/>
        <v>6.54</v>
      </c>
      <c r="J5545" s="44">
        <f t="shared" si="603"/>
        <v>1997</v>
      </c>
      <c r="K5545" s="44">
        <f t="shared" si="604"/>
        <v>26</v>
      </c>
      <c r="L5545" s="59">
        <f>VLOOKUP(J5545,'SF CCI, BCI'!A:F,5)</f>
        <v>6731.08</v>
      </c>
      <c r="M5545" s="59">
        <f t="shared" si="608"/>
        <v>2.2830303606553479</v>
      </c>
      <c r="N5545" s="47">
        <f t="shared" si="605"/>
        <v>30.820909868847195</v>
      </c>
      <c r="O5545" s="44">
        <f t="shared" si="606"/>
        <v>24</v>
      </c>
      <c r="P5545" s="47">
        <f t="shared" si="607"/>
        <v>14.931018558685976</v>
      </c>
    </row>
    <row r="5546" spans="1:16" x14ac:dyDescent="0.25">
      <c r="A5546" s="56">
        <v>12406</v>
      </c>
      <c r="B5546" s="43" t="s">
        <v>1510</v>
      </c>
      <c r="C5546" s="43" t="s">
        <v>1514</v>
      </c>
      <c r="D5546" s="57" t="s">
        <v>133</v>
      </c>
      <c r="E5546" s="44">
        <v>600</v>
      </c>
      <c r="F5546" s="58">
        <v>35581</v>
      </c>
      <c r="G5546" s="45">
        <v>168.83</v>
      </c>
      <c r="H5546" s="45">
        <v>-88.63000000000001</v>
      </c>
      <c r="I5546" s="59">
        <f t="shared" si="602"/>
        <v>80.2</v>
      </c>
      <c r="J5546" s="44">
        <f t="shared" si="603"/>
        <v>1997</v>
      </c>
      <c r="K5546" s="44">
        <f t="shared" si="604"/>
        <v>26</v>
      </c>
      <c r="L5546" s="59">
        <f>VLOOKUP(J5546,'SF CCI, BCI'!A:F,5)</f>
        <v>6731.08</v>
      </c>
      <c r="M5546" s="59">
        <f t="shared" si="608"/>
        <v>2.2830303606553479</v>
      </c>
      <c r="N5546" s="47">
        <f t="shared" si="605"/>
        <v>385.4440157894424</v>
      </c>
      <c r="O5546" s="44">
        <f t="shared" si="606"/>
        <v>24</v>
      </c>
      <c r="P5546" s="47">
        <f t="shared" si="607"/>
        <v>183.09903492455891</v>
      </c>
    </row>
    <row r="5547" spans="1:16" x14ac:dyDescent="0.25">
      <c r="A5547" s="56">
        <v>12407</v>
      </c>
      <c r="B5547" s="43" t="s">
        <v>1510</v>
      </c>
      <c r="C5547" s="43" t="s">
        <v>1514</v>
      </c>
      <c r="D5547" s="57" t="s">
        <v>133</v>
      </c>
      <c r="E5547" s="44">
        <v>600</v>
      </c>
      <c r="F5547" s="58">
        <v>35581</v>
      </c>
      <c r="G5547" s="45">
        <v>2326.73</v>
      </c>
      <c r="H5547" s="45">
        <v>-1221.72</v>
      </c>
      <c r="I5547" s="59">
        <f t="shared" si="602"/>
        <v>1105.01</v>
      </c>
      <c r="J5547" s="44">
        <f t="shared" si="603"/>
        <v>1997</v>
      </c>
      <c r="K5547" s="44">
        <f t="shared" si="604"/>
        <v>26</v>
      </c>
      <c r="L5547" s="59">
        <f>VLOOKUP(J5547,'SF CCI, BCI'!A:F,5)</f>
        <v>6731.08</v>
      </c>
      <c r="M5547" s="59">
        <f t="shared" si="608"/>
        <v>2.2830303606553479</v>
      </c>
      <c r="N5547" s="47">
        <f t="shared" si="605"/>
        <v>5311.9952310476174</v>
      </c>
      <c r="O5547" s="44">
        <f t="shared" si="606"/>
        <v>24</v>
      </c>
      <c r="P5547" s="47">
        <f t="shared" si="607"/>
        <v>2522.7713788277661</v>
      </c>
    </row>
    <row r="5548" spans="1:16" x14ac:dyDescent="0.25">
      <c r="A5548" s="56">
        <v>12408</v>
      </c>
      <c r="B5548" s="43" t="s">
        <v>1510</v>
      </c>
      <c r="C5548" s="43" t="s">
        <v>1514</v>
      </c>
      <c r="D5548" s="57" t="s">
        <v>133</v>
      </c>
      <c r="E5548" s="44">
        <v>600</v>
      </c>
      <c r="F5548" s="58">
        <v>35581</v>
      </c>
      <c r="G5548" s="45">
        <v>1070.4000000000001</v>
      </c>
      <c r="H5548" s="45">
        <v>-561.84</v>
      </c>
      <c r="I5548" s="59">
        <f t="shared" si="602"/>
        <v>508.56000000000006</v>
      </c>
      <c r="J5548" s="44">
        <f t="shared" si="603"/>
        <v>1997</v>
      </c>
      <c r="K5548" s="44">
        <f t="shared" si="604"/>
        <v>26</v>
      </c>
      <c r="L5548" s="59">
        <f>VLOOKUP(J5548,'SF CCI, BCI'!A:F,5)</f>
        <v>6731.08</v>
      </c>
      <c r="M5548" s="59">
        <f t="shared" si="608"/>
        <v>2.2830303606553479</v>
      </c>
      <c r="N5548" s="47">
        <f t="shared" si="605"/>
        <v>2443.7556980454847</v>
      </c>
      <c r="O5548" s="44">
        <f t="shared" si="606"/>
        <v>24</v>
      </c>
      <c r="P5548" s="47">
        <f t="shared" si="607"/>
        <v>1161.0579202148838</v>
      </c>
    </row>
    <row r="5549" spans="1:16" x14ac:dyDescent="0.25">
      <c r="A5549" s="56">
        <v>12409</v>
      </c>
      <c r="B5549" s="43" t="s">
        <v>1510</v>
      </c>
      <c r="C5549" s="43" t="s">
        <v>1514</v>
      </c>
      <c r="D5549" s="57" t="s">
        <v>133</v>
      </c>
      <c r="E5549" s="44">
        <v>600</v>
      </c>
      <c r="F5549" s="58">
        <v>35581</v>
      </c>
      <c r="G5549" s="45">
        <v>3024.75</v>
      </c>
      <c r="H5549" s="45">
        <v>-1588.0700000000002</v>
      </c>
      <c r="I5549" s="59">
        <f t="shared" si="602"/>
        <v>1436.6799999999998</v>
      </c>
      <c r="J5549" s="44">
        <f t="shared" si="603"/>
        <v>1997</v>
      </c>
      <c r="K5549" s="44">
        <f t="shared" si="604"/>
        <v>26</v>
      </c>
      <c r="L5549" s="59">
        <f>VLOOKUP(J5549,'SF CCI, BCI'!A:F,5)</f>
        <v>6731.08</v>
      </c>
      <c r="M5549" s="59">
        <f t="shared" si="608"/>
        <v>2.2830303606553479</v>
      </c>
      <c r="N5549" s="47">
        <f t="shared" si="605"/>
        <v>6905.5960833922636</v>
      </c>
      <c r="O5549" s="44">
        <f t="shared" si="606"/>
        <v>24</v>
      </c>
      <c r="P5549" s="47">
        <f t="shared" si="607"/>
        <v>3279.9840585463248</v>
      </c>
    </row>
    <row r="5550" spans="1:16" x14ac:dyDescent="0.25">
      <c r="A5550" s="56">
        <v>12410</v>
      </c>
      <c r="B5550" s="43" t="s">
        <v>1510</v>
      </c>
      <c r="C5550" s="43" t="s">
        <v>1514</v>
      </c>
      <c r="D5550" s="57" t="s">
        <v>133</v>
      </c>
      <c r="E5550" s="44">
        <v>600</v>
      </c>
      <c r="F5550" s="58">
        <v>35581</v>
      </c>
      <c r="G5550" s="45">
        <v>4810.1099999999997</v>
      </c>
      <c r="H5550" s="45">
        <v>-2525.5899999999997</v>
      </c>
      <c r="I5550" s="59">
        <f t="shared" si="602"/>
        <v>2284.52</v>
      </c>
      <c r="J5550" s="44">
        <f t="shared" si="603"/>
        <v>1997</v>
      </c>
      <c r="K5550" s="44">
        <f t="shared" si="604"/>
        <v>26</v>
      </c>
      <c r="L5550" s="59">
        <f>VLOOKUP(J5550,'SF CCI, BCI'!A:F,5)</f>
        <v>6731.08</v>
      </c>
      <c r="M5550" s="59">
        <f t="shared" si="608"/>
        <v>2.2830303606553479</v>
      </c>
      <c r="N5550" s="47">
        <f t="shared" si="605"/>
        <v>10981.627168091894</v>
      </c>
      <c r="O5550" s="44">
        <f t="shared" si="606"/>
        <v>24</v>
      </c>
      <c r="P5550" s="47">
        <f t="shared" si="607"/>
        <v>5215.6285195243554</v>
      </c>
    </row>
    <row r="5551" spans="1:16" x14ac:dyDescent="0.25">
      <c r="A5551" s="56">
        <v>12411</v>
      </c>
      <c r="B5551" s="43" t="s">
        <v>1510</v>
      </c>
      <c r="C5551" s="43" t="s">
        <v>1514</v>
      </c>
      <c r="D5551" s="57" t="s">
        <v>133</v>
      </c>
      <c r="E5551" s="44">
        <v>600</v>
      </c>
      <c r="F5551" s="58">
        <v>35581</v>
      </c>
      <c r="G5551" s="45">
        <v>127.31</v>
      </c>
      <c r="H5551" s="45">
        <v>-66.77</v>
      </c>
      <c r="I5551" s="59">
        <f t="shared" si="602"/>
        <v>60.540000000000006</v>
      </c>
      <c r="J5551" s="44">
        <f t="shared" si="603"/>
        <v>1997</v>
      </c>
      <c r="K5551" s="44">
        <f t="shared" si="604"/>
        <v>26</v>
      </c>
      <c r="L5551" s="59">
        <f>VLOOKUP(J5551,'SF CCI, BCI'!A:F,5)</f>
        <v>6731.08</v>
      </c>
      <c r="M5551" s="59">
        <f t="shared" si="608"/>
        <v>2.2830303606553479</v>
      </c>
      <c r="N5551" s="47">
        <f t="shared" si="605"/>
        <v>290.65259521503236</v>
      </c>
      <c r="O5551" s="44">
        <f t="shared" si="606"/>
        <v>24</v>
      </c>
      <c r="P5551" s="47">
        <f t="shared" si="607"/>
        <v>138.21465803407477</v>
      </c>
    </row>
    <row r="5552" spans="1:16" x14ac:dyDescent="0.25">
      <c r="A5552" s="56">
        <v>12412</v>
      </c>
      <c r="B5552" s="43" t="s">
        <v>1510</v>
      </c>
      <c r="C5552" s="43" t="s">
        <v>1514</v>
      </c>
      <c r="D5552" s="57" t="s">
        <v>133</v>
      </c>
      <c r="E5552" s="44">
        <v>600</v>
      </c>
      <c r="F5552" s="58">
        <v>35581</v>
      </c>
      <c r="G5552" s="45">
        <v>165.5</v>
      </c>
      <c r="H5552" s="45">
        <v>-87.05</v>
      </c>
      <c r="I5552" s="59">
        <f t="shared" si="602"/>
        <v>78.45</v>
      </c>
      <c r="J5552" s="44">
        <f t="shared" si="603"/>
        <v>1997</v>
      </c>
      <c r="K5552" s="44">
        <f t="shared" si="604"/>
        <v>26</v>
      </c>
      <c r="L5552" s="59">
        <f>VLOOKUP(J5552,'SF CCI, BCI'!A:F,5)</f>
        <v>6731.08</v>
      </c>
      <c r="M5552" s="59">
        <f t="shared" si="608"/>
        <v>2.2830303606553479</v>
      </c>
      <c r="N5552" s="47">
        <f t="shared" si="605"/>
        <v>377.84152468846008</v>
      </c>
      <c r="O5552" s="44">
        <f t="shared" si="606"/>
        <v>24</v>
      </c>
      <c r="P5552" s="47">
        <f t="shared" si="607"/>
        <v>179.10373179341204</v>
      </c>
    </row>
    <row r="5553" spans="1:16" x14ac:dyDescent="0.25">
      <c r="A5553" s="56">
        <v>12413</v>
      </c>
      <c r="B5553" s="43" t="s">
        <v>1510</v>
      </c>
      <c r="C5553" s="43" t="s">
        <v>1514</v>
      </c>
      <c r="D5553" s="57" t="s">
        <v>133</v>
      </c>
      <c r="E5553" s="44">
        <v>600</v>
      </c>
      <c r="F5553" s="58">
        <v>35581</v>
      </c>
      <c r="G5553" s="45">
        <v>298.02999999999997</v>
      </c>
      <c r="H5553" s="45">
        <v>-156.60999999999999</v>
      </c>
      <c r="I5553" s="59">
        <f t="shared" si="602"/>
        <v>141.41999999999999</v>
      </c>
      <c r="J5553" s="44">
        <f t="shared" si="603"/>
        <v>1997</v>
      </c>
      <c r="K5553" s="44">
        <f t="shared" si="604"/>
        <v>26</v>
      </c>
      <c r="L5553" s="59">
        <f>VLOOKUP(J5553,'SF CCI, BCI'!A:F,5)</f>
        <v>6731.08</v>
      </c>
      <c r="M5553" s="59">
        <f t="shared" si="608"/>
        <v>2.2830303606553479</v>
      </c>
      <c r="N5553" s="47">
        <f t="shared" si="605"/>
        <v>680.41153838611331</v>
      </c>
      <c r="O5553" s="44">
        <f t="shared" si="606"/>
        <v>24</v>
      </c>
      <c r="P5553" s="47">
        <f t="shared" si="607"/>
        <v>322.8661536038793</v>
      </c>
    </row>
    <row r="5554" spans="1:16" x14ac:dyDescent="0.25">
      <c r="A5554" s="56">
        <v>12414</v>
      </c>
      <c r="B5554" s="43" t="s">
        <v>1510</v>
      </c>
      <c r="C5554" s="43" t="s">
        <v>1514</v>
      </c>
      <c r="D5554" s="57" t="s">
        <v>133</v>
      </c>
      <c r="E5554" s="44">
        <v>600</v>
      </c>
      <c r="F5554" s="58">
        <v>35581</v>
      </c>
      <c r="G5554" s="45">
        <v>557.89</v>
      </c>
      <c r="H5554" s="45">
        <v>-292.92</v>
      </c>
      <c r="I5554" s="59">
        <f t="shared" si="602"/>
        <v>264.96999999999997</v>
      </c>
      <c r="J5554" s="44">
        <f t="shared" si="603"/>
        <v>1997</v>
      </c>
      <c r="K5554" s="44">
        <f t="shared" si="604"/>
        <v>26</v>
      </c>
      <c r="L5554" s="59">
        <f>VLOOKUP(J5554,'SF CCI, BCI'!A:F,5)</f>
        <v>6731.08</v>
      </c>
      <c r="M5554" s="59">
        <f t="shared" si="608"/>
        <v>2.2830303606553479</v>
      </c>
      <c r="N5554" s="47">
        <f t="shared" si="605"/>
        <v>1273.679807906012</v>
      </c>
      <c r="O5554" s="44">
        <f t="shared" si="606"/>
        <v>24</v>
      </c>
      <c r="P5554" s="47">
        <f t="shared" si="607"/>
        <v>604.93455466284752</v>
      </c>
    </row>
    <row r="5555" spans="1:16" x14ac:dyDescent="0.25">
      <c r="A5555" s="56">
        <v>12415</v>
      </c>
      <c r="B5555" s="43" t="s">
        <v>1510</v>
      </c>
      <c r="C5555" s="43" t="s">
        <v>1514</v>
      </c>
      <c r="D5555" s="57" t="s">
        <v>133</v>
      </c>
      <c r="E5555" s="44">
        <v>600</v>
      </c>
      <c r="F5555" s="58">
        <v>35581</v>
      </c>
      <c r="G5555" s="45">
        <v>1215.55</v>
      </c>
      <c r="H5555" s="45">
        <v>-638.38</v>
      </c>
      <c r="I5555" s="59">
        <f t="shared" si="602"/>
        <v>577.16999999999996</v>
      </c>
      <c r="J5555" s="44">
        <f t="shared" si="603"/>
        <v>1997</v>
      </c>
      <c r="K5555" s="44">
        <f t="shared" si="604"/>
        <v>26</v>
      </c>
      <c r="L5555" s="59">
        <f>VLOOKUP(J5555,'SF CCI, BCI'!A:F,5)</f>
        <v>6731.08</v>
      </c>
      <c r="M5555" s="59">
        <f t="shared" si="608"/>
        <v>2.2830303606553479</v>
      </c>
      <c r="N5555" s="47">
        <f t="shared" si="605"/>
        <v>2775.137554894608</v>
      </c>
      <c r="O5555" s="44">
        <f t="shared" si="606"/>
        <v>24</v>
      </c>
      <c r="P5555" s="47">
        <f t="shared" si="607"/>
        <v>1317.696633259447</v>
      </c>
    </row>
    <row r="5556" spans="1:16" x14ac:dyDescent="0.25">
      <c r="A5556" s="56">
        <v>12416</v>
      </c>
      <c r="B5556" s="43" t="s">
        <v>1510</v>
      </c>
      <c r="C5556" s="43" t="s">
        <v>1514</v>
      </c>
      <c r="D5556" s="57" t="s">
        <v>133</v>
      </c>
      <c r="E5556" s="44">
        <v>600</v>
      </c>
      <c r="F5556" s="58">
        <v>35581</v>
      </c>
      <c r="G5556" s="45">
        <v>548.76</v>
      </c>
      <c r="H5556" s="45">
        <v>-287.94</v>
      </c>
      <c r="I5556" s="59">
        <f t="shared" si="602"/>
        <v>260.82</v>
      </c>
      <c r="J5556" s="44">
        <f t="shared" si="603"/>
        <v>1997</v>
      </c>
      <c r="K5556" s="44">
        <f t="shared" si="604"/>
        <v>26</v>
      </c>
      <c r="L5556" s="59">
        <f>VLOOKUP(J5556,'SF CCI, BCI'!A:F,5)</f>
        <v>6731.08</v>
      </c>
      <c r="M5556" s="59">
        <f t="shared" si="608"/>
        <v>2.2830303606553479</v>
      </c>
      <c r="N5556" s="47">
        <f t="shared" si="605"/>
        <v>1252.8357407132287</v>
      </c>
      <c r="O5556" s="44">
        <f t="shared" si="606"/>
        <v>24</v>
      </c>
      <c r="P5556" s="47">
        <f t="shared" si="607"/>
        <v>595.45997866612788</v>
      </c>
    </row>
    <row r="5557" spans="1:16" x14ac:dyDescent="0.25">
      <c r="A5557" s="56">
        <v>12417</v>
      </c>
      <c r="B5557" s="43" t="s">
        <v>1510</v>
      </c>
      <c r="C5557" s="43" t="s">
        <v>1514</v>
      </c>
      <c r="D5557" s="57" t="s">
        <v>133</v>
      </c>
      <c r="E5557" s="44">
        <v>600</v>
      </c>
      <c r="F5557" s="58">
        <v>35581</v>
      </c>
      <c r="G5557" s="45">
        <v>1580.22</v>
      </c>
      <c r="H5557" s="45">
        <v>-829.54</v>
      </c>
      <c r="I5557" s="59">
        <f t="shared" si="602"/>
        <v>750.68000000000006</v>
      </c>
      <c r="J5557" s="44">
        <f t="shared" si="603"/>
        <v>1997</v>
      </c>
      <c r="K5557" s="44">
        <f t="shared" si="604"/>
        <v>26</v>
      </c>
      <c r="L5557" s="59">
        <f>VLOOKUP(J5557,'SF CCI, BCI'!A:F,5)</f>
        <v>6731.08</v>
      </c>
      <c r="M5557" s="59">
        <f t="shared" si="608"/>
        <v>2.2830303606553479</v>
      </c>
      <c r="N5557" s="47">
        <f t="shared" si="605"/>
        <v>3607.6902365147939</v>
      </c>
      <c r="O5557" s="44">
        <f t="shared" si="606"/>
        <v>24</v>
      </c>
      <c r="P5557" s="47">
        <f t="shared" si="607"/>
        <v>1713.8252311367567</v>
      </c>
    </row>
    <row r="5558" spans="1:16" x14ac:dyDescent="0.25">
      <c r="A5558" s="56">
        <v>12418</v>
      </c>
      <c r="B5558" s="43" t="s">
        <v>1510</v>
      </c>
      <c r="C5558" s="43" t="s">
        <v>1514</v>
      </c>
      <c r="D5558" s="57" t="s">
        <v>133</v>
      </c>
      <c r="E5558" s="44">
        <v>600</v>
      </c>
      <c r="F5558" s="58">
        <v>35581</v>
      </c>
      <c r="G5558" s="45">
        <v>2872.26</v>
      </c>
      <c r="H5558" s="45">
        <v>-1508.14</v>
      </c>
      <c r="I5558" s="59">
        <f t="shared" si="602"/>
        <v>1364.1200000000001</v>
      </c>
      <c r="J5558" s="44">
        <f t="shared" si="603"/>
        <v>1997</v>
      </c>
      <c r="K5558" s="44">
        <f t="shared" si="604"/>
        <v>26</v>
      </c>
      <c r="L5558" s="59">
        <f>VLOOKUP(J5558,'SF CCI, BCI'!A:F,5)</f>
        <v>6731.08</v>
      </c>
      <c r="M5558" s="59">
        <f t="shared" si="608"/>
        <v>2.2830303606553479</v>
      </c>
      <c r="N5558" s="47">
        <f t="shared" si="605"/>
        <v>6557.4567836959304</v>
      </c>
      <c r="O5558" s="44">
        <f t="shared" si="606"/>
        <v>24</v>
      </c>
      <c r="P5558" s="47">
        <f t="shared" si="607"/>
        <v>3114.3273755771734</v>
      </c>
    </row>
    <row r="5559" spans="1:16" x14ac:dyDescent="0.25">
      <c r="A5559" s="56">
        <v>12419</v>
      </c>
      <c r="B5559" s="43" t="s">
        <v>1510</v>
      </c>
      <c r="C5559" s="43" t="s">
        <v>1514</v>
      </c>
      <c r="D5559" s="57" t="s">
        <v>133</v>
      </c>
      <c r="E5559" s="44">
        <v>600</v>
      </c>
      <c r="F5559" s="58">
        <v>35581</v>
      </c>
      <c r="G5559" s="45">
        <v>458.3</v>
      </c>
      <c r="H5559" s="45">
        <v>-240.5</v>
      </c>
      <c r="I5559" s="59">
        <f t="shared" si="602"/>
        <v>217.8</v>
      </c>
      <c r="J5559" s="44">
        <f t="shared" si="603"/>
        <v>1997</v>
      </c>
      <c r="K5559" s="44">
        <f t="shared" si="604"/>
        <v>26</v>
      </c>
      <c r="L5559" s="59">
        <f>VLOOKUP(J5559,'SF CCI, BCI'!A:F,5)</f>
        <v>6731.08</v>
      </c>
      <c r="M5559" s="59">
        <f t="shared" si="608"/>
        <v>2.2830303606553479</v>
      </c>
      <c r="N5559" s="47">
        <f t="shared" si="605"/>
        <v>1046.3128142883461</v>
      </c>
      <c r="O5559" s="44">
        <f t="shared" si="606"/>
        <v>24</v>
      </c>
      <c r="P5559" s="47">
        <f t="shared" si="607"/>
        <v>497.24401255073479</v>
      </c>
    </row>
    <row r="5560" spans="1:16" x14ac:dyDescent="0.25">
      <c r="A5560" s="56">
        <v>12420</v>
      </c>
      <c r="B5560" s="43" t="s">
        <v>1510</v>
      </c>
      <c r="C5560" s="43" t="s">
        <v>1514</v>
      </c>
      <c r="D5560" s="57" t="s">
        <v>133</v>
      </c>
      <c r="E5560" s="44">
        <v>600</v>
      </c>
      <c r="F5560" s="58">
        <v>35581</v>
      </c>
      <c r="G5560" s="45">
        <v>595.79</v>
      </c>
      <c r="H5560" s="45">
        <v>-312.67</v>
      </c>
      <c r="I5560" s="59">
        <f t="shared" si="602"/>
        <v>283.11999999999995</v>
      </c>
      <c r="J5560" s="44">
        <f t="shared" si="603"/>
        <v>1997</v>
      </c>
      <c r="K5560" s="44">
        <f t="shared" si="604"/>
        <v>26</v>
      </c>
      <c r="L5560" s="59">
        <f>VLOOKUP(J5560,'SF CCI, BCI'!A:F,5)</f>
        <v>6731.08</v>
      </c>
      <c r="M5560" s="59">
        <f t="shared" si="608"/>
        <v>2.2830303606553479</v>
      </c>
      <c r="N5560" s="47">
        <f t="shared" si="605"/>
        <v>1360.2066585748496</v>
      </c>
      <c r="O5560" s="44">
        <f t="shared" si="606"/>
        <v>24</v>
      </c>
      <c r="P5560" s="47">
        <f t="shared" si="607"/>
        <v>646.37155570874199</v>
      </c>
    </row>
    <row r="5561" spans="1:16" x14ac:dyDescent="0.25">
      <c r="A5561" s="56">
        <v>12421</v>
      </c>
      <c r="B5561" s="43" t="s">
        <v>1510</v>
      </c>
      <c r="C5561" s="43" t="s">
        <v>1514</v>
      </c>
      <c r="D5561" s="57" t="s">
        <v>133</v>
      </c>
      <c r="E5561" s="44">
        <v>600</v>
      </c>
      <c r="F5561" s="58">
        <v>35581</v>
      </c>
      <c r="G5561" s="45">
        <v>129.87</v>
      </c>
      <c r="H5561" s="45">
        <v>-68.349999999999994</v>
      </c>
      <c r="I5561" s="59">
        <f t="shared" si="602"/>
        <v>61.52000000000001</v>
      </c>
      <c r="J5561" s="44">
        <f t="shared" si="603"/>
        <v>1997</v>
      </c>
      <c r="K5561" s="44">
        <f t="shared" si="604"/>
        <v>26</v>
      </c>
      <c r="L5561" s="59">
        <f>VLOOKUP(J5561,'SF CCI, BCI'!A:F,5)</f>
        <v>6731.08</v>
      </c>
      <c r="M5561" s="59">
        <f t="shared" si="608"/>
        <v>2.2830303606553479</v>
      </c>
      <c r="N5561" s="47">
        <f t="shared" si="605"/>
        <v>296.49715293831002</v>
      </c>
      <c r="O5561" s="44">
        <f t="shared" si="606"/>
        <v>24</v>
      </c>
      <c r="P5561" s="47">
        <f t="shared" si="607"/>
        <v>140.45202778751704</v>
      </c>
    </row>
    <row r="5562" spans="1:16" x14ac:dyDescent="0.25">
      <c r="A5562" s="56">
        <v>12422</v>
      </c>
      <c r="B5562" s="43" t="s">
        <v>1510</v>
      </c>
      <c r="C5562" s="43" t="s">
        <v>1514</v>
      </c>
      <c r="D5562" s="57" t="s">
        <v>133</v>
      </c>
      <c r="E5562" s="44">
        <v>600</v>
      </c>
      <c r="F5562" s="58">
        <v>35581</v>
      </c>
      <c r="G5562" s="45">
        <v>698.14</v>
      </c>
      <c r="H5562" s="45">
        <v>-366.43</v>
      </c>
      <c r="I5562" s="59">
        <f t="shared" si="602"/>
        <v>331.71</v>
      </c>
      <c r="J5562" s="44">
        <f t="shared" si="603"/>
        <v>1997</v>
      </c>
      <c r="K5562" s="44">
        <f t="shared" si="604"/>
        <v>26</v>
      </c>
      <c r="L5562" s="59">
        <f>VLOOKUP(J5562,'SF CCI, BCI'!A:F,5)</f>
        <v>6731.08</v>
      </c>
      <c r="M5562" s="59">
        <f t="shared" si="608"/>
        <v>2.2830303606553479</v>
      </c>
      <c r="N5562" s="47">
        <f t="shared" si="605"/>
        <v>1593.8748159879246</v>
      </c>
      <c r="O5562" s="44">
        <f t="shared" si="606"/>
        <v>24</v>
      </c>
      <c r="P5562" s="47">
        <f t="shared" si="607"/>
        <v>757.30400093298545</v>
      </c>
    </row>
    <row r="5563" spans="1:16" x14ac:dyDescent="0.25">
      <c r="A5563" s="56">
        <v>12423</v>
      </c>
      <c r="B5563" s="43" t="s">
        <v>1510</v>
      </c>
      <c r="C5563" s="43" t="s">
        <v>1514</v>
      </c>
      <c r="D5563" s="57" t="s">
        <v>133</v>
      </c>
      <c r="E5563" s="44">
        <v>600</v>
      </c>
      <c r="F5563" s="58">
        <v>35581</v>
      </c>
      <c r="G5563" s="45">
        <v>824.05</v>
      </c>
      <c r="H5563" s="45">
        <v>-432.53</v>
      </c>
      <c r="I5563" s="59">
        <f t="shared" si="602"/>
        <v>391.52</v>
      </c>
      <c r="J5563" s="44">
        <f t="shared" si="603"/>
        <v>1997</v>
      </c>
      <c r="K5563" s="44">
        <f t="shared" si="604"/>
        <v>26</v>
      </c>
      <c r="L5563" s="59">
        <f>VLOOKUP(J5563,'SF CCI, BCI'!A:F,5)</f>
        <v>6731.08</v>
      </c>
      <c r="M5563" s="59">
        <f t="shared" si="608"/>
        <v>2.2830303606553479</v>
      </c>
      <c r="N5563" s="47">
        <f t="shared" si="605"/>
        <v>1881.3311686980394</v>
      </c>
      <c r="O5563" s="44">
        <f t="shared" si="606"/>
        <v>24</v>
      </c>
      <c r="P5563" s="47">
        <f t="shared" si="607"/>
        <v>893.85204680378183</v>
      </c>
    </row>
    <row r="5564" spans="1:16" x14ac:dyDescent="0.25">
      <c r="A5564" s="56">
        <v>12424</v>
      </c>
      <c r="B5564" s="43" t="s">
        <v>1510</v>
      </c>
      <c r="C5564" s="43" t="s">
        <v>1514</v>
      </c>
      <c r="D5564" s="57" t="s">
        <v>133</v>
      </c>
      <c r="E5564" s="44">
        <v>600</v>
      </c>
      <c r="F5564" s="58">
        <v>35581</v>
      </c>
      <c r="G5564" s="45">
        <v>13.5</v>
      </c>
      <c r="H5564" s="45">
        <v>-6.96</v>
      </c>
      <c r="I5564" s="59">
        <f t="shared" si="602"/>
        <v>6.54</v>
      </c>
      <c r="J5564" s="44">
        <f t="shared" si="603"/>
        <v>1997</v>
      </c>
      <c r="K5564" s="44">
        <f t="shared" si="604"/>
        <v>26</v>
      </c>
      <c r="L5564" s="59">
        <f>VLOOKUP(J5564,'SF CCI, BCI'!A:F,5)</f>
        <v>6731.08</v>
      </c>
      <c r="M5564" s="59">
        <f t="shared" si="608"/>
        <v>2.2830303606553479</v>
      </c>
      <c r="N5564" s="47">
        <f t="shared" si="605"/>
        <v>30.820909868847195</v>
      </c>
      <c r="O5564" s="44">
        <f t="shared" si="606"/>
        <v>24</v>
      </c>
      <c r="P5564" s="47">
        <f t="shared" si="607"/>
        <v>14.931018558685976</v>
      </c>
    </row>
    <row r="5565" spans="1:16" x14ac:dyDescent="0.25">
      <c r="A5565" s="56">
        <v>12425</v>
      </c>
      <c r="B5565" s="43" t="s">
        <v>1510</v>
      </c>
      <c r="C5565" s="43" t="s">
        <v>1514</v>
      </c>
      <c r="D5565" s="57" t="s">
        <v>133</v>
      </c>
      <c r="E5565" s="44">
        <v>600</v>
      </c>
      <c r="F5565" s="58">
        <v>35581</v>
      </c>
      <c r="G5565" s="45">
        <v>168.83</v>
      </c>
      <c r="H5565" s="45">
        <v>-88.63000000000001</v>
      </c>
      <c r="I5565" s="59">
        <f t="shared" si="602"/>
        <v>80.2</v>
      </c>
      <c r="J5565" s="44">
        <f t="shared" si="603"/>
        <v>1997</v>
      </c>
      <c r="K5565" s="44">
        <f t="shared" si="604"/>
        <v>26</v>
      </c>
      <c r="L5565" s="59">
        <f>VLOOKUP(J5565,'SF CCI, BCI'!A:F,5)</f>
        <v>6731.08</v>
      </c>
      <c r="M5565" s="59">
        <f t="shared" si="608"/>
        <v>2.2830303606553479</v>
      </c>
      <c r="N5565" s="47">
        <f t="shared" si="605"/>
        <v>385.4440157894424</v>
      </c>
      <c r="O5565" s="44">
        <f t="shared" si="606"/>
        <v>24</v>
      </c>
      <c r="P5565" s="47">
        <f t="shared" si="607"/>
        <v>183.09903492455891</v>
      </c>
    </row>
    <row r="5566" spans="1:16" x14ac:dyDescent="0.25">
      <c r="A5566" s="56">
        <v>12426</v>
      </c>
      <c r="B5566" s="43" t="s">
        <v>1510</v>
      </c>
      <c r="C5566" s="43" t="s">
        <v>1514</v>
      </c>
      <c r="D5566" s="57" t="s">
        <v>133</v>
      </c>
      <c r="E5566" s="44">
        <v>600</v>
      </c>
      <c r="F5566" s="58">
        <v>35581</v>
      </c>
      <c r="G5566" s="45">
        <v>2651.1</v>
      </c>
      <c r="H5566" s="45">
        <v>-1391.94</v>
      </c>
      <c r="I5566" s="59">
        <f t="shared" si="602"/>
        <v>1259.1599999999999</v>
      </c>
      <c r="J5566" s="44">
        <f t="shared" si="603"/>
        <v>1997</v>
      </c>
      <c r="K5566" s="44">
        <f t="shared" si="604"/>
        <v>26</v>
      </c>
      <c r="L5566" s="59">
        <f>VLOOKUP(J5566,'SF CCI, BCI'!A:F,5)</f>
        <v>6731.08</v>
      </c>
      <c r="M5566" s="59">
        <f t="shared" si="608"/>
        <v>2.2830303606553479</v>
      </c>
      <c r="N5566" s="47">
        <f t="shared" si="605"/>
        <v>6052.5417891333927</v>
      </c>
      <c r="O5566" s="44">
        <f t="shared" si="606"/>
        <v>24</v>
      </c>
      <c r="P5566" s="47">
        <f t="shared" si="607"/>
        <v>2874.7005089227878</v>
      </c>
    </row>
    <row r="5567" spans="1:16" x14ac:dyDescent="0.25">
      <c r="A5567" s="56">
        <v>12427</v>
      </c>
      <c r="B5567" s="43" t="s">
        <v>1510</v>
      </c>
      <c r="C5567" s="43" t="s">
        <v>1514</v>
      </c>
      <c r="D5567" s="57" t="s">
        <v>133</v>
      </c>
      <c r="E5567" s="44">
        <v>600</v>
      </c>
      <c r="F5567" s="58">
        <v>35581</v>
      </c>
      <c r="G5567" s="45">
        <v>1032.67</v>
      </c>
      <c r="H5567" s="45">
        <v>-542.13</v>
      </c>
      <c r="I5567" s="59">
        <f t="shared" si="602"/>
        <v>490.54000000000008</v>
      </c>
      <c r="J5567" s="44">
        <f t="shared" si="603"/>
        <v>1997</v>
      </c>
      <c r="K5567" s="44">
        <f t="shared" si="604"/>
        <v>26</v>
      </c>
      <c r="L5567" s="59">
        <f>VLOOKUP(J5567,'SF CCI, BCI'!A:F,5)</f>
        <v>6731.08</v>
      </c>
      <c r="M5567" s="59">
        <f t="shared" si="608"/>
        <v>2.2830303606553479</v>
      </c>
      <c r="N5567" s="47">
        <f t="shared" si="605"/>
        <v>2357.6169625379584</v>
      </c>
      <c r="O5567" s="44">
        <f t="shared" si="606"/>
        <v>24</v>
      </c>
      <c r="P5567" s="47">
        <f t="shared" si="607"/>
        <v>1119.9177131158744</v>
      </c>
    </row>
    <row r="5568" spans="1:16" x14ac:dyDescent="0.25">
      <c r="A5568" s="56">
        <v>12428</v>
      </c>
      <c r="B5568" s="43" t="s">
        <v>1510</v>
      </c>
      <c r="C5568" s="43" t="s">
        <v>1514</v>
      </c>
      <c r="D5568" s="57" t="s">
        <v>133</v>
      </c>
      <c r="E5568" s="44">
        <v>600</v>
      </c>
      <c r="F5568" s="58">
        <v>35581</v>
      </c>
      <c r="G5568" s="45">
        <v>3446.43</v>
      </c>
      <c r="H5568" s="45">
        <v>-1809.36</v>
      </c>
      <c r="I5568" s="59">
        <f t="shared" si="602"/>
        <v>1637.07</v>
      </c>
      <c r="J5568" s="44">
        <f t="shared" si="603"/>
        <v>1997</v>
      </c>
      <c r="K5568" s="44">
        <f t="shared" si="604"/>
        <v>26</v>
      </c>
      <c r="L5568" s="59">
        <f>VLOOKUP(J5568,'SF CCI, BCI'!A:F,5)</f>
        <v>6731.08</v>
      </c>
      <c r="M5568" s="59">
        <f t="shared" si="608"/>
        <v>2.2830303606553479</v>
      </c>
      <c r="N5568" s="47">
        <f t="shared" si="605"/>
        <v>7868.3043258734106</v>
      </c>
      <c r="O5568" s="44">
        <f t="shared" si="606"/>
        <v>24</v>
      </c>
      <c r="P5568" s="47">
        <f t="shared" si="607"/>
        <v>3737.4805125180501</v>
      </c>
    </row>
    <row r="5569" spans="1:16" x14ac:dyDescent="0.25">
      <c r="A5569" s="56">
        <v>12429</v>
      </c>
      <c r="B5569" s="43" t="s">
        <v>1511</v>
      </c>
      <c r="C5569" s="43" t="s">
        <v>1515</v>
      </c>
      <c r="D5569" s="57" t="s">
        <v>133</v>
      </c>
      <c r="E5569" s="44">
        <v>600</v>
      </c>
      <c r="F5569" s="58">
        <v>35581</v>
      </c>
      <c r="G5569" s="45">
        <v>811.54</v>
      </c>
      <c r="H5569" s="45">
        <v>-425.96</v>
      </c>
      <c r="I5569" s="59">
        <f t="shared" si="602"/>
        <v>385.58</v>
      </c>
      <c r="J5569" s="44">
        <f t="shared" si="603"/>
        <v>1997</v>
      </c>
      <c r="K5569" s="44">
        <f t="shared" si="604"/>
        <v>26</v>
      </c>
      <c r="L5569" s="59">
        <f>VLOOKUP(J5569,'SF CCI, BCI'!A:F,5)</f>
        <v>6731.08</v>
      </c>
      <c r="M5569" s="59">
        <f t="shared" si="608"/>
        <v>2.2830303606553479</v>
      </c>
      <c r="N5569" s="47">
        <f t="shared" si="605"/>
        <v>1852.7704588862409</v>
      </c>
      <c r="O5569" s="44">
        <f t="shared" si="606"/>
        <v>24</v>
      </c>
      <c r="P5569" s="47">
        <f t="shared" si="607"/>
        <v>880.29084646148897</v>
      </c>
    </row>
    <row r="5570" spans="1:16" x14ac:dyDescent="0.25">
      <c r="A5570" s="56">
        <v>12430</v>
      </c>
      <c r="B5570" s="43" t="s">
        <v>1511</v>
      </c>
      <c r="C5570" s="43" t="s">
        <v>1515</v>
      </c>
      <c r="D5570" s="57" t="s">
        <v>133</v>
      </c>
      <c r="E5570" s="44">
        <v>600</v>
      </c>
      <c r="F5570" s="58">
        <v>35581</v>
      </c>
      <c r="G5570" s="45">
        <v>107.6</v>
      </c>
      <c r="H5570" s="45">
        <v>-56.53</v>
      </c>
      <c r="I5570" s="59">
        <f t="shared" si="602"/>
        <v>51.069999999999993</v>
      </c>
      <c r="J5570" s="44">
        <f t="shared" si="603"/>
        <v>1997</v>
      </c>
      <c r="K5570" s="44">
        <f t="shared" si="604"/>
        <v>26</v>
      </c>
      <c r="L5570" s="59">
        <f>VLOOKUP(J5570,'SF CCI, BCI'!A:F,5)</f>
        <v>6731.08</v>
      </c>
      <c r="M5570" s="59">
        <f t="shared" si="608"/>
        <v>2.2830303606553479</v>
      </c>
      <c r="N5570" s="47">
        <f t="shared" si="605"/>
        <v>245.65406680651543</v>
      </c>
      <c r="O5570" s="44">
        <f t="shared" si="606"/>
        <v>24</v>
      </c>
      <c r="P5570" s="47">
        <f t="shared" si="607"/>
        <v>116.59436051866861</v>
      </c>
    </row>
    <row r="5571" spans="1:16" x14ac:dyDescent="0.25">
      <c r="A5571" s="56">
        <v>12431</v>
      </c>
      <c r="B5571" s="43" t="s">
        <v>1511</v>
      </c>
      <c r="C5571" s="43" t="s">
        <v>1515</v>
      </c>
      <c r="D5571" s="57" t="s">
        <v>133</v>
      </c>
      <c r="E5571" s="44">
        <v>600</v>
      </c>
      <c r="F5571" s="58">
        <v>35581</v>
      </c>
      <c r="G5571" s="45">
        <v>98.4</v>
      </c>
      <c r="H5571" s="45">
        <v>-51.47</v>
      </c>
      <c r="I5571" s="59">
        <f t="shared" si="602"/>
        <v>46.930000000000007</v>
      </c>
      <c r="J5571" s="44">
        <f t="shared" si="603"/>
        <v>1997</v>
      </c>
      <c r="K5571" s="44">
        <f t="shared" si="604"/>
        <v>26</v>
      </c>
      <c r="L5571" s="59">
        <f>VLOOKUP(J5571,'SF CCI, BCI'!A:F,5)</f>
        <v>6731.08</v>
      </c>
      <c r="M5571" s="59">
        <f t="shared" si="608"/>
        <v>2.2830303606553479</v>
      </c>
      <c r="N5571" s="47">
        <f t="shared" si="605"/>
        <v>224.65018748848624</v>
      </c>
      <c r="O5571" s="44">
        <f t="shared" si="606"/>
        <v>24</v>
      </c>
      <c r="P5571" s="47">
        <f t="shared" si="607"/>
        <v>107.1426148255555</v>
      </c>
    </row>
    <row r="5572" spans="1:16" x14ac:dyDescent="0.25">
      <c r="A5572" s="56">
        <v>12432</v>
      </c>
      <c r="B5572" s="43" t="s">
        <v>1511</v>
      </c>
      <c r="C5572" s="43" t="s">
        <v>1515</v>
      </c>
      <c r="D5572" s="57" t="s">
        <v>133</v>
      </c>
      <c r="E5572" s="44">
        <v>600</v>
      </c>
      <c r="F5572" s="58">
        <v>35581</v>
      </c>
      <c r="G5572" s="45">
        <v>127.92</v>
      </c>
      <c r="H5572" s="45">
        <v>-67.010000000000005</v>
      </c>
      <c r="I5572" s="59">
        <f t="shared" si="602"/>
        <v>60.91</v>
      </c>
      <c r="J5572" s="44">
        <f t="shared" si="603"/>
        <v>1997</v>
      </c>
      <c r="K5572" s="44">
        <f t="shared" si="604"/>
        <v>26</v>
      </c>
      <c r="L5572" s="59">
        <f>VLOOKUP(J5572,'SF CCI, BCI'!A:F,5)</f>
        <v>6731.08</v>
      </c>
      <c r="M5572" s="59">
        <f t="shared" si="608"/>
        <v>2.2830303606553479</v>
      </c>
      <c r="N5572" s="47">
        <f t="shared" si="605"/>
        <v>292.0452437350321</v>
      </c>
      <c r="O5572" s="44">
        <f t="shared" si="606"/>
        <v>24</v>
      </c>
      <c r="P5572" s="47">
        <f t="shared" si="607"/>
        <v>139.05937926751724</v>
      </c>
    </row>
    <row r="5573" spans="1:16" x14ac:dyDescent="0.25">
      <c r="A5573" s="56">
        <v>12433</v>
      </c>
      <c r="B5573" s="43" t="s">
        <v>1511</v>
      </c>
      <c r="C5573" s="43" t="s">
        <v>1515</v>
      </c>
      <c r="D5573" s="57" t="s">
        <v>133</v>
      </c>
      <c r="E5573" s="44">
        <v>600</v>
      </c>
      <c r="F5573" s="58">
        <v>35581</v>
      </c>
      <c r="G5573" s="45">
        <v>661.92</v>
      </c>
      <c r="H5573" s="45">
        <v>-347.39</v>
      </c>
      <c r="I5573" s="59">
        <f t="shared" si="602"/>
        <v>314.52999999999997</v>
      </c>
      <c r="J5573" s="44">
        <f t="shared" si="603"/>
        <v>1997</v>
      </c>
      <c r="K5573" s="44">
        <f t="shared" si="604"/>
        <v>26</v>
      </c>
      <c r="L5573" s="59">
        <f>VLOOKUP(J5573,'SF CCI, BCI'!A:F,5)</f>
        <v>6731.08</v>
      </c>
      <c r="M5573" s="59">
        <f t="shared" si="608"/>
        <v>2.2830303606553479</v>
      </c>
      <c r="N5573" s="47">
        <f t="shared" si="605"/>
        <v>1511.1834563249879</v>
      </c>
      <c r="O5573" s="44">
        <f t="shared" si="606"/>
        <v>24</v>
      </c>
      <c r="P5573" s="47">
        <f t="shared" si="607"/>
        <v>718.08153933692654</v>
      </c>
    </row>
    <row r="5574" spans="1:16" x14ac:dyDescent="0.25">
      <c r="A5574" s="56">
        <v>12434</v>
      </c>
      <c r="B5574" s="43" t="s">
        <v>1511</v>
      </c>
      <c r="C5574" s="43" t="s">
        <v>1515</v>
      </c>
      <c r="D5574" s="57" t="s">
        <v>133</v>
      </c>
      <c r="E5574" s="44">
        <v>600</v>
      </c>
      <c r="F5574" s="58">
        <v>35581</v>
      </c>
      <c r="G5574" s="45">
        <v>483.51</v>
      </c>
      <c r="H5574" s="45">
        <v>-254.06</v>
      </c>
      <c r="I5574" s="59">
        <f t="shared" si="602"/>
        <v>229.45</v>
      </c>
      <c r="J5574" s="44">
        <f t="shared" si="603"/>
        <v>1997</v>
      </c>
      <c r="K5574" s="44">
        <f t="shared" si="604"/>
        <v>26</v>
      </c>
      <c r="L5574" s="59">
        <f>VLOOKUP(J5574,'SF CCI, BCI'!A:F,5)</f>
        <v>6731.08</v>
      </c>
      <c r="M5574" s="59">
        <f t="shared" si="608"/>
        <v>2.2830303606553479</v>
      </c>
      <c r="N5574" s="47">
        <f t="shared" si="605"/>
        <v>1103.8680096804674</v>
      </c>
      <c r="O5574" s="44">
        <f t="shared" si="606"/>
        <v>24</v>
      </c>
      <c r="P5574" s="47">
        <f t="shared" si="607"/>
        <v>523.84131625236955</v>
      </c>
    </row>
    <row r="5575" spans="1:16" x14ac:dyDescent="0.25">
      <c r="A5575" s="56">
        <v>12435</v>
      </c>
      <c r="B5575" s="43" t="s">
        <v>1511</v>
      </c>
      <c r="C5575" s="43" t="s">
        <v>1515</v>
      </c>
      <c r="D5575" s="57" t="s">
        <v>133</v>
      </c>
      <c r="E5575" s="44">
        <v>600</v>
      </c>
      <c r="F5575" s="58">
        <v>35581</v>
      </c>
      <c r="G5575" s="45">
        <v>860.5</v>
      </c>
      <c r="H5575" s="45">
        <v>-451.63</v>
      </c>
      <c r="I5575" s="59">
        <f t="shared" si="602"/>
        <v>408.87</v>
      </c>
      <c r="J5575" s="44">
        <f t="shared" si="603"/>
        <v>1997</v>
      </c>
      <c r="K5575" s="44">
        <f t="shared" si="604"/>
        <v>26</v>
      </c>
      <c r="L5575" s="59">
        <f>VLOOKUP(J5575,'SF CCI, BCI'!A:F,5)</f>
        <v>6731.08</v>
      </c>
      <c r="M5575" s="59">
        <f t="shared" si="608"/>
        <v>2.2830303606553479</v>
      </c>
      <c r="N5575" s="47">
        <f t="shared" si="605"/>
        <v>1964.5476253439269</v>
      </c>
      <c r="O5575" s="44">
        <f t="shared" si="606"/>
        <v>24</v>
      </c>
      <c r="P5575" s="47">
        <f t="shared" si="607"/>
        <v>933.4626235611521</v>
      </c>
    </row>
    <row r="5576" spans="1:16" x14ac:dyDescent="0.25">
      <c r="A5576" s="56">
        <v>12436</v>
      </c>
      <c r="B5576" s="43" t="s">
        <v>1511</v>
      </c>
      <c r="C5576" s="43" t="s">
        <v>1515</v>
      </c>
      <c r="D5576" s="57" t="s">
        <v>133</v>
      </c>
      <c r="E5576" s="44">
        <v>600</v>
      </c>
      <c r="F5576" s="58">
        <v>35581</v>
      </c>
      <c r="G5576" s="45">
        <v>5387.13</v>
      </c>
      <c r="H5576" s="45">
        <v>-2828.5099999999998</v>
      </c>
      <c r="I5576" s="59">
        <f t="shared" si="602"/>
        <v>2558.6200000000003</v>
      </c>
      <c r="J5576" s="44">
        <f t="shared" si="603"/>
        <v>1997</v>
      </c>
      <c r="K5576" s="44">
        <f t="shared" si="604"/>
        <v>26</v>
      </c>
      <c r="L5576" s="59">
        <f>VLOOKUP(J5576,'SF CCI, BCI'!A:F,5)</f>
        <v>6731.08</v>
      </c>
      <c r="M5576" s="59">
        <f t="shared" si="608"/>
        <v>2.2830303606553479</v>
      </c>
      <c r="N5576" s="47">
        <f t="shared" si="605"/>
        <v>12298.981346797245</v>
      </c>
      <c r="O5576" s="44">
        <f t="shared" si="606"/>
        <v>24</v>
      </c>
      <c r="P5576" s="47">
        <f t="shared" si="607"/>
        <v>5841.4071413799875</v>
      </c>
    </row>
    <row r="5577" spans="1:16" x14ac:dyDescent="0.25">
      <c r="A5577" s="56">
        <v>12437</v>
      </c>
      <c r="B5577" s="43" t="s">
        <v>1511</v>
      </c>
      <c r="C5577" s="43" t="s">
        <v>1515</v>
      </c>
      <c r="D5577" s="57" t="s">
        <v>133</v>
      </c>
      <c r="E5577" s="44">
        <v>600</v>
      </c>
      <c r="F5577" s="58">
        <v>35581</v>
      </c>
      <c r="G5577" s="45">
        <v>1232.5999999999999</v>
      </c>
      <c r="H5577" s="45">
        <v>-646.94000000000005</v>
      </c>
      <c r="I5577" s="59">
        <f t="shared" si="602"/>
        <v>585.65999999999985</v>
      </c>
      <c r="J5577" s="44">
        <f t="shared" si="603"/>
        <v>1997</v>
      </c>
      <c r="K5577" s="44">
        <f t="shared" si="604"/>
        <v>26</v>
      </c>
      <c r="L5577" s="59">
        <f>VLOOKUP(J5577,'SF CCI, BCI'!A:F,5)</f>
        <v>6731.08</v>
      </c>
      <c r="M5577" s="59">
        <f t="shared" si="608"/>
        <v>2.2830303606553479</v>
      </c>
      <c r="N5577" s="47">
        <f t="shared" si="605"/>
        <v>2814.0632225437816</v>
      </c>
      <c r="O5577" s="44">
        <f t="shared" si="606"/>
        <v>24</v>
      </c>
      <c r="P5577" s="47">
        <f t="shared" si="607"/>
        <v>1337.0795610214107</v>
      </c>
    </row>
    <row r="5578" spans="1:16" x14ac:dyDescent="0.25">
      <c r="A5578" s="56">
        <v>12438</v>
      </c>
      <c r="B5578" s="43" t="s">
        <v>1511</v>
      </c>
      <c r="C5578" s="43" t="s">
        <v>1515</v>
      </c>
      <c r="D5578" s="57" t="s">
        <v>133</v>
      </c>
      <c r="E5578" s="44">
        <v>600</v>
      </c>
      <c r="F5578" s="58">
        <v>35581</v>
      </c>
      <c r="G5578" s="45">
        <v>221.4</v>
      </c>
      <c r="H5578" s="45">
        <v>-116.25999999999999</v>
      </c>
      <c r="I5578" s="59">
        <f t="shared" si="602"/>
        <v>105.14000000000001</v>
      </c>
      <c r="J5578" s="44">
        <f t="shared" si="603"/>
        <v>1997</v>
      </c>
      <c r="K5578" s="44">
        <f t="shared" si="604"/>
        <v>26</v>
      </c>
      <c r="L5578" s="59">
        <f>VLOOKUP(J5578,'SF CCI, BCI'!A:F,5)</f>
        <v>6731.08</v>
      </c>
      <c r="M5578" s="59">
        <f t="shared" si="608"/>
        <v>2.2830303606553479</v>
      </c>
      <c r="N5578" s="47">
        <f t="shared" si="605"/>
        <v>505.46292184909402</v>
      </c>
      <c r="O5578" s="44">
        <f t="shared" si="606"/>
        <v>24</v>
      </c>
      <c r="P5578" s="47">
        <f t="shared" si="607"/>
        <v>240.03781211930331</v>
      </c>
    </row>
    <row r="5579" spans="1:16" x14ac:dyDescent="0.25">
      <c r="A5579" s="56">
        <v>12439</v>
      </c>
      <c r="B5579" s="43" t="s">
        <v>1511</v>
      </c>
      <c r="C5579" s="43" t="s">
        <v>1515</v>
      </c>
      <c r="D5579" s="57" t="s">
        <v>133</v>
      </c>
      <c r="E5579" s="44">
        <v>600</v>
      </c>
      <c r="F5579" s="58">
        <v>35581</v>
      </c>
      <c r="G5579" s="45">
        <v>9</v>
      </c>
      <c r="H5579" s="45">
        <v>-4.7399999999999993</v>
      </c>
      <c r="I5579" s="59">
        <f t="shared" ref="I5579:I5642" si="609">G5579+H5579</f>
        <v>4.2600000000000007</v>
      </c>
      <c r="J5579" s="44">
        <f t="shared" ref="J5579:J5642" si="610">YEAR(F5579)</f>
        <v>1997</v>
      </c>
      <c r="K5579" s="44">
        <f t="shared" ref="K5579:K5642" si="611">ROUND(($A$9-F5579)/365,0)</f>
        <v>26</v>
      </c>
      <c r="L5579" s="59">
        <f>VLOOKUP(J5579,'SF CCI, BCI'!A:F,5)</f>
        <v>6731.08</v>
      </c>
      <c r="M5579" s="59">
        <f t="shared" si="608"/>
        <v>2.2830303606553479</v>
      </c>
      <c r="N5579" s="47">
        <f t="shared" si="605"/>
        <v>20.547273245898133</v>
      </c>
      <c r="O5579" s="44">
        <f t="shared" si="606"/>
        <v>24</v>
      </c>
      <c r="P5579" s="47">
        <f t="shared" si="607"/>
        <v>9.7257093363917839</v>
      </c>
    </row>
    <row r="5580" spans="1:16" x14ac:dyDescent="0.25">
      <c r="A5580" s="56">
        <v>12440</v>
      </c>
      <c r="B5580" s="43" t="s">
        <v>1511</v>
      </c>
      <c r="C5580" s="43" t="s">
        <v>1515</v>
      </c>
      <c r="D5580" s="57" t="s">
        <v>133</v>
      </c>
      <c r="E5580" s="44">
        <v>600</v>
      </c>
      <c r="F5580" s="58">
        <v>35581</v>
      </c>
      <c r="G5580" s="45">
        <v>287.82</v>
      </c>
      <c r="H5580" s="45">
        <v>-151.11000000000001</v>
      </c>
      <c r="I5580" s="59">
        <f t="shared" si="609"/>
        <v>136.70999999999998</v>
      </c>
      <c r="J5580" s="44">
        <f t="shared" si="610"/>
        <v>1997</v>
      </c>
      <c r="K5580" s="44">
        <f t="shared" si="611"/>
        <v>26</v>
      </c>
      <c r="L5580" s="59">
        <f>VLOOKUP(J5580,'SF CCI, BCI'!A:F,5)</f>
        <v>6731.08</v>
      </c>
      <c r="M5580" s="59">
        <f t="shared" si="608"/>
        <v>2.2830303606553479</v>
      </c>
      <c r="N5580" s="47">
        <f t="shared" ref="N5580:N5643" si="612">G5580*M5580</f>
        <v>657.10179840382227</v>
      </c>
      <c r="O5580" s="44">
        <f t="shared" ref="O5580:O5643" si="613">IF(E5580="(blank)","",IF(K5580&gt;(E5580/12),0,(E5580/12)-K5580))</f>
        <v>24</v>
      </c>
      <c r="P5580" s="47">
        <f t="shared" ref="P5580:P5643" si="614">M5580*I5580</f>
        <v>312.11308060519258</v>
      </c>
    </row>
    <row r="5581" spans="1:16" x14ac:dyDescent="0.25">
      <c r="A5581" s="56">
        <v>12441</v>
      </c>
      <c r="B5581" s="43" t="s">
        <v>1511</v>
      </c>
      <c r="C5581" s="43" t="s">
        <v>1515</v>
      </c>
      <c r="D5581" s="57" t="s">
        <v>133</v>
      </c>
      <c r="E5581" s="44">
        <v>600</v>
      </c>
      <c r="F5581" s="58">
        <v>35581</v>
      </c>
      <c r="G5581" s="45">
        <v>86.58</v>
      </c>
      <c r="H5581" s="45">
        <v>-45.309999999999995</v>
      </c>
      <c r="I5581" s="59">
        <f t="shared" si="609"/>
        <v>41.27</v>
      </c>
      <c r="J5581" s="44">
        <f t="shared" si="610"/>
        <v>1997</v>
      </c>
      <c r="K5581" s="44">
        <f t="shared" si="611"/>
        <v>26</v>
      </c>
      <c r="L5581" s="59">
        <f>VLOOKUP(J5581,'SF CCI, BCI'!A:F,5)</f>
        <v>6731.08</v>
      </c>
      <c r="M5581" s="59">
        <f t="shared" si="608"/>
        <v>2.2830303606553479</v>
      </c>
      <c r="N5581" s="47">
        <f t="shared" si="612"/>
        <v>197.66476862554001</v>
      </c>
      <c r="O5581" s="44">
        <f t="shared" si="613"/>
        <v>24</v>
      </c>
      <c r="P5581" s="47">
        <f t="shared" si="614"/>
        <v>94.220662984246218</v>
      </c>
    </row>
    <row r="5582" spans="1:16" x14ac:dyDescent="0.25">
      <c r="A5582" s="56">
        <v>12442</v>
      </c>
      <c r="B5582" s="43" t="s">
        <v>1511</v>
      </c>
      <c r="C5582" s="43" t="s">
        <v>1515</v>
      </c>
      <c r="D5582" s="57" t="s">
        <v>133</v>
      </c>
      <c r="E5582" s="44">
        <v>600</v>
      </c>
      <c r="F5582" s="58">
        <v>35581</v>
      </c>
      <c r="G5582" s="45">
        <v>352.21</v>
      </c>
      <c r="H5582" s="45">
        <v>-185.03</v>
      </c>
      <c r="I5582" s="59">
        <f t="shared" si="609"/>
        <v>167.17999999999998</v>
      </c>
      <c r="J5582" s="44">
        <f t="shared" si="610"/>
        <v>1997</v>
      </c>
      <c r="K5582" s="44">
        <f t="shared" si="611"/>
        <v>26</v>
      </c>
      <c r="L5582" s="59">
        <f>VLOOKUP(J5582,'SF CCI, BCI'!A:F,5)</f>
        <v>6731.08</v>
      </c>
      <c r="M5582" s="59">
        <f t="shared" si="608"/>
        <v>2.2830303606553479</v>
      </c>
      <c r="N5582" s="47">
        <f t="shared" si="612"/>
        <v>804.10612332642006</v>
      </c>
      <c r="O5582" s="44">
        <f t="shared" si="613"/>
        <v>24</v>
      </c>
      <c r="P5582" s="47">
        <f t="shared" si="614"/>
        <v>381.67701569436099</v>
      </c>
    </row>
    <row r="5583" spans="1:16" x14ac:dyDescent="0.25">
      <c r="A5583" s="56">
        <v>12443</v>
      </c>
      <c r="B5583" s="43" t="s">
        <v>1511</v>
      </c>
      <c r="C5583" s="43" t="s">
        <v>1515</v>
      </c>
      <c r="D5583" s="57" t="s">
        <v>133</v>
      </c>
      <c r="E5583" s="44">
        <v>600</v>
      </c>
      <c r="F5583" s="58">
        <v>35581</v>
      </c>
      <c r="G5583" s="45">
        <v>9</v>
      </c>
      <c r="H5583" s="45">
        <v>-4.7399999999999993</v>
      </c>
      <c r="I5583" s="59">
        <f t="shared" si="609"/>
        <v>4.2600000000000007</v>
      </c>
      <c r="J5583" s="44">
        <f t="shared" si="610"/>
        <v>1997</v>
      </c>
      <c r="K5583" s="44">
        <f t="shared" si="611"/>
        <v>26</v>
      </c>
      <c r="L5583" s="59">
        <f>VLOOKUP(J5583,'SF CCI, BCI'!A:F,5)</f>
        <v>6731.08</v>
      </c>
      <c r="M5583" s="59">
        <f t="shared" si="608"/>
        <v>2.2830303606553479</v>
      </c>
      <c r="N5583" s="47">
        <f t="shared" si="612"/>
        <v>20.547273245898133</v>
      </c>
      <c r="O5583" s="44">
        <f t="shared" si="613"/>
        <v>24</v>
      </c>
      <c r="P5583" s="47">
        <f t="shared" si="614"/>
        <v>9.7257093363917839</v>
      </c>
    </row>
    <row r="5584" spans="1:16" x14ac:dyDescent="0.25">
      <c r="A5584" s="56">
        <v>12444</v>
      </c>
      <c r="B5584" s="43" t="s">
        <v>1511</v>
      </c>
      <c r="C5584" s="43" t="s">
        <v>1515</v>
      </c>
      <c r="D5584" s="57" t="s">
        <v>133</v>
      </c>
      <c r="E5584" s="44">
        <v>600</v>
      </c>
      <c r="F5584" s="58">
        <v>35581</v>
      </c>
      <c r="G5584" s="45">
        <v>112.56</v>
      </c>
      <c r="H5584" s="45">
        <v>-59.21</v>
      </c>
      <c r="I5584" s="59">
        <f t="shared" si="609"/>
        <v>53.35</v>
      </c>
      <c r="J5584" s="44">
        <f t="shared" si="610"/>
        <v>1997</v>
      </c>
      <c r="K5584" s="44">
        <f t="shared" si="611"/>
        <v>26</v>
      </c>
      <c r="L5584" s="59">
        <f>VLOOKUP(J5584,'SF CCI, BCI'!A:F,5)</f>
        <v>6731.08</v>
      </c>
      <c r="M5584" s="59">
        <f t="shared" si="608"/>
        <v>2.2830303606553479</v>
      </c>
      <c r="N5584" s="47">
        <f t="shared" si="612"/>
        <v>256.97789739536597</v>
      </c>
      <c r="O5584" s="44">
        <f t="shared" si="613"/>
        <v>24</v>
      </c>
      <c r="P5584" s="47">
        <f t="shared" si="614"/>
        <v>121.79966974096281</v>
      </c>
    </row>
    <row r="5585" spans="1:16" x14ac:dyDescent="0.25">
      <c r="A5585" s="56">
        <v>12445</v>
      </c>
      <c r="B5585" s="43" t="s">
        <v>1511</v>
      </c>
      <c r="C5585" s="43" t="s">
        <v>1515</v>
      </c>
      <c r="D5585" s="57" t="s">
        <v>133</v>
      </c>
      <c r="E5585" s="44">
        <v>600</v>
      </c>
      <c r="F5585" s="58">
        <v>35581</v>
      </c>
      <c r="G5585" s="45">
        <v>1392.04</v>
      </c>
      <c r="H5585" s="45">
        <v>-730.84</v>
      </c>
      <c r="I5585" s="59">
        <f t="shared" si="609"/>
        <v>661.19999999999993</v>
      </c>
      <c r="J5585" s="44">
        <f t="shared" si="610"/>
        <v>1997</v>
      </c>
      <c r="K5585" s="44">
        <f t="shared" si="611"/>
        <v>26</v>
      </c>
      <c r="L5585" s="59">
        <f>VLOOKUP(J5585,'SF CCI, BCI'!A:F,5)</f>
        <v>6731.08</v>
      </c>
      <c r="M5585" s="59">
        <f t="shared" si="608"/>
        <v>2.2830303606553479</v>
      </c>
      <c r="N5585" s="47">
        <f t="shared" si="612"/>
        <v>3178.0695832466704</v>
      </c>
      <c r="O5585" s="44">
        <f t="shared" si="613"/>
        <v>24</v>
      </c>
      <c r="P5585" s="47">
        <f t="shared" si="614"/>
        <v>1509.5396744653158</v>
      </c>
    </row>
    <row r="5586" spans="1:16" x14ac:dyDescent="0.25">
      <c r="A5586" s="56">
        <v>12446</v>
      </c>
      <c r="B5586" s="43" t="s">
        <v>1511</v>
      </c>
      <c r="C5586" s="43" t="s">
        <v>1515</v>
      </c>
      <c r="D5586" s="57" t="s">
        <v>133</v>
      </c>
      <c r="E5586" s="44">
        <v>600</v>
      </c>
      <c r="F5586" s="58">
        <v>35581</v>
      </c>
      <c r="G5586" s="45">
        <v>655.14</v>
      </c>
      <c r="H5586" s="45">
        <v>-343.92</v>
      </c>
      <c r="I5586" s="59">
        <f t="shared" si="609"/>
        <v>311.21999999999997</v>
      </c>
      <c r="J5586" s="44">
        <f t="shared" si="610"/>
        <v>1997</v>
      </c>
      <c r="K5586" s="44">
        <f t="shared" si="611"/>
        <v>26</v>
      </c>
      <c r="L5586" s="59">
        <f>VLOOKUP(J5586,'SF CCI, BCI'!A:F,5)</f>
        <v>6731.08</v>
      </c>
      <c r="M5586" s="59">
        <f t="shared" ref="M5586:M5649" si="615">$M$9/L5586</f>
        <v>2.2830303606553479</v>
      </c>
      <c r="N5586" s="47">
        <f t="shared" si="612"/>
        <v>1495.7045104797446</v>
      </c>
      <c r="O5586" s="44">
        <f t="shared" si="613"/>
        <v>24</v>
      </c>
      <c r="P5586" s="47">
        <f t="shared" si="614"/>
        <v>710.52470884315733</v>
      </c>
    </row>
    <row r="5587" spans="1:16" x14ac:dyDescent="0.25">
      <c r="A5587" s="56">
        <v>12447</v>
      </c>
      <c r="B5587" s="43" t="s">
        <v>1511</v>
      </c>
      <c r="C5587" s="43" t="s">
        <v>1515</v>
      </c>
      <c r="D5587" s="57" t="s">
        <v>133</v>
      </c>
      <c r="E5587" s="44">
        <v>600</v>
      </c>
      <c r="F5587" s="58">
        <v>35581</v>
      </c>
      <c r="G5587" s="45">
        <v>1809.65</v>
      </c>
      <c r="H5587" s="45">
        <v>-950.25</v>
      </c>
      <c r="I5587" s="59">
        <f t="shared" si="609"/>
        <v>859.40000000000009</v>
      </c>
      <c r="J5587" s="44">
        <f t="shared" si="610"/>
        <v>1997</v>
      </c>
      <c r="K5587" s="44">
        <f t="shared" si="611"/>
        <v>26</v>
      </c>
      <c r="L5587" s="59">
        <f>VLOOKUP(J5587,'SF CCI, BCI'!A:F,5)</f>
        <v>6731.08</v>
      </c>
      <c r="M5587" s="59">
        <f t="shared" si="615"/>
        <v>2.2830303606553479</v>
      </c>
      <c r="N5587" s="47">
        <f t="shared" si="612"/>
        <v>4131.4858921599507</v>
      </c>
      <c r="O5587" s="44">
        <f t="shared" si="613"/>
        <v>24</v>
      </c>
      <c r="P5587" s="47">
        <f t="shared" si="614"/>
        <v>1962.0362919472061</v>
      </c>
    </row>
    <row r="5588" spans="1:16" x14ac:dyDescent="0.25">
      <c r="A5588" s="56">
        <v>12448</v>
      </c>
      <c r="B5588" s="43" t="s">
        <v>1511</v>
      </c>
      <c r="C5588" s="43" t="s">
        <v>1515</v>
      </c>
      <c r="D5588" s="57" t="s">
        <v>133</v>
      </c>
      <c r="E5588" s="44">
        <v>600</v>
      </c>
      <c r="F5588" s="58">
        <v>35581</v>
      </c>
      <c r="G5588" s="45">
        <v>6162.26</v>
      </c>
      <c r="H5588" s="45">
        <v>-3235.34</v>
      </c>
      <c r="I5588" s="59">
        <f t="shared" si="609"/>
        <v>2926.92</v>
      </c>
      <c r="J5588" s="44">
        <f t="shared" si="610"/>
        <v>1997</v>
      </c>
      <c r="K5588" s="44">
        <f t="shared" si="611"/>
        <v>26</v>
      </c>
      <c r="L5588" s="59">
        <f>VLOOKUP(J5588,'SF CCI, BCI'!A:F,5)</f>
        <v>6731.08</v>
      </c>
      <c r="M5588" s="59">
        <f t="shared" si="615"/>
        <v>2.2830303606553479</v>
      </c>
      <c r="N5588" s="47">
        <f t="shared" si="612"/>
        <v>14068.626670252024</v>
      </c>
      <c r="O5588" s="44">
        <f t="shared" si="613"/>
        <v>24</v>
      </c>
      <c r="P5588" s="47">
        <f t="shared" si="614"/>
        <v>6682.2472232093514</v>
      </c>
    </row>
    <row r="5589" spans="1:16" x14ac:dyDescent="0.25">
      <c r="A5589" s="56">
        <v>12449</v>
      </c>
      <c r="B5589" s="43" t="s">
        <v>1511</v>
      </c>
      <c r="C5589" s="43" t="s">
        <v>1515</v>
      </c>
      <c r="D5589" s="57" t="s">
        <v>133</v>
      </c>
      <c r="E5589" s="44">
        <v>600</v>
      </c>
      <c r="F5589" s="58">
        <v>35581</v>
      </c>
      <c r="G5589" s="45">
        <v>641.03</v>
      </c>
      <c r="H5589" s="45">
        <v>-336.61999999999995</v>
      </c>
      <c r="I5589" s="59">
        <f t="shared" si="609"/>
        <v>304.41000000000003</v>
      </c>
      <c r="J5589" s="44">
        <f t="shared" si="610"/>
        <v>1997</v>
      </c>
      <c r="K5589" s="44">
        <f t="shared" si="611"/>
        <v>26</v>
      </c>
      <c r="L5589" s="59">
        <f>VLOOKUP(J5589,'SF CCI, BCI'!A:F,5)</f>
        <v>6731.08</v>
      </c>
      <c r="M5589" s="59">
        <f t="shared" si="615"/>
        <v>2.2830303606553479</v>
      </c>
      <c r="N5589" s="47">
        <f t="shared" si="612"/>
        <v>1463.4909520908975</v>
      </c>
      <c r="O5589" s="44">
        <f t="shared" si="613"/>
        <v>24</v>
      </c>
      <c r="P5589" s="47">
        <f t="shared" si="614"/>
        <v>694.97727208709455</v>
      </c>
    </row>
    <row r="5590" spans="1:16" x14ac:dyDescent="0.25">
      <c r="A5590" s="56">
        <v>12450</v>
      </c>
      <c r="B5590" s="43" t="s">
        <v>1511</v>
      </c>
      <c r="C5590" s="43" t="s">
        <v>1515</v>
      </c>
      <c r="D5590" s="57" t="s">
        <v>133</v>
      </c>
      <c r="E5590" s="44">
        <v>600</v>
      </c>
      <c r="F5590" s="58">
        <v>35581</v>
      </c>
      <c r="G5590" s="45">
        <v>196.8</v>
      </c>
      <c r="H5590" s="45">
        <v>-103.39999999999999</v>
      </c>
      <c r="I5590" s="59">
        <f t="shared" si="609"/>
        <v>93.40000000000002</v>
      </c>
      <c r="J5590" s="44">
        <f t="shared" si="610"/>
        <v>1997</v>
      </c>
      <c r="K5590" s="44">
        <f t="shared" si="611"/>
        <v>26</v>
      </c>
      <c r="L5590" s="59">
        <f>VLOOKUP(J5590,'SF CCI, BCI'!A:F,5)</f>
        <v>6731.08</v>
      </c>
      <c r="M5590" s="59">
        <f t="shared" si="615"/>
        <v>2.2830303606553479</v>
      </c>
      <c r="N5590" s="47">
        <f t="shared" si="612"/>
        <v>449.30037497697248</v>
      </c>
      <c r="O5590" s="44">
        <f t="shared" si="613"/>
        <v>24</v>
      </c>
      <c r="P5590" s="47">
        <f t="shared" si="614"/>
        <v>213.23503568520954</v>
      </c>
    </row>
    <row r="5591" spans="1:16" x14ac:dyDescent="0.25">
      <c r="A5591" s="56">
        <v>12451</v>
      </c>
      <c r="B5591" s="43" t="s">
        <v>1511</v>
      </c>
      <c r="C5591" s="43" t="s">
        <v>1515</v>
      </c>
      <c r="D5591" s="57" t="s">
        <v>133</v>
      </c>
      <c r="E5591" s="44">
        <v>600</v>
      </c>
      <c r="F5591" s="58">
        <v>35581</v>
      </c>
      <c r="G5591" s="45">
        <v>255.84</v>
      </c>
      <c r="H5591" s="45">
        <v>-134.5</v>
      </c>
      <c r="I5591" s="59">
        <f t="shared" si="609"/>
        <v>121.34</v>
      </c>
      <c r="J5591" s="44">
        <f t="shared" si="610"/>
        <v>1997</v>
      </c>
      <c r="K5591" s="44">
        <f t="shared" si="611"/>
        <v>26</v>
      </c>
      <c r="L5591" s="59">
        <f>VLOOKUP(J5591,'SF CCI, BCI'!A:F,5)</f>
        <v>6731.08</v>
      </c>
      <c r="M5591" s="59">
        <f t="shared" si="615"/>
        <v>2.2830303606553479</v>
      </c>
      <c r="N5591" s="47">
        <f t="shared" si="612"/>
        <v>584.0904874700642</v>
      </c>
      <c r="O5591" s="44">
        <f t="shared" si="613"/>
        <v>24</v>
      </c>
      <c r="P5591" s="47">
        <f t="shared" si="614"/>
        <v>277.02290396191995</v>
      </c>
    </row>
    <row r="5592" spans="1:16" x14ac:dyDescent="0.25">
      <c r="A5592" s="56">
        <v>12452</v>
      </c>
      <c r="B5592" s="43" t="s">
        <v>1511</v>
      </c>
      <c r="C5592" s="43" t="s">
        <v>1515</v>
      </c>
      <c r="D5592" s="57" t="s">
        <v>133</v>
      </c>
      <c r="E5592" s="44">
        <v>600</v>
      </c>
      <c r="F5592" s="58">
        <v>35581</v>
      </c>
      <c r="G5592" s="45">
        <v>86.58</v>
      </c>
      <c r="H5592" s="45">
        <v>-45.309999999999995</v>
      </c>
      <c r="I5592" s="59">
        <f t="shared" si="609"/>
        <v>41.27</v>
      </c>
      <c r="J5592" s="44">
        <f t="shared" si="610"/>
        <v>1997</v>
      </c>
      <c r="K5592" s="44">
        <f t="shared" si="611"/>
        <v>26</v>
      </c>
      <c r="L5592" s="59">
        <f>VLOOKUP(J5592,'SF CCI, BCI'!A:F,5)</f>
        <v>6731.08</v>
      </c>
      <c r="M5592" s="59">
        <f t="shared" si="615"/>
        <v>2.2830303606553479</v>
      </c>
      <c r="N5592" s="47">
        <f t="shared" si="612"/>
        <v>197.66476862554001</v>
      </c>
      <c r="O5592" s="44">
        <f t="shared" si="613"/>
        <v>24</v>
      </c>
      <c r="P5592" s="47">
        <f t="shared" si="614"/>
        <v>94.220662984246218</v>
      </c>
    </row>
    <row r="5593" spans="1:16" x14ac:dyDescent="0.25">
      <c r="A5593" s="56">
        <v>12453</v>
      </c>
      <c r="B5593" s="43" t="s">
        <v>1511</v>
      </c>
      <c r="C5593" s="43" t="s">
        <v>1515</v>
      </c>
      <c r="D5593" s="57" t="s">
        <v>133</v>
      </c>
      <c r="E5593" s="44">
        <v>600</v>
      </c>
      <c r="F5593" s="58">
        <v>35581</v>
      </c>
      <c r="G5593" s="45">
        <v>818.44</v>
      </c>
      <c r="H5593" s="45">
        <v>-429.53999999999996</v>
      </c>
      <c r="I5593" s="59">
        <f t="shared" si="609"/>
        <v>388.90000000000009</v>
      </c>
      <c r="J5593" s="44">
        <f t="shared" si="610"/>
        <v>1997</v>
      </c>
      <c r="K5593" s="44">
        <f t="shared" si="611"/>
        <v>26</v>
      </c>
      <c r="L5593" s="59">
        <f>VLOOKUP(J5593,'SF CCI, BCI'!A:F,5)</f>
        <v>6731.08</v>
      </c>
      <c r="M5593" s="59">
        <f t="shared" si="615"/>
        <v>2.2830303606553479</v>
      </c>
      <c r="N5593" s="47">
        <f t="shared" si="612"/>
        <v>1868.5233683747631</v>
      </c>
      <c r="O5593" s="44">
        <f t="shared" si="613"/>
        <v>24</v>
      </c>
      <c r="P5593" s="47">
        <f t="shared" si="614"/>
        <v>887.87050725886502</v>
      </c>
    </row>
    <row r="5594" spans="1:16" x14ac:dyDescent="0.25">
      <c r="A5594" s="56">
        <v>12454</v>
      </c>
      <c r="B5594" s="43" t="s">
        <v>1511</v>
      </c>
      <c r="C5594" s="43" t="s">
        <v>1515</v>
      </c>
      <c r="D5594" s="57" t="s">
        <v>133</v>
      </c>
      <c r="E5594" s="44">
        <v>600</v>
      </c>
      <c r="F5594" s="58">
        <v>35581</v>
      </c>
      <c r="G5594" s="45">
        <v>9</v>
      </c>
      <c r="H5594" s="45">
        <v>-4.7399999999999993</v>
      </c>
      <c r="I5594" s="59">
        <f t="shared" si="609"/>
        <v>4.2600000000000007</v>
      </c>
      <c r="J5594" s="44">
        <f t="shared" si="610"/>
        <v>1997</v>
      </c>
      <c r="K5594" s="44">
        <f t="shared" si="611"/>
        <v>26</v>
      </c>
      <c r="L5594" s="59">
        <f>VLOOKUP(J5594,'SF CCI, BCI'!A:F,5)</f>
        <v>6731.08</v>
      </c>
      <c r="M5594" s="59">
        <f t="shared" si="615"/>
        <v>2.2830303606553479</v>
      </c>
      <c r="N5594" s="47">
        <f t="shared" si="612"/>
        <v>20.547273245898133</v>
      </c>
      <c r="O5594" s="44">
        <f t="shared" si="613"/>
        <v>24</v>
      </c>
      <c r="P5594" s="47">
        <f t="shared" si="614"/>
        <v>9.7257093363917839</v>
      </c>
    </row>
    <row r="5595" spans="1:16" x14ac:dyDescent="0.25">
      <c r="A5595" s="56">
        <v>12455</v>
      </c>
      <c r="B5595" s="43" t="s">
        <v>1511</v>
      </c>
      <c r="C5595" s="43" t="s">
        <v>1515</v>
      </c>
      <c r="D5595" s="57" t="s">
        <v>133</v>
      </c>
      <c r="E5595" s="44">
        <v>600</v>
      </c>
      <c r="F5595" s="58">
        <v>35581</v>
      </c>
      <c r="G5595" s="45">
        <v>112.55</v>
      </c>
      <c r="H5595" s="45">
        <v>-59.199999999999996</v>
      </c>
      <c r="I5595" s="59">
        <f t="shared" si="609"/>
        <v>53.35</v>
      </c>
      <c r="J5595" s="44">
        <f t="shared" si="610"/>
        <v>1997</v>
      </c>
      <c r="K5595" s="44">
        <f t="shared" si="611"/>
        <v>26</v>
      </c>
      <c r="L5595" s="59">
        <f>VLOOKUP(J5595,'SF CCI, BCI'!A:F,5)</f>
        <v>6731.08</v>
      </c>
      <c r="M5595" s="59">
        <f t="shared" si="615"/>
        <v>2.2830303606553479</v>
      </c>
      <c r="N5595" s="47">
        <f t="shared" si="612"/>
        <v>256.95506709175942</v>
      </c>
      <c r="O5595" s="44">
        <f t="shared" si="613"/>
        <v>24</v>
      </c>
      <c r="P5595" s="47">
        <f t="shared" si="614"/>
        <v>121.79966974096281</v>
      </c>
    </row>
    <row r="5596" spans="1:16" x14ac:dyDescent="0.25">
      <c r="A5596" s="56">
        <v>12456</v>
      </c>
      <c r="B5596" s="43" t="s">
        <v>1511</v>
      </c>
      <c r="C5596" s="43" t="s">
        <v>1515</v>
      </c>
      <c r="D5596" s="57" t="s">
        <v>133</v>
      </c>
      <c r="E5596" s="44">
        <v>600</v>
      </c>
      <c r="F5596" s="58">
        <v>35581</v>
      </c>
      <c r="G5596" s="45">
        <v>1554.52</v>
      </c>
      <c r="H5596" s="45">
        <v>-816.15</v>
      </c>
      <c r="I5596" s="59">
        <f t="shared" si="609"/>
        <v>738.37</v>
      </c>
      <c r="J5596" s="44">
        <f t="shared" si="610"/>
        <v>1997</v>
      </c>
      <c r="K5596" s="44">
        <f t="shared" si="611"/>
        <v>26</v>
      </c>
      <c r="L5596" s="59">
        <f>VLOOKUP(J5596,'SF CCI, BCI'!A:F,5)</f>
        <v>6731.08</v>
      </c>
      <c r="M5596" s="59">
        <f t="shared" si="615"/>
        <v>2.2830303606553479</v>
      </c>
      <c r="N5596" s="47">
        <f t="shared" si="612"/>
        <v>3549.0163562459516</v>
      </c>
      <c r="O5596" s="44">
        <f t="shared" si="613"/>
        <v>24</v>
      </c>
      <c r="P5596" s="47">
        <f t="shared" si="614"/>
        <v>1685.7211273970893</v>
      </c>
    </row>
    <row r="5597" spans="1:16" x14ac:dyDescent="0.25">
      <c r="A5597" s="56">
        <v>12457</v>
      </c>
      <c r="B5597" s="43" t="s">
        <v>1511</v>
      </c>
      <c r="C5597" s="43" t="s">
        <v>1515</v>
      </c>
      <c r="D5597" s="57" t="s">
        <v>133</v>
      </c>
      <c r="E5597" s="44">
        <v>600</v>
      </c>
      <c r="F5597" s="58">
        <v>35581</v>
      </c>
      <c r="G5597" s="45">
        <v>1027.8800000000001</v>
      </c>
      <c r="H5597" s="45">
        <v>-539.55999999999995</v>
      </c>
      <c r="I5597" s="59">
        <f t="shared" si="609"/>
        <v>488.32000000000016</v>
      </c>
      <c r="J5597" s="44">
        <f t="shared" si="610"/>
        <v>1997</v>
      </c>
      <c r="K5597" s="44">
        <f t="shared" si="611"/>
        <v>26</v>
      </c>
      <c r="L5597" s="59">
        <f>VLOOKUP(J5597,'SF CCI, BCI'!A:F,5)</f>
        <v>6731.08</v>
      </c>
      <c r="M5597" s="59">
        <f t="shared" si="615"/>
        <v>2.2830303606553479</v>
      </c>
      <c r="N5597" s="47">
        <f t="shared" si="612"/>
        <v>2346.6812471104195</v>
      </c>
      <c r="O5597" s="44">
        <f t="shared" si="613"/>
        <v>24</v>
      </c>
      <c r="P5597" s="47">
        <f t="shared" si="614"/>
        <v>1114.8493857152198</v>
      </c>
    </row>
    <row r="5598" spans="1:16" x14ac:dyDescent="0.25">
      <c r="A5598" s="56">
        <v>12458</v>
      </c>
      <c r="B5598" s="43" t="s">
        <v>1511</v>
      </c>
      <c r="C5598" s="43" t="s">
        <v>1515</v>
      </c>
      <c r="D5598" s="57" t="s">
        <v>133</v>
      </c>
      <c r="E5598" s="44">
        <v>600</v>
      </c>
      <c r="F5598" s="58">
        <v>35581</v>
      </c>
      <c r="G5598" s="45">
        <v>2020.87</v>
      </c>
      <c r="H5598" s="45">
        <v>-1061.1500000000001</v>
      </c>
      <c r="I5598" s="59">
        <f t="shared" si="609"/>
        <v>959.7199999999998</v>
      </c>
      <c r="J5598" s="44">
        <f t="shared" si="610"/>
        <v>1997</v>
      </c>
      <c r="K5598" s="44">
        <f t="shared" si="611"/>
        <v>26</v>
      </c>
      <c r="L5598" s="59">
        <f>VLOOKUP(J5598,'SF CCI, BCI'!A:F,5)</f>
        <v>6731.08</v>
      </c>
      <c r="M5598" s="59">
        <f t="shared" si="615"/>
        <v>2.2830303606553479</v>
      </c>
      <c r="N5598" s="47">
        <f t="shared" si="612"/>
        <v>4613.7075649375729</v>
      </c>
      <c r="O5598" s="44">
        <f t="shared" si="613"/>
        <v>24</v>
      </c>
      <c r="P5598" s="47">
        <f t="shared" si="614"/>
        <v>2191.06989772815</v>
      </c>
    </row>
    <row r="5599" spans="1:16" x14ac:dyDescent="0.25">
      <c r="A5599" s="56">
        <v>12459</v>
      </c>
      <c r="B5599" s="43" t="s">
        <v>1511</v>
      </c>
      <c r="C5599" s="43" t="s">
        <v>1515</v>
      </c>
      <c r="D5599" s="57" t="s">
        <v>133</v>
      </c>
      <c r="E5599" s="44">
        <v>600</v>
      </c>
      <c r="F5599" s="58">
        <v>35581</v>
      </c>
      <c r="G5599" s="45">
        <v>537.21</v>
      </c>
      <c r="H5599" s="45">
        <v>-282.14000000000004</v>
      </c>
      <c r="I5599" s="59">
        <f t="shared" si="609"/>
        <v>255.07</v>
      </c>
      <c r="J5599" s="44">
        <f t="shared" si="610"/>
        <v>1997</v>
      </c>
      <c r="K5599" s="44">
        <f t="shared" si="611"/>
        <v>26</v>
      </c>
      <c r="L5599" s="59">
        <f>VLOOKUP(J5599,'SF CCI, BCI'!A:F,5)</f>
        <v>6731.08</v>
      </c>
      <c r="M5599" s="59">
        <f t="shared" si="615"/>
        <v>2.2830303606553479</v>
      </c>
      <c r="N5599" s="47">
        <f t="shared" si="612"/>
        <v>1226.4667400476596</v>
      </c>
      <c r="O5599" s="44">
        <f t="shared" si="613"/>
        <v>24</v>
      </c>
      <c r="P5599" s="47">
        <f t="shared" si="614"/>
        <v>582.3325540923596</v>
      </c>
    </row>
    <row r="5600" spans="1:16" x14ac:dyDescent="0.25">
      <c r="A5600" s="56">
        <v>12460</v>
      </c>
      <c r="B5600" s="43" t="s">
        <v>1511</v>
      </c>
      <c r="C5600" s="43" t="s">
        <v>1515</v>
      </c>
      <c r="D5600" s="57" t="s">
        <v>133</v>
      </c>
      <c r="E5600" s="44">
        <v>600</v>
      </c>
      <c r="F5600" s="58">
        <v>35581</v>
      </c>
      <c r="G5600" s="45">
        <v>107.6</v>
      </c>
      <c r="H5600" s="45">
        <v>-56.53</v>
      </c>
      <c r="I5600" s="59">
        <f t="shared" si="609"/>
        <v>51.069999999999993</v>
      </c>
      <c r="J5600" s="44">
        <f t="shared" si="610"/>
        <v>1997</v>
      </c>
      <c r="K5600" s="44">
        <f t="shared" si="611"/>
        <v>26</v>
      </c>
      <c r="L5600" s="59">
        <f>VLOOKUP(J5600,'SF CCI, BCI'!A:F,5)</f>
        <v>6731.08</v>
      </c>
      <c r="M5600" s="59">
        <f t="shared" si="615"/>
        <v>2.2830303606553479</v>
      </c>
      <c r="N5600" s="47">
        <f t="shared" si="612"/>
        <v>245.65406680651543</v>
      </c>
      <c r="O5600" s="44">
        <f t="shared" si="613"/>
        <v>24</v>
      </c>
      <c r="P5600" s="47">
        <f t="shared" si="614"/>
        <v>116.59436051866861</v>
      </c>
    </row>
    <row r="5601" spans="1:16" x14ac:dyDescent="0.25">
      <c r="A5601" s="56">
        <v>12461</v>
      </c>
      <c r="B5601" s="43" t="s">
        <v>1511</v>
      </c>
      <c r="C5601" s="43" t="s">
        <v>1515</v>
      </c>
      <c r="D5601" s="57" t="s">
        <v>133</v>
      </c>
      <c r="E5601" s="44">
        <v>600</v>
      </c>
      <c r="F5601" s="58">
        <v>35581</v>
      </c>
      <c r="G5601" s="45">
        <v>603.25</v>
      </c>
      <c r="H5601" s="45">
        <v>-316.83</v>
      </c>
      <c r="I5601" s="59">
        <f t="shared" si="609"/>
        <v>286.42</v>
      </c>
      <c r="J5601" s="44">
        <f t="shared" si="610"/>
        <v>1997</v>
      </c>
      <c r="K5601" s="44">
        <f t="shared" si="611"/>
        <v>26</v>
      </c>
      <c r="L5601" s="59">
        <f>VLOOKUP(J5601,'SF CCI, BCI'!A:F,5)</f>
        <v>6731.08</v>
      </c>
      <c r="M5601" s="59">
        <f t="shared" si="615"/>
        <v>2.2830303606553479</v>
      </c>
      <c r="N5601" s="47">
        <f t="shared" si="612"/>
        <v>1377.2380650653386</v>
      </c>
      <c r="O5601" s="44">
        <f t="shared" si="613"/>
        <v>24</v>
      </c>
      <c r="P5601" s="47">
        <f t="shared" si="614"/>
        <v>653.90555589890482</v>
      </c>
    </row>
    <row r="5602" spans="1:16" x14ac:dyDescent="0.25">
      <c r="A5602" s="56">
        <v>12462</v>
      </c>
      <c r="B5602" s="43" t="s">
        <v>1511</v>
      </c>
      <c r="C5602" s="43" t="s">
        <v>1515</v>
      </c>
      <c r="D5602" s="57" t="s">
        <v>133</v>
      </c>
      <c r="E5602" s="44">
        <v>600</v>
      </c>
      <c r="F5602" s="58">
        <v>35581</v>
      </c>
      <c r="G5602" s="45">
        <v>263.13</v>
      </c>
      <c r="H5602" s="45">
        <v>-138.25</v>
      </c>
      <c r="I5602" s="59">
        <f t="shared" si="609"/>
        <v>124.88</v>
      </c>
      <c r="J5602" s="44">
        <f t="shared" si="610"/>
        <v>1997</v>
      </c>
      <c r="K5602" s="44">
        <f t="shared" si="611"/>
        <v>26</v>
      </c>
      <c r="L5602" s="59">
        <f>VLOOKUP(J5602,'SF CCI, BCI'!A:F,5)</f>
        <v>6731.08</v>
      </c>
      <c r="M5602" s="59">
        <f t="shared" si="615"/>
        <v>2.2830303606553479</v>
      </c>
      <c r="N5602" s="47">
        <f t="shared" si="612"/>
        <v>600.73377879924169</v>
      </c>
      <c r="O5602" s="44">
        <f t="shared" si="613"/>
        <v>24</v>
      </c>
      <c r="P5602" s="47">
        <f t="shared" si="614"/>
        <v>285.10483143863985</v>
      </c>
    </row>
    <row r="5603" spans="1:16" x14ac:dyDescent="0.25">
      <c r="A5603" s="56">
        <v>12463</v>
      </c>
      <c r="B5603" s="43" t="s">
        <v>1511</v>
      </c>
      <c r="C5603" s="43" t="s">
        <v>1515</v>
      </c>
      <c r="D5603" s="57" t="s">
        <v>133</v>
      </c>
      <c r="E5603" s="44">
        <v>600</v>
      </c>
      <c r="F5603" s="58">
        <v>35581</v>
      </c>
      <c r="G5603" s="45">
        <v>784.23</v>
      </c>
      <c r="H5603" s="45">
        <v>-411.87</v>
      </c>
      <c r="I5603" s="59">
        <f t="shared" si="609"/>
        <v>372.36</v>
      </c>
      <c r="J5603" s="44">
        <f t="shared" si="610"/>
        <v>1997</v>
      </c>
      <c r="K5603" s="44">
        <f t="shared" si="611"/>
        <v>26</v>
      </c>
      <c r="L5603" s="59">
        <f>VLOOKUP(J5603,'SF CCI, BCI'!A:F,5)</f>
        <v>6731.08</v>
      </c>
      <c r="M5603" s="59">
        <f t="shared" si="615"/>
        <v>2.2830303606553479</v>
      </c>
      <c r="N5603" s="47">
        <f t="shared" si="612"/>
        <v>1790.4208997367436</v>
      </c>
      <c r="O5603" s="44">
        <f t="shared" si="613"/>
        <v>24</v>
      </c>
      <c r="P5603" s="47">
        <f t="shared" si="614"/>
        <v>850.10918509362534</v>
      </c>
    </row>
    <row r="5604" spans="1:16" x14ac:dyDescent="0.25">
      <c r="A5604" s="56">
        <v>12464</v>
      </c>
      <c r="B5604" s="43" t="s">
        <v>1511</v>
      </c>
      <c r="C5604" s="43" t="s">
        <v>1515</v>
      </c>
      <c r="D5604" s="57" t="s">
        <v>133</v>
      </c>
      <c r="E5604" s="44">
        <v>600</v>
      </c>
      <c r="F5604" s="58">
        <v>35581</v>
      </c>
      <c r="G5604" s="45">
        <v>295.63</v>
      </c>
      <c r="H5604" s="45">
        <v>-155.06</v>
      </c>
      <c r="I5604" s="59">
        <f t="shared" si="609"/>
        <v>140.57</v>
      </c>
      <c r="J5604" s="44">
        <f t="shared" si="610"/>
        <v>1997</v>
      </c>
      <c r="K5604" s="44">
        <f t="shared" si="611"/>
        <v>26</v>
      </c>
      <c r="L5604" s="59">
        <f>VLOOKUP(J5604,'SF CCI, BCI'!A:F,5)</f>
        <v>6731.08</v>
      </c>
      <c r="M5604" s="59">
        <f t="shared" si="615"/>
        <v>2.2830303606553479</v>
      </c>
      <c r="N5604" s="47">
        <f t="shared" si="612"/>
        <v>674.93226552054045</v>
      </c>
      <c r="O5604" s="44">
        <f t="shared" si="613"/>
        <v>24</v>
      </c>
      <c r="P5604" s="47">
        <f t="shared" si="614"/>
        <v>320.92557779732226</v>
      </c>
    </row>
    <row r="5605" spans="1:16" x14ac:dyDescent="0.25">
      <c r="A5605" s="56">
        <v>12465</v>
      </c>
      <c r="B5605" s="43" t="s">
        <v>1511</v>
      </c>
      <c r="C5605" s="43" t="s">
        <v>1515</v>
      </c>
      <c r="D5605" s="57" t="s">
        <v>133</v>
      </c>
      <c r="E5605" s="44">
        <v>600</v>
      </c>
      <c r="F5605" s="58">
        <v>35581</v>
      </c>
      <c r="G5605" s="45">
        <v>114.58</v>
      </c>
      <c r="H5605" s="45">
        <v>-60.099999999999994</v>
      </c>
      <c r="I5605" s="59">
        <f t="shared" si="609"/>
        <v>54.480000000000004</v>
      </c>
      <c r="J5605" s="44">
        <f t="shared" si="610"/>
        <v>1997</v>
      </c>
      <c r="K5605" s="44">
        <f t="shared" si="611"/>
        <v>26</v>
      </c>
      <c r="L5605" s="59">
        <f>VLOOKUP(J5605,'SF CCI, BCI'!A:F,5)</f>
        <v>6731.08</v>
      </c>
      <c r="M5605" s="59">
        <f t="shared" si="615"/>
        <v>2.2830303606553479</v>
      </c>
      <c r="N5605" s="47">
        <f t="shared" si="612"/>
        <v>261.58961872388977</v>
      </c>
      <c r="O5605" s="44">
        <f t="shared" si="613"/>
        <v>24</v>
      </c>
      <c r="P5605" s="47">
        <f t="shared" si="614"/>
        <v>124.37949404850336</v>
      </c>
    </row>
    <row r="5606" spans="1:16" x14ac:dyDescent="0.25">
      <c r="A5606" s="56">
        <v>12466</v>
      </c>
      <c r="B5606" s="43" t="s">
        <v>1511</v>
      </c>
      <c r="C5606" s="43" t="s">
        <v>1515</v>
      </c>
      <c r="D5606" s="57" t="s">
        <v>133</v>
      </c>
      <c r="E5606" s="44">
        <v>600</v>
      </c>
      <c r="F5606" s="58">
        <v>35581</v>
      </c>
      <c r="G5606" s="45">
        <v>148.94999999999999</v>
      </c>
      <c r="H5606" s="45">
        <v>-78.25</v>
      </c>
      <c r="I5606" s="59">
        <f t="shared" si="609"/>
        <v>70.699999999999989</v>
      </c>
      <c r="J5606" s="44">
        <f t="shared" si="610"/>
        <v>1997</v>
      </c>
      <c r="K5606" s="44">
        <f t="shared" si="611"/>
        <v>26</v>
      </c>
      <c r="L5606" s="59">
        <f>VLOOKUP(J5606,'SF CCI, BCI'!A:F,5)</f>
        <v>6731.08</v>
      </c>
      <c r="M5606" s="59">
        <f t="shared" si="615"/>
        <v>2.2830303606553479</v>
      </c>
      <c r="N5606" s="47">
        <f t="shared" si="612"/>
        <v>340.05737221961402</v>
      </c>
      <c r="O5606" s="44">
        <f t="shared" si="613"/>
        <v>24</v>
      </c>
      <c r="P5606" s="47">
        <f t="shared" si="614"/>
        <v>161.41024649833307</v>
      </c>
    </row>
    <row r="5607" spans="1:16" x14ac:dyDescent="0.25">
      <c r="A5607" s="56">
        <v>12467</v>
      </c>
      <c r="B5607" s="43" t="s">
        <v>1511</v>
      </c>
      <c r="C5607" s="43" t="s">
        <v>1515</v>
      </c>
      <c r="D5607" s="57" t="s">
        <v>133</v>
      </c>
      <c r="E5607" s="44">
        <v>600</v>
      </c>
      <c r="F5607" s="58">
        <v>35581</v>
      </c>
      <c r="G5607" s="45">
        <v>43.29</v>
      </c>
      <c r="H5607" s="45">
        <v>-22.65</v>
      </c>
      <c r="I5607" s="59">
        <f t="shared" si="609"/>
        <v>20.64</v>
      </c>
      <c r="J5607" s="44">
        <f t="shared" si="610"/>
        <v>1997</v>
      </c>
      <c r="K5607" s="44">
        <f t="shared" si="611"/>
        <v>26</v>
      </c>
      <c r="L5607" s="59">
        <f>VLOOKUP(J5607,'SF CCI, BCI'!A:F,5)</f>
        <v>6731.08</v>
      </c>
      <c r="M5607" s="59">
        <f t="shared" si="615"/>
        <v>2.2830303606553479</v>
      </c>
      <c r="N5607" s="47">
        <f t="shared" si="612"/>
        <v>98.832384312770003</v>
      </c>
      <c r="O5607" s="44">
        <f t="shared" si="613"/>
        <v>24</v>
      </c>
      <c r="P5607" s="47">
        <f t="shared" si="614"/>
        <v>47.121746643926386</v>
      </c>
    </row>
    <row r="5608" spans="1:16" x14ac:dyDescent="0.25">
      <c r="A5608" s="56">
        <v>12468</v>
      </c>
      <c r="B5608" s="43" t="s">
        <v>1511</v>
      </c>
      <c r="C5608" s="43" t="s">
        <v>1515</v>
      </c>
      <c r="D5608" s="57" t="s">
        <v>133</v>
      </c>
      <c r="E5608" s="44">
        <v>600</v>
      </c>
      <c r="F5608" s="58">
        <v>35581</v>
      </c>
      <c r="G5608" s="45">
        <v>268.97000000000003</v>
      </c>
      <c r="H5608" s="45">
        <v>-141.26000000000002</v>
      </c>
      <c r="I5608" s="59">
        <f t="shared" si="609"/>
        <v>127.71000000000001</v>
      </c>
      <c r="J5608" s="44">
        <f t="shared" si="610"/>
        <v>1997</v>
      </c>
      <c r="K5608" s="44">
        <f t="shared" si="611"/>
        <v>26</v>
      </c>
      <c r="L5608" s="59">
        <f>VLOOKUP(J5608,'SF CCI, BCI'!A:F,5)</f>
        <v>6731.08</v>
      </c>
      <c r="M5608" s="59">
        <f t="shared" si="615"/>
        <v>2.2830303606553479</v>
      </c>
      <c r="N5608" s="47">
        <f t="shared" si="612"/>
        <v>614.06667610546901</v>
      </c>
      <c r="O5608" s="44">
        <f t="shared" si="613"/>
        <v>24</v>
      </c>
      <c r="P5608" s="47">
        <f t="shared" si="614"/>
        <v>291.56580735929452</v>
      </c>
    </row>
    <row r="5609" spans="1:16" x14ac:dyDescent="0.25">
      <c r="A5609" s="56">
        <v>12469</v>
      </c>
      <c r="B5609" s="43" t="s">
        <v>1511</v>
      </c>
      <c r="C5609" s="43" t="s">
        <v>1515</v>
      </c>
      <c r="D5609" s="57" t="s">
        <v>133</v>
      </c>
      <c r="E5609" s="44">
        <v>600</v>
      </c>
      <c r="F5609" s="58">
        <v>35581</v>
      </c>
      <c r="G5609" s="45">
        <v>4.5</v>
      </c>
      <c r="H5609" s="45">
        <v>-2.48</v>
      </c>
      <c r="I5609" s="59">
        <f t="shared" si="609"/>
        <v>2.02</v>
      </c>
      <c r="J5609" s="44">
        <f t="shared" si="610"/>
        <v>1997</v>
      </c>
      <c r="K5609" s="44">
        <f t="shared" si="611"/>
        <v>26</v>
      </c>
      <c r="L5609" s="59">
        <f>VLOOKUP(J5609,'SF CCI, BCI'!A:F,5)</f>
        <v>6731.08</v>
      </c>
      <c r="M5609" s="59">
        <f t="shared" si="615"/>
        <v>2.2830303606553479</v>
      </c>
      <c r="N5609" s="47">
        <f t="shared" si="612"/>
        <v>10.273636622949066</v>
      </c>
      <c r="O5609" s="44">
        <f t="shared" si="613"/>
        <v>24</v>
      </c>
      <c r="P5609" s="47">
        <f t="shared" si="614"/>
        <v>4.611721328523803</v>
      </c>
    </row>
    <row r="5610" spans="1:16" x14ac:dyDescent="0.25">
      <c r="A5610" s="56">
        <v>12470</v>
      </c>
      <c r="B5610" s="43" t="s">
        <v>1511</v>
      </c>
      <c r="C5610" s="43" t="s">
        <v>1515</v>
      </c>
      <c r="D5610" s="57" t="s">
        <v>133</v>
      </c>
      <c r="E5610" s="44">
        <v>600</v>
      </c>
      <c r="F5610" s="58">
        <v>35581</v>
      </c>
      <c r="G5610" s="45">
        <v>56.28</v>
      </c>
      <c r="H5610" s="45">
        <v>-29.380000000000003</v>
      </c>
      <c r="I5610" s="59">
        <f t="shared" si="609"/>
        <v>26.9</v>
      </c>
      <c r="J5610" s="44">
        <f t="shared" si="610"/>
        <v>1997</v>
      </c>
      <c r="K5610" s="44">
        <f t="shared" si="611"/>
        <v>26</v>
      </c>
      <c r="L5610" s="59">
        <f>VLOOKUP(J5610,'SF CCI, BCI'!A:F,5)</f>
        <v>6731.08</v>
      </c>
      <c r="M5610" s="59">
        <f t="shared" si="615"/>
        <v>2.2830303606553479</v>
      </c>
      <c r="N5610" s="47">
        <f t="shared" si="612"/>
        <v>128.48894869768299</v>
      </c>
      <c r="O5610" s="44">
        <f t="shared" si="613"/>
        <v>24</v>
      </c>
      <c r="P5610" s="47">
        <f t="shared" si="614"/>
        <v>61.413516701628858</v>
      </c>
    </row>
    <row r="5611" spans="1:16" x14ac:dyDescent="0.25">
      <c r="A5611" s="56">
        <v>12471</v>
      </c>
      <c r="B5611" s="43" t="s">
        <v>1511</v>
      </c>
      <c r="C5611" s="43" t="s">
        <v>1515</v>
      </c>
      <c r="D5611" s="57" t="s">
        <v>133</v>
      </c>
      <c r="E5611" s="44">
        <v>600</v>
      </c>
      <c r="F5611" s="58">
        <v>35581</v>
      </c>
      <c r="G5611" s="45">
        <v>1124.02</v>
      </c>
      <c r="H5611" s="45">
        <v>-589.99</v>
      </c>
      <c r="I5611" s="59">
        <f t="shared" si="609"/>
        <v>534.03</v>
      </c>
      <c r="J5611" s="44">
        <f t="shared" si="610"/>
        <v>1997</v>
      </c>
      <c r="K5611" s="44">
        <f t="shared" si="611"/>
        <v>26</v>
      </c>
      <c r="L5611" s="59">
        <f>VLOOKUP(J5611,'SF CCI, BCI'!A:F,5)</f>
        <v>6731.08</v>
      </c>
      <c r="M5611" s="59">
        <f t="shared" si="615"/>
        <v>2.2830303606553479</v>
      </c>
      <c r="N5611" s="47">
        <f t="shared" si="612"/>
        <v>2566.1717859838241</v>
      </c>
      <c r="O5611" s="44">
        <f t="shared" si="613"/>
        <v>24</v>
      </c>
      <c r="P5611" s="47">
        <f t="shared" si="614"/>
        <v>1219.2067035007753</v>
      </c>
    </row>
    <row r="5612" spans="1:16" x14ac:dyDescent="0.25">
      <c r="A5612" s="56">
        <v>12472</v>
      </c>
      <c r="B5612" s="43" t="s">
        <v>1511</v>
      </c>
      <c r="C5612" s="43" t="s">
        <v>1515</v>
      </c>
      <c r="D5612" s="57" t="s">
        <v>133</v>
      </c>
      <c r="E5612" s="44">
        <v>600</v>
      </c>
      <c r="F5612" s="58">
        <v>35581</v>
      </c>
      <c r="G5612" s="45">
        <v>368.38</v>
      </c>
      <c r="H5612" s="45">
        <v>-193.26999999999998</v>
      </c>
      <c r="I5612" s="59">
        <f t="shared" si="609"/>
        <v>175.11</v>
      </c>
      <c r="J5612" s="44">
        <f t="shared" si="610"/>
        <v>1997</v>
      </c>
      <c r="K5612" s="44">
        <f t="shared" si="611"/>
        <v>26</v>
      </c>
      <c r="L5612" s="59">
        <f>VLOOKUP(J5612,'SF CCI, BCI'!A:F,5)</f>
        <v>6731.08</v>
      </c>
      <c r="M5612" s="59">
        <f t="shared" si="615"/>
        <v>2.2830303606553479</v>
      </c>
      <c r="N5612" s="47">
        <f t="shared" si="612"/>
        <v>841.02272425821707</v>
      </c>
      <c r="O5612" s="44">
        <f t="shared" si="613"/>
        <v>24</v>
      </c>
      <c r="P5612" s="47">
        <f t="shared" si="614"/>
        <v>399.78144645435799</v>
      </c>
    </row>
    <row r="5613" spans="1:16" x14ac:dyDescent="0.25">
      <c r="A5613" s="56">
        <v>12473</v>
      </c>
      <c r="B5613" s="43" t="s">
        <v>1511</v>
      </c>
      <c r="C5613" s="43" t="s">
        <v>1515</v>
      </c>
      <c r="D5613" s="57" t="s">
        <v>133</v>
      </c>
      <c r="E5613" s="44">
        <v>600</v>
      </c>
      <c r="F5613" s="58">
        <v>35581</v>
      </c>
      <c r="G5613" s="45">
        <v>1461.23</v>
      </c>
      <c r="H5613" s="45">
        <v>-767.32</v>
      </c>
      <c r="I5613" s="59">
        <f t="shared" si="609"/>
        <v>693.91</v>
      </c>
      <c r="J5613" s="44">
        <f t="shared" si="610"/>
        <v>1997</v>
      </c>
      <c r="K5613" s="44">
        <f t="shared" si="611"/>
        <v>26</v>
      </c>
      <c r="L5613" s="59">
        <f>VLOOKUP(J5613,'SF CCI, BCI'!A:F,5)</f>
        <v>6731.08</v>
      </c>
      <c r="M5613" s="59">
        <f t="shared" si="615"/>
        <v>2.2830303606553479</v>
      </c>
      <c r="N5613" s="47">
        <f t="shared" si="612"/>
        <v>3336.0324539004141</v>
      </c>
      <c r="O5613" s="44">
        <f t="shared" si="613"/>
        <v>24</v>
      </c>
      <c r="P5613" s="47">
        <f t="shared" si="614"/>
        <v>1584.2175975623525</v>
      </c>
    </row>
    <row r="5614" spans="1:16" x14ac:dyDescent="0.25">
      <c r="A5614" s="56">
        <v>12474</v>
      </c>
      <c r="B5614" s="43" t="s">
        <v>1511</v>
      </c>
      <c r="C5614" s="43" t="s">
        <v>1515</v>
      </c>
      <c r="D5614" s="57" t="s">
        <v>133</v>
      </c>
      <c r="E5614" s="44">
        <v>600</v>
      </c>
      <c r="F5614" s="58">
        <v>35581</v>
      </c>
      <c r="G5614" s="45">
        <v>1281.5999999999999</v>
      </c>
      <c r="H5614" s="45">
        <v>-673.07999999999993</v>
      </c>
      <c r="I5614" s="59">
        <f t="shared" si="609"/>
        <v>608.52</v>
      </c>
      <c r="J5614" s="44">
        <f t="shared" si="610"/>
        <v>1997</v>
      </c>
      <c r="K5614" s="44">
        <f t="shared" si="611"/>
        <v>26</v>
      </c>
      <c r="L5614" s="59">
        <f>VLOOKUP(J5614,'SF CCI, BCI'!A:F,5)</f>
        <v>6731.08</v>
      </c>
      <c r="M5614" s="59">
        <f t="shared" si="615"/>
        <v>2.2830303606553479</v>
      </c>
      <c r="N5614" s="47">
        <f t="shared" si="612"/>
        <v>2925.9317102158939</v>
      </c>
      <c r="O5614" s="44">
        <f t="shared" si="613"/>
        <v>24</v>
      </c>
      <c r="P5614" s="47">
        <f t="shared" si="614"/>
        <v>1389.2696350659924</v>
      </c>
    </row>
    <row r="5615" spans="1:16" x14ac:dyDescent="0.25">
      <c r="A5615" s="56">
        <v>12475</v>
      </c>
      <c r="B5615" s="43" t="s">
        <v>1511</v>
      </c>
      <c r="C5615" s="43" t="s">
        <v>1515</v>
      </c>
      <c r="D5615" s="57" t="s">
        <v>133</v>
      </c>
      <c r="E5615" s="44">
        <v>600</v>
      </c>
      <c r="F5615" s="58">
        <v>35581</v>
      </c>
      <c r="G5615" s="45">
        <v>-204.53</v>
      </c>
      <c r="H5615" s="45">
        <v>107.36</v>
      </c>
      <c r="I5615" s="59">
        <f t="shared" si="609"/>
        <v>-97.17</v>
      </c>
      <c r="J5615" s="44">
        <f t="shared" si="610"/>
        <v>1997</v>
      </c>
      <c r="K5615" s="44">
        <f t="shared" si="611"/>
        <v>26</v>
      </c>
      <c r="L5615" s="59">
        <f>VLOOKUP(J5615,'SF CCI, BCI'!A:F,5)</f>
        <v>6731.08</v>
      </c>
      <c r="M5615" s="59">
        <f t="shared" si="615"/>
        <v>2.2830303606553479</v>
      </c>
      <c r="N5615" s="47">
        <f t="shared" si="612"/>
        <v>-466.94819966483834</v>
      </c>
      <c r="O5615" s="44">
        <f t="shared" si="613"/>
        <v>24</v>
      </c>
      <c r="P5615" s="47">
        <f t="shared" si="614"/>
        <v>-221.84206014488015</v>
      </c>
    </row>
    <row r="5616" spans="1:16" x14ac:dyDescent="0.25">
      <c r="A5616" s="56">
        <v>12476</v>
      </c>
      <c r="B5616" s="43" t="s">
        <v>1511</v>
      </c>
      <c r="C5616" s="43" t="s">
        <v>1515</v>
      </c>
      <c r="D5616" s="57" t="s">
        <v>133</v>
      </c>
      <c r="E5616" s="44">
        <v>600</v>
      </c>
      <c r="F5616" s="58">
        <v>35581</v>
      </c>
      <c r="G5616" s="45">
        <v>-1077.07</v>
      </c>
      <c r="H5616" s="45">
        <v>565.54000000000008</v>
      </c>
      <c r="I5616" s="59">
        <f t="shared" si="609"/>
        <v>-511.52999999999986</v>
      </c>
      <c r="J5616" s="44">
        <f t="shared" si="610"/>
        <v>1997</v>
      </c>
      <c r="K5616" s="44">
        <f t="shared" si="611"/>
        <v>26</v>
      </c>
      <c r="L5616" s="59">
        <f>VLOOKUP(J5616,'SF CCI, BCI'!A:F,5)</f>
        <v>6731.08</v>
      </c>
      <c r="M5616" s="59">
        <f t="shared" si="615"/>
        <v>2.2830303606553479</v>
      </c>
      <c r="N5616" s="47">
        <f t="shared" si="612"/>
        <v>-2458.9835105510556</v>
      </c>
      <c r="O5616" s="44">
        <f t="shared" si="613"/>
        <v>24</v>
      </c>
      <c r="P5616" s="47">
        <f t="shared" si="614"/>
        <v>-1167.8385203860298</v>
      </c>
    </row>
    <row r="5617" spans="1:16" x14ac:dyDescent="0.25">
      <c r="A5617" s="56">
        <v>12477</v>
      </c>
      <c r="B5617" s="43" t="s">
        <v>1511</v>
      </c>
      <c r="C5617" s="43" t="s">
        <v>1515</v>
      </c>
      <c r="D5617" s="57" t="s">
        <v>133</v>
      </c>
      <c r="E5617" s="44">
        <v>600</v>
      </c>
      <c r="F5617" s="58">
        <v>35581</v>
      </c>
      <c r="G5617" s="45">
        <v>204.53</v>
      </c>
      <c r="H5617" s="45">
        <v>-107.36</v>
      </c>
      <c r="I5617" s="59">
        <f t="shared" si="609"/>
        <v>97.17</v>
      </c>
      <c r="J5617" s="44">
        <f t="shared" si="610"/>
        <v>1997</v>
      </c>
      <c r="K5617" s="44">
        <f t="shared" si="611"/>
        <v>26</v>
      </c>
      <c r="L5617" s="59">
        <f>VLOOKUP(J5617,'SF CCI, BCI'!A:F,5)</f>
        <v>6731.08</v>
      </c>
      <c r="M5617" s="59">
        <f t="shared" si="615"/>
        <v>2.2830303606553479</v>
      </c>
      <c r="N5617" s="47">
        <f t="shared" si="612"/>
        <v>466.94819966483834</v>
      </c>
      <c r="O5617" s="44">
        <f t="shared" si="613"/>
        <v>24</v>
      </c>
      <c r="P5617" s="47">
        <f t="shared" si="614"/>
        <v>221.84206014488015</v>
      </c>
    </row>
    <row r="5618" spans="1:16" x14ac:dyDescent="0.25">
      <c r="A5618" s="56">
        <v>12478</v>
      </c>
      <c r="B5618" s="43" t="s">
        <v>1511</v>
      </c>
      <c r="C5618" s="43" t="s">
        <v>1515</v>
      </c>
      <c r="D5618" s="57" t="s">
        <v>133</v>
      </c>
      <c r="E5618" s="44">
        <v>600</v>
      </c>
      <c r="F5618" s="58">
        <v>35581</v>
      </c>
      <c r="G5618" s="45">
        <v>-204.53</v>
      </c>
      <c r="H5618" s="45">
        <v>107.36</v>
      </c>
      <c r="I5618" s="59">
        <f t="shared" si="609"/>
        <v>-97.17</v>
      </c>
      <c r="J5618" s="44">
        <f t="shared" si="610"/>
        <v>1997</v>
      </c>
      <c r="K5618" s="44">
        <f t="shared" si="611"/>
        <v>26</v>
      </c>
      <c r="L5618" s="59">
        <f>VLOOKUP(J5618,'SF CCI, BCI'!A:F,5)</f>
        <v>6731.08</v>
      </c>
      <c r="M5618" s="59">
        <f t="shared" si="615"/>
        <v>2.2830303606553479</v>
      </c>
      <c r="N5618" s="47">
        <f t="shared" si="612"/>
        <v>-466.94819966483834</v>
      </c>
      <c r="O5618" s="44">
        <f t="shared" si="613"/>
        <v>24</v>
      </c>
      <c r="P5618" s="47">
        <f t="shared" si="614"/>
        <v>-221.84206014488015</v>
      </c>
    </row>
    <row r="5619" spans="1:16" x14ac:dyDescent="0.25">
      <c r="A5619" s="56">
        <v>12479</v>
      </c>
      <c r="B5619" s="43" t="s">
        <v>1511</v>
      </c>
      <c r="C5619" s="43" t="s">
        <v>1515</v>
      </c>
      <c r="D5619" s="57" t="s">
        <v>133</v>
      </c>
      <c r="E5619" s="44">
        <v>600</v>
      </c>
      <c r="F5619" s="58">
        <v>35581</v>
      </c>
      <c r="G5619" s="45">
        <v>78.97</v>
      </c>
      <c r="H5619" s="45">
        <v>-41.400000000000006</v>
      </c>
      <c r="I5619" s="59">
        <f t="shared" si="609"/>
        <v>37.569999999999993</v>
      </c>
      <c r="J5619" s="44">
        <f t="shared" si="610"/>
        <v>1997</v>
      </c>
      <c r="K5619" s="44">
        <f t="shared" si="611"/>
        <v>26</v>
      </c>
      <c r="L5619" s="59">
        <f>VLOOKUP(J5619,'SF CCI, BCI'!A:F,5)</f>
        <v>6731.08</v>
      </c>
      <c r="M5619" s="59">
        <f t="shared" si="615"/>
        <v>2.2830303606553479</v>
      </c>
      <c r="N5619" s="47">
        <f t="shared" si="612"/>
        <v>180.29090758095282</v>
      </c>
      <c r="O5619" s="44">
        <f t="shared" si="613"/>
        <v>24</v>
      </c>
      <c r="P5619" s="47">
        <f t="shared" si="614"/>
        <v>85.773450649821399</v>
      </c>
    </row>
    <row r="5620" spans="1:16" x14ac:dyDescent="0.25">
      <c r="A5620" s="56">
        <v>12480</v>
      </c>
      <c r="B5620" s="43" t="s">
        <v>1511</v>
      </c>
      <c r="C5620" s="43" t="s">
        <v>1515</v>
      </c>
      <c r="D5620" s="57" t="s">
        <v>133</v>
      </c>
      <c r="E5620" s="44">
        <v>600</v>
      </c>
      <c r="F5620" s="58">
        <v>35581</v>
      </c>
      <c r="G5620" s="45">
        <v>65.62</v>
      </c>
      <c r="H5620" s="45">
        <v>-34.450000000000003</v>
      </c>
      <c r="I5620" s="59">
        <f t="shared" si="609"/>
        <v>31.17</v>
      </c>
      <c r="J5620" s="44">
        <f t="shared" si="610"/>
        <v>1997</v>
      </c>
      <c r="K5620" s="44">
        <f t="shared" si="611"/>
        <v>26</v>
      </c>
      <c r="L5620" s="59">
        <f>VLOOKUP(J5620,'SF CCI, BCI'!A:F,5)</f>
        <v>6731.08</v>
      </c>
      <c r="M5620" s="59">
        <f t="shared" si="615"/>
        <v>2.2830303606553479</v>
      </c>
      <c r="N5620" s="47">
        <f t="shared" si="612"/>
        <v>149.81245226620393</v>
      </c>
      <c r="O5620" s="44">
        <f t="shared" si="613"/>
        <v>24</v>
      </c>
      <c r="P5620" s="47">
        <f t="shared" si="614"/>
        <v>71.162056341627192</v>
      </c>
    </row>
    <row r="5621" spans="1:16" x14ac:dyDescent="0.25">
      <c r="A5621" s="56">
        <v>12481</v>
      </c>
      <c r="B5621" s="43" t="s">
        <v>1511</v>
      </c>
      <c r="C5621" s="43" t="s">
        <v>1515</v>
      </c>
      <c r="D5621" s="57" t="s">
        <v>133</v>
      </c>
      <c r="E5621" s="44">
        <v>600</v>
      </c>
      <c r="F5621" s="58">
        <v>35581</v>
      </c>
      <c r="G5621" s="45">
        <v>1710.41</v>
      </c>
      <c r="H5621" s="45">
        <v>-898.02</v>
      </c>
      <c r="I5621" s="59">
        <f t="shared" si="609"/>
        <v>812.3900000000001</v>
      </c>
      <c r="J5621" s="44">
        <f t="shared" si="610"/>
        <v>1997</v>
      </c>
      <c r="K5621" s="44">
        <f t="shared" si="611"/>
        <v>26</v>
      </c>
      <c r="L5621" s="59">
        <f>VLOOKUP(J5621,'SF CCI, BCI'!A:F,5)</f>
        <v>6731.08</v>
      </c>
      <c r="M5621" s="59">
        <f t="shared" si="615"/>
        <v>2.2830303606553479</v>
      </c>
      <c r="N5621" s="47">
        <f t="shared" si="612"/>
        <v>3904.9179591685138</v>
      </c>
      <c r="O5621" s="44">
        <f t="shared" si="613"/>
        <v>24</v>
      </c>
      <c r="P5621" s="47">
        <f t="shared" si="614"/>
        <v>1854.7110346927984</v>
      </c>
    </row>
    <row r="5622" spans="1:16" x14ac:dyDescent="0.25">
      <c r="A5622" s="56">
        <v>12482</v>
      </c>
      <c r="B5622" s="43" t="s">
        <v>1511</v>
      </c>
      <c r="C5622" s="43" t="s">
        <v>1515</v>
      </c>
      <c r="D5622" s="57" t="s">
        <v>133</v>
      </c>
      <c r="E5622" s="44">
        <v>600</v>
      </c>
      <c r="F5622" s="58">
        <v>35581</v>
      </c>
      <c r="G5622" s="45">
        <v>705.32</v>
      </c>
      <c r="H5622" s="45">
        <v>-370.52</v>
      </c>
      <c r="I5622" s="59">
        <f t="shared" si="609"/>
        <v>334.80000000000007</v>
      </c>
      <c r="J5622" s="44">
        <f t="shared" si="610"/>
        <v>1997</v>
      </c>
      <c r="K5622" s="44">
        <f t="shared" si="611"/>
        <v>26</v>
      </c>
      <c r="L5622" s="59">
        <f>VLOOKUP(J5622,'SF CCI, BCI'!A:F,5)</f>
        <v>6731.08</v>
      </c>
      <c r="M5622" s="59">
        <f t="shared" si="615"/>
        <v>2.2830303606553479</v>
      </c>
      <c r="N5622" s="47">
        <f t="shared" si="612"/>
        <v>1610.2669739774301</v>
      </c>
      <c r="O5622" s="44">
        <f t="shared" si="613"/>
        <v>24</v>
      </c>
      <c r="P5622" s="47">
        <f t="shared" si="614"/>
        <v>764.3585647474107</v>
      </c>
    </row>
    <row r="5623" spans="1:16" x14ac:dyDescent="0.25">
      <c r="A5623" s="56">
        <v>12483</v>
      </c>
      <c r="B5623" s="43" t="s">
        <v>1511</v>
      </c>
      <c r="C5623" s="43" t="s">
        <v>1515</v>
      </c>
      <c r="D5623" s="57" t="s">
        <v>133</v>
      </c>
      <c r="E5623" s="44">
        <v>600</v>
      </c>
      <c r="F5623" s="58">
        <v>35581</v>
      </c>
      <c r="G5623" s="45">
        <v>178.23</v>
      </c>
      <c r="H5623" s="45">
        <v>-93.75</v>
      </c>
      <c r="I5623" s="59">
        <f t="shared" si="609"/>
        <v>84.47999999999999</v>
      </c>
      <c r="J5623" s="44">
        <f t="shared" si="610"/>
        <v>1997</v>
      </c>
      <c r="K5623" s="44">
        <f t="shared" si="611"/>
        <v>26</v>
      </c>
      <c r="L5623" s="59">
        <f>VLOOKUP(J5623,'SF CCI, BCI'!A:F,5)</f>
        <v>6731.08</v>
      </c>
      <c r="M5623" s="59">
        <f t="shared" si="615"/>
        <v>2.2830303606553479</v>
      </c>
      <c r="N5623" s="47">
        <f t="shared" si="612"/>
        <v>406.90450117960262</v>
      </c>
      <c r="O5623" s="44">
        <f t="shared" si="613"/>
        <v>24</v>
      </c>
      <c r="P5623" s="47">
        <f t="shared" si="614"/>
        <v>192.87040486816377</v>
      </c>
    </row>
    <row r="5624" spans="1:16" x14ac:dyDescent="0.25">
      <c r="A5624" s="56">
        <v>12484</v>
      </c>
      <c r="B5624" s="43" t="s">
        <v>1511</v>
      </c>
      <c r="C5624" s="43" t="s">
        <v>1515</v>
      </c>
      <c r="D5624" s="57" t="s">
        <v>133</v>
      </c>
      <c r="E5624" s="44">
        <v>600</v>
      </c>
      <c r="F5624" s="58">
        <v>35581</v>
      </c>
      <c r="G5624" s="45">
        <v>231.7</v>
      </c>
      <c r="H5624" s="45">
        <v>-121.79</v>
      </c>
      <c r="I5624" s="59">
        <f t="shared" si="609"/>
        <v>109.90999999999998</v>
      </c>
      <c r="J5624" s="44">
        <f t="shared" si="610"/>
        <v>1997</v>
      </c>
      <c r="K5624" s="44">
        <f t="shared" si="611"/>
        <v>26</v>
      </c>
      <c r="L5624" s="59">
        <f>VLOOKUP(J5624,'SF CCI, BCI'!A:F,5)</f>
        <v>6731.08</v>
      </c>
      <c r="M5624" s="59">
        <f t="shared" si="615"/>
        <v>2.2830303606553479</v>
      </c>
      <c r="N5624" s="47">
        <f t="shared" si="612"/>
        <v>528.97813456384404</v>
      </c>
      <c r="O5624" s="44">
        <f t="shared" si="613"/>
        <v>24</v>
      </c>
      <c r="P5624" s="47">
        <f t="shared" si="614"/>
        <v>250.92786693962924</v>
      </c>
    </row>
    <row r="5625" spans="1:16" x14ac:dyDescent="0.25">
      <c r="A5625" s="56">
        <v>12485</v>
      </c>
      <c r="B5625" s="43" t="s">
        <v>1511</v>
      </c>
      <c r="C5625" s="43" t="s">
        <v>1515</v>
      </c>
      <c r="D5625" s="57" t="s">
        <v>133</v>
      </c>
      <c r="E5625" s="44">
        <v>600</v>
      </c>
      <c r="F5625" s="58">
        <v>35581</v>
      </c>
      <c r="G5625" s="45">
        <v>10.47</v>
      </c>
      <c r="H5625" s="45">
        <v>-5.6</v>
      </c>
      <c r="I5625" s="59">
        <f t="shared" si="609"/>
        <v>4.870000000000001</v>
      </c>
      <c r="J5625" s="44">
        <f t="shared" si="610"/>
        <v>1997</v>
      </c>
      <c r="K5625" s="44">
        <f t="shared" si="611"/>
        <v>26</v>
      </c>
      <c r="L5625" s="59">
        <f>VLOOKUP(J5625,'SF CCI, BCI'!A:F,5)</f>
        <v>6731.08</v>
      </c>
      <c r="M5625" s="59">
        <f t="shared" si="615"/>
        <v>2.2830303606553479</v>
      </c>
      <c r="N5625" s="47">
        <f t="shared" si="612"/>
        <v>23.903327876061493</v>
      </c>
      <c r="O5625" s="44">
        <f t="shared" si="613"/>
        <v>24</v>
      </c>
      <c r="P5625" s="47">
        <f t="shared" si="614"/>
        <v>11.118357856391548</v>
      </c>
    </row>
    <row r="5626" spans="1:16" x14ac:dyDescent="0.25">
      <c r="A5626" s="56">
        <v>12486</v>
      </c>
      <c r="B5626" s="43" t="s">
        <v>1511</v>
      </c>
      <c r="C5626" s="43" t="s">
        <v>1515</v>
      </c>
      <c r="D5626" s="57" t="s">
        <v>133</v>
      </c>
      <c r="E5626" s="44">
        <v>600</v>
      </c>
      <c r="F5626" s="58">
        <v>35581</v>
      </c>
      <c r="G5626" s="45">
        <v>66.5</v>
      </c>
      <c r="H5626" s="45">
        <v>-34.85</v>
      </c>
      <c r="I5626" s="59">
        <f t="shared" si="609"/>
        <v>31.65</v>
      </c>
      <c r="J5626" s="44">
        <f t="shared" si="610"/>
        <v>1997</v>
      </c>
      <c r="K5626" s="44">
        <f t="shared" si="611"/>
        <v>26</v>
      </c>
      <c r="L5626" s="59">
        <f>VLOOKUP(J5626,'SF CCI, BCI'!A:F,5)</f>
        <v>6731.08</v>
      </c>
      <c r="M5626" s="59">
        <f t="shared" si="615"/>
        <v>2.2830303606553479</v>
      </c>
      <c r="N5626" s="47">
        <f t="shared" si="612"/>
        <v>151.82151898358063</v>
      </c>
      <c r="O5626" s="44">
        <f t="shared" si="613"/>
        <v>24</v>
      </c>
      <c r="P5626" s="47">
        <f t="shared" si="614"/>
        <v>72.257910914741757</v>
      </c>
    </row>
    <row r="5627" spans="1:16" x14ac:dyDescent="0.25">
      <c r="A5627" s="56">
        <v>12487</v>
      </c>
      <c r="B5627" s="43" t="s">
        <v>1511</v>
      </c>
      <c r="C5627" s="43" t="s">
        <v>1515</v>
      </c>
      <c r="D5627" s="57" t="s">
        <v>133</v>
      </c>
      <c r="E5627" s="44">
        <v>600</v>
      </c>
      <c r="F5627" s="58">
        <v>35581</v>
      </c>
      <c r="G5627" s="45">
        <v>46</v>
      </c>
      <c r="H5627" s="45">
        <v>-24.259999999999998</v>
      </c>
      <c r="I5627" s="59">
        <f t="shared" si="609"/>
        <v>21.740000000000002</v>
      </c>
      <c r="J5627" s="44">
        <f t="shared" si="610"/>
        <v>1997</v>
      </c>
      <c r="K5627" s="44">
        <f t="shared" si="611"/>
        <v>26</v>
      </c>
      <c r="L5627" s="59">
        <f>VLOOKUP(J5627,'SF CCI, BCI'!A:F,5)</f>
        <v>6731.08</v>
      </c>
      <c r="M5627" s="59">
        <f t="shared" si="615"/>
        <v>2.2830303606553479</v>
      </c>
      <c r="N5627" s="47">
        <f t="shared" si="612"/>
        <v>105.019396590146</v>
      </c>
      <c r="O5627" s="44">
        <f t="shared" si="613"/>
        <v>24</v>
      </c>
      <c r="P5627" s="47">
        <f t="shared" si="614"/>
        <v>49.633080040647272</v>
      </c>
    </row>
    <row r="5628" spans="1:16" x14ac:dyDescent="0.25">
      <c r="A5628" s="56">
        <v>12488</v>
      </c>
      <c r="B5628" s="43" t="s">
        <v>1511</v>
      </c>
      <c r="C5628" s="43" t="s">
        <v>1515</v>
      </c>
      <c r="D5628" s="57" t="s">
        <v>133</v>
      </c>
      <c r="E5628" s="44">
        <v>600</v>
      </c>
      <c r="F5628" s="58">
        <v>35581</v>
      </c>
      <c r="G5628" s="45">
        <v>86.45</v>
      </c>
      <c r="H5628" s="45">
        <v>-45.22</v>
      </c>
      <c r="I5628" s="59">
        <f t="shared" si="609"/>
        <v>41.230000000000004</v>
      </c>
      <c r="J5628" s="44">
        <f t="shared" si="610"/>
        <v>1997</v>
      </c>
      <c r="K5628" s="44">
        <f t="shared" si="611"/>
        <v>26</v>
      </c>
      <c r="L5628" s="59">
        <f>VLOOKUP(J5628,'SF CCI, BCI'!A:F,5)</f>
        <v>6731.08</v>
      </c>
      <c r="M5628" s="59">
        <f t="shared" si="615"/>
        <v>2.2830303606553479</v>
      </c>
      <c r="N5628" s="47">
        <f t="shared" si="612"/>
        <v>197.36797467865483</v>
      </c>
      <c r="O5628" s="44">
        <f t="shared" si="613"/>
        <v>24</v>
      </c>
      <c r="P5628" s="47">
        <f t="shared" si="614"/>
        <v>94.129341769820002</v>
      </c>
    </row>
    <row r="5629" spans="1:16" x14ac:dyDescent="0.25">
      <c r="A5629" s="56">
        <v>12489</v>
      </c>
      <c r="B5629" s="43" t="s">
        <v>1511</v>
      </c>
      <c r="C5629" s="43" t="s">
        <v>1515</v>
      </c>
      <c r="D5629" s="57" t="s">
        <v>133</v>
      </c>
      <c r="E5629" s="44">
        <v>600</v>
      </c>
      <c r="F5629" s="58">
        <v>35581</v>
      </c>
      <c r="G5629" s="45">
        <v>85.8</v>
      </c>
      <c r="H5629" s="45">
        <v>-44.92</v>
      </c>
      <c r="I5629" s="59">
        <f t="shared" si="609"/>
        <v>40.879999999999995</v>
      </c>
      <c r="J5629" s="44">
        <f t="shared" si="610"/>
        <v>1997</v>
      </c>
      <c r="K5629" s="44">
        <f t="shared" si="611"/>
        <v>26</v>
      </c>
      <c r="L5629" s="59">
        <f>VLOOKUP(J5629,'SF CCI, BCI'!A:F,5)</f>
        <v>6731.08</v>
      </c>
      <c r="M5629" s="59">
        <f t="shared" si="615"/>
        <v>2.2830303606553479</v>
      </c>
      <c r="N5629" s="47">
        <f t="shared" si="612"/>
        <v>195.88400494422885</v>
      </c>
      <c r="O5629" s="44">
        <f t="shared" si="613"/>
        <v>24</v>
      </c>
      <c r="P5629" s="47">
        <f t="shared" si="614"/>
        <v>93.330281143590611</v>
      </c>
    </row>
    <row r="5630" spans="1:16" x14ac:dyDescent="0.25">
      <c r="A5630" s="56">
        <v>12490</v>
      </c>
      <c r="B5630" s="43" t="s">
        <v>1511</v>
      </c>
      <c r="C5630" s="43" t="s">
        <v>1515</v>
      </c>
      <c r="D5630" s="57" t="s">
        <v>133</v>
      </c>
      <c r="E5630" s="44">
        <v>600</v>
      </c>
      <c r="F5630" s="58">
        <v>35581</v>
      </c>
      <c r="G5630" s="45">
        <v>152.77000000000001</v>
      </c>
      <c r="H5630" s="45">
        <v>-80.13000000000001</v>
      </c>
      <c r="I5630" s="59">
        <f t="shared" si="609"/>
        <v>72.64</v>
      </c>
      <c r="J5630" s="44">
        <f t="shared" si="610"/>
        <v>1997</v>
      </c>
      <c r="K5630" s="44">
        <f t="shared" si="611"/>
        <v>26</v>
      </c>
      <c r="L5630" s="59">
        <f>VLOOKUP(J5630,'SF CCI, BCI'!A:F,5)</f>
        <v>6731.08</v>
      </c>
      <c r="M5630" s="59">
        <f t="shared" si="615"/>
        <v>2.2830303606553479</v>
      </c>
      <c r="N5630" s="47">
        <f t="shared" si="612"/>
        <v>348.77854819731755</v>
      </c>
      <c r="O5630" s="44">
        <f t="shared" si="613"/>
        <v>24</v>
      </c>
      <c r="P5630" s="47">
        <f t="shared" si="614"/>
        <v>165.83932539800446</v>
      </c>
    </row>
    <row r="5631" spans="1:16" x14ac:dyDescent="0.25">
      <c r="A5631" s="56">
        <v>12491</v>
      </c>
      <c r="B5631" s="43" t="s">
        <v>1511</v>
      </c>
      <c r="C5631" s="43" t="s">
        <v>1515</v>
      </c>
      <c r="D5631" s="57" t="s">
        <v>133</v>
      </c>
      <c r="E5631" s="44">
        <v>600</v>
      </c>
      <c r="F5631" s="58">
        <v>35581</v>
      </c>
      <c r="G5631" s="45">
        <v>198.6</v>
      </c>
      <c r="H5631" s="45">
        <v>-104.21000000000001</v>
      </c>
      <c r="I5631" s="59">
        <f t="shared" si="609"/>
        <v>94.389999999999986</v>
      </c>
      <c r="J5631" s="44">
        <f t="shared" si="610"/>
        <v>1997</v>
      </c>
      <c r="K5631" s="44">
        <f t="shared" si="611"/>
        <v>26</v>
      </c>
      <c r="L5631" s="59">
        <f>VLOOKUP(J5631,'SF CCI, BCI'!A:F,5)</f>
        <v>6731.08</v>
      </c>
      <c r="M5631" s="59">
        <f t="shared" si="615"/>
        <v>2.2830303606553479</v>
      </c>
      <c r="N5631" s="47">
        <f t="shared" si="612"/>
        <v>453.40982962615209</v>
      </c>
      <c r="O5631" s="44">
        <f t="shared" si="613"/>
        <v>24</v>
      </c>
      <c r="P5631" s="47">
        <f t="shared" si="614"/>
        <v>215.49523574225825</v>
      </c>
    </row>
    <row r="5632" spans="1:16" x14ac:dyDescent="0.25">
      <c r="A5632" s="56">
        <v>12492</v>
      </c>
      <c r="B5632" s="43" t="s">
        <v>1511</v>
      </c>
      <c r="C5632" s="43" t="s">
        <v>1515</v>
      </c>
      <c r="D5632" s="57" t="s">
        <v>133</v>
      </c>
      <c r="E5632" s="44">
        <v>600</v>
      </c>
      <c r="F5632" s="58">
        <v>35581</v>
      </c>
      <c r="G5632" s="45">
        <v>125.91</v>
      </c>
      <c r="H5632" s="45">
        <v>-66.14</v>
      </c>
      <c r="I5632" s="59">
        <f t="shared" si="609"/>
        <v>59.769999999999996</v>
      </c>
      <c r="J5632" s="44">
        <f t="shared" si="610"/>
        <v>1997</v>
      </c>
      <c r="K5632" s="44">
        <f t="shared" si="611"/>
        <v>26</v>
      </c>
      <c r="L5632" s="59">
        <f>VLOOKUP(J5632,'SF CCI, BCI'!A:F,5)</f>
        <v>6731.08</v>
      </c>
      <c r="M5632" s="59">
        <f t="shared" si="615"/>
        <v>2.2830303606553479</v>
      </c>
      <c r="N5632" s="47">
        <f t="shared" si="612"/>
        <v>287.45635271011486</v>
      </c>
      <c r="O5632" s="44">
        <f t="shared" si="613"/>
        <v>24</v>
      </c>
      <c r="P5632" s="47">
        <f t="shared" si="614"/>
        <v>136.45672465637014</v>
      </c>
    </row>
    <row r="5633" spans="1:16" x14ac:dyDescent="0.25">
      <c r="A5633" s="56">
        <v>12493</v>
      </c>
      <c r="B5633" s="43" t="s">
        <v>1511</v>
      </c>
      <c r="C5633" s="43" t="s">
        <v>1515</v>
      </c>
      <c r="D5633" s="57" t="s">
        <v>133</v>
      </c>
      <c r="E5633" s="44">
        <v>600</v>
      </c>
      <c r="F5633" s="58">
        <v>35581</v>
      </c>
      <c r="G5633" s="45">
        <v>31.5</v>
      </c>
      <c r="H5633" s="45">
        <v>-16.41</v>
      </c>
      <c r="I5633" s="59">
        <f t="shared" si="609"/>
        <v>15.09</v>
      </c>
      <c r="J5633" s="44">
        <f t="shared" si="610"/>
        <v>1997</v>
      </c>
      <c r="K5633" s="44">
        <f t="shared" si="611"/>
        <v>26</v>
      </c>
      <c r="L5633" s="59">
        <f>VLOOKUP(J5633,'SF CCI, BCI'!A:F,5)</f>
        <v>6731.08</v>
      </c>
      <c r="M5633" s="59">
        <f t="shared" si="615"/>
        <v>2.2830303606553479</v>
      </c>
      <c r="N5633" s="47">
        <f t="shared" si="612"/>
        <v>71.915456360643461</v>
      </c>
      <c r="O5633" s="44">
        <f t="shared" si="613"/>
        <v>24</v>
      </c>
      <c r="P5633" s="47">
        <f t="shared" si="614"/>
        <v>34.4509281422892</v>
      </c>
    </row>
    <row r="5634" spans="1:16" x14ac:dyDescent="0.25">
      <c r="A5634" s="56">
        <v>12494</v>
      </c>
      <c r="B5634" s="43" t="s">
        <v>1511</v>
      </c>
      <c r="C5634" s="43" t="s">
        <v>1515</v>
      </c>
      <c r="D5634" s="57" t="s">
        <v>133</v>
      </c>
      <c r="E5634" s="44">
        <v>600</v>
      </c>
      <c r="F5634" s="58">
        <v>35581</v>
      </c>
      <c r="G5634" s="45">
        <v>163.68</v>
      </c>
      <c r="H5634" s="45">
        <v>-85.85</v>
      </c>
      <c r="I5634" s="59">
        <f t="shared" si="609"/>
        <v>77.830000000000013</v>
      </c>
      <c r="J5634" s="44">
        <f t="shared" si="610"/>
        <v>1997</v>
      </c>
      <c r="K5634" s="44">
        <f t="shared" si="611"/>
        <v>26</v>
      </c>
      <c r="L5634" s="59">
        <f>VLOOKUP(J5634,'SF CCI, BCI'!A:F,5)</f>
        <v>6731.08</v>
      </c>
      <c r="M5634" s="59">
        <f t="shared" si="615"/>
        <v>2.2830303606553479</v>
      </c>
      <c r="N5634" s="47">
        <f t="shared" si="612"/>
        <v>373.68640943206736</v>
      </c>
      <c r="O5634" s="44">
        <f t="shared" si="613"/>
        <v>24</v>
      </c>
      <c r="P5634" s="47">
        <f t="shared" si="614"/>
        <v>177.68825296980575</v>
      </c>
    </row>
    <row r="5635" spans="1:16" x14ac:dyDescent="0.25">
      <c r="A5635" s="56">
        <v>12495</v>
      </c>
      <c r="B5635" s="43" t="s">
        <v>1511</v>
      </c>
      <c r="C5635" s="43" t="s">
        <v>1515</v>
      </c>
      <c r="D5635" s="57" t="s">
        <v>133</v>
      </c>
      <c r="E5635" s="44">
        <v>600</v>
      </c>
      <c r="F5635" s="58">
        <v>35581</v>
      </c>
      <c r="G5635" s="45">
        <v>67.92</v>
      </c>
      <c r="H5635" s="45">
        <v>-35.51</v>
      </c>
      <c r="I5635" s="59">
        <f t="shared" si="609"/>
        <v>32.410000000000004</v>
      </c>
      <c r="J5635" s="44">
        <f t="shared" si="610"/>
        <v>1997</v>
      </c>
      <c r="K5635" s="44">
        <f t="shared" si="611"/>
        <v>26</v>
      </c>
      <c r="L5635" s="59">
        <f>VLOOKUP(J5635,'SF CCI, BCI'!A:F,5)</f>
        <v>6731.08</v>
      </c>
      <c r="M5635" s="59">
        <f t="shared" si="615"/>
        <v>2.2830303606553479</v>
      </c>
      <c r="N5635" s="47">
        <f t="shared" si="612"/>
        <v>155.06342209571125</v>
      </c>
      <c r="O5635" s="44">
        <f t="shared" si="613"/>
        <v>24</v>
      </c>
      <c r="P5635" s="47">
        <f t="shared" si="614"/>
        <v>73.993013988839834</v>
      </c>
    </row>
    <row r="5636" spans="1:16" x14ac:dyDescent="0.25">
      <c r="A5636" s="56">
        <v>12496</v>
      </c>
      <c r="B5636" s="43" t="s">
        <v>1511</v>
      </c>
      <c r="C5636" s="43" t="s">
        <v>1515</v>
      </c>
      <c r="D5636" s="57" t="s">
        <v>133</v>
      </c>
      <c r="E5636" s="44">
        <v>600</v>
      </c>
      <c r="F5636" s="58">
        <v>35581</v>
      </c>
      <c r="G5636" s="45">
        <v>72.08</v>
      </c>
      <c r="H5636" s="45">
        <v>-37.83</v>
      </c>
      <c r="I5636" s="59">
        <f t="shared" si="609"/>
        <v>34.25</v>
      </c>
      <c r="J5636" s="44">
        <f t="shared" si="610"/>
        <v>1997</v>
      </c>
      <c r="K5636" s="44">
        <f t="shared" si="611"/>
        <v>26</v>
      </c>
      <c r="L5636" s="59">
        <f>VLOOKUP(J5636,'SF CCI, BCI'!A:F,5)</f>
        <v>6731.08</v>
      </c>
      <c r="M5636" s="59">
        <f t="shared" si="615"/>
        <v>2.2830303606553479</v>
      </c>
      <c r="N5636" s="47">
        <f t="shared" si="612"/>
        <v>164.56082839603746</v>
      </c>
      <c r="O5636" s="44">
        <f t="shared" si="613"/>
        <v>24</v>
      </c>
      <c r="P5636" s="47">
        <f t="shared" si="614"/>
        <v>78.193789852445661</v>
      </c>
    </row>
    <row r="5637" spans="1:16" x14ac:dyDescent="0.25">
      <c r="A5637" s="56">
        <v>12497</v>
      </c>
      <c r="B5637" s="43" t="s">
        <v>1511</v>
      </c>
      <c r="C5637" s="43" t="s">
        <v>1515</v>
      </c>
      <c r="D5637" s="57" t="s">
        <v>133</v>
      </c>
      <c r="E5637" s="44">
        <v>600</v>
      </c>
      <c r="F5637" s="58">
        <v>35581</v>
      </c>
      <c r="G5637" s="45">
        <v>331.81</v>
      </c>
      <c r="H5637" s="45">
        <v>-174.11</v>
      </c>
      <c r="I5637" s="59">
        <f t="shared" si="609"/>
        <v>157.69999999999999</v>
      </c>
      <c r="J5637" s="44">
        <f t="shared" si="610"/>
        <v>1997</v>
      </c>
      <c r="K5637" s="44">
        <f t="shared" si="611"/>
        <v>26</v>
      </c>
      <c r="L5637" s="59">
        <f>VLOOKUP(J5637,'SF CCI, BCI'!A:F,5)</f>
        <v>6731.08</v>
      </c>
      <c r="M5637" s="59">
        <f t="shared" si="615"/>
        <v>2.2830303606553479</v>
      </c>
      <c r="N5637" s="47">
        <f t="shared" si="612"/>
        <v>757.53230396905099</v>
      </c>
      <c r="O5637" s="44">
        <f t="shared" si="613"/>
        <v>24</v>
      </c>
      <c r="P5637" s="47">
        <f t="shared" si="614"/>
        <v>360.03388787534834</v>
      </c>
    </row>
    <row r="5638" spans="1:16" x14ac:dyDescent="0.25">
      <c r="A5638" s="56">
        <v>12498</v>
      </c>
      <c r="B5638" s="43" t="s">
        <v>1511</v>
      </c>
      <c r="C5638" s="43" t="s">
        <v>1515</v>
      </c>
      <c r="D5638" s="57" t="s">
        <v>133</v>
      </c>
      <c r="E5638" s="44">
        <v>600</v>
      </c>
      <c r="F5638" s="58">
        <v>35581</v>
      </c>
      <c r="G5638" s="45">
        <v>178.75</v>
      </c>
      <c r="H5638" s="45">
        <v>-93.95</v>
      </c>
      <c r="I5638" s="59">
        <f t="shared" si="609"/>
        <v>84.8</v>
      </c>
      <c r="J5638" s="44">
        <f t="shared" si="610"/>
        <v>1997</v>
      </c>
      <c r="K5638" s="44">
        <f t="shared" si="611"/>
        <v>26</v>
      </c>
      <c r="L5638" s="59">
        <f>VLOOKUP(J5638,'SF CCI, BCI'!A:F,5)</f>
        <v>6731.08</v>
      </c>
      <c r="M5638" s="59">
        <f t="shared" si="615"/>
        <v>2.2830303606553479</v>
      </c>
      <c r="N5638" s="47">
        <f t="shared" si="612"/>
        <v>408.09167696714343</v>
      </c>
      <c r="O5638" s="44">
        <f t="shared" si="613"/>
        <v>24</v>
      </c>
      <c r="P5638" s="47">
        <f t="shared" si="614"/>
        <v>193.6009745835735</v>
      </c>
    </row>
    <row r="5639" spans="1:16" x14ac:dyDescent="0.25">
      <c r="A5639" s="56">
        <v>12499</v>
      </c>
      <c r="B5639" s="43" t="s">
        <v>1511</v>
      </c>
      <c r="C5639" s="43" t="s">
        <v>1515</v>
      </c>
      <c r="D5639" s="57" t="s">
        <v>133</v>
      </c>
      <c r="E5639" s="44">
        <v>600</v>
      </c>
      <c r="F5639" s="58">
        <v>35581</v>
      </c>
      <c r="G5639" s="45">
        <v>-510.56</v>
      </c>
      <c r="H5639" s="45">
        <v>268.05</v>
      </c>
      <c r="I5639" s="59">
        <f t="shared" si="609"/>
        <v>-242.51</v>
      </c>
      <c r="J5639" s="44">
        <f t="shared" si="610"/>
        <v>1997</v>
      </c>
      <c r="K5639" s="44">
        <f t="shared" si="611"/>
        <v>26</v>
      </c>
      <c r="L5639" s="59">
        <f>VLOOKUP(J5639,'SF CCI, BCI'!A:F,5)</f>
        <v>6731.08</v>
      </c>
      <c r="M5639" s="59">
        <f t="shared" si="615"/>
        <v>2.2830303606553479</v>
      </c>
      <c r="N5639" s="47">
        <f t="shared" si="612"/>
        <v>-1165.6239809361944</v>
      </c>
      <c r="O5639" s="44">
        <f t="shared" si="613"/>
        <v>24</v>
      </c>
      <c r="P5639" s="47">
        <f t="shared" si="614"/>
        <v>-553.65769276252843</v>
      </c>
    </row>
    <row r="5640" spans="1:16" x14ac:dyDescent="0.25">
      <c r="A5640" s="56">
        <v>12500</v>
      </c>
      <c r="B5640" s="43" t="s">
        <v>1511</v>
      </c>
      <c r="C5640" s="43" t="s">
        <v>1515</v>
      </c>
      <c r="D5640" s="57" t="s">
        <v>133</v>
      </c>
      <c r="E5640" s="44">
        <v>600</v>
      </c>
      <c r="F5640" s="58">
        <v>35581</v>
      </c>
      <c r="G5640" s="45">
        <v>535.32000000000005</v>
      </c>
      <c r="H5640" s="45">
        <v>-280.92</v>
      </c>
      <c r="I5640" s="59">
        <f t="shared" si="609"/>
        <v>254.40000000000003</v>
      </c>
      <c r="J5640" s="44">
        <f t="shared" si="610"/>
        <v>1997</v>
      </c>
      <c r="K5640" s="44">
        <f t="shared" si="611"/>
        <v>26</v>
      </c>
      <c r="L5640" s="59">
        <f>VLOOKUP(J5640,'SF CCI, BCI'!A:F,5)</f>
        <v>6731.08</v>
      </c>
      <c r="M5640" s="59">
        <f t="shared" si="615"/>
        <v>2.2830303606553479</v>
      </c>
      <c r="N5640" s="47">
        <f t="shared" si="612"/>
        <v>1222.151812666021</v>
      </c>
      <c r="O5640" s="44">
        <f t="shared" si="613"/>
        <v>24</v>
      </c>
      <c r="P5640" s="47">
        <f t="shared" si="614"/>
        <v>580.80292375072054</v>
      </c>
    </row>
    <row r="5641" spans="1:16" x14ac:dyDescent="0.25">
      <c r="A5641" s="56">
        <v>12501</v>
      </c>
      <c r="B5641" s="43" t="s">
        <v>1511</v>
      </c>
      <c r="C5641" s="43" t="s">
        <v>1515</v>
      </c>
      <c r="D5641" s="57" t="s">
        <v>133</v>
      </c>
      <c r="E5641" s="44">
        <v>600</v>
      </c>
      <c r="F5641" s="58">
        <v>35581</v>
      </c>
      <c r="G5641" s="45">
        <v>259.68</v>
      </c>
      <c r="H5641" s="45">
        <v>-136.22</v>
      </c>
      <c r="I5641" s="59">
        <f t="shared" si="609"/>
        <v>123.46000000000001</v>
      </c>
      <c r="J5641" s="44">
        <f t="shared" si="610"/>
        <v>1997</v>
      </c>
      <c r="K5641" s="44">
        <f t="shared" si="611"/>
        <v>26</v>
      </c>
      <c r="L5641" s="59">
        <f>VLOOKUP(J5641,'SF CCI, BCI'!A:F,5)</f>
        <v>6731.08</v>
      </c>
      <c r="M5641" s="59">
        <f t="shared" si="615"/>
        <v>2.2830303606553479</v>
      </c>
      <c r="N5641" s="47">
        <f t="shared" si="612"/>
        <v>592.85732405498072</v>
      </c>
      <c r="O5641" s="44">
        <f t="shared" si="613"/>
        <v>24</v>
      </c>
      <c r="P5641" s="47">
        <f t="shared" si="614"/>
        <v>281.86292832650929</v>
      </c>
    </row>
    <row r="5642" spans="1:16" x14ac:dyDescent="0.25">
      <c r="A5642" s="56">
        <v>12502</v>
      </c>
      <c r="B5642" s="43" t="s">
        <v>1511</v>
      </c>
      <c r="C5642" s="43" t="s">
        <v>1515</v>
      </c>
      <c r="D5642" s="57" t="s">
        <v>133</v>
      </c>
      <c r="E5642" s="44">
        <v>600</v>
      </c>
      <c r="F5642" s="58">
        <v>35581</v>
      </c>
      <c r="G5642" s="45">
        <v>119.7</v>
      </c>
      <c r="H5642" s="45">
        <v>-62.85</v>
      </c>
      <c r="I5642" s="59">
        <f t="shared" si="609"/>
        <v>56.85</v>
      </c>
      <c r="J5642" s="44">
        <f t="shared" si="610"/>
        <v>1997</v>
      </c>
      <c r="K5642" s="44">
        <f t="shared" si="611"/>
        <v>26</v>
      </c>
      <c r="L5642" s="59">
        <f>VLOOKUP(J5642,'SF CCI, BCI'!A:F,5)</f>
        <v>6731.08</v>
      </c>
      <c r="M5642" s="59">
        <f t="shared" si="615"/>
        <v>2.2830303606553479</v>
      </c>
      <c r="N5642" s="47">
        <f t="shared" si="612"/>
        <v>273.27873417044515</v>
      </c>
      <c r="O5642" s="44">
        <f t="shared" si="613"/>
        <v>24</v>
      </c>
      <c r="P5642" s="47">
        <f t="shared" si="614"/>
        <v>129.79027600325654</v>
      </c>
    </row>
    <row r="5643" spans="1:16" x14ac:dyDescent="0.25">
      <c r="A5643" s="56">
        <v>12503</v>
      </c>
      <c r="B5643" s="43" t="s">
        <v>1511</v>
      </c>
      <c r="C5643" s="43" t="s">
        <v>1515</v>
      </c>
      <c r="D5643" s="57" t="s">
        <v>133</v>
      </c>
      <c r="E5643" s="44">
        <v>600</v>
      </c>
      <c r="F5643" s="58">
        <v>35581</v>
      </c>
      <c r="G5643" s="45">
        <v>12.38</v>
      </c>
      <c r="H5643" s="45">
        <v>-6.5</v>
      </c>
      <c r="I5643" s="59">
        <f t="shared" ref="I5643:I5706" si="616">G5643+H5643</f>
        <v>5.8800000000000008</v>
      </c>
      <c r="J5643" s="44">
        <f t="shared" ref="J5643:J5706" si="617">YEAR(F5643)</f>
        <v>1997</v>
      </c>
      <c r="K5643" s="44">
        <f t="shared" ref="K5643:K5706" si="618">ROUND(($A$9-F5643)/365,0)</f>
        <v>26</v>
      </c>
      <c r="L5643" s="59">
        <f>VLOOKUP(J5643,'SF CCI, BCI'!A:F,5)</f>
        <v>6731.08</v>
      </c>
      <c r="M5643" s="59">
        <f t="shared" si="615"/>
        <v>2.2830303606553479</v>
      </c>
      <c r="N5643" s="47">
        <f t="shared" si="612"/>
        <v>28.263915864913209</v>
      </c>
      <c r="O5643" s="44">
        <f t="shared" si="613"/>
        <v>24</v>
      </c>
      <c r="P5643" s="47">
        <f t="shared" si="614"/>
        <v>13.424218520653447</v>
      </c>
    </row>
    <row r="5644" spans="1:16" x14ac:dyDescent="0.25">
      <c r="A5644" s="56">
        <v>12504</v>
      </c>
      <c r="B5644" s="43" t="s">
        <v>1511</v>
      </c>
      <c r="C5644" s="43" t="s">
        <v>1515</v>
      </c>
      <c r="D5644" s="57" t="s">
        <v>133</v>
      </c>
      <c r="E5644" s="44">
        <v>600</v>
      </c>
      <c r="F5644" s="58">
        <v>35581</v>
      </c>
      <c r="G5644" s="45">
        <v>-132.08000000000001</v>
      </c>
      <c r="H5644" s="45">
        <v>69.349999999999994</v>
      </c>
      <c r="I5644" s="59">
        <f t="shared" si="616"/>
        <v>-62.730000000000018</v>
      </c>
      <c r="J5644" s="44">
        <f t="shared" si="617"/>
        <v>1997</v>
      </c>
      <c r="K5644" s="44">
        <f t="shared" si="618"/>
        <v>26</v>
      </c>
      <c r="L5644" s="59">
        <f>VLOOKUP(J5644,'SF CCI, BCI'!A:F,5)</f>
        <v>6731.08</v>
      </c>
      <c r="M5644" s="59">
        <f t="shared" si="615"/>
        <v>2.2830303606553479</v>
      </c>
      <c r="N5644" s="47">
        <f t="shared" ref="N5644:N5707" si="619">G5644*M5644</f>
        <v>-301.54265003535841</v>
      </c>
      <c r="O5644" s="44">
        <f t="shared" ref="O5644:O5707" si="620">IF(E5644="(blank)","",IF(K5644&gt;(E5644/12),0,(E5644/12)-K5644))</f>
        <v>24</v>
      </c>
      <c r="P5644" s="47">
        <f t="shared" ref="P5644:P5707" si="621">M5644*I5644</f>
        <v>-143.21449452391002</v>
      </c>
    </row>
    <row r="5645" spans="1:16" x14ac:dyDescent="0.25">
      <c r="A5645" s="56">
        <v>12505</v>
      </c>
      <c r="B5645" s="43" t="s">
        <v>1511</v>
      </c>
      <c r="C5645" s="43" t="s">
        <v>1515</v>
      </c>
      <c r="D5645" s="57" t="s">
        <v>133</v>
      </c>
      <c r="E5645" s="44">
        <v>600</v>
      </c>
      <c r="F5645" s="58">
        <v>35581</v>
      </c>
      <c r="G5645" s="45">
        <v>462.79</v>
      </c>
      <c r="H5645" s="45">
        <v>-242.92</v>
      </c>
      <c r="I5645" s="59">
        <f t="shared" si="616"/>
        <v>219.87000000000003</v>
      </c>
      <c r="J5645" s="44">
        <f t="shared" si="617"/>
        <v>1997</v>
      </c>
      <c r="K5645" s="44">
        <f t="shared" si="618"/>
        <v>26</v>
      </c>
      <c r="L5645" s="59">
        <f>VLOOKUP(J5645,'SF CCI, BCI'!A:F,5)</f>
        <v>6731.08</v>
      </c>
      <c r="M5645" s="59">
        <f t="shared" si="615"/>
        <v>2.2830303606553479</v>
      </c>
      <c r="N5645" s="47">
        <f t="shared" si="619"/>
        <v>1056.5636206076886</v>
      </c>
      <c r="O5645" s="44">
        <f t="shared" si="620"/>
        <v>24</v>
      </c>
      <c r="P5645" s="47">
        <f t="shared" si="621"/>
        <v>501.96988539729142</v>
      </c>
    </row>
    <row r="5646" spans="1:16" x14ac:dyDescent="0.25">
      <c r="A5646" s="56">
        <v>12506</v>
      </c>
      <c r="B5646" s="43" t="s">
        <v>1511</v>
      </c>
      <c r="C5646" s="43" t="s">
        <v>1515</v>
      </c>
      <c r="D5646" s="57" t="s">
        <v>133</v>
      </c>
      <c r="E5646" s="44">
        <v>600</v>
      </c>
      <c r="F5646" s="58">
        <v>35581</v>
      </c>
      <c r="G5646" s="45">
        <v>557.21</v>
      </c>
      <c r="H5646" s="45">
        <v>-292.59999999999997</v>
      </c>
      <c r="I5646" s="59">
        <f t="shared" si="616"/>
        <v>264.61000000000007</v>
      </c>
      <c r="J5646" s="44">
        <f t="shared" si="617"/>
        <v>1997</v>
      </c>
      <c r="K5646" s="44">
        <f t="shared" si="618"/>
        <v>26</v>
      </c>
      <c r="L5646" s="59">
        <f>VLOOKUP(J5646,'SF CCI, BCI'!A:F,5)</f>
        <v>6731.08</v>
      </c>
      <c r="M5646" s="59">
        <f t="shared" si="615"/>
        <v>2.2830303606553479</v>
      </c>
      <c r="N5646" s="47">
        <f t="shared" si="619"/>
        <v>1272.1273472607666</v>
      </c>
      <c r="O5646" s="44">
        <f t="shared" si="620"/>
        <v>24</v>
      </c>
      <c r="P5646" s="47">
        <f t="shared" si="621"/>
        <v>604.1126637330118</v>
      </c>
    </row>
    <row r="5647" spans="1:16" x14ac:dyDescent="0.25">
      <c r="A5647" s="56">
        <v>12507</v>
      </c>
      <c r="B5647" s="43" t="s">
        <v>1511</v>
      </c>
      <c r="C5647" s="43" t="s">
        <v>1515</v>
      </c>
      <c r="D5647" s="57" t="s">
        <v>133</v>
      </c>
      <c r="E5647" s="44">
        <v>600</v>
      </c>
      <c r="F5647" s="58">
        <v>35581</v>
      </c>
      <c r="G5647" s="45">
        <v>163.13</v>
      </c>
      <c r="H5647" s="45">
        <v>-85.54</v>
      </c>
      <c r="I5647" s="59">
        <f t="shared" si="616"/>
        <v>77.589999999999989</v>
      </c>
      <c r="J5647" s="44">
        <f t="shared" si="617"/>
        <v>1997</v>
      </c>
      <c r="K5647" s="44">
        <f t="shared" si="618"/>
        <v>26</v>
      </c>
      <c r="L5647" s="59">
        <f>VLOOKUP(J5647,'SF CCI, BCI'!A:F,5)</f>
        <v>6731.08</v>
      </c>
      <c r="M5647" s="59">
        <f t="shared" si="615"/>
        <v>2.2830303606553479</v>
      </c>
      <c r="N5647" s="47">
        <f t="shared" si="619"/>
        <v>372.43074273370689</v>
      </c>
      <c r="O5647" s="44">
        <f t="shared" si="620"/>
        <v>24</v>
      </c>
      <c r="P5647" s="47">
        <f t="shared" si="621"/>
        <v>177.14032568324842</v>
      </c>
    </row>
    <row r="5648" spans="1:16" x14ac:dyDescent="0.25">
      <c r="A5648" s="56">
        <v>12508</v>
      </c>
      <c r="B5648" s="43" t="s">
        <v>1511</v>
      </c>
      <c r="C5648" s="43" t="s">
        <v>1515</v>
      </c>
      <c r="D5648" s="57" t="s">
        <v>133</v>
      </c>
      <c r="E5648" s="44">
        <v>600</v>
      </c>
      <c r="F5648" s="58">
        <v>35581</v>
      </c>
      <c r="G5648" s="45">
        <v>18</v>
      </c>
      <c r="H5648" s="45">
        <v>-9.4499999999999993</v>
      </c>
      <c r="I5648" s="59">
        <f t="shared" si="616"/>
        <v>8.5500000000000007</v>
      </c>
      <c r="J5648" s="44">
        <f t="shared" si="617"/>
        <v>1997</v>
      </c>
      <c r="K5648" s="44">
        <f t="shared" si="618"/>
        <v>26</v>
      </c>
      <c r="L5648" s="59">
        <f>VLOOKUP(J5648,'SF CCI, BCI'!A:F,5)</f>
        <v>6731.08</v>
      </c>
      <c r="M5648" s="59">
        <f t="shared" si="615"/>
        <v>2.2830303606553479</v>
      </c>
      <c r="N5648" s="47">
        <f t="shared" si="619"/>
        <v>41.094546491796265</v>
      </c>
      <c r="O5648" s="44">
        <f t="shared" si="620"/>
        <v>24</v>
      </c>
      <c r="P5648" s="47">
        <f t="shared" si="621"/>
        <v>19.519909583603226</v>
      </c>
    </row>
    <row r="5649" spans="1:16" x14ac:dyDescent="0.25">
      <c r="A5649" s="56">
        <v>12509</v>
      </c>
      <c r="B5649" s="43" t="s">
        <v>1511</v>
      </c>
      <c r="C5649" s="43" t="s">
        <v>1515</v>
      </c>
      <c r="D5649" s="57" t="s">
        <v>133</v>
      </c>
      <c r="E5649" s="44">
        <v>600</v>
      </c>
      <c r="F5649" s="58">
        <v>35581</v>
      </c>
      <c r="G5649" s="45">
        <v>-181.13</v>
      </c>
      <c r="H5649" s="45">
        <v>94.990000000000009</v>
      </c>
      <c r="I5649" s="59">
        <f t="shared" si="616"/>
        <v>-86.139999999999986</v>
      </c>
      <c r="J5649" s="44">
        <f t="shared" si="617"/>
        <v>1997</v>
      </c>
      <c r="K5649" s="44">
        <f t="shared" si="618"/>
        <v>26</v>
      </c>
      <c r="L5649" s="59">
        <f>VLOOKUP(J5649,'SF CCI, BCI'!A:F,5)</f>
        <v>6731.08</v>
      </c>
      <c r="M5649" s="59">
        <f t="shared" si="615"/>
        <v>2.2830303606553479</v>
      </c>
      <c r="N5649" s="47">
        <f t="shared" si="619"/>
        <v>-413.52528922550317</v>
      </c>
      <c r="O5649" s="44">
        <f t="shared" si="620"/>
        <v>24</v>
      </c>
      <c r="P5649" s="47">
        <f t="shared" si="621"/>
        <v>-196.66023526685163</v>
      </c>
    </row>
    <row r="5650" spans="1:16" x14ac:dyDescent="0.25">
      <c r="A5650" s="56">
        <v>12510</v>
      </c>
      <c r="B5650" s="43" t="s">
        <v>1511</v>
      </c>
      <c r="C5650" s="43" t="s">
        <v>1515</v>
      </c>
      <c r="D5650" s="57" t="s">
        <v>133</v>
      </c>
      <c r="E5650" s="44">
        <v>600</v>
      </c>
      <c r="F5650" s="58">
        <v>35581</v>
      </c>
      <c r="G5650" s="45">
        <v>344.75</v>
      </c>
      <c r="H5650" s="45">
        <v>-180.9</v>
      </c>
      <c r="I5650" s="59">
        <f t="shared" si="616"/>
        <v>163.85</v>
      </c>
      <c r="J5650" s="44">
        <f t="shared" si="617"/>
        <v>1997</v>
      </c>
      <c r="K5650" s="44">
        <f t="shared" si="618"/>
        <v>26</v>
      </c>
      <c r="L5650" s="59">
        <f>VLOOKUP(J5650,'SF CCI, BCI'!A:F,5)</f>
        <v>6731.08</v>
      </c>
      <c r="M5650" s="59">
        <f t="shared" ref="M5650:M5713" si="622">$M$9/L5650</f>
        <v>2.2830303606553479</v>
      </c>
      <c r="N5650" s="47">
        <f t="shared" si="619"/>
        <v>787.07471683593121</v>
      </c>
      <c r="O5650" s="44">
        <f t="shared" si="620"/>
        <v>24</v>
      </c>
      <c r="P5650" s="47">
        <f t="shared" si="621"/>
        <v>374.07452459337873</v>
      </c>
    </row>
    <row r="5651" spans="1:16" x14ac:dyDescent="0.25">
      <c r="A5651" s="56">
        <v>12511</v>
      </c>
      <c r="B5651" s="43" t="s">
        <v>1511</v>
      </c>
      <c r="C5651" s="43" t="s">
        <v>1515</v>
      </c>
      <c r="D5651" s="57" t="s">
        <v>133</v>
      </c>
      <c r="E5651" s="44">
        <v>600</v>
      </c>
      <c r="F5651" s="58">
        <v>35581</v>
      </c>
      <c r="G5651" s="45">
        <v>980.25</v>
      </c>
      <c r="H5651" s="45">
        <v>-514.53</v>
      </c>
      <c r="I5651" s="59">
        <f t="shared" si="616"/>
        <v>465.72</v>
      </c>
      <c r="J5651" s="44">
        <f t="shared" si="617"/>
        <v>1997</v>
      </c>
      <c r="K5651" s="44">
        <f t="shared" si="618"/>
        <v>26</v>
      </c>
      <c r="L5651" s="59">
        <f>VLOOKUP(J5651,'SF CCI, BCI'!A:F,5)</f>
        <v>6731.08</v>
      </c>
      <c r="M5651" s="59">
        <f t="shared" si="622"/>
        <v>2.2830303606553479</v>
      </c>
      <c r="N5651" s="47">
        <f t="shared" si="619"/>
        <v>2237.9405110324046</v>
      </c>
      <c r="O5651" s="44">
        <f t="shared" si="620"/>
        <v>24</v>
      </c>
      <c r="P5651" s="47">
        <f t="shared" si="621"/>
        <v>1063.2528995644086</v>
      </c>
    </row>
    <row r="5652" spans="1:16" x14ac:dyDescent="0.25">
      <c r="A5652" s="56">
        <v>12512</v>
      </c>
      <c r="B5652" s="43" t="s">
        <v>1511</v>
      </c>
      <c r="C5652" s="43" t="s">
        <v>1515</v>
      </c>
      <c r="D5652" s="57" t="s">
        <v>133</v>
      </c>
      <c r="E5652" s="44">
        <v>600</v>
      </c>
      <c r="F5652" s="58">
        <v>35581</v>
      </c>
      <c r="G5652" s="45">
        <v>157.93</v>
      </c>
      <c r="H5652" s="45">
        <v>-82.759999999999991</v>
      </c>
      <c r="I5652" s="59">
        <f t="shared" si="616"/>
        <v>75.170000000000016</v>
      </c>
      <c r="J5652" s="44">
        <f t="shared" si="617"/>
        <v>1997</v>
      </c>
      <c r="K5652" s="44">
        <f t="shared" si="618"/>
        <v>26</v>
      </c>
      <c r="L5652" s="59">
        <f>VLOOKUP(J5652,'SF CCI, BCI'!A:F,5)</f>
        <v>6731.08</v>
      </c>
      <c r="M5652" s="59">
        <f t="shared" si="622"/>
        <v>2.2830303606553479</v>
      </c>
      <c r="N5652" s="47">
        <f t="shared" si="619"/>
        <v>360.55898485829914</v>
      </c>
      <c r="O5652" s="44">
        <f t="shared" si="620"/>
        <v>24</v>
      </c>
      <c r="P5652" s="47">
        <f t="shared" si="621"/>
        <v>171.61539221046255</v>
      </c>
    </row>
    <row r="5653" spans="1:16" x14ac:dyDescent="0.25">
      <c r="A5653" s="56">
        <v>12513</v>
      </c>
      <c r="B5653" s="43" t="s">
        <v>1511</v>
      </c>
      <c r="C5653" s="43" t="s">
        <v>1515</v>
      </c>
      <c r="D5653" s="57" t="s">
        <v>133</v>
      </c>
      <c r="E5653" s="44">
        <v>600</v>
      </c>
      <c r="F5653" s="58">
        <v>35581</v>
      </c>
      <c r="G5653" s="45">
        <v>18</v>
      </c>
      <c r="H5653" s="45">
        <v>-9.4499999999999993</v>
      </c>
      <c r="I5653" s="59">
        <f t="shared" si="616"/>
        <v>8.5500000000000007</v>
      </c>
      <c r="J5653" s="44">
        <f t="shared" si="617"/>
        <v>1997</v>
      </c>
      <c r="K5653" s="44">
        <f t="shared" si="618"/>
        <v>26</v>
      </c>
      <c r="L5653" s="59">
        <f>VLOOKUP(J5653,'SF CCI, BCI'!A:F,5)</f>
        <v>6731.08</v>
      </c>
      <c r="M5653" s="59">
        <f t="shared" si="622"/>
        <v>2.2830303606553479</v>
      </c>
      <c r="N5653" s="47">
        <f t="shared" si="619"/>
        <v>41.094546491796265</v>
      </c>
      <c r="O5653" s="44">
        <f t="shared" si="620"/>
        <v>24</v>
      </c>
      <c r="P5653" s="47">
        <f t="shared" si="621"/>
        <v>19.519909583603226</v>
      </c>
    </row>
    <row r="5654" spans="1:16" x14ac:dyDescent="0.25">
      <c r="A5654" s="56">
        <v>12514</v>
      </c>
      <c r="B5654" s="43" t="s">
        <v>1511</v>
      </c>
      <c r="C5654" s="43" t="s">
        <v>1515</v>
      </c>
      <c r="D5654" s="57" t="s">
        <v>133</v>
      </c>
      <c r="E5654" s="44">
        <v>600</v>
      </c>
      <c r="F5654" s="58">
        <v>35581</v>
      </c>
      <c r="G5654" s="45">
        <v>-175.93</v>
      </c>
      <c r="H5654" s="45">
        <v>92.21</v>
      </c>
      <c r="I5654" s="59">
        <f t="shared" si="616"/>
        <v>-83.720000000000013</v>
      </c>
      <c r="J5654" s="44">
        <f t="shared" si="617"/>
        <v>1997</v>
      </c>
      <c r="K5654" s="44">
        <f t="shared" si="618"/>
        <v>26</v>
      </c>
      <c r="L5654" s="59">
        <f>VLOOKUP(J5654,'SF CCI, BCI'!A:F,5)</f>
        <v>6731.08</v>
      </c>
      <c r="M5654" s="59">
        <f t="shared" si="622"/>
        <v>2.2830303606553479</v>
      </c>
      <c r="N5654" s="47">
        <f t="shared" si="619"/>
        <v>-401.65353135009536</v>
      </c>
      <c r="O5654" s="44">
        <f t="shared" si="620"/>
        <v>24</v>
      </c>
      <c r="P5654" s="47">
        <f t="shared" si="621"/>
        <v>-191.13530179406575</v>
      </c>
    </row>
    <row r="5655" spans="1:16" x14ac:dyDescent="0.25">
      <c r="A5655" s="56">
        <v>12515</v>
      </c>
      <c r="B5655" s="43" t="s">
        <v>1511</v>
      </c>
      <c r="C5655" s="43" t="s">
        <v>1515</v>
      </c>
      <c r="D5655" s="57" t="s">
        <v>133</v>
      </c>
      <c r="E5655" s="44">
        <v>600</v>
      </c>
      <c r="F5655" s="58">
        <v>35581</v>
      </c>
      <c r="G5655" s="45">
        <v>67.92</v>
      </c>
      <c r="H5655" s="45">
        <v>-35.51</v>
      </c>
      <c r="I5655" s="59">
        <f t="shared" si="616"/>
        <v>32.410000000000004</v>
      </c>
      <c r="J5655" s="44">
        <f t="shared" si="617"/>
        <v>1997</v>
      </c>
      <c r="K5655" s="44">
        <f t="shared" si="618"/>
        <v>26</v>
      </c>
      <c r="L5655" s="59">
        <f>VLOOKUP(J5655,'SF CCI, BCI'!A:F,5)</f>
        <v>6731.08</v>
      </c>
      <c r="M5655" s="59">
        <f t="shared" si="622"/>
        <v>2.2830303606553479</v>
      </c>
      <c r="N5655" s="47">
        <f t="shared" si="619"/>
        <v>155.06342209571125</v>
      </c>
      <c r="O5655" s="44">
        <f t="shared" si="620"/>
        <v>24</v>
      </c>
      <c r="P5655" s="47">
        <f t="shared" si="621"/>
        <v>73.993013988839834</v>
      </c>
    </row>
    <row r="5656" spans="1:16" x14ac:dyDescent="0.25">
      <c r="A5656" s="56">
        <v>12516</v>
      </c>
      <c r="B5656" s="43" t="s">
        <v>1511</v>
      </c>
      <c r="C5656" s="43" t="s">
        <v>1515</v>
      </c>
      <c r="D5656" s="57" t="s">
        <v>133</v>
      </c>
      <c r="E5656" s="44">
        <v>600</v>
      </c>
      <c r="F5656" s="58">
        <v>35581</v>
      </c>
      <c r="G5656" s="45">
        <v>72.08</v>
      </c>
      <c r="H5656" s="45">
        <v>-37.83</v>
      </c>
      <c r="I5656" s="59">
        <f t="shared" si="616"/>
        <v>34.25</v>
      </c>
      <c r="J5656" s="44">
        <f t="shared" si="617"/>
        <v>1997</v>
      </c>
      <c r="K5656" s="44">
        <f t="shared" si="618"/>
        <v>26</v>
      </c>
      <c r="L5656" s="59">
        <f>VLOOKUP(J5656,'SF CCI, BCI'!A:F,5)</f>
        <v>6731.08</v>
      </c>
      <c r="M5656" s="59">
        <f t="shared" si="622"/>
        <v>2.2830303606553479</v>
      </c>
      <c r="N5656" s="47">
        <f t="shared" si="619"/>
        <v>164.56082839603746</v>
      </c>
      <c r="O5656" s="44">
        <f t="shared" si="620"/>
        <v>24</v>
      </c>
      <c r="P5656" s="47">
        <f t="shared" si="621"/>
        <v>78.193789852445661</v>
      </c>
    </row>
    <row r="5657" spans="1:16" x14ac:dyDescent="0.25">
      <c r="A5657" s="56">
        <v>12517</v>
      </c>
      <c r="B5657" s="43" t="s">
        <v>1511</v>
      </c>
      <c r="C5657" s="43" t="s">
        <v>1515</v>
      </c>
      <c r="D5657" s="57" t="s">
        <v>133</v>
      </c>
      <c r="E5657" s="44">
        <v>600</v>
      </c>
      <c r="F5657" s="58">
        <v>35581</v>
      </c>
      <c r="G5657" s="45">
        <v>42.82</v>
      </c>
      <c r="H5657" s="45">
        <v>-22.45</v>
      </c>
      <c r="I5657" s="59">
        <f t="shared" si="616"/>
        <v>20.37</v>
      </c>
      <c r="J5657" s="44">
        <f t="shared" si="617"/>
        <v>1997</v>
      </c>
      <c r="K5657" s="44">
        <f t="shared" si="618"/>
        <v>26</v>
      </c>
      <c r="L5657" s="59">
        <f>VLOOKUP(J5657,'SF CCI, BCI'!A:F,5)</f>
        <v>6731.08</v>
      </c>
      <c r="M5657" s="59">
        <f t="shared" si="622"/>
        <v>2.2830303606553479</v>
      </c>
      <c r="N5657" s="47">
        <f t="shared" si="619"/>
        <v>97.759360043261992</v>
      </c>
      <c r="O5657" s="44">
        <f t="shared" si="620"/>
        <v>24</v>
      </c>
      <c r="P5657" s="47">
        <f t="shared" si="621"/>
        <v>46.505328446549441</v>
      </c>
    </row>
    <row r="5658" spans="1:16" x14ac:dyDescent="0.25">
      <c r="A5658" s="56">
        <v>12518</v>
      </c>
      <c r="B5658" s="43" t="s">
        <v>1511</v>
      </c>
      <c r="C5658" s="43" t="s">
        <v>1515</v>
      </c>
      <c r="D5658" s="57" t="s">
        <v>133</v>
      </c>
      <c r="E5658" s="44">
        <v>600</v>
      </c>
      <c r="F5658" s="58">
        <v>35581</v>
      </c>
      <c r="G5658" s="45">
        <v>4.5</v>
      </c>
      <c r="H5658" s="45">
        <v>-2.48</v>
      </c>
      <c r="I5658" s="59">
        <f t="shared" si="616"/>
        <v>2.02</v>
      </c>
      <c r="J5658" s="44">
        <f t="shared" si="617"/>
        <v>1997</v>
      </c>
      <c r="K5658" s="44">
        <f t="shared" si="618"/>
        <v>26</v>
      </c>
      <c r="L5658" s="59">
        <f>VLOOKUP(J5658,'SF CCI, BCI'!A:F,5)</f>
        <v>6731.08</v>
      </c>
      <c r="M5658" s="59">
        <f t="shared" si="622"/>
        <v>2.2830303606553479</v>
      </c>
      <c r="N5658" s="47">
        <f t="shared" si="619"/>
        <v>10.273636622949066</v>
      </c>
      <c r="O5658" s="44">
        <f t="shared" si="620"/>
        <v>24</v>
      </c>
      <c r="P5658" s="47">
        <f t="shared" si="621"/>
        <v>4.611721328523803</v>
      </c>
    </row>
    <row r="5659" spans="1:16" x14ac:dyDescent="0.25">
      <c r="A5659" s="56">
        <v>12519</v>
      </c>
      <c r="B5659" s="43" t="s">
        <v>1511</v>
      </c>
      <c r="C5659" s="43" t="s">
        <v>1515</v>
      </c>
      <c r="D5659" s="57" t="s">
        <v>133</v>
      </c>
      <c r="E5659" s="44">
        <v>600</v>
      </c>
      <c r="F5659" s="58">
        <v>35581</v>
      </c>
      <c r="G5659" s="45">
        <v>-47.32</v>
      </c>
      <c r="H5659" s="45">
        <v>24.86</v>
      </c>
      <c r="I5659" s="59">
        <f t="shared" si="616"/>
        <v>-22.46</v>
      </c>
      <c r="J5659" s="44">
        <f t="shared" si="617"/>
        <v>1997</v>
      </c>
      <c r="K5659" s="44">
        <f t="shared" si="618"/>
        <v>26</v>
      </c>
      <c r="L5659" s="59">
        <f>VLOOKUP(J5659,'SF CCI, BCI'!A:F,5)</f>
        <v>6731.08</v>
      </c>
      <c r="M5659" s="59">
        <f t="shared" si="622"/>
        <v>2.2830303606553479</v>
      </c>
      <c r="N5659" s="47">
        <f t="shared" si="619"/>
        <v>-108.03299666621106</v>
      </c>
      <c r="O5659" s="44">
        <f t="shared" si="620"/>
        <v>24</v>
      </c>
      <c r="P5659" s="47">
        <f t="shared" si="621"/>
        <v>-51.276861900319119</v>
      </c>
    </row>
    <row r="5660" spans="1:16" x14ac:dyDescent="0.25">
      <c r="A5660" s="56">
        <v>12520</v>
      </c>
      <c r="B5660" s="43" t="s">
        <v>1511</v>
      </c>
      <c r="C5660" s="43" t="s">
        <v>1515</v>
      </c>
      <c r="D5660" s="57" t="s">
        <v>133</v>
      </c>
      <c r="E5660" s="44">
        <v>600</v>
      </c>
      <c r="F5660" s="58">
        <v>35581</v>
      </c>
      <c r="G5660" s="45">
        <v>67.92</v>
      </c>
      <c r="H5660" s="45">
        <v>-35.51</v>
      </c>
      <c r="I5660" s="59">
        <f t="shared" si="616"/>
        <v>32.410000000000004</v>
      </c>
      <c r="J5660" s="44">
        <f t="shared" si="617"/>
        <v>1997</v>
      </c>
      <c r="K5660" s="44">
        <f t="shared" si="618"/>
        <v>26</v>
      </c>
      <c r="L5660" s="59">
        <f>VLOOKUP(J5660,'SF CCI, BCI'!A:F,5)</f>
        <v>6731.08</v>
      </c>
      <c r="M5660" s="59">
        <f t="shared" si="622"/>
        <v>2.2830303606553479</v>
      </c>
      <c r="N5660" s="47">
        <f t="shared" si="619"/>
        <v>155.06342209571125</v>
      </c>
      <c r="O5660" s="44">
        <f t="shared" si="620"/>
        <v>24</v>
      </c>
      <c r="P5660" s="47">
        <f t="shared" si="621"/>
        <v>73.993013988839834</v>
      </c>
    </row>
    <row r="5661" spans="1:16" x14ac:dyDescent="0.25">
      <c r="A5661" s="56">
        <v>12521</v>
      </c>
      <c r="B5661" s="43" t="s">
        <v>1511</v>
      </c>
      <c r="C5661" s="43" t="s">
        <v>1515</v>
      </c>
      <c r="D5661" s="57" t="s">
        <v>133</v>
      </c>
      <c r="E5661" s="44">
        <v>600</v>
      </c>
      <c r="F5661" s="58">
        <v>35581</v>
      </c>
      <c r="G5661" s="45">
        <v>197.08</v>
      </c>
      <c r="H5661" s="45">
        <v>-103.56</v>
      </c>
      <c r="I5661" s="59">
        <f t="shared" si="616"/>
        <v>93.52000000000001</v>
      </c>
      <c r="J5661" s="44">
        <f t="shared" si="617"/>
        <v>1997</v>
      </c>
      <c r="K5661" s="44">
        <f t="shared" si="618"/>
        <v>26</v>
      </c>
      <c r="L5661" s="59">
        <f>VLOOKUP(J5661,'SF CCI, BCI'!A:F,5)</f>
        <v>6731.08</v>
      </c>
      <c r="M5661" s="59">
        <f t="shared" si="622"/>
        <v>2.2830303606553479</v>
      </c>
      <c r="N5661" s="47">
        <f t="shared" si="619"/>
        <v>449.93962347795599</v>
      </c>
      <c r="O5661" s="44">
        <f t="shared" si="620"/>
        <v>24</v>
      </c>
      <c r="P5661" s="47">
        <f t="shared" si="621"/>
        <v>213.50899932848816</v>
      </c>
    </row>
    <row r="5662" spans="1:16" x14ac:dyDescent="0.25">
      <c r="A5662" s="56">
        <v>12522</v>
      </c>
      <c r="B5662" s="43" t="s">
        <v>1511</v>
      </c>
      <c r="C5662" s="43" t="s">
        <v>1515</v>
      </c>
      <c r="D5662" s="57" t="s">
        <v>133</v>
      </c>
      <c r="E5662" s="44">
        <v>600</v>
      </c>
      <c r="F5662" s="58">
        <v>35581</v>
      </c>
      <c r="G5662" s="45">
        <v>42.82</v>
      </c>
      <c r="H5662" s="45">
        <v>-22.45</v>
      </c>
      <c r="I5662" s="59">
        <f t="shared" si="616"/>
        <v>20.37</v>
      </c>
      <c r="J5662" s="44">
        <f t="shared" si="617"/>
        <v>1997</v>
      </c>
      <c r="K5662" s="44">
        <f t="shared" si="618"/>
        <v>26</v>
      </c>
      <c r="L5662" s="59">
        <f>VLOOKUP(J5662,'SF CCI, BCI'!A:F,5)</f>
        <v>6731.08</v>
      </c>
      <c r="M5662" s="59">
        <f t="shared" si="622"/>
        <v>2.2830303606553479</v>
      </c>
      <c r="N5662" s="47">
        <f t="shared" si="619"/>
        <v>97.759360043261992</v>
      </c>
      <c r="O5662" s="44">
        <f t="shared" si="620"/>
        <v>24</v>
      </c>
      <c r="P5662" s="47">
        <f t="shared" si="621"/>
        <v>46.505328446549441</v>
      </c>
    </row>
    <row r="5663" spans="1:16" x14ac:dyDescent="0.25">
      <c r="A5663" s="56">
        <v>12523</v>
      </c>
      <c r="B5663" s="43" t="s">
        <v>1511</v>
      </c>
      <c r="C5663" s="43" t="s">
        <v>1515</v>
      </c>
      <c r="D5663" s="57" t="s">
        <v>133</v>
      </c>
      <c r="E5663" s="44">
        <v>600</v>
      </c>
      <c r="F5663" s="58">
        <v>35581</v>
      </c>
      <c r="G5663" s="45">
        <v>4.5</v>
      </c>
      <c r="H5663" s="45">
        <v>-2.48</v>
      </c>
      <c r="I5663" s="59">
        <f t="shared" si="616"/>
        <v>2.02</v>
      </c>
      <c r="J5663" s="44">
        <f t="shared" si="617"/>
        <v>1997</v>
      </c>
      <c r="K5663" s="44">
        <f t="shared" si="618"/>
        <v>26</v>
      </c>
      <c r="L5663" s="59">
        <f>VLOOKUP(J5663,'SF CCI, BCI'!A:F,5)</f>
        <v>6731.08</v>
      </c>
      <c r="M5663" s="59">
        <f t="shared" si="622"/>
        <v>2.2830303606553479</v>
      </c>
      <c r="N5663" s="47">
        <f t="shared" si="619"/>
        <v>10.273636622949066</v>
      </c>
      <c r="O5663" s="44">
        <f t="shared" si="620"/>
        <v>24</v>
      </c>
      <c r="P5663" s="47">
        <f t="shared" si="621"/>
        <v>4.611721328523803</v>
      </c>
    </row>
    <row r="5664" spans="1:16" x14ac:dyDescent="0.25">
      <c r="A5664" s="56">
        <v>12524</v>
      </c>
      <c r="B5664" s="43" t="s">
        <v>1511</v>
      </c>
      <c r="C5664" s="43" t="s">
        <v>1515</v>
      </c>
      <c r="D5664" s="57" t="s">
        <v>133</v>
      </c>
      <c r="E5664" s="44">
        <v>600</v>
      </c>
      <c r="F5664" s="58">
        <v>35581</v>
      </c>
      <c r="G5664" s="45">
        <v>-47.32</v>
      </c>
      <c r="H5664" s="45">
        <v>24.86</v>
      </c>
      <c r="I5664" s="59">
        <f t="shared" si="616"/>
        <v>-22.46</v>
      </c>
      <c r="J5664" s="44">
        <f t="shared" si="617"/>
        <v>1997</v>
      </c>
      <c r="K5664" s="44">
        <f t="shared" si="618"/>
        <v>26</v>
      </c>
      <c r="L5664" s="59">
        <f>VLOOKUP(J5664,'SF CCI, BCI'!A:F,5)</f>
        <v>6731.08</v>
      </c>
      <c r="M5664" s="59">
        <f t="shared" si="622"/>
        <v>2.2830303606553479</v>
      </c>
      <c r="N5664" s="47">
        <f t="shared" si="619"/>
        <v>-108.03299666621106</v>
      </c>
      <c r="O5664" s="44">
        <f t="shared" si="620"/>
        <v>24</v>
      </c>
      <c r="P5664" s="47">
        <f t="shared" si="621"/>
        <v>-51.276861900319119</v>
      </c>
    </row>
    <row r="5665" spans="1:16" x14ac:dyDescent="0.25">
      <c r="A5665" s="56">
        <v>12525</v>
      </c>
      <c r="B5665" s="43" t="s">
        <v>1511</v>
      </c>
      <c r="C5665" s="43" t="s">
        <v>1515</v>
      </c>
      <c r="D5665" s="57" t="s">
        <v>133</v>
      </c>
      <c r="E5665" s="44">
        <v>600</v>
      </c>
      <c r="F5665" s="58">
        <v>35581</v>
      </c>
      <c r="G5665" s="45">
        <v>69.069999999999993</v>
      </c>
      <c r="H5665" s="45">
        <v>-36.36</v>
      </c>
      <c r="I5665" s="59">
        <f t="shared" si="616"/>
        <v>32.709999999999994</v>
      </c>
      <c r="J5665" s="44">
        <f t="shared" si="617"/>
        <v>1997</v>
      </c>
      <c r="K5665" s="44">
        <f t="shared" si="618"/>
        <v>26</v>
      </c>
      <c r="L5665" s="59">
        <f>VLOOKUP(J5665,'SF CCI, BCI'!A:F,5)</f>
        <v>6731.08</v>
      </c>
      <c r="M5665" s="59">
        <f t="shared" si="622"/>
        <v>2.2830303606553479</v>
      </c>
      <c r="N5665" s="47">
        <f t="shared" si="619"/>
        <v>157.68890701046487</v>
      </c>
      <c r="O5665" s="44">
        <f t="shared" si="620"/>
        <v>24</v>
      </c>
      <c r="P5665" s="47">
        <f t="shared" si="621"/>
        <v>74.677923097036413</v>
      </c>
    </row>
    <row r="5666" spans="1:16" x14ac:dyDescent="0.25">
      <c r="A5666" s="56">
        <v>12526</v>
      </c>
      <c r="B5666" s="43" t="s">
        <v>1511</v>
      </c>
      <c r="C5666" s="43" t="s">
        <v>1515</v>
      </c>
      <c r="D5666" s="57" t="s">
        <v>133</v>
      </c>
      <c r="E5666" s="44">
        <v>600</v>
      </c>
      <c r="F5666" s="58">
        <v>35581</v>
      </c>
      <c r="G5666" s="45">
        <v>70.930000000000007</v>
      </c>
      <c r="H5666" s="45">
        <v>-37.299999999999997</v>
      </c>
      <c r="I5666" s="59">
        <f t="shared" si="616"/>
        <v>33.63000000000001</v>
      </c>
      <c r="J5666" s="44">
        <f t="shared" si="617"/>
        <v>1997</v>
      </c>
      <c r="K5666" s="44">
        <f t="shared" si="618"/>
        <v>26</v>
      </c>
      <c r="L5666" s="59">
        <f>VLOOKUP(J5666,'SF CCI, BCI'!A:F,5)</f>
        <v>6731.08</v>
      </c>
      <c r="M5666" s="59">
        <f t="shared" si="622"/>
        <v>2.2830303606553479</v>
      </c>
      <c r="N5666" s="47">
        <f t="shared" si="619"/>
        <v>161.93534348128384</v>
      </c>
      <c r="O5666" s="44">
        <f t="shared" si="620"/>
        <v>24</v>
      </c>
      <c r="P5666" s="47">
        <f t="shared" si="621"/>
        <v>76.778311028839369</v>
      </c>
    </row>
    <row r="5667" spans="1:16" x14ac:dyDescent="0.25">
      <c r="A5667" s="56">
        <v>12527</v>
      </c>
      <c r="B5667" s="43" t="s">
        <v>1511</v>
      </c>
      <c r="C5667" s="43" t="s">
        <v>1515</v>
      </c>
      <c r="D5667" s="57" t="s">
        <v>133</v>
      </c>
      <c r="E5667" s="44">
        <v>600</v>
      </c>
      <c r="F5667" s="58">
        <v>35581</v>
      </c>
      <c r="G5667" s="45">
        <v>51.82</v>
      </c>
      <c r="H5667" s="45">
        <v>-27.35</v>
      </c>
      <c r="I5667" s="59">
        <f t="shared" si="616"/>
        <v>24.47</v>
      </c>
      <c r="J5667" s="44">
        <f t="shared" si="617"/>
        <v>1997</v>
      </c>
      <c r="K5667" s="44">
        <f t="shared" si="618"/>
        <v>26</v>
      </c>
      <c r="L5667" s="59">
        <f>VLOOKUP(J5667,'SF CCI, BCI'!A:F,5)</f>
        <v>6731.08</v>
      </c>
      <c r="M5667" s="59">
        <f t="shared" si="622"/>
        <v>2.2830303606553479</v>
      </c>
      <c r="N5667" s="47">
        <f t="shared" si="619"/>
        <v>118.30663328916013</v>
      </c>
      <c r="O5667" s="44">
        <f t="shared" si="620"/>
        <v>24</v>
      </c>
      <c r="P5667" s="47">
        <f t="shared" si="621"/>
        <v>55.865752925236364</v>
      </c>
    </row>
    <row r="5668" spans="1:16" x14ac:dyDescent="0.25">
      <c r="A5668" s="56">
        <v>12528</v>
      </c>
      <c r="B5668" s="43" t="s">
        <v>1511</v>
      </c>
      <c r="C5668" s="43" t="s">
        <v>1515</v>
      </c>
      <c r="D5668" s="57" t="s">
        <v>133</v>
      </c>
      <c r="E5668" s="44">
        <v>600</v>
      </c>
      <c r="F5668" s="58">
        <v>35581</v>
      </c>
      <c r="G5668" s="45">
        <v>4.5</v>
      </c>
      <c r="H5668" s="45">
        <v>-2.48</v>
      </c>
      <c r="I5668" s="59">
        <f t="shared" si="616"/>
        <v>2.02</v>
      </c>
      <c r="J5668" s="44">
        <f t="shared" si="617"/>
        <v>1997</v>
      </c>
      <c r="K5668" s="44">
        <f t="shared" si="618"/>
        <v>26</v>
      </c>
      <c r="L5668" s="59">
        <f>VLOOKUP(J5668,'SF CCI, BCI'!A:F,5)</f>
        <v>6731.08</v>
      </c>
      <c r="M5668" s="59">
        <f t="shared" si="622"/>
        <v>2.2830303606553479</v>
      </c>
      <c r="N5668" s="47">
        <f t="shared" si="619"/>
        <v>10.273636622949066</v>
      </c>
      <c r="O5668" s="44">
        <f t="shared" si="620"/>
        <v>24</v>
      </c>
      <c r="P5668" s="47">
        <f t="shared" si="621"/>
        <v>4.611721328523803</v>
      </c>
    </row>
    <row r="5669" spans="1:16" x14ac:dyDescent="0.25">
      <c r="A5669" s="56">
        <v>12529</v>
      </c>
      <c r="B5669" s="43" t="s">
        <v>1511</v>
      </c>
      <c r="C5669" s="43" t="s">
        <v>1515</v>
      </c>
      <c r="D5669" s="57" t="s">
        <v>133</v>
      </c>
      <c r="E5669" s="44">
        <v>600</v>
      </c>
      <c r="F5669" s="58">
        <v>35581</v>
      </c>
      <c r="G5669" s="45">
        <v>-56.32</v>
      </c>
      <c r="H5669" s="45">
        <v>29.41</v>
      </c>
      <c r="I5669" s="59">
        <f t="shared" si="616"/>
        <v>-26.91</v>
      </c>
      <c r="J5669" s="44">
        <f t="shared" si="617"/>
        <v>1997</v>
      </c>
      <c r="K5669" s="44">
        <f t="shared" si="618"/>
        <v>26</v>
      </c>
      <c r="L5669" s="59">
        <f>VLOOKUP(J5669,'SF CCI, BCI'!A:F,5)</f>
        <v>6731.08</v>
      </c>
      <c r="M5669" s="59">
        <f t="shared" si="622"/>
        <v>2.2830303606553479</v>
      </c>
      <c r="N5669" s="47">
        <f t="shared" si="619"/>
        <v>-128.5802699121092</v>
      </c>
      <c r="O5669" s="44">
        <f t="shared" si="620"/>
        <v>24</v>
      </c>
      <c r="P5669" s="47">
        <f t="shared" si="621"/>
        <v>-61.436347005235412</v>
      </c>
    </row>
    <row r="5670" spans="1:16" x14ac:dyDescent="0.25">
      <c r="A5670" s="56">
        <v>12530</v>
      </c>
      <c r="B5670" s="43" t="s">
        <v>1511</v>
      </c>
      <c r="C5670" s="43" t="s">
        <v>1515</v>
      </c>
      <c r="D5670" s="57" t="s">
        <v>133</v>
      </c>
      <c r="E5670" s="44">
        <v>600</v>
      </c>
      <c r="F5670" s="58">
        <v>35581</v>
      </c>
      <c r="G5670" s="45">
        <v>1605.98</v>
      </c>
      <c r="H5670" s="45">
        <v>-843.30000000000007</v>
      </c>
      <c r="I5670" s="59">
        <f t="shared" si="616"/>
        <v>762.68</v>
      </c>
      <c r="J5670" s="44">
        <f t="shared" si="617"/>
        <v>1997</v>
      </c>
      <c r="K5670" s="44">
        <f t="shared" si="618"/>
        <v>26</v>
      </c>
      <c r="L5670" s="59">
        <f>VLOOKUP(J5670,'SF CCI, BCI'!A:F,5)</f>
        <v>6731.08</v>
      </c>
      <c r="M5670" s="59">
        <f t="shared" si="622"/>
        <v>2.2830303606553479</v>
      </c>
      <c r="N5670" s="47">
        <f t="shared" si="619"/>
        <v>3666.5010986052757</v>
      </c>
      <c r="O5670" s="44">
        <f t="shared" si="620"/>
        <v>24</v>
      </c>
      <c r="P5670" s="47">
        <f t="shared" si="621"/>
        <v>1741.2215954646206</v>
      </c>
    </row>
    <row r="5671" spans="1:16" x14ac:dyDescent="0.25">
      <c r="A5671" s="56">
        <v>12531</v>
      </c>
      <c r="B5671" s="43" t="s">
        <v>1511</v>
      </c>
      <c r="C5671" s="43" t="s">
        <v>1515</v>
      </c>
      <c r="D5671" s="57" t="s">
        <v>133</v>
      </c>
      <c r="E5671" s="44">
        <v>600</v>
      </c>
      <c r="F5671" s="58">
        <v>35581</v>
      </c>
      <c r="G5671" s="45">
        <v>779.02</v>
      </c>
      <c r="H5671" s="45">
        <v>-409.12</v>
      </c>
      <c r="I5671" s="59">
        <f t="shared" si="616"/>
        <v>369.9</v>
      </c>
      <c r="J5671" s="44">
        <f t="shared" si="617"/>
        <v>1997</v>
      </c>
      <c r="K5671" s="44">
        <f t="shared" si="618"/>
        <v>26</v>
      </c>
      <c r="L5671" s="59">
        <f>VLOOKUP(J5671,'SF CCI, BCI'!A:F,5)</f>
        <v>6731.08</v>
      </c>
      <c r="M5671" s="59">
        <f t="shared" si="622"/>
        <v>2.2830303606553479</v>
      </c>
      <c r="N5671" s="47">
        <f t="shared" si="619"/>
        <v>1778.5263115577291</v>
      </c>
      <c r="O5671" s="44">
        <f t="shared" si="620"/>
        <v>24</v>
      </c>
      <c r="P5671" s="47">
        <f t="shared" si="621"/>
        <v>844.49293040641317</v>
      </c>
    </row>
    <row r="5672" spans="1:16" x14ac:dyDescent="0.25">
      <c r="A5672" s="56">
        <v>12532</v>
      </c>
      <c r="B5672" s="43" t="s">
        <v>1511</v>
      </c>
      <c r="C5672" s="43" t="s">
        <v>1515</v>
      </c>
      <c r="D5672" s="57" t="s">
        <v>133</v>
      </c>
      <c r="E5672" s="44">
        <v>600</v>
      </c>
      <c r="F5672" s="58">
        <v>35581</v>
      </c>
      <c r="G5672" s="45">
        <v>198.92</v>
      </c>
      <c r="H5672" s="45">
        <v>-104.41</v>
      </c>
      <c r="I5672" s="59">
        <f t="shared" si="616"/>
        <v>94.509999999999991</v>
      </c>
      <c r="J5672" s="44">
        <f t="shared" si="617"/>
        <v>1997</v>
      </c>
      <c r="K5672" s="44">
        <f t="shared" si="618"/>
        <v>26</v>
      </c>
      <c r="L5672" s="59">
        <f>VLOOKUP(J5672,'SF CCI, BCI'!A:F,5)</f>
        <v>6731.08</v>
      </c>
      <c r="M5672" s="59">
        <f t="shared" si="622"/>
        <v>2.2830303606553479</v>
      </c>
      <c r="N5672" s="47">
        <f t="shared" si="619"/>
        <v>454.14039934156176</v>
      </c>
      <c r="O5672" s="44">
        <f t="shared" si="620"/>
        <v>24</v>
      </c>
      <c r="P5672" s="47">
        <f t="shared" si="621"/>
        <v>215.76919938553692</v>
      </c>
    </row>
    <row r="5673" spans="1:16" x14ac:dyDescent="0.25">
      <c r="A5673" s="56">
        <v>12533</v>
      </c>
      <c r="B5673" s="43" t="s">
        <v>1511</v>
      </c>
      <c r="C5673" s="43" t="s">
        <v>1515</v>
      </c>
      <c r="D5673" s="57" t="s">
        <v>133</v>
      </c>
      <c r="E5673" s="44">
        <v>600</v>
      </c>
      <c r="F5673" s="58">
        <v>35581</v>
      </c>
      <c r="G5673" s="45">
        <v>21.38</v>
      </c>
      <c r="H5673" s="45">
        <v>-11.399999999999999</v>
      </c>
      <c r="I5673" s="59">
        <f t="shared" si="616"/>
        <v>9.98</v>
      </c>
      <c r="J5673" s="44">
        <f t="shared" si="617"/>
        <v>1997</v>
      </c>
      <c r="K5673" s="44">
        <f t="shared" si="618"/>
        <v>26</v>
      </c>
      <c r="L5673" s="59">
        <f>VLOOKUP(J5673,'SF CCI, BCI'!A:F,5)</f>
        <v>6731.08</v>
      </c>
      <c r="M5673" s="59">
        <f t="shared" si="622"/>
        <v>2.2830303606553479</v>
      </c>
      <c r="N5673" s="47">
        <f t="shared" si="619"/>
        <v>48.811189110811334</v>
      </c>
      <c r="O5673" s="44">
        <f t="shared" si="620"/>
        <v>24</v>
      </c>
      <c r="P5673" s="47">
        <f t="shared" si="621"/>
        <v>22.784642999340374</v>
      </c>
    </row>
    <row r="5674" spans="1:16" x14ac:dyDescent="0.25">
      <c r="A5674" s="56">
        <v>12534</v>
      </c>
      <c r="B5674" s="43" t="s">
        <v>1511</v>
      </c>
      <c r="C5674" s="43" t="s">
        <v>1515</v>
      </c>
      <c r="D5674" s="57" t="s">
        <v>133</v>
      </c>
      <c r="E5674" s="44">
        <v>600</v>
      </c>
      <c r="F5674" s="58">
        <v>35581</v>
      </c>
      <c r="G5674" s="45">
        <v>-220.3</v>
      </c>
      <c r="H5674" s="45">
        <v>115.80000000000001</v>
      </c>
      <c r="I5674" s="59">
        <f t="shared" si="616"/>
        <v>-104.5</v>
      </c>
      <c r="J5674" s="44">
        <f t="shared" si="617"/>
        <v>1997</v>
      </c>
      <c r="K5674" s="44">
        <f t="shared" si="618"/>
        <v>26</v>
      </c>
      <c r="L5674" s="59">
        <f>VLOOKUP(J5674,'SF CCI, BCI'!A:F,5)</f>
        <v>6731.08</v>
      </c>
      <c r="M5674" s="59">
        <f t="shared" si="622"/>
        <v>2.2830303606553479</v>
      </c>
      <c r="N5674" s="47">
        <f t="shared" si="619"/>
        <v>-502.95158845237319</v>
      </c>
      <c r="O5674" s="44">
        <f t="shared" si="620"/>
        <v>24</v>
      </c>
      <c r="P5674" s="47">
        <f t="shared" si="621"/>
        <v>-238.57667268848385</v>
      </c>
    </row>
    <row r="5675" spans="1:16" x14ac:dyDescent="0.25">
      <c r="A5675" s="56">
        <v>12535</v>
      </c>
      <c r="B5675" s="43" t="s">
        <v>1511</v>
      </c>
      <c r="C5675" s="43" t="s">
        <v>1515</v>
      </c>
      <c r="D5675" s="57" t="s">
        <v>133</v>
      </c>
      <c r="E5675" s="44">
        <v>600</v>
      </c>
      <c r="F5675" s="58">
        <v>35581</v>
      </c>
      <c r="G5675" s="45">
        <v>747.06</v>
      </c>
      <c r="H5675" s="45">
        <v>-392.21</v>
      </c>
      <c r="I5675" s="59">
        <f t="shared" si="616"/>
        <v>354.84999999999997</v>
      </c>
      <c r="J5675" s="44">
        <f t="shared" si="617"/>
        <v>1997</v>
      </c>
      <c r="K5675" s="44">
        <f t="shared" si="618"/>
        <v>26</v>
      </c>
      <c r="L5675" s="59">
        <f>VLOOKUP(J5675,'SF CCI, BCI'!A:F,5)</f>
        <v>6731.08</v>
      </c>
      <c r="M5675" s="59">
        <f t="shared" si="622"/>
        <v>2.2830303606553479</v>
      </c>
      <c r="N5675" s="47">
        <f t="shared" si="619"/>
        <v>1705.560661231184</v>
      </c>
      <c r="O5675" s="44">
        <f t="shared" si="620"/>
        <v>24</v>
      </c>
      <c r="P5675" s="47">
        <f t="shared" si="621"/>
        <v>810.1333234785501</v>
      </c>
    </row>
    <row r="5676" spans="1:16" x14ac:dyDescent="0.25">
      <c r="A5676" s="56">
        <v>12536</v>
      </c>
      <c r="B5676" s="43" t="s">
        <v>1511</v>
      </c>
      <c r="C5676" s="43" t="s">
        <v>1515</v>
      </c>
      <c r="D5676" s="57" t="s">
        <v>133</v>
      </c>
      <c r="E5676" s="44">
        <v>600</v>
      </c>
      <c r="F5676" s="58">
        <v>35581</v>
      </c>
      <c r="G5676" s="45">
        <v>792.94</v>
      </c>
      <c r="H5676" s="45">
        <v>-416.24</v>
      </c>
      <c r="I5676" s="59">
        <f t="shared" si="616"/>
        <v>376.70000000000005</v>
      </c>
      <c r="J5676" s="44">
        <f t="shared" si="617"/>
        <v>1997</v>
      </c>
      <c r="K5676" s="44">
        <f t="shared" si="618"/>
        <v>26</v>
      </c>
      <c r="L5676" s="59">
        <f>VLOOKUP(J5676,'SF CCI, BCI'!A:F,5)</f>
        <v>6731.08</v>
      </c>
      <c r="M5676" s="59">
        <f t="shared" si="622"/>
        <v>2.2830303606553479</v>
      </c>
      <c r="N5676" s="47">
        <f t="shared" si="619"/>
        <v>1810.3060941780518</v>
      </c>
      <c r="O5676" s="44">
        <f t="shared" si="620"/>
        <v>24</v>
      </c>
      <c r="P5676" s="47">
        <f t="shared" si="621"/>
        <v>860.01753685886968</v>
      </c>
    </row>
    <row r="5677" spans="1:16" x14ac:dyDescent="0.25">
      <c r="A5677" s="56">
        <v>12537</v>
      </c>
      <c r="B5677" s="43" t="s">
        <v>1511</v>
      </c>
      <c r="C5677" s="43" t="s">
        <v>1515</v>
      </c>
      <c r="D5677" s="57" t="s">
        <v>133</v>
      </c>
      <c r="E5677" s="44">
        <v>600</v>
      </c>
      <c r="F5677" s="58">
        <v>35581</v>
      </c>
      <c r="G5677" s="45">
        <v>236.91</v>
      </c>
      <c r="H5677" s="45">
        <v>-124.35000000000001</v>
      </c>
      <c r="I5677" s="59">
        <f t="shared" si="616"/>
        <v>112.55999999999999</v>
      </c>
      <c r="J5677" s="44">
        <f t="shared" si="617"/>
        <v>1997</v>
      </c>
      <c r="K5677" s="44">
        <f t="shared" si="618"/>
        <v>26</v>
      </c>
      <c r="L5677" s="59">
        <f>VLOOKUP(J5677,'SF CCI, BCI'!A:F,5)</f>
        <v>6731.08</v>
      </c>
      <c r="M5677" s="59">
        <f t="shared" si="622"/>
        <v>2.2830303606553479</v>
      </c>
      <c r="N5677" s="47">
        <f t="shared" si="619"/>
        <v>540.87272274285851</v>
      </c>
      <c r="O5677" s="44">
        <f t="shared" si="620"/>
        <v>24</v>
      </c>
      <c r="P5677" s="47">
        <f t="shared" si="621"/>
        <v>256.97789739536591</v>
      </c>
    </row>
    <row r="5678" spans="1:16" x14ac:dyDescent="0.25">
      <c r="A5678" s="56">
        <v>12538</v>
      </c>
      <c r="B5678" s="43" t="s">
        <v>1511</v>
      </c>
      <c r="C5678" s="43" t="s">
        <v>1515</v>
      </c>
      <c r="D5678" s="57" t="s">
        <v>133</v>
      </c>
      <c r="E5678" s="44">
        <v>600</v>
      </c>
      <c r="F5678" s="58">
        <v>35581</v>
      </c>
      <c r="G5678" s="45">
        <v>27</v>
      </c>
      <c r="H5678" s="45">
        <v>-14.190000000000001</v>
      </c>
      <c r="I5678" s="59">
        <f t="shared" si="616"/>
        <v>12.809999999999999</v>
      </c>
      <c r="J5678" s="44">
        <f t="shared" si="617"/>
        <v>1997</v>
      </c>
      <c r="K5678" s="44">
        <f t="shared" si="618"/>
        <v>26</v>
      </c>
      <c r="L5678" s="59">
        <f>VLOOKUP(J5678,'SF CCI, BCI'!A:F,5)</f>
        <v>6731.08</v>
      </c>
      <c r="M5678" s="59">
        <f t="shared" si="622"/>
        <v>2.2830303606553479</v>
      </c>
      <c r="N5678" s="47">
        <f t="shared" si="619"/>
        <v>61.641819737694391</v>
      </c>
      <c r="O5678" s="44">
        <f t="shared" si="620"/>
        <v>24</v>
      </c>
      <c r="P5678" s="47">
        <f t="shared" si="621"/>
        <v>29.245618919995003</v>
      </c>
    </row>
    <row r="5679" spans="1:16" x14ac:dyDescent="0.25">
      <c r="A5679" s="56">
        <v>12539</v>
      </c>
      <c r="B5679" s="43" t="s">
        <v>1511</v>
      </c>
      <c r="C5679" s="43" t="s">
        <v>1515</v>
      </c>
      <c r="D5679" s="57" t="s">
        <v>133</v>
      </c>
      <c r="E5679" s="44">
        <v>600</v>
      </c>
      <c r="F5679" s="58">
        <v>35581</v>
      </c>
      <c r="G5679" s="45">
        <v>-263.91000000000003</v>
      </c>
      <c r="H5679" s="45">
        <v>138.54999999999998</v>
      </c>
      <c r="I5679" s="59">
        <f t="shared" si="616"/>
        <v>-125.36000000000004</v>
      </c>
      <c r="J5679" s="44">
        <f t="shared" si="617"/>
        <v>1997</v>
      </c>
      <c r="K5679" s="44">
        <f t="shared" si="618"/>
        <v>26</v>
      </c>
      <c r="L5679" s="59">
        <f>VLOOKUP(J5679,'SF CCI, BCI'!A:F,5)</f>
        <v>6731.08</v>
      </c>
      <c r="M5679" s="59">
        <f t="shared" si="622"/>
        <v>2.2830303606553479</v>
      </c>
      <c r="N5679" s="47">
        <f t="shared" si="619"/>
        <v>-602.5145424805529</v>
      </c>
      <c r="O5679" s="44">
        <f t="shared" si="620"/>
        <v>24</v>
      </c>
      <c r="P5679" s="47">
        <f t="shared" si="621"/>
        <v>-286.2006860117545</v>
      </c>
    </row>
    <row r="5680" spans="1:16" x14ac:dyDescent="0.25">
      <c r="A5680" s="56">
        <v>12540</v>
      </c>
      <c r="B5680" s="43" t="s">
        <v>1511</v>
      </c>
      <c r="C5680" s="43" t="s">
        <v>1515</v>
      </c>
      <c r="D5680" s="57" t="s">
        <v>133</v>
      </c>
      <c r="E5680" s="44">
        <v>600</v>
      </c>
      <c r="F5680" s="58">
        <v>35581</v>
      </c>
      <c r="G5680" s="45">
        <v>1427.53</v>
      </c>
      <c r="H5680" s="45">
        <v>-749.54</v>
      </c>
      <c r="I5680" s="59">
        <f t="shared" si="616"/>
        <v>677.99</v>
      </c>
      <c r="J5680" s="44">
        <f t="shared" si="617"/>
        <v>1997</v>
      </c>
      <c r="K5680" s="44">
        <f t="shared" si="618"/>
        <v>26</v>
      </c>
      <c r="L5680" s="59">
        <f>VLOOKUP(J5680,'SF CCI, BCI'!A:F,5)</f>
        <v>6731.08</v>
      </c>
      <c r="M5680" s="59">
        <f t="shared" si="622"/>
        <v>2.2830303606553479</v>
      </c>
      <c r="N5680" s="47">
        <f t="shared" si="619"/>
        <v>3259.094330746329</v>
      </c>
      <c r="O5680" s="44">
        <f t="shared" si="620"/>
        <v>24</v>
      </c>
      <c r="P5680" s="47">
        <f t="shared" si="621"/>
        <v>1547.8717542207194</v>
      </c>
    </row>
    <row r="5681" spans="1:16" x14ac:dyDescent="0.25">
      <c r="A5681" s="56">
        <v>12541</v>
      </c>
      <c r="B5681" s="43" t="s">
        <v>1511</v>
      </c>
      <c r="C5681" s="43" t="s">
        <v>1515</v>
      </c>
      <c r="D5681" s="57" t="s">
        <v>133</v>
      </c>
      <c r="E5681" s="44">
        <v>600</v>
      </c>
      <c r="F5681" s="58">
        <v>35581</v>
      </c>
      <c r="G5681" s="45">
        <v>692.47</v>
      </c>
      <c r="H5681" s="45">
        <v>-363.43</v>
      </c>
      <c r="I5681" s="59">
        <f t="shared" si="616"/>
        <v>329.04</v>
      </c>
      <c r="J5681" s="44">
        <f t="shared" si="617"/>
        <v>1997</v>
      </c>
      <c r="K5681" s="44">
        <f t="shared" si="618"/>
        <v>26</v>
      </c>
      <c r="L5681" s="59">
        <f>VLOOKUP(J5681,'SF CCI, BCI'!A:F,5)</f>
        <v>6731.08</v>
      </c>
      <c r="M5681" s="59">
        <f t="shared" si="622"/>
        <v>2.2830303606553479</v>
      </c>
      <c r="N5681" s="47">
        <f t="shared" si="619"/>
        <v>1580.9300338430089</v>
      </c>
      <c r="O5681" s="44">
        <f t="shared" si="620"/>
        <v>24</v>
      </c>
      <c r="P5681" s="47">
        <f t="shared" si="621"/>
        <v>751.20830987003569</v>
      </c>
    </row>
    <row r="5682" spans="1:16" x14ac:dyDescent="0.25">
      <c r="A5682" s="56">
        <v>12542</v>
      </c>
      <c r="B5682" s="43" t="s">
        <v>1511</v>
      </c>
      <c r="C5682" s="43" t="s">
        <v>1515</v>
      </c>
      <c r="D5682" s="57" t="s">
        <v>133</v>
      </c>
      <c r="E5682" s="44">
        <v>600</v>
      </c>
      <c r="F5682" s="58">
        <v>35581</v>
      </c>
      <c r="G5682" s="45">
        <v>225.73</v>
      </c>
      <c r="H5682" s="45">
        <v>-118.67</v>
      </c>
      <c r="I5682" s="59">
        <f t="shared" si="616"/>
        <v>107.05999999999999</v>
      </c>
      <c r="J5682" s="44">
        <f t="shared" si="617"/>
        <v>1997</v>
      </c>
      <c r="K5682" s="44">
        <f t="shared" si="618"/>
        <v>26</v>
      </c>
      <c r="L5682" s="59">
        <f>VLOOKUP(J5682,'SF CCI, BCI'!A:F,5)</f>
        <v>6731.08</v>
      </c>
      <c r="M5682" s="59">
        <f t="shared" si="622"/>
        <v>2.2830303606553479</v>
      </c>
      <c r="N5682" s="47">
        <f t="shared" si="619"/>
        <v>515.34844331073168</v>
      </c>
      <c r="O5682" s="44">
        <f t="shared" si="620"/>
        <v>24</v>
      </c>
      <c r="P5682" s="47">
        <f t="shared" si="621"/>
        <v>244.42123041176151</v>
      </c>
    </row>
    <row r="5683" spans="1:16" x14ac:dyDescent="0.25">
      <c r="A5683" s="56">
        <v>12543</v>
      </c>
      <c r="B5683" s="43" t="s">
        <v>1511</v>
      </c>
      <c r="C5683" s="43" t="s">
        <v>1515</v>
      </c>
      <c r="D5683" s="57" t="s">
        <v>133</v>
      </c>
      <c r="E5683" s="44">
        <v>600</v>
      </c>
      <c r="F5683" s="58">
        <v>35581</v>
      </c>
      <c r="G5683" s="45">
        <v>24.76</v>
      </c>
      <c r="H5683" s="45">
        <v>-12.989999999999998</v>
      </c>
      <c r="I5683" s="59">
        <f t="shared" si="616"/>
        <v>11.770000000000003</v>
      </c>
      <c r="J5683" s="44">
        <f t="shared" si="617"/>
        <v>1997</v>
      </c>
      <c r="K5683" s="44">
        <f t="shared" si="618"/>
        <v>26</v>
      </c>
      <c r="L5683" s="59">
        <f>VLOOKUP(J5683,'SF CCI, BCI'!A:F,5)</f>
        <v>6731.08</v>
      </c>
      <c r="M5683" s="59">
        <f t="shared" si="622"/>
        <v>2.2830303606553479</v>
      </c>
      <c r="N5683" s="47">
        <f t="shared" si="619"/>
        <v>56.527831729826417</v>
      </c>
      <c r="O5683" s="44">
        <f t="shared" si="620"/>
        <v>24</v>
      </c>
      <c r="P5683" s="47">
        <f t="shared" si="621"/>
        <v>26.871267344913452</v>
      </c>
    </row>
    <row r="5684" spans="1:16" x14ac:dyDescent="0.25">
      <c r="A5684" s="56">
        <v>12544</v>
      </c>
      <c r="B5684" s="43" t="s">
        <v>1511</v>
      </c>
      <c r="C5684" s="43" t="s">
        <v>1515</v>
      </c>
      <c r="D5684" s="57" t="s">
        <v>133</v>
      </c>
      <c r="E5684" s="44">
        <v>600</v>
      </c>
      <c r="F5684" s="58">
        <v>35581</v>
      </c>
      <c r="G5684" s="45">
        <v>-250.49</v>
      </c>
      <c r="H5684" s="45">
        <v>131.6</v>
      </c>
      <c r="I5684" s="59">
        <f t="shared" si="616"/>
        <v>-118.89000000000001</v>
      </c>
      <c r="J5684" s="44">
        <f t="shared" si="617"/>
        <v>1997</v>
      </c>
      <c r="K5684" s="44">
        <f t="shared" si="618"/>
        <v>26</v>
      </c>
      <c r="L5684" s="59">
        <f>VLOOKUP(J5684,'SF CCI, BCI'!A:F,5)</f>
        <v>6731.08</v>
      </c>
      <c r="M5684" s="59">
        <f t="shared" si="622"/>
        <v>2.2830303606553479</v>
      </c>
      <c r="N5684" s="47">
        <f t="shared" si="619"/>
        <v>-571.87627504055808</v>
      </c>
      <c r="O5684" s="44">
        <f t="shared" si="620"/>
        <v>24</v>
      </c>
      <c r="P5684" s="47">
        <f t="shared" si="621"/>
        <v>-271.42947957831433</v>
      </c>
    </row>
    <row r="5685" spans="1:16" x14ac:dyDescent="0.25">
      <c r="A5685" s="56">
        <v>12545</v>
      </c>
      <c r="B5685" s="43" t="s">
        <v>1511</v>
      </c>
      <c r="C5685" s="43" t="s">
        <v>1515</v>
      </c>
      <c r="D5685" s="57" t="s">
        <v>133</v>
      </c>
      <c r="E5685" s="44">
        <v>600</v>
      </c>
      <c r="F5685" s="58">
        <v>35581</v>
      </c>
      <c r="G5685" s="45">
        <v>543.32000000000005</v>
      </c>
      <c r="H5685" s="45">
        <v>-285.41000000000003</v>
      </c>
      <c r="I5685" s="59">
        <f t="shared" si="616"/>
        <v>257.91000000000003</v>
      </c>
      <c r="J5685" s="44">
        <f t="shared" si="617"/>
        <v>1997</v>
      </c>
      <c r="K5685" s="44">
        <f t="shared" si="618"/>
        <v>26</v>
      </c>
      <c r="L5685" s="59">
        <f>VLOOKUP(J5685,'SF CCI, BCI'!A:F,5)</f>
        <v>6731.08</v>
      </c>
      <c r="M5685" s="59">
        <f t="shared" si="622"/>
        <v>2.2830303606553479</v>
      </c>
      <c r="N5685" s="47">
        <f t="shared" si="619"/>
        <v>1240.4160555512638</v>
      </c>
      <c r="O5685" s="44">
        <f t="shared" si="620"/>
        <v>24</v>
      </c>
      <c r="P5685" s="47">
        <f t="shared" si="621"/>
        <v>588.81636031662083</v>
      </c>
    </row>
    <row r="5686" spans="1:16" x14ac:dyDescent="0.25">
      <c r="A5686" s="56">
        <v>12546</v>
      </c>
      <c r="B5686" s="43" t="s">
        <v>1511</v>
      </c>
      <c r="C5686" s="43" t="s">
        <v>1515</v>
      </c>
      <c r="D5686" s="57" t="s">
        <v>133</v>
      </c>
      <c r="E5686" s="44">
        <v>600</v>
      </c>
      <c r="F5686" s="58">
        <v>35581</v>
      </c>
      <c r="G5686" s="45">
        <v>576.67999999999995</v>
      </c>
      <c r="H5686" s="45">
        <v>-302.77000000000004</v>
      </c>
      <c r="I5686" s="59">
        <f t="shared" si="616"/>
        <v>273.90999999999991</v>
      </c>
      <c r="J5686" s="44">
        <f t="shared" si="617"/>
        <v>1997</v>
      </c>
      <c r="K5686" s="44">
        <f t="shared" si="618"/>
        <v>26</v>
      </c>
      <c r="L5686" s="59">
        <f>VLOOKUP(J5686,'SF CCI, BCI'!A:F,5)</f>
        <v>6731.08</v>
      </c>
      <c r="M5686" s="59">
        <f t="shared" si="622"/>
        <v>2.2830303606553479</v>
      </c>
      <c r="N5686" s="47">
        <f t="shared" si="619"/>
        <v>1316.5779483827259</v>
      </c>
      <c r="O5686" s="44">
        <f t="shared" si="620"/>
        <v>24</v>
      </c>
      <c r="P5686" s="47">
        <f t="shared" si="621"/>
        <v>625.34484608710613</v>
      </c>
    </row>
    <row r="5687" spans="1:16" x14ac:dyDescent="0.25">
      <c r="A5687" s="56">
        <v>12547</v>
      </c>
      <c r="B5687" s="43" t="s">
        <v>1511</v>
      </c>
      <c r="C5687" s="43" t="s">
        <v>1515</v>
      </c>
      <c r="D5687" s="57" t="s">
        <v>133</v>
      </c>
      <c r="E5687" s="44">
        <v>600</v>
      </c>
      <c r="F5687" s="58">
        <v>35581</v>
      </c>
      <c r="G5687" s="45">
        <v>157.22</v>
      </c>
      <c r="H5687" s="45">
        <v>-82.47999999999999</v>
      </c>
      <c r="I5687" s="59">
        <f t="shared" si="616"/>
        <v>74.740000000000009</v>
      </c>
      <c r="J5687" s="44">
        <f t="shared" si="617"/>
        <v>1997</v>
      </c>
      <c r="K5687" s="44">
        <f t="shared" si="618"/>
        <v>26</v>
      </c>
      <c r="L5687" s="59">
        <f>VLOOKUP(J5687,'SF CCI, BCI'!A:F,5)</f>
        <v>6731.08</v>
      </c>
      <c r="M5687" s="59">
        <f t="shared" si="622"/>
        <v>2.2830303606553479</v>
      </c>
      <c r="N5687" s="47">
        <f t="shared" si="619"/>
        <v>358.9380333022338</v>
      </c>
      <c r="O5687" s="44">
        <f t="shared" si="620"/>
        <v>24</v>
      </c>
      <c r="P5687" s="47">
        <f t="shared" si="621"/>
        <v>170.63368915538072</v>
      </c>
    </row>
    <row r="5688" spans="1:16" x14ac:dyDescent="0.25">
      <c r="A5688" s="56">
        <v>12548</v>
      </c>
      <c r="B5688" s="43" t="s">
        <v>1511</v>
      </c>
      <c r="C5688" s="43" t="s">
        <v>1515</v>
      </c>
      <c r="D5688" s="57" t="s">
        <v>133</v>
      </c>
      <c r="E5688" s="44">
        <v>600</v>
      </c>
      <c r="F5688" s="58">
        <v>35581</v>
      </c>
      <c r="G5688" s="45">
        <v>16.88</v>
      </c>
      <c r="H5688" s="45">
        <v>-8.92</v>
      </c>
      <c r="I5688" s="59">
        <f t="shared" si="616"/>
        <v>7.9599999999999991</v>
      </c>
      <c r="J5688" s="44">
        <f t="shared" si="617"/>
        <v>1997</v>
      </c>
      <c r="K5688" s="44">
        <f t="shared" si="618"/>
        <v>26</v>
      </c>
      <c r="L5688" s="59">
        <f>VLOOKUP(J5688,'SF CCI, BCI'!A:F,5)</f>
        <v>6731.08</v>
      </c>
      <c r="M5688" s="59">
        <f t="shared" si="622"/>
        <v>2.2830303606553479</v>
      </c>
      <c r="N5688" s="47">
        <f t="shared" si="619"/>
        <v>38.537552487862271</v>
      </c>
      <c r="O5688" s="44">
        <f t="shared" si="620"/>
        <v>24</v>
      </c>
      <c r="P5688" s="47">
        <f t="shared" si="621"/>
        <v>18.172921670816567</v>
      </c>
    </row>
    <row r="5689" spans="1:16" x14ac:dyDescent="0.25">
      <c r="A5689" s="56">
        <v>12549</v>
      </c>
      <c r="B5689" s="43" t="s">
        <v>1511</v>
      </c>
      <c r="C5689" s="43" t="s">
        <v>1515</v>
      </c>
      <c r="D5689" s="57" t="s">
        <v>133</v>
      </c>
      <c r="E5689" s="44">
        <v>600</v>
      </c>
      <c r="F5689" s="58">
        <v>35581</v>
      </c>
      <c r="G5689" s="45">
        <v>-174.1</v>
      </c>
      <c r="H5689" s="45">
        <v>91.41</v>
      </c>
      <c r="I5689" s="59">
        <f t="shared" si="616"/>
        <v>-82.69</v>
      </c>
      <c r="J5689" s="44">
        <f t="shared" si="617"/>
        <v>1997</v>
      </c>
      <c r="K5689" s="44">
        <f t="shared" si="618"/>
        <v>26</v>
      </c>
      <c r="L5689" s="59">
        <f>VLOOKUP(J5689,'SF CCI, BCI'!A:F,5)</f>
        <v>6731.08</v>
      </c>
      <c r="M5689" s="59">
        <f t="shared" si="622"/>
        <v>2.2830303606553479</v>
      </c>
      <c r="N5689" s="47">
        <f t="shared" si="619"/>
        <v>-397.47558579009603</v>
      </c>
      <c r="O5689" s="44">
        <f t="shared" si="620"/>
        <v>24</v>
      </c>
      <c r="P5689" s="47">
        <f t="shared" si="621"/>
        <v>-188.78378052259072</v>
      </c>
    </row>
    <row r="5690" spans="1:16" x14ac:dyDescent="0.25">
      <c r="A5690" s="56">
        <v>12550</v>
      </c>
      <c r="B5690" s="43" t="s">
        <v>1511</v>
      </c>
      <c r="C5690" s="43" t="s">
        <v>1515</v>
      </c>
      <c r="D5690" s="57" t="s">
        <v>133</v>
      </c>
      <c r="E5690" s="44">
        <v>600</v>
      </c>
      <c r="F5690" s="58">
        <v>35581</v>
      </c>
      <c r="G5690" s="45">
        <v>462.79</v>
      </c>
      <c r="H5690" s="45">
        <v>-242.92</v>
      </c>
      <c r="I5690" s="59">
        <f t="shared" si="616"/>
        <v>219.87000000000003</v>
      </c>
      <c r="J5690" s="44">
        <f t="shared" si="617"/>
        <v>1997</v>
      </c>
      <c r="K5690" s="44">
        <f t="shared" si="618"/>
        <v>26</v>
      </c>
      <c r="L5690" s="59">
        <f>VLOOKUP(J5690,'SF CCI, BCI'!A:F,5)</f>
        <v>6731.08</v>
      </c>
      <c r="M5690" s="59">
        <f t="shared" si="622"/>
        <v>2.2830303606553479</v>
      </c>
      <c r="N5690" s="47">
        <f t="shared" si="619"/>
        <v>1056.5636206076886</v>
      </c>
      <c r="O5690" s="44">
        <f t="shared" si="620"/>
        <v>24</v>
      </c>
      <c r="P5690" s="47">
        <f t="shared" si="621"/>
        <v>501.96988539729142</v>
      </c>
    </row>
    <row r="5691" spans="1:16" x14ac:dyDescent="0.25">
      <c r="A5691" s="56">
        <v>12551</v>
      </c>
      <c r="B5691" s="43" t="s">
        <v>1511</v>
      </c>
      <c r="C5691" s="43" t="s">
        <v>1515</v>
      </c>
      <c r="D5691" s="57" t="s">
        <v>133</v>
      </c>
      <c r="E5691" s="44">
        <v>600</v>
      </c>
      <c r="F5691" s="58">
        <v>35581</v>
      </c>
      <c r="G5691" s="45">
        <v>557.21</v>
      </c>
      <c r="H5691" s="45">
        <v>-292.59999999999997</v>
      </c>
      <c r="I5691" s="59">
        <f t="shared" si="616"/>
        <v>264.61000000000007</v>
      </c>
      <c r="J5691" s="44">
        <f t="shared" si="617"/>
        <v>1997</v>
      </c>
      <c r="K5691" s="44">
        <f t="shared" si="618"/>
        <v>26</v>
      </c>
      <c r="L5691" s="59">
        <f>VLOOKUP(J5691,'SF CCI, BCI'!A:F,5)</f>
        <v>6731.08</v>
      </c>
      <c r="M5691" s="59">
        <f t="shared" si="622"/>
        <v>2.2830303606553479</v>
      </c>
      <c r="N5691" s="47">
        <f t="shared" si="619"/>
        <v>1272.1273472607666</v>
      </c>
      <c r="O5691" s="44">
        <f t="shared" si="620"/>
        <v>24</v>
      </c>
      <c r="P5691" s="47">
        <f t="shared" si="621"/>
        <v>604.1126637330118</v>
      </c>
    </row>
    <row r="5692" spans="1:16" x14ac:dyDescent="0.25">
      <c r="A5692" s="56">
        <v>12552</v>
      </c>
      <c r="B5692" s="43" t="s">
        <v>1511</v>
      </c>
      <c r="C5692" s="43" t="s">
        <v>1515</v>
      </c>
      <c r="D5692" s="57" t="s">
        <v>133</v>
      </c>
      <c r="E5692" s="44">
        <v>600</v>
      </c>
      <c r="F5692" s="58">
        <v>35581</v>
      </c>
      <c r="G5692" s="45">
        <v>320.36</v>
      </c>
      <c r="H5692" s="45">
        <v>-168.06</v>
      </c>
      <c r="I5692" s="59">
        <f t="shared" si="616"/>
        <v>152.30000000000001</v>
      </c>
      <c r="J5692" s="44">
        <f t="shared" si="617"/>
        <v>1997</v>
      </c>
      <c r="K5692" s="44">
        <f t="shared" si="618"/>
        <v>26</v>
      </c>
      <c r="L5692" s="59">
        <f>VLOOKUP(J5692,'SF CCI, BCI'!A:F,5)</f>
        <v>6731.08</v>
      </c>
      <c r="M5692" s="59">
        <f t="shared" si="622"/>
        <v>2.2830303606553479</v>
      </c>
      <c r="N5692" s="47">
        <f t="shared" si="619"/>
        <v>731.39160633954725</v>
      </c>
      <c r="O5692" s="44">
        <f t="shared" si="620"/>
        <v>24</v>
      </c>
      <c r="P5692" s="47">
        <f t="shared" si="621"/>
        <v>347.70552392780951</v>
      </c>
    </row>
    <row r="5693" spans="1:16" x14ac:dyDescent="0.25">
      <c r="A5693" s="56">
        <v>12553</v>
      </c>
      <c r="B5693" s="43" t="s">
        <v>1511</v>
      </c>
      <c r="C5693" s="43" t="s">
        <v>1515</v>
      </c>
      <c r="D5693" s="57" t="s">
        <v>133</v>
      </c>
      <c r="E5693" s="44">
        <v>600</v>
      </c>
      <c r="F5693" s="58">
        <v>35581</v>
      </c>
      <c r="G5693" s="45">
        <v>34.880000000000003</v>
      </c>
      <c r="H5693" s="45">
        <v>-18.36</v>
      </c>
      <c r="I5693" s="59">
        <f t="shared" si="616"/>
        <v>16.520000000000003</v>
      </c>
      <c r="J5693" s="44">
        <f t="shared" si="617"/>
        <v>1997</v>
      </c>
      <c r="K5693" s="44">
        <f t="shared" si="618"/>
        <v>26</v>
      </c>
      <c r="L5693" s="59">
        <f>VLOOKUP(J5693,'SF CCI, BCI'!A:F,5)</f>
        <v>6731.08</v>
      </c>
      <c r="M5693" s="59">
        <f t="shared" si="622"/>
        <v>2.2830303606553479</v>
      </c>
      <c r="N5693" s="47">
        <f t="shared" si="619"/>
        <v>79.632098979658537</v>
      </c>
      <c r="O5693" s="44">
        <f t="shared" si="620"/>
        <v>24</v>
      </c>
      <c r="P5693" s="47">
        <f t="shared" si="621"/>
        <v>37.715661558026355</v>
      </c>
    </row>
    <row r="5694" spans="1:16" x14ac:dyDescent="0.25">
      <c r="A5694" s="56">
        <v>12554</v>
      </c>
      <c r="B5694" s="43" t="s">
        <v>1511</v>
      </c>
      <c r="C5694" s="43" t="s">
        <v>1515</v>
      </c>
      <c r="D5694" s="57" t="s">
        <v>133</v>
      </c>
      <c r="E5694" s="44">
        <v>600</v>
      </c>
      <c r="F5694" s="58">
        <v>35581</v>
      </c>
      <c r="G5694" s="45">
        <v>-355.24</v>
      </c>
      <c r="H5694" s="45">
        <v>186.39</v>
      </c>
      <c r="I5694" s="59">
        <f t="shared" si="616"/>
        <v>-168.85000000000002</v>
      </c>
      <c r="J5694" s="44">
        <f t="shared" si="617"/>
        <v>1997</v>
      </c>
      <c r="K5694" s="44">
        <f t="shared" si="618"/>
        <v>26</v>
      </c>
      <c r="L5694" s="59">
        <f>VLOOKUP(J5694,'SF CCI, BCI'!A:F,5)</f>
        <v>6731.08</v>
      </c>
      <c r="M5694" s="59">
        <f t="shared" si="622"/>
        <v>2.2830303606553479</v>
      </c>
      <c r="N5694" s="47">
        <f t="shared" si="619"/>
        <v>-811.02370531920587</v>
      </c>
      <c r="O5694" s="44">
        <f t="shared" si="620"/>
        <v>24</v>
      </c>
      <c r="P5694" s="47">
        <f t="shared" si="621"/>
        <v>-385.48967639665557</v>
      </c>
    </row>
    <row r="5695" spans="1:16" x14ac:dyDescent="0.25">
      <c r="A5695" s="56">
        <v>12555</v>
      </c>
      <c r="B5695" s="43" t="s">
        <v>1511</v>
      </c>
      <c r="C5695" s="43" t="s">
        <v>1515</v>
      </c>
      <c r="D5695" s="57" t="s">
        <v>133</v>
      </c>
      <c r="E5695" s="44">
        <v>600</v>
      </c>
      <c r="F5695" s="58">
        <v>35581</v>
      </c>
      <c r="G5695" s="45">
        <v>69.069999999999993</v>
      </c>
      <c r="H5695" s="45">
        <v>-36.36</v>
      </c>
      <c r="I5695" s="59">
        <f t="shared" si="616"/>
        <v>32.709999999999994</v>
      </c>
      <c r="J5695" s="44">
        <f t="shared" si="617"/>
        <v>1997</v>
      </c>
      <c r="K5695" s="44">
        <f t="shared" si="618"/>
        <v>26</v>
      </c>
      <c r="L5695" s="59">
        <f>VLOOKUP(J5695,'SF CCI, BCI'!A:F,5)</f>
        <v>6731.08</v>
      </c>
      <c r="M5695" s="59">
        <f t="shared" si="622"/>
        <v>2.2830303606553479</v>
      </c>
      <c r="N5695" s="47">
        <f t="shared" si="619"/>
        <v>157.68890701046487</v>
      </c>
      <c r="O5695" s="44">
        <f t="shared" si="620"/>
        <v>24</v>
      </c>
      <c r="P5695" s="47">
        <f t="shared" si="621"/>
        <v>74.677923097036413</v>
      </c>
    </row>
    <row r="5696" spans="1:16" x14ac:dyDescent="0.25">
      <c r="A5696" s="56">
        <v>12556</v>
      </c>
      <c r="B5696" s="43" t="s">
        <v>1511</v>
      </c>
      <c r="C5696" s="43" t="s">
        <v>1515</v>
      </c>
      <c r="D5696" s="57" t="s">
        <v>133</v>
      </c>
      <c r="E5696" s="44">
        <v>600</v>
      </c>
      <c r="F5696" s="58">
        <v>35581</v>
      </c>
      <c r="G5696" s="45">
        <v>18.62</v>
      </c>
      <c r="H5696" s="45">
        <v>-9.7099999999999991</v>
      </c>
      <c r="I5696" s="59">
        <f t="shared" si="616"/>
        <v>8.9100000000000019</v>
      </c>
      <c r="J5696" s="44">
        <f t="shared" si="617"/>
        <v>1997</v>
      </c>
      <c r="K5696" s="44">
        <f t="shared" si="618"/>
        <v>26</v>
      </c>
      <c r="L5696" s="59">
        <f>VLOOKUP(J5696,'SF CCI, BCI'!A:F,5)</f>
        <v>6731.08</v>
      </c>
      <c r="M5696" s="59">
        <f t="shared" si="622"/>
        <v>2.2830303606553479</v>
      </c>
      <c r="N5696" s="47">
        <f t="shared" si="619"/>
        <v>42.510025315402579</v>
      </c>
      <c r="O5696" s="44">
        <f t="shared" si="620"/>
        <v>24</v>
      </c>
      <c r="P5696" s="47">
        <f t="shared" si="621"/>
        <v>20.341800513439154</v>
      </c>
    </row>
    <row r="5697" spans="1:16" x14ac:dyDescent="0.25">
      <c r="A5697" s="56">
        <v>12557</v>
      </c>
      <c r="B5697" s="43" t="s">
        <v>1511</v>
      </c>
      <c r="C5697" s="43" t="s">
        <v>1515</v>
      </c>
      <c r="D5697" s="57" t="s">
        <v>133</v>
      </c>
      <c r="E5697" s="44">
        <v>600</v>
      </c>
      <c r="F5697" s="58">
        <v>35581</v>
      </c>
      <c r="G5697" s="45">
        <v>3.38</v>
      </c>
      <c r="H5697" s="45">
        <v>-1.95</v>
      </c>
      <c r="I5697" s="59">
        <f t="shared" si="616"/>
        <v>1.43</v>
      </c>
      <c r="J5697" s="44">
        <f t="shared" si="617"/>
        <v>1997</v>
      </c>
      <c r="K5697" s="44">
        <f t="shared" si="618"/>
        <v>26</v>
      </c>
      <c r="L5697" s="59">
        <f>VLOOKUP(J5697,'SF CCI, BCI'!A:F,5)</f>
        <v>6731.08</v>
      </c>
      <c r="M5697" s="59">
        <f t="shared" si="622"/>
        <v>2.2830303606553479</v>
      </c>
      <c r="N5697" s="47">
        <f t="shared" si="619"/>
        <v>7.7166426190150759</v>
      </c>
      <c r="O5697" s="44">
        <f t="shared" si="620"/>
        <v>24</v>
      </c>
      <c r="P5697" s="47">
        <f t="shared" si="621"/>
        <v>3.2647334157371475</v>
      </c>
    </row>
    <row r="5698" spans="1:16" x14ac:dyDescent="0.25">
      <c r="A5698" s="56">
        <v>12558</v>
      </c>
      <c r="B5698" s="43" t="s">
        <v>1511</v>
      </c>
      <c r="C5698" s="43" t="s">
        <v>1515</v>
      </c>
      <c r="D5698" s="57" t="s">
        <v>133</v>
      </c>
      <c r="E5698" s="44">
        <v>600</v>
      </c>
      <c r="F5698" s="58">
        <v>35581</v>
      </c>
      <c r="G5698" s="45">
        <v>24.21</v>
      </c>
      <c r="H5698" s="45">
        <v>-12.68</v>
      </c>
      <c r="I5698" s="59">
        <f t="shared" si="616"/>
        <v>11.530000000000001</v>
      </c>
      <c r="J5698" s="44">
        <f t="shared" si="617"/>
        <v>1997</v>
      </c>
      <c r="K5698" s="44">
        <f t="shared" si="618"/>
        <v>26</v>
      </c>
      <c r="L5698" s="59">
        <f>VLOOKUP(J5698,'SF CCI, BCI'!A:F,5)</f>
        <v>6731.08</v>
      </c>
      <c r="M5698" s="59">
        <f t="shared" si="622"/>
        <v>2.2830303606553479</v>
      </c>
      <c r="N5698" s="47">
        <f t="shared" si="619"/>
        <v>55.272165031465974</v>
      </c>
      <c r="O5698" s="44">
        <f t="shared" si="620"/>
        <v>24</v>
      </c>
      <c r="P5698" s="47">
        <f t="shared" si="621"/>
        <v>26.323340058356163</v>
      </c>
    </row>
    <row r="5699" spans="1:16" x14ac:dyDescent="0.25">
      <c r="A5699" s="56">
        <v>12559</v>
      </c>
      <c r="B5699" s="43" t="s">
        <v>1511</v>
      </c>
      <c r="C5699" s="43" t="s">
        <v>1515</v>
      </c>
      <c r="D5699" s="57" t="s">
        <v>133</v>
      </c>
      <c r="E5699" s="44">
        <v>600</v>
      </c>
      <c r="F5699" s="58">
        <v>35581</v>
      </c>
      <c r="G5699" s="45">
        <v>356.88</v>
      </c>
      <c r="H5699" s="45">
        <v>-187.33</v>
      </c>
      <c r="I5699" s="59">
        <f t="shared" si="616"/>
        <v>169.54999999999998</v>
      </c>
      <c r="J5699" s="44">
        <f t="shared" si="617"/>
        <v>1997</v>
      </c>
      <c r="K5699" s="44">
        <f t="shared" si="618"/>
        <v>26</v>
      </c>
      <c r="L5699" s="59">
        <f>VLOOKUP(J5699,'SF CCI, BCI'!A:F,5)</f>
        <v>6731.08</v>
      </c>
      <c r="M5699" s="59">
        <f t="shared" si="622"/>
        <v>2.2830303606553479</v>
      </c>
      <c r="N5699" s="47">
        <f t="shared" si="619"/>
        <v>814.76787511068051</v>
      </c>
      <c r="O5699" s="44">
        <f t="shared" si="620"/>
        <v>24</v>
      </c>
      <c r="P5699" s="47">
        <f t="shared" si="621"/>
        <v>387.08779764911418</v>
      </c>
    </row>
    <row r="5700" spans="1:16" x14ac:dyDescent="0.25">
      <c r="A5700" s="56">
        <v>12560</v>
      </c>
      <c r="B5700" s="43" t="s">
        <v>1511</v>
      </c>
      <c r="C5700" s="43" t="s">
        <v>1515</v>
      </c>
      <c r="D5700" s="57" t="s">
        <v>133</v>
      </c>
      <c r="E5700" s="44">
        <v>600</v>
      </c>
      <c r="F5700" s="58">
        <v>35581</v>
      </c>
      <c r="G5700" s="45">
        <v>173.12</v>
      </c>
      <c r="H5700" s="45">
        <v>-91</v>
      </c>
      <c r="I5700" s="59">
        <f t="shared" si="616"/>
        <v>82.12</v>
      </c>
      <c r="J5700" s="44">
        <f t="shared" si="617"/>
        <v>1997</v>
      </c>
      <c r="K5700" s="44">
        <f t="shared" si="618"/>
        <v>26</v>
      </c>
      <c r="L5700" s="59">
        <f>VLOOKUP(J5700,'SF CCI, BCI'!A:F,5)</f>
        <v>6731.08</v>
      </c>
      <c r="M5700" s="59">
        <f t="shared" si="622"/>
        <v>2.2830303606553479</v>
      </c>
      <c r="N5700" s="47">
        <f t="shared" si="619"/>
        <v>395.23821603665385</v>
      </c>
      <c r="O5700" s="44">
        <f t="shared" si="620"/>
        <v>24</v>
      </c>
      <c r="P5700" s="47">
        <f t="shared" si="621"/>
        <v>187.48245321701719</v>
      </c>
    </row>
    <row r="5701" spans="1:16" x14ac:dyDescent="0.25">
      <c r="A5701" s="56">
        <v>12561</v>
      </c>
      <c r="B5701" s="43" t="s">
        <v>1511</v>
      </c>
      <c r="C5701" s="43" t="s">
        <v>1515</v>
      </c>
      <c r="D5701" s="57" t="s">
        <v>133</v>
      </c>
      <c r="E5701" s="44">
        <v>600</v>
      </c>
      <c r="F5701" s="58">
        <v>35581</v>
      </c>
      <c r="G5701" s="45">
        <v>67.239999999999995</v>
      </c>
      <c r="H5701" s="45">
        <v>-35.25</v>
      </c>
      <c r="I5701" s="59">
        <f t="shared" si="616"/>
        <v>31.989999999999995</v>
      </c>
      <c r="J5701" s="44">
        <f t="shared" si="617"/>
        <v>1997</v>
      </c>
      <c r="K5701" s="44">
        <f t="shared" si="618"/>
        <v>26</v>
      </c>
      <c r="L5701" s="59">
        <f>VLOOKUP(J5701,'SF CCI, BCI'!A:F,5)</f>
        <v>6731.08</v>
      </c>
      <c r="M5701" s="59">
        <f t="shared" si="622"/>
        <v>2.2830303606553479</v>
      </c>
      <c r="N5701" s="47">
        <f t="shared" si="619"/>
        <v>153.51096145046557</v>
      </c>
      <c r="O5701" s="44">
        <f t="shared" si="620"/>
        <v>24</v>
      </c>
      <c r="P5701" s="47">
        <f t="shared" si="621"/>
        <v>73.034141237364565</v>
      </c>
    </row>
    <row r="5702" spans="1:16" x14ac:dyDescent="0.25">
      <c r="A5702" s="56">
        <v>12562</v>
      </c>
      <c r="B5702" s="43" t="s">
        <v>1511</v>
      </c>
      <c r="C5702" s="43" t="s">
        <v>1515</v>
      </c>
      <c r="D5702" s="57" t="s">
        <v>133</v>
      </c>
      <c r="E5702" s="44">
        <v>600</v>
      </c>
      <c r="F5702" s="58">
        <v>35581</v>
      </c>
      <c r="G5702" s="45">
        <v>6.75</v>
      </c>
      <c r="H5702" s="45">
        <v>-3.5399999999999996</v>
      </c>
      <c r="I5702" s="59">
        <f t="shared" si="616"/>
        <v>3.2100000000000004</v>
      </c>
      <c r="J5702" s="44">
        <f t="shared" si="617"/>
        <v>1997</v>
      </c>
      <c r="K5702" s="44">
        <f t="shared" si="618"/>
        <v>26</v>
      </c>
      <c r="L5702" s="59">
        <f>VLOOKUP(J5702,'SF CCI, BCI'!A:F,5)</f>
        <v>6731.08</v>
      </c>
      <c r="M5702" s="59">
        <f t="shared" si="622"/>
        <v>2.2830303606553479</v>
      </c>
      <c r="N5702" s="47">
        <f t="shared" si="619"/>
        <v>15.410454934423598</v>
      </c>
      <c r="O5702" s="44">
        <f t="shared" si="620"/>
        <v>24</v>
      </c>
      <c r="P5702" s="47">
        <f t="shared" si="621"/>
        <v>7.3285274577036681</v>
      </c>
    </row>
    <row r="5703" spans="1:16" x14ac:dyDescent="0.25">
      <c r="A5703" s="56">
        <v>12563</v>
      </c>
      <c r="B5703" s="43" t="s">
        <v>1511</v>
      </c>
      <c r="C5703" s="43" t="s">
        <v>1515</v>
      </c>
      <c r="D5703" s="57" t="s">
        <v>133</v>
      </c>
      <c r="E5703" s="44">
        <v>600</v>
      </c>
      <c r="F5703" s="58">
        <v>35581</v>
      </c>
      <c r="G5703" s="45">
        <v>-73.989999999999995</v>
      </c>
      <c r="H5703" s="45">
        <v>38.700000000000003</v>
      </c>
      <c r="I5703" s="59">
        <f t="shared" si="616"/>
        <v>-35.289999999999992</v>
      </c>
      <c r="J5703" s="44">
        <f t="shared" si="617"/>
        <v>1997</v>
      </c>
      <c r="K5703" s="44">
        <f t="shared" si="618"/>
        <v>26</v>
      </c>
      <c r="L5703" s="59">
        <f>VLOOKUP(J5703,'SF CCI, BCI'!A:F,5)</f>
        <v>6731.08</v>
      </c>
      <c r="M5703" s="59">
        <f t="shared" si="622"/>
        <v>2.2830303606553479</v>
      </c>
      <c r="N5703" s="47">
        <f t="shared" si="619"/>
        <v>-168.92141638488917</v>
      </c>
      <c r="O5703" s="44">
        <f t="shared" si="620"/>
        <v>24</v>
      </c>
      <c r="P5703" s="47">
        <f t="shared" si="621"/>
        <v>-80.568141427527209</v>
      </c>
    </row>
    <row r="5704" spans="1:16" x14ac:dyDescent="0.25">
      <c r="A5704" s="56">
        <v>12564</v>
      </c>
      <c r="B5704" s="43" t="s">
        <v>1511</v>
      </c>
      <c r="C5704" s="43" t="s">
        <v>1515</v>
      </c>
      <c r="D5704" s="57" t="s">
        <v>133</v>
      </c>
      <c r="E5704" s="44">
        <v>600</v>
      </c>
      <c r="F5704" s="58">
        <v>35581</v>
      </c>
      <c r="G5704" s="45">
        <v>115.69</v>
      </c>
      <c r="H5704" s="45">
        <v>-60.660000000000004</v>
      </c>
      <c r="I5704" s="59">
        <f t="shared" si="616"/>
        <v>55.029999999999994</v>
      </c>
      <c r="J5704" s="44">
        <f t="shared" si="617"/>
        <v>1997</v>
      </c>
      <c r="K5704" s="44">
        <f t="shared" si="618"/>
        <v>26</v>
      </c>
      <c r="L5704" s="59">
        <f>VLOOKUP(J5704,'SF CCI, BCI'!A:F,5)</f>
        <v>6731.08</v>
      </c>
      <c r="M5704" s="59">
        <f t="shared" si="622"/>
        <v>2.2830303606553479</v>
      </c>
      <c r="N5704" s="47">
        <f t="shared" si="619"/>
        <v>264.12378242421721</v>
      </c>
      <c r="O5704" s="44">
        <f t="shared" si="620"/>
        <v>24</v>
      </c>
      <c r="P5704" s="47">
        <f t="shared" si="621"/>
        <v>125.63516074686379</v>
      </c>
    </row>
    <row r="5705" spans="1:16" x14ac:dyDescent="0.25">
      <c r="A5705" s="56">
        <v>12565</v>
      </c>
      <c r="B5705" s="43" t="s">
        <v>1511</v>
      </c>
      <c r="C5705" s="43" t="s">
        <v>1515</v>
      </c>
      <c r="D5705" s="57" t="s">
        <v>133</v>
      </c>
      <c r="E5705" s="44">
        <v>600</v>
      </c>
      <c r="F5705" s="58">
        <v>35581</v>
      </c>
      <c r="G5705" s="45">
        <v>139.31</v>
      </c>
      <c r="H5705" s="45">
        <v>-73.089999999999989</v>
      </c>
      <c r="I5705" s="59">
        <f t="shared" si="616"/>
        <v>66.220000000000013</v>
      </c>
      <c r="J5705" s="44">
        <f t="shared" si="617"/>
        <v>1997</v>
      </c>
      <c r="K5705" s="44">
        <f t="shared" si="618"/>
        <v>26</v>
      </c>
      <c r="L5705" s="59">
        <f>VLOOKUP(J5705,'SF CCI, BCI'!A:F,5)</f>
        <v>6731.08</v>
      </c>
      <c r="M5705" s="59">
        <f t="shared" si="622"/>
        <v>2.2830303606553479</v>
      </c>
      <c r="N5705" s="47">
        <f t="shared" si="619"/>
        <v>318.04895954289651</v>
      </c>
      <c r="O5705" s="44">
        <f t="shared" si="620"/>
        <v>24</v>
      </c>
      <c r="P5705" s="47">
        <f t="shared" si="621"/>
        <v>151.18227048259718</v>
      </c>
    </row>
    <row r="5706" spans="1:16" x14ac:dyDescent="0.25">
      <c r="A5706" s="56">
        <v>12566</v>
      </c>
      <c r="B5706" s="43" t="s">
        <v>1511</v>
      </c>
      <c r="C5706" s="43" t="s">
        <v>1515</v>
      </c>
      <c r="D5706" s="57" t="s">
        <v>133</v>
      </c>
      <c r="E5706" s="44">
        <v>600</v>
      </c>
      <c r="F5706" s="58">
        <v>35581</v>
      </c>
      <c r="G5706" s="45">
        <v>37.25</v>
      </c>
      <c r="H5706" s="45">
        <v>-19.5</v>
      </c>
      <c r="I5706" s="59">
        <f t="shared" si="616"/>
        <v>17.75</v>
      </c>
      <c r="J5706" s="44">
        <f t="shared" si="617"/>
        <v>1997</v>
      </c>
      <c r="K5706" s="44">
        <f t="shared" si="618"/>
        <v>26</v>
      </c>
      <c r="L5706" s="59">
        <f>VLOOKUP(J5706,'SF CCI, BCI'!A:F,5)</f>
        <v>6731.08</v>
      </c>
      <c r="M5706" s="59">
        <f t="shared" si="622"/>
        <v>2.2830303606553479</v>
      </c>
      <c r="N5706" s="47">
        <f t="shared" si="619"/>
        <v>85.042880934411713</v>
      </c>
      <c r="O5706" s="44">
        <f t="shared" si="620"/>
        <v>24</v>
      </c>
      <c r="P5706" s="47">
        <f t="shared" si="621"/>
        <v>40.523788901632429</v>
      </c>
    </row>
    <row r="5707" spans="1:16" x14ac:dyDescent="0.25">
      <c r="A5707" s="56">
        <v>12567</v>
      </c>
      <c r="B5707" s="43" t="s">
        <v>1511</v>
      </c>
      <c r="C5707" s="43" t="s">
        <v>1515</v>
      </c>
      <c r="D5707" s="57" t="s">
        <v>133</v>
      </c>
      <c r="E5707" s="44">
        <v>600</v>
      </c>
      <c r="F5707" s="58">
        <v>35581</v>
      </c>
      <c r="G5707" s="45">
        <v>6.75</v>
      </c>
      <c r="H5707" s="45">
        <v>-3.5399999999999996</v>
      </c>
      <c r="I5707" s="59">
        <f t="shared" ref="I5707:I5770" si="623">G5707+H5707</f>
        <v>3.2100000000000004</v>
      </c>
      <c r="J5707" s="44">
        <f t="shared" ref="J5707:J5770" si="624">YEAR(F5707)</f>
        <v>1997</v>
      </c>
      <c r="K5707" s="44">
        <f t="shared" ref="K5707:K5770" si="625">ROUND(($A$9-F5707)/365,0)</f>
        <v>26</v>
      </c>
      <c r="L5707" s="59">
        <f>VLOOKUP(J5707,'SF CCI, BCI'!A:F,5)</f>
        <v>6731.08</v>
      </c>
      <c r="M5707" s="59">
        <f t="shared" si="622"/>
        <v>2.2830303606553479</v>
      </c>
      <c r="N5707" s="47">
        <f t="shared" si="619"/>
        <v>15.410454934423598</v>
      </c>
      <c r="O5707" s="44">
        <f t="shared" si="620"/>
        <v>24</v>
      </c>
      <c r="P5707" s="47">
        <f t="shared" si="621"/>
        <v>7.3285274577036681</v>
      </c>
    </row>
    <row r="5708" spans="1:16" x14ac:dyDescent="0.25">
      <c r="A5708" s="56">
        <v>12568</v>
      </c>
      <c r="B5708" s="43" t="s">
        <v>1511</v>
      </c>
      <c r="C5708" s="43" t="s">
        <v>1515</v>
      </c>
      <c r="D5708" s="57" t="s">
        <v>133</v>
      </c>
      <c r="E5708" s="44">
        <v>600</v>
      </c>
      <c r="F5708" s="58">
        <v>35581</v>
      </c>
      <c r="G5708" s="45">
        <v>-44</v>
      </c>
      <c r="H5708" s="45">
        <v>22.97</v>
      </c>
      <c r="I5708" s="59">
        <f t="shared" si="623"/>
        <v>-21.03</v>
      </c>
      <c r="J5708" s="44">
        <f t="shared" si="624"/>
        <v>1997</v>
      </c>
      <c r="K5708" s="44">
        <f t="shared" si="625"/>
        <v>26</v>
      </c>
      <c r="L5708" s="59">
        <f>VLOOKUP(J5708,'SF CCI, BCI'!A:F,5)</f>
        <v>6731.08</v>
      </c>
      <c r="M5708" s="59">
        <f t="shared" si="622"/>
        <v>2.2830303606553479</v>
      </c>
      <c r="N5708" s="47">
        <f t="shared" ref="N5708:N5771" si="626">G5708*M5708</f>
        <v>-100.45333586883531</v>
      </c>
      <c r="O5708" s="44">
        <f t="shared" ref="O5708:O5771" si="627">IF(E5708="(blank)","",IF(K5708&gt;(E5708/12),0,(E5708/12)-K5708))</f>
        <v>24</v>
      </c>
      <c r="P5708" s="47">
        <f t="shared" ref="P5708:P5771" si="628">M5708*I5708</f>
        <v>-48.012128484581972</v>
      </c>
    </row>
    <row r="5709" spans="1:16" x14ac:dyDescent="0.25">
      <c r="A5709" s="56">
        <v>12569</v>
      </c>
      <c r="B5709" s="43" t="s">
        <v>1511</v>
      </c>
      <c r="C5709" s="43" t="s">
        <v>1515</v>
      </c>
      <c r="D5709" s="57" t="s">
        <v>133</v>
      </c>
      <c r="E5709" s="44">
        <v>600</v>
      </c>
      <c r="F5709" s="58">
        <v>35581</v>
      </c>
      <c r="G5709" s="45">
        <v>1427.54</v>
      </c>
      <c r="H5709" s="45">
        <v>-749.54</v>
      </c>
      <c r="I5709" s="59">
        <f t="shared" si="623"/>
        <v>678</v>
      </c>
      <c r="J5709" s="44">
        <f t="shared" si="624"/>
        <v>1997</v>
      </c>
      <c r="K5709" s="44">
        <f t="shared" si="625"/>
        <v>26</v>
      </c>
      <c r="L5709" s="59">
        <f>VLOOKUP(J5709,'SF CCI, BCI'!A:F,5)</f>
        <v>6731.08</v>
      </c>
      <c r="M5709" s="59">
        <f t="shared" si="622"/>
        <v>2.2830303606553479</v>
      </c>
      <c r="N5709" s="47">
        <f t="shared" si="626"/>
        <v>3259.1171610499355</v>
      </c>
      <c r="O5709" s="44">
        <f t="shared" si="627"/>
        <v>24</v>
      </c>
      <c r="P5709" s="47">
        <f t="shared" si="628"/>
        <v>1547.8945845243259</v>
      </c>
    </row>
    <row r="5710" spans="1:16" x14ac:dyDescent="0.25">
      <c r="A5710" s="56">
        <v>12570</v>
      </c>
      <c r="B5710" s="43" t="s">
        <v>1511</v>
      </c>
      <c r="C5710" s="43" t="s">
        <v>1515</v>
      </c>
      <c r="D5710" s="57" t="s">
        <v>133</v>
      </c>
      <c r="E5710" s="44">
        <v>600</v>
      </c>
      <c r="F5710" s="58">
        <v>35581</v>
      </c>
      <c r="G5710" s="45">
        <v>692.46</v>
      </c>
      <c r="H5710" s="45">
        <v>-363.43</v>
      </c>
      <c r="I5710" s="59">
        <f t="shared" si="623"/>
        <v>329.03000000000003</v>
      </c>
      <c r="J5710" s="44">
        <f t="shared" si="624"/>
        <v>1997</v>
      </c>
      <c r="K5710" s="44">
        <f t="shared" si="625"/>
        <v>26</v>
      </c>
      <c r="L5710" s="59">
        <f>VLOOKUP(J5710,'SF CCI, BCI'!A:F,5)</f>
        <v>6731.08</v>
      </c>
      <c r="M5710" s="59">
        <f t="shared" si="622"/>
        <v>2.2830303606553479</v>
      </c>
      <c r="N5710" s="47">
        <f t="shared" si="626"/>
        <v>1580.9072035394024</v>
      </c>
      <c r="O5710" s="44">
        <f t="shared" si="627"/>
        <v>24</v>
      </c>
      <c r="P5710" s="47">
        <f t="shared" si="628"/>
        <v>751.18547956642919</v>
      </c>
    </row>
    <row r="5711" spans="1:16" x14ac:dyDescent="0.25">
      <c r="A5711" s="56">
        <v>12571</v>
      </c>
      <c r="B5711" s="43" t="s">
        <v>1511</v>
      </c>
      <c r="C5711" s="43" t="s">
        <v>1515</v>
      </c>
      <c r="D5711" s="57" t="s">
        <v>133</v>
      </c>
      <c r="E5711" s="44">
        <v>600</v>
      </c>
      <c r="F5711" s="58">
        <v>35581</v>
      </c>
      <c r="G5711" s="45">
        <v>111.74</v>
      </c>
      <c r="H5711" s="45">
        <v>-58.849999999999994</v>
      </c>
      <c r="I5711" s="59">
        <f t="shared" si="623"/>
        <v>52.89</v>
      </c>
      <c r="J5711" s="44">
        <f t="shared" si="624"/>
        <v>1997</v>
      </c>
      <c r="K5711" s="44">
        <f t="shared" si="625"/>
        <v>26</v>
      </c>
      <c r="L5711" s="59">
        <f>VLOOKUP(J5711,'SF CCI, BCI'!A:F,5)</f>
        <v>6731.08</v>
      </c>
      <c r="M5711" s="59">
        <f t="shared" si="622"/>
        <v>2.2830303606553479</v>
      </c>
      <c r="N5711" s="47">
        <f t="shared" si="626"/>
        <v>255.10581249962857</v>
      </c>
      <c r="O5711" s="44">
        <f t="shared" si="627"/>
        <v>24</v>
      </c>
      <c r="P5711" s="47">
        <f t="shared" si="628"/>
        <v>120.74947577506136</v>
      </c>
    </row>
    <row r="5712" spans="1:16" x14ac:dyDescent="0.25">
      <c r="A5712" s="56">
        <v>12572</v>
      </c>
      <c r="B5712" s="43" t="s">
        <v>1511</v>
      </c>
      <c r="C5712" s="43" t="s">
        <v>1515</v>
      </c>
      <c r="D5712" s="57" t="s">
        <v>133</v>
      </c>
      <c r="E5712" s="44">
        <v>600</v>
      </c>
      <c r="F5712" s="58">
        <v>35581</v>
      </c>
      <c r="G5712" s="45">
        <v>20.25</v>
      </c>
      <c r="H5712" s="45">
        <v>-10.459999999999999</v>
      </c>
      <c r="I5712" s="59">
        <f t="shared" si="623"/>
        <v>9.7900000000000009</v>
      </c>
      <c r="J5712" s="44">
        <f t="shared" si="624"/>
        <v>1997</v>
      </c>
      <c r="K5712" s="44">
        <f t="shared" si="625"/>
        <v>26</v>
      </c>
      <c r="L5712" s="59">
        <f>VLOOKUP(J5712,'SF CCI, BCI'!A:F,5)</f>
        <v>6731.08</v>
      </c>
      <c r="M5712" s="59">
        <f t="shared" si="622"/>
        <v>2.2830303606553479</v>
      </c>
      <c r="N5712" s="47">
        <f t="shared" si="626"/>
        <v>46.231364803270793</v>
      </c>
      <c r="O5712" s="44">
        <f t="shared" si="627"/>
        <v>24</v>
      </c>
      <c r="P5712" s="47">
        <f t="shared" si="628"/>
        <v>22.350867230815858</v>
      </c>
    </row>
    <row r="5713" spans="1:16" x14ac:dyDescent="0.25">
      <c r="A5713" s="56">
        <v>12573</v>
      </c>
      <c r="B5713" s="43" t="s">
        <v>1511</v>
      </c>
      <c r="C5713" s="43" t="s">
        <v>1515</v>
      </c>
      <c r="D5713" s="57" t="s">
        <v>133</v>
      </c>
      <c r="E5713" s="44">
        <v>600</v>
      </c>
      <c r="F5713" s="58">
        <v>35581</v>
      </c>
      <c r="G5713" s="45">
        <v>-131.99</v>
      </c>
      <c r="H5713" s="45">
        <v>69.31</v>
      </c>
      <c r="I5713" s="59">
        <f t="shared" si="623"/>
        <v>-62.680000000000007</v>
      </c>
      <c r="J5713" s="44">
        <f t="shared" si="624"/>
        <v>1997</v>
      </c>
      <c r="K5713" s="44">
        <f t="shared" si="625"/>
        <v>26</v>
      </c>
      <c r="L5713" s="59">
        <f>VLOOKUP(J5713,'SF CCI, BCI'!A:F,5)</f>
        <v>6731.08</v>
      </c>
      <c r="M5713" s="59">
        <f t="shared" si="622"/>
        <v>2.2830303606553479</v>
      </c>
      <c r="N5713" s="47">
        <f t="shared" si="626"/>
        <v>-301.33717730289942</v>
      </c>
      <c r="O5713" s="44">
        <f t="shared" si="627"/>
        <v>24</v>
      </c>
      <c r="P5713" s="47">
        <f t="shared" si="628"/>
        <v>-143.10034300587722</v>
      </c>
    </row>
    <row r="5714" spans="1:16" x14ac:dyDescent="0.25">
      <c r="A5714" s="56">
        <v>12574</v>
      </c>
      <c r="B5714" s="43" t="s">
        <v>1511</v>
      </c>
      <c r="C5714" s="43" t="s">
        <v>1515</v>
      </c>
      <c r="D5714" s="57" t="s">
        <v>133</v>
      </c>
      <c r="E5714" s="44">
        <v>600</v>
      </c>
      <c r="F5714" s="58">
        <v>35581</v>
      </c>
      <c r="G5714" s="45">
        <v>154.26</v>
      </c>
      <c r="H5714" s="45">
        <v>-81.150000000000006</v>
      </c>
      <c r="I5714" s="59">
        <f t="shared" si="623"/>
        <v>73.109999999999985</v>
      </c>
      <c r="J5714" s="44">
        <f t="shared" si="624"/>
        <v>1997</v>
      </c>
      <c r="K5714" s="44">
        <f t="shared" si="625"/>
        <v>26</v>
      </c>
      <c r="L5714" s="59">
        <f>VLOOKUP(J5714,'SF CCI, BCI'!A:F,5)</f>
        <v>6731.08</v>
      </c>
      <c r="M5714" s="59">
        <f t="shared" ref="M5714:M5777" si="629">$M$9/L5714</f>
        <v>2.2830303606553479</v>
      </c>
      <c r="N5714" s="47">
        <f t="shared" si="626"/>
        <v>352.18026343469393</v>
      </c>
      <c r="O5714" s="44">
        <f t="shared" si="627"/>
        <v>24</v>
      </c>
      <c r="P5714" s="47">
        <f t="shared" si="628"/>
        <v>166.91234966751244</v>
      </c>
    </row>
    <row r="5715" spans="1:16" x14ac:dyDescent="0.25">
      <c r="A5715" s="56">
        <v>12575</v>
      </c>
      <c r="B5715" s="43" t="s">
        <v>1511</v>
      </c>
      <c r="C5715" s="43" t="s">
        <v>1515</v>
      </c>
      <c r="D5715" s="57" t="s">
        <v>133</v>
      </c>
      <c r="E5715" s="44">
        <v>600</v>
      </c>
      <c r="F5715" s="58">
        <v>35581</v>
      </c>
      <c r="G5715" s="45">
        <v>185.74</v>
      </c>
      <c r="H5715" s="45">
        <v>-97.509999999999991</v>
      </c>
      <c r="I5715" s="59">
        <f t="shared" si="623"/>
        <v>88.230000000000018</v>
      </c>
      <c r="J5715" s="44">
        <f t="shared" si="624"/>
        <v>1997</v>
      </c>
      <c r="K5715" s="44">
        <f t="shared" si="625"/>
        <v>26</v>
      </c>
      <c r="L5715" s="59">
        <f>VLOOKUP(J5715,'SF CCI, BCI'!A:F,5)</f>
        <v>6731.08</v>
      </c>
      <c r="M5715" s="59">
        <f t="shared" si="629"/>
        <v>2.2830303606553479</v>
      </c>
      <c r="N5715" s="47">
        <f t="shared" si="626"/>
        <v>424.05005918812435</v>
      </c>
      <c r="O5715" s="44">
        <f t="shared" si="627"/>
        <v>24</v>
      </c>
      <c r="P5715" s="47">
        <f t="shared" si="628"/>
        <v>201.43176872062139</v>
      </c>
    </row>
    <row r="5716" spans="1:16" x14ac:dyDescent="0.25">
      <c r="A5716" s="56">
        <v>12576</v>
      </c>
      <c r="B5716" s="43" t="s">
        <v>1511</v>
      </c>
      <c r="C5716" s="43" t="s">
        <v>1515</v>
      </c>
      <c r="D5716" s="57" t="s">
        <v>133</v>
      </c>
      <c r="E5716" s="44">
        <v>600</v>
      </c>
      <c r="F5716" s="58">
        <v>35581</v>
      </c>
      <c r="G5716" s="45">
        <v>78.97</v>
      </c>
      <c r="H5716" s="45">
        <v>-41.400000000000006</v>
      </c>
      <c r="I5716" s="59">
        <f t="shared" si="623"/>
        <v>37.569999999999993</v>
      </c>
      <c r="J5716" s="44">
        <f t="shared" si="624"/>
        <v>1997</v>
      </c>
      <c r="K5716" s="44">
        <f t="shared" si="625"/>
        <v>26</v>
      </c>
      <c r="L5716" s="59">
        <f>VLOOKUP(J5716,'SF CCI, BCI'!A:F,5)</f>
        <v>6731.08</v>
      </c>
      <c r="M5716" s="59">
        <f t="shared" si="629"/>
        <v>2.2830303606553479</v>
      </c>
      <c r="N5716" s="47">
        <f t="shared" si="626"/>
        <v>180.29090758095282</v>
      </c>
      <c r="O5716" s="44">
        <f t="shared" si="627"/>
        <v>24</v>
      </c>
      <c r="P5716" s="47">
        <f t="shared" si="628"/>
        <v>85.773450649821399</v>
      </c>
    </row>
    <row r="5717" spans="1:16" x14ac:dyDescent="0.25">
      <c r="A5717" s="56">
        <v>12577</v>
      </c>
      <c r="B5717" s="43" t="s">
        <v>1511</v>
      </c>
      <c r="C5717" s="43" t="s">
        <v>1515</v>
      </c>
      <c r="D5717" s="57" t="s">
        <v>133</v>
      </c>
      <c r="E5717" s="44">
        <v>600</v>
      </c>
      <c r="F5717" s="58">
        <v>35581</v>
      </c>
      <c r="G5717" s="45">
        <v>9</v>
      </c>
      <c r="H5717" s="45">
        <v>-4.7399999999999993</v>
      </c>
      <c r="I5717" s="59">
        <f t="shared" si="623"/>
        <v>4.2600000000000007</v>
      </c>
      <c r="J5717" s="44">
        <f t="shared" si="624"/>
        <v>1997</v>
      </c>
      <c r="K5717" s="44">
        <f t="shared" si="625"/>
        <v>26</v>
      </c>
      <c r="L5717" s="59">
        <f>VLOOKUP(J5717,'SF CCI, BCI'!A:F,5)</f>
        <v>6731.08</v>
      </c>
      <c r="M5717" s="59">
        <f t="shared" si="629"/>
        <v>2.2830303606553479</v>
      </c>
      <c r="N5717" s="47">
        <f t="shared" si="626"/>
        <v>20.547273245898133</v>
      </c>
      <c r="O5717" s="44">
        <f t="shared" si="627"/>
        <v>24</v>
      </c>
      <c r="P5717" s="47">
        <f t="shared" si="628"/>
        <v>9.7257093363917839</v>
      </c>
    </row>
    <row r="5718" spans="1:16" x14ac:dyDescent="0.25">
      <c r="A5718" s="56">
        <v>12578</v>
      </c>
      <c r="B5718" s="43" t="s">
        <v>1511</v>
      </c>
      <c r="C5718" s="43" t="s">
        <v>1515</v>
      </c>
      <c r="D5718" s="57" t="s">
        <v>133</v>
      </c>
      <c r="E5718" s="44">
        <v>600</v>
      </c>
      <c r="F5718" s="58">
        <v>35581</v>
      </c>
      <c r="G5718" s="45">
        <v>-87.97</v>
      </c>
      <c r="H5718" s="45">
        <v>46.3</v>
      </c>
      <c r="I5718" s="59">
        <f t="shared" si="623"/>
        <v>-41.67</v>
      </c>
      <c r="J5718" s="44">
        <f t="shared" si="624"/>
        <v>1997</v>
      </c>
      <c r="K5718" s="44">
        <f t="shared" si="625"/>
        <v>26</v>
      </c>
      <c r="L5718" s="59">
        <f>VLOOKUP(J5718,'SF CCI, BCI'!A:F,5)</f>
        <v>6731.08</v>
      </c>
      <c r="M5718" s="59">
        <f t="shared" si="629"/>
        <v>2.2830303606553479</v>
      </c>
      <c r="N5718" s="47">
        <f t="shared" si="626"/>
        <v>-200.83818082685096</v>
      </c>
      <c r="O5718" s="44">
        <f t="shared" si="627"/>
        <v>24</v>
      </c>
      <c r="P5718" s="47">
        <f t="shared" si="628"/>
        <v>-95.13387512850835</v>
      </c>
    </row>
    <row r="5719" spans="1:16" x14ac:dyDescent="0.25">
      <c r="A5719" s="56">
        <v>12579</v>
      </c>
      <c r="B5719" s="43" t="s">
        <v>1511</v>
      </c>
      <c r="C5719" s="43" t="s">
        <v>1515</v>
      </c>
      <c r="D5719" s="57" t="s">
        <v>133</v>
      </c>
      <c r="E5719" s="44">
        <v>600</v>
      </c>
      <c r="F5719" s="58">
        <v>35581</v>
      </c>
      <c r="G5719" s="45">
        <v>535.32000000000005</v>
      </c>
      <c r="H5719" s="45">
        <v>-280.92</v>
      </c>
      <c r="I5719" s="59">
        <f t="shared" si="623"/>
        <v>254.40000000000003</v>
      </c>
      <c r="J5719" s="44">
        <f t="shared" si="624"/>
        <v>1997</v>
      </c>
      <c r="K5719" s="44">
        <f t="shared" si="625"/>
        <v>26</v>
      </c>
      <c r="L5719" s="59">
        <f>VLOOKUP(J5719,'SF CCI, BCI'!A:F,5)</f>
        <v>6731.08</v>
      </c>
      <c r="M5719" s="59">
        <f t="shared" si="629"/>
        <v>2.2830303606553479</v>
      </c>
      <c r="N5719" s="47">
        <f t="shared" si="626"/>
        <v>1222.151812666021</v>
      </c>
      <c r="O5719" s="44">
        <f t="shared" si="627"/>
        <v>24</v>
      </c>
      <c r="P5719" s="47">
        <f t="shared" si="628"/>
        <v>580.80292375072054</v>
      </c>
    </row>
    <row r="5720" spans="1:16" x14ac:dyDescent="0.25">
      <c r="A5720" s="56">
        <v>12580</v>
      </c>
      <c r="B5720" s="43" t="s">
        <v>1511</v>
      </c>
      <c r="C5720" s="43" t="s">
        <v>1515</v>
      </c>
      <c r="D5720" s="57" t="s">
        <v>133</v>
      </c>
      <c r="E5720" s="44">
        <v>600</v>
      </c>
      <c r="F5720" s="58">
        <v>35581</v>
      </c>
      <c r="G5720" s="45">
        <v>259.68</v>
      </c>
      <c r="H5720" s="45">
        <v>-136.22</v>
      </c>
      <c r="I5720" s="59">
        <f t="shared" si="623"/>
        <v>123.46000000000001</v>
      </c>
      <c r="J5720" s="44">
        <f t="shared" si="624"/>
        <v>1997</v>
      </c>
      <c r="K5720" s="44">
        <f t="shared" si="625"/>
        <v>26</v>
      </c>
      <c r="L5720" s="59">
        <f>VLOOKUP(J5720,'SF CCI, BCI'!A:F,5)</f>
        <v>6731.08</v>
      </c>
      <c r="M5720" s="59">
        <f t="shared" si="629"/>
        <v>2.2830303606553479</v>
      </c>
      <c r="N5720" s="47">
        <f t="shared" si="626"/>
        <v>592.85732405498072</v>
      </c>
      <c r="O5720" s="44">
        <f t="shared" si="627"/>
        <v>24</v>
      </c>
      <c r="P5720" s="47">
        <f t="shared" si="628"/>
        <v>281.86292832650929</v>
      </c>
    </row>
    <row r="5721" spans="1:16" x14ac:dyDescent="0.25">
      <c r="A5721" s="56">
        <v>12581</v>
      </c>
      <c r="B5721" s="43" t="s">
        <v>1511</v>
      </c>
      <c r="C5721" s="43" t="s">
        <v>1515</v>
      </c>
      <c r="D5721" s="57" t="s">
        <v>133</v>
      </c>
      <c r="E5721" s="44">
        <v>600</v>
      </c>
      <c r="F5721" s="58">
        <v>35581</v>
      </c>
      <c r="G5721" s="45">
        <v>98.71</v>
      </c>
      <c r="H5721" s="45">
        <v>-51.730000000000004</v>
      </c>
      <c r="I5721" s="59">
        <f t="shared" si="623"/>
        <v>46.97999999999999</v>
      </c>
      <c r="J5721" s="44">
        <f t="shared" si="624"/>
        <v>1997</v>
      </c>
      <c r="K5721" s="44">
        <f t="shared" si="625"/>
        <v>26</v>
      </c>
      <c r="L5721" s="59">
        <f>VLOOKUP(J5721,'SF CCI, BCI'!A:F,5)</f>
        <v>6731.08</v>
      </c>
      <c r="M5721" s="59">
        <f t="shared" si="629"/>
        <v>2.2830303606553479</v>
      </c>
      <c r="N5721" s="47">
        <f t="shared" si="626"/>
        <v>225.35792690028939</v>
      </c>
      <c r="O5721" s="44">
        <f t="shared" si="627"/>
        <v>24</v>
      </c>
      <c r="P5721" s="47">
        <f t="shared" si="628"/>
        <v>107.25676634358823</v>
      </c>
    </row>
    <row r="5722" spans="1:16" x14ac:dyDescent="0.25">
      <c r="A5722" s="56">
        <v>12582</v>
      </c>
      <c r="B5722" s="43" t="s">
        <v>1511</v>
      </c>
      <c r="C5722" s="43" t="s">
        <v>1515</v>
      </c>
      <c r="D5722" s="57" t="s">
        <v>133</v>
      </c>
      <c r="E5722" s="44">
        <v>600</v>
      </c>
      <c r="F5722" s="58">
        <v>35581</v>
      </c>
      <c r="G5722" s="45">
        <v>11.25</v>
      </c>
      <c r="H5722" s="45">
        <v>-5.9099999999999993</v>
      </c>
      <c r="I5722" s="59">
        <f t="shared" si="623"/>
        <v>5.3400000000000007</v>
      </c>
      <c r="J5722" s="44">
        <f t="shared" si="624"/>
        <v>1997</v>
      </c>
      <c r="K5722" s="44">
        <f t="shared" si="625"/>
        <v>26</v>
      </c>
      <c r="L5722" s="59">
        <f>VLOOKUP(J5722,'SF CCI, BCI'!A:F,5)</f>
        <v>6731.08</v>
      </c>
      <c r="M5722" s="59">
        <f t="shared" si="629"/>
        <v>2.2830303606553479</v>
      </c>
      <c r="N5722" s="47">
        <f t="shared" si="626"/>
        <v>25.684091557372664</v>
      </c>
      <c r="O5722" s="44">
        <f t="shared" si="627"/>
        <v>24</v>
      </c>
      <c r="P5722" s="47">
        <f t="shared" si="628"/>
        <v>12.19138212589956</v>
      </c>
    </row>
    <row r="5723" spans="1:16" x14ac:dyDescent="0.25">
      <c r="A5723" s="56">
        <v>12583</v>
      </c>
      <c r="B5723" s="43" t="s">
        <v>1511</v>
      </c>
      <c r="C5723" s="43" t="s">
        <v>1515</v>
      </c>
      <c r="D5723" s="57" t="s">
        <v>133</v>
      </c>
      <c r="E5723" s="44">
        <v>600</v>
      </c>
      <c r="F5723" s="58">
        <v>35581</v>
      </c>
      <c r="G5723" s="45">
        <v>-109.96</v>
      </c>
      <c r="H5723" s="45">
        <v>57.559999999999995</v>
      </c>
      <c r="I5723" s="59">
        <f t="shared" si="623"/>
        <v>-52.4</v>
      </c>
      <c r="J5723" s="44">
        <f t="shared" si="624"/>
        <v>1997</v>
      </c>
      <c r="K5723" s="44">
        <f t="shared" si="625"/>
        <v>26</v>
      </c>
      <c r="L5723" s="59">
        <f>VLOOKUP(J5723,'SF CCI, BCI'!A:F,5)</f>
        <v>6731.08</v>
      </c>
      <c r="M5723" s="59">
        <f t="shared" si="629"/>
        <v>2.2830303606553479</v>
      </c>
      <c r="N5723" s="47">
        <f t="shared" si="626"/>
        <v>-251.04201845766204</v>
      </c>
      <c r="O5723" s="44">
        <f t="shared" si="627"/>
        <v>24</v>
      </c>
      <c r="P5723" s="47">
        <f t="shared" si="628"/>
        <v>-119.63079089834022</v>
      </c>
    </row>
    <row r="5724" spans="1:16" x14ac:dyDescent="0.25">
      <c r="A5724" s="56">
        <v>12584</v>
      </c>
      <c r="B5724" s="43" t="s">
        <v>1511</v>
      </c>
      <c r="C5724" s="43" t="s">
        <v>1515</v>
      </c>
      <c r="D5724" s="57" t="s">
        <v>133</v>
      </c>
      <c r="E5724" s="44">
        <v>600</v>
      </c>
      <c r="F5724" s="58">
        <v>35581</v>
      </c>
      <c r="G5724" s="45">
        <v>356.88</v>
      </c>
      <c r="H5724" s="45">
        <v>-187.33</v>
      </c>
      <c r="I5724" s="59">
        <f t="shared" si="623"/>
        <v>169.54999999999998</v>
      </c>
      <c r="J5724" s="44">
        <f t="shared" si="624"/>
        <v>1997</v>
      </c>
      <c r="K5724" s="44">
        <f t="shared" si="625"/>
        <v>26</v>
      </c>
      <c r="L5724" s="59">
        <f>VLOOKUP(J5724,'SF CCI, BCI'!A:F,5)</f>
        <v>6731.08</v>
      </c>
      <c r="M5724" s="59">
        <f t="shared" si="629"/>
        <v>2.2830303606553479</v>
      </c>
      <c r="N5724" s="47">
        <f t="shared" si="626"/>
        <v>814.76787511068051</v>
      </c>
      <c r="O5724" s="44">
        <f t="shared" si="627"/>
        <v>24</v>
      </c>
      <c r="P5724" s="47">
        <f t="shared" si="628"/>
        <v>387.08779764911418</v>
      </c>
    </row>
    <row r="5725" spans="1:16" x14ac:dyDescent="0.25">
      <c r="A5725" s="56">
        <v>12585</v>
      </c>
      <c r="B5725" s="43" t="s">
        <v>1511</v>
      </c>
      <c r="C5725" s="43" t="s">
        <v>1515</v>
      </c>
      <c r="D5725" s="57" t="s">
        <v>133</v>
      </c>
      <c r="E5725" s="44">
        <v>600</v>
      </c>
      <c r="F5725" s="58">
        <v>35581</v>
      </c>
      <c r="G5725" s="45">
        <v>173.12</v>
      </c>
      <c r="H5725" s="45">
        <v>-91</v>
      </c>
      <c r="I5725" s="59">
        <f t="shared" si="623"/>
        <v>82.12</v>
      </c>
      <c r="J5725" s="44">
        <f t="shared" si="624"/>
        <v>1997</v>
      </c>
      <c r="K5725" s="44">
        <f t="shared" si="625"/>
        <v>26</v>
      </c>
      <c r="L5725" s="59">
        <f>VLOOKUP(J5725,'SF CCI, BCI'!A:F,5)</f>
        <v>6731.08</v>
      </c>
      <c r="M5725" s="59">
        <f t="shared" si="629"/>
        <v>2.2830303606553479</v>
      </c>
      <c r="N5725" s="47">
        <f t="shared" si="626"/>
        <v>395.23821603665385</v>
      </c>
      <c r="O5725" s="44">
        <f t="shared" si="627"/>
        <v>24</v>
      </c>
      <c r="P5725" s="47">
        <f t="shared" si="628"/>
        <v>187.48245321701719</v>
      </c>
    </row>
    <row r="5726" spans="1:16" x14ac:dyDescent="0.25">
      <c r="A5726" s="56">
        <v>12586</v>
      </c>
      <c r="B5726" s="43" t="s">
        <v>1511</v>
      </c>
      <c r="C5726" s="43" t="s">
        <v>1515</v>
      </c>
      <c r="D5726" s="57" t="s">
        <v>133</v>
      </c>
      <c r="E5726" s="44">
        <v>600</v>
      </c>
      <c r="F5726" s="58">
        <v>35581</v>
      </c>
      <c r="G5726" s="45">
        <v>69.099999999999994</v>
      </c>
      <c r="H5726" s="45">
        <v>-36.36</v>
      </c>
      <c r="I5726" s="59">
        <f t="shared" si="623"/>
        <v>32.739999999999995</v>
      </c>
      <c r="J5726" s="44">
        <f t="shared" si="624"/>
        <v>1997</v>
      </c>
      <c r="K5726" s="44">
        <f t="shared" si="625"/>
        <v>26</v>
      </c>
      <c r="L5726" s="59">
        <f>VLOOKUP(J5726,'SF CCI, BCI'!A:F,5)</f>
        <v>6731.08</v>
      </c>
      <c r="M5726" s="59">
        <f t="shared" si="629"/>
        <v>2.2830303606553479</v>
      </c>
      <c r="N5726" s="47">
        <f t="shared" si="626"/>
        <v>157.75739792128454</v>
      </c>
      <c r="O5726" s="44">
        <f t="shared" si="627"/>
        <v>24</v>
      </c>
      <c r="P5726" s="47">
        <f t="shared" si="628"/>
        <v>74.746414007856075</v>
      </c>
    </row>
    <row r="5727" spans="1:16" x14ac:dyDescent="0.25">
      <c r="A5727" s="56">
        <v>12587</v>
      </c>
      <c r="B5727" s="43" t="s">
        <v>1511</v>
      </c>
      <c r="C5727" s="43" t="s">
        <v>1515</v>
      </c>
      <c r="D5727" s="57" t="s">
        <v>133</v>
      </c>
      <c r="E5727" s="44">
        <v>600</v>
      </c>
      <c r="F5727" s="58">
        <v>35581</v>
      </c>
      <c r="G5727" s="45">
        <v>7.88</v>
      </c>
      <c r="H5727" s="45">
        <v>-3.9499999999999997</v>
      </c>
      <c r="I5727" s="59">
        <f t="shared" si="623"/>
        <v>3.93</v>
      </c>
      <c r="J5727" s="44">
        <f t="shared" si="624"/>
        <v>1997</v>
      </c>
      <c r="K5727" s="44">
        <f t="shared" si="625"/>
        <v>26</v>
      </c>
      <c r="L5727" s="59">
        <f>VLOOKUP(J5727,'SF CCI, BCI'!A:F,5)</f>
        <v>6731.08</v>
      </c>
      <c r="M5727" s="59">
        <f t="shared" si="629"/>
        <v>2.2830303606553479</v>
      </c>
      <c r="N5727" s="47">
        <f t="shared" si="626"/>
        <v>17.990279241964142</v>
      </c>
      <c r="O5727" s="44">
        <f t="shared" si="627"/>
        <v>24</v>
      </c>
      <c r="P5727" s="47">
        <f t="shared" si="628"/>
        <v>8.9723093173755171</v>
      </c>
    </row>
    <row r="5728" spans="1:16" x14ac:dyDescent="0.25">
      <c r="A5728" s="56">
        <v>12588</v>
      </c>
      <c r="B5728" s="43" t="s">
        <v>1511</v>
      </c>
      <c r="C5728" s="43" t="s">
        <v>1515</v>
      </c>
      <c r="D5728" s="57" t="s">
        <v>133</v>
      </c>
      <c r="E5728" s="44">
        <v>600</v>
      </c>
      <c r="F5728" s="58">
        <v>35581</v>
      </c>
      <c r="G5728" s="45">
        <v>-76.98</v>
      </c>
      <c r="H5728" s="45">
        <v>40.5</v>
      </c>
      <c r="I5728" s="59">
        <f t="shared" si="623"/>
        <v>-36.480000000000004</v>
      </c>
      <c r="J5728" s="44">
        <f t="shared" si="624"/>
        <v>1997</v>
      </c>
      <c r="K5728" s="44">
        <f t="shared" si="625"/>
        <v>26</v>
      </c>
      <c r="L5728" s="59">
        <f>VLOOKUP(J5728,'SF CCI, BCI'!A:F,5)</f>
        <v>6731.08</v>
      </c>
      <c r="M5728" s="59">
        <f t="shared" si="629"/>
        <v>2.2830303606553479</v>
      </c>
      <c r="N5728" s="47">
        <f t="shared" si="626"/>
        <v>-175.74767716324868</v>
      </c>
      <c r="O5728" s="44">
        <f t="shared" si="627"/>
        <v>24</v>
      </c>
      <c r="P5728" s="47">
        <f t="shared" si="628"/>
        <v>-83.284947556707095</v>
      </c>
    </row>
    <row r="5729" spans="1:16" x14ac:dyDescent="0.25">
      <c r="A5729" s="56">
        <v>12589</v>
      </c>
      <c r="B5729" s="43" t="s">
        <v>1511</v>
      </c>
      <c r="C5729" s="43" t="s">
        <v>1515</v>
      </c>
      <c r="D5729" s="57" t="s">
        <v>133</v>
      </c>
      <c r="E5729" s="44">
        <v>600</v>
      </c>
      <c r="F5729" s="58">
        <v>35581</v>
      </c>
      <c r="G5729" s="45">
        <v>356.88</v>
      </c>
      <c r="H5729" s="45">
        <v>-187.33</v>
      </c>
      <c r="I5729" s="59">
        <f t="shared" si="623"/>
        <v>169.54999999999998</v>
      </c>
      <c r="J5729" s="44">
        <f t="shared" si="624"/>
        <v>1997</v>
      </c>
      <c r="K5729" s="44">
        <f t="shared" si="625"/>
        <v>26</v>
      </c>
      <c r="L5729" s="59">
        <f>VLOOKUP(J5729,'SF CCI, BCI'!A:F,5)</f>
        <v>6731.08</v>
      </c>
      <c r="M5729" s="59">
        <f t="shared" si="629"/>
        <v>2.2830303606553479</v>
      </c>
      <c r="N5729" s="47">
        <f t="shared" si="626"/>
        <v>814.76787511068051</v>
      </c>
      <c r="O5729" s="44">
        <f t="shared" si="627"/>
        <v>24</v>
      </c>
      <c r="P5729" s="47">
        <f t="shared" si="628"/>
        <v>387.08779764911418</v>
      </c>
    </row>
    <row r="5730" spans="1:16" x14ac:dyDescent="0.25">
      <c r="A5730" s="56">
        <v>12590</v>
      </c>
      <c r="B5730" s="43" t="s">
        <v>1511</v>
      </c>
      <c r="C5730" s="43" t="s">
        <v>1515</v>
      </c>
      <c r="D5730" s="57" t="s">
        <v>133</v>
      </c>
      <c r="E5730" s="44">
        <v>600</v>
      </c>
      <c r="F5730" s="58">
        <v>35581</v>
      </c>
      <c r="G5730" s="45">
        <v>173.12</v>
      </c>
      <c r="H5730" s="45">
        <v>-91</v>
      </c>
      <c r="I5730" s="59">
        <f t="shared" si="623"/>
        <v>82.12</v>
      </c>
      <c r="J5730" s="44">
        <f t="shared" si="624"/>
        <v>1997</v>
      </c>
      <c r="K5730" s="44">
        <f t="shared" si="625"/>
        <v>26</v>
      </c>
      <c r="L5730" s="59">
        <f>VLOOKUP(J5730,'SF CCI, BCI'!A:F,5)</f>
        <v>6731.08</v>
      </c>
      <c r="M5730" s="59">
        <f t="shared" si="629"/>
        <v>2.2830303606553479</v>
      </c>
      <c r="N5730" s="47">
        <f t="shared" si="626"/>
        <v>395.23821603665385</v>
      </c>
      <c r="O5730" s="44">
        <f t="shared" si="627"/>
        <v>24</v>
      </c>
      <c r="P5730" s="47">
        <f t="shared" si="628"/>
        <v>187.48245321701719</v>
      </c>
    </row>
    <row r="5731" spans="1:16" x14ac:dyDescent="0.25">
      <c r="A5731" s="56">
        <v>12591</v>
      </c>
      <c r="B5731" s="43" t="s">
        <v>1511</v>
      </c>
      <c r="C5731" s="43" t="s">
        <v>1515</v>
      </c>
      <c r="D5731" s="57" t="s">
        <v>133</v>
      </c>
      <c r="E5731" s="44">
        <v>600</v>
      </c>
      <c r="F5731" s="58">
        <v>35581</v>
      </c>
      <c r="G5731" s="45">
        <v>69.099999999999994</v>
      </c>
      <c r="H5731" s="45">
        <v>-36.36</v>
      </c>
      <c r="I5731" s="59">
        <f t="shared" si="623"/>
        <v>32.739999999999995</v>
      </c>
      <c r="J5731" s="44">
        <f t="shared" si="624"/>
        <v>1997</v>
      </c>
      <c r="K5731" s="44">
        <f t="shared" si="625"/>
        <v>26</v>
      </c>
      <c r="L5731" s="59">
        <f>VLOOKUP(J5731,'SF CCI, BCI'!A:F,5)</f>
        <v>6731.08</v>
      </c>
      <c r="M5731" s="59">
        <f t="shared" si="629"/>
        <v>2.2830303606553479</v>
      </c>
      <c r="N5731" s="47">
        <f t="shared" si="626"/>
        <v>157.75739792128454</v>
      </c>
      <c r="O5731" s="44">
        <f t="shared" si="627"/>
        <v>24</v>
      </c>
      <c r="P5731" s="47">
        <f t="shared" si="628"/>
        <v>74.746414007856075</v>
      </c>
    </row>
    <row r="5732" spans="1:16" x14ac:dyDescent="0.25">
      <c r="A5732" s="56">
        <v>12592</v>
      </c>
      <c r="B5732" s="43" t="s">
        <v>1511</v>
      </c>
      <c r="C5732" s="43" t="s">
        <v>1515</v>
      </c>
      <c r="D5732" s="57" t="s">
        <v>133</v>
      </c>
      <c r="E5732" s="44">
        <v>600</v>
      </c>
      <c r="F5732" s="58">
        <v>35581</v>
      </c>
      <c r="G5732" s="45">
        <v>7.88</v>
      </c>
      <c r="H5732" s="45">
        <v>-3.9499999999999997</v>
      </c>
      <c r="I5732" s="59">
        <f t="shared" si="623"/>
        <v>3.93</v>
      </c>
      <c r="J5732" s="44">
        <f t="shared" si="624"/>
        <v>1997</v>
      </c>
      <c r="K5732" s="44">
        <f t="shared" si="625"/>
        <v>26</v>
      </c>
      <c r="L5732" s="59">
        <f>VLOOKUP(J5732,'SF CCI, BCI'!A:F,5)</f>
        <v>6731.08</v>
      </c>
      <c r="M5732" s="59">
        <f t="shared" si="629"/>
        <v>2.2830303606553479</v>
      </c>
      <c r="N5732" s="47">
        <f t="shared" si="626"/>
        <v>17.990279241964142</v>
      </c>
      <c r="O5732" s="44">
        <f t="shared" si="627"/>
        <v>24</v>
      </c>
      <c r="P5732" s="47">
        <f t="shared" si="628"/>
        <v>8.9723093173755171</v>
      </c>
    </row>
    <row r="5733" spans="1:16" x14ac:dyDescent="0.25">
      <c r="A5733" s="56">
        <v>12593</v>
      </c>
      <c r="B5733" s="43" t="s">
        <v>1511</v>
      </c>
      <c r="C5733" s="43" t="s">
        <v>1515</v>
      </c>
      <c r="D5733" s="57" t="s">
        <v>133</v>
      </c>
      <c r="E5733" s="44">
        <v>600</v>
      </c>
      <c r="F5733" s="58">
        <v>35581</v>
      </c>
      <c r="G5733" s="45">
        <v>-76.98</v>
      </c>
      <c r="H5733" s="45">
        <v>40.5</v>
      </c>
      <c r="I5733" s="59">
        <f t="shared" si="623"/>
        <v>-36.480000000000004</v>
      </c>
      <c r="J5733" s="44">
        <f t="shared" si="624"/>
        <v>1997</v>
      </c>
      <c r="K5733" s="44">
        <f t="shared" si="625"/>
        <v>26</v>
      </c>
      <c r="L5733" s="59">
        <f>VLOOKUP(J5733,'SF CCI, BCI'!A:F,5)</f>
        <v>6731.08</v>
      </c>
      <c r="M5733" s="59">
        <f t="shared" si="629"/>
        <v>2.2830303606553479</v>
      </c>
      <c r="N5733" s="47">
        <f t="shared" si="626"/>
        <v>-175.74767716324868</v>
      </c>
      <c r="O5733" s="44">
        <f t="shared" si="627"/>
        <v>24</v>
      </c>
      <c r="P5733" s="47">
        <f t="shared" si="628"/>
        <v>-83.284947556707095</v>
      </c>
    </row>
    <row r="5734" spans="1:16" x14ac:dyDescent="0.25">
      <c r="A5734" s="56">
        <v>12594</v>
      </c>
      <c r="B5734" s="43" t="s">
        <v>1516</v>
      </c>
      <c r="C5734" s="43" t="s">
        <v>1517</v>
      </c>
      <c r="D5734" s="57" t="s">
        <v>133</v>
      </c>
      <c r="E5734" s="44">
        <v>600</v>
      </c>
      <c r="F5734" s="58">
        <v>35581</v>
      </c>
      <c r="G5734" s="45">
        <v>2052.96</v>
      </c>
      <c r="H5734" s="45">
        <v>-1077.79</v>
      </c>
      <c r="I5734" s="59">
        <f t="shared" si="623"/>
        <v>975.17000000000007</v>
      </c>
      <c r="J5734" s="44">
        <f t="shared" si="624"/>
        <v>1997</v>
      </c>
      <c r="K5734" s="44">
        <f t="shared" si="625"/>
        <v>26</v>
      </c>
      <c r="L5734" s="59">
        <f>VLOOKUP(J5734,'SF CCI, BCI'!A:F,5)</f>
        <v>6731.08</v>
      </c>
      <c r="M5734" s="59">
        <f t="shared" si="629"/>
        <v>2.2830303606553479</v>
      </c>
      <c r="N5734" s="47">
        <f t="shared" si="626"/>
        <v>4686.9700092110033</v>
      </c>
      <c r="O5734" s="44">
        <f t="shared" si="627"/>
        <v>24</v>
      </c>
      <c r="P5734" s="47">
        <f t="shared" si="628"/>
        <v>2226.3427168002759</v>
      </c>
    </row>
    <row r="5735" spans="1:16" x14ac:dyDescent="0.25">
      <c r="A5735" s="56">
        <v>12595</v>
      </c>
      <c r="B5735" s="43" t="s">
        <v>1516</v>
      </c>
      <c r="C5735" s="43" t="s">
        <v>1517</v>
      </c>
      <c r="D5735" s="57" t="s">
        <v>133</v>
      </c>
      <c r="E5735" s="44">
        <v>600</v>
      </c>
      <c r="F5735" s="58">
        <v>35581</v>
      </c>
      <c r="G5735" s="45">
        <v>497.6</v>
      </c>
      <c r="H5735" s="45">
        <v>-261.26</v>
      </c>
      <c r="I5735" s="59">
        <f t="shared" si="623"/>
        <v>236.34000000000003</v>
      </c>
      <c r="J5735" s="44">
        <f t="shared" si="624"/>
        <v>1997</v>
      </c>
      <c r="K5735" s="44">
        <f t="shared" si="625"/>
        <v>26</v>
      </c>
      <c r="L5735" s="59">
        <f>VLOOKUP(J5735,'SF CCI, BCI'!A:F,5)</f>
        <v>6731.08</v>
      </c>
      <c r="M5735" s="59">
        <f t="shared" si="629"/>
        <v>2.2830303606553479</v>
      </c>
      <c r="N5735" s="47">
        <f t="shared" si="626"/>
        <v>1136.0359074621012</v>
      </c>
      <c r="O5735" s="44">
        <f t="shared" si="627"/>
        <v>24</v>
      </c>
      <c r="P5735" s="47">
        <f t="shared" si="628"/>
        <v>539.57139543728499</v>
      </c>
    </row>
    <row r="5736" spans="1:16" x14ac:dyDescent="0.25">
      <c r="A5736" s="56">
        <v>12596</v>
      </c>
      <c r="B5736" s="43" t="s">
        <v>1516</v>
      </c>
      <c r="C5736" s="43" t="s">
        <v>1517</v>
      </c>
      <c r="D5736" s="57" t="s">
        <v>133</v>
      </c>
      <c r="E5736" s="44">
        <v>600</v>
      </c>
      <c r="F5736" s="58">
        <v>35581</v>
      </c>
      <c r="G5736" s="45">
        <v>381.92</v>
      </c>
      <c r="H5736" s="45">
        <v>-200.71</v>
      </c>
      <c r="I5736" s="59">
        <f t="shared" si="623"/>
        <v>181.21</v>
      </c>
      <c r="J5736" s="44">
        <f t="shared" si="624"/>
        <v>1997</v>
      </c>
      <c r="K5736" s="44">
        <f t="shared" si="625"/>
        <v>26</v>
      </c>
      <c r="L5736" s="59">
        <f>VLOOKUP(J5736,'SF CCI, BCI'!A:F,5)</f>
        <v>6731.08</v>
      </c>
      <c r="M5736" s="59">
        <f t="shared" si="629"/>
        <v>2.2830303606553479</v>
      </c>
      <c r="N5736" s="47">
        <f t="shared" si="626"/>
        <v>871.93495534149054</v>
      </c>
      <c r="O5736" s="44">
        <f t="shared" si="627"/>
        <v>24</v>
      </c>
      <c r="P5736" s="47">
        <f t="shared" si="628"/>
        <v>413.7079316543556</v>
      </c>
    </row>
    <row r="5737" spans="1:16" x14ac:dyDescent="0.25">
      <c r="A5737" s="56">
        <v>12597</v>
      </c>
      <c r="B5737" s="43" t="s">
        <v>1516</v>
      </c>
      <c r="C5737" s="43" t="s">
        <v>1517</v>
      </c>
      <c r="D5737" s="57" t="s">
        <v>133</v>
      </c>
      <c r="E5737" s="44">
        <v>600</v>
      </c>
      <c r="F5737" s="58">
        <v>35581</v>
      </c>
      <c r="G5737" s="45">
        <v>9</v>
      </c>
      <c r="H5737" s="45">
        <v>-4.7399999999999993</v>
      </c>
      <c r="I5737" s="59">
        <f t="shared" si="623"/>
        <v>4.2600000000000007</v>
      </c>
      <c r="J5737" s="44">
        <f t="shared" si="624"/>
        <v>1997</v>
      </c>
      <c r="K5737" s="44">
        <f t="shared" si="625"/>
        <v>26</v>
      </c>
      <c r="L5737" s="59">
        <f>VLOOKUP(J5737,'SF CCI, BCI'!A:F,5)</f>
        <v>6731.08</v>
      </c>
      <c r="M5737" s="59">
        <f t="shared" si="629"/>
        <v>2.2830303606553479</v>
      </c>
      <c r="N5737" s="47">
        <f t="shared" si="626"/>
        <v>20.547273245898133</v>
      </c>
      <c r="O5737" s="44">
        <f t="shared" si="627"/>
        <v>24</v>
      </c>
      <c r="P5737" s="47">
        <f t="shared" si="628"/>
        <v>9.7257093363917839</v>
      </c>
    </row>
    <row r="5738" spans="1:16" x14ac:dyDescent="0.25">
      <c r="A5738" s="56">
        <v>12598</v>
      </c>
      <c r="B5738" s="43" t="s">
        <v>1516</v>
      </c>
      <c r="C5738" s="43" t="s">
        <v>1517</v>
      </c>
      <c r="D5738" s="57" t="s">
        <v>133</v>
      </c>
      <c r="E5738" s="44">
        <v>600</v>
      </c>
      <c r="F5738" s="58">
        <v>35581</v>
      </c>
      <c r="G5738" s="45">
        <v>496.5</v>
      </c>
      <c r="H5738" s="45">
        <v>-260.81</v>
      </c>
      <c r="I5738" s="59">
        <f t="shared" si="623"/>
        <v>235.69</v>
      </c>
      <c r="J5738" s="44">
        <f t="shared" si="624"/>
        <v>1997</v>
      </c>
      <c r="K5738" s="44">
        <f t="shared" si="625"/>
        <v>26</v>
      </c>
      <c r="L5738" s="59">
        <f>VLOOKUP(J5738,'SF CCI, BCI'!A:F,5)</f>
        <v>6731.08</v>
      </c>
      <c r="M5738" s="59">
        <f t="shared" si="629"/>
        <v>2.2830303606553479</v>
      </c>
      <c r="N5738" s="47">
        <f t="shared" si="626"/>
        <v>1133.5245740653802</v>
      </c>
      <c r="O5738" s="44">
        <f t="shared" si="627"/>
        <v>24</v>
      </c>
      <c r="P5738" s="47">
        <f t="shared" si="628"/>
        <v>538.08742570285892</v>
      </c>
    </row>
    <row r="5739" spans="1:16" x14ac:dyDescent="0.25">
      <c r="A5739" s="56">
        <v>12599</v>
      </c>
      <c r="B5739" s="43" t="s">
        <v>1516</v>
      </c>
      <c r="C5739" s="43" t="s">
        <v>1517</v>
      </c>
      <c r="D5739" s="57" t="s">
        <v>133</v>
      </c>
      <c r="E5739" s="44">
        <v>600</v>
      </c>
      <c r="F5739" s="58">
        <v>35581</v>
      </c>
      <c r="G5739" s="45">
        <v>43.29</v>
      </c>
      <c r="H5739" s="45">
        <v>-22.65</v>
      </c>
      <c r="I5739" s="59">
        <f t="shared" si="623"/>
        <v>20.64</v>
      </c>
      <c r="J5739" s="44">
        <f t="shared" si="624"/>
        <v>1997</v>
      </c>
      <c r="K5739" s="44">
        <f t="shared" si="625"/>
        <v>26</v>
      </c>
      <c r="L5739" s="59">
        <f>VLOOKUP(J5739,'SF CCI, BCI'!A:F,5)</f>
        <v>6731.08</v>
      </c>
      <c r="M5739" s="59">
        <f t="shared" si="629"/>
        <v>2.2830303606553479</v>
      </c>
      <c r="N5739" s="47">
        <f t="shared" si="626"/>
        <v>98.832384312770003</v>
      </c>
      <c r="O5739" s="44">
        <f t="shared" si="627"/>
        <v>24</v>
      </c>
      <c r="P5739" s="47">
        <f t="shared" si="628"/>
        <v>47.121746643926386</v>
      </c>
    </row>
    <row r="5740" spans="1:16" x14ac:dyDescent="0.25">
      <c r="A5740" s="56">
        <v>12600</v>
      </c>
      <c r="B5740" s="43" t="s">
        <v>1516</v>
      </c>
      <c r="C5740" s="43" t="s">
        <v>1517</v>
      </c>
      <c r="D5740" s="57" t="s">
        <v>133</v>
      </c>
      <c r="E5740" s="44">
        <v>600</v>
      </c>
      <c r="F5740" s="58">
        <v>35581</v>
      </c>
      <c r="G5740" s="45">
        <v>596.1</v>
      </c>
      <c r="H5740" s="45">
        <v>-312.82</v>
      </c>
      <c r="I5740" s="59">
        <f t="shared" si="623"/>
        <v>283.28000000000003</v>
      </c>
      <c r="J5740" s="44">
        <f t="shared" si="624"/>
        <v>1997</v>
      </c>
      <c r="K5740" s="44">
        <f t="shared" si="625"/>
        <v>26</v>
      </c>
      <c r="L5740" s="59">
        <f>VLOOKUP(J5740,'SF CCI, BCI'!A:F,5)</f>
        <v>6731.08</v>
      </c>
      <c r="M5740" s="59">
        <f t="shared" si="629"/>
        <v>2.2830303606553479</v>
      </c>
      <c r="N5740" s="47">
        <f t="shared" si="626"/>
        <v>1360.9143979866531</v>
      </c>
      <c r="O5740" s="44">
        <f t="shared" si="627"/>
        <v>24</v>
      </c>
      <c r="P5740" s="47">
        <f t="shared" si="628"/>
        <v>646.73684056644697</v>
      </c>
    </row>
    <row r="5741" spans="1:16" x14ac:dyDescent="0.25">
      <c r="A5741" s="56">
        <v>12601</v>
      </c>
      <c r="B5741" s="43" t="s">
        <v>1516</v>
      </c>
      <c r="C5741" s="43" t="s">
        <v>1517</v>
      </c>
      <c r="D5741" s="57" t="s">
        <v>133</v>
      </c>
      <c r="E5741" s="44">
        <v>600</v>
      </c>
      <c r="F5741" s="58">
        <v>35581</v>
      </c>
      <c r="G5741" s="45">
        <v>4.5</v>
      </c>
      <c r="H5741" s="45">
        <v>-2.48</v>
      </c>
      <c r="I5741" s="59">
        <f t="shared" si="623"/>
        <v>2.02</v>
      </c>
      <c r="J5741" s="44">
        <f t="shared" si="624"/>
        <v>1997</v>
      </c>
      <c r="K5741" s="44">
        <f t="shared" si="625"/>
        <v>26</v>
      </c>
      <c r="L5741" s="59">
        <f>VLOOKUP(J5741,'SF CCI, BCI'!A:F,5)</f>
        <v>6731.08</v>
      </c>
      <c r="M5741" s="59">
        <f t="shared" si="629"/>
        <v>2.2830303606553479</v>
      </c>
      <c r="N5741" s="47">
        <f t="shared" si="626"/>
        <v>10.273636622949066</v>
      </c>
      <c r="O5741" s="44">
        <f t="shared" si="627"/>
        <v>24</v>
      </c>
      <c r="P5741" s="47">
        <f t="shared" si="628"/>
        <v>4.611721328523803</v>
      </c>
    </row>
    <row r="5742" spans="1:16" x14ac:dyDescent="0.25">
      <c r="A5742" s="56">
        <v>12602</v>
      </c>
      <c r="B5742" s="43" t="s">
        <v>1516</v>
      </c>
      <c r="C5742" s="43" t="s">
        <v>1517</v>
      </c>
      <c r="D5742" s="57" t="s">
        <v>133</v>
      </c>
      <c r="E5742" s="44">
        <v>600</v>
      </c>
      <c r="F5742" s="58">
        <v>35581</v>
      </c>
      <c r="G5742" s="45">
        <v>56.28</v>
      </c>
      <c r="H5742" s="45">
        <v>-29.380000000000003</v>
      </c>
      <c r="I5742" s="59">
        <f t="shared" si="623"/>
        <v>26.9</v>
      </c>
      <c r="J5742" s="44">
        <f t="shared" si="624"/>
        <v>1997</v>
      </c>
      <c r="K5742" s="44">
        <f t="shared" si="625"/>
        <v>26</v>
      </c>
      <c r="L5742" s="59">
        <f>VLOOKUP(J5742,'SF CCI, BCI'!A:F,5)</f>
        <v>6731.08</v>
      </c>
      <c r="M5742" s="59">
        <f t="shared" si="629"/>
        <v>2.2830303606553479</v>
      </c>
      <c r="N5742" s="47">
        <f t="shared" si="626"/>
        <v>128.48894869768299</v>
      </c>
      <c r="O5742" s="44">
        <f t="shared" si="627"/>
        <v>24</v>
      </c>
      <c r="P5742" s="47">
        <f t="shared" si="628"/>
        <v>61.413516701628858</v>
      </c>
    </row>
    <row r="5743" spans="1:16" x14ac:dyDescent="0.25">
      <c r="A5743" s="56">
        <v>12603</v>
      </c>
      <c r="B5743" s="43" t="s">
        <v>1516</v>
      </c>
      <c r="C5743" s="43" t="s">
        <v>1517</v>
      </c>
      <c r="D5743" s="57" t="s">
        <v>133</v>
      </c>
      <c r="E5743" s="44">
        <v>600</v>
      </c>
      <c r="F5743" s="58">
        <v>35581</v>
      </c>
      <c r="G5743" s="45">
        <v>1706.44</v>
      </c>
      <c r="H5743" s="45">
        <v>-895.76</v>
      </c>
      <c r="I5743" s="59">
        <f t="shared" si="623"/>
        <v>810.68000000000006</v>
      </c>
      <c r="J5743" s="44">
        <f t="shared" si="624"/>
        <v>1997</v>
      </c>
      <c r="K5743" s="44">
        <f t="shared" si="625"/>
        <v>26</v>
      </c>
      <c r="L5743" s="59">
        <f>VLOOKUP(J5743,'SF CCI, BCI'!A:F,5)</f>
        <v>6731.08</v>
      </c>
      <c r="M5743" s="59">
        <f t="shared" si="629"/>
        <v>2.2830303606553479</v>
      </c>
      <c r="N5743" s="47">
        <f t="shared" si="626"/>
        <v>3895.8543286367121</v>
      </c>
      <c r="O5743" s="44">
        <f t="shared" si="627"/>
        <v>24</v>
      </c>
      <c r="P5743" s="47">
        <f t="shared" si="628"/>
        <v>1850.8070527760776</v>
      </c>
    </row>
    <row r="5744" spans="1:16" x14ac:dyDescent="0.25">
      <c r="A5744" s="56">
        <v>12604</v>
      </c>
      <c r="B5744" s="43" t="s">
        <v>1516</v>
      </c>
      <c r="C5744" s="43" t="s">
        <v>1517</v>
      </c>
      <c r="D5744" s="57" t="s">
        <v>133</v>
      </c>
      <c r="E5744" s="44">
        <v>600</v>
      </c>
      <c r="F5744" s="58">
        <v>35581</v>
      </c>
      <c r="G5744" s="45">
        <v>805.76</v>
      </c>
      <c r="H5744" s="45">
        <v>-422.93</v>
      </c>
      <c r="I5744" s="59">
        <f t="shared" si="623"/>
        <v>382.83</v>
      </c>
      <c r="J5744" s="44">
        <f t="shared" si="624"/>
        <v>1997</v>
      </c>
      <c r="K5744" s="44">
        <f t="shared" si="625"/>
        <v>26</v>
      </c>
      <c r="L5744" s="59">
        <f>VLOOKUP(J5744,'SF CCI, BCI'!A:F,5)</f>
        <v>6731.08</v>
      </c>
      <c r="M5744" s="59">
        <f t="shared" si="629"/>
        <v>2.2830303606553479</v>
      </c>
      <c r="N5744" s="47">
        <f t="shared" si="626"/>
        <v>1839.574543401653</v>
      </c>
      <c r="O5744" s="44">
        <f t="shared" si="627"/>
        <v>24</v>
      </c>
      <c r="P5744" s="47">
        <f t="shared" si="628"/>
        <v>874.01251296968678</v>
      </c>
    </row>
    <row r="5745" spans="1:16" x14ac:dyDescent="0.25">
      <c r="A5745" s="56">
        <v>12605</v>
      </c>
      <c r="B5745" s="43" t="s">
        <v>1516</v>
      </c>
      <c r="C5745" s="43" t="s">
        <v>1517</v>
      </c>
      <c r="D5745" s="57" t="s">
        <v>133</v>
      </c>
      <c r="E5745" s="44">
        <v>600</v>
      </c>
      <c r="F5745" s="58">
        <v>35581</v>
      </c>
      <c r="G5745" s="45">
        <v>2218.36</v>
      </c>
      <c r="H5745" s="45">
        <v>-1164.79</v>
      </c>
      <c r="I5745" s="59">
        <f t="shared" si="623"/>
        <v>1053.5700000000002</v>
      </c>
      <c r="J5745" s="44">
        <f t="shared" si="624"/>
        <v>1997</v>
      </c>
      <c r="K5745" s="44">
        <f t="shared" si="625"/>
        <v>26</v>
      </c>
      <c r="L5745" s="59">
        <f>VLOOKUP(J5745,'SF CCI, BCI'!A:F,5)</f>
        <v>6731.08</v>
      </c>
      <c r="M5745" s="59">
        <f t="shared" si="629"/>
        <v>2.2830303606553479</v>
      </c>
      <c r="N5745" s="47">
        <f t="shared" si="626"/>
        <v>5064.5832308633981</v>
      </c>
      <c r="O5745" s="44">
        <f t="shared" si="627"/>
        <v>24</v>
      </c>
      <c r="P5745" s="47">
        <f t="shared" si="628"/>
        <v>2405.3322970756553</v>
      </c>
    </row>
    <row r="5746" spans="1:16" x14ac:dyDescent="0.25">
      <c r="A5746" s="56">
        <v>12606</v>
      </c>
      <c r="B5746" s="43" t="s">
        <v>1516</v>
      </c>
      <c r="C5746" s="43" t="s">
        <v>1517</v>
      </c>
      <c r="D5746" s="57" t="s">
        <v>133</v>
      </c>
      <c r="E5746" s="44">
        <v>600</v>
      </c>
      <c r="F5746" s="58">
        <v>35581</v>
      </c>
      <c r="G5746" s="45">
        <v>1127.3900000000001</v>
      </c>
      <c r="H5746" s="45">
        <v>-591.92999999999995</v>
      </c>
      <c r="I5746" s="59">
        <f t="shared" si="623"/>
        <v>535.46000000000015</v>
      </c>
      <c r="J5746" s="44">
        <f t="shared" si="624"/>
        <v>1997</v>
      </c>
      <c r="K5746" s="44">
        <f t="shared" si="625"/>
        <v>26</v>
      </c>
      <c r="L5746" s="59">
        <f>VLOOKUP(J5746,'SF CCI, BCI'!A:F,5)</f>
        <v>6731.08</v>
      </c>
      <c r="M5746" s="59">
        <f t="shared" si="629"/>
        <v>2.2830303606553479</v>
      </c>
      <c r="N5746" s="47">
        <f t="shared" si="626"/>
        <v>2573.8655982992327</v>
      </c>
      <c r="O5746" s="44">
        <f t="shared" si="627"/>
        <v>24</v>
      </c>
      <c r="P5746" s="47">
        <f t="shared" si="628"/>
        <v>1222.4714369165129</v>
      </c>
    </row>
    <row r="5747" spans="1:16" x14ac:dyDescent="0.25">
      <c r="A5747" s="56">
        <v>12607</v>
      </c>
      <c r="B5747" s="43" t="s">
        <v>1516</v>
      </c>
      <c r="C5747" s="43" t="s">
        <v>1517</v>
      </c>
      <c r="D5747" s="57" t="s">
        <v>133</v>
      </c>
      <c r="E5747" s="44">
        <v>600</v>
      </c>
      <c r="F5747" s="58">
        <v>35581</v>
      </c>
      <c r="G5747" s="45">
        <v>143.33000000000001</v>
      </c>
      <c r="H5747" s="45">
        <v>-75.25</v>
      </c>
      <c r="I5747" s="59">
        <f t="shared" si="623"/>
        <v>68.080000000000013</v>
      </c>
      <c r="J5747" s="44">
        <f t="shared" si="624"/>
        <v>1997</v>
      </c>
      <c r="K5747" s="44">
        <f t="shared" si="625"/>
        <v>26</v>
      </c>
      <c r="L5747" s="59">
        <f>VLOOKUP(J5747,'SF CCI, BCI'!A:F,5)</f>
        <v>6731.08</v>
      </c>
      <c r="M5747" s="59">
        <f t="shared" si="629"/>
        <v>2.2830303606553479</v>
      </c>
      <c r="N5747" s="47">
        <f t="shared" si="626"/>
        <v>327.22674159273106</v>
      </c>
      <c r="O5747" s="44">
        <f t="shared" si="627"/>
        <v>24</v>
      </c>
      <c r="P5747" s="47">
        <f t="shared" si="628"/>
        <v>155.42870695341611</v>
      </c>
    </row>
    <row r="5748" spans="1:16" x14ac:dyDescent="0.25">
      <c r="A5748" s="56">
        <v>12608</v>
      </c>
      <c r="B5748" s="43" t="s">
        <v>1516</v>
      </c>
      <c r="C5748" s="43" t="s">
        <v>1517</v>
      </c>
      <c r="D5748" s="57" t="s">
        <v>133</v>
      </c>
      <c r="E5748" s="44">
        <v>600</v>
      </c>
      <c r="F5748" s="58">
        <v>35581</v>
      </c>
      <c r="G5748" s="45">
        <v>178.23</v>
      </c>
      <c r="H5748" s="45">
        <v>-93.75</v>
      </c>
      <c r="I5748" s="59">
        <f t="shared" si="623"/>
        <v>84.47999999999999</v>
      </c>
      <c r="J5748" s="44">
        <f t="shared" si="624"/>
        <v>1997</v>
      </c>
      <c r="K5748" s="44">
        <f t="shared" si="625"/>
        <v>26</v>
      </c>
      <c r="L5748" s="59">
        <f>VLOOKUP(J5748,'SF CCI, BCI'!A:F,5)</f>
        <v>6731.08</v>
      </c>
      <c r="M5748" s="59">
        <f t="shared" si="629"/>
        <v>2.2830303606553479</v>
      </c>
      <c r="N5748" s="47">
        <f t="shared" si="626"/>
        <v>406.90450117960262</v>
      </c>
      <c r="O5748" s="44">
        <f t="shared" si="627"/>
        <v>24</v>
      </c>
      <c r="P5748" s="47">
        <f t="shared" si="628"/>
        <v>192.87040486816377</v>
      </c>
    </row>
    <row r="5749" spans="1:16" x14ac:dyDescent="0.25">
      <c r="A5749" s="56">
        <v>12609</v>
      </c>
      <c r="B5749" s="43" t="s">
        <v>1516</v>
      </c>
      <c r="C5749" s="43" t="s">
        <v>1517</v>
      </c>
      <c r="D5749" s="57" t="s">
        <v>133</v>
      </c>
      <c r="E5749" s="44">
        <v>600</v>
      </c>
      <c r="F5749" s="58">
        <v>35581</v>
      </c>
      <c r="G5749" s="45">
        <v>231.7</v>
      </c>
      <c r="H5749" s="45">
        <v>-121.79</v>
      </c>
      <c r="I5749" s="59">
        <f t="shared" si="623"/>
        <v>109.90999999999998</v>
      </c>
      <c r="J5749" s="44">
        <f t="shared" si="624"/>
        <v>1997</v>
      </c>
      <c r="K5749" s="44">
        <f t="shared" si="625"/>
        <v>26</v>
      </c>
      <c r="L5749" s="59">
        <f>VLOOKUP(J5749,'SF CCI, BCI'!A:F,5)</f>
        <v>6731.08</v>
      </c>
      <c r="M5749" s="59">
        <f t="shared" si="629"/>
        <v>2.2830303606553479</v>
      </c>
      <c r="N5749" s="47">
        <f t="shared" si="626"/>
        <v>528.97813456384404</v>
      </c>
      <c r="O5749" s="44">
        <f t="shared" si="627"/>
        <v>24</v>
      </c>
      <c r="P5749" s="47">
        <f t="shared" si="628"/>
        <v>250.92786693962924</v>
      </c>
    </row>
    <row r="5750" spans="1:16" x14ac:dyDescent="0.25">
      <c r="A5750" s="56">
        <v>12610</v>
      </c>
      <c r="B5750" s="43" t="s">
        <v>1516</v>
      </c>
      <c r="C5750" s="43" t="s">
        <v>1517</v>
      </c>
      <c r="D5750" s="57" t="s">
        <v>133</v>
      </c>
      <c r="E5750" s="44">
        <v>600</v>
      </c>
      <c r="F5750" s="58">
        <v>35581</v>
      </c>
      <c r="G5750" s="45">
        <v>173.16</v>
      </c>
      <c r="H5750" s="45">
        <v>-91</v>
      </c>
      <c r="I5750" s="59">
        <f t="shared" si="623"/>
        <v>82.16</v>
      </c>
      <c r="J5750" s="44">
        <f t="shared" si="624"/>
        <v>1997</v>
      </c>
      <c r="K5750" s="44">
        <f t="shared" si="625"/>
        <v>26</v>
      </c>
      <c r="L5750" s="59">
        <f>VLOOKUP(J5750,'SF CCI, BCI'!A:F,5)</f>
        <v>6731.08</v>
      </c>
      <c r="M5750" s="59">
        <f t="shared" si="629"/>
        <v>2.2830303606553479</v>
      </c>
      <c r="N5750" s="47">
        <f t="shared" si="626"/>
        <v>395.32953725108001</v>
      </c>
      <c r="O5750" s="44">
        <f t="shared" si="627"/>
        <v>24</v>
      </c>
      <c r="P5750" s="47">
        <f t="shared" si="628"/>
        <v>187.57377443144338</v>
      </c>
    </row>
    <row r="5751" spans="1:16" x14ac:dyDescent="0.25">
      <c r="A5751" s="56">
        <v>12611</v>
      </c>
      <c r="B5751" s="43" t="s">
        <v>1516</v>
      </c>
      <c r="C5751" s="43" t="s">
        <v>1517</v>
      </c>
      <c r="D5751" s="57" t="s">
        <v>133</v>
      </c>
      <c r="E5751" s="44">
        <v>600</v>
      </c>
      <c r="F5751" s="58">
        <v>35581</v>
      </c>
      <c r="G5751" s="45">
        <v>416.83</v>
      </c>
      <c r="H5751" s="45">
        <v>-218.76000000000002</v>
      </c>
      <c r="I5751" s="59">
        <f t="shared" si="623"/>
        <v>198.06999999999996</v>
      </c>
      <c r="J5751" s="44">
        <f t="shared" si="624"/>
        <v>1997</v>
      </c>
      <c r="K5751" s="44">
        <f t="shared" si="625"/>
        <v>26</v>
      </c>
      <c r="L5751" s="59">
        <f>VLOOKUP(J5751,'SF CCI, BCI'!A:F,5)</f>
        <v>6731.08</v>
      </c>
      <c r="M5751" s="59">
        <f t="shared" si="629"/>
        <v>2.2830303606553479</v>
      </c>
      <c r="N5751" s="47">
        <f t="shared" si="626"/>
        <v>951.63554523196865</v>
      </c>
      <c r="O5751" s="44">
        <f t="shared" si="627"/>
        <v>24</v>
      </c>
      <c r="P5751" s="47">
        <f t="shared" si="628"/>
        <v>452.19982353500467</v>
      </c>
    </row>
    <row r="5752" spans="1:16" x14ac:dyDescent="0.25">
      <c r="A5752" s="56">
        <v>12612</v>
      </c>
      <c r="B5752" s="43" t="s">
        <v>1516</v>
      </c>
      <c r="C5752" s="43" t="s">
        <v>1517</v>
      </c>
      <c r="D5752" s="57" t="s">
        <v>133</v>
      </c>
      <c r="E5752" s="44">
        <v>600</v>
      </c>
      <c r="F5752" s="58">
        <v>35581</v>
      </c>
      <c r="G5752" s="45">
        <v>601.21</v>
      </c>
      <c r="H5752" s="45">
        <v>-315.57</v>
      </c>
      <c r="I5752" s="59">
        <f t="shared" si="623"/>
        <v>285.64000000000004</v>
      </c>
      <c r="J5752" s="44">
        <f t="shared" si="624"/>
        <v>1997</v>
      </c>
      <c r="K5752" s="44">
        <f t="shared" si="625"/>
        <v>26</v>
      </c>
      <c r="L5752" s="59">
        <f>VLOOKUP(J5752,'SF CCI, BCI'!A:F,5)</f>
        <v>6731.08</v>
      </c>
      <c r="M5752" s="59">
        <f t="shared" si="629"/>
        <v>2.2830303606553479</v>
      </c>
      <c r="N5752" s="47">
        <f t="shared" si="626"/>
        <v>1372.5806831296018</v>
      </c>
      <c r="O5752" s="44">
        <f t="shared" si="627"/>
        <v>24</v>
      </c>
      <c r="P5752" s="47">
        <f t="shared" si="628"/>
        <v>652.12479221759372</v>
      </c>
    </row>
    <row r="5753" spans="1:16" x14ac:dyDescent="0.25">
      <c r="A5753" s="56">
        <v>12613</v>
      </c>
      <c r="B5753" s="43" t="s">
        <v>1516</v>
      </c>
      <c r="C5753" s="43" t="s">
        <v>1517</v>
      </c>
      <c r="D5753" s="57" t="s">
        <v>133</v>
      </c>
      <c r="E5753" s="44">
        <v>600</v>
      </c>
      <c r="F5753" s="58">
        <v>35581</v>
      </c>
      <c r="G5753" s="45">
        <v>18</v>
      </c>
      <c r="H5753" s="45">
        <v>-9.4499999999999993</v>
      </c>
      <c r="I5753" s="59">
        <f t="shared" si="623"/>
        <v>8.5500000000000007</v>
      </c>
      <c r="J5753" s="44">
        <f t="shared" si="624"/>
        <v>1997</v>
      </c>
      <c r="K5753" s="44">
        <f t="shared" si="625"/>
        <v>26</v>
      </c>
      <c r="L5753" s="59">
        <f>VLOOKUP(J5753,'SF CCI, BCI'!A:F,5)</f>
        <v>6731.08</v>
      </c>
      <c r="M5753" s="59">
        <f t="shared" si="629"/>
        <v>2.2830303606553479</v>
      </c>
      <c r="N5753" s="47">
        <f t="shared" si="626"/>
        <v>41.094546491796265</v>
      </c>
      <c r="O5753" s="44">
        <f t="shared" si="627"/>
        <v>24</v>
      </c>
      <c r="P5753" s="47">
        <f t="shared" si="628"/>
        <v>19.519909583603226</v>
      </c>
    </row>
    <row r="5754" spans="1:16" x14ac:dyDescent="0.25">
      <c r="A5754" s="56">
        <v>12614</v>
      </c>
      <c r="B5754" s="43" t="s">
        <v>1516</v>
      </c>
      <c r="C5754" s="43" t="s">
        <v>1517</v>
      </c>
      <c r="D5754" s="57" t="s">
        <v>133</v>
      </c>
      <c r="E5754" s="44">
        <v>600</v>
      </c>
      <c r="F5754" s="58">
        <v>35581</v>
      </c>
      <c r="G5754" s="45">
        <v>225.11</v>
      </c>
      <c r="H5754" s="45">
        <v>-118.28999999999999</v>
      </c>
      <c r="I5754" s="59">
        <f t="shared" si="623"/>
        <v>106.82000000000002</v>
      </c>
      <c r="J5754" s="44">
        <f t="shared" si="624"/>
        <v>1997</v>
      </c>
      <c r="K5754" s="44">
        <f t="shared" si="625"/>
        <v>26</v>
      </c>
      <c r="L5754" s="59">
        <f>VLOOKUP(J5754,'SF CCI, BCI'!A:F,5)</f>
        <v>6731.08</v>
      </c>
      <c r="M5754" s="59">
        <f t="shared" si="629"/>
        <v>2.2830303606553479</v>
      </c>
      <c r="N5754" s="47">
        <f t="shared" si="626"/>
        <v>513.93296448712545</v>
      </c>
      <c r="O5754" s="44">
        <f t="shared" si="627"/>
        <v>24</v>
      </c>
      <c r="P5754" s="47">
        <f t="shared" si="628"/>
        <v>243.8733031252043</v>
      </c>
    </row>
    <row r="5755" spans="1:16" x14ac:dyDescent="0.25">
      <c r="A5755" s="56">
        <v>12615</v>
      </c>
      <c r="B5755" s="43" t="s">
        <v>1516</v>
      </c>
      <c r="C5755" s="43" t="s">
        <v>1517</v>
      </c>
      <c r="D5755" s="57" t="s">
        <v>133</v>
      </c>
      <c r="E5755" s="44">
        <v>600</v>
      </c>
      <c r="F5755" s="58">
        <v>35581</v>
      </c>
      <c r="G5755" s="45">
        <v>1637.51</v>
      </c>
      <c r="H5755" s="45">
        <v>-859.81999999999994</v>
      </c>
      <c r="I5755" s="59">
        <f t="shared" si="623"/>
        <v>777.69</v>
      </c>
      <c r="J5755" s="44">
        <f t="shared" si="624"/>
        <v>1997</v>
      </c>
      <c r="K5755" s="44">
        <f t="shared" si="625"/>
        <v>26</v>
      </c>
      <c r="L5755" s="59">
        <f>VLOOKUP(J5755,'SF CCI, BCI'!A:F,5)</f>
        <v>6731.08</v>
      </c>
      <c r="M5755" s="59">
        <f t="shared" si="629"/>
        <v>2.2830303606553479</v>
      </c>
      <c r="N5755" s="47">
        <f t="shared" si="626"/>
        <v>3738.4850458767387</v>
      </c>
      <c r="O5755" s="44">
        <f t="shared" si="627"/>
        <v>24</v>
      </c>
      <c r="P5755" s="47">
        <f t="shared" si="628"/>
        <v>1775.4898811780577</v>
      </c>
    </row>
    <row r="5756" spans="1:16" x14ac:dyDescent="0.25">
      <c r="A5756" s="56">
        <v>12616</v>
      </c>
      <c r="B5756" s="43" t="s">
        <v>1516</v>
      </c>
      <c r="C5756" s="43" t="s">
        <v>1517</v>
      </c>
      <c r="D5756" s="57" t="s">
        <v>133</v>
      </c>
      <c r="E5756" s="44">
        <v>600</v>
      </c>
      <c r="F5756" s="58">
        <v>35581</v>
      </c>
      <c r="G5756" s="45">
        <v>808.4</v>
      </c>
      <c r="H5756" s="45">
        <v>-424.52</v>
      </c>
      <c r="I5756" s="59">
        <f t="shared" si="623"/>
        <v>383.88</v>
      </c>
      <c r="J5756" s="44">
        <f t="shared" si="624"/>
        <v>1997</v>
      </c>
      <c r="K5756" s="44">
        <f t="shared" si="625"/>
        <v>26</v>
      </c>
      <c r="L5756" s="59">
        <f>VLOOKUP(J5756,'SF CCI, BCI'!A:F,5)</f>
        <v>6731.08</v>
      </c>
      <c r="M5756" s="59">
        <f t="shared" si="629"/>
        <v>2.2830303606553479</v>
      </c>
      <c r="N5756" s="47">
        <f t="shared" si="626"/>
        <v>1845.6017435537833</v>
      </c>
      <c r="O5756" s="44">
        <f t="shared" si="627"/>
        <v>24</v>
      </c>
      <c r="P5756" s="47">
        <f t="shared" si="628"/>
        <v>876.4096948483749</v>
      </c>
    </row>
    <row r="5757" spans="1:16" x14ac:dyDescent="0.25">
      <c r="A5757" s="56">
        <v>12617</v>
      </c>
      <c r="B5757" s="43" t="s">
        <v>1516</v>
      </c>
      <c r="C5757" s="43" t="s">
        <v>1517</v>
      </c>
      <c r="D5757" s="57" t="s">
        <v>133</v>
      </c>
      <c r="E5757" s="44">
        <v>600</v>
      </c>
      <c r="F5757" s="58">
        <v>35581</v>
      </c>
      <c r="G5757" s="45">
        <v>2128.7600000000002</v>
      </c>
      <c r="H5757" s="45">
        <v>-1117.7099999999998</v>
      </c>
      <c r="I5757" s="59">
        <f t="shared" si="623"/>
        <v>1011.0500000000004</v>
      </c>
      <c r="J5757" s="44">
        <f t="shared" si="624"/>
        <v>1997</v>
      </c>
      <c r="K5757" s="44">
        <f t="shared" si="625"/>
        <v>26</v>
      </c>
      <c r="L5757" s="59">
        <f>VLOOKUP(J5757,'SF CCI, BCI'!A:F,5)</f>
        <v>6731.08</v>
      </c>
      <c r="M5757" s="59">
        <f t="shared" si="629"/>
        <v>2.2830303606553479</v>
      </c>
      <c r="N5757" s="47">
        <f t="shared" si="626"/>
        <v>4860.0237105486785</v>
      </c>
      <c r="O5757" s="44">
        <f t="shared" si="627"/>
        <v>24</v>
      </c>
      <c r="P5757" s="47">
        <f t="shared" si="628"/>
        <v>2308.2578461405906</v>
      </c>
    </row>
    <row r="5758" spans="1:16" x14ac:dyDescent="0.25">
      <c r="A5758" s="56">
        <v>12618</v>
      </c>
      <c r="B5758" s="43" t="s">
        <v>1516</v>
      </c>
      <c r="C5758" s="43" t="s">
        <v>1517</v>
      </c>
      <c r="D5758" s="57" t="s">
        <v>133</v>
      </c>
      <c r="E5758" s="44">
        <v>600</v>
      </c>
      <c r="F5758" s="58">
        <v>35581</v>
      </c>
      <c r="G5758" s="45">
        <v>1120.83</v>
      </c>
      <c r="H5758" s="45">
        <v>-588.57999999999993</v>
      </c>
      <c r="I5758" s="59">
        <f t="shared" si="623"/>
        <v>532.25</v>
      </c>
      <c r="J5758" s="44">
        <f t="shared" si="624"/>
        <v>1997</v>
      </c>
      <c r="K5758" s="44">
        <f t="shared" si="625"/>
        <v>26</v>
      </c>
      <c r="L5758" s="59">
        <f>VLOOKUP(J5758,'SF CCI, BCI'!A:F,5)</f>
        <v>6731.08</v>
      </c>
      <c r="M5758" s="59">
        <f t="shared" si="629"/>
        <v>2.2830303606553479</v>
      </c>
      <c r="N5758" s="47">
        <f t="shared" si="626"/>
        <v>2558.8889191333333</v>
      </c>
      <c r="O5758" s="44">
        <f t="shared" si="627"/>
        <v>24</v>
      </c>
      <c r="P5758" s="47">
        <f t="shared" si="628"/>
        <v>1215.1429094588088</v>
      </c>
    </row>
    <row r="5759" spans="1:16" x14ac:dyDescent="0.25">
      <c r="A5759" s="56">
        <v>12619</v>
      </c>
      <c r="B5759" s="43" t="s">
        <v>1516</v>
      </c>
      <c r="C5759" s="43" t="s">
        <v>1517</v>
      </c>
      <c r="D5759" s="57" t="s">
        <v>133</v>
      </c>
      <c r="E5759" s="44">
        <v>600</v>
      </c>
      <c r="F5759" s="58">
        <v>35581</v>
      </c>
      <c r="G5759" s="45">
        <v>178.22</v>
      </c>
      <c r="H5759" s="45">
        <v>-93.74</v>
      </c>
      <c r="I5759" s="59">
        <f t="shared" si="623"/>
        <v>84.48</v>
      </c>
      <c r="J5759" s="44">
        <f t="shared" si="624"/>
        <v>1997</v>
      </c>
      <c r="K5759" s="44">
        <f t="shared" si="625"/>
        <v>26</v>
      </c>
      <c r="L5759" s="59">
        <f>VLOOKUP(J5759,'SF CCI, BCI'!A:F,5)</f>
        <v>6731.08</v>
      </c>
      <c r="M5759" s="59">
        <f t="shared" si="629"/>
        <v>2.2830303606553479</v>
      </c>
      <c r="N5759" s="47">
        <f t="shared" si="626"/>
        <v>406.88167087599612</v>
      </c>
      <c r="O5759" s="44">
        <f t="shared" si="627"/>
        <v>24</v>
      </c>
      <c r="P5759" s="47">
        <f t="shared" si="628"/>
        <v>192.8704048681638</v>
      </c>
    </row>
    <row r="5760" spans="1:16" x14ac:dyDescent="0.25">
      <c r="A5760" s="56">
        <v>12620</v>
      </c>
      <c r="B5760" s="43" t="s">
        <v>1516</v>
      </c>
      <c r="C5760" s="43" t="s">
        <v>1517</v>
      </c>
      <c r="D5760" s="57" t="s">
        <v>133</v>
      </c>
      <c r="E5760" s="44">
        <v>600</v>
      </c>
      <c r="F5760" s="58">
        <v>35581</v>
      </c>
      <c r="G5760" s="45">
        <v>231.69</v>
      </c>
      <c r="H5760" s="45">
        <v>-121.78</v>
      </c>
      <c r="I5760" s="59">
        <f t="shared" si="623"/>
        <v>109.91</v>
      </c>
      <c r="J5760" s="44">
        <f t="shared" si="624"/>
        <v>1997</v>
      </c>
      <c r="K5760" s="44">
        <f t="shared" si="625"/>
        <v>26</v>
      </c>
      <c r="L5760" s="59">
        <f>VLOOKUP(J5760,'SF CCI, BCI'!A:F,5)</f>
        <v>6731.08</v>
      </c>
      <c r="M5760" s="59">
        <f t="shared" si="629"/>
        <v>2.2830303606553479</v>
      </c>
      <c r="N5760" s="47">
        <f t="shared" si="626"/>
        <v>528.95530426023754</v>
      </c>
      <c r="O5760" s="44">
        <f t="shared" si="627"/>
        <v>24</v>
      </c>
      <c r="P5760" s="47">
        <f t="shared" si="628"/>
        <v>250.92786693962927</v>
      </c>
    </row>
    <row r="5761" spans="1:16" x14ac:dyDescent="0.25">
      <c r="A5761" s="56">
        <v>12621</v>
      </c>
      <c r="B5761" s="43" t="s">
        <v>1516</v>
      </c>
      <c r="C5761" s="43" t="s">
        <v>1517</v>
      </c>
      <c r="D5761" s="57" t="s">
        <v>133</v>
      </c>
      <c r="E5761" s="44">
        <v>600</v>
      </c>
      <c r="F5761" s="58">
        <v>35581</v>
      </c>
      <c r="G5761" s="45">
        <v>43.29</v>
      </c>
      <c r="H5761" s="45">
        <v>-22.65</v>
      </c>
      <c r="I5761" s="59">
        <f t="shared" si="623"/>
        <v>20.64</v>
      </c>
      <c r="J5761" s="44">
        <f t="shared" si="624"/>
        <v>1997</v>
      </c>
      <c r="K5761" s="44">
        <f t="shared" si="625"/>
        <v>26</v>
      </c>
      <c r="L5761" s="59">
        <f>VLOOKUP(J5761,'SF CCI, BCI'!A:F,5)</f>
        <v>6731.08</v>
      </c>
      <c r="M5761" s="59">
        <f t="shared" si="629"/>
        <v>2.2830303606553479</v>
      </c>
      <c r="N5761" s="47">
        <f t="shared" si="626"/>
        <v>98.832384312770003</v>
      </c>
      <c r="O5761" s="44">
        <f t="shared" si="627"/>
        <v>24</v>
      </c>
      <c r="P5761" s="47">
        <f t="shared" si="628"/>
        <v>47.121746643926386</v>
      </c>
    </row>
    <row r="5762" spans="1:16" x14ac:dyDescent="0.25">
      <c r="A5762" s="56">
        <v>12622</v>
      </c>
      <c r="B5762" s="43" t="s">
        <v>1516</v>
      </c>
      <c r="C5762" s="43" t="s">
        <v>1517</v>
      </c>
      <c r="D5762" s="57" t="s">
        <v>133</v>
      </c>
      <c r="E5762" s="44">
        <v>600</v>
      </c>
      <c r="F5762" s="58">
        <v>35581</v>
      </c>
      <c r="G5762" s="45">
        <v>390</v>
      </c>
      <c r="H5762" s="45">
        <v>-204.75</v>
      </c>
      <c r="I5762" s="59">
        <f t="shared" si="623"/>
        <v>185.25</v>
      </c>
      <c r="J5762" s="44">
        <f t="shared" si="624"/>
        <v>1997</v>
      </c>
      <c r="K5762" s="44">
        <f t="shared" si="625"/>
        <v>26</v>
      </c>
      <c r="L5762" s="59">
        <f>VLOOKUP(J5762,'SF CCI, BCI'!A:F,5)</f>
        <v>6731.08</v>
      </c>
      <c r="M5762" s="59">
        <f t="shared" si="629"/>
        <v>2.2830303606553479</v>
      </c>
      <c r="N5762" s="47">
        <f t="shared" si="626"/>
        <v>890.38184065558573</v>
      </c>
      <c r="O5762" s="44">
        <f t="shared" si="627"/>
        <v>24</v>
      </c>
      <c r="P5762" s="47">
        <f t="shared" si="628"/>
        <v>422.9313743114032</v>
      </c>
    </row>
    <row r="5763" spans="1:16" x14ac:dyDescent="0.25">
      <c r="A5763" s="56">
        <v>12623</v>
      </c>
      <c r="B5763" s="43" t="s">
        <v>1516</v>
      </c>
      <c r="C5763" s="43" t="s">
        <v>1517</v>
      </c>
      <c r="D5763" s="57" t="s">
        <v>133</v>
      </c>
      <c r="E5763" s="44">
        <v>600</v>
      </c>
      <c r="F5763" s="58">
        <v>35581</v>
      </c>
      <c r="G5763" s="45">
        <v>4.5</v>
      </c>
      <c r="H5763" s="45">
        <v>-2.48</v>
      </c>
      <c r="I5763" s="59">
        <f t="shared" si="623"/>
        <v>2.02</v>
      </c>
      <c r="J5763" s="44">
        <f t="shared" si="624"/>
        <v>1997</v>
      </c>
      <c r="K5763" s="44">
        <f t="shared" si="625"/>
        <v>26</v>
      </c>
      <c r="L5763" s="59">
        <f>VLOOKUP(J5763,'SF CCI, BCI'!A:F,5)</f>
        <v>6731.08</v>
      </c>
      <c r="M5763" s="59">
        <f t="shared" si="629"/>
        <v>2.2830303606553479</v>
      </c>
      <c r="N5763" s="47">
        <f t="shared" si="626"/>
        <v>10.273636622949066</v>
      </c>
      <c r="O5763" s="44">
        <f t="shared" si="627"/>
        <v>24</v>
      </c>
      <c r="P5763" s="47">
        <f t="shared" si="628"/>
        <v>4.611721328523803</v>
      </c>
    </row>
    <row r="5764" spans="1:16" x14ac:dyDescent="0.25">
      <c r="A5764" s="56">
        <v>12624</v>
      </c>
      <c r="B5764" s="43" t="s">
        <v>1516</v>
      </c>
      <c r="C5764" s="43" t="s">
        <v>1517</v>
      </c>
      <c r="D5764" s="57" t="s">
        <v>133</v>
      </c>
      <c r="E5764" s="44">
        <v>600</v>
      </c>
      <c r="F5764" s="58">
        <v>35581</v>
      </c>
      <c r="G5764" s="45">
        <v>56.28</v>
      </c>
      <c r="H5764" s="45">
        <v>-29.380000000000003</v>
      </c>
      <c r="I5764" s="59">
        <f t="shared" si="623"/>
        <v>26.9</v>
      </c>
      <c r="J5764" s="44">
        <f t="shared" si="624"/>
        <v>1997</v>
      </c>
      <c r="K5764" s="44">
        <f t="shared" si="625"/>
        <v>26</v>
      </c>
      <c r="L5764" s="59">
        <f>VLOOKUP(J5764,'SF CCI, BCI'!A:F,5)</f>
        <v>6731.08</v>
      </c>
      <c r="M5764" s="59">
        <f t="shared" si="629"/>
        <v>2.2830303606553479</v>
      </c>
      <c r="N5764" s="47">
        <f t="shared" si="626"/>
        <v>128.48894869768299</v>
      </c>
      <c r="O5764" s="44">
        <f t="shared" si="627"/>
        <v>24</v>
      </c>
      <c r="P5764" s="47">
        <f t="shared" si="628"/>
        <v>61.413516701628858</v>
      </c>
    </row>
    <row r="5765" spans="1:16" x14ac:dyDescent="0.25">
      <c r="A5765" s="56">
        <v>12625</v>
      </c>
      <c r="B5765" s="43" t="s">
        <v>1516</v>
      </c>
      <c r="C5765" s="43" t="s">
        <v>1517</v>
      </c>
      <c r="D5765" s="57" t="s">
        <v>133</v>
      </c>
      <c r="E5765" s="44">
        <v>600</v>
      </c>
      <c r="F5765" s="58">
        <v>35581</v>
      </c>
      <c r="G5765" s="45">
        <v>520.78</v>
      </c>
      <c r="H5765" s="45">
        <v>-273.51</v>
      </c>
      <c r="I5765" s="59">
        <f t="shared" si="623"/>
        <v>247.26999999999998</v>
      </c>
      <c r="J5765" s="44">
        <f t="shared" si="624"/>
        <v>1997</v>
      </c>
      <c r="K5765" s="44">
        <f t="shared" si="625"/>
        <v>26</v>
      </c>
      <c r="L5765" s="59">
        <f>VLOOKUP(J5765,'SF CCI, BCI'!A:F,5)</f>
        <v>6731.08</v>
      </c>
      <c r="M5765" s="59">
        <f t="shared" si="629"/>
        <v>2.2830303606553479</v>
      </c>
      <c r="N5765" s="47">
        <f t="shared" si="626"/>
        <v>1188.956551222092</v>
      </c>
      <c r="O5765" s="44">
        <f t="shared" si="627"/>
        <v>24</v>
      </c>
      <c r="P5765" s="47">
        <f t="shared" si="628"/>
        <v>564.5249172792478</v>
      </c>
    </row>
    <row r="5766" spans="1:16" x14ac:dyDescent="0.25">
      <c r="A5766" s="56">
        <v>12626</v>
      </c>
      <c r="B5766" s="43" t="s">
        <v>1516</v>
      </c>
      <c r="C5766" s="43" t="s">
        <v>1517</v>
      </c>
      <c r="D5766" s="57" t="s">
        <v>133</v>
      </c>
      <c r="E5766" s="44">
        <v>600</v>
      </c>
      <c r="F5766" s="58">
        <v>35581</v>
      </c>
      <c r="G5766" s="45">
        <v>409.5</v>
      </c>
      <c r="H5766" s="45">
        <v>-214.92</v>
      </c>
      <c r="I5766" s="59">
        <f t="shared" si="623"/>
        <v>194.58</v>
      </c>
      <c r="J5766" s="44">
        <f t="shared" si="624"/>
        <v>1997</v>
      </c>
      <c r="K5766" s="44">
        <f t="shared" si="625"/>
        <v>26</v>
      </c>
      <c r="L5766" s="59">
        <f>VLOOKUP(J5766,'SF CCI, BCI'!A:F,5)</f>
        <v>6731.08</v>
      </c>
      <c r="M5766" s="59">
        <f t="shared" si="629"/>
        <v>2.2830303606553479</v>
      </c>
      <c r="N5766" s="47">
        <f t="shared" si="626"/>
        <v>934.90093268836495</v>
      </c>
      <c r="O5766" s="44">
        <f t="shared" si="627"/>
        <v>24</v>
      </c>
      <c r="P5766" s="47">
        <f t="shared" si="628"/>
        <v>444.23204757631765</v>
      </c>
    </row>
    <row r="5767" spans="1:16" x14ac:dyDescent="0.25">
      <c r="A5767" s="56">
        <v>12627</v>
      </c>
      <c r="B5767" s="43" t="s">
        <v>1516</v>
      </c>
      <c r="C5767" s="43" t="s">
        <v>1517</v>
      </c>
      <c r="D5767" s="57" t="s">
        <v>133</v>
      </c>
      <c r="E5767" s="44">
        <v>600</v>
      </c>
      <c r="F5767" s="58">
        <v>35581</v>
      </c>
      <c r="G5767" s="45">
        <v>677.01</v>
      </c>
      <c r="H5767" s="45">
        <v>-355.53999999999996</v>
      </c>
      <c r="I5767" s="59">
        <f t="shared" si="623"/>
        <v>321.47000000000003</v>
      </c>
      <c r="J5767" s="44">
        <f t="shared" si="624"/>
        <v>1997</v>
      </c>
      <c r="K5767" s="44">
        <f t="shared" si="625"/>
        <v>26</v>
      </c>
      <c r="L5767" s="59">
        <f>VLOOKUP(J5767,'SF CCI, BCI'!A:F,5)</f>
        <v>6731.08</v>
      </c>
      <c r="M5767" s="59">
        <f t="shared" si="629"/>
        <v>2.2830303606553479</v>
      </c>
      <c r="N5767" s="47">
        <f t="shared" si="626"/>
        <v>1545.6343844672772</v>
      </c>
      <c r="O5767" s="44">
        <f t="shared" si="627"/>
        <v>24</v>
      </c>
      <c r="P5767" s="47">
        <f t="shared" si="628"/>
        <v>733.92577003987481</v>
      </c>
    </row>
    <row r="5768" spans="1:16" x14ac:dyDescent="0.25">
      <c r="A5768" s="56">
        <v>12628</v>
      </c>
      <c r="B5768" s="43" t="s">
        <v>1596</v>
      </c>
      <c r="C5768" s="43" t="s">
        <v>1597</v>
      </c>
      <c r="D5768" s="57" t="s">
        <v>165</v>
      </c>
      <c r="E5768" s="44">
        <v>600</v>
      </c>
      <c r="F5768" s="58">
        <v>35581</v>
      </c>
      <c r="G5768" s="45">
        <v>2159.94</v>
      </c>
      <c r="H5768" s="45">
        <v>-1134.0700000000002</v>
      </c>
      <c r="I5768" s="59">
        <f t="shared" si="623"/>
        <v>1025.8699999999999</v>
      </c>
      <c r="J5768" s="44">
        <f t="shared" si="624"/>
        <v>1997</v>
      </c>
      <c r="K5768" s="44">
        <f t="shared" si="625"/>
        <v>26</v>
      </c>
      <c r="L5768" s="59">
        <f>VLOOKUP(J5768,'SF CCI, BCI'!A:F,5)</f>
        <v>6731.08</v>
      </c>
      <c r="M5768" s="59">
        <f t="shared" si="629"/>
        <v>2.2830303606553479</v>
      </c>
      <c r="N5768" s="47">
        <f t="shared" si="626"/>
        <v>4931.2085971939123</v>
      </c>
      <c r="O5768" s="44">
        <f t="shared" si="627"/>
        <v>24</v>
      </c>
      <c r="P5768" s="47">
        <f t="shared" si="628"/>
        <v>2342.0923560855017</v>
      </c>
    </row>
    <row r="5769" spans="1:16" x14ac:dyDescent="0.25">
      <c r="A5769" s="56">
        <v>12629</v>
      </c>
      <c r="B5769" s="43" t="s">
        <v>1598</v>
      </c>
      <c r="C5769" s="43" t="s">
        <v>1599</v>
      </c>
      <c r="D5769" s="57" t="s">
        <v>69</v>
      </c>
      <c r="E5769" s="44">
        <v>120</v>
      </c>
      <c r="F5769" s="58">
        <v>35581</v>
      </c>
      <c r="G5769" s="45">
        <v>5501.81</v>
      </c>
      <c r="H5769" s="45">
        <v>-5501.81</v>
      </c>
      <c r="I5769" s="59">
        <f t="shared" si="623"/>
        <v>0</v>
      </c>
      <c r="J5769" s="44">
        <f t="shared" si="624"/>
        <v>1997</v>
      </c>
      <c r="K5769" s="44">
        <f t="shared" si="625"/>
        <v>26</v>
      </c>
      <c r="L5769" s="59">
        <f>VLOOKUP(J5769,'SF CCI, BCI'!A:F,5)</f>
        <v>6731.08</v>
      </c>
      <c r="M5769" s="59">
        <f t="shared" si="629"/>
        <v>2.2830303606553479</v>
      </c>
      <c r="N5769" s="47">
        <f t="shared" si="626"/>
        <v>12560.799268557201</v>
      </c>
      <c r="O5769" s="44">
        <f t="shared" si="627"/>
        <v>0</v>
      </c>
      <c r="P5769" s="47">
        <f t="shared" si="628"/>
        <v>0</v>
      </c>
    </row>
    <row r="5770" spans="1:16" x14ac:dyDescent="0.25">
      <c r="A5770" s="56">
        <v>12630</v>
      </c>
      <c r="B5770" s="43" t="s">
        <v>1600</v>
      </c>
      <c r="C5770" s="43" t="s">
        <v>196</v>
      </c>
      <c r="D5770" s="57" t="s">
        <v>69</v>
      </c>
      <c r="E5770" s="44">
        <v>120</v>
      </c>
      <c r="F5770" s="58">
        <v>35611</v>
      </c>
      <c r="G5770" s="45">
        <v>7794.35</v>
      </c>
      <c r="H5770" s="45">
        <v>-7794.35</v>
      </c>
      <c r="I5770" s="59">
        <f t="shared" si="623"/>
        <v>0</v>
      </c>
      <c r="J5770" s="44">
        <f t="shared" si="624"/>
        <v>1997</v>
      </c>
      <c r="K5770" s="44">
        <f t="shared" si="625"/>
        <v>26</v>
      </c>
      <c r="L5770" s="59">
        <f>VLOOKUP(J5770,'SF CCI, BCI'!A:F,5)</f>
        <v>6731.08</v>
      </c>
      <c r="M5770" s="59">
        <f t="shared" si="629"/>
        <v>2.2830303606553479</v>
      </c>
      <c r="N5770" s="47">
        <f t="shared" si="626"/>
        <v>17794.737691574013</v>
      </c>
      <c r="O5770" s="44">
        <f t="shared" si="627"/>
        <v>0</v>
      </c>
      <c r="P5770" s="47">
        <f t="shared" si="628"/>
        <v>0</v>
      </c>
    </row>
    <row r="5771" spans="1:16" x14ac:dyDescent="0.25">
      <c r="A5771" s="56">
        <v>12632</v>
      </c>
      <c r="B5771" s="43" t="s">
        <v>1601</v>
      </c>
      <c r="C5771" s="43" t="s">
        <v>1602</v>
      </c>
      <c r="D5771" s="57" t="s">
        <v>69</v>
      </c>
      <c r="E5771" s="44">
        <v>120</v>
      </c>
      <c r="F5771" s="58">
        <v>35611</v>
      </c>
      <c r="G5771" s="45">
        <v>2285.19</v>
      </c>
      <c r="H5771" s="45">
        <v>-2285.19</v>
      </c>
      <c r="I5771" s="59">
        <f t="shared" ref="I5771:I5834" si="630">G5771+H5771</f>
        <v>0</v>
      </c>
      <c r="J5771" s="44">
        <f t="shared" ref="J5771:J5834" si="631">YEAR(F5771)</f>
        <v>1997</v>
      </c>
      <c r="K5771" s="44">
        <f t="shared" ref="K5771:K5834" si="632">ROUND(($A$9-F5771)/365,0)</f>
        <v>26</v>
      </c>
      <c r="L5771" s="59">
        <f>VLOOKUP(J5771,'SF CCI, BCI'!A:F,5)</f>
        <v>6731.08</v>
      </c>
      <c r="M5771" s="59">
        <f t="shared" si="629"/>
        <v>2.2830303606553479</v>
      </c>
      <c r="N5771" s="47">
        <f t="shared" si="626"/>
        <v>5217.1581498659943</v>
      </c>
      <c r="O5771" s="44">
        <f t="shared" si="627"/>
        <v>0</v>
      </c>
      <c r="P5771" s="47">
        <f t="shared" si="628"/>
        <v>0</v>
      </c>
    </row>
    <row r="5772" spans="1:16" x14ac:dyDescent="0.25">
      <c r="A5772" s="56">
        <v>12633</v>
      </c>
      <c r="B5772" s="43" t="s">
        <v>1603</v>
      </c>
      <c r="C5772" s="43" t="s">
        <v>1604</v>
      </c>
      <c r="D5772" s="57" t="s">
        <v>69</v>
      </c>
      <c r="E5772" s="44">
        <v>120</v>
      </c>
      <c r="F5772" s="58">
        <v>35611</v>
      </c>
      <c r="G5772" s="45">
        <v>8055.63</v>
      </c>
      <c r="H5772" s="45">
        <v>-8055.63</v>
      </c>
      <c r="I5772" s="59">
        <f t="shared" si="630"/>
        <v>0</v>
      </c>
      <c r="J5772" s="44">
        <f t="shared" si="631"/>
        <v>1997</v>
      </c>
      <c r="K5772" s="44">
        <f t="shared" si="632"/>
        <v>26</v>
      </c>
      <c r="L5772" s="59">
        <f>VLOOKUP(J5772,'SF CCI, BCI'!A:F,5)</f>
        <v>6731.08</v>
      </c>
      <c r="M5772" s="59">
        <f t="shared" si="629"/>
        <v>2.2830303606553479</v>
      </c>
      <c r="N5772" s="47">
        <f t="shared" ref="N5772:N5835" si="633">G5772*M5772</f>
        <v>18391.247864206041</v>
      </c>
      <c r="O5772" s="44">
        <f t="shared" ref="O5772:O5835" si="634">IF(E5772="(blank)","",IF(K5772&gt;(E5772/12),0,(E5772/12)-K5772))</f>
        <v>0</v>
      </c>
      <c r="P5772" s="47">
        <f t="shared" ref="P5772:P5835" si="635">M5772*I5772</f>
        <v>0</v>
      </c>
    </row>
    <row r="5773" spans="1:16" x14ac:dyDescent="0.25">
      <c r="A5773" s="56">
        <v>12634</v>
      </c>
      <c r="B5773" s="43" t="s">
        <v>1509</v>
      </c>
      <c r="C5773" s="43" t="s">
        <v>1524</v>
      </c>
      <c r="D5773" s="57" t="s">
        <v>133</v>
      </c>
      <c r="E5773" s="44">
        <v>600</v>
      </c>
      <c r="F5773" s="58">
        <v>34881</v>
      </c>
      <c r="G5773" s="45">
        <v>828.3</v>
      </c>
      <c r="H5773" s="45">
        <v>-465.23</v>
      </c>
      <c r="I5773" s="59">
        <f t="shared" si="630"/>
        <v>363.06999999999994</v>
      </c>
      <c r="J5773" s="44">
        <f t="shared" si="631"/>
        <v>1995</v>
      </c>
      <c r="K5773" s="44">
        <f t="shared" si="632"/>
        <v>28</v>
      </c>
      <c r="L5773" s="59">
        <f>VLOOKUP(J5773,'SF CCI, BCI'!A:F,5)</f>
        <v>6558.16</v>
      </c>
      <c r="M5773" s="59">
        <f t="shared" si="629"/>
        <v>2.3432273686521832</v>
      </c>
      <c r="N5773" s="47">
        <f t="shared" si="633"/>
        <v>1940.8952294546032</v>
      </c>
      <c r="O5773" s="44">
        <f t="shared" si="634"/>
        <v>22</v>
      </c>
      <c r="P5773" s="47">
        <f t="shared" si="635"/>
        <v>850.75556073654798</v>
      </c>
    </row>
    <row r="5774" spans="1:16" x14ac:dyDescent="0.25">
      <c r="A5774" s="56">
        <v>12635</v>
      </c>
      <c r="B5774" s="43" t="s">
        <v>1509</v>
      </c>
      <c r="C5774" s="43" t="s">
        <v>1524</v>
      </c>
      <c r="D5774" s="57" t="s">
        <v>133</v>
      </c>
      <c r="E5774" s="44">
        <v>600</v>
      </c>
      <c r="F5774" s="58">
        <v>34881</v>
      </c>
      <c r="G5774" s="45">
        <v>1035.3699999999999</v>
      </c>
      <c r="H5774" s="45">
        <v>-581.72</v>
      </c>
      <c r="I5774" s="59">
        <f t="shared" si="630"/>
        <v>453.64999999999986</v>
      </c>
      <c r="J5774" s="44">
        <f t="shared" si="631"/>
        <v>1995</v>
      </c>
      <c r="K5774" s="44">
        <f t="shared" si="632"/>
        <v>28</v>
      </c>
      <c r="L5774" s="59">
        <f>VLOOKUP(J5774,'SF CCI, BCI'!A:F,5)</f>
        <v>6558.16</v>
      </c>
      <c r="M5774" s="59">
        <f t="shared" si="629"/>
        <v>2.3432273686521832</v>
      </c>
      <c r="N5774" s="47">
        <f t="shared" si="633"/>
        <v>2426.1073206814108</v>
      </c>
      <c r="O5774" s="44">
        <f t="shared" si="634"/>
        <v>22</v>
      </c>
      <c r="P5774" s="47">
        <f t="shared" si="635"/>
        <v>1063.0050957890626</v>
      </c>
    </row>
    <row r="5775" spans="1:16" x14ac:dyDescent="0.25">
      <c r="A5775" s="56">
        <v>12636</v>
      </c>
      <c r="B5775" s="43" t="s">
        <v>1509</v>
      </c>
      <c r="C5775" s="43" t="s">
        <v>1524</v>
      </c>
      <c r="D5775" s="57" t="s">
        <v>133</v>
      </c>
      <c r="E5775" s="44">
        <v>600</v>
      </c>
      <c r="F5775" s="58">
        <v>35611</v>
      </c>
      <c r="G5775" s="45">
        <v>1786.08</v>
      </c>
      <c r="H5775" s="45">
        <v>-934.87</v>
      </c>
      <c r="I5775" s="59">
        <f t="shared" si="630"/>
        <v>851.20999999999992</v>
      </c>
      <c r="J5775" s="44">
        <f t="shared" si="631"/>
        <v>1997</v>
      </c>
      <c r="K5775" s="44">
        <f t="shared" si="632"/>
        <v>26</v>
      </c>
      <c r="L5775" s="59">
        <f>VLOOKUP(J5775,'SF CCI, BCI'!A:F,5)</f>
        <v>6731.08</v>
      </c>
      <c r="M5775" s="59">
        <f t="shared" si="629"/>
        <v>2.2830303606553479</v>
      </c>
      <c r="N5775" s="47">
        <f t="shared" si="633"/>
        <v>4077.6748665593036</v>
      </c>
      <c r="O5775" s="44">
        <f t="shared" si="634"/>
        <v>24</v>
      </c>
      <c r="P5775" s="47">
        <f t="shared" si="635"/>
        <v>1943.3382732934385</v>
      </c>
    </row>
    <row r="5776" spans="1:16" x14ac:dyDescent="0.25">
      <c r="A5776" s="56">
        <v>12637</v>
      </c>
      <c r="B5776" s="43" t="s">
        <v>1509</v>
      </c>
      <c r="C5776" s="43" t="s">
        <v>1524</v>
      </c>
      <c r="D5776" s="57" t="s">
        <v>133</v>
      </c>
      <c r="E5776" s="44">
        <v>600</v>
      </c>
      <c r="F5776" s="58">
        <v>35611</v>
      </c>
      <c r="G5776" s="45">
        <v>51.5</v>
      </c>
      <c r="H5776" s="45">
        <v>-27.11</v>
      </c>
      <c r="I5776" s="59">
        <f t="shared" si="630"/>
        <v>24.39</v>
      </c>
      <c r="J5776" s="44">
        <f t="shared" si="631"/>
        <v>1997</v>
      </c>
      <c r="K5776" s="44">
        <f t="shared" si="632"/>
        <v>26</v>
      </c>
      <c r="L5776" s="59">
        <f>VLOOKUP(J5776,'SF CCI, BCI'!A:F,5)</f>
        <v>6731.08</v>
      </c>
      <c r="M5776" s="59">
        <f t="shared" si="629"/>
        <v>2.2830303606553479</v>
      </c>
      <c r="N5776" s="47">
        <f t="shared" si="633"/>
        <v>117.57606357375042</v>
      </c>
      <c r="O5776" s="44">
        <f t="shared" si="634"/>
        <v>24</v>
      </c>
      <c r="P5776" s="47">
        <f t="shared" si="635"/>
        <v>55.683110496383939</v>
      </c>
    </row>
    <row r="5777" spans="1:16" x14ac:dyDescent="0.25">
      <c r="A5777" s="56">
        <v>12638</v>
      </c>
      <c r="B5777" s="43" t="s">
        <v>1509</v>
      </c>
      <c r="C5777" s="43" t="s">
        <v>1524</v>
      </c>
      <c r="D5777" s="57" t="s">
        <v>133</v>
      </c>
      <c r="E5777" s="44">
        <v>600</v>
      </c>
      <c r="F5777" s="58">
        <v>35611</v>
      </c>
      <c r="G5777" s="45">
        <v>311.66000000000003</v>
      </c>
      <c r="H5777" s="45">
        <v>-163.14000000000001</v>
      </c>
      <c r="I5777" s="59">
        <f t="shared" si="630"/>
        <v>148.52000000000001</v>
      </c>
      <c r="J5777" s="44">
        <f t="shared" si="631"/>
        <v>1997</v>
      </c>
      <c r="K5777" s="44">
        <f t="shared" si="632"/>
        <v>26</v>
      </c>
      <c r="L5777" s="59">
        <f>VLOOKUP(J5777,'SF CCI, BCI'!A:F,5)</f>
        <v>6731.08</v>
      </c>
      <c r="M5777" s="59">
        <f t="shared" si="629"/>
        <v>2.2830303606553479</v>
      </c>
      <c r="N5777" s="47">
        <f t="shared" si="633"/>
        <v>711.52924220184582</v>
      </c>
      <c r="O5777" s="44">
        <f t="shared" si="634"/>
        <v>24</v>
      </c>
      <c r="P5777" s="47">
        <f t="shared" si="635"/>
        <v>339.07566916453231</v>
      </c>
    </row>
    <row r="5778" spans="1:16" x14ac:dyDescent="0.25">
      <c r="A5778" s="56">
        <v>12639</v>
      </c>
      <c r="B5778" s="43" t="s">
        <v>1509</v>
      </c>
      <c r="C5778" s="43" t="s">
        <v>1524</v>
      </c>
      <c r="D5778" s="57" t="s">
        <v>133</v>
      </c>
      <c r="E5778" s="44">
        <v>600</v>
      </c>
      <c r="F5778" s="58">
        <v>35611</v>
      </c>
      <c r="G5778" s="45">
        <v>405.16</v>
      </c>
      <c r="H5778" s="45">
        <v>-212.1</v>
      </c>
      <c r="I5778" s="59">
        <f t="shared" si="630"/>
        <v>193.06000000000003</v>
      </c>
      <c r="J5778" s="44">
        <f t="shared" si="631"/>
        <v>1997</v>
      </c>
      <c r="K5778" s="44">
        <f t="shared" si="632"/>
        <v>26</v>
      </c>
      <c r="L5778" s="59">
        <f>VLOOKUP(J5778,'SF CCI, BCI'!A:F,5)</f>
        <v>6731.08</v>
      </c>
      <c r="M5778" s="59">
        <f t="shared" ref="M5778:M5841" si="636">$M$9/L5778</f>
        <v>2.2830303606553479</v>
      </c>
      <c r="N5778" s="47">
        <f t="shared" si="633"/>
        <v>924.99258092312084</v>
      </c>
      <c r="O5778" s="44">
        <f t="shared" si="634"/>
        <v>24</v>
      </c>
      <c r="P5778" s="47">
        <f t="shared" si="635"/>
        <v>440.76184142812156</v>
      </c>
    </row>
    <row r="5779" spans="1:16" x14ac:dyDescent="0.25">
      <c r="A5779" s="56">
        <v>12640</v>
      </c>
      <c r="B5779" s="43" t="s">
        <v>1509</v>
      </c>
      <c r="C5779" s="43" t="s">
        <v>1524</v>
      </c>
      <c r="D5779" s="57" t="s">
        <v>133</v>
      </c>
      <c r="E5779" s="44">
        <v>600</v>
      </c>
      <c r="F5779" s="58">
        <v>35611</v>
      </c>
      <c r="G5779" s="45">
        <v>1138.3499999999999</v>
      </c>
      <c r="H5779" s="45">
        <v>-595.9</v>
      </c>
      <c r="I5779" s="59">
        <f t="shared" si="630"/>
        <v>542.44999999999993</v>
      </c>
      <c r="J5779" s="44">
        <f t="shared" si="631"/>
        <v>1997</v>
      </c>
      <c r="K5779" s="44">
        <f t="shared" si="632"/>
        <v>26</v>
      </c>
      <c r="L5779" s="59">
        <f>VLOOKUP(J5779,'SF CCI, BCI'!A:F,5)</f>
        <v>6731.08</v>
      </c>
      <c r="M5779" s="59">
        <f t="shared" si="636"/>
        <v>2.2830303606553479</v>
      </c>
      <c r="N5779" s="47">
        <f t="shared" si="633"/>
        <v>2598.887611052015</v>
      </c>
      <c r="O5779" s="44">
        <f t="shared" si="634"/>
        <v>24</v>
      </c>
      <c r="P5779" s="47">
        <f t="shared" si="635"/>
        <v>1238.4298191374933</v>
      </c>
    </row>
    <row r="5780" spans="1:16" x14ac:dyDescent="0.25">
      <c r="A5780" s="56">
        <v>12641</v>
      </c>
      <c r="B5780" s="43" t="s">
        <v>1509</v>
      </c>
      <c r="C5780" s="43" t="s">
        <v>1524</v>
      </c>
      <c r="D5780" s="57" t="s">
        <v>133</v>
      </c>
      <c r="E5780" s="44">
        <v>600</v>
      </c>
      <c r="F5780" s="58">
        <v>35611</v>
      </c>
      <c r="G5780" s="45">
        <v>636.36</v>
      </c>
      <c r="H5780" s="45">
        <v>-333.01</v>
      </c>
      <c r="I5780" s="59">
        <f t="shared" si="630"/>
        <v>303.35000000000002</v>
      </c>
      <c r="J5780" s="44">
        <f t="shared" si="631"/>
        <v>1997</v>
      </c>
      <c r="K5780" s="44">
        <f t="shared" si="632"/>
        <v>26</v>
      </c>
      <c r="L5780" s="59">
        <f>VLOOKUP(J5780,'SF CCI, BCI'!A:F,5)</f>
        <v>6731.08</v>
      </c>
      <c r="M5780" s="59">
        <f t="shared" si="636"/>
        <v>2.2830303606553479</v>
      </c>
      <c r="N5780" s="47">
        <f t="shared" si="633"/>
        <v>1452.8292003066372</v>
      </c>
      <c r="O5780" s="44">
        <f t="shared" si="634"/>
        <v>24</v>
      </c>
      <c r="P5780" s="47">
        <f t="shared" si="635"/>
        <v>692.55725990479982</v>
      </c>
    </row>
    <row r="5781" spans="1:16" x14ac:dyDescent="0.25">
      <c r="A5781" s="56">
        <v>12642</v>
      </c>
      <c r="B5781" s="43" t="s">
        <v>1509</v>
      </c>
      <c r="C5781" s="43" t="s">
        <v>1524</v>
      </c>
      <c r="D5781" s="57" t="s">
        <v>133</v>
      </c>
      <c r="E5781" s="44">
        <v>600</v>
      </c>
      <c r="F5781" s="58">
        <v>35611</v>
      </c>
      <c r="G5781" s="45">
        <v>2563.31</v>
      </c>
      <c r="H5781" s="45">
        <v>-1341.3899999999999</v>
      </c>
      <c r="I5781" s="59">
        <f t="shared" si="630"/>
        <v>1221.92</v>
      </c>
      <c r="J5781" s="44">
        <f t="shared" si="631"/>
        <v>1997</v>
      </c>
      <c r="K5781" s="44">
        <f t="shared" si="632"/>
        <v>26</v>
      </c>
      <c r="L5781" s="59">
        <f>VLOOKUP(J5781,'SF CCI, BCI'!A:F,5)</f>
        <v>6731.08</v>
      </c>
      <c r="M5781" s="59">
        <f t="shared" si="636"/>
        <v>2.2830303606553479</v>
      </c>
      <c r="N5781" s="47">
        <f t="shared" si="633"/>
        <v>5852.1145537714601</v>
      </c>
      <c r="O5781" s="44">
        <f t="shared" si="634"/>
        <v>24</v>
      </c>
      <c r="P5781" s="47">
        <f t="shared" si="635"/>
        <v>2789.6804582919831</v>
      </c>
    </row>
    <row r="5782" spans="1:16" x14ac:dyDescent="0.25">
      <c r="A5782" s="56">
        <v>12643</v>
      </c>
      <c r="B5782" s="43" t="s">
        <v>1509</v>
      </c>
      <c r="C5782" s="43" t="s">
        <v>1524</v>
      </c>
      <c r="D5782" s="57" t="s">
        <v>133</v>
      </c>
      <c r="E5782" s="44">
        <v>600</v>
      </c>
      <c r="F5782" s="58">
        <v>35611</v>
      </c>
      <c r="G5782" s="45">
        <v>1319.89</v>
      </c>
      <c r="H5782" s="45">
        <v>-690.79</v>
      </c>
      <c r="I5782" s="59">
        <f t="shared" si="630"/>
        <v>629.10000000000014</v>
      </c>
      <c r="J5782" s="44">
        <f t="shared" si="631"/>
        <v>1997</v>
      </c>
      <c r="K5782" s="44">
        <f t="shared" si="632"/>
        <v>26</v>
      </c>
      <c r="L5782" s="59">
        <f>VLOOKUP(J5782,'SF CCI, BCI'!A:F,5)</f>
        <v>6731.08</v>
      </c>
      <c r="M5782" s="59">
        <f t="shared" si="636"/>
        <v>2.2830303606553479</v>
      </c>
      <c r="N5782" s="47">
        <f t="shared" si="633"/>
        <v>3013.3489427253876</v>
      </c>
      <c r="O5782" s="44">
        <f t="shared" si="634"/>
        <v>24</v>
      </c>
      <c r="P5782" s="47">
        <f t="shared" si="635"/>
        <v>1436.2543998882797</v>
      </c>
    </row>
    <row r="5783" spans="1:16" x14ac:dyDescent="0.25">
      <c r="A5783" s="56">
        <v>12644</v>
      </c>
      <c r="B5783" s="43" t="s">
        <v>1509</v>
      </c>
      <c r="C5783" s="43" t="s">
        <v>1524</v>
      </c>
      <c r="D5783" s="57" t="s">
        <v>133</v>
      </c>
      <c r="E5783" s="44">
        <v>600</v>
      </c>
      <c r="F5783" s="58">
        <v>35611</v>
      </c>
      <c r="G5783" s="45">
        <v>3332.3</v>
      </c>
      <c r="H5783" s="45">
        <v>-1743.8200000000002</v>
      </c>
      <c r="I5783" s="59">
        <f t="shared" si="630"/>
        <v>1588.48</v>
      </c>
      <c r="J5783" s="44">
        <f t="shared" si="631"/>
        <v>1997</v>
      </c>
      <c r="K5783" s="44">
        <f t="shared" si="632"/>
        <v>26</v>
      </c>
      <c r="L5783" s="59">
        <f>VLOOKUP(J5783,'SF CCI, BCI'!A:F,5)</f>
        <v>6731.08</v>
      </c>
      <c r="M5783" s="59">
        <f t="shared" si="636"/>
        <v>2.2830303606553479</v>
      </c>
      <c r="N5783" s="47">
        <f t="shared" si="633"/>
        <v>7607.7420708118161</v>
      </c>
      <c r="O5783" s="44">
        <f t="shared" si="634"/>
        <v>24</v>
      </c>
      <c r="P5783" s="47">
        <f t="shared" si="635"/>
        <v>3626.548067293807</v>
      </c>
    </row>
    <row r="5784" spans="1:16" x14ac:dyDescent="0.25">
      <c r="A5784" s="56">
        <v>12645</v>
      </c>
      <c r="B5784" s="43" t="s">
        <v>1509</v>
      </c>
      <c r="C5784" s="43" t="s">
        <v>1524</v>
      </c>
      <c r="D5784" s="57" t="s">
        <v>133</v>
      </c>
      <c r="E5784" s="44">
        <v>600</v>
      </c>
      <c r="F5784" s="58">
        <v>35611</v>
      </c>
      <c r="G5784" s="45">
        <v>3138.52</v>
      </c>
      <c r="H5784" s="45">
        <v>-1642.57</v>
      </c>
      <c r="I5784" s="59">
        <f t="shared" si="630"/>
        <v>1495.95</v>
      </c>
      <c r="J5784" s="44">
        <f t="shared" si="631"/>
        <v>1997</v>
      </c>
      <c r="K5784" s="44">
        <f t="shared" si="632"/>
        <v>26</v>
      </c>
      <c r="L5784" s="59">
        <f>VLOOKUP(J5784,'SF CCI, BCI'!A:F,5)</f>
        <v>6731.08</v>
      </c>
      <c r="M5784" s="59">
        <f t="shared" si="636"/>
        <v>2.2830303606553479</v>
      </c>
      <c r="N5784" s="47">
        <f t="shared" si="633"/>
        <v>7165.3364475240223</v>
      </c>
      <c r="O5784" s="44">
        <f t="shared" si="634"/>
        <v>24</v>
      </c>
      <c r="P5784" s="47">
        <f t="shared" si="635"/>
        <v>3415.2992680223679</v>
      </c>
    </row>
    <row r="5785" spans="1:16" x14ac:dyDescent="0.25">
      <c r="A5785" s="56">
        <v>12646</v>
      </c>
      <c r="B5785" s="43" t="s">
        <v>1509</v>
      </c>
      <c r="C5785" s="43" t="s">
        <v>1524</v>
      </c>
      <c r="D5785" s="57" t="s">
        <v>133</v>
      </c>
      <c r="E5785" s="44">
        <v>600</v>
      </c>
      <c r="F5785" s="58">
        <v>35611</v>
      </c>
      <c r="G5785" s="45">
        <v>189.5</v>
      </c>
      <c r="H5785" s="45">
        <v>-99.33</v>
      </c>
      <c r="I5785" s="59">
        <f t="shared" si="630"/>
        <v>90.17</v>
      </c>
      <c r="J5785" s="44">
        <f t="shared" si="631"/>
        <v>1997</v>
      </c>
      <c r="K5785" s="44">
        <f t="shared" si="632"/>
        <v>26</v>
      </c>
      <c r="L5785" s="59">
        <f>VLOOKUP(J5785,'SF CCI, BCI'!A:F,5)</f>
        <v>6731.08</v>
      </c>
      <c r="M5785" s="59">
        <f t="shared" si="636"/>
        <v>2.2830303606553479</v>
      </c>
      <c r="N5785" s="47">
        <f t="shared" si="633"/>
        <v>432.63425334418844</v>
      </c>
      <c r="O5785" s="44">
        <f t="shared" si="634"/>
        <v>24</v>
      </c>
      <c r="P5785" s="47">
        <f t="shared" si="635"/>
        <v>205.86084762029273</v>
      </c>
    </row>
    <row r="5786" spans="1:16" x14ac:dyDescent="0.25">
      <c r="A5786" s="56">
        <v>12647</v>
      </c>
      <c r="B5786" s="43" t="s">
        <v>1509</v>
      </c>
      <c r="C5786" s="43" t="s">
        <v>1524</v>
      </c>
      <c r="D5786" s="57" t="s">
        <v>133</v>
      </c>
      <c r="E5786" s="44">
        <v>600</v>
      </c>
      <c r="F5786" s="58">
        <v>35611</v>
      </c>
      <c r="G5786" s="45">
        <v>285.56</v>
      </c>
      <c r="H5786" s="45">
        <v>-149.61999999999998</v>
      </c>
      <c r="I5786" s="59">
        <f t="shared" si="630"/>
        <v>135.94000000000003</v>
      </c>
      <c r="J5786" s="44">
        <f t="shared" si="631"/>
        <v>1997</v>
      </c>
      <c r="K5786" s="44">
        <f t="shared" si="632"/>
        <v>26</v>
      </c>
      <c r="L5786" s="59">
        <f>VLOOKUP(J5786,'SF CCI, BCI'!A:F,5)</f>
        <v>6731.08</v>
      </c>
      <c r="M5786" s="59">
        <f t="shared" si="636"/>
        <v>2.2830303606553479</v>
      </c>
      <c r="N5786" s="47">
        <f t="shared" si="633"/>
        <v>651.94214978874118</v>
      </c>
      <c r="O5786" s="44">
        <f t="shared" si="634"/>
        <v>24</v>
      </c>
      <c r="P5786" s="47">
        <f t="shared" si="635"/>
        <v>310.35514722748803</v>
      </c>
    </row>
    <row r="5787" spans="1:16" x14ac:dyDescent="0.25">
      <c r="A5787" s="56">
        <v>12648</v>
      </c>
      <c r="B5787" s="43" t="s">
        <v>1509</v>
      </c>
      <c r="C5787" s="43" t="s">
        <v>1524</v>
      </c>
      <c r="D5787" s="57" t="s">
        <v>133</v>
      </c>
      <c r="E5787" s="44">
        <v>600</v>
      </c>
      <c r="F5787" s="58">
        <v>35611</v>
      </c>
      <c r="G5787" s="45">
        <v>371.23</v>
      </c>
      <c r="H5787" s="45">
        <v>-194.39</v>
      </c>
      <c r="I5787" s="59">
        <f t="shared" si="630"/>
        <v>176.84000000000003</v>
      </c>
      <c r="J5787" s="44">
        <f t="shared" si="631"/>
        <v>1997</v>
      </c>
      <c r="K5787" s="44">
        <f t="shared" si="632"/>
        <v>26</v>
      </c>
      <c r="L5787" s="59">
        <f>VLOOKUP(J5787,'SF CCI, BCI'!A:F,5)</f>
        <v>6731.08</v>
      </c>
      <c r="M5787" s="59">
        <f t="shared" si="636"/>
        <v>2.2830303606553479</v>
      </c>
      <c r="N5787" s="47">
        <f t="shared" si="633"/>
        <v>847.52936078608491</v>
      </c>
      <c r="O5787" s="44">
        <f t="shared" si="634"/>
        <v>24</v>
      </c>
      <c r="P5787" s="47">
        <f t="shared" si="635"/>
        <v>403.73108897829178</v>
      </c>
    </row>
    <row r="5788" spans="1:16" x14ac:dyDescent="0.25">
      <c r="A5788" s="56">
        <v>12649</v>
      </c>
      <c r="B5788" s="43" t="s">
        <v>1509</v>
      </c>
      <c r="C5788" s="43" t="s">
        <v>1524</v>
      </c>
      <c r="D5788" s="57" t="s">
        <v>133</v>
      </c>
      <c r="E5788" s="44">
        <v>600</v>
      </c>
      <c r="F5788" s="58">
        <v>35611</v>
      </c>
      <c r="G5788" s="45">
        <v>3285.39</v>
      </c>
      <c r="H5788" s="45">
        <v>-1719.57</v>
      </c>
      <c r="I5788" s="59">
        <f t="shared" si="630"/>
        <v>1565.82</v>
      </c>
      <c r="J5788" s="44">
        <f t="shared" si="631"/>
        <v>1997</v>
      </c>
      <c r="K5788" s="44">
        <f t="shared" si="632"/>
        <v>26</v>
      </c>
      <c r="L5788" s="59">
        <f>VLOOKUP(J5788,'SF CCI, BCI'!A:F,5)</f>
        <v>6731.08</v>
      </c>
      <c r="M5788" s="59">
        <f t="shared" si="636"/>
        <v>2.2830303606553479</v>
      </c>
      <c r="N5788" s="47">
        <f t="shared" si="633"/>
        <v>7500.6451165934732</v>
      </c>
      <c r="O5788" s="44">
        <f t="shared" si="634"/>
        <v>24</v>
      </c>
      <c r="P5788" s="47">
        <f t="shared" si="635"/>
        <v>3574.8145993213566</v>
      </c>
    </row>
    <row r="5789" spans="1:16" x14ac:dyDescent="0.25">
      <c r="A5789" s="56">
        <v>12650</v>
      </c>
      <c r="B5789" s="43" t="s">
        <v>1509</v>
      </c>
      <c r="C5789" s="43" t="s">
        <v>1524</v>
      </c>
      <c r="D5789" s="57" t="s">
        <v>133</v>
      </c>
      <c r="E5789" s="44">
        <v>600</v>
      </c>
      <c r="F5789" s="58">
        <v>35611</v>
      </c>
      <c r="G5789" s="45">
        <v>130</v>
      </c>
      <c r="H5789" s="45">
        <v>-68.13</v>
      </c>
      <c r="I5789" s="59">
        <f t="shared" si="630"/>
        <v>61.870000000000005</v>
      </c>
      <c r="J5789" s="44">
        <f t="shared" si="631"/>
        <v>1997</v>
      </c>
      <c r="K5789" s="44">
        <f t="shared" si="632"/>
        <v>26</v>
      </c>
      <c r="L5789" s="59">
        <f>VLOOKUP(J5789,'SF CCI, BCI'!A:F,5)</f>
        <v>6731.08</v>
      </c>
      <c r="M5789" s="59">
        <f t="shared" si="636"/>
        <v>2.2830303606553479</v>
      </c>
      <c r="N5789" s="47">
        <f t="shared" si="633"/>
        <v>296.79394688519523</v>
      </c>
      <c r="O5789" s="44">
        <f t="shared" si="634"/>
        <v>24</v>
      </c>
      <c r="P5789" s="47">
        <f t="shared" si="635"/>
        <v>141.25108841374637</v>
      </c>
    </row>
    <row r="5790" spans="1:16" x14ac:dyDescent="0.25">
      <c r="A5790" s="56">
        <v>12651</v>
      </c>
      <c r="B5790" s="43" t="s">
        <v>1509</v>
      </c>
      <c r="C5790" s="43" t="s">
        <v>1524</v>
      </c>
      <c r="D5790" s="57" t="s">
        <v>133</v>
      </c>
      <c r="E5790" s="44">
        <v>600</v>
      </c>
      <c r="F5790" s="58">
        <v>35611</v>
      </c>
      <c r="G5790" s="45">
        <v>1039.93</v>
      </c>
      <c r="H5790" s="45">
        <v>-544.16</v>
      </c>
      <c r="I5790" s="59">
        <f t="shared" si="630"/>
        <v>495.7700000000001</v>
      </c>
      <c r="J5790" s="44">
        <f t="shared" si="631"/>
        <v>1997</v>
      </c>
      <c r="K5790" s="44">
        <f t="shared" si="632"/>
        <v>26</v>
      </c>
      <c r="L5790" s="59">
        <f>VLOOKUP(J5790,'SF CCI, BCI'!A:F,5)</f>
        <v>6731.08</v>
      </c>
      <c r="M5790" s="59">
        <f t="shared" si="636"/>
        <v>2.2830303606553479</v>
      </c>
      <c r="N5790" s="47">
        <f t="shared" si="633"/>
        <v>2374.1917629563163</v>
      </c>
      <c r="O5790" s="44">
        <f t="shared" si="634"/>
        <v>24</v>
      </c>
      <c r="P5790" s="47">
        <f t="shared" si="635"/>
        <v>1131.857961902102</v>
      </c>
    </row>
    <row r="5791" spans="1:16" x14ac:dyDescent="0.25">
      <c r="A5791" s="56">
        <v>12652</v>
      </c>
      <c r="B5791" s="43" t="s">
        <v>1509</v>
      </c>
      <c r="C5791" s="43" t="s">
        <v>1524</v>
      </c>
      <c r="D5791" s="57" t="s">
        <v>133</v>
      </c>
      <c r="E5791" s="44">
        <v>600</v>
      </c>
      <c r="F5791" s="58">
        <v>35611</v>
      </c>
      <c r="G5791" s="45">
        <v>600.89</v>
      </c>
      <c r="H5791" s="45">
        <v>-314.39999999999998</v>
      </c>
      <c r="I5791" s="59">
        <f t="shared" si="630"/>
        <v>286.49</v>
      </c>
      <c r="J5791" s="44">
        <f t="shared" si="631"/>
        <v>1997</v>
      </c>
      <c r="K5791" s="44">
        <f t="shared" si="632"/>
        <v>26</v>
      </c>
      <c r="L5791" s="59">
        <f>VLOOKUP(J5791,'SF CCI, BCI'!A:F,5)</f>
        <v>6731.08</v>
      </c>
      <c r="M5791" s="59">
        <f t="shared" si="636"/>
        <v>2.2830303606553479</v>
      </c>
      <c r="N5791" s="47">
        <f t="shared" si="633"/>
        <v>1371.850113414192</v>
      </c>
      <c r="O5791" s="44">
        <f t="shared" si="634"/>
        <v>24</v>
      </c>
      <c r="P5791" s="47">
        <f t="shared" si="635"/>
        <v>654.06536802415064</v>
      </c>
    </row>
    <row r="5792" spans="1:16" x14ac:dyDescent="0.25">
      <c r="A5792" s="56">
        <v>12653</v>
      </c>
      <c r="B5792" s="43" t="s">
        <v>1509</v>
      </c>
      <c r="C5792" s="43" t="s">
        <v>1524</v>
      </c>
      <c r="D5792" s="57" t="s">
        <v>133</v>
      </c>
      <c r="E5792" s="44">
        <v>600</v>
      </c>
      <c r="F5792" s="58">
        <v>35611</v>
      </c>
      <c r="G5792" s="45">
        <v>1351.91</v>
      </c>
      <c r="H5792" s="45">
        <v>-707.39</v>
      </c>
      <c r="I5792" s="59">
        <f t="shared" si="630"/>
        <v>644.5200000000001</v>
      </c>
      <c r="J5792" s="44">
        <f t="shared" si="631"/>
        <v>1997</v>
      </c>
      <c r="K5792" s="44">
        <f t="shared" si="632"/>
        <v>26</v>
      </c>
      <c r="L5792" s="59">
        <f>VLOOKUP(J5792,'SF CCI, BCI'!A:F,5)</f>
        <v>6731.08</v>
      </c>
      <c r="M5792" s="59">
        <f t="shared" si="636"/>
        <v>2.2830303606553479</v>
      </c>
      <c r="N5792" s="47">
        <f t="shared" si="633"/>
        <v>3086.4515748735716</v>
      </c>
      <c r="O5792" s="44">
        <f t="shared" si="634"/>
        <v>24</v>
      </c>
      <c r="P5792" s="47">
        <f t="shared" si="635"/>
        <v>1471.458728049585</v>
      </c>
    </row>
    <row r="5793" spans="1:16" x14ac:dyDescent="0.25">
      <c r="A5793" s="56">
        <v>12654</v>
      </c>
      <c r="B5793" s="43" t="s">
        <v>1509</v>
      </c>
      <c r="C5793" s="43" t="s">
        <v>1524</v>
      </c>
      <c r="D5793" s="57" t="s">
        <v>133</v>
      </c>
      <c r="E5793" s="44">
        <v>600</v>
      </c>
      <c r="F5793" s="58">
        <v>35611</v>
      </c>
      <c r="G5793" s="45">
        <v>41.17</v>
      </c>
      <c r="H5793" s="45">
        <v>-21.580000000000002</v>
      </c>
      <c r="I5793" s="59">
        <f t="shared" si="630"/>
        <v>19.59</v>
      </c>
      <c r="J5793" s="44">
        <f t="shared" si="631"/>
        <v>1997</v>
      </c>
      <c r="K5793" s="44">
        <f t="shared" si="632"/>
        <v>26</v>
      </c>
      <c r="L5793" s="59">
        <f>VLOOKUP(J5793,'SF CCI, BCI'!A:F,5)</f>
        <v>6731.08</v>
      </c>
      <c r="M5793" s="59">
        <f t="shared" si="636"/>
        <v>2.2830303606553479</v>
      </c>
      <c r="N5793" s="47">
        <f t="shared" si="633"/>
        <v>93.992359948180678</v>
      </c>
      <c r="O5793" s="44">
        <f t="shared" si="634"/>
        <v>24</v>
      </c>
      <c r="P5793" s="47">
        <f t="shared" si="635"/>
        <v>44.724564765238263</v>
      </c>
    </row>
    <row r="5794" spans="1:16" x14ac:dyDescent="0.25">
      <c r="A5794" s="56">
        <v>12655</v>
      </c>
      <c r="B5794" s="43" t="s">
        <v>1509</v>
      </c>
      <c r="C5794" s="43" t="s">
        <v>1524</v>
      </c>
      <c r="D5794" s="57" t="s">
        <v>133</v>
      </c>
      <c r="E5794" s="44">
        <v>600</v>
      </c>
      <c r="F5794" s="58">
        <v>35611</v>
      </c>
      <c r="G5794" s="45">
        <v>27.97</v>
      </c>
      <c r="H5794" s="45">
        <v>-14.74</v>
      </c>
      <c r="I5794" s="59">
        <f t="shared" si="630"/>
        <v>13.229999999999999</v>
      </c>
      <c r="J5794" s="44">
        <f t="shared" si="631"/>
        <v>1997</v>
      </c>
      <c r="K5794" s="44">
        <f t="shared" si="632"/>
        <v>26</v>
      </c>
      <c r="L5794" s="59">
        <f>VLOOKUP(J5794,'SF CCI, BCI'!A:F,5)</f>
        <v>6731.08</v>
      </c>
      <c r="M5794" s="59">
        <f t="shared" si="636"/>
        <v>2.2830303606553479</v>
      </c>
      <c r="N5794" s="47">
        <f t="shared" si="633"/>
        <v>63.856359187530082</v>
      </c>
      <c r="O5794" s="44">
        <f t="shared" si="634"/>
        <v>24</v>
      </c>
      <c r="P5794" s="47">
        <f t="shared" si="635"/>
        <v>30.204491671470251</v>
      </c>
    </row>
    <row r="5795" spans="1:16" x14ac:dyDescent="0.25">
      <c r="A5795" s="56">
        <v>12656</v>
      </c>
      <c r="B5795" s="43" t="s">
        <v>1509</v>
      </c>
      <c r="C5795" s="43" t="s">
        <v>1524</v>
      </c>
      <c r="D5795" s="57" t="s">
        <v>133</v>
      </c>
      <c r="E5795" s="44">
        <v>600</v>
      </c>
      <c r="F5795" s="58">
        <v>35611</v>
      </c>
      <c r="G5795" s="45">
        <v>6.75</v>
      </c>
      <c r="H5795" s="45">
        <v>-3.53</v>
      </c>
      <c r="I5795" s="59">
        <f t="shared" si="630"/>
        <v>3.22</v>
      </c>
      <c r="J5795" s="44">
        <f t="shared" si="631"/>
        <v>1997</v>
      </c>
      <c r="K5795" s="44">
        <f t="shared" si="632"/>
        <v>26</v>
      </c>
      <c r="L5795" s="59">
        <f>VLOOKUP(J5795,'SF CCI, BCI'!A:F,5)</f>
        <v>6731.08</v>
      </c>
      <c r="M5795" s="59">
        <f t="shared" si="636"/>
        <v>2.2830303606553479</v>
      </c>
      <c r="N5795" s="47">
        <f t="shared" si="633"/>
        <v>15.410454934423598</v>
      </c>
      <c r="O5795" s="44">
        <f t="shared" si="634"/>
        <v>24</v>
      </c>
      <c r="P5795" s="47">
        <f t="shared" si="635"/>
        <v>7.3513577613102203</v>
      </c>
    </row>
    <row r="5796" spans="1:16" x14ac:dyDescent="0.25">
      <c r="A5796" s="56">
        <v>12657</v>
      </c>
      <c r="B5796" s="43" t="s">
        <v>1509</v>
      </c>
      <c r="C5796" s="43" t="s">
        <v>1524</v>
      </c>
      <c r="D5796" s="57" t="s">
        <v>133</v>
      </c>
      <c r="E5796" s="44">
        <v>600</v>
      </c>
      <c r="F5796" s="58">
        <v>35611</v>
      </c>
      <c r="G5796" s="45">
        <v>53.52</v>
      </c>
      <c r="H5796" s="45">
        <v>-28.06</v>
      </c>
      <c r="I5796" s="59">
        <f t="shared" si="630"/>
        <v>25.460000000000004</v>
      </c>
      <c r="J5796" s="44">
        <f t="shared" si="631"/>
        <v>1997</v>
      </c>
      <c r="K5796" s="44">
        <f t="shared" si="632"/>
        <v>26</v>
      </c>
      <c r="L5796" s="59">
        <f>VLOOKUP(J5796,'SF CCI, BCI'!A:F,5)</f>
        <v>6731.08</v>
      </c>
      <c r="M5796" s="59">
        <f t="shared" si="636"/>
        <v>2.2830303606553479</v>
      </c>
      <c r="N5796" s="47">
        <f t="shared" si="633"/>
        <v>122.18778490227423</v>
      </c>
      <c r="O5796" s="44">
        <f t="shared" si="634"/>
        <v>24</v>
      </c>
      <c r="P5796" s="47">
        <f t="shared" si="635"/>
        <v>58.12595298228517</v>
      </c>
    </row>
    <row r="5797" spans="1:16" x14ac:dyDescent="0.25">
      <c r="A5797" s="56">
        <v>12658</v>
      </c>
      <c r="B5797" s="43" t="s">
        <v>1510</v>
      </c>
      <c r="C5797" s="43" t="s">
        <v>1514</v>
      </c>
      <c r="D5797" s="57" t="s">
        <v>133</v>
      </c>
      <c r="E5797" s="44">
        <v>600</v>
      </c>
      <c r="F5797" s="58">
        <v>35611</v>
      </c>
      <c r="G5797" s="45">
        <v>30329.86</v>
      </c>
      <c r="H5797" s="45">
        <v>-15873.24</v>
      </c>
      <c r="I5797" s="59">
        <f t="shared" si="630"/>
        <v>14456.62</v>
      </c>
      <c r="J5797" s="44">
        <f t="shared" si="631"/>
        <v>1997</v>
      </c>
      <c r="K5797" s="44">
        <f t="shared" si="632"/>
        <v>26</v>
      </c>
      <c r="L5797" s="59">
        <f>VLOOKUP(J5797,'SF CCI, BCI'!A:F,5)</f>
        <v>6731.08</v>
      </c>
      <c r="M5797" s="59">
        <f t="shared" si="636"/>
        <v>2.2830303606553479</v>
      </c>
      <c r="N5797" s="47">
        <f t="shared" si="633"/>
        <v>69243.991214426205</v>
      </c>
      <c r="O5797" s="44">
        <f t="shared" si="634"/>
        <v>24</v>
      </c>
      <c r="P5797" s="47">
        <f t="shared" si="635"/>
        <v>33004.90237245732</v>
      </c>
    </row>
    <row r="5798" spans="1:16" x14ac:dyDescent="0.25">
      <c r="A5798" s="56">
        <v>12659</v>
      </c>
      <c r="B5798" s="43" t="s">
        <v>1510</v>
      </c>
      <c r="C5798" s="43" t="s">
        <v>1514</v>
      </c>
      <c r="D5798" s="57" t="s">
        <v>133</v>
      </c>
      <c r="E5798" s="44">
        <v>600</v>
      </c>
      <c r="F5798" s="58">
        <v>35611</v>
      </c>
      <c r="G5798" s="45">
        <v>8650.2000000000007</v>
      </c>
      <c r="H5798" s="45">
        <v>-4527.25</v>
      </c>
      <c r="I5798" s="59">
        <f t="shared" si="630"/>
        <v>4122.9500000000007</v>
      </c>
      <c r="J5798" s="44">
        <f t="shared" si="631"/>
        <v>1997</v>
      </c>
      <c r="K5798" s="44">
        <f t="shared" si="632"/>
        <v>26</v>
      </c>
      <c r="L5798" s="59">
        <f>VLOOKUP(J5798,'SF CCI, BCI'!A:F,5)</f>
        <v>6731.08</v>
      </c>
      <c r="M5798" s="59">
        <f t="shared" si="636"/>
        <v>2.2830303606553479</v>
      </c>
      <c r="N5798" s="47">
        <f t="shared" si="633"/>
        <v>19748.669225740894</v>
      </c>
      <c r="O5798" s="44">
        <f t="shared" si="634"/>
        <v>24</v>
      </c>
      <c r="P5798" s="47">
        <f t="shared" si="635"/>
        <v>9412.8200254639687</v>
      </c>
    </row>
    <row r="5799" spans="1:16" x14ac:dyDescent="0.25">
      <c r="A5799" s="56">
        <v>12660</v>
      </c>
      <c r="B5799" s="43" t="s">
        <v>1510</v>
      </c>
      <c r="C5799" s="43" t="s">
        <v>1514</v>
      </c>
      <c r="D5799" s="57" t="s">
        <v>133</v>
      </c>
      <c r="E5799" s="44">
        <v>600</v>
      </c>
      <c r="F5799" s="58">
        <v>35611</v>
      </c>
      <c r="G5799" s="45">
        <v>12348.02</v>
      </c>
      <c r="H5799" s="45">
        <v>-6462.37</v>
      </c>
      <c r="I5799" s="59">
        <f t="shared" si="630"/>
        <v>5885.6500000000005</v>
      </c>
      <c r="J5799" s="44">
        <f t="shared" si="631"/>
        <v>1997</v>
      </c>
      <c r="K5799" s="44">
        <f t="shared" si="632"/>
        <v>26</v>
      </c>
      <c r="L5799" s="59">
        <f>VLOOKUP(J5799,'SF CCI, BCI'!A:F,5)</f>
        <v>6731.08</v>
      </c>
      <c r="M5799" s="59">
        <f t="shared" si="636"/>
        <v>2.2830303606553479</v>
      </c>
      <c r="N5799" s="47">
        <f t="shared" si="633"/>
        <v>28190.90455397945</v>
      </c>
      <c r="O5799" s="44">
        <f t="shared" si="634"/>
        <v>24</v>
      </c>
      <c r="P5799" s="47">
        <f t="shared" si="635"/>
        <v>13437.11764219115</v>
      </c>
    </row>
    <row r="5800" spans="1:16" x14ac:dyDescent="0.25">
      <c r="A5800" s="56">
        <v>12661</v>
      </c>
      <c r="B5800" s="43" t="s">
        <v>1510</v>
      </c>
      <c r="C5800" s="43" t="s">
        <v>1514</v>
      </c>
      <c r="D5800" s="57" t="s">
        <v>133</v>
      </c>
      <c r="E5800" s="44">
        <v>600</v>
      </c>
      <c r="F5800" s="58">
        <v>35611</v>
      </c>
      <c r="G5800" s="45">
        <v>40.97</v>
      </c>
      <c r="H5800" s="45">
        <v>-21.53</v>
      </c>
      <c r="I5800" s="59">
        <f t="shared" si="630"/>
        <v>19.439999999999998</v>
      </c>
      <c r="J5800" s="44">
        <f t="shared" si="631"/>
        <v>1997</v>
      </c>
      <c r="K5800" s="44">
        <f t="shared" si="632"/>
        <v>26</v>
      </c>
      <c r="L5800" s="59">
        <f>VLOOKUP(J5800,'SF CCI, BCI'!A:F,5)</f>
        <v>6731.08</v>
      </c>
      <c r="M5800" s="59">
        <f t="shared" si="636"/>
        <v>2.2830303606553479</v>
      </c>
      <c r="N5800" s="47">
        <f t="shared" si="633"/>
        <v>93.535753876049597</v>
      </c>
      <c r="O5800" s="44">
        <f t="shared" si="634"/>
        <v>24</v>
      </c>
      <c r="P5800" s="47">
        <f t="shared" si="635"/>
        <v>44.38211021113996</v>
      </c>
    </row>
    <row r="5801" spans="1:16" x14ac:dyDescent="0.25">
      <c r="A5801" s="56">
        <v>12662</v>
      </c>
      <c r="B5801" s="43" t="s">
        <v>1510</v>
      </c>
      <c r="C5801" s="43" t="s">
        <v>1514</v>
      </c>
      <c r="D5801" s="57" t="s">
        <v>133</v>
      </c>
      <c r="E5801" s="44">
        <v>600</v>
      </c>
      <c r="F5801" s="58">
        <v>35611</v>
      </c>
      <c r="G5801" s="45">
        <v>53.26</v>
      </c>
      <c r="H5801" s="45">
        <v>-27.91</v>
      </c>
      <c r="I5801" s="59">
        <f t="shared" si="630"/>
        <v>25.349999999999998</v>
      </c>
      <c r="J5801" s="44">
        <f t="shared" si="631"/>
        <v>1997</v>
      </c>
      <c r="K5801" s="44">
        <f t="shared" si="632"/>
        <v>26</v>
      </c>
      <c r="L5801" s="59">
        <f>VLOOKUP(J5801,'SF CCI, BCI'!A:F,5)</f>
        <v>6731.08</v>
      </c>
      <c r="M5801" s="59">
        <f t="shared" si="636"/>
        <v>2.2830303606553479</v>
      </c>
      <c r="N5801" s="47">
        <f t="shared" si="633"/>
        <v>121.59419700850383</v>
      </c>
      <c r="O5801" s="44">
        <f t="shared" si="634"/>
        <v>24</v>
      </c>
      <c r="P5801" s="47">
        <f t="shared" si="635"/>
        <v>57.874819642613062</v>
      </c>
    </row>
    <row r="5802" spans="1:16" x14ac:dyDescent="0.25">
      <c r="A5802" s="56">
        <v>12663</v>
      </c>
      <c r="B5802" s="43" t="s">
        <v>1510</v>
      </c>
      <c r="C5802" s="43" t="s">
        <v>1514</v>
      </c>
      <c r="D5802" s="57" t="s">
        <v>133</v>
      </c>
      <c r="E5802" s="44">
        <v>600</v>
      </c>
      <c r="F5802" s="58">
        <v>35611</v>
      </c>
      <c r="G5802" s="45">
        <v>86.58</v>
      </c>
      <c r="H5802" s="45">
        <v>-45.17</v>
      </c>
      <c r="I5802" s="59">
        <f t="shared" si="630"/>
        <v>41.41</v>
      </c>
      <c r="J5802" s="44">
        <f t="shared" si="631"/>
        <v>1997</v>
      </c>
      <c r="K5802" s="44">
        <f t="shared" si="632"/>
        <v>26</v>
      </c>
      <c r="L5802" s="59">
        <f>VLOOKUP(J5802,'SF CCI, BCI'!A:F,5)</f>
        <v>6731.08</v>
      </c>
      <c r="M5802" s="59">
        <f t="shared" si="636"/>
        <v>2.2830303606553479</v>
      </c>
      <c r="N5802" s="47">
        <f t="shared" si="633"/>
        <v>197.66476862554001</v>
      </c>
      <c r="O5802" s="44">
        <f t="shared" si="634"/>
        <v>24</v>
      </c>
      <c r="P5802" s="47">
        <f t="shared" si="635"/>
        <v>94.540287234737946</v>
      </c>
    </row>
    <row r="5803" spans="1:16" x14ac:dyDescent="0.25">
      <c r="A5803" s="56">
        <v>12664</v>
      </c>
      <c r="B5803" s="43" t="s">
        <v>1510</v>
      </c>
      <c r="C5803" s="43" t="s">
        <v>1514</v>
      </c>
      <c r="D5803" s="57" t="s">
        <v>133</v>
      </c>
      <c r="E5803" s="44">
        <v>600</v>
      </c>
      <c r="F5803" s="58">
        <v>35611</v>
      </c>
      <c r="G5803" s="45">
        <v>18651.650000000001</v>
      </c>
      <c r="H5803" s="45">
        <v>-9761.5300000000007</v>
      </c>
      <c r="I5803" s="59">
        <f t="shared" si="630"/>
        <v>8890.1200000000008</v>
      </c>
      <c r="J5803" s="44">
        <f t="shared" si="631"/>
        <v>1997</v>
      </c>
      <c r="K5803" s="44">
        <f t="shared" si="632"/>
        <v>26</v>
      </c>
      <c r="L5803" s="59">
        <f>VLOOKUP(J5803,'SF CCI, BCI'!A:F,5)</f>
        <v>6731.08</v>
      </c>
      <c r="M5803" s="59">
        <f t="shared" si="636"/>
        <v>2.2830303606553479</v>
      </c>
      <c r="N5803" s="47">
        <f t="shared" si="633"/>
        <v>42582.283226317326</v>
      </c>
      <c r="O5803" s="44">
        <f t="shared" si="634"/>
        <v>24</v>
      </c>
      <c r="P5803" s="47">
        <f t="shared" si="635"/>
        <v>20296.413869869324</v>
      </c>
    </row>
    <row r="5804" spans="1:16" x14ac:dyDescent="0.25">
      <c r="A5804" s="56">
        <v>12665</v>
      </c>
      <c r="B5804" s="43" t="s">
        <v>1510</v>
      </c>
      <c r="C5804" s="43" t="s">
        <v>1514</v>
      </c>
      <c r="D5804" s="57" t="s">
        <v>133</v>
      </c>
      <c r="E5804" s="44">
        <v>600</v>
      </c>
      <c r="F5804" s="58">
        <v>35611</v>
      </c>
      <c r="G5804" s="45">
        <v>246582.58</v>
      </c>
      <c r="H5804" s="45">
        <v>-129049.71</v>
      </c>
      <c r="I5804" s="59">
        <f t="shared" si="630"/>
        <v>117532.86999999998</v>
      </c>
      <c r="J5804" s="44">
        <f t="shared" si="631"/>
        <v>1997</v>
      </c>
      <c r="K5804" s="44">
        <f t="shared" si="632"/>
        <v>26</v>
      </c>
      <c r="L5804" s="59">
        <f>VLOOKUP(J5804,'SF CCI, BCI'!A:F,5)</f>
        <v>6731.08</v>
      </c>
      <c r="M5804" s="59">
        <f t="shared" si="636"/>
        <v>2.2830303606553479</v>
      </c>
      <c r="N5804" s="47">
        <f t="shared" si="633"/>
        <v>562955.51654872613</v>
      </c>
      <c r="O5804" s="44">
        <f t="shared" si="634"/>
        <v>24</v>
      </c>
      <c r="P5804" s="47">
        <f t="shared" si="635"/>
        <v>268331.11058495811</v>
      </c>
    </row>
    <row r="5805" spans="1:16" x14ac:dyDescent="0.25">
      <c r="A5805" s="56">
        <v>12666</v>
      </c>
      <c r="B5805" s="43" t="s">
        <v>1510</v>
      </c>
      <c r="C5805" s="43" t="s">
        <v>1514</v>
      </c>
      <c r="D5805" s="57" t="s">
        <v>133</v>
      </c>
      <c r="E5805" s="44">
        <v>600</v>
      </c>
      <c r="F5805" s="58">
        <v>35611</v>
      </c>
      <c r="G5805" s="45">
        <v>9</v>
      </c>
      <c r="H5805" s="45">
        <v>-4.72</v>
      </c>
      <c r="I5805" s="59">
        <f t="shared" si="630"/>
        <v>4.28</v>
      </c>
      <c r="J5805" s="44">
        <f t="shared" si="631"/>
        <v>1997</v>
      </c>
      <c r="K5805" s="44">
        <f t="shared" si="632"/>
        <v>26</v>
      </c>
      <c r="L5805" s="59">
        <f>VLOOKUP(J5805,'SF CCI, BCI'!A:F,5)</f>
        <v>6731.08</v>
      </c>
      <c r="M5805" s="59">
        <f t="shared" si="636"/>
        <v>2.2830303606553479</v>
      </c>
      <c r="N5805" s="47">
        <f t="shared" si="633"/>
        <v>20.547273245898133</v>
      </c>
      <c r="O5805" s="44">
        <f t="shared" si="634"/>
        <v>24</v>
      </c>
      <c r="P5805" s="47">
        <f t="shared" si="635"/>
        <v>9.7713699436048902</v>
      </c>
    </row>
    <row r="5806" spans="1:16" x14ac:dyDescent="0.25">
      <c r="A5806" s="56">
        <v>12667</v>
      </c>
      <c r="B5806" s="43" t="s">
        <v>1510</v>
      </c>
      <c r="C5806" s="43" t="s">
        <v>1514</v>
      </c>
      <c r="D5806" s="57" t="s">
        <v>133</v>
      </c>
      <c r="E5806" s="44">
        <v>600</v>
      </c>
      <c r="F5806" s="58">
        <v>35611</v>
      </c>
      <c r="G5806" s="45">
        <v>112.56</v>
      </c>
      <c r="H5806" s="45">
        <v>-59.019999999999996</v>
      </c>
      <c r="I5806" s="59">
        <f t="shared" si="630"/>
        <v>53.540000000000006</v>
      </c>
      <c r="J5806" s="44">
        <f t="shared" si="631"/>
        <v>1997</v>
      </c>
      <c r="K5806" s="44">
        <f t="shared" si="632"/>
        <v>26</v>
      </c>
      <c r="L5806" s="59">
        <f>VLOOKUP(J5806,'SF CCI, BCI'!A:F,5)</f>
        <v>6731.08</v>
      </c>
      <c r="M5806" s="59">
        <f t="shared" si="636"/>
        <v>2.2830303606553479</v>
      </c>
      <c r="N5806" s="47">
        <f t="shared" si="633"/>
        <v>256.97789739536597</v>
      </c>
      <c r="O5806" s="44">
        <f t="shared" si="634"/>
        <v>24</v>
      </c>
      <c r="P5806" s="47">
        <f t="shared" si="635"/>
        <v>122.23344550948734</v>
      </c>
    </row>
    <row r="5807" spans="1:16" x14ac:dyDescent="0.25">
      <c r="A5807" s="56">
        <v>12668</v>
      </c>
      <c r="B5807" s="43" t="s">
        <v>1510</v>
      </c>
      <c r="C5807" s="43" t="s">
        <v>1514</v>
      </c>
      <c r="D5807" s="57" t="s">
        <v>133</v>
      </c>
      <c r="E5807" s="44">
        <v>600</v>
      </c>
      <c r="F5807" s="58">
        <v>35611</v>
      </c>
      <c r="G5807" s="45">
        <v>48538.64</v>
      </c>
      <c r="H5807" s="45">
        <v>-25402.97</v>
      </c>
      <c r="I5807" s="59">
        <f t="shared" si="630"/>
        <v>23135.67</v>
      </c>
      <c r="J5807" s="44">
        <f t="shared" si="631"/>
        <v>1997</v>
      </c>
      <c r="K5807" s="44">
        <f t="shared" si="632"/>
        <v>26</v>
      </c>
      <c r="L5807" s="59">
        <f>VLOOKUP(J5807,'SF CCI, BCI'!A:F,5)</f>
        <v>6731.08</v>
      </c>
      <c r="M5807" s="59">
        <f t="shared" si="636"/>
        <v>2.2830303606553479</v>
      </c>
      <c r="N5807" s="47">
        <f t="shared" si="633"/>
        <v>110815.1887849201</v>
      </c>
      <c r="O5807" s="44">
        <f t="shared" si="634"/>
        <v>24</v>
      </c>
      <c r="P5807" s="47">
        <f t="shared" si="635"/>
        <v>52819.437024103107</v>
      </c>
    </row>
    <row r="5808" spans="1:16" x14ac:dyDescent="0.25">
      <c r="A5808" s="56">
        <v>12669</v>
      </c>
      <c r="B5808" s="43" t="s">
        <v>1510</v>
      </c>
      <c r="C5808" s="43" t="s">
        <v>1514</v>
      </c>
      <c r="D5808" s="57" t="s">
        <v>133</v>
      </c>
      <c r="E5808" s="44">
        <v>600</v>
      </c>
      <c r="F5808" s="58">
        <v>35611</v>
      </c>
      <c r="G5808" s="45">
        <v>18212.36</v>
      </c>
      <c r="H5808" s="45">
        <v>-9531.32</v>
      </c>
      <c r="I5808" s="59">
        <f t="shared" si="630"/>
        <v>8681.0400000000009</v>
      </c>
      <c r="J5808" s="44">
        <f t="shared" si="631"/>
        <v>1997</v>
      </c>
      <c r="K5808" s="44">
        <f t="shared" si="632"/>
        <v>26</v>
      </c>
      <c r="L5808" s="59">
        <f>VLOOKUP(J5808,'SF CCI, BCI'!A:F,5)</f>
        <v>6731.08</v>
      </c>
      <c r="M5808" s="59">
        <f t="shared" si="636"/>
        <v>2.2830303606553479</v>
      </c>
      <c r="N5808" s="47">
        <f t="shared" si="633"/>
        <v>41579.370819185031</v>
      </c>
      <c r="O5808" s="44">
        <f t="shared" si="634"/>
        <v>24</v>
      </c>
      <c r="P5808" s="47">
        <f t="shared" si="635"/>
        <v>19819.077882063502</v>
      </c>
    </row>
    <row r="5809" spans="1:16" x14ac:dyDescent="0.25">
      <c r="A5809" s="56">
        <v>12670</v>
      </c>
      <c r="B5809" s="43" t="s">
        <v>1510</v>
      </c>
      <c r="C5809" s="43" t="s">
        <v>1514</v>
      </c>
      <c r="D5809" s="57" t="s">
        <v>133</v>
      </c>
      <c r="E5809" s="44">
        <v>600</v>
      </c>
      <c r="F5809" s="58">
        <v>35611</v>
      </c>
      <c r="G5809" s="45">
        <v>63100.24</v>
      </c>
      <c r="H5809" s="45">
        <v>-33023.82</v>
      </c>
      <c r="I5809" s="59">
        <f t="shared" si="630"/>
        <v>30076.42</v>
      </c>
      <c r="J5809" s="44">
        <f t="shared" si="631"/>
        <v>1997</v>
      </c>
      <c r="K5809" s="44">
        <f t="shared" si="632"/>
        <v>26</v>
      </c>
      <c r="L5809" s="59">
        <f>VLOOKUP(J5809,'SF CCI, BCI'!A:F,5)</f>
        <v>6731.08</v>
      </c>
      <c r="M5809" s="59">
        <f t="shared" si="636"/>
        <v>2.2830303606553479</v>
      </c>
      <c r="N5809" s="47">
        <f t="shared" si="633"/>
        <v>144059.76368463901</v>
      </c>
      <c r="O5809" s="44">
        <f t="shared" si="634"/>
        <v>24</v>
      </c>
      <c r="P5809" s="47">
        <f t="shared" si="635"/>
        <v>68665.379999821715</v>
      </c>
    </row>
    <row r="5810" spans="1:16" x14ac:dyDescent="0.25">
      <c r="A5810" s="56">
        <v>12671</v>
      </c>
      <c r="B5810" s="43" t="s">
        <v>1510</v>
      </c>
      <c r="C5810" s="43" t="s">
        <v>1514</v>
      </c>
      <c r="D5810" s="57" t="s">
        <v>133</v>
      </c>
      <c r="E5810" s="44">
        <v>600</v>
      </c>
      <c r="F5810" s="58">
        <v>35611</v>
      </c>
      <c r="G5810" s="45">
        <v>669.12</v>
      </c>
      <c r="H5810" s="45">
        <v>-350.26</v>
      </c>
      <c r="I5810" s="59">
        <f t="shared" si="630"/>
        <v>318.86</v>
      </c>
      <c r="J5810" s="44">
        <f t="shared" si="631"/>
        <v>1997</v>
      </c>
      <c r="K5810" s="44">
        <f t="shared" si="632"/>
        <v>26</v>
      </c>
      <c r="L5810" s="59">
        <f>VLOOKUP(J5810,'SF CCI, BCI'!A:F,5)</f>
        <v>6731.08</v>
      </c>
      <c r="M5810" s="59">
        <f t="shared" si="636"/>
        <v>2.2830303606553479</v>
      </c>
      <c r="N5810" s="47">
        <f t="shared" si="633"/>
        <v>1527.6212749217063</v>
      </c>
      <c r="O5810" s="44">
        <f t="shared" si="634"/>
        <v>24</v>
      </c>
      <c r="P5810" s="47">
        <f t="shared" si="635"/>
        <v>727.96706079856426</v>
      </c>
    </row>
    <row r="5811" spans="1:16" x14ac:dyDescent="0.25">
      <c r="A5811" s="56">
        <v>12672</v>
      </c>
      <c r="B5811" s="43" t="s">
        <v>1510</v>
      </c>
      <c r="C5811" s="43" t="s">
        <v>1514</v>
      </c>
      <c r="D5811" s="57" t="s">
        <v>133</v>
      </c>
      <c r="E5811" s="44">
        <v>600</v>
      </c>
      <c r="F5811" s="58">
        <v>35611</v>
      </c>
      <c r="G5811" s="45">
        <v>8555.2199999999993</v>
      </c>
      <c r="H5811" s="45">
        <v>-4477.4500000000007</v>
      </c>
      <c r="I5811" s="59">
        <f t="shared" si="630"/>
        <v>4077.7699999999986</v>
      </c>
      <c r="J5811" s="44">
        <f t="shared" si="631"/>
        <v>1997</v>
      </c>
      <c r="K5811" s="44">
        <f t="shared" si="632"/>
        <v>26</v>
      </c>
      <c r="L5811" s="59">
        <f>VLOOKUP(J5811,'SF CCI, BCI'!A:F,5)</f>
        <v>6731.08</v>
      </c>
      <c r="M5811" s="59">
        <f t="shared" si="636"/>
        <v>2.2830303606553479</v>
      </c>
      <c r="N5811" s="47">
        <f t="shared" si="633"/>
        <v>19531.827002085844</v>
      </c>
      <c r="O5811" s="44">
        <f t="shared" si="634"/>
        <v>24</v>
      </c>
      <c r="P5811" s="47">
        <f t="shared" si="635"/>
        <v>9309.6727137695543</v>
      </c>
    </row>
    <row r="5812" spans="1:16" x14ac:dyDescent="0.25">
      <c r="A5812" s="56">
        <v>12673</v>
      </c>
      <c r="B5812" s="43" t="s">
        <v>1510</v>
      </c>
      <c r="C5812" s="43" t="s">
        <v>1514</v>
      </c>
      <c r="D5812" s="57" t="s">
        <v>133</v>
      </c>
      <c r="E5812" s="44">
        <v>600</v>
      </c>
      <c r="F5812" s="58">
        <v>35611</v>
      </c>
      <c r="G5812" s="45">
        <v>76.5</v>
      </c>
      <c r="H5812" s="45">
        <v>-40.130000000000003</v>
      </c>
      <c r="I5812" s="59">
        <f t="shared" si="630"/>
        <v>36.369999999999997</v>
      </c>
      <c r="J5812" s="44">
        <f t="shared" si="631"/>
        <v>1997</v>
      </c>
      <c r="K5812" s="44">
        <f t="shared" si="632"/>
        <v>26</v>
      </c>
      <c r="L5812" s="59">
        <f>VLOOKUP(J5812,'SF CCI, BCI'!A:F,5)</f>
        <v>6731.08</v>
      </c>
      <c r="M5812" s="59">
        <f t="shared" si="636"/>
        <v>2.2830303606553479</v>
      </c>
      <c r="N5812" s="47">
        <f t="shared" si="633"/>
        <v>174.65182259013412</v>
      </c>
      <c r="O5812" s="44">
        <f t="shared" si="634"/>
        <v>24</v>
      </c>
      <c r="P5812" s="47">
        <f t="shared" si="635"/>
        <v>83.033814217035001</v>
      </c>
    </row>
    <row r="5813" spans="1:16" x14ac:dyDescent="0.25">
      <c r="A5813" s="56">
        <v>12674</v>
      </c>
      <c r="B5813" s="43" t="s">
        <v>1510</v>
      </c>
      <c r="C5813" s="43" t="s">
        <v>1514</v>
      </c>
      <c r="D5813" s="57" t="s">
        <v>133</v>
      </c>
      <c r="E5813" s="44">
        <v>600</v>
      </c>
      <c r="F5813" s="58">
        <v>35611</v>
      </c>
      <c r="G5813" s="45">
        <v>869.85</v>
      </c>
      <c r="H5813" s="45">
        <v>-455.23</v>
      </c>
      <c r="I5813" s="59">
        <f t="shared" si="630"/>
        <v>414.62</v>
      </c>
      <c r="J5813" s="44">
        <f t="shared" si="631"/>
        <v>1997</v>
      </c>
      <c r="K5813" s="44">
        <f t="shared" si="632"/>
        <v>26</v>
      </c>
      <c r="L5813" s="59">
        <f>VLOOKUP(J5813,'SF CCI, BCI'!A:F,5)</f>
        <v>6731.08</v>
      </c>
      <c r="M5813" s="59">
        <f t="shared" si="636"/>
        <v>2.2830303606553479</v>
      </c>
      <c r="N5813" s="47">
        <f t="shared" si="633"/>
        <v>1985.8939592160546</v>
      </c>
      <c r="O5813" s="44">
        <f t="shared" si="634"/>
        <v>24</v>
      </c>
      <c r="P5813" s="47">
        <f t="shared" si="635"/>
        <v>946.59004813492038</v>
      </c>
    </row>
    <row r="5814" spans="1:16" x14ac:dyDescent="0.25">
      <c r="A5814" s="56">
        <v>12675</v>
      </c>
      <c r="B5814" s="43" t="s">
        <v>1510</v>
      </c>
      <c r="C5814" s="43" t="s">
        <v>1514</v>
      </c>
      <c r="D5814" s="57" t="s">
        <v>133</v>
      </c>
      <c r="E5814" s="44">
        <v>600</v>
      </c>
      <c r="F5814" s="58">
        <v>35611</v>
      </c>
      <c r="G5814" s="45">
        <v>1068.3399999999999</v>
      </c>
      <c r="H5814" s="45">
        <v>-559.04999999999995</v>
      </c>
      <c r="I5814" s="59">
        <f t="shared" si="630"/>
        <v>509.28999999999996</v>
      </c>
      <c r="J5814" s="44">
        <f t="shared" si="631"/>
        <v>1997</v>
      </c>
      <c r="K5814" s="44">
        <f t="shared" si="632"/>
        <v>26</v>
      </c>
      <c r="L5814" s="59">
        <f>VLOOKUP(J5814,'SF CCI, BCI'!A:F,5)</f>
        <v>6731.08</v>
      </c>
      <c r="M5814" s="59">
        <f t="shared" si="636"/>
        <v>2.2830303606553479</v>
      </c>
      <c r="N5814" s="47">
        <f t="shared" si="633"/>
        <v>2439.0526555025344</v>
      </c>
      <c r="O5814" s="44">
        <f t="shared" si="634"/>
        <v>24</v>
      </c>
      <c r="P5814" s="47">
        <f t="shared" si="635"/>
        <v>1162.7245323781622</v>
      </c>
    </row>
    <row r="5815" spans="1:16" x14ac:dyDescent="0.25">
      <c r="A5815" s="56">
        <v>12676</v>
      </c>
      <c r="B5815" s="43" t="s">
        <v>1510</v>
      </c>
      <c r="C5815" s="43" t="s">
        <v>1514</v>
      </c>
      <c r="D5815" s="57" t="s">
        <v>133</v>
      </c>
      <c r="E5815" s="44">
        <v>600</v>
      </c>
      <c r="F5815" s="58">
        <v>35611</v>
      </c>
      <c r="G5815" s="45">
        <v>77.23</v>
      </c>
      <c r="H5815" s="45">
        <v>-40.470000000000006</v>
      </c>
      <c r="I5815" s="59">
        <f t="shared" si="630"/>
        <v>36.76</v>
      </c>
      <c r="J5815" s="44">
        <f t="shared" si="631"/>
        <v>1997</v>
      </c>
      <c r="K5815" s="44">
        <f t="shared" si="632"/>
        <v>26</v>
      </c>
      <c r="L5815" s="59">
        <f>VLOOKUP(J5815,'SF CCI, BCI'!A:F,5)</f>
        <v>6731.08</v>
      </c>
      <c r="M5815" s="59">
        <f t="shared" si="636"/>
        <v>2.2830303606553479</v>
      </c>
      <c r="N5815" s="47">
        <f t="shared" si="633"/>
        <v>176.31843475341253</v>
      </c>
      <c r="O5815" s="44">
        <f t="shared" si="634"/>
        <v>24</v>
      </c>
      <c r="P5815" s="47">
        <f t="shared" si="635"/>
        <v>83.92419605769058</v>
      </c>
    </row>
    <row r="5816" spans="1:16" x14ac:dyDescent="0.25">
      <c r="A5816" s="56">
        <v>12677</v>
      </c>
      <c r="B5816" s="43" t="s">
        <v>1510</v>
      </c>
      <c r="C5816" s="43" t="s">
        <v>1514</v>
      </c>
      <c r="D5816" s="57" t="s">
        <v>133</v>
      </c>
      <c r="E5816" s="44">
        <v>600</v>
      </c>
      <c r="F5816" s="58">
        <v>35611</v>
      </c>
      <c r="G5816" s="45">
        <v>237.83</v>
      </c>
      <c r="H5816" s="45">
        <v>-124.65</v>
      </c>
      <c r="I5816" s="59">
        <f t="shared" si="630"/>
        <v>113.18</v>
      </c>
      <c r="J5816" s="44">
        <f t="shared" si="631"/>
        <v>1997</v>
      </c>
      <c r="K5816" s="44">
        <f t="shared" si="632"/>
        <v>26</v>
      </c>
      <c r="L5816" s="59">
        <f>VLOOKUP(J5816,'SF CCI, BCI'!A:F,5)</f>
        <v>6731.08</v>
      </c>
      <c r="M5816" s="59">
        <f t="shared" si="636"/>
        <v>2.2830303606553479</v>
      </c>
      <c r="N5816" s="47">
        <f t="shared" si="633"/>
        <v>542.97311067466137</v>
      </c>
      <c r="O5816" s="44">
        <f t="shared" si="634"/>
        <v>24</v>
      </c>
      <c r="P5816" s="47">
        <f t="shared" si="635"/>
        <v>258.39337621897232</v>
      </c>
    </row>
    <row r="5817" spans="1:16" x14ac:dyDescent="0.25">
      <c r="A5817" s="56">
        <v>12678</v>
      </c>
      <c r="B5817" s="43" t="s">
        <v>1510</v>
      </c>
      <c r="C5817" s="43" t="s">
        <v>1514</v>
      </c>
      <c r="D5817" s="57" t="s">
        <v>133</v>
      </c>
      <c r="E5817" s="44">
        <v>600</v>
      </c>
      <c r="F5817" s="58">
        <v>35611</v>
      </c>
      <c r="G5817" s="45">
        <v>152.77000000000001</v>
      </c>
      <c r="H5817" s="45">
        <v>-79.88000000000001</v>
      </c>
      <c r="I5817" s="59">
        <f t="shared" si="630"/>
        <v>72.89</v>
      </c>
      <c r="J5817" s="44">
        <f t="shared" si="631"/>
        <v>1997</v>
      </c>
      <c r="K5817" s="44">
        <f t="shared" si="632"/>
        <v>26</v>
      </c>
      <c r="L5817" s="59">
        <f>VLOOKUP(J5817,'SF CCI, BCI'!A:F,5)</f>
        <v>6731.08</v>
      </c>
      <c r="M5817" s="59">
        <f t="shared" si="636"/>
        <v>2.2830303606553479</v>
      </c>
      <c r="N5817" s="47">
        <f t="shared" si="633"/>
        <v>348.77854819731755</v>
      </c>
      <c r="O5817" s="44">
        <f t="shared" si="634"/>
        <v>24</v>
      </c>
      <c r="P5817" s="47">
        <f t="shared" si="635"/>
        <v>166.41008298816831</v>
      </c>
    </row>
    <row r="5818" spans="1:16" x14ac:dyDescent="0.25">
      <c r="A5818" s="56">
        <v>12679</v>
      </c>
      <c r="B5818" s="43" t="s">
        <v>1510</v>
      </c>
      <c r="C5818" s="43" t="s">
        <v>1514</v>
      </c>
      <c r="D5818" s="57" t="s">
        <v>133</v>
      </c>
      <c r="E5818" s="44">
        <v>600</v>
      </c>
      <c r="F5818" s="58">
        <v>35611</v>
      </c>
      <c r="G5818" s="45">
        <v>198.6</v>
      </c>
      <c r="H5818" s="45">
        <v>-103.88000000000001</v>
      </c>
      <c r="I5818" s="59">
        <f t="shared" si="630"/>
        <v>94.719999999999985</v>
      </c>
      <c r="J5818" s="44">
        <f t="shared" si="631"/>
        <v>1997</v>
      </c>
      <c r="K5818" s="44">
        <f t="shared" si="632"/>
        <v>26</v>
      </c>
      <c r="L5818" s="59">
        <f>VLOOKUP(J5818,'SF CCI, BCI'!A:F,5)</f>
        <v>6731.08</v>
      </c>
      <c r="M5818" s="59">
        <f t="shared" si="636"/>
        <v>2.2830303606553479</v>
      </c>
      <c r="N5818" s="47">
        <f t="shared" si="633"/>
        <v>453.40982962615209</v>
      </c>
      <c r="O5818" s="44">
        <f t="shared" si="634"/>
        <v>24</v>
      </c>
      <c r="P5818" s="47">
        <f t="shared" si="635"/>
        <v>216.24863576127453</v>
      </c>
    </row>
    <row r="5819" spans="1:16" x14ac:dyDescent="0.25">
      <c r="A5819" s="56">
        <v>12680</v>
      </c>
      <c r="B5819" s="43" t="s">
        <v>1510</v>
      </c>
      <c r="C5819" s="43" t="s">
        <v>1514</v>
      </c>
      <c r="D5819" s="57" t="s">
        <v>133</v>
      </c>
      <c r="E5819" s="44">
        <v>600</v>
      </c>
      <c r="F5819" s="58">
        <v>35611</v>
      </c>
      <c r="G5819" s="45">
        <v>86.58</v>
      </c>
      <c r="H5819" s="45">
        <v>-45.17</v>
      </c>
      <c r="I5819" s="59">
        <f t="shared" si="630"/>
        <v>41.41</v>
      </c>
      <c r="J5819" s="44">
        <f t="shared" si="631"/>
        <v>1997</v>
      </c>
      <c r="K5819" s="44">
        <f t="shared" si="632"/>
        <v>26</v>
      </c>
      <c r="L5819" s="59">
        <f>VLOOKUP(J5819,'SF CCI, BCI'!A:F,5)</f>
        <v>6731.08</v>
      </c>
      <c r="M5819" s="59">
        <f t="shared" si="636"/>
        <v>2.2830303606553479</v>
      </c>
      <c r="N5819" s="47">
        <f t="shared" si="633"/>
        <v>197.66476862554001</v>
      </c>
      <c r="O5819" s="44">
        <f t="shared" si="634"/>
        <v>24</v>
      </c>
      <c r="P5819" s="47">
        <f t="shared" si="635"/>
        <v>94.540287234737946</v>
      </c>
    </row>
    <row r="5820" spans="1:16" x14ac:dyDescent="0.25">
      <c r="A5820" s="56">
        <v>12681</v>
      </c>
      <c r="B5820" s="43" t="s">
        <v>1510</v>
      </c>
      <c r="C5820" s="43" t="s">
        <v>1514</v>
      </c>
      <c r="D5820" s="57" t="s">
        <v>133</v>
      </c>
      <c r="E5820" s="44">
        <v>600</v>
      </c>
      <c r="F5820" s="58">
        <v>35611</v>
      </c>
      <c r="G5820" s="45">
        <v>248.03</v>
      </c>
      <c r="H5820" s="45">
        <v>-129.64999999999998</v>
      </c>
      <c r="I5820" s="59">
        <f t="shared" si="630"/>
        <v>118.38000000000002</v>
      </c>
      <c r="J5820" s="44">
        <f t="shared" si="631"/>
        <v>1997</v>
      </c>
      <c r="K5820" s="44">
        <f t="shared" si="632"/>
        <v>26</v>
      </c>
      <c r="L5820" s="59">
        <f>VLOOKUP(J5820,'SF CCI, BCI'!A:F,5)</f>
        <v>6731.08</v>
      </c>
      <c r="M5820" s="59">
        <f t="shared" si="636"/>
        <v>2.2830303606553479</v>
      </c>
      <c r="N5820" s="47">
        <f t="shared" si="633"/>
        <v>566.26002035334591</v>
      </c>
      <c r="O5820" s="44">
        <f t="shared" si="634"/>
        <v>24</v>
      </c>
      <c r="P5820" s="47">
        <f t="shared" si="635"/>
        <v>270.26513409438013</v>
      </c>
    </row>
    <row r="5821" spans="1:16" x14ac:dyDescent="0.25">
      <c r="A5821" s="56">
        <v>12682</v>
      </c>
      <c r="B5821" s="43" t="s">
        <v>1510</v>
      </c>
      <c r="C5821" s="43" t="s">
        <v>1514</v>
      </c>
      <c r="D5821" s="57" t="s">
        <v>133</v>
      </c>
      <c r="E5821" s="44">
        <v>600</v>
      </c>
      <c r="F5821" s="58">
        <v>35611</v>
      </c>
      <c r="G5821" s="45">
        <v>9</v>
      </c>
      <c r="H5821" s="45">
        <v>-4.72</v>
      </c>
      <c r="I5821" s="59">
        <f t="shared" si="630"/>
        <v>4.28</v>
      </c>
      <c r="J5821" s="44">
        <f t="shared" si="631"/>
        <v>1997</v>
      </c>
      <c r="K5821" s="44">
        <f t="shared" si="632"/>
        <v>26</v>
      </c>
      <c r="L5821" s="59">
        <f>VLOOKUP(J5821,'SF CCI, BCI'!A:F,5)</f>
        <v>6731.08</v>
      </c>
      <c r="M5821" s="59">
        <f t="shared" si="636"/>
        <v>2.2830303606553479</v>
      </c>
      <c r="N5821" s="47">
        <f t="shared" si="633"/>
        <v>20.547273245898133</v>
      </c>
      <c r="O5821" s="44">
        <f t="shared" si="634"/>
        <v>24</v>
      </c>
      <c r="P5821" s="47">
        <f t="shared" si="635"/>
        <v>9.7713699436048902</v>
      </c>
    </row>
    <row r="5822" spans="1:16" x14ac:dyDescent="0.25">
      <c r="A5822" s="56">
        <v>12683</v>
      </c>
      <c r="B5822" s="43" t="s">
        <v>1510</v>
      </c>
      <c r="C5822" s="43" t="s">
        <v>1514</v>
      </c>
      <c r="D5822" s="57" t="s">
        <v>133</v>
      </c>
      <c r="E5822" s="44">
        <v>600</v>
      </c>
      <c r="F5822" s="58">
        <v>35611</v>
      </c>
      <c r="G5822" s="45">
        <v>112.55</v>
      </c>
      <c r="H5822" s="45">
        <v>-59.01</v>
      </c>
      <c r="I5822" s="59">
        <f t="shared" si="630"/>
        <v>53.54</v>
      </c>
      <c r="J5822" s="44">
        <f t="shared" si="631"/>
        <v>1997</v>
      </c>
      <c r="K5822" s="44">
        <f t="shared" si="632"/>
        <v>26</v>
      </c>
      <c r="L5822" s="59">
        <f>VLOOKUP(J5822,'SF CCI, BCI'!A:F,5)</f>
        <v>6731.08</v>
      </c>
      <c r="M5822" s="59">
        <f t="shared" si="636"/>
        <v>2.2830303606553479</v>
      </c>
      <c r="N5822" s="47">
        <f t="shared" si="633"/>
        <v>256.95506709175942</v>
      </c>
      <c r="O5822" s="44">
        <f t="shared" si="634"/>
        <v>24</v>
      </c>
      <c r="P5822" s="47">
        <f t="shared" si="635"/>
        <v>122.23344550948732</v>
      </c>
    </row>
    <row r="5823" spans="1:16" x14ac:dyDescent="0.25">
      <c r="A5823" s="56">
        <v>12684</v>
      </c>
      <c r="B5823" s="43" t="s">
        <v>1510</v>
      </c>
      <c r="C5823" s="43" t="s">
        <v>1514</v>
      </c>
      <c r="D5823" s="57" t="s">
        <v>133</v>
      </c>
      <c r="E5823" s="44">
        <v>600</v>
      </c>
      <c r="F5823" s="58">
        <v>35611</v>
      </c>
      <c r="G5823" s="45">
        <v>2412.91</v>
      </c>
      <c r="H5823" s="45">
        <v>-1262.78</v>
      </c>
      <c r="I5823" s="59">
        <f t="shared" si="630"/>
        <v>1150.1299999999999</v>
      </c>
      <c r="J5823" s="44">
        <f t="shared" si="631"/>
        <v>1997</v>
      </c>
      <c r="K5823" s="44">
        <f t="shared" si="632"/>
        <v>26</v>
      </c>
      <c r="L5823" s="59">
        <f>VLOOKUP(J5823,'SF CCI, BCI'!A:F,5)</f>
        <v>6731.08</v>
      </c>
      <c r="M5823" s="59">
        <f t="shared" si="636"/>
        <v>2.2830303606553479</v>
      </c>
      <c r="N5823" s="47">
        <f t="shared" si="633"/>
        <v>5508.7467875288949</v>
      </c>
      <c r="O5823" s="44">
        <f t="shared" si="634"/>
        <v>24</v>
      </c>
      <c r="P5823" s="47">
        <f t="shared" si="635"/>
        <v>2625.7817087005351</v>
      </c>
    </row>
    <row r="5824" spans="1:16" x14ac:dyDescent="0.25">
      <c r="A5824" s="56">
        <v>12685</v>
      </c>
      <c r="B5824" s="43" t="s">
        <v>1510</v>
      </c>
      <c r="C5824" s="43" t="s">
        <v>1514</v>
      </c>
      <c r="D5824" s="57" t="s">
        <v>133</v>
      </c>
      <c r="E5824" s="44">
        <v>600</v>
      </c>
      <c r="F5824" s="58">
        <v>35611</v>
      </c>
      <c r="G5824" s="45">
        <v>1014.52</v>
      </c>
      <c r="H5824" s="45">
        <v>-530.94000000000005</v>
      </c>
      <c r="I5824" s="59">
        <f t="shared" si="630"/>
        <v>483.57999999999993</v>
      </c>
      <c r="J5824" s="44">
        <f t="shared" si="631"/>
        <v>1997</v>
      </c>
      <c r="K5824" s="44">
        <f t="shared" si="632"/>
        <v>26</v>
      </c>
      <c r="L5824" s="59">
        <f>VLOOKUP(J5824,'SF CCI, BCI'!A:F,5)</f>
        <v>6731.08</v>
      </c>
      <c r="M5824" s="59">
        <f t="shared" si="636"/>
        <v>2.2830303606553479</v>
      </c>
      <c r="N5824" s="47">
        <f t="shared" si="633"/>
        <v>2316.1799614920637</v>
      </c>
      <c r="O5824" s="44">
        <f t="shared" si="634"/>
        <v>24</v>
      </c>
      <c r="P5824" s="47">
        <f t="shared" si="635"/>
        <v>1104.0278218057131</v>
      </c>
    </row>
    <row r="5825" spans="1:16" x14ac:dyDescent="0.25">
      <c r="A5825" s="56">
        <v>12686</v>
      </c>
      <c r="B5825" s="43" t="s">
        <v>1510</v>
      </c>
      <c r="C5825" s="43" t="s">
        <v>1514</v>
      </c>
      <c r="D5825" s="57" t="s">
        <v>133</v>
      </c>
      <c r="E5825" s="44">
        <v>600</v>
      </c>
      <c r="F5825" s="58">
        <v>35611</v>
      </c>
      <c r="G5825" s="45">
        <v>3136.78</v>
      </c>
      <c r="H5825" s="45">
        <v>-1641.76</v>
      </c>
      <c r="I5825" s="59">
        <f t="shared" si="630"/>
        <v>1495.0200000000002</v>
      </c>
      <c r="J5825" s="44">
        <f t="shared" si="631"/>
        <v>1997</v>
      </c>
      <c r="K5825" s="44">
        <f t="shared" si="632"/>
        <v>26</v>
      </c>
      <c r="L5825" s="59">
        <f>VLOOKUP(J5825,'SF CCI, BCI'!A:F,5)</f>
        <v>6731.08</v>
      </c>
      <c r="M5825" s="59">
        <f t="shared" si="636"/>
        <v>2.2830303606553479</v>
      </c>
      <c r="N5825" s="47">
        <f t="shared" si="633"/>
        <v>7161.3639746964827</v>
      </c>
      <c r="O5825" s="44">
        <f t="shared" si="634"/>
        <v>24</v>
      </c>
      <c r="P5825" s="47">
        <f t="shared" si="635"/>
        <v>3413.1760497869586</v>
      </c>
    </row>
    <row r="5826" spans="1:16" x14ac:dyDescent="0.25">
      <c r="A5826" s="56">
        <v>12687</v>
      </c>
      <c r="B5826" s="43" t="s">
        <v>1510</v>
      </c>
      <c r="C5826" s="43" t="s">
        <v>1514</v>
      </c>
      <c r="D5826" s="57" t="s">
        <v>133</v>
      </c>
      <c r="E5826" s="44">
        <v>600</v>
      </c>
      <c r="F5826" s="58">
        <v>35611</v>
      </c>
      <c r="G5826" s="45">
        <v>3592.67</v>
      </c>
      <c r="H5826" s="45">
        <v>-1880.34</v>
      </c>
      <c r="I5826" s="59">
        <f t="shared" si="630"/>
        <v>1712.3300000000002</v>
      </c>
      <c r="J5826" s="44">
        <f t="shared" si="631"/>
        <v>1997</v>
      </c>
      <c r="K5826" s="44">
        <f t="shared" si="632"/>
        <v>26</v>
      </c>
      <c r="L5826" s="59">
        <f>VLOOKUP(J5826,'SF CCI, BCI'!A:F,5)</f>
        <v>6731.08</v>
      </c>
      <c r="M5826" s="59">
        <f t="shared" si="636"/>
        <v>2.2830303606553479</v>
      </c>
      <c r="N5826" s="47">
        <f t="shared" si="633"/>
        <v>8202.1746858156494</v>
      </c>
      <c r="O5826" s="44">
        <f t="shared" si="634"/>
        <v>24</v>
      </c>
      <c r="P5826" s="47">
        <f t="shared" si="635"/>
        <v>3909.3013774609722</v>
      </c>
    </row>
    <row r="5827" spans="1:16" x14ac:dyDescent="0.25">
      <c r="A5827" s="56">
        <v>12688</v>
      </c>
      <c r="B5827" s="43" t="s">
        <v>1510</v>
      </c>
      <c r="C5827" s="43" t="s">
        <v>1514</v>
      </c>
      <c r="D5827" s="57" t="s">
        <v>133</v>
      </c>
      <c r="E5827" s="44">
        <v>600</v>
      </c>
      <c r="F5827" s="58">
        <v>35611</v>
      </c>
      <c r="G5827" s="45">
        <v>451.49</v>
      </c>
      <c r="H5827" s="45">
        <v>-236.22</v>
      </c>
      <c r="I5827" s="59">
        <f t="shared" si="630"/>
        <v>215.27</v>
      </c>
      <c r="J5827" s="44">
        <f t="shared" si="631"/>
        <v>1997</v>
      </c>
      <c r="K5827" s="44">
        <f t="shared" si="632"/>
        <v>26</v>
      </c>
      <c r="L5827" s="59">
        <f>VLOOKUP(J5827,'SF CCI, BCI'!A:F,5)</f>
        <v>6731.08</v>
      </c>
      <c r="M5827" s="59">
        <f t="shared" si="636"/>
        <v>2.2830303606553479</v>
      </c>
      <c r="N5827" s="47">
        <f t="shared" si="633"/>
        <v>1030.7653775322831</v>
      </c>
      <c r="O5827" s="44">
        <f t="shared" si="634"/>
        <v>24</v>
      </c>
      <c r="P5827" s="47">
        <f t="shared" si="635"/>
        <v>491.4679457382768</v>
      </c>
    </row>
    <row r="5828" spans="1:16" x14ac:dyDescent="0.25">
      <c r="A5828" s="56">
        <v>12689</v>
      </c>
      <c r="B5828" s="43" t="s">
        <v>1510</v>
      </c>
      <c r="C5828" s="43" t="s">
        <v>1514</v>
      </c>
      <c r="D5828" s="57" t="s">
        <v>133</v>
      </c>
      <c r="E5828" s="44">
        <v>600</v>
      </c>
      <c r="F5828" s="58">
        <v>35611</v>
      </c>
      <c r="G5828" s="45">
        <v>230</v>
      </c>
      <c r="H5828" s="45">
        <v>-120.22</v>
      </c>
      <c r="I5828" s="59">
        <f t="shared" si="630"/>
        <v>109.78</v>
      </c>
      <c r="J5828" s="44">
        <f t="shared" si="631"/>
        <v>1997</v>
      </c>
      <c r="K5828" s="44">
        <f t="shared" si="632"/>
        <v>26</v>
      </c>
      <c r="L5828" s="59">
        <f>VLOOKUP(J5828,'SF CCI, BCI'!A:F,5)</f>
        <v>6731.08</v>
      </c>
      <c r="M5828" s="59">
        <f t="shared" si="636"/>
        <v>2.2830303606553479</v>
      </c>
      <c r="N5828" s="47">
        <f t="shared" si="633"/>
        <v>525.09698295072997</v>
      </c>
      <c r="O5828" s="44">
        <f t="shared" si="634"/>
        <v>24</v>
      </c>
      <c r="P5828" s="47">
        <f t="shared" si="635"/>
        <v>250.63107299274409</v>
      </c>
    </row>
    <row r="5829" spans="1:16" x14ac:dyDescent="0.25">
      <c r="A5829" s="56">
        <v>12690</v>
      </c>
      <c r="B5829" s="43" t="s">
        <v>1510</v>
      </c>
      <c r="C5829" s="43" t="s">
        <v>1514</v>
      </c>
      <c r="D5829" s="57" t="s">
        <v>133</v>
      </c>
      <c r="E5829" s="44">
        <v>600</v>
      </c>
      <c r="F5829" s="58">
        <v>35611</v>
      </c>
      <c r="G5829" s="45">
        <v>127.31</v>
      </c>
      <c r="H5829" s="45">
        <v>-66.55</v>
      </c>
      <c r="I5829" s="59">
        <f t="shared" si="630"/>
        <v>60.760000000000005</v>
      </c>
      <c r="J5829" s="44">
        <f t="shared" si="631"/>
        <v>1997</v>
      </c>
      <c r="K5829" s="44">
        <f t="shared" si="632"/>
        <v>26</v>
      </c>
      <c r="L5829" s="59">
        <f>VLOOKUP(J5829,'SF CCI, BCI'!A:F,5)</f>
        <v>6731.08</v>
      </c>
      <c r="M5829" s="59">
        <f t="shared" si="636"/>
        <v>2.2830303606553479</v>
      </c>
      <c r="N5829" s="47">
        <f t="shared" si="633"/>
        <v>290.65259521503236</v>
      </c>
      <c r="O5829" s="44">
        <f t="shared" si="634"/>
        <v>24</v>
      </c>
      <c r="P5829" s="47">
        <f t="shared" si="635"/>
        <v>138.71692471341896</v>
      </c>
    </row>
    <row r="5830" spans="1:16" x14ac:dyDescent="0.25">
      <c r="A5830" s="56">
        <v>12691</v>
      </c>
      <c r="B5830" s="43" t="s">
        <v>1510</v>
      </c>
      <c r="C5830" s="43" t="s">
        <v>1514</v>
      </c>
      <c r="D5830" s="57" t="s">
        <v>133</v>
      </c>
      <c r="E5830" s="44">
        <v>600</v>
      </c>
      <c r="F5830" s="58">
        <v>35611</v>
      </c>
      <c r="G5830" s="45">
        <v>165.5</v>
      </c>
      <c r="H5830" s="45">
        <v>-86.77</v>
      </c>
      <c r="I5830" s="59">
        <f t="shared" si="630"/>
        <v>78.73</v>
      </c>
      <c r="J5830" s="44">
        <f t="shared" si="631"/>
        <v>1997</v>
      </c>
      <c r="K5830" s="44">
        <f t="shared" si="632"/>
        <v>26</v>
      </c>
      <c r="L5830" s="59">
        <f>VLOOKUP(J5830,'SF CCI, BCI'!A:F,5)</f>
        <v>6731.08</v>
      </c>
      <c r="M5830" s="59">
        <f t="shared" si="636"/>
        <v>2.2830303606553479</v>
      </c>
      <c r="N5830" s="47">
        <f t="shared" si="633"/>
        <v>377.84152468846008</v>
      </c>
      <c r="O5830" s="44">
        <f t="shared" si="634"/>
        <v>24</v>
      </c>
      <c r="P5830" s="47">
        <f t="shared" si="635"/>
        <v>179.74298029439555</v>
      </c>
    </row>
    <row r="5831" spans="1:16" x14ac:dyDescent="0.25">
      <c r="A5831" s="56">
        <v>12692</v>
      </c>
      <c r="B5831" s="43" t="s">
        <v>1510</v>
      </c>
      <c r="C5831" s="43" t="s">
        <v>1514</v>
      </c>
      <c r="D5831" s="57" t="s">
        <v>133</v>
      </c>
      <c r="E5831" s="44">
        <v>600</v>
      </c>
      <c r="F5831" s="58">
        <v>35611</v>
      </c>
      <c r="G5831" s="45">
        <v>249.65</v>
      </c>
      <c r="H5831" s="45">
        <v>-130.78</v>
      </c>
      <c r="I5831" s="59">
        <f t="shared" si="630"/>
        <v>118.87</v>
      </c>
      <c r="J5831" s="44">
        <f t="shared" si="631"/>
        <v>1997</v>
      </c>
      <c r="K5831" s="44">
        <f t="shared" si="632"/>
        <v>26</v>
      </c>
      <c r="L5831" s="59">
        <f>VLOOKUP(J5831,'SF CCI, BCI'!A:F,5)</f>
        <v>6731.08</v>
      </c>
      <c r="M5831" s="59">
        <f t="shared" si="636"/>
        <v>2.2830303606553479</v>
      </c>
      <c r="N5831" s="47">
        <f t="shared" si="633"/>
        <v>569.95852953760766</v>
      </c>
      <c r="O5831" s="44">
        <f t="shared" si="634"/>
        <v>24</v>
      </c>
      <c r="P5831" s="47">
        <f t="shared" si="635"/>
        <v>271.38381897110122</v>
      </c>
    </row>
    <row r="5832" spans="1:16" x14ac:dyDescent="0.25">
      <c r="A5832" s="56">
        <v>12693</v>
      </c>
      <c r="B5832" s="43" t="s">
        <v>1510</v>
      </c>
      <c r="C5832" s="43" t="s">
        <v>1514</v>
      </c>
      <c r="D5832" s="57" t="s">
        <v>133</v>
      </c>
      <c r="E5832" s="44">
        <v>600</v>
      </c>
      <c r="F5832" s="58">
        <v>35611</v>
      </c>
      <c r="G5832" s="45">
        <v>520</v>
      </c>
      <c r="H5832" s="45">
        <v>-272.31</v>
      </c>
      <c r="I5832" s="59">
        <f t="shared" si="630"/>
        <v>247.69</v>
      </c>
      <c r="J5832" s="44">
        <f t="shared" si="631"/>
        <v>1997</v>
      </c>
      <c r="K5832" s="44">
        <f t="shared" si="632"/>
        <v>26</v>
      </c>
      <c r="L5832" s="59">
        <f>VLOOKUP(J5832,'SF CCI, BCI'!A:F,5)</f>
        <v>6731.08</v>
      </c>
      <c r="M5832" s="59">
        <f t="shared" si="636"/>
        <v>2.2830303606553479</v>
      </c>
      <c r="N5832" s="47">
        <f t="shared" si="633"/>
        <v>1187.1757875407809</v>
      </c>
      <c r="O5832" s="44">
        <f t="shared" si="634"/>
        <v>24</v>
      </c>
      <c r="P5832" s="47">
        <f t="shared" si="635"/>
        <v>565.48379003072307</v>
      </c>
    </row>
    <row r="5833" spans="1:16" x14ac:dyDescent="0.25">
      <c r="A5833" s="56">
        <v>12694</v>
      </c>
      <c r="B5833" s="43" t="s">
        <v>1510</v>
      </c>
      <c r="C5833" s="43" t="s">
        <v>1514</v>
      </c>
      <c r="D5833" s="57" t="s">
        <v>133</v>
      </c>
      <c r="E5833" s="44">
        <v>600</v>
      </c>
      <c r="F5833" s="58">
        <v>35611</v>
      </c>
      <c r="G5833" s="45">
        <v>1260.53</v>
      </c>
      <c r="H5833" s="45">
        <v>-659.65</v>
      </c>
      <c r="I5833" s="59">
        <f t="shared" si="630"/>
        <v>600.88</v>
      </c>
      <c r="J5833" s="44">
        <f t="shared" si="631"/>
        <v>1997</v>
      </c>
      <c r="K5833" s="44">
        <f t="shared" si="632"/>
        <v>26</v>
      </c>
      <c r="L5833" s="59">
        <f>VLOOKUP(J5833,'SF CCI, BCI'!A:F,5)</f>
        <v>6731.08</v>
      </c>
      <c r="M5833" s="59">
        <f t="shared" si="636"/>
        <v>2.2830303606553479</v>
      </c>
      <c r="N5833" s="47">
        <f t="shared" si="633"/>
        <v>2877.8282605168856</v>
      </c>
      <c r="O5833" s="44">
        <f t="shared" si="634"/>
        <v>24</v>
      </c>
      <c r="P5833" s="47">
        <f t="shared" si="635"/>
        <v>1371.8272831105855</v>
      </c>
    </row>
    <row r="5834" spans="1:16" x14ac:dyDescent="0.25">
      <c r="A5834" s="56">
        <v>12695</v>
      </c>
      <c r="B5834" s="43" t="s">
        <v>1510</v>
      </c>
      <c r="C5834" s="43" t="s">
        <v>1514</v>
      </c>
      <c r="D5834" s="57" t="s">
        <v>133</v>
      </c>
      <c r="E5834" s="44">
        <v>600</v>
      </c>
      <c r="F5834" s="58">
        <v>35611</v>
      </c>
      <c r="G5834" s="45">
        <v>554.5</v>
      </c>
      <c r="H5834" s="45">
        <v>-290.05</v>
      </c>
      <c r="I5834" s="59">
        <f t="shared" si="630"/>
        <v>264.45</v>
      </c>
      <c r="J5834" s="44">
        <f t="shared" si="631"/>
        <v>1997</v>
      </c>
      <c r="K5834" s="44">
        <f t="shared" si="632"/>
        <v>26</v>
      </c>
      <c r="L5834" s="59">
        <f>VLOOKUP(J5834,'SF CCI, BCI'!A:F,5)</f>
        <v>6731.08</v>
      </c>
      <c r="M5834" s="59">
        <f t="shared" si="636"/>
        <v>2.2830303606553479</v>
      </c>
      <c r="N5834" s="47">
        <f t="shared" si="633"/>
        <v>1265.9403349833904</v>
      </c>
      <c r="O5834" s="44">
        <f t="shared" si="634"/>
        <v>24</v>
      </c>
      <c r="P5834" s="47">
        <f t="shared" si="635"/>
        <v>603.74737887530671</v>
      </c>
    </row>
    <row r="5835" spans="1:16" x14ac:dyDescent="0.25">
      <c r="A5835" s="56">
        <v>12696</v>
      </c>
      <c r="B5835" s="43" t="s">
        <v>1510</v>
      </c>
      <c r="C5835" s="43" t="s">
        <v>1514</v>
      </c>
      <c r="D5835" s="57" t="s">
        <v>133</v>
      </c>
      <c r="E5835" s="44">
        <v>600</v>
      </c>
      <c r="F5835" s="58">
        <v>35611</v>
      </c>
      <c r="G5835" s="45">
        <v>1638.69</v>
      </c>
      <c r="H5835" s="45">
        <v>-857.52</v>
      </c>
      <c r="I5835" s="59">
        <f t="shared" ref="I5835:I5898" si="637">G5835+H5835</f>
        <v>781.17000000000007</v>
      </c>
      <c r="J5835" s="44">
        <f t="shared" ref="J5835:J5898" si="638">YEAR(F5835)</f>
        <v>1997</v>
      </c>
      <c r="K5835" s="44">
        <f t="shared" ref="K5835:K5898" si="639">ROUND(($A$9-F5835)/365,0)</f>
        <v>26</v>
      </c>
      <c r="L5835" s="59">
        <f>VLOOKUP(J5835,'SF CCI, BCI'!A:F,5)</f>
        <v>6731.08</v>
      </c>
      <c r="M5835" s="59">
        <f t="shared" si="636"/>
        <v>2.2830303606553479</v>
      </c>
      <c r="N5835" s="47">
        <f t="shared" si="633"/>
        <v>3741.1790217023122</v>
      </c>
      <c r="O5835" s="44">
        <f t="shared" si="634"/>
        <v>24</v>
      </c>
      <c r="P5835" s="47">
        <f t="shared" si="635"/>
        <v>1783.4348268331382</v>
      </c>
    </row>
    <row r="5836" spans="1:16" x14ac:dyDescent="0.25">
      <c r="A5836" s="56">
        <v>12697</v>
      </c>
      <c r="B5836" s="43" t="s">
        <v>1510</v>
      </c>
      <c r="C5836" s="43" t="s">
        <v>1514</v>
      </c>
      <c r="D5836" s="57" t="s">
        <v>133</v>
      </c>
      <c r="E5836" s="44">
        <v>600</v>
      </c>
      <c r="F5836" s="58">
        <v>35611</v>
      </c>
      <c r="G5836" s="45">
        <v>3402.45</v>
      </c>
      <c r="H5836" s="45">
        <v>-1780.6399999999999</v>
      </c>
      <c r="I5836" s="59">
        <f t="shared" si="637"/>
        <v>1621.81</v>
      </c>
      <c r="J5836" s="44">
        <f t="shared" si="638"/>
        <v>1997</v>
      </c>
      <c r="K5836" s="44">
        <f t="shared" si="639"/>
        <v>26</v>
      </c>
      <c r="L5836" s="59">
        <f>VLOOKUP(J5836,'SF CCI, BCI'!A:F,5)</f>
        <v>6731.08</v>
      </c>
      <c r="M5836" s="59">
        <f t="shared" si="636"/>
        <v>2.2830303606553479</v>
      </c>
      <c r="N5836" s="47">
        <f t="shared" ref="N5836:N5899" si="640">G5836*M5836</f>
        <v>7767.8966506117886</v>
      </c>
      <c r="O5836" s="44">
        <f t="shared" ref="O5836:O5899" si="641">IF(E5836="(blank)","",IF(K5836&gt;(E5836/12),0,(E5836/12)-K5836))</f>
        <v>24</v>
      </c>
      <c r="P5836" s="47">
        <f t="shared" ref="P5836:P5899" si="642">M5836*I5836</f>
        <v>3702.6414692144499</v>
      </c>
    </row>
    <row r="5837" spans="1:16" x14ac:dyDescent="0.25">
      <c r="A5837" s="56">
        <v>12698</v>
      </c>
      <c r="B5837" s="43" t="s">
        <v>1510</v>
      </c>
      <c r="C5837" s="43" t="s">
        <v>1514</v>
      </c>
      <c r="D5837" s="57" t="s">
        <v>133</v>
      </c>
      <c r="E5837" s="44">
        <v>600</v>
      </c>
      <c r="F5837" s="58">
        <v>35611</v>
      </c>
      <c r="G5837" s="45">
        <v>3.09</v>
      </c>
      <c r="H5837" s="45">
        <v>-1.69</v>
      </c>
      <c r="I5837" s="59">
        <f t="shared" si="637"/>
        <v>1.4</v>
      </c>
      <c r="J5837" s="44">
        <f t="shared" si="638"/>
        <v>1997</v>
      </c>
      <c r="K5837" s="44">
        <f t="shared" si="639"/>
        <v>26</v>
      </c>
      <c r="L5837" s="59">
        <f>VLOOKUP(J5837,'SF CCI, BCI'!A:F,5)</f>
        <v>6731.08</v>
      </c>
      <c r="M5837" s="59">
        <f t="shared" si="636"/>
        <v>2.2830303606553479</v>
      </c>
      <c r="N5837" s="47">
        <f t="shared" si="640"/>
        <v>7.0545638144250251</v>
      </c>
      <c r="O5837" s="44">
        <f t="shared" si="641"/>
        <v>24</v>
      </c>
      <c r="P5837" s="47">
        <f t="shared" si="642"/>
        <v>3.1962425049174867</v>
      </c>
    </row>
    <row r="5838" spans="1:16" x14ac:dyDescent="0.25">
      <c r="A5838" s="56">
        <v>12699</v>
      </c>
      <c r="B5838" s="43" t="s">
        <v>1510</v>
      </c>
      <c r="C5838" s="43" t="s">
        <v>1514</v>
      </c>
      <c r="D5838" s="57" t="s">
        <v>133</v>
      </c>
      <c r="E5838" s="44">
        <v>600</v>
      </c>
      <c r="F5838" s="58">
        <v>35611</v>
      </c>
      <c r="G5838" s="45">
        <v>230.94</v>
      </c>
      <c r="H5838" s="45">
        <v>-120.87</v>
      </c>
      <c r="I5838" s="59">
        <f t="shared" si="637"/>
        <v>110.07</v>
      </c>
      <c r="J5838" s="44">
        <f t="shared" si="638"/>
        <v>1997</v>
      </c>
      <c r="K5838" s="44">
        <f t="shared" si="639"/>
        <v>26</v>
      </c>
      <c r="L5838" s="59">
        <f>VLOOKUP(J5838,'SF CCI, BCI'!A:F,5)</f>
        <v>6731.08</v>
      </c>
      <c r="M5838" s="59">
        <f t="shared" si="636"/>
        <v>2.2830303606553479</v>
      </c>
      <c r="N5838" s="47">
        <f t="shared" si="640"/>
        <v>527.24303148974604</v>
      </c>
      <c r="O5838" s="44">
        <f t="shared" si="641"/>
        <v>24</v>
      </c>
      <c r="P5838" s="47">
        <f t="shared" si="642"/>
        <v>251.29315179733413</v>
      </c>
    </row>
    <row r="5839" spans="1:16" x14ac:dyDescent="0.25">
      <c r="A5839" s="56">
        <v>12700</v>
      </c>
      <c r="B5839" s="43" t="s">
        <v>1510</v>
      </c>
      <c r="C5839" s="43" t="s">
        <v>1514</v>
      </c>
      <c r="D5839" s="57" t="s">
        <v>133</v>
      </c>
      <c r="E5839" s="44">
        <v>600</v>
      </c>
      <c r="F5839" s="58">
        <v>35611</v>
      </c>
      <c r="G5839" s="45">
        <v>300.22000000000003</v>
      </c>
      <c r="H5839" s="45">
        <v>-157.10999999999999</v>
      </c>
      <c r="I5839" s="59">
        <f t="shared" si="637"/>
        <v>143.11000000000004</v>
      </c>
      <c r="J5839" s="44">
        <f t="shared" si="638"/>
        <v>1997</v>
      </c>
      <c r="K5839" s="44">
        <f t="shared" si="639"/>
        <v>26</v>
      </c>
      <c r="L5839" s="59">
        <f>VLOOKUP(J5839,'SF CCI, BCI'!A:F,5)</f>
        <v>6731.08</v>
      </c>
      <c r="M5839" s="59">
        <f t="shared" si="636"/>
        <v>2.2830303606553479</v>
      </c>
      <c r="N5839" s="47">
        <f t="shared" si="640"/>
        <v>685.41137487594858</v>
      </c>
      <c r="O5839" s="44">
        <f t="shared" si="641"/>
        <v>24</v>
      </c>
      <c r="P5839" s="47">
        <f t="shared" si="642"/>
        <v>326.72447491338693</v>
      </c>
    </row>
    <row r="5840" spans="1:16" x14ac:dyDescent="0.25">
      <c r="A5840" s="56">
        <v>12701</v>
      </c>
      <c r="B5840" s="43" t="s">
        <v>1510</v>
      </c>
      <c r="C5840" s="43" t="s">
        <v>1514</v>
      </c>
      <c r="D5840" s="57" t="s">
        <v>133</v>
      </c>
      <c r="E5840" s="44">
        <v>600</v>
      </c>
      <c r="F5840" s="58">
        <v>35611</v>
      </c>
      <c r="G5840" s="45">
        <v>303.02999999999997</v>
      </c>
      <c r="H5840" s="45">
        <v>-158.62</v>
      </c>
      <c r="I5840" s="59">
        <f t="shared" si="637"/>
        <v>144.40999999999997</v>
      </c>
      <c r="J5840" s="44">
        <f t="shared" si="638"/>
        <v>1997</v>
      </c>
      <c r="K5840" s="44">
        <f t="shared" si="639"/>
        <v>26</v>
      </c>
      <c r="L5840" s="59">
        <f>VLOOKUP(J5840,'SF CCI, BCI'!A:F,5)</f>
        <v>6731.08</v>
      </c>
      <c r="M5840" s="59">
        <f t="shared" si="636"/>
        <v>2.2830303606553479</v>
      </c>
      <c r="N5840" s="47">
        <f t="shared" si="640"/>
        <v>691.82669018938998</v>
      </c>
      <c r="O5840" s="44">
        <f t="shared" si="641"/>
        <v>24</v>
      </c>
      <c r="P5840" s="47">
        <f t="shared" si="642"/>
        <v>329.69241438223872</v>
      </c>
    </row>
    <row r="5841" spans="1:16" x14ac:dyDescent="0.25">
      <c r="A5841" s="56">
        <v>12702</v>
      </c>
      <c r="B5841" s="43" t="s">
        <v>1510</v>
      </c>
      <c r="C5841" s="43" t="s">
        <v>1514</v>
      </c>
      <c r="D5841" s="57" t="s">
        <v>133</v>
      </c>
      <c r="E5841" s="44">
        <v>600</v>
      </c>
      <c r="F5841" s="58">
        <v>35611</v>
      </c>
      <c r="G5841" s="45">
        <v>2505.12</v>
      </c>
      <c r="H5841" s="45">
        <v>-1311.1</v>
      </c>
      <c r="I5841" s="59">
        <f t="shared" si="637"/>
        <v>1194.02</v>
      </c>
      <c r="J5841" s="44">
        <f t="shared" si="638"/>
        <v>1997</v>
      </c>
      <c r="K5841" s="44">
        <f t="shared" si="639"/>
        <v>26</v>
      </c>
      <c r="L5841" s="59">
        <f>VLOOKUP(J5841,'SF CCI, BCI'!A:F,5)</f>
        <v>6731.08</v>
      </c>
      <c r="M5841" s="59">
        <f t="shared" si="636"/>
        <v>2.2830303606553479</v>
      </c>
      <c r="N5841" s="47">
        <f t="shared" si="640"/>
        <v>5719.2650170849247</v>
      </c>
      <c r="O5841" s="44">
        <f t="shared" si="641"/>
        <v>24</v>
      </c>
      <c r="P5841" s="47">
        <f t="shared" si="642"/>
        <v>2725.9839112296986</v>
      </c>
    </row>
    <row r="5842" spans="1:16" x14ac:dyDescent="0.25">
      <c r="A5842" s="56">
        <v>12703</v>
      </c>
      <c r="B5842" s="43" t="s">
        <v>1510</v>
      </c>
      <c r="C5842" s="43" t="s">
        <v>1514</v>
      </c>
      <c r="D5842" s="57" t="s">
        <v>133</v>
      </c>
      <c r="E5842" s="44">
        <v>600</v>
      </c>
      <c r="F5842" s="58">
        <v>35611</v>
      </c>
      <c r="G5842" s="45">
        <v>100</v>
      </c>
      <c r="H5842" s="45">
        <v>-52.43</v>
      </c>
      <c r="I5842" s="59">
        <f t="shared" si="637"/>
        <v>47.57</v>
      </c>
      <c r="J5842" s="44">
        <f t="shared" si="638"/>
        <v>1997</v>
      </c>
      <c r="K5842" s="44">
        <f t="shared" si="639"/>
        <v>26</v>
      </c>
      <c r="L5842" s="59">
        <f>VLOOKUP(J5842,'SF CCI, BCI'!A:F,5)</f>
        <v>6731.08</v>
      </c>
      <c r="M5842" s="59">
        <f t="shared" ref="M5842:M5905" si="643">$M$9/L5842</f>
        <v>2.2830303606553479</v>
      </c>
      <c r="N5842" s="47">
        <f t="shared" si="640"/>
        <v>228.3030360655348</v>
      </c>
      <c r="O5842" s="44">
        <f t="shared" si="641"/>
        <v>24</v>
      </c>
      <c r="P5842" s="47">
        <f t="shared" si="642"/>
        <v>108.6037542563749</v>
      </c>
    </row>
    <row r="5843" spans="1:16" x14ac:dyDescent="0.25">
      <c r="A5843" s="56">
        <v>12704</v>
      </c>
      <c r="B5843" s="43" t="s">
        <v>1510</v>
      </c>
      <c r="C5843" s="43" t="s">
        <v>1514</v>
      </c>
      <c r="D5843" s="57" t="s">
        <v>133</v>
      </c>
      <c r="E5843" s="44">
        <v>600</v>
      </c>
      <c r="F5843" s="58">
        <v>35611</v>
      </c>
      <c r="G5843" s="45">
        <v>31.5</v>
      </c>
      <c r="H5843" s="45">
        <v>-16.350000000000001</v>
      </c>
      <c r="I5843" s="59">
        <f t="shared" si="637"/>
        <v>15.149999999999999</v>
      </c>
      <c r="J5843" s="44">
        <f t="shared" si="638"/>
        <v>1997</v>
      </c>
      <c r="K5843" s="44">
        <f t="shared" si="639"/>
        <v>26</v>
      </c>
      <c r="L5843" s="59">
        <f>VLOOKUP(J5843,'SF CCI, BCI'!A:F,5)</f>
        <v>6731.08</v>
      </c>
      <c r="M5843" s="59">
        <f t="shared" si="643"/>
        <v>2.2830303606553479</v>
      </c>
      <c r="N5843" s="47">
        <f t="shared" si="640"/>
        <v>71.915456360643461</v>
      </c>
      <c r="O5843" s="44">
        <f t="shared" si="641"/>
        <v>24</v>
      </c>
      <c r="P5843" s="47">
        <f t="shared" si="642"/>
        <v>34.587909963928517</v>
      </c>
    </row>
    <row r="5844" spans="1:16" x14ac:dyDescent="0.25">
      <c r="A5844" s="56">
        <v>12705</v>
      </c>
      <c r="B5844" s="43" t="s">
        <v>1510</v>
      </c>
      <c r="C5844" s="43" t="s">
        <v>1514</v>
      </c>
      <c r="D5844" s="57" t="s">
        <v>133</v>
      </c>
      <c r="E5844" s="44">
        <v>600</v>
      </c>
      <c r="F5844" s="58">
        <v>35611</v>
      </c>
      <c r="G5844" s="45">
        <v>393.94</v>
      </c>
      <c r="H5844" s="45">
        <v>-206.35</v>
      </c>
      <c r="I5844" s="59">
        <f t="shared" si="637"/>
        <v>187.59</v>
      </c>
      <c r="J5844" s="44">
        <f t="shared" si="638"/>
        <v>1997</v>
      </c>
      <c r="K5844" s="44">
        <f t="shared" si="639"/>
        <v>26</v>
      </c>
      <c r="L5844" s="59">
        <f>VLOOKUP(J5844,'SF CCI, BCI'!A:F,5)</f>
        <v>6731.08</v>
      </c>
      <c r="M5844" s="59">
        <f t="shared" si="643"/>
        <v>2.2830303606553479</v>
      </c>
      <c r="N5844" s="47">
        <f t="shared" si="640"/>
        <v>899.37698027656779</v>
      </c>
      <c r="O5844" s="44">
        <f t="shared" si="641"/>
        <v>24</v>
      </c>
      <c r="P5844" s="47">
        <f t="shared" si="642"/>
        <v>428.27366535533673</v>
      </c>
    </row>
    <row r="5845" spans="1:16" x14ac:dyDescent="0.25">
      <c r="A5845" s="56">
        <v>12706</v>
      </c>
      <c r="B5845" s="43" t="s">
        <v>1510</v>
      </c>
      <c r="C5845" s="43" t="s">
        <v>1514</v>
      </c>
      <c r="D5845" s="57" t="s">
        <v>133</v>
      </c>
      <c r="E5845" s="44">
        <v>600</v>
      </c>
      <c r="F5845" s="58">
        <v>35611</v>
      </c>
      <c r="G5845" s="45">
        <v>9987.26</v>
      </c>
      <c r="H5845" s="45">
        <v>-5226.99</v>
      </c>
      <c r="I5845" s="59">
        <f t="shared" si="637"/>
        <v>4760.2700000000004</v>
      </c>
      <c r="J5845" s="44">
        <f t="shared" si="638"/>
        <v>1997</v>
      </c>
      <c r="K5845" s="44">
        <f t="shared" si="639"/>
        <v>26</v>
      </c>
      <c r="L5845" s="59">
        <f>VLOOKUP(J5845,'SF CCI, BCI'!A:F,5)</f>
        <v>6731.08</v>
      </c>
      <c r="M5845" s="59">
        <f t="shared" si="643"/>
        <v>2.2830303606553479</v>
      </c>
      <c r="N5845" s="47">
        <f t="shared" si="640"/>
        <v>22801.217799758731</v>
      </c>
      <c r="O5845" s="44">
        <f t="shared" si="641"/>
        <v>24</v>
      </c>
      <c r="P5845" s="47">
        <f t="shared" si="642"/>
        <v>10867.840934916834</v>
      </c>
    </row>
    <row r="5846" spans="1:16" x14ac:dyDescent="0.25">
      <c r="A5846" s="56">
        <v>12707</v>
      </c>
      <c r="B5846" s="43" t="s">
        <v>1510</v>
      </c>
      <c r="C5846" s="43" t="s">
        <v>1514</v>
      </c>
      <c r="D5846" s="57" t="s">
        <v>133</v>
      </c>
      <c r="E5846" s="44">
        <v>600</v>
      </c>
      <c r="F5846" s="58">
        <v>35611</v>
      </c>
      <c r="G5846" s="45">
        <v>4299.08</v>
      </c>
      <c r="H5846" s="45">
        <v>-2250.02</v>
      </c>
      <c r="I5846" s="59">
        <f t="shared" si="637"/>
        <v>2049.06</v>
      </c>
      <c r="J5846" s="44">
        <f t="shared" si="638"/>
        <v>1997</v>
      </c>
      <c r="K5846" s="44">
        <f t="shared" si="639"/>
        <v>26</v>
      </c>
      <c r="L5846" s="59">
        <f>VLOOKUP(J5846,'SF CCI, BCI'!A:F,5)</f>
        <v>6731.08</v>
      </c>
      <c r="M5846" s="59">
        <f t="shared" si="643"/>
        <v>2.2830303606553479</v>
      </c>
      <c r="N5846" s="47">
        <f t="shared" si="640"/>
        <v>9814.9301628861922</v>
      </c>
      <c r="O5846" s="44">
        <f t="shared" si="641"/>
        <v>24</v>
      </c>
      <c r="P5846" s="47">
        <f t="shared" si="642"/>
        <v>4678.0661908044467</v>
      </c>
    </row>
    <row r="5847" spans="1:16" x14ac:dyDescent="0.25">
      <c r="A5847" s="56">
        <v>12708</v>
      </c>
      <c r="B5847" s="43" t="s">
        <v>1510</v>
      </c>
      <c r="C5847" s="43" t="s">
        <v>1514</v>
      </c>
      <c r="D5847" s="57" t="s">
        <v>133</v>
      </c>
      <c r="E5847" s="44">
        <v>600</v>
      </c>
      <c r="F5847" s="58">
        <v>35611</v>
      </c>
      <c r="G5847" s="45">
        <v>12983.44</v>
      </c>
      <c r="H5847" s="45">
        <v>-6794.91</v>
      </c>
      <c r="I5847" s="59">
        <f t="shared" si="637"/>
        <v>6188.5300000000007</v>
      </c>
      <c r="J5847" s="44">
        <f t="shared" si="638"/>
        <v>1997</v>
      </c>
      <c r="K5847" s="44">
        <f t="shared" si="639"/>
        <v>26</v>
      </c>
      <c r="L5847" s="59">
        <f>VLOOKUP(J5847,'SF CCI, BCI'!A:F,5)</f>
        <v>6731.08</v>
      </c>
      <c r="M5847" s="59">
        <f t="shared" si="643"/>
        <v>2.2830303606553479</v>
      </c>
      <c r="N5847" s="47">
        <f t="shared" si="640"/>
        <v>29641.587705747072</v>
      </c>
      <c r="O5847" s="44">
        <f t="shared" si="641"/>
        <v>24</v>
      </c>
      <c r="P5847" s="47">
        <f t="shared" si="642"/>
        <v>14128.601877826442</v>
      </c>
    </row>
    <row r="5848" spans="1:16" x14ac:dyDescent="0.25">
      <c r="A5848" s="56">
        <v>12709</v>
      </c>
      <c r="B5848" s="43" t="s">
        <v>1510</v>
      </c>
      <c r="C5848" s="43" t="s">
        <v>1514</v>
      </c>
      <c r="D5848" s="57" t="s">
        <v>133</v>
      </c>
      <c r="E5848" s="44">
        <v>600</v>
      </c>
      <c r="F5848" s="58">
        <v>35611</v>
      </c>
      <c r="G5848" s="45">
        <v>3252.68</v>
      </c>
      <c r="H5848" s="45">
        <v>-1702.28</v>
      </c>
      <c r="I5848" s="59">
        <f t="shared" si="637"/>
        <v>1550.3999999999999</v>
      </c>
      <c r="J5848" s="44">
        <f t="shared" si="638"/>
        <v>1997</v>
      </c>
      <c r="K5848" s="44">
        <f t="shared" si="639"/>
        <v>26</v>
      </c>
      <c r="L5848" s="59">
        <f>VLOOKUP(J5848,'SF CCI, BCI'!A:F,5)</f>
        <v>6731.08</v>
      </c>
      <c r="M5848" s="59">
        <f t="shared" si="643"/>
        <v>2.2830303606553479</v>
      </c>
      <c r="N5848" s="47">
        <f t="shared" si="640"/>
        <v>7425.9671934964363</v>
      </c>
      <c r="O5848" s="44">
        <f t="shared" si="641"/>
        <v>24</v>
      </c>
      <c r="P5848" s="47">
        <f t="shared" si="642"/>
        <v>3539.6102711600511</v>
      </c>
    </row>
    <row r="5849" spans="1:16" x14ac:dyDescent="0.25">
      <c r="A5849" s="56">
        <v>12710</v>
      </c>
      <c r="B5849" s="43" t="s">
        <v>1510</v>
      </c>
      <c r="C5849" s="43" t="s">
        <v>1514</v>
      </c>
      <c r="D5849" s="57" t="s">
        <v>133</v>
      </c>
      <c r="E5849" s="44">
        <v>600</v>
      </c>
      <c r="F5849" s="58">
        <v>35611</v>
      </c>
      <c r="G5849" s="45">
        <v>127.31</v>
      </c>
      <c r="H5849" s="45">
        <v>-66.55</v>
      </c>
      <c r="I5849" s="59">
        <f t="shared" si="637"/>
        <v>60.760000000000005</v>
      </c>
      <c r="J5849" s="44">
        <f t="shared" si="638"/>
        <v>1997</v>
      </c>
      <c r="K5849" s="44">
        <f t="shared" si="639"/>
        <v>26</v>
      </c>
      <c r="L5849" s="59">
        <f>VLOOKUP(J5849,'SF CCI, BCI'!A:F,5)</f>
        <v>6731.08</v>
      </c>
      <c r="M5849" s="59">
        <f t="shared" si="643"/>
        <v>2.2830303606553479</v>
      </c>
      <c r="N5849" s="47">
        <f t="shared" si="640"/>
        <v>290.65259521503236</v>
      </c>
      <c r="O5849" s="44">
        <f t="shared" si="641"/>
        <v>24</v>
      </c>
      <c r="P5849" s="47">
        <f t="shared" si="642"/>
        <v>138.71692471341896</v>
      </c>
    </row>
    <row r="5850" spans="1:16" x14ac:dyDescent="0.25">
      <c r="A5850" s="56">
        <v>12711</v>
      </c>
      <c r="B5850" s="43" t="s">
        <v>1510</v>
      </c>
      <c r="C5850" s="43" t="s">
        <v>1514</v>
      </c>
      <c r="D5850" s="57" t="s">
        <v>133</v>
      </c>
      <c r="E5850" s="44">
        <v>600</v>
      </c>
      <c r="F5850" s="58">
        <v>35611</v>
      </c>
      <c r="G5850" s="45">
        <v>165.5</v>
      </c>
      <c r="H5850" s="45">
        <v>-86.77</v>
      </c>
      <c r="I5850" s="59">
        <f t="shared" si="637"/>
        <v>78.73</v>
      </c>
      <c r="J5850" s="44">
        <f t="shared" si="638"/>
        <v>1997</v>
      </c>
      <c r="K5850" s="44">
        <f t="shared" si="639"/>
        <v>26</v>
      </c>
      <c r="L5850" s="59">
        <f>VLOOKUP(J5850,'SF CCI, BCI'!A:F,5)</f>
        <v>6731.08</v>
      </c>
      <c r="M5850" s="59">
        <f t="shared" si="643"/>
        <v>2.2830303606553479</v>
      </c>
      <c r="N5850" s="47">
        <f t="shared" si="640"/>
        <v>377.84152468846008</v>
      </c>
      <c r="O5850" s="44">
        <f t="shared" si="641"/>
        <v>24</v>
      </c>
      <c r="P5850" s="47">
        <f t="shared" si="642"/>
        <v>179.74298029439555</v>
      </c>
    </row>
    <row r="5851" spans="1:16" x14ac:dyDescent="0.25">
      <c r="A5851" s="56">
        <v>12712</v>
      </c>
      <c r="B5851" s="43" t="s">
        <v>1510</v>
      </c>
      <c r="C5851" s="43" t="s">
        <v>1514</v>
      </c>
      <c r="D5851" s="57" t="s">
        <v>133</v>
      </c>
      <c r="E5851" s="44">
        <v>600</v>
      </c>
      <c r="F5851" s="58">
        <v>35611</v>
      </c>
      <c r="G5851" s="45">
        <v>86.58</v>
      </c>
      <c r="H5851" s="45">
        <v>-45.17</v>
      </c>
      <c r="I5851" s="59">
        <f t="shared" si="637"/>
        <v>41.41</v>
      </c>
      <c r="J5851" s="44">
        <f t="shared" si="638"/>
        <v>1997</v>
      </c>
      <c r="K5851" s="44">
        <f t="shared" si="639"/>
        <v>26</v>
      </c>
      <c r="L5851" s="59">
        <f>VLOOKUP(J5851,'SF CCI, BCI'!A:F,5)</f>
        <v>6731.08</v>
      </c>
      <c r="M5851" s="59">
        <f t="shared" si="643"/>
        <v>2.2830303606553479</v>
      </c>
      <c r="N5851" s="47">
        <f t="shared" si="640"/>
        <v>197.66476862554001</v>
      </c>
      <c r="O5851" s="44">
        <f t="shared" si="641"/>
        <v>24</v>
      </c>
      <c r="P5851" s="47">
        <f t="shared" si="642"/>
        <v>94.540287234737946</v>
      </c>
    </row>
    <row r="5852" spans="1:16" x14ac:dyDescent="0.25">
      <c r="A5852" s="56">
        <v>12713</v>
      </c>
      <c r="B5852" s="43" t="s">
        <v>1510</v>
      </c>
      <c r="C5852" s="43" t="s">
        <v>1514</v>
      </c>
      <c r="D5852" s="57" t="s">
        <v>133</v>
      </c>
      <c r="E5852" s="44">
        <v>600</v>
      </c>
      <c r="F5852" s="58">
        <v>35611</v>
      </c>
      <c r="G5852" s="45">
        <v>2408.56</v>
      </c>
      <c r="H5852" s="45">
        <v>-1260.3399999999999</v>
      </c>
      <c r="I5852" s="59">
        <f t="shared" si="637"/>
        <v>1148.22</v>
      </c>
      <c r="J5852" s="44">
        <f t="shared" si="638"/>
        <v>1997</v>
      </c>
      <c r="K5852" s="44">
        <f t="shared" si="639"/>
        <v>26</v>
      </c>
      <c r="L5852" s="59">
        <f>VLOOKUP(J5852,'SF CCI, BCI'!A:F,5)</f>
        <v>6731.08</v>
      </c>
      <c r="M5852" s="59">
        <f t="shared" si="643"/>
        <v>2.2830303606553479</v>
      </c>
      <c r="N5852" s="47">
        <f t="shared" si="640"/>
        <v>5498.8156054600449</v>
      </c>
      <c r="O5852" s="44">
        <f t="shared" si="641"/>
        <v>24</v>
      </c>
      <c r="P5852" s="47">
        <f t="shared" si="642"/>
        <v>2621.4211207116837</v>
      </c>
    </row>
    <row r="5853" spans="1:16" x14ac:dyDescent="0.25">
      <c r="A5853" s="56">
        <v>12714</v>
      </c>
      <c r="B5853" s="43" t="s">
        <v>1510</v>
      </c>
      <c r="C5853" s="43" t="s">
        <v>1514</v>
      </c>
      <c r="D5853" s="57" t="s">
        <v>133</v>
      </c>
      <c r="E5853" s="44">
        <v>600</v>
      </c>
      <c r="F5853" s="58">
        <v>35611</v>
      </c>
      <c r="G5853" s="45">
        <v>301.13</v>
      </c>
      <c r="H5853" s="45">
        <v>-157.51</v>
      </c>
      <c r="I5853" s="59">
        <f t="shared" si="637"/>
        <v>143.62</v>
      </c>
      <c r="J5853" s="44">
        <f t="shared" si="638"/>
        <v>1997</v>
      </c>
      <c r="K5853" s="44">
        <f t="shared" si="639"/>
        <v>26</v>
      </c>
      <c r="L5853" s="59">
        <f>VLOOKUP(J5853,'SF CCI, BCI'!A:F,5)</f>
        <v>6731.08</v>
      </c>
      <c r="M5853" s="59">
        <f t="shared" si="643"/>
        <v>2.2830303606553479</v>
      </c>
      <c r="N5853" s="47">
        <f t="shared" si="640"/>
        <v>687.48893250414494</v>
      </c>
      <c r="O5853" s="44">
        <f t="shared" si="641"/>
        <v>24</v>
      </c>
      <c r="P5853" s="47">
        <f t="shared" si="642"/>
        <v>327.88882039732107</v>
      </c>
    </row>
    <row r="5854" spans="1:16" x14ac:dyDescent="0.25">
      <c r="A5854" s="56">
        <v>12715</v>
      </c>
      <c r="B5854" s="43" t="s">
        <v>1510</v>
      </c>
      <c r="C5854" s="43" t="s">
        <v>1514</v>
      </c>
      <c r="D5854" s="57" t="s">
        <v>133</v>
      </c>
      <c r="E5854" s="44">
        <v>600</v>
      </c>
      <c r="F5854" s="58">
        <v>35611</v>
      </c>
      <c r="G5854" s="45">
        <v>9</v>
      </c>
      <c r="H5854" s="45">
        <v>-4.72</v>
      </c>
      <c r="I5854" s="59">
        <f t="shared" si="637"/>
        <v>4.28</v>
      </c>
      <c r="J5854" s="44">
        <f t="shared" si="638"/>
        <v>1997</v>
      </c>
      <c r="K5854" s="44">
        <f t="shared" si="639"/>
        <v>26</v>
      </c>
      <c r="L5854" s="59">
        <f>VLOOKUP(J5854,'SF CCI, BCI'!A:F,5)</f>
        <v>6731.08</v>
      </c>
      <c r="M5854" s="59">
        <f t="shared" si="643"/>
        <v>2.2830303606553479</v>
      </c>
      <c r="N5854" s="47">
        <f t="shared" si="640"/>
        <v>20.547273245898133</v>
      </c>
      <c r="O5854" s="44">
        <f t="shared" si="641"/>
        <v>24</v>
      </c>
      <c r="P5854" s="47">
        <f t="shared" si="642"/>
        <v>9.7713699436048902</v>
      </c>
    </row>
    <row r="5855" spans="1:16" x14ac:dyDescent="0.25">
      <c r="A5855" s="56">
        <v>12716</v>
      </c>
      <c r="B5855" s="43" t="s">
        <v>1510</v>
      </c>
      <c r="C5855" s="43" t="s">
        <v>1514</v>
      </c>
      <c r="D5855" s="57" t="s">
        <v>133</v>
      </c>
      <c r="E5855" s="44">
        <v>600</v>
      </c>
      <c r="F5855" s="58">
        <v>35611</v>
      </c>
      <c r="G5855" s="45">
        <v>112.55</v>
      </c>
      <c r="H5855" s="45">
        <v>-59.01</v>
      </c>
      <c r="I5855" s="59">
        <f t="shared" si="637"/>
        <v>53.54</v>
      </c>
      <c r="J5855" s="44">
        <f t="shared" si="638"/>
        <v>1997</v>
      </c>
      <c r="K5855" s="44">
        <f t="shared" si="639"/>
        <v>26</v>
      </c>
      <c r="L5855" s="59">
        <f>VLOOKUP(J5855,'SF CCI, BCI'!A:F,5)</f>
        <v>6731.08</v>
      </c>
      <c r="M5855" s="59">
        <f t="shared" si="643"/>
        <v>2.2830303606553479</v>
      </c>
      <c r="N5855" s="47">
        <f t="shared" si="640"/>
        <v>256.95506709175942</v>
      </c>
      <c r="O5855" s="44">
        <f t="shared" si="641"/>
        <v>24</v>
      </c>
      <c r="P5855" s="47">
        <f t="shared" si="642"/>
        <v>122.23344550948732</v>
      </c>
    </row>
    <row r="5856" spans="1:16" x14ac:dyDescent="0.25">
      <c r="A5856" s="56">
        <v>12717</v>
      </c>
      <c r="B5856" s="43" t="s">
        <v>1510</v>
      </c>
      <c r="C5856" s="43" t="s">
        <v>1514</v>
      </c>
      <c r="D5856" s="57" t="s">
        <v>133</v>
      </c>
      <c r="E5856" s="44">
        <v>600</v>
      </c>
      <c r="F5856" s="58">
        <v>35611</v>
      </c>
      <c r="G5856" s="45">
        <v>1182.19</v>
      </c>
      <c r="H5856" s="45">
        <v>-618.72</v>
      </c>
      <c r="I5856" s="59">
        <f t="shared" si="637"/>
        <v>563.47</v>
      </c>
      <c r="J5856" s="44">
        <f t="shared" si="638"/>
        <v>1997</v>
      </c>
      <c r="K5856" s="44">
        <f t="shared" si="639"/>
        <v>26</v>
      </c>
      <c r="L5856" s="59">
        <f>VLOOKUP(J5856,'SF CCI, BCI'!A:F,5)</f>
        <v>6731.08</v>
      </c>
      <c r="M5856" s="59">
        <f t="shared" si="643"/>
        <v>2.2830303606553479</v>
      </c>
      <c r="N5856" s="47">
        <f t="shared" si="640"/>
        <v>2698.975662063146</v>
      </c>
      <c r="O5856" s="44">
        <f t="shared" si="641"/>
        <v>24</v>
      </c>
      <c r="P5856" s="47">
        <f t="shared" si="642"/>
        <v>1286.419117318469</v>
      </c>
    </row>
    <row r="5857" spans="1:16" x14ac:dyDescent="0.25">
      <c r="A5857" s="56">
        <v>12718</v>
      </c>
      <c r="B5857" s="43" t="s">
        <v>1510</v>
      </c>
      <c r="C5857" s="43" t="s">
        <v>1514</v>
      </c>
      <c r="D5857" s="57" t="s">
        <v>133</v>
      </c>
      <c r="E5857" s="44">
        <v>600</v>
      </c>
      <c r="F5857" s="58">
        <v>35611</v>
      </c>
      <c r="G5857" s="45">
        <v>465.77</v>
      </c>
      <c r="H5857" s="45">
        <v>-243.88</v>
      </c>
      <c r="I5857" s="59">
        <f t="shared" si="637"/>
        <v>221.89</v>
      </c>
      <c r="J5857" s="44">
        <f t="shared" si="638"/>
        <v>1997</v>
      </c>
      <c r="K5857" s="44">
        <f t="shared" si="639"/>
        <v>26</v>
      </c>
      <c r="L5857" s="59">
        <f>VLOOKUP(J5857,'SF CCI, BCI'!A:F,5)</f>
        <v>6731.08</v>
      </c>
      <c r="M5857" s="59">
        <f t="shared" si="643"/>
        <v>2.2830303606553479</v>
      </c>
      <c r="N5857" s="47">
        <f t="shared" si="640"/>
        <v>1063.3670510824413</v>
      </c>
      <c r="O5857" s="44">
        <f t="shared" si="641"/>
        <v>24</v>
      </c>
      <c r="P5857" s="47">
        <f t="shared" si="642"/>
        <v>506.58160672581511</v>
      </c>
    </row>
    <row r="5858" spans="1:16" x14ac:dyDescent="0.25">
      <c r="A5858" s="56">
        <v>12719</v>
      </c>
      <c r="B5858" s="43" t="s">
        <v>1510</v>
      </c>
      <c r="C5858" s="43" t="s">
        <v>1514</v>
      </c>
      <c r="D5858" s="57" t="s">
        <v>133</v>
      </c>
      <c r="E5858" s="44">
        <v>600</v>
      </c>
      <c r="F5858" s="58">
        <v>35611</v>
      </c>
      <c r="G5858" s="45">
        <v>1536.85</v>
      </c>
      <c r="H5858" s="45">
        <v>-804.29</v>
      </c>
      <c r="I5858" s="59">
        <f t="shared" si="637"/>
        <v>732.56</v>
      </c>
      <c r="J5858" s="44">
        <f t="shared" si="638"/>
        <v>1997</v>
      </c>
      <c r="K5858" s="44">
        <f t="shared" si="639"/>
        <v>26</v>
      </c>
      <c r="L5858" s="59">
        <f>VLOOKUP(J5858,'SF CCI, BCI'!A:F,5)</f>
        <v>6731.08</v>
      </c>
      <c r="M5858" s="59">
        <f t="shared" si="643"/>
        <v>2.2830303606553479</v>
      </c>
      <c r="N5858" s="47">
        <f t="shared" si="640"/>
        <v>3508.6752097731714</v>
      </c>
      <c r="O5858" s="44">
        <f t="shared" si="641"/>
        <v>24</v>
      </c>
      <c r="P5858" s="47">
        <f t="shared" si="642"/>
        <v>1672.4567210016814</v>
      </c>
    </row>
    <row r="5859" spans="1:16" x14ac:dyDescent="0.25">
      <c r="A5859" s="56">
        <v>12720</v>
      </c>
      <c r="B5859" s="43" t="s">
        <v>1510</v>
      </c>
      <c r="C5859" s="43" t="s">
        <v>1514</v>
      </c>
      <c r="D5859" s="57" t="s">
        <v>133</v>
      </c>
      <c r="E5859" s="44">
        <v>600</v>
      </c>
      <c r="F5859" s="58">
        <v>35611</v>
      </c>
      <c r="G5859" s="45">
        <v>190</v>
      </c>
      <c r="H5859" s="45">
        <v>-99.529999999999987</v>
      </c>
      <c r="I5859" s="59">
        <f t="shared" si="637"/>
        <v>90.470000000000013</v>
      </c>
      <c r="J5859" s="44">
        <f t="shared" si="638"/>
        <v>1997</v>
      </c>
      <c r="K5859" s="44">
        <f t="shared" si="639"/>
        <v>26</v>
      </c>
      <c r="L5859" s="59">
        <f>VLOOKUP(J5859,'SF CCI, BCI'!A:F,5)</f>
        <v>6731.08</v>
      </c>
      <c r="M5859" s="59">
        <f t="shared" si="643"/>
        <v>2.2830303606553479</v>
      </c>
      <c r="N5859" s="47">
        <f t="shared" si="640"/>
        <v>433.77576852451608</v>
      </c>
      <c r="O5859" s="44">
        <f t="shared" si="641"/>
        <v>24</v>
      </c>
      <c r="P5859" s="47">
        <f t="shared" si="642"/>
        <v>206.54575672848935</v>
      </c>
    </row>
    <row r="5860" spans="1:16" x14ac:dyDescent="0.25">
      <c r="A5860" s="56">
        <v>12721</v>
      </c>
      <c r="B5860" s="43" t="s">
        <v>1510</v>
      </c>
      <c r="C5860" s="43" t="s">
        <v>1514</v>
      </c>
      <c r="D5860" s="57" t="s">
        <v>133</v>
      </c>
      <c r="E5860" s="44">
        <v>600</v>
      </c>
      <c r="F5860" s="58">
        <v>35611</v>
      </c>
      <c r="G5860" s="45">
        <v>2568.83</v>
      </c>
      <c r="H5860" s="45">
        <v>-1344.3</v>
      </c>
      <c r="I5860" s="59">
        <f t="shared" si="637"/>
        <v>1224.53</v>
      </c>
      <c r="J5860" s="44">
        <f t="shared" si="638"/>
        <v>1997</v>
      </c>
      <c r="K5860" s="44">
        <f t="shared" si="639"/>
        <v>26</v>
      </c>
      <c r="L5860" s="59">
        <f>VLOOKUP(J5860,'SF CCI, BCI'!A:F,5)</f>
        <v>6731.08</v>
      </c>
      <c r="M5860" s="59">
        <f t="shared" si="643"/>
        <v>2.2830303606553479</v>
      </c>
      <c r="N5860" s="47">
        <f t="shared" si="640"/>
        <v>5864.7168813622775</v>
      </c>
      <c r="O5860" s="44">
        <f t="shared" si="641"/>
        <v>24</v>
      </c>
      <c r="P5860" s="47">
        <f t="shared" si="642"/>
        <v>2795.6391675332929</v>
      </c>
    </row>
    <row r="5861" spans="1:16" x14ac:dyDescent="0.25">
      <c r="A5861" s="56">
        <v>12722</v>
      </c>
      <c r="B5861" s="43" t="s">
        <v>1510</v>
      </c>
      <c r="C5861" s="43" t="s">
        <v>1514</v>
      </c>
      <c r="D5861" s="57" t="s">
        <v>133</v>
      </c>
      <c r="E5861" s="44">
        <v>600</v>
      </c>
      <c r="F5861" s="58">
        <v>35611</v>
      </c>
      <c r="G5861" s="45">
        <v>103</v>
      </c>
      <c r="H5861" s="45">
        <v>-53.839999999999996</v>
      </c>
      <c r="I5861" s="59">
        <f t="shared" si="637"/>
        <v>49.160000000000004</v>
      </c>
      <c r="J5861" s="44">
        <f t="shared" si="638"/>
        <v>1997</v>
      </c>
      <c r="K5861" s="44">
        <f t="shared" si="639"/>
        <v>26</v>
      </c>
      <c r="L5861" s="59">
        <f>VLOOKUP(J5861,'SF CCI, BCI'!A:F,5)</f>
        <v>6731.08</v>
      </c>
      <c r="M5861" s="59">
        <f t="shared" si="643"/>
        <v>2.2830303606553479</v>
      </c>
      <c r="N5861" s="47">
        <f t="shared" si="640"/>
        <v>235.15212714750083</v>
      </c>
      <c r="O5861" s="44">
        <f t="shared" si="641"/>
        <v>24</v>
      </c>
      <c r="P5861" s="47">
        <f t="shared" si="642"/>
        <v>112.23377252981692</v>
      </c>
    </row>
    <row r="5862" spans="1:16" x14ac:dyDescent="0.25">
      <c r="A5862" s="56">
        <v>12723</v>
      </c>
      <c r="B5862" s="43" t="s">
        <v>1510</v>
      </c>
      <c r="C5862" s="43" t="s">
        <v>1514</v>
      </c>
      <c r="D5862" s="57" t="s">
        <v>133</v>
      </c>
      <c r="E5862" s="44">
        <v>600</v>
      </c>
      <c r="F5862" s="58">
        <v>35611</v>
      </c>
      <c r="G5862" s="45">
        <v>203.69</v>
      </c>
      <c r="H5862" s="45">
        <v>-106.61999999999999</v>
      </c>
      <c r="I5862" s="59">
        <f t="shared" si="637"/>
        <v>97.070000000000007</v>
      </c>
      <c r="J5862" s="44">
        <f t="shared" si="638"/>
        <v>1997</v>
      </c>
      <c r="K5862" s="44">
        <f t="shared" si="639"/>
        <v>26</v>
      </c>
      <c r="L5862" s="59">
        <f>VLOOKUP(J5862,'SF CCI, BCI'!A:F,5)</f>
        <v>6731.08</v>
      </c>
      <c r="M5862" s="59">
        <f t="shared" si="643"/>
        <v>2.2830303606553479</v>
      </c>
      <c r="N5862" s="47">
        <f t="shared" si="640"/>
        <v>465.0304541618878</v>
      </c>
      <c r="O5862" s="44">
        <f t="shared" si="641"/>
        <v>24</v>
      </c>
      <c r="P5862" s="47">
        <f t="shared" si="642"/>
        <v>221.61375710881464</v>
      </c>
    </row>
    <row r="5863" spans="1:16" x14ac:dyDescent="0.25">
      <c r="A5863" s="56">
        <v>12724</v>
      </c>
      <c r="B5863" s="43" t="s">
        <v>1510</v>
      </c>
      <c r="C5863" s="43" t="s">
        <v>1514</v>
      </c>
      <c r="D5863" s="57" t="s">
        <v>133</v>
      </c>
      <c r="E5863" s="44">
        <v>600</v>
      </c>
      <c r="F5863" s="58">
        <v>35611</v>
      </c>
      <c r="G5863" s="45">
        <v>264.8</v>
      </c>
      <c r="H5863" s="45">
        <v>-138.51999999999998</v>
      </c>
      <c r="I5863" s="59">
        <f t="shared" si="637"/>
        <v>126.28000000000003</v>
      </c>
      <c r="J5863" s="44">
        <f t="shared" si="638"/>
        <v>1997</v>
      </c>
      <c r="K5863" s="44">
        <f t="shared" si="639"/>
        <v>26</v>
      </c>
      <c r="L5863" s="59">
        <f>VLOOKUP(J5863,'SF CCI, BCI'!A:F,5)</f>
        <v>6731.08</v>
      </c>
      <c r="M5863" s="59">
        <f t="shared" si="643"/>
        <v>2.2830303606553479</v>
      </c>
      <c r="N5863" s="47">
        <f t="shared" si="640"/>
        <v>604.54643950153616</v>
      </c>
      <c r="O5863" s="44">
        <f t="shared" si="641"/>
        <v>24</v>
      </c>
      <c r="P5863" s="47">
        <f t="shared" si="642"/>
        <v>288.30107394355741</v>
      </c>
    </row>
    <row r="5864" spans="1:16" x14ac:dyDescent="0.25">
      <c r="A5864" s="56">
        <v>12725</v>
      </c>
      <c r="B5864" s="43" t="s">
        <v>1510</v>
      </c>
      <c r="C5864" s="43" t="s">
        <v>1514</v>
      </c>
      <c r="D5864" s="57" t="s">
        <v>133</v>
      </c>
      <c r="E5864" s="44">
        <v>600</v>
      </c>
      <c r="F5864" s="58">
        <v>35611</v>
      </c>
      <c r="G5864" s="45">
        <v>43.29</v>
      </c>
      <c r="H5864" s="45">
        <v>-22.580000000000002</v>
      </c>
      <c r="I5864" s="59">
        <f t="shared" si="637"/>
        <v>20.709999999999997</v>
      </c>
      <c r="J5864" s="44">
        <f t="shared" si="638"/>
        <v>1997</v>
      </c>
      <c r="K5864" s="44">
        <f t="shared" si="639"/>
        <v>26</v>
      </c>
      <c r="L5864" s="59">
        <f>VLOOKUP(J5864,'SF CCI, BCI'!A:F,5)</f>
        <v>6731.08</v>
      </c>
      <c r="M5864" s="59">
        <f t="shared" si="643"/>
        <v>2.2830303606553479</v>
      </c>
      <c r="N5864" s="47">
        <f t="shared" si="640"/>
        <v>98.832384312770003</v>
      </c>
      <c r="O5864" s="44">
        <f t="shared" si="641"/>
        <v>24</v>
      </c>
      <c r="P5864" s="47">
        <f t="shared" si="642"/>
        <v>47.28155876917225</v>
      </c>
    </row>
    <row r="5865" spans="1:16" x14ac:dyDescent="0.25">
      <c r="A5865" s="56">
        <v>12726</v>
      </c>
      <c r="B5865" s="43" t="s">
        <v>1510</v>
      </c>
      <c r="C5865" s="43" t="s">
        <v>1514</v>
      </c>
      <c r="D5865" s="57" t="s">
        <v>133</v>
      </c>
      <c r="E5865" s="44">
        <v>600</v>
      </c>
      <c r="F5865" s="58">
        <v>35611</v>
      </c>
      <c r="G5865" s="45">
        <v>410.12</v>
      </c>
      <c r="H5865" s="45">
        <v>-214.48</v>
      </c>
      <c r="I5865" s="59">
        <f t="shared" si="637"/>
        <v>195.64000000000001</v>
      </c>
      <c r="J5865" s="44">
        <f t="shared" si="638"/>
        <v>1997</v>
      </c>
      <c r="K5865" s="44">
        <f t="shared" si="639"/>
        <v>26</v>
      </c>
      <c r="L5865" s="59">
        <f>VLOOKUP(J5865,'SF CCI, BCI'!A:F,5)</f>
        <v>6731.08</v>
      </c>
      <c r="M5865" s="59">
        <f t="shared" si="643"/>
        <v>2.2830303606553479</v>
      </c>
      <c r="N5865" s="47">
        <f t="shared" si="640"/>
        <v>936.3164115119713</v>
      </c>
      <c r="O5865" s="44">
        <f t="shared" si="641"/>
        <v>24</v>
      </c>
      <c r="P5865" s="47">
        <f t="shared" si="642"/>
        <v>446.65205975861232</v>
      </c>
    </row>
    <row r="5866" spans="1:16" x14ac:dyDescent="0.25">
      <c r="A5866" s="56">
        <v>12727</v>
      </c>
      <c r="B5866" s="43" t="s">
        <v>1510</v>
      </c>
      <c r="C5866" s="43" t="s">
        <v>1514</v>
      </c>
      <c r="D5866" s="57" t="s">
        <v>133</v>
      </c>
      <c r="E5866" s="44">
        <v>600</v>
      </c>
      <c r="F5866" s="58">
        <v>35611</v>
      </c>
      <c r="G5866" s="45">
        <v>557.89</v>
      </c>
      <c r="H5866" s="45">
        <v>-291.99</v>
      </c>
      <c r="I5866" s="59">
        <f t="shared" si="637"/>
        <v>265.89999999999998</v>
      </c>
      <c r="J5866" s="44">
        <f t="shared" si="638"/>
        <v>1997</v>
      </c>
      <c r="K5866" s="44">
        <f t="shared" si="639"/>
        <v>26</v>
      </c>
      <c r="L5866" s="59">
        <f>VLOOKUP(J5866,'SF CCI, BCI'!A:F,5)</f>
        <v>6731.08</v>
      </c>
      <c r="M5866" s="59">
        <f t="shared" si="643"/>
        <v>2.2830303606553479</v>
      </c>
      <c r="N5866" s="47">
        <f t="shared" si="640"/>
        <v>1273.679807906012</v>
      </c>
      <c r="O5866" s="44">
        <f t="shared" si="641"/>
        <v>24</v>
      </c>
      <c r="P5866" s="47">
        <f t="shared" si="642"/>
        <v>607.05777289825699</v>
      </c>
    </row>
    <row r="5867" spans="1:16" x14ac:dyDescent="0.25">
      <c r="A5867" s="56">
        <v>12728</v>
      </c>
      <c r="B5867" s="43" t="s">
        <v>1510</v>
      </c>
      <c r="C5867" s="43" t="s">
        <v>1514</v>
      </c>
      <c r="D5867" s="57" t="s">
        <v>133</v>
      </c>
      <c r="E5867" s="44">
        <v>600</v>
      </c>
      <c r="F5867" s="58">
        <v>35611</v>
      </c>
      <c r="G5867" s="45">
        <v>4.5</v>
      </c>
      <c r="H5867" s="45">
        <v>-2.48</v>
      </c>
      <c r="I5867" s="59">
        <f t="shared" si="637"/>
        <v>2.02</v>
      </c>
      <c r="J5867" s="44">
        <f t="shared" si="638"/>
        <v>1997</v>
      </c>
      <c r="K5867" s="44">
        <f t="shared" si="639"/>
        <v>26</v>
      </c>
      <c r="L5867" s="59">
        <f>VLOOKUP(J5867,'SF CCI, BCI'!A:F,5)</f>
        <v>6731.08</v>
      </c>
      <c r="M5867" s="59">
        <f t="shared" si="643"/>
        <v>2.2830303606553479</v>
      </c>
      <c r="N5867" s="47">
        <f t="shared" si="640"/>
        <v>10.273636622949066</v>
      </c>
      <c r="O5867" s="44">
        <f t="shared" si="641"/>
        <v>24</v>
      </c>
      <c r="P5867" s="47">
        <f t="shared" si="642"/>
        <v>4.611721328523803</v>
      </c>
    </row>
    <row r="5868" spans="1:16" x14ac:dyDescent="0.25">
      <c r="A5868" s="56">
        <v>12729</v>
      </c>
      <c r="B5868" s="43" t="s">
        <v>1510</v>
      </c>
      <c r="C5868" s="43" t="s">
        <v>1514</v>
      </c>
      <c r="D5868" s="57" t="s">
        <v>133</v>
      </c>
      <c r="E5868" s="44">
        <v>600</v>
      </c>
      <c r="F5868" s="58">
        <v>35611</v>
      </c>
      <c r="G5868" s="45">
        <v>56.28</v>
      </c>
      <c r="H5868" s="45">
        <v>-29.28</v>
      </c>
      <c r="I5868" s="59">
        <f t="shared" si="637"/>
        <v>27</v>
      </c>
      <c r="J5868" s="44">
        <f t="shared" si="638"/>
        <v>1997</v>
      </c>
      <c r="K5868" s="44">
        <f t="shared" si="639"/>
        <v>26</v>
      </c>
      <c r="L5868" s="59">
        <f>VLOOKUP(J5868,'SF CCI, BCI'!A:F,5)</f>
        <v>6731.08</v>
      </c>
      <c r="M5868" s="59">
        <f t="shared" si="643"/>
        <v>2.2830303606553479</v>
      </c>
      <c r="N5868" s="47">
        <f t="shared" si="640"/>
        <v>128.48894869768299</v>
      </c>
      <c r="O5868" s="44">
        <f t="shared" si="641"/>
        <v>24</v>
      </c>
      <c r="P5868" s="47">
        <f t="shared" si="642"/>
        <v>61.641819737694391</v>
      </c>
    </row>
    <row r="5869" spans="1:16" x14ac:dyDescent="0.25">
      <c r="A5869" s="56">
        <v>12730</v>
      </c>
      <c r="B5869" s="43" t="s">
        <v>1510</v>
      </c>
      <c r="C5869" s="43" t="s">
        <v>1514</v>
      </c>
      <c r="D5869" s="57" t="s">
        <v>133</v>
      </c>
      <c r="E5869" s="44">
        <v>600</v>
      </c>
      <c r="F5869" s="58">
        <v>35611</v>
      </c>
      <c r="G5869" s="45">
        <v>1829.04</v>
      </c>
      <c r="H5869" s="45">
        <v>-957.25</v>
      </c>
      <c r="I5869" s="59">
        <f t="shared" si="637"/>
        <v>871.79</v>
      </c>
      <c r="J5869" s="44">
        <f t="shared" si="638"/>
        <v>1997</v>
      </c>
      <c r="K5869" s="44">
        <f t="shared" si="639"/>
        <v>26</v>
      </c>
      <c r="L5869" s="59">
        <f>VLOOKUP(J5869,'SF CCI, BCI'!A:F,5)</f>
        <v>6731.08</v>
      </c>
      <c r="M5869" s="59">
        <f t="shared" si="643"/>
        <v>2.2830303606553479</v>
      </c>
      <c r="N5869" s="47">
        <f t="shared" si="640"/>
        <v>4175.7538508530579</v>
      </c>
      <c r="O5869" s="44">
        <f t="shared" si="641"/>
        <v>24</v>
      </c>
      <c r="P5869" s="47">
        <f t="shared" si="642"/>
        <v>1990.3230381157257</v>
      </c>
    </row>
    <row r="5870" spans="1:16" x14ac:dyDescent="0.25">
      <c r="A5870" s="56">
        <v>12731</v>
      </c>
      <c r="B5870" s="43" t="s">
        <v>1510</v>
      </c>
      <c r="C5870" s="43" t="s">
        <v>1514</v>
      </c>
      <c r="D5870" s="57" t="s">
        <v>133</v>
      </c>
      <c r="E5870" s="44">
        <v>600</v>
      </c>
      <c r="F5870" s="58">
        <v>35611</v>
      </c>
      <c r="G5870" s="45">
        <v>960.89</v>
      </c>
      <c r="H5870" s="45">
        <v>-502.86</v>
      </c>
      <c r="I5870" s="59">
        <f t="shared" si="637"/>
        <v>458.03</v>
      </c>
      <c r="J5870" s="44">
        <f t="shared" si="638"/>
        <v>1997</v>
      </c>
      <c r="K5870" s="44">
        <f t="shared" si="639"/>
        <v>26</v>
      </c>
      <c r="L5870" s="59">
        <f>VLOOKUP(J5870,'SF CCI, BCI'!A:F,5)</f>
        <v>6731.08</v>
      </c>
      <c r="M5870" s="59">
        <f t="shared" si="643"/>
        <v>2.2830303606553479</v>
      </c>
      <c r="N5870" s="47">
        <f t="shared" si="640"/>
        <v>2193.7410432501174</v>
      </c>
      <c r="O5870" s="44">
        <f t="shared" si="641"/>
        <v>24</v>
      </c>
      <c r="P5870" s="47">
        <f t="shared" si="642"/>
        <v>1045.6963960909688</v>
      </c>
    </row>
    <row r="5871" spans="1:16" x14ac:dyDescent="0.25">
      <c r="A5871" s="56">
        <v>12732</v>
      </c>
      <c r="B5871" s="43" t="s">
        <v>1510</v>
      </c>
      <c r="C5871" s="43" t="s">
        <v>1514</v>
      </c>
      <c r="D5871" s="57" t="s">
        <v>133</v>
      </c>
      <c r="E5871" s="44">
        <v>600</v>
      </c>
      <c r="F5871" s="58">
        <v>35611</v>
      </c>
      <c r="G5871" s="45">
        <v>2377.75</v>
      </c>
      <c r="H5871" s="45">
        <v>-1244.31</v>
      </c>
      <c r="I5871" s="59">
        <f t="shared" si="637"/>
        <v>1133.44</v>
      </c>
      <c r="J5871" s="44">
        <f t="shared" si="638"/>
        <v>1997</v>
      </c>
      <c r="K5871" s="44">
        <f t="shared" si="639"/>
        <v>26</v>
      </c>
      <c r="L5871" s="59">
        <f>VLOOKUP(J5871,'SF CCI, BCI'!A:F,5)</f>
        <v>6731.08</v>
      </c>
      <c r="M5871" s="59">
        <f t="shared" si="643"/>
        <v>2.2830303606553479</v>
      </c>
      <c r="N5871" s="47">
        <f t="shared" si="640"/>
        <v>5428.4754400482534</v>
      </c>
      <c r="O5871" s="44">
        <f t="shared" si="641"/>
        <v>24</v>
      </c>
      <c r="P5871" s="47">
        <f t="shared" si="642"/>
        <v>2587.6779319811976</v>
      </c>
    </row>
    <row r="5872" spans="1:16" x14ac:dyDescent="0.25">
      <c r="A5872" s="56">
        <v>12733</v>
      </c>
      <c r="B5872" s="43" t="s">
        <v>1511</v>
      </c>
      <c r="C5872" s="43" t="s">
        <v>1515</v>
      </c>
      <c r="D5872" s="57" t="s">
        <v>133</v>
      </c>
      <c r="E5872" s="44">
        <v>600</v>
      </c>
      <c r="F5872" s="58">
        <v>35611</v>
      </c>
      <c r="G5872" s="45">
        <v>-577.46</v>
      </c>
      <c r="H5872" s="45">
        <v>302.12</v>
      </c>
      <c r="I5872" s="59">
        <f t="shared" si="637"/>
        <v>-275.34000000000003</v>
      </c>
      <c r="J5872" s="44">
        <f t="shared" si="638"/>
        <v>1997</v>
      </c>
      <c r="K5872" s="44">
        <f t="shared" si="639"/>
        <v>26</v>
      </c>
      <c r="L5872" s="59">
        <f>VLOOKUP(J5872,'SF CCI, BCI'!A:F,5)</f>
        <v>6731.08</v>
      </c>
      <c r="M5872" s="59">
        <f t="shared" si="643"/>
        <v>2.2830303606553479</v>
      </c>
      <c r="N5872" s="47">
        <f t="shared" si="640"/>
        <v>-1318.3587120640373</v>
      </c>
      <c r="O5872" s="44">
        <f t="shared" si="641"/>
        <v>24</v>
      </c>
      <c r="P5872" s="47">
        <f t="shared" si="642"/>
        <v>-628.60957950284353</v>
      </c>
    </row>
    <row r="5873" spans="1:16" x14ac:dyDescent="0.25">
      <c r="A5873" s="56">
        <v>12734</v>
      </c>
      <c r="B5873" s="43" t="s">
        <v>1511</v>
      </c>
      <c r="C5873" s="43" t="s">
        <v>1515</v>
      </c>
      <c r="D5873" s="57" t="s">
        <v>133</v>
      </c>
      <c r="E5873" s="44">
        <v>600</v>
      </c>
      <c r="F5873" s="58">
        <v>35611</v>
      </c>
      <c r="G5873" s="45">
        <v>-234.22</v>
      </c>
      <c r="H5873" s="45">
        <v>122.55000000000001</v>
      </c>
      <c r="I5873" s="59">
        <f t="shared" si="637"/>
        <v>-111.66999999999999</v>
      </c>
      <c r="J5873" s="44">
        <f t="shared" si="638"/>
        <v>1997</v>
      </c>
      <c r="K5873" s="44">
        <f t="shared" si="639"/>
        <v>26</v>
      </c>
      <c r="L5873" s="59">
        <f>VLOOKUP(J5873,'SF CCI, BCI'!A:F,5)</f>
        <v>6731.08</v>
      </c>
      <c r="M5873" s="59">
        <f t="shared" si="643"/>
        <v>2.2830303606553479</v>
      </c>
      <c r="N5873" s="47">
        <f t="shared" si="640"/>
        <v>-534.73137107269554</v>
      </c>
      <c r="O5873" s="44">
        <f t="shared" si="641"/>
        <v>24</v>
      </c>
      <c r="P5873" s="47">
        <f t="shared" si="642"/>
        <v>-254.94600037438266</v>
      </c>
    </row>
    <row r="5874" spans="1:16" x14ac:dyDescent="0.25">
      <c r="A5874" s="56">
        <v>12735</v>
      </c>
      <c r="B5874" s="43" t="s">
        <v>1511</v>
      </c>
      <c r="C5874" s="43" t="s">
        <v>1515</v>
      </c>
      <c r="D5874" s="57" t="s">
        <v>133</v>
      </c>
      <c r="E5874" s="44">
        <v>600</v>
      </c>
      <c r="F5874" s="58">
        <v>35611</v>
      </c>
      <c r="G5874" s="45">
        <v>-750.7</v>
      </c>
      <c r="H5874" s="45">
        <v>392.84</v>
      </c>
      <c r="I5874" s="59">
        <f t="shared" si="637"/>
        <v>-357.86000000000007</v>
      </c>
      <c r="J5874" s="44">
        <f t="shared" si="638"/>
        <v>1997</v>
      </c>
      <c r="K5874" s="44">
        <f t="shared" si="639"/>
        <v>26</v>
      </c>
      <c r="L5874" s="59">
        <f>VLOOKUP(J5874,'SF CCI, BCI'!A:F,5)</f>
        <v>6731.08</v>
      </c>
      <c r="M5874" s="59">
        <f t="shared" si="643"/>
        <v>2.2830303606553479</v>
      </c>
      <c r="N5874" s="47">
        <f t="shared" si="640"/>
        <v>-1713.8708917439699</v>
      </c>
      <c r="O5874" s="44">
        <f t="shared" si="641"/>
        <v>24</v>
      </c>
      <c r="P5874" s="47">
        <f t="shared" si="642"/>
        <v>-817.00524486412291</v>
      </c>
    </row>
    <row r="5875" spans="1:16" x14ac:dyDescent="0.25">
      <c r="A5875" s="56">
        <v>12736</v>
      </c>
      <c r="B5875" s="43" t="s">
        <v>1511</v>
      </c>
      <c r="C5875" s="43" t="s">
        <v>1515</v>
      </c>
      <c r="D5875" s="57" t="s">
        <v>133</v>
      </c>
      <c r="E5875" s="44">
        <v>600</v>
      </c>
      <c r="F5875" s="58">
        <v>35611</v>
      </c>
      <c r="G5875" s="45">
        <v>855.91</v>
      </c>
      <c r="H5875" s="45">
        <v>-448.09</v>
      </c>
      <c r="I5875" s="59">
        <f t="shared" si="637"/>
        <v>407.82</v>
      </c>
      <c r="J5875" s="44">
        <f t="shared" si="638"/>
        <v>1997</v>
      </c>
      <c r="K5875" s="44">
        <f t="shared" si="639"/>
        <v>26</v>
      </c>
      <c r="L5875" s="59">
        <f>VLOOKUP(J5875,'SF CCI, BCI'!A:F,5)</f>
        <v>6731.08</v>
      </c>
      <c r="M5875" s="59">
        <f t="shared" si="643"/>
        <v>2.2830303606553479</v>
      </c>
      <c r="N5875" s="47">
        <f t="shared" si="640"/>
        <v>1954.0685159885188</v>
      </c>
      <c r="O5875" s="44">
        <f t="shared" si="641"/>
        <v>24</v>
      </c>
      <c r="P5875" s="47">
        <f t="shared" si="642"/>
        <v>931.06544168246398</v>
      </c>
    </row>
    <row r="5876" spans="1:16" x14ac:dyDescent="0.25">
      <c r="A5876" s="56">
        <v>12737</v>
      </c>
      <c r="B5876" s="43" t="s">
        <v>1511</v>
      </c>
      <c r="C5876" s="43" t="s">
        <v>1515</v>
      </c>
      <c r="D5876" s="57" t="s">
        <v>133</v>
      </c>
      <c r="E5876" s="44">
        <v>600</v>
      </c>
      <c r="F5876" s="58">
        <v>35611</v>
      </c>
      <c r="G5876" s="45">
        <v>301.14</v>
      </c>
      <c r="H5876" s="45">
        <v>-157.51</v>
      </c>
      <c r="I5876" s="59">
        <f t="shared" si="637"/>
        <v>143.63</v>
      </c>
      <c r="J5876" s="44">
        <f t="shared" si="638"/>
        <v>1997</v>
      </c>
      <c r="K5876" s="44">
        <f t="shared" si="639"/>
        <v>26</v>
      </c>
      <c r="L5876" s="59">
        <f>VLOOKUP(J5876,'SF CCI, BCI'!A:F,5)</f>
        <v>6731.08</v>
      </c>
      <c r="M5876" s="59">
        <f t="shared" si="643"/>
        <v>2.2830303606553479</v>
      </c>
      <c r="N5876" s="47">
        <f t="shared" si="640"/>
        <v>687.51176280775144</v>
      </c>
      <c r="O5876" s="44">
        <f t="shared" si="641"/>
        <v>24</v>
      </c>
      <c r="P5876" s="47">
        <f t="shared" si="642"/>
        <v>327.91165070092762</v>
      </c>
    </row>
    <row r="5877" spans="1:16" x14ac:dyDescent="0.25">
      <c r="A5877" s="56">
        <v>12738</v>
      </c>
      <c r="B5877" s="43" t="s">
        <v>1511</v>
      </c>
      <c r="C5877" s="43" t="s">
        <v>1515</v>
      </c>
      <c r="D5877" s="57" t="s">
        <v>133</v>
      </c>
      <c r="E5877" s="44">
        <v>600</v>
      </c>
      <c r="F5877" s="58">
        <v>35611</v>
      </c>
      <c r="G5877" s="45">
        <v>215.81</v>
      </c>
      <c r="H5877" s="45">
        <v>-112.93</v>
      </c>
      <c r="I5877" s="59">
        <f t="shared" si="637"/>
        <v>102.88</v>
      </c>
      <c r="J5877" s="44">
        <f t="shared" si="638"/>
        <v>1997</v>
      </c>
      <c r="K5877" s="44">
        <f t="shared" si="639"/>
        <v>26</v>
      </c>
      <c r="L5877" s="59">
        <f>VLOOKUP(J5877,'SF CCI, BCI'!A:F,5)</f>
        <v>6731.08</v>
      </c>
      <c r="M5877" s="59">
        <f t="shared" si="643"/>
        <v>2.2830303606553479</v>
      </c>
      <c r="N5877" s="47">
        <f t="shared" si="640"/>
        <v>492.70078213303066</v>
      </c>
      <c r="O5877" s="44">
        <f t="shared" si="641"/>
        <v>24</v>
      </c>
      <c r="P5877" s="47">
        <f t="shared" si="642"/>
        <v>234.87816350422219</v>
      </c>
    </row>
    <row r="5878" spans="1:16" x14ac:dyDescent="0.25">
      <c r="A5878" s="56">
        <v>12739</v>
      </c>
      <c r="B5878" s="43" t="s">
        <v>1511</v>
      </c>
      <c r="C5878" s="43" t="s">
        <v>1515</v>
      </c>
      <c r="D5878" s="57" t="s">
        <v>133</v>
      </c>
      <c r="E5878" s="44">
        <v>600</v>
      </c>
      <c r="F5878" s="58">
        <v>35611</v>
      </c>
      <c r="G5878" s="45">
        <v>230.5</v>
      </c>
      <c r="H5878" s="45">
        <v>-120.43</v>
      </c>
      <c r="I5878" s="59">
        <f t="shared" si="637"/>
        <v>110.07</v>
      </c>
      <c r="J5878" s="44">
        <f t="shared" si="638"/>
        <v>1997</v>
      </c>
      <c r="K5878" s="44">
        <f t="shared" si="639"/>
        <v>26</v>
      </c>
      <c r="L5878" s="59">
        <f>VLOOKUP(J5878,'SF CCI, BCI'!A:F,5)</f>
        <v>6731.08</v>
      </c>
      <c r="M5878" s="59">
        <f t="shared" si="643"/>
        <v>2.2830303606553479</v>
      </c>
      <c r="N5878" s="47">
        <f t="shared" si="640"/>
        <v>526.23849813105767</v>
      </c>
      <c r="O5878" s="44">
        <f t="shared" si="641"/>
        <v>24</v>
      </c>
      <c r="P5878" s="47">
        <f t="shared" si="642"/>
        <v>251.29315179733413</v>
      </c>
    </row>
    <row r="5879" spans="1:16" x14ac:dyDescent="0.25">
      <c r="A5879" s="56">
        <v>12740</v>
      </c>
      <c r="B5879" s="43" t="s">
        <v>1511</v>
      </c>
      <c r="C5879" s="43" t="s">
        <v>1515</v>
      </c>
      <c r="D5879" s="57" t="s">
        <v>133</v>
      </c>
      <c r="E5879" s="44">
        <v>600</v>
      </c>
      <c r="F5879" s="58">
        <v>35611</v>
      </c>
      <c r="G5879" s="45">
        <v>280.55</v>
      </c>
      <c r="H5879" s="45">
        <v>-146.88999999999999</v>
      </c>
      <c r="I5879" s="59">
        <f t="shared" si="637"/>
        <v>133.66000000000003</v>
      </c>
      <c r="J5879" s="44">
        <f t="shared" si="638"/>
        <v>1997</v>
      </c>
      <c r="K5879" s="44">
        <f t="shared" si="639"/>
        <v>26</v>
      </c>
      <c r="L5879" s="59">
        <f>VLOOKUP(J5879,'SF CCI, BCI'!A:F,5)</f>
        <v>6731.08</v>
      </c>
      <c r="M5879" s="59">
        <f t="shared" si="643"/>
        <v>2.2830303606553479</v>
      </c>
      <c r="N5879" s="47">
        <f t="shared" si="640"/>
        <v>640.50416768185789</v>
      </c>
      <c r="O5879" s="44">
        <f t="shared" si="641"/>
        <v>24</v>
      </c>
      <c r="P5879" s="47">
        <f t="shared" si="642"/>
        <v>305.14983800519389</v>
      </c>
    </row>
    <row r="5880" spans="1:16" x14ac:dyDescent="0.25">
      <c r="A5880" s="56">
        <v>12741</v>
      </c>
      <c r="B5880" s="43" t="s">
        <v>1511</v>
      </c>
      <c r="C5880" s="43" t="s">
        <v>1515</v>
      </c>
      <c r="D5880" s="57" t="s">
        <v>133</v>
      </c>
      <c r="E5880" s="44">
        <v>600</v>
      </c>
      <c r="F5880" s="58">
        <v>35611</v>
      </c>
      <c r="G5880" s="45">
        <v>575.84</v>
      </c>
      <c r="H5880" s="45">
        <v>-301.41000000000003</v>
      </c>
      <c r="I5880" s="59">
        <f t="shared" si="637"/>
        <v>274.43</v>
      </c>
      <c r="J5880" s="44">
        <f t="shared" si="638"/>
        <v>1997</v>
      </c>
      <c r="K5880" s="44">
        <f t="shared" si="639"/>
        <v>26</v>
      </c>
      <c r="L5880" s="59">
        <f>VLOOKUP(J5880,'SF CCI, BCI'!A:F,5)</f>
        <v>6731.08</v>
      </c>
      <c r="M5880" s="59">
        <f t="shared" si="643"/>
        <v>2.2830303606553479</v>
      </c>
      <c r="N5880" s="47">
        <f t="shared" si="640"/>
        <v>1314.6602028797756</v>
      </c>
      <c r="O5880" s="44">
        <f t="shared" si="641"/>
        <v>24</v>
      </c>
      <c r="P5880" s="47">
        <f t="shared" si="642"/>
        <v>626.53202187464717</v>
      </c>
    </row>
    <row r="5881" spans="1:16" x14ac:dyDescent="0.25">
      <c r="A5881" s="56">
        <v>12742</v>
      </c>
      <c r="B5881" s="43" t="s">
        <v>1511</v>
      </c>
      <c r="C5881" s="43" t="s">
        <v>1515</v>
      </c>
      <c r="D5881" s="57" t="s">
        <v>133</v>
      </c>
      <c r="E5881" s="44">
        <v>600</v>
      </c>
      <c r="F5881" s="58">
        <v>35611</v>
      </c>
      <c r="G5881" s="45">
        <v>104</v>
      </c>
      <c r="H5881" s="45">
        <v>-54.28</v>
      </c>
      <c r="I5881" s="59">
        <f t="shared" si="637"/>
        <v>49.72</v>
      </c>
      <c r="J5881" s="44">
        <f t="shared" si="638"/>
        <v>1997</v>
      </c>
      <c r="K5881" s="44">
        <f t="shared" si="639"/>
        <v>26</v>
      </c>
      <c r="L5881" s="59">
        <f>VLOOKUP(J5881,'SF CCI, BCI'!A:F,5)</f>
        <v>6731.08</v>
      </c>
      <c r="M5881" s="59">
        <f t="shared" si="643"/>
        <v>2.2830303606553479</v>
      </c>
      <c r="N5881" s="47">
        <f t="shared" si="640"/>
        <v>237.43515750815618</v>
      </c>
      <c r="O5881" s="44">
        <f t="shared" si="641"/>
        <v>24</v>
      </c>
      <c r="P5881" s="47">
        <f t="shared" si="642"/>
        <v>113.5122695317839</v>
      </c>
    </row>
    <row r="5882" spans="1:16" x14ac:dyDescent="0.25">
      <c r="A5882" s="56">
        <v>12743</v>
      </c>
      <c r="B5882" s="43" t="s">
        <v>1511</v>
      </c>
      <c r="C5882" s="43" t="s">
        <v>1515</v>
      </c>
      <c r="D5882" s="57" t="s">
        <v>133</v>
      </c>
      <c r="E5882" s="44">
        <v>600</v>
      </c>
      <c r="F5882" s="58">
        <v>35611</v>
      </c>
      <c r="G5882" s="45">
        <v>129.87</v>
      </c>
      <c r="H5882" s="45">
        <v>-68.13</v>
      </c>
      <c r="I5882" s="59">
        <f t="shared" si="637"/>
        <v>61.740000000000009</v>
      </c>
      <c r="J5882" s="44">
        <f t="shared" si="638"/>
        <v>1997</v>
      </c>
      <c r="K5882" s="44">
        <f t="shared" si="639"/>
        <v>26</v>
      </c>
      <c r="L5882" s="59">
        <f>VLOOKUP(J5882,'SF CCI, BCI'!A:F,5)</f>
        <v>6731.08</v>
      </c>
      <c r="M5882" s="59">
        <f t="shared" si="643"/>
        <v>2.2830303606553479</v>
      </c>
      <c r="N5882" s="47">
        <f t="shared" si="640"/>
        <v>296.49715293831002</v>
      </c>
      <c r="O5882" s="44">
        <f t="shared" si="641"/>
        <v>24</v>
      </c>
      <c r="P5882" s="47">
        <f t="shared" si="642"/>
        <v>140.9542944668612</v>
      </c>
    </row>
    <row r="5883" spans="1:16" x14ac:dyDescent="0.25">
      <c r="A5883" s="56">
        <v>12744</v>
      </c>
      <c r="B5883" s="43" t="s">
        <v>1511</v>
      </c>
      <c r="C5883" s="43" t="s">
        <v>1515</v>
      </c>
      <c r="D5883" s="57" t="s">
        <v>133</v>
      </c>
      <c r="E5883" s="44">
        <v>600</v>
      </c>
      <c r="F5883" s="58">
        <v>35611</v>
      </c>
      <c r="G5883" s="45">
        <v>13.5</v>
      </c>
      <c r="H5883" s="45">
        <v>-6.9399999999999995</v>
      </c>
      <c r="I5883" s="59">
        <f t="shared" si="637"/>
        <v>6.5600000000000005</v>
      </c>
      <c r="J5883" s="44">
        <f t="shared" si="638"/>
        <v>1997</v>
      </c>
      <c r="K5883" s="44">
        <f t="shared" si="639"/>
        <v>26</v>
      </c>
      <c r="L5883" s="59">
        <f>VLOOKUP(J5883,'SF CCI, BCI'!A:F,5)</f>
        <v>6731.08</v>
      </c>
      <c r="M5883" s="59">
        <f t="shared" si="643"/>
        <v>2.2830303606553479</v>
      </c>
      <c r="N5883" s="47">
        <f t="shared" si="640"/>
        <v>30.820909868847195</v>
      </c>
      <c r="O5883" s="44">
        <f t="shared" si="641"/>
        <v>24</v>
      </c>
      <c r="P5883" s="47">
        <f t="shared" si="642"/>
        <v>14.976679165899084</v>
      </c>
    </row>
    <row r="5884" spans="1:16" x14ac:dyDescent="0.25">
      <c r="A5884" s="56">
        <v>12745</v>
      </c>
      <c r="B5884" s="43" t="s">
        <v>1511</v>
      </c>
      <c r="C5884" s="43" t="s">
        <v>1515</v>
      </c>
      <c r="D5884" s="57" t="s">
        <v>133</v>
      </c>
      <c r="E5884" s="44">
        <v>600</v>
      </c>
      <c r="F5884" s="58">
        <v>35611</v>
      </c>
      <c r="G5884" s="45">
        <v>168.83</v>
      </c>
      <c r="H5884" s="45">
        <v>-88.34</v>
      </c>
      <c r="I5884" s="59">
        <f t="shared" si="637"/>
        <v>80.490000000000009</v>
      </c>
      <c r="J5884" s="44">
        <f t="shared" si="638"/>
        <v>1997</v>
      </c>
      <c r="K5884" s="44">
        <f t="shared" si="639"/>
        <v>26</v>
      </c>
      <c r="L5884" s="59">
        <f>VLOOKUP(J5884,'SF CCI, BCI'!A:F,5)</f>
        <v>6731.08</v>
      </c>
      <c r="M5884" s="59">
        <f t="shared" si="643"/>
        <v>2.2830303606553479</v>
      </c>
      <c r="N5884" s="47">
        <f t="shared" si="640"/>
        <v>385.4440157894424</v>
      </c>
      <c r="O5884" s="44">
        <f t="shared" si="641"/>
        <v>24</v>
      </c>
      <c r="P5884" s="47">
        <f t="shared" si="642"/>
        <v>183.76111372914897</v>
      </c>
    </row>
    <row r="5885" spans="1:16" x14ac:dyDescent="0.25">
      <c r="A5885" s="56">
        <v>12746</v>
      </c>
      <c r="B5885" s="43" t="s">
        <v>1511</v>
      </c>
      <c r="C5885" s="43" t="s">
        <v>1515</v>
      </c>
      <c r="D5885" s="57" t="s">
        <v>133</v>
      </c>
      <c r="E5885" s="44">
        <v>600</v>
      </c>
      <c r="F5885" s="58">
        <v>35611</v>
      </c>
      <c r="G5885" s="45">
        <v>1685.59</v>
      </c>
      <c r="H5885" s="45">
        <v>-882.22</v>
      </c>
      <c r="I5885" s="59">
        <f t="shared" si="637"/>
        <v>803.36999999999989</v>
      </c>
      <c r="J5885" s="44">
        <f t="shared" si="638"/>
        <v>1997</v>
      </c>
      <c r="K5885" s="44">
        <f t="shared" si="639"/>
        <v>26</v>
      </c>
      <c r="L5885" s="59">
        <f>VLOOKUP(J5885,'SF CCI, BCI'!A:F,5)</f>
        <v>6731.08</v>
      </c>
      <c r="M5885" s="59">
        <f t="shared" si="643"/>
        <v>2.2830303606553479</v>
      </c>
      <c r="N5885" s="47">
        <f t="shared" si="640"/>
        <v>3848.2531456170477</v>
      </c>
      <c r="O5885" s="44">
        <f t="shared" si="641"/>
        <v>24</v>
      </c>
      <c r="P5885" s="47">
        <f t="shared" si="642"/>
        <v>1834.1181008396866</v>
      </c>
    </row>
    <row r="5886" spans="1:16" x14ac:dyDescent="0.25">
      <c r="A5886" s="56">
        <v>12747</v>
      </c>
      <c r="B5886" s="43" t="s">
        <v>1511</v>
      </c>
      <c r="C5886" s="43" t="s">
        <v>1515</v>
      </c>
      <c r="D5886" s="57" t="s">
        <v>133</v>
      </c>
      <c r="E5886" s="44">
        <v>600</v>
      </c>
      <c r="F5886" s="58">
        <v>35611</v>
      </c>
      <c r="G5886" s="45">
        <v>765.27</v>
      </c>
      <c r="H5886" s="45">
        <v>-400.62</v>
      </c>
      <c r="I5886" s="59">
        <f t="shared" si="637"/>
        <v>364.65</v>
      </c>
      <c r="J5886" s="44">
        <f t="shared" si="638"/>
        <v>1997</v>
      </c>
      <c r="K5886" s="44">
        <f t="shared" si="639"/>
        <v>26</v>
      </c>
      <c r="L5886" s="59">
        <f>VLOOKUP(J5886,'SF CCI, BCI'!A:F,5)</f>
        <v>6731.08</v>
      </c>
      <c r="M5886" s="59">
        <f t="shared" si="643"/>
        <v>2.2830303606553479</v>
      </c>
      <c r="N5886" s="47">
        <f t="shared" si="640"/>
        <v>1747.1346440987181</v>
      </c>
      <c r="O5886" s="44">
        <f t="shared" si="641"/>
        <v>24</v>
      </c>
      <c r="P5886" s="47">
        <f t="shared" si="642"/>
        <v>832.50702101297259</v>
      </c>
    </row>
    <row r="5887" spans="1:16" x14ac:dyDescent="0.25">
      <c r="A5887" s="56">
        <v>12748</v>
      </c>
      <c r="B5887" s="43" t="s">
        <v>1511</v>
      </c>
      <c r="C5887" s="43" t="s">
        <v>1515</v>
      </c>
      <c r="D5887" s="57" t="s">
        <v>133</v>
      </c>
      <c r="E5887" s="44">
        <v>600</v>
      </c>
      <c r="F5887" s="58">
        <v>35611</v>
      </c>
      <c r="G5887" s="45">
        <v>2191.27</v>
      </c>
      <c r="H5887" s="45">
        <v>-1149.8900000000001</v>
      </c>
      <c r="I5887" s="59">
        <f t="shared" si="637"/>
        <v>1041.3799999999999</v>
      </c>
      <c r="J5887" s="44">
        <f t="shared" si="638"/>
        <v>1997</v>
      </c>
      <c r="K5887" s="44">
        <f t="shared" si="639"/>
        <v>26</v>
      </c>
      <c r="L5887" s="59">
        <f>VLOOKUP(J5887,'SF CCI, BCI'!A:F,5)</f>
        <v>6731.08</v>
      </c>
      <c r="M5887" s="59">
        <f t="shared" si="643"/>
        <v>2.2830303606553479</v>
      </c>
      <c r="N5887" s="47">
        <f t="shared" si="640"/>
        <v>5002.7359383932444</v>
      </c>
      <c r="O5887" s="44">
        <f t="shared" si="641"/>
        <v>24</v>
      </c>
      <c r="P5887" s="47">
        <f t="shared" si="642"/>
        <v>2377.5021569792661</v>
      </c>
    </row>
    <row r="5888" spans="1:16" x14ac:dyDescent="0.25">
      <c r="A5888" s="56">
        <v>12749</v>
      </c>
      <c r="B5888" s="43" t="s">
        <v>1511</v>
      </c>
      <c r="C5888" s="43" t="s">
        <v>1515</v>
      </c>
      <c r="D5888" s="57" t="s">
        <v>133</v>
      </c>
      <c r="E5888" s="44">
        <v>600</v>
      </c>
      <c r="F5888" s="58">
        <v>35611</v>
      </c>
      <c r="G5888" s="45">
        <v>713.76</v>
      </c>
      <c r="H5888" s="45">
        <v>-373.54999999999995</v>
      </c>
      <c r="I5888" s="59">
        <f t="shared" si="637"/>
        <v>340.21000000000004</v>
      </c>
      <c r="J5888" s="44">
        <f t="shared" si="638"/>
        <v>1997</v>
      </c>
      <c r="K5888" s="44">
        <f t="shared" si="639"/>
        <v>26</v>
      </c>
      <c r="L5888" s="59">
        <f>VLOOKUP(J5888,'SF CCI, BCI'!A:F,5)</f>
        <v>6731.08</v>
      </c>
      <c r="M5888" s="59">
        <f t="shared" si="643"/>
        <v>2.2830303606553479</v>
      </c>
      <c r="N5888" s="47">
        <f t="shared" si="640"/>
        <v>1629.535750221361</v>
      </c>
      <c r="O5888" s="44">
        <f t="shared" si="641"/>
        <v>24</v>
      </c>
      <c r="P5888" s="47">
        <f t="shared" si="642"/>
        <v>776.70975899855603</v>
      </c>
    </row>
    <row r="5889" spans="1:16" x14ac:dyDescent="0.25">
      <c r="A5889" s="56">
        <v>12750</v>
      </c>
      <c r="B5889" s="43" t="s">
        <v>1511</v>
      </c>
      <c r="C5889" s="43" t="s">
        <v>1515</v>
      </c>
      <c r="D5889" s="57" t="s">
        <v>133</v>
      </c>
      <c r="E5889" s="44">
        <v>600</v>
      </c>
      <c r="F5889" s="58">
        <v>35611</v>
      </c>
      <c r="G5889" s="45">
        <v>346.24</v>
      </c>
      <c r="H5889" s="45">
        <v>-181.32</v>
      </c>
      <c r="I5889" s="59">
        <f t="shared" si="637"/>
        <v>164.92000000000002</v>
      </c>
      <c r="J5889" s="44">
        <f t="shared" si="638"/>
        <v>1997</v>
      </c>
      <c r="K5889" s="44">
        <f t="shared" si="639"/>
        <v>26</v>
      </c>
      <c r="L5889" s="59">
        <f>VLOOKUP(J5889,'SF CCI, BCI'!A:F,5)</f>
        <v>6731.08</v>
      </c>
      <c r="M5889" s="59">
        <f t="shared" si="643"/>
        <v>2.2830303606553479</v>
      </c>
      <c r="N5889" s="47">
        <f t="shared" si="640"/>
        <v>790.47643207330771</v>
      </c>
      <c r="O5889" s="44">
        <f t="shared" si="641"/>
        <v>24</v>
      </c>
      <c r="P5889" s="47">
        <f t="shared" si="642"/>
        <v>376.51736707928001</v>
      </c>
    </row>
    <row r="5890" spans="1:16" x14ac:dyDescent="0.25">
      <c r="A5890" s="56">
        <v>12751</v>
      </c>
      <c r="B5890" s="43" t="s">
        <v>1511</v>
      </c>
      <c r="C5890" s="43" t="s">
        <v>1515</v>
      </c>
      <c r="D5890" s="57" t="s">
        <v>133</v>
      </c>
      <c r="E5890" s="44">
        <v>600</v>
      </c>
      <c r="F5890" s="58">
        <v>35611</v>
      </c>
      <c r="G5890" s="45">
        <v>104.92</v>
      </c>
      <c r="H5890" s="45">
        <v>-54.86</v>
      </c>
      <c r="I5890" s="59">
        <f t="shared" si="637"/>
        <v>50.06</v>
      </c>
      <c r="J5890" s="44">
        <f t="shared" si="638"/>
        <v>1997</v>
      </c>
      <c r="K5890" s="44">
        <f t="shared" si="639"/>
        <v>26</v>
      </c>
      <c r="L5890" s="59">
        <f>VLOOKUP(J5890,'SF CCI, BCI'!A:F,5)</f>
        <v>6731.08</v>
      </c>
      <c r="M5890" s="59">
        <f t="shared" si="643"/>
        <v>2.2830303606553479</v>
      </c>
      <c r="N5890" s="47">
        <f t="shared" si="640"/>
        <v>239.53554543995909</v>
      </c>
      <c r="O5890" s="44">
        <f t="shared" si="641"/>
        <v>24</v>
      </c>
      <c r="P5890" s="47">
        <f t="shared" si="642"/>
        <v>114.28849985440672</v>
      </c>
    </row>
    <row r="5891" spans="1:16" x14ac:dyDescent="0.25">
      <c r="A5891" s="56">
        <v>12752</v>
      </c>
      <c r="B5891" s="43" t="s">
        <v>1511</v>
      </c>
      <c r="C5891" s="43" t="s">
        <v>1515</v>
      </c>
      <c r="D5891" s="57" t="s">
        <v>133</v>
      </c>
      <c r="E5891" s="44">
        <v>600</v>
      </c>
      <c r="F5891" s="58">
        <v>35611</v>
      </c>
      <c r="G5891" s="45">
        <v>11.25</v>
      </c>
      <c r="H5891" s="45">
        <v>-5.89</v>
      </c>
      <c r="I5891" s="59">
        <f t="shared" si="637"/>
        <v>5.36</v>
      </c>
      <c r="J5891" s="44">
        <f t="shared" si="638"/>
        <v>1997</v>
      </c>
      <c r="K5891" s="44">
        <f t="shared" si="639"/>
        <v>26</v>
      </c>
      <c r="L5891" s="59">
        <f>VLOOKUP(J5891,'SF CCI, BCI'!A:F,5)</f>
        <v>6731.08</v>
      </c>
      <c r="M5891" s="59">
        <f t="shared" si="643"/>
        <v>2.2830303606553479</v>
      </c>
      <c r="N5891" s="47">
        <f t="shared" si="640"/>
        <v>25.684091557372664</v>
      </c>
      <c r="O5891" s="44">
        <f t="shared" si="641"/>
        <v>24</v>
      </c>
      <c r="P5891" s="47">
        <f t="shared" si="642"/>
        <v>12.237042733112666</v>
      </c>
    </row>
    <row r="5892" spans="1:16" x14ac:dyDescent="0.25">
      <c r="A5892" s="56">
        <v>12753</v>
      </c>
      <c r="B5892" s="43" t="s">
        <v>1511</v>
      </c>
      <c r="C5892" s="43" t="s">
        <v>1515</v>
      </c>
      <c r="D5892" s="57" t="s">
        <v>133</v>
      </c>
      <c r="E5892" s="44">
        <v>600</v>
      </c>
      <c r="F5892" s="58">
        <v>35611</v>
      </c>
      <c r="G5892" s="45">
        <v>-116.17</v>
      </c>
      <c r="H5892" s="45">
        <v>60.67</v>
      </c>
      <c r="I5892" s="59">
        <f t="shared" si="637"/>
        <v>-55.5</v>
      </c>
      <c r="J5892" s="44">
        <f t="shared" si="638"/>
        <v>1997</v>
      </c>
      <c r="K5892" s="44">
        <f t="shared" si="639"/>
        <v>26</v>
      </c>
      <c r="L5892" s="59">
        <f>VLOOKUP(J5892,'SF CCI, BCI'!A:F,5)</f>
        <v>6731.08</v>
      </c>
      <c r="M5892" s="59">
        <f t="shared" si="643"/>
        <v>2.2830303606553479</v>
      </c>
      <c r="N5892" s="47">
        <f t="shared" si="640"/>
        <v>-265.21963699733175</v>
      </c>
      <c r="O5892" s="44">
        <f t="shared" si="641"/>
        <v>24</v>
      </c>
      <c r="P5892" s="47">
        <f t="shared" si="642"/>
        <v>-126.70818501637181</v>
      </c>
    </row>
    <row r="5893" spans="1:16" x14ac:dyDescent="0.25">
      <c r="A5893" s="56">
        <v>12754</v>
      </c>
      <c r="B5893" s="43" t="s">
        <v>1511</v>
      </c>
      <c r="C5893" s="43" t="s">
        <v>1515</v>
      </c>
      <c r="D5893" s="57" t="s">
        <v>133</v>
      </c>
      <c r="E5893" s="44">
        <v>600</v>
      </c>
      <c r="F5893" s="58">
        <v>35611</v>
      </c>
      <c r="G5893" s="45">
        <v>356.88</v>
      </c>
      <c r="H5893" s="45">
        <v>-186.72000000000003</v>
      </c>
      <c r="I5893" s="59">
        <f t="shared" si="637"/>
        <v>170.15999999999997</v>
      </c>
      <c r="J5893" s="44">
        <f t="shared" si="638"/>
        <v>1997</v>
      </c>
      <c r="K5893" s="44">
        <f t="shared" si="639"/>
        <v>26</v>
      </c>
      <c r="L5893" s="59">
        <f>VLOOKUP(J5893,'SF CCI, BCI'!A:F,5)</f>
        <v>6731.08</v>
      </c>
      <c r="M5893" s="59">
        <f t="shared" si="643"/>
        <v>2.2830303606553479</v>
      </c>
      <c r="N5893" s="47">
        <f t="shared" si="640"/>
        <v>814.76787511068051</v>
      </c>
      <c r="O5893" s="44">
        <f t="shared" si="641"/>
        <v>24</v>
      </c>
      <c r="P5893" s="47">
        <f t="shared" si="642"/>
        <v>388.48044616911392</v>
      </c>
    </row>
    <row r="5894" spans="1:16" x14ac:dyDescent="0.25">
      <c r="A5894" s="56">
        <v>12755</v>
      </c>
      <c r="B5894" s="43" t="s">
        <v>1511</v>
      </c>
      <c r="C5894" s="43" t="s">
        <v>1515</v>
      </c>
      <c r="D5894" s="57" t="s">
        <v>133</v>
      </c>
      <c r="E5894" s="44">
        <v>600</v>
      </c>
      <c r="F5894" s="58">
        <v>35611</v>
      </c>
      <c r="G5894" s="45">
        <v>173.12</v>
      </c>
      <c r="H5894" s="45">
        <v>-90.710000000000008</v>
      </c>
      <c r="I5894" s="59">
        <f t="shared" si="637"/>
        <v>82.41</v>
      </c>
      <c r="J5894" s="44">
        <f t="shared" si="638"/>
        <v>1997</v>
      </c>
      <c r="K5894" s="44">
        <f t="shared" si="639"/>
        <v>26</v>
      </c>
      <c r="L5894" s="59">
        <f>VLOOKUP(J5894,'SF CCI, BCI'!A:F,5)</f>
        <v>6731.08</v>
      </c>
      <c r="M5894" s="59">
        <f t="shared" si="643"/>
        <v>2.2830303606553479</v>
      </c>
      <c r="N5894" s="47">
        <f t="shared" si="640"/>
        <v>395.23821603665385</v>
      </c>
      <c r="O5894" s="44">
        <f t="shared" si="641"/>
        <v>24</v>
      </c>
      <c r="P5894" s="47">
        <f t="shared" si="642"/>
        <v>188.1445320216072</v>
      </c>
    </row>
    <row r="5895" spans="1:16" x14ac:dyDescent="0.25">
      <c r="A5895" s="56">
        <v>12756</v>
      </c>
      <c r="B5895" s="43" t="s">
        <v>1511</v>
      </c>
      <c r="C5895" s="43" t="s">
        <v>1515</v>
      </c>
      <c r="D5895" s="57" t="s">
        <v>133</v>
      </c>
      <c r="E5895" s="44">
        <v>600</v>
      </c>
      <c r="F5895" s="58">
        <v>35611</v>
      </c>
      <c r="G5895" s="45">
        <v>39.49</v>
      </c>
      <c r="H5895" s="45">
        <v>-20.81</v>
      </c>
      <c r="I5895" s="59">
        <f t="shared" si="637"/>
        <v>18.680000000000003</v>
      </c>
      <c r="J5895" s="44">
        <f t="shared" si="638"/>
        <v>1997</v>
      </c>
      <c r="K5895" s="44">
        <f t="shared" si="639"/>
        <v>26</v>
      </c>
      <c r="L5895" s="59">
        <f>VLOOKUP(J5895,'SF CCI, BCI'!A:F,5)</f>
        <v>6731.08</v>
      </c>
      <c r="M5895" s="59">
        <f t="shared" si="643"/>
        <v>2.2830303606553479</v>
      </c>
      <c r="N5895" s="47">
        <f t="shared" si="640"/>
        <v>90.156868942279701</v>
      </c>
      <c r="O5895" s="44">
        <f t="shared" si="641"/>
        <v>24</v>
      </c>
      <c r="P5895" s="47">
        <f t="shared" si="642"/>
        <v>42.647007137041903</v>
      </c>
    </row>
    <row r="5896" spans="1:16" x14ac:dyDescent="0.25">
      <c r="A5896" s="56">
        <v>12757</v>
      </c>
      <c r="B5896" s="43" t="s">
        <v>1511</v>
      </c>
      <c r="C5896" s="43" t="s">
        <v>1515</v>
      </c>
      <c r="D5896" s="57" t="s">
        <v>133</v>
      </c>
      <c r="E5896" s="44">
        <v>600</v>
      </c>
      <c r="F5896" s="58">
        <v>35611</v>
      </c>
      <c r="G5896" s="45">
        <v>4.5</v>
      </c>
      <c r="H5896" s="45">
        <v>-2.48</v>
      </c>
      <c r="I5896" s="59">
        <f t="shared" si="637"/>
        <v>2.02</v>
      </c>
      <c r="J5896" s="44">
        <f t="shared" si="638"/>
        <v>1997</v>
      </c>
      <c r="K5896" s="44">
        <f t="shared" si="639"/>
        <v>26</v>
      </c>
      <c r="L5896" s="59">
        <f>VLOOKUP(J5896,'SF CCI, BCI'!A:F,5)</f>
        <v>6731.08</v>
      </c>
      <c r="M5896" s="59">
        <f t="shared" si="643"/>
        <v>2.2830303606553479</v>
      </c>
      <c r="N5896" s="47">
        <f t="shared" si="640"/>
        <v>10.273636622949066</v>
      </c>
      <c r="O5896" s="44">
        <f t="shared" si="641"/>
        <v>24</v>
      </c>
      <c r="P5896" s="47">
        <f t="shared" si="642"/>
        <v>4.611721328523803</v>
      </c>
    </row>
    <row r="5897" spans="1:16" x14ac:dyDescent="0.25">
      <c r="A5897" s="56">
        <v>12758</v>
      </c>
      <c r="B5897" s="43" t="s">
        <v>1511</v>
      </c>
      <c r="C5897" s="43" t="s">
        <v>1515</v>
      </c>
      <c r="D5897" s="57" t="s">
        <v>133</v>
      </c>
      <c r="E5897" s="44">
        <v>600</v>
      </c>
      <c r="F5897" s="58">
        <v>35611</v>
      </c>
      <c r="G5897" s="45">
        <v>-43.99</v>
      </c>
      <c r="H5897" s="45">
        <v>22.889999999999997</v>
      </c>
      <c r="I5897" s="59">
        <f t="shared" si="637"/>
        <v>-21.100000000000005</v>
      </c>
      <c r="J5897" s="44">
        <f t="shared" si="638"/>
        <v>1997</v>
      </c>
      <c r="K5897" s="44">
        <f t="shared" si="639"/>
        <v>26</v>
      </c>
      <c r="L5897" s="59">
        <f>VLOOKUP(J5897,'SF CCI, BCI'!A:F,5)</f>
        <v>6731.08</v>
      </c>
      <c r="M5897" s="59">
        <f t="shared" si="643"/>
        <v>2.2830303606553479</v>
      </c>
      <c r="N5897" s="47">
        <f t="shared" si="640"/>
        <v>-100.43050556522876</v>
      </c>
      <c r="O5897" s="44">
        <f t="shared" si="641"/>
        <v>24</v>
      </c>
      <c r="P5897" s="47">
        <f t="shared" si="642"/>
        <v>-48.17194060982785</v>
      </c>
    </row>
    <row r="5898" spans="1:16" x14ac:dyDescent="0.25">
      <c r="A5898" s="56">
        <v>12759</v>
      </c>
      <c r="B5898" s="43" t="s">
        <v>1511</v>
      </c>
      <c r="C5898" s="43" t="s">
        <v>1515</v>
      </c>
      <c r="D5898" s="57" t="s">
        <v>133</v>
      </c>
      <c r="E5898" s="44">
        <v>600</v>
      </c>
      <c r="F5898" s="58">
        <v>35611</v>
      </c>
      <c r="G5898" s="45">
        <v>271.66000000000003</v>
      </c>
      <c r="H5898" s="45">
        <v>-142.04000000000002</v>
      </c>
      <c r="I5898" s="59">
        <f t="shared" si="637"/>
        <v>129.62</v>
      </c>
      <c r="J5898" s="44">
        <f t="shared" si="638"/>
        <v>1997</v>
      </c>
      <c r="K5898" s="44">
        <f t="shared" si="639"/>
        <v>26</v>
      </c>
      <c r="L5898" s="59">
        <f>VLOOKUP(J5898,'SF CCI, BCI'!A:F,5)</f>
        <v>6731.08</v>
      </c>
      <c r="M5898" s="59">
        <f t="shared" si="643"/>
        <v>2.2830303606553479</v>
      </c>
      <c r="N5898" s="47">
        <f t="shared" si="640"/>
        <v>620.20802777563188</v>
      </c>
      <c r="O5898" s="44">
        <f t="shared" si="641"/>
        <v>24</v>
      </c>
      <c r="P5898" s="47">
        <f t="shared" si="642"/>
        <v>295.92639534814623</v>
      </c>
    </row>
    <row r="5899" spans="1:16" x14ac:dyDescent="0.25">
      <c r="A5899" s="56">
        <v>12760</v>
      </c>
      <c r="B5899" s="43" t="s">
        <v>1511</v>
      </c>
      <c r="C5899" s="43" t="s">
        <v>1515</v>
      </c>
      <c r="D5899" s="57" t="s">
        <v>133</v>
      </c>
      <c r="E5899" s="44">
        <v>600</v>
      </c>
      <c r="F5899" s="58">
        <v>35611</v>
      </c>
      <c r="G5899" s="45">
        <v>288.33999999999997</v>
      </c>
      <c r="H5899" s="45">
        <v>-150.85000000000002</v>
      </c>
      <c r="I5899" s="59">
        <f t="shared" ref="I5899:I5962" si="644">G5899+H5899</f>
        <v>137.48999999999995</v>
      </c>
      <c r="J5899" s="44">
        <f t="shared" ref="J5899:J5962" si="645">YEAR(F5899)</f>
        <v>1997</v>
      </c>
      <c r="K5899" s="44">
        <f t="shared" ref="K5899:K5962" si="646">ROUND(($A$9-F5899)/365,0)</f>
        <v>26</v>
      </c>
      <c r="L5899" s="59">
        <f>VLOOKUP(J5899,'SF CCI, BCI'!A:F,5)</f>
        <v>6731.08</v>
      </c>
      <c r="M5899" s="59">
        <f t="shared" si="643"/>
        <v>2.2830303606553479</v>
      </c>
      <c r="N5899" s="47">
        <f t="shared" si="640"/>
        <v>658.28897419136297</v>
      </c>
      <c r="O5899" s="44">
        <f t="shared" si="641"/>
        <v>24</v>
      </c>
      <c r="P5899" s="47">
        <f t="shared" si="642"/>
        <v>313.89384428650368</v>
      </c>
    </row>
    <row r="5900" spans="1:16" x14ac:dyDescent="0.25">
      <c r="A5900" s="56">
        <v>12761</v>
      </c>
      <c r="B5900" s="43" t="s">
        <v>1511</v>
      </c>
      <c r="C5900" s="43" t="s">
        <v>1515</v>
      </c>
      <c r="D5900" s="57" t="s">
        <v>133</v>
      </c>
      <c r="E5900" s="44">
        <v>600</v>
      </c>
      <c r="F5900" s="58">
        <v>35611</v>
      </c>
      <c r="G5900" s="45">
        <v>67.040000000000006</v>
      </c>
      <c r="H5900" s="45">
        <v>-34.99</v>
      </c>
      <c r="I5900" s="59">
        <f t="shared" si="644"/>
        <v>32.050000000000004</v>
      </c>
      <c r="J5900" s="44">
        <f t="shared" si="645"/>
        <v>1997</v>
      </c>
      <c r="K5900" s="44">
        <f t="shared" si="646"/>
        <v>26</v>
      </c>
      <c r="L5900" s="59">
        <f>VLOOKUP(J5900,'SF CCI, BCI'!A:F,5)</f>
        <v>6731.08</v>
      </c>
      <c r="M5900" s="59">
        <f t="shared" si="643"/>
        <v>2.2830303606553479</v>
      </c>
      <c r="N5900" s="47">
        <f t="shared" ref="N5900:N5963" si="647">G5900*M5900</f>
        <v>153.05435537833455</v>
      </c>
      <c r="O5900" s="44">
        <f t="shared" ref="O5900:O5963" si="648">IF(E5900="(blank)","",IF(K5900&gt;(E5900/12),0,(E5900/12)-K5900))</f>
        <v>24</v>
      </c>
      <c r="P5900" s="47">
        <f t="shared" ref="P5900:P5963" si="649">M5900*I5900</f>
        <v>73.171123059003904</v>
      </c>
    </row>
    <row r="5901" spans="1:16" x14ac:dyDescent="0.25">
      <c r="A5901" s="56">
        <v>12762</v>
      </c>
      <c r="B5901" s="43" t="s">
        <v>1511</v>
      </c>
      <c r="C5901" s="43" t="s">
        <v>1515</v>
      </c>
      <c r="D5901" s="57" t="s">
        <v>133</v>
      </c>
      <c r="E5901" s="44">
        <v>600</v>
      </c>
      <c r="F5901" s="58">
        <v>35611</v>
      </c>
      <c r="G5901" s="45">
        <v>-67.040000000000006</v>
      </c>
      <c r="H5901" s="45">
        <v>34.99</v>
      </c>
      <c r="I5901" s="59">
        <f t="shared" si="644"/>
        <v>-32.050000000000004</v>
      </c>
      <c r="J5901" s="44">
        <f t="shared" si="645"/>
        <v>1997</v>
      </c>
      <c r="K5901" s="44">
        <f t="shared" si="646"/>
        <v>26</v>
      </c>
      <c r="L5901" s="59">
        <f>VLOOKUP(J5901,'SF CCI, BCI'!A:F,5)</f>
        <v>6731.08</v>
      </c>
      <c r="M5901" s="59">
        <f t="shared" si="643"/>
        <v>2.2830303606553479</v>
      </c>
      <c r="N5901" s="47">
        <f t="shared" si="647"/>
        <v>-153.05435537833455</v>
      </c>
      <c r="O5901" s="44">
        <f t="shared" si="648"/>
        <v>24</v>
      </c>
      <c r="P5901" s="47">
        <f t="shared" si="649"/>
        <v>-73.171123059003904</v>
      </c>
    </row>
    <row r="5902" spans="1:16" x14ac:dyDescent="0.25">
      <c r="A5902" s="56">
        <v>12763</v>
      </c>
      <c r="B5902" s="43" t="s">
        <v>1511</v>
      </c>
      <c r="C5902" s="43" t="s">
        <v>1515</v>
      </c>
      <c r="D5902" s="57" t="s">
        <v>133</v>
      </c>
      <c r="E5902" s="44">
        <v>600</v>
      </c>
      <c r="F5902" s="58">
        <v>35611</v>
      </c>
      <c r="G5902" s="45">
        <v>1048.44</v>
      </c>
      <c r="H5902" s="45">
        <v>-548.82999999999993</v>
      </c>
      <c r="I5902" s="59">
        <f t="shared" si="644"/>
        <v>499.61000000000013</v>
      </c>
      <c r="J5902" s="44">
        <f t="shared" si="645"/>
        <v>1997</v>
      </c>
      <c r="K5902" s="44">
        <f t="shared" si="646"/>
        <v>26</v>
      </c>
      <c r="L5902" s="59">
        <f>VLOOKUP(J5902,'SF CCI, BCI'!A:F,5)</f>
        <v>6731.08</v>
      </c>
      <c r="M5902" s="59">
        <f t="shared" si="643"/>
        <v>2.2830303606553479</v>
      </c>
      <c r="N5902" s="47">
        <f t="shared" si="647"/>
        <v>2393.6203513254932</v>
      </c>
      <c r="O5902" s="44">
        <f t="shared" si="648"/>
        <v>24</v>
      </c>
      <c r="P5902" s="47">
        <f t="shared" si="649"/>
        <v>1140.6247984870188</v>
      </c>
    </row>
    <row r="5903" spans="1:16" x14ac:dyDescent="0.25">
      <c r="A5903" s="56">
        <v>12764</v>
      </c>
      <c r="B5903" s="43" t="s">
        <v>1511</v>
      </c>
      <c r="C5903" s="43" t="s">
        <v>1515</v>
      </c>
      <c r="D5903" s="57" t="s">
        <v>133</v>
      </c>
      <c r="E5903" s="44">
        <v>600</v>
      </c>
      <c r="F5903" s="58">
        <v>35611</v>
      </c>
      <c r="G5903" s="45">
        <v>152.77000000000001</v>
      </c>
      <c r="H5903" s="45">
        <v>-79.88000000000001</v>
      </c>
      <c r="I5903" s="59">
        <f t="shared" si="644"/>
        <v>72.89</v>
      </c>
      <c r="J5903" s="44">
        <f t="shared" si="645"/>
        <v>1997</v>
      </c>
      <c r="K5903" s="44">
        <f t="shared" si="646"/>
        <v>26</v>
      </c>
      <c r="L5903" s="59">
        <f>VLOOKUP(J5903,'SF CCI, BCI'!A:F,5)</f>
        <v>6731.08</v>
      </c>
      <c r="M5903" s="59">
        <f t="shared" si="643"/>
        <v>2.2830303606553479</v>
      </c>
      <c r="N5903" s="47">
        <f t="shared" si="647"/>
        <v>348.77854819731755</v>
      </c>
      <c r="O5903" s="44">
        <f t="shared" si="648"/>
        <v>24</v>
      </c>
      <c r="P5903" s="47">
        <f t="shared" si="649"/>
        <v>166.41008298816831</v>
      </c>
    </row>
    <row r="5904" spans="1:16" x14ac:dyDescent="0.25">
      <c r="A5904" s="56">
        <v>12765</v>
      </c>
      <c r="B5904" s="43" t="s">
        <v>1511</v>
      </c>
      <c r="C5904" s="43" t="s">
        <v>1515</v>
      </c>
      <c r="D5904" s="57" t="s">
        <v>133</v>
      </c>
      <c r="E5904" s="44">
        <v>600</v>
      </c>
      <c r="F5904" s="58">
        <v>35611</v>
      </c>
      <c r="G5904" s="45">
        <v>198.6</v>
      </c>
      <c r="H5904" s="45">
        <v>-103.88000000000001</v>
      </c>
      <c r="I5904" s="59">
        <f t="shared" si="644"/>
        <v>94.719999999999985</v>
      </c>
      <c r="J5904" s="44">
        <f t="shared" si="645"/>
        <v>1997</v>
      </c>
      <c r="K5904" s="44">
        <f t="shared" si="646"/>
        <v>26</v>
      </c>
      <c r="L5904" s="59">
        <f>VLOOKUP(J5904,'SF CCI, BCI'!A:F,5)</f>
        <v>6731.08</v>
      </c>
      <c r="M5904" s="59">
        <f t="shared" si="643"/>
        <v>2.2830303606553479</v>
      </c>
      <c r="N5904" s="47">
        <f t="shared" si="647"/>
        <v>453.40982962615209</v>
      </c>
      <c r="O5904" s="44">
        <f t="shared" si="648"/>
        <v>24</v>
      </c>
      <c r="P5904" s="47">
        <f t="shared" si="649"/>
        <v>216.24863576127453</v>
      </c>
    </row>
    <row r="5905" spans="1:16" x14ac:dyDescent="0.25">
      <c r="A5905" s="56">
        <v>12766</v>
      </c>
      <c r="B5905" s="43" t="s">
        <v>1511</v>
      </c>
      <c r="C5905" s="43" t="s">
        <v>1515</v>
      </c>
      <c r="D5905" s="57" t="s">
        <v>133</v>
      </c>
      <c r="E5905" s="44">
        <v>600</v>
      </c>
      <c r="F5905" s="58">
        <v>35611</v>
      </c>
      <c r="G5905" s="45">
        <v>85.65</v>
      </c>
      <c r="H5905" s="45">
        <v>-44.75</v>
      </c>
      <c r="I5905" s="59">
        <f t="shared" si="644"/>
        <v>40.900000000000006</v>
      </c>
      <c r="J5905" s="44">
        <f t="shared" si="645"/>
        <v>1997</v>
      </c>
      <c r="K5905" s="44">
        <f t="shared" si="646"/>
        <v>26</v>
      </c>
      <c r="L5905" s="59">
        <f>VLOOKUP(J5905,'SF CCI, BCI'!A:F,5)</f>
        <v>6731.08</v>
      </c>
      <c r="M5905" s="59">
        <f t="shared" si="643"/>
        <v>2.2830303606553479</v>
      </c>
      <c r="N5905" s="47">
        <f t="shared" si="647"/>
        <v>195.54155039013057</v>
      </c>
      <c r="O5905" s="44">
        <f t="shared" si="648"/>
        <v>24</v>
      </c>
      <c r="P5905" s="47">
        <f t="shared" si="649"/>
        <v>93.375941750803747</v>
      </c>
    </row>
    <row r="5906" spans="1:16" x14ac:dyDescent="0.25">
      <c r="A5906" s="56">
        <v>12767</v>
      </c>
      <c r="B5906" s="43" t="s">
        <v>1511</v>
      </c>
      <c r="C5906" s="43" t="s">
        <v>1515</v>
      </c>
      <c r="D5906" s="57" t="s">
        <v>133</v>
      </c>
      <c r="E5906" s="44">
        <v>600</v>
      </c>
      <c r="F5906" s="58">
        <v>35611</v>
      </c>
      <c r="G5906" s="45">
        <v>9</v>
      </c>
      <c r="H5906" s="45">
        <v>-4.72</v>
      </c>
      <c r="I5906" s="59">
        <f t="shared" si="644"/>
        <v>4.28</v>
      </c>
      <c r="J5906" s="44">
        <f t="shared" si="645"/>
        <v>1997</v>
      </c>
      <c r="K5906" s="44">
        <f t="shared" si="646"/>
        <v>26</v>
      </c>
      <c r="L5906" s="59">
        <f>VLOOKUP(J5906,'SF CCI, BCI'!A:F,5)</f>
        <v>6731.08</v>
      </c>
      <c r="M5906" s="59">
        <f t="shared" ref="M5906:M5969" si="650">$M$9/L5906</f>
        <v>2.2830303606553479</v>
      </c>
      <c r="N5906" s="47">
        <f t="shared" si="647"/>
        <v>20.547273245898133</v>
      </c>
      <c r="O5906" s="44">
        <f t="shared" si="648"/>
        <v>24</v>
      </c>
      <c r="P5906" s="47">
        <f t="shared" si="649"/>
        <v>9.7713699436048902</v>
      </c>
    </row>
    <row r="5907" spans="1:16" x14ac:dyDescent="0.25">
      <c r="A5907" s="56">
        <v>12768</v>
      </c>
      <c r="B5907" s="43" t="s">
        <v>1511</v>
      </c>
      <c r="C5907" s="43" t="s">
        <v>1515</v>
      </c>
      <c r="D5907" s="57" t="s">
        <v>133</v>
      </c>
      <c r="E5907" s="44">
        <v>600</v>
      </c>
      <c r="F5907" s="58">
        <v>35611</v>
      </c>
      <c r="G5907" s="45">
        <v>111.35</v>
      </c>
      <c r="H5907" s="45">
        <v>-58.46</v>
      </c>
      <c r="I5907" s="59">
        <f t="shared" si="644"/>
        <v>52.889999999999993</v>
      </c>
      <c r="J5907" s="44">
        <f t="shared" si="645"/>
        <v>1997</v>
      </c>
      <c r="K5907" s="44">
        <f t="shared" si="646"/>
        <v>26</v>
      </c>
      <c r="L5907" s="59">
        <f>VLOOKUP(J5907,'SF CCI, BCI'!A:F,5)</f>
        <v>6731.08</v>
      </c>
      <c r="M5907" s="59">
        <f t="shared" si="650"/>
        <v>2.2830303606553479</v>
      </c>
      <c r="N5907" s="47">
        <f t="shared" si="647"/>
        <v>254.21543065897299</v>
      </c>
      <c r="O5907" s="44">
        <f t="shared" si="648"/>
        <v>24</v>
      </c>
      <c r="P5907" s="47">
        <f t="shared" si="649"/>
        <v>120.74947577506134</v>
      </c>
    </row>
    <row r="5908" spans="1:16" x14ac:dyDescent="0.25">
      <c r="A5908" s="56">
        <v>12769</v>
      </c>
      <c r="B5908" s="43" t="s">
        <v>1511</v>
      </c>
      <c r="C5908" s="43" t="s">
        <v>1515</v>
      </c>
      <c r="D5908" s="57" t="s">
        <v>133</v>
      </c>
      <c r="E5908" s="44">
        <v>600</v>
      </c>
      <c r="F5908" s="58">
        <v>35611</v>
      </c>
      <c r="G5908" s="45">
        <v>1427.54</v>
      </c>
      <c r="H5908" s="45">
        <v>-747.16</v>
      </c>
      <c r="I5908" s="59">
        <f t="shared" si="644"/>
        <v>680.38</v>
      </c>
      <c r="J5908" s="44">
        <f t="shared" si="645"/>
        <v>1997</v>
      </c>
      <c r="K5908" s="44">
        <f t="shared" si="646"/>
        <v>26</v>
      </c>
      <c r="L5908" s="59">
        <f>VLOOKUP(J5908,'SF CCI, BCI'!A:F,5)</f>
        <v>6731.08</v>
      </c>
      <c r="M5908" s="59">
        <f t="shared" si="650"/>
        <v>2.2830303606553479</v>
      </c>
      <c r="N5908" s="47">
        <f t="shared" si="647"/>
        <v>3259.1171610499355</v>
      </c>
      <c r="O5908" s="44">
        <f t="shared" si="648"/>
        <v>24</v>
      </c>
      <c r="P5908" s="47">
        <f t="shared" si="649"/>
        <v>1553.3281967826856</v>
      </c>
    </row>
    <row r="5909" spans="1:16" x14ac:dyDescent="0.25">
      <c r="A5909" s="56">
        <v>12770</v>
      </c>
      <c r="B5909" s="43" t="s">
        <v>1511</v>
      </c>
      <c r="C5909" s="43" t="s">
        <v>1515</v>
      </c>
      <c r="D5909" s="57" t="s">
        <v>133</v>
      </c>
      <c r="E5909" s="44">
        <v>600</v>
      </c>
      <c r="F5909" s="58">
        <v>35611</v>
      </c>
      <c r="G5909" s="45">
        <v>692.46</v>
      </c>
      <c r="H5909" s="45">
        <v>-362.27</v>
      </c>
      <c r="I5909" s="59">
        <f t="shared" si="644"/>
        <v>330.19000000000005</v>
      </c>
      <c r="J5909" s="44">
        <f t="shared" si="645"/>
        <v>1997</v>
      </c>
      <c r="K5909" s="44">
        <f t="shared" si="646"/>
        <v>26</v>
      </c>
      <c r="L5909" s="59">
        <f>VLOOKUP(J5909,'SF CCI, BCI'!A:F,5)</f>
        <v>6731.08</v>
      </c>
      <c r="M5909" s="59">
        <f t="shared" si="650"/>
        <v>2.2830303606553479</v>
      </c>
      <c r="N5909" s="47">
        <f t="shared" si="647"/>
        <v>1580.9072035394024</v>
      </c>
      <c r="O5909" s="44">
        <f t="shared" si="648"/>
        <v>24</v>
      </c>
      <c r="P5909" s="47">
        <f t="shared" si="649"/>
        <v>753.83379478478946</v>
      </c>
    </row>
    <row r="5910" spans="1:16" x14ac:dyDescent="0.25">
      <c r="A5910" s="56">
        <v>12771</v>
      </c>
      <c r="B5910" s="43" t="s">
        <v>1511</v>
      </c>
      <c r="C5910" s="43" t="s">
        <v>1515</v>
      </c>
      <c r="D5910" s="57" t="s">
        <v>133</v>
      </c>
      <c r="E5910" s="44">
        <v>600</v>
      </c>
      <c r="F5910" s="58">
        <v>35611</v>
      </c>
      <c r="G5910" s="45">
        <v>171.29</v>
      </c>
      <c r="H5910" s="45">
        <v>-89.79</v>
      </c>
      <c r="I5910" s="59">
        <f t="shared" si="644"/>
        <v>81.499999999999986</v>
      </c>
      <c r="J5910" s="44">
        <f t="shared" si="645"/>
        <v>1997</v>
      </c>
      <c r="K5910" s="44">
        <f t="shared" si="646"/>
        <v>26</v>
      </c>
      <c r="L5910" s="59">
        <f>VLOOKUP(J5910,'SF CCI, BCI'!A:F,5)</f>
        <v>6731.08</v>
      </c>
      <c r="M5910" s="59">
        <f t="shared" si="650"/>
        <v>2.2830303606553479</v>
      </c>
      <c r="N5910" s="47">
        <f t="shared" si="647"/>
        <v>391.06027047665452</v>
      </c>
      <c r="O5910" s="44">
        <f t="shared" si="648"/>
        <v>24</v>
      </c>
      <c r="P5910" s="47">
        <f t="shared" si="649"/>
        <v>186.06697439341082</v>
      </c>
    </row>
    <row r="5911" spans="1:16" x14ac:dyDescent="0.25">
      <c r="A5911" s="56">
        <v>12772</v>
      </c>
      <c r="B5911" s="43" t="s">
        <v>1511</v>
      </c>
      <c r="C5911" s="43" t="s">
        <v>1515</v>
      </c>
      <c r="D5911" s="57" t="s">
        <v>133</v>
      </c>
      <c r="E5911" s="44">
        <v>600</v>
      </c>
      <c r="F5911" s="58">
        <v>35611</v>
      </c>
      <c r="G5911" s="45">
        <v>18</v>
      </c>
      <c r="H5911" s="45">
        <v>-9.42</v>
      </c>
      <c r="I5911" s="59">
        <f t="shared" si="644"/>
        <v>8.58</v>
      </c>
      <c r="J5911" s="44">
        <f t="shared" si="645"/>
        <v>1997</v>
      </c>
      <c r="K5911" s="44">
        <f t="shared" si="646"/>
        <v>26</v>
      </c>
      <c r="L5911" s="59">
        <f>VLOOKUP(J5911,'SF CCI, BCI'!A:F,5)</f>
        <v>6731.08</v>
      </c>
      <c r="M5911" s="59">
        <f t="shared" si="650"/>
        <v>2.2830303606553479</v>
      </c>
      <c r="N5911" s="47">
        <f t="shared" si="647"/>
        <v>41.094546491796265</v>
      </c>
      <c r="O5911" s="44">
        <f t="shared" si="648"/>
        <v>24</v>
      </c>
      <c r="P5911" s="47">
        <f t="shared" si="649"/>
        <v>19.588400494422885</v>
      </c>
    </row>
    <row r="5912" spans="1:16" x14ac:dyDescent="0.25">
      <c r="A5912" s="56">
        <v>12773</v>
      </c>
      <c r="B5912" s="43" t="s">
        <v>1511</v>
      </c>
      <c r="C5912" s="43" t="s">
        <v>1515</v>
      </c>
      <c r="D5912" s="57" t="s">
        <v>133</v>
      </c>
      <c r="E5912" s="44">
        <v>600</v>
      </c>
      <c r="F5912" s="58">
        <v>35611</v>
      </c>
      <c r="G5912" s="45">
        <v>-189.29</v>
      </c>
      <c r="H5912" s="45">
        <v>99.21</v>
      </c>
      <c r="I5912" s="59">
        <f t="shared" si="644"/>
        <v>-90.08</v>
      </c>
      <c r="J5912" s="44">
        <f t="shared" si="645"/>
        <v>1997</v>
      </c>
      <c r="K5912" s="44">
        <f t="shared" si="646"/>
        <v>26</v>
      </c>
      <c r="L5912" s="59">
        <f>VLOOKUP(J5912,'SF CCI, BCI'!A:F,5)</f>
        <v>6731.08</v>
      </c>
      <c r="M5912" s="59">
        <f t="shared" si="650"/>
        <v>2.2830303606553479</v>
      </c>
      <c r="N5912" s="47">
        <f t="shared" si="647"/>
        <v>-432.1548169684508</v>
      </c>
      <c r="O5912" s="44">
        <f t="shared" si="648"/>
        <v>24</v>
      </c>
      <c r="P5912" s="47">
        <f t="shared" si="649"/>
        <v>-205.65537488783374</v>
      </c>
    </row>
    <row r="5913" spans="1:16" x14ac:dyDescent="0.25">
      <c r="A5913" s="56">
        <v>12774</v>
      </c>
      <c r="B5913" s="43" t="s">
        <v>1511</v>
      </c>
      <c r="C5913" s="43" t="s">
        <v>1515</v>
      </c>
      <c r="D5913" s="57" t="s">
        <v>133</v>
      </c>
      <c r="E5913" s="44">
        <v>600</v>
      </c>
      <c r="F5913" s="58">
        <v>35611</v>
      </c>
      <c r="G5913" s="45">
        <v>38.57</v>
      </c>
      <c r="H5913" s="45">
        <v>-20.05</v>
      </c>
      <c r="I5913" s="59">
        <f t="shared" si="644"/>
        <v>18.52</v>
      </c>
      <c r="J5913" s="44">
        <f t="shared" si="645"/>
        <v>1997</v>
      </c>
      <c r="K5913" s="44">
        <f t="shared" si="646"/>
        <v>26</v>
      </c>
      <c r="L5913" s="59">
        <f>VLOOKUP(J5913,'SF CCI, BCI'!A:F,5)</f>
        <v>6731.08</v>
      </c>
      <c r="M5913" s="59">
        <f t="shared" si="650"/>
        <v>2.2830303606553479</v>
      </c>
      <c r="N5913" s="47">
        <f t="shared" si="647"/>
        <v>88.056481010476773</v>
      </c>
      <c r="O5913" s="44">
        <f t="shared" si="648"/>
        <v>24</v>
      </c>
      <c r="P5913" s="47">
        <f t="shared" si="649"/>
        <v>42.281722279337039</v>
      </c>
    </row>
    <row r="5914" spans="1:16" x14ac:dyDescent="0.25">
      <c r="A5914" s="56">
        <v>12775</v>
      </c>
      <c r="B5914" s="43" t="s">
        <v>1511</v>
      </c>
      <c r="C5914" s="43" t="s">
        <v>1515</v>
      </c>
      <c r="D5914" s="57" t="s">
        <v>133</v>
      </c>
      <c r="E5914" s="44">
        <v>600</v>
      </c>
      <c r="F5914" s="58">
        <v>35611</v>
      </c>
      <c r="G5914" s="45">
        <v>46.43</v>
      </c>
      <c r="H5914" s="45">
        <v>-24.369999999999997</v>
      </c>
      <c r="I5914" s="59">
        <f t="shared" si="644"/>
        <v>22.060000000000002</v>
      </c>
      <c r="J5914" s="44">
        <f t="shared" si="645"/>
        <v>1997</v>
      </c>
      <c r="K5914" s="44">
        <f t="shared" si="646"/>
        <v>26</v>
      </c>
      <c r="L5914" s="59">
        <f>VLOOKUP(J5914,'SF CCI, BCI'!A:F,5)</f>
        <v>6731.08</v>
      </c>
      <c r="M5914" s="59">
        <f t="shared" si="650"/>
        <v>2.2830303606553479</v>
      </c>
      <c r="N5914" s="47">
        <f t="shared" si="647"/>
        <v>106.0010996452278</v>
      </c>
      <c r="O5914" s="44">
        <f t="shared" si="648"/>
        <v>24</v>
      </c>
      <c r="P5914" s="47">
        <f t="shared" si="649"/>
        <v>50.363649756056979</v>
      </c>
    </row>
    <row r="5915" spans="1:16" x14ac:dyDescent="0.25">
      <c r="A5915" s="56">
        <v>12776</v>
      </c>
      <c r="B5915" s="43" t="s">
        <v>1511</v>
      </c>
      <c r="C5915" s="43" t="s">
        <v>1515</v>
      </c>
      <c r="D5915" s="57" t="s">
        <v>133</v>
      </c>
      <c r="E5915" s="44">
        <v>600</v>
      </c>
      <c r="F5915" s="58">
        <v>35611</v>
      </c>
      <c r="G5915" s="45">
        <v>33.9</v>
      </c>
      <c r="H5915" s="45">
        <v>-17.84</v>
      </c>
      <c r="I5915" s="59">
        <f t="shared" si="644"/>
        <v>16.059999999999999</v>
      </c>
      <c r="J5915" s="44">
        <f t="shared" si="645"/>
        <v>1997</v>
      </c>
      <c r="K5915" s="44">
        <f t="shared" si="646"/>
        <v>26</v>
      </c>
      <c r="L5915" s="59">
        <f>VLOOKUP(J5915,'SF CCI, BCI'!A:F,5)</f>
        <v>6731.08</v>
      </c>
      <c r="M5915" s="59">
        <f t="shared" si="650"/>
        <v>2.2830303606553479</v>
      </c>
      <c r="N5915" s="47">
        <f t="shared" si="647"/>
        <v>77.394729226216285</v>
      </c>
      <c r="O5915" s="44">
        <f t="shared" si="648"/>
        <v>24</v>
      </c>
      <c r="P5915" s="47">
        <f t="shared" si="649"/>
        <v>36.665467592124884</v>
      </c>
    </row>
    <row r="5916" spans="1:16" x14ac:dyDescent="0.25">
      <c r="A5916" s="56">
        <v>12777</v>
      </c>
      <c r="B5916" s="43" t="s">
        <v>1511</v>
      </c>
      <c r="C5916" s="43" t="s">
        <v>1515</v>
      </c>
      <c r="D5916" s="57" t="s">
        <v>133</v>
      </c>
      <c r="E5916" s="44">
        <v>600</v>
      </c>
      <c r="F5916" s="58">
        <v>35611</v>
      </c>
      <c r="G5916" s="45">
        <v>3.38</v>
      </c>
      <c r="H5916" s="45">
        <v>-1.94</v>
      </c>
      <c r="I5916" s="59">
        <f t="shared" si="644"/>
        <v>1.44</v>
      </c>
      <c r="J5916" s="44">
        <f t="shared" si="645"/>
        <v>1997</v>
      </c>
      <c r="K5916" s="44">
        <f t="shared" si="646"/>
        <v>26</v>
      </c>
      <c r="L5916" s="59">
        <f>VLOOKUP(J5916,'SF CCI, BCI'!A:F,5)</f>
        <v>6731.08</v>
      </c>
      <c r="M5916" s="59">
        <f t="shared" si="650"/>
        <v>2.2830303606553479</v>
      </c>
      <c r="N5916" s="47">
        <f t="shared" si="647"/>
        <v>7.7166426190150759</v>
      </c>
      <c r="O5916" s="44">
        <f t="shared" si="648"/>
        <v>24</v>
      </c>
      <c r="P5916" s="47">
        <f t="shared" si="649"/>
        <v>3.2875637193437011</v>
      </c>
    </row>
    <row r="5917" spans="1:16" x14ac:dyDescent="0.25">
      <c r="A5917" s="56">
        <v>12778</v>
      </c>
      <c r="B5917" s="43" t="s">
        <v>1511</v>
      </c>
      <c r="C5917" s="43" t="s">
        <v>1515</v>
      </c>
      <c r="D5917" s="57" t="s">
        <v>133</v>
      </c>
      <c r="E5917" s="44">
        <v>600</v>
      </c>
      <c r="F5917" s="58">
        <v>35611</v>
      </c>
      <c r="G5917" s="45">
        <v>-37.28</v>
      </c>
      <c r="H5917" s="45">
        <v>19.439999999999998</v>
      </c>
      <c r="I5917" s="59">
        <f t="shared" si="644"/>
        <v>-17.840000000000003</v>
      </c>
      <c r="J5917" s="44">
        <f t="shared" si="645"/>
        <v>1997</v>
      </c>
      <c r="K5917" s="44">
        <f t="shared" si="646"/>
        <v>26</v>
      </c>
      <c r="L5917" s="59">
        <f>VLOOKUP(J5917,'SF CCI, BCI'!A:F,5)</f>
        <v>6731.08</v>
      </c>
      <c r="M5917" s="59">
        <f t="shared" si="650"/>
        <v>2.2830303606553479</v>
      </c>
      <c r="N5917" s="47">
        <f t="shared" si="647"/>
        <v>-85.111371845231375</v>
      </c>
      <c r="O5917" s="44">
        <f t="shared" si="648"/>
        <v>24</v>
      </c>
      <c r="P5917" s="47">
        <f t="shared" si="649"/>
        <v>-40.729261634091415</v>
      </c>
    </row>
    <row r="5918" spans="1:16" x14ac:dyDescent="0.25">
      <c r="A5918" s="56">
        <v>12779</v>
      </c>
      <c r="B5918" s="43" t="s">
        <v>1511</v>
      </c>
      <c r="C5918" s="43" t="s">
        <v>1515</v>
      </c>
      <c r="D5918" s="57" t="s">
        <v>133</v>
      </c>
      <c r="E5918" s="44">
        <v>600</v>
      </c>
      <c r="F5918" s="58">
        <v>35611</v>
      </c>
      <c r="G5918" s="45">
        <v>1249.0899999999999</v>
      </c>
      <c r="H5918" s="45">
        <v>-653.67999999999995</v>
      </c>
      <c r="I5918" s="59">
        <f t="shared" si="644"/>
        <v>595.41</v>
      </c>
      <c r="J5918" s="44">
        <f t="shared" si="645"/>
        <v>1997</v>
      </c>
      <c r="K5918" s="44">
        <f t="shared" si="646"/>
        <v>26</v>
      </c>
      <c r="L5918" s="59">
        <f>VLOOKUP(J5918,'SF CCI, BCI'!A:F,5)</f>
        <v>6731.08</v>
      </c>
      <c r="M5918" s="59">
        <f t="shared" si="650"/>
        <v>2.2830303606553479</v>
      </c>
      <c r="N5918" s="47">
        <f t="shared" si="647"/>
        <v>2851.7103931909883</v>
      </c>
      <c r="O5918" s="44">
        <f t="shared" si="648"/>
        <v>24</v>
      </c>
      <c r="P5918" s="47">
        <f t="shared" si="649"/>
        <v>1359.3391070378007</v>
      </c>
    </row>
    <row r="5919" spans="1:16" x14ac:dyDescent="0.25">
      <c r="A5919" s="56">
        <v>12780</v>
      </c>
      <c r="B5919" s="43" t="s">
        <v>1511</v>
      </c>
      <c r="C5919" s="43" t="s">
        <v>1515</v>
      </c>
      <c r="D5919" s="57" t="s">
        <v>133</v>
      </c>
      <c r="E5919" s="44">
        <v>600</v>
      </c>
      <c r="F5919" s="58">
        <v>35611</v>
      </c>
      <c r="G5919" s="45">
        <v>605.91</v>
      </c>
      <c r="H5919" s="45">
        <v>-317.10999999999996</v>
      </c>
      <c r="I5919" s="59">
        <f t="shared" si="644"/>
        <v>288.8</v>
      </c>
      <c r="J5919" s="44">
        <f t="shared" si="645"/>
        <v>1997</v>
      </c>
      <c r="K5919" s="44">
        <f t="shared" si="646"/>
        <v>26</v>
      </c>
      <c r="L5919" s="59">
        <f>VLOOKUP(J5919,'SF CCI, BCI'!A:F,5)</f>
        <v>6731.08</v>
      </c>
      <c r="M5919" s="59">
        <f t="shared" si="650"/>
        <v>2.2830303606553479</v>
      </c>
      <c r="N5919" s="47">
        <f t="shared" si="647"/>
        <v>1383.3109258246818</v>
      </c>
      <c r="O5919" s="44">
        <f t="shared" si="648"/>
        <v>24</v>
      </c>
      <c r="P5919" s="47">
        <f t="shared" si="649"/>
        <v>659.33916815726445</v>
      </c>
    </row>
    <row r="5920" spans="1:16" x14ac:dyDescent="0.25">
      <c r="A5920" s="56">
        <v>12781</v>
      </c>
      <c r="B5920" s="43" t="s">
        <v>1511</v>
      </c>
      <c r="C5920" s="43" t="s">
        <v>1515</v>
      </c>
      <c r="D5920" s="57" t="s">
        <v>133</v>
      </c>
      <c r="E5920" s="44">
        <v>600</v>
      </c>
      <c r="F5920" s="58">
        <v>35611</v>
      </c>
      <c r="G5920" s="45">
        <v>197.42</v>
      </c>
      <c r="H5920" s="45">
        <v>-103.34</v>
      </c>
      <c r="I5920" s="59">
        <f t="shared" si="644"/>
        <v>94.079999999999984</v>
      </c>
      <c r="J5920" s="44">
        <f t="shared" si="645"/>
        <v>1997</v>
      </c>
      <c r="K5920" s="44">
        <f t="shared" si="646"/>
        <v>26</v>
      </c>
      <c r="L5920" s="59">
        <f>VLOOKUP(J5920,'SF CCI, BCI'!A:F,5)</f>
        <v>6731.08</v>
      </c>
      <c r="M5920" s="59">
        <f t="shared" si="650"/>
        <v>2.2830303606553479</v>
      </c>
      <c r="N5920" s="47">
        <f t="shared" si="647"/>
        <v>450.71585380057877</v>
      </c>
      <c r="O5920" s="44">
        <f t="shared" si="648"/>
        <v>24</v>
      </c>
      <c r="P5920" s="47">
        <f t="shared" si="649"/>
        <v>214.7874963304551</v>
      </c>
    </row>
    <row r="5921" spans="1:16" x14ac:dyDescent="0.25">
      <c r="A5921" s="56">
        <v>12782</v>
      </c>
      <c r="B5921" s="43" t="s">
        <v>1511</v>
      </c>
      <c r="C5921" s="43" t="s">
        <v>1515</v>
      </c>
      <c r="D5921" s="57" t="s">
        <v>133</v>
      </c>
      <c r="E5921" s="44">
        <v>600</v>
      </c>
      <c r="F5921" s="58">
        <v>35611</v>
      </c>
      <c r="G5921" s="45">
        <v>22.5</v>
      </c>
      <c r="H5921" s="45">
        <v>-11.889999999999999</v>
      </c>
      <c r="I5921" s="59">
        <f t="shared" si="644"/>
        <v>10.610000000000001</v>
      </c>
      <c r="J5921" s="44">
        <f t="shared" si="645"/>
        <v>1997</v>
      </c>
      <c r="K5921" s="44">
        <f t="shared" si="646"/>
        <v>26</v>
      </c>
      <c r="L5921" s="59">
        <f>VLOOKUP(J5921,'SF CCI, BCI'!A:F,5)</f>
        <v>6731.08</v>
      </c>
      <c r="M5921" s="59">
        <f t="shared" si="650"/>
        <v>2.2830303606553479</v>
      </c>
      <c r="N5921" s="47">
        <f t="shared" si="647"/>
        <v>51.368183114745328</v>
      </c>
      <c r="O5921" s="44">
        <f t="shared" si="648"/>
        <v>24</v>
      </c>
      <c r="P5921" s="47">
        <f t="shared" si="649"/>
        <v>24.222952126553245</v>
      </c>
    </row>
    <row r="5922" spans="1:16" x14ac:dyDescent="0.25">
      <c r="A5922" s="56">
        <v>12783</v>
      </c>
      <c r="B5922" s="43" t="s">
        <v>1511</v>
      </c>
      <c r="C5922" s="43" t="s">
        <v>1515</v>
      </c>
      <c r="D5922" s="57" t="s">
        <v>133</v>
      </c>
      <c r="E5922" s="44">
        <v>600</v>
      </c>
      <c r="F5922" s="58">
        <v>35611</v>
      </c>
      <c r="G5922" s="45">
        <v>-219.92</v>
      </c>
      <c r="H5922" s="45">
        <v>115.23</v>
      </c>
      <c r="I5922" s="59">
        <f t="shared" si="644"/>
        <v>-104.68999999999998</v>
      </c>
      <c r="J5922" s="44">
        <f t="shared" si="645"/>
        <v>1997</v>
      </c>
      <c r="K5922" s="44">
        <f t="shared" si="646"/>
        <v>26</v>
      </c>
      <c r="L5922" s="59">
        <f>VLOOKUP(J5922,'SF CCI, BCI'!A:F,5)</f>
        <v>6731.08</v>
      </c>
      <c r="M5922" s="59">
        <f t="shared" si="650"/>
        <v>2.2830303606553479</v>
      </c>
      <c r="N5922" s="47">
        <f t="shared" si="647"/>
        <v>-502.08403691532408</v>
      </c>
      <c r="O5922" s="44">
        <f t="shared" si="648"/>
        <v>24</v>
      </c>
      <c r="P5922" s="47">
        <f t="shared" si="649"/>
        <v>-239.01044845700832</v>
      </c>
    </row>
    <row r="5923" spans="1:16" x14ac:dyDescent="0.25">
      <c r="A5923" s="56">
        <v>12784</v>
      </c>
      <c r="B5923" s="43" t="s">
        <v>1511</v>
      </c>
      <c r="C5923" s="43" t="s">
        <v>1515</v>
      </c>
      <c r="D5923" s="57" t="s">
        <v>133</v>
      </c>
      <c r="E5923" s="44">
        <v>600</v>
      </c>
      <c r="F5923" s="58">
        <v>35611</v>
      </c>
      <c r="G5923" s="45">
        <v>231.39</v>
      </c>
      <c r="H5923" s="45">
        <v>-121.31</v>
      </c>
      <c r="I5923" s="59">
        <f t="shared" si="644"/>
        <v>110.07999999999998</v>
      </c>
      <c r="J5923" s="44">
        <f t="shared" si="645"/>
        <v>1997</v>
      </c>
      <c r="K5923" s="44">
        <f t="shared" si="646"/>
        <v>26</v>
      </c>
      <c r="L5923" s="59">
        <f>VLOOKUP(J5923,'SF CCI, BCI'!A:F,5)</f>
        <v>6731.08</v>
      </c>
      <c r="M5923" s="59">
        <f t="shared" si="650"/>
        <v>2.2830303606553479</v>
      </c>
      <c r="N5923" s="47">
        <f t="shared" si="647"/>
        <v>528.27039515204092</v>
      </c>
      <c r="O5923" s="44">
        <f t="shared" si="648"/>
        <v>24</v>
      </c>
      <c r="P5923" s="47">
        <f t="shared" si="649"/>
        <v>251.31598210094066</v>
      </c>
    </row>
    <row r="5924" spans="1:16" x14ac:dyDescent="0.25">
      <c r="A5924" s="56">
        <v>12785</v>
      </c>
      <c r="B5924" s="43" t="s">
        <v>1511</v>
      </c>
      <c r="C5924" s="43" t="s">
        <v>1515</v>
      </c>
      <c r="D5924" s="57" t="s">
        <v>133</v>
      </c>
      <c r="E5924" s="44">
        <v>600</v>
      </c>
      <c r="F5924" s="58">
        <v>35611</v>
      </c>
      <c r="G5924" s="45">
        <v>278.61</v>
      </c>
      <c r="H5924" s="45">
        <v>-145.65</v>
      </c>
      <c r="I5924" s="59">
        <f t="shared" si="644"/>
        <v>132.96</v>
      </c>
      <c r="J5924" s="44">
        <f t="shared" si="645"/>
        <v>1997</v>
      </c>
      <c r="K5924" s="44">
        <f t="shared" si="646"/>
        <v>26</v>
      </c>
      <c r="L5924" s="59">
        <f>VLOOKUP(J5924,'SF CCI, BCI'!A:F,5)</f>
        <v>6731.08</v>
      </c>
      <c r="M5924" s="59">
        <f t="shared" si="650"/>
        <v>2.2830303606553479</v>
      </c>
      <c r="N5924" s="47">
        <f t="shared" si="647"/>
        <v>636.07508878218653</v>
      </c>
      <c r="O5924" s="44">
        <f t="shared" si="648"/>
        <v>24</v>
      </c>
      <c r="P5924" s="47">
        <f t="shared" si="649"/>
        <v>303.5517167527351</v>
      </c>
    </row>
    <row r="5925" spans="1:16" x14ac:dyDescent="0.25">
      <c r="A5925" s="56">
        <v>12786</v>
      </c>
      <c r="B5925" s="43" t="s">
        <v>1511</v>
      </c>
      <c r="C5925" s="43" t="s">
        <v>1515</v>
      </c>
      <c r="D5925" s="57" t="s">
        <v>133</v>
      </c>
      <c r="E5925" s="44">
        <v>600</v>
      </c>
      <c r="F5925" s="58">
        <v>35611</v>
      </c>
      <c r="G5925" s="45">
        <v>78.97</v>
      </c>
      <c r="H5925" s="45">
        <v>-41.27</v>
      </c>
      <c r="I5925" s="59">
        <f t="shared" si="644"/>
        <v>37.699999999999996</v>
      </c>
      <c r="J5925" s="44">
        <f t="shared" si="645"/>
        <v>1997</v>
      </c>
      <c r="K5925" s="44">
        <f t="shared" si="646"/>
        <v>26</v>
      </c>
      <c r="L5925" s="59">
        <f>VLOOKUP(J5925,'SF CCI, BCI'!A:F,5)</f>
        <v>6731.08</v>
      </c>
      <c r="M5925" s="59">
        <f t="shared" si="650"/>
        <v>2.2830303606553479</v>
      </c>
      <c r="N5925" s="47">
        <f t="shared" si="647"/>
        <v>180.29090758095282</v>
      </c>
      <c r="O5925" s="44">
        <f t="shared" si="648"/>
        <v>24</v>
      </c>
      <c r="P5925" s="47">
        <f t="shared" si="649"/>
        <v>86.070244596706601</v>
      </c>
    </row>
    <row r="5926" spans="1:16" x14ac:dyDescent="0.25">
      <c r="A5926" s="56">
        <v>12787</v>
      </c>
      <c r="B5926" s="43" t="s">
        <v>1511</v>
      </c>
      <c r="C5926" s="43" t="s">
        <v>1515</v>
      </c>
      <c r="D5926" s="57" t="s">
        <v>133</v>
      </c>
      <c r="E5926" s="44">
        <v>600</v>
      </c>
      <c r="F5926" s="58">
        <v>35611</v>
      </c>
      <c r="G5926" s="45">
        <v>9</v>
      </c>
      <c r="H5926" s="45">
        <v>-4.72</v>
      </c>
      <c r="I5926" s="59">
        <f t="shared" si="644"/>
        <v>4.28</v>
      </c>
      <c r="J5926" s="44">
        <f t="shared" si="645"/>
        <v>1997</v>
      </c>
      <c r="K5926" s="44">
        <f t="shared" si="646"/>
        <v>26</v>
      </c>
      <c r="L5926" s="59">
        <f>VLOOKUP(J5926,'SF CCI, BCI'!A:F,5)</f>
        <v>6731.08</v>
      </c>
      <c r="M5926" s="59">
        <f t="shared" si="650"/>
        <v>2.2830303606553479</v>
      </c>
      <c r="N5926" s="47">
        <f t="shared" si="647"/>
        <v>20.547273245898133</v>
      </c>
      <c r="O5926" s="44">
        <f t="shared" si="648"/>
        <v>24</v>
      </c>
      <c r="P5926" s="47">
        <f t="shared" si="649"/>
        <v>9.7713699436048902</v>
      </c>
    </row>
    <row r="5927" spans="1:16" x14ac:dyDescent="0.25">
      <c r="A5927" s="56">
        <v>12788</v>
      </c>
      <c r="B5927" s="43" t="s">
        <v>1511</v>
      </c>
      <c r="C5927" s="43" t="s">
        <v>1515</v>
      </c>
      <c r="D5927" s="57" t="s">
        <v>133</v>
      </c>
      <c r="E5927" s="44">
        <v>600</v>
      </c>
      <c r="F5927" s="58">
        <v>35611</v>
      </c>
      <c r="G5927" s="45">
        <v>-87.97</v>
      </c>
      <c r="H5927" s="45">
        <v>46.15</v>
      </c>
      <c r="I5927" s="59">
        <f t="shared" si="644"/>
        <v>-41.82</v>
      </c>
      <c r="J5927" s="44">
        <f t="shared" si="645"/>
        <v>1997</v>
      </c>
      <c r="K5927" s="44">
        <f t="shared" si="646"/>
        <v>26</v>
      </c>
      <c r="L5927" s="59">
        <f>VLOOKUP(J5927,'SF CCI, BCI'!A:F,5)</f>
        <v>6731.08</v>
      </c>
      <c r="M5927" s="59">
        <f t="shared" si="650"/>
        <v>2.2830303606553479</v>
      </c>
      <c r="N5927" s="47">
        <f t="shared" si="647"/>
        <v>-200.83818082685096</v>
      </c>
      <c r="O5927" s="44">
        <f t="shared" si="648"/>
        <v>24</v>
      </c>
      <c r="P5927" s="47">
        <f t="shared" si="649"/>
        <v>-95.476329682606647</v>
      </c>
    </row>
    <row r="5928" spans="1:16" x14ac:dyDescent="0.25">
      <c r="A5928" s="56">
        <v>12789</v>
      </c>
      <c r="B5928" s="43" t="s">
        <v>1511</v>
      </c>
      <c r="C5928" s="43" t="s">
        <v>1515</v>
      </c>
      <c r="D5928" s="57" t="s">
        <v>133</v>
      </c>
      <c r="E5928" s="44">
        <v>600</v>
      </c>
      <c r="F5928" s="58">
        <v>35611</v>
      </c>
      <c r="G5928" s="45">
        <v>178.44</v>
      </c>
      <c r="H5928" s="45">
        <v>-93.45</v>
      </c>
      <c r="I5928" s="59">
        <f t="shared" si="644"/>
        <v>84.99</v>
      </c>
      <c r="J5928" s="44">
        <f t="shared" si="645"/>
        <v>1997</v>
      </c>
      <c r="K5928" s="44">
        <f t="shared" si="646"/>
        <v>26</v>
      </c>
      <c r="L5928" s="59">
        <f>VLOOKUP(J5928,'SF CCI, BCI'!A:F,5)</f>
        <v>6731.08</v>
      </c>
      <c r="M5928" s="59">
        <f t="shared" si="650"/>
        <v>2.2830303606553479</v>
      </c>
      <c r="N5928" s="47">
        <f t="shared" si="647"/>
        <v>407.38393755534025</v>
      </c>
      <c r="O5928" s="44">
        <f t="shared" si="648"/>
        <v>24</v>
      </c>
      <c r="P5928" s="47">
        <f t="shared" si="649"/>
        <v>194.034750352098</v>
      </c>
    </row>
    <row r="5929" spans="1:16" x14ac:dyDescent="0.25">
      <c r="A5929" s="56">
        <v>12790</v>
      </c>
      <c r="B5929" s="43" t="s">
        <v>1511</v>
      </c>
      <c r="C5929" s="43" t="s">
        <v>1515</v>
      </c>
      <c r="D5929" s="57" t="s">
        <v>133</v>
      </c>
      <c r="E5929" s="44">
        <v>600</v>
      </c>
      <c r="F5929" s="58">
        <v>35611</v>
      </c>
      <c r="G5929" s="45">
        <v>86.56</v>
      </c>
      <c r="H5929" s="45">
        <v>-45.17</v>
      </c>
      <c r="I5929" s="59">
        <f t="shared" si="644"/>
        <v>41.39</v>
      </c>
      <c r="J5929" s="44">
        <f t="shared" si="645"/>
        <v>1997</v>
      </c>
      <c r="K5929" s="44">
        <f t="shared" si="646"/>
        <v>26</v>
      </c>
      <c r="L5929" s="59">
        <f>VLOOKUP(J5929,'SF CCI, BCI'!A:F,5)</f>
        <v>6731.08</v>
      </c>
      <c r="M5929" s="59">
        <f t="shared" si="650"/>
        <v>2.2830303606553479</v>
      </c>
      <c r="N5929" s="47">
        <f t="shared" si="647"/>
        <v>197.61910801832693</v>
      </c>
      <c r="O5929" s="44">
        <f t="shared" si="648"/>
        <v>24</v>
      </c>
      <c r="P5929" s="47">
        <f t="shared" si="649"/>
        <v>94.494626627524852</v>
      </c>
    </row>
    <row r="5930" spans="1:16" x14ac:dyDescent="0.25">
      <c r="A5930" s="56">
        <v>12791</v>
      </c>
      <c r="B5930" s="43" t="s">
        <v>1511</v>
      </c>
      <c r="C5930" s="43" t="s">
        <v>1515</v>
      </c>
      <c r="D5930" s="57" t="s">
        <v>133</v>
      </c>
      <c r="E5930" s="44">
        <v>600</v>
      </c>
      <c r="F5930" s="58">
        <v>35611</v>
      </c>
      <c r="G5930" s="45">
        <v>21.42</v>
      </c>
      <c r="H5930" s="45">
        <v>-11.36</v>
      </c>
      <c r="I5930" s="59">
        <f t="shared" si="644"/>
        <v>10.060000000000002</v>
      </c>
      <c r="J5930" s="44">
        <f t="shared" si="645"/>
        <v>1997</v>
      </c>
      <c r="K5930" s="44">
        <f t="shared" si="646"/>
        <v>26</v>
      </c>
      <c r="L5930" s="59">
        <f>VLOOKUP(J5930,'SF CCI, BCI'!A:F,5)</f>
        <v>6731.08</v>
      </c>
      <c r="M5930" s="59">
        <f t="shared" si="650"/>
        <v>2.2830303606553479</v>
      </c>
      <c r="N5930" s="47">
        <f t="shared" si="647"/>
        <v>48.902510325237557</v>
      </c>
      <c r="O5930" s="44">
        <f t="shared" si="648"/>
        <v>24</v>
      </c>
      <c r="P5930" s="47">
        <f t="shared" si="649"/>
        <v>22.967285428192806</v>
      </c>
    </row>
    <row r="5931" spans="1:16" x14ac:dyDescent="0.25">
      <c r="A5931" s="56">
        <v>12792</v>
      </c>
      <c r="B5931" s="43" t="s">
        <v>1511</v>
      </c>
      <c r="C5931" s="43" t="s">
        <v>1515</v>
      </c>
      <c r="D5931" s="57" t="s">
        <v>133</v>
      </c>
      <c r="E5931" s="44">
        <v>600</v>
      </c>
      <c r="F5931" s="58">
        <v>35611</v>
      </c>
      <c r="G5931" s="45">
        <v>2.25</v>
      </c>
      <c r="H5931" s="45">
        <v>-1</v>
      </c>
      <c r="I5931" s="59">
        <f t="shared" si="644"/>
        <v>1.25</v>
      </c>
      <c r="J5931" s="44">
        <f t="shared" si="645"/>
        <v>1997</v>
      </c>
      <c r="K5931" s="44">
        <f t="shared" si="646"/>
        <v>26</v>
      </c>
      <c r="L5931" s="59">
        <f>VLOOKUP(J5931,'SF CCI, BCI'!A:F,5)</f>
        <v>6731.08</v>
      </c>
      <c r="M5931" s="59">
        <f t="shared" si="650"/>
        <v>2.2830303606553479</v>
      </c>
      <c r="N5931" s="47">
        <f t="shared" si="647"/>
        <v>5.1368183114745332</v>
      </c>
      <c r="O5931" s="44">
        <f t="shared" si="648"/>
        <v>24</v>
      </c>
      <c r="P5931" s="47">
        <f t="shared" si="649"/>
        <v>2.8537879508191848</v>
      </c>
    </row>
    <row r="5932" spans="1:16" x14ac:dyDescent="0.25">
      <c r="A5932" s="56">
        <v>12793</v>
      </c>
      <c r="B5932" s="43" t="s">
        <v>1511</v>
      </c>
      <c r="C5932" s="43" t="s">
        <v>1515</v>
      </c>
      <c r="D5932" s="57" t="s">
        <v>133</v>
      </c>
      <c r="E5932" s="44">
        <v>600</v>
      </c>
      <c r="F5932" s="58">
        <v>35611</v>
      </c>
      <c r="G5932" s="45">
        <v>-23.67</v>
      </c>
      <c r="H5932" s="45">
        <v>12.36</v>
      </c>
      <c r="I5932" s="59">
        <f t="shared" si="644"/>
        <v>-11.310000000000002</v>
      </c>
      <c r="J5932" s="44">
        <f t="shared" si="645"/>
        <v>1997</v>
      </c>
      <c r="K5932" s="44">
        <f t="shared" si="646"/>
        <v>26</v>
      </c>
      <c r="L5932" s="59">
        <f>VLOOKUP(J5932,'SF CCI, BCI'!A:F,5)</f>
        <v>6731.08</v>
      </c>
      <c r="M5932" s="59">
        <f t="shared" si="650"/>
        <v>2.2830303606553479</v>
      </c>
      <c r="N5932" s="47">
        <f t="shared" si="647"/>
        <v>-54.039328636712092</v>
      </c>
      <c r="O5932" s="44">
        <f t="shared" si="648"/>
        <v>24</v>
      </c>
      <c r="P5932" s="47">
        <f t="shared" si="649"/>
        <v>-25.821073379011992</v>
      </c>
    </row>
    <row r="5933" spans="1:16" x14ac:dyDescent="0.25">
      <c r="A5933" s="56">
        <v>12794</v>
      </c>
      <c r="B5933" s="43" t="s">
        <v>1511</v>
      </c>
      <c r="C5933" s="43" t="s">
        <v>1515</v>
      </c>
      <c r="D5933" s="57" t="s">
        <v>133</v>
      </c>
      <c r="E5933" s="44">
        <v>600</v>
      </c>
      <c r="F5933" s="58">
        <v>35611</v>
      </c>
      <c r="G5933" s="45">
        <v>178.44</v>
      </c>
      <c r="H5933" s="45">
        <v>-93.45</v>
      </c>
      <c r="I5933" s="59">
        <f t="shared" si="644"/>
        <v>84.99</v>
      </c>
      <c r="J5933" s="44">
        <f t="shared" si="645"/>
        <v>1997</v>
      </c>
      <c r="K5933" s="44">
        <f t="shared" si="646"/>
        <v>26</v>
      </c>
      <c r="L5933" s="59">
        <f>VLOOKUP(J5933,'SF CCI, BCI'!A:F,5)</f>
        <v>6731.08</v>
      </c>
      <c r="M5933" s="59">
        <f t="shared" si="650"/>
        <v>2.2830303606553479</v>
      </c>
      <c r="N5933" s="47">
        <f t="shared" si="647"/>
        <v>407.38393755534025</v>
      </c>
      <c r="O5933" s="44">
        <f t="shared" si="648"/>
        <v>24</v>
      </c>
      <c r="P5933" s="47">
        <f t="shared" si="649"/>
        <v>194.034750352098</v>
      </c>
    </row>
    <row r="5934" spans="1:16" x14ac:dyDescent="0.25">
      <c r="A5934" s="56">
        <v>12795</v>
      </c>
      <c r="B5934" s="43" t="s">
        <v>1511</v>
      </c>
      <c r="C5934" s="43" t="s">
        <v>1515</v>
      </c>
      <c r="D5934" s="57" t="s">
        <v>133</v>
      </c>
      <c r="E5934" s="44">
        <v>600</v>
      </c>
      <c r="F5934" s="58">
        <v>35611</v>
      </c>
      <c r="G5934" s="45">
        <v>86.56</v>
      </c>
      <c r="H5934" s="45">
        <v>-45.17</v>
      </c>
      <c r="I5934" s="59">
        <f t="shared" si="644"/>
        <v>41.39</v>
      </c>
      <c r="J5934" s="44">
        <f t="shared" si="645"/>
        <v>1997</v>
      </c>
      <c r="K5934" s="44">
        <f t="shared" si="646"/>
        <v>26</v>
      </c>
      <c r="L5934" s="59">
        <f>VLOOKUP(J5934,'SF CCI, BCI'!A:F,5)</f>
        <v>6731.08</v>
      </c>
      <c r="M5934" s="59">
        <f t="shared" si="650"/>
        <v>2.2830303606553479</v>
      </c>
      <c r="N5934" s="47">
        <f t="shared" si="647"/>
        <v>197.61910801832693</v>
      </c>
      <c r="O5934" s="44">
        <f t="shared" si="648"/>
        <v>24</v>
      </c>
      <c r="P5934" s="47">
        <f t="shared" si="649"/>
        <v>94.494626627524852</v>
      </c>
    </row>
    <row r="5935" spans="1:16" x14ac:dyDescent="0.25">
      <c r="A5935" s="56">
        <v>12796</v>
      </c>
      <c r="B5935" s="43" t="s">
        <v>1511</v>
      </c>
      <c r="C5935" s="43" t="s">
        <v>1515</v>
      </c>
      <c r="D5935" s="57" t="s">
        <v>133</v>
      </c>
      <c r="E5935" s="44">
        <v>600</v>
      </c>
      <c r="F5935" s="58">
        <v>35611</v>
      </c>
      <c r="G5935" s="45">
        <v>21.42</v>
      </c>
      <c r="H5935" s="45">
        <v>-11.36</v>
      </c>
      <c r="I5935" s="59">
        <f t="shared" si="644"/>
        <v>10.060000000000002</v>
      </c>
      <c r="J5935" s="44">
        <f t="shared" si="645"/>
        <v>1997</v>
      </c>
      <c r="K5935" s="44">
        <f t="shared" si="646"/>
        <v>26</v>
      </c>
      <c r="L5935" s="59">
        <f>VLOOKUP(J5935,'SF CCI, BCI'!A:F,5)</f>
        <v>6731.08</v>
      </c>
      <c r="M5935" s="59">
        <f t="shared" si="650"/>
        <v>2.2830303606553479</v>
      </c>
      <c r="N5935" s="47">
        <f t="shared" si="647"/>
        <v>48.902510325237557</v>
      </c>
      <c r="O5935" s="44">
        <f t="shared" si="648"/>
        <v>24</v>
      </c>
      <c r="P5935" s="47">
        <f t="shared" si="649"/>
        <v>22.967285428192806</v>
      </c>
    </row>
    <row r="5936" spans="1:16" x14ac:dyDescent="0.25">
      <c r="A5936" s="56">
        <v>12797</v>
      </c>
      <c r="B5936" s="43" t="s">
        <v>1511</v>
      </c>
      <c r="C5936" s="43" t="s">
        <v>1515</v>
      </c>
      <c r="D5936" s="57" t="s">
        <v>133</v>
      </c>
      <c r="E5936" s="44">
        <v>600</v>
      </c>
      <c r="F5936" s="58">
        <v>35611</v>
      </c>
      <c r="G5936" s="45">
        <v>2.25</v>
      </c>
      <c r="H5936" s="45">
        <v>-1</v>
      </c>
      <c r="I5936" s="59">
        <f t="shared" si="644"/>
        <v>1.25</v>
      </c>
      <c r="J5936" s="44">
        <f t="shared" si="645"/>
        <v>1997</v>
      </c>
      <c r="K5936" s="44">
        <f t="shared" si="646"/>
        <v>26</v>
      </c>
      <c r="L5936" s="59">
        <f>VLOOKUP(J5936,'SF CCI, BCI'!A:F,5)</f>
        <v>6731.08</v>
      </c>
      <c r="M5936" s="59">
        <f t="shared" si="650"/>
        <v>2.2830303606553479</v>
      </c>
      <c r="N5936" s="47">
        <f t="shared" si="647"/>
        <v>5.1368183114745332</v>
      </c>
      <c r="O5936" s="44">
        <f t="shared" si="648"/>
        <v>24</v>
      </c>
      <c r="P5936" s="47">
        <f t="shared" si="649"/>
        <v>2.8537879508191848</v>
      </c>
    </row>
    <row r="5937" spans="1:16" x14ac:dyDescent="0.25">
      <c r="A5937" s="56">
        <v>12798</v>
      </c>
      <c r="B5937" s="43" t="s">
        <v>1511</v>
      </c>
      <c r="C5937" s="43" t="s">
        <v>1515</v>
      </c>
      <c r="D5937" s="57" t="s">
        <v>133</v>
      </c>
      <c r="E5937" s="44">
        <v>600</v>
      </c>
      <c r="F5937" s="58">
        <v>35611</v>
      </c>
      <c r="G5937" s="45">
        <v>-23.67</v>
      </c>
      <c r="H5937" s="45">
        <v>12.36</v>
      </c>
      <c r="I5937" s="59">
        <f t="shared" si="644"/>
        <v>-11.310000000000002</v>
      </c>
      <c r="J5937" s="44">
        <f t="shared" si="645"/>
        <v>1997</v>
      </c>
      <c r="K5937" s="44">
        <f t="shared" si="646"/>
        <v>26</v>
      </c>
      <c r="L5937" s="59">
        <f>VLOOKUP(J5937,'SF CCI, BCI'!A:F,5)</f>
        <v>6731.08</v>
      </c>
      <c r="M5937" s="59">
        <f t="shared" si="650"/>
        <v>2.2830303606553479</v>
      </c>
      <c r="N5937" s="47">
        <f t="shared" si="647"/>
        <v>-54.039328636712092</v>
      </c>
      <c r="O5937" s="44">
        <f t="shared" si="648"/>
        <v>24</v>
      </c>
      <c r="P5937" s="47">
        <f t="shared" si="649"/>
        <v>-25.821073379011992</v>
      </c>
    </row>
    <row r="5938" spans="1:16" x14ac:dyDescent="0.25">
      <c r="A5938" s="56">
        <v>12799</v>
      </c>
      <c r="B5938" s="43" t="s">
        <v>1511</v>
      </c>
      <c r="C5938" s="43" t="s">
        <v>1515</v>
      </c>
      <c r="D5938" s="57" t="s">
        <v>133</v>
      </c>
      <c r="E5938" s="44">
        <v>600</v>
      </c>
      <c r="F5938" s="58">
        <v>35611</v>
      </c>
      <c r="G5938" s="45">
        <v>356.88</v>
      </c>
      <c r="H5938" s="45">
        <v>-186.72000000000003</v>
      </c>
      <c r="I5938" s="59">
        <f t="shared" si="644"/>
        <v>170.15999999999997</v>
      </c>
      <c r="J5938" s="44">
        <f t="shared" si="645"/>
        <v>1997</v>
      </c>
      <c r="K5938" s="44">
        <f t="shared" si="646"/>
        <v>26</v>
      </c>
      <c r="L5938" s="59">
        <f>VLOOKUP(J5938,'SF CCI, BCI'!A:F,5)</f>
        <v>6731.08</v>
      </c>
      <c r="M5938" s="59">
        <f t="shared" si="650"/>
        <v>2.2830303606553479</v>
      </c>
      <c r="N5938" s="47">
        <f t="shared" si="647"/>
        <v>814.76787511068051</v>
      </c>
      <c r="O5938" s="44">
        <f t="shared" si="648"/>
        <v>24</v>
      </c>
      <c r="P5938" s="47">
        <f t="shared" si="649"/>
        <v>388.48044616911392</v>
      </c>
    </row>
    <row r="5939" spans="1:16" x14ac:dyDescent="0.25">
      <c r="A5939" s="56">
        <v>12800</v>
      </c>
      <c r="B5939" s="43" t="s">
        <v>1511</v>
      </c>
      <c r="C5939" s="43" t="s">
        <v>1515</v>
      </c>
      <c r="D5939" s="57" t="s">
        <v>133</v>
      </c>
      <c r="E5939" s="44">
        <v>600</v>
      </c>
      <c r="F5939" s="58">
        <v>35611</v>
      </c>
      <c r="G5939" s="45">
        <v>173.12</v>
      </c>
      <c r="H5939" s="45">
        <v>-90.710000000000008</v>
      </c>
      <c r="I5939" s="59">
        <f t="shared" si="644"/>
        <v>82.41</v>
      </c>
      <c r="J5939" s="44">
        <f t="shared" si="645"/>
        <v>1997</v>
      </c>
      <c r="K5939" s="44">
        <f t="shared" si="646"/>
        <v>26</v>
      </c>
      <c r="L5939" s="59">
        <f>VLOOKUP(J5939,'SF CCI, BCI'!A:F,5)</f>
        <v>6731.08</v>
      </c>
      <c r="M5939" s="59">
        <f t="shared" si="650"/>
        <v>2.2830303606553479</v>
      </c>
      <c r="N5939" s="47">
        <f t="shared" si="647"/>
        <v>395.23821603665385</v>
      </c>
      <c r="O5939" s="44">
        <f t="shared" si="648"/>
        <v>24</v>
      </c>
      <c r="P5939" s="47">
        <f t="shared" si="649"/>
        <v>188.1445320216072</v>
      </c>
    </row>
    <row r="5940" spans="1:16" x14ac:dyDescent="0.25">
      <c r="A5940" s="56">
        <v>12801</v>
      </c>
      <c r="B5940" s="43" t="s">
        <v>1511</v>
      </c>
      <c r="C5940" s="43" t="s">
        <v>1515</v>
      </c>
      <c r="D5940" s="57" t="s">
        <v>133</v>
      </c>
      <c r="E5940" s="44">
        <v>600</v>
      </c>
      <c r="F5940" s="58">
        <v>35611</v>
      </c>
      <c r="G5940" s="45">
        <v>42.82</v>
      </c>
      <c r="H5940" s="45">
        <v>-22.38</v>
      </c>
      <c r="I5940" s="59">
        <f t="shared" si="644"/>
        <v>20.440000000000001</v>
      </c>
      <c r="J5940" s="44">
        <f t="shared" si="645"/>
        <v>1997</v>
      </c>
      <c r="K5940" s="44">
        <f t="shared" si="646"/>
        <v>26</v>
      </c>
      <c r="L5940" s="59">
        <f>VLOOKUP(J5940,'SF CCI, BCI'!A:F,5)</f>
        <v>6731.08</v>
      </c>
      <c r="M5940" s="59">
        <f t="shared" si="650"/>
        <v>2.2830303606553479</v>
      </c>
      <c r="N5940" s="47">
        <f t="shared" si="647"/>
        <v>97.759360043261992</v>
      </c>
      <c r="O5940" s="44">
        <f t="shared" si="648"/>
        <v>24</v>
      </c>
      <c r="P5940" s="47">
        <f t="shared" si="649"/>
        <v>46.665140571795312</v>
      </c>
    </row>
    <row r="5941" spans="1:16" x14ac:dyDescent="0.25">
      <c r="A5941" s="56">
        <v>12802</v>
      </c>
      <c r="B5941" s="43" t="s">
        <v>1511</v>
      </c>
      <c r="C5941" s="43" t="s">
        <v>1515</v>
      </c>
      <c r="D5941" s="57" t="s">
        <v>133</v>
      </c>
      <c r="E5941" s="44">
        <v>600</v>
      </c>
      <c r="F5941" s="58">
        <v>35611</v>
      </c>
      <c r="G5941" s="45">
        <v>4.5</v>
      </c>
      <c r="H5941" s="45">
        <v>-2.48</v>
      </c>
      <c r="I5941" s="59">
        <f t="shared" si="644"/>
        <v>2.02</v>
      </c>
      <c r="J5941" s="44">
        <f t="shared" si="645"/>
        <v>1997</v>
      </c>
      <c r="K5941" s="44">
        <f t="shared" si="646"/>
        <v>26</v>
      </c>
      <c r="L5941" s="59">
        <f>VLOOKUP(J5941,'SF CCI, BCI'!A:F,5)</f>
        <v>6731.08</v>
      </c>
      <c r="M5941" s="59">
        <f t="shared" si="650"/>
        <v>2.2830303606553479</v>
      </c>
      <c r="N5941" s="47">
        <f t="shared" si="647"/>
        <v>10.273636622949066</v>
      </c>
      <c r="O5941" s="44">
        <f t="shared" si="648"/>
        <v>24</v>
      </c>
      <c r="P5941" s="47">
        <f t="shared" si="649"/>
        <v>4.611721328523803</v>
      </c>
    </row>
    <row r="5942" spans="1:16" x14ac:dyDescent="0.25">
      <c r="A5942" s="56">
        <v>12803</v>
      </c>
      <c r="B5942" s="43" t="s">
        <v>1511</v>
      </c>
      <c r="C5942" s="43" t="s">
        <v>1515</v>
      </c>
      <c r="D5942" s="57" t="s">
        <v>133</v>
      </c>
      <c r="E5942" s="44">
        <v>600</v>
      </c>
      <c r="F5942" s="58">
        <v>35611</v>
      </c>
      <c r="G5942" s="45">
        <v>-47.32</v>
      </c>
      <c r="H5942" s="45">
        <v>24.779999999999998</v>
      </c>
      <c r="I5942" s="59">
        <f t="shared" si="644"/>
        <v>-22.540000000000003</v>
      </c>
      <c r="J5942" s="44">
        <f t="shared" si="645"/>
        <v>1997</v>
      </c>
      <c r="K5942" s="44">
        <f t="shared" si="646"/>
        <v>26</v>
      </c>
      <c r="L5942" s="59">
        <f>VLOOKUP(J5942,'SF CCI, BCI'!A:F,5)</f>
        <v>6731.08</v>
      </c>
      <c r="M5942" s="59">
        <f t="shared" si="650"/>
        <v>2.2830303606553479</v>
      </c>
      <c r="N5942" s="47">
        <f t="shared" si="647"/>
        <v>-108.03299666621106</v>
      </c>
      <c r="O5942" s="44">
        <f t="shared" si="648"/>
        <v>24</v>
      </c>
      <c r="P5942" s="47">
        <f t="shared" si="649"/>
        <v>-51.459504329171551</v>
      </c>
    </row>
    <row r="5943" spans="1:16" x14ac:dyDescent="0.25">
      <c r="A5943" s="56">
        <v>12804</v>
      </c>
      <c r="B5943" s="43" t="s">
        <v>1511</v>
      </c>
      <c r="C5943" s="43" t="s">
        <v>1515</v>
      </c>
      <c r="D5943" s="57" t="s">
        <v>133</v>
      </c>
      <c r="E5943" s="44">
        <v>600</v>
      </c>
      <c r="F5943" s="58">
        <v>35611</v>
      </c>
      <c r="G5943" s="45">
        <v>67.92</v>
      </c>
      <c r="H5943" s="45">
        <v>-35.4</v>
      </c>
      <c r="I5943" s="59">
        <f t="shared" si="644"/>
        <v>32.520000000000003</v>
      </c>
      <c r="J5943" s="44">
        <f t="shared" si="645"/>
        <v>1997</v>
      </c>
      <c r="K5943" s="44">
        <f t="shared" si="646"/>
        <v>26</v>
      </c>
      <c r="L5943" s="59">
        <f>VLOOKUP(J5943,'SF CCI, BCI'!A:F,5)</f>
        <v>6731.08</v>
      </c>
      <c r="M5943" s="59">
        <f t="shared" si="650"/>
        <v>2.2830303606553479</v>
      </c>
      <c r="N5943" s="47">
        <f t="shared" si="647"/>
        <v>155.06342209571125</v>
      </c>
      <c r="O5943" s="44">
        <f t="shared" si="648"/>
        <v>24</v>
      </c>
      <c r="P5943" s="47">
        <f t="shared" si="649"/>
        <v>74.244147328511929</v>
      </c>
    </row>
    <row r="5944" spans="1:16" x14ac:dyDescent="0.25">
      <c r="A5944" s="56">
        <v>12805</v>
      </c>
      <c r="B5944" s="43" t="s">
        <v>1511</v>
      </c>
      <c r="C5944" s="43" t="s">
        <v>1515</v>
      </c>
      <c r="D5944" s="57" t="s">
        <v>133</v>
      </c>
      <c r="E5944" s="44">
        <v>600</v>
      </c>
      <c r="F5944" s="58">
        <v>35611</v>
      </c>
      <c r="G5944" s="45">
        <v>-67.92</v>
      </c>
      <c r="H5944" s="45">
        <v>35.4</v>
      </c>
      <c r="I5944" s="59">
        <f t="shared" si="644"/>
        <v>-32.520000000000003</v>
      </c>
      <c r="J5944" s="44">
        <f t="shared" si="645"/>
        <v>1997</v>
      </c>
      <c r="K5944" s="44">
        <f t="shared" si="646"/>
        <v>26</v>
      </c>
      <c r="L5944" s="59">
        <f>VLOOKUP(J5944,'SF CCI, BCI'!A:F,5)</f>
        <v>6731.08</v>
      </c>
      <c r="M5944" s="59">
        <f t="shared" si="650"/>
        <v>2.2830303606553479</v>
      </c>
      <c r="N5944" s="47">
        <f t="shared" si="647"/>
        <v>-155.06342209571125</v>
      </c>
      <c r="O5944" s="44">
        <f t="shared" si="648"/>
        <v>24</v>
      </c>
      <c r="P5944" s="47">
        <f t="shared" si="649"/>
        <v>-74.244147328511929</v>
      </c>
    </row>
    <row r="5945" spans="1:16" x14ac:dyDescent="0.25">
      <c r="A5945" s="56">
        <v>12806</v>
      </c>
      <c r="B5945" s="43" t="s">
        <v>1511</v>
      </c>
      <c r="C5945" s="43" t="s">
        <v>1515</v>
      </c>
      <c r="D5945" s="57" t="s">
        <v>133</v>
      </c>
      <c r="E5945" s="44">
        <v>600</v>
      </c>
      <c r="F5945" s="58">
        <v>35611</v>
      </c>
      <c r="G5945" s="45">
        <v>37.79</v>
      </c>
      <c r="H5945" s="45">
        <v>-19.639999999999997</v>
      </c>
      <c r="I5945" s="59">
        <f t="shared" si="644"/>
        <v>18.150000000000002</v>
      </c>
      <c r="J5945" s="44">
        <f t="shared" si="645"/>
        <v>1997</v>
      </c>
      <c r="K5945" s="44">
        <f t="shared" si="646"/>
        <v>26</v>
      </c>
      <c r="L5945" s="59">
        <f>VLOOKUP(J5945,'SF CCI, BCI'!A:F,5)</f>
        <v>6731.08</v>
      </c>
      <c r="M5945" s="59">
        <f t="shared" si="650"/>
        <v>2.2830303606553479</v>
      </c>
      <c r="N5945" s="47">
        <f t="shared" si="647"/>
        <v>86.275717329165602</v>
      </c>
      <c r="O5945" s="44">
        <f t="shared" si="648"/>
        <v>24</v>
      </c>
      <c r="P5945" s="47">
        <f t="shared" si="649"/>
        <v>41.437001045894569</v>
      </c>
    </row>
    <row r="5946" spans="1:16" x14ac:dyDescent="0.25">
      <c r="A5946" s="56">
        <v>12807</v>
      </c>
      <c r="B5946" s="43" t="s">
        <v>1511</v>
      </c>
      <c r="C5946" s="43" t="s">
        <v>1515</v>
      </c>
      <c r="D5946" s="57" t="s">
        <v>133</v>
      </c>
      <c r="E5946" s="44">
        <v>600</v>
      </c>
      <c r="F5946" s="58">
        <v>35611</v>
      </c>
      <c r="G5946" s="45">
        <v>9</v>
      </c>
      <c r="H5946" s="45">
        <v>-4.72</v>
      </c>
      <c r="I5946" s="59">
        <f t="shared" si="644"/>
        <v>4.28</v>
      </c>
      <c r="J5946" s="44">
        <f t="shared" si="645"/>
        <v>1997</v>
      </c>
      <c r="K5946" s="44">
        <f t="shared" si="646"/>
        <v>26</v>
      </c>
      <c r="L5946" s="59">
        <f>VLOOKUP(J5946,'SF CCI, BCI'!A:F,5)</f>
        <v>6731.08</v>
      </c>
      <c r="M5946" s="59">
        <f t="shared" si="650"/>
        <v>2.2830303606553479</v>
      </c>
      <c r="N5946" s="47">
        <f t="shared" si="647"/>
        <v>20.547273245898133</v>
      </c>
      <c r="O5946" s="44">
        <f t="shared" si="648"/>
        <v>24</v>
      </c>
      <c r="P5946" s="47">
        <f t="shared" si="649"/>
        <v>9.7713699436048902</v>
      </c>
    </row>
    <row r="5947" spans="1:16" x14ac:dyDescent="0.25">
      <c r="A5947" s="56">
        <v>12808</v>
      </c>
      <c r="B5947" s="43" t="s">
        <v>1511</v>
      </c>
      <c r="C5947" s="43" t="s">
        <v>1515</v>
      </c>
      <c r="D5947" s="57" t="s">
        <v>133</v>
      </c>
      <c r="E5947" s="44">
        <v>600</v>
      </c>
      <c r="F5947" s="58">
        <v>35611</v>
      </c>
      <c r="G5947" s="45">
        <v>93.21</v>
      </c>
      <c r="H5947" s="45">
        <v>-48.919999999999995</v>
      </c>
      <c r="I5947" s="59">
        <f t="shared" si="644"/>
        <v>44.29</v>
      </c>
      <c r="J5947" s="44">
        <f t="shared" si="645"/>
        <v>1997</v>
      </c>
      <c r="K5947" s="44">
        <f t="shared" si="646"/>
        <v>26</v>
      </c>
      <c r="L5947" s="59">
        <f>VLOOKUP(J5947,'SF CCI, BCI'!A:F,5)</f>
        <v>6731.08</v>
      </c>
      <c r="M5947" s="59">
        <f t="shared" si="650"/>
        <v>2.2830303606553479</v>
      </c>
      <c r="N5947" s="47">
        <f t="shared" si="647"/>
        <v>212.80125991668496</v>
      </c>
      <c r="O5947" s="44">
        <f t="shared" si="648"/>
        <v>24</v>
      </c>
      <c r="P5947" s="47">
        <f t="shared" si="649"/>
        <v>101.11541467342536</v>
      </c>
    </row>
    <row r="5948" spans="1:16" x14ac:dyDescent="0.25">
      <c r="A5948" s="56">
        <v>12809</v>
      </c>
      <c r="B5948" s="43" t="s">
        <v>1511</v>
      </c>
      <c r="C5948" s="43" t="s">
        <v>1515</v>
      </c>
      <c r="D5948" s="57" t="s">
        <v>133</v>
      </c>
      <c r="E5948" s="44">
        <v>600</v>
      </c>
      <c r="F5948" s="58">
        <v>35611</v>
      </c>
      <c r="G5948" s="45">
        <v>69.069999999999993</v>
      </c>
      <c r="H5948" s="45">
        <v>-36.239999999999995</v>
      </c>
      <c r="I5948" s="59">
        <f t="shared" si="644"/>
        <v>32.83</v>
      </c>
      <c r="J5948" s="44">
        <f t="shared" si="645"/>
        <v>1997</v>
      </c>
      <c r="K5948" s="44">
        <f t="shared" si="646"/>
        <v>26</v>
      </c>
      <c r="L5948" s="59">
        <f>VLOOKUP(J5948,'SF CCI, BCI'!A:F,5)</f>
        <v>6731.08</v>
      </c>
      <c r="M5948" s="59">
        <f t="shared" si="650"/>
        <v>2.2830303606553479</v>
      </c>
      <c r="N5948" s="47">
        <f t="shared" si="647"/>
        <v>157.68890701046487</v>
      </c>
      <c r="O5948" s="44">
        <f t="shared" si="648"/>
        <v>24</v>
      </c>
      <c r="P5948" s="47">
        <f t="shared" si="649"/>
        <v>74.951886740315075</v>
      </c>
    </row>
    <row r="5949" spans="1:16" x14ac:dyDescent="0.25">
      <c r="A5949" s="56">
        <v>12810</v>
      </c>
      <c r="B5949" s="43" t="s">
        <v>1511</v>
      </c>
      <c r="C5949" s="43" t="s">
        <v>1515</v>
      </c>
      <c r="D5949" s="57" t="s">
        <v>133</v>
      </c>
      <c r="E5949" s="44">
        <v>600</v>
      </c>
      <c r="F5949" s="58">
        <v>35611</v>
      </c>
      <c r="G5949" s="45">
        <v>-69.069999999999993</v>
      </c>
      <c r="H5949" s="45">
        <v>36.239999999999995</v>
      </c>
      <c r="I5949" s="59">
        <f t="shared" si="644"/>
        <v>-32.83</v>
      </c>
      <c r="J5949" s="44">
        <f t="shared" si="645"/>
        <v>1997</v>
      </c>
      <c r="K5949" s="44">
        <f t="shared" si="646"/>
        <v>26</v>
      </c>
      <c r="L5949" s="59">
        <f>VLOOKUP(J5949,'SF CCI, BCI'!A:F,5)</f>
        <v>6731.08</v>
      </c>
      <c r="M5949" s="59">
        <f t="shared" si="650"/>
        <v>2.2830303606553479</v>
      </c>
      <c r="N5949" s="47">
        <f t="shared" si="647"/>
        <v>-157.68890701046487</v>
      </c>
      <c r="O5949" s="44">
        <f t="shared" si="648"/>
        <v>24</v>
      </c>
      <c r="P5949" s="47">
        <f t="shared" si="649"/>
        <v>-74.951886740315075</v>
      </c>
    </row>
    <row r="5950" spans="1:16" x14ac:dyDescent="0.25">
      <c r="A5950" s="56">
        <v>12811</v>
      </c>
      <c r="B5950" s="43" t="s">
        <v>1511</v>
      </c>
      <c r="C5950" s="43" t="s">
        <v>1515</v>
      </c>
      <c r="D5950" s="57" t="s">
        <v>133</v>
      </c>
      <c r="E5950" s="44">
        <v>600</v>
      </c>
      <c r="F5950" s="58">
        <v>35611</v>
      </c>
      <c r="G5950" s="45">
        <v>17.989999999999998</v>
      </c>
      <c r="H5950" s="45">
        <v>-9.42</v>
      </c>
      <c r="I5950" s="59">
        <f t="shared" si="644"/>
        <v>8.5699999999999985</v>
      </c>
      <c r="J5950" s="44">
        <f t="shared" si="645"/>
        <v>1997</v>
      </c>
      <c r="K5950" s="44">
        <f t="shared" si="646"/>
        <v>26</v>
      </c>
      <c r="L5950" s="59">
        <f>VLOOKUP(J5950,'SF CCI, BCI'!A:F,5)</f>
        <v>6731.08</v>
      </c>
      <c r="M5950" s="59">
        <f t="shared" si="650"/>
        <v>2.2830303606553479</v>
      </c>
      <c r="N5950" s="47">
        <f t="shared" si="647"/>
        <v>41.071716188189704</v>
      </c>
      <c r="O5950" s="44">
        <f t="shared" si="648"/>
        <v>24</v>
      </c>
      <c r="P5950" s="47">
        <f t="shared" si="649"/>
        <v>19.565570190816327</v>
      </c>
    </row>
    <row r="5951" spans="1:16" x14ac:dyDescent="0.25">
      <c r="A5951" s="56">
        <v>12812</v>
      </c>
      <c r="B5951" s="43" t="s">
        <v>1511</v>
      </c>
      <c r="C5951" s="43" t="s">
        <v>1515</v>
      </c>
      <c r="D5951" s="57" t="s">
        <v>133</v>
      </c>
      <c r="E5951" s="44">
        <v>600</v>
      </c>
      <c r="F5951" s="58">
        <v>35611</v>
      </c>
      <c r="G5951" s="45">
        <v>122.01</v>
      </c>
      <c r="H5951" s="45">
        <v>-63.7</v>
      </c>
      <c r="I5951" s="59">
        <f t="shared" si="644"/>
        <v>58.31</v>
      </c>
      <c r="J5951" s="44">
        <f t="shared" si="645"/>
        <v>1997</v>
      </c>
      <c r="K5951" s="44">
        <f t="shared" si="646"/>
        <v>26</v>
      </c>
      <c r="L5951" s="59">
        <f>VLOOKUP(J5951,'SF CCI, BCI'!A:F,5)</f>
        <v>6731.08</v>
      </c>
      <c r="M5951" s="59">
        <f t="shared" si="650"/>
        <v>2.2830303606553479</v>
      </c>
      <c r="N5951" s="47">
        <f t="shared" si="647"/>
        <v>278.55253430355901</v>
      </c>
      <c r="O5951" s="44">
        <f t="shared" si="648"/>
        <v>24</v>
      </c>
      <c r="P5951" s="47">
        <f t="shared" si="649"/>
        <v>133.12350032981334</v>
      </c>
    </row>
    <row r="5952" spans="1:16" x14ac:dyDescent="0.25">
      <c r="A5952" s="56">
        <v>12813</v>
      </c>
      <c r="B5952" s="43" t="s">
        <v>1511</v>
      </c>
      <c r="C5952" s="43" t="s">
        <v>1515</v>
      </c>
      <c r="D5952" s="57" t="s">
        <v>133</v>
      </c>
      <c r="E5952" s="44">
        <v>600</v>
      </c>
      <c r="F5952" s="58">
        <v>35611</v>
      </c>
      <c r="G5952" s="45">
        <v>67.92</v>
      </c>
      <c r="H5952" s="45">
        <v>-35.4</v>
      </c>
      <c r="I5952" s="59">
        <f t="shared" si="644"/>
        <v>32.520000000000003</v>
      </c>
      <c r="J5952" s="44">
        <f t="shared" si="645"/>
        <v>1997</v>
      </c>
      <c r="K5952" s="44">
        <f t="shared" si="646"/>
        <v>26</v>
      </c>
      <c r="L5952" s="59">
        <f>VLOOKUP(J5952,'SF CCI, BCI'!A:F,5)</f>
        <v>6731.08</v>
      </c>
      <c r="M5952" s="59">
        <f t="shared" si="650"/>
        <v>2.2830303606553479</v>
      </c>
      <c r="N5952" s="47">
        <f t="shared" si="647"/>
        <v>155.06342209571125</v>
      </c>
      <c r="O5952" s="44">
        <f t="shared" si="648"/>
        <v>24</v>
      </c>
      <c r="P5952" s="47">
        <f t="shared" si="649"/>
        <v>74.244147328511929</v>
      </c>
    </row>
    <row r="5953" spans="1:16" x14ac:dyDescent="0.25">
      <c r="A5953" s="56">
        <v>12814</v>
      </c>
      <c r="B5953" s="43" t="s">
        <v>1511</v>
      </c>
      <c r="C5953" s="43" t="s">
        <v>1515</v>
      </c>
      <c r="D5953" s="57" t="s">
        <v>133</v>
      </c>
      <c r="E5953" s="44">
        <v>600</v>
      </c>
      <c r="F5953" s="58">
        <v>35611</v>
      </c>
      <c r="G5953" s="45">
        <v>-67.92</v>
      </c>
      <c r="H5953" s="45">
        <v>35.4</v>
      </c>
      <c r="I5953" s="59">
        <f t="shared" si="644"/>
        <v>-32.520000000000003</v>
      </c>
      <c r="J5953" s="44">
        <f t="shared" si="645"/>
        <v>1997</v>
      </c>
      <c r="K5953" s="44">
        <f t="shared" si="646"/>
        <v>26</v>
      </c>
      <c r="L5953" s="59">
        <f>VLOOKUP(J5953,'SF CCI, BCI'!A:F,5)</f>
        <v>6731.08</v>
      </c>
      <c r="M5953" s="59">
        <f t="shared" si="650"/>
        <v>2.2830303606553479</v>
      </c>
      <c r="N5953" s="47">
        <f t="shared" si="647"/>
        <v>-155.06342209571125</v>
      </c>
      <c r="O5953" s="44">
        <f t="shared" si="648"/>
        <v>24</v>
      </c>
      <c r="P5953" s="47">
        <f t="shared" si="649"/>
        <v>-74.244147328511929</v>
      </c>
    </row>
    <row r="5954" spans="1:16" x14ac:dyDescent="0.25">
      <c r="A5954" s="56">
        <v>12815</v>
      </c>
      <c r="B5954" s="43" t="s">
        <v>1511</v>
      </c>
      <c r="C5954" s="43" t="s">
        <v>1515</v>
      </c>
      <c r="D5954" s="57" t="s">
        <v>133</v>
      </c>
      <c r="E5954" s="44">
        <v>600</v>
      </c>
      <c r="F5954" s="58">
        <v>35611</v>
      </c>
      <c r="G5954" s="45">
        <v>24.83</v>
      </c>
      <c r="H5954" s="45">
        <v>-12.959999999999999</v>
      </c>
      <c r="I5954" s="59">
        <f t="shared" si="644"/>
        <v>11.87</v>
      </c>
      <c r="J5954" s="44">
        <f t="shared" si="645"/>
        <v>1997</v>
      </c>
      <c r="K5954" s="44">
        <f t="shared" si="646"/>
        <v>26</v>
      </c>
      <c r="L5954" s="59">
        <f>VLOOKUP(J5954,'SF CCI, BCI'!A:F,5)</f>
        <v>6731.08</v>
      </c>
      <c r="M5954" s="59">
        <f t="shared" si="650"/>
        <v>2.2830303606553479</v>
      </c>
      <c r="N5954" s="47">
        <f t="shared" si="647"/>
        <v>56.687643855072288</v>
      </c>
      <c r="O5954" s="44">
        <f t="shared" si="648"/>
        <v>24</v>
      </c>
      <c r="P5954" s="47">
        <f t="shared" si="649"/>
        <v>27.099570380978978</v>
      </c>
    </row>
    <row r="5955" spans="1:16" x14ac:dyDescent="0.25">
      <c r="A5955" s="56">
        <v>12816</v>
      </c>
      <c r="B5955" s="43" t="s">
        <v>1511</v>
      </c>
      <c r="C5955" s="43" t="s">
        <v>1515</v>
      </c>
      <c r="D5955" s="57" t="s">
        <v>133</v>
      </c>
      <c r="E5955" s="44">
        <v>600</v>
      </c>
      <c r="F5955" s="58">
        <v>35611</v>
      </c>
      <c r="G5955" s="45">
        <v>4.5</v>
      </c>
      <c r="H5955" s="45">
        <v>-2.48</v>
      </c>
      <c r="I5955" s="59">
        <f t="shared" si="644"/>
        <v>2.02</v>
      </c>
      <c r="J5955" s="44">
        <f t="shared" si="645"/>
        <v>1997</v>
      </c>
      <c r="K5955" s="44">
        <f t="shared" si="646"/>
        <v>26</v>
      </c>
      <c r="L5955" s="59">
        <f>VLOOKUP(J5955,'SF CCI, BCI'!A:F,5)</f>
        <v>6731.08</v>
      </c>
      <c r="M5955" s="59">
        <f t="shared" si="650"/>
        <v>2.2830303606553479</v>
      </c>
      <c r="N5955" s="47">
        <f t="shared" si="647"/>
        <v>10.273636622949066</v>
      </c>
      <c r="O5955" s="44">
        <f t="shared" si="648"/>
        <v>24</v>
      </c>
      <c r="P5955" s="47">
        <f t="shared" si="649"/>
        <v>4.611721328523803</v>
      </c>
    </row>
    <row r="5956" spans="1:16" x14ac:dyDescent="0.25">
      <c r="A5956" s="56">
        <v>12817</v>
      </c>
      <c r="B5956" s="43" t="s">
        <v>1511</v>
      </c>
      <c r="C5956" s="43" t="s">
        <v>1515</v>
      </c>
      <c r="D5956" s="57" t="s">
        <v>133</v>
      </c>
      <c r="E5956" s="44">
        <v>600</v>
      </c>
      <c r="F5956" s="58">
        <v>35611</v>
      </c>
      <c r="G5956" s="45">
        <v>110.67</v>
      </c>
      <c r="H5956" s="45">
        <v>-57.76</v>
      </c>
      <c r="I5956" s="59">
        <f t="shared" si="644"/>
        <v>52.910000000000004</v>
      </c>
      <c r="J5956" s="44">
        <f t="shared" si="645"/>
        <v>1997</v>
      </c>
      <c r="K5956" s="44">
        <f t="shared" si="646"/>
        <v>26</v>
      </c>
      <c r="L5956" s="59">
        <f>VLOOKUP(J5956,'SF CCI, BCI'!A:F,5)</f>
        <v>6731.08</v>
      </c>
      <c r="M5956" s="59">
        <f t="shared" si="650"/>
        <v>2.2830303606553479</v>
      </c>
      <c r="N5956" s="47">
        <f t="shared" si="647"/>
        <v>252.66297001372735</v>
      </c>
      <c r="O5956" s="44">
        <f t="shared" si="648"/>
        <v>24</v>
      </c>
      <c r="P5956" s="47">
        <f t="shared" si="649"/>
        <v>120.79513638227446</v>
      </c>
    </row>
    <row r="5957" spans="1:16" x14ac:dyDescent="0.25">
      <c r="A5957" s="56">
        <v>12818</v>
      </c>
      <c r="B5957" s="43" t="s">
        <v>1511</v>
      </c>
      <c r="C5957" s="43" t="s">
        <v>1515</v>
      </c>
      <c r="D5957" s="57" t="s">
        <v>133</v>
      </c>
      <c r="E5957" s="44">
        <v>600</v>
      </c>
      <c r="F5957" s="58">
        <v>35611</v>
      </c>
      <c r="G5957" s="45">
        <v>67.92</v>
      </c>
      <c r="H5957" s="45">
        <v>-35.4</v>
      </c>
      <c r="I5957" s="59">
        <f t="shared" si="644"/>
        <v>32.520000000000003</v>
      </c>
      <c r="J5957" s="44">
        <f t="shared" si="645"/>
        <v>1997</v>
      </c>
      <c r="K5957" s="44">
        <f t="shared" si="646"/>
        <v>26</v>
      </c>
      <c r="L5957" s="59">
        <f>VLOOKUP(J5957,'SF CCI, BCI'!A:F,5)</f>
        <v>6731.08</v>
      </c>
      <c r="M5957" s="59">
        <f t="shared" si="650"/>
        <v>2.2830303606553479</v>
      </c>
      <c r="N5957" s="47">
        <f t="shared" si="647"/>
        <v>155.06342209571125</v>
      </c>
      <c r="O5957" s="44">
        <f t="shared" si="648"/>
        <v>24</v>
      </c>
      <c r="P5957" s="47">
        <f t="shared" si="649"/>
        <v>74.244147328511929</v>
      </c>
    </row>
    <row r="5958" spans="1:16" x14ac:dyDescent="0.25">
      <c r="A5958" s="56">
        <v>12819</v>
      </c>
      <c r="B5958" s="43" t="s">
        <v>1511</v>
      </c>
      <c r="C5958" s="43" t="s">
        <v>1515</v>
      </c>
      <c r="D5958" s="57" t="s">
        <v>133</v>
      </c>
      <c r="E5958" s="44">
        <v>600</v>
      </c>
      <c r="F5958" s="58">
        <v>35611</v>
      </c>
      <c r="G5958" s="45">
        <v>-67.92</v>
      </c>
      <c r="H5958" s="45">
        <v>35.4</v>
      </c>
      <c r="I5958" s="59">
        <f t="shared" si="644"/>
        <v>-32.520000000000003</v>
      </c>
      <c r="J5958" s="44">
        <f t="shared" si="645"/>
        <v>1997</v>
      </c>
      <c r="K5958" s="44">
        <f t="shared" si="646"/>
        <v>26</v>
      </c>
      <c r="L5958" s="59">
        <f>VLOOKUP(J5958,'SF CCI, BCI'!A:F,5)</f>
        <v>6731.08</v>
      </c>
      <c r="M5958" s="59">
        <f t="shared" si="650"/>
        <v>2.2830303606553479</v>
      </c>
      <c r="N5958" s="47">
        <f t="shared" si="647"/>
        <v>-155.06342209571125</v>
      </c>
      <c r="O5958" s="44">
        <f t="shared" si="648"/>
        <v>24</v>
      </c>
      <c r="P5958" s="47">
        <f t="shared" si="649"/>
        <v>-74.244147328511929</v>
      </c>
    </row>
    <row r="5959" spans="1:16" x14ac:dyDescent="0.25">
      <c r="A5959" s="56">
        <v>12820</v>
      </c>
      <c r="B5959" s="43" t="s">
        <v>1511</v>
      </c>
      <c r="C5959" s="43" t="s">
        <v>1515</v>
      </c>
      <c r="D5959" s="57" t="s">
        <v>133</v>
      </c>
      <c r="E5959" s="44">
        <v>600</v>
      </c>
      <c r="F5959" s="58">
        <v>35611</v>
      </c>
      <c r="G5959" s="45">
        <v>24.83</v>
      </c>
      <c r="H5959" s="45">
        <v>-12.959999999999999</v>
      </c>
      <c r="I5959" s="59">
        <f t="shared" si="644"/>
        <v>11.87</v>
      </c>
      <c r="J5959" s="44">
        <f t="shared" si="645"/>
        <v>1997</v>
      </c>
      <c r="K5959" s="44">
        <f t="shared" si="646"/>
        <v>26</v>
      </c>
      <c r="L5959" s="59">
        <f>VLOOKUP(J5959,'SF CCI, BCI'!A:F,5)</f>
        <v>6731.08</v>
      </c>
      <c r="M5959" s="59">
        <f t="shared" si="650"/>
        <v>2.2830303606553479</v>
      </c>
      <c r="N5959" s="47">
        <f t="shared" si="647"/>
        <v>56.687643855072288</v>
      </c>
      <c r="O5959" s="44">
        <f t="shared" si="648"/>
        <v>24</v>
      </c>
      <c r="P5959" s="47">
        <f t="shared" si="649"/>
        <v>27.099570380978978</v>
      </c>
    </row>
    <row r="5960" spans="1:16" x14ac:dyDescent="0.25">
      <c r="A5960" s="56">
        <v>12821</v>
      </c>
      <c r="B5960" s="43" t="s">
        <v>1511</v>
      </c>
      <c r="C5960" s="43" t="s">
        <v>1515</v>
      </c>
      <c r="D5960" s="57" t="s">
        <v>133</v>
      </c>
      <c r="E5960" s="44">
        <v>600</v>
      </c>
      <c r="F5960" s="58">
        <v>35611</v>
      </c>
      <c r="G5960" s="45">
        <v>4.5</v>
      </c>
      <c r="H5960" s="45">
        <v>-2.48</v>
      </c>
      <c r="I5960" s="59">
        <f t="shared" si="644"/>
        <v>2.02</v>
      </c>
      <c r="J5960" s="44">
        <f t="shared" si="645"/>
        <v>1997</v>
      </c>
      <c r="K5960" s="44">
        <f t="shared" si="646"/>
        <v>26</v>
      </c>
      <c r="L5960" s="59">
        <f>VLOOKUP(J5960,'SF CCI, BCI'!A:F,5)</f>
        <v>6731.08</v>
      </c>
      <c r="M5960" s="59">
        <f t="shared" si="650"/>
        <v>2.2830303606553479</v>
      </c>
      <c r="N5960" s="47">
        <f t="shared" si="647"/>
        <v>10.273636622949066</v>
      </c>
      <c r="O5960" s="44">
        <f t="shared" si="648"/>
        <v>24</v>
      </c>
      <c r="P5960" s="47">
        <f t="shared" si="649"/>
        <v>4.611721328523803</v>
      </c>
    </row>
    <row r="5961" spans="1:16" x14ac:dyDescent="0.25">
      <c r="A5961" s="56">
        <v>12822</v>
      </c>
      <c r="B5961" s="43" t="s">
        <v>1511</v>
      </c>
      <c r="C5961" s="43" t="s">
        <v>1515</v>
      </c>
      <c r="D5961" s="57" t="s">
        <v>133</v>
      </c>
      <c r="E5961" s="44">
        <v>600</v>
      </c>
      <c r="F5961" s="58">
        <v>35611</v>
      </c>
      <c r="G5961" s="45">
        <v>110.67</v>
      </c>
      <c r="H5961" s="45">
        <v>-57.76</v>
      </c>
      <c r="I5961" s="59">
        <f t="shared" si="644"/>
        <v>52.910000000000004</v>
      </c>
      <c r="J5961" s="44">
        <f t="shared" si="645"/>
        <v>1997</v>
      </c>
      <c r="K5961" s="44">
        <f t="shared" si="646"/>
        <v>26</v>
      </c>
      <c r="L5961" s="59">
        <f>VLOOKUP(J5961,'SF CCI, BCI'!A:F,5)</f>
        <v>6731.08</v>
      </c>
      <c r="M5961" s="59">
        <f t="shared" si="650"/>
        <v>2.2830303606553479</v>
      </c>
      <c r="N5961" s="47">
        <f t="shared" si="647"/>
        <v>252.66297001372735</v>
      </c>
      <c r="O5961" s="44">
        <f t="shared" si="648"/>
        <v>24</v>
      </c>
      <c r="P5961" s="47">
        <f t="shared" si="649"/>
        <v>120.79513638227446</v>
      </c>
    </row>
    <row r="5962" spans="1:16" x14ac:dyDescent="0.25">
      <c r="A5962" s="56">
        <v>12823</v>
      </c>
      <c r="B5962" s="43" t="s">
        <v>1511</v>
      </c>
      <c r="C5962" s="43" t="s">
        <v>1515</v>
      </c>
      <c r="D5962" s="57" t="s">
        <v>133</v>
      </c>
      <c r="E5962" s="44">
        <v>600</v>
      </c>
      <c r="F5962" s="58">
        <v>35611</v>
      </c>
      <c r="G5962" s="45">
        <v>356.88</v>
      </c>
      <c r="H5962" s="45">
        <v>-186.72000000000003</v>
      </c>
      <c r="I5962" s="59">
        <f t="shared" si="644"/>
        <v>170.15999999999997</v>
      </c>
      <c r="J5962" s="44">
        <f t="shared" si="645"/>
        <v>1997</v>
      </c>
      <c r="K5962" s="44">
        <f t="shared" si="646"/>
        <v>26</v>
      </c>
      <c r="L5962" s="59">
        <f>VLOOKUP(J5962,'SF CCI, BCI'!A:F,5)</f>
        <v>6731.08</v>
      </c>
      <c r="M5962" s="59">
        <f t="shared" si="650"/>
        <v>2.2830303606553479</v>
      </c>
      <c r="N5962" s="47">
        <f t="shared" si="647"/>
        <v>814.76787511068051</v>
      </c>
      <c r="O5962" s="44">
        <f t="shared" si="648"/>
        <v>24</v>
      </c>
      <c r="P5962" s="47">
        <f t="shared" si="649"/>
        <v>388.48044616911392</v>
      </c>
    </row>
    <row r="5963" spans="1:16" x14ac:dyDescent="0.25">
      <c r="A5963" s="56">
        <v>12824</v>
      </c>
      <c r="B5963" s="43" t="s">
        <v>1511</v>
      </c>
      <c r="C5963" s="43" t="s">
        <v>1515</v>
      </c>
      <c r="D5963" s="57" t="s">
        <v>133</v>
      </c>
      <c r="E5963" s="44">
        <v>600</v>
      </c>
      <c r="F5963" s="58">
        <v>35611</v>
      </c>
      <c r="G5963" s="45">
        <v>-356.88</v>
      </c>
      <c r="H5963" s="45">
        <v>186.72000000000003</v>
      </c>
      <c r="I5963" s="59">
        <f t="shared" ref="I5963:I6026" si="651">G5963+H5963</f>
        <v>-170.15999999999997</v>
      </c>
      <c r="J5963" s="44">
        <f t="shared" ref="J5963:J6026" si="652">YEAR(F5963)</f>
        <v>1997</v>
      </c>
      <c r="K5963" s="44">
        <f t="shared" ref="K5963:K6026" si="653">ROUND(($A$9-F5963)/365,0)</f>
        <v>26</v>
      </c>
      <c r="L5963" s="59">
        <f>VLOOKUP(J5963,'SF CCI, BCI'!A:F,5)</f>
        <v>6731.08</v>
      </c>
      <c r="M5963" s="59">
        <f t="shared" si="650"/>
        <v>2.2830303606553479</v>
      </c>
      <c r="N5963" s="47">
        <f t="shared" si="647"/>
        <v>-814.76787511068051</v>
      </c>
      <c r="O5963" s="44">
        <f t="shared" si="648"/>
        <v>24</v>
      </c>
      <c r="P5963" s="47">
        <f t="shared" si="649"/>
        <v>-388.48044616911392</v>
      </c>
    </row>
    <row r="5964" spans="1:16" x14ac:dyDescent="0.25">
      <c r="A5964" s="56">
        <v>12825</v>
      </c>
      <c r="B5964" s="43" t="s">
        <v>1511</v>
      </c>
      <c r="C5964" s="43" t="s">
        <v>1515</v>
      </c>
      <c r="D5964" s="57" t="s">
        <v>133</v>
      </c>
      <c r="E5964" s="44">
        <v>600</v>
      </c>
      <c r="F5964" s="58">
        <v>35611</v>
      </c>
      <c r="G5964" s="45">
        <v>37.25</v>
      </c>
      <c r="H5964" s="45">
        <v>-19.439999999999998</v>
      </c>
      <c r="I5964" s="59">
        <f t="shared" si="651"/>
        <v>17.810000000000002</v>
      </c>
      <c r="J5964" s="44">
        <f t="shared" si="652"/>
        <v>1997</v>
      </c>
      <c r="K5964" s="44">
        <f t="shared" si="653"/>
        <v>26</v>
      </c>
      <c r="L5964" s="59">
        <f>VLOOKUP(J5964,'SF CCI, BCI'!A:F,5)</f>
        <v>6731.08</v>
      </c>
      <c r="M5964" s="59">
        <f t="shared" si="650"/>
        <v>2.2830303606553479</v>
      </c>
      <c r="N5964" s="47">
        <f t="shared" ref="N5964:N6027" si="654">G5964*M5964</f>
        <v>85.042880934411713</v>
      </c>
      <c r="O5964" s="44">
        <f t="shared" ref="O5964:O6027" si="655">IF(E5964="(blank)","",IF(K5964&gt;(E5964/12),0,(E5964/12)-K5964))</f>
        <v>24</v>
      </c>
      <c r="P5964" s="47">
        <f t="shared" ref="P5964:P6027" si="656">M5964*I5964</f>
        <v>40.660770723271753</v>
      </c>
    </row>
    <row r="5965" spans="1:16" x14ac:dyDescent="0.25">
      <c r="A5965" s="56">
        <v>12826</v>
      </c>
      <c r="B5965" s="43" t="s">
        <v>1511</v>
      </c>
      <c r="C5965" s="43" t="s">
        <v>1515</v>
      </c>
      <c r="D5965" s="57" t="s">
        <v>133</v>
      </c>
      <c r="E5965" s="44">
        <v>600</v>
      </c>
      <c r="F5965" s="58">
        <v>35611</v>
      </c>
      <c r="G5965" s="45">
        <v>6.75</v>
      </c>
      <c r="H5965" s="45">
        <v>-3.53</v>
      </c>
      <c r="I5965" s="59">
        <f t="shared" si="651"/>
        <v>3.22</v>
      </c>
      <c r="J5965" s="44">
        <f t="shared" si="652"/>
        <v>1997</v>
      </c>
      <c r="K5965" s="44">
        <f t="shared" si="653"/>
        <v>26</v>
      </c>
      <c r="L5965" s="59">
        <f>VLOOKUP(J5965,'SF CCI, BCI'!A:F,5)</f>
        <v>6731.08</v>
      </c>
      <c r="M5965" s="59">
        <f t="shared" si="650"/>
        <v>2.2830303606553479</v>
      </c>
      <c r="N5965" s="47">
        <f t="shared" si="654"/>
        <v>15.410454934423598</v>
      </c>
      <c r="O5965" s="44">
        <f t="shared" si="655"/>
        <v>24</v>
      </c>
      <c r="P5965" s="47">
        <f t="shared" si="656"/>
        <v>7.3513577613102203</v>
      </c>
    </row>
    <row r="5966" spans="1:16" x14ac:dyDescent="0.25">
      <c r="A5966" s="56">
        <v>12827</v>
      </c>
      <c r="B5966" s="43" t="s">
        <v>1511</v>
      </c>
      <c r="C5966" s="43" t="s">
        <v>1515</v>
      </c>
      <c r="D5966" s="57" t="s">
        <v>133</v>
      </c>
      <c r="E5966" s="44">
        <v>600</v>
      </c>
      <c r="F5966" s="58">
        <v>35611</v>
      </c>
      <c r="G5966" s="45">
        <v>486</v>
      </c>
      <c r="H5966" s="45">
        <v>-254.31</v>
      </c>
      <c r="I5966" s="59">
        <f t="shared" si="651"/>
        <v>231.69</v>
      </c>
      <c r="J5966" s="44">
        <f t="shared" si="652"/>
        <v>1997</v>
      </c>
      <c r="K5966" s="44">
        <f t="shared" si="653"/>
        <v>26</v>
      </c>
      <c r="L5966" s="59">
        <f>VLOOKUP(J5966,'SF CCI, BCI'!A:F,5)</f>
        <v>6731.08</v>
      </c>
      <c r="M5966" s="59">
        <f t="shared" si="650"/>
        <v>2.2830303606553479</v>
      </c>
      <c r="N5966" s="47">
        <f t="shared" si="654"/>
        <v>1109.552755278499</v>
      </c>
      <c r="O5966" s="44">
        <f t="shared" si="655"/>
        <v>24</v>
      </c>
      <c r="P5966" s="47">
        <f t="shared" si="656"/>
        <v>528.95530426023754</v>
      </c>
    </row>
    <row r="5967" spans="1:16" x14ac:dyDescent="0.25">
      <c r="A5967" s="56">
        <v>12828</v>
      </c>
      <c r="B5967" s="43" t="s">
        <v>1511</v>
      </c>
      <c r="C5967" s="43" t="s">
        <v>1515</v>
      </c>
      <c r="D5967" s="57" t="s">
        <v>133</v>
      </c>
      <c r="E5967" s="44">
        <v>600</v>
      </c>
      <c r="F5967" s="58">
        <v>35611</v>
      </c>
      <c r="G5967" s="45">
        <v>178.44</v>
      </c>
      <c r="H5967" s="45">
        <v>-93.45</v>
      </c>
      <c r="I5967" s="59">
        <f t="shared" si="651"/>
        <v>84.99</v>
      </c>
      <c r="J5967" s="44">
        <f t="shared" si="652"/>
        <v>1997</v>
      </c>
      <c r="K5967" s="44">
        <f t="shared" si="653"/>
        <v>26</v>
      </c>
      <c r="L5967" s="59">
        <f>VLOOKUP(J5967,'SF CCI, BCI'!A:F,5)</f>
        <v>6731.08</v>
      </c>
      <c r="M5967" s="59">
        <f t="shared" si="650"/>
        <v>2.2830303606553479</v>
      </c>
      <c r="N5967" s="47">
        <f t="shared" si="654"/>
        <v>407.38393755534025</v>
      </c>
      <c r="O5967" s="44">
        <f t="shared" si="655"/>
        <v>24</v>
      </c>
      <c r="P5967" s="47">
        <f t="shared" si="656"/>
        <v>194.034750352098</v>
      </c>
    </row>
    <row r="5968" spans="1:16" x14ac:dyDescent="0.25">
      <c r="A5968" s="56">
        <v>12829</v>
      </c>
      <c r="B5968" s="43" t="s">
        <v>1511</v>
      </c>
      <c r="C5968" s="43" t="s">
        <v>1515</v>
      </c>
      <c r="D5968" s="57" t="s">
        <v>133</v>
      </c>
      <c r="E5968" s="44">
        <v>600</v>
      </c>
      <c r="F5968" s="58">
        <v>35611</v>
      </c>
      <c r="G5968" s="45">
        <v>-178.44</v>
      </c>
      <c r="H5968" s="45">
        <v>93.45</v>
      </c>
      <c r="I5968" s="59">
        <f t="shared" si="651"/>
        <v>-84.99</v>
      </c>
      <c r="J5968" s="44">
        <f t="shared" si="652"/>
        <v>1997</v>
      </c>
      <c r="K5968" s="44">
        <f t="shared" si="653"/>
        <v>26</v>
      </c>
      <c r="L5968" s="59">
        <f>VLOOKUP(J5968,'SF CCI, BCI'!A:F,5)</f>
        <v>6731.08</v>
      </c>
      <c r="M5968" s="59">
        <f t="shared" si="650"/>
        <v>2.2830303606553479</v>
      </c>
      <c r="N5968" s="47">
        <f t="shared" si="654"/>
        <v>-407.38393755534025</v>
      </c>
      <c r="O5968" s="44">
        <f t="shared" si="655"/>
        <v>24</v>
      </c>
      <c r="P5968" s="47">
        <f t="shared" si="656"/>
        <v>-194.034750352098</v>
      </c>
    </row>
    <row r="5969" spans="1:16" x14ac:dyDescent="0.25">
      <c r="A5969" s="56">
        <v>12830</v>
      </c>
      <c r="B5969" s="43" t="s">
        <v>1511</v>
      </c>
      <c r="C5969" s="43" t="s">
        <v>1515</v>
      </c>
      <c r="D5969" s="57" t="s">
        <v>133</v>
      </c>
      <c r="E5969" s="44">
        <v>600</v>
      </c>
      <c r="F5969" s="58">
        <v>35611</v>
      </c>
      <c r="G5969" s="45">
        <v>24.83</v>
      </c>
      <c r="H5969" s="45">
        <v>-12.959999999999999</v>
      </c>
      <c r="I5969" s="59">
        <f t="shared" si="651"/>
        <v>11.87</v>
      </c>
      <c r="J5969" s="44">
        <f t="shared" si="652"/>
        <v>1997</v>
      </c>
      <c r="K5969" s="44">
        <f t="shared" si="653"/>
        <v>26</v>
      </c>
      <c r="L5969" s="59">
        <f>VLOOKUP(J5969,'SF CCI, BCI'!A:F,5)</f>
        <v>6731.08</v>
      </c>
      <c r="M5969" s="59">
        <f t="shared" si="650"/>
        <v>2.2830303606553479</v>
      </c>
      <c r="N5969" s="47">
        <f t="shared" si="654"/>
        <v>56.687643855072288</v>
      </c>
      <c r="O5969" s="44">
        <f t="shared" si="655"/>
        <v>24</v>
      </c>
      <c r="P5969" s="47">
        <f t="shared" si="656"/>
        <v>27.099570380978978</v>
      </c>
    </row>
    <row r="5970" spans="1:16" x14ac:dyDescent="0.25">
      <c r="A5970" s="56">
        <v>12831</v>
      </c>
      <c r="B5970" s="43" t="s">
        <v>1511</v>
      </c>
      <c r="C5970" s="43" t="s">
        <v>1515</v>
      </c>
      <c r="D5970" s="57" t="s">
        <v>133</v>
      </c>
      <c r="E5970" s="44">
        <v>600</v>
      </c>
      <c r="F5970" s="58">
        <v>35611</v>
      </c>
      <c r="G5970" s="45">
        <v>4.5</v>
      </c>
      <c r="H5970" s="45">
        <v>-2.48</v>
      </c>
      <c r="I5970" s="59">
        <f t="shared" si="651"/>
        <v>2.02</v>
      </c>
      <c r="J5970" s="44">
        <f t="shared" si="652"/>
        <v>1997</v>
      </c>
      <c r="K5970" s="44">
        <f t="shared" si="653"/>
        <v>26</v>
      </c>
      <c r="L5970" s="59">
        <f>VLOOKUP(J5970,'SF CCI, BCI'!A:F,5)</f>
        <v>6731.08</v>
      </c>
      <c r="M5970" s="59">
        <f t="shared" ref="M5970:M6033" si="657">$M$9/L5970</f>
        <v>2.2830303606553479</v>
      </c>
      <c r="N5970" s="47">
        <f t="shared" si="654"/>
        <v>10.273636622949066</v>
      </c>
      <c r="O5970" s="44">
        <f t="shared" si="655"/>
        <v>24</v>
      </c>
      <c r="P5970" s="47">
        <f t="shared" si="656"/>
        <v>4.611721328523803</v>
      </c>
    </row>
    <row r="5971" spans="1:16" x14ac:dyDescent="0.25">
      <c r="A5971" s="56">
        <v>12832</v>
      </c>
      <c r="B5971" s="43" t="s">
        <v>1511</v>
      </c>
      <c r="C5971" s="43" t="s">
        <v>1515</v>
      </c>
      <c r="D5971" s="57" t="s">
        <v>133</v>
      </c>
      <c r="E5971" s="44">
        <v>600</v>
      </c>
      <c r="F5971" s="58">
        <v>35611</v>
      </c>
      <c r="G5971" s="45">
        <v>235.67</v>
      </c>
      <c r="H5971" s="45">
        <v>-123.22</v>
      </c>
      <c r="I5971" s="59">
        <f t="shared" si="651"/>
        <v>112.44999999999999</v>
      </c>
      <c r="J5971" s="44">
        <f t="shared" si="652"/>
        <v>1997</v>
      </c>
      <c r="K5971" s="44">
        <f t="shared" si="653"/>
        <v>26</v>
      </c>
      <c r="L5971" s="59">
        <f>VLOOKUP(J5971,'SF CCI, BCI'!A:F,5)</f>
        <v>6731.08</v>
      </c>
      <c r="M5971" s="59">
        <f t="shared" si="657"/>
        <v>2.2830303606553479</v>
      </c>
      <c r="N5971" s="47">
        <f t="shared" si="654"/>
        <v>538.04176509564581</v>
      </c>
      <c r="O5971" s="44">
        <f t="shared" si="655"/>
        <v>24</v>
      </c>
      <c r="P5971" s="47">
        <f t="shared" si="656"/>
        <v>256.72676405569382</v>
      </c>
    </row>
    <row r="5972" spans="1:16" x14ac:dyDescent="0.25">
      <c r="A5972" s="56">
        <v>12833</v>
      </c>
      <c r="B5972" s="43" t="s">
        <v>1511</v>
      </c>
      <c r="C5972" s="43" t="s">
        <v>1515</v>
      </c>
      <c r="D5972" s="57" t="s">
        <v>133</v>
      </c>
      <c r="E5972" s="44">
        <v>600</v>
      </c>
      <c r="F5972" s="58">
        <v>35611</v>
      </c>
      <c r="G5972" s="45">
        <v>67.92</v>
      </c>
      <c r="H5972" s="45">
        <v>-35.4</v>
      </c>
      <c r="I5972" s="59">
        <f t="shared" si="651"/>
        <v>32.520000000000003</v>
      </c>
      <c r="J5972" s="44">
        <f t="shared" si="652"/>
        <v>1997</v>
      </c>
      <c r="K5972" s="44">
        <f t="shared" si="653"/>
        <v>26</v>
      </c>
      <c r="L5972" s="59">
        <f>VLOOKUP(J5972,'SF CCI, BCI'!A:F,5)</f>
        <v>6731.08</v>
      </c>
      <c r="M5972" s="59">
        <f t="shared" si="657"/>
        <v>2.2830303606553479</v>
      </c>
      <c r="N5972" s="47">
        <f t="shared" si="654"/>
        <v>155.06342209571125</v>
      </c>
      <c r="O5972" s="44">
        <f t="shared" si="655"/>
        <v>24</v>
      </c>
      <c r="P5972" s="47">
        <f t="shared" si="656"/>
        <v>74.244147328511929</v>
      </c>
    </row>
    <row r="5973" spans="1:16" x14ac:dyDescent="0.25">
      <c r="A5973" s="56">
        <v>12834</v>
      </c>
      <c r="B5973" s="43" t="s">
        <v>1511</v>
      </c>
      <c r="C5973" s="43" t="s">
        <v>1515</v>
      </c>
      <c r="D5973" s="57" t="s">
        <v>133</v>
      </c>
      <c r="E5973" s="44">
        <v>600</v>
      </c>
      <c r="F5973" s="58">
        <v>35611</v>
      </c>
      <c r="G5973" s="45">
        <v>-67.92</v>
      </c>
      <c r="H5973" s="45">
        <v>35.4</v>
      </c>
      <c r="I5973" s="59">
        <f t="shared" si="651"/>
        <v>-32.520000000000003</v>
      </c>
      <c r="J5973" s="44">
        <f t="shared" si="652"/>
        <v>1997</v>
      </c>
      <c r="K5973" s="44">
        <f t="shared" si="653"/>
        <v>26</v>
      </c>
      <c r="L5973" s="59">
        <f>VLOOKUP(J5973,'SF CCI, BCI'!A:F,5)</f>
        <v>6731.08</v>
      </c>
      <c r="M5973" s="59">
        <f t="shared" si="657"/>
        <v>2.2830303606553479</v>
      </c>
      <c r="N5973" s="47">
        <f t="shared" si="654"/>
        <v>-155.06342209571125</v>
      </c>
      <c r="O5973" s="44">
        <f t="shared" si="655"/>
        <v>24</v>
      </c>
      <c r="P5973" s="47">
        <f t="shared" si="656"/>
        <v>-74.244147328511929</v>
      </c>
    </row>
    <row r="5974" spans="1:16" x14ac:dyDescent="0.25">
      <c r="A5974" s="56">
        <v>12835</v>
      </c>
      <c r="B5974" s="43" t="s">
        <v>1511</v>
      </c>
      <c r="C5974" s="43" t="s">
        <v>1515</v>
      </c>
      <c r="D5974" s="57" t="s">
        <v>133</v>
      </c>
      <c r="E5974" s="44">
        <v>600</v>
      </c>
      <c r="F5974" s="58">
        <v>35611</v>
      </c>
      <c r="G5974" s="45">
        <v>24.83</v>
      </c>
      <c r="H5974" s="45">
        <v>-12.959999999999999</v>
      </c>
      <c r="I5974" s="59">
        <f t="shared" si="651"/>
        <v>11.87</v>
      </c>
      <c r="J5974" s="44">
        <f t="shared" si="652"/>
        <v>1997</v>
      </c>
      <c r="K5974" s="44">
        <f t="shared" si="653"/>
        <v>26</v>
      </c>
      <c r="L5974" s="59">
        <f>VLOOKUP(J5974,'SF CCI, BCI'!A:F,5)</f>
        <v>6731.08</v>
      </c>
      <c r="M5974" s="59">
        <f t="shared" si="657"/>
        <v>2.2830303606553479</v>
      </c>
      <c r="N5974" s="47">
        <f t="shared" si="654"/>
        <v>56.687643855072288</v>
      </c>
      <c r="O5974" s="44">
        <f t="shared" si="655"/>
        <v>24</v>
      </c>
      <c r="P5974" s="47">
        <f t="shared" si="656"/>
        <v>27.099570380978978</v>
      </c>
    </row>
    <row r="5975" spans="1:16" x14ac:dyDescent="0.25">
      <c r="A5975" s="56">
        <v>12836</v>
      </c>
      <c r="B5975" s="43" t="s">
        <v>1511</v>
      </c>
      <c r="C5975" s="43" t="s">
        <v>1515</v>
      </c>
      <c r="D5975" s="57" t="s">
        <v>133</v>
      </c>
      <c r="E5975" s="44">
        <v>600</v>
      </c>
      <c r="F5975" s="58">
        <v>35611</v>
      </c>
      <c r="G5975" s="45">
        <v>4.5</v>
      </c>
      <c r="H5975" s="45">
        <v>-2.48</v>
      </c>
      <c r="I5975" s="59">
        <f t="shared" si="651"/>
        <v>2.02</v>
      </c>
      <c r="J5975" s="44">
        <f t="shared" si="652"/>
        <v>1997</v>
      </c>
      <c r="K5975" s="44">
        <f t="shared" si="653"/>
        <v>26</v>
      </c>
      <c r="L5975" s="59">
        <f>VLOOKUP(J5975,'SF CCI, BCI'!A:F,5)</f>
        <v>6731.08</v>
      </c>
      <c r="M5975" s="59">
        <f t="shared" si="657"/>
        <v>2.2830303606553479</v>
      </c>
      <c r="N5975" s="47">
        <f t="shared" si="654"/>
        <v>10.273636622949066</v>
      </c>
      <c r="O5975" s="44">
        <f t="shared" si="655"/>
        <v>24</v>
      </c>
      <c r="P5975" s="47">
        <f t="shared" si="656"/>
        <v>4.611721328523803</v>
      </c>
    </row>
    <row r="5976" spans="1:16" x14ac:dyDescent="0.25">
      <c r="A5976" s="56">
        <v>12837</v>
      </c>
      <c r="B5976" s="43" t="s">
        <v>1511</v>
      </c>
      <c r="C5976" s="43" t="s">
        <v>1515</v>
      </c>
      <c r="D5976" s="57" t="s">
        <v>133</v>
      </c>
      <c r="E5976" s="44">
        <v>600</v>
      </c>
      <c r="F5976" s="58">
        <v>35611</v>
      </c>
      <c r="G5976" s="45">
        <v>110.67</v>
      </c>
      <c r="H5976" s="45">
        <v>-57.76</v>
      </c>
      <c r="I5976" s="59">
        <f t="shared" si="651"/>
        <v>52.910000000000004</v>
      </c>
      <c r="J5976" s="44">
        <f t="shared" si="652"/>
        <v>1997</v>
      </c>
      <c r="K5976" s="44">
        <f t="shared" si="653"/>
        <v>26</v>
      </c>
      <c r="L5976" s="59">
        <f>VLOOKUP(J5976,'SF CCI, BCI'!A:F,5)</f>
        <v>6731.08</v>
      </c>
      <c r="M5976" s="59">
        <f t="shared" si="657"/>
        <v>2.2830303606553479</v>
      </c>
      <c r="N5976" s="47">
        <f t="shared" si="654"/>
        <v>252.66297001372735</v>
      </c>
      <c r="O5976" s="44">
        <f t="shared" si="655"/>
        <v>24</v>
      </c>
      <c r="P5976" s="47">
        <f t="shared" si="656"/>
        <v>120.79513638227446</v>
      </c>
    </row>
    <row r="5977" spans="1:16" x14ac:dyDescent="0.25">
      <c r="A5977" s="56">
        <v>12838</v>
      </c>
      <c r="B5977" s="43" t="s">
        <v>1516</v>
      </c>
      <c r="C5977" s="43" t="s">
        <v>1517</v>
      </c>
      <c r="D5977" s="57" t="s">
        <v>133</v>
      </c>
      <c r="E5977" s="44">
        <v>600</v>
      </c>
      <c r="F5977" s="58">
        <v>35611</v>
      </c>
      <c r="G5977" s="45">
        <v>3379.66</v>
      </c>
      <c r="H5977" s="45">
        <v>-1768.64</v>
      </c>
      <c r="I5977" s="59">
        <f t="shared" si="651"/>
        <v>1611.0199999999998</v>
      </c>
      <c r="J5977" s="44">
        <f t="shared" si="652"/>
        <v>1997</v>
      </c>
      <c r="K5977" s="44">
        <f t="shared" si="653"/>
        <v>26</v>
      </c>
      <c r="L5977" s="59">
        <f>VLOOKUP(J5977,'SF CCI, BCI'!A:F,5)</f>
        <v>6731.08</v>
      </c>
      <c r="M5977" s="59">
        <f t="shared" si="657"/>
        <v>2.2830303606553479</v>
      </c>
      <c r="N5977" s="47">
        <f t="shared" si="654"/>
        <v>7715.8663886924533</v>
      </c>
      <c r="O5977" s="44">
        <f t="shared" si="655"/>
        <v>24</v>
      </c>
      <c r="P5977" s="47">
        <f t="shared" si="656"/>
        <v>3678.007571622978</v>
      </c>
    </row>
    <row r="5978" spans="1:16" x14ac:dyDescent="0.25">
      <c r="A5978" s="56">
        <v>12839</v>
      </c>
      <c r="B5978" s="43" t="s">
        <v>1516</v>
      </c>
      <c r="C5978" s="43" t="s">
        <v>1517</v>
      </c>
      <c r="D5978" s="57" t="s">
        <v>133</v>
      </c>
      <c r="E5978" s="44">
        <v>600</v>
      </c>
      <c r="F5978" s="58">
        <v>35611</v>
      </c>
      <c r="G5978" s="45">
        <v>77.23</v>
      </c>
      <c r="H5978" s="45">
        <v>-40.470000000000006</v>
      </c>
      <c r="I5978" s="59">
        <f t="shared" si="651"/>
        <v>36.76</v>
      </c>
      <c r="J5978" s="44">
        <f t="shared" si="652"/>
        <v>1997</v>
      </c>
      <c r="K5978" s="44">
        <f t="shared" si="653"/>
        <v>26</v>
      </c>
      <c r="L5978" s="59">
        <f>VLOOKUP(J5978,'SF CCI, BCI'!A:F,5)</f>
        <v>6731.08</v>
      </c>
      <c r="M5978" s="59">
        <f t="shared" si="657"/>
        <v>2.2830303606553479</v>
      </c>
      <c r="N5978" s="47">
        <f t="shared" si="654"/>
        <v>176.31843475341253</v>
      </c>
      <c r="O5978" s="44">
        <f t="shared" si="655"/>
        <v>24</v>
      </c>
      <c r="P5978" s="47">
        <f t="shared" si="656"/>
        <v>83.92419605769058</v>
      </c>
    </row>
    <row r="5979" spans="1:16" x14ac:dyDescent="0.25">
      <c r="A5979" s="56">
        <v>12840</v>
      </c>
      <c r="B5979" s="43" t="s">
        <v>1516</v>
      </c>
      <c r="C5979" s="43" t="s">
        <v>1517</v>
      </c>
      <c r="D5979" s="57" t="s">
        <v>133</v>
      </c>
      <c r="E5979" s="44">
        <v>600</v>
      </c>
      <c r="F5979" s="58">
        <v>35611</v>
      </c>
      <c r="G5979" s="45">
        <v>230</v>
      </c>
      <c r="H5979" s="45">
        <v>-120.22</v>
      </c>
      <c r="I5979" s="59">
        <f t="shared" si="651"/>
        <v>109.78</v>
      </c>
      <c r="J5979" s="44">
        <f t="shared" si="652"/>
        <v>1997</v>
      </c>
      <c r="K5979" s="44">
        <f t="shared" si="653"/>
        <v>26</v>
      </c>
      <c r="L5979" s="59">
        <f>VLOOKUP(J5979,'SF CCI, BCI'!A:F,5)</f>
        <v>6731.08</v>
      </c>
      <c r="M5979" s="59">
        <f t="shared" si="657"/>
        <v>2.2830303606553479</v>
      </c>
      <c r="N5979" s="47">
        <f t="shared" si="654"/>
        <v>525.09698295072997</v>
      </c>
      <c r="O5979" s="44">
        <f t="shared" si="655"/>
        <v>24</v>
      </c>
      <c r="P5979" s="47">
        <f t="shared" si="656"/>
        <v>250.63107299274409</v>
      </c>
    </row>
    <row r="5980" spans="1:16" x14ac:dyDescent="0.25">
      <c r="A5980" s="56">
        <v>12841</v>
      </c>
      <c r="B5980" s="43" t="s">
        <v>1516</v>
      </c>
      <c r="C5980" s="43" t="s">
        <v>1517</v>
      </c>
      <c r="D5980" s="57" t="s">
        <v>133</v>
      </c>
      <c r="E5980" s="44">
        <v>600</v>
      </c>
      <c r="F5980" s="58">
        <v>35611</v>
      </c>
      <c r="G5980" s="45">
        <v>305.54000000000002</v>
      </c>
      <c r="H5980" s="45">
        <v>-159.94</v>
      </c>
      <c r="I5980" s="59">
        <f t="shared" si="651"/>
        <v>145.60000000000002</v>
      </c>
      <c r="J5980" s="44">
        <f t="shared" si="652"/>
        <v>1997</v>
      </c>
      <c r="K5980" s="44">
        <f t="shared" si="653"/>
        <v>26</v>
      </c>
      <c r="L5980" s="59">
        <f>VLOOKUP(J5980,'SF CCI, BCI'!A:F,5)</f>
        <v>6731.08</v>
      </c>
      <c r="M5980" s="59">
        <f t="shared" si="657"/>
        <v>2.2830303606553479</v>
      </c>
      <c r="N5980" s="47">
        <f t="shared" si="654"/>
        <v>697.5570963946351</v>
      </c>
      <c r="O5980" s="44">
        <f t="shared" si="655"/>
        <v>24</v>
      </c>
      <c r="P5980" s="47">
        <f t="shared" si="656"/>
        <v>332.40922051141871</v>
      </c>
    </row>
    <row r="5981" spans="1:16" x14ac:dyDescent="0.25">
      <c r="A5981" s="56">
        <v>12842</v>
      </c>
      <c r="B5981" s="43" t="s">
        <v>1516</v>
      </c>
      <c r="C5981" s="43" t="s">
        <v>1517</v>
      </c>
      <c r="D5981" s="57" t="s">
        <v>133</v>
      </c>
      <c r="E5981" s="44">
        <v>600</v>
      </c>
      <c r="F5981" s="58">
        <v>35611</v>
      </c>
      <c r="G5981" s="45">
        <v>397.2</v>
      </c>
      <c r="H5981" s="45">
        <v>-207.75</v>
      </c>
      <c r="I5981" s="59">
        <f t="shared" si="651"/>
        <v>189.45</v>
      </c>
      <c r="J5981" s="44">
        <f t="shared" si="652"/>
        <v>1997</v>
      </c>
      <c r="K5981" s="44">
        <f t="shared" si="653"/>
        <v>26</v>
      </c>
      <c r="L5981" s="59">
        <f>VLOOKUP(J5981,'SF CCI, BCI'!A:F,5)</f>
        <v>6731.08</v>
      </c>
      <c r="M5981" s="59">
        <f t="shared" si="657"/>
        <v>2.2830303606553479</v>
      </c>
      <c r="N5981" s="47">
        <f t="shared" si="654"/>
        <v>906.81965925230418</v>
      </c>
      <c r="O5981" s="44">
        <f t="shared" si="655"/>
        <v>24</v>
      </c>
      <c r="P5981" s="47">
        <f t="shared" si="656"/>
        <v>432.52010182615561</v>
      </c>
    </row>
    <row r="5982" spans="1:16" x14ac:dyDescent="0.25">
      <c r="A5982" s="56">
        <v>12843</v>
      </c>
      <c r="B5982" s="43" t="s">
        <v>1516</v>
      </c>
      <c r="C5982" s="43" t="s">
        <v>1517</v>
      </c>
      <c r="D5982" s="57" t="s">
        <v>133</v>
      </c>
      <c r="E5982" s="44">
        <v>600</v>
      </c>
      <c r="F5982" s="58">
        <v>35611</v>
      </c>
      <c r="G5982" s="45">
        <v>173.16</v>
      </c>
      <c r="H5982" s="45">
        <v>-90.710000000000008</v>
      </c>
      <c r="I5982" s="59">
        <f t="shared" si="651"/>
        <v>82.449999999999989</v>
      </c>
      <c r="J5982" s="44">
        <f t="shared" si="652"/>
        <v>1997</v>
      </c>
      <c r="K5982" s="44">
        <f t="shared" si="653"/>
        <v>26</v>
      </c>
      <c r="L5982" s="59">
        <f>VLOOKUP(J5982,'SF CCI, BCI'!A:F,5)</f>
        <v>6731.08</v>
      </c>
      <c r="M5982" s="59">
        <f t="shared" si="657"/>
        <v>2.2830303606553479</v>
      </c>
      <c r="N5982" s="47">
        <f t="shared" si="654"/>
        <v>395.32953725108001</v>
      </c>
      <c r="O5982" s="44">
        <f t="shared" si="655"/>
        <v>24</v>
      </c>
      <c r="P5982" s="47">
        <f t="shared" si="656"/>
        <v>188.23585323603342</v>
      </c>
    </row>
    <row r="5983" spans="1:16" x14ac:dyDescent="0.25">
      <c r="A5983" s="56">
        <v>12844</v>
      </c>
      <c r="B5983" s="43" t="s">
        <v>1516</v>
      </c>
      <c r="C5983" s="43" t="s">
        <v>1517</v>
      </c>
      <c r="D5983" s="57" t="s">
        <v>133</v>
      </c>
      <c r="E5983" s="44">
        <v>600</v>
      </c>
      <c r="F5983" s="58">
        <v>35611</v>
      </c>
      <c r="G5983" s="45">
        <v>974.71</v>
      </c>
      <c r="H5983" s="45">
        <v>-510</v>
      </c>
      <c r="I5983" s="59">
        <f t="shared" si="651"/>
        <v>464.71000000000004</v>
      </c>
      <c r="J5983" s="44">
        <f t="shared" si="652"/>
        <v>1997</v>
      </c>
      <c r="K5983" s="44">
        <f t="shared" si="653"/>
        <v>26</v>
      </c>
      <c r="L5983" s="59">
        <f>VLOOKUP(J5983,'SF CCI, BCI'!A:F,5)</f>
        <v>6731.08</v>
      </c>
      <c r="M5983" s="59">
        <f t="shared" si="657"/>
        <v>2.2830303606553479</v>
      </c>
      <c r="N5983" s="47">
        <f t="shared" si="654"/>
        <v>2225.2925228343743</v>
      </c>
      <c r="O5983" s="44">
        <f t="shared" si="655"/>
        <v>24</v>
      </c>
      <c r="P5983" s="47">
        <f t="shared" si="656"/>
        <v>1060.9470389001467</v>
      </c>
    </row>
    <row r="5984" spans="1:16" x14ac:dyDescent="0.25">
      <c r="A5984" s="56">
        <v>12845</v>
      </c>
      <c r="B5984" s="43" t="s">
        <v>1516</v>
      </c>
      <c r="C5984" s="43" t="s">
        <v>1517</v>
      </c>
      <c r="D5984" s="57" t="s">
        <v>133</v>
      </c>
      <c r="E5984" s="44">
        <v>600</v>
      </c>
      <c r="F5984" s="58">
        <v>35611</v>
      </c>
      <c r="G5984" s="45">
        <v>260</v>
      </c>
      <c r="H5984" s="45">
        <v>-135.93</v>
      </c>
      <c r="I5984" s="59">
        <f t="shared" si="651"/>
        <v>124.07</v>
      </c>
      <c r="J5984" s="44">
        <f t="shared" si="652"/>
        <v>1997</v>
      </c>
      <c r="K5984" s="44">
        <f t="shared" si="653"/>
        <v>26</v>
      </c>
      <c r="L5984" s="59">
        <f>VLOOKUP(J5984,'SF CCI, BCI'!A:F,5)</f>
        <v>6731.08</v>
      </c>
      <c r="M5984" s="59">
        <f t="shared" si="657"/>
        <v>2.2830303606553479</v>
      </c>
      <c r="N5984" s="47">
        <f t="shared" si="654"/>
        <v>593.58789377039045</v>
      </c>
      <c r="O5984" s="44">
        <f t="shared" si="655"/>
        <v>24</v>
      </c>
      <c r="P5984" s="47">
        <f t="shared" si="656"/>
        <v>283.25557684650903</v>
      </c>
    </row>
    <row r="5985" spans="1:16" x14ac:dyDescent="0.25">
      <c r="A5985" s="56">
        <v>12846</v>
      </c>
      <c r="B5985" s="43" t="s">
        <v>1516</v>
      </c>
      <c r="C5985" s="43" t="s">
        <v>1517</v>
      </c>
      <c r="D5985" s="57" t="s">
        <v>133</v>
      </c>
      <c r="E5985" s="44">
        <v>600</v>
      </c>
      <c r="F5985" s="58">
        <v>35611</v>
      </c>
      <c r="G5985" s="45">
        <v>18</v>
      </c>
      <c r="H5985" s="45">
        <v>-9.42</v>
      </c>
      <c r="I5985" s="59">
        <f t="shared" si="651"/>
        <v>8.58</v>
      </c>
      <c r="J5985" s="44">
        <f t="shared" si="652"/>
        <v>1997</v>
      </c>
      <c r="K5985" s="44">
        <f t="shared" si="653"/>
        <v>26</v>
      </c>
      <c r="L5985" s="59">
        <f>VLOOKUP(J5985,'SF CCI, BCI'!A:F,5)</f>
        <v>6731.08</v>
      </c>
      <c r="M5985" s="59">
        <f t="shared" si="657"/>
        <v>2.2830303606553479</v>
      </c>
      <c r="N5985" s="47">
        <f t="shared" si="654"/>
        <v>41.094546491796265</v>
      </c>
      <c r="O5985" s="44">
        <f t="shared" si="655"/>
        <v>24</v>
      </c>
      <c r="P5985" s="47">
        <f t="shared" si="656"/>
        <v>19.588400494422885</v>
      </c>
    </row>
    <row r="5986" spans="1:16" x14ac:dyDescent="0.25">
      <c r="A5986" s="56">
        <v>12847</v>
      </c>
      <c r="B5986" s="43" t="s">
        <v>1516</v>
      </c>
      <c r="C5986" s="43" t="s">
        <v>1517</v>
      </c>
      <c r="D5986" s="57" t="s">
        <v>133</v>
      </c>
      <c r="E5986" s="44">
        <v>600</v>
      </c>
      <c r="F5986" s="58">
        <v>35611</v>
      </c>
      <c r="G5986" s="45">
        <v>225.11</v>
      </c>
      <c r="H5986" s="45">
        <v>-117.91</v>
      </c>
      <c r="I5986" s="59">
        <f t="shared" si="651"/>
        <v>107.20000000000002</v>
      </c>
      <c r="J5986" s="44">
        <f t="shared" si="652"/>
        <v>1997</v>
      </c>
      <c r="K5986" s="44">
        <f t="shared" si="653"/>
        <v>26</v>
      </c>
      <c r="L5986" s="59">
        <f>VLOOKUP(J5986,'SF CCI, BCI'!A:F,5)</f>
        <v>6731.08</v>
      </c>
      <c r="M5986" s="59">
        <f t="shared" si="657"/>
        <v>2.2830303606553479</v>
      </c>
      <c r="N5986" s="47">
        <f t="shared" si="654"/>
        <v>513.93296448712545</v>
      </c>
      <c r="O5986" s="44">
        <f t="shared" si="655"/>
        <v>24</v>
      </c>
      <c r="P5986" s="47">
        <f t="shared" si="656"/>
        <v>244.74085466225333</v>
      </c>
    </row>
    <row r="5987" spans="1:16" x14ac:dyDescent="0.25">
      <c r="A5987" s="56">
        <v>12848</v>
      </c>
      <c r="B5987" s="43" t="s">
        <v>1516</v>
      </c>
      <c r="C5987" s="43" t="s">
        <v>1517</v>
      </c>
      <c r="D5987" s="57" t="s">
        <v>133</v>
      </c>
      <c r="E5987" s="44">
        <v>600</v>
      </c>
      <c r="F5987" s="58">
        <v>35611</v>
      </c>
      <c r="G5987" s="45">
        <v>2453.69</v>
      </c>
      <c r="H5987" s="45">
        <v>-1284.18</v>
      </c>
      <c r="I5987" s="59">
        <f t="shared" si="651"/>
        <v>1169.51</v>
      </c>
      <c r="J5987" s="44">
        <f t="shared" si="652"/>
        <v>1997</v>
      </c>
      <c r="K5987" s="44">
        <f t="shared" si="653"/>
        <v>26</v>
      </c>
      <c r="L5987" s="59">
        <f>VLOOKUP(J5987,'SF CCI, BCI'!A:F,5)</f>
        <v>6731.08</v>
      </c>
      <c r="M5987" s="59">
        <f t="shared" si="657"/>
        <v>2.2830303606553479</v>
      </c>
      <c r="N5987" s="47">
        <f t="shared" si="654"/>
        <v>5601.8487656364205</v>
      </c>
      <c r="O5987" s="44">
        <f t="shared" si="655"/>
        <v>24</v>
      </c>
      <c r="P5987" s="47">
        <f t="shared" si="656"/>
        <v>2670.0268370900358</v>
      </c>
    </row>
    <row r="5988" spans="1:16" x14ac:dyDescent="0.25">
      <c r="A5988" s="56">
        <v>12849</v>
      </c>
      <c r="B5988" s="43" t="s">
        <v>1516</v>
      </c>
      <c r="C5988" s="43" t="s">
        <v>1517</v>
      </c>
      <c r="D5988" s="57" t="s">
        <v>133</v>
      </c>
      <c r="E5988" s="44">
        <v>600</v>
      </c>
      <c r="F5988" s="58">
        <v>35611</v>
      </c>
      <c r="G5988" s="45">
        <v>1170.52</v>
      </c>
      <c r="H5988" s="45">
        <v>-612.57000000000005</v>
      </c>
      <c r="I5988" s="59">
        <f t="shared" si="651"/>
        <v>557.94999999999993</v>
      </c>
      <c r="J5988" s="44">
        <f t="shared" si="652"/>
        <v>1997</v>
      </c>
      <c r="K5988" s="44">
        <f t="shared" si="653"/>
        <v>26</v>
      </c>
      <c r="L5988" s="59">
        <f>VLOOKUP(J5988,'SF CCI, BCI'!A:F,5)</f>
        <v>6731.08</v>
      </c>
      <c r="M5988" s="59">
        <f t="shared" si="657"/>
        <v>2.2830303606553479</v>
      </c>
      <c r="N5988" s="47">
        <f t="shared" si="654"/>
        <v>2672.3326977542979</v>
      </c>
      <c r="O5988" s="44">
        <f t="shared" si="655"/>
        <v>24</v>
      </c>
      <c r="P5988" s="47">
        <f t="shared" si="656"/>
        <v>1273.8167897276512</v>
      </c>
    </row>
    <row r="5989" spans="1:16" x14ac:dyDescent="0.25">
      <c r="A5989" s="56">
        <v>12850</v>
      </c>
      <c r="B5989" s="43" t="s">
        <v>1516</v>
      </c>
      <c r="C5989" s="43" t="s">
        <v>1517</v>
      </c>
      <c r="D5989" s="57" t="s">
        <v>133</v>
      </c>
      <c r="E5989" s="44">
        <v>600</v>
      </c>
      <c r="F5989" s="58">
        <v>35611</v>
      </c>
      <c r="G5989" s="45">
        <v>3189.8</v>
      </c>
      <c r="H5989" s="45">
        <v>-1669.52</v>
      </c>
      <c r="I5989" s="59">
        <f t="shared" si="651"/>
        <v>1520.2800000000002</v>
      </c>
      <c r="J5989" s="44">
        <f t="shared" si="652"/>
        <v>1997</v>
      </c>
      <c r="K5989" s="44">
        <f t="shared" si="653"/>
        <v>26</v>
      </c>
      <c r="L5989" s="59">
        <f>VLOOKUP(J5989,'SF CCI, BCI'!A:F,5)</f>
        <v>6731.08</v>
      </c>
      <c r="M5989" s="59">
        <f t="shared" si="657"/>
        <v>2.2830303606553479</v>
      </c>
      <c r="N5989" s="47">
        <f t="shared" si="654"/>
        <v>7282.4102444184291</v>
      </c>
      <c r="O5989" s="44">
        <f t="shared" si="655"/>
        <v>24</v>
      </c>
      <c r="P5989" s="47">
        <f t="shared" si="656"/>
        <v>3470.8453966971128</v>
      </c>
    </row>
    <row r="5990" spans="1:16" x14ac:dyDescent="0.25">
      <c r="A5990" s="56">
        <v>12851</v>
      </c>
      <c r="B5990" s="43" t="s">
        <v>1516</v>
      </c>
      <c r="C5990" s="43" t="s">
        <v>1517</v>
      </c>
      <c r="D5990" s="57" t="s">
        <v>133</v>
      </c>
      <c r="E5990" s="44">
        <v>600</v>
      </c>
      <c r="F5990" s="58">
        <v>35611</v>
      </c>
      <c r="G5990" s="45">
        <v>5728.1</v>
      </c>
      <c r="H5990" s="45">
        <v>-2997.95</v>
      </c>
      <c r="I5990" s="59">
        <f t="shared" si="651"/>
        <v>2730.1500000000005</v>
      </c>
      <c r="J5990" s="44">
        <f t="shared" si="652"/>
        <v>1997</v>
      </c>
      <c r="K5990" s="44">
        <f t="shared" si="653"/>
        <v>26</v>
      </c>
      <c r="L5990" s="59">
        <f>VLOOKUP(J5990,'SF CCI, BCI'!A:F,5)</f>
        <v>6731.08</v>
      </c>
      <c r="M5990" s="59">
        <f t="shared" si="657"/>
        <v>2.2830303606553479</v>
      </c>
      <c r="N5990" s="47">
        <f t="shared" si="654"/>
        <v>13077.4262088699</v>
      </c>
      <c r="O5990" s="44">
        <f t="shared" si="655"/>
        <v>24</v>
      </c>
      <c r="P5990" s="47">
        <f t="shared" si="656"/>
        <v>6233.0153391431995</v>
      </c>
    </row>
    <row r="5991" spans="1:16" x14ac:dyDescent="0.25">
      <c r="A5991" s="56">
        <v>12852</v>
      </c>
      <c r="B5991" s="43" t="s">
        <v>1516</v>
      </c>
      <c r="C5991" s="43" t="s">
        <v>1517</v>
      </c>
      <c r="D5991" s="57" t="s">
        <v>133</v>
      </c>
      <c r="E5991" s="44">
        <v>600</v>
      </c>
      <c r="F5991" s="58">
        <v>35611</v>
      </c>
      <c r="G5991" s="45">
        <v>36.450000000000003</v>
      </c>
      <c r="H5991" s="45">
        <v>-19.04</v>
      </c>
      <c r="I5991" s="59">
        <f t="shared" si="651"/>
        <v>17.410000000000004</v>
      </c>
      <c r="J5991" s="44">
        <f t="shared" si="652"/>
        <v>1997</v>
      </c>
      <c r="K5991" s="44">
        <f t="shared" si="653"/>
        <v>26</v>
      </c>
      <c r="L5991" s="59">
        <f>VLOOKUP(J5991,'SF CCI, BCI'!A:F,5)</f>
        <v>6731.08</v>
      </c>
      <c r="M5991" s="59">
        <f t="shared" si="657"/>
        <v>2.2830303606553479</v>
      </c>
      <c r="N5991" s="47">
        <f t="shared" si="654"/>
        <v>83.216456645887433</v>
      </c>
      <c r="O5991" s="44">
        <f t="shared" si="655"/>
        <v>24</v>
      </c>
      <c r="P5991" s="47">
        <f t="shared" si="656"/>
        <v>39.747558579009613</v>
      </c>
    </row>
    <row r="5992" spans="1:16" x14ac:dyDescent="0.25">
      <c r="A5992" s="56">
        <v>12853</v>
      </c>
      <c r="B5992" s="43" t="s">
        <v>1516</v>
      </c>
      <c r="C5992" s="43" t="s">
        <v>1517</v>
      </c>
      <c r="D5992" s="57" t="s">
        <v>133</v>
      </c>
      <c r="E5992" s="44">
        <v>600</v>
      </c>
      <c r="F5992" s="58">
        <v>35611</v>
      </c>
      <c r="G5992" s="45">
        <v>207.84</v>
      </c>
      <c r="H5992" s="45">
        <v>-108.94999999999999</v>
      </c>
      <c r="I5992" s="59">
        <f t="shared" si="651"/>
        <v>98.890000000000015</v>
      </c>
      <c r="J5992" s="44">
        <f t="shared" si="652"/>
        <v>1997</v>
      </c>
      <c r="K5992" s="44">
        <f t="shared" si="653"/>
        <v>26</v>
      </c>
      <c r="L5992" s="59">
        <f>VLOOKUP(J5992,'SF CCI, BCI'!A:F,5)</f>
        <v>6731.08</v>
      </c>
      <c r="M5992" s="59">
        <f t="shared" si="657"/>
        <v>2.2830303606553479</v>
      </c>
      <c r="N5992" s="47">
        <f t="shared" si="654"/>
        <v>474.5050301586075</v>
      </c>
      <c r="O5992" s="44">
        <f t="shared" si="655"/>
        <v>24</v>
      </c>
      <c r="P5992" s="47">
        <f t="shared" si="656"/>
        <v>225.76887236520739</v>
      </c>
    </row>
    <row r="5993" spans="1:16" x14ac:dyDescent="0.25">
      <c r="A5993" s="56">
        <v>12854</v>
      </c>
      <c r="B5993" s="43" t="s">
        <v>1516</v>
      </c>
      <c r="C5993" s="43" t="s">
        <v>1517</v>
      </c>
      <c r="D5993" s="57" t="s">
        <v>133</v>
      </c>
      <c r="E5993" s="44">
        <v>600</v>
      </c>
      <c r="F5993" s="58">
        <v>35611</v>
      </c>
      <c r="G5993" s="45">
        <v>270.19</v>
      </c>
      <c r="H5993" s="45">
        <v>-141.4</v>
      </c>
      <c r="I5993" s="59">
        <f t="shared" si="651"/>
        <v>128.79</v>
      </c>
      <c r="J5993" s="44">
        <f t="shared" si="652"/>
        <v>1997</v>
      </c>
      <c r="K5993" s="44">
        <f t="shared" si="653"/>
        <v>26</v>
      </c>
      <c r="L5993" s="59">
        <f>VLOOKUP(J5993,'SF CCI, BCI'!A:F,5)</f>
        <v>6731.08</v>
      </c>
      <c r="M5993" s="59">
        <f t="shared" si="657"/>
        <v>2.2830303606553479</v>
      </c>
      <c r="N5993" s="47">
        <f t="shared" si="654"/>
        <v>616.85197314546849</v>
      </c>
      <c r="O5993" s="44">
        <f t="shared" si="655"/>
        <v>24</v>
      </c>
      <c r="P5993" s="47">
        <f t="shared" si="656"/>
        <v>294.03148014880225</v>
      </c>
    </row>
    <row r="5994" spans="1:16" x14ac:dyDescent="0.25">
      <c r="A5994" s="56">
        <v>12855</v>
      </c>
      <c r="B5994" s="43" t="s">
        <v>1516</v>
      </c>
      <c r="C5994" s="43" t="s">
        <v>1517</v>
      </c>
      <c r="D5994" s="57" t="s">
        <v>133</v>
      </c>
      <c r="E5994" s="44">
        <v>600</v>
      </c>
      <c r="F5994" s="58">
        <v>35611</v>
      </c>
      <c r="G5994" s="45">
        <v>259.74</v>
      </c>
      <c r="H5994" s="45">
        <v>-135.84</v>
      </c>
      <c r="I5994" s="59">
        <f t="shared" si="651"/>
        <v>123.9</v>
      </c>
      <c r="J5994" s="44">
        <f t="shared" si="652"/>
        <v>1997</v>
      </c>
      <c r="K5994" s="44">
        <f t="shared" si="653"/>
        <v>26</v>
      </c>
      <c r="L5994" s="59">
        <f>VLOOKUP(J5994,'SF CCI, BCI'!A:F,5)</f>
        <v>6731.08</v>
      </c>
      <c r="M5994" s="59">
        <f t="shared" si="657"/>
        <v>2.2830303606553479</v>
      </c>
      <c r="N5994" s="47">
        <f t="shared" si="654"/>
        <v>592.99430587662005</v>
      </c>
      <c r="O5994" s="44">
        <f t="shared" si="655"/>
        <v>24</v>
      </c>
      <c r="P5994" s="47">
        <f t="shared" si="656"/>
        <v>282.86746168519761</v>
      </c>
    </row>
    <row r="5995" spans="1:16" x14ac:dyDescent="0.25">
      <c r="A5995" s="56">
        <v>12856</v>
      </c>
      <c r="B5995" s="43" t="s">
        <v>1516</v>
      </c>
      <c r="C5995" s="43" t="s">
        <v>1517</v>
      </c>
      <c r="D5995" s="57" t="s">
        <v>133</v>
      </c>
      <c r="E5995" s="44">
        <v>600</v>
      </c>
      <c r="F5995" s="58">
        <v>35611</v>
      </c>
      <c r="G5995" s="45">
        <v>3191.63</v>
      </c>
      <c r="H5995" s="45">
        <v>-1670.4</v>
      </c>
      <c r="I5995" s="59">
        <f t="shared" si="651"/>
        <v>1521.23</v>
      </c>
      <c r="J5995" s="44">
        <f t="shared" si="652"/>
        <v>1997</v>
      </c>
      <c r="K5995" s="44">
        <f t="shared" si="653"/>
        <v>26</v>
      </c>
      <c r="L5995" s="59">
        <f>VLOOKUP(J5995,'SF CCI, BCI'!A:F,5)</f>
        <v>6731.08</v>
      </c>
      <c r="M5995" s="59">
        <f t="shared" si="657"/>
        <v>2.2830303606553479</v>
      </c>
      <c r="N5995" s="47">
        <f t="shared" si="654"/>
        <v>7286.5881899784281</v>
      </c>
      <c r="O5995" s="44">
        <f t="shared" si="655"/>
        <v>24</v>
      </c>
      <c r="P5995" s="47">
        <f t="shared" si="656"/>
        <v>3473.0142755397351</v>
      </c>
    </row>
    <row r="5996" spans="1:16" x14ac:dyDescent="0.25">
      <c r="A5996" s="56">
        <v>12857</v>
      </c>
      <c r="B5996" s="43" t="s">
        <v>1516</v>
      </c>
      <c r="C5996" s="43" t="s">
        <v>1517</v>
      </c>
      <c r="D5996" s="57" t="s">
        <v>133</v>
      </c>
      <c r="E5996" s="44">
        <v>600</v>
      </c>
      <c r="F5996" s="58">
        <v>35611</v>
      </c>
      <c r="G5996" s="45">
        <v>2260</v>
      </c>
      <c r="H5996" s="45">
        <v>-1182.8999999999999</v>
      </c>
      <c r="I5996" s="59">
        <f t="shared" si="651"/>
        <v>1077.1000000000001</v>
      </c>
      <c r="J5996" s="44">
        <f t="shared" si="652"/>
        <v>1997</v>
      </c>
      <c r="K5996" s="44">
        <f t="shared" si="653"/>
        <v>26</v>
      </c>
      <c r="L5996" s="59">
        <f>VLOOKUP(J5996,'SF CCI, BCI'!A:F,5)</f>
        <v>6731.08</v>
      </c>
      <c r="M5996" s="59">
        <f t="shared" si="657"/>
        <v>2.2830303606553479</v>
      </c>
      <c r="N5996" s="47">
        <f t="shared" si="654"/>
        <v>5159.6486150810861</v>
      </c>
      <c r="O5996" s="44">
        <f t="shared" si="655"/>
        <v>24</v>
      </c>
      <c r="P5996" s="47">
        <f t="shared" si="656"/>
        <v>2459.0520014618755</v>
      </c>
    </row>
    <row r="5997" spans="1:16" x14ac:dyDescent="0.25">
      <c r="A5997" s="56">
        <v>12858</v>
      </c>
      <c r="B5997" s="43" t="s">
        <v>1516</v>
      </c>
      <c r="C5997" s="43" t="s">
        <v>1517</v>
      </c>
      <c r="D5997" s="57" t="s">
        <v>133</v>
      </c>
      <c r="E5997" s="44">
        <v>600</v>
      </c>
      <c r="F5997" s="58">
        <v>35611</v>
      </c>
      <c r="G5997" s="45">
        <v>27</v>
      </c>
      <c r="H5997" s="45">
        <v>-14.14</v>
      </c>
      <c r="I5997" s="59">
        <f t="shared" si="651"/>
        <v>12.86</v>
      </c>
      <c r="J5997" s="44">
        <f t="shared" si="652"/>
        <v>1997</v>
      </c>
      <c r="K5997" s="44">
        <f t="shared" si="653"/>
        <v>26</v>
      </c>
      <c r="L5997" s="59">
        <f>VLOOKUP(J5997,'SF CCI, BCI'!A:F,5)</f>
        <v>6731.08</v>
      </c>
      <c r="M5997" s="59">
        <f t="shared" si="657"/>
        <v>2.2830303606553479</v>
      </c>
      <c r="N5997" s="47">
        <f t="shared" si="654"/>
        <v>61.641819737694391</v>
      </c>
      <c r="O5997" s="44">
        <f t="shared" si="655"/>
        <v>24</v>
      </c>
      <c r="P5997" s="47">
        <f t="shared" si="656"/>
        <v>29.359770438027773</v>
      </c>
    </row>
    <row r="5998" spans="1:16" x14ac:dyDescent="0.25">
      <c r="A5998" s="56">
        <v>12859</v>
      </c>
      <c r="B5998" s="43" t="s">
        <v>1516</v>
      </c>
      <c r="C5998" s="43" t="s">
        <v>1517</v>
      </c>
      <c r="D5998" s="57" t="s">
        <v>133</v>
      </c>
      <c r="E5998" s="44">
        <v>600</v>
      </c>
      <c r="F5998" s="58">
        <v>35611</v>
      </c>
      <c r="G5998" s="45">
        <v>337.67</v>
      </c>
      <c r="H5998" s="45">
        <v>-176.56</v>
      </c>
      <c r="I5998" s="59">
        <f t="shared" si="651"/>
        <v>161.11000000000001</v>
      </c>
      <c r="J5998" s="44">
        <f t="shared" si="652"/>
        <v>1997</v>
      </c>
      <c r="K5998" s="44">
        <f t="shared" si="653"/>
        <v>26</v>
      </c>
      <c r="L5998" s="59">
        <f>VLOOKUP(J5998,'SF CCI, BCI'!A:F,5)</f>
        <v>6731.08</v>
      </c>
      <c r="M5998" s="59">
        <f t="shared" si="657"/>
        <v>2.2830303606553479</v>
      </c>
      <c r="N5998" s="47">
        <f t="shared" si="654"/>
        <v>770.91086188249142</v>
      </c>
      <c r="O5998" s="44">
        <f t="shared" si="655"/>
        <v>24</v>
      </c>
      <c r="P5998" s="47">
        <f t="shared" si="656"/>
        <v>367.81902140518315</v>
      </c>
    </row>
    <row r="5999" spans="1:16" x14ac:dyDescent="0.25">
      <c r="A5999" s="56">
        <v>12860</v>
      </c>
      <c r="B5999" s="43" t="s">
        <v>1516</v>
      </c>
      <c r="C5999" s="43" t="s">
        <v>1517</v>
      </c>
      <c r="D5999" s="57" t="s">
        <v>133</v>
      </c>
      <c r="E5999" s="44">
        <v>600</v>
      </c>
      <c r="F5999" s="58">
        <v>35611</v>
      </c>
      <c r="G5999" s="45">
        <v>7037.79</v>
      </c>
      <c r="H5999" s="45">
        <v>-3683.27</v>
      </c>
      <c r="I5999" s="59">
        <f t="shared" si="651"/>
        <v>3354.52</v>
      </c>
      <c r="J5999" s="44">
        <f t="shared" si="652"/>
        <v>1997</v>
      </c>
      <c r="K5999" s="44">
        <f t="shared" si="653"/>
        <v>26</v>
      </c>
      <c r="L5999" s="59">
        <f>VLOOKUP(J5999,'SF CCI, BCI'!A:F,5)</f>
        <v>6731.08</v>
      </c>
      <c r="M5999" s="59">
        <f t="shared" si="657"/>
        <v>2.2830303606553479</v>
      </c>
      <c r="N5999" s="47">
        <f t="shared" si="654"/>
        <v>16067.488241916601</v>
      </c>
      <c r="O5999" s="44">
        <f t="shared" si="655"/>
        <v>24</v>
      </c>
      <c r="P5999" s="47">
        <f t="shared" si="656"/>
        <v>7658.4710054255775</v>
      </c>
    </row>
    <row r="6000" spans="1:16" x14ac:dyDescent="0.25">
      <c r="A6000" s="56">
        <v>12861</v>
      </c>
      <c r="B6000" s="43" t="s">
        <v>1516</v>
      </c>
      <c r="C6000" s="43" t="s">
        <v>1517</v>
      </c>
      <c r="D6000" s="57" t="s">
        <v>133</v>
      </c>
      <c r="E6000" s="44">
        <v>600</v>
      </c>
      <c r="F6000" s="58">
        <v>35611</v>
      </c>
      <c r="G6000" s="45">
        <v>3126.81</v>
      </c>
      <c r="H6000" s="45">
        <v>-1636.35</v>
      </c>
      <c r="I6000" s="59">
        <f t="shared" si="651"/>
        <v>1490.46</v>
      </c>
      <c r="J6000" s="44">
        <f t="shared" si="652"/>
        <v>1997</v>
      </c>
      <c r="K6000" s="44">
        <f t="shared" si="653"/>
        <v>26</v>
      </c>
      <c r="L6000" s="59">
        <f>VLOOKUP(J6000,'SF CCI, BCI'!A:F,5)</f>
        <v>6731.08</v>
      </c>
      <c r="M6000" s="59">
        <f t="shared" si="657"/>
        <v>2.2830303606553479</v>
      </c>
      <c r="N6000" s="47">
        <f t="shared" si="654"/>
        <v>7138.6021620007486</v>
      </c>
      <c r="O6000" s="44">
        <f t="shared" si="655"/>
        <v>24</v>
      </c>
      <c r="P6000" s="47">
        <f t="shared" si="656"/>
        <v>3402.76543134237</v>
      </c>
    </row>
    <row r="6001" spans="1:16" x14ac:dyDescent="0.25">
      <c r="A6001" s="56">
        <v>12862</v>
      </c>
      <c r="B6001" s="43" t="s">
        <v>1516</v>
      </c>
      <c r="C6001" s="43" t="s">
        <v>1517</v>
      </c>
      <c r="D6001" s="57" t="s">
        <v>133</v>
      </c>
      <c r="E6001" s="44">
        <v>600</v>
      </c>
      <c r="F6001" s="58">
        <v>35611</v>
      </c>
      <c r="G6001" s="45">
        <v>9149.14</v>
      </c>
      <c r="H6001" s="45">
        <v>-4788.28</v>
      </c>
      <c r="I6001" s="59">
        <f t="shared" si="651"/>
        <v>4360.8599999999997</v>
      </c>
      <c r="J6001" s="44">
        <f t="shared" si="652"/>
        <v>1997</v>
      </c>
      <c r="K6001" s="44">
        <f t="shared" si="653"/>
        <v>26</v>
      </c>
      <c r="L6001" s="59">
        <f>VLOOKUP(J6001,'SF CCI, BCI'!A:F,5)</f>
        <v>6731.08</v>
      </c>
      <c r="M6001" s="59">
        <f t="shared" si="657"/>
        <v>2.2830303606553479</v>
      </c>
      <c r="N6001" s="47">
        <f t="shared" si="654"/>
        <v>20887.764393886267</v>
      </c>
      <c r="O6001" s="44">
        <f t="shared" si="655"/>
        <v>24</v>
      </c>
      <c r="P6001" s="47">
        <f t="shared" si="656"/>
        <v>9955.9757785674792</v>
      </c>
    </row>
    <row r="6002" spans="1:16" x14ac:dyDescent="0.25">
      <c r="A6002" s="56">
        <v>12863</v>
      </c>
      <c r="B6002" s="43" t="s">
        <v>1605</v>
      </c>
      <c r="C6002" s="43" t="s">
        <v>1606</v>
      </c>
      <c r="D6002" s="57" t="s">
        <v>69</v>
      </c>
      <c r="E6002" s="44">
        <v>120</v>
      </c>
      <c r="F6002" s="58">
        <v>35611</v>
      </c>
      <c r="G6002" s="45">
        <v>2733.31</v>
      </c>
      <c r="H6002" s="45">
        <v>-2733.31</v>
      </c>
      <c r="I6002" s="59">
        <f t="shared" si="651"/>
        <v>0</v>
      </c>
      <c r="J6002" s="44">
        <f t="shared" si="652"/>
        <v>1997</v>
      </c>
      <c r="K6002" s="44">
        <f t="shared" si="653"/>
        <v>26</v>
      </c>
      <c r="L6002" s="59">
        <f>VLOOKUP(J6002,'SF CCI, BCI'!A:F,5)</f>
        <v>6731.08</v>
      </c>
      <c r="M6002" s="59">
        <f t="shared" si="657"/>
        <v>2.2830303606553479</v>
      </c>
      <c r="N6002" s="47">
        <f t="shared" si="654"/>
        <v>6240.229715082869</v>
      </c>
      <c r="O6002" s="44">
        <f t="shared" si="655"/>
        <v>0</v>
      </c>
      <c r="P6002" s="47">
        <f t="shared" si="656"/>
        <v>0</v>
      </c>
    </row>
    <row r="6003" spans="1:16" x14ac:dyDescent="0.25">
      <c r="A6003" s="56">
        <v>12866</v>
      </c>
      <c r="B6003" s="43" t="s">
        <v>1607</v>
      </c>
      <c r="C6003" s="43" t="s">
        <v>155</v>
      </c>
      <c r="D6003" s="57" t="s">
        <v>165</v>
      </c>
      <c r="E6003" s="44">
        <v>600</v>
      </c>
      <c r="F6003" s="58">
        <v>35642</v>
      </c>
      <c r="G6003" s="45">
        <v>2320.73</v>
      </c>
      <c r="H6003" s="45">
        <v>-1210.8300000000002</v>
      </c>
      <c r="I6003" s="59">
        <f t="shared" si="651"/>
        <v>1109.8999999999999</v>
      </c>
      <c r="J6003" s="44">
        <f t="shared" si="652"/>
        <v>1997</v>
      </c>
      <c r="K6003" s="44">
        <f t="shared" si="653"/>
        <v>26</v>
      </c>
      <c r="L6003" s="59">
        <f>VLOOKUP(J6003,'SF CCI, BCI'!A:F,5)</f>
        <v>6731.08</v>
      </c>
      <c r="M6003" s="59">
        <f t="shared" si="657"/>
        <v>2.2830303606553479</v>
      </c>
      <c r="N6003" s="47">
        <f t="shared" si="654"/>
        <v>5298.2970488836854</v>
      </c>
      <c r="O6003" s="44">
        <f t="shared" si="655"/>
        <v>24</v>
      </c>
      <c r="P6003" s="47">
        <f t="shared" si="656"/>
        <v>2533.9353972913705</v>
      </c>
    </row>
    <row r="6004" spans="1:16" x14ac:dyDescent="0.25">
      <c r="A6004" s="56">
        <v>12867</v>
      </c>
      <c r="B6004" s="43" t="s">
        <v>1608</v>
      </c>
      <c r="C6004" s="43" t="s">
        <v>706</v>
      </c>
      <c r="D6004" s="57" t="s">
        <v>69</v>
      </c>
      <c r="E6004" s="44">
        <v>600</v>
      </c>
      <c r="F6004" s="58">
        <v>35642</v>
      </c>
      <c r="G6004" s="45">
        <v>16582</v>
      </c>
      <c r="H6004" s="45">
        <v>-8665.9600000000009</v>
      </c>
      <c r="I6004" s="59">
        <f t="shared" si="651"/>
        <v>7916.0399999999991</v>
      </c>
      <c r="J6004" s="44">
        <f t="shared" si="652"/>
        <v>1997</v>
      </c>
      <c r="K6004" s="44">
        <f t="shared" si="653"/>
        <v>26</v>
      </c>
      <c r="L6004" s="59">
        <f>VLOOKUP(J6004,'SF CCI, BCI'!A:F,5)</f>
        <v>6731.08</v>
      </c>
      <c r="M6004" s="59">
        <f t="shared" si="657"/>
        <v>2.2830303606553479</v>
      </c>
      <c r="N6004" s="47">
        <f t="shared" si="654"/>
        <v>37857.209440386978</v>
      </c>
      <c r="O6004" s="44">
        <f t="shared" si="655"/>
        <v>24</v>
      </c>
      <c r="P6004" s="47">
        <f t="shared" si="656"/>
        <v>18072.559656162157</v>
      </c>
    </row>
    <row r="6005" spans="1:16" x14ac:dyDescent="0.25">
      <c r="A6005" s="56">
        <v>12871</v>
      </c>
      <c r="B6005" s="43" t="s">
        <v>1609</v>
      </c>
      <c r="C6005" s="43" t="s">
        <v>686</v>
      </c>
      <c r="D6005" s="57" t="s">
        <v>69</v>
      </c>
      <c r="E6005" s="44">
        <v>60</v>
      </c>
      <c r="F6005" s="58">
        <v>35642</v>
      </c>
      <c r="G6005" s="45">
        <v>5892.59</v>
      </c>
      <c r="H6005" s="45">
        <v>-5892.59</v>
      </c>
      <c r="I6005" s="59">
        <f t="shared" si="651"/>
        <v>0</v>
      </c>
      <c r="J6005" s="44">
        <f t="shared" si="652"/>
        <v>1997</v>
      </c>
      <c r="K6005" s="44">
        <f t="shared" si="653"/>
        <v>26</v>
      </c>
      <c r="L6005" s="59">
        <f>VLOOKUP(J6005,'SF CCI, BCI'!A:F,5)</f>
        <v>6731.08</v>
      </c>
      <c r="M6005" s="59">
        <f t="shared" si="657"/>
        <v>2.2830303606553479</v>
      </c>
      <c r="N6005" s="47">
        <f t="shared" si="654"/>
        <v>13452.961872894097</v>
      </c>
      <c r="O6005" s="44">
        <f t="shared" si="655"/>
        <v>0</v>
      </c>
      <c r="P6005" s="47">
        <f t="shared" si="656"/>
        <v>0</v>
      </c>
    </row>
    <row r="6006" spans="1:16" x14ac:dyDescent="0.25">
      <c r="A6006" s="56">
        <v>12872</v>
      </c>
      <c r="B6006" s="43" t="s">
        <v>1610</v>
      </c>
      <c r="C6006" s="43" t="s">
        <v>896</v>
      </c>
      <c r="D6006" s="57" t="s">
        <v>69</v>
      </c>
      <c r="E6006" s="44">
        <v>120</v>
      </c>
      <c r="F6006" s="58">
        <v>35642</v>
      </c>
      <c r="G6006" s="45">
        <v>12808.75</v>
      </c>
      <c r="H6006" s="45">
        <v>-12808.75</v>
      </c>
      <c r="I6006" s="59">
        <f t="shared" si="651"/>
        <v>0</v>
      </c>
      <c r="J6006" s="44">
        <f t="shared" si="652"/>
        <v>1997</v>
      </c>
      <c r="K6006" s="44">
        <f t="shared" si="653"/>
        <v>26</v>
      </c>
      <c r="L6006" s="59">
        <f>VLOOKUP(J6006,'SF CCI, BCI'!A:F,5)</f>
        <v>6731.08</v>
      </c>
      <c r="M6006" s="59">
        <f t="shared" si="657"/>
        <v>2.2830303606553479</v>
      </c>
      <c r="N6006" s="47">
        <f t="shared" si="654"/>
        <v>29242.765132044187</v>
      </c>
      <c r="O6006" s="44">
        <f t="shared" si="655"/>
        <v>0</v>
      </c>
      <c r="P6006" s="47">
        <f t="shared" si="656"/>
        <v>0</v>
      </c>
    </row>
    <row r="6007" spans="1:16" x14ac:dyDescent="0.25">
      <c r="A6007" s="56">
        <v>12873</v>
      </c>
      <c r="B6007" s="43" t="s">
        <v>1611</v>
      </c>
      <c r="C6007" s="43" t="s">
        <v>1612</v>
      </c>
      <c r="D6007" s="57" t="s">
        <v>69</v>
      </c>
      <c r="E6007" s="44">
        <v>120</v>
      </c>
      <c r="F6007" s="58">
        <v>35642</v>
      </c>
      <c r="G6007" s="45">
        <v>1342.3</v>
      </c>
      <c r="H6007" s="45">
        <v>-1342.3</v>
      </c>
      <c r="I6007" s="59">
        <f t="shared" si="651"/>
        <v>0</v>
      </c>
      <c r="J6007" s="44">
        <f t="shared" si="652"/>
        <v>1997</v>
      </c>
      <c r="K6007" s="44">
        <f t="shared" si="653"/>
        <v>26</v>
      </c>
      <c r="L6007" s="59">
        <f>VLOOKUP(J6007,'SF CCI, BCI'!A:F,5)</f>
        <v>6731.08</v>
      </c>
      <c r="M6007" s="59">
        <f t="shared" si="657"/>
        <v>2.2830303606553479</v>
      </c>
      <c r="N6007" s="47">
        <f t="shared" si="654"/>
        <v>3064.5116531076733</v>
      </c>
      <c r="O6007" s="44">
        <f t="shared" si="655"/>
        <v>0</v>
      </c>
      <c r="P6007" s="47">
        <f t="shared" si="656"/>
        <v>0</v>
      </c>
    </row>
    <row r="6008" spans="1:16" x14ac:dyDescent="0.25">
      <c r="A6008" s="56">
        <v>12874</v>
      </c>
      <c r="B6008" s="43" t="s">
        <v>1613</v>
      </c>
      <c r="C6008" s="43" t="s">
        <v>1614</v>
      </c>
      <c r="D6008" s="57" t="s">
        <v>69</v>
      </c>
      <c r="E6008" s="44">
        <v>120</v>
      </c>
      <c r="F6008" s="58">
        <v>35642</v>
      </c>
      <c r="G6008" s="45">
        <v>1910.1</v>
      </c>
      <c r="H6008" s="45">
        <v>-1910.1</v>
      </c>
      <c r="I6008" s="59">
        <f t="shared" si="651"/>
        <v>0</v>
      </c>
      <c r="J6008" s="44">
        <f t="shared" si="652"/>
        <v>1997</v>
      </c>
      <c r="K6008" s="44">
        <f t="shared" si="653"/>
        <v>26</v>
      </c>
      <c r="L6008" s="59">
        <f>VLOOKUP(J6008,'SF CCI, BCI'!A:F,5)</f>
        <v>6731.08</v>
      </c>
      <c r="M6008" s="59">
        <f t="shared" si="657"/>
        <v>2.2830303606553479</v>
      </c>
      <c r="N6008" s="47">
        <f t="shared" si="654"/>
        <v>4360.8162918877797</v>
      </c>
      <c r="O6008" s="44">
        <f t="shared" si="655"/>
        <v>0</v>
      </c>
      <c r="P6008" s="47">
        <f t="shared" si="656"/>
        <v>0</v>
      </c>
    </row>
    <row r="6009" spans="1:16" x14ac:dyDescent="0.25">
      <c r="A6009" s="56">
        <v>12878</v>
      </c>
      <c r="B6009" s="43" t="s">
        <v>1615</v>
      </c>
      <c r="C6009" s="43" t="s">
        <v>1616</v>
      </c>
      <c r="D6009" s="57" t="s">
        <v>133</v>
      </c>
      <c r="E6009" s="44">
        <v>600</v>
      </c>
      <c r="F6009" s="58">
        <v>35642</v>
      </c>
      <c r="G6009" s="45">
        <v>10239.61</v>
      </c>
      <c r="H6009" s="45">
        <v>-5341.7300000000005</v>
      </c>
      <c r="I6009" s="59">
        <f t="shared" si="651"/>
        <v>4897.88</v>
      </c>
      <c r="J6009" s="44">
        <f t="shared" si="652"/>
        <v>1997</v>
      </c>
      <c r="K6009" s="44">
        <f t="shared" si="653"/>
        <v>26</v>
      </c>
      <c r="L6009" s="59">
        <f>VLOOKUP(J6009,'SF CCI, BCI'!A:F,5)</f>
        <v>6731.08</v>
      </c>
      <c r="M6009" s="59">
        <f t="shared" si="657"/>
        <v>2.2830303606553479</v>
      </c>
      <c r="N6009" s="47">
        <f t="shared" si="654"/>
        <v>23377.340511270108</v>
      </c>
      <c r="O6009" s="44">
        <f t="shared" si="655"/>
        <v>24</v>
      </c>
      <c r="P6009" s="47">
        <f t="shared" si="656"/>
        <v>11182.008742846616</v>
      </c>
    </row>
    <row r="6010" spans="1:16" x14ac:dyDescent="0.25">
      <c r="A6010" s="56">
        <v>12879</v>
      </c>
      <c r="B6010" s="43" t="s">
        <v>1615</v>
      </c>
      <c r="C6010" s="43" t="s">
        <v>1617</v>
      </c>
      <c r="D6010" s="57" t="s">
        <v>133</v>
      </c>
      <c r="E6010" s="44">
        <v>600</v>
      </c>
      <c r="F6010" s="58">
        <v>35642</v>
      </c>
      <c r="G6010" s="45">
        <v>4879.8900000000003</v>
      </c>
      <c r="H6010" s="45">
        <v>-2545.9700000000003</v>
      </c>
      <c r="I6010" s="59">
        <f t="shared" si="651"/>
        <v>2333.92</v>
      </c>
      <c r="J6010" s="44">
        <f t="shared" si="652"/>
        <v>1997</v>
      </c>
      <c r="K6010" s="44">
        <f t="shared" si="653"/>
        <v>26</v>
      </c>
      <c r="L6010" s="59">
        <f>VLOOKUP(J6010,'SF CCI, BCI'!A:F,5)</f>
        <v>6731.08</v>
      </c>
      <c r="M6010" s="59">
        <f t="shared" si="657"/>
        <v>2.2830303606553479</v>
      </c>
      <c r="N6010" s="47">
        <f t="shared" si="654"/>
        <v>11140.937026658426</v>
      </c>
      <c r="O6010" s="44">
        <f t="shared" si="655"/>
        <v>24</v>
      </c>
      <c r="P6010" s="47">
        <f t="shared" si="656"/>
        <v>5328.4102193407298</v>
      </c>
    </row>
    <row r="6011" spans="1:16" x14ac:dyDescent="0.25">
      <c r="A6011" s="56">
        <v>12880</v>
      </c>
      <c r="B6011" s="43" t="s">
        <v>1615</v>
      </c>
      <c r="C6011" s="43" t="s">
        <v>1618</v>
      </c>
      <c r="D6011" s="57" t="s">
        <v>133</v>
      </c>
      <c r="E6011" s="44">
        <v>600</v>
      </c>
      <c r="F6011" s="58">
        <v>35642</v>
      </c>
      <c r="G6011" s="45">
        <v>12569.3</v>
      </c>
      <c r="H6011" s="45">
        <v>-6557.39</v>
      </c>
      <c r="I6011" s="59">
        <f t="shared" si="651"/>
        <v>6011.9099999999989</v>
      </c>
      <c r="J6011" s="44">
        <f t="shared" si="652"/>
        <v>1997</v>
      </c>
      <c r="K6011" s="44">
        <f t="shared" si="653"/>
        <v>26</v>
      </c>
      <c r="L6011" s="59">
        <f>VLOOKUP(J6011,'SF CCI, BCI'!A:F,5)</f>
        <v>6731.08</v>
      </c>
      <c r="M6011" s="59">
        <f t="shared" si="657"/>
        <v>2.2830303606553479</v>
      </c>
      <c r="N6011" s="47">
        <f t="shared" si="654"/>
        <v>28696.093512185264</v>
      </c>
      <c r="O6011" s="44">
        <f t="shared" si="655"/>
        <v>24</v>
      </c>
      <c r="P6011" s="47">
        <f t="shared" si="656"/>
        <v>13725.373055527491</v>
      </c>
    </row>
    <row r="6012" spans="1:16" x14ac:dyDescent="0.25">
      <c r="A6012" s="56">
        <v>12881</v>
      </c>
      <c r="B6012" s="43" t="s">
        <v>1615</v>
      </c>
      <c r="C6012" s="43" t="s">
        <v>1619</v>
      </c>
      <c r="D6012" s="57" t="s">
        <v>133</v>
      </c>
      <c r="E6012" s="44">
        <v>600</v>
      </c>
      <c r="F6012" s="58">
        <v>35642</v>
      </c>
      <c r="G6012" s="45">
        <v>11837.94</v>
      </c>
      <c r="H6012" s="45">
        <v>-6188.6500000000005</v>
      </c>
      <c r="I6012" s="59">
        <f t="shared" si="651"/>
        <v>5649.29</v>
      </c>
      <c r="J6012" s="44">
        <f t="shared" si="652"/>
        <v>1997</v>
      </c>
      <c r="K6012" s="44">
        <f t="shared" si="653"/>
        <v>26</v>
      </c>
      <c r="L6012" s="59">
        <f>VLOOKUP(J6012,'SF CCI, BCI'!A:F,5)</f>
        <v>6731.08</v>
      </c>
      <c r="M6012" s="59">
        <f t="shared" si="657"/>
        <v>2.2830303606553479</v>
      </c>
      <c r="N6012" s="47">
        <f t="shared" si="654"/>
        <v>27026.376427616371</v>
      </c>
      <c r="O6012" s="44">
        <f t="shared" si="655"/>
        <v>24</v>
      </c>
      <c r="P6012" s="47">
        <f t="shared" si="656"/>
        <v>12897.500586146651</v>
      </c>
    </row>
    <row r="6013" spans="1:16" x14ac:dyDescent="0.25">
      <c r="A6013" s="56">
        <v>12882</v>
      </c>
      <c r="B6013" s="43" t="s">
        <v>1615</v>
      </c>
      <c r="C6013" s="43" t="s">
        <v>1620</v>
      </c>
      <c r="D6013" s="57" t="s">
        <v>133</v>
      </c>
      <c r="E6013" s="44">
        <v>600</v>
      </c>
      <c r="F6013" s="58">
        <v>35642</v>
      </c>
      <c r="G6013" s="45">
        <v>16101.98</v>
      </c>
      <c r="H6013" s="45">
        <v>-8422.0500000000011</v>
      </c>
      <c r="I6013" s="59">
        <f t="shared" si="651"/>
        <v>7679.9299999999985</v>
      </c>
      <c r="J6013" s="44">
        <f t="shared" si="652"/>
        <v>1997</v>
      </c>
      <c r="K6013" s="44">
        <f t="shared" si="653"/>
        <v>26</v>
      </c>
      <c r="L6013" s="59">
        <f>VLOOKUP(J6013,'SF CCI, BCI'!A:F,5)</f>
        <v>6731.08</v>
      </c>
      <c r="M6013" s="59">
        <f t="shared" si="657"/>
        <v>2.2830303606553479</v>
      </c>
      <c r="N6013" s="47">
        <f t="shared" si="654"/>
        <v>36761.309206665195</v>
      </c>
      <c r="O6013" s="44">
        <f t="shared" si="655"/>
        <v>24</v>
      </c>
      <c r="P6013" s="47">
        <f t="shared" si="656"/>
        <v>17533.513357707823</v>
      </c>
    </row>
    <row r="6014" spans="1:16" x14ac:dyDescent="0.25">
      <c r="A6014" s="56">
        <v>12883</v>
      </c>
      <c r="B6014" s="43" t="s">
        <v>1615</v>
      </c>
      <c r="C6014" s="43" t="s">
        <v>1621</v>
      </c>
      <c r="D6014" s="57" t="s">
        <v>133</v>
      </c>
      <c r="E6014" s="44">
        <v>600</v>
      </c>
      <c r="F6014" s="58">
        <v>35642</v>
      </c>
      <c r="G6014" s="45">
        <v>6539.85</v>
      </c>
      <c r="H6014" s="45">
        <v>-3417.59</v>
      </c>
      <c r="I6014" s="59">
        <f t="shared" si="651"/>
        <v>3122.26</v>
      </c>
      <c r="J6014" s="44">
        <f t="shared" si="652"/>
        <v>1997</v>
      </c>
      <c r="K6014" s="44">
        <f t="shared" si="653"/>
        <v>26</v>
      </c>
      <c r="L6014" s="59">
        <f>VLOOKUP(J6014,'SF CCI, BCI'!A:F,5)</f>
        <v>6731.08</v>
      </c>
      <c r="M6014" s="59">
        <f t="shared" si="657"/>
        <v>2.2830303606553479</v>
      </c>
      <c r="N6014" s="47">
        <f t="shared" si="654"/>
        <v>14930.676104131879</v>
      </c>
      <c r="O6014" s="44">
        <f t="shared" si="655"/>
        <v>24</v>
      </c>
      <c r="P6014" s="47">
        <f t="shared" si="656"/>
        <v>7128.214373859767</v>
      </c>
    </row>
    <row r="6015" spans="1:16" x14ac:dyDescent="0.25">
      <c r="A6015" s="56">
        <v>12884</v>
      </c>
      <c r="B6015" s="43" t="s">
        <v>1615</v>
      </c>
      <c r="C6015" s="43" t="s">
        <v>1622</v>
      </c>
      <c r="D6015" s="57" t="s">
        <v>133</v>
      </c>
      <c r="E6015" s="44">
        <v>600</v>
      </c>
      <c r="F6015" s="58">
        <v>35642</v>
      </c>
      <c r="G6015" s="45">
        <v>6696.98</v>
      </c>
      <c r="H6015" s="45">
        <v>-3500.7400000000002</v>
      </c>
      <c r="I6015" s="59">
        <f t="shared" si="651"/>
        <v>3196.2399999999993</v>
      </c>
      <c r="J6015" s="44">
        <f t="shared" si="652"/>
        <v>1997</v>
      </c>
      <c r="K6015" s="44">
        <f t="shared" si="653"/>
        <v>26</v>
      </c>
      <c r="L6015" s="59">
        <f>VLOOKUP(J6015,'SF CCI, BCI'!A:F,5)</f>
        <v>6731.08</v>
      </c>
      <c r="M6015" s="59">
        <f t="shared" si="657"/>
        <v>2.2830303606553479</v>
      </c>
      <c r="N6015" s="47">
        <f t="shared" si="654"/>
        <v>15289.40866470165</v>
      </c>
      <c r="O6015" s="44">
        <f t="shared" si="655"/>
        <v>24</v>
      </c>
      <c r="P6015" s="47">
        <f t="shared" si="656"/>
        <v>7297.1129599410478</v>
      </c>
    </row>
    <row r="6016" spans="1:16" x14ac:dyDescent="0.25">
      <c r="A6016" s="56">
        <v>12885</v>
      </c>
      <c r="B6016" s="43" t="s">
        <v>1623</v>
      </c>
      <c r="C6016" s="43" t="s">
        <v>1624</v>
      </c>
      <c r="D6016" s="57" t="s">
        <v>133</v>
      </c>
      <c r="E6016" s="44">
        <v>600</v>
      </c>
      <c r="F6016" s="58">
        <v>35642</v>
      </c>
      <c r="G6016" s="45">
        <v>5526.9</v>
      </c>
      <c r="H6016" s="45">
        <v>-2883.3</v>
      </c>
      <c r="I6016" s="59">
        <f t="shared" si="651"/>
        <v>2643.5999999999995</v>
      </c>
      <c r="J6016" s="44">
        <f t="shared" si="652"/>
        <v>1997</v>
      </c>
      <c r="K6016" s="44">
        <f t="shared" si="653"/>
        <v>26</v>
      </c>
      <c r="L6016" s="59">
        <f>VLOOKUP(J6016,'SF CCI, BCI'!A:F,5)</f>
        <v>6731.08</v>
      </c>
      <c r="M6016" s="59">
        <f t="shared" si="657"/>
        <v>2.2830303606553479</v>
      </c>
      <c r="N6016" s="47">
        <f t="shared" si="654"/>
        <v>12618.080500306041</v>
      </c>
      <c r="O6016" s="44">
        <f t="shared" si="655"/>
        <v>24</v>
      </c>
      <c r="P6016" s="47">
        <f t="shared" si="656"/>
        <v>6035.4190614284762</v>
      </c>
    </row>
    <row r="6017" spans="1:16" x14ac:dyDescent="0.25">
      <c r="A6017" s="56">
        <v>12886</v>
      </c>
      <c r="B6017" s="43" t="s">
        <v>1623</v>
      </c>
      <c r="C6017" s="43" t="s">
        <v>1625</v>
      </c>
      <c r="D6017" s="57" t="s">
        <v>133</v>
      </c>
      <c r="E6017" s="44">
        <v>600</v>
      </c>
      <c r="F6017" s="58">
        <v>35642</v>
      </c>
      <c r="G6017" s="45">
        <v>2516.23</v>
      </c>
      <c r="H6017" s="45">
        <v>-1312.98</v>
      </c>
      <c r="I6017" s="59">
        <f t="shared" si="651"/>
        <v>1203.25</v>
      </c>
      <c r="J6017" s="44">
        <f t="shared" si="652"/>
        <v>1997</v>
      </c>
      <c r="K6017" s="44">
        <f t="shared" si="653"/>
        <v>26</v>
      </c>
      <c r="L6017" s="59">
        <f>VLOOKUP(J6017,'SF CCI, BCI'!A:F,5)</f>
        <v>6731.08</v>
      </c>
      <c r="M6017" s="59">
        <f t="shared" si="657"/>
        <v>2.2830303606553479</v>
      </c>
      <c r="N6017" s="47">
        <f t="shared" si="654"/>
        <v>5744.6294843918058</v>
      </c>
      <c r="O6017" s="44">
        <f t="shared" si="655"/>
        <v>24</v>
      </c>
      <c r="P6017" s="47">
        <f t="shared" si="656"/>
        <v>2747.0562814585473</v>
      </c>
    </row>
    <row r="6018" spans="1:16" x14ac:dyDescent="0.25">
      <c r="A6018" s="56">
        <v>12887</v>
      </c>
      <c r="B6018" s="43" t="s">
        <v>1623</v>
      </c>
      <c r="C6018" s="43" t="s">
        <v>1626</v>
      </c>
      <c r="D6018" s="57" t="s">
        <v>133</v>
      </c>
      <c r="E6018" s="44">
        <v>600</v>
      </c>
      <c r="F6018" s="58">
        <v>35642</v>
      </c>
      <c r="G6018" s="45">
        <v>5303.87</v>
      </c>
      <c r="H6018" s="45">
        <v>-2767.01</v>
      </c>
      <c r="I6018" s="59">
        <f t="shared" si="651"/>
        <v>2536.8599999999997</v>
      </c>
      <c r="J6018" s="44">
        <f t="shared" si="652"/>
        <v>1997</v>
      </c>
      <c r="K6018" s="44">
        <f t="shared" si="653"/>
        <v>26</v>
      </c>
      <c r="L6018" s="59">
        <f>VLOOKUP(J6018,'SF CCI, BCI'!A:F,5)</f>
        <v>6731.08</v>
      </c>
      <c r="M6018" s="59">
        <f t="shared" si="657"/>
        <v>2.2830303606553479</v>
      </c>
      <c r="N6018" s="47">
        <f t="shared" si="654"/>
        <v>12108.896238969081</v>
      </c>
      <c r="O6018" s="44">
        <f t="shared" si="655"/>
        <v>24</v>
      </c>
      <c r="P6018" s="47">
        <f t="shared" si="656"/>
        <v>5791.728400732125</v>
      </c>
    </row>
    <row r="6019" spans="1:16" x14ac:dyDescent="0.25">
      <c r="A6019" s="56">
        <v>12888</v>
      </c>
      <c r="B6019" s="43" t="s">
        <v>1623</v>
      </c>
      <c r="C6019" s="43" t="s">
        <v>1627</v>
      </c>
      <c r="D6019" s="57" t="s">
        <v>133</v>
      </c>
      <c r="E6019" s="44">
        <v>600</v>
      </c>
      <c r="F6019" s="58">
        <v>35642</v>
      </c>
      <c r="G6019" s="45">
        <v>5590.1</v>
      </c>
      <c r="H6019" s="45">
        <v>-2923.76</v>
      </c>
      <c r="I6019" s="59">
        <f t="shared" si="651"/>
        <v>2666.34</v>
      </c>
      <c r="J6019" s="44">
        <f t="shared" si="652"/>
        <v>1997</v>
      </c>
      <c r="K6019" s="44">
        <f t="shared" si="653"/>
        <v>26</v>
      </c>
      <c r="L6019" s="59">
        <f>VLOOKUP(J6019,'SF CCI, BCI'!A:F,5)</f>
        <v>6731.08</v>
      </c>
      <c r="M6019" s="59">
        <f t="shared" si="657"/>
        <v>2.2830303606553479</v>
      </c>
      <c r="N6019" s="47">
        <f t="shared" si="654"/>
        <v>12762.368019099462</v>
      </c>
      <c r="O6019" s="44">
        <f t="shared" si="655"/>
        <v>24</v>
      </c>
      <c r="P6019" s="47">
        <f t="shared" si="656"/>
        <v>6087.3351718297808</v>
      </c>
    </row>
    <row r="6020" spans="1:16" x14ac:dyDescent="0.25">
      <c r="A6020" s="56">
        <v>12889</v>
      </c>
      <c r="B6020" s="43" t="s">
        <v>1623</v>
      </c>
      <c r="C6020" s="43" t="s">
        <v>1628</v>
      </c>
      <c r="D6020" s="57" t="s">
        <v>133</v>
      </c>
      <c r="E6020" s="44">
        <v>600</v>
      </c>
      <c r="F6020" s="58">
        <v>35642</v>
      </c>
      <c r="G6020" s="45">
        <v>1168.93</v>
      </c>
      <c r="H6020" s="45">
        <v>-610.25</v>
      </c>
      <c r="I6020" s="59">
        <f t="shared" si="651"/>
        <v>558.68000000000006</v>
      </c>
      <c r="J6020" s="44">
        <f t="shared" si="652"/>
        <v>1997</v>
      </c>
      <c r="K6020" s="44">
        <f t="shared" si="653"/>
        <v>26</v>
      </c>
      <c r="L6020" s="59">
        <f>VLOOKUP(J6020,'SF CCI, BCI'!A:F,5)</f>
        <v>6731.08</v>
      </c>
      <c r="M6020" s="59">
        <f t="shared" si="657"/>
        <v>2.2830303606553479</v>
      </c>
      <c r="N6020" s="47">
        <f t="shared" si="654"/>
        <v>2668.7026794808562</v>
      </c>
      <c r="O6020" s="44">
        <f t="shared" si="655"/>
        <v>24</v>
      </c>
      <c r="P6020" s="47">
        <f t="shared" si="656"/>
        <v>1275.4834018909298</v>
      </c>
    </row>
    <row r="6021" spans="1:16" x14ac:dyDescent="0.25">
      <c r="A6021" s="56">
        <v>12890</v>
      </c>
      <c r="B6021" s="43" t="s">
        <v>1623</v>
      </c>
      <c r="C6021" s="43" t="s">
        <v>1629</v>
      </c>
      <c r="D6021" s="57" t="s">
        <v>133</v>
      </c>
      <c r="E6021" s="44">
        <v>600</v>
      </c>
      <c r="F6021" s="58">
        <v>35642</v>
      </c>
      <c r="G6021" s="45">
        <v>1043.71</v>
      </c>
      <c r="H6021" s="45">
        <v>-544.86</v>
      </c>
      <c r="I6021" s="59">
        <f t="shared" si="651"/>
        <v>498.85</v>
      </c>
      <c r="J6021" s="44">
        <f t="shared" si="652"/>
        <v>1997</v>
      </c>
      <c r="K6021" s="44">
        <f t="shared" si="653"/>
        <v>26</v>
      </c>
      <c r="L6021" s="59">
        <f>VLOOKUP(J6021,'SF CCI, BCI'!A:F,5)</f>
        <v>6731.08</v>
      </c>
      <c r="M6021" s="59">
        <f t="shared" si="657"/>
        <v>2.2830303606553479</v>
      </c>
      <c r="N6021" s="47">
        <f t="shared" si="654"/>
        <v>2382.8216177195932</v>
      </c>
      <c r="O6021" s="44">
        <f t="shared" si="655"/>
        <v>24</v>
      </c>
      <c r="P6021" s="47">
        <f t="shared" si="656"/>
        <v>1138.8896954129204</v>
      </c>
    </row>
    <row r="6022" spans="1:16" x14ac:dyDescent="0.25">
      <c r="A6022" s="56">
        <v>12891</v>
      </c>
      <c r="B6022" s="43" t="s">
        <v>1623</v>
      </c>
      <c r="C6022" s="43" t="s">
        <v>1630</v>
      </c>
      <c r="D6022" s="57" t="s">
        <v>133</v>
      </c>
      <c r="E6022" s="44">
        <v>600</v>
      </c>
      <c r="F6022" s="58">
        <v>35642</v>
      </c>
      <c r="G6022" s="45">
        <v>2751.68</v>
      </c>
      <c r="H6022" s="45">
        <v>-1435.69</v>
      </c>
      <c r="I6022" s="59">
        <f t="shared" si="651"/>
        <v>1315.9899999999998</v>
      </c>
      <c r="J6022" s="44">
        <f t="shared" si="652"/>
        <v>1997</v>
      </c>
      <c r="K6022" s="44">
        <f t="shared" si="653"/>
        <v>26</v>
      </c>
      <c r="L6022" s="59">
        <f>VLOOKUP(J6022,'SF CCI, BCI'!A:F,5)</f>
        <v>6731.08</v>
      </c>
      <c r="M6022" s="59">
        <f t="shared" si="657"/>
        <v>2.2830303606553479</v>
      </c>
      <c r="N6022" s="47">
        <f t="shared" si="654"/>
        <v>6282.1689828081071</v>
      </c>
      <c r="O6022" s="44">
        <f t="shared" si="655"/>
        <v>24</v>
      </c>
      <c r="P6022" s="47">
        <f t="shared" si="656"/>
        <v>3004.4451243188309</v>
      </c>
    </row>
    <row r="6023" spans="1:16" x14ac:dyDescent="0.25">
      <c r="A6023" s="56">
        <v>12892</v>
      </c>
      <c r="B6023" s="43" t="s">
        <v>1623</v>
      </c>
      <c r="C6023" s="43" t="s">
        <v>1631</v>
      </c>
      <c r="D6023" s="57" t="s">
        <v>133</v>
      </c>
      <c r="E6023" s="44">
        <v>600</v>
      </c>
      <c r="F6023" s="58">
        <v>35642</v>
      </c>
      <c r="G6023" s="45">
        <v>1555.89</v>
      </c>
      <c r="H6023" s="45">
        <v>-811.56999999999994</v>
      </c>
      <c r="I6023" s="59">
        <f t="shared" si="651"/>
        <v>744.32000000000016</v>
      </c>
      <c r="J6023" s="44">
        <f t="shared" si="652"/>
        <v>1997</v>
      </c>
      <c r="K6023" s="44">
        <f t="shared" si="653"/>
        <v>26</v>
      </c>
      <c r="L6023" s="59">
        <f>VLOOKUP(J6023,'SF CCI, BCI'!A:F,5)</f>
        <v>6731.08</v>
      </c>
      <c r="M6023" s="59">
        <f t="shared" si="657"/>
        <v>2.2830303606553479</v>
      </c>
      <c r="N6023" s="47">
        <f t="shared" si="654"/>
        <v>3552.1441078400494</v>
      </c>
      <c r="O6023" s="44">
        <f t="shared" si="655"/>
        <v>24</v>
      </c>
      <c r="P6023" s="47">
        <f t="shared" si="656"/>
        <v>1699.305158042989</v>
      </c>
    </row>
    <row r="6024" spans="1:16" x14ac:dyDescent="0.25">
      <c r="A6024" s="56">
        <v>12893</v>
      </c>
      <c r="B6024" s="43" t="s">
        <v>1623</v>
      </c>
      <c r="C6024" s="43" t="s">
        <v>1632</v>
      </c>
      <c r="D6024" s="57" t="s">
        <v>133</v>
      </c>
      <c r="E6024" s="44">
        <v>600</v>
      </c>
      <c r="F6024" s="58">
        <v>35642</v>
      </c>
      <c r="G6024" s="45">
        <v>1117.43</v>
      </c>
      <c r="H6024" s="45">
        <v>-582.89</v>
      </c>
      <c r="I6024" s="59">
        <f t="shared" si="651"/>
        <v>534.54000000000008</v>
      </c>
      <c r="J6024" s="44">
        <f t="shared" si="652"/>
        <v>1997</v>
      </c>
      <c r="K6024" s="44">
        <f t="shared" si="653"/>
        <v>26</v>
      </c>
      <c r="L6024" s="59">
        <f>VLOOKUP(J6024,'SF CCI, BCI'!A:F,5)</f>
        <v>6731.08</v>
      </c>
      <c r="M6024" s="59">
        <f t="shared" si="657"/>
        <v>2.2830303606553479</v>
      </c>
      <c r="N6024" s="47">
        <f t="shared" si="654"/>
        <v>2551.1266159071056</v>
      </c>
      <c r="O6024" s="44">
        <f t="shared" si="655"/>
        <v>24</v>
      </c>
      <c r="P6024" s="47">
        <f t="shared" si="656"/>
        <v>1220.3710489847099</v>
      </c>
    </row>
    <row r="6025" spans="1:16" x14ac:dyDescent="0.25">
      <c r="A6025" s="56">
        <v>12894</v>
      </c>
      <c r="B6025" s="43" t="s">
        <v>1623</v>
      </c>
      <c r="C6025" s="43" t="s">
        <v>1633</v>
      </c>
      <c r="D6025" s="57" t="s">
        <v>133</v>
      </c>
      <c r="E6025" s="44">
        <v>600</v>
      </c>
      <c r="F6025" s="58">
        <v>35642</v>
      </c>
      <c r="G6025" s="45">
        <v>76.790000000000006</v>
      </c>
      <c r="H6025" s="45">
        <v>-39.830000000000005</v>
      </c>
      <c r="I6025" s="59">
        <f t="shared" si="651"/>
        <v>36.96</v>
      </c>
      <c r="J6025" s="44">
        <f t="shared" si="652"/>
        <v>1997</v>
      </c>
      <c r="K6025" s="44">
        <f t="shared" si="653"/>
        <v>26</v>
      </c>
      <c r="L6025" s="59">
        <f>VLOOKUP(J6025,'SF CCI, BCI'!A:F,5)</f>
        <v>6731.08</v>
      </c>
      <c r="M6025" s="59">
        <f t="shared" si="657"/>
        <v>2.2830303606553479</v>
      </c>
      <c r="N6025" s="47">
        <f t="shared" si="654"/>
        <v>175.31390139472418</v>
      </c>
      <c r="O6025" s="44">
        <f t="shared" si="655"/>
        <v>24</v>
      </c>
      <c r="P6025" s="47">
        <f t="shared" si="656"/>
        <v>84.38080212982166</v>
      </c>
    </row>
    <row r="6026" spans="1:16" x14ac:dyDescent="0.25">
      <c r="A6026" s="56">
        <v>12895</v>
      </c>
      <c r="B6026" s="43" t="s">
        <v>1623</v>
      </c>
      <c r="C6026" s="43" t="s">
        <v>1634</v>
      </c>
      <c r="D6026" s="57" t="s">
        <v>133</v>
      </c>
      <c r="E6026" s="44">
        <v>600</v>
      </c>
      <c r="F6026" s="58">
        <v>35642</v>
      </c>
      <c r="G6026" s="45">
        <v>721.85</v>
      </c>
      <c r="H6026" s="45">
        <v>-376.87</v>
      </c>
      <c r="I6026" s="59">
        <f t="shared" si="651"/>
        <v>344.98</v>
      </c>
      <c r="J6026" s="44">
        <f t="shared" si="652"/>
        <v>1997</v>
      </c>
      <c r="K6026" s="44">
        <f t="shared" si="653"/>
        <v>26</v>
      </c>
      <c r="L6026" s="59">
        <f>VLOOKUP(J6026,'SF CCI, BCI'!A:F,5)</f>
        <v>6731.08</v>
      </c>
      <c r="M6026" s="59">
        <f t="shared" si="657"/>
        <v>2.2830303606553479</v>
      </c>
      <c r="N6026" s="47">
        <f t="shared" si="654"/>
        <v>1648.0054658390629</v>
      </c>
      <c r="O6026" s="44">
        <f t="shared" si="655"/>
        <v>24</v>
      </c>
      <c r="P6026" s="47">
        <f t="shared" si="656"/>
        <v>787.59981381888201</v>
      </c>
    </row>
    <row r="6027" spans="1:16" x14ac:dyDescent="0.25">
      <c r="A6027" s="56">
        <v>12896</v>
      </c>
      <c r="B6027" s="43" t="s">
        <v>1623</v>
      </c>
      <c r="C6027" s="43" t="s">
        <v>1635</v>
      </c>
      <c r="D6027" s="57" t="s">
        <v>133</v>
      </c>
      <c r="E6027" s="44">
        <v>600</v>
      </c>
      <c r="F6027" s="58">
        <v>35642</v>
      </c>
      <c r="G6027" s="45">
        <v>425</v>
      </c>
      <c r="H6027" s="45">
        <v>-221.77</v>
      </c>
      <c r="I6027" s="59">
        <f t="shared" ref="I6027:I6090" si="658">G6027+H6027</f>
        <v>203.23</v>
      </c>
      <c r="J6027" s="44">
        <f t="shared" ref="J6027:J6090" si="659">YEAR(F6027)</f>
        <v>1997</v>
      </c>
      <c r="K6027" s="44">
        <f t="shared" ref="K6027:K6090" si="660">ROUND(($A$9-F6027)/365,0)</f>
        <v>26</v>
      </c>
      <c r="L6027" s="59">
        <f>VLOOKUP(J6027,'SF CCI, BCI'!A:F,5)</f>
        <v>6731.08</v>
      </c>
      <c r="M6027" s="59">
        <f t="shared" si="657"/>
        <v>2.2830303606553479</v>
      </c>
      <c r="N6027" s="47">
        <f t="shared" si="654"/>
        <v>970.28790327852289</v>
      </c>
      <c r="O6027" s="44">
        <f t="shared" si="655"/>
        <v>24</v>
      </c>
      <c r="P6027" s="47">
        <f t="shared" si="656"/>
        <v>463.98026019598632</v>
      </c>
    </row>
    <row r="6028" spans="1:16" x14ac:dyDescent="0.25">
      <c r="A6028" s="56">
        <v>12897</v>
      </c>
      <c r="B6028" s="43" t="s">
        <v>1623</v>
      </c>
      <c r="C6028" s="43" t="s">
        <v>1636</v>
      </c>
      <c r="D6028" s="57" t="s">
        <v>133</v>
      </c>
      <c r="E6028" s="44">
        <v>600</v>
      </c>
      <c r="F6028" s="58">
        <v>35642</v>
      </c>
      <c r="G6028" s="45">
        <v>85</v>
      </c>
      <c r="H6028" s="45">
        <v>-44.27</v>
      </c>
      <c r="I6028" s="59">
        <f t="shared" si="658"/>
        <v>40.729999999999997</v>
      </c>
      <c r="J6028" s="44">
        <f t="shared" si="659"/>
        <v>1997</v>
      </c>
      <c r="K6028" s="44">
        <f t="shared" si="660"/>
        <v>26</v>
      </c>
      <c r="L6028" s="59">
        <f>VLOOKUP(J6028,'SF CCI, BCI'!A:F,5)</f>
        <v>6731.08</v>
      </c>
      <c r="M6028" s="59">
        <f t="shared" si="657"/>
        <v>2.2830303606553479</v>
      </c>
      <c r="N6028" s="47">
        <f t="shared" ref="N6028:N6091" si="661">G6028*M6028</f>
        <v>194.05758065570458</v>
      </c>
      <c r="O6028" s="44">
        <f t="shared" ref="O6028:O6091" si="662">IF(E6028="(blank)","",IF(K6028&gt;(E6028/12),0,(E6028/12)-K6028))</f>
        <v>24</v>
      </c>
      <c r="P6028" s="47">
        <f t="shared" ref="P6028:P6091" si="663">M6028*I6028</f>
        <v>92.987826589492315</v>
      </c>
    </row>
    <row r="6029" spans="1:16" x14ac:dyDescent="0.25">
      <c r="A6029" s="56">
        <v>12898</v>
      </c>
      <c r="B6029" s="43" t="s">
        <v>1623</v>
      </c>
      <c r="C6029" s="43" t="s">
        <v>1637</v>
      </c>
      <c r="D6029" s="57" t="s">
        <v>133</v>
      </c>
      <c r="E6029" s="44">
        <v>600</v>
      </c>
      <c r="F6029" s="58">
        <v>35642</v>
      </c>
      <c r="G6029" s="45">
        <v>2120</v>
      </c>
      <c r="H6029" s="45">
        <v>-1105.8999999999999</v>
      </c>
      <c r="I6029" s="59">
        <f t="shared" si="658"/>
        <v>1014.1000000000001</v>
      </c>
      <c r="J6029" s="44">
        <f t="shared" si="659"/>
        <v>1997</v>
      </c>
      <c r="K6029" s="44">
        <f t="shared" si="660"/>
        <v>26</v>
      </c>
      <c r="L6029" s="59">
        <f>VLOOKUP(J6029,'SF CCI, BCI'!A:F,5)</f>
        <v>6731.08</v>
      </c>
      <c r="M6029" s="59">
        <f t="shared" si="657"/>
        <v>2.2830303606553479</v>
      </c>
      <c r="N6029" s="47">
        <f t="shared" si="661"/>
        <v>4840.0243645893379</v>
      </c>
      <c r="O6029" s="44">
        <f t="shared" si="662"/>
        <v>24</v>
      </c>
      <c r="P6029" s="47">
        <f t="shared" si="663"/>
        <v>2315.2210887405886</v>
      </c>
    </row>
    <row r="6030" spans="1:16" x14ac:dyDescent="0.25">
      <c r="A6030" s="56">
        <v>12899</v>
      </c>
      <c r="B6030" s="43" t="s">
        <v>1623</v>
      </c>
      <c r="C6030" s="43" t="s">
        <v>1638</v>
      </c>
      <c r="D6030" s="57" t="s">
        <v>133</v>
      </c>
      <c r="E6030" s="44">
        <v>600</v>
      </c>
      <c r="F6030" s="58">
        <v>35642</v>
      </c>
      <c r="G6030" s="45">
        <v>2120</v>
      </c>
      <c r="H6030" s="45">
        <v>-1105.8999999999999</v>
      </c>
      <c r="I6030" s="59">
        <f t="shared" si="658"/>
        <v>1014.1000000000001</v>
      </c>
      <c r="J6030" s="44">
        <f t="shared" si="659"/>
        <v>1997</v>
      </c>
      <c r="K6030" s="44">
        <f t="shared" si="660"/>
        <v>26</v>
      </c>
      <c r="L6030" s="59">
        <f>VLOOKUP(J6030,'SF CCI, BCI'!A:F,5)</f>
        <v>6731.08</v>
      </c>
      <c r="M6030" s="59">
        <f t="shared" si="657"/>
        <v>2.2830303606553479</v>
      </c>
      <c r="N6030" s="47">
        <f t="shared" si="661"/>
        <v>4840.0243645893379</v>
      </c>
      <c r="O6030" s="44">
        <f t="shared" si="662"/>
        <v>24</v>
      </c>
      <c r="P6030" s="47">
        <f t="shared" si="663"/>
        <v>2315.2210887405886</v>
      </c>
    </row>
    <row r="6031" spans="1:16" x14ac:dyDescent="0.25">
      <c r="A6031" s="56">
        <v>12900</v>
      </c>
      <c r="B6031" s="43" t="s">
        <v>1623</v>
      </c>
      <c r="C6031" s="43" t="s">
        <v>1639</v>
      </c>
      <c r="D6031" s="57" t="s">
        <v>133</v>
      </c>
      <c r="E6031" s="44">
        <v>600</v>
      </c>
      <c r="F6031" s="58">
        <v>35642</v>
      </c>
      <c r="G6031" s="45">
        <v>265</v>
      </c>
      <c r="H6031" s="45">
        <v>-138.17999999999998</v>
      </c>
      <c r="I6031" s="59">
        <f t="shared" si="658"/>
        <v>126.82000000000002</v>
      </c>
      <c r="J6031" s="44">
        <f t="shared" si="659"/>
        <v>1997</v>
      </c>
      <c r="K6031" s="44">
        <f t="shared" si="660"/>
        <v>26</v>
      </c>
      <c r="L6031" s="59">
        <f>VLOOKUP(J6031,'SF CCI, BCI'!A:F,5)</f>
        <v>6731.08</v>
      </c>
      <c r="M6031" s="59">
        <f t="shared" si="657"/>
        <v>2.2830303606553479</v>
      </c>
      <c r="N6031" s="47">
        <f t="shared" si="661"/>
        <v>605.00304557366724</v>
      </c>
      <c r="O6031" s="44">
        <f t="shared" si="662"/>
        <v>24</v>
      </c>
      <c r="P6031" s="47">
        <f t="shared" si="663"/>
        <v>289.53391033831127</v>
      </c>
    </row>
    <row r="6032" spans="1:16" x14ac:dyDescent="0.25">
      <c r="A6032" s="56">
        <v>12901</v>
      </c>
      <c r="B6032" s="43" t="s">
        <v>1623</v>
      </c>
      <c r="C6032" s="43" t="s">
        <v>1640</v>
      </c>
      <c r="D6032" s="57" t="s">
        <v>133</v>
      </c>
      <c r="E6032" s="44">
        <v>600</v>
      </c>
      <c r="F6032" s="58">
        <v>35642</v>
      </c>
      <c r="G6032" s="45">
        <v>1325</v>
      </c>
      <c r="H6032" s="45">
        <v>-691.32</v>
      </c>
      <c r="I6032" s="59">
        <f t="shared" si="658"/>
        <v>633.67999999999995</v>
      </c>
      <c r="J6032" s="44">
        <f t="shared" si="659"/>
        <v>1997</v>
      </c>
      <c r="K6032" s="44">
        <f t="shared" si="660"/>
        <v>26</v>
      </c>
      <c r="L6032" s="59">
        <f>VLOOKUP(J6032,'SF CCI, BCI'!A:F,5)</f>
        <v>6731.08</v>
      </c>
      <c r="M6032" s="59">
        <f t="shared" si="657"/>
        <v>2.2830303606553479</v>
      </c>
      <c r="N6032" s="47">
        <f t="shared" si="661"/>
        <v>3025.0152278683358</v>
      </c>
      <c r="O6032" s="44">
        <f t="shared" si="662"/>
        <v>24</v>
      </c>
      <c r="P6032" s="47">
        <f t="shared" si="663"/>
        <v>1446.7106789400807</v>
      </c>
    </row>
    <row r="6033" spans="1:16" x14ac:dyDescent="0.25">
      <c r="A6033" s="56">
        <v>12902</v>
      </c>
      <c r="B6033" s="43" t="s">
        <v>1623</v>
      </c>
      <c r="C6033" s="43" t="s">
        <v>1641</v>
      </c>
      <c r="D6033" s="57" t="s">
        <v>133</v>
      </c>
      <c r="E6033" s="44">
        <v>600</v>
      </c>
      <c r="F6033" s="58">
        <v>35642</v>
      </c>
      <c r="G6033" s="45">
        <v>1700</v>
      </c>
      <c r="H6033" s="45">
        <v>-886.75</v>
      </c>
      <c r="I6033" s="59">
        <f t="shared" si="658"/>
        <v>813.25</v>
      </c>
      <c r="J6033" s="44">
        <f t="shared" si="659"/>
        <v>1997</v>
      </c>
      <c r="K6033" s="44">
        <f t="shared" si="660"/>
        <v>26</v>
      </c>
      <c r="L6033" s="59">
        <f>VLOOKUP(J6033,'SF CCI, BCI'!A:F,5)</f>
        <v>6731.08</v>
      </c>
      <c r="M6033" s="59">
        <f t="shared" si="657"/>
        <v>2.2830303606553479</v>
      </c>
      <c r="N6033" s="47">
        <f t="shared" si="661"/>
        <v>3881.1516131140916</v>
      </c>
      <c r="O6033" s="44">
        <f t="shared" si="662"/>
        <v>24</v>
      </c>
      <c r="P6033" s="47">
        <f t="shared" si="663"/>
        <v>1856.6744408029617</v>
      </c>
    </row>
    <row r="6034" spans="1:16" x14ac:dyDescent="0.25">
      <c r="A6034" s="56">
        <v>12903</v>
      </c>
      <c r="B6034" s="43" t="s">
        <v>1623</v>
      </c>
      <c r="C6034" s="43" t="s">
        <v>1642</v>
      </c>
      <c r="D6034" s="57" t="s">
        <v>133</v>
      </c>
      <c r="E6034" s="44">
        <v>600</v>
      </c>
      <c r="F6034" s="58">
        <v>35642</v>
      </c>
      <c r="G6034" s="45">
        <v>85</v>
      </c>
      <c r="H6034" s="45">
        <v>-44.27</v>
      </c>
      <c r="I6034" s="59">
        <f t="shared" si="658"/>
        <v>40.729999999999997</v>
      </c>
      <c r="J6034" s="44">
        <f t="shared" si="659"/>
        <v>1997</v>
      </c>
      <c r="K6034" s="44">
        <f t="shared" si="660"/>
        <v>26</v>
      </c>
      <c r="L6034" s="59">
        <f>VLOOKUP(J6034,'SF CCI, BCI'!A:F,5)</f>
        <v>6731.08</v>
      </c>
      <c r="M6034" s="59">
        <f t="shared" ref="M6034:M6097" si="664">$M$9/L6034</f>
        <v>2.2830303606553479</v>
      </c>
      <c r="N6034" s="47">
        <f t="shared" si="661"/>
        <v>194.05758065570458</v>
      </c>
      <c r="O6034" s="44">
        <f t="shared" si="662"/>
        <v>24</v>
      </c>
      <c r="P6034" s="47">
        <f t="shared" si="663"/>
        <v>92.987826589492315</v>
      </c>
    </row>
    <row r="6035" spans="1:16" x14ac:dyDescent="0.25">
      <c r="A6035" s="56">
        <v>12904</v>
      </c>
      <c r="B6035" s="43" t="s">
        <v>1623</v>
      </c>
      <c r="C6035" s="43" t="s">
        <v>1643</v>
      </c>
      <c r="D6035" s="57" t="s">
        <v>133</v>
      </c>
      <c r="E6035" s="44">
        <v>600</v>
      </c>
      <c r="F6035" s="58">
        <v>35642</v>
      </c>
      <c r="G6035" s="45">
        <v>140</v>
      </c>
      <c r="H6035" s="45">
        <v>-72.86999999999999</v>
      </c>
      <c r="I6035" s="59">
        <f t="shared" si="658"/>
        <v>67.13000000000001</v>
      </c>
      <c r="J6035" s="44">
        <f t="shared" si="659"/>
        <v>1997</v>
      </c>
      <c r="K6035" s="44">
        <f t="shared" si="660"/>
        <v>26</v>
      </c>
      <c r="L6035" s="59">
        <f>VLOOKUP(J6035,'SF CCI, BCI'!A:F,5)</f>
        <v>6731.08</v>
      </c>
      <c r="M6035" s="59">
        <f t="shared" si="664"/>
        <v>2.2830303606553479</v>
      </c>
      <c r="N6035" s="47">
        <f t="shared" si="661"/>
        <v>319.62425049174868</v>
      </c>
      <c r="O6035" s="44">
        <f t="shared" si="662"/>
        <v>24</v>
      </c>
      <c r="P6035" s="47">
        <f t="shared" si="663"/>
        <v>153.25982811079353</v>
      </c>
    </row>
    <row r="6036" spans="1:16" x14ac:dyDescent="0.25">
      <c r="A6036" s="56">
        <v>12905</v>
      </c>
      <c r="B6036" s="43" t="s">
        <v>1623</v>
      </c>
      <c r="C6036" s="43" t="s">
        <v>1644</v>
      </c>
      <c r="D6036" s="57" t="s">
        <v>133</v>
      </c>
      <c r="E6036" s="44">
        <v>600</v>
      </c>
      <c r="F6036" s="58">
        <v>35642</v>
      </c>
      <c r="G6036" s="45">
        <v>2915</v>
      </c>
      <c r="H6036" s="45">
        <v>-1520.8700000000001</v>
      </c>
      <c r="I6036" s="59">
        <f t="shared" si="658"/>
        <v>1394.1299999999999</v>
      </c>
      <c r="J6036" s="44">
        <f t="shared" si="659"/>
        <v>1997</v>
      </c>
      <c r="K6036" s="44">
        <f t="shared" si="660"/>
        <v>26</v>
      </c>
      <c r="L6036" s="59">
        <f>VLOOKUP(J6036,'SF CCI, BCI'!A:F,5)</f>
        <v>6731.08</v>
      </c>
      <c r="M6036" s="59">
        <f t="shared" si="664"/>
        <v>2.2830303606553479</v>
      </c>
      <c r="N6036" s="47">
        <f t="shared" si="661"/>
        <v>6655.0335013103395</v>
      </c>
      <c r="O6036" s="44">
        <f t="shared" si="662"/>
        <v>24</v>
      </c>
      <c r="P6036" s="47">
        <f t="shared" si="663"/>
        <v>3182.8411167004401</v>
      </c>
    </row>
    <row r="6037" spans="1:16" x14ac:dyDescent="0.25">
      <c r="A6037" s="56">
        <v>12906</v>
      </c>
      <c r="B6037" s="43" t="s">
        <v>1623</v>
      </c>
      <c r="C6037" s="43" t="s">
        <v>1645</v>
      </c>
      <c r="D6037" s="57" t="s">
        <v>133</v>
      </c>
      <c r="E6037" s="44">
        <v>600</v>
      </c>
      <c r="F6037" s="58">
        <v>35642</v>
      </c>
      <c r="G6037" s="45">
        <v>140</v>
      </c>
      <c r="H6037" s="45">
        <v>-72.86999999999999</v>
      </c>
      <c r="I6037" s="59">
        <f t="shared" si="658"/>
        <v>67.13000000000001</v>
      </c>
      <c r="J6037" s="44">
        <f t="shared" si="659"/>
        <v>1997</v>
      </c>
      <c r="K6037" s="44">
        <f t="shared" si="660"/>
        <v>26</v>
      </c>
      <c r="L6037" s="59">
        <f>VLOOKUP(J6037,'SF CCI, BCI'!A:F,5)</f>
        <v>6731.08</v>
      </c>
      <c r="M6037" s="59">
        <f t="shared" si="664"/>
        <v>2.2830303606553479</v>
      </c>
      <c r="N6037" s="47">
        <f t="shared" si="661"/>
        <v>319.62425049174868</v>
      </c>
      <c r="O6037" s="44">
        <f t="shared" si="662"/>
        <v>24</v>
      </c>
      <c r="P6037" s="47">
        <f t="shared" si="663"/>
        <v>153.25982811079353</v>
      </c>
    </row>
    <row r="6038" spans="1:16" x14ac:dyDescent="0.25">
      <c r="A6038" s="56">
        <v>12907</v>
      </c>
      <c r="B6038" s="43" t="s">
        <v>1623</v>
      </c>
      <c r="C6038" s="43" t="s">
        <v>1646</v>
      </c>
      <c r="D6038" s="57" t="s">
        <v>133</v>
      </c>
      <c r="E6038" s="44">
        <v>600</v>
      </c>
      <c r="F6038" s="58">
        <v>35642</v>
      </c>
      <c r="G6038" s="45">
        <v>140</v>
      </c>
      <c r="H6038" s="45">
        <v>-72.86999999999999</v>
      </c>
      <c r="I6038" s="59">
        <f t="shared" si="658"/>
        <v>67.13000000000001</v>
      </c>
      <c r="J6038" s="44">
        <f t="shared" si="659"/>
        <v>1997</v>
      </c>
      <c r="K6038" s="44">
        <f t="shared" si="660"/>
        <v>26</v>
      </c>
      <c r="L6038" s="59">
        <f>VLOOKUP(J6038,'SF CCI, BCI'!A:F,5)</f>
        <v>6731.08</v>
      </c>
      <c r="M6038" s="59">
        <f t="shared" si="664"/>
        <v>2.2830303606553479</v>
      </c>
      <c r="N6038" s="47">
        <f t="shared" si="661"/>
        <v>319.62425049174868</v>
      </c>
      <c r="O6038" s="44">
        <f t="shared" si="662"/>
        <v>24</v>
      </c>
      <c r="P6038" s="47">
        <f t="shared" si="663"/>
        <v>153.25982811079353</v>
      </c>
    </row>
    <row r="6039" spans="1:16" x14ac:dyDescent="0.25">
      <c r="A6039" s="56">
        <v>12908</v>
      </c>
      <c r="B6039" s="43" t="s">
        <v>1623</v>
      </c>
      <c r="C6039" s="43" t="s">
        <v>1647</v>
      </c>
      <c r="D6039" s="57" t="s">
        <v>133</v>
      </c>
      <c r="E6039" s="44">
        <v>600</v>
      </c>
      <c r="F6039" s="58">
        <v>35642</v>
      </c>
      <c r="G6039" s="45">
        <v>140</v>
      </c>
      <c r="H6039" s="45">
        <v>-72.86999999999999</v>
      </c>
      <c r="I6039" s="59">
        <f t="shared" si="658"/>
        <v>67.13000000000001</v>
      </c>
      <c r="J6039" s="44">
        <f t="shared" si="659"/>
        <v>1997</v>
      </c>
      <c r="K6039" s="44">
        <f t="shared" si="660"/>
        <v>26</v>
      </c>
      <c r="L6039" s="59">
        <f>VLOOKUP(J6039,'SF CCI, BCI'!A:F,5)</f>
        <v>6731.08</v>
      </c>
      <c r="M6039" s="59">
        <f t="shared" si="664"/>
        <v>2.2830303606553479</v>
      </c>
      <c r="N6039" s="47">
        <f t="shared" si="661"/>
        <v>319.62425049174868</v>
      </c>
      <c r="O6039" s="44">
        <f t="shared" si="662"/>
        <v>24</v>
      </c>
      <c r="P6039" s="47">
        <f t="shared" si="663"/>
        <v>153.25982811079353</v>
      </c>
    </row>
    <row r="6040" spans="1:16" x14ac:dyDescent="0.25">
      <c r="A6040" s="56">
        <v>12909</v>
      </c>
      <c r="B6040" s="43" t="s">
        <v>1623</v>
      </c>
      <c r="C6040" s="43" t="s">
        <v>1648</v>
      </c>
      <c r="D6040" s="57" t="s">
        <v>133</v>
      </c>
      <c r="E6040" s="44">
        <v>600</v>
      </c>
      <c r="F6040" s="58">
        <v>35642</v>
      </c>
      <c r="G6040" s="45">
        <v>1060</v>
      </c>
      <c r="H6040" s="45">
        <v>-553.14</v>
      </c>
      <c r="I6040" s="59">
        <f t="shared" si="658"/>
        <v>506.86</v>
      </c>
      <c r="J6040" s="44">
        <f t="shared" si="659"/>
        <v>1997</v>
      </c>
      <c r="K6040" s="44">
        <f t="shared" si="660"/>
        <v>26</v>
      </c>
      <c r="L6040" s="59">
        <f>VLOOKUP(J6040,'SF CCI, BCI'!A:F,5)</f>
        <v>6731.08</v>
      </c>
      <c r="M6040" s="59">
        <f t="shared" si="664"/>
        <v>2.2830303606553479</v>
      </c>
      <c r="N6040" s="47">
        <f t="shared" si="661"/>
        <v>2420.0121822946689</v>
      </c>
      <c r="O6040" s="44">
        <f t="shared" si="662"/>
        <v>24</v>
      </c>
      <c r="P6040" s="47">
        <f t="shared" si="663"/>
        <v>1157.1767686017697</v>
      </c>
    </row>
    <row r="6041" spans="1:16" x14ac:dyDescent="0.25">
      <c r="A6041" s="56">
        <v>12910</v>
      </c>
      <c r="B6041" s="43" t="s">
        <v>1623</v>
      </c>
      <c r="C6041" s="43" t="s">
        <v>1649</v>
      </c>
      <c r="D6041" s="57" t="s">
        <v>133</v>
      </c>
      <c r="E6041" s="44">
        <v>600</v>
      </c>
      <c r="F6041" s="58">
        <v>35642</v>
      </c>
      <c r="G6041" s="45">
        <v>140</v>
      </c>
      <c r="H6041" s="45">
        <v>-72.86999999999999</v>
      </c>
      <c r="I6041" s="59">
        <f t="shared" si="658"/>
        <v>67.13000000000001</v>
      </c>
      <c r="J6041" s="44">
        <f t="shared" si="659"/>
        <v>1997</v>
      </c>
      <c r="K6041" s="44">
        <f t="shared" si="660"/>
        <v>26</v>
      </c>
      <c r="L6041" s="59">
        <f>VLOOKUP(J6041,'SF CCI, BCI'!A:F,5)</f>
        <v>6731.08</v>
      </c>
      <c r="M6041" s="59">
        <f t="shared" si="664"/>
        <v>2.2830303606553479</v>
      </c>
      <c r="N6041" s="47">
        <f t="shared" si="661"/>
        <v>319.62425049174868</v>
      </c>
      <c r="O6041" s="44">
        <f t="shared" si="662"/>
        <v>24</v>
      </c>
      <c r="P6041" s="47">
        <f t="shared" si="663"/>
        <v>153.25982811079353</v>
      </c>
    </row>
    <row r="6042" spans="1:16" x14ac:dyDescent="0.25">
      <c r="A6042" s="56">
        <v>12911</v>
      </c>
      <c r="B6042" s="43" t="s">
        <v>1623</v>
      </c>
      <c r="C6042" s="43" t="s">
        <v>1650</v>
      </c>
      <c r="D6042" s="57" t="s">
        <v>133</v>
      </c>
      <c r="E6042" s="44">
        <v>600</v>
      </c>
      <c r="F6042" s="58">
        <v>35642</v>
      </c>
      <c r="G6042" s="45">
        <v>265</v>
      </c>
      <c r="H6042" s="45">
        <v>-138.17999999999998</v>
      </c>
      <c r="I6042" s="59">
        <f t="shared" si="658"/>
        <v>126.82000000000002</v>
      </c>
      <c r="J6042" s="44">
        <f t="shared" si="659"/>
        <v>1997</v>
      </c>
      <c r="K6042" s="44">
        <f t="shared" si="660"/>
        <v>26</v>
      </c>
      <c r="L6042" s="59">
        <f>VLOOKUP(J6042,'SF CCI, BCI'!A:F,5)</f>
        <v>6731.08</v>
      </c>
      <c r="M6042" s="59">
        <f t="shared" si="664"/>
        <v>2.2830303606553479</v>
      </c>
      <c r="N6042" s="47">
        <f t="shared" si="661"/>
        <v>605.00304557366724</v>
      </c>
      <c r="O6042" s="44">
        <f t="shared" si="662"/>
        <v>24</v>
      </c>
      <c r="P6042" s="47">
        <f t="shared" si="663"/>
        <v>289.53391033831127</v>
      </c>
    </row>
    <row r="6043" spans="1:16" x14ac:dyDescent="0.25">
      <c r="A6043" s="56">
        <v>12912</v>
      </c>
      <c r="B6043" s="43" t="s">
        <v>1623</v>
      </c>
      <c r="C6043" s="43" t="s">
        <v>1651</v>
      </c>
      <c r="D6043" s="57" t="s">
        <v>133</v>
      </c>
      <c r="E6043" s="44">
        <v>600</v>
      </c>
      <c r="F6043" s="58">
        <v>35642</v>
      </c>
      <c r="G6043" s="45">
        <v>1400</v>
      </c>
      <c r="H6043" s="45">
        <v>-730.28</v>
      </c>
      <c r="I6043" s="59">
        <f t="shared" si="658"/>
        <v>669.72</v>
      </c>
      <c r="J6043" s="44">
        <f t="shared" si="659"/>
        <v>1997</v>
      </c>
      <c r="K6043" s="44">
        <f t="shared" si="660"/>
        <v>26</v>
      </c>
      <c r="L6043" s="59">
        <f>VLOOKUP(J6043,'SF CCI, BCI'!A:F,5)</f>
        <v>6731.08</v>
      </c>
      <c r="M6043" s="59">
        <f t="shared" si="664"/>
        <v>2.2830303606553479</v>
      </c>
      <c r="N6043" s="47">
        <f t="shared" si="661"/>
        <v>3196.2425049174872</v>
      </c>
      <c r="O6043" s="44">
        <f t="shared" si="662"/>
        <v>24</v>
      </c>
      <c r="P6043" s="47">
        <f t="shared" si="663"/>
        <v>1528.9910931380996</v>
      </c>
    </row>
    <row r="6044" spans="1:16" x14ac:dyDescent="0.25">
      <c r="A6044" s="56">
        <v>12913</v>
      </c>
      <c r="B6044" s="43" t="s">
        <v>1623</v>
      </c>
      <c r="C6044" s="43" t="s">
        <v>1652</v>
      </c>
      <c r="D6044" s="57" t="s">
        <v>133</v>
      </c>
      <c r="E6044" s="44">
        <v>600</v>
      </c>
      <c r="F6044" s="58">
        <v>35642</v>
      </c>
      <c r="G6044" s="45">
        <v>1275</v>
      </c>
      <c r="H6044" s="45">
        <v>-665.11</v>
      </c>
      <c r="I6044" s="59">
        <f t="shared" si="658"/>
        <v>609.89</v>
      </c>
      <c r="J6044" s="44">
        <f t="shared" si="659"/>
        <v>1997</v>
      </c>
      <c r="K6044" s="44">
        <f t="shared" si="660"/>
        <v>26</v>
      </c>
      <c r="L6044" s="59">
        <f>VLOOKUP(J6044,'SF CCI, BCI'!A:F,5)</f>
        <v>6731.08</v>
      </c>
      <c r="M6044" s="59">
        <f t="shared" si="664"/>
        <v>2.2830303606553479</v>
      </c>
      <c r="N6044" s="47">
        <f t="shared" si="661"/>
        <v>2910.8637098355684</v>
      </c>
      <c r="O6044" s="44">
        <f t="shared" si="662"/>
        <v>24</v>
      </c>
      <c r="P6044" s="47">
        <f t="shared" si="663"/>
        <v>1392.3973866600902</v>
      </c>
    </row>
    <row r="6045" spans="1:16" x14ac:dyDescent="0.25">
      <c r="A6045" s="56">
        <v>12914</v>
      </c>
      <c r="B6045" s="43" t="s">
        <v>1623</v>
      </c>
      <c r="C6045" s="43" t="s">
        <v>1653</v>
      </c>
      <c r="D6045" s="57" t="s">
        <v>133</v>
      </c>
      <c r="E6045" s="44">
        <v>600</v>
      </c>
      <c r="F6045" s="58">
        <v>35642</v>
      </c>
      <c r="G6045" s="45">
        <v>85</v>
      </c>
      <c r="H6045" s="45">
        <v>-44.27</v>
      </c>
      <c r="I6045" s="59">
        <f t="shared" si="658"/>
        <v>40.729999999999997</v>
      </c>
      <c r="J6045" s="44">
        <f t="shared" si="659"/>
        <v>1997</v>
      </c>
      <c r="K6045" s="44">
        <f t="shared" si="660"/>
        <v>26</v>
      </c>
      <c r="L6045" s="59">
        <f>VLOOKUP(J6045,'SF CCI, BCI'!A:F,5)</f>
        <v>6731.08</v>
      </c>
      <c r="M6045" s="59">
        <f t="shared" si="664"/>
        <v>2.2830303606553479</v>
      </c>
      <c r="N6045" s="47">
        <f t="shared" si="661"/>
        <v>194.05758065570458</v>
      </c>
      <c r="O6045" s="44">
        <f t="shared" si="662"/>
        <v>24</v>
      </c>
      <c r="P6045" s="47">
        <f t="shared" si="663"/>
        <v>92.987826589492315</v>
      </c>
    </row>
    <row r="6046" spans="1:16" x14ac:dyDescent="0.25">
      <c r="A6046" s="56">
        <v>12915</v>
      </c>
      <c r="B6046" s="43" t="s">
        <v>1654</v>
      </c>
      <c r="C6046" s="43" t="s">
        <v>1655</v>
      </c>
      <c r="D6046" s="57" t="s">
        <v>133</v>
      </c>
      <c r="E6046" s="44">
        <v>600</v>
      </c>
      <c r="F6046" s="58">
        <v>35642</v>
      </c>
      <c r="G6046" s="45">
        <v>5386.21</v>
      </c>
      <c r="H6046" s="45">
        <v>-2810.0899999999997</v>
      </c>
      <c r="I6046" s="59">
        <f t="shared" si="658"/>
        <v>2576.1200000000003</v>
      </c>
      <c r="J6046" s="44">
        <f t="shared" si="659"/>
        <v>1997</v>
      </c>
      <c r="K6046" s="44">
        <f t="shared" si="660"/>
        <v>26</v>
      </c>
      <c r="L6046" s="59">
        <f>VLOOKUP(J6046,'SF CCI, BCI'!A:F,5)</f>
        <v>6731.08</v>
      </c>
      <c r="M6046" s="59">
        <f t="shared" si="664"/>
        <v>2.2830303606553479</v>
      </c>
      <c r="N6046" s="47">
        <f t="shared" si="661"/>
        <v>12296.880958865442</v>
      </c>
      <c r="O6046" s="44">
        <f t="shared" si="662"/>
        <v>24</v>
      </c>
      <c r="P6046" s="47">
        <f t="shared" si="663"/>
        <v>5881.3601726914558</v>
      </c>
    </row>
    <row r="6047" spans="1:16" x14ac:dyDescent="0.25">
      <c r="A6047" s="56">
        <v>12916</v>
      </c>
      <c r="B6047" s="43" t="s">
        <v>1654</v>
      </c>
      <c r="C6047" s="43" t="s">
        <v>1656</v>
      </c>
      <c r="D6047" s="57" t="s">
        <v>133</v>
      </c>
      <c r="E6047" s="44">
        <v>600</v>
      </c>
      <c r="F6047" s="58">
        <v>35642</v>
      </c>
      <c r="G6047" s="45">
        <v>1959.19</v>
      </c>
      <c r="H6047" s="45">
        <v>-1024.55</v>
      </c>
      <c r="I6047" s="59">
        <f t="shared" si="658"/>
        <v>934.6400000000001</v>
      </c>
      <c r="J6047" s="44">
        <f t="shared" si="659"/>
        <v>1997</v>
      </c>
      <c r="K6047" s="44">
        <f t="shared" si="660"/>
        <v>26</v>
      </c>
      <c r="L6047" s="59">
        <f>VLOOKUP(J6047,'SF CCI, BCI'!A:F,5)</f>
        <v>6731.08</v>
      </c>
      <c r="M6047" s="59">
        <f t="shared" si="664"/>
        <v>2.2830303606553479</v>
      </c>
      <c r="N6047" s="47">
        <f t="shared" si="661"/>
        <v>4472.8902522923509</v>
      </c>
      <c r="O6047" s="44">
        <f t="shared" si="662"/>
        <v>24</v>
      </c>
      <c r="P6047" s="47">
        <f t="shared" si="663"/>
        <v>2133.8114962829145</v>
      </c>
    </row>
    <row r="6048" spans="1:16" x14ac:dyDescent="0.25">
      <c r="A6048" s="56">
        <v>12917</v>
      </c>
      <c r="B6048" s="43" t="s">
        <v>1657</v>
      </c>
      <c r="C6048" s="43" t="s">
        <v>1658</v>
      </c>
      <c r="D6048" s="57" t="s">
        <v>133</v>
      </c>
      <c r="E6048" s="44">
        <v>600</v>
      </c>
      <c r="F6048" s="58">
        <v>35642</v>
      </c>
      <c r="G6048" s="45">
        <v>3189.95</v>
      </c>
      <c r="H6048" s="45">
        <v>-1669.1100000000001</v>
      </c>
      <c r="I6048" s="59">
        <f t="shared" si="658"/>
        <v>1520.8399999999997</v>
      </c>
      <c r="J6048" s="44">
        <f t="shared" si="659"/>
        <v>1997</v>
      </c>
      <c r="K6048" s="44">
        <f t="shared" si="660"/>
        <v>26</v>
      </c>
      <c r="L6048" s="59">
        <f>VLOOKUP(J6048,'SF CCI, BCI'!A:F,5)</f>
        <v>6731.08</v>
      </c>
      <c r="M6048" s="59">
        <f t="shared" si="664"/>
        <v>2.2830303606553479</v>
      </c>
      <c r="N6048" s="47">
        <f t="shared" si="661"/>
        <v>7282.7526989725266</v>
      </c>
      <c r="O6048" s="44">
        <f t="shared" si="662"/>
        <v>24</v>
      </c>
      <c r="P6048" s="47">
        <f t="shared" si="663"/>
        <v>3472.1238936990785</v>
      </c>
    </row>
    <row r="6049" spans="1:16" x14ac:dyDescent="0.25">
      <c r="A6049" s="56">
        <v>12919</v>
      </c>
      <c r="B6049" s="43" t="s">
        <v>1659</v>
      </c>
      <c r="C6049" s="43" t="s">
        <v>1660</v>
      </c>
      <c r="D6049" s="57" t="s">
        <v>106</v>
      </c>
      <c r="E6049" s="44">
        <v>240</v>
      </c>
      <c r="F6049" s="58">
        <v>35673</v>
      </c>
      <c r="G6049" s="45">
        <v>2932.53</v>
      </c>
      <c r="H6049" s="45">
        <v>-2932.53</v>
      </c>
      <c r="I6049" s="59">
        <f t="shared" si="658"/>
        <v>0</v>
      </c>
      <c r="J6049" s="44">
        <f t="shared" si="659"/>
        <v>1997</v>
      </c>
      <c r="K6049" s="44">
        <f t="shared" si="660"/>
        <v>26</v>
      </c>
      <c r="L6049" s="59">
        <f>VLOOKUP(J6049,'SF CCI, BCI'!A:F,5)</f>
        <v>6731.08</v>
      </c>
      <c r="M6049" s="59">
        <f t="shared" si="664"/>
        <v>2.2830303606553479</v>
      </c>
      <c r="N6049" s="47">
        <f t="shared" si="661"/>
        <v>6695.0550235326282</v>
      </c>
      <c r="O6049" s="44">
        <f t="shared" si="662"/>
        <v>0</v>
      </c>
      <c r="P6049" s="47">
        <f t="shared" si="663"/>
        <v>0</v>
      </c>
    </row>
    <row r="6050" spans="1:16" x14ac:dyDescent="0.25">
      <c r="A6050" s="56">
        <v>12920</v>
      </c>
      <c r="B6050" s="43" t="s">
        <v>1661</v>
      </c>
      <c r="C6050" s="43" t="s">
        <v>1662</v>
      </c>
      <c r="D6050" s="57" t="s">
        <v>133</v>
      </c>
      <c r="E6050" s="44">
        <v>600</v>
      </c>
      <c r="F6050" s="58">
        <v>35673</v>
      </c>
      <c r="G6050" s="45">
        <v>939640.09</v>
      </c>
      <c r="H6050" s="45">
        <v>-449493.64</v>
      </c>
      <c r="I6050" s="59">
        <f t="shared" si="658"/>
        <v>490146.44999999995</v>
      </c>
      <c r="J6050" s="44">
        <f t="shared" si="659"/>
        <v>1997</v>
      </c>
      <c r="K6050" s="44">
        <f t="shared" si="660"/>
        <v>26</v>
      </c>
      <c r="L6050" s="59">
        <f>VLOOKUP(J6050,'SF CCI, BCI'!A:F,5)</f>
        <v>6731.08</v>
      </c>
      <c r="M6050" s="59">
        <f t="shared" si="664"/>
        <v>2.2830303606553479</v>
      </c>
      <c r="N6050" s="47">
        <f t="shared" si="661"/>
        <v>2145226.8535589236</v>
      </c>
      <c r="O6050" s="44">
        <f t="shared" si="662"/>
        <v>24</v>
      </c>
      <c r="P6050" s="47">
        <f t="shared" si="663"/>
        <v>1119019.2265174384</v>
      </c>
    </row>
    <row r="6051" spans="1:16" x14ac:dyDescent="0.25">
      <c r="A6051" s="56">
        <v>12922</v>
      </c>
      <c r="B6051" s="43" t="s">
        <v>1663</v>
      </c>
      <c r="C6051" s="43" t="s">
        <v>1664</v>
      </c>
      <c r="D6051" s="57" t="s">
        <v>165</v>
      </c>
      <c r="E6051" s="44">
        <v>600</v>
      </c>
      <c r="F6051" s="58">
        <v>35673</v>
      </c>
      <c r="G6051" s="45">
        <v>3076.72</v>
      </c>
      <c r="H6051" s="45">
        <v>-1597.42</v>
      </c>
      <c r="I6051" s="59">
        <f t="shared" si="658"/>
        <v>1479.2999999999997</v>
      </c>
      <c r="J6051" s="44">
        <f t="shared" si="659"/>
        <v>1997</v>
      </c>
      <c r="K6051" s="44">
        <f t="shared" si="660"/>
        <v>26</v>
      </c>
      <c r="L6051" s="59">
        <f>VLOOKUP(J6051,'SF CCI, BCI'!A:F,5)</f>
        <v>6731.08</v>
      </c>
      <c r="M6051" s="59">
        <f t="shared" si="664"/>
        <v>2.2830303606553479</v>
      </c>
      <c r="N6051" s="47">
        <f t="shared" si="661"/>
        <v>7024.2451712355214</v>
      </c>
      <c r="O6051" s="44">
        <f t="shared" si="662"/>
        <v>24</v>
      </c>
      <c r="P6051" s="47">
        <f t="shared" si="663"/>
        <v>3377.2868125174555</v>
      </c>
    </row>
    <row r="6052" spans="1:16" x14ac:dyDescent="0.25">
      <c r="A6052" s="56">
        <v>12923</v>
      </c>
      <c r="B6052" s="43" t="s">
        <v>1663</v>
      </c>
      <c r="C6052" s="43" t="s">
        <v>1665</v>
      </c>
      <c r="D6052" s="57" t="s">
        <v>165</v>
      </c>
      <c r="E6052" s="44">
        <v>600</v>
      </c>
      <c r="F6052" s="58">
        <v>35673</v>
      </c>
      <c r="G6052" s="45">
        <v>29078.14</v>
      </c>
      <c r="H6052" s="45">
        <v>-15048.82</v>
      </c>
      <c r="I6052" s="59">
        <f t="shared" si="658"/>
        <v>14029.32</v>
      </c>
      <c r="J6052" s="44">
        <f t="shared" si="659"/>
        <v>1997</v>
      </c>
      <c r="K6052" s="44">
        <f t="shared" si="660"/>
        <v>26</v>
      </c>
      <c r="L6052" s="59">
        <f>VLOOKUP(J6052,'SF CCI, BCI'!A:F,5)</f>
        <v>6731.08</v>
      </c>
      <c r="M6052" s="59">
        <f t="shared" si="664"/>
        <v>2.2830303606553479</v>
      </c>
      <c r="N6052" s="47">
        <f t="shared" si="661"/>
        <v>66386.276451386701</v>
      </c>
      <c r="O6052" s="44">
        <f t="shared" si="662"/>
        <v>24</v>
      </c>
      <c r="P6052" s="47">
        <f t="shared" si="663"/>
        <v>32029.363499349285</v>
      </c>
    </row>
    <row r="6053" spans="1:16" x14ac:dyDescent="0.25">
      <c r="A6053" s="56">
        <v>12924</v>
      </c>
      <c r="B6053" s="43" t="s">
        <v>1657</v>
      </c>
      <c r="C6053" s="43" t="s">
        <v>1666</v>
      </c>
      <c r="D6053" s="57" t="s">
        <v>133</v>
      </c>
      <c r="E6053" s="44">
        <v>600</v>
      </c>
      <c r="F6053" s="58">
        <v>35673</v>
      </c>
      <c r="G6053" s="45">
        <v>19928.560000000001</v>
      </c>
      <c r="H6053" s="45">
        <v>-10363.42</v>
      </c>
      <c r="I6053" s="59">
        <f t="shared" si="658"/>
        <v>9565.1400000000012</v>
      </c>
      <c r="J6053" s="44">
        <f t="shared" si="659"/>
        <v>1997</v>
      </c>
      <c r="K6053" s="44">
        <f t="shared" si="660"/>
        <v>26</v>
      </c>
      <c r="L6053" s="59">
        <f>VLOOKUP(J6053,'SF CCI, BCI'!A:F,5)</f>
        <v>6731.08</v>
      </c>
      <c r="M6053" s="59">
        <f t="shared" si="664"/>
        <v>2.2830303606553479</v>
      </c>
      <c r="N6053" s="47">
        <f t="shared" si="661"/>
        <v>45497.507524141743</v>
      </c>
      <c r="O6053" s="44">
        <f t="shared" si="662"/>
        <v>24</v>
      </c>
      <c r="P6053" s="47">
        <f t="shared" si="663"/>
        <v>21837.505023918897</v>
      </c>
    </row>
    <row r="6054" spans="1:16" x14ac:dyDescent="0.25">
      <c r="A6054" s="56">
        <v>12925</v>
      </c>
      <c r="B6054" s="43" t="s">
        <v>1657</v>
      </c>
      <c r="C6054" s="43" t="s">
        <v>1667</v>
      </c>
      <c r="D6054" s="57" t="s">
        <v>133</v>
      </c>
      <c r="E6054" s="44">
        <v>600</v>
      </c>
      <c r="F6054" s="58">
        <v>35673</v>
      </c>
      <c r="G6054" s="45">
        <v>5855.38</v>
      </c>
      <c r="H6054" s="45">
        <v>-3044.93</v>
      </c>
      <c r="I6054" s="59">
        <f t="shared" si="658"/>
        <v>2810.4500000000003</v>
      </c>
      <c r="J6054" s="44">
        <f t="shared" si="659"/>
        <v>1997</v>
      </c>
      <c r="K6054" s="44">
        <f t="shared" si="660"/>
        <v>26</v>
      </c>
      <c r="L6054" s="59">
        <f>VLOOKUP(J6054,'SF CCI, BCI'!A:F,5)</f>
        <v>6731.08</v>
      </c>
      <c r="M6054" s="59">
        <f t="shared" si="664"/>
        <v>2.2830303606553479</v>
      </c>
      <c r="N6054" s="47">
        <f t="shared" si="661"/>
        <v>13368.010313174111</v>
      </c>
      <c r="O6054" s="44">
        <f t="shared" si="662"/>
        <v>24</v>
      </c>
      <c r="P6054" s="47">
        <f t="shared" si="663"/>
        <v>6416.342677103823</v>
      </c>
    </row>
    <row r="6055" spans="1:16" x14ac:dyDescent="0.25">
      <c r="A6055" s="56">
        <v>12926</v>
      </c>
      <c r="B6055" s="43" t="s">
        <v>1615</v>
      </c>
      <c r="C6055" s="43" t="s">
        <v>1668</v>
      </c>
      <c r="D6055" s="57" t="s">
        <v>133</v>
      </c>
      <c r="E6055" s="44">
        <v>600</v>
      </c>
      <c r="F6055" s="58">
        <v>35673</v>
      </c>
      <c r="G6055" s="45">
        <v>19810.669999999998</v>
      </c>
      <c r="H6055" s="45">
        <v>-10301.589999999998</v>
      </c>
      <c r="I6055" s="59">
        <f t="shared" si="658"/>
        <v>9509.08</v>
      </c>
      <c r="J6055" s="44">
        <f t="shared" si="659"/>
        <v>1997</v>
      </c>
      <c r="K6055" s="44">
        <f t="shared" si="660"/>
        <v>26</v>
      </c>
      <c r="L6055" s="59">
        <f>VLOOKUP(J6055,'SF CCI, BCI'!A:F,5)</f>
        <v>6731.08</v>
      </c>
      <c r="M6055" s="59">
        <f t="shared" si="664"/>
        <v>2.2830303606553479</v>
      </c>
      <c r="N6055" s="47">
        <f t="shared" si="661"/>
        <v>45228.361074924076</v>
      </c>
      <c r="O6055" s="44">
        <f t="shared" si="662"/>
        <v>24</v>
      </c>
      <c r="P6055" s="47">
        <f t="shared" si="663"/>
        <v>21709.518341900555</v>
      </c>
    </row>
    <row r="6056" spans="1:16" x14ac:dyDescent="0.25">
      <c r="A6056" s="56">
        <v>12927</v>
      </c>
      <c r="B6056" s="43" t="s">
        <v>1615</v>
      </c>
      <c r="C6056" s="43" t="s">
        <v>1669</v>
      </c>
      <c r="D6056" s="57" t="s">
        <v>133</v>
      </c>
      <c r="E6056" s="44">
        <v>600</v>
      </c>
      <c r="F6056" s="58">
        <v>35673</v>
      </c>
      <c r="G6056" s="45">
        <v>10419.85</v>
      </c>
      <c r="H6056" s="45">
        <v>-5418.24</v>
      </c>
      <c r="I6056" s="59">
        <f t="shared" si="658"/>
        <v>5001.6100000000006</v>
      </c>
      <c r="J6056" s="44">
        <f t="shared" si="659"/>
        <v>1997</v>
      </c>
      <c r="K6056" s="44">
        <f t="shared" si="660"/>
        <v>26</v>
      </c>
      <c r="L6056" s="59">
        <f>VLOOKUP(J6056,'SF CCI, BCI'!A:F,5)</f>
        <v>6731.08</v>
      </c>
      <c r="M6056" s="59">
        <f t="shared" si="664"/>
        <v>2.2830303606553479</v>
      </c>
      <c r="N6056" s="47">
        <f t="shared" si="661"/>
        <v>23788.833903474628</v>
      </c>
      <c r="O6056" s="44">
        <f t="shared" si="662"/>
        <v>24</v>
      </c>
      <c r="P6056" s="47">
        <f t="shared" si="663"/>
        <v>11418.827482157396</v>
      </c>
    </row>
    <row r="6057" spans="1:16" x14ac:dyDescent="0.25">
      <c r="A6057" s="56">
        <v>12928</v>
      </c>
      <c r="B6057" s="43" t="s">
        <v>1615</v>
      </c>
      <c r="C6057" s="43" t="s">
        <v>1670</v>
      </c>
      <c r="D6057" s="57" t="s">
        <v>133</v>
      </c>
      <c r="E6057" s="44">
        <v>600</v>
      </c>
      <c r="F6057" s="58">
        <v>35673</v>
      </c>
      <c r="G6057" s="45">
        <v>12563.7</v>
      </c>
      <c r="H6057" s="45">
        <v>-6541.46</v>
      </c>
      <c r="I6057" s="59">
        <f t="shared" si="658"/>
        <v>6022.2400000000007</v>
      </c>
      <c r="J6057" s="44">
        <f t="shared" si="659"/>
        <v>1997</v>
      </c>
      <c r="K6057" s="44">
        <f t="shared" si="660"/>
        <v>26</v>
      </c>
      <c r="L6057" s="59">
        <f>VLOOKUP(J6057,'SF CCI, BCI'!A:F,5)</f>
        <v>6731.08</v>
      </c>
      <c r="M6057" s="59">
        <f t="shared" si="664"/>
        <v>2.2830303606553479</v>
      </c>
      <c r="N6057" s="47">
        <f t="shared" si="661"/>
        <v>28683.308542165596</v>
      </c>
      <c r="O6057" s="44">
        <f t="shared" si="662"/>
        <v>24</v>
      </c>
      <c r="P6057" s="47">
        <f t="shared" si="663"/>
        <v>13748.956759153065</v>
      </c>
    </row>
    <row r="6058" spans="1:16" x14ac:dyDescent="0.25">
      <c r="A6058" s="56">
        <v>12929</v>
      </c>
      <c r="B6058" s="43" t="s">
        <v>1615</v>
      </c>
      <c r="C6058" s="43" t="s">
        <v>1671</v>
      </c>
      <c r="D6058" s="57" t="s">
        <v>133</v>
      </c>
      <c r="E6058" s="44">
        <v>600</v>
      </c>
      <c r="F6058" s="58">
        <v>35673</v>
      </c>
      <c r="G6058" s="45">
        <v>18067.650000000001</v>
      </c>
      <c r="H6058" s="45">
        <v>-9395.77</v>
      </c>
      <c r="I6058" s="59">
        <f t="shared" si="658"/>
        <v>8671.880000000001</v>
      </c>
      <c r="J6058" s="44">
        <f t="shared" si="659"/>
        <v>1997</v>
      </c>
      <c r="K6058" s="44">
        <f t="shared" si="660"/>
        <v>26</v>
      </c>
      <c r="L6058" s="59">
        <f>VLOOKUP(J6058,'SF CCI, BCI'!A:F,5)</f>
        <v>6731.08</v>
      </c>
      <c r="M6058" s="59">
        <f t="shared" si="664"/>
        <v>2.2830303606553479</v>
      </c>
      <c r="N6058" s="47">
        <f t="shared" si="661"/>
        <v>41248.993495694602</v>
      </c>
      <c r="O6058" s="44">
        <f t="shared" si="662"/>
        <v>24</v>
      </c>
      <c r="P6058" s="47">
        <f t="shared" si="663"/>
        <v>19798.1653239599</v>
      </c>
    </row>
    <row r="6059" spans="1:16" x14ac:dyDescent="0.25">
      <c r="A6059" s="56">
        <v>12930</v>
      </c>
      <c r="B6059" s="43" t="s">
        <v>1623</v>
      </c>
      <c r="C6059" s="43" t="s">
        <v>1672</v>
      </c>
      <c r="D6059" s="57" t="s">
        <v>133</v>
      </c>
      <c r="E6059" s="44">
        <v>600</v>
      </c>
      <c r="F6059" s="58">
        <v>35673</v>
      </c>
      <c r="G6059" s="45">
        <v>2829.11</v>
      </c>
      <c r="H6059" s="45">
        <v>-1471.51</v>
      </c>
      <c r="I6059" s="59">
        <f t="shared" si="658"/>
        <v>1357.6000000000001</v>
      </c>
      <c r="J6059" s="44">
        <f t="shared" si="659"/>
        <v>1997</v>
      </c>
      <c r="K6059" s="44">
        <f t="shared" si="660"/>
        <v>26</v>
      </c>
      <c r="L6059" s="59">
        <f>VLOOKUP(J6059,'SF CCI, BCI'!A:F,5)</f>
        <v>6731.08</v>
      </c>
      <c r="M6059" s="59">
        <f t="shared" si="664"/>
        <v>2.2830303606553479</v>
      </c>
      <c r="N6059" s="47">
        <f t="shared" si="661"/>
        <v>6458.9440236336513</v>
      </c>
      <c r="O6059" s="44">
        <f t="shared" si="662"/>
        <v>24</v>
      </c>
      <c r="P6059" s="47">
        <f t="shared" si="663"/>
        <v>3099.4420176257008</v>
      </c>
    </row>
    <row r="6060" spans="1:16" x14ac:dyDescent="0.25">
      <c r="A6060" s="56">
        <v>12931</v>
      </c>
      <c r="B6060" s="43" t="s">
        <v>1623</v>
      </c>
      <c r="C6060" s="43" t="s">
        <v>1673</v>
      </c>
      <c r="D6060" s="57" t="s">
        <v>133</v>
      </c>
      <c r="E6060" s="44">
        <v>600</v>
      </c>
      <c r="F6060" s="58">
        <v>35673</v>
      </c>
      <c r="G6060" s="45">
        <v>3444.74</v>
      </c>
      <c r="H6060" s="45">
        <v>-1794.2099999999998</v>
      </c>
      <c r="I6060" s="59">
        <f t="shared" si="658"/>
        <v>1650.53</v>
      </c>
      <c r="J6060" s="44">
        <f t="shared" si="659"/>
        <v>1997</v>
      </c>
      <c r="K6060" s="44">
        <f t="shared" si="660"/>
        <v>26</v>
      </c>
      <c r="L6060" s="59">
        <f>VLOOKUP(J6060,'SF CCI, BCI'!A:F,5)</f>
        <v>6731.08</v>
      </c>
      <c r="M6060" s="59">
        <f t="shared" si="664"/>
        <v>2.2830303606553479</v>
      </c>
      <c r="N6060" s="47">
        <f t="shared" si="661"/>
        <v>7864.4460045639025</v>
      </c>
      <c r="O6060" s="44">
        <f t="shared" si="662"/>
        <v>24</v>
      </c>
      <c r="P6060" s="47">
        <f t="shared" si="663"/>
        <v>3768.2101011724712</v>
      </c>
    </row>
    <row r="6061" spans="1:16" x14ac:dyDescent="0.25">
      <c r="A6061" s="56">
        <v>12932</v>
      </c>
      <c r="B6061" s="43" t="s">
        <v>1623</v>
      </c>
      <c r="C6061" s="43" t="s">
        <v>1674</v>
      </c>
      <c r="D6061" s="57" t="s">
        <v>133</v>
      </c>
      <c r="E6061" s="44">
        <v>600</v>
      </c>
      <c r="F6061" s="58">
        <v>35673</v>
      </c>
      <c r="G6061" s="45">
        <v>2198.81</v>
      </c>
      <c r="H6061" s="45">
        <v>-1143.2</v>
      </c>
      <c r="I6061" s="59">
        <f t="shared" si="658"/>
        <v>1055.6099999999999</v>
      </c>
      <c r="J6061" s="44">
        <f t="shared" si="659"/>
        <v>1997</v>
      </c>
      <c r="K6061" s="44">
        <f t="shared" si="660"/>
        <v>26</v>
      </c>
      <c r="L6061" s="59">
        <f>VLOOKUP(J6061,'SF CCI, BCI'!A:F,5)</f>
        <v>6731.08</v>
      </c>
      <c r="M6061" s="59">
        <f t="shared" si="664"/>
        <v>2.2830303606553479</v>
      </c>
      <c r="N6061" s="47">
        <f t="shared" si="661"/>
        <v>5019.9499873125851</v>
      </c>
      <c r="O6061" s="44">
        <f t="shared" si="662"/>
        <v>24</v>
      </c>
      <c r="P6061" s="47">
        <f t="shared" si="663"/>
        <v>2409.9896790113917</v>
      </c>
    </row>
    <row r="6062" spans="1:16" x14ac:dyDescent="0.25">
      <c r="A6062" s="56">
        <v>12933</v>
      </c>
      <c r="B6062" s="43" t="s">
        <v>1623</v>
      </c>
      <c r="C6062" s="43" t="s">
        <v>1675</v>
      </c>
      <c r="D6062" s="57" t="s">
        <v>133</v>
      </c>
      <c r="E6062" s="44">
        <v>600</v>
      </c>
      <c r="F6062" s="58">
        <v>35673</v>
      </c>
      <c r="G6062" s="45">
        <v>1664.12</v>
      </c>
      <c r="H6062" s="45">
        <v>-865.65000000000009</v>
      </c>
      <c r="I6062" s="59">
        <f t="shared" si="658"/>
        <v>798.4699999999998</v>
      </c>
      <c r="J6062" s="44">
        <f t="shared" si="659"/>
        <v>1997</v>
      </c>
      <c r="K6062" s="44">
        <f t="shared" si="660"/>
        <v>26</v>
      </c>
      <c r="L6062" s="59">
        <f>VLOOKUP(J6062,'SF CCI, BCI'!A:F,5)</f>
        <v>6731.08</v>
      </c>
      <c r="M6062" s="59">
        <f t="shared" si="664"/>
        <v>2.2830303606553479</v>
      </c>
      <c r="N6062" s="47">
        <f t="shared" si="661"/>
        <v>3799.2364837737773</v>
      </c>
      <c r="O6062" s="44">
        <f t="shared" si="662"/>
        <v>24</v>
      </c>
      <c r="P6062" s="47">
        <f t="shared" si="663"/>
        <v>1822.9312520724752</v>
      </c>
    </row>
    <row r="6063" spans="1:16" x14ac:dyDescent="0.25">
      <c r="A6063" s="56">
        <v>12934</v>
      </c>
      <c r="B6063" s="43" t="s">
        <v>1623</v>
      </c>
      <c r="C6063" s="43" t="s">
        <v>1676</v>
      </c>
      <c r="D6063" s="57" t="s">
        <v>133</v>
      </c>
      <c r="E6063" s="44">
        <v>600</v>
      </c>
      <c r="F6063" s="58">
        <v>35673</v>
      </c>
      <c r="G6063" s="45">
        <v>1430.01</v>
      </c>
      <c r="H6063" s="45">
        <v>-743.5</v>
      </c>
      <c r="I6063" s="59">
        <f t="shared" si="658"/>
        <v>686.51</v>
      </c>
      <c r="J6063" s="44">
        <f t="shared" si="659"/>
        <v>1997</v>
      </c>
      <c r="K6063" s="44">
        <f t="shared" si="660"/>
        <v>26</v>
      </c>
      <c r="L6063" s="59">
        <f>VLOOKUP(J6063,'SF CCI, BCI'!A:F,5)</f>
        <v>6731.08</v>
      </c>
      <c r="M6063" s="59">
        <f t="shared" si="664"/>
        <v>2.2830303606553479</v>
      </c>
      <c r="N6063" s="47">
        <f t="shared" si="661"/>
        <v>3264.7562460407539</v>
      </c>
      <c r="O6063" s="44">
        <f t="shared" si="662"/>
        <v>24</v>
      </c>
      <c r="P6063" s="47">
        <f t="shared" si="663"/>
        <v>1567.3231728935029</v>
      </c>
    </row>
    <row r="6064" spans="1:16" x14ac:dyDescent="0.25">
      <c r="A6064" s="56">
        <v>12935</v>
      </c>
      <c r="B6064" s="43" t="s">
        <v>1623</v>
      </c>
      <c r="C6064" s="43" t="s">
        <v>1677</v>
      </c>
      <c r="D6064" s="57" t="s">
        <v>133</v>
      </c>
      <c r="E6064" s="44">
        <v>600</v>
      </c>
      <c r="F6064" s="58">
        <v>35673</v>
      </c>
      <c r="G6064" s="45">
        <v>2077.14</v>
      </c>
      <c r="H6064" s="45">
        <v>-1080.44</v>
      </c>
      <c r="I6064" s="59">
        <f t="shared" si="658"/>
        <v>996.69999999999982</v>
      </c>
      <c r="J6064" s="44">
        <f t="shared" si="659"/>
        <v>1997</v>
      </c>
      <c r="K6064" s="44">
        <f t="shared" si="660"/>
        <v>26</v>
      </c>
      <c r="L6064" s="59">
        <f>VLOOKUP(J6064,'SF CCI, BCI'!A:F,5)</f>
        <v>6731.08</v>
      </c>
      <c r="M6064" s="59">
        <f t="shared" si="664"/>
        <v>2.2830303606553479</v>
      </c>
      <c r="N6064" s="47">
        <f t="shared" si="661"/>
        <v>4742.173683331649</v>
      </c>
      <c r="O6064" s="44">
        <f t="shared" si="662"/>
        <v>24</v>
      </c>
      <c r="P6064" s="47">
        <f t="shared" si="663"/>
        <v>2275.4963604651848</v>
      </c>
    </row>
    <row r="6065" spans="1:16" x14ac:dyDescent="0.25">
      <c r="A6065" s="56">
        <v>12936</v>
      </c>
      <c r="B6065" s="43" t="s">
        <v>1623</v>
      </c>
      <c r="C6065" s="43" t="s">
        <v>1678</v>
      </c>
      <c r="D6065" s="57" t="s">
        <v>133</v>
      </c>
      <c r="E6065" s="44">
        <v>600</v>
      </c>
      <c r="F6065" s="58">
        <v>35673</v>
      </c>
      <c r="G6065" s="45">
        <v>356.66</v>
      </c>
      <c r="H6065" s="45">
        <v>-185.44000000000003</v>
      </c>
      <c r="I6065" s="59">
        <f t="shared" si="658"/>
        <v>171.22</v>
      </c>
      <c r="J6065" s="44">
        <f t="shared" si="659"/>
        <v>1997</v>
      </c>
      <c r="K6065" s="44">
        <f t="shared" si="660"/>
        <v>26</v>
      </c>
      <c r="L6065" s="59">
        <f>VLOOKUP(J6065,'SF CCI, BCI'!A:F,5)</f>
        <v>6731.08</v>
      </c>
      <c r="M6065" s="59">
        <f t="shared" si="664"/>
        <v>2.2830303606553479</v>
      </c>
      <c r="N6065" s="47">
        <f t="shared" si="661"/>
        <v>814.26560843133643</v>
      </c>
      <c r="O6065" s="44">
        <f t="shared" si="662"/>
        <v>24</v>
      </c>
      <c r="P6065" s="47">
        <f t="shared" si="663"/>
        <v>390.90045835140864</v>
      </c>
    </row>
    <row r="6066" spans="1:16" x14ac:dyDescent="0.25">
      <c r="A6066" s="56">
        <v>12937</v>
      </c>
      <c r="B6066" s="43" t="s">
        <v>1623</v>
      </c>
      <c r="C6066" s="43" t="s">
        <v>1679</v>
      </c>
      <c r="D6066" s="57" t="s">
        <v>133</v>
      </c>
      <c r="E6066" s="44">
        <v>600</v>
      </c>
      <c r="F6066" s="58">
        <v>35673</v>
      </c>
      <c r="G6066" s="45">
        <v>262.17</v>
      </c>
      <c r="H6066" s="45">
        <v>-136.44</v>
      </c>
      <c r="I6066" s="59">
        <f t="shared" si="658"/>
        <v>125.73000000000002</v>
      </c>
      <c r="J6066" s="44">
        <f t="shared" si="659"/>
        <v>1997</v>
      </c>
      <c r="K6066" s="44">
        <f t="shared" si="660"/>
        <v>26</v>
      </c>
      <c r="L6066" s="59">
        <f>VLOOKUP(J6066,'SF CCI, BCI'!A:F,5)</f>
        <v>6731.08</v>
      </c>
      <c r="M6066" s="59">
        <f t="shared" si="664"/>
        <v>2.2830303606553479</v>
      </c>
      <c r="N6066" s="47">
        <f t="shared" si="661"/>
        <v>598.54206965301262</v>
      </c>
      <c r="O6066" s="44">
        <f t="shared" si="662"/>
        <v>24</v>
      </c>
      <c r="P6066" s="47">
        <f t="shared" si="663"/>
        <v>287.04540724519694</v>
      </c>
    </row>
    <row r="6067" spans="1:16" x14ac:dyDescent="0.25">
      <c r="A6067" s="56">
        <v>12938</v>
      </c>
      <c r="B6067" s="43" t="s">
        <v>1623</v>
      </c>
      <c r="C6067" s="43" t="s">
        <v>1680</v>
      </c>
      <c r="D6067" s="57" t="s">
        <v>133</v>
      </c>
      <c r="E6067" s="44">
        <v>600</v>
      </c>
      <c r="F6067" s="58">
        <v>35673</v>
      </c>
      <c r="G6067" s="45">
        <v>2385</v>
      </c>
      <c r="H6067" s="45">
        <v>-1240.26</v>
      </c>
      <c r="I6067" s="59">
        <f t="shared" si="658"/>
        <v>1144.74</v>
      </c>
      <c r="J6067" s="44">
        <f t="shared" si="659"/>
        <v>1997</v>
      </c>
      <c r="K6067" s="44">
        <f t="shared" si="660"/>
        <v>26</v>
      </c>
      <c r="L6067" s="59">
        <f>VLOOKUP(J6067,'SF CCI, BCI'!A:F,5)</f>
        <v>6731.08</v>
      </c>
      <c r="M6067" s="59">
        <f t="shared" si="664"/>
        <v>2.2830303606553479</v>
      </c>
      <c r="N6067" s="47">
        <f t="shared" si="661"/>
        <v>5445.0274101630048</v>
      </c>
      <c r="O6067" s="44">
        <f t="shared" si="662"/>
        <v>24</v>
      </c>
      <c r="P6067" s="47">
        <f t="shared" si="663"/>
        <v>2613.4761750566031</v>
      </c>
    </row>
    <row r="6068" spans="1:16" x14ac:dyDescent="0.25">
      <c r="A6068" s="56">
        <v>12939</v>
      </c>
      <c r="B6068" s="43" t="s">
        <v>1623</v>
      </c>
      <c r="C6068" s="43" t="s">
        <v>1681</v>
      </c>
      <c r="D6068" s="57" t="s">
        <v>133</v>
      </c>
      <c r="E6068" s="44">
        <v>600</v>
      </c>
      <c r="F6068" s="58">
        <v>35673</v>
      </c>
      <c r="G6068" s="45">
        <v>140</v>
      </c>
      <c r="H6068" s="45">
        <v>-72.64</v>
      </c>
      <c r="I6068" s="59">
        <f t="shared" si="658"/>
        <v>67.36</v>
      </c>
      <c r="J6068" s="44">
        <f t="shared" si="659"/>
        <v>1997</v>
      </c>
      <c r="K6068" s="44">
        <f t="shared" si="660"/>
        <v>26</v>
      </c>
      <c r="L6068" s="59">
        <f>VLOOKUP(J6068,'SF CCI, BCI'!A:F,5)</f>
        <v>6731.08</v>
      </c>
      <c r="M6068" s="59">
        <f t="shared" si="664"/>
        <v>2.2830303606553479</v>
      </c>
      <c r="N6068" s="47">
        <f t="shared" si="661"/>
        <v>319.62425049174868</v>
      </c>
      <c r="O6068" s="44">
        <f t="shared" si="662"/>
        <v>24</v>
      </c>
      <c r="P6068" s="47">
        <f t="shared" si="663"/>
        <v>153.78492509374422</v>
      </c>
    </row>
    <row r="6069" spans="1:16" x14ac:dyDescent="0.25">
      <c r="A6069" s="56">
        <v>12940</v>
      </c>
      <c r="B6069" s="43" t="s">
        <v>1623</v>
      </c>
      <c r="C6069" s="43" t="s">
        <v>1682</v>
      </c>
      <c r="D6069" s="57" t="s">
        <v>133</v>
      </c>
      <c r="E6069" s="44">
        <v>600</v>
      </c>
      <c r="F6069" s="58">
        <v>35673</v>
      </c>
      <c r="G6069" s="45">
        <v>140</v>
      </c>
      <c r="H6069" s="45">
        <v>-72.64</v>
      </c>
      <c r="I6069" s="59">
        <f t="shared" si="658"/>
        <v>67.36</v>
      </c>
      <c r="J6069" s="44">
        <f t="shared" si="659"/>
        <v>1997</v>
      </c>
      <c r="K6069" s="44">
        <f t="shared" si="660"/>
        <v>26</v>
      </c>
      <c r="L6069" s="59">
        <f>VLOOKUP(J6069,'SF CCI, BCI'!A:F,5)</f>
        <v>6731.08</v>
      </c>
      <c r="M6069" s="59">
        <f t="shared" si="664"/>
        <v>2.2830303606553479</v>
      </c>
      <c r="N6069" s="47">
        <f t="shared" si="661"/>
        <v>319.62425049174868</v>
      </c>
      <c r="O6069" s="44">
        <f t="shared" si="662"/>
        <v>24</v>
      </c>
      <c r="P6069" s="47">
        <f t="shared" si="663"/>
        <v>153.78492509374422</v>
      </c>
    </row>
    <row r="6070" spans="1:16" x14ac:dyDescent="0.25">
      <c r="A6070" s="56">
        <v>12941</v>
      </c>
      <c r="B6070" s="43" t="s">
        <v>1623</v>
      </c>
      <c r="C6070" s="43" t="s">
        <v>1683</v>
      </c>
      <c r="D6070" s="57" t="s">
        <v>133</v>
      </c>
      <c r="E6070" s="44">
        <v>600</v>
      </c>
      <c r="F6070" s="58">
        <v>35673</v>
      </c>
      <c r="G6070" s="45">
        <v>2520</v>
      </c>
      <c r="H6070" s="45">
        <v>-1310.4100000000001</v>
      </c>
      <c r="I6070" s="59">
        <f t="shared" si="658"/>
        <v>1209.5899999999999</v>
      </c>
      <c r="J6070" s="44">
        <f t="shared" si="659"/>
        <v>1997</v>
      </c>
      <c r="K6070" s="44">
        <f t="shared" si="660"/>
        <v>26</v>
      </c>
      <c r="L6070" s="59">
        <f>VLOOKUP(J6070,'SF CCI, BCI'!A:F,5)</f>
        <v>6731.08</v>
      </c>
      <c r="M6070" s="59">
        <f t="shared" si="664"/>
        <v>2.2830303606553479</v>
      </c>
      <c r="N6070" s="47">
        <f t="shared" si="661"/>
        <v>5753.2365088514771</v>
      </c>
      <c r="O6070" s="44">
        <f t="shared" si="662"/>
        <v>24</v>
      </c>
      <c r="P6070" s="47">
        <f t="shared" si="663"/>
        <v>2761.530693945102</v>
      </c>
    </row>
    <row r="6071" spans="1:16" x14ac:dyDescent="0.25">
      <c r="A6071" s="56">
        <v>12942</v>
      </c>
      <c r="B6071" s="43" t="s">
        <v>1623</v>
      </c>
      <c r="C6071" s="43" t="s">
        <v>1684</v>
      </c>
      <c r="D6071" s="57" t="s">
        <v>133</v>
      </c>
      <c r="E6071" s="44">
        <v>600</v>
      </c>
      <c r="F6071" s="58">
        <v>35673</v>
      </c>
      <c r="G6071" s="45">
        <v>1590</v>
      </c>
      <c r="H6071" s="45">
        <v>-826.85</v>
      </c>
      <c r="I6071" s="59">
        <f t="shared" si="658"/>
        <v>763.15</v>
      </c>
      <c r="J6071" s="44">
        <f t="shared" si="659"/>
        <v>1997</v>
      </c>
      <c r="K6071" s="44">
        <f t="shared" si="660"/>
        <v>26</v>
      </c>
      <c r="L6071" s="59">
        <f>VLOOKUP(J6071,'SF CCI, BCI'!A:F,5)</f>
        <v>6731.08</v>
      </c>
      <c r="M6071" s="59">
        <f t="shared" si="664"/>
        <v>2.2830303606553479</v>
      </c>
      <c r="N6071" s="47">
        <f t="shared" si="661"/>
        <v>3630.0182734420032</v>
      </c>
      <c r="O6071" s="44">
        <f t="shared" si="662"/>
        <v>24</v>
      </c>
      <c r="P6071" s="47">
        <f t="shared" si="663"/>
        <v>1742.2946197341287</v>
      </c>
    </row>
    <row r="6072" spans="1:16" x14ac:dyDescent="0.25">
      <c r="A6072" s="56">
        <v>12943</v>
      </c>
      <c r="B6072" s="43" t="s">
        <v>1623</v>
      </c>
      <c r="C6072" s="43" t="s">
        <v>1685</v>
      </c>
      <c r="D6072" s="57" t="s">
        <v>133</v>
      </c>
      <c r="E6072" s="44">
        <v>600</v>
      </c>
      <c r="F6072" s="58">
        <v>35673</v>
      </c>
      <c r="G6072" s="45">
        <v>4505</v>
      </c>
      <c r="H6072" s="45">
        <v>-2342.71</v>
      </c>
      <c r="I6072" s="59">
        <f t="shared" si="658"/>
        <v>2162.29</v>
      </c>
      <c r="J6072" s="44">
        <f t="shared" si="659"/>
        <v>1997</v>
      </c>
      <c r="K6072" s="44">
        <f t="shared" si="660"/>
        <v>26</v>
      </c>
      <c r="L6072" s="59">
        <f>VLOOKUP(J6072,'SF CCI, BCI'!A:F,5)</f>
        <v>6731.08</v>
      </c>
      <c r="M6072" s="59">
        <f t="shared" si="664"/>
        <v>2.2830303606553479</v>
      </c>
      <c r="N6072" s="47">
        <f t="shared" si="661"/>
        <v>10285.051774752343</v>
      </c>
      <c r="O6072" s="44">
        <f t="shared" si="662"/>
        <v>24</v>
      </c>
      <c r="P6072" s="47">
        <f t="shared" si="663"/>
        <v>4936.5737185414519</v>
      </c>
    </row>
    <row r="6073" spans="1:16" x14ac:dyDescent="0.25">
      <c r="A6073" s="56">
        <v>12944</v>
      </c>
      <c r="B6073" s="43" t="s">
        <v>1623</v>
      </c>
      <c r="C6073" s="43" t="s">
        <v>1686</v>
      </c>
      <c r="D6073" s="57" t="s">
        <v>133</v>
      </c>
      <c r="E6073" s="44">
        <v>600</v>
      </c>
      <c r="F6073" s="58">
        <v>35673</v>
      </c>
      <c r="G6073" s="45">
        <v>1325</v>
      </c>
      <c r="H6073" s="45">
        <v>-689.11</v>
      </c>
      <c r="I6073" s="59">
        <f t="shared" si="658"/>
        <v>635.89</v>
      </c>
      <c r="J6073" s="44">
        <f t="shared" si="659"/>
        <v>1997</v>
      </c>
      <c r="K6073" s="44">
        <f t="shared" si="660"/>
        <v>26</v>
      </c>
      <c r="L6073" s="59">
        <f>VLOOKUP(J6073,'SF CCI, BCI'!A:F,5)</f>
        <v>6731.08</v>
      </c>
      <c r="M6073" s="59">
        <f t="shared" si="664"/>
        <v>2.2830303606553479</v>
      </c>
      <c r="N6073" s="47">
        <f t="shared" si="661"/>
        <v>3025.0152278683358</v>
      </c>
      <c r="O6073" s="44">
        <f t="shared" si="662"/>
        <v>24</v>
      </c>
      <c r="P6073" s="47">
        <f t="shared" si="663"/>
        <v>1451.7561760371291</v>
      </c>
    </row>
    <row r="6074" spans="1:16" x14ac:dyDescent="0.25">
      <c r="A6074" s="56">
        <v>12945</v>
      </c>
      <c r="B6074" s="43" t="s">
        <v>1623</v>
      </c>
      <c r="C6074" s="43" t="s">
        <v>1687</v>
      </c>
      <c r="D6074" s="57" t="s">
        <v>133</v>
      </c>
      <c r="E6074" s="44">
        <v>600</v>
      </c>
      <c r="F6074" s="58">
        <v>35673</v>
      </c>
      <c r="G6074" s="45">
        <v>85</v>
      </c>
      <c r="H6074" s="45">
        <v>-44.13</v>
      </c>
      <c r="I6074" s="59">
        <f t="shared" si="658"/>
        <v>40.869999999999997</v>
      </c>
      <c r="J6074" s="44">
        <f t="shared" si="659"/>
        <v>1997</v>
      </c>
      <c r="K6074" s="44">
        <f t="shared" si="660"/>
        <v>26</v>
      </c>
      <c r="L6074" s="59">
        <f>VLOOKUP(J6074,'SF CCI, BCI'!A:F,5)</f>
        <v>6731.08</v>
      </c>
      <c r="M6074" s="59">
        <f t="shared" si="664"/>
        <v>2.2830303606553479</v>
      </c>
      <c r="N6074" s="47">
        <f t="shared" si="661"/>
        <v>194.05758065570458</v>
      </c>
      <c r="O6074" s="44">
        <f t="shared" si="662"/>
        <v>24</v>
      </c>
      <c r="P6074" s="47">
        <f t="shared" si="663"/>
        <v>93.307450839984057</v>
      </c>
    </row>
    <row r="6075" spans="1:16" x14ac:dyDescent="0.25">
      <c r="A6075" s="56">
        <v>12946</v>
      </c>
      <c r="B6075" s="43" t="s">
        <v>1623</v>
      </c>
      <c r="C6075" s="43" t="s">
        <v>1688</v>
      </c>
      <c r="D6075" s="57" t="s">
        <v>133</v>
      </c>
      <c r="E6075" s="44">
        <v>600</v>
      </c>
      <c r="F6075" s="58">
        <v>35673</v>
      </c>
      <c r="G6075" s="45">
        <v>1060</v>
      </c>
      <c r="H6075" s="45">
        <v>-551.37</v>
      </c>
      <c r="I6075" s="59">
        <f t="shared" si="658"/>
        <v>508.63</v>
      </c>
      <c r="J6075" s="44">
        <f t="shared" si="659"/>
        <v>1997</v>
      </c>
      <c r="K6075" s="44">
        <f t="shared" si="660"/>
        <v>26</v>
      </c>
      <c r="L6075" s="59">
        <f>VLOOKUP(J6075,'SF CCI, BCI'!A:F,5)</f>
        <v>6731.08</v>
      </c>
      <c r="M6075" s="59">
        <f t="shared" si="664"/>
        <v>2.2830303606553479</v>
      </c>
      <c r="N6075" s="47">
        <f t="shared" si="661"/>
        <v>2420.0121822946689</v>
      </c>
      <c r="O6075" s="44">
        <f t="shared" si="662"/>
        <v>24</v>
      </c>
      <c r="P6075" s="47">
        <f t="shared" si="663"/>
        <v>1161.2177323401297</v>
      </c>
    </row>
    <row r="6076" spans="1:16" x14ac:dyDescent="0.25">
      <c r="A6076" s="56">
        <v>12947</v>
      </c>
      <c r="B6076" s="43" t="s">
        <v>1623</v>
      </c>
      <c r="C6076" s="43" t="s">
        <v>1689</v>
      </c>
      <c r="D6076" s="57" t="s">
        <v>133</v>
      </c>
      <c r="E6076" s="44">
        <v>600</v>
      </c>
      <c r="F6076" s="58">
        <v>35673</v>
      </c>
      <c r="G6076" s="45">
        <v>140</v>
      </c>
      <c r="H6076" s="45">
        <v>-72.64</v>
      </c>
      <c r="I6076" s="59">
        <f t="shared" si="658"/>
        <v>67.36</v>
      </c>
      <c r="J6076" s="44">
        <f t="shared" si="659"/>
        <v>1997</v>
      </c>
      <c r="K6076" s="44">
        <f t="shared" si="660"/>
        <v>26</v>
      </c>
      <c r="L6076" s="59">
        <f>VLOOKUP(J6076,'SF CCI, BCI'!A:F,5)</f>
        <v>6731.08</v>
      </c>
      <c r="M6076" s="59">
        <f t="shared" si="664"/>
        <v>2.2830303606553479</v>
      </c>
      <c r="N6076" s="47">
        <f t="shared" si="661"/>
        <v>319.62425049174868</v>
      </c>
      <c r="O6076" s="44">
        <f t="shared" si="662"/>
        <v>24</v>
      </c>
      <c r="P6076" s="47">
        <f t="shared" si="663"/>
        <v>153.78492509374422</v>
      </c>
    </row>
    <row r="6077" spans="1:16" x14ac:dyDescent="0.25">
      <c r="A6077" s="56">
        <v>12948</v>
      </c>
      <c r="B6077" s="43" t="s">
        <v>1623</v>
      </c>
      <c r="C6077" s="43" t="s">
        <v>1690</v>
      </c>
      <c r="D6077" s="57" t="s">
        <v>133</v>
      </c>
      <c r="E6077" s="44">
        <v>600</v>
      </c>
      <c r="F6077" s="58">
        <v>35673</v>
      </c>
      <c r="G6077" s="45">
        <v>420</v>
      </c>
      <c r="H6077" s="45">
        <v>-218.38</v>
      </c>
      <c r="I6077" s="59">
        <f t="shared" si="658"/>
        <v>201.62</v>
      </c>
      <c r="J6077" s="44">
        <f t="shared" si="659"/>
        <v>1997</v>
      </c>
      <c r="K6077" s="44">
        <f t="shared" si="660"/>
        <v>26</v>
      </c>
      <c r="L6077" s="59">
        <f>VLOOKUP(J6077,'SF CCI, BCI'!A:F,5)</f>
        <v>6731.08</v>
      </c>
      <c r="M6077" s="59">
        <f t="shared" si="664"/>
        <v>2.2830303606553479</v>
      </c>
      <c r="N6077" s="47">
        <f t="shared" si="661"/>
        <v>958.8727514752461</v>
      </c>
      <c r="O6077" s="44">
        <f t="shared" si="662"/>
        <v>24</v>
      </c>
      <c r="P6077" s="47">
        <f t="shared" si="663"/>
        <v>460.30458131533123</v>
      </c>
    </row>
    <row r="6078" spans="1:16" x14ac:dyDescent="0.25">
      <c r="A6078" s="56">
        <v>12949</v>
      </c>
      <c r="B6078" s="43" t="s">
        <v>1623</v>
      </c>
      <c r="C6078" s="43" t="s">
        <v>1691</v>
      </c>
      <c r="D6078" s="57" t="s">
        <v>133</v>
      </c>
      <c r="E6078" s="44">
        <v>600</v>
      </c>
      <c r="F6078" s="58">
        <v>35673</v>
      </c>
      <c r="G6078" s="45">
        <v>1325</v>
      </c>
      <c r="H6078" s="45">
        <v>-689.11</v>
      </c>
      <c r="I6078" s="59">
        <f t="shared" si="658"/>
        <v>635.89</v>
      </c>
      <c r="J6078" s="44">
        <f t="shared" si="659"/>
        <v>1997</v>
      </c>
      <c r="K6078" s="44">
        <f t="shared" si="660"/>
        <v>26</v>
      </c>
      <c r="L6078" s="59">
        <f>VLOOKUP(J6078,'SF CCI, BCI'!A:F,5)</f>
        <v>6731.08</v>
      </c>
      <c r="M6078" s="59">
        <f t="shared" si="664"/>
        <v>2.2830303606553479</v>
      </c>
      <c r="N6078" s="47">
        <f t="shared" si="661"/>
        <v>3025.0152278683358</v>
      </c>
      <c r="O6078" s="44">
        <f t="shared" si="662"/>
        <v>24</v>
      </c>
      <c r="P6078" s="47">
        <f t="shared" si="663"/>
        <v>1451.7561760371291</v>
      </c>
    </row>
    <row r="6079" spans="1:16" x14ac:dyDescent="0.25">
      <c r="A6079" s="56">
        <v>12950</v>
      </c>
      <c r="B6079" s="43" t="s">
        <v>1623</v>
      </c>
      <c r="C6079" s="43" t="s">
        <v>1692</v>
      </c>
      <c r="D6079" s="57" t="s">
        <v>133</v>
      </c>
      <c r="E6079" s="44">
        <v>600</v>
      </c>
      <c r="F6079" s="58">
        <v>35673</v>
      </c>
      <c r="G6079" s="45">
        <v>140</v>
      </c>
      <c r="H6079" s="45">
        <v>-72.64</v>
      </c>
      <c r="I6079" s="59">
        <f t="shared" si="658"/>
        <v>67.36</v>
      </c>
      <c r="J6079" s="44">
        <f t="shared" si="659"/>
        <v>1997</v>
      </c>
      <c r="K6079" s="44">
        <f t="shared" si="660"/>
        <v>26</v>
      </c>
      <c r="L6079" s="59">
        <f>VLOOKUP(J6079,'SF CCI, BCI'!A:F,5)</f>
        <v>6731.08</v>
      </c>
      <c r="M6079" s="59">
        <f t="shared" si="664"/>
        <v>2.2830303606553479</v>
      </c>
      <c r="N6079" s="47">
        <f t="shared" si="661"/>
        <v>319.62425049174868</v>
      </c>
      <c r="O6079" s="44">
        <f t="shared" si="662"/>
        <v>24</v>
      </c>
      <c r="P6079" s="47">
        <f t="shared" si="663"/>
        <v>153.78492509374422</v>
      </c>
    </row>
    <row r="6080" spans="1:16" x14ac:dyDescent="0.25">
      <c r="A6080" s="56">
        <v>12951</v>
      </c>
      <c r="B6080" s="43" t="s">
        <v>1623</v>
      </c>
      <c r="C6080" s="43" t="s">
        <v>1693</v>
      </c>
      <c r="D6080" s="57" t="s">
        <v>133</v>
      </c>
      <c r="E6080" s="44">
        <v>600</v>
      </c>
      <c r="F6080" s="58">
        <v>35673</v>
      </c>
      <c r="G6080" s="45">
        <v>817.07</v>
      </c>
      <c r="H6080" s="45">
        <v>-425.25</v>
      </c>
      <c r="I6080" s="59">
        <f t="shared" si="658"/>
        <v>391.82000000000005</v>
      </c>
      <c r="J6080" s="44">
        <f t="shared" si="659"/>
        <v>1997</v>
      </c>
      <c r="K6080" s="44">
        <f t="shared" si="660"/>
        <v>26</v>
      </c>
      <c r="L6080" s="59">
        <f>VLOOKUP(J6080,'SF CCI, BCI'!A:F,5)</f>
        <v>6731.08</v>
      </c>
      <c r="M6080" s="59">
        <f t="shared" si="664"/>
        <v>2.2830303606553479</v>
      </c>
      <c r="N6080" s="47">
        <f t="shared" si="661"/>
        <v>1865.3956167806653</v>
      </c>
      <c r="O6080" s="44">
        <f t="shared" si="662"/>
        <v>24</v>
      </c>
      <c r="P6080" s="47">
        <f t="shared" si="663"/>
        <v>894.53695591197857</v>
      </c>
    </row>
    <row r="6081" spans="1:16" x14ac:dyDescent="0.25">
      <c r="A6081" s="56">
        <v>12952</v>
      </c>
      <c r="B6081" s="43" t="s">
        <v>1654</v>
      </c>
      <c r="C6081" s="43" t="s">
        <v>1694</v>
      </c>
      <c r="D6081" s="57" t="s">
        <v>133</v>
      </c>
      <c r="E6081" s="44">
        <v>600</v>
      </c>
      <c r="F6081" s="58">
        <v>35642</v>
      </c>
      <c r="G6081" s="45">
        <v>4586.1899999999996</v>
      </c>
      <c r="H6081" s="45">
        <v>-2392.9</v>
      </c>
      <c r="I6081" s="59">
        <f t="shared" si="658"/>
        <v>2193.2899999999995</v>
      </c>
      <c r="J6081" s="44">
        <f t="shared" si="659"/>
        <v>1997</v>
      </c>
      <c r="K6081" s="44">
        <f t="shared" si="660"/>
        <v>26</v>
      </c>
      <c r="L6081" s="59">
        <f>VLOOKUP(J6081,'SF CCI, BCI'!A:F,5)</f>
        <v>6731.08</v>
      </c>
      <c r="M6081" s="59">
        <f t="shared" si="664"/>
        <v>2.2830303606553479</v>
      </c>
      <c r="N6081" s="47">
        <f t="shared" si="661"/>
        <v>10470.411009733949</v>
      </c>
      <c r="O6081" s="44">
        <f t="shared" si="662"/>
        <v>24</v>
      </c>
      <c r="P6081" s="47">
        <f t="shared" si="663"/>
        <v>5007.3476597217668</v>
      </c>
    </row>
    <row r="6082" spans="1:16" x14ac:dyDescent="0.25">
      <c r="A6082" s="56">
        <v>12953</v>
      </c>
      <c r="B6082" s="43" t="s">
        <v>1511</v>
      </c>
      <c r="C6082" s="43" t="s">
        <v>1515</v>
      </c>
      <c r="D6082" s="57" t="s">
        <v>133</v>
      </c>
      <c r="E6082" s="44">
        <v>600</v>
      </c>
      <c r="F6082" s="58">
        <v>35673</v>
      </c>
      <c r="G6082" s="45">
        <v>-310.06</v>
      </c>
      <c r="H6082" s="45">
        <v>161.35</v>
      </c>
      <c r="I6082" s="59">
        <f t="shared" si="658"/>
        <v>-148.71</v>
      </c>
      <c r="J6082" s="44">
        <f t="shared" si="659"/>
        <v>1997</v>
      </c>
      <c r="K6082" s="44">
        <f t="shared" si="660"/>
        <v>26</v>
      </c>
      <c r="L6082" s="59">
        <f>VLOOKUP(J6082,'SF CCI, BCI'!A:F,5)</f>
        <v>6731.08</v>
      </c>
      <c r="M6082" s="59">
        <f t="shared" si="664"/>
        <v>2.2830303606553479</v>
      </c>
      <c r="N6082" s="47">
        <f t="shared" si="661"/>
        <v>-707.87639362479717</v>
      </c>
      <c r="O6082" s="44">
        <f t="shared" si="662"/>
        <v>24</v>
      </c>
      <c r="P6082" s="47">
        <f t="shared" si="663"/>
        <v>-339.50944493305678</v>
      </c>
    </row>
    <row r="6083" spans="1:16" x14ac:dyDescent="0.25">
      <c r="A6083" s="56">
        <v>12954</v>
      </c>
      <c r="B6083" s="43" t="s">
        <v>1511</v>
      </c>
      <c r="C6083" s="43" t="s">
        <v>1515</v>
      </c>
      <c r="D6083" s="57" t="s">
        <v>133</v>
      </c>
      <c r="E6083" s="44">
        <v>600</v>
      </c>
      <c r="F6083" s="58">
        <v>35673</v>
      </c>
      <c r="G6083" s="45">
        <v>310.06</v>
      </c>
      <c r="H6083" s="45">
        <v>-161.35</v>
      </c>
      <c r="I6083" s="59">
        <f t="shared" si="658"/>
        <v>148.71</v>
      </c>
      <c r="J6083" s="44">
        <f t="shared" si="659"/>
        <v>1997</v>
      </c>
      <c r="K6083" s="44">
        <f t="shared" si="660"/>
        <v>26</v>
      </c>
      <c r="L6083" s="59">
        <f>VLOOKUP(J6083,'SF CCI, BCI'!A:F,5)</f>
        <v>6731.08</v>
      </c>
      <c r="M6083" s="59">
        <f t="shared" si="664"/>
        <v>2.2830303606553479</v>
      </c>
      <c r="N6083" s="47">
        <f t="shared" si="661"/>
        <v>707.87639362479717</v>
      </c>
      <c r="O6083" s="44">
        <f t="shared" si="662"/>
        <v>24</v>
      </c>
      <c r="P6083" s="47">
        <f t="shared" si="663"/>
        <v>339.50944493305678</v>
      </c>
    </row>
    <row r="6084" spans="1:16" x14ac:dyDescent="0.25">
      <c r="A6084" s="56">
        <v>12955</v>
      </c>
      <c r="B6084" s="43" t="s">
        <v>1695</v>
      </c>
      <c r="C6084" s="43" t="s">
        <v>1696</v>
      </c>
      <c r="D6084" s="57" t="s">
        <v>69</v>
      </c>
      <c r="E6084" s="44">
        <v>120</v>
      </c>
      <c r="F6084" s="58">
        <v>35703</v>
      </c>
      <c r="G6084" s="45">
        <v>86747.08</v>
      </c>
      <c r="H6084" s="45">
        <v>-86747.08</v>
      </c>
      <c r="I6084" s="59">
        <f t="shared" si="658"/>
        <v>0</v>
      </c>
      <c r="J6084" s="44">
        <f t="shared" si="659"/>
        <v>1997</v>
      </c>
      <c r="K6084" s="44">
        <f t="shared" si="660"/>
        <v>26</v>
      </c>
      <c r="L6084" s="59">
        <f>VLOOKUP(J6084,'SF CCI, BCI'!A:F,5)</f>
        <v>6731.08</v>
      </c>
      <c r="M6084" s="59">
        <f t="shared" si="664"/>
        <v>2.2830303606553479</v>
      </c>
      <c r="N6084" s="47">
        <f t="shared" si="661"/>
        <v>198046.21733819833</v>
      </c>
      <c r="O6084" s="44">
        <f t="shared" si="662"/>
        <v>0</v>
      </c>
      <c r="P6084" s="47">
        <f t="shared" si="663"/>
        <v>0</v>
      </c>
    </row>
    <row r="6085" spans="1:16" x14ac:dyDescent="0.25">
      <c r="A6085" s="56">
        <v>12959</v>
      </c>
      <c r="B6085" s="43" t="s">
        <v>1697</v>
      </c>
      <c r="C6085" s="43" t="s">
        <v>1698</v>
      </c>
      <c r="D6085" s="57" t="s">
        <v>69</v>
      </c>
      <c r="E6085" s="44">
        <v>120</v>
      </c>
      <c r="F6085" s="58">
        <v>35703</v>
      </c>
      <c r="G6085" s="45">
        <v>4855</v>
      </c>
      <c r="H6085" s="45">
        <v>-4855</v>
      </c>
      <c r="I6085" s="59">
        <f t="shared" si="658"/>
        <v>0</v>
      </c>
      <c r="J6085" s="44">
        <f t="shared" si="659"/>
        <v>1997</v>
      </c>
      <c r="K6085" s="44">
        <f t="shared" si="660"/>
        <v>26</v>
      </c>
      <c r="L6085" s="59">
        <f>VLOOKUP(J6085,'SF CCI, BCI'!A:F,5)</f>
        <v>6731.08</v>
      </c>
      <c r="M6085" s="59">
        <f t="shared" si="664"/>
        <v>2.2830303606553479</v>
      </c>
      <c r="N6085" s="47">
        <f t="shared" si="661"/>
        <v>11084.112400981714</v>
      </c>
      <c r="O6085" s="44">
        <f t="shared" si="662"/>
        <v>0</v>
      </c>
      <c r="P6085" s="47">
        <f t="shared" si="663"/>
        <v>0</v>
      </c>
    </row>
    <row r="6086" spans="1:16" x14ac:dyDescent="0.25">
      <c r="A6086" s="56">
        <v>12960</v>
      </c>
      <c r="B6086" s="43" t="s">
        <v>1699</v>
      </c>
      <c r="C6086" s="43" t="s">
        <v>1572</v>
      </c>
      <c r="D6086" s="57" t="s">
        <v>69</v>
      </c>
      <c r="E6086" s="44">
        <v>120</v>
      </c>
      <c r="F6086" s="58">
        <v>35703</v>
      </c>
      <c r="G6086" s="45">
        <v>22659.98</v>
      </c>
      <c r="H6086" s="45">
        <v>-22659.98</v>
      </c>
      <c r="I6086" s="59">
        <f t="shared" si="658"/>
        <v>0</v>
      </c>
      <c r="J6086" s="44">
        <f t="shared" si="659"/>
        <v>1997</v>
      </c>
      <c r="K6086" s="44">
        <f t="shared" si="660"/>
        <v>26</v>
      </c>
      <c r="L6086" s="59">
        <f>VLOOKUP(J6086,'SF CCI, BCI'!A:F,5)</f>
        <v>6731.08</v>
      </c>
      <c r="M6086" s="59">
        <f t="shared" si="664"/>
        <v>2.2830303606553479</v>
      </c>
      <c r="N6086" s="47">
        <f t="shared" si="661"/>
        <v>51733.422311842973</v>
      </c>
      <c r="O6086" s="44">
        <f t="shared" si="662"/>
        <v>0</v>
      </c>
      <c r="P6086" s="47">
        <f t="shared" si="663"/>
        <v>0</v>
      </c>
    </row>
    <row r="6087" spans="1:16" x14ac:dyDescent="0.25">
      <c r="A6087" s="56">
        <v>12961</v>
      </c>
      <c r="B6087" s="43" t="s">
        <v>1700</v>
      </c>
      <c r="C6087" s="43" t="s">
        <v>1701</v>
      </c>
      <c r="D6087" s="57" t="s">
        <v>69</v>
      </c>
      <c r="E6087" s="44">
        <v>120</v>
      </c>
      <c r="F6087" s="58">
        <v>35703</v>
      </c>
      <c r="G6087" s="45">
        <v>1493.85</v>
      </c>
      <c r="H6087" s="45">
        <v>-1493.85</v>
      </c>
      <c r="I6087" s="59">
        <f t="shared" si="658"/>
        <v>0</v>
      </c>
      <c r="J6087" s="44">
        <f t="shared" si="659"/>
        <v>1997</v>
      </c>
      <c r="K6087" s="44">
        <f t="shared" si="660"/>
        <v>26</v>
      </c>
      <c r="L6087" s="59">
        <f>VLOOKUP(J6087,'SF CCI, BCI'!A:F,5)</f>
        <v>6731.08</v>
      </c>
      <c r="M6087" s="59">
        <f t="shared" si="664"/>
        <v>2.2830303606553479</v>
      </c>
      <c r="N6087" s="47">
        <f t="shared" si="661"/>
        <v>3410.5049042649912</v>
      </c>
      <c r="O6087" s="44">
        <f t="shared" si="662"/>
        <v>0</v>
      </c>
      <c r="P6087" s="47">
        <f t="shared" si="663"/>
        <v>0</v>
      </c>
    </row>
    <row r="6088" spans="1:16" x14ac:dyDescent="0.25">
      <c r="A6088" s="56">
        <v>12962</v>
      </c>
      <c r="B6088" s="43" t="s">
        <v>1481</v>
      </c>
      <c r="C6088" s="43" t="s">
        <v>1702</v>
      </c>
      <c r="D6088" s="57" t="s">
        <v>133</v>
      </c>
      <c r="E6088" s="44">
        <v>600</v>
      </c>
      <c r="F6088" s="58">
        <v>35611</v>
      </c>
      <c r="G6088" s="45">
        <v>975107.69</v>
      </c>
      <c r="H6088" s="45">
        <v>-514205.23000000004</v>
      </c>
      <c r="I6088" s="59">
        <f t="shared" si="658"/>
        <v>460902.4599999999</v>
      </c>
      <c r="J6088" s="44">
        <f t="shared" si="659"/>
        <v>1997</v>
      </c>
      <c r="K6088" s="44">
        <f t="shared" si="660"/>
        <v>26</v>
      </c>
      <c r="L6088" s="59">
        <f>VLOOKUP(J6088,'SF CCI, BCI'!A:F,5)</f>
        <v>6731.08</v>
      </c>
      <c r="M6088" s="59">
        <f t="shared" si="664"/>
        <v>2.2830303606553479</v>
      </c>
      <c r="N6088" s="47">
        <f t="shared" si="661"/>
        <v>2226200.461178503</v>
      </c>
      <c r="O6088" s="44">
        <f t="shared" si="662"/>
        <v>24</v>
      </c>
      <c r="P6088" s="47">
        <f t="shared" si="663"/>
        <v>1052254.309480737</v>
      </c>
    </row>
    <row r="6089" spans="1:16" x14ac:dyDescent="0.25">
      <c r="A6089" s="56">
        <v>12963</v>
      </c>
      <c r="B6089" s="43" t="s">
        <v>1481</v>
      </c>
      <c r="C6089" s="43" t="s">
        <v>1702</v>
      </c>
      <c r="D6089" s="57" t="s">
        <v>133</v>
      </c>
      <c r="E6089" s="44">
        <v>600</v>
      </c>
      <c r="F6089" s="58">
        <v>35611</v>
      </c>
      <c r="G6089" s="45">
        <v>475259.5</v>
      </c>
      <c r="H6089" s="45">
        <v>-250619.58000000002</v>
      </c>
      <c r="I6089" s="59">
        <f t="shared" si="658"/>
        <v>224639.91999999998</v>
      </c>
      <c r="J6089" s="44">
        <f t="shared" si="659"/>
        <v>1997</v>
      </c>
      <c r="K6089" s="44">
        <f t="shared" si="660"/>
        <v>26</v>
      </c>
      <c r="L6089" s="59">
        <f>VLOOKUP(J6089,'SF CCI, BCI'!A:F,5)</f>
        <v>6731.08</v>
      </c>
      <c r="M6089" s="59">
        <f t="shared" si="664"/>
        <v>2.2830303606553479</v>
      </c>
      <c r="N6089" s="47">
        <f t="shared" si="661"/>
        <v>1085031.8676898803</v>
      </c>
      <c r="O6089" s="44">
        <f t="shared" si="662"/>
        <v>24</v>
      </c>
      <c r="P6089" s="47">
        <f t="shared" si="663"/>
        <v>512859.75757518847</v>
      </c>
    </row>
    <row r="6090" spans="1:16" x14ac:dyDescent="0.25">
      <c r="A6090" s="56">
        <v>12964</v>
      </c>
      <c r="B6090" s="43" t="s">
        <v>1481</v>
      </c>
      <c r="C6090" s="43" t="s">
        <v>1702</v>
      </c>
      <c r="D6090" s="57" t="s">
        <v>133</v>
      </c>
      <c r="E6090" s="44">
        <v>600</v>
      </c>
      <c r="F6090" s="58">
        <v>35611</v>
      </c>
      <c r="G6090" s="45">
        <v>91468</v>
      </c>
      <c r="H6090" s="45">
        <v>-48233.84</v>
      </c>
      <c r="I6090" s="59">
        <f t="shared" si="658"/>
        <v>43234.16</v>
      </c>
      <c r="J6090" s="44">
        <f t="shared" si="659"/>
        <v>1997</v>
      </c>
      <c r="K6090" s="44">
        <f t="shared" si="660"/>
        <v>26</v>
      </c>
      <c r="L6090" s="59">
        <f>VLOOKUP(J6090,'SF CCI, BCI'!A:F,5)</f>
        <v>6731.08</v>
      </c>
      <c r="M6090" s="59">
        <f t="shared" si="664"/>
        <v>2.2830303606553479</v>
      </c>
      <c r="N6090" s="47">
        <f t="shared" si="661"/>
        <v>208824.22102842337</v>
      </c>
      <c r="O6090" s="44">
        <f t="shared" si="662"/>
        <v>24</v>
      </c>
      <c r="P6090" s="47">
        <f t="shared" si="663"/>
        <v>98704.899897431023</v>
      </c>
    </row>
    <row r="6091" spans="1:16" x14ac:dyDescent="0.25">
      <c r="A6091" s="56">
        <v>12970</v>
      </c>
      <c r="B6091" s="43" t="s">
        <v>1663</v>
      </c>
      <c r="C6091" s="43" t="s">
        <v>1703</v>
      </c>
      <c r="D6091" s="57" t="s">
        <v>165</v>
      </c>
      <c r="E6091" s="44">
        <v>600</v>
      </c>
      <c r="F6091" s="58">
        <v>35703</v>
      </c>
      <c r="G6091" s="45">
        <v>427553</v>
      </c>
      <c r="H6091" s="45">
        <v>-220942.19999999998</v>
      </c>
      <c r="I6091" s="59">
        <f t="shared" ref="I6091:I6154" si="665">G6091+H6091</f>
        <v>206610.80000000002</v>
      </c>
      <c r="J6091" s="44">
        <f t="shared" ref="J6091:J6154" si="666">YEAR(F6091)</f>
        <v>1997</v>
      </c>
      <c r="K6091" s="44">
        <f t="shared" ref="K6091:K6154" si="667">ROUND(($A$9-F6091)/365,0)</f>
        <v>26</v>
      </c>
      <c r="L6091" s="59">
        <f>VLOOKUP(J6091,'SF CCI, BCI'!A:F,5)</f>
        <v>6731.08</v>
      </c>
      <c r="M6091" s="59">
        <f t="shared" si="664"/>
        <v>2.2830303606553479</v>
      </c>
      <c r="N6091" s="47">
        <f t="shared" si="661"/>
        <v>976116.47978927603</v>
      </c>
      <c r="O6091" s="44">
        <f t="shared" si="662"/>
        <v>24</v>
      </c>
      <c r="P6091" s="47">
        <f t="shared" si="663"/>
        <v>471698.72923929</v>
      </c>
    </row>
    <row r="6092" spans="1:16" x14ac:dyDescent="0.25">
      <c r="A6092" s="56">
        <v>12971</v>
      </c>
      <c r="B6092" s="43" t="s">
        <v>1663</v>
      </c>
      <c r="C6092" s="43" t="s">
        <v>1704</v>
      </c>
      <c r="D6092" s="57" t="s">
        <v>165</v>
      </c>
      <c r="E6092" s="44">
        <v>600</v>
      </c>
      <c r="F6092" s="58">
        <v>35703</v>
      </c>
      <c r="G6092" s="45">
        <v>94.58</v>
      </c>
      <c r="H6092" s="45">
        <v>-60.739999999999995</v>
      </c>
      <c r="I6092" s="59">
        <f t="shared" si="665"/>
        <v>33.840000000000003</v>
      </c>
      <c r="J6092" s="44">
        <f t="shared" si="666"/>
        <v>1997</v>
      </c>
      <c r="K6092" s="44">
        <f t="shared" si="667"/>
        <v>26</v>
      </c>
      <c r="L6092" s="59">
        <f>VLOOKUP(J6092,'SF CCI, BCI'!A:F,5)</f>
        <v>6731.08</v>
      </c>
      <c r="M6092" s="59">
        <f t="shared" si="664"/>
        <v>2.2830303606553479</v>
      </c>
      <c r="N6092" s="47">
        <f t="shared" ref="N6092:N6155" si="668">G6092*M6092</f>
        <v>215.9290115107828</v>
      </c>
      <c r="O6092" s="44">
        <f t="shared" ref="O6092:O6155" si="669">IF(E6092="(blank)","",IF(K6092&gt;(E6092/12),0,(E6092/12)-K6092))</f>
        <v>24</v>
      </c>
      <c r="P6092" s="47">
        <f t="shared" ref="P6092:P6155" si="670">M6092*I6092</f>
        <v>77.257747404576975</v>
      </c>
    </row>
    <row r="6093" spans="1:16" x14ac:dyDescent="0.25">
      <c r="A6093" s="56">
        <v>12973</v>
      </c>
      <c r="B6093" s="43" t="s">
        <v>1657</v>
      </c>
      <c r="C6093" s="43" t="s">
        <v>1705</v>
      </c>
      <c r="D6093" s="57" t="s">
        <v>133</v>
      </c>
      <c r="E6093" s="44">
        <v>600</v>
      </c>
      <c r="F6093" s="58">
        <v>35703</v>
      </c>
      <c r="G6093" s="45">
        <v>-1863.67</v>
      </c>
      <c r="H6093" s="45">
        <v>966.16</v>
      </c>
      <c r="I6093" s="59">
        <f t="shared" si="665"/>
        <v>-897.5100000000001</v>
      </c>
      <c r="J6093" s="44">
        <f t="shared" si="666"/>
        <v>1997</v>
      </c>
      <c r="K6093" s="44">
        <f t="shared" si="667"/>
        <v>26</v>
      </c>
      <c r="L6093" s="59">
        <f>VLOOKUP(J6093,'SF CCI, BCI'!A:F,5)</f>
        <v>6731.08</v>
      </c>
      <c r="M6093" s="59">
        <f t="shared" si="664"/>
        <v>2.2830303606553479</v>
      </c>
      <c r="N6093" s="47">
        <f t="shared" si="668"/>
        <v>-4254.8151922425523</v>
      </c>
      <c r="O6093" s="44">
        <f t="shared" si="669"/>
        <v>24</v>
      </c>
      <c r="P6093" s="47">
        <f t="shared" si="670"/>
        <v>-2049.0425789917817</v>
      </c>
    </row>
    <row r="6094" spans="1:16" x14ac:dyDescent="0.25">
      <c r="A6094" s="56">
        <v>12974</v>
      </c>
      <c r="B6094" s="43" t="s">
        <v>1657</v>
      </c>
      <c r="C6094" s="43" t="s">
        <v>1706</v>
      </c>
      <c r="D6094" s="57" t="s">
        <v>133</v>
      </c>
      <c r="E6094" s="44">
        <v>600</v>
      </c>
      <c r="F6094" s="58">
        <v>35703</v>
      </c>
      <c r="G6094" s="45">
        <v>15293.39</v>
      </c>
      <c r="H6094" s="45">
        <v>-7926.91</v>
      </c>
      <c r="I6094" s="59">
        <f t="shared" si="665"/>
        <v>7366.48</v>
      </c>
      <c r="J6094" s="44">
        <f t="shared" si="666"/>
        <v>1997</v>
      </c>
      <c r="K6094" s="44">
        <f t="shared" si="667"/>
        <v>26</v>
      </c>
      <c r="L6094" s="59">
        <f>VLOOKUP(J6094,'SF CCI, BCI'!A:F,5)</f>
        <v>6731.08</v>
      </c>
      <c r="M6094" s="59">
        <f t="shared" si="664"/>
        <v>2.2830303606553479</v>
      </c>
      <c r="N6094" s="47">
        <f t="shared" si="668"/>
        <v>34915.273687342888</v>
      </c>
      <c r="O6094" s="44">
        <f t="shared" si="669"/>
        <v>24</v>
      </c>
      <c r="P6094" s="47">
        <f t="shared" si="670"/>
        <v>16817.897491160405</v>
      </c>
    </row>
    <row r="6095" spans="1:16" x14ac:dyDescent="0.25">
      <c r="A6095" s="56">
        <v>12975</v>
      </c>
      <c r="B6095" s="43" t="s">
        <v>1657</v>
      </c>
      <c r="C6095" s="43" t="s">
        <v>1707</v>
      </c>
      <c r="D6095" s="57" t="s">
        <v>133</v>
      </c>
      <c r="E6095" s="44">
        <v>600</v>
      </c>
      <c r="F6095" s="58">
        <v>35703</v>
      </c>
      <c r="G6095" s="45">
        <v>14680.85</v>
      </c>
      <c r="H6095" s="45">
        <v>-7609.66</v>
      </c>
      <c r="I6095" s="59">
        <f t="shared" si="665"/>
        <v>7071.1900000000005</v>
      </c>
      <c r="J6095" s="44">
        <f t="shared" si="666"/>
        <v>1997</v>
      </c>
      <c r="K6095" s="44">
        <f t="shared" si="667"/>
        <v>26</v>
      </c>
      <c r="L6095" s="59">
        <f>VLOOKUP(J6095,'SF CCI, BCI'!A:F,5)</f>
        <v>6731.08</v>
      </c>
      <c r="M6095" s="59">
        <f t="shared" si="664"/>
        <v>2.2830303606553479</v>
      </c>
      <c r="N6095" s="47">
        <f t="shared" si="668"/>
        <v>33516.826270227066</v>
      </c>
      <c r="O6095" s="44">
        <f t="shared" si="669"/>
        <v>24</v>
      </c>
      <c r="P6095" s="47">
        <f t="shared" si="670"/>
        <v>16143.74145596249</v>
      </c>
    </row>
    <row r="6096" spans="1:16" x14ac:dyDescent="0.25">
      <c r="A6096" s="56">
        <v>12976</v>
      </c>
      <c r="B6096" s="43" t="s">
        <v>1657</v>
      </c>
      <c r="C6096" s="43" t="s">
        <v>1708</v>
      </c>
      <c r="D6096" s="57" t="s">
        <v>133</v>
      </c>
      <c r="E6096" s="44">
        <v>600</v>
      </c>
      <c r="F6096" s="58">
        <v>35703</v>
      </c>
      <c r="G6096" s="45">
        <v>20059.27</v>
      </c>
      <c r="H6096" s="45">
        <v>-10397.709999999999</v>
      </c>
      <c r="I6096" s="59">
        <f t="shared" si="665"/>
        <v>9661.5600000000013</v>
      </c>
      <c r="J6096" s="44">
        <f t="shared" si="666"/>
        <v>1997</v>
      </c>
      <c r="K6096" s="44">
        <f t="shared" si="667"/>
        <v>26</v>
      </c>
      <c r="L6096" s="59">
        <f>VLOOKUP(J6096,'SF CCI, BCI'!A:F,5)</f>
        <v>6731.08</v>
      </c>
      <c r="M6096" s="59">
        <f t="shared" si="664"/>
        <v>2.2830303606553479</v>
      </c>
      <c r="N6096" s="47">
        <f t="shared" si="668"/>
        <v>45795.922422583004</v>
      </c>
      <c r="O6096" s="44">
        <f t="shared" si="669"/>
        <v>24</v>
      </c>
      <c r="P6096" s="47">
        <f t="shared" si="670"/>
        <v>22057.634811293286</v>
      </c>
    </row>
    <row r="6097" spans="1:16" x14ac:dyDescent="0.25">
      <c r="A6097" s="56">
        <v>12977</v>
      </c>
      <c r="B6097" s="43" t="s">
        <v>1615</v>
      </c>
      <c r="C6097" s="43" t="s">
        <v>1709</v>
      </c>
      <c r="D6097" s="57" t="s">
        <v>133</v>
      </c>
      <c r="E6097" s="44">
        <v>600</v>
      </c>
      <c r="F6097" s="58">
        <v>35703</v>
      </c>
      <c r="G6097" s="45">
        <v>25439.3</v>
      </c>
      <c r="H6097" s="45">
        <v>-13196.189999999999</v>
      </c>
      <c r="I6097" s="59">
        <f t="shared" si="665"/>
        <v>12243.11</v>
      </c>
      <c r="J6097" s="44">
        <f t="shared" si="666"/>
        <v>1997</v>
      </c>
      <c r="K6097" s="44">
        <f t="shared" si="667"/>
        <v>26</v>
      </c>
      <c r="L6097" s="59">
        <f>VLOOKUP(J6097,'SF CCI, BCI'!A:F,5)</f>
        <v>6731.08</v>
      </c>
      <c r="M6097" s="59">
        <f t="shared" si="664"/>
        <v>2.2830303606553479</v>
      </c>
      <c r="N6097" s="47">
        <f t="shared" si="668"/>
        <v>58078.694253819587</v>
      </c>
      <c r="O6097" s="44">
        <f t="shared" si="669"/>
        <v>24</v>
      </c>
      <c r="P6097" s="47">
        <f t="shared" si="670"/>
        <v>27951.391838843098</v>
      </c>
    </row>
    <row r="6098" spans="1:16" x14ac:dyDescent="0.25">
      <c r="A6098" s="56">
        <v>12978</v>
      </c>
      <c r="B6098" s="43" t="s">
        <v>1615</v>
      </c>
      <c r="C6098" s="43" t="s">
        <v>1710</v>
      </c>
      <c r="D6098" s="57" t="s">
        <v>133</v>
      </c>
      <c r="E6098" s="44">
        <v>600</v>
      </c>
      <c r="F6098" s="58">
        <v>35703</v>
      </c>
      <c r="G6098" s="45">
        <v>21903.46</v>
      </c>
      <c r="H6098" s="45">
        <v>-11353.31</v>
      </c>
      <c r="I6098" s="59">
        <f t="shared" si="665"/>
        <v>10550.15</v>
      </c>
      <c r="J6098" s="44">
        <f t="shared" si="666"/>
        <v>1997</v>
      </c>
      <c r="K6098" s="44">
        <f t="shared" si="667"/>
        <v>26</v>
      </c>
      <c r="L6098" s="59">
        <f>VLOOKUP(J6098,'SF CCI, BCI'!A:F,5)</f>
        <v>6731.08</v>
      </c>
      <c r="M6098" s="59">
        <f t="shared" ref="M6098:M6161" si="671">$M$9/L6098</f>
        <v>2.2830303606553479</v>
      </c>
      <c r="N6098" s="47">
        <f t="shared" si="668"/>
        <v>50006.264183399988</v>
      </c>
      <c r="O6098" s="44">
        <f t="shared" si="669"/>
        <v>24</v>
      </c>
      <c r="P6098" s="47">
        <f t="shared" si="670"/>
        <v>24086.312759468019</v>
      </c>
    </row>
    <row r="6099" spans="1:16" x14ac:dyDescent="0.25">
      <c r="A6099" s="56">
        <v>12979</v>
      </c>
      <c r="B6099" s="43" t="s">
        <v>1615</v>
      </c>
      <c r="C6099" s="43" t="s">
        <v>1711</v>
      </c>
      <c r="D6099" s="57" t="s">
        <v>133</v>
      </c>
      <c r="E6099" s="44">
        <v>600</v>
      </c>
      <c r="F6099" s="58">
        <v>35703</v>
      </c>
      <c r="G6099" s="45">
        <v>9938.33</v>
      </c>
      <c r="H6099" s="45">
        <v>-5151.57</v>
      </c>
      <c r="I6099" s="59">
        <f t="shared" si="665"/>
        <v>4786.76</v>
      </c>
      <c r="J6099" s="44">
        <f t="shared" si="666"/>
        <v>1997</v>
      </c>
      <c r="K6099" s="44">
        <f t="shared" si="667"/>
        <v>26</v>
      </c>
      <c r="L6099" s="59">
        <f>VLOOKUP(J6099,'SF CCI, BCI'!A:F,5)</f>
        <v>6731.08</v>
      </c>
      <c r="M6099" s="59">
        <f t="shared" si="671"/>
        <v>2.2830303606553479</v>
      </c>
      <c r="N6099" s="47">
        <f t="shared" si="668"/>
        <v>22689.509124211865</v>
      </c>
      <c r="O6099" s="44">
        <f t="shared" si="669"/>
        <v>24</v>
      </c>
      <c r="P6099" s="47">
        <f t="shared" si="670"/>
        <v>10928.318409170593</v>
      </c>
    </row>
    <row r="6100" spans="1:16" x14ac:dyDescent="0.25">
      <c r="A6100" s="56">
        <v>12980</v>
      </c>
      <c r="B6100" s="43" t="s">
        <v>1623</v>
      </c>
      <c r="C6100" s="43" t="s">
        <v>1712</v>
      </c>
      <c r="D6100" s="57" t="s">
        <v>133</v>
      </c>
      <c r="E6100" s="44">
        <v>600</v>
      </c>
      <c r="F6100" s="58">
        <v>35703</v>
      </c>
      <c r="G6100" s="45">
        <v>2925.25</v>
      </c>
      <c r="H6100" s="45">
        <v>-1516.4</v>
      </c>
      <c r="I6100" s="59">
        <f t="shared" si="665"/>
        <v>1408.85</v>
      </c>
      <c r="J6100" s="44">
        <f t="shared" si="666"/>
        <v>1997</v>
      </c>
      <c r="K6100" s="44">
        <f t="shared" si="667"/>
        <v>26</v>
      </c>
      <c r="L6100" s="59">
        <f>VLOOKUP(J6100,'SF CCI, BCI'!A:F,5)</f>
        <v>6731.08</v>
      </c>
      <c r="M6100" s="59">
        <f t="shared" si="671"/>
        <v>2.2830303606553479</v>
      </c>
      <c r="N6100" s="47">
        <f t="shared" si="668"/>
        <v>6678.4345625070564</v>
      </c>
      <c r="O6100" s="44">
        <f t="shared" si="669"/>
        <v>24</v>
      </c>
      <c r="P6100" s="47">
        <f t="shared" si="670"/>
        <v>3216.4473236092867</v>
      </c>
    </row>
    <row r="6101" spans="1:16" x14ac:dyDescent="0.25">
      <c r="A6101" s="56">
        <v>12981</v>
      </c>
      <c r="B6101" s="43" t="s">
        <v>1623</v>
      </c>
      <c r="C6101" s="43" t="s">
        <v>1713</v>
      </c>
      <c r="D6101" s="57" t="s">
        <v>133</v>
      </c>
      <c r="E6101" s="44">
        <v>600</v>
      </c>
      <c r="F6101" s="58">
        <v>35703</v>
      </c>
      <c r="G6101" s="45">
        <v>1292.92</v>
      </c>
      <c r="H6101" s="45">
        <v>-670.03000000000009</v>
      </c>
      <c r="I6101" s="59">
        <f t="shared" si="665"/>
        <v>622.89</v>
      </c>
      <c r="J6101" s="44">
        <f t="shared" si="666"/>
        <v>1997</v>
      </c>
      <c r="K6101" s="44">
        <f t="shared" si="667"/>
        <v>26</v>
      </c>
      <c r="L6101" s="59">
        <f>VLOOKUP(J6101,'SF CCI, BCI'!A:F,5)</f>
        <v>6731.08</v>
      </c>
      <c r="M6101" s="59">
        <f t="shared" si="671"/>
        <v>2.2830303606553479</v>
      </c>
      <c r="N6101" s="47">
        <f t="shared" si="668"/>
        <v>2951.7756138985128</v>
      </c>
      <c r="O6101" s="44">
        <f t="shared" si="669"/>
        <v>24</v>
      </c>
      <c r="P6101" s="47">
        <f t="shared" si="670"/>
        <v>1422.0767813486095</v>
      </c>
    </row>
    <row r="6102" spans="1:16" x14ac:dyDescent="0.25">
      <c r="A6102" s="56">
        <v>12982</v>
      </c>
      <c r="B6102" s="43" t="s">
        <v>1623</v>
      </c>
      <c r="C6102" s="43" t="s">
        <v>1714</v>
      </c>
      <c r="D6102" s="57" t="s">
        <v>133</v>
      </c>
      <c r="E6102" s="44">
        <v>600</v>
      </c>
      <c r="F6102" s="58">
        <v>35703</v>
      </c>
      <c r="G6102" s="45">
        <v>200</v>
      </c>
      <c r="H6102" s="45">
        <v>-103.49000000000001</v>
      </c>
      <c r="I6102" s="59">
        <f t="shared" si="665"/>
        <v>96.509999999999991</v>
      </c>
      <c r="J6102" s="44">
        <f t="shared" si="666"/>
        <v>1997</v>
      </c>
      <c r="K6102" s="44">
        <f t="shared" si="667"/>
        <v>26</v>
      </c>
      <c r="L6102" s="59">
        <f>VLOOKUP(J6102,'SF CCI, BCI'!A:F,5)</f>
        <v>6731.08</v>
      </c>
      <c r="M6102" s="59">
        <f t="shared" si="671"/>
        <v>2.2830303606553479</v>
      </c>
      <c r="N6102" s="47">
        <f t="shared" si="668"/>
        <v>456.6060721310696</v>
      </c>
      <c r="O6102" s="44">
        <f t="shared" si="669"/>
        <v>24</v>
      </c>
      <c r="P6102" s="47">
        <f t="shared" si="670"/>
        <v>220.33526010684761</v>
      </c>
    </row>
    <row r="6103" spans="1:16" x14ac:dyDescent="0.25">
      <c r="A6103" s="56">
        <v>12983</v>
      </c>
      <c r="B6103" s="43" t="s">
        <v>1623</v>
      </c>
      <c r="C6103" s="43" t="s">
        <v>1715</v>
      </c>
      <c r="D6103" s="57" t="s">
        <v>133</v>
      </c>
      <c r="E6103" s="44">
        <v>600</v>
      </c>
      <c r="F6103" s="58">
        <v>35703</v>
      </c>
      <c r="G6103" s="45">
        <v>1690.57</v>
      </c>
      <c r="H6103" s="45">
        <v>-876.4</v>
      </c>
      <c r="I6103" s="59">
        <f t="shared" si="665"/>
        <v>814.17</v>
      </c>
      <c r="J6103" s="44">
        <f t="shared" si="666"/>
        <v>1997</v>
      </c>
      <c r="K6103" s="44">
        <f t="shared" si="667"/>
        <v>26</v>
      </c>
      <c r="L6103" s="59">
        <f>VLOOKUP(J6103,'SF CCI, BCI'!A:F,5)</f>
        <v>6731.08</v>
      </c>
      <c r="M6103" s="59">
        <f t="shared" si="671"/>
        <v>2.2830303606553479</v>
      </c>
      <c r="N6103" s="47">
        <f t="shared" si="668"/>
        <v>3859.6226368131115</v>
      </c>
      <c r="O6103" s="44">
        <f t="shared" si="669"/>
        <v>24</v>
      </c>
      <c r="P6103" s="47">
        <f t="shared" si="670"/>
        <v>1858.7748287347645</v>
      </c>
    </row>
    <row r="6104" spans="1:16" x14ac:dyDescent="0.25">
      <c r="A6104" s="56">
        <v>12984</v>
      </c>
      <c r="B6104" s="43" t="s">
        <v>1623</v>
      </c>
      <c r="C6104" s="43" t="s">
        <v>1716</v>
      </c>
      <c r="D6104" s="57" t="s">
        <v>133</v>
      </c>
      <c r="E6104" s="44">
        <v>600</v>
      </c>
      <c r="F6104" s="58">
        <v>35703</v>
      </c>
      <c r="G6104" s="45">
        <v>498.3</v>
      </c>
      <c r="H6104" s="45">
        <v>-258.3</v>
      </c>
      <c r="I6104" s="59">
        <f t="shared" si="665"/>
        <v>240</v>
      </c>
      <c r="J6104" s="44">
        <f t="shared" si="666"/>
        <v>1997</v>
      </c>
      <c r="K6104" s="44">
        <f t="shared" si="667"/>
        <v>26</v>
      </c>
      <c r="L6104" s="59">
        <f>VLOOKUP(J6104,'SF CCI, BCI'!A:F,5)</f>
        <v>6731.08</v>
      </c>
      <c r="M6104" s="59">
        <f t="shared" si="671"/>
        <v>2.2830303606553479</v>
      </c>
      <c r="N6104" s="47">
        <f t="shared" si="668"/>
        <v>1137.6340287145599</v>
      </c>
      <c r="O6104" s="44">
        <f t="shared" si="669"/>
        <v>24</v>
      </c>
      <c r="P6104" s="47">
        <f t="shared" si="670"/>
        <v>547.92728655728354</v>
      </c>
    </row>
    <row r="6105" spans="1:16" x14ac:dyDescent="0.25">
      <c r="A6105" s="56">
        <v>12985</v>
      </c>
      <c r="B6105" s="43" t="s">
        <v>1623</v>
      </c>
      <c r="C6105" s="43" t="s">
        <v>1717</v>
      </c>
      <c r="D6105" s="57" t="s">
        <v>133</v>
      </c>
      <c r="E6105" s="44">
        <v>600</v>
      </c>
      <c r="F6105" s="58">
        <v>35703</v>
      </c>
      <c r="G6105" s="45">
        <v>140</v>
      </c>
      <c r="H6105" s="45">
        <v>-72.399999999999991</v>
      </c>
      <c r="I6105" s="59">
        <f t="shared" si="665"/>
        <v>67.600000000000009</v>
      </c>
      <c r="J6105" s="44">
        <f t="shared" si="666"/>
        <v>1997</v>
      </c>
      <c r="K6105" s="44">
        <f t="shared" si="667"/>
        <v>26</v>
      </c>
      <c r="L6105" s="59">
        <f>VLOOKUP(J6105,'SF CCI, BCI'!A:F,5)</f>
        <v>6731.08</v>
      </c>
      <c r="M6105" s="59">
        <f t="shared" si="671"/>
        <v>2.2830303606553479</v>
      </c>
      <c r="N6105" s="47">
        <f t="shared" si="668"/>
        <v>319.62425049174868</v>
      </c>
      <c r="O6105" s="44">
        <f t="shared" si="669"/>
        <v>24</v>
      </c>
      <c r="P6105" s="47">
        <f t="shared" si="670"/>
        <v>154.33285238030155</v>
      </c>
    </row>
    <row r="6106" spans="1:16" x14ac:dyDescent="0.25">
      <c r="A6106" s="56">
        <v>12986</v>
      </c>
      <c r="B6106" s="43" t="s">
        <v>1623</v>
      </c>
      <c r="C6106" s="43" t="s">
        <v>1718</v>
      </c>
      <c r="D6106" s="57" t="s">
        <v>133</v>
      </c>
      <c r="E6106" s="44">
        <v>600</v>
      </c>
      <c r="F6106" s="58">
        <v>35703</v>
      </c>
      <c r="G6106" s="45">
        <v>140</v>
      </c>
      <c r="H6106" s="45">
        <v>-72.399999999999991</v>
      </c>
      <c r="I6106" s="59">
        <f t="shared" si="665"/>
        <v>67.600000000000009</v>
      </c>
      <c r="J6106" s="44">
        <f t="shared" si="666"/>
        <v>1997</v>
      </c>
      <c r="K6106" s="44">
        <f t="shared" si="667"/>
        <v>26</v>
      </c>
      <c r="L6106" s="59">
        <f>VLOOKUP(J6106,'SF CCI, BCI'!A:F,5)</f>
        <v>6731.08</v>
      </c>
      <c r="M6106" s="59">
        <f t="shared" si="671"/>
        <v>2.2830303606553479</v>
      </c>
      <c r="N6106" s="47">
        <f t="shared" si="668"/>
        <v>319.62425049174868</v>
      </c>
      <c r="O6106" s="44">
        <f t="shared" si="669"/>
        <v>24</v>
      </c>
      <c r="P6106" s="47">
        <f t="shared" si="670"/>
        <v>154.33285238030155</v>
      </c>
    </row>
    <row r="6107" spans="1:16" x14ac:dyDescent="0.25">
      <c r="A6107" s="56">
        <v>12987</v>
      </c>
      <c r="B6107" s="43" t="s">
        <v>1623</v>
      </c>
      <c r="C6107" s="43" t="s">
        <v>1719</v>
      </c>
      <c r="D6107" s="57" t="s">
        <v>133</v>
      </c>
      <c r="E6107" s="44">
        <v>600</v>
      </c>
      <c r="F6107" s="58">
        <v>35703</v>
      </c>
      <c r="G6107" s="45">
        <v>168.07</v>
      </c>
      <c r="H6107" s="45">
        <v>-87.14</v>
      </c>
      <c r="I6107" s="59">
        <f t="shared" si="665"/>
        <v>80.929999999999993</v>
      </c>
      <c r="J6107" s="44">
        <f t="shared" si="666"/>
        <v>1997</v>
      </c>
      <c r="K6107" s="44">
        <f t="shared" si="667"/>
        <v>26</v>
      </c>
      <c r="L6107" s="59">
        <f>VLOOKUP(J6107,'SF CCI, BCI'!A:F,5)</f>
        <v>6731.08</v>
      </c>
      <c r="M6107" s="59">
        <f t="shared" si="671"/>
        <v>2.2830303606553479</v>
      </c>
      <c r="N6107" s="47">
        <f t="shared" si="668"/>
        <v>383.7089127153443</v>
      </c>
      <c r="O6107" s="44">
        <f t="shared" si="669"/>
        <v>24</v>
      </c>
      <c r="P6107" s="47">
        <f t="shared" si="670"/>
        <v>184.76564708783729</v>
      </c>
    </row>
    <row r="6108" spans="1:16" x14ac:dyDescent="0.25">
      <c r="A6108" s="56">
        <v>12988</v>
      </c>
      <c r="B6108" s="43" t="s">
        <v>1623</v>
      </c>
      <c r="C6108" s="43" t="s">
        <v>1720</v>
      </c>
      <c r="D6108" s="57" t="s">
        <v>133</v>
      </c>
      <c r="E6108" s="44">
        <v>600</v>
      </c>
      <c r="F6108" s="58">
        <v>35703</v>
      </c>
      <c r="G6108" s="45">
        <v>980</v>
      </c>
      <c r="H6108" s="45">
        <v>-507.81</v>
      </c>
      <c r="I6108" s="59">
        <f t="shared" si="665"/>
        <v>472.19</v>
      </c>
      <c r="J6108" s="44">
        <f t="shared" si="666"/>
        <v>1997</v>
      </c>
      <c r="K6108" s="44">
        <f t="shared" si="667"/>
        <v>26</v>
      </c>
      <c r="L6108" s="59">
        <f>VLOOKUP(J6108,'SF CCI, BCI'!A:F,5)</f>
        <v>6731.08</v>
      </c>
      <c r="M6108" s="59">
        <f t="shared" si="671"/>
        <v>2.2830303606553479</v>
      </c>
      <c r="N6108" s="47">
        <f t="shared" si="668"/>
        <v>2237.3697534422408</v>
      </c>
      <c r="O6108" s="44">
        <f t="shared" si="669"/>
        <v>24</v>
      </c>
      <c r="P6108" s="47">
        <f t="shared" si="670"/>
        <v>1078.0241059978487</v>
      </c>
    </row>
    <row r="6109" spans="1:16" x14ac:dyDescent="0.25">
      <c r="A6109" s="56">
        <v>12989</v>
      </c>
      <c r="B6109" s="43" t="s">
        <v>1623</v>
      </c>
      <c r="C6109" s="43" t="s">
        <v>1721</v>
      </c>
      <c r="D6109" s="57" t="s">
        <v>133</v>
      </c>
      <c r="E6109" s="44">
        <v>600</v>
      </c>
      <c r="F6109" s="58">
        <v>35703</v>
      </c>
      <c r="G6109" s="45">
        <v>840</v>
      </c>
      <c r="H6109" s="45">
        <v>-435.43</v>
      </c>
      <c r="I6109" s="59">
        <f t="shared" si="665"/>
        <v>404.57</v>
      </c>
      <c r="J6109" s="44">
        <f t="shared" si="666"/>
        <v>1997</v>
      </c>
      <c r="K6109" s="44">
        <f t="shared" si="667"/>
        <v>26</v>
      </c>
      <c r="L6109" s="59">
        <f>VLOOKUP(J6109,'SF CCI, BCI'!A:F,5)</f>
        <v>6731.08</v>
      </c>
      <c r="M6109" s="59">
        <f t="shared" si="671"/>
        <v>2.2830303606553479</v>
      </c>
      <c r="N6109" s="47">
        <f t="shared" si="668"/>
        <v>1917.7455029504922</v>
      </c>
      <c r="O6109" s="44">
        <f t="shared" si="669"/>
        <v>24</v>
      </c>
      <c r="P6109" s="47">
        <f t="shared" si="670"/>
        <v>923.6455930103341</v>
      </c>
    </row>
    <row r="6110" spans="1:16" x14ac:dyDescent="0.25">
      <c r="A6110" s="56">
        <v>12990</v>
      </c>
      <c r="B6110" s="43" t="s">
        <v>1623</v>
      </c>
      <c r="C6110" s="43" t="s">
        <v>1722</v>
      </c>
      <c r="D6110" s="57" t="s">
        <v>133</v>
      </c>
      <c r="E6110" s="44">
        <v>600</v>
      </c>
      <c r="F6110" s="58">
        <v>35703</v>
      </c>
      <c r="G6110" s="45">
        <v>1120</v>
      </c>
      <c r="H6110" s="45">
        <v>-580.69999999999993</v>
      </c>
      <c r="I6110" s="59">
        <f t="shared" si="665"/>
        <v>539.30000000000007</v>
      </c>
      <c r="J6110" s="44">
        <f t="shared" si="666"/>
        <v>1997</v>
      </c>
      <c r="K6110" s="44">
        <f t="shared" si="667"/>
        <v>26</v>
      </c>
      <c r="L6110" s="59">
        <f>VLOOKUP(J6110,'SF CCI, BCI'!A:F,5)</f>
        <v>6731.08</v>
      </c>
      <c r="M6110" s="59">
        <f t="shared" si="671"/>
        <v>2.2830303606553479</v>
      </c>
      <c r="N6110" s="47">
        <f t="shared" si="668"/>
        <v>2556.9940039339895</v>
      </c>
      <c r="O6110" s="44">
        <f t="shared" si="669"/>
        <v>24</v>
      </c>
      <c r="P6110" s="47">
        <f t="shared" si="670"/>
        <v>1231.2382735014294</v>
      </c>
    </row>
    <row r="6111" spans="1:16" x14ac:dyDescent="0.25">
      <c r="A6111" s="56">
        <v>12991</v>
      </c>
      <c r="B6111" s="43" t="s">
        <v>1623</v>
      </c>
      <c r="C6111" s="43" t="s">
        <v>1723</v>
      </c>
      <c r="D6111" s="57" t="s">
        <v>133</v>
      </c>
      <c r="E6111" s="44">
        <v>600</v>
      </c>
      <c r="F6111" s="58">
        <v>35703</v>
      </c>
      <c r="G6111" s="45">
        <v>2915</v>
      </c>
      <c r="H6111" s="45">
        <v>-1510.98</v>
      </c>
      <c r="I6111" s="59">
        <f t="shared" si="665"/>
        <v>1404.02</v>
      </c>
      <c r="J6111" s="44">
        <f t="shared" si="666"/>
        <v>1997</v>
      </c>
      <c r="K6111" s="44">
        <f t="shared" si="667"/>
        <v>26</v>
      </c>
      <c r="L6111" s="59">
        <f>VLOOKUP(J6111,'SF CCI, BCI'!A:F,5)</f>
        <v>6731.08</v>
      </c>
      <c r="M6111" s="59">
        <f t="shared" si="671"/>
        <v>2.2830303606553479</v>
      </c>
      <c r="N6111" s="47">
        <f t="shared" si="668"/>
        <v>6655.0335013103395</v>
      </c>
      <c r="O6111" s="44">
        <f t="shared" si="669"/>
        <v>24</v>
      </c>
      <c r="P6111" s="47">
        <f t="shared" si="670"/>
        <v>3205.4202869673218</v>
      </c>
    </row>
    <row r="6112" spans="1:16" x14ac:dyDescent="0.25">
      <c r="A6112" s="56">
        <v>12992</v>
      </c>
      <c r="B6112" s="43" t="s">
        <v>1623</v>
      </c>
      <c r="C6112" s="43" t="s">
        <v>1724</v>
      </c>
      <c r="D6112" s="57" t="s">
        <v>133</v>
      </c>
      <c r="E6112" s="44">
        <v>600</v>
      </c>
      <c r="F6112" s="58">
        <v>35703</v>
      </c>
      <c r="G6112" s="45">
        <v>560</v>
      </c>
      <c r="H6112" s="45">
        <v>-290.18</v>
      </c>
      <c r="I6112" s="59">
        <f t="shared" si="665"/>
        <v>269.82</v>
      </c>
      <c r="J6112" s="44">
        <f t="shared" si="666"/>
        <v>1997</v>
      </c>
      <c r="K6112" s="44">
        <f t="shared" si="667"/>
        <v>26</v>
      </c>
      <c r="L6112" s="59">
        <f>VLOOKUP(J6112,'SF CCI, BCI'!A:F,5)</f>
        <v>6731.08</v>
      </c>
      <c r="M6112" s="59">
        <f t="shared" si="671"/>
        <v>2.2830303606553479</v>
      </c>
      <c r="N6112" s="47">
        <f t="shared" si="668"/>
        <v>1278.4970019669947</v>
      </c>
      <c r="O6112" s="44">
        <f t="shared" si="669"/>
        <v>24</v>
      </c>
      <c r="P6112" s="47">
        <f t="shared" si="670"/>
        <v>616.00725191202594</v>
      </c>
    </row>
    <row r="6113" spans="1:16" x14ac:dyDescent="0.25">
      <c r="A6113" s="56">
        <v>12993</v>
      </c>
      <c r="B6113" s="43" t="s">
        <v>1623</v>
      </c>
      <c r="C6113" s="43" t="s">
        <v>1725</v>
      </c>
      <c r="D6113" s="57" t="s">
        <v>133</v>
      </c>
      <c r="E6113" s="44">
        <v>600</v>
      </c>
      <c r="F6113" s="58">
        <v>35703</v>
      </c>
      <c r="G6113" s="45">
        <v>1590</v>
      </c>
      <c r="H6113" s="45">
        <v>-824.18000000000006</v>
      </c>
      <c r="I6113" s="59">
        <f t="shared" si="665"/>
        <v>765.81999999999994</v>
      </c>
      <c r="J6113" s="44">
        <f t="shared" si="666"/>
        <v>1997</v>
      </c>
      <c r="K6113" s="44">
        <f t="shared" si="667"/>
        <v>26</v>
      </c>
      <c r="L6113" s="59">
        <f>VLOOKUP(J6113,'SF CCI, BCI'!A:F,5)</f>
        <v>6731.08</v>
      </c>
      <c r="M6113" s="59">
        <f t="shared" si="671"/>
        <v>2.2830303606553479</v>
      </c>
      <c r="N6113" s="47">
        <f t="shared" si="668"/>
        <v>3630.0182734420032</v>
      </c>
      <c r="O6113" s="44">
        <f t="shared" si="669"/>
        <v>24</v>
      </c>
      <c r="P6113" s="47">
        <f t="shared" si="670"/>
        <v>1748.3903107970784</v>
      </c>
    </row>
    <row r="6114" spans="1:16" x14ac:dyDescent="0.25">
      <c r="A6114" s="56">
        <v>12994</v>
      </c>
      <c r="B6114" s="43" t="s">
        <v>1623</v>
      </c>
      <c r="C6114" s="43" t="s">
        <v>1726</v>
      </c>
      <c r="D6114" s="57" t="s">
        <v>133</v>
      </c>
      <c r="E6114" s="44">
        <v>600</v>
      </c>
      <c r="F6114" s="58">
        <v>35703</v>
      </c>
      <c r="G6114" s="45">
        <v>1120</v>
      </c>
      <c r="H6114" s="45">
        <v>-580.69999999999993</v>
      </c>
      <c r="I6114" s="59">
        <f t="shared" si="665"/>
        <v>539.30000000000007</v>
      </c>
      <c r="J6114" s="44">
        <f t="shared" si="666"/>
        <v>1997</v>
      </c>
      <c r="K6114" s="44">
        <f t="shared" si="667"/>
        <v>26</v>
      </c>
      <c r="L6114" s="59">
        <f>VLOOKUP(J6114,'SF CCI, BCI'!A:F,5)</f>
        <v>6731.08</v>
      </c>
      <c r="M6114" s="59">
        <f t="shared" si="671"/>
        <v>2.2830303606553479</v>
      </c>
      <c r="N6114" s="47">
        <f t="shared" si="668"/>
        <v>2556.9940039339895</v>
      </c>
      <c r="O6114" s="44">
        <f t="shared" si="669"/>
        <v>24</v>
      </c>
      <c r="P6114" s="47">
        <f t="shared" si="670"/>
        <v>1231.2382735014294</v>
      </c>
    </row>
    <row r="6115" spans="1:16" x14ac:dyDescent="0.25">
      <c r="A6115" s="56">
        <v>12995</v>
      </c>
      <c r="B6115" s="43" t="s">
        <v>1623</v>
      </c>
      <c r="C6115" s="43" t="s">
        <v>1727</v>
      </c>
      <c r="D6115" s="57" t="s">
        <v>133</v>
      </c>
      <c r="E6115" s="44">
        <v>600</v>
      </c>
      <c r="F6115" s="58">
        <v>35703</v>
      </c>
      <c r="G6115" s="45">
        <v>1590</v>
      </c>
      <c r="H6115" s="45">
        <v>-824.18000000000006</v>
      </c>
      <c r="I6115" s="59">
        <f t="shared" si="665"/>
        <v>765.81999999999994</v>
      </c>
      <c r="J6115" s="44">
        <f t="shared" si="666"/>
        <v>1997</v>
      </c>
      <c r="K6115" s="44">
        <f t="shared" si="667"/>
        <v>26</v>
      </c>
      <c r="L6115" s="59">
        <f>VLOOKUP(J6115,'SF CCI, BCI'!A:F,5)</f>
        <v>6731.08</v>
      </c>
      <c r="M6115" s="59">
        <f t="shared" si="671"/>
        <v>2.2830303606553479</v>
      </c>
      <c r="N6115" s="47">
        <f t="shared" si="668"/>
        <v>3630.0182734420032</v>
      </c>
      <c r="O6115" s="44">
        <f t="shared" si="669"/>
        <v>24</v>
      </c>
      <c r="P6115" s="47">
        <f t="shared" si="670"/>
        <v>1748.3903107970784</v>
      </c>
    </row>
    <row r="6116" spans="1:16" x14ac:dyDescent="0.25">
      <c r="A6116" s="56">
        <v>12996</v>
      </c>
      <c r="B6116" s="43" t="s">
        <v>1623</v>
      </c>
      <c r="C6116" s="43" t="s">
        <v>1728</v>
      </c>
      <c r="D6116" s="57" t="s">
        <v>133</v>
      </c>
      <c r="E6116" s="44">
        <v>600</v>
      </c>
      <c r="F6116" s="58">
        <v>35703</v>
      </c>
      <c r="G6116" s="45">
        <v>840</v>
      </c>
      <c r="H6116" s="45">
        <v>-435.43</v>
      </c>
      <c r="I6116" s="59">
        <f t="shared" si="665"/>
        <v>404.57</v>
      </c>
      <c r="J6116" s="44">
        <f t="shared" si="666"/>
        <v>1997</v>
      </c>
      <c r="K6116" s="44">
        <f t="shared" si="667"/>
        <v>26</v>
      </c>
      <c r="L6116" s="59">
        <f>VLOOKUP(J6116,'SF CCI, BCI'!A:F,5)</f>
        <v>6731.08</v>
      </c>
      <c r="M6116" s="59">
        <f t="shared" si="671"/>
        <v>2.2830303606553479</v>
      </c>
      <c r="N6116" s="47">
        <f t="shared" si="668"/>
        <v>1917.7455029504922</v>
      </c>
      <c r="O6116" s="44">
        <f t="shared" si="669"/>
        <v>24</v>
      </c>
      <c r="P6116" s="47">
        <f t="shared" si="670"/>
        <v>923.6455930103341</v>
      </c>
    </row>
    <row r="6117" spans="1:16" x14ac:dyDescent="0.25">
      <c r="A6117" s="56">
        <v>12997</v>
      </c>
      <c r="B6117" s="43" t="s">
        <v>1623</v>
      </c>
      <c r="C6117" s="43" t="s">
        <v>1729</v>
      </c>
      <c r="D6117" s="57" t="s">
        <v>133</v>
      </c>
      <c r="E6117" s="44">
        <v>600</v>
      </c>
      <c r="F6117" s="58">
        <v>35703</v>
      </c>
      <c r="G6117" s="45">
        <v>530</v>
      </c>
      <c r="H6117" s="45">
        <v>-274.64</v>
      </c>
      <c r="I6117" s="59">
        <f t="shared" si="665"/>
        <v>255.36</v>
      </c>
      <c r="J6117" s="44">
        <f t="shared" si="666"/>
        <v>1997</v>
      </c>
      <c r="K6117" s="44">
        <f t="shared" si="667"/>
        <v>26</v>
      </c>
      <c r="L6117" s="59">
        <f>VLOOKUP(J6117,'SF CCI, BCI'!A:F,5)</f>
        <v>6731.08</v>
      </c>
      <c r="M6117" s="59">
        <f t="shared" si="671"/>
        <v>2.2830303606553479</v>
      </c>
      <c r="N6117" s="47">
        <f t="shared" si="668"/>
        <v>1210.0060911473345</v>
      </c>
      <c r="O6117" s="44">
        <f t="shared" si="669"/>
        <v>24</v>
      </c>
      <c r="P6117" s="47">
        <f t="shared" si="670"/>
        <v>582.99463289694972</v>
      </c>
    </row>
    <row r="6118" spans="1:16" x14ac:dyDescent="0.25">
      <c r="A6118" s="56">
        <v>12998</v>
      </c>
      <c r="B6118" s="43" t="s">
        <v>1623</v>
      </c>
      <c r="C6118" s="43" t="s">
        <v>1730</v>
      </c>
      <c r="D6118" s="57" t="s">
        <v>133</v>
      </c>
      <c r="E6118" s="44">
        <v>600</v>
      </c>
      <c r="F6118" s="58">
        <v>35703</v>
      </c>
      <c r="G6118" s="45">
        <v>4505</v>
      </c>
      <c r="H6118" s="45">
        <v>-2335.2000000000003</v>
      </c>
      <c r="I6118" s="59">
        <f t="shared" si="665"/>
        <v>2169.7999999999997</v>
      </c>
      <c r="J6118" s="44">
        <f t="shared" si="666"/>
        <v>1997</v>
      </c>
      <c r="K6118" s="44">
        <f t="shared" si="667"/>
        <v>26</v>
      </c>
      <c r="L6118" s="59">
        <f>VLOOKUP(J6118,'SF CCI, BCI'!A:F,5)</f>
        <v>6731.08</v>
      </c>
      <c r="M6118" s="59">
        <f t="shared" si="671"/>
        <v>2.2830303606553479</v>
      </c>
      <c r="N6118" s="47">
        <f t="shared" si="668"/>
        <v>10285.051774752343</v>
      </c>
      <c r="O6118" s="44">
        <f t="shared" si="669"/>
        <v>24</v>
      </c>
      <c r="P6118" s="47">
        <f t="shared" si="670"/>
        <v>4953.7192765499731</v>
      </c>
    </row>
    <row r="6119" spans="1:16" x14ac:dyDescent="0.25">
      <c r="A6119" s="56">
        <v>12999</v>
      </c>
      <c r="B6119" s="43" t="s">
        <v>1623</v>
      </c>
      <c r="C6119" s="43" t="s">
        <v>1731</v>
      </c>
      <c r="D6119" s="57" t="s">
        <v>133</v>
      </c>
      <c r="E6119" s="44">
        <v>600</v>
      </c>
      <c r="F6119" s="58">
        <v>35703</v>
      </c>
      <c r="G6119" s="45">
        <v>420</v>
      </c>
      <c r="H6119" s="45">
        <v>-217.67000000000002</v>
      </c>
      <c r="I6119" s="59">
        <f t="shared" si="665"/>
        <v>202.32999999999998</v>
      </c>
      <c r="J6119" s="44">
        <f t="shared" si="666"/>
        <v>1997</v>
      </c>
      <c r="K6119" s="44">
        <f t="shared" si="667"/>
        <v>26</v>
      </c>
      <c r="L6119" s="59">
        <f>VLOOKUP(J6119,'SF CCI, BCI'!A:F,5)</f>
        <v>6731.08</v>
      </c>
      <c r="M6119" s="59">
        <f t="shared" si="671"/>
        <v>2.2830303606553479</v>
      </c>
      <c r="N6119" s="47">
        <f t="shared" si="668"/>
        <v>958.8727514752461</v>
      </c>
      <c r="O6119" s="44">
        <f t="shared" si="669"/>
        <v>24</v>
      </c>
      <c r="P6119" s="47">
        <f t="shared" si="670"/>
        <v>461.92553287139651</v>
      </c>
    </row>
    <row r="6120" spans="1:16" x14ac:dyDescent="0.25">
      <c r="A6120" s="56">
        <v>13000</v>
      </c>
      <c r="B6120" s="43" t="s">
        <v>1623</v>
      </c>
      <c r="C6120" s="43" t="s">
        <v>1732</v>
      </c>
      <c r="D6120" s="57" t="s">
        <v>133</v>
      </c>
      <c r="E6120" s="44">
        <v>600</v>
      </c>
      <c r="F6120" s="58">
        <v>35703</v>
      </c>
      <c r="G6120" s="45">
        <v>1275</v>
      </c>
      <c r="H6120" s="45">
        <v>-660.85</v>
      </c>
      <c r="I6120" s="59">
        <f t="shared" si="665"/>
        <v>614.15</v>
      </c>
      <c r="J6120" s="44">
        <f t="shared" si="666"/>
        <v>1997</v>
      </c>
      <c r="K6120" s="44">
        <f t="shared" si="667"/>
        <v>26</v>
      </c>
      <c r="L6120" s="59">
        <f>VLOOKUP(J6120,'SF CCI, BCI'!A:F,5)</f>
        <v>6731.08</v>
      </c>
      <c r="M6120" s="59">
        <f t="shared" si="671"/>
        <v>2.2830303606553479</v>
      </c>
      <c r="N6120" s="47">
        <f t="shared" si="668"/>
        <v>2910.8637098355684</v>
      </c>
      <c r="O6120" s="44">
        <f t="shared" si="669"/>
        <v>24</v>
      </c>
      <c r="P6120" s="47">
        <f t="shared" si="670"/>
        <v>1402.1230959964819</v>
      </c>
    </row>
    <row r="6121" spans="1:16" x14ac:dyDescent="0.25">
      <c r="A6121" s="56">
        <v>13001</v>
      </c>
      <c r="B6121" s="43" t="s">
        <v>1623</v>
      </c>
      <c r="C6121" s="43" t="s">
        <v>1733</v>
      </c>
      <c r="D6121" s="57" t="s">
        <v>133</v>
      </c>
      <c r="E6121" s="44">
        <v>600</v>
      </c>
      <c r="F6121" s="58">
        <v>35703</v>
      </c>
      <c r="G6121" s="45">
        <v>765</v>
      </c>
      <c r="H6121" s="45">
        <v>-396.54</v>
      </c>
      <c r="I6121" s="59">
        <f t="shared" si="665"/>
        <v>368.46</v>
      </c>
      <c r="J6121" s="44">
        <f t="shared" si="666"/>
        <v>1997</v>
      </c>
      <c r="K6121" s="44">
        <f t="shared" si="667"/>
        <v>26</v>
      </c>
      <c r="L6121" s="59">
        <f>VLOOKUP(J6121,'SF CCI, BCI'!A:F,5)</f>
        <v>6731.08</v>
      </c>
      <c r="M6121" s="59">
        <f t="shared" si="671"/>
        <v>2.2830303606553479</v>
      </c>
      <c r="N6121" s="47">
        <f t="shared" si="668"/>
        <v>1746.5182259013411</v>
      </c>
      <c r="O6121" s="44">
        <f t="shared" si="669"/>
        <v>24</v>
      </c>
      <c r="P6121" s="47">
        <f t="shared" si="670"/>
        <v>841.2053666870695</v>
      </c>
    </row>
    <row r="6122" spans="1:16" x14ac:dyDescent="0.25">
      <c r="A6122" s="56">
        <v>13002</v>
      </c>
      <c r="B6122" s="43" t="s">
        <v>1734</v>
      </c>
      <c r="C6122" s="43" t="s">
        <v>1735</v>
      </c>
      <c r="D6122" s="57" t="s">
        <v>69</v>
      </c>
      <c r="E6122" s="44">
        <v>120</v>
      </c>
      <c r="F6122" s="58">
        <v>35734</v>
      </c>
      <c r="G6122" s="45">
        <v>21619.69</v>
      </c>
      <c r="H6122" s="45">
        <v>-21619.69</v>
      </c>
      <c r="I6122" s="59">
        <f t="shared" si="665"/>
        <v>0</v>
      </c>
      <c r="J6122" s="44">
        <f t="shared" si="666"/>
        <v>1997</v>
      </c>
      <c r="K6122" s="44">
        <f t="shared" si="667"/>
        <v>26</v>
      </c>
      <c r="L6122" s="59">
        <f>VLOOKUP(J6122,'SF CCI, BCI'!A:F,5)</f>
        <v>6731.08</v>
      </c>
      <c r="M6122" s="59">
        <f t="shared" si="671"/>
        <v>2.2830303606553479</v>
      </c>
      <c r="N6122" s="47">
        <f t="shared" si="668"/>
        <v>49358.408657956817</v>
      </c>
      <c r="O6122" s="44">
        <f t="shared" si="669"/>
        <v>0</v>
      </c>
      <c r="P6122" s="47">
        <f t="shared" si="670"/>
        <v>0</v>
      </c>
    </row>
    <row r="6123" spans="1:16" x14ac:dyDescent="0.25">
      <c r="A6123" s="56">
        <v>13003</v>
      </c>
      <c r="B6123" s="43" t="s">
        <v>1736</v>
      </c>
      <c r="C6123" s="43" t="s">
        <v>1737</v>
      </c>
      <c r="D6123" s="57" t="s">
        <v>69</v>
      </c>
      <c r="E6123" s="44">
        <v>120</v>
      </c>
      <c r="F6123" s="58">
        <v>35734</v>
      </c>
      <c r="G6123" s="45">
        <v>3245.34</v>
      </c>
      <c r="H6123" s="45">
        <v>-3245.34</v>
      </c>
      <c r="I6123" s="59">
        <f t="shared" si="665"/>
        <v>0</v>
      </c>
      <c r="J6123" s="44">
        <f t="shared" si="666"/>
        <v>1997</v>
      </c>
      <c r="K6123" s="44">
        <f t="shared" si="667"/>
        <v>26</v>
      </c>
      <c r="L6123" s="59">
        <f>VLOOKUP(J6123,'SF CCI, BCI'!A:F,5)</f>
        <v>6731.08</v>
      </c>
      <c r="M6123" s="59">
        <f t="shared" si="671"/>
        <v>2.2830303606553479</v>
      </c>
      <c r="N6123" s="47">
        <f t="shared" si="668"/>
        <v>7409.2097506492273</v>
      </c>
      <c r="O6123" s="44">
        <f t="shared" si="669"/>
        <v>0</v>
      </c>
      <c r="P6123" s="47">
        <f t="shared" si="670"/>
        <v>0</v>
      </c>
    </row>
    <row r="6124" spans="1:16" x14ac:dyDescent="0.25">
      <c r="A6124" s="56">
        <v>13005</v>
      </c>
      <c r="B6124" s="43" t="s">
        <v>1738</v>
      </c>
      <c r="C6124" s="43" t="s">
        <v>1739</v>
      </c>
      <c r="D6124" s="57" t="s">
        <v>69</v>
      </c>
      <c r="E6124" s="44">
        <v>120</v>
      </c>
      <c r="F6124" s="58">
        <v>35734</v>
      </c>
      <c r="G6124" s="45">
        <v>3382.81</v>
      </c>
      <c r="H6124" s="45">
        <v>-3382.81</v>
      </c>
      <c r="I6124" s="59">
        <f t="shared" si="665"/>
        <v>0</v>
      </c>
      <c r="J6124" s="44">
        <f t="shared" si="666"/>
        <v>1997</v>
      </c>
      <c r="K6124" s="44">
        <f t="shared" si="667"/>
        <v>26</v>
      </c>
      <c r="L6124" s="59">
        <f>VLOOKUP(J6124,'SF CCI, BCI'!A:F,5)</f>
        <v>6731.08</v>
      </c>
      <c r="M6124" s="59">
        <f t="shared" si="671"/>
        <v>2.2830303606553479</v>
      </c>
      <c r="N6124" s="47">
        <f t="shared" si="668"/>
        <v>7723.0579343285171</v>
      </c>
      <c r="O6124" s="44">
        <f t="shared" si="669"/>
        <v>0</v>
      </c>
      <c r="P6124" s="47">
        <f t="shared" si="670"/>
        <v>0</v>
      </c>
    </row>
    <row r="6125" spans="1:16" x14ac:dyDescent="0.25">
      <c r="A6125" s="56">
        <v>13006</v>
      </c>
      <c r="B6125" s="43" t="s">
        <v>1740</v>
      </c>
      <c r="C6125" s="43" t="s">
        <v>1741</v>
      </c>
      <c r="D6125" s="57" t="s">
        <v>165</v>
      </c>
      <c r="E6125" s="44">
        <v>600</v>
      </c>
      <c r="F6125" s="58">
        <v>35734</v>
      </c>
      <c r="G6125" s="45">
        <v>6534.84</v>
      </c>
      <c r="H6125" s="45">
        <v>-3376.34</v>
      </c>
      <c r="I6125" s="59">
        <f t="shared" si="665"/>
        <v>3158.5</v>
      </c>
      <c r="J6125" s="44">
        <f t="shared" si="666"/>
        <v>1997</v>
      </c>
      <c r="K6125" s="44">
        <f t="shared" si="667"/>
        <v>26</v>
      </c>
      <c r="L6125" s="59">
        <f>VLOOKUP(J6125,'SF CCI, BCI'!A:F,5)</f>
        <v>6731.08</v>
      </c>
      <c r="M6125" s="59">
        <f t="shared" si="671"/>
        <v>2.2830303606553479</v>
      </c>
      <c r="N6125" s="47">
        <f t="shared" si="668"/>
        <v>14919.238122024994</v>
      </c>
      <c r="O6125" s="44">
        <f t="shared" si="669"/>
        <v>24</v>
      </c>
      <c r="P6125" s="47">
        <f t="shared" si="670"/>
        <v>7210.9513941299165</v>
      </c>
    </row>
    <row r="6126" spans="1:16" x14ac:dyDescent="0.25">
      <c r="A6126" s="56">
        <v>13007</v>
      </c>
      <c r="B6126" s="43" t="s">
        <v>1657</v>
      </c>
      <c r="C6126" s="43" t="s">
        <v>1742</v>
      </c>
      <c r="D6126" s="57" t="s">
        <v>133</v>
      </c>
      <c r="E6126" s="44">
        <v>600</v>
      </c>
      <c r="F6126" s="58">
        <v>35734</v>
      </c>
      <c r="G6126" s="45">
        <v>6062.47</v>
      </c>
      <c r="H6126" s="45">
        <v>-3129.8100000000004</v>
      </c>
      <c r="I6126" s="59">
        <f t="shared" si="665"/>
        <v>2932.66</v>
      </c>
      <c r="J6126" s="44">
        <f t="shared" si="666"/>
        <v>1997</v>
      </c>
      <c r="K6126" s="44">
        <f t="shared" si="667"/>
        <v>26</v>
      </c>
      <c r="L6126" s="59">
        <f>VLOOKUP(J6126,'SF CCI, BCI'!A:F,5)</f>
        <v>6731.08</v>
      </c>
      <c r="M6126" s="59">
        <f t="shared" si="671"/>
        <v>2.2830303606553479</v>
      </c>
      <c r="N6126" s="47">
        <f t="shared" si="668"/>
        <v>13840.803070562228</v>
      </c>
      <c r="O6126" s="44">
        <f t="shared" si="669"/>
        <v>24</v>
      </c>
      <c r="P6126" s="47">
        <f t="shared" si="670"/>
        <v>6695.3518174795126</v>
      </c>
    </row>
    <row r="6127" spans="1:16" x14ac:dyDescent="0.25">
      <c r="A6127" s="56">
        <v>13008</v>
      </c>
      <c r="B6127" s="43" t="s">
        <v>1615</v>
      </c>
      <c r="C6127" s="43" t="s">
        <v>1743</v>
      </c>
      <c r="D6127" s="57" t="s">
        <v>133</v>
      </c>
      <c r="E6127" s="44">
        <v>600</v>
      </c>
      <c r="F6127" s="58">
        <v>35734</v>
      </c>
      <c r="G6127" s="45">
        <v>12816.15</v>
      </c>
      <c r="H6127" s="45">
        <v>-6621.86</v>
      </c>
      <c r="I6127" s="59">
        <f t="shared" si="665"/>
        <v>6194.29</v>
      </c>
      <c r="J6127" s="44">
        <f t="shared" si="666"/>
        <v>1997</v>
      </c>
      <c r="K6127" s="44">
        <f t="shared" si="667"/>
        <v>26</v>
      </c>
      <c r="L6127" s="59">
        <f>VLOOKUP(J6127,'SF CCI, BCI'!A:F,5)</f>
        <v>6731.08</v>
      </c>
      <c r="M6127" s="59">
        <f t="shared" si="671"/>
        <v>2.2830303606553479</v>
      </c>
      <c r="N6127" s="47">
        <f t="shared" si="668"/>
        <v>29259.659556713035</v>
      </c>
      <c r="O6127" s="44">
        <f t="shared" si="669"/>
        <v>24</v>
      </c>
      <c r="P6127" s="47">
        <f t="shared" si="670"/>
        <v>14141.752132703816</v>
      </c>
    </row>
    <row r="6128" spans="1:16" x14ac:dyDescent="0.25">
      <c r="A6128" s="56">
        <v>13009</v>
      </c>
      <c r="B6128" s="43" t="s">
        <v>1615</v>
      </c>
      <c r="C6128" s="43" t="s">
        <v>1744</v>
      </c>
      <c r="D6128" s="57" t="s">
        <v>133</v>
      </c>
      <c r="E6128" s="44">
        <v>600</v>
      </c>
      <c r="F6128" s="58">
        <v>35734</v>
      </c>
      <c r="G6128" s="45">
        <v>14781.1</v>
      </c>
      <c r="H6128" s="45">
        <v>-7637.33</v>
      </c>
      <c r="I6128" s="59">
        <f t="shared" si="665"/>
        <v>7143.77</v>
      </c>
      <c r="J6128" s="44">
        <f t="shared" si="666"/>
        <v>1997</v>
      </c>
      <c r="K6128" s="44">
        <f t="shared" si="667"/>
        <v>26</v>
      </c>
      <c r="L6128" s="59">
        <f>VLOOKUP(J6128,'SF CCI, BCI'!A:F,5)</f>
        <v>6731.08</v>
      </c>
      <c r="M6128" s="59">
        <f t="shared" si="671"/>
        <v>2.2830303606553479</v>
      </c>
      <c r="N6128" s="47">
        <f t="shared" si="668"/>
        <v>33745.700063882767</v>
      </c>
      <c r="O6128" s="44">
        <f t="shared" si="669"/>
        <v>24</v>
      </c>
      <c r="P6128" s="47">
        <f t="shared" si="670"/>
        <v>16309.443799538856</v>
      </c>
    </row>
    <row r="6129" spans="1:16" x14ac:dyDescent="0.25">
      <c r="A6129" s="56">
        <v>13010</v>
      </c>
      <c r="B6129" s="43" t="s">
        <v>1615</v>
      </c>
      <c r="C6129" s="43" t="s">
        <v>1745</v>
      </c>
      <c r="D6129" s="57" t="s">
        <v>133</v>
      </c>
      <c r="E6129" s="44">
        <v>600</v>
      </c>
      <c r="F6129" s="58">
        <v>35734</v>
      </c>
      <c r="G6129" s="45">
        <v>8834.89</v>
      </c>
      <c r="H6129" s="45">
        <v>-4564.84</v>
      </c>
      <c r="I6129" s="59">
        <f t="shared" si="665"/>
        <v>4270.0499999999993</v>
      </c>
      <c r="J6129" s="44">
        <f t="shared" si="666"/>
        <v>1997</v>
      </c>
      <c r="K6129" s="44">
        <f t="shared" si="667"/>
        <v>26</v>
      </c>
      <c r="L6129" s="59">
        <f>VLOOKUP(J6129,'SF CCI, BCI'!A:F,5)</f>
        <v>6731.08</v>
      </c>
      <c r="M6129" s="59">
        <f t="shared" si="671"/>
        <v>2.2830303606553479</v>
      </c>
      <c r="N6129" s="47">
        <f t="shared" si="668"/>
        <v>20170.322103050326</v>
      </c>
      <c r="O6129" s="44">
        <f t="shared" si="669"/>
        <v>24</v>
      </c>
      <c r="P6129" s="47">
        <f t="shared" si="670"/>
        <v>9748.6537915163663</v>
      </c>
    </row>
    <row r="6130" spans="1:16" x14ac:dyDescent="0.25">
      <c r="A6130" s="56">
        <v>13011</v>
      </c>
      <c r="B6130" s="43" t="s">
        <v>1615</v>
      </c>
      <c r="C6130" s="43" t="s">
        <v>1746</v>
      </c>
      <c r="D6130" s="57" t="s">
        <v>133</v>
      </c>
      <c r="E6130" s="44">
        <v>600</v>
      </c>
      <c r="F6130" s="58">
        <v>35734</v>
      </c>
      <c r="G6130" s="45">
        <v>19722.88</v>
      </c>
      <c r="H6130" s="45">
        <v>-10190.08</v>
      </c>
      <c r="I6130" s="59">
        <f t="shared" si="665"/>
        <v>9532.8000000000011</v>
      </c>
      <c r="J6130" s="44">
        <f t="shared" si="666"/>
        <v>1997</v>
      </c>
      <c r="K6130" s="44">
        <f t="shared" si="667"/>
        <v>26</v>
      </c>
      <c r="L6130" s="59">
        <f>VLOOKUP(J6130,'SF CCI, BCI'!A:F,5)</f>
        <v>6731.08</v>
      </c>
      <c r="M6130" s="59">
        <f t="shared" si="671"/>
        <v>2.2830303606553479</v>
      </c>
      <c r="N6130" s="47">
        <f t="shared" si="668"/>
        <v>45027.933839562153</v>
      </c>
      <c r="O6130" s="44">
        <f t="shared" si="669"/>
        <v>24</v>
      </c>
      <c r="P6130" s="47">
        <f t="shared" si="670"/>
        <v>21763.671822055305</v>
      </c>
    </row>
    <row r="6131" spans="1:16" x14ac:dyDescent="0.25">
      <c r="A6131" s="56">
        <v>13012</v>
      </c>
      <c r="B6131" s="43" t="s">
        <v>1615</v>
      </c>
      <c r="C6131" s="43" t="s">
        <v>1747</v>
      </c>
      <c r="D6131" s="57" t="s">
        <v>133</v>
      </c>
      <c r="E6131" s="44">
        <v>600</v>
      </c>
      <c r="F6131" s="58">
        <v>35734</v>
      </c>
      <c r="G6131" s="45">
        <v>10500.09</v>
      </c>
      <c r="H6131" s="45">
        <v>-5424.7999999999993</v>
      </c>
      <c r="I6131" s="59">
        <f t="shared" si="665"/>
        <v>5075.2900000000009</v>
      </c>
      <c r="J6131" s="44">
        <f t="shared" si="666"/>
        <v>1997</v>
      </c>
      <c r="K6131" s="44">
        <f t="shared" si="667"/>
        <v>26</v>
      </c>
      <c r="L6131" s="59">
        <f>VLOOKUP(J6131,'SF CCI, BCI'!A:F,5)</f>
        <v>6731.08</v>
      </c>
      <c r="M6131" s="59">
        <f t="shared" si="671"/>
        <v>2.2830303606553479</v>
      </c>
      <c r="N6131" s="47">
        <f t="shared" si="668"/>
        <v>23972.024259613612</v>
      </c>
      <c r="O6131" s="44">
        <f t="shared" si="669"/>
        <v>24</v>
      </c>
      <c r="P6131" s="47">
        <f t="shared" si="670"/>
        <v>11587.041159130482</v>
      </c>
    </row>
    <row r="6132" spans="1:16" x14ac:dyDescent="0.25">
      <c r="A6132" s="56">
        <v>13013</v>
      </c>
      <c r="B6132" s="43" t="s">
        <v>1623</v>
      </c>
      <c r="C6132" s="43" t="s">
        <v>1748</v>
      </c>
      <c r="D6132" s="57" t="s">
        <v>133</v>
      </c>
      <c r="E6132" s="44">
        <v>600</v>
      </c>
      <c r="F6132" s="58">
        <v>35734</v>
      </c>
      <c r="G6132" s="45">
        <v>973.19</v>
      </c>
      <c r="H6132" s="45">
        <v>-502.77</v>
      </c>
      <c r="I6132" s="59">
        <f t="shared" si="665"/>
        <v>470.42000000000007</v>
      </c>
      <c r="J6132" s="44">
        <f t="shared" si="666"/>
        <v>1997</v>
      </c>
      <c r="K6132" s="44">
        <f t="shared" si="667"/>
        <v>26</v>
      </c>
      <c r="L6132" s="59">
        <f>VLOOKUP(J6132,'SF CCI, BCI'!A:F,5)</f>
        <v>6731.08</v>
      </c>
      <c r="M6132" s="59">
        <f t="shared" si="671"/>
        <v>2.2830303606553479</v>
      </c>
      <c r="N6132" s="47">
        <f t="shared" si="668"/>
        <v>2221.8223166861781</v>
      </c>
      <c r="O6132" s="44">
        <f t="shared" si="669"/>
        <v>24</v>
      </c>
      <c r="P6132" s="47">
        <f t="shared" si="670"/>
        <v>1073.9831422594889</v>
      </c>
    </row>
    <row r="6133" spans="1:16" x14ac:dyDescent="0.25">
      <c r="A6133" s="56">
        <v>13014</v>
      </c>
      <c r="B6133" s="43" t="s">
        <v>1623</v>
      </c>
      <c r="C6133" s="43" t="s">
        <v>1749</v>
      </c>
      <c r="D6133" s="57" t="s">
        <v>133</v>
      </c>
      <c r="E6133" s="44">
        <v>600</v>
      </c>
      <c r="F6133" s="58">
        <v>35734</v>
      </c>
      <c r="G6133" s="45">
        <v>1436.08</v>
      </c>
      <c r="H6133" s="45">
        <v>-742.23</v>
      </c>
      <c r="I6133" s="59">
        <f t="shared" si="665"/>
        <v>693.84999999999991</v>
      </c>
      <c r="J6133" s="44">
        <f t="shared" si="666"/>
        <v>1997</v>
      </c>
      <c r="K6133" s="44">
        <f t="shared" si="667"/>
        <v>26</v>
      </c>
      <c r="L6133" s="59">
        <f>VLOOKUP(J6133,'SF CCI, BCI'!A:F,5)</f>
        <v>6731.08</v>
      </c>
      <c r="M6133" s="59">
        <f t="shared" si="671"/>
        <v>2.2830303606553479</v>
      </c>
      <c r="N6133" s="47">
        <f t="shared" si="668"/>
        <v>3278.6142403299318</v>
      </c>
      <c r="O6133" s="44">
        <f t="shared" si="669"/>
        <v>24</v>
      </c>
      <c r="P6133" s="47">
        <f t="shared" si="670"/>
        <v>1584.080615740713</v>
      </c>
    </row>
    <row r="6134" spans="1:16" x14ac:dyDescent="0.25">
      <c r="A6134" s="56">
        <v>13015</v>
      </c>
      <c r="B6134" s="43" t="s">
        <v>1623</v>
      </c>
      <c r="C6134" s="43" t="s">
        <v>1750</v>
      </c>
      <c r="D6134" s="57" t="s">
        <v>133</v>
      </c>
      <c r="E6134" s="44">
        <v>600</v>
      </c>
      <c r="F6134" s="58">
        <v>35734</v>
      </c>
      <c r="G6134" s="45">
        <v>2176</v>
      </c>
      <c r="H6134" s="45">
        <v>-1124.0700000000002</v>
      </c>
      <c r="I6134" s="59">
        <f t="shared" si="665"/>
        <v>1051.9299999999998</v>
      </c>
      <c r="J6134" s="44">
        <f t="shared" si="666"/>
        <v>1997</v>
      </c>
      <c r="K6134" s="44">
        <f t="shared" si="667"/>
        <v>26</v>
      </c>
      <c r="L6134" s="59">
        <f>VLOOKUP(J6134,'SF CCI, BCI'!A:F,5)</f>
        <v>6731.08</v>
      </c>
      <c r="M6134" s="59">
        <f t="shared" si="671"/>
        <v>2.2830303606553479</v>
      </c>
      <c r="N6134" s="47">
        <f t="shared" si="668"/>
        <v>4967.8740647860368</v>
      </c>
      <c r="O6134" s="44">
        <f t="shared" si="669"/>
        <v>24</v>
      </c>
      <c r="P6134" s="47">
        <f t="shared" si="670"/>
        <v>2401.5881272841798</v>
      </c>
    </row>
    <row r="6135" spans="1:16" x14ac:dyDescent="0.25">
      <c r="A6135" s="56">
        <v>13016</v>
      </c>
      <c r="B6135" s="43" t="s">
        <v>1623</v>
      </c>
      <c r="C6135" s="43" t="s">
        <v>1751</v>
      </c>
      <c r="D6135" s="57" t="s">
        <v>133</v>
      </c>
      <c r="E6135" s="44">
        <v>600</v>
      </c>
      <c r="F6135" s="58">
        <v>35734</v>
      </c>
      <c r="G6135" s="45">
        <v>160.97</v>
      </c>
      <c r="H6135" s="45">
        <v>-83.22999999999999</v>
      </c>
      <c r="I6135" s="59">
        <f t="shared" si="665"/>
        <v>77.740000000000009</v>
      </c>
      <c r="J6135" s="44">
        <f t="shared" si="666"/>
        <v>1997</v>
      </c>
      <c r="K6135" s="44">
        <f t="shared" si="667"/>
        <v>26</v>
      </c>
      <c r="L6135" s="59">
        <f>VLOOKUP(J6135,'SF CCI, BCI'!A:F,5)</f>
        <v>6731.08</v>
      </c>
      <c r="M6135" s="59">
        <f t="shared" si="671"/>
        <v>2.2830303606553479</v>
      </c>
      <c r="N6135" s="47">
        <f t="shared" si="668"/>
        <v>367.49939715469134</v>
      </c>
      <c r="O6135" s="44">
        <f t="shared" si="669"/>
        <v>24</v>
      </c>
      <c r="P6135" s="47">
        <f t="shared" si="670"/>
        <v>177.48278023734676</v>
      </c>
    </row>
    <row r="6136" spans="1:16" x14ac:dyDescent="0.25">
      <c r="A6136" s="56">
        <v>13017</v>
      </c>
      <c r="B6136" s="43" t="s">
        <v>1623</v>
      </c>
      <c r="C6136" s="43" t="s">
        <v>1752</v>
      </c>
      <c r="D6136" s="57" t="s">
        <v>133</v>
      </c>
      <c r="E6136" s="44">
        <v>600</v>
      </c>
      <c r="F6136" s="58">
        <v>35734</v>
      </c>
      <c r="G6136" s="45">
        <v>342.22</v>
      </c>
      <c r="H6136" s="45">
        <v>-176.81</v>
      </c>
      <c r="I6136" s="59">
        <f t="shared" si="665"/>
        <v>165.41000000000003</v>
      </c>
      <c r="J6136" s="44">
        <f t="shared" si="666"/>
        <v>1997</v>
      </c>
      <c r="K6136" s="44">
        <f t="shared" si="667"/>
        <v>26</v>
      </c>
      <c r="L6136" s="59">
        <f>VLOOKUP(J6136,'SF CCI, BCI'!A:F,5)</f>
        <v>6731.08</v>
      </c>
      <c r="M6136" s="59">
        <f t="shared" si="671"/>
        <v>2.2830303606553479</v>
      </c>
      <c r="N6136" s="47">
        <f t="shared" si="668"/>
        <v>781.29865002347321</v>
      </c>
      <c r="O6136" s="44">
        <f t="shared" si="669"/>
        <v>24</v>
      </c>
      <c r="P6136" s="47">
        <f t="shared" si="670"/>
        <v>377.63605195600115</v>
      </c>
    </row>
    <row r="6137" spans="1:16" x14ac:dyDescent="0.25">
      <c r="A6137" s="56">
        <v>13018</v>
      </c>
      <c r="B6137" s="43" t="s">
        <v>1623</v>
      </c>
      <c r="C6137" s="43" t="s">
        <v>1753</v>
      </c>
      <c r="D6137" s="57" t="s">
        <v>133</v>
      </c>
      <c r="E6137" s="44">
        <v>600</v>
      </c>
      <c r="F6137" s="58">
        <v>35734</v>
      </c>
      <c r="G6137" s="45">
        <v>2337.41</v>
      </c>
      <c r="H6137" s="45">
        <v>-1207.52</v>
      </c>
      <c r="I6137" s="59">
        <f t="shared" si="665"/>
        <v>1129.8899999999999</v>
      </c>
      <c r="J6137" s="44">
        <f t="shared" si="666"/>
        <v>1997</v>
      </c>
      <c r="K6137" s="44">
        <f t="shared" si="667"/>
        <v>26</v>
      </c>
      <c r="L6137" s="59">
        <f>VLOOKUP(J6137,'SF CCI, BCI'!A:F,5)</f>
        <v>6731.08</v>
      </c>
      <c r="M6137" s="59">
        <f t="shared" si="671"/>
        <v>2.2830303606553479</v>
      </c>
      <c r="N6137" s="47">
        <f t="shared" si="668"/>
        <v>5336.3779952994164</v>
      </c>
      <c r="O6137" s="44">
        <f t="shared" si="669"/>
        <v>24</v>
      </c>
      <c r="P6137" s="47">
        <f t="shared" si="670"/>
        <v>2579.5731742008707</v>
      </c>
    </row>
    <row r="6138" spans="1:16" x14ac:dyDescent="0.25">
      <c r="A6138" s="56">
        <v>13019</v>
      </c>
      <c r="B6138" s="43" t="s">
        <v>1623</v>
      </c>
      <c r="C6138" s="43" t="s">
        <v>1754</v>
      </c>
      <c r="D6138" s="57" t="s">
        <v>133</v>
      </c>
      <c r="E6138" s="44">
        <v>600</v>
      </c>
      <c r="F6138" s="58">
        <v>35734</v>
      </c>
      <c r="G6138" s="45">
        <v>6820.53</v>
      </c>
      <c r="H6138" s="45">
        <v>-3523.71</v>
      </c>
      <c r="I6138" s="59">
        <f t="shared" si="665"/>
        <v>3296.8199999999997</v>
      </c>
      <c r="J6138" s="44">
        <f t="shared" si="666"/>
        <v>1997</v>
      </c>
      <c r="K6138" s="44">
        <f t="shared" si="667"/>
        <v>26</v>
      </c>
      <c r="L6138" s="59">
        <f>VLOOKUP(J6138,'SF CCI, BCI'!A:F,5)</f>
        <v>6731.08</v>
      </c>
      <c r="M6138" s="59">
        <f t="shared" si="671"/>
        <v>2.2830303606553479</v>
      </c>
      <c r="N6138" s="47">
        <f t="shared" si="668"/>
        <v>15571.47706576062</v>
      </c>
      <c r="O6138" s="44">
        <f t="shared" si="669"/>
        <v>24</v>
      </c>
      <c r="P6138" s="47">
        <f t="shared" si="670"/>
        <v>7526.7401536157631</v>
      </c>
    </row>
    <row r="6139" spans="1:16" x14ac:dyDescent="0.25">
      <c r="A6139" s="56">
        <v>13020</v>
      </c>
      <c r="B6139" s="43" t="s">
        <v>1623</v>
      </c>
      <c r="C6139" s="43" t="s">
        <v>1755</v>
      </c>
      <c r="D6139" s="57" t="s">
        <v>133</v>
      </c>
      <c r="E6139" s="44">
        <v>600</v>
      </c>
      <c r="F6139" s="58">
        <v>35734</v>
      </c>
      <c r="G6139" s="45">
        <v>3684</v>
      </c>
      <c r="H6139" s="45">
        <v>-1903.48</v>
      </c>
      <c r="I6139" s="59">
        <f t="shared" si="665"/>
        <v>1780.52</v>
      </c>
      <c r="J6139" s="44">
        <f t="shared" si="666"/>
        <v>1997</v>
      </c>
      <c r="K6139" s="44">
        <f t="shared" si="667"/>
        <v>26</v>
      </c>
      <c r="L6139" s="59">
        <f>VLOOKUP(J6139,'SF CCI, BCI'!A:F,5)</f>
        <v>6731.08</v>
      </c>
      <c r="M6139" s="59">
        <f t="shared" si="671"/>
        <v>2.2830303606553479</v>
      </c>
      <c r="N6139" s="47">
        <f t="shared" si="668"/>
        <v>8410.683848654302</v>
      </c>
      <c r="O6139" s="44">
        <f t="shared" si="669"/>
        <v>24</v>
      </c>
      <c r="P6139" s="47">
        <f t="shared" si="670"/>
        <v>4064.9812177540603</v>
      </c>
    </row>
    <row r="6140" spans="1:16" x14ac:dyDescent="0.25">
      <c r="A6140" s="56">
        <v>13021</v>
      </c>
      <c r="B6140" s="43" t="s">
        <v>1623</v>
      </c>
      <c r="C6140" s="43" t="s">
        <v>1756</v>
      </c>
      <c r="D6140" s="57" t="s">
        <v>133</v>
      </c>
      <c r="E6140" s="44">
        <v>600</v>
      </c>
      <c r="F6140" s="58">
        <v>35734</v>
      </c>
      <c r="G6140" s="45">
        <v>2616.4899999999998</v>
      </c>
      <c r="H6140" s="45">
        <v>-1351.91</v>
      </c>
      <c r="I6140" s="59">
        <f t="shared" si="665"/>
        <v>1264.5799999999997</v>
      </c>
      <c r="J6140" s="44">
        <f t="shared" si="666"/>
        <v>1997</v>
      </c>
      <c r="K6140" s="44">
        <f t="shared" si="667"/>
        <v>26</v>
      </c>
      <c r="L6140" s="59">
        <f>VLOOKUP(J6140,'SF CCI, BCI'!A:F,5)</f>
        <v>6731.08</v>
      </c>
      <c r="M6140" s="59">
        <f t="shared" si="671"/>
        <v>2.2830303606553479</v>
      </c>
      <c r="N6140" s="47">
        <f t="shared" si="668"/>
        <v>5973.5261083511105</v>
      </c>
      <c r="O6140" s="44">
        <f t="shared" si="669"/>
        <v>24</v>
      </c>
      <c r="P6140" s="47">
        <f t="shared" si="670"/>
        <v>2887.0745334775393</v>
      </c>
    </row>
    <row r="6141" spans="1:16" x14ac:dyDescent="0.25">
      <c r="A6141" s="56">
        <v>13022</v>
      </c>
      <c r="B6141" s="43" t="s">
        <v>1623</v>
      </c>
      <c r="C6141" s="43" t="s">
        <v>1757</v>
      </c>
      <c r="D6141" s="57" t="s">
        <v>133</v>
      </c>
      <c r="E6141" s="44">
        <v>600</v>
      </c>
      <c r="F6141" s="58">
        <v>35734</v>
      </c>
      <c r="G6141" s="45">
        <v>1016.88</v>
      </c>
      <c r="H6141" s="45">
        <v>-525.21</v>
      </c>
      <c r="I6141" s="59">
        <f t="shared" si="665"/>
        <v>491.66999999999996</v>
      </c>
      <c r="J6141" s="44">
        <f t="shared" si="666"/>
        <v>1997</v>
      </c>
      <c r="K6141" s="44">
        <f t="shared" si="667"/>
        <v>26</v>
      </c>
      <c r="L6141" s="59">
        <f>VLOOKUP(J6141,'SF CCI, BCI'!A:F,5)</f>
        <v>6731.08</v>
      </c>
      <c r="M6141" s="59">
        <f t="shared" si="671"/>
        <v>2.2830303606553479</v>
      </c>
      <c r="N6141" s="47">
        <f t="shared" si="668"/>
        <v>2321.5679131432103</v>
      </c>
      <c r="O6141" s="44">
        <f t="shared" si="669"/>
        <v>24</v>
      </c>
      <c r="P6141" s="47">
        <f t="shared" si="670"/>
        <v>1122.4975374234148</v>
      </c>
    </row>
    <row r="6142" spans="1:16" x14ac:dyDescent="0.25">
      <c r="A6142" s="56">
        <v>13023</v>
      </c>
      <c r="B6142" s="43" t="s">
        <v>1623</v>
      </c>
      <c r="C6142" s="43" t="s">
        <v>1758</v>
      </c>
      <c r="D6142" s="57" t="s">
        <v>133</v>
      </c>
      <c r="E6142" s="44">
        <v>600</v>
      </c>
      <c r="F6142" s="58">
        <v>35734</v>
      </c>
      <c r="G6142" s="45">
        <v>2380</v>
      </c>
      <c r="H6142" s="45">
        <v>-1229.82</v>
      </c>
      <c r="I6142" s="59">
        <f t="shared" si="665"/>
        <v>1150.18</v>
      </c>
      <c r="J6142" s="44">
        <f t="shared" si="666"/>
        <v>1997</v>
      </c>
      <c r="K6142" s="44">
        <f t="shared" si="667"/>
        <v>26</v>
      </c>
      <c r="L6142" s="59">
        <f>VLOOKUP(J6142,'SF CCI, BCI'!A:F,5)</f>
        <v>6731.08</v>
      </c>
      <c r="M6142" s="59">
        <f t="shared" si="671"/>
        <v>2.2830303606553479</v>
      </c>
      <c r="N6142" s="47">
        <f t="shared" si="668"/>
        <v>5433.612258359728</v>
      </c>
      <c r="O6142" s="44">
        <f t="shared" si="669"/>
        <v>24</v>
      </c>
      <c r="P6142" s="47">
        <f t="shared" si="670"/>
        <v>2625.895860218568</v>
      </c>
    </row>
    <row r="6143" spans="1:16" x14ac:dyDescent="0.25">
      <c r="A6143" s="56">
        <v>13024</v>
      </c>
      <c r="B6143" s="43" t="s">
        <v>1623</v>
      </c>
      <c r="C6143" s="43" t="s">
        <v>1759</v>
      </c>
      <c r="D6143" s="57" t="s">
        <v>133</v>
      </c>
      <c r="E6143" s="44">
        <v>600</v>
      </c>
      <c r="F6143" s="58">
        <v>35734</v>
      </c>
      <c r="G6143" s="45">
        <v>980</v>
      </c>
      <c r="H6143" s="45">
        <v>-506.20000000000005</v>
      </c>
      <c r="I6143" s="59">
        <f t="shared" si="665"/>
        <v>473.79999999999995</v>
      </c>
      <c r="J6143" s="44">
        <f t="shared" si="666"/>
        <v>1997</v>
      </c>
      <c r="K6143" s="44">
        <f t="shared" si="667"/>
        <v>26</v>
      </c>
      <c r="L6143" s="59">
        <f>VLOOKUP(J6143,'SF CCI, BCI'!A:F,5)</f>
        <v>6731.08</v>
      </c>
      <c r="M6143" s="59">
        <f t="shared" si="671"/>
        <v>2.2830303606553479</v>
      </c>
      <c r="N6143" s="47">
        <f t="shared" si="668"/>
        <v>2237.3697534422408</v>
      </c>
      <c r="O6143" s="44">
        <f t="shared" si="669"/>
        <v>24</v>
      </c>
      <c r="P6143" s="47">
        <f t="shared" si="670"/>
        <v>1081.6997848785038</v>
      </c>
    </row>
    <row r="6144" spans="1:16" x14ac:dyDescent="0.25">
      <c r="A6144" s="56">
        <v>13025</v>
      </c>
      <c r="B6144" s="43" t="s">
        <v>1623</v>
      </c>
      <c r="C6144" s="43" t="s">
        <v>1760</v>
      </c>
      <c r="D6144" s="57" t="s">
        <v>133</v>
      </c>
      <c r="E6144" s="44">
        <v>600</v>
      </c>
      <c r="F6144" s="58">
        <v>35734</v>
      </c>
      <c r="G6144" s="45">
        <v>1590</v>
      </c>
      <c r="H6144" s="45">
        <v>-821.55000000000007</v>
      </c>
      <c r="I6144" s="59">
        <f t="shared" si="665"/>
        <v>768.44999999999993</v>
      </c>
      <c r="J6144" s="44">
        <f t="shared" si="666"/>
        <v>1997</v>
      </c>
      <c r="K6144" s="44">
        <f t="shared" si="667"/>
        <v>26</v>
      </c>
      <c r="L6144" s="59">
        <f>VLOOKUP(J6144,'SF CCI, BCI'!A:F,5)</f>
        <v>6731.08</v>
      </c>
      <c r="M6144" s="59">
        <f t="shared" si="671"/>
        <v>2.2830303606553479</v>
      </c>
      <c r="N6144" s="47">
        <f t="shared" si="668"/>
        <v>3630.0182734420032</v>
      </c>
      <c r="O6144" s="44">
        <f t="shared" si="669"/>
        <v>24</v>
      </c>
      <c r="P6144" s="47">
        <f t="shared" si="670"/>
        <v>1754.394680645602</v>
      </c>
    </row>
    <row r="6145" spans="1:16" x14ac:dyDescent="0.25">
      <c r="A6145" s="56">
        <v>13026</v>
      </c>
      <c r="B6145" s="43" t="s">
        <v>1623</v>
      </c>
      <c r="C6145" s="43" t="s">
        <v>1761</v>
      </c>
      <c r="D6145" s="57" t="s">
        <v>133</v>
      </c>
      <c r="E6145" s="44">
        <v>600</v>
      </c>
      <c r="F6145" s="58">
        <v>35734</v>
      </c>
      <c r="G6145" s="45">
        <v>1120</v>
      </c>
      <c r="H6145" s="45">
        <v>-578.82999999999993</v>
      </c>
      <c r="I6145" s="59">
        <f t="shared" si="665"/>
        <v>541.17000000000007</v>
      </c>
      <c r="J6145" s="44">
        <f t="shared" si="666"/>
        <v>1997</v>
      </c>
      <c r="K6145" s="44">
        <f t="shared" si="667"/>
        <v>26</v>
      </c>
      <c r="L6145" s="59">
        <f>VLOOKUP(J6145,'SF CCI, BCI'!A:F,5)</f>
        <v>6731.08</v>
      </c>
      <c r="M6145" s="59">
        <f t="shared" si="671"/>
        <v>2.2830303606553479</v>
      </c>
      <c r="N6145" s="47">
        <f t="shared" si="668"/>
        <v>2556.9940039339895</v>
      </c>
      <c r="O6145" s="44">
        <f t="shared" si="669"/>
        <v>24</v>
      </c>
      <c r="P6145" s="47">
        <f t="shared" si="670"/>
        <v>1235.5075402758548</v>
      </c>
    </row>
    <row r="6146" spans="1:16" x14ac:dyDescent="0.25">
      <c r="A6146" s="56">
        <v>13027</v>
      </c>
      <c r="B6146" s="43" t="s">
        <v>1623</v>
      </c>
      <c r="C6146" s="43" t="s">
        <v>1762</v>
      </c>
      <c r="D6146" s="57" t="s">
        <v>133</v>
      </c>
      <c r="E6146" s="44">
        <v>600</v>
      </c>
      <c r="F6146" s="58">
        <v>35734</v>
      </c>
      <c r="G6146" s="45">
        <v>267.47000000000003</v>
      </c>
      <c r="H6146" s="45">
        <v>-138.36999999999998</v>
      </c>
      <c r="I6146" s="59">
        <f t="shared" si="665"/>
        <v>129.10000000000005</v>
      </c>
      <c r="J6146" s="44">
        <f t="shared" si="666"/>
        <v>1997</v>
      </c>
      <c r="K6146" s="44">
        <f t="shared" si="667"/>
        <v>26</v>
      </c>
      <c r="L6146" s="59">
        <f>VLOOKUP(J6146,'SF CCI, BCI'!A:F,5)</f>
        <v>6731.08</v>
      </c>
      <c r="M6146" s="59">
        <f t="shared" si="671"/>
        <v>2.2830303606553479</v>
      </c>
      <c r="N6146" s="47">
        <f t="shared" si="668"/>
        <v>610.64213056448602</v>
      </c>
      <c r="O6146" s="44">
        <f t="shared" si="669"/>
        <v>24</v>
      </c>
      <c r="P6146" s="47">
        <f t="shared" si="670"/>
        <v>294.73921956060553</v>
      </c>
    </row>
    <row r="6147" spans="1:16" x14ac:dyDescent="0.25">
      <c r="A6147" s="56">
        <v>13028</v>
      </c>
      <c r="B6147" s="43" t="s">
        <v>1623</v>
      </c>
      <c r="C6147" s="43" t="s">
        <v>1763</v>
      </c>
      <c r="D6147" s="57" t="s">
        <v>133</v>
      </c>
      <c r="E6147" s="44">
        <v>600</v>
      </c>
      <c r="F6147" s="58">
        <v>35734</v>
      </c>
      <c r="G6147" s="45">
        <v>85</v>
      </c>
      <c r="H6147" s="45">
        <v>-43.85</v>
      </c>
      <c r="I6147" s="59">
        <f t="shared" si="665"/>
        <v>41.15</v>
      </c>
      <c r="J6147" s="44">
        <f t="shared" si="666"/>
        <v>1997</v>
      </c>
      <c r="K6147" s="44">
        <f t="shared" si="667"/>
        <v>26</v>
      </c>
      <c r="L6147" s="59">
        <f>VLOOKUP(J6147,'SF CCI, BCI'!A:F,5)</f>
        <v>6731.08</v>
      </c>
      <c r="M6147" s="59">
        <f t="shared" si="671"/>
        <v>2.2830303606553479</v>
      </c>
      <c r="N6147" s="47">
        <f t="shared" si="668"/>
        <v>194.05758065570458</v>
      </c>
      <c r="O6147" s="44">
        <f t="shared" si="669"/>
        <v>24</v>
      </c>
      <c r="P6147" s="47">
        <f t="shared" si="670"/>
        <v>93.946699340967569</v>
      </c>
    </row>
    <row r="6148" spans="1:16" x14ac:dyDescent="0.25">
      <c r="A6148" s="56">
        <v>13029</v>
      </c>
      <c r="B6148" s="43" t="s">
        <v>1623</v>
      </c>
      <c r="C6148" s="43" t="s">
        <v>1764</v>
      </c>
      <c r="D6148" s="57" t="s">
        <v>133</v>
      </c>
      <c r="E6148" s="44">
        <v>600</v>
      </c>
      <c r="F6148" s="58">
        <v>35734</v>
      </c>
      <c r="G6148" s="45">
        <v>530</v>
      </c>
      <c r="H6148" s="45">
        <v>-273.76</v>
      </c>
      <c r="I6148" s="59">
        <f t="shared" si="665"/>
        <v>256.24</v>
      </c>
      <c r="J6148" s="44">
        <f t="shared" si="666"/>
        <v>1997</v>
      </c>
      <c r="K6148" s="44">
        <f t="shared" si="667"/>
        <v>26</v>
      </c>
      <c r="L6148" s="59">
        <f>VLOOKUP(J6148,'SF CCI, BCI'!A:F,5)</f>
        <v>6731.08</v>
      </c>
      <c r="M6148" s="59">
        <f t="shared" si="671"/>
        <v>2.2830303606553479</v>
      </c>
      <c r="N6148" s="47">
        <f t="shared" si="668"/>
        <v>1210.0060911473345</v>
      </c>
      <c r="O6148" s="44">
        <f t="shared" si="669"/>
        <v>24</v>
      </c>
      <c r="P6148" s="47">
        <f t="shared" si="670"/>
        <v>585.00369961432637</v>
      </c>
    </row>
    <row r="6149" spans="1:16" x14ac:dyDescent="0.25">
      <c r="A6149" s="56">
        <v>13030</v>
      </c>
      <c r="B6149" s="43" t="s">
        <v>1623</v>
      </c>
      <c r="C6149" s="43" t="s">
        <v>1765</v>
      </c>
      <c r="D6149" s="57" t="s">
        <v>133</v>
      </c>
      <c r="E6149" s="44">
        <v>600</v>
      </c>
      <c r="F6149" s="58">
        <v>35734</v>
      </c>
      <c r="G6149" s="45">
        <v>840</v>
      </c>
      <c r="H6149" s="45">
        <v>-434.03000000000003</v>
      </c>
      <c r="I6149" s="59">
        <f t="shared" si="665"/>
        <v>405.96999999999997</v>
      </c>
      <c r="J6149" s="44">
        <f t="shared" si="666"/>
        <v>1997</v>
      </c>
      <c r="K6149" s="44">
        <f t="shared" si="667"/>
        <v>26</v>
      </c>
      <c r="L6149" s="59">
        <f>VLOOKUP(J6149,'SF CCI, BCI'!A:F,5)</f>
        <v>6731.08</v>
      </c>
      <c r="M6149" s="59">
        <f t="shared" si="671"/>
        <v>2.2830303606553479</v>
      </c>
      <c r="N6149" s="47">
        <f t="shared" si="668"/>
        <v>1917.7455029504922</v>
      </c>
      <c r="O6149" s="44">
        <f t="shared" si="669"/>
        <v>24</v>
      </c>
      <c r="P6149" s="47">
        <f t="shared" si="670"/>
        <v>926.84183551525155</v>
      </c>
    </row>
    <row r="6150" spans="1:16" x14ac:dyDescent="0.25">
      <c r="A6150" s="56">
        <v>13031</v>
      </c>
      <c r="B6150" s="43" t="s">
        <v>1623</v>
      </c>
      <c r="C6150" s="43" t="s">
        <v>1766</v>
      </c>
      <c r="D6150" s="57" t="s">
        <v>133</v>
      </c>
      <c r="E6150" s="44">
        <v>600</v>
      </c>
      <c r="F6150" s="58">
        <v>35734</v>
      </c>
      <c r="G6150" s="45">
        <v>2120</v>
      </c>
      <c r="H6150" s="45">
        <v>-1095.2199999999998</v>
      </c>
      <c r="I6150" s="59">
        <f t="shared" si="665"/>
        <v>1024.7800000000002</v>
      </c>
      <c r="J6150" s="44">
        <f t="shared" si="666"/>
        <v>1997</v>
      </c>
      <c r="K6150" s="44">
        <f t="shared" si="667"/>
        <v>26</v>
      </c>
      <c r="L6150" s="59">
        <f>VLOOKUP(J6150,'SF CCI, BCI'!A:F,5)</f>
        <v>6731.08</v>
      </c>
      <c r="M6150" s="59">
        <f t="shared" si="671"/>
        <v>2.2830303606553479</v>
      </c>
      <c r="N6150" s="47">
        <f t="shared" si="668"/>
        <v>4840.0243645893379</v>
      </c>
      <c r="O6150" s="44">
        <f t="shared" si="669"/>
        <v>24</v>
      </c>
      <c r="P6150" s="47">
        <f t="shared" si="670"/>
        <v>2339.6038529923881</v>
      </c>
    </row>
    <row r="6151" spans="1:16" x14ac:dyDescent="0.25">
      <c r="A6151" s="56">
        <v>13032</v>
      </c>
      <c r="B6151" s="43" t="s">
        <v>1623</v>
      </c>
      <c r="C6151" s="43" t="s">
        <v>1767</v>
      </c>
      <c r="D6151" s="57" t="s">
        <v>133</v>
      </c>
      <c r="E6151" s="44">
        <v>600</v>
      </c>
      <c r="F6151" s="58">
        <v>35734</v>
      </c>
      <c r="G6151" s="45">
        <v>255</v>
      </c>
      <c r="H6151" s="45">
        <v>-131.78</v>
      </c>
      <c r="I6151" s="59">
        <f t="shared" si="665"/>
        <v>123.22</v>
      </c>
      <c r="J6151" s="44">
        <f t="shared" si="666"/>
        <v>1997</v>
      </c>
      <c r="K6151" s="44">
        <f t="shared" si="667"/>
        <v>26</v>
      </c>
      <c r="L6151" s="59">
        <f>VLOOKUP(J6151,'SF CCI, BCI'!A:F,5)</f>
        <v>6731.08</v>
      </c>
      <c r="M6151" s="59">
        <f t="shared" si="671"/>
        <v>2.2830303606553479</v>
      </c>
      <c r="N6151" s="47">
        <f t="shared" si="668"/>
        <v>582.17274196711367</v>
      </c>
      <c r="O6151" s="44">
        <f t="shared" si="669"/>
        <v>24</v>
      </c>
      <c r="P6151" s="47">
        <f t="shared" si="670"/>
        <v>281.31500103995199</v>
      </c>
    </row>
    <row r="6152" spans="1:16" x14ac:dyDescent="0.25">
      <c r="A6152" s="56">
        <v>13033</v>
      </c>
      <c r="B6152" s="43" t="s">
        <v>1623</v>
      </c>
      <c r="C6152" s="43" t="s">
        <v>1768</v>
      </c>
      <c r="D6152" s="57" t="s">
        <v>133</v>
      </c>
      <c r="E6152" s="44">
        <v>600</v>
      </c>
      <c r="F6152" s="58">
        <v>35734</v>
      </c>
      <c r="G6152" s="45">
        <v>2975</v>
      </c>
      <c r="H6152" s="45">
        <v>-1537.1699999999998</v>
      </c>
      <c r="I6152" s="59">
        <f t="shared" si="665"/>
        <v>1437.8300000000002</v>
      </c>
      <c r="J6152" s="44">
        <f t="shared" si="666"/>
        <v>1997</v>
      </c>
      <c r="K6152" s="44">
        <f t="shared" si="667"/>
        <v>26</v>
      </c>
      <c r="L6152" s="59">
        <f>VLOOKUP(J6152,'SF CCI, BCI'!A:F,5)</f>
        <v>6731.08</v>
      </c>
      <c r="M6152" s="59">
        <f t="shared" si="671"/>
        <v>2.2830303606553479</v>
      </c>
      <c r="N6152" s="47">
        <f t="shared" si="668"/>
        <v>6792.01532294966</v>
      </c>
      <c r="O6152" s="44">
        <f t="shared" si="669"/>
        <v>24</v>
      </c>
      <c r="P6152" s="47">
        <f t="shared" si="670"/>
        <v>3282.6095434610793</v>
      </c>
    </row>
    <row r="6153" spans="1:16" x14ac:dyDescent="0.25">
      <c r="A6153" s="56">
        <v>13034</v>
      </c>
      <c r="B6153" s="43" t="s">
        <v>1623</v>
      </c>
      <c r="C6153" s="43" t="s">
        <v>1769</v>
      </c>
      <c r="D6153" s="57" t="s">
        <v>133</v>
      </c>
      <c r="E6153" s="44">
        <v>600</v>
      </c>
      <c r="F6153" s="58">
        <v>35734</v>
      </c>
      <c r="G6153" s="45">
        <v>1540</v>
      </c>
      <c r="H6153" s="45">
        <v>-795.79</v>
      </c>
      <c r="I6153" s="59">
        <f t="shared" si="665"/>
        <v>744.21</v>
      </c>
      <c r="J6153" s="44">
        <f t="shared" si="666"/>
        <v>1997</v>
      </c>
      <c r="K6153" s="44">
        <f t="shared" si="667"/>
        <v>26</v>
      </c>
      <c r="L6153" s="59">
        <f>VLOOKUP(J6153,'SF CCI, BCI'!A:F,5)</f>
        <v>6731.08</v>
      </c>
      <c r="M6153" s="59">
        <f t="shared" si="671"/>
        <v>2.2830303606553479</v>
      </c>
      <c r="N6153" s="47">
        <f t="shared" si="668"/>
        <v>3515.8667554092358</v>
      </c>
      <c r="O6153" s="44">
        <f t="shared" si="669"/>
        <v>24</v>
      </c>
      <c r="P6153" s="47">
        <f t="shared" si="670"/>
        <v>1699.0540247033166</v>
      </c>
    </row>
    <row r="6154" spans="1:16" x14ac:dyDescent="0.25">
      <c r="A6154" s="56">
        <v>13035</v>
      </c>
      <c r="B6154" s="43" t="s">
        <v>1623</v>
      </c>
      <c r="C6154" s="43" t="s">
        <v>1770</v>
      </c>
      <c r="D6154" s="57" t="s">
        <v>133</v>
      </c>
      <c r="E6154" s="44">
        <v>600</v>
      </c>
      <c r="F6154" s="58">
        <v>35734</v>
      </c>
      <c r="G6154" s="45">
        <v>980</v>
      </c>
      <c r="H6154" s="45">
        <v>-506.20000000000005</v>
      </c>
      <c r="I6154" s="59">
        <f t="shared" si="665"/>
        <v>473.79999999999995</v>
      </c>
      <c r="J6154" s="44">
        <f t="shared" si="666"/>
        <v>1997</v>
      </c>
      <c r="K6154" s="44">
        <f t="shared" si="667"/>
        <v>26</v>
      </c>
      <c r="L6154" s="59">
        <f>VLOOKUP(J6154,'SF CCI, BCI'!A:F,5)</f>
        <v>6731.08</v>
      </c>
      <c r="M6154" s="59">
        <f t="shared" si="671"/>
        <v>2.2830303606553479</v>
      </c>
      <c r="N6154" s="47">
        <f t="shared" si="668"/>
        <v>2237.3697534422408</v>
      </c>
      <c r="O6154" s="44">
        <f t="shared" si="669"/>
        <v>24</v>
      </c>
      <c r="P6154" s="47">
        <f t="shared" si="670"/>
        <v>1081.6997848785038</v>
      </c>
    </row>
    <row r="6155" spans="1:16" x14ac:dyDescent="0.25">
      <c r="A6155" s="56">
        <v>13036</v>
      </c>
      <c r="B6155" s="43" t="s">
        <v>1623</v>
      </c>
      <c r="C6155" s="43" t="s">
        <v>1771</v>
      </c>
      <c r="D6155" s="57" t="s">
        <v>133</v>
      </c>
      <c r="E6155" s="44">
        <v>600</v>
      </c>
      <c r="F6155" s="58">
        <v>35734</v>
      </c>
      <c r="G6155" s="45">
        <v>140</v>
      </c>
      <c r="H6155" s="45">
        <v>-72.17</v>
      </c>
      <c r="I6155" s="59">
        <f t="shared" ref="I6155:I6218" si="672">G6155+H6155</f>
        <v>67.83</v>
      </c>
      <c r="J6155" s="44">
        <f t="shared" ref="J6155:J6218" si="673">YEAR(F6155)</f>
        <v>1997</v>
      </c>
      <c r="K6155" s="44">
        <f t="shared" ref="K6155:K6218" si="674">ROUND(($A$9-F6155)/365,0)</f>
        <v>26</v>
      </c>
      <c r="L6155" s="59">
        <f>VLOOKUP(J6155,'SF CCI, BCI'!A:F,5)</f>
        <v>6731.08</v>
      </c>
      <c r="M6155" s="59">
        <f t="shared" si="671"/>
        <v>2.2830303606553479</v>
      </c>
      <c r="N6155" s="47">
        <f t="shared" si="668"/>
        <v>319.62425049174868</v>
      </c>
      <c r="O6155" s="44">
        <f t="shared" si="669"/>
        <v>24</v>
      </c>
      <c r="P6155" s="47">
        <f t="shared" si="670"/>
        <v>154.85794936325226</v>
      </c>
    </row>
    <row r="6156" spans="1:16" x14ac:dyDescent="0.25">
      <c r="A6156" s="56">
        <v>13037</v>
      </c>
      <c r="B6156" s="43" t="s">
        <v>1654</v>
      </c>
      <c r="C6156" s="43" t="s">
        <v>1772</v>
      </c>
      <c r="D6156" s="57" t="s">
        <v>133</v>
      </c>
      <c r="E6156" s="44">
        <v>600</v>
      </c>
      <c r="F6156" s="58">
        <v>35734</v>
      </c>
      <c r="G6156" s="45">
        <v>2999.57</v>
      </c>
      <c r="H6156" s="45">
        <v>-1549.8899999999999</v>
      </c>
      <c r="I6156" s="59">
        <f t="shared" si="672"/>
        <v>1449.6800000000003</v>
      </c>
      <c r="J6156" s="44">
        <f t="shared" si="673"/>
        <v>1997</v>
      </c>
      <c r="K6156" s="44">
        <f t="shared" si="674"/>
        <v>26</v>
      </c>
      <c r="L6156" s="59">
        <f>VLOOKUP(J6156,'SF CCI, BCI'!A:F,5)</f>
        <v>6731.08</v>
      </c>
      <c r="M6156" s="59">
        <f t="shared" si="671"/>
        <v>2.2830303606553479</v>
      </c>
      <c r="N6156" s="47">
        <f t="shared" ref="N6156:N6219" si="675">G6156*M6156</f>
        <v>6848.1093789109627</v>
      </c>
      <c r="O6156" s="44">
        <f t="shared" ref="O6156:O6219" si="676">IF(E6156="(blank)","",IF(K6156&gt;(E6156/12),0,(E6156/12)-K6156))</f>
        <v>24</v>
      </c>
      <c r="P6156" s="47">
        <f t="shared" ref="P6156:P6219" si="677">M6156*I6156</f>
        <v>3309.6634532348453</v>
      </c>
    </row>
    <row r="6157" spans="1:16" x14ac:dyDescent="0.25">
      <c r="A6157" s="56">
        <v>13038</v>
      </c>
      <c r="B6157" s="43" t="s">
        <v>1773</v>
      </c>
      <c r="C6157" s="43" t="s">
        <v>1774</v>
      </c>
      <c r="D6157" s="57" t="s">
        <v>69</v>
      </c>
      <c r="E6157" s="44">
        <v>120</v>
      </c>
      <c r="F6157" s="58">
        <v>35764</v>
      </c>
      <c r="G6157" s="45">
        <v>1634.34</v>
      </c>
      <c r="H6157" s="45">
        <v>-1634.34</v>
      </c>
      <c r="I6157" s="59">
        <f t="shared" si="672"/>
        <v>0</v>
      </c>
      <c r="J6157" s="44">
        <f t="shared" si="673"/>
        <v>1997</v>
      </c>
      <c r="K6157" s="44">
        <f t="shared" si="674"/>
        <v>26</v>
      </c>
      <c r="L6157" s="59">
        <f>VLOOKUP(J6157,'SF CCI, BCI'!A:F,5)</f>
        <v>6731.08</v>
      </c>
      <c r="M6157" s="59">
        <f t="shared" si="671"/>
        <v>2.2830303606553479</v>
      </c>
      <c r="N6157" s="47">
        <f t="shared" si="675"/>
        <v>3731.2478396334614</v>
      </c>
      <c r="O6157" s="44">
        <f t="shared" si="676"/>
        <v>0</v>
      </c>
      <c r="P6157" s="47">
        <f t="shared" si="677"/>
        <v>0</v>
      </c>
    </row>
    <row r="6158" spans="1:16" x14ac:dyDescent="0.25">
      <c r="A6158" s="56">
        <v>13039</v>
      </c>
      <c r="B6158" s="43" t="s">
        <v>1657</v>
      </c>
      <c r="C6158" s="43" t="s">
        <v>1775</v>
      </c>
      <c r="D6158" s="57" t="s">
        <v>133</v>
      </c>
      <c r="E6158" s="44">
        <v>600</v>
      </c>
      <c r="F6158" s="58">
        <v>35764</v>
      </c>
      <c r="G6158" s="45">
        <v>14706.29</v>
      </c>
      <c r="H6158" s="45">
        <v>-7573.72</v>
      </c>
      <c r="I6158" s="59">
        <f t="shared" si="672"/>
        <v>7132.5700000000006</v>
      </c>
      <c r="J6158" s="44">
        <f t="shared" si="673"/>
        <v>1997</v>
      </c>
      <c r="K6158" s="44">
        <f t="shared" si="674"/>
        <v>26</v>
      </c>
      <c r="L6158" s="59">
        <f>VLOOKUP(J6158,'SF CCI, BCI'!A:F,5)</f>
        <v>6731.08</v>
      </c>
      <c r="M6158" s="59">
        <f t="shared" si="671"/>
        <v>2.2830303606553479</v>
      </c>
      <c r="N6158" s="47">
        <f t="shared" si="675"/>
        <v>33574.90656260214</v>
      </c>
      <c r="O6158" s="44">
        <f t="shared" si="676"/>
        <v>24</v>
      </c>
      <c r="P6158" s="47">
        <f t="shared" si="677"/>
        <v>16283.873859499516</v>
      </c>
    </row>
    <row r="6159" spans="1:16" x14ac:dyDescent="0.25">
      <c r="A6159" s="56">
        <v>13040</v>
      </c>
      <c r="B6159" s="43" t="s">
        <v>1657</v>
      </c>
      <c r="C6159" s="43" t="s">
        <v>1776</v>
      </c>
      <c r="D6159" s="57" t="s">
        <v>133</v>
      </c>
      <c r="E6159" s="44">
        <v>600</v>
      </c>
      <c r="F6159" s="58">
        <v>35764</v>
      </c>
      <c r="G6159" s="45">
        <v>12036.34</v>
      </c>
      <c r="H6159" s="45">
        <v>-6199.01</v>
      </c>
      <c r="I6159" s="59">
        <f t="shared" si="672"/>
        <v>5837.33</v>
      </c>
      <c r="J6159" s="44">
        <f t="shared" si="673"/>
        <v>1997</v>
      </c>
      <c r="K6159" s="44">
        <f t="shared" si="674"/>
        <v>26</v>
      </c>
      <c r="L6159" s="59">
        <f>VLOOKUP(J6159,'SF CCI, BCI'!A:F,5)</f>
        <v>6731.08</v>
      </c>
      <c r="M6159" s="59">
        <f t="shared" si="671"/>
        <v>2.2830303606553479</v>
      </c>
      <c r="N6159" s="47">
        <f t="shared" si="675"/>
        <v>27479.329651170392</v>
      </c>
      <c r="O6159" s="44">
        <f t="shared" si="676"/>
        <v>24</v>
      </c>
      <c r="P6159" s="47">
        <f t="shared" si="677"/>
        <v>13326.801615164282</v>
      </c>
    </row>
    <row r="6160" spans="1:16" x14ac:dyDescent="0.25">
      <c r="A6160" s="56">
        <v>13041</v>
      </c>
      <c r="B6160" s="43" t="s">
        <v>1615</v>
      </c>
      <c r="C6160" s="43" t="s">
        <v>1777</v>
      </c>
      <c r="D6160" s="57" t="s">
        <v>133</v>
      </c>
      <c r="E6160" s="44">
        <v>600</v>
      </c>
      <c r="F6160" s="58">
        <v>35764</v>
      </c>
      <c r="G6160" s="45">
        <v>26809.18</v>
      </c>
      <c r="H6160" s="45">
        <v>-13806.25</v>
      </c>
      <c r="I6160" s="59">
        <f t="shared" si="672"/>
        <v>13002.93</v>
      </c>
      <c r="J6160" s="44">
        <f t="shared" si="673"/>
        <v>1997</v>
      </c>
      <c r="K6160" s="44">
        <f t="shared" si="674"/>
        <v>26</v>
      </c>
      <c r="L6160" s="59">
        <f>VLOOKUP(J6160,'SF CCI, BCI'!A:F,5)</f>
        <v>6731.08</v>
      </c>
      <c r="M6160" s="59">
        <f t="shared" si="671"/>
        <v>2.2830303606553479</v>
      </c>
      <c r="N6160" s="47">
        <f t="shared" si="675"/>
        <v>61206.171884274139</v>
      </c>
      <c r="O6160" s="44">
        <f t="shared" si="676"/>
        <v>24</v>
      </c>
      <c r="P6160" s="47">
        <f t="shared" si="677"/>
        <v>29686.083967476243</v>
      </c>
    </row>
    <row r="6161" spans="1:16" x14ac:dyDescent="0.25">
      <c r="A6161" s="56">
        <v>13042</v>
      </c>
      <c r="B6161" s="43" t="s">
        <v>1615</v>
      </c>
      <c r="C6161" s="43" t="s">
        <v>1778</v>
      </c>
      <c r="D6161" s="57" t="s">
        <v>133</v>
      </c>
      <c r="E6161" s="44">
        <v>600</v>
      </c>
      <c r="F6161" s="58">
        <v>35764</v>
      </c>
      <c r="G6161" s="45">
        <v>12222.22</v>
      </c>
      <c r="H6161" s="45">
        <v>-6299.5599999999995</v>
      </c>
      <c r="I6161" s="59">
        <f t="shared" si="672"/>
        <v>5922.66</v>
      </c>
      <c r="J6161" s="44">
        <f t="shared" si="673"/>
        <v>1997</v>
      </c>
      <c r="K6161" s="44">
        <f t="shared" si="674"/>
        <v>26</v>
      </c>
      <c r="L6161" s="59">
        <f>VLOOKUP(J6161,'SF CCI, BCI'!A:F,5)</f>
        <v>6731.08</v>
      </c>
      <c r="M6161" s="59">
        <f t="shared" si="671"/>
        <v>2.2830303606553479</v>
      </c>
      <c r="N6161" s="47">
        <f t="shared" si="675"/>
        <v>27903.699334609006</v>
      </c>
      <c r="O6161" s="44">
        <f t="shared" si="676"/>
        <v>24</v>
      </c>
      <c r="P6161" s="47">
        <f t="shared" si="677"/>
        <v>13521.612595839002</v>
      </c>
    </row>
    <row r="6162" spans="1:16" x14ac:dyDescent="0.25">
      <c r="A6162" s="56">
        <v>13043</v>
      </c>
      <c r="B6162" s="43" t="s">
        <v>1615</v>
      </c>
      <c r="C6162" s="43" t="s">
        <v>1779</v>
      </c>
      <c r="D6162" s="57" t="s">
        <v>133</v>
      </c>
      <c r="E6162" s="44">
        <v>600</v>
      </c>
      <c r="F6162" s="58">
        <v>35764</v>
      </c>
      <c r="G6162" s="45">
        <v>24392.43</v>
      </c>
      <c r="H6162" s="45">
        <v>-12562</v>
      </c>
      <c r="I6162" s="59">
        <f t="shared" si="672"/>
        <v>11830.43</v>
      </c>
      <c r="J6162" s="44">
        <f t="shared" si="673"/>
        <v>1997</v>
      </c>
      <c r="K6162" s="44">
        <f t="shared" si="674"/>
        <v>26</v>
      </c>
      <c r="L6162" s="59">
        <f>VLOOKUP(J6162,'SF CCI, BCI'!A:F,5)</f>
        <v>6731.08</v>
      </c>
      <c r="M6162" s="59">
        <f t="shared" ref="M6162:M6225" si="678">$M$9/L6162</f>
        <v>2.2830303606553479</v>
      </c>
      <c r="N6162" s="47">
        <f t="shared" si="675"/>
        <v>55688.65826016033</v>
      </c>
      <c r="O6162" s="44">
        <f t="shared" si="676"/>
        <v>24</v>
      </c>
      <c r="P6162" s="47">
        <f t="shared" si="677"/>
        <v>27009.230869607847</v>
      </c>
    </row>
    <row r="6163" spans="1:16" x14ac:dyDescent="0.25">
      <c r="A6163" s="56">
        <v>13044</v>
      </c>
      <c r="B6163" s="43" t="s">
        <v>1615</v>
      </c>
      <c r="C6163" s="43" t="s">
        <v>1780</v>
      </c>
      <c r="D6163" s="57" t="s">
        <v>133</v>
      </c>
      <c r="E6163" s="44">
        <v>600</v>
      </c>
      <c r="F6163" s="58">
        <v>35764</v>
      </c>
      <c r="G6163" s="45">
        <v>35568.65</v>
      </c>
      <c r="H6163" s="45">
        <v>-18317.879999999997</v>
      </c>
      <c r="I6163" s="59">
        <f t="shared" si="672"/>
        <v>17250.770000000004</v>
      </c>
      <c r="J6163" s="44">
        <f t="shared" si="673"/>
        <v>1997</v>
      </c>
      <c r="K6163" s="44">
        <f t="shared" si="674"/>
        <v>26</v>
      </c>
      <c r="L6163" s="59">
        <f>VLOOKUP(J6163,'SF CCI, BCI'!A:F,5)</f>
        <v>6731.08</v>
      </c>
      <c r="M6163" s="59">
        <f t="shared" si="678"/>
        <v>2.2830303606553479</v>
      </c>
      <c r="N6163" s="47">
        <f t="shared" si="675"/>
        <v>81204.30783752384</v>
      </c>
      <c r="O6163" s="44">
        <f t="shared" si="676"/>
        <v>24</v>
      </c>
      <c r="P6163" s="47">
        <f t="shared" si="677"/>
        <v>39384.031654682469</v>
      </c>
    </row>
    <row r="6164" spans="1:16" x14ac:dyDescent="0.25">
      <c r="A6164" s="56">
        <v>13045</v>
      </c>
      <c r="B6164" s="43" t="s">
        <v>1615</v>
      </c>
      <c r="C6164" s="43" t="s">
        <v>1781</v>
      </c>
      <c r="D6164" s="57" t="s">
        <v>133</v>
      </c>
      <c r="E6164" s="44">
        <v>600</v>
      </c>
      <c r="F6164" s="58">
        <v>35764</v>
      </c>
      <c r="G6164" s="45">
        <v>14673.19</v>
      </c>
      <c r="H6164" s="45">
        <v>-7556.83</v>
      </c>
      <c r="I6164" s="59">
        <f t="shared" si="672"/>
        <v>7116.3600000000006</v>
      </c>
      <c r="J6164" s="44">
        <f t="shared" si="673"/>
        <v>1997</v>
      </c>
      <c r="K6164" s="44">
        <f t="shared" si="674"/>
        <v>26</v>
      </c>
      <c r="L6164" s="59">
        <f>VLOOKUP(J6164,'SF CCI, BCI'!A:F,5)</f>
        <v>6731.08</v>
      </c>
      <c r="M6164" s="59">
        <f t="shared" si="678"/>
        <v>2.2830303606553479</v>
      </c>
      <c r="N6164" s="47">
        <f t="shared" si="675"/>
        <v>33499.338257664444</v>
      </c>
      <c r="O6164" s="44">
        <f t="shared" si="676"/>
        <v>24</v>
      </c>
      <c r="P6164" s="47">
        <f t="shared" si="677"/>
        <v>16246.865937353294</v>
      </c>
    </row>
    <row r="6165" spans="1:16" x14ac:dyDescent="0.25">
      <c r="A6165" s="56">
        <v>13046</v>
      </c>
      <c r="B6165" s="43" t="s">
        <v>1615</v>
      </c>
      <c r="C6165" s="43" t="s">
        <v>1782</v>
      </c>
      <c r="D6165" s="57" t="s">
        <v>133</v>
      </c>
      <c r="E6165" s="44">
        <v>600</v>
      </c>
      <c r="F6165" s="58">
        <v>35764</v>
      </c>
      <c r="G6165" s="45">
        <v>18019.189999999999</v>
      </c>
      <c r="H6165" s="45">
        <v>-9281.92</v>
      </c>
      <c r="I6165" s="59">
        <f t="shared" si="672"/>
        <v>8737.2699999999986</v>
      </c>
      <c r="J6165" s="44">
        <f t="shared" si="673"/>
        <v>1997</v>
      </c>
      <c r="K6165" s="44">
        <f t="shared" si="674"/>
        <v>26</v>
      </c>
      <c r="L6165" s="59">
        <f>VLOOKUP(J6165,'SF CCI, BCI'!A:F,5)</f>
        <v>6731.08</v>
      </c>
      <c r="M6165" s="59">
        <f t="shared" si="678"/>
        <v>2.2830303606553479</v>
      </c>
      <c r="N6165" s="47">
        <f t="shared" si="675"/>
        <v>41138.357844417238</v>
      </c>
      <c r="O6165" s="44">
        <f t="shared" si="676"/>
        <v>24</v>
      </c>
      <c r="P6165" s="47">
        <f t="shared" si="677"/>
        <v>19947.45267924315</v>
      </c>
    </row>
    <row r="6166" spans="1:16" x14ac:dyDescent="0.25">
      <c r="A6166" s="56">
        <v>13047</v>
      </c>
      <c r="B6166" s="43" t="s">
        <v>1615</v>
      </c>
      <c r="C6166" s="43" t="s">
        <v>1783</v>
      </c>
      <c r="D6166" s="57" t="s">
        <v>133</v>
      </c>
      <c r="E6166" s="44">
        <v>600</v>
      </c>
      <c r="F6166" s="58">
        <v>35764</v>
      </c>
      <c r="G6166" s="45">
        <v>18784.27</v>
      </c>
      <c r="H6166" s="45">
        <v>-9674</v>
      </c>
      <c r="I6166" s="59">
        <f t="shared" si="672"/>
        <v>9110.27</v>
      </c>
      <c r="J6166" s="44">
        <f t="shared" si="673"/>
        <v>1997</v>
      </c>
      <c r="K6166" s="44">
        <f t="shared" si="674"/>
        <v>26</v>
      </c>
      <c r="L6166" s="59">
        <f>VLOOKUP(J6166,'SF CCI, BCI'!A:F,5)</f>
        <v>6731.08</v>
      </c>
      <c r="M6166" s="59">
        <f t="shared" si="678"/>
        <v>2.2830303606553479</v>
      </c>
      <c r="N6166" s="47">
        <f t="shared" si="675"/>
        <v>42885.058712747435</v>
      </c>
      <c r="O6166" s="44">
        <f t="shared" si="676"/>
        <v>24</v>
      </c>
      <c r="P6166" s="47">
        <f t="shared" si="677"/>
        <v>20799.023003767597</v>
      </c>
    </row>
    <row r="6167" spans="1:16" x14ac:dyDescent="0.25">
      <c r="A6167" s="56">
        <v>13048</v>
      </c>
      <c r="B6167" s="43" t="s">
        <v>1615</v>
      </c>
      <c r="C6167" s="43" t="s">
        <v>1746</v>
      </c>
      <c r="D6167" s="57" t="s">
        <v>133</v>
      </c>
      <c r="E6167" s="44">
        <v>600</v>
      </c>
      <c r="F6167" s="58">
        <v>35764</v>
      </c>
      <c r="G6167" s="45">
        <v>273.44</v>
      </c>
      <c r="H6167" s="45">
        <v>-140.99</v>
      </c>
      <c r="I6167" s="59">
        <f t="shared" si="672"/>
        <v>132.44999999999999</v>
      </c>
      <c r="J6167" s="44">
        <f t="shared" si="673"/>
        <v>1997</v>
      </c>
      <c r="K6167" s="44">
        <f t="shared" si="674"/>
        <v>26</v>
      </c>
      <c r="L6167" s="59">
        <f>VLOOKUP(J6167,'SF CCI, BCI'!A:F,5)</f>
        <v>6731.08</v>
      </c>
      <c r="M6167" s="59">
        <f t="shared" si="678"/>
        <v>2.2830303606553479</v>
      </c>
      <c r="N6167" s="47">
        <f t="shared" si="675"/>
        <v>624.27182181759838</v>
      </c>
      <c r="O6167" s="44">
        <f t="shared" si="676"/>
        <v>24</v>
      </c>
      <c r="P6167" s="47">
        <f t="shared" si="677"/>
        <v>302.38737126880079</v>
      </c>
    </row>
    <row r="6168" spans="1:16" x14ac:dyDescent="0.25">
      <c r="A6168" s="56">
        <v>13049</v>
      </c>
      <c r="B6168" s="43" t="s">
        <v>1615</v>
      </c>
      <c r="C6168" s="43" t="s">
        <v>1784</v>
      </c>
      <c r="D6168" s="57" t="s">
        <v>133</v>
      </c>
      <c r="E6168" s="44">
        <v>600</v>
      </c>
      <c r="F6168" s="58">
        <v>35764</v>
      </c>
      <c r="G6168" s="45">
        <v>6669.53</v>
      </c>
      <c r="H6168" s="45">
        <v>-3434.9300000000003</v>
      </c>
      <c r="I6168" s="59">
        <f t="shared" si="672"/>
        <v>3234.5999999999995</v>
      </c>
      <c r="J6168" s="44">
        <f t="shared" si="673"/>
        <v>1997</v>
      </c>
      <c r="K6168" s="44">
        <f t="shared" si="674"/>
        <v>26</v>
      </c>
      <c r="L6168" s="59">
        <f>VLOOKUP(J6168,'SF CCI, BCI'!A:F,5)</f>
        <v>6731.08</v>
      </c>
      <c r="M6168" s="59">
        <f t="shared" si="678"/>
        <v>2.2830303606553479</v>
      </c>
      <c r="N6168" s="47">
        <f t="shared" si="675"/>
        <v>15226.739481301662</v>
      </c>
      <c r="O6168" s="44">
        <f t="shared" si="676"/>
        <v>24</v>
      </c>
      <c r="P6168" s="47">
        <f t="shared" si="677"/>
        <v>7384.6900045757875</v>
      </c>
    </row>
    <row r="6169" spans="1:16" x14ac:dyDescent="0.25">
      <c r="A6169" s="56">
        <v>13050</v>
      </c>
      <c r="B6169" s="43" t="s">
        <v>1615</v>
      </c>
      <c r="C6169" s="43" t="s">
        <v>1785</v>
      </c>
      <c r="D6169" s="57" t="s">
        <v>133</v>
      </c>
      <c r="E6169" s="44">
        <v>600</v>
      </c>
      <c r="F6169" s="58">
        <v>35764</v>
      </c>
      <c r="G6169" s="45">
        <v>17529.830000000002</v>
      </c>
      <c r="H6169" s="45">
        <v>-9027.6299999999992</v>
      </c>
      <c r="I6169" s="59">
        <f t="shared" si="672"/>
        <v>8502.2000000000025</v>
      </c>
      <c r="J6169" s="44">
        <f t="shared" si="673"/>
        <v>1997</v>
      </c>
      <c r="K6169" s="44">
        <f t="shared" si="674"/>
        <v>26</v>
      </c>
      <c r="L6169" s="59">
        <f>VLOOKUP(J6169,'SF CCI, BCI'!A:F,5)</f>
        <v>6731.08</v>
      </c>
      <c r="M6169" s="59">
        <f t="shared" si="678"/>
        <v>2.2830303606553479</v>
      </c>
      <c r="N6169" s="47">
        <f t="shared" si="675"/>
        <v>40021.134107126942</v>
      </c>
      <c r="O6169" s="44">
        <f t="shared" si="676"/>
        <v>24</v>
      </c>
      <c r="P6169" s="47">
        <f t="shared" si="677"/>
        <v>19410.780732363906</v>
      </c>
    </row>
    <row r="6170" spans="1:16" x14ac:dyDescent="0.25">
      <c r="A6170" s="56">
        <v>13051</v>
      </c>
      <c r="B6170" s="43" t="s">
        <v>1615</v>
      </c>
      <c r="C6170" s="43" t="s">
        <v>1786</v>
      </c>
      <c r="D6170" s="57" t="s">
        <v>133</v>
      </c>
      <c r="E6170" s="44">
        <v>600</v>
      </c>
      <c r="F6170" s="58">
        <v>35764</v>
      </c>
      <c r="G6170" s="45">
        <v>7898.72</v>
      </c>
      <c r="H6170" s="45">
        <v>-4067.87</v>
      </c>
      <c r="I6170" s="59">
        <f t="shared" si="672"/>
        <v>3830.8500000000004</v>
      </c>
      <c r="J6170" s="44">
        <f t="shared" si="673"/>
        <v>1997</v>
      </c>
      <c r="K6170" s="44">
        <f t="shared" si="674"/>
        <v>26</v>
      </c>
      <c r="L6170" s="59">
        <f>VLOOKUP(J6170,'SF CCI, BCI'!A:F,5)</f>
        <v>6731.08</v>
      </c>
      <c r="M6170" s="59">
        <f t="shared" si="678"/>
        <v>2.2830303606553479</v>
      </c>
      <c r="N6170" s="47">
        <f t="shared" si="675"/>
        <v>18033.017570315609</v>
      </c>
      <c r="O6170" s="44">
        <f t="shared" si="676"/>
        <v>24</v>
      </c>
      <c r="P6170" s="47">
        <f t="shared" si="677"/>
        <v>8745.9468571165398</v>
      </c>
    </row>
    <row r="6171" spans="1:16" x14ac:dyDescent="0.25">
      <c r="A6171" s="56">
        <v>13052</v>
      </c>
      <c r="B6171" s="43" t="s">
        <v>1623</v>
      </c>
      <c r="C6171" s="43" t="s">
        <v>1626</v>
      </c>
      <c r="D6171" s="57" t="s">
        <v>133</v>
      </c>
      <c r="E6171" s="44">
        <v>600</v>
      </c>
      <c r="F6171" s="58">
        <v>35764</v>
      </c>
      <c r="G6171" s="45">
        <v>653.66999999999996</v>
      </c>
      <c r="H6171" s="45">
        <v>-336.63</v>
      </c>
      <c r="I6171" s="59">
        <f t="shared" si="672"/>
        <v>317.03999999999996</v>
      </c>
      <c r="J6171" s="44">
        <f t="shared" si="673"/>
        <v>1997</v>
      </c>
      <c r="K6171" s="44">
        <f t="shared" si="674"/>
        <v>26</v>
      </c>
      <c r="L6171" s="59">
        <f>VLOOKUP(J6171,'SF CCI, BCI'!A:F,5)</f>
        <v>6731.08</v>
      </c>
      <c r="M6171" s="59">
        <f t="shared" si="678"/>
        <v>2.2830303606553479</v>
      </c>
      <c r="N6171" s="47">
        <f t="shared" si="675"/>
        <v>1492.3484558495811</v>
      </c>
      <c r="O6171" s="44">
        <f t="shared" si="676"/>
        <v>24</v>
      </c>
      <c r="P6171" s="47">
        <f t="shared" si="677"/>
        <v>723.81194554217143</v>
      </c>
    </row>
    <row r="6172" spans="1:16" x14ac:dyDescent="0.25">
      <c r="A6172" s="56">
        <v>13053</v>
      </c>
      <c r="B6172" s="43" t="s">
        <v>1623</v>
      </c>
      <c r="C6172" s="43" t="s">
        <v>1787</v>
      </c>
      <c r="D6172" s="57" t="s">
        <v>133</v>
      </c>
      <c r="E6172" s="44">
        <v>600</v>
      </c>
      <c r="F6172" s="58">
        <v>35764</v>
      </c>
      <c r="G6172" s="45">
        <v>4413.4799999999996</v>
      </c>
      <c r="H6172" s="45">
        <v>-2272.75</v>
      </c>
      <c r="I6172" s="59">
        <f t="shared" si="672"/>
        <v>2140.7299999999996</v>
      </c>
      <c r="J6172" s="44">
        <f t="shared" si="673"/>
        <v>1997</v>
      </c>
      <c r="K6172" s="44">
        <f t="shared" si="674"/>
        <v>26</v>
      </c>
      <c r="L6172" s="59">
        <f>VLOOKUP(J6172,'SF CCI, BCI'!A:F,5)</f>
        <v>6731.08</v>
      </c>
      <c r="M6172" s="59">
        <f t="shared" si="678"/>
        <v>2.2830303606553479</v>
      </c>
      <c r="N6172" s="47">
        <f t="shared" si="675"/>
        <v>10076.108836145164</v>
      </c>
      <c r="O6172" s="44">
        <f t="shared" si="676"/>
        <v>24</v>
      </c>
      <c r="P6172" s="47">
        <f t="shared" si="677"/>
        <v>4887.3515839657221</v>
      </c>
    </row>
    <row r="6173" spans="1:16" x14ac:dyDescent="0.25">
      <c r="A6173" s="56">
        <v>13054</v>
      </c>
      <c r="B6173" s="43" t="s">
        <v>1623</v>
      </c>
      <c r="C6173" s="43" t="s">
        <v>1788</v>
      </c>
      <c r="D6173" s="57" t="s">
        <v>133</v>
      </c>
      <c r="E6173" s="44">
        <v>600</v>
      </c>
      <c r="F6173" s="58">
        <v>35764</v>
      </c>
      <c r="G6173" s="45">
        <v>12189.02</v>
      </c>
      <c r="H6173" s="45">
        <v>-6277.0899999999992</v>
      </c>
      <c r="I6173" s="59">
        <f t="shared" si="672"/>
        <v>5911.9300000000012</v>
      </c>
      <c r="J6173" s="44">
        <f t="shared" si="673"/>
        <v>1997</v>
      </c>
      <c r="K6173" s="44">
        <f t="shared" si="674"/>
        <v>26</v>
      </c>
      <c r="L6173" s="59">
        <f>VLOOKUP(J6173,'SF CCI, BCI'!A:F,5)</f>
        <v>6731.08</v>
      </c>
      <c r="M6173" s="59">
        <f t="shared" si="678"/>
        <v>2.2830303606553479</v>
      </c>
      <c r="N6173" s="47">
        <f t="shared" si="675"/>
        <v>27827.90272663525</v>
      </c>
      <c r="O6173" s="44">
        <f t="shared" si="676"/>
        <v>24</v>
      </c>
      <c r="P6173" s="47">
        <f t="shared" si="677"/>
        <v>13497.115680069173</v>
      </c>
    </row>
    <row r="6174" spans="1:16" x14ac:dyDescent="0.25">
      <c r="A6174" s="56">
        <v>13055</v>
      </c>
      <c r="B6174" s="43" t="s">
        <v>1623</v>
      </c>
      <c r="C6174" s="43" t="s">
        <v>1789</v>
      </c>
      <c r="D6174" s="57" t="s">
        <v>133</v>
      </c>
      <c r="E6174" s="44">
        <v>600</v>
      </c>
      <c r="F6174" s="58">
        <v>35764</v>
      </c>
      <c r="G6174" s="45">
        <v>1942.73</v>
      </c>
      <c r="H6174" s="45">
        <v>-1000.65</v>
      </c>
      <c r="I6174" s="59">
        <f t="shared" si="672"/>
        <v>942.08</v>
      </c>
      <c r="J6174" s="44">
        <f t="shared" si="673"/>
        <v>1997</v>
      </c>
      <c r="K6174" s="44">
        <f t="shared" si="674"/>
        <v>26</v>
      </c>
      <c r="L6174" s="59">
        <f>VLOOKUP(J6174,'SF CCI, BCI'!A:F,5)</f>
        <v>6731.08</v>
      </c>
      <c r="M6174" s="59">
        <f t="shared" si="678"/>
        <v>2.2830303606553479</v>
      </c>
      <c r="N6174" s="47">
        <f t="shared" si="675"/>
        <v>4435.3115725559637</v>
      </c>
      <c r="O6174" s="44">
        <f t="shared" si="676"/>
        <v>24</v>
      </c>
      <c r="P6174" s="47">
        <f t="shared" si="677"/>
        <v>2150.7972421661902</v>
      </c>
    </row>
    <row r="6175" spans="1:16" x14ac:dyDescent="0.25">
      <c r="A6175" s="56">
        <v>13056</v>
      </c>
      <c r="B6175" s="43" t="s">
        <v>1623</v>
      </c>
      <c r="C6175" s="43" t="s">
        <v>1790</v>
      </c>
      <c r="D6175" s="57" t="s">
        <v>133</v>
      </c>
      <c r="E6175" s="44">
        <v>600</v>
      </c>
      <c r="F6175" s="58">
        <v>35764</v>
      </c>
      <c r="G6175" s="45">
        <v>1902.72</v>
      </c>
      <c r="H6175" s="45">
        <v>-979.91</v>
      </c>
      <c r="I6175" s="59">
        <f t="shared" si="672"/>
        <v>922.81000000000006</v>
      </c>
      <c r="J6175" s="44">
        <f t="shared" si="673"/>
        <v>1997</v>
      </c>
      <c r="K6175" s="44">
        <f t="shared" si="674"/>
        <v>26</v>
      </c>
      <c r="L6175" s="59">
        <f>VLOOKUP(J6175,'SF CCI, BCI'!A:F,5)</f>
        <v>6731.08</v>
      </c>
      <c r="M6175" s="59">
        <f t="shared" si="678"/>
        <v>2.2830303606553479</v>
      </c>
      <c r="N6175" s="47">
        <f t="shared" si="675"/>
        <v>4343.9675278261439</v>
      </c>
      <c r="O6175" s="44">
        <f t="shared" si="676"/>
        <v>24</v>
      </c>
      <c r="P6175" s="47">
        <f t="shared" si="677"/>
        <v>2106.8032471163619</v>
      </c>
    </row>
    <row r="6176" spans="1:16" x14ac:dyDescent="0.25">
      <c r="A6176" s="56">
        <v>13057</v>
      </c>
      <c r="B6176" s="43" t="s">
        <v>1623</v>
      </c>
      <c r="C6176" s="43" t="s">
        <v>1791</v>
      </c>
      <c r="D6176" s="57" t="s">
        <v>133</v>
      </c>
      <c r="E6176" s="44">
        <v>600</v>
      </c>
      <c r="F6176" s="58">
        <v>35764</v>
      </c>
      <c r="G6176" s="45">
        <v>4951.74</v>
      </c>
      <c r="H6176" s="45">
        <v>-2550.12</v>
      </c>
      <c r="I6176" s="59">
        <f t="shared" si="672"/>
        <v>2401.62</v>
      </c>
      <c r="J6176" s="44">
        <f t="shared" si="673"/>
        <v>1997</v>
      </c>
      <c r="K6176" s="44">
        <f t="shared" si="674"/>
        <v>26</v>
      </c>
      <c r="L6176" s="59">
        <f>VLOOKUP(J6176,'SF CCI, BCI'!A:F,5)</f>
        <v>6731.08</v>
      </c>
      <c r="M6176" s="59">
        <f t="shared" si="678"/>
        <v>2.2830303606553479</v>
      </c>
      <c r="N6176" s="47">
        <f t="shared" si="675"/>
        <v>11304.972758071512</v>
      </c>
      <c r="O6176" s="44">
        <f t="shared" si="676"/>
        <v>24</v>
      </c>
      <c r="P6176" s="47">
        <f t="shared" si="677"/>
        <v>5482.9713747570968</v>
      </c>
    </row>
    <row r="6177" spans="1:16" x14ac:dyDescent="0.25">
      <c r="A6177" s="56">
        <v>13058</v>
      </c>
      <c r="B6177" s="43" t="s">
        <v>1623</v>
      </c>
      <c r="C6177" s="43" t="s">
        <v>1792</v>
      </c>
      <c r="D6177" s="57" t="s">
        <v>133</v>
      </c>
      <c r="E6177" s="44">
        <v>600</v>
      </c>
      <c r="F6177" s="58">
        <v>35764</v>
      </c>
      <c r="G6177" s="45">
        <v>4849.34</v>
      </c>
      <c r="H6177" s="45">
        <v>-2497.69</v>
      </c>
      <c r="I6177" s="59">
        <f t="shared" si="672"/>
        <v>2351.65</v>
      </c>
      <c r="J6177" s="44">
        <f t="shared" si="673"/>
        <v>1997</v>
      </c>
      <c r="K6177" s="44">
        <f t="shared" si="674"/>
        <v>26</v>
      </c>
      <c r="L6177" s="59">
        <f>VLOOKUP(J6177,'SF CCI, BCI'!A:F,5)</f>
        <v>6731.08</v>
      </c>
      <c r="M6177" s="59">
        <f t="shared" si="678"/>
        <v>2.2830303606553479</v>
      </c>
      <c r="N6177" s="47">
        <f t="shared" si="675"/>
        <v>11071.190449140406</v>
      </c>
      <c r="O6177" s="44">
        <f t="shared" si="676"/>
        <v>24</v>
      </c>
      <c r="P6177" s="47">
        <f t="shared" si="677"/>
        <v>5368.8883476351493</v>
      </c>
    </row>
    <row r="6178" spans="1:16" x14ac:dyDescent="0.25">
      <c r="A6178" s="56">
        <v>13059</v>
      </c>
      <c r="B6178" s="43" t="s">
        <v>1623</v>
      </c>
      <c r="C6178" s="43" t="s">
        <v>1793</v>
      </c>
      <c r="D6178" s="57" t="s">
        <v>133</v>
      </c>
      <c r="E6178" s="44">
        <v>600</v>
      </c>
      <c r="F6178" s="58">
        <v>35764</v>
      </c>
      <c r="G6178" s="45">
        <v>3436.26</v>
      </c>
      <c r="H6178" s="45">
        <v>-1769.83</v>
      </c>
      <c r="I6178" s="59">
        <f t="shared" si="672"/>
        <v>1666.4300000000003</v>
      </c>
      <c r="J6178" s="44">
        <f t="shared" si="673"/>
        <v>1997</v>
      </c>
      <c r="K6178" s="44">
        <f t="shared" si="674"/>
        <v>26</v>
      </c>
      <c r="L6178" s="59">
        <f>VLOOKUP(J6178,'SF CCI, BCI'!A:F,5)</f>
        <v>6731.08</v>
      </c>
      <c r="M6178" s="59">
        <f t="shared" si="678"/>
        <v>2.2830303606553479</v>
      </c>
      <c r="N6178" s="47">
        <f t="shared" si="675"/>
        <v>7845.0859071055465</v>
      </c>
      <c r="O6178" s="44">
        <f t="shared" si="676"/>
        <v>24</v>
      </c>
      <c r="P6178" s="47">
        <f t="shared" si="677"/>
        <v>3804.5102839068923</v>
      </c>
    </row>
    <row r="6179" spans="1:16" x14ac:dyDescent="0.25">
      <c r="A6179" s="56">
        <v>13060</v>
      </c>
      <c r="B6179" s="43" t="s">
        <v>1623</v>
      </c>
      <c r="C6179" s="43" t="s">
        <v>1794</v>
      </c>
      <c r="D6179" s="57" t="s">
        <v>133</v>
      </c>
      <c r="E6179" s="44">
        <v>600</v>
      </c>
      <c r="F6179" s="58">
        <v>35764</v>
      </c>
      <c r="G6179" s="45">
        <v>1613.96</v>
      </c>
      <c r="H6179" s="45">
        <v>-831.18000000000006</v>
      </c>
      <c r="I6179" s="59">
        <f t="shared" si="672"/>
        <v>782.78</v>
      </c>
      <c r="J6179" s="44">
        <f t="shared" si="673"/>
        <v>1997</v>
      </c>
      <c r="K6179" s="44">
        <f t="shared" si="674"/>
        <v>26</v>
      </c>
      <c r="L6179" s="59">
        <f>VLOOKUP(J6179,'SF CCI, BCI'!A:F,5)</f>
        <v>6731.08</v>
      </c>
      <c r="M6179" s="59">
        <f t="shared" si="678"/>
        <v>2.2830303606553479</v>
      </c>
      <c r="N6179" s="47">
        <f t="shared" si="675"/>
        <v>3684.7196808833055</v>
      </c>
      <c r="O6179" s="44">
        <f t="shared" si="676"/>
        <v>24</v>
      </c>
      <c r="P6179" s="47">
        <f t="shared" si="677"/>
        <v>1787.1105057137931</v>
      </c>
    </row>
    <row r="6180" spans="1:16" x14ac:dyDescent="0.25">
      <c r="A6180" s="56">
        <v>13061</v>
      </c>
      <c r="B6180" s="43" t="s">
        <v>1623</v>
      </c>
      <c r="C6180" s="43" t="s">
        <v>1795</v>
      </c>
      <c r="D6180" s="57" t="s">
        <v>133</v>
      </c>
      <c r="E6180" s="44">
        <v>600</v>
      </c>
      <c r="F6180" s="58">
        <v>35764</v>
      </c>
      <c r="G6180" s="45">
        <v>1932.84</v>
      </c>
      <c r="H6180" s="45">
        <v>-995.36</v>
      </c>
      <c r="I6180" s="59">
        <f t="shared" si="672"/>
        <v>937.4799999999999</v>
      </c>
      <c r="J6180" s="44">
        <f t="shared" si="673"/>
        <v>1997</v>
      </c>
      <c r="K6180" s="44">
        <f t="shared" si="674"/>
        <v>26</v>
      </c>
      <c r="L6180" s="59">
        <f>VLOOKUP(J6180,'SF CCI, BCI'!A:F,5)</f>
        <v>6731.08</v>
      </c>
      <c r="M6180" s="59">
        <f t="shared" si="678"/>
        <v>2.2830303606553479</v>
      </c>
      <c r="N6180" s="47">
        <f t="shared" si="675"/>
        <v>4412.7324022890825</v>
      </c>
      <c r="O6180" s="44">
        <f t="shared" si="676"/>
        <v>24</v>
      </c>
      <c r="P6180" s="47">
        <f t="shared" si="677"/>
        <v>2140.2953025071752</v>
      </c>
    </row>
    <row r="6181" spans="1:16" x14ac:dyDescent="0.25">
      <c r="A6181" s="56">
        <v>13062</v>
      </c>
      <c r="B6181" s="43" t="s">
        <v>1623</v>
      </c>
      <c r="C6181" s="43" t="s">
        <v>1796</v>
      </c>
      <c r="D6181" s="57" t="s">
        <v>133</v>
      </c>
      <c r="E6181" s="44">
        <v>600</v>
      </c>
      <c r="F6181" s="58">
        <v>35764</v>
      </c>
      <c r="G6181" s="45">
        <v>1596.21</v>
      </c>
      <c r="H6181" s="45">
        <v>-822.04000000000008</v>
      </c>
      <c r="I6181" s="59">
        <f t="shared" si="672"/>
        <v>774.17</v>
      </c>
      <c r="J6181" s="44">
        <f t="shared" si="673"/>
        <v>1997</v>
      </c>
      <c r="K6181" s="44">
        <f t="shared" si="674"/>
        <v>26</v>
      </c>
      <c r="L6181" s="59">
        <f>VLOOKUP(J6181,'SF CCI, BCI'!A:F,5)</f>
        <v>6731.08</v>
      </c>
      <c r="M6181" s="59">
        <f t="shared" si="678"/>
        <v>2.2830303606553479</v>
      </c>
      <c r="N6181" s="47">
        <f t="shared" si="675"/>
        <v>3644.195891981673</v>
      </c>
      <c r="O6181" s="44">
        <f t="shared" si="676"/>
        <v>24</v>
      </c>
      <c r="P6181" s="47">
        <f t="shared" si="677"/>
        <v>1767.4536143085506</v>
      </c>
    </row>
    <row r="6182" spans="1:16" x14ac:dyDescent="0.25">
      <c r="A6182" s="56">
        <v>13063</v>
      </c>
      <c r="B6182" s="43" t="s">
        <v>1623</v>
      </c>
      <c r="C6182" s="43" t="s">
        <v>1797</v>
      </c>
      <c r="D6182" s="57" t="s">
        <v>133</v>
      </c>
      <c r="E6182" s="44">
        <v>600</v>
      </c>
      <c r="F6182" s="58">
        <v>35764</v>
      </c>
      <c r="G6182" s="45">
        <v>2035.95</v>
      </c>
      <c r="H6182" s="45">
        <v>-1048.3500000000001</v>
      </c>
      <c r="I6182" s="59">
        <f t="shared" si="672"/>
        <v>987.59999999999991</v>
      </c>
      <c r="J6182" s="44">
        <f t="shared" si="673"/>
        <v>1997</v>
      </c>
      <c r="K6182" s="44">
        <f t="shared" si="674"/>
        <v>26</v>
      </c>
      <c r="L6182" s="59">
        <f>VLOOKUP(J6182,'SF CCI, BCI'!A:F,5)</f>
        <v>6731.08</v>
      </c>
      <c r="M6182" s="59">
        <f t="shared" si="678"/>
        <v>2.2830303606553479</v>
      </c>
      <c r="N6182" s="47">
        <f t="shared" si="675"/>
        <v>4648.1356627762561</v>
      </c>
      <c r="O6182" s="44">
        <f t="shared" si="676"/>
        <v>24</v>
      </c>
      <c r="P6182" s="47">
        <f t="shared" si="677"/>
        <v>2254.7207841832214</v>
      </c>
    </row>
    <row r="6183" spans="1:16" x14ac:dyDescent="0.25">
      <c r="A6183" s="56">
        <v>13064</v>
      </c>
      <c r="B6183" s="43" t="s">
        <v>1623</v>
      </c>
      <c r="C6183" s="43" t="s">
        <v>1798</v>
      </c>
      <c r="D6183" s="57" t="s">
        <v>133</v>
      </c>
      <c r="E6183" s="44">
        <v>600</v>
      </c>
      <c r="F6183" s="58">
        <v>35764</v>
      </c>
      <c r="G6183" s="45">
        <v>4766.53</v>
      </c>
      <c r="H6183" s="45">
        <v>-2454.61</v>
      </c>
      <c r="I6183" s="59">
        <f t="shared" si="672"/>
        <v>2311.9199999999996</v>
      </c>
      <c r="J6183" s="44">
        <f t="shared" si="673"/>
        <v>1997</v>
      </c>
      <c r="K6183" s="44">
        <f t="shared" si="674"/>
        <v>26</v>
      </c>
      <c r="L6183" s="59">
        <f>VLOOKUP(J6183,'SF CCI, BCI'!A:F,5)</f>
        <v>6731.08</v>
      </c>
      <c r="M6183" s="59">
        <f t="shared" si="678"/>
        <v>2.2830303606553479</v>
      </c>
      <c r="N6183" s="47">
        <f t="shared" si="675"/>
        <v>10882.132704974534</v>
      </c>
      <c r="O6183" s="44">
        <f t="shared" si="676"/>
        <v>24</v>
      </c>
      <c r="P6183" s="47">
        <f t="shared" si="677"/>
        <v>5278.1835514063114</v>
      </c>
    </row>
    <row r="6184" spans="1:16" x14ac:dyDescent="0.25">
      <c r="A6184" s="56">
        <v>13065</v>
      </c>
      <c r="B6184" s="43" t="s">
        <v>1623</v>
      </c>
      <c r="C6184" s="43" t="s">
        <v>1799</v>
      </c>
      <c r="D6184" s="57" t="s">
        <v>133</v>
      </c>
      <c r="E6184" s="44">
        <v>600</v>
      </c>
      <c r="F6184" s="58">
        <v>35764</v>
      </c>
      <c r="G6184" s="45">
        <v>601.96</v>
      </c>
      <c r="H6184" s="45">
        <v>-309.89</v>
      </c>
      <c r="I6184" s="59">
        <f t="shared" si="672"/>
        <v>292.07000000000005</v>
      </c>
      <c r="J6184" s="44">
        <f t="shared" si="673"/>
        <v>1997</v>
      </c>
      <c r="K6184" s="44">
        <f t="shared" si="674"/>
        <v>26</v>
      </c>
      <c r="L6184" s="59">
        <f>VLOOKUP(J6184,'SF CCI, BCI'!A:F,5)</f>
        <v>6731.08</v>
      </c>
      <c r="M6184" s="59">
        <f t="shared" si="678"/>
        <v>2.2830303606553479</v>
      </c>
      <c r="N6184" s="47">
        <f t="shared" si="675"/>
        <v>1374.2929559000934</v>
      </c>
      <c r="O6184" s="44">
        <f t="shared" si="676"/>
        <v>24</v>
      </c>
      <c r="P6184" s="47">
        <f t="shared" si="677"/>
        <v>666.80467743660756</v>
      </c>
    </row>
    <row r="6185" spans="1:16" x14ac:dyDescent="0.25">
      <c r="A6185" s="56">
        <v>13066</v>
      </c>
      <c r="B6185" s="43" t="s">
        <v>1623</v>
      </c>
      <c r="C6185" s="43" t="s">
        <v>1800</v>
      </c>
      <c r="D6185" s="57" t="s">
        <v>133</v>
      </c>
      <c r="E6185" s="44">
        <v>600</v>
      </c>
      <c r="F6185" s="58">
        <v>35764</v>
      </c>
      <c r="G6185" s="45">
        <v>1473.92</v>
      </c>
      <c r="H6185" s="45">
        <v>-758.85</v>
      </c>
      <c r="I6185" s="59">
        <f t="shared" si="672"/>
        <v>715.07</v>
      </c>
      <c r="J6185" s="44">
        <f t="shared" si="673"/>
        <v>1997</v>
      </c>
      <c r="K6185" s="44">
        <f t="shared" si="674"/>
        <v>26</v>
      </c>
      <c r="L6185" s="59">
        <f>VLOOKUP(J6185,'SF CCI, BCI'!A:F,5)</f>
        <v>6731.08</v>
      </c>
      <c r="M6185" s="59">
        <f t="shared" si="678"/>
        <v>2.2830303606553479</v>
      </c>
      <c r="N6185" s="47">
        <f t="shared" si="675"/>
        <v>3365.0041091771304</v>
      </c>
      <c r="O6185" s="44">
        <f t="shared" si="676"/>
        <v>24</v>
      </c>
      <c r="P6185" s="47">
        <f t="shared" si="677"/>
        <v>1632.5265199938196</v>
      </c>
    </row>
    <row r="6186" spans="1:16" x14ac:dyDescent="0.25">
      <c r="A6186" s="56">
        <v>13067</v>
      </c>
      <c r="B6186" s="43" t="s">
        <v>1623</v>
      </c>
      <c r="C6186" s="43" t="s">
        <v>1801</v>
      </c>
      <c r="D6186" s="57" t="s">
        <v>133</v>
      </c>
      <c r="E6186" s="44">
        <v>600</v>
      </c>
      <c r="F6186" s="58">
        <v>35764</v>
      </c>
      <c r="G6186" s="45">
        <v>1325</v>
      </c>
      <c r="H6186" s="45">
        <v>-682.48</v>
      </c>
      <c r="I6186" s="59">
        <f t="shared" si="672"/>
        <v>642.52</v>
      </c>
      <c r="J6186" s="44">
        <f t="shared" si="673"/>
        <v>1997</v>
      </c>
      <c r="K6186" s="44">
        <f t="shared" si="674"/>
        <v>26</v>
      </c>
      <c r="L6186" s="59">
        <f>VLOOKUP(J6186,'SF CCI, BCI'!A:F,5)</f>
        <v>6731.08</v>
      </c>
      <c r="M6186" s="59">
        <f t="shared" si="678"/>
        <v>2.2830303606553479</v>
      </c>
      <c r="N6186" s="47">
        <f t="shared" si="675"/>
        <v>3025.0152278683358</v>
      </c>
      <c r="O6186" s="44">
        <f t="shared" si="676"/>
        <v>24</v>
      </c>
      <c r="P6186" s="47">
        <f t="shared" si="677"/>
        <v>1466.892667328274</v>
      </c>
    </row>
    <row r="6187" spans="1:16" x14ac:dyDescent="0.25">
      <c r="A6187" s="56">
        <v>13068</v>
      </c>
      <c r="B6187" s="43" t="s">
        <v>1623</v>
      </c>
      <c r="C6187" s="43" t="s">
        <v>1768</v>
      </c>
      <c r="D6187" s="57" t="s">
        <v>133</v>
      </c>
      <c r="E6187" s="44">
        <v>600</v>
      </c>
      <c r="F6187" s="58">
        <v>35764</v>
      </c>
      <c r="G6187" s="45">
        <v>219.82</v>
      </c>
      <c r="H6187" s="45">
        <v>-113.38000000000001</v>
      </c>
      <c r="I6187" s="59">
        <f t="shared" si="672"/>
        <v>106.43999999999998</v>
      </c>
      <c r="J6187" s="44">
        <f t="shared" si="673"/>
        <v>1997</v>
      </c>
      <c r="K6187" s="44">
        <f t="shared" si="674"/>
        <v>26</v>
      </c>
      <c r="L6187" s="59">
        <f>VLOOKUP(J6187,'SF CCI, BCI'!A:F,5)</f>
        <v>6731.08</v>
      </c>
      <c r="M6187" s="59">
        <f t="shared" si="678"/>
        <v>2.2830303606553479</v>
      </c>
      <c r="N6187" s="47">
        <f t="shared" si="675"/>
        <v>501.85573387925854</v>
      </c>
      <c r="O6187" s="44">
        <f t="shared" si="676"/>
        <v>24</v>
      </c>
      <c r="P6187" s="47">
        <f t="shared" si="677"/>
        <v>243.00575158815519</v>
      </c>
    </row>
    <row r="6188" spans="1:16" x14ac:dyDescent="0.25">
      <c r="A6188" s="56">
        <v>13069</v>
      </c>
      <c r="B6188" s="43" t="s">
        <v>1623</v>
      </c>
      <c r="C6188" s="43" t="s">
        <v>1802</v>
      </c>
      <c r="D6188" s="57" t="s">
        <v>133</v>
      </c>
      <c r="E6188" s="44">
        <v>600</v>
      </c>
      <c r="F6188" s="58">
        <v>35764</v>
      </c>
      <c r="G6188" s="45">
        <v>700</v>
      </c>
      <c r="H6188" s="45">
        <v>-360.61</v>
      </c>
      <c r="I6188" s="59">
        <f t="shared" si="672"/>
        <v>339.39</v>
      </c>
      <c r="J6188" s="44">
        <f t="shared" si="673"/>
        <v>1997</v>
      </c>
      <c r="K6188" s="44">
        <f t="shared" si="674"/>
        <v>26</v>
      </c>
      <c r="L6188" s="59">
        <f>VLOOKUP(J6188,'SF CCI, BCI'!A:F,5)</f>
        <v>6731.08</v>
      </c>
      <c r="M6188" s="59">
        <f t="shared" si="678"/>
        <v>2.2830303606553479</v>
      </c>
      <c r="N6188" s="47">
        <f t="shared" si="675"/>
        <v>1598.1212524587436</v>
      </c>
      <c r="O6188" s="44">
        <f t="shared" si="676"/>
        <v>24</v>
      </c>
      <c r="P6188" s="47">
        <f t="shared" si="677"/>
        <v>774.83767410281848</v>
      </c>
    </row>
    <row r="6189" spans="1:16" x14ac:dyDescent="0.25">
      <c r="A6189" s="56">
        <v>13070</v>
      </c>
      <c r="B6189" s="43" t="s">
        <v>1623</v>
      </c>
      <c r="C6189" s="43" t="s">
        <v>1803</v>
      </c>
      <c r="D6189" s="57" t="s">
        <v>133</v>
      </c>
      <c r="E6189" s="44">
        <v>600</v>
      </c>
      <c r="F6189" s="58">
        <v>35764</v>
      </c>
      <c r="G6189" s="45">
        <v>265</v>
      </c>
      <c r="H6189" s="45">
        <v>-136.41999999999999</v>
      </c>
      <c r="I6189" s="59">
        <f t="shared" si="672"/>
        <v>128.58000000000001</v>
      </c>
      <c r="J6189" s="44">
        <f t="shared" si="673"/>
        <v>1997</v>
      </c>
      <c r="K6189" s="44">
        <f t="shared" si="674"/>
        <v>26</v>
      </c>
      <c r="L6189" s="59">
        <f>VLOOKUP(J6189,'SF CCI, BCI'!A:F,5)</f>
        <v>6731.08</v>
      </c>
      <c r="M6189" s="59">
        <f t="shared" si="678"/>
        <v>2.2830303606553479</v>
      </c>
      <c r="N6189" s="47">
        <f t="shared" si="675"/>
        <v>605.00304557366724</v>
      </c>
      <c r="O6189" s="44">
        <f t="shared" si="676"/>
        <v>24</v>
      </c>
      <c r="P6189" s="47">
        <f t="shared" si="677"/>
        <v>293.55204377306467</v>
      </c>
    </row>
    <row r="6190" spans="1:16" x14ac:dyDescent="0.25">
      <c r="A6190" s="56">
        <v>13071</v>
      </c>
      <c r="B6190" s="43" t="s">
        <v>1623</v>
      </c>
      <c r="C6190" s="43" t="s">
        <v>1804</v>
      </c>
      <c r="D6190" s="57" t="s">
        <v>133</v>
      </c>
      <c r="E6190" s="44">
        <v>600</v>
      </c>
      <c r="F6190" s="58">
        <v>35764</v>
      </c>
      <c r="G6190" s="45">
        <v>530</v>
      </c>
      <c r="H6190" s="45">
        <v>-272.87</v>
      </c>
      <c r="I6190" s="59">
        <f t="shared" si="672"/>
        <v>257.13</v>
      </c>
      <c r="J6190" s="44">
        <f t="shared" si="673"/>
        <v>1997</v>
      </c>
      <c r="K6190" s="44">
        <f t="shared" si="674"/>
        <v>26</v>
      </c>
      <c r="L6190" s="59">
        <f>VLOOKUP(J6190,'SF CCI, BCI'!A:F,5)</f>
        <v>6731.08</v>
      </c>
      <c r="M6190" s="59">
        <f t="shared" si="678"/>
        <v>2.2830303606553479</v>
      </c>
      <c r="N6190" s="47">
        <f t="shared" si="675"/>
        <v>1210.0060911473345</v>
      </c>
      <c r="O6190" s="44">
        <f t="shared" si="676"/>
        <v>24</v>
      </c>
      <c r="P6190" s="47">
        <f t="shared" si="677"/>
        <v>587.03559663530962</v>
      </c>
    </row>
    <row r="6191" spans="1:16" x14ac:dyDescent="0.25">
      <c r="A6191" s="56">
        <v>13072</v>
      </c>
      <c r="B6191" s="43" t="s">
        <v>1623</v>
      </c>
      <c r="C6191" s="43" t="s">
        <v>1805</v>
      </c>
      <c r="D6191" s="57" t="s">
        <v>133</v>
      </c>
      <c r="E6191" s="44">
        <v>600</v>
      </c>
      <c r="F6191" s="58">
        <v>35764</v>
      </c>
      <c r="G6191" s="45">
        <v>935</v>
      </c>
      <c r="H6191" s="45">
        <v>-481.54999999999995</v>
      </c>
      <c r="I6191" s="59">
        <f t="shared" si="672"/>
        <v>453.45000000000005</v>
      </c>
      <c r="J6191" s="44">
        <f t="shared" si="673"/>
        <v>1997</v>
      </c>
      <c r="K6191" s="44">
        <f t="shared" si="674"/>
        <v>26</v>
      </c>
      <c r="L6191" s="59">
        <f>VLOOKUP(J6191,'SF CCI, BCI'!A:F,5)</f>
        <v>6731.08</v>
      </c>
      <c r="M6191" s="59">
        <f t="shared" si="678"/>
        <v>2.2830303606553479</v>
      </c>
      <c r="N6191" s="47">
        <f t="shared" si="675"/>
        <v>2134.6333872127502</v>
      </c>
      <c r="O6191" s="44">
        <f t="shared" si="676"/>
        <v>24</v>
      </c>
      <c r="P6191" s="47">
        <f t="shared" si="677"/>
        <v>1035.2401170391677</v>
      </c>
    </row>
    <row r="6192" spans="1:16" x14ac:dyDescent="0.25">
      <c r="A6192" s="56">
        <v>13073</v>
      </c>
      <c r="B6192" s="43" t="s">
        <v>1623</v>
      </c>
      <c r="C6192" s="43" t="s">
        <v>1806</v>
      </c>
      <c r="D6192" s="57" t="s">
        <v>133</v>
      </c>
      <c r="E6192" s="44">
        <v>600</v>
      </c>
      <c r="F6192" s="58">
        <v>35764</v>
      </c>
      <c r="G6192" s="45">
        <v>1400</v>
      </c>
      <c r="H6192" s="45">
        <v>-720.85</v>
      </c>
      <c r="I6192" s="59">
        <f t="shared" si="672"/>
        <v>679.15</v>
      </c>
      <c r="J6192" s="44">
        <f t="shared" si="673"/>
        <v>1997</v>
      </c>
      <c r="K6192" s="44">
        <f t="shared" si="674"/>
        <v>26</v>
      </c>
      <c r="L6192" s="59">
        <f>VLOOKUP(J6192,'SF CCI, BCI'!A:F,5)</f>
        <v>6731.08</v>
      </c>
      <c r="M6192" s="59">
        <f t="shared" si="678"/>
        <v>2.2830303606553479</v>
      </c>
      <c r="N6192" s="47">
        <f t="shared" si="675"/>
        <v>3196.2425049174872</v>
      </c>
      <c r="O6192" s="44">
        <f t="shared" si="676"/>
        <v>24</v>
      </c>
      <c r="P6192" s="47">
        <f t="shared" si="677"/>
        <v>1550.5200694390794</v>
      </c>
    </row>
    <row r="6193" spans="1:16" x14ac:dyDescent="0.25">
      <c r="A6193" s="56">
        <v>13074</v>
      </c>
      <c r="B6193" s="43" t="s">
        <v>1623</v>
      </c>
      <c r="C6193" s="43" t="s">
        <v>1807</v>
      </c>
      <c r="D6193" s="57" t="s">
        <v>133</v>
      </c>
      <c r="E6193" s="44">
        <v>600</v>
      </c>
      <c r="F6193" s="58">
        <v>35764</v>
      </c>
      <c r="G6193" s="45">
        <v>795</v>
      </c>
      <c r="H6193" s="45">
        <v>-409.43</v>
      </c>
      <c r="I6193" s="59">
        <f t="shared" si="672"/>
        <v>385.57</v>
      </c>
      <c r="J6193" s="44">
        <f t="shared" si="673"/>
        <v>1997</v>
      </c>
      <c r="K6193" s="44">
        <f t="shared" si="674"/>
        <v>26</v>
      </c>
      <c r="L6193" s="59">
        <f>VLOOKUP(J6193,'SF CCI, BCI'!A:F,5)</f>
        <v>6731.08</v>
      </c>
      <c r="M6193" s="59">
        <f t="shared" si="678"/>
        <v>2.2830303606553479</v>
      </c>
      <c r="N6193" s="47">
        <f t="shared" si="675"/>
        <v>1815.0091367210016</v>
      </c>
      <c r="O6193" s="44">
        <f t="shared" si="676"/>
        <v>24</v>
      </c>
      <c r="P6193" s="47">
        <f t="shared" si="677"/>
        <v>880.26801615788247</v>
      </c>
    </row>
    <row r="6194" spans="1:16" x14ac:dyDescent="0.25">
      <c r="A6194" s="56">
        <v>13075</v>
      </c>
      <c r="B6194" s="43" t="s">
        <v>1623</v>
      </c>
      <c r="C6194" s="43" t="s">
        <v>1808</v>
      </c>
      <c r="D6194" s="57" t="s">
        <v>133</v>
      </c>
      <c r="E6194" s="44">
        <v>600</v>
      </c>
      <c r="F6194" s="58">
        <v>35764</v>
      </c>
      <c r="G6194" s="45">
        <v>795</v>
      </c>
      <c r="H6194" s="45">
        <v>-409.43</v>
      </c>
      <c r="I6194" s="59">
        <f t="shared" si="672"/>
        <v>385.57</v>
      </c>
      <c r="J6194" s="44">
        <f t="shared" si="673"/>
        <v>1997</v>
      </c>
      <c r="K6194" s="44">
        <f t="shared" si="674"/>
        <v>26</v>
      </c>
      <c r="L6194" s="59">
        <f>VLOOKUP(J6194,'SF CCI, BCI'!A:F,5)</f>
        <v>6731.08</v>
      </c>
      <c r="M6194" s="59">
        <f t="shared" si="678"/>
        <v>2.2830303606553479</v>
      </c>
      <c r="N6194" s="47">
        <f t="shared" si="675"/>
        <v>1815.0091367210016</v>
      </c>
      <c r="O6194" s="44">
        <f t="shared" si="676"/>
        <v>24</v>
      </c>
      <c r="P6194" s="47">
        <f t="shared" si="677"/>
        <v>880.26801615788247</v>
      </c>
    </row>
    <row r="6195" spans="1:16" x14ac:dyDescent="0.25">
      <c r="A6195" s="56">
        <v>13076</v>
      </c>
      <c r="B6195" s="43" t="s">
        <v>1623</v>
      </c>
      <c r="C6195" s="43" t="s">
        <v>1809</v>
      </c>
      <c r="D6195" s="57" t="s">
        <v>133</v>
      </c>
      <c r="E6195" s="44">
        <v>600</v>
      </c>
      <c r="F6195" s="58">
        <v>35764</v>
      </c>
      <c r="G6195" s="45">
        <v>1060</v>
      </c>
      <c r="H6195" s="45">
        <v>-546.05999999999995</v>
      </c>
      <c r="I6195" s="59">
        <f t="shared" si="672"/>
        <v>513.94000000000005</v>
      </c>
      <c r="J6195" s="44">
        <f t="shared" si="673"/>
        <v>1997</v>
      </c>
      <c r="K6195" s="44">
        <f t="shared" si="674"/>
        <v>26</v>
      </c>
      <c r="L6195" s="59">
        <f>VLOOKUP(J6195,'SF CCI, BCI'!A:F,5)</f>
        <v>6731.08</v>
      </c>
      <c r="M6195" s="59">
        <f t="shared" si="678"/>
        <v>2.2830303606553479</v>
      </c>
      <c r="N6195" s="47">
        <f t="shared" si="675"/>
        <v>2420.0121822946689</v>
      </c>
      <c r="O6195" s="44">
        <f t="shared" si="676"/>
        <v>24</v>
      </c>
      <c r="P6195" s="47">
        <f t="shared" si="677"/>
        <v>1173.3406235552097</v>
      </c>
    </row>
    <row r="6196" spans="1:16" x14ac:dyDescent="0.25">
      <c r="A6196" s="56">
        <v>13077</v>
      </c>
      <c r="B6196" s="43" t="s">
        <v>1623</v>
      </c>
      <c r="C6196" s="43" t="s">
        <v>1810</v>
      </c>
      <c r="D6196" s="57" t="s">
        <v>133</v>
      </c>
      <c r="E6196" s="44">
        <v>600</v>
      </c>
      <c r="F6196" s="58">
        <v>35764</v>
      </c>
      <c r="G6196" s="45">
        <v>170</v>
      </c>
      <c r="H6196" s="45">
        <v>-87.38000000000001</v>
      </c>
      <c r="I6196" s="59">
        <f t="shared" si="672"/>
        <v>82.61999999999999</v>
      </c>
      <c r="J6196" s="44">
        <f t="shared" si="673"/>
        <v>1997</v>
      </c>
      <c r="K6196" s="44">
        <f t="shared" si="674"/>
        <v>26</v>
      </c>
      <c r="L6196" s="59">
        <f>VLOOKUP(J6196,'SF CCI, BCI'!A:F,5)</f>
        <v>6731.08</v>
      </c>
      <c r="M6196" s="59">
        <f t="shared" si="678"/>
        <v>2.2830303606553479</v>
      </c>
      <c r="N6196" s="47">
        <f t="shared" si="675"/>
        <v>388.11516131140917</v>
      </c>
      <c r="O6196" s="44">
        <f t="shared" si="676"/>
        <v>24</v>
      </c>
      <c r="P6196" s="47">
        <f t="shared" si="677"/>
        <v>188.62396839734481</v>
      </c>
    </row>
    <row r="6197" spans="1:16" x14ac:dyDescent="0.25">
      <c r="A6197" s="56">
        <v>13078</v>
      </c>
      <c r="B6197" s="43" t="s">
        <v>1623</v>
      </c>
      <c r="C6197" s="43" t="s">
        <v>1811</v>
      </c>
      <c r="D6197" s="57" t="s">
        <v>133</v>
      </c>
      <c r="E6197" s="44">
        <v>600</v>
      </c>
      <c r="F6197" s="58">
        <v>35764</v>
      </c>
      <c r="G6197" s="45">
        <v>680</v>
      </c>
      <c r="H6197" s="45">
        <v>-350.07</v>
      </c>
      <c r="I6197" s="59">
        <f t="shared" si="672"/>
        <v>329.93</v>
      </c>
      <c r="J6197" s="44">
        <f t="shared" si="673"/>
        <v>1997</v>
      </c>
      <c r="K6197" s="44">
        <f t="shared" si="674"/>
        <v>26</v>
      </c>
      <c r="L6197" s="59">
        <f>VLOOKUP(J6197,'SF CCI, BCI'!A:F,5)</f>
        <v>6731.08</v>
      </c>
      <c r="M6197" s="59">
        <f t="shared" si="678"/>
        <v>2.2830303606553479</v>
      </c>
      <c r="N6197" s="47">
        <f t="shared" si="675"/>
        <v>1552.4606452456367</v>
      </c>
      <c r="O6197" s="44">
        <f t="shared" si="676"/>
        <v>24</v>
      </c>
      <c r="P6197" s="47">
        <f t="shared" si="677"/>
        <v>753.24020689101894</v>
      </c>
    </row>
    <row r="6198" spans="1:16" x14ac:dyDescent="0.25">
      <c r="A6198" s="56">
        <v>13079</v>
      </c>
      <c r="B6198" s="43" t="s">
        <v>1623</v>
      </c>
      <c r="C6198" s="43" t="s">
        <v>1812</v>
      </c>
      <c r="D6198" s="57" t="s">
        <v>133</v>
      </c>
      <c r="E6198" s="44">
        <v>600</v>
      </c>
      <c r="F6198" s="58">
        <v>35764</v>
      </c>
      <c r="G6198" s="45">
        <v>255</v>
      </c>
      <c r="H6198" s="45">
        <v>-131.35</v>
      </c>
      <c r="I6198" s="59">
        <f t="shared" si="672"/>
        <v>123.65</v>
      </c>
      <c r="J6198" s="44">
        <f t="shared" si="673"/>
        <v>1997</v>
      </c>
      <c r="K6198" s="44">
        <f t="shared" si="674"/>
        <v>26</v>
      </c>
      <c r="L6198" s="59">
        <f>VLOOKUP(J6198,'SF CCI, BCI'!A:F,5)</f>
        <v>6731.08</v>
      </c>
      <c r="M6198" s="59">
        <f t="shared" si="678"/>
        <v>2.2830303606553479</v>
      </c>
      <c r="N6198" s="47">
        <f t="shared" si="675"/>
        <v>582.17274196711367</v>
      </c>
      <c r="O6198" s="44">
        <f t="shared" si="676"/>
        <v>24</v>
      </c>
      <c r="P6198" s="47">
        <f t="shared" si="677"/>
        <v>282.29670409503376</v>
      </c>
    </row>
    <row r="6199" spans="1:16" x14ac:dyDescent="0.25">
      <c r="A6199" s="56">
        <v>13080</v>
      </c>
      <c r="B6199" s="43" t="s">
        <v>1623</v>
      </c>
      <c r="C6199" s="43" t="s">
        <v>1813</v>
      </c>
      <c r="D6199" s="57" t="s">
        <v>133</v>
      </c>
      <c r="E6199" s="44">
        <v>600</v>
      </c>
      <c r="F6199" s="58">
        <v>35764</v>
      </c>
      <c r="G6199" s="45">
        <v>530</v>
      </c>
      <c r="H6199" s="45">
        <v>-272.87</v>
      </c>
      <c r="I6199" s="59">
        <f t="shared" si="672"/>
        <v>257.13</v>
      </c>
      <c r="J6199" s="44">
        <f t="shared" si="673"/>
        <v>1997</v>
      </c>
      <c r="K6199" s="44">
        <f t="shared" si="674"/>
        <v>26</v>
      </c>
      <c r="L6199" s="59">
        <f>VLOOKUP(J6199,'SF CCI, BCI'!A:F,5)</f>
        <v>6731.08</v>
      </c>
      <c r="M6199" s="59">
        <f t="shared" si="678"/>
        <v>2.2830303606553479</v>
      </c>
      <c r="N6199" s="47">
        <f t="shared" si="675"/>
        <v>1210.0060911473345</v>
      </c>
      <c r="O6199" s="44">
        <f t="shared" si="676"/>
        <v>24</v>
      </c>
      <c r="P6199" s="47">
        <f t="shared" si="677"/>
        <v>587.03559663530962</v>
      </c>
    </row>
    <row r="6200" spans="1:16" x14ac:dyDescent="0.25">
      <c r="A6200" s="56">
        <v>13081</v>
      </c>
      <c r="B6200" s="43" t="s">
        <v>1623</v>
      </c>
      <c r="C6200" s="43" t="s">
        <v>1814</v>
      </c>
      <c r="D6200" s="57" t="s">
        <v>133</v>
      </c>
      <c r="E6200" s="44">
        <v>600</v>
      </c>
      <c r="F6200" s="58">
        <v>35764</v>
      </c>
      <c r="G6200" s="45">
        <v>560</v>
      </c>
      <c r="H6200" s="45">
        <v>-288.31</v>
      </c>
      <c r="I6200" s="59">
        <f t="shared" si="672"/>
        <v>271.69</v>
      </c>
      <c r="J6200" s="44">
        <f t="shared" si="673"/>
        <v>1997</v>
      </c>
      <c r="K6200" s="44">
        <f t="shared" si="674"/>
        <v>26</v>
      </c>
      <c r="L6200" s="59">
        <f>VLOOKUP(J6200,'SF CCI, BCI'!A:F,5)</f>
        <v>6731.08</v>
      </c>
      <c r="M6200" s="59">
        <f t="shared" si="678"/>
        <v>2.2830303606553479</v>
      </c>
      <c r="N6200" s="47">
        <f t="shared" si="675"/>
        <v>1278.4970019669947</v>
      </c>
      <c r="O6200" s="44">
        <f t="shared" si="676"/>
        <v>24</v>
      </c>
      <c r="P6200" s="47">
        <f t="shared" si="677"/>
        <v>620.27651868645148</v>
      </c>
    </row>
    <row r="6201" spans="1:16" x14ac:dyDescent="0.25">
      <c r="A6201" s="56">
        <v>13082</v>
      </c>
      <c r="B6201" s="43" t="s">
        <v>1654</v>
      </c>
      <c r="C6201" s="43" t="s">
        <v>1815</v>
      </c>
      <c r="D6201" s="57" t="s">
        <v>133</v>
      </c>
      <c r="E6201" s="44">
        <v>600</v>
      </c>
      <c r="F6201" s="58">
        <v>35764</v>
      </c>
      <c r="G6201" s="45">
        <v>4378.09</v>
      </c>
      <c r="H6201" s="45">
        <v>-2254.44</v>
      </c>
      <c r="I6201" s="59">
        <f t="shared" si="672"/>
        <v>2123.65</v>
      </c>
      <c r="J6201" s="44">
        <f t="shared" si="673"/>
        <v>1997</v>
      </c>
      <c r="K6201" s="44">
        <f t="shared" si="674"/>
        <v>26</v>
      </c>
      <c r="L6201" s="59">
        <f>VLOOKUP(J6201,'SF CCI, BCI'!A:F,5)</f>
        <v>6731.08</v>
      </c>
      <c r="M6201" s="59">
        <f t="shared" si="678"/>
        <v>2.2830303606553479</v>
      </c>
      <c r="N6201" s="47">
        <f t="shared" si="675"/>
        <v>9995.312391681573</v>
      </c>
      <c r="O6201" s="44">
        <f t="shared" si="676"/>
        <v>24</v>
      </c>
      <c r="P6201" s="47">
        <f t="shared" si="677"/>
        <v>4848.3574254057294</v>
      </c>
    </row>
    <row r="6202" spans="1:16" x14ac:dyDescent="0.25">
      <c r="A6202" s="56">
        <v>13083</v>
      </c>
      <c r="B6202" s="43" t="s">
        <v>1654</v>
      </c>
      <c r="C6202" s="43" t="s">
        <v>1816</v>
      </c>
      <c r="D6202" s="57" t="s">
        <v>133</v>
      </c>
      <c r="E6202" s="44">
        <v>600</v>
      </c>
      <c r="F6202" s="58">
        <v>35764</v>
      </c>
      <c r="G6202" s="45">
        <v>25015.85</v>
      </c>
      <c r="H6202" s="45">
        <v>-12883.789999999999</v>
      </c>
      <c r="I6202" s="59">
        <f t="shared" si="672"/>
        <v>12132.06</v>
      </c>
      <c r="J6202" s="44">
        <f t="shared" si="673"/>
        <v>1997</v>
      </c>
      <c r="K6202" s="44">
        <f t="shared" si="674"/>
        <v>26</v>
      </c>
      <c r="L6202" s="59">
        <f>VLOOKUP(J6202,'SF CCI, BCI'!A:F,5)</f>
        <v>6731.08</v>
      </c>
      <c r="M6202" s="59">
        <f t="shared" si="678"/>
        <v>2.2830303606553479</v>
      </c>
      <c r="N6202" s="47">
        <f t="shared" si="675"/>
        <v>57111.945047600078</v>
      </c>
      <c r="O6202" s="44">
        <f t="shared" si="676"/>
        <v>24</v>
      </c>
      <c r="P6202" s="47">
        <f t="shared" si="677"/>
        <v>27697.861317292318</v>
      </c>
    </row>
    <row r="6203" spans="1:16" x14ac:dyDescent="0.25">
      <c r="A6203" s="56">
        <v>13084</v>
      </c>
      <c r="B6203" s="43" t="s">
        <v>1654</v>
      </c>
      <c r="C6203" s="43" t="s">
        <v>1817</v>
      </c>
      <c r="D6203" s="57" t="s">
        <v>133</v>
      </c>
      <c r="E6203" s="44">
        <v>600</v>
      </c>
      <c r="F6203" s="58">
        <v>35764</v>
      </c>
      <c r="G6203" s="45">
        <v>4294.83</v>
      </c>
      <c r="H6203" s="45">
        <v>-2211.98</v>
      </c>
      <c r="I6203" s="59">
        <f t="shared" si="672"/>
        <v>2082.85</v>
      </c>
      <c r="J6203" s="44">
        <f t="shared" si="673"/>
        <v>1997</v>
      </c>
      <c r="K6203" s="44">
        <f t="shared" si="674"/>
        <v>26</v>
      </c>
      <c r="L6203" s="59">
        <f>VLOOKUP(J6203,'SF CCI, BCI'!A:F,5)</f>
        <v>6731.08</v>
      </c>
      <c r="M6203" s="59">
        <f t="shared" si="678"/>
        <v>2.2830303606553479</v>
      </c>
      <c r="N6203" s="47">
        <f t="shared" si="675"/>
        <v>9805.2272838534082</v>
      </c>
      <c r="O6203" s="44">
        <f t="shared" si="676"/>
        <v>24</v>
      </c>
      <c r="P6203" s="47">
        <f t="shared" si="677"/>
        <v>4755.2097866909908</v>
      </c>
    </row>
    <row r="6204" spans="1:16" x14ac:dyDescent="0.25">
      <c r="A6204" s="56">
        <v>13085</v>
      </c>
      <c r="B6204" s="43" t="s">
        <v>1818</v>
      </c>
      <c r="C6204" s="43" t="s">
        <v>1819</v>
      </c>
      <c r="D6204" s="57" t="s">
        <v>69</v>
      </c>
      <c r="E6204" s="44">
        <v>600</v>
      </c>
      <c r="F6204" s="58">
        <v>35795</v>
      </c>
      <c r="G6204" s="45">
        <v>9000.83</v>
      </c>
      <c r="H6204" s="45">
        <v>-4620.5099999999993</v>
      </c>
      <c r="I6204" s="59">
        <f t="shared" si="672"/>
        <v>4380.3200000000006</v>
      </c>
      <c r="J6204" s="44">
        <f t="shared" si="673"/>
        <v>1997</v>
      </c>
      <c r="K6204" s="44">
        <f t="shared" si="674"/>
        <v>26</v>
      </c>
      <c r="L6204" s="59">
        <f>VLOOKUP(J6204,'SF CCI, BCI'!A:F,5)</f>
        <v>6731.08</v>
      </c>
      <c r="M6204" s="59">
        <f t="shared" si="678"/>
        <v>2.2830303606553479</v>
      </c>
      <c r="N6204" s="47">
        <f t="shared" si="675"/>
        <v>20549.168161097474</v>
      </c>
      <c r="O6204" s="44">
        <f t="shared" si="676"/>
        <v>24</v>
      </c>
      <c r="P6204" s="47">
        <f t="shared" si="677"/>
        <v>10000.403549385836</v>
      </c>
    </row>
    <row r="6205" spans="1:16" x14ac:dyDescent="0.25">
      <c r="A6205" s="56">
        <v>13086</v>
      </c>
      <c r="B6205" s="43" t="s">
        <v>1820</v>
      </c>
      <c r="C6205" s="43" t="s">
        <v>1821</v>
      </c>
      <c r="D6205" s="57" t="s">
        <v>69</v>
      </c>
      <c r="E6205" s="44">
        <v>120</v>
      </c>
      <c r="F6205" s="58">
        <v>35795</v>
      </c>
      <c r="G6205" s="45">
        <v>16210.44</v>
      </c>
      <c r="H6205" s="45">
        <v>-16210.44</v>
      </c>
      <c r="I6205" s="59">
        <f t="shared" si="672"/>
        <v>0</v>
      </c>
      <c r="J6205" s="44">
        <f t="shared" si="673"/>
        <v>1997</v>
      </c>
      <c r="K6205" s="44">
        <f t="shared" si="674"/>
        <v>26</v>
      </c>
      <c r="L6205" s="59">
        <f>VLOOKUP(J6205,'SF CCI, BCI'!A:F,5)</f>
        <v>6731.08</v>
      </c>
      <c r="M6205" s="59">
        <f t="shared" si="678"/>
        <v>2.2830303606553479</v>
      </c>
      <c r="N6205" s="47">
        <f t="shared" si="675"/>
        <v>37008.926679581877</v>
      </c>
      <c r="O6205" s="44">
        <f t="shared" si="676"/>
        <v>0</v>
      </c>
      <c r="P6205" s="47">
        <f t="shared" si="677"/>
        <v>0</v>
      </c>
    </row>
    <row r="6206" spans="1:16" x14ac:dyDescent="0.25">
      <c r="A6206" s="56">
        <v>13087</v>
      </c>
      <c r="B6206" s="43" t="s">
        <v>1822</v>
      </c>
      <c r="C6206" s="43" t="s">
        <v>1823</v>
      </c>
      <c r="D6206" s="57" t="s">
        <v>69</v>
      </c>
      <c r="E6206" s="44">
        <v>120</v>
      </c>
      <c r="F6206" s="58">
        <v>35795</v>
      </c>
      <c r="G6206" s="45">
        <v>25370.44</v>
      </c>
      <c r="H6206" s="45">
        <v>-25370.44</v>
      </c>
      <c r="I6206" s="59">
        <f t="shared" si="672"/>
        <v>0</v>
      </c>
      <c r="J6206" s="44">
        <f t="shared" si="673"/>
        <v>1997</v>
      </c>
      <c r="K6206" s="44">
        <f t="shared" si="674"/>
        <v>26</v>
      </c>
      <c r="L6206" s="59">
        <f>VLOOKUP(J6206,'SF CCI, BCI'!A:F,5)</f>
        <v>6731.08</v>
      </c>
      <c r="M6206" s="59">
        <f t="shared" si="678"/>
        <v>2.2830303606553479</v>
      </c>
      <c r="N6206" s="47">
        <f t="shared" si="675"/>
        <v>57921.48478318486</v>
      </c>
      <c r="O6206" s="44">
        <f t="shared" si="676"/>
        <v>0</v>
      </c>
      <c r="P6206" s="47">
        <f t="shared" si="677"/>
        <v>0</v>
      </c>
    </row>
    <row r="6207" spans="1:16" x14ac:dyDescent="0.25">
      <c r="A6207" s="56">
        <v>13088</v>
      </c>
      <c r="B6207" s="43" t="s">
        <v>1824</v>
      </c>
      <c r="C6207" s="43" t="s">
        <v>1825</v>
      </c>
      <c r="D6207" s="57" t="s">
        <v>69</v>
      </c>
      <c r="E6207" s="44">
        <v>120</v>
      </c>
      <c r="F6207" s="58">
        <v>35795</v>
      </c>
      <c r="G6207" s="45">
        <v>7481.03</v>
      </c>
      <c r="H6207" s="45">
        <v>-7481.03</v>
      </c>
      <c r="I6207" s="59">
        <f t="shared" si="672"/>
        <v>0</v>
      </c>
      <c r="J6207" s="44">
        <f t="shared" si="673"/>
        <v>1997</v>
      </c>
      <c r="K6207" s="44">
        <f t="shared" si="674"/>
        <v>26</v>
      </c>
      <c r="L6207" s="59">
        <f>VLOOKUP(J6207,'SF CCI, BCI'!A:F,5)</f>
        <v>6731.08</v>
      </c>
      <c r="M6207" s="59">
        <f t="shared" si="678"/>
        <v>2.2830303606553479</v>
      </c>
      <c r="N6207" s="47">
        <f t="shared" si="675"/>
        <v>17079.418618973476</v>
      </c>
      <c r="O6207" s="44">
        <f t="shared" si="676"/>
        <v>0</v>
      </c>
      <c r="P6207" s="47">
        <f t="shared" si="677"/>
        <v>0</v>
      </c>
    </row>
    <row r="6208" spans="1:16" x14ac:dyDescent="0.25">
      <c r="A6208" s="56">
        <v>13090</v>
      </c>
      <c r="B6208" s="43" t="s">
        <v>1657</v>
      </c>
      <c r="C6208" s="43" t="s">
        <v>1826</v>
      </c>
      <c r="D6208" s="57" t="s">
        <v>133</v>
      </c>
      <c r="E6208" s="44">
        <v>600</v>
      </c>
      <c r="F6208" s="58">
        <v>35795</v>
      </c>
      <c r="G6208" s="45">
        <v>1959.41</v>
      </c>
      <c r="H6208" s="45">
        <v>-1006.0400000000001</v>
      </c>
      <c r="I6208" s="59">
        <f t="shared" si="672"/>
        <v>953.37</v>
      </c>
      <c r="J6208" s="44">
        <f t="shared" si="673"/>
        <v>1997</v>
      </c>
      <c r="K6208" s="44">
        <f t="shared" si="674"/>
        <v>26</v>
      </c>
      <c r="L6208" s="59">
        <f>VLOOKUP(J6208,'SF CCI, BCI'!A:F,5)</f>
        <v>6731.08</v>
      </c>
      <c r="M6208" s="59">
        <f t="shared" si="678"/>
        <v>2.2830303606553479</v>
      </c>
      <c r="N6208" s="47">
        <f t="shared" si="675"/>
        <v>4473.3925189716956</v>
      </c>
      <c r="O6208" s="44">
        <f t="shared" si="676"/>
        <v>24</v>
      </c>
      <c r="P6208" s="47">
        <f t="shared" si="677"/>
        <v>2176.5726549379892</v>
      </c>
    </row>
    <row r="6209" spans="1:16" x14ac:dyDescent="0.25">
      <c r="A6209" s="56">
        <v>13091</v>
      </c>
      <c r="B6209" s="43" t="s">
        <v>1657</v>
      </c>
      <c r="C6209" s="43" t="s">
        <v>1827</v>
      </c>
      <c r="D6209" s="57" t="s">
        <v>133</v>
      </c>
      <c r="E6209" s="44">
        <v>600</v>
      </c>
      <c r="F6209" s="58">
        <v>35795</v>
      </c>
      <c r="G6209" s="45">
        <v>12200.85</v>
      </c>
      <c r="H6209" s="45">
        <v>-6263.75</v>
      </c>
      <c r="I6209" s="59">
        <f t="shared" si="672"/>
        <v>5937.1</v>
      </c>
      <c r="J6209" s="44">
        <f t="shared" si="673"/>
        <v>1997</v>
      </c>
      <c r="K6209" s="44">
        <f t="shared" si="674"/>
        <v>26</v>
      </c>
      <c r="L6209" s="59">
        <f>VLOOKUP(J6209,'SF CCI, BCI'!A:F,5)</f>
        <v>6731.08</v>
      </c>
      <c r="M6209" s="59">
        <f t="shared" si="678"/>
        <v>2.2830303606553479</v>
      </c>
      <c r="N6209" s="47">
        <f t="shared" si="675"/>
        <v>27854.910975801802</v>
      </c>
      <c r="O6209" s="44">
        <f t="shared" si="676"/>
        <v>24</v>
      </c>
      <c r="P6209" s="47">
        <f t="shared" si="677"/>
        <v>13554.579554246868</v>
      </c>
    </row>
    <row r="6210" spans="1:16" x14ac:dyDescent="0.25">
      <c r="A6210" s="56">
        <v>13092</v>
      </c>
      <c r="B6210" s="43" t="s">
        <v>1615</v>
      </c>
      <c r="C6210" s="43" t="s">
        <v>1828</v>
      </c>
      <c r="D6210" s="57" t="s">
        <v>133</v>
      </c>
      <c r="E6210" s="44">
        <v>600</v>
      </c>
      <c r="F6210" s="58">
        <v>35795</v>
      </c>
      <c r="G6210" s="45">
        <v>11194.21</v>
      </c>
      <c r="H6210" s="45">
        <v>-5746.27</v>
      </c>
      <c r="I6210" s="59">
        <f t="shared" si="672"/>
        <v>5447.9399999999987</v>
      </c>
      <c r="J6210" s="44">
        <f t="shared" si="673"/>
        <v>1997</v>
      </c>
      <c r="K6210" s="44">
        <f t="shared" si="674"/>
        <v>26</v>
      </c>
      <c r="L6210" s="59">
        <f>VLOOKUP(J6210,'SF CCI, BCI'!A:F,5)</f>
        <v>6731.08</v>
      </c>
      <c r="M6210" s="59">
        <f t="shared" si="678"/>
        <v>2.2830303606553479</v>
      </c>
      <c r="N6210" s="47">
        <f t="shared" si="675"/>
        <v>25556.721293551702</v>
      </c>
      <c r="O6210" s="44">
        <f t="shared" si="676"/>
        <v>24</v>
      </c>
      <c r="P6210" s="47">
        <f t="shared" si="677"/>
        <v>12437.812423028694</v>
      </c>
    </row>
    <row r="6211" spans="1:16" x14ac:dyDescent="0.25">
      <c r="A6211" s="56">
        <v>13093</v>
      </c>
      <c r="B6211" s="43" t="s">
        <v>1615</v>
      </c>
      <c r="C6211" s="43" t="s">
        <v>1829</v>
      </c>
      <c r="D6211" s="57" t="s">
        <v>133</v>
      </c>
      <c r="E6211" s="44">
        <v>600</v>
      </c>
      <c r="F6211" s="58">
        <v>35795</v>
      </c>
      <c r="G6211" s="45">
        <v>38487.42</v>
      </c>
      <c r="H6211" s="45">
        <v>-19757.2</v>
      </c>
      <c r="I6211" s="59">
        <f t="shared" si="672"/>
        <v>18730.219999999998</v>
      </c>
      <c r="J6211" s="44">
        <f t="shared" si="673"/>
        <v>1997</v>
      </c>
      <c r="K6211" s="44">
        <f t="shared" si="674"/>
        <v>26</v>
      </c>
      <c r="L6211" s="59">
        <f>VLOOKUP(J6211,'SF CCI, BCI'!A:F,5)</f>
        <v>6731.08</v>
      </c>
      <c r="M6211" s="59">
        <f t="shared" si="678"/>
        <v>2.2830303606553479</v>
      </c>
      <c r="N6211" s="47">
        <f t="shared" si="675"/>
        <v>87867.94836329385</v>
      </c>
      <c r="O6211" s="44">
        <f t="shared" si="676"/>
        <v>24</v>
      </c>
      <c r="P6211" s="47">
        <f t="shared" si="677"/>
        <v>42761.660921754003</v>
      </c>
    </row>
    <row r="6212" spans="1:16" x14ac:dyDescent="0.25">
      <c r="A6212" s="56">
        <v>13094</v>
      </c>
      <c r="B6212" s="43" t="s">
        <v>1615</v>
      </c>
      <c r="C6212" s="43" t="s">
        <v>1830</v>
      </c>
      <c r="D6212" s="57" t="s">
        <v>133</v>
      </c>
      <c r="E6212" s="44">
        <v>600</v>
      </c>
      <c r="F6212" s="58">
        <v>35795</v>
      </c>
      <c r="G6212" s="45">
        <v>5846.48</v>
      </c>
      <c r="H6212" s="45">
        <v>-3001.46</v>
      </c>
      <c r="I6212" s="59">
        <f t="shared" si="672"/>
        <v>2845.0199999999995</v>
      </c>
      <c r="J6212" s="44">
        <f t="shared" si="673"/>
        <v>1997</v>
      </c>
      <c r="K6212" s="44">
        <f t="shared" si="674"/>
        <v>26</v>
      </c>
      <c r="L6212" s="59">
        <f>VLOOKUP(J6212,'SF CCI, BCI'!A:F,5)</f>
        <v>6731.08</v>
      </c>
      <c r="M6212" s="59">
        <f t="shared" si="678"/>
        <v>2.2830303606553479</v>
      </c>
      <c r="N6212" s="47">
        <f t="shared" si="675"/>
        <v>13347.691342964277</v>
      </c>
      <c r="O6212" s="44">
        <f t="shared" si="676"/>
        <v>24</v>
      </c>
      <c r="P6212" s="47">
        <f t="shared" si="677"/>
        <v>6495.2670366716766</v>
      </c>
    </row>
    <row r="6213" spans="1:16" x14ac:dyDescent="0.25">
      <c r="A6213" s="56">
        <v>13095</v>
      </c>
      <c r="B6213" s="43" t="s">
        <v>1615</v>
      </c>
      <c r="C6213" s="43" t="s">
        <v>1831</v>
      </c>
      <c r="D6213" s="57" t="s">
        <v>133</v>
      </c>
      <c r="E6213" s="44">
        <v>600</v>
      </c>
      <c r="F6213" s="58">
        <v>35795</v>
      </c>
      <c r="G6213" s="45">
        <v>8513.3799999999992</v>
      </c>
      <c r="H6213" s="45">
        <v>-4370.29</v>
      </c>
      <c r="I6213" s="59">
        <f t="shared" si="672"/>
        <v>4143.0899999999992</v>
      </c>
      <c r="J6213" s="44">
        <f t="shared" si="673"/>
        <v>1997</v>
      </c>
      <c r="K6213" s="44">
        <f t="shared" si="674"/>
        <v>26</v>
      </c>
      <c r="L6213" s="59">
        <f>VLOOKUP(J6213,'SF CCI, BCI'!A:F,5)</f>
        <v>6731.08</v>
      </c>
      <c r="M6213" s="59">
        <f t="shared" si="678"/>
        <v>2.2830303606553479</v>
      </c>
      <c r="N6213" s="47">
        <f t="shared" si="675"/>
        <v>19436.305011796023</v>
      </c>
      <c r="O6213" s="44">
        <f t="shared" si="676"/>
        <v>24</v>
      </c>
      <c r="P6213" s="47">
        <f t="shared" si="677"/>
        <v>9458.8002569275632</v>
      </c>
    </row>
    <row r="6214" spans="1:16" x14ac:dyDescent="0.25">
      <c r="A6214" s="56">
        <v>13096</v>
      </c>
      <c r="B6214" s="43" t="s">
        <v>1615</v>
      </c>
      <c r="C6214" s="43" t="s">
        <v>1832</v>
      </c>
      <c r="D6214" s="57" t="s">
        <v>133</v>
      </c>
      <c r="E6214" s="44">
        <v>600</v>
      </c>
      <c r="F6214" s="58">
        <v>35795</v>
      </c>
      <c r="G6214" s="45">
        <v>5090.21</v>
      </c>
      <c r="H6214" s="45">
        <v>-2612.7599999999998</v>
      </c>
      <c r="I6214" s="59">
        <f t="shared" si="672"/>
        <v>2477.4500000000003</v>
      </c>
      <c r="J6214" s="44">
        <f t="shared" si="673"/>
        <v>1997</v>
      </c>
      <c r="K6214" s="44">
        <f t="shared" si="674"/>
        <v>26</v>
      </c>
      <c r="L6214" s="59">
        <f>VLOOKUP(J6214,'SF CCI, BCI'!A:F,5)</f>
        <v>6731.08</v>
      </c>
      <c r="M6214" s="59">
        <f t="shared" si="678"/>
        <v>2.2830303606553479</v>
      </c>
      <c r="N6214" s="47">
        <f t="shared" si="675"/>
        <v>11621.103972111459</v>
      </c>
      <c r="O6214" s="44">
        <f t="shared" si="676"/>
        <v>24</v>
      </c>
      <c r="P6214" s="47">
        <f t="shared" si="677"/>
        <v>5656.0935670055924</v>
      </c>
    </row>
    <row r="6215" spans="1:16" x14ac:dyDescent="0.25">
      <c r="A6215" s="56">
        <v>13097</v>
      </c>
      <c r="B6215" s="43" t="s">
        <v>1623</v>
      </c>
      <c r="C6215" s="43" t="s">
        <v>1788</v>
      </c>
      <c r="D6215" s="57" t="s">
        <v>133</v>
      </c>
      <c r="E6215" s="44">
        <v>600</v>
      </c>
      <c r="F6215" s="58">
        <v>35795</v>
      </c>
      <c r="G6215" s="45">
        <v>262.5</v>
      </c>
      <c r="H6215" s="45">
        <v>-134.82999999999998</v>
      </c>
      <c r="I6215" s="59">
        <f t="shared" si="672"/>
        <v>127.67000000000002</v>
      </c>
      <c r="J6215" s="44">
        <f t="shared" si="673"/>
        <v>1997</v>
      </c>
      <c r="K6215" s="44">
        <f t="shared" si="674"/>
        <v>26</v>
      </c>
      <c r="L6215" s="59">
        <f>VLOOKUP(J6215,'SF CCI, BCI'!A:F,5)</f>
        <v>6731.08</v>
      </c>
      <c r="M6215" s="59">
        <f t="shared" si="678"/>
        <v>2.2830303606553479</v>
      </c>
      <c r="N6215" s="47">
        <f t="shared" si="675"/>
        <v>599.29546967202884</v>
      </c>
      <c r="O6215" s="44">
        <f t="shared" si="676"/>
        <v>24</v>
      </c>
      <c r="P6215" s="47">
        <f t="shared" si="677"/>
        <v>291.47448614486831</v>
      </c>
    </row>
    <row r="6216" spans="1:16" x14ac:dyDescent="0.25">
      <c r="A6216" s="56">
        <v>13098</v>
      </c>
      <c r="B6216" s="43" t="s">
        <v>1623</v>
      </c>
      <c r="C6216" s="43" t="s">
        <v>1833</v>
      </c>
      <c r="D6216" s="57" t="s">
        <v>133</v>
      </c>
      <c r="E6216" s="44">
        <v>600</v>
      </c>
      <c r="F6216" s="58">
        <v>35795</v>
      </c>
      <c r="G6216" s="45">
        <v>2959.48</v>
      </c>
      <c r="H6216" s="45">
        <v>-1519.12</v>
      </c>
      <c r="I6216" s="59">
        <f t="shared" si="672"/>
        <v>1440.3600000000001</v>
      </c>
      <c r="J6216" s="44">
        <f t="shared" si="673"/>
        <v>1997</v>
      </c>
      <c r="K6216" s="44">
        <f t="shared" si="674"/>
        <v>26</v>
      </c>
      <c r="L6216" s="59">
        <f>VLOOKUP(J6216,'SF CCI, BCI'!A:F,5)</f>
        <v>6731.08</v>
      </c>
      <c r="M6216" s="59">
        <f t="shared" si="678"/>
        <v>2.2830303606553479</v>
      </c>
      <c r="N6216" s="47">
        <f t="shared" si="675"/>
        <v>6756.5826917522891</v>
      </c>
      <c r="O6216" s="44">
        <f t="shared" si="676"/>
        <v>24</v>
      </c>
      <c r="P6216" s="47">
        <f t="shared" si="677"/>
        <v>3288.3856102735372</v>
      </c>
    </row>
    <row r="6217" spans="1:16" x14ac:dyDescent="0.25">
      <c r="A6217" s="56">
        <v>13099</v>
      </c>
      <c r="B6217" s="43" t="s">
        <v>1623</v>
      </c>
      <c r="C6217" s="43" t="s">
        <v>1834</v>
      </c>
      <c r="D6217" s="57" t="s">
        <v>133</v>
      </c>
      <c r="E6217" s="44">
        <v>600</v>
      </c>
      <c r="F6217" s="58">
        <v>35795</v>
      </c>
      <c r="G6217" s="45">
        <v>2994.81</v>
      </c>
      <c r="H6217" s="45">
        <v>-1537.3</v>
      </c>
      <c r="I6217" s="59">
        <f t="shared" si="672"/>
        <v>1457.51</v>
      </c>
      <c r="J6217" s="44">
        <f t="shared" si="673"/>
        <v>1997</v>
      </c>
      <c r="K6217" s="44">
        <f t="shared" si="674"/>
        <v>26</v>
      </c>
      <c r="L6217" s="59">
        <f>VLOOKUP(J6217,'SF CCI, BCI'!A:F,5)</f>
        <v>6731.08</v>
      </c>
      <c r="M6217" s="59">
        <f t="shared" si="678"/>
        <v>2.2830303606553479</v>
      </c>
      <c r="N6217" s="47">
        <f t="shared" si="675"/>
        <v>6837.2421543942428</v>
      </c>
      <c r="O6217" s="44">
        <f t="shared" si="676"/>
        <v>24</v>
      </c>
      <c r="P6217" s="47">
        <f t="shared" si="677"/>
        <v>3327.5395809587762</v>
      </c>
    </row>
    <row r="6218" spans="1:16" x14ac:dyDescent="0.25">
      <c r="A6218" s="56">
        <v>13100</v>
      </c>
      <c r="B6218" s="43" t="s">
        <v>1623</v>
      </c>
      <c r="C6218" s="43" t="s">
        <v>1835</v>
      </c>
      <c r="D6218" s="57" t="s">
        <v>133</v>
      </c>
      <c r="E6218" s="44">
        <v>600</v>
      </c>
      <c r="F6218" s="58">
        <v>35795</v>
      </c>
      <c r="G6218" s="45">
        <v>2651.28</v>
      </c>
      <c r="H6218" s="45">
        <v>-1361.06</v>
      </c>
      <c r="I6218" s="59">
        <f t="shared" si="672"/>
        <v>1290.2200000000003</v>
      </c>
      <c r="J6218" s="44">
        <f t="shared" si="673"/>
        <v>1997</v>
      </c>
      <c r="K6218" s="44">
        <f t="shared" si="674"/>
        <v>26</v>
      </c>
      <c r="L6218" s="59">
        <f>VLOOKUP(J6218,'SF CCI, BCI'!A:F,5)</f>
        <v>6731.08</v>
      </c>
      <c r="M6218" s="59">
        <f t="shared" si="678"/>
        <v>2.2830303606553479</v>
      </c>
      <c r="N6218" s="47">
        <f t="shared" si="675"/>
        <v>6052.9527345983115</v>
      </c>
      <c r="O6218" s="44">
        <f t="shared" si="676"/>
        <v>24</v>
      </c>
      <c r="P6218" s="47">
        <f t="shared" si="677"/>
        <v>2945.6114319247436</v>
      </c>
    </row>
    <row r="6219" spans="1:16" x14ac:dyDescent="0.25">
      <c r="A6219" s="56">
        <v>13101</v>
      </c>
      <c r="B6219" s="43" t="s">
        <v>1623</v>
      </c>
      <c r="C6219" s="43" t="s">
        <v>1836</v>
      </c>
      <c r="D6219" s="57" t="s">
        <v>133</v>
      </c>
      <c r="E6219" s="44">
        <v>600</v>
      </c>
      <c r="F6219" s="58">
        <v>35795</v>
      </c>
      <c r="G6219" s="45">
        <v>5051.84</v>
      </c>
      <c r="H6219" s="45">
        <v>-2593.36</v>
      </c>
      <c r="I6219" s="59">
        <f t="shared" ref="I6219:I6282" si="679">G6219+H6219</f>
        <v>2458.48</v>
      </c>
      <c r="J6219" s="44">
        <f t="shared" ref="J6219:J6282" si="680">YEAR(F6219)</f>
        <v>1997</v>
      </c>
      <c r="K6219" s="44">
        <f t="shared" ref="K6219:K6282" si="681">ROUND(($A$9-F6219)/365,0)</f>
        <v>26</v>
      </c>
      <c r="L6219" s="59">
        <f>VLOOKUP(J6219,'SF CCI, BCI'!A:F,5)</f>
        <v>6731.08</v>
      </c>
      <c r="M6219" s="59">
        <f t="shared" si="678"/>
        <v>2.2830303606553479</v>
      </c>
      <c r="N6219" s="47">
        <f t="shared" si="675"/>
        <v>11533.504097173112</v>
      </c>
      <c r="O6219" s="44">
        <f t="shared" si="676"/>
        <v>24</v>
      </c>
      <c r="P6219" s="47">
        <f t="shared" si="677"/>
        <v>5612.7844810639599</v>
      </c>
    </row>
    <row r="6220" spans="1:16" x14ac:dyDescent="0.25">
      <c r="A6220" s="56">
        <v>13102</v>
      </c>
      <c r="B6220" s="43" t="s">
        <v>1623</v>
      </c>
      <c r="C6220" s="43" t="s">
        <v>1837</v>
      </c>
      <c r="D6220" s="57" t="s">
        <v>133</v>
      </c>
      <c r="E6220" s="44">
        <v>600</v>
      </c>
      <c r="F6220" s="58">
        <v>35795</v>
      </c>
      <c r="G6220" s="45">
        <v>7985.13</v>
      </c>
      <c r="H6220" s="45">
        <v>-4098.8900000000003</v>
      </c>
      <c r="I6220" s="59">
        <f t="shared" si="679"/>
        <v>3886.24</v>
      </c>
      <c r="J6220" s="44">
        <f t="shared" si="680"/>
        <v>1997</v>
      </c>
      <c r="K6220" s="44">
        <f t="shared" si="681"/>
        <v>26</v>
      </c>
      <c r="L6220" s="59">
        <f>VLOOKUP(J6220,'SF CCI, BCI'!A:F,5)</f>
        <v>6731.08</v>
      </c>
      <c r="M6220" s="59">
        <f t="shared" si="678"/>
        <v>2.2830303606553479</v>
      </c>
      <c r="N6220" s="47">
        <f t="shared" ref="N6220:N6283" si="682">G6220*M6220</f>
        <v>18230.294223779838</v>
      </c>
      <c r="O6220" s="44">
        <f t="shared" ref="O6220:O6283" si="683">IF(E6220="(blank)","",IF(K6220&gt;(E6220/12),0,(E6220/12)-K6220))</f>
        <v>24</v>
      </c>
      <c r="P6220" s="47">
        <f t="shared" ref="P6220:P6283" si="684">M6220*I6220</f>
        <v>8872.4039087932397</v>
      </c>
    </row>
    <row r="6221" spans="1:16" x14ac:dyDescent="0.25">
      <c r="A6221" s="56">
        <v>13103</v>
      </c>
      <c r="B6221" s="43" t="s">
        <v>1623</v>
      </c>
      <c r="C6221" s="43" t="s">
        <v>1838</v>
      </c>
      <c r="D6221" s="57" t="s">
        <v>133</v>
      </c>
      <c r="E6221" s="44">
        <v>600</v>
      </c>
      <c r="F6221" s="58">
        <v>35795</v>
      </c>
      <c r="G6221" s="45">
        <v>400</v>
      </c>
      <c r="H6221" s="45">
        <v>-205.47</v>
      </c>
      <c r="I6221" s="59">
        <f t="shared" si="679"/>
        <v>194.53</v>
      </c>
      <c r="J6221" s="44">
        <f t="shared" si="680"/>
        <v>1997</v>
      </c>
      <c r="K6221" s="44">
        <f t="shared" si="681"/>
        <v>26</v>
      </c>
      <c r="L6221" s="59">
        <f>VLOOKUP(J6221,'SF CCI, BCI'!A:F,5)</f>
        <v>6731.08</v>
      </c>
      <c r="M6221" s="59">
        <f t="shared" si="678"/>
        <v>2.2830303606553479</v>
      </c>
      <c r="N6221" s="47">
        <f t="shared" si="682"/>
        <v>913.21214426213919</v>
      </c>
      <c r="O6221" s="44">
        <f t="shared" si="683"/>
        <v>24</v>
      </c>
      <c r="P6221" s="47">
        <f t="shared" si="684"/>
        <v>444.11789605828483</v>
      </c>
    </row>
    <row r="6222" spans="1:16" x14ac:dyDescent="0.25">
      <c r="A6222" s="56">
        <v>13104</v>
      </c>
      <c r="B6222" s="43" t="s">
        <v>1623</v>
      </c>
      <c r="C6222" s="43" t="s">
        <v>1839</v>
      </c>
      <c r="D6222" s="57" t="s">
        <v>133</v>
      </c>
      <c r="E6222" s="44">
        <v>600</v>
      </c>
      <c r="F6222" s="58">
        <v>35795</v>
      </c>
      <c r="G6222" s="45">
        <v>350</v>
      </c>
      <c r="H6222" s="45">
        <v>-179.55</v>
      </c>
      <c r="I6222" s="59">
        <f t="shared" si="679"/>
        <v>170.45</v>
      </c>
      <c r="J6222" s="44">
        <f t="shared" si="680"/>
        <v>1997</v>
      </c>
      <c r="K6222" s="44">
        <f t="shared" si="681"/>
        <v>26</v>
      </c>
      <c r="L6222" s="59">
        <f>VLOOKUP(J6222,'SF CCI, BCI'!A:F,5)</f>
        <v>6731.08</v>
      </c>
      <c r="M6222" s="59">
        <f t="shared" si="678"/>
        <v>2.2830303606553479</v>
      </c>
      <c r="N6222" s="47">
        <f t="shared" si="682"/>
        <v>799.06062622937179</v>
      </c>
      <c r="O6222" s="44">
        <f t="shared" si="683"/>
        <v>24</v>
      </c>
      <c r="P6222" s="47">
        <f t="shared" si="684"/>
        <v>389.14252497370404</v>
      </c>
    </row>
    <row r="6223" spans="1:16" x14ac:dyDescent="0.25">
      <c r="A6223" s="56">
        <v>13105</v>
      </c>
      <c r="B6223" s="43" t="s">
        <v>1623</v>
      </c>
      <c r="C6223" s="43" t="s">
        <v>1840</v>
      </c>
      <c r="D6223" s="57" t="s">
        <v>133</v>
      </c>
      <c r="E6223" s="44">
        <v>600</v>
      </c>
      <c r="F6223" s="58">
        <v>35795</v>
      </c>
      <c r="G6223" s="45">
        <v>400</v>
      </c>
      <c r="H6223" s="45">
        <v>-205.47</v>
      </c>
      <c r="I6223" s="59">
        <f t="shared" si="679"/>
        <v>194.53</v>
      </c>
      <c r="J6223" s="44">
        <f t="shared" si="680"/>
        <v>1997</v>
      </c>
      <c r="K6223" s="44">
        <f t="shared" si="681"/>
        <v>26</v>
      </c>
      <c r="L6223" s="59">
        <f>VLOOKUP(J6223,'SF CCI, BCI'!A:F,5)</f>
        <v>6731.08</v>
      </c>
      <c r="M6223" s="59">
        <f t="shared" si="678"/>
        <v>2.2830303606553479</v>
      </c>
      <c r="N6223" s="47">
        <f t="shared" si="682"/>
        <v>913.21214426213919</v>
      </c>
      <c r="O6223" s="44">
        <f t="shared" si="683"/>
        <v>24</v>
      </c>
      <c r="P6223" s="47">
        <f t="shared" si="684"/>
        <v>444.11789605828483</v>
      </c>
    </row>
    <row r="6224" spans="1:16" x14ac:dyDescent="0.25">
      <c r="A6224" s="56">
        <v>13106</v>
      </c>
      <c r="B6224" s="43" t="s">
        <v>1623</v>
      </c>
      <c r="C6224" s="43" t="s">
        <v>1841</v>
      </c>
      <c r="D6224" s="57" t="s">
        <v>133</v>
      </c>
      <c r="E6224" s="44">
        <v>600</v>
      </c>
      <c r="F6224" s="58">
        <v>35795</v>
      </c>
      <c r="G6224" s="45">
        <v>1700</v>
      </c>
      <c r="H6224" s="45">
        <v>-872.55</v>
      </c>
      <c r="I6224" s="59">
        <f t="shared" si="679"/>
        <v>827.45</v>
      </c>
      <c r="J6224" s="44">
        <f t="shared" si="680"/>
        <v>1997</v>
      </c>
      <c r="K6224" s="44">
        <f t="shared" si="681"/>
        <v>26</v>
      </c>
      <c r="L6224" s="59">
        <f>VLOOKUP(J6224,'SF CCI, BCI'!A:F,5)</f>
        <v>6731.08</v>
      </c>
      <c r="M6224" s="59">
        <f t="shared" si="678"/>
        <v>2.2830303606553479</v>
      </c>
      <c r="N6224" s="47">
        <f t="shared" si="682"/>
        <v>3881.1516131140916</v>
      </c>
      <c r="O6224" s="44">
        <f t="shared" si="683"/>
        <v>24</v>
      </c>
      <c r="P6224" s="47">
        <f t="shared" si="684"/>
        <v>1889.0934719242678</v>
      </c>
    </row>
    <row r="6225" spans="1:16" x14ac:dyDescent="0.25">
      <c r="A6225" s="56">
        <v>13107</v>
      </c>
      <c r="B6225" s="43" t="s">
        <v>1623</v>
      </c>
      <c r="C6225" s="43" t="s">
        <v>1842</v>
      </c>
      <c r="D6225" s="57" t="s">
        <v>133</v>
      </c>
      <c r="E6225" s="44">
        <v>600</v>
      </c>
      <c r="F6225" s="58">
        <v>35795</v>
      </c>
      <c r="G6225" s="45">
        <v>1870</v>
      </c>
      <c r="H6225" s="45">
        <v>-960.11</v>
      </c>
      <c r="I6225" s="59">
        <f t="shared" si="679"/>
        <v>909.89</v>
      </c>
      <c r="J6225" s="44">
        <f t="shared" si="680"/>
        <v>1997</v>
      </c>
      <c r="K6225" s="44">
        <f t="shared" si="681"/>
        <v>26</v>
      </c>
      <c r="L6225" s="59">
        <f>VLOOKUP(J6225,'SF CCI, BCI'!A:F,5)</f>
        <v>6731.08</v>
      </c>
      <c r="M6225" s="59">
        <f t="shared" si="678"/>
        <v>2.2830303606553479</v>
      </c>
      <c r="N6225" s="47">
        <f t="shared" si="682"/>
        <v>4269.2667744255004</v>
      </c>
      <c r="O6225" s="44">
        <f t="shared" si="683"/>
        <v>24</v>
      </c>
      <c r="P6225" s="47">
        <f t="shared" si="684"/>
        <v>2077.3064948566944</v>
      </c>
    </row>
    <row r="6226" spans="1:16" x14ac:dyDescent="0.25">
      <c r="A6226" s="56">
        <v>13108</v>
      </c>
      <c r="B6226" s="43" t="s">
        <v>1623</v>
      </c>
      <c r="C6226" s="43" t="s">
        <v>1843</v>
      </c>
      <c r="D6226" s="57" t="s">
        <v>133</v>
      </c>
      <c r="E6226" s="44">
        <v>600</v>
      </c>
      <c r="F6226" s="58">
        <v>35795</v>
      </c>
      <c r="G6226" s="45">
        <v>1820</v>
      </c>
      <c r="H6226" s="45">
        <v>-934.2</v>
      </c>
      <c r="I6226" s="59">
        <f t="shared" si="679"/>
        <v>885.8</v>
      </c>
      <c r="J6226" s="44">
        <f t="shared" si="680"/>
        <v>1997</v>
      </c>
      <c r="K6226" s="44">
        <f t="shared" si="681"/>
        <v>26</v>
      </c>
      <c r="L6226" s="59">
        <f>VLOOKUP(J6226,'SF CCI, BCI'!A:F,5)</f>
        <v>6731.08</v>
      </c>
      <c r="M6226" s="59">
        <f t="shared" ref="M6226:M6289" si="685">$M$9/L6226</f>
        <v>2.2830303606553479</v>
      </c>
      <c r="N6226" s="47">
        <f t="shared" si="682"/>
        <v>4155.1152563927335</v>
      </c>
      <c r="O6226" s="44">
        <f t="shared" si="683"/>
        <v>24</v>
      </c>
      <c r="P6226" s="47">
        <f t="shared" si="684"/>
        <v>2022.3082934685071</v>
      </c>
    </row>
    <row r="6227" spans="1:16" x14ac:dyDescent="0.25">
      <c r="A6227" s="56">
        <v>13109</v>
      </c>
      <c r="B6227" s="43" t="s">
        <v>1623</v>
      </c>
      <c r="C6227" s="43" t="s">
        <v>1844</v>
      </c>
      <c r="D6227" s="57" t="s">
        <v>133</v>
      </c>
      <c r="E6227" s="44">
        <v>600</v>
      </c>
      <c r="F6227" s="58">
        <v>35795</v>
      </c>
      <c r="G6227" s="45">
        <v>1960</v>
      </c>
      <c r="H6227" s="45">
        <v>-1006.3100000000001</v>
      </c>
      <c r="I6227" s="59">
        <f t="shared" si="679"/>
        <v>953.68999999999994</v>
      </c>
      <c r="J6227" s="44">
        <f t="shared" si="680"/>
        <v>1997</v>
      </c>
      <c r="K6227" s="44">
        <f t="shared" si="681"/>
        <v>26</v>
      </c>
      <c r="L6227" s="59">
        <f>VLOOKUP(J6227,'SF CCI, BCI'!A:F,5)</f>
        <v>6731.08</v>
      </c>
      <c r="M6227" s="59">
        <f t="shared" si="685"/>
        <v>2.2830303606553479</v>
      </c>
      <c r="N6227" s="47">
        <f t="shared" si="682"/>
        <v>4474.7395068844817</v>
      </c>
      <c r="O6227" s="44">
        <f t="shared" si="683"/>
        <v>24</v>
      </c>
      <c r="P6227" s="47">
        <f t="shared" si="684"/>
        <v>2177.3032246533985</v>
      </c>
    </row>
    <row r="6228" spans="1:16" x14ac:dyDescent="0.25">
      <c r="A6228" s="56">
        <v>13110</v>
      </c>
      <c r="B6228" s="43" t="s">
        <v>1623</v>
      </c>
      <c r="C6228" s="43" t="s">
        <v>1845</v>
      </c>
      <c r="D6228" s="57" t="s">
        <v>133</v>
      </c>
      <c r="E6228" s="44">
        <v>600</v>
      </c>
      <c r="F6228" s="58">
        <v>35795</v>
      </c>
      <c r="G6228" s="45">
        <v>1060</v>
      </c>
      <c r="H6228" s="45">
        <v>-544.29</v>
      </c>
      <c r="I6228" s="59">
        <f t="shared" si="679"/>
        <v>515.71</v>
      </c>
      <c r="J6228" s="44">
        <f t="shared" si="680"/>
        <v>1997</v>
      </c>
      <c r="K6228" s="44">
        <f t="shared" si="681"/>
        <v>26</v>
      </c>
      <c r="L6228" s="59">
        <f>VLOOKUP(J6228,'SF CCI, BCI'!A:F,5)</f>
        <v>6731.08</v>
      </c>
      <c r="M6228" s="59">
        <f t="shared" si="685"/>
        <v>2.2830303606553479</v>
      </c>
      <c r="N6228" s="47">
        <f t="shared" si="682"/>
        <v>2420.0121822946689</v>
      </c>
      <c r="O6228" s="44">
        <f t="shared" si="683"/>
        <v>24</v>
      </c>
      <c r="P6228" s="47">
        <f t="shared" si="684"/>
        <v>1177.3815872935695</v>
      </c>
    </row>
    <row r="6229" spans="1:16" x14ac:dyDescent="0.25">
      <c r="A6229" s="56">
        <v>13111</v>
      </c>
      <c r="B6229" s="43" t="s">
        <v>1623</v>
      </c>
      <c r="C6229" s="43" t="s">
        <v>1846</v>
      </c>
      <c r="D6229" s="57" t="s">
        <v>133</v>
      </c>
      <c r="E6229" s="44">
        <v>600</v>
      </c>
      <c r="F6229" s="58">
        <v>35795</v>
      </c>
      <c r="G6229" s="45">
        <v>980</v>
      </c>
      <c r="H6229" s="45">
        <v>-502.93</v>
      </c>
      <c r="I6229" s="59">
        <f t="shared" si="679"/>
        <v>477.07</v>
      </c>
      <c r="J6229" s="44">
        <f t="shared" si="680"/>
        <v>1997</v>
      </c>
      <c r="K6229" s="44">
        <f t="shared" si="681"/>
        <v>26</v>
      </c>
      <c r="L6229" s="59">
        <f>VLOOKUP(J6229,'SF CCI, BCI'!A:F,5)</f>
        <v>6731.08</v>
      </c>
      <c r="M6229" s="59">
        <f t="shared" si="685"/>
        <v>2.2830303606553479</v>
      </c>
      <c r="N6229" s="47">
        <f t="shared" si="682"/>
        <v>2237.3697534422408</v>
      </c>
      <c r="O6229" s="44">
        <f t="shared" si="683"/>
        <v>24</v>
      </c>
      <c r="P6229" s="47">
        <f t="shared" si="684"/>
        <v>1089.1652941578468</v>
      </c>
    </row>
    <row r="6230" spans="1:16" x14ac:dyDescent="0.25">
      <c r="A6230" s="56">
        <v>13112</v>
      </c>
      <c r="B6230" s="43" t="s">
        <v>1623</v>
      </c>
      <c r="C6230" s="43" t="s">
        <v>1847</v>
      </c>
      <c r="D6230" s="57" t="s">
        <v>133</v>
      </c>
      <c r="E6230" s="44">
        <v>600</v>
      </c>
      <c r="F6230" s="58">
        <v>35795</v>
      </c>
      <c r="G6230" s="45">
        <v>680</v>
      </c>
      <c r="H6230" s="45">
        <v>-348.95</v>
      </c>
      <c r="I6230" s="59">
        <f t="shared" si="679"/>
        <v>331.05</v>
      </c>
      <c r="J6230" s="44">
        <f t="shared" si="680"/>
        <v>1997</v>
      </c>
      <c r="K6230" s="44">
        <f t="shared" si="681"/>
        <v>26</v>
      </c>
      <c r="L6230" s="59">
        <f>VLOOKUP(J6230,'SF CCI, BCI'!A:F,5)</f>
        <v>6731.08</v>
      </c>
      <c r="M6230" s="59">
        <f t="shared" si="685"/>
        <v>2.2830303606553479</v>
      </c>
      <c r="N6230" s="47">
        <f t="shared" si="682"/>
        <v>1552.4606452456367</v>
      </c>
      <c r="O6230" s="44">
        <f t="shared" si="683"/>
        <v>24</v>
      </c>
      <c r="P6230" s="47">
        <f t="shared" si="684"/>
        <v>755.79720089495299</v>
      </c>
    </row>
    <row r="6231" spans="1:16" x14ac:dyDescent="0.25">
      <c r="A6231" s="56">
        <v>13113</v>
      </c>
      <c r="B6231" s="43" t="s">
        <v>1623</v>
      </c>
      <c r="C6231" s="43" t="s">
        <v>1848</v>
      </c>
      <c r="D6231" s="57" t="s">
        <v>133</v>
      </c>
      <c r="E6231" s="44">
        <v>600</v>
      </c>
      <c r="F6231" s="58">
        <v>35795</v>
      </c>
      <c r="G6231" s="45">
        <v>140</v>
      </c>
      <c r="H6231" s="45">
        <v>-71.699999999999989</v>
      </c>
      <c r="I6231" s="59">
        <f t="shared" si="679"/>
        <v>68.300000000000011</v>
      </c>
      <c r="J6231" s="44">
        <f t="shared" si="680"/>
        <v>1997</v>
      </c>
      <c r="K6231" s="44">
        <f t="shared" si="681"/>
        <v>26</v>
      </c>
      <c r="L6231" s="59">
        <f>VLOOKUP(J6231,'SF CCI, BCI'!A:F,5)</f>
        <v>6731.08</v>
      </c>
      <c r="M6231" s="59">
        <f t="shared" si="685"/>
        <v>2.2830303606553479</v>
      </c>
      <c r="N6231" s="47">
        <f t="shared" si="682"/>
        <v>319.62425049174868</v>
      </c>
      <c r="O6231" s="44">
        <f t="shared" si="683"/>
        <v>24</v>
      </c>
      <c r="P6231" s="47">
        <f t="shared" si="684"/>
        <v>155.9309736327603</v>
      </c>
    </row>
    <row r="6232" spans="1:16" x14ac:dyDescent="0.25">
      <c r="A6232" s="56">
        <v>13114</v>
      </c>
      <c r="B6232" s="43" t="s">
        <v>1623</v>
      </c>
      <c r="C6232" s="43" t="s">
        <v>1849</v>
      </c>
      <c r="D6232" s="57" t="s">
        <v>133</v>
      </c>
      <c r="E6232" s="44">
        <v>600</v>
      </c>
      <c r="F6232" s="58">
        <v>35795</v>
      </c>
      <c r="G6232" s="45">
        <v>140</v>
      </c>
      <c r="H6232" s="45">
        <v>-71.699999999999989</v>
      </c>
      <c r="I6232" s="59">
        <f t="shared" si="679"/>
        <v>68.300000000000011</v>
      </c>
      <c r="J6232" s="44">
        <f t="shared" si="680"/>
        <v>1997</v>
      </c>
      <c r="K6232" s="44">
        <f t="shared" si="681"/>
        <v>26</v>
      </c>
      <c r="L6232" s="59">
        <f>VLOOKUP(J6232,'SF CCI, BCI'!A:F,5)</f>
        <v>6731.08</v>
      </c>
      <c r="M6232" s="59">
        <f t="shared" si="685"/>
        <v>2.2830303606553479</v>
      </c>
      <c r="N6232" s="47">
        <f t="shared" si="682"/>
        <v>319.62425049174868</v>
      </c>
      <c r="O6232" s="44">
        <f t="shared" si="683"/>
        <v>24</v>
      </c>
      <c r="P6232" s="47">
        <f t="shared" si="684"/>
        <v>155.9309736327603</v>
      </c>
    </row>
    <row r="6233" spans="1:16" x14ac:dyDescent="0.25">
      <c r="A6233" s="56">
        <v>13115</v>
      </c>
      <c r="B6233" s="43" t="s">
        <v>1623</v>
      </c>
      <c r="C6233" s="43" t="s">
        <v>1850</v>
      </c>
      <c r="D6233" s="57" t="s">
        <v>133</v>
      </c>
      <c r="E6233" s="44">
        <v>600</v>
      </c>
      <c r="F6233" s="58">
        <v>35795</v>
      </c>
      <c r="G6233" s="45">
        <v>140</v>
      </c>
      <c r="H6233" s="45">
        <v>-71.699999999999989</v>
      </c>
      <c r="I6233" s="59">
        <f t="shared" si="679"/>
        <v>68.300000000000011</v>
      </c>
      <c r="J6233" s="44">
        <f t="shared" si="680"/>
        <v>1997</v>
      </c>
      <c r="K6233" s="44">
        <f t="shared" si="681"/>
        <v>26</v>
      </c>
      <c r="L6233" s="59">
        <f>VLOOKUP(J6233,'SF CCI, BCI'!A:F,5)</f>
        <v>6731.08</v>
      </c>
      <c r="M6233" s="59">
        <f t="shared" si="685"/>
        <v>2.2830303606553479</v>
      </c>
      <c r="N6233" s="47">
        <f t="shared" si="682"/>
        <v>319.62425049174868</v>
      </c>
      <c r="O6233" s="44">
        <f t="shared" si="683"/>
        <v>24</v>
      </c>
      <c r="P6233" s="47">
        <f t="shared" si="684"/>
        <v>155.9309736327603</v>
      </c>
    </row>
    <row r="6234" spans="1:16" x14ac:dyDescent="0.25">
      <c r="A6234" s="56">
        <v>13116</v>
      </c>
      <c r="B6234" s="43" t="s">
        <v>1623</v>
      </c>
      <c r="C6234" s="43" t="s">
        <v>1851</v>
      </c>
      <c r="D6234" s="57" t="s">
        <v>133</v>
      </c>
      <c r="E6234" s="44">
        <v>600</v>
      </c>
      <c r="F6234" s="58">
        <v>35795</v>
      </c>
      <c r="G6234" s="45">
        <v>140</v>
      </c>
      <c r="H6234" s="45">
        <v>-71.699999999999989</v>
      </c>
      <c r="I6234" s="59">
        <f t="shared" si="679"/>
        <v>68.300000000000011</v>
      </c>
      <c r="J6234" s="44">
        <f t="shared" si="680"/>
        <v>1997</v>
      </c>
      <c r="K6234" s="44">
        <f t="shared" si="681"/>
        <v>26</v>
      </c>
      <c r="L6234" s="59">
        <f>VLOOKUP(J6234,'SF CCI, BCI'!A:F,5)</f>
        <v>6731.08</v>
      </c>
      <c r="M6234" s="59">
        <f t="shared" si="685"/>
        <v>2.2830303606553479</v>
      </c>
      <c r="N6234" s="47">
        <f t="shared" si="682"/>
        <v>319.62425049174868</v>
      </c>
      <c r="O6234" s="44">
        <f t="shared" si="683"/>
        <v>24</v>
      </c>
      <c r="P6234" s="47">
        <f t="shared" si="684"/>
        <v>155.9309736327603</v>
      </c>
    </row>
    <row r="6235" spans="1:16" x14ac:dyDescent="0.25">
      <c r="A6235" s="56">
        <v>13117</v>
      </c>
      <c r="B6235" s="43" t="s">
        <v>1623</v>
      </c>
      <c r="C6235" s="43" t="s">
        <v>1852</v>
      </c>
      <c r="D6235" s="57" t="s">
        <v>133</v>
      </c>
      <c r="E6235" s="44">
        <v>600</v>
      </c>
      <c r="F6235" s="58">
        <v>35795</v>
      </c>
      <c r="G6235" s="45">
        <v>140</v>
      </c>
      <c r="H6235" s="45">
        <v>-71.699999999999989</v>
      </c>
      <c r="I6235" s="59">
        <f t="shared" si="679"/>
        <v>68.300000000000011</v>
      </c>
      <c r="J6235" s="44">
        <f t="shared" si="680"/>
        <v>1997</v>
      </c>
      <c r="K6235" s="44">
        <f t="shared" si="681"/>
        <v>26</v>
      </c>
      <c r="L6235" s="59">
        <f>VLOOKUP(J6235,'SF CCI, BCI'!A:F,5)</f>
        <v>6731.08</v>
      </c>
      <c r="M6235" s="59">
        <f t="shared" si="685"/>
        <v>2.2830303606553479</v>
      </c>
      <c r="N6235" s="47">
        <f t="shared" si="682"/>
        <v>319.62425049174868</v>
      </c>
      <c r="O6235" s="44">
        <f t="shared" si="683"/>
        <v>24</v>
      </c>
      <c r="P6235" s="47">
        <f t="shared" si="684"/>
        <v>155.9309736327603</v>
      </c>
    </row>
    <row r="6236" spans="1:16" x14ac:dyDescent="0.25">
      <c r="A6236" s="56">
        <v>13118</v>
      </c>
      <c r="B6236" s="43" t="s">
        <v>1623</v>
      </c>
      <c r="C6236" s="43" t="s">
        <v>1853</v>
      </c>
      <c r="D6236" s="57" t="s">
        <v>133</v>
      </c>
      <c r="E6236" s="44">
        <v>600</v>
      </c>
      <c r="F6236" s="58">
        <v>35795</v>
      </c>
      <c r="G6236" s="45">
        <v>140</v>
      </c>
      <c r="H6236" s="45">
        <v>-71.699999999999989</v>
      </c>
      <c r="I6236" s="59">
        <f t="shared" si="679"/>
        <v>68.300000000000011</v>
      </c>
      <c r="J6236" s="44">
        <f t="shared" si="680"/>
        <v>1997</v>
      </c>
      <c r="K6236" s="44">
        <f t="shared" si="681"/>
        <v>26</v>
      </c>
      <c r="L6236" s="59">
        <f>VLOOKUP(J6236,'SF CCI, BCI'!A:F,5)</f>
        <v>6731.08</v>
      </c>
      <c r="M6236" s="59">
        <f t="shared" si="685"/>
        <v>2.2830303606553479</v>
      </c>
      <c r="N6236" s="47">
        <f t="shared" si="682"/>
        <v>319.62425049174868</v>
      </c>
      <c r="O6236" s="44">
        <f t="shared" si="683"/>
        <v>24</v>
      </c>
      <c r="P6236" s="47">
        <f t="shared" si="684"/>
        <v>155.9309736327603</v>
      </c>
    </row>
    <row r="6237" spans="1:16" x14ac:dyDescent="0.25">
      <c r="A6237" s="56">
        <v>13119</v>
      </c>
      <c r="B6237" s="43" t="s">
        <v>1623</v>
      </c>
      <c r="C6237" s="43" t="s">
        <v>1854</v>
      </c>
      <c r="D6237" s="57" t="s">
        <v>133</v>
      </c>
      <c r="E6237" s="44">
        <v>600</v>
      </c>
      <c r="F6237" s="58">
        <v>35795</v>
      </c>
      <c r="G6237" s="45">
        <v>2385</v>
      </c>
      <c r="H6237" s="45">
        <v>-1224.33</v>
      </c>
      <c r="I6237" s="59">
        <f t="shared" si="679"/>
        <v>1160.67</v>
      </c>
      <c r="J6237" s="44">
        <f t="shared" si="680"/>
        <v>1997</v>
      </c>
      <c r="K6237" s="44">
        <f t="shared" si="681"/>
        <v>26</v>
      </c>
      <c r="L6237" s="59">
        <f>VLOOKUP(J6237,'SF CCI, BCI'!A:F,5)</f>
        <v>6731.08</v>
      </c>
      <c r="M6237" s="59">
        <f t="shared" si="685"/>
        <v>2.2830303606553479</v>
      </c>
      <c r="N6237" s="47">
        <f t="shared" si="682"/>
        <v>5445.0274101630048</v>
      </c>
      <c r="O6237" s="44">
        <f t="shared" si="683"/>
        <v>24</v>
      </c>
      <c r="P6237" s="47">
        <f t="shared" si="684"/>
        <v>2649.8448487018427</v>
      </c>
    </row>
    <row r="6238" spans="1:16" x14ac:dyDescent="0.25">
      <c r="A6238" s="56">
        <v>13120</v>
      </c>
      <c r="B6238" s="43" t="s">
        <v>1623</v>
      </c>
      <c r="C6238" s="43" t="s">
        <v>1855</v>
      </c>
      <c r="D6238" s="57" t="s">
        <v>133</v>
      </c>
      <c r="E6238" s="44">
        <v>600</v>
      </c>
      <c r="F6238" s="58">
        <v>35795</v>
      </c>
      <c r="G6238" s="45">
        <v>1870</v>
      </c>
      <c r="H6238" s="45">
        <v>-960.11</v>
      </c>
      <c r="I6238" s="59">
        <f t="shared" si="679"/>
        <v>909.89</v>
      </c>
      <c r="J6238" s="44">
        <f t="shared" si="680"/>
        <v>1997</v>
      </c>
      <c r="K6238" s="44">
        <f t="shared" si="681"/>
        <v>26</v>
      </c>
      <c r="L6238" s="59">
        <f>VLOOKUP(J6238,'SF CCI, BCI'!A:F,5)</f>
        <v>6731.08</v>
      </c>
      <c r="M6238" s="59">
        <f t="shared" si="685"/>
        <v>2.2830303606553479</v>
      </c>
      <c r="N6238" s="47">
        <f t="shared" si="682"/>
        <v>4269.2667744255004</v>
      </c>
      <c r="O6238" s="44">
        <f t="shared" si="683"/>
        <v>24</v>
      </c>
      <c r="P6238" s="47">
        <f t="shared" si="684"/>
        <v>2077.3064948566944</v>
      </c>
    </row>
    <row r="6239" spans="1:16" x14ac:dyDescent="0.25">
      <c r="A6239" s="56">
        <v>13121</v>
      </c>
      <c r="B6239" s="43" t="s">
        <v>1654</v>
      </c>
      <c r="C6239" s="43" t="s">
        <v>1856</v>
      </c>
      <c r="D6239" s="57" t="s">
        <v>133</v>
      </c>
      <c r="E6239" s="44">
        <v>600</v>
      </c>
      <c r="F6239" s="58">
        <v>35795</v>
      </c>
      <c r="G6239" s="45">
        <v>9857.5</v>
      </c>
      <c r="H6239" s="45">
        <v>-5060.29</v>
      </c>
      <c r="I6239" s="59">
        <f t="shared" si="679"/>
        <v>4797.21</v>
      </c>
      <c r="J6239" s="44">
        <f t="shared" si="680"/>
        <v>1997</v>
      </c>
      <c r="K6239" s="44">
        <f t="shared" si="681"/>
        <v>26</v>
      </c>
      <c r="L6239" s="59">
        <f>VLOOKUP(J6239,'SF CCI, BCI'!A:F,5)</f>
        <v>6731.08</v>
      </c>
      <c r="M6239" s="59">
        <f t="shared" si="685"/>
        <v>2.2830303606553479</v>
      </c>
      <c r="N6239" s="47">
        <f t="shared" si="682"/>
        <v>22504.971780160093</v>
      </c>
      <c r="O6239" s="44">
        <f t="shared" si="683"/>
        <v>24</v>
      </c>
      <c r="P6239" s="47">
        <f t="shared" si="684"/>
        <v>10952.176076439442</v>
      </c>
    </row>
    <row r="6240" spans="1:16" x14ac:dyDescent="0.25">
      <c r="A6240" s="56">
        <v>13123</v>
      </c>
      <c r="B6240" s="43" t="s">
        <v>1857</v>
      </c>
      <c r="C6240" s="43" t="s">
        <v>1572</v>
      </c>
      <c r="D6240" s="57" t="s">
        <v>165</v>
      </c>
      <c r="E6240" s="44">
        <v>600</v>
      </c>
      <c r="F6240" s="58">
        <v>35826</v>
      </c>
      <c r="G6240" s="45">
        <v>11662.06</v>
      </c>
      <c r="H6240" s="45">
        <v>-5935.45</v>
      </c>
      <c r="I6240" s="59">
        <f t="shared" si="679"/>
        <v>5726.61</v>
      </c>
      <c r="J6240" s="44">
        <f t="shared" si="680"/>
        <v>1998</v>
      </c>
      <c r="K6240" s="44">
        <f t="shared" si="681"/>
        <v>26</v>
      </c>
      <c r="L6240" s="59">
        <f>VLOOKUP(J6240,'SF CCI, BCI'!A:F,5)</f>
        <v>6845.59</v>
      </c>
      <c r="M6240" s="59">
        <f t="shared" si="685"/>
        <v>2.244840839138774</v>
      </c>
      <c r="N6240" s="47">
        <f t="shared" si="682"/>
        <v>26179.468556486729</v>
      </c>
      <c r="O6240" s="44">
        <f t="shared" si="683"/>
        <v>24</v>
      </c>
      <c r="P6240" s="47">
        <f t="shared" si="684"/>
        <v>12855.327997820494</v>
      </c>
    </row>
    <row r="6241" spans="1:16" x14ac:dyDescent="0.25">
      <c r="A6241" s="56">
        <v>13125</v>
      </c>
      <c r="B6241" s="43" t="s">
        <v>1858</v>
      </c>
      <c r="C6241" s="43" t="s">
        <v>1859</v>
      </c>
      <c r="D6241" s="57" t="s">
        <v>69</v>
      </c>
      <c r="E6241" s="44">
        <v>120</v>
      </c>
      <c r="F6241" s="58">
        <v>35826</v>
      </c>
      <c r="G6241" s="45">
        <v>10632.75</v>
      </c>
      <c r="H6241" s="45">
        <v>-10632.75</v>
      </c>
      <c r="I6241" s="59">
        <f t="shared" si="679"/>
        <v>0</v>
      </c>
      <c r="J6241" s="44">
        <f t="shared" si="680"/>
        <v>1998</v>
      </c>
      <c r="K6241" s="44">
        <f t="shared" si="681"/>
        <v>26</v>
      </c>
      <c r="L6241" s="59">
        <f>VLOOKUP(J6241,'SF CCI, BCI'!A:F,5)</f>
        <v>6845.59</v>
      </c>
      <c r="M6241" s="59">
        <f t="shared" si="685"/>
        <v>2.244840839138774</v>
      </c>
      <c r="N6241" s="47">
        <f t="shared" si="682"/>
        <v>23868.831432352799</v>
      </c>
      <c r="O6241" s="44">
        <f t="shared" si="683"/>
        <v>0</v>
      </c>
      <c r="P6241" s="47">
        <f t="shared" si="684"/>
        <v>0</v>
      </c>
    </row>
    <row r="6242" spans="1:16" x14ac:dyDescent="0.25">
      <c r="A6242" s="56">
        <v>13126</v>
      </c>
      <c r="B6242" s="43" t="s">
        <v>1860</v>
      </c>
      <c r="C6242" s="43" t="s">
        <v>1861</v>
      </c>
      <c r="D6242" s="57" t="s">
        <v>106</v>
      </c>
      <c r="E6242" s="44">
        <v>600</v>
      </c>
      <c r="F6242" s="58">
        <v>35826</v>
      </c>
      <c r="G6242" s="45">
        <v>5229.6899999999996</v>
      </c>
      <c r="H6242" s="45">
        <v>-2676</v>
      </c>
      <c r="I6242" s="59">
        <f t="shared" si="679"/>
        <v>2553.6899999999996</v>
      </c>
      <c r="J6242" s="44">
        <f t="shared" si="680"/>
        <v>1998</v>
      </c>
      <c r="K6242" s="44">
        <f t="shared" si="681"/>
        <v>26</v>
      </c>
      <c r="L6242" s="59">
        <f>VLOOKUP(J6242,'SF CCI, BCI'!A:F,5)</f>
        <v>6845.59</v>
      </c>
      <c r="M6242" s="59">
        <f t="shared" si="685"/>
        <v>2.244840839138774</v>
      </c>
      <c r="N6242" s="47">
        <f t="shared" si="682"/>
        <v>11739.821688035654</v>
      </c>
      <c r="O6242" s="44">
        <f t="shared" si="683"/>
        <v>24</v>
      </c>
      <c r="P6242" s="47">
        <f t="shared" si="684"/>
        <v>5732.6276025002944</v>
      </c>
    </row>
    <row r="6243" spans="1:16" x14ac:dyDescent="0.25">
      <c r="A6243" s="56">
        <v>13128</v>
      </c>
      <c r="B6243" s="43" t="s">
        <v>1615</v>
      </c>
      <c r="C6243" s="43" t="s">
        <v>1862</v>
      </c>
      <c r="D6243" s="57" t="s">
        <v>133</v>
      </c>
      <c r="E6243" s="44">
        <v>600</v>
      </c>
      <c r="F6243" s="58">
        <v>35826</v>
      </c>
      <c r="G6243" s="45">
        <v>151030.20000000001</v>
      </c>
      <c r="H6243" s="45">
        <v>-77274.340000000011</v>
      </c>
      <c r="I6243" s="59">
        <f t="shared" si="679"/>
        <v>73755.86</v>
      </c>
      <c r="J6243" s="44">
        <f t="shared" si="680"/>
        <v>1998</v>
      </c>
      <c r="K6243" s="44">
        <f t="shared" si="681"/>
        <v>26</v>
      </c>
      <c r="L6243" s="59">
        <f>VLOOKUP(J6243,'SF CCI, BCI'!A:F,5)</f>
        <v>6845.59</v>
      </c>
      <c r="M6243" s="59">
        <f t="shared" si="685"/>
        <v>2.244840839138774</v>
      </c>
      <c r="N6243" s="47">
        <f t="shared" si="682"/>
        <v>339038.76090329688</v>
      </c>
      <c r="O6243" s="44">
        <f t="shared" si="683"/>
        <v>24</v>
      </c>
      <c r="P6243" s="47">
        <f t="shared" si="684"/>
        <v>165570.16665380195</v>
      </c>
    </row>
    <row r="6244" spans="1:16" x14ac:dyDescent="0.25">
      <c r="A6244" s="56">
        <v>13129</v>
      </c>
      <c r="B6244" s="43" t="s">
        <v>1615</v>
      </c>
      <c r="C6244" s="43" t="s">
        <v>1863</v>
      </c>
      <c r="D6244" s="57" t="s">
        <v>133</v>
      </c>
      <c r="E6244" s="44">
        <v>600</v>
      </c>
      <c r="F6244" s="58">
        <v>35826</v>
      </c>
      <c r="G6244" s="45">
        <v>8902.34</v>
      </c>
      <c r="H6244" s="45">
        <v>-4555.0899999999992</v>
      </c>
      <c r="I6244" s="59">
        <f t="shared" si="679"/>
        <v>4347.2500000000009</v>
      </c>
      <c r="J6244" s="44">
        <f t="shared" si="680"/>
        <v>1998</v>
      </c>
      <c r="K6244" s="44">
        <f t="shared" si="681"/>
        <v>26</v>
      </c>
      <c r="L6244" s="59">
        <f>VLOOKUP(J6244,'SF CCI, BCI'!A:F,5)</f>
        <v>6845.59</v>
      </c>
      <c r="M6244" s="59">
        <f t="shared" si="685"/>
        <v>2.244840839138774</v>
      </c>
      <c r="N6244" s="47">
        <f t="shared" si="682"/>
        <v>19984.336395898674</v>
      </c>
      <c r="O6244" s="44">
        <f t="shared" si="683"/>
        <v>24</v>
      </c>
      <c r="P6244" s="47">
        <f t="shared" si="684"/>
        <v>9758.8843379460377</v>
      </c>
    </row>
    <row r="6245" spans="1:16" x14ac:dyDescent="0.25">
      <c r="A6245" s="56">
        <v>13130</v>
      </c>
      <c r="B6245" s="43" t="s">
        <v>1615</v>
      </c>
      <c r="C6245" s="43" t="s">
        <v>1864</v>
      </c>
      <c r="D6245" s="57" t="s">
        <v>133</v>
      </c>
      <c r="E6245" s="44">
        <v>600</v>
      </c>
      <c r="F6245" s="58">
        <v>35826</v>
      </c>
      <c r="G6245" s="45">
        <v>8301.08</v>
      </c>
      <c r="H6245" s="45">
        <v>-4247.1500000000005</v>
      </c>
      <c r="I6245" s="59">
        <f t="shared" si="679"/>
        <v>4053.9299999999994</v>
      </c>
      <c r="J6245" s="44">
        <f t="shared" si="680"/>
        <v>1998</v>
      </c>
      <c r="K6245" s="44">
        <f t="shared" si="681"/>
        <v>26</v>
      </c>
      <c r="L6245" s="59">
        <f>VLOOKUP(J6245,'SF CCI, BCI'!A:F,5)</f>
        <v>6845.59</v>
      </c>
      <c r="M6245" s="59">
        <f t="shared" si="685"/>
        <v>2.244840839138774</v>
      </c>
      <c r="N6245" s="47">
        <f t="shared" si="682"/>
        <v>18634.603392958095</v>
      </c>
      <c r="O6245" s="44">
        <f t="shared" si="683"/>
        <v>24</v>
      </c>
      <c r="P6245" s="47">
        <f t="shared" si="684"/>
        <v>9100.4276230098494</v>
      </c>
    </row>
    <row r="6246" spans="1:16" x14ac:dyDescent="0.25">
      <c r="A6246" s="56">
        <v>13131</v>
      </c>
      <c r="B6246" s="43" t="s">
        <v>1615</v>
      </c>
      <c r="C6246" s="43" t="s">
        <v>1865</v>
      </c>
      <c r="D6246" s="57" t="s">
        <v>133</v>
      </c>
      <c r="E6246" s="44">
        <v>600</v>
      </c>
      <c r="F6246" s="58">
        <v>35826</v>
      </c>
      <c r="G6246" s="45">
        <v>7869.12</v>
      </c>
      <c r="H6246" s="45">
        <v>-4026.21</v>
      </c>
      <c r="I6246" s="59">
        <f t="shared" si="679"/>
        <v>3842.91</v>
      </c>
      <c r="J6246" s="44">
        <f t="shared" si="680"/>
        <v>1998</v>
      </c>
      <c r="K6246" s="44">
        <f t="shared" si="681"/>
        <v>26</v>
      </c>
      <c r="L6246" s="59">
        <f>VLOOKUP(J6246,'SF CCI, BCI'!A:F,5)</f>
        <v>6845.59</v>
      </c>
      <c r="M6246" s="59">
        <f t="shared" si="685"/>
        <v>2.244840839138774</v>
      </c>
      <c r="N6246" s="47">
        <f t="shared" si="682"/>
        <v>17664.921944083708</v>
      </c>
      <c r="O6246" s="44">
        <f t="shared" si="683"/>
        <v>24</v>
      </c>
      <c r="P6246" s="47">
        <f t="shared" si="684"/>
        <v>8626.7213091347858</v>
      </c>
    </row>
    <row r="6247" spans="1:16" x14ac:dyDescent="0.25">
      <c r="A6247" s="56">
        <v>13132</v>
      </c>
      <c r="B6247" s="43" t="s">
        <v>1615</v>
      </c>
      <c r="C6247" s="43" t="s">
        <v>1866</v>
      </c>
      <c r="D6247" s="57" t="s">
        <v>133</v>
      </c>
      <c r="E6247" s="44">
        <v>600</v>
      </c>
      <c r="F6247" s="58">
        <v>35826</v>
      </c>
      <c r="G6247" s="45">
        <v>14576.78</v>
      </c>
      <c r="H6247" s="45">
        <v>-7458.5599999999995</v>
      </c>
      <c r="I6247" s="59">
        <f t="shared" si="679"/>
        <v>7118.2200000000012</v>
      </c>
      <c r="J6247" s="44">
        <f t="shared" si="680"/>
        <v>1998</v>
      </c>
      <c r="K6247" s="44">
        <f t="shared" si="681"/>
        <v>26</v>
      </c>
      <c r="L6247" s="59">
        <f>VLOOKUP(J6247,'SF CCI, BCI'!A:F,5)</f>
        <v>6845.59</v>
      </c>
      <c r="M6247" s="59">
        <f t="shared" si="685"/>
        <v>2.244840839138774</v>
      </c>
      <c r="N6247" s="47">
        <f t="shared" si="682"/>
        <v>32722.5510471413</v>
      </c>
      <c r="O6247" s="44">
        <f t="shared" si="683"/>
        <v>24</v>
      </c>
      <c r="P6247" s="47">
        <f t="shared" si="684"/>
        <v>15979.270957974406</v>
      </c>
    </row>
    <row r="6248" spans="1:16" x14ac:dyDescent="0.25">
      <c r="A6248" s="56">
        <v>13133</v>
      </c>
      <c r="B6248" s="43" t="s">
        <v>1615</v>
      </c>
      <c r="C6248" s="43" t="s">
        <v>1867</v>
      </c>
      <c r="D6248" s="57" t="s">
        <v>133</v>
      </c>
      <c r="E6248" s="44">
        <v>600</v>
      </c>
      <c r="F6248" s="58">
        <v>35826</v>
      </c>
      <c r="G6248" s="45">
        <v>14236.75</v>
      </c>
      <c r="H6248" s="45">
        <v>-7284.16</v>
      </c>
      <c r="I6248" s="59">
        <f t="shared" si="679"/>
        <v>6952.59</v>
      </c>
      <c r="J6248" s="44">
        <f t="shared" si="680"/>
        <v>1998</v>
      </c>
      <c r="K6248" s="44">
        <f t="shared" si="681"/>
        <v>26</v>
      </c>
      <c r="L6248" s="59">
        <f>VLOOKUP(J6248,'SF CCI, BCI'!A:F,5)</f>
        <v>6845.59</v>
      </c>
      <c r="M6248" s="59">
        <f t="shared" si="685"/>
        <v>2.244840839138774</v>
      </c>
      <c r="N6248" s="47">
        <f t="shared" si="682"/>
        <v>31959.23781660894</v>
      </c>
      <c r="O6248" s="44">
        <f t="shared" si="683"/>
        <v>24</v>
      </c>
      <c r="P6248" s="47">
        <f t="shared" si="684"/>
        <v>15607.457969787849</v>
      </c>
    </row>
    <row r="6249" spans="1:16" x14ac:dyDescent="0.25">
      <c r="A6249" s="56">
        <v>13134</v>
      </c>
      <c r="B6249" s="43" t="s">
        <v>1623</v>
      </c>
      <c r="C6249" s="43" t="s">
        <v>1868</v>
      </c>
      <c r="D6249" s="57" t="s">
        <v>133</v>
      </c>
      <c r="E6249" s="44">
        <v>600</v>
      </c>
      <c r="F6249" s="58">
        <v>35826</v>
      </c>
      <c r="G6249" s="45">
        <v>9850.68</v>
      </c>
      <c r="H6249" s="45">
        <v>-5039.92</v>
      </c>
      <c r="I6249" s="59">
        <f t="shared" si="679"/>
        <v>4810.76</v>
      </c>
      <c r="J6249" s="44">
        <f t="shared" si="680"/>
        <v>1998</v>
      </c>
      <c r="K6249" s="44">
        <f t="shared" si="681"/>
        <v>26</v>
      </c>
      <c r="L6249" s="59">
        <f>VLOOKUP(J6249,'SF CCI, BCI'!A:F,5)</f>
        <v>6845.59</v>
      </c>
      <c r="M6249" s="59">
        <f t="shared" si="685"/>
        <v>2.244840839138774</v>
      </c>
      <c r="N6249" s="47">
        <f t="shared" si="682"/>
        <v>22113.208757287539</v>
      </c>
      <c r="O6249" s="44">
        <f t="shared" si="683"/>
        <v>24</v>
      </c>
      <c r="P6249" s="47">
        <f t="shared" si="684"/>
        <v>10799.390515295248</v>
      </c>
    </row>
    <row r="6250" spans="1:16" x14ac:dyDescent="0.25">
      <c r="A6250" s="56">
        <v>13135</v>
      </c>
      <c r="B6250" s="43" t="s">
        <v>1623</v>
      </c>
      <c r="C6250" s="43" t="s">
        <v>1869</v>
      </c>
      <c r="D6250" s="57" t="s">
        <v>133</v>
      </c>
      <c r="E6250" s="44">
        <v>600</v>
      </c>
      <c r="F6250" s="58">
        <v>35826</v>
      </c>
      <c r="G6250" s="45">
        <v>1600.3</v>
      </c>
      <c r="H6250" s="45">
        <v>-818.92000000000007</v>
      </c>
      <c r="I6250" s="59">
        <f t="shared" si="679"/>
        <v>781.37999999999988</v>
      </c>
      <c r="J6250" s="44">
        <f t="shared" si="680"/>
        <v>1998</v>
      </c>
      <c r="K6250" s="44">
        <f t="shared" si="681"/>
        <v>26</v>
      </c>
      <c r="L6250" s="59">
        <f>VLOOKUP(J6250,'SF CCI, BCI'!A:F,5)</f>
        <v>6845.59</v>
      </c>
      <c r="M6250" s="59">
        <f t="shared" si="685"/>
        <v>2.244840839138774</v>
      </c>
      <c r="N6250" s="47">
        <f t="shared" si="682"/>
        <v>3592.4187948737799</v>
      </c>
      <c r="O6250" s="44">
        <f t="shared" si="683"/>
        <v>24</v>
      </c>
      <c r="P6250" s="47">
        <f t="shared" si="684"/>
        <v>1754.0737348862549</v>
      </c>
    </row>
    <row r="6251" spans="1:16" x14ac:dyDescent="0.25">
      <c r="A6251" s="56">
        <v>13136</v>
      </c>
      <c r="B6251" s="43" t="s">
        <v>1623</v>
      </c>
      <c r="C6251" s="43" t="s">
        <v>1870</v>
      </c>
      <c r="D6251" s="57" t="s">
        <v>133</v>
      </c>
      <c r="E6251" s="44">
        <v>600</v>
      </c>
      <c r="F6251" s="58">
        <v>35826</v>
      </c>
      <c r="G6251" s="45">
        <v>1358.01</v>
      </c>
      <c r="H6251" s="45">
        <v>-694.70999999999992</v>
      </c>
      <c r="I6251" s="59">
        <f t="shared" si="679"/>
        <v>663.30000000000007</v>
      </c>
      <c r="J6251" s="44">
        <f t="shared" si="680"/>
        <v>1998</v>
      </c>
      <c r="K6251" s="44">
        <f t="shared" si="681"/>
        <v>26</v>
      </c>
      <c r="L6251" s="59">
        <f>VLOOKUP(J6251,'SF CCI, BCI'!A:F,5)</f>
        <v>6845.59</v>
      </c>
      <c r="M6251" s="59">
        <f t="shared" si="685"/>
        <v>2.244840839138774</v>
      </c>
      <c r="N6251" s="47">
        <f t="shared" si="682"/>
        <v>3048.5163079588465</v>
      </c>
      <c r="O6251" s="44">
        <f t="shared" si="683"/>
        <v>24</v>
      </c>
      <c r="P6251" s="47">
        <f t="shared" si="684"/>
        <v>1489.0029286007489</v>
      </c>
    </row>
    <row r="6252" spans="1:16" x14ac:dyDescent="0.25">
      <c r="A6252" s="56">
        <v>13137</v>
      </c>
      <c r="B6252" s="43" t="s">
        <v>1623</v>
      </c>
      <c r="C6252" s="43" t="s">
        <v>1871</v>
      </c>
      <c r="D6252" s="57" t="s">
        <v>133</v>
      </c>
      <c r="E6252" s="44">
        <v>600</v>
      </c>
      <c r="F6252" s="58">
        <v>35826</v>
      </c>
      <c r="G6252" s="45">
        <v>8407.6</v>
      </c>
      <c r="H6252" s="45">
        <v>-4301.8</v>
      </c>
      <c r="I6252" s="59">
        <f t="shared" si="679"/>
        <v>4105.8</v>
      </c>
      <c r="J6252" s="44">
        <f t="shared" si="680"/>
        <v>1998</v>
      </c>
      <c r="K6252" s="44">
        <f t="shared" si="681"/>
        <v>26</v>
      </c>
      <c r="L6252" s="59">
        <f>VLOOKUP(J6252,'SF CCI, BCI'!A:F,5)</f>
        <v>6845.59</v>
      </c>
      <c r="M6252" s="59">
        <f t="shared" si="685"/>
        <v>2.244840839138774</v>
      </c>
      <c r="N6252" s="47">
        <f t="shared" si="682"/>
        <v>18873.723839143157</v>
      </c>
      <c r="O6252" s="44">
        <f t="shared" si="683"/>
        <v>24</v>
      </c>
      <c r="P6252" s="47">
        <f t="shared" si="684"/>
        <v>9216.8675173359788</v>
      </c>
    </row>
    <row r="6253" spans="1:16" x14ac:dyDescent="0.25">
      <c r="A6253" s="56">
        <v>13138</v>
      </c>
      <c r="B6253" s="43" t="s">
        <v>1623</v>
      </c>
      <c r="C6253" s="43" t="s">
        <v>1872</v>
      </c>
      <c r="D6253" s="57" t="s">
        <v>133</v>
      </c>
      <c r="E6253" s="44">
        <v>600</v>
      </c>
      <c r="F6253" s="58">
        <v>35826</v>
      </c>
      <c r="G6253" s="45">
        <v>1371.35</v>
      </c>
      <c r="H6253" s="45">
        <v>-701.84</v>
      </c>
      <c r="I6253" s="59">
        <f t="shared" si="679"/>
        <v>669.50999999999988</v>
      </c>
      <c r="J6253" s="44">
        <f t="shared" si="680"/>
        <v>1998</v>
      </c>
      <c r="K6253" s="44">
        <f t="shared" si="681"/>
        <v>26</v>
      </c>
      <c r="L6253" s="59">
        <f>VLOOKUP(J6253,'SF CCI, BCI'!A:F,5)</f>
        <v>6845.59</v>
      </c>
      <c r="M6253" s="59">
        <f t="shared" si="685"/>
        <v>2.244840839138774</v>
      </c>
      <c r="N6253" s="47">
        <f t="shared" si="682"/>
        <v>3078.4624847529576</v>
      </c>
      <c r="O6253" s="44">
        <f t="shared" si="683"/>
        <v>24</v>
      </c>
      <c r="P6253" s="47">
        <f t="shared" si="684"/>
        <v>1502.9433902118003</v>
      </c>
    </row>
    <row r="6254" spans="1:16" x14ac:dyDescent="0.25">
      <c r="A6254" s="56">
        <v>13139</v>
      </c>
      <c r="B6254" s="43" t="s">
        <v>1623</v>
      </c>
      <c r="C6254" s="43" t="s">
        <v>1873</v>
      </c>
      <c r="D6254" s="57" t="s">
        <v>133</v>
      </c>
      <c r="E6254" s="44">
        <v>600</v>
      </c>
      <c r="F6254" s="58">
        <v>35826</v>
      </c>
      <c r="G6254" s="45">
        <v>2413.9899999999998</v>
      </c>
      <c r="H6254" s="45">
        <v>-1235.03</v>
      </c>
      <c r="I6254" s="59">
        <f t="shared" si="679"/>
        <v>1178.9599999999998</v>
      </c>
      <c r="J6254" s="44">
        <f t="shared" si="680"/>
        <v>1998</v>
      </c>
      <c r="K6254" s="44">
        <f t="shared" si="681"/>
        <v>26</v>
      </c>
      <c r="L6254" s="59">
        <f>VLOOKUP(J6254,'SF CCI, BCI'!A:F,5)</f>
        <v>6845.59</v>
      </c>
      <c r="M6254" s="59">
        <f t="shared" si="685"/>
        <v>2.244840839138774</v>
      </c>
      <c r="N6254" s="47">
        <f t="shared" si="682"/>
        <v>5419.0233372726088</v>
      </c>
      <c r="O6254" s="44">
        <f t="shared" si="683"/>
        <v>24</v>
      </c>
      <c r="P6254" s="47">
        <f t="shared" si="684"/>
        <v>2646.5775557110487</v>
      </c>
    </row>
    <row r="6255" spans="1:16" x14ac:dyDescent="0.25">
      <c r="A6255" s="56">
        <v>13140</v>
      </c>
      <c r="B6255" s="43" t="s">
        <v>1623</v>
      </c>
      <c r="C6255" s="43" t="s">
        <v>1874</v>
      </c>
      <c r="D6255" s="57" t="s">
        <v>133</v>
      </c>
      <c r="E6255" s="44">
        <v>600</v>
      </c>
      <c r="F6255" s="58">
        <v>35826</v>
      </c>
      <c r="G6255" s="45">
        <v>1316.86</v>
      </c>
      <c r="H6255" s="45">
        <v>-673.6</v>
      </c>
      <c r="I6255" s="59">
        <f t="shared" si="679"/>
        <v>643.25999999999988</v>
      </c>
      <c r="J6255" s="44">
        <f t="shared" si="680"/>
        <v>1998</v>
      </c>
      <c r="K6255" s="44">
        <f t="shared" si="681"/>
        <v>26</v>
      </c>
      <c r="L6255" s="59">
        <f>VLOOKUP(J6255,'SF CCI, BCI'!A:F,5)</f>
        <v>6845.59</v>
      </c>
      <c r="M6255" s="59">
        <f t="shared" si="685"/>
        <v>2.244840839138774</v>
      </c>
      <c r="N6255" s="47">
        <f t="shared" si="682"/>
        <v>2956.1411074282855</v>
      </c>
      <c r="O6255" s="44">
        <f t="shared" si="683"/>
        <v>24</v>
      </c>
      <c r="P6255" s="47">
        <f t="shared" si="684"/>
        <v>1444.0163181844075</v>
      </c>
    </row>
    <row r="6256" spans="1:16" x14ac:dyDescent="0.25">
      <c r="A6256" s="56">
        <v>13141</v>
      </c>
      <c r="B6256" s="43" t="s">
        <v>1623</v>
      </c>
      <c r="C6256" s="43" t="s">
        <v>1875</v>
      </c>
      <c r="D6256" s="57" t="s">
        <v>133</v>
      </c>
      <c r="E6256" s="44">
        <v>600</v>
      </c>
      <c r="F6256" s="58">
        <v>35826</v>
      </c>
      <c r="G6256" s="45">
        <v>350.28</v>
      </c>
      <c r="H6256" s="45">
        <v>-179.1</v>
      </c>
      <c r="I6256" s="59">
        <f t="shared" si="679"/>
        <v>171.17999999999998</v>
      </c>
      <c r="J6256" s="44">
        <f t="shared" si="680"/>
        <v>1998</v>
      </c>
      <c r="K6256" s="44">
        <f t="shared" si="681"/>
        <v>26</v>
      </c>
      <c r="L6256" s="59">
        <f>VLOOKUP(J6256,'SF CCI, BCI'!A:F,5)</f>
        <v>6845.59</v>
      </c>
      <c r="M6256" s="59">
        <f t="shared" si="685"/>
        <v>2.244840839138774</v>
      </c>
      <c r="N6256" s="47">
        <f t="shared" si="682"/>
        <v>786.32284913352964</v>
      </c>
      <c r="O6256" s="44">
        <f t="shared" si="683"/>
        <v>24</v>
      </c>
      <c r="P6256" s="47">
        <f t="shared" si="684"/>
        <v>384.27185484377526</v>
      </c>
    </row>
    <row r="6257" spans="1:16" x14ac:dyDescent="0.25">
      <c r="A6257" s="56">
        <v>13142</v>
      </c>
      <c r="B6257" s="43" t="s">
        <v>1623</v>
      </c>
      <c r="C6257" s="43" t="s">
        <v>1876</v>
      </c>
      <c r="D6257" s="57" t="s">
        <v>133</v>
      </c>
      <c r="E6257" s="44">
        <v>600</v>
      </c>
      <c r="F6257" s="58">
        <v>35826</v>
      </c>
      <c r="G6257" s="45">
        <v>2300.5700000000002</v>
      </c>
      <c r="H6257" s="45">
        <v>-1176.98</v>
      </c>
      <c r="I6257" s="59">
        <f t="shared" si="679"/>
        <v>1123.5900000000001</v>
      </c>
      <c r="J6257" s="44">
        <f t="shared" si="680"/>
        <v>1998</v>
      </c>
      <c r="K6257" s="44">
        <f t="shared" si="681"/>
        <v>26</v>
      </c>
      <c r="L6257" s="59">
        <f>VLOOKUP(J6257,'SF CCI, BCI'!A:F,5)</f>
        <v>6845.59</v>
      </c>
      <c r="M6257" s="59">
        <f t="shared" si="685"/>
        <v>2.244840839138774</v>
      </c>
      <c r="N6257" s="47">
        <f t="shared" si="682"/>
        <v>5164.4134892974898</v>
      </c>
      <c r="O6257" s="44">
        <f t="shared" si="683"/>
        <v>24</v>
      </c>
      <c r="P6257" s="47">
        <f t="shared" si="684"/>
        <v>2522.2807184479352</v>
      </c>
    </row>
    <row r="6258" spans="1:16" x14ac:dyDescent="0.25">
      <c r="A6258" s="56">
        <v>13143</v>
      </c>
      <c r="B6258" s="43" t="s">
        <v>1623</v>
      </c>
      <c r="C6258" s="43" t="s">
        <v>1877</v>
      </c>
      <c r="D6258" s="57" t="s">
        <v>133</v>
      </c>
      <c r="E6258" s="44">
        <v>600</v>
      </c>
      <c r="F6258" s="58">
        <v>35826</v>
      </c>
      <c r="G6258" s="45">
        <v>550.54</v>
      </c>
      <c r="H6258" s="45">
        <v>-281.8</v>
      </c>
      <c r="I6258" s="59">
        <f t="shared" si="679"/>
        <v>268.73999999999995</v>
      </c>
      <c r="J6258" s="44">
        <f t="shared" si="680"/>
        <v>1998</v>
      </c>
      <c r="K6258" s="44">
        <f t="shared" si="681"/>
        <v>26</v>
      </c>
      <c r="L6258" s="59">
        <f>VLOOKUP(J6258,'SF CCI, BCI'!A:F,5)</f>
        <v>6845.59</v>
      </c>
      <c r="M6258" s="59">
        <f t="shared" si="685"/>
        <v>2.244840839138774</v>
      </c>
      <c r="N6258" s="47">
        <f t="shared" si="682"/>
        <v>1235.8746755794605</v>
      </c>
      <c r="O6258" s="44">
        <f t="shared" si="683"/>
        <v>24</v>
      </c>
      <c r="P6258" s="47">
        <f t="shared" si="684"/>
        <v>603.27852711015396</v>
      </c>
    </row>
    <row r="6259" spans="1:16" x14ac:dyDescent="0.25">
      <c r="A6259" s="56">
        <v>13144</v>
      </c>
      <c r="B6259" s="43" t="s">
        <v>1623</v>
      </c>
      <c r="C6259" s="43" t="s">
        <v>1878</v>
      </c>
      <c r="D6259" s="57" t="s">
        <v>133</v>
      </c>
      <c r="E6259" s="44">
        <v>600</v>
      </c>
      <c r="F6259" s="58">
        <v>35826</v>
      </c>
      <c r="G6259" s="45">
        <v>3445</v>
      </c>
      <c r="H6259" s="45">
        <v>-1762.6399999999999</v>
      </c>
      <c r="I6259" s="59">
        <f t="shared" si="679"/>
        <v>1682.3600000000001</v>
      </c>
      <c r="J6259" s="44">
        <f t="shared" si="680"/>
        <v>1998</v>
      </c>
      <c r="K6259" s="44">
        <f t="shared" si="681"/>
        <v>26</v>
      </c>
      <c r="L6259" s="59">
        <f>VLOOKUP(J6259,'SF CCI, BCI'!A:F,5)</f>
        <v>6845.59</v>
      </c>
      <c r="M6259" s="59">
        <f t="shared" si="685"/>
        <v>2.244840839138774</v>
      </c>
      <c r="N6259" s="47">
        <f t="shared" si="682"/>
        <v>7733.4766908330766</v>
      </c>
      <c r="O6259" s="44">
        <f t="shared" si="683"/>
        <v>24</v>
      </c>
      <c r="P6259" s="47">
        <f t="shared" si="684"/>
        <v>3776.6304341335081</v>
      </c>
    </row>
    <row r="6260" spans="1:16" x14ac:dyDescent="0.25">
      <c r="A6260" s="56">
        <v>13145</v>
      </c>
      <c r="B6260" s="43" t="s">
        <v>1623</v>
      </c>
      <c r="C6260" s="43" t="s">
        <v>1879</v>
      </c>
      <c r="D6260" s="57" t="s">
        <v>133</v>
      </c>
      <c r="E6260" s="44">
        <v>600</v>
      </c>
      <c r="F6260" s="58">
        <v>35826</v>
      </c>
      <c r="G6260" s="45">
        <v>2120</v>
      </c>
      <c r="H6260" s="45">
        <v>-1084.58</v>
      </c>
      <c r="I6260" s="59">
        <f t="shared" si="679"/>
        <v>1035.42</v>
      </c>
      <c r="J6260" s="44">
        <f t="shared" si="680"/>
        <v>1998</v>
      </c>
      <c r="K6260" s="44">
        <f t="shared" si="681"/>
        <v>26</v>
      </c>
      <c r="L6260" s="59">
        <f>VLOOKUP(J6260,'SF CCI, BCI'!A:F,5)</f>
        <v>6845.59</v>
      </c>
      <c r="M6260" s="59">
        <f t="shared" si="685"/>
        <v>2.244840839138774</v>
      </c>
      <c r="N6260" s="47">
        <f t="shared" si="682"/>
        <v>4759.0625789742007</v>
      </c>
      <c r="O6260" s="44">
        <f t="shared" si="683"/>
        <v>24</v>
      </c>
      <c r="P6260" s="47">
        <f t="shared" si="684"/>
        <v>2324.3531016610696</v>
      </c>
    </row>
    <row r="6261" spans="1:16" x14ac:dyDescent="0.25">
      <c r="A6261" s="56">
        <v>13146</v>
      </c>
      <c r="B6261" s="43" t="s">
        <v>1623</v>
      </c>
      <c r="C6261" s="43" t="s">
        <v>1880</v>
      </c>
      <c r="D6261" s="57" t="s">
        <v>133</v>
      </c>
      <c r="E6261" s="44">
        <v>600</v>
      </c>
      <c r="F6261" s="58">
        <v>35826</v>
      </c>
      <c r="G6261" s="45">
        <v>280</v>
      </c>
      <c r="H6261" s="45">
        <v>-143.38999999999999</v>
      </c>
      <c r="I6261" s="59">
        <f t="shared" si="679"/>
        <v>136.61000000000001</v>
      </c>
      <c r="J6261" s="44">
        <f t="shared" si="680"/>
        <v>1998</v>
      </c>
      <c r="K6261" s="44">
        <f t="shared" si="681"/>
        <v>26</v>
      </c>
      <c r="L6261" s="59">
        <f>VLOOKUP(J6261,'SF CCI, BCI'!A:F,5)</f>
        <v>6845.59</v>
      </c>
      <c r="M6261" s="59">
        <f t="shared" si="685"/>
        <v>2.244840839138774</v>
      </c>
      <c r="N6261" s="47">
        <f t="shared" si="682"/>
        <v>628.55543495885672</v>
      </c>
      <c r="O6261" s="44">
        <f t="shared" si="683"/>
        <v>24</v>
      </c>
      <c r="P6261" s="47">
        <f t="shared" si="684"/>
        <v>306.66770703474793</v>
      </c>
    </row>
    <row r="6262" spans="1:16" x14ac:dyDescent="0.25">
      <c r="A6262" s="56">
        <v>13147</v>
      </c>
      <c r="B6262" s="43" t="s">
        <v>1623</v>
      </c>
      <c r="C6262" s="43" t="s">
        <v>1881</v>
      </c>
      <c r="D6262" s="57" t="s">
        <v>133</v>
      </c>
      <c r="E6262" s="44">
        <v>600</v>
      </c>
      <c r="F6262" s="58">
        <v>35826</v>
      </c>
      <c r="G6262" s="45">
        <v>265</v>
      </c>
      <c r="H6262" s="45">
        <v>-135.54</v>
      </c>
      <c r="I6262" s="59">
        <f t="shared" si="679"/>
        <v>129.46</v>
      </c>
      <c r="J6262" s="44">
        <f t="shared" si="680"/>
        <v>1998</v>
      </c>
      <c r="K6262" s="44">
        <f t="shared" si="681"/>
        <v>26</v>
      </c>
      <c r="L6262" s="59">
        <f>VLOOKUP(J6262,'SF CCI, BCI'!A:F,5)</f>
        <v>6845.59</v>
      </c>
      <c r="M6262" s="59">
        <f t="shared" si="685"/>
        <v>2.244840839138774</v>
      </c>
      <c r="N6262" s="47">
        <f t="shared" si="682"/>
        <v>594.88282237177509</v>
      </c>
      <c r="O6262" s="44">
        <f t="shared" si="683"/>
        <v>24</v>
      </c>
      <c r="P6262" s="47">
        <f t="shared" si="684"/>
        <v>290.61709503490567</v>
      </c>
    </row>
    <row r="6263" spans="1:16" x14ac:dyDescent="0.25">
      <c r="A6263" s="56">
        <v>13148</v>
      </c>
      <c r="B6263" s="43" t="s">
        <v>1623</v>
      </c>
      <c r="C6263" s="43" t="s">
        <v>1882</v>
      </c>
      <c r="D6263" s="57" t="s">
        <v>133</v>
      </c>
      <c r="E6263" s="44">
        <v>600</v>
      </c>
      <c r="F6263" s="58">
        <v>35826</v>
      </c>
      <c r="G6263" s="45">
        <v>840</v>
      </c>
      <c r="H6263" s="45">
        <v>-429.83</v>
      </c>
      <c r="I6263" s="59">
        <f t="shared" si="679"/>
        <v>410.17</v>
      </c>
      <c r="J6263" s="44">
        <f t="shared" si="680"/>
        <v>1998</v>
      </c>
      <c r="K6263" s="44">
        <f t="shared" si="681"/>
        <v>26</v>
      </c>
      <c r="L6263" s="59">
        <f>VLOOKUP(J6263,'SF CCI, BCI'!A:F,5)</f>
        <v>6845.59</v>
      </c>
      <c r="M6263" s="59">
        <f t="shared" si="685"/>
        <v>2.244840839138774</v>
      </c>
      <c r="N6263" s="47">
        <f t="shared" si="682"/>
        <v>1885.6663048765702</v>
      </c>
      <c r="O6263" s="44">
        <f t="shared" si="683"/>
        <v>24</v>
      </c>
      <c r="P6263" s="47">
        <f t="shared" si="684"/>
        <v>920.76636698955099</v>
      </c>
    </row>
    <row r="6264" spans="1:16" x14ac:dyDescent="0.25">
      <c r="A6264" s="56">
        <v>13149</v>
      </c>
      <c r="B6264" s="43" t="s">
        <v>1623</v>
      </c>
      <c r="C6264" s="43" t="s">
        <v>1883</v>
      </c>
      <c r="D6264" s="57" t="s">
        <v>133</v>
      </c>
      <c r="E6264" s="44">
        <v>600</v>
      </c>
      <c r="F6264" s="58">
        <v>35826</v>
      </c>
      <c r="G6264" s="45">
        <v>2915</v>
      </c>
      <c r="H6264" s="45">
        <v>-1491.51</v>
      </c>
      <c r="I6264" s="59">
        <f t="shared" si="679"/>
        <v>1423.49</v>
      </c>
      <c r="J6264" s="44">
        <f t="shared" si="680"/>
        <v>1998</v>
      </c>
      <c r="K6264" s="44">
        <f t="shared" si="681"/>
        <v>26</v>
      </c>
      <c r="L6264" s="59">
        <f>VLOOKUP(J6264,'SF CCI, BCI'!A:F,5)</f>
        <v>6845.59</v>
      </c>
      <c r="M6264" s="59">
        <f t="shared" si="685"/>
        <v>2.244840839138774</v>
      </c>
      <c r="N6264" s="47">
        <f t="shared" si="682"/>
        <v>6543.7110460895265</v>
      </c>
      <c r="O6264" s="44">
        <f t="shared" si="683"/>
        <v>24</v>
      </c>
      <c r="P6264" s="47">
        <f t="shared" si="684"/>
        <v>3195.5084861056534</v>
      </c>
    </row>
    <row r="6265" spans="1:16" x14ac:dyDescent="0.25">
      <c r="A6265" s="56">
        <v>13150</v>
      </c>
      <c r="B6265" s="43" t="s">
        <v>1623</v>
      </c>
      <c r="C6265" s="43" t="s">
        <v>1884</v>
      </c>
      <c r="D6265" s="57" t="s">
        <v>133</v>
      </c>
      <c r="E6265" s="44">
        <v>600</v>
      </c>
      <c r="F6265" s="58">
        <v>35826</v>
      </c>
      <c r="G6265" s="45">
        <v>1105</v>
      </c>
      <c r="H6265" s="45">
        <v>-565.34</v>
      </c>
      <c r="I6265" s="59">
        <f t="shared" si="679"/>
        <v>539.66</v>
      </c>
      <c r="J6265" s="44">
        <f t="shared" si="680"/>
        <v>1998</v>
      </c>
      <c r="K6265" s="44">
        <f t="shared" si="681"/>
        <v>26</v>
      </c>
      <c r="L6265" s="59">
        <f>VLOOKUP(J6265,'SF CCI, BCI'!A:F,5)</f>
        <v>6845.59</v>
      </c>
      <c r="M6265" s="59">
        <f t="shared" si="685"/>
        <v>2.244840839138774</v>
      </c>
      <c r="N6265" s="47">
        <f t="shared" si="682"/>
        <v>2480.549127248345</v>
      </c>
      <c r="O6265" s="44">
        <f t="shared" si="683"/>
        <v>24</v>
      </c>
      <c r="P6265" s="47">
        <f t="shared" si="684"/>
        <v>1211.4508072496308</v>
      </c>
    </row>
    <row r="6266" spans="1:16" x14ac:dyDescent="0.25">
      <c r="A6266" s="56">
        <v>13151</v>
      </c>
      <c r="B6266" s="43" t="s">
        <v>1623</v>
      </c>
      <c r="C6266" s="43" t="s">
        <v>1885</v>
      </c>
      <c r="D6266" s="57" t="s">
        <v>133</v>
      </c>
      <c r="E6266" s="44">
        <v>600</v>
      </c>
      <c r="F6266" s="58">
        <v>35826</v>
      </c>
      <c r="G6266" s="45">
        <v>85</v>
      </c>
      <c r="H6266" s="45">
        <v>-43.43</v>
      </c>
      <c r="I6266" s="59">
        <f t="shared" si="679"/>
        <v>41.57</v>
      </c>
      <c r="J6266" s="44">
        <f t="shared" si="680"/>
        <v>1998</v>
      </c>
      <c r="K6266" s="44">
        <f t="shared" si="681"/>
        <v>26</v>
      </c>
      <c r="L6266" s="59">
        <f>VLOOKUP(J6266,'SF CCI, BCI'!A:F,5)</f>
        <v>6845.59</v>
      </c>
      <c r="M6266" s="59">
        <f t="shared" si="685"/>
        <v>2.244840839138774</v>
      </c>
      <c r="N6266" s="47">
        <f t="shared" si="682"/>
        <v>190.81147132679578</v>
      </c>
      <c r="O6266" s="44">
        <f t="shared" si="683"/>
        <v>24</v>
      </c>
      <c r="P6266" s="47">
        <f t="shared" si="684"/>
        <v>93.318033682998831</v>
      </c>
    </row>
    <row r="6267" spans="1:16" x14ac:dyDescent="0.25">
      <c r="A6267" s="56">
        <v>13152</v>
      </c>
      <c r="B6267" s="43" t="s">
        <v>1623</v>
      </c>
      <c r="C6267" s="43" t="s">
        <v>1886</v>
      </c>
      <c r="D6267" s="57" t="s">
        <v>133</v>
      </c>
      <c r="E6267" s="44">
        <v>600</v>
      </c>
      <c r="F6267" s="58">
        <v>35826</v>
      </c>
      <c r="G6267" s="45">
        <v>340</v>
      </c>
      <c r="H6267" s="45">
        <v>-174.10000000000002</v>
      </c>
      <c r="I6267" s="59">
        <f t="shared" si="679"/>
        <v>165.89999999999998</v>
      </c>
      <c r="J6267" s="44">
        <f t="shared" si="680"/>
        <v>1998</v>
      </c>
      <c r="K6267" s="44">
        <f t="shared" si="681"/>
        <v>26</v>
      </c>
      <c r="L6267" s="59">
        <f>VLOOKUP(J6267,'SF CCI, BCI'!A:F,5)</f>
        <v>6845.59</v>
      </c>
      <c r="M6267" s="59">
        <f t="shared" si="685"/>
        <v>2.244840839138774</v>
      </c>
      <c r="N6267" s="47">
        <f t="shared" si="682"/>
        <v>763.24588530718313</v>
      </c>
      <c r="O6267" s="44">
        <f t="shared" si="683"/>
        <v>24</v>
      </c>
      <c r="P6267" s="47">
        <f t="shared" si="684"/>
        <v>372.41909521312255</v>
      </c>
    </row>
    <row r="6268" spans="1:16" x14ac:dyDescent="0.25">
      <c r="A6268" s="56">
        <v>13153</v>
      </c>
      <c r="B6268" s="43" t="s">
        <v>1623</v>
      </c>
      <c r="C6268" s="43" t="s">
        <v>1887</v>
      </c>
      <c r="D6268" s="57" t="s">
        <v>133</v>
      </c>
      <c r="E6268" s="44">
        <v>600</v>
      </c>
      <c r="F6268" s="58">
        <v>35826</v>
      </c>
      <c r="G6268" s="45">
        <v>280</v>
      </c>
      <c r="H6268" s="45">
        <v>-143.38999999999999</v>
      </c>
      <c r="I6268" s="59">
        <f t="shared" si="679"/>
        <v>136.61000000000001</v>
      </c>
      <c r="J6268" s="44">
        <f t="shared" si="680"/>
        <v>1998</v>
      </c>
      <c r="K6268" s="44">
        <f t="shared" si="681"/>
        <v>26</v>
      </c>
      <c r="L6268" s="59">
        <f>VLOOKUP(J6268,'SF CCI, BCI'!A:F,5)</f>
        <v>6845.59</v>
      </c>
      <c r="M6268" s="59">
        <f t="shared" si="685"/>
        <v>2.244840839138774</v>
      </c>
      <c r="N6268" s="47">
        <f t="shared" si="682"/>
        <v>628.55543495885672</v>
      </c>
      <c r="O6268" s="44">
        <f t="shared" si="683"/>
        <v>24</v>
      </c>
      <c r="P6268" s="47">
        <f t="shared" si="684"/>
        <v>306.66770703474793</v>
      </c>
    </row>
    <row r="6269" spans="1:16" x14ac:dyDescent="0.25">
      <c r="A6269" s="56">
        <v>13154</v>
      </c>
      <c r="B6269" s="43" t="s">
        <v>1623</v>
      </c>
      <c r="C6269" s="43" t="s">
        <v>1888</v>
      </c>
      <c r="D6269" s="57" t="s">
        <v>133</v>
      </c>
      <c r="E6269" s="44">
        <v>600</v>
      </c>
      <c r="F6269" s="58">
        <v>35826</v>
      </c>
      <c r="G6269" s="45">
        <v>140</v>
      </c>
      <c r="H6269" s="45">
        <v>-71.47</v>
      </c>
      <c r="I6269" s="59">
        <f t="shared" si="679"/>
        <v>68.53</v>
      </c>
      <c r="J6269" s="44">
        <f t="shared" si="680"/>
        <v>1998</v>
      </c>
      <c r="K6269" s="44">
        <f t="shared" si="681"/>
        <v>26</v>
      </c>
      <c r="L6269" s="59">
        <f>VLOOKUP(J6269,'SF CCI, BCI'!A:F,5)</f>
        <v>6845.59</v>
      </c>
      <c r="M6269" s="59">
        <f t="shared" si="685"/>
        <v>2.244840839138774</v>
      </c>
      <c r="N6269" s="47">
        <f t="shared" si="682"/>
        <v>314.27771747942836</v>
      </c>
      <c r="O6269" s="44">
        <f t="shared" si="683"/>
        <v>24</v>
      </c>
      <c r="P6269" s="47">
        <f t="shared" si="684"/>
        <v>153.83894270618018</v>
      </c>
    </row>
    <row r="6270" spans="1:16" x14ac:dyDescent="0.25">
      <c r="A6270" s="56">
        <v>13155</v>
      </c>
      <c r="B6270" s="43" t="s">
        <v>1623</v>
      </c>
      <c r="C6270" s="43" t="s">
        <v>1889</v>
      </c>
      <c r="D6270" s="57" t="s">
        <v>133</v>
      </c>
      <c r="E6270" s="44">
        <v>600</v>
      </c>
      <c r="F6270" s="58">
        <v>35826</v>
      </c>
      <c r="G6270" s="45">
        <v>340</v>
      </c>
      <c r="H6270" s="45">
        <v>-174.10000000000002</v>
      </c>
      <c r="I6270" s="59">
        <f t="shared" si="679"/>
        <v>165.89999999999998</v>
      </c>
      <c r="J6270" s="44">
        <f t="shared" si="680"/>
        <v>1998</v>
      </c>
      <c r="K6270" s="44">
        <f t="shared" si="681"/>
        <v>26</v>
      </c>
      <c r="L6270" s="59">
        <f>VLOOKUP(J6270,'SF CCI, BCI'!A:F,5)</f>
        <v>6845.59</v>
      </c>
      <c r="M6270" s="59">
        <f t="shared" si="685"/>
        <v>2.244840839138774</v>
      </c>
      <c r="N6270" s="47">
        <f t="shared" si="682"/>
        <v>763.24588530718313</v>
      </c>
      <c r="O6270" s="44">
        <f t="shared" si="683"/>
        <v>24</v>
      </c>
      <c r="P6270" s="47">
        <f t="shared" si="684"/>
        <v>372.41909521312255</v>
      </c>
    </row>
    <row r="6271" spans="1:16" x14ac:dyDescent="0.25">
      <c r="A6271" s="56">
        <v>13156</v>
      </c>
      <c r="B6271" s="43" t="s">
        <v>1623</v>
      </c>
      <c r="C6271" s="43" t="s">
        <v>1890</v>
      </c>
      <c r="D6271" s="57" t="s">
        <v>133</v>
      </c>
      <c r="E6271" s="44">
        <v>600</v>
      </c>
      <c r="F6271" s="58">
        <v>35826</v>
      </c>
      <c r="G6271" s="45">
        <v>140</v>
      </c>
      <c r="H6271" s="45">
        <v>-71.47</v>
      </c>
      <c r="I6271" s="59">
        <f t="shared" si="679"/>
        <v>68.53</v>
      </c>
      <c r="J6271" s="44">
        <f t="shared" si="680"/>
        <v>1998</v>
      </c>
      <c r="K6271" s="44">
        <f t="shared" si="681"/>
        <v>26</v>
      </c>
      <c r="L6271" s="59">
        <f>VLOOKUP(J6271,'SF CCI, BCI'!A:F,5)</f>
        <v>6845.59</v>
      </c>
      <c r="M6271" s="59">
        <f t="shared" si="685"/>
        <v>2.244840839138774</v>
      </c>
      <c r="N6271" s="47">
        <f t="shared" si="682"/>
        <v>314.27771747942836</v>
      </c>
      <c r="O6271" s="44">
        <f t="shared" si="683"/>
        <v>24</v>
      </c>
      <c r="P6271" s="47">
        <f t="shared" si="684"/>
        <v>153.83894270618018</v>
      </c>
    </row>
    <row r="6272" spans="1:16" x14ac:dyDescent="0.25">
      <c r="A6272" s="56">
        <v>13157</v>
      </c>
      <c r="B6272" s="43" t="s">
        <v>1623</v>
      </c>
      <c r="C6272" s="43" t="s">
        <v>1891</v>
      </c>
      <c r="D6272" s="57" t="s">
        <v>133</v>
      </c>
      <c r="E6272" s="44">
        <v>600</v>
      </c>
      <c r="F6272" s="58">
        <v>35826</v>
      </c>
      <c r="G6272" s="45">
        <v>1590</v>
      </c>
      <c r="H6272" s="45">
        <v>-813.56000000000006</v>
      </c>
      <c r="I6272" s="59">
        <f t="shared" si="679"/>
        <v>776.43999999999994</v>
      </c>
      <c r="J6272" s="44">
        <f t="shared" si="680"/>
        <v>1998</v>
      </c>
      <c r="K6272" s="44">
        <f t="shared" si="681"/>
        <v>26</v>
      </c>
      <c r="L6272" s="59">
        <f>VLOOKUP(J6272,'SF CCI, BCI'!A:F,5)</f>
        <v>6845.59</v>
      </c>
      <c r="M6272" s="59">
        <f t="shared" si="685"/>
        <v>2.244840839138774</v>
      </c>
      <c r="N6272" s="47">
        <f t="shared" si="682"/>
        <v>3569.2969342306505</v>
      </c>
      <c r="O6272" s="44">
        <f t="shared" si="683"/>
        <v>24</v>
      </c>
      <c r="P6272" s="47">
        <f t="shared" si="684"/>
        <v>1742.9842211409095</v>
      </c>
    </row>
    <row r="6273" spans="1:16" x14ac:dyDescent="0.25">
      <c r="A6273" s="56">
        <v>13158</v>
      </c>
      <c r="B6273" s="43" t="s">
        <v>1623</v>
      </c>
      <c r="C6273" s="43" t="s">
        <v>1892</v>
      </c>
      <c r="D6273" s="57" t="s">
        <v>133</v>
      </c>
      <c r="E6273" s="44">
        <v>600</v>
      </c>
      <c r="F6273" s="58">
        <v>35826</v>
      </c>
      <c r="G6273" s="45">
        <v>140</v>
      </c>
      <c r="H6273" s="45">
        <v>-71.47</v>
      </c>
      <c r="I6273" s="59">
        <f t="shared" si="679"/>
        <v>68.53</v>
      </c>
      <c r="J6273" s="44">
        <f t="shared" si="680"/>
        <v>1998</v>
      </c>
      <c r="K6273" s="44">
        <f t="shared" si="681"/>
        <v>26</v>
      </c>
      <c r="L6273" s="59">
        <f>VLOOKUP(J6273,'SF CCI, BCI'!A:F,5)</f>
        <v>6845.59</v>
      </c>
      <c r="M6273" s="59">
        <f t="shared" si="685"/>
        <v>2.244840839138774</v>
      </c>
      <c r="N6273" s="47">
        <f t="shared" si="682"/>
        <v>314.27771747942836</v>
      </c>
      <c r="O6273" s="44">
        <f t="shared" si="683"/>
        <v>24</v>
      </c>
      <c r="P6273" s="47">
        <f t="shared" si="684"/>
        <v>153.83894270618018</v>
      </c>
    </row>
    <row r="6274" spans="1:16" x14ac:dyDescent="0.25">
      <c r="A6274" s="56">
        <v>13159</v>
      </c>
      <c r="B6274" s="43" t="s">
        <v>1623</v>
      </c>
      <c r="C6274" s="43" t="s">
        <v>1893</v>
      </c>
      <c r="D6274" s="57" t="s">
        <v>133</v>
      </c>
      <c r="E6274" s="44">
        <v>600</v>
      </c>
      <c r="F6274" s="58">
        <v>35826</v>
      </c>
      <c r="G6274" s="45">
        <v>530</v>
      </c>
      <c r="H6274" s="45">
        <v>-271.09999999999997</v>
      </c>
      <c r="I6274" s="59">
        <f t="shared" si="679"/>
        <v>258.90000000000003</v>
      </c>
      <c r="J6274" s="44">
        <f t="shared" si="680"/>
        <v>1998</v>
      </c>
      <c r="K6274" s="44">
        <f t="shared" si="681"/>
        <v>26</v>
      </c>
      <c r="L6274" s="59">
        <f>VLOOKUP(J6274,'SF CCI, BCI'!A:F,5)</f>
        <v>6845.59</v>
      </c>
      <c r="M6274" s="59">
        <f t="shared" si="685"/>
        <v>2.244840839138774</v>
      </c>
      <c r="N6274" s="47">
        <f t="shared" si="682"/>
        <v>1189.7656447435502</v>
      </c>
      <c r="O6274" s="44">
        <f t="shared" si="683"/>
        <v>24</v>
      </c>
      <c r="P6274" s="47">
        <f t="shared" si="684"/>
        <v>581.18929325302861</v>
      </c>
    </row>
    <row r="6275" spans="1:16" x14ac:dyDescent="0.25">
      <c r="A6275" s="56">
        <v>13160</v>
      </c>
      <c r="B6275" s="43" t="s">
        <v>1623</v>
      </c>
      <c r="C6275" s="43" t="s">
        <v>1894</v>
      </c>
      <c r="D6275" s="57" t="s">
        <v>133</v>
      </c>
      <c r="E6275" s="44">
        <v>600</v>
      </c>
      <c r="F6275" s="58">
        <v>35826</v>
      </c>
      <c r="G6275" s="45">
        <v>265</v>
      </c>
      <c r="H6275" s="45">
        <v>-135.54</v>
      </c>
      <c r="I6275" s="59">
        <f t="shared" si="679"/>
        <v>129.46</v>
      </c>
      <c r="J6275" s="44">
        <f t="shared" si="680"/>
        <v>1998</v>
      </c>
      <c r="K6275" s="44">
        <f t="shared" si="681"/>
        <v>26</v>
      </c>
      <c r="L6275" s="59">
        <f>VLOOKUP(J6275,'SF CCI, BCI'!A:F,5)</f>
        <v>6845.59</v>
      </c>
      <c r="M6275" s="59">
        <f t="shared" si="685"/>
        <v>2.244840839138774</v>
      </c>
      <c r="N6275" s="47">
        <f t="shared" si="682"/>
        <v>594.88282237177509</v>
      </c>
      <c r="O6275" s="44">
        <f t="shared" si="683"/>
        <v>24</v>
      </c>
      <c r="P6275" s="47">
        <f t="shared" si="684"/>
        <v>290.61709503490567</v>
      </c>
    </row>
    <row r="6276" spans="1:16" x14ac:dyDescent="0.25">
      <c r="A6276" s="56">
        <v>13161</v>
      </c>
      <c r="B6276" s="43" t="s">
        <v>1623</v>
      </c>
      <c r="C6276" s="43" t="s">
        <v>1895</v>
      </c>
      <c r="D6276" s="57" t="s">
        <v>133</v>
      </c>
      <c r="E6276" s="44">
        <v>600</v>
      </c>
      <c r="F6276" s="58">
        <v>35826</v>
      </c>
      <c r="G6276" s="45">
        <v>140</v>
      </c>
      <c r="H6276" s="45">
        <v>-71.47</v>
      </c>
      <c r="I6276" s="59">
        <f t="shared" si="679"/>
        <v>68.53</v>
      </c>
      <c r="J6276" s="44">
        <f t="shared" si="680"/>
        <v>1998</v>
      </c>
      <c r="K6276" s="44">
        <f t="shared" si="681"/>
        <v>26</v>
      </c>
      <c r="L6276" s="59">
        <f>VLOOKUP(J6276,'SF CCI, BCI'!A:F,5)</f>
        <v>6845.59</v>
      </c>
      <c r="M6276" s="59">
        <f t="shared" si="685"/>
        <v>2.244840839138774</v>
      </c>
      <c r="N6276" s="47">
        <f t="shared" si="682"/>
        <v>314.27771747942836</v>
      </c>
      <c r="O6276" s="44">
        <f t="shared" si="683"/>
        <v>24</v>
      </c>
      <c r="P6276" s="47">
        <f t="shared" si="684"/>
        <v>153.83894270618018</v>
      </c>
    </row>
    <row r="6277" spans="1:16" x14ac:dyDescent="0.25">
      <c r="A6277" s="56">
        <v>13162</v>
      </c>
      <c r="B6277" s="43" t="s">
        <v>1623</v>
      </c>
      <c r="C6277" s="43" t="s">
        <v>1896</v>
      </c>
      <c r="D6277" s="57" t="s">
        <v>133</v>
      </c>
      <c r="E6277" s="44">
        <v>600</v>
      </c>
      <c r="F6277" s="58">
        <v>35826</v>
      </c>
      <c r="G6277" s="45">
        <v>170</v>
      </c>
      <c r="H6277" s="45">
        <v>-86.820000000000007</v>
      </c>
      <c r="I6277" s="59">
        <f t="shared" si="679"/>
        <v>83.179999999999993</v>
      </c>
      <c r="J6277" s="44">
        <f t="shared" si="680"/>
        <v>1998</v>
      </c>
      <c r="K6277" s="44">
        <f t="shared" si="681"/>
        <v>26</v>
      </c>
      <c r="L6277" s="59">
        <f>VLOOKUP(J6277,'SF CCI, BCI'!A:F,5)</f>
        <v>6845.59</v>
      </c>
      <c r="M6277" s="59">
        <f t="shared" si="685"/>
        <v>2.244840839138774</v>
      </c>
      <c r="N6277" s="47">
        <f t="shared" si="682"/>
        <v>381.62294265359156</v>
      </c>
      <c r="O6277" s="44">
        <f t="shared" si="683"/>
        <v>24</v>
      </c>
      <c r="P6277" s="47">
        <f t="shared" si="684"/>
        <v>186.7258609995632</v>
      </c>
    </row>
    <row r="6278" spans="1:16" x14ac:dyDescent="0.25">
      <c r="A6278" s="56">
        <v>13163</v>
      </c>
      <c r="B6278" s="43" t="s">
        <v>1623</v>
      </c>
      <c r="C6278" s="43" t="s">
        <v>1897</v>
      </c>
      <c r="D6278" s="57" t="s">
        <v>133</v>
      </c>
      <c r="E6278" s="44">
        <v>600</v>
      </c>
      <c r="F6278" s="58">
        <v>35826</v>
      </c>
      <c r="G6278" s="45">
        <v>1820</v>
      </c>
      <c r="H6278" s="45">
        <v>-931.16000000000008</v>
      </c>
      <c r="I6278" s="59">
        <f t="shared" si="679"/>
        <v>888.83999999999992</v>
      </c>
      <c r="J6278" s="44">
        <f t="shared" si="680"/>
        <v>1998</v>
      </c>
      <c r="K6278" s="44">
        <f t="shared" si="681"/>
        <v>26</v>
      </c>
      <c r="L6278" s="59">
        <f>VLOOKUP(J6278,'SF CCI, BCI'!A:F,5)</f>
        <v>6845.59</v>
      </c>
      <c r="M6278" s="59">
        <f t="shared" si="685"/>
        <v>2.244840839138774</v>
      </c>
      <c r="N6278" s="47">
        <f t="shared" si="682"/>
        <v>4085.6103272325686</v>
      </c>
      <c r="O6278" s="44">
        <f t="shared" si="683"/>
        <v>24</v>
      </c>
      <c r="P6278" s="47">
        <f t="shared" si="684"/>
        <v>1995.3043314601077</v>
      </c>
    </row>
    <row r="6279" spans="1:16" x14ac:dyDescent="0.25">
      <c r="A6279" s="56">
        <v>13164</v>
      </c>
      <c r="B6279" s="43" t="s">
        <v>1623</v>
      </c>
      <c r="C6279" s="43" t="s">
        <v>1898</v>
      </c>
      <c r="D6279" s="57" t="s">
        <v>133</v>
      </c>
      <c r="E6279" s="44">
        <v>600</v>
      </c>
      <c r="F6279" s="58">
        <v>35826</v>
      </c>
      <c r="G6279" s="45">
        <v>500</v>
      </c>
      <c r="H6279" s="45">
        <v>-255.73</v>
      </c>
      <c r="I6279" s="59">
        <f t="shared" si="679"/>
        <v>244.27</v>
      </c>
      <c r="J6279" s="44">
        <f t="shared" si="680"/>
        <v>1998</v>
      </c>
      <c r="K6279" s="44">
        <f t="shared" si="681"/>
        <v>26</v>
      </c>
      <c r="L6279" s="59">
        <f>VLOOKUP(J6279,'SF CCI, BCI'!A:F,5)</f>
        <v>6845.59</v>
      </c>
      <c r="M6279" s="59">
        <f t="shared" si="685"/>
        <v>2.244840839138774</v>
      </c>
      <c r="N6279" s="47">
        <f t="shared" si="682"/>
        <v>1122.4204195693869</v>
      </c>
      <c r="O6279" s="44">
        <f t="shared" si="683"/>
        <v>24</v>
      </c>
      <c r="P6279" s="47">
        <f t="shared" si="684"/>
        <v>548.34727177642833</v>
      </c>
    </row>
    <row r="6280" spans="1:16" x14ac:dyDescent="0.25">
      <c r="A6280" s="56">
        <v>13165</v>
      </c>
      <c r="B6280" s="43" t="s">
        <v>1623</v>
      </c>
      <c r="C6280" s="43" t="s">
        <v>1899</v>
      </c>
      <c r="D6280" s="57" t="s">
        <v>133</v>
      </c>
      <c r="E6280" s="44">
        <v>600</v>
      </c>
      <c r="F6280" s="58">
        <v>35826</v>
      </c>
      <c r="G6280" s="45">
        <v>140</v>
      </c>
      <c r="H6280" s="45">
        <v>-71.47</v>
      </c>
      <c r="I6280" s="59">
        <f t="shared" si="679"/>
        <v>68.53</v>
      </c>
      <c r="J6280" s="44">
        <f t="shared" si="680"/>
        <v>1998</v>
      </c>
      <c r="K6280" s="44">
        <f t="shared" si="681"/>
        <v>26</v>
      </c>
      <c r="L6280" s="59">
        <f>VLOOKUP(J6280,'SF CCI, BCI'!A:F,5)</f>
        <v>6845.59</v>
      </c>
      <c r="M6280" s="59">
        <f t="shared" si="685"/>
        <v>2.244840839138774</v>
      </c>
      <c r="N6280" s="47">
        <f t="shared" si="682"/>
        <v>314.27771747942836</v>
      </c>
      <c r="O6280" s="44">
        <f t="shared" si="683"/>
        <v>24</v>
      </c>
      <c r="P6280" s="47">
        <f t="shared" si="684"/>
        <v>153.83894270618018</v>
      </c>
    </row>
    <row r="6281" spans="1:16" x14ac:dyDescent="0.25">
      <c r="A6281" s="56">
        <v>13166</v>
      </c>
      <c r="B6281" s="43" t="s">
        <v>1623</v>
      </c>
      <c r="C6281" s="43" t="s">
        <v>1900</v>
      </c>
      <c r="D6281" s="57" t="s">
        <v>133</v>
      </c>
      <c r="E6281" s="44">
        <v>600</v>
      </c>
      <c r="F6281" s="58">
        <v>35826</v>
      </c>
      <c r="G6281" s="45">
        <v>340</v>
      </c>
      <c r="H6281" s="45">
        <v>-174.10000000000002</v>
      </c>
      <c r="I6281" s="59">
        <f t="shared" si="679"/>
        <v>165.89999999999998</v>
      </c>
      <c r="J6281" s="44">
        <f t="shared" si="680"/>
        <v>1998</v>
      </c>
      <c r="K6281" s="44">
        <f t="shared" si="681"/>
        <v>26</v>
      </c>
      <c r="L6281" s="59">
        <f>VLOOKUP(J6281,'SF CCI, BCI'!A:F,5)</f>
        <v>6845.59</v>
      </c>
      <c r="M6281" s="59">
        <f t="shared" si="685"/>
        <v>2.244840839138774</v>
      </c>
      <c r="N6281" s="47">
        <f t="shared" si="682"/>
        <v>763.24588530718313</v>
      </c>
      <c r="O6281" s="44">
        <f t="shared" si="683"/>
        <v>24</v>
      </c>
      <c r="P6281" s="47">
        <f t="shared" si="684"/>
        <v>372.41909521312255</v>
      </c>
    </row>
    <row r="6282" spans="1:16" x14ac:dyDescent="0.25">
      <c r="A6282" s="56">
        <v>13167</v>
      </c>
      <c r="B6282" s="43" t="s">
        <v>1623</v>
      </c>
      <c r="C6282" s="43" t="s">
        <v>1901</v>
      </c>
      <c r="D6282" s="57" t="s">
        <v>133</v>
      </c>
      <c r="E6282" s="44">
        <v>600</v>
      </c>
      <c r="F6282" s="58">
        <v>35826</v>
      </c>
      <c r="G6282" s="45">
        <v>140</v>
      </c>
      <c r="H6282" s="45">
        <v>-71.47</v>
      </c>
      <c r="I6282" s="59">
        <f t="shared" si="679"/>
        <v>68.53</v>
      </c>
      <c r="J6282" s="44">
        <f t="shared" si="680"/>
        <v>1998</v>
      </c>
      <c r="K6282" s="44">
        <f t="shared" si="681"/>
        <v>26</v>
      </c>
      <c r="L6282" s="59">
        <f>VLOOKUP(J6282,'SF CCI, BCI'!A:F,5)</f>
        <v>6845.59</v>
      </c>
      <c r="M6282" s="59">
        <f t="shared" si="685"/>
        <v>2.244840839138774</v>
      </c>
      <c r="N6282" s="47">
        <f t="shared" si="682"/>
        <v>314.27771747942836</v>
      </c>
      <c r="O6282" s="44">
        <f t="shared" si="683"/>
        <v>24</v>
      </c>
      <c r="P6282" s="47">
        <f t="shared" si="684"/>
        <v>153.83894270618018</v>
      </c>
    </row>
    <row r="6283" spans="1:16" x14ac:dyDescent="0.25">
      <c r="A6283" s="56">
        <v>13168</v>
      </c>
      <c r="B6283" s="43" t="s">
        <v>1623</v>
      </c>
      <c r="C6283" s="43" t="s">
        <v>1902</v>
      </c>
      <c r="D6283" s="57" t="s">
        <v>133</v>
      </c>
      <c r="E6283" s="44">
        <v>600</v>
      </c>
      <c r="F6283" s="58">
        <v>35826</v>
      </c>
      <c r="G6283" s="45">
        <v>1590</v>
      </c>
      <c r="H6283" s="45">
        <v>-813.56000000000006</v>
      </c>
      <c r="I6283" s="59">
        <f t="shared" ref="I6283:I6346" si="686">G6283+H6283</f>
        <v>776.43999999999994</v>
      </c>
      <c r="J6283" s="44">
        <f t="shared" ref="J6283:J6346" si="687">YEAR(F6283)</f>
        <v>1998</v>
      </c>
      <c r="K6283" s="44">
        <f t="shared" ref="K6283:K6346" si="688">ROUND(($A$9-F6283)/365,0)</f>
        <v>26</v>
      </c>
      <c r="L6283" s="59">
        <f>VLOOKUP(J6283,'SF CCI, BCI'!A:F,5)</f>
        <v>6845.59</v>
      </c>
      <c r="M6283" s="59">
        <f t="shared" si="685"/>
        <v>2.244840839138774</v>
      </c>
      <c r="N6283" s="47">
        <f t="shared" si="682"/>
        <v>3569.2969342306505</v>
      </c>
      <c r="O6283" s="44">
        <f t="shared" si="683"/>
        <v>24</v>
      </c>
      <c r="P6283" s="47">
        <f t="shared" si="684"/>
        <v>1742.9842211409095</v>
      </c>
    </row>
    <row r="6284" spans="1:16" x14ac:dyDescent="0.25">
      <c r="A6284" s="56">
        <v>13169</v>
      </c>
      <c r="B6284" s="43" t="s">
        <v>1623</v>
      </c>
      <c r="C6284" s="43" t="s">
        <v>1903</v>
      </c>
      <c r="D6284" s="57" t="s">
        <v>133</v>
      </c>
      <c r="E6284" s="44">
        <v>600</v>
      </c>
      <c r="F6284" s="58">
        <v>35826</v>
      </c>
      <c r="G6284" s="45">
        <v>1275</v>
      </c>
      <c r="H6284" s="45">
        <v>-652.32999999999993</v>
      </c>
      <c r="I6284" s="59">
        <f t="shared" si="686"/>
        <v>622.67000000000007</v>
      </c>
      <c r="J6284" s="44">
        <f t="shared" si="687"/>
        <v>1998</v>
      </c>
      <c r="K6284" s="44">
        <f t="shared" si="688"/>
        <v>26</v>
      </c>
      <c r="L6284" s="59">
        <f>VLOOKUP(J6284,'SF CCI, BCI'!A:F,5)</f>
        <v>6845.59</v>
      </c>
      <c r="M6284" s="59">
        <f t="shared" si="685"/>
        <v>2.244840839138774</v>
      </c>
      <c r="N6284" s="47">
        <f t="shared" ref="N6284:N6347" si="689">G6284*M6284</f>
        <v>2862.172069901937</v>
      </c>
      <c r="O6284" s="44">
        <f t="shared" ref="O6284:O6347" si="690">IF(E6284="(blank)","",IF(K6284&gt;(E6284/12),0,(E6284/12)-K6284))</f>
        <v>24</v>
      </c>
      <c r="P6284" s="47">
        <f t="shared" ref="P6284:P6347" si="691">M6284*I6284</f>
        <v>1397.7950453065405</v>
      </c>
    </row>
    <row r="6285" spans="1:16" x14ac:dyDescent="0.25">
      <c r="A6285" s="56">
        <v>13170</v>
      </c>
      <c r="B6285" s="43" t="s">
        <v>1623</v>
      </c>
      <c r="C6285" s="43" t="s">
        <v>1904</v>
      </c>
      <c r="D6285" s="57" t="s">
        <v>133</v>
      </c>
      <c r="E6285" s="44">
        <v>600</v>
      </c>
      <c r="F6285" s="58">
        <v>35826</v>
      </c>
      <c r="G6285" s="45">
        <v>340</v>
      </c>
      <c r="H6285" s="45">
        <v>-174.10000000000002</v>
      </c>
      <c r="I6285" s="59">
        <f t="shared" si="686"/>
        <v>165.89999999999998</v>
      </c>
      <c r="J6285" s="44">
        <f t="shared" si="687"/>
        <v>1998</v>
      </c>
      <c r="K6285" s="44">
        <f t="shared" si="688"/>
        <v>26</v>
      </c>
      <c r="L6285" s="59">
        <f>VLOOKUP(J6285,'SF CCI, BCI'!A:F,5)</f>
        <v>6845.59</v>
      </c>
      <c r="M6285" s="59">
        <f t="shared" si="685"/>
        <v>2.244840839138774</v>
      </c>
      <c r="N6285" s="47">
        <f t="shared" si="689"/>
        <v>763.24588530718313</v>
      </c>
      <c r="O6285" s="44">
        <f t="shared" si="690"/>
        <v>24</v>
      </c>
      <c r="P6285" s="47">
        <f t="shared" si="691"/>
        <v>372.41909521312255</v>
      </c>
    </row>
    <row r="6286" spans="1:16" x14ac:dyDescent="0.25">
      <c r="A6286" s="56">
        <v>13171</v>
      </c>
      <c r="B6286" s="43" t="s">
        <v>1623</v>
      </c>
      <c r="C6286" s="43" t="s">
        <v>1905</v>
      </c>
      <c r="D6286" s="57" t="s">
        <v>133</v>
      </c>
      <c r="E6286" s="44">
        <v>600</v>
      </c>
      <c r="F6286" s="58">
        <v>35826</v>
      </c>
      <c r="G6286" s="45">
        <v>85</v>
      </c>
      <c r="H6286" s="45">
        <v>-43.43</v>
      </c>
      <c r="I6286" s="59">
        <f t="shared" si="686"/>
        <v>41.57</v>
      </c>
      <c r="J6286" s="44">
        <f t="shared" si="687"/>
        <v>1998</v>
      </c>
      <c r="K6286" s="44">
        <f t="shared" si="688"/>
        <v>26</v>
      </c>
      <c r="L6286" s="59">
        <f>VLOOKUP(J6286,'SF CCI, BCI'!A:F,5)</f>
        <v>6845.59</v>
      </c>
      <c r="M6286" s="59">
        <f t="shared" si="685"/>
        <v>2.244840839138774</v>
      </c>
      <c r="N6286" s="47">
        <f t="shared" si="689"/>
        <v>190.81147132679578</v>
      </c>
      <c r="O6286" s="44">
        <f t="shared" si="690"/>
        <v>24</v>
      </c>
      <c r="P6286" s="47">
        <f t="shared" si="691"/>
        <v>93.318033682998831</v>
      </c>
    </row>
    <row r="6287" spans="1:16" x14ac:dyDescent="0.25">
      <c r="A6287" s="56">
        <v>13172</v>
      </c>
      <c r="B6287" s="43" t="s">
        <v>1623</v>
      </c>
      <c r="C6287" s="43" t="s">
        <v>1906</v>
      </c>
      <c r="D6287" s="57" t="s">
        <v>133</v>
      </c>
      <c r="E6287" s="44">
        <v>600</v>
      </c>
      <c r="F6287" s="58">
        <v>35826</v>
      </c>
      <c r="G6287" s="45">
        <v>560</v>
      </c>
      <c r="H6287" s="45">
        <v>-286.44</v>
      </c>
      <c r="I6287" s="59">
        <f t="shared" si="686"/>
        <v>273.56</v>
      </c>
      <c r="J6287" s="44">
        <f t="shared" si="687"/>
        <v>1998</v>
      </c>
      <c r="K6287" s="44">
        <f t="shared" si="688"/>
        <v>26</v>
      </c>
      <c r="L6287" s="59">
        <f>VLOOKUP(J6287,'SF CCI, BCI'!A:F,5)</f>
        <v>6845.59</v>
      </c>
      <c r="M6287" s="59">
        <f t="shared" si="685"/>
        <v>2.244840839138774</v>
      </c>
      <c r="N6287" s="47">
        <f t="shared" si="689"/>
        <v>1257.1108699177134</v>
      </c>
      <c r="O6287" s="44">
        <f t="shared" si="690"/>
        <v>24</v>
      </c>
      <c r="P6287" s="47">
        <f t="shared" si="691"/>
        <v>614.098659954803</v>
      </c>
    </row>
    <row r="6288" spans="1:16" x14ac:dyDescent="0.25">
      <c r="A6288" s="56">
        <v>13173</v>
      </c>
      <c r="B6288" s="43" t="s">
        <v>1654</v>
      </c>
      <c r="C6288" s="43" t="s">
        <v>1907</v>
      </c>
      <c r="D6288" s="57" t="s">
        <v>133</v>
      </c>
      <c r="E6288" s="44">
        <v>600</v>
      </c>
      <c r="F6288" s="58">
        <v>35826</v>
      </c>
      <c r="G6288" s="45">
        <v>5721.94</v>
      </c>
      <c r="H6288" s="45">
        <v>-2927.82</v>
      </c>
      <c r="I6288" s="59">
        <f t="shared" si="686"/>
        <v>2794.1199999999994</v>
      </c>
      <c r="J6288" s="44">
        <f t="shared" si="687"/>
        <v>1998</v>
      </c>
      <c r="K6288" s="44">
        <f t="shared" si="688"/>
        <v>26</v>
      </c>
      <c r="L6288" s="59">
        <f>VLOOKUP(J6288,'SF CCI, BCI'!A:F,5)</f>
        <v>6845.59</v>
      </c>
      <c r="M6288" s="59">
        <f t="shared" si="685"/>
        <v>2.244840839138774</v>
      </c>
      <c r="N6288" s="47">
        <f t="shared" si="689"/>
        <v>12844.844591101715</v>
      </c>
      <c r="O6288" s="44">
        <f t="shared" si="690"/>
        <v>24</v>
      </c>
      <c r="P6288" s="47">
        <f t="shared" si="691"/>
        <v>6272.3546854544302</v>
      </c>
    </row>
    <row r="6289" spans="1:16" x14ac:dyDescent="0.25">
      <c r="A6289" s="56">
        <v>13174</v>
      </c>
      <c r="B6289" s="43" t="s">
        <v>1654</v>
      </c>
      <c r="C6289" s="43" t="s">
        <v>1908</v>
      </c>
      <c r="D6289" s="57" t="s">
        <v>133</v>
      </c>
      <c r="E6289" s="44">
        <v>600</v>
      </c>
      <c r="F6289" s="58">
        <v>35826</v>
      </c>
      <c r="G6289" s="45">
        <v>6703.15</v>
      </c>
      <c r="H6289" s="45">
        <v>-3429.73</v>
      </c>
      <c r="I6289" s="59">
        <f t="shared" si="686"/>
        <v>3273.4199999999996</v>
      </c>
      <c r="J6289" s="44">
        <f t="shared" si="687"/>
        <v>1998</v>
      </c>
      <c r="K6289" s="44">
        <f t="shared" si="688"/>
        <v>26</v>
      </c>
      <c r="L6289" s="59">
        <f>VLOOKUP(J6289,'SF CCI, BCI'!A:F,5)</f>
        <v>6845.59</v>
      </c>
      <c r="M6289" s="59">
        <f t="shared" si="685"/>
        <v>2.244840839138774</v>
      </c>
      <c r="N6289" s="47">
        <f t="shared" si="689"/>
        <v>15047.504870873072</v>
      </c>
      <c r="O6289" s="44">
        <f t="shared" si="690"/>
        <v>24</v>
      </c>
      <c r="P6289" s="47">
        <f t="shared" si="691"/>
        <v>7348.3068996536449</v>
      </c>
    </row>
    <row r="6290" spans="1:16" x14ac:dyDescent="0.25">
      <c r="A6290" s="56">
        <v>13175</v>
      </c>
      <c r="B6290" s="43" t="s">
        <v>1909</v>
      </c>
      <c r="C6290" s="43" t="s">
        <v>1910</v>
      </c>
      <c r="D6290" s="57" t="s">
        <v>72</v>
      </c>
      <c r="E6290" s="44">
        <v>240</v>
      </c>
      <c r="F6290" s="58">
        <v>35854</v>
      </c>
      <c r="G6290" s="45">
        <v>381164.94</v>
      </c>
      <c r="H6290" s="45">
        <v>-381164.94</v>
      </c>
      <c r="I6290" s="59">
        <f t="shared" si="686"/>
        <v>0</v>
      </c>
      <c r="J6290" s="44">
        <f t="shared" si="687"/>
        <v>1998</v>
      </c>
      <c r="K6290" s="44">
        <f t="shared" si="688"/>
        <v>25</v>
      </c>
      <c r="L6290" s="59">
        <f>VLOOKUP(J6290,'SF CCI, BCI'!A:F,5)</f>
        <v>6845.59</v>
      </c>
      <c r="M6290" s="59">
        <f t="shared" ref="M6290:M6353" si="692">$M$9/L6290</f>
        <v>2.244840839138774</v>
      </c>
      <c r="N6290" s="47">
        <f t="shared" si="689"/>
        <v>855654.62375988043</v>
      </c>
      <c r="O6290" s="44">
        <f t="shared" si="690"/>
        <v>0</v>
      </c>
      <c r="P6290" s="47">
        <f t="shared" si="691"/>
        <v>0</v>
      </c>
    </row>
    <row r="6291" spans="1:16" x14ac:dyDescent="0.25">
      <c r="A6291" s="56">
        <v>13176</v>
      </c>
      <c r="B6291" s="43" t="s">
        <v>1911</v>
      </c>
      <c r="C6291" s="43" t="s">
        <v>1912</v>
      </c>
      <c r="D6291" s="57" t="s">
        <v>165</v>
      </c>
      <c r="E6291" s="44">
        <v>600</v>
      </c>
      <c r="F6291" s="58">
        <v>35851</v>
      </c>
      <c r="G6291" s="45">
        <v>2069.92</v>
      </c>
      <c r="H6291" s="45">
        <v>-1055.6199999999999</v>
      </c>
      <c r="I6291" s="59">
        <f t="shared" si="686"/>
        <v>1014.3000000000002</v>
      </c>
      <c r="J6291" s="44">
        <f t="shared" si="687"/>
        <v>1998</v>
      </c>
      <c r="K6291" s="44">
        <f t="shared" si="688"/>
        <v>25</v>
      </c>
      <c r="L6291" s="59">
        <f>VLOOKUP(J6291,'SF CCI, BCI'!A:F,5)</f>
        <v>6845.59</v>
      </c>
      <c r="M6291" s="59">
        <f t="shared" si="692"/>
        <v>2.244840839138774</v>
      </c>
      <c r="N6291" s="47">
        <f t="shared" si="689"/>
        <v>4646.6409497501309</v>
      </c>
      <c r="O6291" s="44">
        <f t="shared" si="690"/>
        <v>25</v>
      </c>
      <c r="P6291" s="47">
        <f t="shared" si="691"/>
        <v>2276.9420631384587</v>
      </c>
    </row>
    <row r="6292" spans="1:16" x14ac:dyDescent="0.25">
      <c r="A6292" s="56">
        <v>13177</v>
      </c>
      <c r="B6292" s="43" t="s">
        <v>1913</v>
      </c>
      <c r="C6292" s="43" t="s">
        <v>1912</v>
      </c>
      <c r="D6292" s="57" t="s">
        <v>165</v>
      </c>
      <c r="E6292" s="44">
        <v>600</v>
      </c>
      <c r="F6292" s="58">
        <v>35851</v>
      </c>
      <c r="G6292" s="45">
        <v>20344.349999999999</v>
      </c>
      <c r="H6292" s="45">
        <v>-10295.719999999999</v>
      </c>
      <c r="I6292" s="59">
        <f t="shared" si="686"/>
        <v>10048.629999999999</v>
      </c>
      <c r="J6292" s="44">
        <f t="shared" si="687"/>
        <v>1998</v>
      </c>
      <c r="K6292" s="44">
        <f t="shared" si="688"/>
        <v>25</v>
      </c>
      <c r="L6292" s="59">
        <f>VLOOKUP(J6292,'SF CCI, BCI'!A:F,5)</f>
        <v>6845.59</v>
      </c>
      <c r="M6292" s="59">
        <f t="shared" si="692"/>
        <v>2.244840839138774</v>
      </c>
      <c r="N6292" s="47">
        <f t="shared" si="689"/>
        <v>45669.82772573291</v>
      </c>
      <c r="O6292" s="44">
        <f t="shared" si="690"/>
        <v>25</v>
      </c>
      <c r="P6292" s="47">
        <f t="shared" si="691"/>
        <v>22557.575001395056</v>
      </c>
    </row>
    <row r="6293" spans="1:16" x14ac:dyDescent="0.25">
      <c r="A6293" s="56">
        <v>13179</v>
      </c>
      <c r="B6293" s="43" t="s">
        <v>1914</v>
      </c>
      <c r="C6293" s="43" t="s">
        <v>1825</v>
      </c>
      <c r="D6293" s="57" t="s">
        <v>69</v>
      </c>
      <c r="E6293" s="44">
        <v>120</v>
      </c>
      <c r="F6293" s="58">
        <v>35852</v>
      </c>
      <c r="G6293" s="45">
        <v>2215.41</v>
      </c>
      <c r="H6293" s="45">
        <v>-2215.41</v>
      </c>
      <c r="I6293" s="59">
        <f t="shared" si="686"/>
        <v>0</v>
      </c>
      <c r="J6293" s="44">
        <f t="shared" si="687"/>
        <v>1998</v>
      </c>
      <c r="K6293" s="44">
        <f t="shared" si="688"/>
        <v>25</v>
      </c>
      <c r="L6293" s="59">
        <f>VLOOKUP(J6293,'SF CCI, BCI'!A:F,5)</f>
        <v>6845.59</v>
      </c>
      <c r="M6293" s="59">
        <f t="shared" si="692"/>
        <v>2.244840839138774</v>
      </c>
      <c r="N6293" s="47">
        <f t="shared" si="689"/>
        <v>4973.242843436431</v>
      </c>
      <c r="O6293" s="44">
        <f t="shared" si="690"/>
        <v>0</v>
      </c>
      <c r="P6293" s="47">
        <f t="shared" si="691"/>
        <v>0</v>
      </c>
    </row>
    <row r="6294" spans="1:16" x14ac:dyDescent="0.25">
      <c r="A6294" s="56">
        <v>13180</v>
      </c>
      <c r="B6294" s="43" t="s">
        <v>1915</v>
      </c>
      <c r="C6294" s="43" t="s">
        <v>1916</v>
      </c>
      <c r="D6294" s="57" t="s">
        <v>106</v>
      </c>
      <c r="E6294" s="44">
        <v>240</v>
      </c>
      <c r="F6294" s="58">
        <v>35854</v>
      </c>
      <c r="G6294" s="45">
        <v>13492.7</v>
      </c>
      <c r="H6294" s="45">
        <v>-13492.7</v>
      </c>
      <c r="I6294" s="59">
        <f t="shared" si="686"/>
        <v>0</v>
      </c>
      <c r="J6294" s="44">
        <f t="shared" si="687"/>
        <v>1998</v>
      </c>
      <c r="K6294" s="44">
        <f t="shared" si="688"/>
        <v>25</v>
      </c>
      <c r="L6294" s="59">
        <f>VLOOKUP(J6294,'SF CCI, BCI'!A:F,5)</f>
        <v>6845.59</v>
      </c>
      <c r="M6294" s="59">
        <f t="shared" si="692"/>
        <v>2.244840839138774</v>
      </c>
      <c r="N6294" s="47">
        <f t="shared" si="689"/>
        <v>30288.963990247736</v>
      </c>
      <c r="O6294" s="44">
        <f t="shared" si="690"/>
        <v>0</v>
      </c>
      <c r="P6294" s="47">
        <f t="shared" si="691"/>
        <v>0</v>
      </c>
    </row>
    <row r="6295" spans="1:16" x14ac:dyDescent="0.25">
      <c r="A6295" s="56">
        <v>13182</v>
      </c>
      <c r="B6295" s="43" t="s">
        <v>1917</v>
      </c>
      <c r="C6295" s="43" t="s">
        <v>1918</v>
      </c>
      <c r="D6295" s="57" t="s">
        <v>133</v>
      </c>
      <c r="E6295" s="44">
        <v>600</v>
      </c>
      <c r="F6295" s="58">
        <v>35854</v>
      </c>
      <c r="G6295" s="45">
        <v>111201.03</v>
      </c>
      <c r="H6295" s="45">
        <v>-56710.52</v>
      </c>
      <c r="I6295" s="59">
        <f t="shared" si="686"/>
        <v>54490.51</v>
      </c>
      <c r="J6295" s="44">
        <f t="shared" si="687"/>
        <v>1998</v>
      </c>
      <c r="K6295" s="44">
        <f t="shared" si="688"/>
        <v>25</v>
      </c>
      <c r="L6295" s="59">
        <f>VLOOKUP(J6295,'SF CCI, BCI'!A:F,5)</f>
        <v>6845.59</v>
      </c>
      <c r="M6295" s="59">
        <f t="shared" si="692"/>
        <v>2.244840839138774</v>
      </c>
      <c r="N6295" s="47">
        <f t="shared" si="689"/>
        <v>249628.61349829598</v>
      </c>
      <c r="O6295" s="44">
        <f t="shared" si="690"/>
        <v>25</v>
      </c>
      <c r="P6295" s="47">
        <f t="shared" si="691"/>
        <v>122322.52219349975</v>
      </c>
    </row>
    <row r="6296" spans="1:16" x14ac:dyDescent="0.25">
      <c r="A6296" s="56">
        <v>13183</v>
      </c>
      <c r="B6296" s="43" t="s">
        <v>1657</v>
      </c>
      <c r="C6296" s="43" t="s">
        <v>1919</v>
      </c>
      <c r="D6296" s="57" t="s">
        <v>133</v>
      </c>
      <c r="E6296" s="44">
        <v>600</v>
      </c>
      <c r="F6296" s="58">
        <v>35854</v>
      </c>
      <c r="G6296" s="45">
        <v>1134.8</v>
      </c>
      <c r="H6296" s="45">
        <v>-578.65</v>
      </c>
      <c r="I6296" s="59">
        <f t="shared" si="686"/>
        <v>556.15</v>
      </c>
      <c r="J6296" s="44">
        <f t="shared" si="687"/>
        <v>1998</v>
      </c>
      <c r="K6296" s="44">
        <f t="shared" si="688"/>
        <v>25</v>
      </c>
      <c r="L6296" s="59">
        <f>VLOOKUP(J6296,'SF CCI, BCI'!A:F,5)</f>
        <v>6845.59</v>
      </c>
      <c r="M6296" s="59">
        <f t="shared" si="692"/>
        <v>2.244840839138774</v>
      </c>
      <c r="N6296" s="47">
        <f t="shared" si="689"/>
        <v>2547.4453842546804</v>
      </c>
      <c r="O6296" s="44">
        <f t="shared" si="690"/>
        <v>25</v>
      </c>
      <c r="P6296" s="47">
        <f t="shared" si="691"/>
        <v>1248.4682326870291</v>
      </c>
    </row>
    <row r="6297" spans="1:16" x14ac:dyDescent="0.25">
      <c r="A6297" s="56">
        <v>13184</v>
      </c>
      <c r="B6297" s="43" t="s">
        <v>1657</v>
      </c>
      <c r="C6297" s="43" t="s">
        <v>1920</v>
      </c>
      <c r="D6297" s="57" t="s">
        <v>133</v>
      </c>
      <c r="E6297" s="44">
        <v>600</v>
      </c>
      <c r="F6297" s="58">
        <v>35854</v>
      </c>
      <c r="G6297" s="45">
        <v>11897.84</v>
      </c>
      <c r="H6297" s="45">
        <v>-6067.71</v>
      </c>
      <c r="I6297" s="59">
        <f t="shared" si="686"/>
        <v>5830.13</v>
      </c>
      <c r="J6297" s="44">
        <f t="shared" si="687"/>
        <v>1998</v>
      </c>
      <c r="K6297" s="44">
        <f t="shared" si="688"/>
        <v>25</v>
      </c>
      <c r="L6297" s="59">
        <f>VLOOKUP(J6297,'SF CCI, BCI'!A:F,5)</f>
        <v>6845.59</v>
      </c>
      <c r="M6297" s="59">
        <f t="shared" si="692"/>
        <v>2.244840839138774</v>
      </c>
      <c r="N6297" s="47">
        <f t="shared" si="689"/>
        <v>26708.75712953887</v>
      </c>
      <c r="O6297" s="44">
        <f t="shared" si="690"/>
        <v>25</v>
      </c>
      <c r="P6297" s="47">
        <f t="shared" si="691"/>
        <v>13087.713921488141</v>
      </c>
    </row>
    <row r="6298" spans="1:16" x14ac:dyDescent="0.25">
      <c r="A6298" s="56">
        <v>13185</v>
      </c>
      <c r="B6298" s="43" t="s">
        <v>1615</v>
      </c>
      <c r="C6298" s="43" t="s">
        <v>1921</v>
      </c>
      <c r="D6298" s="57" t="s">
        <v>133</v>
      </c>
      <c r="E6298" s="44">
        <v>600</v>
      </c>
      <c r="F6298" s="58">
        <v>35854</v>
      </c>
      <c r="G6298" s="45">
        <v>6124.17</v>
      </c>
      <c r="H6298" s="45">
        <v>-3123.3399999999997</v>
      </c>
      <c r="I6298" s="59">
        <f t="shared" si="686"/>
        <v>3000.8300000000004</v>
      </c>
      <c r="J6298" s="44">
        <f t="shared" si="687"/>
        <v>1998</v>
      </c>
      <c r="K6298" s="44">
        <f t="shared" si="688"/>
        <v>25</v>
      </c>
      <c r="L6298" s="59">
        <f>VLOOKUP(J6298,'SF CCI, BCI'!A:F,5)</f>
        <v>6845.59</v>
      </c>
      <c r="M6298" s="59">
        <f t="shared" si="692"/>
        <v>2.244840839138774</v>
      </c>
      <c r="N6298" s="47">
        <f t="shared" si="689"/>
        <v>13747.786921828505</v>
      </c>
      <c r="O6298" s="44">
        <f t="shared" si="690"/>
        <v>25</v>
      </c>
      <c r="P6298" s="47">
        <f t="shared" si="691"/>
        <v>6736.3857353128078</v>
      </c>
    </row>
    <row r="6299" spans="1:16" x14ac:dyDescent="0.25">
      <c r="A6299" s="56">
        <v>13186</v>
      </c>
      <c r="B6299" s="43" t="s">
        <v>1615</v>
      </c>
      <c r="C6299" s="43" t="s">
        <v>1922</v>
      </c>
      <c r="D6299" s="57" t="s">
        <v>133</v>
      </c>
      <c r="E6299" s="44">
        <v>600</v>
      </c>
      <c r="F6299" s="58">
        <v>35854</v>
      </c>
      <c r="G6299" s="45">
        <v>11673.17</v>
      </c>
      <c r="H6299" s="45">
        <v>-5952.89</v>
      </c>
      <c r="I6299" s="59">
        <f t="shared" si="686"/>
        <v>5720.28</v>
      </c>
      <c r="J6299" s="44">
        <f t="shared" si="687"/>
        <v>1998</v>
      </c>
      <c r="K6299" s="44">
        <f t="shared" si="688"/>
        <v>25</v>
      </c>
      <c r="L6299" s="59">
        <f>VLOOKUP(J6299,'SF CCI, BCI'!A:F,5)</f>
        <v>6845.59</v>
      </c>
      <c r="M6299" s="59">
        <f t="shared" si="692"/>
        <v>2.244840839138774</v>
      </c>
      <c r="N6299" s="47">
        <f t="shared" si="689"/>
        <v>26204.408738209564</v>
      </c>
      <c r="O6299" s="44">
        <f t="shared" si="690"/>
        <v>25</v>
      </c>
      <c r="P6299" s="47">
        <f t="shared" si="691"/>
        <v>12841.118155308746</v>
      </c>
    </row>
    <row r="6300" spans="1:16" x14ac:dyDescent="0.25">
      <c r="A6300" s="56">
        <v>13187</v>
      </c>
      <c r="B6300" s="43" t="s">
        <v>1615</v>
      </c>
      <c r="C6300" s="43" t="s">
        <v>1923</v>
      </c>
      <c r="D6300" s="57" t="s">
        <v>133</v>
      </c>
      <c r="E6300" s="44">
        <v>600</v>
      </c>
      <c r="F6300" s="58">
        <v>35854</v>
      </c>
      <c r="G6300" s="45">
        <v>4954.55</v>
      </c>
      <c r="H6300" s="45">
        <v>-2526.81</v>
      </c>
      <c r="I6300" s="59">
        <f t="shared" si="686"/>
        <v>2427.7400000000002</v>
      </c>
      <c r="J6300" s="44">
        <f t="shared" si="687"/>
        <v>1998</v>
      </c>
      <c r="K6300" s="44">
        <f t="shared" si="688"/>
        <v>25</v>
      </c>
      <c r="L6300" s="59">
        <f>VLOOKUP(J6300,'SF CCI, BCI'!A:F,5)</f>
        <v>6845.59</v>
      </c>
      <c r="M6300" s="59">
        <f t="shared" si="692"/>
        <v>2.244840839138774</v>
      </c>
      <c r="N6300" s="47">
        <f t="shared" si="689"/>
        <v>11122.176179555014</v>
      </c>
      <c r="O6300" s="44">
        <f t="shared" si="690"/>
        <v>25</v>
      </c>
      <c r="P6300" s="47">
        <f t="shared" si="691"/>
        <v>5449.8898988107676</v>
      </c>
    </row>
    <row r="6301" spans="1:16" x14ac:dyDescent="0.25">
      <c r="A6301" s="56">
        <v>13188</v>
      </c>
      <c r="B6301" s="43" t="s">
        <v>1615</v>
      </c>
      <c r="C6301" s="43" t="s">
        <v>1924</v>
      </c>
      <c r="D6301" s="57" t="s">
        <v>133</v>
      </c>
      <c r="E6301" s="44">
        <v>600</v>
      </c>
      <c r="F6301" s="58">
        <v>35854</v>
      </c>
      <c r="G6301" s="45">
        <v>36944.589999999997</v>
      </c>
      <c r="H6301" s="45">
        <v>-18841.43</v>
      </c>
      <c r="I6301" s="59">
        <f t="shared" si="686"/>
        <v>18103.159999999996</v>
      </c>
      <c r="J6301" s="44">
        <f t="shared" si="687"/>
        <v>1998</v>
      </c>
      <c r="K6301" s="44">
        <f t="shared" si="688"/>
        <v>25</v>
      </c>
      <c r="L6301" s="59">
        <f>VLOOKUP(J6301,'SF CCI, BCI'!A:F,5)</f>
        <v>6845.59</v>
      </c>
      <c r="M6301" s="59">
        <f t="shared" si="692"/>
        <v>2.244840839138774</v>
      </c>
      <c r="N6301" s="47">
        <f t="shared" si="689"/>
        <v>82934.724417237943</v>
      </c>
      <c r="O6301" s="44">
        <f t="shared" si="690"/>
        <v>25</v>
      </c>
      <c r="P6301" s="47">
        <f t="shared" si="691"/>
        <v>40638.712885463479</v>
      </c>
    </row>
    <row r="6302" spans="1:16" x14ac:dyDescent="0.25">
      <c r="A6302" s="56">
        <v>13189</v>
      </c>
      <c r="B6302" s="43" t="s">
        <v>1615</v>
      </c>
      <c r="C6302" s="43" t="s">
        <v>1925</v>
      </c>
      <c r="D6302" s="57" t="s">
        <v>133</v>
      </c>
      <c r="E6302" s="44">
        <v>600</v>
      </c>
      <c r="F6302" s="58">
        <v>35854</v>
      </c>
      <c r="G6302" s="45">
        <v>8578.64</v>
      </c>
      <c r="H6302" s="45">
        <v>-4374.84</v>
      </c>
      <c r="I6302" s="59">
        <f t="shared" si="686"/>
        <v>4203.7999999999993</v>
      </c>
      <c r="J6302" s="44">
        <f t="shared" si="687"/>
        <v>1998</v>
      </c>
      <c r="K6302" s="44">
        <f t="shared" si="688"/>
        <v>25</v>
      </c>
      <c r="L6302" s="59">
        <f>VLOOKUP(J6302,'SF CCI, BCI'!A:F,5)</f>
        <v>6845.59</v>
      </c>
      <c r="M6302" s="59">
        <f t="shared" si="692"/>
        <v>2.244840839138774</v>
      </c>
      <c r="N6302" s="47">
        <f t="shared" si="689"/>
        <v>19257.68141626945</v>
      </c>
      <c r="O6302" s="44">
        <f t="shared" si="690"/>
        <v>25</v>
      </c>
      <c r="P6302" s="47">
        <f t="shared" si="691"/>
        <v>9436.8619195715764</v>
      </c>
    </row>
    <row r="6303" spans="1:16" x14ac:dyDescent="0.25">
      <c r="A6303" s="56">
        <v>13190</v>
      </c>
      <c r="B6303" s="43" t="s">
        <v>1615</v>
      </c>
      <c r="C6303" s="43" t="s">
        <v>1926</v>
      </c>
      <c r="D6303" s="57" t="s">
        <v>133</v>
      </c>
      <c r="E6303" s="44">
        <v>600</v>
      </c>
      <c r="F6303" s="58">
        <v>35854</v>
      </c>
      <c r="G6303" s="45">
        <v>9490.57</v>
      </c>
      <c r="H6303" s="45">
        <v>-4840.0099999999993</v>
      </c>
      <c r="I6303" s="59">
        <f t="shared" si="686"/>
        <v>4650.5600000000004</v>
      </c>
      <c r="J6303" s="44">
        <f t="shared" si="687"/>
        <v>1998</v>
      </c>
      <c r="K6303" s="44">
        <f t="shared" si="688"/>
        <v>25</v>
      </c>
      <c r="L6303" s="59">
        <f>VLOOKUP(J6303,'SF CCI, BCI'!A:F,5)</f>
        <v>6845.59</v>
      </c>
      <c r="M6303" s="59">
        <f t="shared" si="692"/>
        <v>2.244840839138774</v>
      </c>
      <c r="N6303" s="47">
        <f t="shared" si="689"/>
        <v>21304.819122705274</v>
      </c>
      <c r="O6303" s="44">
        <f t="shared" si="690"/>
        <v>25</v>
      </c>
      <c r="P6303" s="47">
        <f t="shared" si="691"/>
        <v>10439.767012865217</v>
      </c>
    </row>
    <row r="6304" spans="1:16" x14ac:dyDescent="0.25">
      <c r="A6304" s="56">
        <v>13191</v>
      </c>
      <c r="B6304" s="43" t="s">
        <v>1615</v>
      </c>
      <c r="C6304" s="43" t="s">
        <v>1927</v>
      </c>
      <c r="D6304" s="57" t="s">
        <v>133</v>
      </c>
      <c r="E6304" s="44">
        <v>600</v>
      </c>
      <c r="F6304" s="58">
        <v>35854</v>
      </c>
      <c r="G6304" s="45">
        <v>9225.69</v>
      </c>
      <c r="H6304" s="45">
        <v>-4704.71</v>
      </c>
      <c r="I6304" s="59">
        <f t="shared" si="686"/>
        <v>4520.9800000000005</v>
      </c>
      <c r="J6304" s="44">
        <f t="shared" si="687"/>
        <v>1998</v>
      </c>
      <c r="K6304" s="44">
        <f t="shared" si="688"/>
        <v>25</v>
      </c>
      <c r="L6304" s="59">
        <f>VLOOKUP(J6304,'SF CCI, BCI'!A:F,5)</f>
        <v>6845.59</v>
      </c>
      <c r="M6304" s="59">
        <f t="shared" si="692"/>
        <v>2.244840839138774</v>
      </c>
      <c r="N6304" s="47">
        <f t="shared" si="689"/>
        <v>20710.205681234198</v>
      </c>
      <c r="O6304" s="44">
        <f t="shared" si="690"/>
        <v>25</v>
      </c>
      <c r="P6304" s="47">
        <f t="shared" si="691"/>
        <v>10148.880536929615</v>
      </c>
    </row>
    <row r="6305" spans="1:16" x14ac:dyDescent="0.25">
      <c r="A6305" s="56">
        <v>13192</v>
      </c>
      <c r="B6305" s="43" t="s">
        <v>1615</v>
      </c>
      <c r="C6305" s="43" t="s">
        <v>1928</v>
      </c>
      <c r="D6305" s="57" t="s">
        <v>133</v>
      </c>
      <c r="E6305" s="44">
        <v>600</v>
      </c>
      <c r="F6305" s="58">
        <v>35854</v>
      </c>
      <c r="G6305" s="45">
        <v>11489.97</v>
      </c>
      <c r="H6305" s="45">
        <v>-5859.68</v>
      </c>
      <c r="I6305" s="59">
        <f t="shared" si="686"/>
        <v>5630.2899999999991</v>
      </c>
      <c r="J6305" s="44">
        <f t="shared" si="687"/>
        <v>1998</v>
      </c>
      <c r="K6305" s="44">
        <f t="shared" si="688"/>
        <v>25</v>
      </c>
      <c r="L6305" s="59">
        <f>VLOOKUP(J6305,'SF CCI, BCI'!A:F,5)</f>
        <v>6845.59</v>
      </c>
      <c r="M6305" s="59">
        <f t="shared" si="692"/>
        <v>2.244840839138774</v>
      </c>
      <c r="N6305" s="47">
        <f t="shared" si="689"/>
        <v>25793.153896479336</v>
      </c>
      <c r="O6305" s="44">
        <f t="shared" si="690"/>
        <v>25</v>
      </c>
      <c r="P6305" s="47">
        <f t="shared" si="691"/>
        <v>12639.104928194645</v>
      </c>
    </row>
    <row r="6306" spans="1:16" x14ac:dyDescent="0.25">
      <c r="A6306" s="56">
        <v>13193</v>
      </c>
      <c r="B6306" s="43" t="s">
        <v>1615</v>
      </c>
      <c r="C6306" s="43" t="s">
        <v>1929</v>
      </c>
      <c r="D6306" s="57" t="s">
        <v>133</v>
      </c>
      <c r="E6306" s="44">
        <v>600</v>
      </c>
      <c r="F6306" s="58">
        <v>35854</v>
      </c>
      <c r="G6306" s="45">
        <v>9083.9500000000007</v>
      </c>
      <c r="H6306" s="45">
        <v>-4632.32</v>
      </c>
      <c r="I6306" s="59">
        <f t="shared" si="686"/>
        <v>4451.630000000001</v>
      </c>
      <c r="J6306" s="44">
        <f t="shared" si="687"/>
        <v>1998</v>
      </c>
      <c r="K6306" s="44">
        <f t="shared" si="688"/>
        <v>25</v>
      </c>
      <c r="L6306" s="59">
        <f>VLOOKUP(J6306,'SF CCI, BCI'!A:F,5)</f>
        <v>6845.59</v>
      </c>
      <c r="M6306" s="59">
        <f t="shared" si="692"/>
        <v>2.244840839138774</v>
      </c>
      <c r="N6306" s="47">
        <f t="shared" si="689"/>
        <v>20392.021940694667</v>
      </c>
      <c r="O6306" s="44">
        <f t="shared" si="690"/>
        <v>25</v>
      </c>
      <c r="P6306" s="47">
        <f t="shared" si="691"/>
        <v>9993.2008247353424</v>
      </c>
    </row>
    <row r="6307" spans="1:16" x14ac:dyDescent="0.25">
      <c r="A6307" s="56">
        <v>13194</v>
      </c>
      <c r="B6307" s="43" t="s">
        <v>1623</v>
      </c>
      <c r="C6307" s="43" t="s">
        <v>1930</v>
      </c>
      <c r="D6307" s="57" t="s">
        <v>133</v>
      </c>
      <c r="E6307" s="44">
        <v>600</v>
      </c>
      <c r="F6307" s="58">
        <v>35854</v>
      </c>
      <c r="G6307" s="45">
        <v>7168.53</v>
      </c>
      <c r="H6307" s="45">
        <v>-3655.6</v>
      </c>
      <c r="I6307" s="59">
        <f t="shared" si="686"/>
        <v>3512.93</v>
      </c>
      <c r="J6307" s="44">
        <f t="shared" si="687"/>
        <v>1998</v>
      </c>
      <c r="K6307" s="44">
        <f t="shared" si="688"/>
        <v>25</v>
      </c>
      <c r="L6307" s="59">
        <f>VLOOKUP(J6307,'SF CCI, BCI'!A:F,5)</f>
        <v>6845.59</v>
      </c>
      <c r="M6307" s="59">
        <f t="shared" si="692"/>
        <v>2.244840839138774</v>
      </c>
      <c r="N6307" s="47">
        <f t="shared" si="689"/>
        <v>16092.208900591475</v>
      </c>
      <c r="O6307" s="44">
        <f t="shared" si="690"/>
        <v>25</v>
      </c>
      <c r="P6307" s="47">
        <f t="shared" si="691"/>
        <v>7885.9687290357733</v>
      </c>
    </row>
    <row r="6308" spans="1:16" x14ac:dyDescent="0.25">
      <c r="A6308" s="56">
        <v>13195</v>
      </c>
      <c r="B6308" s="43" t="s">
        <v>1623</v>
      </c>
      <c r="C6308" s="43" t="s">
        <v>1931</v>
      </c>
      <c r="D6308" s="57" t="s">
        <v>133</v>
      </c>
      <c r="E6308" s="44">
        <v>600</v>
      </c>
      <c r="F6308" s="58">
        <v>35854</v>
      </c>
      <c r="G6308" s="45">
        <v>1583.89</v>
      </c>
      <c r="H6308" s="45">
        <v>-807.74</v>
      </c>
      <c r="I6308" s="59">
        <f t="shared" si="686"/>
        <v>776.15000000000009</v>
      </c>
      <c r="J6308" s="44">
        <f t="shared" si="687"/>
        <v>1998</v>
      </c>
      <c r="K6308" s="44">
        <f t="shared" si="688"/>
        <v>25</v>
      </c>
      <c r="L6308" s="59">
        <f>VLOOKUP(J6308,'SF CCI, BCI'!A:F,5)</f>
        <v>6845.59</v>
      </c>
      <c r="M6308" s="59">
        <f t="shared" si="692"/>
        <v>2.244840839138774</v>
      </c>
      <c r="N6308" s="47">
        <f t="shared" si="689"/>
        <v>3555.580956703513</v>
      </c>
      <c r="O6308" s="44">
        <f t="shared" si="690"/>
        <v>25</v>
      </c>
      <c r="P6308" s="47">
        <f t="shared" si="691"/>
        <v>1742.3332172975597</v>
      </c>
    </row>
    <row r="6309" spans="1:16" x14ac:dyDescent="0.25">
      <c r="A6309" s="56">
        <v>13196</v>
      </c>
      <c r="B6309" s="43" t="s">
        <v>1623</v>
      </c>
      <c r="C6309" s="43" t="s">
        <v>1932</v>
      </c>
      <c r="D6309" s="57" t="s">
        <v>133</v>
      </c>
      <c r="E6309" s="44">
        <v>600</v>
      </c>
      <c r="F6309" s="58">
        <v>35854</v>
      </c>
      <c r="G6309" s="45">
        <v>8682.19</v>
      </c>
      <c r="H6309" s="45">
        <v>-4427.51</v>
      </c>
      <c r="I6309" s="59">
        <f t="shared" si="686"/>
        <v>4254.68</v>
      </c>
      <c r="J6309" s="44">
        <f t="shared" si="687"/>
        <v>1998</v>
      </c>
      <c r="K6309" s="44">
        <f t="shared" si="688"/>
        <v>25</v>
      </c>
      <c r="L6309" s="59">
        <f>VLOOKUP(J6309,'SF CCI, BCI'!A:F,5)</f>
        <v>6845.59</v>
      </c>
      <c r="M6309" s="59">
        <f t="shared" si="692"/>
        <v>2.244840839138774</v>
      </c>
      <c r="N6309" s="47">
        <f t="shared" si="689"/>
        <v>19490.134685162273</v>
      </c>
      <c r="O6309" s="44">
        <f t="shared" si="690"/>
        <v>25</v>
      </c>
      <c r="P6309" s="47">
        <f t="shared" si="691"/>
        <v>9551.0794214669586</v>
      </c>
    </row>
    <row r="6310" spans="1:16" x14ac:dyDescent="0.25">
      <c r="A6310" s="56">
        <v>13197</v>
      </c>
      <c r="B6310" s="43" t="s">
        <v>1623</v>
      </c>
      <c r="C6310" s="43" t="s">
        <v>1933</v>
      </c>
      <c r="D6310" s="57" t="s">
        <v>133</v>
      </c>
      <c r="E6310" s="44">
        <v>600</v>
      </c>
      <c r="F6310" s="58">
        <v>35854</v>
      </c>
      <c r="G6310" s="45">
        <v>5625.38</v>
      </c>
      <c r="H6310" s="45">
        <v>-2869</v>
      </c>
      <c r="I6310" s="59">
        <f t="shared" si="686"/>
        <v>2756.38</v>
      </c>
      <c r="J6310" s="44">
        <f t="shared" si="687"/>
        <v>1998</v>
      </c>
      <c r="K6310" s="44">
        <f t="shared" si="688"/>
        <v>25</v>
      </c>
      <c r="L6310" s="59">
        <f>VLOOKUP(J6310,'SF CCI, BCI'!A:F,5)</f>
        <v>6845.59</v>
      </c>
      <c r="M6310" s="59">
        <f t="shared" si="692"/>
        <v>2.244840839138774</v>
      </c>
      <c r="N6310" s="47">
        <f t="shared" si="689"/>
        <v>12628.082759674477</v>
      </c>
      <c r="O6310" s="44">
        <f t="shared" si="690"/>
        <v>25</v>
      </c>
      <c r="P6310" s="47">
        <f t="shared" si="691"/>
        <v>6187.634392185334</v>
      </c>
    </row>
    <row r="6311" spans="1:16" x14ac:dyDescent="0.25">
      <c r="A6311" s="56">
        <v>13198</v>
      </c>
      <c r="B6311" s="43" t="s">
        <v>1623</v>
      </c>
      <c r="C6311" s="43" t="s">
        <v>1934</v>
      </c>
      <c r="D6311" s="57" t="s">
        <v>133</v>
      </c>
      <c r="E6311" s="44">
        <v>600</v>
      </c>
      <c r="F6311" s="58">
        <v>35854</v>
      </c>
      <c r="G6311" s="45">
        <v>2053.6999999999998</v>
      </c>
      <c r="H6311" s="45">
        <v>-1047.26</v>
      </c>
      <c r="I6311" s="59">
        <f t="shared" si="686"/>
        <v>1006.4399999999998</v>
      </c>
      <c r="J6311" s="44">
        <f t="shared" si="687"/>
        <v>1998</v>
      </c>
      <c r="K6311" s="44">
        <f t="shared" si="688"/>
        <v>25</v>
      </c>
      <c r="L6311" s="59">
        <f>VLOOKUP(J6311,'SF CCI, BCI'!A:F,5)</f>
        <v>6845.59</v>
      </c>
      <c r="M6311" s="59">
        <f t="shared" si="692"/>
        <v>2.244840839138774</v>
      </c>
      <c r="N6311" s="47">
        <f t="shared" si="689"/>
        <v>4610.2296313392999</v>
      </c>
      <c r="O6311" s="44">
        <f t="shared" si="690"/>
        <v>25</v>
      </c>
      <c r="P6311" s="47">
        <f t="shared" si="691"/>
        <v>2259.2976141428271</v>
      </c>
    </row>
    <row r="6312" spans="1:16" x14ac:dyDescent="0.25">
      <c r="A6312" s="56">
        <v>13199</v>
      </c>
      <c r="B6312" s="43" t="s">
        <v>1623</v>
      </c>
      <c r="C6312" s="43" t="s">
        <v>1935</v>
      </c>
      <c r="D6312" s="57" t="s">
        <v>133</v>
      </c>
      <c r="E6312" s="44">
        <v>600</v>
      </c>
      <c r="F6312" s="58">
        <v>35854</v>
      </c>
      <c r="G6312" s="45">
        <v>1921.83</v>
      </c>
      <c r="H6312" s="45">
        <v>-980.03</v>
      </c>
      <c r="I6312" s="59">
        <f t="shared" si="686"/>
        <v>941.8</v>
      </c>
      <c r="J6312" s="44">
        <f t="shared" si="687"/>
        <v>1998</v>
      </c>
      <c r="K6312" s="44">
        <f t="shared" si="688"/>
        <v>25</v>
      </c>
      <c r="L6312" s="59">
        <f>VLOOKUP(J6312,'SF CCI, BCI'!A:F,5)</f>
        <v>6845.59</v>
      </c>
      <c r="M6312" s="59">
        <f t="shared" si="692"/>
        <v>2.244840839138774</v>
      </c>
      <c r="N6312" s="47">
        <f t="shared" si="689"/>
        <v>4314.2024698820696</v>
      </c>
      <c r="O6312" s="44">
        <f t="shared" si="690"/>
        <v>25</v>
      </c>
      <c r="P6312" s="47">
        <f t="shared" si="691"/>
        <v>2114.191102300897</v>
      </c>
    </row>
    <row r="6313" spans="1:16" x14ac:dyDescent="0.25">
      <c r="A6313" s="56">
        <v>13200</v>
      </c>
      <c r="B6313" s="43" t="s">
        <v>1623</v>
      </c>
      <c r="C6313" s="43" t="s">
        <v>1936</v>
      </c>
      <c r="D6313" s="57" t="s">
        <v>133</v>
      </c>
      <c r="E6313" s="44">
        <v>600</v>
      </c>
      <c r="F6313" s="58">
        <v>35854</v>
      </c>
      <c r="G6313" s="45">
        <v>487.74</v>
      </c>
      <c r="H6313" s="45">
        <v>-248.67000000000002</v>
      </c>
      <c r="I6313" s="59">
        <f t="shared" si="686"/>
        <v>239.07</v>
      </c>
      <c r="J6313" s="44">
        <f t="shared" si="687"/>
        <v>1998</v>
      </c>
      <c r="K6313" s="44">
        <f t="shared" si="688"/>
        <v>25</v>
      </c>
      <c r="L6313" s="59">
        <f>VLOOKUP(J6313,'SF CCI, BCI'!A:F,5)</f>
        <v>6845.59</v>
      </c>
      <c r="M6313" s="59">
        <f t="shared" si="692"/>
        <v>2.244840839138774</v>
      </c>
      <c r="N6313" s="47">
        <f t="shared" si="689"/>
        <v>1094.8986708815457</v>
      </c>
      <c r="O6313" s="44">
        <f t="shared" si="690"/>
        <v>25</v>
      </c>
      <c r="P6313" s="47">
        <f t="shared" si="691"/>
        <v>536.67409941290668</v>
      </c>
    </row>
    <row r="6314" spans="1:16" x14ac:dyDescent="0.25">
      <c r="A6314" s="56">
        <v>13201</v>
      </c>
      <c r="B6314" s="43" t="s">
        <v>1623</v>
      </c>
      <c r="C6314" s="43" t="s">
        <v>1937</v>
      </c>
      <c r="D6314" s="57" t="s">
        <v>133</v>
      </c>
      <c r="E6314" s="44">
        <v>600</v>
      </c>
      <c r="F6314" s="58">
        <v>35854</v>
      </c>
      <c r="G6314" s="45">
        <v>1261.17</v>
      </c>
      <c r="H6314" s="45">
        <v>-643.13</v>
      </c>
      <c r="I6314" s="59">
        <f t="shared" si="686"/>
        <v>618.04000000000008</v>
      </c>
      <c r="J6314" s="44">
        <f t="shared" si="687"/>
        <v>1998</v>
      </c>
      <c r="K6314" s="44">
        <f t="shared" si="688"/>
        <v>25</v>
      </c>
      <c r="L6314" s="59">
        <f>VLOOKUP(J6314,'SF CCI, BCI'!A:F,5)</f>
        <v>6845.59</v>
      </c>
      <c r="M6314" s="59">
        <f t="shared" si="692"/>
        <v>2.244840839138774</v>
      </c>
      <c r="N6314" s="47">
        <f t="shared" si="689"/>
        <v>2831.1259210966477</v>
      </c>
      <c r="O6314" s="44">
        <f t="shared" si="690"/>
        <v>25</v>
      </c>
      <c r="P6314" s="47">
        <f t="shared" si="691"/>
        <v>1387.4014322213282</v>
      </c>
    </row>
    <row r="6315" spans="1:16" x14ac:dyDescent="0.25">
      <c r="A6315" s="56">
        <v>13202</v>
      </c>
      <c r="B6315" s="43" t="s">
        <v>1623</v>
      </c>
      <c r="C6315" s="43" t="s">
        <v>1938</v>
      </c>
      <c r="D6315" s="57" t="s">
        <v>133</v>
      </c>
      <c r="E6315" s="44">
        <v>600</v>
      </c>
      <c r="F6315" s="58">
        <v>35854</v>
      </c>
      <c r="G6315" s="45">
        <v>803.98</v>
      </c>
      <c r="H6315" s="45">
        <v>-410.05</v>
      </c>
      <c r="I6315" s="59">
        <f t="shared" si="686"/>
        <v>393.93</v>
      </c>
      <c r="J6315" s="44">
        <f t="shared" si="687"/>
        <v>1998</v>
      </c>
      <c r="K6315" s="44">
        <f t="shared" si="688"/>
        <v>25</v>
      </c>
      <c r="L6315" s="59">
        <f>VLOOKUP(J6315,'SF CCI, BCI'!A:F,5)</f>
        <v>6845.59</v>
      </c>
      <c r="M6315" s="59">
        <f t="shared" si="692"/>
        <v>2.244840839138774</v>
      </c>
      <c r="N6315" s="47">
        <f t="shared" si="689"/>
        <v>1804.8071378507916</v>
      </c>
      <c r="O6315" s="44">
        <f t="shared" si="690"/>
        <v>25</v>
      </c>
      <c r="P6315" s="47">
        <f t="shared" si="691"/>
        <v>884.31015176193728</v>
      </c>
    </row>
    <row r="6316" spans="1:16" x14ac:dyDescent="0.25">
      <c r="A6316" s="56">
        <v>13203</v>
      </c>
      <c r="B6316" s="43" t="s">
        <v>1623</v>
      </c>
      <c r="C6316" s="43" t="s">
        <v>1939</v>
      </c>
      <c r="D6316" s="57" t="s">
        <v>133</v>
      </c>
      <c r="E6316" s="44">
        <v>600</v>
      </c>
      <c r="F6316" s="58">
        <v>35854</v>
      </c>
      <c r="G6316" s="45">
        <v>205.37</v>
      </c>
      <c r="H6316" s="45">
        <v>-104.99</v>
      </c>
      <c r="I6316" s="59">
        <f t="shared" si="686"/>
        <v>100.38000000000001</v>
      </c>
      <c r="J6316" s="44">
        <f t="shared" si="687"/>
        <v>1998</v>
      </c>
      <c r="K6316" s="44">
        <f t="shared" si="688"/>
        <v>25</v>
      </c>
      <c r="L6316" s="59">
        <f>VLOOKUP(J6316,'SF CCI, BCI'!A:F,5)</f>
        <v>6845.59</v>
      </c>
      <c r="M6316" s="59">
        <f t="shared" si="692"/>
        <v>2.244840839138774</v>
      </c>
      <c r="N6316" s="47">
        <f t="shared" si="689"/>
        <v>461.02296313393003</v>
      </c>
      <c r="O6316" s="44">
        <f t="shared" si="690"/>
        <v>25</v>
      </c>
      <c r="P6316" s="47">
        <f t="shared" si="691"/>
        <v>225.33712343275016</v>
      </c>
    </row>
    <row r="6317" spans="1:16" x14ac:dyDescent="0.25">
      <c r="A6317" s="56">
        <v>13204</v>
      </c>
      <c r="B6317" s="43" t="s">
        <v>1623</v>
      </c>
      <c r="C6317" s="43" t="s">
        <v>1940</v>
      </c>
      <c r="D6317" s="57" t="s">
        <v>133</v>
      </c>
      <c r="E6317" s="44">
        <v>600</v>
      </c>
      <c r="F6317" s="58">
        <v>35854</v>
      </c>
      <c r="G6317" s="45">
        <v>726.22</v>
      </c>
      <c r="H6317" s="45">
        <v>-370.36</v>
      </c>
      <c r="I6317" s="59">
        <f t="shared" si="686"/>
        <v>355.86</v>
      </c>
      <c r="J6317" s="44">
        <f t="shared" si="687"/>
        <v>1998</v>
      </c>
      <c r="K6317" s="44">
        <f t="shared" si="688"/>
        <v>25</v>
      </c>
      <c r="L6317" s="59">
        <f>VLOOKUP(J6317,'SF CCI, BCI'!A:F,5)</f>
        <v>6845.59</v>
      </c>
      <c r="M6317" s="59">
        <f t="shared" si="692"/>
        <v>2.244840839138774</v>
      </c>
      <c r="N6317" s="47">
        <f t="shared" si="689"/>
        <v>1630.2483141993605</v>
      </c>
      <c r="O6317" s="44">
        <f t="shared" si="690"/>
        <v>25</v>
      </c>
      <c r="P6317" s="47">
        <f t="shared" si="691"/>
        <v>798.84906101592412</v>
      </c>
    </row>
    <row r="6318" spans="1:16" x14ac:dyDescent="0.25">
      <c r="A6318" s="56">
        <v>13205</v>
      </c>
      <c r="B6318" s="43" t="s">
        <v>1623</v>
      </c>
      <c r="C6318" s="43" t="s">
        <v>1941</v>
      </c>
      <c r="D6318" s="57" t="s">
        <v>133</v>
      </c>
      <c r="E6318" s="44">
        <v>600</v>
      </c>
      <c r="F6318" s="58">
        <v>35854</v>
      </c>
      <c r="G6318" s="45">
        <v>103.96</v>
      </c>
      <c r="H6318" s="45">
        <v>-53.18</v>
      </c>
      <c r="I6318" s="59">
        <f t="shared" si="686"/>
        <v>50.779999999999994</v>
      </c>
      <c r="J6318" s="44">
        <f t="shared" si="687"/>
        <v>1998</v>
      </c>
      <c r="K6318" s="44">
        <f t="shared" si="688"/>
        <v>25</v>
      </c>
      <c r="L6318" s="59">
        <f>VLOOKUP(J6318,'SF CCI, BCI'!A:F,5)</f>
        <v>6845.59</v>
      </c>
      <c r="M6318" s="59">
        <f t="shared" si="692"/>
        <v>2.244840839138774</v>
      </c>
      <c r="N6318" s="47">
        <f t="shared" si="689"/>
        <v>233.37365363686692</v>
      </c>
      <c r="O6318" s="44">
        <f t="shared" si="690"/>
        <v>25</v>
      </c>
      <c r="P6318" s="47">
        <f t="shared" si="691"/>
        <v>113.99301781146693</v>
      </c>
    </row>
    <row r="6319" spans="1:16" x14ac:dyDescent="0.25">
      <c r="A6319" s="56">
        <v>13206</v>
      </c>
      <c r="B6319" s="43" t="s">
        <v>1623</v>
      </c>
      <c r="C6319" s="43" t="s">
        <v>1942</v>
      </c>
      <c r="D6319" s="57" t="s">
        <v>133</v>
      </c>
      <c r="E6319" s="44">
        <v>600</v>
      </c>
      <c r="F6319" s="58">
        <v>35854</v>
      </c>
      <c r="G6319" s="45">
        <v>118.36</v>
      </c>
      <c r="H6319" s="45">
        <v>-60.410000000000004</v>
      </c>
      <c r="I6319" s="59">
        <f t="shared" si="686"/>
        <v>57.949999999999996</v>
      </c>
      <c r="J6319" s="44">
        <f t="shared" si="687"/>
        <v>1998</v>
      </c>
      <c r="K6319" s="44">
        <f t="shared" si="688"/>
        <v>25</v>
      </c>
      <c r="L6319" s="59">
        <f>VLOOKUP(J6319,'SF CCI, BCI'!A:F,5)</f>
        <v>6845.59</v>
      </c>
      <c r="M6319" s="59">
        <f t="shared" si="692"/>
        <v>2.244840839138774</v>
      </c>
      <c r="N6319" s="47">
        <f t="shared" si="689"/>
        <v>265.69936172046528</v>
      </c>
      <c r="O6319" s="44">
        <f t="shared" si="690"/>
        <v>25</v>
      </c>
      <c r="P6319" s="47">
        <f t="shared" si="691"/>
        <v>130.08852662809196</v>
      </c>
    </row>
    <row r="6320" spans="1:16" x14ac:dyDescent="0.25">
      <c r="A6320" s="56">
        <v>13207</v>
      </c>
      <c r="B6320" s="43" t="s">
        <v>1623</v>
      </c>
      <c r="C6320" s="43" t="s">
        <v>1943</v>
      </c>
      <c r="D6320" s="57" t="s">
        <v>133</v>
      </c>
      <c r="E6320" s="44">
        <v>600</v>
      </c>
      <c r="F6320" s="58">
        <v>35854</v>
      </c>
      <c r="G6320" s="45">
        <v>198.3</v>
      </c>
      <c r="H6320" s="45">
        <v>-101.08</v>
      </c>
      <c r="I6320" s="59">
        <f t="shared" si="686"/>
        <v>97.220000000000013</v>
      </c>
      <c r="J6320" s="44">
        <f t="shared" si="687"/>
        <v>1998</v>
      </c>
      <c r="K6320" s="44">
        <f t="shared" si="688"/>
        <v>25</v>
      </c>
      <c r="L6320" s="59">
        <f>VLOOKUP(J6320,'SF CCI, BCI'!A:F,5)</f>
        <v>6845.59</v>
      </c>
      <c r="M6320" s="59">
        <f t="shared" si="692"/>
        <v>2.244840839138774</v>
      </c>
      <c r="N6320" s="47">
        <f t="shared" si="689"/>
        <v>445.1519384012189</v>
      </c>
      <c r="O6320" s="44">
        <f t="shared" si="690"/>
        <v>25</v>
      </c>
      <c r="P6320" s="47">
        <f t="shared" si="691"/>
        <v>218.24342638107163</v>
      </c>
    </row>
    <row r="6321" spans="1:16" x14ac:dyDescent="0.25">
      <c r="A6321" s="56">
        <v>13208</v>
      </c>
      <c r="B6321" s="43" t="s">
        <v>1623</v>
      </c>
      <c r="C6321" s="43" t="s">
        <v>1944</v>
      </c>
      <c r="D6321" s="57" t="s">
        <v>133</v>
      </c>
      <c r="E6321" s="44">
        <v>600</v>
      </c>
      <c r="F6321" s="58">
        <v>35854</v>
      </c>
      <c r="G6321" s="45">
        <v>1357.3</v>
      </c>
      <c r="H6321" s="45">
        <v>-692.15</v>
      </c>
      <c r="I6321" s="59">
        <f t="shared" si="686"/>
        <v>665.15</v>
      </c>
      <c r="J6321" s="44">
        <f t="shared" si="687"/>
        <v>1998</v>
      </c>
      <c r="K6321" s="44">
        <f t="shared" si="688"/>
        <v>25</v>
      </c>
      <c r="L6321" s="59">
        <f>VLOOKUP(J6321,'SF CCI, BCI'!A:F,5)</f>
        <v>6845.59</v>
      </c>
      <c r="M6321" s="59">
        <f t="shared" si="692"/>
        <v>2.244840839138774</v>
      </c>
      <c r="N6321" s="47">
        <f t="shared" si="689"/>
        <v>3046.922470963058</v>
      </c>
      <c r="O6321" s="44">
        <f t="shared" si="690"/>
        <v>25</v>
      </c>
      <c r="P6321" s="47">
        <f t="shared" si="691"/>
        <v>1493.1558841531555</v>
      </c>
    </row>
    <row r="6322" spans="1:16" x14ac:dyDescent="0.25">
      <c r="A6322" s="56">
        <v>13209</v>
      </c>
      <c r="B6322" s="43" t="s">
        <v>1623</v>
      </c>
      <c r="C6322" s="43" t="s">
        <v>1945</v>
      </c>
      <c r="D6322" s="57" t="s">
        <v>133</v>
      </c>
      <c r="E6322" s="44">
        <v>600</v>
      </c>
      <c r="F6322" s="58">
        <v>35854</v>
      </c>
      <c r="G6322" s="45">
        <v>1116.93</v>
      </c>
      <c r="H6322" s="45">
        <v>-569.81999999999994</v>
      </c>
      <c r="I6322" s="59">
        <f t="shared" si="686"/>
        <v>547.11000000000013</v>
      </c>
      <c r="J6322" s="44">
        <f t="shared" si="687"/>
        <v>1998</v>
      </c>
      <c r="K6322" s="44">
        <f t="shared" si="688"/>
        <v>25</v>
      </c>
      <c r="L6322" s="59">
        <f>VLOOKUP(J6322,'SF CCI, BCI'!A:F,5)</f>
        <v>6845.59</v>
      </c>
      <c r="M6322" s="59">
        <f t="shared" si="692"/>
        <v>2.244840839138774</v>
      </c>
      <c r="N6322" s="47">
        <f t="shared" si="689"/>
        <v>2507.3300784592711</v>
      </c>
      <c r="O6322" s="44">
        <f t="shared" si="690"/>
        <v>25</v>
      </c>
      <c r="P6322" s="47">
        <f t="shared" si="691"/>
        <v>1228.174871501215</v>
      </c>
    </row>
    <row r="6323" spans="1:16" x14ac:dyDescent="0.25">
      <c r="A6323" s="56">
        <v>13210</v>
      </c>
      <c r="B6323" s="43" t="s">
        <v>1623</v>
      </c>
      <c r="C6323" s="43" t="s">
        <v>1946</v>
      </c>
      <c r="D6323" s="57" t="s">
        <v>133</v>
      </c>
      <c r="E6323" s="44">
        <v>600</v>
      </c>
      <c r="F6323" s="58">
        <v>35854</v>
      </c>
      <c r="G6323" s="45">
        <v>73.900000000000006</v>
      </c>
      <c r="H6323" s="45">
        <v>-37.580000000000005</v>
      </c>
      <c r="I6323" s="59">
        <f t="shared" si="686"/>
        <v>36.32</v>
      </c>
      <c r="J6323" s="44">
        <f t="shared" si="687"/>
        <v>1998</v>
      </c>
      <c r="K6323" s="44">
        <f t="shared" si="688"/>
        <v>25</v>
      </c>
      <c r="L6323" s="59">
        <f>VLOOKUP(J6323,'SF CCI, BCI'!A:F,5)</f>
        <v>6845.59</v>
      </c>
      <c r="M6323" s="59">
        <f t="shared" si="692"/>
        <v>2.244840839138774</v>
      </c>
      <c r="N6323" s="47">
        <f t="shared" si="689"/>
        <v>165.89373801235541</v>
      </c>
      <c r="O6323" s="44">
        <f t="shared" si="690"/>
        <v>25</v>
      </c>
      <c r="P6323" s="47">
        <f t="shared" si="691"/>
        <v>81.532619277520268</v>
      </c>
    </row>
    <row r="6324" spans="1:16" x14ac:dyDescent="0.25">
      <c r="A6324" s="56">
        <v>13211</v>
      </c>
      <c r="B6324" s="43" t="s">
        <v>1623</v>
      </c>
      <c r="C6324" s="43" t="s">
        <v>1947</v>
      </c>
      <c r="D6324" s="57" t="s">
        <v>133</v>
      </c>
      <c r="E6324" s="44">
        <v>600</v>
      </c>
      <c r="F6324" s="58">
        <v>35854</v>
      </c>
      <c r="G6324" s="45">
        <v>73.900000000000006</v>
      </c>
      <c r="H6324" s="45">
        <v>-37.580000000000005</v>
      </c>
      <c r="I6324" s="59">
        <f t="shared" si="686"/>
        <v>36.32</v>
      </c>
      <c r="J6324" s="44">
        <f t="shared" si="687"/>
        <v>1998</v>
      </c>
      <c r="K6324" s="44">
        <f t="shared" si="688"/>
        <v>25</v>
      </c>
      <c r="L6324" s="59">
        <f>VLOOKUP(J6324,'SF CCI, BCI'!A:F,5)</f>
        <v>6845.59</v>
      </c>
      <c r="M6324" s="59">
        <f t="shared" si="692"/>
        <v>2.244840839138774</v>
      </c>
      <c r="N6324" s="47">
        <f t="shared" si="689"/>
        <v>165.89373801235541</v>
      </c>
      <c r="O6324" s="44">
        <f t="shared" si="690"/>
        <v>25</v>
      </c>
      <c r="P6324" s="47">
        <f t="shared" si="691"/>
        <v>81.532619277520268</v>
      </c>
    </row>
    <row r="6325" spans="1:16" x14ac:dyDescent="0.25">
      <c r="A6325" s="56">
        <v>13213</v>
      </c>
      <c r="B6325" s="43" t="s">
        <v>1654</v>
      </c>
      <c r="C6325" s="43" t="s">
        <v>1948</v>
      </c>
      <c r="D6325" s="57" t="s">
        <v>133</v>
      </c>
      <c r="E6325" s="44">
        <v>600</v>
      </c>
      <c r="F6325" s="58">
        <v>35854</v>
      </c>
      <c r="G6325" s="45">
        <v>5769.42</v>
      </c>
      <c r="H6325" s="45">
        <v>-2942.47</v>
      </c>
      <c r="I6325" s="59">
        <f t="shared" si="686"/>
        <v>2826.9500000000003</v>
      </c>
      <c r="J6325" s="44">
        <f t="shared" si="687"/>
        <v>1998</v>
      </c>
      <c r="K6325" s="44">
        <f t="shared" si="688"/>
        <v>25</v>
      </c>
      <c r="L6325" s="59">
        <f>VLOOKUP(J6325,'SF CCI, BCI'!A:F,5)</f>
        <v>6845.59</v>
      </c>
      <c r="M6325" s="59">
        <f t="shared" si="692"/>
        <v>2.244840839138774</v>
      </c>
      <c r="N6325" s="47">
        <f t="shared" si="689"/>
        <v>12951.429634144026</v>
      </c>
      <c r="O6325" s="44">
        <f t="shared" si="690"/>
        <v>25</v>
      </c>
      <c r="P6325" s="47">
        <f t="shared" si="691"/>
        <v>6346.0528102033577</v>
      </c>
    </row>
    <row r="6326" spans="1:16" x14ac:dyDescent="0.25">
      <c r="A6326" s="56">
        <v>13214</v>
      </c>
      <c r="B6326" s="43" t="s">
        <v>1654</v>
      </c>
      <c r="C6326" s="43" t="s">
        <v>1949</v>
      </c>
      <c r="D6326" s="57" t="s">
        <v>133</v>
      </c>
      <c r="E6326" s="44">
        <v>600</v>
      </c>
      <c r="F6326" s="58">
        <v>35854</v>
      </c>
      <c r="G6326" s="45">
        <v>13764.64</v>
      </c>
      <c r="H6326" s="45">
        <v>-7019.67</v>
      </c>
      <c r="I6326" s="59">
        <f t="shared" si="686"/>
        <v>6744.9699999999993</v>
      </c>
      <c r="J6326" s="44">
        <f t="shared" si="687"/>
        <v>1998</v>
      </c>
      <c r="K6326" s="44">
        <f t="shared" si="688"/>
        <v>25</v>
      </c>
      <c r="L6326" s="59">
        <f>VLOOKUP(J6326,'SF CCI, BCI'!A:F,5)</f>
        <v>6845.59</v>
      </c>
      <c r="M6326" s="59">
        <f t="shared" si="692"/>
        <v>2.244840839138774</v>
      </c>
      <c r="N6326" s="47">
        <f t="shared" si="689"/>
        <v>30899.426008043134</v>
      </c>
      <c r="O6326" s="44">
        <f t="shared" si="690"/>
        <v>25</v>
      </c>
      <c r="P6326" s="47">
        <f t="shared" si="691"/>
        <v>15141.384114765855</v>
      </c>
    </row>
    <row r="6327" spans="1:16" x14ac:dyDescent="0.25">
      <c r="A6327" s="56">
        <v>13215</v>
      </c>
      <c r="B6327" s="43" t="s">
        <v>1654</v>
      </c>
      <c r="C6327" s="43" t="s">
        <v>1950</v>
      </c>
      <c r="D6327" s="57" t="s">
        <v>133</v>
      </c>
      <c r="E6327" s="44">
        <v>600</v>
      </c>
      <c r="F6327" s="58">
        <v>35854</v>
      </c>
      <c r="G6327" s="45">
        <v>3991.97</v>
      </c>
      <c r="H6327" s="45">
        <v>-2036.08</v>
      </c>
      <c r="I6327" s="59">
        <f t="shared" si="686"/>
        <v>1955.8899999999999</v>
      </c>
      <c r="J6327" s="44">
        <f t="shared" si="687"/>
        <v>1998</v>
      </c>
      <c r="K6327" s="44">
        <f t="shared" si="688"/>
        <v>25</v>
      </c>
      <c r="L6327" s="59">
        <f>VLOOKUP(J6327,'SF CCI, BCI'!A:F,5)</f>
        <v>6845.59</v>
      </c>
      <c r="M6327" s="59">
        <f t="shared" si="692"/>
        <v>2.244840839138774</v>
      </c>
      <c r="N6327" s="47">
        <f t="shared" si="689"/>
        <v>8961.3372846168113</v>
      </c>
      <c r="O6327" s="44">
        <f t="shared" si="690"/>
        <v>25</v>
      </c>
      <c r="P6327" s="47">
        <f t="shared" si="691"/>
        <v>4390.6617488631364</v>
      </c>
    </row>
    <row r="6328" spans="1:16" x14ac:dyDescent="0.25">
      <c r="A6328" s="56">
        <v>13216</v>
      </c>
      <c r="B6328" s="43" t="s">
        <v>1951</v>
      </c>
      <c r="C6328" s="43" t="s">
        <v>1952</v>
      </c>
      <c r="D6328" s="57" t="s">
        <v>165</v>
      </c>
      <c r="E6328" s="44">
        <v>600</v>
      </c>
      <c r="F6328" s="58">
        <v>35879</v>
      </c>
      <c r="G6328" s="45">
        <v>18546.14</v>
      </c>
      <c r="H6328" s="45">
        <v>-9425.31</v>
      </c>
      <c r="I6328" s="59">
        <f t="shared" si="686"/>
        <v>9120.83</v>
      </c>
      <c r="J6328" s="44">
        <f t="shared" si="687"/>
        <v>1998</v>
      </c>
      <c r="K6328" s="44">
        <f t="shared" si="688"/>
        <v>25</v>
      </c>
      <c r="L6328" s="59">
        <f>VLOOKUP(J6328,'SF CCI, BCI'!A:F,5)</f>
        <v>6845.59</v>
      </c>
      <c r="M6328" s="59">
        <f t="shared" si="692"/>
        <v>2.244840839138774</v>
      </c>
      <c r="N6328" s="47">
        <f t="shared" si="689"/>
        <v>41633.132480385182</v>
      </c>
      <c r="O6328" s="44">
        <f t="shared" si="690"/>
        <v>25</v>
      </c>
      <c r="P6328" s="47">
        <f t="shared" si="691"/>
        <v>20474.811670842104</v>
      </c>
    </row>
    <row r="6329" spans="1:16" x14ac:dyDescent="0.25">
      <c r="A6329" s="56">
        <v>13217</v>
      </c>
      <c r="B6329" s="43" t="s">
        <v>1953</v>
      </c>
      <c r="C6329" s="43" t="s">
        <v>1954</v>
      </c>
      <c r="D6329" s="57" t="s">
        <v>69</v>
      </c>
      <c r="E6329" s="44">
        <v>600</v>
      </c>
      <c r="F6329" s="58">
        <v>35885</v>
      </c>
      <c r="G6329" s="45">
        <v>11629</v>
      </c>
      <c r="H6329" s="45">
        <v>-5911.6799999999994</v>
      </c>
      <c r="I6329" s="59">
        <f t="shared" si="686"/>
        <v>5717.3200000000006</v>
      </c>
      <c r="J6329" s="44">
        <f t="shared" si="687"/>
        <v>1998</v>
      </c>
      <c r="K6329" s="44">
        <f t="shared" si="688"/>
        <v>25</v>
      </c>
      <c r="L6329" s="59">
        <f>VLOOKUP(J6329,'SF CCI, BCI'!A:F,5)</f>
        <v>6845.59</v>
      </c>
      <c r="M6329" s="59">
        <f t="shared" si="692"/>
        <v>2.244840839138774</v>
      </c>
      <c r="N6329" s="47">
        <f t="shared" si="689"/>
        <v>26105.254118344801</v>
      </c>
      <c r="O6329" s="44">
        <f t="shared" si="690"/>
        <v>25</v>
      </c>
      <c r="P6329" s="47">
        <f t="shared" si="691"/>
        <v>12834.473426424896</v>
      </c>
    </row>
    <row r="6330" spans="1:16" x14ac:dyDescent="0.25">
      <c r="A6330" s="56">
        <v>13218</v>
      </c>
      <c r="B6330" s="43" t="s">
        <v>1955</v>
      </c>
      <c r="C6330" s="43" t="s">
        <v>1956</v>
      </c>
      <c r="D6330" s="57" t="s">
        <v>69</v>
      </c>
      <c r="E6330" s="44">
        <v>600</v>
      </c>
      <c r="F6330" s="58">
        <v>35874</v>
      </c>
      <c r="G6330" s="45">
        <v>10324</v>
      </c>
      <c r="H6330" s="45">
        <v>-5248.43</v>
      </c>
      <c r="I6330" s="59">
        <f t="shared" si="686"/>
        <v>5075.57</v>
      </c>
      <c r="J6330" s="44">
        <f t="shared" si="687"/>
        <v>1998</v>
      </c>
      <c r="K6330" s="44">
        <f t="shared" si="688"/>
        <v>25</v>
      </c>
      <c r="L6330" s="59">
        <f>VLOOKUP(J6330,'SF CCI, BCI'!A:F,5)</f>
        <v>6845.59</v>
      </c>
      <c r="M6330" s="59">
        <f t="shared" si="692"/>
        <v>2.244840839138774</v>
      </c>
      <c r="N6330" s="47">
        <f t="shared" si="689"/>
        <v>23175.736823268704</v>
      </c>
      <c r="O6330" s="44">
        <f t="shared" si="690"/>
        <v>25</v>
      </c>
      <c r="P6330" s="47">
        <f t="shared" si="691"/>
        <v>11393.846817907586</v>
      </c>
    </row>
    <row r="6331" spans="1:16" x14ac:dyDescent="0.25">
      <c r="A6331" s="56">
        <v>13219</v>
      </c>
      <c r="B6331" s="43" t="s">
        <v>1957</v>
      </c>
      <c r="C6331" s="43" t="s">
        <v>1599</v>
      </c>
      <c r="D6331" s="57" t="s">
        <v>69</v>
      </c>
      <c r="E6331" s="44">
        <v>120</v>
      </c>
      <c r="F6331" s="58">
        <v>35857</v>
      </c>
      <c r="G6331" s="45">
        <v>3976.25</v>
      </c>
      <c r="H6331" s="45">
        <v>-3976.25</v>
      </c>
      <c r="I6331" s="59">
        <f t="shared" si="686"/>
        <v>0</v>
      </c>
      <c r="J6331" s="44">
        <f t="shared" si="687"/>
        <v>1998</v>
      </c>
      <c r="K6331" s="44">
        <f t="shared" si="688"/>
        <v>25</v>
      </c>
      <c r="L6331" s="59">
        <f>VLOOKUP(J6331,'SF CCI, BCI'!A:F,5)</f>
        <v>6845.59</v>
      </c>
      <c r="M6331" s="59">
        <f t="shared" si="692"/>
        <v>2.244840839138774</v>
      </c>
      <c r="N6331" s="47">
        <f t="shared" si="689"/>
        <v>8926.0483866255508</v>
      </c>
      <c r="O6331" s="44">
        <f t="shared" si="690"/>
        <v>0</v>
      </c>
      <c r="P6331" s="47">
        <f t="shared" si="691"/>
        <v>0</v>
      </c>
    </row>
    <row r="6332" spans="1:16" x14ac:dyDescent="0.25">
      <c r="A6332" s="56">
        <v>13220</v>
      </c>
      <c r="B6332" s="43" t="s">
        <v>1615</v>
      </c>
      <c r="C6332" s="43" t="s">
        <v>1958</v>
      </c>
      <c r="D6332" s="57" t="s">
        <v>133</v>
      </c>
      <c r="E6332" s="44">
        <v>600</v>
      </c>
      <c r="F6332" s="58">
        <v>35885</v>
      </c>
      <c r="G6332" s="45">
        <v>11355.43</v>
      </c>
      <c r="H6332" s="45">
        <v>-5772.92</v>
      </c>
      <c r="I6332" s="59">
        <f t="shared" si="686"/>
        <v>5582.51</v>
      </c>
      <c r="J6332" s="44">
        <f t="shared" si="687"/>
        <v>1998</v>
      </c>
      <c r="K6332" s="44">
        <f t="shared" si="688"/>
        <v>25</v>
      </c>
      <c r="L6332" s="59">
        <f>VLOOKUP(J6332,'SF CCI, BCI'!A:F,5)</f>
        <v>6845.59</v>
      </c>
      <c r="M6332" s="59">
        <f t="shared" si="692"/>
        <v>2.244840839138774</v>
      </c>
      <c r="N6332" s="47">
        <f t="shared" si="689"/>
        <v>25491.133009981608</v>
      </c>
      <c r="O6332" s="44">
        <f t="shared" si="690"/>
        <v>25</v>
      </c>
      <c r="P6332" s="47">
        <f t="shared" si="691"/>
        <v>12531.846432900598</v>
      </c>
    </row>
    <row r="6333" spans="1:16" x14ac:dyDescent="0.25">
      <c r="A6333" s="56">
        <v>13221</v>
      </c>
      <c r="B6333" s="43" t="s">
        <v>1615</v>
      </c>
      <c r="C6333" s="43" t="s">
        <v>1959</v>
      </c>
      <c r="D6333" s="57" t="s">
        <v>133</v>
      </c>
      <c r="E6333" s="44">
        <v>600</v>
      </c>
      <c r="F6333" s="58">
        <v>35885</v>
      </c>
      <c r="G6333" s="45">
        <v>18485.28</v>
      </c>
      <c r="H6333" s="45">
        <v>-9396.9399999999987</v>
      </c>
      <c r="I6333" s="59">
        <f t="shared" si="686"/>
        <v>9088.34</v>
      </c>
      <c r="J6333" s="44">
        <f t="shared" si="687"/>
        <v>1998</v>
      </c>
      <c r="K6333" s="44">
        <f t="shared" si="688"/>
        <v>25</v>
      </c>
      <c r="L6333" s="59">
        <f>VLOOKUP(J6333,'SF CCI, BCI'!A:F,5)</f>
        <v>6845.59</v>
      </c>
      <c r="M6333" s="59">
        <f t="shared" si="692"/>
        <v>2.244840839138774</v>
      </c>
      <c r="N6333" s="47">
        <f t="shared" si="689"/>
        <v>41496.511466915195</v>
      </c>
      <c r="O6333" s="44">
        <f t="shared" si="690"/>
        <v>25</v>
      </c>
      <c r="P6333" s="47">
        <f t="shared" si="691"/>
        <v>20401.876791978484</v>
      </c>
    </row>
    <row r="6334" spans="1:16" x14ac:dyDescent="0.25">
      <c r="A6334" s="56">
        <v>13222</v>
      </c>
      <c r="B6334" s="43" t="s">
        <v>1623</v>
      </c>
      <c r="C6334" s="43" t="s">
        <v>1960</v>
      </c>
      <c r="D6334" s="57" t="s">
        <v>133</v>
      </c>
      <c r="E6334" s="44">
        <v>600</v>
      </c>
      <c r="F6334" s="58">
        <v>35885</v>
      </c>
      <c r="G6334" s="45">
        <v>1148.24</v>
      </c>
      <c r="H6334" s="45">
        <v>-583.93000000000006</v>
      </c>
      <c r="I6334" s="59">
        <f t="shared" si="686"/>
        <v>564.30999999999995</v>
      </c>
      <c r="J6334" s="44">
        <f t="shared" si="687"/>
        <v>1998</v>
      </c>
      <c r="K6334" s="44">
        <f t="shared" si="688"/>
        <v>25</v>
      </c>
      <c r="L6334" s="59">
        <f>VLOOKUP(J6334,'SF CCI, BCI'!A:F,5)</f>
        <v>6845.59</v>
      </c>
      <c r="M6334" s="59">
        <f t="shared" si="692"/>
        <v>2.244840839138774</v>
      </c>
      <c r="N6334" s="47">
        <f t="shared" si="689"/>
        <v>2577.6160451327059</v>
      </c>
      <c r="O6334" s="44">
        <f t="shared" si="690"/>
        <v>25</v>
      </c>
      <c r="P6334" s="47">
        <f t="shared" si="691"/>
        <v>1266.7861339344015</v>
      </c>
    </row>
    <row r="6335" spans="1:16" x14ac:dyDescent="0.25">
      <c r="A6335" s="56">
        <v>13223</v>
      </c>
      <c r="B6335" s="43" t="s">
        <v>1623</v>
      </c>
      <c r="C6335" s="43" t="s">
        <v>1961</v>
      </c>
      <c r="D6335" s="57" t="s">
        <v>133</v>
      </c>
      <c r="E6335" s="44">
        <v>600</v>
      </c>
      <c r="F6335" s="58">
        <v>35885</v>
      </c>
      <c r="G6335" s="45">
        <v>1060</v>
      </c>
      <c r="H6335" s="45">
        <v>-538.9799999999999</v>
      </c>
      <c r="I6335" s="59">
        <f t="shared" si="686"/>
        <v>521.0200000000001</v>
      </c>
      <c r="J6335" s="44">
        <f t="shared" si="687"/>
        <v>1998</v>
      </c>
      <c r="K6335" s="44">
        <f t="shared" si="688"/>
        <v>25</v>
      </c>
      <c r="L6335" s="59">
        <f>VLOOKUP(J6335,'SF CCI, BCI'!A:F,5)</f>
        <v>6845.59</v>
      </c>
      <c r="M6335" s="59">
        <f t="shared" si="692"/>
        <v>2.244840839138774</v>
      </c>
      <c r="N6335" s="47">
        <f t="shared" si="689"/>
        <v>2379.5312894871004</v>
      </c>
      <c r="O6335" s="44">
        <f t="shared" si="690"/>
        <v>25</v>
      </c>
      <c r="P6335" s="47">
        <f t="shared" si="691"/>
        <v>1169.6069740080843</v>
      </c>
    </row>
    <row r="6336" spans="1:16" x14ac:dyDescent="0.25">
      <c r="A6336" s="56">
        <v>13224</v>
      </c>
      <c r="B6336" s="43" t="s">
        <v>1623</v>
      </c>
      <c r="C6336" s="43" t="s">
        <v>1962</v>
      </c>
      <c r="D6336" s="57" t="s">
        <v>133</v>
      </c>
      <c r="E6336" s="44">
        <v>600</v>
      </c>
      <c r="F6336" s="58">
        <v>35885</v>
      </c>
      <c r="G6336" s="45">
        <v>560</v>
      </c>
      <c r="H6336" s="45">
        <v>-284.59999999999997</v>
      </c>
      <c r="I6336" s="59">
        <f t="shared" si="686"/>
        <v>275.40000000000003</v>
      </c>
      <c r="J6336" s="44">
        <f t="shared" si="687"/>
        <v>1998</v>
      </c>
      <c r="K6336" s="44">
        <f t="shared" si="688"/>
        <v>25</v>
      </c>
      <c r="L6336" s="59">
        <f>VLOOKUP(J6336,'SF CCI, BCI'!A:F,5)</f>
        <v>6845.59</v>
      </c>
      <c r="M6336" s="59">
        <f t="shared" si="692"/>
        <v>2.244840839138774</v>
      </c>
      <c r="N6336" s="47">
        <f t="shared" si="689"/>
        <v>1257.1108699177134</v>
      </c>
      <c r="O6336" s="44">
        <f t="shared" si="690"/>
        <v>25</v>
      </c>
      <c r="P6336" s="47">
        <f t="shared" si="691"/>
        <v>618.22916709881838</v>
      </c>
    </row>
    <row r="6337" spans="1:16" x14ac:dyDescent="0.25">
      <c r="A6337" s="56">
        <v>13225</v>
      </c>
      <c r="B6337" s="43" t="s">
        <v>1623</v>
      </c>
      <c r="C6337" s="43" t="s">
        <v>1963</v>
      </c>
      <c r="D6337" s="57" t="s">
        <v>133</v>
      </c>
      <c r="E6337" s="44">
        <v>600</v>
      </c>
      <c r="F6337" s="58">
        <v>35885</v>
      </c>
      <c r="G6337" s="45">
        <v>560</v>
      </c>
      <c r="H6337" s="45">
        <v>-284.59999999999997</v>
      </c>
      <c r="I6337" s="59">
        <f t="shared" si="686"/>
        <v>275.40000000000003</v>
      </c>
      <c r="J6337" s="44">
        <f t="shared" si="687"/>
        <v>1998</v>
      </c>
      <c r="K6337" s="44">
        <f t="shared" si="688"/>
        <v>25</v>
      </c>
      <c r="L6337" s="59">
        <f>VLOOKUP(J6337,'SF CCI, BCI'!A:F,5)</f>
        <v>6845.59</v>
      </c>
      <c r="M6337" s="59">
        <f t="shared" si="692"/>
        <v>2.244840839138774</v>
      </c>
      <c r="N6337" s="47">
        <f t="shared" si="689"/>
        <v>1257.1108699177134</v>
      </c>
      <c r="O6337" s="44">
        <f t="shared" si="690"/>
        <v>25</v>
      </c>
      <c r="P6337" s="47">
        <f t="shared" si="691"/>
        <v>618.22916709881838</v>
      </c>
    </row>
    <row r="6338" spans="1:16" x14ac:dyDescent="0.25">
      <c r="A6338" s="56">
        <v>13226</v>
      </c>
      <c r="B6338" s="43" t="s">
        <v>1623</v>
      </c>
      <c r="C6338" s="43" t="s">
        <v>1964</v>
      </c>
      <c r="D6338" s="57" t="s">
        <v>133</v>
      </c>
      <c r="E6338" s="44">
        <v>600</v>
      </c>
      <c r="F6338" s="58">
        <v>35885</v>
      </c>
      <c r="G6338" s="45">
        <v>765</v>
      </c>
      <c r="H6338" s="45">
        <v>-388.86</v>
      </c>
      <c r="I6338" s="59">
        <f t="shared" si="686"/>
        <v>376.14</v>
      </c>
      <c r="J6338" s="44">
        <f t="shared" si="687"/>
        <v>1998</v>
      </c>
      <c r="K6338" s="44">
        <f t="shared" si="688"/>
        <v>25</v>
      </c>
      <c r="L6338" s="59">
        <f>VLOOKUP(J6338,'SF CCI, BCI'!A:F,5)</f>
        <v>6845.59</v>
      </c>
      <c r="M6338" s="59">
        <f t="shared" si="692"/>
        <v>2.244840839138774</v>
      </c>
      <c r="N6338" s="47">
        <f t="shared" si="689"/>
        <v>1717.303241941162</v>
      </c>
      <c r="O6338" s="44">
        <f t="shared" si="690"/>
        <v>25</v>
      </c>
      <c r="P6338" s="47">
        <f t="shared" si="691"/>
        <v>844.37443323365846</v>
      </c>
    </row>
    <row r="6339" spans="1:16" x14ac:dyDescent="0.25">
      <c r="A6339" s="56">
        <v>13227</v>
      </c>
      <c r="B6339" s="43" t="s">
        <v>1623</v>
      </c>
      <c r="C6339" s="43" t="s">
        <v>1945</v>
      </c>
      <c r="D6339" s="57" t="s">
        <v>133</v>
      </c>
      <c r="E6339" s="44">
        <v>600</v>
      </c>
      <c r="F6339" s="58">
        <v>35885</v>
      </c>
      <c r="G6339" s="45">
        <v>3.07</v>
      </c>
      <c r="H6339" s="45">
        <v>-1.41</v>
      </c>
      <c r="I6339" s="59">
        <f t="shared" si="686"/>
        <v>1.66</v>
      </c>
      <c r="J6339" s="44">
        <f t="shared" si="687"/>
        <v>1998</v>
      </c>
      <c r="K6339" s="44">
        <f t="shared" si="688"/>
        <v>25</v>
      </c>
      <c r="L6339" s="59">
        <f>VLOOKUP(J6339,'SF CCI, BCI'!A:F,5)</f>
        <v>6845.59</v>
      </c>
      <c r="M6339" s="59">
        <f t="shared" si="692"/>
        <v>2.244840839138774</v>
      </c>
      <c r="N6339" s="47">
        <f t="shared" si="689"/>
        <v>6.8916613761560361</v>
      </c>
      <c r="O6339" s="44">
        <f t="shared" si="690"/>
        <v>25</v>
      </c>
      <c r="P6339" s="47">
        <f t="shared" si="691"/>
        <v>3.7264357929703644</v>
      </c>
    </row>
    <row r="6340" spans="1:16" x14ac:dyDescent="0.25">
      <c r="A6340" s="56">
        <v>13228</v>
      </c>
      <c r="B6340" s="43" t="s">
        <v>1623</v>
      </c>
      <c r="C6340" s="43" t="s">
        <v>1965</v>
      </c>
      <c r="D6340" s="57" t="s">
        <v>133</v>
      </c>
      <c r="E6340" s="44">
        <v>600</v>
      </c>
      <c r="F6340" s="58">
        <v>35885</v>
      </c>
      <c r="G6340" s="45">
        <v>140</v>
      </c>
      <c r="H6340" s="45">
        <v>-71.009999999999991</v>
      </c>
      <c r="I6340" s="59">
        <f t="shared" si="686"/>
        <v>68.990000000000009</v>
      </c>
      <c r="J6340" s="44">
        <f t="shared" si="687"/>
        <v>1998</v>
      </c>
      <c r="K6340" s="44">
        <f t="shared" si="688"/>
        <v>25</v>
      </c>
      <c r="L6340" s="59">
        <f>VLOOKUP(J6340,'SF CCI, BCI'!A:F,5)</f>
        <v>6845.59</v>
      </c>
      <c r="M6340" s="59">
        <f t="shared" si="692"/>
        <v>2.244840839138774</v>
      </c>
      <c r="N6340" s="47">
        <f t="shared" si="689"/>
        <v>314.27771747942836</v>
      </c>
      <c r="O6340" s="44">
        <f t="shared" si="690"/>
        <v>25</v>
      </c>
      <c r="P6340" s="47">
        <f t="shared" si="691"/>
        <v>154.87156949218402</v>
      </c>
    </row>
    <row r="6341" spans="1:16" x14ac:dyDescent="0.25">
      <c r="A6341" s="56">
        <v>13229</v>
      </c>
      <c r="B6341" s="43" t="s">
        <v>1623</v>
      </c>
      <c r="C6341" s="43" t="s">
        <v>1966</v>
      </c>
      <c r="D6341" s="57" t="s">
        <v>133</v>
      </c>
      <c r="E6341" s="44">
        <v>600</v>
      </c>
      <c r="F6341" s="58">
        <v>35885</v>
      </c>
      <c r="G6341" s="45">
        <v>85</v>
      </c>
      <c r="H6341" s="45">
        <v>-43.15</v>
      </c>
      <c r="I6341" s="59">
        <f t="shared" si="686"/>
        <v>41.85</v>
      </c>
      <c r="J6341" s="44">
        <f t="shared" si="687"/>
        <v>1998</v>
      </c>
      <c r="K6341" s="44">
        <f t="shared" si="688"/>
        <v>25</v>
      </c>
      <c r="L6341" s="59">
        <f>VLOOKUP(J6341,'SF CCI, BCI'!A:F,5)</f>
        <v>6845.59</v>
      </c>
      <c r="M6341" s="59">
        <f t="shared" si="692"/>
        <v>2.244840839138774</v>
      </c>
      <c r="N6341" s="47">
        <f t="shared" si="689"/>
        <v>190.81147132679578</v>
      </c>
      <c r="O6341" s="44">
        <f t="shared" si="690"/>
        <v>25</v>
      </c>
      <c r="P6341" s="47">
        <f t="shared" si="691"/>
        <v>93.9465891179577</v>
      </c>
    </row>
    <row r="6342" spans="1:16" x14ac:dyDescent="0.25">
      <c r="A6342" s="56">
        <v>13230</v>
      </c>
      <c r="B6342" s="43" t="s">
        <v>1623</v>
      </c>
      <c r="C6342" s="43" t="s">
        <v>1967</v>
      </c>
      <c r="D6342" s="57" t="s">
        <v>133</v>
      </c>
      <c r="E6342" s="44">
        <v>600</v>
      </c>
      <c r="F6342" s="58">
        <v>35885</v>
      </c>
      <c r="G6342" s="45">
        <v>510</v>
      </c>
      <c r="H6342" s="45">
        <v>-259.22000000000003</v>
      </c>
      <c r="I6342" s="59">
        <f t="shared" si="686"/>
        <v>250.77999999999997</v>
      </c>
      <c r="J6342" s="44">
        <f t="shared" si="687"/>
        <v>1998</v>
      </c>
      <c r="K6342" s="44">
        <f t="shared" si="688"/>
        <v>25</v>
      </c>
      <c r="L6342" s="59">
        <f>VLOOKUP(J6342,'SF CCI, BCI'!A:F,5)</f>
        <v>6845.59</v>
      </c>
      <c r="M6342" s="59">
        <f t="shared" si="692"/>
        <v>2.244840839138774</v>
      </c>
      <c r="N6342" s="47">
        <f t="shared" si="689"/>
        <v>1144.8688279607748</v>
      </c>
      <c r="O6342" s="44">
        <f t="shared" si="690"/>
        <v>25</v>
      </c>
      <c r="P6342" s="47">
        <f t="shared" si="691"/>
        <v>562.96118563922164</v>
      </c>
    </row>
    <row r="6343" spans="1:16" x14ac:dyDescent="0.25">
      <c r="A6343" s="56">
        <v>13231</v>
      </c>
      <c r="B6343" s="43" t="s">
        <v>1623</v>
      </c>
      <c r="C6343" s="43" t="s">
        <v>1968</v>
      </c>
      <c r="D6343" s="57" t="s">
        <v>133</v>
      </c>
      <c r="E6343" s="44">
        <v>600</v>
      </c>
      <c r="F6343" s="58">
        <v>35885</v>
      </c>
      <c r="G6343" s="45">
        <v>840</v>
      </c>
      <c r="H6343" s="45">
        <v>-427.04</v>
      </c>
      <c r="I6343" s="59">
        <f t="shared" si="686"/>
        <v>412.96</v>
      </c>
      <c r="J6343" s="44">
        <f t="shared" si="687"/>
        <v>1998</v>
      </c>
      <c r="K6343" s="44">
        <f t="shared" si="688"/>
        <v>25</v>
      </c>
      <c r="L6343" s="59">
        <f>VLOOKUP(J6343,'SF CCI, BCI'!A:F,5)</f>
        <v>6845.59</v>
      </c>
      <c r="M6343" s="59">
        <f t="shared" si="692"/>
        <v>2.244840839138774</v>
      </c>
      <c r="N6343" s="47">
        <f t="shared" si="689"/>
        <v>1885.6663048765702</v>
      </c>
      <c r="O6343" s="44">
        <f t="shared" si="690"/>
        <v>25</v>
      </c>
      <c r="P6343" s="47">
        <f t="shared" si="691"/>
        <v>927.02947293074806</v>
      </c>
    </row>
    <row r="6344" spans="1:16" x14ac:dyDescent="0.25">
      <c r="A6344" s="56">
        <v>13232</v>
      </c>
      <c r="B6344" s="43" t="s">
        <v>1623</v>
      </c>
      <c r="C6344" s="43" t="s">
        <v>1969</v>
      </c>
      <c r="D6344" s="57" t="s">
        <v>133</v>
      </c>
      <c r="E6344" s="44">
        <v>600</v>
      </c>
      <c r="F6344" s="58">
        <v>35885</v>
      </c>
      <c r="G6344" s="45">
        <v>425</v>
      </c>
      <c r="H6344" s="45">
        <v>-216.1</v>
      </c>
      <c r="I6344" s="59">
        <f t="shared" si="686"/>
        <v>208.9</v>
      </c>
      <c r="J6344" s="44">
        <f t="shared" si="687"/>
        <v>1998</v>
      </c>
      <c r="K6344" s="44">
        <f t="shared" si="688"/>
        <v>25</v>
      </c>
      <c r="L6344" s="59">
        <f>VLOOKUP(J6344,'SF CCI, BCI'!A:F,5)</f>
        <v>6845.59</v>
      </c>
      <c r="M6344" s="59">
        <f t="shared" si="692"/>
        <v>2.244840839138774</v>
      </c>
      <c r="N6344" s="47">
        <f t="shared" si="689"/>
        <v>954.05735663397888</v>
      </c>
      <c r="O6344" s="44">
        <f t="shared" si="690"/>
        <v>25</v>
      </c>
      <c r="P6344" s="47">
        <f t="shared" si="691"/>
        <v>468.94725129608992</v>
      </c>
    </row>
    <row r="6345" spans="1:16" x14ac:dyDescent="0.25">
      <c r="A6345" s="56">
        <v>13233</v>
      </c>
      <c r="B6345" s="43" t="s">
        <v>1623</v>
      </c>
      <c r="C6345" s="43" t="s">
        <v>1970</v>
      </c>
      <c r="D6345" s="57" t="s">
        <v>133</v>
      </c>
      <c r="E6345" s="44">
        <v>600</v>
      </c>
      <c r="F6345" s="58">
        <v>35885</v>
      </c>
      <c r="G6345" s="45">
        <v>700</v>
      </c>
      <c r="H6345" s="45">
        <v>-355.96999999999997</v>
      </c>
      <c r="I6345" s="59">
        <f t="shared" si="686"/>
        <v>344.03000000000003</v>
      </c>
      <c r="J6345" s="44">
        <f t="shared" si="687"/>
        <v>1998</v>
      </c>
      <c r="K6345" s="44">
        <f t="shared" si="688"/>
        <v>25</v>
      </c>
      <c r="L6345" s="59">
        <f>VLOOKUP(J6345,'SF CCI, BCI'!A:F,5)</f>
        <v>6845.59</v>
      </c>
      <c r="M6345" s="59">
        <f t="shared" si="692"/>
        <v>2.244840839138774</v>
      </c>
      <c r="N6345" s="47">
        <f t="shared" si="689"/>
        <v>1571.3885873971417</v>
      </c>
      <c r="O6345" s="44">
        <f t="shared" si="690"/>
        <v>25</v>
      </c>
      <c r="P6345" s="47">
        <f t="shared" si="691"/>
        <v>772.29259388891251</v>
      </c>
    </row>
    <row r="6346" spans="1:16" x14ac:dyDescent="0.25">
      <c r="A6346" s="56">
        <v>13234</v>
      </c>
      <c r="B6346" s="43" t="s">
        <v>1623</v>
      </c>
      <c r="C6346" s="43" t="s">
        <v>1971</v>
      </c>
      <c r="D6346" s="57" t="s">
        <v>133</v>
      </c>
      <c r="E6346" s="44">
        <v>600</v>
      </c>
      <c r="F6346" s="58">
        <v>35885</v>
      </c>
      <c r="G6346" s="45">
        <v>255</v>
      </c>
      <c r="H6346" s="45">
        <v>-129.64000000000001</v>
      </c>
      <c r="I6346" s="59">
        <f t="shared" si="686"/>
        <v>125.35999999999999</v>
      </c>
      <c r="J6346" s="44">
        <f t="shared" si="687"/>
        <v>1998</v>
      </c>
      <c r="K6346" s="44">
        <f t="shared" si="688"/>
        <v>25</v>
      </c>
      <c r="L6346" s="59">
        <f>VLOOKUP(J6346,'SF CCI, BCI'!A:F,5)</f>
        <v>6845.59</v>
      </c>
      <c r="M6346" s="59">
        <f t="shared" si="692"/>
        <v>2.244840839138774</v>
      </c>
      <c r="N6346" s="47">
        <f t="shared" si="689"/>
        <v>572.43441398038738</v>
      </c>
      <c r="O6346" s="44">
        <f t="shared" si="690"/>
        <v>25</v>
      </c>
      <c r="P6346" s="47">
        <f t="shared" si="691"/>
        <v>281.41324759443665</v>
      </c>
    </row>
    <row r="6347" spans="1:16" x14ac:dyDescent="0.25">
      <c r="A6347" s="56">
        <v>13235</v>
      </c>
      <c r="B6347" s="43" t="s">
        <v>1623</v>
      </c>
      <c r="C6347" s="43" t="s">
        <v>1972</v>
      </c>
      <c r="D6347" s="57" t="s">
        <v>133</v>
      </c>
      <c r="E6347" s="44">
        <v>600</v>
      </c>
      <c r="F6347" s="58">
        <v>35885</v>
      </c>
      <c r="G6347" s="45">
        <v>560</v>
      </c>
      <c r="H6347" s="45">
        <v>-284.59999999999997</v>
      </c>
      <c r="I6347" s="59">
        <f t="shared" ref="I6347:I6410" si="693">G6347+H6347</f>
        <v>275.40000000000003</v>
      </c>
      <c r="J6347" s="44">
        <f t="shared" ref="J6347:J6410" si="694">YEAR(F6347)</f>
        <v>1998</v>
      </c>
      <c r="K6347" s="44">
        <f t="shared" ref="K6347:K6410" si="695">ROUND(($A$9-F6347)/365,0)</f>
        <v>25</v>
      </c>
      <c r="L6347" s="59">
        <f>VLOOKUP(J6347,'SF CCI, BCI'!A:F,5)</f>
        <v>6845.59</v>
      </c>
      <c r="M6347" s="59">
        <f t="shared" si="692"/>
        <v>2.244840839138774</v>
      </c>
      <c r="N6347" s="47">
        <f t="shared" si="689"/>
        <v>1257.1108699177134</v>
      </c>
      <c r="O6347" s="44">
        <f t="shared" si="690"/>
        <v>25</v>
      </c>
      <c r="P6347" s="47">
        <f t="shared" si="691"/>
        <v>618.22916709881838</v>
      </c>
    </row>
    <row r="6348" spans="1:16" x14ac:dyDescent="0.25">
      <c r="A6348" s="56">
        <v>13236</v>
      </c>
      <c r="B6348" s="43" t="s">
        <v>1623</v>
      </c>
      <c r="C6348" s="43" t="s">
        <v>1973</v>
      </c>
      <c r="D6348" s="57" t="s">
        <v>133</v>
      </c>
      <c r="E6348" s="44">
        <v>600</v>
      </c>
      <c r="F6348" s="58">
        <v>35885</v>
      </c>
      <c r="G6348" s="45">
        <v>140</v>
      </c>
      <c r="H6348" s="45">
        <v>-71.009999999999991</v>
      </c>
      <c r="I6348" s="59">
        <f t="shared" si="693"/>
        <v>68.990000000000009</v>
      </c>
      <c r="J6348" s="44">
        <f t="shared" si="694"/>
        <v>1998</v>
      </c>
      <c r="K6348" s="44">
        <f t="shared" si="695"/>
        <v>25</v>
      </c>
      <c r="L6348" s="59">
        <f>VLOOKUP(J6348,'SF CCI, BCI'!A:F,5)</f>
        <v>6845.59</v>
      </c>
      <c r="M6348" s="59">
        <f t="shared" si="692"/>
        <v>2.244840839138774</v>
      </c>
      <c r="N6348" s="47">
        <f t="shared" ref="N6348:N6411" si="696">G6348*M6348</f>
        <v>314.27771747942836</v>
      </c>
      <c r="O6348" s="44">
        <f t="shared" ref="O6348:O6411" si="697">IF(E6348="(blank)","",IF(K6348&gt;(E6348/12),0,(E6348/12)-K6348))</f>
        <v>25</v>
      </c>
      <c r="P6348" s="47">
        <f t="shared" ref="P6348:P6411" si="698">M6348*I6348</f>
        <v>154.87156949218402</v>
      </c>
    </row>
    <row r="6349" spans="1:16" x14ac:dyDescent="0.25">
      <c r="A6349" s="56">
        <v>13237</v>
      </c>
      <c r="B6349" s="43" t="s">
        <v>1623</v>
      </c>
      <c r="C6349" s="43" t="s">
        <v>1974</v>
      </c>
      <c r="D6349" s="57" t="s">
        <v>133</v>
      </c>
      <c r="E6349" s="44">
        <v>600</v>
      </c>
      <c r="F6349" s="58">
        <v>35885</v>
      </c>
      <c r="G6349" s="45">
        <v>700</v>
      </c>
      <c r="H6349" s="45">
        <v>-355.96999999999997</v>
      </c>
      <c r="I6349" s="59">
        <f t="shared" si="693"/>
        <v>344.03000000000003</v>
      </c>
      <c r="J6349" s="44">
        <f t="shared" si="694"/>
        <v>1998</v>
      </c>
      <c r="K6349" s="44">
        <f t="shared" si="695"/>
        <v>25</v>
      </c>
      <c r="L6349" s="59">
        <f>VLOOKUP(J6349,'SF CCI, BCI'!A:F,5)</f>
        <v>6845.59</v>
      </c>
      <c r="M6349" s="59">
        <f t="shared" si="692"/>
        <v>2.244840839138774</v>
      </c>
      <c r="N6349" s="47">
        <f t="shared" si="696"/>
        <v>1571.3885873971417</v>
      </c>
      <c r="O6349" s="44">
        <f t="shared" si="697"/>
        <v>25</v>
      </c>
      <c r="P6349" s="47">
        <f t="shared" si="698"/>
        <v>772.29259388891251</v>
      </c>
    </row>
    <row r="6350" spans="1:16" x14ac:dyDescent="0.25">
      <c r="A6350" s="56">
        <v>13238</v>
      </c>
      <c r="B6350" s="43" t="s">
        <v>1623</v>
      </c>
      <c r="C6350" s="43" t="s">
        <v>1975</v>
      </c>
      <c r="D6350" s="57" t="s">
        <v>133</v>
      </c>
      <c r="E6350" s="44">
        <v>600</v>
      </c>
      <c r="F6350" s="58">
        <v>35885</v>
      </c>
      <c r="G6350" s="45">
        <v>1260</v>
      </c>
      <c r="H6350" s="45">
        <v>-640.49</v>
      </c>
      <c r="I6350" s="59">
        <f t="shared" si="693"/>
        <v>619.51</v>
      </c>
      <c r="J6350" s="44">
        <f t="shared" si="694"/>
        <v>1998</v>
      </c>
      <c r="K6350" s="44">
        <f t="shared" si="695"/>
        <v>25</v>
      </c>
      <c r="L6350" s="59">
        <f>VLOOKUP(J6350,'SF CCI, BCI'!A:F,5)</f>
        <v>6845.59</v>
      </c>
      <c r="M6350" s="59">
        <f t="shared" si="692"/>
        <v>2.244840839138774</v>
      </c>
      <c r="N6350" s="47">
        <f t="shared" si="696"/>
        <v>2828.4994573148551</v>
      </c>
      <c r="O6350" s="44">
        <f t="shared" si="697"/>
        <v>25</v>
      </c>
      <c r="P6350" s="47">
        <f t="shared" si="698"/>
        <v>1390.7013482548618</v>
      </c>
    </row>
    <row r="6351" spans="1:16" x14ac:dyDescent="0.25">
      <c r="A6351" s="56">
        <v>13239</v>
      </c>
      <c r="B6351" s="43" t="s">
        <v>1623</v>
      </c>
      <c r="C6351" s="43" t="s">
        <v>1976</v>
      </c>
      <c r="D6351" s="57" t="s">
        <v>133</v>
      </c>
      <c r="E6351" s="44">
        <v>600</v>
      </c>
      <c r="F6351" s="58">
        <v>35885</v>
      </c>
      <c r="G6351" s="45">
        <v>1400</v>
      </c>
      <c r="H6351" s="45">
        <v>-711.58</v>
      </c>
      <c r="I6351" s="59">
        <f t="shared" si="693"/>
        <v>688.42</v>
      </c>
      <c r="J6351" s="44">
        <f t="shared" si="694"/>
        <v>1998</v>
      </c>
      <c r="K6351" s="44">
        <f t="shared" si="695"/>
        <v>25</v>
      </c>
      <c r="L6351" s="59">
        <f>VLOOKUP(J6351,'SF CCI, BCI'!A:F,5)</f>
        <v>6845.59</v>
      </c>
      <c r="M6351" s="59">
        <f t="shared" si="692"/>
        <v>2.244840839138774</v>
      </c>
      <c r="N6351" s="47">
        <f t="shared" si="696"/>
        <v>3142.7771747942834</v>
      </c>
      <c r="O6351" s="44">
        <f t="shared" si="697"/>
        <v>25</v>
      </c>
      <c r="P6351" s="47">
        <f t="shared" si="698"/>
        <v>1545.3933304799148</v>
      </c>
    </row>
    <row r="6352" spans="1:16" x14ac:dyDescent="0.25">
      <c r="A6352" s="56">
        <v>13241</v>
      </c>
      <c r="B6352" s="43" t="s">
        <v>1977</v>
      </c>
      <c r="C6352" s="43" t="s">
        <v>1978</v>
      </c>
      <c r="D6352" s="57" t="s">
        <v>165</v>
      </c>
      <c r="E6352" s="44">
        <v>600</v>
      </c>
      <c r="F6352" s="58">
        <v>35915</v>
      </c>
      <c r="G6352" s="45">
        <v>5477.67</v>
      </c>
      <c r="H6352" s="45">
        <v>-2772.82</v>
      </c>
      <c r="I6352" s="59">
        <f t="shared" si="693"/>
        <v>2704.85</v>
      </c>
      <c r="J6352" s="44">
        <f t="shared" si="694"/>
        <v>1998</v>
      </c>
      <c r="K6352" s="44">
        <f t="shared" si="695"/>
        <v>25</v>
      </c>
      <c r="L6352" s="59">
        <f>VLOOKUP(J6352,'SF CCI, BCI'!A:F,5)</f>
        <v>6845.59</v>
      </c>
      <c r="M6352" s="59">
        <f t="shared" si="692"/>
        <v>2.244840839138774</v>
      </c>
      <c r="N6352" s="47">
        <f t="shared" si="696"/>
        <v>12296.497319325288</v>
      </c>
      <c r="O6352" s="44">
        <f t="shared" si="697"/>
        <v>25</v>
      </c>
      <c r="P6352" s="47">
        <f t="shared" si="698"/>
        <v>6071.9577437445123</v>
      </c>
    </row>
    <row r="6353" spans="1:16" x14ac:dyDescent="0.25">
      <c r="A6353" s="56">
        <v>13242</v>
      </c>
      <c r="B6353" s="43" t="s">
        <v>1979</v>
      </c>
      <c r="C6353" s="43" t="s">
        <v>1980</v>
      </c>
      <c r="D6353" s="57" t="s">
        <v>165</v>
      </c>
      <c r="E6353" s="44">
        <v>600</v>
      </c>
      <c r="F6353" s="58">
        <v>35915</v>
      </c>
      <c r="G6353" s="45">
        <v>4655.32</v>
      </c>
      <c r="H6353" s="45">
        <v>-2358.7800000000002</v>
      </c>
      <c r="I6353" s="59">
        <f t="shared" si="693"/>
        <v>2296.5399999999995</v>
      </c>
      <c r="J6353" s="44">
        <f t="shared" si="694"/>
        <v>1998</v>
      </c>
      <c r="K6353" s="44">
        <f t="shared" si="695"/>
        <v>25</v>
      </c>
      <c r="L6353" s="59">
        <f>VLOOKUP(J6353,'SF CCI, BCI'!A:F,5)</f>
        <v>6845.59</v>
      </c>
      <c r="M6353" s="59">
        <f t="shared" si="692"/>
        <v>2.244840839138774</v>
      </c>
      <c r="N6353" s="47">
        <f t="shared" si="696"/>
        <v>10450.452455259516</v>
      </c>
      <c r="O6353" s="44">
        <f t="shared" si="697"/>
        <v>25</v>
      </c>
      <c r="P6353" s="47">
        <f t="shared" si="698"/>
        <v>5155.366780715759</v>
      </c>
    </row>
    <row r="6354" spans="1:16" x14ac:dyDescent="0.25">
      <c r="A6354" s="56">
        <v>13243</v>
      </c>
      <c r="B6354" s="43" t="s">
        <v>1981</v>
      </c>
      <c r="C6354" s="43" t="s">
        <v>1475</v>
      </c>
      <c r="D6354" s="57" t="s">
        <v>69</v>
      </c>
      <c r="E6354" s="44">
        <v>600</v>
      </c>
      <c r="F6354" s="58">
        <v>35915</v>
      </c>
      <c r="G6354" s="45">
        <v>3505</v>
      </c>
      <c r="H6354" s="45">
        <v>-1775.8500000000001</v>
      </c>
      <c r="I6354" s="59">
        <f t="shared" si="693"/>
        <v>1729.1499999999999</v>
      </c>
      <c r="J6354" s="44">
        <f t="shared" si="694"/>
        <v>1998</v>
      </c>
      <c r="K6354" s="44">
        <f t="shared" si="695"/>
        <v>25</v>
      </c>
      <c r="L6354" s="59">
        <f>VLOOKUP(J6354,'SF CCI, BCI'!A:F,5)</f>
        <v>6845.59</v>
      </c>
      <c r="M6354" s="59">
        <f t="shared" ref="M6354:M6417" si="699">$M$9/L6354</f>
        <v>2.244840839138774</v>
      </c>
      <c r="N6354" s="47">
        <f t="shared" si="696"/>
        <v>7868.1671411814032</v>
      </c>
      <c r="O6354" s="44">
        <f t="shared" si="697"/>
        <v>25</v>
      </c>
      <c r="P6354" s="47">
        <f t="shared" si="698"/>
        <v>3881.6665369968109</v>
      </c>
    </row>
    <row r="6355" spans="1:16" x14ac:dyDescent="0.25">
      <c r="A6355" s="56">
        <v>13244</v>
      </c>
      <c r="B6355" s="43" t="s">
        <v>1982</v>
      </c>
      <c r="C6355" s="43" t="s">
        <v>1983</v>
      </c>
      <c r="D6355" s="57" t="s">
        <v>69</v>
      </c>
      <c r="E6355" s="44">
        <v>600</v>
      </c>
      <c r="F6355" s="58">
        <v>35915</v>
      </c>
      <c r="G6355" s="45">
        <v>7573.32</v>
      </c>
      <c r="H6355" s="45">
        <v>-3837.17</v>
      </c>
      <c r="I6355" s="59">
        <f t="shared" si="693"/>
        <v>3736.1499999999996</v>
      </c>
      <c r="J6355" s="44">
        <f t="shared" si="694"/>
        <v>1998</v>
      </c>
      <c r="K6355" s="44">
        <f t="shared" si="695"/>
        <v>25</v>
      </c>
      <c r="L6355" s="59">
        <f>VLOOKUP(J6355,'SF CCI, BCI'!A:F,5)</f>
        <v>6845.59</v>
      </c>
      <c r="M6355" s="59">
        <f t="shared" si="699"/>
        <v>2.244840839138774</v>
      </c>
      <c r="N6355" s="47">
        <f t="shared" si="696"/>
        <v>17000.898023866459</v>
      </c>
      <c r="O6355" s="44">
        <f t="shared" si="697"/>
        <v>25</v>
      </c>
      <c r="P6355" s="47">
        <f t="shared" si="698"/>
        <v>8387.062101148329</v>
      </c>
    </row>
    <row r="6356" spans="1:16" x14ac:dyDescent="0.25">
      <c r="A6356" s="56">
        <v>13246</v>
      </c>
      <c r="B6356" s="43" t="s">
        <v>1663</v>
      </c>
      <c r="C6356" s="43" t="s">
        <v>1984</v>
      </c>
      <c r="D6356" s="57" t="s">
        <v>165</v>
      </c>
      <c r="E6356" s="44">
        <v>600</v>
      </c>
      <c r="F6356" s="58">
        <v>35915</v>
      </c>
      <c r="G6356" s="45">
        <v>260133.99</v>
      </c>
      <c r="H6356" s="45">
        <v>-131802.75</v>
      </c>
      <c r="I6356" s="59">
        <f t="shared" si="693"/>
        <v>128331.23999999999</v>
      </c>
      <c r="J6356" s="44">
        <f t="shared" si="694"/>
        <v>1998</v>
      </c>
      <c r="K6356" s="44">
        <f t="shared" si="695"/>
        <v>25</v>
      </c>
      <c r="L6356" s="59">
        <f>VLOOKUP(J6356,'SF CCI, BCI'!A:F,5)</f>
        <v>6845.59</v>
      </c>
      <c r="M6356" s="59">
        <f t="shared" si="699"/>
        <v>2.244840839138774</v>
      </c>
      <c r="N6356" s="47">
        <f t="shared" si="696"/>
        <v>583959.40440011746</v>
      </c>
      <c r="O6356" s="44">
        <f t="shared" si="697"/>
        <v>25</v>
      </c>
      <c r="P6356" s="47">
        <f t="shared" si="698"/>
        <v>288083.20848931937</v>
      </c>
    </row>
    <row r="6357" spans="1:16" x14ac:dyDescent="0.25">
      <c r="A6357" s="56">
        <v>13247</v>
      </c>
      <c r="B6357" s="43" t="s">
        <v>1663</v>
      </c>
      <c r="C6357" s="43" t="s">
        <v>1985</v>
      </c>
      <c r="D6357" s="57" t="s">
        <v>165</v>
      </c>
      <c r="E6357" s="44">
        <v>600</v>
      </c>
      <c r="F6357" s="58">
        <v>35915</v>
      </c>
      <c r="G6357" s="45">
        <v>17676.62</v>
      </c>
      <c r="H6357" s="45">
        <v>-8956.56</v>
      </c>
      <c r="I6357" s="59">
        <f t="shared" si="693"/>
        <v>8720.06</v>
      </c>
      <c r="J6357" s="44">
        <f t="shared" si="694"/>
        <v>1998</v>
      </c>
      <c r="K6357" s="44">
        <f t="shared" si="695"/>
        <v>25</v>
      </c>
      <c r="L6357" s="59">
        <f>VLOOKUP(J6357,'SF CCI, BCI'!A:F,5)</f>
        <v>6845.59</v>
      </c>
      <c r="M6357" s="59">
        <f t="shared" si="699"/>
        <v>2.244840839138774</v>
      </c>
      <c r="N6357" s="47">
        <f t="shared" si="696"/>
        <v>39681.198473937235</v>
      </c>
      <c r="O6357" s="44">
        <f t="shared" si="697"/>
        <v>25</v>
      </c>
      <c r="P6357" s="47">
        <f t="shared" si="698"/>
        <v>19575.146807740457</v>
      </c>
    </row>
    <row r="6358" spans="1:16" x14ac:dyDescent="0.25">
      <c r="A6358" s="56">
        <v>13248</v>
      </c>
      <c r="B6358" s="43" t="s">
        <v>1663</v>
      </c>
      <c r="C6358" s="43" t="s">
        <v>1986</v>
      </c>
      <c r="D6358" s="57" t="s">
        <v>165</v>
      </c>
      <c r="E6358" s="44">
        <v>600</v>
      </c>
      <c r="F6358" s="58">
        <v>35915</v>
      </c>
      <c r="G6358" s="45">
        <v>39181.519999999997</v>
      </c>
      <c r="H6358" s="45">
        <v>-19852.419999999998</v>
      </c>
      <c r="I6358" s="59">
        <f t="shared" si="693"/>
        <v>19329.099999999999</v>
      </c>
      <c r="J6358" s="44">
        <f t="shared" si="694"/>
        <v>1998</v>
      </c>
      <c r="K6358" s="44">
        <f t="shared" si="695"/>
        <v>25</v>
      </c>
      <c r="L6358" s="59">
        <f>VLOOKUP(J6358,'SF CCI, BCI'!A:F,5)</f>
        <v>6845.59</v>
      </c>
      <c r="M6358" s="59">
        <f t="shared" si="699"/>
        <v>2.244840839138774</v>
      </c>
      <c r="N6358" s="47">
        <f t="shared" si="696"/>
        <v>87956.276235532641</v>
      </c>
      <c r="O6358" s="44">
        <f t="shared" si="697"/>
        <v>25</v>
      </c>
      <c r="P6358" s="47">
        <f t="shared" si="698"/>
        <v>43390.753063797274</v>
      </c>
    </row>
    <row r="6359" spans="1:16" x14ac:dyDescent="0.25">
      <c r="A6359" s="56">
        <v>13249</v>
      </c>
      <c r="B6359" s="43" t="s">
        <v>1657</v>
      </c>
      <c r="C6359" s="43" t="s">
        <v>1987</v>
      </c>
      <c r="D6359" s="57" t="s">
        <v>133</v>
      </c>
      <c r="E6359" s="44">
        <v>600</v>
      </c>
      <c r="F6359" s="58">
        <v>35915</v>
      </c>
      <c r="G6359" s="45">
        <v>6023.87</v>
      </c>
      <c r="H6359" s="45">
        <v>-3051.92</v>
      </c>
      <c r="I6359" s="59">
        <f t="shared" si="693"/>
        <v>2971.95</v>
      </c>
      <c r="J6359" s="44">
        <f t="shared" si="694"/>
        <v>1998</v>
      </c>
      <c r="K6359" s="44">
        <f t="shared" si="695"/>
        <v>25</v>
      </c>
      <c r="L6359" s="59">
        <f>VLOOKUP(J6359,'SF CCI, BCI'!A:F,5)</f>
        <v>6845.59</v>
      </c>
      <c r="M6359" s="59">
        <f t="shared" si="699"/>
        <v>2.244840839138774</v>
      </c>
      <c r="N6359" s="47">
        <f t="shared" si="696"/>
        <v>13522.629385662885</v>
      </c>
      <c r="O6359" s="44">
        <f t="shared" si="697"/>
        <v>25</v>
      </c>
      <c r="P6359" s="47">
        <f t="shared" si="698"/>
        <v>6671.5547318784793</v>
      </c>
    </row>
    <row r="6360" spans="1:16" x14ac:dyDescent="0.25">
      <c r="A6360" s="56">
        <v>13250</v>
      </c>
      <c r="B6360" s="43" t="s">
        <v>1657</v>
      </c>
      <c r="C6360" s="43" t="s">
        <v>1988</v>
      </c>
      <c r="D6360" s="57" t="s">
        <v>133</v>
      </c>
      <c r="E6360" s="44">
        <v>600</v>
      </c>
      <c r="F6360" s="58">
        <v>35915</v>
      </c>
      <c r="G6360" s="45">
        <v>19493.37</v>
      </c>
      <c r="H6360" s="45">
        <v>-9876.99</v>
      </c>
      <c r="I6360" s="59">
        <f t="shared" si="693"/>
        <v>9616.3799999999992</v>
      </c>
      <c r="J6360" s="44">
        <f t="shared" si="694"/>
        <v>1998</v>
      </c>
      <c r="K6360" s="44">
        <f t="shared" si="695"/>
        <v>25</v>
      </c>
      <c r="L6360" s="59">
        <f>VLOOKUP(J6360,'SF CCI, BCI'!A:F,5)</f>
        <v>6845.59</v>
      </c>
      <c r="M6360" s="59">
        <f t="shared" si="699"/>
        <v>2.244840839138774</v>
      </c>
      <c r="N6360" s="47">
        <f t="shared" si="696"/>
        <v>43759.513068442597</v>
      </c>
      <c r="O6360" s="44">
        <f t="shared" si="697"/>
        <v>25</v>
      </c>
      <c r="P6360" s="47">
        <f t="shared" si="698"/>
        <v>21587.242548677321</v>
      </c>
    </row>
    <row r="6361" spans="1:16" x14ac:dyDescent="0.25">
      <c r="A6361" s="56">
        <v>13251</v>
      </c>
      <c r="B6361" s="43" t="s">
        <v>1615</v>
      </c>
      <c r="C6361" s="43" t="s">
        <v>1989</v>
      </c>
      <c r="D6361" s="57" t="s">
        <v>133</v>
      </c>
      <c r="E6361" s="44">
        <v>600</v>
      </c>
      <c r="F6361" s="58">
        <v>35915</v>
      </c>
      <c r="G6361" s="45">
        <v>23901.87</v>
      </c>
      <c r="H6361" s="45">
        <v>-12110.49</v>
      </c>
      <c r="I6361" s="59">
        <f t="shared" si="693"/>
        <v>11791.38</v>
      </c>
      <c r="J6361" s="44">
        <f t="shared" si="694"/>
        <v>1998</v>
      </c>
      <c r="K6361" s="44">
        <f t="shared" si="695"/>
        <v>25</v>
      </c>
      <c r="L6361" s="59">
        <f>VLOOKUP(J6361,'SF CCI, BCI'!A:F,5)</f>
        <v>6845.59</v>
      </c>
      <c r="M6361" s="59">
        <f t="shared" si="699"/>
        <v>2.244840839138774</v>
      </c>
      <c r="N6361" s="47">
        <f t="shared" si="696"/>
        <v>53655.893907785889</v>
      </c>
      <c r="O6361" s="44">
        <f t="shared" si="697"/>
        <v>25</v>
      </c>
      <c r="P6361" s="47">
        <f t="shared" si="698"/>
        <v>26469.771373804157</v>
      </c>
    </row>
    <row r="6362" spans="1:16" x14ac:dyDescent="0.25">
      <c r="A6362" s="56">
        <v>13252</v>
      </c>
      <c r="B6362" s="43" t="s">
        <v>1615</v>
      </c>
      <c r="C6362" s="43" t="s">
        <v>1990</v>
      </c>
      <c r="D6362" s="57" t="s">
        <v>133</v>
      </c>
      <c r="E6362" s="44">
        <v>600</v>
      </c>
      <c r="F6362" s="58">
        <v>35915</v>
      </c>
      <c r="G6362" s="45">
        <v>14324.11</v>
      </c>
      <c r="H6362" s="45">
        <v>-7258.4000000000005</v>
      </c>
      <c r="I6362" s="59">
        <f t="shared" si="693"/>
        <v>7065.71</v>
      </c>
      <c r="J6362" s="44">
        <f t="shared" si="694"/>
        <v>1998</v>
      </c>
      <c r="K6362" s="44">
        <f t="shared" si="695"/>
        <v>25</v>
      </c>
      <c r="L6362" s="59">
        <f>VLOOKUP(J6362,'SF CCI, BCI'!A:F,5)</f>
        <v>6845.59</v>
      </c>
      <c r="M6362" s="59">
        <f t="shared" si="699"/>
        <v>2.244840839138774</v>
      </c>
      <c r="N6362" s="47">
        <f t="shared" si="696"/>
        <v>32155.347112316103</v>
      </c>
      <c r="O6362" s="44">
        <f t="shared" si="697"/>
        <v>25</v>
      </c>
      <c r="P6362" s="47">
        <f t="shared" si="698"/>
        <v>15861.394365511227</v>
      </c>
    </row>
    <row r="6363" spans="1:16" x14ac:dyDescent="0.25">
      <c r="A6363" s="56">
        <v>13253</v>
      </c>
      <c r="B6363" s="43" t="s">
        <v>1615</v>
      </c>
      <c r="C6363" s="43" t="s">
        <v>1991</v>
      </c>
      <c r="D6363" s="57" t="s">
        <v>133</v>
      </c>
      <c r="E6363" s="44">
        <v>600</v>
      </c>
      <c r="F6363" s="58">
        <v>35915</v>
      </c>
      <c r="G6363" s="45">
        <v>8509.81</v>
      </c>
      <c r="H6363" s="45">
        <v>-4311.6699999999992</v>
      </c>
      <c r="I6363" s="59">
        <f t="shared" si="693"/>
        <v>4198.1400000000003</v>
      </c>
      <c r="J6363" s="44">
        <f t="shared" si="694"/>
        <v>1998</v>
      </c>
      <c r="K6363" s="44">
        <f t="shared" si="695"/>
        <v>25</v>
      </c>
      <c r="L6363" s="59">
        <f>VLOOKUP(J6363,'SF CCI, BCI'!A:F,5)</f>
        <v>6845.59</v>
      </c>
      <c r="M6363" s="59">
        <f t="shared" si="699"/>
        <v>2.244840839138774</v>
      </c>
      <c r="N6363" s="47">
        <f t="shared" si="696"/>
        <v>19103.169021311529</v>
      </c>
      <c r="O6363" s="44">
        <f t="shared" si="697"/>
        <v>25</v>
      </c>
      <c r="P6363" s="47">
        <f t="shared" si="698"/>
        <v>9424.1561204220525</v>
      </c>
    </row>
    <row r="6364" spans="1:16" x14ac:dyDescent="0.25">
      <c r="A6364" s="56">
        <v>13254</v>
      </c>
      <c r="B6364" s="43" t="s">
        <v>1615</v>
      </c>
      <c r="C6364" s="43" t="s">
        <v>1992</v>
      </c>
      <c r="D6364" s="57" t="s">
        <v>133</v>
      </c>
      <c r="E6364" s="44">
        <v>600</v>
      </c>
      <c r="F6364" s="58">
        <v>35915</v>
      </c>
      <c r="G6364" s="45">
        <v>4092.33</v>
      </c>
      <c r="H6364" s="45">
        <v>-2073.4399999999996</v>
      </c>
      <c r="I6364" s="59">
        <f t="shared" si="693"/>
        <v>2018.8900000000003</v>
      </c>
      <c r="J6364" s="44">
        <f t="shared" si="694"/>
        <v>1998</v>
      </c>
      <c r="K6364" s="44">
        <f t="shared" si="695"/>
        <v>25</v>
      </c>
      <c r="L6364" s="59">
        <f>VLOOKUP(J6364,'SF CCI, BCI'!A:F,5)</f>
        <v>6845.59</v>
      </c>
      <c r="M6364" s="59">
        <f t="shared" si="699"/>
        <v>2.244840839138774</v>
      </c>
      <c r="N6364" s="47">
        <f t="shared" si="696"/>
        <v>9186.6295112327789</v>
      </c>
      <c r="O6364" s="44">
        <f t="shared" si="697"/>
        <v>25</v>
      </c>
      <c r="P6364" s="47">
        <f t="shared" si="698"/>
        <v>4532.0867217288805</v>
      </c>
    </row>
    <row r="6365" spans="1:16" x14ac:dyDescent="0.25">
      <c r="A6365" s="56">
        <v>13255</v>
      </c>
      <c r="B6365" s="43" t="s">
        <v>1623</v>
      </c>
      <c r="C6365" s="43" t="s">
        <v>1993</v>
      </c>
      <c r="D6365" s="57" t="s">
        <v>133</v>
      </c>
      <c r="E6365" s="44">
        <v>600</v>
      </c>
      <c r="F6365" s="58">
        <v>35915</v>
      </c>
      <c r="G6365" s="45">
        <v>6195.73</v>
      </c>
      <c r="H6365" s="45">
        <v>-3139.09</v>
      </c>
      <c r="I6365" s="59">
        <f t="shared" si="693"/>
        <v>3056.6399999999994</v>
      </c>
      <c r="J6365" s="44">
        <f t="shared" si="694"/>
        <v>1998</v>
      </c>
      <c r="K6365" s="44">
        <f t="shared" si="695"/>
        <v>25</v>
      </c>
      <c r="L6365" s="59">
        <f>VLOOKUP(J6365,'SF CCI, BCI'!A:F,5)</f>
        <v>6845.59</v>
      </c>
      <c r="M6365" s="59">
        <f t="shared" si="699"/>
        <v>2.244840839138774</v>
      </c>
      <c r="N6365" s="47">
        <f t="shared" si="696"/>
        <v>13908.427732277276</v>
      </c>
      <c r="O6365" s="44">
        <f t="shared" si="697"/>
        <v>25</v>
      </c>
      <c r="P6365" s="47">
        <f t="shared" si="698"/>
        <v>6861.6703025451407</v>
      </c>
    </row>
    <row r="6366" spans="1:16" x14ac:dyDescent="0.25">
      <c r="A6366" s="56">
        <v>13256</v>
      </c>
      <c r="B6366" s="43" t="s">
        <v>1623</v>
      </c>
      <c r="C6366" s="43" t="s">
        <v>1994</v>
      </c>
      <c r="D6366" s="57" t="s">
        <v>133</v>
      </c>
      <c r="E6366" s="44">
        <v>600</v>
      </c>
      <c r="F6366" s="58">
        <v>35915</v>
      </c>
      <c r="G6366" s="45">
        <v>646.17999999999995</v>
      </c>
      <c r="H6366" s="45">
        <v>-327.52000000000004</v>
      </c>
      <c r="I6366" s="59">
        <f t="shared" si="693"/>
        <v>318.65999999999991</v>
      </c>
      <c r="J6366" s="44">
        <f t="shared" si="694"/>
        <v>1998</v>
      </c>
      <c r="K6366" s="44">
        <f t="shared" si="695"/>
        <v>25</v>
      </c>
      <c r="L6366" s="59">
        <f>VLOOKUP(J6366,'SF CCI, BCI'!A:F,5)</f>
        <v>6845.59</v>
      </c>
      <c r="M6366" s="59">
        <f t="shared" si="699"/>
        <v>2.244840839138774</v>
      </c>
      <c r="N6366" s="47">
        <f t="shared" si="696"/>
        <v>1450.5712534346928</v>
      </c>
      <c r="O6366" s="44">
        <f t="shared" si="697"/>
        <v>25</v>
      </c>
      <c r="P6366" s="47">
        <f t="shared" si="698"/>
        <v>715.34098179996147</v>
      </c>
    </row>
    <row r="6367" spans="1:16" x14ac:dyDescent="0.25">
      <c r="A6367" s="56">
        <v>13257</v>
      </c>
      <c r="B6367" s="43" t="s">
        <v>1623</v>
      </c>
      <c r="C6367" s="43" t="s">
        <v>1995</v>
      </c>
      <c r="D6367" s="57" t="s">
        <v>133</v>
      </c>
      <c r="E6367" s="44">
        <v>600</v>
      </c>
      <c r="F6367" s="58">
        <v>35915</v>
      </c>
      <c r="G6367" s="45">
        <v>4169</v>
      </c>
      <c r="H6367" s="45">
        <v>-2112.13</v>
      </c>
      <c r="I6367" s="59">
        <f t="shared" si="693"/>
        <v>2056.87</v>
      </c>
      <c r="J6367" s="44">
        <f t="shared" si="694"/>
        <v>1998</v>
      </c>
      <c r="K6367" s="44">
        <f t="shared" si="695"/>
        <v>25</v>
      </c>
      <c r="L6367" s="59">
        <f>VLOOKUP(J6367,'SF CCI, BCI'!A:F,5)</f>
        <v>6845.59</v>
      </c>
      <c r="M6367" s="59">
        <f t="shared" si="699"/>
        <v>2.244840839138774</v>
      </c>
      <c r="N6367" s="47">
        <f t="shared" si="696"/>
        <v>9358.7414583695481</v>
      </c>
      <c r="O6367" s="44">
        <f t="shared" si="697"/>
        <v>25</v>
      </c>
      <c r="P6367" s="47">
        <f t="shared" si="698"/>
        <v>4617.3457767993696</v>
      </c>
    </row>
    <row r="6368" spans="1:16" x14ac:dyDescent="0.25">
      <c r="A6368" s="56">
        <v>13258</v>
      </c>
      <c r="B6368" s="43" t="s">
        <v>1623</v>
      </c>
      <c r="C6368" s="43" t="s">
        <v>1996</v>
      </c>
      <c r="D6368" s="57" t="s">
        <v>133</v>
      </c>
      <c r="E6368" s="44">
        <v>600</v>
      </c>
      <c r="F6368" s="58">
        <v>35915</v>
      </c>
      <c r="G6368" s="45">
        <v>2303.73</v>
      </c>
      <c r="H6368" s="45">
        <v>-1167.0500000000002</v>
      </c>
      <c r="I6368" s="59">
        <f t="shared" si="693"/>
        <v>1136.6799999999998</v>
      </c>
      <c r="J6368" s="44">
        <f t="shared" si="694"/>
        <v>1998</v>
      </c>
      <c r="K6368" s="44">
        <f t="shared" si="695"/>
        <v>25</v>
      </c>
      <c r="L6368" s="59">
        <f>VLOOKUP(J6368,'SF CCI, BCI'!A:F,5)</f>
        <v>6845.59</v>
      </c>
      <c r="M6368" s="59">
        <f t="shared" si="699"/>
        <v>2.244840839138774</v>
      </c>
      <c r="N6368" s="47">
        <f t="shared" si="696"/>
        <v>5171.5071863491676</v>
      </c>
      <c r="O6368" s="44">
        <f t="shared" si="697"/>
        <v>25</v>
      </c>
      <c r="P6368" s="47">
        <f t="shared" si="698"/>
        <v>2551.6656850322611</v>
      </c>
    </row>
    <row r="6369" spans="1:16" x14ac:dyDescent="0.25">
      <c r="A6369" s="56">
        <v>13259</v>
      </c>
      <c r="B6369" s="43" t="s">
        <v>1623</v>
      </c>
      <c r="C6369" s="43" t="s">
        <v>1997</v>
      </c>
      <c r="D6369" s="57" t="s">
        <v>133</v>
      </c>
      <c r="E6369" s="44">
        <v>600</v>
      </c>
      <c r="F6369" s="58">
        <v>35915</v>
      </c>
      <c r="G6369" s="45">
        <v>1427.28</v>
      </c>
      <c r="H6369" s="45">
        <v>-723.06</v>
      </c>
      <c r="I6369" s="59">
        <f t="shared" si="693"/>
        <v>704.22</v>
      </c>
      <c r="J6369" s="44">
        <f t="shared" si="694"/>
        <v>1998</v>
      </c>
      <c r="K6369" s="44">
        <f t="shared" si="695"/>
        <v>25</v>
      </c>
      <c r="L6369" s="59">
        <f>VLOOKUP(J6369,'SF CCI, BCI'!A:F,5)</f>
        <v>6845.59</v>
      </c>
      <c r="M6369" s="59">
        <f t="shared" si="699"/>
        <v>2.244840839138774</v>
      </c>
      <c r="N6369" s="47">
        <f t="shared" si="696"/>
        <v>3204.0164328859892</v>
      </c>
      <c r="O6369" s="44">
        <f t="shared" si="697"/>
        <v>25</v>
      </c>
      <c r="P6369" s="47">
        <f t="shared" si="698"/>
        <v>1580.8618157383075</v>
      </c>
    </row>
    <row r="6370" spans="1:16" x14ac:dyDescent="0.25">
      <c r="A6370" s="56">
        <v>13260</v>
      </c>
      <c r="B6370" s="43" t="s">
        <v>1623</v>
      </c>
      <c r="C6370" s="43" t="s">
        <v>1998</v>
      </c>
      <c r="D6370" s="57" t="s">
        <v>133</v>
      </c>
      <c r="E6370" s="44">
        <v>600</v>
      </c>
      <c r="F6370" s="58">
        <v>35915</v>
      </c>
      <c r="G6370" s="45">
        <v>12854.92</v>
      </c>
      <c r="H6370" s="45">
        <v>-6513.24</v>
      </c>
      <c r="I6370" s="59">
        <f t="shared" si="693"/>
        <v>6341.68</v>
      </c>
      <c r="J6370" s="44">
        <f t="shared" si="694"/>
        <v>1998</v>
      </c>
      <c r="K6370" s="44">
        <f t="shared" si="695"/>
        <v>25</v>
      </c>
      <c r="L6370" s="59">
        <f>VLOOKUP(J6370,'SF CCI, BCI'!A:F,5)</f>
        <v>6845.59</v>
      </c>
      <c r="M6370" s="59">
        <f t="shared" si="699"/>
        <v>2.244840839138774</v>
      </c>
      <c r="N6370" s="47">
        <f t="shared" si="696"/>
        <v>28857.249399861808</v>
      </c>
      <c r="O6370" s="44">
        <f t="shared" si="697"/>
        <v>25</v>
      </c>
      <c r="P6370" s="47">
        <f t="shared" si="698"/>
        <v>14236.062252749582</v>
      </c>
    </row>
    <row r="6371" spans="1:16" x14ac:dyDescent="0.25">
      <c r="A6371" s="56">
        <v>13261</v>
      </c>
      <c r="B6371" s="43" t="s">
        <v>1623</v>
      </c>
      <c r="C6371" s="43" t="s">
        <v>1999</v>
      </c>
      <c r="D6371" s="57" t="s">
        <v>133</v>
      </c>
      <c r="E6371" s="44">
        <v>600</v>
      </c>
      <c r="F6371" s="58">
        <v>35915</v>
      </c>
      <c r="G6371" s="45">
        <v>3743.59</v>
      </c>
      <c r="H6371" s="45">
        <v>-1896.78</v>
      </c>
      <c r="I6371" s="59">
        <f t="shared" si="693"/>
        <v>1846.8100000000002</v>
      </c>
      <c r="J6371" s="44">
        <f t="shared" si="694"/>
        <v>1998</v>
      </c>
      <c r="K6371" s="44">
        <f t="shared" si="695"/>
        <v>25</v>
      </c>
      <c r="L6371" s="59">
        <f>VLOOKUP(J6371,'SF CCI, BCI'!A:F,5)</f>
        <v>6845.59</v>
      </c>
      <c r="M6371" s="59">
        <f t="shared" si="699"/>
        <v>2.244840839138774</v>
      </c>
      <c r="N6371" s="47">
        <f t="shared" si="696"/>
        <v>8403.7637169915233</v>
      </c>
      <c r="O6371" s="44">
        <f t="shared" si="697"/>
        <v>25</v>
      </c>
      <c r="P6371" s="47">
        <f t="shared" si="698"/>
        <v>4145.7945101298792</v>
      </c>
    </row>
    <row r="6372" spans="1:16" x14ac:dyDescent="0.25">
      <c r="A6372" s="56">
        <v>13262</v>
      </c>
      <c r="B6372" s="43" t="s">
        <v>1623</v>
      </c>
      <c r="C6372" s="43" t="s">
        <v>2000</v>
      </c>
      <c r="D6372" s="57" t="s">
        <v>133</v>
      </c>
      <c r="E6372" s="44">
        <v>600</v>
      </c>
      <c r="F6372" s="58">
        <v>35915</v>
      </c>
      <c r="G6372" s="45">
        <v>798.98</v>
      </c>
      <c r="H6372" s="45">
        <v>-404.78000000000003</v>
      </c>
      <c r="I6372" s="59">
        <f t="shared" si="693"/>
        <v>394.2</v>
      </c>
      <c r="J6372" s="44">
        <f t="shared" si="694"/>
        <v>1998</v>
      </c>
      <c r="K6372" s="44">
        <f t="shared" si="695"/>
        <v>25</v>
      </c>
      <c r="L6372" s="59">
        <f>VLOOKUP(J6372,'SF CCI, BCI'!A:F,5)</f>
        <v>6845.59</v>
      </c>
      <c r="M6372" s="59">
        <f t="shared" si="699"/>
        <v>2.244840839138774</v>
      </c>
      <c r="N6372" s="47">
        <f t="shared" si="696"/>
        <v>1793.5829336550976</v>
      </c>
      <c r="O6372" s="44">
        <f t="shared" si="697"/>
        <v>25</v>
      </c>
      <c r="P6372" s="47">
        <f t="shared" si="698"/>
        <v>884.91625878850471</v>
      </c>
    </row>
    <row r="6373" spans="1:16" x14ac:dyDescent="0.25">
      <c r="A6373" s="56">
        <v>13263</v>
      </c>
      <c r="B6373" s="43" t="s">
        <v>1623</v>
      </c>
      <c r="C6373" s="43" t="s">
        <v>2001</v>
      </c>
      <c r="D6373" s="57" t="s">
        <v>133</v>
      </c>
      <c r="E6373" s="44">
        <v>600</v>
      </c>
      <c r="F6373" s="58">
        <v>35915</v>
      </c>
      <c r="G6373" s="45">
        <v>140</v>
      </c>
      <c r="H6373" s="45">
        <v>-70.78</v>
      </c>
      <c r="I6373" s="59">
        <f t="shared" si="693"/>
        <v>69.22</v>
      </c>
      <c r="J6373" s="44">
        <f t="shared" si="694"/>
        <v>1998</v>
      </c>
      <c r="K6373" s="44">
        <f t="shared" si="695"/>
        <v>25</v>
      </c>
      <c r="L6373" s="59">
        <f>VLOOKUP(J6373,'SF CCI, BCI'!A:F,5)</f>
        <v>6845.59</v>
      </c>
      <c r="M6373" s="59">
        <f t="shared" si="699"/>
        <v>2.244840839138774</v>
      </c>
      <c r="N6373" s="47">
        <f t="shared" si="696"/>
        <v>314.27771747942836</v>
      </c>
      <c r="O6373" s="44">
        <f t="shared" si="697"/>
        <v>25</v>
      </c>
      <c r="P6373" s="47">
        <f t="shared" si="698"/>
        <v>155.38788288518595</v>
      </c>
    </row>
    <row r="6374" spans="1:16" x14ac:dyDescent="0.25">
      <c r="A6374" s="56">
        <v>13264</v>
      </c>
      <c r="B6374" s="43" t="s">
        <v>1623</v>
      </c>
      <c r="C6374" s="43" t="s">
        <v>2002</v>
      </c>
      <c r="D6374" s="57" t="s">
        <v>133</v>
      </c>
      <c r="E6374" s="44">
        <v>600</v>
      </c>
      <c r="F6374" s="58">
        <v>35915</v>
      </c>
      <c r="G6374" s="45">
        <v>840</v>
      </c>
      <c r="H6374" s="45">
        <v>-425.63</v>
      </c>
      <c r="I6374" s="59">
        <f t="shared" si="693"/>
        <v>414.37</v>
      </c>
      <c r="J6374" s="44">
        <f t="shared" si="694"/>
        <v>1998</v>
      </c>
      <c r="K6374" s="44">
        <f t="shared" si="695"/>
        <v>25</v>
      </c>
      <c r="L6374" s="59">
        <f>VLOOKUP(J6374,'SF CCI, BCI'!A:F,5)</f>
        <v>6845.59</v>
      </c>
      <c r="M6374" s="59">
        <f t="shared" si="699"/>
        <v>2.244840839138774</v>
      </c>
      <c r="N6374" s="47">
        <f t="shared" si="696"/>
        <v>1885.6663048765702</v>
      </c>
      <c r="O6374" s="44">
        <f t="shared" si="697"/>
        <v>25</v>
      </c>
      <c r="P6374" s="47">
        <f t="shared" si="698"/>
        <v>930.19469851393376</v>
      </c>
    </row>
    <row r="6375" spans="1:16" x14ac:dyDescent="0.25">
      <c r="A6375" s="56">
        <v>13265</v>
      </c>
      <c r="B6375" s="43" t="s">
        <v>1623</v>
      </c>
      <c r="C6375" s="43" t="s">
        <v>2003</v>
      </c>
      <c r="D6375" s="57" t="s">
        <v>133</v>
      </c>
      <c r="E6375" s="44">
        <v>600</v>
      </c>
      <c r="F6375" s="58">
        <v>35915</v>
      </c>
      <c r="G6375" s="45">
        <v>560</v>
      </c>
      <c r="H6375" s="45">
        <v>-283.64999999999998</v>
      </c>
      <c r="I6375" s="59">
        <f t="shared" si="693"/>
        <v>276.35000000000002</v>
      </c>
      <c r="J6375" s="44">
        <f t="shared" si="694"/>
        <v>1998</v>
      </c>
      <c r="K6375" s="44">
        <f t="shared" si="695"/>
        <v>25</v>
      </c>
      <c r="L6375" s="59">
        <f>VLOOKUP(J6375,'SF CCI, BCI'!A:F,5)</f>
        <v>6845.59</v>
      </c>
      <c r="M6375" s="59">
        <f t="shared" si="699"/>
        <v>2.244840839138774</v>
      </c>
      <c r="N6375" s="47">
        <f t="shared" si="696"/>
        <v>1257.1108699177134</v>
      </c>
      <c r="O6375" s="44">
        <f t="shared" si="697"/>
        <v>25</v>
      </c>
      <c r="P6375" s="47">
        <f t="shared" si="698"/>
        <v>620.36176589600029</v>
      </c>
    </row>
    <row r="6376" spans="1:16" x14ac:dyDescent="0.25">
      <c r="A6376" s="56">
        <v>13266</v>
      </c>
      <c r="B6376" s="43" t="s">
        <v>1623</v>
      </c>
      <c r="C6376" s="43" t="s">
        <v>2004</v>
      </c>
      <c r="D6376" s="57" t="s">
        <v>133</v>
      </c>
      <c r="E6376" s="44">
        <v>600</v>
      </c>
      <c r="F6376" s="58">
        <v>35915</v>
      </c>
      <c r="G6376" s="45">
        <v>170</v>
      </c>
      <c r="H6376" s="45">
        <v>-85.98</v>
      </c>
      <c r="I6376" s="59">
        <f t="shared" si="693"/>
        <v>84.02</v>
      </c>
      <c r="J6376" s="44">
        <f t="shared" si="694"/>
        <v>1998</v>
      </c>
      <c r="K6376" s="44">
        <f t="shared" si="695"/>
        <v>25</v>
      </c>
      <c r="L6376" s="59">
        <f>VLOOKUP(J6376,'SF CCI, BCI'!A:F,5)</f>
        <v>6845.59</v>
      </c>
      <c r="M6376" s="59">
        <f t="shared" si="699"/>
        <v>2.244840839138774</v>
      </c>
      <c r="N6376" s="47">
        <f t="shared" si="696"/>
        <v>381.62294265359156</v>
      </c>
      <c r="O6376" s="44">
        <f t="shared" si="697"/>
        <v>25</v>
      </c>
      <c r="P6376" s="47">
        <f t="shared" si="698"/>
        <v>188.61152730443979</v>
      </c>
    </row>
    <row r="6377" spans="1:16" x14ac:dyDescent="0.25">
      <c r="A6377" s="56">
        <v>13267</v>
      </c>
      <c r="B6377" s="43" t="s">
        <v>1623</v>
      </c>
      <c r="C6377" s="43" t="s">
        <v>2005</v>
      </c>
      <c r="D6377" s="57" t="s">
        <v>133</v>
      </c>
      <c r="E6377" s="44">
        <v>600</v>
      </c>
      <c r="F6377" s="58">
        <v>35915</v>
      </c>
      <c r="G6377" s="45">
        <v>85</v>
      </c>
      <c r="H6377" s="45">
        <v>-43.01</v>
      </c>
      <c r="I6377" s="59">
        <f t="shared" si="693"/>
        <v>41.99</v>
      </c>
      <c r="J6377" s="44">
        <f t="shared" si="694"/>
        <v>1998</v>
      </c>
      <c r="K6377" s="44">
        <f t="shared" si="695"/>
        <v>25</v>
      </c>
      <c r="L6377" s="59">
        <f>VLOOKUP(J6377,'SF CCI, BCI'!A:F,5)</f>
        <v>6845.59</v>
      </c>
      <c r="M6377" s="59">
        <f t="shared" si="699"/>
        <v>2.244840839138774</v>
      </c>
      <c r="N6377" s="47">
        <f t="shared" si="696"/>
        <v>190.81147132679578</v>
      </c>
      <c r="O6377" s="44">
        <f t="shared" si="697"/>
        <v>25</v>
      </c>
      <c r="P6377" s="47">
        <f t="shared" si="698"/>
        <v>94.260866835437128</v>
      </c>
    </row>
    <row r="6378" spans="1:16" x14ac:dyDescent="0.25">
      <c r="A6378" s="56">
        <v>13268</v>
      </c>
      <c r="B6378" s="43" t="s">
        <v>1623</v>
      </c>
      <c r="C6378" s="43" t="s">
        <v>2006</v>
      </c>
      <c r="D6378" s="57" t="s">
        <v>133</v>
      </c>
      <c r="E6378" s="44">
        <v>600</v>
      </c>
      <c r="F6378" s="58">
        <v>35915</v>
      </c>
      <c r="G6378" s="45">
        <v>140</v>
      </c>
      <c r="H6378" s="45">
        <v>-70.78</v>
      </c>
      <c r="I6378" s="59">
        <f t="shared" si="693"/>
        <v>69.22</v>
      </c>
      <c r="J6378" s="44">
        <f t="shared" si="694"/>
        <v>1998</v>
      </c>
      <c r="K6378" s="44">
        <f t="shared" si="695"/>
        <v>25</v>
      </c>
      <c r="L6378" s="59">
        <f>VLOOKUP(J6378,'SF CCI, BCI'!A:F,5)</f>
        <v>6845.59</v>
      </c>
      <c r="M6378" s="59">
        <f t="shared" si="699"/>
        <v>2.244840839138774</v>
      </c>
      <c r="N6378" s="47">
        <f t="shared" si="696"/>
        <v>314.27771747942836</v>
      </c>
      <c r="O6378" s="44">
        <f t="shared" si="697"/>
        <v>25</v>
      </c>
      <c r="P6378" s="47">
        <f t="shared" si="698"/>
        <v>155.38788288518595</v>
      </c>
    </row>
    <row r="6379" spans="1:16" x14ac:dyDescent="0.25">
      <c r="A6379" s="56">
        <v>13269</v>
      </c>
      <c r="B6379" s="43" t="s">
        <v>1623</v>
      </c>
      <c r="C6379" s="43" t="s">
        <v>2007</v>
      </c>
      <c r="D6379" s="57" t="s">
        <v>133</v>
      </c>
      <c r="E6379" s="44">
        <v>600</v>
      </c>
      <c r="F6379" s="58">
        <v>35915</v>
      </c>
      <c r="G6379" s="45">
        <v>140</v>
      </c>
      <c r="H6379" s="45">
        <v>-70.78</v>
      </c>
      <c r="I6379" s="59">
        <f t="shared" si="693"/>
        <v>69.22</v>
      </c>
      <c r="J6379" s="44">
        <f t="shared" si="694"/>
        <v>1998</v>
      </c>
      <c r="K6379" s="44">
        <f t="shared" si="695"/>
        <v>25</v>
      </c>
      <c r="L6379" s="59">
        <f>VLOOKUP(J6379,'SF CCI, BCI'!A:F,5)</f>
        <v>6845.59</v>
      </c>
      <c r="M6379" s="59">
        <f t="shared" si="699"/>
        <v>2.244840839138774</v>
      </c>
      <c r="N6379" s="47">
        <f t="shared" si="696"/>
        <v>314.27771747942836</v>
      </c>
      <c r="O6379" s="44">
        <f t="shared" si="697"/>
        <v>25</v>
      </c>
      <c r="P6379" s="47">
        <f t="shared" si="698"/>
        <v>155.38788288518595</v>
      </c>
    </row>
    <row r="6380" spans="1:16" x14ac:dyDescent="0.25">
      <c r="A6380" s="56">
        <v>13270</v>
      </c>
      <c r="B6380" s="43" t="s">
        <v>1623</v>
      </c>
      <c r="C6380" s="43" t="s">
        <v>2008</v>
      </c>
      <c r="D6380" s="57" t="s">
        <v>133</v>
      </c>
      <c r="E6380" s="44">
        <v>600</v>
      </c>
      <c r="F6380" s="58">
        <v>35915</v>
      </c>
      <c r="G6380" s="45">
        <v>280</v>
      </c>
      <c r="H6380" s="45">
        <v>-141.97999999999999</v>
      </c>
      <c r="I6380" s="59">
        <f t="shared" si="693"/>
        <v>138.02000000000001</v>
      </c>
      <c r="J6380" s="44">
        <f t="shared" si="694"/>
        <v>1998</v>
      </c>
      <c r="K6380" s="44">
        <f t="shared" si="695"/>
        <v>25</v>
      </c>
      <c r="L6380" s="59">
        <f>VLOOKUP(J6380,'SF CCI, BCI'!A:F,5)</f>
        <v>6845.59</v>
      </c>
      <c r="M6380" s="59">
        <f t="shared" si="699"/>
        <v>2.244840839138774</v>
      </c>
      <c r="N6380" s="47">
        <f t="shared" si="696"/>
        <v>628.55543495885672</v>
      </c>
      <c r="O6380" s="44">
        <f t="shared" si="697"/>
        <v>25</v>
      </c>
      <c r="P6380" s="47">
        <f t="shared" si="698"/>
        <v>309.83293261793358</v>
      </c>
    </row>
    <row r="6381" spans="1:16" x14ac:dyDescent="0.25">
      <c r="A6381" s="56">
        <v>13271</v>
      </c>
      <c r="B6381" s="43" t="s">
        <v>1623</v>
      </c>
      <c r="C6381" s="43" t="s">
        <v>2009</v>
      </c>
      <c r="D6381" s="57" t="s">
        <v>133</v>
      </c>
      <c r="E6381" s="44">
        <v>600</v>
      </c>
      <c r="F6381" s="58">
        <v>35915</v>
      </c>
      <c r="G6381" s="45">
        <v>510</v>
      </c>
      <c r="H6381" s="45">
        <v>-258.37</v>
      </c>
      <c r="I6381" s="59">
        <f t="shared" si="693"/>
        <v>251.63</v>
      </c>
      <c r="J6381" s="44">
        <f t="shared" si="694"/>
        <v>1998</v>
      </c>
      <c r="K6381" s="44">
        <f t="shared" si="695"/>
        <v>25</v>
      </c>
      <c r="L6381" s="59">
        <f>VLOOKUP(J6381,'SF CCI, BCI'!A:F,5)</f>
        <v>6845.59</v>
      </c>
      <c r="M6381" s="59">
        <f t="shared" si="699"/>
        <v>2.244840839138774</v>
      </c>
      <c r="N6381" s="47">
        <f t="shared" si="696"/>
        <v>1144.8688279607748</v>
      </c>
      <c r="O6381" s="44">
        <f t="shared" si="697"/>
        <v>25</v>
      </c>
      <c r="P6381" s="47">
        <f t="shared" si="698"/>
        <v>564.86930035248963</v>
      </c>
    </row>
    <row r="6382" spans="1:16" x14ac:dyDescent="0.25">
      <c r="A6382" s="56">
        <v>13272</v>
      </c>
      <c r="B6382" s="43" t="s">
        <v>1623</v>
      </c>
      <c r="C6382" s="43" t="s">
        <v>2010</v>
      </c>
      <c r="D6382" s="57" t="s">
        <v>133</v>
      </c>
      <c r="E6382" s="44">
        <v>600</v>
      </c>
      <c r="F6382" s="58">
        <v>35915</v>
      </c>
      <c r="G6382" s="45">
        <v>140</v>
      </c>
      <c r="H6382" s="45">
        <v>-70.78</v>
      </c>
      <c r="I6382" s="59">
        <f t="shared" si="693"/>
        <v>69.22</v>
      </c>
      <c r="J6382" s="44">
        <f t="shared" si="694"/>
        <v>1998</v>
      </c>
      <c r="K6382" s="44">
        <f t="shared" si="695"/>
        <v>25</v>
      </c>
      <c r="L6382" s="59">
        <f>VLOOKUP(J6382,'SF CCI, BCI'!A:F,5)</f>
        <v>6845.59</v>
      </c>
      <c r="M6382" s="59">
        <f t="shared" si="699"/>
        <v>2.244840839138774</v>
      </c>
      <c r="N6382" s="47">
        <f t="shared" si="696"/>
        <v>314.27771747942836</v>
      </c>
      <c r="O6382" s="44">
        <f t="shared" si="697"/>
        <v>25</v>
      </c>
      <c r="P6382" s="47">
        <f t="shared" si="698"/>
        <v>155.38788288518595</v>
      </c>
    </row>
    <row r="6383" spans="1:16" x14ac:dyDescent="0.25">
      <c r="A6383" s="56">
        <v>13273</v>
      </c>
      <c r="B6383" s="43" t="s">
        <v>1623</v>
      </c>
      <c r="C6383" s="43" t="s">
        <v>2011</v>
      </c>
      <c r="D6383" s="57" t="s">
        <v>133</v>
      </c>
      <c r="E6383" s="44">
        <v>600</v>
      </c>
      <c r="F6383" s="58">
        <v>35915</v>
      </c>
      <c r="G6383" s="45">
        <v>420</v>
      </c>
      <c r="H6383" s="45">
        <v>-212.77</v>
      </c>
      <c r="I6383" s="59">
        <f t="shared" si="693"/>
        <v>207.23</v>
      </c>
      <c r="J6383" s="44">
        <f t="shared" si="694"/>
        <v>1998</v>
      </c>
      <c r="K6383" s="44">
        <f t="shared" si="695"/>
        <v>25</v>
      </c>
      <c r="L6383" s="59">
        <f>VLOOKUP(J6383,'SF CCI, BCI'!A:F,5)</f>
        <v>6845.59</v>
      </c>
      <c r="M6383" s="59">
        <f t="shared" si="699"/>
        <v>2.244840839138774</v>
      </c>
      <c r="N6383" s="47">
        <f t="shared" si="696"/>
        <v>942.83315243828508</v>
      </c>
      <c r="O6383" s="44">
        <f t="shared" si="697"/>
        <v>25</v>
      </c>
      <c r="P6383" s="47">
        <f t="shared" si="698"/>
        <v>465.1983670947281</v>
      </c>
    </row>
    <row r="6384" spans="1:16" x14ac:dyDescent="0.25">
      <c r="A6384" s="56">
        <v>13274</v>
      </c>
      <c r="B6384" s="43" t="s">
        <v>1623</v>
      </c>
      <c r="C6384" s="43" t="s">
        <v>2012</v>
      </c>
      <c r="D6384" s="57" t="s">
        <v>133</v>
      </c>
      <c r="E6384" s="44">
        <v>600</v>
      </c>
      <c r="F6384" s="58">
        <v>35915</v>
      </c>
      <c r="G6384" s="45">
        <v>1060</v>
      </c>
      <c r="H6384" s="45">
        <v>-537.20999999999992</v>
      </c>
      <c r="I6384" s="59">
        <f t="shared" si="693"/>
        <v>522.79000000000008</v>
      </c>
      <c r="J6384" s="44">
        <f t="shared" si="694"/>
        <v>1998</v>
      </c>
      <c r="K6384" s="44">
        <f t="shared" si="695"/>
        <v>25</v>
      </c>
      <c r="L6384" s="59">
        <f>VLOOKUP(J6384,'SF CCI, BCI'!A:F,5)</f>
        <v>6845.59</v>
      </c>
      <c r="M6384" s="59">
        <f t="shared" si="699"/>
        <v>2.244840839138774</v>
      </c>
      <c r="N6384" s="47">
        <f t="shared" si="696"/>
        <v>2379.5312894871004</v>
      </c>
      <c r="O6384" s="44">
        <f t="shared" si="697"/>
        <v>25</v>
      </c>
      <c r="P6384" s="47">
        <f t="shared" si="698"/>
        <v>1173.5803422933598</v>
      </c>
    </row>
    <row r="6385" spans="1:16" x14ac:dyDescent="0.25">
      <c r="A6385" s="56">
        <v>13275</v>
      </c>
      <c r="B6385" s="43" t="s">
        <v>1623</v>
      </c>
      <c r="C6385" s="43" t="s">
        <v>2013</v>
      </c>
      <c r="D6385" s="57" t="s">
        <v>133</v>
      </c>
      <c r="E6385" s="44">
        <v>600</v>
      </c>
      <c r="F6385" s="58">
        <v>35915</v>
      </c>
      <c r="G6385" s="45">
        <v>425</v>
      </c>
      <c r="H6385" s="45">
        <v>-215.81</v>
      </c>
      <c r="I6385" s="59">
        <f t="shared" si="693"/>
        <v>209.19</v>
      </c>
      <c r="J6385" s="44">
        <f t="shared" si="694"/>
        <v>1998</v>
      </c>
      <c r="K6385" s="44">
        <f t="shared" si="695"/>
        <v>25</v>
      </c>
      <c r="L6385" s="59">
        <f>VLOOKUP(J6385,'SF CCI, BCI'!A:F,5)</f>
        <v>6845.59</v>
      </c>
      <c r="M6385" s="59">
        <f t="shared" si="699"/>
        <v>2.244840839138774</v>
      </c>
      <c r="N6385" s="47">
        <f t="shared" si="696"/>
        <v>954.05735663397888</v>
      </c>
      <c r="O6385" s="44">
        <f t="shared" si="697"/>
        <v>25</v>
      </c>
      <c r="P6385" s="47">
        <f t="shared" si="698"/>
        <v>469.59825513944014</v>
      </c>
    </row>
    <row r="6386" spans="1:16" x14ac:dyDescent="0.25">
      <c r="A6386" s="56">
        <v>13276</v>
      </c>
      <c r="B6386" s="43" t="s">
        <v>1623</v>
      </c>
      <c r="C6386" s="43" t="s">
        <v>2014</v>
      </c>
      <c r="D6386" s="57" t="s">
        <v>133</v>
      </c>
      <c r="E6386" s="44">
        <v>600</v>
      </c>
      <c r="F6386" s="58">
        <v>35915</v>
      </c>
      <c r="G6386" s="45">
        <v>140</v>
      </c>
      <c r="H6386" s="45">
        <v>-71.259999999999991</v>
      </c>
      <c r="I6386" s="59">
        <f t="shared" si="693"/>
        <v>68.740000000000009</v>
      </c>
      <c r="J6386" s="44">
        <f t="shared" si="694"/>
        <v>1998</v>
      </c>
      <c r="K6386" s="44">
        <f t="shared" si="695"/>
        <v>25</v>
      </c>
      <c r="L6386" s="59">
        <f>VLOOKUP(J6386,'SF CCI, BCI'!A:F,5)</f>
        <v>6845.59</v>
      </c>
      <c r="M6386" s="59">
        <f t="shared" si="699"/>
        <v>2.244840839138774</v>
      </c>
      <c r="N6386" s="47">
        <f t="shared" si="696"/>
        <v>314.27771747942836</v>
      </c>
      <c r="O6386" s="44">
        <f t="shared" si="697"/>
        <v>25</v>
      </c>
      <c r="P6386" s="47">
        <f t="shared" si="698"/>
        <v>154.31035928239933</v>
      </c>
    </row>
    <row r="6387" spans="1:16" x14ac:dyDescent="0.25">
      <c r="A6387" s="56">
        <v>13277</v>
      </c>
      <c r="B6387" s="43" t="s">
        <v>1623</v>
      </c>
      <c r="C6387" s="43" t="s">
        <v>2015</v>
      </c>
      <c r="D6387" s="57" t="s">
        <v>133</v>
      </c>
      <c r="E6387" s="44">
        <v>600</v>
      </c>
      <c r="F6387" s="58">
        <v>35915</v>
      </c>
      <c r="G6387" s="45">
        <v>170</v>
      </c>
      <c r="H6387" s="45">
        <v>-85.98</v>
      </c>
      <c r="I6387" s="59">
        <f t="shared" si="693"/>
        <v>84.02</v>
      </c>
      <c r="J6387" s="44">
        <f t="shared" si="694"/>
        <v>1998</v>
      </c>
      <c r="K6387" s="44">
        <f t="shared" si="695"/>
        <v>25</v>
      </c>
      <c r="L6387" s="59">
        <f>VLOOKUP(J6387,'SF CCI, BCI'!A:F,5)</f>
        <v>6845.59</v>
      </c>
      <c r="M6387" s="59">
        <f t="shared" si="699"/>
        <v>2.244840839138774</v>
      </c>
      <c r="N6387" s="47">
        <f t="shared" si="696"/>
        <v>381.62294265359156</v>
      </c>
      <c r="O6387" s="44">
        <f t="shared" si="697"/>
        <v>25</v>
      </c>
      <c r="P6387" s="47">
        <f t="shared" si="698"/>
        <v>188.61152730443979</v>
      </c>
    </row>
    <row r="6388" spans="1:16" x14ac:dyDescent="0.25">
      <c r="A6388" s="56">
        <v>13278</v>
      </c>
      <c r="B6388" s="43" t="s">
        <v>1623</v>
      </c>
      <c r="C6388" s="43" t="s">
        <v>2016</v>
      </c>
      <c r="D6388" s="57" t="s">
        <v>133</v>
      </c>
      <c r="E6388" s="44">
        <v>600</v>
      </c>
      <c r="F6388" s="58">
        <v>35915</v>
      </c>
      <c r="G6388" s="45">
        <v>420</v>
      </c>
      <c r="H6388" s="45">
        <v>-212.77</v>
      </c>
      <c r="I6388" s="59">
        <f t="shared" si="693"/>
        <v>207.23</v>
      </c>
      <c r="J6388" s="44">
        <f t="shared" si="694"/>
        <v>1998</v>
      </c>
      <c r="K6388" s="44">
        <f t="shared" si="695"/>
        <v>25</v>
      </c>
      <c r="L6388" s="59">
        <f>VLOOKUP(J6388,'SF CCI, BCI'!A:F,5)</f>
        <v>6845.59</v>
      </c>
      <c r="M6388" s="59">
        <f t="shared" si="699"/>
        <v>2.244840839138774</v>
      </c>
      <c r="N6388" s="47">
        <f t="shared" si="696"/>
        <v>942.83315243828508</v>
      </c>
      <c r="O6388" s="44">
        <f t="shared" si="697"/>
        <v>25</v>
      </c>
      <c r="P6388" s="47">
        <f t="shared" si="698"/>
        <v>465.1983670947281</v>
      </c>
    </row>
    <row r="6389" spans="1:16" x14ac:dyDescent="0.25">
      <c r="A6389" s="56">
        <v>13279</v>
      </c>
      <c r="B6389" s="43" t="s">
        <v>1623</v>
      </c>
      <c r="C6389" s="43" t="s">
        <v>2017</v>
      </c>
      <c r="D6389" s="57" t="s">
        <v>133</v>
      </c>
      <c r="E6389" s="44">
        <v>600</v>
      </c>
      <c r="F6389" s="58">
        <v>35915</v>
      </c>
      <c r="G6389" s="45">
        <v>510</v>
      </c>
      <c r="H6389" s="45">
        <v>-258.37</v>
      </c>
      <c r="I6389" s="59">
        <f t="shared" si="693"/>
        <v>251.63</v>
      </c>
      <c r="J6389" s="44">
        <f t="shared" si="694"/>
        <v>1998</v>
      </c>
      <c r="K6389" s="44">
        <f t="shared" si="695"/>
        <v>25</v>
      </c>
      <c r="L6389" s="59">
        <f>VLOOKUP(J6389,'SF CCI, BCI'!A:F,5)</f>
        <v>6845.59</v>
      </c>
      <c r="M6389" s="59">
        <f t="shared" si="699"/>
        <v>2.244840839138774</v>
      </c>
      <c r="N6389" s="47">
        <f t="shared" si="696"/>
        <v>1144.8688279607748</v>
      </c>
      <c r="O6389" s="44">
        <f t="shared" si="697"/>
        <v>25</v>
      </c>
      <c r="P6389" s="47">
        <f t="shared" si="698"/>
        <v>564.86930035248963</v>
      </c>
    </row>
    <row r="6390" spans="1:16" x14ac:dyDescent="0.25">
      <c r="A6390" s="56">
        <v>13280</v>
      </c>
      <c r="B6390" s="43" t="s">
        <v>1623</v>
      </c>
      <c r="C6390" s="43" t="s">
        <v>2018</v>
      </c>
      <c r="D6390" s="57" t="s">
        <v>133</v>
      </c>
      <c r="E6390" s="44">
        <v>600</v>
      </c>
      <c r="F6390" s="58">
        <v>35915</v>
      </c>
      <c r="G6390" s="45">
        <v>425</v>
      </c>
      <c r="H6390" s="45">
        <v>-215.38</v>
      </c>
      <c r="I6390" s="59">
        <f t="shared" si="693"/>
        <v>209.62</v>
      </c>
      <c r="J6390" s="44">
        <f t="shared" si="694"/>
        <v>1998</v>
      </c>
      <c r="K6390" s="44">
        <f t="shared" si="695"/>
        <v>25</v>
      </c>
      <c r="L6390" s="59">
        <f>VLOOKUP(J6390,'SF CCI, BCI'!A:F,5)</f>
        <v>6845.59</v>
      </c>
      <c r="M6390" s="59">
        <f t="shared" si="699"/>
        <v>2.244840839138774</v>
      </c>
      <c r="N6390" s="47">
        <f t="shared" si="696"/>
        <v>954.05735663397888</v>
      </c>
      <c r="O6390" s="44">
        <f t="shared" si="697"/>
        <v>25</v>
      </c>
      <c r="P6390" s="47">
        <f t="shared" si="698"/>
        <v>470.56353670026982</v>
      </c>
    </row>
    <row r="6391" spans="1:16" x14ac:dyDescent="0.25">
      <c r="A6391" s="56">
        <v>13281</v>
      </c>
      <c r="B6391" s="43" t="s">
        <v>1623</v>
      </c>
      <c r="C6391" s="43" t="s">
        <v>2019</v>
      </c>
      <c r="D6391" s="57" t="s">
        <v>133</v>
      </c>
      <c r="E6391" s="44">
        <v>600</v>
      </c>
      <c r="F6391" s="58">
        <v>35915</v>
      </c>
      <c r="G6391" s="45">
        <v>85</v>
      </c>
      <c r="H6391" s="45">
        <v>-43.01</v>
      </c>
      <c r="I6391" s="59">
        <f t="shared" si="693"/>
        <v>41.99</v>
      </c>
      <c r="J6391" s="44">
        <f t="shared" si="694"/>
        <v>1998</v>
      </c>
      <c r="K6391" s="44">
        <f t="shared" si="695"/>
        <v>25</v>
      </c>
      <c r="L6391" s="59">
        <f>VLOOKUP(J6391,'SF CCI, BCI'!A:F,5)</f>
        <v>6845.59</v>
      </c>
      <c r="M6391" s="59">
        <f t="shared" si="699"/>
        <v>2.244840839138774</v>
      </c>
      <c r="N6391" s="47">
        <f t="shared" si="696"/>
        <v>190.81147132679578</v>
      </c>
      <c r="O6391" s="44">
        <f t="shared" si="697"/>
        <v>25</v>
      </c>
      <c r="P6391" s="47">
        <f t="shared" si="698"/>
        <v>94.260866835437128</v>
      </c>
    </row>
    <row r="6392" spans="1:16" x14ac:dyDescent="0.25">
      <c r="A6392" s="56">
        <v>13282</v>
      </c>
      <c r="B6392" s="43" t="s">
        <v>1623</v>
      </c>
      <c r="C6392" s="43" t="s">
        <v>2020</v>
      </c>
      <c r="D6392" s="57" t="s">
        <v>133</v>
      </c>
      <c r="E6392" s="44">
        <v>600</v>
      </c>
      <c r="F6392" s="58">
        <v>35915</v>
      </c>
      <c r="G6392" s="45">
        <v>560</v>
      </c>
      <c r="H6392" s="45">
        <v>-283.64999999999998</v>
      </c>
      <c r="I6392" s="59">
        <f t="shared" si="693"/>
        <v>276.35000000000002</v>
      </c>
      <c r="J6392" s="44">
        <f t="shared" si="694"/>
        <v>1998</v>
      </c>
      <c r="K6392" s="44">
        <f t="shared" si="695"/>
        <v>25</v>
      </c>
      <c r="L6392" s="59">
        <f>VLOOKUP(J6392,'SF CCI, BCI'!A:F,5)</f>
        <v>6845.59</v>
      </c>
      <c r="M6392" s="59">
        <f t="shared" si="699"/>
        <v>2.244840839138774</v>
      </c>
      <c r="N6392" s="47">
        <f t="shared" si="696"/>
        <v>1257.1108699177134</v>
      </c>
      <c r="O6392" s="44">
        <f t="shared" si="697"/>
        <v>25</v>
      </c>
      <c r="P6392" s="47">
        <f t="shared" si="698"/>
        <v>620.36176589600029</v>
      </c>
    </row>
    <row r="6393" spans="1:16" x14ac:dyDescent="0.25">
      <c r="A6393" s="56">
        <v>13283</v>
      </c>
      <c r="B6393" s="43" t="s">
        <v>1623</v>
      </c>
      <c r="C6393" s="43" t="s">
        <v>2021</v>
      </c>
      <c r="D6393" s="57" t="s">
        <v>133</v>
      </c>
      <c r="E6393" s="44">
        <v>600</v>
      </c>
      <c r="F6393" s="58">
        <v>35915</v>
      </c>
      <c r="G6393" s="45">
        <v>265</v>
      </c>
      <c r="H6393" s="45">
        <v>-134.22</v>
      </c>
      <c r="I6393" s="59">
        <f t="shared" si="693"/>
        <v>130.78</v>
      </c>
      <c r="J6393" s="44">
        <f t="shared" si="694"/>
        <v>1998</v>
      </c>
      <c r="K6393" s="44">
        <f t="shared" si="695"/>
        <v>25</v>
      </c>
      <c r="L6393" s="59">
        <f>VLOOKUP(J6393,'SF CCI, BCI'!A:F,5)</f>
        <v>6845.59</v>
      </c>
      <c r="M6393" s="59">
        <f t="shared" si="699"/>
        <v>2.244840839138774</v>
      </c>
      <c r="N6393" s="47">
        <f t="shared" si="696"/>
        <v>594.88282237177509</v>
      </c>
      <c r="O6393" s="44">
        <f t="shared" si="697"/>
        <v>25</v>
      </c>
      <c r="P6393" s="47">
        <f t="shared" si="698"/>
        <v>293.58028494256888</v>
      </c>
    </row>
    <row r="6394" spans="1:16" x14ac:dyDescent="0.25">
      <c r="A6394" s="56">
        <v>13284</v>
      </c>
      <c r="B6394" s="43" t="s">
        <v>1623</v>
      </c>
      <c r="C6394" s="43" t="s">
        <v>2022</v>
      </c>
      <c r="D6394" s="57" t="s">
        <v>133</v>
      </c>
      <c r="E6394" s="44">
        <v>600</v>
      </c>
      <c r="F6394" s="58">
        <v>35915</v>
      </c>
      <c r="G6394" s="45">
        <v>420</v>
      </c>
      <c r="H6394" s="45">
        <v>-212.77</v>
      </c>
      <c r="I6394" s="59">
        <f t="shared" si="693"/>
        <v>207.23</v>
      </c>
      <c r="J6394" s="44">
        <f t="shared" si="694"/>
        <v>1998</v>
      </c>
      <c r="K6394" s="44">
        <f t="shared" si="695"/>
        <v>25</v>
      </c>
      <c r="L6394" s="59">
        <f>VLOOKUP(J6394,'SF CCI, BCI'!A:F,5)</f>
        <v>6845.59</v>
      </c>
      <c r="M6394" s="59">
        <f t="shared" si="699"/>
        <v>2.244840839138774</v>
      </c>
      <c r="N6394" s="47">
        <f t="shared" si="696"/>
        <v>942.83315243828508</v>
      </c>
      <c r="O6394" s="44">
        <f t="shared" si="697"/>
        <v>25</v>
      </c>
      <c r="P6394" s="47">
        <f t="shared" si="698"/>
        <v>465.1983670947281</v>
      </c>
    </row>
    <row r="6395" spans="1:16" x14ac:dyDescent="0.25">
      <c r="A6395" s="56">
        <v>13285</v>
      </c>
      <c r="B6395" s="43" t="s">
        <v>1623</v>
      </c>
      <c r="C6395" s="43" t="s">
        <v>2023</v>
      </c>
      <c r="D6395" s="57" t="s">
        <v>133</v>
      </c>
      <c r="E6395" s="44">
        <v>600</v>
      </c>
      <c r="F6395" s="58">
        <v>35915</v>
      </c>
      <c r="G6395" s="45">
        <v>140</v>
      </c>
      <c r="H6395" s="45">
        <v>-70.78</v>
      </c>
      <c r="I6395" s="59">
        <f t="shared" si="693"/>
        <v>69.22</v>
      </c>
      <c r="J6395" s="44">
        <f t="shared" si="694"/>
        <v>1998</v>
      </c>
      <c r="K6395" s="44">
        <f t="shared" si="695"/>
        <v>25</v>
      </c>
      <c r="L6395" s="59">
        <f>VLOOKUP(J6395,'SF CCI, BCI'!A:F,5)</f>
        <v>6845.59</v>
      </c>
      <c r="M6395" s="59">
        <f t="shared" si="699"/>
        <v>2.244840839138774</v>
      </c>
      <c r="N6395" s="47">
        <f t="shared" si="696"/>
        <v>314.27771747942836</v>
      </c>
      <c r="O6395" s="44">
        <f t="shared" si="697"/>
        <v>25</v>
      </c>
      <c r="P6395" s="47">
        <f t="shared" si="698"/>
        <v>155.38788288518595</v>
      </c>
    </row>
    <row r="6396" spans="1:16" x14ac:dyDescent="0.25">
      <c r="A6396" s="56">
        <v>13286</v>
      </c>
      <c r="B6396" s="43" t="s">
        <v>1623</v>
      </c>
      <c r="C6396" s="43" t="s">
        <v>2024</v>
      </c>
      <c r="D6396" s="57" t="s">
        <v>133</v>
      </c>
      <c r="E6396" s="44">
        <v>600</v>
      </c>
      <c r="F6396" s="58">
        <v>35915</v>
      </c>
      <c r="G6396" s="45">
        <v>140</v>
      </c>
      <c r="H6396" s="45">
        <v>-70.78</v>
      </c>
      <c r="I6396" s="59">
        <f t="shared" si="693"/>
        <v>69.22</v>
      </c>
      <c r="J6396" s="44">
        <f t="shared" si="694"/>
        <v>1998</v>
      </c>
      <c r="K6396" s="44">
        <f t="shared" si="695"/>
        <v>25</v>
      </c>
      <c r="L6396" s="59">
        <f>VLOOKUP(J6396,'SF CCI, BCI'!A:F,5)</f>
        <v>6845.59</v>
      </c>
      <c r="M6396" s="59">
        <f t="shared" si="699"/>
        <v>2.244840839138774</v>
      </c>
      <c r="N6396" s="47">
        <f t="shared" si="696"/>
        <v>314.27771747942836</v>
      </c>
      <c r="O6396" s="44">
        <f t="shared" si="697"/>
        <v>25</v>
      </c>
      <c r="P6396" s="47">
        <f t="shared" si="698"/>
        <v>155.38788288518595</v>
      </c>
    </row>
    <row r="6397" spans="1:16" x14ac:dyDescent="0.25">
      <c r="A6397" s="56">
        <v>13287</v>
      </c>
      <c r="B6397" s="43" t="s">
        <v>1623</v>
      </c>
      <c r="C6397" s="43" t="s">
        <v>2025</v>
      </c>
      <c r="D6397" s="57" t="s">
        <v>133</v>
      </c>
      <c r="E6397" s="44">
        <v>600</v>
      </c>
      <c r="F6397" s="58">
        <v>35915</v>
      </c>
      <c r="G6397" s="45">
        <v>2660</v>
      </c>
      <c r="H6397" s="45">
        <v>-1347.6399999999999</v>
      </c>
      <c r="I6397" s="59">
        <f t="shared" si="693"/>
        <v>1312.3600000000001</v>
      </c>
      <c r="J6397" s="44">
        <f t="shared" si="694"/>
        <v>1998</v>
      </c>
      <c r="K6397" s="44">
        <f t="shared" si="695"/>
        <v>25</v>
      </c>
      <c r="L6397" s="59">
        <f>VLOOKUP(J6397,'SF CCI, BCI'!A:F,5)</f>
        <v>6845.59</v>
      </c>
      <c r="M6397" s="59">
        <f t="shared" si="699"/>
        <v>2.244840839138774</v>
      </c>
      <c r="N6397" s="47">
        <f t="shared" si="696"/>
        <v>5971.2766321091385</v>
      </c>
      <c r="O6397" s="44">
        <f t="shared" si="697"/>
        <v>25</v>
      </c>
      <c r="P6397" s="47">
        <f t="shared" si="698"/>
        <v>2946.0393236521618</v>
      </c>
    </row>
    <row r="6398" spans="1:16" x14ac:dyDescent="0.25">
      <c r="A6398" s="56">
        <v>13288</v>
      </c>
      <c r="B6398" s="43" t="s">
        <v>1623</v>
      </c>
      <c r="C6398" s="43" t="s">
        <v>2026</v>
      </c>
      <c r="D6398" s="57" t="s">
        <v>133</v>
      </c>
      <c r="E6398" s="44">
        <v>600</v>
      </c>
      <c r="F6398" s="58">
        <v>35915</v>
      </c>
      <c r="G6398" s="45">
        <v>595</v>
      </c>
      <c r="H6398" s="45">
        <v>-301.38</v>
      </c>
      <c r="I6398" s="59">
        <f t="shared" si="693"/>
        <v>293.62</v>
      </c>
      <c r="J6398" s="44">
        <f t="shared" si="694"/>
        <v>1998</v>
      </c>
      <c r="K6398" s="44">
        <f t="shared" si="695"/>
        <v>25</v>
      </c>
      <c r="L6398" s="59">
        <f>VLOOKUP(J6398,'SF CCI, BCI'!A:F,5)</f>
        <v>6845.59</v>
      </c>
      <c r="M6398" s="59">
        <f t="shared" si="699"/>
        <v>2.244840839138774</v>
      </c>
      <c r="N6398" s="47">
        <f t="shared" si="696"/>
        <v>1335.6802992875705</v>
      </c>
      <c r="O6398" s="44">
        <f t="shared" si="697"/>
        <v>25</v>
      </c>
      <c r="P6398" s="47">
        <f t="shared" si="698"/>
        <v>659.13016718792687</v>
      </c>
    </row>
    <row r="6399" spans="1:16" x14ac:dyDescent="0.25">
      <c r="A6399" s="56">
        <v>13289</v>
      </c>
      <c r="B6399" s="43" t="s">
        <v>1623</v>
      </c>
      <c r="C6399" s="43" t="s">
        <v>2027</v>
      </c>
      <c r="D6399" s="57" t="s">
        <v>133</v>
      </c>
      <c r="E6399" s="44">
        <v>600</v>
      </c>
      <c r="F6399" s="58">
        <v>35915</v>
      </c>
      <c r="G6399" s="45">
        <v>680</v>
      </c>
      <c r="H6399" s="45">
        <v>-344.4</v>
      </c>
      <c r="I6399" s="59">
        <f t="shared" si="693"/>
        <v>335.6</v>
      </c>
      <c r="J6399" s="44">
        <f t="shared" si="694"/>
        <v>1998</v>
      </c>
      <c r="K6399" s="44">
        <f t="shared" si="695"/>
        <v>25</v>
      </c>
      <c r="L6399" s="59">
        <f>VLOOKUP(J6399,'SF CCI, BCI'!A:F,5)</f>
        <v>6845.59</v>
      </c>
      <c r="M6399" s="59">
        <f t="shared" si="699"/>
        <v>2.244840839138774</v>
      </c>
      <c r="N6399" s="47">
        <f t="shared" si="696"/>
        <v>1526.4917706143663</v>
      </c>
      <c r="O6399" s="44">
        <f t="shared" si="697"/>
        <v>25</v>
      </c>
      <c r="P6399" s="47">
        <f t="shared" si="698"/>
        <v>753.36858561497263</v>
      </c>
    </row>
    <row r="6400" spans="1:16" x14ac:dyDescent="0.25">
      <c r="A6400" s="56">
        <v>13290</v>
      </c>
      <c r="B6400" s="43" t="s">
        <v>1623</v>
      </c>
      <c r="C6400" s="43" t="s">
        <v>2028</v>
      </c>
      <c r="D6400" s="57" t="s">
        <v>133</v>
      </c>
      <c r="E6400" s="44">
        <v>600</v>
      </c>
      <c r="F6400" s="58">
        <v>35915</v>
      </c>
      <c r="G6400" s="45">
        <v>140</v>
      </c>
      <c r="H6400" s="45">
        <v>-70.78</v>
      </c>
      <c r="I6400" s="59">
        <f t="shared" si="693"/>
        <v>69.22</v>
      </c>
      <c r="J6400" s="44">
        <f t="shared" si="694"/>
        <v>1998</v>
      </c>
      <c r="K6400" s="44">
        <f t="shared" si="695"/>
        <v>25</v>
      </c>
      <c r="L6400" s="59">
        <f>VLOOKUP(J6400,'SF CCI, BCI'!A:F,5)</f>
        <v>6845.59</v>
      </c>
      <c r="M6400" s="59">
        <f t="shared" si="699"/>
        <v>2.244840839138774</v>
      </c>
      <c r="N6400" s="47">
        <f t="shared" si="696"/>
        <v>314.27771747942836</v>
      </c>
      <c r="O6400" s="44">
        <f t="shared" si="697"/>
        <v>25</v>
      </c>
      <c r="P6400" s="47">
        <f t="shared" si="698"/>
        <v>155.38788288518595</v>
      </c>
    </row>
    <row r="6401" spans="1:16" x14ac:dyDescent="0.25">
      <c r="A6401" s="56">
        <v>13291</v>
      </c>
      <c r="B6401" s="43" t="s">
        <v>1623</v>
      </c>
      <c r="C6401" s="43" t="s">
        <v>2029</v>
      </c>
      <c r="D6401" s="57" t="s">
        <v>133</v>
      </c>
      <c r="E6401" s="44">
        <v>600</v>
      </c>
      <c r="F6401" s="58">
        <v>35915</v>
      </c>
      <c r="G6401" s="45">
        <v>140</v>
      </c>
      <c r="H6401" s="45">
        <v>-70.78</v>
      </c>
      <c r="I6401" s="59">
        <f t="shared" si="693"/>
        <v>69.22</v>
      </c>
      <c r="J6401" s="44">
        <f t="shared" si="694"/>
        <v>1998</v>
      </c>
      <c r="K6401" s="44">
        <f t="shared" si="695"/>
        <v>25</v>
      </c>
      <c r="L6401" s="59">
        <f>VLOOKUP(J6401,'SF CCI, BCI'!A:F,5)</f>
        <v>6845.59</v>
      </c>
      <c r="M6401" s="59">
        <f t="shared" si="699"/>
        <v>2.244840839138774</v>
      </c>
      <c r="N6401" s="47">
        <f t="shared" si="696"/>
        <v>314.27771747942836</v>
      </c>
      <c r="O6401" s="44">
        <f t="shared" si="697"/>
        <v>25</v>
      </c>
      <c r="P6401" s="47">
        <f t="shared" si="698"/>
        <v>155.38788288518595</v>
      </c>
    </row>
    <row r="6402" spans="1:16" x14ac:dyDescent="0.25">
      <c r="A6402" s="56">
        <v>13292</v>
      </c>
      <c r="B6402" s="43" t="s">
        <v>1654</v>
      </c>
      <c r="C6402" s="43" t="s">
        <v>2030</v>
      </c>
      <c r="D6402" s="57" t="s">
        <v>133</v>
      </c>
      <c r="E6402" s="44">
        <v>600</v>
      </c>
      <c r="F6402" s="58">
        <v>35915</v>
      </c>
      <c r="G6402" s="45">
        <v>5961.6</v>
      </c>
      <c r="H6402" s="45">
        <v>-3020.7599999999998</v>
      </c>
      <c r="I6402" s="59">
        <f t="shared" si="693"/>
        <v>2940.8400000000006</v>
      </c>
      <c r="J6402" s="44">
        <f t="shared" si="694"/>
        <v>1998</v>
      </c>
      <c r="K6402" s="44">
        <f t="shared" si="695"/>
        <v>25</v>
      </c>
      <c r="L6402" s="59">
        <f>VLOOKUP(J6402,'SF CCI, BCI'!A:F,5)</f>
        <v>6845.59</v>
      </c>
      <c r="M6402" s="59">
        <f t="shared" si="699"/>
        <v>2.244840839138774</v>
      </c>
      <c r="N6402" s="47">
        <f t="shared" si="696"/>
        <v>13382.843146609715</v>
      </c>
      <c r="O6402" s="44">
        <f t="shared" si="697"/>
        <v>25</v>
      </c>
      <c r="P6402" s="47">
        <f t="shared" si="698"/>
        <v>6601.7177333728732</v>
      </c>
    </row>
    <row r="6403" spans="1:16" x14ac:dyDescent="0.25">
      <c r="A6403" s="56">
        <v>13293</v>
      </c>
      <c r="B6403" s="43" t="s">
        <v>1654</v>
      </c>
      <c r="C6403" s="43" t="s">
        <v>2031</v>
      </c>
      <c r="D6403" s="57" t="s">
        <v>133</v>
      </c>
      <c r="E6403" s="44">
        <v>600</v>
      </c>
      <c r="F6403" s="58">
        <v>35915</v>
      </c>
      <c r="G6403" s="45">
        <v>5766.13</v>
      </c>
      <c r="H6403" s="45">
        <v>-2921.56</v>
      </c>
      <c r="I6403" s="59">
        <f t="shared" si="693"/>
        <v>2844.57</v>
      </c>
      <c r="J6403" s="44">
        <f t="shared" si="694"/>
        <v>1998</v>
      </c>
      <c r="K6403" s="44">
        <f t="shared" si="695"/>
        <v>25</v>
      </c>
      <c r="L6403" s="59">
        <f>VLOOKUP(J6403,'SF CCI, BCI'!A:F,5)</f>
        <v>6845.59</v>
      </c>
      <c r="M6403" s="59">
        <f t="shared" si="699"/>
        <v>2.244840839138774</v>
      </c>
      <c r="N6403" s="47">
        <f t="shared" si="696"/>
        <v>12944.044107783258</v>
      </c>
      <c r="O6403" s="44">
        <f t="shared" si="697"/>
        <v>25</v>
      </c>
      <c r="P6403" s="47">
        <f t="shared" si="698"/>
        <v>6385.6069057889827</v>
      </c>
    </row>
    <row r="6404" spans="1:16" x14ac:dyDescent="0.25">
      <c r="A6404" s="56">
        <v>13294</v>
      </c>
      <c r="B6404" s="43" t="s">
        <v>1654</v>
      </c>
      <c r="C6404" s="43" t="s">
        <v>2032</v>
      </c>
      <c r="D6404" s="57" t="s">
        <v>133</v>
      </c>
      <c r="E6404" s="44">
        <v>600</v>
      </c>
      <c r="F6404" s="58">
        <v>35915</v>
      </c>
      <c r="G6404" s="45">
        <v>6265.55</v>
      </c>
      <c r="H6404" s="45">
        <v>-3174.92</v>
      </c>
      <c r="I6404" s="59">
        <f t="shared" si="693"/>
        <v>3090.63</v>
      </c>
      <c r="J6404" s="44">
        <f t="shared" si="694"/>
        <v>1998</v>
      </c>
      <c r="K6404" s="44">
        <f t="shared" si="695"/>
        <v>25</v>
      </c>
      <c r="L6404" s="59">
        <f>VLOOKUP(J6404,'SF CCI, BCI'!A:F,5)</f>
        <v>6845.59</v>
      </c>
      <c r="M6404" s="59">
        <f t="shared" si="699"/>
        <v>2.244840839138774</v>
      </c>
      <c r="N6404" s="47">
        <f t="shared" si="696"/>
        <v>14065.162519665946</v>
      </c>
      <c r="O6404" s="44">
        <f t="shared" si="697"/>
        <v>25</v>
      </c>
      <c r="P6404" s="47">
        <f t="shared" si="698"/>
        <v>6937.9724426674693</v>
      </c>
    </row>
    <row r="6405" spans="1:16" x14ac:dyDescent="0.25">
      <c r="A6405" s="56">
        <v>13295</v>
      </c>
      <c r="B6405" s="43" t="s">
        <v>2033</v>
      </c>
      <c r="C6405" s="43" t="s">
        <v>2034</v>
      </c>
      <c r="D6405" s="57" t="s">
        <v>69</v>
      </c>
      <c r="E6405" s="44">
        <v>600</v>
      </c>
      <c r="F6405" s="58">
        <v>35915</v>
      </c>
      <c r="G6405" s="45">
        <v>28142.28</v>
      </c>
      <c r="H6405" s="45">
        <v>-14259.11</v>
      </c>
      <c r="I6405" s="59">
        <f t="shared" si="693"/>
        <v>13883.169999999998</v>
      </c>
      <c r="J6405" s="44">
        <f t="shared" si="694"/>
        <v>1998</v>
      </c>
      <c r="K6405" s="44">
        <f t="shared" si="695"/>
        <v>25</v>
      </c>
      <c r="L6405" s="59">
        <f>VLOOKUP(J6405,'SF CCI, BCI'!A:F,5)</f>
        <v>6845.59</v>
      </c>
      <c r="M6405" s="59">
        <f t="shared" si="699"/>
        <v>2.244840839138774</v>
      </c>
      <c r="N6405" s="47">
        <f t="shared" si="696"/>
        <v>63174.939450478334</v>
      </c>
      <c r="O6405" s="44">
        <f t="shared" si="697"/>
        <v>25</v>
      </c>
      <c r="P6405" s="47">
        <f t="shared" si="698"/>
        <v>31165.50699270625</v>
      </c>
    </row>
    <row r="6406" spans="1:16" x14ac:dyDescent="0.25">
      <c r="A6406" s="56">
        <v>13299</v>
      </c>
      <c r="B6406" s="43" t="s">
        <v>1657</v>
      </c>
      <c r="C6406" s="43" t="s">
        <v>2035</v>
      </c>
      <c r="D6406" s="57" t="s">
        <v>133</v>
      </c>
      <c r="E6406" s="44">
        <v>600</v>
      </c>
      <c r="F6406" s="58">
        <v>35946</v>
      </c>
      <c r="G6406" s="45">
        <v>8691.08</v>
      </c>
      <c r="H6406" s="45">
        <v>-4389.25</v>
      </c>
      <c r="I6406" s="59">
        <f t="shared" si="693"/>
        <v>4301.83</v>
      </c>
      <c r="J6406" s="44">
        <f t="shared" si="694"/>
        <v>1998</v>
      </c>
      <c r="K6406" s="44">
        <f t="shared" si="695"/>
        <v>25</v>
      </c>
      <c r="L6406" s="59">
        <f>VLOOKUP(J6406,'SF CCI, BCI'!A:F,5)</f>
        <v>6845.59</v>
      </c>
      <c r="M6406" s="59">
        <f t="shared" si="699"/>
        <v>2.244840839138774</v>
      </c>
      <c r="N6406" s="47">
        <f t="shared" si="696"/>
        <v>19510.091320222215</v>
      </c>
      <c r="O6406" s="44">
        <f t="shared" si="697"/>
        <v>25</v>
      </c>
      <c r="P6406" s="47">
        <f t="shared" si="698"/>
        <v>9656.9236670323517</v>
      </c>
    </row>
    <row r="6407" spans="1:16" x14ac:dyDescent="0.25">
      <c r="A6407" s="56">
        <v>13300</v>
      </c>
      <c r="B6407" s="43" t="s">
        <v>1657</v>
      </c>
      <c r="C6407" s="43" t="s">
        <v>2036</v>
      </c>
      <c r="D6407" s="57" t="s">
        <v>133</v>
      </c>
      <c r="E6407" s="44">
        <v>600</v>
      </c>
      <c r="F6407" s="58">
        <v>35946</v>
      </c>
      <c r="G6407" s="45">
        <v>4308.6499999999996</v>
      </c>
      <c r="H6407" s="45">
        <v>-2175.58</v>
      </c>
      <c r="I6407" s="59">
        <f t="shared" si="693"/>
        <v>2133.0699999999997</v>
      </c>
      <c r="J6407" s="44">
        <f t="shared" si="694"/>
        <v>1998</v>
      </c>
      <c r="K6407" s="44">
        <f t="shared" si="695"/>
        <v>25</v>
      </c>
      <c r="L6407" s="59">
        <f>VLOOKUP(J6407,'SF CCI, BCI'!A:F,5)</f>
        <v>6845.59</v>
      </c>
      <c r="M6407" s="59">
        <f t="shared" si="699"/>
        <v>2.244840839138774</v>
      </c>
      <c r="N6407" s="47">
        <f t="shared" si="696"/>
        <v>9672.2334815552767</v>
      </c>
      <c r="O6407" s="44">
        <f t="shared" si="697"/>
        <v>25</v>
      </c>
      <c r="P6407" s="47">
        <f t="shared" si="698"/>
        <v>4788.4026487417441</v>
      </c>
    </row>
    <row r="6408" spans="1:16" x14ac:dyDescent="0.25">
      <c r="A6408" s="56">
        <v>13301</v>
      </c>
      <c r="B6408" s="43" t="s">
        <v>1657</v>
      </c>
      <c r="C6408" s="43" t="s">
        <v>2037</v>
      </c>
      <c r="D6408" s="57" t="s">
        <v>133</v>
      </c>
      <c r="E6408" s="44">
        <v>600</v>
      </c>
      <c r="F6408" s="58">
        <v>35946</v>
      </c>
      <c r="G6408" s="45">
        <v>11919.34</v>
      </c>
      <c r="H6408" s="45">
        <v>-6019.69</v>
      </c>
      <c r="I6408" s="59">
        <f t="shared" si="693"/>
        <v>5899.6500000000005</v>
      </c>
      <c r="J6408" s="44">
        <f t="shared" si="694"/>
        <v>1998</v>
      </c>
      <c r="K6408" s="44">
        <f t="shared" si="695"/>
        <v>25</v>
      </c>
      <c r="L6408" s="59">
        <f>VLOOKUP(J6408,'SF CCI, BCI'!A:F,5)</f>
        <v>6845.59</v>
      </c>
      <c r="M6408" s="59">
        <f t="shared" si="699"/>
        <v>2.244840839138774</v>
      </c>
      <c r="N6408" s="47">
        <f t="shared" si="696"/>
        <v>26757.021207580354</v>
      </c>
      <c r="O6408" s="44">
        <f t="shared" si="697"/>
        <v>25</v>
      </c>
      <c r="P6408" s="47">
        <f t="shared" si="698"/>
        <v>13243.775256625069</v>
      </c>
    </row>
    <row r="6409" spans="1:16" x14ac:dyDescent="0.25">
      <c r="A6409" s="56">
        <v>13302</v>
      </c>
      <c r="B6409" s="43" t="s">
        <v>1657</v>
      </c>
      <c r="C6409" s="43" t="s">
        <v>2038</v>
      </c>
      <c r="D6409" s="57" t="s">
        <v>133</v>
      </c>
      <c r="E6409" s="44">
        <v>600</v>
      </c>
      <c r="F6409" s="58">
        <v>35946</v>
      </c>
      <c r="G6409" s="45">
        <v>7973.03</v>
      </c>
      <c r="H6409" s="45">
        <v>-4026.76</v>
      </c>
      <c r="I6409" s="59">
        <f t="shared" si="693"/>
        <v>3946.2699999999995</v>
      </c>
      <c r="J6409" s="44">
        <f t="shared" si="694"/>
        <v>1998</v>
      </c>
      <c r="K6409" s="44">
        <f t="shared" si="695"/>
        <v>25</v>
      </c>
      <c r="L6409" s="59">
        <f>VLOOKUP(J6409,'SF CCI, BCI'!A:F,5)</f>
        <v>6845.59</v>
      </c>
      <c r="M6409" s="59">
        <f t="shared" si="699"/>
        <v>2.244840839138774</v>
      </c>
      <c r="N6409" s="47">
        <f t="shared" si="696"/>
        <v>17898.183355678619</v>
      </c>
      <c r="O6409" s="44">
        <f t="shared" si="697"/>
        <v>25</v>
      </c>
      <c r="P6409" s="47">
        <f t="shared" si="698"/>
        <v>8858.7480582681692</v>
      </c>
    </row>
    <row r="6410" spans="1:16" x14ac:dyDescent="0.25">
      <c r="A6410" s="56">
        <v>13303</v>
      </c>
      <c r="B6410" s="43" t="s">
        <v>1615</v>
      </c>
      <c r="C6410" s="43" t="s">
        <v>2039</v>
      </c>
      <c r="D6410" s="57" t="s">
        <v>133</v>
      </c>
      <c r="E6410" s="44">
        <v>600</v>
      </c>
      <c r="F6410" s="58">
        <v>35946</v>
      </c>
      <c r="G6410" s="45">
        <v>18127.439999999999</v>
      </c>
      <c r="H6410" s="45">
        <v>-9154.7100000000009</v>
      </c>
      <c r="I6410" s="59">
        <f t="shared" si="693"/>
        <v>8972.7299999999977</v>
      </c>
      <c r="J6410" s="44">
        <f t="shared" si="694"/>
        <v>1998</v>
      </c>
      <c r="K6410" s="44">
        <f t="shared" si="695"/>
        <v>25</v>
      </c>
      <c r="L6410" s="59">
        <f>VLOOKUP(J6410,'SF CCI, BCI'!A:F,5)</f>
        <v>6845.59</v>
      </c>
      <c r="M6410" s="59">
        <f t="shared" si="699"/>
        <v>2.244840839138774</v>
      </c>
      <c r="N6410" s="47">
        <f t="shared" si="696"/>
        <v>40693.217621037773</v>
      </c>
      <c r="O6410" s="44">
        <f t="shared" si="697"/>
        <v>25</v>
      </c>
      <c r="P6410" s="47">
        <f t="shared" si="698"/>
        <v>20142.350742565646</v>
      </c>
    </row>
    <row r="6411" spans="1:16" x14ac:dyDescent="0.25">
      <c r="A6411" s="56">
        <v>13304</v>
      </c>
      <c r="B6411" s="43" t="s">
        <v>1615</v>
      </c>
      <c r="C6411" s="43" t="s">
        <v>2040</v>
      </c>
      <c r="D6411" s="57" t="s">
        <v>133</v>
      </c>
      <c r="E6411" s="44">
        <v>600</v>
      </c>
      <c r="F6411" s="58">
        <v>35946</v>
      </c>
      <c r="G6411" s="45">
        <v>9591.44</v>
      </c>
      <c r="H6411" s="45">
        <v>-4843.7199999999993</v>
      </c>
      <c r="I6411" s="59">
        <f t="shared" ref="I6411:I6474" si="700">G6411+H6411</f>
        <v>4747.7200000000012</v>
      </c>
      <c r="J6411" s="44">
        <f t="shared" ref="J6411:J6474" si="701">YEAR(F6411)</f>
        <v>1998</v>
      </c>
      <c r="K6411" s="44">
        <f t="shared" ref="K6411:K6474" si="702">ROUND(($A$9-F6411)/365,0)</f>
        <v>25</v>
      </c>
      <c r="L6411" s="59">
        <f>VLOOKUP(J6411,'SF CCI, BCI'!A:F,5)</f>
        <v>6845.59</v>
      </c>
      <c r="M6411" s="59">
        <f t="shared" si="699"/>
        <v>2.244840839138774</v>
      </c>
      <c r="N6411" s="47">
        <f t="shared" si="696"/>
        <v>21531.256218149203</v>
      </c>
      <c r="O6411" s="44">
        <f t="shared" si="697"/>
        <v>25</v>
      </c>
      <c r="P6411" s="47">
        <f t="shared" si="698"/>
        <v>10657.875748795943</v>
      </c>
    </row>
    <row r="6412" spans="1:16" x14ac:dyDescent="0.25">
      <c r="A6412" s="56">
        <v>13305</v>
      </c>
      <c r="B6412" s="43" t="s">
        <v>1615</v>
      </c>
      <c r="C6412" s="43" t="s">
        <v>2041</v>
      </c>
      <c r="D6412" s="57" t="s">
        <v>133</v>
      </c>
      <c r="E6412" s="44">
        <v>600</v>
      </c>
      <c r="F6412" s="58">
        <v>35946</v>
      </c>
      <c r="G6412" s="45">
        <v>25205.56</v>
      </c>
      <c r="H6412" s="45">
        <v>-12729.18</v>
      </c>
      <c r="I6412" s="59">
        <f t="shared" si="700"/>
        <v>12476.380000000001</v>
      </c>
      <c r="J6412" s="44">
        <f t="shared" si="701"/>
        <v>1998</v>
      </c>
      <c r="K6412" s="44">
        <f t="shared" si="702"/>
        <v>25</v>
      </c>
      <c r="L6412" s="59">
        <f>VLOOKUP(J6412,'SF CCI, BCI'!A:F,5)</f>
        <v>6845.59</v>
      </c>
      <c r="M6412" s="59">
        <f t="shared" si="699"/>
        <v>2.244840839138774</v>
      </c>
      <c r="N6412" s="47">
        <f t="shared" ref="N6412:N6475" si="703">G6412*M6412</f>
        <v>56582.470461362718</v>
      </c>
      <c r="O6412" s="44">
        <f t="shared" ref="O6412:O6475" si="704">IF(E6412="(blank)","",IF(K6412&gt;(E6412/12),0,(E6412/12)-K6412))</f>
        <v>25</v>
      </c>
      <c r="P6412" s="47">
        <f t="shared" ref="P6412:P6475" si="705">M6412*I6412</f>
        <v>28007.487348614221</v>
      </c>
    </row>
    <row r="6413" spans="1:16" x14ac:dyDescent="0.25">
      <c r="A6413" s="56">
        <v>13306</v>
      </c>
      <c r="B6413" s="43" t="s">
        <v>1615</v>
      </c>
      <c r="C6413" s="43" t="s">
        <v>2042</v>
      </c>
      <c r="D6413" s="57" t="s">
        <v>133</v>
      </c>
      <c r="E6413" s="44">
        <v>600</v>
      </c>
      <c r="F6413" s="58">
        <v>35946</v>
      </c>
      <c r="G6413" s="45">
        <v>10588.51</v>
      </c>
      <c r="H6413" s="45">
        <v>-5347.16</v>
      </c>
      <c r="I6413" s="59">
        <f t="shared" si="700"/>
        <v>5241.3500000000004</v>
      </c>
      <c r="J6413" s="44">
        <f t="shared" si="701"/>
        <v>1998</v>
      </c>
      <c r="K6413" s="44">
        <f t="shared" si="702"/>
        <v>25</v>
      </c>
      <c r="L6413" s="59">
        <f>VLOOKUP(J6413,'SF CCI, BCI'!A:F,5)</f>
        <v>6845.59</v>
      </c>
      <c r="M6413" s="59">
        <f t="shared" si="699"/>
        <v>2.244840839138774</v>
      </c>
      <c r="N6413" s="47">
        <f t="shared" si="703"/>
        <v>23769.5196736293</v>
      </c>
      <c r="O6413" s="44">
        <f t="shared" si="704"/>
        <v>25</v>
      </c>
      <c r="P6413" s="47">
        <f t="shared" si="705"/>
        <v>11765.996532220013</v>
      </c>
    </row>
    <row r="6414" spans="1:16" x14ac:dyDescent="0.25">
      <c r="A6414" s="56">
        <v>13307</v>
      </c>
      <c r="B6414" s="43" t="s">
        <v>1615</v>
      </c>
      <c r="C6414" s="43" t="s">
        <v>2043</v>
      </c>
      <c r="D6414" s="57" t="s">
        <v>133</v>
      </c>
      <c r="E6414" s="44">
        <v>600</v>
      </c>
      <c r="F6414" s="58">
        <v>35946</v>
      </c>
      <c r="G6414" s="45">
        <v>6976.02</v>
      </c>
      <c r="H6414" s="45">
        <v>-3522.83</v>
      </c>
      <c r="I6414" s="59">
        <f t="shared" si="700"/>
        <v>3453.1900000000005</v>
      </c>
      <c r="J6414" s="44">
        <f t="shared" si="701"/>
        <v>1998</v>
      </c>
      <c r="K6414" s="44">
        <f t="shared" si="702"/>
        <v>25</v>
      </c>
      <c r="L6414" s="59">
        <f>VLOOKUP(J6414,'SF CCI, BCI'!A:F,5)</f>
        <v>6845.59</v>
      </c>
      <c r="M6414" s="59">
        <f t="shared" si="699"/>
        <v>2.244840839138774</v>
      </c>
      <c r="N6414" s="47">
        <f t="shared" si="703"/>
        <v>15660.054590648871</v>
      </c>
      <c r="O6414" s="44">
        <f t="shared" si="704"/>
        <v>25</v>
      </c>
      <c r="P6414" s="47">
        <f t="shared" si="705"/>
        <v>7751.8619373056245</v>
      </c>
    </row>
    <row r="6415" spans="1:16" x14ac:dyDescent="0.25">
      <c r="A6415" s="56">
        <v>13308</v>
      </c>
      <c r="B6415" s="43" t="s">
        <v>1615</v>
      </c>
      <c r="C6415" s="43" t="s">
        <v>2044</v>
      </c>
      <c r="D6415" s="57" t="s">
        <v>133</v>
      </c>
      <c r="E6415" s="44">
        <v>600</v>
      </c>
      <c r="F6415" s="58">
        <v>35946</v>
      </c>
      <c r="G6415" s="45">
        <v>9224.5300000000007</v>
      </c>
      <c r="H6415" s="45">
        <v>-4658.5</v>
      </c>
      <c r="I6415" s="59">
        <f t="shared" si="700"/>
        <v>4566.0300000000007</v>
      </c>
      <c r="J6415" s="44">
        <f t="shared" si="701"/>
        <v>1998</v>
      </c>
      <c r="K6415" s="44">
        <f t="shared" si="702"/>
        <v>25</v>
      </c>
      <c r="L6415" s="59">
        <f>VLOOKUP(J6415,'SF CCI, BCI'!A:F,5)</f>
        <v>6845.59</v>
      </c>
      <c r="M6415" s="59">
        <f t="shared" si="699"/>
        <v>2.244840839138774</v>
      </c>
      <c r="N6415" s="47">
        <f t="shared" si="703"/>
        <v>20707.601665860795</v>
      </c>
      <c r="O6415" s="44">
        <f t="shared" si="704"/>
        <v>25</v>
      </c>
      <c r="P6415" s="47">
        <f t="shared" si="705"/>
        <v>10250.010616732818</v>
      </c>
    </row>
    <row r="6416" spans="1:16" x14ac:dyDescent="0.25">
      <c r="A6416" s="56">
        <v>13309</v>
      </c>
      <c r="B6416" s="43" t="s">
        <v>1615</v>
      </c>
      <c r="C6416" s="43" t="s">
        <v>2045</v>
      </c>
      <c r="D6416" s="57" t="s">
        <v>133</v>
      </c>
      <c r="E6416" s="44">
        <v>600</v>
      </c>
      <c r="F6416" s="58">
        <v>35946</v>
      </c>
      <c r="G6416" s="45">
        <v>20595.18</v>
      </c>
      <c r="H6416" s="45">
        <v>-10401.339999999998</v>
      </c>
      <c r="I6416" s="59">
        <f t="shared" si="700"/>
        <v>10193.840000000002</v>
      </c>
      <c r="J6416" s="44">
        <f t="shared" si="701"/>
        <v>1998</v>
      </c>
      <c r="K6416" s="44">
        <f t="shared" si="702"/>
        <v>25</v>
      </c>
      <c r="L6416" s="59">
        <f>VLOOKUP(J6416,'SF CCI, BCI'!A:F,5)</f>
        <v>6845.59</v>
      </c>
      <c r="M6416" s="59">
        <f t="shared" si="699"/>
        <v>2.244840839138774</v>
      </c>
      <c r="N6416" s="47">
        <f t="shared" si="703"/>
        <v>46232.901153414095</v>
      </c>
      <c r="O6416" s="44">
        <f t="shared" si="704"/>
        <v>25</v>
      </c>
      <c r="P6416" s="47">
        <f t="shared" si="705"/>
        <v>22883.548339646404</v>
      </c>
    </row>
    <row r="6417" spans="1:16" x14ac:dyDescent="0.25">
      <c r="A6417" s="56">
        <v>13310</v>
      </c>
      <c r="B6417" s="43" t="s">
        <v>1615</v>
      </c>
      <c r="C6417" s="43" t="s">
        <v>2046</v>
      </c>
      <c r="D6417" s="57" t="s">
        <v>133</v>
      </c>
      <c r="E6417" s="44">
        <v>600</v>
      </c>
      <c r="F6417" s="58">
        <v>35946</v>
      </c>
      <c r="G6417" s="45">
        <v>10346.52</v>
      </c>
      <c r="H6417" s="45">
        <v>-5225.0800000000008</v>
      </c>
      <c r="I6417" s="59">
        <f t="shared" si="700"/>
        <v>5121.4399999999996</v>
      </c>
      <c r="J6417" s="44">
        <f t="shared" si="701"/>
        <v>1998</v>
      </c>
      <c r="K6417" s="44">
        <f t="shared" si="702"/>
        <v>25</v>
      </c>
      <c r="L6417" s="59">
        <f>VLOOKUP(J6417,'SF CCI, BCI'!A:F,5)</f>
        <v>6845.59</v>
      </c>
      <c r="M6417" s="59">
        <f t="shared" si="699"/>
        <v>2.244840839138774</v>
      </c>
      <c r="N6417" s="47">
        <f t="shared" si="703"/>
        <v>23226.290638966108</v>
      </c>
      <c r="O6417" s="44">
        <f t="shared" si="704"/>
        <v>25</v>
      </c>
      <c r="P6417" s="47">
        <f t="shared" si="705"/>
        <v>11496.817667198882</v>
      </c>
    </row>
    <row r="6418" spans="1:16" x14ac:dyDescent="0.25">
      <c r="A6418" s="56">
        <v>13311</v>
      </c>
      <c r="B6418" s="43" t="s">
        <v>1615</v>
      </c>
      <c r="C6418" s="43" t="s">
        <v>2047</v>
      </c>
      <c r="D6418" s="57" t="s">
        <v>133</v>
      </c>
      <c r="E6418" s="44">
        <v>600</v>
      </c>
      <c r="F6418" s="58">
        <v>35946</v>
      </c>
      <c r="G6418" s="45">
        <v>7543.96</v>
      </c>
      <c r="H6418" s="45">
        <v>-3810.0600000000004</v>
      </c>
      <c r="I6418" s="59">
        <f t="shared" si="700"/>
        <v>3733.8999999999996</v>
      </c>
      <c r="J6418" s="44">
        <f t="shared" si="701"/>
        <v>1998</v>
      </c>
      <c r="K6418" s="44">
        <f t="shared" si="702"/>
        <v>25</v>
      </c>
      <c r="L6418" s="59">
        <f>VLOOKUP(J6418,'SF CCI, BCI'!A:F,5)</f>
        <v>6845.59</v>
      </c>
      <c r="M6418" s="59">
        <f t="shared" ref="M6418:M6481" si="706">$M$9/L6418</f>
        <v>2.244840839138774</v>
      </c>
      <c r="N6418" s="47">
        <f t="shared" si="703"/>
        <v>16934.989496829345</v>
      </c>
      <c r="O6418" s="44">
        <f t="shared" si="704"/>
        <v>25</v>
      </c>
      <c r="P6418" s="47">
        <f t="shared" si="705"/>
        <v>8382.0112092602667</v>
      </c>
    </row>
    <row r="6419" spans="1:16" x14ac:dyDescent="0.25">
      <c r="A6419" s="56">
        <v>13312</v>
      </c>
      <c r="B6419" s="43" t="s">
        <v>1615</v>
      </c>
      <c r="C6419" s="43" t="s">
        <v>2048</v>
      </c>
      <c r="D6419" s="57" t="s">
        <v>133</v>
      </c>
      <c r="E6419" s="44">
        <v>600</v>
      </c>
      <c r="F6419" s="58">
        <v>35946</v>
      </c>
      <c r="G6419" s="45">
        <v>2464.62</v>
      </c>
      <c r="H6419" s="45">
        <v>-1244.74</v>
      </c>
      <c r="I6419" s="59">
        <f t="shared" si="700"/>
        <v>1219.8799999999999</v>
      </c>
      <c r="J6419" s="44">
        <f t="shared" si="701"/>
        <v>1998</v>
      </c>
      <c r="K6419" s="44">
        <f t="shared" si="702"/>
        <v>25</v>
      </c>
      <c r="L6419" s="59">
        <f>VLOOKUP(J6419,'SF CCI, BCI'!A:F,5)</f>
        <v>6845.59</v>
      </c>
      <c r="M6419" s="59">
        <f t="shared" si="706"/>
        <v>2.244840839138774</v>
      </c>
      <c r="N6419" s="47">
        <f t="shared" si="703"/>
        <v>5532.6796289582053</v>
      </c>
      <c r="O6419" s="44">
        <f t="shared" si="704"/>
        <v>25</v>
      </c>
      <c r="P6419" s="47">
        <f t="shared" si="705"/>
        <v>2738.4364428486074</v>
      </c>
    </row>
    <row r="6420" spans="1:16" x14ac:dyDescent="0.25">
      <c r="A6420" s="56">
        <v>13313</v>
      </c>
      <c r="B6420" s="43" t="s">
        <v>1615</v>
      </c>
      <c r="C6420" s="43" t="s">
        <v>2049</v>
      </c>
      <c r="D6420" s="57" t="s">
        <v>133</v>
      </c>
      <c r="E6420" s="44">
        <v>600</v>
      </c>
      <c r="F6420" s="58">
        <v>35946</v>
      </c>
      <c r="G6420" s="45">
        <v>18649.810000000001</v>
      </c>
      <c r="H6420" s="45">
        <v>-9418.6</v>
      </c>
      <c r="I6420" s="59">
        <f t="shared" si="700"/>
        <v>9231.2100000000009</v>
      </c>
      <c r="J6420" s="44">
        <f t="shared" si="701"/>
        <v>1998</v>
      </c>
      <c r="K6420" s="44">
        <f t="shared" si="702"/>
        <v>25</v>
      </c>
      <c r="L6420" s="59">
        <f>VLOOKUP(J6420,'SF CCI, BCI'!A:F,5)</f>
        <v>6845.59</v>
      </c>
      <c r="M6420" s="59">
        <f t="shared" si="706"/>
        <v>2.244840839138774</v>
      </c>
      <c r="N6420" s="47">
        <f t="shared" si="703"/>
        <v>41865.855130178701</v>
      </c>
      <c r="O6420" s="44">
        <f t="shared" si="704"/>
        <v>25</v>
      </c>
      <c r="P6420" s="47">
        <f t="shared" si="705"/>
        <v>20722.597202666242</v>
      </c>
    </row>
    <row r="6421" spans="1:16" x14ac:dyDescent="0.25">
      <c r="A6421" s="56">
        <v>13314</v>
      </c>
      <c r="B6421" s="43" t="s">
        <v>1623</v>
      </c>
      <c r="C6421" s="43" t="s">
        <v>2050</v>
      </c>
      <c r="D6421" s="57" t="s">
        <v>133</v>
      </c>
      <c r="E6421" s="44">
        <v>600</v>
      </c>
      <c r="F6421" s="58">
        <v>35946</v>
      </c>
      <c r="G6421" s="45">
        <v>1584.65</v>
      </c>
      <c r="H6421" s="45">
        <v>-800.29000000000008</v>
      </c>
      <c r="I6421" s="59">
        <f t="shared" si="700"/>
        <v>784.36</v>
      </c>
      <c r="J6421" s="44">
        <f t="shared" si="701"/>
        <v>1998</v>
      </c>
      <c r="K6421" s="44">
        <f t="shared" si="702"/>
        <v>25</v>
      </c>
      <c r="L6421" s="59">
        <f>VLOOKUP(J6421,'SF CCI, BCI'!A:F,5)</f>
        <v>6845.59</v>
      </c>
      <c r="M6421" s="59">
        <f t="shared" si="706"/>
        <v>2.244840839138774</v>
      </c>
      <c r="N6421" s="47">
        <f t="shared" si="703"/>
        <v>3557.2870357412585</v>
      </c>
      <c r="O6421" s="44">
        <f t="shared" si="704"/>
        <v>25</v>
      </c>
      <c r="P6421" s="47">
        <f t="shared" si="705"/>
        <v>1760.7633605868889</v>
      </c>
    </row>
    <row r="6422" spans="1:16" x14ac:dyDescent="0.25">
      <c r="A6422" s="56">
        <v>13315</v>
      </c>
      <c r="B6422" s="43" t="s">
        <v>1623</v>
      </c>
      <c r="C6422" s="43" t="s">
        <v>2051</v>
      </c>
      <c r="D6422" s="57" t="s">
        <v>133</v>
      </c>
      <c r="E6422" s="44">
        <v>600</v>
      </c>
      <c r="F6422" s="58">
        <v>35946</v>
      </c>
      <c r="G6422" s="45">
        <v>1899.15</v>
      </c>
      <c r="H6422" s="45">
        <v>-958.87</v>
      </c>
      <c r="I6422" s="59">
        <f t="shared" si="700"/>
        <v>940.28000000000009</v>
      </c>
      <c r="J6422" s="44">
        <f t="shared" si="701"/>
        <v>1998</v>
      </c>
      <c r="K6422" s="44">
        <f t="shared" si="702"/>
        <v>25</v>
      </c>
      <c r="L6422" s="59">
        <f>VLOOKUP(J6422,'SF CCI, BCI'!A:F,5)</f>
        <v>6845.59</v>
      </c>
      <c r="M6422" s="59">
        <f t="shared" si="706"/>
        <v>2.244840839138774</v>
      </c>
      <c r="N6422" s="47">
        <f t="shared" si="703"/>
        <v>4263.2894796504024</v>
      </c>
      <c r="O6422" s="44">
        <f t="shared" si="704"/>
        <v>25</v>
      </c>
      <c r="P6422" s="47">
        <f t="shared" si="705"/>
        <v>2110.7789442254066</v>
      </c>
    </row>
    <row r="6423" spans="1:16" x14ac:dyDescent="0.25">
      <c r="A6423" s="56">
        <v>13316</v>
      </c>
      <c r="B6423" s="43" t="s">
        <v>1623</v>
      </c>
      <c r="C6423" s="43" t="s">
        <v>2052</v>
      </c>
      <c r="D6423" s="57" t="s">
        <v>133</v>
      </c>
      <c r="E6423" s="44">
        <v>600</v>
      </c>
      <c r="F6423" s="58">
        <v>35946</v>
      </c>
      <c r="G6423" s="45">
        <v>3928.3</v>
      </c>
      <c r="H6423" s="45">
        <v>-1983.96</v>
      </c>
      <c r="I6423" s="59">
        <f t="shared" si="700"/>
        <v>1944.3400000000001</v>
      </c>
      <c r="J6423" s="44">
        <f t="shared" si="701"/>
        <v>1998</v>
      </c>
      <c r="K6423" s="44">
        <f t="shared" si="702"/>
        <v>25</v>
      </c>
      <c r="L6423" s="59">
        <f>VLOOKUP(J6423,'SF CCI, BCI'!A:F,5)</f>
        <v>6845.59</v>
      </c>
      <c r="M6423" s="59">
        <f t="shared" si="706"/>
        <v>2.244840839138774</v>
      </c>
      <c r="N6423" s="47">
        <f t="shared" si="703"/>
        <v>8818.4082683888464</v>
      </c>
      <c r="O6423" s="44">
        <f t="shared" si="704"/>
        <v>25</v>
      </c>
      <c r="P6423" s="47">
        <f t="shared" si="705"/>
        <v>4364.7338371710839</v>
      </c>
    </row>
    <row r="6424" spans="1:16" x14ac:dyDescent="0.25">
      <c r="A6424" s="56">
        <v>13317</v>
      </c>
      <c r="B6424" s="43" t="s">
        <v>1623</v>
      </c>
      <c r="C6424" s="43" t="s">
        <v>2053</v>
      </c>
      <c r="D6424" s="57" t="s">
        <v>133</v>
      </c>
      <c r="E6424" s="44">
        <v>600</v>
      </c>
      <c r="F6424" s="58">
        <v>35946</v>
      </c>
      <c r="G6424" s="45">
        <v>1618.2</v>
      </c>
      <c r="H6424" s="45">
        <v>-817.36</v>
      </c>
      <c r="I6424" s="59">
        <f t="shared" si="700"/>
        <v>800.84</v>
      </c>
      <c r="J6424" s="44">
        <f t="shared" si="701"/>
        <v>1998</v>
      </c>
      <c r="K6424" s="44">
        <f t="shared" si="702"/>
        <v>25</v>
      </c>
      <c r="L6424" s="59">
        <f>VLOOKUP(J6424,'SF CCI, BCI'!A:F,5)</f>
        <v>6845.59</v>
      </c>
      <c r="M6424" s="59">
        <f t="shared" si="706"/>
        <v>2.244840839138774</v>
      </c>
      <c r="N6424" s="47">
        <f t="shared" si="703"/>
        <v>3632.6014458943641</v>
      </c>
      <c r="O6424" s="44">
        <f t="shared" si="704"/>
        <v>25</v>
      </c>
      <c r="P6424" s="47">
        <f t="shared" si="705"/>
        <v>1797.7583376158959</v>
      </c>
    </row>
    <row r="6425" spans="1:16" x14ac:dyDescent="0.25">
      <c r="A6425" s="56">
        <v>13318</v>
      </c>
      <c r="B6425" s="43" t="s">
        <v>1623</v>
      </c>
      <c r="C6425" s="43" t="s">
        <v>2054</v>
      </c>
      <c r="D6425" s="57" t="s">
        <v>133</v>
      </c>
      <c r="E6425" s="44">
        <v>600</v>
      </c>
      <c r="F6425" s="58">
        <v>35946</v>
      </c>
      <c r="G6425" s="45">
        <v>2934.23</v>
      </c>
      <c r="H6425" s="45">
        <v>-1481.85</v>
      </c>
      <c r="I6425" s="59">
        <f t="shared" si="700"/>
        <v>1452.38</v>
      </c>
      <c r="J6425" s="44">
        <f t="shared" si="701"/>
        <v>1998</v>
      </c>
      <c r="K6425" s="44">
        <f t="shared" si="702"/>
        <v>25</v>
      </c>
      <c r="L6425" s="59">
        <f>VLOOKUP(J6425,'SF CCI, BCI'!A:F,5)</f>
        <v>6845.59</v>
      </c>
      <c r="M6425" s="59">
        <f t="shared" si="706"/>
        <v>2.244840839138774</v>
      </c>
      <c r="N6425" s="47">
        <f t="shared" si="703"/>
        <v>6586.8793354261652</v>
      </c>
      <c r="O6425" s="44">
        <f t="shared" si="704"/>
        <v>25</v>
      </c>
      <c r="P6425" s="47">
        <f t="shared" si="705"/>
        <v>3260.361937948373</v>
      </c>
    </row>
    <row r="6426" spans="1:16" x14ac:dyDescent="0.25">
      <c r="A6426" s="56">
        <v>13319</v>
      </c>
      <c r="B6426" s="43" t="s">
        <v>1623</v>
      </c>
      <c r="C6426" s="43" t="s">
        <v>2055</v>
      </c>
      <c r="D6426" s="57" t="s">
        <v>133</v>
      </c>
      <c r="E6426" s="44">
        <v>600</v>
      </c>
      <c r="F6426" s="58">
        <v>35946</v>
      </c>
      <c r="G6426" s="45">
        <v>795.89</v>
      </c>
      <c r="H6426" s="45">
        <v>-402.05</v>
      </c>
      <c r="I6426" s="59">
        <f t="shared" si="700"/>
        <v>393.84</v>
      </c>
      <c r="J6426" s="44">
        <f t="shared" si="701"/>
        <v>1998</v>
      </c>
      <c r="K6426" s="44">
        <f t="shared" si="702"/>
        <v>25</v>
      </c>
      <c r="L6426" s="59">
        <f>VLOOKUP(J6426,'SF CCI, BCI'!A:F,5)</f>
        <v>6845.59</v>
      </c>
      <c r="M6426" s="59">
        <f t="shared" si="706"/>
        <v>2.244840839138774</v>
      </c>
      <c r="N6426" s="47">
        <f t="shared" si="703"/>
        <v>1786.6463754621589</v>
      </c>
      <c r="O6426" s="44">
        <f t="shared" si="704"/>
        <v>25</v>
      </c>
      <c r="P6426" s="47">
        <f t="shared" si="705"/>
        <v>884.10811608641473</v>
      </c>
    </row>
    <row r="6427" spans="1:16" x14ac:dyDescent="0.25">
      <c r="A6427" s="56">
        <v>13320</v>
      </c>
      <c r="B6427" s="43" t="s">
        <v>1623</v>
      </c>
      <c r="C6427" s="43" t="s">
        <v>2056</v>
      </c>
      <c r="D6427" s="57" t="s">
        <v>133</v>
      </c>
      <c r="E6427" s="44">
        <v>600</v>
      </c>
      <c r="F6427" s="58">
        <v>35946</v>
      </c>
      <c r="G6427" s="45">
        <v>2123.39</v>
      </c>
      <c r="H6427" s="45">
        <v>-1072.3899999999999</v>
      </c>
      <c r="I6427" s="59">
        <f t="shared" si="700"/>
        <v>1051</v>
      </c>
      <c r="J6427" s="44">
        <f t="shared" si="701"/>
        <v>1998</v>
      </c>
      <c r="K6427" s="44">
        <f t="shared" si="702"/>
        <v>25</v>
      </c>
      <c r="L6427" s="59">
        <f>VLOOKUP(J6427,'SF CCI, BCI'!A:F,5)</f>
        <v>6845.59</v>
      </c>
      <c r="M6427" s="59">
        <f t="shared" si="706"/>
        <v>2.244840839138774</v>
      </c>
      <c r="N6427" s="47">
        <f t="shared" si="703"/>
        <v>4766.6725894188812</v>
      </c>
      <c r="O6427" s="44">
        <f t="shared" si="704"/>
        <v>25</v>
      </c>
      <c r="P6427" s="47">
        <f t="shared" si="705"/>
        <v>2359.3277219348515</v>
      </c>
    </row>
    <row r="6428" spans="1:16" x14ac:dyDescent="0.25">
      <c r="A6428" s="56">
        <v>13321</v>
      </c>
      <c r="B6428" s="43" t="s">
        <v>1623</v>
      </c>
      <c r="C6428" s="43" t="s">
        <v>2057</v>
      </c>
      <c r="D6428" s="57" t="s">
        <v>133</v>
      </c>
      <c r="E6428" s="44">
        <v>600</v>
      </c>
      <c r="F6428" s="58">
        <v>35946</v>
      </c>
      <c r="G6428" s="45">
        <v>2138.19</v>
      </c>
      <c r="H6428" s="45">
        <v>-1080.0400000000002</v>
      </c>
      <c r="I6428" s="59">
        <f t="shared" si="700"/>
        <v>1058.1499999999999</v>
      </c>
      <c r="J6428" s="44">
        <f t="shared" si="701"/>
        <v>1998</v>
      </c>
      <c r="K6428" s="44">
        <f t="shared" si="702"/>
        <v>25</v>
      </c>
      <c r="L6428" s="59">
        <f>VLOOKUP(J6428,'SF CCI, BCI'!A:F,5)</f>
        <v>6845.59</v>
      </c>
      <c r="M6428" s="59">
        <f t="shared" si="706"/>
        <v>2.244840839138774</v>
      </c>
      <c r="N6428" s="47">
        <f t="shared" si="703"/>
        <v>4799.8962338381352</v>
      </c>
      <c r="O6428" s="44">
        <f t="shared" si="704"/>
        <v>25</v>
      </c>
      <c r="P6428" s="47">
        <f t="shared" si="705"/>
        <v>2375.3783339346933</v>
      </c>
    </row>
    <row r="6429" spans="1:16" x14ac:dyDescent="0.25">
      <c r="A6429" s="56">
        <v>13322</v>
      </c>
      <c r="B6429" s="43" t="s">
        <v>1623</v>
      </c>
      <c r="C6429" s="43" t="s">
        <v>2058</v>
      </c>
      <c r="D6429" s="57" t="s">
        <v>133</v>
      </c>
      <c r="E6429" s="44">
        <v>600</v>
      </c>
      <c r="F6429" s="58">
        <v>35946</v>
      </c>
      <c r="G6429" s="45">
        <v>2278.86</v>
      </c>
      <c r="H6429" s="45">
        <v>-1150.8499999999999</v>
      </c>
      <c r="I6429" s="59">
        <f t="shared" si="700"/>
        <v>1128.0100000000002</v>
      </c>
      <c r="J6429" s="44">
        <f t="shared" si="701"/>
        <v>1998</v>
      </c>
      <c r="K6429" s="44">
        <f t="shared" si="702"/>
        <v>25</v>
      </c>
      <c r="L6429" s="59">
        <f>VLOOKUP(J6429,'SF CCI, BCI'!A:F,5)</f>
        <v>6845.59</v>
      </c>
      <c r="M6429" s="59">
        <f t="shared" si="706"/>
        <v>2.244840839138774</v>
      </c>
      <c r="N6429" s="47">
        <f t="shared" si="703"/>
        <v>5115.6779946797869</v>
      </c>
      <c r="O6429" s="44">
        <f t="shared" si="704"/>
        <v>25</v>
      </c>
      <c r="P6429" s="47">
        <f t="shared" si="705"/>
        <v>2532.2029149569289</v>
      </c>
    </row>
    <row r="6430" spans="1:16" x14ac:dyDescent="0.25">
      <c r="A6430" s="56">
        <v>13323</v>
      </c>
      <c r="B6430" s="43" t="s">
        <v>1623</v>
      </c>
      <c r="C6430" s="43" t="s">
        <v>2059</v>
      </c>
      <c r="D6430" s="57" t="s">
        <v>133</v>
      </c>
      <c r="E6430" s="44">
        <v>600</v>
      </c>
      <c r="F6430" s="58">
        <v>35946</v>
      </c>
      <c r="G6430" s="45">
        <v>2688.81</v>
      </c>
      <c r="H6430" s="45">
        <v>-1357.9299999999998</v>
      </c>
      <c r="I6430" s="59">
        <f t="shared" si="700"/>
        <v>1330.88</v>
      </c>
      <c r="J6430" s="44">
        <f t="shared" si="701"/>
        <v>1998</v>
      </c>
      <c r="K6430" s="44">
        <f t="shared" si="702"/>
        <v>25</v>
      </c>
      <c r="L6430" s="59">
        <f>VLOOKUP(J6430,'SF CCI, BCI'!A:F,5)</f>
        <v>6845.59</v>
      </c>
      <c r="M6430" s="59">
        <f t="shared" si="706"/>
        <v>2.244840839138774</v>
      </c>
      <c r="N6430" s="47">
        <f t="shared" si="703"/>
        <v>6035.9504966847271</v>
      </c>
      <c r="O6430" s="44">
        <f t="shared" si="704"/>
        <v>25</v>
      </c>
      <c r="P6430" s="47">
        <f t="shared" si="705"/>
        <v>2987.6137759930116</v>
      </c>
    </row>
    <row r="6431" spans="1:16" x14ac:dyDescent="0.25">
      <c r="A6431" s="56">
        <v>13324</v>
      </c>
      <c r="B6431" s="43" t="s">
        <v>1623</v>
      </c>
      <c r="C6431" s="43" t="s">
        <v>2060</v>
      </c>
      <c r="D6431" s="57" t="s">
        <v>133</v>
      </c>
      <c r="E6431" s="44">
        <v>600</v>
      </c>
      <c r="F6431" s="58">
        <v>35946</v>
      </c>
      <c r="G6431" s="45">
        <v>2716.15</v>
      </c>
      <c r="H6431" s="45">
        <v>-1371.8899999999999</v>
      </c>
      <c r="I6431" s="59">
        <f t="shared" si="700"/>
        <v>1344.2600000000002</v>
      </c>
      <c r="J6431" s="44">
        <f t="shared" si="701"/>
        <v>1998</v>
      </c>
      <c r="K6431" s="44">
        <f t="shared" si="702"/>
        <v>25</v>
      </c>
      <c r="L6431" s="59">
        <f>VLOOKUP(J6431,'SF CCI, BCI'!A:F,5)</f>
        <v>6845.59</v>
      </c>
      <c r="M6431" s="59">
        <f t="shared" si="706"/>
        <v>2.244840839138774</v>
      </c>
      <c r="N6431" s="47">
        <f t="shared" si="703"/>
        <v>6097.3244452267809</v>
      </c>
      <c r="O6431" s="44">
        <f t="shared" si="704"/>
        <v>25</v>
      </c>
      <c r="P6431" s="47">
        <f t="shared" si="705"/>
        <v>3017.6497464206886</v>
      </c>
    </row>
    <row r="6432" spans="1:16" x14ac:dyDescent="0.25">
      <c r="A6432" s="56">
        <v>13325</v>
      </c>
      <c r="B6432" s="43" t="s">
        <v>1623</v>
      </c>
      <c r="C6432" s="43" t="s">
        <v>2061</v>
      </c>
      <c r="D6432" s="57" t="s">
        <v>133</v>
      </c>
      <c r="E6432" s="44">
        <v>600</v>
      </c>
      <c r="F6432" s="58">
        <v>35946</v>
      </c>
      <c r="G6432" s="45">
        <v>350</v>
      </c>
      <c r="H6432" s="45">
        <v>-176.65</v>
      </c>
      <c r="I6432" s="59">
        <f t="shared" si="700"/>
        <v>173.35</v>
      </c>
      <c r="J6432" s="44">
        <f t="shared" si="701"/>
        <v>1998</v>
      </c>
      <c r="K6432" s="44">
        <f t="shared" si="702"/>
        <v>25</v>
      </c>
      <c r="L6432" s="59">
        <f>VLOOKUP(J6432,'SF CCI, BCI'!A:F,5)</f>
        <v>6845.59</v>
      </c>
      <c r="M6432" s="59">
        <f t="shared" si="706"/>
        <v>2.244840839138774</v>
      </c>
      <c r="N6432" s="47">
        <f t="shared" si="703"/>
        <v>785.69429369857085</v>
      </c>
      <c r="O6432" s="44">
        <f t="shared" si="704"/>
        <v>25</v>
      </c>
      <c r="P6432" s="47">
        <f t="shared" si="705"/>
        <v>389.14315946470646</v>
      </c>
    </row>
    <row r="6433" spans="1:16" x14ac:dyDescent="0.25">
      <c r="A6433" s="56">
        <v>13326</v>
      </c>
      <c r="B6433" s="43" t="s">
        <v>1623</v>
      </c>
      <c r="C6433" s="43" t="s">
        <v>2062</v>
      </c>
      <c r="D6433" s="57" t="s">
        <v>133</v>
      </c>
      <c r="E6433" s="44">
        <v>600</v>
      </c>
      <c r="F6433" s="58">
        <v>35946</v>
      </c>
      <c r="G6433" s="45">
        <v>3328.76</v>
      </c>
      <c r="H6433" s="45">
        <v>-1681.13</v>
      </c>
      <c r="I6433" s="59">
        <f t="shared" si="700"/>
        <v>1647.63</v>
      </c>
      <c r="J6433" s="44">
        <f t="shared" si="701"/>
        <v>1998</v>
      </c>
      <c r="K6433" s="44">
        <f t="shared" si="702"/>
        <v>25</v>
      </c>
      <c r="L6433" s="59">
        <f>VLOOKUP(J6433,'SF CCI, BCI'!A:F,5)</f>
        <v>6845.59</v>
      </c>
      <c r="M6433" s="59">
        <f t="shared" si="706"/>
        <v>2.244840839138774</v>
      </c>
      <c r="N6433" s="47">
        <f t="shared" si="703"/>
        <v>7472.5363916915858</v>
      </c>
      <c r="O6433" s="44">
        <f t="shared" si="704"/>
        <v>25</v>
      </c>
      <c r="P6433" s="47">
        <f t="shared" si="705"/>
        <v>3698.6671117902183</v>
      </c>
    </row>
    <row r="6434" spans="1:16" x14ac:dyDescent="0.25">
      <c r="A6434" s="56">
        <v>13327</v>
      </c>
      <c r="B6434" s="43" t="s">
        <v>1623</v>
      </c>
      <c r="C6434" s="43" t="s">
        <v>2063</v>
      </c>
      <c r="D6434" s="57" t="s">
        <v>133</v>
      </c>
      <c r="E6434" s="44">
        <v>600</v>
      </c>
      <c r="F6434" s="58">
        <v>35946</v>
      </c>
      <c r="G6434" s="45">
        <v>5686.5</v>
      </c>
      <c r="H6434" s="45">
        <v>-2871.69</v>
      </c>
      <c r="I6434" s="59">
        <f t="shared" si="700"/>
        <v>2814.81</v>
      </c>
      <c r="J6434" s="44">
        <f t="shared" si="701"/>
        <v>1998</v>
      </c>
      <c r="K6434" s="44">
        <f t="shared" si="702"/>
        <v>25</v>
      </c>
      <c r="L6434" s="59">
        <f>VLOOKUP(J6434,'SF CCI, BCI'!A:F,5)</f>
        <v>6845.59</v>
      </c>
      <c r="M6434" s="59">
        <f t="shared" si="706"/>
        <v>2.244840839138774</v>
      </c>
      <c r="N6434" s="47">
        <f t="shared" si="703"/>
        <v>12765.287431762637</v>
      </c>
      <c r="O6434" s="44">
        <f t="shared" si="704"/>
        <v>25</v>
      </c>
      <c r="P6434" s="47">
        <f t="shared" si="705"/>
        <v>6318.8004424162118</v>
      </c>
    </row>
    <row r="6435" spans="1:16" x14ac:dyDescent="0.25">
      <c r="A6435" s="56">
        <v>13328</v>
      </c>
      <c r="B6435" s="43" t="s">
        <v>1623</v>
      </c>
      <c r="C6435" s="43" t="s">
        <v>2064</v>
      </c>
      <c r="D6435" s="57" t="s">
        <v>133</v>
      </c>
      <c r="E6435" s="44">
        <v>600</v>
      </c>
      <c r="F6435" s="58">
        <v>35946</v>
      </c>
      <c r="G6435" s="45">
        <v>239.95</v>
      </c>
      <c r="H6435" s="45">
        <v>-121.22999999999999</v>
      </c>
      <c r="I6435" s="59">
        <f t="shared" si="700"/>
        <v>118.72</v>
      </c>
      <c r="J6435" s="44">
        <f t="shared" si="701"/>
        <v>1998</v>
      </c>
      <c r="K6435" s="44">
        <f t="shared" si="702"/>
        <v>25</v>
      </c>
      <c r="L6435" s="59">
        <f>VLOOKUP(J6435,'SF CCI, BCI'!A:F,5)</f>
        <v>6845.59</v>
      </c>
      <c r="M6435" s="59">
        <f t="shared" si="706"/>
        <v>2.244840839138774</v>
      </c>
      <c r="N6435" s="47">
        <f t="shared" si="703"/>
        <v>538.64955935134878</v>
      </c>
      <c r="O6435" s="44">
        <f t="shared" si="704"/>
        <v>25</v>
      </c>
      <c r="P6435" s="47">
        <f t="shared" si="705"/>
        <v>266.50750442255526</v>
      </c>
    </row>
    <row r="6436" spans="1:16" x14ac:dyDescent="0.25">
      <c r="A6436" s="56">
        <v>13329</v>
      </c>
      <c r="B6436" s="43" t="s">
        <v>1623</v>
      </c>
      <c r="C6436" s="43" t="s">
        <v>2065</v>
      </c>
      <c r="D6436" s="57" t="s">
        <v>133</v>
      </c>
      <c r="E6436" s="44">
        <v>600</v>
      </c>
      <c r="F6436" s="58">
        <v>35946</v>
      </c>
      <c r="G6436" s="45">
        <v>700</v>
      </c>
      <c r="H6436" s="45">
        <v>-353.63</v>
      </c>
      <c r="I6436" s="59">
        <f t="shared" si="700"/>
        <v>346.37</v>
      </c>
      <c r="J6436" s="44">
        <f t="shared" si="701"/>
        <v>1998</v>
      </c>
      <c r="K6436" s="44">
        <f t="shared" si="702"/>
        <v>25</v>
      </c>
      <c r="L6436" s="59">
        <f>VLOOKUP(J6436,'SF CCI, BCI'!A:F,5)</f>
        <v>6845.59</v>
      </c>
      <c r="M6436" s="59">
        <f t="shared" si="706"/>
        <v>2.244840839138774</v>
      </c>
      <c r="N6436" s="47">
        <f t="shared" si="703"/>
        <v>1571.3885873971417</v>
      </c>
      <c r="O6436" s="44">
        <f t="shared" si="704"/>
        <v>25</v>
      </c>
      <c r="P6436" s="47">
        <f t="shared" si="705"/>
        <v>777.54552145249716</v>
      </c>
    </row>
    <row r="6437" spans="1:16" x14ac:dyDescent="0.25">
      <c r="A6437" s="56">
        <v>13330</v>
      </c>
      <c r="B6437" s="43" t="s">
        <v>1623</v>
      </c>
      <c r="C6437" s="43" t="s">
        <v>2066</v>
      </c>
      <c r="D6437" s="57" t="s">
        <v>133</v>
      </c>
      <c r="E6437" s="44">
        <v>600</v>
      </c>
      <c r="F6437" s="58">
        <v>35946</v>
      </c>
      <c r="G6437" s="45">
        <v>420</v>
      </c>
      <c r="H6437" s="45">
        <v>-212.08</v>
      </c>
      <c r="I6437" s="59">
        <f t="shared" si="700"/>
        <v>207.92</v>
      </c>
      <c r="J6437" s="44">
        <f t="shared" si="701"/>
        <v>1998</v>
      </c>
      <c r="K6437" s="44">
        <f t="shared" si="702"/>
        <v>25</v>
      </c>
      <c r="L6437" s="59">
        <f>VLOOKUP(J6437,'SF CCI, BCI'!A:F,5)</f>
        <v>6845.59</v>
      </c>
      <c r="M6437" s="59">
        <f t="shared" si="706"/>
        <v>2.244840839138774</v>
      </c>
      <c r="N6437" s="47">
        <f t="shared" si="703"/>
        <v>942.83315243828508</v>
      </c>
      <c r="O6437" s="44">
        <f t="shared" si="704"/>
        <v>25</v>
      </c>
      <c r="P6437" s="47">
        <f t="shared" si="705"/>
        <v>466.74730727373384</v>
      </c>
    </row>
    <row r="6438" spans="1:16" x14ac:dyDescent="0.25">
      <c r="A6438" s="56">
        <v>13331</v>
      </c>
      <c r="B6438" s="43" t="s">
        <v>1623</v>
      </c>
      <c r="C6438" s="43" t="s">
        <v>2067</v>
      </c>
      <c r="D6438" s="57" t="s">
        <v>133</v>
      </c>
      <c r="E6438" s="44">
        <v>600</v>
      </c>
      <c r="F6438" s="58">
        <v>35946</v>
      </c>
      <c r="G6438" s="45">
        <v>840</v>
      </c>
      <c r="H6438" s="45">
        <v>-424.23</v>
      </c>
      <c r="I6438" s="59">
        <f t="shared" si="700"/>
        <v>415.77</v>
      </c>
      <c r="J6438" s="44">
        <f t="shared" si="701"/>
        <v>1998</v>
      </c>
      <c r="K6438" s="44">
        <f t="shared" si="702"/>
        <v>25</v>
      </c>
      <c r="L6438" s="59">
        <f>VLOOKUP(J6438,'SF CCI, BCI'!A:F,5)</f>
        <v>6845.59</v>
      </c>
      <c r="M6438" s="59">
        <f t="shared" si="706"/>
        <v>2.244840839138774</v>
      </c>
      <c r="N6438" s="47">
        <f t="shared" si="703"/>
        <v>1885.6663048765702</v>
      </c>
      <c r="O6438" s="44">
        <f t="shared" si="704"/>
        <v>25</v>
      </c>
      <c r="P6438" s="47">
        <f t="shared" si="705"/>
        <v>933.33747568872798</v>
      </c>
    </row>
    <row r="6439" spans="1:16" x14ac:dyDescent="0.25">
      <c r="A6439" s="56">
        <v>13332</v>
      </c>
      <c r="B6439" s="43" t="s">
        <v>1623</v>
      </c>
      <c r="C6439" s="43" t="s">
        <v>2068</v>
      </c>
      <c r="D6439" s="57" t="s">
        <v>133</v>
      </c>
      <c r="E6439" s="44">
        <v>600</v>
      </c>
      <c r="F6439" s="58">
        <v>35946</v>
      </c>
      <c r="G6439" s="45">
        <v>234.59</v>
      </c>
      <c r="H6439" s="45">
        <v>-118.43</v>
      </c>
      <c r="I6439" s="59">
        <f t="shared" si="700"/>
        <v>116.16</v>
      </c>
      <c r="J6439" s="44">
        <f t="shared" si="701"/>
        <v>1998</v>
      </c>
      <c r="K6439" s="44">
        <f t="shared" si="702"/>
        <v>25</v>
      </c>
      <c r="L6439" s="59">
        <f>VLOOKUP(J6439,'SF CCI, BCI'!A:F,5)</f>
        <v>6845.59</v>
      </c>
      <c r="M6439" s="59">
        <f t="shared" si="706"/>
        <v>2.244840839138774</v>
      </c>
      <c r="N6439" s="47">
        <f t="shared" si="703"/>
        <v>526.617212453565</v>
      </c>
      <c r="O6439" s="44">
        <f t="shared" si="704"/>
        <v>25</v>
      </c>
      <c r="P6439" s="47">
        <f t="shared" si="705"/>
        <v>260.76071187435997</v>
      </c>
    </row>
    <row r="6440" spans="1:16" x14ac:dyDescent="0.25">
      <c r="A6440" s="56">
        <v>13333</v>
      </c>
      <c r="B6440" s="43" t="s">
        <v>1623</v>
      </c>
      <c r="C6440" s="43" t="s">
        <v>2069</v>
      </c>
      <c r="D6440" s="57" t="s">
        <v>133</v>
      </c>
      <c r="E6440" s="44">
        <v>600</v>
      </c>
      <c r="F6440" s="58">
        <v>35946</v>
      </c>
      <c r="G6440" s="45">
        <v>700</v>
      </c>
      <c r="H6440" s="45">
        <v>-353.63</v>
      </c>
      <c r="I6440" s="59">
        <f t="shared" si="700"/>
        <v>346.37</v>
      </c>
      <c r="J6440" s="44">
        <f t="shared" si="701"/>
        <v>1998</v>
      </c>
      <c r="K6440" s="44">
        <f t="shared" si="702"/>
        <v>25</v>
      </c>
      <c r="L6440" s="59">
        <f>VLOOKUP(J6440,'SF CCI, BCI'!A:F,5)</f>
        <v>6845.59</v>
      </c>
      <c r="M6440" s="59">
        <f t="shared" si="706"/>
        <v>2.244840839138774</v>
      </c>
      <c r="N6440" s="47">
        <f t="shared" si="703"/>
        <v>1571.3885873971417</v>
      </c>
      <c r="O6440" s="44">
        <f t="shared" si="704"/>
        <v>25</v>
      </c>
      <c r="P6440" s="47">
        <f t="shared" si="705"/>
        <v>777.54552145249716</v>
      </c>
    </row>
    <row r="6441" spans="1:16" x14ac:dyDescent="0.25">
      <c r="A6441" s="56">
        <v>13334</v>
      </c>
      <c r="B6441" s="43" t="s">
        <v>1623</v>
      </c>
      <c r="C6441" s="43" t="s">
        <v>2070</v>
      </c>
      <c r="D6441" s="57" t="s">
        <v>133</v>
      </c>
      <c r="E6441" s="44">
        <v>600</v>
      </c>
      <c r="F6441" s="58">
        <v>35946</v>
      </c>
      <c r="G6441" s="45">
        <v>795</v>
      </c>
      <c r="H6441" s="45">
        <v>-401.45000000000005</v>
      </c>
      <c r="I6441" s="59">
        <f t="shared" si="700"/>
        <v>393.54999999999995</v>
      </c>
      <c r="J6441" s="44">
        <f t="shared" si="701"/>
        <v>1998</v>
      </c>
      <c r="K6441" s="44">
        <f t="shared" si="702"/>
        <v>25</v>
      </c>
      <c r="L6441" s="59">
        <f>VLOOKUP(J6441,'SF CCI, BCI'!A:F,5)</f>
        <v>6845.59</v>
      </c>
      <c r="M6441" s="59">
        <f t="shared" si="706"/>
        <v>2.244840839138774</v>
      </c>
      <c r="N6441" s="47">
        <f t="shared" si="703"/>
        <v>1784.6484671153253</v>
      </c>
      <c r="O6441" s="44">
        <f t="shared" si="704"/>
        <v>25</v>
      </c>
      <c r="P6441" s="47">
        <f t="shared" si="705"/>
        <v>883.45711224306444</v>
      </c>
    </row>
    <row r="6442" spans="1:16" x14ac:dyDescent="0.25">
      <c r="A6442" s="56">
        <v>13335</v>
      </c>
      <c r="B6442" s="43" t="s">
        <v>1623</v>
      </c>
      <c r="C6442" s="43" t="s">
        <v>2071</v>
      </c>
      <c r="D6442" s="57" t="s">
        <v>133</v>
      </c>
      <c r="E6442" s="44">
        <v>600</v>
      </c>
      <c r="F6442" s="58">
        <v>35946</v>
      </c>
      <c r="G6442" s="45">
        <v>2650</v>
      </c>
      <c r="H6442" s="45">
        <v>-1338.46</v>
      </c>
      <c r="I6442" s="59">
        <f t="shared" si="700"/>
        <v>1311.54</v>
      </c>
      <c r="J6442" s="44">
        <f t="shared" si="701"/>
        <v>1998</v>
      </c>
      <c r="K6442" s="44">
        <f t="shared" si="702"/>
        <v>25</v>
      </c>
      <c r="L6442" s="59">
        <f>VLOOKUP(J6442,'SF CCI, BCI'!A:F,5)</f>
        <v>6845.59</v>
      </c>
      <c r="M6442" s="59">
        <f t="shared" si="706"/>
        <v>2.244840839138774</v>
      </c>
      <c r="N6442" s="47">
        <f t="shared" si="703"/>
        <v>5948.8282237177509</v>
      </c>
      <c r="O6442" s="44">
        <f t="shared" si="704"/>
        <v>25</v>
      </c>
      <c r="P6442" s="47">
        <f t="shared" si="705"/>
        <v>2944.1985541640674</v>
      </c>
    </row>
    <row r="6443" spans="1:16" x14ac:dyDescent="0.25">
      <c r="A6443" s="56">
        <v>13336</v>
      </c>
      <c r="B6443" s="43" t="s">
        <v>1623</v>
      </c>
      <c r="C6443" s="43" t="s">
        <v>2072</v>
      </c>
      <c r="D6443" s="57" t="s">
        <v>133</v>
      </c>
      <c r="E6443" s="44">
        <v>600</v>
      </c>
      <c r="F6443" s="58">
        <v>35946</v>
      </c>
      <c r="G6443" s="45">
        <v>280</v>
      </c>
      <c r="H6443" s="45">
        <v>-141.51</v>
      </c>
      <c r="I6443" s="59">
        <f t="shared" si="700"/>
        <v>138.49</v>
      </c>
      <c r="J6443" s="44">
        <f t="shared" si="701"/>
        <v>1998</v>
      </c>
      <c r="K6443" s="44">
        <f t="shared" si="702"/>
        <v>25</v>
      </c>
      <c r="L6443" s="59">
        <f>VLOOKUP(J6443,'SF CCI, BCI'!A:F,5)</f>
        <v>6845.59</v>
      </c>
      <c r="M6443" s="59">
        <f t="shared" si="706"/>
        <v>2.244840839138774</v>
      </c>
      <c r="N6443" s="47">
        <f t="shared" si="703"/>
        <v>628.55543495885672</v>
      </c>
      <c r="O6443" s="44">
        <f t="shared" si="704"/>
        <v>25</v>
      </c>
      <c r="P6443" s="47">
        <f t="shared" si="705"/>
        <v>310.88800781232885</v>
      </c>
    </row>
    <row r="6444" spans="1:16" x14ac:dyDescent="0.25">
      <c r="A6444" s="56">
        <v>13337</v>
      </c>
      <c r="B6444" s="43" t="s">
        <v>1623</v>
      </c>
      <c r="C6444" s="43" t="s">
        <v>2073</v>
      </c>
      <c r="D6444" s="57" t="s">
        <v>133</v>
      </c>
      <c r="E6444" s="44">
        <v>600</v>
      </c>
      <c r="F6444" s="58">
        <v>35946</v>
      </c>
      <c r="G6444" s="45">
        <v>255</v>
      </c>
      <c r="H6444" s="45">
        <v>-128.78</v>
      </c>
      <c r="I6444" s="59">
        <f t="shared" si="700"/>
        <v>126.22</v>
      </c>
      <c r="J6444" s="44">
        <f t="shared" si="701"/>
        <v>1998</v>
      </c>
      <c r="K6444" s="44">
        <f t="shared" si="702"/>
        <v>25</v>
      </c>
      <c r="L6444" s="59">
        <f>VLOOKUP(J6444,'SF CCI, BCI'!A:F,5)</f>
        <v>6845.59</v>
      </c>
      <c r="M6444" s="59">
        <f t="shared" si="706"/>
        <v>2.244840839138774</v>
      </c>
      <c r="N6444" s="47">
        <f t="shared" si="703"/>
        <v>572.43441398038738</v>
      </c>
      <c r="O6444" s="44">
        <f t="shared" si="704"/>
        <v>25</v>
      </c>
      <c r="P6444" s="47">
        <f t="shared" si="705"/>
        <v>283.34381071609607</v>
      </c>
    </row>
    <row r="6445" spans="1:16" x14ac:dyDescent="0.25">
      <c r="A6445" s="56">
        <v>13338</v>
      </c>
      <c r="B6445" s="43" t="s">
        <v>1623</v>
      </c>
      <c r="C6445" s="43" t="s">
        <v>2074</v>
      </c>
      <c r="D6445" s="57" t="s">
        <v>133</v>
      </c>
      <c r="E6445" s="44">
        <v>600</v>
      </c>
      <c r="F6445" s="58">
        <v>35946</v>
      </c>
      <c r="G6445" s="45">
        <v>510</v>
      </c>
      <c r="H6445" s="45">
        <v>-257.52</v>
      </c>
      <c r="I6445" s="59">
        <f t="shared" si="700"/>
        <v>252.48000000000002</v>
      </c>
      <c r="J6445" s="44">
        <f t="shared" si="701"/>
        <v>1998</v>
      </c>
      <c r="K6445" s="44">
        <f t="shared" si="702"/>
        <v>25</v>
      </c>
      <c r="L6445" s="59">
        <f>VLOOKUP(J6445,'SF CCI, BCI'!A:F,5)</f>
        <v>6845.59</v>
      </c>
      <c r="M6445" s="59">
        <f t="shared" si="706"/>
        <v>2.244840839138774</v>
      </c>
      <c r="N6445" s="47">
        <f t="shared" si="703"/>
        <v>1144.8688279607748</v>
      </c>
      <c r="O6445" s="44">
        <f t="shared" si="704"/>
        <v>25</v>
      </c>
      <c r="P6445" s="47">
        <f t="shared" si="705"/>
        <v>566.77741506575774</v>
      </c>
    </row>
    <row r="6446" spans="1:16" x14ac:dyDescent="0.25">
      <c r="A6446" s="56">
        <v>13339</v>
      </c>
      <c r="B6446" s="43" t="s">
        <v>1623</v>
      </c>
      <c r="C6446" s="43" t="s">
        <v>2075</v>
      </c>
      <c r="D6446" s="57" t="s">
        <v>133</v>
      </c>
      <c r="E6446" s="44">
        <v>600</v>
      </c>
      <c r="F6446" s="58">
        <v>35946</v>
      </c>
      <c r="G6446" s="45">
        <v>425</v>
      </c>
      <c r="H6446" s="45">
        <v>-214.68</v>
      </c>
      <c r="I6446" s="59">
        <f t="shared" si="700"/>
        <v>210.32</v>
      </c>
      <c r="J6446" s="44">
        <f t="shared" si="701"/>
        <v>1998</v>
      </c>
      <c r="K6446" s="44">
        <f t="shared" si="702"/>
        <v>25</v>
      </c>
      <c r="L6446" s="59">
        <f>VLOOKUP(J6446,'SF CCI, BCI'!A:F,5)</f>
        <v>6845.59</v>
      </c>
      <c r="M6446" s="59">
        <f t="shared" si="706"/>
        <v>2.244840839138774</v>
      </c>
      <c r="N6446" s="47">
        <f t="shared" si="703"/>
        <v>954.05735663397888</v>
      </c>
      <c r="O6446" s="44">
        <f t="shared" si="704"/>
        <v>25</v>
      </c>
      <c r="P6446" s="47">
        <f t="shared" si="705"/>
        <v>472.13492528766693</v>
      </c>
    </row>
    <row r="6447" spans="1:16" x14ac:dyDescent="0.25">
      <c r="A6447" s="56">
        <v>13340</v>
      </c>
      <c r="B6447" s="43" t="s">
        <v>1623</v>
      </c>
      <c r="C6447" s="43" t="s">
        <v>2076</v>
      </c>
      <c r="D6447" s="57" t="s">
        <v>133</v>
      </c>
      <c r="E6447" s="44">
        <v>600</v>
      </c>
      <c r="F6447" s="58">
        <v>35946</v>
      </c>
      <c r="G6447" s="45">
        <v>765</v>
      </c>
      <c r="H6447" s="45">
        <v>-386.3</v>
      </c>
      <c r="I6447" s="59">
        <f t="shared" si="700"/>
        <v>378.7</v>
      </c>
      <c r="J6447" s="44">
        <f t="shared" si="701"/>
        <v>1998</v>
      </c>
      <c r="K6447" s="44">
        <f t="shared" si="702"/>
        <v>25</v>
      </c>
      <c r="L6447" s="59">
        <f>VLOOKUP(J6447,'SF CCI, BCI'!A:F,5)</f>
        <v>6845.59</v>
      </c>
      <c r="M6447" s="59">
        <f t="shared" si="706"/>
        <v>2.244840839138774</v>
      </c>
      <c r="N6447" s="47">
        <f t="shared" si="703"/>
        <v>1717.303241941162</v>
      </c>
      <c r="O6447" s="44">
        <f t="shared" si="704"/>
        <v>25</v>
      </c>
      <c r="P6447" s="47">
        <f t="shared" si="705"/>
        <v>850.1212257818537</v>
      </c>
    </row>
    <row r="6448" spans="1:16" x14ac:dyDescent="0.25">
      <c r="A6448" s="56">
        <v>13341</v>
      </c>
      <c r="B6448" s="43" t="s">
        <v>1623</v>
      </c>
      <c r="C6448" s="43" t="s">
        <v>2077</v>
      </c>
      <c r="D6448" s="57" t="s">
        <v>133</v>
      </c>
      <c r="E6448" s="44">
        <v>600</v>
      </c>
      <c r="F6448" s="58">
        <v>35946</v>
      </c>
      <c r="G6448" s="45">
        <v>840</v>
      </c>
      <c r="H6448" s="45">
        <v>-424.23</v>
      </c>
      <c r="I6448" s="59">
        <f t="shared" si="700"/>
        <v>415.77</v>
      </c>
      <c r="J6448" s="44">
        <f t="shared" si="701"/>
        <v>1998</v>
      </c>
      <c r="K6448" s="44">
        <f t="shared" si="702"/>
        <v>25</v>
      </c>
      <c r="L6448" s="59">
        <f>VLOOKUP(J6448,'SF CCI, BCI'!A:F,5)</f>
        <v>6845.59</v>
      </c>
      <c r="M6448" s="59">
        <f t="shared" si="706"/>
        <v>2.244840839138774</v>
      </c>
      <c r="N6448" s="47">
        <f t="shared" si="703"/>
        <v>1885.6663048765702</v>
      </c>
      <c r="O6448" s="44">
        <f t="shared" si="704"/>
        <v>25</v>
      </c>
      <c r="P6448" s="47">
        <f t="shared" si="705"/>
        <v>933.33747568872798</v>
      </c>
    </row>
    <row r="6449" spans="1:16" x14ac:dyDescent="0.25">
      <c r="A6449" s="56">
        <v>13342</v>
      </c>
      <c r="B6449" s="43" t="s">
        <v>1623</v>
      </c>
      <c r="C6449" s="43" t="s">
        <v>2078</v>
      </c>
      <c r="D6449" s="57" t="s">
        <v>133</v>
      </c>
      <c r="E6449" s="44">
        <v>600</v>
      </c>
      <c r="F6449" s="58">
        <v>35946</v>
      </c>
      <c r="G6449" s="45">
        <v>280</v>
      </c>
      <c r="H6449" s="45">
        <v>-141.51</v>
      </c>
      <c r="I6449" s="59">
        <f t="shared" si="700"/>
        <v>138.49</v>
      </c>
      <c r="J6449" s="44">
        <f t="shared" si="701"/>
        <v>1998</v>
      </c>
      <c r="K6449" s="44">
        <f t="shared" si="702"/>
        <v>25</v>
      </c>
      <c r="L6449" s="59">
        <f>VLOOKUP(J6449,'SF CCI, BCI'!A:F,5)</f>
        <v>6845.59</v>
      </c>
      <c r="M6449" s="59">
        <f t="shared" si="706"/>
        <v>2.244840839138774</v>
      </c>
      <c r="N6449" s="47">
        <f t="shared" si="703"/>
        <v>628.55543495885672</v>
      </c>
      <c r="O6449" s="44">
        <f t="shared" si="704"/>
        <v>25</v>
      </c>
      <c r="P6449" s="47">
        <f t="shared" si="705"/>
        <v>310.88800781232885</v>
      </c>
    </row>
    <row r="6450" spans="1:16" x14ac:dyDescent="0.25">
      <c r="A6450" s="56">
        <v>13343</v>
      </c>
      <c r="B6450" s="43" t="s">
        <v>1623</v>
      </c>
      <c r="C6450" s="43" t="s">
        <v>2079</v>
      </c>
      <c r="D6450" s="57" t="s">
        <v>133</v>
      </c>
      <c r="E6450" s="44">
        <v>600</v>
      </c>
      <c r="F6450" s="58">
        <v>35946</v>
      </c>
      <c r="G6450" s="45">
        <v>1105</v>
      </c>
      <c r="H6450" s="45">
        <v>-558.02</v>
      </c>
      <c r="I6450" s="59">
        <f t="shared" si="700"/>
        <v>546.98</v>
      </c>
      <c r="J6450" s="44">
        <f t="shared" si="701"/>
        <v>1998</v>
      </c>
      <c r="K6450" s="44">
        <f t="shared" si="702"/>
        <v>25</v>
      </c>
      <c r="L6450" s="59">
        <f>VLOOKUP(J6450,'SF CCI, BCI'!A:F,5)</f>
        <v>6845.59</v>
      </c>
      <c r="M6450" s="59">
        <f t="shared" si="706"/>
        <v>2.244840839138774</v>
      </c>
      <c r="N6450" s="47">
        <f t="shared" si="703"/>
        <v>2480.549127248345</v>
      </c>
      <c r="O6450" s="44">
        <f t="shared" si="704"/>
        <v>25</v>
      </c>
      <c r="P6450" s="47">
        <f t="shared" si="705"/>
        <v>1227.8830421921266</v>
      </c>
    </row>
    <row r="6451" spans="1:16" x14ac:dyDescent="0.25">
      <c r="A6451" s="56">
        <v>13344</v>
      </c>
      <c r="B6451" s="43" t="s">
        <v>1623</v>
      </c>
      <c r="C6451" s="43" t="s">
        <v>2080</v>
      </c>
      <c r="D6451" s="57" t="s">
        <v>133</v>
      </c>
      <c r="E6451" s="44">
        <v>600</v>
      </c>
      <c r="F6451" s="58">
        <v>35946</v>
      </c>
      <c r="G6451" s="45">
        <v>140</v>
      </c>
      <c r="H6451" s="45">
        <v>-70.55</v>
      </c>
      <c r="I6451" s="59">
        <f t="shared" si="700"/>
        <v>69.45</v>
      </c>
      <c r="J6451" s="44">
        <f t="shared" si="701"/>
        <v>1998</v>
      </c>
      <c r="K6451" s="44">
        <f t="shared" si="702"/>
        <v>25</v>
      </c>
      <c r="L6451" s="59">
        <f>VLOOKUP(J6451,'SF CCI, BCI'!A:F,5)</f>
        <v>6845.59</v>
      </c>
      <c r="M6451" s="59">
        <f t="shared" si="706"/>
        <v>2.244840839138774</v>
      </c>
      <c r="N6451" s="47">
        <f t="shared" si="703"/>
        <v>314.27771747942836</v>
      </c>
      <c r="O6451" s="44">
        <f t="shared" si="704"/>
        <v>25</v>
      </c>
      <c r="P6451" s="47">
        <f t="shared" si="705"/>
        <v>155.90419627818787</v>
      </c>
    </row>
    <row r="6452" spans="1:16" x14ac:dyDescent="0.25">
      <c r="A6452" s="56">
        <v>13345</v>
      </c>
      <c r="B6452" s="43" t="s">
        <v>1623</v>
      </c>
      <c r="C6452" s="43" t="s">
        <v>2081</v>
      </c>
      <c r="D6452" s="57" t="s">
        <v>133</v>
      </c>
      <c r="E6452" s="44">
        <v>600</v>
      </c>
      <c r="F6452" s="58">
        <v>35946</v>
      </c>
      <c r="G6452" s="45">
        <v>140</v>
      </c>
      <c r="H6452" s="45">
        <v>-70.55</v>
      </c>
      <c r="I6452" s="59">
        <f t="shared" si="700"/>
        <v>69.45</v>
      </c>
      <c r="J6452" s="44">
        <f t="shared" si="701"/>
        <v>1998</v>
      </c>
      <c r="K6452" s="44">
        <f t="shared" si="702"/>
        <v>25</v>
      </c>
      <c r="L6452" s="59">
        <f>VLOOKUP(J6452,'SF CCI, BCI'!A:F,5)</f>
        <v>6845.59</v>
      </c>
      <c r="M6452" s="59">
        <f t="shared" si="706"/>
        <v>2.244840839138774</v>
      </c>
      <c r="N6452" s="47">
        <f t="shared" si="703"/>
        <v>314.27771747942836</v>
      </c>
      <c r="O6452" s="44">
        <f t="shared" si="704"/>
        <v>25</v>
      </c>
      <c r="P6452" s="47">
        <f t="shared" si="705"/>
        <v>155.90419627818787</v>
      </c>
    </row>
    <row r="6453" spans="1:16" x14ac:dyDescent="0.25">
      <c r="A6453" s="56">
        <v>13346</v>
      </c>
      <c r="B6453" s="43" t="s">
        <v>1623</v>
      </c>
      <c r="C6453" s="43" t="s">
        <v>2082</v>
      </c>
      <c r="D6453" s="57" t="s">
        <v>133</v>
      </c>
      <c r="E6453" s="44">
        <v>600</v>
      </c>
      <c r="F6453" s="58">
        <v>35946</v>
      </c>
      <c r="G6453" s="45">
        <v>140</v>
      </c>
      <c r="H6453" s="45">
        <v>-70.55</v>
      </c>
      <c r="I6453" s="59">
        <f t="shared" si="700"/>
        <v>69.45</v>
      </c>
      <c r="J6453" s="44">
        <f t="shared" si="701"/>
        <v>1998</v>
      </c>
      <c r="K6453" s="44">
        <f t="shared" si="702"/>
        <v>25</v>
      </c>
      <c r="L6453" s="59">
        <f>VLOOKUP(J6453,'SF CCI, BCI'!A:F,5)</f>
        <v>6845.59</v>
      </c>
      <c r="M6453" s="59">
        <f t="shared" si="706"/>
        <v>2.244840839138774</v>
      </c>
      <c r="N6453" s="47">
        <f t="shared" si="703"/>
        <v>314.27771747942836</v>
      </c>
      <c r="O6453" s="44">
        <f t="shared" si="704"/>
        <v>25</v>
      </c>
      <c r="P6453" s="47">
        <f t="shared" si="705"/>
        <v>155.90419627818787</v>
      </c>
    </row>
    <row r="6454" spans="1:16" x14ac:dyDescent="0.25">
      <c r="A6454" s="56">
        <v>13347</v>
      </c>
      <c r="B6454" s="43" t="s">
        <v>1623</v>
      </c>
      <c r="C6454" s="43" t="s">
        <v>2083</v>
      </c>
      <c r="D6454" s="57" t="s">
        <v>133</v>
      </c>
      <c r="E6454" s="44">
        <v>600</v>
      </c>
      <c r="F6454" s="58">
        <v>35946</v>
      </c>
      <c r="G6454" s="45">
        <v>340</v>
      </c>
      <c r="H6454" s="45">
        <v>-171.82000000000002</v>
      </c>
      <c r="I6454" s="59">
        <f t="shared" si="700"/>
        <v>168.17999999999998</v>
      </c>
      <c r="J6454" s="44">
        <f t="shared" si="701"/>
        <v>1998</v>
      </c>
      <c r="K6454" s="44">
        <f t="shared" si="702"/>
        <v>25</v>
      </c>
      <c r="L6454" s="59">
        <f>VLOOKUP(J6454,'SF CCI, BCI'!A:F,5)</f>
        <v>6845.59</v>
      </c>
      <c r="M6454" s="59">
        <f t="shared" si="706"/>
        <v>2.244840839138774</v>
      </c>
      <c r="N6454" s="47">
        <f t="shared" si="703"/>
        <v>763.24588530718313</v>
      </c>
      <c r="O6454" s="44">
        <f t="shared" si="704"/>
        <v>25</v>
      </c>
      <c r="P6454" s="47">
        <f t="shared" si="705"/>
        <v>377.53733232635898</v>
      </c>
    </row>
    <row r="6455" spans="1:16" x14ac:dyDescent="0.25">
      <c r="A6455" s="56">
        <v>13348</v>
      </c>
      <c r="B6455" s="43" t="s">
        <v>1623</v>
      </c>
      <c r="C6455" s="43" t="s">
        <v>2084</v>
      </c>
      <c r="D6455" s="57" t="s">
        <v>133</v>
      </c>
      <c r="E6455" s="44">
        <v>600</v>
      </c>
      <c r="F6455" s="58">
        <v>35946</v>
      </c>
      <c r="G6455" s="45">
        <v>795</v>
      </c>
      <c r="H6455" s="45">
        <v>-401.45000000000005</v>
      </c>
      <c r="I6455" s="59">
        <f t="shared" si="700"/>
        <v>393.54999999999995</v>
      </c>
      <c r="J6455" s="44">
        <f t="shared" si="701"/>
        <v>1998</v>
      </c>
      <c r="K6455" s="44">
        <f t="shared" si="702"/>
        <v>25</v>
      </c>
      <c r="L6455" s="59">
        <f>VLOOKUP(J6455,'SF CCI, BCI'!A:F,5)</f>
        <v>6845.59</v>
      </c>
      <c r="M6455" s="59">
        <f t="shared" si="706"/>
        <v>2.244840839138774</v>
      </c>
      <c r="N6455" s="47">
        <f t="shared" si="703"/>
        <v>1784.6484671153253</v>
      </c>
      <c r="O6455" s="44">
        <f t="shared" si="704"/>
        <v>25</v>
      </c>
      <c r="P6455" s="47">
        <f t="shared" si="705"/>
        <v>883.45711224306444</v>
      </c>
    </row>
    <row r="6456" spans="1:16" x14ac:dyDescent="0.25">
      <c r="A6456" s="56">
        <v>13349</v>
      </c>
      <c r="B6456" s="43" t="s">
        <v>1623</v>
      </c>
      <c r="C6456" s="43" t="s">
        <v>2085</v>
      </c>
      <c r="D6456" s="57" t="s">
        <v>133</v>
      </c>
      <c r="E6456" s="44">
        <v>600</v>
      </c>
      <c r="F6456" s="58">
        <v>35946</v>
      </c>
      <c r="G6456" s="45">
        <v>420</v>
      </c>
      <c r="H6456" s="45">
        <v>-212.08</v>
      </c>
      <c r="I6456" s="59">
        <f t="shared" si="700"/>
        <v>207.92</v>
      </c>
      <c r="J6456" s="44">
        <f t="shared" si="701"/>
        <v>1998</v>
      </c>
      <c r="K6456" s="44">
        <f t="shared" si="702"/>
        <v>25</v>
      </c>
      <c r="L6456" s="59">
        <f>VLOOKUP(J6456,'SF CCI, BCI'!A:F,5)</f>
        <v>6845.59</v>
      </c>
      <c r="M6456" s="59">
        <f t="shared" si="706"/>
        <v>2.244840839138774</v>
      </c>
      <c r="N6456" s="47">
        <f t="shared" si="703"/>
        <v>942.83315243828508</v>
      </c>
      <c r="O6456" s="44">
        <f t="shared" si="704"/>
        <v>25</v>
      </c>
      <c r="P6456" s="47">
        <f t="shared" si="705"/>
        <v>466.74730727373384</v>
      </c>
    </row>
    <row r="6457" spans="1:16" x14ac:dyDescent="0.25">
      <c r="A6457" s="56">
        <v>13350</v>
      </c>
      <c r="B6457" s="43" t="s">
        <v>1623</v>
      </c>
      <c r="C6457" s="43" t="s">
        <v>2086</v>
      </c>
      <c r="D6457" s="57" t="s">
        <v>133</v>
      </c>
      <c r="E6457" s="44">
        <v>600</v>
      </c>
      <c r="F6457" s="58">
        <v>35946</v>
      </c>
      <c r="G6457" s="45">
        <v>140</v>
      </c>
      <c r="H6457" s="45">
        <v>-70.55</v>
      </c>
      <c r="I6457" s="59">
        <f t="shared" si="700"/>
        <v>69.45</v>
      </c>
      <c r="J6457" s="44">
        <f t="shared" si="701"/>
        <v>1998</v>
      </c>
      <c r="K6457" s="44">
        <f t="shared" si="702"/>
        <v>25</v>
      </c>
      <c r="L6457" s="59">
        <f>VLOOKUP(J6457,'SF CCI, BCI'!A:F,5)</f>
        <v>6845.59</v>
      </c>
      <c r="M6457" s="59">
        <f t="shared" si="706"/>
        <v>2.244840839138774</v>
      </c>
      <c r="N6457" s="47">
        <f t="shared" si="703"/>
        <v>314.27771747942836</v>
      </c>
      <c r="O6457" s="44">
        <f t="shared" si="704"/>
        <v>25</v>
      </c>
      <c r="P6457" s="47">
        <f t="shared" si="705"/>
        <v>155.90419627818787</v>
      </c>
    </row>
    <row r="6458" spans="1:16" x14ac:dyDescent="0.25">
      <c r="A6458" s="56">
        <v>13351</v>
      </c>
      <c r="B6458" s="43" t="s">
        <v>1623</v>
      </c>
      <c r="C6458" s="43" t="s">
        <v>2087</v>
      </c>
      <c r="D6458" s="57" t="s">
        <v>133</v>
      </c>
      <c r="E6458" s="44">
        <v>600</v>
      </c>
      <c r="F6458" s="58">
        <v>35946</v>
      </c>
      <c r="G6458" s="45">
        <v>140</v>
      </c>
      <c r="H6458" s="45">
        <v>-70.55</v>
      </c>
      <c r="I6458" s="59">
        <f t="shared" si="700"/>
        <v>69.45</v>
      </c>
      <c r="J6458" s="44">
        <f t="shared" si="701"/>
        <v>1998</v>
      </c>
      <c r="K6458" s="44">
        <f t="shared" si="702"/>
        <v>25</v>
      </c>
      <c r="L6458" s="59">
        <f>VLOOKUP(J6458,'SF CCI, BCI'!A:F,5)</f>
        <v>6845.59</v>
      </c>
      <c r="M6458" s="59">
        <f t="shared" si="706"/>
        <v>2.244840839138774</v>
      </c>
      <c r="N6458" s="47">
        <f t="shared" si="703"/>
        <v>314.27771747942836</v>
      </c>
      <c r="O6458" s="44">
        <f t="shared" si="704"/>
        <v>25</v>
      </c>
      <c r="P6458" s="47">
        <f t="shared" si="705"/>
        <v>155.90419627818787</v>
      </c>
    </row>
    <row r="6459" spans="1:16" x14ac:dyDescent="0.25">
      <c r="A6459" s="56">
        <v>13352</v>
      </c>
      <c r="B6459" s="43" t="s">
        <v>1654</v>
      </c>
      <c r="C6459" s="43" t="s">
        <v>2088</v>
      </c>
      <c r="D6459" s="57" t="s">
        <v>133</v>
      </c>
      <c r="E6459" s="44">
        <v>600</v>
      </c>
      <c r="F6459" s="58">
        <v>35946</v>
      </c>
      <c r="G6459" s="45">
        <v>15841.2</v>
      </c>
      <c r="H6459" s="45">
        <v>-8000.09</v>
      </c>
      <c r="I6459" s="59">
        <f t="shared" si="700"/>
        <v>7841.1100000000006</v>
      </c>
      <c r="J6459" s="44">
        <f t="shared" si="701"/>
        <v>1998</v>
      </c>
      <c r="K6459" s="44">
        <f t="shared" si="702"/>
        <v>25</v>
      </c>
      <c r="L6459" s="59">
        <f>VLOOKUP(J6459,'SF CCI, BCI'!A:F,5)</f>
        <v>6845.59</v>
      </c>
      <c r="M6459" s="59">
        <f t="shared" si="706"/>
        <v>2.244840839138774</v>
      </c>
      <c r="N6459" s="47">
        <f t="shared" si="703"/>
        <v>35560.972700965147</v>
      </c>
      <c r="O6459" s="44">
        <f t="shared" si="704"/>
        <v>25</v>
      </c>
      <c r="P6459" s="47">
        <f t="shared" si="705"/>
        <v>17602.043952179432</v>
      </c>
    </row>
    <row r="6460" spans="1:16" x14ac:dyDescent="0.25">
      <c r="A6460" s="56">
        <v>13353</v>
      </c>
      <c r="B6460" s="43" t="s">
        <v>1654</v>
      </c>
      <c r="C6460" s="43" t="s">
        <v>2089</v>
      </c>
      <c r="D6460" s="57" t="s">
        <v>133</v>
      </c>
      <c r="E6460" s="44">
        <v>600</v>
      </c>
      <c r="F6460" s="58">
        <v>35946</v>
      </c>
      <c r="G6460" s="45">
        <v>16192.03</v>
      </c>
      <c r="H6460" s="45">
        <v>-8177.37</v>
      </c>
      <c r="I6460" s="59">
        <f t="shared" si="700"/>
        <v>8014.6600000000008</v>
      </c>
      <c r="J6460" s="44">
        <f t="shared" si="701"/>
        <v>1998</v>
      </c>
      <c r="K6460" s="44">
        <f t="shared" si="702"/>
        <v>25</v>
      </c>
      <c r="L6460" s="59">
        <f>VLOOKUP(J6460,'SF CCI, BCI'!A:F,5)</f>
        <v>6845.59</v>
      </c>
      <c r="M6460" s="59">
        <f t="shared" si="706"/>
        <v>2.244840839138774</v>
      </c>
      <c r="N6460" s="47">
        <f t="shared" si="703"/>
        <v>36348.530212560203</v>
      </c>
      <c r="O6460" s="44">
        <f t="shared" si="704"/>
        <v>25</v>
      </c>
      <c r="P6460" s="47">
        <f t="shared" si="705"/>
        <v>17991.636079811968</v>
      </c>
    </row>
    <row r="6461" spans="1:16" x14ac:dyDescent="0.25">
      <c r="A6461" s="56">
        <v>13354</v>
      </c>
      <c r="B6461" s="43" t="s">
        <v>1654</v>
      </c>
      <c r="C6461" s="43" t="s">
        <v>2090</v>
      </c>
      <c r="D6461" s="57" t="s">
        <v>133</v>
      </c>
      <c r="E6461" s="44">
        <v>600</v>
      </c>
      <c r="F6461" s="58">
        <v>35946</v>
      </c>
      <c r="G6461" s="45">
        <v>3498.87</v>
      </c>
      <c r="H6461" s="45">
        <v>-1766.64</v>
      </c>
      <c r="I6461" s="59">
        <f t="shared" si="700"/>
        <v>1732.2299999999998</v>
      </c>
      <c r="J6461" s="44">
        <f t="shared" si="701"/>
        <v>1998</v>
      </c>
      <c r="K6461" s="44">
        <f t="shared" si="702"/>
        <v>25</v>
      </c>
      <c r="L6461" s="59">
        <f>VLOOKUP(J6461,'SF CCI, BCI'!A:F,5)</f>
        <v>6845.59</v>
      </c>
      <c r="M6461" s="59">
        <f t="shared" si="706"/>
        <v>2.244840839138774</v>
      </c>
      <c r="N6461" s="47">
        <f t="shared" si="703"/>
        <v>7854.4062668374818</v>
      </c>
      <c r="O6461" s="44">
        <f t="shared" si="704"/>
        <v>25</v>
      </c>
      <c r="P6461" s="47">
        <f t="shared" si="705"/>
        <v>3888.5806467813582</v>
      </c>
    </row>
    <row r="6462" spans="1:16" x14ac:dyDescent="0.25">
      <c r="A6462" s="56">
        <v>13355</v>
      </c>
      <c r="B6462" s="43" t="s">
        <v>1654</v>
      </c>
      <c r="C6462" s="43" t="s">
        <v>2091</v>
      </c>
      <c r="D6462" s="57" t="s">
        <v>133</v>
      </c>
      <c r="E6462" s="44">
        <v>600</v>
      </c>
      <c r="F6462" s="58">
        <v>35946</v>
      </c>
      <c r="G6462" s="45">
        <v>2804.85</v>
      </c>
      <c r="H6462" s="45">
        <v>-1416.7</v>
      </c>
      <c r="I6462" s="59">
        <f t="shared" si="700"/>
        <v>1388.1499999999999</v>
      </c>
      <c r="J6462" s="44">
        <f t="shared" si="701"/>
        <v>1998</v>
      </c>
      <c r="K6462" s="44">
        <f t="shared" si="702"/>
        <v>25</v>
      </c>
      <c r="L6462" s="59">
        <f>VLOOKUP(J6462,'SF CCI, BCI'!A:F,5)</f>
        <v>6845.59</v>
      </c>
      <c r="M6462" s="59">
        <f t="shared" si="706"/>
        <v>2.244840839138774</v>
      </c>
      <c r="N6462" s="47">
        <f t="shared" si="703"/>
        <v>6296.4418276583901</v>
      </c>
      <c r="O6462" s="44">
        <f t="shared" si="704"/>
        <v>25</v>
      </c>
      <c r="P6462" s="47">
        <f t="shared" si="705"/>
        <v>3116.1758108504887</v>
      </c>
    </row>
    <row r="6463" spans="1:16" x14ac:dyDescent="0.25">
      <c r="A6463" s="56">
        <v>13357</v>
      </c>
      <c r="B6463" s="43" t="s">
        <v>2092</v>
      </c>
      <c r="C6463" s="43" t="s">
        <v>2093</v>
      </c>
      <c r="D6463" s="57" t="s">
        <v>69</v>
      </c>
      <c r="E6463" s="44">
        <v>120</v>
      </c>
      <c r="F6463" s="58">
        <v>35976</v>
      </c>
      <c r="G6463" s="45">
        <v>11140.02</v>
      </c>
      <c r="H6463" s="45">
        <v>-11140.02</v>
      </c>
      <c r="I6463" s="59">
        <f t="shared" si="700"/>
        <v>0</v>
      </c>
      <c r="J6463" s="44">
        <f t="shared" si="701"/>
        <v>1998</v>
      </c>
      <c r="K6463" s="44">
        <f t="shared" si="702"/>
        <v>25</v>
      </c>
      <c r="L6463" s="59">
        <f>VLOOKUP(J6463,'SF CCI, BCI'!A:F,5)</f>
        <v>6845.59</v>
      </c>
      <c r="M6463" s="59">
        <f t="shared" si="706"/>
        <v>2.244840839138774</v>
      </c>
      <c r="N6463" s="47">
        <f t="shared" si="703"/>
        <v>25007.571844822727</v>
      </c>
      <c r="O6463" s="44">
        <f t="shared" si="704"/>
        <v>0</v>
      </c>
      <c r="P6463" s="47">
        <f t="shared" si="705"/>
        <v>0</v>
      </c>
    </row>
    <row r="6464" spans="1:16" x14ac:dyDescent="0.25">
      <c r="A6464" s="56">
        <v>13358</v>
      </c>
      <c r="B6464" s="43" t="s">
        <v>2094</v>
      </c>
      <c r="C6464" s="43" t="s">
        <v>2095</v>
      </c>
      <c r="D6464" s="57" t="s">
        <v>69</v>
      </c>
      <c r="E6464" s="44">
        <v>120</v>
      </c>
      <c r="F6464" s="58">
        <v>35611</v>
      </c>
      <c r="G6464" s="45">
        <v>5491.52</v>
      </c>
      <c r="H6464" s="45">
        <v>-5491.52</v>
      </c>
      <c r="I6464" s="59">
        <f t="shared" si="700"/>
        <v>0</v>
      </c>
      <c r="J6464" s="44">
        <f t="shared" si="701"/>
        <v>1997</v>
      </c>
      <c r="K6464" s="44">
        <f t="shared" si="702"/>
        <v>26</v>
      </c>
      <c r="L6464" s="59">
        <f>VLOOKUP(J6464,'SF CCI, BCI'!A:F,5)</f>
        <v>6731.08</v>
      </c>
      <c r="M6464" s="59">
        <f t="shared" si="706"/>
        <v>2.2830303606553479</v>
      </c>
      <c r="N6464" s="47">
        <f t="shared" si="703"/>
        <v>12537.306886146058</v>
      </c>
      <c r="O6464" s="44">
        <f t="shared" si="704"/>
        <v>0</v>
      </c>
      <c r="P6464" s="47">
        <f t="shared" si="705"/>
        <v>0</v>
      </c>
    </row>
    <row r="6465" spans="1:16" x14ac:dyDescent="0.25">
      <c r="A6465" s="56">
        <v>13389</v>
      </c>
      <c r="B6465" s="43" t="s">
        <v>2096</v>
      </c>
      <c r="C6465" s="43" t="s">
        <v>2097</v>
      </c>
      <c r="D6465" s="57" t="s">
        <v>72</v>
      </c>
      <c r="E6465" s="44">
        <v>240</v>
      </c>
      <c r="F6465" s="58">
        <v>34516</v>
      </c>
      <c r="G6465" s="45">
        <v>378266.17</v>
      </c>
      <c r="H6465" s="45">
        <v>-378266.17</v>
      </c>
      <c r="I6465" s="59">
        <f t="shared" si="700"/>
        <v>0</v>
      </c>
      <c r="J6465" s="44">
        <f t="shared" si="701"/>
        <v>1994</v>
      </c>
      <c r="K6465" s="44">
        <f t="shared" si="702"/>
        <v>29</v>
      </c>
      <c r="L6465" s="59">
        <f>VLOOKUP(J6465,'SF CCI, BCI'!A:F,5)</f>
        <v>6530.35</v>
      </c>
      <c r="M6465" s="59">
        <f t="shared" si="706"/>
        <v>2.3532061834358036</v>
      </c>
      <c r="N6465" s="47">
        <f t="shared" si="703"/>
        <v>890138.29022857884</v>
      </c>
      <c r="O6465" s="44">
        <f t="shared" si="704"/>
        <v>0</v>
      </c>
      <c r="P6465" s="47">
        <f t="shared" si="705"/>
        <v>0</v>
      </c>
    </row>
    <row r="6466" spans="1:16" x14ac:dyDescent="0.25">
      <c r="A6466" s="56">
        <v>13390</v>
      </c>
      <c r="B6466" s="43" t="s">
        <v>2098</v>
      </c>
      <c r="C6466" s="43" t="s">
        <v>2097</v>
      </c>
      <c r="D6466" s="57" t="s">
        <v>106</v>
      </c>
      <c r="E6466" s="44">
        <v>600</v>
      </c>
      <c r="F6466" s="58">
        <v>34516</v>
      </c>
      <c r="G6466" s="45">
        <v>1842904.27</v>
      </c>
      <c r="H6466" s="45">
        <v>-1075870.1200000001</v>
      </c>
      <c r="I6466" s="59">
        <f t="shared" si="700"/>
        <v>767034.14999999991</v>
      </c>
      <c r="J6466" s="44">
        <f t="shared" si="701"/>
        <v>1994</v>
      </c>
      <c r="K6466" s="44">
        <f t="shared" si="702"/>
        <v>29</v>
      </c>
      <c r="L6466" s="59">
        <f>VLOOKUP(J6466,'SF CCI, BCI'!A:F,5)</f>
        <v>6530.35</v>
      </c>
      <c r="M6466" s="59">
        <f t="shared" si="706"/>
        <v>2.3532061834358036</v>
      </c>
      <c r="N6466" s="47">
        <f t="shared" si="703"/>
        <v>4336733.7236442454</v>
      </c>
      <c r="O6466" s="44">
        <f t="shared" si="704"/>
        <v>21</v>
      </c>
      <c r="P6466" s="47">
        <f t="shared" si="705"/>
        <v>1804989.5046864254</v>
      </c>
    </row>
    <row r="6467" spans="1:16" x14ac:dyDescent="0.25">
      <c r="A6467" s="56">
        <v>13391</v>
      </c>
      <c r="B6467" s="43" t="s">
        <v>2098</v>
      </c>
      <c r="C6467" s="43" t="s">
        <v>2097</v>
      </c>
      <c r="D6467" s="57" t="s">
        <v>106</v>
      </c>
      <c r="E6467" s="44">
        <v>600</v>
      </c>
      <c r="F6467" s="58">
        <v>34881</v>
      </c>
      <c r="G6467" s="45">
        <v>26134.11</v>
      </c>
      <c r="H6467" s="45">
        <v>-13438.11</v>
      </c>
      <c r="I6467" s="59">
        <f t="shared" si="700"/>
        <v>12696</v>
      </c>
      <c r="J6467" s="44">
        <f t="shared" si="701"/>
        <v>1995</v>
      </c>
      <c r="K6467" s="44">
        <f t="shared" si="702"/>
        <v>28</v>
      </c>
      <c r="L6467" s="59">
        <f>VLOOKUP(J6467,'SF CCI, BCI'!A:F,5)</f>
        <v>6558.16</v>
      </c>
      <c r="M6467" s="59">
        <f t="shared" si="706"/>
        <v>2.3432273686521832</v>
      </c>
      <c r="N6467" s="47">
        <f t="shared" si="703"/>
        <v>61238.161807366705</v>
      </c>
      <c r="O6467" s="44">
        <f t="shared" si="704"/>
        <v>22</v>
      </c>
      <c r="P6467" s="47">
        <f t="shared" si="705"/>
        <v>29749.614672408119</v>
      </c>
    </row>
    <row r="6468" spans="1:16" x14ac:dyDescent="0.25">
      <c r="A6468" s="56">
        <v>13392</v>
      </c>
      <c r="B6468" s="43" t="s">
        <v>2099</v>
      </c>
      <c r="C6468" s="43" t="s">
        <v>2097</v>
      </c>
      <c r="D6468" s="57" t="s">
        <v>106</v>
      </c>
      <c r="E6468" s="44">
        <v>240</v>
      </c>
      <c r="F6468" s="58">
        <v>34151</v>
      </c>
      <c r="G6468" s="45">
        <v>3178533.22</v>
      </c>
      <c r="H6468" s="45">
        <v>-3178533.22</v>
      </c>
      <c r="I6468" s="59">
        <f t="shared" si="700"/>
        <v>0</v>
      </c>
      <c r="J6468" s="44">
        <f t="shared" si="701"/>
        <v>1993</v>
      </c>
      <c r="K6468" s="44">
        <f t="shared" si="702"/>
        <v>30</v>
      </c>
      <c r="L6468" s="59">
        <f>VLOOKUP(J6468,'SF CCI, BCI'!A:F,5)</f>
        <v>6477.95</v>
      </c>
      <c r="M6468" s="59">
        <f t="shared" si="706"/>
        <v>2.3722412182866495</v>
      </c>
      <c r="N6468" s="47">
        <f t="shared" si="703"/>
        <v>7540247.5181773873</v>
      </c>
      <c r="O6468" s="44">
        <f t="shared" si="704"/>
        <v>0</v>
      </c>
      <c r="P6468" s="47">
        <f t="shared" si="705"/>
        <v>0</v>
      </c>
    </row>
    <row r="6469" spans="1:16" x14ac:dyDescent="0.25">
      <c r="A6469" s="56">
        <v>13394</v>
      </c>
      <c r="B6469" s="43" t="s">
        <v>2099</v>
      </c>
      <c r="C6469" s="43" t="s">
        <v>2097</v>
      </c>
      <c r="D6469" s="57" t="s">
        <v>106</v>
      </c>
      <c r="E6469" s="44">
        <v>240</v>
      </c>
      <c r="F6469" s="58">
        <v>34881</v>
      </c>
      <c r="G6469" s="45">
        <v>730231.37</v>
      </c>
      <c r="H6469" s="45">
        <v>-730231.37</v>
      </c>
      <c r="I6469" s="59">
        <f t="shared" si="700"/>
        <v>0</v>
      </c>
      <c r="J6469" s="44">
        <f t="shared" si="701"/>
        <v>1995</v>
      </c>
      <c r="K6469" s="44">
        <f t="shared" si="702"/>
        <v>28</v>
      </c>
      <c r="L6469" s="59">
        <f>VLOOKUP(J6469,'SF CCI, BCI'!A:F,5)</f>
        <v>6558.16</v>
      </c>
      <c r="M6469" s="59">
        <f t="shared" si="706"/>
        <v>2.3432273686521832</v>
      </c>
      <c r="N6469" s="47">
        <f t="shared" si="703"/>
        <v>1711098.1316323788</v>
      </c>
      <c r="O6469" s="44">
        <f t="shared" si="704"/>
        <v>0</v>
      </c>
      <c r="P6469" s="47">
        <f t="shared" si="705"/>
        <v>0</v>
      </c>
    </row>
    <row r="6470" spans="1:16" x14ac:dyDescent="0.25">
      <c r="A6470" s="56">
        <v>13395</v>
      </c>
      <c r="B6470" s="43" t="s">
        <v>2100</v>
      </c>
      <c r="C6470" s="43" t="s">
        <v>2097</v>
      </c>
      <c r="D6470" s="57" t="s">
        <v>165</v>
      </c>
      <c r="E6470" s="44">
        <v>600</v>
      </c>
      <c r="F6470" s="58">
        <v>34151</v>
      </c>
      <c r="G6470" s="45">
        <v>2310091.61</v>
      </c>
      <c r="H6470" s="45">
        <v>-1389976.45</v>
      </c>
      <c r="I6470" s="59">
        <f t="shared" si="700"/>
        <v>920115.15999999992</v>
      </c>
      <c r="J6470" s="44">
        <f t="shared" si="701"/>
        <v>1993</v>
      </c>
      <c r="K6470" s="44">
        <f t="shared" si="702"/>
        <v>30</v>
      </c>
      <c r="L6470" s="59">
        <f>VLOOKUP(J6470,'SF CCI, BCI'!A:F,5)</f>
        <v>6477.95</v>
      </c>
      <c r="M6470" s="59">
        <f t="shared" si="706"/>
        <v>2.3722412182866495</v>
      </c>
      <c r="N6470" s="47">
        <f t="shared" si="703"/>
        <v>5480094.535260167</v>
      </c>
      <c r="O6470" s="44">
        <f t="shared" si="704"/>
        <v>20</v>
      </c>
      <c r="P6470" s="47">
        <f t="shared" si="705"/>
        <v>2182735.1081224154</v>
      </c>
    </row>
    <row r="6471" spans="1:16" x14ac:dyDescent="0.25">
      <c r="A6471" s="56">
        <v>13396</v>
      </c>
      <c r="B6471" s="43" t="s">
        <v>2100</v>
      </c>
      <c r="C6471" s="43" t="s">
        <v>2097</v>
      </c>
      <c r="D6471" s="57" t="s">
        <v>165</v>
      </c>
      <c r="E6471" s="44">
        <v>600</v>
      </c>
      <c r="F6471" s="58">
        <v>34881</v>
      </c>
      <c r="G6471" s="45">
        <v>415196.75</v>
      </c>
      <c r="H6471" s="45">
        <v>-232740.04</v>
      </c>
      <c r="I6471" s="59">
        <f t="shared" si="700"/>
        <v>182456.71</v>
      </c>
      <c r="J6471" s="44">
        <f t="shared" si="701"/>
        <v>1995</v>
      </c>
      <c r="K6471" s="44">
        <f t="shared" si="702"/>
        <v>28</v>
      </c>
      <c r="L6471" s="59">
        <f>VLOOKUP(J6471,'SF CCI, BCI'!A:F,5)</f>
        <v>6558.16</v>
      </c>
      <c r="M6471" s="59">
        <f t="shared" si="706"/>
        <v>2.3432273686521832</v>
      </c>
      <c r="N6471" s="47">
        <f t="shared" si="703"/>
        <v>972900.38797543838</v>
      </c>
      <c r="O6471" s="44">
        <f t="shared" si="704"/>
        <v>22</v>
      </c>
      <c r="P6471" s="47">
        <f t="shared" si="705"/>
        <v>427537.55646623444</v>
      </c>
    </row>
    <row r="6472" spans="1:16" x14ac:dyDescent="0.25">
      <c r="A6472" s="56">
        <v>13397</v>
      </c>
      <c r="B6472" s="43" t="s">
        <v>2100</v>
      </c>
      <c r="C6472" s="43" t="s">
        <v>2097</v>
      </c>
      <c r="D6472" s="57" t="s">
        <v>165</v>
      </c>
      <c r="E6472" s="44">
        <v>600</v>
      </c>
      <c r="F6472" s="58">
        <v>35247</v>
      </c>
      <c r="G6472" s="45">
        <v>2129320.17</v>
      </c>
      <c r="H6472" s="45">
        <v>-1149575.95</v>
      </c>
      <c r="I6472" s="59">
        <f t="shared" si="700"/>
        <v>979744.22</v>
      </c>
      <c r="J6472" s="44">
        <f t="shared" si="701"/>
        <v>1996</v>
      </c>
      <c r="K6472" s="44">
        <f t="shared" si="702"/>
        <v>27</v>
      </c>
      <c r="L6472" s="59">
        <f>VLOOKUP(J6472,'SF CCI, BCI'!A:F,5)</f>
        <v>6629.61</v>
      </c>
      <c r="M6472" s="59">
        <f t="shared" si="706"/>
        <v>2.317973455452131</v>
      </c>
      <c r="N6472" s="47">
        <f t="shared" si="703"/>
        <v>4935707.6322188191</v>
      </c>
      <c r="O6472" s="44">
        <f t="shared" si="704"/>
        <v>23</v>
      </c>
      <c r="P6472" s="47">
        <f t="shared" si="705"/>
        <v>2271021.0950926528</v>
      </c>
    </row>
    <row r="6473" spans="1:16" x14ac:dyDescent="0.25">
      <c r="A6473" s="56">
        <v>13398</v>
      </c>
      <c r="B6473" s="43" t="s">
        <v>2100</v>
      </c>
      <c r="C6473" s="43" t="s">
        <v>2097</v>
      </c>
      <c r="D6473" s="57" t="s">
        <v>165</v>
      </c>
      <c r="E6473" s="44">
        <v>600</v>
      </c>
      <c r="F6473" s="58">
        <v>34881</v>
      </c>
      <c r="G6473" s="45">
        <v>17237.16</v>
      </c>
      <c r="H6473" s="45">
        <v>-9703.48</v>
      </c>
      <c r="I6473" s="59">
        <f t="shared" si="700"/>
        <v>7533.68</v>
      </c>
      <c r="J6473" s="44">
        <f t="shared" si="701"/>
        <v>1995</v>
      </c>
      <c r="K6473" s="44">
        <f t="shared" si="702"/>
        <v>28</v>
      </c>
      <c r="L6473" s="59">
        <f>VLOOKUP(J6473,'SF CCI, BCI'!A:F,5)</f>
        <v>6558.16</v>
      </c>
      <c r="M6473" s="59">
        <f t="shared" si="706"/>
        <v>2.3432273686521832</v>
      </c>
      <c r="N6473" s="47">
        <f t="shared" si="703"/>
        <v>40390.585069836663</v>
      </c>
      <c r="O6473" s="44">
        <f t="shared" si="704"/>
        <v>22</v>
      </c>
      <c r="P6473" s="47">
        <f t="shared" si="705"/>
        <v>17653.12516266758</v>
      </c>
    </row>
    <row r="6474" spans="1:16" x14ac:dyDescent="0.25">
      <c r="A6474" s="56">
        <v>13399</v>
      </c>
      <c r="B6474" s="43" t="s">
        <v>2100</v>
      </c>
      <c r="C6474" s="43" t="s">
        <v>2097</v>
      </c>
      <c r="D6474" s="57" t="s">
        <v>165</v>
      </c>
      <c r="E6474" s="44">
        <v>600</v>
      </c>
      <c r="F6474" s="58">
        <v>35247</v>
      </c>
      <c r="G6474" s="45">
        <v>47719.96</v>
      </c>
      <c r="H6474" s="45">
        <v>-25784</v>
      </c>
      <c r="I6474" s="59">
        <f t="shared" si="700"/>
        <v>21935.96</v>
      </c>
      <c r="J6474" s="44">
        <f t="shared" si="701"/>
        <v>1996</v>
      </c>
      <c r="K6474" s="44">
        <f t="shared" si="702"/>
        <v>27</v>
      </c>
      <c r="L6474" s="59">
        <f>VLOOKUP(J6474,'SF CCI, BCI'!A:F,5)</f>
        <v>6629.61</v>
      </c>
      <c r="M6474" s="59">
        <f t="shared" si="706"/>
        <v>2.317973455452131</v>
      </c>
      <c r="N6474" s="47">
        <f t="shared" si="703"/>
        <v>110613.60057523746</v>
      </c>
      <c r="O6474" s="44">
        <f t="shared" si="704"/>
        <v>23</v>
      </c>
      <c r="P6474" s="47">
        <f t="shared" si="705"/>
        <v>50846.972999859725</v>
      </c>
    </row>
    <row r="6475" spans="1:16" x14ac:dyDescent="0.25">
      <c r="A6475" s="56">
        <v>13400</v>
      </c>
      <c r="B6475" s="43" t="s">
        <v>2100</v>
      </c>
      <c r="C6475" s="43" t="s">
        <v>2097</v>
      </c>
      <c r="D6475" s="57" t="s">
        <v>165</v>
      </c>
      <c r="E6475" s="44">
        <v>600</v>
      </c>
      <c r="F6475" s="58">
        <v>35247</v>
      </c>
      <c r="G6475" s="45">
        <v>70029.52</v>
      </c>
      <c r="H6475" s="45">
        <v>-37287.57</v>
      </c>
      <c r="I6475" s="59">
        <f t="shared" ref="I6475:I6538" si="707">G6475+H6475</f>
        <v>32741.950000000004</v>
      </c>
      <c r="J6475" s="44">
        <f t="shared" ref="J6475:J6538" si="708">YEAR(F6475)</f>
        <v>1996</v>
      </c>
      <c r="K6475" s="44">
        <f t="shared" ref="K6475:K6538" si="709">ROUND(($A$9-F6475)/365,0)</f>
        <v>27</v>
      </c>
      <c r="L6475" s="59">
        <f>VLOOKUP(J6475,'SF CCI, BCI'!A:F,5)</f>
        <v>6629.61</v>
      </c>
      <c r="M6475" s="59">
        <f t="shared" si="706"/>
        <v>2.317973455452131</v>
      </c>
      <c r="N6475" s="47">
        <f t="shared" si="703"/>
        <v>162326.56845805413</v>
      </c>
      <c r="O6475" s="44">
        <f t="shared" si="704"/>
        <v>23</v>
      </c>
      <c r="P6475" s="47">
        <f t="shared" si="705"/>
        <v>75894.970979740916</v>
      </c>
    </row>
    <row r="6476" spans="1:16" x14ac:dyDescent="0.25">
      <c r="A6476" s="56">
        <v>13401</v>
      </c>
      <c r="B6476" s="43" t="s">
        <v>2100</v>
      </c>
      <c r="C6476" s="43" t="s">
        <v>2097</v>
      </c>
      <c r="D6476" s="57" t="s">
        <v>165</v>
      </c>
      <c r="E6476" s="44">
        <v>600</v>
      </c>
      <c r="F6476" s="58">
        <v>35247</v>
      </c>
      <c r="G6476" s="45">
        <v>14792.47</v>
      </c>
      <c r="H6476" s="45">
        <v>-8022.01</v>
      </c>
      <c r="I6476" s="59">
        <f t="shared" si="707"/>
        <v>6770.4599999999991</v>
      </c>
      <c r="J6476" s="44">
        <f t="shared" si="708"/>
        <v>1996</v>
      </c>
      <c r="K6476" s="44">
        <f t="shared" si="709"/>
        <v>27</v>
      </c>
      <c r="L6476" s="59">
        <f>VLOOKUP(J6476,'SF CCI, BCI'!A:F,5)</f>
        <v>6629.61</v>
      </c>
      <c r="M6476" s="59">
        <f t="shared" si="706"/>
        <v>2.317973455452131</v>
      </c>
      <c r="N6476" s="47">
        <f t="shared" ref="N6476:N6539" si="710">G6476*M6476</f>
        <v>34288.552800571983</v>
      </c>
      <c r="O6476" s="44">
        <f t="shared" ref="O6476:O6539" si="711">IF(E6476="(blank)","",IF(K6476&gt;(E6476/12),0,(E6476/12)-K6476))</f>
        <v>23</v>
      </c>
      <c r="P6476" s="47">
        <f t="shared" ref="P6476:P6539" si="712">M6476*I6476</f>
        <v>15693.746561200433</v>
      </c>
    </row>
    <row r="6477" spans="1:16" x14ac:dyDescent="0.25">
      <c r="A6477" s="56">
        <v>13402</v>
      </c>
      <c r="B6477" s="43" t="s">
        <v>2100</v>
      </c>
      <c r="C6477" s="43" t="s">
        <v>2097</v>
      </c>
      <c r="D6477" s="57" t="s">
        <v>165</v>
      </c>
      <c r="E6477" s="44">
        <v>600</v>
      </c>
      <c r="F6477" s="58">
        <v>35247</v>
      </c>
      <c r="G6477" s="45">
        <v>267.20999999999998</v>
      </c>
      <c r="H6477" s="45">
        <v>-144.86999999999998</v>
      </c>
      <c r="I6477" s="59">
        <f t="shared" si="707"/>
        <v>122.34</v>
      </c>
      <c r="J6477" s="44">
        <f t="shared" si="708"/>
        <v>1996</v>
      </c>
      <c r="K6477" s="44">
        <f t="shared" si="709"/>
        <v>27</v>
      </c>
      <c r="L6477" s="59">
        <f>VLOOKUP(J6477,'SF CCI, BCI'!A:F,5)</f>
        <v>6629.61</v>
      </c>
      <c r="M6477" s="59">
        <f t="shared" si="706"/>
        <v>2.317973455452131</v>
      </c>
      <c r="N6477" s="47">
        <f t="shared" si="710"/>
        <v>619.38568703136389</v>
      </c>
      <c r="O6477" s="44">
        <f t="shared" si="711"/>
        <v>23</v>
      </c>
      <c r="P6477" s="47">
        <f t="shared" si="712"/>
        <v>283.58087254001373</v>
      </c>
    </row>
    <row r="6478" spans="1:16" x14ac:dyDescent="0.25">
      <c r="A6478" s="56">
        <v>13403</v>
      </c>
      <c r="B6478" s="43" t="s">
        <v>2100</v>
      </c>
      <c r="C6478" s="43" t="s">
        <v>2097</v>
      </c>
      <c r="D6478" s="57" t="s">
        <v>165</v>
      </c>
      <c r="E6478" s="44">
        <v>600</v>
      </c>
      <c r="F6478" s="58">
        <v>35247</v>
      </c>
      <c r="G6478" s="45">
        <v>2516145.1800000002</v>
      </c>
      <c r="H6478" s="45">
        <v>-1362265.58</v>
      </c>
      <c r="I6478" s="59">
        <f t="shared" si="707"/>
        <v>1153879.6000000001</v>
      </c>
      <c r="J6478" s="44">
        <f t="shared" si="708"/>
        <v>1996</v>
      </c>
      <c r="K6478" s="44">
        <f t="shared" si="709"/>
        <v>27</v>
      </c>
      <c r="L6478" s="59">
        <f>VLOOKUP(J6478,'SF CCI, BCI'!A:F,5)</f>
        <v>6629.61</v>
      </c>
      <c r="M6478" s="59">
        <f t="shared" si="706"/>
        <v>2.317973455452131</v>
      </c>
      <c r="N6478" s="47">
        <f t="shared" si="710"/>
        <v>5832357.7373038242</v>
      </c>
      <c r="O6478" s="44">
        <f t="shared" si="711"/>
        <v>23</v>
      </c>
      <c r="P6478" s="47">
        <f t="shared" si="712"/>
        <v>2674662.283587723</v>
      </c>
    </row>
    <row r="6479" spans="1:16" x14ac:dyDescent="0.25">
      <c r="A6479" s="56">
        <v>13404</v>
      </c>
      <c r="B6479" s="43" t="s">
        <v>2101</v>
      </c>
      <c r="C6479" s="43" t="s">
        <v>2097</v>
      </c>
      <c r="D6479" s="57" t="s">
        <v>133</v>
      </c>
      <c r="E6479" s="44">
        <v>600</v>
      </c>
      <c r="F6479" s="58">
        <v>34881</v>
      </c>
      <c r="G6479" s="45">
        <v>90875.72</v>
      </c>
      <c r="H6479" s="45">
        <v>-48517.05</v>
      </c>
      <c r="I6479" s="59">
        <f t="shared" si="707"/>
        <v>42358.67</v>
      </c>
      <c r="J6479" s="44">
        <f t="shared" si="708"/>
        <v>1995</v>
      </c>
      <c r="K6479" s="44">
        <f t="shared" si="709"/>
        <v>28</v>
      </c>
      <c r="L6479" s="59">
        <f>VLOOKUP(J6479,'SF CCI, BCI'!A:F,5)</f>
        <v>6558.16</v>
      </c>
      <c r="M6479" s="59">
        <f t="shared" si="706"/>
        <v>2.3432273686521832</v>
      </c>
      <c r="N6479" s="47">
        <f t="shared" si="710"/>
        <v>212942.47424997258</v>
      </c>
      <c r="O6479" s="44">
        <f t="shared" si="711"/>
        <v>22</v>
      </c>
      <c r="P6479" s="47">
        <f t="shared" si="712"/>
        <v>99255.994843706168</v>
      </c>
    </row>
    <row r="6480" spans="1:16" x14ac:dyDescent="0.25">
      <c r="A6480" s="56">
        <v>13405</v>
      </c>
      <c r="B6480" s="43" t="s">
        <v>2102</v>
      </c>
      <c r="C6480" s="43" t="s">
        <v>2103</v>
      </c>
      <c r="D6480" s="57" t="s">
        <v>106</v>
      </c>
      <c r="E6480" s="44">
        <v>240</v>
      </c>
      <c r="F6480" s="58">
        <v>35247</v>
      </c>
      <c r="G6480" s="45">
        <v>71022.78</v>
      </c>
      <c r="H6480" s="45">
        <v>-71022.78</v>
      </c>
      <c r="I6480" s="59">
        <f t="shared" si="707"/>
        <v>0</v>
      </c>
      <c r="J6480" s="44">
        <f t="shared" si="708"/>
        <v>1996</v>
      </c>
      <c r="K6480" s="44">
        <f t="shared" si="709"/>
        <v>27</v>
      </c>
      <c r="L6480" s="59">
        <f>VLOOKUP(J6480,'SF CCI, BCI'!A:F,5)</f>
        <v>6629.61</v>
      </c>
      <c r="M6480" s="59">
        <f t="shared" si="706"/>
        <v>2.317973455452131</v>
      </c>
      <c r="N6480" s="47">
        <f t="shared" si="710"/>
        <v>164628.91877241651</v>
      </c>
      <c r="O6480" s="44">
        <f t="shared" si="711"/>
        <v>0</v>
      </c>
      <c r="P6480" s="47">
        <f t="shared" si="712"/>
        <v>0</v>
      </c>
    </row>
    <row r="6481" spans="1:16" x14ac:dyDescent="0.25">
      <c r="A6481" s="56">
        <v>13406</v>
      </c>
      <c r="B6481" s="43" t="s">
        <v>2104</v>
      </c>
      <c r="C6481" s="43" t="s">
        <v>2097</v>
      </c>
      <c r="D6481" s="57" t="s">
        <v>133</v>
      </c>
      <c r="E6481" s="44">
        <v>600</v>
      </c>
      <c r="F6481" s="58">
        <v>35247</v>
      </c>
      <c r="G6481" s="45">
        <v>110943.08</v>
      </c>
      <c r="H6481" s="45">
        <v>-59720.79</v>
      </c>
      <c r="I6481" s="59">
        <f t="shared" si="707"/>
        <v>51222.29</v>
      </c>
      <c r="J6481" s="44">
        <f t="shared" si="708"/>
        <v>1996</v>
      </c>
      <c r="K6481" s="44">
        <f t="shared" si="709"/>
        <v>27</v>
      </c>
      <c r="L6481" s="59">
        <f>VLOOKUP(J6481,'SF CCI, BCI'!A:F,5)</f>
        <v>6629.61</v>
      </c>
      <c r="M6481" s="59">
        <f t="shared" si="706"/>
        <v>2.317973455452131</v>
      </c>
      <c r="N6481" s="47">
        <f t="shared" si="710"/>
        <v>257163.1145061022</v>
      </c>
      <c r="O6481" s="44">
        <f t="shared" si="711"/>
        <v>23</v>
      </c>
      <c r="P6481" s="47">
        <f t="shared" si="712"/>
        <v>118731.90854747113</v>
      </c>
    </row>
    <row r="6482" spans="1:16" x14ac:dyDescent="0.25">
      <c r="A6482" s="56">
        <v>13407</v>
      </c>
      <c r="B6482" s="43" t="s">
        <v>2104</v>
      </c>
      <c r="C6482" s="43" t="s">
        <v>2097</v>
      </c>
      <c r="D6482" s="57" t="s">
        <v>133</v>
      </c>
      <c r="E6482" s="44">
        <v>600</v>
      </c>
      <c r="F6482" s="58">
        <v>34881</v>
      </c>
      <c r="G6482" s="45">
        <v>161228.29</v>
      </c>
      <c r="H6482" s="45">
        <v>-90560.88</v>
      </c>
      <c r="I6482" s="59">
        <f t="shared" si="707"/>
        <v>70667.41</v>
      </c>
      <c r="J6482" s="44">
        <f t="shared" si="708"/>
        <v>1995</v>
      </c>
      <c r="K6482" s="44">
        <f t="shared" si="709"/>
        <v>28</v>
      </c>
      <c r="L6482" s="59">
        <f>VLOOKUP(J6482,'SF CCI, BCI'!A:F,5)</f>
        <v>6558.16</v>
      </c>
      <c r="M6482" s="59">
        <f t="shared" ref="M6482:M6545" si="713">$M$9/L6482</f>
        <v>2.3432273686521832</v>
      </c>
      <c r="N6482" s="47">
        <f t="shared" si="710"/>
        <v>377794.54172899114</v>
      </c>
      <c r="O6482" s="44">
        <f t="shared" si="711"/>
        <v>22</v>
      </c>
      <c r="P6482" s="47">
        <f t="shared" si="712"/>
        <v>165589.80918376497</v>
      </c>
    </row>
    <row r="6483" spans="1:16" x14ac:dyDescent="0.25">
      <c r="A6483" s="56">
        <v>13408</v>
      </c>
      <c r="B6483" s="43" t="s">
        <v>1657</v>
      </c>
      <c r="C6483" s="43" t="s">
        <v>2097</v>
      </c>
      <c r="D6483" s="57" t="s">
        <v>133</v>
      </c>
      <c r="E6483" s="44">
        <v>600</v>
      </c>
      <c r="F6483" s="58">
        <v>35247</v>
      </c>
      <c r="G6483" s="45">
        <v>306223.11</v>
      </c>
      <c r="H6483" s="45">
        <v>-165878.73000000001</v>
      </c>
      <c r="I6483" s="59">
        <f t="shared" si="707"/>
        <v>140344.37999999998</v>
      </c>
      <c r="J6483" s="44">
        <f t="shared" si="708"/>
        <v>1996</v>
      </c>
      <c r="K6483" s="44">
        <f t="shared" si="709"/>
        <v>27</v>
      </c>
      <c r="L6483" s="59">
        <f>VLOOKUP(J6483,'SF CCI, BCI'!A:F,5)</f>
        <v>6629.61</v>
      </c>
      <c r="M6483" s="59">
        <f t="shared" si="713"/>
        <v>2.317973455452131</v>
      </c>
      <c r="N6483" s="47">
        <f t="shared" si="710"/>
        <v>709817.04042599793</v>
      </c>
      <c r="O6483" s="44">
        <f t="shared" si="711"/>
        <v>23</v>
      </c>
      <c r="P6483" s="47">
        <f t="shared" si="712"/>
        <v>325314.54746188689</v>
      </c>
    </row>
    <row r="6484" spans="1:16" x14ac:dyDescent="0.25">
      <c r="A6484" s="56">
        <v>13409</v>
      </c>
      <c r="B6484" s="43" t="s">
        <v>1657</v>
      </c>
      <c r="C6484" s="43" t="s">
        <v>2097</v>
      </c>
      <c r="D6484" s="57" t="s">
        <v>133</v>
      </c>
      <c r="E6484" s="44">
        <v>600</v>
      </c>
      <c r="F6484" s="58">
        <v>34881</v>
      </c>
      <c r="G6484" s="45">
        <v>201121.48</v>
      </c>
      <c r="H6484" s="45">
        <v>-112969.01000000001</v>
      </c>
      <c r="I6484" s="59">
        <f t="shared" si="707"/>
        <v>88152.47</v>
      </c>
      <c r="J6484" s="44">
        <f t="shared" si="708"/>
        <v>1995</v>
      </c>
      <c r="K6484" s="44">
        <f t="shared" si="709"/>
        <v>28</v>
      </c>
      <c r="L6484" s="59">
        <f>VLOOKUP(J6484,'SF CCI, BCI'!A:F,5)</f>
        <v>6558.16</v>
      </c>
      <c r="M6484" s="59">
        <f t="shared" si="713"/>
        <v>2.3432273686521832</v>
      </c>
      <c r="N6484" s="47">
        <f t="shared" si="710"/>
        <v>471273.35635983269</v>
      </c>
      <c r="O6484" s="44">
        <f t="shared" si="711"/>
        <v>22</v>
      </c>
      <c r="P6484" s="47">
        <f t="shared" si="712"/>
        <v>206561.28031829052</v>
      </c>
    </row>
    <row r="6485" spans="1:16" x14ac:dyDescent="0.25">
      <c r="A6485" s="56">
        <v>13410</v>
      </c>
      <c r="B6485" s="43" t="s">
        <v>1657</v>
      </c>
      <c r="C6485" s="43" t="s">
        <v>2097</v>
      </c>
      <c r="D6485" s="57" t="s">
        <v>133</v>
      </c>
      <c r="E6485" s="44">
        <v>600</v>
      </c>
      <c r="F6485" s="58">
        <v>35247</v>
      </c>
      <c r="G6485" s="45">
        <v>120668.81</v>
      </c>
      <c r="H6485" s="45">
        <v>-63069.83</v>
      </c>
      <c r="I6485" s="59">
        <f t="shared" si="707"/>
        <v>57598.979999999996</v>
      </c>
      <c r="J6485" s="44">
        <f t="shared" si="708"/>
        <v>1996</v>
      </c>
      <c r="K6485" s="44">
        <f t="shared" si="709"/>
        <v>27</v>
      </c>
      <c r="L6485" s="59">
        <f>VLOOKUP(J6485,'SF CCI, BCI'!A:F,5)</f>
        <v>6629.61</v>
      </c>
      <c r="M6485" s="59">
        <f t="shared" si="713"/>
        <v>2.317973455452131</v>
      </c>
      <c r="N6485" s="47">
        <f t="shared" si="710"/>
        <v>279707.09848099668</v>
      </c>
      <c r="O6485" s="44">
        <f t="shared" si="711"/>
        <v>23</v>
      </c>
      <c r="P6485" s="47">
        <f t="shared" si="712"/>
        <v>133512.90670111816</v>
      </c>
    </row>
    <row r="6486" spans="1:16" x14ac:dyDescent="0.25">
      <c r="A6486" s="56">
        <v>13411</v>
      </c>
      <c r="B6486" s="43" t="s">
        <v>1657</v>
      </c>
      <c r="C6486" s="43" t="s">
        <v>2097</v>
      </c>
      <c r="D6486" s="57" t="s">
        <v>133</v>
      </c>
      <c r="E6486" s="44">
        <v>600</v>
      </c>
      <c r="F6486" s="58">
        <v>35247</v>
      </c>
      <c r="G6486" s="45">
        <v>162562.34</v>
      </c>
      <c r="H6486" s="45">
        <v>-88058.74</v>
      </c>
      <c r="I6486" s="59">
        <f t="shared" si="707"/>
        <v>74503.599999999991</v>
      </c>
      <c r="J6486" s="44">
        <f t="shared" si="708"/>
        <v>1996</v>
      </c>
      <c r="K6486" s="44">
        <f t="shared" si="709"/>
        <v>27</v>
      </c>
      <c r="L6486" s="59">
        <f>VLOOKUP(J6486,'SF CCI, BCI'!A:F,5)</f>
        <v>6629.61</v>
      </c>
      <c r="M6486" s="59">
        <f t="shared" si="713"/>
        <v>2.317973455452131</v>
      </c>
      <c r="N6486" s="47">
        <f t="shared" si="710"/>
        <v>376815.18897618417</v>
      </c>
      <c r="O6486" s="44">
        <f t="shared" si="711"/>
        <v>23</v>
      </c>
      <c r="P6486" s="47">
        <f t="shared" si="712"/>
        <v>172697.36713562335</v>
      </c>
    </row>
    <row r="6487" spans="1:16" x14ac:dyDescent="0.25">
      <c r="A6487" s="56">
        <v>13412</v>
      </c>
      <c r="B6487" s="43" t="s">
        <v>2105</v>
      </c>
      <c r="C6487" s="43" t="s">
        <v>2106</v>
      </c>
      <c r="D6487" s="57" t="s">
        <v>133</v>
      </c>
      <c r="E6487" s="44">
        <v>240</v>
      </c>
      <c r="F6487" s="58">
        <v>35247</v>
      </c>
      <c r="G6487" s="45">
        <v>127059.15</v>
      </c>
      <c r="H6487" s="45">
        <v>-127059.15</v>
      </c>
      <c r="I6487" s="59">
        <f t="shared" si="707"/>
        <v>0</v>
      </c>
      <c r="J6487" s="44">
        <f t="shared" si="708"/>
        <v>1996</v>
      </c>
      <c r="K6487" s="44">
        <f t="shared" si="709"/>
        <v>27</v>
      </c>
      <c r="L6487" s="59">
        <f>VLOOKUP(J6487,'SF CCI, BCI'!A:F,5)</f>
        <v>6629.61</v>
      </c>
      <c r="M6487" s="59">
        <f t="shared" si="713"/>
        <v>2.317973455452131</v>
      </c>
      <c r="N6487" s="47">
        <f t="shared" si="710"/>
        <v>294519.73697231064</v>
      </c>
      <c r="O6487" s="44">
        <f t="shared" si="711"/>
        <v>0</v>
      </c>
      <c r="P6487" s="47">
        <f t="shared" si="712"/>
        <v>0</v>
      </c>
    </row>
    <row r="6488" spans="1:16" x14ac:dyDescent="0.25">
      <c r="A6488" s="56">
        <v>13442</v>
      </c>
      <c r="B6488" s="43" t="s">
        <v>1657</v>
      </c>
      <c r="C6488" s="43" t="s">
        <v>2107</v>
      </c>
      <c r="D6488" s="57" t="s">
        <v>133</v>
      </c>
      <c r="E6488" s="44">
        <v>600</v>
      </c>
      <c r="F6488" s="58">
        <v>35976</v>
      </c>
      <c r="G6488" s="45">
        <v>23930.23</v>
      </c>
      <c r="H6488" s="45">
        <v>-12045.36</v>
      </c>
      <c r="I6488" s="59">
        <f t="shared" si="707"/>
        <v>11884.869999999999</v>
      </c>
      <c r="J6488" s="44">
        <f t="shared" si="708"/>
        <v>1998</v>
      </c>
      <c r="K6488" s="44">
        <f t="shared" si="709"/>
        <v>25</v>
      </c>
      <c r="L6488" s="59">
        <f>VLOOKUP(J6488,'SF CCI, BCI'!A:F,5)</f>
        <v>6845.59</v>
      </c>
      <c r="M6488" s="59">
        <f t="shared" si="713"/>
        <v>2.244840839138774</v>
      </c>
      <c r="N6488" s="47">
        <f t="shared" si="710"/>
        <v>53719.55759398386</v>
      </c>
      <c r="O6488" s="44">
        <f t="shared" si="711"/>
        <v>25</v>
      </c>
      <c r="P6488" s="47">
        <f t="shared" si="712"/>
        <v>26679.641543855239</v>
      </c>
    </row>
    <row r="6489" spans="1:16" x14ac:dyDescent="0.25">
      <c r="A6489" s="56">
        <v>13443</v>
      </c>
      <c r="B6489" s="43" t="s">
        <v>1657</v>
      </c>
      <c r="C6489" s="43" t="s">
        <v>2108</v>
      </c>
      <c r="D6489" s="57" t="s">
        <v>133</v>
      </c>
      <c r="E6489" s="44">
        <v>600</v>
      </c>
      <c r="F6489" s="58">
        <v>35976</v>
      </c>
      <c r="G6489" s="45">
        <v>4865.3599999999997</v>
      </c>
      <c r="H6489" s="45">
        <v>-2448.9900000000002</v>
      </c>
      <c r="I6489" s="59">
        <f t="shared" si="707"/>
        <v>2416.3699999999994</v>
      </c>
      <c r="J6489" s="44">
        <f t="shared" si="708"/>
        <v>1998</v>
      </c>
      <c r="K6489" s="44">
        <f t="shared" si="709"/>
        <v>25</v>
      </c>
      <c r="L6489" s="59">
        <f>VLOOKUP(J6489,'SF CCI, BCI'!A:F,5)</f>
        <v>6845.59</v>
      </c>
      <c r="M6489" s="59">
        <f t="shared" si="713"/>
        <v>2.244840839138774</v>
      </c>
      <c r="N6489" s="47">
        <f t="shared" si="710"/>
        <v>10921.958825112224</v>
      </c>
      <c r="O6489" s="44">
        <f t="shared" si="711"/>
        <v>25</v>
      </c>
      <c r="P6489" s="47">
        <f t="shared" si="712"/>
        <v>5424.3660584697582</v>
      </c>
    </row>
    <row r="6490" spans="1:16" x14ac:dyDescent="0.25">
      <c r="A6490" s="56">
        <v>13444</v>
      </c>
      <c r="B6490" s="43" t="s">
        <v>1615</v>
      </c>
      <c r="C6490" s="43" t="s">
        <v>2109</v>
      </c>
      <c r="D6490" s="57" t="s">
        <v>133</v>
      </c>
      <c r="E6490" s="44">
        <v>600</v>
      </c>
      <c r="F6490" s="58">
        <v>35976</v>
      </c>
      <c r="G6490" s="45">
        <v>25228.6</v>
      </c>
      <c r="H6490" s="45">
        <v>-12698.57</v>
      </c>
      <c r="I6490" s="59">
        <f t="shared" si="707"/>
        <v>12530.029999999999</v>
      </c>
      <c r="J6490" s="44">
        <f t="shared" si="708"/>
        <v>1998</v>
      </c>
      <c r="K6490" s="44">
        <f t="shared" si="709"/>
        <v>25</v>
      </c>
      <c r="L6490" s="59">
        <f>VLOOKUP(J6490,'SF CCI, BCI'!A:F,5)</f>
        <v>6845.59</v>
      </c>
      <c r="M6490" s="59">
        <f t="shared" si="713"/>
        <v>2.244840839138774</v>
      </c>
      <c r="N6490" s="47">
        <f t="shared" si="710"/>
        <v>56634.19159429647</v>
      </c>
      <c r="O6490" s="44">
        <f t="shared" si="711"/>
        <v>25</v>
      </c>
      <c r="P6490" s="47">
        <f t="shared" si="712"/>
        <v>28127.923059634009</v>
      </c>
    </row>
    <row r="6491" spans="1:16" x14ac:dyDescent="0.25">
      <c r="A6491" s="56">
        <v>13445</v>
      </c>
      <c r="B6491" s="43" t="s">
        <v>1615</v>
      </c>
      <c r="C6491" s="43" t="s">
        <v>2110</v>
      </c>
      <c r="D6491" s="57" t="s">
        <v>133</v>
      </c>
      <c r="E6491" s="44">
        <v>600</v>
      </c>
      <c r="F6491" s="58">
        <v>35976</v>
      </c>
      <c r="G6491" s="45">
        <v>20964.43</v>
      </c>
      <c r="H6491" s="45">
        <v>-10552.289999999999</v>
      </c>
      <c r="I6491" s="59">
        <f t="shared" si="707"/>
        <v>10412.140000000001</v>
      </c>
      <c r="J6491" s="44">
        <f t="shared" si="708"/>
        <v>1998</v>
      </c>
      <c r="K6491" s="44">
        <f t="shared" si="709"/>
        <v>25</v>
      </c>
      <c r="L6491" s="59">
        <f>VLOOKUP(J6491,'SF CCI, BCI'!A:F,5)</f>
        <v>6845.59</v>
      </c>
      <c r="M6491" s="59">
        <f t="shared" si="713"/>
        <v>2.244840839138774</v>
      </c>
      <c r="N6491" s="47">
        <f t="shared" si="710"/>
        <v>47061.80863326609</v>
      </c>
      <c r="O6491" s="44">
        <f t="shared" si="711"/>
        <v>25</v>
      </c>
      <c r="P6491" s="47">
        <f t="shared" si="712"/>
        <v>23373.597094830398</v>
      </c>
    </row>
    <row r="6492" spans="1:16" x14ac:dyDescent="0.25">
      <c r="A6492" s="56">
        <v>13446</v>
      </c>
      <c r="B6492" s="43" t="s">
        <v>1615</v>
      </c>
      <c r="C6492" s="43" t="s">
        <v>2111</v>
      </c>
      <c r="D6492" s="57" t="s">
        <v>133</v>
      </c>
      <c r="E6492" s="44">
        <v>600</v>
      </c>
      <c r="F6492" s="58">
        <v>35976</v>
      </c>
      <c r="G6492" s="45">
        <v>5591.88</v>
      </c>
      <c r="H6492" s="45">
        <v>-2814.29</v>
      </c>
      <c r="I6492" s="59">
        <f t="shared" si="707"/>
        <v>2777.59</v>
      </c>
      <c r="J6492" s="44">
        <f t="shared" si="708"/>
        <v>1998</v>
      </c>
      <c r="K6492" s="44">
        <f t="shared" si="709"/>
        <v>25</v>
      </c>
      <c r="L6492" s="59">
        <f>VLOOKUP(J6492,'SF CCI, BCI'!A:F,5)</f>
        <v>6845.59</v>
      </c>
      <c r="M6492" s="59">
        <f t="shared" si="713"/>
        <v>2.244840839138774</v>
      </c>
      <c r="N6492" s="47">
        <f t="shared" si="710"/>
        <v>12552.880591563327</v>
      </c>
      <c r="O6492" s="44">
        <f t="shared" si="711"/>
        <v>25</v>
      </c>
      <c r="P6492" s="47">
        <f t="shared" si="712"/>
        <v>6235.2474663834673</v>
      </c>
    </row>
    <row r="6493" spans="1:16" x14ac:dyDescent="0.25">
      <c r="A6493" s="56">
        <v>13447</v>
      </c>
      <c r="B6493" s="43" t="s">
        <v>1623</v>
      </c>
      <c r="C6493" s="43" t="s">
        <v>2112</v>
      </c>
      <c r="D6493" s="57" t="s">
        <v>133</v>
      </c>
      <c r="E6493" s="44">
        <v>600</v>
      </c>
      <c r="F6493" s="58">
        <v>35976</v>
      </c>
      <c r="G6493" s="45">
        <v>4412.1000000000004</v>
      </c>
      <c r="H6493" s="45">
        <v>-2221.02</v>
      </c>
      <c r="I6493" s="59">
        <f t="shared" si="707"/>
        <v>2191.0800000000004</v>
      </c>
      <c r="J6493" s="44">
        <f t="shared" si="708"/>
        <v>1998</v>
      </c>
      <c r="K6493" s="44">
        <f t="shared" si="709"/>
        <v>25</v>
      </c>
      <c r="L6493" s="59">
        <f>VLOOKUP(J6493,'SF CCI, BCI'!A:F,5)</f>
        <v>6845.59</v>
      </c>
      <c r="M6493" s="59">
        <f t="shared" si="713"/>
        <v>2.244840839138774</v>
      </c>
      <c r="N6493" s="47">
        <f t="shared" si="710"/>
        <v>9904.4622663641858</v>
      </c>
      <c r="O6493" s="44">
        <f t="shared" si="711"/>
        <v>25</v>
      </c>
      <c r="P6493" s="47">
        <f t="shared" si="712"/>
        <v>4918.6258658201859</v>
      </c>
    </row>
    <row r="6494" spans="1:16" x14ac:dyDescent="0.25">
      <c r="A6494" s="56">
        <v>13448</v>
      </c>
      <c r="B6494" s="43" t="s">
        <v>1623</v>
      </c>
      <c r="C6494" s="43" t="s">
        <v>2113</v>
      </c>
      <c r="D6494" s="57" t="s">
        <v>133</v>
      </c>
      <c r="E6494" s="44">
        <v>600</v>
      </c>
      <c r="F6494" s="58">
        <v>35976</v>
      </c>
      <c r="G6494" s="45">
        <v>469.66</v>
      </c>
      <c r="H6494" s="45">
        <v>-236.32000000000002</v>
      </c>
      <c r="I6494" s="59">
        <f t="shared" si="707"/>
        <v>233.34</v>
      </c>
      <c r="J6494" s="44">
        <f t="shared" si="708"/>
        <v>1998</v>
      </c>
      <c r="K6494" s="44">
        <f t="shared" si="709"/>
        <v>25</v>
      </c>
      <c r="L6494" s="59">
        <f>VLOOKUP(J6494,'SF CCI, BCI'!A:F,5)</f>
        <v>6845.59</v>
      </c>
      <c r="M6494" s="59">
        <f t="shared" si="713"/>
        <v>2.244840839138774</v>
      </c>
      <c r="N6494" s="47">
        <f t="shared" si="710"/>
        <v>1054.3119485099166</v>
      </c>
      <c r="O6494" s="44">
        <f t="shared" si="711"/>
        <v>25</v>
      </c>
      <c r="P6494" s="47">
        <f t="shared" si="712"/>
        <v>523.81116140464155</v>
      </c>
    </row>
    <row r="6495" spans="1:16" x14ac:dyDescent="0.25">
      <c r="A6495" s="56">
        <v>13449</v>
      </c>
      <c r="B6495" s="43" t="s">
        <v>1623</v>
      </c>
      <c r="C6495" s="43" t="s">
        <v>2114</v>
      </c>
      <c r="D6495" s="57" t="s">
        <v>133</v>
      </c>
      <c r="E6495" s="44">
        <v>600</v>
      </c>
      <c r="F6495" s="58">
        <v>35976</v>
      </c>
      <c r="G6495" s="45">
        <v>1680</v>
      </c>
      <c r="H6495" s="45">
        <v>-845.63</v>
      </c>
      <c r="I6495" s="59">
        <f t="shared" si="707"/>
        <v>834.37</v>
      </c>
      <c r="J6495" s="44">
        <f t="shared" si="708"/>
        <v>1998</v>
      </c>
      <c r="K6495" s="44">
        <f t="shared" si="709"/>
        <v>25</v>
      </c>
      <c r="L6495" s="59">
        <f>VLOOKUP(J6495,'SF CCI, BCI'!A:F,5)</f>
        <v>6845.59</v>
      </c>
      <c r="M6495" s="59">
        <f t="shared" si="713"/>
        <v>2.244840839138774</v>
      </c>
      <c r="N6495" s="47">
        <f t="shared" si="710"/>
        <v>3771.3326097531403</v>
      </c>
      <c r="O6495" s="44">
        <f t="shared" si="711"/>
        <v>25</v>
      </c>
      <c r="P6495" s="47">
        <f t="shared" si="712"/>
        <v>1873.0278509522188</v>
      </c>
    </row>
    <row r="6496" spans="1:16" x14ac:dyDescent="0.25">
      <c r="A6496" s="56">
        <v>13450</v>
      </c>
      <c r="B6496" s="43" t="s">
        <v>1623</v>
      </c>
      <c r="C6496" s="43" t="s">
        <v>2115</v>
      </c>
      <c r="D6496" s="57" t="s">
        <v>133</v>
      </c>
      <c r="E6496" s="44">
        <v>600</v>
      </c>
      <c r="F6496" s="58">
        <v>35976</v>
      </c>
      <c r="G6496" s="45">
        <v>265</v>
      </c>
      <c r="H6496" s="45">
        <v>-133.33999999999997</v>
      </c>
      <c r="I6496" s="59">
        <f t="shared" si="707"/>
        <v>131.66000000000003</v>
      </c>
      <c r="J6496" s="44">
        <f t="shared" si="708"/>
        <v>1998</v>
      </c>
      <c r="K6496" s="44">
        <f t="shared" si="709"/>
        <v>25</v>
      </c>
      <c r="L6496" s="59">
        <f>VLOOKUP(J6496,'SF CCI, BCI'!A:F,5)</f>
        <v>6845.59</v>
      </c>
      <c r="M6496" s="59">
        <f t="shared" si="713"/>
        <v>2.244840839138774</v>
      </c>
      <c r="N6496" s="47">
        <f t="shared" si="710"/>
        <v>594.88282237177509</v>
      </c>
      <c r="O6496" s="44">
        <f t="shared" si="711"/>
        <v>25</v>
      </c>
      <c r="P6496" s="47">
        <f t="shared" si="712"/>
        <v>295.55574488101104</v>
      </c>
    </row>
    <row r="6497" spans="1:16" x14ac:dyDescent="0.25">
      <c r="A6497" s="56">
        <v>13451</v>
      </c>
      <c r="B6497" s="43" t="s">
        <v>1623</v>
      </c>
      <c r="C6497" s="43" t="s">
        <v>2116</v>
      </c>
      <c r="D6497" s="57" t="s">
        <v>133</v>
      </c>
      <c r="E6497" s="44">
        <v>600</v>
      </c>
      <c r="F6497" s="58">
        <v>35976</v>
      </c>
      <c r="G6497" s="45">
        <v>795</v>
      </c>
      <c r="H6497" s="45">
        <v>-400.12</v>
      </c>
      <c r="I6497" s="59">
        <f t="shared" si="707"/>
        <v>394.88</v>
      </c>
      <c r="J6497" s="44">
        <f t="shared" si="708"/>
        <v>1998</v>
      </c>
      <c r="K6497" s="44">
        <f t="shared" si="709"/>
        <v>25</v>
      </c>
      <c r="L6497" s="59">
        <f>VLOOKUP(J6497,'SF CCI, BCI'!A:F,5)</f>
        <v>6845.59</v>
      </c>
      <c r="M6497" s="59">
        <f t="shared" si="713"/>
        <v>2.244840839138774</v>
      </c>
      <c r="N6497" s="47">
        <f t="shared" si="710"/>
        <v>1784.6484671153253</v>
      </c>
      <c r="O6497" s="44">
        <f t="shared" si="711"/>
        <v>25</v>
      </c>
      <c r="P6497" s="47">
        <f t="shared" si="712"/>
        <v>886.44275055911908</v>
      </c>
    </row>
    <row r="6498" spans="1:16" x14ac:dyDescent="0.25">
      <c r="A6498" s="56">
        <v>13452</v>
      </c>
      <c r="B6498" s="43" t="s">
        <v>1623</v>
      </c>
      <c r="C6498" s="43" t="s">
        <v>2117</v>
      </c>
      <c r="D6498" s="57" t="s">
        <v>133</v>
      </c>
      <c r="E6498" s="44">
        <v>600</v>
      </c>
      <c r="F6498" s="58">
        <v>35976</v>
      </c>
      <c r="G6498" s="45">
        <v>850</v>
      </c>
      <c r="H6498" s="45">
        <v>-427.91</v>
      </c>
      <c r="I6498" s="59">
        <f t="shared" si="707"/>
        <v>422.09</v>
      </c>
      <c r="J6498" s="44">
        <f t="shared" si="708"/>
        <v>1998</v>
      </c>
      <c r="K6498" s="44">
        <f t="shared" si="709"/>
        <v>25</v>
      </c>
      <c r="L6498" s="59">
        <f>VLOOKUP(J6498,'SF CCI, BCI'!A:F,5)</f>
        <v>6845.59</v>
      </c>
      <c r="M6498" s="59">
        <f t="shared" si="713"/>
        <v>2.244840839138774</v>
      </c>
      <c r="N6498" s="47">
        <f t="shared" si="710"/>
        <v>1908.1147132679578</v>
      </c>
      <c r="O6498" s="44">
        <f t="shared" si="711"/>
        <v>25</v>
      </c>
      <c r="P6498" s="47">
        <f t="shared" si="712"/>
        <v>947.52486979208504</v>
      </c>
    </row>
    <row r="6499" spans="1:16" x14ac:dyDescent="0.25">
      <c r="A6499" s="56">
        <v>13453</v>
      </c>
      <c r="B6499" s="43" t="s">
        <v>1623</v>
      </c>
      <c r="C6499" s="43" t="s">
        <v>2118</v>
      </c>
      <c r="D6499" s="57" t="s">
        <v>133</v>
      </c>
      <c r="E6499" s="44">
        <v>600</v>
      </c>
      <c r="F6499" s="58">
        <v>35976</v>
      </c>
      <c r="G6499" s="45">
        <v>1120</v>
      </c>
      <c r="H6499" s="45">
        <v>-563.87</v>
      </c>
      <c r="I6499" s="59">
        <f t="shared" si="707"/>
        <v>556.13</v>
      </c>
      <c r="J6499" s="44">
        <f t="shared" si="708"/>
        <v>1998</v>
      </c>
      <c r="K6499" s="44">
        <f t="shared" si="709"/>
        <v>25</v>
      </c>
      <c r="L6499" s="59">
        <f>VLOOKUP(J6499,'SF CCI, BCI'!A:F,5)</f>
        <v>6845.59</v>
      </c>
      <c r="M6499" s="59">
        <f t="shared" si="713"/>
        <v>2.244840839138774</v>
      </c>
      <c r="N6499" s="47">
        <f t="shared" si="710"/>
        <v>2514.2217398354269</v>
      </c>
      <c r="O6499" s="44">
        <f t="shared" si="711"/>
        <v>25</v>
      </c>
      <c r="P6499" s="47">
        <f t="shared" si="712"/>
        <v>1248.4233358702463</v>
      </c>
    </row>
    <row r="6500" spans="1:16" x14ac:dyDescent="0.25">
      <c r="A6500" s="56">
        <v>13454</v>
      </c>
      <c r="B6500" s="43" t="s">
        <v>1623</v>
      </c>
      <c r="C6500" s="43" t="s">
        <v>2119</v>
      </c>
      <c r="D6500" s="57" t="s">
        <v>133</v>
      </c>
      <c r="E6500" s="44">
        <v>600</v>
      </c>
      <c r="F6500" s="58">
        <v>35976</v>
      </c>
      <c r="G6500" s="45">
        <v>280</v>
      </c>
      <c r="H6500" s="45">
        <v>-141.04</v>
      </c>
      <c r="I6500" s="59">
        <f t="shared" si="707"/>
        <v>138.96</v>
      </c>
      <c r="J6500" s="44">
        <f t="shared" si="708"/>
        <v>1998</v>
      </c>
      <c r="K6500" s="44">
        <f t="shared" si="709"/>
        <v>25</v>
      </c>
      <c r="L6500" s="59">
        <f>VLOOKUP(J6500,'SF CCI, BCI'!A:F,5)</f>
        <v>6845.59</v>
      </c>
      <c r="M6500" s="59">
        <f t="shared" si="713"/>
        <v>2.244840839138774</v>
      </c>
      <c r="N6500" s="47">
        <f t="shared" si="710"/>
        <v>628.55543495885672</v>
      </c>
      <c r="O6500" s="44">
        <f t="shared" si="711"/>
        <v>25</v>
      </c>
      <c r="P6500" s="47">
        <f t="shared" si="712"/>
        <v>311.94308300672407</v>
      </c>
    </row>
    <row r="6501" spans="1:16" x14ac:dyDescent="0.25">
      <c r="A6501" s="56">
        <v>13455</v>
      </c>
      <c r="B6501" s="43" t="s">
        <v>1623</v>
      </c>
      <c r="C6501" s="43" t="s">
        <v>2120</v>
      </c>
      <c r="D6501" s="57" t="s">
        <v>133</v>
      </c>
      <c r="E6501" s="44">
        <v>600</v>
      </c>
      <c r="F6501" s="58">
        <v>35976</v>
      </c>
      <c r="G6501" s="45">
        <v>140</v>
      </c>
      <c r="H6501" s="45">
        <v>-70.319999999999993</v>
      </c>
      <c r="I6501" s="59">
        <f t="shared" si="707"/>
        <v>69.680000000000007</v>
      </c>
      <c r="J6501" s="44">
        <f t="shared" si="708"/>
        <v>1998</v>
      </c>
      <c r="K6501" s="44">
        <f t="shared" si="709"/>
        <v>25</v>
      </c>
      <c r="L6501" s="59">
        <f>VLOOKUP(J6501,'SF CCI, BCI'!A:F,5)</f>
        <v>6845.59</v>
      </c>
      <c r="M6501" s="59">
        <f t="shared" si="713"/>
        <v>2.244840839138774</v>
      </c>
      <c r="N6501" s="47">
        <f t="shared" si="710"/>
        <v>314.27771747942836</v>
      </c>
      <c r="O6501" s="44">
        <f t="shared" si="711"/>
        <v>25</v>
      </c>
      <c r="P6501" s="47">
        <f t="shared" si="712"/>
        <v>156.42050967118979</v>
      </c>
    </row>
    <row r="6502" spans="1:16" x14ac:dyDescent="0.25">
      <c r="A6502" s="56">
        <v>13456</v>
      </c>
      <c r="B6502" s="43" t="s">
        <v>1623</v>
      </c>
      <c r="C6502" s="43" t="s">
        <v>2121</v>
      </c>
      <c r="D6502" s="57" t="s">
        <v>133</v>
      </c>
      <c r="E6502" s="44">
        <v>600</v>
      </c>
      <c r="F6502" s="58">
        <v>35976</v>
      </c>
      <c r="G6502" s="45">
        <v>280</v>
      </c>
      <c r="H6502" s="45">
        <v>-141.04</v>
      </c>
      <c r="I6502" s="59">
        <f t="shared" si="707"/>
        <v>138.96</v>
      </c>
      <c r="J6502" s="44">
        <f t="shared" si="708"/>
        <v>1998</v>
      </c>
      <c r="K6502" s="44">
        <f t="shared" si="709"/>
        <v>25</v>
      </c>
      <c r="L6502" s="59">
        <f>VLOOKUP(J6502,'SF CCI, BCI'!A:F,5)</f>
        <v>6845.59</v>
      </c>
      <c r="M6502" s="59">
        <f t="shared" si="713"/>
        <v>2.244840839138774</v>
      </c>
      <c r="N6502" s="47">
        <f t="shared" si="710"/>
        <v>628.55543495885672</v>
      </c>
      <c r="O6502" s="44">
        <f t="shared" si="711"/>
        <v>25</v>
      </c>
      <c r="P6502" s="47">
        <f t="shared" si="712"/>
        <v>311.94308300672407</v>
      </c>
    </row>
    <row r="6503" spans="1:16" x14ac:dyDescent="0.25">
      <c r="A6503" s="56">
        <v>13457</v>
      </c>
      <c r="B6503" s="43" t="s">
        <v>1623</v>
      </c>
      <c r="C6503" s="43" t="s">
        <v>2122</v>
      </c>
      <c r="D6503" s="57" t="s">
        <v>133</v>
      </c>
      <c r="E6503" s="44">
        <v>600</v>
      </c>
      <c r="F6503" s="58">
        <v>35976</v>
      </c>
      <c r="G6503" s="45">
        <v>140</v>
      </c>
      <c r="H6503" s="45">
        <v>-70.319999999999993</v>
      </c>
      <c r="I6503" s="59">
        <f t="shared" si="707"/>
        <v>69.680000000000007</v>
      </c>
      <c r="J6503" s="44">
        <f t="shared" si="708"/>
        <v>1998</v>
      </c>
      <c r="K6503" s="44">
        <f t="shared" si="709"/>
        <v>25</v>
      </c>
      <c r="L6503" s="59">
        <f>VLOOKUP(J6503,'SF CCI, BCI'!A:F,5)</f>
        <v>6845.59</v>
      </c>
      <c r="M6503" s="59">
        <f t="shared" si="713"/>
        <v>2.244840839138774</v>
      </c>
      <c r="N6503" s="47">
        <f t="shared" si="710"/>
        <v>314.27771747942836</v>
      </c>
      <c r="O6503" s="44">
        <f t="shared" si="711"/>
        <v>25</v>
      </c>
      <c r="P6503" s="47">
        <f t="shared" si="712"/>
        <v>156.42050967118979</v>
      </c>
    </row>
    <row r="6504" spans="1:16" x14ac:dyDescent="0.25">
      <c r="A6504" s="56">
        <v>13458</v>
      </c>
      <c r="B6504" s="43" t="s">
        <v>1623</v>
      </c>
      <c r="C6504" s="43" t="s">
        <v>2123</v>
      </c>
      <c r="D6504" s="57" t="s">
        <v>133</v>
      </c>
      <c r="E6504" s="44">
        <v>600</v>
      </c>
      <c r="F6504" s="58">
        <v>35976</v>
      </c>
      <c r="G6504" s="45">
        <v>265.41000000000003</v>
      </c>
      <c r="H6504" s="45">
        <v>-133.47</v>
      </c>
      <c r="I6504" s="59">
        <f t="shared" si="707"/>
        <v>131.94000000000003</v>
      </c>
      <c r="J6504" s="44">
        <f t="shared" si="708"/>
        <v>1998</v>
      </c>
      <c r="K6504" s="44">
        <f t="shared" si="709"/>
        <v>25</v>
      </c>
      <c r="L6504" s="59">
        <f>VLOOKUP(J6504,'SF CCI, BCI'!A:F,5)</f>
        <v>6845.59</v>
      </c>
      <c r="M6504" s="59">
        <f t="shared" si="713"/>
        <v>2.244840839138774</v>
      </c>
      <c r="N6504" s="47">
        <f t="shared" si="710"/>
        <v>595.80320711582203</v>
      </c>
      <c r="O6504" s="44">
        <f t="shared" si="711"/>
        <v>25</v>
      </c>
      <c r="P6504" s="47">
        <f t="shared" si="712"/>
        <v>296.18430031596989</v>
      </c>
    </row>
    <row r="6505" spans="1:16" x14ac:dyDescent="0.25">
      <c r="A6505" s="56">
        <v>13459</v>
      </c>
      <c r="B6505" s="43" t="s">
        <v>1623</v>
      </c>
      <c r="C6505" s="43" t="s">
        <v>2124</v>
      </c>
      <c r="D6505" s="57" t="s">
        <v>133</v>
      </c>
      <c r="E6505" s="44">
        <v>600</v>
      </c>
      <c r="F6505" s="58">
        <v>35976</v>
      </c>
      <c r="G6505" s="45">
        <v>1020</v>
      </c>
      <c r="H6505" s="45">
        <v>-513.41</v>
      </c>
      <c r="I6505" s="59">
        <f t="shared" si="707"/>
        <v>506.59000000000003</v>
      </c>
      <c r="J6505" s="44">
        <f t="shared" si="708"/>
        <v>1998</v>
      </c>
      <c r="K6505" s="44">
        <f t="shared" si="709"/>
        <v>25</v>
      </c>
      <c r="L6505" s="59">
        <f>VLOOKUP(J6505,'SF CCI, BCI'!A:F,5)</f>
        <v>6845.59</v>
      </c>
      <c r="M6505" s="59">
        <f t="shared" si="713"/>
        <v>2.244840839138774</v>
      </c>
      <c r="N6505" s="47">
        <f t="shared" si="710"/>
        <v>2289.7376559215495</v>
      </c>
      <c r="O6505" s="44">
        <f t="shared" si="711"/>
        <v>25</v>
      </c>
      <c r="P6505" s="47">
        <f t="shared" si="712"/>
        <v>1137.2139206993115</v>
      </c>
    </row>
    <row r="6506" spans="1:16" x14ac:dyDescent="0.25">
      <c r="A6506" s="56">
        <v>13460</v>
      </c>
      <c r="B6506" s="43" t="s">
        <v>1623</v>
      </c>
      <c r="C6506" s="43" t="s">
        <v>2125</v>
      </c>
      <c r="D6506" s="57" t="s">
        <v>133</v>
      </c>
      <c r="E6506" s="44">
        <v>600</v>
      </c>
      <c r="F6506" s="58">
        <v>35976</v>
      </c>
      <c r="G6506" s="45">
        <v>765</v>
      </c>
      <c r="H6506" s="45">
        <v>-385.02000000000004</v>
      </c>
      <c r="I6506" s="59">
        <f t="shared" si="707"/>
        <v>379.97999999999996</v>
      </c>
      <c r="J6506" s="44">
        <f t="shared" si="708"/>
        <v>1998</v>
      </c>
      <c r="K6506" s="44">
        <f t="shared" si="709"/>
        <v>25</v>
      </c>
      <c r="L6506" s="59">
        <f>VLOOKUP(J6506,'SF CCI, BCI'!A:F,5)</f>
        <v>6845.59</v>
      </c>
      <c r="M6506" s="59">
        <f t="shared" si="713"/>
        <v>2.244840839138774</v>
      </c>
      <c r="N6506" s="47">
        <f t="shared" si="710"/>
        <v>1717.303241941162</v>
      </c>
      <c r="O6506" s="44">
        <f t="shared" si="711"/>
        <v>25</v>
      </c>
      <c r="P6506" s="47">
        <f t="shared" si="712"/>
        <v>852.99462205595125</v>
      </c>
    </row>
    <row r="6507" spans="1:16" x14ac:dyDescent="0.25">
      <c r="A6507" s="56">
        <v>13461</v>
      </c>
      <c r="B6507" s="43" t="s">
        <v>1623</v>
      </c>
      <c r="C6507" s="43" t="s">
        <v>2126</v>
      </c>
      <c r="D6507" s="57" t="s">
        <v>133</v>
      </c>
      <c r="E6507" s="44">
        <v>600</v>
      </c>
      <c r="F6507" s="58">
        <v>35976</v>
      </c>
      <c r="G6507" s="45">
        <v>1325</v>
      </c>
      <c r="H6507" s="45">
        <v>-667.01</v>
      </c>
      <c r="I6507" s="59">
        <f t="shared" si="707"/>
        <v>657.99</v>
      </c>
      <c r="J6507" s="44">
        <f t="shared" si="708"/>
        <v>1998</v>
      </c>
      <c r="K6507" s="44">
        <f t="shared" si="709"/>
        <v>25</v>
      </c>
      <c r="L6507" s="59">
        <f>VLOOKUP(J6507,'SF CCI, BCI'!A:F,5)</f>
        <v>6845.59</v>
      </c>
      <c r="M6507" s="59">
        <f t="shared" si="713"/>
        <v>2.244840839138774</v>
      </c>
      <c r="N6507" s="47">
        <f t="shared" si="710"/>
        <v>2974.4141118588755</v>
      </c>
      <c r="O6507" s="44">
        <f t="shared" si="711"/>
        <v>25</v>
      </c>
      <c r="P6507" s="47">
        <f t="shared" si="712"/>
        <v>1477.0828237449218</v>
      </c>
    </row>
    <row r="6508" spans="1:16" x14ac:dyDescent="0.25">
      <c r="A6508" s="56">
        <v>13462</v>
      </c>
      <c r="B6508" s="43" t="s">
        <v>1623</v>
      </c>
      <c r="C6508" s="43" t="s">
        <v>2127</v>
      </c>
      <c r="D6508" s="57" t="s">
        <v>133</v>
      </c>
      <c r="E6508" s="44">
        <v>600</v>
      </c>
      <c r="F6508" s="58">
        <v>35976</v>
      </c>
      <c r="G6508" s="45">
        <v>700</v>
      </c>
      <c r="H6508" s="45">
        <v>-352.45</v>
      </c>
      <c r="I6508" s="59">
        <f t="shared" si="707"/>
        <v>347.55</v>
      </c>
      <c r="J6508" s="44">
        <f t="shared" si="708"/>
        <v>1998</v>
      </c>
      <c r="K6508" s="44">
        <f t="shared" si="709"/>
        <v>25</v>
      </c>
      <c r="L6508" s="59">
        <f>VLOOKUP(J6508,'SF CCI, BCI'!A:F,5)</f>
        <v>6845.59</v>
      </c>
      <c r="M6508" s="59">
        <f t="shared" si="713"/>
        <v>2.244840839138774</v>
      </c>
      <c r="N6508" s="47">
        <f t="shared" si="710"/>
        <v>1571.3885873971417</v>
      </c>
      <c r="O6508" s="44">
        <f t="shared" si="711"/>
        <v>25</v>
      </c>
      <c r="P6508" s="47">
        <f t="shared" si="712"/>
        <v>780.19443364268091</v>
      </c>
    </row>
    <row r="6509" spans="1:16" x14ac:dyDescent="0.25">
      <c r="A6509" s="56">
        <v>13463</v>
      </c>
      <c r="B6509" s="43" t="s">
        <v>1623</v>
      </c>
      <c r="C6509" s="43" t="s">
        <v>2128</v>
      </c>
      <c r="D6509" s="57" t="s">
        <v>133</v>
      </c>
      <c r="E6509" s="44">
        <v>600</v>
      </c>
      <c r="F6509" s="58">
        <v>35976</v>
      </c>
      <c r="G6509" s="45">
        <v>265</v>
      </c>
      <c r="H6509" s="45">
        <v>-133.33999999999997</v>
      </c>
      <c r="I6509" s="59">
        <f t="shared" si="707"/>
        <v>131.66000000000003</v>
      </c>
      <c r="J6509" s="44">
        <f t="shared" si="708"/>
        <v>1998</v>
      </c>
      <c r="K6509" s="44">
        <f t="shared" si="709"/>
        <v>25</v>
      </c>
      <c r="L6509" s="59">
        <f>VLOOKUP(J6509,'SF CCI, BCI'!A:F,5)</f>
        <v>6845.59</v>
      </c>
      <c r="M6509" s="59">
        <f t="shared" si="713"/>
        <v>2.244840839138774</v>
      </c>
      <c r="N6509" s="47">
        <f t="shared" si="710"/>
        <v>594.88282237177509</v>
      </c>
      <c r="O6509" s="44">
        <f t="shared" si="711"/>
        <v>25</v>
      </c>
      <c r="P6509" s="47">
        <f t="shared" si="712"/>
        <v>295.55574488101104</v>
      </c>
    </row>
    <row r="6510" spans="1:16" x14ac:dyDescent="0.25">
      <c r="A6510" s="56">
        <v>13464</v>
      </c>
      <c r="B6510" s="43" t="s">
        <v>1623</v>
      </c>
      <c r="C6510" s="43" t="s">
        <v>2129</v>
      </c>
      <c r="D6510" s="57" t="s">
        <v>133</v>
      </c>
      <c r="E6510" s="44">
        <v>600</v>
      </c>
      <c r="F6510" s="58">
        <v>35976</v>
      </c>
      <c r="G6510" s="45">
        <v>265</v>
      </c>
      <c r="H6510" s="45">
        <v>-133.33999999999997</v>
      </c>
      <c r="I6510" s="59">
        <f t="shared" si="707"/>
        <v>131.66000000000003</v>
      </c>
      <c r="J6510" s="44">
        <f t="shared" si="708"/>
        <v>1998</v>
      </c>
      <c r="K6510" s="44">
        <f t="shared" si="709"/>
        <v>25</v>
      </c>
      <c r="L6510" s="59">
        <f>VLOOKUP(J6510,'SF CCI, BCI'!A:F,5)</f>
        <v>6845.59</v>
      </c>
      <c r="M6510" s="59">
        <f t="shared" si="713"/>
        <v>2.244840839138774</v>
      </c>
      <c r="N6510" s="47">
        <f t="shared" si="710"/>
        <v>594.88282237177509</v>
      </c>
      <c r="O6510" s="44">
        <f t="shared" si="711"/>
        <v>25</v>
      </c>
      <c r="P6510" s="47">
        <f t="shared" si="712"/>
        <v>295.55574488101104</v>
      </c>
    </row>
    <row r="6511" spans="1:16" x14ac:dyDescent="0.25">
      <c r="A6511" s="56">
        <v>13465</v>
      </c>
      <c r="B6511" s="43" t="s">
        <v>1623</v>
      </c>
      <c r="C6511" s="43" t="s">
        <v>2130</v>
      </c>
      <c r="D6511" s="57" t="s">
        <v>133</v>
      </c>
      <c r="E6511" s="44">
        <v>600</v>
      </c>
      <c r="F6511" s="58">
        <v>35976</v>
      </c>
      <c r="G6511" s="45">
        <v>255</v>
      </c>
      <c r="H6511" s="45">
        <v>-128.35</v>
      </c>
      <c r="I6511" s="59">
        <f t="shared" si="707"/>
        <v>126.65</v>
      </c>
      <c r="J6511" s="44">
        <f t="shared" si="708"/>
        <v>1998</v>
      </c>
      <c r="K6511" s="44">
        <f t="shared" si="709"/>
        <v>25</v>
      </c>
      <c r="L6511" s="59">
        <f>VLOOKUP(J6511,'SF CCI, BCI'!A:F,5)</f>
        <v>6845.59</v>
      </c>
      <c r="M6511" s="59">
        <f t="shared" si="713"/>
        <v>2.244840839138774</v>
      </c>
      <c r="N6511" s="47">
        <f t="shared" si="710"/>
        <v>572.43441398038738</v>
      </c>
      <c r="O6511" s="44">
        <f t="shared" si="711"/>
        <v>25</v>
      </c>
      <c r="P6511" s="47">
        <f t="shared" si="712"/>
        <v>284.30909227692575</v>
      </c>
    </row>
    <row r="6512" spans="1:16" x14ac:dyDescent="0.25">
      <c r="A6512" s="56">
        <v>13466</v>
      </c>
      <c r="B6512" s="43" t="s">
        <v>1654</v>
      </c>
      <c r="C6512" s="43" t="s">
        <v>2131</v>
      </c>
      <c r="D6512" s="57" t="s">
        <v>133</v>
      </c>
      <c r="E6512" s="44">
        <v>600</v>
      </c>
      <c r="F6512" s="58">
        <v>35976</v>
      </c>
      <c r="G6512" s="45">
        <v>24641.78</v>
      </c>
      <c r="H6512" s="45">
        <v>-12403.26</v>
      </c>
      <c r="I6512" s="59">
        <f t="shared" si="707"/>
        <v>12238.519999999999</v>
      </c>
      <c r="J6512" s="44">
        <f t="shared" si="708"/>
        <v>1998</v>
      </c>
      <c r="K6512" s="44">
        <f t="shared" si="709"/>
        <v>25</v>
      </c>
      <c r="L6512" s="59">
        <f>VLOOKUP(J6512,'SF CCI, BCI'!A:F,5)</f>
        <v>6845.59</v>
      </c>
      <c r="M6512" s="59">
        <f t="shared" si="713"/>
        <v>2.244840839138774</v>
      </c>
      <c r="N6512" s="47">
        <f t="shared" si="710"/>
        <v>55316.874093073056</v>
      </c>
      <c r="O6512" s="44">
        <f t="shared" si="711"/>
        <v>25</v>
      </c>
      <c r="P6512" s="47">
        <f t="shared" si="712"/>
        <v>27473.529506616665</v>
      </c>
    </row>
    <row r="6513" spans="1:16" x14ac:dyDescent="0.25">
      <c r="A6513" s="56">
        <v>13467</v>
      </c>
      <c r="B6513" s="43" t="s">
        <v>2132</v>
      </c>
      <c r="C6513" s="43" t="s">
        <v>2133</v>
      </c>
      <c r="D6513" s="57" t="s">
        <v>133</v>
      </c>
      <c r="E6513" s="44">
        <v>600</v>
      </c>
      <c r="F6513" s="58">
        <v>35612</v>
      </c>
      <c r="G6513" s="45">
        <v>1327606.94</v>
      </c>
      <c r="H6513" s="45">
        <v>-692609.22000000009</v>
      </c>
      <c r="I6513" s="59">
        <f t="shared" si="707"/>
        <v>634997.71999999986</v>
      </c>
      <c r="J6513" s="44">
        <f t="shared" si="708"/>
        <v>1997</v>
      </c>
      <c r="K6513" s="44">
        <f t="shared" si="709"/>
        <v>26</v>
      </c>
      <c r="L6513" s="59">
        <f>VLOOKUP(J6513,'SF CCI, BCI'!A:F,5)</f>
        <v>6731.08</v>
      </c>
      <c r="M6513" s="59">
        <f t="shared" si="713"/>
        <v>2.2830303606553479</v>
      </c>
      <c r="N6513" s="47">
        <f t="shared" si="710"/>
        <v>3030966.9510367429</v>
      </c>
      <c r="O6513" s="44">
        <f t="shared" si="711"/>
        <v>24</v>
      </c>
      <c r="P6513" s="47">
        <f t="shared" si="712"/>
        <v>1449719.0737069233</v>
      </c>
    </row>
    <row r="6514" spans="1:16" x14ac:dyDescent="0.25">
      <c r="A6514" s="56">
        <v>13468</v>
      </c>
      <c r="B6514" s="43" t="s">
        <v>2132</v>
      </c>
      <c r="C6514" s="43" t="s">
        <v>2133</v>
      </c>
      <c r="D6514" s="57" t="s">
        <v>133</v>
      </c>
      <c r="E6514" s="44">
        <v>600</v>
      </c>
      <c r="F6514" s="58">
        <v>35612</v>
      </c>
      <c r="G6514" s="45">
        <v>532971.5</v>
      </c>
      <c r="H6514" s="45">
        <v>-278050.08</v>
      </c>
      <c r="I6514" s="59">
        <f t="shared" si="707"/>
        <v>254921.41999999998</v>
      </c>
      <c r="J6514" s="44">
        <f t="shared" si="708"/>
        <v>1997</v>
      </c>
      <c r="K6514" s="44">
        <f t="shared" si="709"/>
        <v>26</v>
      </c>
      <c r="L6514" s="59">
        <f>VLOOKUP(J6514,'SF CCI, BCI'!A:F,5)</f>
        <v>6731.08</v>
      </c>
      <c r="M6514" s="59">
        <f t="shared" si="713"/>
        <v>2.2830303606553479</v>
      </c>
      <c r="N6514" s="47">
        <f t="shared" si="710"/>
        <v>1216790.1158640217</v>
      </c>
      <c r="O6514" s="44">
        <f t="shared" si="711"/>
        <v>24</v>
      </c>
      <c r="P6514" s="47">
        <f t="shared" si="712"/>
        <v>581993.34144137334</v>
      </c>
    </row>
    <row r="6515" spans="1:16" x14ac:dyDescent="0.25">
      <c r="A6515" s="56">
        <v>13469</v>
      </c>
      <c r="B6515" s="43" t="s">
        <v>2132</v>
      </c>
      <c r="C6515" s="43" t="s">
        <v>2133</v>
      </c>
      <c r="D6515" s="57" t="s">
        <v>133</v>
      </c>
      <c r="E6515" s="44">
        <v>600</v>
      </c>
      <c r="F6515" s="58">
        <v>35612</v>
      </c>
      <c r="G6515" s="45">
        <v>156720.9</v>
      </c>
      <c r="H6515" s="45">
        <v>-81760.84</v>
      </c>
      <c r="I6515" s="59">
        <f t="shared" si="707"/>
        <v>74960.06</v>
      </c>
      <c r="J6515" s="44">
        <f t="shared" si="708"/>
        <v>1997</v>
      </c>
      <c r="K6515" s="44">
        <f t="shared" si="709"/>
        <v>26</v>
      </c>
      <c r="L6515" s="59">
        <f>VLOOKUP(J6515,'SF CCI, BCI'!A:F,5)</f>
        <v>6731.08</v>
      </c>
      <c r="M6515" s="59">
        <f t="shared" si="713"/>
        <v>2.2830303606553479</v>
      </c>
      <c r="N6515" s="47">
        <f t="shared" si="710"/>
        <v>357798.57284923072</v>
      </c>
      <c r="O6515" s="44">
        <f t="shared" si="711"/>
        <v>24</v>
      </c>
      <c r="P6515" s="47">
        <f t="shared" si="712"/>
        <v>171136.0928165465</v>
      </c>
    </row>
    <row r="6516" spans="1:16" x14ac:dyDescent="0.25">
      <c r="A6516" s="56">
        <v>13472</v>
      </c>
      <c r="B6516" s="43" t="s">
        <v>2134</v>
      </c>
      <c r="C6516" s="43" t="s">
        <v>2135</v>
      </c>
      <c r="D6516" s="57" t="s">
        <v>72</v>
      </c>
      <c r="E6516" s="44">
        <v>240</v>
      </c>
      <c r="F6516" s="58">
        <v>35612</v>
      </c>
      <c r="G6516" s="45">
        <v>12230010.4</v>
      </c>
      <c r="H6516" s="45">
        <v>-12230010.4</v>
      </c>
      <c r="I6516" s="59">
        <f t="shared" si="707"/>
        <v>0</v>
      </c>
      <c r="J6516" s="44">
        <f t="shared" si="708"/>
        <v>1997</v>
      </c>
      <c r="K6516" s="44">
        <f t="shared" si="709"/>
        <v>26</v>
      </c>
      <c r="L6516" s="59">
        <f>VLOOKUP(J6516,'SF CCI, BCI'!A:F,5)</f>
        <v>6731.08</v>
      </c>
      <c r="M6516" s="59">
        <f t="shared" si="713"/>
        <v>2.2830303606553479</v>
      </c>
      <c r="N6516" s="47">
        <f t="shared" si="710"/>
        <v>27921485.054330658</v>
      </c>
      <c r="O6516" s="44">
        <f t="shared" si="711"/>
        <v>0</v>
      </c>
      <c r="P6516" s="47">
        <f t="shared" si="712"/>
        <v>0</v>
      </c>
    </row>
    <row r="6517" spans="1:16" x14ac:dyDescent="0.25">
      <c r="A6517" s="56">
        <v>13473</v>
      </c>
      <c r="B6517" s="43" t="s">
        <v>2136</v>
      </c>
      <c r="C6517" s="43" t="s">
        <v>2137</v>
      </c>
      <c r="D6517" s="57" t="s">
        <v>72</v>
      </c>
      <c r="E6517" s="44">
        <v>240</v>
      </c>
      <c r="F6517" s="58">
        <v>35612</v>
      </c>
      <c r="G6517" s="45">
        <v>49963.31</v>
      </c>
      <c r="H6517" s="45">
        <v>-49963.31</v>
      </c>
      <c r="I6517" s="59">
        <f t="shared" si="707"/>
        <v>0</v>
      </c>
      <c r="J6517" s="44">
        <f t="shared" si="708"/>
        <v>1997</v>
      </c>
      <c r="K6517" s="44">
        <f t="shared" si="709"/>
        <v>26</v>
      </c>
      <c r="L6517" s="59">
        <f>VLOOKUP(J6517,'SF CCI, BCI'!A:F,5)</f>
        <v>6731.08</v>
      </c>
      <c r="M6517" s="59">
        <f t="shared" si="713"/>
        <v>2.2830303606553479</v>
      </c>
      <c r="N6517" s="47">
        <f t="shared" si="710"/>
        <v>114067.75364883494</v>
      </c>
      <c r="O6517" s="44">
        <f t="shared" si="711"/>
        <v>0</v>
      </c>
      <c r="P6517" s="47">
        <f t="shared" si="712"/>
        <v>0</v>
      </c>
    </row>
    <row r="6518" spans="1:16" x14ac:dyDescent="0.25">
      <c r="A6518" s="56">
        <v>13474</v>
      </c>
      <c r="B6518" s="43" t="s">
        <v>2138</v>
      </c>
      <c r="C6518" s="43" t="s">
        <v>2135</v>
      </c>
      <c r="D6518" s="57" t="s">
        <v>133</v>
      </c>
      <c r="E6518" s="44">
        <v>600</v>
      </c>
      <c r="F6518" s="58">
        <v>35612</v>
      </c>
      <c r="G6518" s="45">
        <v>54.01</v>
      </c>
      <c r="H6518" s="45">
        <v>-28.169999999999998</v>
      </c>
      <c r="I6518" s="59">
        <f t="shared" si="707"/>
        <v>25.84</v>
      </c>
      <c r="J6518" s="44">
        <f t="shared" si="708"/>
        <v>1997</v>
      </c>
      <c r="K6518" s="44">
        <f t="shared" si="709"/>
        <v>26</v>
      </c>
      <c r="L6518" s="59">
        <f>VLOOKUP(J6518,'SF CCI, BCI'!A:F,5)</f>
        <v>6731.08</v>
      </c>
      <c r="M6518" s="59">
        <f t="shared" si="713"/>
        <v>2.2830303606553479</v>
      </c>
      <c r="N6518" s="47">
        <f t="shared" si="710"/>
        <v>123.30646977899534</v>
      </c>
      <c r="O6518" s="44">
        <f t="shared" si="711"/>
        <v>24</v>
      </c>
      <c r="P6518" s="47">
        <f t="shared" si="712"/>
        <v>58.993504519334188</v>
      </c>
    </row>
    <row r="6519" spans="1:16" x14ac:dyDescent="0.25">
      <c r="A6519" s="56">
        <v>13475</v>
      </c>
      <c r="B6519" s="43" t="s">
        <v>2139</v>
      </c>
      <c r="C6519" s="43" t="s">
        <v>2135</v>
      </c>
      <c r="D6519" s="57" t="s">
        <v>133</v>
      </c>
      <c r="E6519" s="44">
        <v>600</v>
      </c>
      <c r="F6519" s="58">
        <v>35612</v>
      </c>
      <c r="G6519" s="45">
        <v>577869.31000000006</v>
      </c>
      <c r="H6519" s="45">
        <v>-298932.15999999997</v>
      </c>
      <c r="I6519" s="59">
        <f t="shared" si="707"/>
        <v>278937.15000000008</v>
      </c>
      <c r="J6519" s="44">
        <f t="shared" si="708"/>
        <v>1997</v>
      </c>
      <c r="K6519" s="44">
        <f t="shared" si="709"/>
        <v>26</v>
      </c>
      <c r="L6519" s="59">
        <f>VLOOKUP(J6519,'SF CCI, BCI'!A:F,5)</f>
        <v>6731.08</v>
      </c>
      <c r="M6519" s="59">
        <f t="shared" si="713"/>
        <v>2.2830303606553479</v>
      </c>
      <c r="N6519" s="47">
        <f t="shared" si="710"/>
        <v>1319293.1792209572</v>
      </c>
      <c r="O6519" s="44">
        <f t="shared" si="711"/>
        <v>24</v>
      </c>
      <c r="P6519" s="47">
        <f t="shared" si="712"/>
        <v>636821.98216467502</v>
      </c>
    </row>
    <row r="6520" spans="1:16" x14ac:dyDescent="0.25">
      <c r="A6520" s="56">
        <v>13476</v>
      </c>
      <c r="B6520" s="43" t="s">
        <v>2140</v>
      </c>
      <c r="C6520" s="43" t="s">
        <v>2135</v>
      </c>
      <c r="D6520" s="57" t="s">
        <v>133</v>
      </c>
      <c r="E6520" s="44">
        <v>600</v>
      </c>
      <c r="F6520" s="58">
        <v>35612</v>
      </c>
      <c r="G6520" s="45">
        <v>3069325.18</v>
      </c>
      <c r="H6520" s="45">
        <v>-1601257.31</v>
      </c>
      <c r="I6520" s="59">
        <f t="shared" si="707"/>
        <v>1468067.87</v>
      </c>
      <c r="J6520" s="44">
        <f t="shared" si="708"/>
        <v>1997</v>
      </c>
      <c r="K6520" s="44">
        <f t="shared" si="709"/>
        <v>26</v>
      </c>
      <c r="L6520" s="59">
        <f>VLOOKUP(J6520,'SF CCI, BCI'!A:F,5)</f>
        <v>6731.08</v>
      </c>
      <c r="M6520" s="59">
        <f t="shared" si="713"/>
        <v>2.2830303606553479</v>
      </c>
      <c r="N6520" s="47">
        <f t="shared" si="710"/>
        <v>7007362.5726639414</v>
      </c>
      <c r="O6520" s="44">
        <f t="shared" si="711"/>
        <v>24</v>
      </c>
      <c r="P6520" s="47">
        <f t="shared" si="712"/>
        <v>3351643.5187126286</v>
      </c>
    </row>
    <row r="6521" spans="1:16" x14ac:dyDescent="0.25">
      <c r="A6521" s="56">
        <v>13477</v>
      </c>
      <c r="B6521" s="43" t="s">
        <v>2141</v>
      </c>
      <c r="C6521" s="43" t="s">
        <v>2135</v>
      </c>
      <c r="D6521" s="57" t="s">
        <v>133</v>
      </c>
      <c r="E6521" s="44">
        <v>600</v>
      </c>
      <c r="F6521" s="58">
        <v>35612</v>
      </c>
      <c r="G6521" s="45">
        <v>138006.19</v>
      </c>
      <c r="H6521" s="45">
        <v>-70735.560000000012</v>
      </c>
      <c r="I6521" s="59">
        <f t="shared" si="707"/>
        <v>67270.62999999999</v>
      </c>
      <c r="J6521" s="44">
        <f t="shared" si="708"/>
        <v>1997</v>
      </c>
      <c r="K6521" s="44">
        <f t="shared" si="709"/>
        <v>26</v>
      </c>
      <c r="L6521" s="59">
        <f>VLOOKUP(J6521,'SF CCI, BCI'!A:F,5)</f>
        <v>6731.08</v>
      </c>
      <c r="M6521" s="59">
        <f t="shared" si="713"/>
        <v>2.2830303606553479</v>
      </c>
      <c r="N6521" s="47">
        <f t="shared" si="710"/>
        <v>315072.3217283705</v>
      </c>
      <c r="O6521" s="44">
        <f t="shared" si="711"/>
        <v>24</v>
      </c>
      <c r="P6521" s="47">
        <f t="shared" si="712"/>
        <v>153580.89067041245</v>
      </c>
    </row>
    <row r="6522" spans="1:16" x14ac:dyDescent="0.25">
      <c r="A6522" s="56">
        <v>13478</v>
      </c>
      <c r="B6522" s="43" t="s">
        <v>2142</v>
      </c>
      <c r="C6522" s="43" t="s">
        <v>2135</v>
      </c>
      <c r="D6522" s="57" t="s">
        <v>133</v>
      </c>
      <c r="E6522" s="44">
        <v>600</v>
      </c>
      <c r="F6522" s="58">
        <v>35612</v>
      </c>
      <c r="G6522" s="45">
        <v>6755.7</v>
      </c>
      <c r="H6522" s="45">
        <v>-3480.12</v>
      </c>
      <c r="I6522" s="59">
        <f t="shared" si="707"/>
        <v>3275.58</v>
      </c>
      <c r="J6522" s="44">
        <f t="shared" si="708"/>
        <v>1997</v>
      </c>
      <c r="K6522" s="44">
        <f t="shared" si="709"/>
        <v>26</v>
      </c>
      <c r="L6522" s="59">
        <f>VLOOKUP(J6522,'SF CCI, BCI'!A:F,5)</f>
        <v>6731.08</v>
      </c>
      <c r="M6522" s="59">
        <f t="shared" si="713"/>
        <v>2.2830303606553479</v>
      </c>
      <c r="N6522" s="47">
        <f t="shared" si="710"/>
        <v>15423.468207479333</v>
      </c>
      <c r="O6522" s="44">
        <f t="shared" si="711"/>
        <v>24</v>
      </c>
      <c r="P6522" s="47">
        <f t="shared" si="712"/>
        <v>7478.248588755444</v>
      </c>
    </row>
    <row r="6523" spans="1:16" x14ac:dyDescent="0.25">
      <c r="A6523" s="56">
        <v>13479</v>
      </c>
      <c r="B6523" s="43" t="s">
        <v>2143</v>
      </c>
      <c r="C6523" s="43" t="s">
        <v>2137</v>
      </c>
      <c r="D6523" s="57" t="s">
        <v>133</v>
      </c>
      <c r="E6523" s="44">
        <v>600</v>
      </c>
      <c r="F6523" s="58">
        <v>35612</v>
      </c>
      <c r="G6523" s="45">
        <v>295715.94</v>
      </c>
      <c r="H6523" s="45">
        <v>-154117.63999999998</v>
      </c>
      <c r="I6523" s="59">
        <f t="shared" si="707"/>
        <v>141598.30000000002</v>
      </c>
      <c r="J6523" s="44">
        <f t="shared" si="708"/>
        <v>1997</v>
      </c>
      <c r="K6523" s="44">
        <f t="shared" si="709"/>
        <v>26</v>
      </c>
      <c r="L6523" s="59">
        <f>VLOOKUP(J6523,'SF CCI, BCI'!A:F,5)</f>
        <v>6731.08</v>
      </c>
      <c r="M6523" s="59">
        <f t="shared" si="713"/>
        <v>2.2830303606553479</v>
      </c>
      <c r="N6523" s="47">
        <f t="shared" si="710"/>
        <v>675128.46914973529</v>
      </c>
      <c r="O6523" s="44">
        <f t="shared" si="711"/>
        <v>24</v>
      </c>
      <c r="P6523" s="47">
        <f t="shared" si="712"/>
        <v>323273.21791718417</v>
      </c>
    </row>
    <row r="6524" spans="1:16" x14ac:dyDescent="0.25">
      <c r="A6524" s="56">
        <v>13480</v>
      </c>
      <c r="B6524" s="43" t="s">
        <v>2144</v>
      </c>
      <c r="C6524" s="43" t="s">
        <v>2145</v>
      </c>
      <c r="D6524" s="57" t="s">
        <v>133</v>
      </c>
      <c r="E6524" s="44">
        <v>600</v>
      </c>
      <c r="F6524" s="58">
        <v>35612</v>
      </c>
      <c r="G6524" s="45">
        <v>85977.4</v>
      </c>
      <c r="H6524" s="45">
        <v>-43325.590000000004</v>
      </c>
      <c r="I6524" s="59">
        <f t="shared" si="707"/>
        <v>42651.80999999999</v>
      </c>
      <c r="J6524" s="44">
        <f t="shared" si="708"/>
        <v>1997</v>
      </c>
      <c r="K6524" s="44">
        <f t="shared" si="709"/>
        <v>26</v>
      </c>
      <c r="L6524" s="59">
        <f>VLOOKUP(J6524,'SF CCI, BCI'!A:F,5)</f>
        <v>6731.08</v>
      </c>
      <c r="M6524" s="59">
        <f t="shared" si="713"/>
        <v>2.2830303606553479</v>
      </c>
      <c r="N6524" s="47">
        <f t="shared" si="710"/>
        <v>196289.0145302091</v>
      </c>
      <c r="O6524" s="44">
        <f t="shared" si="711"/>
        <v>24</v>
      </c>
      <c r="P6524" s="47">
        <f t="shared" si="712"/>
        <v>97375.377166903359</v>
      </c>
    </row>
    <row r="6525" spans="1:16" x14ac:dyDescent="0.25">
      <c r="A6525" s="56">
        <v>13481</v>
      </c>
      <c r="B6525" s="43" t="s">
        <v>2146</v>
      </c>
      <c r="C6525" s="43" t="s">
        <v>2135</v>
      </c>
      <c r="D6525" s="57" t="s">
        <v>165</v>
      </c>
      <c r="E6525" s="44">
        <v>600</v>
      </c>
      <c r="F6525" s="58">
        <v>35612</v>
      </c>
      <c r="G6525" s="45">
        <v>196309.92</v>
      </c>
      <c r="H6525" s="45">
        <v>-102318.56000000001</v>
      </c>
      <c r="I6525" s="59">
        <f t="shared" si="707"/>
        <v>93991.360000000001</v>
      </c>
      <c r="J6525" s="44">
        <f t="shared" si="708"/>
        <v>1997</v>
      </c>
      <c r="K6525" s="44">
        <f t="shared" si="709"/>
        <v>26</v>
      </c>
      <c r="L6525" s="59">
        <f>VLOOKUP(J6525,'SF CCI, BCI'!A:F,5)</f>
        <v>6731.08</v>
      </c>
      <c r="M6525" s="59">
        <f t="shared" si="713"/>
        <v>2.2830303606553479</v>
      </c>
      <c r="N6525" s="47">
        <f t="shared" si="710"/>
        <v>448181.5074578225</v>
      </c>
      <c r="O6525" s="44">
        <f t="shared" si="711"/>
        <v>24</v>
      </c>
      <c r="P6525" s="47">
        <f t="shared" si="712"/>
        <v>214585.12851928663</v>
      </c>
    </row>
    <row r="6526" spans="1:16" x14ac:dyDescent="0.25">
      <c r="A6526" s="56">
        <v>13482</v>
      </c>
      <c r="B6526" s="43" t="s">
        <v>2147</v>
      </c>
      <c r="C6526" s="43" t="s">
        <v>2137</v>
      </c>
      <c r="D6526" s="57" t="s">
        <v>133</v>
      </c>
      <c r="E6526" s="44">
        <v>600</v>
      </c>
      <c r="F6526" s="58">
        <v>35612</v>
      </c>
      <c r="G6526" s="45">
        <v>128864.46</v>
      </c>
      <c r="H6526" s="45">
        <v>-61214.149999999994</v>
      </c>
      <c r="I6526" s="59">
        <f t="shared" si="707"/>
        <v>67650.310000000012</v>
      </c>
      <c r="J6526" s="44">
        <f t="shared" si="708"/>
        <v>1997</v>
      </c>
      <c r="K6526" s="44">
        <f t="shared" si="709"/>
        <v>26</v>
      </c>
      <c r="L6526" s="59">
        <f>VLOOKUP(J6526,'SF CCI, BCI'!A:F,5)</f>
        <v>6731.08</v>
      </c>
      <c r="M6526" s="59">
        <f t="shared" si="713"/>
        <v>2.2830303606553479</v>
      </c>
      <c r="N6526" s="47">
        <f t="shared" si="710"/>
        <v>294201.47458945669</v>
      </c>
      <c r="O6526" s="44">
        <f t="shared" si="711"/>
        <v>24</v>
      </c>
      <c r="P6526" s="47">
        <f t="shared" si="712"/>
        <v>154447.71163774611</v>
      </c>
    </row>
    <row r="6527" spans="1:16" x14ac:dyDescent="0.25">
      <c r="A6527" s="56">
        <v>13483</v>
      </c>
      <c r="B6527" s="43" t="s">
        <v>2148</v>
      </c>
      <c r="C6527" s="43" t="s">
        <v>2135</v>
      </c>
      <c r="D6527" s="57" t="s">
        <v>106</v>
      </c>
      <c r="E6527" s="44">
        <v>240</v>
      </c>
      <c r="F6527" s="58">
        <v>35612</v>
      </c>
      <c r="G6527" s="45">
        <v>2331204.11</v>
      </c>
      <c r="H6527" s="45">
        <v>-2331204.11</v>
      </c>
      <c r="I6527" s="59">
        <f t="shared" si="707"/>
        <v>0</v>
      </c>
      <c r="J6527" s="44">
        <f t="shared" si="708"/>
        <v>1997</v>
      </c>
      <c r="K6527" s="44">
        <f t="shared" si="709"/>
        <v>26</v>
      </c>
      <c r="L6527" s="59">
        <f>VLOOKUP(J6527,'SF CCI, BCI'!A:F,5)</f>
        <v>6731.08</v>
      </c>
      <c r="M6527" s="59">
        <f t="shared" si="713"/>
        <v>2.2830303606553479</v>
      </c>
      <c r="N6527" s="47">
        <f t="shared" si="710"/>
        <v>5322209.7600145293</v>
      </c>
      <c r="O6527" s="44">
        <f t="shared" si="711"/>
        <v>0</v>
      </c>
      <c r="P6527" s="47">
        <f t="shared" si="712"/>
        <v>0</v>
      </c>
    </row>
    <row r="6528" spans="1:16" x14ac:dyDescent="0.25">
      <c r="A6528" s="56">
        <v>13484</v>
      </c>
      <c r="B6528" s="43" t="s">
        <v>2149</v>
      </c>
      <c r="C6528" s="43" t="s">
        <v>2137</v>
      </c>
      <c r="D6528" s="57" t="s">
        <v>106</v>
      </c>
      <c r="E6528" s="44">
        <v>600</v>
      </c>
      <c r="F6528" s="58">
        <v>35612</v>
      </c>
      <c r="G6528" s="45">
        <v>44830.84</v>
      </c>
      <c r="H6528" s="45">
        <v>-23388.21</v>
      </c>
      <c r="I6528" s="59">
        <f t="shared" si="707"/>
        <v>21442.629999999997</v>
      </c>
      <c r="J6528" s="44">
        <f t="shared" si="708"/>
        <v>1997</v>
      </c>
      <c r="K6528" s="44">
        <f t="shared" si="709"/>
        <v>26</v>
      </c>
      <c r="L6528" s="59">
        <f>VLOOKUP(J6528,'SF CCI, BCI'!A:F,5)</f>
        <v>6731.08</v>
      </c>
      <c r="M6528" s="59">
        <f t="shared" si="713"/>
        <v>2.2830303606553479</v>
      </c>
      <c r="N6528" s="47">
        <f t="shared" si="710"/>
        <v>102350.16881368219</v>
      </c>
      <c r="O6528" s="44">
        <f t="shared" si="711"/>
        <v>24</v>
      </c>
      <c r="P6528" s="47">
        <f t="shared" si="712"/>
        <v>48954.175302299176</v>
      </c>
    </row>
    <row r="6529" spans="1:16" x14ac:dyDescent="0.25">
      <c r="A6529" s="56">
        <v>13485</v>
      </c>
      <c r="B6529" s="43" t="s">
        <v>2150</v>
      </c>
      <c r="C6529" s="43" t="s">
        <v>2137</v>
      </c>
      <c r="D6529" s="57" t="s">
        <v>72</v>
      </c>
      <c r="E6529" s="44">
        <v>600</v>
      </c>
      <c r="F6529" s="58">
        <v>35612</v>
      </c>
      <c r="G6529" s="45">
        <v>22972.21</v>
      </c>
      <c r="H6529" s="45">
        <v>-11622.79</v>
      </c>
      <c r="I6529" s="59">
        <f t="shared" si="707"/>
        <v>11349.419999999998</v>
      </c>
      <c r="J6529" s="44">
        <f t="shared" si="708"/>
        <v>1997</v>
      </c>
      <c r="K6529" s="44">
        <f t="shared" si="709"/>
        <v>26</v>
      </c>
      <c r="L6529" s="59">
        <f>VLOOKUP(J6529,'SF CCI, BCI'!A:F,5)</f>
        <v>6731.08</v>
      </c>
      <c r="M6529" s="59">
        <f t="shared" si="713"/>
        <v>2.2830303606553479</v>
      </c>
      <c r="N6529" s="47">
        <f t="shared" si="710"/>
        <v>52446.252881350389</v>
      </c>
      <c r="O6529" s="44">
        <f t="shared" si="711"/>
        <v>24</v>
      </c>
      <c r="P6529" s="47">
        <f t="shared" si="712"/>
        <v>25911.070435829013</v>
      </c>
    </row>
    <row r="6530" spans="1:16" x14ac:dyDescent="0.25">
      <c r="A6530" s="56">
        <v>13486</v>
      </c>
      <c r="B6530" s="43" t="s">
        <v>2151</v>
      </c>
      <c r="C6530" s="43" t="s">
        <v>2135</v>
      </c>
      <c r="D6530" s="57" t="s">
        <v>72</v>
      </c>
      <c r="E6530" s="44">
        <v>600</v>
      </c>
      <c r="F6530" s="58">
        <v>35612</v>
      </c>
      <c r="G6530" s="45">
        <v>247.85</v>
      </c>
      <c r="H6530" s="45">
        <v>-129.19</v>
      </c>
      <c r="I6530" s="59">
        <f t="shared" si="707"/>
        <v>118.66</v>
      </c>
      <c r="J6530" s="44">
        <f t="shared" si="708"/>
        <v>1997</v>
      </c>
      <c r="K6530" s="44">
        <f t="shared" si="709"/>
        <v>26</v>
      </c>
      <c r="L6530" s="59">
        <f>VLOOKUP(J6530,'SF CCI, BCI'!A:F,5)</f>
        <v>6731.08</v>
      </c>
      <c r="M6530" s="59">
        <f t="shared" si="713"/>
        <v>2.2830303606553479</v>
      </c>
      <c r="N6530" s="47">
        <f t="shared" si="710"/>
        <v>565.84907488842794</v>
      </c>
      <c r="O6530" s="44">
        <f t="shared" si="711"/>
        <v>24</v>
      </c>
      <c r="P6530" s="47">
        <f t="shared" si="712"/>
        <v>270.90438259536359</v>
      </c>
    </row>
    <row r="6531" spans="1:16" x14ac:dyDescent="0.25">
      <c r="A6531" s="56">
        <v>13487</v>
      </c>
      <c r="B6531" s="43" t="s">
        <v>2152</v>
      </c>
      <c r="C6531" s="43" t="s">
        <v>2135</v>
      </c>
      <c r="D6531" s="57" t="s">
        <v>165</v>
      </c>
      <c r="E6531" s="44">
        <v>600</v>
      </c>
      <c r="F6531" s="58">
        <v>35612</v>
      </c>
      <c r="G6531" s="45">
        <v>27872.6</v>
      </c>
      <c r="H6531" s="45">
        <v>-14552.48</v>
      </c>
      <c r="I6531" s="59">
        <f t="shared" si="707"/>
        <v>13320.119999999999</v>
      </c>
      <c r="J6531" s="44">
        <f t="shared" si="708"/>
        <v>1997</v>
      </c>
      <c r="K6531" s="44">
        <f t="shared" si="709"/>
        <v>26</v>
      </c>
      <c r="L6531" s="59">
        <f>VLOOKUP(J6531,'SF CCI, BCI'!A:F,5)</f>
        <v>6731.08</v>
      </c>
      <c r="M6531" s="59">
        <f t="shared" si="713"/>
        <v>2.2830303606553479</v>
      </c>
      <c r="N6531" s="47">
        <f t="shared" si="710"/>
        <v>63633.992030402245</v>
      </c>
      <c r="O6531" s="44">
        <f t="shared" si="711"/>
        <v>24</v>
      </c>
      <c r="P6531" s="47">
        <f t="shared" si="712"/>
        <v>30410.23836757251</v>
      </c>
    </row>
    <row r="6532" spans="1:16" x14ac:dyDescent="0.25">
      <c r="A6532" s="56">
        <v>13488</v>
      </c>
      <c r="B6532" s="43" t="s">
        <v>2153</v>
      </c>
      <c r="C6532" s="43" t="s">
        <v>2137</v>
      </c>
      <c r="D6532" s="57" t="s">
        <v>72</v>
      </c>
      <c r="E6532" s="44">
        <v>600</v>
      </c>
      <c r="F6532" s="58">
        <v>35612</v>
      </c>
      <c r="G6532" s="45">
        <v>20455.64</v>
      </c>
      <c r="H6532" s="45">
        <v>-10099.530000000001</v>
      </c>
      <c r="I6532" s="59">
        <f t="shared" si="707"/>
        <v>10356.109999999999</v>
      </c>
      <c r="J6532" s="44">
        <f t="shared" si="708"/>
        <v>1997</v>
      </c>
      <c r="K6532" s="44">
        <f t="shared" si="709"/>
        <v>26</v>
      </c>
      <c r="L6532" s="59">
        <f>VLOOKUP(J6532,'SF CCI, BCI'!A:F,5)</f>
        <v>6731.08</v>
      </c>
      <c r="M6532" s="59">
        <f t="shared" si="713"/>
        <v>2.2830303606553479</v>
      </c>
      <c r="N6532" s="47">
        <f t="shared" si="710"/>
        <v>46700.847166635962</v>
      </c>
      <c r="O6532" s="44">
        <f t="shared" si="711"/>
        <v>24</v>
      </c>
      <c r="P6532" s="47">
        <f t="shared" si="712"/>
        <v>23643.313548286453</v>
      </c>
    </row>
    <row r="6533" spans="1:16" x14ac:dyDescent="0.25">
      <c r="A6533" s="56">
        <v>13489</v>
      </c>
      <c r="B6533" s="43" t="s">
        <v>2154</v>
      </c>
      <c r="C6533" s="43" t="s">
        <v>2135</v>
      </c>
      <c r="D6533" s="57" t="s">
        <v>69</v>
      </c>
      <c r="E6533" s="44">
        <v>600</v>
      </c>
      <c r="F6533" s="58">
        <v>35612</v>
      </c>
      <c r="G6533" s="45">
        <v>12171</v>
      </c>
      <c r="H6533" s="45">
        <v>-6354.7400000000007</v>
      </c>
      <c r="I6533" s="59">
        <f t="shared" si="707"/>
        <v>5816.2599999999993</v>
      </c>
      <c r="J6533" s="44">
        <f t="shared" si="708"/>
        <v>1997</v>
      </c>
      <c r="K6533" s="44">
        <f t="shared" si="709"/>
        <v>26</v>
      </c>
      <c r="L6533" s="59">
        <f>VLOOKUP(J6533,'SF CCI, BCI'!A:F,5)</f>
        <v>6731.08</v>
      </c>
      <c r="M6533" s="59">
        <f t="shared" si="713"/>
        <v>2.2830303606553479</v>
      </c>
      <c r="N6533" s="47">
        <f t="shared" si="710"/>
        <v>27786.762519536238</v>
      </c>
      <c r="O6533" s="44">
        <f t="shared" si="711"/>
        <v>24</v>
      </c>
      <c r="P6533" s="47">
        <f t="shared" si="712"/>
        <v>13278.698165465272</v>
      </c>
    </row>
    <row r="6534" spans="1:16" x14ac:dyDescent="0.25">
      <c r="A6534" s="56">
        <v>13490</v>
      </c>
      <c r="B6534" s="43" t="s">
        <v>2155</v>
      </c>
      <c r="C6534" s="43" t="s">
        <v>2135</v>
      </c>
      <c r="D6534" s="57" t="s">
        <v>165</v>
      </c>
      <c r="E6534" s="44">
        <v>240</v>
      </c>
      <c r="F6534" s="58">
        <v>35612</v>
      </c>
      <c r="G6534" s="45">
        <v>66194.84</v>
      </c>
      <c r="H6534" s="45">
        <v>-66194.84</v>
      </c>
      <c r="I6534" s="59">
        <f t="shared" si="707"/>
        <v>0</v>
      </c>
      <c r="J6534" s="44">
        <f t="shared" si="708"/>
        <v>1997</v>
      </c>
      <c r="K6534" s="44">
        <f t="shared" si="709"/>
        <v>26</v>
      </c>
      <c r="L6534" s="59">
        <f>VLOOKUP(J6534,'SF CCI, BCI'!A:F,5)</f>
        <v>6731.08</v>
      </c>
      <c r="M6534" s="59">
        <f t="shared" si="713"/>
        <v>2.2830303606553479</v>
      </c>
      <c r="N6534" s="47">
        <f t="shared" si="710"/>
        <v>151124.82943872304</v>
      </c>
      <c r="O6534" s="44">
        <f t="shared" si="711"/>
        <v>0</v>
      </c>
      <c r="P6534" s="47">
        <f t="shared" si="712"/>
        <v>0</v>
      </c>
    </row>
    <row r="6535" spans="1:16" x14ac:dyDescent="0.25">
      <c r="A6535" s="56">
        <v>13492</v>
      </c>
      <c r="B6535" s="43" t="s">
        <v>2156</v>
      </c>
      <c r="C6535" s="43" t="s">
        <v>2157</v>
      </c>
      <c r="D6535" s="57" t="s">
        <v>69</v>
      </c>
      <c r="E6535" s="44">
        <v>600</v>
      </c>
      <c r="F6535" s="58">
        <v>33297</v>
      </c>
      <c r="G6535" s="45">
        <v>1110</v>
      </c>
      <c r="H6535" s="45">
        <v>-721.43</v>
      </c>
      <c r="I6535" s="59">
        <f t="shared" si="707"/>
        <v>388.57000000000005</v>
      </c>
      <c r="J6535" s="44">
        <f t="shared" si="708"/>
        <v>1991</v>
      </c>
      <c r="K6535" s="44">
        <f t="shared" si="709"/>
        <v>32</v>
      </c>
      <c r="L6535" s="59">
        <f>VLOOKUP(J6535,'SF CCI, BCI'!A:F,5)</f>
        <v>6222.06</v>
      </c>
      <c r="M6535" s="59">
        <f t="shared" si="713"/>
        <v>2.469802605567931</v>
      </c>
      <c r="N6535" s="47">
        <f t="shared" si="710"/>
        <v>2741.4808921804033</v>
      </c>
      <c r="O6535" s="44">
        <f t="shared" si="711"/>
        <v>18</v>
      </c>
      <c r="P6535" s="47">
        <f t="shared" si="712"/>
        <v>959.69119844553109</v>
      </c>
    </row>
    <row r="6536" spans="1:16" x14ac:dyDescent="0.25">
      <c r="A6536" s="56">
        <v>13493</v>
      </c>
      <c r="B6536" s="43" t="s">
        <v>1521</v>
      </c>
      <c r="C6536" s="43" t="s">
        <v>2158</v>
      </c>
      <c r="D6536" s="57" t="s">
        <v>165</v>
      </c>
      <c r="E6536" s="44">
        <v>600</v>
      </c>
      <c r="F6536" s="58">
        <v>36007</v>
      </c>
      <c r="G6536" s="45">
        <v>11393.17</v>
      </c>
      <c r="H6536" s="45">
        <v>-5715.85</v>
      </c>
      <c r="I6536" s="59">
        <f t="shared" si="707"/>
        <v>5677.32</v>
      </c>
      <c r="J6536" s="44">
        <f t="shared" si="708"/>
        <v>1998</v>
      </c>
      <c r="K6536" s="44">
        <f t="shared" si="709"/>
        <v>25</v>
      </c>
      <c r="L6536" s="59">
        <f>VLOOKUP(J6536,'SF CCI, BCI'!A:F,5)</f>
        <v>6845.59</v>
      </c>
      <c r="M6536" s="59">
        <f t="shared" si="713"/>
        <v>2.244840839138774</v>
      </c>
      <c r="N6536" s="47">
        <f t="shared" si="710"/>
        <v>25575.853303250704</v>
      </c>
      <c r="O6536" s="44">
        <f t="shared" si="711"/>
        <v>25</v>
      </c>
      <c r="P6536" s="47">
        <f t="shared" si="712"/>
        <v>12744.679792859344</v>
      </c>
    </row>
    <row r="6537" spans="1:16" x14ac:dyDescent="0.25">
      <c r="A6537" s="56">
        <v>13496</v>
      </c>
      <c r="B6537" s="43" t="s">
        <v>2159</v>
      </c>
      <c r="C6537" s="43" t="s">
        <v>2160</v>
      </c>
      <c r="D6537" s="57" t="s">
        <v>69</v>
      </c>
      <c r="E6537" s="44">
        <v>120</v>
      </c>
      <c r="F6537" s="58">
        <v>36007</v>
      </c>
      <c r="G6537" s="45">
        <v>11907.5</v>
      </c>
      <c r="H6537" s="45">
        <v>-11907.5</v>
      </c>
      <c r="I6537" s="59">
        <f t="shared" si="707"/>
        <v>0</v>
      </c>
      <c r="J6537" s="44">
        <f t="shared" si="708"/>
        <v>1998</v>
      </c>
      <c r="K6537" s="44">
        <f t="shared" si="709"/>
        <v>25</v>
      </c>
      <c r="L6537" s="59">
        <f>VLOOKUP(J6537,'SF CCI, BCI'!A:F,5)</f>
        <v>6845.59</v>
      </c>
      <c r="M6537" s="59">
        <f t="shared" si="713"/>
        <v>2.244840839138774</v>
      </c>
      <c r="N6537" s="47">
        <f t="shared" si="710"/>
        <v>26730.442292044951</v>
      </c>
      <c r="O6537" s="44">
        <f t="shared" si="711"/>
        <v>0</v>
      </c>
      <c r="P6537" s="47">
        <f t="shared" si="712"/>
        <v>0</v>
      </c>
    </row>
    <row r="6538" spans="1:16" x14ac:dyDescent="0.25">
      <c r="A6538" s="56">
        <v>13497</v>
      </c>
      <c r="B6538" s="43" t="s">
        <v>2161</v>
      </c>
      <c r="C6538" s="43" t="s">
        <v>2162</v>
      </c>
      <c r="D6538" s="57" t="s">
        <v>69</v>
      </c>
      <c r="E6538" s="44">
        <v>120</v>
      </c>
      <c r="F6538" s="58">
        <v>36007</v>
      </c>
      <c r="G6538" s="45">
        <v>1296.57</v>
      </c>
      <c r="H6538" s="45">
        <v>-1296.57</v>
      </c>
      <c r="I6538" s="59">
        <f t="shared" si="707"/>
        <v>0</v>
      </c>
      <c r="J6538" s="44">
        <f t="shared" si="708"/>
        <v>1998</v>
      </c>
      <c r="K6538" s="44">
        <f t="shared" si="709"/>
        <v>25</v>
      </c>
      <c r="L6538" s="59">
        <f>VLOOKUP(J6538,'SF CCI, BCI'!A:F,5)</f>
        <v>6845.59</v>
      </c>
      <c r="M6538" s="59">
        <f t="shared" si="713"/>
        <v>2.244840839138774</v>
      </c>
      <c r="N6538" s="47">
        <f t="shared" si="710"/>
        <v>2910.59328680216</v>
      </c>
      <c r="O6538" s="44">
        <f t="shared" si="711"/>
        <v>0</v>
      </c>
      <c r="P6538" s="47">
        <f t="shared" si="712"/>
        <v>0</v>
      </c>
    </row>
    <row r="6539" spans="1:16" x14ac:dyDescent="0.25">
      <c r="A6539" s="56">
        <v>13498</v>
      </c>
      <c r="B6539" s="43" t="s">
        <v>2163</v>
      </c>
      <c r="C6539" s="43" t="s">
        <v>1978</v>
      </c>
      <c r="D6539" s="57" t="s">
        <v>165</v>
      </c>
      <c r="E6539" s="44">
        <v>600</v>
      </c>
      <c r="F6539" s="58">
        <v>36007</v>
      </c>
      <c r="G6539" s="45">
        <v>1111.83</v>
      </c>
      <c r="H6539" s="45">
        <v>-557.67999999999995</v>
      </c>
      <c r="I6539" s="59">
        <f t="shared" ref="I6539:I6602" si="714">G6539+H6539</f>
        <v>554.15</v>
      </c>
      <c r="J6539" s="44">
        <f t="shared" ref="J6539:J6602" si="715">YEAR(F6539)</f>
        <v>1998</v>
      </c>
      <c r="K6539" s="44">
        <f t="shared" ref="K6539:K6602" si="716">ROUND(($A$9-F6539)/365,0)</f>
        <v>25</v>
      </c>
      <c r="L6539" s="59">
        <f>VLOOKUP(J6539,'SF CCI, BCI'!A:F,5)</f>
        <v>6845.59</v>
      </c>
      <c r="M6539" s="59">
        <f t="shared" si="713"/>
        <v>2.244840839138774</v>
      </c>
      <c r="N6539" s="47">
        <f t="shared" si="710"/>
        <v>2495.881390179663</v>
      </c>
      <c r="O6539" s="44">
        <f t="shared" si="711"/>
        <v>25</v>
      </c>
      <c r="P6539" s="47">
        <f t="shared" si="712"/>
        <v>1243.9785510087515</v>
      </c>
    </row>
    <row r="6540" spans="1:16" x14ac:dyDescent="0.25">
      <c r="A6540" s="56">
        <v>13499</v>
      </c>
      <c r="B6540" s="43" t="s">
        <v>1657</v>
      </c>
      <c r="C6540" s="43" t="s">
        <v>2164</v>
      </c>
      <c r="D6540" s="57" t="s">
        <v>133</v>
      </c>
      <c r="E6540" s="44">
        <v>600</v>
      </c>
      <c r="F6540" s="58">
        <v>36007</v>
      </c>
      <c r="G6540" s="45">
        <v>11721.16</v>
      </c>
      <c r="H6540" s="45">
        <v>-5880.42</v>
      </c>
      <c r="I6540" s="59">
        <f t="shared" si="714"/>
        <v>5840.74</v>
      </c>
      <c r="J6540" s="44">
        <f t="shared" si="715"/>
        <v>1998</v>
      </c>
      <c r="K6540" s="44">
        <f t="shared" si="716"/>
        <v>25</v>
      </c>
      <c r="L6540" s="59">
        <f>VLOOKUP(J6540,'SF CCI, BCI'!A:F,5)</f>
        <v>6845.59</v>
      </c>
      <c r="M6540" s="59">
        <f t="shared" si="713"/>
        <v>2.244840839138774</v>
      </c>
      <c r="N6540" s="47">
        <f t="shared" ref="N6540:N6603" si="717">G6540*M6540</f>
        <v>26312.138650079833</v>
      </c>
      <c r="O6540" s="44">
        <f t="shared" ref="O6540:O6603" si="718">IF(E6540="(blank)","",IF(K6540&gt;(E6540/12),0,(E6540/12)-K6540))</f>
        <v>25</v>
      </c>
      <c r="P6540" s="47">
        <f t="shared" ref="P6540:P6603" si="719">M6540*I6540</f>
        <v>13111.531682791403</v>
      </c>
    </row>
    <row r="6541" spans="1:16" x14ac:dyDescent="0.25">
      <c r="A6541" s="56">
        <v>13500</v>
      </c>
      <c r="B6541" s="43" t="s">
        <v>1615</v>
      </c>
      <c r="C6541" s="43" t="s">
        <v>2165</v>
      </c>
      <c r="D6541" s="57" t="s">
        <v>133</v>
      </c>
      <c r="E6541" s="44">
        <v>600</v>
      </c>
      <c r="F6541" s="58">
        <v>36007</v>
      </c>
      <c r="G6541" s="45">
        <v>9033.84</v>
      </c>
      <c r="H6541" s="45">
        <v>-4532.3099999999995</v>
      </c>
      <c r="I6541" s="59">
        <f t="shared" si="714"/>
        <v>4501.5300000000007</v>
      </c>
      <c r="J6541" s="44">
        <f t="shared" si="715"/>
        <v>1998</v>
      </c>
      <c r="K6541" s="44">
        <f t="shared" si="716"/>
        <v>25</v>
      </c>
      <c r="L6541" s="59">
        <f>VLOOKUP(J6541,'SF CCI, BCI'!A:F,5)</f>
        <v>6845.59</v>
      </c>
      <c r="M6541" s="59">
        <f t="shared" si="713"/>
        <v>2.244840839138774</v>
      </c>
      <c r="N6541" s="47">
        <f t="shared" si="717"/>
        <v>20279.532966245421</v>
      </c>
      <c r="O6541" s="44">
        <f t="shared" si="718"/>
        <v>25</v>
      </c>
      <c r="P6541" s="47">
        <f t="shared" si="719"/>
        <v>10105.218382608367</v>
      </c>
    </row>
    <row r="6542" spans="1:16" x14ac:dyDescent="0.25">
      <c r="A6542" s="56">
        <v>13501</v>
      </c>
      <c r="B6542" s="43" t="s">
        <v>1615</v>
      </c>
      <c r="C6542" s="43" t="s">
        <v>2166</v>
      </c>
      <c r="D6542" s="57" t="s">
        <v>133</v>
      </c>
      <c r="E6542" s="44">
        <v>600</v>
      </c>
      <c r="F6542" s="58">
        <v>36007</v>
      </c>
      <c r="G6542" s="45">
        <v>8048.06</v>
      </c>
      <c r="H6542" s="45">
        <v>-4037.5099999999998</v>
      </c>
      <c r="I6542" s="59">
        <f t="shared" si="714"/>
        <v>4010.5500000000006</v>
      </c>
      <c r="J6542" s="44">
        <f t="shared" si="715"/>
        <v>1998</v>
      </c>
      <c r="K6542" s="44">
        <f t="shared" si="716"/>
        <v>25</v>
      </c>
      <c r="L6542" s="59">
        <f>VLOOKUP(J6542,'SF CCI, BCI'!A:F,5)</f>
        <v>6845.59</v>
      </c>
      <c r="M6542" s="59">
        <f t="shared" si="713"/>
        <v>2.244840839138774</v>
      </c>
      <c r="N6542" s="47">
        <f t="shared" si="717"/>
        <v>18066.613763839203</v>
      </c>
      <c r="O6542" s="44">
        <f t="shared" si="718"/>
        <v>25</v>
      </c>
      <c r="P6542" s="47">
        <f t="shared" si="719"/>
        <v>9003.0464274080114</v>
      </c>
    </row>
    <row r="6543" spans="1:16" x14ac:dyDescent="0.25">
      <c r="A6543" s="56">
        <v>13502</v>
      </c>
      <c r="B6543" s="43" t="s">
        <v>1615</v>
      </c>
      <c r="C6543" s="43" t="s">
        <v>2167</v>
      </c>
      <c r="D6543" s="57" t="s">
        <v>133</v>
      </c>
      <c r="E6543" s="44">
        <v>600</v>
      </c>
      <c r="F6543" s="58">
        <v>36007</v>
      </c>
      <c r="G6543" s="45">
        <v>14803.89</v>
      </c>
      <c r="H6543" s="45">
        <v>-7427.22</v>
      </c>
      <c r="I6543" s="59">
        <f t="shared" si="714"/>
        <v>7376.6699999999992</v>
      </c>
      <c r="J6543" s="44">
        <f t="shared" si="715"/>
        <v>1998</v>
      </c>
      <c r="K6543" s="44">
        <f t="shared" si="716"/>
        <v>25</v>
      </c>
      <c r="L6543" s="59">
        <f>VLOOKUP(J6543,'SF CCI, BCI'!A:F,5)</f>
        <v>6845.59</v>
      </c>
      <c r="M6543" s="59">
        <f t="shared" si="713"/>
        <v>2.244840839138774</v>
      </c>
      <c r="N6543" s="47">
        <f t="shared" si="717"/>
        <v>33232.376850118104</v>
      </c>
      <c r="O6543" s="44">
        <f t="shared" si="718"/>
        <v>25</v>
      </c>
      <c r="P6543" s="47">
        <f t="shared" si="719"/>
        <v>16559.450072849817</v>
      </c>
    </row>
    <row r="6544" spans="1:16" x14ac:dyDescent="0.25">
      <c r="A6544" s="56">
        <v>13503</v>
      </c>
      <c r="B6544" s="43" t="s">
        <v>1615</v>
      </c>
      <c r="C6544" s="43" t="s">
        <v>2168</v>
      </c>
      <c r="D6544" s="57" t="s">
        <v>133</v>
      </c>
      <c r="E6544" s="44">
        <v>600</v>
      </c>
      <c r="F6544" s="58">
        <v>36007</v>
      </c>
      <c r="G6544" s="45">
        <v>18037.23</v>
      </c>
      <c r="H6544" s="45">
        <v>-9049.0600000000013</v>
      </c>
      <c r="I6544" s="59">
        <f t="shared" si="714"/>
        <v>8988.1699999999983</v>
      </c>
      <c r="J6544" s="44">
        <f t="shared" si="715"/>
        <v>1998</v>
      </c>
      <c r="K6544" s="44">
        <f t="shared" si="716"/>
        <v>25</v>
      </c>
      <c r="L6544" s="59">
        <f>VLOOKUP(J6544,'SF CCI, BCI'!A:F,5)</f>
        <v>6845.59</v>
      </c>
      <c r="M6544" s="59">
        <f t="shared" si="713"/>
        <v>2.244840839138774</v>
      </c>
      <c r="N6544" s="47">
        <f t="shared" si="717"/>
        <v>40490.710528939067</v>
      </c>
      <c r="O6544" s="44">
        <f t="shared" si="718"/>
        <v>25</v>
      </c>
      <c r="P6544" s="47">
        <f t="shared" si="719"/>
        <v>20177.011085121951</v>
      </c>
    </row>
    <row r="6545" spans="1:16" x14ac:dyDescent="0.25">
      <c r="A6545" s="56">
        <v>13504</v>
      </c>
      <c r="B6545" s="43" t="s">
        <v>1615</v>
      </c>
      <c r="C6545" s="43" t="s">
        <v>2169</v>
      </c>
      <c r="D6545" s="57" t="s">
        <v>133</v>
      </c>
      <c r="E6545" s="44">
        <v>600</v>
      </c>
      <c r="F6545" s="58">
        <v>36007</v>
      </c>
      <c r="G6545" s="45">
        <v>7488.55</v>
      </c>
      <c r="H6545" s="45">
        <v>-3756.95</v>
      </c>
      <c r="I6545" s="59">
        <f t="shared" si="714"/>
        <v>3731.6000000000004</v>
      </c>
      <c r="J6545" s="44">
        <f t="shared" si="715"/>
        <v>1998</v>
      </c>
      <c r="K6545" s="44">
        <f t="shared" si="716"/>
        <v>25</v>
      </c>
      <c r="L6545" s="59">
        <f>VLOOKUP(J6545,'SF CCI, BCI'!A:F,5)</f>
        <v>6845.59</v>
      </c>
      <c r="M6545" s="59">
        <f t="shared" si="713"/>
        <v>2.244840839138774</v>
      </c>
      <c r="N6545" s="47">
        <f t="shared" si="717"/>
        <v>16810.602865932666</v>
      </c>
      <c r="O6545" s="44">
        <f t="shared" si="718"/>
        <v>25</v>
      </c>
      <c r="P6545" s="47">
        <f t="shared" si="719"/>
        <v>8376.8480753302501</v>
      </c>
    </row>
    <row r="6546" spans="1:16" x14ac:dyDescent="0.25">
      <c r="A6546" s="56">
        <v>13505</v>
      </c>
      <c r="B6546" s="43" t="s">
        <v>1623</v>
      </c>
      <c r="C6546" s="43" t="s">
        <v>2170</v>
      </c>
      <c r="D6546" s="57" t="s">
        <v>133</v>
      </c>
      <c r="E6546" s="44">
        <v>600</v>
      </c>
      <c r="F6546" s="58">
        <v>36007</v>
      </c>
      <c r="G6546" s="45">
        <v>1767.33</v>
      </c>
      <c r="H6546" s="45">
        <v>-886.78</v>
      </c>
      <c r="I6546" s="59">
        <f t="shared" si="714"/>
        <v>880.55</v>
      </c>
      <c r="J6546" s="44">
        <f t="shared" si="715"/>
        <v>1998</v>
      </c>
      <c r="K6546" s="44">
        <f t="shared" si="716"/>
        <v>25</v>
      </c>
      <c r="L6546" s="59">
        <f>VLOOKUP(J6546,'SF CCI, BCI'!A:F,5)</f>
        <v>6845.59</v>
      </c>
      <c r="M6546" s="59">
        <f t="shared" ref="M6546:M6609" si="720">$M$9/L6546</f>
        <v>2.244840839138774</v>
      </c>
      <c r="N6546" s="47">
        <f t="shared" si="717"/>
        <v>3967.3745602351291</v>
      </c>
      <c r="O6546" s="44">
        <f t="shared" si="718"/>
        <v>25</v>
      </c>
      <c r="P6546" s="47">
        <f t="shared" si="719"/>
        <v>1976.6946009036474</v>
      </c>
    </row>
    <row r="6547" spans="1:16" x14ac:dyDescent="0.25">
      <c r="A6547" s="56">
        <v>13506</v>
      </c>
      <c r="B6547" s="43" t="s">
        <v>1623</v>
      </c>
      <c r="C6547" s="43" t="s">
        <v>2171</v>
      </c>
      <c r="D6547" s="57" t="s">
        <v>133</v>
      </c>
      <c r="E6547" s="44">
        <v>600</v>
      </c>
      <c r="F6547" s="58">
        <v>36007</v>
      </c>
      <c r="G6547" s="45">
        <v>2556.4</v>
      </c>
      <c r="H6547" s="45">
        <v>-1282.8899999999999</v>
      </c>
      <c r="I6547" s="59">
        <f t="shared" si="714"/>
        <v>1273.5100000000002</v>
      </c>
      <c r="J6547" s="44">
        <f t="shared" si="715"/>
        <v>1998</v>
      </c>
      <c r="K6547" s="44">
        <f t="shared" si="716"/>
        <v>25</v>
      </c>
      <c r="L6547" s="59">
        <f>VLOOKUP(J6547,'SF CCI, BCI'!A:F,5)</f>
        <v>6845.59</v>
      </c>
      <c r="M6547" s="59">
        <f t="shared" si="720"/>
        <v>2.244840839138774</v>
      </c>
      <c r="N6547" s="47">
        <f t="shared" si="717"/>
        <v>5738.7111211743622</v>
      </c>
      <c r="O6547" s="44">
        <f t="shared" si="718"/>
        <v>25</v>
      </c>
      <c r="P6547" s="47">
        <f t="shared" si="719"/>
        <v>2858.8272570516206</v>
      </c>
    </row>
    <row r="6548" spans="1:16" x14ac:dyDescent="0.25">
      <c r="A6548" s="56">
        <v>13507</v>
      </c>
      <c r="B6548" s="43" t="s">
        <v>1623</v>
      </c>
      <c r="C6548" s="43" t="s">
        <v>1998</v>
      </c>
      <c r="D6548" s="57" t="s">
        <v>133</v>
      </c>
      <c r="E6548" s="44">
        <v>600</v>
      </c>
      <c r="F6548" s="58">
        <v>36007</v>
      </c>
      <c r="G6548" s="45">
        <v>-1041.5999999999999</v>
      </c>
      <c r="H6548" s="45">
        <v>522.66999999999996</v>
      </c>
      <c r="I6548" s="59">
        <f t="shared" si="714"/>
        <v>-518.92999999999995</v>
      </c>
      <c r="J6548" s="44">
        <f t="shared" si="715"/>
        <v>1998</v>
      </c>
      <c r="K6548" s="44">
        <f t="shared" si="716"/>
        <v>25</v>
      </c>
      <c r="L6548" s="59">
        <f>VLOOKUP(J6548,'SF CCI, BCI'!A:F,5)</f>
        <v>6845.59</v>
      </c>
      <c r="M6548" s="59">
        <f t="shared" si="720"/>
        <v>2.244840839138774</v>
      </c>
      <c r="N6548" s="47">
        <f t="shared" si="717"/>
        <v>-2338.2262180469465</v>
      </c>
      <c r="O6548" s="44">
        <f t="shared" si="718"/>
        <v>25</v>
      </c>
      <c r="P6548" s="47">
        <f t="shared" si="719"/>
        <v>-1164.9152566542839</v>
      </c>
    </row>
    <row r="6549" spans="1:16" x14ac:dyDescent="0.25">
      <c r="A6549" s="56">
        <v>13508</v>
      </c>
      <c r="B6549" s="43" t="s">
        <v>1623</v>
      </c>
      <c r="C6549" s="43" t="s">
        <v>2172</v>
      </c>
      <c r="D6549" s="57" t="s">
        <v>133</v>
      </c>
      <c r="E6549" s="44">
        <v>600</v>
      </c>
      <c r="F6549" s="58">
        <v>36007</v>
      </c>
      <c r="G6549" s="45">
        <v>2987.39</v>
      </c>
      <c r="H6549" s="45">
        <v>-1498.72</v>
      </c>
      <c r="I6549" s="59">
        <f t="shared" si="714"/>
        <v>1488.6699999999998</v>
      </c>
      <c r="J6549" s="44">
        <f t="shared" si="715"/>
        <v>1998</v>
      </c>
      <c r="K6549" s="44">
        <f t="shared" si="716"/>
        <v>25</v>
      </c>
      <c r="L6549" s="59">
        <f>VLOOKUP(J6549,'SF CCI, BCI'!A:F,5)</f>
        <v>6845.59</v>
      </c>
      <c r="M6549" s="59">
        <f t="shared" si="720"/>
        <v>2.244840839138774</v>
      </c>
      <c r="N6549" s="47">
        <f t="shared" si="717"/>
        <v>6706.2150744347819</v>
      </c>
      <c r="O6549" s="44">
        <f t="shared" si="718"/>
        <v>25</v>
      </c>
      <c r="P6549" s="47">
        <f t="shared" si="719"/>
        <v>3341.8272120007182</v>
      </c>
    </row>
    <row r="6550" spans="1:16" x14ac:dyDescent="0.25">
      <c r="A6550" s="56">
        <v>13509</v>
      </c>
      <c r="B6550" s="43" t="s">
        <v>1623</v>
      </c>
      <c r="C6550" s="43" t="s">
        <v>2173</v>
      </c>
      <c r="D6550" s="57" t="s">
        <v>133</v>
      </c>
      <c r="E6550" s="44">
        <v>600</v>
      </c>
      <c r="F6550" s="58">
        <v>36007</v>
      </c>
      <c r="G6550" s="45">
        <v>2395.0100000000002</v>
      </c>
      <c r="H6550" s="45">
        <v>-1201.46</v>
      </c>
      <c r="I6550" s="59">
        <f t="shared" si="714"/>
        <v>1193.5500000000002</v>
      </c>
      <c r="J6550" s="44">
        <f t="shared" si="715"/>
        <v>1998</v>
      </c>
      <c r="K6550" s="44">
        <f t="shared" si="716"/>
        <v>25</v>
      </c>
      <c r="L6550" s="59">
        <f>VLOOKUP(J6550,'SF CCI, BCI'!A:F,5)</f>
        <v>6845.59</v>
      </c>
      <c r="M6550" s="59">
        <f t="shared" si="720"/>
        <v>2.244840839138774</v>
      </c>
      <c r="N6550" s="47">
        <f t="shared" si="717"/>
        <v>5376.4162581457558</v>
      </c>
      <c r="O6550" s="44">
        <f t="shared" si="718"/>
        <v>25</v>
      </c>
      <c r="P6550" s="47">
        <f t="shared" si="719"/>
        <v>2679.3297835540839</v>
      </c>
    </row>
    <row r="6551" spans="1:16" x14ac:dyDescent="0.25">
      <c r="A6551" s="56">
        <v>13510</v>
      </c>
      <c r="B6551" s="43" t="s">
        <v>1623</v>
      </c>
      <c r="C6551" s="43" t="s">
        <v>2174</v>
      </c>
      <c r="D6551" s="57" t="s">
        <v>133</v>
      </c>
      <c r="E6551" s="44">
        <v>600</v>
      </c>
      <c r="F6551" s="58">
        <v>36007</v>
      </c>
      <c r="G6551" s="45">
        <v>510</v>
      </c>
      <c r="H6551" s="45">
        <v>-255.82</v>
      </c>
      <c r="I6551" s="59">
        <f t="shared" si="714"/>
        <v>254.18</v>
      </c>
      <c r="J6551" s="44">
        <f t="shared" si="715"/>
        <v>1998</v>
      </c>
      <c r="K6551" s="44">
        <f t="shared" si="716"/>
        <v>25</v>
      </c>
      <c r="L6551" s="59">
        <f>VLOOKUP(J6551,'SF CCI, BCI'!A:F,5)</f>
        <v>6845.59</v>
      </c>
      <c r="M6551" s="59">
        <f t="shared" si="720"/>
        <v>2.244840839138774</v>
      </c>
      <c r="N6551" s="47">
        <f t="shared" si="717"/>
        <v>1144.8688279607748</v>
      </c>
      <c r="O6551" s="44">
        <f t="shared" si="718"/>
        <v>25</v>
      </c>
      <c r="P6551" s="47">
        <f t="shared" si="719"/>
        <v>570.59364449229361</v>
      </c>
    </row>
    <row r="6552" spans="1:16" x14ac:dyDescent="0.25">
      <c r="A6552" s="56">
        <v>13511</v>
      </c>
      <c r="B6552" s="43" t="s">
        <v>1623</v>
      </c>
      <c r="C6552" s="43" t="s">
        <v>2175</v>
      </c>
      <c r="D6552" s="57" t="s">
        <v>133</v>
      </c>
      <c r="E6552" s="44">
        <v>600</v>
      </c>
      <c r="F6552" s="58">
        <v>36007</v>
      </c>
      <c r="G6552" s="45">
        <v>250.77</v>
      </c>
      <c r="H6552" s="45">
        <v>-125.73</v>
      </c>
      <c r="I6552" s="59">
        <f t="shared" si="714"/>
        <v>125.04</v>
      </c>
      <c r="J6552" s="44">
        <f t="shared" si="715"/>
        <v>1998</v>
      </c>
      <c r="K6552" s="44">
        <f t="shared" si="716"/>
        <v>25</v>
      </c>
      <c r="L6552" s="59">
        <f>VLOOKUP(J6552,'SF CCI, BCI'!A:F,5)</f>
        <v>6845.59</v>
      </c>
      <c r="M6552" s="59">
        <f t="shared" si="720"/>
        <v>2.244840839138774</v>
      </c>
      <c r="N6552" s="47">
        <f t="shared" si="717"/>
        <v>562.93873723083038</v>
      </c>
      <c r="O6552" s="44">
        <f t="shared" si="718"/>
        <v>25</v>
      </c>
      <c r="P6552" s="47">
        <f t="shared" si="719"/>
        <v>280.69489852591232</v>
      </c>
    </row>
    <row r="6553" spans="1:16" x14ac:dyDescent="0.25">
      <c r="A6553" s="56">
        <v>13512</v>
      </c>
      <c r="B6553" s="43" t="s">
        <v>1623</v>
      </c>
      <c r="C6553" s="43" t="s">
        <v>2176</v>
      </c>
      <c r="D6553" s="57" t="s">
        <v>133</v>
      </c>
      <c r="E6553" s="44">
        <v>600</v>
      </c>
      <c r="F6553" s="58">
        <v>36007</v>
      </c>
      <c r="G6553" s="45">
        <v>2802.25</v>
      </c>
      <c r="H6553" s="45">
        <v>-1405.56</v>
      </c>
      <c r="I6553" s="59">
        <f t="shared" si="714"/>
        <v>1396.69</v>
      </c>
      <c r="J6553" s="44">
        <f t="shared" si="715"/>
        <v>1998</v>
      </c>
      <c r="K6553" s="44">
        <f t="shared" si="716"/>
        <v>25</v>
      </c>
      <c r="L6553" s="59">
        <f>VLOOKUP(J6553,'SF CCI, BCI'!A:F,5)</f>
        <v>6845.59</v>
      </c>
      <c r="M6553" s="59">
        <f t="shared" si="720"/>
        <v>2.244840839138774</v>
      </c>
      <c r="N6553" s="47">
        <f t="shared" si="717"/>
        <v>6290.6052414766291</v>
      </c>
      <c r="O6553" s="44">
        <f t="shared" si="718"/>
        <v>25</v>
      </c>
      <c r="P6553" s="47">
        <f t="shared" si="719"/>
        <v>3135.3467516167343</v>
      </c>
    </row>
    <row r="6554" spans="1:16" x14ac:dyDescent="0.25">
      <c r="A6554" s="56">
        <v>13513</v>
      </c>
      <c r="B6554" s="43" t="s">
        <v>1623</v>
      </c>
      <c r="C6554" s="43" t="s">
        <v>2177</v>
      </c>
      <c r="D6554" s="57" t="s">
        <v>133</v>
      </c>
      <c r="E6554" s="44">
        <v>600</v>
      </c>
      <c r="F6554" s="58">
        <v>36007</v>
      </c>
      <c r="G6554" s="45">
        <v>2212.5500000000002</v>
      </c>
      <c r="H6554" s="45">
        <v>-1109.8399999999999</v>
      </c>
      <c r="I6554" s="59">
        <f t="shared" si="714"/>
        <v>1102.7100000000003</v>
      </c>
      <c r="J6554" s="44">
        <f t="shared" si="715"/>
        <v>1998</v>
      </c>
      <c r="K6554" s="44">
        <f t="shared" si="716"/>
        <v>25</v>
      </c>
      <c r="L6554" s="59">
        <f>VLOOKUP(J6554,'SF CCI, BCI'!A:F,5)</f>
        <v>6845.59</v>
      </c>
      <c r="M6554" s="59">
        <f t="shared" si="720"/>
        <v>2.244840839138774</v>
      </c>
      <c r="N6554" s="47">
        <f t="shared" si="717"/>
        <v>4966.8225986364951</v>
      </c>
      <c r="O6554" s="44">
        <f t="shared" si="718"/>
        <v>25</v>
      </c>
      <c r="P6554" s="47">
        <f t="shared" si="719"/>
        <v>2475.4084417267181</v>
      </c>
    </row>
    <row r="6555" spans="1:16" x14ac:dyDescent="0.25">
      <c r="A6555" s="56">
        <v>13514</v>
      </c>
      <c r="B6555" s="43" t="s">
        <v>1623</v>
      </c>
      <c r="C6555" s="43" t="s">
        <v>2178</v>
      </c>
      <c r="D6555" s="57" t="s">
        <v>133</v>
      </c>
      <c r="E6555" s="44">
        <v>600</v>
      </c>
      <c r="F6555" s="58">
        <v>36007</v>
      </c>
      <c r="G6555" s="45">
        <v>1482.24</v>
      </c>
      <c r="H6555" s="45">
        <v>-743.64</v>
      </c>
      <c r="I6555" s="59">
        <f t="shared" si="714"/>
        <v>738.6</v>
      </c>
      <c r="J6555" s="44">
        <f t="shared" si="715"/>
        <v>1998</v>
      </c>
      <c r="K6555" s="44">
        <f t="shared" si="716"/>
        <v>25</v>
      </c>
      <c r="L6555" s="59">
        <f>VLOOKUP(J6555,'SF CCI, BCI'!A:F,5)</f>
        <v>6845.59</v>
      </c>
      <c r="M6555" s="59">
        <f t="shared" si="720"/>
        <v>2.244840839138774</v>
      </c>
      <c r="N6555" s="47">
        <f t="shared" si="717"/>
        <v>3327.3928854050564</v>
      </c>
      <c r="O6555" s="44">
        <f t="shared" si="718"/>
        <v>25</v>
      </c>
      <c r="P6555" s="47">
        <f t="shared" si="719"/>
        <v>1658.0394437878986</v>
      </c>
    </row>
    <row r="6556" spans="1:16" x14ac:dyDescent="0.25">
      <c r="A6556" s="56">
        <v>13515</v>
      </c>
      <c r="B6556" s="43" t="s">
        <v>1623</v>
      </c>
      <c r="C6556" s="43" t="s">
        <v>2179</v>
      </c>
      <c r="D6556" s="57" t="s">
        <v>133</v>
      </c>
      <c r="E6556" s="44">
        <v>600</v>
      </c>
      <c r="F6556" s="58">
        <v>36007</v>
      </c>
      <c r="G6556" s="45">
        <v>2874.74</v>
      </c>
      <c r="H6556" s="45">
        <v>-1442.3200000000002</v>
      </c>
      <c r="I6556" s="59">
        <f t="shared" si="714"/>
        <v>1432.4199999999996</v>
      </c>
      <c r="J6556" s="44">
        <f t="shared" si="715"/>
        <v>1998</v>
      </c>
      <c r="K6556" s="44">
        <f t="shared" si="716"/>
        <v>25</v>
      </c>
      <c r="L6556" s="59">
        <f>VLOOKUP(J6556,'SF CCI, BCI'!A:F,5)</f>
        <v>6845.59</v>
      </c>
      <c r="M6556" s="59">
        <f t="shared" si="720"/>
        <v>2.244840839138774</v>
      </c>
      <c r="N6556" s="47">
        <f t="shared" si="717"/>
        <v>6453.3337539057984</v>
      </c>
      <c r="O6556" s="44">
        <f t="shared" si="718"/>
        <v>25</v>
      </c>
      <c r="P6556" s="47">
        <f t="shared" si="719"/>
        <v>3215.5549147991619</v>
      </c>
    </row>
    <row r="6557" spans="1:16" x14ac:dyDescent="0.25">
      <c r="A6557" s="56">
        <v>13516</v>
      </c>
      <c r="B6557" s="43" t="s">
        <v>1623</v>
      </c>
      <c r="C6557" s="43" t="s">
        <v>2180</v>
      </c>
      <c r="D6557" s="57" t="s">
        <v>133</v>
      </c>
      <c r="E6557" s="44">
        <v>600</v>
      </c>
      <c r="F6557" s="58">
        <v>36007</v>
      </c>
      <c r="G6557" s="45">
        <v>671.65</v>
      </c>
      <c r="H6557" s="45">
        <v>-336.65999999999997</v>
      </c>
      <c r="I6557" s="59">
        <f t="shared" si="714"/>
        <v>334.99</v>
      </c>
      <c r="J6557" s="44">
        <f t="shared" si="715"/>
        <v>1998</v>
      </c>
      <c r="K6557" s="44">
        <f t="shared" si="716"/>
        <v>25</v>
      </c>
      <c r="L6557" s="59">
        <f>VLOOKUP(J6557,'SF CCI, BCI'!A:F,5)</f>
        <v>6845.59</v>
      </c>
      <c r="M6557" s="59">
        <f t="shared" si="720"/>
        <v>2.244840839138774</v>
      </c>
      <c r="N6557" s="47">
        <f t="shared" si="717"/>
        <v>1507.7473496075575</v>
      </c>
      <c r="O6557" s="44">
        <f t="shared" si="718"/>
        <v>25</v>
      </c>
      <c r="P6557" s="47">
        <f t="shared" si="719"/>
        <v>751.99923270309796</v>
      </c>
    </row>
    <row r="6558" spans="1:16" x14ac:dyDescent="0.25">
      <c r="A6558" s="56">
        <v>13517</v>
      </c>
      <c r="B6558" s="43" t="s">
        <v>1623</v>
      </c>
      <c r="C6558" s="43" t="s">
        <v>2181</v>
      </c>
      <c r="D6558" s="57" t="s">
        <v>133</v>
      </c>
      <c r="E6558" s="44">
        <v>600</v>
      </c>
      <c r="F6558" s="58">
        <v>36007</v>
      </c>
      <c r="G6558" s="45">
        <v>921.74</v>
      </c>
      <c r="H6558" s="45">
        <v>-462.53000000000003</v>
      </c>
      <c r="I6558" s="59">
        <f t="shared" si="714"/>
        <v>459.21</v>
      </c>
      <c r="J6558" s="44">
        <f t="shared" si="715"/>
        <v>1998</v>
      </c>
      <c r="K6558" s="44">
        <f t="shared" si="716"/>
        <v>25</v>
      </c>
      <c r="L6558" s="59">
        <f>VLOOKUP(J6558,'SF CCI, BCI'!A:F,5)</f>
        <v>6845.59</v>
      </c>
      <c r="M6558" s="59">
        <f t="shared" si="720"/>
        <v>2.244840839138774</v>
      </c>
      <c r="N6558" s="47">
        <f t="shared" si="717"/>
        <v>2069.1595950677734</v>
      </c>
      <c r="O6558" s="44">
        <f t="shared" si="718"/>
        <v>25</v>
      </c>
      <c r="P6558" s="47">
        <f t="shared" si="719"/>
        <v>1030.8533617409164</v>
      </c>
    </row>
    <row r="6559" spans="1:16" x14ac:dyDescent="0.25">
      <c r="A6559" s="56">
        <v>13518</v>
      </c>
      <c r="B6559" s="43" t="s">
        <v>1623</v>
      </c>
      <c r="C6559" s="43" t="s">
        <v>2182</v>
      </c>
      <c r="D6559" s="57" t="s">
        <v>133</v>
      </c>
      <c r="E6559" s="44">
        <v>600</v>
      </c>
      <c r="F6559" s="58">
        <v>36007</v>
      </c>
      <c r="G6559" s="45">
        <v>350.37</v>
      </c>
      <c r="H6559" s="45">
        <v>-183.48</v>
      </c>
      <c r="I6559" s="59">
        <f t="shared" si="714"/>
        <v>166.89000000000001</v>
      </c>
      <c r="J6559" s="44">
        <f t="shared" si="715"/>
        <v>1998</v>
      </c>
      <c r="K6559" s="44">
        <f t="shared" si="716"/>
        <v>25</v>
      </c>
      <c r="L6559" s="59">
        <f>VLOOKUP(J6559,'SF CCI, BCI'!A:F,5)</f>
        <v>6845.59</v>
      </c>
      <c r="M6559" s="59">
        <f t="shared" si="720"/>
        <v>2.244840839138774</v>
      </c>
      <c r="N6559" s="47">
        <f t="shared" si="717"/>
        <v>786.5248848090522</v>
      </c>
      <c r="O6559" s="44">
        <f t="shared" si="718"/>
        <v>25</v>
      </c>
      <c r="P6559" s="47">
        <f t="shared" si="719"/>
        <v>374.64148764386999</v>
      </c>
    </row>
    <row r="6560" spans="1:16" x14ac:dyDescent="0.25">
      <c r="A6560" s="56">
        <v>13519</v>
      </c>
      <c r="B6560" s="43" t="s">
        <v>1623</v>
      </c>
      <c r="C6560" s="43" t="s">
        <v>2183</v>
      </c>
      <c r="D6560" s="57" t="s">
        <v>133</v>
      </c>
      <c r="E6560" s="44">
        <v>600</v>
      </c>
      <c r="F6560" s="58">
        <v>36007</v>
      </c>
      <c r="G6560" s="45">
        <v>793.22</v>
      </c>
      <c r="H6560" s="45">
        <v>-398.24</v>
      </c>
      <c r="I6560" s="59">
        <f t="shared" si="714"/>
        <v>394.98</v>
      </c>
      <c r="J6560" s="44">
        <f t="shared" si="715"/>
        <v>1998</v>
      </c>
      <c r="K6560" s="44">
        <f t="shared" si="716"/>
        <v>25</v>
      </c>
      <c r="L6560" s="59">
        <f>VLOOKUP(J6560,'SF CCI, BCI'!A:F,5)</f>
        <v>6845.59</v>
      </c>
      <c r="M6560" s="59">
        <f t="shared" si="720"/>
        <v>2.244840839138774</v>
      </c>
      <c r="N6560" s="47">
        <f t="shared" si="717"/>
        <v>1780.6526504216583</v>
      </c>
      <c r="O6560" s="44">
        <f t="shared" si="718"/>
        <v>25</v>
      </c>
      <c r="P6560" s="47">
        <f t="shared" si="719"/>
        <v>886.667234643033</v>
      </c>
    </row>
    <row r="6561" spans="1:16" x14ac:dyDescent="0.25">
      <c r="A6561" s="56">
        <v>13520</v>
      </c>
      <c r="B6561" s="43" t="s">
        <v>1623</v>
      </c>
      <c r="C6561" s="43" t="s">
        <v>2184</v>
      </c>
      <c r="D6561" s="57" t="s">
        <v>133</v>
      </c>
      <c r="E6561" s="44">
        <v>600</v>
      </c>
      <c r="F6561" s="58">
        <v>36007</v>
      </c>
      <c r="G6561" s="45">
        <v>726.12</v>
      </c>
      <c r="H6561" s="45">
        <v>-364.33000000000004</v>
      </c>
      <c r="I6561" s="59">
        <f t="shared" si="714"/>
        <v>361.78999999999996</v>
      </c>
      <c r="J6561" s="44">
        <f t="shared" si="715"/>
        <v>1998</v>
      </c>
      <c r="K6561" s="44">
        <f t="shared" si="716"/>
        <v>25</v>
      </c>
      <c r="L6561" s="59">
        <f>VLOOKUP(J6561,'SF CCI, BCI'!A:F,5)</f>
        <v>6845.59</v>
      </c>
      <c r="M6561" s="59">
        <f t="shared" si="720"/>
        <v>2.244840839138774</v>
      </c>
      <c r="N6561" s="47">
        <f t="shared" si="717"/>
        <v>1630.0238301154466</v>
      </c>
      <c r="O6561" s="44">
        <f t="shared" si="718"/>
        <v>25</v>
      </c>
      <c r="P6561" s="47">
        <f t="shared" si="719"/>
        <v>812.16096719201698</v>
      </c>
    </row>
    <row r="6562" spans="1:16" x14ac:dyDescent="0.25">
      <c r="A6562" s="56">
        <v>13521</v>
      </c>
      <c r="B6562" s="43" t="s">
        <v>1623</v>
      </c>
      <c r="C6562" s="43" t="s">
        <v>2185</v>
      </c>
      <c r="D6562" s="57" t="s">
        <v>133</v>
      </c>
      <c r="E6562" s="44">
        <v>600</v>
      </c>
      <c r="F6562" s="58">
        <v>36007</v>
      </c>
      <c r="G6562" s="45">
        <v>1805.74</v>
      </c>
      <c r="H6562" s="45">
        <v>-905.95999999999992</v>
      </c>
      <c r="I6562" s="59">
        <f t="shared" si="714"/>
        <v>899.78000000000009</v>
      </c>
      <c r="J6562" s="44">
        <f t="shared" si="715"/>
        <v>1998</v>
      </c>
      <c r="K6562" s="44">
        <f t="shared" si="716"/>
        <v>25</v>
      </c>
      <c r="L6562" s="59">
        <f>VLOOKUP(J6562,'SF CCI, BCI'!A:F,5)</f>
        <v>6845.59</v>
      </c>
      <c r="M6562" s="59">
        <f t="shared" si="720"/>
        <v>2.244840839138774</v>
      </c>
      <c r="N6562" s="47">
        <f t="shared" si="717"/>
        <v>4053.5988968664496</v>
      </c>
      <c r="O6562" s="44">
        <f t="shared" si="718"/>
        <v>25</v>
      </c>
      <c r="P6562" s="47">
        <f t="shared" si="719"/>
        <v>2019.8628902402863</v>
      </c>
    </row>
    <row r="6563" spans="1:16" x14ac:dyDescent="0.25">
      <c r="A6563" s="56">
        <v>13522</v>
      </c>
      <c r="B6563" s="43" t="s">
        <v>1623</v>
      </c>
      <c r="C6563" s="43" t="s">
        <v>2186</v>
      </c>
      <c r="D6563" s="57" t="s">
        <v>133</v>
      </c>
      <c r="E6563" s="44">
        <v>600</v>
      </c>
      <c r="F6563" s="58">
        <v>36007</v>
      </c>
      <c r="G6563" s="45">
        <v>425</v>
      </c>
      <c r="H6563" s="45">
        <v>-213.26</v>
      </c>
      <c r="I6563" s="59">
        <f t="shared" si="714"/>
        <v>211.74</v>
      </c>
      <c r="J6563" s="44">
        <f t="shared" si="715"/>
        <v>1998</v>
      </c>
      <c r="K6563" s="44">
        <f t="shared" si="716"/>
        <v>25</v>
      </c>
      <c r="L6563" s="59">
        <f>VLOOKUP(J6563,'SF CCI, BCI'!A:F,5)</f>
        <v>6845.59</v>
      </c>
      <c r="M6563" s="59">
        <f t="shared" si="720"/>
        <v>2.244840839138774</v>
      </c>
      <c r="N6563" s="47">
        <f t="shared" si="717"/>
        <v>954.05735663397888</v>
      </c>
      <c r="O6563" s="44">
        <f t="shared" si="718"/>
        <v>25</v>
      </c>
      <c r="P6563" s="47">
        <f t="shared" si="719"/>
        <v>475.322599279244</v>
      </c>
    </row>
    <row r="6564" spans="1:16" x14ac:dyDescent="0.25">
      <c r="A6564" s="56">
        <v>13523</v>
      </c>
      <c r="B6564" s="43" t="s">
        <v>1623</v>
      </c>
      <c r="C6564" s="43" t="s">
        <v>2187</v>
      </c>
      <c r="D6564" s="57" t="s">
        <v>133</v>
      </c>
      <c r="E6564" s="44">
        <v>600</v>
      </c>
      <c r="F6564" s="58">
        <v>36007</v>
      </c>
      <c r="G6564" s="45">
        <v>140</v>
      </c>
      <c r="H6564" s="45">
        <v>-70.089999999999989</v>
      </c>
      <c r="I6564" s="59">
        <f t="shared" si="714"/>
        <v>69.910000000000011</v>
      </c>
      <c r="J6564" s="44">
        <f t="shared" si="715"/>
        <v>1998</v>
      </c>
      <c r="K6564" s="44">
        <f t="shared" si="716"/>
        <v>25</v>
      </c>
      <c r="L6564" s="59">
        <f>VLOOKUP(J6564,'SF CCI, BCI'!A:F,5)</f>
        <v>6845.59</v>
      </c>
      <c r="M6564" s="59">
        <f t="shared" si="720"/>
        <v>2.244840839138774</v>
      </c>
      <c r="N6564" s="47">
        <f t="shared" si="717"/>
        <v>314.27771747942836</v>
      </c>
      <c r="O6564" s="44">
        <f t="shared" si="718"/>
        <v>25</v>
      </c>
      <c r="P6564" s="47">
        <f t="shared" si="719"/>
        <v>156.93682306419171</v>
      </c>
    </row>
    <row r="6565" spans="1:16" x14ac:dyDescent="0.25">
      <c r="A6565" s="56">
        <v>13524</v>
      </c>
      <c r="B6565" s="43" t="s">
        <v>1623</v>
      </c>
      <c r="C6565" s="43" t="s">
        <v>2188</v>
      </c>
      <c r="D6565" s="57" t="s">
        <v>133</v>
      </c>
      <c r="E6565" s="44">
        <v>600</v>
      </c>
      <c r="F6565" s="58">
        <v>36007</v>
      </c>
      <c r="G6565" s="45">
        <v>595</v>
      </c>
      <c r="H6565" s="45">
        <v>-298.40999999999997</v>
      </c>
      <c r="I6565" s="59">
        <f t="shared" si="714"/>
        <v>296.59000000000003</v>
      </c>
      <c r="J6565" s="44">
        <f t="shared" si="715"/>
        <v>1998</v>
      </c>
      <c r="K6565" s="44">
        <f t="shared" si="716"/>
        <v>25</v>
      </c>
      <c r="L6565" s="59">
        <f>VLOOKUP(J6565,'SF CCI, BCI'!A:F,5)</f>
        <v>6845.59</v>
      </c>
      <c r="M6565" s="59">
        <f t="shared" si="720"/>
        <v>2.244840839138774</v>
      </c>
      <c r="N6565" s="47">
        <f t="shared" si="717"/>
        <v>1335.6802992875705</v>
      </c>
      <c r="O6565" s="44">
        <f t="shared" si="718"/>
        <v>25</v>
      </c>
      <c r="P6565" s="47">
        <f t="shared" si="719"/>
        <v>665.79734448016904</v>
      </c>
    </row>
    <row r="6566" spans="1:16" x14ac:dyDescent="0.25">
      <c r="A6566" s="56">
        <v>13525</v>
      </c>
      <c r="B6566" s="43" t="s">
        <v>1623</v>
      </c>
      <c r="C6566" s="43" t="s">
        <v>2189</v>
      </c>
      <c r="D6566" s="57" t="s">
        <v>133</v>
      </c>
      <c r="E6566" s="44">
        <v>600</v>
      </c>
      <c r="F6566" s="58">
        <v>36007</v>
      </c>
      <c r="G6566" s="45">
        <v>510</v>
      </c>
      <c r="H6566" s="45">
        <v>-255.82</v>
      </c>
      <c r="I6566" s="59">
        <f t="shared" si="714"/>
        <v>254.18</v>
      </c>
      <c r="J6566" s="44">
        <f t="shared" si="715"/>
        <v>1998</v>
      </c>
      <c r="K6566" s="44">
        <f t="shared" si="716"/>
        <v>25</v>
      </c>
      <c r="L6566" s="59">
        <f>VLOOKUP(J6566,'SF CCI, BCI'!A:F,5)</f>
        <v>6845.59</v>
      </c>
      <c r="M6566" s="59">
        <f t="shared" si="720"/>
        <v>2.244840839138774</v>
      </c>
      <c r="N6566" s="47">
        <f t="shared" si="717"/>
        <v>1144.8688279607748</v>
      </c>
      <c r="O6566" s="44">
        <f t="shared" si="718"/>
        <v>25</v>
      </c>
      <c r="P6566" s="47">
        <f t="shared" si="719"/>
        <v>570.59364449229361</v>
      </c>
    </row>
    <row r="6567" spans="1:16" x14ac:dyDescent="0.25">
      <c r="A6567" s="56">
        <v>13526</v>
      </c>
      <c r="B6567" s="43" t="s">
        <v>1623</v>
      </c>
      <c r="C6567" s="43" t="s">
        <v>2190</v>
      </c>
      <c r="D6567" s="57" t="s">
        <v>133</v>
      </c>
      <c r="E6567" s="44">
        <v>600</v>
      </c>
      <c r="F6567" s="58">
        <v>36007</v>
      </c>
      <c r="G6567" s="45">
        <v>680</v>
      </c>
      <c r="H6567" s="45">
        <v>-341.01</v>
      </c>
      <c r="I6567" s="59">
        <f t="shared" si="714"/>
        <v>338.99</v>
      </c>
      <c r="J6567" s="44">
        <f t="shared" si="715"/>
        <v>1998</v>
      </c>
      <c r="K6567" s="44">
        <f t="shared" si="716"/>
        <v>25</v>
      </c>
      <c r="L6567" s="59">
        <f>VLOOKUP(J6567,'SF CCI, BCI'!A:F,5)</f>
        <v>6845.59</v>
      </c>
      <c r="M6567" s="59">
        <f t="shared" si="720"/>
        <v>2.244840839138774</v>
      </c>
      <c r="N6567" s="47">
        <f t="shared" si="717"/>
        <v>1526.4917706143663</v>
      </c>
      <c r="O6567" s="44">
        <f t="shared" si="718"/>
        <v>25</v>
      </c>
      <c r="P6567" s="47">
        <f t="shared" si="719"/>
        <v>760.978596059653</v>
      </c>
    </row>
    <row r="6568" spans="1:16" x14ac:dyDescent="0.25">
      <c r="A6568" s="56">
        <v>13527</v>
      </c>
      <c r="B6568" s="43" t="s">
        <v>1623</v>
      </c>
      <c r="C6568" s="43" t="s">
        <v>2191</v>
      </c>
      <c r="D6568" s="57" t="s">
        <v>133</v>
      </c>
      <c r="E6568" s="44">
        <v>600</v>
      </c>
      <c r="F6568" s="58">
        <v>36007</v>
      </c>
      <c r="G6568" s="45">
        <v>255</v>
      </c>
      <c r="H6568" s="45">
        <v>-127.96000000000001</v>
      </c>
      <c r="I6568" s="59">
        <f t="shared" si="714"/>
        <v>127.03999999999999</v>
      </c>
      <c r="J6568" s="44">
        <f t="shared" si="715"/>
        <v>1998</v>
      </c>
      <c r="K6568" s="44">
        <f t="shared" si="716"/>
        <v>25</v>
      </c>
      <c r="L6568" s="59">
        <f>VLOOKUP(J6568,'SF CCI, BCI'!A:F,5)</f>
        <v>6845.59</v>
      </c>
      <c r="M6568" s="59">
        <f t="shared" si="720"/>
        <v>2.244840839138774</v>
      </c>
      <c r="N6568" s="47">
        <f t="shared" si="717"/>
        <v>572.43441398038738</v>
      </c>
      <c r="O6568" s="44">
        <f t="shared" si="718"/>
        <v>25</v>
      </c>
      <c r="P6568" s="47">
        <f t="shared" si="719"/>
        <v>285.18458020418984</v>
      </c>
    </row>
    <row r="6569" spans="1:16" x14ac:dyDescent="0.25">
      <c r="A6569" s="56">
        <v>13528</v>
      </c>
      <c r="B6569" s="43" t="s">
        <v>1623</v>
      </c>
      <c r="C6569" s="43" t="s">
        <v>2192</v>
      </c>
      <c r="D6569" s="57" t="s">
        <v>133</v>
      </c>
      <c r="E6569" s="44">
        <v>600</v>
      </c>
      <c r="F6569" s="58">
        <v>36007</v>
      </c>
      <c r="G6569" s="45">
        <v>140</v>
      </c>
      <c r="H6569" s="45">
        <v>-70.089999999999989</v>
      </c>
      <c r="I6569" s="59">
        <f t="shared" si="714"/>
        <v>69.910000000000011</v>
      </c>
      <c r="J6569" s="44">
        <f t="shared" si="715"/>
        <v>1998</v>
      </c>
      <c r="K6569" s="44">
        <f t="shared" si="716"/>
        <v>25</v>
      </c>
      <c r="L6569" s="59">
        <f>VLOOKUP(J6569,'SF CCI, BCI'!A:F,5)</f>
        <v>6845.59</v>
      </c>
      <c r="M6569" s="59">
        <f t="shared" si="720"/>
        <v>2.244840839138774</v>
      </c>
      <c r="N6569" s="47">
        <f t="shared" si="717"/>
        <v>314.27771747942836</v>
      </c>
      <c r="O6569" s="44">
        <f t="shared" si="718"/>
        <v>25</v>
      </c>
      <c r="P6569" s="47">
        <f t="shared" si="719"/>
        <v>156.93682306419171</v>
      </c>
    </row>
    <row r="6570" spans="1:16" x14ac:dyDescent="0.25">
      <c r="A6570" s="56">
        <v>13529</v>
      </c>
      <c r="B6570" s="43" t="s">
        <v>1623</v>
      </c>
      <c r="C6570" s="43" t="s">
        <v>2193</v>
      </c>
      <c r="D6570" s="57" t="s">
        <v>133</v>
      </c>
      <c r="E6570" s="44">
        <v>600</v>
      </c>
      <c r="F6570" s="58">
        <v>36007</v>
      </c>
      <c r="G6570" s="45">
        <v>140</v>
      </c>
      <c r="H6570" s="45">
        <v>-70.089999999999989</v>
      </c>
      <c r="I6570" s="59">
        <f t="shared" si="714"/>
        <v>69.910000000000011</v>
      </c>
      <c r="J6570" s="44">
        <f t="shared" si="715"/>
        <v>1998</v>
      </c>
      <c r="K6570" s="44">
        <f t="shared" si="716"/>
        <v>25</v>
      </c>
      <c r="L6570" s="59">
        <f>VLOOKUP(J6570,'SF CCI, BCI'!A:F,5)</f>
        <v>6845.59</v>
      </c>
      <c r="M6570" s="59">
        <f t="shared" si="720"/>
        <v>2.244840839138774</v>
      </c>
      <c r="N6570" s="47">
        <f t="shared" si="717"/>
        <v>314.27771747942836</v>
      </c>
      <c r="O6570" s="44">
        <f t="shared" si="718"/>
        <v>25</v>
      </c>
      <c r="P6570" s="47">
        <f t="shared" si="719"/>
        <v>156.93682306419171</v>
      </c>
    </row>
    <row r="6571" spans="1:16" x14ac:dyDescent="0.25">
      <c r="A6571" s="56">
        <v>13530</v>
      </c>
      <c r="B6571" s="43" t="s">
        <v>1623</v>
      </c>
      <c r="C6571" s="43" t="s">
        <v>2194</v>
      </c>
      <c r="D6571" s="57" t="s">
        <v>133</v>
      </c>
      <c r="E6571" s="44">
        <v>600</v>
      </c>
      <c r="F6571" s="58">
        <v>36007</v>
      </c>
      <c r="G6571" s="45">
        <v>280</v>
      </c>
      <c r="H6571" s="45">
        <v>-140.57</v>
      </c>
      <c r="I6571" s="59">
        <f t="shared" si="714"/>
        <v>139.43</v>
      </c>
      <c r="J6571" s="44">
        <f t="shared" si="715"/>
        <v>1998</v>
      </c>
      <c r="K6571" s="44">
        <f t="shared" si="716"/>
        <v>25</v>
      </c>
      <c r="L6571" s="59">
        <f>VLOOKUP(J6571,'SF CCI, BCI'!A:F,5)</f>
        <v>6845.59</v>
      </c>
      <c r="M6571" s="59">
        <f t="shared" si="720"/>
        <v>2.244840839138774</v>
      </c>
      <c r="N6571" s="47">
        <f t="shared" si="717"/>
        <v>628.55543495885672</v>
      </c>
      <c r="O6571" s="44">
        <f t="shared" si="718"/>
        <v>25</v>
      </c>
      <c r="P6571" s="47">
        <f t="shared" si="719"/>
        <v>312.99815820111928</v>
      </c>
    </row>
    <row r="6572" spans="1:16" x14ac:dyDescent="0.25">
      <c r="A6572" s="56">
        <v>13531</v>
      </c>
      <c r="B6572" s="43" t="s">
        <v>1623</v>
      </c>
      <c r="C6572" s="43" t="s">
        <v>2195</v>
      </c>
      <c r="D6572" s="57" t="s">
        <v>133</v>
      </c>
      <c r="E6572" s="44">
        <v>600</v>
      </c>
      <c r="F6572" s="58">
        <v>36007</v>
      </c>
      <c r="G6572" s="45">
        <v>140</v>
      </c>
      <c r="H6572" s="45">
        <v>-70.089999999999989</v>
      </c>
      <c r="I6572" s="59">
        <f t="shared" si="714"/>
        <v>69.910000000000011</v>
      </c>
      <c r="J6572" s="44">
        <f t="shared" si="715"/>
        <v>1998</v>
      </c>
      <c r="K6572" s="44">
        <f t="shared" si="716"/>
        <v>25</v>
      </c>
      <c r="L6572" s="59">
        <f>VLOOKUP(J6572,'SF CCI, BCI'!A:F,5)</f>
        <v>6845.59</v>
      </c>
      <c r="M6572" s="59">
        <f t="shared" si="720"/>
        <v>2.244840839138774</v>
      </c>
      <c r="N6572" s="47">
        <f t="shared" si="717"/>
        <v>314.27771747942836</v>
      </c>
      <c r="O6572" s="44">
        <f t="shared" si="718"/>
        <v>25</v>
      </c>
      <c r="P6572" s="47">
        <f t="shared" si="719"/>
        <v>156.93682306419171</v>
      </c>
    </row>
    <row r="6573" spans="1:16" x14ac:dyDescent="0.25">
      <c r="A6573" s="56">
        <v>13532</v>
      </c>
      <c r="B6573" s="43" t="s">
        <v>1623</v>
      </c>
      <c r="C6573" s="43" t="s">
        <v>2196</v>
      </c>
      <c r="D6573" s="57" t="s">
        <v>133</v>
      </c>
      <c r="E6573" s="44">
        <v>600</v>
      </c>
      <c r="F6573" s="58">
        <v>36007</v>
      </c>
      <c r="G6573" s="45">
        <v>255</v>
      </c>
      <c r="H6573" s="45">
        <v>-127.96000000000001</v>
      </c>
      <c r="I6573" s="59">
        <f t="shared" si="714"/>
        <v>127.03999999999999</v>
      </c>
      <c r="J6573" s="44">
        <f t="shared" si="715"/>
        <v>1998</v>
      </c>
      <c r="K6573" s="44">
        <f t="shared" si="716"/>
        <v>25</v>
      </c>
      <c r="L6573" s="59">
        <f>VLOOKUP(J6573,'SF CCI, BCI'!A:F,5)</f>
        <v>6845.59</v>
      </c>
      <c r="M6573" s="59">
        <f t="shared" si="720"/>
        <v>2.244840839138774</v>
      </c>
      <c r="N6573" s="47">
        <f t="shared" si="717"/>
        <v>572.43441398038738</v>
      </c>
      <c r="O6573" s="44">
        <f t="shared" si="718"/>
        <v>25</v>
      </c>
      <c r="P6573" s="47">
        <f t="shared" si="719"/>
        <v>285.18458020418984</v>
      </c>
    </row>
    <row r="6574" spans="1:16" x14ac:dyDescent="0.25">
      <c r="A6574" s="56">
        <v>13533</v>
      </c>
      <c r="B6574" s="43" t="s">
        <v>1623</v>
      </c>
      <c r="C6574" s="43" t="s">
        <v>2197</v>
      </c>
      <c r="D6574" s="57" t="s">
        <v>133</v>
      </c>
      <c r="E6574" s="44">
        <v>600</v>
      </c>
      <c r="F6574" s="58">
        <v>36007</v>
      </c>
      <c r="G6574" s="45">
        <v>1120</v>
      </c>
      <c r="H6574" s="45">
        <v>-562</v>
      </c>
      <c r="I6574" s="59">
        <f t="shared" si="714"/>
        <v>558</v>
      </c>
      <c r="J6574" s="44">
        <f t="shared" si="715"/>
        <v>1998</v>
      </c>
      <c r="K6574" s="44">
        <f t="shared" si="716"/>
        <v>25</v>
      </c>
      <c r="L6574" s="59">
        <f>VLOOKUP(J6574,'SF CCI, BCI'!A:F,5)</f>
        <v>6845.59</v>
      </c>
      <c r="M6574" s="59">
        <f t="shared" si="720"/>
        <v>2.244840839138774</v>
      </c>
      <c r="N6574" s="47">
        <f t="shared" si="717"/>
        <v>2514.2217398354269</v>
      </c>
      <c r="O6574" s="44">
        <f t="shared" si="718"/>
        <v>25</v>
      </c>
      <c r="P6574" s="47">
        <f t="shared" si="719"/>
        <v>1252.6211882394359</v>
      </c>
    </row>
    <row r="6575" spans="1:16" x14ac:dyDescent="0.25">
      <c r="A6575" s="56">
        <v>13534</v>
      </c>
      <c r="B6575" s="43" t="s">
        <v>1623</v>
      </c>
      <c r="C6575" s="43" t="s">
        <v>2198</v>
      </c>
      <c r="D6575" s="57" t="s">
        <v>133</v>
      </c>
      <c r="E6575" s="44">
        <v>600</v>
      </c>
      <c r="F6575" s="58">
        <v>36007</v>
      </c>
      <c r="G6575" s="45">
        <v>980</v>
      </c>
      <c r="H6575" s="45">
        <v>-491.53000000000003</v>
      </c>
      <c r="I6575" s="59">
        <f t="shared" si="714"/>
        <v>488.46999999999997</v>
      </c>
      <c r="J6575" s="44">
        <f t="shared" si="715"/>
        <v>1998</v>
      </c>
      <c r="K6575" s="44">
        <f t="shared" si="716"/>
        <v>25</v>
      </c>
      <c r="L6575" s="59">
        <f>VLOOKUP(J6575,'SF CCI, BCI'!A:F,5)</f>
        <v>6845.59</v>
      </c>
      <c r="M6575" s="59">
        <f t="shared" si="720"/>
        <v>2.244840839138774</v>
      </c>
      <c r="N6575" s="47">
        <f t="shared" si="717"/>
        <v>2199.9440223559986</v>
      </c>
      <c r="O6575" s="44">
        <f t="shared" si="718"/>
        <v>25</v>
      </c>
      <c r="P6575" s="47">
        <f t="shared" si="719"/>
        <v>1096.537404694117</v>
      </c>
    </row>
    <row r="6576" spans="1:16" x14ac:dyDescent="0.25">
      <c r="A6576" s="56">
        <v>13535</v>
      </c>
      <c r="B6576" s="43" t="s">
        <v>1623</v>
      </c>
      <c r="C6576" s="43" t="s">
        <v>2199</v>
      </c>
      <c r="D6576" s="57" t="s">
        <v>133</v>
      </c>
      <c r="E6576" s="44">
        <v>600</v>
      </c>
      <c r="F6576" s="58">
        <v>36007</v>
      </c>
      <c r="G6576" s="45">
        <v>280</v>
      </c>
      <c r="H6576" s="45">
        <v>-140.57</v>
      </c>
      <c r="I6576" s="59">
        <f t="shared" si="714"/>
        <v>139.43</v>
      </c>
      <c r="J6576" s="44">
        <f t="shared" si="715"/>
        <v>1998</v>
      </c>
      <c r="K6576" s="44">
        <f t="shared" si="716"/>
        <v>25</v>
      </c>
      <c r="L6576" s="59">
        <f>VLOOKUP(J6576,'SF CCI, BCI'!A:F,5)</f>
        <v>6845.59</v>
      </c>
      <c r="M6576" s="59">
        <f t="shared" si="720"/>
        <v>2.244840839138774</v>
      </c>
      <c r="N6576" s="47">
        <f t="shared" si="717"/>
        <v>628.55543495885672</v>
      </c>
      <c r="O6576" s="44">
        <f t="shared" si="718"/>
        <v>25</v>
      </c>
      <c r="P6576" s="47">
        <f t="shared" si="719"/>
        <v>312.99815820111928</v>
      </c>
    </row>
    <row r="6577" spans="1:16" x14ac:dyDescent="0.25">
      <c r="A6577" s="56">
        <v>13536</v>
      </c>
      <c r="B6577" s="43" t="s">
        <v>1623</v>
      </c>
      <c r="C6577" s="43" t="s">
        <v>2200</v>
      </c>
      <c r="D6577" s="57" t="s">
        <v>133</v>
      </c>
      <c r="E6577" s="44">
        <v>600</v>
      </c>
      <c r="F6577" s="58">
        <v>36007</v>
      </c>
      <c r="G6577" s="45">
        <v>420</v>
      </c>
      <c r="H6577" s="45">
        <v>-210.67000000000002</v>
      </c>
      <c r="I6577" s="59">
        <f t="shared" si="714"/>
        <v>209.32999999999998</v>
      </c>
      <c r="J6577" s="44">
        <f t="shared" si="715"/>
        <v>1998</v>
      </c>
      <c r="K6577" s="44">
        <f t="shared" si="716"/>
        <v>25</v>
      </c>
      <c r="L6577" s="59">
        <f>VLOOKUP(J6577,'SF CCI, BCI'!A:F,5)</f>
        <v>6845.59</v>
      </c>
      <c r="M6577" s="59">
        <f t="shared" si="720"/>
        <v>2.244840839138774</v>
      </c>
      <c r="N6577" s="47">
        <f t="shared" si="717"/>
        <v>942.83315243828508</v>
      </c>
      <c r="O6577" s="44">
        <f t="shared" si="718"/>
        <v>25</v>
      </c>
      <c r="P6577" s="47">
        <f t="shared" si="719"/>
        <v>469.91253285691954</v>
      </c>
    </row>
    <row r="6578" spans="1:16" x14ac:dyDescent="0.25">
      <c r="A6578" s="56">
        <v>13537</v>
      </c>
      <c r="B6578" s="43" t="s">
        <v>1623</v>
      </c>
      <c r="C6578" s="43" t="s">
        <v>2201</v>
      </c>
      <c r="D6578" s="57" t="s">
        <v>133</v>
      </c>
      <c r="E6578" s="44">
        <v>600</v>
      </c>
      <c r="F6578" s="58">
        <v>36007</v>
      </c>
      <c r="G6578" s="45">
        <v>199.27</v>
      </c>
      <c r="H6578" s="45">
        <v>-99.91</v>
      </c>
      <c r="I6578" s="59">
        <f t="shared" si="714"/>
        <v>99.360000000000014</v>
      </c>
      <c r="J6578" s="44">
        <f t="shared" si="715"/>
        <v>1998</v>
      </c>
      <c r="K6578" s="44">
        <f t="shared" si="716"/>
        <v>25</v>
      </c>
      <c r="L6578" s="59">
        <f>VLOOKUP(J6578,'SF CCI, BCI'!A:F,5)</f>
        <v>6845.59</v>
      </c>
      <c r="M6578" s="59">
        <f t="shared" si="720"/>
        <v>2.244840839138774</v>
      </c>
      <c r="N6578" s="47">
        <f t="shared" si="717"/>
        <v>447.32943401518349</v>
      </c>
      <c r="O6578" s="44">
        <f t="shared" si="718"/>
        <v>25</v>
      </c>
      <c r="P6578" s="47">
        <f t="shared" si="719"/>
        <v>223.04738577682861</v>
      </c>
    </row>
    <row r="6579" spans="1:16" x14ac:dyDescent="0.25">
      <c r="A6579" s="56">
        <v>13538</v>
      </c>
      <c r="B6579" s="43" t="s">
        <v>1623</v>
      </c>
      <c r="C6579" s="43" t="s">
        <v>2202</v>
      </c>
      <c r="D6579" s="57" t="s">
        <v>133</v>
      </c>
      <c r="E6579" s="44">
        <v>600</v>
      </c>
      <c r="F6579" s="58">
        <v>36007</v>
      </c>
      <c r="G6579" s="45">
        <v>510</v>
      </c>
      <c r="H6579" s="45">
        <v>-255.82</v>
      </c>
      <c r="I6579" s="59">
        <f t="shared" si="714"/>
        <v>254.18</v>
      </c>
      <c r="J6579" s="44">
        <f t="shared" si="715"/>
        <v>1998</v>
      </c>
      <c r="K6579" s="44">
        <f t="shared" si="716"/>
        <v>25</v>
      </c>
      <c r="L6579" s="59">
        <f>VLOOKUP(J6579,'SF CCI, BCI'!A:F,5)</f>
        <v>6845.59</v>
      </c>
      <c r="M6579" s="59">
        <f t="shared" si="720"/>
        <v>2.244840839138774</v>
      </c>
      <c r="N6579" s="47">
        <f t="shared" si="717"/>
        <v>1144.8688279607748</v>
      </c>
      <c r="O6579" s="44">
        <f t="shared" si="718"/>
        <v>25</v>
      </c>
      <c r="P6579" s="47">
        <f t="shared" si="719"/>
        <v>570.59364449229361</v>
      </c>
    </row>
    <row r="6580" spans="1:16" x14ac:dyDescent="0.25">
      <c r="A6580" s="56">
        <v>13539</v>
      </c>
      <c r="B6580" s="43" t="s">
        <v>1623</v>
      </c>
      <c r="C6580" s="43" t="s">
        <v>2203</v>
      </c>
      <c r="D6580" s="57" t="s">
        <v>133</v>
      </c>
      <c r="E6580" s="44">
        <v>600</v>
      </c>
      <c r="F6580" s="58">
        <v>36007</v>
      </c>
      <c r="G6580" s="45">
        <v>265</v>
      </c>
      <c r="H6580" s="45">
        <v>-132.89999999999998</v>
      </c>
      <c r="I6580" s="59">
        <f t="shared" si="714"/>
        <v>132.10000000000002</v>
      </c>
      <c r="J6580" s="44">
        <f t="shared" si="715"/>
        <v>1998</v>
      </c>
      <c r="K6580" s="44">
        <f t="shared" si="716"/>
        <v>25</v>
      </c>
      <c r="L6580" s="59">
        <f>VLOOKUP(J6580,'SF CCI, BCI'!A:F,5)</f>
        <v>6845.59</v>
      </c>
      <c r="M6580" s="59">
        <f t="shared" si="720"/>
        <v>2.244840839138774</v>
      </c>
      <c r="N6580" s="47">
        <f t="shared" si="717"/>
        <v>594.88282237177509</v>
      </c>
      <c r="O6580" s="44">
        <f t="shared" si="718"/>
        <v>25</v>
      </c>
      <c r="P6580" s="47">
        <f t="shared" si="719"/>
        <v>296.54347485023209</v>
      </c>
    </row>
    <row r="6581" spans="1:16" x14ac:dyDescent="0.25">
      <c r="A6581" s="56">
        <v>13540</v>
      </c>
      <c r="B6581" s="43" t="s">
        <v>1623</v>
      </c>
      <c r="C6581" s="43" t="s">
        <v>2204</v>
      </c>
      <c r="D6581" s="57" t="s">
        <v>133</v>
      </c>
      <c r="E6581" s="44">
        <v>600</v>
      </c>
      <c r="F6581" s="58">
        <v>36007</v>
      </c>
      <c r="G6581" s="45">
        <v>140</v>
      </c>
      <c r="H6581" s="45">
        <v>-70.089999999999989</v>
      </c>
      <c r="I6581" s="59">
        <f t="shared" si="714"/>
        <v>69.910000000000011</v>
      </c>
      <c r="J6581" s="44">
        <f t="shared" si="715"/>
        <v>1998</v>
      </c>
      <c r="K6581" s="44">
        <f t="shared" si="716"/>
        <v>25</v>
      </c>
      <c r="L6581" s="59">
        <f>VLOOKUP(J6581,'SF CCI, BCI'!A:F,5)</f>
        <v>6845.59</v>
      </c>
      <c r="M6581" s="59">
        <f t="shared" si="720"/>
        <v>2.244840839138774</v>
      </c>
      <c r="N6581" s="47">
        <f t="shared" si="717"/>
        <v>314.27771747942836</v>
      </c>
      <c r="O6581" s="44">
        <f t="shared" si="718"/>
        <v>25</v>
      </c>
      <c r="P6581" s="47">
        <f t="shared" si="719"/>
        <v>156.93682306419171</v>
      </c>
    </row>
    <row r="6582" spans="1:16" x14ac:dyDescent="0.25">
      <c r="A6582" s="56">
        <v>13541</v>
      </c>
      <c r="B6582" s="43" t="s">
        <v>1623</v>
      </c>
      <c r="C6582" s="43" t="s">
        <v>2205</v>
      </c>
      <c r="D6582" s="57" t="s">
        <v>133</v>
      </c>
      <c r="E6582" s="44">
        <v>600</v>
      </c>
      <c r="F6582" s="58">
        <v>36007</v>
      </c>
      <c r="G6582" s="45">
        <v>170</v>
      </c>
      <c r="H6582" s="45">
        <v>-85.14</v>
      </c>
      <c r="I6582" s="59">
        <f t="shared" si="714"/>
        <v>84.86</v>
      </c>
      <c r="J6582" s="44">
        <f t="shared" si="715"/>
        <v>1998</v>
      </c>
      <c r="K6582" s="44">
        <f t="shared" si="716"/>
        <v>25</v>
      </c>
      <c r="L6582" s="59">
        <f>VLOOKUP(J6582,'SF CCI, BCI'!A:F,5)</f>
        <v>6845.59</v>
      </c>
      <c r="M6582" s="59">
        <f t="shared" si="720"/>
        <v>2.244840839138774</v>
      </c>
      <c r="N6582" s="47">
        <f t="shared" si="717"/>
        <v>381.62294265359156</v>
      </c>
      <c r="O6582" s="44">
        <f t="shared" si="718"/>
        <v>25</v>
      </c>
      <c r="P6582" s="47">
        <f t="shared" si="719"/>
        <v>190.49719360931635</v>
      </c>
    </row>
    <row r="6583" spans="1:16" x14ac:dyDescent="0.25">
      <c r="A6583" s="56">
        <v>13542</v>
      </c>
      <c r="B6583" s="43" t="s">
        <v>1623</v>
      </c>
      <c r="C6583" s="43" t="s">
        <v>2206</v>
      </c>
      <c r="D6583" s="57" t="s">
        <v>133</v>
      </c>
      <c r="E6583" s="44">
        <v>600</v>
      </c>
      <c r="F6583" s="58">
        <v>36007</v>
      </c>
      <c r="G6583" s="45">
        <v>85</v>
      </c>
      <c r="H6583" s="45">
        <v>-42.59</v>
      </c>
      <c r="I6583" s="59">
        <f t="shared" si="714"/>
        <v>42.41</v>
      </c>
      <c r="J6583" s="44">
        <f t="shared" si="715"/>
        <v>1998</v>
      </c>
      <c r="K6583" s="44">
        <f t="shared" si="716"/>
        <v>25</v>
      </c>
      <c r="L6583" s="59">
        <f>VLOOKUP(J6583,'SF CCI, BCI'!A:F,5)</f>
        <v>6845.59</v>
      </c>
      <c r="M6583" s="59">
        <f t="shared" si="720"/>
        <v>2.244840839138774</v>
      </c>
      <c r="N6583" s="47">
        <f t="shared" si="717"/>
        <v>190.81147132679578</v>
      </c>
      <c r="O6583" s="44">
        <f t="shared" si="718"/>
        <v>25</v>
      </c>
      <c r="P6583" s="47">
        <f t="shared" si="719"/>
        <v>95.203699987875396</v>
      </c>
    </row>
    <row r="6584" spans="1:16" x14ac:dyDescent="0.25">
      <c r="A6584" s="56">
        <v>13543</v>
      </c>
      <c r="B6584" s="43" t="s">
        <v>1623</v>
      </c>
      <c r="C6584" s="43" t="s">
        <v>2207</v>
      </c>
      <c r="D6584" s="57" t="s">
        <v>133</v>
      </c>
      <c r="E6584" s="44">
        <v>600</v>
      </c>
      <c r="F6584" s="58">
        <v>36007</v>
      </c>
      <c r="G6584" s="45">
        <v>510</v>
      </c>
      <c r="H6584" s="45">
        <v>-255.82</v>
      </c>
      <c r="I6584" s="59">
        <f t="shared" si="714"/>
        <v>254.18</v>
      </c>
      <c r="J6584" s="44">
        <f t="shared" si="715"/>
        <v>1998</v>
      </c>
      <c r="K6584" s="44">
        <f t="shared" si="716"/>
        <v>25</v>
      </c>
      <c r="L6584" s="59">
        <f>VLOOKUP(J6584,'SF CCI, BCI'!A:F,5)</f>
        <v>6845.59</v>
      </c>
      <c r="M6584" s="59">
        <f t="shared" si="720"/>
        <v>2.244840839138774</v>
      </c>
      <c r="N6584" s="47">
        <f t="shared" si="717"/>
        <v>1144.8688279607748</v>
      </c>
      <c r="O6584" s="44">
        <f t="shared" si="718"/>
        <v>25</v>
      </c>
      <c r="P6584" s="47">
        <f t="shared" si="719"/>
        <v>570.59364449229361</v>
      </c>
    </row>
    <row r="6585" spans="1:16" x14ac:dyDescent="0.25">
      <c r="A6585" s="56">
        <v>13544</v>
      </c>
      <c r="B6585" s="43" t="s">
        <v>1623</v>
      </c>
      <c r="C6585" s="43" t="s">
        <v>2208</v>
      </c>
      <c r="D6585" s="57" t="s">
        <v>133</v>
      </c>
      <c r="E6585" s="44">
        <v>600</v>
      </c>
      <c r="F6585" s="58">
        <v>36007</v>
      </c>
      <c r="G6585" s="45">
        <v>340</v>
      </c>
      <c r="H6585" s="45">
        <v>-170.68</v>
      </c>
      <c r="I6585" s="59">
        <f t="shared" si="714"/>
        <v>169.32</v>
      </c>
      <c r="J6585" s="44">
        <f t="shared" si="715"/>
        <v>1998</v>
      </c>
      <c r="K6585" s="44">
        <f t="shared" si="716"/>
        <v>25</v>
      </c>
      <c r="L6585" s="59">
        <f>VLOOKUP(J6585,'SF CCI, BCI'!A:F,5)</f>
        <v>6845.59</v>
      </c>
      <c r="M6585" s="59">
        <f t="shared" si="720"/>
        <v>2.244840839138774</v>
      </c>
      <c r="N6585" s="47">
        <f t="shared" si="717"/>
        <v>763.24588530718313</v>
      </c>
      <c r="O6585" s="44">
        <f t="shared" si="718"/>
        <v>25</v>
      </c>
      <c r="P6585" s="47">
        <f t="shared" si="719"/>
        <v>380.09645088297719</v>
      </c>
    </row>
    <row r="6586" spans="1:16" x14ac:dyDescent="0.25">
      <c r="A6586" s="56">
        <v>13545</v>
      </c>
      <c r="B6586" s="43" t="s">
        <v>1623</v>
      </c>
      <c r="C6586" s="43" t="s">
        <v>2209</v>
      </c>
      <c r="D6586" s="57" t="s">
        <v>133</v>
      </c>
      <c r="E6586" s="44">
        <v>600</v>
      </c>
      <c r="F6586" s="58">
        <v>36007</v>
      </c>
      <c r="G6586" s="45">
        <v>560</v>
      </c>
      <c r="H6586" s="45">
        <v>-280.86</v>
      </c>
      <c r="I6586" s="59">
        <f t="shared" si="714"/>
        <v>279.14</v>
      </c>
      <c r="J6586" s="44">
        <f t="shared" si="715"/>
        <v>1998</v>
      </c>
      <c r="K6586" s="44">
        <f t="shared" si="716"/>
        <v>25</v>
      </c>
      <c r="L6586" s="59">
        <f>VLOOKUP(J6586,'SF CCI, BCI'!A:F,5)</f>
        <v>6845.59</v>
      </c>
      <c r="M6586" s="59">
        <f t="shared" si="720"/>
        <v>2.244840839138774</v>
      </c>
      <c r="N6586" s="47">
        <f t="shared" si="717"/>
        <v>1257.1108699177134</v>
      </c>
      <c r="O6586" s="44">
        <f t="shared" si="718"/>
        <v>25</v>
      </c>
      <c r="P6586" s="47">
        <f t="shared" si="719"/>
        <v>626.62487183719736</v>
      </c>
    </row>
    <row r="6587" spans="1:16" x14ac:dyDescent="0.25">
      <c r="A6587" s="56">
        <v>13546</v>
      </c>
      <c r="B6587" s="43" t="s">
        <v>1623</v>
      </c>
      <c r="C6587" s="43" t="s">
        <v>2210</v>
      </c>
      <c r="D6587" s="57" t="s">
        <v>133</v>
      </c>
      <c r="E6587" s="44">
        <v>600</v>
      </c>
      <c r="F6587" s="58">
        <v>36007</v>
      </c>
      <c r="G6587" s="45">
        <v>85</v>
      </c>
      <c r="H6587" s="45">
        <v>-42.59</v>
      </c>
      <c r="I6587" s="59">
        <f t="shared" si="714"/>
        <v>42.41</v>
      </c>
      <c r="J6587" s="44">
        <f t="shared" si="715"/>
        <v>1998</v>
      </c>
      <c r="K6587" s="44">
        <f t="shared" si="716"/>
        <v>25</v>
      </c>
      <c r="L6587" s="59">
        <f>VLOOKUP(J6587,'SF CCI, BCI'!A:F,5)</f>
        <v>6845.59</v>
      </c>
      <c r="M6587" s="59">
        <f t="shared" si="720"/>
        <v>2.244840839138774</v>
      </c>
      <c r="N6587" s="47">
        <f t="shared" si="717"/>
        <v>190.81147132679578</v>
      </c>
      <c r="O6587" s="44">
        <f t="shared" si="718"/>
        <v>25</v>
      </c>
      <c r="P6587" s="47">
        <f t="shared" si="719"/>
        <v>95.203699987875396</v>
      </c>
    </row>
    <row r="6588" spans="1:16" x14ac:dyDescent="0.25">
      <c r="A6588" s="56">
        <v>13547</v>
      </c>
      <c r="B6588" s="43" t="s">
        <v>1623</v>
      </c>
      <c r="C6588" s="43" t="s">
        <v>2211</v>
      </c>
      <c r="D6588" s="57" t="s">
        <v>133</v>
      </c>
      <c r="E6588" s="44">
        <v>600</v>
      </c>
      <c r="F6588" s="58">
        <v>36007</v>
      </c>
      <c r="G6588" s="45">
        <v>85</v>
      </c>
      <c r="H6588" s="45">
        <v>-42.59</v>
      </c>
      <c r="I6588" s="59">
        <f t="shared" si="714"/>
        <v>42.41</v>
      </c>
      <c r="J6588" s="44">
        <f t="shared" si="715"/>
        <v>1998</v>
      </c>
      <c r="K6588" s="44">
        <f t="shared" si="716"/>
        <v>25</v>
      </c>
      <c r="L6588" s="59">
        <f>VLOOKUP(J6588,'SF CCI, BCI'!A:F,5)</f>
        <v>6845.59</v>
      </c>
      <c r="M6588" s="59">
        <f t="shared" si="720"/>
        <v>2.244840839138774</v>
      </c>
      <c r="N6588" s="47">
        <f t="shared" si="717"/>
        <v>190.81147132679578</v>
      </c>
      <c r="O6588" s="44">
        <f t="shared" si="718"/>
        <v>25</v>
      </c>
      <c r="P6588" s="47">
        <f t="shared" si="719"/>
        <v>95.203699987875396</v>
      </c>
    </row>
    <row r="6589" spans="1:16" x14ac:dyDescent="0.25">
      <c r="A6589" s="56">
        <v>13548</v>
      </c>
      <c r="B6589" s="43" t="s">
        <v>1654</v>
      </c>
      <c r="C6589" s="43" t="s">
        <v>2212</v>
      </c>
      <c r="D6589" s="57" t="s">
        <v>133</v>
      </c>
      <c r="E6589" s="44">
        <v>600</v>
      </c>
      <c r="F6589" s="58">
        <v>36007</v>
      </c>
      <c r="G6589" s="45">
        <v>12174.33</v>
      </c>
      <c r="H6589" s="45">
        <v>-6107.7</v>
      </c>
      <c r="I6589" s="59">
        <f t="shared" si="714"/>
        <v>6066.63</v>
      </c>
      <c r="J6589" s="44">
        <f t="shared" si="715"/>
        <v>1998</v>
      </c>
      <c r="K6589" s="44">
        <f t="shared" si="716"/>
        <v>25</v>
      </c>
      <c r="L6589" s="59">
        <f>VLOOKUP(J6589,'SF CCI, BCI'!A:F,5)</f>
        <v>6845.59</v>
      </c>
      <c r="M6589" s="59">
        <f t="shared" si="720"/>
        <v>2.244840839138774</v>
      </c>
      <c r="N6589" s="47">
        <f t="shared" si="717"/>
        <v>27329.433173152349</v>
      </c>
      <c r="O6589" s="44">
        <f t="shared" si="718"/>
        <v>25</v>
      </c>
      <c r="P6589" s="47">
        <f t="shared" si="719"/>
        <v>13618.61877994446</v>
      </c>
    </row>
    <row r="6590" spans="1:16" x14ac:dyDescent="0.25">
      <c r="A6590" s="56">
        <v>13549</v>
      </c>
      <c r="B6590" s="43" t="s">
        <v>1654</v>
      </c>
      <c r="C6590" s="43" t="s">
        <v>2213</v>
      </c>
      <c r="D6590" s="57" t="s">
        <v>133</v>
      </c>
      <c r="E6590" s="44">
        <v>600</v>
      </c>
      <c r="F6590" s="58">
        <v>36007</v>
      </c>
      <c r="G6590" s="45">
        <v>7808.4</v>
      </c>
      <c r="H6590" s="45">
        <v>-3917.56</v>
      </c>
      <c r="I6590" s="59">
        <f t="shared" si="714"/>
        <v>3890.8399999999997</v>
      </c>
      <c r="J6590" s="44">
        <f t="shared" si="715"/>
        <v>1998</v>
      </c>
      <c r="K6590" s="44">
        <f t="shared" si="716"/>
        <v>25</v>
      </c>
      <c r="L6590" s="59">
        <f>VLOOKUP(J6590,'SF CCI, BCI'!A:F,5)</f>
        <v>6845.59</v>
      </c>
      <c r="M6590" s="59">
        <f t="shared" si="720"/>
        <v>2.244840839138774</v>
      </c>
      <c r="N6590" s="47">
        <f t="shared" si="717"/>
        <v>17528.615208331201</v>
      </c>
      <c r="O6590" s="44">
        <f t="shared" si="718"/>
        <v>25</v>
      </c>
      <c r="P6590" s="47">
        <f t="shared" si="719"/>
        <v>8734.3165305547063</v>
      </c>
    </row>
    <row r="6591" spans="1:16" x14ac:dyDescent="0.25">
      <c r="A6591" s="56">
        <v>13550</v>
      </c>
      <c r="B6591" s="43" t="s">
        <v>1654</v>
      </c>
      <c r="C6591" s="43" t="s">
        <v>2214</v>
      </c>
      <c r="D6591" s="57" t="s">
        <v>133</v>
      </c>
      <c r="E6591" s="44">
        <v>600</v>
      </c>
      <c r="F6591" s="58">
        <v>36007</v>
      </c>
      <c r="G6591" s="45">
        <v>3421.11</v>
      </c>
      <c r="H6591" s="45">
        <v>-1716.29</v>
      </c>
      <c r="I6591" s="59">
        <f t="shared" si="714"/>
        <v>1704.8200000000002</v>
      </c>
      <c r="J6591" s="44">
        <f t="shared" si="715"/>
        <v>1998</v>
      </c>
      <c r="K6591" s="44">
        <f t="shared" si="716"/>
        <v>25</v>
      </c>
      <c r="L6591" s="59">
        <f>VLOOKUP(J6591,'SF CCI, BCI'!A:F,5)</f>
        <v>6845.59</v>
      </c>
      <c r="M6591" s="59">
        <f t="shared" si="720"/>
        <v>2.244840839138774</v>
      </c>
      <c r="N6591" s="47">
        <f t="shared" si="717"/>
        <v>7679.8474431860514</v>
      </c>
      <c r="O6591" s="44">
        <f t="shared" si="718"/>
        <v>25</v>
      </c>
      <c r="P6591" s="47">
        <f t="shared" si="719"/>
        <v>3827.0495593805649</v>
      </c>
    </row>
    <row r="6592" spans="1:16" x14ac:dyDescent="0.25">
      <c r="A6592" s="56">
        <v>13551</v>
      </c>
      <c r="B6592" s="43" t="s">
        <v>2215</v>
      </c>
      <c r="C6592" s="43" t="s">
        <v>68</v>
      </c>
      <c r="D6592" s="57" t="s">
        <v>165</v>
      </c>
      <c r="E6592" s="44">
        <v>600</v>
      </c>
      <c r="F6592" s="58">
        <v>34273</v>
      </c>
      <c r="G6592" s="45">
        <v>2265.0700000000002</v>
      </c>
      <c r="H6592" s="45">
        <v>-1255.07</v>
      </c>
      <c r="I6592" s="59">
        <f t="shared" si="714"/>
        <v>1010.0000000000002</v>
      </c>
      <c r="J6592" s="44">
        <f t="shared" si="715"/>
        <v>1993</v>
      </c>
      <c r="K6592" s="44">
        <f t="shared" si="716"/>
        <v>30</v>
      </c>
      <c r="L6592" s="59">
        <f>VLOOKUP(J6592,'SF CCI, BCI'!A:F,5)</f>
        <v>6477.95</v>
      </c>
      <c r="M6592" s="59">
        <f t="shared" si="720"/>
        <v>2.3722412182866495</v>
      </c>
      <c r="N6592" s="47">
        <f t="shared" si="717"/>
        <v>5373.2924163045418</v>
      </c>
      <c r="O6592" s="44">
        <f t="shared" si="718"/>
        <v>20</v>
      </c>
      <c r="P6592" s="47">
        <f t="shared" si="719"/>
        <v>2395.9636304695164</v>
      </c>
    </row>
    <row r="6593" spans="1:16" x14ac:dyDescent="0.25">
      <c r="A6593" s="56">
        <v>13579</v>
      </c>
      <c r="B6593" s="43" t="s">
        <v>2216</v>
      </c>
      <c r="C6593" s="43" t="s">
        <v>2217</v>
      </c>
      <c r="D6593" s="57" t="s">
        <v>133</v>
      </c>
      <c r="E6593" s="44">
        <v>600</v>
      </c>
      <c r="F6593" s="58">
        <v>35976</v>
      </c>
      <c r="G6593" s="45">
        <v>253792.42</v>
      </c>
      <c r="H6593" s="45">
        <v>-128797.4</v>
      </c>
      <c r="I6593" s="59">
        <f t="shared" si="714"/>
        <v>124995.02000000002</v>
      </c>
      <c r="J6593" s="44">
        <f t="shared" si="715"/>
        <v>1998</v>
      </c>
      <c r="K6593" s="44">
        <f t="shared" si="716"/>
        <v>25</v>
      </c>
      <c r="L6593" s="59">
        <f>VLOOKUP(J6593,'SF CCI, BCI'!A:F,5)</f>
        <v>6845.59</v>
      </c>
      <c r="M6593" s="59">
        <f t="shared" si="720"/>
        <v>2.244840839138774</v>
      </c>
      <c r="N6593" s="47">
        <f t="shared" si="717"/>
        <v>569723.58907986013</v>
      </c>
      <c r="O6593" s="44">
        <f t="shared" si="718"/>
        <v>25</v>
      </c>
      <c r="P6593" s="47">
        <f t="shared" si="719"/>
        <v>280593.92558496789</v>
      </c>
    </row>
    <row r="6594" spans="1:16" x14ac:dyDescent="0.25">
      <c r="A6594" s="56">
        <v>13580</v>
      </c>
      <c r="B6594" s="43" t="s">
        <v>2216</v>
      </c>
      <c r="C6594" s="43" t="s">
        <v>2218</v>
      </c>
      <c r="D6594" s="57" t="s">
        <v>133</v>
      </c>
      <c r="E6594" s="44">
        <v>600</v>
      </c>
      <c r="F6594" s="58">
        <v>35976</v>
      </c>
      <c r="G6594" s="45">
        <v>1226997.57</v>
      </c>
      <c r="H6594" s="45">
        <v>-622689.6</v>
      </c>
      <c r="I6594" s="59">
        <f t="shared" si="714"/>
        <v>604307.97000000009</v>
      </c>
      <c r="J6594" s="44">
        <f t="shared" si="715"/>
        <v>1998</v>
      </c>
      <c r="K6594" s="44">
        <f t="shared" si="716"/>
        <v>25</v>
      </c>
      <c r="L6594" s="59">
        <f>VLOOKUP(J6594,'SF CCI, BCI'!A:F,5)</f>
        <v>6845.59</v>
      </c>
      <c r="M6594" s="59">
        <f t="shared" si="720"/>
        <v>2.244840839138774</v>
      </c>
      <c r="N6594" s="47">
        <f t="shared" si="717"/>
        <v>2754414.2546600369</v>
      </c>
      <c r="O6594" s="44">
        <f t="shared" si="718"/>
        <v>25</v>
      </c>
      <c r="P6594" s="47">
        <f t="shared" si="719"/>
        <v>1356575.2104730492</v>
      </c>
    </row>
    <row r="6595" spans="1:16" x14ac:dyDescent="0.25">
      <c r="A6595" s="56">
        <v>13581</v>
      </c>
      <c r="B6595" s="43" t="s">
        <v>2219</v>
      </c>
      <c r="C6595" s="43" t="s">
        <v>2220</v>
      </c>
      <c r="D6595" s="57" t="s">
        <v>165</v>
      </c>
      <c r="E6595" s="44">
        <v>600</v>
      </c>
      <c r="F6595" s="58">
        <v>36038</v>
      </c>
      <c r="G6595" s="45">
        <v>2483.36</v>
      </c>
      <c r="H6595" s="45">
        <v>-1242</v>
      </c>
      <c r="I6595" s="59">
        <f t="shared" si="714"/>
        <v>1241.3600000000001</v>
      </c>
      <c r="J6595" s="44">
        <f t="shared" si="715"/>
        <v>1998</v>
      </c>
      <c r="K6595" s="44">
        <f t="shared" si="716"/>
        <v>25</v>
      </c>
      <c r="L6595" s="59">
        <f>VLOOKUP(J6595,'SF CCI, BCI'!A:F,5)</f>
        <v>6845.59</v>
      </c>
      <c r="M6595" s="59">
        <f t="shared" si="720"/>
        <v>2.244840839138774</v>
      </c>
      <c r="N6595" s="47">
        <f t="shared" si="717"/>
        <v>5574.7479462836664</v>
      </c>
      <c r="O6595" s="44">
        <f t="shared" si="718"/>
        <v>25</v>
      </c>
      <c r="P6595" s="47">
        <f t="shared" si="719"/>
        <v>2786.6556240733089</v>
      </c>
    </row>
    <row r="6596" spans="1:16" x14ac:dyDescent="0.25">
      <c r="A6596" s="56">
        <v>13582</v>
      </c>
      <c r="B6596" s="43" t="s">
        <v>2221</v>
      </c>
      <c r="C6596" s="43" t="s">
        <v>196</v>
      </c>
      <c r="D6596" s="57" t="s">
        <v>69</v>
      </c>
      <c r="E6596" s="44">
        <v>120</v>
      </c>
      <c r="F6596" s="58">
        <v>36038</v>
      </c>
      <c r="G6596" s="45">
        <v>3863.16</v>
      </c>
      <c r="H6596" s="45">
        <v>-3863.16</v>
      </c>
      <c r="I6596" s="59">
        <f t="shared" si="714"/>
        <v>0</v>
      </c>
      <c r="J6596" s="44">
        <f t="shared" si="715"/>
        <v>1998</v>
      </c>
      <c r="K6596" s="44">
        <f t="shared" si="716"/>
        <v>25</v>
      </c>
      <c r="L6596" s="59">
        <f>VLOOKUP(J6596,'SF CCI, BCI'!A:F,5)</f>
        <v>6845.59</v>
      </c>
      <c r="M6596" s="59">
        <f t="shared" si="720"/>
        <v>2.244840839138774</v>
      </c>
      <c r="N6596" s="47">
        <f t="shared" si="717"/>
        <v>8672.1793361273449</v>
      </c>
      <c r="O6596" s="44">
        <f t="shared" si="718"/>
        <v>0</v>
      </c>
      <c r="P6596" s="47">
        <f t="shared" si="719"/>
        <v>0</v>
      </c>
    </row>
    <row r="6597" spans="1:16" x14ac:dyDescent="0.25">
      <c r="A6597" s="56">
        <v>13583</v>
      </c>
      <c r="B6597" s="43" t="s">
        <v>2222</v>
      </c>
      <c r="C6597" s="43" t="s">
        <v>1572</v>
      </c>
      <c r="D6597" s="57" t="s">
        <v>69</v>
      </c>
      <c r="E6597" s="44">
        <v>120</v>
      </c>
      <c r="F6597" s="58">
        <v>36038</v>
      </c>
      <c r="G6597" s="45">
        <v>6001.65</v>
      </c>
      <c r="H6597" s="45">
        <v>-6001.65</v>
      </c>
      <c r="I6597" s="59">
        <f t="shared" si="714"/>
        <v>0</v>
      </c>
      <c r="J6597" s="44">
        <f t="shared" si="715"/>
        <v>1998</v>
      </c>
      <c r="K6597" s="44">
        <f t="shared" si="716"/>
        <v>25</v>
      </c>
      <c r="L6597" s="59">
        <f>VLOOKUP(J6597,'SF CCI, BCI'!A:F,5)</f>
        <v>6845.59</v>
      </c>
      <c r="M6597" s="59">
        <f t="shared" si="720"/>
        <v>2.244840839138774</v>
      </c>
      <c r="N6597" s="47">
        <f t="shared" si="717"/>
        <v>13472.749022217222</v>
      </c>
      <c r="O6597" s="44">
        <f t="shared" si="718"/>
        <v>0</v>
      </c>
      <c r="P6597" s="47">
        <f t="shared" si="719"/>
        <v>0</v>
      </c>
    </row>
    <row r="6598" spans="1:16" x14ac:dyDescent="0.25">
      <c r="A6598" s="56">
        <v>13587</v>
      </c>
      <c r="B6598" s="43" t="s">
        <v>2223</v>
      </c>
      <c r="C6598" s="43" t="s">
        <v>2224</v>
      </c>
      <c r="D6598" s="57" t="s">
        <v>69</v>
      </c>
      <c r="E6598" s="44">
        <v>120</v>
      </c>
      <c r="F6598" s="58">
        <v>36038</v>
      </c>
      <c r="G6598" s="45">
        <v>10392.82</v>
      </c>
      <c r="H6598" s="45">
        <v>-10392.82</v>
      </c>
      <c r="I6598" s="59">
        <f t="shared" si="714"/>
        <v>0</v>
      </c>
      <c r="J6598" s="44">
        <f t="shared" si="715"/>
        <v>1998</v>
      </c>
      <c r="K6598" s="44">
        <f t="shared" si="716"/>
        <v>25</v>
      </c>
      <c r="L6598" s="59">
        <f>VLOOKUP(J6598,'SF CCI, BCI'!A:F,5)</f>
        <v>6845.59</v>
      </c>
      <c r="M6598" s="59">
        <f t="shared" si="720"/>
        <v>2.244840839138774</v>
      </c>
      <c r="N6598" s="47">
        <f t="shared" si="717"/>
        <v>23330.226769818233</v>
      </c>
      <c r="O6598" s="44">
        <f t="shared" si="718"/>
        <v>0</v>
      </c>
      <c r="P6598" s="47">
        <f t="shared" si="719"/>
        <v>0</v>
      </c>
    </row>
    <row r="6599" spans="1:16" x14ac:dyDescent="0.25">
      <c r="A6599" s="56">
        <v>13588</v>
      </c>
      <c r="B6599" s="43" t="s">
        <v>1657</v>
      </c>
      <c r="C6599" s="43" t="s">
        <v>2225</v>
      </c>
      <c r="D6599" s="57" t="s">
        <v>133</v>
      </c>
      <c r="E6599" s="44">
        <v>600</v>
      </c>
      <c r="F6599" s="58">
        <v>36038</v>
      </c>
      <c r="G6599" s="45">
        <v>5988.02</v>
      </c>
      <c r="H6599" s="45">
        <v>-2994.1</v>
      </c>
      <c r="I6599" s="59">
        <f t="shared" si="714"/>
        <v>2993.9200000000005</v>
      </c>
      <c r="J6599" s="44">
        <f t="shared" si="715"/>
        <v>1998</v>
      </c>
      <c r="K6599" s="44">
        <f t="shared" si="716"/>
        <v>25</v>
      </c>
      <c r="L6599" s="59">
        <f>VLOOKUP(J6599,'SF CCI, BCI'!A:F,5)</f>
        <v>6845.59</v>
      </c>
      <c r="M6599" s="59">
        <f t="shared" si="720"/>
        <v>2.244840839138774</v>
      </c>
      <c r="N6599" s="47">
        <f t="shared" si="717"/>
        <v>13442.151841579762</v>
      </c>
      <c r="O6599" s="44">
        <f t="shared" si="718"/>
        <v>25</v>
      </c>
      <c r="P6599" s="47">
        <f t="shared" si="719"/>
        <v>6720.8738851143589</v>
      </c>
    </row>
    <row r="6600" spans="1:16" x14ac:dyDescent="0.25">
      <c r="A6600" s="56">
        <v>13589</v>
      </c>
      <c r="B6600" s="43" t="s">
        <v>1657</v>
      </c>
      <c r="C6600" s="43" t="s">
        <v>2226</v>
      </c>
      <c r="D6600" s="57" t="s">
        <v>133</v>
      </c>
      <c r="E6600" s="44">
        <v>600</v>
      </c>
      <c r="F6600" s="58">
        <v>36038</v>
      </c>
      <c r="G6600" s="45">
        <v>2907.01</v>
      </c>
      <c r="H6600" s="45">
        <v>-1453.52</v>
      </c>
      <c r="I6600" s="59">
        <f t="shared" si="714"/>
        <v>1453.4900000000002</v>
      </c>
      <c r="J6600" s="44">
        <f t="shared" si="715"/>
        <v>1998</v>
      </c>
      <c r="K6600" s="44">
        <f t="shared" si="716"/>
        <v>25</v>
      </c>
      <c r="L6600" s="59">
        <f>VLOOKUP(J6600,'SF CCI, BCI'!A:F,5)</f>
        <v>6845.59</v>
      </c>
      <c r="M6600" s="59">
        <f t="shared" si="720"/>
        <v>2.244840839138774</v>
      </c>
      <c r="N6600" s="47">
        <f t="shared" si="717"/>
        <v>6525.7747677848074</v>
      </c>
      <c r="O6600" s="44">
        <f t="shared" si="718"/>
        <v>25</v>
      </c>
      <c r="P6600" s="47">
        <f t="shared" si="719"/>
        <v>3262.8537112798172</v>
      </c>
    </row>
    <row r="6601" spans="1:16" x14ac:dyDescent="0.25">
      <c r="A6601" s="56">
        <v>13590</v>
      </c>
      <c r="B6601" s="43" t="s">
        <v>1615</v>
      </c>
      <c r="C6601" s="43" t="s">
        <v>2227</v>
      </c>
      <c r="D6601" s="57" t="s">
        <v>133</v>
      </c>
      <c r="E6601" s="44">
        <v>600</v>
      </c>
      <c r="F6601" s="58">
        <v>36038</v>
      </c>
      <c r="G6601" s="45">
        <v>17046.560000000001</v>
      </c>
      <c r="H6601" s="45">
        <v>-8523.0400000000009</v>
      </c>
      <c r="I6601" s="59">
        <f t="shared" si="714"/>
        <v>8523.52</v>
      </c>
      <c r="J6601" s="44">
        <f t="shared" si="715"/>
        <v>1998</v>
      </c>
      <c r="K6601" s="44">
        <f t="shared" si="716"/>
        <v>25</v>
      </c>
      <c r="L6601" s="59">
        <f>VLOOKUP(J6601,'SF CCI, BCI'!A:F,5)</f>
        <v>6845.59</v>
      </c>
      <c r="M6601" s="59">
        <f t="shared" si="720"/>
        <v>2.244840839138774</v>
      </c>
      <c r="N6601" s="47">
        <f t="shared" si="717"/>
        <v>38266.814054829461</v>
      </c>
      <c r="O6601" s="44">
        <f t="shared" si="718"/>
        <v>25</v>
      </c>
      <c r="P6601" s="47">
        <f t="shared" si="719"/>
        <v>19133.945789216123</v>
      </c>
    </row>
    <row r="6602" spans="1:16" x14ac:dyDescent="0.25">
      <c r="A6602" s="56">
        <v>13591</v>
      </c>
      <c r="B6602" s="43" t="s">
        <v>1615</v>
      </c>
      <c r="C6602" s="43" t="s">
        <v>2228</v>
      </c>
      <c r="D6602" s="57" t="s">
        <v>133</v>
      </c>
      <c r="E6602" s="44">
        <v>600</v>
      </c>
      <c r="F6602" s="58">
        <v>36038</v>
      </c>
      <c r="G6602" s="45">
        <v>3371.4</v>
      </c>
      <c r="H6602" s="45">
        <v>-1685.74</v>
      </c>
      <c r="I6602" s="59">
        <f t="shared" si="714"/>
        <v>1685.66</v>
      </c>
      <c r="J6602" s="44">
        <f t="shared" si="715"/>
        <v>1998</v>
      </c>
      <c r="K6602" s="44">
        <f t="shared" si="716"/>
        <v>25</v>
      </c>
      <c r="L6602" s="59">
        <f>VLOOKUP(J6602,'SF CCI, BCI'!A:F,5)</f>
        <v>6845.59</v>
      </c>
      <c r="M6602" s="59">
        <f t="shared" si="720"/>
        <v>2.244840839138774</v>
      </c>
      <c r="N6602" s="47">
        <f t="shared" si="717"/>
        <v>7568.2564050724632</v>
      </c>
      <c r="O6602" s="44">
        <f t="shared" si="718"/>
        <v>25</v>
      </c>
      <c r="P6602" s="47">
        <f t="shared" si="719"/>
        <v>3784.0384089026661</v>
      </c>
    </row>
    <row r="6603" spans="1:16" x14ac:dyDescent="0.25">
      <c r="A6603" s="56">
        <v>13592</v>
      </c>
      <c r="B6603" s="43" t="s">
        <v>1615</v>
      </c>
      <c r="C6603" s="43" t="s">
        <v>2229</v>
      </c>
      <c r="D6603" s="57" t="s">
        <v>133</v>
      </c>
      <c r="E6603" s="44">
        <v>600</v>
      </c>
      <c r="F6603" s="58">
        <v>36038</v>
      </c>
      <c r="G6603" s="45">
        <v>15949.6</v>
      </c>
      <c r="H6603" s="45">
        <v>-7974.86</v>
      </c>
      <c r="I6603" s="59">
        <f t="shared" ref="I6603:I6666" si="721">G6603+H6603</f>
        <v>7974.7400000000007</v>
      </c>
      <c r="J6603" s="44">
        <f t="shared" ref="J6603:J6666" si="722">YEAR(F6603)</f>
        <v>1998</v>
      </c>
      <c r="K6603" s="44">
        <f t="shared" ref="K6603:K6666" si="723">ROUND(($A$9-F6603)/365,0)</f>
        <v>25</v>
      </c>
      <c r="L6603" s="59">
        <f>VLOOKUP(J6603,'SF CCI, BCI'!A:F,5)</f>
        <v>6845.59</v>
      </c>
      <c r="M6603" s="59">
        <f t="shared" si="720"/>
        <v>2.244840839138774</v>
      </c>
      <c r="N6603" s="47">
        <f t="shared" si="717"/>
        <v>35804.313447927787</v>
      </c>
      <c r="O6603" s="44">
        <f t="shared" si="718"/>
        <v>25</v>
      </c>
      <c r="P6603" s="47">
        <f t="shared" si="719"/>
        <v>17902.022033513549</v>
      </c>
    </row>
    <row r="6604" spans="1:16" x14ac:dyDescent="0.25">
      <c r="A6604" s="56">
        <v>13593</v>
      </c>
      <c r="B6604" s="43" t="s">
        <v>1615</v>
      </c>
      <c r="C6604" s="43" t="s">
        <v>2230</v>
      </c>
      <c r="D6604" s="57" t="s">
        <v>133</v>
      </c>
      <c r="E6604" s="44">
        <v>600</v>
      </c>
      <c r="F6604" s="58">
        <v>36038</v>
      </c>
      <c r="G6604" s="45">
        <v>9504.9599999999991</v>
      </c>
      <c r="H6604" s="45">
        <v>-4752.45</v>
      </c>
      <c r="I6604" s="59">
        <f t="shared" si="721"/>
        <v>4752.5099999999993</v>
      </c>
      <c r="J6604" s="44">
        <f t="shared" si="722"/>
        <v>1998</v>
      </c>
      <c r="K6604" s="44">
        <f t="shared" si="723"/>
        <v>25</v>
      </c>
      <c r="L6604" s="59">
        <f>VLOOKUP(J6604,'SF CCI, BCI'!A:F,5)</f>
        <v>6845.59</v>
      </c>
      <c r="M6604" s="59">
        <f t="shared" si="720"/>
        <v>2.244840839138774</v>
      </c>
      <c r="N6604" s="47">
        <f t="shared" ref="N6604:N6667" si="724">G6604*M6604</f>
        <v>21337.122382380479</v>
      </c>
      <c r="O6604" s="44">
        <f t="shared" ref="O6604:O6667" si="725">IF(E6604="(blank)","",IF(K6604&gt;(E6604/12),0,(E6604/12)-K6604))</f>
        <v>25</v>
      </c>
      <c r="P6604" s="47">
        <f t="shared" ref="P6604:P6667" si="726">M6604*I6604</f>
        <v>10668.628536415414</v>
      </c>
    </row>
    <row r="6605" spans="1:16" x14ac:dyDescent="0.25">
      <c r="A6605" s="56">
        <v>13594</v>
      </c>
      <c r="B6605" s="43" t="s">
        <v>1615</v>
      </c>
      <c r="C6605" s="43" t="s">
        <v>2231</v>
      </c>
      <c r="D6605" s="57" t="s">
        <v>133</v>
      </c>
      <c r="E6605" s="44">
        <v>600</v>
      </c>
      <c r="F6605" s="58">
        <v>36038</v>
      </c>
      <c r="G6605" s="45">
        <v>9999.81</v>
      </c>
      <c r="H6605" s="45">
        <v>-4999.7800000000007</v>
      </c>
      <c r="I6605" s="59">
        <f t="shared" si="721"/>
        <v>5000.0299999999988</v>
      </c>
      <c r="J6605" s="44">
        <f t="shared" si="722"/>
        <v>1998</v>
      </c>
      <c r="K6605" s="44">
        <f t="shared" si="723"/>
        <v>25</v>
      </c>
      <c r="L6605" s="59">
        <f>VLOOKUP(J6605,'SF CCI, BCI'!A:F,5)</f>
        <v>6845.59</v>
      </c>
      <c r="M6605" s="59">
        <f t="shared" si="720"/>
        <v>2.244840839138774</v>
      </c>
      <c r="N6605" s="47">
        <f t="shared" si="724"/>
        <v>22447.981871628301</v>
      </c>
      <c r="O6605" s="44">
        <f t="shared" si="725"/>
        <v>25</v>
      </c>
      <c r="P6605" s="47">
        <f t="shared" si="726"/>
        <v>11224.27154091904</v>
      </c>
    </row>
    <row r="6606" spans="1:16" x14ac:dyDescent="0.25">
      <c r="A6606" s="56">
        <v>13595</v>
      </c>
      <c r="B6606" s="43" t="s">
        <v>1615</v>
      </c>
      <c r="C6606" s="43" t="s">
        <v>2232</v>
      </c>
      <c r="D6606" s="57" t="s">
        <v>133</v>
      </c>
      <c r="E6606" s="44">
        <v>600</v>
      </c>
      <c r="F6606" s="58">
        <v>36038</v>
      </c>
      <c r="G6606" s="45">
        <v>9171.0400000000009</v>
      </c>
      <c r="H6606" s="45">
        <v>-4585.45</v>
      </c>
      <c r="I6606" s="59">
        <f t="shared" si="721"/>
        <v>4585.5900000000011</v>
      </c>
      <c r="J6606" s="44">
        <f t="shared" si="722"/>
        <v>1998</v>
      </c>
      <c r="K6606" s="44">
        <f t="shared" si="723"/>
        <v>25</v>
      </c>
      <c r="L6606" s="59">
        <f>VLOOKUP(J6606,'SF CCI, BCI'!A:F,5)</f>
        <v>6845.59</v>
      </c>
      <c r="M6606" s="59">
        <f t="shared" si="720"/>
        <v>2.244840839138774</v>
      </c>
      <c r="N6606" s="47">
        <f t="shared" si="724"/>
        <v>20587.525129375263</v>
      </c>
      <c r="O6606" s="44">
        <f t="shared" si="725"/>
        <v>25</v>
      </c>
      <c r="P6606" s="47">
        <f t="shared" si="726"/>
        <v>10293.919703546373</v>
      </c>
    </row>
    <row r="6607" spans="1:16" x14ac:dyDescent="0.25">
      <c r="A6607" s="56">
        <v>13596</v>
      </c>
      <c r="B6607" s="43" t="s">
        <v>1615</v>
      </c>
      <c r="C6607" s="43" t="s">
        <v>2233</v>
      </c>
      <c r="D6607" s="57" t="s">
        <v>133</v>
      </c>
      <c r="E6607" s="44">
        <v>600</v>
      </c>
      <c r="F6607" s="58">
        <v>36038</v>
      </c>
      <c r="G6607" s="45">
        <v>1629.58</v>
      </c>
      <c r="H6607" s="45">
        <v>-814.57999999999993</v>
      </c>
      <c r="I6607" s="59">
        <f t="shared" si="721"/>
        <v>815</v>
      </c>
      <c r="J6607" s="44">
        <f t="shared" si="722"/>
        <v>1998</v>
      </c>
      <c r="K6607" s="44">
        <f t="shared" si="723"/>
        <v>25</v>
      </c>
      <c r="L6607" s="59">
        <f>VLOOKUP(J6607,'SF CCI, BCI'!A:F,5)</f>
        <v>6845.59</v>
      </c>
      <c r="M6607" s="59">
        <f t="shared" si="720"/>
        <v>2.244840839138774</v>
      </c>
      <c r="N6607" s="47">
        <f t="shared" si="724"/>
        <v>3658.1477346437632</v>
      </c>
      <c r="O6607" s="44">
        <f t="shared" si="725"/>
        <v>25</v>
      </c>
      <c r="P6607" s="47">
        <f t="shared" si="726"/>
        <v>1829.5452838981007</v>
      </c>
    </row>
    <row r="6608" spans="1:16" x14ac:dyDescent="0.25">
      <c r="A6608" s="56">
        <v>13598</v>
      </c>
      <c r="B6608" s="43" t="s">
        <v>1623</v>
      </c>
      <c r="C6608" s="43" t="s">
        <v>2234</v>
      </c>
      <c r="D6608" s="57" t="s">
        <v>133</v>
      </c>
      <c r="E6608" s="44">
        <v>600</v>
      </c>
      <c r="F6608" s="58">
        <v>36038</v>
      </c>
      <c r="G6608" s="45">
        <v>2702.93</v>
      </c>
      <c r="H6608" s="45">
        <v>-1351.7099999999998</v>
      </c>
      <c r="I6608" s="59">
        <f t="shared" si="721"/>
        <v>1351.22</v>
      </c>
      <c r="J6608" s="44">
        <f t="shared" si="722"/>
        <v>1998</v>
      </c>
      <c r="K6608" s="44">
        <f t="shared" si="723"/>
        <v>25</v>
      </c>
      <c r="L6608" s="59">
        <f>VLOOKUP(J6608,'SF CCI, BCI'!A:F,5)</f>
        <v>6845.59</v>
      </c>
      <c r="M6608" s="59">
        <f t="shared" si="720"/>
        <v>2.244840839138774</v>
      </c>
      <c r="N6608" s="47">
        <f t="shared" si="724"/>
        <v>6067.6476493333657</v>
      </c>
      <c r="O6608" s="44">
        <f t="shared" si="725"/>
        <v>25</v>
      </c>
      <c r="P6608" s="47">
        <f t="shared" si="726"/>
        <v>3033.273838661094</v>
      </c>
    </row>
    <row r="6609" spans="1:16" x14ac:dyDescent="0.25">
      <c r="A6609" s="56">
        <v>13599</v>
      </c>
      <c r="B6609" s="43" t="s">
        <v>1623</v>
      </c>
      <c r="C6609" s="43" t="s">
        <v>2235</v>
      </c>
      <c r="D6609" s="57" t="s">
        <v>133</v>
      </c>
      <c r="E6609" s="44">
        <v>600</v>
      </c>
      <c r="F6609" s="58">
        <v>36038</v>
      </c>
      <c r="G6609" s="45">
        <v>11539.41</v>
      </c>
      <c r="H6609" s="45">
        <v>-5769.72</v>
      </c>
      <c r="I6609" s="59">
        <f t="shared" si="721"/>
        <v>5769.69</v>
      </c>
      <c r="J6609" s="44">
        <f t="shared" si="722"/>
        <v>1998</v>
      </c>
      <c r="K6609" s="44">
        <f t="shared" si="723"/>
        <v>25</v>
      </c>
      <c r="L6609" s="59">
        <f>VLOOKUP(J6609,'SF CCI, BCI'!A:F,5)</f>
        <v>6845.59</v>
      </c>
      <c r="M6609" s="59">
        <f t="shared" si="720"/>
        <v>2.244840839138774</v>
      </c>
      <c r="N6609" s="47">
        <f t="shared" si="724"/>
        <v>25904.138827566359</v>
      </c>
      <c r="O6609" s="44">
        <f t="shared" si="725"/>
        <v>25</v>
      </c>
      <c r="P6609" s="47">
        <f t="shared" si="726"/>
        <v>12952.035741170592</v>
      </c>
    </row>
    <row r="6610" spans="1:16" x14ac:dyDescent="0.25">
      <c r="A6610" s="56">
        <v>13600</v>
      </c>
      <c r="B6610" s="43" t="s">
        <v>1623</v>
      </c>
      <c r="C6610" s="43" t="s">
        <v>2236</v>
      </c>
      <c r="D6610" s="57" t="s">
        <v>133</v>
      </c>
      <c r="E6610" s="44">
        <v>600</v>
      </c>
      <c r="F6610" s="58">
        <v>36038</v>
      </c>
      <c r="G6610" s="45">
        <v>2591.5500000000002</v>
      </c>
      <c r="H6610" s="45">
        <v>-1295.93</v>
      </c>
      <c r="I6610" s="59">
        <f t="shared" si="721"/>
        <v>1295.6200000000001</v>
      </c>
      <c r="J6610" s="44">
        <f t="shared" si="722"/>
        <v>1998</v>
      </c>
      <c r="K6610" s="44">
        <f t="shared" si="723"/>
        <v>25</v>
      </c>
      <c r="L6610" s="59">
        <f>VLOOKUP(J6610,'SF CCI, BCI'!A:F,5)</f>
        <v>6845.59</v>
      </c>
      <c r="M6610" s="59">
        <f t="shared" ref="M6610:M6673" si="727">$M$9/L6610</f>
        <v>2.244840839138774</v>
      </c>
      <c r="N6610" s="47">
        <f t="shared" si="724"/>
        <v>5817.6172766700902</v>
      </c>
      <c r="O6610" s="44">
        <f t="shared" si="725"/>
        <v>25</v>
      </c>
      <c r="P6610" s="47">
        <f t="shared" si="726"/>
        <v>2908.4606880049787</v>
      </c>
    </row>
    <row r="6611" spans="1:16" x14ac:dyDescent="0.25">
      <c r="A6611" s="56">
        <v>13601</v>
      </c>
      <c r="B6611" s="43" t="s">
        <v>1623</v>
      </c>
      <c r="C6611" s="43" t="s">
        <v>2237</v>
      </c>
      <c r="D6611" s="57" t="s">
        <v>133</v>
      </c>
      <c r="E6611" s="44">
        <v>600</v>
      </c>
      <c r="F6611" s="58">
        <v>36038</v>
      </c>
      <c r="G6611" s="45">
        <v>2183.65</v>
      </c>
      <c r="H6611" s="45">
        <v>-1092.19</v>
      </c>
      <c r="I6611" s="59">
        <f t="shared" si="721"/>
        <v>1091.46</v>
      </c>
      <c r="J6611" s="44">
        <f t="shared" si="722"/>
        <v>1998</v>
      </c>
      <c r="K6611" s="44">
        <f t="shared" si="723"/>
        <v>25</v>
      </c>
      <c r="L6611" s="59">
        <f>VLOOKUP(J6611,'SF CCI, BCI'!A:F,5)</f>
        <v>6845.59</v>
      </c>
      <c r="M6611" s="59">
        <f t="shared" si="727"/>
        <v>2.244840839138774</v>
      </c>
      <c r="N6611" s="47">
        <f t="shared" si="724"/>
        <v>4901.9466983853836</v>
      </c>
      <c r="O6611" s="44">
        <f t="shared" si="725"/>
        <v>25</v>
      </c>
      <c r="P6611" s="47">
        <f t="shared" si="726"/>
        <v>2450.1539822864065</v>
      </c>
    </row>
    <row r="6612" spans="1:16" x14ac:dyDescent="0.25">
      <c r="A6612" s="56">
        <v>13602</v>
      </c>
      <c r="B6612" s="43" t="s">
        <v>1623</v>
      </c>
      <c r="C6612" s="43" t="s">
        <v>2238</v>
      </c>
      <c r="D6612" s="57" t="s">
        <v>133</v>
      </c>
      <c r="E6612" s="44">
        <v>600</v>
      </c>
      <c r="F6612" s="58">
        <v>36038</v>
      </c>
      <c r="G6612" s="45">
        <v>612.38</v>
      </c>
      <c r="H6612" s="45">
        <v>-306.47000000000003</v>
      </c>
      <c r="I6612" s="59">
        <f t="shared" si="721"/>
        <v>305.90999999999997</v>
      </c>
      <c r="J6612" s="44">
        <f t="shared" si="722"/>
        <v>1998</v>
      </c>
      <c r="K6612" s="44">
        <f t="shared" si="723"/>
        <v>25</v>
      </c>
      <c r="L6612" s="59">
        <f>VLOOKUP(J6612,'SF CCI, BCI'!A:F,5)</f>
        <v>6845.59</v>
      </c>
      <c r="M6612" s="59">
        <f t="shared" si="727"/>
        <v>2.244840839138774</v>
      </c>
      <c r="N6612" s="47">
        <f t="shared" si="724"/>
        <v>1374.6956330718024</v>
      </c>
      <c r="O6612" s="44">
        <f t="shared" si="725"/>
        <v>25</v>
      </c>
      <c r="P6612" s="47">
        <f t="shared" si="726"/>
        <v>686.71926110094228</v>
      </c>
    </row>
    <row r="6613" spans="1:16" x14ac:dyDescent="0.25">
      <c r="A6613" s="56">
        <v>13603</v>
      </c>
      <c r="B6613" s="43" t="s">
        <v>1623</v>
      </c>
      <c r="C6613" s="43" t="s">
        <v>2239</v>
      </c>
      <c r="D6613" s="57" t="s">
        <v>133</v>
      </c>
      <c r="E6613" s="44">
        <v>600</v>
      </c>
      <c r="F6613" s="58">
        <v>36038</v>
      </c>
      <c r="G6613" s="45">
        <v>2650.14</v>
      </c>
      <c r="H6613" s="45">
        <v>-1325.19</v>
      </c>
      <c r="I6613" s="59">
        <f t="shared" si="721"/>
        <v>1324.9499999999998</v>
      </c>
      <c r="J6613" s="44">
        <f t="shared" si="722"/>
        <v>1998</v>
      </c>
      <c r="K6613" s="44">
        <f t="shared" si="723"/>
        <v>25</v>
      </c>
      <c r="L6613" s="59">
        <f>VLOOKUP(J6613,'SF CCI, BCI'!A:F,5)</f>
        <v>6845.59</v>
      </c>
      <c r="M6613" s="59">
        <f t="shared" si="727"/>
        <v>2.244840839138774</v>
      </c>
      <c r="N6613" s="47">
        <f t="shared" si="724"/>
        <v>5949.1425014352299</v>
      </c>
      <c r="O6613" s="44">
        <f t="shared" si="725"/>
        <v>25</v>
      </c>
      <c r="P6613" s="47">
        <f t="shared" si="726"/>
        <v>2974.301869816918</v>
      </c>
    </row>
    <row r="6614" spans="1:16" x14ac:dyDescent="0.25">
      <c r="A6614" s="56">
        <v>13604</v>
      </c>
      <c r="B6614" s="43" t="s">
        <v>1623</v>
      </c>
      <c r="C6614" s="43" t="s">
        <v>2240</v>
      </c>
      <c r="D6614" s="57" t="s">
        <v>133</v>
      </c>
      <c r="E6614" s="44">
        <v>600</v>
      </c>
      <c r="F6614" s="58">
        <v>36038</v>
      </c>
      <c r="G6614" s="45">
        <v>14275.28</v>
      </c>
      <c r="H6614" s="45">
        <v>-7137.6799999999994</v>
      </c>
      <c r="I6614" s="59">
        <f t="shared" si="721"/>
        <v>7137.6000000000013</v>
      </c>
      <c r="J6614" s="44">
        <f t="shared" si="722"/>
        <v>1998</v>
      </c>
      <c r="K6614" s="44">
        <f t="shared" si="723"/>
        <v>25</v>
      </c>
      <c r="L6614" s="59">
        <f>VLOOKUP(J6614,'SF CCI, BCI'!A:F,5)</f>
        <v>6845.59</v>
      </c>
      <c r="M6614" s="59">
        <f t="shared" si="727"/>
        <v>2.244840839138774</v>
      </c>
      <c r="N6614" s="47">
        <f t="shared" si="724"/>
        <v>32045.731534140959</v>
      </c>
      <c r="O6614" s="44">
        <f t="shared" si="725"/>
        <v>25</v>
      </c>
      <c r="P6614" s="47">
        <f t="shared" si="726"/>
        <v>16022.775973436916</v>
      </c>
    </row>
    <row r="6615" spans="1:16" x14ac:dyDescent="0.25">
      <c r="A6615" s="56">
        <v>13605</v>
      </c>
      <c r="B6615" s="43" t="s">
        <v>1623</v>
      </c>
      <c r="C6615" s="43" t="s">
        <v>2241</v>
      </c>
      <c r="D6615" s="57" t="s">
        <v>133</v>
      </c>
      <c r="E6615" s="44">
        <v>600</v>
      </c>
      <c r="F6615" s="58">
        <v>36038</v>
      </c>
      <c r="G6615" s="45">
        <v>330.99</v>
      </c>
      <c r="H6615" s="45">
        <v>-165.58</v>
      </c>
      <c r="I6615" s="59">
        <f t="shared" si="721"/>
        <v>165.41</v>
      </c>
      <c r="J6615" s="44">
        <f t="shared" si="722"/>
        <v>1998</v>
      </c>
      <c r="K6615" s="44">
        <f t="shared" si="723"/>
        <v>25</v>
      </c>
      <c r="L6615" s="59">
        <f>VLOOKUP(J6615,'SF CCI, BCI'!A:F,5)</f>
        <v>6845.59</v>
      </c>
      <c r="M6615" s="59">
        <f t="shared" si="727"/>
        <v>2.244840839138774</v>
      </c>
      <c r="N6615" s="47">
        <f t="shared" si="724"/>
        <v>743.01986934654281</v>
      </c>
      <c r="O6615" s="44">
        <f t="shared" si="725"/>
        <v>25</v>
      </c>
      <c r="P6615" s="47">
        <f t="shared" si="726"/>
        <v>371.31912320194459</v>
      </c>
    </row>
    <row r="6616" spans="1:16" x14ac:dyDescent="0.25">
      <c r="A6616" s="56">
        <v>13606</v>
      </c>
      <c r="B6616" s="43" t="s">
        <v>1623</v>
      </c>
      <c r="C6616" s="43" t="s">
        <v>2242</v>
      </c>
      <c r="D6616" s="57" t="s">
        <v>133</v>
      </c>
      <c r="E6616" s="44">
        <v>600</v>
      </c>
      <c r="F6616" s="58">
        <v>36038</v>
      </c>
      <c r="G6616" s="45">
        <v>132.27000000000001</v>
      </c>
      <c r="H6616" s="45">
        <v>-66.09</v>
      </c>
      <c r="I6616" s="59">
        <f t="shared" si="721"/>
        <v>66.180000000000007</v>
      </c>
      <c r="J6616" s="44">
        <f t="shared" si="722"/>
        <v>1998</v>
      </c>
      <c r="K6616" s="44">
        <f t="shared" si="723"/>
        <v>25</v>
      </c>
      <c r="L6616" s="59">
        <f>VLOOKUP(J6616,'SF CCI, BCI'!A:F,5)</f>
        <v>6845.59</v>
      </c>
      <c r="M6616" s="59">
        <f t="shared" si="727"/>
        <v>2.244840839138774</v>
      </c>
      <c r="N6616" s="47">
        <f t="shared" si="724"/>
        <v>296.92509779288565</v>
      </c>
      <c r="O6616" s="44">
        <f t="shared" si="725"/>
        <v>25</v>
      </c>
      <c r="P6616" s="47">
        <f t="shared" si="726"/>
        <v>148.56356673420407</v>
      </c>
    </row>
    <row r="6617" spans="1:16" x14ac:dyDescent="0.25">
      <c r="A6617" s="56">
        <v>13607</v>
      </c>
      <c r="B6617" s="43" t="s">
        <v>1623</v>
      </c>
      <c r="C6617" s="43" t="s">
        <v>2243</v>
      </c>
      <c r="D6617" s="57" t="s">
        <v>133</v>
      </c>
      <c r="E6617" s="44">
        <v>600</v>
      </c>
      <c r="F6617" s="58">
        <v>36038</v>
      </c>
      <c r="G6617" s="45">
        <v>100.04</v>
      </c>
      <c r="H6617" s="45">
        <v>-49.99</v>
      </c>
      <c r="I6617" s="59">
        <f t="shared" si="721"/>
        <v>50.050000000000004</v>
      </c>
      <c r="J6617" s="44">
        <f t="shared" si="722"/>
        <v>1998</v>
      </c>
      <c r="K6617" s="44">
        <f t="shared" si="723"/>
        <v>25</v>
      </c>
      <c r="L6617" s="59">
        <f>VLOOKUP(J6617,'SF CCI, BCI'!A:F,5)</f>
        <v>6845.59</v>
      </c>
      <c r="M6617" s="59">
        <f t="shared" si="727"/>
        <v>2.244840839138774</v>
      </c>
      <c r="N6617" s="47">
        <f t="shared" si="724"/>
        <v>224.57387754744298</v>
      </c>
      <c r="O6617" s="44">
        <f t="shared" si="725"/>
        <v>25</v>
      </c>
      <c r="P6617" s="47">
        <f t="shared" si="726"/>
        <v>112.35428399889565</v>
      </c>
    </row>
    <row r="6618" spans="1:16" x14ac:dyDescent="0.25">
      <c r="A6618" s="56">
        <v>13608</v>
      </c>
      <c r="B6618" s="43" t="s">
        <v>1623</v>
      </c>
      <c r="C6618" s="43" t="s">
        <v>2244</v>
      </c>
      <c r="D6618" s="57" t="s">
        <v>133</v>
      </c>
      <c r="E6618" s="44">
        <v>600</v>
      </c>
      <c r="F6618" s="58">
        <v>36038</v>
      </c>
      <c r="G6618" s="45">
        <v>490.41</v>
      </c>
      <c r="H6618" s="45">
        <v>-245.42000000000002</v>
      </c>
      <c r="I6618" s="59">
        <f t="shared" si="721"/>
        <v>244.99</v>
      </c>
      <c r="J6618" s="44">
        <f t="shared" si="722"/>
        <v>1998</v>
      </c>
      <c r="K6618" s="44">
        <f t="shared" si="723"/>
        <v>25</v>
      </c>
      <c r="L6618" s="59">
        <f>VLOOKUP(J6618,'SF CCI, BCI'!A:F,5)</f>
        <v>6845.59</v>
      </c>
      <c r="M6618" s="59">
        <f t="shared" si="727"/>
        <v>2.244840839138774</v>
      </c>
      <c r="N6618" s="47">
        <f t="shared" si="724"/>
        <v>1100.8923959220463</v>
      </c>
      <c r="O6618" s="44">
        <f t="shared" si="725"/>
        <v>25</v>
      </c>
      <c r="P6618" s="47">
        <f t="shared" si="726"/>
        <v>549.96355718060829</v>
      </c>
    </row>
    <row r="6619" spans="1:16" x14ac:dyDescent="0.25">
      <c r="A6619" s="56">
        <v>13609</v>
      </c>
      <c r="B6619" s="43" t="s">
        <v>1623</v>
      </c>
      <c r="C6619" s="43" t="s">
        <v>2245</v>
      </c>
      <c r="D6619" s="57" t="s">
        <v>133</v>
      </c>
      <c r="E6619" s="44">
        <v>600</v>
      </c>
      <c r="F6619" s="58">
        <v>36038</v>
      </c>
      <c r="G6619" s="45">
        <v>404.39</v>
      </c>
      <c r="H6619" s="45">
        <v>-202.41</v>
      </c>
      <c r="I6619" s="59">
        <f t="shared" si="721"/>
        <v>201.98</v>
      </c>
      <c r="J6619" s="44">
        <f t="shared" si="722"/>
        <v>1998</v>
      </c>
      <c r="K6619" s="44">
        <f t="shared" si="723"/>
        <v>25</v>
      </c>
      <c r="L6619" s="59">
        <f>VLOOKUP(J6619,'SF CCI, BCI'!A:F,5)</f>
        <v>6845.59</v>
      </c>
      <c r="M6619" s="59">
        <f t="shared" si="727"/>
        <v>2.244840839138774</v>
      </c>
      <c r="N6619" s="47">
        <f t="shared" si="724"/>
        <v>907.79118693932878</v>
      </c>
      <c r="O6619" s="44">
        <f t="shared" si="725"/>
        <v>25</v>
      </c>
      <c r="P6619" s="47">
        <f t="shared" si="726"/>
        <v>453.41295268924955</v>
      </c>
    </row>
    <row r="6620" spans="1:16" x14ac:dyDescent="0.25">
      <c r="A6620" s="56">
        <v>13610</v>
      </c>
      <c r="B6620" s="43" t="s">
        <v>1623</v>
      </c>
      <c r="C6620" s="43" t="s">
        <v>2246</v>
      </c>
      <c r="D6620" s="57" t="s">
        <v>133</v>
      </c>
      <c r="E6620" s="44">
        <v>600</v>
      </c>
      <c r="F6620" s="58">
        <v>36038</v>
      </c>
      <c r="G6620" s="45">
        <v>140</v>
      </c>
      <c r="H6620" s="45">
        <v>-69.86</v>
      </c>
      <c r="I6620" s="59">
        <f t="shared" si="721"/>
        <v>70.14</v>
      </c>
      <c r="J6620" s="44">
        <f t="shared" si="722"/>
        <v>1998</v>
      </c>
      <c r="K6620" s="44">
        <f t="shared" si="723"/>
        <v>25</v>
      </c>
      <c r="L6620" s="59">
        <f>VLOOKUP(J6620,'SF CCI, BCI'!A:F,5)</f>
        <v>6845.59</v>
      </c>
      <c r="M6620" s="59">
        <f t="shared" si="727"/>
        <v>2.244840839138774</v>
      </c>
      <c r="N6620" s="47">
        <f t="shared" si="724"/>
        <v>314.27771747942836</v>
      </c>
      <c r="O6620" s="44">
        <f t="shared" si="725"/>
        <v>25</v>
      </c>
      <c r="P6620" s="47">
        <f t="shared" si="726"/>
        <v>157.45313645719361</v>
      </c>
    </row>
    <row r="6621" spans="1:16" x14ac:dyDescent="0.25">
      <c r="A6621" s="56">
        <v>13611</v>
      </c>
      <c r="B6621" s="43" t="s">
        <v>1623</v>
      </c>
      <c r="C6621" s="43" t="s">
        <v>2247</v>
      </c>
      <c r="D6621" s="57" t="s">
        <v>133</v>
      </c>
      <c r="E6621" s="44">
        <v>600</v>
      </c>
      <c r="F6621" s="58">
        <v>36038</v>
      </c>
      <c r="G6621" s="45">
        <v>530</v>
      </c>
      <c r="H6621" s="45">
        <v>-264.91999999999996</v>
      </c>
      <c r="I6621" s="59">
        <f t="shared" si="721"/>
        <v>265.08000000000004</v>
      </c>
      <c r="J6621" s="44">
        <f t="shared" si="722"/>
        <v>1998</v>
      </c>
      <c r="K6621" s="44">
        <f t="shared" si="723"/>
        <v>25</v>
      </c>
      <c r="L6621" s="59">
        <f>VLOOKUP(J6621,'SF CCI, BCI'!A:F,5)</f>
        <v>6845.59</v>
      </c>
      <c r="M6621" s="59">
        <f t="shared" si="727"/>
        <v>2.244840839138774</v>
      </c>
      <c r="N6621" s="47">
        <f t="shared" si="724"/>
        <v>1189.7656447435502</v>
      </c>
      <c r="O6621" s="44">
        <f t="shared" si="725"/>
        <v>25</v>
      </c>
      <c r="P6621" s="47">
        <f t="shared" si="726"/>
        <v>595.06240963890627</v>
      </c>
    </row>
    <row r="6622" spans="1:16" x14ac:dyDescent="0.25">
      <c r="A6622" s="56">
        <v>13612</v>
      </c>
      <c r="B6622" s="43" t="s">
        <v>1623</v>
      </c>
      <c r="C6622" s="43" t="s">
        <v>2248</v>
      </c>
      <c r="D6622" s="57" t="s">
        <v>133</v>
      </c>
      <c r="E6622" s="44">
        <v>600</v>
      </c>
      <c r="F6622" s="58">
        <v>36038</v>
      </c>
      <c r="G6622" s="45">
        <v>340</v>
      </c>
      <c r="H6622" s="45">
        <v>-170.11</v>
      </c>
      <c r="I6622" s="59">
        <f t="shared" si="721"/>
        <v>169.89</v>
      </c>
      <c r="J6622" s="44">
        <f t="shared" si="722"/>
        <v>1998</v>
      </c>
      <c r="K6622" s="44">
        <f t="shared" si="723"/>
        <v>25</v>
      </c>
      <c r="L6622" s="59">
        <f>VLOOKUP(J6622,'SF CCI, BCI'!A:F,5)</f>
        <v>6845.59</v>
      </c>
      <c r="M6622" s="59">
        <f t="shared" si="727"/>
        <v>2.244840839138774</v>
      </c>
      <c r="N6622" s="47">
        <f t="shared" si="724"/>
        <v>763.24588530718313</v>
      </c>
      <c r="O6622" s="44">
        <f t="shared" si="725"/>
        <v>25</v>
      </c>
      <c r="P6622" s="47">
        <f t="shared" si="726"/>
        <v>381.37601016128627</v>
      </c>
    </row>
    <row r="6623" spans="1:16" x14ac:dyDescent="0.25">
      <c r="A6623" s="56">
        <v>13613</v>
      </c>
      <c r="B6623" s="43" t="s">
        <v>1623</v>
      </c>
      <c r="C6623" s="43" t="s">
        <v>2249</v>
      </c>
      <c r="D6623" s="57" t="s">
        <v>133</v>
      </c>
      <c r="E6623" s="44">
        <v>600</v>
      </c>
      <c r="F6623" s="58">
        <v>36038</v>
      </c>
      <c r="G6623" s="45">
        <v>1120</v>
      </c>
      <c r="H6623" s="45">
        <v>-560.13</v>
      </c>
      <c r="I6623" s="59">
        <f t="shared" si="721"/>
        <v>559.87</v>
      </c>
      <c r="J6623" s="44">
        <f t="shared" si="722"/>
        <v>1998</v>
      </c>
      <c r="K6623" s="44">
        <f t="shared" si="723"/>
        <v>25</v>
      </c>
      <c r="L6623" s="59">
        <f>VLOOKUP(J6623,'SF CCI, BCI'!A:F,5)</f>
        <v>6845.59</v>
      </c>
      <c r="M6623" s="59">
        <f t="shared" si="727"/>
        <v>2.244840839138774</v>
      </c>
      <c r="N6623" s="47">
        <f t="shared" si="724"/>
        <v>2514.2217398354269</v>
      </c>
      <c r="O6623" s="44">
        <f t="shared" si="725"/>
        <v>25</v>
      </c>
      <c r="P6623" s="47">
        <f t="shared" si="726"/>
        <v>1256.8190406086253</v>
      </c>
    </row>
    <row r="6624" spans="1:16" x14ac:dyDescent="0.25">
      <c r="A6624" s="56">
        <v>13614</v>
      </c>
      <c r="B6624" s="43" t="s">
        <v>1623</v>
      </c>
      <c r="C6624" s="43" t="s">
        <v>2250</v>
      </c>
      <c r="D6624" s="57" t="s">
        <v>133</v>
      </c>
      <c r="E6624" s="44">
        <v>600</v>
      </c>
      <c r="F6624" s="58">
        <v>36038</v>
      </c>
      <c r="G6624" s="45">
        <v>170</v>
      </c>
      <c r="H6624" s="45">
        <v>-84.86</v>
      </c>
      <c r="I6624" s="59">
        <f t="shared" si="721"/>
        <v>85.14</v>
      </c>
      <c r="J6624" s="44">
        <f t="shared" si="722"/>
        <v>1998</v>
      </c>
      <c r="K6624" s="44">
        <f t="shared" si="723"/>
        <v>25</v>
      </c>
      <c r="L6624" s="59">
        <f>VLOOKUP(J6624,'SF CCI, BCI'!A:F,5)</f>
        <v>6845.59</v>
      </c>
      <c r="M6624" s="59">
        <f t="shared" si="727"/>
        <v>2.244840839138774</v>
      </c>
      <c r="N6624" s="47">
        <f t="shared" si="724"/>
        <v>381.62294265359156</v>
      </c>
      <c r="O6624" s="44">
        <f t="shared" si="725"/>
        <v>25</v>
      </c>
      <c r="P6624" s="47">
        <f t="shared" si="726"/>
        <v>191.12574904427521</v>
      </c>
    </row>
    <row r="6625" spans="1:16" x14ac:dyDescent="0.25">
      <c r="A6625" s="56">
        <v>13615</v>
      </c>
      <c r="B6625" s="43" t="s">
        <v>1623</v>
      </c>
      <c r="C6625" s="43" t="s">
        <v>2251</v>
      </c>
      <c r="D6625" s="57" t="s">
        <v>133</v>
      </c>
      <c r="E6625" s="44">
        <v>600</v>
      </c>
      <c r="F6625" s="58">
        <v>36038</v>
      </c>
      <c r="G6625" s="45">
        <v>840</v>
      </c>
      <c r="H6625" s="45">
        <v>-420.03000000000003</v>
      </c>
      <c r="I6625" s="59">
        <f t="shared" si="721"/>
        <v>419.96999999999997</v>
      </c>
      <c r="J6625" s="44">
        <f t="shared" si="722"/>
        <v>1998</v>
      </c>
      <c r="K6625" s="44">
        <f t="shared" si="723"/>
        <v>25</v>
      </c>
      <c r="L6625" s="59">
        <f>VLOOKUP(J6625,'SF CCI, BCI'!A:F,5)</f>
        <v>6845.59</v>
      </c>
      <c r="M6625" s="59">
        <f t="shared" si="727"/>
        <v>2.244840839138774</v>
      </c>
      <c r="N6625" s="47">
        <f t="shared" si="724"/>
        <v>1885.6663048765702</v>
      </c>
      <c r="O6625" s="44">
        <f t="shared" si="725"/>
        <v>25</v>
      </c>
      <c r="P6625" s="47">
        <f t="shared" si="726"/>
        <v>942.76580721311086</v>
      </c>
    </row>
    <row r="6626" spans="1:16" x14ac:dyDescent="0.25">
      <c r="A6626" s="56">
        <v>13616</v>
      </c>
      <c r="B6626" s="43" t="s">
        <v>1623</v>
      </c>
      <c r="C6626" s="43" t="s">
        <v>2252</v>
      </c>
      <c r="D6626" s="57" t="s">
        <v>133</v>
      </c>
      <c r="E6626" s="44">
        <v>600</v>
      </c>
      <c r="F6626" s="58">
        <v>36038</v>
      </c>
      <c r="G6626" s="45">
        <v>140</v>
      </c>
      <c r="H6626" s="45">
        <v>-69.86</v>
      </c>
      <c r="I6626" s="59">
        <f t="shared" si="721"/>
        <v>70.14</v>
      </c>
      <c r="J6626" s="44">
        <f t="shared" si="722"/>
        <v>1998</v>
      </c>
      <c r="K6626" s="44">
        <f t="shared" si="723"/>
        <v>25</v>
      </c>
      <c r="L6626" s="59">
        <f>VLOOKUP(J6626,'SF CCI, BCI'!A:F,5)</f>
        <v>6845.59</v>
      </c>
      <c r="M6626" s="59">
        <f t="shared" si="727"/>
        <v>2.244840839138774</v>
      </c>
      <c r="N6626" s="47">
        <f t="shared" si="724"/>
        <v>314.27771747942836</v>
      </c>
      <c r="O6626" s="44">
        <f t="shared" si="725"/>
        <v>25</v>
      </c>
      <c r="P6626" s="47">
        <f t="shared" si="726"/>
        <v>157.45313645719361</v>
      </c>
    </row>
    <row r="6627" spans="1:16" x14ac:dyDescent="0.25">
      <c r="A6627" s="56">
        <v>13617</v>
      </c>
      <c r="B6627" s="43" t="s">
        <v>1623</v>
      </c>
      <c r="C6627" s="43" t="s">
        <v>2253</v>
      </c>
      <c r="D6627" s="57" t="s">
        <v>133</v>
      </c>
      <c r="E6627" s="44">
        <v>600</v>
      </c>
      <c r="F6627" s="58">
        <v>36038</v>
      </c>
      <c r="G6627" s="45">
        <v>140</v>
      </c>
      <c r="H6627" s="45">
        <v>-69.86</v>
      </c>
      <c r="I6627" s="59">
        <f t="shared" si="721"/>
        <v>70.14</v>
      </c>
      <c r="J6627" s="44">
        <f t="shared" si="722"/>
        <v>1998</v>
      </c>
      <c r="K6627" s="44">
        <f t="shared" si="723"/>
        <v>25</v>
      </c>
      <c r="L6627" s="59">
        <f>VLOOKUP(J6627,'SF CCI, BCI'!A:F,5)</f>
        <v>6845.59</v>
      </c>
      <c r="M6627" s="59">
        <f t="shared" si="727"/>
        <v>2.244840839138774</v>
      </c>
      <c r="N6627" s="47">
        <f t="shared" si="724"/>
        <v>314.27771747942836</v>
      </c>
      <c r="O6627" s="44">
        <f t="shared" si="725"/>
        <v>25</v>
      </c>
      <c r="P6627" s="47">
        <f t="shared" si="726"/>
        <v>157.45313645719361</v>
      </c>
    </row>
    <row r="6628" spans="1:16" x14ac:dyDescent="0.25">
      <c r="A6628" s="56">
        <v>13618</v>
      </c>
      <c r="B6628" s="43" t="s">
        <v>1623</v>
      </c>
      <c r="C6628" s="43" t="s">
        <v>2254</v>
      </c>
      <c r="D6628" s="57" t="s">
        <v>133</v>
      </c>
      <c r="E6628" s="44">
        <v>600</v>
      </c>
      <c r="F6628" s="58">
        <v>36038</v>
      </c>
      <c r="G6628" s="45">
        <v>140</v>
      </c>
      <c r="H6628" s="45">
        <v>-69.86</v>
      </c>
      <c r="I6628" s="59">
        <f t="shared" si="721"/>
        <v>70.14</v>
      </c>
      <c r="J6628" s="44">
        <f t="shared" si="722"/>
        <v>1998</v>
      </c>
      <c r="K6628" s="44">
        <f t="shared" si="723"/>
        <v>25</v>
      </c>
      <c r="L6628" s="59">
        <f>VLOOKUP(J6628,'SF CCI, BCI'!A:F,5)</f>
        <v>6845.59</v>
      </c>
      <c r="M6628" s="59">
        <f t="shared" si="727"/>
        <v>2.244840839138774</v>
      </c>
      <c r="N6628" s="47">
        <f t="shared" si="724"/>
        <v>314.27771747942836</v>
      </c>
      <c r="O6628" s="44">
        <f t="shared" si="725"/>
        <v>25</v>
      </c>
      <c r="P6628" s="47">
        <f t="shared" si="726"/>
        <v>157.45313645719361</v>
      </c>
    </row>
    <row r="6629" spans="1:16" x14ac:dyDescent="0.25">
      <c r="A6629" s="56">
        <v>13619</v>
      </c>
      <c r="B6629" s="43" t="s">
        <v>1623</v>
      </c>
      <c r="C6629" s="43" t="s">
        <v>2255</v>
      </c>
      <c r="D6629" s="57" t="s">
        <v>133</v>
      </c>
      <c r="E6629" s="44">
        <v>600</v>
      </c>
      <c r="F6629" s="58">
        <v>36038</v>
      </c>
      <c r="G6629" s="45">
        <v>420</v>
      </c>
      <c r="H6629" s="45">
        <v>-209.96</v>
      </c>
      <c r="I6629" s="59">
        <f t="shared" si="721"/>
        <v>210.04</v>
      </c>
      <c r="J6629" s="44">
        <f t="shared" si="722"/>
        <v>1998</v>
      </c>
      <c r="K6629" s="44">
        <f t="shared" si="723"/>
        <v>25</v>
      </c>
      <c r="L6629" s="59">
        <f>VLOOKUP(J6629,'SF CCI, BCI'!A:F,5)</f>
        <v>6845.59</v>
      </c>
      <c r="M6629" s="59">
        <f t="shared" si="727"/>
        <v>2.244840839138774</v>
      </c>
      <c r="N6629" s="47">
        <f t="shared" si="724"/>
        <v>942.83315243828508</v>
      </c>
      <c r="O6629" s="44">
        <f t="shared" si="725"/>
        <v>25</v>
      </c>
      <c r="P6629" s="47">
        <f t="shared" si="726"/>
        <v>471.50636985270808</v>
      </c>
    </row>
    <row r="6630" spans="1:16" x14ac:dyDescent="0.25">
      <c r="A6630" s="56">
        <v>13620</v>
      </c>
      <c r="B6630" s="43" t="s">
        <v>1623</v>
      </c>
      <c r="C6630" s="43" t="s">
        <v>2256</v>
      </c>
      <c r="D6630" s="57" t="s">
        <v>133</v>
      </c>
      <c r="E6630" s="44">
        <v>600</v>
      </c>
      <c r="F6630" s="58">
        <v>36038</v>
      </c>
      <c r="G6630" s="45">
        <v>140</v>
      </c>
      <c r="H6630" s="45">
        <v>-69.86</v>
      </c>
      <c r="I6630" s="59">
        <f t="shared" si="721"/>
        <v>70.14</v>
      </c>
      <c r="J6630" s="44">
        <f t="shared" si="722"/>
        <v>1998</v>
      </c>
      <c r="K6630" s="44">
        <f t="shared" si="723"/>
        <v>25</v>
      </c>
      <c r="L6630" s="59">
        <f>VLOOKUP(J6630,'SF CCI, BCI'!A:F,5)</f>
        <v>6845.59</v>
      </c>
      <c r="M6630" s="59">
        <f t="shared" si="727"/>
        <v>2.244840839138774</v>
      </c>
      <c r="N6630" s="47">
        <f t="shared" si="724"/>
        <v>314.27771747942836</v>
      </c>
      <c r="O6630" s="44">
        <f t="shared" si="725"/>
        <v>25</v>
      </c>
      <c r="P6630" s="47">
        <f t="shared" si="726"/>
        <v>157.45313645719361</v>
      </c>
    </row>
    <row r="6631" spans="1:16" x14ac:dyDescent="0.25">
      <c r="A6631" s="56">
        <v>13621</v>
      </c>
      <c r="B6631" s="43" t="s">
        <v>1623</v>
      </c>
      <c r="C6631" s="43" t="s">
        <v>2257</v>
      </c>
      <c r="D6631" s="57" t="s">
        <v>133</v>
      </c>
      <c r="E6631" s="44">
        <v>600</v>
      </c>
      <c r="F6631" s="58">
        <v>36038</v>
      </c>
      <c r="G6631" s="45">
        <v>140</v>
      </c>
      <c r="H6631" s="45">
        <v>-69.86</v>
      </c>
      <c r="I6631" s="59">
        <f t="shared" si="721"/>
        <v>70.14</v>
      </c>
      <c r="J6631" s="44">
        <f t="shared" si="722"/>
        <v>1998</v>
      </c>
      <c r="K6631" s="44">
        <f t="shared" si="723"/>
        <v>25</v>
      </c>
      <c r="L6631" s="59">
        <f>VLOOKUP(J6631,'SF CCI, BCI'!A:F,5)</f>
        <v>6845.59</v>
      </c>
      <c r="M6631" s="59">
        <f t="shared" si="727"/>
        <v>2.244840839138774</v>
      </c>
      <c r="N6631" s="47">
        <f t="shared" si="724"/>
        <v>314.27771747942836</v>
      </c>
      <c r="O6631" s="44">
        <f t="shared" si="725"/>
        <v>25</v>
      </c>
      <c r="P6631" s="47">
        <f t="shared" si="726"/>
        <v>157.45313645719361</v>
      </c>
    </row>
    <row r="6632" spans="1:16" x14ac:dyDescent="0.25">
      <c r="A6632" s="56">
        <v>13622</v>
      </c>
      <c r="B6632" s="43" t="s">
        <v>1654</v>
      </c>
      <c r="C6632" s="43" t="s">
        <v>2258</v>
      </c>
      <c r="D6632" s="57" t="s">
        <v>133</v>
      </c>
      <c r="E6632" s="44">
        <v>600</v>
      </c>
      <c r="F6632" s="58">
        <v>36038</v>
      </c>
      <c r="G6632" s="45">
        <v>6592.12</v>
      </c>
      <c r="H6632" s="45">
        <v>-3295.96</v>
      </c>
      <c r="I6632" s="59">
        <f t="shared" si="721"/>
        <v>3296.16</v>
      </c>
      <c r="J6632" s="44">
        <f t="shared" si="722"/>
        <v>1998</v>
      </c>
      <c r="K6632" s="44">
        <f t="shared" si="723"/>
        <v>25</v>
      </c>
      <c r="L6632" s="59">
        <f>VLOOKUP(J6632,'SF CCI, BCI'!A:F,5)</f>
        <v>6845.59</v>
      </c>
      <c r="M6632" s="59">
        <f t="shared" si="727"/>
        <v>2.244840839138774</v>
      </c>
      <c r="N6632" s="47">
        <f t="shared" si="724"/>
        <v>14798.260192503494</v>
      </c>
      <c r="O6632" s="44">
        <f t="shared" si="725"/>
        <v>25</v>
      </c>
      <c r="P6632" s="47">
        <f t="shared" si="726"/>
        <v>7399.354580335661</v>
      </c>
    </row>
    <row r="6633" spans="1:16" x14ac:dyDescent="0.25">
      <c r="A6633" s="56">
        <v>13623</v>
      </c>
      <c r="B6633" s="43" t="s">
        <v>1654</v>
      </c>
      <c r="C6633" s="43" t="s">
        <v>2259</v>
      </c>
      <c r="D6633" s="57" t="s">
        <v>133</v>
      </c>
      <c r="E6633" s="44">
        <v>600</v>
      </c>
      <c r="F6633" s="58">
        <v>36038</v>
      </c>
      <c r="G6633" s="45">
        <v>6606.78</v>
      </c>
      <c r="H6633" s="45">
        <v>-3303.37</v>
      </c>
      <c r="I6633" s="59">
        <f t="shared" si="721"/>
        <v>3303.41</v>
      </c>
      <c r="J6633" s="44">
        <f t="shared" si="722"/>
        <v>1998</v>
      </c>
      <c r="K6633" s="44">
        <f t="shared" si="723"/>
        <v>25</v>
      </c>
      <c r="L6633" s="59">
        <f>VLOOKUP(J6633,'SF CCI, BCI'!A:F,5)</f>
        <v>6845.59</v>
      </c>
      <c r="M6633" s="59">
        <f t="shared" si="727"/>
        <v>2.244840839138774</v>
      </c>
      <c r="N6633" s="47">
        <f t="shared" si="724"/>
        <v>14831.169559205269</v>
      </c>
      <c r="O6633" s="44">
        <f t="shared" si="725"/>
        <v>25</v>
      </c>
      <c r="P6633" s="47">
        <f t="shared" si="726"/>
        <v>7415.6296764194167</v>
      </c>
    </row>
    <row r="6634" spans="1:16" x14ac:dyDescent="0.25">
      <c r="A6634" s="56">
        <v>13624</v>
      </c>
      <c r="B6634" s="43" t="s">
        <v>2260</v>
      </c>
      <c r="C6634" s="43" t="s">
        <v>2261</v>
      </c>
      <c r="D6634" s="57" t="s">
        <v>72</v>
      </c>
      <c r="E6634" s="44">
        <v>600</v>
      </c>
      <c r="F6634" s="58">
        <v>36068</v>
      </c>
      <c r="G6634" s="45">
        <v>22331.74</v>
      </c>
      <c r="H6634" s="45">
        <v>-11128.46</v>
      </c>
      <c r="I6634" s="59">
        <f t="shared" si="721"/>
        <v>11203.280000000002</v>
      </c>
      <c r="J6634" s="44">
        <f t="shared" si="722"/>
        <v>1998</v>
      </c>
      <c r="K6634" s="44">
        <f t="shared" si="723"/>
        <v>25</v>
      </c>
      <c r="L6634" s="59">
        <f>VLOOKUP(J6634,'SF CCI, BCI'!A:F,5)</f>
        <v>6845.59</v>
      </c>
      <c r="M6634" s="59">
        <f t="shared" si="727"/>
        <v>2.244840839138774</v>
      </c>
      <c r="N6634" s="47">
        <f t="shared" si="724"/>
        <v>50131.201961028928</v>
      </c>
      <c r="O6634" s="44">
        <f t="shared" si="725"/>
        <v>25</v>
      </c>
      <c r="P6634" s="47">
        <f t="shared" si="726"/>
        <v>25149.580476306648</v>
      </c>
    </row>
    <row r="6635" spans="1:16" x14ac:dyDescent="0.25">
      <c r="A6635" s="56">
        <v>13625</v>
      </c>
      <c r="B6635" s="43" t="s">
        <v>1657</v>
      </c>
      <c r="C6635" s="43" t="s">
        <v>2262</v>
      </c>
      <c r="D6635" s="57" t="s">
        <v>133</v>
      </c>
      <c r="E6635" s="44">
        <v>600</v>
      </c>
      <c r="F6635" s="58">
        <v>36068</v>
      </c>
      <c r="G6635" s="45">
        <v>12198.46</v>
      </c>
      <c r="H6635" s="45">
        <v>-6078.8099999999995</v>
      </c>
      <c r="I6635" s="59">
        <f t="shared" si="721"/>
        <v>6119.65</v>
      </c>
      <c r="J6635" s="44">
        <f t="shared" si="722"/>
        <v>1998</v>
      </c>
      <c r="K6635" s="44">
        <f t="shared" si="723"/>
        <v>25</v>
      </c>
      <c r="L6635" s="59">
        <f>VLOOKUP(J6635,'SF CCI, BCI'!A:F,5)</f>
        <v>6845.59</v>
      </c>
      <c r="M6635" s="59">
        <f t="shared" si="727"/>
        <v>2.244840839138774</v>
      </c>
      <c r="N6635" s="47">
        <f t="shared" si="724"/>
        <v>27383.601182600767</v>
      </c>
      <c r="O6635" s="44">
        <f t="shared" si="725"/>
        <v>25</v>
      </c>
      <c r="P6635" s="47">
        <f t="shared" si="726"/>
        <v>13737.640241235596</v>
      </c>
    </row>
    <row r="6636" spans="1:16" x14ac:dyDescent="0.25">
      <c r="A6636" s="56">
        <v>13626</v>
      </c>
      <c r="B6636" s="43" t="s">
        <v>1657</v>
      </c>
      <c r="C6636" s="43" t="s">
        <v>2263</v>
      </c>
      <c r="D6636" s="57" t="s">
        <v>133</v>
      </c>
      <c r="E6636" s="44">
        <v>600</v>
      </c>
      <c r="F6636" s="58">
        <v>36068</v>
      </c>
      <c r="G6636" s="45">
        <v>16415.11</v>
      </c>
      <c r="H6636" s="45">
        <v>-8180.25</v>
      </c>
      <c r="I6636" s="59">
        <f t="shared" si="721"/>
        <v>8234.86</v>
      </c>
      <c r="J6636" s="44">
        <f t="shared" si="722"/>
        <v>1998</v>
      </c>
      <c r="K6636" s="44">
        <f t="shared" si="723"/>
        <v>25</v>
      </c>
      <c r="L6636" s="59">
        <f>VLOOKUP(J6636,'SF CCI, BCI'!A:F,5)</f>
        <v>6845.59</v>
      </c>
      <c r="M6636" s="59">
        <f t="shared" si="727"/>
        <v>2.244840839138774</v>
      </c>
      <c r="N6636" s="47">
        <f t="shared" si="724"/>
        <v>36849.309306955278</v>
      </c>
      <c r="O6636" s="44">
        <f t="shared" si="725"/>
        <v>25</v>
      </c>
      <c r="P6636" s="47">
        <f t="shared" si="726"/>
        <v>18485.950032590325</v>
      </c>
    </row>
    <row r="6637" spans="1:16" x14ac:dyDescent="0.25">
      <c r="A6637" s="56">
        <v>13627</v>
      </c>
      <c r="B6637" s="43" t="s">
        <v>1615</v>
      </c>
      <c r="C6637" s="43" t="s">
        <v>2264</v>
      </c>
      <c r="D6637" s="57" t="s">
        <v>133</v>
      </c>
      <c r="E6637" s="44">
        <v>600</v>
      </c>
      <c r="F6637" s="58">
        <v>36068</v>
      </c>
      <c r="G6637" s="45">
        <v>1732421.44</v>
      </c>
      <c r="H6637" s="45">
        <v>-863314.25999999989</v>
      </c>
      <c r="I6637" s="59">
        <f t="shared" si="721"/>
        <v>869107.18</v>
      </c>
      <c r="J6637" s="44">
        <f t="shared" si="722"/>
        <v>1998</v>
      </c>
      <c r="K6637" s="44">
        <f t="shared" si="723"/>
        <v>25</v>
      </c>
      <c r="L6637" s="59">
        <f>VLOOKUP(J6637,'SF CCI, BCI'!A:F,5)</f>
        <v>6845.59</v>
      </c>
      <c r="M6637" s="59">
        <f t="shared" si="727"/>
        <v>2.244840839138774</v>
      </c>
      <c r="N6637" s="47">
        <f t="shared" si="724"/>
        <v>3889010.3991116029</v>
      </c>
      <c r="O6637" s="44">
        <f t="shared" si="725"/>
        <v>25</v>
      </c>
      <c r="P6637" s="47">
        <f t="shared" si="726"/>
        <v>1951007.2912527337</v>
      </c>
    </row>
    <row r="6638" spans="1:16" x14ac:dyDescent="0.25">
      <c r="A6638" s="56">
        <v>13628</v>
      </c>
      <c r="B6638" s="43" t="s">
        <v>1615</v>
      </c>
      <c r="C6638" s="43" t="s">
        <v>2265</v>
      </c>
      <c r="D6638" s="57" t="s">
        <v>133</v>
      </c>
      <c r="E6638" s="44">
        <v>600</v>
      </c>
      <c r="F6638" s="58">
        <v>36068</v>
      </c>
      <c r="G6638" s="45">
        <v>6058.62</v>
      </c>
      <c r="H6638" s="45">
        <v>-3018.9300000000003</v>
      </c>
      <c r="I6638" s="59">
        <f t="shared" si="721"/>
        <v>3039.6899999999996</v>
      </c>
      <c r="J6638" s="44">
        <f t="shared" si="722"/>
        <v>1998</v>
      </c>
      <c r="K6638" s="44">
        <f t="shared" si="723"/>
        <v>25</v>
      </c>
      <c r="L6638" s="59">
        <f>VLOOKUP(J6638,'SF CCI, BCI'!A:F,5)</f>
        <v>6845.59</v>
      </c>
      <c r="M6638" s="59">
        <f t="shared" si="727"/>
        <v>2.244840839138774</v>
      </c>
      <c r="N6638" s="47">
        <f t="shared" si="724"/>
        <v>13600.637604822958</v>
      </c>
      <c r="O6638" s="44">
        <f t="shared" si="725"/>
        <v>25</v>
      </c>
      <c r="P6638" s="47">
        <f t="shared" si="726"/>
        <v>6823.6202503217391</v>
      </c>
    </row>
    <row r="6639" spans="1:16" x14ac:dyDescent="0.25">
      <c r="A6639" s="56">
        <v>13629</v>
      </c>
      <c r="B6639" s="43" t="s">
        <v>1615</v>
      </c>
      <c r="C6639" s="43" t="s">
        <v>2266</v>
      </c>
      <c r="D6639" s="57" t="s">
        <v>133</v>
      </c>
      <c r="E6639" s="44">
        <v>600</v>
      </c>
      <c r="F6639" s="58">
        <v>36068</v>
      </c>
      <c r="G6639" s="45">
        <v>10409.530000000001</v>
      </c>
      <c r="H6639" s="45">
        <v>-5187.4400000000005</v>
      </c>
      <c r="I6639" s="59">
        <f t="shared" si="721"/>
        <v>5222.09</v>
      </c>
      <c r="J6639" s="44">
        <f t="shared" si="722"/>
        <v>1998</v>
      </c>
      <c r="K6639" s="44">
        <f t="shared" si="723"/>
        <v>25</v>
      </c>
      <c r="L6639" s="59">
        <f>VLOOKUP(J6639,'SF CCI, BCI'!A:F,5)</f>
        <v>6845.59</v>
      </c>
      <c r="M6639" s="59">
        <f t="shared" si="727"/>
        <v>2.244840839138774</v>
      </c>
      <c r="N6639" s="47">
        <f t="shared" si="724"/>
        <v>23367.738060240245</v>
      </c>
      <c r="O6639" s="44">
        <f t="shared" si="725"/>
        <v>25</v>
      </c>
      <c r="P6639" s="47">
        <f t="shared" si="726"/>
        <v>11722.7608976582</v>
      </c>
    </row>
    <row r="6640" spans="1:16" x14ac:dyDescent="0.25">
      <c r="A6640" s="56">
        <v>13630</v>
      </c>
      <c r="B6640" s="43" t="s">
        <v>1615</v>
      </c>
      <c r="C6640" s="43" t="s">
        <v>2267</v>
      </c>
      <c r="D6640" s="57" t="s">
        <v>133</v>
      </c>
      <c r="E6640" s="44">
        <v>600</v>
      </c>
      <c r="F6640" s="58">
        <v>36068</v>
      </c>
      <c r="G6640" s="45">
        <v>22470.13</v>
      </c>
      <c r="H6640" s="45">
        <v>-11197.17</v>
      </c>
      <c r="I6640" s="59">
        <f t="shared" si="721"/>
        <v>11272.960000000001</v>
      </c>
      <c r="J6640" s="44">
        <f t="shared" si="722"/>
        <v>1998</v>
      </c>
      <c r="K6640" s="44">
        <f t="shared" si="723"/>
        <v>25</v>
      </c>
      <c r="L6640" s="59">
        <f>VLOOKUP(J6640,'SF CCI, BCI'!A:F,5)</f>
        <v>6845.59</v>
      </c>
      <c r="M6640" s="59">
        <f t="shared" si="727"/>
        <v>2.244840839138774</v>
      </c>
      <c r="N6640" s="47">
        <f t="shared" si="724"/>
        <v>50441.865484757342</v>
      </c>
      <c r="O6640" s="44">
        <f t="shared" si="725"/>
        <v>25</v>
      </c>
      <c r="P6640" s="47">
        <f t="shared" si="726"/>
        <v>25306.000985977837</v>
      </c>
    </row>
    <row r="6641" spans="1:16" x14ac:dyDescent="0.25">
      <c r="A6641" s="56">
        <v>13631</v>
      </c>
      <c r="B6641" s="43" t="s">
        <v>1615</v>
      </c>
      <c r="C6641" s="43" t="s">
        <v>2268</v>
      </c>
      <c r="D6641" s="57" t="s">
        <v>133</v>
      </c>
      <c r="E6641" s="44">
        <v>600</v>
      </c>
      <c r="F6641" s="58">
        <v>36068</v>
      </c>
      <c r="G6641" s="45">
        <v>4890.32</v>
      </c>
      <c r="H6641" s="45">
        <v>-2436.75</v>
      </c>
      <c r="I6641" s="59">
        <f t="shared" si="721"/>
        <v>2453.5699999999997</v>
      </c>
      <c r="J6641" s="44">
        <f t="shared" si="722"/>
        <v>1998</v>
      </c>
      <c r="K6641" s="44">
        <f t="shared" si="723"/>
        <v>25</v>
      </c>
      <c r="L6641" s="59">
        <f>VLOOKUP(J6641,'SF CCI, BCI'!A:F,5)</f>
        <v>6845.59</v>
      </c>
      <c r="M6641" s="59">
        <f t="shared" si="727"/>
        <v>2.244840839138774</v>
      </c>
      <c r="N6641" s="47">
        <f t="shared" si="724"/>
        <v>10977.990052457128</v>
      </c>
      <c r="O6641" s="44">
        <f t="shared" si="725"/>
        <v>25</v>
      </c>
      <c r="P6641" s="47">
        <f t="shared" si="726"/>
        <v>5507.8741376857206</v>
      </c>
    </row>
    <row r="6642" spans="1:16" x14ac:dyDescent="0.25">
      <c r="A6642" s="56">
        <v>13632</v>
      </c>
      <c r="B6642" s="43" t="s">
        <v>1615</v>
      </c>
      <c r="C6642" s="43" t="s">
        <v>2269</v>
      </c>
      <c r="D6642" s="57" t="s">
        <v>133</v>
      </c>
      <c r="E6642" s="44">
        <v>600</v>
      </c>
      <c r="F6642" s="58">
        <v>36068</v>
      </c>
      <c r="G6642" s="45">
        <v>6923.58</v>
      </c>
      <c r="H6642" s="45">
        <v>-3450.22</v>
      </c>
      <c r="I6642" s="59">
        <f t="shared" si="721"/>
        <v>3473.36</v>
      </c>
      <c r="J6642" s="44">
        <f t="shared" si="722"/>
        <v>1998</v>
      </c>
      <c r="K6642" s="44">
        <f t="shared" si="723"/>
        <v>25</v>
      </c>
      <c r="L6642" s="59">
        <f>VLOOKUP(J6642,'SF CCI, BCI'!A:F,5)</f>
        <v>6845.59</v>
      </c>
      <c r="M6642" s="59">
        <f t="shared" si="727"/>
        <v>2.244840839138774</v>
      </c>
      <c r="N6642" s="47">
        <f t="shared" si="724"/>
        <v>15542.335137044432</v>
      </c>
      <c r="O6642" s="44">
        <f t="shared" si="725"/>
        <v>25</v>
      </c>
      <c r="P6642" s="47">
        <f t="shared" si="726"/>
        <v>7797.1403770310526</v>
      </c>
    </row>
    <row r="6643" spans="1:16" x14ac:dyDescent="0.25">
      <c r="A6643" s="56">
        <v>13633</v>
      </c>
      <c r="B6643" s="43" t="s">
        <v>1615</v>
      </c>
      <c r="C6643" s="43" t="s">
        <v>2270</v>
      </c>
      <c r="D6643" s="57" t="s">
        <v>133</v>
      </c>
      <c r="E6643" s="44">
        <v>600</v>
      </c>
      <c r="F6643" s="58">
        <v>36068</v>
      </c>
      <c r="G6643" s="45">
        <v>10953.97</v>
      </c>
      <c r="H6643" s="45">
        <v>-5458.51</v>
      </c>
      <c r="I6643" s="59">
        <f t="shared" si="721"/>
        <v>5495.4599999999991</v>
      </c>
      <c r="J6643" s="44">
        <f t="shared" si="722"/>
        <v>1998</v>
      </c>
      <c r="K6643" s="44">
        <f t="shared" si="723"/>
        <v>25</v>
      </c>
      <c r="L6643" s="59">
        <f>VLOOKUP(J6643,'SF CCI, BCI'!A:F,5)</f>
        <v>6845.59</v>
      </c>
      <c r="M6643" s="59">
        <f t="shared" si="727"/>
        <v>2.244840839138774</v>
      </c>
      <c r="N6643" s="47">
        <f t="shared" si="724"/>
        <v>24589.919206700954</v>
      </c>
      <c r="O6643" s="44">
        <f t="shared" si="725"/>
        <v>25</v>
      </c>
      <c r="P6643" s="47">
        <f t="shared" si="726"/>
        <v>12336.433037853565</v>
      </c>
    </row>
    <row r="6644" spans="1:16" x14ac:dyDescent="0.25">
      <c r="A6644" s="56">
        <v>13634</v>
      </c>
      <c r="B6644" s="43" t="s">
        <v>1615</v>
      </c>
      <c r="C6644" s="43" t="s">
        <v>2271</v>
      </c>
      <c r="D6644" s="57" t="s">
        <v>133</v>
      </c>
      <c r="E6644" s="44">
        <v>600</v>
      </c>
      <c r="F6644" s="58">
        <v>36068</v>
      </c>
      <c r="G6644" s="45">
        <v>6113.58</v>
      </c>
      <c r="H6644" s="45">
        <v>-3046.86</v>
      </c>
      <c r="I6644" s="59">
        <f t="shared" si="721"/>
        <v>3066.72</v>
      </c>
      <c r="J6644" s="44">
        <f t="shared" si="722"/>
        <v>1998</v>
      </c>
      <c r="K6644" s="44">
        <f t="shared" si="723"/>
        <v>25</v>
      </c>
      <c r="L6644" s="59">
        <f>VLOOKUP(J6644,'SF CCI, BCI'!A:F,5)</f>
        <v>6845.59</v>
      </c>
      <c r="M6644" s="59">
        <f t="shared" si="727"/>
        <v>2.244840839138774</v>
      </c>
      <c r="N6644" s="47">
        <f t="shared" si="724"/>
        <v>13724.014057342025</v>
      </c>
      <c r="O6644" s="44">
        <f t="shared" si="725"/>
        <v>25</v>
      </c>
      <c r="P6644" s="47">
        <f t="shared" si="726"/>
        <v>6884.2982982036601</v>
      </c>
    </row>
    <row r="6645" spans="1:16" x14ac:dyDescent="0.25">
      <c r="A6645" s="56">
        <v>13635</v>
      </c>
      <c r="B6645" s="43" t="s">
        <v>1615</v>
      </c>
      <c r="C6645" s="43" t="s">
        <v>2272</v>
      </c>
      <c r="D6645" s="57" t="s">
        <v>133</v>
      </c>
      <c r="E6645" s="44">
        <v>600</v>
      </c>
      <c r="F6645" s="58">
        <v>36068</v>
      </c>
      <c r="G6645" s="45">
        <v>4420.18</v>
      </c>
      <c r="H6645" s="45">
        <v>-2203.11</v>
      </c>
      <c r="I6645" s="59">
        <f t="shared" si="721"/>
        <v>2217.0700000000002</v>
      </c>
      <c r="J6645" s="44">
        <f t="shared" si="722"/>
        <v>1998</v>
      </c>
      <c r="K6645" s="44">
        <f t="shared" si="723"/>
        <v>25</v>
      </c>
      <c r="L6645" s="59">
        <f>VLOOKUP(J6645,'SF CCI, BCI'!A:F,5)</f>
        <v>6845.59</v>
      </c>
      <c r="M6645" s="59">
        <f t="shared" si="727"/>
        <v>2.244840839138774</v>
      </c>
      <c r="N6645" s="47">
        <f t="shared" si="724"/>
        <v>9922.6005803444259</v>
      </c>
      <c r="O6645" s="44">
        <f t="shared" si="725"/>
        <v>25</v>
      </c>
      <c r="P6645" s="47">
        <f t="shared" si="726"/>
        <v>4976.9692792294018</v>
      </c>
    </row>
    <row r="6646" spans="1:16" x14ac:dyDescent="0.25">
      <c r="A6646" s="56">
        <v>13636</v>
      </c>
      <c r="B6646" s="43" t="s">
        <v>1615</v>
      </c>
      <c r="C6646" s="43" t="s">
        <v>2273</v>
      </c>
      <c r="D6646" s="57" t="s">
        <v>133</v>
      </c>
      <c r="E6646" s="44">
        <v>600</v>
      </c>
      <c r="F6646" s="58">
        <v>36068</v>
      </c>
      <c r="G6646" s="45">
        <v>6531.74</v>
      </c>
      <c r="H6646" s="45">
        <v>-3254.75</v>
      </c>
      <c r="I6646" s="59">
        <f t="shared" si="721"/>
        <v>3276.99</v>
      </c>
      <c r="J6646" s="44">
        <f t="shared" si="722"/>
        <v>1998</v>
      </c>
      <c r="K6646" s="44">
        <f t="shared" si="723"/>
        <v>25</v>
      </c>
      <c r="L6646" s="59">
        <f>VLOOKUP(J6646,'SF CCI, BCI'!A:F,5)</f>
        <v>6845.59</v>
      </c>
      <c r="M6646" s="59">
        <f t="shared" si="727"/>
        <v>2.244840839138774</v>
      </c>
      <c r="N6646" s="47">
        <f t="shared" si="724"/>
        <v>14662.716702636295</v>
      </c>
      <c r="O6646" s="44">
        <f t="shared" si="725"/>
        <v>25</v>
      </c>
      <c r="P6646" s="47">
        <f t="shared" si="726"/>
        <v>7356.3209814493703</v>
      </c>
    </row>
    <row r="6647" spans="1:16" x14ac:dyDescent="0.25">
      <c r="A6647" s="56">
        <v>13637</v>
      </c>
      <c r="B6647" s="43" t="s">
        <v>1615</v>
      </c>
      <c r="C6647" s="43" t="s">
        <v>2274</v>
      </c>
      <c r="D6647" s="57" t="s">
        <v>133</v>
      </c>
      <c r="E6647" s="44">
        <v>600</v>
      </c>
      <c r="F6647" s="58">
        <v>36068</v>
      </c>
      <c r="G6647" s="45">
        <v>8874.26</v>
      </c>
      <c r="H6647" s="45">
        <v>-4422.6500000000005</v>
      </c>
      <c r="I6647" s="59">
        <f t="shared" si="721"/>
        <v>4451.6099999999997</v>
      </c>
      <c r="J6647" s="44">
        <f t="shared" si="722"/>
        <v>1998</v>
      </c>
      <c r="K6647" s="44">
        <f t="shared" si="723"/>
        <v>25</v>
      </c>
      <c r="L6647" s="59">
        <f>VLOOKUP(J6647,'SF CCI, BCI'!A:F,5)</f>
        <v>6845.59</v>
      </c>
      <c r="M6647" s="59">
        <f t="shared" si="727"/>
        <v>2.244840839138774</v>
      </c>
      <c r="N6647" s="47">
        <f t="shared" si="724"/>
        <v>19921.301265135658</v>
      </c>
      <c r="O6647" s="44">
        <f t="shared" si="725"/>
        <v>25</v>
      </c>
      <c r="P6647" s="47">
        <f t="shared" si="726"/>
        <v>9993.1559279185567</v>
      </c>
    </row>
    <row r="6648" spans="1:16" x14ac:dyDescent="0.25">
      <c r="A6648" s="56">
        <v>13638</v>
      </c>
      <c r="B6648" s="43" t="s">
        <v>1623</v>
      </c>
      <c r="C6648" s="43" t="s">
        <v>2275</v>
      </c>
      <c r="D6648" s="57" t="s">
        <v>133</v>
      </c>
      <c r="E6648" s="44">
        <v>600</v>
      </c>
      <c r="F6648" s="58">
        <v>36068</v>
      </c>
      <c r="G6648" s="45">
        <v>2430.2800000000002</v>
      </c>
      <c r="H6648" s="45">
        <v>-1210.7700000000002</v>
      </c>
      <c r="I6648" s="59">
        <f t="shared" si="721"/>
        <v>1219.51</v>
      </c>
      <c r="J6648" s="44">
        <f t="shared" si="722"/>
        <v>1998</v>
      </c>
      <c r="K6648" s="44">
        <f t="shared" si="723"/>
        <v>25</v>
      </c>
      <c r="L6648" s="59">
        <f>VLOOKUP(J6648,'SF CCI, BCI'!A:F,5)</f>
        <v>6845.59</v>
      </c>
      <c r="M6648" s="59">
        <f t="shared" si="727"/>
        <v>2.244840839138774</v>
      </c>
      <c r="N6648" s="47">
        <f t="shared" si="724"/>
        <v>5455.5917945421797</v>
      </c>
      <c r="O6648" s="44">
        <f t="shared" si="725"/>
        <v>25</v>
      </c>
      <c r="P6648" s="47">
        <f t="shared" si="726"/>
        <v>2737.6058517381261</v>
      </c>
    </row>
    <row r="6649" spans="1:16" x14ac:dyDescent="0.25">
      <c r="A6649" s="56">
        <v>13639</v>
      </c>
      <c r="B6649" s="43" t="s">
        <v>1623</v>
      </c>
      <c r="C6649" s="43" t="s">
        <v>2276</v>
      </c>
      <c r="D6649" s="57" t="s">
        <v>133</v>
      </c>
      <c r="E6649" s="44">
        <v>600</v>
      </c>
      <c r="F6649" s="58">
        <v>36068</v>
      </c>
      <c r="G6649" s="45">
        <v>3308.06</v>
      </c>
      <c r="H6649" s="45">
        <v>-1648.55</v>
      </c>
      <c r="I6649" s="59">
        <f t="shared" si="721"/>
        <v>1659.51</v>
      </c>
      <c r="J6649" s="44">
        <f t="shared" si="722"/>
        <v>1998</v>
      </c>
      <c r="K6649" s="44">
        <f t="shared" si="723"/>
        <v>25</v>
      </c>
      <c r="L6649" s="59">
        <f>VLOOKUP(J6649,'SF CCI, BCI'!A:F,5)</f>
        <v>6845.59</v>
      </c>
      <c r="M6649" s="59">
        <f t="shared" si="727"/>
        <v>2.244840839138774</v>
      </c>
      <c r="N6649" s="47">
        <f t="shared" si="724"/>
        <v>7426.0681863214122</v>
      </c>
      <c r="O6649" s="44">
        <f t="shared" si="725"/>
        <v>25</v>
      </c>
      <c r="P6649" s="47">
        <f t="shared" si="726"/>
        <v>3725.3358209591865</v>
      </c>
    </row>
    <row r="6650" spans="1:16" x14ac:dyDescent="0.25">
      <c r="A6650" s="56">
        <v>13640</v>
      </c>
      <c r="B6650" s="43" t="s">
        <v>1623</v>
      </c>
      <c r="C6650" s="43" t="s">
        <v>2277</v>
      </c>
      <c r="D6650" s="57" t="s">
        <v>133</v>
      </c>
      <c r="E6650" s="44">
        <v>600</v>
      </c>
      <c r="F6650" s="58">
        <v>36068</v>
      </c>
      <c r="G6650" s="45">
        <v>2947.45</v>
      </c>
      <c r="H6650" s="45">
        <v>-1468.62</v>
      </c>
      <c r="I6650" s="59">
        <f t="shared" si="721"/>
        <v>1478.83</v>
      </c>
      <c r="J6650" s="44">
        <f t="shared" si="722"/>
        <v>1998</v>
      </c>
      <c r="K6650" s="44">
        <f t="shared" si="723"/>
        <v>25</v>
      </c>
      <c r="L6650" s="59">
        <f>VLOOKUP(J6650,'SF CCI, BCI'!A:F,5)</f>
        <v>6845.59</v>
      </c>
      <c r="M6650" s="59">
        <f t="shared" si="727"/>
        <v>2.244840839138774</v>
      </c>
      <c r="N6650" s="47">
        <f t="shared" si="724"/>
        <v>6616.5561313195785</v>
      </c>
      <c r="O6650" s="44">
        <f t="shared" si="725"/>
        <v>25</v>
      </c>
      <c r="P6650" s="47">
        <f t="shared" si="726"/>
        <v>3319.737978143593</v>
      </c>
    </row>
    <row r="6651" spans="1:16" x14ac:dyDescent="0.25">
      <c r="A6651" s="56">
        <v>13641</v>
      </c>
      <c r="B6651" s="43" t="s">
        <v>1623</v>
      </c>
      <c r="C6651" s="43" t="s">
        <v>2278</v>
      </c>
      <c r="D6651" s="57" t="s">
        <v>133</v>
      </c>
      <c r="E6651" s="44">
        <v>600</v>
      </c>
      <c r="F6651" s="58">
        <v>36068</v>
      </c>
      <c r="G6651" s="45">
        <v>839.17</v>
      </c>
      <c r="H6651" s="45">
        <v>-418.19</v>
      </c>
      <c r="I6651" s="59">
        <f t="shared" si="721"/>
        <v>420.97999999999996</v>
      </c>
      <c r="J6651" s="44">
        <f t="shared" si="722"/>
        <v>1998</v>
      </c>
      <c r="K6651" s="44">
        <f t="shared" si="723"/>
        <v>25</v>
      </c>
      <c r="L6651" s="59">
        <f>VLOOKUP(J6651,'SF CCI, BCI'!A:F,5)</f>
        <v>6845.59</v>
      </c>
      <c r="M6651" s="59">
        <f t="shared" si="727"/>
        <v>2.244840839138774</v>
      </c>
      <c r="N6651" s="47">
        <f t="shared" si="724"/>
        <v>1883.8030869800848</v>
      </c>
      <c r="O6651" s="44">
        <f t="shared" si="725"/>
        <v>25</v>
      </c>
      <c r="P6651" s="47">
        <f t="shared" si="726"/>
        <v>945.03309646064099</v>
      </c>
    </row>
    <row r="6652" spans="1:16" x14ac:dyDescent="0.25">
      <c r="A6652" s="56">
        <v>13642</v>
      </c>
      <c r="B6652" s="43" t="s">
        <v>1623</v>
      </c>
      <c r="C6652" s="43" t="s">
        <v>2279</v>
      </c>
      <c r="D6652" s="57" t="s">
        <v>133</v>
      </c>
      <c r="E6652" s="44">
        <v>600</v>
      </c>
      <c r="F6652" s="58">
        <v>36068</v>
      </c>
      <c r="G6652" s="45">
        <v>4841.6400000000003</v>
      </c>
      <c r="H6652" s="45">
        <v>-2412.77</v>
      </c>
      <c r="I6652" s="59">
        <f t="shared" si="721"/>
        <v>2428.8700000000003</v>
      </c>
      <c r="J6652" s="44">
        <f t="shared" si="722"/>
        <v>1998</v>
      </c>
      <c r="K6652" s="44">
        <f t="shared" si="723"/>
        <v>25</v>
      </c>
      <c r="L6652" s="59">
        <f>VLOOKUP(J6652,'SF CCI, BCI'!A:F,5)</f>
        <v>6845.59</v>
      </c>
      <c r="M6652" s="59">
        <f t="shared" si="727"/>
        <v>2.244840839138774</v>
      </c>
      <c r="N6652" s="47">
        <f t="shared" si="724"/>
        <v>10868.711200407854</v>
      </c>
      <c r="O6652" s="44">
        <f t="shared" si="725"/>
        <v>25</v>
      </c>
      <c r="P6652" s="47">
        <f t="shared" si="726"/>
        <v>5452.4265689589947</v>
      </c>
    </row>
    <row r="6653" spans="1:16" x14ac:dyDescent="0.25">
      <c r="A6653" s="56">
        <v>13643</v>
      </c>
      <c r="B6653" s="43" t="s">
        <v>1623</v>
      </c>
      <c r="C6653" s="43" t="s">
        <v>2280</v>
      </c>
      <c r="D6653" s="57" t="s">
        <v>133</v>
      </c>
      <c r="E6653" s="44">
        <v>600</v>
      </c>
      <c r="F6653" s="58">
        <v>36068</v>
      </c>
      <c r="G6653" s="45">
        <v>1039.45</v>
      </c>
      <c r="H6653" s="45">
        <v>-518</v>
      </c>
      <c r="I6653" s="59">
        <f t="shared" si="721"/>
        <v>521.45000000000005</v>
      </c>
      <c r="J6653" s="44">
        <f t="shared" si="722"/>
        <v>1998</v>
      </c>
      <c r="K6653" s="44">
        <f t="shared" si="723"/>
        <v>25</v>
      </c>
      <c r="L6653" s="59">
        <f>VLOOKUP(J6653,'SF CCI, BCI'!A:F,5)</f>
        <v>6845.59</v>
      </c>
      <c r="M6653" s="59">
        <f t="shared" si="727"/>
        <v>2.244840839138774</v>
      </c>
      <c r="N6653" s="47">
        <f t="shared" si="724"/>
        <v>2333.3998102427986</v>
      </c>
      <c r="O6653" s="44">
        <f t="shared" si="725"/>
        <v>25</v>
      </c>
      <c r="P6653" s="47">
        <f t="shared" si="726"/>
        <v>1170.5722555689138</v>
      </c>
    </row>
    <row r="6654" spans="1:16" x14ac:dyDescent="0.25">
      <c r="A6654" s="56">
        <v>13644</v>
      </c>
      <c r="B6654" s="43" t="s">
        <v>1623</v>
      </c>
      <c r="C6654" s="43" t="s">
        <v>2281</v>
      </c>
      <c r="D6654" s="57" t="s">
        <v>133</v>
      </c>
      <c r="E6654" s="44">
        <v>600</v>
      </c>
      <c r="F6654" s="58">
        <v>36068</v>
      </c>
      <c r="G6654" s="45">
        <v>13442.93</v>
      </c>
      <c r="H6654" s="45">
        <v>-6698.98</v>
      </c>
      <c r="I6654" s="59">
        <f t="shared" si="721"/>
        <v>6743.9500000000007</v>
      </c>
      <c r="J6654" s="44">
        <f t="shared" si="722"/>
        <v>1998</v>
      </c>
      <c r="K6654" s="44">
        <f t="shared" si="723"/>
        <v>25</v>
      </c>
      <c r="L6654" s="59">
        <f>VLOOKUP(J6654,'SF CCI, BCI'!A:F,5)</f>
        <v>6845.59</v>
      </c>
      <c r="M6654" s="59">
        <f t="shared" si="727"/>
        <v>2.244840839138774</v>
      </c>
      <c r="N6654" s="47">
        <f t="shared" si="724"/>
        <v>30177.2382616838</v>
      </c>
      <c r="O6654" s="44">
        <f t="shared" si="725"/>
        <v>25</v>
      </c>
      <c r="P6654" s="47">
        <f t="shared" si="726"/>
        <v>15139.094377109936</v>
      </c>
    </row>
    <row r="6655" spans="1:16" x14ac:dyDescent="0.25">
      <c r="A6655" s="56">
        <v>13645</v>
      </c>
      <c r="B6655" s="43" t="s">
        <v>1623</v>
      </c>
      <c r="C6655" s="43" t="s">
        <v>2282</v>
      </c>
      <c r="D6655" s="57" t="s">
        <v>133</v>
      </c>
      <c r="E6655" s="44">
        <v>600</v>
      </c>
      <c r="F6655" s="58">
        <v>36068</v>
      </c>
      <c r="G6655" s="45">
        <v>961.26</v>
      </c>
      <c r="H6655" s="45">
        <v>-478.93</v>
      </c>
      <c r="I6655" s="59">
        <f t="shared" si="721"/>
        <v>482.33</v>
      </c>
      <c r="J6655" s="44">
        <f t="shared" si="722"/>
        <v>1998</v>
      </c>
      <c r="K6655" s="44">
        <f t="shared" si="723"/>
        <v>25</v>
      </c>
      <c r="L6655" s="59">
        <f>VLOOKUP(J6655,'SF CCI, BCI'!A:F,5)</f>
        <v>6845.59</v>
      </c>
      <c r="M6655" s="59">
        <f t="shared" si="727"/>
        <v>2.244840839138774</v>
      </c>
      <c r="N6655" s="47">
        <f t="shared" si="724"/>
        <v>2157.875705030538</v>
      </c>
      <c r="O6655" s="44">
        <f t="shared" si="725"/>
        <v>25</v>
      </c>
      <c r="P6655" s="47">
        <f t="shared" si="726"/>
        <v>1082.7540819418048</v>
      </c>
    </row>
    <row r="6656" spans="1:16" x14ac:dyDescent="0.25">
      <c r="A6656" s="56">
        <v>13646</v>
      </c>
      <c r="B6656" s="43" t="s">
        <v>1623</v>
      </c>
      <c r="C6656" s="43" t="s">
        <v>2283</v>
      </c>
      <c r="D6656" s="57" t="s">
        <v>133</v>
      </c>
      <c r="E6656" s="44">
        <v>600</v>
      </c>
      <c r="F6656" s="58">
        <v>36068</v>
      </c>
      <c r="G6656" s="45">
        <v>10055.370000000001</v>
      </c>
      <c r="H6656" s="45">
        <v>-5010.58</v>
      </c>
      <c r="I6656" s="59">
        <f t="shared" si="721"/>
        <v>5044.7900000000009</v>
      </c>
      <c r="J6656" s="44">
        <f t="shared" si="722"/>
        <v>1998</v>
      </c>
      <c r="K6656" s="44">
        <f t="shared" si="723"/>
        <v>25</v>
      </c>
      <c r="L6656" s="59">
        <f>VLOOKUP(J6656,'SF CCI, BCI'!A:F,5)</f>
        <v>6845.59</v>
      </c>
      <c r="M6656" s="59">
        <f t="shared" si="727"/>
        <v>2.244840839138774</v>
      </c>
      <c r="N6656" s="47">
        <f t="shared" si="724"/>
        <v>22572.705228650855</v>
      </c>
      <c r="O6656" s="44">
        <f t="shared" si="725"/>
        <v>25</v>
      </c>
      <c r="P6656" s="47">
        <f t="shared" si="726"/>
        <v>11324.750616878897</v>
      </c>
    </row>
    <row r="6657" spans="1:16" x14ac:dyDescent="0.25">
      <c r="A6657" s="56">
        <v>13647</v>
      </c>
      <c r="B6657" s="43" t="s">
        <v>1623</v>
      </c>
      <c r="C6657" s="43" t="s">
        <v>2284</v>
      </c>
      <c r="D6657" s="57" t="s">
        <v>133</v>
      </c>
      <c r="E6657" s="44">
        <v>600</v>
      </c>
      <c r="F6657" s="58">
        <v>36068</v>
      </c>
      <c r="G6657" s="45">
        <v>625.23</v>
      </c>
      <c r="H6657" s="45">
        <v>-311.8</v>
      </c>
      <c r="I6657" s="59">
        <f t="shared" si="721"/>
        <v>313.43</v>
      </c>
      <c r="J6657" s="44">
        <f t="shared" si="722"/>
        <v>1998</v>
      </c>
      <c r="K6657" s="44">
        <f t="shared" si="723"/>
        <v>25</v>
      </c>
      <c r="L6657" s="59">
        <f>VLOOKUP(J6657,'SF CCI, BCI'!A:F,5)</f>
        <v>6845.59</v>
      </c>
      <c r="M6657" s="59">
        <f t="shared" si="727"/>
        <v>2.244840839138774</v>
      </c>
      <c r="N6657" s="47">
        <f t="shared" si="724"/>
        <v>1403.5418378547356</v>
      </c>
      <c r="O6657" s="44">
        <f t="shared" si="725"/>
        <v>25</v>
      </c>
      <c r="P6657" s="47">
        <f t="shared" si="726"/>
        <v>703.60046421126594</v>
      </c>
    </row>
    <row r="6658" spans="1:16" x14ac:dyDescent="0.25">
      <c r="A6658" s="56">
        <v>13648</v>
      </c>
      <c r="B6658" s="43" t="s">
        <v>1623</v>
      </c>
      <c r="C6658" s="43" t="s">
        <v>2285</v>
      </c>
      <c r="D6658" s="57" t="s">
        <v>133</v>
      </c>
      <c r="E6658" s="44">
        <v>600</v>
      </c>
      <c r="F6658" s="58">
        <v>36068</v>
      </c>
      <c r="G6658" s="45">
        <v>1973.46</v>
      </c>
      <c r="H6658" s="45">
        <v>-983.48</v>
      </c>
      <c r="I6658" s="59">
        <f t="shared" si="721"/>
        <v>989.98</v>
      </c>
      <c r="J6658" s="44">
        <f t="shared" si="722"/>
        <v>1998</v>
      </c>
      <c r="K6658" s="44">
        <f t="shared" si="723"/>
        <v>25</v>
      </c>
      <c r="L6658" s="59">
        <f>VLOOKUP(J6658,'SF CCI, BCI'!A:F,5)</f>
        <v>6845.59</v>
      </c>
      <c r="M6658" s="59">
        <f t="shared" si="727"/>
        <v>2.244840839138774</v>
      </c>
      <c r="N6658" s="47">
        <f t="shared" si="724"/>
        <v>4430.1036024068053</v>
      </c>
      <c r="O6658" s="44">
        <f t="shared" si="725"/>
        <v>25</v>
      </c>
      <c r="P6658" s="47">
        <f t="shared" si="726"/>
        <v>2222.3475339306033</v>
      </c>
    </row>
    <row r="6659" spans="1:16" x14ac:dyDescent="0.25">
      <c r="A6659" s="56">
        <v>13649</v>
      </c>
      <c r="B6659" s="43" t="s">
        <v>1623</v>
      </c>
      <c r="C6659" s="43" t="s">
        <v>2286</v>
      </c>
      <c r="D6659" s="57" t="s">
        <v>133</v>
      </c>
      <c r="E6659" s="44">
        <v>600</v>
      </c>
      <c r="F6659" s="58">
        <v>36068</v>
      </c>
      <c r="G6659" s="45">
        <v>667.08</v>
      </c>
      <c r="H6659" s="45">
        <v>-332.43</v>
      </c>
      <c r="I6659" s="59">
        <f t="shared" si="721"/>
        <v>334.65000000000003</v>
      </c>
      <c r="J6659" s="44">
        <f t="shared" si="722"/>
        <v>1998</v>
      </c>
      <c r="K6659" s="44">
        <f t="shared" si="723"/>
        <v>25</v>
      </c>
      <c r="L6659" s="59">
        <f>VLOOKUP(J6659,'SF CCI, BCI'!A:F,5)</f>
        <v>6845.59</v>
      </c>
      <c r="M6659" s="59">
        <f t="shared" si="727"/>
        <v>2.244840839138774</v>
      </c>
      <c r="N6659" s="47">
        <f t="shared" si="724"/>
        <v>1497.4884269726933</v>
      </c>
      <c r="O6659" s="44">
        <f t="shared" si="725"/>
        <v>25</v>
      </c>
      <c r="P6659" s="47">
        <f t="shared" si="726"/>
        <v>751.23598681779083</v>
      </c>
    </row>
    <row r="6660" spans="1:16" x14ac:dyDescent="0.25">
      <c r="A6660" s="56">
        <v>13650</v>
      </c>
      <c r="B6660" s="43" t="s">
        <v>1623</v>
      </c>
      <c r="C6660" s="43" t="s">
        <v>2287</v>
      </c>
      <c r="D6660" s="57" t="s">
        <v>133</v>
      </c>
      <c r="E6660" s="44">
        <v>600</v>
      </c>
      <c r="F6660" s="58">
        <v>36068</v>
      </c>
      <c r="G6660" s="45">
        <v>443.56</v>
      </c>
      <c r="H6660" s="45">
        <v>-221.38</v>
      </c>
      <c r="I6660" s="59">
        <f t="shared" si="721"/>
        <v>222.18</v>
      </c>
      <c r="J6660" s="44">
        <f t="shared" si="722"/>
        <v>1998</v>
      </c>
      <c r="K6660" s="44">
        <f t="shared" si="723"/>
        <v>25</v>
      </c>
      <c r="L6660" s="59">
        <f>VLOOKUP(J6660,'SF CCI, BCI'!A:F,5)</f>
        <v>6845.59</v>
      </c>
      <c r="M6660" s="59">
        <f t="shared" si="727"/>
        <v>2.244840839138774</v>
      </c>
      <c r="N6660" s="47">
        <f t="shared" si="724"/>
        <v>995.72160260839462</v>
      </c>
      <c r="O6660" s="44">
        <f t="shared" si="725"/>
        <v>25</v>
      </c>
      <c r="P6660" s="47">
        <f t="shared" si="726"/>
        <v>498.75873763985282</v>
      </c>
    </row>
    <row r="6661" spans="1:16" x14ac:dyDescent="0.25">
      <c r="A6661" s="56">
        <v>13651</v>
      </c>
      <c r="B6661" s="43" t="s">
        <v>1623</v>
      </c>
      <c r="C6661" s="43" t="s">
        <v>2288</v>
      </c>
      <c r="D6661" s="57" t="s">
        <v>133</v>
      </c>
      <c r="E6661" s="44">
        <v>600</v>
      </c>
      <c r="F6661" s="58">
        <v>36068</v>
      </c>
      <c r="G6661" s="45">
        <v>2200.21</v>
      </c>
      <c r="H6661" s="45">
        <v>-1096.5</v>
      </c>
      <c r="I6661" s="59">
        <f t="shared" si="721"/>
        <v>1103.71</v>
      </c>
      <c r="J6661" s="44">
        <f t="shared" si="722"/>
        <v>1998</v>
      </c>
      <c r="K6661" s="44">
        <f t="shared" si="723"/>
        <v>25</v>
      </c>
      <c r="L6661" s="59">
        <f>VLOOKUP(J6661,'SF CCI, BCI'!A:F,5)</f>
        <v>6845.59</v>
      </c>
      <c r="M6661" s="59">
        <f t="shared" si="727"/>
        <v>2.244840839138774</v>
      </c>
      <c r="N6661" s="47">
        <f t="shared" si="724"/>
        <v>4939.1212626815222</v>
      </c>
      <c r="O6661" s="44">
        <f t="shared" si="725"/>
        <v>25</v>
      </c>
      <c r="P6661" s="47">
        <f t="shared" si="726"/>
        <v>2477.6532825658564</v>
      </c>
    </row>
    <row r="6662" spans="1:16" x14ac:dyDescent="0.25">
      <c r="A6662" s="56">
        <v>13652</v>
      </c>
      <c r="B6662" s="43" t="s">
        <v>1623</v>
      </c>
      <c r="C6662" s="43" t="s">
        <v>2289</v>
      </c>
      <c r="D6662" s="57" t="s">
        <v>133</v>
      </c>
      <c r="E6662" s="44">
        <v>600</v>
      </c>
      <c r="F6662" s="58">
        <v>36068</v>
      </c>
      <c r="G6662" s="45">
        <v>1526.54</v>
      </c>
      <c r="H6662" s="45">
        <v>-760.84</v>
      </c>
      <c r="I6662" s="59">
        <f t="shared" si="721"/>
        <v>765.69999999999993</v>
      </c>
      <c r="J6662" s="44">
        <f t="shared" si="722"/>
        <v>1998</v>
      </c>
      <c r="K6662" s="44">
        <f t="shared" si="723"/>
        <v>25</v>
      </c>
      <c r="L6662" s="59">
        <f>VLOOKUP(J6662,'SF CCI, BCI'!A:F,5)</f>
        <v>6845.59</v>
      </c>
      <c r="M6662" s="59">
        <f t="shared" si="727"/>
        <v>2.244840839138774</v>
      </c>
      <c r="N6662" s="47">
        <f t="shared" si="724"/>
        <v>3426.8393345789041</v>
      </c>
      <c r="O6662" s="44">
        <f t="shared" si="725"/>
        <v>25</v>
      </c>
      <c r="P6662" s="47">
        <f t="shared" si="726"/>
        <v>1718.874630528559</v>
      </c>
    </row>
    <row r="6663" spans="1:16" x14ac:dyDescent="0.25">
      <c r="A6663" s="56">
        <v>13653</v>
      </c>
      <c r="B6663" s="43" t="s">
        <v>1623</v>
      </c>
      <c r="C6663" s="43" t="s">
        <v>2290</v>
      </c>
      <c r="D6663" s="57" t="s">
        <v>133</v>
      </c>
      <c r="E6663" s="44">
        <v>600</v>
      </c>
      <c r="F6663" s="58">
        <v>36068</v>
      </c>
      <c r="G6663" s="45">
        <v>-5.22</v>
      </c>
      <c r="H6663" s="45">
        <v>2.59</v>
      </c>
      <c r="I6663" s="59">
        <f t="shared" si="721"/>
        <v>-2.63</v>
      </c>
      <c r="J6663" s="44">
        <f t="shared" si="722"/>
        <v>1998</v>
      </c>
      <c r="K6663" s="44">
        <f t="shared" si="723"/>
        <v>25</v>
      </c>
      <c r="L6663" s="59">
        <f>VLOOKUP(J6663,'SF CCI, BCI'!A:F,5)</f>
        <v>6845.59</v>
      </c>
      <c r="M6663" s="59">
        <f t="shared" si="727"/>
        <v>2.244840839138774</v>
      </c>
      <c r="N6663" s="47">
        <f t="shared" si="724"/>
        <v>-11.718069180304399</v>
      </c>
      <c r="O6663" s="44">
        <f t="shared" si="725"/>
        <v>25</v>
      </c>
      <c r="P6663" s="47">
        <f t="shared" si="726"/>
        <v>-5.9039314069349755</v>
      </c>
    </row>
    <row r="6664" spans="1:16" x14ac:dyDescent="0.25">
      <c r="A6664" s="56">
        <v>13654</v>
      </c>
      <c r="B6664" s="43" t="s">
        <v>1623</v>
      </c>
      <c r="C6664" s="43" t="s">
        <v>2291</v>
      </c>
      <c r="D6664" s="57" t="s">
        <v>133</v>
      </c>
      <c r="E6664" s="44">
        <v>600</v>
      </c>
      <c r="F6664" s="58">
        <v>36068</v>
      </c>
      <c r="G6664" s="45">
        <v>1540</v>
      </c>
      <c r="H6664" s="45">
        <v>-767.52</v>
      </c>
      <c r="I6664" s="59">
        <f t="shared" si="721"/>
        <v>772.48</v>
      </c>
      <c r="J6664" s="44">
        <f t="shared" si="722"/>
        <v>1998</v>
      </c>
      <c r="K6664" s="44">
        <f t="shared" si="723"/>
        <v>25</v>
      </c>
      <c r="L6664" s="59">
        <f>VLOOKUP(J6664,'SF CCI, BCI'!A:F,5)</f>
        <v>6845.59</v>
      </c>
      <c r="M6664" s="59">
        <f t="shared" si="727"/>
        <v>2.244840839138774</v>
      </c>
      <c r="N6664" s="47">
        <f t="shared" si="724"/>
        <v>3457.0548922737121</v>
      </c>
      <c r="O6664" s="44">
        <f t="shared" si="725"/>
        <v>25</v>
      </c>
      <c r="P6664" s="47">
        <f t="shared" si="726"/>
        <v>1734.0946514179202</v>
      </c>
    </row>
    <row r="6665" spans="1:16" x14ac:dyDescent="0.25">
      <c r="A6665" s="56">
        <v>13655</v>
      </c>
      <c r="B6665" s="43" t="s">
        <v>1623</v>
      </c>
      <c r="C6665" s="43" t="s">
        <v>2292</v>
      </c>
      <c r="D6665" s="57" t="s">
        <v>133</v>
      </c>
      <c r="E6665" s="44">
        <v>600</v>
      </c>
      <c r="F6665" s="58">
        <v>36068</v>
      </c>
      <c r="G6665" s="45">
        <v>980</v>
      </c>
      <c r="H6665" s="45">
        <v>-488.25</v>
      </c>
      <c r="I6665" s="59">
        <f t="shared" si="721"/>
        <v>491.75</v>
      </c>
      <c r="J6665" s="44">
        <f t="shared" si="722"/>
        <v>1998</v>
      </c>
      <c r="K6665" s="44">
        <f t="shared" si="723"/>
        <v>25</v>
      </c>
      <c r="L6665" s="59">
        <f>VLOOKUP(J6665,'SF CCI, BCI'!A:F,5)</f>
        <v>6845.59</v>
      </c>
      <c r="M6665" s="59">
        <f t="shared" si="727"/>
        <v>2.244840839138774</v>
      </c>
      <c r="N6665" s="47">
        <f t="shared" si="724"/>
        <v>2199.9440223559986</v>
      </c>
      <c r="O6665" s="44">
        <f t="shared" si="725"/>
        <v>25</v>
      </c>
      <c r="P6665" s="47">
        <f t="shared" si="726"/>
        <v>1103.900482646492</v>
      </c>
    </row>
    <row r="6666" spans="1:16" x14ac:dyDescent="0.25">
      <c r="A6666" s="56">
        <v>13656</v>
      </c>
      <c r="B6666" s="43" t="s">
        <v>1623</v>
      </c>
      <c r="C6666" s="43" t="s">
        <v>2293</v>
      </c>
      <c r="D6666" s="57" t="s">
        <v>133</v>
      </c>
      <c r="E6666" s="44">
        <v>600</v>
      </c>
      <c r="F6666" s="58">
        <v>36068</v>
      </c>
      <c r="G6666" s="45">
        <v>1060</v>
      </c>
      <c r="H6666" s="45">
        <v>-528.3599999999999</v>
      </c>
      <c r="I6666" s="59">
        <f t="shared" si="721"/>
        <v>531.6400000000001</v>
      </c>
      <c r="J6666" s="44">
        <f t="shared" si="722"/>
        <v>1998</v>
      </c>
      <c r="K6666" s="44">
        <f t="shared" si="723"/>
        <v>25</v>
      </c>
      <c r="L6666" s="59">
        <f>VLOOKUP(J6666,'SF CCI, BCI'!A:F,5)</f>
        <v>6845.59</v>
      </c>
      <c r="M6666" s="59">
        <f t="shared" si="727"/>
        <v>2.244840839138774</v>
      </c>
      <c r="N6666" s="47">
        <f t="shared" si="724"/>
        <v>2379.5312894871004</v>
      </c>
      <c r="O6666" s="44">
        <f t="shared" si="725"/>
        <v>25</v>
      </c>
      <c r="P6666" s="47">
        <f t="shared" si="726"/>
        <v>1193.447183719738</v>
      </c>
    </row>
    <row r="6667" spans="1:16" x14ac:dyDescent="0.25">
      <c r="A6667" s="56">
        <v>13657</v>
      </c>
      <c r="B6667" s="43" t="s">
        <v>1623</v>
      </c>
      <c r="C6667" s="43" t="s">
        <v>2294</v>
      </c>
      <c r="D6667" s="57" t="s">
        <v>133</v>
      </c>
      <c r="E6667" s="44">
        <v>600</v>
      </c>
      <c r="F6667" s="58">
        <v>36068</v>
      </c>
      <c r="G6667" s="45">
        <v>255</v>
      </c>
      <c r="H6667" s="45">
        <v>-127.09</v>
      </c>
      <c r="I6667" s="59">
        <f t="shared" ref="I6667:I6730" si="728">G6667+H6667</f>
        <v>127.91</v>
      </c>
      <c r="J6667" s="44">
        <f t="shared" ref="J6667:J6730" si="729">YEAR(F6667)</f>
        <v>1998</v>
      </c>
      <c r="K6667" s="44">
        <f t="shared" ref="K6667:K6730" si="730">ROUND(($A$9-F6667)/365,0)</f>
        <v>25</v>
      </c>
      <c r="L6667" s="59">
        <f>VLOOKUP(J6667,'SF CCI, BCI'!A:F,5)</f>
        <v>6845.59</v>
      </c>
      <c r="M6667" s="59">
        <f t="shared" si="727"/>
        <v>2.244840839138774</v>
      </c>
      <c r="N6667" s="47">
        <f t="shared" si="724"/>
        <v>572.43441398038738</v>
      </c>
      <c r="O6667" s="44">
        <f t="shared" si="725"/>
        <v>25</v>
      </c>
      <c r="P6667" s="47">
        <f t="shared" si="726"/>
        <v>287.13759173424057</v>
      </c>
    </row>
    <row r="6668" spans="1:16" x14ac:dyDescent="0.25">
      <c r="A6668" s="56">
        <v>13658</v>
      </c>
      <c r="B6668" s="43" t="s">
        <v>1623</v>
      </c>
      <c r="C6668" s="43" t="s">
        <v>2295</v>
      </c>
      <c r="D6668" s="57" t="s">
        <v>133</v>
      </c>
      <c r="E6668" s="44">
        <v>600</v>
      </c>
      <c r="F6668" s="58">
        <v>36068</v>
      </c>
      <c r="G6668" s="45">
        <v>1060</v>
      </c>
      <c r="H6668" s="45">
        <v>-528.3599999999999</v>
      </c>
      <c r="I6668" s="59">
        <f t="shared" si="728"/>
        <v>531.6400000000001</v>
      </c>
      <c r="J6668" s="44">
        <f t="shared" si="729"/>
        <v>1998</v>
      </c>
      <c r="K6668" s="44">
        <f t="shared" si="730"/>
        <v>25</v>
      </c>
      <c r="L6668" s="59">
        <f>VLOOKUP(J6668,'SF CCI, BCI'!A:F,5)</f>
        <v>6845.59</v>
      </c>
      <c r="M6668" s="59">
        <f t="shared" si="727"/>
        <v>2.244840839138774</v>
      </c>
      <c r="N6668" s="47">
        <f t="shared" ref="N6668:N6731" si="731">G6668*M6668</f>
        <v>2379.5312894871004</v>
      </c>
      <c r="O6668" s="44">
        <f t="shared" ref="O6668:O6731" si="732">IF(E6668="(blank)","",IF(K6668&gt;(E6668/12),0,(E6668/12)-K6668))</f>
        <v>25</v>
      </c>
      <c r="P6668" s="47">
        <f t="shared" ref="P6668:P6731" si="733">M6668*I6668</f>
        <v>1193.447183719738</v>
      </c>
    </row>
    <row r="6669" spans="1:16" x14ac:dyDescent="0.25">
      <c r="A6669" s="56">
        <v>13659</v>
      </c>
      <c r="B6669" s="43" t="s">
        <v>1623</v>
      </c>
      <c r="C6669" s="43" t="s">
        <v>2296</v>
      </c>
      <c r="D6669" s="57" t="s">
        <v>133</v>
      </c>
      <c r="E6669" s="44">
        <v>600</v>
      </c>
      <c r="F6669" s="58">
        <v>36068</v>
      </c>
      <c r="G6669" s="45">
        <v>265</v>
      </c>
      <c r="H6669" s="45">
        <v>-132.01999999999998</v>
      </c>
      <c r="I6669" s="59">
        <f t="shared" si="728"/>
        <v>132.98000000000002</v>
      </c>
      <c r="J6669" s="44">
        <f t="shared" si="729"/>
        <v>1998</v>
      </c>
      <c r="K6669" s="44">
        <f t="shared" si="730"/>
        <v>25</v>
      </c>
      <c r="L6669" s="59">
        <f>VLOOKUP(J6669,'SF CCI, BCI'!A:F,5)</f>
        <v>6845.59</v>
      </c>
      <c r="M6669" s="59">
        <f t="shared" si="727"/>
        <v>2.244840839138774</v>
      </c>
      <c r="N6669" s="47">
        <f t="shared" si="731"/>
        <v>594.88282237177509</v>
      </c>
      <c r="O6669" s="44">
        <f t="shared" si="732"/>
        <v>25</v>
      </c>
      <c r="P6669" s="47">
        <f t="shared" si="733"/>
        <v>298.51893478867419</v>
      </c>
    </row>
    <row r="6670" spans="1:16" x14ac:dyDescent="0.25">
      <c r="A6670" s="56">
        <v>13660</v>
      </c>
      <c r="B6670" s="43" t="s">
        <v>1623</v>
      </c>
      <c r="C6670" s="43" t="s">
        <v>2297</v>
      </c>
      <c r="D6670" s="57" t="s">
        <v>133</v>
      </c>
      <c r="E6670" s="44">
        <v>600</v>
      </c>
      <c r="F6670" s="58">
        <v>36068</v>
      </c>
      <c r="G6670" s="45">
        <v>420</v>
      </c>
      <c r="H6670" s="45">
        <v>-209.26000000000002</v>
      </c>
      <c r="I6670" s="59">
        <f t="shared" si="728"/>
        <v>210.73999999999998</v>
      </c>
      <c r="J6670" s="44">
        <f t="shared" si="729"/>
        <v>1998</v>
      </c>
      <c r="K6670" s="44">
        <f t="shared" si="730"/>
        <v>25</v>
      </c>
      <c r="L6670" s="59">
        <f>VLOOKUP(J6670,'SF CCI, BCI'!A:F,5)</f>
        <v>6845.59</v>
      </c>
      <c r="M6670" s="59">
        <f t="shared" si="727"/>
        <v>2.244840839138774</v>
      </c>
      <c r="N6670" s="47">
        <f t="shared" si="731"/>
        <v>942.83315243828508</v>
      </c>
      <c r="O6670" s="44">
        <f t="shared" si="732"/>
        <v>25</v>
      </c>
      <c r="P6670" s="47">
        <f t="shared" si="733"/>
        <v>473.07775844010519</v>
      </c>
    </row>
    <row r="6671" spans="1:16" x14ac:dyDescent="0.25">
      <c r="A6671" s="56">
        <v>13661</v>
      </c>
      <c r="B6671" s="43" t="s">
        <v>1623</v>
      </c>
      <c r="C6671" s="43" t="s">
        <v>2298</v>
      </c>
      <c r="D6671" s="57" t="s">
        <v>133</v>
      </c>
      <c r="E6671" s="44">
        <v>600</v>
      </c>
      <c r="F6671" s="58">
        <v>36068</v>
      </c>
      <c r="G6671" s="45">
        <v>530</v>
      </c>
      <c r="H6671" s="45">
        <v>-264.02</v>
      </c>
      <c r="I6671" s="59">
        <f t="shared" si="728"/>
        <v>265.98</v>
      </c>
      <c r="J6671" s="44">
        <f t="shared" si="729"/>
        <v>1998</v>
      </c>
      <c r="K6671" s="44">
        <f t="shared" si="730"/>
        <v>25</v>
      </c>
      <c r="L6671" s="59">
        <f>VLOOKUP(J6671,'SF CCI, BCI'!A:F,5)</f>
        <v>6845.59</v>
      </c>
      <c r="M6671" s="59">
        <f t="shared" si="727"/>
        <v>2.244840839138774</v>
      </c>
      <c r="N6671" s="47">
        <f t="shared" si="731"/>
        <v>1189.7656447435502</v>
      </c>
      <c r="O6671" s="44">
        <f t="shared" si="732"/>
        <v>25</v>
      </c>
      <c r="P6671" s="47">
        <f t="shared" si="733"/>
        <v>597.08276639413111</v>
      </c>
    </row>
    <row r="6672" spans="1:16" x14ac:dyDescent="0.25">
      <c r="A6672" s="56">
        <v>13662</v>
      </c>
      <c r="B6672" s="43" t="s">
        <v>1623</v>
      </c>
      <c r="C6672" s="43" t="s">
        <v>2299</v>
      </c>
      <c r="D6672" s="57" t="s">
        <v>133</v>
      </c>
      <c r="E6672" s="44">
        <v>600</v>
      </c>
      <c r="F6672" s="58">
        <v>36068</v>
      </c>
      <c r="G6672" s="45">
        <v>265</v>
      </c>
      <c r="H6672" s="45">
        <v>-132.01999999999998</v>
      </c>
      <c r="I6672" s="59">
        <f t="shared" si="728"/>
        <v>132.98000000000002</v>
      </c>
      <c r="J6672" s="44">
        <f t="shared" si="729"/>
        <v>1998</v>
      </c>
      <c r="K6672" s="44">
        <f t="shared" si="730"/>
        <v>25</v>
      </c>
      <c r="L6672" s="59">
        <f>VLOOKUP(J6672,'SF CCI, BCI'!A:F,5)</f>
        <v>6845.59</v>
      </c>
      <c r="M6672" s="59">
        <f t="shared" si="727"/>
        <v>2.244840839138774</v>
      </c>
      <c r="N6672" s="47">
        <f t="shared" si="731"/>
        <v>594.88282237177509</v>
      </c>
      <c r="O6672" s="44">
        <f t="shared" si="732"/>
        <v>25</v>
      </c>
      <c r="P6672" s="47">
        <f t="shared" si="733"/>
        <v>298.51893478867419</v>
      </c>
    </row>
    <row r="6673" spans="1:16" x14ac:dyDescent="0.25">
      <c r="A6673" s="56">
        <v>13663</v>
      </c>
      <c r="B6673" s="43" t="s">
        <v>1623</v>
      </c>
      <c r="C6673" s="43" t="s">
        <v>2300</v>
      </c>
      <c r="D6673" s="57" t="s">
        <v>133</v>
      </c>
      <c r="E6673" s="44">
        <v>600</v>
      </c>
      <c r="F6673" s="58">
        <v>36068</v>
      </c>
      <c r="G6673" s="45">
        <v>85</v>
      </c>
      <c r="H6673" s="45">
        <v>-42.31</v>
      </c>
      <c r="I6673" s="59">
        <f t="shared" si="728"/>
        <v>42.69</v>
      </c>
      <c r="J6673" s="44">
        <f t="shared" si="729"/>
        <v>1998</v>
      </c>
      <c r="K6673" s="44">
        <f t="shared" si="730"/>
        <v>25</v>
      </c>
      <c r="L6673" s="59">
        <f>VLOOKUP(J6673,'SF CCI, BCI'!A:F,5)</f>
        <v>6845.59</v>
      </c>
      <c r="M6673" s="59">
        <f t="shared" si="727"/>
        <v>2.244840839138774</v>
      </c>
      <c r="N6673" s="47">
        <f t="shared" si="731"/>
        <v>190.81147132679578</v>
      </c>
      <c r="O6673" s="44">
        <f t="shared" si="732"/>
        <v>25</v>
      </c>
      <c r="P6673" s="47">
        <f t="shared" si="733"/>
        <v>95.832255422834251</v>
      </c>
    </row>
    <row r="6674" spans="1:16" x14ac:dyDescent="0.25">
      <c r="A6674" s="56">
        <v>13664</v>
      </c>
      <c r="B6674" s="43" t="s">
        <v>1623</v>
      </c>
      <c r="C6674" s="43" t="s">
        <v>2301</v>
      </c>
      <c r="D6674" s="57" t="s">
        <v>133</v>
      </c>
      <c r="E6674" s="44">
        <v>600</v>
      </c>
      <c r="F6674" s="58">
        <v>36068</v>
      </c>
      <c r="G6674" s="45">
        <v>170</v>
      </c>
      <c r="H6674" s="45">
        <v>-84.580000000000013</v>
      </c>
      <c r="I6674" s="59">
        <f t="shared" si="728"/>
        <v>85.419999999999987</v>
      </c>
      <c r="J6674" s="44">
        <f t="shared" si="729"/>
        <v>1998</v>
      </c>
      <c r="K6674" s="44">
        <f t="shared" si="730"/>
        <v>25</v>
      </c>
      <c r="L6674" s="59">
        <f>VLOOKUP(J6674,'SF CCI, BCI'!A:F,5)</f>
        <v>6845.59</v>
      </c>
      <c r="M6674" s="59">
        <f t="shared" ref="M6674:M6737" si="734">$M$9/L6674</f>
        <v>2.244840839138774</v>
      </c>
      <c r="N6674" s="47">
        <f t="shared" si="731"/>
        <v>381.62294265359156</v>
      </c>
      <c r="O6674" s="44">
        <f t="shared" si="732"/>
        <v>25</v>
      </c>
      <c r="P6674" s="47">
        <f t="shared" si="733"/>
        <v>191.75430447923404</v>
      </c>
    </row>
    <row r="6675" spans="1:16" x14ac:dyDescent="0.25">
      <c r="A6675" s="56">
        <v>13665</v>
      </c>
      <c r="B6675" s="43" t="s">
        <v>1623</v>
      </c>
      <c r="C6675" s="43" t="s">
        <v>2302</v>
      </c>
      <c r="D6675" s="57" t="s">
        <v>133</v>
      </c>
      <c r="E6675" s="44">
        <v>600</v>
      </c>
      <c r="F6675" s="58">
        <v>36068</v>
      </c>
      <c r="G6675" s="45">
        <v>85</v>
      </c>
      <c r="H6675" s="45">
        <v>-42.31</v>
      </c>
      <c r="I6675" s="59">
        <f t="shared" si="728"/>
        <v>42.69</v>
      </c>
      <c r="J6675" s="44">
        <f t="shared" si="729"/>
        <v>1998</v>
      </c>
      <c r="K6675" s="44">
        <f t="shared" si="730"/>
        <v>25</v>
      </c>
      <c r="L6675" s="59">
        <f>VLOOKUP(J6675,'SF CCI, BCI'!A:F,5)</f>
        <v>6845.59</v>
      </c>
      <c r="M6675" s="59">
        <f t="shared" si="734"/>
        <v>2.244840839138774</v>
      </c>
      <c r="N6675" s="47">
        <f t="shared" si="731"/>
        <v>190.81147132679578</v>
      </c>
      <c r="O6675" s="44">
        <f t="shared" si="732"/>
        <v>25</v>
      </c>
      <c r="P6675" s="47">
        <f t="shared" si="733"/>
        <v>95.832255422834251</v>
      </c>
    </row>
    <row r="6676" spans="1:16" x14ac:dyDescent="0.25">
      <c r="A6676" s="56">
        <v>13666</v>
      </c>
      <c r="B6676" s="43" t="s">
        <v>1623</v>
      </c>
      <c r="C6676" s="43" t="s">
        <v>2303</v>
      </c>
      <c r="D6676" s="57" t="s">
        <v>133</v>
      </c>
      <c r="E6676" s="44">
        <v>600</v>
      </c>
      <c r="F6676" s="58">
        <v>36068</v>
      </c>
      <c r="G6676" s="45">
        <v>560</v>
      </c>
      <c r="H6676" s="45">
        <v>-278.95999999999998</v>
      </c>
      <c r="I6676" s="59">
        <f t="shared" si="728"/>
        <v>281.04000000000002</v>
      </c>
      <c r="J6676" s="44">
        <f t="shared" si="729"/>
        <v>1998</v>
      </c>
      <c r="K6676" s="44">
        <f t="shared" si="730"/>
        <v>25</v>
      </c>
      <c r="L6676" s="59">
        <f>VLOOKUP(J6676,'SF CCI, BCI'!A:F,5)</f>
        <v>6845.59</v>
      </c>
      <c r="M6676" s="59">
        <f t="shared" si="734"/>
        <v>2.244840839138774</v>
      </c>
      <c r="N6676" s="47">
        <f t="shared" si="731"/>
        <v>1257.1108699177134</v>
      </c>
      <c r="O6676" s="44">
        <f t="shared" si="732"/>
        <v>25</v>
      </c>
      <c r="P6676" s="47">
        <f t="shared" si="733"/>
        <v>630.89006943156107</v>
      </c>
    </row>
    <row r="6677" spans="1:16" x14ac:dyDescent="0.25">
      <c r="A6677" s="56">
        <v>13667</v>
      </c>
      <c r="B6677" s="43" t="s">
        <v>1623</v>
      </c>
      <c r="C6677" s="43" t="s">
        <v>2304</v>
      </c>
      <c r="D6677" s="57" t="s">
        <v>133</v>
      </c>
      <c r="E6677" s="44">
        <v>600</v>
      </c>
      <c r="F6677" s="58">
        <v>36068</v>
      </c>
      <c r="G6677" s="45">
        <v>840</v>
      </c>
      <c r="H6677" s="45">
        <v>-418.63</v>
      </c>
      <c r="I6677" s="59">
        <f t="shared" si="728"/>
        <v>421.37</v>
      </c>
      <c r="J6677" s="44">
        <f t="shared" si="729"/>
        <v>1998</v>
      </c>
      <c r="K6677" s="44">
        <f t="shared" si="730"/>
        <v>25</v>
      </c>
      <c r="L6677" s="59">
        <f>VLOOKUP(J6677,'SF CCI, BCI'!A:F,5)</f>
        <v>6845.59</v>
      </c>
      <c r="M6677" s="59">
        <f t="shared" si="734"/>
        <v>2.244840839138774</v>
      </c>
      <c r="N6677" s="47">
        <f t="shared" si="731"/>
        <v>1885.6663048765702</v>
      </c>
      <c r="O6677" s="44">
        <f t="shared" si="732"/>
        <v>25</v>
      </c>
      <c r="P6677" s="47">
        <f t="shared" si="733"/>
        <v>945.90858438790519</v>
      </c>
    </row>
    <row r="6678" spans="1:16" x14ac:dyDescent="0.25">
      <c r="A6678" s="56">
        <v>13668</v>
      </c>
      <c r="B6678" s="43" t="s">
        <v>1623</v>
      </c>
      <c r="C6678" s="43" t="s">
        <v>2305</v>
      </c>
      <c r="D6678" s="57" t="s">
        <v>133</v>
      </c>
      <c r="E6678" s="44">
        <v>600</v>
      </c>
      <c r="F6678" s="58">
        <v>36068</v>
      </c>
      <c r="G6678" s="45">
        <v>265</v>
      </c>
      <c r="H6678" s="45">
        <v>-132.01999999999998</v>
      </c>
      <c r="I6678" s="59">
        <f t="shared" si="728"/>
        <v>132.98000000000002</v>
      </c>
      <c r="J6678" s="44">
        <f t="shared" si="729"/>
        <v>1998</v>
      </c>
      <c r="K6678" s="44">
        <f t="shared" si="730"/>
        <v>25</v>
      </c>
      <c r="L6678" s="59">
        <f>VLOOKUP(J6678,'SF CCI, BCI'!A:F,5)</f>
        <v>6845.59</v>
      </c>
      <c r="M6678" s="59">
        <f t="shared" si="734"/>
        <v>2.244840839138774</v>
      </c>
      <c r="N6678" s="47">
        <f t="shared" si="731"/>
        <v>594.88282237177509</v>
      </c>
      <c r="O6678" s="44">
        <f t="shared" si="732"/>
        <v>25</v>
      </c>
      <c r="P6678" s="47">
        <f t="shared" si="733"/>
        <v>298.51893478867419</v>
      </c>
    </row>
    <row r="6679" spans="1:16" x14ac:dyDescent="0.25">
      <c r="A6679" s="56">
        <v>13669</v>
      </c>
      <c r="B6679" s="43" t="s">
        <v>1623</v>
      </c>
      <c r="C6679" s="43" t="s">
        <v>2306</v>
      </c>
      <c r="D6679" s="57" t="s">
        <v>133</v>
      </c>
      <c r="E6679" s="44">
        <v>600</v>
      </c>
      <c r="F6679" s="58">
        <v>36068</v>
      </c>
      <c r="G6679" s="45">
        <v>1060</v>
      </c>
      <c r="H6679" s="45">
        <v>-528.3599999999999</v>
      </c>
      <c r="I6679" s="59">
        <f t="shared" si="728"/>
        <v>531.6400000000001</v>
      </c>
      <c r="J6679" s="44">
        <f t="shared" si="729"/>
        <v>1998</v>
      </c>
      <c r="K6679" s="44">
        <f t="shared" si="730"/>
        <v>25</v>
      </c>
      <c r="L6679" s="59">
        <f>VLOOKUP(J6679,'SF CCI, BCI'!A:F,5)</f>
        <v>6845.59</v>
      </c>
      <c r="M6679" s="59">
        <f t="shared" si="734"/>
        <v>2.244840839138774</v>
      </c>
      <c r="N6679" s="47">
        <f t="shared" si="731"/>
        <v>2379.5312894871004</v>
      </c>
      <c r="O6679" s="44">
        <f t="shared" si="732"/>
        <v>25</v>
      </c>
      <c r="P6679" s="47">
        <f t="shared" si="733"/>
        <v>1193.447183719738</v>
      </c>
    </row>
    <row r="6680" spans="1:16" x14ac:dyDescent="0.25">
      <c r="A6680" s="56">
        <v>13670</v>
      </c>
      <c r="B6680" s="43" t="s">
        <v>1623</v>
      </c>
      <c r="C6680" s="43" t="s">
        <v>2307</v>
      </c>
      <c r="D6680" s="57" t="s">
        <v>133</v>
      </c>
      <c r="E6680" s="44">
        <v>600</v>
      </c>
      <c r="F6680" s="58">
        <v>36068</v>
      </c>
      <c r="G6680" s="45">
        <v>85</v>
      </c>
      <c r="H6680" s="45">
        <v>-42.31</v>
      </c>
      <c r="I6680" s="59">
        <f t="shared" si="728"/>
        <v>42.69</v>
      </c>
      <c r="J6680" s="44">
        <f t="shared" si="729"/>
        <v>1998</v>
      </c>
      <c r="K6680" s="44">
        <f t="shared" si="730"/>
        <v>25</v>
      </c>
      <c r="L6680" s="59">
        <f>VLOOKUP(J6680,'SF CCI, BCI'!A:F,5)</f>
        <v>6845.59</v>
      </c>
      <c r="M6680" s="59">
        <f t="shared" si="734"/>
        <v>2.244840839138774</v>
      </c>
      <c r="N6680" s="47">
        <f t="shared" si="731"/>
        <v>190.81147132679578</v>
      </c>
      <c r="O6680" s="44">
        <f t="shared" si="732"/>
        <v>25</v>
      </c>
      <c r="P6680" s="47">
        <f t="shared" si="733"/>
        <v>95.832255422834251</v>
      </c>
    </row>
    <row r="6681" spans="1:16" x14ac:dyDescent="0.25">
      <c r="A6681" s="56">
        <v>13671</v>
      </c>
      <c r="B6681" s="43" t="s">
        <v>1623</v>
      </c>
      <c r="C6681" s="43" t="s">
        <v>2308</v>
      </c>
      <c r="D6681" s="57" t="s">
        <v>133</v>
      </c>
      <c r="E6681" s="44">
        <v>600</v>
      </c>
      <c r="F6681" s="58">
        <v>36068</v>
      </c>
      <c r="G6681" s="45">
        <v>255</v>
      </c>
      <c r="H6681" s="45">
        <v>-127.09</v>
      </c>
      <c r="I6681" s="59">
        <f t="shared" si="728"/>
        <v>127.91</v>
      </c>
      <c r="J6681" s="44">
        <f t="shared" si="729"/>
        <v>1998</v>
      </c>
      <c r="K6681" s="44">
        <f t="shared" si="730"/>
        <v>25</v>
      </c>
      <c r="L6681" s="59">
        <f>VLOOKUP(J6681,'SF CCI, BCI'!A:F,5)</f>
        <v>6845.59</v>
      </c>
      <c r="M6681" s="59">
        <f t="shared" si="734"/>
        <v>2.244840839138774</v>
      </c>
      <c r="N6681" s="47">
        <f t="shared" si="731"/>
        <v>572.43441398038738</v>
      </c>
      <c r="O6681" s="44">
        <f t="shared" si="732"/>
        <v>25</v>
      </c>
      <c r="P6681" s="47">
        <f t="shared" si="733"/>
        <v>287.13759173424057</v>
      </c>
    </row>
    <row r="6682" spans="1:16" x14ac:dyDescent="0.25">
      <c r="A6682" s="56">
        <v>13672</v>
      </c>
      <c r="B6682" s="43" t="s">
        <v>1623</v>
      </c>
      <c r="C6682" s="43" t="s">
        <v>2309</v>
      </c>
      <c r="D6682" s="57" t="s">
        <v>133</v>
      </c>
      <c r="E6682" s="44">
        <v>600</v>
      </c>
      <c r="F6682" s="58">
        <v>36068</v>
      </c>
      <c r="G6682" s="45">
        <v>795</v>
      </c>
      <c r="H6682" s="45">
        <v>-396.22</v>
      </c>
      <c r="I6682" s="59">
        <f t="shared" si="728"/>
        <v>398.78</v>
      </c>
      <c r="J6682" s="44">
        <f t="shared" si="729"/>
        <v>1998</v>
      </c>
      <c r="K6682" s="44">
        <f t="shared" si="730"/>
        <v>25</v>
      </c>
      <c r="L6682" s="59">
        <f>VLOOKUP(J6682,'SF CCI, BCI'!A:F,5)</f>
        <v>6845.59</v>
      </c>
      <c r="M6682" s="59">
        <f t="shared" si="734"/>
        <v>2.244840839138774</v>
      </c>
      <c r="N6682" s="47">
        <f t="shared" si="731"/>
        <v>1784.6484671153253</v>
      </c>
      <c r="O6682" s="44">
        <f t="shared" si="732"/>
        <v>25</v>
      </c>
      <c r="P6682" s="47">
        <f t="shared" si="733"/>
        <v>895.1976298317602</v>
      </c>
    </row>
    <row r="6683" spans="1:16" x14ac:dyDescent="0.25">
      <c r="A6683" s="56">
        <v>13673</v>
      </c>
      <c r="B6683" s="43" t="s">
        <v>1623</v>
      </c>
      <c r="C6683" s="43" t="s">
        <v>2310</v>
      </c>
      <c r="D6683" s="57" t="s">
        <v>133</v>
      </c>
      <c r="E6683" s="44">
        <v>600</v>
      </c>
      <c r="F6683" s="58">
        <v>36068</v>
      </c>
      <c r="G6683" s="45">
        <v>280</v>
      </c>
      <c r="H6683" s="45">
        <v>-139.63</v>
      </c>
      <c r="I6683" s="59">
        <f t="shared" si="728"/>
        <v>140.37</v>
      </c>
      <c r="J6683" s="44">
        <f t="shared" si="729"/>
        <v>1998</v>
      </c>
      <c r="K6683" s="44">
        <f t="shared" si="730"/>
        <v>25</v>
      </c>
      <c r="L6683" s="59">
        <f>VLOOKUP(J6683,'SF CCI, BCI'!A:F,5)</f>
        <v>6845.59</v>
      </c>
      <c r="M6683" s="59">
        <f t="shared" si="734"/>
        <v>2.244840839138774</v>
      </c>
      <c r="N6683" s="47">
        <f t="shared" si="731"/>
        <v>628.55543495885672</v>
      </c>
      <c r="O6683" s="44">
        <f t="shared" si="732"/>
        <v>25</v>
      </c>
      <c r="P6683" s="47">
        <f t="shared" si="733"/>
        <v>315.10830858990971</v>
      </c>
    </row>
    <row r="6684" spans="1:16" x14ac:dyDescent="0.25">
      <c r="A6684" s="56">
        <v>13674</v>
      </c>
      <c r="B6684" s="43" t="s">
        <v>1623</v>
      </c>
      <c r="C6684" s="43" t="s">
        <v>2311</v>
      </c>
      <c r="D6684" s="57" t="s">
        <v>133</v>
      </c>
      <c r="E6684" s="44">
        <v>600</v>
      </c>
      <c r="F6684" s="58">
        <v>36068</v>
      </c>
      <c r="G6684" s="45">
        <v>795</v>
      </c>
      <c r="H6684" s="45">
        <v>-396.22</v>
      </c>
      <c r="I6684" s="59">
        <f t="shared" si="728"/>
        <v>398.78</v>
      </c>
      <c r="J6684" s="44">
        <f t="shared" si="729"/>
        <v>1998</v>
      </c>
      <c r="K6684" s="44">
        <f t="shared" si="730"/>
        <v>25</v>
      </c>
      <c r="L6684" s="59">
        <f>VLOOKUP(J6684,'SF CCI, BCI'!A:F,5)</f>
        <v>6845.59</v>
      </c>
      <c r="M6684" s="59">
        <f t="shared" si="734"/>
        <v>2.244840839138774</v>
      </c>
      <c r="N6684" s="47">
        <f t="shared" si="731"/>
        <v>1784.6484671153253</v>
      </c>
      <c r="O6684" s="44">
        <f t="shared" si="732"/>
        <v>25</v>
      </c>
      <c r="P6684" s="47">
        <f t="shared" si="733"/>
        <v>895.1976298317602</v>
      </c>
    </row>
    <row r="6685" spans="1:16" x14ac:dyDescent="0.25">
      <c r="A6685" s="56">
        <v>13675</v>
      </c>
      <c r="B6685" s="43" t="s">
        <v>1623</v>
      </c>
      <c r="C6685" s="43" t="s">
        <v>2312</v>
      </c>
      <c r="D6685" s="57" t="s">
        <v>133</v>
      </c>
      <c r="E6685" s="44">
        <v>600</v>
      </c>
      <c r="F6685" s="58">
        <v>36068</v>
      </c>
      <c r="G6685" s="45">
        <v>140</v>
      </c>
      <c r="H6685" s="45">
        <v>-69.63</v>
      </c>
      <c r="I6685" s="59">
        <f t="shared" si="728"/>
        <v>70.37</v>
      </c>
      <c r="J6685" s="44">
        <f t="shared" si="729"/>
        <v>1998</v>
      </c>
      <c r="K6685" s="44">
        <f t="shared" si="730"/>
        <v>25</v>
      </c>
      <c r="L6685" s="59">
        <f>VLOOKUP(J6685,'SF CCI, BCI'!A:F,5)</f>
        <v>6845.59</v>
      </c>
      <c r="M6685" s="59">
        <f t="shared" si="734"/>
        <v>2.244840839138774</v>
      </c>
      <c r="N6685" s="47">
        <f t="shared" si="731"/>
        <v>314.27771747942836</v>
      </c>
      <c r="O6685" s="44">
        <f t="shared" si="732"/>
        <v>25</v>
      </c>
      <c r="P6685" s="47">
        <f t="shared" si="733"/>
        <v>157.96944985019553</v>
      </c>
    </row>
    <row r="6686" spans="1:16" x14ac:dyDescent="0.25">
      <c r="A6686" s="56">
        <v>13676</v>
      </c>
      <c r="B6686" s="43" t="s">
        <v>1623</v>
      </c>
      <c r="C6686" s="43" t="s">
        <v>2313</v>
      </c>
      <c r="D6686" s="57" t="s">
        <v>133</v>
      </c>
      <c r="E6686" s="44">
        <v>600</v>
      </c>
      <c r="F6686" s="58">
        <v>36068</v>
      </c>
      <c r="G6686" s="45">
        <v>840</v>
      </c>
      <c r="H6686" s="45">
        <v>-418.63</v>
      </c>
      <c r="I6686" s="59">
        <f t="shared" si="728"/>
        <v>421.37</v>
      </c>
      <c r="J6686" s="44">
        <f t="shared" si="729"/>
        <v>1998</v>
      </c>
      <c r="K6686" s="44">
        <f t="shared" si="730"/>
        <v>25</v>
      </c>
      <c r="L6686" s="59">
        <f>VLOOKUP(J6686,'SF CCI, BCI'!A:F,5)</f>
        <v>6845.59</v>
      </c>
      <c r="M6686" s="59">
        <f t="shared" si="734"/>
        <v>2.244840839138774</v>
      </c>
      <c r="N6686" s="47">
        <f t="shared" si="731"/>
        <v>1885.6663048765702</v>
      </c>
      <c r="O6686" s="44">
        <f t="shared" si="732"/>
        <v>25</v>
      </c>
      <c r="P6686" s="47">
        <f t="shared" si="733"/>
        <v>945.90858438790519</v>
      </c>
    </row>
    <row r="6687" spans="1:16" x14ac:dyDescent="0.25">
      <c r="A6687" s="56">
        <v>13677</v>
      </c>
      <c r="B6687" s="43" t="s">
        <v>1623</v>
      </c>
      <c r="C6687" s="43" t="s">
        <v>2314</v>
      </c>
      <c r="D6687" s="57" t="s">
        <v>133</v>
      </c>
      <c r="E6687" s="44">
        <v>600</v>
      </c>
      <c r="F6687" s="58">
        <v>36068</v>
      </c>
      <c r="G6687" s="45">
        <v>140</v>
      </c>
      <c r="H6687" s="45">
        <v>-69.63</v>
      </c>
      <c r="I6687" s="59">
        <f t="shared" si="728"/>
        <v>70.37</v>
      </c>
      <c r="J6687" s="44">
        <f t="shared" si="729"/>
        <v>1998</v>
      </c>
      <c r="K6687" s="44">
        <f t="shared" si="730"/>
        <v>25</v>
      </c>
      <c r="L6687" s="59">
        <f>VLOOKUP(J6687,'SF CCI, BCI'!A:F,5)</f>
        <v>6845.59</v>
      </c>
      <c r="M6687" s="59">
        <f t="shared" si="734"/>
        <v>2.244840839138774</v>
      </c>
      <c r="N6687" s="47">
        <f t="shared" si="731"/>
        <v>314.27771747942836</v>
      </c>
      <c r="O6687" s="44">
        <f t="shared" si="732"/>
        <v>25</v>
      </c>
      <c r="P6687" s="47">
        <f t="shared" si="733"/>
        <v>157.96944985019553</v>
      </c>
    </row>
    <row r="6688" spans="1:16" x14ac:dyDescent="0.25">
      <c r="A6688" s="56">
        <v>13678</v>
      </c>
      <c r="B6688" s="43" t="s">
        <v>1623</v>
      </c>
      <c r="C6688" s="43" t="s">
        <v>2315</v>
      </c>
      <c r="D6688" s="57" t="s">
        <v>133</v>
      </c>
      <c r="E6688" s="44">
        <v>600</v>
      </c>
      <c r="F6688" s="58">
        <v>36068</v>
      </c>
      <c r="G6688" s="45">
        <v>1400</v>
      </c>
      <c r="H6688" s="45">
        <v>-697.52</v>
      </c>
      <c r="I6688" s="59">
        <f t="shared" si="728"/>
        <v>702.48</v>
      </c>
      <c r="J6688" s="44">
        <f t="shared" si="729"/>
        <v>1998</v>
      </c>
      <c r="K6688" s="44">
        <f t="shared" si="730"/>
        <v>25</v>
      </c>
      <c r="L6688" s="59">
        <f>VLOOKUP(J6688,'SF CCI, BCI'!A:F,5)</f>
        <v>6845.59</v>
      </c>
      <c r="M6688" s="59">
        <f t="shared" si="734"/>
        <v>2.244840839138774</v>
      </c>
      <c r="N6688" s="47">
        <f t="shared" si="731"/>
        <v>3142.7771747942834</v>
      </c>
      <c r="O6688" s="44">
        <f t="shared" si="732"/>
        <v>25</v>
      </c>
      <c r="P6688" s="47">
        <f t="shared" si="733"/>
        <v>1576.9557926782061</v>
      </c>
    </row>
    <row r="6689" spans="1:16" x14ac:dyDescent="0.25">
      <c r="A6689" s="56">
        <v>13679</v>
      </c>
      <c r="B6689" s="43" t="s">
        <v>1623</v>
      </c>
      <c r="C6689" s="43" t="s">
        <v>2316</v>
      </c>
      <c r="D6689" s="57" t="s">
        <v>133</v>
      </c>
      <c r="E6689" s="44">
        <v>600</v>
      </c>
      <c r="F6689" s="58">
        <v>36068</v>
      </c>
      <c r="G6689" s="45">
        <v>140</v>
      </c>
      <c r="H6689" s="45">
        <v>-69.63</v>
      </c>
      <c r="I6689" s="59">
        <f t="shared" si="728"/>
        <v>70.37</v>
      </c>
      <c r="J6689" s="44">
        <f t="shared" si="729"/>
        <v>1998</v>
      </c>
      <c r="K6689" s="44">
        <f t="shared" si="730"/>
        <v>25</v>
      </c>
      <c r="L6689" s="59">
        <f>VLOOKUP(J6689,'SF CCI, BCI'!A:F,5)</f>
        <v>6845.59</v>
      </c>
      <c r="M6689" s="59">
        <f t="shared" si="734"/>
        <v>2.244840839138774</v>
      </c>
      <c r="N6689" s="47">
        <f t="shared" si="731"/>
        <v>314.27771747942836</v>
      </c>
      <c r="O6689" s="44">
        <f t="shared" si="732"/>
        <v>25</v>
      </c>
      <c r="P6689" s="47">
        <f t="shared" si="733"/>
        <v>157.96944985019553</v>
      </c>
    </row>
    <row r="6690" spans="1:16" x14ac:dyDescent="0.25">
      <c r="A6690" s="56">
        <v>13680</v>
      </c>
      <c r="B6690" s="43" t="s">
        <v>1623</v>
      </c>
      <c r="C6690" s="43" t="s">
        <v>2317</v>
      </c>
      <c r="D6690" s="57" t="s">
        <v>133</v>
      </c>
      <c r="E6690" s="44">
        <v>600</v>
      </c>
      <c r="F6690" s="58">
        <v>36068</v>
      </c>
      <c r="G6690" s="45">
        <v>140</v>
      </c>
      <c r="H6690" s="45">
        <v>-69.63</v>
      </c>
      <c r="I6690" s="59">
        <f t="shared" si="728"/>
        <v>70.37</v>
      </c>
      <c r="J6690" s="44">
        <f t="shared" si="729"/>
        <v>1998</v>
      </c>
      <c r="K6690" s="44">
        <f t="shared" si="730"/>
        <v>25</v>
      </c>
      <c r="L6690" s="59">
        <f>VLOOKUP(J6690,'SF CCI, BCI'!A:F,5)</f>
        <v>6845.59</v>
      </c>
      <c r="M6690" s="59">
        <f t="shared" si="734"/>
        <v>2.244840839138774</v>
      </c>
      <c r="N6690" s="47">
        <f t="shared" si="731"/>
        <v>314.27771747942836</v>
      </c>
      <c r="O6690" s="44">
        <f t="shared" si="732"/>
        <v>25</v>
      </c>
      <c r="P6690" s="47">
        <f t="shared" si="733"/>
        <v>157.96944985019553</v>
      </c>
    </row>
    <row r="6691" spans="1:16" x14ac:dyDescent="0.25">
      <c r="A6691" s="56">
        <v>13681</v>
      </c>
      <c r="B6691" s="43" t="s">
        <v>1623</v>
      </c>
      <c r="C6691" s="43" t="s">
        <v>2318</v>
      </c>
      <c r="D6691" s="57" t="s">
        <v>133</v>
      </c>
      <c r="E6691" s="44">
        <v>600</v>
      </c>
      <c r="F6691" s="58">
        <v>36068</v>
      </c>
      <c r="G6691" s="45">
        <v>1190</v>
      </c>
      <c r="H6691" s="45">
        <v>-592.9</v>
      </c>
      <c r="I6691" s="59">
        <f t="shared" si="728"/>
        <v>597.1</v>
      </c>
      <c r="J6691" s="44">
        <f t="shared" si="729"/>
        <v>1998</v>
      </c>
      <c r="K6691" s="44">
        <f t="shared" si="730"/>
        <v>25</v>
      </c>
      <c r="L6691" s="59">
        <f>VLOOKUP(J6691,'SF CCI, BCI'!A:F,5)</f>
        <v>6845.59</v>
      </c>
      <c r="M6691" s="59">
        <f t="shared" si="734"/>
        <v>2.244840839138774</v>
      </c>
      <c r="N6691" s="47">
        <f t="shared" si="731"/>
        <v>2671.360598575141</v>
      </c>
      <c r="O6691" s="44">
        <f t="shared" si="732"/>
        <v>25</v>
      </c>
      <c r="P6691" s="47">
        <f t="shared" si="733"/>
        <v>1340.3944650497619</v>
      </c>
    </row>
    <row r="6692" spans="1:16" x14ac:dyDescent="0.25">
      <c r="A6692" s="56">
        <v>13682</v>
      </c>
      <c r="B6692" s="43" t="s">
        <v>1623</v>
      </c>
      <c r="C6692" s="43" t="s">
        <v>2319</v>
      </c>
      <c r="D6692" s="57" t="s">
        <v>133</v>
      </c>
      <c r="E6692" s="44">
        <v>600</v>
      </c>
      <c r="F6692" s="58">
        <v>36068</v>
      </c>
      <c r="G6692" s="45">
        <v>1060</v>
      </c>
      <c r="H6692" s="45">
        <v>-528.3599999999999</v>
      </c>
      <c r="I6692" s="59">
        <f t="shared" si="728"/>
        <v>531.6400000000001</v>
      </c>
      <c r="J6692" s="44">
        <f t="shared" si="729"/>
        <v>1998</v>
      </c>
      <c r="K6692" s="44">
        <f t="shared" si="730"/>
        <v>25</v>
      </c>
      <c r="L6692" s="59">
        <f>VLOOKUP(J6692,'SF CCI, BCI'!A:F,5)</f>
        <v>6845.59</v>
      </c>
      <c r="M6692" s="59">
        <f t="shared" si="734"/>
        <v>2.244840839138774</v>
      </c>
      <c r="N6692" s="47">
        <f t="shared" si="731"/>
        <v>2379.5312894871004</v>
      </c>
      <c r="O6692" s="44">
        <f t="shared" si="732"/>
        <v>25</v>
      </c>
      <c r="P6692" s="47">
        <f t="shared" si="733"/>
        <v>1193.447183719738</v>
      </c>
    </row>
    <row r="6693" spans="1:16" x14ac:dyDescent="0.25">
      <c r="A6693" s="56">
        <v>13683</v>
      </c>
      <c r="B6693" s="43" t="s">
        <v>1654</v>
      </c>
      <c r="C6693" s="43" t="s">
        <v>2320</v>
      </c>
      <c r="D6693" s="57" t="s">
        <v>133</v>
      </c>
      <c r="E6693" s="44">
        <v>600</v>
      </c>
      <c r="F6693" s="58">
        <v>36068</v>
      </c>
      <c r="G6693" s="45">
        <v>481.22</v>
      </c>
      <c r="H6693" s="45">
        <v>-239.76</v>
      </c>
      <c r="I6693" s="59">
        <f t="shared" si="728"/>
        <v>241.46000000000004</v>
      </c>
      <c r="J6693" s="44">
        <f t="shared" si="729"/>
        <v>1998</v>
      </c>
      <c r="K6693" s="44">
        <f t="shared" si="730"/>
        <v>25</v>
      </c>
      <c r="L6693" s="59">
        <f>VLOOKUP(J6693,'SF CCI, BCI'!A:F,5)</f>
        <v>6845.59</v>
      </c>
      <c r="M6693" s="59">
        <f t="shared" si="734"/>
        <v>2.244840839138774</v>
      </c>
      <c r="N6693" s="47">
        <f t="shared" si="731"/>
        <v>1080.2623086103608</v>
      </c>
      <c r="O6693" s="44">
        <f t="shared" si="732"/>
        <v>25</v>
      </c>
      <c r="P6693" s="47">
        <f t="shared" si="733"/>
        <v>542.03926901844841</v>
      </c>
    </row>
    <row r="6694" spans="1:16" x14ac:dyDescent="0.25">
      <c r="A6694" s="56">
        <v>13684</v>
      </c>
      <c r="B6694" s="43" t="s">
        <v>1654</v>
      </c>
      <c r="C6694" s="43" t="s">
        <v>2321</v>
      </c>
      <c r="D6694" s="57" t="s">
        <v>133</v>
      </c>
      <c r="E6694" s="44">
        <v>600</v>
      </c>
      <c r="F6694" s="58">
        <v>36068</v>
      </c>
      <c r="G6694" s="45">
        <v>5097.3100000000004</v>
      </c>
      <c r="H6694" s="45">
        <v>-2539.9</v>
      </c>
      <c r="I6694" s="59">
        <f t="shared" si="728"/>
        <v>2557.4100000000003</v>
      </c>
      <c r="J6694" s="44">
        <f t="shared" si="729"/>
        <v>1998</v>
      </c>
      <c r="K6694" s="44">
        <f t="shared" si="730"/>
        <v>25</v>
      </c>
      <c r="L6694" s="59">
        <f>VLOOKUP(J6694,'SF CCI, BCI'!A:F,5)</f>
        <v>6845.59</v>
      </c>
      <c r="M6694" s="59">
        <f t="shared" si="734"/>
        <v>2.244840839138774</v>
      </c>
      <c r="N6694" s="47">
        <f t="shared" si="731"/>
        <v>11442.649657750464</v>
      </c>
      <c r="O6694" s="44">
        <f t="shared" si="732"/>
        <v>25</v>
      </c>
      <c r="P6694" s="47">
        <f t="shared" si="733"/>
        <v>5740.9784104218925</v>
      </c>
    </row>
    <row r="6695" spans="1:16" x14ac:dyDescent="0.25">
      <c r="A6695" s="56">
        <v>13685</v>
      </c>
      <c r="B6695" s="43" t="s">
        <v>1654</v>
      </c>
      <c r="C6695" s="43" t="s">
        <v>2322</v>
      </c>
      <c r="D6695" s="57" t="s">
        <v>133</v>
      </c>
      <c r="E6695" s="44">
        <v>600</v>
      </c>
      <c r="F6695" s="58">
        <v>36068</v>
      </c>
      <c r="G6695" s="45">
        <v>5789.53</v>
      </c>
      <c r="H6695" s="45">
        <v>-2885.11</v>
      </c>
      <c r="I6695" s="59">
        <f t="shared" si="728"/>
        <v>2904.4199999999996</v>
      </c>
      <c r="J6695" s="44">
        <f t="shared" si="729"/>
        <v>1998</v>
      </c>
      <c r="K6695" s="44">
        <f t="shared" si="730"/>
        <v>25</v>
      </c>
      <c r="L6695" s="59">
        <f>VLOOKUP(J6695,'SF CCI, BCI'!A:F,5)</f>
        <v>6845.59</v>
      </c>
      <c r="M6695" s="59">
        <f t="shared" si="734"/>
        <v>2.244840839138774</v>
      </c>
      <c r="N6695" s="47">
        <f t="shared" si="731"/>
        <v>12996.573383419105</v>
      </c>
      <c r="O6695" s="44">
        <f t="shared" si="732"/>
        <v>25</v>
      </c>
      <c r="P6695" s="47">
        <f t="shared" si="733"/>
        <v>6519.9606300114374</v>
      </c>
    </row>
    <row r="6696" spans="1:16" x14ac:dyDescent="0.25">
      <c r="A6696" s="56">
        <v>13686</v>
      </c>
      <c r="B6696" s="43" t="s">
        <v>1654</v>
      </c>
      <c r="C6696" s="43" t="s">
        <v>2323</v>
      </c>
      <c r="D6696" s="57" t="s">
        <v>133</v>
      </c>
      <c r="E6696" s="44">
        <v>600</v>
      </c>
      <c r="F6696" s="58">
        <v>36068</v>
      </c>
      <c r="G6696" s="45">
        <v>3789.34</v>
      </c>
      <c r="H6696" s="45">
        <v>-1888.3300000000002</v>
      </c>
      <c r="I6696" s="59">
        <f t="shared" si="728"/>
        <v>1901.01</v>
      </c>
      <c r="J6696" s="44">
        <f t="shared" si="729"/>
        <v>1998</v>
      </c>
      <c r="K6696" s="44">
        <f t="shared" si="730"/>
        <v>25</v>
      </c>
      <c r="L6696" s="59">
        <f>VLOOKUP(J6696,'SF CCI, BCI'!A:F,5)</f>
        <v>6845.59</v>
      </c>
      <c r="M6696" s="59">
        <f t="shared" si="734"/>
        <v>2.244840839138774</v>
      </c>
      <c r="N6696" s="47">
        <f t="shared" si="731"/>
        <v>8506.4651853821215</v>
      </c>
      <c r="O6696" s="44">
        <f t="shared" si="732"/>
        <v>25</v>
      </c>
      <c r="P6696" s="47">
        <f t="shared" si="733"/>
        <v>4267.464883611201</v>
      </c>
    </row>
    <row r="6697" spans="1:16" x14ac:dyDescent="0.25">
      <c r="A6697" s="56">
        <v>13687</v>
      </c>
      <c r="B6697" s="43" t="s">
        <v>2324</v>
      </c>
      <c r="C6697" s="43" t="s">
        <v>2325</v>
      </c>
      <c r="D6697" s="57" t="s">
        <v>165</v>
      </c>
      <c r="E6697" s="44">
        <v>600</v>
      </c>
      <c r="F6697" s="58">
        <v>36099</v>
      </c>
      <c r="G6697" s="45">
        <v>1893.29</v>
      </c>
      <c r="H6697" s="45">
        <v>-940.46</v>
      </c>
      <c r="I6697" s="59">
        <f t="shared" si="728"/>
        <v>952.82999999999993</v>
      </c>
      <c r="J6697" s="44">
        <f t="shared" si="729"/>
        <v>1998</v>
      </c>
      <c r="K6697" s="44">
        <f t="shared" si="730"/>
        <v>25</v>
      </c>
      <c r="L6697" s="59">
        <f>VLOOKUP(J6697,'SF CCI, BCI'!A:F,5)</f>
        <v>6845.59</v>
      </c>
      <c r="M6697" s="59">
        <f t="shared" si="734"/>
        <v>2.244840839138774</v>
      </c>
      <c r="N6697" s="47">
        <f t="shared" si="731"/>
        <v>4250.1347123330497</v>
      </c>
      <c r="O6697" s="44">
        <f t="shared" si="732"/>
        <v>25</v>
      </c>
      <c r="P6697" s="47">
        <f t="shared" si="733"/>
        <v>2138.9516967565978</v>
      </c>
    </row>
    <row r="6698" spans="1:16" x14ac:dyDescent="0.25">
      <c r="A6698" s="56">
        <v>13688</v>
      </c>
      <c r="B6698" s="43" t="s">
        <v>2326</v>
      </c>
      <c r="C6698" s="43" t="s">
        <v>2327</v>
      </c>
      <c r="D6698" s="57" t="s">
        <v>69</v>
      </c>
      <c r="E6698" s="44">
        <v>120</v>
      </c>
      <c r="F6698" s="58">
        <v>36099</v>
      </c>
      <c r="G6698" s="45">
        <v>1188.3900000000001</v>
      </c>
      <c r="H6698" s="45">
        <v>-1188.3900000000001</v>
      </c>
      <c r="I6698" s="59">
        <f t="shared" si="728"/>
        <v>0</v>
      </c>
      <c r="J6698" s="44">
        <f t="shared" si="729"/>
        <v>1998</v>
      </c>
      <c r="K6698" s="44">
        <f t="shared" si="730"/>
        <v>25</v>
      </c>
      <c r="L6698" s="59">
        <f>VLOOKUP(J6698,'SF CCI, BCI'!A:F,5)</f>
        <v>6845.59</v>
      </c>
      <c r="M6698" s="59">
        <f t="shared" si="734"/>
        <v>2.244840839138774</v>
      </c>
      <c r="N6698" s="47">
        <f t="shared" si="731"/>
        <v>2667.7464048241277</v>
      </c>
      <c r="O6698" s="44">
        <f t="shared" si="732"/>
        <v>0</v>
      </c>
      <c r="P6698" s="47">
        <f t="shared" si="733"/>
        <v>0</v>
      </c>
    </row>
    <row r="6699" spans="1:16" x14ac:dyDescent="0.25">
      <c r="A6699" s="56">
        <v>13689</v>
      </c>
      <c r="B6699" s="43" t="s">
        <v>1657</v>
      </c>
      <c r="C6699" s="43" t="s">
        <v>2328</v>
      </c>
      <c r="D6699" s="57" t="s">
        <v>133</v>
      </c>
      <c r="E6699" s="44">
        <v>600</v>
      </c>
      <c r="F6699" s="58">
        <v>36099</v>
      </c>
      <c r="G6699" s="45">
        <v>15692.34</v>
      </c>
      <c r="H6699" s="45">
        <v>-7794.1500000000005</v>
      </c>
      <c r="I6699" s="59">
        <f t="shared" si="728"/>
        <v>7898.19</v>
      </c>
      <c r="J6699" s="44">
        <f t="shared" si="729"/>
        <v>1998</v>
      </c>
      <c r="K6699" s="44">
        <f t="shared" si="730"/>
        <v>25</v>
      </c>
      <c r="L6699" s="59">
        <f>VLOOKUP(J6699,'SF CCI, BCI'!A:F,5)</f>
        <v>6845.59</v>
      </c>
      <c r="M6699" s="59">
        <f t="shared" si="734"/>
        <v>2.244840839138774</v>
      </c>
      <c r="N6699" s="47">
        <f t="shared" si="731"/>
        <v>35226.805693650946</v>
      </c>
      <c r="O6699" s="44">
        <f t="shared" si="732"/>
        <v>25</v>
      </c>
      <c r="P6699" s="47">
        <f t="shared" si="733"/>
        <v>17730.179467277474</v>
      </c>
    </row>
    <row r="6700" spans="1:16" x14ac:dyDescent="0.25">
      <c r="A6700" s="56">
        <v>13690</v>
      </c>
      <c r="B6700" s="43" t="s">
        <v>1657</v>
      </c>
      <c r="C6700" s="43" t="s">
        <v>2329</v>
      </c>
      <c r="D6700" s="57" t="s">
        <v>133</v>
      </c>
      <c r="E6700" s="44">
        <v>600</v>
      </c>
      <c r="F6700" s="58">
        <v>36099</v>
      </c>
      <c r="G6700" s="45">
        <v>15018.63</v>
      </c>
      <c r="H6700" s="45">
        <v>-7459.29</v>
      </c>
      <c r="I6700" s="59">
        <f t="shared" si="728"/>
        <v>7559.3399999999992</v>
      </c>
      <c r="J6700" s="44">
        <f t="shared" si="729"/>
        <v>1998</v>
      </c>
      <c r="K6700" s="44">
        <f t="shared" si="730"/>
        <v>25</v>
      </c>
      <c r="L6700" s="59">
        <f>VLOOKUP(J6700,'SF CCI, BCI'!A:F,5)</f>
        <v>6845.59</v>
      </c>
      <c r="M6700" s="59">
        <f t="shared" si="734"/>
        <v>2.244840839138774</v>
      </c>
      <c r="N6700" s="47">
        <f t="shared" si="731"/>
        <v>33714.433971914761</v>
      </c>
      <c r="O6700" s="44">
        <f t="shared" si="732"/>
        <v>25</v>
      </c>
      <c r="P6700" s="47">
        <f t="shared" si="733"/>
        <v>16969.515148935297</v>
      </c>
    </row>
    <row r="6701" spans="1:16" x14ac:dyDescent="0.25">
      <c r="A6701" s="56">
        <v>13691</v>
      </c>
      <c r="B6701" s="43" t="s">
        <v>1657</v>
      </c>
      <c r="C6701" s="43" t="s">
        <v>2330</v>
      </c>
      <c r="D6701" s="57" t="s">
        <v>133</v>
      </c>
      <c r="E6701" s="44">
        <v>600</v>
      </c>
      <c r="F6701" s="58">
        <v>36099</v>
      </c>
      <c r="G6701" s="45">
        <v>17880.14</v>
      </c>
      <c r="H6701" s="45">
        <v>-8880.5</v>
      </c>
      <c r="I6701" s="59">
        <f t="shared" si="728"/>
        <v>8999.64</v>
      </c>
      <c r="J6701" s="44">
        <f t="shared" si="729"/>
        <v>1998</v>
      </c>
      <c r="K6701" s="44">
        <f t="shared" si="730"/>
        <v>25</v>
      </c>
      <c r="L6701" s="59">
        <f>VLOOKUP(J6701,'SF CCI, BCI'!A:F,5)</f>
        <v>6845.59</v>
      </c>
      <c r="M6701" s="59">
        <f t="shared" si="734"/>
        <v>2.244840839138774</v>
      </c>
      <c r="N6701" s="47">
        <f t="shared" si="731"/>
        <v>40138.068481518756</v>
      </c>
      <c r="O6701" s="44">
        <f t="shared" si="732"/>
        <v>25</v>
      </c>
      <c r="P6701" s="47">
        <f t="shared" si="733"/>
        <v>20202.759409546874</v>
      </c>
    </row>
    <row r="6702" spans="1:16" x14ac:dyDescent="0.25">
      <c r="A6702" s="56">
        <v>13692</v>
      </c>
      <c r="B6702" s="43" t="s">
        <v>1615</v>
      </c>
      <c r="C6702" s="43" t="s">
        <v>2331</v>
      </c>
      <c r="D6702" s="57" t="s">
        <v>133</v>
      </c>
      <c r="E6702" s="44">
        <v>600</v>
      </c>
      <c r="F6702" s="58">
        <v>36099</v>
      </c>
      <c r="G6702" s="45">
        <v>2790.61</v>
      </c>
      <c r="H6702" s="45">
        <v>-1385.72</v>
      </c>
      <c r="I6702" s="59">
        <f t="shared" si="728"/>
        <v>1404.89</v>
      </c>
      <c r="J6702" s="44">
        <f t="shared" si="729"/>
        <v>1998</v>
      </c>
      <c r="K6702" s="44">
        <f t="shared" si="730"/>
        <v>25</v>
      </c>
      <c r="L6702" s="59">
        <f>VLOOKUP(J6702,'SF CCI, BCI'!A:F,5)</f>
        <v>6845.59</v>
      </c>
      <c r="M6702" s="59">
        <f t="shared" si="734"/>
        <v>2.244840839138774</v>
      </c>
      <c r="N6702" s="47">
        <f t="shared" si="731"/>
        <v>6264.4752941090546</v>
      </c>
      <c r="O6702" s="44">
        <f t="shared" si="732"/>
        <v>25</v>
      </c>
      <c r="P6702" s="47">
        <f t="shared" si="733"/>
        <v>3153.7544464976722</v>
      </c>
    </row>
    <row r="6703" spans="1:16" x14ac:dyDescent="0.25">
      <c r="A6703" s="56">
        <v>13693</v>
      </c>
      <c r="B6703" s="43" t="s">
        <v>1615</v>
      </c>
      <c r="C6703" s="43" t="s">
        <v>2332</v>
      </c>
      <c r="D6703" s="57" t="s">
        <v>133</v>
      </c>
      <c r="E6703" s="44">
        <v>600</v>
      </c>
      <c r="F6703" s="58">
        <v>36099</v>
      </c>
      <c r="G6703" s="45">
        <v>2134.9499999999998</v>
      </c>
      <c r="H6703" s="45">
        <v>-1060.1199999999999</v>
      </c>
      <c r="I6703" s="59">
        <f t="shared" si="728"/>
        <v>1074.83</v>
      </c>
      <c r="J6703" s="44">
        <f t="shared" si="729"/>
        <v>1998</v>
      </c>
      <c r="K6703" s="44">
        <f t="shared" si="730"/>
        <v>25</v>
      </c>
      <c r="L6703" s="59">
        <f>VLOOKUP(J6703,'SF CCI, BCI'!A:F,5)</f>
        <v>6845.59</v>
      </c>
      <c r="M6703" s="59">
        <f t="shared" si="734"/>
        <v>2.244840839138774</v>
      </c>
      <c r="N6703" s="47">
        <f t="shared" si="731"/>
        <v>4792.6229495193247</v>
      </c>
      <c r="O6703" s="44">
        <f t="shared" si="732"/>
        <v>25</v>
      </c>
      <c r="P6703" s="47">
        <f t="shared" si="733"/>
        <v>2412.8222791315284</v>
      </c>
    </row>
    <row r="6704" spans="1:16" x14ac:dyDescent="0.25">
      <c r="A6704" s="56">
        <v>13694</v>
      </c>
      <c r="B6704" s="43" t="s">
        <v>1615</v>
      </c>
      <c r="C6704" s="43" t="s">
        <v>2333</v>
      </c>
      <c r="D6704" s="57" t="s">
        <v>133</v>
      </c>
      <c r="E6704" s="44">
        <v>600</v>
      </c>
      <c r="F6704" s="58">
        <v>36099</v>
      </c>
      <c r="G6704" s="45">
        <v>5214.87</v>
      </c>
      <c r="H6704" s="45">
        <v>-2590.08</v>
      </c>
      <c r="I6704" s="59">
        <f t="shared" si="728"/>
        <v>2624.79</v>
      </c>
      <c r="J6704" s="44">
        <f t="shared" si="729"/>
        <v>1998</v>
      </c>
      <c r="K6704" s="44">
        <f t="shared" si="730"/>
        <v>25</v>
      </c>
      <c r="L6704" s="59">
        <f>VLOOKUP(J6704,'SF CCI, BCI'!A:F,5)</f>
        <v>6845.59</v>
      </c>
      <c r="M6704" s="59">
        <f t="shared" si="734"/>
        <v>2.244840839138774</v>
      </c>
      <c r="N6704" s="47">
        <f t="shared" si="731"/>
        <v>11706.553146799619</v>
      </c>
      <c r="O6704" s="44">
        <f t="shared" si="732"/>
        <v>25</v>
      </c>
      <c r="P6704" s="47">
        <f t="shared" si="733"/>
        <v>5892.2357861630626</v>
      </c>
    </row>
    <row r="6705" spans="1:16" x14ac:dyDescent="0.25">
      <c r="A6705" s="56">
        <v>13695</v>
      </c>
      <c r="B6705" s="43" t="s">
        <v>1615</v>
      </c>
      <c r="C6705" s="43" t="s">
        <v>2334</v>
      </c>
      <c r="D6705" s="57" t="s">
        <v>133</v>
      </c>
      <c r="E6705" s="44">
        <v>600</v>
      </c>
      <c r="F6705" s="58">
        <v>36099</v>
      </c>
      <c r="G6705" s="45">
        <v>10639.22</v>
      </c>
      <c r="H6705" s="45">
        <v>-5284.4500000000007</v>
      </c>
      <c r="I6705" s="59">
        <f t="shared" si="728"/>
        <v>5354.7699999999986</v>
      </c>
      <c r="J6705" s="44">
        <f t="shared" si="729"/>
        <v>1998</v>
      </c>
      <c r="K6705" s="44">
        <f t="shared" si="730"/>
        <v>25</v>
      </c>
      <c r="L6705" s="59">
        <f>VLOOKUP(J6705,'SF CCI, BCI'!A:F,5)</f>
        <v>6845.59</v>
      </c>
      <c r="M6705" s="59">
        <f t="shared" si="734"/>
        <v>2.244840839138774</v>
      </c>
      <c r="N6705" s="47">
        <f t="shared" si="731"/>
        <v>23883.355552582027</v>
      </c>
      <c r="O6705" s="44">
        <f t="shared" si="732"/>
        <v>25</v>
      </c>
      <c r="P6705" s="47">
        <f t="shared" si="733"/>
        <v>12020.60638019513</v>
      </c>
    </row>
    <row r="6706" spans="1:16" x14ac:dyDescent="0.25">
      <c r="A6706" s="56">
        <v>13696</v>
      </c>
      <c r="B6706" s="43" t="s">
        <v>1615</v>
      </c>
      <c r="C6706" s="43" t="s">
        <v>2335</v>
      </c>
      <c r="D6706" s="57" t="s">
        <v>133</v>
      </c>
      <c r="E6706" s="44">
        <v>600</v>
      </c>
      <c r="F6706" s="58">
        <v>36099</v>
      </c>
      <c r="G6706" s="45">
        <v>8646.89</v>
      </c>
      <c r="H6706" s="45">
        <v>-4294.6100000000006</v>
      </c>
      <c r="I6706" s="59">
        <f t="shared" si="728"/>
        <v>4352.2799999999988</v>
      </c>
      <c r="J6706" s="44">
        <f t="shared" si="729"/>
        <v>1998</v>
      </c>
      <c r="K6706" s="44">
        <f t="shared" si="730"/>
        <v>25</v>
      </c>
      <c r="L6706" s="59">
        <f>VLOOKUP(J6706,'SF CCI, BCI'!A:F,5)</f>
        <v>6845.59</v>
      </c>
      <c r="M6706" s="59">
        <f t="shared" si="734"/>
        <v>2.244840839138774</v>
      </c>
      <c r="N6706" s="47">
        <f t="shared" si="731"/>
        <v>19410.891803540671</v>
      </c>
      <c r="O6706" s="44">
        <f t="shared" si="732"/>
        <v>25</v>
      </c>
      <c r="P6706" s="47">
        <f t="shared" si="733"/>
        <v>9770.1758873669005</v>
      </c>
    </row>
    <row r="6707" spans="1:16" x14ac:dyDescent="0.25">
      <c r="A6707" s="56">
        <v>13697</v>
      </c>
      <c r="B6707" s="43" t="s">
        <v>1615</v>
      </c>
      <c r="C6707" s="43" t="s">
        <v>2336</v>
      </c>
      <c r="D6707" s="57" t="s">
        <v>133</v>
      </c>
      <c r="E6707" s="44">
        <v>600</v>
      </c>
      <c r="F6707" s="58">
        <v>36099</v>
      </c>
      <c r="G6707" s="45">
        <v>9336.24</v>
      </c>
      <c r="H6707" s="45">
        <v>-4637.05</v>
      </c>
      <c r="I6707" s="59">
        <f t="shared" si="728"/>
        <v>4699.1899999999996</v>
      </c>
      <c r="J6707" s="44">
        <f t="shared" si="729"/>
        <v>1998</v>
      </c>
      <c r="K6707" s="44">
        <f t="shared" si="730"/>
        <v>25</v>
      </c>
      <c r="L6707" s="59">
        <f>VLOOKUP(J6707,'SF CCI, BCI'!A:F,5)</f>
        <v>6845.59</v>
      </c>
      <c r="M6707" s="59">
        <f t="shared" si="734"/>
        <v>2.244840839138774</v>
      </c>
      <c r="N6707" s="47">
        <f t="shared" si="731"/>
        <v>20958.372836000988</v>
      </c>
      <c r="O6707" s="44">
        <f t="shared" si="732"/>
        <v>25</v>
      </c>
      <c r="P6707" s="47">
        <f t="shared" si="733"/>
        <v>10548.933622872535</v>
      </c>
    </row>
    <row r="6708" spans="1:16" x14ac:dyDescent="0.25">
      <c r="A6708" s="56">
        <v>13698</v>
      </c>
      <c r="B6708" s="43" t="s">
        <v>1623</v>
      </c>
      <c r="C6708" s="43" t="s">
        <v>2337</v>
      </c>
      <c r="D6708" s="57" t="s">
        <v>133</v>
      </c>
      <c r="E6708" s="44">
        <v>600</v>
      </c>
      <c r="F6708" s="58">
        <v>36099</v>
      </c>
      <c r="G6708" s="45">
        <v>2088.89</v>
      </c>
      <c r="H6708" s="45">
        <v>-1037.29</v>
      </c>
      <c r="I6708" s="59">
        <f t="shared" si="728"/>
        <v>1051.5999999999999</v>
      </c>
      <c r="J6708" s="44">
        <f t="shared" si="729"/>
        <v>1998</v>
      </c>
      <c r="K6708" s="44">
        <f t="shared" si="730"/>
        <v>25</v>
      </c>
      <c r="L6708" s="59">
        <f>VLOOKUP(J6708,'SF CCI, BCI'!A:F,5)</f>
        <v>6845.59</v>
      </c>
      <c r="M6708" s="59">
        <f t="shared" si="734"/>
        <v>2.244840839138774</v>
      </c>
      <c r="N6708" s="47">
        <f t="shared" si="731"/>
        <v>4689.2255804685929</v>
      </c>
      <c r="O6708" s="44">
        <f t="shared" si="732"/>
        <v>25</v>
      </c>
      <c r="P6708" s="47">
        <f t="shared" si="733"/>
        <v>2360.6746264383346</v>
      </c>
    </row>
    <row r="6709" spans="1:16" x14ac:dyDescent="0.25">
      <c r="A6709" s="56">
        <v>13699</v>
      </c>
      <c r="B6709" s="43" t="s">
        <v>1623</v>
      </c>
      <c r="C6709" s="43" t="s">
        <v>2338</v>
      </c>
      <c r="D6709" s="57" t="s">
        <v>133</v>
      </c>
      <c r="E6709" s="44">
        <v>600</v>
      </c>
      <c r="F6709" s="58">
        <v>36099</v>
      </c>
      <c r="G6709" s="45">
        <v>1897.68</v>
      </c>
      <c r="H6709" s="45">
        <v>-942.74</v>
      </c>
      <c r="I6709" s="59">
        <f t="shared" si="728"/>
        <v>954.94</v>
      </c>
      <c r="J6709" s="44">
        <f t="shared" si="729"/>
        <v>1998</v>
      </c>
      <c r="K6709" s="44">
        <f t="shared" si="730"/>
        <v>25</v>
      </c>
      <c r="L6709" s="59">
        <f>VLOOKUP(J6709,'SF CCI, BCI'!A:F,5)</f>
        <v>6845.59</v>
      </c>
      <c r="M6709" s="59">
        <f t="shared" si="734"/>
        <v>2.244840839138774</v>
      </c>
      <c r="N6709" s="47">
        <f t="shared" si="731"/>
        <v>4259.9895636168685</v>
      </c>
      <c r="O6709" s="44">
        <f t="shared" si="732"/>
        <v>25</v>
      </c>
      <c r="P6709" s="47">
        <f t="shared" si="733"/>
        <v>2143.6883109271807</v>
      </c>
    </row>
    <row r="6710" spans="1:16" x14ac:dyDescent="0.25">
      <c r="A6710" s="56">
        <v>13700</v>
      </c>
      <c r="B6710" s="43" t="s">
        <v>1623</v>
      </c>
      <c r="C6710" s="43" t="s">
        <v>2339</v>
      </c>
      <c r="D6710" s="57" t="s">
        <v>133</v>
      </c>
      <c r="E6710" s="44">
        <v>600</v>
      </c>
      <c r="F6710" s="58">
        <v>36099</v>
      </c>
      <c r="G6710" s="45">
        <v>8661.56</v>
      </c>
      <c r="H6710" s="45">
        <v>-4302.0999999999995</v>
      </c>
      <c r="I6710" s="59">
        <f t="shared" si="728"/>
        <v>4359.46</v>
      </c>
      <c r="J6710" s="44">
        <f t="shared" si="729"/>
        <v>1998</v>
      </c>
      <c r="K6710" s="44">
        <f t="shared" si="730"/>
        <v>25</v>
      </c>
      <c r="L6710" s="59">
        <f>VLOOKUP(J6710,'SF CCI, BCI'!A:F,5)</f>
        <v>6845.59</v>
      </c>
      <c r="M6710" s="59">
        <f t="shared" si="734"/>
        <v>2.244840839138774</v>
      </c>
      <c r="N6710" s="47">
        <f t="shared" si="731"/>
        <v>19443.823618650837</v>
      </c>
      <c r="O6710" s="44">
        <f t="shared" si="732"/>
        <v>25</v>
      </c>
      <c r="P6710" s="47">
        <f t="shared" si="733"/>
        <v>9786.293844591919</v>
      </c>
    </row>
    <row r="6711" spans="1:16" x14ac:dyDescent="0.25">
      <c r="A6711" s="56">
        <v>13701</v>
      </c>
      <c r="B6711" s="43" t="s">
        <v>1623</v>
      </c>
      <c r="C6711" s="43" t="s">
        <v>2340</v>
      </c>
      <c r="D6711" s="57" t="s">
        <v>133</v>
      </c>
      <c r="E6711" s="44">
        <v>600</v>
      </c>
      <c r="F6711" s="58">
        <v>36099</v>
      </c>
      <c r="G6711" s="45">
        <v>1871.2</v>
      </c>
      <c r="H6711" s="45">
        <v>-929.41</v>
      </c>
      <c r="I6711" s="59">
        <f t="shared" si="728"/>
        <v>941.79000000000008</v>
      </c>
      <c r="J6711" s="44">
        <f t="shared" si="729"/>
        <v>1998</v>
      </c>
      <c r="K6711" s="44">
        <f t="shared" si="730"/>
        <v>25</v>
      </c>
      <c r="L6711" s="59">
        <f>VLOOKUP(J6711,'SF CCI, BCI'!A:F,5)</f>
        <v>6845.59</v>
      </c>
      <c r="M6711" s="59">
        <f t="shared" si="734"/>
        <v>2.244840839138774</v>
      </c>
      <c r="N6711" s="47">
        <f t="shared" si="731"/>
        <v>4200.5461781964741</v>
      </c>
      <c r="O6711" s="44">
        <f t="shared" si="732"/>
        <v>25</v>
      </c>
      <c r="P6711" s="47">
        <f t="shared" si="733"/>
        <v>2114.168653892506</v>
      </c>
    </row>
    <row r="6712" spans="1:16" x14ac:dyDescent="0.25">
      <c r="A6712" s="56">
        <v>13702</v>
      </c>
      <c r="B6712" s="43" t="s">
        <v>1623</v>
      </c>
      <c r="C6712" s="43" t="s">
        <v>2341</v>
      </c>
      <c r="D6712" s="57" t="s">
        <v>133</v>
      </c>
      <c r="E6712" s="44">
        <v>600</v>
      </c>
      <c r="F6712" s="58">
        <v>36099</v>
      </c>
      <c r="G6712" s="45">
        <v>831.58</v>
      </c>
      <c r="H6712" s="45">
        <v>-413.11</v>
      </c>
      <c r="I6712" s="59">
        <f t="shared" si="728"/>
        <v>418.47</v>
      </c>
      <c r="J6712" s="44">
        <f t="shared" si="729"/>
        <v>1998</v>
      </c>
      <c r="K6712" s="44">
        <f t="shared" si="730"/>
        <v>25</v>
      </c>
      <c r="L6712" s="59">
        <f>VLOOKUP(J6712,'SF CCI, BCI'!A:F,5)</f>
        <v>6845.59</v>
      </c>
      <c r="M6712" s="59">
        <f t="shared" si="734"/>
        <v>2.244840839138774</v>
      </c>
      <c r="N6712" s="47">
        <f t="shared" si="731"/>
        <v>1866.7647450110217</v>
      </c>
      <c r="O6712" s="44">
        <f t="shared" si="732"/>
        <v>25</v>
      </c>
      <c r="P6712" s="47">
        <f t="shared" si="733"/>
        <v>939.39854595440283</v>
      </c>
    </row>
    <row r="6713" spans="1:16" x14ac:dyDescent="0.25">
      <c r="A6713" s="56">
        <v>13703</v>
      </c>
      <c r="B6713" s="43" t="s">
        <v>1623</v>
      </c>
      <c r="C6713" s="43" t="s">
        <v>2342</v>
      </c>
      <c r="D6713" s="57" t="s">
        <v>133</v>
      </c>
      <c r="E6713" s="44">
        <v>600</v>
      </c>
      <c r="F6713" s="58">
        <v>36099</v>
      </c>
      <c r="G6713" s="45">
        <v>1502.69</v>
      </c>
      <c r="H6713" s="45">
        <v>-746.4799999999999</v>
      </c>
      <c r="I6713" s="59">
        <f t="shared" si="728"/>
        <v>756.21000000000015</v>
      </c>
      <c r="J6713" s="44">
        <f t="shared" si="729"/>
        <v>1998</v>
      </c>
      <c r="K6713" s="44">
        <f t="shared" si="730"/>
        <v>25</v>
      </c>
      <c r="L6713" s="59">
        <f>VLOOKUP(J6713,'SF CCI, BCI'!A:F,5)</f>
        <v>6845.59</v>
      </c>
      <c r="M6713" s="59">
        <f t="shared" si="734"/>
        <v>2.244840839138774</v>
      </c>
      <c r="N6713" s="47">
        <f t="shared" si="731"/>
        <v>3373.2998805654443</v>
      </c>
      <c r="O6713" s="44">
        <f t="shared" si="732"/>
        <v>25</v>
      </c>
      <c r="P6713" s="47">
        <f t="shared" si="733"/>
        <v>1697.5710909651325</v>
      </c>
    </row>
    <row r="6714" spans="1:16" x14ac:dyDescent="0.25">
      <c r="A6714" s="56">
        <v>13704</v>
      </c>
      <c r="B6714" s="43" t="s">
        <v>1623</v>
      </c>
      <c r="C6714" s="43" t="s">
        <v>2343</v>
      </c>
      <c r="D6714" s="57" t="s">
        <v>133</v>
      </c>
      <c r="E6714" s="44">
        <v>600</v>
      </c>
      <c r="F6714" s="58">
        <v>36099</v>
      </c>
      <c r="G6714" s="45">
        <v>136.22999999999999</v>
      </c>
      <c r="H6714" s="45">
        <v>-67.710000000000008</v>
      </c>
      <c r="I6714" s="59">
        <f t="shared" si="728"/>
        <v>68.519999999999982</v>
      </c>
      <c r="J6714" s="44">
        <f t="shared" si="729"/>
        <v>1998</v>
      </c>
      <c r="K6714" s="44">
        <f t="shared" si="730"/>
        <v>25</v>
      </c>
      <c r="L6714" s="59">
        <f>VLOOKUP(J6714,'SF CCI, BCI'!A:F,5)</f>
        <v>6845.59</v>
      </c>
      <c r="M6714" s="59">
        <f t="shared" si="734"/>
        <v>2.244840839138774</v>
      </c>
      <c r="N6714" s="47">
        <f t="shared" si="731"/>
        <v>305.81466751587516</v>
      </c>
      <c r="O6714" s="44">
        <f t="shared" si="732"/>
        <v>25</v>
      </c>
      <c r="P6714" s="47">
        <f t="shared" si="733"/>
        <v>153.81649429778875</v>
      </c>
    </row>
    <row r="6715" spans="1:16" x14ac:dyDescent="0.25">
      <c r="A6715" s="56">
        <v>13705</v>
      </c>
      <c r="B6715" s="43" t="s">
        <v>1623</v>
      </c>
      <c r="C6715" s="43" t="s">
        <v>2344</v>
      </c>
      <c r="D6715" s="57" t="s">
        <v>133</v>
      </c>
      <c r="E6715" s="44">
        <v>600</v>
      </c>
      <c r="F6715" s="58">
        <v>36099</v>
      </c>
      <c r="G6715" s="45">
        <v>272.45999999999998</v>
      </c>
      <c r="H6715" s="45">
        <v>-135.18</v>
      </c>
      <c r="I6715" s="59">
        <f t="shared" si="728"/>
        <v>137.27999999999997</v>
      </c>
      <c r="J6715" s="44">
        <f t="shared" si="729"/>
        <v>1998</v>
      </c>
      <c r="K6715" s="44">
        <f t="shared" si="730"/>
        <v>25</v>
      </c>
      <c r="L6715" s="59">
        <f>VLOOKUP(J6715,'SF CCI, BCI'!A:F,5)</f>
        <v>6845.59</v>
      </c>
      <c r="M6715" s="59">
        <f t="shared" si="734"/>
        <v>2.244840839138774</v>
      </c>
      <c r="N6715" s="47">
        <f t="shared" si="731"/>
        <v>611.62933503175032</v>
      </c>
      <c r="O6715" s="44">
        <f t="shared" si="732"/>
        <v>25</v>
      </c>
      <c r="P6715" s="47">
        <f t="shared" si="733"/>
        <v>308.17175039697082</v>
      </c>
    </row>
    <row r="6716" spans="1:16" x14ac:dyDescent="0.25">
      <c r="A6716" s="56">
        <v>13707</v>
      </c>
      <c r="B6716" s="43" t="s">
        <v>1623</v>
      </c>
      <c r="C6716" s="43" t="s">
        <v>2345</v>
      </c>
      <c r="D6716" s="57" t="s">
        <v>133</v>
      </c>
      <c r="E6716" s="44">
        <v>600</v>
      </c>
      <c r="F6716" s="58">
        <v>36099</v>
      </c>
      <c r="G6716" s="45">
        <v>272.41000000000003</v>
      </c>
      <c r="H6716" s="45">
        <v>-135.16</v>
      </c>
      <c r="I6716" s="59">
        <f t="shared" si="728"/>
        <v>137.25000000000003</v>
      </c>
      <c r="J6716" s="44">
        <f t="shared" si="729"/>
        <v>1998</v>
      </c>
      <c r="K6716" s="44">
        <f t="shared" si="730"/>
        <v>25</v>
      </c>
      <c r="L6716" s="59">
        <f>VLOOKUP(J6716,'SF CCI, BCI'!A:F,5)</f>
        <v>6845.59</v>
      </c>
      <c r="M6716" s="59">
        <f t="shared" si="734"/>
        <v>2.244840839138774</v>
      </c>
      <c r="N6716" s="47">
        <f t="shared" si="731"/>
        <v>611.51709298979347</v>
      </c>
      <c r="O6716" s="44">
        <f t="shared" si="732"/>
        <v>25</v>
      </c>
      <c r="P6716" s="47">
        <f t="shared" si="733"/>
        <v>308.10440517179677</v>
      </c>
    </row>
    <row r="6717" spans="1:16" x14ac:dyDescent="0.25">
      <c r="A6717" s="56">
        <v>13708</v>
      </c>
      <c r="B6717" s="43" t="s">
        <v>1623</v>
      </c>
      <c r="C6717" s="43" t="s">
        <v>2346</v>
      </c>
      <c r="D6717" s="57" t="s">
        <v>133</v>
      </c>
      <c r="E6717" s="44">
        <v>600</v>
      </c>
      <c r="F6717" s="58">
        <v>36099</v>
      </c>
      <c r="G6717" s="45">
        <v>255.42</v>
      </c>
      <c r="H6717" s="45">
        <v>-126.67</v>
      </c>
      <c r="I6717" s="59">
        <f t="shared" si="728"/>
        <v>128.75</v>
      </c>
      <c r="J6717" s="44">
        <f t="shared" si="729"/>
        <v>1998</v>
      </c>
      <c r="K6717" s="44">
        <f t="shared" si="730"/>
        <v>25</v>
      </c>
      <c r="L6717" s="59">
        <f>VLOOKUP(J6717,'SF CCI, BCI'!A:F,5)</f>
        <v>6845.59</v>
      </c>
      <c r="M6717" s="59">
        <f t="shared" si="734"/>
        <v>2.244840839138774</v>
      </c>
      <c r="N6717" s="47">
        <f t="shared" si="731"/>
        <v>573.37724713282557</v>
      </c>
      <c r="O6717" s="44">
        <f t="shared" si="732"/>
        <v>25</v>
      </c>
      <c r="P6717" s="47">
        <f t="shared" si="733"/>
        <v>289.02325803911714</v>
      </c>
    </row>
    <row r="6718" spans="1:16" x14ac:dyDescent="0.25">
      <c r="A6718" s="56">
        <v>13709</v>
      </c>
      <c r="B6718" s="43" t="s">
        <v>1623</v>
      </c>
      <c r="C6718" s="43" t="s">
        <v>2347</v>
      </c>
      <c r="D6718" s="57" t="s">
        <v>133</v>
      </c>
      <c r="E6718" s="44">
        <v>600</v>
      </c>
      <c r="F6718" s="58">
        <v>36099</v>
      </c>
      <c r="G6718" s="45">
        <v>1441.47</v>
      </c>
      <c r="H6718" s="45">
        <v>-715.71</v>
      </c>
      <c r="I6718" s="59">
        <f t="shared" si="728"/>
        <v>725.76</v>
      </c>
      <c r="J6718" s="44">
        <f t="shared" si="729"/>
        <v>1998</v>
      </c>
      <c r="K6718" s="44">
        <f t="shared" si="730"/>
        <v>25</v>
      </c>
      <c r="L6718" s="59">
        <f>VLOOKUP(J6718,'SF CCI, BCI'!A:F,5)</f>
        <v>6845.59</v>
      </c>
      <c r="M6718" s="59">
        <f t="shared" si="734"/>
        <v>2.244840839138774</v>
      </c>
      <c r="N6718" s="47">
        <f t="shared" si="731"/>
        <v>3235.8707243933686</v>
      </c>
      <c r="O6718" s="44">
        <f t="shared" si="732"/>
        <v>25</v>
      </c>
      <c r="P6718" s="47">
        <f t="shared" si="733"/>
        <v>1629.2156874133566</v>
      </c>
    </row>
    <row r="6719" spans="1:16" x14ac:dyDescent="0.25">
      <c r="A6719" s="56">
        <v>13710</v>
      </c>
      <c r="B6719" s="43" t="s">
        <v>1623</v>
      </c>
      <c r="C6719" s="43" t="s">
        <v>2348</v>
      </c>
      <c r="D6719" s="57" t="s">
        <v>133</v>
      </c>
      <c r="E6719" s="44">
        <v>600</v>
      </c>
      <c r="F6719" s="58">
        <v>36099</v>
      </c>
      <c r="G6719" s="45">
        <v>313.05</v>
      </c>
      <c r="H6719" s="45">
        <v>-155.44</v>
      </c>
      <c r="I6719" s="59">
        <f t="shared" si="728"/>
        <v>157.61000000000001</v>
      </c>
      <c r="J6719" s="44">
        <f t="shared" si="729"/>
        <v>1998</v>
      </c>
      <c r="K6719" s="44">
        <f t="shared" si="730"/>
        <v>25</v>
      </c>
      <c r="L6719" s="59">
        <f>VLOOKUP(J6719,'SF CCI, BCI'!A:F,5)</f>
        <v>6845.59</v>
      </c>
      <c r="M6719" s="59">
        <f t="shared" si="734"/>
        <v>2.244840839138774</v>
      </c>
      <c r="N6719" s="47">
        <f t="shared" si="731"/>
        <v>702.74742469239322</v>
      </c>
      <c r="O6719" s="44">
        <f t="shared" si="732"/>
        <v>25</v>
      </c>
      <c r="P6719" s="47">
        <f t="shared" si="733"/>
        <v>353.80936465666218</v>
      </c>
    </row>
    <row r="6720" spans="1:16" x14ac:dyDescent="0.25">
      <c r="A6720" s="56">
        <v>13711</v>
      </c>
      <c r="B6720" s="43" t="s">
        <v>1623</v>
      </c>
      <c r="C6720" s="43" t="s">
        <v>2349</v>
      </c>
      <c r="D6720" s="57" t="s">
        <v>133</v>
      </c>
      <c r="E6720" s="44">
        <v>600</v>
      </c>
      <c r="F6720" s="58">
        <v>36099</v>
      </c>
      <c r="G6720" s="45">
        <v>330.53</v>
      </c>
      <c r="H6720" s="45">
        <v>-164.16</v>
      </c>
      <c r="I6720" s="59">
        <f t="shared" si="728"/>
        <v>166.36999999999998</v>
      </c>
      <c r="J6720" s="44">
        <f t="shared" si="729"/>
        <v>1998</v>
      </c>
      <c r="K6720" s="44">
        <f t="shared" si="730"/>
        <v>25</v>
      </c>
      <c r="L6720" s="59">
        <f>VLOOKUP(J6720,'SF CCI, BCI'!A:F,5)</f>
        <v>6845.59</v>
      </c>
      <c r="M6720" s="59">
        <f t="shared" si="734"/>
        <v>2.244840839138774</v>
      </c>
      <c r="N6720" s="47">
        <f t="shared" si="731"/>
        <v>741.9872425605389</v>
      </c>
      <c r="O6720" s="44">
        <f t="shared" si="732"/>
        <v>25</v>
      </c>
      <c r="P6720" s="47">
        <f t="shared" si="733"/>
        <v>373.47417040751776</v>
      </c>
    </row>
    <row r="6721" spans="1:16" x14ac:dyDescent="0.25">
      <c r="A6721" s="56">
        <v>13712</v>
      </c>
      <c r="B6721" s="43" t="s">
        <v>1623</v>
      </c>
      <c r="C6721" s="43" t="s">
        <v>2350</v>
      </c>
      <c r="D6721" s="57" t="s">
        <v>133</v>
      </c>
      <c r="E6721" s="44">
        <v>600</v>
      </c>
      <c r="F6721" s="58">
        <v>36099</v>
      </c>
      <c r="G6721" s="45">
        <v>289.95999999999998</v>
      </c>
      <c r="H6721" s="45">
        <v>-143.9</v>
      </c>
      <c r="I6721" s="59">
        <f t="shared" si="728"/>
        <v>146.05999999999997</v>
      </c>
      <c r="J6721" s="44">
        <f t="shared" si="729"/>
        <v>1998</v>
      </c>
      <c r="K6721" s="44">
        <f t="shared" si="730"/>
        <v>25</v>
      </c>
      <c r="L6721" s="59">
        <f>VLOOKUP(J6721,'SF CCI, BCI'!A:F,5)</f>
        <v>6845.59</v>
      </c>
      <c r="M6721" s="59">
        <f t="shared" si="734"/>
        <v>2.244840839138774</v>
      </c>
      <c r="N6721" s="47">
        <f t="shared" si="731"/>
        <v>650.91404971667885</v>
      </c>
      <c r="O6721" s="44">
        <f t="shared" si="732"/>
        <v>25</v>
      </c>
      <c r="P6721" s="47">
        <f t="shared" si="733"/>
        <v>327.88145296460925</v>
      </c>
    </row>
    <row r="6722" spans="1:16" x14ac:dyDescent="0.25">
      <c r="A6722" s="56">
        <v>13713</v>
      </c>
      <c r="B6722" s="43" t="s">
        <v>1623</v>
      </c>
      <c r="C6722" s="43" t="s">
        <v>2351</v>
      </c>
      <c r="D6722" s="57" t="s">
        <v>133</v>
      </c>
      <c r="E6722" s="44">
        <v>600</v>
      </c>
      <c r="F6722" s="58">
        <v>36099</v>
      </c>
      <c r="G6722" s="45">
        <v>980</v>
      </c>
      <c r="H6722" s="45">
        <v>-486.62</v>
      </c>
      <c r="I6722" s="59">
        <f t="shared" si="728"/>
        <v>493.38</v>
      </c>
      <c r="J6722" s="44">
        <f t="shared" si="729"/>
        <v>1998</v>
      </c>
      <c r="K6722" s="44">
        <f t="shared" si="730"/>
        <v>25</v>
      </c>
      <c r="L6722" s="59">
        <f>VLOOKUP(J6722,'SF CCI, BCI'!A:F,5)</f>
        <v>6845.59</v>
      </c>
      <c r="M6722" s="59">
        <f t="shared" si="734"/>
        <v>2.244840839138774</v>
      </c>
      <c r="N6722" s="47">
        <f t="shared" si="731"/>
        <v>2199.9440223559986</v>
      </c>
      <c r="O6722" s="44">
        <f t="shared" si="732"/>
        <v>25</v>
      </c>
      <c r="P6722" s="47">
        <f t="shared" si="733"/>
        <v>1107.5595732142883</v>
      </c>
    </row>
    <row r="6723" spans="1:16" x14ac:dyDescent="0.25">
      <c r="A6723" s="56">
        <v>13714</v>
      </c>
      <c r="B6723" s="43" t="s">
        <v>1623</v>
      </c>
      <c r="C6723" s="43" t="s">
        <v>2352</v>
      </c>
      <c r="D6723" s="57" t="s">
        <v>133</v>
      </c>
      <c r="E6723" s="44">
        <v>600</v>
      </c>
      <c r="F6723" s="58">
        <v>36099</v>
      </c>
      <c r="G6723" s="45">
        <v>265</v>
      </c>
      <c r="H6723" s="45">
        <v>-131.57999999999998</v>
      </c>
      <c r="I6723" s="59">
        <f t="shared" si="728"/>
        <v>133.42000000000002</v>
      </c>
      <c r="J6723" s="44">
        <f t="shared" si="729"/>
        <v>1998</v>
      </c>
      <c r="K6723" s="44">
        <f t="shared" si="730"/>
        <v>25</v>
      </c>
      <c r="L6723" s="59">
        <f>VLOOKUP(J6723,'SF CCI, BCI'!A:F,5)</f>
        <v>6845.59</v>
      </c>
      <c r="M6723" s="59">
        <f t="shared" si="734"/>
        <v>2.244840839138774</v>
      </c>
      <c r="N6723" s="47">
        <f t="shared" si="731"/>
        <v>594.88282237177509</v>
      </c>
      <c r="O6723" s="44">
        <f t="shared" si="732"/>
        <v>25</v>
      </c>
      <c r="P6723" s="47">
        <f t="shared" si="733"/>
        <v>299.50666475789524</v>
      </c>
    </row>
    <row r="6724" spans="1:16" x14ac:dyDescent="0.25">
      <c r="A6724" s="56">
        <v>13715</v>
      </c>
      <c r="B6724" s="43" t="s">
        <v>1623</v>
      </c>
      <c r="C6724" s="43" t="s">
        <v>2353</v>
      </c>
      <c r="D6724" s="57" t="s">
        <v>133</v>
      </c>
      <c r="E6724" s="44">
        <v>600</v>
      </c>
      <c r="F6724" s="58">
        <v>36099</v>
      </c>
      <c r="G6724" s="45">
        <v>140</v>
      </c>
      <c r="H6724" s="45">
        <v>-69.399999999999991</v>
      </c>
      <c r="I6724" s="59">
        <f t="shared" si="728"/>
        <v>70.600000000000009</v>
      </c>
      <c r="J6724" s="44">
        <f t="shared" si="729"/>
        <v>1998</v>
      </c>
      <c r="K6724" s="44">
        <f t="shared" si="730"/>
        <v>25</v>
      </c>
      <c r="L6724" s="59">
        <f>VLOOKUP(J6724,'SF CCI, BCI'!A:F,5)</f>
        <v>6845.59</v>
      </c>
      <c r="M6724" s="59">
        <f t="shared" si="734"/>
        <v>2.244840839138774</v>
      </c>
      <c r="N6724" s="47">
        <f t="shared" si="731"/>
        <v>314.27771747942836</v>
      </c>
      <c r="O6724" s="44">
        <f t="shared" si="732"/>
        <v>25</v>
      </c>
      <c r="P6724" s="47">
        <f t="shared" si="733"/>
        <v>158.48576324319745</v>
      </c>
    </row>
    <row r="6725" spans="1:16" x14ac:dyDescent="0.25">
      <c r="A6725" s="56">
        <v>13716</v>
      </c>
      <c r="B6725" s="43" t="s">
        <v>1623</v>
      </c>
      <c r="C6725" s="43" t="s">
        <v>2354</v>
      </c>
      <c r="D6725" s="57" t="s">
        <v>133</v>
      </c>
      <c r="E6725" s="44">
        <v>600</v>
      </c>
      <c r="F6725" s="58">
        <v>36099</v>
      </c>
      <c r="G6725" s="45">
        <v>140</v>
      </c>
      <c r="H6725" s="45">
        <v>-69.399999999999991</v>
      </c>
      <c r="I6725" s="59">
        <f t="shared" si="728"/>
        <v>70.600000000000009</v>
      </c>
      <c r="J6725" s="44">
        <f t="shared" si="729"/>
        <v>1998</v>
      </c>
      <c r="K6725" s="44">
        <f t="shared" si="730"/>
        <v>25</v>
      </c>
      <c r="L6725" s="59">
        <f>VLOOKUP(J6725,'SF CCI, BCI'!A:F,5)</f>
        <v>6845.59</v>
      </c>
      <c r="M6725" s="59">
        <f t="shared" si="734"/>
        <v>2.244840839138774</v>
      </c>
      <c r="N6725" s="47">
        <f t="shared" si="731"/>
        <v>314.27771747942836</v>
      </c>
      <c r="O6725" s="44">
        <f t="shared" si="732"/>
        <v>25</v>
      </c>
      <c r="P6725" s="47">
        <f t="shared" si="733"/>
        <v>158.48576324319745</v>
      </c>
    </row>
    <row r="6726" spans="1:16" x14ac:dyDescent="0.25">
      <c r="A6726" s="56">
        <v>13717</v>
      </c>
      <c r="B6726" s="43" t="s">
        <v>1623</v>
      </c>
      <c r="C6726" s="43" t="s">
        <v>2355</v>
      </c>
      <c r="D6726" s="57" t="s">
        <v>133</v>
      </c>
      <c r="E6726" s="44">
        <v>600</v>
      </c>
      <c r="F6726" s="58">
        <v>36099</v>
      </c>
      <c r="G6726" s="45">
        <v>700</v>
      </c>
      <c r="H6726" s="45">
        <v>-347.77</v>
      </c>
      <c r="I6726" s="59">
        <f t="shared" si="728"/>
        <v>352.23</v>
      </c>
      <c r="J6726" s="44">
        <f t="shared" si="729"/>
        <v>1998</v>
      </c>
      <c r="K6726" s="44">
        <f t="shared" si="730"/>
        <v>25</v>
      </c>
      <c r="L6726" s="59">
        <f>VLOOKUP(J6726,'SF CCI, BCI'!A:F,5)</f>
        <v>6845.59</v>
      </c>
      <c r="M6726" s="59">
        <f t="shared" si="734"/>
        <v>2.244840839138774</v>
      </c>
      <c r="N6726" s="47">
        <f t="shared" si="731"/>
        <v>1571.3885873971417</v>
      </c>
      <c r="O6726" s="44">
        <f t="shared" si="732"/>
        <v>25</v>
      </c>
      <c r="P6726" s="47">
        <f t="shared" si="733"/>
        <v>790.70028876985043</v>
      </c>
    </row>
    <row r="6727" spans="1:16" x14ac:dyDescent="0.25">
      <c r="A6727" s="56">
        <v>13718</v>
      </c>
      <c r="B6727" s="43" t="s">
        <v>1623</v>
      </c>
      <c r="C6727" s="43" t="s">
        <v>2356</v>
      </c>
      <c r="D6727" s="57" t="s">
        <v>133</v>
      </c>
      <c r="E6727" s="44">
        <v>600</v>
      </c>
      <c r="F6727" s="58">
        <v>36099</v>
      </c>
      <c r="G6727" s="45">
        <v>1680</v>
      </c>
      <c r="H6727" s="45">
        <v>-834.41</v>
      </c>
      <c r="I6727" s="59">
        <f t="shared" si="728"/>
        <v>845.59</v>
      </c>
      <c r="J6727" s="44">
        <f t="shared" si="729"/>
        <v>1998</v>
      </c>
      <c r="K6727" s="44">
        <f t="shared" si="730"/>
        <v>25</v>
      </c>
      <c r="L6727" s="59">
        <f>VLOOKUP(J6727,'SF CCI, BCI'!A:F,5)</f>
        <v>6845.59</v>
      </c>
      <c r="M6727" s="59">
        <f t="shared" si="734"/>
        <v>2.244840839138774</v>
      </c>
      <c r="N6727" s="47">
        <f t="shared" si="731"/>
        <v>3771.3326097531403</v>
      </c>
      <c r="O6727" s="44">
        <f t="shared" si="732"/>
        <v>25</v>
      </c>
      <c r="P6727" s="47">
        <f t="shared" si="733"/>
        <v>1898.214965167356</v>
      </c>
    </row>
    <row r="6728" spans="1:16" x14ac:dyDescent="0.25">
      <c r="A6728" s="56">
        <v>13719</v>
      </c>
      <c r="B6728" s="43" t="s">
        <v>1623</v>
      </c>
      <c r="C6728" s="43" t="s">
        <v>2357</v>
      </c>
      <c r="D6728" s="57" t="s">
        <v>133</v>
      </c>
      <c r="E6728" s="44">
        <v>600</v>
      </c>
      <c r="F6728" s="58">
        <v>36099</v>
      </c>
      <c r="G6728" s="45">
        <v>980</v>
      </c>
      <c r="H6728" s="45">
        <v>-486.62</v>
      </c>
      <c r="I6728" s="59">
        <f t="shared" si="728"/>
        <v>493.38</v>
      </c>
      <c r="J6728" s="44">
        <f t="shared" si="729"/>
        <v>1998</v>
      </c>
      <c r="K6728" s="44">
        <f t="shared" si="730"/>
        <v>25</v>
      </c>
      <c r="L6728" s="59">
        <f>VLOOKUP(J6728,'SF CCI, BCI'!A:F,5)</f>
        <v>6845.59</v>
      </c>
      <c r="M6728" s="59">
        <f t="shared" si="734"/>
        <v>2.244840839138774</v>
      </c>
      <c r="N6728" s="47">
        <f t="shared" si="731"/>
        <v>2199.9440223559986</v>
      </c>
      <c r="O6728" s="44">
        <f t="shared" si="732"/>
        <v>25</v>
      </c>
      <c r="P6728" s="47">
        <f t="shared" si="733"/>
        <v>1107.5595732142883</v>
      </c>
    </row>
    <row r="6729" spans="1:16" x14ac:dyDescent="0.25">
      <c r="A6729" s="56">
        <v>13720</v>
      </c>
      <c r="B6729" s="43" t="s">
        <v>1623</v>
      </c>
      <c r="C6729" s="43" t="s">
        <v>2358</v>
      </c>
      <c r="D6729" s="57" t="s">
        <v>133</v>
      </c>
      <c r="E6729" s="44">
        <v>600</v>
      </c>
      <c r="F6729" s="58">
        <v>36099</v>
      </c>
      <c r="G6729" s="45">
        <v>700</v>
      </c>
      <c r="H6729" s="45">
        <v>-347.77</v>
      </c>
      <c r="I6729" s="59">
        <f t="shared" si="728"/>
        <v>352.23</v>
      </c>
      <c r="J6729" s="44">
        <f t="shared" si="729"/>
        <v>1998</v>
      </c>
      <c r="K6729" s="44">
        <f t="shared" si="730"/>
        <v>25</v>
      </c>
      <c r="L6729" s="59">
        <f>VLOOKUP(J6729,'SF CCI, BCI'!A:F,5)</f>
        <v>6845.59</v>
      </c>
      <c r="M6729" s="59">
        <f t="shared" si="734"/>
        <v>2.244840839138774</v>
      </c>
      <c r="N6729" s="47">
        <f t="shared" si="731"/>
        <v>1571.3885873971417</v>
      </c>
      <c r="O6729" s="44">
        <f t="shared" si="732"/>
        <v>25</v>
      </c>
      <c r="P6729" s="47">
        <f t="shared" si="733"/>
        <v>790.70028876985043</v>
      </c>
    </row>
    <row r="6730" spans="1:16" x14ac:dyDescent="0.25">
      <c r="A6730" s="56">
        <v>13721</v>
      </c>
      <c r="B6730" s="43" t="s">
        <v>1623</v>
      </c>
      <c r="C6730" s="43" t="s">
        <v>2359</v>
      </c>
      <c r="D6730" s="57" t="s">
        <v>133</v>
      </c>
      <c r="E6730" s="44">
        <v>600</v>
      </c>
      <c r="F6730" s="58">
        <v>36099</v>
      </c>
      <c r="G6730" s="45">
        <v>530</v>
      </c>
      <c r="H6730" s="45">
        <v>-263.14999999999998</v>
      </c>
      <c r="I6730" s="59">
        <f t="shared" si="728"/>
        <v>266.85000000000002</v>
      </c>
      <c r="J6730" s="44">
        <f t="shared" si="729"/>
        <v>1998</v>
      </c>
      <c r="K6730" s="44">
        <f t="shared" si="730"/>
        <v>25</v>
      </c>
      <c r="L6730" s="59">
        <f>VLOOKUP(J6730,'SF CCI, BCI'!A:F,5)</f>
        <v>6845.59</v>
      </c>
      <c r="M6730" s="59">
        <f t="shared" si="734"/>
        <v>2.244840839138774</v>
      </c>
      <c r="N6730" s="47">
        <f t="shared" si="731"/>
        <v>1189.7656447435502</v>
      </c>
      <c r="O6730" s="44">
        <f t="shared" si="732"/>
        <v>25</v>
      </c>
      <c r="P6730" s="47">
        <f t="shared" si="733"/>
        <v>599.03577792418184</v>
      </c>
    </row>
    <row r="6731" spans="1:16" x14ac:dyDescent="0.25">
      <c r="A6731" s="56">
        <v>13722</v>
      </c>
      <c r="B6731" s="43" t="s">
        <v>1623</v>
      </c>
      <c r="C6731" s="43" t="s">
        <v>2360</v>
      </c>
      <c r="D6731" s="57" t="s">
        <v>133</v>
      </c>
      <c r="E6731" s="44">
        <v>600</v>
      </c>
      <c r="F6731" s="58">
        <v>36099</v>
      </c>
      <c r="G6731" s="45">
        <v>265</v>
      </c>
      <c r="H6731" s="45">
        <v>-131.57999999999998</v>
      </c>
      <c r="I6731" s="59">
        <f t="shared" ref="I6731:I6794" si="735">G6731+H6731</f>
        <v>133.42000000000002</v>
      </c>
      <c r="J6731" s="44">
        <f t="shared" ref="J6731:J6794" si="736">YEAR(F6731)</f>
        <v>1998</v>
      </c>
      <c r="K6731" s="44">
        <f t="shared" ref="K6731:K6794" si="737">ROUND(($A$9-F6731)/365,0)</f>
        <v>25</v>
      </c>
      <c r="L6731" s="59">
        <f>VLOOKUP(J6731,'SF CCI, BCI'!A:F,5)</f>
        <v>6845.59</v>
      </c>
      <c r="M6731" s="59">
        <f t="shared" si="734"/>
        <v>2.244840839138774</v>
      </c>
      <c r="N6731" s="47">
        <f t="shared" si="731"/>
        <v>594.88282237177509</v>
      </c>
      <c r="O6731" s="44">
        <f t="shared" si="732"/>
        <v>25</v>
      </c>
      <c r="P6731" s="47">
        <f t="shared" si="733"/>
        <v>299.50666475789524</v>
      </c>
    </row>
    <row r="6732" spans="1:16" x14ac:dyDescent="0.25">
      <c r="A6732" s="56">
        <v>13723</v>
      </c>
      <c r="B6732" s="43" t="s">
        <v>1654</v>
      </c>
      <c r="C6732" s="43" t="s">
        <v>2361</v>
      </c>
      <c r="D6732" s="57" t="s">
        <v>133</v>
      </c>
      <c r="E6732" s="44">
        <v>600</v>
      </c>
      <c r="F6732" s="58">
        <v>36099</v>
      </c>
      <c r="G6732" s="45">
        <v>8152.91</v>
      </c>
      <c r="H6732" s="45">
        <v>-4049.17</v>
      </c>
      <c r="I6732" s="59">
        <f t="shared" si="735"/>
        <v>4103.74</v>
      </c>
      <c r="J6732" s="44">
        <f t="shared" si="736"/>
        <v>1998</v>
      </c>
      <c r="K6732" s="44">
        <f t="shared" si="737"/>
        <v>25</v>
      </c>
      <c r="L6732" s="59">
        <f>VLOOKUP(J6732,'SF CCI, BCI'!A:F,5)</f>
        <v>6845.59</v>
      </c>
      <c r="M6732" s="59">
        <f t="shared" si="734"/>
        <v>2.244840839138774</v>
      </c>
      <c r="N6732" s="47">
        <f t="shared" ref="N6732:N6795" si="738">G6732*M6732</f>
        <v>18301.985325822901</v>
      </c>
      <c r="O6732" s="44">
        <f t="shared" ref="O6732:O6795" si="739">IF(E6732="(blank)","",IF(K6732&gt;(E6732/12),0,(E6732/12)-K6732))</f>
        <v>25</v>
      </c>
      <c r="P6732" s="47">
        <f t="shared" ref="P6732:P6795" si="740">M6732*I6732</f>
        <v>9212.2431452073524</v>
      </c>
    </row>
    <row r="6733" spans="1:16" x14ac:dyDescent="0.25">
      <c r="A6733" s="56">
        <v>13724</v>
      </c>
      <c r="B6733" s="43" t="s">
        <v>1654</v>
      </c>
      <c r="C6733" s="43" t="s">
        <v>2362</v>
      </c>
      <c r="D6733" s="57" t="s">
        <v>133</v>
      </c>
      <c r="E6733" s="44">
        <v>600</v>
      </c>
      <c r="F6733" s="58">
        <v>36099</v>
      </c>
      <c r="G6733" s="45">
        <v>4788.3999999999996</v>
      </c>
      <c r="H6733" s="45">
        <v>-2378.2200000000003</v>
      </c>
      <c r="I6733" s="59">
        <f t="shared" si="735"/>
        <v>2410.1799999999994</v>
      </c>
      <c r="J6733" s="44">
        <f t="shared" si="736"/>
        <v>1998</v>
      </c>
      <c r="K6733" s="44">
        <f t="shared" si="737"/>
        <v>25</v>
      </c>
      <c r="L6733" s="59">
        <f>VLOOKUP(J6733,'SF CCI, BCI'!A:F,5)</f>
        <v>6845.59</v>
      </c>
      <c r="M6733" s="59">
        <f t="shared" si="734"/>
        <v>2.244840839138774</v>
      </c>
      <c r="N6733" s="47">
        <f t="shared" si="738"/>
        <v>10749.195874132105</v>
      </c>
      <c r="O6733" s="44">
        <f t="shared" si="739"/>
        <v>25</v>
      </c>
      <c r="P6733" s="47">
        <f t="shared" si="740"/>
        <v>5410.4704936754888</v>
      </c>
    </row>
    <row r="6734" spans="1:16" x14ac:dyDescent="0.25">
      <c r="A6734" s="56">
        <v>13725</v>
      </c>
      <c r="B6734" s="43" t="s">
        <v>1654</v>
      </c>
      <c r="C6734" s="43" t="s">
        <v>2363</v>
      </c>
      <c r="D6734" s="57" t="s">
        <v>133</v>
      </c>
      <c r="E6734" s="44">
        <v>600</v>
      </c>
      <c r="F6734" s="58">
        <v>36099</v>
      </c>
      <c r="G6734" s="45">
        <v>29242.32</v>
      </c>
      <c r="H6734" s="45">
        <v>-14523.57</v>
      </c>
      <c r="I6734" s="59">
        <f t="shared" si="735"/>
        <v>14718.75</v>
      </c>
      <c r="J6734" s="44">
        <f t="shared" si="736"/>
        <v>1998</v>
      </c>
      <c r="K6734" s="44">
        <f t="shared" si="737"/>
        <v>25</v>
      </c>
      <c r="L6734" s="59">
        <f>VLOOKUP(J6734,'SF CCI, BCI'!A:F,5)</f>
        <v>6845.59</v>
      </c>
      <c r="M6734" s="59">
        <f t="shared" si="734"/>
        <v>2.244840839138774</v>
      </c>
      <c r="N6734" s="47">
        <f t="shared" si="738"/>
        <v>65644.354167164551</v>
      </c>
      <c r="O6734" s="44">
        <f t="shared" si="739"/>
        <v>25</v>
      </c>
      <c r="P6734" s="47">
        <f t="shared" si="740"/>
        <v>33041.251101073831</v>
      </c>
    </row>
    <row r="6735" spans="1:16" x14ac:dyDescent="0.25">
      <c r="A6735" s="56">
        <v>13726</v>
      </c>
      <c r="B6735" s="43" t="s">
        <v>1654</v>
      </c>
      <c r="C6735" s="43" t="s">
        <v>2364</v>
      </c>
      <c r="D6735" s="57" t="s">
        <v>133</v>
      </c>
      <c r="E6735" s="44">
        <v>600</v>
      </c>
      <c r="F6735" s="58">
        <v>36099</v>
      </c>
      <c r="G6735" s="45">
        <v>2942.16</v>
      </c>
      <c r="H6735" s="45">
        <v>-1460.99</v>
      </c>
      <c r="I6735" s="59">
        <f t="shared" si="735"/>
        <v>1481.1699999999998</v>
      </c>
      <c r="J6735" s="44">
        <f t="shared" si="736"/>
        <v>1998</v>
      </c>
      <c r="K6735" s="44">
        <f t="shared" si="737"/>
        <v>25</v>
      </c>
      <c r="L6735" s="59">
        <f>VLOOKUP(J6735,'SF CCI, BCI'!A:F,5)</f>
        <v>6845.59</v>
      </c>
      <c r="M6735" s="59">
        <f t="shared" si="734"/>
        <v>2.244840839138774</v>
      </c>
      <c r="N6735" s="47">
        <f t="shared" si="738"/>
        <v>6604.6809232805344</v>
      </c>
      <c r="O6735" s="44">
        <f t="shared" si="739"/>
        <v>25</v>
      </c>
      <c r="P6735" s="47">
        <f t="shared" si="740"/>
        <v>3324.9909057071777</v>
      </c>
    </row>
    <row r="6736" spans="1:16" x14ac:dyDescent="0.25">
      <c r="A6736" s="56">
        <v>13727</v>
      </c>
      <c r="B6736" s="43" t="s">
        <v>1615</v>
      </c>
      <c r="C6736" s="43" t="s">
        <v>2231</v>
      </c>
      <c r="D6736" s="57" t="s">
        <v>133</v>
      </c>
      <c r="E6736" s="44">
        <v>600</v>
      </c>
      <c r="F6736" s="58">
        <v>36129</v>
      </c>
      <c r="G6736" s="45">
        <v>110</v>
      </c>
      <c r="H6736" s="45">
        <v>-54.32</v>
      </c>
      <c r="I6736" s="59">
        <f t="shared" si="735"/>
        <v>55.68</v>
      </c>
      <c r="J6736" s="44">
        <f t="shared" si="736"/>
        <v>1998</v>
      </c>
      <c r="K6736" s="44">
        <f t="shared" si="737"/>
        <v>25</v>
      </c>
      <c r="L6736" s="59">
        <f>VLOOKUP(J6736,'SF CCI, BCI'!A:F,5)</f>
        <v>6845.59</v>
      </c>
      <c r="M6736" s="59">
        <f t="shared" si="734"/>
        <v>2.244840839138774</v>
      </c>
      <c r="N6736" s="47">
        <f t="shared" si="738"/>
        <v>246.93249230526513</v>
      </c>
      <c r="O6736" s="44">
        <f t="shared" si="739"/>
        <v>25</v>
      </c>
      <c r="P6736" s="47">
        <f t="shared" si="740"/>
        <v>124.99273792324693</v>
      </c>
    </row>
    <row r="6737" spans="1:16" x14ac:dyDescent="0.25">
      <c r="A6737" s="56">
        <v>13728</v>
      </c>
      <c r="B6737" s="43" t="s">
        <v>1615</v>
      </c>
      <c r="C6737" s="43" t="s">
        <v>2365</v>
      </c>
      <c r="D6737" s="57" t="s">
        <v>133</v>
      </c>
      <c r="E6737" s="44">
        <v>600</v>
      </c>
      <c r="F6737" s="58">
        <v>36129</v>
      </c>
      <c r="G6737" s="45">
        <v>9729.31</v>
      </c>
      <c r="H6737" s="45">
        <v>-4815.74</v>
      </c>
      <c r="I6737" s="59">
        <f t="shared" si="735"/>
        <v>4913.57</v>
      </c>
      <c r="J6737" s="44">
        <f t="shared" si="736"/>
        <v>1998</v>
      </c>
      <c r="K6737" s="44">
        <f t="shared" si="737"/>
        <v>25</v>
      </c>
      <c r="L6737" s="59">
        <f>VLOOKUP(J6737,'SF CCI, BCI'!A:F,5)</f>
        <v>6845.59</v>
      </c>
      <c r="M6737" s="59">
        <f t="shared" si="734"/>
        <v>2.244840839138774</v>
      </c>
      <c r="N6737" s="47">
        <f t="shared" si="738"/>
        <v>21840.752424641265</v>
      </c>
      <c r="O6737" s="44">
        <f t="shared" si="739"/>
        <v>25</v>
      </c>
      <c r="P6737" s="47">
        <f t="shared" si="740"/>
        <v>11030.182601967104</v>
      </c>
    </row>
    <row r="6738" spans="1:16" x14ac:dyDescent="0.25">
      <c r="A6738" s="56">
        <v>13729</v>
      </c>
      <c r="B6738" s="43" t="s">
        <v>1615</v>
      </c>
      <c r="C6738" s="43" t="s">
        <v>2366</v>
      </c>
      <c r="D6738" s="57" t="s">
        <v>133</v>
      </c>
      <c r="E6738" s="44">
        <v>600</v>
      </c>
      <c r="F6738" s="58">
        <v>36129</v>
      </c>
      <c r="G6738" s="45">
        <v>25557.919999999998</v>
      </c>
      <c r="H6738" s="45">
        <v>-12651.029999999999</v>
      </c>
      <c r="I6738" s="59">
        <f t="shared" si="735"/>
        <v>12906.89</v>
      </c>
      <c r="J6738" s="44">
        <f t="shared" si="736"/>
        <v>1998</v>
      </c>
      <c r="K6738" s="44">
        <f t="shared" si="737"/>
        <v>25</v>
      </c>
      <c r="L6738" s="59">
        <f>VLOOKUP(J6738,'SF CCI, BCI'!A:F,5)</f>
        <v>6845.59</v>
      </c>
      <c r="M6738" s="59">
        <f t="shared" ref="M6738:M6801" si="741">$M$9/L6738</f>
        <v>2.244840839138774</v>
      </c>
      <c r="N6738" s="47">
        <f t="shared" si="738"/>
        <v>57373.46257944165</v>
      </c>
      <c r="O6738" s="44">
        <f t="shared" si="739"/>
        <v>25</v>
      </c>
      <c r="P6738" s="47">
        <f t="shared" si="740"/>
        <v>28973.91377827185</v>
      </c>
    </row>
    <row r="6739" spans="1:16" x14ac:dyDescent="0.25">
      <c r="A6739" s="56">
        <v>13730</v>
      </c>
      <c r="B6739" s="43" t="s">
        <v>1615</v>
      </c>
      <c r="C6739" s="43" t="s">
        <v>2367</v>
      </c>
      <c r="D6739" s="57" t="s">
        <v>133</v>
      </c>
      <c r="E6739" s="44">
        <v>600</v>
      </c>
      <c r="F6739" s="58">
        <v>36129</v>
      </c>
      <c r="G6739" s="45">
        <v>6723.15</v>
      </c>
      <c r="H6739" s="45">
        <v>-3328.02</v>
      </c>
      <c r="I6739" s="59">
        <f t="shared" si="735"/>
        <v>3395.1299999999997</v>
      </c>
      <c r="J6739" s="44">
        <f t="shared" si="736"/>
        <v>1998</v>
      </c>
      <c r="K6739" s="44">
        <f t="shared" si="737"/>
        <v>25</v>
      </c>
      <c r="L6739" s="59">
        <f>VLOOKUP(J6739,'SF CCI, BCI'!A:F,5)</f>
        <v>6845.59</v>
      </c>
      <c r="M6739" s="59">
        <f t="shared" si="741"/>
        <v>2.244840839138774</v>
      </c>
      <c r="N6739" s="47">
        <f t="shared" si="738"/>
        <v>15092.401687655847</v>
      </c>
      <c r="O6739" s="44">
        <f t="shared" si="739"/>
        <v>25</v>
      </c>
      <c r="P6739" s="47">
        <f t="shared" si="740"/>
        <v>7621.5264781852247</v>
      </c>
    </row>
    <row r="6740" spans="1:16" x14ac:dyDescent="0.25">
      <c r="A6740" s="56">
        <v>13731</v>
      </c>
      <c r="B6740" s="43" t="s">
        <v>1615</v>
      </c>
      <c r="C6740" s="43" t="s">
        <v>2368</v>
      </c>
      <c r="D6740" s="57" t="s">
        <v>133</v>
      </c>
      <c r="E6740" s="44">
        <v>600</v>
      </c>
      <c r="F6740" s="58">
        <v>36129</v>
      </c>
      <c r="G6740" s="45">
        <v>8317.15</v>
      </c>
      <c r="H6740" s="45">
        <v>-4116.78</v>
      </c>
      <c r="I6740" s="59">
        <f t="shared" si="735"/>
        <v>4200.37</v>
      </c>
      <c r="J6740" s="44">
        <f t="shared" si="736"/>
        <v>1998</v>
      </c>
      <c r="K6740" s="44">
        <f t="shared" si="737"/>
        <v>25</v>
      </c>
      <c r="L6740" s="59">
        <f>VLOOKUP(J6740,'SF CCI, BCI'!A:F,5)</f>
        <v>6845.59</v>
      </c>
      <c r="M6740" s="59">
        <f t="shared" si="741"/>
        <v>2.244840839138774</v>
      </c>
      <c r="N6740" s="47">
        <f t="shared" si="738"/>
        <v>18670.677985243052</v>
      </c>
      <c r="O6740" s="44">
        <f t="shared" si="739"/>
        <v>25</v>
      </c>
      <c r="P6740" s="47">
        <f t="shared" si="740"/>
        <v>9429.1621154933309</v>
      </c>
    </row>
    <row r="6741" spans="1:16" x14ac:dyDescent="0.25">
      <c r="A6741" s="56">
        <v>13732</v>
      </c>
      <c r="B6741" s="43" t="s">
        <v>1615</v>
      </c>
      <c r="C6741" s="43" t="s">
        <v>2369</v>
      </c>
      <c r="D6741" s="57" t="s">
        <v>133</v>
      </c>
      <c r="E6741" s="44">
        <v>600</v>
      </c>
      <c r="F6741" s="58">
        <v>36129</v>
      </c>
      <c r="G6741" s="45">
        <v>8364.44</v>
      </c>
      <c r="H6741" s="45">
        <v>-4140.28</v>
      </c>
      <c r="I6741" s="59">
        <f t="shared" si="735"/>
        <v>4224.1600000000008</v>
      </c>
      <c r="J6741" s="44">
        <f t="shared" si="736"/>
        <v>1998</v>
      </c>
      <c r="K6741" s="44">
        <f t="shared" si="737"/>
        <v>25</v>
      </c>
      <c r="L6741" s="59">
        <f>VLOOKUP(J6741,'SF CCI, BCI'!A:F,5)</f>
        <v>6845.59</v>
      </c>
      <c r="M6741" s="59">
        <f t="shared" si="741"/>
        <v>2.244840839138774</v>
      </c>
      <c r="N6741" s="47">
        <f t="shared" si="738"/>
        <v>18776.836508525928</v>
      </c>
      <c r="O6741" s="44">
        <f t="shared" si="739"/>
        <v>25</v>
      </c>
      <c r="P6741" s="47">
        <f t="shared" si="740"/>
        <v>9482.566879056445</v>
      </c>
    </row>
    <row r="6742" spans="1:16" x14ac:dyDescent="0.25">
      <c r="A6742" s="56">
        <v>13733</v>
      </c>
      <c r="B6742" s="43" t="s">
        <v>1623</v>
      </c>
      <c r="C6742" s="43" t="s">
        <v>2370</v>
      </c>
      <c r="D6742" s="57" t="s">
        <v>133</v>
      </c>
      <c r="E6742" s="44">
        <v>600</v>
      </c>
      <c r="F6742" s="58">
        <v>36129</v>
      </c>
      <c r="G6742" s="45">
        <v>1082.76</v>
      </c>
      <c r="H6742" s="45">
        <v>-536.14</v>
      </c>
      <c r="I6742" s="59">
        <f t="shared" si="735"/>
        <v>546.62</v>
      </c>
      <c r="J6742" s="44">
        <f t="shared" si="736"/>
        <v>1998</v>
      </c>
      <c r="K6742" s="44">
        <f t="shared" si="737"/>
        <v>25</v>
      </c>
      <c r="L6742" s="59">
        <f>VLOOKUP(J6742,'SF CCI, BCI'!A:F,5)</f>
        <v>6845.59</v>
      </c>
      <c r="M6742" s="59">
        <f t="shared" si="741"/>
        <v>2.244840839138774</v>
      </c>
      <c r="N6742" s="47">
        <f t="shared" si="738"/>
        <v>2430.623866985899</v>
      </c>
      <c r="O6742" s="44">
        <f t="shared" si="739"/>
        <v>25</v>
      </c>
      <c r="P6742" s="47">
        <f t="shared" si="740"/>
        <v>1227.0748994900366</v>
      </c>
    </row>
    <row r="6743" spans="1:16" x14ac:dyDescent="0.25">
      <c r="A6743" s="56">
        <v>13734</v>
      </c>
      <c r="B6743" s="43" t="s">
        <v>1623</v>
      </c>
      <c r="C6743" s="43" t="s">
        <v>2371</v>
      </c>
      <c r="D6743" s="57" t="s">
        <v>133</v>
      </c>
      <c r="E6743" s="44">
        <v>600</v>
      </c>
      <c r="F6743" s="58">
        <v>36129</v>
      </c>
      <c r="G6743" s="45">
        <v>447.36</v>
      </c>
      <c r="H6743" s="45">
        <v>-221.29999999999998</v>
      </c>
      <c r="I6743" s="59">
        <f t="shared" si="735"/>
        <v>226.06000000000003</v>
      </c>
      <c r="J6743" s="44">
        <f t="shared" si="736"/>
        <v>1998</v>
      </c>
      <c r="K6743" s="44">
        <f t="shared" si="737"/>
        <v>25</v>
      </c>
      <c r="L6743" s="59">
        <f>VLOOKUP(J6743,'SF CCI, BCI'!A:F,5)</f>
        <v>6845.59</v>
      </c>
      <c r="M6743" s="59">
        <f t="shared" si="741"/>
        <v>2.244840839138774</v>
      </c>
      <c r="N6743" s="47">
        <f t="shared" si="738"/>
        <v>1004.2519977971219</v>
      </c>
      <c r="O6743" s="44">
        <f t="shared" si="739"/>
        <v>25</v>
      </c>
      <c r="P6743" s="47">
        <f t="shared" si="740"/>
        <v>507.46872009571132</v>
      </c>
    </row>
    <row r="6744" spans="1:16" x14ac:dyDescent="0.25">
      <c r="A6744" s="56">
        <v>13735</v>
      </c>
      <c r="B6744" s="43" t="s">
        <v>1623</v>
      </c>
      <c r="C6744" s="43" t="s">
        <v>2238</v>
      </c>
      <c r="D6744" s="57" t="s">
        <v>133</v>
      </c>
      <c r="E6744" s="44">
        <v>600</v>
      </c>
      <c r="F6744" s="58">
        <v>36129</v>
      </c>
      <c r="G6744" s="45">
        <v>110</v>
      </c>
      <c r="H6744" s="45">
        <v>-54.32</v>
      </c>
      <c r="I6744" s="59">
        <f t="shared" si="735"/>
        <v>55.68</v>
      </c>
      <c r="J6744" s="44">
        <f t="shared" si="736"/>
        <v>1998</v>
      </c>
      <c r="K6744" s="44">
        <f t="shared" si="737"/>
        <v>25</v>
      </c>
      <c r="L6744" s="59">
        <f>VLOOKUP(J6744,'SF CCI, BCI'!A:F,5)</f>
        <v>6845.59</v>
      </c>
      <c r="M6744" s="59">
        <f t="shared" si="741"/>
        <v>2.244840839138774</v>
      </c>
      <c r="N6744" s="47">
        <f t="shared" si="738"/>
        <v>246.93249230526513</v>
      </c>
      <c r="O6744" s="44">
        <f t="shared" si="739"/>
        <v>25</v>
      </c>
      <c r="P6744" s="47">
        <f t="shared" si="740"/>
        <v>124.99273792324693</v>
      </c>
    </row>
    <row r="6745" spans="1:16" x14ac:dyDescent="0.25">
      <c r="A6745" s="56">
        <v>13736</v>
      </c>
      <c r="B6745" s="43" t="s">
        <v>1623</v>
      </c>
      <c r="C6745" s="43" t="s">
        <v>2372</v>
      </c>
      <c r="D6745" s="57" t="s">
        <v>133</v>
      </c>
      <c r="E6745" s="44">
        <v>600</v>
      </c>
      <c r="F6745" s="58">
        <v>36129</v>
      </c>
      <c r="G6745" s="45">
        <v>1440.19</v>
      </c>
      <c r="H6745" s="45">
        <v>-712.92000000000007</v>
      </c>
      <c r="I6745" s="59">
        <f t="shared" si="735"/>
        <v>727.27</v>
      </c>
      <c r="J6745" s="44">
        <f t="shared" si="736"/>
        <v>1998</v>
      </c>
      <c r="K6745" s="44">
        <f t="shared" si="737"/>
        <v>25</v>
      </c>
      <c r="L6745" s="59">
        <f>VLOOKUP(J6745,'SF CCI, BCI'!A:F,5)</f>
        <v>6845.59</v>
      </c>
      <c r="M6745" s="59">
        <f t="shared" si="741"/>
        <v>2.244840839138774</v>
      </c>
      <c r="N6745" s="47">
        <f t="shared" si="738"/>
        <v>3232.9973281192711</v>
      </c>
      <c r="O6745" s="44">
        <f t="shared" si="739"/>
        <v>25</v>
      </c>
      <c r="P6745" s="47">
        <f t="shared" si="740"/>
        <v>1632.6053970804562</v>
      </c>
    </row>
    <row r="6746" spans="1:16" x14ac:dyDescent="0.25">
      <c r="A6746" s="56">
        <v>13737</v>
      </c>
      <c r="B6746" s="43" t="s">
        <v>1623</v>
      </c>
      <c r="C6746" s="43" t="s">
        <v>2373</v>
      </c>
      <c r="D6746" s="57" t="s">
        <v>133</v>
      </c>
      <c r="E6746" s="44">
        <v>600</v>
      </c>
      <c r="F6746" s="58">
        <v>36129</v>
      </c>
      <c r="G6746" s="45">
        <v>1287.8900000000001</v>
      </c>
      <c r="H6746" s="45">
        <v>-637.57000000000005</v>
      </c>
      <c r="I6746" s="59">
        <f t="shared" si="735"/>
        <v>650.32000000000005</v>
      </c>
      <c r="J6746" s="44">
        <f t="shared" si="736"/>
        <v>1998</v>
      </c>
      <c r="K6746" s="44">
        <f t="shared" si="737"/>
        <v>25</v>
      </c>
      <c r="L6746" s="59">
        <f>VLOOKUP(J6746,'SF CCI, BCI'!A:F,5)</f>
        <v>6845.59</v>
      </c>
      <c r="M6746" s="59">
        <f t="shared" si="741"/>
        <v>2.244840839138774</v>
      </c>
      <c r="N6746" s="47">
        <f t="shared" si="738"/>
        <v>2891.1080683184359</v>
      </c>
      <c r="O6746" s="44">
        <f t="shared" si="739"/>
        <v>25</v>
      </c>
      <c r="P6746" s="47">
        <f t="shared" si="740"/>
        <v>1459.8648945087275</v>
      </c>
    </row>
    <row r="6747" spans="1:16" x14ac:dyDescent="0.25">
      <c r="A6747" s="56">
        <v>13738</v>
      </c>
      <c r="B6747" s="43" t="s">
        <v>1623</v>
      </c>
      <c r="C6747" s="43" t="s">
        <v>2374</v>
      </c>
      <c r="D6747" s="57" t="s">
        <v>133</v>
      </c>
      <c r="E6747" s="44">
        <v>600</v>
      </c>
      <c r="F6747" s="58">
        <v>36129</v>
      </c>
      <c r="G6747" s="45">
        <v>2485.4499999999998</v>
      </c>
      <c r="H6747" s="45">
        <v>-1230.18</v>
      </c>
      <c r="I6747" s="59">
        <f t="shared" si="735"/>
        <v>1255.2699999999998</v>
      </c>
      <c r="J6747" s="44">
        <f t="shared" si="736"/>
        <v>1998</v>
      </c>
      <c r="K6747" s="44">
        <f t="shared" si="737"/>
        <v>25</v>
      </c>
      <c r="L6747" s="59">
        <f>VLOOKUP(J6747,'SF CCI, BCI'!A:F,5)</f>
        <v>6845.59</v>
      </c>
      <c r="M6747" s="59">
        <f t="shared" si="741"/>
        <v>2.244840839138774</v>
      </c>
      <c r="N6747" s="47">
        <f t="shared" si="738"/>
        <v>5579.4396636374649</v>
      </c>
      <c r="O6747" s="44">
        <f t="shared" si="739"/>
        <v>25</v>
      </c>
      <c r="P6747" s="47">
        <f t="shared" si="740"/>
        <v>2817.8813601457282</v>
      </c>
    </row>
    <row r="6748" spans="1:16" x14ac:dyDescent="0.25">
      <c r="A6748" s="56">
        <v>13739</v>
      </c>
      <c r="B6748" s="43" t="s">
        <v>1623</v>
      </c>
      <c r="C6748" s="43" t="s">
        <v>2375</v>
      </c>
      <c r="D6748" s="57" t="s">
        <v>133</v>
      </c>
      <c r="E6748" s="44">
        <v>600</v>
      </c>
      <c r="F6748" s="58">
        <v>36129</v>
      </c>
      <c r="G6748" s="45">
        <v>1733.48</v>
      </c>
      <c r="H6748" s="45">
        <v>-858.09</v>
      </c>
      <c r="I6748" s="59">
        <f t="shared" si="735"/>
        <v>875.39</v>
      </c>
      <c r="J6748" s="44">
        <f t="shared" si="736"/>
        <v>1998</v>
      </c>
      <c r="K6748" s="44">
        <f t="shared" si="737"/>
        <v>25</v>
      </c>
      <c r="L6748" s="59">
        <f>VLOOKUP(J6748,'SF CCI, BCI'!A:F,5)</f>
        <v>6845.59</v>
      </c>
      <c r="M6748" s="59">
        <f t="shared" si="741"/>
        <v>2.244840839138774</v>
      </c>
      <c r="N6748" s="47">
        <f t="shared" si="738"/>
        <v>3891.3866978302817</v>
      </c>
      <c r="O6748" s="44">
        <f t="shared" si="739"/>
        <v>25</v>
      </c>
      <c r="P6748" s="47">
        <f t="shared" si="740"/>
        <v>1965.1112221736912</v>
      </c>
    </row>
    <row r="6749" spans="1:16" x14ac:dyDescent="0.25">
      <c r="A6749" s="56">
        <v>13740</v>
      </c>
      <c r="B6749" s="43" t="s">
        <v>1623</v>
      </c>
      <c r="C6749" s="43" t="s">
        <v>2376</v>
      </c>
      <c r="D6749" s="57" t="s">
        <v>133</v>
      </c>
      <c r="E6749" s="44">
        <v>600</v>
      </c>
      <c r="F6749" s="58">
        <v>36129</v>
      </c>
      <c r="G6749" s="45">
        <v>3419.97</v>
      </c>
      <c r="H6749" s="45">
        <v>-1692.83</v>
      </c>
      <c r="I6749" s="59">
        <f t="shared" si="735"/>
        <v>1727.1399999999999</v>
      </c>
      <c r="J6749" s="44">
        <f t="shared" si="736"/>
        <v>1998</v>
      </c>
      <c r="K6749" s="44">
        <f t="shared" si="737"/>
        <v>25</v>
      </c>
      <c r="L6749" s="59">
        <f>VLOOKUP(J6749,'SF CCI, BCI'!A:F,5)</f>
        <v>6845.59</v>
      </c>
      <c r="M6749" s="59">
        <f t="shared" si="741"/>
        <v>2.244840839138774</v>
      </c>
      <c r="N6749" s="47">
        <f t="shared" si="738"/>
        <v>7677.2883246294323</v>
      </c>
      <c r="O6749" s="44">
        <f t="shared" si="739"/>
        <v>25</v>
      </c>
      <c r="P6749" s="47">
        <f t="shared" si="740"/>
        <v>3877.1544069101419</v>
      </c>
    </row>
    <row r="6750" spans="1:16" x14ac:dyDescent="0.25">
      <c r="A6750" s="56">
        <v>13741</v>
      </c>
      <c r="B6750" s="43" t="s">
        <v>1623</v>
      </c>
      <c r="C6750" s="43" t="s">
        <v>2377</v>
      </c>
      <c r="D6750" s="57" t="s">
        <v>133</v>
      </c>
      <c r="E6750" s="44">
        <v>600</v>
      </c>
      <c r="F6750" s="58">
        <v>36129</v>
      </c>
      <c r="G6750" s="45">
        <v>8125.87</v>
      </c>
      <c r="H6750" s="45">
        <v>-4022.16</v>
      </c>
      <c r="I6750" s="59">
        <f t="shared" si="735"/>
        <v>4103.71</v>
      </c>
      <c r="J6750" s="44">
        <f t="shared" si="736"/>
        <v>1998</v>
      </c>
      <c r="K6750" s="44">
        <f t="shared" si="737"/>
        <v>25</v>
      </c>
      <c r="L6750" s="59">
        <f>VLOOKUP(J6750,'SF CCI, BCI'!A:F,5)</f>
        <v>6845.59</v>
      </c>
      <c r="M6750" s="59">
        <f t="shared" si="741"/>
        <v>2.244840839138774</v>
      </c>
      <c r="N6750" s="47">
        <f t="shared" si="738"/>
        <v>18241.284829532589</v>
      </c>
      <c r="O6750" s="44">
        <f t="shared" si="739"/>
        <v>25</v>
      </c>
      <c r="P6750" s="47">
        <f t="shared" si="740"/>
        <v>9212.1757999821784</v>
      </c>
    </row>
    <row r="6751" spans="1:16" x14ac:dyDescent="0.25">
      <c r="A6751" s="56">
        <v>13742</v>
      </c>
      <c r="B6751" s="43" t="s">
        <v>1623</v>
      </c>
      <c r="C6751" s="43" t="s">
        <v>2378</v>
      </c>
      <c r="D6751" s="57" t="s">
        <v>133</v>
      </c>
      <c r="E6751" s="44">
        <v>600</v>
      </c>
      <c r="F6751" s="58">
        <v>36129</v>
      </c>
      <c r="G6751" s="45">
        <v>1659.05</v>
      </c>
      <c r="H6751" s="45">
        <v>-821.03000000000009</v>
      </c>
      <c r="I6751" s="59">
        <f t="shared" si="735"/>
        <v>838.01999999999987</v>
      </c>
      <c r="J6751" s="44">
        <f t="shared" si="736"/>
        <v>1998</v>
      </c>
      <c r="K6751" s="44">
        <f t="shared" si="737"/>
        <v>25</v>
      </c>
      <c r="L6751" s="59">
        <f>VLOOKUP(J6751,'SF CCI, BCI'!A:F,5)</f>
        <v>6845.59</v>
      </c>
      <c r="M6751" s="59">
        <f t="shared" si="741"/>
        <v>2.244840839138774</v>
      </c>
      <c r="N6751" s="47">
        <f t="shared" si="738"/>
        <v>3724.3031941731829</v>
      </c>
      <c r="O6751" s="44">
        <f t="shared" si="739"/>
        <v>25</v>
      </c>
      <c r="P6751" s="47">
        <f t="shared" si="740"/>
        <v>1881.2215200150752</v>
      </c>
    </row>
    <row r="6752" spans="1:16" x14ac:dyDescent="0.25">
      <c r="A6752" s="56">
        <v>13743</v>
      </c>
      <c r="B6752" s="43" t="s">
        <v>1623</v>
      </c>
      <c r="C6752" s="43" t="s">
        <v>2379</v>
      </c>
      <c r="D6752" s="57" t="s">
        <v>133</v>
      </c>
      <c r="E6752" s="44">
        <v>600</v>
      </c>
      <c r="F6752" s="58">
        <v>36129</v>
      </c>
      <c r="G6752" s="45">
        <v>2887.37</v>
      </c>
      <c r="H6752" s="45">
        <v>-1429.15</v>
      </c>
      <c r="I6752" s="59">
        <f t="shared" si="735"/>
        <v>1458.2199999999998</v>
      </c>
      <c r="J6752" s="44">
        <f t="shared" si="736"/>
        <v>1998</v>
      </c>
      <c r="K6752" s="44">
        <f t="shared" si="737"/>
        <v>25</v>
      </c>
      <c r="L6752" s="59">
        <f>VLOOKUP(J6752,'SF CCI, BCI'!A:F,5)</f>
        <v>6845.59</v>
      </c>
      <c r="M6752" s="59">
        <f t="shared" si="741"/>
        <v>2.244840839138774</v>
      </c>
      <c r="N6752" s="47">
        <f t="shared" si="738"/>
        <v>6481.686093704122</v>
      </c>
      <c r="O6752" s="44">
        <f t="shared" si="739"/>
        <v>25</v>
      </c>
      <c r="P6752" s="47">
        <f t="shared" si="740"/>
        <v>3273.4718084489427</v>
      </c>
    </row>
    <row r="6753" spans="1:16" x14ac:dyDescent="0.25">
      <c r="A6753" s="56">
        <v>13744</v>
      </c>
      <c r="B6753" s="43" t="s">
        <v>1623</v>
      </c>
      <c r="C6753" s="43" t="s">
        <v>2380</v>
      </c>
      <c r="D6753" s="57" t="s">
        <v>133</v>
      </c>
      <c r="E6753" s="44">
        <v>600</v>
      </c>
      <c r="F6753" s="58">
        <v>36129</v>
      </c>
      <c r="G6753" s="45">
        <v>2032.96</v>
      </c>
      <c r="H6753" s="45">
        <v>-1006.34</v>
      </c>
      <c r="I6753" s="59">
        <f t="shared" si="735"/>
        <v>1026.6199999999999</v>
      </c>
      <c r="J6753" s="44">
        <f t="shared" si="736"/>
        <v>1998</v>
      </c>
      <c r="K6753" s="44">
        <f t="shared" si="737"/>
        <v>25</v>
      </c>
      <c r="L6753" s="59">
        <f>VLOOKUP(J6753,'SF CCI, BCI'!A:F,5)</f>
        <v>6845.59</v>
      </c>
      <c r="M6753" s="59">
        <f t="shared" si="741"/>
        <v>2.244840839138774</v>
      </c>
      <c r="N6753" s="47">
        <f t="shared" si="738"/>
        <v>4563.6716323355622</v>
      </c>
      <c r="O6753" s="44">
        <f t="shared" si="739"/>
        <v>25</v>
      </c>
      <c r="P6753" s="47">
        <f t="shared" si="740"/>
        <v>2304.5985022766481</v>
      </c>
    </row>
    <row r="6754" spans="1:16" x14ac:dyDescent="0.25">
      <c r="A6754" s="56">
        <v>13745</v>
      </c>
      <c r="B6754" s="43" t="s">
        <v>1623</v>
      </c>
      <c r="C6754" s="43" t="s">
        <v>2381</v>
      </c>
      <c r="D6754" s="57" t="s">
        <v>133</v>
      </c>
      <c r="E6754" s="44">
        <v>600</v>
      </c>
      <c r="F6754" s="58">
        <v>36129</v>
      </c>
      <c r="G6754" s="45">
        <v>1653.44</v>
      </c>
      <c r="H6754" s="45">
        <v>-818.26</v>
      </c>
      <c r="I6754" s="59">
        <f t="shared" si="735"/>
        <v>835.18000000000006</v>
      </c>
      <c r="J6754" s="44">
        <f t="shared" si="736"/>
        <v>1998</v>
      </c>
      <c r="K6754" s="44">
        <f t="shared" si="737"/>
        <v>25</v>
      </c>
      <c r="L6754" s="59">
        <f>VLOOKUP(J6754,'SF CCI, BCI'!A:F,5)</f>
        <v>6845.59</v>
      </c>
      <c r="M6754" s="59">
        <f t="shared" si="741"/>
        <v>2.244840839138774</v>
      </c>
      <c r="N6754" s="47">
        <f t="shared" si="738"/>
        <v>3711.7096370656145</v>
      </c>
      <c r="O6754" s="44">
        <f t="shared" si="739"/>
        <v>25</v>
      </c>
      <c r="P6754" s="47">
        <f t="shared" si="740"/>
        <v>1874.8461720319215</v>
      </c>
    </row>
    <row r="6755" spans="1:16" x14ac:dyDescent="0.25">
      <c r="A6755" s="56">
        <v>13746</v>
      </c>
      <c r="B6755" s="43" t="s">
        <v>1623</v>
      </c>
      <c r="C6755" s="43" t="s">
        <v>2382</v>
      </c>
      <c r="D6755" s="57" t="s">
        <v>133</v>
      </c>
      <c r="E6755" s="44">
        <v>600</v>
      </c>
      <c r="F6755" s="58">
        <v>36129</v>
      </c>
      <c r="G6755" s="45">
        <v>2025.64</v>
      </c>
      <c r="H6755" s="45">
        <v>-1002.7900000000001</v>
      </c>
      <c r="I6755" s="59">
        <f t="shared" si="735"/>
        <v>1022.85</v>
      </c>
      <c r="J6755" s="44">
        <f t="shared" si="736"/>
        <v>1998</v>
      </c>
      <c r="K6755" s="44">
        <f t="shared" si="737"/>
        <v>25</v>
      </c>
      <c r="L6755" s="59">
        <f>VLOOKUP(J6755,'SF CCI, BCI'!A:F,5)</f>
        <v>6845.59</v>
      </c>
      <c r="M6755" s="59">
        <f t="shared" si="741"/>
        <v>2.244840839138774</v>
      </c>
      <c r="N6755" s="47">
        <f t="shared" si="738"/>
        <v>4547.2393973930666</v>
      </c>
      <c r="O6755" s="44">
        <f t="shared" si="739"/>
        <v>25</v>
      </c>
      <c r="P6755" s="47">
        <f t="shared" si="740"/>
        <v>2296.1354523130949</v>
      </c>
    </row>
    <row r="6756" spans="1:16" x14ac:dyDescent="0.25">
      <c r="A6756" s="56">
        <v>13747</v>
      </c>
      <c r="B6756" s="43" t="s">
        <v>1623</v>
      </c>
      <c r="C6756" s="43" t="s">
        <v>2383</v>
      </c>
      <c r="D6756" s="57" t="s">
        <v>133</v>
      </c>
      <c r="E6756" s="44">
        <v>600</v>
      </c>
      <c r="F6756" s="58">
        <v>36129</v>
      </c>
      <c r="G6756" s="45">
        <v>140</v>
      </c>
      <c r="H6756" s="45">
        <v>-69.17</v>
      </c>
      <c r="I6756" s="59">
        <f t="shared" si="735"/>
        <v>70.83</v>
      </c>
      <c r="J6756" s="44">
        <f t="shared" si="736"/>
        <v>1998</v>
      </c>
      <c r="K6756" s="44">
        <f t="shared" si="737"/>
        <v>25</v>
      </c>
      <c r="L6756" s="59">
        <f>VLOOKUP(J6756,'SF CCI, BCI'!A:F,5)</f>
        <v>6845.59</v>
      </c>
      <c r="M6756" s="59">
        <f t="shared" si="741"/>
        <v>2.244840839138774</v>
      </c>
      <c r="N6756" s="47">
        <f t="shared" si="738"/>
        <v>314.27771747942836</v>
      </c>
      <c r="O6756" s="44">
        <f t="shared" si="739"/>
        <v>25</v>
      </c>
      <c r="P6756" s="47">
        <f t="shared" si="740"/>
        <v>159.00207663619935</v>
      </c>
    </row>
    <row r="6757" spans="1:16" x14ac:dyDescent="0.25">
      <c r="A6757" s="56">
        <v>13748</v>
      </c>
      <c r="B6757" s="43" t="s">
        <v>1623</v>
      </c>
      <c r="C6757" s="43" t="s">
        <v>2384</v>
      </c>
      <c r="D6757" s="57" t="s">
        <v>133</v>
      </c>
      <c r="E6757" s="44">
        <v>600</v>
      </c>
      <c r="F6757" s="58">
        <v>36129</v>
      </c>
      <c r="G6757" s="45">
        <v>361.51</v>
      </c>
      <c r="H6757" s="45">
        <v>-178.88000000000002</v>
      </c>
      <c r="I6757" s="59">
        <f t="shared" si="735"/>
        <v>182.62999999999997</v>
      </c>
      <c r="J6757" s="44">
        <f t="shared" si="736"/>
        <v>1998</v>
      </c>
      <c r="K6757" s="44">
        <f t="shared" si="737"/>
        <v>25</v>
      </c>
      <c r="L6757" s="59">
        <f>VLOOKUP(J6757,'SF CCI, BCI'!A:F,5)</f>
        <v>6845.59</v>
      </c>
      <c r="M6757" s="59">
        <f t="shared" si="741"/>
        <v>2.244840839138774</v>
      </c>
      <c r="N6757" s="47">
        <f t="shared" si="738"/>
        <v>811.53241175705818</v>
      </c>
      <c r="O6757" s="44">
        <f t="shared" si="739"/>
        <v>25</v>
      </c>
      <c r="P6757" s="47">
        <f t="shared" si="740"/>
        <v>409.97528245191421</v>
      </c>
    </row>
    <row r="6758" spans="1:16" x14ac:dyDescent="0.25">
      <c r="A6758" s="56">
        <v>13749</v>
      </c>
      <c r="B6758" s="43" t="s">
        <v>1623</v>
      </c>
      <c r="C6758" s="43" t="s">
        <v>2385</v>
      </c>
      <c r="D6758" s="57" t="s">
        <v>133</v>
      </c>
      <c r="E6758" s="44">
        <v>600</v>
      </c>
      <c r="F6758" s="58">
        <v>36129</v>
      </c>
      <c r="G6758" s="45">
        <v>359.76</v>
      </c>
      <c r="H6758" s="45">
        <v>-178.08</v>
      </c>
      <c r="I6758" s="59">
        <f t="shared" si="735"/>
        <v>181.67999999999998</v>
      </c>
      <c r="J6758" s="44">
        <f t="shared" si="736"/>
        <v>1998</v>
      </c>
      <c r="K6758" s="44">
        <f t="shared" si="737"/>
        <v>25</v>
      </c>
      <c r="L6758" s="59">
        <f>VLOOKUP(J6758,'SF CCI, BCI'!A:F,5)</f>
        <v>6845.59</v>
      </c>
      <c r="M6758" s="59">
        <f t="shared" si="741"/>
        <v>2.244840839138774</v>
      </c>
      <c r="N6758" s="47">
        <f t="shared" si="738"/>
        <v>807.60394028856535</v>
      </c>
      <c r="O6758" s="44">
        <f t="shared" si="739"/>
        <v>25</v>
      </c>
      <c r="P6758" s="47">
        <f t="shared" si="740"/>
        <v>407.84268365473241</v>
      </c>
    </row>
    <row r="6759" spans="1:16" x14ac:dyDescent="0.25">
      <c r="A6759" s="56">
        <v>13750</v>
      </c>
      <c r="B6759" s="43" t="s">
        <v>1623</v>
      </c>
      <c r="C6759" s="43" t="s">
        <v>2386</v>
      </c>
      <c r="D6759" s="57" t="s">
        <v>133</v>
      </c>
      <c r="E6759" s="44">
        <v>600</v>
      </c>
      <c r="F6759" s="58">
        <v>36129</v>
      </c>
      <c r="G6759" s="45">
        <v>496.17</v>
      </c>
      <c r="H6759" s="45">
        <v>-245.67000000000002</v>
      </c>
      <c r="I6759" s="59">
        <f t="shared" si="735"/>
        <v>250.5</v>
      </c>
      <c r="J6759" s="44">
        <f t="shared" si="736"/>
        <v>1998</v>
      </c>
      <c r="K6759" s="44">
        <f t="shared" si="737"/>
        <v>25</v>
      </c>
      <c r="L6759" s="59">
        <f>VLOOKUP(J6759,'SF CCI, BCI'!A:F,5)</f>
        <v>6845.59</v>
      </c>
      <c r="M6759" s="59">
        <f t="shared" si="741"/>
        <v>2.244840839138774</v>
      </c>
      <c r="N6759" s="47">
        <f t="shared" si="738"/>
        <v>1113.8226791554855</v>
      </c>
      <c r="O6759" s="44">
        <f t="shared" si="739"/>
        <v>25</v>
      </c>
      <c r="P6759" s="47">
        <f t="shared" si="740"/>
        <v>562.33263020426284</v>
      </c>
    </row>
    <row r="6760" spans="1:16" x14ac:dyDescent="0.25">
      <c r="A6760" s="56">
        <v>13751</v>
      </c>
      <c r="B6760" s="43" t="s">
        <v>1623</v>
      </c>
      <c r="C6760" s="43" t="s">
        <v>2387</v>
      </c>
      <c r="D6760" s="57" t="s">
        <v>133</v>
      </c>
      <c r="E6760" s="44">
        <v>600</v>
      </c>
      <c r="F6760" s="58">
        <v>36129</v>
      </c>
      <c r="G6760" s="45">
        <v>560</v>
      </c>
      <c r="H6760" s="45">
        <v>-277.08999999999997</v>
      </c>
      <c r="I6760" s="59">
        <f t="shared" si="735"/>
        <v>282.91000000000003</v>
      </c>
      <c r="J6760" s="44">
        <f t="shared" si="736"/>
        <v>1998</v>
      </c>
      <c r="K6760" s="44">
        <f t="shared" si="737"/>
        <v>25</v>
      </c>
      <c r="L6760" s="59">
        <f>VLOOKUP(J6760,'SF CCI, BCI'!A:F,5)</f>
        <v>6845.59</v>
      </c>
      <c r="M6760" s="59">
        <f t="shared" si="741"/>
        <v>2.244840839138774</v>
      </c>
      <c r="N6760" s="47">
        <f t="shared" si="738"/>
        <v>1257.1108699177134</v>
      </c>
      <c r="O6760" s="44">
        <f t="shared" si="739"/>
        <v>25</v>
      </c>
      <c r="P6760" s="47">
        <f t="shared" si="740"/>
        <v>635.08792180075056</v>
      </c>
    </row>
    <row r="6761" spans="1:16" x14ac:dyDescent="0.25">
      <c r="A6761" s="56">
        <v>13752</v>
      </c>
      <c r="B6761" s="43" t="s">
        <v>1623</v>
      </c>
      <c r="C6761" s="43" t="s">
        <v>2388</v>
      </c>
      <c r="D6761" s="57" t="s">
        <v>133</v>
      </c>
      <c r="E6761" s="44">
        <v>600</v>
      </c>
      <c r="F6761" s="58">
        <v>36129</v>
      </c>
      <c r="G6761" s="45">
        <v>85</v>
      </c>
      <c r="H6761" s="45">
        <v>-42.02</v>
      </c>
      <c r="I6761" s="59">
        <f t="shared" si="735"/>
        <v>42.98</v>
      </c>
      <c r="J6761" s="44">
        <f t="shared" si="736"/>
        <v>1998</v>
      </c>
      <c r="K6761" s="44">
        <f t="shared" si="737"/>
        <v>25</v>
      </c>
      <c r="L6761" s="59">
        <f>VLOOKUP(J6761,'SF CCI, BCI'!A:F,5)</f>
        <v>6845.59</v>
      </c>
      <c r="M6761" s="59">
        <f t="shared" si="741"/>
        <v>2.244840839138774</v>
      </c>
      <c r="N6761" s="47">
        <f t="shared" si="738"/>
        <v>190.81147132679578</v>
      </c>
      <c r="O6761" s="44">
        <f t="shared" si="739"/>
        <v>25</v>
      </c>
      <c r="P6761" s="47">
        <f t="shared" si="740"/>
        <v>96.483259266184504</v>
      </c>
    </row>
    <row r="6762" spans="1:16" x14ac:dyDescent="0.25">
      <c r="A6762" s="56">
        <v>13753</v>
      </c>
      <c r="B6762" s="43" t="s">
        <v>1623</v>
      </c>
      <c r="C6762" s="43" t="s">
        <v>2389</v>
      </c>
      <c r="D6762" s="57" t="s">
        <v>133</v>
      </c>
      <c r="E6762" s="44">
        <v>600</v>
      </c>
      <c r="F6762" s="58">
        <v>36129</v>
      </c>
      <c r="G6762" s="45">
        <v>1120</v>
      </c>
      <c r="H6762" s="45">
        <v>-554.52</v>
      </c>
      <c r="I6762" s="59">
        <f t="shared" si="735"/>
        <v>565.48</v>
      </c>
      <c r="J6762" s="44">
        <f t="shared" si="736"/>
        <v>1998</v>
      </c>
      <c r="K6762" s="44">
        <f t="shared" si="737"/>
        <v>25</v>
      </c>
      <c r="L6762" s="59">
        <f>VLOOKUP(J6762,'SF CCI, BCI'!A:F,5)</f>
        <v>6845.59</v>
      </c>
      <c r="M6762" s="59">
        <f t="shared" si="741"/>
        <v>2.244840839138774</v>
      </c>
      <c r="N6762" s="47">
        <f t="shared" si="738"/>
        <v>2514.2217398354269</v>
      </c>
      <c r="O6762" s="44">
        <f t="shared" si="739"/>
        <v>25</v>
      </c>
      <c r="P6762" s="47">
        <f t="shared" si="740"/>
        <v>1269.4125977161939</v>
      </c>
    </row>
    <row r="6763" spans="1:16" x14ac:dyDescent="0.25">
      <c r="A6763" s="56">
        <v>13754</v>
      </c>
      <c r="B6763" s="43" t="s">
        <v>1623</v>
      </c>
      <c r="C6763" s="43" t="s">
        <v>2390</v>
      </c>
      <c r="D6763" s="57" t="s">
        <v>133</v>
      </c>
      <c r="E6763" s="44">
        <v>600</v>
      </c>
      <c r="F6763" s="58">
        <v>36129</v>
      </c>
      <c r="G6763" s="45">
        <v>140</v>
      </c>
      <c r="H6763" s="45">
        <v>-69.17</v>
      </c>
      <c r="I6763" s="59">
        <f t="shared" si="735"/>
        <v>70.83</v>
      </c>
      <c r="J6763" s="44">
        <f t="shared" si="736"/>
        <v>1998</v>
      </c>
      <c r="K6763" s="44">
        <f t="shared" si="737"/>
        <v>25</v>
      </c>
      <c r="L6763" s="59">
        <f>VLOOKUP(J6763,'SF CCI, BCI'!A:F,5)</f>
        <v>6845.59</v>
      </c>
      <c r="M6763" s="59">
        <f t="shared" si="741"/>
        <v>2.244840839138774</v>
      </c>
      <c r="N6763" s="47">
        <f t="shared" si="738"/>
        <v>314.27771747942836</v>
      </c>
      <c r="O6763" s="44">
        <f t="shared" si="739"/>
        <v>25</v>
      </c>
      <c r="P6763" s="47">
        <f t="shared" si="740"/>
        <v>159.00207663619935</v>
      </c>
    </row>
    <row r="6764" spans="1:16" x14ac:dyDescent="0.25">
      <c r="A6764" s="56">
        <v>13755</v>
      </c>
      <c r="B6764" s="43" t="s">
        <v>1623</v>
      </c>
      <c r="C6764" s="43" t="s">
        <v>2391</v>
      </c>
      <c r="D6764" s="57" t="s">
        <v>133</v>
      </c>
      <c r="E6764" s="44">
        <v>600</v>
      </c>
      <c r="F6764" s="58">
        <v>36129</v>
      </c>
      <c r="G6764" s="45">
        <v>255</v>
      </c>
      <c r="H6764" s="45">
        <v>-126.24000000000001</v>
      </c>
      <c r="I6764" s="59">
        <f t="shared" si="735"/>
        <v>128.76</v>
      </c>
      <c r="J6764" s="44">
        <f t="shared" si="736"/>
        <v>1998</v>
      </c>
      <c r="K6764" s="44">
        <f t="shared" si="737"/>
        <v>25</v>
      </c>
      <c r="L6764" s="59">
        <f>VLOOKUP(J6764,'SF CCI, BCI'!A:F,5)</f>
        <v>6845.59</v>
      </c>
      <c r="M6764" s="59">
        <f t="shared" si="741"/>
        <v>2.244840839138774</v>
      </c>
      <c r="N6764" s="47">
        <f t="shared" si="738"/>
        <v>572.43441398038738</v>
      </c>
      <c r="O6764" s="44">
        <f t="shared" si="739"/>
        <v>25</v>
      </c>
      <c r="P6764" s="47">
        <f t="shared" si="740"/>
        <v>289.04570644750851</v>
      </c>
    </row>
    <row r="6765" spans="1:16" x14ac:dyDescent="0.25">
      <c r="A6765" s="56">
        <v>13756</v>
      </c>
      <c r="B6765" s="43" t="s">
        <v>1623</v>
      </c>
      <c r="C6765" s="43" t="s">
        <v>2392</v>
      </c>
      <c r="D6765" s="57" t="s">
        <v>133</v>
      </c>
      <c r="E6765" s="44">
        <v>600</v>
      </c>
      <c r="F6765" s="58">
        <v>36129</v>
      </c>
      <c r="G6765" s="45">
        <v>1260</v>
      </c>
      <c r="H6765" s="45">
        <v>-623.68999999999994</v>
      </c>
      <c r="I6765" s="59">
        <f t="shared" si="735"/>
        <v>636.31000000000006</v>
      </c>
      <c r="J6765" s="44">
        <f t="shared" si="736"/>
        <v>1998</v>
      </c>
      <c r="K6765" s="44">
        <f t="shared" si="737"/>
        <v>25</v>
      </c>
      <c r="L6765" s="59">
        <f>VLOOKUP(J6765,'SF CCI, BCI'!A:F,5)</f>
        <v>6845.59</v>
      </c>
      <c r="M6765" s="59">
        <f t="shared" si="741"/>
        <v>2.244840839138774</v>
      </c>
      <c r="N6765" s="47">
        <f t="shared" si="738"/>
        <v>2828.4994573148551</v>
      </c>
      <c r="O6765" s="44">
        <f t="shared" si="739"/>
        <v>25</v>
      </c>
      <c r="P6765" s="47">
        <f t="shared" si="740"/>
        <v>1428.4146743523934</v>
      </c>
    </row>
    <row r="6766" spans="1:16" x14ac:dyDescent="0.25">
      <c r="A6766" s="56">
        <v>13757</v>
      </c>
      <c r="B6766" s="43" t="s">
        <v>1623</v>
      </c>
      <c r="C6766" s="43" t="s">
        <v>2393</v>
      </c>
      <c r="D6766" s="57" t="s">
        <v>133</v>
      </c>
      <c r="E6766" s="44">
        <v>600</v>
      </c>
      <c r="F6766" s="58">
        <v>36129</v>
      </c>
      <c r="G6766" s="45">
        <v>4165</v>
      </c>
      <c r="H6766" s="45">
        <v>-2061.5700000000002</v>
      </c>
      <c r="I6766" s="59">
        <f t="shared" si="735"/>
        <v>2103.4299999999998</v>
      </c>
      <c r="J6766" s="44">
        <f t="shared" si="736"/>
        <v>1998</v>
      </c>
      <c r="K6766" s="44">
        <f t="shared" si="737"/>
        <v>25</v>
      </c>
      <c r="L6766" s="59">
        <f>VLOOKUP(J6766,'SF CCI, BCI'!A:F,5)</f>
        <v>6845.59</v>
      </c>
      <c r="M6766" s="59">
        <f t="shared" si="741"/>
        <v>2.244840839138774</v>
      </c>
      <c r="N6766" s="47">
        <f t="shared" si="738"/>
        <v>9349.7620950129931</v>
      </c>
      <c r="O6766" s="44">
        <f t="shared" si="739"/>
        <v>25</v>
      </c>
      <c r="P6766" s="47">
        <f t="shared" si="740"/>
        <v>4721.865566269671</v>
      </c>
    </row>
    <row r="6767" spans="1:16" x14ac:dyDescent="0.25">
      <c r="A6767" s="56">
        <v>13758</v>
      </c>
      <c r="B6767" s="43" t="s">
        <v>1623</v>
      </c>
      <c r="C6767" s="43" t="s">
        <v>2394</v>
      </c>
      <c r="D6767" s="57" t="s">
        <v>133</v>
      </c>
      <c r="E6767" s="44">
        <v>600</v>
      </c>
      <c r="F6767" s="58">
        <v>36129</v>
      </c>
      <c r="G6767" s="45">
        <v>840</v>
      </c>
      <c r="H6767" s="45">
        <v>-415.83</v>
      </c>
      <c r="I6767" s="59">
        <f t="shared" si="735"/>
        <v>424.17</v>
      </c>
      <c r="J6767" s="44">
        <f t="shared" si="736"/>
        <v>1998</v>
      </c>
      <c r="K6767" s="44">
        <f t="shared" si="737"/>
        <v>25</v>
      </c>
      <c r="L6767" s="59">
        <f>VLOOKUP(J6767,'SF CCI, BCI'!A:F,5)</f>
        <v>6845.59</v>
      </c>
      <c r="M6767" s="59">
        <f t="shared" si="741"/>
        <v>2.244840839138774</v>
      </c>
      <c r="N6767" s="47">
        <f t="shared" si="738"/>
        <v>1885.6663048765702</v>
      </c>
      <c r="O6767" s="44">
        <f t="shared" si="739"/>
        <v>25</v>
      </c>
      <c r="P6767" s="47">
        <f t="shared" si="740"/>
        <v>952.19413873749374</v>
      </c>
    </row>
    <row r="6768" spans="1:16" x14ac:dyDescent="0.25">
      <c r="A6768" s="56">
        <v>13759</v>
      </c>
      <c r="B6768" s="43" t="s">
        <v>1623</v>
      </c>
      <c r="C6768" s="43" t="s">
        <v>2395</v>
      </c>
      <c r="D6768" s="57" t="s">
        <v>133</v>
      </c>
      <c r="E6768" s="44">
        <v>600</v>
      </c>
      <c r="F6768" s="58">
        <v>36129</v>
      </c>
      <c r="G6768" s="45">
        <v>700</v>
      </c>
      <c r="H6768" s="45">
        <v>-346.58</v>
      </c>
      <c r="I6768" s="59">
        <f t="shared" si="735"/>
        <v>353.42</v>
      </c>
      <c r="J6768" s="44">
        <f t="shared" si="736"/>
        <v>1998</v>
      </c>
      <c r="K6768" s="44">
        <f t="shared" si="737"/>
        <v>25</v>
      </c>
      <c r="L6768" s="59">
        <f>VLOOKUP(J6768,'SF CCI, BCI'!A:F,5)</f>
        <v>6845.59</v>
      </c>
      <c r="M6768" s="59">
        <f t="shared" si="741"/>
        <v>2.244840839138774</v>
      </c>
      <c r="N6768" s="47">
        <f t="shared" si="738"/>
        <v>1571.3885873971417</v>
      </c>
      <c r="O6768" s="44">
        <f t="shared" si="739"/>
        <v>25</v>
      </c>
      <c r="P6768" s="47">
        <f t="shared" si="740"/>
        <v>793.37164936842555</v>
      </c>
    </row>
    <row r="6769" spans="1:16" x14ac:dyDescent="0.25">
      <c r="A6769" s="56">
        <v>13760</v>
      </c>
      <c r="B6769" s="43" t="s">
        <v>1623</v>
      </c>
      <c r="C6769" s="43" t="s">
        <v>2396</v>
      </c>
      <c r="D6769" s="57" t="s">
        <v>133</v>
      </c>
      <c r="E6769" s="44">
        <v>600</v>
      </c>
      <c r="F6769" s="58">
        <v>36129</v>
      </c>
      <c r="G6769" s="45">
        <v>2660</v>
      </c>
      <c r="H6769" s="45">
        <v>-1316.56</v>
      </c>
      <c r="I6769" s="59">
        <f t="shared" si="735"/>
        <v>1343.44</v>
      </c>
      <c r="J6769" s="44">
        <f t="shared" si="736"/>
        <v>1998</v>
      </c>
      <c r="K6769" s="44">
        <f t="shared" si="737"/>
        <v>25</v>
      </c>
      <c r="L6769" s="59">
        <f>VLOOKUP(J6769,'SF CCI, BCI'!A:F,5)</f>
        <v>6845.59</v>
      </c>
      <c r="M6769" s="59">
        <f t="shared" si="741"/>
        <v>2.244840839138774</v>
      </c>
      <c r="N6769" s="47">
        <f t="shared" si="738"/>
        <v>5971.2766321091385</v>
      </c>
      <c r="O6769" s="44">
        <f t="shared" si="739"/>
        <v>25</v>
      </c>
      <c r="P6769" s="47">
        <f t="shared" si="740"/>
        <v>3015.8089769325948</v>
      </c>
    </row>
    <row r="6770" spans="1:16" x14ac:dyDescent="0.25">
      <c r="A6770" s="56">
        <v>13761</v>
      </c>
      <c r="B6770" s="43" t="s">
        <v>1623</v>
      </c>
      <c r="C6770" s="43" t="s">
        <v>2397</v>
      </c>
      <c r="D6770" s="57" t="s">
        <v>133</v>
      </c>
      <c r="E6770" s="44">
        <v>600</v>
      </c>
      <c r="F6770" s="58">
        <v>36129</v>
      </c>
      <c r="G6770" s="45">
        <v>420</v>
      </c>
      <c r="H6770" s="45">
        <v>-207.86</v>
      </c>
      <c r="I6770" s="59">
        <f t="shared" si="735"/>
        <v>212.14</v>
      </c>
      <c r="J6770" s="44">
        <f t="shared" si="736"/>
        <v>1998</v>
      </c>
      <c r="K6770" s="44">
        <f t="shared" si="737"/>
        <v>25</v>
      </c>
      <c r="L6770" s="59">
        <f>VLOOKUP(J6770,'SF CCI, BCI'!A:F,5)</f>
        <v>6845.59</v>
      </c>
      <c r="M6770" s="59">
        <f t="shared" si="741"/>
        <v>2.244840839138774</v>
      </c>
      <c r="N6770" s="47">
        <f t="shared" si="738"/>
        <v>942.83315243828508</v>
      </c>
      <c r="O6770" s="44">
        <f t="shared" si="739"/>
        <v>25</v>
      </c>
      <c r="P6770" s="47">
        <f t="shared" si="740"/>
        <v>476.22053561489946</v>
      </c>
    </row>
    <row r="6771" spans="1:16" x14ac:dyDescent="0.25">
      <c r="A6771" s="56">
        <v>13762</v>
      </c>
      <c r="B6771" s="43" t="s">
        <v>1623</v>
      </c>
      <c r="C6771" s="43" t="s">
        <v>2398</v>
      </c>
      <c r="D6771" s="57" t="s">
        <v>133</v>
      </c>
      <c r="E6771" s="44">
        <v>600</v>
      </c>
      <c r="F6771" s="58">
        <v>36129</v>
      </c>
      <c r="G6771" s="45">
        <v>280</v>
      </c>
      <c r="H6771" s="45">
        <v>-138.69</v>
      </c>
      <c r="I6771" s="59">
        <f t="shared" si="735"/>
        <v>141.31</v>
      </c>
      <c r="J6771" s="44">
        <f t="shared" si="736"/>
        <v>1998</v>
      </c>
      <c r="K6771" s="44">
        <f t="shared" si="737"/>
        <v>25</v>
      </c>
      <c r="L6771" s="59">
        <f>VLOOKUP(J6771,'SF CCI, BCI'!A:F,5)</f>
        <v>6845.59</v>
      </c>
      <c r="M6771" s="59">
        <f t="shared" si="741"/>
        <v>2.244840839138774</v>
      </c>
      <c r="N6771" s="47">
        <f t="shared" si="738"/>
        <v>628.55543495885672</v>
      </c>
      <c r="O6771" s="44">
        <f t="shared" si="739"/>
        <v>25</v>
      </c>
      <c r="P6771" s="47">
        <f t="shared" si="740"/>
        <v>317.21845897870014</v>
      </c>
    </row>
    <row r="6772" spans="1:16" x14ac:dyDescent="0.25">
      <c r="A6772" s="56">
        <v>13763</v>
      </c>
      <c r="B6772" s="43" t="s">
        <v>1623</v>
      </c>
      <c r="C6772" s="43" t="s">
        <v>2399</v>
      </c>
      <c r="D6772" s="57" t="s">
        <v>133</v>
      </c>
      <c r="E6772" s="44">
        <v>600</v>
      </c>
      <c r="F6772" s="58">
        <v>36129</v>
      </c>
      <c r="G6772" s="45">
        <v>560</v>
      </c>
      <c r="H6772" s="45">
        <v>-277.08999999999997</v>
      </c>
      <c r="I6772" s="59">
        <f t="shared" si="735"/>
        <v>282.91000000000003</v>
      </c>
      <c r="J6772" s="44">
        <f t="shared" si="736"/>
        <v>1998</v>
      </c>
      <c r="K6772" s="44">
        <f t="shared" si="737"/>
        <v>25</v>
      </c>
      <c r="L6772" s="59">
        <f>VLOOKUP(J6772,'SF CCI, BCI'!A:F,5)</f>
        <v>6845.59</v>
      </c>
      <c r="M6772" s="59">
        <f t="shared" si="741"/>
        <v>2.244840839138774</v>
      </c>
      <c r="N6772" s="47">
        <f t="shared" si="738"/>
        <v>1257.1108699177134</v>
      </c>
      <c r="O6772" s="44">
        <f t="shared" si="739"/>
        <v>25</v>
      </c>
      <c r="P6772" s="47">
        <f t="shared" si="740"/>
        <v>635.08792180075056</v>
      </c>
    </row>
    <row r="6773" spans="1:16" x14ac:dyDescent="0.25">
      <c r="A6773" s="56">
        <v>13764</v>
      </c>
      <c r="B6773" s="43" t="s">
        <v>1623</v>
      </c>
      <c r="C6773" s="43" t="s">
        <v>2400</v>
      </c>
      <c r="D6773" s="57" t="s">
        <v>133</v>
      </c>
      <c r="E6773" s="44">
        <v>600</v>
      </c>
      <c r="F6773" s="58">
        <v>36129</v>
      </c>
      <c r="G6773" s="45">
        <v>255</v>
      </c>
      <c r="H6773" s="45">
        <v>-126.24000000000001</v>
      </c>
      <c r="I6773" s="59">
        <f t="shared" si="735"/>
        <v>128.76</v>
      </c>
      <c r="J6773" s="44">
        <f t="shared" si="736"/>
        <v>1998</v>
      </c>
      <c r="K6773" s="44">
        <f t="shared" si="737"/>
        <v>25</v>
      </c>
      <c r="L6773" s="59">
        <f>VLOOKUP(J6773,'SF CCI, BCI'!A:F,5)</f>
        <v>6845.59</v>
      </c>
      <c r="M6773" s="59">
        <f t="shared" si="741"/>
        <v>2.244840839138774</v>
      </c>
      <c r="N6773" s="47">
        <f t="shared" si="738"/>
        <v>572.43441398038738</v>
      </c>
      <c r="O6773" s="44">
        <f t="shared" si="739"/>
        <v>25</v>
      </c>
      <c r="P6773" s="47">
        <f t="shared" si="740"/>
        <v>289.04570644750851</v>
      </c>
    </row>
    <row r="6774" spans="1:16" x14ac:dyDescent="0.25">
      <c r="A6774" s="56">
        <v>13765</v>
      </c>
      <c r="B6774" s="43" t="s">
        <v>1654</v>
      </c>
      <c r="C6774" s="43" t="s">
        <v>2401</v>
      </c>
      <c r="D6774" s="57" t="s">
        <v>133</v>
      </c>
      <c r="E6774" s="44">
        <v>600</v>
      </c>
      <c r="F6774" s="58">
        <v>36129</v>
      </c>
      <c r="G6774" s="45">
        <v>4862.62</v>
      </c>
      <c r="H6774" s="45">
        <v>-2406.8000000000002</v>
      </c>
      <c r="I6774" s="59">
        <f t="shared" si="735"/>
        <v>2455.8199999999997</v>
      </c>
      <c r="J6774" s="44">
        <f t="shared" si="736"/>
        <v>1998</v>
      </c>
      <c r="K6774" s="44">
        <f t="shared" si="737"/>
        <v>25</v>
      </c>
      <c r="L6774" s="59">
        <f>VLOOKUP(J6774,'SF CCI, BCI'!A:F,5)</f>
        <v>6845.59</v>
      </c>
      <c r="M6774" s="59">
        <f t="shared" si="741"/>
        <v>2.244840839138774</v>
      </c>
      <c r="N6774" s="47">
        <f t="shared" si="738"/>
        <v>10915.807961212984</v>
      </c>
      <c r="O6774" s="44">
        <f t="shared" si="739"/>
        <v>25</v>
      </c>
      <c r="P6774" s="47">
        <f t="shared" si="740"/>
        <v>5512.9250295737829</v>
      </c>
    </row>
    <row r="6775" spans="1:16" x14ac:dyDescent="0.25">
      <c r="A6775" s="56">
        <v>13766</v>
      </c>
      <c r="B6775" s="43" t="s">
        <v>1654</v>
      </c>
      <c r="C6775" s="43" t="s">
        <v>2402</v>
      </c>
      <c r="D6775" s="57" t="s">
        <v>133</v>
      </c>
      <c r="E6775" s="44">
        <v>600</v>
      </c>
      <c r="F6775" s="58">
        <v>36129</v>
      </c>
      <c r="G6775" s="45">
        <v>6650.23</v>
      </c>
      <c r="H6775" s="45">
        <v>-3291.81</v>
      </c>
      <c r="I6775" s="59">
        <f t="shared" si="735"/>
        <v>3358.4199999999996</v>
      </c>
      <c r="J6775" s="44">
        <f t="shared" si="736"/>
        <v>1998</v>
      </c>
      <c r="K6775" s="44">
        <f t="shared" si="737"/>
        <v>25</v>
      </c>
      <c r="L6775" s="59">
        <f>VLOOKUP(J6775,'SF CCI, BCI'!A:F,5)</f>
        <v>6845.59</v>
      </c>
      <c r="M6775" s="59">
        <f t="shared" si="741"/>
        <v>2.244840839138774</v>
      </c>
      <c r="N6775" s="47">
        <f t="shared" si="738"/>
        <v>14928.707893665847</v>
      </c>
      <c r="O6775" s="44">
        <f t="shared" si="739"/>
        <v>25</v>
      </c>
      <c r="P6775" s="47">
        <f t="shared" si="740"/>
        <v>7539.11837098044</v>
      </c>
    </row>
    <row r="6776" spans="1:16" x14ac:dyDescent="0.25">
      <c r="A6776" s="56">
        <v>13768</v>
      </c>
      <c r="B6776" s="43" t="s">
        <v>2403</v>
      </c>
      <c r="C6776" s="43" t="s">
        <v>2404</v>
      </c>
      <c r="D6776" s="57" t="s">
        <v>69</v>
      </c>
      <c r="E6776" s="44">
        <v>120</v>
      </c>
      <c r="F6776" s="58">
        <v>36160</v>
      </c>
      <c r="G6776" s="45">
        <v>7556.75</v>
      </c>
      <c r="H6776" s="45">
        <v>-7556.75</v>
      </c>
      <c r="I6776" s="59">
        <f t="shared" si="735"/>
        <v>0</v>
      </c>
      <c r="J6776" s="44">
        <f t="shared" si="736"/>
        <v>1998</v>
      </c>
      <c r="K6776" s="44">
        <f t="shared" si="737"/>
        <v>25</v>
      </c>
      <c r="L6776" s="59">
        <f>VLOOKUP(J6776,'SF CCI, BCI'!A:F,5)</f>
        <v>6845.59</v>
      </c>
      <c r="M6776" s="59">
        <f t="shared" si="741"/>
        <v>2.244840839138774</v>
      </c>
      <c r="N6776" s="47">
        <f t="shared" si="738"/>
        <v>16963.701011161931</v>
      </c>
      <c r="O6776" s="44">
        <f t="shared" si="739"/>
        <v>0</v>
      </c>
      <c r="P6776" s="47">
        <f t="shared" si="740"/>
        <v>0</v>
      </c>
    </row>
    <row r="6777" spans="1:16" x14ac:dyDescent="0.25">
      <c r="A6777" s="56">
        <v>13769</v>
      </c>
      <c r="B6777" s="43" t="s">
        <v>2405</v>
      </c>
      <c r="C6777" s="43" t="s">
        <v>2406</v>
      </c>
      <c r="D6777" s="57" t="s">
        <v>165</v>
      </c>
      <c r="E6777" s="44">
        <v>600</v>
      </c>
      <c r="F6777" s="58">
        <v>36160</v>
      </c>
      <c r="G6777" s="45">
        <v>15416.83</v>
      </c>
      <c r="H6777" s="45">
        <v>-7585.45</v>
      </c>
      <c r="I6777" s="59">
        <f t="shared" si="735"/>
        <v>7831.38</v>
      </c>
      <c r="J6777" s="44">
        <f t="shared" si="736"/>
        <v>1998</v>
      </c>
      <c r="K6777" s="44">
        <f t="shared" si="737"/>
        <v>25</v>
      </c>
      <c r="L6777" s="59">
        <f>VLOOKUP(J6777,'SF CCI, BCI'!A:F,5)</f>
        <v>6845.59</v>
      </c>
      <c r="M6777" s="59">
        <f t="shared" si="741"/>
        <v>2.244840839138774</v>
      </c>
      <c r="N6777" s="47">
        <f t="shared" si="738"/>
        <v>34608.329594059825</v>
      </c>
      <c r="O6777" s="44">
        <f t="shared" si="739"/>
        <v>25</v>
      </c>
      <c r="P6777" s="47">
        <f t="shared" si="740"/>
        <v>17580.201650814612</v>
      </c>
    </row>
    <row r="6778" spans="1:16" x14ac:dyDescent="0.25">
      <c r="A6778" s="56">
        <v>13774</v>
      </c>
      <c r="B6778" s="43" t="s">
        <v>2407</v>
      </c>
      <c r="C6778" s="43" t="s">
        <v>2408</v>
      </c>
      <c r="D6778" s="57" t="s">
        <v>165</v>
      </c>
      <c r="E6778" s="44">
        <v>600</v>
      </c>
      <c r="F6778" s="58">
        <v>36160</v>
      </c>
      <c r="G6778" s="45">
        <v>15500</v>
      </c>
      <c r="H6778" s="45">
        <v>-7646.63</v>
      </c>
      <c r="I6778" s="59">
        <f t="shared" si="735"/>
        <v>7853.37</v>
      </c>
      <c r="J6778" s="44">
        <f t="shared" si="736"/>
        <v>1998</v>
      </c>
      <c r="K6778" s="44">
        <f t="shared" si="737"/>
        <v>25</v>
      </c>
      <c r="L6778" s="59">
        <f>VLOOKUP(J6778,'SF CCI, BCI'!A:F,5)</f>
        <v>6845.59</v>
      </c>
      <c r="M6778" s="59">
        <f t="shared" si="741"/>
        <v>2.244840839138774</v>
      </c>
      <c r="N6778" s="47">
        <f t="shared" si="738"/>
        <v>34795.033006651</v>
      </c>
      <c r="O6778" s="44">
        <f t="shared" si="739"/>
        <v>25</v>
      </c>
      <c r="P6778" s="47">
        <f t="shared" si="740"/>
        <v>17629.565700867272</v>
      </c>
    </row>
    <row r="6779" spans="1:16" x14ac:dyDescent="0.25">
      <c r="A6779" s="56">
        <v>13775</v>
      </c>
      <c r="B6779" s="43" t="s">
        <v>1657</v>
      </c>
      <c r="C6779" s="43" t="s">
        <v>2409</v>
      </c>
      <c r="D6779" s="57" t="s">
        <v>133</v>
      </c>
      <c r="E6779" s="44">
        <v>600</v>
      </c>
      <c r="F6779" s="58">
        <v>36160</v>
      </c>
      <c r="G6779" s="45">
        <v>13989.19</v>
      </c>
      <c r="H6779" s="45">
        <v>-6901.5199999999995</v>
      </c>
      <c r="I6779" s="59">
        <f t="shared" si="735"/>
        <v>7087.670000000001</v>
      </c>
      <c r="J6779" s="44">
        <f t="shared" si="736"/>
        <v>1998</v>
      </c>
      <c r="K6779" s="44">
        <f t="shared" si="737"/>
        <v>25</v>
      </c>
      <c r="L6779" s="59">
        <f>VLOOKUP(J6779,'SF CCI, BCI'!A:F,5)</f>
        <v>6845.59</v>
      </c>
      <c r="M6779" s="59">
        <f t="shared" si="741"/>
        <v>2.244840839138774</v>
      </c>
      <c r="N6779" s="47">
        <f t="shared" si="738"/>
        <v>31403.505018471747</v>
      </c>
      <c r="O6779" s="44">
        <f t="shared" si="739"/>
        <v>25</v>
      </c>
      <c r="P6779" s="47">
        <f t="shared" si="740"/>
        <v>15910.691070338717</v>
      </c>
    </row>
    <row r="6780" spans="1:16" x14ac:dyDescent="0.25">
      <c r="A6780" s="56">
        <v>13776</v>
      </c>
      <c r="B6780" s="43" t="s">
        <v>1657</v>
      </c>
      <c r="C6780" s="43" t="s">
        <v>2410</v>
      </c>
      <c r="D6780" s="57" t="s">
        <v>133</v>
      </c>
      <c r="E6780" s="44">
        <v>600</v>
      </c>
      <c r="F6780" s="58">
        <v>36160</v>
      </c>
      <c r="G6780" s="45">
        <v>12827</v>
      </c>
      <c r="H6780" s="45">
        <v>-6328.0300000000007</v>
      </c>
      <c r="I6780" s="59">
        <f t="shared" si="735"/>
        <v>6498.9699999999993</v>
      </c>
      <c r="J6780" s="44">
        <f t="shared" si="736"/>
        <v>1998</v>
      </c>
      <c r="K6780" s="44">
        <f t="shared" si="737"/>
        <v>25</v>
      </c>
      <c r="L6780" s="59">
        <f>VLOOKUP(J6780,'SF CCI, BCI'!A:F,5)</f>
        <v>6845.59</v>
      </c>
      <c r="M6780" s="59">
        <f t="shared" si="741"/>
        <v>2.244840839138774</v>
      </c>
      <c r="N6780" s="47">
        <f t="shared" si="738"/>
        <v>28794.573443633053</v>
      </c>
      <c r="O6780" s="44">
        <f t="shared" si="739"/>
        <v>25</v>
      </c>
      <c r="P6780" s="47">
        <f t="shared" si="740"/>
        <v>14589.153268337717</v>
      </c>
    </row>
    <row r="6781" spans="1:16" x14ac:dyDescent="0.25">
      <c r="A6781" s="56">
        <v>13777</v>
      </c>
      <c r="B6781" s="43" t="s">
        <v>1657</v>
      </c>
      <c r="C6781" s="43" t="s">
        <v>2411</v>
      </c>
      <c r="D6781" s="57" t="s">
        <v>133</v>
      </c>
      <c r="E6781" s="44">
        <v>600</v>
      </c>
      <c r="F6781" s="58">
        <v>36160</v>
      </c>
      <c r="G6781" s="45">
        <v>9223.57</v>
      </c>
      <c r="H6781" s="45">
        <v>-4550.5499999999993</v>
      </c>
      <c r="I6781" s="59">
        <f t="shared" si="735"/>
        <v>4673.0200000000004</v>
      </c>
      <c r="J6781" s="44">
        <f t="shared" si="736"/>
        <v>1998</v>
      </c>
      <c r="K6781" s="44">
        <f t="shared" si="737"/>
        <v>25</v>
      </c>
      <c r="L6781" s="59">
        <f>VLOOKUP(J6781,'SF CCI, BCI'!A:F,5)</f>
        <v>6845.59</v>
      </c>
      <c r="M6781" s="59">
        <f t="shared" si="741"/>
        <v>2.244840839138774</v>
      </c>
      <c r="N6781" s="47">
        <f t="shared" si="738"/>
        <v>20705.44661865522</v>
      </c>
      <c r="O6781" s="44">
        <f t="shared" si="739"/>
        <v>25</v>
      </c>
      <c r="P6781" s="47">
        <f t="shared" si="740"/>
        <v>10490.186138112274</v>
      </c>
    </row>
    <row r="6782" spans="1:16" x14ac:dyDescent="0.25">
      <c r="A6782" s="56">
        <v>13778</v>
      </c>
      <c r="B6782" s="43" t="s">
        <v>1615</v>
      </c>
      <c r="C6782" s="43" t="s">
        <v>2412</v>
      </c>
      <c r="D6782" s="57" t="s">
        <v>133</v>
      </c>
      <c r="E6782" s="44">
        <v>600</v>
      </c>
      <c r="F6782" s="58">
        <v>36160</v>
      </c>
      <c r="G6782" s="45">
        <v>16640.169999999998</v>
      </c>
      <c r="H6782" s="45">
        <v>-8209.27</v>
      </c>
      <c r="I6782" s="59">
        <f t="shared" si="735"/>
        <v>8430.8999999999978</v>
      </c>
      <c r="J6782" s="44">
        <f t="shared" si="736"/>
        <v>1998</v>
      </c>
      <c r="K6782" s="44">
        <f t="shared" si="737"/>
        <v>25</v>
      </c>
      <c r="L6782" s="59">
        <f>VLOOKUP(J6782,'SF CCI, BCI'!A:F,5)</f>
        <v>6845.59</v>
      </c>
      <c r="M6782" s="59">
        <f t="shared" si="741"/>
        <v>2.244840839138774</v>
      </c>
      <c r="N6782" s="47">
        <f t="shared" si="738"/>
        <v>37354.533186211847</v>
      </c>
      <c r="O6782" s="44">
        <f t="shared" si="739"/>
        <v>25</v>
      </c>
      <c r="P6782" s="47">
        <f t="shared" si="740"/>
        <v>18926.028630695084</v>
      </c>
    </row>
    <row r="6783" spans="1:16" x14ac:dyDescent="0.25">
      <c r="A6783" s="56">
        <v>13779</v>
      </c>
      <c r="B6783" s="43" t="s">
        <v>1615</v>
      </c>
      <c r="C6783" s="43" t="s">
        <v>2413</v>
      </c>
      <c r="D6783" s="57" t="s">
        <v>133</v>
      </c>
      <c r="E6783" s="44">
        <v>600</v>
      </c>
      <c r="F6783" s="58">
        <v>36160</v>
      </c>
      <c r="G6783" s="45">
        <v>14305.49</v>
      </c>
      <c r="H6783" s="45">
        <v>-7057.3499999999995</v>
      </c>
      <c r="I6783" s="59">
        <f t="shared" si="735"/>
        <v>7248.14</v>
      </c>
      <c r="J6783" s="44">
        <f t="shared" si="736"/>
        <v>1998</v>
      </c>
      <c r="K6783" s="44">
        <f t="shared" si="737"/>
        <v>25</v>
      </c>
      <c r="L6783" s="59">
        <f>VLOOKUP(J6783,'SF CCI, BCI'!A:F,5)</f>
        <v>6845.59</v>
      </c>
      <c r="M6783" s="59">
        <f t="shared" si="741"/>
        <v>2.244840839138774</v>
      </c>
      <c r="N6783" s="47">
        <f t="shared" si="738"/>
        <v>32113.548175891337</v>
      </c>
      <c r="O6783" s="44">
        <f t="shared" si="739"/>
        <v>25</v>
      </c>
      <c r="P6783" s="47">
        <f t="shared" si="740"/>
        <v>16270.920679795314</v>
      </c>
    </row>
    <row r="6784" spans="1:16" x14ac:dyDescent="0.25">
      <c r="A6784" s="56">
        <v>13780</v>
      </c>
      <c r="B6784" s="43" t="s">
        <v>1615</v>
      </c>
      <c r="C6784" s="43" t="s">
        <v>2414</v>
      </c>
      <c r="D6784" s="57" t="s">
        <v>133</v>
      </c>
      <c r="E6784" s="44">
        <v>600</v>
      </c>
      <c r="F6784" s="58">
        <v>36160</v>
      </c>
      <c r="G6784" s="45">
        <v>15878.86</v>
      </c>
      <c r="H6784" s="45">
        <v>-7833.84</v>
      </c>
      <c r="I6784" s="59">
        <f t="shared" si="735"/>
        <v>8045.02</v>
      </c>
      <c r="J6784" s="44">
        <f t="shared" si="736"/>
        <v>1998</v>
      </c>
      <c r="K6784" s="44">
        <f t="shared" si="737"/>
        <v>25</v>
      </c>
      <c r="L6784" s="59">
        <f>VLOOKUP(J6784,'SF CCI, BCI'!A:F,5)</f>
        <v>6845.59</v>
      </c>
      <c r="M6784" s="59">
        <f t="shared" si="741"/>
        <v>2.244840839138774</v>
      </c>
      <c r="N6784" s="47">
        <f t="shared" si="738"/>
        <v>35645.513406967111</v>
      </c>
      <c r="O6784" s="44">
        <f t="shared" si="739"/>
        <v>25</v>
      </c>
      <c r="P6784" s="47">
        <f t="shared" si="740"/>
        <v>18059.789447688221</v>
      </c>
    </row>
    <row r="6785" spans="1:16" x14ac:dyDescent="0.25">
      <c r="A6785" s="56">
        <v>13781</v>
      </c>
      <c r="B6785" s="43" t="s">
        <v>1615</v>
      </c>
      <c r="C6785" s="43" t="s">
        <v>2415</v>
      </c>
      <c r="D6785" s="57" t="s">
        <v>133</v>
      </c>
      <c r="E6785" s="44">
        <v>600</v>
      </c>
      <c r="F6785" s="58">
        <v>36160</v>
      </c>
      <c r="G6785" s="45">
        <v>10543.35</v>
      </c>
      <c r="H6785" s="45">
        <v>-5201.3099999999995</v>
      </c>
      <c r="I6785" s="59">
        <f t="shared" si="735"/>
        <v>5342.0400000000009</v>
      </c>
      <c r="J6785" s="44">
        <f t="shared" si="736"/>
        <v>1998</v>
      </c>
      <c r="K6785" s="44">
        <f t="shared" si="737"/>
        <v>25</v>
      </c>
      <c r="L6785" s="59">
        <f>VLOOKUP(J6785,'SF CCI, BCI'!A:F,5)</f>
        <v>6845.59</v>
      </c>
      <c r="M6785" s="59">
        <f t="shared" si="741"/>
        <v>2.244840839138774</v>
      </c>
      <c r="N6785" s="47">
        <f t="shared" si="738"/>
        <v>23668.142661333794</v>
      </c>
      <c r="O6785" s="44">
        <f t="shared" si="739"/>
        <v>25</v>
      </c>
      <c r="P6785" s="47">
        <f t="shared" si="740"/>
        <v>11992.029556312898</v>
      </c>
    </row>
    <row r="6786" spans="1:16" x14ac:dyDescent="0.25">
      <c r="A6786" s="56">
        <v>13782</v>
      </c>
      <c r="B6786" s="43" t="s">
        <v>1615</v>
      </c>
      <c r="C6786" s="43" t="s">
        <v>2416</v>
      </c>
      <c r="D6786" s="57" t="s">
        <v>133</v>
      </c>
      <c r="E6786" s="44">
        <v>600</v>
      </c>
      <c r="F6786" s="58">
        <v>36160</v>
      </c>
      <c r="G6786" s="45">
        <v>21056.36</v>
      </c>
      <c r="H6786" s="45">
        <v>-10387.74</v>
      </c>
      <c r="I6786" s="59">
        <f t="shared" si="735"/>
        <v>10668.62</v>
      </c>
      <c r="J6786" s="44">
        <f t="shared" si="736"/>
        <v>1998</v>
      </c>
      <c r="K6786" s="44">
        <f t="shared" si="737"/>
        <v>25</v>
      </c>
      <c r="L6786" s="59">
        <f>VLOOKUP(J6786,'SF CCI, BCI'!A:F,5)</f>
        <v>6845.59</v>
      </c>
      <c r="M6786" s="59">
        <f t="shared" si="741"/>
        <v>2.244840839138774</v>
      </c>
      <c r="N6786" s="47">
        <f t="shared" si="738"/>
        <v>47268.176851608114</v>
      </c>
      <c r="O6786" s="44">
        <f t="shared" si="739"/>
        <v>25</v>
      </c>
      <c r="P6786" s="47">
        <f t="shared" si="740"/>
        <v>23949.353873252709</v>
      </c>
    </row>
    <row r="6787" spans="1:16" x14ac:dyDescent="0.25">
      <c r="A6787" s="56">
        <v>13783</v>
      </c>
      <c r="B6787" s="43" t="s">
        <v>1615</v>
      </c>
      <c r="C6787" s="43" t="s">
        <v>2417</v>
      </c>
      <c r="D6787" s="57" t="s">
        <v>133</v>
      </c>
      <c r="E6787" s="44">
        <v>600</v>
      </c>
      <c r="F6787" s="58">
        <v>36160</v>
      </c>
      <c r="G6787" s="45">
        <v>8814.1200000000008</v>
      </c>
      <c r="H6787" s="45">
        <v>-4348.29</v>
      </c>
      <c r="I6787" s="59">
        <f t="shared" si="735"/>
        <v>4465.8300000000008</v>
      </c>
      <c r="J6787" s="44">
        <f t="shared" si="736"/>
        <v>1998</v>
      </c>
      <c r="K6787" s="44">
        <f t="shared" si="737"/>
        <v>25</v>
      </c>
      <c r="L6787" s="59">
        <f>VLOOKUP(J6787,'SF CCI, BCI'!A:F,5)</f>
        <v>6845.59</v>
      </c>
      <c r="M6787" s="59">
        <f t="shared" si="741"/>
        <v>2.244840839138774</v>
      </c>
      <c r="N6787" s="47">
        <f t="shared" si="738"/>
        <v>19786.296537069851</v>
      </c>
      <c r="O6787" s="44">
        <f t="shared" si="739"/>
        <v>25</v>
      </c>
      <c r="P6787" s="47">
        <f t="shared" si="740"/>
        <v>10025.077564651112</v>
      </c>
    </row>
    <row r="6788" spans="1:16" x14ac:dyDescent="0.25">
      <c r="A6788" s="56">
        <v>13784</v>
      </c>
      <c r="B6788" s="43" t="s">
        <v>1615</v>
      </c>
      <c r="C6788" s="43" t="s">
        <v>2418</v>
      </c>
      <c r="D6788" s="57" t="s">
        <v>133</v>
      </c>
      <c r="E6788" s="44">
        <v>600</v>
      </c>
      <c r="F6788" s="58">
        <v>36160</v>
      </c>
      <c r="G6788" s="45">
        <v>19338.259999999998</v>
      </c>
      <c r="H6788" s="45">
        <v>-9540.48</v>
      </c>
      <c r="I6788" s="59">
        <f t="shared" si="735"/>
        <v>9797.7799999999988</v>
      </c>
      <c r="J6788" s="44">
        <f t="shared" si="736"/>
        <v>1998</v>
      </c>
      <c r="K6788" s="44">
        <f t="shared" si="737"/>
        <v>25</v>
      </c>
      <c r="L6788" s="59">
        <f>VLOOKUP(J6788,'SF CCI, BCI'!A:F,5)</f>
        <v>6845.59</v>
      </c>
      <c r="M6788" s="59">
        <f t="shared" si="741"/>
        <v>2.244840839138774</v>
      </c>
      <c r="N6788" s="47">
        <f t="shared" si="738"/>
        <v>43411.315805883787</v>
      </c>
      <c r="O6788" s="44">
        <f t="shared" si="739"/>
        <v>25</v>
      </c>
      <c r="P6788" s="47">
        <f t="shared" si="740"/>
        <v>21994.456676897094</v>
      </c>
    </row>
    <row r="6789" spans="1:16" x14ac:dyDescent="0.25">
      <c r="A6789" s="56">
        <v>13785</v>
      </c>
      <c r="B6789" s="43" t="s">
        <v>1615</v>
      </c>
      <c r="C6789" s="43" t="s">
        <v>2419</v>
      </c>
      <c r="D6789" s="57" t="s">
        <v>133</v>
      </c>
      <c r="E6789" s="44">
        <v>600</v>
      </c>
      <c r="F6789" s="58">
        <v>36160</v>
      </c>
      <c r="G6789" s="45">
        <v>53020.12</v>
      </c>
      <c r="H6789" s="45">
        <v>-26156.77</v>
      </c>
      <c r="I6789" s="59">
        <f t="shared" si="735"/>
        <v>26863.350000000002</v>
      </c>
      <c r="J6789" s="44">
        <f t="shared" si="736"/>
        <v>1998</v>
      </c>
      <c r="K6789" s="44">
        <f t="shared" si="737"/>
        <v>25</v>
      </c>
      <c r="L6789" s="59">
        <f>VLOOKUP(J6789,'SF CCI, BCI'!A:F,5)</f>
        <v>6845.59</v>
      </c>
      <c r="M6789" s="59">
        <f t="shared" si="741"/>
        <v>2.244840839138774</v>
      </c>
      <c r="N6789" s="47">
        <f t="shared" si="738"/>
        <v>119021.73067203849</v>
      </c>
      <c r="O6789" s="44">
        <f t="shared" si="739"/>
        <v>25</v>
      </c>
      <c r="P6789" s="47">
        <f t="shared" si="740"/>
        <v>60303.945156078589</v>
      </c>
    </row>
    <row r="6790" spans="1:16" x14ac:dyDescent="0.25">
      <c r="A6790" s="56">
        <v>13786</v>
      </c>
      <c r="B6790" s="43" t="s">
        <v>1615</v>
      </c>
      <c r="C6790" s="43" t="s">
        <v>2420</v>
      </c>
      <c r="D6790" s="57" t="s">
        <v>133</v>
      </c>
      <c r="E6790" s="44">
        <v>600</v>
      </c>
      <c r="F6790" s="58">
        <v>36160</v>
      </c>
      <c r="G6790" s="45">
        <v>8905.84</v>
      </c>
      <c r="H6790" s="45">
        <v>-4393.41</v>
      </c>
      <c r="I6790" s="59">
        <f t="shared" si="735"/>
        <v>4512.43</v>
      </c>
      <c r="J6790" s="44">
        <f t="shared" si="736"/>
        <v>1998</v>
      </c>
      <c r="K6790" s="44">
        <f t="shared" si="737"/>
        <v>25</v>
      </c>
      <c r="L6790" s="59">
        <f>VLOOKUP(J6790,'SF CCI, BCI'!A:F,5)</f>
        <v>6845.59</v>
      </c>
      <c r="M6790" s="59">
        <f t="shared" si="741"/>
        <v>2.244840839138774</v>
      </c>
      <c r="N6790" s="47">
        <f t="shared" si="738"/>
        <v>19992.193338835659</v>
      </c>
      <c r="O6790" s="44">
        <f t="shared" si="739"/>
        <v>25</v>
      </c>
      <c r="P6790" s="47">
        <f t="shared" si="740"/>
        <v>10129.687147754979</v>
      </c>
    </row>
    <row r="6791" spans="1:16" x14ac:dyDescent="0.25">
      <c r="A6791" s="56">
        <v>13787</v>
      </c>
      <c r="B6791" s="43" t="s">
        <v>1615</v>
      </c>
      <c r="C6791" s="43" t="s">
        <v>2421</v>
      </c>
      <c r="D6791" s="57" t="s">
        <v>133</v>
      </c>
      <c r="E6791" s="44">
        <v>600</v>
      </c>
      <c r="F6791" s="58">
        <v>36160</v>
      </c>
      <c r="G6791" s="45">
        <v>13890.15</v>
      </c>
      <c r="H6791" s="45">
        <v>-6852.5599999999995</v>
      </c>
      <c r="I6791" s="59">
        <f t="shared" si="735"/>
        <v>7037.59</v>
      </c>
      <c r="J6791" s="44">
        <f t="shared" si="736"/>
        <v>1998</v>
      </c>
      <c r="K6791" s="44">
        <f t="shared" si="737"/>
        <v>25</v>
      </c>
      <c r="L6791" s="59">
        <f>VLOOKUP(J6791,'SF CCI, BCI'!A:F,5)</f>
        <v>6845.59</v>
      </c>
      <c r="M6791" s="59">
        <f t="shared" si="741"/>
        <v>2.244840839138774</v>
      </c>
      <c r="N6791" s="47">
        <f t="shared" si="738"/>
        <v>31181.175981763441</v>
      </c>
      <c r="O6791" s="44">
        <f t="shared" si="739"/>
        <v>25</v>
      </c>
      <c r="P6791" s="47">
        <f t="shared" si="740"/>
        <v>15798.269441114644</v>
      </c>
    </row>
    <row r="6792" spans="1:16" x14ac:dyDescent="0.25">
      <c r="A6792" s="56">
        <v>13788</v>
      </c>
      <c r="B6792" s="43" t="s">
        <v>1615</v>
      </c>
      <c r="C6792" s="43" t="s">
        <v>2422</v>
      </c>
      <c r="D6792" s="57" t="s">
        <v>133</v>
      </c>
      <c r="E6792" s="44">
        <v>600</v>
      </c>
      <c r="F6792" s="58">
        <v>36160</v>
      </c>
      <c r="G6792" s="45">
        <v>19962.03</v>
      </c>
      <c r="H6792" s="45">
        <v>-9848.23</v>
      </c>
      <c r="I6792" s="59">
        <f t="shared" si="735"/>
        <v>10113.799999999999</v>
      </c>
      <c r="J6792" s="44">
        <f t="shared" si="736"/>
        <v>1998</v>
      </c>
      <c r="K6792" s="44">
        <f t="shared" si="737"/>
        <v>25</v>
      </c>
      <c r="L6792" s="59">
        <f>VLOOKUP(J6792,'SF CCI, BCI'!A:F,5)</f>
        <v>6845.59</v>
      </c>
      <c r="M6792" s="59">
        <f t="shared" si="741"/>
        <v>2.244840839138774</v>
      </c>
      <c r="N6792" s="47">
        <f t="shared" si="738"/>
        <v>44811.580176113377</v>
      </c>
      <c r="O6792" s="44">
        <f t="shared" si="739"/>
        <v>25</v>
      </c>
      <c r="P6792" s="47">
        <f t="shared" si="740"/>
        <v>22703.871278881732</v>
      </c>
    </row>
    <row r="6793" spans="1:16" x14ac:dyDescent="0.25">
      <c r="A6793" s="56">
        <v>13789</v>
      </c>
      <c r="B6793" s="43" t="s">
        <v>1615</v>
      </c>
      <c r="C6793" s="43" t="s">
        <v>2423</v>
      </c>
      <c r="D6793" s="57" t="s">
        <v>133</v>
      </c>
      <c r="E6793" s="44">
        <v>600</v>
      </c>
      <c r="F6793" s="58">
        <v>36160</v>
      </c>
      <c r="G6793" s="45">
        <v>18906.04</v>
      </c>
      <c r="H6793" s="45">
        <v>-9327.0400000000009</v>
      </c>
      <c r="I6793" s="59">
        <f t="shared" si="735"/>
        <v>9579</v>
      </c>
      <c r="J6793" s="44">
        <f t="shared" si="736"/>
        <v>1998</v>
      </c>
      <c r="K6793" s="44">
        <f t="shared" si="737"/>
        <v>25</v>
      </c>
      <c r="L6793" s="59">
        <f>VLOOKUP(J6793,'SF CCI, BCI'!A:F,5)</f>
        <v>6845.59</v>
      </c>
      <c r="M6793" s="59">
        <f t="shared" si="741"/>
        <v>2.244840839138774</v>
      </c>
      <c r="N6793" s="47">
        <f t="shared" si="738"/>
        <v>42441.050698391227</v>
      </c>
      <c r="O6793" s="44">
        <f t="shared" si="739"/>
        <v>25</v>
      </c>
      <c r="P6793" s="47">
        <f t="shared" si="740"/>
        <v>21503.330398110316</v>
      </c>
    </row>
    <row r="6794" spans="1:16" x14ac:dyDescent="0.25">
      <c r="A6794" s="56">
        <v>13790</v>
      </c>
      <c r="B6794" s="43" t="s">
        <v>1615</v>
      </c>
      <c r="C6794" s="43" t="s">
        <v>2424</v>
      </c>
      <c r="D6794" s="57" t="s">
        <v>133</v>
      </c>
      <c r="E6794" s="44">
        <v>600</v>
      </c>
      <c r="F6794" s="58">
        <v>36160</v>
      </c>
      <c r="G6794" s="45">
        <v>8144.17</v>
      </c>
      <c r="H6794" s="45">
        <v>-4018.02</v>
      </c>
      <c r="I6794" s="59">
        <f t="shared" si="735"/>
        <v>4126.1499999999996</v>
      </c>
      <c r="J6794" s="44">
        <f t="shared" si="736"/>
        <v>1998</v>
      </c>
      <c r="K6794" s="44">
        <f t="shared" si="737"/>
        <v>25</v>
      </c>
      <c r="L6794" s="59">
        <f>VLOOKUP(J6794,'SF CCI, BCI'!A:F,5)</f>
        <v>6845.59</v>
      </c>
      <c r="M6794" s="59">
        <f t="shared" si="741"/>
        <v>2.244840839138774</v>
      </c>
      <c r="N6794" s="47">
        <f t="shared" si="738"/>
        <v>18282.365416888828</v>
      </c>
      <c r="O6794" s="44">
        <f t="shared" si="739"/>
        <v>25</v>
      </c>
      <c r="P6794" s="47">
        <f t="shared" si="740"/>
        <v>9262.5500284124519</v>
      </c>
    </row>
    <row r="6795" spans="1:16" x14ac:dyDescent="0.25">
      <c r="A6795" s="56">
        <v>13791</v>
      </c>
      <c r="B6795" s="43" t="s">
        <v>1615</v>
      </c>
      <c r="C6795" s="43" t="s">
        <v>2425</v>
      </c>
      <c r="D6795" s="57" t="s">
        <v>133</v>
      </c>
      <c r="E6795" s="44">
        <v>600</v>
      </c>
      <c r="F6795" s="58">
        <v>36160</v>
      </c>
      <c r="G6795" s="45">
        <v>7156.92</v>
      </c>
      <c r="H6795" s="45">
        <v>-3530.67</v>
      </c>
      <c r="I6795" s="59">
        <f t="shared" ref="I6795:I6858" si="742">G6795+H6795</f>
        <v>3626.25</v>
      </c>
      <c r="J6795" s="44">
        <f t="shared" ref="J6795:J6858" si="743">YEAR(F6795)</f>
        <v>1998</v>
      </c>
      <c r="K6795" s="44">
        <f t="shared" ref="K6795:K6858" si="744">ROUND(($A$9-F6795)/365,0)</f>
        <v>25</v>
      </c>
      <c r="L6795" s="59">
        <f>VLOOKUP(J6795,'SF CCI, BCI'!A:F,5)</f>
        <v>6845.59</v>
      </c>
      <c r="M6795" s="59">
        <f t="shared" si="741"/>
        <v>2.244840839138774</v>
      </c>
      <c r="N6795" s="47">
        <f t="shared" si="738"/>
        <v>16066.146298449074</v>
      </c>
      <c r="O6795" s="44">
        <f t="shared" si="739"/>
        <v>25</v>
      </c>
      <c r="P6795" s="47">
        <f t="shared" si="740"/>
        <v>8140.3540929269793</v>
      </c>
    </row>
    <row r="6796" spans="1:16" x14ac:dyDescent="0.25">
      <c r="A6796" s="56">
        <v>13792</v>
      </c>
      <c r="B6796" s="43" t="s">
        <v>1615</v>
      </c>
      <c r="C6796" s="43" t="s">
        <v>2426</v>
      </c>
      <c r="D6796" s="57" t="s">
        <v>133</v>
      </c>
      <c r="E6796" s="44">
        <v>600</v>
      </c>
      <c r="F6796" s="58">
        <v>36160</v>
      </c>
      <c r="G6796" s="45">
        <v>5776.31</v>
      </c>
      <c r="H6796" s="45">
        <v>-2849.76</v>
      </c>
      <c r="I6796" s="59">
        <f t="shared" si="742"/>
        <v>2926.55</v>
      </c>
      <c r="J6796" s="44">
        <f t="shared" si="743"/>
        <v>1998</v>
      </c>
      <c r="K6796" s="44">
        <f t="shared" si="744"/>
        <v>25</v>
      </c>
      <c r="L6796" s="59">
        <f>VLOOKUP(J6796,'SF CCI, BCI'!A:F,5)</f>
        <v>6845.59</v>
      </c>
      <c r="M6796" s="59">
        <f t="shared" si="741"/>
        <v>2.244840839138774</v>
      </c>
      <c r="N6796" s="47">
        <f t="shared" ref="N6796:N6859" si="745">G6796*M6796</f>
        <v>12966.896587525693</v>
      </c>
      <c r="O6796" s="44">
        <f t="shared" ref="O6796:O6859" si="746">IF(E6796="(blank)","",IF(K6796&gt;(E6796/12),0,(E6796/12)-K6796))</f>
        <v>25</v>
      </c>
      <c r="P6796" s="47">
        <f t="shared" ref="P6796:P6859" si="747">M6796*I6796</f>
        <v>6569.6389577815789</v>
      </c>
    </row>
    <row r="6797" spans="1:16" x14ac:dyDescent="0.25">
      <c r="A6797" s="56">
        <v>13793</v>
      </c>
      <c r="B6797" s="43" t="s">
        <v>1615</v>
      </c>
      <c r="C6797" s="43" t="s">
        <v>2427</v>
      </c>
      <c r="D6797" s="57" t="s">
        <v>133</v>
      </c>
      <c r="E6797" s="44">
        <v>600</v>
      </c>
      <c r="F6797" s="58">
        <v>36160</v>
      </c>
      <c r="G6797" s="45">
        <v>25522.44</v>
      </c>
      <c r="H6797" s="45">
        <v>-12591.21</v>
      </c>
      <c r="I6797" s="59">
        <f t="shared" si="742"/>
        <v>12931.23</v>
      </c>
      <c r="J6797" s="44">
        <f t="shared" si="743"/>
        <v>1998</v>
      </c>
      <c r="K6797" s="44">
        <f t="shared" si="744"/>
        <v>25</v>
      </c>
      <c r="L6797" s="59">
        <f>VLOOKUP(J6797,'SF CCI, BCI'!A:F,5)</f>
        <v>6845.59</v>
      </c>
      <c r="M6797" s="59">
        <f t="shared" si="741"/>
        <v>2.244840839138774</v>
      </c>
      <c r="N6797" s="47">
        <f t="shared" si="745"/>
        <v>57293.815626469004</v>
      </c>
      <c r="O6797" s="44">
        <f t="shared" si="746"/>
        <v>25</v>
      </c>
      <c r="P6797" s="47">
        <f t="shared" si="747"/>
        <v>29028.553204296488</v>
      </c>
    </row>
    <row r="6798" spans="1:16" x14ac:dyDescent="0.25">
      <c r="A6798" s="56">
        <v>13794</v>
      </c>
      <c r="B6798" s="43" t="s">
        <v>1623</v>
      </c>
      <c r="C6798" s="43" t="s">
        <v>2428</v>
      </c>
      <c r="D6798" s="57" t="s">
        <v>133</v>
      </c>
      <c r="E6798" s="44">
        <v>600</v>
      </c>
      <c r="F6798" s="58">
        <v>36160</v>
      </c>
      <c r="G6798" s="45">
        <v>18173.96</v>
      </c>
      <c r="H6798" s="45">
        <v>-8965.8900000000012</v>
      </c>
      <c r="I6798" s="59">
        <f t="shared" si="742"/>
        <v>9208.0699999999979</v>
      </c>
      <c r="J6798" s="44">
        <f t="shared" si="743"/>
        <v>1998</v>
      </c>
      <c r="K6798" s="44">
        <f t="shared" si="744"/>
        <v>25</v>
      </c>
      <c r="L6798" s="59">
        <f>VLOOKUP(J6798,'SF CCI, BCI'!A:F,5)</f>
        <v>6845.59</v>
      </c>
      <c r="M6798" s="59">
        <f t="shared" si="741"/>
        <v>2.244840839138774</v>
      </c>
      <c r="N6798" s="47">
        <f t="shared" si="745"/>
        <v>40797.647616874514</v>
      </c>
      <c r="O6798" s="44">
        <f t="shared" si="746"/>
        <v>25</v>
      </c>
      <c r="P6798" s="47">
        <f t="shared" si="747"/>
        <v>20670.651585648564</v>
      </c>
    </row>
    <row r="6799" spans="1:16" x14ac:dyDescent="0.25">
      <c r="A6799" s="56">
        <v>13795</v>
      </c>
      <c r="B6799" s="43" t="s">
        <v>1623</v>
      </c>
      <c r="C6799" s="43" t="s">
        <v>2429</v>
      </c>
      <c r="D6799" s="57" t="s">
        <v>133</v>
      </c>
      <c r="E6799" s="44">
        <v>600</v>
      </c>
      <c r="F6799" s="58">
        <v>36160</v>
      </c>
      <c r="G6799" s="45">
        <v>3035.71</v>
      </c>
      <c r="H6799" s="45">
        <v>-1497.76</v>
      </c>
      <c r="I6799" s="59">
        <f t="shared" si="742"/>
        <v>1537.95</v>
      </c>
      <c r="J6799" s="44">
        <f t="shared" si="743"/>
        <v>1998</v>
      </c>
      <c r="K6799" s="44">
        <f t="shared" si="744"/>
        <v>25</v>
      </c>
      <c r="L6799" s="59">
        <f>VLOOKUP(J6799,'SF CCI, BCI'!A:F,5)</f>
        <v>6845.59</v>
      </c>
      <c r="M6799" s="59">
        <f t="shared" si="741"/>
        <v>2.244840839138774</v>
      </c>
      <c r="N6799" s="47">
        <f t="shared" si="745"/>
        <v>6814.685783781968</v>
      </c>
      <c r="O6799" s="44">
        <f t="shared" si="746"/>
        <v>25</v>
      </c>
      <c r="P6799" s="47">
        <f t="shared" si="747"/>
        <v>3452.4529685534776</v>
      </c>
    </row>
    <row r="6800" spans="1:16" x14ac:dyDescent="0.25">
      <c r="A6800" s="56">
        <v>13796</v>
      </c>
      <c r="B6800" s="43" t="s">
        <v>1623</v>
      </c>
      <c r="C6800" s="43" t="s">
        <v>2430</v>
      </c>
      <c r="D6800" s="57" t="s">
        <v>133</v>
      </c>
      <c r="E6800" s="44">
        <v>600</v>
      </c>
      <c r="F6800" s="58">
        <v>36160</v>
      </c>
      <c r="G6800" s="45">
        <v>3100.66</v>
      </c>
      <c r="H6800" s="45">
        <v>-1529.44</v>
      </c>
      <c r="I6800" s="59">
        <f t="shared" si="742"/>
        <v>1571.2199999999998</v>
      </c>
      <c r="J6800" s="44">
        <f t="shared" si="743"/>
        <v>1998</v>
      </c>
      <c r="K6800" s="44">
        <f t="shared" si="744"/>
        <v>25</v>
      </c>
      <c r="L6800" s="59">
        <f>VLOOKUP(J6800,'SF CCI, BCI'!A:F,5)</f>
        <v>6845.59</v>
      </c>
      <c r="M6800" s="59">
        <f t="shared" si="741"/>
        <v>2.244840839138774</v>
      </c>
      <c r="N6800" s="47">
        <f t="shared" si="745"/>
        <v>6960.4881962840309</v>
      </c>
      <c r="O6800" s="44">
        <f t="shared" si="746"/>
        <v>25</v>
      </c>
      <c r="P6800" s="47">
        <f t="shared" si="747"/>
        <v>3527.138823271624</v>
      </c>
    </row>
    <row r="6801" spans="1:16" x14ac:dyDescent="0.25">
      <c r="A6801" s="56">
        <v>13797</v>
      </c>
      <c r="B6801" s="43" t="s">
        <v>1623</v>
      </c>
      <c r="C6801" s="43" t="s">
        <v>2240</v>
      </c>
      <c r="D6801" s="57" t="s">
        <v>133</v>
      </c>
      <c r="E6801" s="44">
        <v>600</v>
      </c>
      <c r="F6801" s="58">
        <v>36160</v>
      </c>
      <c r="G6801" s="45">
        <v>-9592.5</v>
      </c>
      <c r="H6801" s="45">
        <v>4732.37</v>
      </c>
      <c r="I6801" s="59">
        <f t="shared" si="742"/>
        <v>-4860.13</v>
      </c>
      <c r="J6801" s="44">
        <f t="shared" si="743"/>
        <v>1998</v>
      </c>
      <c r="K6801" s="44">
        <f t="shared" si="744"/>
        <v>25</v>
      </c>
      <c r="L6801" s="59">
        <f>VLOOKUP(J6801,'SF CCI, BCI'!A:F,5)</f>
        <v>6845.59</v>
      </c>
      <c r="M6801" s="59">
        <f t="shared" si="741"/>
        <v>2.244840839138774</v>
      </c>
      <c r="N6801" s="47">
        <f t="shared" si="745"/>
        <v>-21533.63574943869</v>
      </c>
      <c r="O6801" s="44">
        <f t="shared" si="746"/>
        <v>25</v>
      </c>
      <c r="P6801" s="47">
        <f t="shared" si="747"/>
        <v>-10910.21830752353</v>
      </c>
    </row>
    <row r="6802" spans="1:16" x14ac:dyDescent="0.25">
      <c r="A6802" s="56">
        <v>13798</v>
      </c>
      <c r="B6802" s="43" t="s">
        <v>1623</v>
      </c>
      <c r="C6802" s="43" t="s">
        <v>2431</v>
      </c>
      <c r="D6802" s="57" t="s">
        <v>133</v>
      </c>
      <c r="E6802" s="44">
        <v>600</v>
      </c>
      <c r="F6802" s="58">
        <v>36160</v>
      </c>
      <c r="G6802" s="45">
        <v>1435.46</v>
      </c>
      <c r="H6802" s="45">
        <v>-708.44</v>
      </c>
      <c r="I6802" s="59">
        <f t="shared" si="742"/>
        <v>727.02</v>
      </c>
      <c r="J6802" s="44">
        <f t="shared" si="743"/>
        <v>1998</v>
      </c>
      <c r="K6802" s="44">
        <f t="shared" si="744"/>
        <v>25</v>
      </c>
      <c r="L6802" s="59">
        <f>VLOOKUP(J6802,'SF CCI, BCI'!A:F,5)</f>
        <v>6845.59</v>
      </c>
      <c r="M6802" s="59">
        <f t="shared" ref="M6802:M6865" si="748">$M$9/L6802</f>
        <v>2.244840839138774</v>
      </c>
      <c r="N6802" s="47">
        <f t="shared" si="745"/>
        <v>3222.3792309501446</v>
      </c>
      <c r="O6802" s="44">
        <f t="shared" si="746"/>
        <v>25</v>
      </c>
      <c r="P6802" s="47">
        <f t="shared" si="747"/>
        <v>1632.0441868706714</v>
      </c>
    </row>
    <row r="6803" spans="1:16" x14ac:dyDescent="0.25">
      <c r="A6803" s="56">
        <v>13799</v>
      </c>
      <c r="B6803" s="43" t="s">
        <v>1623</v>
      </c>
      <c r="C6803" s="43" t="s">
        <v>2432</v>
      </c>
      <c r="D6803" s="57" t="s">
        <v>133</v>
      </c>
      <c r="E6803" s="44">
        <v>600</v>
      </c>
      <c r="F6803" s="58">
        <v>36160</v>
      </c>
      <c r="G6803" s="45">
        <v>4000</v>
      </c>
      <c r="H6803" s="45">
        <v>-1973.42</v>
      </c>
      <c r="I6803" s="59">
        <f t="shared" si="742"/>
        <v>2026.58</v>
      </c>
      <c r="J6803" s="44">
        <f t="shared" si="743"/>
        <v>1998</v>
      </c>
      <c r="K6803" s="44">
        <f t="shared" si="744"/>
        <v>25</v>
      </c>
      <c r="L6803" s="59">
        <f>VLOOKUP(J6803,'SF CCI, BCI'!A:F,5)</f>
        <v>6845.59</v>
      </c>
      <c r="M6803" s="59">
        <f t="shared" si="748"/>
        <v>2.244840839138774</v>
      </c>
      <c r="N6803" s="47">
        <f t="shared" si="745"/>
        <v>8979.3633565550954</v>
      </c>
      <c r="O6803" s="44">
        <f t="shared" si="746"/>
        <v>25</v>
      </c>
      <c r="P6803" s="47">
        <f t="shared" si="747"/>
        <v>4549.349547781856</v>
      </c>
    </row>
    <row r="6804" spans="1:16" x14ac:dyDescent="0.25">
      <c r="A6804" s="56">
        <v>13800</v>
      </c>
      <c r="B6804" s="43" t="s">
        <v>1623</v>
      </c>
      <c r="C6804" s="43" t="s">
        <v>2433</v>
      </c>
      <c r="D6804" s="57" t="s">
        <v>133</v>
      </c>
      <c r="E6804" s="44">
        <v>600</v>
      </c>
      <c r="F6804" s="58">
        <v>36160</v>
      </c>
      <c r="G6804" s="45">
        <v>3065.42</v>
      </c>
      <c r="H6804" s="45">
        <v>-1512.27</v>
      </c>
      <c r="I6804" s="59">
        <f t="shared" si="742"/>
        <v>1553.15</v>
      </c>
      <c r="J6804" s="44">
        <f t="shared" si="743"/>
        <v>1998</v>
      </c>
      <c r="K6804" s="44">
        <f t="shared" si="744"/>
        <v>25</v>
      </c>
      <c r="L6804" s="59">
        <f>VLOOKUP(J6804,'SF CCI, BCI'!A:F,5)</f>
        <v>6845.59</v>
      </c>
      <c r="M6804" s="59">
        <f t="shared" si="748"/>
        <v>2.244840839138774</v>
      </c>
      <c r="N6804" s="47">
        <f t="shared" si="745"/>
        <v>6881.380005112781</v>
      </c>
      <c r="O6804" s="44">
        <f t="shared" si="746"/>
        <v>25</v>
      </c>
      <c r="P6804" s="47">
        <f t="shared" si="747"/>
        <v>3486.5745493083868</v>
      </c>
    </row>
    <row r="6805" spans="1:16" x14ac:dyDescent="0.25">
      <c r="A6805" s="56">
        <v>13801</v>
      </c>
      <c r="B6805" s="43" t="s">
        <v>1623</v>
      </c>
      <c r="C6805" s="43" t="s">
        <v>2434</v>
      </c>
      <c r="D6805" s="57" t="s">
        <v>133</v>
      </c>
      <c r="E6805" s="44">
        <v>600</v>
      </c>
      <c r="F6805" s="58">
        <v>36160</v>
      </c>
      <c r="G6805" s="45">
        <v>3307.34</v>
      </c>
      <c r="H6805" s="45">
        <v>-1631.6299999999999</v>
      </c>
      <c r="I6805" s="59">
        <f t="shared" si="742"/>
        <v>1675.7100000000003</v>
      </c>
      <c r="J6805" s="44">
        <f t="shared" si="743"/>
        <v>1998</v>
      </c>
      <c r="K6805" s="44">
        <f t="shared" si="744"/>
        <v>25</v>
      </c>
      <c r="L6805" s="59">
        <f>VLOOKUP(J6805,'SF CCI, BCI'!A:F,5)</f>
        <v>6845.59</v>
      </c>
      <c r="M6805" s="59">
        <f t="shared" si="748"/>
        <v>2.244840839138774</v>
      </c>
      <c r="N6805" s="47">
        <f t="shared" si="745"/>
        <v>7424.4519009172327</v>
      </c>
      <c r="O6805" s="44">
        <f t="shared" si="746"/>
        <v>25</v>
      </c>
      <c r="P6805" s="47">
        <f t="shared" si="747"/>
        <v>3761.7022425532355</v>
      </c>
    </row>
    <row r="6806" spans="1:16" x14ac:dyDescent="0.25">
      <c r="A6806" s="56">
        <v>13802</v>
      </c>
      <c r="B6806" s="43" t="s">
        <v>1623</v>
      </c>
      <c r="C6806" s="43" t="s">
        <v>2435</v>
      </c>
      <c r="D6806" s="57" t="s">
        <v>133</v>
      </c>
      <c r="E6806" s="44">
        <v>600</v>
      </c>
      <c r="F6806" s="58">
        <v>36160</v>
      </c>
      <c r="G6806" s="45">
        <v>3974.81</v>
      </c>
      <c r="H6806" s="45">
        <v>-1960.75</v>
      </c>
      <c r="I6806" s="59">
        <f t="shared" si="742"/>
        <v>2014.06</v>
      </c>
      <c r="J6806" s="44">
        <f t="shared" si="743"/>
        <v>1998</v>
      </c>
      <c r="K6806" s="44">
        <f t="shared" si="744"/>
        <v>25</v>
      </c>
      <c r="L6806" s="59">
        <f>VLOOKUP(J6806,'SF CCI, BCI'!A:F,5)</f>
        <v>6845.59</v>
      </c>
      <c r="M6806" s="59">
        <f t="shared" si="748"/>
        <v>2.244840839138774</v>
      </c>
      <c r="N6806" s="47">
        <f t="shared" si="745"/>
        <v>8922.81581581719</v>
      </c>
      <c r="O6806" s="44">
        <f t="shared" si="746"/>
        <v>25</v>
      </c>
      <c r="P6806" s="47">
        <f t="shared" si="747"/>
        <v>4521.2441404758392</v>
      </c>
    </row>
    <row r="6807" spans="1:16" x14ac:dyDescent="0.25">
      <c r="A6807" s="56">
        <v>13803</v>
      </c>
      <c r="B6807" s="43" t="s">
        <v>1623</v>
      </c>
      <c r="C6807" s="43" t="s">
        <v>2436</v>
      </c>
      <c r="D6807" s="57" t="s">
        <v>133</v>
      </c>
      <c r="E6807" s="44">
        <v>600</v>
      </c>
      <c r="F6807" s="58">
        <v>36160</v>
      </c>
      <c r="G6807" s="45">
        <v>3775.05</v>
      </c>
      <c r="H6807" s="45">
        <v>-1862.3700000000001</v>
      </c>
      <c r="I6807" s="59">
        <f t="shared" si="742"/>
        <v>1912.68</v>
      </c>
      <c r="J6807" s="44">
        <f t="shared" si="743"/>
        <v>1998</v>
      </c>
      <c r="K6807" s="44">
        <f t="shared" si="744"/>
        <v>25</v>
      </c>
      <c r="L6807" s="59">
        <f>VLOOKUP(J6807,'SF CCI, BCI'!A:F,5)</f>
        <v>6845.59</v>
      </c>
      <c r="M6807" s="59">
        <f t="shared" si="748"/>
        <v>2.244840839138774</v>
      </c>
      <c r="N6807" s="47">
        <f t="shared" si="745"/>
        <v>8474.3864097908299</v>
      </c>
      <c r="O6807" s="44">
        <f t="shared" si="746"/>
        <v>25</v>
      </c>
      <c r="P6807" s="47">
        <f t="shared" si="747"/>
        <v>4293.6621762039504</v>
      </c>
    </row>
    <row r="6808" spans="1:16" x14ac:dyDescent="0.25">
      <c r="A6808" s="56">
        <v>13804</v>
      </c>
      <c r="B6808" s="43" t="s">
        <v>1623</v>
      </c>
      <c r="C6808" s="43" t="s">
        <v>2437</v>
      </c>
      <c r="D6808" s="57" t="s">
        <v>133</v>
      </c>
      <c r="E6808" s="44">
        <v>600</v>
      </c>
      <c r="F6808" s="58">
        <v>36160</v>
      </c>
      <c r="G6808" s="45">
        <v>2121.83</v>
      </c>
      <c r="H6808" s="45">
        <v>-1046.78</v>
      </c>
      <c r="I6808" s="59">
        <f t="shared" si="742"/>
        <v>1075.05</v>
      </c>
      <c r="J6808" s="44">
        <f t="shared" si="743"/>
        <v>1998</v>
      </c>
      <c r="K6808" s="44">
        <f t="shared" si="744"/>
        <v>25</v>
      </c>
      <c r="L6808" s="59">
        <f>VLOOKUP(J6808,'SF CCI, BCI'!A:F,5)</f>
        <v>6845.59</v>
      </c>
      <c r="M6808" s="59">
        <f t="shared" si="748"/>
        <v>2.244840839138774</v>
      </c>
      <c r="N6808" s="47">
        <f t="shared" si="745"/>
        <v>4763.1706377098244</v>
      </c>
      <c r="O6808" s="44">
        <f t="shared" si="746"/>
        <v>25</v>
      </c>
      <c r="P6808" s="47">
        <f t="shared" si="747"/>
        <v>2413.3161441161387</v>
      </c>
    </row>
    <row r="6809" spans="1:16" x14ac:dyDescent="0.25">
      <c r="A6809" s="56">
        <v>13805</v>
      </c>
      <c r="B6809" s="43" t="s">
        <v>1623</v>
      </c>
      <c r="C6809" s="43" t="s">
        <v>2438</v>
      </c>
      <c r="D6809" s="57" t="s">
        <v>133</v>
      </c>
      <c r="E6809" s="44">
        <v>600</v>
      </c>
      <c r="F6809" s="58">
        <v>36160</v>
      </c>
      <c r="G6809" s="45">
        <v>2850.27</v>
      </c>
      <c r="H6809" s="45">
        <v>-1406.1599999999999</v>
      </c>
      <c r="I6809" s="59">
        <f t="shared" si="742"/>
        <v>1444.1100000000001</v>
      </c>
      <c r="J6809" s="44">
        <f t="shared" si="743"/>
        <v>1998</v>
      </c>
      <c r="K6809" s="44">
        <f t="shared" si="744"/>
        <v>25</v>
      </c>
      <c r="L6809" s="59">
        <f>VLOOKUP(J6809,'SF CCI, BCI'!A:F,5)</f>
        <v>6845.59</v>
      </c>
      <c r="M6809" s="59">
        <f t="shared" si="748"/>
        <v>2.244840839138774</v>
      </c>
      <c r="N6809" s="47">
        <f t="shared" si="745"/>
        <v>6398.4024985720735</v>
      </c>
      <c r="O6809" s="44">
        <f t="shared" si="746"/>
        <v>25</v>
      </c>
      <c r="P6809" s="47">
        <f t="shared" si="747"/>
        <v>3241.7971042086951</v>
      </c>
    </row>
    <row r="6810" spans="1:16" x14ac:dyDescent="0.25">
      <c r="A6810" s="56">
        <v>13806</v>
      </c>
      <c r="B6810" s="43" t="s">
        <v>1623</v>
      </c>
      <c r="C6810" s="43" t="s">
        <v>2439</v>
      </c>
      <c r="D6810" s="57" t="s">
        <v>133</v>
      </c>
      <c r="E6810" s="44">
        <v>600</v>
      </c>
      <c r="F6810" s="58">
        <v>36160</v>
      </c>
      <c r="G6810" s="45">
        <v>4460.09</v>
      </c>
      <c r="H6810" s="45">
        <v>-2200.21</v>
      </c>
      <c r="I6810" s="59">
        <f t="shared" si="742"/>
        <v>2259.88</v>
      </c>
      <c r="J6810" s="44">
        <f t="shared" si="743"/>
        <v>1998</v>
      </c>
      <c r="K6810" s="44">
        <f t="shared" si="744"/>
        <v>25</v>
      </c>
      <c r="L6810" s="59">
        <f>VLOOKUP(J6810,'SF CCI, BCI'!A:F,5)</f>
        <v>6845.59</v>
      </c>
      <c r="M6810" s="59">
        <f t="shared" si="748"/>
        <v>2.244840839138774</v>
      </c>
      <c r="N6810" s="47">
        <f t="shared" si="745"/>
        <v>10012.192178234454</v>
      </c>
      <c r="O6810" s="44">
        <f t="shared" si="746"/>
        <v>25</v>
      </c>
      <c r="P6810" s="47">
        <f t="shared" si="747"/>
        <v>5073.070915552933</v>
      </c>
    </row>
    <row r="6811" spans="1:16" x14ac:dyDescent="0.25">
      <c r="A6811" s="56">
        <v>13807</v>
      </c>
      <c r="B6811" s="43" t="s">
        <v>1623</v>
      </c>
      <c r="C6811" s="43" t="s">
        <v>2440</v>
      </c>
      <c r="D6811" s="57" t="s">
        <v>133</v>
      </c>
      <c r="E6811" s="44">
        <v>600</v>
      </c>
      <c r="F6811" s="58">
        <v>36160</v>
      </c>
      <c r="G6811" s="45">
        <v>1361.75</v>
      </c>
      <c r="H6811" s="45">
        <v>-672.03</v>
      </c>
      <c r="I6811" s="59">
        <f t="shared" si="742"/>
        <v>689.72</v>
      </c>
      <c r="J6811" s="44">
        <f t="shared" si="743"/>
        <v>1998</v>
      </c>
      <c r="K6811" s="44">
        <f t="shared" si="744"/>
        <v>25</v>
      </c>
      <c r="L6811" s="59">
        <f>VLOOKUP(J6811,'SF CCI, BCI'!A:F,5)</f>
        <v>6845.59</v>
      </c>
      <c r="M6811" s="59">
        <f t="shared" si="748"/>
        <v>2.244840839138774</v>
      </c>
      <c r="N6811" s="47">
        <f t="shared" si="745"/>
        <v>3056.9120126972252</v>
      </c>
      <c r="O6811" s="44">
        <f t="shared" si="746"/>
        <v>25</v>
      </c>
      <c r="P6811" s="47">
        <f t="shared" si="747"/>
        <v>1548.3116235707953</v>
      </c>
    </row>
    <row r="6812" spans="1:16" x14ac:dyDescent="0.25">
      <c r="A6812" s="56">
        <v>13808</v>
      </c>
      <c r="B6812" s="43" t="s">
        <v>1623</v>
      </c>
      <c r="C6812" s="43" t="s">
        <v>2441</v>
      </c>
      <c r="D6812" s="57" t="s">
        <v>133</v>
      </c>
      <c r="E6812" s="44">
        <v>600</v>
      </c>
      <c r="F6812" s="58">
        <v>36160</v>
      </c>
      <c r="G6812" s="45">
        <v>1470.34</v>
      </c>
      <c r="H6812" s="45">
        <v>-725.33</v>
      </c>
      <c r="I6812" s="59">
        <f t="shared" si="742"/>
        <v>745.00999999999988</v>
      </c>
      <c r="J6812" s="44">
        <f t="shared" si="743"/>
        <v>1998</v>
      </c>
      <c r="K6812" s="44">
        <f t="shared" si="744"/>
        <v>25</v>
      </c>
      <c r="L6812" s="59">
        <f>VLOOKUP(J6812,'SF CCI, BCI'!A:F,5)</f>
        <v>6845.59</v>
      </c>
      <c r="M6812" s="59">
        <f t="shared" si="748"/>
        <v>2.244840839138774</v>
      </c>
      <c r="N6812" s="47">
        <f t="shared" si="745"/>
        <v>3300.6792794193047</v>
      </c>
      <c r="O6812" s="44">
        <f t="shared" si="746"/>
        <v>25</v>
      </c>
      <c r="P6812" s="47">
        <f t="shared" si="747"/>
        <v>1672.4288735667776</v>
      </c>
    </row>
    <row r="6813" spans="1:16" x14ac:dyDescent="0.25">
      <c r="A6813" s="56">
        <v>13809</v>
      </c>
      <c r="B6813" s="43" t="s">
        <v>1623</v>
      </c>
      <c r="C6813" s="43" t="s">
        <v>2442</v>
      </c>
      <c r="D6813" s="57" t="s">
        <v>133</v>
      </c>
      <c r="E6813" s="44">
        <v>600</v>
      </c>
      <c r="F6813" s="58">
        <v>36160</v>
      </c>
      <c r="G6813" s="45">
        <v>3561.09</v>
      </c>
      <c r="H6813" s="45">
        <v>-1756.7</v>
      </c>
      <c r="I6813" s="59">
        <f t="shared" si="742"/>
        <v>1804.39</v>
      </c>
      <c r="J6813" s="44">
        <f t="shared" si="743"/>
        <v>1998</v>
      </c>
      <c r="K6813" s="44">
        <f t="shared" si="744"/>
        <v>25</v>
      </c>
      <c r="L6813" s="59">
        <f>VLOOKUP(J6813,'SF CCI, BCI'!A:F,5)</f>
        <v>6845.59</v>
      </c>
      <c r="M6813" s="59">
        <f t="shared" si="748"/>
        <v>2.244840839138774</v>
      </c>
      <c r="N6813" s="47">
        <f t="shared" si="745"/>
        <v>7994.0802638486966</v>
      </c>
      <c r="O6813" s="44">
        <f t="shared" si="746"/>
        <v>25</v>
      </c>
      <c r="P6813" s="47">
        <f t="shared" si="747"/>
        <v>4050.5683617336126</v>
      </c>
    </row>
    <row r="6814" spans="1:16" x14ac:dyDescent="0.25">
      <c r="A6814" s="56">
        <v>13810</v>
      </c>
      <c r="B6814" s="43" t="s">
        <v>1623</v>
      </c>
      <c r="C6814" s="43" t="s">
        <v>2443</v>
      </c>
      <c r="D6814" s="57" t="s">
        <v>133</v>
      </c>
      <c r="E6814" s="44">
        <v>600</v>
      </c>
      <c r="F6814" s="58">
        <v>36160</v>
      </c>
      <c r="G6814" s="45">
        <v>7348.5</v>
      </c>
      <c r="H6814" s="45">
        <v>-3625.35</v>
      </c>
      <c r="I6814" s="59">
        <f t="shared" si="742"/>
        <v>3723.15</v>
      </c>
      <c r="J6814" s="44">
        <f t="shared" si="743"/>
        <v>1998</v>
      </c>
      <c r="K6814" s="44">
        <f t="shared" si="744"/>
        <v>25</v>
      </c>
      <c r="L6814" s="59">
        <f>VLOOKUP(J6814,'SF CCI, BCI'!A:F,5)</f>
        <v>6845.59</v>
      </c>
      <c r="M6814" s="59">
        <f t="shared" si="748"/>
        <v>2.244840839138774</v>
      </c>
      <c r="N6814" s="47">
        <f t="shared" si="745"/>
        <v>16496.212906411281</v>
      </c>
      <c r="O6814" s="44">
        <f t="shared" si="746"/>
        <v>25</v>
      </c>
      <c r="P6814" s="47">
        <f t="shared" si="747"/>
        <v>8357.8791702395265</v>
      </c>
    </row>
    <row r="6815" spans="1:16" x14ac:dyDescent="0.25">
      <c r="A6815" s="56">
        <v>13811</v>
      </c>
      <c r="B6815" s="43" t="s">
        <v>1623</v>
      </c>
      <c r="C6815" s="43" t="s">
        <v>2444</v>
      </c>
      <c r="D6815" s="57" t="s">
        <v>133</v>
      </c>
      <c r="E6815" s="44">
        <v>600</v>
      </c>
      <c r="F6815" s="58">
        <v>36160</v>
      </c>
      <c r="G6815" s="45">
        <v>190.8</v>
      </c>
      <c r="H6815" s="45">
        <v>-94.169999999999987</v>
      </c>
      <c r="I6815" s="59">
        <f t="shared" si="742"/>
        <v>96.630000000000024</v>
      </c>
      <c r="J6815" s="44">
        <f t="shared" si="743"/>
        <v>1998</v>
      </c>
      <c r="K6815" s="44">
        <f t="shared" si="744"/>
        <v>25</v>
      </c>
      <c r="L6815" s="59">
        <f>VLOOKUP(J6815,'SF CCI, BCI'!A:F,5)</f>
        <v>6845.59</v>
      </c>
      <c r="M6815" s="59">
        <f t="shared" si="748"/>
        <v>2.244840839138774</v>
      </c>
      <c r="N6815" s="47">
        <f t="shared" si="745"/>
        <v>428.31563210767808</v>
      </c>
      <c r="O6815" s="44">
        <f t="shared" si="746"/>
        <v>25</v>
      </c>
      <c r="P6815" s="47">
        <f t="shared" si="747"/>
        <v>216.91897028597978</v>
      </c>
    </row>
    <row r="6816" spans="1:16" x14ac:dyDescent="0.25">
      <c r="A6816" s="56">
        <v>13812</v>
      </c>
      <c r="B6816" s="43" t="s">
        <v>1623</v>
      </c>
      <c r="C6816" s="43" t="s">
        <v>2445</v>
      </c>
      <c r="D6816" s="57" t="s">
        <v>133</v>
      </c>
      <c r="E6816" s="44">
        <v>600</v>
      </c>
      <c r="F6816" s="58">
        <v>36160</v>
      </c>
      <c r="G6816" s="45">
        <v>3362.13</v>
      </c>
      <c r="H6816" s="45">
        <v>-1658.8700000000001</v>
      </c>
      <c r="I6816" s="59">
        <f t="shared" si="742"/>
        <v>1703.26</v>
      </c>
      <c r="J6816" s="44">
        <f t="shared" si="743"/>
        <v>1998</v>
      </c>
      <c r="K6816" s="44">
        <f t="shared" si="744"/>
        <v>25</v>
      </c>
      <c r="L6816" s="59">
        <f>VLOOKUP(J6816,'SF CCI, BCI'!A:F,5)</f>
        <v>6845.59</v>
      </c>
      <c r="M6816" s="59">
        <f t="shared" si="748"/>
        <v>2.244840839138774</v>
      </c>
      <c r="N6816" s="47">
        <f t="shared" si="745"/>
        <v>7547.4467304936461</v>
      </c>
      <c r="O6816" s="44">
        <f t="shared" si="746"/>
        <v>25</v>
      </c>
      <c r="P6816" s="47">
        <f t="shared" si="747"/>
        <v>3823.5476076715081</v>
      </c>
    </row>
    <row r="6817" spans="1:16" x14ac:dyDescent="0.25">
      <c r="A6817" s="56">
        <v>13813</v>
      </c>
      <c r="B6817" s="43" t="s">
        <v>1623</v>
      </c>
      <c r="C6817" s="43" t="s">
        <v>2446</v>
      </c>
      <c r="D6817" s="57" t="s">
        <v>133</v>
      </c>
      <c r="E6817" s="44">
        <v>600</v>
      </c>
      <c r="F6817" s="58">
        <v>36160</v>
      </c>
      <c r="G6817" s="45">
        <v>1309.99</v>
      </c>
      <c r="H6817" s="45">
        <v>-646.42000000000007</v>
      </c>
      <c r="I6817" s="59">
        <f t="shared" si="742"/>
        <v>663.56999999999994</v>
      </c>
      <c r="J6817" s="44">
        <f t="shared" si="743"/>
        <v>1998</v>
      </c>
      <c r="K6817" s="44">
        <f t="shared" si="744"/>
        <v>25</v>
      </c>
      <c r="L6817" s="59">
        <f>VLOOKUP(J6817,'SF CCI, BCI'!A:F,5)</f>
        <v>6845.59</v>
      </c>
      <c r="M6817" s="59">
        <f t="shared" si="748"/>
        <v>2.244840839138774</v>
      </c>
      <c r="N6817" s="47">
        <f t="shared" si="745"/>
        <v>2940.7190508634026</v>
      </c>
      <c r="O6817" s="44">
        <f t="shared" si="746"/>
        <v>25</v>
      </c>
      <c r="P6817" s="47">
        <f t="shared" si="747"/>
        <v>1489.6090356273162</v>
      </c>
    </row>
    <row r="6818" spans="1:16" x14ac:dyDescent="0.25">
      <c r="A6818" s="56">
        <v>13814</v>
      </c>
      <c r="B6818" s="43" t="s">
        <v>1623</v>
      </c>
      <c r="C6818" s="43" t="s">
        <v>2447</v>
      </c>
      <c r="D6818" s="57" t="s">
        <v>133</v>
      </c>
      <c r="E6818" s="44">
        <v>600</v>
      </c>
      <c r="F6818" s="58">
        <v>36160</v>
      </c>
      <c r="G6818" s="45">
        <v>2808.81</v>
      </c>
      <c r="H6818" s="45">
        <v>-1385.6</v>
      </c>
      <c r="I6818" s="59">
        <f t="shared" si="742"/>
        <v>1423.21</v>
      </c>
      <c r="J6818" s="44">
        <f t="shared" si="743"/>
        <v>1998</v>
      </c>
      <c r="K6818" s="44">
        <f t="shared" si="744"/>
        <v>25</v>
      </c>
      <c r="L6818" s="59">
        <f>VLOOKUP(J6818,'SF CCI, BCI'!A:F,5)</f>
        <v>6845.59</v>
      </c>
      <c r="M6818" s="59">
        <f t="shared" si="748"/>
        <v>2.244840839138774</v>
      </c>
      <c r="N6818" s="47">
        <f t="shared" si="745"/>
        <v>6305.3313973813792</v>
      </c>
      <c r="O6818" s="44">
        <f t="shared" si="746"/>
        <v>25</v>
      </c>
      <c r="P6818" s="47">
        <f t="shared" si="747"/>
        <v>3194.8799306706946</v>
      </c>
    </row>
    <row r="6819" spans="1:16" x14ac:dyDescent="0.25">
      <c r="A6819" s="56">
        <v>13815</v>
      </c>
      <c r="B6819" s="43" t="s">
        <v>1623</v>
      </c>
      <c r="C6819" s="43" t="s">
        <v>2448</v>
      </c>
      <c r="D6819" s="57" t="s">
        <v>133</v>
      </c>
      <c r="E6819" s="44">
        <v>600</v>
      </c>
      <c r="F6819" s="58">
        <v>36160</v>
      </c>
      <c r="G6819" s="45">
        <v>218.58</v>
      </c>
      <c r="H6819" s="45">
        <v>-107.83</v>
      </c>
      <c r="I6819" s="59">
        <f t="shared" si="742"/>
        <v>110.75000000000001</v>
      </c>
      <c r="J6819" s="44">
        <f t="shared" si="743"/>
        <v>1998</v>
      </c>
      <c r="K6819" s="44">
        <f t="shared" si="744"/>
        <v>25</v>
      </c>
      <c r="L6819" s="59">
        <f>VLOOKUP(J6819,'SF CCI, BCI'!A:F,5)</f>
        <v>6845.59</v>
      </c>
      <c r="M6819" s="59">
        <f t="shared" si="748"/>
        <v>2.244840839138774</v>
      </c>
      <c r="N6819" s="47">
        <f t="shared" si="745"/>
        <v>490.67731061895324</v>
      </c>
      <c r="O6819" s="44">
        <f t="shared" si="746"/>
        <v>25</v>
      </c>
      <c r="P6819" s="47">
        <f t="shared" si="747"/>
        <v>248.61612293461926</v>
      </c>
    </row>
    <row r="6820" spans="1:16" x14ac:dyDescent="0.25">
      <c r="A6820" s="56">
        <v>13816</v>
      </c>
      <c r="B6820" s="43" t="s">
        <v>1623</v>
      </c>
      <c r="C6820" s="43" t="s">
        <v>2449</v>
      </c>
      <c r="D6820" s="57" t="s">
        <v>133</v>
      </c>
      <c r="E6820" s="44">
        <v>600</v>
      </c>
      <c r="F6820" s="58">
        <v>36160</v>
      </c>
      <c r="G6820" s="45">
        <v>140</v>
      </c>
      <c r="H6820" s="45">
        <v>-68.94</v>
      </c>
      <c r="I6820" s="59">
        <f t="shared" si="742"/>
        <v>71.06</v>
      </c>
      <c r="J6820" s="44">
        <f t="shared" si="743"/>
        <v>1998</v>
      </c>
      <c r="K6820" s="44">
        <f t="shared" si="744"/>
        <v>25</v>
      </c>
      <c r="L6820" s="59">
        <f>VLOOKUP(J6820,'SF CCI, BCI'!A:F,5)</f>
        <v>6845.59</v>
      </c>
      <c r="M6820" s="59">
        <f t="shared" si="748"/>
        <v>2.244840839138774</v>
      </c>
      <c r="N6820" s="47">
        <f t="shared" si="745"/>
        <v>314.27771747942836</v>
      </c>
      <c r="O6820" s="44">
        <f t="shared" si="746"/>
        <v>25</v>
      </c>
      <c r="P6820" s="47">
        <f t="shared" si="747"/>
        <v>159.51839002920127</v>
      </c>
    </row>
    <row r="6821" spans="1:16" x14ac:dyDescent="0.25">
      <c r="A6821" s="56">
        <v>13817</v>
      </c>
      <c r="B6821" s="43" t="s">
        <v>1623</v>
      </c>
      <c r="C6821" s="43" t="s">
        <v>2450</v>
      </c>
      <c r="D6821" s="57" t="s">
        <v>133</v>
      </c>
      <c r="E6821" s="44">
        <v>600</v>
      </c>
      <c r="F6821" s="58">
        <v>36160</v>
      </c>
      <c r="G6821" s="45">
        <v>265</v>
      </c>
      <c r="H6821" s="45">
        <v>-130.69999999999999</v>
      </c>
      <c r="I6821" s="59">
        <f t="shared" si="742"/>
        <v>134.30000000000001</v>
      </c>
      <c r="J6821" s="44">
        <f t="shared" si="743"/>
        <v>1998</v>
      </c>
      <c r="K6821" s="44">
        <f t="shared" si="744"/>
        <v>25</v>
      </c>
      <c r="L6821" s="59">
        <f>VLOOKUP(J6821,'SF CCI, BCI'!A:F,5)</f>
        <v>6845.59</v>
      </c>
      <c r="M6821" s="59">
        <f t="shared" si="748"/>
        <v>2.244840839138774</v>
      </c>
      <c r="N6821" s="47">
        <f t="shared" si="745"/>
        <v>594.88282237177509</v>
      </c>
      <c r="O6821" s="44">
        <f t="shared" si="746"/>
        <v>25</v>
      </c>
      <c r="P6821" s="47">
        <f t="shared" si="747"/>
        <v>301.48212469633739</v>
      </c>
    </row>
    <row r="6822" spans="1:16" x14ac:dyDescent="0.25">
      <c r="A6822" s="56">
        <v>13818</v>
      </c>
      <c r="B6822" s="43" t="s">
        <v>1623</v>
      </c>
      <c r="C6822" s="43" t="s">
        <v>2451</v>
      </c>
      <c r="D6822" s="57" t="s">
        <v>133</v>
      </c>
      <c r="E6822" s="44">
        <v>600</v>
      </c>
      <c r="F6822" s="58">
        <v>36160</v>
      </c>
      <c r="G6822" s="45">
        <v>140</v>
      </c>
      <c r="H6822" s="45">
        <v>-68.94</v>
      </c>
      <c r="I6822" s="59">
        <f t="shared" si="742"/>
        <v>71.06</v>
      </c>
      <c r="J6822" s="44">
        <f t="shared" si="743"/>
        <v>1998</v>
      </c>
      <c r="K6822" s="44">
        <f t="shared" si="744"/>
        <v>25</v>
      </c>
      <c r="L6822" s="59">
        <f>VLOOKUP(J6822,'SF CCI, BCI'!A:F,5)</f>
        <v>6845.59</v>
      </c>
      <c r="M6822" s="59">
        <f t="shared" si="748"/>
        <v>2.244840839138774</v>
      </c>
      <c r="N6822" s="47">
        <f t="shared" si="745"/>
        <v>314.27771747942836</v>
      </c>
      <c r="O6822" s="44">
        <f t="shared" si="746"/>
        <v>25</v>
      </c>
      <c r="P6822" s="47">
        <f t="shared" si="747"/>
        <v>159.51839002920127</v>
      </c>
    </row>
    <row r="6823" spans="1:16" x14ac:dyDescent="0.25">
      <c r="A6823" s="56">
        <v>13819</v>
      </c>
      <c r="B6823" s="43" t="s">
        <v>1623</v>
      </c>
      <c r="C6823" s="43" t="s">
        <v>2452</v>
      </c>
      <c r="D6823" s="57" t="s">
        <v>133</v>
      </c>
      <c r="E6823" s="44">
        <v>600</v>
      </c>
      <c r="F6823" s="58">
        <v>36160</v>
      </c>
      <c r="G6823" s="45">
        <v>140</v>
      </c>
      <c r="H6823" s="45">
        <v>-68.94</v>
      </c>
      <c r="I6823" s="59">
        <f t="shared" si="742"/>
        <v>71.06</v>
      </c>
      <c r="J6823" s="44">
        <f t="shared" si="743"/>
        <v>1998</v>
      </c>
      <c r="K6823" s="44">
        <f t="shared" si="744"/>
        <v>25</v>
      </c>
      <c r="L6823" s="59">
        <f>VLOOKUP(J6823,'SF CCI, BCI'!A:F,5)</f>
        <v>6845.59</v>
      </c>
      <c r="M6823" s="59">
        <f t="shared" si="748"/>
        <v>2.244840839138774</v>
      </c>
      <c r="N6823" s="47">
        <f t="shared" si="745"/>
        <v>314.27771747942836</v>
      </c>
      <c r="O6823" s="44">
        <f t="shared" si="746"/>
        <v>25</v>
      </c>
      <c r="P6823" s="47">
        <f t="shared" si="747"/>
        <v>159.51839002920127</v>
      </c>
    </row>
    <row r="6824" spans="1:16" x14ac:dyDescent="0.25">
      <c r="A6824" s="56">
        <v>13820</v>
      </c>
      <c r="B6824" s="43" t="s">
        <v>1623</v>
      </c>
      <c r="C6824" s="43" t="s">
        <v>2453</v>
      </c>
      <c r="D6824" s="57" t="s">
        <v>133</v>
      </c>
      <c r="E6824" s="44">
        <v>600</v>
      </c>
      <c r="F6824" s="58">
        <v>36160</v>
      </c>
      <c r="G6824" s="45">
        <v>140</v>
      </c>
      <c r="H6824" s="45">
        <v>-68.94</v>
      </c>
      <c r="I6824" s="59">
        <f t="shared" si="742"/>
        <v>71.06</v>
      </c>
      <c r="J6824" s="44">
        <f t="shared" si="743"/>
        <v>1998</v>
      </c>
      <c r="K6824" s="44">
        <f t="shared" si="744"/>
        <v>25</v>
      </c>
      <c r="L6824" s="59">
        <f>VLOOKUP(J6824,'SF CCI, BCI'!A:F,5)</f>
        <v>6845.59</v>
      </c>
      <c r="M6824" s="59">
        <f t="shared" si="748"/>
        <v>2.244840839138774</v>
      </c>
      <c r="N6824" s="47">
        <f t="shared" si="745"/>
        <v>314.27771747942836</v>
      </c>
      <c r="O6824" s="44">
        <f t="shared" si="746"/>
        <v>25</v>
      </c>
      <c r="P6824" s="47">
        <f t="shared" si="747"/>
        <v>159.51839002920127</v>
      </c>
    </row>
    <row r="6825" spans="1:16" x14ac:dyDescent="0.25">
      <c r="A6825" s="56">
        <v>13821</v>
      </c>
      <c r="B6825" s="43" t="s">
        <v>1623</v>
      </c>
      <c r="C6825" s="43" t="s">
        <v>2454</v>
      </c>
      <c r="D6825" s="57" t="s">
        <v>133</v>
      </c>
      <c r="E6825" s="44">
        <v>600</v>
      </c>
      <c r="F6825" s="58">
        <v>36160</v>
      </c>
      <c r="G6825" s="45">
        <v>1325</v>
      </c>
      <c r="H6825" s="45">
        <v>-653.75</v>
      </c>
      <c r="I6825" s="59">
        <f t="shared" si="742"/>
        <v>671.25</v>
      </c>
      <c r="J6825" s="44">
        <f t="shared" si="743"/>
        <v>1998</v>
      </c>
      <c r="K6825" s="44">
        <f t="shared" si="744"/>
        <v>25</v>
      </c>
      <c r="L6825" s="59">
        <f>VLOOKUP(J6825,'SF CCI, BCI'!A:F,5)</f>
        <v>6845.59</v>
      </c>
      <c r="M6825" s="59">
        <f t="shared" si="748"/>
        <v>2.244840839138774</v>
      </c>
      <c r="N6825" s="47">
        <f t="shared" si="745"/>
        <v>2974.4141118588755</v>
      </c>
      <c r="O6825" s="44">
        <f t="shared" si="746"/>
        <v>25</v>
      </c>
      <c r="P6825" s="47">
        <f t="shared" si="747"/>
        <v>1506.849413271902</v>
      </c>
    </row>
    <row r="6826" spans="1:16" x14ac:dyDescent="0.25">
      <c r="A6826" s="56">
        <v>13822</v>
      </c>
      <c r="B6826" s="43" t="s">
        <v>1623</v>
      </c>
      <c r="C6826" s="43" t="s">
        <v>2455</v>
      </c>
      <c r="D6826" s="57" t="s">
        <v>133</v>
      </c>
      <c r="E6826" s="44">
        <v>600</v>
      </c>
      <c r="F6826" s="58">
        <v>36160</v>
      </c>
      <c r="G6826" s="45">
        <v>1060</v>
      </c>
      <c r="H6826" s="45">
        <v>-523.04999999999995</v>
      </c>
      <c r="I6826" s="59">
        <f t="shared" si="742"/>
        <v>536.95000000000005</v>
      </c>
      <c r="J6826" s="44">
        <f t="shared" si="743"/>
        <v>1998</v>
      </c>
      <c r="K6826" s="44">
        <f t="shared" si="744"/>
        <v>25</v>
      </c>
      <c r="L6826" s="59">
        <f>VLOOKUP(J6826,'SF CCI, BCI'!A:F,5)</f>
        <v>6845.59</v>
      </c>
      <c r="M6826" s="59">
        <f t="shared" si="748"/>
        <v>2.244840839138774</v>
      </c>
      <c r="N6826" s="47">
        <f t="shared" si="745"/>
        <v>2379.5312894871004</v>
      </c>
      <c r="O6826" s="44">
        <f t="shared" si="746"/>
        <v>25</v>
      </c>
      <c r="P6826" s="47">
        <f t="shared" si="747"/>
        <v>1205.3672885755648</v>
      </c>
    </row>
    <row r="6827" spans="1:16" x14ac:dyDescent="0.25">
      <c r="A6827" s="56">
        <v>13823</v>
      </c>
      <c r="B6827" s="43" t="s">
        <v>1623</v>
      </c>
      <c r="C6827" s="43" t="s">
        <v>2456</v>
      </c>
      <c r="D6827" s="57" t="s">
        <v>133</v>
      </c>
      <c r="E6827" s="44">
        <v>600</v>
      </c>
      <c r="F6827" s="58">
        <v>36160</v>
      </c>
      <c r="G6827" s="45">
        <v>420</v>
      </c>
      <c r="H6827" s="45">
        <v>-207.16</v>
      </c>
      <c r="I6827" s="59">
        <f t="shared" si="742"/>
        <v>212.84</v>
      </c>
      <c r="J6827" s="44">
        <f t="shared" si="743"/>
        <v>1998</v>
      </c>
      <c r="K6827" s="44">
        <f t="shared" si="744"/>
        <v>25</v>
      </c>
      <c r="L6827" s="59">
        <f>VLOOKUP(J6827,'SF CCI, BCI'!A:F,5)</f>
        <v>6845.59</v>
      </c>
      <c r="M6827" s="59">
        <f t="shared" si="748"/>
        <v>2.244840839138774</v>
      </c>
      <c r="N6827" s="47">
        <f t="shared" si="745"/>
        <v>942.83315243828508</v>
      </c>
      <c r="O6827" s="44">
        <f t="shared" si="746"/>
        <v>25</v>
      </c>
      <c r="P6827" s="47">
        <f t="shared" si="747"/>
        <v>477.79192420229668</v>
      </c>
    </row>
    <row r="6828" spans="1:16" x14ac:dyDescent="0.25">
      <c r="A6828" s="56">
        <v>13824</v>
      </c>
      <c r="B6828" s="43" t="s">
        <v>1623</v>
      </c>
      <c r="C6828" s="43" t="s">
        <v>2457</v>
      </c>
      <c r="D6828" s="57" t="s">
        <v>133</v>
      </c>
      <c r="E6828" s="44">
        <v>600</v>
      </c>
      <c r="F6828" s="58">
        <v>36160</v>
      </c>
      <c r="G6828" s="45">
        <v>420</v>
      </c>
      <c r="H6828" s="45">
        <v>-207.16</v>
      </c>
      <c r="I6828" s="59">
        <f t="shared" si="742"/>
        <v>212.84</v>
      </c>
      <c r="J6828" s="44">
        <f t="shared" si="743"/>
        <v>1998</v>
      </c>
      <c r="K6828" s="44">
        <f t="shared" si="744"/>
        <v>25</v>
      </c>
      <c r="L6828" s="59">
        <f>VLOOKUP(J6828,'SF CCI, BCI'!A:F,5)</f>
        <v>6845.59</v>
      </c>
      <c r="M6828" s="59">
        <f t="shared" si="748"/>
        <v>2.244840839138774</v>
      </c>
      <c r="N6828" s="47">
        <f t="shared" si="745"/>
        <v>942.83315243828508</v>
      </c>
      <c r="O6828" s="44">
        <f t="shared" si="746"/>
        <v>25</v>
      </c>
      <c r="P6828" s="47">
        <f t="shared" si="747"/>
        <v>477.79192420229668</v>
      </c>
    </row>
    <row r="6829" spans="1:16" x14ac:dyDescent="0.25">
      <c r="A6829" s="56">
        <v>13825</v>
      </c>
      <c r="B6829" s="43" t="s">
        <v>1623</v>
      </c>
      <c r="C6829" s="43" t="s">
        <v>2458</v>
      </c>
      <c r="D6829" s="57" t="s">
        <v>133</v>
      </c>
      <c r="E6829" s="44">
        <v>600</v>
      </c>
      <c r="F6829" s="58">
        <v>36160</v>
      </c>
      <c r="G6829" s="45">
        <v>140</v>
      </c>
      <c r="H6829" s="45">
        <v>-68.94</v>
      </c>
      <c r="I6829" s="59">
        <f t="shared" si="742"/>
        <v>71.06</v>
      </c>
      <c r="J6829" s="44">
        <f t="shared" si="743"/>
        <v>1998</v>
      </c>
      <c r="K6829" s="44">
        <f t="shared" si="744"/>
        <v>25</v>
      </c>
      <c r="L6829" s="59">
        <f>VLOOKUP(J6829,'SF CCI, BCI'!A:F,5)</f>
        <v>6845.59</v>
      </c>
      <c r="M6829" s="59">
        <f t="shared" si="748"/>
        <v>2.244840839138774</v>
      </c>
      <c r="N6829" s="47">
        <f t="shared" si="745"/>
        <v>314.27771747942836</v>
      </c>
      <c r="O6829" s="44">
        <f t="shared" si="746"/>
        <v>25</v>
      </c>
      <c r="P6829" s="47">
        <f t="shared" si="747"/>
        <v>159.51839002920127</v>
      </c>
    </row>
    <row r="6830" spans="1:16" x14ac:dyDescent="0.25">
      <c r="A6830" s="56">
        <v>13826</v>
      </c>
      <c r="B6830" s="43" t="s">
        <v>1623</v>
      </c>
      <c r="C6830" s="43" t="s">
        <v>2459</v>
      </c>
      <c r="D6830" s="57" t="s">
        <v>133</v>
      </c>
      <c r="E6830" s="44">
        <v>600</v>
      </c>
      <c r="F6830" s="58">
        <v>36160</v>
      </c>
      <c r="G6830" s="45">
        <v>1960</v>
      </c>
      <c r="H6830" s="45">
        <v>-967.04000000000008</v>
      </c>
      <c r="I6830" s="59">
        <f t="shared" si="742"/>
        <v>992.95999999999992</v>
      </c>
      <c r="J6830" s="44">
        <f t="shared" si="743"/>
        <v>1998</v>
      </c>
      <c r="K6830" s="44">
        <f t="shared" si="744"/>
        <v>25</v>
      </c>
      <c r="L6830" s="59">
        <f>VLOOKUP(J6830,'SF CCI, BCI'!A:F,5)</f>
        <v>6845.59</v>
      </c>
      <c r="M6830" s="59">
        <f t="shared" si="748"/>
        <v>2.244840839138774</v>
      </c>
      <c r="N6830" s="47">
        <f t="shared" si="745"/>
        <v>4399.8880447119973</v>
      </c>
      <c r="O6830" s="44">
        <f t="shared" si="746"/>
        <v>25</v>
      </c>
      <c r="P6830" s="47">
        <f t="shared" si="747"/>
        <v>2229.037159631237</v>
      </c>
    </row>
    <row r="6831" spans="1:16" x14ac:dyDescent="0.25">
      <c r="A6831" s="56">
        <v>13827</v>
      </c>
      <c r="B6831" s="43" t="s">
        <v>1623</v>
      </c>
      <c r="C6831" s="43" t="s">
        <v>2460</v>
      </c>
      <c r="D6831" s="57" t="s">
        <v>133</v>
      </c>
      <c r="E6831" s="44">
        <v>600</v>
      </c>
      <c r="F6831" s="58">
        <v>36160</v>
      </c>
      <c r="G6831" s="45">
        <v>170</v>
      </c>
      <c r="H6831" s="45">
        <v>-83.740000000000009</v>
      </c>
      <c r="I6831" s="59">
        <f t="shared" si="742"/>
        <v>86.259999999999991</v>
      </c>
      <c r="J6831" s="44">
        <f t="shared" si="743"/>
        <v>1998</v>
      </c>
      <c r="K6831" s="44">
        <f t="shared" si="744"/>
        <v>25</v>
      </c>
      <c r="L6831" s="59">
        <f>VLOOKUP(J6831,'SF CCI, BCI'!A:F,5)</f>
        <v>6845.59</v>
      </c>
      <c r="M6831" s="59">
        <f t="shared" si="748"/>
        <v>2.244840839138774</v>
      </c>
      <c r="N6831" s="47">
        <f t="shared" si="745"/>
        <v>381.62294265359156</v>
      </c>
      <c r="O6831" s="44">
        <f t="shared" si="746"/>
        <v>25</v>
      </c>
      <c r="P6831" s="47">
        <f t="shared" si="747"/>
        <v>193.63997078411063</v>
      </c>
    </row>
    <row r="6832" spans="1:16" x14ac:dyDescent="0.25">
      <c r="A6832" s="56">
        <v>13828</v>
      </c>
      <c r="B6832" s="43" t="s">
        <v>1623</v>
      </c>
      <c r="C6832" s="43" t="s">
        <v>2461</v>
      </c>
      <c r="D6832" s="57" t="s">
        <v>133</v>
      </c>
      <c r="E6832" s="44">
        <v>600</v>
      </c>
      <c r="F6832" s="58">
        <v>36160</v>
      </c>
      <c r="G6832" s="45">
        <v>140</v>
      </c>
      <c r="H6832" s="45">
        <v>-68.94</v>
      </c>
      <c r="I6832" s="59">
        <f t="shared" si="742"/>
        <v>71.06</v>
      </c>
      <c r="J6832" s="44">
        <f t="shared" si="743"/>
        <v>1998</v>
      </c>
      <c r="K6832" s="44">
        <f t="shared" si="744"/>
        <v>25</v>
      </c>
      <c r="L6832" s="59">
        <f>VLOOKUP(J6832,'SF CCI, BCI'!A:F,5)</f>
        <v>6845.59</v>
      </c>
      <c r="M6832" s="59">
        <f t="shared" si="748"/>
        <v>2.244840839138774</v>
      </c>
      <c r="N6832" s="47">
        <f t="shared" si="745"/>
        <v>314.27771747942836</v>
      </c>
      <c r="O6832" s="44">
        <f t="shared" si="746"/>
        <v>25</v>
      </c>
      <c r="P6832" s="47">
        <f t="shared" si="747"/>
        <v>159.51839002920127</v>
      </c>
    </row>
    <row r="6833" spans="1:16" x14ac:dyDescent="0.25">
      <c r="A6833" s="56">
        <v>13829</v>
      </c>
      <c r="B6833" s="43" t="s">
        <v>1623</v>
      </c>
      <c r="C6833" s="43" t="s">
        <v>2462</v>
      </c>
      <c r="D6833" s="57" t="s">
        <v>133</v>
      </c>
      <c r="E6833" s="44">
        <v>600</v>
      </c>
      <c r="F6833" s="58">
        <v>36160</v>
      </c>
      <c r="G6833" s="45">
        <v>1120</v>
      </c>
      <c r="H6833" s="45">
        <v>-552.65</v>
      </c>
      <c r="I6833" s="59">
        <f t="shared" si="742"/>
        <v>567.35</v>
      </c>
      <c r="J6833" s="44">
        <f t="shared" si="743"/>
        <v>1998</v>
      </c>
      <c r="K6833" s="44">
        <f t="shared" si="744"/>
        <v>25</v>
      </c>
      <c r="L6833" s="59">
        <f>VLOOKUP(J6833,'SF CCI, BCI'!A:F,5)</f>
        <v>6845.59</v>
      </c>
      <c r="M6833" s="59">
        <f t="shared" si="748"/>
        <v>2.244840839138774</v>
      </c>
      <c r="N6833" s="47">
        <f t="shared" si="745"/>
        <v>2514.2217398354269</v>
      </c>
      <c r="O6833" s="44">
        <f t="shared" si="746"/>
        <v>25</v>
      </c>
      <c r="P6833" s="47">
        <f t="shared" si="747"/>
        <v>1273.6104500853835</v>
      </c>
    </row>
    <row r="6834" spans="1:16" x14ac:dyDescent="0.25">
      <c r="A6834" s="56">
        <v>13830</v>
      </c>
      <c r="B6834" s="43" t="s">
        <v>1623</v>
      </c>
      <c r="C6834" s="43" t="s">
        <v>2463</v>
      </c>
      <c r="D6834" s="57" t="s">
        <v>133</v>
      </c>
      <c r="E6834" s="44">
        <v>600</v>
      </c>
      <c r="F6834" s="58">
        <v>36160</v>
      </c>
      <c r="G6834" s="45">
        <v>1120</v>
      </c>
      <c r="H6834" s="45">
        <v>-552.65</v>
      </c>
      <c r="I6834" s="59">
        <f t="shared" si="742"/>
        <v>567.35</v>
      </c>
      <c r="J6834" s="44">
        <f t="shared" si="743"/>
        <v>1998</v>
      </c>
      <c r="K6834" s="44">
        <f t="shared" si="744"/>
        <v>25</v>
      </c>
      <c r="L6834" s="59">
        <f>VLOOKUP(J6834,'SF CCI, BCI'!A:F,5)</f>
        <v>6845.59</v>
      </c>
      <c r="M6834" s="59">
        <f t="shared" si="748"/>
        <v>2.244840839138774</v>
      </c>
      <c r="N6834" s="47">
        <f t="shared" si="745"/>
        <v>2514.2217398354269</v>
      </c>
      <c r="O6834" s="44">
        <f t="shared" si="746"/>
        <v>25</v>
      </c>
      <c r="P6834" s="47">
        <f t="shared" si="747"/>
        <v>1273.6104500853835</v>
      </c>
    </row>
    <row r="6835" spans="1:16" x14ac:dyDescent="0.25">
      <c r="A6835" s="56">
        <v>13831</v>
      </c>
      <c r="B6835" s="43" t="s">
        <v>1623</v>
      </c>
      <c r="C6835" s="43" t="s">
        <v>2464</v>
      </c>
      <c r="D6835" s="57" t="s">
        <v>133</v>
      </c>
      <c r="E6835" s="44">
        <v>600</v>
      </c>
      <c r="F6835" s="58">
        <v>36160</v>
      </c>
      <c r="G6835" s="45">
        <v>280</v>
      </c>
      <c r="H6835" s="45">
        <v>-138.22</v>
      </c>
      <c r="I6835" s="59">
        <f t="shared" si="742"/>
        <v>141.78</v>
      </c>
      <c r="J6835" s="44">
        <f t="shared" si="743"/>
        <v>1998</v>
      </c>
      <c r="K6835" s="44">
        <f t="shared" si="744"/>
        <v>25</v>
      </c>
      <c r="L6835" s="59">
        <f>VLOOKUP(J6835,'SF CCI, BCI'!A:F,5)</f>
        <v>6845.59</v>
      </c>
      <c r="M6835" s="59">
        <f t="shared" si="748"/>
        <v>2.244840839138774</v>
      </c>
      <c r="N6835" s="47">
        <f t="shared" si="745"/>
        <v>628.55543495885672</v>
      </c>
      <c r="O6835" s="44">
        <f t="shared" si="746"/>
        <v>25</v>
      </c>
      <c r="P6835" s="47">
        <f t="shared" si="747"/>
        <v>318.27353417309536</v>
      </c>
    </row>
    <row r="6836" spans="1:16" x14ac:dyDescent="0.25">
      <c r="A6836" s="56">
        <v>13832</v>
      </c>
      <c r="B6836" s="43" t="s">
        <v>1623</v>
      </c>
      <c r="C6836" s="43" t="s">
        <v>2465</v>
      </c>
      <c r="D6836" s="57" t="s">
        <v>133</v>
      </c>
      <c r="E6836" s="44">
        <v>600</v>
      </c>
      <c r="F6836" s="58">
        <v>36160</v>
      </c>
      <c r="G6836" s="45">
        <v>560</v>
      </c>
      <c r="H6836" s="45">
        <v>-276.17</v>
      </c>
      <c r="I6836" s="59">
        <f t="shared" si="742"/>
        <v>283.83</v>
      </c>
      <c r="J6836" s="44">
        <f t="shared" si="743"/>
        <v>1998</v>
      </c>
      <c r="K6836" s="44">
        <f t="shared" si="744"/>
        <v>25</v>
      </c>
      <c r="L6836" s="59">
        <f>VLOOKUP(J6836,'SF CCI, BCI'!A:F,5)</f>
        <v>6845.59</v>
      </c>
      <c r="M6836" s="59">
        <f t="shared" si="748"/>
        <v>2.244840839138774</v>
      </c>
      <c r="N6836" s="47">
        <f t="shared" si="745"/>
        <v>1257.1108699177134</v>
      </c>
      <c r="O6836" s="44">
        <f t="shared" si="746"/>
        <v>25</v>
      </c>
      <c r="P6836" s="47">
        <f t="shared" si="747"/>
        <v>637.15317537275814</v>
      </c>
    </row>
    <row r="6837" spans="1:16" x14ac:dyDescent="0.25">
      <c r="A6837" s="56">
        <v>13833</v>
      </c>
      <c r="B6837" s="43" t="s">
        <v>1654</v>
      </c>
      <c r="C6837" s="43" t="s">
        <v>2466</v>
      </c>
      <c r="D6837" s="57" t="s">
        <v>133</v>
      </c>
      <c r="E6837" s="44">
        <v>600</v>
      </c>
      <c r="F6837" s="58">
        <v>36160</v>
      </c>
      <c r="G6837" s="45">
        <v>10124.719999999999</v>
      </c>
      <c r="H6837" s="45">
        <v>-4994.97</v>
      </c>
      <c r="I6837" s="59">
        <f t="shared" si="742"/>
        <v>5129.7499999999991</v>
      </c>
      <c r="J6837" s="44">
        <f t="shared" si="743"/>
        <v>1998</v>
      </c>
      <c r="K6837" s="44">
        <f t="shared" si="744"/>
        <v>25</v>
      </c>
      <c r="L6837" s="59">
        <f>VLOOKUP(J6837,'SF CCI, BCI'!A:F,5)</f>
        <v>6845.59</v>
      </c>
      <c r="M6837" s="59">
        <f t="shared" si="748"/>
        <v>2.244840839138774</v>
      </c>
      <c r="N6837" s="47">
        <f t="shared" si="745"/>
        <v>22728.384940845128</v>
      </c>
      <c r="O6837" s="44">
        <f t="shared" si="746"/>
        <v>25</v>
      </c>
      <c r="P6837" s="47">
        <f t="shared" si="747"/>
        <v>11515.472294572124</v>
      </c>
    </row>
    <row r="6838" spans="1:16" x14ac:dyDescent="0.25">
      <c r="A6838" s="56">
        <v>13834</v>
      </c>
      <c r="B6838" s="43" t="s">
        <v>1654</v>
      </c>
      <c r="C6838" s="43" t="s">
        <v>2467</v>
      </c>
      <c r="D6838" s="57" t="s">
        <v>133</v>
      </c>
      <c r="E6838" s="44">
        <v>600</v>
      </c>
      <c r="F6838" s="58">
        <v>36160</v>
      </c>
      <c r="G6838" s="45">
        <v>5122.53</v>
      </c>
      <c r="H6838" s="45">
        <v>-2527.19</v>
      </c>
      <c r="I6838" s="59">
        <f t="shared" si="742"/>
        <v>2595.3399999999997</v>
      </c>
      <c r="J6838" s="44">
        <f t="shared" si="743"/>
        <v>1998</v>
      </c>
      <c r="K6838" s="44">
        <f t="shared" si="744"/>
        <v>25</v>
      </c>
      <c r="L6838" s="59">
        <f>VLOOKUP(J6838,'SF CCI, BCI'!A:F,5)</f>
        <v>6845.59</v>
      </c>
      <c r="M6838" s="59">
        <f t="shared" si="748"/>
        <v>2.244840839138774</v>
      </c>
      <c r="N6838" s="47">
        <f t="shared" si="745"/>
        <v>11499.264543713543</v>
      </c>
      <c r="O6838" s="44">
        <f t="shared" si="746"/>
        <v>25</v>
      </c>
      <c r="P6838" s="47">
        <f t="shared" si="747"/>
        <v>5826.1252234504245</v>
      </c>
    </row>
    <row r="6839" spans="1:16" x14ac:dyDescent="0.25">
      <c r="A6839" s="56">
        <v>13835</v>
      </c>
      <c r="B6839" s="43" t="s">
        <v>1654</v>
      </c>
      <c r="C6839" s="43" t="s">
        <v>2468</v>
      </c>
      <c r="D6839" s="57" t="s">
        <v>133</v>
      </c>
      <c r="E6839" s="44">
        <v>600</v>
      </c>
      <c r="F6839" s="58">
        <v>36160</v>
      </c>
      <c r="G6839" s="45">
        <v>9577.2900000000009</v>
      </c>
      <c r="H6839" s="45">
        <v>-4724.7800000000007</v>
      </c>
      <c r="I6839" s="59">
        <f t="shared" si="742"/>
        <v>4852.51</v>
      </c>
      <c r="J6839" s="44">
        <f t="shared" si="743"/>
        <v>1998</v>
      </c>
      <c r="K6839" s="44">
        <f t="shared" si="744"/>
        <v>25</v>
      </c>
      <c r="L6839" s="59">
        <f>VLOOKUP(J6839,'SF CCI, BCI'!A:F,5)</f>
        <v>6845.59</v>
      </c>
      <c r="M6839" s="59">
        <f t="shared" si="748"/>
        <v>2.244840839138774</v>
      </c>
      <c r="N6839" s="47">
        <f t="shared" si="745"/>
        <v>21499.49172027539</v>
      </c>
      <c r="O6839" s="44">
        <f t="shared" si="746"/>
        <v>25</v>
      </c>
      <c r="P6839" s="47">
        <f t="shared" si="747"/>
        <v>10893.112620329293</v>
      </c>
    </row>
    <row r="6840" spans="1:16" x14ac:dyDescent="0.25">
      <c r="A6840" s="56">
        <v>13837</v>
      </c>
      <c r="B6840" s="43" t="s">
        <v>2469</v>
      </c>
      <c r="C6840" s="43" t="s">
        <v>2470</v>
      </c>
      <c r="D6840" s="57" t="s">
        <v>69</v>
      </c>
      <c r="E6840" s="44">
        <v>120</v>
      </c>
      <c r="F6840" s="58">
        <v>36191</v>
      </c>
      <c r="G6840" s="45">
        <v>4116.68</v>
      </c>
      <c r="H6840" s="45">
        <v>-4116.68</v>
      </c>
      <c r="I6840" s="59">
        <f t="shared" si="742"/>
        <v>0</v>
      </c>
      <c r="J6840" s="44">
        <f t="shared" si="743"/>
        <v>1999</v>
      </c>
      <c r="K6840" s="44">
        <f t="shared" si="744"/>
        <v>25</v>
      </c>
      <c r="L6840" s="59">
        <f>VLOOKUP(J6840,'SF CCI, BCI'!A:F,5)</f>
        <v>6816.7</v>
      </c>
      <c r="M6840" s="59">
        <f t="shared" si="748"/>
        <v>2.2543547464315581</v>
      </c>
      <c r="N6840" s="47">
        <f t="shared" si="745"/>
        <v>9280.4570975398674</v>
      </c>
      <c r="O6840" s="44">
        <f t="shared" si="746"/>
        <v>0</v>
      </c>
      <c r="P6840" s="47">
        <f t="shared" si="747"/>
        <v>0</v>
      </c>
    </row>
    <row r="6841" spans="1:16" x14ac:dyDescent="0.25">
      <c r="A6841" s="56">
        <v>13838</v>
      </c>
      <c r="B6841" s="43" t="s">
        <v>1657</v>
      </c>
      <c r="C6841" s="43" t="s">
        <v>2471</v>
      </c>
      <c r="D6841" s="57" t="s">
        <v>133</v>
      </c>
      <c r="E6841" s="44">
        <v>600</v>
      </c>
      <c r="F6841" s="58">
        <v>36191</v>
      </c>
      <c r="G6841" s="45">
        <v>7607.19</v>
      </c>
      <c r="H6841" s="45">
        <v>-3740.18</v>
      </c>
      <c r="I6841" s="59">
        <f t="shared" si="742"/>
        <v>3867.0099999999998</v>
      </c>
      <c r="J6841" s="44">
        <f t="shared" si="743"/>
        <v>1999</v>
      </c>
      <c r="K6841" s="44">
        <f t="shared" si="744"/>
        <v>25</v>
      </c>
      <c r="L6841" s="59">
        <f>VLOOKUP(J6841,'SF CCI, BCI'!A:F,5)</f>
        <v>6816.7</v>
      </c>
      <c r="M6841" s="59">
        <f t="shared" si="748"/>
        <v>2.2543547464315581</v>
      </c>
      <c r="N6841" s="47">
        <f t="shared" si="745"/>
        <v>17149.304883506684</v>
      </c>
      <c r="O6841" s="44">
        <f t="shared" si="746"/>
        <v>25</v>
      </c>
      <c r="P6841" s="47">
        <f t="shared" si="747"/>
        <v>8717.6123479982998</v>
      </c>
    </row>
    <row r="6842" spans="1:16" x14ac:dyDescent="0.25">
      <c r="A6842" s="56">
        <v>13839</v>
      </c>
      <c r="B6842" s="43" t="s">
        <v>1657</v>
      </c>
      <c r="C6842" s="43" t="s">
        <v>2472</v>
      </c>
      <c r="D6842" s="57" t="s">
        <v>133</v>
      </c>
      <c r="E6842" s="44">
        <v>600</v>
      </c>
      <c r="F6842" s="58">
        <v>36191</v>
      </c>
      <c r="G6842" s="45">
        <v>6530.06</v>
      </c>
      <c r="H6842" s="45">
        <v>-3210.41</v>
      </c>
      <c r="I6842" s="59">
        <f t="shared" si="742"/>
        <v>3319.6500000000005</v>
      </c>
      <c r="J6842" s="44">
        <f t="shared" si="743"/>
        <v>1999</v>
      </c>
      <c r="K6842" s="44">
        <f t="shared" si="744"/>
        <v>25</v>
      </c>
      <c r="L6842" s="59">
        <f>VLOOKUP(J6842,'SF CCI, BCI'!A:F,5)</f>
        <v>6816.7</v>
      </c>
      <c r="M6842" s="59">
        <f t="shared" si="748"/>
        <v>2.2543547464315581</v>
      </c>
      <c r="N6842" s="47">
        <f t="shared" si="745"/>
        <v>14721.071755482861</v>
      </c>
      <c r="O6842" s="44">
        <f t="shared" si="746"/>
        <v>25</v>
      </c>
      <c r="P6842" s="47">
        <f t="shared" si="747"/>
        <v>7483.6687339915234</v>
      </c>
    </row>
    <row r="6843" spans="1:16" x14ac:dyDescent="0.25">
      <c r="A6843" s="56">
        <v>13840</v>
      </c>
      <c r="B6843" s="43" t="s">
        <v>1657</v>
      </c>
      <c r="C6843" s="43" t="s">
        <v>2473</v>
      </c>
      <c r="D6843" s="57" t="s">
        <v>133</v>
      </c>
      <c r="E6843" s="44">
        <v>600</v>
      </c>
      <c r="F6843" s="58">
        <v>36191</v>
      </c>
      <c r="G6843" s="45">
        <v>8528.09</v>
      </c>
      <c r="H6843" s="45">
        <v>-4192.96</v>
      </c>
      <c r="I6843" s="59">
        <f t="shared" si="742"/>
        <v>4335.13</v>
      </c>
      <c r="J6843" s="44">
        <f t="shared" si="743"/>
        <v>1999</v>
      </c>
      <c r="K6843" s="44">
        <f t="shared" si="744"/>
        <v>25</v>
      </c>
      <c r="L6843" s="59">
        <f>VLOOKUP(J6843,'SF CCI, BCI'!A:F,5)</f>
        <v>6816.7</v>
      </c>
      <c r="M6843" s="59">
        <f t="shared" si="748"/>
        <v>2.2543547464315581</v>
      </c>
      <c r="N6843" s="47">
        <f t="shared" si="745"/>
        <v>19225.340169495506</v>
      </c>
      <c r="O6843" s="44">
        <f t="shared" si="746"/>
        <v>25</v>
      </c>
      <c r="P6843" s="47">
        <f t="shared" si="747"/>
        <v>9772.9208918978402</v>
      </c>
    </row>
    <row r="6844" spans="1:16" x14ac:dyDescent="0.25">
      <c r="A6844" s="56">
        <v>13841</v>
      </c>
      <c r="B6844" s="43" t="s">
        <v>1657</v>
      </c>
      <c r="C6844" s="43" t="s">
        <v>2474</v>
      </c>
      <c r="D6844" s="57" t="s">
        <v>133</v>
      </c>
      <c r="E6844" s="44">
        <v>600</v>
      </c>
      <c r="F6844" s="58">
        <v>36191</v>
      </c>
      <c r="G6844" s="45">
        <v>11048.88</v>
      </c>
      <c r="H6844" s="45">
        <v>-5432.1</v>
      </c>
      <c r="I6844" s="59">
        <f t="shared" si="742"/>
        <v>5616.7799999999988</v>
      </c>
      <c r="J6844" s="44">
        <f t="shared" si="743"/>
        <v>1999</v>
      </c>
      <c r="K6844" s="44">
        <f t="shared" si="744"/>
        <v>25</v>
      </c>
      <c r="L6844" s="59">
        <f>VLOOKUP(J6844,'SF CCI, BCI'!A:F,5)</f>
        <v>6816.7</v>
      </c>
      <c r="M6844" s="59">
        <f t="shared" si="748"/>
        <v>2.2543547464315581</v>
      </c>
      <c r="N6844" s="47">
        <f t="shared" si="745"/>
        <v>24908.095070752712</v>
      </c>
      <c r="O6844" s="44">
        <f t="shared" si="746"/>
        <v>25</v>
      </c>
      <c r="P6844" s="47">
        <f t="shared" si="747"/>
        <v>12662.214652661844</v>
      </c>
    </row>
    <row r="6845" spans="1:16" x14ac:dyDescent="0.25">
      <c r="A6845" s="56">
        <v>13842</v>
      </c>
      <c r="B6845" s="43" t="s">
        <v>1615</v>
      </c>
      <c r="C6845" s="43" t="s">
        <v>2475</v>
      </c>
      <c r="D6845" s="57" t="s">
        <v>133</v>
      </c>
      <c r="E6845" s="44">
        <v>600</v>
      </c>
      <c r="F6845" s="58">
        <v>36191</v>
      </c>
      <c r="G6845" s="45">
        <v>4618.54</v>
      </c>
      <c r="H6845" s="45">
        <v>-2270.8700000000003</v>
      </c>
      <c r="I6845" s="59">
        <f t="shared" si="742"/>
        <v>2347.6699999999996</v>
      </c>
      <c r="J6845" s="44">
        <f t="shared" si="743"/>
        <v>1999</v>
      </c>
      <c r="K6845" s="44">
        <f t="shared" si="744"/>
        <v>25</v>
      </c>
      <c r="L6845" s="59">
        <f>VLOOKUP(J6845,'SF CCI, BCI'!A:F,5)</f>
        <v>6816.7</v>
      </c>
      <c r="M6845" s="59">
        <f t="shared" si="748"/>
        <v>2.2543547464315581</v>
      </c>
      <c r="N6845" s="47">
        <f t="shared" si="745"/>
        <v>10411.827570584008</v>
      </c>
      <c r="O6845" s="44">
        <f t="shared" si="746"/>
        <v>25</v>
      </c>
      <c r="P6845" s="47">
        <f t="shared" si="747"/>
        <v>5292.4810075549749</v>
      </c>
    </row>
    <row r="6846" spans="1:16" x14ac:dyDescent="0.25">
      <c r="A6846" s="56">
        <v>13843</v>
      </c>
      <c r="B6846" s="43" t="s">
        <v>1615</v>
      </c>
      <c r="C6846" s="43" t="s">
        <v>2476</v>
      </c>
      <c r="D6846" s="57" t="s">
        <v>133</v>
      </c>
      <c r="E6846" s="44">
        <v>600</v>
      </c>
      <c r="F6846" s="58">
        <v>36191</v>
      </c>
      <c r="G6846" s="45">
        <v>10115.24</v>
      </c>
      <c r="H6846" s="45">
        <v>-4973.26</v>
      </c>
      <c r="I6846" s="59">
        <f t="shared" si="742"/>
        <v>5141.9799999999996</v>
      </c>
      <c r="J6846" s="44">
        <f t="shared" si="743"/>
        <v>1999</v>
      </c>
      <c r="K6846" s="44">
        <f t="shared" si="744"/>
        <v>25</v>
      </c>
      <c r="L6846" s="59">
        <f>VLOOKUP(J6846,'SF CCI, BCI'!A:F,5)</f>
        <v>6816.7</v>
      </c>
      <c r="M6846" s="59">
        <f t="shared" si="748"/>
        <v>2.2543547464315581</v>
      </c>
      <c r="N6846" s="47">
        <f t="shared" si="745"/>
        <v>22803.339305294354</v>
      </c>
      <c r="O6846" s="44">
        <f t="shared" si="746"/>
        <v>25</v>
      </c>
      <c r="P6846" s="47">
        <f t="shared" si="747"/>
        <v>11591.847019056142</v>
      </c>
    </row>
    <row r="6847" spans="1:16" x14ac:dyDescent="0.25">
      <c r="A6847" s="56">
        <v>13844</v>
      </c>
      <c r="B6847" s="43" t="s">
        <v>1615</v>
      </c>
      <c r="C6847" s="43" t="s">
        <v>2477</v>
      </c>
      <c r="D6847" s="57" t="s">
        <v>133</v>
      </c>
      <c r="E6847" s="44">
        <v>600</v>
      </c>
      <c r="F6847" s="58">
        <v>36191</v>
      </c>
      <c r="G6847" s="45">
        <v>30005.23</v>
      </c>
      <c r="H6847" s="45">
        <v>-14752.16</v>
      </c>
      <c r="I6847" s="59">
        <f t="shared" si="742"/>
        <v>15253.07</v>
      </c>
      <c r="J6847" s="44">
        <f t="shared" si="743"/>
        <v>1999</v>
      </c>
      <c r="K6847" s="44">
        <f t="shared" si="744"/>
        <v>25</v>
      </c>
      <c r="L6847" s="59">
        <f>VLOOKUP(J6847,'SF CCI, BCI'!A:F,5)</f>
        <v>6816.7</v>
      </c>
      <c r="M6847" s="59">
        <f t="shared" si="748"/>
        <v>2.2543547464315581</v>
      </c>
      <c r="N6847" s="47">
        <f t="shared" si="745"/>
        <v>67642.432668270572</v>
      </c>
      <c r="O6847" s="44">
        <f t="shared" si="746"/>
        <v>25</v>
      </c>
      <c r="P6847" s="47">
        <f t="shared" si="747"/>
        <v>34385.830752152804</v>
      </c>
    </row>
    <row r="6848" spans="1:16" x14ac:dyDescent="0.25">
      <c r="A6848" s="56">
        <v>13845</v>
      </c>
      <c r="B6848" s="43" t="s">
        <v>1615</v>
      </c>
      <c r="C6848" s="43" t="s">
        <v>2421</v>
      </c>
      <c r="D6848" s="57" t="s">
        <v>133</v>
      </c>
      <c r="E6848" s="44">
        <v>600</v>
      </c>
      <c r="F6848" s="58">
        <v>36191</v>
      </c>
      <c r="G6848" s="45">
        <v>271.18</v>
      </c>
      <c r="H6848" s="45">
        <v>-133.26000000000002</v>
      </c>
      <c r="I6848" s="59">
        <f t="shared" si="742"/>
        <v>137.91999999999999</v>
      </c>
      <c r="J6848" s="44">
        <f t="shared" si="743"/>
        <v>1999</v>
      </c>
      <c r="K6848" s="44">
        <f t="shared" si="744"/>
        <v>25</v>
      </c>
      <c r="L6848" s="59">
        <f>VLOOKUP(J6848,'SF CCI, BCI'!A:F,5)</f>
        <v>6816.7</v>
      </c>
      <c r="M6848" s="59">
        <f t="shared" si="748"/>
        <v>2.2543547464315581</v>
      </c>
      <c r="N6848" s="47">
        <f t="shared" si="745"/>
        <v>611.33592013730993</v>
      </c>
      <c r="O6848" s="44">
        <f t="shared" si="746"/>
        <v>25</v>
      </c>
      <c r="P6848" s="47">
        <f t="shared" si="747"/>
        <v>310.92060662784047</v>
      </c>
    </row>
    <row r="6849" spans="1:16" x14ac:dyDescent="0.25">
      <c r="A6849" s="56">
        <v>13846</v>
      </c>
      <c r="B6849" s="43" t="s">
        <v>1615</v>
      </c>
      <c r="C6849" s="43" t="s">
        <v>2478</v>
      </c>
      <c r="D6849" s="57" t="s">
        <v>133</v>
      </c>
      <c r="E6849" s="44">
        <v>600</v>
      </c>
      <c r="F6849" s="58">
        <v>36191</v>
      </c>
      <c r="G6849" s="45">
        <v>13393.45</v>
      </c>
      <c r="H6849" s="45">
        <v>-6585.25</v>
      </c>
      <c r="I6849" s="59">
        <f t="shared" si="742"/>
        <v>6808.2000000000007</v>
      </c>
      <c r="J6849" s="44">
        <f t="shared" si="743"/>
        <v>1999</v>
      </c>
      <c r="K6849" s="44">
        <f t="shared" si="744"/>
        <v>25</v>
      </c>
      <c r="L6849" s="59">
        <f>VLOOKUP(J6849,'SF CCI, BCI'!A:F,5)</f>
        <v>6816.7</v>
      </c>
      <c r="M6849" s="59">
        <f t="shared" si="748"/>
        <v>2.2543547464315581</v>
      </c>
      <c r="N6849" s="47">
        <f t="shared" si="745"/>
        <v>30193.587578593753</v>
      </c>
      <c r="O6849" s="44">
        <f t="shared" si="746"/>
        <v>25</v>
      </c>
      <c r="P6849" s="47">
        <f t="shared" si="747"/>
        <v>15348.097984655335</v>
      </c>
    </row>
    <row r="6850" spans="1:16" x14ac:dyDescent="0.25">
      <c r="A6850" s="56">
        <v>13847</v>
      </c>
      <c r="B6850" s="43" t="s">
        <v>1623</v>
      </c>
      <c r="C6850" s="43" t="s">
        <v>2479</v>
      </c>
      <c r="D6850" s="57" t="s">
        <v>133</v>
      </c>
      <c r="E6850" s="44">
        <v>600</v>
      </c>
      <c r="F6850" s="58">
        <v>36191</v>
      </c>
      <c r="G6850" s="45">
        <v>672.38</v>
      </c>
      <c r="H6850" s="45">
        <v>-330.58</v>
      </c>
      <c r="I6850" s="59">
        <f t="shared" si="742"/>
        <v>341.8</v>
      </c>
      <c r="J6850" s="44">
        <f t="shared" si="743"/>
        <v>1999</v>
      </c>
      <c r="K6850" s="44">
        <f t="shared" si="744"/>
        <v>25</v>
      </c>
      <c r="L6850" s="59">
        <f>VLOOKUP(J6850,'SF CCI, BCI'!A:F,5)</f>
        <v>6816.7</v>
      </c>
      <c r="M6850" s="59">
        <f t="shared" si="748"/>
        <v>2.2543547464315581</v>
      </c>
      <c r="N6850" s="47">
        <f t="shared" si="745"/>
        <v>1515.783044405651</v>
      </c>
      <c r="O6850" s="44">
        <f t="shared" si="746"/>
        <v>25</v>
      </c>
      <c r="P6850" s="47">
        <f t="shared" si="747"/>
        <v>770.53845233030654</v>
      </c>
    </row>
    <row r="6851" spans="1:16" x14ac:dyDescent="0.25">
      <c r="A6851" s="56">
        <v>13848</v>
      </c>
      <c r="B6851" s="43" t="s">
        <v>1623</v>
      </c>
      <c r="C6851" s="43" t="s">
        <v>2480</v>
      </c>
      <c r="D6851" s="57" t="s">
        <v>133</v>
      </c>
      <c r="E6851" s="44">
        <v>600</v>
      </c>
      <c r="F6851" s="58">
        <v>36191</v>
      </c>
      <c r="G6851" s="45">
        <v>2891.65</v>
      </c>
      <c r="H6851" s="45">
        <v>-1421.7</v>
      </c>
      <c r="I6851" s="59">
        <f t="shared" si="742"/>
        <v>1469.95</v>
      </c>
      <c r="J6851" s="44">
        <f t="shared" si="743"/>
        <v>1999</v>
      </c>
      <c r="K6851" s="44">
        <f t="shared" si="744"/>
        <v>25</v>
      </c>
      <c r="L6851" s="59">
        <f>VLOOKUP(J6851,'SF CCI, BCI'!A:F,5)</f>
        <v>6816.7</v>
      </c>
      <c r="M6851" s="59">
        <f t="shared" si="748"/>
        <v>2.2543547464315581</v>
      </c>
      <c r="N6851" s="47">
        <f t="shared" si="745"/>
        <v>6518.8049025188147</v>
      </c>
      <c r="O6851" s="44">
        <f t="shared" si="746"/>
        <v>25</v>
      </c>
      <c r="P6851" s="47">
        <f t="shared" si="747"/>
        <v>3313.7887595170691</v>
      </c>
    </row>
    <row r="6852" spans="1:16" x14ac:dyDescent="0.25">
      <c r="A6852" s="56">
        <v>13849</v>
      </c>
      <c r="B6852" s="43" t="s">
        <v>1623</v>
      </c>
      <c r="C6852" s="43" t="s">
        <v>2481</v>
      </c>
      <c r="D6852" s="57" t="s">
        <v>133</v>
      </c>
      <c r="E6852" s="44">
        <v>600</v>
      </c>
      <c r="F6852" s="58">
        <v>36191</v>
      </c>
      <c r="G6852" s="45">
        <v>2077.2800000000002</v>
      </c>
      <c r="H6852" s="45">
        <v>-1021.2099999999999</v>
      </c>
      <c r="I6852" s="59">
        <f t="shared" si="742"/>
        <v>1056.0700000000002</v>
      </c>
      <c r="J6852" s="44">
        <f t="shared" si="743"/>
        <v>1999</v>
      </c>
      <c r="K6852" s="44">
        <f t="shared" si="744"/>
        <v>25</v>
      </c>
      <c r="L6852" s="59">
        <f>VLOOKUP(J6852,'SF CCI, BCI'!A:F,5)</f>
        <v>6816.7</v>
      </c>
      <c r="M6852" s="59">
        <f t="shared" si="748"/>
        <v>2.2543547464315581</v>
      </c>
      <c r="N6852" s="47">
        <f t="shared" si="745"/>
        <v>4682.9260276673476</v>
      </c>
      <c r="O6852" s="44">
        <f t="shared" si="746"/>
        <v>25</v>
      </c>
      <c r="P6852" s="47">
        <f t="shared" si="747"/>
        <v>2380.7564170639757</v>
      </c>
    </row>
    <row r="6853" spans="1:16" x14ac:dyDescent="0.25">
      <c r="A6853" s="56">
        <v>13850</v>
      </c>
      <c r="B6853" s="43" t="s">
        <v>1623</v>
      </c>
      <c r="C6853" s="43" t="s">
        <v>2482</v>
      </c>
      <c r="D6853" s="57" t="s">
        <v>133</v>
      </c>
      <c r="E6853" s="44">
        <v>600</v>
      </c>
      <c r="F6853" s="58">
        <v>36191</v>
      </c>
      <c r="G6853" s="45">
        <v>253.4</v>
      </c>
      <c r="H6853" s="45">
        <v>-124.55000000000001</v>
      </c>
      <c r="I6853" s="59">
        <f t="shared" si="742"/>
        <v>128.85</v>
      </c>
      <c r="J6853" s="44">
        <f t="shared" si="743"/>
        <v>1999</v>
      </c>
      <c r="K6853" s="44">
        <f t="shared" si="744"/>
        <v>25</v>
      </c>
      <c r="L6853" s="59">
        <f>VLOOKUP(J6853,'SF CCI, BCI'!A:F,5)</f>
        <v>6816.7</v>
      </c>
      <c r="M6853" s="59">
        <f t="shared" si="748"/>
        <v>2.2543547464315581</v>
      </c>
      <c r="N6853" s="47">
        <f t="shared" si="745"/>
        <v>571.25349274575683</v>
      </c>
      <c r="O6853" s="44">
        <f t="shared" si="746"/>
        <v>25</v>
      </c>
      <c r="P6853" s="47">
        <f t="shared" si="747"/>
        <v>290.47360907770627</v>
      </c>
    </row>
    <row r="6854" spans="1:16" x14ac:dyDescent="0.25">
      <c r="A6854" s="56">
        <v>13851</v>
      </c>
      <c r="B6854" s="43" t="s">
        <v>1623</v>
      </c>
      <c r="C6854" s="43" t="s">
        <v>2483</v>
      </c>
      <c r="D6854" s="57" t="s">
        <v>133</v>
      </c>
      <c r="E6854" s="44">
        <v>600</v>
      </c>
      <c r="F6854" s="58">
        <v>36191</v>
      </c>
      <c r="G6854" s="45">
        <v>194.09</v>
      </c>
      <c r="H6854" s="45">
        <v>-95.289999999999992</v>
      </c>
      <c r="I6854" s="59">
        <f t="shared" si="742"/>
        <v>98.800000000000011</v>
      </c>
      <c r="J6854" s="44">
        <f t="shared" si="743"/>
        <v>1999</v>
      </c>
      <c r="K6854" s="44">
        <f t="shared" si="744"/>
        <v>25</v>
      </c>
      <c r="L6854" s="59">
        <f>VLOOKUP(J6854,'SF CCI, BCI'!A:F,5)</f>
        <v>6816.7</v>
      </c>
      <c r="M6854" s="59">
        <f t="shared" si="748"/>
        <v>2.2543547464315581</v>
      </c>
      <c r="N6854" s="47">
        <f t="shared" si="745"/>
        <v>437.5477127349011</v>
      </c>
      <c r="O6854" s="44">
        <f t="shared" si="746"/>
        <v>25</v>
      </c>
      <c r="P6854" s="47">
        <f t="shared" si="747"/>
        <v>222.73024894743796</v>
      </c>
    </row>
    <row r="6855" spans="1:16" x14ac:dyDescent="0.25">
      <c r="A6855" s="56">
        <v>13852</v>
      </c>
      <c r="B6855" s="43" t="s">
        <v>1623</v>
      </c>
      <c r="C6855" s="43" t="s">
        <v>2484</v>
      </c>
      <c r="D6855" s="57" t="s">
        <v>133</v>
      </c>
      <c r="E6855" s="44">
        <v>600</v>
      </c>
      <c r="F6855" s="58">
        <v>36191</v>
      </c>
      <c r="G6855" s="45">
        <v>3206.9</v>
      </c>
      <c r="H6855" s="45">
        <v>-1576.24</v>
      </c>
      <c r="I6855" s="59">
        <f t="shared" si="742"/>
        <v>1630.66</v>
      </c>
      <c r="J6855" s="44">
        <f t="shared" si="743"/>
        <v>1999</v>
      </c>
      <c r="K6855" s="44">
        <f t="shared" si="744"/>
        <v>25</v>
      </c>
      <c r="L6855" s="59">
        <f>VLOOKUP(J6855,'SF CCI, BCI'!A:F,5)</f>
        <v>6816.7</v>
      </c>
      <c r="M6855" s="59">
        <f t="shared" si="748"/>
        <v>2.2543547464315581</v>
      </c>
      <c r="N6855" s="47">
        <f t="shared" si="745"/>
        <v>7229.490236331364</v>
      </c>
      <c r="O6855" s="44">
        <f t="shared" si="746"/>
        <v>25</v>
      </c>
      <c r="P6855" s="47">
        <f t="shared" si="747"/>
        <v>3676.0861108160848</v>
      </c>
    </row>
    <row r="6856" spans="1:16" x14ac:dyDescent="0.25">
      <c r="A6856" s="56">
        <v>13853</v>
      </c>
      <c r="B6856" s="43" t="s">
        <v>1623</v>
      </c>
      <c r="C6856" s="43" t="s">
        <v>2485</v>
      </c>
      <c r="D6856" s="57" t="s">
        <v>133</v>
      </c>
      <c r="E6856" s="44">
        <v>600</v>
      </c>
      <c r="F6856" s="58">
        <v>36191</v>
      </c>
      <c r="G6856" s="45">
        <v>85</v>
      </c>
      <c r="H6856" s="45">
        <v>-41.74</v>
      </c>
      <c r="I6856" s="59">
        <f t="shared" si="742"/>
        <v>43.26</v>
      </c>
      <c r="J6856" s="44">
        <f t="shared" si="743"/>
        <v>1999</v>
      </c>
      <c r="K6856" s="44">
        <f t="shared" si="744"/>
        <v>25</v>
      </c>
      <c r="L6856" s="59">
        <f>VLOOKUP(J6856,'SF CCI, BCI'!A:F,5)</f>
        <v>6816.7</v>
      </c>
      <c r="M6856" s="59">
        <f t="shared" si="748"/>
        <v>2.2543547464315581</v>
      </c>
      <c r="N6856" s="47">
        <f t="shared" si="745"/>
        <v>191.62015344668245</v>
      </c>
      <c r="O6856" s="44">
        <f t="shared" si="746"/>
        <v>25</v>
      </c>
      <c r="P6856" s="47">
        <f t="shared" si="747"/>
        <v>97.523386330629194</v>
      </c>
    </row>
    <row r="6857" spans="1:16" x14ac:dyDescent="0.25">
      <c r="A6857" s="56">
        <v>13854</v>
      </c>
      <c r="B6857" s="43" t="s">
        <v>1623</v>
      </c>
      <c r="C6857" s="43" t="s">
        <v>2486</v>
      </c>
      <c r="D6857" s="57" t="s">
        <v>133</v>
      </c>
      <c r="E6857" s="44">
        <v>600</v>
      </c>
      <c r="F6857" s="58">
        <v>36191</v>
      </c>
      <c r="G6857" s="45">
        <v>420</v>
      </c>
      <c r="H6857" s="45">
        <v>-206.46</v>
      </c>
      <c r="I6857" s="59">
        <f t="shared" si="742"/>
        <v>213.54</v>
      </c>
      <c r="J6857" s="44">
        <f t="shared" si="743"/>
        <v>1999</v>
      </c>
      <c r="K6857" s="44">
        <f t="shared" si="744"/>
        <v>25</v>
      </c>
      <c r="L6857" s="59">
        <f>VLOOKUP(J6857,'SF CCI, BCI'!A:F,5)</f>
        <v>6816.7</v>
      </c>
      <c r="M6857" s="59">
        <f t="shared" si="748"/>
        <v>2.2543547464315581</v>
      </c>
      <c r="N6857" s="47">
        <f t="shared" si="745"/>
        <v>946.82899350125444</v>
      </c>
      <c r="O6857" s="44">
        <f t="shared" si="746"/>
        <v>25</v>
      </c>
      <c r="P6857" s="47">
        <f t="shared" si="747"/>
        <v>481.39491255299492</v>
      </c>
    </row>
    <row r="6858" spans="1:16" x14ac:dyDescent="0.25">
      <c r="A6858" s="56">
        <v>13855</v>
      </c>
      <c r="B6858" s="43" t="s">
        <v>1623</v>
      </c>
      <c r="C6858" s="43" t="s">
        <v>2487</v>
      </c>
      <c r="D6858" s="57" t="s">
        <v>133</v>
      </c>
      <c r="E6858" s="44">
        <v>600</v>
      </c>
      <c r="F6858" s="58">
        <v>36191</v>
      </c>
      <c r="G6858" s="45">
        <v>280</v>
      </c>
      <c r="H6858" s="45">
        <v>-137.75</v>
      </c>
      <c r="I6858" s="59">
        <f t="shared" si="742"/>
        <v>142.25</v>
      </c>
      <c r="J6858" s="44">
        <f t="shared" si="743"/>
        <v>1999</v>
      </c>
      <c r="K6858" s="44">
        <f t="shared" si="744"/>
        <v>25</v>
      </c>
      <c r="L6858" s="59">
        <f>VLOOKUP(J6858,'SF CCI, BCI'!A:F,5)</f>
        <v>6816.7</v>
      </c>
      <c r="M6858" s="59">
        <f t="shared" si="748"/>
        <v>2.2543547464315581</v>
      </c>
      <c r="N6858" s="47">
        <f t="shared" si="745"/>
        <v>631.2193290008363</v>
      </c>
      <c r="O6858" s="44">
        <f t="shared" si="746"/>
        <v>25</v>
      </c>
      <c r="P6858" s="47">
        <f t="shared" si="747"/>
        <v>320.68196267988912</v>
      </c>
    </row>
    <row r="6859" spans="1:16" x14ac:dyDescent="0.25">
      <c r="A6859" s="56">
        <v>13856</v>
      </c>
      <c r="B6859" s="43" t="s">
        <v>1623</v>
      </c>
      <c r="C6859" s="43" t="s">
        <v>2488</v>
      </c>
      <c r="D6859" s="57" t="s">
        <v>133</v>
      </c>
      <c r="E6859" s="44">
        <v>600</v>
      </c>
      <c r="F6859" s="58">
        <v>36191</v>
      </c>
      <c r="G6859" s="45">
        <v>560</v>
      </c>
      <c r="H6859" s="45">
        <v>-275.21999999999997</v>
      </c>
      <c r="I6859" s="59">
        <f t="shared" ref="I6859:I6922" si="749">G6859+H6859</f>
        <v>284.78000000000003</v>
      </c>
      <c r="J6859" s="44">
        <f t="shared" ref="J6859:J6922" si="750">YEAR(F6859)</f>
        <v>1999</v>
      </c>
      <c r="K6859" s="44">
        <f t="shared" ref="K6859:K6922" si="751">ROUND(($A$9-F6859)/365,0)</f>
        <v>25</v>
      </c>
      <c r="L6859" s="59">
        <f>VLOOKUP(J6859,'SF CCI, BCI'!A:F,5)</f>
        <v>6816.7</v>
      </c>
      <c r="M6859" s="59">
        <f t="shared" si="748"/>
        <v>2.2543547464315581</v>
      </c>
      <c r="N6859" s="47">
        <f t="shared" si="745"/>
        <v>1262.4386580016726</v>
      </c>
      <c r="O6859" s="44">
        <f t="shared" si="746"/>
        <v>25</v>
      </c>
      <c r="P6859" s="47">
        <f t="shared" si="747"/>
        <v>641.99514468877919</v>
      </c>
    </row>
    <row r="6860" spans="1:16" x14ac:dyDescent="0.25">
      <c r="A6860" s="56">
        <v>13857</v>
      </c>
      <c r="B6860" s="43" t="s">
        <v>1623</v>
      </c>
      <c r="C6860" s="43" t="s">
        <v>2489</v>
      </c>
      <c r="D6860" s="57" t="s">
        <v>133</v>
      </c>
      <c r="E6860" s="44">
        <v>600</v>
      </c>
      <c r="F6860" s="58">
        <v>36191</v>
      </c>
      <c r="G6860" s="45">
        <v>140</v>
      </c>
      <c r="H6860" s="45">
        <v>-68.709999999999994</v>
      </c>
      <c r="I6860" s="59">
        <f t="shared" si="749"/>
        <v>71.290000000000006</v>
      </c>
      <c r="J6860" s="44">
        <f t="shared" si="750"/>
        <v>1999</v>
      </c>
      <c r="K6860" s="44">
        <f t="shared" si="751"/>
        <v>25</v>
      </c>
      <c r="L6860" s="59">
        <f>VLOOKUP(J6860,'SF CCI, BCI'!A:F,5)</f>
        <v>6816.7</v>
      </c>
      <c r="M6860" s="59">
        <f t="shared" si="748"/>
        <v>2.2543547464315581</v>
      </c>
      <c r="N6860" s="47">
        <f t="shared" ref="N6860:N6923" si="752">G6860*M6860</f>
        <v>315.60966450041815</v>
      </c>
      <c r="O6860" s="44">
        <f t="shared" ref="O6860:O6923" si="753">IF(E6860="(blank)","",IF(K6860&gt;(E6860/12),0,(E6860/12)-K6860))</f>
        <v>25</v>
      </c>
      <c r="P6860" s="47">
        <f t="shared" ref="P6860:P6923" si="754">M6860*I6860</f>
        <v>160.7129498731058</v>
      </c>
    </row>
    <row r="6861" spans="1:16" x14ac:dyDescent="0.25">
      <c r="A6861" s="56">
        <v>13858</v>
      </c>
      <c r="B6861" s="43" t="s">
        <v>1623</v>
      </c>
      <c r="C6861" s="43" t="s">
        <v>2490</v>
      </c>
      <c r="D6861" s="57" t="s">
        <v>133</v>
      </c>
      <c r="E6861" s="44">
        <v>600</v>
      </c>
      <c r="F6861" s="58">
        <v>36191</v>
      </c>
      <c r="G6861" s="45">
        <v>891.75</v>
      </c>
      <c r="H6861" s="45">
        <v>-438.56</v>
      </c>
      <c r="I6861" s="59">
        <f t="shared" si="749"/>
        <v>453.19</v>
      </c>
      <c r="J6861" s="44">
        <f t="shared" si="750"/>
        <v>1999</v>
      </c>
      <c r="K6861" s="44">
        <f t="shared" si="751"/>
        <v>25</v>
      </c>
      <c r="L6861" s="59">
        <f>VLOOKUP(J6861,'SF CCI, BCI'!A:F,5)</f>
        <v>6816.7</v>
      </c>
      <c r="M6861" s="59">
        <f t="shared" si="748"/>
        <v>2.2543547464315581</v>
      </c>
      <c r="N6861" s="47">
        <f t="shared" si="752"/>
        <v>2010.3208451303419</v>
      </c>
      <c r="O6861" s="44">
        <f t="shared" si="753"/>
        <v>25</v>
      </c>
      <c r="P6861" s="47">
        <f t="shared" si="754"/>
        <v>1021.6510275353178</v>
      </c>
    </row>
    <row r="6862" spans="1:16" x14ac:dyDescent="0.25">
      <c r="A6862" s="56">
        <v>13859</v>
      </c>
      <c r="B6862" s="43" t="s">
        <v>1623</v>
      </c>
      <c r="C6862" s="43" t="s">
        <v>2491</v>
      </c>
      <c r="D6862" s="57" t="s">
        <v>133</v>
      </c>
      <c r="E6862" s="44">
        <v>600</v>
      </c>
      <c r="F6862" s="58">
        <v>36191</v>
      </c>
      <c r="G6862" s="45">
        <v>551.04999999999995</v>
      </c>
      <c r="H6862" s="45">
        <v>-270.85000000000002</v>
      </c>
      <c r="I6862" s="59">
        <f t="shared" si="749"/>
        <v>280.19999999999993</v>
      </c>
      <c r="J6862" s="44">
        <f t="shared" si="750"/>
        <v>1999</v>
      </c>
      <c r="K6862" s="44">
        <f t="shared" si="751"/>
        <v>25</v>
      </c>
      <c r="L6862" s="59">
        <f>VLOOKUP(J6862,'SF CCI, BCI'!A:F,5)</f>
        <v>6816.7</v>
      </c>
      <c r="M6862" s="59">
        <f t="shared" si="748"/>
        <v>2.2543547464315581</v>
      </c>
      <c r="N6862" s="47">
        <f t="shared" si="752"/>
        <v>1242.2621830211099</v>
      </c>
      <c r="O6862" s="44">
        <f t="shared" si="753"/>
        <v>25</v>
      </c>
      <c r="P6862" s="47">
        <f t="shared" si="754"/>
        <v>631.67019995012242</v>
      </c>
    </row>
    <row r="6863" spans="1:16" x14ac:dyDescent="0.25">
      <c r="A6863" s="56">
        <v>13860</v>
      </c>
      <c r="B6863" s="43" t="s">
        <v>1623</v>
      </c>
      <c r="C6863" s="43" t="s">
        <v>2492</v>
      </c>
      <c r="D6863" s="57" t="s">
        <v>133</v>
      </c>
      <c r="E6863" s="44">
        <v>600</v>
      </c>
      <c r="F6863" s="58">
        <v>36191</v>
      </c>
      <c r="G6863" s="45">
        <v>2380</v>
      </c>
      <c r="H6863" s="45">
        <v>-1170.27</v>
      </c>
      <c r="I6863" s="59">
        <f t="shared" si="749"/>
        <v>1209.73</v>
      </c>
      <c r="J6863" s="44">
        <f t="shared" si="750"/>
        <v>1999</v>
      </c>
      <c r="K6863" s="44">
        <f t="shared" si="751"/>
        <v>25</v>
      </c>
      <c r="L6863" s="59">
        <f>VLOOKUP(J6863,'SF CCI, BCI'!A:F,5)</f>
        <v>6816.7</v>
      </c>
      <c r="M6863" s="59">
        <f t="shared" si="748"/>
        <v>2.2543547464315581</v>
      </c>
      <c r="N6863" s="47">
        <f t="shared" si="752"/>
        <v>5365.3642965071085</v>
      </c>
      <c r="O6863" s="44">
        <f t="shared" si="753"/>
        <v>25</v>
      </c>
      <c r="P6863" s="47">
        <f t="shared" si="754"/>
        <v>2727.1605674006487</v>
      </c>
    </row>
    <row r="6864" spans="1:16" x14ac:dyDescent="0.25">
      <c r="A6864" s="56">
        <v>13861</v>
      </c>
      <c r="B6864" s="43" t="s">
        <v>1623</v>
      </c>
      <c r="C6864" s="43" t="s">
        <v>2493</v>
      </c>
      <c r="D6864" s="57" t="s">
        <v>133</v>
      </c>
      <c r="E6864" s="44">
        <v>600</v>
      </c>
      <c r="F6864" s="58">
        <v>36191</v>
      </c>
      <c r="G6864" s="45">
        <v>1400</v>
      </c>
      <c r="H6864" s="45">
        <v>-688.2</v>
      </c>
      <c r="I6864" s="59">
        <f t="shared" si="749"/>
        <v>711.8</v>
      </c>
      <c r="J6864" s="44">
        <f t="shared" si="750"/>
        <v>1999</v>
      </c>
      <c r="K6864" s="44">
        <f t="shared" si="751"/>
        <v>25</v>
      </c>
      <c r="L6864" s="59">
        <f>VLOOKUP(J6864,'SF CCI, BCI'!A:F,5)</f>
        <v>6816.7</v>
      </c>
      <c r="M6864" s="59">
        <f t="shared" si="748"/>
        <v>2.2543547464315581</v>
      </c>
      <c r="N6864" s="47">
        <f t="shared" si="752"/>
        <v>3156.0966450041815</v>
      </c>
      <c r="O6864" s="44">
        <f t="shared" si="753"/>
        <v>25</v>
      </c>
      <c r="P6864" s="47">
        <f t="shared" si="754"/>
        <v>1604.6497085099829</v>
      </c>
    </row>
    <row r="6865" spans="1:16" x14ac:dyDescent="0.25">
      <c r="A6865" s="56">
        <v>13862</v>
      </c>
      <c r="B6865" s="43" t="s">
        <v>1623</v>
      </c>
      <c r="C6865" s="43" t="s">
        <v>2494</v>
      </c>
      <c r="D6865" s="57" t="s">
        <v>133</v>
      </c>
      <c r="E6865" s="44">
        <v>600</v>
      </c>
      <c r="F6865" s="58">
        <v>36191</v>
      </c>
      <c r="G6865" s="45">
        <v>140</v>
      </c>
      <c r="H6865" s="45">
        <v>-68.709999999999994</v>
      </c>
      <c r="I6865" s="59">
        <f t="shared" si="749"/>
        <v>71.290000000000006</v>
      </c>
      <c r="J6865" s="44">
        <f t="shared" si="750"/>
        <v>1999</v>
      </c>
      <c r="K6865" s="44">
        <f t="shared" si="751"/>
        <v>25</v>
      </c>
      <c r="L6865" s="59">
        <f>VLOOKUP(J6865,'SF CCI, BCI'!A:F,5)</f>
        <v>6816.7</v>
      </c>
      <c r="M6865" s="59">
        <f t="shared" si="748"/>
        <v>2.2543547464315581</v>
      </c>
      <c r="N6865" s="47">
        <f t="shared" si="752"/>
        <v>315.60966450041815</v>
      </c>
      <c r="O6865" s="44">
        <f t="shared" si="753"/>
        <v>25</v>
      </c>
      <c r="P6865" s="47">
        <f t="shared" si="754"/>
        <v>160.7129498731058</v>
      </c>
    </row>
    <row r="6866" spans="1:16" x14ac:dyDescent="0.25">
      <c r="A6866" s="56">
        <v>13863</v>
      </c>
      <c r="B6866" s="43" t="s">
        <v>1623</v>
      </c>
      <c r="C6866" s="43" t="s">
        <v>2495</v>
      </c>
      <c r="D6866" s="57" t="s">
        <v>133</v>
      </c>
      <c r="E6866" s="44">
        <v>600</v>
      </c>
      <c r="F6866" s="58">
        <v>36191</v>
      </c>
      <c r="G6866" s="45">
        <v>1260</v>
      </c>
      <c r="H6866" s="45">
        <v>-619.49</v>
      </c>
      <c r="I6866" s="59">
        <f t="shared" si="749"/>
        <v>640.51</v>
      </c>
      <c r="J6866" s="44">
        <f t="shared" si="750"/>
        <v>1999</v>
      </c>
      <c r="K6866" s="44">
        <f t="shared" si="751"/>
        <v>25</v>
      </c>
      <c r="L6866" s="59">
        <f>VLOOKUP(J6866,'SF CCI, BCI'!A:F,5)</f>
        <v>6816.7</v>
      </c>
      <c r="M6866" s="59">
        <f t="shared" ref="M6866:M6929" si="755">$M$9/L6866</f>
        <v>2.2543547464315581</v>
      </c>
      <c r="N6866" s="47">
        <f t="shared" si="752"/>
        <v>2840.4869805037633</v>
      </c>
      <c r="O6866" s="44">
        <f t="shared" si="753"/>
        <v>25</v>
      </c>
      <c r="P6866" s="47">
        <f t="shared" si="754"/>
        <v>1443.9367586368774</v>
      </c>
    </row>
    <row r="6867" spans="1:16" x14ac:dyDescent="0.25">
      <c r="A6867" s="56">
        <v>13864</v>
      </c>
      <c r="B6867" s="43" t="s">
        <v>1623</v>
      </c>
      <c r="C6867" s="43" t="s">
        <v>2496</v>
      </c>
      <c r="D6867" s="57" t="s">
        <v>133</v>
      </c>
      <c r="E6867" s="44">
        <v>600</v>
      </c>
      <c r="F6867" s="58">
        <v>36191</v>
      </c>
      <c r="G6867" s="45">
        <v>420</v>
      </c>
      <c r="H6867" s="45">
        <v>-206.46</v>
      </c>
      <c r="I6867" s="59">
        <f t="shared" si="749"/>
        <v>213.54</v>
      </c>
      <c r="J6867" s="44">
        <f t="shared" si="750"/>
        <v>1999</v>
      </c>
      <c r="K6867" s="44">
        <f t="shared" si="751"/>
        <v>25</v>
      </c>
      <c r="L6867" s="59">
        <f>VLOOKUP(J6867,'SF CCI, BCI'!A:F,5)</f>
        <v>6816.7</v>
      </c>
      <c r="M6867" s="59">
        <f t="shared" si="755"/>
        <v>2.2543547464315581</v>
      </c>
      <c r="N6867" s="47">
        <f t="shared" si="752"/>
        <v>946.82899350125444</v>
      </c>
      <c r="O6867" s="44">
        <f t="shared" si="753"/>
        <v>25</v>
      </c>
      <c r="P6867" s="47">
        <f t="shared" si="754"/>
        <v>481.39491255299492</v>
      </c>
    </row>
    <row r="6868" spans="1:16" x14ac:dyDescent="0.25">
      <c r="A6868" s="56">
        <v>13865</v>
      </c>
      <c r="B6868" s="43" t="s">
        <v>1623</v>
      </c>
      <c r="C6868" s="43" t="s">
        <v>2497</v>
      </c>
      <c r="D6868" s="57" t="s">
        <v>133</v>
      </c>
      <c r="E6868" s="44">
        <v>600</v>
      </c>
      <c r="F6868" s="58">
        <v>36191</v>
      </c>
      <c r="G6868" s="45">
        <v>140</v>
      </c>
      <c r="H6868" s="45">
        <v>-68.709999999999994</v>
      </c>
      <c r="I6868" s="59">
        <f t="shared" si="749"/>
        <v>71.290000000000006</v>
      </c>
      <c r="J6868" s="44">
        <f t="shared" si="750"/>
        <v>1999</v>
      </c>
      <c r="K6868" s="44">
        <f t="shared" si="751"/>
        <v>25</v>
      </c>
      <c r="L6868" s="59">
        <f>VLOOKUP(J6868,'SF CCI, BCI'!A:F,5)</f>
        <v>6816.7</v>
      </c>
      <c r="M6868" s="59">
        <f t="shared" si="755"/>
        <v>2.2543547464315581</v>
      </c>
      <c r="N6868" s="47">
        <f t="shared" si="752"/>
        <v>315.60966450041815</v>
      </c>
      <c r="O6868" s="44">
        <f t="shared" si="753"/>
        <v>25</v>
      </c>
      <c r="P6868" s="47">
        <f t="shared" si="754"/>
        <v>160.7129498731058</v>
      </c>
    </row>
    <row r="6869" spans="1:16" x14ac:dyDescent="0.25">
      <c r="A6869" s="56">
        <v>13866</v>
      </c>
      <c r="B6869" s="43" t="s">
        <v>1623</v>
      </c>
      <c r="C6869" s="43" t="s">
        <v>2498</v>
      </c>
      <c r="D6869" s="57" t="s">
        <v>133</v>
      </c>
      <c r="E6869" s="44">
        <v>600</v>
      </c>
      <c r="F6869" s="58">
        <v>36191</v>
      </c>
      <c r="G6869" s="45">
        <v>420</v>
      </c>
      <c r="H6869" s="45">
        <v>-206.46</v>
      </c>
      <c r="I6869" s="59">
        <f t="shared" si="749"/>
        <v>213.54</v>
      </c>
      <c r="J6869" s="44">
        <f t="shared" si="750"/>
        <v>1999</v>
      </c>
      <c r="K6869" s="44">
        <f t="shared" si="751"/>
        <v>25</v>
      </c>
      <c r="L6869" s="59">
        <f>VLOOKUP(J6869,'SF CCI, BCI'!A:F,5)</f>
        <v>6816.7</v>
      </c>
      <c r="M6869" s="59">
        <f t="shared" si="755"/>
        <v>2.2543547464315581</v>
      </c>
      <c r="N6869" s="47">
        <f t="shared" si="752"/>
        <v>946.82899350125444</v>
      </c>
      <c r="O6869" s="44">
        <f t="shared" si="753"/>
        <v>25</v>
      </c>
      <c r="P6869" s="47">
        <f t="shared" si="754"/>
        <v>481.39491255299492</v>
      </c>
    </row>
    <row r="6870" spans="1:16" x14ac:dyDescent="0.25">
      <c r="A6870" s="56">
        <v>13867</v>
      </c>
      <c r="B6870" s="43" t="s">
        <v>1623</v>
      </c>
      <c r="C6870" s="43" t="s">
        <v>2499</v>
      </c>
      <c r="D6870" s="57" t="s">
        <v>133</v>
      </c>
      <c r="E6870" s="44">
        <v>600</v>
      </c>
      <c r="F6870" s="58">
        <v>36191</v>
      </c>
      <c r="G6870" s="45">
        <v>3080</v>
      </c>
      <c r="H6870" s="45">
        <v>-1514.21</v>
      </c>
      <c r="I6870" s="59">
        <f t="shared" si="749"/>
        <v>1565.79</v>
      </c>
      <c r="J6870" s="44">
        <f t="shared" si="750"/>
        <v>1999</v>
      </c>
      <c r="K6870" s="44">
        <f t="shared" si="751"/>
        <v>25</v>
      </c>
      <c r="L6870" s="59">
        <f>VLOOKUP(J6870,'SF CCI, BCI'!A:F,5)</f>
        <v>6816.7</v>
      </c>
      <c r="M6870" s="59">
        <f t="shared" si="755"/>
        <v>2.2543547464315581</v>
      </c>
      <c r="N6870" s="47">
        <f t="shared" si="752"/>
        <v>6943.4126190091993</v>
      </c>
      <c r="O6870" s="44">
        <f t="shared" si="753"/>
        <v>25</v>
      </c>
      <c r="P6870" s="47">
        <f t="shared" si="754"/>
        <v>3529.8461184150692</v>
      </c>
    </row>
    <row r="6871" spans="1:16" x14ac:dyDescent="0.25">
      <c r="A6871" s="56">
        <v>13868</v>
      </c>
      <c r="B6871" s="43" t="s">
        <v>1623</v>
      </c>
      <c r="C6871" s="43" t="s">
        <v>2500</v>
      </c>
      <c r="D6871" s="57" t="s">
        <v>133</v>
      </c>
      <c r="E6871" s="44">
        <v>600</v>
      </c>
      <c r="F6871" s="58">
        <v>36191</v>
      </c>
      <c r="G6871" s="45">
        <v>420</v>
      </c>
      <c r="H6871" s="45">
        <v>-206.46</v>
      </c>
      <c r="I6871" s="59">
        <f t="shared" si="749"/>
        <v>213.54</v>
      </c>
      <c r="J6871" s="44">
        <f t="shared" si="750"/>
        <v>1999</v>
      </c>
      <c r="K6871" s="44">
        <f t="shared" si="751"/>
        <v>25</v>
      </c>
      <c r="L6871" s="59">
        <f>VLOOKUP(J6871,'SF CCI, BCI'!A:F,5)</f>
        <v>6816.7</v>
      </c>
      <c r="M6871" s="59">
        <f t="shared" si="755"/>
        <v>2.2543547464315581</v>
      </c>
      <c r="N6871" s="47">
        <f t="shared" si="752"/>
        <v>946.82899350125444</v>
      </c>
      <c r="O6871" s="44">
        <f t="shared" si="753"/>
        <v>25</v>
      </c>
      <c r="P6871" s="47">
        <f t="shared" si="754"/>
        <v>481.39491255299492</v>
      </c>
    </row>
    <row r="6872" spans="1:16" x14ac:dyDescent="0.25">
      <c r="A6872" s="56">
        <v>13869</v>
      </c>
      <c r="B6872" s="43" t="s">
        <v>1623</v>
      </c>
      <c r="C6872" s="43" t="s">
        <v>2501</v>
      </c>
      <c r="D6872" s="57" t="s">
        <v>133</v>
      </c>
      <c r="E6872" s="44">
        <v>600</v>
      </c>
      <c r="F6872" s="58">
        <v>36191</v>
      </c>
      <c r="G6872" s="45">
        <v>2660</v>
      </c>
      <c r="H6872" s="45">
        <v>-1307.68</v>
      </c>
      <c r="I6872" s="59">
        <f t="shared" si="749"/>
        <v>1352.32</v>
      </c>
      <c r="J6872" s="44">
        <f t="shared" si="750"/>
        <v>1999</v>
      </c>
      <c r="K6872" s="44">
        <f t="shared" si="751"/>
        <v>25</v>
      </c>
      <c r="L6872" s="59">
        <f>VLOOKUP(J6872,'SF CCI, BCI'!A:F,5)</f>
        <v>6816.7</v>
      </c>
      <c r="M6872" s="59">
        <f t="shared" si="755"/>
        <v>2.2543547464315581</v>
      </c>
      <c r="N6872" s="47">
        <f t="shared" si="752"/>
        <v>5996.5836255079448</v>
      </c>
      <c r="O6872" s="44">
        <f t="shared" si="753"/>
        <v>25</v>
      </c>
      <c r="P6872" s="47">
        <f t="shared" si="754"/>
        <v>3048.6090106943243</v>
      </c>
    </row>
    <row r="6873" spans="1:16" x14ac:dyDescent="0.25">
      <c r="A6873" s="56">
        <v>13870</v>
      </c>
      <c r="B6873" s="43" t="s">
        <v>1623</v>
      </c>
      <c r="C6873" s="43" t="s">
        <v>2502</v>
      </c>
      <c r="D6873" s="57" t="s">
        <v>133</v>
      </c>
      <c r="E6873" s="44">
        <v>600</v>
      </c>
      <c r="F6873" s="58">
        <v>36191</v>
      </c>
      <c r="G6873" s="45">
        <v>510</v>
      </c>
      <c r="H6873" s="45">
        <v>-250.72</v>
      </c>
      <c r="I6873" s="59">
        <f t="shared" si="749"/>
        <v>259.27999999999997</v>
      </c>
      <c r="J6873" s="44">
        <f t="shared" si="750"/>
        <v>1999</v>
      </c>
      <c r="K6873" s="44">
        <f t="shared" si="751"/>
        <v>25</v>
      </c>
      <c r="L6873" s="59">
        <f>VLOOKUP(J6873,'SF CCI, BCI'!A:F,5)</f>
        <v>6816.7</v>
      </c>
      <c r="M6873" s="59">
        <f t="shared" si="755"/>
        <v>2.2543547464315581</v>
      </c>
      <c r="N6873" s="47">
        <f t="shared" si="752"/>
        <v>1149.7209206800947</v>
      </c>
      <c r="O6873" s="44">
        <f t="shared" si="753"/>
        <v>25</v>
      </c>
      <c r="P6873" s="47">
        <f t="shared" si="754"/>
        <v>584.50909865477433</v>
      </c>
    </row>
    <row r="6874" spans="1:16" x14ac:dyDescent="0.25">
      <c r="A6874" s="56">
        <v>13871</v>
      </c>
      <c r="B6874" s="43" t="s">
        <v>1623</v>
      </c>
      <c r="C6874" s="43" t="s">
        <v>2503</v>
      </c>
      <c r="D6874" s="57" t="s">
        <v>133</v>
      </c>
      <c r="E6874" s="44">
        <v>600</v>
      </c>
      <c r="F6874" s="58">
        <v>36191</v>
      </c>
      <c r="G6874" s="45">
        <v>140</v>
      </c>
      <c r="H6874" s="45">
        <v>-68.709999999999994</v>
      </c>
      <c r="I6874" s="59">
        <f t="shared" si="749"/>
        <v>71.290000000000006</v>
      </c>
      <c r="J6874" s="44">
        <f t="shared" si="750"/>
        <v>1999</v>
      </c>
      <c r="K6874" s="44">
        <f t="shared" si="751"/>
        <v>25</v>
      </c>
      <c r="L6874" s="59">
        <f>VLOOKUP(J6874,'SF CCI, BCI'!A:F,5)</f>
        <v>6816.7</v>
      </c>
      <c r="M6874" s="59">
        <f t="shared" si="755"/>
        <v>2.2543547464315581</v>
      </c>
      <c r="N6874" s="47">
        <f t="shared" si="752"/>
        <v>315.60966450041815</v>
      </c>
      <c r="O6874" s="44">
        <f t="shared" si="753"/>
        <v>25</v>
      </c>
      <c r="P6874" s="47">
        <f t="shared" si="754"/>
        <v>160.7129498731058</v>
      </c>
    </row>
    <row r="6875" spans="1:16" x14ac:dyDescent="0.25">
      <c r="A6875" s="56">
        <v>13872</v>
      </c>
      <c r="B6875" s="43" t="s">
        <v>1623</v>
      </c>
      <c r="C6875" s="43" t="s">
        <v>2504</v>
      </c>
      <c r="D6875" s="57" t="s">
        <v>133</v>
      </c>
      <c r="E6875" s="44">
        <v>600</v>
      </c>
      <c r="F6875" s="58">
        <v>36191</v>
      </c>
      <c r="G6875" s="45">
        <v>700</v>
      </c>
      <c r="H6875" s="45">
        <v>-344.25</v>
      </c>
      <c r="I6875" s="59">
        <f t="shared" si="749"/>
        <v>355.75</v>
      </c>
      <c r="J6875" s="44">
        <f t="shared" si="750"/>
        <v>1999</v>
      </c>
      <c r="K6875" s="44">
        <f t="shared" si="751"/>
        <v>25</v>
      </c>
      <c r="L6875" s="59">
        <f>VLOOKUP(J6875,'SF CCI, BCI'!A:F,5)</f>
        <v>6816.7</v>
      </c>
      <c r="M6875" s="59">
        <f t="shared" si="755"/>
        <v>2.2543547464315581</v>
      </c>
      <c r="N6875" s="47">
        <f t="shared" si="752"/>
        <v>1578.0483225020907</v>
      </c>
      <c r="O6875" s="44">
        <f t="shared" si="753"/>
        <v>25</v>
      </c>
      <c r="P6875" s="47">
        <f t="shared" si="754"/>
        <v>801.98670104302676</v>
      </c>
    </row>
    <row r="6876" spans="1:16" x14ac:dyDescent="0.25">
      <c r="A6876" s="56">
        <v>13873</v>
      </c>
      <c r="B6876" s="43" t="s">
        <v>1623</v>
      </c>
      <c r="C6876" s="43" t="s">
        <v>2505</v>
      </c>
      <c r="D6876" s="57" t="s">
        <v>133</v>
      </c>
      <c r="E6876" s="44">
        <v>600</v>
      </c>
      <c r="F6876" s="58">
        <v>36191</v>
      </c>
      <c r="G6876" s="45">
        <v>280</v>
      </c>
      <c r="H6876" s="45">
        <v>-137.75</v>
      </c>
      <c r="I6876" s="59">
        <f t="shared" si="749"/>
        <v>142.25</v>
      </c>
      <c r="J6876" s="44">
        <f t="shared" si="750"/>
        <v>1999</v>
      </c>
      <c r="K6876" s="44">
        <f t="shared" si="751"/>
        <v>25</v>
      </c>
      <c r="L6876" s="59">
        <f>VLOOKUP(J6876,'SF CCI, BCI'!A:F,5)</f>
        <v>6816.7</v>
      </c>
      <c r="M6876" s="59">
        <f t="shared" si="755"/>
        <v>2.2543547464315581</v>
      </c>
      <c r="N6876" s="47">
        <f t="shared" si="752"/>
        <v>631.2193290008363</v>
      </c>
      <c r="O6876" s="44">
        <f t="shared" si="753"/>
        <v>25</v>
      </c>
      <c r="P6876" s="47">
        <f t="shared" si="754"/>
        <v>320.68196267988912</v>
      </c>
    </row>
    <row r="6877" spans="1:16" x14ac:dyDescent="0.25">
      <c r="A6877" s="56">
        <v>13874</v>
      </c>
      <c r="B6877" s="43" t="s">
        <v>1623</v>
      </c>
      <c r="C6877" s="43" t="s">
        <v>2506</v>
      </c>
      <c r="D6877" s="57" t="s">
        <v>133</v>
      </c>
      <c r="E6877" s="44">
        <v>600</v>
      </c>
      <c r="F6877" s="58">
        <v>36191</v>
      </c>
      <c r="G6877" s="45">
        <v>140</v>
      </c>
      <c r="H6877" s="45">
        <v>-68.709999999999994</v>
      </c>
      <c r="I6877" s="59">
        <f t="shared" si="749"/>
        <v>71.290000000000006</v>
      </c>
      <c r="J6877" s="44">
        <f t="shared" si="750"/>
        <v>1999</v>
      </c>
      <c r="K6877" s="44">
        <f t="shared" si="751"/>
        <v>25</v>
      </c>
      <c r="L6877" s="59">
        <f>VLOOKUP(J6877,'SF CCI, BCI'!A:F,5)</f>
        <v>6816.7</v>
      </c>
      <c r="M6877" s="59">
        <f t="shared" si="755"/>
        <v>2.2543547464315581</v>
      </c>
      <c r="N6877" s="47">
        <f t="shared" si="752"/>
        <v>315.60966450041815</v>
      </c>
      <c r="O6877" s="44">
        <f t="shared" si="753"/>
        <v>25</v>
      </c>
      <c r="P6877" s="47">
        <f t="shared" si="754"/>
        <v>160.7129498731058</v>
      </c>
    </row>
    <row r="6878" spans="1:16" x14ac:dyDescent="0.25">
      <c r="A6878" s="56">
        <v>13875</v>
      </c>
      <c r="B6878" s="43" t="s">
        <v>1623</v>
      </c>
      <c r="C6878" s="43" t="s">
        <v>2507</v>
      </c>
      <c r="D6878" s="57" t="s">
        <v>133</v>
      </c>
      <c r="E6878" s="44">
        <v>600</v>
      </c>
      <c r="F6878" s="58">
        <v>36191</v>
      </c>
      <c r="G6878" s="45">
        <v>140</v>
      </c>
      <c r="H6878" s="45">
        <v>-68.709999999999994</v>
      </c>
      <c r="I6878" s="59">
        <f t="shared" si="749"/>
        <v>71.290000000000006</v>
      </c>
      <c r="J6878" s="44">
        <f t="shared" si="750"/>
        <v>1999</v>
      </c>
      <c r="K6878" s="44">
        <f t="shared" si="751"/>
        <v>25</v>
      </c>
      <c r="L6878" s="59">
        <f>VLOOKUP(J6878,'SF CCI, BCI'!A:F,5)</f>
        <v>6816.7</v>
      </c>
      <c r="M6878" s="59">
        <f t="shared" si="755"/>
        <v>2.2543547464315581</v>
      </c>
      <c r="N6878" s="47">
        <f t="shared" si="752"/>
        <v>315.60966450041815</v>
      </c>
      <c r="O6878" s="44">
        <f t="shared" si="753"/>
        <v>25</v>
      </c>
      <c r="P6878" s="47">
        <f t="shared" si="754"/>
        <v>160.7129498731058</v>
      </c>
    </row>
    <row r="6879" spans="1:16" x14ac:dyDescent="0.25">
      <c r="A6879" s="56">
        <v>13876</v>
      </c>
      <c r="B6879" s="43" t="s">
        <v>1623</v>
      </c>
      <c r="C6879" s="43" t="s">
        <v>2508</v>
      </c>
      <c r="D6879" s="57" t="s">
        <v>133</v>
      </c>
      <c r="E6879" s="44">
        <v>600</v>
      </c>
      <c r="F6879" s="58">
        <v>36191</v>
      </c>
      <c r="G6879" s="45">
        <v>85</v>
      </c>
      <c r="H6879" s="45">
        <v>-41.74</v>
      </c>
      <c r="I6879" s="59">
        <f t="shared" si="749"/>
        <v>43.26</v>
      </c>
      <c r="J6879" s="44">
        <f t="shared" si="750"/>
        <v>1999</v>
      </c>
      <c r="K6879" s="44">
        <f t="shared" si="751"/>
        <v>25</v>
      </c>
      <c r="L6879" s="59">
        <f>VLOOKUP(J6879,'SF CCI, BCI'!A:F,5)</f>
        <v>6816.7</v>
      </c>
      <c r="M6879" s="59">
        <f t="shared" si="755"/>
        <v>2.2543547464315581</v>
      </c>
      <c r="N6879" s="47">
        <f t="shared" si="752"/>
        <v>191.62015344668245</v>
      </c>
      <c r="O6879" s="44">
        <f t="shared" si="753"/>
        <v>25</v>
      </c>
      <c r="P6879" s="47">
        <f t="shared" si="754"/>
        <v>97.523386330629194</v>
      </c>
    </row>
    <row r="6880" spans="1:16" x14ac:dyDescent="0.25">
      <c r="A6880" s="56">
        <v>13877</v>
      </c>
      <c r="B6880" s="43" t="s">
        <v>1623</v>
      </c>
      <c r="C6880" s="43" t="s">
        <v>2509</v>
      </c>
      <c r="D6880" s="57" t="s">
        <v>133</v>
      </c>
      <c r="E6880" s="44">
        <v>600</v>
      </c>
      <c r="F6880" s="58">
        <v>36191</v>
      </c>
      <c r="G6880" s="45">
        <v>1020</v>
      </c>
      <c r="H6880" s="45">
        <v>-501.46000000000004</v>
      </c>
      <c r="I6880" s="59">
        <f t="shared" si="749"/>
        <v>518.54</v>
      </c>
      <c r="J6880" s="44">
        <f t="shared" si="750"/>
        <v>1999</v>
      </c>
      <c r="K6880" s="44">
        <f t="shared" si="751"/>
        <v>25</v>
      </c>
      <c r="L6880" s="59">
        <f>VLOOKUP(J6880,'SF CCI, BCI'!A:F,5)</f>
        <v>6816.7</v>
      </c>
      <c r="M6880" s="59">
        <f t="shared" si="755"/>
        <v>2.2543547464315581</v>
      </c>
      <c r="N6880" s="47">
        <f t="shared" si="752"/>
        <v>2299.4418413601893</v>
      </c>
      <c r="O6880" s="44">
        <f t="shared" si="753"/>
        <v>25</v>
      </c>
      <c r="P6880" s="47">
        <f t="shared" si="754"/>
        <v>1168.97311021462</v>
      </c>
    </row>
    <row r="6881" spans="1:16" x14ac:dyDescent="0.25">
      <c r="A6881" s="56">
        <v>13878</v>
      </c>
      <c r="B6881" s="43" t="s">
        <v>1623</v>
      </c>
      <c r="C6881" s="43" t="s">
        <v>2510</v>
      </c>
      <c r="D6881" s="57" t="s">
        <v>133</v>
      </c>
      <c r="E6881" s="44">
        <v>600</v>
      </c>
      <c r="F6881" s="58">
        <v>36191</v>
      </c>
      <c r="G6881" s="45">
        <v>765</v>
      </c>
      <c r="H6881" s="45">
        <v>-376.18</v>
      </c>
      <c r="I6881" s="59">
        <f t="shared" si="749"/>
        <v>388.82</v>
      </c>
      <c r="J6881" s="44">
        <f t="shared" si="750"/>
        <v>1999</v>
      </c>
      <c r="K6881" s="44">
        <f t="shared" si="751"/>
        <v>25</v>
      </c>
      <c r="L6881" s="59">
        <f>VLOOKUP(J6881,'SF CCI, BCI'!A:F,5)</f>
        <v>6816.7</v>
      </c>
      <c r="M6881" s="59">
        <f t="shared" si="755"/>
        <v>2.2543547464315581</v>
      </c>
      <c r="N6881" s="47">
        <f t="shared" si="752"/>
        <v>1724.5813810201419</v>
      </c>
      <c r="O6881" s="44">
        <f t="shared" si="753"/>
        <v>25</v>
      </c>
      <c r="P6881" s="47">
        <f t="shared" si="754"/>
        <v>876.53821250751844</v>
      </c>
    </row>
    <row r="6882" spans="1:16" x14ac:dyDescent="0.25">
      <c r="A6882" s="56">
        <v>13879</v>
      </c>
      <c r="B6882" s="43" t="s">
        <v>1623</v>
      </c>
      <c r="C6882" s="43" t="s">
        <v>2511</v>
      </c>
      <c r="D6882" s="57" t="s">
        <v>133</v>
      </c>
      <c r="E6882" s="44">
        <v>600</v>
      </c>
      <c r="F6882" s="58">
        <v>36191</v>
      </c>
      <c r="G6882" s="45">
        <v>170</v>
      </c>
      <c r="H6882" s="45">
        <v>-83.460000000000008</v>
      </c>
      <c r="I6882" s="59">
        <f t="shared" si="749"/>
        <v>86.539999999999992</v>
      </c>
      <c r="J6882" s="44">
        <f t="shared" si="750"/>
        <v>1999</v>
      </c>
      <c r="K6882" s="44">
        <f t="shared" si="751"/>
        <v>25</v>
      </c>
      <c r="L6882" s="59">
        <f>VLOOKUP(J6882,'SF CCI, BCI'!A:F,5)</f>
        <v>6816.7</v>
      </c>
      <c r="M6882" s="59">
        <f t="shared" si="755"/>
        <v>2.2543547464315581</v>
      </c>
      <c r="N6882" s="47">
        <f t="shared" si="752"/>
        <v>383.2403068933649</v>
      </c>
      <c r="O6882" s="44">
        <f t="shared" si="753"/>
        <v>25</v>
      </c>
      <c r="P6882" s="47">
        <f t="shared" si="754"/>
        <v>195.09185975618701</v>
      </c>
    </row>
    <row r="6883" spans="1:16" x14ac:dyDescent="0.25">
      <c r="A6883" s="56">
        <v>13880</v>
      </c>
      <c r="B6883" s="43" t="s">
        <v>1623</v>
      </c>
      <c r="C6883" s="43" t="s">
        <v>2512</v>
      </c>
      <c r="D6883" s="57" t="s">
        <v>133</v>
      </c>
      <c r="E6883" s="44">
        <v>600</v>
      </c>
      <c r="F6883" s="58">
        <v>36191</v>
      </c>
      <c r="G6883" s="45">
        <v>1060</v>
      </c>
      <c r="H6883" s="45">
        <v>-521.28</v>
      </c>
      <c r="I6883" s="59">
        <f t="shared" si="749"/>
        <v>538.72</v>
      </c>
      <c r="J6883" s="44">
        <f t="shared" si="750"/>
        <v>1999</v>
      </c>
      <c r="K6883" s="44">
        <f t="shared" si="751"/>
        <v>25</v>
      </c>
      <c r="L6883" s="59">
        <f>VLOOKUP(J6883,'SF CCI, BCI'!A:F,5)</f>
        <v>6816.7</v>
      </c>
      <c r="M6883" s="59">
        <f t="shared" si="755"/>
        <v>2.2543547464315581</v>
      </c>
      <c r="N6883" s="47">
        <f t="shared" si="752"/>
        <v>2389.6160312174516</v>
      </c>
      <c r="O6883" s="44">
        <f t="shared" si="753"/>
        <v>25</v>
      </c>
      <c r="P6883" s="47">
        <f t="shared" si="754"/>
        <v>1214.465988997609</v>
      </c>
    </row>
    <row r="6884" spans="1:16" x14ac:dyDescent="0.25">
      <c r="A6884" s="56">
        <v>13881</v>
      </c>
      <c r="B6884" s="43" t="s">
        <v>1623</v>
      </c>
      <c r="C6884" s="43" t="s">
        <v>2513</v>
      </c>
      <c r="D6884" s="57" t="s">
        <v>133</v>
      </c>
      <c r="E6884" s="44">
        <v>600</v>
      </c>
      <c r="F6884" s="58">
        <v>36191</v>
      </c>
      <c r="G6884" s="45">
        <v>1060</v>
      </c>
      <c r="H6884" s="45">
        <v>-521.28</v>
      </c>
      <c r="I6884" s="59">
        <f t="shared" si="749"/>
        <v>538.72</v>
      </c>
      <c r="J6884" s="44">
        <f t="shared" si="750"/>
        <v>1999</v>
      </c>
      <c r="K6884" s="44">
        <f t="shared" si="751"/>
        <v>25</v>
      </c>
      <c r="L6884" s="59">
        <f>VLOOKUP(J6884,'SF CCI, BCI'!A:F,5)</f>
        <v>6816.7</v>
      </c>
      <c r="M6884" s="59">
        <f t="shared" si="755"/>
        <v>2.2543547464315581</v>
      </c>
      <c r="N6884" s="47">
        <f t="shared" si="752"/>
        <v>2389.6160312174516</v>
      </c>
      <c r="O6884" s="44">
        <f t="shared" si="753"/>
        <v>25</v>
      </c>
      <c r="P6884" s="47">
        <f t="shared" si="754"/>
        <v>1214.465988997609</v>
      </c>
    </row>
    <row r="6885" spans="1:16" x14ac:dyDescent="0.25">
      <c r="A6885" s="56">
        <v>13882</v>
      </c>
      <c r="B6885" s="43" t="s">
        <v>1623</v>
      </c>
      <c r="C6885" s="43" t="s">
        <v>2514</v>
      </c>
      <c r="D6885" s="57" t="s">
        <v>133</v>
      </c>
      <c r="E6885" s="44">
        <v>600</v>
      </c>
      <c r="F6885" s="58">
        <v>36191</v>
      </c>
      <c r="G6885" s="45">
        <v>170</v>
      </c>
      <c r="H6885" s="45">
        <v>-83.460000000000008</v>
      </c>
      <c r="I6885" s="59">
        <f t="shared" si="749"/>
        <v>86.539999999999992</v>
      </c>
      <c r="J6885" s="44">
        <f t="shared" si="750"/>
        <v>1999</v>
      </c>
      <c r="K6885" s="44">
        <f t="shared" si="751"/>
        <v>25</v>
      </c>
      <c r="L6885" s="59">
        <f>VLOOKUP(J6885,'SF CCI, BCI'!A:F,5)</f>
        <v>6816.7</v>
      </c>
      <c r="M6885" s="59">
        <f t="shared" si="755"/>
        <v>2.2543547464315581</v>
      </c>
      <c r="N6885" s="47">
        <f t="shared" si="752"/>
        <v>383.2403068933649</v>
      </c>
      <c r="O6885" s="44">
        <f t="shared" si="753"/>
        <v>25</v>
      </c>
      <c r="P6885" s="47">
        <f t="shared" si="754"/>
        <v>195.09185975618701</v>
      </c>
    </row>
    <row r="6886" spans="1:16" x14ac:dyDescent="0.25">
      <c r="A6886" s="56">
        <v>13883</v>
      </c>
      <c r="B6886" s="43" t="s">
        <v>1623</v>
      </c>
      <c r="C6886" s="43" t="s">
        <v>2515</v>
      </c>
      <c r="D6886" s="57" t="s">
        <v>133</v>
      </c>
      <c r="E6886" s="44">
        <v>600</v>
      </c>
      <c r="F6886" s="58">
        <v>36191</v>
      </c>
      <c r="G6886" s="45">
        <v>85</v>
      </c>
      <c r="H6886" s="45">
        <v>-41.74</v>
      </c>
      <c r="I6886" s="59">
        <f t="shared" si="749"/>
        <v>43.26</v>
      </c>
      <c r="J6886" s="44">
        <f t="shared" si="750"/>
        <v>1999</v>
      </c>
      <c r="K6886" s="44">
        <f t="shared" si="751"/>
        <v>25</v>
      </c>
      <c r="L6886" s="59">
        <f>VLOOKUP(J6886,'SF CCI, BCI'!A:F,5)</f>
        <v>6816.7</v>
      </c>
      <c r="M6886" s="59">
        <f t="shared" si="755"/>
        <v>2.2543547464315581</v>
      </c>
      <c r="N6886" s="47">
        <f t="shared" si="752"/>
        <v>191.62015344668245</v>
      </c>
      <c r="O6886" s="44">
        <f t="shared" si="753"/>
        <v>25</v>
      </c>
      <c r="P6886" s="47">
        <f t="shared" si="754"/>
        <v>97.523386330629194</v>
      </c>
    </row>
    <row r="6887" spans="1:16" x14ac:dyDescent="0.25">
      <c r="A6887" s="56">
        <v>13884</v>
      </c>
      <c r="B6887" s="43" t="s">
        <v>1623</v>
      </c>
      <c r="C6887" s="43" t="s">
        <v>2516</v>
      </c>
      <c r="D6887" s="57" t="s">
        <v>133</v>
      </c>
      <c r="E6887" s="44">
        <v>600</v>
      </c>
      <c r="F6887" s="58">
        <v>36191</v>
      </c>
      <c r="G6887" s="45">
        <v>140</v>
      </c>
      <c r="H6887" s="45">
        <v>-68.709999999999994</v>
      </c>
      <c r="I6887" s="59">
        <f t="shared" si="749"/>
        <v>71.290000000000006</v>
      </c>
      <c r="J6887" s="44">
        <f t="shared" si="750"/>
        <v>1999</v>
      </c>
      <c r="K6887" s="44">
        <f t="shared" si="751"/>
        <v>25</v>
      </c>
      <c r="L6887" s="59">
        <f>VLOOKUP(J6887,'SF CCI, BCI'!A:F,5)</f>
        <v>6816.7</v>
      </c>
      <c r="M6887" s="59">
        <f t="shared" si="755"/>
        <v>2.2543547464315581</v>
      </c>
      <c r="N6887" s="47">
        <f t="shared" si="752"/>
        <v>315.60966450041815</v>
      </c>
      <c r="O6887" s="44">
        <f t="shared" si="753"/>
        <v>25</v>
      </c>
      <c r="P6887" s="47">
        <f t="shared" si="754"/>
        <v>160.7129498731058</v>
      </c>
    </row>
    <row r="6888" spans="1:16" x14ac:dyDescent="0.25">
      <c r="A6888" s="56">
        <v>13885</v>
      </c>
      <c r="B6888" s="43" t="s">
        <v>1623</v>
      </c>
      <c r="C6888" s="43" t="s">
        <v>2517</v>
      </c>
      <c r="D6888" s="57" t="s">
        <v>133</v>
      </c>
      <c r="E6888" s="44">
        <v>600</v>
      </c>
      <c r="F6888" s="58">
        <v>36191</v>
      </c>
      <c r="G6888" s="45">
        <v>560</v>
      </c>
      <c r="H6888" s="45">
        <v>-275.21999999999997</v>
      </c>
      <c r="I6888" s="59">
        <f t="shared" si="749"/>
        <v>284.78000000000003</v>
      </c>
      <c r="J6888" s="44">
        <f t="shared" si="750"/>
        <v>1999</v>
      </c>
      <c r="K6888" s="44">
        <f t="shared" si="751"/>
        <v>25</v>
      </c>
      <c r="L6888" s="59">
        <f>VLOOKUP(J6888,'SF CCI, BCI'!A:F,5)</f>
        <v>6816.7</v>
      </c>
      <c r="M6888" s="59">
        <f t="shared" si="755"/>
        <v>2.2543547464315581</v>
      </c>
      <c r="N6888" s="47">
        <f t="shared" si="752"/>
        <v>1262.4386580016726</v>
      </c>
      <c r="O6888" s="44">
        <f t="shared" si="753"/>
        <v>25</v>
      </c>
      <c r="P6888" s="47">
        <f t="shared" si="754"/>
        <v>641.99514468877919</v>
      </c>
    </row>
    <row r="6889" spans="1:16" x14ac:dyDescent="0.25">
      <c r="A6889" s="56">
        <v>13886</v>
      </c>
      <c r="B6889" s="43" t="s">
        <v>1623</v>
      </c>
      <c r="C6889" s="43" t="s">
        <v>2518</v>
      </c>
      <c r="D6889" s="57" t="s">
        <v>133</v>
      </c>
      <c r="E6889" s="44">
        <v>600</v>
      </c>
      <c r="F6889" s="58">
        <v>36191</v>
      </c>
      <c r="G6889" s="45">
        <v>560</v>
      </c>
      <c r="H6889" s="45">
        <v>-275.21999999999997</v>
      </c>
      <c r="I6889" s="59">
        <f t="shared" si="749"/>
        <v>284.78000000000003</v>
      </c>
      <c r="J6889" s="44">
        <f t="shared" si="750"/>
        <v>1999</v>
      </c>
      <c r="K6889" s="44">
        <f t="shared" si="751"/>
        <v>25</v>
      </c>
      <c r="L6889" s="59">
        <f>VLOOKUP(J6889,'SF CCI, BCI'!A:F,5)</f>
        <v>6816.7</v>
      </c>
      <c r="M6889" s="59">
        <f t="shared" si="755"/>
        <v>2.2543547464315581</v>
      </c>
      <c r="N6889" s="47">
        <f t="shared" si="752"/>
        <v>1262.4386580016726</v>
      </c>
      <c r="O6889" s="44">
        <f t="shared" si="753"/>
        <v>25</v>
      </c>
      <c r="P6889" s="47">
        <f t="shared" si="754"/>
        <v>641.99514468877919</v>
      </c>
    </row>
    <row r="6890" spans="1:16" x14ac:dyDescent="0.25">
      <c r="A6890" s="56">
        <v>13887</v>
      </c>
      <c r="B6890" s="43" t="s">
        <v>1623</v>
      </c>
      <c r="C6890" s="43" t="s">
        <v>2519</v>
      </c>
      <c r="D6890" s="57" t="s">
        <v>133</v>
      </c>
      <c r="E6890" s="44">
        <v>600</v>
      </c>
      <c r="F6890" s="58">
        <v>36191</v>
      </c>
      <c r="G6890" s="45">
        <v>1260</v>
      </c>
      <c r="H6890" s="45">
        <v>-619.49</v>
      </c>
      <c r="I6890" s="59">
        <f t="shared" si="749"/>
        <v>640.51</v>
      </c>
      <c r="J6890" s="44">
        <f t="shared" si="750"/>
        <v>1999</v>
      </c>
      <c r="K6890" s="44">
        <f t="shared" si="751"/>
        <v>25</v>
      </c>
      <c r="L6890" s="59">
        <f>VLOOKUP(J6890,'SF CCI, BCI'!A:F,5)</f>
        <v>6816.7</v>
      </c>
      <c r="M6890" s="59">
        <f t="shared" si="755"/>
        <v>2.2543547464315581</v>
      </c>
      <c r="N6890" s="47">
        <f t="shared" si="752"/>
        <v>2840.4869805037633</v>
      </c>
      <c r="O6890" s="44">
        <f t="shared" si="753"/>
        <v>25</v>
      </c>
      <c r="P6890" s="47">
        <f t="shared" si="754"/>
        <v>1443.9367586368774</v>
      </c>
    </row>
    <row r="6891" spans="1:16" x14ac:dyDescent="0.25">
      <c r="A6891" s="56">
        <v>13888</v>
      </c>
      <c r="B6891" s="43" t="s">
        <v>1623</v>
      </c>
      <c r="C6891" s="43" t="s">
        <v>2520</v>
      </c>
      <c r="D6891" s="57" t="s">
        <v>133</v>
      </c>
      <c r="E6891" s="44">
        <v>600</v>
      </c>
      <c r="F6891" s="58">
        <v>36191</v>
      </c>
      <c r="G6891" s="45">
        <v>840</v>
      </c>
      <c r="H6891" s="45">
        <v>-413.02</v>
      </c>
      <c r="I6891" s="59">
        <f t="shared" si="749"/>
        <v>426.98</v>
      </c>
      <c r="J6891" s="44">
        <f t="shared" si="750"/>
        <v>1999</v>
      </c>
      <c r="K6891" s="44">
        <f t="shared" si="751"/>
        <v>25</v>
      </c>
      <c r="L6891" s="59">
        <f>VLOOKUP(J6891,'SF CCI, BCI'!A:F,5)</f>
        <v>6816.7</v>
      </c>
      <c r="M6891" s="59">
        <f t="shared" si="755"/>
        <v>2.2543547464315581</v>
      </c>
      <c r="N6891" s="47">
        <f t="shared" si="752"/>
        <v>1893.6579870025089</v>
      </c>
      <c r="O6891" s="44">
        <f t="shared" si="753"/>
        <v>25</v>
      </c>
      <c r="P6891" s="47">
        <f t="shared" si="754"/>
        <v>962.56438963134667</v>
      </c>
    </row>
    <row r="6892" spans="1:16" x14ac:dyDescent="0.25">
      <c r="A6892" s="56">
        <v>13889</v>
      </c>
      <c r="B6892" s="43" t="s">
        <v>1623</v>
      </c>
      <c r="C6892" s="43" t="s">
        <v>2521</v>
      </c>
      <c r="D6892" s="57" t="s">
        <v>133</v>
      </c>
      <c r="E6892" s="44">
        <v>600</v>
      </c>
      <c r="F6892" s="58">
        <v>36191</v>
      </c>
      <c r="G6892" s="45">
        <v>170</v>
      </c>
      <c r="H6892" s="45">
        <v>-83.460000000000008</v>
      </c>
      <c r="I6892" s="59">
        <f t="shared" si="749"/>
        <v>86.539999999999992</v>
      </c>
      <c r="J6892" s="44">
        <f t="shared" si="750"/>
        <v>1999</v>
      </c>
      <c r="K6892" s="44">
        <f t="shared" si="751"/>
        <v>25</v>
      </c>
      <c r="L6892" s="59">
        <f>VLOOKUP(J6892,'SF CCI, BCI'!A:F,5)</f>
        <v>6816.7</v>
      </c>
      <c r="M6892" s="59">
        <f t="shared" si="755"/>
        <v>2.2543547464315581</v>
      </c>
      <c r="N6892" s="47">
        <f t="shared" si="752"/>
        <v>383.2403068933649</v>
      </c>
      <c r="O6892" s="44">
        <f t="shared" si="753"/>
        <v>25</v>
      </c>
      <c r="P6892" s="47">
        <f t="shared" si="754"/>
        <v>195.09185975618701</v>
      </c>
    </row>
    <row r="6893" spans="1:16" x14ac:dyDescent="0.25">
      <c r="A6893" s="56">
        <v>13890</v>
      </c>
      <c r="B6893" s="43" t="s">
        <v>1623</v>
      </c>
      <c r="C6893" s="43" t="s">
        <v>2522</v>
      </c>
      <c r="D6893" s="57" t="s">
        <v>133</v>
      </c>
      <c r="E6893" s="44">
        <v>600</v>
      </c>
      <c r="F6893" s="58">
        <v>36191</v>
      </c>
      <c r="G6893" s="45">
        <v>680</v>
      </c>
      <c r="H6893" s="45">
        <v>-334.16999999999996</v>
      </c>
      <c r="I6893" s="59">
        <f t="shared" si="749"/>
        <v>345.83000000000004</v>
      </c>
      <c r="J6893" s="44">
        <f t="shared" si="750"/>
        <v>1999</v>
      </c>
      <c r="K6893" s="44">
        <f t="shared" si="751"/>
        <v>25</v>
      </c>
      <c r="L6893" s="59">
        <f>VLOOKUP(J6893,'SF CCI, BCI'!A:F,5)</f>
        <v>6816.7</v>
      </c>
      <c r="M6893" s="59">
        <f t="shared" si="755"/>
        <v>2.2543547464315581</v>
      </c>
      <c r="N6893" s="47">
        <f t="shared" si="752"/>
        <v>1532.9612275734596</v>
      </c>
      <c r="O6893" s="44">
        <f t="shared" si="753"/>
        <v>25</v>
      </c>
      <c r="P6893" s="47">
        <f t="shared" si="754"/>
        <v>779.62350195842578</v>
      </c>
    </row>
    <row r="6894" spans="1:16" x14ac:dyDescent="0.25">
      <c r="A6894" s="56">
        <v>13891</v>
      </c>
      <c r="B6894" s="43" t="s">
        <v>1623</v>
      </c>
      <c r="C6894" s="43" t="s">
        <v>2523</v>
      </c>
      <c r="D6894" s="57" t="s">
        <v>133</v>
      </c>
      <c r="E6894" s="44">
        <v>600</v>
      </c>
      <c r="F6894" s="58">
        <v>36191</v>
      </c>
      <c r="G6894" s="45">
        <v>170</v>
      </c>
      <c r="H6894" s="45">
        <v>-83.460000000000008</v>
      </c>
      <c r="I6894" s="59">
        <f t="shared" si="749"/>
        <v>86.539999999999992</v>
      </c>
      <c r="J6894" s="44">
        <f t="shared" si="750"/>
        <v>1999</v>
      </c>
      <c r="K6894" s="44">
        <f t="shared" si="751"/>
        <v>25</v>
      </c>
      <c r="L6894" s="59">
        <f>VLOOKUP(J6894,'SF CCI, BCI'!A:F,5)</f>
        <v>6816.7</v>
      </c>
      <c r="M6894" s="59">
        <f t="shared" si="755"/>
        <v>2.2543547464315581</v>
      </c>
      <c r="N6894" s="47">
        <f t="shared" si="752"/>
        <v>383.2403068933649</v>
      </c>
      <c r="O6894" s="44">
        <f t="shared" si="753"/>
        <v>25</v>
      </c>
      <c r="P6894" s="47">
        <f t="shared" si="754"/>
        <v>195.09185975618701</v>
      </c>
    </row>
    <row r="6895" spans="1:16" x14ac:dyDescent="0.25">
      <c r="A6895" s="56">
        <v>13892</v>
      </c>
      <c r="B6895" s="43" t="s">
        <v>1654</v>
      </c>
      <c r="C6895" s="43" t="s">
        <v>2524</v>
      </c>
      <c r="D6895" s="57" t="s">
        <v>133</v>
      </c>
      <c r="E6895" s="44">
        <v>600</v>
      </c>
      <c r="F6895" s="58">
        <v>36191</v>
      </c>
      <c r="G6895" s="45">
        <v>9158.7999999999993</v>
      </c>
      <c r="H6895" s="45">
        <v>-4502.87</v>
      </c>
      <c r="I6895" s="59">
        <f t="shared" si="749"/>
        <v>4655.9299999999994</v>
      </c>
      <c r="J6895" s="44">
        <f t="shared" si="750"/>
        <v>1999</v>
      </c>
      <c r="K6895" s="44">
        <f t="shared" si="751"/>
        <v>25</v>
      </c>
      <c r="L6895" s="59">
        <f>VLOOKUP(J6895,'SF CCI, BCI'!A:F,5)</f>
        <v>6816.7</v>
      </c>
      <c r="M6895" s="59">
        <f t="shared" si="755"/>
        <v>2.2543547464315581</v>
      </c>
      <c r="N6895" s="47">
        <f t="shared" si="752"/>
        <v>20647.184251617353</v>
      </c>
      <c r="O6895" s="44">
        <f t="shared" si="753"/>
        <v>25</v>
      </c>
      <c r="P6895" s="47">
        <f t="shared" si="754"/>
        <v>10496.117894553083</v>
      </c>
    </row>
    <row r="6896" spans="1:16" x14ac:dyDescent="0.25">
      <c r="A6896" s="56">
        <v>13893</v>
      </c>
      <c r="B6896" s="43" t="s">
        <v>1654</v>
      </c>
      <c r="C6896" s="43" t="s">
        <v>2525</v>
      </c>
      <c r="D6896" s="57" t="s">
        <v>133</v>
      </c>
      <c r="E6896" s="44">
        <v>600</v>
      </c>
      <c r="F6896" s="58">
        <v>36191</v>
      </c>
      <c r="G6896" s="45">
        <v>8668.8700000000008</v>
      </c>
      <c r="H6896" s="45">
        <v>-4262.16</v>
      </c>
      <c r="I6896" s="59">
        <f t="shared" si="749"/>
        <v>4406.7100000000009</v>
      </c>
      <c r="J6896" s="44">
        <f t="shared" si="750"/>
        <v>1999</v>
      </c>
      <c r="K6896" s="44">
        <f t="shared" si="751"/>
        <v>25</v>
      </c>
      <c r="L6896" s="59">
        <f>VLOOKUP(J6896,'SF CCI, BCI'!A:F,5)</f>
        <v>6816.7</v>
      </c>
      <c r="M6896" s="59">
        <f t="shared" si="755"/>
        <v>2.2543547464315581</v>
      </c>
      <c r="N6896" s="47">
        <f t="shared" si="752"/>
        <v>19542.708230698143</v>
      </c>
      <c r="O6896" s="44">
        <f t="shared" si="753"/>
        <v>25</v>
      </c>
      <c r="P6896" s="47">
        <f t="shared" si="754"/>
        <v>9934.2876046474139</v>
      </c>
    </row>
    <row r="6897" spans="1:16" x14ac:dyDescent="0.25">
      <c r="A6897" s="56">
        <v>13894</v>
      </c>
      <c r="B6897" s="43" t="s">
        <v>2526</v>
      </c>
      <c r="C6897" s="43" t="s">
        <v>2527</v>
      </c>
      <c r="D6897" s="57" t="s">
        <v>106</v>
      </c>
      <c r="E6897" s="44">
        <v>240</v>
      </c>
      <c r="F6897" s="58">
        <v>36219</v>
      </c>
      <c r="G6897" s="45">
        <v>1109318.51</v>
      </c>
      <c r="H6897" s="45">
        <v>-1109318.51</v>
      </c>
      <c r="I6897" s="59">
        <f t="shared" si="749"/>
        <v>0</v>
      </c>
      <c r="J6897" s="44">
        <f t="shared" si="750"/>
        <v>1999</v>
      </c>
      <c r="K6897" s="44">
        <f t="shared" si="751"/>
        <v>24</v>
      </c>
      <c r="L6897" s="59">
        <f>VLOOKUP(J6897,'SF CCI, BCI'!A:F,5)</f>
        <v>6816.7</v>
      </c>
      <c r="M6897" s="59">
        <f t="shared" si="755"/>
        <v>2.2543547464315581</v>
      </c>
      <c r="N6897" s="47">
        <f t="shared" si="752"/>
        <v>2500797.4483228838</v>
      </c>
      <c r="O6897" s="44">
        <f t="shared" si="753"/>
        <v>0</v>
      </c>
      <c r="P6897" s="47">
        <f t="shared" si="754"/>
        <v>0</v>
      </c>
    </row>
    <row r="6898" spans="1:16" x14ac:dyDescent="0.25">
      <c r="A6898" s="56">
        <v>13896</v>
      </c>
      <c r="B6898" s="43" t="s">
        <v>1657</v>
      </c>
      <c r="C6898" s="43" t="s">
        <v>2528</v>
      </c>
      <c r="D6898" s="57" t="s">
        <v>133</v>
      </c>
      <c r="E6898" s="44">
        <v>600</v>
      </c>
      <c r="F6898" s="58">
        <v>36219</v>
      </c>
      <c r="G6898" s="45">
        <v>11394.05</v>
      </c>
      <c r="H6898" s="45">
        <v>-5582.79</v>
      </c>
      <c r="I6898" s="59">
        <f t="shared" si="749"/>
        <v>5811.2599999999993</v>
      </c>
      <c r="J6898" s="44">
        <f t="shared" si="750"/>
        <v>1999</v>
      </c>
      <c r="K6898" s="44">
        <f t="shared" si="751"/>
        <v>24</v>
      </c>
      <c r="L6898" s="59">
        <f>VLOOKUP(J6898,'SF CCI, BCI'!A:F,5)</f>
        <v>6816.7</v>
      </c>
      <c r="M6898" s="59">
        <f t="shared" si="755"/>
        <v>2.2543547464315581</v>
      </c>
      <c r="N6898" s="47">
        <f t="shared" si="752"/>
        <v>25686.230698578493</v>
      </c>
      <c r="O6898" s="44">
        <f t="shared" si="753"/>
        <v>26</v>
      </c>
      <c r="P6898" s="47">
        <f t="shared" si="754"/>
        <v>13100.641563747855</v>
      </c>
    </row>
    <row r="6899" spans="1:16" x14ac:dyDescent="0.25">
      <c r="A6899" s="56">
        <v>13897</v>
      </c>
      <c r="B6899" s="43" t="s">
        <v>1657</v>
      </c>
      <c r="C6899" s="43" t="s">
        <v>2329</v>
      </c>
      <c r="D6899" s="57" t="s">
        <v>133</v>
      </c>
      <c r="E6899" s="44">
        <v>600</v>
      </c>
      <c r="F6899" s="58">
        <v>36219</v>
      </c>
      <c r="G6899" s="45">
        <v>313.27999999999997</v>
      </c>
      <c r="H6899" s="45">
        <v>-153.39000000000001</v>
      </c>
      <c r="I6899" s="59">
        <f t="shared" si="749"/>
        <v>159.88999999999996</v>
      </c>
      <c r="J6899" s="44">
        <f t="shared" si="750"/>
        <v>1999</v>
      </c>
      <c r="K6899" s="44">
        <f t="shared" si="751"/>
        <v>24</v>
      </c>
      <c r="L6899" s="59">
        <f>VLOOKUP(J6899,'SF CCI, BCI'!A:F,5)</f>
        <v>6816.7</v>
      </c>
      <c r="M6899" s="59">
        <f t="shared" si="755"/>
        <v>2.2543547464315581</v>
      </c>
      <c r="N6899" s="47">
        <f t="shared" si="752"/>
        <v>706.24425496207846</v>
      </c>
      <c r="O6899" s="44">
        <f t="shared" si="753"/>
        <v>26</v>
      </c>
      <c r="P6899" s="47">
        <f t="shared" si="754"/>
        <v>360.44878040694175</v>
      </c>
    </row>
    <row r="6900" spans="1:16" x14ac:dyDescent="0.25">
      <c r="A6900" s="56">
        <v>13898</v>
      </c>
      <c r="B6900" s="43" t="s">
        <v>1657</v>
      </c>
      <c r="C6900" s="43" t="s">
        <v>2330</v>
      </c>
      <c r="D6900" s="57" t="s">
        <v>133</v>
      </c>
      <c r="E6900" s="44">
        <v>600</v>
      </c>
      <c r="F6900" s="58">
        <v>36219</v>
      </c>
      <c r="G6900" s="45">
        <v>417.7</v>
      </c>
      <c r="H6900" s="45">
        <v>-204.76000000000002</v>
      </c>
      <c r="I6900" s="59">
        <f t="shared" si="749"/>
        <v>212.93999999999997</v>
      </c>
      <c r="J6900" s="44">
        <f t="shared" si="750"/>
        <v>1999</v>
      </c>
      <c r="K6900" s="44">
        <f t="shared" si="751"/>
        <v>24</v>
      </c>
      <c r="L6900" s="59">
        <f>VLOOKUP(J6900,'SF CCI, BCI'!A:F,5)</f>
        <v>6816.7</v>
      </c>
      <c r="M6900" s="59">
        <f t="shared" si="755"/>
        <v>2.2543547464315581</v>
      </c>
      <c r="N6900" s="47">
        <f t="shared" si="752"/>
        <v>941.64397758446182</v>
      </c>
      <c r="O6900" s="44">
        <f t="shared" si="753"/>
        <v>26</v>
      </c>
      <c r="P6900" s="47">
        <f t="shared" si="754"/>
        <v>480.04229970513592</v>
      </c>
    </row>
    <row r="6901" spans="1:16" x14ac:dyDescent="0.25">
      <c r="A6901" s="56">
        <v>13899</v>
      </c>
      <c r="B6901" s="43" t="s">
        <v>1657</v>
      </c>
      <c r="C6901" s="43" t="s">
        <v>2529</v>
      </c>
      <c r="D6901" s="57" t="s">
        <v>133</v>
      </c>
      <c r="E6901" s="44">
        <v>600</v>
      </c>
      <c r="F6901" s="58">
        <v>36219</v>
      </c>
      <c r="G6901" s="45">
        <v>24325.5</v>
      </c>
      <c r="H6901" s="45">
        <v>-11918.78</v>
      </c>
      <c r="I6901" s="59">
        <f t="shared" si="749"/>
        <v>12406.72</v>
      </c>
      <c r="J6901" s="44">
        <f t="shared" si="750"/>
        <v>1999</v>
      </c>
      <c r="K6901" s="44">
        <f t="shared" si="751"/>
        <v>24</v>
      </c>
      <c r="L6901" s="59">
        <f>VLOOKUP(J6901,'SF CCI, BCI'!A:F,5)</f>
        <v>6816.7</v>
      </c>
      <c r="M6901" s="59">
        <f t="shared" si="755"/>
        <v>2.2543547464315581</v>
      </c>
      <c r="N6901" s="47">
        <f t="shared" si="752"/>
        <v>54838.306384320866</v>
      </c>
      <c r="O6901" s="44">
        <f t="shared" si="753"/>
        <v>26</v>
      </c>
      <c r="P6901" s="47">
        <f t="shared" si="754"/>
        <v>27969.14811964734</v>
      </c>
    </row>
    <row r="6902" spans="1:16" x14ac:dyDescent="0.25">
      <c r="A6902" s="56">
        <v>13900</v>
      </c>
      <c r="B6902" s="43" t="s">
        <v>1657</v>
      </c>
      <c r="C6902" s="43" t="s">
        <v>2530</v>
      </c>
      <c r="D6902" s="57" t="s">
        <v>133</v>
      </c>
      <c r="E6902" s="44">
        <v>600</v>
      </c>
      <c r="F6902" s="58">
        <v>36219</v>
      </c>
      <c r="G6902" s="45">
        <v>3606.51</v>
      </c>
      <c r="H6902" s="45">
        <v>-1767.4299999999998</v>
      </c>
      <c r="I6902" s="59">
        <f t="shared" si="749"/>
        <v>1839.0800000000004</v>
      </c>
      <c r="J6902" s="44">
        <f t="shared" si="750"/>
        <v>1999</v>
      </c>
      <c r="K6902" s="44">
        <f t="shared" si="751"/>
        <v>24</v>
      </c>
      <c r="L6902" s="59">
        <f>VLOOKUP(J6902,'SF CCI, BCI'!A:F,5)</f>
        <v>6816.7</v>
      </c>
      <c r="M6902" s="59">
        <f t="shared" si="755"/>
        <v>2.2543547464315581</v>
      </c>
      <c r="N6902" s="47">
        <f t="shared" si="752"/>
        <v>8130.3529365528793</v>
      </c>
      <c r="O6902" s="44">
        <f t="shared" si="753"/>
        <v>26</v>
      </c>
      <c r="P6902" s="47">
        <f t="shared" si="754"/>
        <v>4145.9387270673506</v>
      </c>
    </row>
    <row r="6903" spans="1:16" x14ac:dyDescent="0.25">
      <c r="A6903" s="56">
        <v>13901</v>
      </c>
      <c r="B6903" s="43" t="s">
        <v>1615</v>
      </c>
      <c r="C6903" s="43" t="s">
        <v>2531</v>
      </c>
      <c r="D6903" s="57" t="s">
        <v>133</v>
      </c>
      <c r="E6903" s="44">
        <v>600</v>
      </c>
      <c r="F6903" s="58">
        <v>36219</v>
      </c>
      <c r="G6903" s="45">
        <v>4111.05</v>
      </c>
      <c r="H6903" s="45">
        <v>-2014.4</v>
      </c>
      <c r="I6903" s="59">
        <f t="shared" si="749"/>
        <v>2096.65</v>
      </c>
      <c r="J6903" s="44">
        <f t="shared" si="750"/>
        <v>1999</v>
      </c>
      <c r="K6903" s="44">
        <f t="shared" si="751"/>
        <v>24</v>
      </c>
      <c r="L6903" s="59">
        <f>VLOOKUP(J6903,'SF CCI, BCI'!A:F,5)</f>
        <v>6816.7</v>
      </c>
      <c r="M6903" s="59">
        <f t="shared" si="755"/>
        <v>2.2543547464315581</v>
      </c>
      <c r="N6903" s="47">
        <f t="shared" si="752"/>
        <v>9267.7650803174565</v>
      </c>
      <c r="O6903" s="44">
        <f t="shared" si="753"/>
        <v>26</v>
      </c>
      <c r="P6903" s="47">
        <f t="shared" si="754"/>
        <v>4726.5928791057268</v>
      </c>
    </row>
    <row r="6904" spans="1:16" x14ac:dyDescent="0.25">
      <c r="A6904" s="56">
        <v>13902</v>
      </c>
      <c r="B6904" s="43" t="s">
        <v>1615</v>
      </c>
      <c r="C6904" s="43" t="s">
        <v>2532</v>
      </c>
      <c r="D6904" s="57" t="s">
        <v>133</v>
      </c>
      <c r="E6904" s="44">
        <v>600</v>
      </c>
      <c r="F6904" s="58">
        <v>36219</v>
      </c>
      <c r="G6904" s="45">
        <v>26196.44</v>
      </c>
      <c r="H6904" s="45">
        <v>-12835.589999999998</v>
      </c>
      <c r="I6904" s="59">
        <f t="shared" si="749"/>
        <v>13360.85</v>
      </c>
      <c r="J6904" s="44">
        <f t="shared" si="750"/>
        <v>1999</v>
      </c>
      <c r="K6904" s="44">
        <f t="shared" si="751"/>
        <v>24</v>
      </c>
      <c r="L6904" s="59">
        <f>VLOOKUP(J6904,'SF CCI, BCI'!A:F,5)</f>
        <v>6816.7</v>
      </c>
      <c r="M6904" s="59">
        <f t="shared" si="755"/>
        <v>2.2543547464315581</v>
      </c>
      <c r="N6904" s="47">
        <f t="shared" si="752"/>
        <v>59056.068853609526</v>
      </c>
      <c r="O6904" s="44">
        <f t="shared" si="753"/>
        <v>26</v>
      </c>
      <c r="P6904" s="47">
        <f t="shared" si="754"/>
        <v>30120.095613860085</v>
      </c>
    </row>
    <row r="6905" spans="1:16" x14ac:dyDescent="0.25">
      <c r="A6905" s="56">
        <v>13903</v>
      </c>
      <c r="B6905" s="43" t="s">
        <v>1615</v>
      </c>
      <c r="C6905" s="43" t="s">
        <v>2533</v>
      </c>
      <c r="D6905" s="57" t="s">
        <v>133</v>
      </c>
      <c r="E6905" s="44">
        <v>600</v>
      </c>
      <c r="F6905" s="58">
        <v>36219</v>
      </c>
      <c r="G6905" s="45">
        <v>12435.67</v>
      </c>
      <c r="H6905" s="45">
        <v>-6093.26</v>
      </c>
      <c r="I6905" s="59">
        <f t="shared" si="749"/>
        <v>6342.41</v>
      </c>
      <c r="J6905" s="44">
        <f t="shared" si="750"/>
        <v>1999</v>
      </c>
      <c r="K6905" s="44">
        <f t="shared" si="751"/>
        <v>24</v>
      </c>
      <c r="L6905" s="59">
        <f>VLOOKUP(J6905,'SF CCI, BCI'!A:F,5)</f>
        <v>6816.7</v>
      </c>
      <c r="M6905" s="59">
        <f t="shared" si="755"/>
        <v>2.2543547464315581</v>
      </c>
      <c r="N6905" s="47">
        <f t="shared" si="752"/>
        <v>28034.411689556535</v>
      </c>
      <c r="O6905" s="44">
        <f t="shared" si="753"/>
        <v>26</v>
      </c>
      <c r="P6905" s="47">
        <f t="shared" si="754"/>
        <v>14298.042087314978</v>
      </c>
    </row>
    <row r="6906" spans="1:16" x14ac:dyDescent="0.25">
      <c r="A6906" s="56">
        <v>13904</v>
      </c>
      <c r="B6906" s="43" t="s">
        <v>1615</v>
      </c>
      <c r="C6906" s="43" t="s">
        <v>2534</v>
      </c>
      <c r="D6906" s="57" t="s">
        <v>133</v>
      </c>
      <c r="E6906" s="44">
        <v>600</v>
      </c>
      <c r="F6906" s="58">
        <v>36219</v>
      </c>
      <c r="G6906" s="45">
        <v>1398.39</v>
      </c>
      <c r="H6906" s="45">
        <v>-685.14</v>
      </c>
      <c r="I6906" s="59">
        <f t="shared" si="749"/>
        <v>713.25000000000011</v>
      </c>
      <c r="J6906" s="44">
        <f t="shared" si="750"/>
        <v>1999</v>
      </c>
      <c r="K6906" s="44">
        <f t="shared" si="751"/>
        <v>24</v>
      </c>
      <c r="L6906" s="59">
        <f>VLOOKUP(J6906,'SF CCI, BCI'!A:F,5)</f>
        <v>6816.7</v>
      </c>
      <c r="M6906" s="59">
        <f t="shared" si="755"/>
        <v>2.2543547464315581</v>
      </c>
      <c r="N6906" s="47">
        <f t="shared" si="752"/>
        <v>3152.4671338624266</v>
      </c>
      <c r="O6906" s="44">
        <f t="shared" si="753"/>
        <v>26</v>
      </c>
      <c r="P6906" s="47">
        <f t="shared" si="754"/>
        <v>1607.9185228923091</v>
      </c>
    </row>
    <row r="6907" spans="1:16" x14ac:dyDescent="0.25">
      <c r="A6907" s="56">
        <v>13905</v>
      </c>
      <c r="B6907" s="43" t="s">
        <v>1615</v>
      </c>
      <c r="C6907" s="43" t="s">
        <v>2535</v>
      </c>
      <c r="D6907" s="57" t="s">
        <v>133</v>
      </c>
      <c r="E6907" s="44">
        <v>600</v>
      </c>
      <c r="F6907" s="58">
        <v>36219</v>
      </c>
      <c r="G6907" s="45">
        <v>5919.13</v>
      </c>
      <c r="H6907" s="45">
        <v>-2900.0600000000004</v>
      </c>
      <c r="I6907" s="59">
        <f t="shared" si="749"/>
        <v>3019.0699999999997</v>
      </c>
      <c r="J6907" s="44">
        <f t="shared" si="750"/>
        <v>1999</v>
      </c>
      <c r="K6907" s="44">
        <f t="shared" si="751"/>
        <v>24</v>
      </c>
      <c r="L6907" s="59">
        <f>VLOOKUP(J6907,'SF CCI, BCI'!A:F,5)</f>
        <v>6816.7</v>
      </c>
      <c r="M6907" s="59">
        <f t="shared" si="755"/>
        <v>2.2543547464315581</v>
      </c>
      <c r="N6907" s="47">
        <f t="shared" si="752"/>
        <v>13343.818810245428</v>
      </c>
      <c r="O6907" s="44">
        <f t="shared" si="753"/>
        <v>26</v>
      </c>
      <c r="P6907" s="47">
        <f t="shared" si="754"/>
        <v>6806.0547843091235</v>
      </c>
    </row>
    <row r="6908" spans="1:16" x14ac:dyDescent="0.25">
      <c r="A6908" s="56">
        <v>13906</v>
      </c>
      <c r="B6908" s="43" t="s">
        <v>1615</v>
      </c>
      <c r="C6908" s="43" t="s">
        <v>2536</v>
      </c>
      <c r="D6908" s="57" t="s">
        <v>133</v>
      </c>
      <c r="E6908" s="44">
        <v>600</v>
      </c>
      <c r="F6908" s="58">
        <v>36219</v>
      </c>
      <c r="G6908" s="45">
        <v>13187.61</v>
      </c>
      <c r="H6908" s="45">
        <v>-6461.5</v>
      </c>
      <c r="I6908" s="59">
        <f t="shared" si="749"/>
        <v>6726.1100000000006</v>
      </c>
      <c r="J6908" s="44">
        <f t="shared" si="750"/>
        <v>1999</v>
      </c>
      <c r="K6908" s="44">
        <f t="shared" si="751"/>
        <v>24</v>
      </c>
      <c r="L6908" s="59">
        <f>VLOOKUP(J6908,'SF CCI, BCI'!A:F,5)</f>
        <v>6816.7</v>
      </c>
      <c r="M6908" s="59">
        <f t="shared" si="755"/>
        <v>2.2543547464315581</v>
      </c>
      <c r="N6908" s="47">
        <f t="shared" si="752"/>
        <v>29729.55119758828</v>
      </c>
      <c r="O6908" s="44">
        <f t="shared" si="753"/>
        <v>26</v>
      </c>
      <c r="P6908" s="47">
        <f t="shared" si="754"/>
        <v>15163.038003520769</v>
      </c>
    </row>
    <row r="6909" spans="1:16" x14ac:dyDescent="0.25">
      <c r="A6909" s="56">
        <v>13907</v>
      </c>
      <c r="B6909" s="43" t="s">
        <v>1615</v>
      </c>
      <c r="C6909" s="43" t="s">
        <v>2537</v>
      </c>
      <c r="D6909" s="57" t="s">
        <v>133</v>
      </c>
      <c r="E6909" s="44">
        <v>600</v>
      </c>
      <c r="F6909" s="58">
        <v>36219</v>
      </c>
      <c r="G6909" s="45">
        <v>7176.3</v>
      </c>
      <c r="H6909" s="45">
        <v>-3516.19</v>
      </c>
      <c r="I6909" s="59">
        <f t="shared" si="749"/>
        <v>3660.11</v>
      </c>
      <c r="J6909" s="44">
        <f t="shared" si="750"/>
        <v>1999</v>
      </c>
      <c r="K6909" s="44">
        <f t="shared" si="751"/>
        <v>24</v>
      </c>
      <c r="L6909" s="59">
        <f>VLOOKUP(J6909,'SF CCI, BCI'!A:F,5)</f>
        <v>6816.7</v>
      </c>
      <c r="M6909" s="59">
        <f t="shared" si="755"/>
        <v>2.2543547464315581</v>
      </c>
      <c r="N6909" s="47">
        <f t="shared" si="752"/>
        <v>16177.925966816791</v>
      </c>
      <c r="O6909" s="44">
        <f t="shared" si="753"/>
        <v>26</v>
      </c>
      <c r="P6909" s="47">
        <f t="shared" si="754"/>
        <v>8251.1863509616105</v>
      </c>
    </row>
    <row r="6910" spans="1:16" x14ac:dyDescent="0.25">
      <c r="A6910" s="56">
        <v>13908</v>
      </c>
      <c r="B6910" s="43" t="s">
        <v>1623</v>
      </c>
      <c r="C6910" s="43" t="s">
        <v>2538</v>
      </c>
      <c r="D6910" s="57" t="s">
        <v>133</v>
      </c>
      <c r="E6910" s="44">
        <v>600</v>
      </c>
      <c r="F6910" s="58">
        <v>36219</v>
      </c>
      <c r="G6910" s="45">
        <v>4096.32</v>
      </c>
      <c r="H6910" s="45">
        <v>-2007.17</v>
      </c>
      <c r="I6910" s="59">
        <f t="shared" si="749"/>
        <v>2089.1499999999996</v>
      </c>
      <c r="J6910" s="44">
        <f t="shared" si="750"/>
        <v>1999</v>
      </c>
      <c r="K6910" s="44">
        <f t="shared" si="751"/>
        <v>24</v>
      </c>
      <c r="L6910" s="59">
        <f>VLOOKUP(J6910,'SF CCI, BCI'!A:F,5)</f>
        <v>6816.7</v>
      </c>
      <c r="M6910" s="59">
        <f t="shared" si="755"/>
        <v>2.2543547464315581</v>
      </c>
      <c r="N6910" s="47">
        <f t="shared" si="752"/>
        <v>9234.5584349025194</v>
      </c>
      <c r="O6910" s="44">
        <f t="shared" si="753"/>
        <v>26</v>
      </c>
      <c r="P6910" s="47">
        <f t="shared" si="754"/>
        <v>4709.6852185074886</v>
      </c>
    </row>
    <row r="6911" spans="1:16" x14ac:dyDescent="0.25">
      <c r="A6911" s="56">
        <v>13909</v>
      </c>
      <c r="B6911" s="43" t="s">
        <v>1623</v>
      </c>
      <c r="C6911" s="43" t="s">
        <v>2539</v>
      </c>
      <c r="D6911" s="57" t="s">
        <v>133</v>
      </c>
      <c r="E6911" s="44">
        <v>600</v>
      </c>
      <c r="F6911" s="58">
        <v>36219</v>
      </c>
      <c r="G6911" s="45">
        <v>5205</v>
      </c>
      <c r="H6911" s="45">
        <v>-2550.19</v>
      </c>
      <c r="I6911" s="59">
        <f t="shared" si="749"/>
        <v>2654.81</v>
      </c>
      <c r="J6911" s="44">
        <f t="shared" si="750"/>
        <v>1999</v>
      </c>
      <c r="K6911" s="44">
        <f t="shared" si="751"/>
        <v>24</v>
      </c>
      <c r="L6911" s="59">
        <f>VLOOKUP(J6911,'SF CCI, BCI'!A:F,5)</f>
        <v>6816.7</v>
      </c>
      <c r="M6911" s="59">
        <f t="shared" si="755"/>
        <v>2.2543547464315581</v>
      </c>
      <c r="N6911" s="47">
        <f t="shared" si="752"/>
        <v>11733.916455176261</v>
      </c>
      <c r="O6911" s="44">
        <f t="shared" si="753"/>
        <v>26</v>
      </c>
      <c r="P6911" s="47">
        <f t="shared" si="754"/>
        <v>5984.883524373965</v>
      </c>
    </row>
    <row r="6912" spans="1:16" x14ac:dyDescent="0.25">
      <c r="A6912" s="56">
        <v>13910</v>
      </c>
      <c r="B6912" s="43" t="s">
        <v>1623</v>
      </c>
      <c r="C6912" s="43" t="s">
        <v>2540</v>
      </c>
      <c r="D6912" s="57" t="s">
        <v>133</v>
      </c>
      <c r="E6912" s="44">
        <v>600</v>
      </c>
      <c r="F6912" s="58">
        <v>36219</v>
      </c>
      <c r="G6912" s="45">
        <v>7912.3</v>
      </c>
      <c r="H6912" s="45">
        <v>-3876.94</v>
      </c>
      <c r="I6912" s="59">
        <f t="shared" si="749"/>
        <v>4035.36</v>
      </c>
      <c r="J6912" s="44">
        <f t="shared" si="750"/>
        <v>1999</v>
      </c>
      <c r="K6912" s="44">
        <f t="shared" si="751"/>
        <v>24</v>
      </c>
      <c r="L6912" s="59">
        <f>VLOOKUP(J6912,'SF CCI, BCI'!A:F,5)</f>
        <v>6816.7</v>
      </c>
      <c r="M6912" s="59">
        <f t="shared" si="755"/>
        <v>2.2543547464315581</v>
      </c>
      <c r="N6912" s="47">
        <f t="shared" si="752"/>
        <v>17837.131060190419</v>
      </c>
      <c r="O6912" s="44">
        <f t="shared" si="753"/>
        <v>26</v>
      </c>
      <c r="P6912" s="47">
        <f t="shared" si="754"/>
        <v>9097.1329695600525</v>
      </c>
    </row>
    <row r="6913" spans="1:16" x14ac:dyDescent="0.25">
      <c r="A6913" s="56">
        <v>13911</v>
      </c>
      <c r="B6913" s="43" t="s">
        <v>1623</v>
      </c>
      <c r="C6913" s="43" t="s">
        <v>2541</v>
      </c>
      <c r="D6913" s="57" t="s">
        <v>133</v>
      </c>
      <c r="E6913" s="44">
        <v>600</v>
      </c>
      <c r="F6913" s="58">
        <v>36219</v>
      </c>
      <c r="G6913" s="45">
        <v>980</v>
      </c>
      <c r="H6913" s="45">
        <v>-480.1</v>
      </c>
      <c r="I6913" s="59">
        <f t="shared" si="749"/>
        <v>499.9</v>
      </c>
      <c r="J6913" s="44">
        <f t="shared" si="750"/>
        <v>1999</v>
      </c>
      <c r="K6913" s="44">
        <f t="shared" si="751"/>
        <v>24</v>
      </c>
      <c r="L6913" s="59">
        <f>VLOOKUP(J6913,'SF CCI, BCI'!A:F,5)</f>
        <v>6816.7</v>
      </c>
      <c r="M6913" s="59">
        <f t="shared" si="755"/>
        <v>2.2543547464315581</v>
      </c>
      <c r="N6913" s="47">
        <f t="shared" si="752"/>
        <v>2209.267651502927</v>
      </c>
      <c r="O6913" s="44">
        <f t="shared" si="753"/>
        <v>26</v>
      </c>
      <c r="P6913" s="47">
        <f t="shared" si="754"/>
        <v>1126.9519377411359</v>
      </c>
    </row>
    <row r="6914" spans="1:16" x14ac:dyDescent="0.25">
      <c r="A6914" s="56">
        <v>13912</v>
      </c>
      <c r="B6914" s="43" t="s">
        <v>1623</v>
      </c>
      <c r="C6914" s="43" t="s">
        <v>2542</v>
      </c>
      <c r="D6914" s="57" t="s">
        <v>133</v>
      </c>
      <c r="E6914" s="44">
        <v>600</v>
      </c>
      <c r="F6914" s="58">
        <v>36219</v>
      </c>
      <c r="G6914" s="45">
        <v>2607.89</v>
      </c>
      <c r="H6914" s="45">
        <v>-1277.6200000000001</v>
      </c>
      <c r="I6914" s="59">
        <f t="shared" si="749"/>
        <v>1330.2699999999998</v>
      </c>
      <c r="J6914" s="44">
        <f t="shared" si="750"/>
        <v>1999</v>
      </c>
      <c r="K6914" s="44">
        <f t="shared" si="751"/>
        <v>24</v>
      </c>
      <c r="L6914" s="59">
        <f>VLOOKUP(J6914,'SF CCI, BCI'!A:F,5)</f>
        <v>6816.7</v>
      </c>
      <c r="M6914" s="59">
        <f t="shared" si="755"/>
        <v>2.2543547464315581</v>
      </c>
      <c r="N6914" s="47">
        <f t="shared" si="752"/>
        <v>5879.1091996713958</v>
      </c>
      <c r="O6914" s="44">
        <f t="shared" si="753"/>
        <v>26</v>
      </c>
      <c r="P6914" s="47">
        <f t="shared" si="754"/>
        <v>2998.9004885355084</v>
      </c>
    </row>
    <row r="6915" spans="1:16" x14ac:dyDescent="0.25">
      <c r="A6915" s="56">
        <v>13913</v>
      </c>
      <c r="B6915" s="43" t="s">
        <v>1623</v>
      </c>
      <c r="C6915" s="43" t="s">
        <v>2543</v>
      </c>
      <c r="D6915" s="57" t="s">
        <v>133</v>
      </c>
      <c r="E6915" s="44">
        <v>600</v>
      </c>
      <c r="F6915" s="58">
        <v>36219</v>
      </c>
      <c r="G6915" s="45">
        <v>325.83999999999997</v>
      </c>
      <c r="H6915" s="45">
        <v>-159.81</v>
      </c>
      <c r="I6915" s="59">
        <f t="shared" si="749"/>
        <v>166.02999999999997</v>
      </c>
      <c r="J6915" s="44">
        <f t="shared" si="750"/>
        <v>1999</v>
      </c>
      <c r="K6915" s="44">
        <f t="shared" si="751"/>
        <v>24</v>
      </c>
      <c r="L6915" s="59">
        <f>VLOOKUP(J6915,'SF CCI, BCI'!A:F,5)</f>
        <v>6816.7</v>
      </c>
      <c r="M6915" s="59">
        <f t="shared" si="755"/>
        <v>2.2543547464315581</v>
      </c>
      <c r="N6915" s="47">
        <f t="shared" si="752"/>
        <v>734.55895057725888</v>
      </c>
      <c r="O6915" s="44">
        <f t="shared" si="753"/>
        <v>26</v>
      </c>
      <c r="P6915" s="47">
        <f t="shared" si="754"/>
        <v>374.29051855003155</v>
      </c>
    </row>
    <row r="6916" spans="1:16" x14ac:dyDescent="0.25">
      <c r="A6916" s="56">
        <v>13914</v>
      </c>
      <c r="B6916" s="43" t="s">
        <v>1623</v>
      </c>
      <c r="C6916" s="43" t="s">
        <v>2544</v>
      </c>
      <c r="D6916" s="57" t="s">
        <v>133</v>
      </c>
      <c r="E6916" s="44">
        <v>600</v>
      </c>
      <c r="F6916" s="58">
        <v>36219</v>
      </c>
      <c r="G6916" s="45">
        <v>276.81</v>
      </c>
      <c r="H6916" s="45">
        <v>-135.79</v>
      </c>
      <c r="I6916" s="59">
        <f t="shared" si="749"/>
        <v>141.02000000000001</v>
      </c>
      <c r="J6916" s="44">
        <f t="shared" si="750"/>
        <v>1999</v>
      </c>
      <c r="K6916" s="44">
        <f t="shared" si="751"/>
        <v>24</v>
      </c>
      <c r="L6916" s="59">
        <f>VLOOKUP(J6916,'SF CCI, BCI'!A:F,5)</f>
        <v>6816.7</v>
      </c>
      <c r="M6916" s="59">
        <f t="shared" si="755"/>
        <v>2.2543547464315581</v>
      </c>
      <c r="N6916" s="47">
        <f t="shared" si="752"/>
        <v>624.02793735971954</v>
      </c>
      <c r="O6916" s="44">
        <f t="shared" si="753"/>
        <v>26</v>
      </c>
      <c r="P6916" s="47">
        <f t="shared" si="754"/>
        <v>317.90910634177834</v>
      </c>
    </row>
    <row r="6917" spans="1:16" x14ac:dyDescent="0.25">
      <c r="A6917" s="56">
        <v>13915</v>
      </c>
      <c r="B6917" s="43" t="s">
        <v>1623</v>
      </c>
      <c r="C6917" s="43" t="s">
        <v>2545</v>
      </c>
      <c r="D6917" s="57" t="s">
        <v>133</v>
      </c>
      <c r="E6917" s="44">
        <v>600</v>
      </c>
      <c r="F6917" s="58">
        <v>36219</v>
      </c>
      <c r="G6917" s="45">
        <v>707.75</v>
      </c>
      <c r="H6917" s="45">
        <v>-346.77</v>
      </c>
      <c r="I6917" s="59">
        <f t="shared" si="749"/>
        <v>360.98</v>
      </c>
      <c r="J6917" s="44">
        <f t="shared" si="750"/>
        <v>1999</v>
      </c>
      <c r="K6917" s="44">
        <f t="shared" si="751"/>
        <v>24</v>
      </c>
      <c r="L6917" s="59">
        <f>VLOOKUP(J6917,'SF CCI, BCI'!A:F,5)</f>
        <v>6816.7</v>
      </c>
      <c r="M6917" s="59">
        <f t="shared" si="755"/>
        <v>2.2543547464315581</v>
      </c>
      <c r="N6917" s="47">
        <f t="shared" si="752"/>
        <v>1595.5195717869353</v>
      </c>
      <c r="O6917" s="44">
        <f t="shared" si="753"/>
        <v>26</v>
      </c>
      <c r="P6917" s="47">
        <f t="shared" si="754"/>
        <v>813.77697636686389</v>
      </c>
    </row>
    <row r="6918" spans="1:16" x14ac:dyDescent="0.25">
      <c r="A6918" s="56">
        <v>13916</v>
      </c>
      <c r="B6918" s="43" t="s">
        <v>1623</v>
      </c>
      <c r="C6918" s="43" t="s">
        <v>2546</v>
      </c>
      <c r="D6918" s="57" t="s">
        <v>133</v>
      </c>
      <c r="E6918" s="44">
        <v>600</v>
      </c>
      <c r="F6918" s="58">
        <v>36219</v>
      </c>
      <c r="G6918" s="45">
        <v>1400</v>
      </c>
      <c r="H6918" s="45">
        <v>-685.87</v>
      </c>
      <c r="I6918" s="59">
        <f t="shared" si="749"/>
        <v>714.13</v>
      </c>
      <c r="J6918" s="44">
        <f t="shared" si="750"/>
        <v>1999</v>
      </c>
      <c r="K6918" s="44">
        <f t="shared" si="751"/>
        <v>24</v>
      </c>
      <c r="L6918" s="59">
        <f>VLOOKUP(J6918,'SF CCI, BCI'!A:F,5)</f>
        <v>6816.7</v>
      </c>
      <c r="M6918" s="59">
        <f t="shared" si="755"/>
        <v>2.2543547464315581</v>
      </c>
      <c r="N6918" s="47">
        <f t="shared" si="752"/>
        <v>3156.0966450041815</v>
      </c>
      <c r="O6918" s="44">
        <f t="shared" si="753"/>
        <v>26</v>
      </c>
      <c r="P6918" s="47">
        <f t="shared" si="754"/>
        <v>1609.9023550691686</v>
      </c>
    </row>
    <row r="6919" spans="1:16" x14ac:dyDescent="0.25">
      <c r="A6919" s="56">
        <v>13917</v>
      </c>
      <c r="B6919" s="43" t="s">
        <v>1623</v>
      </c>
      <c r="C6919" s="43" t="s">
        <v>2547</v>
      </c>
      <c r="D6919" s="57" t="s">
        <v>133</v>
      </c>
      <c r="E6919" s="44">
        <v>600</v>
      </c>
      <c r="F6919" s="58">
        <v>36219</v>
      </c>
      <c r="G6919" s="45">
        <v>1325</v>
      </c>
      <c r="H6919" s="45">
        <v>-649.27</v>
      </c>
      <c r="I6919" s="59">
        <f t="shared" si="749"/>
        <v>675.73</v>
      </c>
      <c r="J6919" s="44">
        <f t="shared" si="750"/>
        <v>1999</v>
      </c>
      <c r="K6919" s="44">
        <f t="shared" si="751"/>
        <v>24</v>
      </c>
      <c r="L6919" s="59">
        <f>VLOOKUP(J6919,'SF CCI, BCI'!A:F,5)</f>
        <v>6816.7</v>
      </c>
      <c r="M6919" s="59">
        <f t="shared" si="755"/>
        <v>2.2543547464315581</v>
      </c>
      <c r="N6919" s="47">
        <f t="shared" si="752"/>
        <v>2987.0200390218147</v>
      </c>
      <c r="O6919" s="44">
        <f t="shared" si="753"/>
        <v>26</v>
      </c>
      <c r="P6919" s="47">
        <f t="shared" si="754"/>
        <v>1523.3351328061967</v>
      </c>
    </row>
    <row r="6920" spans="1:16" x14ac:dyDescent="0.25">
      <c r="A6920" s="56">
        <v>13918</v>
      </c>
      <c r="B6920" s="43" t="s">
        <v>1623</v>
      </c>
      <c r="C6920" s="43" t="s">
        <v>2548</v>
      </c>
      <c r="D6920" s="57" t="s">
        <v>133</v>
      </c>
      <c r="E6920" s="44">
        <v>600</v>
      </c>
      <c r="F6920" s="58">
        <v>36219</v>
      </c>
      <c r="G6920" s="45">
        <v>420</v>
      </c>
      <c r="H6920" s="45">
        <v>-205.76000000000002</v>
      </c>
      <c r="I6920" s="59">
        <f t="shared" si="749"/>
        <v>214.23999999999998</v>
      </c>
      <c r="J6920" s="44">
        <f t="shared" si="750"/>
        <v>1999</v>
      </c>
      <c r="K6920" s="44">
        <f t="shared" si="751"/>
        <v>24</v>
      </c>
      <c r="L6920" s="59">
        <f>VLOOKUP(J6920,'SF CCI, BCI'!A:F,5)</f>
        <v>6816.7</v>
      </c>
      <c r="M6920" s="59">
        <f t="shared" si="755"/>
        <v>2.2543547464315581</v>
      </c>
      <c r="N6920" s="47">
        <f t="shared" si="752"/>
        <v>946.82899350125444</v>
      </c>
      <c r="O6920" s="44">
        <f t="shared" si="753"/>
        <v>26</v>
      </c>
      <c r="P6920" s="47">
        <f t="shared" si="754"/>
        <v>482.97296087549694</v>
      </c>
    </row>
    <row r="6921" spans="1:16" x14ac:dyDescent="0.25">
      <c r="A6921" s="56">
        <v>13919</v>
      </c>
      <c r="B6921" s="43" t="s">
        <v>1623</v>
      </c>
      <c r="C6921" s="43" t="s">
        <v>2549</v>
      </c>
      <c r="D6921" s="57" t="s">
        <v>133</v>
      </c>
      <c r="E6921" s="44">
        <v>600</v>
      </c>
      <c r="F6921" s="58">
        <v>36219</v>
      </c>
      <c r="G6921" s="45">
        <v>280</v>
      </c>
      <c r="H6921" s="45">
        <v>-137.28</v>
      </c>
      <c r="I6921" s="59">
        <f t="shared" si="749"/>
        <v>142.72</v>
      </c>
      <c r="J6921" s="44">
        <f t="shared" si="750"/>
        <v>1999</v>
      </c>
      <c r="K6921" s="44">
        <f t="shared" si="751"/>
        <v>24</v>
      </c>
      <c r="L6921" s="59">
        <f>VLOOKUP(J6921,'SF CCI, BCI'!A:F,5)</f>
        <v>6816.7</v>
      </c>
      <c r="M6921" s="59">
        <f t="shared" si="755"/>
        <v>2.2543547464315581</v>
      </c>
      <c r="N6921" s="47">
        <f t="shared" si="752"/>
        <v>631.2193290008363</v>
      </c>
      <c r="O6921" s="44">
        <f t="shared" si="753"/>
        <v>26</v>
      </c>
      <c r="P6921" s="47">
        <f t="shared" si="754"/>
        <v>321.74150941071196</v>
      </c>
    </row>
    <row r="6922" spans="1:16" x14ac:dyDescent="0.25">
      <c r="A6922" s="56">
        <v>13920</v>
      </c>
      <c r="B6922" s="43" t="s">
        <v>1623</v>
      </c>
      <c r="C6922" s="43" t="s">
        <v>2550</v>
      </c>
      <c r="D6922" s="57" t="s">
        <v>133</v>
      </c>
      <c r="E6922" s="44">
        <v>600</v>
      </c>
      <c r="F6922" s="58">
        <v>36219</v>
      </c>
      <c r="G6922" s="45">
        <v>140</v>
      </c>
      <c r="H6922" s="45">
        <v>-68.47999999999999</v>
      </c>
      <c r="I6922" s="59">
        <f t="shared" si="749"/>
        <v>71.52000000000001</v>
      </c>
      <c r="J6922" s="44">
        <f t="shared" si="750"/>
        <v>1999</v>
      </c>
      <c r="K6922" s="44">
        <f t="shared" si="751"/>
        <v>24</v>
      </c>
      <c r="L6922" s="59">
        <f>VLOOKUP(J6922,'SF CCI, BCI'!A:F,5)</f>
        <v>6816.7</v>
      </c>
      <c r="M6922" s="59">
        <f t="shared" si="755"/>
        <v>2.2543547464315581</v>
      </c>
      <c r="N6922" s="47">
        <f t="shared" si="752"/>
        <v>315.60966450041815</v>
      </c>
      <c r="O6922" s="44">
        <f t="shared" si="753"/>
        <v>26</v>
      </c>
      <c r="P6922" s="47">
        <f t="shared" si="754"/>
        <v>161.23145146478507</v>
      </c>
    </row>
    <row r="6923" spans="1:16" x14ac:dyDescent="0.25">
      <c r="A6923" s="56">
        <v>13921</v>
      </c>
      <c r="B6923" s="43" t="s">
        <v>1623</v>
      </c>
      <c r="C6923" s="43" t="s">
        <v>2551</v>
      </c>
      <c r="D6923" s="57" t="s">
        <v>133</v>
      </c>
      <c r="E6923" s="44">
        <v>600</v>
      </c>
      <c r="F6923" s="58">
        <v>36219</v>
      </c>
      <c r="G6923" s="45">
        <v>170</v>
      </c>
      <c r="H6923" s="45">
        <v>-83.18</v>
      </c>
      <c r="I6923" s="59">
        <f t="shared" ref="I6923:I6986" si="756">G6923+H6923</f>
        <v>86.82</v>
      </c>
      <c r="J6923" s="44">
        <f t="shared" ref="J6923:J6986" si="757">YEAR(F6923)</f>
        <v>1999</v>
      </c>
      <c r="K6923" s="44">
        <f t="shared" ref="K6923:K6986" si="758">ROUND(($A$9-F6923)/365,0)</f>
        <v>24</v>
      </c>
      <c r="L6923" s="59">
        <f>VLOOKUP(J6923,'SF CCI, BCI'!A:F,5)</f>
        <v>6816.7</v>
      </c>
      <c r="M6923" s="59">
        <f t="shared" si="755"/>
        <v>2.2543547464315581</v>
      </c>
      <c r="N6923" s="47">
        <f t="shared" si="752"/>
        <v>383.2403068933649</v>
      </c>
      <c r="O6923" s="44">
        <f t="shared" si="753"/>
        <v>26</v>
      </c>
      <c r="P6923" s="47">
        <f t="shared" si="754"/>
        <v>195.72307908518786</v>
      </c>
    </row>
    <row r="6924" spans="1:16" x14ac:dyDescent="0.25">
      <c r="A6924" s="56">
        <v>13922</v>
      </c>
      <c r="B6924" s="43" t="s">
        <v>1623</v>
      </c>
      <c r="C6924" s="43" t="s">
        <v>2552</v>
      </c>
      <c r="D6924" s="57" t="s">
        <v>133</v>
      </c>
      <c r="E6924" s="44">
        <v>600</v>
      </c>
      <c r="F6924" s="58">
        <v>36219</v>
      </c>
      <c r="G6924" s="45">
        <v>140</v>
      </c>
      <c r="H6924" s="45">
        <v>-68.47999999999999</v>
      </c>
      <c r="I6924" s="59">
        <f t="shared" si="756"/>
        <v>71.52000000000001</v>
      </c>
      <c r="J6924" s="44">
        <f t="shared" si="757"/>
        <v>1999</v>
      </c>
      <c r="K6924" s="44">
        <f t="shared" si="758"/>
        <v>24</v>
      </c>
      <c r="L6924" s="59">
        <f>VLOOKUP(J6924,'SF CCI, BCI'!A:F,5)</f>
        <v>6816.7</v>
      </c>
      <c r="M6924" s="59">
        <f t="shared" si="755"/>
        <v>2.2543547464315581</v>
      </c>
      <c r="N6924" s="47">
        <f t="shared" ref="N6924:N6987" si="759">G6924*M6924</f>
        <v>315.60966450041815</v>
      </c>
      <c r="O6924" s="44">
        <f t="shared" ref="O6924:O6987" si="760">IF(E6924="(blank)","",IF(K6924&gt;(E6924/12),0,(E6924/12)-K6924))</f>
        <v>26</v>
      </c>
      <c r="P6924" s="47">
        <f t="shared" ref="P6924:P6987" si="761">M6924*I6924</f>
        <v>161.23145146478507</v>
      </c>
    </row>
    <row r="6925" spans="1:16" x14ac:dyDescent="0.25">
      <c r="A6925" s="56">
        <v>13923</v>
      </c>
      <c r="B6925" s="43" t="s">
        <v>1623</v>
      </c>
      <c r="C6925" s="43" t="s">
        <v>2463</v>
      </c>
      <c r="D6925" s="57" t="s">
        <v>133</v>
      </c>
      <c r="E6925" s="44">
        <v>600</v>
      </c>
      <c r="F6925" s="58">
        <v>36219</v>
      </c>
      <c r="G6925" s="45">
        <v>140</v>
      </c>
      <c r="H6925" s="45">
        <v>-68.47999999999999</v>
      </c>
      <c r="I6925" s="59">
        <f t="shared" si="756"/>
        <v>71.52000000000001</v>
      </c>
      <c r="J6925" s="44">
        <f t="shared" si="757"/>
        <v>1999</v>
      </c>
      <c r="K6925" s="44">
        <f t="shared" si="758"/>
        <v>24</v>
      </c>
      <c r="L6925" s="59">
        <f>VLOOKUP(J6925,'SF CCI, BCI'!A:F,5)</f>
        <v>6816.7</v>
      </c>
      <c r="M6925" s="59">
        <f t="shared" si="755"/>
        <v>2.2543547464315581</v>
      </c>
      <c r="N6925" s="47">
        <f t="shared" si="759"/>
        <v>315.60966450041815</v>
      </c>
      <c r="O6925" s="44">
        <f t="shared" si="760"/>
        <v>26</v>
      </c>
      <c r="P6925" s="47">
        <f t="shared" si="761"/>
        <v>161.23145146478507</v>
      </c>
    </row>
    <row r="6926" spans="1:16" x14ac:dyDescent="0.25">
      <c r="A6926" s="56">
        <v>13924</v>
      </c>
      <c r="B6926" s="43" t="s">
        <v>1623</v>
      </c>
      <c r="C6926" s="43" t="s">
        <v>2553</v>
      </c>
      <c r="D6926" s="57" t="s">
        <v>133</v>
      </c>
      <c r="E6926" s="44">
        <v>600</v>
      </c>
      <c r="F6926" s="58">
        <v>36219</v>
      </c>
      <c r="G6926" s="45">
        <v>140</v>
      </c>
      <c r="H6926" s="45">
        <v>-68.47999999999999</v>
      </c>
      <c r="I6926" s="59">
        <f t="shared" si="756"/>
        <v>71.52000000000001</v>
      </c>
      <c r="J6926" s="44">
        <f t="shared" si="757"/>
        <v>1999</v>
      </c>
      <c r="K6926" s="44">
        <f t="shared" si="758"/>
        <v>24</v>
      </c>
      <c r="L6926" s="59">
        <f>VLOOKUP(J6926,'SF CCI, BCI'!A:F,5)</f>
        <v>6816.7</v>
      </c>
      <c r="M6926" s="59">
        <f t="shared" si="755"/>
        <v>2.2543547464315581</v>
      </c>
      <c r="N6926" s="47">
        <f t="shared" si="759"/>
        <v>315.60966450041815</v>
      </c>
      <c r="O6926" s="44">
        <f t="shared" si="760"/>
        <v>26</v>
      </c>
      <c r="P6926" s="47">
        <f t="shared" si="761"/>
        <v>161.23145146478507</v>
      </c>
    </row>
    <row r="6927" spans="1:16" x14ac:dyDescent="0.25">
      <c r="A6927" s="56">
        <v>13925</v>
      </c>
      <c r="B6927" s="43" t="s">
        <v>1623</v>
      </c>
      <c r="C6927" s="43" t="s">
        <v>2554</v>
      </c>
      <c r="D6927" s="57" t="s">
        <v>133</v>
      </c>
      <c r="E6927" s="44">
        <v>600</v>
      </c>
      <c r="F6927" s="58">
        <v>36219</v>
      </c>
      <c r="G6927" s="45">
        <v>140</v>
      </c>
      <c r="H6927" s="45">
        <v>-68.47999999999999</v>
      </c>
      <c r="I6927" s="59">
        <f t="shared" si="756"/>
        <v>71.52000000000001</v>
      </c>
      <c r="J6927" s="44">
        <f t="shared" si="757"/>
        <v>1999</v>
      </c>
      <c r="K6927" s="44">
        <f t="shared" si="758"/>
        <v>24</v>
      </c>
      <c r="L6927" s="59">
        <f>VLOOKUP(J6927,'SF CCI, BCI'!A:F,5)</f>
        <v>6816.7</v>
      </c>
      <c r="M6927" s="59">
        <f t="shared" si="755"/>
        <v>2.2543547464315581</v>
      </c>
      <c r="N6927" s="47">
        <f t="shared" si="759"/>
        <v>315.60966450041815</v>
      </c>
      <c r="O6927" s="44">
        <f t="shared" si="760"/>
        <v>26</v>
      </c>
      <c r="P6927" s="47">
        <f t="shared" si="761"/>
        <v>161.23145146478507</v>
      </c>
    </row>
    <row r="6928" spans="1:16" x14ac:dyDescent="0.25">
      <c r="A6928" s="56">
        <v>13926</v>
      </c>
      <c r="B6928" s="43" t="s">
        <v>1623</v>
      </c>
      <c r="C6928" s="43" t="s">
        <v>2555</v>
      </c>
      <c r="D6928" s="57" t="s">
        <v>133</v>
      </c>
      <c r="E6928" s="44">
        <v>600</v>
      </c>
      <c r="F6928" s="58">
        <v>36219</v>
      </c>
      <c r="G6928" s="45">
        <v>2380</v>
      </c>
      <c r="H6928" s="45">
        <v>-1166.24</v>
      </c>
      <c r="I6928" s="59">
        <f t="shared" si="756"/>
        <v>1213.76</v>
      </c>
      <c r="J6928" s="44">
        <f t="shared" si="757"/>
        <v>1999</v>
      </c>
      <c r="K6928" s="44">
        <f t="shared" si="758"/>
        <v>24</v>
      </c>
      <c r="L6928" s="59">
        <f>VLOOKUP(J6928,'SF CCI, BCI'!A:F,5)</f>
        <v>6816.7</v>
      </c>
      <c r="M6928" s="59">
        <f t="shared" si="755"/>
        <v>2.2543547464315581</v>
      </c>
      <c r="N6928" s="47">
        <f t="shared" si="759"/>
        <v>5365.3642965071085</v>
      </c>
      <c r="O6928" s="44">
        <f t="shared" si="760"/>
        <v>26</v>
      </c>
      <c r="P6928" s="47">
        <f t="shared" si="761"/>
        <v>2736.2456170287678</v>
      </c>
    </row>
    <row r="6929" spans="1:16" x14ac:dyDescent="0.25">
      <c r="A6929" s="56">
        <v>13927</v>
      </c>
      <c r="B6929" s="43" t="s">
        <v>1623</v>
      </c>
      <c r="C6929" s="43" t="s">
        <v>2556</v>
      </c>
      <c r="D6929" s="57" t="s">
        <v>133</v>
      </c>
      <c r="E6929" s="44">
        <v>600</v>
      </c>
      <c r="F6929" s="58">
        <v>36219</v>
      </c>
      <c r="G6929" s="45">
        <v>560</v>
      </c>
      <c r="H6929" s="45">
        <v>-274.27</v>
      </c>
      <c r="I6929" s="59">
        <f t="shared" si="756"/>
        <v>285.73</v>
      </c>
      <c r="J6929" s="44">
        <f t="shared" si="757"/>
        <v>1999</v>
      </c>
      <c r="K6929" s="44">
        <f t="shared" si="758"/>
        <v>24</v>
      </c>
      <c r="L6929" s="59">
        <f>VLOOKUP(J6929,'SF CCI, BCI'!A:F,5)</f>
        <v>6816.7</v>
      </c>
      <c r="M6929" s="59">
        <f t="shared" si="755"/>
        <v>2.2543547464315581</v>
      </c>
      <c r="N6929" s="47">
        <f t="shared" si="759"/>
        <v>1262.4386580016726</v>
      </c>
      <c r="O6929" s="44">
        <f t="shared" si="760"/>
        <v>26</v>
      </c>
      <c r="P6929" s="47">
        <f t="shared" si="761"/>
        <v>644.13678169788909</v>
      </c>
    </row>
    <row r="6930" spans="1:16" x14ac:dyDescent="0.25">
      <c r="A6930" s="56">
        <v>13928</v>
      </c>
      <c r="B6930" s="43" t="s">
        <v>1623</v>
      </c>
      <c r="C6930" s="43" t="s">
        <v>2557</v>
      </c>
      <c r="D6930" s="57" t="s">
        <v>133</v>
      </c>
      <c r="E6930" s="44">
        <v>600</v>
      </c>
      <c r="F6930" s="58">
        <v>36219</v>
      </c>
      <c r="G6930" s="45">
        <v>1820</v>
      </c>
      <c r="H6930" s="45">
        <v>-891.65</v>
      </c>
      <c r="I6930" s="59">
        <f t="shared" si="756"/>
        <v>928.35</v>
      </c>
      <c r="J6930" s="44">
        <f t="shared" si="757"/>
        <v>1999</v>
      </c>
      <c r="K6930" s="44">
        <f t="shared" si="758"/>
        <v>24</v>
      </c>
      <c r="L6930" s="59">
        <f>VLOOKUP(J6930,'SF CCI, BCI'!A:F,5)</f>
        <v>6816.7</v>
      </c>
      <c r="M6930" s="59">
        <f t="shared" ref="M6930:M6993" si="762">$M$9/L6930</f>
        <v>2.2543547464315581</v>
      </c>
      <c r="N6930" s="47">
        <f t="shared" si="759"/>
        <v>4102.9256385054359</v>
      </c>
      <c r="O6930" s="44">
        <f t="shared" si="760"/>
        <v>26</v>
      </c>
      <c r="P6930" s="47">
        <f t="shared" si="761"/>
        <v>2092.8302288497371</v>
      </c>
    </row>
    <row r="6931" spans="1:16" x14ac:dyDescent="0.25">
      <c r="A6931" s="56">
        <v>13929</v>
      </c>
      <c r="B6931" s="43" t="s">
        <v>1623</v>
      </c>
      <c r="C6931" s="43" t="s">
        <v>2558</v>
      </c>
      <c r="D6931" s="57" t="s">
        <v>133</v>
      </c>
      <c r="E6931" s="44">
        <v>600</v>
      </c>
      <c r="F6931" s="58">
        <v>36219</v>
      </c>
      <c r="G6931" s="45">
        <v>840</v>
      </c>
      <c r="H6931" s="45">
        <v>-411.6</v>
      </c>
      <c r="I6931" s="59">
        <f t="shared" si="756"/>
        <v>428.4</v>
      </c>
      <c r="J6931" s="44">
        <f t="shared" si="757"/>
        <v>1999</v>
      </c>
      <c r="K6931" s="44">
        <f t="shared" si="758"/>
        <v>24</v>
      </c>
      <c r="L6931" s="59">
        <f>VLOOKUP(J6931,'SF CCI, BCI'!A:F,5)</f>
        <v>6816.7</v>
      </c>
      <c r="M6931" s="59">
        <f t="shared" si="762"/>
        <v>2.2543547464315581</v>
      </c>
      <c r="N6931" s="47">
        <f t="shared" si="759"/>
        <v>1893.6579870025089</v>
      </c>
      <c r="O6931" s="44">
        <f t="shared" si="760"/>
        <v>26</v>
      </c>
      <c r="P6931" s="47">
        <f t="shared" si="761"/>
        <v>965.7655733712794</v>
      </c>
    </row>
    <row r="6932" spans="1:16" x14ac:dyDescent="0.25">
      <c r="A6932" s="56">
        <v>13930</v>
      </c>
      <c r="B6932" s="43" t="s">
        <v>1623</v>
      </c>
      <c r="C6932" s="43" t="s">
        <v>2559</v>
      </c>
      <c r="D6932" s="57" t="s">
        <v>133</v>
      </c>
      <c r="E6932" s="44">
        <v>600</v>
      </c>
      <c r="F6932" s="58">
        <v>36219</v>
      </c>
      <c r="G6932" s="45">
        <v>840</v>
      </c>
      <c r="H6932" s="45">
        <v>-411.6</v>
      </c>
      <c r="I6932" s="59">
        <f t="shared" si="756"/>
        <v>428.4</v>
      </c>
      <c r="J6932" s="44">
        <f t="shared" si="757"/>
        <v>1999</v>
      </c>
      <c r="K6932" s="44">
        <f t="shared" si="758"/>
        <v>24</v>
      </c>
      <c r="L6932" s="59">
        <f>VLOOKUP(J6932,'SF CCI, BCI'!A:F,5)</f>
        <v>6816.7</v>
      </c>
      <c r="M6932" s="59">
        <f t="shared" si="762"/>
        <v>2.2543547464315581</v>
      </c>
      <c r="N6932" s="47">
        <f t="shared" si="759"/>
        <v>1893.6579870025089</v>
      </c>
      <c r="O6932" s="44">
        <f t="shared" si="760"/>
        <v>26</v>
      </c>
      <c r="P6932" s="47">
        <f t="shared" si="761"/>
        <v>965.7655733712794</v>
      </c>
    </row>
    <row r="6933" spans="1:16" x14ac:dyDescent="0.25">
      <c r="A6933" s="56">
        <v>13931</v>
      </c>
      <c r="B6933" s="43" t="s">
        <v>1623</v>
      </c>
      <c r="C6933" s="43" t="s">
        <v>2560</v>
      </c>
      <c r="D6933" s="57" t="s">
        <v>133</v>
      </c>
      <c r="E6933" s="44">
        <v>600</v>
      </c>
      <c r="F6933" s="58">
        <v>36219</v>
      </c>
      <c r="G6933" s="45">
        <v>140</v>
      </c>
      <c r="H6933" s="45">
        <v>-68.47999999999999</v>
      </c>
      <c r="I6933" s="59">
        <f t="shared" si="756"/>
        <v>71.52000000000001</v>
      </c>
      <c r="J6933" s="44">
        <f t="shared" si="757"/>
        <v>1999</v>
      </c>
      <c r="K6933" s="44">
        <f t="shared" si="758"/>
        <v>24</v>
      </c>
      <c r="L6933" s="59">
        <f>VLOOKUP(J6933,'SF CCI, BCI'!A:F,5)</f>
        <v>6816.7</v>
      </c>
      <c r="M6933" s="59">
        <f t="shared" si="762"/>
        <v>2.2543547464315581</v>
      </c>
      <c r="N6933" s="47">
        <f t="shared" si="759"/>
        <v>315.60966450041815</v>
      </c>
      <c r="O6933" s="44">
        <f t="shared" si="760"/>
        <v>26</v>
      </c>
      <c r="P6933" s="47">
        <f t="shared" si="761"/>
        <v>161.23145146478507</v>
      </c>
    </row>
    <row r="6934" spans="1:16" x14ac:dyDescent="0.25">
      <c r="A6934" s="56">
        <v>13932</v>
      </c>
      <c r="B6934" s="43" t="s">
        <v>1623</v>
      </c>
      <c r="C6934" s="43" t="s">
        <v>2561</v>
      </c>
      <c r="D6934" s="57" t="s">
        <v>133</v>
      </c>
      <c r="E6934" s="44">
        <v>600</v>
      </c>
      <c r="F6934" s="58">
        <v>36219</v>
      </c>
      <c r="G6934" s="45">
        <v>980</v>
      </c>
      <c r="H6934" s="45">
        <v>-480.1</v>
      </c>
      <c r="I6934" s="59">
        <f t="shared" si="756"/>
        <v>499.9</v>
      </c>
      <c r="J6934" s="44">
        <f t="shared" si="757"/>
        <v>1999</v>
      </c>
      <c r="K6934" s="44">
        <f t="shared" si="758"/>
        <v>24</v>
      </c>
      <c r="L6934" s="59">
        <f>VLOOKUP(J6934,'SF CCI, BCI'!A:F,5)</f>
        <v>6816.7</v>
      </c>
      <c r="M6934" s="59">
        <f t="shared" si="762"/>
        <v>2.2543547464315581</v>
      </c>
      <c r="N6934" s="47">
        <f t="shared" si="759"/>
        <v>2209.267651502927</v>
      </c>
      <c r="O6934" s="44">
        <f t="shared" si="760"/>
        <v>26</v>
      </c>
      <c r="P6934" s="47">
        <f t="shared" si="761"/>
        <v>1126.9519377411359</v>
      </c>
    </row>
    <row r="6935" spans="1:16" x14ac:dyDescent="0.25">
      <c r="A6935" s="56">
        <v>13933</v>
      </c>
      <c r="B6935" s="43" t="s">
        <v>1623</v>
      </c>
      <c r="C6935" s="43" t="s">
        <v>2562</v>
      </c>
      <c r="D6935" s="57" t="s">
        <v>133</v>
      </c>
      <c r="E6935" s="44">
        <v>600</v>
      </c>
      <c r="F6935" s="58">
        <v>36219</v>
      </c>
      <c r="G6935" s="45">
        <v>560</v>
      </c>
      <c r="H6935" s="45">
        <v>-274.27</v>
      </c>
      <c r="I6935" s="59">
        <f t="shared" si="756"/>
        <v>285.73</v>
      </c>
      <c r="J6935" s="44">
        <f t="shared" si="757"/>
        <v>1999</v>
      </c>
      <c r="K6935" s="44">
        <f t="shared" si="758"/>
        <v>24</v>
      </c>
      <c r="L6935" s="59">
        <f>VLOOKUP(J6935,'SF CCI, BCI'!A:F,5)</f>
        <v>6816.7</v>
      </c>
      <c r="M6935" s="59">
        <f t="shared" si="762"/>
        <v>2.2543547464315581</v>
      </c>
      <c r="N6935" s="47">
        <f t="shared" si="759"/>
        <v>1262.4386580016726</v>
      </c>
      <c r="O6935" s="44">
        <f t="shared" si="760"/>
        <v>26</v>
      </c>
      <c r="P6935" s="47">
        <f t="shared" si="761"/>
        <v>644.13678169788909</v>
      </c>
    </row>
    <row r="6936" spans="1:16" x14ac:dyDescent="0.25">
      <c r="A6936" s="56">
        <v>13934</v>
      </c>
      <c r="B6936" s="43" t="s">
        <v>1623</v>
      </c>
      <c r="C6936" s="43" t="s">
        <v>2563</v>
      </c>
      <c r="D6936" s="57" t="s">
        <v>133</v>
      </c>
      <c r="E6936" s="44">
        <v>600</v>
      </c>
      <c r="F6936" s="58">
        <v>36219</v>
      </c>
      <c r="G6936" s="45">
        <v>140</v>
      </c>
      <c r="H6936" s="45">
        <v>-68.47999999999999</v>
      </c>
      <c r="I6936" s="59">
        <f t="shared" si="756"/>
        <v>71.52000000000001</v>
      </c>
      <c r="J6936" s="44">
        <f t="shared" si="757"/>
        <v>1999</v>
      </c>
      <c r="K6936" s="44">
        <f t="shared" si="758"/>
        <v>24</v>
      </c>
      <c r="L6936" s="59">
        <f>VLOOKUP(J6936,'SF CCI, BCI'!A:F,5)</f>
        <v>6816.7</v>
      </c>
      <c r="M6936" s="59">
        <f t="shared" si="762"/>
        <v>2.2543547464315581</v>
      </c>
      <c r="N6936" s="47">
        <f t="shared" si="759"/>
        <v>315.60966450041815</v>
      </c>
      <c r="O6936" s="44">
        <f t="shared" si="760"/>
        <v>26</v>
      </c>
      <c r="P6936" s="47">
        <f t="shared" si="761"/>
        <v>161.23145146478507</v>
      </c>
    </row>
    <row r="6937" spans="1:16" x14ac:dyDescent="0.25">
      <c r="A6937" s="56">
        <v>13935</v>
      </c>
      <c r="B6937" s="43" t="s">
        <v>1623</v>
      </c>
      <c r="C6937" s="43" t="s">
        <v>2564</v>
      </c>
      <c r="D6937" s="57" t="s">
        <v>133</v>
      </c>
      <c r="E6937" s="44">
        <v>600</v>
      </c>
      <c r="F6937" s="58">
        <v>36219</v>
      </c>
      <c r="G6937" s="45">
        <v>140</v>
      </c>
      <c r="H6937" s="45">
        <v>-68.47999999999999</v>
      </c>
      <c r="I6937" s="59">
        <f t="shared" si="756"/>
        <v>71.52000000000001</v>
      </c>
      <c r="J6937" s="44">
        <f t="shared" si="757"/>
        <v>1999</v>
      </c>
      <c r="K6937" s="44">
        <f t="shared" si="758"/>
        <v>24</v>
      </c>
      <c r="L6937" s="59">
        <f>VLOOKUP(J6937,'SF CCI, BCI'!A:F,5)</f>
        <v>6816.7</v>
      </c>
      <c r="M6937" s="59">
        <f t="shared" si="762"/>
        <v>2.2543547464315581</v>
      </c>
      <c r="N6937" s="47">
        <f t="shared" si="759"/>
        <v>315.60966450041815</v>
      </c>
      <c r="O6937" s="44">
        <f t="shared" si="760"/>
        <v>26</v>
      </c>
      <c r="P6937" s="47">
        <f t="shared" si="761"/>
        <v>161.23145146478507</v>
      </c>
    </row>
    <row r="6938" spans="1:16" x14ac:dyDescent="0.25">
      <c r="A6938" s="56">
        <v>13936</v>
      </c>
      <c r="B6938" s="43" t="s">
        <v>1623</v>
      </c>
      <c r="C6938" s="43" t="s">
        <v>2565</v>
      </c>
      <c r="D6938" s="57" t="s">
        <v>133</v>
      </c>
      <c r="E6938" s="44">
        <v>600</v>
      </c>
      <c r="F6938" s="58">
        <v>36219</v>
      </c>
      <c r="G6938" s="45">
        <v>255</v>
      </c>
      <c r="H6938" s="45">
        <v>-124.96000000000001</v>
      </c>
      <c r="I6938" s="59">
        <f t="shared" si="756"/>
        <v>130.04</v>
      </c>
      <c r="J6938" s="44">
        <f t="shared" si="757"/>
        <v>1999</v>
      </c>
      <c r="K6938" s="44">
        <f t="shared" si="758"/>
        <v>24</v>
      </c>
      <c r="L6938" s="59">
        <f>VLOOKUP(J6938,'SF CCI, BCI'!A:F,5)</f>
        <v>6816.7</v>
      </c>
      <c r="M6938" s="59">
        <f t="shared" si="762"/>
        <v>2.2543547464315581</v>
      </c>
      <c r="N6938" s="47">
        <f t="shared" si="759"/>
        <v>574.86046034004733</v>
      </c>
      <c r="O6938" s="44">
        <f t="shared" si="760"/>
        <v>26</v>
      </c>
      <c r="P6938" s="47">
        <f t="shared" si="761"/>
        <v>293.15629122595982</v>
      </c>
    </row>
    <row r="6939" spans="1:16" x14ac:dyDescent="0.25">
      <c r="A6939" s="56">
        <v>13937</v>
      </c>
      <c r="B6939" s="43" t="s">
        <v>1623</v>
      </c>
      <c r="C6939" s="43" t="s">
        <v>2566</v>
      </c>
      <c r="D6939" s="57" t="s">
        <v>133</v>
      </c>
      <c r="E6939" s="44">
        <v>600</v>
      </c>
      <c r="F6939" s="58">
        <v>36219</v>
      </c>
      <c r="G6939" s="45">
        <v>85</v>
      </c>
      <c r="H6939" s="45">
        <v>-41.6</v>
      </c>
      <c r="I6939" s="59">
        <f t="shared" si="756"/>
        <v>43.4</v>
      </c>
      <c r="J6939" s="44">
        <f t="shared" si="757"/>
        <v>1999</v>
      </c>
      <c r="K6939" s="44">
        <f t="shared" si="758"/>
        <v>24</v>
      </c>
      <c r="L6939" s="59">
        <f>VLOOKUP(J6939,'SF CCI, BCI'!A:F,5)</f>
        <v>6816.7</v>
      </c>
      <c r="M6939" s="59">
        <f t="shared" si="762"/>
        <v>2.2543547464315581</v>
      </c>
      <c r="N6939" s="47">
        <f t="shared" si="759"/>
        <v>191.62015344668245</v>
      </c>
      <c r="O6939" s="44">
        <f t="shared" si="760"/>
        <v>26</v>
      </c>
      <c r="P6939" s="47">
        <f t="shared" si="761"/>
        <v>97.838995995129622</v>
      </c>
    </row>
    <row r="6940" spans="1:16" x14ac:dyDescent="0.25">
      <c r="A6940" s="56">
        <v>13938</v>
      </c>
      <c r="B6940" s="43" t="s">
        <v>1623</v>
      </c>
      <c r="C6940" s="43" t="s">
        <v>2567</v>
      </c>
      <c r="D6940" s="57" t="s">
        <v>133</v>
      </c>
      <c r="E6940" s="44">
        <v>600</v>
      </c>
      <c r="F6940" s="58">
        <v>36219</v>
      </c>
      <c r="G6940" s="45">
        <v>1120</v>
      </c>
      <c r="H6940" s="45">
        <v>-548.91</v>
      </c>
      <c r="I6940" s="59">
        <f t="shared" si="756"/>
        <v>571.09</v>
      </c>
      <c r="J6940" s="44">
        <f t="shared" si="757"/>
        <v>1999</v>
      </c>
      <c r="K6940" s="44">
        <f t="shared" si="758"/>
        <v>24</v>
      </c>
      <c r="L6940" s="59">
        <f>VLOOKUP(J6940,'SF CCI, BCI'!A:F,5)</f>
        <v>6816.7</v>
      </c>
      <c r="M6940" s="59">
        <f t="shared" si="762"/>
        <v>2.2543547464315581</v>
      </c>
      <c r="N6940" s="47">
        <f t="shared" si="759"/>
        <v>2524.8773160033452</v>
      </c>
      <c r="O6940" s="44">
        <f t="shared" si="760"/>
        <v>26</v>
      </c>
      <c r="P6940" s="47">
        <f t="shared" si="761"/>
        <v>1287.4394521395986</v>
      </c>
    </row>
    <row r="6941" spans="1:16" x14ac:dyDescent="0.25">
      <c r="A6941" s="56">
        <v>13939</v>
      </c>
      <c r="B6941" s="43" t="s">
        <v>1623</v>
      </c>
      <c r="C6941" s="43" t="s">
        <v>2568</v>
      </c>
      <c r="D6941" s="57" t="s">
        <v>133</v>
      </c>
      <c r="E6941" s="44">
        <v>600</v>
      </c>
      <c r="F6941" s="58">
        <v>36219</v>
      </c>
      <c r="G6941" s="45">
        <v>280</v>
      </c>
      <c r="H6941" s="45">
        <v>-137.28</v>
      </c>
      <c r="I6941" s="59">
        <f t="shared" si="756"/>
        <v>142.72</v>
      </c>
      <c r="J6941" s="44">
        <f t="shared" si="757"/>
        <v>1999</v>
      </c>
      <c r="K6941" s="44">
        <f t="shared" si="758"/>
        <v>24</v>
      </c>
      <c r="L6941" s="59">
        <f>VLOOKUP(J6941,'SF CCI, BCI'!A:F,5)</f>
        <v>6816.7</v>
      </c>
      <c r="M6941" s="59">
        <f t="shared" si="762"/>
        <v>2.2543547464315581</v>
      </c>
      <c r="N6941" s="47">
        <f t="shared" si="759"/>
        <v>631.2193290008363</v>
      </c>
      <c r="O6941" s="44">
        <f t="shared" si="760"/>
        <v>26</v>
      </c>
      <c r="P6941" s="47">
        <f t="shared" si="761"/>
        <v>321.74150941071196</v>
      </c>
    </row>
    <row r="6942" spans="1:16" x14ac:dyDescent="0.25">
      <c r="A6942" s="56">
        <v>13940</v>
      </c>
      <c r="B6942" s="43" t="s">
        <v>1623</v>
      </c>
      <c r="C6942" s="43" t="s">
        <v>2569</v>
      </c>
      <c r="D6942" s="57" t="s">
        <v>133</v>
      </c>
      <c r="E6942" s="44">
        <v>600</v>
      </c>
      <c r="F6942" s="58">
        <v>36219</v>
      </c>
      <c r="G6942" s="45">
        <v>420</v>
      </c>
      <c r="H6942" s="45">
        <v>-205.76000000000002</v>
      </c>
      <c r="I6942" s="59">
        <f t="shared" si="756"/>
        <v>214.23999999999998</v>
      </c>
      <c r="J6942" s="44">
        <f t="shared" si="757"/>
        <v>1999</v>
      </c>
      <c r="K6942" s="44">
        <f t="shared" si="758"/>
        <v>24</v>
      </c>
      <c r="L6942" s="59">
        <f>VLOOKUP(J6942,'SF CCI, BCI'!A:F,5)</f>
        <v>6816.7</v>
      </c>
      <c r="M6942" s="59">
        <f t="shared" si="762"/>
        <v>2.2543547464315581</v>
      </c>
      <c r="N6942" s="47">
        <f t="shared" si="759"/>
        <v>946.82899350125444</v>
      </c>
      <c r="O6942" s="44">
        <f t="shared" si="760"/>
        <v>26</v>
      </c>
      <c r="P6942" s="47">
        <f t="shared" si="761"/>
        <v>482.97296087549694</v>
      </c>
    </row>
    <row r="6943" spans="1:16" x14ac:dyDescent="0.25">
      <c r="A6943" s="56">
        <v>13941</v>
      </c>
      <c r="B6943" s="43" t="s">
        <v>1623</v>
      </c>
      <c r="C6943" s="43" t="s">
        <v>2570</v>
      </c>
      <c r="D6943" s="57" t="s">
        <v>133</v>
      </c>
      <c r="E6943" s="44">
        <v>600</v>
      </c>
      <c r="F6943" s="58">
        <v>36219</v>
      </c>
      <c r="G6943" s="45">
        <v>840</v>
      </c>
      <c r="H6943" s="45">
        <v>-411.6</v>
      </c>
      <c r="I6943" s="59">
        <f t="shared" si="756"/>
        <v>428.4</v>
      </c>
      <c r="J6943" s="44">
        <f t="shared" si="757"/>
        <v>1999</v>
      </c>
      <c r="K6943" s="44">
        <f t="shared" si="758"/>
        <v>24</v>
      </c>
      <c r="L6943" s="59">
        <f>VLOOKUP(J6943,'SF CCI, BCI'!A:F,5)</f>
        <v>6816.7</v>
      </c>
      <c r="M6943" s="59">
        <f t="shared" si="762"/>
        <v>2.2543547464315581</v>
      </c>
      <c r="N6943" s="47">
        <f t="shared" si="759"/>
        <v>1893.6579870025089</v>
      </c>
      <c r="O6943" s="44">
        <f t="shared" si="760"/>
        <v>26</v>
      </c>
      <c r="P6943" s="47">
        <f t="shared" si="761"/>
        <v>965.7655733712794</v>
      </c>
    </row>
    <row r="6944" spans="1:16" x14ac:dyDescent="0.25">
      <c r="A6944" s="56">
        <v>13942</v>
      </c>
      <c r="B6944" s="43" t="s">
        <v>1623</v>
      </c>
      <c r="C6944" s="43" t="s">
        <v>2571</v>
      </c>
      <c r="D6944" s="57" t="s">
        <v>133</v>
      </c>
      <c r="E6944" s="44">
        <v>600</v>
      </c>
      <c r="F6944" s="58">
        <v>36219</v>
      </c>
      <c r="G6944" s="45">
        <v>840</v>
      </c>
      <c r="H6944" s="45">
        <v>-411.6</v>
      </c>
      <c r="I6944" s="59">
        <f t="shared" si="756"/>
        <v>428.4</v>
      </c>
      <c r="J6944" s="44">
        <f t="shared" si="757"/>
        <v>1999</v>
      </c>
      <c r="K6944" s="44">
        <f t="shared" si="758"/>
        <v>24</v>
      </c>
      <c r="L6944" s="59">
        <f>VLOOKUP(J6944,'SF CCI, BCI'!A:F,5)</f>
        <v>6816.7</v>
      </c>
      <c r="M6944" s="59">
        <f t="shared" si="762"/>
        <v>2.2543547464315581</v>
      </c>
      <c r="N6944" s="47">
        <f t="shared" si="759"/>
        <v>1893.6579870025089</v>
      </c>
      <c r="O6944" s="44">
        <f t="shared" si="760"/>
        <v>26</v>
      </c>
      <c r="P6944" s="47">
        <f t="shared" si="761"/>
        <v>965.7655733712794</v>
      </c>
    </row>
    <row r="6945" spans="1:16" x14ac:dyDescent="0.25">
      <c r="A6945" s="56">
        <v>13943</v>
      </c>
      <c r="B6945" s="43" t="s">
        <v>1623</v>
      </c>
      <c r="C6945" s="43" t="s">
        <v>2572</v>
      </c>
      <c r="D6945" s="57" t="s">
        <v>133</v>
      </c>
      <c r="E6945" s="44">
        <v>600</v>
      </c>
      <c r="F6945" s="58">
        <v>36219</v>
      </c>
      <c r="G6945" s="45">
        <v>700</v>
      </c>
      <c r="H6945" s="45">
        <v>-343.06</v>
      </c>
      <c r="I6945" s="59">
        <f t="shared" si="756"/>
        <v>356.94</v>
      </c>
      <c r="J6945" s="44">
        <f t="shared" si="757"/>
        <v>1999</v>
      </c>
      <c r="K6945" s="44">
        <f t="shared" si="758"/>
        <v>24</v>
      </c>
      <c r="L6945" s="59">
        <f>VLOOKUP(J6945,'SF CCI, BCI'!A:F,5)</f>
        <v>6816.7</v>
      </c>
      <c r="M6945" s="59">
        <f t="shared" si="762"/>
        <v>2.2543547464315581</v>
      </c>
      <c r="N6945" s="47">
        <f t="shared" si="759"/>
        <v>1578.0483225020907</v>
      </c>
      <c r="O6945" s="44">
        <f t="shared" si="760"/>
        <v>26</v>
      </c>
      <c r="P6945" s="47">
        <f t="shared" si="761"/>
        <v>804.6693831912803</v>
      </c>
    </row>
    <row r="6946" spans="1:16" x14ac:dyDescent="0.25">
      <c r="A6946" s="56">
        <v>13944</v>
      </c>
      <c r="B6946" s="43" t="s">
        <v>1623</v>
      </c>
      <c r="C6946" s="43" t="s">
        <v>2573</v>
      </c>
      <c r="D6946" s="57" t="s">
        <v>133</v>
      </c>
      <c r="E6946" s="44">
        <v>600</v>
      </c>
      <c r="F6946" s="58">
        <v>36219</v>
      </c>
      <c r="G6946" s="45">
        <v>700</v>
      </c>
      <c r="H6946" s="45">
        <v>-343.06</v>
      </c>
      <c r="I6946" s="59">
        <f t="shared" si="756"/>
        <v>356.94</v>
      </c>
      <c r="J6946" s="44">
        <f t="shared" si="757"/>
        <v>1999</v>
      </c>
      <c r="K6946" s="44">
        <f t="shared" si="758"/>
        <v>24</v>
      </c>
      <c r="L6946" s="59">
        <f>VLOOKUP(J6946,'SF CCI, BCI'!A:F,5)</f>
        <v>6816.7</v>
      </c>
      <c r="M6946" s="59">
        <f t="shared" si="762"/>
        <v>2.2543547464315581</v>
      </c>
      <c r="N6946" s="47">
        <f t="shared" si="759"/>
        <v>1578.0483225020907</v>
      </c>
      <c r="O6946" s="44">
        <f t="shared" si="760"/>
        <v>26</v>
      </c>
      <c r="P6946" s="47">
        <f t="shared" si="761"/>
        <v>804.6693831912803</v>
      </c>
    </row>
    <row r="6947" spans="1:16" x14ac:dyDescent="0.25">
      <c r="A6947" s="56">
        <v>13945</v>
      </c>
      <c r="B6947" s="43" t="s">
        <v>1623</v>
      </c>
      <c r="C6947" s="43" t="s">
        <v>2574</v>
      </c>
      <c r="D6947" s="57" t="s">
        <v>133</v>
      </c>
      <c r="E6947" s="44">
        <v>600</v>
      </c>
      <c r="F6947" s="58">
        <v>36219</v>
      </c>
      <c r="G6947" s="45">
        <v>140</v>
      </c>
      <c r="H6947" s="45">
        <v>-68.47999999999999</v>
      </c>
      <c r="I6947" s="59">
        <f t="shared" si="756"/>
        <v>71.52000000000001</v>
      </c>
      <c r="J6947" s="44">
        <f t="shared" si="757"/>
        <v>1999</v>
      </c>
      <c r="K6947" s="44">
        <f t="shared" si="758"/>
        <v>24</v>
      </c>
      <c r="L6947" s="59">
        <f>VLOOKUP(J6947,'SF CCI, BCI'!A:F,5)</f>
        <v>6816.7</v>
      </c>
      <c r="M6947" s="59">
        <f t="shared" si="762"/>
        <v>2.2543547464315581</v>
      </c>
      <c r="N6947" s="47">
        <f t="shared" si="759"/>
        <v>315.60966450041815</v>
      </c>
      <c r="O6947" s="44">
        <f t="shared" si="760"/>
        <v>26</v>
      </c>
      <c r="P6947" s="47">
        <f t="shared" si="761"/>
        <v>161.23145146478507</v>
      </c>
    </row>
    <row r="6948" spans="1:16" x14ac:dyDescent="0.25">
      <c r="A6948" s="56">
        <v>13946</v>
      </c>
      <c r="B6948" s="43" t="s">
        <v>1654</v>
      </c>
      <c r="C6948" s="43" t="s">
        <v>2575</v>
      </c>
      <c r="D6948" s="57" t="s">
        <v>133</v>
      </c>
      <c r="E6948" s="44">
        <v>600</v>
      </c>
      <c r="F6948" s="58">
        <v>36219</v>
      </c>
      <c r="G6948" s="45">
        <v>4545.75</v>
      </c>
      <c r="H6948" s="45">
        <v>-2227.34</v>
      </c>
      <c r="I6948" s="59">
        <f t="shared" si="756"/>
        <v>2318.41</v>
      </c>
      <c r="J6948" s="44">
        <f t="shared" si="757"/>
        <v>1999</v>
      </c>
      <c r="K6948" s="44">
        <f t="shared" si="758"/>
        <v>24</v>
      </c>
      <c r="L6948" s="59">
        <f>VLOOKUP(J6948,'SF CCI, BCI'!A:F,5)</f>
        <v>6816.7</v>
      </c>
      <c r="M6948" s="59">
        <f t="shared" si="762"/>
        <v>2.2543547464315581</v>
      </c>
      <c r="N6948" s="47">
        <f t="shared" si="759"/>
        <v>10247.733088591254</v>
      </c>
      <c r="O6948" s="44">
        <f t="shared" si="760"/>
        <v>26</v>
      </c>
      <c r="P6948" s="47">
        <f t="shared" si="761"/>
        <v>5226.5185876743881</v>
      </c>
    </row>
    <row r="6949" spans="1:16" x14ac:dyDescent="0.25">
      <c r="A6949" s="56">
        <v>13947</v>
      </c>
      <c r="B6949" s="43" t="s">
        <v>1654</v>
      </c>
      <c r="C6949" s="43" t="s">
        <v>2576</v>
      </c>
      <c r="D6949" s="57" t="s">
        <v>133</v>
      </c>
      <c r="E6949" s="44">
        <v>600</v>
      </c>
      <c r="F6949" s="58">
        <v>36219</v>
      </c>
      <c r="G6949" s="45">
        <v>6928.91</v>
      </c>
      <c r="H6949" s="45">
        <v>-3394.76</v>
      </c>
      <c r="I6949" s="59">
        <f t="shared" si="756"/>
        <v>3534.1499999999996</v>
      </c>
      <c r="J6949" s="44">
        <f t="shared" si="757"/>
        <v>1999</v>
      </c>
      <c r="K6949" s="44">
        <f t="shared" si="758"/>
        <v>24</v>
      </c>
      <c r="L6949" s="59">
        <f>VLOOKUP(J6949,'SF CCI, BCI'!A:F,5)</f>
        <v>6816.7</v>
      </c>
      <c r="M6949" s="59">
        <f t="shared" si="762"/>
        <v>2.2543547464315581</v>
      </c>
      <c r="N6949" s="47">
        <f t="shared" si="759"/>
        <v>15620.221146097087</v>
      </c>
      <c r="O6949" s="44">
        <f t="shared" si="760"/>
        <v>26</v>
      </c>
      <c r="P6949" s="47">
        <f t="shared" si="761"/>
        <v>7967.22782710109</v>
      </c>
    </row>
    <row r="6950" spans="1:16" x14ac:dyDescent="0.25">
      <c r="A6950" s="56">
        <v>13948</v>
      </c>
      <c r="B6950" s="43" t="s">
        <v>2577</v>
      </c>
      <c r="C6950" s="43" t="s">
        <v>1475</v>
      </c>
      <c r="D6950" s="57" t="s">
        <v>69</v>
      </c>
      <c r="E6950" s="44">
        <v>120</v>
      </c>
      <c r="F6950" s="58">
        <v>36250</v>
      </c>
      <c r="G6950" s="45">
        <v>6117</v>
      </c>
      <c r="H6950" s="45">
        <v>-6117</v>
      </c>
      <c r="I6950" s="59">
        <f t="shared" si="756"/>
        <v>0</v>
      </c>
      <c r="J6950" s="44">
        <f t="shared" si="757"/>
        <v>1999</v>
      </c>
      <c r="K6950" s="44">
        <f t="shared" si="758"/>
        <v>24</v>
      </c>
      <c r="L6950" s="59">
        <f>VLOOKUP(J6950,'SF CCI, BCI'!A:F,5)</f>
        <v>6816.7</v>
      </c>
      <c r="M6950" s="59">
        <f t="shared" si="762"/>
        <v>2.2543547464315581</v>
      </c>
      <c r="N6950" s="47">
        <f t="shared" si="759"/>
        <v>13789.887983921841</v>
      </c>
      <c r="O6950" s="44">
        <f t="shared" si="760"/>
        <v>0</v>
      </c>
      <c r="P6950" s="47">
        <f t="shared" si="761"/>
        <v>0</v>
      </c>
    </row>
    <row r="6951" spans="1:16" x14ac:dyDescent="0.25">
      <c r="A6951" s="56">
        <v>13949</v>
      </c>
      <c r="B6951" s="43" t="s">
        <v>2578</v>
      </c>
      <c r="C6951" s="43" t="s">
        <v>2579</v>
      </c>
      <c r="D6951" s="57" t="s">
        <v>165</v>
      </c>
      <c r="E6951" s="44">
        <v>600</v>
      </c>
      <c r="F6951" s="58">
        <v>36038</v>
      </c>
      <c r="G6951" s="45">
        <v>27972.95</v>
      </c>
      <c r="H6951" s="45">
        <v>-13986.66</v>
      </c>
      <c r="I6951" s="59">
        <f t="shared" si="756"/>
        <v>13986.29</v>
      </c>
      <c r="J6951" s="44">
        <f t="shared" si="757"/>
        <v>1998</v>
      </c>
      <c r="K6951" s="44">
        <f t="shared" si="758"/>
        <v>25</v>
      </c>
      <c r="L6951" s="59">
        <f>VLOOKUP(J6951,'SF CCI, BCI'!A:F,5)</f>
        <v>6845.59</v>
      </c>
      <c r="M6951" s="59">
        <f t="shared" si="762"/>
        <v>2.244840839138774</v>
      </c>
      <c r="N6951" s="47">
        <f t="shared" si="759"/>
        <v>62794.820551186967</v>
      </c>
      <c r="O6951" s="44">
        <f t="shared" si="760"/>
        <v>25</v>
      </c>
      <c r="P6951" s="47">
        <f t="shared" si="761"/>
        <v>31396.994980038246</v>
      </c>
    </row>
    <row r="6952" spans="1:16" x14ac:dyDescent="0.25">
      <c r="A6952" s="56">
        <v>13950</v>
      </c>
      <c r="B6952" s="43" t="s">
        <v>2580</v>
      </c>
      <c r="C6952" s="43" t="s">
        <v>2581</v>
      </c>
      <c r="D6952" s="57" t="s">
        <v>106</v>
      </c>
      <c r="E6952" s="44">
        <v>240</v>
      </c>
      <c r="F6952" s="58">
        <v>36160</v>
      </c>
      <c r="G6952" s="45">
        <v>134814.93</v>
      </c>
      <c r="H6952" s="45">
        <v>-134814.93</v>
      </c>
      <c r="I6952" s="59">
        <f t="shared" si="756"/>
        <v>0</v>
      </c>
      <c r="J6952" s="44">
        <f t="shared" si="757"/>
        <v>1998</v>
      </c>
      <c r="K6952" s="44">
        <f t="shared" si="758"/>
        <v>25</v>
      </c>
      <c r="L6952" s="59">
        <f>VLOOKUP(J6952,'SF CCI, BCI'!A:F,5)</f>
        <v>6845.59</v>
      </c>
      <c r="M6952" s="59">
        <f t="shared" si="762"/>
        <v>2.244840839138774</v>
      </c>
      <c r="N6952" s="47">
        <f t="shared" si="759"/>
        <v>302638.06058963505</v>
      </c>
      <c r="O6952" s="44">
        <f t="shared" si="760"/>
        <v>0</v>
      </c>
      <c r="P6952" s="47">
        <f t="shared" si="761"/>
        <v>0</v>
      </c>
    </row>
    <row r="6953" spans="1:16" x14ac:dyDescent="0.25">
      <c r="A6953" s="56">
        <v>13951</v>
      </c>
      <c r="B6953" s="43" t="s">
        <v>1623</v>
      </c>
      <c r="C6953" s="43" t="s">
        <v>2582</v>
      </c>
      <c r="D6953" s="57" t="s">
        <v>133</v>
      </c>
      <c r="E6953" s="44">
        <v>600</v>
      </c>
      <c r="F6953" s="58">
        <v>36250</v>
      </c>
      <c r="G6953" s="45">
        <v>2268.4899999999998</v>
      </c>
      <c r="H6953" s="45">
        <v>-1107.8399999999999</v>
      </c>
      <c r="I6953" s="59">
        <f t="shared" si="756"/>
        <v>1160.6499999999999</v>
      </c>
      <c r="J6953" s="44">
        <f t="shared" si="757"/>
        <v>1999</v>
      </c>
      <c r="K6953" s="44">
        <f t="shared" si="758"/>
        <v>24</v>
      </c>
      <c r="L6953" s="59">
        <f>VLOOKUP(J6953,'SF CCI, BCI'!A:F,5)</f>
        <v>6816.7</v>
      </c>
      <c r="M6953" s="59">
        <f t="shared" si="762"/>
        <v>2.2543547464315581</v>
      </c>
      <c r="N6953" s="47">
        <f t="shared" si="759"/>
        <v>5113.9811987325247</v>
      </c>
      <c r="O6953" s="44">
        <f t="shared" si="760"/>
        <v>26</v>
      </c>
      <c r="P6953" s="47">
        <f t="shared" si="761"/>
        <v>2616.5168364457877</v>
      </c>
    </row>
    <row r="6954" spans="1:16" x14ac:dyDescent="0.25">
      <c r="A6954" s="56">
        <v>13952</v>
      </c>
      <c r="B6954" s="43" t="s">
        <v>1657</v>
      </c>
      <c r="C6954" s="43" t="s">
        <v>2583</v>
      </c>
      <c r="D6954" s="57" t="s">
        <v>133</v>
      </c>
      <c r="E6954" s="44">
        <v>600</v>
      </c>
      <c r="F6954" s="58">
        <v>36250</v>
      </c>
      <c r="G6954" s="45">
        <v>14685.67</v>
      </c>
      <c r="H6954" s="45">
        <v>-7172.16</v>
      </c>
      <c r="I6954" s="59">
        <f t="shared" si="756"/>
        <v>7513.51</v>
      </c>
      <c r="J6954" s="44">
        <f t="shared" si="757"/>
        <v>1999</v>
      </c>
      <c r="K6954" s="44">
        <f t="shared" si="758"/>
        <v>24</v>
      </c>
      <c r="L6954" s="59">
        <f>VLOOKUP(J6954,'SF CCI, BCI'!A:F,5)</f>
        <v>6816.7</v>
      </c>
      <c r="M6954" s="59">
        <f t="shared" si="762"/>
        <v>2.2543547464315581</v>
      </c>
      <c r="N6954" s="47">
        <f t="shared" si="759"/>
        <v>33106.709869027538</v>
      </c>
      <c r="O6954" s="44">
        <f t="shared" si="760"/>
        <v>26</v>
      </c>
      <c r="P6954" s="47">
        <f t="shared" si="761"/>
        <v>16938.116930860975</v>
      </c>
    </row>
    <row r="6955" spans="1:16" x14ac:dyDescent="0.25">
      <c r="A6955" s="56">
        <v>13953</v>
      </c>
      <c r="B6955" s="43" t="s">
        <v>1615</v>
      </c>
      <c r="C6955" s="43" t="s">
        <v>2584</v>
      </c>
      <c r="D6955" s="57" t="s">
        <v>133</v>
      </c>
      <c r="E6955" s="44">
        <v>600</v>
      </c>
      <c r="F6955" s="58">
        <v>36250</v>
      </c>
      <c r="G6955" s="45">
        <v>30596.77</v>
      </c>
      <c r="H6955" s="45">
        <v>-14942.64</v>
      </c>
      <c r="I6955" s="59">
        <f t="shared" si="756"/>
        <v>15654.130000000001</v>
      </c>
      <c r="J6955" s="44">
        <f t="shared" si="757"/>
        <v>1999</v>
      </c>
      <c r="K6955" s="44">
        <f t="shared" si="758"/>
        <v>24</v>
      </c>
      <c r="L6955" s="59">
        <f>VLOOKUP(J6955,'SF CCI, BCI'!A:F,5)</f>
        <v>6816.7</v>
      </c>
      <c r="M6955" s="59">
        <f t="shared" si="762"/>
        <v>2.2543547464315581</v>
      </c>
      <c r="N6955" s="47">
        <f t="shared" si="759"/>
        <v>68975.97367497471</v>
      </c>
      <c r="O6955" s="44">
        <f t="shared" si="760"/>
        <v>26</v>
      </c>
      <c r="P6955" s="47">
        <f t="shared" si="761"/>
        <v>35289.962266756651</v>
      </c>
    </row>
    <row r="6956" spans="1:16" x14ac:dyDescent="0.25">
      <c r="A6956" s="56">
        <v>13954</v>
      </c>
      <c r="B6956" s="43" t="s">
        <v>1615</v>
      </c>
      <c r="C6956" s="43" t="s">
        <v>2585</v>
      </c>
      <c r="D6956" s="57" t="s">
        <v>133</v>
      </c>
      <c r="E6956" s="44">
        <v>600</v>
      </c>
      <c r="F6956" s="58">
        <v>36250</v>
      </c>
      <c r="G6956" s="45">
        <v>14923.46</v>
      </c>
      <c r="H6956" s="45">
        <v>-7288.11</v>
      </c>
      <c r="I6956" s="59">
        <f t="shared" si="756"/>
        <v>7635.3499999999995</v>
      </c>
      <c r="J6956" s="44">
        <f t="shared" si="757"/>
        <v>1999</v>
      </c>
      <c r="K6956" s="44">
        <f t="shared" si="758"/>
        <v>24</v>
      </c>
      <c r="L6956" s="59">
        <f>VLOOKUP(J6956,'SF CCI, BCI'!A:F,5)</f>
        <v>6816.7</v>
      </c>
      <c r="M6956" s="59">
        <f t="shared" si="762"/>
        <v>2.2543547464315581</v>
      </c>
      <c r="N6956" s="47">
        <f t="shared" si="759"/>
        <v>33642.772884181497</v>
      </c>
      <c r="O6956" s="44">
        <f t="shared" si="760"/>
        <v>26</v>
      </c>
      <c r="P6956" s="47">
        <f t="shared" si="761"/>
        <v>17212.787513166197</v>
      </c>
    </row>
    <row r="6957" spans="1:16" x14ac:dyDescent="0.25">
      <c r="A6957" s="56">
        <v>13955</v>
      </c>
      <c r="B6957" s="43" t="s">
        <v>1615</v>
      </c>
      <c r="C6957" s="43" t="s">
        <v>2586</v>
      </c>
      <c r="D6957" s="57" t="s">
        <v>133</v>
      </c>
      <c r="E6957" s="44">
        <v>600</v>
      </c>
      <c r="F6957" s="58">
        <v>36250</v>
      </c>
      <c r="G6957" s="45">
        <v>14827.36</v>
      </c>
      <c r="H6957" s="45">
        <v>-7241.4400000000005</v>
      </c>
      <c r="I6957" s="59">
        <f t="shared" si="756"/>
        <v>7585.92</v>
      </c>
      <c r="J6957" s="44">
        <f t="shared" si="757"/>
        <v>1999</v>
      </c>
      <c r="K6957" s="44">
        <f t="shared" si="758"/>
        <v>24</v>
      </c>
      <c r="L6957" s="59">
        <f>VLOOKUP(J6957,'SF CCI, BCI'!A:F,5)</f>
        <v>6816.7</v>
      </c>
      <c r="M6957" s="59">
        <f t="shared" si="762"/>
        <v>2.2543547464315581</v>
      </c>
      <c r="N6957" s="47">
        <f t="shared" si="759"/>
        <v>33426.129393049428</v>
      </c>
      <c r="O6957" s="44">
        <f t="shared" si="760"/>
        <v>26</v>
      </c>
      <c r="P6957" s="47">
        <f t="shared" si="761"/>
        <v>17101.354758050085</v>
      </c>
    </row>
    <row r="6958" spans="1:16" x14ac:dyDescent="0.25">
      <c r="A6958" s="56">
        <v>13956</v>
      </c>
      <c r="B6958" s="43" t="s">
        <v>1615</v>
      </c>
      <c r="C6958" s="43" t="s">
        <v>2587</v>
      </c>
      <c r="D6958" s="57" t="s">
        <v>133</v>
      </c>
      <c r="E6958" s="44">
        <v>600</v>
      </c>
      <c r="F6958" s="58">
        <v>36250</v>
      </c>
      <c r="G6958" s="45">
        <v>1826.87</v>
      </c>
      <c r="H6958" s="45">
        <v>-892.08</v>
      </c>
      <c r="I6958" s="59">
        <f t="shared" si="756"/>
        <v>934.78999999999985</v>
      </c>
      <c r="J6958" s="44">
        <f t="shared" si="757"/>
        <v>1999</v>
      </c>
      <c r="K6958" s="44">
        <f t="shared" si="758"/>
        <v>24</v>
      </c>
      <c r="L6958" s="59">
        <f>VLOOKUP(J6958,'SF CCI, BCI'!A:F,5)</f>
        <v>6816.7</v>
      </c>
      <c r="M6958" s="59">
        <f t="shared" si="762"/>
        <v>2.2543547464315581</v>
      </c>
      <c r="N6958" s="47">
        <f t="shared" si="759"/>
        <v>4118.4130556134205</v>
      </c>
      <c r="O6958" s="44">
        <f t="shared" si="760"/>
        <v>26</v>
      </c>
      <c r="P6958" s="47">
        <f t="shared" si="761"/>
        <v>2107.348273416756</v>
      </c>
    </row>
    <row r="6959" spans="1:16" x14ac:dyDescent="0.25">
      <c r="A6959" s="56">
        <v>13957</v>
      </c>
      <c r="B6959" s="43" t="s">
        <v>1615</v>
      </c>
      <c r="C6959" s="43" t="s">
        <v>2588</v>
      </c>
      <c r="D6959" s="57" t="s">
        <v>133</v>
      </c>
      <c r="E6959" s="44">
        <v>600</v>
      </c>
      <c r="F6959" s="58">
        <v>36250</v>
      </c>
      <c r="G6959" s="45">
        <v>8008.37</v>
      </c>
      <c r="H6959" s="45">
        <v>-3911.1000000000004</v>
      </c>
      <c r="I6959" s="59">
        <f t="shared" si="756"/>
        <v>4097.2699999999995</v>
      </c>
      <c r="J6959" s="44">
        <f t="shared" si="757"/>
        <v>1999</v>
      </c>
      <c r="K6959" s="44">
        <f t="shared" si="758"/>
        <v>24</v>
      </c>
      <c r="L6959" s="59">
        <f>VLOOKUP(J6959,'SF CCI, BCI'!A:F,5)</f>
        <v>6816.7</v>
      </c>
      <c r="M6959" s="59">
        <f t="shared" si="762"/>
        <v>2.2543547464315581</v>
      </c>
      <c r="N6959" s="47">
        <f t="shared" si="759"/>
        <v>18053.706920680095</v>
      </c>
      <c r="O6959" s="44">
        <f t="shared" si="760"/>
        <v>26</v>
      </c>
      <c r="P6959" s="47">
        <f t="shared" si="761"/>
        <v>9236.7000719116295</v>
      </c>
    </row>
    <row r="6960" spans="1:16" x14ac:dyDescent="0.25">
      <c r="A6960" s="56">
        <v>13958</v>
      </c>
      <c r="B6960" s="43" t="s">
        <v>1615</v>
      </c>
      <c r="C6960" s="43" t="s">
        <v>2589</v>
      </c>
      <c r="D6960" s="57" t="s">
        <v>133</v>
      </c>
      <c r="E6960" s="44">
        <v>600</v>
      </c>
      <c r="F6960" s="58">
        <v>36250</v>
      </c>
      <c r="G6960" s="45">
        <v>23655.24</v>
      </c>
      <c r="H6960" s="45">
        <v>-11552.25</v>
      </c>
      <c r="I6960" s="59">
        <f t="shared" si="756"/>
        <v>12102.990000000002</v>
      </c>
      <c r="J6960" s="44">
        <f t="shared" si="757"/>
        <v>1999</v>
      </c>
      <c r="K6960" s="44">
        <f t="shared" si="758"/>
        <v>24</v>
      </c>
      <c r="L6960" s="59">
        <f>VLOOKUP(J6960,'SF CCI, BCI'!A:F,5)</f>
        <v>6816.7</v>
      </c>
      <c r="M6960" s="59">
        <f t="shared" si="762"/>
        <v>2.2543547464315581</v>
      </c>
      <c r="N6960" s="47">
        <f t="shared" si="759"/>
        <v>53327.302571977656</v>
      </c>
      <c r="O6960" s="44">
        <f t="shared" si="760"/>
        <v>26</v>
      </c>
      <c r="P6960" s="47">
        <f t="shared" si="761"/>
        <v>27284.432952513685</v>
      </c>
    </row>
    <row r="6961" spans="1:16" x14ac:dyDescent="0.25">
      <c r="A6961" s="56">
        <v>13959</v>
      </c>
      <c r="B6961" s="43" t="s">
        <v>1623</v>
      </c>
      <c r="C6961" s="43" t="s">
        <v>2590</v>
      </c>
      <c r="D6961" s="57" t="s">
        <v>133</v>
      </c>
      <c r="E6961" s="44">
        <v>600</v>
      </c>
      <c r="F6961" s="58">
        <v>36250</v>
      </c>
      <c r="G6961" s="45">
        <v>1221.8900000000001</v>
      </c>
      <c r="H6961" s="45">
        <v>-596.56000000000006</v>
      </c>
      <c r="I6961" s="59">
        <f t="shared" si="756"/>
        <v>625.33000000000004</v>
      </c>
      <c r="J6961" s="44">
        <f t="shared" si="757"/>
        <v>1999</v>
      </c>
      <c r="K6961" s="44">
        <f t="shared" si="758"/>
        <v>24</v>
      </c>
      <c r="L6961" s="59">
        <f>VLOOKUP(J6961,'SF CCI, BCI'!A:F,5)</f>
        <v>6816.7</v>
      </c>
      <c r="M6961" s="59">
        <f t="shared" si="762"/>
        <v>2.2543547464315581</v>
      </c>
      <c r="N6961" s="47">
        <f t="shared" si="759"/>
        <v>2754.5735211172569</v>
      </c>
      <c r="O6961" s="44">
        <f t="shared" si="760"/>
        <v>26</v>
      </c>
      <c r="P6961" s="47">
        <f t="shared" si="761"/>
        <v>1409.7156535860463</v>
      </c>
    </row>
    <row r="6962" spans="1:16" x14ac:dyDescent="0.25">
      <c r="A6962" s="56">
        <v>13960</v>
      </c>
      <c r="B6962" s="43" t="s">
        <v>1623</v>
      </c>
      <c r="C6962" s="43" t="s">
        <v>2591</v>
      </c>
      <c r="D6962" s="57" t="s">
        <v>133</v>
      </c>
      <c r="E6962" s="44">
        <v>600</v>
      </c>
      <c r="F6962" s="58">
        <v>36250</v>
      </c>
      <c r="G6962" s="45">
        <v>2066.6</v>
      </c>
      <c r="H6962" s="45">
        <v>-1009.17</v>
      </c>
      <c r="I6962" s="59">
        <f t="shared" si="756"/>
        <v>1057.4299999999998</v>
      </c>
      <c r="J6962" s="44">
        <f t="shared" si="757"/>
        <v>1999</v>
      </c>
      <c r="K6962" s="44">
        <f t="shared" si="758"/>
        <v>24</v>
      </c>
      <c r="L6962" s="59">
        <f>VLOOKUP(J6962,'SF CCI, BCI'!A:F,5)</f>
        <v>6816.7</v>
      </c>
      <c r="M6962" s="59">
        <f t="shared" si="762"/>
        <v>2.2543547464315581</v>
      </c>
      <c r="N6962" s="47">
        <f t="shared" si="759"/>
        <v>4658.8495189754576</v>
      </c>
      <c r="O6962" s="44">
        <f t="shared" si="760"/>
        <v>26</v>
      </c>
      <c r="P6962" s="47">
        <f t="shared" si="761"/>
        <v>2383.8223395191221</v>
      </c>
    </row>
    <row r="6963" spans="1:16" x14ac:dyDescent="0.25">
      <c r="A6963" s="56">
        <v>13961</v>
      </c>
      <c r="B6963" s="43" t="s">
        <v>1623</v>
      </c>
      <c r="C6963" s="43" t="s">
        <v>2592</v>
      </c>
      <c r="D6963" s="57" t="s">
        <v>133</v>
      </c>
      <c r="E6963" s="44">
        <v>600</v>
      </c>
      <c r="F6963" s="58">
        <v>36250</v>
      </c>
      <c r="G6963" s="45">
        <v>5060.46</v>
      </c>
      <c r="H6963" s="45">
        <v>-2471.15</v>
      </c>
      <c r="I6963" s="59">
        <f t="shared" si="756"/>
        <v>2589.31</v>
      </c>
      <c r="J6963" s="44">
        <f t="shared" si="757"/>
        <v>1999</v>
      </c>
      <c r="K6963" s="44">
        <f t="shared" si="758"/>
        <v>24</v>
      </c>
      <c r="L6963" s="59">
        <f>VLOOKUP(J6963,'SF CCI, BCI'!A:F,5)</f>
        <v>6816.7</v>
      </c>
      <c r="M6963" s="59">
        <f t="shared" si="762"/>
        <v>2.2543547464315581</v>
      </c>
      <c r="N6963" s="47">
        <f t="shared" si="759"/>
        <v>11408.072020127043</v>
      </c>
      <c r="O6963" s="44">
        <f t="shared" si="760"/>
        <v>26</v>
      </c>
      <c r="P6963" s="47">
        <f t="shared" si="761"/>
        <v>5837.2232884826972</v>
      </c>
    </row>
    <row r="6964" spans="1:16" x14ac:dyDescent="0.25">
      <c r="A6964" s="56">
        <v>13962</v>
      </c>
      <c r="B6964" s="43" t="s">
        <v>1623</v>
      </c>
      <c r="C6964" s="43" t="s">
        <v>2593</v>
      </c>
      <c r="D6964" s="57" t="s">
        <v>133</v>
      </c>
      <c r="E6964" s="44">
        <v>600</v>
      </c>
      <c r="F6964" s="58">
        <v>36250</v>
      </c>
      <c r="G6964" s="45">
        <v>938.34</v>
      </c>
      <c r="H6964" s="45">
        <v>-458.15999999999997</v>
      </c>
      <c r="I6964" s="59">
        <f t="shared" si="756"/>
        <v>480.18000000000006</v>
      </c>
      <c r="J6964" s="44">
        <f t="shared" si="757"/>
        <v>1999</v>
      </c>
      <c r="K6964" s="44">
        <f t="shared" si="758"/>
        <v>24</v>
      </c>
      <c r="L6964" s="59">
        <f>VLOOKUP(J6964,'SF CCI, BCI'!A:F,5)</f>
        <v>6816.7</v>
      </c>
      <c r="M6964" s="59">
        <f t="shared" si="762"/>
        <v>2.2543547464315581</v>
      </c>
      <c r="N6964" s="47">
        <f t="shared" si="759"/>
        <v>2115.3512327665885</v>
      </c>
      <c r="O6964" s="44">
        <f t="shared" si="760"/>
        <v>26</v>
      </c>
      <c r="P6964" s="47">
        <f t="shared" si="761"/>
        <v>1082.4960621415057</v>
      </c>
    </row>
    <row r="6965" spans="1:16" x14ac:dyDescent="0.25">
      <c r="A6965" s="56">
        <v>13963</v>
      </c>
      <c r="B6965" s="43" t="s">
        <v>1623</v>
      </c>
      <c r="C6965" s="43" t="s">
        <v>2594</v>
      </c>
      <c r="D6965" s="57" t="s">
        <v>133</v>
      </c>
      <c r="E6965" s="44">
        <v>600</v>
      </c>
      <c r="F6965" s="58">
        <v>36250</v>
      </c>
      <c r="G6965" s="45">
        <v>1404.2</v>
      </c>
      <c r="H6965" s="45">
        <v>-685.73</v>
      </c>
      <c r="I6965" s="59">
        <f t="shared" si="756"/>
        <v>718.47</v>
      </c>
      <c r="J6965" s="44">
        <f t="shared" si="757"/>
        <v>1999</v>
      </c>
      <c r="K6965" s="44">
        <f t="shared" si="758"/>
        <v>24</v>
      </c>
      <c r="L6965" s="59">
        <f>VLOOKUP(J6965,'SF CCI, BCI'!A:F,5)</f>
        <v>6816.7</v>
      </c>
      <c r="M6965" s="59">
        <f t="shared" si="762"/>
        <v>2.2543547464315581</v>
      </c>
      <c r="N6965" s="47">
        <f t="shared" si="759"/>
        <v>3165.5649349391938</v>
      </c>
      <c r="O6965" s="44">
        <f t="shared" si="760"/>
        <v>26</v>
      </c>
      <c r="P6965" s="47">
        <f t="shared" si="761"/>
        <v>1619.6862546686816</v>
      </c>
    </row>
    <row r="6966" spans="1:16" x14ac:dyDescent="0.25">
      <c r="A6966" s="56">
        <v>13964</v>
      </c>
      <c r="B6966" s="43" t="s">
        <v>1623</v>
      </c>
      <c r="C6966" s="43" t="s">
        <v>2595</v>
      </c>
      <c r="D6966" s="57" t="s">
        <v>133</v>
      </c>
      <c r="E6966" s="44">
        <v>600</v>
      </c>
      <c r="F6966" s="58">
        <v>36250</v>
      </c>
      <c r="G6966" s="45">
        <v>42021.45</v>
      </c>
      <c r="H6966" s="45">
        <v>-20521.960000000003</v>
      </c>
      <c r="I6966" s="59">
        <f t="shared" si="756"/>
        <v>21499.489999999994</v>
      </c>
      <c r="J6966" s="44">
        <f t="shared" si="757"/>
        <v>1999</v>
      </c>
      <c r="K6966" s="44">
        <f t="shared" si="758"/>
        <v>24</v>
      </c>
      <c r="L6966" s="59">
        <f>VLOOKUP(J6966,'SF CCI, BCI'!A:F,5)</f>
        <v>6816.7</v>
      </c>
      <c r="M6966" s="59">
        <f t="shared" si="762"/>
        <v>2.2543547464315581</v>
      </c>
      <c r="N6966" s="47">
        <f t="shared" si="759"/>
        <v>94731.255259436395</v>
      </c>
      <c r="O6966" s="44">
        <f t="shared" si="760"/>
        <v>26</v>
      </c>
      <c r="P6966" s="47">
        <f t="shared" si="761"/>
        <v>48467.477327357803</v>
      </c>
    </row>
    <row r="6967" spans="1:16" x14ac:dyDescent="0.25">
      <c r="A6967" s="56">
        <v>13965</v>
      </c>
      <c r="B6967" s="43" t="s">
        <v>1623</v>
      </c>
      <c r="C6967" s="43" t="s">
        <v>2596</v>
      </c>
      <c r="D6967" s="57" t="s">
        <v>133</v>
      </c>
      <c r="E6967" s="44">
        <v>600</v>
      </c>
      <c r="F6967" s="58">
        <v>36250</v>
      </c>
      <c r="G6967" s="45">
        <v>3916.4</v>
      </c>
      <c r="H6967" s="45">
        <v>-1912.42</v>
      </c>
      <c r="I6967" s="59">
        <f t="shared" si="756"/>
        <v>2003.98</v>
      </c>
      <c r="J6967" s="44">
        <f t="shared" si="757"/>
        <v>1999</v>
      </c>
      <c r="K6967" s="44">
        <f t="shared" si="758"/>
        <v>24</v>
      </c>
      <c r="L6967" s="59">
        <f>VLOOKUP(J6967,'SF CCI, BCI'!A:F,5)</f>
        <v>6816.7</v>
      </c>
      <c r="M6967" s="59">
        <f t="shared" si="762"/>
        <v>2.2543547464315581</v>
      </c>
      <c r="N6967" s="47">
        <f t="shared" si="759"/>
        <v>8828.9549289245551</v>
      </c>
      <c r="O6967" s="44">
        <f t="shared" si="760"/>
        <v>26</v>
      </c>
      <c r="P6967" s="47">
        <f t="shared" si="761"/>
        <v>4517.681824753914</v>
      </c>
    </row>
    <row r="6968" spans="1:16" x14ac:dyDescent="0.25">
      <c r="A6968" s="56">
        <v>13966</v>
      </c>
      <c r="B6968" s="43" t="s">
        <v>1623</v>
      </c>
      <c r="C6968" s="43" t="s">
        <v>2597</v>
      </c>
      <c r="D6968" s="57" t="s">
        <v>133</v>
      </c>
      <c r="E6968" s="44">
        <v>600</v>
      </c>
      <c r="F6968" s="58">
        <v>36250</v>
      </c>
      <c r="G6968" s="45">
        <v>628.16999999999996</v>
      </c>
      <c r="H6968" s="45">
        <v>-306.55</v>
      </c>
      <c r="I6968" s="59">
        <f t="shared" si="756"/>
        <v>321.61999999999995</v>
      </c>
      <c r="J6968" s="44">
        <f t="shared" si="757"/>
        <v>1999</v>
      </c>
      <c r="K6968" s="44">
        <f t="shared" si="758"/>
        <v>24</v>
      </c>
      <c r="L6968" s="59">
        <f>VLOOKUP(J6968,'SF CCI, BCI'!A:F,5)</f>
        <v>6816.7</v>
      </c>
      <c r="M6968" s="59">
        <f t="shared" si="762"/>
        <v>2.2543547464315581</v>
      </c>
      <c r="N6968" s="47">
        <f t="shared" si="759"/>
        <v>1416.1180210659118</v>
      </c>
      <c r="O6968" s="44">
        <f t="shared" si="760"/>
        <v>26</v>
      </c>
      <c r="P6968" s="47">
        <f t="shared" si="761"/>
        <v>725.04557354731764</v>
      </c>
    </row>
    <row r="6969" spans="1:16" x14ac:dyDescent="0.25">
      <c r="A6969" s="56">
        <v>13967</v>
      </c>
      <c r="B6969" s="43" t="s">
        <v>1623</v>
      </c>
      <c r="C6969" s="43" t="s">
        <v>2598</v>
      </c>
      <c r="D6969" s="57" t="s">
        <v>133</v>
      </c>
      <c r="E6969" s="44">
        <v>600</v>
      </c>
      <c r="F6969" s="58">
        <v>36250</v>
      </c>
      <c r="G6969" s="45">
        <v>1385.5</v>
      </c>
      <c r="H6969" s="45">
        <v>-676.66</v>
      </c>
      <c r="I6969" s="59">
        <f t="shared" si="756"/>
        <v>708.84</v>
      </c>
      <c r="J6969" s="44">
        <f t="shared" si="757"/>
        <v>1999</v>
      </c>
      <c r="K6969" s="44">
        <f t="shared" si="758"/>
        <v>24</v>
      </c>
      <c r="L6969" s="59">
        <f>VLOOKUP(J6969,'SF CCI, BCI'!A:F,5)</f>
        <v>6816.7</v>
      </c>
      <c r="M6969" s="59">
        <f t="shared" si="762"/>
        <v>2.2543547464315581</v>
      </c>
      <c r="N6969" s="47">
        <f t="shared" si="759"/>
        <v>3123.4085011809238</v>
      </c>
      <c r="O6969" s="44">
        <f t="shared" si="760"/>
        <v>26</v>
      </c>
      <c r="P6969" s="47">
        <f t="shared" si="761"/>
        <v>1597.9768184605457</v>
      </c>
    </row>
    <row r="6970" spans="1:16" x14ac:dyDescent="0.25">
      <c r="A6970" s="56">
        <v>13968</v>
      </c>
      <c r="B6970" s="43" t="s">
        <v>1623</v>
      </c>
      <c r="C6970" s="43" t="s">
        <v>2599</v>
      </c>
      <c r="D6970" s="57" t="s">
        <v>133</v>
      </c>
      <c r="E6970" s="44">
        <v>600</v>
      </c>
      <c r="F6970" s="58">
        <v>36250</v>
      </c>
      <c r="G6970" s="45">
        <v>8933.48</v>
      </c>
      <c r="H6970" s="45">
        <v>-4362.75</v>
      </c>
      <c r="I6970" s="59">
        <f t="shared" si="756"/>
        <v>4570.7299999999996</v>
      </c>
      <c r="J6970" s="44">
        <f t="shared" si="757"/>
        <v>1999</v>
      </c>
      <c r="K6970" s="44">
        <f t="shared" si="758"/>
        <v>24</v>
      </c>
      <c r="L6970" s="59">
        <f>VLOOKUP(J6970,'SF CCI, BCI'!A:F,5)</f>
        <v>6816.7</v>
      </c>
      <c r="M6970" s="59">
        <f t="shared" si="762"/>
        <v>2.2543547464315581</v>
      </c>
      <c r="N6970" s="47">
        <f t="shared" si="759"/>
        <v>20139.233040151394</v>
      </c>
      <c r="O6970" s="44">
        <f t="shared" si="760"/>
        <v>26</v>
      </c>
      <c r="P6970" s="47">
        <f t="shared" si="761"/>
        <v>10304.046870157115</v>
      </c>
    </row>
    <row r="6971" spans="1:16" x14ac:dyDescent="0.25">
      <c r="A6971" s="56">
        <v>13969</v>
      </c>
      <c r="B6971" s="43" t="s">
        <v>1623</v>
      </c>
      <c r="C6971" s="43" t="s">
        <v>2600</v>
      </c>
      <c r="D6971" s="57" t="s">
        <v>133</v>
      </c>
      <c r="E6971" s="44">
        <v>600</v>
      </c>
      <c r="F6971" s="58">
        <v>36250</v>
      </c>
      <c r="G6971" s="45">
        <v>3033.24</v>
      </c>
      <c r="H6971" s="45">
        <v>-1481.15</v>
      </c>
      <c r="I6971" s="59">
        <f t="shared" si="756"/>
        <v>1552.0899999999997</v>
      </c>
      <c r="J6971" s="44">
        <f t="shared" si="757"/>
        <v>1999</v>
      </c>
      <c r="K6971" s="44">
        <f t="shared" si="758"/>
        <v>24</v>
      </c>
      <c r="L6971" s="59">
        <f>VLOOKUP(J6971,'SF CCI, BCI'!A:F,5)</f>
        <v>6816.7</v>
      </c>
      <c r="M6971" s="59">
        <f t="shared" si="762"/>
        <v>2.2543547464315581</v>
      </c>
      <c r="N6971" s="47">
        <f t="shared" si="759"/>
        <v>6837.9989910660588</v>
      </c>
      <c r="O6971" s="44">
        <f t="shared" si="760"/>
        <v>26</v>
      </c>
      <c r="P6971" s="47">
        <f t="shared" si="761"/>
        <v>3498.9614583889561</v>
      </c>
    </row>
    <row r="6972" spans="1:16" x14ac:dyDescent="0.25">
      <c r="A6972" s="56">
        <v>13970</v>
      </c>
      <c r="B6972" s="43" t="s">
        <v>1623</v>
      </c>
      <c r="C6972" s="43" t="s">
        <v>2601</v>
      </c>
      <c r="D6972" s="57" t="s">
        <v>133</v>
      </c>
      <c r="E6972" s="44">
        <v>600</v>
      </c>
      <c r="F6972" s="58">
        <v>36250</v>
      </c>
      <c r="G6972" s="45">
        <v>807.1</v>
      </c>
      <c r="H6972" s="45">
        <v>-394.3</v>
      </c>
      <c r="I6972" s="59">
        <f t="shared" si="756"/>
        <v>412.8</v>
      </c>
      <c r="J6972" s="44">
        <f t="shared" si="757"/>
        <v>1999</v>
      </c>
      <c r="K6972" s="44">
        <f t="shared" si="758"/>
        <v>24</v>
      </c>
      <c r="L6972" s="59">
        <f>VLOOKUP(J6972,'SF CCI, BCI'!A:F,5)</f>
        <v>6816.7</v>
      </c>
      <c r="M6972" s="59">
        <f t="shared" si="762"/>
        <v>2.2543547464315581</v>
      </c>
      <c r="N6972" s="47">
        <f t="shared" si="759"/>
        <v>1819.4897158449105</v>
      </c>
      <c r="O6972" s="44">
        <f t="shared" si="760"/>
        <v>26</v>
      </c>
      <c r="P6972" s="47">
        <f t="shared" si="761"/>
        <v>930.59763932694716</v>
      </c>
    </row>
    <row r="6973" spans="1:16" x14ac:dyDescent="0.25">
      <c r="A6973" s="56">
        <v>13971</v>
      </c>
      <c r="B6973" s="43" t="s">
        <v>1623</v>
      </c>
      <c r="C6973" s="43" t="s">
        <v>2602</v>
      </c>
      <c r="D6973" s="57" t="s">
        <v>133</v>
      </c>
      <c r="E6973" s="44">
        <v>600</v>
      </c>
      <c r="F6973" s="58">
        <v>36250</v>
      </c>
      <c r="G6973" s="45">
        <v>2242.92</v>
      </c>
      <c r="H6973" s="45">
        <v>-1095.1599999999999</v>
      </c>
      <c r="I6973" s="59">
        <f t="shared" si="756"/>
        <v>1147.7600000000002</v>
      </c>
      <c r="J6973" s="44">
        <f t="shared" si="757"/>
        <v>1999</v>
      </c>
      <c r="K6973" s="44">
        <f t="shared" si="758"/>
        <v>24</v>
      </c>
      <c r="L6973" s="59">
        <f>VLOOKUP(J6973,'SF CCI, BCI'!A:F,5)</f>
        <v>6816.7</v>
      </c>
      <c r="M6973" s="59">
        <f t="shared" si="762"/>
        <v>2.2543547464315581</v>
      </c>
      <c r="N6973" s="47">
        <f t="shared" si="759"/>
        <v>5056.3373478662706</v>
      </c>
      <c r="O6973" s="44">
        <f t="shared" si="760"/>
        <v>26</v>
      </c>
      <c r="P6973" s="47">
        <f t="shared" si="761"/>
        <v>2587.4582037642858</v>
      </c>
    </row>
    <row r="6974" spans="1:16" x14ac:dyDescent="0.25">
      <c r="A6974" s="56">
        <v>13972</v>
      </c>
      <c r="B6974" s="43" t="s">
        <v>1623</v>
      </c>
      <c r="C6974" s="43" t="s">
        <v>2603</v>
      </c>
      <c r="D6974" s="57" t="s">
        <v>133</v>
      </c>
      <c r="E6974" s="44">
        <v>600</v>
      </c>
      <c r="F6974" s="58">
        <v>36250</v>
      </c>
      <c r="G6974" s="45">
        <v>318.02999999999997</v>
      </c>
      <c r="H6974" s="45">
        <v>-155.34</v>
      </c>
      <c r="I6974" s="59">
        <f t="shared" si="756"/>
        <v>162.68999999999997</v>
      </c>
      <c r="J6974" s="44">
        <f t="shared" si="757"/>
        <v>1999</v>
      </c>
      <c r="K6974" s="44">
        <f t="shared" si="758"/>
        <v>24</v>
      </c>
      <c r="L6974" s="59">
        <f>VLOOKUP(J6974,'SF CCI, BCI'!A:F,5)</f>
        <v>6816.7</v>
      </c>
      <c r="M6974" s="59">
        <f t="shared" si="762"/>
        <v>2.2543547464315581</v>
      </c>
      <c r="N6974" s="47">
        <f t="shared" si="759"/>
        <v>716.95244000762841</v>
      </c>
      <c r="O6974" s="44">
        <f t="shared" si="760"/>
        <v>26</v>
      </c>
      <c r="P6974" s="47">
        <f t="shared" si="761"/>
        <v>366.76097369695009</v>
      </c>
    </row>
    <row r="6975" spans="1:16" x14ac:dyDescent="0.25">
      <c r="A6975" s="56">
        <v>13973</v>
      </c>
      <c r="B6975" s="43" t="s">
        <v>1623</v>
      </c>
      <c r="C6975" s="43" t="s">
        <v>2604</v>
      </c>
      <c r="D6975" s="57" t="s">
        <v>133</v>
      </c>
      <c r="E6975" s="44">
        <v>600</v>
      </c>
      <c r="F6975" s="58">
        <v>36250</v>
      </c>
      <c r="G6975" s="45">
        <v>305.87</v>
      </c>
      <c r="H6975" s="45">
        <v>-149.33000000000001</v>
      </c>
      <c r="I6975" s="59">
        <f t="shared" si="756"/>
        <v>156.54</v>
      </c>
      <c r="J6975" s="44">
        <f t="shared" si="757"/>
        <v>1999</v>
      </c>
      <c r="K6975" s="44">
        <f t="shared" si="758"/>
        <v>24</v>
      </c>
      <c r="L6975" s="59">
        <f>VLOOKUP(J6975,'SF CCI, BCI'!A:F,5)</f>
        <v>6816.7</v>
      </c>
      <c r="M6975" s="59">
        <f t="shared" si="762"/>
        <v>2.2543547464315581</v>
      </c>
      <c r="N6975" s="47">
        <f t="shared" si="759"/>
        <v>689.53948629102069</v>
      </c>
      <c r="O6975" s="44">
        <f t="shared" si="760"/>
        <v>26</v>
      </c>
      <c r="P6975" s="47">
        <f t="shared" si="761"/>
        <v>352.89669200639611</v>
      </c>
    </row>
    <row r="6976" spans="1:16" x14ac:dyDescent="0.25">
      <c r="A6976" s="56">
        <v>13974</v>
      </c>
      <c r="B6976" s="43" t="s">
        <v>1623</v>
      </c>
      <c r="C6976" s="43" t="s">
        <v>2605</v>
      </c>
      <c r="D6976" s="57" t="s">
        <v>133</v>
      </c>
      <c r="E6976" s="44">
        <v>600</v>
      </c>
      <c r="F6976" s="58">
        <v>36250</v>
      </c>
      <c r="G6976" s="45">
        <v>348.25</v>
      </c>
      <c r="H6976" s="45">
        <v>-170.09</v>
      </c>
      <c r="I6976" s="59">
        <f t="shared" si="756"/>
        <v>178.16</v>
      </c>
      <c r="J6976" s="44">
        <f t="shared" si="757"/>
        <v>1999</v>
      </c>
      <c r="K6976" s="44">
        <f t="shared" si="758"/>
        <v>24</v>
      </c>
      <c r="L6976" s="59">
        <f>VLOOKUP(J6976,'SF CCI, BCI'!A:F,5)</f>
        <v>6816.7</v>
      </c>
      <c r="M6976" s="59">
        <f t="shared" si="762"/>
        <v>2.2543547464315581</v>
      </c>
      <c r="N6976" s="47">
        <f t="shared" si="759"/>
        <v>785.07904044479005</v>
      </c>
      <c r="O6976" s="44">
        <f t="shared" si="760"/>
        <v>26</v>
      </c>
      <c r="P6976" s="47">
        <f t="shared" si="761"/>
        <v>401.63584162424638</v>
      </c>
    </row>
    <row r="6977" spans="1:16" x14ac:dyDescent="0.25">
      <c r="A6977" s="56">
        <v>13975</v>
      </c>
      <c r="B6977" s="43" t="s">
        <v>1623</v>
      </c>
      <c r="C6977" s="43" t="s">
        <v>2606</v>
      </c>
      <c r="D6977" s="57" t="s">
        <v>133</v>
      </c>
      <c r="E6977" s="44">
        <v>600</v>
      </c>
      <c r="F6977" s="58">
        <v>36250</v>
      </c>
      <c r="G6977" s="45">
        <v>443.82</v>
      </c>
      <c r="H6977" s="45">
        <v>-216.74</v>
      </c>
      <c r="I6977" s="59">
        <f t="shared" si="756"/>
        <v>227.07999999999998</v>
      </c>
      <c r="J6977" s="44">
        <f t="shared" si="757"/>
        <v>1999</v>
      </c>
      <c r="K6977" s="44">
        <f t="shared" si="758"/>
        <v>24</v>
      </c>
      <c r="L6977" s="59">
        <f>VLOOKUP(J6977,'SF CCI, BCI'!A:F,5)</f>
        <v>6816.7</v>
      </c>
      <c r="M6977" s="59">
        <f t="shared" si="762"/>
        <v>2.2543547464315581</v>
      </c>
      <c r="N6977" s="47">
        <f t="shared" si="759"/>
        <v>1000.5277235612541</v>
      </c>
      <c r="O6977" s="44">
        <f t="shared" si="760"/>
        <v>26</v>
      </c>
      <c r="P6977" s="47">
        <f t="shared" si="761"/>
        <v>511.91887581967819</v>
      </c>
    </row>
    <row r="6978" spans="1:16" x14ac:dyDescent="0.25">
      <c r="A6978" s="56">
        <v>13976</v>
      </c>
      <c r="B6978" s="43" t="s">
        <v>1623</v>
      </c>
      <c r="C6978" s="43" t="s">
        <v>2607</v>
      </c>
      <c r="D6978" s="57" t="s">
        <v>133</v>
      </c>
      <c r="E6978" s="44">
        <v>600</v>
      </c>
      <c r="F6978" s="58">
        <v>36250</v>
      </c>
      <c r="G6978" s="45">
        <v>700</v>
      </c>
      <c r="H6978" s="45">
        <v>-341.98</v>
      </c>
      <c r="I6978" s="59">
        <f t="shared" si="756"/>
        <v>358.02</v>
      </c>
      <c r="J6978" s="44">
        <f t="shared" si="757"/>
        <v>1999</v>
      </c>
      <c r="K6978" s="44">
        <f t="shared" si="758"/>
        <v>24</v>
      </c>
      <c r="L6978" s="59">
        <f>VLOOKUP(J6978,'SF CCI, BCI'!A:F,5)</f>
        <v>6816.7</v>
      </c>
      <c r="M6978" s="59">
        <f t="shared" si="762"/>
        <v>2.2543547464315581</v>
      </c>
      <c r="N6978" s="47">
        <f t="shared" si="759"/>
        <v>1578.0483225020907</v>
      </c>
      <c r="O6978" s="44">
        <f t="shared" si="760"/>
        <v>26</v>
      </c>
      <c r="P6978" s="47">
        <f t="shared" si="761"/>
        <v>807.10408631742644</v>
      </c>
    </row>
    <row r="6979" spans="1:16" x14ac:dyDescent="0.25">
      <c r="A6979" s="56">
        <v>13977</v>
      </c>
      <c r="B6979" s="43" t="s">
        <v>1623</v>
      </c>
      <c r="C6979" s="43" t="s">
        <v>2608</v>
      </c>
      <c r="D6979" s="57" t="s">
        <v>133</v>
      </c>
      <c r="E6979" s="44">
        <v>600</v>
      </c>
      <c r="F6979" s="58">
        <v>36250</v>
      </c>
      <c r="G6979" s="45">
        <v>140</v>
      </c>
      <c r="H6979" s="45">
        <v>-68.3</v>
      </c>
      <c r="I6979" s="59">
        <f t="shared" si="756"/>
        <v>71.7</v>
      </c>
      <c r="J6979" s="44">
        <f t="shared" si="757"/>
        <v>1999</v>
      </c>
      <c r="K6979" s="44">
        <f t="shared" si="758"/>
        <v>24</v>
      </c>
      <c r="L6979" s="59">
        <f>VLOOKUP(J6979,'SF CCI, BCI'!A:F,5)</f>
        <v>6816.7</v>
      </c>
      <c r="M6979" s="59">
        <f t="shared" si="762"/>
        <v>2.2543547464315581</v>
      </c>
      <c r="N6979" s="47">
        <f t="shared" si="759"/>
        <v>315.60966450041815</v>
      </c>
      <c r="O6979" s="44">
        <f t="shared" si="760"/>
        <v>26</v>
      </c>
      <c r="P6979" s="47">
        <f t="shared" si="761"/>
        <v>161.63723531914272</v>
      </c>
    </row>
    <row r="6980" spans="1:16" x14ac:dyDescent="0.25">
      <c r="A6980" s="56">
        <v>13978</v>
      </c>
      <c r="B6980" s="43" t="s">
        <v>1623</v>
      </c>
      <c r="C6980" s="43" t="s">
        <v>2609</v>
      </c>
      <c r="D6980" s="57" t="s">
        <v>133</v>
      </c>
      <c r="E6980" s="44">
        <v>600</v>
      </c>
      <c r="F6980" s="58">
        <v>36250</v>
      </c>
      <c r="G6980" s="45">
        <v>840</v>
      </c>
      <c r="H6980" s="45">
        <v>-410.25</v>
      </c>
      <c r="I6980" s="59">
        <f t="shared" si="756"/>
        <v>429.75</v>
      </c>
      <c r="J6980" s="44">
        <f t="shared" si="757"/>
        <v>1999</v>
      </c>
      <c r="K6980" s="44">
        <f t="shared" si="758"/>
        <v>24</v>
      </c>
      <c r="L6980" s="59">
        <f>VLOOKUP(J6980,'SF CCI, BCI'!A:F,5)</f>
        <v>6816.7</v>
      </c>
      <c r="M6980" s="59">
        <f t="shared" si="762"/>
        <v>2.2543547464315581</v>
      </c>
      <c r="N6980" s="47">
        <f t="shared" si="759"/>
        <v>1893.6579870025089</v>
      </c>
      <c r="O6980" s="44">
        <f t="shared" si="760"/>
        <v>26</v>
      </c>
      <c r="P6980" s="47">
        <f t="shared" si="761"/>
        <v>968.80895227896212</v>
      </c>
    </row>
    <row r="6981" spans="1:16" x14ac:dyDescent="0.25">
      <c r="A6981" s="56">
        <v>13979</v>
      </c>
      <c r="B6981" s="43" t="s">
        <v>1623</v>
      </c>
      <c r="C6981" s="43" t="s">
        <v>2610</v>
      </c>
      <c r="D6981" s="57" t="s">
        <v>133</v>
      </c>
      <c r="E6981" s="44">
        <v>600</v>
      </c>
      <c r="F6981" s="58">
        <v>36250</v>
      </c>
      <c r="G6981" s="45">
        <v>560</v>
      </c>
      <c r="H6981" s="45">
        <v>-273.65999999999997</v>
      </c>
      <c r="I6981" s="59">
        <f t="shared" si="756"/>
        <v>286.34000000000003</v>
      </c>
      <c r="J6981" s="44">
        <f t="shared" si="757"/>
        <v>1999</v>
      </c>
      <c r="K6981" s="44">
        <f t="shared" si="758"/>
        <v>24</v>
      </c>
      <c r="L6981" s="59">
        <f>VLOOKUP(J6981,'SF CCI, BCI'!A:F,5)</f>
        <v>6816.7</v>
      </c>
      <c r="M6981" s="59">
        <f t="shared" si="762"/>
        <v>2.2543547464315581</v>
      </c>
      <c r="N6981" s="47">
        <f t="shared" si="759"/>
        <v>1262.4386580016726</v>
      </c>
      <c r="O6981" s="44">
        <f t="shared" si="760"/>
        <v>26</v>
      </c>
      <c r="P6981" s="47">
        <f t="shared" si="761"/>
        <v>645.51193809321239</v>
      </c>
    </row>
    <row r="6982" spans="1:16" x14ac:dyDescent="0.25">
      <c r="A6982" s="56">
        <v>13980</v>
      </c>
      <c r="B6982" s="43" t="s">
        <v>1623</v>
      </c>
      <c r="C6982" s="43" t="s">
        <v>2611</v>
      </c>
      <c r="D6982" s="57" t="s">
        <v>133</v>
      </c>
      <c r="E6982" s="44">
        <v>600</v>
      </c>
      <c r="F6982" s="58">
        <v>36250</v>
      </c>
      <c r="G6982" s="45">
        <v>162.02000000000001</v>
      </c>
      <c r="H6982" s="45">
        <v>-79.099999999999994</v>
      </c>
      <c r="I6982" s="59">
        <f t="shared" si="756"/>
        <v>82.920000000000016</v>
      </c>
      <c r="J6982" s="44">
        <f t="shared" si="757"/>
        <v>1999</v>
      </c>
      <c r="K6982" s="44">
        <f t="shared" si="758"/>
        <v>24</v>
      </c>
      <c r="L6982" s="59">
        <f>VLOOKUP(J6982,'SF CCI, BCI'!A:F,5)</f>
        <v>6816.7</v>
      </c>
      <c r="M6982" s="59">
        <f t="shared" si="762"/>
        <v>2.2543547464315581</v>
      </c>
      <c r="N6982" s="47">
        <f t="shared" si="759"/>
        <v>365.25055601684107</v>
      </c>
      <c r="O6982" s="44">
        <f t="shared" si="760"/>
        <v>26</v>
      </c>
      <c r="P6982" s="47">
        <f t="shared" si="761"/>
        <v>186.93109557410483</v>
      </c>
    </row>
    <row r="6983" spans="1:16" x14ac:dyDescent="0.25">
      <c r="A6983" s="56">
        <v>13981</v>
      </c>
      <c r="B6983" s="43" t="s">
        <v>1623</v>
      </c>
      <c r="C6983" s="43" t="s">
        <v>2612</v>
      </c>
      <c r="D6983" s="57" t="s">
        <v>133</v>
      </c>
      <c r="E6983" s="44">
        <v>600</v>
      </c>
      <c r="F6983" s="58">
        <v>36250</v>
      </c>
      <c r="G6983" s="45">
        <v>560</v>
      </c>
      <c r="H6983" s="45">
        <v>-273.53999999999996</v>
      </c>
      <c r="I6983" s="59">
        <f t="shared" si="756"/>
        <v>286.46000000000004</v>
      </c>
      <c r="J6983" s="44">
        <f t="shared" si="757"/>
        <v>1999</v>
      </c>
      <c r="K6983" s="44">
        <f t="shared" si="758"/>
        <v>24</v>
      </c>
      <c r="L6983" s="59">
        <f>VLOOKUP(J6983,'SF CCI, BCI'!A:F,5)</f>
        <v>6816.7</v>
      </c>
      <c r="M6983" s="59">
        <f t="shared" si="762"/>
        <v>2.2543547464315581</v>
      </c>
      <c r="N6983" s="47">
        <f t="shared" si="759"/>
        <v>1262.4386580016726</v>
      </c>
      <c r="O6983" s="44">
        <f t="shared" si="760"/>
        <v>26</v>
      </c>
      <c r="P6983" s="47">
        <f t="shared" si="761"/>
        <v>645.78246066278416</v>
      </c>
    </row>
    <row r="6984" spans="1:16" x14ac:dyDescent="0.25">
      <c r="A6984" s="56">
        <v>13982</v>
      </c>
      <c r="B6984" s="43" t="s">
        <v>1623</v>
      </c>
      <c r="C6984" s="43" t="s">
        <v>2613</v>
      </c>
      <c r="D6984" s="57" t="s">
        <v>133</v>
      </c>
      <c r="E6984" s="44">
        <v>600</v>
      </c>
      <c r="F6984" s="58">
        <v>36250</v>
      </c>
      <c r="G6984" s="45">
        <v>840</v>
      </c>
      <c r="H6984" s="45">
        <v>-410.26</v>
      </c>
      <c r="I6984" s="59">
        <f t="shared" si="756"/>
        <v>429.74</v>
      </c>
      <c r="J6984" s="44">
        <f t="shared" si="757"/>
        <v>1999</v>
      </c>
      <c r="K6984" s="44">
        <f t="shared" si="758"/>
        <v>24</v>
      </c>
      <c r="L6984" s="59">
        <f>VLOOKUP(J6984,'SF CCI, BCI'!A:F,5)</f>
        <v>6816.7</v>
      </c>
      <c r="M6984" s="59">
        <f t="shared" si="762"/>
        <v>2.2543547464315581</v>
      </c>
      <c r="N6984" s="47">
        <f t="shared" si="759"/>
        <v>1893.6579870025089</v>
      </c>
      <c r="O6984" s="44">
        <f t="shared" si="760"/>
        <v>26</v>
      </c>
      <c r="P6984" s="47">
        <f t="shared" si="761"/>
        <v>968.78640873149777</v>
      </c>
    </row>
    <row r="6985" spans="1:16" x14ac:dyDescent="0.25">
      <c r="A6985" s="56">
        <v>13983</v>
      </c>
      <c r="B6985" s="43" t="s">
        <v>1623</v>
      </c>
      <c r="C6985" s="43" t="s">
        <v>2614</v>
      </c>
      <c r="D6985" s="57" t="s">
        <v>133</v>
      </c>
      <c r="E6985" s="44">
        <v>600</v>
      </c>
      <c r="F6985" s="58">
        <v>36250</v>
      </c>
      <c r="G6985" s="45">
        <v>167.32</v>
      </c>
      <c r="H6985" s="45">
        <v>-81.680000000000007</v>
      </c>
      <c r="I6985" s="59">
        <f t="shared" si="756"/>
        <v>85.639999999999986</v>
      </c>
      <c r="J6985" s="44">
        <f t="shared" si="757"/>
        <v>1999</v>
      </c>
      <c r="K6985" s="44">
        <f t="shared" si="758"/>
        <v>24</v>
      </c>
      <c r="L6985" s="59">
        <f>VLOOKUP(J6985,'SF CCI, BCI'!A:F,5)</f>
        <v>6816.7</v>
      </c>
      <c r="M6985" s="59">
        <f t="shared" si="762"/>
        <v>2.2543547464315581</v>
      </c>
      <c r="N6985" s="47">
        <f t="shared" si="759"/>
        <v>377.19863617292827</v>
      </c>
      <c r="O6985" s="44">
        <f t="shared" si="760"/>
        <v>26</v>
      </c>
      <c r="P6985" s="47">
        <f t="shared" si="761"/>
        <v>193.06294048439861</v>
      </c>
    </row>
    <row r="6986" spans="1:16" x14ac:dyDescent="0.25">
      <c r="A6986" s="56">
        <v>13984</v>
      </c>
      <c r="B6986" s="43" t="s">
        <v>1623</v>
      </c>
      <c r="C6986" s="43" t="s">
        <v>2615</v>
      </c>
      <c r="D6986" s="57" t="s">
        <v>133</v>
      </c>
      <c r="E6986" s="44">
        <v>600</v>
      </c>
      <c r="F6986" s="58">
        <v>36250</v>
      </c>
      <c r="G6986" s="45">
        <v>700</v>
      </c>
      <c r="H6986" s="45">
        <v>-341.93</v>
      </c>
      <c r="I6986" s="59">
        <f t="shared" si="756"/>
        <v>358.07</v>
      </c>
      <c r="J6986" s="44">
        <f t="shared" si="757"/>
        <v>1999</v>
      </c>
      <c r="K6986" s="44">
        <f t="shared" si="758"/>
        <v>24</v>
      </c>
      <c r="L6986" s="59">
        <f>VLOOKUP(J6986,'SF CCI, BCI'!A:F,5)</f>
        <v>6816.7</v>
      </c>
      <c r="M6986" s="59">
        <f t="shared" si="762"/>
        <v>2.2543547464315581</v>
      </c>
      <c r="N6986" s="47">
        <f t="shared" si="759"/>
        <v>1578.0483225020907</v>
      </c>
      <c r="O6986" s="44">
        <f t="shared" si="760"/>
        <v>26</v>
      </c>
      <c r="P6986" s="47">
        <f t="shared" si="761"/>
        <v>807.21680405474797</v>
      </c>
    </row>
    <row r="6987" spans="1:16" x14ac:dyDescent="0.25">
      <c r="A6987" s="56">
        <v>13985</v>
      </c>
      <c r="B6987" s="43" t="s">
        <v>1623</v>
      </c>
      <c r="C6987" s="43" t="s">
        <v>2616</v>
      </c>
      <c r="D6987" s="57" t="s">
        <v>133</v>
      </c>
      <c r="E6987" s="44">
        <v>600</v>
      </c>
      <c r="F6987" s="58">
        <v>36250</v>
      </c>
      <c r="G6987" s="45">
        <v>1325</v>
      </c>
      <c r="H6987" s="45">
        <v>-647.15</v>
      </c>
      <c r="I6987" s="59">
        <f t="shared" ref="I6987:I7050" si="763">G6987+H6987</f>
        <v>677.85</v>
      </c>
      <c r="J6987" s="44">
        <f t="shared" ref="J6987:J7050" si="764">YEAR(F6987)</f>
        <v>1999</v>
      </c>
      <c r="K6987" s="44">
        <f t="shared" ref="K6987:K7050" si="765">ROUND(($A$9-F6987)/365,0)</f>
        <v>24</v>
      </c>
      <c r="L6987" s="59">
        <f>VLOOKUP(J6987,'SF CCI, BCI'!A:F,5)</f>
        <v>6816.7</v>
      </c>
      <c r="M6987" s="59">
        <f t="shared" si="762"/>
        <v>2.2543547464315581</v>
      </c>
      <c r="N6987" s="47">
        <f t="shared" si="759"/>
        <v>2987.0200390218147</v>
      </c>
      <c r="O6987" s="44">
        <f t="shared" si="760"/>
        <v>26</v>
      </c>
      <c r="P6987" s="47">
        <f t="shared" si="761"/>
        <v>1528.1143648686318</v>
      </c>
    </row>
    <row r="6988" spans="1:16" x14ac:dyDescent="0.25">
      <c r="A6988" s="56">
        <v>13986</v>
      </c>
      <c r="B6988" s="43" t="s">
        <v>1623</v>
      </c>
      <c r="C6988" s="43" t="s">
        <v>2617</v>
      </c>
      <c r="D6988" s="57" t="s">
        <v>133</v>
      </c>
      <c r="E6988" s="44">
        <v>600</v>
      </c>
      <c r="F6988" s="58">
        <v>36250</v>
      </c>
      <c r="G6988" s="45">
        <v>840</v>
      </c>
      <c r="H6988" s="45">
        <v>-410.23</v>
      </c>
      <c r="I6988" s="59">
        <f t="shared" si="763"/>
        <v>429.77</v>
      </c>
      <c r="J6988" s="44">
        <f t="shared" si="764"/>
        <v>1999</v>
      </c>
      <c r="K6988" s="44">
        <f t="shared" si="765"/>
        <v>24</v>
      </c>
      <c r="L6988" s="59">
        <f>VLOOKUP(J6988,'SF CCI, BCI'!A:F,5)</f>
        <v>6816.7</v>
      </c>
      <c r="M6988" s="59">
        <f t="shared" si="762"/>
        <v>2.2543547464315581</v>
      </c>
      <c r="N6988" s="47">
        <f t="shared" ref="N6988:N7051" si="766">G6988*M6988</f>
        <v>1893.6579870025089</v>
      </c>
      <c r="O6988" s="44">
        <f t="shared" ref="O6988:O7051" si="767">IF(E6988="(blank)","",IF(K6988&gt;(E6988/12),0,(E6988/12)-K6988))</f>
        <v>26</v>
      </c>
      <c r="P6988" s="47">
        <f t="shared" ref="P6988:P7051" si="768">M6988*I6988</f>
        <v>968.85403937389071</v>
      </c>
    </row>
    <row r="6989" spans="1:16" x14ac:dyDescent="0.25">
      <c r="A6989" s="56">
        <v>13987</v>
      </c>
      <c r="B6989" s="43" t="s">
        <v>1623</v>
      </c>
      <c r="C6989" s="43" t="s">
        <v>2618</v>
      </c>
      <c r="D6989" s="57" t="s">
        <v>133</v>
      </c>
      <c r="E6989" s="44">
        <v>600</v>
      </c>
      <c r="F6989" s="58">
        <v>36250</v>
      </c>
      <c r="G6989" s="45">
        <v>140</v>
      </c>
      <c r="H6989" s="45">
        <v>-68.25</v>
      </c>
      <c r="I6989" s="59">
        <f t="shared" si="763"/>
        <v>71.75</v>
      </c>
      <c r="J6989" s="44">
        <f t="shared" si="764"/>
        <v>1999</v>
      </c>
      <c r="K6989" s="44">
        <f t="shared" si="765"/>
        <v>24</v>
      </c>
      <c r="L6989" s="59">
        <f>VLOOKUP(J6989,'SF CCI, BCI'!A:F,5)</f>
        <v>6816.7</v>
      </c>
      <c r="M6989" s="59">
        <f t="shared" si="762"/>
        <v>2.2543547464315581</v>
      </c>
      <c r="N6989" s="47">
        <f t="shared" si="766"/>
        <v>315.60966450041815</v>
      </c>
      <c r="O6989" s="44">
        <f t="shared" si="767"/>
        <v>26</v>
      </c>
      <c r="P6989" s="47">
        <f t="shared" si="768"/>
        <v>161.74995305646431</v>
      </c>
    </row>
    <row r="6990" spans="1:16" x14ac:dyDescent="0.25">
      <c r="A6990" s="56">
        <v>13988</v>
      </c>
      <c r="B6990" s="43" t="s">
        <v>1623</v>
      </c>
      <c r="C6990" s="43" t="s">
        <v>2619</v>
      </c>
      <c r="D6990" s="57" t="s">
        <v>133</v>
      </c>
      <c r="E6990" s="44">
        <v>600</v>
      </c>
      <c r="F6990" s="58">
        <v>36250</v>
      </c>
      <c r="G6990" s="45">
        <v>140</v>
      </c>
      <c r="H6990" s="45">
        <v>-68.28</v>
      </c>
      <c r="I6990" s="59">
        <f t="shared" si="763"/>
        <v>71.72</v>
      </c>
      <c r="J6990" s="44">
        <f t="shared" si="764"/>
        <v>1999</v>
      </c>
      <c r="K6990" s="44">
        <f t="shared" si="765"/>
        <v>24</v>
      </c>
      <c r="L6990" s="59">
        <f>VLOOKUP(J6990,'SF CCI, BCI'!A:F,5)</f>
        <v>6816.7</v>
      </c>
      <c r="M6990" s="59">
        <f t="shared" si="762"/>
        <v>2.2543547464315581</v>
      </c>
      <c r="N6990" s="47">
        <f t="shared" si="766"/>
        <v>315.60966450041815</v>
      </c>
      <c r="O6990" s="44">
        <f t="shared" si="767"/>
        <v>26</v>
      </c>
      <c r="P6990" s="47">
        <f t="shared" si="768"/>
        <v>161.68232241407134</v>
      </c>
    </row>
    <row r="6991" spans="1:16" x14ac:dyDescent="0.25">
      <c r="A6991" s="56">
        <v>13989</v>
      </c>
      <c r="B6991" s="43" t="s">
        <v>1623</v>
      </c>
      <c r="C6991" s="43" t="s">
        <v>2620</v>
      </c>
      <c r="D6991" s="57" t="s">
        <v>133</v>
      </c>
      <c r="E6991" s="44">
        <v>600</v>
      </c>
      <c r="F6991" s="58">
        <v>36250</v>
      </c>
      <c r="G6991" s="45">
        <v>560</v>
      </c>
      <c r="H6991" s="45">
        <v>-273.40999999999997</v>
      </c>
      <c r="I6991" s="59">
        <f t="shared" si="763"/>
        <v>286.59000000000003</v>
      </c>
      <c r="J6991" s="44">
        <f t="shared" si="764"/>
        <v>1999</v>
      </c>
      <c r="K6991" s="44">
        <f t="shared" si="765"/>
        <v>24</v>
      </c>
      <c r="L6991" s="59">
        <f>VLOOKUP(J6991,'SF CCI, BCI'!A:F,5)</f>
        <v>6816.7</v>
      </c>
      <c r="M6991" s="59">
        <f t="shared" si="762"/>
        <v>2.2543547464315581</v>
      </c>
      <c r="N6991" s="47">
        <f t="shared" si="766"/>
        <v>1262.4386580016726</v>
      </c>
      <c r="O6991" s="44">
        <f t="shared" si="767"/>
        <v>26</v>
      </c>
      <c r="P6991" s="47">
        <f t="shared" si="768"/>
        <v>646.07552677982028</v>
      </c>
    </row>
    <row r="6992" spans="1:16" x14ac:dyDescent="0.25">
      <c r="A6992" s="56">
        <v>13990</v>
      </c>
      <c r="B6992" s="43" t="s">
        <v>1623</v>
      </c>
      <c r="C6992" s="43" t="s">
        <v>2621</v>
      </c>
      <c r="D6992" s="57" t="s">
        <v>133</v>
      </c>
      <c r="E6992" s="44">
        <v>600</v>
      </c>
      <c r="F6992" s="58">
        <v>36250</v>
      </c>
      <c r="G6992" s="45">
        <v>980</v>
      </c>
      <c r="H6992" s="45">
        <v>-478.5</v>
      </c>
      <c r="I6992" s="59">
        <f t="shared" si="763"/>
        <v>501.5</v>
      </c>
      <c r="J6992" s="44">
        <f t="shared" si="764"/>
        <v>1999</v>
      </c>
      <c r="K6992" s="44">
        <f t="shared" si="765"/>
        <v>24</v>
      </c>
      <c r="L6992" s="59">
        <f>VLOOKUP(J6992,'SF CCI, BCI'!A:F,5)</f>
        <v>6816.7</v>
      </c>
      <c r="M6992" s="59">
        <f t="shared" si="762"/>
        <v>2.2543547464315581</v>
      </c>
      <c r="N6992" s="47">
        <f t="shared" si="766"/>
        <v>2209.267651502927</v>
      </c>
      <c r="O6992" s="44">
        <f t="shared" si="767"/>
        <v>26</v>
      </c>
      <c r="P6992" s="47">
        <f t="shared" si="768"/>
        <v>1130.5589053354263</v>
      </c>
    </row>
    <row r="6993" spans="1:16" x14ac:dyDescent="0.25">
      <c r="A6993" s="56">
        <v>13991</v>
      </c>
      <c r="B6993" s="43" t="s">
        <v>1623</v>
      </c>
      <c r="C6993" s="43" t="s">
        <v>2622</v>
      </c>
      <c r="D6993" s="57" t="s">
        <v>133</v>
      </c>
      <c r="E6993" s="44">
        <v>600</v>
      </c>
      <c r="F6993" s="58">
        <v>36250</v>
      </c>
      <c r="G6993" s="45">
        <v>1820</v>
      </c>
      <c r="H6993" s="45">
        <v>-888.80000000000007</v>
      </c>
      <c r="I6993" s="59">
        <f t="shared" si="763"/>
        <v>931.19999999999993</v>
      </c>
      <c r="J6993" s="44">
        <f t="shared" si="764"/>
        <v>1999</v>
      </c>
      <c r="K6993" s="44">
        <f t="shared" si="765"/>
        <v>24</v>
      </c>
      <c r="L6993" s="59">
        <f>VLOOKUP(J6993,'SF CCI, BCI'!A:F,5)</f>
        <v>6816.7</v>
      </c>
      <c r="M6993" s="59">
        <f t="shared" si="762"/>
        <v>2.2543547464315581</v>
      </c>
      <c r="N6993" s="47">
        <f t="shared" si="766"/>
        <v>4102.9256385054359</v>
      </c>
      <c r="O6993" s="44">
        <f t="shared" si="767"/>
        <v>26</v>
      </c>
      <c r="P6993" s="47">
        <f t="shared" si="768"/>
        <v>2099.2551398770665</v>
      </c>
    </row>
    <row r="6994" spans="1:16" x14ac:dyDescent="0.25">
      <c r="A6994" s="56">
        <v>13992</v>
      </c>
      <c r="B6994" s="43" t="s">
        <v>1623</v>
      </c>
      <c r="C6994" s="43" t="s">
        <v>2623</v>
      </c>
      <c r="D6994" s="57" t="s">
        <v>133</v>
      </c>
      <c r="E6994" s="44">
        <v>600</v>
      </c>
      <c r="F6994" s="58">
        <v>36250</v>
      </c>
      <c r="G6994" s="45">
        <v>140</v>
      </c>
      <c r="H6994" s="45">
        <v>-68.25</v>
      </c>
      <c r="I6994" s="59">
        <f t="shared" si="763"/>
        <v>71.75</v>
      </c>
      <c r="J6994" s="44">
        <f t="shared" si="764"/>
        <v>1999</v>
      </c>
      <c r="K6994" s="44">
        <f t="shared" si="765"/>
        <v>24</v>
      </c>
      <c r="L6994" s="59">
        <f>VLOOKUP(J6994,'SF CCI, BCI'!A:F,5)</f>
        <v>6816.7</v>
      </c>
      <c r="M6994" s="59">
        <f t="shared" ref="M6994:M7057" si="769">$M$9/L6994</f>
        <v>2.2543547464315581</v>
      </c>
      <c r="N6994" s="47">
        <f t="shared" si="766"/>
        <v>315.60966450041815</v>
      </c>
      <c r="O6994" s="44">
        <f t="shared" si="767"/>
        <v>26</v>
      </c>
      <c r="P6994" s="47">
        <f t="shared" si="768"/>
        <v>161.74995305646431</v>
      </c>
    </row>
    <row r="6995" spans="1:16" x14ac:dyDescent="0.25">
      <c r="A6995" s="56">
        <v>13993</v>
      </c>
      <c r="B6995" s="43" t="s">
        <v>1623</v>
      </c>
      <c r="C6995" s="43" t="s">
        <v>2624</v>
      </c>
      <c r="D6995" s="57" t="s">
        <v>133</v>
      </c>
      <c r="E6995" s="44">
        <v>600</v>
      </c>
      <c r="F6995" s="58">
        <v>36250</v>
      </c>
      <c r="G6995" s="45">
        <v>1260</v>
      </c>
      <c r="H6995" s="45">
        <v>-615.29</v>
      </c>
      <c r="I6995" s="59">
        <f t="shared" si="763"/>
        <v>644.71</v>
      </c>
      <c r="J6995" s="44">
        <f t="shared" si="764"/>
        <v>1999</v>
      </c>
      <c r="K6995" s="44">
        <f t="shared" si="765"/>
        <v>24</v>
      </c>
      <c r="L6995" s="59">
        <f>VLOOKUP(J6995,'SF CCI, BCI'!A:F,5)</f>
        <v>6816.7</v>
      </c>
      <c r="M6995" s="59">
        <f t="shared" si="769"/>
        <v>2.2543547464315581</v>
      </c>
      <c r="N6995" s="47">
        <f t="shared" si="766"/>
        <v>2840.4869805037633</v>
      </c>
      <c r="O6995" s="44">
        <f t="shared" si="767"/>
        <v>26</v>
      </c>
      <c r="P6995" s="47">
        <f t="shared" si="768"/>
        <v>1453.4050485718899</v>
      </c>
    </row>
    <row r="6996" spans="1:16" x14ac:dyDescent="0.25">
      <c r="A6996" s="56">
        <v>13994</v>
      </c>
      <c r="B6996" s="43" t="s">
        <v>1623</v>
      </c>
      <c r="C6996" s="43" t="s">
        <v>2625</v>
      </c>
      <c r="D6996" s="57" t="s">
        <v>133</v>
      </c>
      <c r="E6996" s="44">
        <v>600</v>
      </c>
      <c r="F6996" s="58">
        <v>36250</v>
      </c>
      <c r="G6996" s="45">
        <v>2210</v>
      </c>
      <c r="H6996" s="45">
        <v>-1079.1300000000001</v>
      </c>
      <c r="I6996" s="59">
        <f t="shared" si="763"/>
        <v>1130.8699999999999</v>
      </c>
      <c r="J6996" s="44">
        <f t="shared" si="764"/>
        <v>1999</v>
      </c>
      <c r="K6996" s="44">
        <f t="shared" si="765"/>
        <v>24</v>
      </c>
      <c r="L6996" s="59">
        <f>VLOOKUP(J6996,'SF CCI, BCI'!A:F,5)</f>
        <v>6816.7</v>
      </c>
      <c r="M6996" s="59">
        <f t="shared" si="769"/>
        <v>2.2543547464315581</v>
      </c>
      <c r="N6996" s="47">
        <f t="shared" si="766"/>
        <v>4982.1239896137431</v>
      </c>
      <c r="O6996" s="44">
        <f t="shared" si="767"/>
        <v>26</v>
      </c>
      <c r="P6996" s="47">
        <f t="shared" si="768"/>
        <v>2549.382152097056</v>
      </c>
    </row>
    <row r="6997" spans="1:16" x14ac:dyDescent="0.25">
      <c r="A6997" s="56">
        <v>13995</v>
      </c>
      <c r="B6997" s="43" t="s">
        <v>1623</v>
      </c>
      <c r="C6997" s="43" t="s">
        <v>2626</v>
      </c>
      <c r="D6997" s="57" t="s">
        <v>133</v>
      </c>
      <c r="E6997" s="44">
        <v>600</v>
      </c>
      <c r="F6997" s="58">
        <v>36250</v>
      </c>
      <c r="G6997" s="45">
        <v>420</v>
      </c>
      <c r="H6997" s="45">
        <v>-205.11</v>
      </c>
      <c r="I6997" s="59">
        <f t="shared" si="763"/>
        <v>214.89</v>
      </c>
      <c r="J6997" s="44">
        <f t="shared" si="764"/>
        <v>1999</v>
      </c>
      <c r="K6997" s="44">
        <f t="shared" si="765"/>
        <v>24</v>
      </c>
      <c r="L6997" s="59">
        <f>VLOOKUP(J6997,'SF CCI, BCI'!A:F,5)</f>
        <v>6816.7</v>
      </c>
      <c r="M6997" s="59">
        <f t="shared" si="769"/>
        <v>2.2543547464315581</v>
      </c>
      <c r="N6997" s="47">
        <f t="shared" si="766"/>
        <v>946.82899350125444</v>
      </c>
      <c r="O6997" s="44">
        <f t="shared" si="767"/>
        <v>26</v>
      </c>
      <c r="P6997" s="47">
        <f t="shared" si="768"/>
        <v>484.43829146067748</v>
      </c>
    </row>
    <row r="6998" spans="1:16" x14ac:dyDescent="0.25">
      <c r="A6998" s="56">
        <v>13996</v>
      </c>
      <c r="B6998" s="43" t="s">
        <v>1623</v>
      </c>
      <c r="C6998" s="43" t="s">
        <v>2627</v>
      </c>
      <c r="D6998" s="57" t="s">
        <v>133</v>
      </c>
      <c r="E6998" s="44">
        <v>600</v>
      </c>
      <c r="F6998" s="58">
        <v>36250</v>
      </c>
      <c r="G6998" s="45">
        <v>560</v>
      </c>
      <c r="H6998" s="45">
        <v>-273.38</v>
      </c>
      <c r="I6998" s="59">
        <f t="shared" si="763"/>
        <v>286.62</v>
      </c>
      <c r="J6998" s="44">
        <f t="shared" si="764"/>
        <v>1999</v>
      </c>
      <c r="K6998" s="44">
        <f t="shared" si="765"/>
        <v>24</v>
      </c>
      <c r="L6998" s="59">
        <f>VLOOKUP(J6998,'SF CCI, BCI'!A:F,5)</f>
        <v>6816.7</v>
      </c>
      <c r="M6998" s="59">
        <f t="shared" si="769"/>
        <v>2.2543547464315581</v>
      </c>
      <c r="N6998" s="47">
        <f t="shared" si="766"/>
        <v>1262.4386580016726</v>
      </c>
      <c r="O6998" s="44">
        <f t="shared" si="767"/>
        <v>26</v>
      </c>
      <c r="P6998" s="47">
        <f t="shared" si="768"/>
        <v>646.14315742221322</v>
      </c>
    </row>
    <row r="6999" spans="1:16" x14ac:dyDescent="0.25">
      <c r="A6999" s="56">
        <v>13997</v>
      </c>
      <c r="B6999" s="43" t="s">
        <v>1623</v>
      </c>
      <c r="C6999" s="43" t="s">
        <v>2628</v>
      </c>
      <c r="D6999" s="57" t="s">
        <v>133</v>
      </c>
      <c r="E6999" s="44">
        <v>600</v>
      </c>
      <c r="F6999" s="58">
        <v>36250</v>
      </c>
      <c r="G6999" s="45">
        <v>140</v>
      </c>
      <c r="H6999" s="45">
        <v>-68.539999999999992</v>
      </c>
      <c r="I6999" s="59">
        <f t="shared" si="763"/>
        <v>71.460000000000008</v>
      </c>
      <c r="J6999" s="44">
        <f t="shared" si="764"/>
        <v>1999</v>
      </c>
      <c r="K6999" s="44">
        <f t="shared" si="765"/>
        <v>24</v>
      </c>
      <c r="L6999" s="59">
        <f>VLOOKUP(J6999,'SF CCI, BCI'!A:F,5)</f>
        <v>6816.7</v>
      </c>
      <c r="M6999" s="59">
        <f t="shared" si="769"/>
        <v>2.2543547464315581</v>
      </c>
      <c r="N6999" s="47">
        <f t="shared" si="766"/>
        <v>315.60966450041815</v>
      </c>
      <c r="O6999" s="44">
        <f t="shared" si="767"/>
        <v>26</v>
      </c>
      <c r="P6999" s="47">
        <f t="shared" si="768"/>
        <v>161.09619017999916</v>
      </c>
    </row>
    <row r="7000" spans="1:16" x14ac:dyDescent="0.25">
      <c r="A7000" s="56">
        <v>13998</v>
      </c>
      <c r="B7000" s="43" t="s">
        <v>1623</v>
      </c>
      <c r="C7000" s="43" t="s">
        <v>2629</v>
      </c>
      <c r="D7000" s="57" t="s">
        <v>133</v>
      </c>
      <c r="E7000" s="44">
        <v>600</v>
      </c>
      <c r="F7000" s="58">
        <v>36250</v>
      </c>
      <c r="G7000" s="45">
        <v>170</v>
      </c>
      <c r="H7000" s="45">
        <v>-83.220000000000013</v>
      </c>
      <c r="I7000" s="59">
        <f t="shared" si="763"/>
        <v>86.779999999999987</v>
      </c>
      <c r="J7000" s="44">
        <f t="shared" si="764"/>
        <v>1999</v>
      </c>
      <c r="K7000" s="44">
        <f t="shared" si="765"/>
        <v>24</v>
      </c>
      <c r="L7000" s="59">
        <f>VLOOKUP(J7000,'SF CCI, BCI'!A:F,5)</f>
        <v>6816.7</v>
      </c>
      <c r="M7000" s="59">
        <f t="shared" si="769"/>
        <v>2.2543547464315581</v>
      </c>
      <c r="N7000" s="47">
        <f t="shared" si="766"/>
        <v>383.2403068933649</v>
      </c>
      <c r="O7000" s="44">
        <f t="shared" si="767"/>
        <v>26</v>
      </c>
      <c r="P7000" s="47">
        <f t="shared" si="768"/>
        <v>195.63290489533057</v>
      </c>
    </row>
    <row r="7001" spans="1:16" x14ac:dyDescent="0.25">
      <c r="A7001" s="56">
        <v>13999</v>
      </c>
      <c r="B7001" s="43" t="s">
        <v>1623</v>
      </c>
      <c r="C7001" s="43" t="s">
        <v>2630</v>
      </c>
      <c r="D7001" s="57" t="s">
        <v>133</v>
      </c>
      <c r="E7001" s="44">
        <v>600</v>
      </c>
      <c r="F7001" s="58">
        <v>36250</v>
      </c>
      <c r="G7001" s="45">
        <v>140</v>
      </c>
      <c r="H7001" s="45">
        <v>-68.36999999999999</v>
      </c>
      <c r="I7001" s="59">
        <f t="shared" si="763"/>
        <v>71.63000000000001</v>
      </c>
      <c r="J7001" s="44">
        <f t="shared" si="764"/>
        <v>1999</v>
      </c>
      <c r="K7001" s="44">
        <f t="shared" si="765"/>
        <v>24</v>
      </c>
      <c r="L7001" s="59">
        <f>VLOOKUP(J7001,'SF CCI, BCI'!A:F,5)</f>
        <v>6816.7</v>
      </c>
      <c r="M7001" s="59">
        <f t="shared" si="769"/>
        <v>2.2543547464315581</v>
      </c>
      <c r="N7001" s="47">
        <f t="shared" si="766"/>
        <v>315.60966450041815</v>
      </c>
      <c r="O7001" s="44">
        <f t="shared" si="767"/>
        <v>26</v>
      </c>
      <c r="P7001" s="47">
        <f t="shared" si="768"/>
        <v>161.47943048689254</v>
      </c>
    </row>
    <row r="7002" spans="1:16" x14ac:dyDescent="0.25">
      <c r="A7002" s="56">
        <v>14000</v>
      </c>
      <c r="B7002" s="43" t="s">
        <v>1623</v>
      </c>
      <c r="C7002" s="43" t="s">
        <v>2631</v>
      </c>
      <c r="D7002" s="57" t="s">
        <v>133</v>
      </c>
      <c r="E7002" s="44">
        <v>600</v>
      </c>
      <c r="F7002" s="58">
        <v>36250</v>
      </c>
      <c r="G7002" s="45">
        <v>85</v>
      </c>
      <c r="H7002" s="45">
        <v>-41.47</v>
      </c>
      <c r="I7002" s="59">
        <f t="shared" si="763"/>
        <v>43.53</v>
      </c>
      <c r="J7002" s="44">
        <f t="shared" si="764"/>
        <v>1999</v>
      </c>
      <c r="K7002" s="44">
        <f t="shared" si="765"/>
        <v>24</v>
      </c>
      <c r="L7002" s="59">
        <f>VLOOKUP(J7002,'SF CCI, BCI'!A:F,5)</f>
        <v>6816.7</v>
      </c>
      <c r="M7002" s="59">
        <f t="shared" si="769"/>
        <v>2.2543547464315581</v>
      </c>
      <c r="N7002" s="47">
        <f t="shared" si="766"/>
        <v>191.62015344668245</v>
      </c>
      <c r="O7002" s="44">
        <f t="shared" si="767"/>
        <v>26</v>
      </c>
      <c r="P7002" s="47">
        <f t="shared" si="768"/>
        <v>98.132062112165727</v>
      </c>
    </row>
    <row r="7003" spans="1:16" x14ac:dyDescent="0.25">
      <c r="A7003" s="56">
        <v>14001</v>
      </c>
      <c r="B7003" s="43" t="s">
        <v>1623</v>
      </c>
      <c r="C7003" s="43" t="s">
        <v>2632</v>
      </c>
      <c r="D7003" s="57" t="s">
        <v>133</v>
      </c>
      <c r="E7003" s="44">
        <v>600</v>
      </c>
      <c r="F7003" s="58">
        <v>36250</v>
      </c>
      <c r="G7003" s="45">
        <v>560</v>
      </c>
      <c r="H7003" s="45">
        <v>-273.53999999999996</v>
      </c>
      <c r="I7003" s="59">
        <f t="shared" si="763"/>
        <v>286.46000000000004</v>
      </c>
      <c r="J7003" s="44">
        <f t="shared" si="764"/>
        <v>1999</v>
      </c>
      <c r="K7003" s="44">
        <f t="shared" si="765"/>
        <v>24</v>
      </c>
      <c r="L7003" s="59">
        <f>VLOOKUP(J7003,'SF CCI, BCI'!A:F,5)</f>
        <v>6816.7</v>
      </c>
      <c r="M7003" s="59">
        <f t="shared" si="769"/>
        <v>2.2543547464315581</v>
      </c>
      <c r="N7003" s="47">
        <f t="shared" si="766"/>
        <v>1262.4386580016726</v>
      </c>
      <c r="O7003" s="44">
        <f t="shared" si="767"/>
        <v>26</v>
      </c>
      <c r="P7003" s="47">
        <f t="shared" si="768"/>
        <v>645.78246066278416</v>
      </c>
    </row>
    <row r="7004" spans="1:16" x14ac:dyDescent="0.25">
      <c r="A7004" s="56">
        <v>14002</v>
      </c>
      <c r="B7004" s="43" t="s">
        <v>1623</v>
      </c>
      <c r="C7004" s="43" t="s">
        <v>2633</v>
      </c>
      <c r="D7004" s="57" t="s">
        <v>133</v>
      </c>
      <c r="E7004" s="44">
        <v>600</v>
      </c>
      <c r="F7004" s="58">
        <v>36250</v>
      </c>
      <c r="G7004" s="45">
        <v>420</v>
      </c>
      <c r="H7004" s="45">
        <v>-205.09</v>
      </c>
      <c r="I7004" s="59">
        <f t="shared" si="763"/>
        <v>214.91</v>
      </c>
      <c r="J7004" s="44">
        <f t="shared" si="764"/>
        <v>1999</v>
      </c>
      <c r="K7004" s="44">
        <f t="shared" si="765"/>
        <v>24</v>
      </c>
      <c r="L7004" s="59">
        <f>VLOOKUP(J7004,'SF CCI, BCI'!A:F,5)</f>
        <v>6816.7</v>
      </c>
      <c r="M7004" s="59">
        <f t="shared" si="769"/>
        <v>2.2543547464315581</v>
      </c>
      <c r="N7004" s="47">
        <f t="shared" si="766"/>
        <v>946.82899350125444</v>
      </c>
      <c r="O7004" s="44">
        <f t="shared" si="767"/>
        <v>26</v>
      </c>
      <c r="P7004" s="47">
        <f t="shared" si="768"/>
        <v>484.48337855560612</v>
      </c>
    </row>
    <row r="7005" spans="1:16" x14ac:dyDescent="0.25">
      <c r="A7005" s="56">
        <v>14003</v>
      </c>
      <c r="B7005" s="43" t="s">
        <v>1623</v>
      </c>
      <c r="C7005" s="43" t="s">
        <v>2634</v>
      </c>
      <c r="D7005" s="57" t="s">
        <v>133</v>
      </c>
      <c r="E7005" s="44">
        <v>600</v>
      </c>
      <c r="F7005" s="58">
        <v>36250</v>
      </c>
      <c r="G7005" s="45">
        <v>280</v>
      </c>
      <c r="H7005" s="45">
        <v>-136.82</v>
      </c>
      <c r="I7005" s="59">
        <f t="shared" si="763"/>
        <v>143.18</v>
      </c>
      <c r="J7005" s="44">
        <f t="shared" si="764"/>
        <v>1999</v>
      </c>
      <c r="K7005" s="44">
        <f t="shared" si="765"/>
        <v>24</v>
      </c>
      <c r="L7005" s="59">
        <f>VLOOKUP(J7005,'SF CCI, BCI'!A:F,5)</f>
        <v>6816.7</v>
      </c>
      <c r="M7005" s="59">
        <f t="shared" si="769"/>
        <v>2.2543547464315581</v>
      </c>
      <c r="N7005" s="47">
        <f t="shared" si="766"/>
        <v>631.2193290008363</v>
      </c>
      <c r="O7005" s="44">
        <f t="shared" si="767"/>
        <v>26</v>
      </c>
      <c r="P7005" s="47">
        <f t="shared" si="768"/>
        <v>322.77851259407049</v>
      </c>
    </row>
    <row r="7006" spans="1:16" x14ac:dyDescent="0.25">
      <c r="A7006" s="56">
        <v>14004</v>
      </c>
      <c r="B7006" s="43" t="s">
        <v>1623</v>
      </c>
      <c r="C7006" s="43" t="s">
        <v>2635</v>
      </c>
      <c r="D7006" s="57" t="s">
        <v>133</v>
      </c>
      <c r="E7006" s="44">
        <v>600</v>
      </c>
      <c r="F7006" s="58">
        <v>36250</v>
      </c>
      <c r="G7006" s="45">
        <v>140</v>
      </c>
      <c r="H7006" s="45">
        <v>-68.33</v>
      </c>
      <c r="I7006" s="59">
        <f t="shared" si="763"/>
        <v>71.67</v>
      </c>
      <c r="J7006" s="44">
        <f t="shared" si="764"/>
        <v>1999</v>
      </c>
      <c r="K7006" s="44">
        <f t="shared" si="765"/>
        <v>24</v>
      </c>
      <c r="L7006" s="59">
        <f>VLOOKUP(J7006,'SF CCI, BCI'!A:F,5)</f>
        <v>6816.7</v>
      </c>
      <c r="M7006" s="59">
        <f t="shared" si="769"/>
        <v>2.2543547464315581</v>
      </c>
      <c r="N7006" s="47">
        <f t="shared" si="766"/>
        <v>315.60966450041815</v>
      </c>
      <c r="O7006" s="44">
        <f t="shared" si="767"/>
        <v>26</v>
      </c>
      <c r="P7006" s="47">
        <f t="shared" si="768"/>
        <v>161.56960467674978</v>
      </c>
    </row>
    <row r="7007" spans="1:16" x14ac:dyDescent="0.25">
      <c r="A7007" s="56">
        <v>14005</v>
      </c>
      <c r="B7007" s="43" t="s">
        <v>1623</v>
      </c>
      <c r="C7007" s="43" t="s">
        <v>2636</v>
      </c>
      <c r="D7007" s="57" t="s">
        <v>133</v>
      </c>
      <c r="E7007" s="44">
        <v>600</v>
      </c>
      <c r="F7007" s="58">
        <v>36250</v>
      </c>
      <c r="G7007" s="45">
        <v>420</v>
      </c>
      <c r="H7007" s="45">
        <v>-205.14000000000001</v>
      </c>
      <c r="I7007" s="59">
        <f t="shared" si="763"/>
        <v>214.85999999999999</v>
      </c>
      <c r="J7007" s="44">
        <f t="shared" si="764"/>
        <v>1999</v>
      </c>
      <c r="K7007" s="44">
        <f t="shared" si="765"/>
        <v>24</v>
      </c>
      <c r="L7007" s="59">
        <f>VLOOKUP(J7007,'SF CCI, BCI'!A:F,5)</f>
        <v>6816.7</v>
      </c>
      <c r="M7007" s="59">
        <f t="shared" si="769"/>
        <v>2.2543547464315581</v>
      </c>
      <c r="N7007" s="47">
        <f t="shared" si="766"/>
        <v>946.82899350125444</v>
      </c>
      <c r="O7007" s="44">
        <f t="shared" si="767"/>
        <v>26</v>
      </c>
      <c r="P7007" s="47">
        <f t="shared" si="768"/>
        <v>484.37066081828453</v>
      </c>
    </row>
    <row r="7008" spans="1:16" x14ac:dyDescent="0.25">
      <c r="A7008" s="56">
        <v>14006</v>
      </c>
      <c r="B7008" s="43" t="s">
        <v>1623</v>
      </c>
      <c r="C7008" s="43" t="s">
        <v>2637</v>
      </c>
      <c r="D7008" s="57" t="s">
        <v>133</v>
      </c>
      <c r="E7008" s="44">
        <v>600</v>
      </c>
      <c r="F7008" s="58">
        <v>36250</v>
      </c>
      <c r="G7008" s="45">
        <v>280</v>
      </c>
      <c r="H7008" s="45">
        <v>-136.87</v>
      </c>
      <c r="I7008" s="59">
        <f t="shared" si="763"/>
        <v>143.13</v>
      </c>
      <c r="J7008" s="44">
        <f t="shared" si="764"/>
        <v>1999</v>
      </c>
      <c r="K7008" s="44">
        <f t="shared" si="765"/>
        <v>24</v>
      </c>
      <c r="L7008" s="59">
        <f>VLOOKUP(J7008,'SF CCI, BCI'!A:F,5)</f>
        <v>6816.7</v>
      </c>
      <c r="M7008" s="59">
        <f t="shared" si="769"/>
        <v>2.2543547464315581</v>
      </c>
      <c r="N7008" s="47">
        <f t="shared" si="766"/>
        <v>631.2193290008363</v>
      </c>
      <c r="O7008" s="44">
        <f t="shared" si="767"/>
        <v>26</v>
      </c>
      <c r="P7008" s="47">
        <f t="shared" si="768"/>
        <v>322.6657948567489</v>
      </c>
    </row>
    <row r="7009" spans="1:16" x14ac:dyDescent="0.25">
      <c r="A7009" s="56">
        <v>14007</v>
      </c>
      <c r="B7009" s="43" t="s">
        <v>1623</v>
      </c>
      <c r="C7009" s="43" t="s">
        <v>2638</v>
      </c>
      <c r="D7009" s="57" t="s">
        <v>133</v>
      </c>
      <c r="E7009" s="44">
        <v>600</v>
      </c>
      <c r="F7009" s="58">
        <v>36250</v>
      </c>
      <c r="G7009" s="45">
        <v>255</v>
      </c>
      <c r="H7009" s="45">
        <v>-124.69000000000001</v>
      </c>
      <c r="I7009" s="59">
        <f t="shared" si="763"/>
        <v>130.31</v>
      </c>
      <c r="J7009" s="44">
        <f t="shared" si="764"/>
        <v>1999</v>
      </c>
      <c r="K7009" s="44">
        <f t="shared" si="765"/>
        <v>24</v>
      </c>
      <c r="L7009" s="59">
        <f>VLOOKUP(J7009,'SF CCI, BCI'!A:F,5)</f>
        <v>6816.7</v>
      </c>
      <c r="M7009" s="59">
        <f t="shared" si="769"/>
        <v>2.2543547464315581</v>
      </c>
      <c r="N7009" s="47">
        <f t="shared" si="766"/>
        <v>574.86046034004733</v>
      </c>
      <c r="O7009" s="44">
        <f t="shared" si="767"/>
        <v>26</v>
      </c>
      <c r="P7009" s="47">
        <f t="shared" si="768"/>
        <v>293.76496700749635</v>
      </c>
    </row>
    <row r="7010" spans="1:16" x14ac:dyDescent="0.25">
      <c r="A7010" s="56">
        <v>14008</v>
      </c>
      <c r="B7010" s="43" t="s">
        <v>1623</v>
      </c>
      <c r="C7010" s="43" t="s">
        <v>2639</v>
      </c>
      <c r="D7010" s="57" t="s">
        <v>133</v>
      </c>
      <c r="E7010" s="44">
        <v>600</v>
      </c>
      <c r="F7010" s="58">
        <v>36250</v>
      </c>
      <c r="G7010" s="45">
        <v>935</v>
      </c>
      <c r="H7010" s="45">
        <v>-456.66999999999996</v>
      </c>
      <c r="I7010" s="59">
        <f t="shared" si="763"/>
        <v>478.33000000000004</v>
      </c>
      <c r="J7010" s="44">
        <f t="shared" si="764"/>
        <v>1999</v>
      </c>
      <c r="K7010" s="44">
        <f t="shared" si="765"/>
        <v>24</v>
      </c>
      <c r="L7010" s="59">
        <f>VLOOKUP(J7010,'SF CCI, BCI'!A:F,5)</f>
        <v>6816.7</v>
      </c>
      <c r="M7010" s="59">
        <f t="shared" si="769"/>
        <v>2.2543547464315581</v>
      </c>
      <c r="N7010" s="47">
        <f t="shared" si="766"/>
        <v>2107.8216879135066</v>
      </c>
      <c r="O7010" s="44">
        <f t="shared" si="767"/>
        <v>26</v>
      </c>
      <c r="P7010" s="47">
        <f t="shared" si="768"/>
        <v>1078.3255058606073</v>
      </c>
    </row>
    <row r="7011" spans="1:16" x14ac:dyDescent="0.25">
      <c r="A7011" s="56">
        <v>14009</v>
      </c>
      <c r="B7011" s="43" t="s">
        <v>1623</v>
      </c>
      <c r="C7011" s="43" t="s">
        <v>2640</v>
      </c>
      <c r="D7011" s="57" t="s">
        <v>133</v>
      </c>
      <c r="E7011" s="44">
        <v>600</v>
      </c>
      <c r="F7011" s="58">
        <v>36250</v>
      </c>
      <c r="G7011" s="45">
        <v>3710</v>
      </c>
      <c r="H7011" s="45">
        <v>-1811.71</v>
      </c>
      <c r="I7011" s="59">
        <f t="shared" si="763"/>
        <v>1898.29</v>
      </c>
      <c r="J7011" s="44">
        <f t="shared" si="764"/>
        <v>1999</v>
      </c>
      <c r="K7011" s="44">
        <f t="shared" si="765"/>
        <v>24</v>
      </c>
      <c r="L7011" s="59">
        <f>VLOOKUP(J7011,'SF CCI, BCI'!A:F,5)</f>
        <v>6816.7</v>
      </c>
      <c r="M7011" s="59">
        <f t="shared" si="769"/>
        <v>2.2543547464315581</v>
      </c>
      <c r="N7011" s="47">
        <f t="shared" si="766"/>
        <v>8363.6561092610809</v>
      </c>
      <c r="O7011" s="44">
        <f t="shared" si="767"/>
        <v>26</v>
      </c>
      <c r="P7011" s="47">
        <f t="shared" si="768"/>
        <v>4279.4190716035628</v>
      </c>
    </row>
    <row r="7012" spans="1:16" x14ac:dyDescent="0.25">
      <c r="A7012" s="56">
        <v>14010</v>
      </c>
      <c r="B7012" s="43" t="s">
        <v>1623</v>
      </c>
      <c r="C7012" s="43" t="s">
        <v>2641</v>
      </c>
      <c r="D7012" s="57" t="s">
        <v>133</v>
      </c>
      <c r="E7012" s="44">
        <v>600</v>
      </c>
      <c r="F7012" s="58">
        <v>36250</v>
      </c>
      <c r="G7012" s="45">
        <v>510</v>
      </c>
      <c r="H7012" s="45">
        <v>-249.02</v>
      </c>
      <c r="I7012" s="59">
        <f t="shared" si="763"/>
        <v>260.98</v>
      </c>
      <c r="J7012" s="44">
        <f t="shared" si="764"/>
        <v>1999</v>
      </c>
      <c r="K7012" s="44">
        <f t="shared" si="765"/>
        <v>24</v>
      </c>
      <c r="L7012" s="59">
        <f>VLOOKUP(J7012,'SF CCI, BCI'!A:F,5)</f>
        <v>6816.7</v>
      </c>
      <c r="M7012" s="59">
        <f t="shared" si="769"/>
        <v>2.2543547464315581</v>
      </c>
      <c r="N7012" s="47">
        <f t="shared" si="766"/>
        <v>1149.7209206800947</v>
      </c>
      <c r="O7012" s="44">
        <f t="shared" si="767"/>
        <v>26</v>
      </c>
      <c r="P7012" s="47">
        <f t="shared" si="768"/>
        <v>588.34150172370812</v>
      </c>
    </row>
    <row r="7013" spans="1:16" x14ac:dyDescent="0.25">
      <c r="A7013" s="56">
        <v>14011</v>
      </c>
      <c r="B7013" s="43" t="s">
        <v>1623</v>
      </c>
      <c r="C7013" s="43" t="s">
        <v>2642</v>
      </c>
      <c r="D7013" s="57" t="s">
        <v>133</v>
      </c>
      <c r="E7013" s="44">
        <v>600</v>
      </c>
      <c r="F7013" s="58">
        <v>36250</v>
      </c>
      <c r="G7013" s="45">
        <v>1400</v>
      </c>
      <c r="H7013" s="45">
        <v>-683.95</v>
      </c>
      <c r="I7013" s="59">
        <f t="shared" si="763"/>
        <v>716.05</v>
      </c>
      <c r="J7013" s="44">
        <f t="shared" si="764"/>
        <v>1999</v>
      </c>
      <c r="K7013" s="44">
        <f t="shared" si="765"/>
        <v>24</v>
      </c>
      <c r="L7013" s="59">
        <f>VLOOKUP(J7013,'SF CCI, BCI'!A:F,5)</f>
        <v>6816.7</v>
      </c>
      <c r="M7013" s="59">
        <f t="shared" si="769"/>
        <v>2.2543547464315581</v>
      </c>
      <c r="N7013" s="47">
        <f t="shared" si="766"/>
        <v>3156.0966450041815</v>
      </c>
      <c r="O7013" s="44">
        <f t="shared" si="767"/>
        <v>26</v>
      </c>
      <c r="P7013" s="47">
        <f t="shared" si="768"/>
        <v>1614.2307161823171</v>
      </c>
    </row>
    <row r="7014" spans="1:16" x14ac:dyDescent="0.25">
      <c r="A7014" s="56">
        <v>14012</v>
      </c>
      <c r="B7014" s="43" t="s">
        <v>1623</v>
      </c>
      <c r="C7014" s="43" t="s">
        <v>2643</v>
      </c>
      <c r="D7014" s="57" t="s">
        <v>133</v>
      </c>
      <c r="E7014" s="44">
        <v>600</v>
      </c>
      <c r="F7014" s="58">
        <v>36250</v>
      </c>
      <c r="G7014" s="45">
        <v>420</v>
      </c>
      <c r="H7014" s="45">
        <v>-205.11</v>
      </c>
      <c r="I7014" s="59">
        <f t="shared" si="763"/>
        <v>214.89</v>
      </c>
      <c r="J7014" s="44">
        <f t="shared" si="764"/>
        <v>1999</v>
      </c>
      <c r="K7014" s="44">
        <f t="shared" si="765"/>
        <v>24</v>
      </c>
      <c r="L7014" s="59">
        <f>VLOOKUP(J7014,'SF CCI, BCI'!A:F,5)</f>
        <v>6816.7</v>
      </c>
      <c r="M7014" s="59">
        <f t="shared" si="769"/>
        <v>2.2543547464315581</v>
      </c>
      <c r="N7014" s="47">
        <f t="shared" si="766"/>
        <v>946.82899350125444</v>
      </c>
      <c r="O7014" s="44">
        <f t="shared" si="767"/>
        <v>26</v>
      </c>
      <c r="P7014" s="47">
        <f t="shared" si="768"/>
        <v>484.43829146067748</v>
      </c>
    </row>
    <row r="7015" spans="1:16" x14ac:dyDescent="0.25">
      <c r="A7015" s="56">
        <v>14013</v>
      </c>
      <c r="B7015" s="43" t="s">
        <v>1623</v>
      </c>
      <c r="C7015" s="43" t="s">
        <v>2644</v>
      </c>
      <c r="D7015" s="57" t="s">
        <v>133</v>
      </c>
      <c r="E7015" s="44">
        <v>600</v>
      </c>
      <c r="F7015" s="58">
        <v>36250</v>
      </c>
      <c r="G7015" s="45">
        <v>140</v>
      </c>
      <c r="H7015" s="45">
        <v>-68.569999999999993</v>
      </c>
      <c r="I7015" s="59">
        <f t="shared" si="763"/>
        <v>71.430000000000007</v>
      </c>
      <c r="J7015" s="44">
        <f t="shared" si="764"/>
        <v>1999</v>
      </c>
      <c r="K7015" s="44">
        <f t="shared" si="765"/>
        <v>24</v>
      </c>
      <c r="L7015" s="59">
        <f>VLOOKUP(J7015,'SF CCI, BCI'!A:F,5)</f>
        <v>6816.7</v>
      </c>
      <c r="M7015" s="59">
        <f t="shared" si="769"/>
        <v>2.2543547464315581</v>
      </c>
      <c r="N7015" s="47">
        <f t="shared" si="766"/>
        <v>315.60966450041815</v>
      </c>
      <c r="O7015" s="44">
        <f t="shared" si="767"/>
        <v>26</v>
      </c>
      <c r="P7015" s="47">
        <f t="shared" si="768"/>
        <v>161.02855953760621</v>
      </c>
    </row>
    <row r="7016" spans="1:16" x14ac:dyDescent="0.25">
      <c r="A7016" s="56">
        <v>14014</v>
      </c>
      <c r="B7016" s="43" t="s">
        <v>1623</v>
      </c>
      <c r="C7016" s="43" t="s">
        <v>2645</v>
      </c>
      <c r="D7016" s="57" t="s">
        <v>133</v>
      </c>
      <c r="E7016" s="44">
        <v>600</v>
      </c>
      <c r="F7016" s="58">
        <v>36250</v>
      </c>
      <c r="G7016" s="45">
        <v>840</v>
      </c>
      <c r="H7016" s="45">
        <v>-410.23</v>
      </c>
      <c r="I7016" s="59">
        <f t="shared" si="763"/>
        <v>429.77</v>
      </c>
      <c r="J7016" s="44">
        <f t="shared" si="764"/>
        <v>1999</v>
      </c>
      <c r="K7016" s="44">
        <f t="shared" si="765"/>
        <v>24</v>
      </c>
      <c r="L7016" s="59">
        <f>VLOOKUP(J7016,'SF CCI, BCI'!A:F,5)</f>
        <v>6816.7</v>
      </c>
      <c r="M7016" s="59">
        <f t="shared" si="769"/>
        <v>2.2543547464315581</v>
      </c>
      <c r="N7016" s="47">
        <f t="shared" si="766"/>
        <v>1893.6579870025089</v>
      </c>
      <c r="O7016" s="44">
        <f t="shared" si="767"/>
        <v>26</v>
      </c>
      <c r="P7016" s="47">
        <f t="shared" si="768"/>
        <v>968.85403937389071</v>
      </c>
    </row>
    <row r="7017" spans="1:16" x14ac:dyDescent="0.25">
      <c r="A7017" s="56">
        <v>14015</v>
      </c>
      <c r="B7017" s="43" t="s">
        <v>1623</v>
      </c>
      <c r="C7017" s="43" t="s">
        <v>2646</v>
      </c>
      <c r="D7017" s="57" t="s">
        <v>133</v>
      </c>
      <c r="E7017" s="44">
        <v>600</v>
      </c>
      <c r="F7017" s="58">
        <v>36250</v>
      </c>
      <c r="G7017" s="45">
        <v>595</v>
      </c>
      <c r="H7017" s="45">
        <v>-290.49</v>
      </c>
      <c r="I7017" s="59">
        <f t="shared" si="763"/>
        <v>304.51</v>
      </c>
      <c r="J7017" s="44">
        <f t="shared" si="764"/>
        <v>1999</v>
      </c>
      <c r="K7017" s="44">
        <f t="shared" si="765"/>
        <v>24</v>
      </c>
      <c r="L7017" s="59">
        <f>VLOOKUP(J7017,'SF CCI, BCI'!A:F,5)</f>
        <v>6816.7</v>
      </c>
      <c r="M7017" s="59">
        <f t="shared" si="769"/>
        <v>2.2543547464315581</v>
      </c>
      <c r="N7017" s="47">
        <f t="shared" si="766"/>
        <v>1341.3410741267771</v>
      </c>
      <c r="O7017" s="44">
        <f t="shared" si="767"/>
        <v>26</v>
      </c>
      <c r="P7017" s="47">
        <f t="shared" si="768"/>
        <v>686.47356383587373</v>
      </c>
    </row>
    <row r="7018" spans="1:16" x14ac:dyDescent="0.25">
      <c r="A7018" s="56">
        <v>14016</v>
      </c>
      <c r="B7018" s="43" t="s">
        <v>1623</v>
      </c>
      <c r="C7018" s="43" t="s">
        <v>2647</v>
      </c>
      <c r="D7018" s="57" t="s">
        <v>133</v>
      </c>
      <c r="E7018" s="44">
        <v>600</v>
      </c>
      <c r="F7018" s="58">
        <v>36250</v>
      </c>
      <c r="G7018" s="45">
        <v>280</v>
      </c>
      <c r="H7018" s="45">
        <v>-136.83000000000001</v>
      </c>
      <c r="I7018" s="59">
        <f t="shared" si="763"/>
        <v>143.16999999999999</v>
      </c>
      <c r="J7018" s="44">
        <f t="shared" si="764"/>
        <v>1999</v>
      </c>
      <c r="K7018" s="44">
        <f t="shared" si="765"/>
        <v>24</v>
      </c>
      <c r="L7018" s="59">
        <f>VLOOKUP(J7018,'SF CCI, BCI'!A:F,5)</f>
        <v>6816.7</v>
      </c>
      <c r="M7018" s="59">
        <f t="shared" si="769"/>
        <v>2.2543547464315581</v>
      </c>
      <c r="N7018" s="47">
        <f t="shared" si="766"/>
        <v>631.2193290008363</v>
      </c>
      <c r="O7018" s="44">
        <f t="shared" si="767"/>
        <v>26</v>
      </c>
      <c r="P7018" s="47">
        <f t="shared" si="768"/>
        <v>322.75596904660614</v>
      </c>
    </row>
    <row r="7019" spans="1:16" x14ac:dyDescent="0.25">
      <c r="A7019" s="56">
        <v>14017</v>
      </c>
      <c r="B7019" s="43" t="s">
        <v>1623</v>
      </c>
      <c r="C7019" s="43" t="s">
        <v>2648</v>
      </c>
      <c r="D7019" s="57" t="s">
        <v>133</v>
      </c>
      <c r="E7019" s="44">
        <v>600</v>
      </c>
      <c r="F7019" s="58">
        <v>36250</v>
      </c>
      <c r="G7019" s="45">
        <v>420</v>
      </c>
      <c r="H7019" s="45">
        <v>-205.11</v>
      </c>
      <c r="I7019" s="59">
        <f t="shared" si="763"/>
        <v>214.89</v>
      </c>
      <c r="J7019" s="44">
        <f t="shared" si="764"/>
        <v>1999</v>
      </c>
      <c r="K7019" s="44">
        <f t="shared" si="765"/>
        <v>24</v>
      </c>
      <c r="L7019" s="59">
        <f>VLOOKUP(J7019,'SF CCI, BCI'!A:F,5)</f>
        <v>6816.7</v>
      </c>
      <c r="M7019" s="59">
        <f t="shared" si="769"/>
        <v>2.2543547464315581</v>
      </c>
      <c r="N7019" s="47">
        <f t="shared" si="766"/>
        <v>946.82899350125444</v>
      </c>
      <c r="O7019" s="44">
        <f t="shared" si="767"/>
        <v>26</v>
      </c>
      <c r="P7019" s="47">
        <f t="shared" si="768"/>
        <v>484.43829146067748</v>
      </c>
    </row>
    <row r="7020" spans="1:16" x14ac:dyDescent="0.25">
      <c r="A7020" s="56">
        <v>14018</v>
      </c>
      <c r="B7020" s="43" t="s">
        <v>1623</v>
      </c>
      <c r="C7020" s="43" t="s">
        <v>2649</v>
      </c>
      <c r="D7020" s="57" t="s">
        <v>133</v>
      </c>
      <c r="E7020" s="44">
        <v>600</v>
      </c>
      <c r="F7020" s="58">
        <v>36250</v>
      </c>
      <c r="G7020" s="45">
        <v>700</v>
      </c>
      <c r="H7020" s="45">
        <v>-341.71999999999997</v>
      </c>
      <c r="I7020" s="59">
        <f t="shared" si="763"/>
        <v>358.28000000000003</v>
      </c>
      <c r="J7020" s="44">
        <f t="shared" si="764"/>
        <v>1999</v>
      </c>
      <c r="K7020" s="44">
        <f t="shared" si="765"/>
        <v>24</v>
      </c>
      <c r="L7020" s="59">
        <f>VLOOKUP(J7020,'SF CCI, BCI'!A:F,5)</f>
        <v>6816.7</v>
      </c>
      <c r="M7020" s="59">
        <f t="shared" si="769"/>
        <v>2.2543547464315581</v>
      </c>
      <c r="N7020" s="47">
        <f t="shared" si="766"/>
        <v>1578.0483225020907</v>
      </c>
      <c r="O7020" s="44">
        <f t="shared" si="767"/>
        <v>26</v>
      </c>
      <c r="P7020" s="47">
        <f t="shared" si="768"/>
        <v>807.69021855149867</v>
      </c>
    </row>
    <row r="7021" spans="1:16" x14ac:dyDescent="0.25">
      <c r="A7021" s="56">
        <v>14019</v>
      </c>
      <c r="B7021" s="43" t="s">
        <v>1654</v>
      </c>
      <c r="C7021" s="43" t="s">
        <v>2650</v>
      </c>
      <c r="D7021" s="57" t="s">
        <v>133</v>
      </c>
      <c r="E7021" s="44">
        <v>600</v>
      </c>
      <c r="F7021" s="58">
        <v>36250</v>
      </c>
      <c r="G7021" s="45">
        <v>19377.96</v>
      </c>
      <c r="H7021" s="45">
        <v>-9463.98</v>
      </c>
      <c r="I7021" s="59">
        <f t="shared" si="763"/>
        <v>9913.98</v>
      </c>
      <c r="J7021" s="44">
        <f t="shared" si="764"/>
        <v>1999</v>
      </c>
      <c r="K7021" s="44">
        <f t="shared" si="765"/>
        <v>24</v>
      </c>
      <c r="L7021" s="59">
        <f>VLOOKUP(J7021,'SF CCI, BCI'!A:F,5)</f>
        <v>6816.7</v>
      </c>
      <c r="M7021" s="59">
        <f t="shared" si="769"/>
        <v>2.2543547464315581</v>
      </c>
      <c r="N7021" s="47">
        <f t="shared" si="766"/>
        <v>43684.796102160872</v>
      </c>
      <c r="O7021" s="44">
        <f t="shared" si="767"/>
        <v>26</v>
      </c>
      <c r="P7021" s="47">
        <f t="shared" si="768"/>
        <v>22349.627869027536</v>
      </c>
    </row>
    <row r="7022" spans="1:16" x14ac:dyDescent="0.25">
      <c r="A7022" s="56">
        <v>14020</v>
      </c>
      <c r="B7022" s="43" t="s">
        <v>1654</v>
      </c>
      <c r="C7022" s="43" t="s">
        <v>2651</v>
      </c>
      <c r="D7022" s="57" t="s">
        <v>133</v>
      </c>
      <c r="E7022" s="44">
        <v>600</v>
      </c>
      <c r="F7022" s="58">
        <v>36250</v>
      </c>
      <c r="G7022" s="45">
        <v>6147.06</v>
      </c>
      <c r="H7022" s="45">
        <v>-3001.89</v>
      </c>
      <c r="I7022" s="59">
        <f t="shared" si="763"/>
        <v>3145.1700000000005</v>
      </c>
      <c r="J7022" s="44">
        <f t="shared" si="764"/>
        <v>1999</v>
      </c>
      <c r="K7022" s="44">
        <f t="shared" si="765"/>
        <v>24</v>
      </c>
      <c r="L7022" s="59">
        <f>VLOOKUP(J7022,'SF CCI, BCI'!A:F,5)</f>
        <v>6816.7</v>
      </c>
      <c r="M7022" s="59">
        <f t="shared" si="769"/>
        <v>2.2543547464315581</v>
      </c>
      <c r="N7022" s="47">
        <f t="shared" si="766"/>
        <v>13857.653887599574</v>
      </c>
      <c r="O7022" s="44">
        <f t="shared" si="767"/>
        <v>26</v>
      </c>
      <c r="P7022" s="47">
        <f t="shared" si="768"/>
        <v>7090.3289178341447</v>
      </c>
    </row>
    <row r="7023" spans="1:16" x14ac:dyDescent="0.25">
      <c r="A7023" s="56">
        <v>14021</v>
      </c>
      <c r="B7023" s="43" t="s">
        <v>1654</v>
      </c>
      <c r="C7023" s="43" t="s">
        <v>2652</v>
      </c>
      <c r="D7023" s="57" t="s">
        <v>133</v>
      </c>
      <c r="E7023" s="44">
        <v>600</v>
      </c>
      <c r="F7023" s="58">
        <v>36250</v>
      </c>
      <c r="G7023" s="45">
        <v>4665.84</v>
      </c>
      <c r="H7023" s="45">
        <v>-2278.5100000000002</v>
      </c>
      <c r="I7023" s="59">
        <f t="shared" si="763"/>
        <v>2387.33</v>
      </c>
      <c r="J7023" s="44">
        <f t="shared" si="764"/>
        <v>1999</v>
      </c>
      <c r="K7023" s="44">
        <f t="shared" si="765"/>
        <v>24</v>
      </c>
      <c r="L7023" s="59">
        <f>VLOOKUP(J7023,'SF CCI, BCI'!A:F,5)</f>
        <v>6816.7</v>
      </c>
      <c r="M7023" s="59">
        <f t="shared" si="769"/>
        <v>2.2543547464315581</v>
      </c>
      <c r="N7023" s="47">
        <f t="shared" si="766"/>
        <v>10518.458550090221</v>
      </c>
      <c r="O7023" s="44">
        <f t="shared" si="767"/>
        <v>26</v>
      </c>
      <c r="P7023" s="47">
        <f t="shared" si="768"/>
        <v>5381.8887167984512</v>
      </c>
    </row>
    <row r="7024" spans="1:16" x14ac:dyDescent="0.25">
      <c r="A7024" s="56">
        <v>14023</v>
      </c>
      <c r="B7024" s="43" t="s">
        <v>2653</v>
      </c>
      <c r="C7024" s="43" t="s">
        <v>196</v>
      </c>
      <c r="D7024" s="57" t="s">
        <v>69</v>
      </c>
      <c r="E7024" s="44">
        <v>120</v>
      </c>
      <c r="F7024" s="58">
        <v>36280</v>
      </c>
      <c r="G7024" s="45">
        <v>11218.12</v>
      </c>
      <c r="H7024" s="45">
        <v>-11218.12</v>
      </c>
      <c r="I7024" s="59">
        <f t="shared" si="763"/>
        <v>0</v>
      </c>
      <c r="J7024" s="44">
        <f t="shared" si="764"/>
        <v>1999</v>
      </c>
      <c r="K7024" s="44">
        <f t="shared" si="765"/>
        <v>24</v>
      </c>
      <c r="L7024" s="59">
        <f>VLOOKUP(J7024,'SF CCI, BCI'!A:F,5)</f>
        <v>6816.7</v>
      </c>
      <c r="M7024" s="59">
        <f t="shared" si="769"/>
        <v>2.2543547464315581</v>
      </c>
      <c r="N7024" s="47">
        <f t="shared" si="766"/>
        <v>25289.622068038792</v>
      </c>
      <c r="O7024" s="44">
        <f t="shared" si="767"/>
        <v>0</v>
      </c>
      <c r="P7024" s="47">
        <f t="shared" si="768"/>
        <v>0</v>
      </c>
    </row>
    <row r="7025" spans="1:16" x14ac:dyDescent="0.25">
      <c r="A7025" s="56">
        <v>14024</v>
      </c>
      <c r="B7025" s="43" t="s">
        <v>2654</v>
      </c>
      <c r="C7025" s="43" t="s">
        <v>2655</v>
      </c>
      <c r="D7025" s="57" t="s">
        <v>69</v>
      </c>
      <c r="E7025" s="44">
        <v>120</v>
      </c>
      <c r="F7025" s="58">
        <v>36280</v>
      </c>
      <c r="G7025" s="45">
        <v>2536.8200000000002</v>
      </c>
      <c r="H7025" s="45">
        <v>-2536.8200000000002</v>
      </c>
      <c r="I7025" s="59">
        <f t="shared" si="763"/>
        <v>0</v>
      </c>
      <c r="J7025" s="44">
        <f t="shared" si="764"/>
        <v>1999</v>
      </c>
      <c r="K7025" s="44">
        <f t="shared" si="765"/>
        <v>24</v>
      </c>
      <c r="L7025" s="59">
        <f>VLOOKUP(J7025,'SF CCI, BCI'!A:F,5)</f>
        <v>6816.7</v>
      </c>
      <c r="M7025" s="59">
        <f t="shared" si="769"/>
        <v>2.2543547464315581</v>
      </c>
      <c r="N7025" s="47">
        <f t="shared" si="766"/>
        <v>5718.8922078425057</v>
      </c>
      <c r="O7025" s="44">
        <f t="shared" si="767"/>
        <v>0</v>
      </c>
      <c r="P7025" s="47">
        <f t="shared" si="768"/>
        <v>0</v>
      </c>
    </row>
    <row r="7026" spans="1:16" x14ac:dyDescent="0.25">
      <c r="A7026" s="56">
        <v>14026</v>
      </c>
      <c r="B7026" s="43" t="s">
        <v>1657</v>
      </c>
      <c r="C7026" s="43" t="s">
        <v>2656</v>
      </c>
      <c r="D7026" s="57" t="s">
        <v>133</v>
      </c>
      <c r="E7026" s="44">
        <v>600</v>
      </c>
      <c r="F7026" s="58">
        <v>36280</v>
      </c>
      <c r="G7026" s="45">
        <v>2973476.07</v>
      </c>
      <c r="H7026" s="45">
        <v>-1447150.8800000001</v>
      </c>
      <c r="I7026" s="59">
        <f t="shared" si="763"/>
        <v>1526325.1899999997</v>
      </c>
      <c r="J7026" s="44">
        <f t="shared" si="764"/>
        <v>1999</v>
      </c>
      <c r="K7026" s="44">
        <f t="shared" si="765"/>
        <v>24</v>
      </c>
      <c r="L7026" s="59">
        <f>VLOOKUP(J7026,'SF CCI, BCI'!A:F,5)</f>
        <v>6816.7</v>
      </c>
      <c r="M7026" s="59">
        <f t="shared" si="769"/>
        <v>2.2543547464315581</v>
      </c>
      <c r="N7026" s="47">
        <f t="shared" si="766"/>
        <v>6703269.8918051552</v>
      </c>
      <c r="O7026" s="44">
        <f t="shared" si="767"/>
        <v>26</v>
      </c>
      <c r="P7026" s="47">
        <f t="shared" si="768"/>
        <v>3440878.4366745492</v>
      </c>
    </row>
    <row r="7027" spans="1:16" x14ac:dyDescent="0.25">
      <c r="A7027" s="56">
        <v>14027</v>
      </c>
      <c r="B7027" s="43" t="s">
        <v>1657</v>
      </c>
      <c r="C7027" s="43" t="s">
        <v>2657</v>
      </c>
      <c r="D7027" s="57" t="s">
        <v>133</v>
      </c>
      <c r="E7027" s="44">
        <v>600</v>
      </c>
      <c r="F7027" s="58">
        <v>36280</v>
      </c>
      <c r="G7027" s="45">
        <v>62560.12</v>
      </c>
      <c r="H7027" s="45">
        <v>-30447.149999999998</v>
      </c>
      <c r="I7027" s="59">
        <f t="shared" si="763"/>
        <v>32112.970000000005</v>
      </c>
      <c r="J7027" s="44">
        <f t="shared" si="764"/>
        <v>1999</v>
      </c>
      <c r="K7027" s="44">
        <f t="shared" si="765"/>
        <v>24</v>
      </c>
      <c r="L7027" s="59">
        <f>VLOOKUP(J7027,'SF CCI, BCI'!A:F,5)</f>
        <v>6816.7</v>
      </c>
      <c r="M7027" s="59">
        <f t="shared" si="769"/>
        <v>2.2543547464315581</v>
      </c>
      <c r="N7027" s="47">
        <f t="shared" si="766"/>
        <v>141032.70345932787</v>
      </c>
      <c r="O7027" s="44">
        <f t="shared" si="767"/>
        <v>26</v>
      </c>
      <c r="P7027" s="47">
        <f t="shared" si="768"/>
        <v>72394.02634151424</v>
      </c>
    </row>
    <row r="7028" spans="1:16" x14ac:dyDescent="0.25">
      <c r="A7028" s="56">
        <v>14028</v>
      </c>
      <c r="B7028" s="43" t="s">
        <v>1657</v>
      </c>
      <c r="C7028" s="43" t="s">
        <v>2411</v>
      </c>
      <c r="D7028" s="57" t="s">
        <v>133</v>
      </c>
      <c r="E7028" s="44">
        <v>600</v>
      </c>
      <c r="F7028" s="58">
        <v>36280</v>
      </c>
      <c r="G7028" s="45">
        <v>165</v>
      </c>
      <c r="H7028" s="45">
        <v>-80.36</v>
      </c>
      <c r="I7028" s="59">
        <f t="shared" si="763"/>
        <v>84.64</v>
      </c>
      <c r="J7028" s="44">
        <f t="shared" si="764"/>
        <v>1999</v>
      </c>
      <c r="K7028" s="44">
        <f t="shared" si="765"/>
        <v>24</v>
      </c>
      <c r="L7028" s="59">
        <f>VLOOKUP(J7028,'SF CCI, BCI'!A:F,5)</f>
        <v>6816.7</v>
      </c>
      <c r="M7028" s="59">
        <f t="shared" si="769"/>
        <v>2.2543547464315581</v>
      </c>
      <c r="N7028" s="47">
        <f t="shared" si="766"/>
        <v>371.96853316120706</v>
      </c>
      <c r="O7028" s="44">
        <f t="shared" si="767"/>
        <v>26</v>
      </c>
      <c r="P7028" s="47">
        <f t="shared" si="768"/>
        <v>190.80858573796706</v>
      </c>
    </row>
    <row r="7029" spans="1:16" x14ac:dyDescent="0.25">
      <c r="A7029" s="56">
        <v>14029</v>
      </c>
      <c r="B7029" s="43" t="s">
        <v>1615</v>
      </c>
      <c r="C7029" s="43" t="s">
        <v>2658</v>
      </c>
      <c r="D7029" s="57" t="s">
        <v>133</v>
      </c>
      <c r="E7029" s="44">
        <v>600</v>
      </c>
      <c r="F7029" s="58">
        <v>36280</v>
      </c>
      <c r="G7029" s="45">
        <v>294275.46000000002</v>
      </c>
      <c r="H7029" s="45">
        <v>-143219.94</v>
      </c>
      <c r="I7029" s="59">
        <f t="shared" si="763"/>
        <v>151055.52000000002</v>
      </c>
      <c r="J7029" s="44">
        <f t="shared" si="764"/>
        <v>1999</v>
      </c>
      <c r="K7029" s="44">
        <f t="shared" si="765"/>
        <v>24</v>
      </c>
      <c r="L7029" s="59">
        <f>VLOOKUP(J7029,'SF CCI, BCI'!A:F,5)</f>
        <v>6816.7</v>
      </c>
      <c r="M7029" s="59">
        <f t="shared" si="769"/>
        <v>2.2543547464315581</v>
      </c>
      <c r="N7029" s="47">
        <f t="shared" si="766"/>
        <v>663401.28000933013</v>
      </c>
      <c r="O7029" s="44">
        <f t="shared" si="767"/>
        <v>26</v>
      </c>
      <c r="P7029" s="47">
        <f t="shared" si="768"/>
        <v>340532.72848668718</v>
      </c>
    </row>
    <row r="7030" spans="1:16" x14ac:dyDescent="0.25">
      <c r="A7030" s="56">
        <v>14030</v>
      </c>
      <c r="B7030" s="43" t="s">
        <v>1615</v>
      </c>
      <c r="C7030" s="43" t="s">
        <v>2659</v>
      </c>
      <c r="D7030" s="57" t="s">
        <v>133</v>
      </c>
      <c r="E7030" s="44">
        <v>600</v>
      </c>
      <c r="F7030" s="58">
        <v>36280</v>
      </c>
      <c r="G7030" s="45">
        <v>182201.54</v>
      </c>
      <c r="H7030" s="45">
        <v>-88675.42</v>
      </c>
      <c r="I7030" s="59">
        <f t="shared" si="763"/>
        <v>93526.12000000001</v>
      </c>
      <c r="J7030" s="44">
        <f t="shared" si="764"/>
        <v>1999</v>
      </c>
      <c r="K7030" s="44">
        <f t="shared" si="765"/>
        <v>24</v>
      </c>
      <c r="L7030" s="59">
        <f>VLOOKUP(J7030,'SF CCI, BCI'!A:F,5)</f>
        <v>6816.7</v>
      </c>
      <c r="M7030" s="59">
        <f t="shared" si="769"/>
        <v>2.2543547464315581</v>
      </c>
      <c r="N7030" s="47">
        <f t="shared" si="766"/>
        <v>410746.90650613938</v>
      </c>
      <c r="O7030" s="44">
        <f t="shared" si="767"/>
        <v>26</v>
      </c>
      <c r="P7030" s="47">
        <f t="shared" si="768"/>
        <v>210841.05253732749</v>
      </c>
    </row>
    <row r="7031" spans="1:16" x14ac:dyDescent="0.25">
      <c r="A7031" s="56">
        <v>14031</v>
      </c>
      <c r="B7031" s="43" t="s">
        <v>1615</v>
      </c>
      <c r="C7031" s="43" t="s">
        <v>2660</v>
      </c>
      <c r="D7031" s="57" t="s">
        <v>133</v>
      </c>
      <c r="E7031" s="44">
        <v>600</v>
      </c>
      <c r="F7031" s="58">
        <v>36280</v>
      </c>
      <c r="G7031" s="45">
        <v>626444.55000000005</v>
      </c>
      <c r="H7031" s="45">
        <v>-304882.68</v>
      </c>
      <c r="I7031" s="59">
        <f t="shared" si="763"/>
        <v>321561.87000000005</v>
      </c>
      <c r="J7031" s="44">
        <f t="shared" si="764"/>
        <v>1999</v>
      </c>
      <c r="K7031" s="44">
        <f t="shared" si="765"/>
        <v>24</v>
      </c>
      <c r="L7031" s="59">
        <f>VLOOKUP(J7031,'SF CCI, BCI'!A:F,5)</f>
        <v>6816.7</v>
      </c>
      <c r="M7031" s="59">
        <f t="shared" si="769"/>
        <v>2.2543547464315581</v>
      </c>
      <c r="N7031" s="47">
        <f t="shared" si="766"/>
        <v>1412228.2446686816</v>
      </c>
      <c r="O7031" s="44">
        <f t="shared" si="767"/>
        <v>26</v>
      </c>
      <c r="P7031" s="47">
        <f t="shared" si="768"/>
        <v>724914.52790590771</v>
      </c>
    </row>
    <row r="7032" spans="1:16" x14ac:dyDescent="0.25">
      <c r="A7032" s="56">
        <v>14032</v>
      </c>
      <c r="B7032" s="43" t="s">
        <v>1615</v>
      </c>
      <c r="C7032" s="43" t="s">
        <v>2661</v>
      </c>
      <c r="D7032" s="57" t="s">
        <v>133</v>
      </c>
      <c r="E7032" s="44">
        <v>600</v>
      </c>
      <c r="F7032" s="58">
        <v>36280</v>
      </c>
      <c r="G7032" s="45">
        <v>215192.63</v>
      </c>
      <c r="H7032" s="45">
        <v>-104731.76</v>
      </c>
      <c r="I7032" s="59">
        <f t="shared" si="763"/>
        <v>110460.87000000001</v>
      </c>
      <c r="J7032" s="44">
        <f t="shared" si="764"/>
        <v>1999</v>
      </c>
      <c r="K7032" s="44">
        <f t="shared" si="765"/>
        <v>24</v>
      </c>
      <c r="L7032" s="59">
        <f>VLOOKUP(J7032,'SF CCI, BCI'!A:F,5)</f>
        <v>6816.7</v>
      </c>
      <c r="M7032" s="59">
        <f t="shared" si="769"/>
        <v>2.2543547464315581</v>
      </c>
      <c r="N7032" s="47">
        <f t="shared" si="766"/>
        <v>485120.52683759009</v>
      </c>
      <c r="O7032" s="44">
        <f t="shared" si="767"/>
        <v>26</v>
      </c>
      <c r="P7032" s="47">
        <f t="shared" si="768"/>
        <v>249017.98657945934</v>
      </c>
    </row>
    <row r="7033" spans="1:16" x14ac:dyDescent="0.25">
      <c r="A7033" s="56">
        <v>14033</v>
      </c>
      <c r="B7033" s="43" t="s">
        <v>1615</v>
      </c>
      <c r="C7033" s="43" t="s">
        <v>2419</v>
      </c>
      <c r="D7033" s="57" t="s">
        <v>133</v>
      </c>
      <c r="E7033" s="44">
        <v>600</v>
      </c>
      <c r="F7033" s="58">
        <v>36280</v>
      </c>
      <c r="G7033" s="45">
        <v>4778.5</v>
      </c>
      <c r="H7033" s="45">
        <v>-2325.4900000000002</v>
      </c>
      <c r="I7033" s="59">
        <f t="shared" si="763"/>
        <v>2453.0099999999998</v>
      </c>
      <c r="J7033" s="44">
        <f t="shared" si="764"/>
        <v>1999</v>
      </c>
      <c r="K7033" s="44">
        <f t="shared" si="765"/>
        <v>24</v>
      </c>
      <c r="L7033" s="59">
        <f>VLOOKUP(J7033,'SF CCI, BCI'!A:F,5)</f>
        <v>6816.7</v>
      </c>
      <c r="M7033" s="59">
        <f t="shared" si="769"/>
        <v>2.2543547464315581</v>
      </c>
      <c r="N7033" s="47">
        <f t="shared" si="766"/>
        <v>10772.434155823201</v>
      </c>
      <c r="O7033" s="44">
        <f t="shared" si="767"/>
        <v>26</v>
      </c>
      <c r="P7033" s="47">
        <f t="shared" si="768"/>
        <v>5529.9547365440758</v>
      </c>
    </row>
    <row r="7034" spans="1:16" x14ac:dyDescent="0.25">
      <c r="A7034" s="56">
        <v>14034</v>
      </c>
      <c r="B7034" s="43" t="s">
        <v>1615</v>
      </c>
      <c r="C7034" s="43" t="s">
        <v>2662</v>
      </c>
      <c r="D7034" s="57" t="s">
        <v>133</v>
      </c>
      <c r="E7034" s="44">
        <v>600</v>
      </c>
      <c r="F7034" s="58">
        <v>36280</v>
      </c>
      <c r="G7034" s="45">
        <v>16273.1</v>
      </c>
      <c r="H7034" s="45">
        <v>-7920.19</v>
      </c>
      <c r="I7034" s="59">
        <f t="shared" si="763"/>
        <v>8352.91</v>
      </c>
      <c r="J7034" s="44">
        <f t="shared" si="764"/>
        <v>1999</v>
      </c>
      <c r="K7034" s="44">
        <f t="shared" si="765"/>
        <v>24</v>
      </c>
      <c r="L7034" s="59">
        <f>VLOOKUP(J7034,'SF CCI, BCI'!A:F,5)</f>
        <v>6816.7</v>
      </c>
      <c r="M7034" s="59">
        <f t="shared" si="769"/>
        <v>2.2543547464315581</v>
      </c>
      <c r="N7034" s="47">
        <f t="shared" si="766"/>
        <v>36685.340224155392</v>
      </c>
      <c r="O7034" s="44">
        <f t="shared" si="767"/>
        <v>26</v>
      </c>
      <c r="P7034" s="47">
        <f t="shared" si="768"/>
        <v>18830.422305015625</v>
      </c>
    </row>
    <row r="7035" spans="1:16" x14ac:dyDescent="0.25">
      <c r="A7035" s="56">
        <v>14035</v>
      </c>
      <c r="B7035" s="43" t="s">
        <v>1623</v>
      </c>
      <c r="C7035" s="43" t="s">
        <v>2663</v>
      </c>
      <c r="D7035" s="57" t="s">
        <v>133</v>
      </c>
      <c r="E7035" s="44">
        <v>600</v>
      </c>
      <c r="F7035" s="58">
        <v>36280</v>
      </c>
      <c r="G7035" s="45">
        <v>1825.74</v>
      </c>
      <c r="H7035" s="45">
        <v>-888.14</v>
      </c>
      <c r="I7035" s="59">
        <f t="shared" si="763"/>
        <v>937.6</v>
      </c>
      <c r="J7035" s="44">
        <f t="shared" si="764"/>
        <v>1999</v>
      </c>
      <c r="K7035" s="44">
        <f t="shared" si="765"/>
        <v>24</v>
      </c>
      <c r="L7035" s="59">
        <f>VLOOKUP(J7035,'SF CCI, BCI'!A:F,5)</f>
        <v>6816.7</v>
      </c>
      <c r="M7035" s="59">
        <f t="shared" si="769"/>
        <v>2.2543547464315581</v>
      </c>
      <c r="N7035" s="47">
        <f t="shared" si="766"/>
        <v>4115.8656347499527</v>
      </c>
      <c r="O7035" s="44">
        <f t="shared" si="767"/>
        <v>26</v>
      </c>
      <c r="P7035" s="47">
        <f t="shared" si="768"/>
        <v>2113.683010254229</v>
      </c>
    </row>
    <row r="7036" spans="1:16" x14ac:dyDescent="0.25">
      <c r="A7036" s="56">
        <v>14036</v>
      </c>
      <c r="B7036" s="43" t="s">
        <v>1623</v>
      </c>
      <c r="C7036" s="43" t="s">
        <v>2664</v>
      </c>
      <c r="D7036" s="57" t="s">
        <v>133</v>
      </c>
      <c r="E7036" s="44">
        <v>600</v>
      </c>
      <c r="F7036" s="58">
        <v>36280</v>
      </c>
      <c r="G7036" s="45">
        <v>8482.9599999999991</v>
      </c>
      <c r="H7036" s="45">
        <v>-4128.3499999999995</v>
      </c>
      <c r="I7036" s="59">
        <f t="shared" si="763"/>
        <v>4354.6099999999997</v>
      </c>
      <c r="J7036" s="44">
        <f t="shared" si="764"/>
        <v>1999</v>
      </c>
      <c r="K7036" s="44">
        <f t="shared" si="765"/>
        <v>24</v>
      </c>
      <c r="L7036" s="59">
        <f>VLOOKUP(J7036,'SF CCI, BCI'!A:F,5)</f>
        <v>6816.7</v>
      </c>
      <c r="M7036" s="59">
        <f t="shared" si="769"/>
        <v>2.2543547464315581</v>
      </c>
      <c r="N7036" s="47">
        <f t="shared" si="766"/>
        <v>19123.601139789047</v>
      </c>
      <c r="O7036" s="44">
        <f t="shared" si="767"/>
        <v>26</v>
      </c>
      <c r="P7036" s="47">
        <f t="shared" si="768"/>
        <v>9816.8357223583262</v>
      </c>
    </row>
    <row r="7037" spans="1:16" x14ac:dyDescent="0.25">
      <c r="A7037" s="56">
        <v>14037</v>
      </c>
      <c r="B7037" s="43" t="s">
        <v>1623</v>
      </c>
      <c r="C7037" s="43" t="s">
        <v>2665</v>
      </c>
      <c r="D7037" s="57" t="s">
        <v>133</v>
      </c>
      <c r="E7037" s="44">
        <v>600</v>
      </c>
      <c r="F7037" s="58">
        <v>36280</v>
      </c>
      <c r="G7037" s="45">
        <v>5066.42</v>
      </c>
      <c r="H7037" s="45">
        <v>-2465.9299999999998</v>
      </c>
      <c r="I7037" s="59">
        <f t="shared" si="763"/>
        <v>2600.4900000000002</v>
      </c>
      <c r="J7037" s="44">
        <f t="shared" si="764"/>
        <v>1999</v>
      </c>
      <c r="K7037" s="44">
        <f t="shared" si="765"/>
        <v>24</v>
      </c>
      <c r="L7037" s="59">
        <f>VLOOKUP(J7037,'SF CCI, BCI'!A:F,5)</f>
        <v>6816.7</v>
      </c>
      <c r="M7037" s="59">
        <f t="shared" si="769"/>
        <v>2.2543547464315581</v>
      </c>
      <c r="N7037" s="47">
        <f t="shared" si="766"/>
        <v>11421.507974415774</v>
      </c>
      <c r="O7037" s="44">
        <f t="shared" si="767"/>
        <v>26</v>
      </c>
      <c r="P7037" s="47">
        <f t="shared" si="768"/>
        <v>5862.4269745478032</v>
      </c>
    </row>
    <row r="7038" spans="1:16" x14ac:dyDescent="0.25">
      <c r="A7038" s="56">
        <v>14038</v>
      </c>
      <c r="B7038" s="43" t="s">
        <v>1623</v>
      </c>
      <c r="C7038" s="43" t="s">
        <v>2666</v>
      </c>
      <c r="D7038" s="57" t="s">
        <v>133</v>
      </c>
      <c r="E7038" s="44">
        <v>600</v>
      </c>
      <c r="F7038" s="58">
        <v>36280</v>
      </c>
      <c r="G7038" s="45">
        <v>490.81</v>
      </c>
      <c r="H7038" s="45">
        <v>-238.97</v>
      </c>
      <c r="I7038" s="59">
        <f t="shared" si="763"/>
        <v>251.84</v>
      </c>
      <c r="J7038" s="44">
        <f t="shared" si="764"/>
        <v>1999</v>
      </c>
      <c r="K7038" s="44">
        <f t="shared" si="765"/>
        <v>24</v>
      </c>
      <c r="L7038" s="59">
        <f>VLOOKUP(J7038,'SF CCI, BCI'!A:F,5)</f>
        <v>6816.7</v>
      </c>
      <c r="M7038" s="59">
        <f t="shared" si="769"/>
        <v>2.2543547464315581</v>
      </c>
      <c r="N7038" s="47">
        <f t="shared" si="766"/>
        <v>1106.4598530960729</v>
      </c>
      <c r="O7038" s="44">
        <f t="shared" si="767"/>
        <v>26</v>
      </c>
      <c r="P7038" s="47">
        <f t="shared" si="768"/>
        <v>567.73669934132363</v>
      </c>
    </row>
    <row r="7039" spans="1:16" x14ac:dyDescent="0.25">
      <c r="A7039" s="56">
        <v>14039</v>
      </c>
      <c r="B7039" s="43" t="s">
        <v>1623</v>
      </c>
      <c r="C7039" s="43" t="s">
        <v>2667</v>
      </c>
      <c r="D7039" s="57" t="s">
        <v>133</v>
      </c>
      <c r="E7039" s="44">
        <v>600</v>
      </c>
      <c r="F7039" s="58">
        <v>36280</v>
      </c>
      <c r="G7039" s="45">
        <v>340</v>
      </c>
      <c r="H7039" s="45">
        <v>-165.55</v>
      </c>
      <c r="I7039" s="59">
        <f t="shared" si="763"/>
        <v>174.45</v>
      </c>
      <c r="J7039" s="44">
        <f t="shared" si="764"/>
        <v>1999</v>
      </c>
      <c r="K7039" s="44">
        <f t="shared" si="765"/>
        <v>24</v>
      </c>
      <c r="L7039" s="59">
        <f>VLOOKUP(J7039,'SF CCI, BCI'!A:F,5)</f>
        <v>6816.7</v>
      </c>
      <c r="M7039" s="59">
        <f t="shared" si="769"/>
        <v>2.2543547464315581</v>
      </c>
      <c r="N7039" s="47">
        <f t="shared" si="766"/>
        <v>766.4806137867298</v>
      </c>
      <c r="O7039" s="44">
        <f t="shared" si="767"/>
        <v>26</v>
      </c>
      <c r="P7039" s="47">
        <f t="shared" si="768"/>
        <v>393.27218551498527</v>
      </c>
    </row>
    <row r="7040" spans="1:16" x14ac:dyDescent="0.25">
      <c r="A7040" s="56">
        <v>14040</v>
      </c>
      <c r="B7040" s="43" t="s">
        <v>1623</v>
      </c>
      <c r="C7040" s="43" t="s">
        <v>2668</v>
      </c>
      <c r="D7040" s="57" t="s">
        <v>133</v>
      </c>
      <c r="E7040" s="44">
        <v>600</v>
      </c>
      <c r="F7040" s="58">
        <v>36280</v>
      </c>
      <c r="G7040" s="45">
        <v>140</v>
      </c>
      <c r="H7040" s="45">
        <v>-68.02</v>
      </c>
      <c r="I7040" s="59">
        <f t="shared" si="763"/>
        <v>71.98</v>
      </c>
      <c r="J7040" s="44">
        <f t="shared" si="764"/>
        <v>1999</v>
      </c>
      <c r="K7040" s="44">
        <f t="shared" si="765"/>
        <v>24</v>
      </c>
      <c r="L7040" s="59">
        <f>VLOOKUP(J7040,'SF CCI, BCI'!A:F,5)</f>
        <v>6816.7</v>
      </c>
      <c r="M7040" s="59">
        <f t="shared" si="769"/>
        <v>2.2543547464315581</v>
      </c>
      <c r="N7040" s="47">
        <f t="shared" si="766"/>
        <v>315.60966450041815</v>
      </c>
      <c r="O7040" s="44">
        <f t="shared" si="767"/>
        <v>26</v>
      </c>
      <c r="P7040" s="47">
        <f t="shared" si="768"/>
        <v>162.26845464814355</v>
      </c>
    </row>
    <row r="7041" spans="1:16" x14ac:dyDescent="0.25">
      <c r="A7041" s="56">
        <v>14041</v>
      </c>
      <c r="B7041" s="43" t="s">
        <v>1623</v>
      </c>
      <c r="C7041" s="43" t="s">
        <v>2669</v>
      </c>
      <c r="D7041" s="57" t="s">
        <v>133</v>
      </c>
      <c r="E7041" s="44">
        <v>600</v>
      </c>
      <c r="F7041" s="58">
        <v>36280</v>
      </c>
      <c r="G7041" s="45">
        <v>340</v>
      </c>
      <c r="H7041" s="45">
        <v>-165.55</v>
      </c>
      <c r="I7041" s="59">
        <f t="shared" si="763"/>
        <v>174.45</v>
      </c>
      <c r="J7041" s="44">
        <f t="shared" si="764"/>
        <v>1999</v>
      </c>
      <c r="K7041" s="44">
        <f t="shared" si="765"/>
        <v>24</v>
      </c>
      <c r="L7041" s="59">
        <f>VLOOKUP(J7041,'SF CCI, BCI'!A:F,5)</f>
        <v>6816.7</v>
      </c>
      <c r="M7041" s="59">
        <f t="shared" si="769"/>
        <v>2.2543547464315581</v>
      </c>
      <c r="N7041" s="47">
        <f t="shared" si="766"/>
        <v>766.4806137867298</v>
      </c>
      <c r="O7041" s="44">
        <f t="shared" si="767"/>
        <v>26</v>
      </c>
      <c r="P7041" s="47">
        <f t="shared" si="768"/>
        <v>393.27218551498527</v>
      </c>
    </row>
    <row r="7042" spans="1:16" x14ac:dyDescent="0.25">
      <c r="A7042" s="56">
        <v>14042</v>
      </c>
      <c r="B7042" s="43" t="s">
        <v>1623</v>
      </c>
      <c r="C7042" s="43" t="s">
        <v>2670</v>
      </c>
      <c r="D7042" s="57" t="s">
        <v>133</v>
      </c>
      <c r="E7042" s="44">
        <v>600</v>
      </c>
      <c r="F7042" s="58">
        <v>36280</v>
      </c>
      <c r="G7042" s="45">
        <v>560</v>
      </c>
      <c r="H7042" s="45">
        <v>-272.45999999999998</v>
      </c>
      <c r="I7042" s="59">
        <f t="shared" si="763"/>
        <v>287.54000000000002</v>
      </c>
      <c r="J7042" s="44">
        <f t="shared" si="764"/>
        <v>1999</v>
      </c>
      <c r="K7042" s="44">
        <f t="shared" si="765"/>
        <v>24</v>
      </c>
      <c r="L7042" s="59">
        <f>VLOOKUP(J7042,'SF CCI, BCI'!A:F,5)</f>
        <v>6816.7</v>
      </c>
      <c r="M7042" s="59">
        <f t="shared" si="769"/>
        <v>2.2543547464315581</v>
      </c>
      <c r="N7042" s="47">
        <f t="shared" si="766"/>
        <v>1262.4386580016726</v>
      </c>
      <c r="O7042" s="44">
        <f t="shared" si="767"/>
        <v>26</v>
      </c>
      <c r="P7042" s="47">
        <f t="shared" si="768"/>
        <v>648.21716378893029</v>
      </c>
    </row>
    <row r="7043" spans="1:16" x14ac:dyDescent="0.25">
      <c r="A7043" s="56">
        <v>14043</v>
      </c>
      <c r="B7043" s="43" t="s">
        <v>1623</v>
      </c>
      <c r="C7043" s="43" t="s">
        <v>2671</v>
      </c>
      <c r="D7043" s="57" t="s">
        <v>133</v>
      </c>
      <c r="E7043" s="44">
        <v>600</v>
      </c>
      <c r="F7043" s="58">
        <v>36280</v>
      </c>
      <c r="G7043" s="45">
        <v>700</v>
      </c>
      <c r="H7043" s="45">
        <v>-340.8</v>
      </c>
      <c r="I7043" s="59">
        <f t="shared" si="763"/>
        <v>359.2</v>
      </c>
      <c r="J7043" s="44">
        <f t="shared" si="764"/>
        <v>1999</v>
      </c>
      <c r="K7043" s="44">
        <f t="shared" si="765"/>
        <v>24</v>
      </c>
      <c r="L7043" s="59">
        <f>VLOOKUP(J7043,'SF CCI, BCI'!A:F,5)</f>
        <v>6816.7</v>
      </c>
      <c r="M7043" s="59">
        <f t="shared" si="769"/>
        <v>2.2543547464315581</v>
      </c>
      <c r="N7043" s="47">
        <f t="shared" si="766"/>
        <v>1578.0483225020907</v>
      </c>
      <c r="O7043" s="44">
        <f t="shared" si="767"/>
        <v>26</v>
      </c>
      <c r="P7043" s="47">
        <f t="shared" si="768"/>
        <v>809.76422491821563</v>
      </c>
    </row>
    <row r="7044" spans="1:16" x14ac:dyDescent="0.25">
      <c r="A7044" s="56">
        <v>14044</v>
      </c>
      <c r="B7044" s="43" t="s">
        <v>1623</v>
      </c>
      <c r="C7044" s="43" t="s">
        <v>2672</v>
      </c>
      <c r="D7044" s="57" t="s">
        <v>133</v>
      </c>
      <c r="E7044" s="44">
        <v>600</v>
      </c>
      <c r="F7044" s="58">
        <v>36280</v>
      </c>
      <c r="G7044" s="45">
        <v>560</v>
      </c>
      <c r="H7044" s="45">
        <v>-272.45999999999998</v>
      </c>
      <c r="I7044" s="59">
        <f t="shared" si="763"/>
        <v>287.54000000000002</v>
      </c>
      <c r="J7044" s="44">
        <f t="shared" si="764"/>
        <v>1999</v>
      </c>
      <c r="K7044" s="44">
        <f t="shared" si="765"/>
        <v>24</v>
      </c>
      <c r="L7044" s="59">
        <f>VLOOKUP(J7044,'SF CCI, BCI'!A:F,5)</f>
        <v>6816.7</v>
      </c>
      <c r="M7044" s="59">
        <f t="shared" si="769"/>
        <v>2.2543547464315581</v>
      </c>
      <c r="N7044" s="47">
        <f t="shared" si="766"/>
        <v>1262.4386580016726</v>
      </c>
      <c r="O7044" s="44">
        <f t="shared" si="767"/>
        <v>26</v>
      </c>
      <c r="P7044" s="47">
        <f t="shared" si="768"/>
        <v>648.21716378893029</v>
      </c>
    </row>
    <row r="7045" spans="1:16" x14ac:dyDescent="0.25">
      <c r="A7045" s="56">
        <v>14045</v>
      </c>
      <c r="B7045" s="43" t="s">
        <v>1623</v>
      </c>
      <c r="C7045" s="43" t="s">
        <v>2673</v>
      </c>
      <c r="D7045" s="57" t="s">
        <v>133</v>
      </c>
      <c r="E7045" s="44">
        <v>600</v>
      </c>
      <c r="F7045" s="58">
        <v>36280</v>
      </c>
      <c r="G7045" s="45">
        <v>170</v>
      </c>
      <c r="H7045" s="45">
        <v>-82.62</v>
      </c>
      <c r="I7045" s="59">
        <f t="shared" si="763"/>
        <v>87.38</v>
      </c>
      <c r="J7045" s="44">
        <f t="shared" si="764"/>
        <v>1999</v>
      </c>
      <c r="K7045" s="44">
        <f t="shared" si="765"/>
        <v>24</v>
      </c>
      <c r="L7045" s="59">
        <f>VLOOKUP(J7045,'SF CCI, BCI'!A:F,5)</f>
        <v>6816.7</v>
      </c>
      <c r="M7045" s="59">
        <f t="shared" si="769"/>
        <v>2.2543547464315581</v>
      </c>
      <c r="N7045" s="47">
        <f t="shared" si="766"/>
        <v>383.2403068933649</v>
      </c>
      <c r="O7045" s="44">
        <f t="shared" si="767"/>
        <v>26</v>
      </c>
      <c r="P7045" s="47">
        <f t="shared" si="768"/>
        <v>196.98551774318955</v>
      </c>
    </row>
    <row r="7046" spans="1:16" x14ac:dyDescent="0.25">
      <c r="A7046" s="56">
        <v>14046</v>
      </c>
      <c r="B7046" s="43" t="s">
        <v>1623</v>
      </c>
      <c r="C7046" s="43" t="s">
        <v>2674</v>
      </c>
      <c r="D7046" s="57" t="s">
        <v>133</v>
      </c>
      <c r="E7046" s="44">
        <v>600</v>
      </c>
      <c r="F7046" s="58">
        <v>36280</v>
      </c>
      <c r="G7046" s="45">
        <v>85</v>
      </c>
      <c r="H7046" s="45">
        <v>-41.32</v>
      </c>
      <c r="I7046" s="59">
        <f t="shared" si="763"/>
        <v>43.68</v>
      </c>
      <c r="J7046" s="44">
        <f t="shared" si="764"/>
        <v>1999</v>
      </c>
      <c r="K7046" s="44">
        <f t="shared" si="765"/>
        <v>24</v>
      </c>
      <c r="L7046" s="59">
        <f>VLOOKUP(J7046,'SF CCI, BCI'!A:F,5)</f>
        <v>6816.7</v>
      </c>
      <c r="M7046" s="59">
        <f t="shared" si="769"/>
        <v>2.2543547464315581</v>
      </c>
      <c r="N7046" s="47">
        <f t="shared" si="766"/>
        <v>191.62015344668245</v>
      </c>
      <c r="O7046" s="44">
        <f t="shared" si="767"/>
        <v>26</v>
      </c>
      <c r="P7046" s="47">
        <f t="shared" si="768"/>
        <v>98.47021532413045</v>
      </c>
    </row>
    <row r="7047" spans="1:16" x14ac:dyDescent="0.25">
      <c r="A7047" s="56">
        <v>14047</v>
      </c>
      <c r="B7047" s="43" t="s">
        <v>1623</v>
      </c>
      <c r="C7047" s="43" t="s">
        <v>2675</v>
      </c>
      <c r="D7047" s="57" t="s">
        <v>133</v>
      </c>
      <c r="E7047" s="44">
        <v>600</v>
      </c>
      <c r="F7047" s="58">
        <v>36280</v>
      </c>
      <c r="G7047" s="45">
        <v>85</v>
      </c>
      <c r="H7047" s="45">
        <v>-41.32</v>
      </c>
      <c r="I7047" s="59">
        <f t="shared" si="763"/>
        <v>43.68</v>
      </c>
      <c r="J7047" s="44">
        <f t="shared" si="764"/>
        <v>1999</v>
      </c>
      <c r="K7047" s="44">
        <f t="shared" si="765"/>
        <v>24</v>
      </c>
      <c r="L7047" s="59">
        <f>VLOOKUP(J7047,'SF CCI, BCI'!A:F,5)</f>
        <v>6816.7</v>
      </c>
      <c r="M7047" s="59">
        <f t="shared" si="769"/>
        <v>2.2543547464315581</v>
      </c>
      <c r="N7047" s="47">
        <f t="shared" si="766"/>
        <v>191.62015344668245</v>
      </c>
      <c r="O7047" s="44">
        <f t="shared" si="767"/>
        <v>26</v>
      </c>
      <c r="P7047" s="47">
        <f t="shared" si="768"/>
        <v>98.47021532413045</v>
      </c>
    </row>
    <row r="7048" spans="1:16" x14ac:dyDescent="0.25">
      <c r="A7048" s="56">
        <v>14048</v>
      </c>
      <c r="B7048" s="43" t="s">
        <v>1623</v>
      </c>
      <c r="C7048" s="43" t="s">
        <v>2676</v>
      </c>
      <c r="D7048" s="57" t="s">
        <v>133</v>
      </c>
      <c r="E7048" s="44">
        <v>600</v>
      </c>
      <c r="F7048" s="58">
        <v>36280</v>
      </c>
      <c r="G7048" s="45">
        <v>85</v>
      </c>
      <c r="H7048" s="45">
        <v>-41.32</v>
      </c>
      <c r="I7048" s="59">
        <f t="shared" si="763"/>
        <v>43.68</v>
      </c>
      <c r="J7048" s="44">
        <f t="shared" si="764"/>
        <v>1999</v>
      </c>
      <c r="K7048" s="44">
        <f t="shared" si="765"/>
        <v>24</v>
      </c>
      <c r="L7048" s="59">
        <f>VLOOKUP(J7048,'SF CCI, BCI'!A:F,5)</f>
        <v>6816.7</v>
      </c>
      <c r="M7048" s="59">
        <f t="shared" si="769"/>
        <v>2.2543547464315581</v>
      </c>
      <c r="N7048" s="47">
        <f t="shared" si="766"/>
        <v>191.62015344668245</v>
      </c>
      <c r="O7048" s="44">
        <f t="shared" si="767"/>
        <v>26</v>
      </c>
      <c r="P7048" s="47">
        <f t="shared" si="768"/>
        <v>98.47021532413045</v>
      </c>
    </row>
    <row r="7049" spans="1:16" x14ac:dyDescent="0.25">
      <c r="A7049" s="56">
        <v>14049</v>
      </c>
      <c r="B7049" s="43" t="s">
        <v>1623</v>
      </c>
      <c r="C7049" s="43" t="s">
        <v>2677</v>
      </c>
      <c r="D7049" s="57" t="s">
        <v>133</v>
      </c>
      <c r="E7049" s="44">
        <v>600</v>
      </c>
      <c r="F7049" s="58">
        <v>36280</v>
      </c>
      <c r="G7049" s="45">
        <v>280</v>
      </c>
      <c r="H7049" s="45">
        <v>-136.35</v>
      </c>
      <c r="I7049" s="59">
        <f t="shared" si="763"/>
        <v>143.65</v>
      </c>
      <c r="J7049" s="44">
        <f t="shared" si="764"/>
        <v>1999</v>
      </c>
      <c r="K7049" s="44">
        <f t="shared" si="765"/>
        <v>24</v>
      </c>
      <c r="L7049" s="59">
        <f>VLOOKUP(J7049,'SF CCI, BCI'!A:F,5)</f>
        <v>6816.7</v>
      </c>
      <c r="M7049" s="59">
        <f t="shared" si="769"/>
        <v>2.2543547464315581</v>
      </c>
      <c r="N7049" s="47">
        <f t="shared" si="766"/>
        <v>631.2193290008363</v>
      </c>
      <c r="O7049" s="44">
        <f t="shared" si="767"/>
        <v>26</v>
      </c>
      <c r="P7049" s="47">
        <f t="shared" si="768"/>
        <v>323.83805932489332</v>
      </c>
    </row>
    <row r="7050" spans="1:16" x14ac:dyDescent="0.25">
      <c r="A7050" s="56">
        <v>14050</v>
      </c>
      <c r="B7050" s="43" t="s">
        <v>1623</v>
      </c>
      <c r="C7050" s="43" t="s">
        <v>2678</v>
      </c>
      <c r="D7050" s="57" t="s">
        <v>133</v>
      </c>
      <c r="E7050" s="44">
        <v>600</v>
      </c>
      <c r="F7050" s="58">
        <v>36280</v>
      </c>
      <c r="G7050" s="45">
        <v>2120</v>
      </c>
      <c r="H7050" s="45">
        <v>-1031.6799999999998</v>
      </c>
      <c r="I7050" s="59">
        <f t="shared" si="763"/>
        <v>1088.3200000000002</v>
      </c>
      <c r="J7050" s="44">
        <f t="shared" si="764"/>
        <v>1999</v>
      </c>
      <c r="K7050" s="44">
        <f t="shared" si="765"/>
        <v>24</v>
      </c>
      <c r="L7050" s="59">
        <f>VLOOKUP(J7050,'SF CCI, BCI'!A:F,5)</f>
        <v>6816.7</v>
      </c>
      <c r="M7050" s="59">
        <f t="shared" si="769"/>
        <v>2.2543547464315581</v>
      </c>
      <c r="N7050" s="47">
        <f t="shared" si="766"/>
        <v>4779.2320624349031</v>
      </c>
      <c r="O7050" s="44">
        <f t="shared" si="767"/>
        <v>26</v>
      </c>
      <c r="P7050" s="47">
        <f t="shared" si="768"/>
        <v>2453.4593576363936</v>
      </c>
    </row>
    <row r="7051" spans="1:16" x14ac:dyDescent="0.25">
      <c r="A7051" s="56">
        <v>14051</v>
      </c>
      <c r="B7051" s="43" t="s">
        <v>1623</v>
      </c>
      <c r="C7051" s="43" t="s">
        <v>2679</v>
      </c>
      <c r="D7051" s="57" t="s">
        <v>133</v>
      </c>
      <c r="E7051" s="44">
        <v>600</v>
      </c>
      <c r="F7051" s="58">
        <v>36280</v>
      </c>
      <c r="G7051" s="45">
        <v>700</v>
      </c>
      <c r="H7051" s="45">
        <v>-340.8</v>
      </c>
      <c r="I7051" s="59">
        <f t="shared" ref="I7051:I7114" si="770">G7051+H7051</f>
        <v>359.2</v>
      </c>
      <c r="J7051" s="44">
        <f t="shared" ref="J7051:J7114" si="771">YEAR(F7051)</f>
        <v>1999</v>
      </c>
      <c r="K7051" s="44">
        <f t="shared" ref="K7051:K7114" si="772">ROUND(($A$9-F7051)/365,0)</f>
        <v>24</v>
      </c>
      <c r="L7051" s="59">
        <f>VLOOKUP(J7051,'SF CCI, BCI'!A:F,5)</f>
        <v>6816.7</v>
      </c>
      <c r="M7051" s="59">
        <f t="shared" si="769"/>
        <v>2.2543547464315581</v>
      </c>
      <c r="N7051" s="47">
        <f t="shared" si="766"/>
        <v>1578.0483225020907</v>
      </c>
      <c r="O7051" s="44">
        <f t="shared" si="767"/>
        <v>26</v>
      </c>
      <c r="P7051" s="47">
        <f t="shared" si="768"/>
        <v>809.76422491821563</v>
      </c>
    </row>
    <row r="7052" spans="1:16" x14ac:dyDescent="0.25">
      <c r="A7052" s="56">
        <v>14052</v>
      </c>
      <c r="B7052" s="43" t="s">
        <v>1623</v>
      </c>
      <c r="C7052" s="43" t="s">
        <v>2680</v>
      </c>
      <c r="D7052" s="57" t="s">
        <v>133</v>
      </c>
      <c r="E7052" s="44">
        <v>600</v>
      </c>
      <c r="F7052" s="58">
        <v>36280</v>
      </c>
      <c r="G7052" s="45">
        <v>85</v>
      </c>
      <c r="H7052" s="45">
        <v>-41.32</v>
      </c>
      <c r="I7052" s="59">
        <f t="shared" si="770"/>
        <v>43.68</v>
      </c>
      <c r="J7052" s="44">
        <f t="shared" si="771"/>
        <v>1999</v>
      </c>
      <c r="K7052" s="44">
        <f t="shared" si="772"/>
        <v>24</v>
      </c>
      <c r="L7052" s="59">
        <f>VLOOKUP(J7052,'SF CCI, BCI'!A:F,5)</f>
        <v>6816.7</v>
      </c>
      <c r="M7052" s="59">
        <f t="shared" si="769"/>
        <v>2.2543547464315581</v>
      </c>
      <c r="N7052" s="47">
        <f t="shared" ref="N7052:N7115" si="773">G7052*M7052</f>
        <v>191.62015344668245</v>
      </c>
      <c r="O7052" s="44">
        <f t="shared" ref="O7052:O7115" si="774">IF(E7052="(blank)","",IF(K7052&gt;(E7052/12),0,(E7052/12)-K7052))</f>
        <v>26</v>
      </c>
      <c r="P7052" s="47">
        <f t="shared" ref="P7052:P7115" si="775">M7052*I7052</f>
        <v>98.47021532413045</v>
      </c>
    </row>
    <row r="7053" spans="1:16" x14ac:dyDescent="0.25">
      <c r="A7053" s="56">
        <v>14053</v>
      </c>
      <c r="B7053" s="43" t="s">
        <v>1623</v>
      </c>
      <c r="C7053" s="43" t="s">
        <v>2681</v>
      </c>
      <c r="D7053" s="57" t="s">
        <v>133</v>
      </c>
      <c r="E7053" s="44">
        <v>600</v>
      </c>
      <c r="F7053" s="58">
        <v>36280</v>
      </c>
      <c r="G7053" s="45">
        <v>340</v>
      </c>
      <c r="H7053" s="45">
        <v>-165.55</v>
      </c>
      <c r="I7053" s="59">
        <f t="shared" si="770"/>
        <v>174.45</v>
      </c>
      <c r="J7053" s="44">
        <f t="shared" si="771"/>
        <v>1999</v>
      </c>
      <c r="K7053" s="44">
        <f t="shared" si="772"/>
        <v>24</v>
      </c>
      <c r="L7053" s="59">
        <f>VLOOKUP(J7053,'SF CCI, BCI'!A:F,5)</f>
        <v>6816.7</v>
      </c>
      <c r="M7053" s="59">
        <f t="shared" si="769"/>
        <v>2.2543547464315581</v>
      </c>
      <c r="N7053" s="47">
        <f t="shared" si="773"/>
        <v>766.4806137867298</v>
      </c>
      <c r="O7053" s="44">
        <f t="shared" si="774"/>
        <v>26</v>
      </c>
      <c r="P7053" s="47">
        <f t="shared" si="775"/>
        <v>393.27218551498527</v>
      </c>
    </row>
    <row r="7054" spans="1:16" x14ac:dyDescent="0.25">
      <c r="A7054" s="56">
        <v>14054</v>
      </c>
      <c r="B7054" s="43" t="s">
        <v>1623</v>
      </c>
      <c r="C7054" s="43" t="s">
        <v>2682</v>
      </c>
      <c r="D7054" s="57" t="s">
        <v>133</v>
      </c>
      <c r="E7054" s="44">
        <v>600</v>
      </c>
      <c r="F7054" s="58">
        <v>36280</v>
      </c>
      <c r="G7054" s="45">
        <v>265</v>
      </c>
      <c r="H7054" s="45">
        <v>-128.94</v>
      </c>
      <c r="I7054" s="59">
        <f t="shared" si="770"/>
        <v>136.06</v>
      </c>
      <c r="J7054" s="44">
        <f t="shared" si="771"/>
        <v>1999</v>
      </c>
      <c r="K7054" s="44">
        <f t="shared" si="772"/>
        <v>24</v>
      </c>
      <c r="L7054" s="59">
        <f>VLOOKUP(J7054,'SF CCI, BCI'!A:F,5)</f>
        <v>6816.7</v>
      </c>
      <c r="M7054" s="59">
        <f t="shared" si="769"/>
        <v>2.2543547464315581</v>
      </c>
      <c r="N7054" s="47">
        <f t="shared" si="773"/>
        <v>597.40400780436289</v>
      </c>
      <c r="O7054" s="44">
        <f t="shared" si="774"/>
        <v>26</v>
      </c>
      <c r="P7054" s="47">
        <f t="shared" si="775"/>
        <v>306.72750679947779</v>
      </c>
    </row>
    <row r="7055" spans="1:16" x14ac:dyDescent="0.25">
      <c r="A7055" s="56">
        <v>14055</v>
      </c>
      <c r="B7055" s="43" t="s">
        <v>1623</v>
      </c>
      <c r="C7055" s="43" t="s">
        <v>2683</v>
      </c>
      <c r="D7055" s="57" t="s">
        <v>133</v>
      </c>
      <c r="E7055" s="44">
        <v>600</v>
      </c>
      <c r="F7055" s="58">
        <v>36280</v>
      </c>
      <c r="G7055" s="45">
        <v>1325</v>
      </c>
      <c r="H7055" s="45">
        <v>-644.91</v>
      </c>
      <c r="I7055" s="59">
        <f t="shared" si="770"/>
        <v>680.09</v>
      </c>
      <c r="J7055" s="44">
        <f t="shared" si="771"/>
        <v>1999</v>
      </c>
      <c r="K7055" s="44">
        <f t="shared" si="772"/>
        <v>24</v>
      </c>
      <c r="L7055" s="59">
        <f>VLOOKUP(J7055,'SF CCI, BCI'!A:F,5)</f>
        <v>6816.7</v>
      </c>
      <c r="M7055" s="59">
        <f t="shared" si="769"/>
        <v>2.2543547464315581</v>
      </c>
      <c r="N7055" s="47">
        <f t="shared" si="773"/>
        <v>2987.0200390218147</v>
      </c>
      <c r="O7055" s="44">
        <f t="shared" si="774"/>
        <v>26</v>
      </c>
      <c r="P7055" s="47">
        <f t="shared" si="775"/>
        <v>1533.1641195006384</v>
      </c>
    </row>
    <row r="7056" spans="1:16" x14ac:dyDescent="0.25">
      <c r="A7056" s="56">
        <v>14056</v>
      </c>
      <c r="B7056" s="43" t="s">
        <v>1623</v>
      </c>
      <c r="C7056" s="43" t="s">
        <v>2684</v>
      </c>
      <c r="D7056" s="57" t="s">
        <v>133</v>
      </c>
      <c r="E7056" s="44">
        <v>600</v>
      </c>
      <c r="F7056" s="58">
        <v>36280</v>
      </c>
      <c r="G7056" s="45">
        <v>280</v>
      </c>
      <c r="H7056" s="45">
        <v>-136.35</v>
      </c>
      <c r="I7056" s="59">
        <f t="shared" si="770"/>
        <v>143.65</v>
      </c>
      <c r="J7056" s="44">
        <f t="shared" si="771"/>
        <v>1999</v>
      </c>
      <c r="K7056" s="44">
        <f t="shared" si="772"/>
        <v>24</v>
      </c>
      <c r="L7056" s="59">
        <f>VLOOKUP(J7056,'SF CCI, BCI'!A:F,5)</f>
        <v>6816.7</v>
      </c>
      <c r="M7056" s="59">
        <f t="shared" si="769"/>
        <v>2.2543547464315581</v>
      </c>
      <c r="N7056" s="47">
        <f t="shared" si="773"/>
        <v>631.2193290008363</v>
      </c>
      <c r="O7056" s="44">
        <f t="shared" si="774"/>
        <v>26</v>
      </c>
      <c r="P7056" s="47">
        <f t="shared" si="775"/>
        <v>323.83805932489332</v>
      </c>
    </row>
    <row r="7057" spans="1:16" x14ac:dyDescent="0.25">
      <c r="A7057" s="56">
        <v>14057</v>
      </c>
      <c r="B7057" s="43" t="s">
        <v>1623</v>
      </c>
      <c r="C7057" s="43" t="s">
        <v>2685</v>
      </c>
      <c r="D7057" s="57" t="s">
        <v>133</v>
      </c>
      <c r="E7057" s="44">
        <v>600</v>
      </c>
      <c r="F7057" s="58">
        <v>36280</v>
      </c>
      <c r="G7057" s="45">
        <v>420</v>
      </c>
      <c r="H7057" s="45">
        <v>-204.37</v>
      </c>
      <c r="I7057" s="59">
        <f t="shared" si="770"/>
        <v>215.63</v>
      </c>
      <c r="J7057" s="44">
        <f t="shared" si="771"/>
        <v>1999</v>
      </c>
      <c r="K7057" s="44">
        <f t="shared" si="772"/>
        <v>24</v>
      </c>
      <c r="L7057" s="59">
        <f>VLOOKUP(J7057,'SF CCI, BCI'!A:F,5)</f>
        <v>6816.7</v>
      </c>
      <c r="M7057" s="59">
        <f t="shared" si="769"/>
        <v>2.2543547464315581</v>
      </c>
      <c r="N7057" s="47">
        <f t="shared" si="773"/>
        <v>946.82899350125444</v>
      </c>
      <c r="O7057" s="44">
        <f t="shared" si="774"/>
        <v>26</v>
      </c>
      <c r="P7057" s="47">
        <f t="shared" si="775"/>
        <v>486.10651397303684</v>
      </c>
    </row>
    <row r="7058" spans="1:16" x14ac:dyDescent="0.25">
      <c r="A7058" s="56">
        <v>14058</v>
      </c>
      <c r="B7058" s="43" t="s">
        <v>1623</v>
      </c>
      <c r="C7058" s="43" t="s">
        <v>2686</v>
      </c>
      <c r="D7058" s="57" t="s">
        <v>133</v>
      </c>
      <c r="E7058" s="44">
        <v>600</v>
      </c>
      <c r="F7058" s="58">
        <v>36280</v>
      </c>
      <c r="G7058" s="45">
        <v>140</v>
      </c>
      <c r="H7058" s="45">
        <v>-68.02</v>
      </c>
      <c r="I7058" s="59">
        <f t="shared" si="770"/>
        <v>71.98</v>
      </c>
      <c r="J7058" s="44">
        <f t="shared" si="771"/>
        <v>1999</v>
      </c>
      <c r="K7058" s="44">
        <f t="shared" si="772"/>
        <v>24</v>
      </c>
      <c r="L7058" s="59">
        <f>VLOOKUP(J7058,'SF CCI, BCI'!A:F,5)</f>
        <v>6816.7</v>
      </c>
      <c r="M7058" s="59">
        <f t="shared" ref="M7058:M7121" si="776">$M$9/L7058</f>
        <v>2.2543547464315581</v>
      </c>
      <c r="N7058" s="47">
        <f t="shared" si="773"/>
        <v>315.60966450041815</v>
      </c>
      <c r="O7058" s="44">
        <f t="shared" si="774"/>
        <v>26</v>
      </c>
      <c r="P7058" s="47">
        <f t="shared" si="775"/>
        <v>162.26845464814355</v>
      </c>
    </row>
    <row r="7059" spans="1:16" x14ac:dyDescent="0.25">
      <c r="A7059" s="56">
        <v>14059</v>
      </c>
      <c r="B7059" s="43" t="s">
        <v>1623</v>
      </c>
      <c r="C7059" s="43" t="s">
        <v>2687</v>
      </c>
      <c r="D7059" s="57" t="s">
        <v>133</v>
      </c>
      <c r="E7059" s="44">
        <v>600</v>
      </c>
      <c r="F7059" s="58">
        <v>36280</v>
      </c>
      <c r="G7059" s="45">
        <v>140</v>
      </c>
      <c r="H7059" s="45">
        <v>-68.02</v>
      </c>
      <c r="I7059" s="59">
        <f t="shared" si="770"/>
        <v>71.98</v>
      </c>
      <c r="J7059" s="44">
        <f t="shared" si="771"/>
        <v>1999</v>
      </c>
      <c r="K7059" s="44">
        <f t="shared" si="772"/>
        <v>24</v>
      </c>
      <c r="L7059" s="59">
        <f>VLOOKUP(J7059,'SF CCI, BCI'!A:F,5)</f>
        <v>6816.7</v>
      </c>
      <c r="M7059" s="59">
        <f t="shared" si="776"/>
        <v>2.2543547464315581</v>
      </c>
      <c r="N7059" s="47">
        <f t="shared" si="773"/>
        <v>315.60966450041815</v>
      </c>
      <c r="O7059" s="44">
        <f t="shared" si="774"/>
        <v>26</v>
      </c>
      <c r="P7059" s="47">
        <f t="shared" si="775"/>
        <v>162.26845464814355</v>
      </c>
    </row>
    <row r="7060" spans="1:16" x14ac:dyDescent="0.25">
      <c r="A7060" s="56">
        <v>14060</v>
      </c>
      <c r="B7060" s="43" t="s">
        <v>1654</v>
      </c>
      <c r="C7060" s="43" t="s">
        <v>2468</v>
      </c>
      <c r="D7060" s="57" t="s">
        <v>133</v>
      </c>
      <c r="E7060" s="44">
        <v>600</v>
      </c>
      <c r="F7060" s="58">
        <v>36280</v>
      </c>
      <c r="G7060" s="45">
        <v>165</v>
      </c>
      <c r="H7060" s="45">
        <v>-80.36</v>
      </c>
      <c r="I7060" s="59">
        <f t="shared" si="770"/>
        <v>84.64</v>
      </c>
      <c r="J7060" s="44">
        <f t="shared" si="771"/>
        <v>1999</v>
      </c>
      <c r="K7060" s="44">
        <f t="shared" si="772"/>
        <v>24</v>
      </c>
      <c r="L7060" s="59">
        <f>VLOOKUP(J7060,'SF CCI, BCI'!A:F,5)</f>
        <v>6816.7</v>
      </c>
      <c r="M7060" s="59">
        <f t="shared" si="776"/>
        <v>2.2543547464315581</v>
      </c>
      <c r="N7060" s="47">
        <f t="shared" si="773"/>
        <v>371.96853316120706</v>
      </c>
      <c r="O7060" s="44">
        <f t="shared" si="774"/>
        <v>26</v>
      </c>
      <c r="P7060" s="47">
        <f t="shared" si="775"/>
        <v>190.80858573796706</v>
      </c>
    </row>
    <row r="7061" spans="1:16" x14ac:dyDescent="0.25">
      <c r="A7061" s="56">
        <v>14061</v>
      </c>
      <c r="B7061" s="43" t="s">
        <v>1654</v>
      </c>
      <c r="C7061" s="43" t="s">
        <v>2688</v>
      </c>
      <c r="D7061" s="57" t="s">
        <v>133</v>
      </c>
      <c r="E7061" s="44">
        <v>600</v>
      </c>
      <c r="F7061" s="58">
        <v>36280</v>
      </c>
      <c r="G7061" s="45">
        <v>6374.03</v>
      </c>
      <c r="H7061" s="45">
        <v>-3102.1000000000004</v>
      </c>
      <c r="I7061" s="59">
        <f t="shared" si="770"/>
        <v>3271.9299999999994</v>
      </c>
      <c r="J7061" s="44">
        <f t="shared" si="771"/>
        <v>1999</v>
      </c>
      <c r="K7061" s="44">
        <f t="shared" si="772"/>
        <v>24</v>
      </c>
      <c r="L7061" s="59">
        <f>VLOOKUP(J7061,'SF CCI, BCI'!A:F,5)</f>
        <v>6816.7</v>
      </c>
      <c r="M7061" s="59">
        <f t="shared" si="776"/>
        <v>2.2543547464315581</v>
      </c>
      <c r="N7061" s="47">
        <f t="shared" si="773"/>
        <v>14369.324784397144</v>
      </c>
      <c r="O7061" s="44">
        <f t="shared" si="774"/>
        <v>26</v>
      </c>
      <c r="P7061" s="47">
        <f t="shared" si="775"/>
        <v>7376.090925491806</v>
      </c>
    </row>
    <row r="7062" spans="1:16" x14ac:dyDescent="0.25">
      <c r="A7062" s="56">
        <v>14062</v>
      </c>
      <c r="B7062" s="43" t="s">
        <v>2689</v>
      </c>
      <c r="C7062" s="43" t="s">
        <v>2325</v>
      </c>
      <c r="D7062" s="57" t="s">
        <v>69</v>
      </c>
      <c r="E7062" s="44">
        <v>120</v>
      </c>
      <c r="F7062" s="58">
        <v>36293</v>
      </c>
      <c r="G7062" s="45">
        <v>1546.89</v>
      </c>
      <c r="H7062" s="45">
        <v>-1546.89</v>
      </c>
      <c r="I7062" s="59">
        <f t="shared" si="770"/>
        <v>0</v>
      </c>
      <c r="J7062" s="44">
        <f t="shared" si="771"/>
        <v>1999</v>
      </c>
      <c r="K7062" s="44">
        <f t="shared" si="772"/>
        <v>24</v>
      </c>
      <c r="L7062" s="59">
        <f>VLOOKUP(J7062,'SF CCI, BCI'!A:F,5)</f>
        <v>6816.7</v>
      </c>
      <c r="M7062" s="59">
        <f t="shared" si="776"/>
        <v>2.2543547464315581</v>
      </c>
      <c r="N7062" s="47">
        <f t="shared" si="773"/>
        <v>3487.2388137075131</v>
      </c>
      <c r="O7062" s="44">
        <f t="shared" si="774"/>
        <v>0</v>
      </c>
      <c r="P7062" s="47">
        <f t="shared" si="775"/>
        <v>0</v>
      </c>
    </row>
    <row r="7063" spans="1:16" x14ac:dyDescent="0.25">
      <c r="A7063" s="56">
        <v>14064</v>
      </c>
      <c r="B7063" s="43" t="s">
        <v>1657</v>
      </c>
      <c r="C7063" s="43" t="s">
        <v>2690</v>
      </c>
      <c r="D7063" s="57" t="s">
        <v>133</v>
      </c>
      <c r="E7063" s="44">
        <v>600</v>
      </c>
      <c r="F7063" s="58">
        <v>36311</v>
      </c>
      <c r="G7063" s="45">
        <v>3867.79</v>
      </c>
      <c r="H7063" s="45">
        <v>-1875.82</v>
      </c>
      <c r="I7063" s="59">
        <f t="shared" si="770"/>
        <v>1991.97</v>
      </c>
      <c r="J7063" s="44">
        <f t="shared" si="771"/>
        <v>1999</v>
      </c>
      <c r="K7063" s="44">
        <f t="shared" si="772"/>
        <v>24</v>
      </c>
      <c r="L7063" s="59">
        <f>VLOOKUP(J7063,'SF CCI, BCI'!A:F,5)</f>
        <v>6816.7</v>
      </c>
      <c r="M7063" s="59">
        <f t="shared" si="776"/>
        <v>2.2543547464315581</v>
      </c>
      <c r="N7063" s="47">
        <f t="shared" si="773"/>
        <v>8719.3707447005163</v>
      </c>
      <c r="O7063" s="44">
        <f t="shared" si="774"/>
        <v>26</v>
      </c>
      <c r="P7063" s="47">
        <f t="shared" si="775"/>
        <v>4490.6070242492706</v>
      </c>
    </row>
    <row r="7064" spans="1:16" x14ac:dyDescent="0.25">
      <c r="A7064" s="56">
        <v>14065</v>
      </c>
      <c r="B7064" s="43" t="s">
        <v>1623</v>
      </c>
      <c r="C7064" s="43" t="s">
        <v>2691</v>
      </c>
      <c r="D7064" s="57" t="s">
        <v>133</v>
      </c>
      <c r="E7064" s="44">
        <v>600</v>
      </c>
      <c r="F7064" s="58">
        <v>36311</v>
      </c>
      <c r="G7064" s="45">
        <v>2022.19</v>
      </c>
      <c r="H7064" s="45">
        <v>-980.81</v>
      </c>
      <c r="I7064" s="59">
        <f t="shared" si="770"/>
        <v>1041.3800000000001</v>
      </c>
      <c r="J7064" s="44">
        <f t="shared" si="771"/>
        <v>1999</v>
      </c>
      <c r="K7064" s="44">
        <f t="shared" si="772"/>
        <v>24</v>
      </c>
      <c r="L7064" s="59">
        <f>VLOOKUP(J7064,'SF CCI, BCI'!A:F,5)</f>
        <v>6816.7</v>
      </c>
      <c r="M7064" s="59">
        <f t="shared" si="776"/>
        <v>2.2543547464315581</v>
      </c>
      <c r="N7064" s="47">
        <f t="shared" si="773"/>
        <v>4558.7336246864324</v>
      </c>
      <c r="O7064" s="44">
        <f t="shared" si="774"/>
        <v>26</v>
      </c>
      <c r="P7064" s="47">
        <f t="shared" si="775"/>
        <v>2347.639945838896</v>
      </c>
    </row>
    <row r="7065" spans="1:16" x14ac:dyDescent="0.25">
      <c r="A7065" s="56">
        <v>14066</v>
      </c>
      <c r="B7065" s="43" t="s">
        <v>1623</v>
      </c>
      <c r="C7065" s="43" t="s">
        <v>2692</v>
      </c>
      <c r="D7065" s="57" t="s">
        <v>133</v>
      </c>
      <c r="E7065" s="44">
        <v>600</v>
      </c>
      <c r="F7065" s="58">
        <v>36311</v>
      </c>
      <c r="G7065" s="45">
        <v>858.05</v>
      </c>
      <c r="H7065" s="45">
        <v>-416.48999999999995</v>
      </c>
      <c r="I7065" s="59">
        <f t="shared" si="770"/>
        <v>441.56</v>
      </c>
      <c r="J7065" s="44">
        <f t="shared" si="771"/>
        <v>1999</v>
      </c>
      <c r="K7065" s="44">
        <f t="shared" si="772"/>
        <v>24</v>
      </c>
      <c r="L7065" s="59">
        <f>VLOOKUP(J7065,'SF CCI, BCI'!A:F,5)</f>
        <v>6816.7</v>
      </c>
      <c r="M7065" s="59">
        <f t="shared" si="776"/>
        <v>2.2543547464315581</v>
      </c>
      <c r="N7065" s="47">
        <f t="shared" si="773"/>
        <v>1934.3490901755983</v>
      </c>
      <c r="O7065" s="44">
        <f t="shared" si="774"/>
        <v>26</v>
      </c>
      <c r="P7065" s="47">
        <f t="shared" si="775"/>
        <v>995.43288183431878</v>
      </c>
    </row>
    <row r="7066" spans="1:16" x14ac:dyDescent="0.25">
      <c r="A7066" s="56">
        <v>14067</v>
      </c>
      <c r="B7066" s="43" t="s">
        <v>1623</v>
      </c>
      <c r="C7066" s="43" t="s">
        <v>2693</v>
      </c>
      <c r="D7066" s="57" t="s">
        <v>133</v>
      </c>
      <c r="E7066" s="44">
        <v>600</v>
      </c>
      <c r="F7066" s="58">
        <v>36311</v>
      </c>
      <c r="G7066" s="45">
        <v>478.09</v>
      </c>
      <c r="H7066" s="45">
        <v>-231.66</v>
      </c>
      <c r="I7066" s="59">
        <f t="shared" si="770"/>
        <v>246.42999999999998</v>
      </c>
      <c r="J7066" s="44">
        <f t="shared" si="771"/>
        <v>1999</v>
      </c>
      <c r="K7066" s="44">
        <f t="shared" si="772"/>
        <v>24</v>
      </c>
      <c r="L7066" s="59">
        <f>VLOOKUP(J7066,'SF CCI, BCI'!A:F,5)</f>
        <v>6816.7</v>
      </c>
      <c r="M7066" s="59">
        <f t="shared" si="776"/>
        <v>2.2543547464315581</v>
      </c>
      <c r="N7066" s="47">
        <f t="shared" si="773"/>
        <v>1077.7844607214636</v>
      </c>
      <c r="O7066" s="44">
        <f t="shared" si="774"/>
        <v>26</v>
      </c>
      <c r="P7066" s="47">
        <f t="shared" si="775"/>
        <v>555.54064016312884</v>
      </c>
    </row>
    <row r="7067" spans="1:16" x14ac:dyDescent="0.25">
      <c r="A7067" s="56">
        <v>14068</v>
      </c>
      <c r="B7067" s="43" t="s">
        <v>1623</v>
      </c>
      <c r="C7067" s="43" t="s">
        <v>2694</v>
      </c>
      <c r="D7067" s="57" t="s">
        <v>133</v>
      </c>
      <c r="E7067" s="44">
        <v>600</v>
      </c>
      <c r="F7067" s="58">
        <v>36311</v>
      </c>
      <c r="G7067" s="45">
        <v>140</v>
      </c>
      <c r="H7067" s="45">
        <v>-67.789999999999992</v>
      </c>
      <c r="I7067" s="59">
        <f t="shared" si="770"/>
        <v>72.210000000000008</v>
      </c>
      <c r="J7067" s="44">
        <f t="shared" si="771"/>
        <v>1999</v>
      </c>
      <c r="K7067" s="44">
        <f t="shared" si="772"/>
        <v>24</v>
      </c>
      <c r="L7067" s="59">
        <f>VLOOKUP(J7067,'SF CCI, BCI'!A:F,5)</f>
        <v>6816.7</v>
      </c>
      <c r="M7067" s="59">
        <f t="shared" si="776"/>
        <v>2.2543547464315581</v>
      </c>
      <c r="N7067" s="47">
        <f t="shared" si="773"/>
        <v>315.60966450041815</v>
      </c>
      <c r="O7067" s="44">
        <f t="shared" si="774"/>
        <v>26</v>
      </c>
      <c r="P7067" s="47">
        <f t="shared" si="775"/>
        <v>162.78695623982281</v>
      </c>
    </row>
    <row r="7068" spans="1:16" x14ac:dyDescent="0.25">
      <c r="A7068" s="56">
        <v>14069</v>
      </c>
      <c r="B7068" s="43" t="s">
        <v>1623</v>
      </c>
      <c r="C7068" s="43" t="s">
        <v>2695</v>
      </c>
      <c r="D7068" s="57" t="s">
        <v>133</v>
      </c>
      <c r="E7068" s="44">
        <v>600</v>
      </c>
      <c r="F7068" s="58">
        <v>36311</v>
      </c>
      <c r="G7068" s="45">
        <v>280</v>
      </c>
      <c r="H7068" s="45">
        <v>-135.88</v>
      </c>
      <c r="I7068" s="59">
        <f t="shared" si="770"/>
        <v>144.12</v>
      </c>
      <c r="J7068" s="44">
        <f t="shared" si="771"/>
        <v>1999</v>
      </c>
      <c r="K7068" s="44">
        <f t="shared" si="772"/>
        <v>24</v>
      </c>
      <c r="L7068" s="59">
        <f>VLOOKUP(J7068,'SF CCI, BCI'!A:F,5)</f>
        <v>6816.7</v>
      </c>
      <c r="M7068" s="59">
        <f t="shared" si="776"/>
        <v>2.2543547464315581</v>
      </c>
      <c r="N7068" s="47">
        <f t="shared" si="773"/>
        <v>631.2193290008363</v>
      </c>
      <c r="O7068" s="44">
        <f t="shared" si="774"/>
        <v>26</v>
      </c>
      <c r="P7068" s="47">
        <f t="shared" si="775"/>
        <v>324.89760605571615</v>
      </c>
    </row>
    <row r="7069" spans="1:16" x14ac:dyDescent="0.25">
      <c r="A7069" s="56">
        <v>14070</v>
      </c>
      <c r="B7069" s="43" t="s">
        <v>1623</v>
      </c>
      <c r="C7069" s="43" t="s">
        <v>2696</v>
      </c>
      <c r="D7069" s="57" t="s">
        <v>133</v>
      </c>
      <c r="E7069" s="44">
        <v>600</v>
      </c>
      <c r="F7069" s="58">
        <v>36311</v>
      </c>
      <c r="G7069" s="45">
        <v>700</v>
      </c>
      <c r="H7069" s="45">
        <v>-339.65</v>
      </c>
      <c r="I7069" s="59">
        <f t="shared" si="770"/>
        <v>360.35</v>
      </c>
      <c r="J7069" s="44">
        <f t="shared" si="771"/>
        <v>1999</v>
      </c>
      <c r="K7069" s="44">
        <f t="shared" si="772"/>
        <v>24</v>
      </c>
      <c r="L7069" s="59">
        <f>VLOOKUP(J7069,'SF CCI, BCI'!A:F,5)</f>
        <v>6816.7</v>
      </c>
      <c r="M7069" s="59">
        <f t="shared" si="776"/>
        <v>2.2543547464315581</v>
      </c>
      <c r="N7069" s="47">
        <f t="shared" si="773"/>
        <v>1578.0483225020907</v>
      </c>
      <c r="O7069" s="44">
        <f t="shared" si="774"/>
        <v>26</v>
      </c>
      <c r="P7069" s="47">
        <f t="shared" si="775"/>
        <v>812.356732876612</v>
      </c>
    </row>
    <row r="7070" spans="1:16" x14ac:dyDescent="0.25">
      <c r="A7070" s="56">
        <v>14071</v>
      </c>
      <c r="B7070" s="43" t="s">
        <v>1623</v>
      </c>
      <c r="C7070" s="43" t="s">
        <v>2697</v>
      </c>
      <c r="D7070" s="57" t="s">
        <v>133</v>
      </c>
      <c r="E7070" s="44">
        <v>600</v>
      </c>
      <c r="F7070" s="58">
        <v>36311</v>
      </c>
      <c r="G7070" s="45">
        <v>140</v>
      </c>
      <c r="H7070" s="45">
        <v>-67.789999999999992</v>
      </c>
      <c r="I7070" s="59">
        <f t="shared" si="770"/>
        <v>72.210000000000008</v>
      </c>
      <c r="J7070" s="44">
        <f t="shared" si="771"/>
        <v>1999</v>
      </c>
      <c r="K7070" s="44">
        <f t="shared" si="772"/>
        <v>24</v>
      </c>
      <c r="L7070" s="59">
        <f>VLOOKUP(J7070,'SF CCI, BCI'!A:F,5)</f>
        <v>6816.7</v>
      </c>
      <c r="M7070" s="59">
        <f t="shared" si="776"/>
        <v>2.2543547464315581</v>
      </c>
      <c r="N7070" s="47">
        <f t="shared" si="773"/>
        <v>315.60966450041815</v>
      </c>
      <c r="O7070" s="44">
        <f t="shared" si="774"/>
        <v>26</v>
      </c>
      <c r="P7070" s="47">
        <f t="shared" si="775"/>
        <v>162.78695623982281</v>
      </c>
    </row>
    <row r="7071" spans="1:16" x14ac:dyDescent="0.25">
      <c r="A7071" s="56">
        <v>14072</v>
      </c>
      <c r="B7071" s="43" t="s">
        <v>1623</v>
      </c>
      <c r="C7071" s="43" t="s">
        <v>2698</v>
      </c>
      <c r="D7071" s="57" t="s">
        <v>133</v>
      </c>
      <c r="E7071" s="44">
        <v>600</v>
      </c>
      <c r="F7071" s="58">
        <v>36311</v>
      </c>
      <c r="G7071" s="45">
        <v>140</v>
      </c>
      <c r="H7071" s="45">
        <v>-67.789999999999992</v>
      </c>
      <c r="I7071" s="59">
        <f t="shared" si="770"/>
        <v>72.210000000000008</v>
      </c>
      <c r="J7071" s="44">
        <f t="shared" si="771"/>
        <v>1999</v>
      </c>
      <c r="K7071" s="44">
        <f t="shared" si="772"/>
        <v>24</v>
      </c>
      <c r="L7071" s="59">
        <f>VLOOKUP(J7071,'SF CCI, BCI'!A:F,5)</f>
        <v>6816.7</v>
      </c>
      <c r="M7071" s="59">
        <f t="shared" si="776"/>
        <v>2.2543547464315581</v>
      </c>
      <c r="N7071" s="47">
        <f t="shared" si="773"/>
        <v>315.60966450041815</v>
      </c>
      <c r="O7071" s="44">
        <f t="shared" si="774"/>
        <v>26</v>
      </c>
      <c r="P7071" s="47">
        <f t="shared" si="775"/>
        <v>162.78695623982281</v>
      </c>
    </row>
    <row r="7072" spans="1:16" x14ac:dyDescent="0.25">
      <c r="A7072" s="56">
        <v>14073</v>
      </c>
      <c r="B7072" s="43" t="s">
        <v>1623</v>
      </c>
      <c r="C7072" s="43" t="s">
        <v>2699</v>
      </c>
      <c r="D7072" s="57" t="s">
        <v>133</v>
      </c>
      <c r="E7072" s="44">
        <v>600</v>
      </c>
      <c r="F7072" s="58">
        <v>36311</v>
      </c>
      <c r="G7072" s="45">
        <v>140</v>
      </c>
      <c r="H7072" s="45">
        <v>-67.789999999999992</v>
      </c>
      <c r="I7072" s="59">
        <f t="shared" si="770"/>
        <v>72.210000000000008</v>
      </c>
      <c r="J7072" s="44">
        <f t="shared" si="771"/>
        <v>1999</v>
      </c>
      <c r="K7072" s="44">
        <f t="shared" si="772"/>
        <v>24</v>
      </c>
      <c r="L7072" s="59">
        <f>VLOOKUP(J7072,'SF CCI, BCI'!A:F,5)</f>
        <v>6816.7</v>
      </c>
      <c r="M7072" s="59">
        <f t="shared" si="776"/>
        <v>2.2543547464315581</v>
      </c>
      <c r="N7072" s="47">
        <f t="shared" si="773"/>
        <v>315.60966450041815</v>
      </c>
      <c r="O7072" s="44">
        <f t="shared" si="774"/>
        <v>26</v>
      </c>
      <c r="P7072" s="47">
        <f t="shared" si="775"/>
        <v>162.78695623982281</v>
      </c>
    </row>
    <row r="7073" spans="1:16" x14ac:dyDescent="0.25">
      <c r="A7073" s="56">
        <v>14074</v>
      </c>
      <c r="B7073" s="43" t="s">
        <v>1623</v>
      </c>
      <c r="C7073" s="43" t="s">
        <v>2700</v>
      </c>
      <c r="D7073" s="57" t="s">
        <v>133</v>
      </c>
      <c r="E7073" s="44">
        <v>600</v>
      </c>
      <c r="F7073" s="58">
        <v>36311</v>
      </c>
      <c r="G7073" s="45">
        <v>980</v>
      </c>
      <c r="H7073" s="45">
        <v>-475.22</v>
      </c>
      <c r="I7073" s="59">
        <f t="shared" si="770"/>
        <v>504.78</v>
      </c>
      <c r="J7073" s="44">
        <f t="shared" si="771"/>
        <v>1999</v>
      </c>
      <c r="K7073" s="44">
        <f t="shared" si="772"/>
        <v>24</v>
      </c>
      <c r="L7073" s="59">
        <f>VLOOKUP(J7073,'SF CCI, BCI'!A:F,5)</f>
        <v>6816.7</v>
      </c>
      <c r="M7073" s="59">
        <f t="shared" si="776"/>
        <v>2.2543547464315581</v>
      </c>
      <c r="N7073" s="47">
        <f t="shared" si="773"/>
        <v>2209.267651502927</v>
      </c>
      <c r="O7073" s="44">
        <f t="shared" si="774"/>
        <v>26</v>
      </c>
      <c r="P7073" s="47">
        <f t="shared" si="775"/>
        <v>1137.9531889037219</v>
      </c>
    </row>
    <row r="7074" spans="1:16" x14ac:dyDescent="0.25">
      <c r="A7074" s="56">
        <v>14075</v>
      </c>
      <c r="B7074" s="43" t="s">
        <v>1623</v>
      </c>
      <c r="C7074" s="43" t="s">
        <v>2701</v>
      </c>
      <c r="D7074" s="57" t="s">
        <v>133</v>
      </c>
      <c r="E7074" s="44">
        <v>600</v>
      </c>
      <c r="F7074" s="58">
        <v>36311</v>
      </c>
      <c r="G7074" s="45">
        <v>340</v>
      </c>
      <c r="H7074" s="45">
        <v>-164.98000000000002</v>
      </c>
      <c r="I7074" s="59">
        <f t="shared" si="770"/>
        <v>175.01999999999998</v>
      </c>
      <c r="J7074" s="44">
        <f t="shared" si="771"/>
        <v>1999</v>
      </c>
      <c r="K7074" s="44">
        <f t="shared" si="772"/>
        <v>24</v>
      </c>
      <c r="L7074" s="59">
        <f>VLOOKUP(J7074,'SF CCI, BCI'!A:F,5)</f>
        <v>6816.7</v>
      </c>
      <c r="M7074" s="59">
        <f t="shared" si="776"/>
        <v>2.2543547464315581</v>
      </c>
      <c r="N7074" s="47">
        <f t="shared" si="773"/>
        <v>766.4806137867298</v>
      </c>
      <c r="O7074" s="44">
        <f t="shared" si="774"/>
        <v>26</v>
      </c>
      <c r="P7074" s="47">
        <f t="shared" si="775"/>
        <v>394.55716772045128</v>
      </c>
    </row>
    <row r="7075" spans="1:16" x14ac:dyDescent="0.25">
      <c r="A7075" s="56">
        <v>14076</v>
      </c>
      <c r="B7075" s="43" t="s">
        <v>1623</v>
      </c>
      <c r="C7075" s="43" t="s">
        <v>2702</v>
      </c>
      <c r="D7075" s="57" t="s">
        <v>133</v>
      </c>
      <c r="E7075" s="44">
        <v>600</v>
      </c>
      <c r="F7075" s="58">
        <v>36311</v>
      </c>
      <c r="G7075" s="45">
        <v>85</v>
      </c>
      <c r="H7075" s="45">
        <v>-41.18</v>
      </c>
      <c r="I7075" s="59">
        <f t="shared" si="770"/>
        <v>43.82</v>
      </c>
      <c r="J7075" s="44">
        <f t="shared" si="771"/>
        <v>1999</v>
      </c>
      <c r="K7075" s="44">
        <f t="shared" si="772"/>
        <v>24</v>
      </c>
      <c r="L7075" s="59">
        <f>VLOOKUP(J7075,'SF CCI, BCI'!A:F,5)</f>
        <v>6816.7</v>
      </c>
      <c r="M7075" s="59">
        <f t="shared" si="776"/>
        <v>2.2543547464315581</v>
      </c>
      <c r="N7075" s="47">
        <f t="shared" si="773"/>
        <v>191.62015344668245</v>
      </c>
      <c r="O7075" s="44">
        <f t="shared" si="774"/>
        <v>26</v>
      </c>
      <c r="P7075" s="47">
        <f t="shared" si="775"/>
        <v>98.785824988630878</v>
      </c>
    </row>
    <row r="7076" spans="1:16" x14ac:dyDescent="0.25">
      <c r="A7076" s="56">
        <v>14077</v>
      </c>
      <c r="B7076" s="43" t="s">
        <v>1623</v>
      </c>
      <c r="C7076" s="43" t="s">
        <v>2703</v>
      </c>
      <c r="D7076" s="57" t="s">
        <v>133</v>
      </c>
      <c r="E7076" s="44">
        <v>600</v>
      </c>
      <c r="F7076" s="58">
        <v>36311</v>
      </c>
      <c r="G7076" s="45">
        <v>140</v>
      </c>
      <c r="H7076" s="45">
        <v>-67.789999999999992</v>
      </c>
      <c r="I7076" s="59">
        <f t="shared" si="770"/>
        <v>72.210000000000008</v>
      </c>
      <c r="J7076" s="44">
        <f t="shared" si="771"/>
        <v>1999</v>
      </c>
      <c r="K7076" s="44">
        <f t="shared" si="772"/>
        <v>24</v>
      </c>
      <c r="L7076" s="59">
        <f>VLOOKUP(J7076,'SF CCI, BCI'!A:F,5)</f>
        <v>6816.7</v>
      </c>
      <c r="M7076" s="59">
        <f t="shared" si="776"/>
        <v>2.2543547464315581</v>
      </c>
      <c r="N7076" s="47">
        <f t="shared" si="773"/>
        <v>315.60966450041815</v>
      </c>
      <c r="O7076" s="44">
        <f t="shared" si="774"/>
        <v>26</v>
      </c>
      <c r="P7076" s="47">
        <f t="shared" si="775"/>
        <v>162.78695623982281</v>
      </c>
    </row>
    <row r="7077" spans="1:16" x14ac:dyDescent="0.25">
      <c r="A7077" s="56">
        <v>14078</v>
      </c>
      <c r="B7077" s="43" t="s">
        <v>1623</v>
      </c>
      <c r="C7077" s="43" t="s">
        <v>2704</v>
      </c>
      <c r="D7077" s="57" t="s">
        <v>133</v>
      </c>
      <c r="E7077" s="44">
        <v>600</v>
      </c>
      <c r="F7077" s="58">
        <v>36311</v>
      </c>
      <c r="G7077" s="45">
        <v>840</v>
      </c>
      <c r="H7077" s="45">
        <v>-407.44</v>
      </c>
      <c r="I7077" s="59">
        <f t="shared" si="770"/>
        <v>432.56</v>
      </c>
      <c r="J7077" s="44">
        <f t="shared" si="771"/>
        <v>1999</v>
      </c>
      <c r="K7077" s="44">
        <f t="shared" si="772"/>
        <v>24</v>
      </c>
      <c r="L7077" s="59">
        <f>VLOOKUP(J7077,'SF CCI, BCI'!A:F,5)</f>
        <v>6816.7</v>
      </c>
      <c r="M7077" s="59">
        <f t="shared" si="776"/>
        <v>2.2543547464315581</v>
      </c>
      <c r="N7077" s="47">
        <f t="shared" si="773"/>
        <v>1893.6579870025089</v>
      </c>
      <c r="O7077" s="44">
        <f t="shared" si="774"/>
        <v>26</v>
      </c>
      <c r="P7077" s="47">
        <f t="shared" si="775"/>
        <v>975.14368911643476</v>
      </c>
    </row>
    <row r="7078" spans="1:16" x14ac:dyDescent="0.25">
      <c r="A7078" s="56">
        <v>14079</v>
      </c>
      <c r="B7078" s="43" t="s">
        <v>1623</v>
      </c>
      <c r="C7078" s="43" t="s">
        <v>2705</v>
      </c>
      <c r="D7078" s="57" t="s">
        <v>133</v>
      </c>
      <c r="E7078" s="44">
        <v>600</v>
      </c>
      <c r="F7078" s="58">
        <v>36311</v>
      </c>
      <c r="G7078" s="45">
        <v>680</v>
      </c>
      <c r="H7078" s="45">
        <v>-329.69</v>
      </c>
      <c r="I7078" s="59">
        <f t="shared" si="770"/>
        <v>350.31</v>
      </c>
      <c r="J7078" s="44">
        <f t="shared" si="771"/>
        <v>1999</v>
      </c>
      <c r="K7078" s="44">
        <f t="shared" si="772"/>
        <v>24</v>
      </c>
      <c r="L7078" s="59">
        <f>VLOOKUP(J7078,'SF CCI, BCI'!A:F,5)</f>
        <v>6816.7</v>
      </c>
      <c r="M7078" s="59">
        <f t="shared" si="776"/>
        <v>2.2543547464315581</v>
      </c>
      <c r="N7078" s="47">
        <f t="shared" si="773"/>
        <v>1532.9612275734596</v>
      </c>
      <c r="O7078" s="44">
        <f t="shared" si="774"/>
        <v>26</v>
      </c>
      <c r="P7078" s="47">
        <f t="shared" si="775"/>
        <v>789.72301122243914</v>
      </c>
    </row>
    <row r="7079" spans="1:16" x14ac:dyDescent="0.25">
      <c r="A7079" s="56">
        <v>14080</v>
      </c>
      <c r="B7079" s="43" t="s">
        <v>1623</v>
      </c>
      <c r="C7079" s="43" t="s">
        <v>2706</v>
      </c>
      <c r="D7079" s="57" t="s">
        <v>133</v>
      </c>
      <c r="E7079" s="44">
        <v>600</v>
      </c>
      <c r="F7079" s="58">
        <v>36311</v>
      </c>
      <c r="G7079" s="45">
        <v>140</v>
      </c>
      <c r="H7079" s="45">
        <v>-67.789999999999992</v>
      </c>
      <c r="I7079" s="59">
        <f t="shared" si="770"/>
        <v>72.210000000000008</v>
      </c>
      <c r="J7079" s="44">
        <f t="shared" si="771"/>
        <v>1999</v>
      </c>
      <c r="K7079" s="44">
        <f t="shared" si="772"/>
        <v>24</v>
      </c>
      <c r="L7079" s="59">
        <f>VLOOKUP(J7079,'SF CCI, BCI'!A:F,5)</f>
        <v>6816.7</v>
      </c>
      <c r="M7079" s="59">
        <f t="shared" si="776"/>
        <v>2.2543547464315581</v>
      </c>
      <c r="N7079" s="47">
        <f t="shared" si="773"/>
        <v>315.60966450041815</v>
      </c>
      <c r="O7079" s="44">
        <f t="shared" si="774"/>
        <v>26</v>
      </c>
      <c r="P7079" s="47">
        <f t="shared" si="775"/>
        <v>162.78695623982281</v>
      </c>
    </row>
    <row r="7080" spans="1:16" x14ac:dyDescent="0.25">
      <c r="A7080" s="56">
        <v>14081</v>
      </c>
      <c r="B7080" s="43" t="s">
        <v>1623</v>
      </c>
      <c r="C7080" s="43" t="s">
        <v>2707</v>
      </c>
      <c r="D7080" s="57" t="s">
        <v>133</v>
      </c>
      <c r="E7080" s="44">
        <v>600</v>
      </c>
      <c r="F7080" s="58">
        <v>36311</v>
      </c>
      <c r="G7080" s="45">
        <v>425</v>
      </c>
      <c r="H7080" s="45">
        <v>-206.17</v>
      </c>
      <c r="I7080" s="59">
        <f t="shared" si="770"/>
        <v>218.83</v>
      </c>
      <c r="J7080" s="44">
        <f t="shared" si="771"/>
        <v>1999</v>
      </c>
      <c r="K7080" s="44">
        <f t="shared" si="772"/>
        <v>24</v>
      </c>
      <c r="L7080" s="59">
        <f>VLOOKUP(J7080,'SF CCI, BCI'!A:F,5)</f>
        <v>6816.7</v>
      </c>
      <c r="M7080" s="59">
        <f t="shared" si="776"/>
        <v>2.2543547464315581</v>
      </c>
      <c r="N7080" s="47">
        <f t="shared" si="773"/>
        <v>958.10076723341217</v>
      </c>
      <c r="O7080" s="44">
        <f t="shared" si="774"/>
        <v>26</v>
      </c>
      <c r="P7080" s="47">
        <f t="shared" si="775"/>
        <v>493.32044916161789</v>
      </c>
    </row>
    <row r="7081" spans="1:16" x14ac:dyDescent="0.25">
      <c r="A7081" s="56">
        <v>14082</v>
      </c>
      <c r="B7081" s="43" t="s">
        <v>1623</v>
      </c>
      <c r="C7081" s="43" t="s">
        <v>2708</v>
      </c>
      <c r="D7081" s="57" t="s">
        <v>133</v>
      </c>
      <c r="E7081" s="44">
        <v>600</v>
      </c>
      <c r="F7081" s="58">
        <v>36311</v>
      </c>
      <c r="G7081" s="45">
        <v>700</v>
      </c>
      <c r="H7081" s="45">
        <v>-339.65</v>
      </c>
      <c r="I7081" s="59">
        <f t="shared" si="770"/>
        <v>360.35</v>
      </c>
      <c r="J7081" s="44">
        <f t="shared" si="771"/>
        <v>1999</v>
      </c>
      <c r="K7081" s="44">
        <f t="shared" si="772"/>
        <v>24</v>
      </c>
      <c r="L7081" s="59">
        <f>VLOOKUP(J7081,'SF CCI, BCI'!A:F,5)</f>
        <v>6816.7</v>
      </c>
      <c r="M7081" s="59">
        <f t="shared" si="776"/>
        <v>2.2543547464315581</v>
      </c>
      <c r="N7081" s="47">
        <f t="shared" si="773"/>
        <v>1578.0483225020907</v>
      </c>
      <c r="O7081" s="44">
        <f t="shared" si="774"/>
        <v>26</v>
      </c>
      <c r="P7081" s="47">
        <f t="shared" si="775"/>
        <v>812.356732876612</v>
      </c>
    </row>
    <row r="7082" spans="1:16" x14ac:dyDescent="0.25">
      <c r="A7082" s="56">
        <v>14083</v>
      </c>
      <c r="B7082" s="43" t="s">
        <v>1623</v>
      </c>
      <c r="C7082" s="43" t="s">
        <v>2709</v>
      </c>
      <c r="D7082" s="57" t="s">
        <v>133</v>
      </c>
      <c r="E7082" s="44">
        <v>600</v>
      </c>
      <c r="F7082" s="58">
        <v>36311</v>
      </c>
      <c r="G7082" s="45">
        <v>1540</v>
      </c>
      <c r="H7082" s="45">
        <v>-747.04</v>
      </c>
      <c r="I7082" s="59">
        <f t="shared" si="770"/>
        <v>792.96</v>
      </c>
      <c r="J7082" s="44">
        <f t="shared" si="771"/>
        <v>1999</v>
      </c>
      <c r="K7082" s="44">
        <f t="shared" si="772"/>
        <v>24</v>
      </c>
      <c r="L7082" s="59">
        <f>VLOOKUP(J7082,'SF CCI, BCI'!A:F,5)</f>
        <v>6816.7</v>
      </c>
      <c r="M7082" s="59">
        <f t="shared" si="776"/>
        <v>2.2543547464315581</v>
      </c>
      <c r="N7082" s="47">
        <f t="shared" si="773"/>
        <v>3471.7063095045996</v>
      </c>
      <c r="O7082" s="44">
        <f t="shared" si="774"/>
        <v>26</v>
      </c>
      <c r="P7082" s="47">
        <f t="shared" si="775"/>
        <v>1787.6131397303684</v>
      </c>
    </row>
    <row r="7083" spans="1:16" x14ac:dyDescent="0.25">
      <c r="A7083" s="56">
        <v>14084</v>
      </c>
      <c r="B7083" s="43" t="s">
        <v>1623</v>
      </c>
      <c r="C7083" s="43" t="s">
        <v>2710</v>
      </c>
      <c r="D7083" s="57" t="s">
        <v>133</v>
      </c>
      <c r="E7083" s="44">
        <v>600</v>
      </c>
      <c r="F7083" s="58">
        <v>36311</v>
      </c>
      <c r="G7083" s="45">
        <v>140</v>
      </c>
      <c r="H7083" s="45">
        <v>-67.789999999999992</v>
      </c>
      <c r="I7083" s="59">
        <f t="shared" si="770"/>
        <v>72.210000000000008</v>
      </c>
      <c r="J7083" s="44">
        <f t="shared" si="771"/>
        <v>1999</v>
      </c>
      <c r="K7083" s="44">
        <f t="shared" si="772"/>
        <v>24</v>
      </c>
      <c r="L7083" s="59">
        <f>VLOOKUP(J7083,'SF CCI, BCI'!A:F,5)</f>
        <v>6816.7</v>
      </c>
      <c r="M7083" s="59">
        <f t="shared" si="776"/>
        <v>2.2543547464315581</v>
      </c>
      <c r="N7083" s="47">
        <f t="shared" si="773"/>
        <v>315.60966450041815</v>
      </c>
      <c r="O7083" s="44">
        <f t="shared" si="774"/>
        <v>26</v>
      </c>
      <c r="P7083" s="47">
        <f t="shared" si="775"/>
        <v>162.78695623982281</v>
      </c>
    </row>
    <row r="7084" spans="1:16" x14ac:dyDescent="0.25">
      <c r="A7084" s="56">
        <v>14085</v>
      </c>
      <c r="B7084" s="43" t="s">
        <v>1623</v>
      </c>
      <c r="C7084" s="43" t="s">
        <v>2711</v>
      </c>
      <c r="D7084" s="57" t="s">
        <v>133</v>
      </c>
      <c r="E7084" s="44">
        <v>600</v>
      </c>
      <c r="F7084" s="58">
        <v>36311</v>
      </c>
      <c r="G7084" s="45">
        <v>1120</v>
      </c>
      <c r="H7084" s="45">
        <v>-543.29999999999995</v>
      </c>
      <c r="I7084" s="59">
        <f t="shared" si="770"/>
        <v>576.70000000000005</v>
      </c>
      <c r="J7084" s="44">
        <f t="shared" si="771"/>
        <v>1999</v>
      </c>
      <c r="K7084" s="44">
        <f t="shared" si="772"/>
        <v>24</v>
      </c>
      <c r="L7084" s="59">
        <f>VLOOKUP(J7084,'SF CCI, BCI'!A:F,5)</f>
        <v>6816.7</v>
      </c>
      <c r="M7084" s="59">
        <f t="shared" si="776"/>
        <v>2.2543547464315581</v>
      </c>
      <c r="N7084" s="47">
        <f t="shared" si="773"/>
        <v>2524.8773160033452</v>
      </c>
      <c r="O7084" s="44">
        <f t="shared" si="774"/>
        <v>26</v>
      </c>
      <c r="P7084" s="47">
        <f t="shared" si="775"/>
        <v>1300.0863822670797</v>
      </c>
    </row>
    <row r="7085" spans="1:16" x14ac:dyDescent="0.25">
      <c r="A7085" s="56">
        <v>14086</v>
      </c>
      <c r="B7085" s="43" t="s">
        <v>1623</v>
      </c>
      <c r="C7085" s="43" t="s">
        <v>2712</v>
      </c>
      <c r="D7085" s="57" t="s">
        <v>133</v>
      </c>
      <c r="E7085" s="44">
        <v>600</v>
      </c>
      <c r="F7085" s="58">
        <v>36311</v>
      </c>
      <c r="G7085" s="45">
        <v>700</v>
      </c>
      <c r="H7085" s="45">
        <v>-339.65</v>
      </c>
      <c r="I7085" s="59">
        <f t="shared" si="770"/>
        <v>360.35</v>
      </c>
      <c r="J7085" s="44">
        <f t="shared" si="771"/>
        <v>1999</v>
      </c>
      <c r="K7085" s="44">
        <f t="shared" si="772"/>
        <v>24</v>
      </c>
      <c r="L7085" s="59">
        <f>VLOOKUP(J7085,'SF CCI, BCI'!A:F,5)</f>
        <v>6816.7</v>
      </c>
      <c r="M7085" s="59">
        <f t="shared" si="776"/>
        <v>2.2543547464315581</v>
      </c>
      <c r="N7085" s="47">
        <f t="shared" si="773"/>
        <v>1578.0483225020907</v>
      </c>
      <c r="O7085" s="44">
        <f t="shared" si="774"/>
        <v>26</v>
      </c>
      <c r="P7085" s="47">
        <f t="shared" si="775"/>
        <v>812.356732876612</v>
      </c>
    </row>
    <row r="7086" spans="1:16" x14ac:dyDescent="0.25">
      <c r="A7086" s="56">
        <v>14087</v>
      </c>
      <c r="B7086" s="43" t="s">
        <v>1623</v>
      </c>
      <c r="C7086" s="43" t="s">
        <v>2713</v>
      </c>
      <c r="D7086" s="57" t="s">
        <v>133</v>
      </c>
      <c r="E7086" s="44">
        <v>600</v>
      </c>
      <c r="F7086" s="58">
        <v>36311</v>
      </c>
      <c r="G7086" s="45">
        <v>700</v>
      </c>
      <c r="H7086" s="45">
        <v>-339.65</v>
      </c>
      <c r="I7086" s="59">
        <f t="shared" si="770"/>
        <v>360.35</v>
      </c>
      <c r="J7086" s="44">
        <f t="shared" si="771"/>
        <v>1999</v>
      </c>
      <c r="K7086" s="44">
        <f t="shared" si="772"/>
        <v>24</v>
      </c>
      <c r="L7086" s="59">
        <f>VLOOKUP(J7086,'SF CCI, BCI'!A:F,5)</f>
        <v>6816.7</v>
      </c>
      <c r="M7086" s="59">
        <f t="shared" si="776"/>
        <v>2.2543547464315581</v>
      </c>
      <c r="N7086" s="47">
        <f t="shared" si="773"/>
        <v>1578.0483225020907</v>
      </c>
      <c r="O7086" s="44">
        <f t="shared" si="774"/>
        <v>26</v>
      </c>
      <c r="P7086" s="47">
        <f t="shared" si="775"/>
        <v>812.356732876612</v>
      </c>
    </row>
    <row r="7087" spans="1:16" x14ac:dyDescent="0.25">
      <c r="A7087" s="56">
        <v>14088</v>
      </c>
      <c r="B7087" s="43" t="s">
        <v>1623</v>
      </c>
      <c r="C7087" s="43" t="s">
        <v>2714</v>
      </c>
      <c r="D7087" s="57" t="s">
        <v>133</v>
      </c>
      <c r="E7087" s="44">
        <v>600</v>
      </c>
      <c r="F7087" s="58">
        <v>36311</v>
      </c>
      <c r="G7087" s="45">
        <v>1325</v>
      </c>
      <c r="H7087" s="45">
        <v>-642.70000000000005</v>
      </c>
      <c r="I7087" s="59">
        <f t="shared" si="770"/>
        <v>682.3</v>
      </c>
      <c r="J7087" s="44">
        <f t="shared" si="771"/>
        <v>1999</v>
      </c>
      <c r="K7087" s="44">
        <f t="shared" si="772"/>
        <v>24</v>
      </c>
      <c r="L7087" s="59">
        <f>VLOOKUP(J7087,'SF CCI, BCI'!A:F,5)</f>
        <v>6816.7</v>
      </c>
      <c r="M7087" s="59">
        <f t="shared" si="776"/>
        <v>2.2543547464315581</v>
      </c>
      <c r="N7087" s="47">
        <f t="shared" si="773"/>
        <v>2987.0200390218147</v>
      </c>
      <c r="O7087" s="44">
        <f t="shared" si="774"/>
        <v>26</v>
      </c>
      <c r="P7087" s="47">
        <f t="shared" si="775"/>
        <v>1538.1462434902519</v>
      </c>
    </row>
    <row r="7088" spans="1:16" x14ac:dyDescent="0.25">
      <c r="A7088" s="56">
        <v>14089</v>
      </c>
      <c r="B7088" s="43" t="s">
        <v>1623</v>
      </c>
      <c r="C7088" s="43" t="s">
        <v>2715</v>
      </c>
      <c r="D7088" s="57" t="s">
        <v>133</v>
      </c>
      <c r="E7088" s="44">
        <v>600</v>
      </c>
      <c r="F7088" s="58">
        <v>36311</v>
      </c>
      <c r="G7088" s="45">
        <v>140</v>
      </c>
      <c r="H7088" s="45">
        <v>-67.789999999999992</v>
      </c>
      <c r="I7088" s="59">
        <f t="shared" si="770"/>
        <v>72.210000000000008</v>
      </c>
      <c r="J7088" s="44">
        <f t="shared" si="771"/>
        <v>1999</v>
      </c>
      <c r="K7088" s="44">
        <f t="shared" si="772"/>
        <v>24</v>
      </c>
      <c r="L7088" s="59">
        <f>VLOOKUP(J7088,'SF CCI, BCI'!A:F,5)</f>
        <v>6816.7</v>
      </c>
      <c r="M7088" s="59">
        <f t="shared" si="776"/>
        <v>2.2543547464315581</v>
      </c>
      <c r="N7088" s="47">
        <f t="shared" si="773"/>
        <v>315.60966450041815</v>
      </c>
      <c r="O7088" s="44">
        <f t="shared" si="774"/>
        <v>26</v>
      </c>
      <c r="P7088" s="47">
        <f t="shared" si="775"/>
        <v>162.78695623982281</v>
      </c>
    </row>
    <row r="7089" spans="1:16" x14ac:dyDescent="0.25">
      <c r="A7089" s="56">
        <v>14090</v>
      </c>
      <c r="B7089" s="43" t="s">
        <v>1623</v>
      </c>
      <c r="C7089" s="43" t="s">
        <v>2716</v>
      </c>
      <c r="D7089" s="57" t="s">
        <v>133</v>
      </c>
      <c r="E7089" s="44">
        <v>600</v>
      </c>
      <c r="F7089" s="58">
        <v>36311</v>
      </c>
      <c r="G7089" s="45">
        <v>280</v>
      </c>
      <c r="H7089" s="45">
        <v>-135.88</v>
      </c>
      <c r="I7089" s="59">
        <f t="shared" si="770"/>
        <v>144.12</v>
      </c>
      <c r="J7089" s="44">
        <f t="shared" si="771"/>
        <v>1999</v>
      </c>
      <c r="K7089" s="44">
        <f t="shared" si="772"/>
        <v>24</v>
      </c>
      <c r="L7089" s="59">
        <f>VLOOKUP(J7089,'SF CCI, BCI'!A:F,5)</f>
        <v>6816.7</v>
      </c>
      <c r="M7089" s="59">
        <f t="shared" si="776"/>
        <v>2.2543547464315581</v>
      </c>
      <c r="N7089" s="47">
        <f t="shared" si="773"/>
        <v>631.2193290008363</v>
      </c>
      <c r="O7089" s="44">
        <f t="shared" si="774"/>
        <v>26</v>
      </c>
      <c r="P7089" s="47">
        <f t="shared" si="775"/>
        <v>324.89760605571615</v>
      </c>
    </row>
    <row r="7090" spans="1:16" x14ac:dyDescent="0.25">
      <c r="A7090" s="56">
        <v>14091</v>
      </c>
      <c r="B7090" s="43" t="s">
        <v>1623</v>
      </c>
      <c r="C7090" s="43" t="s">
        <v>2717</v>
      </c>
      <c r="D7090" s="57" t="s">
        <v>133</v>
      </c>
      <c r="E7090" s="44">
        <v>600</v>
      </c>
      <c r="F7090" s="58">
        <v>36311</v>
      </c>
      <c r="G7090" s="45">
        <v>795</v>
      </c>
      <c r="H7090" s="45">
        <v>-385.61</v>
      </c>
      <c r="I7090" s="59">
        <f t="shared" si="770"/>
        <v>409.39</v>
      </c>
      <c r="J7090" s="44">
        <f t="shared" si="771"/>
        <v>1999</v>
      </c>
      <c r="K7090" s="44">
        <f t="shared" si="772"/>
        <v>24</v>
      </c>
      <c r="L7090" s="59">
        <f>VLOOKUP(J7090,'SF CCI, BCI'!A:F,5)</f>
        <v>6816.7</v>
      </c>
      <c r="M7090" s="59">
        <f t="shared" si="776"/>
        <v>2.2543547464315581</v>
      </c>
      <c r="N7090" s="47">
        <f t="shared" si="773"/>
        <v>1792.2120234130887</v>
      </c>
      <c r="O7090" s="44">
        <f t="shared" si="774"/>
        <v>26</v>
      </c>
      <c r="P7090" s="47">
        <f t="shared" si="775"/>
        <v>922.91028964161558</v>
      </c>
    </row>
    <row r="7091" spans="1:16" x14ac:dyDescent="0.25">
      <c r="A7091" s="56">
        <v>14092</v>
      </c>
      <c r="B7091" s="43" t="s">
        <v>1623</v>
      </c>
      <c r="C7091" s="43" t="s">
        <v>2718</v>
      </c>
      <c r="D7091" s="57" t="s">
        <v>133</v>
      </c>
      <c r="E7091" s="44">
        <v>600</v>
      </c>
      <c r="F7091" s="58">
        <v>36311</v>
      </c>
      <c r="G7091" s="45">
        <v>980</v>
      </c>
      <c r="H7091" s="45">
        <v>-475.22</v>
      </c>
      <c r="I7091" s="59">
        <f t="shared" si="770"/>
        <v>504.78</v>
      </c>
      <c r="J7091" s="44">
        <f t="shared" si="771"/>
        <v>1999</v>
      </c>
      <c r="K7091" s="44">
        <f t="shared" si="772"/>
        <v>24</v>
      </c>
      <c r="L7091" s="59">
        <f>VLOOKUP(J7091,'SF CCI, BCI'!A:F,5)</f>
        <v>6816.7</v>
      </c>
      <c r="M7091" s="59">
        <f t="shared" si="776"/>
        <v>2.2543547464315581</v>
      </c>
      <c r="N7091" s="47">
        <f t="shared" si="773"/>
        <v>2209.267651502927</v>
      </c>
      <c r="O7091" s="44">
        <f t="shared" si="774"/>
        <v>26</v>
      </c>
      <c r="P7091" s="47">
        <f t="shared" si="775"/>
        <v>1137.9531889037219</v>
      </c>
    </row>
    <row r="7092" spans="1:16" x14ac:dyDescent="0.25">
      <c r="A7092" s="56">
        <v>14093</v>
      </c>
      <c r="B7092" s="43" t="s">
        <v>1623</v>
      </c>
      <c r="C7092" s="43" t="s">
        <v>2719</v>
      </c>
      <c r="D7092" s="57" t="s">
        <v>133</v>
      </c>
      <c r="E7092" s="44">
        <v>600</v>
      </c>
      <c r="F7092" s="58">
        <v>36311</v>
      </c>
      <c r="G7092" s="45">
        <v>1260</v>
      </c>
      <c r="H7092" s="45">
        <v>-611.09</v>
      </c>
      <c r="I7092" s="59">
        <f t="shared" si="770"/>
        <v>648.91</v>
      </c>
      <c r="J7092" s="44">
        <f t="shared" si="771"/>
        <v>1999</v>
      </c>
      <c r="K7092" s="44">
        <f t="shared" si="772"/>
        <v>24</v>
      </c>
      <c r="L7092" s="59">
        <f>VLOOKUP(J7092,'SF CCI, BCI'!A:F,5)</f>
        <v>6816.7</v>
      </c>
      <c r="M7092" s="59">
        <f t="shared" si="776"/>
        <v>2.2543547464315581</v>
      </c>
      <c r="N7092" s="47">
        <f t="shared" si="773"/>
        <v>2840.4869805037633</v>
      </c>
      <c r="O7092" s="44">
        <f t="shared" si="774"/>
        <v>26</v>
      </c>
      <c r="P7092" s="47">
        <f t="shared" si="775"/>
        <v>1462.8733385069022</v>
      </c>
    </row>
    <row r="7093" spans="1:16" x14ac:dyDescent="0.25">
      <c r="A7093" s="56">
        <v>14094</v>
      </c>
      <c r="B7093" s="43" t="s">
        <v>1623</v>
      </c>
      <c r="C7093" s="43" t="s">
        <v>2720</v>
      </c>
      <c r="D7093" s="57" t="s">
        <v>133</v>
      </c>
      <c r="E7093" s="44">
        <v>600</v>
      </c>
      <c r="F7093" s="58">
        <v>36311</v>
      </c>
      <c r="G7093" s="45">
        <v>140</v>
      </c>
      <c r="H7093" s="45">
        <v>-67.789999999999992</v>
      </c>
      <c r="I7093" s="59">
        <f t="shared" si="770"/>
        <v>72.210000000000008</v>
      </c>
      <c r="J7093" s="44">
        <f t="shared" si="771"/>
        <v>1999</v>
      </c>
      <c r="K7093" s="44">
        <f t="shared" si="772"/>
        <v>24</v>
      </c>
      <c r="L7093" s="59">
        <f>VLOOKUP(J7093,'SF CCI, BCI'!A:F,5)</f>
        <v>6816.7</v>
      </c>
      <c r="M7093" s="59">
        <f t="shared" si="776"/>
        <v>2.2543547464315581</v>
      </c>
      <c r="N7093" s="47">
        <f t="shared" si="773"/>
        <v>315.60966450041815</v>
      </c>
      <c r="O7093" s="44">
        <f t="shared" si="774"/>
        <v>26</v>
      </c>
      <c r="P7093" s="47">
        <f t="shared" si="775"/>
        <v>162.78695623982281</v>
      </c>
    </row>
    <row r="7094" spans="1:16" x14ac:dyDescent="0.25">
      <c r="A7094" s="56">
        <v>14095</v>
      </c>
      <c r="B7094" s="43" t="s">
        <v>1654</v>
      </c>
      <c r="C7094" s="43" t="s">
        <v>2721</v>
      </c>
      <c r="D7094" s="57" t="s">
        <v>133</v>
      </c>
      <c r="E7094" s="44">
        <v>600</v>
      </c>
      <c r="F7094" s="58">
        <v>36311</v>
      </c>
      <c r="G7094" s="45">
        <v>4690.1099999999997</v>
      </c>
      <c r="H7094" s="45">
        <v>-2274.94</v>
      </c>
      <c r="I7094" s="59">
        <f t="shared" si="770"/>
        <v>2415.1699999999996</v>
      </c>
      <c r="J7094" s="44">
        <f t="shared" si="771"/>
        <v>1999</v>
      </c>
      <c r="K7094" s="44">
        <f t="shared" si="772"/>
        <v>24</v>
      </c>
      <c r="L7094" s="59">
        <f>VLOOKUP(J7094,'SF CCI, BCI'!A:F,5)</f>
        <v>6816.7</v>
      </c>
      <c r="M7094" s="59">
        <f t="shared" si="776"/>
        <v>2.2543547464315581</v>
      </c>
      <c r="N7094" s="47">
        <f t="shared" si="773"/>
        <v>10573.171739786114</v>
      </c>
      <c r="O7094" s="44">
        <f t="shared" si="774"/>
        <v>26</v>
      </c>
      <c r="P7094" s="47">
        <f t="shared" si="775"/>
        <v>5444.6499529391049</v>
      </c>
    </row>
    <row r="7095" spans="1:16" x14ac:dyDescent="0.25">
      <c r="A7095" s="56">
        <v>14096</v>
      </c>
      <c r="B7095" s="43" t="s">
        <v>1623</v>
      </c>
      <c r="C7095" s="43" t="s">
        <v>2722</v>
      </c>
      <c r="D7095" s="57" t="s">
        <v>133</v>
      </c>
      <c r="E7095" s="44">
        <v>600</v>
      </c>
      <c r="F7095" s="58">
        <v>36341</v>
      </c>
      <c r="G7095" s="45">
        <v>831.88</v>
      </c>
      <c r="H7095" s="45">
        <v>-402.17</v>
      </c>
      <c r="I7095" s="59">
        <f t="shared" si="770"/>
        <v>429.71</v>
      </c>
      <c r="J7095" s="44">
        <f t="shared" si="771"/>
        <v>1999</v>
      </c>
      <c r="K7095" s="44">
        <f t="shared" si="772"/>
        <v>24</v>
      </c>
      <c r="L7095" s="59">
        <f>VLOOKUP(J7095,'SF CCI, BCI'!A:F,5)</f>
        <v>6816.7</v>
      </c>
      <c r="M7095" s="59">
        <f t="shared" si="776"/>
        <v>2.2543547464315581</v>
      </c>
      <c r="N7095" s="47">
        <f t="shared" si="773"/>
        <v>1875.3526264614845</v>
      </c>
      <c r="O7095" s="44">
        <f t="shared" si="774"/>
        <v>26</v>
      </c>
      <c r="P7095" s="47">
        <f t="shared" si="775"/>
        <v>968.71877808910483</v>
      </c>
    </row>
    <row r="7096" spans="1:16" x14ac:dyDescent="0.25">
      <c r="A7096" s="56">
        <v>14097</v>
      </c>
      <c r="B7096" s="43" t="s">
        <v>2723</v>
      </c>
      <c r="C7096" s="43" t="s">
        <v>699</v>
      </c>
      <c r="D7096" s="57" t="s">
        <v>69</v>
      </c>
      <c r="E7096" s="44">
        <v>120</v>
      </c>
      <c r="F7096" s="58">
        <v>36341</v>
      </c>
      <c r="G7096" s="45">
        <v>5127.6499999999996</v>
      </c>
      <c r="H7096" s="45">
        <v>-5127.6499999999996</v>
      </c>
      <c r="I7096" s="59">
        <f t="shared" si="770"/>
        <v>0</v>
      </c>
      <c r="J7096" s="44">
        <f t="shared" si="771"/>
        <v>1999</v>
      </c>
      <c r="K7096" s="44">
        <f t="shared" si="772"/>
        <v>24</v>
      </c>
      <c r="L7096" s="59">
        <f>VLOOKUP(J7096,'SF CCI, BCI'!A:F,5)</f>
        <v>6816.7</v>
      </c>
      <c r="M7096" s="59">
        <f t="shared" si="776"/>
        <v>2.2543547464315581</v>
      </c>
      <c r="N7096" s="47">
        <f t="shared" si="773"/>
        <v>11559.542115539778</v>
      </c>
      <c r="O7096" s="44">
        <f t="shared" si="774"/>
        <v>0</v>
      </c>
      <c r="P7096" s="47">
        <f t="shared" si="775"/>
        <v>0</v>
      </c>
    </row>
    <row r="7097" spans="1:16" x14ac:dyDescent="0.25">
      <c r="A7097" s="56">
        <v>14098</v>
      </c>
      <c r="B7097" s="43" t="s">
        <v>2260</v>
      </c>
      <c r="C7097" s="43" t="s">
        <v>2724</v>
      </c>
      <c r="D7097" s="57" t="s">
        <v>72</v>
      </c>
      <c r="E7097" s="44">
        <v>600</v>
      </c>
      <c r="F7097" s="58">
        <v>36341</v>
      </c>
      <c r="G7097" s="45">
        <v>13595.14</v>
      </c>
      <c r="H7097" s="45">
        <v>-6571.01</v>
      </c>
      <c r="I7097" s="59">
        <f t="shared" si="770"/>
        <v>7024.1299999999992</v>
      </c>
      <c r="J7097" s="44">
        <f t="shared" si="771"/>
        <v>1999</v>
      </c>
      <c r="K7097" s="44">
        <f t="shared" si="772"/>
        <v>24</v>
      </c>
      <c r="L7097" s="59">
        <f>VLOOKUP(J7097,'SF CCI, BCI'!A:F,5)</f>
        <v>6816.7</v>
      </c>
      <c r="M7097" s="59">
        <f t="shared" si="776"/>
        <v>2.2543547464315581</v>
      </c>
      <c r="N7097" s="47">
        <f t="shared" si="773"/>
        <v>30648.268387401531</v>
      </c>
      <c r="O7097" s="44">
        <f t="shared" si="774"/>
        <v>26</v>
      </c>
      <c r="P7097" s="47">
        <f t="shared" si="775"/>
        <v>15834.880805052298</v>
      </c>
    </row>
    <row r="7098" spans="1:16" x14ac:dyDescent="0.25">
      <c r="A7098" s="56">
        <v>14099</v>
      </c>
      <c r="B7098" s="43" t="s">
        <v>2132</v>
      </c>
      <c r="C7098" s="43" t="s">
        <v>2725</v>
      </c>
      <c r="D7098" s="57" t="s">
        <v>133</v>
      </c>
      <c r="E7098" s="44">
        <v>600</v>
      </c>
      <c r="F7098" s="58">
        <v>35977</v>
      </c>
      <c r="G7098" s="45">
        <v>4349752.0599999996</v>
      </c>
      <c r="H7098" s="45">
        <v>-2182222.58</v>
      </c>
      <c r="I7098" s="59">
        <f t="shared" si="770"/>
        <v>2167529.4799999995</v>
      </c>
      <c r="J7098" s="44">
        <f t="shared" si="771"/>
        <v>1998</v>
      </c>
      <c r="K7098" s="44">
        <f t="shared" si="772"/>
        <v>25</v>
      </c>
      <c r="L7098" s="59">
        <f>VLOOKUP(J7098,'SF CCI, BCI'!A:F,5)</f>
        <v>6845.59</v>
      </c>
      <c r="M7098" s="59">
        <f t="shared" si="776"/>
        <v>2.244840839138774</v>
      </c>
      <c r="N7098" s="47">
        <f t="shared" si="773"/>
        <v>9764501.0644160099</v>
      </c>
      <c r="O7098" s="44">
        <f t="shared" si="774"/>
        <v>25</v>
      </c>
      <c r="P7098" s="47">
        <f t="shared" si="775"/>
        <v>4865758.6967412289</v>
      </c>
    </row>
    <row r="7099" spans="1:16" x14ac:dyDescent="0.25">
      <c r="A7099" s="56">
        <v>14100</v>
      </c>
      <c r="B7099" s="43" t="s">
        <v>2132</v>
      </c>
      <c r="C7099" s="43" t="s">
        <v>2725</v>
      </c>
      <c r="D7099" s="57" t="s">
        <v>133</v>
      </c>
      <c r="E7099" s="44">
        <v>600</v>
      </c>
      <c r="F7099" s="58">
        <v>35977</v>
      </c>
      <c r="G7099" s="45">
        <v>1224810.0900000001</v>
      </c>
      <c r="H7099" s="45">
        <v>-614473.71000000008</v>
      </c>
      <c r="I7099" s="59">
        <f t="shared" si="770"/>
        <v>610336.38</v>
      </c>
      <c r="J7099" s="44">
        <f t="shared" si="771"/>
        <v>1998</v>
      </c>
      <c r="K7099" s="44">
        <f t="shared" si="772"/>
        <v>25</v>
      </c>
      <c r="L7099" s="59">
        <f>VLOOKUP(J7099,'SF CCI, BCI'!A:F,5)</f>
        <v>6845.59</v>
      </c>
      <c r="M7099" s="59">
        <f t="shared" si="776"/>
        <v>2.244840839138774</v>
      </c>
      <c r="N7099" s="47">
        <f t="shared" si="773"/>
        <v>2749503.7102212375</v>
      </c>
      <c r="O7099" s="44">
        <f t="shared" si="774"/>
        <v>25</v>
      </c>
      <c r="P7099" s="47">
        <f t="shared" si="775"/>
        <v>1370108.0314361216</v>
      </c>
    </row>
    <row r="7100" spans="1:16" x14ac:dyDescent="0.25">
      <c r="A7100" s="56">
        <v>14101</v>
      </c>
      <c r="B7100" s="43" t="s">
        <v>2132</v>
      </c>
      <c r="C7100" s="43" t="s">
        <v>2725</v>
      </c>
      <c r="D7100" s="57" t="s">
        <v>133</v>
      </c>
      <c r="E7100" s="44">
        <v>600</v>
      </c>
      <c r="F7100" s="58">
        <v>35977</v>
      </c>
      <c r="G7100" s="45">
        <v>559051.31999999995</v>
      </c>
      <c r="H7100" s="45">
        <v>-280469.83</v>
      </c>
      <c r="I7100" s="59">
        <f t="shared" si="770"/>
        <v>278581.48999999993</v>
      </c>
      <c r="J7100" s="44">
        <f t="shared" si="771"/>
        <v>1998</v>
      </c>
      <c r="K7100" s="44">
        <f t="shared" si="772"/>
        <v>25</v>
      </c>
      <c r="L7100" s="59">
        <f>VLOOKUP(J7100,'SF CCI, BCI'!A:F,5)</f>
        <v>6845.59</v>
      </c>
      <c r="M7100" s="59">
        <f t="shared" si="776"/>
        <v>2.244840839138774</v>
      </c>
      <c r="N7100" s="47">
        <f t="shared" si="773"/>
        <v>1254981.2343104391</v>
      </c>
      <c r="O7100" s="44">
        <f t="shared" si="774"/>
        <v>25</v>
      </c>
      <c r="P7100" s="47">
        <f t="shared" si="775"/>
        <v>625371.10578012979</v>
      </c>
    </row>
    <row r="7101" spans="1:16" x14ac:dyDescent="0.25">
      <c r="A7101" s="56">
        <v>14102</v>
      </c>
      <c r="B7101" s="43" t="s">
        <v>1615</v>
      </c>
      <c r="C7101" s="43" t="s">
        <v>2726</v>
      </c>
      <c r="D7101" s="57" t="s">
        <v>133</v>
      </c>
      <c r="E7101" s="44">
        <v>600</v>
      </c>
      <c r="F7101" s="58">
        <v>36341</v>
      </c>
      <c r="G7101" s="45">
        <v>11541.93</v>
      </c>
      <c r="H7101" s="45">
        <v>-5578.92</v>
      </c>
      <c r="I7101" s="59">
        <f t="shared" si="770"/>
        <v>5963.01</v>
      </c>
      <c r="J7101" s="44">
        <f t="shared" si="771"/>
        <v>1999</v>
      </c>
      <c r="K7101" s="44">
        <f t="shared" si="772"/>
        <v>24</v>
      </c>
      <c r="L7101" s="59">
        <f>VLOOKUP(J7101,'SF CCI, BCI'!A:F,5)</f>
        <v>6816.7</v>
      </c>
      <c r="M7101" s="59">
        <f t="shared" si="776"/>
        <v>2.2543547464315581</v>
      </c>
      <c r="N7101" s="47">
        <f t="shared" si="773"/>
        <v>26019.604678480795</v>
      </c>
      <c r="O7101" s="44">
        <f t="shared" si="774"/>
        <v>26</v>
      </c>
      <c r="P7101" s="47">
        <f t="shared" si="775"/>
        <v>13442.739896518846</v>
      </c>
    </row>
    <row r="7102" spans="1:16" x14ac:dyDescent="0.25">
      <c r="A7102" s="56">
        <v>14103</v>
      </c>
      <c r="B7102" s="43" t="s">
        <v>1657</v>
      </c>
      <c r="C7102" s="43" t="s">
        <v>2727</v>
      </c>
      <c r="D7102" s="57" t="s">
        <v>133</v>
      </c>
      <c r="E7102" s="44">
        <v>600</v>
      </c>
      <c r="F7102" s="58">
        <v>36341</v>
      </c>
      <c r="G7102" s="45">
        <v>898749.74</v>
      </c>
      <c r="H7102" s="45">
        <v>-434429.89999999997</v>
      </c>
      <c r="I7102" s="59">
        <f t="shared" si="770"/>
        <v>464319.84</v>
      </c>
      <c r="J7102" s="44">
        <f t="shared" si="771"/>
        <v>1999</v>
      </c>
      <c r="K7102" s="44">
        <f t="shared" si="772"/>
        <v>24</v>
      </c>
      <c r="L7102" s="59">
        <f>VLOOKUP(J7102,'SF CCI, BCI'!A:F,5)</f>
        <v>6816.7</v>
      </c>
      <c r="M7102" s="59">
        <f t="shared" si="776"/>
        <v>2.2543547464315581</v>
      </c>
      <c r="N7102" s="47">
        <f t="shared" si="773"/>
        <v>2026100.7422231287</v>
      </c>
      <c r="O7102" s="44">
        <f t="shared" si="774"/>
        <v>26</v>
      </c>
      <c r="P7102" s="47">
        <f t="shared" si="775"/>
        <v>1046741.6351663417</v>
      </c>
    </row>
    <row r="7103" spans="1:16" x14ac:dyDescent="0.25">
      <c r="A7103" s="56">
        <v>14104</v>
      </c>
      <c r="B7103" s="43" t="s">
        <v>1657</v>
      </c>
      <c r="C7103" s="43" t="s">
        <v>2728</v>
      </c>
      <c r="D7103" s="57" t="s">
        <v>133</v>
      </c>
      <c r="E7103" s="44">
        <v>600</v>
      </c>
      <c r="F7103" s="58">
        <v>36341</v>
      </c>
      <c r="G7103" s="45">
        <v>3318.34</v>
      </c>
      <c r="H7103" s="45">
        <v>-1603.93</v>
      </c>
      <c r="I7103" s="59">
        <f t="shared" si="770"/>
        <v>1714.41</v>
      </c>
      <c r="J7103" s="44">
        <f t="shared" si="771"/>
        <v>1999</v>
      </c>
      <c r="K7103" s="44">
        <f t="shared" si="772"/>
        <v>24</v>
      </c>
      <c r="L7103" s="59">
        <f>VLOOKUP(J7103,'SF CCI, BCI'!A:F,5)</f>
        <v>6816.7</v>
      </c>
      <c r="M7103" s="59">
        <f t="shared" si="776"/>
        <v>2.2543547464315581</v>
      </c>
      <c r="N7103" s="47">
        <f t="shared" si="773"/>
        <v>7480.715529273697</v>
      </c>
      <c r="O7103" s="44">
        <f t="shared" si="774"/>
        <v>26</v>
      </c>
      <c r="P7103" s="47">
        <f t="shared" si="775"/>
        <v>3864.8883208297275</v>
      </c>
    </row>
    <row r="7104" spans="1:16" x14ac:dyDescent="0.25">
      <c r="A7104" s="56">
        <v>14105</v>
      </c>
      <c r="B7104" s="43" t="s">
        <v>1657</v>
      </c>
      <c r="C7104" s="43" t="s">
        <v>2729</v>
      </c>
      <c r="D7104" s="57" t="s">
        <v>133</v>
      </c>
      <c r="E7104" s="44">
        <v>600</v>
      </c>
      <c r="F7104" s="58">
        <v>36341</v>
      </c>
      <c r="G7104" s="45">
        <v>19523.11</v>
      </c>
      <c r="H7104" s="45">
        <v>-9436.56</v>
      </c>
      <c r="I7104" s="59">
        <f t="shared" si="770"/>
        <v>10086.550000000001</v>
      </c>
      <c r="J7104" s="44">
        <f t="shared" si="771"/>
        <v>1999</v>
      </c>
      <c r="K7104" s="44">
        <f t="shared" si="772"/>
        <v>24</v>
      </c>
      <c r="L7104" s="59">
        <f>VLOOKUP(J7104,'SF CCI, BCI'!A:F,5)</f>
        <v>6816.7</v>
      </c>
      <c r="M7104" s="59">
        <f t="shared" si="776"/>
        <v>2.2543547464315581</v>
      </c>
      <c r="N7104" s="47">
        <f t="shared" si="773"/>
        <v>44012.015693605419</v>
      </c>
      <c r="O7104" s="44">
        <f t="shared" si="774"/>
        <v>26</v>
      </c>
      <c r="P7104" s="47">
        <f t="shared" si="775"/>
        <v>22738.661867619234</v>
      </c>
    </row>
    <row r="7105" spans="1:16" x14ac:dyDescent="0.25">
      <c r="A7105" s="56">
        <v>14106</v>
      </c>
      <c r="B7105" s="43" t="s">
        <v>2730</v>
      </c>
      <c r="C7105" s="43" t="s">
        <v>2731</v>
      </c>
      <c r="D7105" s="57" t="s">
        <v>133</v>
      </c>
      <c r="E7105" s="44">
        <v>600</v>
      </c>
      <c r="F7105" s="58">
        <v>36341</v>
      </c>
      <c r="G7105" s="45">
        <v>4434033.5599999996</v>
      </c>
      <c r="H7105" s="45">
        <v>-2143196.21</v>
      </c>
      <c r="I7105" s="59">
        <f t="shared" si="770"/>
        <v>2290837.3499999996</v>
      </c>
      <c r="J7105" s="44">
        <f t="shared" si="771"/>
        <v>1999</v>
      </c>
      <c r="K7105" s="44">
        <f t="shared" si="772"/>
        <v>24</v>
      </c>
      <c r="L7105" s="59">
        <f>VLOOKUP(J7105,'SF CCI, BCI'!A:F,5)</f>
        <v>6816.7</v>
      </c>
      <c r="M7105" s="59">
        <f t="shared" si="776"/>
        <v>2.2543547464315581</v>
      </c>
      <c r="N7105" s="47">
        <f t="shared" si="773"/>
        <v>9995884.6018228177</v>
      </c>
      <c r="O7105" s="44">
        <f t="shared" si="774"/>
        <v>26</v>
      </c>
      <c r="P7105" s="47">
        <f t="shared" si="775"/>
        <v>5164360.0532751912</v>
      </c>
    </row>
    <row r="7106" spans="1:16" x14ac:dyDescent="0.25">
      <c r="A7106" s="56">
        <v>14107</v>
      </c>
      <c r="B7106" s="43" t="s">
        <v>1615</v>
      </c>
      <c r="C7106" s="43" t="s">
        <v>2732</v>
      </c>
      <c r="D7106" s="57" t="s">
        <v>133</v>
      </c>
      <c r="E7106" s="44">
        <v>600</v>
      </c>
      <c r="F7106" s="58">
        <v>36341</v>
      </c>
      <c r="G7106" s="45">
        <v>553834.85</v>
      </c>
      <c r="H7106" s="45">
        <v>-262238.89</v>
      </c>
      <c r="I7106" s="59">
        <f t="shared" si="770"/>
        <v>291595.95999999996</v>
      </c>
      <c r="J7106" s="44">
        <f t="shared" si="771"/>
        <v>1999</v>
      </c>
      <c r="K7106" s="44">
        <f t="shared" si="772"/>
        <v>24</v>
      </c>
      <c r="L7106" s="59">
        <f>VLOOKUP(J7106,'SF CCI, BCI'!A:F,5)</f>
        <v>6816.7</v>
      </c>
      <c r="M7106" s="59">
        <f t="shared" si="776"/>
        <v>2.2543547464315581</v>
      </c>
      <c r="N7106" s="47">
        <f t="shared" si="773"/>
        <v>1248540.22283671</v>
      </c>
      <c r="O7106" s="44">
        <f t="shared" si="774"/>
        <v>26</v>
      </c>
      <c r="P7106" s="47">
        <f t="shared" si="775"/>
        <v>657360.73646626668</v>
      </c>
    </row>
    <row r="7107" spans="1:16" x14ac:dyDescent="0.25">
      <c r="A7107" s="56">
        <v>14108</v>
      </c>
      <c r="B7107" s="43" t="s">
        <v>1615</v>
      </c>
      <c r="C7107" s="43" t="s">
        <v>2418</v>
      </c>
      <c r="D7107" s="57" t="s">
        <v>133</v>
      </c>
      <c r="E7107" s="44">
        <v>600</v>
      </c>
      <c r="F7107" s="58">
        <v>36341</v>
      </c>
      <c r="G7107" s="45">
        <v>135.07</v>
      </c>
      <c r="H7107" s="45">
        <v>-65.38000000000001</v>
      </c>
      <c r="I7107" s="59">
        <f t="shared" si="770"/>
        <v>69.689999999999984</v>
      </c>
      <c r="J7107" s="44">
        <f t="shared" si="771"/>
        <v>1999</v>
      </c>
      <c r="K7107" s="44">
        <f t="shared" si="772"/>
        <v>24</v>
      </c>
      <c r="L7107" s="59">
        <f>VLOOKUP(J7107,'SF CCI, BCI'!A:F,5)</f>
        <v>6816.7</v>
      </c>
      <c r="M7107" s="59">
        <f t="shared" si="776"/>
        <v>2.2543547464315581</v>
      </c>
      <c r="N7107" s="47">
        <f t="shared" si="773"/>
        <v>304.49569560051054</v>
      </c>
      <c r="O7107" s="44">
        <f t="shared" si="774"/>
        <v>26</v>
      </c>
      <c r="P7107" s="47">
        <f t="shared" si="775"/>
        <v>157.10598227881525</v>
      </c>
    </row>
    <row r="7108" spans="1:16" x14ac:dyDescent="0.25">
      <c r="A7108" s="56">
        <v>14109</v>
      </c>
      <c r="B7108" s="43" t="s">
        <v>1615</v>
      </c>
      <c r="C7108" s="43" t="s">
        <v>2733</v>
      </c>
      <c r="D7108" s="57" t="s">
        <v>133</v>
      </c>
      <c r="E7108" s="44">
        <v>600</v>
      </c>
      <c r="F7108" s="58">
        <v>36341</v>
      </c>
      <c r="G7108" s="45">
        <v>16996.34</v>
      </c>
      <c r="H7108" s="45">
        <v>-8215.26</v>
      </c>
      <c r="I7108" s="59">
        <f t="shared" si="770"/>
        <v>8781.08</v>
      </c>
      <c r="J7108" s="44">
        <f t="shared" si="771"/>
        <v>1999</v>
      </c>
      <c r="K7108" s="44">
        <f t="shared" si="772"/>
        <v>24</v>
      </c>
      <c r="L7108" s="59">
        <f>VLOOKUP(J7108,'SF CCI, BCI'!A:F,5)</f>
        <v>6816.7</v>
      </c>
      <c r="M7108" s="59">
        <f t="shared" si="776"/>
        <v>2.2543547464315581</v>
      </c>
      <c r="N7108" s="47">
        <f t="shared" si="773"/>
        <v>38315.779750964546</v>
      </c>
      <c r="O7108" s="44">
        <f t="shared" si="774"/>
        <v>26</v>
      </c>
      <c r="P7108" s="47">
        <f t="shared" si="775"/>
        <v>19795.669376795227</v>
      </c>
    </row>
    <row r="7109" spans="1:16" x14ac:dyDescent="0.25">
      <c r="A7109" s="56">
        <v>14110</v>
      </c>
      <c r="B7109" s="43" t="s">
        <v>1615</v>
      </c>
      <c r="C7109" s="43" t="s">
        <v>2734</v>
      </c>
      <c r="D7109" s="57" t="s">
        <v>133</v>
      </c>
      <c r="E7109" s="44">
        <v>600</v>
      </c>
      <c r="F7109" s="58">
        <v>36341</v>
      </c>
      <c r="G7109" s="45">
        <v>15321.46</v>
      </c>
      <c r="H7109" s="45">
        <v>-7405.6900000000005</v>
      </c>
      <c r="I7109" s="59">
        <f t="shared" si="770"/>
        <v>7915.7699999999986</v>
      </c>
      <c r="J7109" s="44">
        <f t="shared" si="771"/>
        <v>1999</v>
      </c>
      <c r="K7109" s="44">
        <f t="shared" si="772"/>
        <v>24</v>
      </c>
      <c r="L7109" s="59">
        <f>VLOOKUP(J7109,'SF CCI, BCI'!A:F,5)</f>
        <v>6816.7</v>
      </c>
      <c r="M7109" s="59">
        <f t="shared" si="776"/>
        <v>2.2543547464315581</v>
      </c>
      <c r="N7109" s="47">
        <f t="shared" si="773"/>
        <v>34540.006073261255</v>
      </c>
      <c r="O7109" s="44">
        <f t="shared" si="774"/>
        <v>26</v>
      </c>
      <c r="P7109" s="47">
        <f t="shared" si="775"/>
        <v>17844.953671160532</v>
      </c>
    </row>
    <row r="7110" spans="1:16" x14ac:dyDescent="0.25">
      <c r="A7110" s="56">
        <v>14111</v>
      </c>
      <c r="B7110" s="43" t="s">
        <v>1615</v>
      </c>
      <c r="C7110" s="43" t="s">
        <v>2735</v>
      </c>
      <c r="D7110" s="57" t="s">
        <v>133</v>
      </c>
      <c r="E7110" s="44">
        <v>600</v>
      </c>
      <c r="F7110" s="58">
        <v>36341</v>
      </c>
      <c r="G7110" s="45">
        <v>10104.049999999999</v>
      </c>
      <c r="H7110" s="45">
        <v>-4883.8399999999992</v>
      </c>
      <c r="I7110" s="59">
        <f t="shared" si="770"/>
        <v>5220.21</v>
      </c>
      <c r="J7110" s="44">
        <f t="shared" si="771"/>
        <v>1999</v>
      </c>
      <c r="K7110" s="44">
        <f t="shared" si="772"/>
        <v>24</v>
      </c>
      <c r="L7110" s="59">
        <f>VLOOKUP(J7110,'SF CCI, BCI'!A:F,5)</f>
        <v>6816.7</v>
      </c>
      <c r="M7110" s="59">
        <f t="shared" si="776"/>
        <v>2.2543547464315581</v>
      </c>
      <c r="N7110" s="47">
        <f t="shared" si="773"/>
        <v>22778.113075681784</v>
      </c>
      <c r="O7110" s="44">
        <f t="shared" si="774"/>
        <v>26</v>
      </c>
      <c r="P7110" s="47">
        <f t="shared" si="775"/>
        <v>11768.205190869485</v>
      </c>
    </row>
    <row r="7111" spans="1:16" x14ac:dyDescent="0.25">
      <c r="A7111" s="56">
        <v>14112</v>
      </c>
      <c r="B7111" s="43" t="s">
        <v>1615</v>
      </c>
      <c r="C7111" s="43" t="s">
        <v>2736</v>
      </c>
      <c r="D7111" s="57" t="s">
        <v>133</v>
      </c>
      <c r="E7111" s="44">
        <v>600</v>
      </c>
      <c r="F7111" s="58">
        <v>36341</v>
      </c>
      <c r="G7111" s="45">
        <v>39887.129999999997</v>
      </c>
      <c r="H7111" s="45">
        <v>-19279.55</v>
      </c>
      <c r="I7111" s="59">
        <f t="shared" si="770"/>
        <v>20607.579999999998</v>
      </c>
      <c r="J7111" s="44">
        <f t="shared" si="771"/>
        <v>1999</v>
      </c>
      <c r="K7111" s="44">
        <f t="shared" si="772"/>
        <v>24</v>
      </c>
      <c r="L7111" s="59">
        <f>VLOOKUP(J7111,'SF CCI, BCI'!A:F,5)</f>
        <v>6816.7</v>
      </c>
      <c r="M7111" s="59">
        <f t="shared" si="776"/>
        <v>2.2543547464315581</v>
      </c>
      <c r="N7111" s="47">
        <f t="shared" si="773"/>
        <v>89919.740837032587</v>
      </c>
      <c r="O7111" s="44">
        <f t="shared" si="774"/>
        <v>26</v>
      </c>
      <c r="P7111" s="47">
        <f t="shared" si="775"/>
        <v>46456.795785468043</v>
      </c>
    </row>
    <row r="7112" spans="1:16" x14ac:dyDescent="0.25">
      <c r="A7112" s="56">
        <v>14113</v>
      </c>
      <c r="B7112" s="43" t="s">
        <v>1615</v>
      </c>
      <c r="C7112" s="43" t="s">
        <v>2737</v>
      </c>
      <c r="D7112" s="57" t="s">
        <v>133</v>
      </c>
      <c r="E7112" s="44">
        <v>600</v>
      </c>
      <c r="F7112" s="58">
        <v>36341</v>
      </c>
      <c r="G7112" s="45">
        <v>4127.08</v>
      </c>
      <c r="H7112" s="45">
        <v>-1994.82</v>
      </c>
      <c r="I7112" s="59">
        <f t="shared" si="770"/>
        <v>2132.2600000000002</v>
      </c>
      <c r="J7112" s="44">
        <f t="shared" si="771"/>
        <v>1999</v>
      </c>
      <c r="K7112" s="44">
        <f t="shared" si="772"/>
        <v>24</v>
      </c>
      <c r="L7112" s="59">
        <f>VLOOKUP(J7112,'SF CCI, BCI'!A:F,5)</f>
        <v>6816.7</v>
      </c>
      <c r="M7112" s="59">
        <f t="shared" si="776"/>
        <v>2.2543547464315581</v>
      </c>
      <c r="N7112" s="47">
        <f t="shared" si="773"/>
        <v>9303.9023869027551</v>
      </c>
      <c r="O7112" s="44">
        <f t="shared" si="774"/>
        <v>26</v>
      </c>
      <c r="P7112" s="47">
        <f t="shared" si="775"/>
        <v>4806.8704516261541</v>
      </c>
    </row>
    <row r="7113" spans="1:16" x14ac:dyDescent="0.25">
      <c r="A7113" s="56">
        <v>14114</v>
      </c>
      <c r="B7113" s="43" t="s">
        <v>1615</v>
      </c>
      <c r="C7113" s="43" t="s">
        <v>2738</v>
      </c>
      <c r="D7113" s="57" t="s">
        <v>133</v>
      </c>
      <c r="E7113" s="44">
        <v>600</v>
      </c>
      <c r="F7113" s="58">
        <v>36341</v>
      </c>
      <c r="G7113" s="45">
        <v>28796.74</v>
      </c>
      <c r="H7113" s="45">
        <v>-13919.06</v>
      </c>
      <c r="I7113" s="59">
        <f t="shared" si="770"/>
        <v>14877.680000000002</v>
      </c>
      <c r="J7113" s="44">
        <f t="shared" si="771"/>
        <v>1999</v>
      </c>
      <c r="K7113" s="44">
        <f t="shared" si="772"/>
        <v>24</v>
      </c>
      <c r="L7113" s="59">
        <f>VLOOKUP(J7113,'SF CCI, BCI'!A:F,5)</f>
        <v>6816.7</v>
      </c>
      <c r="M7113" s="59">
        <f t="shared" si="776"/>
        <v>2.2543547464315581</v>
      </c>
      <c r="N7113" s="47">
        <f t="shared" si="773"/>
        <v>64918.067500755511</v>
      </c>
      <c r="O7113" s="44">
        <f t="shared" si="774"/>
        <v>26</v>
      </c>
      <c r="P7113" s="47">
        <f t="shared" si="775"/>
        <v>33539.568523889866</v>
      </c>
    </row>
    <row r="7114" spans="1:16" x14ac:dyDescent="0.25">
      <c r="A7114" s="56">
        <v>14115</v>
      </c>
      <c r="B7114" s="43" t="s">
        <v>1615</v>
      </c>
      <c r="C7114" s="43" t="s">
        <v>2739</v>
      </c>
      <c r="D7114" s="57" t="s">
        <v>133</v>
      </c>
      <c r="E7114" s="44">
        <v>600</v>
      </c>
      <c r="F7114" s="58">
        <v>36341</v>
      </c>
      <c r="G7114" s="45">
        <v>30521.87</v>
      </c>
      <c r="H7114" s="45">
        <v>-14752.769999999999</v>
      </c>
      <c r="I7114" s="59">
        <f t="shared" si="770"/>
        <v>15769.1</v>
      </c>
      <c r="J7114" s="44">
        <f t="shared" si="771"/>
        <v>1999</v>
      </c>
      <c r="K7114" s="44">
        <f t="shared" si="772"/>
        <v>24</v>
      </c>
      <c r="L7114" s="59">
        <f>VLOOKUP(J7114,'SF CCI, BCI'!A:F,5)</f>
        <v>6816.7</v>
      </c>
      <c r="M7114" s="59">
        <f t="shared" si="776"/>
        <v>2.2543547464315581</v>
      </c>
      <c r="N7114" s="47">
        <f t="shared" si="773"/>
        <v>68807.122504466985</v>
      </c>
      <c r="O7114" s="44">
        <f t="shared" si="774"/>
        <v>26</v>
      </c>
      <c r="P7114" s="47">
        <f t="shared" si="775"/>
        <v>35549.145431953883</v>
      </c>
    </row>
    <row r="7115" spans="1:16" x14ac:dyDescent="0.25">
      <c r="A7115" s="56">
        <v>14116</v>
      </c>
      <c r="B7115" s="43" t="s">
        <v>1615</v>
      </c>
      <c r="C7115" s="43" t="s">
        <v>2740</v>
      </c>
      <c r="D7115" s="57" t="s">
        <v>133</v>
      </c>
      <c r="E7115" s="44">
        <v>600</v>
      </c>
      <c r="F7115" s="58">
        <v>36341</v>
      </c>
      <c r="G7115" s="45">
        <v>5459.42</v>
      </c>
      <c r="H7115" s="45">
        <v>-2638.57</v>
      </c>
      <c r="I7115" s="59">
        <f t="shared" ref="I7115:I7178" si="777">G7115+H7115</f>
        <v>2820.85</v>
      </c>
      <c r="J7115" s="44">
        <f t="shared" ref="J7115:J7178" si="778">YEAR(F7115)</f>
        <v>1999</v>
      </c>
      <c r="K7115" s="44">
        <f t="shared" ref="K7115:K7178" si="779">ROUND(($A$9-F7115)/365,0)</f>
        <v>24</v>
      </c>
      <c r="L7115" s="59">
        <f>VLOOKUP(J7115,'SF CCI, BCI'!A:F,5)</f>
        <v>6816.7</v>
      </c>
      <c r="M7115" s="59">
        <f t="shared" si="776"/>
        <v>2.2543547464315581</v>
      </c>
      <c r="N7115" s="47">
        <f t="shared" si="773"/>
        <v>12307.469389763377</v>
      </c>
      <c r="O7115" s="44">
        <f t="shared" si="774"/>
        <v>26</v>
      </c>
      <c r="P7115" s="47">
        <f t="shared" si="775"/>
        <v>6359.1965864714603</v>
      </c>
    </row>
    <row r="7116" spans="1:16" x14ac:dyDescent="0.25">
      <c r="A7116" s="56">
        <v>14117</v>
      </c>
      <c r="B7116" s="43" t="s">
        <v>1615</v>
      </c>
      <c r="C7116" s="43" t="s">
        <v>2741</v>
      </c>
      <c r="D7116" s="57" t="s">
        <v>133</v>
      </c>
      <c r="E7116" s="44">
        <v>600</v>
      </c>
      <c r="F7116" s="58">
        <v>36341</v>
      </c>
      <c r="G7116" s="45">
        <v>5339.14</v>
      </c>
      <c r="H7116" s="45">
        <v>-2580.4299999999998</v>
      </c>
      <c r="I7116" s="59">
        <f t="shared" si="777"/>
        <v>2758.7100000000005</v>
      </c>
      <c r="J7116" s="44">
        <f t="shared" si="778"/>
        <v>1999</v>
      </c>
      <c r="K7116" s="44">
        <f t="shared" si="779"/>
        <v>24</v>
      </c>
      <c r="L7116" s="59">
        <f>VLOOKUP(J7116,'SF CCI, BCI'!A:F,5)</f>
        <v>6816.7</v>
      </c>
      <c r="M7116" s="59">
        <f t="shared" si="776"/>
        <v>2.2543547464315581</v>
      </c>
      <c r="N7116" s="47">
        <f t="shared" ref="N7116:N7179" si="780">G7116*M7116</f>
        <v>12036.31560086259</v>
      </c>
      <c r="O7116" s="44">
        <f t="shared" ref="O7116:O7179" si="781">IF(E7116="(blank)","",IF(K7116&gt;(E7116/12),0,(E7116/12)-K7116))</f>
        <v>26</v>
      </c>
      <c r="P7116" s="47">
        <f t="shared" ref="P7116:P7179" si="782">M7116*I7116</f>
        <v>6219.1109825282047</v>
      </c>
    </row>
    <row r="7117" spans="1:16" x14ac:dyDescent="0.25">
      <c r="A7117" s="56">
        <v>14118</v>
      </c>
      <c r="B7117" s="43" t="s">
        <v>1615</v>
      </c>
      <c r="C7117" s="43" t="s">
        <v>2742</v>
      </c>
      <c r="D7117" s="57" t="s">
        <v>133</v>
      </c>
      <c r="E7117" s="44">
        <v>600</v>
      </c>
      <c r="F7117" s="58">
        <v>36341</v>
      </c>
      <c r="G7117" s="45">
        <v>5845.21</v>
      </c>
      <c r="H7117" s="45">
        <v>-2825.28</v>
      </c>
      <c r="I7117" s="59">
        <f t="shared" si="777"/>
        <v>3019.93</v>
      </c>
      <c r="J7117" s="44">
        <f t="shared" si="778"/>
        <v>1999</v>
      </c>
      <c r="K7117" s="44">
        <f t="shared" si="779"/>
        <v>24</v>
      </c>
      <c r="L7117" s="59">
        <f>VLOOKUP(J7117,'SF CCI, BCI'!A:F,5)</f>
        <v>6816.7</v>
      </c>
      <c r="M7117" s="59">
        <f t="shared" si="776"/>
        <v>2.2543547464315581</v>
      </c>
      <c r="N7117" s="47">
        <f t="shared" si="780"/>
        <v>13177.176907389208</v>
      </c>
      <c r="O7117" s="44">
        <f t="shared" si="781"/>
        <v>26</v>
      </c>
      <c r="P7117" s="47">
        <f t="shared" si="782"/>
        <v>6807.9935293910548</v>
      </c>
    </row>
    <row r="7118" spans="1:16" x14ac:dyDescent="0.25">
      <c r="A7118" s="56">
        <v>14119</v>
      </c>
      <c r="B7118" s="43" t="s">
        <v>1615</v>
      </c>
      <c r="C7118" s="43" t="s">
        <v>2743</v>
      </c>
      <c r="D7118" s="57" t="s">
        <v>133</v>
      </c>
      <c r="E7118" s="44">
        <v>600</v>
      </c>
      <c r="F7118" s="58">
        <v>36341</v>
      </c>
      <c r="G7118" s="45">
        <v>6661.23</v>
      </c>
      <c r="H7118" s="45">
        <v>-3219.7599999999998</v>
      </c>
      <c r="I7118" s="59">
        <f t="shared" si="777"/>
        <v>3441.47</v>
      </c>
      <c r="J7118" s="44">
        <f t="shared" si="778"/>
        <v>1999</v>
      </c>
      <c r="K7118" s="44">
        <f t="shared" si="779"/>
        <v>24</v>
      </c>
      <c r="L7118" s="59">
        <f>VLOOKUP(J7118,'SF CCI, BCI'!A:F,5)</f>
        <v>6816.7</v>
      </c>
      <c r="M7118" s="59">
        <f t="shared" si="776"/>
        <v>2.2543547464315581</v>
      </c>
      <c r="N7118" s="47">
        <f t="shared" si="780"/>
        <v>15016.775467572286</v>
      </c>
      <c r="O7118" s="44">
        <f t="shared" si="781"/>
        <v>26</v>
      </c>
      <c r="P7118" s="47">
        <f t="shared" si="782"/>
        <v>7758.2942292018133</v>
      </c>
    </row>
    <row r="7119" spans="1:16" x14ac:dyDescent="0.25">
      <c r="A7119" s="56">
        <v>14120</v>
      </c>
      <c r="B7119" s="43" t="s">
        <v>1615</v>
      </c>
      <c r="C7119" s="43" t="s">
        <v>2744</v>
      </c>
      <c r="D7119" s="57" t="s">
        <v>133</v>
      </c>
      <c r="E7119" s="44">
        <v>600</v>
      </c>
      <c r="F7119" s="58">
        <v>36341</v>
      </c>
      <c r="G7119" s="45">
        <v>4435.38</v>
      </c>
      <c r="H7119" s="45">
        <v>-2143.7600000000002</v>
      </c>
      <c r="I7119" s="59">
        <f t="shared" si="777"/>
        <v>2291.62</v>
      </c>
      <c r="J7119" s="44">
        <f t="shared" si="778"/>
        <v>1999</v>
      </c>
      <c r="K7119" s="44">
        <f t="shared" si="779"/>
        <v>24</v>
      </c>
      <c r="L7119" s="59">
        <f>VLOOKUP(J7119,'SF CCI, BCI'!A:F,5)</f>
        <v>6816.7</v>
      </c>
      <c r="M7119" s="59">
        <f t="shared" si="776"/>
        <v>2.2543547464315581</v>
      </c>
      <c r="N7119" s="47">
        <f t="shared" si="780"/>
        <v>9998.9199552276041</v>
      </c>
      <c r="O7119" s="44">
        <f t="shared" si="781"/>
        <v>26</v>
      </c>
      <c r="P7119" s="47">
        <f t="shared" si="782"/>
        <v>5166.1244240174865</v>
      </c>
    </row>
    <row r="7120" spans="1:16" x14ac:dyDescent="0.25">
      <c r="A7120" s="56">
        <v>14121</v>
      </c>
      <c r="B7120" s="43" t="s">
        <v>1615</v>
      </c>
      <c r="C7120" s="43" t="s">
        <v>2745</v>
      </c>
      <c r="D7120" s="57" t="s">
        <v>133</v>
      </c>
      <c r="E7120" s="44">
        <v>600</v>
      </c>
      <c r="F7120" s="58">
        <v>36341</v>
      </c>
      <c r="G7120" s="45">
        <v>20164.310000000001</v>
      </c>
      <c r="H7120" s="45">
        <v>-9746.2799999999988</v>
      </c>
      <c r="I7120" s="59">
        <f t="shared" si="777"/>
        <v>10418.030000000002</v>
      </c>
      <c r="J7120" s="44">
        <f t="shared" si="778"/>
        <v>1999</v>
      </c>
      <c r="K7120" s="44">
        <f t="shared" si="779"/>
        <v>24</v>
      </c>
      <c r="L7120" s="59">
        <f>VLOOKUP(J7120,'SF CCI, BCI'!A:F,5)</f>
        <v>6816.7</v>
      </c>
      <c r="M7120" s="59">
        <f t="shared" si="776"/>
        <v>2.2543547464315581</v>
      </c>
      <c r="N7120" s="47">
        <f t="shared" si="780"/>
        <v>45457.507957017333</v>
      </c>
      <c r="O7120" s="44">
        <f t="shared" si="781"/>
        <v>26</v>
      </c>
      <c r="P7120" s="47">
        <f t="shared" si="782"/>
        <v>23485.935378966369</v>
      </c>
    </row>
    <row r="7121" spans="1:16" x14ac:dyDescent="0.25">
      <c r="A7121" s="56">
        <v>14122</v>
      </c>
      <c r="B7121" s="43" t="s">
        <v>1615</v>
      </c>
      <c r="C7121" s="43" t="s">
        <v>2746</v>
      </c>
      <c r="D7121" s="57" t="s">
        <v>133</v>
      </c>
      <c r="E7121" s="44">
        <v>600</v>
      </c>
      <c r="F7121" s="58">
        <v>36341</v>
      </c>
      <c r="G7121" s="45">
        <v>7363.48</v>
      </c>
      <c r="H7121" s="45">
        <v>-3559.09</v>
      </c>
      <c r="I7121" s="59">
        <f t="shared" si="777"/>
        <v>3804.3899999999994</v>
      </c>
      <c r="J7121" s="44">
        <f t="shared" si="778"/>
        <v>1999</v>
      </c>
      <c r="K7121" s="44">
        <f t="shared" si="779"/>
        <v>24</v>
      </c>
      <c r="L7121" s="59">
        <f>VLOOKUP(J7121,'SF CCI, BCI'!A:F,5)</f>
        <v>6816.7</v>
      </c>
      <c r="M7121" s="59">
        <f t="shared" si="776"/>
        <v>2.2543547464315581</v>
      </c>
      <c r="N7121" s="47">
        <f t="shared" si="780"/>
        <v>16599.896088253849</v>
      </c>
      <c r="O7121" s="44">
        <f t="shared" si="781"/>
        <v>26</v>
      </c>
      <c r="P7121" s="47">
        <f t="shared" si="782"/>
        <v>8576.4446537767544</v>
      </c>
    </row>
    <row r="7122" spans="1:16" x14ac:dyDescent="0.25">
      <c r="A7122" s="56">
        <v>14123</v>
      </c>
      <c r="B7122" s="43" t="s">
        <v>1615</v>
      </c>
      <c r="C7122" s="43" t="s">
        <v>2747</v>
      </c>
      <c r="D7122" s="57" t="s">
        <v>133</v>
      </c>
      <c r="E7122" s="44">
        <v>600</v>
      </c>
      <c r="F7122" s="58">
        <v>36341</v>
      </c>
      <c r="G7122" s="45">
        <v>2980.92</v>
      </c>
      <c r="H7122" s="45">
        <v>-1440.61</v>
      </c>
      <c r="I7122" s="59">
        <f t="shared" si="777"/>
        <v>1540.3100000000002</v>
      </c>
      <c r="J7122" s="44">
        <f t="shared" si="778"/>
        <v>1999</v>
      </c>
      <c r="K7122" s="44">
        <f t="shared" si="779"/>
        <v>24</v>
      </c>
      <c r="L7122" s="59">
        <f>VLOOKUP(J7122,'SF CCI, BCI'!A:F,5)</f>
        <v>6816.7</v>
      </c>
      <c r="M7122" s="59">
        <f t="shared" ref="M7122:M7185" si="783">$M$9/L7122</f>
        <v>2.2543547464315581</v>
      </c>
      <c r="N7122" s="47">
        <f t="shared" si="780"/>
        <v>6720.0511507327601</v>
      </c>
      <c r="O7122" s="44">
        <f t="shared" si="781"/>
        <v>26</v>
      </c>
      <c r="P7122" s="47">
        <f t="shared" si="782"/>
        <v>3472.4051594759935</v>
      </c>
    </row>
    <row r="7123" spans="1:16" x14ac:dyDescent="0.25">
      <c r="A7123" s="56">
        <v>14124</v>
      </c>
      <c r="B7123" s="43" t="s">
        <v>1623</v>
      </c>
      <c r="C7123" s="43" t="s">
        <v>2748</v>
      </c>
      <c r="D7123" s="57" t="s">
        <v>133</v>
      </c>
      <c r="E7123" s="44">
        <v>600</v>
      </c>
      <c r="F7123" s="58">
        <v>36341</v>
      </c>
      <c r="G7123" s="45">
        <v>47645.16</v>
      </c>
      <c r="H7123" s="45">
        <v>-23029.379999999997</v>
      </c>
      <c r="I7123" s="59">
        <f t="shared" si="777"/>
        <v>24615.780000000006</v>
      </c>
      <c r="J7123" s="44">
        <f t="shared" si="778"/>
        <v>1999</v>
      </c>
      <c r="K7123" s="44">
        <f t="shared" si="779"/>
        <v>24</v>
      </c>
      <c r="L7123" s="59">
        <f>VLOOKUP(J7123,'SF CCI, BCI'!A:F,5)</f>
        <v>6816.7</v>
      </c>
      <c r="M7123" s="59">
        <f t="shared" si="783"/>
        <v>2.2543547464315581</v>
      </c>
      <c r="N7123" s="47">
        <f t="shared" si="780"/>
        <v>107409.09259049103</v>
      </c>
      <c r="O7123" s="44">
        <f t="shared" si="781"/>
        <v>26</v>
      </c>
      <c r="P7123" s="47">
        <f t="shared" si="782"/>
        <v>55492.700480115032</v>
      </c>
    </row>
    <row r="7124" spans="1:16" x14ac:dyDescent="0.25">
      <c r="A7124" s="56">
        <v>14125</v>
      </c>
      <c r="B7124" s="43" t="s">
        <v>1623</v>
      </c>
      <c r="C7124" s="43" t="s">
        <v>2749</v>
      </c>
      <c r="D7124" s="57" t="s">
        <v>133</v>
      </c>
      <c r="E7124" s="44">
        <v>600</v>
      </c>
      <c r="F7124" s="58">
        <v>36341</v>
      </c>
      <c r="G7124" s="45">
        <v>1128.04</v>
      </c>
      <c r="H7124" s="45">
        <v>-545.19999999999993</v>
      </c>
      <c r="I7124" s="59">
        <f t="shared" si="777"/>
        <v>582.84</v>
      </c>
      <c r="J7124" s="44">
        <f t="shared" si="778"/>
        <v>1999</v>
      </c>
      <c r="K7124" s="44">
        <f t="shared" si="779"/>
        <v>24</v>
      </c>
      <c r="L7124" s="59">
        <f>VLOOKUP(J7124,'SF CCI, BCI'!A:F,5)</f>
        <v>6816.7</v>
      </c>
      <c r="M7124" s="59">
        <f t="shared" si="783"/>
        <v>2.2543547464315581</v>
      </c>
      <c r="N7124" s="47">
        <f t="shared" si="780"/>
        <v>2543.0023281646545</v>
      </c>
      <c r="O7124" s="44">
        <f t="shared" si="781"/>
        <v>26</v>
      </c>
      <c r="P7124" s="47">
        <f t="shared" si="782"/>
        <v>1313.9281204101694</v>
      </c>
    </row>
    <row r="7125" spans="1:16" x14ac:dyDescent="0.25">
      <c r="A7125" s="56">
        <v>14126</v>
      </c>
      <c r="B7125" s="43" t="s">
        <v>1623</v>
      </c>
      <c r="C7125" s="43" t="s">
        <v>2377</v>
      </c>
      <c r="D7125" s="57" t="s">
        <v>133</v>
      </c>
      <c r="E7125" s="44">
        <v>600</v>
      </c>
      <c r="F7125" s="58">
        <v>36341</v>
      </c>
      <c r="G7125" s="45">
        <v>1857.25</v>
      </c>
      <c r="H7125" s="45">
        <v>-897.8</v>
      </c>
      <c r="I7125" s="59">
        <f t="shared" si="777"/>
        <v>959.45</v>
      </c>
      <c r="J7125" s="44">
        <f t="shared" si="778"/>
        <v>1999</v>
      </c>
      <c r="K7125" s="44">
        <f t="shared" si="779"/>
        <v>24</v>
      </c>
      <c r="L7125" s="59">
        <f>VLOOKUP(J7125,'SF CCI, BCI'!A:F,5)</f>
        <v>6816.7</v>
      </c>
      <c r="M7125" s="59">
        <f t="shared" si="783"/>
        <v>2.2543547464315581</v>
      </c>
      <c r="N7125" s="47">
        <f t="shared" si="780"/>
        <v>4186.9003528100111</v>
      </c>
      <c r="O7125" s="44">
        <f t="shared" si="781"/>
        <v>26</v>
      </c>
      <c r="P7125" s="47">
        <f t="shared" si="782"/>
        <v>2162.9406614637587</v>
      </c>
    </row>
    <row r="7126" spans="1:16" x14ac:dyDescent="0.25">
      <c r="A7126" s="56">
        <v>14127</v>
      </c>
      <c r="B7126" s="43" t="s">
        <v>1623</v>
      </c>
      <c r="C7126" s="43" t="s">
        <v>2750</v>
      </c>
      <c r="D7126" s="57" t="s">
        <v>133</v>
      </c>
      <c r="E7126" s="44">
        <v>600</v>
      </c>
      <c r="F7126" s="58">
        <v>36341</v>
      </c>
      <c r="G7126" s="45">
        <v>3277.78</v>
      </c>
      <c r="H7126" s="45">
        <v>-1584.53</v>
      </c>
      <c r="I7126" s="59">
        <f t="shared" si="777"/>
        <v>1693.2500000000002</v>
      </c>
      <c r="J7126" s="44">
        <f t="shared" si="778"/>
        <v>1999</v>
      </c>
      <c r="K7126" s="44">
        <f t="shared" si="779"/>
        <v>24</v>
      </c>
      <c r="L7126" s="59">
        <f>VLOOKUP(J7126,'SF CCI, BCI'!A:F,5)</f>
        <v>6816.7</v>
      </c>
      <c r="M7126" s="59">
        <f t="shared" si="783"/>
        <v>2.2543547464315581</v>
      </c>
      <c r="N7126" s="47">
        <f t="shared" si="780"/>
        <v>7389.2789007584333</v>
      </c>
      <c r="O7126" s="44">
        <f t="shared" si="781"/>
        <v>26</v>
      </c>
      <c r="P7126" s="47">
        <f t="shared" si="782"/>
        <v>3817.1861743952363</v>
      </c>
    </row>
    <row r="7127" spans="1:16" x14ac:dyDescent="0.25">
      <c r="A7127" s="56">
        <v>14128</v>
      </c>
      <c r="B7127" s="43" t="s">
        <v>1623</v>
      </c>
      <c r="C7127" s="43" t="s">
        <v>2751</v>
      </c>
      <c r="D7127" s="57" t="s">
        <v>133</v>
      </c>
      <c r="E7127" s="44">
        <v>600</v>
      </c>
      <c r="F7127" s="58">
        <v>36341</v>
      </c>
      <c r="G7127" s="45">
        <v>5345.92</v>
      </c>
      <c r="H7127" s="45">
        <v>-2583.9</v>
      </c>
      <c r="I7127" s="59">
        <f t="shared" si="777"/>
        <v>2762.02</v>
      </c>
      <c r="J7127" s="44">
        <f t="shared" si="778"/>
        <v>1999</v>
      </c>
      <c r="K7127" s="44">
        <f t="shared" si="779"/>
        <v>24</v>
      </c>
      <c r="L7127" s="59">
        <f>VLOOKUP(J7127,'SF CCI, BCI'!A:F,5)</f>
        <v>6816.7</v>
      </c>
      <c r="M7127" s="59">
        <f t="shared" si="783"/>
        <v>2.2543547464315581</v>
      </c>
      <c r="N7127" s="47">
        <f t="shared" si="780"/>
        <v>12051.600126043395</v>
      </c>
      <c r="O7127" s="44">
        <f t="shared" si="781"/>
        <v>26</v>
      </c>
      <c r="P7127" s="47">
        <f t="shared" si="782"/>
        <v>6226.5728967388923</v>
      </c>
    </row>
    <row r="7128" spans="1:16" x14ac:dyDescent="0.25">
      <c r="A7128" s="56">
        <v>14129</v>
      </c>
      <c r="B7128" s="43" t="s">
        <v>1623</v>
      </c>
      <c r="C7128" s="43" t="s">
        <v>2752</v>
      </c>
      <c r="D7128" s="57" t="s">
        <v>133</v>
      </c>
      <c r="E7128" s="44">
        <v>600</v>
      </c>
      <c r="F7128" s="58">
        <v>36341</v>
      </c>
      <c r="G7128" s="45">
        <v>2138.69</v>
      </c>
      <c r="H7128" s="45">
        <v>-1033.6300000000001</v>
      </c>
      <c r="I7128" s="59">
        <f t="shared" si="777"/>
        <v>1105.06</v>
      </c>
      <c r="J7128" s="44">
        <f t="shared" si="778"/>
        <v>1999</v>
      </c>
      <c r="K7128" s="44">
        <f t="shared" si="779"/>
        <v>24</v>
      </c>
      <c r="L7128" s="59">
        <f>VLOOKUP(J7128,'SF CCI, BCI'!A:F,5)</f>
        <v>6816.7</v>
      </c>
      <c r="M7128" s="59">
        <f t="shared" si="783"/>
        <v>2.2543547464315581</v>
      </c>
      <c r="N7128" s="47">
        <f t="shared" si="780"/>
        <v>4821.3659526457095</v>
      </c>
      <c r="O7128" s="44">
        <f t="shared" si="781"/>
        <v>26</v>
      </c>
      <c r="P7128" s="47">
        <f t="shared" si="782"/>
        <v>2491.1972560916574</v>
      </c>
    </row>
    <row r="7129" spans="1:16" x14ac:dyDescent="0.25">
      <c r="A7129" s="56">
        <v>14130</v>
      </c>
      <c r="B7129" s="43" t="s">
        <v>1623</v>
      </c>
      <c r="C7129" s="43" t="s">
        <v>2753</v>
      </c>
      <c r="D7129" s="57" t="s">
        <v>133</v>
      </c>
      <c r="E7129" s="44">
        <v>600</v>
      </c>
      <c r="F7129" s="58">
        <v>36341</v>
      </c>
      <c r="G7129" s="45">
        <v>3881.48</v>
      </c>
      <c r="H7129" s="45">
        <v>-1876.1399999999999</v>
      </c>
      <c r="I7129" s="59">
        <f t="shared" si="777"/>
        <v>2005.3400000000001</v>
      </c>
      <c r="J7129" s="44">
        <f t="shared" si="778"/>
        <v>1999</v>
      </c>
      <c r="K7129" s="44">
        <f t="shared" si="779"/>
        <v>24</v>
      </c>
      <c r="L7129" s="59">
        <f>VLOOKUP(J7129,'SF CCI, BCI'!A:F,5)</f>
        <v>6816.7</v>
      </c>
      <c r="M7129" s="59">
        <f t="shared" si="783"/>
        <v>2.2543547464315581</v>
      </c>
      <c r="N7129" s="47">
        <f t="shared" si="780"/>
        <v>8750.2328611791636</v>
      </c>
      <c r="O7129" s="44">
        <f t="shared" si="781"/>
        <v>26</v>
      </c>
      <c r="P7129" s="47">
        <f t="shared" si="782"/>
        <v>4520.7477472090613</v>
      </c>
    </row>
    <row r="7130" spans="1:16" x14ac:dyDescent="0.25">
      <c r="A7130" s="56">
        <v>14131</v>
      </c>
      <c r="B7130" s="43" t="s">
        <v>1623</v>
      </c>
      <c r="C7130" s="43" t="s">
        <v>2754</v>
      </c>
      <c r="D7130" s="57" t="s">
        <v>133</v>
      </c>
      <c r="E7130" s="44">
        <v>600</v>
      </c>
      <c r="F7130" s="58">
        <v>36341</v>
      </c>
      <c r="G7130" s="45">
        <v>3096.7</v>
      </c>
      <c r="H7130" s="45">
        <v>-1497.04</v>
      </c>
      <c r="I7130" s="59">
        <f t="shared" si="777"/>
        <v>1599.6599999999999</v>
      </c>
      <c r="J7130" s="44">
        <f t="shared" si="778"/>
        <v>1999</v>
      </c>
      <c r="K7130" s="44">
        <f t="shared" si="779"/>
        <v>24</v>
      </c>
      <c r="L7130" s="59">
        <f>VLOOKUP(J7130,'SF CCI, BCI'!A:F,5)</f>
        <v>6816.7</v>
      </c>
      <c r="M7130" s="59">
        <f t="shared" si="783"/>
        <v>2.2543547464315581</v>
      </c>
      <c r="N7130" s="47">
        <f t="shared" si="780"/>
        <v>6981.0603432746057</v>
      </c>
      <c r="O7130" s="44">
        <f t="shared" si="781"/>
        <v>26</v>
      </c>
      <c r="P7130" s="47">
        <f t="shared" si="782"/>
        <v>3606.201113676706</v>
      </c>
    </row>
    <row r="7131" spans="1:16" x14ac:dyDescent="0.25">
      <c r="A7131" s="56">
        <v>14132</v>
      </c>
      <c r="B7131" s="43" t="s">
        <v>1623</v>
      </c>
      <c r="C7131" s="43" t="s">
        <v>2755</v>
      </c>
      <c r="D7131" s="57" t="s">
        <v>133</v>
      </c>
      <c r="E7131" s="44">
        <v>600</v>
      </c>
      <c r="F7131" s="58">
        <v>36341</v>
      </c>
      <c r="G7131" s="45">
        <v>772.38</v>
      </c>
      <c r="H7131" s="45">
        <v>-373.14</v>
      </c>
      <c r="I7131" s="59">
        <f t="shared" si="777"/>
        <v>399.24</v>
      </c>
      <c r="J7131" s="44">
        <f t="shared" si="778"/>
        <v>1999</v>
      </c>
      <c r="K7131" s="44">
        <f t="shared" si="779"/>
        <v>24</v>
      </c>
      <c r="L7131" s="59">
        <f>VLOOKUP(J7131,'SF CCI, BCI'!A:F,5)</f>
        <v>6816.7</v>
      </c>
      <c r="M7131" s="59">
        <f t="shared" si="783"/>
        <v>2.2543547464315581</v>
      </c>
      <c r="N7131" s="47">
        <f t="shared" si="780"/>
        <v>1741.2185190488069</v>
      </c>
      <c r="O7131" s="44">
        <f t="shared" si="781"/>
        <v>26</v>
      </c>
      <c r="P7131" s="47">
        <f t="shared" si="782"/>
        <v>900.0285889653353</v>
      </c>
    </row>
    <row r="7132" spans="1:16" x14ac:dyDescent="0.25">
      <c r="A7132" s="56">
        <v>14133</v>
      </c>
      <c r="B7132" s="43" t="s">
        <v>1623</v>
      </c>
      <c r="C7132" s="43" t="s">
        <v>2756</v>
      </c>
      <c r="D7132" s="57" t="s">
        <v>133</v>
      </c>
      <c r="E7132" s="44">
        <v>600</v>
      </c>
      <c r="F7132" s="58">
        <v>36341</v>
      </c>
      <c r="G7132" s="45">
        <v>17511.240000000002</v>
      </c>
      <c r="H7132" s="45">
        <v>-8463.8799999999992</v>
      </c>
      <c r="I7132" s="59">
        <f t="shared" si="777"/>
        <v>9047.3600000000024</v>
      </c>
      <c r="J7132" s="44">
        <f t="shared" si="778"/>
        <v>1999</v>
      </c>
      <c r="K7132" s="44">
        <f t="shared" si="779"/>
        <v>24</v>
      </c>
      <c r="L7132" s="59">
        <f>VLOOKUP(J7132,'SF CCI, BCI'!A:F,5)</f>
        <v>6816.7</v>
      </c>
      <c r="M7132" s="59">
        <f t="shared" si="783"/>
        <v>2.2543547464315581</v>
      </c>
      <c r="N7132" s="47">
        <f t="shared" si="780"/>
        <v>39476.547009902162</v>
      </c>
      <c r="O7132" s="44">
        <f t="shared" si="781"/>
        <v>26</v>
      </c>
      <c r="P7132" s="47">
        <f t="shared" si="782"/>
        <v>20395.958958675026</v>
      </c>
    </row>
    <row r="7133" spans="1:16" x14ac:dyDescent="0.25">
      <c r="A7133" s="56">
        <v>14134</v>
      </c>
      <c r="B7133" s="43" t="s">
        <v>1623</v>
      </c>
      <c r="C7133" s="43" t="s">
        <v>2757</v>
      </c>
      <c r="D7133" s="57" t="s">
        <v>133</v>
      </c>
      <c r="E7133" s="44">
        <v>600</v>
      </c>
      <c r="F7133" s="58">
        <v>36341</v>
      </c>
      <c r="G7133" s="45">
        <v>3659.77</v>
      </c>
      <c r="H7133" s="45">
        <v>-1769.0900000000001</v>
      </c>
      <c r="I7133" s="59">
        <f t="shared" si="777"/>
        <v>1890.6799999999998</v>
      </c>
      <c r="J7133" s="44">
        <f t="shared" si="778"/>
        <v>1999</v>
      </c>
      <c r="K7133" s="44">
        <f t="shared" si="779"/>
        <v>24</v>
      </c>
      <c r="L7133" s="59">
        <f>VLOOKUP(J7133,'SF CCI, BCI'!A:F,5)</f>
        <v>6816.7</v>
      </c>
      <c r="M7133" s="59">
        <f t="shared" si="783"/>
        <v>2.2543547464315581</v>
      </c>
      <c r="N7133" s="47">
        <f t="shared" si="780"/>
        <v>8250.4198703478232</v>
      </c>
      <c r="O7133" s="44">
        <f t="shared" si="781"/>
        <v>26</v>
      </c>
      <c r="P7133" s="47">
        <f t="shared" si="782"/>
        <v>4262.2634319832177</v>
      </c>
    </row>
    <row r="7134" spans="1:16" x14ac:dyDescent="0.25">
      <c r="A7134" s="56">
        <v>14135</v>
      </c>
      <c r="B7134" s="43" t="s">
        <v>1623</v>
      </c>
      <c r="C7134" s="43" t="s">
        <v>2758</v>
      </c>
      <c r="D7134" s="57" t="s">
        <v>133</v>
      </c>
      <c r="E7134" s="44">
        <v>600</v>
      </c>
      <c r="F7134" s="58">
        <v>36341</v>
      </c>
      <c r="G7134" s="45">
        <v>5514.03</v>
      </c>
      <c r="H7134" s="45">
        <v>-2665.52</v>
      </c>
      <c r="I7134" s="59">
        <f t="shared" si="777"/>
        <v>2848.5099999999998</v>
      </c>
      <c r="J7134" s="44">
        <f t="shared" si="778"/>
        <v>1999</v>
      </c>
      <c r="K7134" s="44">
        <f t="shared" si="779"/>
        <v>24</v>
      </c>
      <c r="L7134" s="59">
        <f>VLOOKUP(J7134,'SF CCI, BCI'!A:F,5)</f>
        <v>6816.7</v>
      </c>
      <c r="M7134" s="59">
        <f t="shared" si="783"/>
        <v>2.2543547464315581</v>
      </c>
      <c r="N7134" s="47">
        <f t="shared" si="780"/>
        <v>12430.579702466004</v>
      </c>
      <c r="O7134" s="44">
        <f t="shared" si="781"/>
        <v>26</v>
      </c>
      <c r="P7134" s="47">
        <f t="shared" si="782"/>
        <v>6421.5520387577571</v>
      </c>
    </row>
    <row r="7135" spans="1:16" x14ac:dyDescent="0.25">
      <c r="A7135" s="56">
        <v>14136</v>
      </c>
      <c r="B7135" s="43" t="s">
        <v>1623</v>
      </c>
      <c r="C7135" s="43" t="s">
        <v>2759</v>
      </c>
      <c r="D7135" s="57" t="s">
        <v>133</v>
      </c>
      <c r="E7135" s="44">
        <v>600</v>
      </c>
      <c r="F7135" s="58">
        <v>36341</v>
      </c>
      <c r="G7135" s="45">
        <v>681.77</v>
      </c>
      <c r="H7135" s="45">
        <v>-329.38000000000005</v>
      </c>
      <c r="I7135" s="59">
        <f t="shared" si="777"/>
        <v>352.38999999999993</v>
      </c>
      <c r="J7135" s="44">
        <f t="shared" si="778"/>
        <v>1999</v>
      </c>
      <c r="K7135" s="44">
        <f t="shared" si="779"/>
        <v>24</v>
      </c>
      <c r="L7135" s="59">
        <f>VLOOKUP(J7135,'SF CCI, BCI'!A:F,5)</f>
        <v>6816.7</v>
      </c>
      <c r="M7135" s="59">
        <f t="shared" si="783"/>
        <v>2.2543547464315581</v>
      </c>
      <c r="N7135" s="47">
        <f t="shared" si="780"/>
        <v>1536.9514354746434</v>
      </c>
      <c r="O7135" s="44">
        <f t="shared" si="781"/>
        <v>26</v>
      </c>
      <c r="P7135" s="47">
        <f t="shared" si="782"/>
        <v>794.41206909501659</v>
      </c>
    </row>
    <row r="7136" spans="1:16" x14ac:dyDescent="0.25">
      <c r="A7136" s="56">
        <v>14137</v>
      </c>
      <c r="B7136" s="43" t="s">
        <v>1623</v>
      </c>
      <c r="C7136" s="43" t="s">
        <v>2760</v>
      </c>
      <c r="D7136" s="57" t="s">
        <v>133</v>
      </c>
      <c r="E7136" s="44">
        <v>600</v>
      </c>
      <c r="F7136" s="58">
        <v>36341</v>
      </c>
      <c r="G7136" s="45">
        <v>417.85</v>
      </c>
      <c r="H7136" s="45">
        <v>-202.11</v>
      </c>
      <c r="I7136" s="59">
        <f t="shared" si="777"/>
        <v>215.74</v>
      </c>
      <c r="J7136" s="44">
        <f t="shared" si="778"/>
        <v>1999</v>
      </c>
      <c r="K7136" s="44">
        <f t="shared" si="779"/>
        <v>24</v>
      </c>
      <c r="L7136" s="59">
        <f>VLOOKUP(J7136,'SF CCI, BCI'!A:F,5)</f>
        <v>6816.7</v>
      </c>
      <c r="M7136" s="59">
        <f t="shared" si="783"/>
        <v>2.2543547464315581</v>
      </c>
      <c r="N7136" s="47">
        <f t="shared" si="780"/>
        <v>941.98213079642665</v>
      </c>
      <c r="O7136" s="44">
        <f t="shared" si="781"/>
        <v>26</v>
      </c>
      <c r="P7136" s="47">
        <f t="shared" si="782"/>
        <v>486.35449299514437</v>
      </c>
    </row>
    <row r="7137" spans="1:16" x14ac:dyDescent="0.25">
      <c r="A7137" s="56">
        <v>14138</v>
      </c>
      <c r="B7137" s="43" t="s">
        <v>1623</v>
      </c>
      <c r="C7137" s="43" t="s">
        <v>2761</v>
      </c>
      <c r="D7137" s="57" t="s">
        <v>133</v>
      </c>
      <c r="E7137" s="44">
        <v>600</v>
      </c>
      <c r="F7137" s="58">
        <v>36341</v>
      </c>
      <c r="G7137" s="45">
        <v>323.08999999999997</v>
      </c>
      <c r="H7137" s="45">
        <v>-155.92000000000002</v>
      </c>
      <c r="I7137" s="59">
        <f t="shared" si="777"/>
        <v>167.16999999999996</v>
      </c>
      <c r="J7137" s="44">
        <f t="shared" si="778"/>
        <v>1999</v>
      </c>
      <c r="K7137" s="44">
        <f t="shared" si="779"/>
        <v>24</v>
      </c>
      <c r="L7137" s="59">
        <f>VLOOKUP(J7137,'SF CCI, BCI'!A:F,5)</f>
        <v>6816.7</v>
      </c>
      <c r="M7137" s="59">
        <f t="shared" si="783"/>
        <v>2.2543547464315581</v>
      </c>
      <c r="N7137" s="47">
        <f t="shared" si="780"/>
        <v>728.35947502457202</v>
      </c>
      <c r="O7137" s="44">
        <f t="shared" si="781"/>
        <v>26</v>
      </c>
      <c r="P7137" s="47">
        <f t="shared" si="782"/>
        <v>376.86048296096345</v>
      </c>
    </row>
    <row r="7138" spans="1:16" x14ac:dyDescent="0.25">
      <c r="A7138" s="56">
        <v>14139</v>
      </c>
      <c r="B7138" s="43" t="s">
        <v>1623</v>
      </c>
      <c r="C7138" s="43" t="s">
        <v>2762</v>
      </c>
      <c r="D7138" s="57" t="s">
        <v>133</v>
      </c>
      <c r="E7138" s="44">
        <v>600</v>
      </c>
      <c r="F7138" s="58">
        <v>36341</v>
      </c>
      <c r="G7138" s="45">
        <v>525.16999999999996</v>
      </c>
      <c r="H7138" s="45">
        <v>-253.64999999999998</v>
      </c>
      <c r="I7138" s="59">
        <f t="shared" si="777"/>
        <v>271.52</v>
      </c>
      <c r="J7138" s="44">
        <f t="shared" si="778"/>
        <v>1999</v>
      </c>
      <c r="K7138" s="44">
        <f t="shared" si="779"/>
        <v>24</v>
      </c>
      <c r="L7138" s="59">
        <f>VLOOKUP(J7138,'SF CCI, BCI'!A:F,5)</f>
        <v>6816.7</v>
      </c>
      <c r="M7138" s="59">
        <f t="shared" si="783"/>
        <v>2.2543547464315581</v>
      </c>
      <c r="N7138" s="47">
        <f t="shared" si="780"/>
        <v>1183.9194821834612</v>
      </c>
      <c r="O7138" s="44">
        <f t="shared" si="781"/>
        <v>26</v>
      </c>
      <c r="P7138" s="47">
        <f t="shared" si="782"/>
        <v>612.10240075109664</v>
      </c>
    </row>
    <row r="7139" spans="1:16" x14ac:dyDescent="0.25">
      <c r="A7139" s="56">
        <v>14140</v>
      </c>
      <c r="B7139" s="43" t="s">
        <v>1623</v>
      </c>
      <c r="C7139" s="43" t="s">
        <v>2763</v>
      </c>
      <c r="D7139" s="57" t="s">
        <v>133</v>
      </c>
      <c r="E7139" s="44">
        <v>600</v>
      </c>
      <c r="F7139" s="58">
        <v>36341</v>
      </c>
      <c r="G7139" s="45">
        <v>525.65</v>
      </c>
      <c r="H7139" s="45">
        <v>-253.89999999999998</v>
      </c>
      <c r="I7139" s="59">
        <f t="shared" si="777"/>
        <v>271.75</v>
      </c>
      <c r="J7139" s="44">
        <f t="shared" si="778"/>
        <v>1999</v>
      </c>
      <c r="K7139" s="44">
        <f t="shared" si="779"/>
        <v>24</v>
      </c>
      <c r="L7139" s="59">
        <f>VLOOKUP(J7139,'SF CCI, BCI'!A:F,5)</f>
        <v>6816.7</v>
      </c>
      <c r="M7139" s="59">
        <f t="shared" si="783"/>
        <v>2.2543547464315581</v>
      </c>
      <c r="N7139" s="47">
        <f t="shared" si="780"/>
        <v>1185.0015724617485</v>
      </c>
      <c r="O7139" s="44">
        <f t="shared" si="781"/>
        <v>26</v>
      </c>
      <c r="P7139" s="47">
        <f t="shared" si="782"/>
        <v>612.62090234277593</v>
      </c>
    </row>
    <row r="7140" spans="1:16" x14ac:dyDescent="0.25">
      <c r="A7140" s="56">
        <v>14141</v>
      </c>
      <c r="B7140" s="43" t="s">
        <v>1623</v>
      </c>
      <c r="C7140" s="43" t="s">
        <v>2764</v>
      </c>
      <c r="D7140" s="57" t="s">
        <v>133</v>
      </c>
      <c r="E7140" s="44">
        <v>600</v>
      </c>
      <c r="F7140" s="58">
        <v>36341</v>
      </c>
      <c r="G7140" s="45">
        <v>4814.29</v>
      </c>
      <c r="H7140" s="45">
        <v>-2327.19</v>
      </c>
      <c r="I7140" s="59">
        <f t="shared" si="777"/>
        <v>2487.1</v>
      </c>
      <c r="J7140" s="44">
        <f t="shared" si="778"/>
        <v>1999</v>
      </c>
      <c r="K7140" s="44">
        <f t="shared" si="779"/>
        <v>24</v>
      </c>
      <c r="L7140" s="59">
        <f>VLOOKUP(J7140,'SF CCI, BCI'!A:F,5)</f>
        <v>6816.7</v>
      </c>
      <c r="M7140" s="59">
        <f t="shared" si="783"/>
        <v>2.2543547464315581</v>
      </c>
      <c r="N7140" s="47">
        <f t="shared" si="780"/>
        <v>10853.117512197985</v>
      </c>
      <c r="O7140" s="44">
        <f t="shared" si="781"/>
        <v>26</v>
      </c>
      <c r="P7140" s="47">
        <f t="shared" si="782"/>
        <v>5606.8056898499281</v>
      </c>
    </row>
    <row r="7141" spans="1:16" x14ac:dyDescent="0.25">
      <c r="A7141" s="56">
        <v>14142</v>
      </c>
      <c r="B7141" s="43" t="s">
        <v>1623</v>
      </c>
      <c r="C7141" s="43" t="s">
        <v>2765</v>
      </c>
      <c r="D7141" s="57" t="s">
        <v>133</v>
      </c>
      <c r="E7141" s="44">
        <v>600</v>
      </c>
      <c r="F7141" s="58">
        <v>36341</v>
      </c>
      <c r="G7141" s="45">
        <v>1687</v>
      </c>
      <c r="H7141" s="45">
        <v>-815.19</v>
      </c>
      <c r="I7141" s="59">
        <f t="shared" si="777"/>
        <v>871.81</v>
      </c>
      <c r="J7141" s="44">
        <f t="shared" si="778"/>
        <v>1999</v>
      </c>
      <c r="K7141" s="44">
        <f t="shared" si="779"/>
        <v>24</v>
      </c>
      <c r="L7141" s="59">
        <f>VLOOKUP(J7141,'SF CCI, BCI'!A:F,5)</f>
        <v>6816.7</v>
      </c>
      <c r="M7141" s="59">
        <f t="shared" si="783"/>
        <v>2.2543547464315581</v>
      </c>
      <c r="N7141" s="47">
        <f t="shared" si="780"/>
        <v>3803.0964572300386</v>
      </c>
      <c r="O7141" s="44">
        <f t="shared" si="781"/>
        <v>26</v>
      </c>
      <c r="P7141" s="47">
        <f t="shared" si="782"/>
        <v>1965.3690114864964</v>
      </c>
    </row>
    <row r="7142" spans="1:16" x14ac:dyDescent="0.25">
      <c r="A7142" s="56">
        <v>14143</v>
      </c>
      <c r="B7142" s="43" t="s">
        <v>1623</v>
      </c>
      <c r="C7142" s="43" t="s">
        <v>2766</v>
      </c>
      <c r="D7142" s="57" t="s">
        <v>133</v>
      </c>
      <c r="E7142" s="44">
        <v>600</v>
      </c>
      <c r="F7142" s="58">
        <v>36341</v>
      </c>
      <c r="G7142" s="45">
        <v>2226.33</v>
      </c>
      <c r="H7142" s="45">
        <v>-1076.0899999999999</v>
      </c>
      <c r="I7142" s="59">
        <f t="shared" si="777"/>
        <v>1150.24</v>
      </c>
      <c r="J7142" s="44">
        <f t="shared" si="778"/>
        <v>1999</v>
      </c>
      <c r="K7142" s="44">
        <f t="shared" si="779"/>
        <v>24</v>
      </c>
      <c r="L7142" s="59">
        <f>VLOOKUP(J7142,'SF CCI, BCI'!A:F,5)</f>
        <v>6816.7</v>
      </c>
      <c r="M7142" s="59">
        <f t="shared" si="783"/>
        <v>2.2543547464315581</v>
      </c>
      <c r="N7142" s="47">
        <f t="shared" si="780"/>
        <v>5018.9376026229702</v>
      </c>
      <c r="O7142" s="44">
        <f t="shared" si="781"/>
        <v>26</v>
      </c>
      <c r="P7142" s="47">
        <f t="shared" si="782"/>
        <v>2593.0490035354355</v>
      </c>
    </row>
    <row r="7143" spans="1:16" x14ac:dyDescent="0.25">
      <c r="A7143" s="56">
        <v>14144</v>
      </c>
      <c r="B7143" s="43" t="s">
        <v>1623</v>
      </c>
      <c r="C7143" s="43" t="s">
        <v>2767</v>
      </c>
      <c r="D7143" s="57" t="s">
        <v>133</v>
      </c>
      <c r="E7143" s="44">
        <v>600</v>
      </c>
      <c r="F7143" s="58">
        <v>36341</v>
      </c>
      <c r="G7143" s="45">
        <v>10969.71</v>
      </c>
      <c r="H7143" s="45">
        <v>-5302.26</v>
      </c>
      <c r="I7143" s="59">
        <f t="shared" si="777"/>
        <v>5667.4499999999989</v>
      </c>
      <c r="J7143" s="44">
        <f t="shared" si="778"/>
        <v>1999</v>
      </c>
      <c r="K7143" s="44">
        <f t="shared" si="779"/>
        <v>24</v>
      </c>
      <c r="L7143" s="59">
        <f>VLOOKUP(J7143,'SF CCI, BCI'!A:F,5)</f>
        <v>6816.7</v>
      </c>
      <c r="M7143" s="59">
        <f t="shared" si="783"/>
        <v>2.2543547464315581</v>
      </c>
      <c r="N7143" s="47">
        <f t="shared" si="780"/>
        <v>24729.617805477727</v>
      </c>
      <c r="O7143" s="44">
        <f t="shared" si="781"/>
        <v>26</v>
      </c>
      <c r="P7143" s="47">
        <f t="shared" si="782"/>
        <v>12776.442807663532</v>
      </c>
    </row>
    <row r="7144" spans="1:16" x14ac:dyDescent="0.25">
      <c r="A7144" s="56">
        <v>14145</v>
      </c>
      <c r="B7144" s="43" t="s">
        <v>1623</v>
      </c>
      <c r="C7144" s="43" t="s">
        <v>2768</v>
      </c>
      <c r="D7144" s="57" t="s">
        <v>133</v>
      </c>
      <c r="E7144" s="44">
        <v>600</v>
      </c>
      <c r="F7144" s="58">
        <v>36341</v>
      </c>
      <c r="G7144" s="45">
        <v>1232.97</v>
      </c>
      <c r="H7144" s="45">
        <v>-595.84</v>
      </c>
      <c r="I7144" s="59">
        <f t="shared" si="777"/>
        <v>637.13</v>
      </c>
      <c r="J7144" s="44">
        <f t="shared" si="778"/>
        <v>1999</v>
      </c>
      <c r="K7144" s="44">
        <f t="shared" si="779"/>
        <v>24</v>
      </c>
      <c r="L7144" s="59">
        <f>VLOOKUP(J7144,'SF CCI, BCI'!A:F,5)</f>
        <v>6816.7</v>
      </c>
      <c r="M7144" s="59">
        <f t="shared" si="783"/>
        <v>2.2543547464315581</v>
      </c>
      <c r="N7144" s="47">
        <f t="shared" si="780"/>
        <v>2779.5517717077182</v>
      </c>
      <c r="O7144" s="44">
        <f t="shared" si="781"/>
        <v>26</v>
      </c>
      <c r="P7144" s="47">
        <f t="shared" si="782"/>
        <v>1436.3170395939385</v>
      </c>
    </row>
    <row r="7145" spans="1:16" x14ac:dyDescent="0.25">
      <c r="A7145" s="56">
        <v>14146</v>
      </c>
      <c r="B7145" s="43" t="s">
        <v>1623</v>
      </c>
      <c r="C7145" s="43" t="s">
        <v>2769</v>
      </c>
      <c r="D7145" s="57" t="s">
        <v>133</v>
      </c>
      <c r="E7145" s="44">
        <v>600</v>
      </c>
      <c r="F7145" s="58">
        <v>36341</v>
      </c>
      <c r="G7145" s="45">
        <v>18328.02</v>
      </c>
      <c r="H7145" s="45">
        <v>-8858.9700000000012</v>
      </c>
      <c r="I7145" s="59">
        <f t="shared" si="777"/>
        <v>9469.0499999999993</v>
      </c>
      <c r="J7145" s="44">
        <f t="shared" si="778"/>
        <v>1999</v>
      </c>
      <c r="K7145" s="44">
        <f t="shared" si="779"/>
        <v>24</v>
      </c>
      <c r="L7145" s="59">
        <f>VLOOKUP(J7145,'SF CCI, BCI'!A:F,5)</f>
        <v>6816.7</v>
      </c>
      <c r="M7145" s="59">
        <f t="shared" si="783"/>
        <v>2.2543547464315581</v>
      </c>
      <c r="N7145" s="47">
        <f t="shared" si="780"/>
        <v>41317.858879692525</v>
      </c>
      <c r="O7145" s="44">
        <f t="shared" si="781"/>
        <v>26</v>
      </c>
      <c r="P7145" s="47">
        <f t="shared" si="782"/>
        <v>21346.597811697742</v>
      </c>
    </row>
    <row r="7146" spans="1:16" x14ac:dyDescent="0.25">
      <c r="A7146" s="56">
        <v>14147</v>
      </c>
      <c r="B7146" s="43" t="s">
        <v>1623</v>
      </c>
      <c r="C7146" s="43" t="s">
        <v>2770</v>
      </c>
      <c r="D7146" s="57" t="s">
        <v>133</v>
      </c>
      <c r="E7146" s="44">
        <v>600</v>
      </c>
      <c r="F7146" s="58">
        <v>36341</v>
      </c>
      <c r="G7146" s="45">
        <v>3002.91</v>
      </c>
      <c r="H7146" s="45">
        <v>-1451.6499999999999</v>
      </c>
      <c r="I7146" s="59">
        <f t="shared" si="777"/>
        <v>1551.26</v>
      </c>
      <c r="J7146" s="44">
        <f t="shared" si="778"/>
        <v>1999</v>
      </c>
      <c r="K7146" s="44">
        <f t="shared" si="779"/>
        <v>24</v>
      </c>
      <c r="L7146" s="59">
        <f>VLOOKUP(J7146,'SF CCI, BCI'!A:F,5)</f>
        <v>6816.7</v>
      </c>
      <c r="M7146" s="59">
        <f t="shared" si="783"/>
        <v>2.2543547464315581</v>
      </c>
      <c r="N7146" s="47">
        <f t="shared" si="780"/>
        <v>6769.6244116067901</v>
      </c>
      <c r="O7146" s="44">
        <f t="shared" si="781"/>
        <v>26</v>
      </c>
      <c r="P7146" s="47">
        <f t="shared" si="782"/>
        <v>3497.0903439494186</v>
      </c>
    </row>
    <row r="7147" spans="1:16" x14ac:dyDescent="0.25">
      <c r="A7147" s="56">
        <v>14148</v>
      </c>
      <c r="B7147" s="43" t="s">
        <v>1623</v>
      </c>
      <c r="C7147" s="43" t="s">
        <v>2771</v>
      </c>
      <c r="D7147" s="57" t="s">
        <v>133</v>
      </c>
      <c r="E7147" s="44">
        <v>600</v>
      </c>
      <c r="F7147" s="58">
        <v>36341</v>
      </c>
      <c r="G7147" s="45">
        <v>8616.35</v>
      </c>
      <c r="H7147" s="45">
        <v>-4164.6899999999996</v>
      </c>
      <c r="I7147" s="59">
        <f t="shared" si="777"/>
        <v>4451.6600000000008</v>
      </c>
      <c r="J7147" s="44">
        <f t="shared" si="778"/>
        <v>1999</v>
      </c>
      <c r="K7147" s="44">
        <f t="shared" si="779"/>
        <v>24</v>
      </c>
      <c r="L7147" s="59">
        <f>VLOOKUP(J7147,'SF CCI, BCI'!A:F,5)</f>
        <v>6816.7</v>
      </c>
      <c r="M7147" s="59">
        <f t="shared" si="783"/>
        <v>2.2543547464315581</v>
      </c>
      <c r="N7147" s="47">
        <f t="shared" si="780"/>
        <v>19424.309519415558</v>
      </c>
      <c r="O7147" s="44">
        <f t="shared" si="781"/>
        <v>26</v>
      </c>
      <c r="P7147" s="47">
        <f t="shared" si="782"/>
        <v>10035.620850499512</v>
      </c>
    </row>
    <row r="7148" spans="1:16" x14ac:dyDescent="0.25">
      <c r="A7148" s="56">
        <v>14149</v>
      </c>
      <c r="B7148" s="43" t="s">
        <v>1623</v>
      </c>
      <c r="C7148" s="43" t="s">
        <v>2772</v>
      </c>
      <c r="D7148" s="57" t="s">
        <v>133</v>
      </c>
      <c r="E7148" s="44">
        <v>600</v>
      </c>
      <c r="F7148" s="58">
        <v>36341</v>
      </c>
      <c r="G7148" s="45">
        <v>384.77</v>
      </c>
      <c r="H7148" s="45">
        <v>-186.20000000000002</v>
      </c>
      <c r="I7148" s="59">
        <f t="shared" si="777"/>
        <v>198.56999999999996</v>
      </c>
      <c r="J7148" s="44">
        <f t="shared" si="778"/>
        <v>1999</v>
      </c>
      <c r="K7148" s="44">
        <f t="shared" si="779"/>
        <v>24</v>
      </c>
      <c r="L7148" s="59">
        <f>VLOOKUP(J7148,'SF CCI, BCI'!A:F,5)</f>
        <v>6816.7</v>
      </c>
      <c r="M7148" s="59">
        <f t="shared" si="783"/>
        <v>2.2543547464315581</v>
      </c>
      <c r="N7148" s="47">
        <f t="shared" si="780"/>
        <v>867.40807578447061</v>
      </c>
      <c r="O7148" s="44">
        <f t="shared" si="781"/>
        <v>26</v>
      </c>
      <c r="P7148" s="47">
        <f t="shared" si="782"/>
        <v>447.6472219989144</v>
      </c>
    </row>
    <row r="7149" spans="1:16" x14ac:dyDescent="0.25">
      <c r="A7149" s="56">
        <v>14150</v>
      </c>
      <c r="B7149" s="43" t="s">
        <v>1623</v>
      </c>
      <c r="C7149" s="43" t="s">
        <v>2773</v>
      </c>
      <c r="D7149" s="57" t="s">
        <v>133</v>
      </c>
      <c r="E7149" s="44">
        <v>600</v>
      </c>
      <c r="F7149" s="58">
        <v>36341</v>
      </c>
      <c r="G7149" s="45">
        <v>693.11</v>
      </c>
      <c r="H7149" s="45">
        <v>-334.89</v>
      </c>
      <c r="I7149" s="59">
        <f t="shared" si="777"/>
        <v>358.22</v>
      </c>
      <c r="J7149" s="44">
        <f t="shared" si="778"/>
        <v>1999</v>
      </c>
      <c r="K7149" s="44">
        <f t="shared" si="779"/>
        <v>24</v>
      </c>
      <c r="L7149" s="59">
        <f>VLOOKUP(J7149,'SF CCI, BCI'!A:F,5)</f>
        <v>6816.7</v>
      </c>
      <c r="M7149" s="59">
        <f t="shared" si="783"/>
        <v>2.2543547464315581</v>
      </c>
      <c r="N7149" s="47">
        <f t="shared" si="780"/>
        <v>1562.5158182991772</v>
      </c>
      <c r="O7149" s="44">
        <f t="shared" si="781"/>
        <v>26</v>
      </c>
      <c r="P7149" s="47">
        <f t="shared" si="782"/>
        <v>807.55495726671279</v>
      </c>
    </row>
    <row r="7150" spans="1:16" x14ac:dyDescent="0.25">
      <c r="A7150" s="56">
        <v>14151</v>
      </c>
      <c r="B7150" s="43" t="s">
        <v>1623</v>
      </c>
      <c r="C7150" s="43" t="s">
        <v>2774</v>
      </c>
      <c r="D7150" s="57" t="s">
        <v>133</v>
      </c>
      <c r="E7150" s="44">
        <v>600</v>
      </c>
      <c r="F7150" s="58">
        <v>36341</v>
      </c>
      <c r="G7150" s="45">
        <v>8413.07</v>
      </c>
      <c r="H7150" s="45">
        <v>-4066.69</v>
      </c>
      <c r="I7150" s="59">
        <f t="shared" si="777"/>
        <v>4346.3799999999992</v>
      </c>
      <c r="J7150" s="44">
        <f t="shared" si="778"/>
        <v>1999</v>
      </c>
      <c r="K7150" s="44">
        <f t="shared" si="779"/>
        <v>24</v>
      </c>
      <c r="L7150" s="59">
        <f>VLOOKUP(J7150,'SF CCI, BCI'!A:F,5)</f>
        <v>6816.7</v>
      </c>
      <c r="M7150" s="59">
        <f t="shared" si="783"/>
        <v>2.2543547464315581</v>
      </c>
      <c r="N7150" s="47">
        <f t="shared" si="780"/>
        <v>18966.044286560948</v>
      </c>
      <c r="O7150" s="44">
        <f t="shared" si="781"/>
        <v>26</v>
      </c>
      <c r="P7150" s="47">
        <f t="shared" si="782"/>
        <v>9798.2823827951943</v>
      </c>
    </row>
    <row r="7151" spans="1:16" x14ac:dyDescent="0.25">
      <c r="A7151" s="56">
        <v>14152</v>
      </c>
      <c r="B7151" s="43" t="s">
        <v>1623</v>
      </c>
      <c r="C7151" s="43" t="s">
        <v>2775</v>
      </c>
      <c r="D7151" s="57" t="s">
        <v>133</v>
      </c>
      <c r="E7151" s="44">
        <v>600</v>
      </c>
      <c r="F7151" s="58">
        <v>36341</v>
      </c>
      <c r="G7151" s="45">
        <v>241.55</v>
      </c>
      <c r="H7151" s="45">
        <v>-116.95</v>
      </c>
      <c r="I7151" s="59">
        <f t="shared" si="777"/>
        <v>124.60000000000001</v>
      </c>
      <c r="J7151" s="44">
        <f t="shared" si="778"/>
        <v>1999</v>
      </c>
      <c r="K7151" s="44">
        <f t="shared" si="779"/>
        <v>24</v>
      </c>
      <c r="L7151" s="59">
        <f>VLOOKUP(J7151,'SF CCI, BCI'!A:F,5)</f>
        <v>6816.7</v>
      </c>
      <c r="M7151" s="59">
        <f t="shared" si="783"/>
        <v>2.2543547464315581</v>
      </c>
      <c r="N7151" s="47">
        <f t="shared" si="780"/>
        <v>544.53938900054288</v>
      </c>
      <c r="O7151" s="44">
        <f t="shared" si="781"/>
        <v>26</v>
      </c>
      <c r="P7151" s="47">
        <f t="shared" si="782"/>
        <v>280.89260140537215</v>
      </c>
    </row>
    <row r="7152" spans="1:16" x14ac:dyDescent="0.25">
      <c r="A7152" s="56">
        <v>14153</v>
      </c>
      <c r="B7152" s="43" t="s">
        <v>1623</v>
      </c>
      <c r="C7152" s="43" t="s">
        <v>2776</v>
      </c>
      <c r="D7152" s="57" t="s">
        <v>133</v>
      </c>
      <c r="E7152" s="44">
        <v>600</v>
      </c>
      <c r="F7152" s="58">
        <v>36341</v>
      </c>
      <c r="G7152" s="45">
        <v>8945.18</v>
      </c>
      <c r="H7152" s="45">
        <v>-4323.7000000000007</v>
      </c>
      <c r="I7152" s="59">
        <f t="shared" si="777"/>
        <v>4621.4799999999996</v>
      </c>
      <c r="J7152" s="44">
        <f t="shared" si="778"/>
        <v>1999</v>
      </c>
      <c r="K7152" s="44">
        <f t="shared" si="779"/>
        <v>24</v>
      </c>
      <c r="L7152" s="59">
        <f>VLOOKUP(J7152,'SF CCI, BCI'!A:F,5)</f>
        <v>6816.7</v>
      </c>
      <c r="M7152" s="59">
        <f t="shared" si="783"/>
        <v>2.2543547464315581</v>
      </c>
      <c r="N7152" s="47">
        <f t="shared" si="780"/>
        <v>20165.608990684646</v>
      </c>
      <c r="O7152" s="44">
        <f t="shared" si="781"/>
        <v>26</v>
      </c>
      <c r="P7152" s="47">
        <f t="shared" si="782"/>
        <v>10418.455373538516</v>
      </c>
    </row>
    <row r="7153" spans="1:16" x14ac:dyDescent="0.25">
      <c r="A7153" s="56">
        <v>14154</v>
      </c>
      <c r="B7153" s="43" t="s">
        <v>1623</v>
      </c>
      <c r="C7153" s="43" t="s">
        <v>2777</v>
      </c>
      <c r="D7153" s="57" t="s">
        <v>133</v>
      </c>
      <c r="E7153" s="44">
        <v>600</v>
      </c>
      <c r="F7153" s="58">
        <v>36341</v>
      </c>
      <c r="G7153" s="45">
        <v>2652.84</v>
      </c>
      <c r="H7153" s="45">
        <v>-1282.3800000000001</v>
      </c>
      <c r="I7153" s="59">
        <f t="shared" si="777"/>
        <v>1370.46</v>
      </c>
      <c r="J7153" s="44">
        <f t="shared" si="778"/>
        <v>1999</v>
      </c>
      <c r="K7153" s="44">
        <f t="shared" si="779"/>
        <v>24</v>
      </c>
      <c r="L7153" s="59">
        <f>VLOOKUP(J7153,'SF CCI, BCI'!A:F,5)</f>
        <v>6816.7</v>
      </c>
      <c r="M7153" s="59">
        <f t="shared" si="783"/>
        <v>2.2543547464315581</v>
      </c>
      <c r="N7153" s="47">
        <f t="shared" si="780"/>
        <v>5980.4424455234948</v>
      </c>
      <c r="O7153" s="44">
        <f t="shared" si="781"/>
        <v>26</v>
      </c>
      <c r="P7153" s="47">
        <f t="shared" si="782"/>
        <v>3089.5030057945933</v>
      </c>
    </row>
    <row r="7154" spans="1:16" x14ac:dyDescent="0.25">
      <c r="A7154" s="56">
        <v>14155</v>
      </c>
      <c r="B7154" s="43" t="s">
        <v>1623</v>
      </c>
      <c r="C7154" s="43" t="s">
        <v>2778</v>
      </c>
      <c r="D7154" s="57" t="s">
        <v>133</v>
      </c>
      <c r="E7154" s="44">
        <v>600</v>
      </c>
      <c r="F7154" s="58">
        <v>36341</v>
      </c>
      <c r="G7154" s="45">
        <v>1113.47</v>
      </c>
      <c r="H7154" s="45">
        <v>-538.04</v>
      </c>
      <c r="I7154" s="59">
        <f t="shared" si="777"/>
        <v>575.43000000000006</v>
      </c>
      <c r="J7154" s="44">
        <f t="shared" si="778"/>
        <v>1999</v>
      </c>
      <c r="K7154" s="44">
        <f t="shared" si="779"/>
        <v>24</v>
      </c>
      <c r="L7154" s="59">
        <f>VLOOKUP(J7154,'SF CCI, BCI'!A:F,5)</f>
        <v>6816.7</v>
      </c>
      <c r="M7154" s="59">
        <f t="shared" si="783"/>
        <v>2.2543547464315581</v>
      </c>
      <c r="N7154" s="47">
        <f t="shared" si="780"/>
        <v>2510.156379509147</v>
      </c>
      <c r="O7154" s="44">
        <f t="shared" si="781"/>
        <v>26</v>
      </c>
      <c r="P7154" s="47">
        <f t="shared" si="782"/>
        <v>1297.2233517391116</v>
      </c>
    </row>
    <row r="7155" spans="1:16" x14ac:dyDescent="0.25">
      <c r="A7155" s="56">
        <v>14156</v>
      </c>
      <c r="B7155" s="43" t="s">
        <v>1623</v>
      </c>
      <c r="C7155" s="43" t="s">
        <v>2779</v>
      </c>
      <c r="D7155" s="57" t="s">
        <v>133</v>
      </c>
      <c r="E7155" s="44">
        <v>600</v>
      </c>
      <c r="F7155" s="58">
        <v>36341</v>
      </c>
      <c r="G7155" s="45">
        <v>2474.89</v>
      </c>
      <c r="H7155" s="45">
        <v>-1196.26</v>
      </c>
      <c r="I7155" s="59">
        <f t="shared" si="777"/>
        <v>1278.6299999999999</v>
      </c>
      <c r="J7155" s="44">
        <f t="shared" si="778"/>
        <v>1999</v>
      </c>
      <c r="K7155" s="44">
        <f t="shared" si="779"/>
        <v>24</v>
      </c>
      <c r="L7155" s="59">
        <f>VLOOKUP(J7155,'SF CCI, BCI'!A:F,5)</f>
        <v>6816.7</v>
      </c>
      <c r="M7155" s="59">
        <f t="shared" si="783"/>
        <v>2.2543547464315581</v>
      </c>
      <c r="N7155" s="47">
        <f t="shared" si="780"/>
        <v>5579.2800183959989</v>
      </c>
      <c r="O7155" s="44">
        <f t="shared" si="781"/>
        <v>26</v>
      </c>
      <c r="P7155" s="47">
        <f t="shared" si="782"/>
        <v>2882.4856094297829</v>
      </c>
    </row>
    <row r="7156" spans="1:16" x14ac:dyDescent="0.25">
      <c r="A7156" s="56">
        <v>14157</v>
      </c>
      <c r="B7156" s="43" t="s">
        <v>1623</v>
      </c>
      <c r="C7156" s="43" t="s">
        <v>2780</v>
      </c>
      <c r="D7156" s="57" t="s">
        <v>133</v>
      </c>
      <c r="E7156" s="44">
        <v>600</v>
      </c>
      <c r="F7156" s="58">
        <v>36341</v>
      </c>
      <c r="G7156" s="45">
        <v>2969.17</v>
      </c>
      <c r="H7156" s="45">
        <v>-1435.22</v>
      </c>
      <c r="I7156" s="59">
        <f t="shared" si="777"/>
        <v>1533.95</v>
      </c>
      <c r="J7156" s="44">
        <f t="shared" si="778"/>
        <v>1999</v>
      </c>
      <c r="K7156" s="44">
        <f t="shared" si="779"/>
        <v>24</v>
      </c>
      <c r="L7156" s="59">
        <f>VLOOKUP(J7156,'SF CCI, BCI'!A:F,5)</f>
        <v>6816.7</v>
      </c>
      <c r="M7156" s="59">
        <f t="shared" si="783"/>
        <v>2.2543547464315581</v>
      </c>
      <c r="N7156" s="47">
        <f t="shared" si="780"/>
        <v>6693.5624824621891</v>
      </c>
      <c r="O7156" s="44">
        <f t="shared" si="781"/>
        <v>26</v>
      </c>
      <c r="P7156" s="47">
        <f t="shared" si="782"/>
        <v>3458.0674632886885</v>
      </c>
    </row>
    <row r="7157" spans="1:16" x14ac:dyDescent="0.25">
      <c r="A7157" s="56">
        <v>14158</v>
      </c>
      <c r="B7157" s="43" t="s">
        <v>1623</v>
      </c>
      <c r="C7157" s="43" t="s">
        <v>2781</v>
      </c>
      <c r="D7157" s="57" t="s">
        <v>133</v>
      </c>
      <c r="E7157" s="44">
        <v>600</v>
      </c>
      <c r="F7157" s="58">
        <v>36341</v>
      </c>
      <c r="G7157" s="45">
        <v>2558.4899999999998</v>
      </c>
      <c r="H7157" s="45">
        <v>-1236.8</v>
      </c>
      <c r="I7157" s="59">
        <f t="shared" si="777"/>
        <v>1321.6899999999998</v>
      </c>
      <c r="J7157" s="44">
        <f t="shared" si="778"/>
        <v>1999</v>
      </c>
      <c r="K7157" s="44">
        <f t="shared" si="779"/>
        <v>24</v>
      </c>
      <c r="L7157" s="59">
        <f>VLOOKUP(J7157,'SF CCI, BCI'!A:F,5)</f>
        <v>6816.7</v>
      </c>
      <c r="M7157" s="59">
        <f t="shared" si="783"/>
        <v>2.2543547464315581</v>
      </c>
      <c r="N7157" s="47">
        <f t="shared" si="780"/>
        <v>5767.7440751976765</v>
      </c>
      <c r="O7157" s="44">
        <f t="shared" si="781"/>
        <v>26</v>
      </c>
      <c r="P7157" s="47">
        <f t="shared" si="782"/>
        <v>2979.5581248111257</v>
      </c>
    </row>
    <row r="7158" spans="1:16" x14ac:dyDescent="0.25">
      <c r="A7158" s="56">
        <v>14159</v>
      </c>
      <c r="B7158" s="43" t="s">
        <v>1623</v>
      </c>
      <c r="C7158" s="43" t="s">
        <v>2782</v>
      </c>
      <c r="D7158" s="57" t="s">
        <v>133</v>
      </c>
      <c r="E7158" s="44">
        <v>600</v>
      </c>
      <c r="F7158" s="58">
        <v>36341</v>
      </c>
      <c r="G7158" s="45">
        <v>4040.15</v>
      </c>
      <c r="H7158" s="45">
        <v>-1952.99</v>
      </c>
      <c r="I7158" s="59">
        <f t="shared" si="777"/>
        <v>2087.16</v>
      </c>
      <c r="J7158" s="44">
        <f t="shared" si="778"/>
        <v>1999</v>
      </c>
      <c r="K7158" s="44">
        <f t="shared" si="779"/>
        <v>24</v>
      </c>
      <c r="L7158" s="59">
        <f>VLOOKUP(J7158,'SF CCI, BCI'!A:F,5)</f>
        <v>6816.7</v>
      </c>
      <c r="M7158" s="59">
        <f t="shared" si="783"/>
        <v>2.2543547464315581</v>
      </c>
      <c r="N7158" s="47">
        <f t="shared" si="780"/>
        <v>9107.9313287954592</v>
      </c>
      <c r="O7158" s="44">
        <f t="shared" si="781"/>
        <v>26</v>
      </c>
      <c r="P7158" s="47">
        <f t="shared" si="782"/>
        <v>4705.1990525620904</v>
      </c>
    </row>
    <row r="7159" spans="1:16" x14ac:dyDescent="0.25">
      <c r="A7159" s="56">
        <v>14160</v>
      </c>
      <c r="B7159" s="43" t="s">
        <v>1623</v>
      </c>
      <c r="C7159" s="43" t="s">
        <v>2783</v>
      </c>
      <c r="D7159" s="57" t="s">
        <v>133</v>
      </c>
      <c r="E7159" s="44">
        <v>600</v>
      </c>
      <c r="F7159" s="58">
        <v>36341</v>
      </c>
      <c r="G7159" s="45">
        <v>5846.82</v>
      </c>
      <c r="H7159" s="45">
        <v>-2825.9</v>
      </c>
      <c r="I7159" s="59">
        <f t="shared" si="777"/>
        <v>3020.9199999999996</v>
      </c>
      <c r="J7159" s="44">
        <f t="shared" si="778"/>
        <v>1999</v>
      </c>
      <c r="K7159" s="44">
        <f t="shared" si="779"/>
        <v>24</v>
      </c>
      <c r="L7159" s="59">
        <f>VLOOKUP(J7159,'SF CCI, BCI'!A:F,5)</f>
        <v>6816.7</v>
      </c>
      <c r="M7159" s="59">
        <f t="shared" si="783"/>
        <v>2.2543547464315581</v>
      </c>
      <c r="N7159" s="47">
        <f t="shared" si="780"/>
        <v>13180.806418530961</v>
      </c>
      <c r="O7159" s="44">
        <f t="shared" si="781"/>
        <v>26</v>
      </c>
      <c r="P7159" s="47">
        <f t="shared" si="782"/>
        <v>6810.2253405900219</v>
      </c>
    </row>
    <row r="7160" spans="1:16" x14ac:dyDescent="0.25">
      <c r="A7160" s="56">
        <v>14161</v>
      </c>
      <c r="B7160" s="43" t="s">
        <v>1623</v>
      </c>
      <c r="C7160" s="43" t="s">
        <v>2784</v>
      </c>
      <c r="D7160" s="57" t="s">
        <v>133</v>
      </c>
      <c r="E7160" s="44">
        <v>600</v>
      </c>
      <c r="F7160" s="58">
        <v>36341</v>
      </c>
      <c r="G7160" s="45">
        <v>2986.62</v>
      </c>
      <c r="H7160" s="45">
        <v>-1443.6499999999999</v>
      </c>
      <c r="I7160" s="59">
        <f t="shared" si="777"/>
        <v>1542.97</v>
      </c>
      <c r="J7160" s="44">
        <f t="shared" si="778"/>
        <v>1999</v>
      </c>
      <c r="K7160" s="44">
        <f t="shared" si="779"/>
        <v>24</v>
      </c>
      <c r="L7160" s="59">
        <f>VLOOKUP(J7160,'SF CCI, BCI'!A:F,5)</f>
        <v>6816.7</v>
      </c>
      <c r="M7160" s="59">
        <f t="shared" si="783"/>
        <v>2.2543547464315581</v>
      </c>
      <c r="N7160" s="47">
        <f t="shared" si="780"/>
        <v>6732.90097278742</v>
      </c>
      <c r="O7160" s="44">
        <f t="shared" si="781"/>
        <v>26</v>
      </c>
      <c r="P7160" s="47">
        <f t="shared" si="782"/>
        <v>3478.4017431015013</v>
      </c>
    </row>
    <row r="7161" spans="1:16" x14ac:dyDescent="0.25">
      <c r="A7161" s="56">
        <v>14162</v>
      </c>
      <c r="B7161" s="43" t="s">
        <v>1623</v>
      </c>
      <c r="C7161" s="43" t="s">
        <v>2785</v>
      </c>
      <c r="D7161" s="57" t="s">
        <v>133</v>
      </c>
      <c r="E7161" s="44">
        <v>600</v>
      </c>
      <c r="F7161" s="58">
        <v>36341</v>
      </c>
      <c r="G7161" s="45">
        <v>3364.01</v>
      </c>
      <c r="H7161" s="45">
        <v>-1626.1100000000001</v>
      </c>
      <c r="I7161" s="59">
        <f t="shared" si="777"/>
        <v>1737.9</v>
      </c>
      <c r="J7161" s="44">
        <f t="shared" si="778"/>
        <v>1999</v>
      </c>
      <c r="K7161" s="44">
        <f t="shared" si="779"/>
        <v>24</v>
      </c>
      <c r="L7161" s="59">
        <f>VLOOKUP(J7161,'SF CCI, BCI'!A:F,5)</f>
        <v>6816.7</v>
      </c>
      <c r="M7161" s="59">
        <f t="shared" si="783"/>
        <v>2.2543547464315581</v>
      </c>
      <c r="N7161" s="47">
        <f t="shared" si="780"/>
        <v>7583.6719105432267</v>
      </c>
      <c r="O7161" s="44">
        <f t="shared" si="781"/>
        <v>26</v>
      </c>
      <c r="P7161" s="47">
        <f t="shared" si="782"/>
        <v>3917.843113823405</v>
      </c>
    </row>
    <row r="7162" spans="1:16" x14ac:dyDescent="0.25">
      <c r="A7162" s="56">
        <v>14163</v>
      </c>
      <c r="B7162" s="43" t="s">
        <v>1623</v>
      </c>
      <c r="C7162" s="43" t="s">
        <v>2786</v>
      </c>
      <c r="D7162" s="57" t="s">
        <v>133</v>
      </c>
      <c r="E7162" s="44">
        <v>600</v>
      </c>
      <c r="F7162" s="58">
        <v>36341</v>
      </c>
      <c r="G7162" s="45">
        <v>1380.5</v>
      </c>
      <c r="H7162" s="45">
        <v>-667.24</v>
      </c>
      <c r="I7162" s="59">
        <f t="shared" si="777"/>
        <v>713.26</v>
      </c>
      <c r="J7162" s="44">
        <f t="shared" si="778"/>
        <v>1999</v>
      </c>
      <c r="K7162" s="44">
        <f t="shared" si="779"/>
        <v>24</v>
      </c>
      <c r="L7162" s="59">
        <f>VLOOKUP(J7162,'SF CCI, BCI'!A:F,5)</f>
        <v>6816.7</v>
      </c>
      <c r="M7162" s="59">
        <f t="shared" si="783"/>
        <v>2.2543547464315581</v>
      </c>
      <c r="N7162" s="47">
        <f t="shared" si="780"/>
        <v>3112.1367274487661</v>
      </c>
      <c r="O7162" s="44">
        <f t="shared" si="781"/>
        <v>26</v>
      </c>
      <c r="P7162" s="47">
        <f t="shared" si="782"/>
        <v>1607.9410664397731</v>
      </c>
    </row>
    <row r="7163" spans="1:16" x14ac:dyDescent="0.25">
      <c r="A7163" s="56">
        <v>14164</v>
      </c>
      <c r="B7163" s="43" t="s">
        <v>1623</v>
      </c>
      <c r="C7163" s="43" t="s">
        <v>2787</v>
      </c>
      <c r="D7163" s="57" t="s">
        <v>133</v>
      </c>
      <c r="E7163" s="44">
        <v>600</v>
      </c>
      <c r="F7163" s="58">
        <v>36341</v>
      </c>
      <c r="G7163" s="45">
        <v>140</v>
      </c>
      <c r="H7163" s="45">
        <v>-67.63</v>
      </c>
      <c r="I7163" s="59">
        <f t="shared" si="777"/>
        <v>72.37</v>
      </c>
      <c r="J7163" s="44">
        <f t="shared" si="778"/>
        <v>1999</v>
      </c>
      <c r="K7163" s="44">
        <f t="shared" si="779"/>
        <v>24</v>
      </c>
      <c r="L7163" s="59">
        <f>VLOOKUP(J7163,'SF CCI, BCI'!A:F,5)</f>
        <v>6816.7</v>
      </c>
      <c r="M7163" s="59">
        <f t="shared" si="783"/>
        <v>2.2543547464315581</v>
      </c>
      <c r="N7163" s="47">
        <f t="shared" si="780"/>
        <v>315.60966450041815</v>
      </c>
      <c r="O7163" s="44">
        <f t="shared" si="781"/>
        <v>26</v>
      </c>
      <c r="P7163" s="47">
        <f t="shared" si="782"/>
        <v>163.14765299925187</v>
      </c>
    </row>
    <row r="7164" spans="1:16" x14ac:dyDescent="0.25">
      <c r="A7164" s="56">
        <v>14165</v>
      </c>
      <c r="B7164" s="43" t="s">
        <v>1623</v>
      </c>
      <c r="C7164" s="43" t="s">
        <v>2788</v>
      </c>
      <c r="D7164" s="57" t="s">
        <v>133</v>
      </c>
      <c r="E7164" s="44">
        <v>600</v>
      </c>
      <c r="F7164" s="58">
        <v>36341</v>
      </c>
      <c r="G7164" s="45">
        <v>140</v>
      </c>
      <c r="H7164" s="45">
        <v>-67.559999999999988</v>
      </c>
      <c r="I7164" s="59">
        <f t="shared" si="777"/>
        <v>72.440000000000012</v>
      </c>
      <c r="J7164" s="44">
        <f t="shared" si="778"/>
        <v>1999</v>
      </c>
      <c r="K7164" s="44">
        <f t="shared" si="779"/>
        <v>24</v>
      </c>
      <c r="L7164" s="59">
        <f>VLOOKUP(J7164,'SF CCI, BCI'!A:F,5)</f>
        <v>6816.7</v>
      </c>
      <c r="M7164" s="59">
        <f t="shared" si="783"/>
        <v>2.2543547464315581</v>
      </c>
      <c r="N7164" s="47">
        <f t="shared" si="780"/>
        <v>315.60966450041815</v>
      </c>
      <c r="O7164" s="44">
        <f t="shared" si="781"/>
        <v>26</v>
      </c>
      <c r="P7164" s="47">
        <f t="shared" si="782"/>
        <v>163.30545783150208</v>
      </c>
    </row>
    <row r="7165" spans="1:16" x14ac:dyDescent="0.25">
      <c r="A7165" s="56">
        <v>14166</v>
      </c>
      <c r="B7165" s="43" t="s">
        <v>1623</v>
      </c>
      <c r="C7165" s="43" t="s">
        <v>2789</v>
      </c>
      <c r="D7165" s="57" t="s">
        <v>133</v>
      </c>
      <c r="E7165" s="44">
        <v>600</v>
      </c>
      <c r="F7165" s="58">
        <v>36341</v>
      </c>
      <c r="G7165" s="45">
        <v>510</v>
      </c>
      <c r="H7165" s="45">
        <v>-246.52</v>
      </c>
      <c r="I7165" s="59">
        <f t="shared" si="777"/>
        <v>263.48</v>
      </c>
      <c r="J7165" s="44">
        <f t="shared" si="778"/>
        <v>1999</v>
      </c>
      <c r="K7165" s="44">
        <f t="shared" si="779"/>
        <v>24</v>
      </c>
      <c r="L7165" s="59">
        <f>VLOOKUP(J7165,'SF CCI, BCI'!A:F,5)</f>
        <v>6816.7</v>
      </c>
      <c r="M7165" s="59">
        <f t="shared" si="783"/>
        <v>2.2543547464315581</v>
      </c>
      <c r="N7165" s="47">
        <f t="shared" si="780"/>
        <v>1149.7209206800947</v>
      </c>
      <c r="O7165" s="44">
        <f t="shared" si="781"/>
        <v>26</v>
      </c>
      <c r="P7165" s="47">
        <f t="shared" si="782"/>
        <v>593.97738858978698</v>
      </c>
    </row>
    <row r="7166" spans="1:16" x14ac:dyDescent="0.25">
      <c r="A7166" s="56">
        <v>14167</v>
      </c>
      <c r="B7166" s="43" t="s">
        <v>1623</v>
      </c>
      <c r="C7166" s="43" t="s">
        <v>2790</v>
      </c>
      <c r="D7166" s="57" t="s">
        <v>133</v>
      </c>
      <c r="E7166" s="44">
        <v>600</v>
      </c>
      <c r="F7166" s="58">
        <v>36341</v>
      </c>
      <c r="G7166" s="45">
        <v>85</v>
      </c>
      <c r="H7166" s="45">
        <v>-41.04</v>
      </c>
      <c r="I7166" s="59">
        <f t="shared" si="777"/>
        <v>43.96</v>
      </c>
      <c r="J7166" s="44">
        <f t="shared" si="778"/>
        <v>1999</v>
      </c>
      <c r="K7166" s="44">
        <f t="shared" si="779"/>
        <v>24</v>
      </c>
      <c r="L7166" s="59">
        <f>VLOOKUP(J7166,'SF CCI, BCI'!A:F,5)</f>
        <v>6816.7</v>
      </c>
      <c r="M7166" s="59">
        <f t="shared" si="783"/>
        <v>2.2543547464315581</v>
      </c>
      <c r="N7166" s="47">
        <f t="shared" si="780"/>
        <v>191.62015344668245</v>
      </c>
      <c r="O7166" s="44">
        <f t="shared" si="781"/>
        <v>26</v>
      </c>
      <c r="P7166" s="47">
        <f t="shared" si="782"/>
        <v>99.101434653131292</v>
      </c>
    </row>
    <row r="7167" spans="1:16" x14ac:dyDescent="0.25">
      <c r="A7167" s="56">
        <v>14168</v>
      </c>
      <c r="B7167" s="43" t="s">
        <v>1623</v>
      </c>
      <c r="C7167" s="43" t="s">
        <v>2791</v>
      </c>
      <c r="D7167" s="57" t="s">
        <v>133</v>
      </c>
      <c r="E7167" s="44">
        <v>600</v>
      </c>
      <c r="F7167" s="58">
        <v>36341</v>
      </c>
      <c r="G7167" s="45">
        <v>560</v>
      </c>
      <c r="H7167" s="45">
        <v>-270.83999999999997</v>
      </c>
      <c r="I7167" s="59">
        <f t="shared" si="777"/>
        <v>289.16000000000003</v>
      </c>
      <c r="J7167" s="44">
        <f t="shared" si="778"/>
        <v>1999</v>
      </c>
      <c r="K7167" s="44">
        <f t="shared" si="779"/>
        <v>24</v>
      </c>
      <c r="L7167" s="59">
        <f>VLOOKUP(J7167,'SF CCI, BCI'!A:F,5)</f>
        <v>6816.7</v>
      </c>
      <c r="M7167" s="59">
        <f t="shared" si="783"/>
        <v>2.2543547464315581</v>
      </c>
      <c r="N7167" s="47">
        <f t="shared" si="780"/>
        <v>1262.4386580016726</v>
      </c>
      <c r="O7167" s="44">
        <f t="shared" si="781"/>
        <v>26</v>
      </c>
      <c r="P7167" s="47">
        <f t="shared" si="782"/>
        <v>651.86921847814938</v>
      </c>
    </row>
    <row r="7168" spans="1:16" x14ac:dyDescent="0.25">
      <c r="A7168" s="56">
        <v>14169</v>
      </c>
      <c r="B7168" s="43" t="s">
        <v>1623</v>
      </c>
      <c r="C7168" s="43" t="s">
        <v>2792</v>
      </c>
      <c r="D7168" s="57" t="s">
        <v>133</v>
      </c>
      <c r="E7168" s="44">
        <v>600</v>
      </c>
      <c r="F7168" s="58">
        <v>36341</v>
      </c>
      <c r="G7168" s="45">
        <v>85</v>
      </c>
      <c r="H7168" s="45">
        <v>-41.04</v>
      </c>
      <c r="I7168" s="59">
        <f t="shared" si="777"/>
        <v>43.96</v>
      </c>
      <c r="J7168" s="44">
        <f t="shared" si="778"/>
        <v>1999</v>
      </c>
      <c r="K7168" s="44">
        <f t="shared" si="779"/>
        <v>24</v>
      </c>
      <c r="L7168" s="59">
        <f>VLOOKUP(J7168,'SF CCI, BCI'!A:F,5)</f>
        <v>6816.7</v>
      </c>
      <c r="M7168" s="59">
        <f t="shared" si="783"/>
        <v>2.2543547464315581</v>
      </c>
      <c r="N7168" s="47">
        <f t="shared" si="780"/>
        <v>191.62015344668245</v>
      </c>
      <c r="O7168" s="44">
        <f t="shared" si="781"/>
        <v>26</v>
      </c>
      <c r="P7168" s="47">
        <f t="shared" si="782"/>
        <v>99.101434653131292</v>
      </c>
    </row>
    <row r="7169" spans="1:16" x14ac:dyDescent="0.25">
      <c r="A7169" s="56">
        <v>14170</v>
      </c>
      <c r="B7169" s="43" t="s">
        <v>1623</v>
      </c>
      <c r="C7169" s="43" t="s">
        <v>2793</v>
      </c>
      <c r="D7169" s="57" t="s">
        <v>133</v>
      </c>
      <c r="E7169" s="44">
        <v>600</v>
      </c>
      <c r="F7169" s="58">
        <v>36341</v>
      </c>
      <c r="G7169" s="45">
        <v>85</v>
      </c>
      <c r="H7169" s="45">
        <v>-41.04</v>
      </c>
      <c r="I7169" s="59">
        <f t="shared" si="777"/>
        <v>43.96</v>
      </c>
      <c r="J7169" s="44">
        <f t="shared" si="778"/>
        <v>1999</v>
      </c>
      <c r="K7169" s="44">
        <f t="shared" si="779"/>
        <v>24</v>
      </c>
      <c r="L7169" s="59">
        <f>VLOOKUP(J7169,'SF CCI, BCI'!A:F,5)</f>
        <v>6816.7</v>
      </c>
      <c r="M7169" s="59">
        <f t="shared" si="783"/>
        <v>2.2543547464315581</v>
      </c>
      <c r="N7169" s="47">
        <f t="shared" si="780"/>
        <v>191.62015344668245</v>
      </c>
      <c r="O7169" s="44">
        <f t="shared" si="781"/>
        <v>26</v>
      </c>
      <c r="P7169" s="47">
        <f t="shared" si="782"/>
        <v>99.101434653131292</v>
      </c>
    </row>
    <row r="7170" spans="1:16" x14ac:dyDescent="0.25">
      <c r="A7170" s="56">
        <v>14171</v>
      </c>
      <c r="B7170" s="43" t="s">
        <v>1623</v>
      </c>
      <c r="C7170" s="43" t="s">
        <v>2794</v>
      </c>
      <c r="D7170" s="57" t="s">
        <v>133</v>
      </c>
      <c r="E7170" s="44">
        <v>600</v>
      </c>
      <c r="F7170" s="58">
        <v>36341</v>
      </c>
      <c r="G7170" s="45">
        <v>765</v>
      </c>
      <c r="H7170" s="45">
        <v>-369.63</v>
      </c>
      <c r="I7170" s="59">
        <f t="shared" si="777"/>
        <v>395.37</v>
      </c>
      <c r="J7170" s="44">
        <f t="shared" si="778"/>
        <v>1999</v>
      </c>
      <c r="K7170" s="44">
        <f t="shared" si="779"/>
        <v>24</v>
      </c>
      <c r="L7170" s="59">
        <f>VLOOKUP(J7170,'SF CCI, BCI'!A:F,5)</f>
        <v>6816.7</v>
      </c>
      <c r="M7170" s="59">
        <f t="shared" si="783"/>
        <v>2.2543547464315581</v>
      </c>
      <c r="N7170" s="47">
        <f t="shared" si="780"/>
        <v>1724.5813810201419</v>
      </c>
      <c r="O7170" s="44">
        <f t="shared" si="781"/>
        <v>26</v>
      </c>
      <c r="P7170" s="47">
        <f t="shared" si="782"/>
        <v>891.30423609664513</v>
      </c>
    </row>
    <row r="7171" spans="1:16" x14ac:dyDescent="0.25">
      <c r="A7171" s="56">
        <v>14172</v>
      </c>
      <c r="B7171" s="43" t="s">
        <v>1623</v>
      </c>
      <c r="C7171" s="43" t="s">
        <v>2795</v>
      </c>
      <c r="D7171" s="57" t="s">
        <v>133</v>
      </c>
      <c r="E7171" s="44">
        <v>600</v>
      </c>
      <c r="F7171" s="58">
        <v>36341</v>
      </c>
      <c r="G7171" s="45">
        <v>840</v>
      </c>
      <c r="H7171" s="45">
        <v>-406.01</v>
      </c>
      <c r="I7171" s="59">
        <f t="shared" si="777"/>
        <v>433.99</v>
      </c>
      <c r="J7171" s="44">
        <f t="shared" si="778"/>
        <v>1999</v>
      </c>
      <c r="K7171" s="44">
        <f t="shared" si="779"/>
        <v>24</v>
      </c>
      <c r="L7171" s="59">
        <f>VLOOKUP(J7171,'SF CCI, BCI'!A:F,5)</f>
        <v>6816.7</v>
      </c>
      <c r="M7171" s="59">
        <f t="shared" si="783"/>
        <v>2.2543547464315581</v>
      </c>
      <c r="N7171" s="47">
        <f t="shared" si="780"/>
        <v>1893.6579870025089</v>
      </c>
      <c r="O7171" s="44">
        <f t="shared" si="781"/>
        <v>26</v>
      </c>
      <c r="P7171" s="47">
        <f t="shared" si="782"/>
        <v>978.36741640383195</v>
      </c>
    </row>
    <row r="7172" spans="1:16" x14ac:dyDescent="0.25">
      <c r="A7172" s="56">
        <v>14173</v>
      </c>
      <c r="B7172" s="43" t="s">
        <v>1623</v>
      </c>
      <c r="C7172" s="43" t="s">
        <v>2796</v>
      </c>
      <c r="D7172" s="57" t="s">
        <v>133</v>
      </c>
      <c r="E7172" s="44">
        <v>600</v>
      </c>
      <c r="F7172" s="58">
        <v>36341</v>
      </c>
      <c r="G7172" s="45">
        <v>560</v>
      </c>
      <c r="H7172" s="45">
        <v>-270.83999999999997</v>
      </c>
      <c r="I7172" s="59">
        <f t="shared" si="777"/>
        <v>289.16000000000003</v>
      </c>
      <c r="J7172" s="44">
        <f t="shared" si="778"/>
        <v>1999</v>
      </c>
      <c r="K7172" s="44">
        <f t="shared" si="779"/>
        <v>24</v>
      </c>
      <c r="L7172" s="59">
        <f>VLOOKUP(J7172,'SF CCI, BCI'!A:F,5)</f>
        <v>6816.7</v>
      </c>
      <c r="M7172" s="59">
        <f t="shared" si="783"/>
        <v>2.2543547464315581</v>
      </c>
      <c r="N7172" s="47">
        <f t="shared" si="780"/>
        <v>1262.4386580016726</v>
      </c>
      <c r="O7172" s="44">
        <f t="shared" si="781"/>
        <v>26</v>
      </c>
      <c r="P7172" s="47">
        <f t="shared" si="782"/>
        <v>651.86921847814938</v>
      </c>
    </row>
    <row r="7173" spans="1:16" x14ac:dyDescent="0.25">
      <c r="A7173" s="56">
        <v>14174</v>
      </c>
      <c r="B7173" s="43" t="s">
        <v>1623</v>
      </c>
      <c r="C7173" s="43" t="s">
        <v>2797</v>
      </c>
      <c r="D7173" s="57" t="s">
        <v>133</v>
      </c>
      <c r="E7173" s="44">
        <v>600</v>
      </c>
      <c r="F7173" s="58">
        <v>36341</v>
      </c>
      <c r="G7173" s="45">
        <v>255</v>
      </c>
      <c r="H7173" s="45">
        <v>-123.37</v>
      </c>
      <c r="I7173" s="59">
        <f t="shared" si="777"/>
        <v>131.63</v>
      </c>
      <c r="J7173" s="44">
        <f t="shared" si="778"/>
        <v>1999</v>
      </c>
      <c r="K7173" s="44">
        <f t="shared" si="779"/>
        <v>24</v>
      </c>
      <c r="L7173" s="59">
        <f>VLOOKUP(J7173,'SF CCI, BCI'!A:F,5)</f>
        <v>6816.7</v>
      </c>
      <c r="M7173" s="59">
        <f t="shared" si="783"/>
        <v>2.2543547464315581</v>
      </c>
      <c r="N7173" s="47">
        <f t="shared" si="780"/>
        <v>574.86046034004733</v>
      </c>
      <c r="O7173" s="44">
        <f t="shared" si="781"/>
        <v>26</v>
      </c>
      <c r="P7173" s="47">
        <f t="shared" si="782"/>
        <v>296.74071527278596</v>
      </c>
    </row>
    <row r="7174" spans="1:16" x14ac:dyDescent="0.25">
      <c r="A7174" s="56">
        <v>14175</v>
      </c>
      <c r="B7174" s="43" t="s">
        <v>1623</v>
      </c>
      <c r="C7174" s="43" t="s">
        <v>2798</v>
      </c>
      <c r="D7174" s="57" t="s">
        <v>133</v>
      </c>
      <c r="E7174" s="44">
        <v>600</v>
      </c>
      <c r="F7174" s="58">
        <v>36341</v>
      </c>
      <c r="G7174" s="45">
        <v>85</v>
      </c>
      <c r="H7174" s="45">
        <v>-41.04</v>
      </c>
      <c r="I7174" s="59">
        <f t="shared" si="777"/>
        <v>43.96</v>
      </c>
      <c r="J7174" s="44">
        <f t="shared" si="778"/>
        <v>1999</v>
      </c>
      <c r="K7174" s="44">
        <f t="shared" si="779"/>
        <v>24</v>
      </c>
      <c r="L7174" s="59">
        <f>VLOOKUP(J7174,'SF CCI, BCI'!A:F,5)</f>
        <v>6816.7</v>
      </c>
      <c r="M7174" s="59">
        <f t="shared" si="783"/>
        <v>2.2543547464315581</v>
      </c>
      <c r="N7174" s="47">
        <f t="shared" si="780"/>
        <v>191.62015344668245</v>
      </c>
      <c r="O7174" s="44">
        <f t="shared" si="781"/>
        <v>26</v>
      </c>
      <c r="P7174" s="47">
        <f t="shared" si="782"/>
        <v>99.101434653131292</v>
      </c>
    </row>
    <row r="7175" spans="1:16" x14ac:dyDescent="0.25">
      <c r="A7175" s="56">
        <v>14176</v>
      </c>
      <c r="B7175" s="43" t="s">
        <v>1654</v>
      </c>
      <c r="C7175" s="43" t="s">
        <v>2799</v>
      </c>
      <c r="D7175" s="57" t="s">
        <v>133</v>
      </c>
      <c r="E7175" s="44">
        <v>600</v>
      </c>
      <c r="F7175" s="58">
        <v>36341</v>
      </c>
      <c r="G7175" s="45">
        <v>3299.07</v>
      </c>
      <c r="H7175" s="45">
        <v>-1594.6799999999998</v>
      </c>
      <c r="I7175" s="59">
        <f t="shared" si="777"/>
        <v>1704.3900000000003</v>
      </c>
      <c r="J7175" s="44">
        <f t="shared" si="778"/>
        <v>1999</v>
      </c>
      <c r="K7175" s="44">
        <f t="shared" si="779"/>
        <v>24</v>
      </c>
      <c r="L7175" s="59">
        <f>VLOOKUP(J7175,'SF CCI, BCI'!A:F,5)</f>
        <v>6816.7</v>
      </c>
      <c r="M7175" s="59">
        <f t="shared" si="783"/>
        <v>2.2543547464315581</v>
      </c>
      <c r="N7175" s="47">
        <f t="shared" si="780"/>
        <v>7437.2741133099607</v>
      </c>
      <c r="O7175" s="44">
        <f t="shared" si="781"/>
        <v>26</v>
      </c>
      <c r="P7175" s="47">
        <f t="shared" si="782"/>
        <v>3842.299686270484</v>
      </c>
    </row>
    <row r="7176" spans="1:16" x14ac:dyDescent="0.25">
      <c r="A7176" s="56">
        <v>14178</v>
      </c>
      <c r="B7176" s="43" t="s">
        <v>2800</v>
      </c>
      <c r="C7176" s="43" t="s">
        <v>2801</v>
      </c>
      <c r="D7176" s="57" t="s">
        <v>72</v>
      </c>
      <c r="E7176" s="44">
        <v>240</v>
      </c>
      <c r="F7176" s="58">
        <v>35977</v>
      </c>
      <c r="G7176" s="45">
        <v>10723.88</v>
      </c>
      <c r="H7176" s="45">
        <v>-10723.88</v>
      </c>
      <c r="I7176" s="59">
        <f t="shared" si="777"/>
        <v>0</v>
      </c>
      <c r="J7176" s="44">
        <f t="shared" si="778"/>
        <v>1998</v>
      </c>
      <c r="K7176" s="44">
        <f t="shared" si="779"/>
        <v>25</v>
      </c>
      <c r="L7176" s="59">
        <f>VLOOKUP(J7176,'SF CCI, BCI'!A:F,5)</f>
        <v>6845.59</v>
      </c>
      <c r="M7176" s="59">
        <f t="shared" si="783"/>
        <v>2.244840839138774</v>
      </c>
      <c r="N7176" s="47">
        <f t="shared" si="780"/>
        <v>24073.403778023512</v>
      </c>
      <c r="O7176" s="44">
        <f t="shared" si="781"/>
        <v>0</v>
      </c>
      <c r="P7176" s="47">
        <f t="shared" si="782"/>
        <v>0</v>
      </c>
    </row>
    <row r="7177" spans="1:16" x14ac:dyDescent="0.25">
      <c r="A7177" s="56">
        <v>14179</v>
      </c>
      <c r="B7177" s="43" t="s">
        <v>2802</v>
      </c>
      <c r="C7177" s="43" t="s">
        <v>2801</v>
      </c>
      <c r="D7177" s="57" t="s">
        <v>72</v>
      </c>
      <c r="E7177" s="44">
        <v>240</v>
      </c>
      <c r="F7177" s="58">
        <v>35977</v>
      </c>
      <c r="G7177" s="45">
        <v>22518.17</v>
      </c>
      <c r="H7177" s="45">
        <v>-22518.17</v>
      </c>
      <c r="I7177" s="59">
        <f t="shared" si="777"/>
        <v>0</v>
      </c>
      <c r="J7177" s="44">
        <f t="shared" si="778"/>
        <v>1998</v>
      </c>
      <c r="K7177" s="44">
        <f t="shared" si="779"/>
        <v>25</v>
      </c>
      <c r="L7177" s="59">
        <f>VLOOKUP(J7177,'SF CCI, BCI'!A:F,5)</f>
        <v>6845.59</v>
      </c>
      <c r="M7177" s="59">
        <f t="shared" si="783"/>
        <v>2.244840839138774</v>
      </c>
      <c r="N7177" s="47">
        <f t="shared" si="780"/>
        <v>50549.707638669563</v>
      </c>
      <c r="O7177" s="44">
        <f t="shared" si="781"/>
        <v>0</v>
      </c>
      <c r="P7177" s="47">
        <f t="shared" si="782"/>
        <v>0</v>
      </c>
    </row>
    <row r="7178" spans="1:16" x14ac:dyDescent="0.25">
      <c r="A7178" s="56">
        <v>14180</v>
      </c>
      <c r="B7178" s="43" t="s">
        <v>2803</v>
      </c>
      <c r="C7178" s="43" t="s">
        <v>2801</v>
      </c>
      <c r="D7178" s="57" t="s">
        <v>72</v>
      </c>
      <c r="E7178" s="44">
        <v>600</v>
      </c>
      <c r="F7178" s="58">
        <v>35977</v>
      </c>
      <c r="G7178" s="45">
        <v>72988.69</v>
      </c>
      <c r="H7178" s="45">
        <v>-36610.670000000006</v>
      </c>
      <c r="I7178" s="59">
        <f t="shared" si="777"/>
        <v>36378.019999999997</v>
      </c>
      <c r="J7178" s="44">
        <f t="shared" si="778"/>
        <v>1998</v>
      </c>
      <c r="K7178" s="44">
        <f t="shared" si="779"/>
        <v>25</v>
      </c>
      <c r="L7178" s="59">
        <f>VLOOKUP(J7178,'SF CCI, BCI'!A:F,5)</f>
        <v>6845.59</v>
      </c>
      <c r="M7178" s="59">
        <f t="shared" si="783"/>
        <v>2.244840839138774</v>
      </c>
      <c r="N7178" s="47">
        <f t="shared" si="780"/>
        <v>163847.99210723984</v>
      </c>
      <c r="O7178" s="44">
        <f t="shared" si="781"/>
        <v>25</v>
      </c>
      <c r="P7178" s="47">
        <f t="shared" si="782"/>
        <v>81662.864943007095</v>
      </c>
    </row>
    <row r="7179" spans="1:16" x14ac:dyDescent="0.25">
      <c r="A7179" s="56">
        <v>14181</v>
      </c>
      <c r="B7179" s="43" t="s">
        <v>2804</v>
      </c>
      <c r="C7179" s="43" t="s">
        <v>2805</v>
      </c>
      <c r="D7179" s="57" t="s">
        <v>106</v>
      </c>
      <c r="E7179" s="44">
        <v>240</v>
      </c>
      <c r="F7179" s="58">
        <v>35977</v>
      </c>
      <c r="G7179" s="45">
        <v>9089.67</v>
      </c>
      <c r="H7179" s="45">
        <v>-9089.67</v>
      </c>
      <c r="I7179" s="59">
        <f t="shared" ref="I7179:I7242" si="784">G7179+H7179</f>
        <v>0</v>
      </c>
      <c r="J7179" s="44">
        <f t="shared" ref="J7179:J7242" si="785">YEAR(F7179)</f>
        <v>1998</v>
      </c>
      <c r="K7179" s="44">
        <f t="shared" ref="K7179:K7242" si="786">ROUND(($A$9-F7179)/365,0)</f>
        <v>25</v>
      </c>
      <c r="L7179" s="59">
        <f>VLOOKUP(J7179,'SF CCI, BCI'!A:F,5)</f>
        <v>6845.59</v>
      </c>
      <c r="M7179" s="59">
        <f t="shared" si="783"/>
        <v>2.244840839138774</v>
      </c>
      <c r="N7179" s="47">
        <f t="shared" si="780"/>
        <v>20404.862430294539</v>
      </c>
      <c r="O7179" s="44">
        <f t="shared" si="781"/>
        <v>0</v>
      </c>
      <c r="P7179" s="47">
        <f t="shared" si="782"/>
        <v>0</v>
      </c>
    </row>
    <row r="7180" spans="1:16" x14ac:dyDescent="0.25">
      <c r="A7180" s="56">
        <v>14182</v>
      </c>
      <c r="B7180" s="43" t="s">
        <v>2806</v>
      </c>
      <c r="C7180" s="43" t="s">
        <v>2801</v>
      </c>
      <c r="D7180" s="57" t="s">
        <v>133</v>
      </c>
      <c r="E7180" s="44">
        <v>600</v>
      </c>
      <c r="F7180" s="58">
        <v>35977</v>
      </c>
      <c r="G7180" s="45">
        <v>14780.19</v>
      </c>
      <c r="H7180" s="45">
        <v>-7415.2300000000005</v>
      </c>
      <c r="I7180" s="59">
        <f t="shared" si="784"/>
        <v>7364.96</v>
      </c>
      <c r="J7180" s="44">
        <f t="shared" si="785"/>
        <v>1998</v>
      </c>
      <c r="K7180" s="44">
        <f t="shared" si="786"/>
        <v>25</v>
      </c>
      <c r="L7180" s="59">
        <f>VLOOKUP(J7180,'SF CCI, BCI'!A:F,5)</f>
        <v>6845.59</v>
      </c>
      <c r="M7180" s="59">
        <f t="shared" si="783"/>
        <v>2.244840839138774</v>
      </c>
      <c r="N7180" s="47">
        <f t="shared" ref="N7180:N7243" si="787">G7180*M7180</f>
        <v>33179.174122230514</v>
      </c>
      <c r="O7180" s="44">
        <f t="shared" ref="O7180:O7243" si="788">IF(E7180="(blank)","",IF(K7180&gt;(E7180/12),0,(E7180/12)-K7180))</f>
        <v>25</v>
      </c>
      <c r="P7180" s="47">
        <f t="shared" ref="P7180:P7243" si="789">M7180*I7180</f>
        <v>16533.162986623505</v>
      </c>
    </row>
    <row r="7181" spans="1:16" x14ac:dyDescent="0.25">
      <c r="A7181" s="56">
        <v>14183</v>
      </c>
      <c r="B7181" s="43" t="s">
        <v>2807</v>
      </c>
      <c r="C7181" s="43" t="s">
        <v>2801</v>
      </c>
      <c r="D7181" s="57" t="s">
        <v>165</v>
      </c>
      <c r="E7181" s="44">
        <v>600</v>
      </c>
      <c r="F7181" s="58">
        <v>35977</v>
      </c>
      <c r="G7181" s="45">
        <v>14075.12</v>
      </c>
      <c r="H7181" s="45">
        <v>-7061.7400000000007</v>
      </c>
      <c r="I7181" s="59">
        <f t="shared" si="784"/>
        <v>7013.38</v>
      </c>
      <c r="J7181" s="44">
        <f t="shared" si="785"/>
        <v>1998</v>
      </c>
      <c r="K7181" s="44">
        <f t="shared" si="786"/>
        <v>25</v>
      </c>
      <c r="L7181" s="59">
        <f>VLOOKUP(J7181,'SF CCI, BCI'!A:F,5)</f>
        <v>6845.59</v>
      </c>
      <c r="M7181" s="59">
        <f t="shared" si="783"/>
        <v>2.244840839138774</v>
      </c>
      <c r="N7181" s="47">
        <f t="shared" si="787"/>
        <v>31596.404191778944</v>
      </c>
      <c r="O7181" s="44">
        <f t="shared" si="788"/>
        <v>25</v>
      </c>
      <c r="P7181" s="47">
        <f t="shared" si="789"/>
        <v>15743.921844399094</v>
      </c>
    </row>
    <row r="7182" spans="1:16" x14ac:dyDescent="0.25">
      <c r="A7182" s="56">
        <v>14184</v>
      </c>
      <c r="B7182" s="43" t="s">
        <v>2808</v>
      </c>
      <c r="C7182" s="43" t="s">
        <v>2801</v>
      </c>
      <c r="D7182" s="57" t="s">
        <v>133</v>
      </c>
      <c r="E7182" s="44">
        <v>600</v>
      </c>
      <c r="F7182" s="58">
        <v>35977</v>
      </c>
      <c r="G7182" s="45">
        <v>7951.58</v>
      </c>
      <c r="H7182" s="45">
        <v>-3999</v>
      </c>
      <c r="I7182" s="59">
        <f t="shared" si="784"/>
        <v>3952.58</v>
      </c>
      <c r="J7182" s="44">
        <f t="shared" si="785"/>
        <v>1998</v>
      </c>
      <c r="K7182" s="44">
        <f t="shared" si="786"/>
        <v>25</v>
      </c>
      <c r="L7182" s="59">
        <f>VLOOKUP(J7182,'SF CCI, BCI'!A:F,5)</f>
        <v>6845.59</v>
      </c>
      <c r="M7182" s="59">
        <f t="shared" si="783"/>
        <v>2.244840839138774</v>
      </c>
      <c r="N7182" s="47">
        <f t="shared" si="787"/>
        <v>17850.031519679091</v>
      </c>
      <c r="O7182" s="44">
        <f t="shared" si="788"/>
        <v>25</v>
      </c>
      <c r="P7182" s="47">
        <f t="shared" si="789"/>
        <v>8872.9130039631345</v>
      </c>
    </row>
    <row r="7183" spans="1:16" x14ac:dyDescent="0.25">
      <c r="A7183" s="56">
        <v>14186</v>
      </c>
      <c r="B7183" s="43" t="s">
        <v>2809</v>
      </c>
      <c r="C7183" s="43" t="s">
        <v>2801</v>
      </c>
      <c r="D7183" s="57" t="s">
        <v>165</v>
      </c>
      <c r="E7183" s="44">
        <v>600</v>
      </c>
      <c r="F7183" s="58">
        <v>35977</v>
      </c>
      <c r="G7183" s="45">
        <v>220495.05</v>
      </c>
      <c r="H7183" s="45">
        <v>-108536.41</v>
      </c>
      <c r="I7183" s="59">
        <f t="shared" si="784"/>
        <v>111958.63999999998</v>
      </c>
      <c r="J7183" s="44">
        <f t="shared" si="785"/>
        <v>1998</v>
      </c>
      <c r="K7183" s="44">
        <f t="shared" si="786"/>
        <v>25</v>
      </c>
      <c r="L7183" s="59">
        <f>VLOOKUP(J7183,'SF CCI, BCI'!A:F,5)</f>
        <v>6845.59</v>
      </c>
      <c r="M7183" s="59">
        <f t="shared" si="783"/>
        <v>2.244840839138774</v>
      </c>
      <c r="N7183" s="47">
        <f t="shared" si="787"/>
        <v>494976.29306794592</v>
      </c>
      <c r="O7183" s="44">
        <f t="shared" si="788"/>
        <v>25</v>
      </c>
      <c r="P7183" s="47">
        <f t="shared" si="789"/>
        <v>251329.32736643587</v>
      </c>
    </row>
    <row r="7184" spans="1:16" x14ac:dyDescent="0.25">
      <c r="A7184" s="56">
        <v>14187</v>
      </c>
      <c r="B7184" s="43" t="s">
        <v>2810</v>
      </c>
      <c r="C7184" s="43" t="s">
        <v>2801</v>
      </c>
      <c r="D7184" s="57" t="s">
        <v>133</v>
      </c>
      <c r="E7184" s="44">
        <v>600</v>
      </c>
      <c r="F7184" s="58">
        <v>35977</v>
      </c>
      <c r="G7184" s="45">
        <v>5308.61</v>
      </c>
      <c r="H7184" s="45">
        <v>-2649.42</v>
      </c>
      <c r="I7184" s="59">
        <f t="shared" si="784"/>
        <v>2659.1899999999996</v>
      </c>
      <c r="J7184" s="44">
        <f t="shared" si="785"/>
        <v>1998</v>
      </c>
      <c r="K7184" s="44">
        <f t="shared" si="786"/>
        <v>25</v>
      </c>
      <c r="L7184" s="59">
        <f>VLOOKUP(J7184,'SF CCI, BCI'!A:F,5)</f>
        <v>6845.59</v>
      </c>
      <c r="M7184" s="59">
        <f t="shared" si="783"/>
        <v>2.244840839138774</v>
      </c>
      <c r="N7184" s="47">
        <f t="shared" si="787"/>
        <v>11916.984527060486</v>
      </c>
      <c r="O7184" s="44">
        <f t="shared" si="788"/>
        <v>25</v>
      </c>
      <c r="P7184" s="47">
        <f t="shared" si="789"/>
        <v>5969.4583110294352</v>
      </c>
    </row>
    <row r="7185" spans="1:16" x14ac:dyDescent="0.25">
      <c r="A7185" s="56">
        <v>14214</v>
      </c>
      <c r="B7185" s="43" t="s">
        <v>2811</v>
      </c>
      <c r="C7185" s="43" t="s">
        <v>2812</v>
      </c>
      <c r="D7185" s="57" t="s">
        <v>69</v>
      </c>
      <c r="E7185" s="44">
        <v>600</v>
      </c>
      <c r="F7185" s="58">
        <v>36372</v>
      </c>
      <c r="G7185" s="45">
        <v>19693.53</v>
      </c>
      <c r="H7185" s="45">
        <v>-9423.6999999999989</v>
      </c>
      <c r="I7185" s="59">
        <f t="shared" si="784"/>
        <v>10269.83</v>
      </c>
      <c r="J7185" s="44">
        <f t="shared" si="785"/>
        <v>1999</v>
      </c>
      <c r="K7185" s="44">
        <f t="shared" si="786"/>
        <v>24</v>
      </c>
      <c r="L7185" s="59">
        <f>VLOOKUP(J7185,'SF CCI, BCI'!A:F,5)</f>
        <v>6816.7</v>
      </c>
      <c r="M7185" s="59">
        <f t="shared" si="783"/>
        <v>2.2543547464315581</v>
      </c>
      <c r="N7185" s="47">
        <f t="shared" si="787"/>
        <v>44396.202829492278</v>
      </c>
      <c r="O7185" s="44">
        <f t="shared" si="788"/>
        <v>26</v>
      </c>
      <c r="P7185" s="47">
        <f t="shared" si="789"/>
        <v>23151.840005545208</v>
      </c>
    </row>
    <row r="7186" spans="1:16" x14ac:dyDescent="0.25">
      <c r="A7186" s="56">
        <v>14215</v>
      </c>
      <c r="B7186" s="43" t="s">
        <v>1657</v>
      </c>
      <c r="C7186" s="43" t="s">
        <v>2813</v>
      </c>
      <c r="D7186" s="57" t="s">
        <v>133</v>
      </c>
      <c r="E7186" s="44">
        <v>600</v>
      </c>
      <c r="F7186" s="58">
        <v>36372</v>
      </c>
      <c r="G7186" s="45">
        <v>4023.95</v>
      </c>
      <c r="H7186" s="45">
        <v>-1938.35</v>
      </c>
      <c r="I7186" s="59">
        <f t="shared" si="784"/>
        <v>2085.6</v>
      </c>
      <c r="J7186" s="44">
        <f t="shared" si="785"/>
        <v>1999</v>
      </c>
      <c r="K7186" s="44">
        <f t="shared" si="786"/>
        <v>24</v>
      </c>
      <c r="L7186" s="59">
        <f>VLOOKUP(J7186,'SF CCI, BCI'!A:F,5)</f>
        <v>6816.7</v>
      </c>
      <c r="M7186" s="59">
        <f t="shared" ref="M7186:M7249" si="790">$M$9/L7186</f>
        <v>2.2543547464315581</v>
      </c>
      <c r="N7186" s="47">
        <f t="shared" si="787"/>
        <v>9071.410781903267</v>
      </c>
      <c r="O7186" s="44">
        <f t="shared" si="788"/>
        <v>26</v>
      </c>
      <c r="P7186" s="47">
        <f t="shared" si="789"/>
        <v>4701.6822591576574</v>
      </c>
    </row>
    <row r="7187" spans="1:16" x14ac:dyDescent="0.25">
      <c r="A7187" s="56">
        <v>14216</v>
      </c>
      <c r="B7187" s="43" t="s">
        <v>1615</v>
      </c>
      <c r="C7187" s="43" t="s">
        <v>2814</v>
      </c>
      <c r="D7187" s="57" t="s">
        <v>133</v>
      </c>
      <c r="E7187" s="44">
        <v>600</v>
      </c>
      <c r="F7187" s="58">
        <v>36372</v>
      </c>
      <c r="G7187" s="45">
        <v>6961.05</v>
      </c>
      <c r="H7187" s="45">
        <v>-3353.39</v>
      </c>
      <c r="I7187" s="59">
        <f t="shared" si="784"/>
        <v>3607.6600000000003</v>
      </c>
      <c r="J7187" s="44">
        <f t="shared" si="785"/>
        <v>1999</v>
      </c>
      <c r="K7187" s="44">
        <f t="shared" si="786"/>
        <v>24</v>
      </c>
      <c r="L7187" s="59">
        <f>VLOOKUP(J7187,'SF CCI, BCI'!A:F,5)</f>
        <v>6816.7</v>
      </c>
      <c r="M7187" s="59">
        <f t="shared" si="790"/>
        <v>2.2543547464315581</v>
      </c>
      <c r="N7187" s="47">
        <f t="shared" si="787"/>
        <v>15692.676107647398</v>
      </c>
      <c r="O7187" s="44">
        <f t="shared" si="788"/>
        <v>26</v>
      </c>
      <c r="P7187" s="47">
        <f t="shared" si="789"/>
        <v>8132.9454445112751</v>
      </c>
    </row>
    <row r="7188" spans="1:16" x14ac:dyDescent="0.25">
      <c r="A7188" s="56">
        <v>14217</v>
      </c>
      <c r="B7188" s="43" t="s">
        <v>1623</v>
      </c>
      <c r="C7188" s="43" t="s">
        <v>2815</v>
      </c>
      <c r="D7188" s="57" t="s">
        <v>133</v>
      </c>
      <c r="E7188" s="44">
        <v>600</v>
      </c>
      <c r="F7188" s="58">
        <v>36372</v>
      </c>
      <c r="G7188" s="45">
        <v>2052.88</v>
      </c>
      <c r="H7188" s="45">
        <v>-988.87</v>
      </c>
      <c r="I7188" s="59">
        <f t="shared" si="784"/>
        <v>1064.0100000000002</v>
      </c>
      <c r="J7188" s="44">
        <f t="shared" si="785"/>
        <v>1999</v>
      </c>
      <c r="K7188" s="44">
        <f t="shared" si="786"/>
        <v>24</v>
      </c>
      <c r="L7188" s="59">
        <f>VLOOKUP(J7188,'SF CCI, BCI'!A:F,5)</f>
        <v>6816.7</v>
      </c>
      <c r="M7188" s="59">
        <f t="shared" si="790"/>
        <v>2.2543547464315581</v>
      </c>
      <c r="N7188" s="47">
        <f t="shared" si="787"/>
        <v>4627.9197718544174</v>
      </c>
      <c r="O7188" s="44">
        <f t="shared" si="788"/>
        <v>26</v>
      </c>
      <c r="P7188" s="47">
        <f t="shared" si="789"/>
        <v>2398.6559937506427</v>
      </c>
    </row>
    <row r="7189" spans="1:16" x14ac:dyDescent="0.25">
      <c r="A7189" s="56">
        <v>14218</v>
      </c>
      <c r="B7189" s="43" t="s">
        <v>1623</v>
      </c>
      <c r="C7189" s="43" t="s">
        <v>2816</v>
      </c>
      <c r="D7189" s="57" t="s">
        <v>133</v>
      </c>
      <c r="E7189" s="44">
        <v>600</v>
      </c>
      <c r="F7189" s="58">
        <v>36372</v>
      </c>
      <c r="G7189" s="45">
        <v>284.45</v>
      </c>
      <c r="H7189" s="45">
        <v>-136.89999999999998</v>
      </c>
      <c r="I7189" s="59">
        <f t="shared" si="784"/>
        <v>147.55000000000001</v>
      </c>
      <c r="J7189" s="44">
        <f t="shared" si="785"/>
        <v>1999</v>
      </c>
      <c r="K7189" s="44">
        <f t="shared" si="786"/>
        <v>24</v>
      </c>
      <c r="L7189" s="59">
        <f>VLOOKUP(J7189,'SF CCI, BCI'!A:F,5)</f>
        <v>6816.7</v>
      </c>
      <c r="M7189" s="59">
        <f t="shared" si="790"/>
        <v>2.2543547464315581</v>
      </c>
      <c r="N7189" s="47">
        <f t="shared" si="787"/>
        <v>641.25120762245672</v>
      </c>
      <c r="O7189" s="44">
        <f t="shared" si="788"/>
        <v>26</v>
      </c>
      <c r="P7189" s="47">
        <f t="shared" si="789"/>
        <v>332.63004283597644</v>
      </c>
    </row>
    <row r="7190" spans="1:16" x14ac:dyDescent="0.25">
      <c r="A7190" s="56">
        <v>14219</v>
      </c>
      <c r="B7190" s="43" t="s">
        <v>1623</v>
      </c>
      <c r="C7190" s="43" t="s">
        <v>2817</v>
      </c>
      <c r="D7190" s="57" t="s">
        <v>133</v>
      </c>
      <c r="E7190" s="44">
        <v>600</v>
      </c>
      <c r="F7190" s="58">
        <v>36372</v>
      </c>
      <c r="G7190" s="45">
        <v>376.51</v>
      </c>
      <c r="H7190" s="45">
        <v>-181.45999999999998</v>
      </c>
      <c r="I7190" s="59">
        <f t="shared" si="784"/>
        <v>195.05</v>
      </c>
      <c r="J7190" s="44">
        <f t="shared" si="785"/>
        <v>1999</v>
      </c>
      <c r="K7190" s="44">
        <f t="shared" si="786"/>
        <v>24</v>
      </c>
      <c r="L7190" s="59">
        <f>VLOOKUP(J7190,'SF CCI, BCI'!A:F,5)</f>
        <v>6816.7</v>
      </c>
      <c r="M7190" s="59">
        <f t="shared" si="790"/>
        <v>2.2543547464315581</v>
      </c>
      <c r="N7190" s="47">
        <f t="shared" si="787"/>
        <v>848.7871055789459</v>
      </c>
      <c r="O7190" s="44">
        <f t="shared" si="788"/>
        <v>26</v>
      </c>
      <c r="P7190" s="47">
        <f t="shared" si="789"/>
        <v>439.71189329147541</v>
      </c>
    </row>
    <row r="7191" spans="1:16" x14ac:dyDescent="0.25">
      <c r="A7191" s="56">
        <v>14220</v>
      </c>
      <c r="B7191" s="43" t="s">
        <v>1623</v>
      </c>
      <c r="C7191" s="43" t="s">
        <v>2818</v>
      </c>
      <c r="D7191" s="57" t="s">
        <v>133</v>
      </c>
      <c r="E7191" s="44">
        <v>600</v>
      </c>
      <c r="F7191" s="58">
        <v>36372</v>
      </c>
      <c r="G7191" s="45">
        <v>280</v>
      </c>
      <c r="H7191" s="45">
        <v>-134.94</v>
      </c>
      <c r="I7191" s="59">
        <f t="shared" si="784"/>
        <v>145.06</v>
      </c>
      <c r="J7191" s="44">
        <f t="shared" si="785"/>
        <v>1999</v>
      </c>
      <c r="K7191" s="44">
        <f t="shared" si="786"/>
        <v>24</v>
      </c>
      <c r="L7191" s="59">
        <f>VLOOKUP(J7191,'SF CCI, BCI'!A:F,5)</f>
        <v>6816.7</v>
      </c>
      <c r="M7191" s="59">
        <f t="shared" si="790"/>
        <v>2.2543547464315581</v>
      </c>
      <c r="N7191" s="47">
        <f t="shared" si="787"/>
        <v>631.2193290008363</v>
      </c>
      <c r="O7191" s="44">
        <f t="shared" si="788"/>
        <v>26</v>
      </c>
      <c r="P7191" s="47">
        <f t="shared" si="789"/>
        <v>327.01669951736181</v>
      </c>
    </row>
    <row r="7192" spans="1:16" x14ac:dyDescent="0.25">
      <c r="A7192" s="56">
        <v>14221</v>
      </c>
      <c r="B7192" s="43" t="s">
        <v>1623</v>
      </c>
      <c r="C7192" s="43" t="s">
        <v>2819</v>
      </c>
      <c r="D7192" s="57" t="s">
        <v>133</v>
      </c>
      <c r="E7192" s="44">
        <v>600</v>
      </c>
      <c r="F7192" s="58">
        <v>36372</v>
      </c>
      <c r="G7192" s="45">
        <v>815.93</v>
      </c>
      <c r="H7192" s="45">
        <v>-393.07</v>
      </c>
      <c r="I7192" s="59">
        <f t="shared" si="784"/>
        <v>422.85999999999996</v>
      </c>
      <c r="J7192" s="44">
        <f t="shared" si="785"/>
        <v>1999</v>
      </c>
      <c r="K7192" s="44">
        <f t="shared" si="786"/>
        <v>24</v>
      </c>
      <c r="L7192" s="59">
        <f>VLOOKUP(J7192,'SF CCI, BCI'!A:F,5)</f>
        <v>6816.7</v>
      </c>
      <c r="M7192" s="59">
        <f t="shared" si="790"/>
        <v>2.2543547464315581</v>
      </c>
      <c r="N7192" s="47">
        <f t="shared" si="787"/>
        <v>1839.395668255901</v>
      </c>
      <c r="O7192" s="44">
        <f t="shared" si="788"/>
        <v>26</v>
      </c>
      <c r="P7192" s="47">
        <f t="shared" si="789"/>
        <v>953.27644807604861</v>
      </c>
    </row>
    <row r="7193" spans="1:16" x14ac:dyDescent="0.25">
      <c r="A7193" s="56">
        <v>14222</v>
      </c>
      <c r="B7193" s="43" t="s">
        <v>1623</v>
      </c>
      <c r="C7193" s="43" t="s">
        <v>2820</v>
      </c>
      <c r="D7193" s="57" t="s">
        <v>133</v>
      </c>
      <c r="E7193" s="44">
        <v>600</v>
      </c>
      <c r="F7193" s="58">
        <v>36372</v>
      </c>
      <c r="G7193" s="45">
        <v>280</v>
      </c>
      <c r="H7193" s="45">
        <v>-134.94</v>
      </c>
      <c r="I7193" s="59">
        <f t="shared" si="784"/>
        <v>145.06</v>
      </c>
      <c r="J7193" s="44">
        <f t="shared" si="785"/>
        <v>1999</v>
      </c>
      <c r="K7193" s="44">
        <f t="shared" si="786"/>
        <v>24</v>
      </c>
      <c r="L7193" s="59">
        <f>VLOOKUP(J7193,'SF CCI, BCI'!A:F,5)</f>
        <v>6816.7</v>
      </c>
      <c r="M7193" s="59">
        <f t="shared" si="790"/>
        <v>2.2543547464315581</v>
      </c>
      <c r="N7193" s="47">
        <f t="shared" si="787"/>
        <v>631.2193290008363</v>
      </c>
      <c r="O7193" s="44">
        <f t="shared" si="788"/>
        <v>26</v>
      </c>
      <c r="P7193" s="47">
        <f t="shared" si="789"/>
        <v>327.01669951736181</v>
      </c>
    </row>
    <row r="7194" spans="1:16" x14ac:dyDescent="0.25">
      <c r="A7194" s="56">
        <v>14223</v>
      </c>
      <c r="B7194" s="43" t="s">
        <v>1623</v>
      </c>
      <c r="C7194" s="43" t="s">
        <v>2821</v>
      </c>
      <c r="D7194" s="57" t="s">
        <v>133</v>
      </c>
      <c r="E7194" s="44">
        <v>600</v>
      </c>
      <c r="F7194" s="58">
        <v>36372</v>
      </c>
      <c r="G7194" s="45">
        <v>700</v>
      </c>
      <c r="H7194" s="45">
        <v>-337.31</v>
      </c>
      <c r="I7194" s="59">
        <f t="shared" si="784"/>
        <v>362.69</v>
      </c>
      <c r="J7194" s="44">
        <f t="shared" si="785"/>
        <v>1999</v>
      </c>
      <c r="K7194" s="44">
        <f t="shared" si="786"/>
        <v>24</v>
      </c>
      <c r="L7194" s="59">
        <f>VLOOKUP(J7194,'SF CCI, BCI'!A:F,5)</f>
        <v>6816.7</v>
      </c>
      <c r="M7194" s="59">
        <f t="shared" si="790"/>
        <v>2.2543547464315581</v>
      </c>
      <c r="N7194" s="47">
        <f t="shared" si="787"/>
        <v>1578.0483225020907</v>
      </c>
      <c r="O7194" s="44">
        <f t="shared" si="788"/>
        <v>26</v>
      </c>
      <c r="P7194" s="47">
        <f t="shared" si="789"/>
        <v>817.6319229832618</v>
      </c>
    </row>
    <row r="7195" spans="1:16" x14ac:dyDescent="0.25">
      <c r="A7195" s="56">
        <v>14224</v>
      </c>
      <c r="B7195" s="43" t="s">
        <v>1623</v>
      </c>
      <c r="C7195" s="43" t="s">
        <v>2822</v>
      </c>
      <c r="D7195" s="57" t="s">
        <v>133</v>
      </c>
      <c r="E7195" s="44">
        <v>600</v>
      </c>
      <c r="F7195" s="58">
        <v>36372</v>
      </c>
      <c r="G7195" s="45">
        <v>765</v>
      </c>
      <c r="H7195" s="45">
        <v>-368.5</v>
      </c>
      <c r="I7195" s="59">
        <f t="shared" si="784"/>
        <v>396.5</v>
      </c>
      <c r="J7195" s="44">
        <f t="shared" si="785"/>
        <v>1999</v>
      </c>
      <c r="K7195" s="44">
        <f t="shared" si="786"/>
        <v>24</v>
      </c>
      <c r="L7195" s="59">
        <f>VLOOKUP(J7195,'SF CCI, BCI'!A:F,5)</f>
        <v>6816.7</v>
      </c>
      <c r="M7195" s="59">
        <f t="shared" si="790"/>
        <v>2.2543547464315581</v>
      </c>
      <c r="N7195" s="47">
        <f t="shared" si="787"/>
        <v>1724.5813810201419</v>
      </c>
      <c r="O7195" s="44">
        <f t="shared" si="788"/>
        <v>26</v>
      </c>
      <c r="P7195" s="47">
        <f t="shared" si="789"/>
        <v>893.85165696011279</v>
      </c>
    </row>
    <row r="7196" spans="1:16" x14ac:dyDescent="0.25">
      <c r="A7196" s="56">
        <v>14225</v>
      </c>
      <c r="B7196" s="43" t="s">
        <v>1623</v>
      </c>
      <c r="C7196" s="43" t="s">
        <v>2823</v>
      </c>
      <c r="D7196" s="57" t="s">
        <v>133</v>
      </c>
      <c r="E7196" s="44">
        <v>600</v>
      </c>
      <c r="F7196" s="58">
        <v>36372</v>
      </c>
      <c r="G7196" s="45">
        <v>255</v>
      </c>
      <c r="H7196" s="45">
        <v>-122.86000000000001</v>
      </c>
      <c r="I7196" s="59">
        <f t="shared" si="784"/>
        <v>132.13999999999999</v>
      </c>
      <c r="J7196" s="44">
        <f t="shared" si="785"/>
        <v>1999</v>
      </c>
      <c r="K7196" s="44">
        <f t="shared" si="786"/>
        <v>24</v>
      </c>
      <c r="L7196" s="59">
        <f>VLOOKUP(J7196,'SF CCI, BCI'!A:F,5)</f>
        <v>6816.7</v>
      </c>
      <c r="M7196" s="59">
        <f t="shared" si="790"/>
        <v>2.2543547464315581</v>
      </c>
      <c r="N7196" s="47">
        <f t="shared" si="787"/>
        <v>574.86046034004733</v>
      </c>
      <c r="O7196" s="44">
        <f t="shared" si="788"/>
        <v>26</v>
      </c>
      <c r="P7196" s="47">
        <f t="shared" si="789"/>
        <v>297.89043619346603</v>
      </c>
    </row>
    <row r="7197" spans="1:16" x14ac:dyDescent="0.25">
      <c r="A7197" s="56">
        <v>14226</v>
      </c>
      <c r="B7197" s="43" t="s">
        <v>1623</v>
      </c>
      <c r="C7197" s="43" t="s">
        <v>2824</v>
      </c>
      <c r="D7197" s="57" t="s">
        <v>133</v>
      </c>
      <c r="E7197" s="44">
        <v>600</v>
      </c>
      <c r="F7197" s="58">
        <v>36372</v>
      </c>
      <c r="G7197" s="45">
        <v>700</v>
      </c>
      <c r="H7197" s="45">
        <v>-337.31</v>
      </c>
      <c r="I7197" s="59">
        <f t="shared" si="784"/>
        <v>362.69</v>
      </c>
      <c r="J7197" s="44">
        <f t="shared" si="785"/>
        <v>1999</v>
      </c>
      <c r="K7197" s="44">
        <f t="shared" si="786"/>
        <v>24</v>
      </c>
      <c r="L7197" s="59">
        <f>VLOOKUP(J7197,'SF CCI, BCI'!A:F,5)</f>
        <v>6816.7</v>
      </c>
      <c r="M7197" s="59">
        <f t="shared" si="790"/>
        <v>2.2543547464315581</v>
      </c>
      <c r="N7197" s="47">
        <f t="shared" si="787"/>
        <v>1578.0483225020907</v>
      </c>
      <c r="O7197" s="44">
        <f t="shared" si="788"/>
        <v>26</v>
      </c>
      <c r="P7197" s="47">
        <f t="shared" si="789"/>
        <v>817.6319229832618</v>
      </c>
    </row>
    <row r="7198" spans="1:16" x14ac:dyDescent="0.25">
      <c r="A7198" s="56">
        <v>14227</v>
      </c>
      <c r="B7198" s="43" t="s">
        <v>1623</v>
      </c>
      <c r="C7198" s="43" t="s">
        <v>2825</v>
      </c>
      <c r="D7198" s="57" t="s">
        <v>133</v>
      </c>
      <c r="E7198" s="44">
        <v>600</v>
      </c>
      <c r="F7198" s="58">
        <v>36372</v>
      </c>
      <c r="G7198" s="45">
        <v>140</v>
      </c>
      <c r="H7198" s="45">
        <v>-67.33</v>
      </c>
      <c r="I7198" s="59">
        <f t="shared" si="784"/>
        <v>72.67</v>
      </c>
      <c r="J7198" s="44">
        <f t="shared" si="785"/>
        <v>1999</v>
      </c>
      <c r="K7198" s="44">
        <f t="shared" si="786"/>
        <v>24</v>
      </c>
      <c r="L7198" s="59">
        <f>VLOOKUP(J7198,'SF CCI, BCI'!A:F,5)</f>
        <v>6816.7</v>
      </c>
      <c r="M7198" s="59">
        <f t="shared" si="790"/>
        <v>2.2543547464315581</v>
      </c>
      <c r="N7198" s="47">
        <f t="shared" si="787"/>
        <v>315.60966450041815</v>
      </c>
      <c r="O7198" s="44">
        <f t="shared" si="788"/>
        <v>26</v>
      </c>
      <c r="P7198" s="47">
        <f t="shared" si="789"/>
        <v>163.82395942318132</v>
      </c>
    </row>
    <row r="7199" spans="1:16" x14ac:dyDescent="0.25">
      <c r="A7199" s="56">
        <v>14228</v>
      </c>
      <c r="B7199" s="43" t="s">
        <v>1623</v>
      </c>
      <c r="C7199" s="43" t="s">
        <v>2826</v>
      </c>
      <c r="D7199" s="57" t="s">
        <v>133</v>
      </c>
      <c r="E7199" s="44">
        <v>600</v>
      </c>
      <c r="F7199" s="58">
        <v>36372</v>
      </c>
      <c r="G7199" s="45">
        <v>420</v>
      </c>
      <c r="H7199" s="45">
        <v>-202.28</v>
      </c>
      <c r="I7199" s="59">
        <f t="shared" si="784"/>
        <v>217.72</v>
      </c>
      <c r="J7199" s="44">
        <f t="shared" si="785"/>
        <v>1999</v>
      </c>
      <c r="K7199" s="44">
        <f t="shared" si="786"/>
        <v>24</v>
      </c>
      <c r="L7199" s="59">
        <f>VLOOKUP(J7199,'SF CCI, BCI'!A:F,5)</f>
        <v>6816.7</v>
      </c>
      <c r="M7199" s="59">
        <f t="shared" si="790"/>
        <v>2.2543547464315581</v>
      </c>
      <c r="N7199" s="47">
        <f t="shared" si="787"/>
        <v>946.82899350125444</v>
      </c>
      <c r="O7199" s="44">
        <f t="shared" si="788"/>
        <v>26</v>
      </c>
      <c r="P7199" s="47">
        <f t="shared" si="789"/>
        <v>490.81811539307881</v>
      </c>
    </row>
    <row r="7200" spans="1:16" x14ac:dyDescent="0.25">
      <c r="A7200" s="56">
        <v>14229</v>
      </c>
      <c r="B7200" s="43" t="s">
        <v>1623</v>
      </c>
      <c r="C7200" s="43" t="s">
        <v>2827</v>
      </c>
      <c r="D7200" s="57" t="s">
        <v>133</v>
      </c>
      <c r="E7200" s="44">
        <v>600</v>
      </c>
      <c r="F7200" s="58">
        <v>36372</v>
      </c>
      <c r="G7200" s="45">
        <v>170</v>
      </c>
      <c r="H7200" s="45">
        <v>-81.78</v>
      </c>
      <c r="I7200" s="59">
        <f t="shared" si="784"/>
        <v>88.22</v>
      </c>
      <c r="J7200" s="44">
        <f t="shared" si="785"/>
        <v>1999</v>
      </c>
      <c r="K7200" s="44">
        <f t="shared" si="786"/>
        <v>24</v>
      </c>
      <c r="L7200" s="59">
        <f>VLOOKUP(J7200,'SF CCI, BCI'!A:F,5)</f>
        <v>6816.7</v>
      </c>
      <c r="M7200" s="59">
        <f t="shared" si="790"/>
        <v>2.2543547464315581</v>
      </c>
      <c r="N7200" s="47">
        <f t="shared" si="787"/>
        <v>383.2403068933649</v>
      </c>
      <c r="O7200" s="44">
        <f t="shared" si="788"/>
        <v>26</v>
      </c>
      <c r="P7200" s="47">
        <f t="shared" si="789"/>
        <v>198.87917573019206</v>
      </c>
    </row>
    <row r="7201" spans="1:16" x14ac:dyDescent="0.25">
      <c r="A7201" s="56">
        <v>14230</v>
      </c>
      <c r="B7201" s="43" t="s">
        <v>1623</v>
      </c>
      <c r="C7201" s="43" t="s">
        <v>2828</v>
      </c>
      <c r="D7201" s="57" t="s">
        <v>133</v>
      </c>
      <c r="E7201" s="44">
        <v>600</v>
      </c>
      <c r="F7201" s="58">
        <v>36372</v>
      </c>
      <c r="G7201" s="45">
        <v>85</v>
      </c>
      <c r="H7201" s="45">
        <v>-40.9</v>
      </c>
      <c r="I7201" s="59">
        <f t="shared" si="784"/>
        <v>44.1</v>
      </c>
      <c r="J7201" s="44">
        <f t="shared" si="785"/>
        <v>1999</v>
      </c>
      <c r="K7201" s="44">
        <f t="shared" si="786"/>
        <v>24</v>
      </c>
      <c r="L7201" s="59">
        <f>VLOOKUP(J7201,'SF CCI, BCI'!A:F,5)</f>
        <v>6816.7</v>
      </c>
      <c r="M7201" s="59">
        <f t="shared" si="790"/>
        <v>2.2543547464315581</v>
      </c>
      <c r="N7201" s="47">
        <f t="shared" si="787"/>
        <v>191.62015344668245</v>
      </c>
      <c r="O7201" s="44">
        <f t="shared" si="788"/>
        <v>26</v>
      </c>
      <c r="P7201" s="47">
        <f t="shared" si="789"/>
        <v>99.417044317631721</v>
      </c>
    </row>
    <row r="7202" spans="1:16" x14ac:dyDescent="0.25">
      <c r="A7202" s="56">
        <v>14231</v>
      </c>
      <c r="B7202" s="43" t="s">
        <v>1623</v>
      </c>
      <c r="C7202" s="43" t="s">
        <v>2829</v>
      </c>
      <c r="D7202" s="57" t="s">
        <v>133</v>
      </c>
      <c r="E7202" s="44">
        <v>600</v>
      </c>
      <c r="F7202" s="58">
        <v>36372</v>
      </c>
      <c r="G7202" s="45">
        <v>170</v>
      </c>
      <c r="H7202" s="45">
        <v>-81.78</v>
      </c>
      <c r="I7202" s="59">
        <f t="shared" si="784"/>
        <v>88.22</v>
      </c>
      <c r="J7202" s="44">
        <f t="shared" si="785"/>
        <v>1999</v>
      </c>
      <c r="K7202" s="44">
        <f t="shared" si="786"/>
        <v>24</v>
      </c>
      <c r="L7202" s="59">
        <f>VLOOKUP(J7202,'SF CCI, BCI'!A:F,5)</f>
        <v>6816.7</v>
      </c>
      <c r="M7202" s="59">
        <f t="shared" si="790"/>
        <v>2.2543547464315581</v>
      </c>
      <c r="N7202" s="47">
        <f t="shared" si="787"/>
        <v>383.2403068933649</v>
      </c>
      <c r="O7202" s="44">
        <f t="shared" si="788"/>
        <v>26</v>
      </c>
      <c r="P7202" s="47">
        <f t="shared" si="789"/>
        <v>198.87917573019206</v>
      </c>
    </row>
    <row r="7203" spans="1:16" x14ac:dyDescent="0.25">
      <c r="A7203" s="56">
        <v>14232</v>
      </c>
      <c r="B7203" s="43" t="s">
        <v>1623</v>
      </c>
      <c r="C7203" s="43" t="s">
        <v>2830</v>
      </c>
      <c r="D7203" s="57" t="s">
        <v>133</v>
      </c>
      <c r="E7203" s="44">
        <v>600</v>
      </c>
      <c r="F7203" s="58">
        <v>36372</v>
      </c>
      <c r="G7203" s="45">
        <v>595</v>
      </c>
      <c r="H7203" s="45">
        <v>-286.52999999999997</v>
      </c>
      <c r="I7203" s="59">
        <f t="shared" si="784"/>
        <v>308.47000000000003</v>
      </c>
      <c r="J7203" s="44">
        <f t="shared" si="785"/>
        <v>1999</v>
      </c>
      <c r="K7203" s="44">
        <f t="shared" si="786"/>
        <v>24</v>
      </c>
      <c r="L7203" s="59">
        <f>VLOOKUP(J7203,'SF CCI, BCI'!A:F,5)</f>
        <v>6816.7</v>
      </c>
      <c r="M7203" s="59">
        <f t="shared" si="790"/>
        <v>2.2543547464315581</v>
      </c>
      <c r="N7203" s="47">
        <f t="shared" si="787"/>
        <v>1341.3410741267771</v>
      </c>
      <c r="O7203" s="44">
        <f t="shared" si="788"/>
        <v>26</v>
      </c>
      <c r="P7203" s="47">
        <f t="shared" si="789"/>
        <v>695.40080863174273</v>
      </c>
    </row>
    <row r="7204" spans="1:16" x14ac:dyDescent="0.25">
      <c r="A7204" s="56">
        <v>14233</v>
      </c>
      <c r="B7204" s="43" t="s">
        <v>1623</v>
      </c>
      <c r="C7204" s="43" t="s">
        <v>2831</v>
      </c>
      <c r="D7204" s="57" t="s">
        <v>133</v>
      </c>
      <c r="E7204" s="44">
        <v>600</v>
      </c>
      <c r="F7204" s="58">
        <v>36372</v>
      </c>
      <c r="G7204" s="45">
        <v>140</v>
      </c>
      <c r="H7204" s="45">
        <v>-67.33</v>
      </c>
      <c r="I7204" s="59">
        <f t="shared" si="784"/>
        <v>72.67</v>
      </c>
      <c r="J7204" s="44">
        <f t="shared" si="785"/>
        <v>1999</v>
      </c>
      <c r="K7204" s="44">
        <f t="shared" si="786"/>
        <v>24</v>
      </c>
      <c r="L7204" s="59">
        <f>VLOOKUP(J7204,'SF CCI, BCI'!A:F,5)</f>
        <v>6816.7</v>
      </c>
      <c r="M7204" s="59">
        <f t="shared" si="790"/>
        <v>2.2543547464315581</v>
      </c>
      <c r="N7204" s="47">
        <f t="shared" si="787"/>
        <v>315.60966450041815</v>
      </c>
      <c r="O7204" s="44">
        <f t="shared" si="788"/>
        <v>26</v>
      </c>
      <c r="P7204" s="47">
        <f t="shared" si="789"/>
        <v>163.82395942318132</v>
      </c>
    </row>
    <row r="7205" spans="1:16" x14ac:dyDescent="0.25">
      <c r="A7205" s="56">
        <v>14234</v>
      </c>
      <c r="B7205" s="43" t="s">
        <v>1623</v>
      </c>
      <c r="C7205" s="43" t="s">
        <v>2832</v>
      </c>
      <c r="D7205" s="57" t="s">
        <v>133</v>
      </c>
      <c r="E7205" s="44">
        <v>600</v>
      </c>
      <c r="F7205" s="58">
        <v>36372</v>
      </c>
      <c r="G7205" s="45">
        <v>340</v>
      </c>
      <c r="H7205" s="45">
        <v>-163.84</v>
      </c>
      <c r="I7205" s="59">
        <f t="shared" si="784"/>
        <v>176.16</v>
      </c>
      <c r="J7205" s="44">
        <f t="shared" si="785"/>
        <v>1999</v>
      </c>
      <c r="K7205" s="44">
        <f t="shared" si="786"/>
        <v>24</v>
      </c>
      <c r="L7205" s="59">
        <f>VLOOKUP(J7205,'SF CCI, BCI'!A:F,5)</f>
        <v>6816.7</v>
      </c>
      <c r="M7205" s="59">
        <f t="shared" si="790"/>
        <v>2.2543547464315581</v>
      </c>
      <c r="N7205" s="47">
        <f t="shared" si="787"/>
        <v>766.4806137867298</v>
      </c>
      <c r="O7205" s="44">
        <f t="shared" si="788"/>
        <v>26</v>
      </c>
      <c r="P7205" s="47">
        <f t="shared" si="789"/>
        <v>397.12713213138329</v>
      </c>
    </row>
    <row r="7206" spans="1:16" x14ac:dyDescent="0.25">
      <c r="A7206" s="56">
        <v>14235</v>
      </c>
      <c r="B7206" s="43" t="s">
        <v>1623</v>
      </c>
      <c r="C7206" s="43" t="s">
        <v>2833</v>
      </c>
      <c r="D7206" s="57" t="s">
        <v>133</v>
      </c>
      <c r="E7206" s="44">
        <v>600</v>
      </c>
      <c r="F7206" s="58">
        <v>36372</v>
      </c>
      <c r="G7206" s="45">
        <v>510</v>
      </c>
      <c r="H7206" s="45">
        <v>-245.62</v>
      </c>
      <c r="I7206" s="59">
        <f t="shared" si="784"/>
        <v>264.38</v>
      </c>
      <c r="J7206" s="44">
        <f t="shared" si="785"/>
        <v>1999</v>
      </c>
      <c r="K7206" s="44">
        <f t="shared" si="786"/>
        <v>24</v>
      </c>
      <c r="L7206" s="59">
        <f>VLOOKUP(J7206,'SF CCI, BCI'!A:F,5)</f>
        <v>6816.7</v>
      </c>
      <c r="M7206" s="59">
        <f t="shared" si="790"/>
        <v>2.2543547464315581</v>
      </c>
      <c r="N7206" s="47">
        <f t="shared" si="787"/>
        <v>1149.7209206800947</v>
      </c>
      <c r="O7206" s="44">
        <f t="shared" si="788"/>
        <v>26</v>
      </c>
      <c r="P7206" s="47">
        <f t="shared" si="789"/>
        <v>596.00630786157535</v>
      </c>
    </row>
    <row r="7207" spans="1:16" x14ac:dyDescent="0.25">
      <c r="A7207" s="56">
        <v>14236</v>
      </c>
      <c r="B7207" s="43" t="s">
        <v>1623</v>
      </c>
      <c r="C7207" s="43" t="s">
        <v>2834</v>
      </c>
      <c r="D7207" s="57" t="s">
        <v>133</v>
      </c>
      <c r="E7207" s="44">
        <v>600</v>
      </c>
      <c r="F7207" s="58">
        <v>36372</v>
      </c>
      <c r="G7207" s="45">
        <v>85</v>
      </c>
      <c r="H7207" s="45">
        <v>-40.9</v>
      </c>
      <c r="I7207" s="59">
        <f t="shared" si="784"/>
        <v>44.1</v>
      </c>
      <c r="J7207" s="44">
        <f t="shared" si="785"/>
        <v>1999</v>
      </c>
      <c r="K7207" s="44">
        <f t="shared" si="786"/>
        <v>24</v>
      </c>
      <c r="L7207" s="59">
        <f>VLOOKUP(J7207,'SF CCI, BCI'!A:F,5)</f>
        <v>6816.7</v>
      </c>
      <c r="M7207" s="59">
        <f t="shared" si="790"/>
        <v>2.2543547464315581</v>
      </c>
      <c r="N7207" s="47">
        <f t="shared" si="787"/>
        <v>191.62015344668245</v>
      </c>
      <c r="O7207" s="44">
        <f t="shared" si="788"/>
        <v>26</v>
      </c>
      <c r="P7207" s="47">
        <f t="shared" si="789"/>
        <v>99.417044317631721</v>
      </c>
    </row>
    <row r="7208" spans="1:16" x14ac:dyDescent="0.25">
      <c r="A7208" s="56">
        <v>14237</v>
      </c>
      <c r="B7208" s="43" t="s">
        <v>1623</v>
      </c>
      <c r="C7208" s="43" t="s">
        <v>2835</v>
      </c>
      <c r="D7208" s="57" t="s">
        <v>133</v>
      </c>
      <c r="E7208" s="44">
        <v>600</v>
      </c>
      <c r="F7208" s="58">
        <v>36372</v>
      </c>
      <c r="G7208" s="45">
        <v>1325</v>
      </c>
      <c r="H7208" s="45">
        <v>-638.28</v>
      </c>
      <c r="I7208" s="59">
        <f t="shared" si="784"/>
        <v>686.72</v>
      </c>
      <c r="J7208" s="44">
        <f t="shared" si="785"/>
        <v>1999</v>
      </c>
      <c r="K7208" s="44">
        <f t="shared" si="786"/>
        <v>24</v>
      </c>
      <c r="L7208" s="59">
        <f>VLOOKUP(J7208,'SF CCI, BCI'!A:F,5)</f>
        <v>6816.7</v>
      </c>
      <c r="M7208" s="59">
        <f t="shared" si="790"/>
        <v>2.2543547464315581</v>
      </c>
      <c r="N7208" s="47">
        <f t="shared" si="787"/>
        <v>2987.0200390218147</v>
      </c>
      <c r="O7208" s="44">
        <f t="shared" si="788"/>
        <v>26</v>
      </c>
      <c r="P7208" s="47">
        <f t="shared" si="789"/>
        <v>1548.1104914694797</v>
      </c>
    </row>
    <row r="7209" spans="1:16" x14ac:dyDescent="0.25">
      <c r="A7209" s="56">
        <v>14238</v>
      </c>
      <c r="B7209" s="43" t="s">
        <v>1623</v>
      </c>
      <c r="C7209" s="43" t="s">
        <v>2836</v>
      </c>
      <c r="D7209" s="57" t="s">
        <v>133</v>
      </c>
      <c r="E7209" s="44">
        <v>600</v>
      </c>
      <c r="F7209" s="58">
        <v>36372</v>
      </c>
      <c r="G7209" s="45">
        <v>700</v>
      </c>
      <c r="H7209" s="45">
        <v>-337.31</v>
      </c>
      <c r="I7209" s="59">
        <f t="shared" si="784"/>
        <v>362.69</v>
      </c>
      <c r="J7209" s="44">
        <f t="shared" si="785"/>
        <v>1999</v>
      </c>
      <c r="K7209" s="44">
        <f t="shared" si="786"/>
        <v>24</v>
      </c>
      <c r="L7209" s="59">
        <f>VLOOKUP(J7209,'SF CCI, BCI'!A:F,5)</f>
        <v>6816.7</v>
      </c>
      <c r="M7209" s="59">
        <f t="shared" si="790"/>
        <v>2.2543547464315581</v>
      </c>
      <c r="N7209" s="47">
        <f t="shared" si="787"/>
        <v>1578.0483225020907</v>
      </c>
      <c r="O7209" s="44">
        <f t="shared" si="788"/>
        <v>26</v>
      </c>
      <c r="P7209" s="47">
        <f t="shared" si="789"/>
        <v>817.6319229832618</v>
      </c>
    </row>
    <row r="7210" spans="1:16" x14ac:dyDescent="0.25">
      <c r="A7210" s="56">
        <v>14239</v>
      </c>
      <c r="B7210" s="43" t="s">
        <v>1623</v>
      </c>
      <c r="C7210" s="43" t="s">
        <v>2837</v>
      </c>
      <c r="D7210" s="57" t="s">
        <v>133</v>
      </c>
      <c r="E7210" s="44">
        <v>600</v>
      </c>
      <c r="F7210" s="58">
        <v>36372</v>
      </c>
      <c r="G7210" s="45">
        <v>1400</v>
      </c>
      <c r="H7210" s="45">
        <v>-674.27</v>
      </c>
      <c r="I7210" s="59">
        <f t="shared" si="784"/>
        <v>725.73</v>
      </c>
      <c r="J7210" s="44">
        <f t="shared" si="785"/>
        <v>1999</v>
      </c>
      <c r="K7210" s="44">
        <f t="shared" si="786"/>
        <v>24</v>
      </c>
      <c r="L7210" s="59">
        <f>VLOOKUP(J7210,'SF CCI, BCI'!A:F,5)</f>
        <v>6816.7</v>
      </c>
      <c r="M7210" s="59">
        <f t="shared" si="790"/>
        <v>2.2543547464315581</v>
      </c>
      <c r="N7210" s="47">
        <f t="shared" si="787"/>
        <v>3156.0966450041815</v>
      </c>
      <c r="O7210" s="44">
        <f t="shared" si="788"/>
        <v>26</v>
      </c>
      <c r="P7210" s="47">
        <f t="shared" si="789"/>
        <v>1636.0528701277747</v>
      </c>
    </row>
    <row r="7211" spans="1:16" x14ac:dyDescent="0.25">
      <c r="A7211" s="56">
        <v>14240</v>
      </c>
      <c r="B7211" s="43" t="s">
        <v>1623</v>
      </c>
      <c r="C7211" s="43" t="s">
        <v>2838</v>
      </c>
      <c r="D7211" s="57" t="s">
        <v>133</v>
      </c>
      <c r="E7211" s="44">
        <v>600</v>
      </c>
      <c r="F7211" s="58">
        <v>36372</v>
      </c>
      <c r="G7211" s="45">
        <v>1510</v>
      </c>
      <c r="H7211" s="45">
        <v>-727.44999999999993</v>
      </c>
      <c r="I7211" s="59">
        <f t="shared" si="784"/>
        <v>782.55000000000007</v>
      </c>
      <c r="J7211" s="44">
        <f t="shared" si="785"/>
        <v>1999</v>
      </c>
      <c r="K7211" s="44">
        <f t="shared" si="786"/>
        <v>24</v>
      </c>
      <c r="L7211" s="59">
        <f>VLOOKUP(J7211,'SF CCI, BCI'!A:F,5)</f>
        <v>6816.7</v>
      </c>
      <c r="M7211" s="59">
        <f t="shared" si="790"/>
        <v>2.2543547464315581</v>
      </c>
      <c r="N7211" s="47">
        <f t="shared" si="787"/>
        <v>3404.0756671116528</v>
      </c>
      <c r="O7211" s="44">
        <f t="shared" si="788"/>
        <v>26</v>
      </c>
      <c r="P7211" s="47">
        <f t="shared" si="789"/>
        <v>1764.145306820016</v>
      </c>
    </row>
    <row r="7212" spans="1:16" x14ac:dyDescent="0.25">
      <c r="A7212" s="56">
        <v>14241</v>
      </c>
      <c r="B7212" s="43" t="s">
        <v>1623</v>
      </c>
      <c r="C7212" s="43" t="s">
        <v>2839</v>
      </c>
      <c r="D7212" s="57" t="s">
        <v>133</v>
      </c>
      <c r="E7212" s="44">
        <v>600</v>
      </c>
      <c r="F7212" s="58">
        <v>36372</v>
      </c>
      <c r="G7212" s="45">
        <v>280</v>
      </c>
      <c r="H7212" s="45">
        <v>-134.94</v>
      </c>
      <c r="I7212" s="59">
        <f t="shared" si="784"/>
        <v>145.06</v>
      </c>
      <c r="J7212" s="44">
        <f t="shared" si="785"/>
        <v>1999</v>
      </c>
      <c r="K7212" s="44">
        <f t="shared" si="786"/>
        <v>24</v>
      </c>
      <c r="L7212" s="59">
        <f>VLOOKUP(J7212,'SF CCI, BCI'!A:F,5)</f>
        <v>6816.7</v>
      </c>
      <c r="M7212" s="59">
        <f t="shared" si="790"/>
        <v>2.2543547464315581</v>
      </c>
      <c r="N7212" s="47">
        <f t="shared" si="787"/>
        <v>631.2193290008363</v>
      </c>
      <c r="O7212" s="44">
        <f t="shared" si="788"/>
        <v>26</v>
      </c>
      <c r="P7212" s="47">
        <f t="shared" si="789"/>
        <v>327.01669951736181</v>
      </c>
    </row>
    <row r="7213" spans="1:16" x14ac:dyDescent="0.25">
      <c r="A7213" s="56">
        <v>14242</v>
      </c>
      <c r="B7213" s="43" t="s">
        <v>2840</v>
      </c>
      <c r="C7213" s="43" t="s">
        <v>2841</v>
      </c>
      <c r="D7213" s="57" t="s">
        <v>165</v>
      </c>
      <c r="E7213" s="44">
        <v>600</v>
      </c>
      <c r="F7213" s="58">
        <v>36403</v>
      </c>
      <c r="G7213" s="45">
        <v>8526.82</v>
      </c>
      <c r="H7213" s="45">
        <v>-4092.98</v>
      </c>
      <c r="I7213" s="59">
        <f t="shared" si="784"/>
        <v>4433.84</v>
      </c>
      <c r="J7213" s="44">
        <f t="shared" si="785"/>
        <v>1999</v>
      </c>
      <c r="K7213" s="44">
        <f t="shared" si="786"/>
        <v>24</v>
      </c>
      <c r="L7213" s="59">
        <f>VLOOKUP(J7213,'SF CCI, BCI'!A:F,5)</f>
        <v>6816.7</v>
      </c>
      <c r="M7213" s="59">
        <f t="shared" si="790"/>
        <v>2.2543547464315581</v>
      </c>
      <c r="N7213" s="47">
        <f t="shared" si="787"/>
        <v>19222.477138967537</v>
      </c>
      <c r="O7213" s="44">
        <f t="shared" si="788"/>
        <v>26</v>
      </c>
      <c r="P7213" s="47">
        <f t="shared" si="789"/>
        <v>9995.4482489180991</v>
      </c>
    </row>
    <row r="7214" spans="1:16" x14ac:dyDescent="0.25">
      <c r="A7214" s="56">
        <v>14243</v>
      </c>
      <c r="B7214" s="43" t="s">
        <v>2842</v>
      </c>
      <c r="C7214" s="43" t="s">
        <v>2843</v>
      </c>
      <c r="D7214" s="57" t="s">
        <v>133</v>
      </c>
      <c r="E7214" s="44">
        <v>600</v>
      </c>
      <c r="F7214" s="58">
        <v>36403</v>
      </c>
      <c r="G7214" s="45">
        <v>124060.39</v>
      </c>
      <c r="H7214" s="45">
        <v>-59550.93</v>
      </c>
      <c r="I7214" s="59">
        <f t="shared" si="784"/>
        <v>64509.46</v>
      </c>
      <c r="J7214" s="44">
        <f t="shared" si="785"/>
        <v>1999</v>
      </c>
      <c r="K7214" s="44">
        <f t="shared" si="786"/>
        <v>24</v>
      </c>
      <c r="L7214" s="59">
        <f>VLOOKUP(J7214,'SF CCI, BCI'!A:F,5)</f>
        <v>6816.7</v>
      </c>
      <c r="M7214" s="59">
        <f t="shared" si="790"/>
        <v>2.2543547464315581</v>
      </c>
      <c r="N7214" s="47">
        <f t="shared" si="787"/>
        <v>279676.12904065021</v>
      </c>
      <c r="O7214" s="44">
        <f t="shared" si="788"/>
        <v>26</v>
      </c>
      <c r="P7214" s="47">
        <f t="shared" si="789"/>
        <v>145427.20734073673</v>
      </c>
    </row>
    <row r="7215" spans="1:16" x14ac:dyDescent="0.25">
      <c r="A7215" s="56">
        <v>14244</v>
      </c>
      <c r="B7215" s="43" t="s">
        <v>1615</v>
      </c>
      <c r="C7215" s="43" t="s">
        <v>2844</v>
      </c>
      <c r="D7215" s="57" t="s">
        <v>133</v>
      </c>
      <c r="E7215" s="44">
        <v>600</v>
      </c>
      <c r="F7215" s="58">
        <v>36403</v>
      </c>
      <c r="G7215" s="45">
        <v>15939.14</v>
      </c>
      <c r="H7215" s="45">
        <v>-7650.79</v>
      </c>
      <c r="I7215" s="59">
        <f t="shared" si="784"/>
        <v>8288.3499999999985</v>
      </c>
      <c r="J7215" s="44">
        <f t="shared" si="785"/>
        <v>1999</v>
      </c>
      <c r="K7215" s="44">
        <f t="shared" si="786"/>
        <v>24</v>
      </c>
      <c r="L7215" s="59">
        <f>VLOOKUP(J7215,'SF CCI, BCI'!A:F,5)</f>
        <v>6816.7</v>
      </c>
      <c r="M7215" s="59">
        <f t="shared" si="790"/>
        <v>2.2543547464315581</v>
      </c>
      <c r="N7215" s="47">
        <f t="shared" si="787"/>
        <v>35932.475913037102</v>
      </c>
      <c r="O7215" s="44">
        <f t="shared" si="788"/>
        <v>26</v>
      </c>
      <c r="P7215" s="47">
        <f t="shared" si="789"/>
        <v>18684.881162586</v>
      </c>
    </row>
    <row r="7216" spans="1:16" x14ac:dyDescent="0.25">
      <c r="A7216" s="56">
        <v>14245</v>
      </c>
      <c r="B7216" s="43" t="s">
        <v>1615</v>
      </c>
      <c r="C7216" s="43" t="s">
        <v>2845</v>
      </c>
      <c r="D7216" s="57" t="s">
        <v>133</v>
      </c>
      <c r="E7216" s="44">
        <v>600</v>
      </c>
      <c r="F7216" s="58">
        <v>36403</v>
      </c>
      <c r="G7216" s="45">
        <v>11040.15</v>
      </c>
      <c r="H7216" s="45">
        <v>-5299.36</v>
      </c>
      <c r="I7216" s="59">
        <f t="shared" si="784"/>
        <v>5740.79</v>
      </c>
      <c r="J7216" s="44">
        <f t="shared" si="785"/>
        <v>1999</v>
      </c>
      <c r="K7216" s="44">
        <f t="shared" si="786"/>
        <v>24</v>
      </c>
      <c r="L7216" s="59">
        <f>VLOOKUP(J7216,'SF CCI, BCI'!A:F,5)</f>
        <v>6816.7</v>
      </c>
      <c r="M7216" s="59">
        <f t="shared" si="790"/>
        <v>2.2543547464315581</v>
      </c>
      <c r="N7216" s="47">
        <f t="shared" si="787"/>
        <v>24888.414553816365</v>
      </c>
      <c r="O7216" s="44">
        <f t="shared" si="788"/>
        <v>26</v>
      </c>
      <c r="P7216" s="47">
        <f t="shared" si="789"/>
        <v>12941.777184766825</v>
      </c>
    </row>
    <row r="7217" spans="1:16" x14ac:dyDescent="0.25">
      <c r="A7217" s="56">
        <v>14246</v>
      </c>
      <c r="B7217" s="43" t="s">
        <v>1615</v>
      </c>
      <c r="C7217" s="43" t="s">
        <v>2846</v>
      </c>
      <c r="D7217" s="57" t="s">
        <v>133</v>
      </c>
      <c r="E7217" s="44">
        <v>600</v>
      </c>
      <c r="F7217" s="58">
        <v>36403</v>
      </c>
      <c r="G7217" s="45">
        <v>17651.900000000001</v>
      </c>
      <c r="H7217" s="45">
        <v>-8473.4199999999983</v>
      </c>
      <c r="I7217" s="59">
        <f t="shared" si="784"/>
        <v>9178.4800000000032</v>
      </c>
      <c r="J7217" s="44">
        <f t="shared" si="785"/>
        <v>1999</v>
      </c>
      <c r="K7217" s="44">
        <f t="shared" si="786"/>
        <v>24</v>
      </c>
      <c r="L7217" s="59">
        <f>VLOOKUP(J7217,'SF CCI, BCI'!A:F,5)</f>
        <v>6816.7</v>
      </c>
      <c r="M7217" s="59">
        <f t="shared" si="790"/>
        <v>2.2543547464315581</v>
      </c>
      <c r="N7217" s="47">
        <f t="shared" si="787"/>
        <v>39793.644548535223</v>
      </c>
      <c r="O7217" s="44">
        <f t="shared" si="788"/>
        <v>26</v>
      </c>
      <c r="P7217" s="47">
        <f t="shared" si="789"/>
        <v>20691.549953027134</v>
      </c>
    </row>
    <row r="7218" spans="1:16" x14ac:dyDescent="0.25">
      <c r="A7218" s="56">
        <v>14247</v>
      </c>
      <c r="B7218" s="43" t="s">
        <v>1615</v>
      </c>
      <c r="C7218" s="43" t="s">
        <v>2847</v>
      </c>
      <c r="D7218" s="57" t="s">
        <v>133</v>
      </c>
      <c r="E7218" s="44">
        <v>600</v>
      </c>
      <c r="F7218" s="58">
        <v>36403</v>
      </c>
      <c r="G7218" s="45">
        <v>6372.51</v>
      </c>
      <c r="H7218" s="45">
        <v>-3058.5800000000004</v>
      </c>
      <c r="I7218" s="59">
        <f t="shared" si="784"/>
        <v>3313.93</v>
      </c>
      <c r="J7218" s="44">
        <f t="shared" si="785"/>
        <v>1999</v>
      </c>
      <c r="K7218" s="44">
        <f t="shared" si="786"/>
        <v>24</v>
      </c>
      <c r="L7218" s="59">
        <f>VLOOKUP(J7218,'SF CCI, BCI'!A:F,5)</f>
        <v>6816.7</v>
      </c>
      <c r="M7218" s="59">
        <f t="shared" si="790"/>
        <v>2.2543547464315581</v>
      </c>
      <c r="N7218" s="47">
        <f t="shared" si="787"/>
        <v>14365.898165182569</v>
      </c>
      <c r="O7218" s="44">
        <f t="shared" si="788"/>
        <v>26</v>
      </c>
      <c r="P7218" s="47">
        <f t="shared" si="789"/>
        <v>7470.7738248419328</v>
      </c>
    </row>
    <row r="7219" spans="1:16" x14ac:dyDescent="0.25">
      <c r="A7219" s="56">
        <v>14248</v>
      </c>
      <c r="B7219" s="43" t="s">
        <v>1623</v>
      </c>
      <c r="C7219" s="43" t="s">
        <v>2848</v>
      </c>
      <c r="D7219" s="57" t="s">
        <v>133</v>
      </c>
      <c r="E7219" s="44">
        <v>600</v>
      </c>
      <c r="F7219" s="58">
        <v>36403</v>
      </c>
      <c r="G7219" s="45">
        <v>8134.95</v>
      </c>
      <c r="H7219" s="45">
        <v>-3904.97</v>
      </c>
      <c r="I7219" s="59">
        <f t="shared" si="784"/>
        <v>4229.9799999999996</v>
      </c>
      <c r="J7219" s="44">
        <f t="shared" si="785"/>
        <v>1999</v>
      </c>
      <c r="K7219" s="44">
        <f t="shared" si="786"/>
        <v>24</v>
      </c>
      <c r="L7219" s="59">
        <f>VLOOKUP(J7219,'SF CCI, BCI'!A:F,5)</f>
        <v>6816.7</v>
      </c>
      <c r="M7219" s="59">
        <f t="shared" si="790"/>
        <v>2.2543547464315581</v>
      </c>
      <c r="N7219" s="47">
        <f t="shared" si="787"/>
        <v>18339.063144483403</v>
      </c>
      <c r="O7219" s="44">
        <f t="shared" si="788"/>
        <v>26</v>
      </c>
      <c r="P7219" s="47">
        <f t="shared" si="789"/>
        <v>9535.8754903105619</v>
      </c>
    </row>
    <row r="7220" spans="1:16" x14ac:dyDescent="0.25">
      <c r="A7220" s="56">
        <v>14249</v>
      </c>
      <c r="B7220" s="43" t="s">
        <v>1623</v>
      </c>
      <c r="C7220" s="43" t="s">
        <v>2849</v>
      </c>
      <c r="D7220" s="57" t="s">
        <v>133</v>
      </c>
      <c r="E7220" s="44">
        <v>600</v>
      </c>
      <c r="F7220" s="58">
        <v>36403</v>
      </c>
      <c r="G7220" s="45">
        <v>1007.21</v>
      </c>
      <c r="H7220" s="45">
        <v>-483.54999999999995</v>
      </c>
      <c r="I7220" s="59">
        <f t="shared" si="784"/>
        <v>523.66000000000008</v>
      </c>
      <c r="J7220" s="44">
        <f t="shared" si="785"/>
        <v>1999</v>
      </c>
      <c r="K7220" s="44">
        <f t="shared" si="786"/>
        <v>24</v>
      </c>
      <c r="L7220" s="59">
        <f>VLOOKUP(J7220,'SF CCI, BCI'!A:F,5)</f>
        <v>6816.7</v>
      </c>
      <c r="M7220" s="59">
        <f t="shared" si="790"/>
        <v>2.2543547464315581</v>
      </c>
      <c r="N7220" s="47">
        <f t="shared" si="787"/>
        <v>2270.6086441533298</v>
      </c>
      <c r="O7220" s="44">
        <f t="shared" si="788"/>
        <v>26</v>
      </c>
      <c r="P7220" s="47">
        <f t="shared" si="789"/>
        <v>1180.5154065163499</v>
      </c>
    </row>
    <row r="7221" spans="1:16" x14ac:dyDescent="0.25">
      <c r="A7221" s="56">
        <v>14250</v>
      </c>
      <c r="B7221" s="43" t="s">
        <v>1623</v>
      </c>
      <c r="C7221" s="43" t="s">
        <v>2850</v>
      </c>
      <c r="D7221" s="57" t="s">
        <v>133</v>
      </c>
      <c r="E7221" s="44">
        <v>600</v>
      </c>
      <c r="F7221" s="58">
        <v>36403</v>
      </c>
      <c r="G7221" s="45">
        <v>4173.37</v>
      </c>
      <c r="H7221" s="45">
        <v>-2003.11</v>
      </c>
      <c r="I7221" s="59">
        <f t="shared" si="784"/>
        <v>2170.2600000000002</v>
      </c>
      <c r="J7221" s="44">
        <f t="shared" si="785"/>
        <v>1999</v>
      </c>
      <c r="K7221" s="44">
        <f t="shared" si="786"/>
        <v>24</v>
      </c>
      <c r="L7221" s="59">
        <f>VLOOKUP(J7221,'SF CCI, BCI'!A:F,5)</f>
        <v>6816.7</v>
      </c>
      <c r="M7221" s="59">
        <f t="shared" si="790"/>
        <v>2.2543547464315581</v>
      </c>
      <c r="N7221" s="47">
        <f t="shared" si="787"/>
        <v>9408.2564681150707</v>
      </c>
      <c r="O7221" s="44">
        <f t="shared" si="788"/>
        <v>26</v>
      </c>
      <c r="P7221" s="47">
        <f t="shared" si="789"/>
        <v>4892.5359319905538</v>
      </c>
    </row>
    <row r="7222" spans="1:16" x14ac:dyDescent="0.25">
      <c r="A7222" s="56">
        <v>14251</v>
      </c>
      <c r="B7222" s="43" t="s">
        <v>1623</v>
      </c>
      <c r="C7222" s="43" t="s">
        <v>2851</v>
      </c>
      <c r="D7222" s="57" t="s">
        <v>133</v>
      </c>
      <c r="E7222" s="44">
        <v>600</v>
      </c>
      <c r="F7222" s="58">
        <v>36403</v>
      </c>
      <c r="G7222" s="45">
        <v>3738.72</v>
      </c>
      <c r="H7222" s="45">
        <v>-1794.6699999999998</v>
      </c>
      <c r="I7222" s="59">
        <f t="shared" si="784"/>
        <v>1944.05</v>
      </c>
      <c r="J7222" s="44">
        <f t="shared" si="785"/>
        <v>1999</v>
      </c>
      <c r="K7222" s="44">
        <f t="shared" si="786"/>
        <v>24</v>
      </c>
      <c r="L7222" s="59">
        <f>VLOOKUP(J7222,'SF CCI, BCI'!A:F,5)</f>
        <v>6816.7</v>
      </c>
      <c r="M7222" s="59">
        <f t="shared" si="790"/>
        <v>2.2543547464315581</v>
      </c>
      <c r="N7222" s="47">
        <f t="shared" si="787"/>
        <v>8428.4011775785948</v>
      </c>
      <c r="O7222" s="44">
        <f t="shared" si="788"/>
        <v>26</v>
      </c>
      <c r="P7222" s="47">
        <f t="shared" si="789"/>
        <v>4382.5783448002703</v>
      </c>
    </row>
    <row r="7223" spans="1:16" x14ac:dyDescent="0.25">
      <c r="A7223" s="56">
        <v>14252</v>
      </c>
      <c r="B7223" s="43" t="s">
        <v>1623</v>
      </c>
      <c r="C7223" s="43" t="s">
        <v>2852</v>
      </c>
      <c r="D7223" s="57" t="s">
        <v>133</v>
      </c>
      <c r="E7223" s="44">
        <v>600</v>
      </c>
      <c r="F7223" s="58">
        <v>36403</v>
      </c>
      <c r="G7223" s="45">
        <v>140</v>
      </c>
      <c r="H7223" s="45">
        <v>-67.099999999999994</v>
      </c>
      <c r="I7223" s="59">
        <f t="shared" si="784"/>
        <v>72.900000000000006</v>
      </c>
      <c r="J7223" s="44">
        <f t="shared" si="785"/>
        <v>1999</v>
      </c>
      <c r="K7223" s="44">
        <f t="shared" si="786"/>
        <v>24</v>
      </c>
      <c r="L7223" s="59">
        <f>VLOOKUP(J7223,'SF CCI, BCI'!A:F,5)</f>
        <v>6816.7</v>
      </c>
      <c r="M7223" s="59">
        <f t="shared" si="790"/>
        <v>2.2543547464315581</v>
      </c>
      <c r="N7223" s="47">
        <f t="shared" si="787"/>
        <v>315.60966450041815</v>
      </c>
      <c r="O7223" s="44">
        <f t="shared" si="788"/>
        <v>26</v>
      </c>
      <c r="P7223" s="47">
        <f t="shared" si="789"/>
        <v>164.34246101486059</v>
      </c>
    </row>
    <row r="7224" spans="1:16" x14ac:dyDescent="0.25">
      <c r="A7224" s="56">
        <v>14253</v>
      </c>
      <c r="B7224" s="43" t="s">
        <v>1623</v>
      </c>
      <c r="C7224" s="43" t="s">
        <v>2853</v>
      </c>
      <c r="D7224" s="57" t="s">
        <v>133</v>
      </c>
      <c r="E7224" s="44">
        <v>600</v>
      </c>
      <c r="F7224" s="58">
        <v>36403</v>
      </c>
      <c r="G7224" s="45">
        <v>1305.1300000000001</v>
      </c>
      <c r="H7224" s="45">
        <v>-626.62</v>
      </c>
      <c r="I7224" s="59">
        <f t="shared" si="784"/>
        <v>678.5100000000001</v>
      </c>
      <c r="J7224" s="44">
        <f t="shared" si="785"/>
        <v>1999</v>
      </c>
      <c r="K7224" s="44">
        <f t="shared" si="786"/>
        <v>24</v>
      </c>
      <c r="L7224" s="59">
        <f>VLOOKUP(J7224,'SF CCI, BCI'!A:F,5)</f>
        <v>6816.7</v>
      </c>
      <c r="M7224" s="59">
        <f t="shared" si="790"/>
        <v>2.2543547464315581</v>
      </c>
      <c r="N7224" s="47">
        <f t="shared" si="787"/>
        <v>2942.2260102102196</v>
      </c>
      <c r="O7224" s="44">
        <f t="shared" si="788"/>
        <v>26</v>
      </c>
      <c r="P7224" s="47">
        <f t="shared" si="789"/>
        <v>1529.6022390012768</v>
      </c>
    </row>
    <row r="7225" spans="1:16" x14ac:dyDescent="0.25">
      <c r="A7225" s="56">
        <v>14254</v>
      </c>
      <c r="B7225" s="43" t="s">
        <v>1623</v>
      </c>
      <c r="C7225" s="43" t="s">
        <v>2854</v>
      </c>
      <c r="D7225" s="57" t="s">
        <v>133</v>
      </c>
      <c r="E7225" s="44">
        <v>600</v>
      </c>
      <c r="F7225" s="58">
        <v>36403</v>
      </c>
      <c r="G7225" s="45">
        <v>948.9</v>
      </c>
      <c r="H7225" s="45">
        <v>-455.45</v>
      </c>
      <c r="I7225" s="59">
        <f t="shared" si="784"/>
        <v>493.45</v>
      </c>
      <c r="J7225" s="44">
        <f t="shared" si="785"/>
        <v>1999</v>
      </c>
      <c r="K7225" s="44">
        <f t="shared" si="786"/>
        <v>24</v>
      </c>
      <c r="L7225" s="59">
        <f>VLOOKUP(J7225,'SF CCI, BCI'!A:F,5)</f>
        <v>6816.7</v>
      </c>
      <c r="M7225" s="59">
        <f t="shared" si="790"/>
        <v>2.2543547464315581</v>
      </c>
      <c r="N7225" s="47">
        <f t="shared" si="787"/>
        <v>2139.1572188889054</v>
      </c>
      <c r="O7225" s="44">
        <f t="shared" si="788"/>
        <v>26</v>
      </c>
      <c r="P7225" s="47">
        <f t="shared" si="789"/>
        <v>1112.4113496266523</v>
      </c>
    </row>
    <row r="7226" spans="1:16" x14ac:dyDescent="0.25">
      <c r="A7226" s="56">
        <v>14255</v>
      </c>
      <c r="B7226" s="43" t="s">
        <v>1623</v>
      </c>
      <c r="C7226" s="43" t="s">
        <v>2855</v>
      </c>
      <c r="D7226" s="57" t="s">
        <v>133</v>
      </c>
      <c r="E7226" s="44">
        <v>600</v>
      </c>
      <c r="F7226" s="58">
        <v>36403</v>
      </c>
      <c r="G7226" s="45">
        <v>560</v>
      </c>
      <c r="H7226" s="45">
        <v>-268.70999999999998</v>
      </c>
      <c r="I7226" s="59">
        <f t="shared" si="784"/>
        <v>291.29000000000002</v>
      </c>
      <c r="J7226" s="44">
        <f t="shared" si="785"/>
        <v>1999</v>
      </c>
      <c r="K7226" s="44">
        <f t="shared" si="786"/>
        <v>24</v>
      </c>
      <c r="L7226" s="59">
        <f>VLOOKUP(J7226,'SF CCI, BCI'!A:F,5)</f>
        <v>6816.7</v>
      </c>
      <c r="M7226" s="59">
        <f t="shared" si="790"/>
        <v>2.2543547464315581</v>
      </c>
      <c r="N7226" s="47">
        <f t="shared" si="787"/>
        <v>1262.4386580016726</v>
      </c>
      <c r="O7226" s="44">
        <f t="shared" si="788"/>
        <v>26</v>
      </c>
      <c r="P7226" s="47">
        <f t="shared" si="789"/>
        <v>656.67099408804859</v>
      </c>
    </row>
    <row r="7227" spans="1:16" x14ac:dyDescent="0.25">
      <c r="A7227" s="56">
        <v>14256</v>
      </c>
      <c r="B7227" s="43" t="s">
        <v>1623</v>
      </c>
      <c r="C7227" s="43" t="s">
        <v>2856</v>
      </c>
      <c r="D7227" s="57" t="s">
        <v>133</v>
      </c>
      <c r="E7227" s="44">
        <v>600</v>
      </c>
      <c r="F7227" s="58">
        <v>36403</v>
      </c>
      <c r="G7227" s="45">
        <v>280</v>
      </c>
      <c r="H7227" s="45">
        <v>-134.47</v>
      </c>
      <c r="I7227" s="59">
        <f t="shared" si="784"/>
        <v>145.53</v>
      </c>
      <c r="J7227" s="44">
        <f t="shared" si="785"/>
        <v>1999</v>
      </c>
      <c r="K7227" s="44">
        <f t="shared" si="786"/>
        <v>24</v>
      </c>
      <c r="L7227" s="59">
        <f>VLOOKUP(J7227,'SF CCI, BCI'!A:F,5)</f>
        <v>6816.7</v>
      </c>
      <c r="M7227" s="59">
        <f t="shared" si="790"/>
        <v>2.2543547464315581</v>
      </c>
      <c r="N7227" s="47">
        <f t="shared" si="787"/>
        <v>631.2193290008363</v>
      </c>
      <c r="O7227" s="44">
        <f t="shared" si="788"/>
        <v>26</v>
      </c>
      <c r="P7227" s="47">
        <f t="shared" si="789"/>
        <v>328.07624624818465</v>
      </c>
    </row>
    <row r="7228" spans="1:16" x14ac:dyDescent="0.25">
      <c r="A7228" s="56">
        <v>14257</v>
      </c>
      <c r="B7228" s="43" t="s">
        <v>1623</v>
      </c>
      <c r="C7228" s="43" t="s">
        <v>2857</v>
      </c>
      <c r="D7228" s="57" t="s">
        <v>133</v>
      </c>
      <c r="E7228" s="44">
        <v>600</v>
      </c>
      <c r="F7228" s="58">
        <v>36403</v>
      </c>
      <c r="G7228" s="45">
        <v>1540</v>
      </c>
      <c r="H7228" s="45">
        <v>-739.31000000000006</v>
      </c>
      <c r="I7228" s="59">
        <f t="shared" si="784"/>
        <v>800.68999999999994</v>
      </c>
      <c r="J7228" s="44">
        <f t="shared" si="785"/>
        <v>1999</v>
      </c>
      <c r="K7228" s="44">
        <f t="shared" si="786"/>
        <v>24</v>
      </c>
      <c r="L7228" s="59">
        <f>VLOOKUP(J7228,'SF CCI, BCI'!A:F,5)</f>
        <v>6816.7</v>
      </c>
      <c r="M7228" s="59">
        <f t="shared" si="790"/>
        <v>2.2543547464315581</v>
      </c>
      <c r="N7228" s="47">
        <f t="shared" si="787"/>
        <v>3471.7063095045996</v>
      </c>
      <c r="O7228" s="44">
        <f t="shared" si="788"/>
        <v>26</v>
      </c>
      <c r="P7228" s="47">
        <f t="shared" si="789"/>
        <v>1805.0393019202841</v>
      </c>
    </row>
    <row r="7229" spans="1:16" x14ac:dyDescent="0.25">
      <c r="A7229" s="56">
        <v>14258</v>
      </c>
      <c r="B7229" s="43" t="s">
        <v>1623</v>
      </c>
      <c r="C7229" s="43" t="s">
        <v>2858</v>
      </c>
      <c r="D7229" s="57" t="s">
        <v>133</v>
      </c>
      <c r="E7229" s="44">
        <v>600</v>
      </c>
      <c r="F7229" s="58">
        <v>36403</v>
      </c>
      <c r="G7229" s="45">
        <v>340</v>
      </c>
      <c r="H7229" s="45">
        <v>-163.27000000000001</v>
      </c>
      <c r="I7229" s="59">
        <f t="shared" si="784"/>
        <v>176.73</v>
      </c>
      <c r="J7229" s="44">
        <f t="shared" si="785"/>
        <v>1999</v>
      </c>
      <c r="K7229" s="44">
        <f t="shared" si="786"/>
        <v>24</v>
      </c>
      <c r="L7229" s="59">
        <f>VLOOKUP(J7229,'SF CCI, BCI'!A:F,5)</f>
        <v>6816.7</v>
      </c>
      <c r="M7229" s="59">
        <f t="shared" si="790"/>
        <v>2.2543547464315581</v>
      </c>
      <c r="N7229" s="47">
        <f t="shared" si="787"/>
        <v>766.4806137867298</v>
      </c>
      <c r="O7229" s="44">
        <f t="shared" si="788"/>
        <v>26</v>
      </c>
      <c r="P7229" s="47">
        <f t="shared" si="789"/>
        <v>398.41211433684924</v>
      </c>
    </row>
    <row r="7230" spans="1:16" x14ac:dyDescent="0.25">
      <c r="A7230" s="56">
        <v>14259</v>
      </c>
      <c r="B7230" s="43" t="s">
        <v>1623</v>
      </c>
      <c r="C7230" s="43" t="s">
        <v>2859</v>
      </c>
      <c r="D7230" s="57" t="s">
        <v>133</v>
      </c>
      <c r="E7230" s="44">
        <v>600</v>
      </c>
      <c r="F7230" s="58">
        <v>36403</v>
      </c>
      <c r="G7230" s="45">
        <v>85</v>
      </c>
      <c r="H7230" s="45">
        <v>-40.75</v>
      </c>
      <c r="I7230" s="59">
        <f t="shared" si="784"/>
        <v>44.25</v>
      </c>
      <c r="J7230" s="44">
        <f t="shared" si="785"/>
        <v>1999</v>
      </c>
      <c r="K7230" s="44">
        <f t="shared" si="786"/>
        <v>24</v>
      </c>
      <c r="L7230" s="59">
        <f>VLOOKUP(J7230,'SF CCI, BCI'!A:F,5)</f>
        <v>6816.7</v>
      </c>
      <c r="M7230" s="59">
        <f t="shared" si="790"/>
        <v>2.2543547464315581</v>
      </c>
      <c r="N7230" s="47">
        <f t="shared" si="787"/>
        <v>191.62015344668245</v>
      </c>
      <c r="O7230" s="44">
        <f t="shared" si="788"/>
        <v>26</v>
      </c>
      <c r="P7230" s="47">
        <f t="shared" si="789"/>
        <v>99.755197529596444</v>
      </c>
    </row>
    <row r="7231" spans="1:16" x14ac:dyDescent="0.25">
      <c r="A7231" s="56">
        <v>14260</v>
      </c>
      <c r="B7231" s="43" t="s">
        <v>1623</v>
      </c>
      <c r="C7231" s="43" t="s">
        <v>2860</v>
      </c>
      <c r="D7231" s="57" t="s">
        <v>133</v>
      </c>
      <c r="E7231" s="44">
        <v>600</v>
      </c>
      <c r="F7231" s="58">
        <v>36403</v>
      </c>
      <c r="G7231" s="45">
        <v>1120</v>
      </c>
      <c r="H7231" s="45">
        <v>-537.68999999999994</v>
      </c>
      <c r="I7231" s="59">
        <f t="shared" si="784"/>
        <v>582.31000000000006</v>
      </c>
      <c r="J7231" s="44">
        <f t="shared" si="785"/>
        <v>1999</v>
      </c>
      <c r="K7231" s="44">
        <f t="shared" si="786"/>
        <v>24</v>
      </c>
      <c r="L7231" s="59">
        <f>VLOOKUP(J7231,'SF CCI, BCI'!A:F,5)</f>
        <v>6816.7</v>
      </c>
      <c r="M7231" s="59">
        <f t="shared" si="790"/>
        <v>2.2543547464315581</v>
      </c>
      <c r="N7231" s="47">
        <f t="shared" si="787"/>
        <v>2524.8773160033452</v>
      </c>
      <c r="O7231" s="44">
        <f t="shared" si="788"/>
        <v>26</v>
      </c>
      <c r="P7231" s="47">
        <f t="shared" si="789"/>
        <v>1312.7333123945607</v>
      </c>
    </row>
    <row r="7232" spans="1:16" x14ac:dyDescent="0.25">
      <c r="A7232" s="56">
        <v>14261</v>
      </c>
      <c r="B7232" s="43" t="s">
        <v>1623</v>
      </c>
      <c r="C7232" s="43" t="s">
        <v>2861</v>
      </c>
      <c r="D7232" s="57" t="s">
        <v>133</v>
      </c>
      <c r="E7232" s="44">
        <v>600</v>
      </c>
      <c r="F7232" s="58">
        <v>36403</v>
      </c>
      <c r="G7232" s="45">
        <v>140</v>
      </c>
      <c r="H7232" s="45">
        <v>-67.099999999999994</v>
      </c>
      <c r="I7232" s="59">
        <f t="shared" si="784"/>
        <v>72.900000000000006</v>
      </c>
      <c r="J7232" s="44">
        <f t="shared" si="785"/>
        <v>1999</v>
      </c>
      <c r="K7232" s="44">
        <f t="shared" si="786"/>
        <v>24</v>
      </c>
      <c r="L7232" s="59">
        <f>VLOOKUP(J7232,'SF CCI, BCI'!A:F,5)</f>
        <v>6816.7</v>
      </c>
      <c r="M7232" s="59">
        <f t="shared" si="790"/>
        <v>2.2543547464315581</v>
      </c>
      <c r="N7232" s="47">
        <f t="shared" si="787"/>
        <v>315.60966450041815</v>
      </c>
      <c r="O7232" s="44">
        <f t="shared" si="788"/>
        <v>26</v>
      </c>
      <c r="P7232" s="47">
        <f t="shared" si="789"/>
        <v>164.34246101486059</v>
      </c>
    </row>
    <row r="7233" spans="1:16" x14ac:dyDescent="0.25">
      <c r="A7233" s="56">
        <v>14262</v>
      </c>
      <c r="B7233" s="43" t="s">
        <v>1623</v>
      </c>
      <c r="C7233" s="43" t="s">
        <v>2862</v>
      </c>
      <c r="D7233" s="57" t="s">
        <v>133</v>
      </c>
      <c r="E7233" s="44">
        <v>600</v>
      </c>
      <c r="F7233" s="58">
        <v>36403</v>
      </c>
      <c r="G7233" s="45">
        <v>1680</v>
      </c>
      <c r="H7233" s="45">
        <v>-806.43000000000006</v>
      </c>
      <c r="I7233" s="59">
        <f t="shared" si="784"/>
        <v>873.56999999999994</v>
      </c>
      <c r="J7233" s="44">
        <f t="shared" si="785"/>
        <v>1999</v>
      </c>
      <c r="K7233" s="44">
        <f t="shared" si="786"/>
        <v>24</v>
      </c>
      <c r="L7233" s="59">
        <f>VLOOKUP(J7233,'SF CCI, BCI'!A:F,5)</f>
        <v>6816.7</v>
      </c>
      <c r="M7233" s="59">
        <f t="shared" si="790"/>
        <v>2.2543547464315581</v>
      </c>
      <c r="N7233" s="47">
        <f t="shared" si="787"/>
        <v>3787.3159740050178</v>
      </c>
      <c r="O7233" s="44">
        <f t="shared" si="788"/>
        <v>26</v>
      </c>
      <c r="P7233" s="47">
        <f t="shared" si="789"/>
        <v>1969.336675840216</v>
      </c>
    </row>
    <row r="7234" spans="1:16" x14ac:dyDescent="0.25">
      <c r="A7234" s="56">
        <v>14263</v>
      </c>
      <c r="B7234" s="43" t="s">
        <v>1623</v>
      </c>
      <c r="C7234" s="43" t="s">
        <v>2863</v>
      </c>
      <c r="D7234" s="57" t="s">
        <v>133</v>
      </c>
      <c r="E7234" s="44">
        <v>600</v>
      </c>
      <c r="F7234" s="58">
        <v>36403</v>
      </c>
      <c r="G7234" s="45">
        <v>700</v>
      </c>
      <c r="H7234" s="45">
        <v>-336.12</v>
      </c>
      <c r="I7234" s="59">
        <f t="shared" si="784"/>
        <v>363.88</v>
      </c>
      <c r="J7234" s="44">
        <f t="shared" si="785"/>
        <v>1999</v>
      </c>
      <c r="K7234" s="44">
        <f t="shared" si="786"/>
        <v>24</v>
      </c>
      <c r="L7234" s="59">
        <f>VLOOKUP(J7234,'SF CCI, BCI'!A:F,5)</f>
        <v>6816.7</v>
      </c>
      <c r="M7234" s="59">
        <f t="shared" si="790"/>
        <v>2.2543547464315581</v>
      </c>
      <c r="N7234" s="47">
        <f t="shared" si="787"/>
        <v>1578.0483225020907</v>
      </c>
      <c r="O7234" s="44">
        <f t="shared" si="788"/>
        <v>26</v>
      </c>
      <c r="P7234" s="47">
        <f t="shared" si="789"/>
        <v>820.31460513151535</v>
      </c>
    </row>
    <row r="7235" spans="1:16" x14ac:dyDescent="0.25">
      <c r="A7235" s="56">
        <v>14264</v>
      </c>
      <c r="B7235" s="43" t="s">
        <v>1623</v>
      </c>
      <c r="C7235" s="43" t="s">
        <v>2864</v>
      </c>
      <c r="D7235" s="57" t="s">
        <v>133</v>
      </c>
      <c r="E7235" s="44">
        <v>600</v>
      </c>
      <c r="F7235" s="58">
        <v>36403</v>
      </c>
      <c r="G7235" s="45">
        <v>1540</v>
      </c>
      <c r="H7235" s="45">
        <v>-739.31000000000006</v>
      </c>
      <c r="I7235" s="59">
        <f t="shared" si="784"/>
        <v>800.68999999999994</v>
      </c>
      <c r="J7235" s="44">
        <f t="shared" si="785"/>
        <v>1999</v>
      </c>
      <c r="K7235" s="44">
        <f t="shared" si="786"/>
        <v>24</v>
      </c>
      <c r="L7235" s="59">
        <f>VLOOKUP(J7235,'SF CCI, BCI'!A:F,5)</f>
        <v>6816.7</v>
      </c>
      <c r="M7235" s="59">
        <f t="shared" si="790"/>
        <v>2.2543547464315581</v>
      </c>
      <c r="N7235" s="47">
        <f t="shared" si="787"/>
        <v>3471.7063095045996</v>
      </c>
      <c r="O7235" s="44">
        <f t="shared" si="788"/>
        <v>26</v>
      </c>
      <c r="P7235" s="47">
        <f t="shared" si="789"/>
        <v>1805.0393019202841</v>
      </c>
    </row>
    <row r="7236" spans="1:16" x14ac:dyDescent="0.25">
      <c r="A7236" s="56">
        <v>14265</v>
      </c>
      <c r="B7236" s="43" t="s">
        <v>1623</v>
      </c>
      <c r="C7236" s="43" t="s">
        <v>2865</v>
      </c>
      <c r="D7236" s="57" t="s">
        <v>133</v>
      </c>
      <c r="E7236" s="44">
        <v>600</v>
      </c>
      <c r="F7236" s="58">
        <v>36403</v>
      </c>
      <c r="G7236" s="45">
        <v>280</v>
      </c>
      <c r="H7236" s="45">
        <v>-134.47</v>
      </c>
      <c r="I7236" s="59">
        <f t="shared" si="784"/>
        <v>145.53</v>
      </c>
      <c r="J7236" s="44">
        <f t="shared" si="785"/>
        <v>1999</v>
      </c>
      <c r="K7236" s="44">
        <f t="shared" si="786"/>
        <v>24</v>
      </c>
      <c r="L7236" s="59">
        <f>VLOOKUP(J7236,'SF CCI, BCI'!A:F,5)</f>
        <v>6816.7</v>
      </c>
      <c r="M7236" s="59">
        <f t="shared" si="790"/>
        <v>2.2543547464315581</v>
      </c>
      <c r="N7236" s="47">
        <f t="shared" si="787"/>
        <v>631.2193290008363</v>
      </c>
      <c r="O7236" s="44">
        <f t="shared" si="788"/>
        <v>26</v>
      </c>
      <c r="P7236" s="47">
        <f t="shared" si="789"/>
        <v>328.07624624818465</v>
      </c>
    </row>
    <row r="7237" spans="1:16" x14ac:dyDescent="0.25">
      <c r="A7237" s="56">
        <v>14266</v>
      </c>
      <c r="B7237" s="43" t="s">
        <v>1623</v>
      </c>
      <c r="C7237" s="43" t="s">
        <v>2866</v>
      </c>
      <c r="D7237" s="57" t="s">
        <v>133</v>
      </c>
      <c r="E7237" s="44">
        <v>600</v>
      </c>
      <c r="F7237" s="58">
        <v>36403</v>
      </c>
      <c r="G7237" s="45">
        <v>140</v>
      </c>
      <c r="H7237" s="45">
        <v>-67.099999999999994</v>
      </c>
      <c r="I7237" s="59">
        <f t="shared" si="784"/>
        <v>72.900000000000006</v>
      </c>
      <c r="J7237" s="44">
        <f t="shared" si="785"/>
        <v>1999</v>
      </c>
      <c r="K7237" s="44">
        <f t="shared" si="786"/>
        <v>24</v>
      </c>
      <c r="L7237" s="59">
        <f>VLOOKUP(J7237,'SF CCI, BCI'!A:F,5)</f>
        <v>6816.7</v>
      </c>
      <c r="M7237" s="59">
        <f t="shared" si="790"/>
        <v>2.2543547464315581</v>
      </c>
      <c r="N7237" s="47">
        <f t="shared" si="787"/>
        <v>315.60966450041815</v>
      </c>
      <c r="O7237" s="44">
        <f t="shared" si="788"/>
        <v>26</v>
      </c>
      <c r="P7237" s="47">
        <f t="shared" si="789"/>
        <v>164.34246101486059</v>
      </c>
    </row>
    <row r="7238" spans="1:16" x14ac:dyDescent="0.25">
      <c r="A7238" s="56">
        <v>14267</v>
      </c>
      <c r="B7238" s="43" t="s">
        <v>1623</v>
      </c>
      <c r="C7238" s="43" t="s">
        <v>2867</v>
      </c>
      <c r="D7238" s="57" t="s">
        <v>133</v>
      </c>
      <c r="E7238" s="44">
        <v>600</v>
      </c>
      <c r="F7238" s="58">
        <v>36403</v>
      </c>
      <c r="G7238" s="45">
        <v>4770</v>
      </c>
      <c r="H7238" s="45">
        <v>-2289.6799999999998</v>
      </c>
      <c r="I7238" s="59">
        <f t="shared" si="784"/>
        <v>2480.3200000000002</v>
      </c>
      <c r="J7238" s="44">
        <f t="shared" si="785"/>
        <v>1999</v>
      </c>
      <c r="K7238" s="44">
        <f t="shared" si="786"/>
        <v>24</v>
      </c>
      <c r="L7238" s="59">
        <f>VLOOKUP(J7238,'SF CCI, BCI'!A:F,5)</f>
        <v>6816.7</v>
      </c>
      <c r="M7238" s="59">
        <f t="shared" si="790"/>
        <v>2.2543547464315581</v>
      </c>
      <c r="N7238" s="47">
        <f t="shared" si="787"/>
        <v>10753.272140478532</v>
      </c>
      <c r="O7238" s="44">
        <f t="shared" si="788"/>
        <v>26</v>
      </c>
      <c r="P7238" s="47">
        <f t="shared" si="789"/>
        <v>5591.5211646691223</v>
      </c>
    </row>
    <row r="7239" spans="1:16" x14ac:dyDescent="0.25">
      <c r="A7239" s="56">
        <v>14268</v>
      </c>
      <c r="B7239" s="43" t="s">
        <v>1623</v>
      </c>
      <c r="C7239" s="43" t="s">
        <v>2868</v>
      </c>
      <c r="D7239" s="57" t="s">
        <v>133</v>
      </c>
      <c r="E7239" s="44">
        <v>600</v>
      </c>
      <c r="F7239" s="58">
        <v>36403</v>
      </c>
      <c r="G7239" s="45">
        <v>140</v>
      </c>
      <c r="H7239" s="45">
        <v>-67.099999999999994</v>
      </c>
      <c r="I7239" s="59">
        <f t="shared" si="784"/>
        <v>72.900000000000006</v>
      </c>
      <c r="J7239" s="44">
        <f t="shared" si="785"/>
        <v>1999</v>
      </c>
      <c r="K7239" s="44">
        <f t="shared" si="786"/>
        <v>24</v>
      </c>
      <c r="L7239" s="59">
        <f>VLOOKUP(J7239,'SF CCI, BCI'!A:F,5)</f>
        <v>6816.7</v>
      </c>
      <c r="M7239" s="59">
        <f t="shared" si="790"/>
        <v>2.2543547464315581</v>
      </c>
      <c r="N7239" s="47">
        <f t="shared" si="787"/>
        <v>315.60966450041815</v>
      </c>
      <c r="O7239" s="44">
        <f t="shared" si="788"/>
        <v>26</v>
      </c>
      <c r="P7239" s="47">
        <f t="shared" si="789"/>
        <v>164.34246101486059</v>
      </c>
    </row>
    <row r="7240" spans="1:16" x14ac:dyDescent="0.25">
      <c r="A7240" s="56">
        <v>14269</v>
      </c>
      <c r="B7240" s="43" t="s">
        <v>1623</v>
      </c>
      <c r="C7240" s="43" t="s">
        <v>2869</v>
      </c>
      <c r="D7240" s="57" t="s">
        <v>133</v>
      </c>
      <c r="E7240" s="44">
        <v>600</v>
      </c>
      <c r="F7240" s="58">
        <v>36403</v>
      </c>
      <c r="G7240" s="45">
        <v>420</v>
      </c>
      <c r="H7240" s="45">
        <v>-201.57000000000002</v>
      </c>
      <c r="I7240" s="59">
        <f t="shared" si="784"/>
        <v>218.42999999999998</v>
      </c>
      <c r="J7240" s="44">
        <f t="shared" si="785"/>
        <v>1999</v>
      </c>
      <c r="K7240" s="44">
        <f t="shared" si="786"/>
        <v>24</v>
      </c>
      <c r="L7240" s="59">
        <f>VLOOKUP(J7240,'SF CCI, BCI'!A:F,5)</f>
        <v>6816.7</v>
      </c>
      <c r="M7240" s="59">
        <f t="shared" si="790"/>
        <v>2.2543547464315581</v>
      </c>
      <c r="N7240" s="47">
        <f t="shared" si="787"/>
        <v>946.82899350125444</v>
      </c>
      <c r="O7240" s="44">
        <f t="shared" si="788"/>
        <v>26</v>
      </c>
      <c r="P7240" s="47">
        <f t="shared" si="789"/>
        <v>492.41870726304518</v>
      </c>
    </row>
    <row r="7241" spans="1:16" x14ac:dyDescent="0.25">
      <c r="A7241" s="56">
        <v>14270</v>
      </c>
      <c r="B7241" s="43" t="s">
        <v>1623</v>
      </c>
      <c r="C7241" s="43" t="s">
        <v>2870</v>
      </c>
      <c r="D7241" s="57" t="s">
        <v>133</v>
      </c>
      <c r="E7241" s="44">
        <v>600</v>
      </c>
      <c r="F7241" s="58">
        <v>36403</v>
      </c>
      <c r="G7241" s="45">
        <v>560</v>
      </c>
      <c r="H7241" s="45">
        <v>-268.70999999999998</v>
      </c>
      <c r="I7241" s="59">
        <f t="shared" si="784"/>
        <v>291.29000000000002</v>
      </c>
      <c r="J7241" s="44">
        <f t="shared" si="785"/>
        <v>1999</v>
      </c>
      <c r="K7241" s="44">
        <f t="shared" si="786"/>
        <v>24</v>
      </c>
      <c r="L7241" s="59">
        <f>VLOOKUP(J7241,'SF CCI, BCI'!A:F,5)</f>
        <v>6816.7</v>
      </c>
      <c r="M7241" s="59">
        <f t="shared" si="790"/>
        <v>2.2543547464315581</v>
      </c>
      <c r="N7241" s="47">
        <f t="shared" si="787"/>
        <v>1262.4386580016726</v>
      </c>
      <c r="O7241" s="44">
        <f t="shared" si="788"/>
        <v>26</v>
      </c>
      <c r="P7241" s="47">
        <f t="shared" si="789"/>
        <v>656.67099408804859</v>
      </c>
    </row>
    <row r="7242" spans="1:16" x14ac:dyDescent="0.25">
      <c r="A7242" s="56">
        <v>14271</v>
      </c>
      <c r="B7242" s="43" t="s">
        <v>1623</v>
      </c>
      <c r="C7242" s="43" t="s">
        <v>2871</v>
      </c>
      <c r="D7242" s="57" t="s">
        <v>133</v>
      </c>
      <c r="E7242" s="44">
        <v>600</v>
      </c>
      <c r="F7242" s="58">
        <v>36403</v>
      </c>
      <c r="G7242" s="45">
        <v>560</v>
      </c>
      <c r="H7242" s="45">
        <v>-268.70999999999998</v>
      </c>
      <c r="I7242" s="59">
        <f t="shared" si="784"/>
        <v>291.29000000000002</v>
      </c>
      <c r="J7242" s="44">
        <f t="shared" si="785"/>
        <v>1999</v>
      </c>
      <c r="K7242" s="44">
        <f t="shared" si="786"/>
        <v>24</v>
      </c>
      <c r="L7242" s="59">
        <f>VLOOKUP(J7242,'SF CCI, BCI'!A:F,5)</f>
        <v>6816.7</v>
      </c>
      <c r="M7242" s="59">
        <f t="shared" si="790"/>
        <v>2.2543547464315581</v>
      </c>
      <c r="N7242" s="47">
        <f t="shared" si="787"/>
        <v>1262.4386580016726</v>
      </c>
      <c r="O7242" s="44">
        <f t="shared" si="788"/>
        <v>26</v>
      </c>
      <c r="P7242" s="47">
        <f t="shared" si="789"/>
        <v>656.67099408804859</v>
      </c>
    </row>
    <row r="7243" spans="1:16" x14ac:dyDescent="0.25">
      <c r="A7243" s="56">
        <v>14272</v>
      </c>
      <c r="B7243" s="43" t="s">
        <v>1623</v>
      </c>
      <c r="C7243" s="43" t="s">
        <v>2872</v>
      </c>
      <c r="D7243" s="57" t="s">
        <v>133</v>
      </c>
      <c r="E7243" s="44">
        <v>600</v>
      </c>
      <c r="F7243" s="58">
        <v>36403</v>
      </c>
      <c r="G7243" s="45">
        <v>255</v>
      </c>
      <c r="H7243" s="45">
        <v>-122.43</v>
      </c>
      <c r="I7243" s="59">
        <f t="shared" ref="I7243:I7306" si="791">G7243+H7243</f>
        <v>132.57</v>
      </c>
      <c r="J7243" s="44">
        <f t="shared" ref="J7243:J7306" si="792">YEAR(F7243)</f>
        <v>1999</v>
      </c>
      <c r="K7243" s="44">
        <f t="shared" ref="K7243:K7306" si="793">ROUND(($A$9-F7243)/365,0)</f>
        <v>24</v>
      </c>
      <c r="L7243" s="59">
        <f>VLOOKUP(J7243,'SF CCI, BCI'!A:F,5)</f>
        <v>6816.7</v>
      </c>
      <c r="M7243" s="59">
        <f t="shared" si="790"/>
        <v>2.2543547464315581</v>
      </c>
      <c r="N7243" s="47">
        <f t="shared" si="787"/>
        <v>574.86046034004733</v>
      </c>
      <c r="O7243" s="44">
        <f t="shared" si="788"/>
        <v>26</v>
      </c>
      <c r="P7243" s="47">
        <f t="shared" si="789"/>
        <v>298.85980873443162</v>
      </c>
    </row>
    <row r="7244" spans="1:16" x14ac:dyDescent="0.25">
      <c r="A7244" s="56">
        <v>14273</v>
      </c>
      <c r="B7244" s="43" t="s">
        <v>1623</v>
      </c>
      <c r="C7244" s="43" t="s">
        <v>2873</v>
      </c>
      <c r="D7244" s="57" t="s">
        <v>133</v>
      </c>
      <c r="E7244" s="44">
        <v>600</v>
      </c>
      <c r="F7244" s="58">
        <v>36403</v>
      </c>
      <c r="G7244" s="45">
        <v>510</v>
      </c>
      <c r="H7244" s="45">
        <v>-244.77</v>
      </c>
      <c r="I7244" s="59">
        <f t="shared" si="791"/>
        <v>265.23</v>
      </c>
      <c r="J7244" s="44">
        <f t="shared" si="792"/>
        <v>1999</v>
      </c>
      <c r="K7244" s="44">
        <f t="shared" si="793"/>
        <v>24</v>
      </c>
      <c r="L7244" s="59">
        <f>VLOOKUP(J7244,'SF CCI, BCI'!A:F,5)</f>
        <v>6816.7</v>
      </c>
      <c r="M7244" s="59">
        <f t="shared" si="790"/>
        <v>2.2543547464315581</v>
      </c>
      <c r="N7244" s="47">
        <f t="shared" ref="N7244:N7307" si="794">G7244*M7244</f>
        <v>1149.7209206800947</v>
      </c>
      <c r="O7244" s="44">
        <f t="shared" ref="O7244:O7307" si="795">IF(E7244="(blank)","",IF(K7244&gt;(E7244/12),0,(E7244/12)-K7244))</f>
        <v>26</v>
      </c>
      <c r="P7244" s="47">
        <f t="shared" ref="P7244:P7307" si="796">M7244*I7244</f>
        <v>597.92250939604219</v>
      </c>
    </row>
    <row r="7245" spans="1:16" x14ac:dyDescent="0.25">
      <c r="A7245" s="56">
        <v>14274</v>
      </c>
      <c r="B7245" s="43" t="s">
        <v>1623</v>
      </c>
      <c r="C7245" s="43" t="s">
        <v>2874</v>
      </c>
      <c r="D7245" s="57" t="s">
        <v>133</v>
      </c>
      <c r="E7245" s="44">
        <v>600</v>
      </c>
      <c r="F7245" s="58">
        <v>36403</v>
      </c>
      <c r="G7245" s="45">
        <v>85</v>
      </c>
      <c r="H7245" s="45">
        <v>-40.75</v>
      </c>
      <c r="I7245" s="59">
        <f t="shared" si="791"/>
        <v>44.25</v>
      </c>
      <c r="J7245" s="44">
        <f t="shared" si="792"/>
        <v>1999</v>
      </c>
      <c r="K7245" s="44">
        <f t="shared" si="793"/>
        <v>24</v>
      </c>
      <c r="L7245" s="59">
        <f>VLOOKUP(J7245,'SF CCI, BCI'!A:F,5)</f>
        <v>6816.7</v>
      </c>
      <c r="M7245" s="59">
        <f t="shared" si="790"/>
        <v>2.2543547464315581</v>
      </c>
      <c r="N7245" s="47">
        <f t="shared" si="794"/>
        <v>191.62015344668245</v>
      </c>
      <c r="O7245" s="44">
        <f t="shared" si="795"/>
        <v>26</v>
      </c>
      <c r="P7245" s="47">
        <f t="shared" si="796"/>
        <v>99.755197529596444</v>
      </c>
    </row>
    <row r="7246" spans="1:16" x14ac:dyDescent="0.25">
      <c r="A7246" s="56">
        <v>14275</v>
      </c>
      <c r="B7246" s="43" t="s">
        <v>1654</v>
      </c>
      <c r="C7246" s="43" t="s">
        <v>2875</v>
      </c>
      <c r="D7246" s="57" t="s">
        <v>133</v>
      </c>
      <c r="E7246" s="44">
        <v>600</v>
      </c>
      <c r="F7246" s="58">
        <v>36403</v>
      </c>
      <c r="G7246" s="45">
        <v>4127.79</v>
      </c>
      <c r="H7246" s="45">
        <v>-1981.62</v>
      </c>
      <c r="I7246" s="59">
        <f t="shared" si="791"/>
        <v>2146.17</v>
      </c>
      <c r="J7246" s="44">
        <f t="shared" si="792"/>
        <v>1999</v>
      </c>
      <c r="K7246" s="44">
        <f t="shared" si="793"/>
        <v>24</v>
      </c>
      <c r="L7246" s="59">
        <f>VLOOKUP(J7246,'SF CCI, BCI'!A:F,5)</f>
        <v>6816.7</v>
      </c>
      <c r="M7246" s="59">
        <f t="shared" si="790"/>
        <v>2.2543547464315581</v>
      </c>
      <c r="N7246" s="47">
        <f t="shared" si="794"/>
        <v>9305.5029787727217</v>
      </c>
      <c r="O7246" s="44">
        <f t="shared" si="795"/>
        <v>26</v>
      </c>
      <c r="P7246" s="47">
        <f t="shared" si="796"/>
        <v>4838.2285261490169</v>
      </c>
    </row>
    <row r="7247" spans="1:16" x14ac:dyDescent="0.25">
      <c r="A7247" s="56">
        <v>14276</v>
      </c>
      <c r="B7247" s="43" t="s">
        <v>1623</v>
      </c>
      <c r="C7247" s="43" t="s">
        <v>2876</v>
      </c>
      <c r="D7247" s="57" t="s">
        <v>133</v>
      </c>
      <c r="E7247" s="44">
        <v>600</v>
      </c>
      <c r="F7247" s="58">
        <v>36403</v>
      </c>
      <c r="G7247" s="45">
        <v>297.02999999999997</v>
      </c>
      <c r="H7247" s="45">
        <v>-142.6</v>
      </c>
      <c r="I7247" s="59">
        <f t="shared" si="791"/>
        <v>154.42999999999998</v>
      </c>
      <c r="J7247" s="44">
        <f t="shared" si="792"/>
        <v>1999</v>
      </c>
      <c r="K7247" s="44">
        <f t="shared" si="793"/>
        <v>24</v>
      </c>
      <c r="L7247" s="59">
        <f>VLOOKUP(J7247,'SF CCI, BCI'!A:F,5)</f>
        <v>6816.7</v>
      </c>
      <c r="M7247" s="59">
        <f t="shared" si="790"/>
        <v>2.2543547464315581</v>
      </c>
      <c r="N7247" s="47">
        <f t="shared" si="794"/>
        <v>669.61099033256562</v>
      </c>
      <c r="O7247" s="44">
        <f t="shared" si="795"/>
        <v>26</v>
      </c>
      <c r="P7247" s="47">
        <f t="shared" si="796"/>
        <v>348.14000349142549</v>
      </c>
    </row>
    <row r="7248" spans="1:16" x14ac:dyDescent="0.25">
      <c r="A7248" s="56">
        <v>14277</v>
      </c>
      <c r="B7248" s="43" t="s">
        <v>1654</v>
      </c>
      <c r="C7248" s="43" t="s">
        <v>2877</v>
      </c>
      <c r="D7248" s="57" t="s">
        <v>133</v>
      </c>
      <c r="E7248" s="44">
        <v>600</v>
      </c>
      <c r="F7248" s="58">
        <v>36403</v>
      </c>
      <c r="G7248" s="45">
        <v>5458.44</v>
      </c>
      <c r="H7248" s="45">
        <v>-2620.1200000000003</v>
      </c>
      <c r="I7248" s="59">
        <f t="shared" si="791"/>
        <v>2838.3199999999993</v>
      </c>
      <c r="J7248" s="44">
        <f t="shared" si="792"/>
        <v>1999</v>
      </c>
      <c r="K7248" s="44">
        <f t="shared" si="793"/>
        <v>24</v>
      </c>
      <c r="L7248" s="59">
        <f>VLOOKUP(J7248,'SF CCI, BCI'!A:F,5)</f>
        <v>6816.7</v>
      </c>
      <c r="M7248" s="59">
        <f t="shared" si="790"/>
        <v>2.2543547464315581</v>
      </c>
      <c r="N7248" s="47">
        <f t="shared" si="794"/>
        <v>12305.260122111873</v>
      </c>
      <c r="O7248" s="44">
        <f t="shared" si="795"/>
        <v>26</v>
      </c>
      <c r="P7248" s="47">
        <f t="shared" si="796"/>
        <v>6398.5801638916182</v>
      </c>
    </row>
    <row r="7249" spans="1:16" x14ac:dyDescent="0.25">
      <c r="A7249" s="56">
        <v>14278</v>
      </c>
      <c r="B7249" s="43" t="s">
        <v>1654</v>
      </c>
      <c r="C7249" s="43" t="s">
        <v>2878</v>
      </c>
      <c r="D7249" s="57" t="s">
        <v>133</v>
      </c>
      <c r="E7249" s="44">
        <v>600</v>
      </c>
      <c r="F7249" s="58">
        <v>36403</v>
      </c>
      <c r="G7249" s="45">
        <v>5051.92</v>
      </c>
      <c r="H7249" s="45">
        <v>-2424.89</v>
      </c>
      <c r="I7249" s="59">
        <f t="shared" si="791"/>
        <v>2627.03</v>
      </c>
      <c r="J7249" s="44">
        <f t="shared" si="792"/>
        <v>1999</v>
      </c>
      <c r="K7249" s="44">
        <f t="shared" si="793"/>
        <v>24</v>
      </c>
      <c r="L7249" s="59">
        <f>VLOOKUP(J7249,'SF CCI, BCI'!A:F,5)</f>
        <v>6816.7</v>
      </c>
      <c r="M7249" s="59">
        <f t="shared" si="790"/>
        <v>2.2543547464315581</v>
      </c>
      <c r="N7249" s="47">
        <f t="shared" si="794"/>
        <v>11388.819830592518</v>
      </c>
      <c r="O7249" s="44">
        <f t="shared" si="795"/>
        <v>26</v>
      </c>
      <c r="P7249" s="47">
        <f t="shared" si="796"/>
        <v>5922.2575495180963</v>
      </c>
    </row>
    <row r="7250" spans="1:16" x14ac:dyDescent="0.25">
      <c r="A7250" s="56">
        <v>14280</v>
      </c>
      <c r="B7250" s="43" t="s">
        <v>2879</v>
      </c>
      <c r="C7250" s="43" t="s">
        <v>2880</v>
      </c>
      <c r="D7250" s="57" t="s">
        <v>69</v>
      </c>
      <c r="E7250" s="44">
        <v>120</v>
      </c>
      <c r="F7250" s="58">
        <v>36433</v>
      </c>
      <c r="G7250" s="45">
        <v>4746.63</v>
      </c>
      <c r="H7250" s="45">
        <v>-4746.63</v>
      </c>
      <c r="I7250" s="59">
        <f t="shared" si="791"/>
        <v>0</v>
      </c>
      <c r="J7250" s="44">
        <f t="shared" si="792"/>
        <v>1999</v>
      </c>
      <c r="K7250" s="44">
        <f t="shared" si="793"/>
        <v>24</v>
      </c>
      <c r="L7250" s="59">
        <f>VLOOKUP(J7250,'SF CCI, BCI'!A:F,5)</f>
        <v>6816.7</v>
      </c>
      <c r="M7250" s="59">
        <f t="shared" ref="M7250:M7313" si="797">$M$9/L7250</f>
        <v>2.2543547464315581</v>
      </c>
      <c r="N7250" s="47">
        <f t="shared" si="794"/>
        <v>10700.587870054427</v>
      </c>
      <c r="O7250" s="44">
        <f t="shared" si="795"/>
        <v>0</v>
      </c>
      <c r="P7250" s="47">
        <f t="shared" si="796"/>
        <v>0</v>
      </c>
    </row>
    <row r="7251" spans="1:16" x14ac:dyDescent="0.25">
      <c r="A7251" s="56">
        <v>14281</v>
      </c>
      <c r="B7251" s="43" t="s">
        <v>1657</v>
      </c>
      <c r="C7251" s="43" t="s">
        <v>2881</v>
      </c>
      <c r="D7251" s="57" t="s">
        <v>133</v>
      </c>
      <c r="E7251" s="44">
        <v>600</v>
      </c>
      <c r="F7251" s="58">
        <v>36433</v>
      </c>
      <c r="G7251" s="45">
        <v>6629.17</v>
      </c>
      <c r="H7251" s="45">
        <v>-3171.03</v>
      </c>
      <c r="I7251" s="59">
        <f t="shared" si="791"/>
        <v>3458.14</v>
      </c>
      <c r="J7251" s="44">
        <f t="shared" si="792"/>
        <v>1999</v>
      </c>
      <c r="K7251" s="44">
        <f t="shared" si="793"/>
        <v>24</v>
      </c>
      <c r="L7251" s="59">
        <f>VLOOKUP(J7251,'SF CCI, BCI'!A:F,5)</f>
        <v>6816.7</v>
      </c>
      <c r="M7251" s="59">
        <f t="shared" si="797"/>
        <v>2.2543547464315581</v>
      </c>
      <c r="N7251" s="47">
        <f t="shared" si="794"/>
        <v>14944.500854401693</v>
      </c>
      <c r="O7251" s="44">
        <f t="shared" si="795"/>
        <v>26</v>
      </c>
      <c r="P7251" s="47">
        <f t="shared" si="796"/>
        <v>7795.8743228248277</v>
      </c>
    </row>
    <row r="7252" spans="1:16" x14ac:dyDescent="0.25">
      <c r="A7252" s="56">
        <v>14282</v>
      </c>
      <c r="B7252" s="43" t="s">
        <v>1657</v>
      </c>
      <c r="C7252" s="43" t="s">
        <v>2882</v>
      </c>
      <c r="D7252" s="57" t="s">
        <v>133</v>
      </c>
      <c r="E7252" s="44">
        <v>600</v>
      </c>
      <c r="F7252" s="58">
        <v>36433</v>
      </c>
      <c r="G7252" s="45">
        <v>32244.59</v>
      </c>
      <c r="H7252" s="45">
        <v>-15423.859999999999</v>
      </c>
      <c r="I7252" s="59">
        <f t="shared" si="791"/>
        <v>16820.730000000003</v>
      </c>
      <c r="J7252" s="44">
        <f t="shared" si="792"/>
        <v>1999</v>
      </c>
      <c r="K7252" s="44">
        <f t="shared" si="793"/>
        <v>24</v>
      </c>
      <c r="L7252" s="59">
        <f>VLOOKUP(J7252,'SF CCI, BCI'!A:F,5)</f>
        <v>6816.7</v>
      </c>
      <c r="M7252" s="59">
        <f t="shared" si="797"/>
        <v>2.2543547464315581</v>
      </c>
      <c r="N7252" s="47">
        <f t="shared" si="794"/>
        <v>72690.744513239551</v>
      </c>
      <c r="O7252" s="44">
        <f t="shared" si="795"/>
        <v>26</v>
      </c>
      <c r="P7252" s="47">
        <f t="shared" si="796"/>
        <v>37919.892513943712</v>
      </c>
    </row>
    <row r="7253" spans="1:16" x14ac:dyDescent="0.25">
      <c r="A7253" s="56">
        <v>14283</v>
      </c>
      <c r="B7253" s="43" t="s">
        <v>1615</v>
      </c>
      <c r="C7253" s="43" t="s">
        <v>2883</v>
      </c>
      <c r="D7253" s="57" t="s">
        <v>133</v>
      </c>
      <c r="E7253" s="44">
        <v>600</v>
      </c>
      <c r="F7253" s="58">
        <v>36433</v>
      </c>
      <c r="G7253" s="45">
        <v>24171.03</v>
      </c>
      <c r="H7253" s="45">
        <v>-11562.08</v>
      </c>
      <c r="I7253" s="59">
        <f t="shared" si="791"/>
        <v>12608.949999999999</v>
      </c>
      <c r="J7253" s="44">
        <f t="shared" si="792"/>
        <v>1999</v>
      </c>
      <c r="K7253" s="44">
        <f t="shared" si="793"/>
        <v>24</v>
      </c>
      <c r="L7253" s="59">
        <f>VLOOKUP(J7253,'SF CCI, BCI'!A:F,5)</f>
        <v>6816.7</v>
      </c>
      <c r="M7253" s="59">
        <f t="shared" si="797"/>
        <v>2.2543547464315581</v>
      </c>
      <c r="N7253" s="47">
        <f t="shared" si="794"/>
        <v>54490.076206639584</v>
      </c>
      <c r="O7253" s="44">
        <f t="shared" si="795"/>
        <v>26</v>
      </c>
      <c r="P7253" s="47">
        <f t="shared" si="796"/>
        <v>28425.046280018192</v>
      </c>
    </row>
    <row r="7254" spans="1:16" x14ac:dyDescent="0.25">
      <c r="A7254" s="56">
        <v>14284</v>
      </c>
      <c r="B7254" s="43" t="s">
        <v>1615</v>
      </c>
      <c r="C7254" s="43" t="s">
        <v>2884</v>
      </c>
      <c r="D7254" s="57" t="s">
        <v>133</v>
      </c>
      <c r="E7254" s="44">
        <v>600</v>
      </c>
      <c r="F7254" s="58">
        <v>36433</v>
      </c>
      <c r="G7254" s="45">
        <v>8117.63</v>
      </c>
      <c r="H7254" s="45">
        <v>-3882.98</v>
      </c>
      <c r="I7254" s="59">
        <f t="shared" si="791"/>
        <v>4234.6499999999996</v>
      </c>
      <c r="J7254" s="44">
        <f t="shared" si="792"/>
        <v>1999</v>
      </c>
      <c r="K7254" s="44">
        <f t="shared" si="793"/>
        <v>24</v>
      </c>
      <c r="L7254" s="59">
        <f>VLOOKUP(J7254,'SF CCI, BCI'!A:F,5)</f>
        <v>6816.7</v>
      </c>
      <c r="M7254" s="59">
        <f t="shared" si="797"/>
        <v>2.2543547464315581</v>
      </c>
      <c r="N7254" s="47">
        <f t="shared" si="794"/>
        <v>18300.017720275209</v>
      </c>
      <c r="O7254" s="44">
        <f t="shared" si="795"/>
        <v>26</v>
      </c>
      <c r="P7254" s="47">
        <f t="shared" si="796"/>
        <v>9546.4033269763968</v>
      </c>
    </row>
    <row r="7255" spans="1:16" x14ac:dyDescent="0.25">
      <c r="A7255" s="56">
        <v>14285</v>
      </c>
      <c r="B7255" s="43" t="s">
        <v>1615</v>
      </c>
      <c r="C7255" s="43" t="s">
        <v>2885</v>
      </c>
      <c r="D7255" s="57" t="s">
        <v>133</v>
      </c>
      <c r="E7255" s="44">
        <v>600</v>
      </c>
      <c r="F7255" s="58">
        <v>36433</v>
      </c>
      <c r="G7255" s="45">
        <v>20530.72</v>
      </c>
      <c r="H7255" s="45">
        <v>-9820.630000000001</v>
      </c>
      <c r="I7255" s="59">
        <f t="shared" si="791"/>
        <v>10710.09</v>
      </c>
      <c r="J7255" s="44">
        <f t="shared" si="792"/>
        <v>1999</v>
      </c>
      <c r="K7255" s="44">
        <f t="shared" si="793"/>
        <v>24</v>
      </c>
      <c r="L7255" s="59">
        <f>VLOOKUP(J7255,'SF CCI, BCI'!A:F,5)</f>
        <v>6816.7</v>
      </c>
      <c r="M7255" s="59">
        <f t="shared" si="797"/>
        <v>2.2543547464315581</v>
      </c>
      <c r="N7255" s="47">
        <f t="shared" si="794"/>
        <v>46283.52607965732</v>
      </c>
      <c r="O7255" s="44">
        <f t="shared" si="795"/>
        <v>26</v>
      </c>
      <c r="P7255" s="47">
        <f t="shared" si="796"/>
        <v>24144.342226209166</v>
      </c>
    </row>
    <row r="7256" spans="1:16" x14ac:dyDescent="0.25">
      <c r="A7256" s="56">
        <v>14286</v>
      </c>
      <c r="B7256" s="43" t="s">
        <v>1615</v>
      </c>
      <c r="C7256" s="43" t="s">
        <v>2886</v>
      </c>
      <c r="D7256" s="57" t="s">
        <v>133</v>
      </c>
      <c r="E7256" s="44">
        <v>600</v>
      </c>
      <c r="F7256" s="58">
        <v>36433</v>
      </c>
      <c r="G7256" s="45">
        <v>8010.17</v>
      </c>
      <c r="H7256" s="45">
        <v>-3831.56</v>
      </c>
      <c r="I7256" s="59">
        <f t="shared" si="791"/>
        <v>4178.6100000000006</v>
      </c>
      <c r="J7256" s="44">
        <f t="shared" si="792"/>
        <v>1999</v>
      </c>
      <c r="K7256" s="44">
        <f t="shared" si="793"/>
        <v>24</v>
      </c>
      <c r="L7256" s="59">
        <f>VLOOKUP(J7256,'SF CCI, BCI'!A:F,5)</f>
        <v>6816.7</v>
      </c>
      <c r="M7256" s="59">
        <f t="shared" si="797"/>
        <v>2.2543547464315581</v>
      </c>
      <c r="N7256" s="47">
        <f t="shared" si="794"/>
        <v>18057.764759223675</v>
      </c>
      <c r="O7256" s="44">
        <f t="shared" si="795"/>
        <v>26</v>
      </c>
      <c r="P7256" s="47">
        <f t="shared" si="796"/>
        <v>9420.0692869863742</v>
      </c>
    </row>
    <row r="7257" spans="1:16" x14ac:dyDescent="0.25">
      <c r="A7257" s="56">
        <v>14287</v>
      </c>
      <c r="B7257" s="43" t="s">
        <v>1615</v>
      </c>
      <c r="C7257" s="43" t="s">
        <v>2887</v>
      </c>
      <c r="D7257" s="57" t="s">
        <v>133</v>
      </c>
      <c r="E7257" s="44">
        <v>600</v>
      </c>
      <c r="F7257" s="58">
        <v>36433</v>
      </c>
      <c r="G7257" s="45">
        <v>3115.58</v>
      </c>
      <c r="H7257" s="45">
        <v>-1490.21</v>
      </c>
      <c r="I7257" s="59">
        <f t="shared" si="791"/>
        <v>1625.37</v>
      </c>
      <c r="J7257" s="44">
        <f t="shared" si="792"/>
        <v>1999</v>
      </c>
      <c r="K7257" s="44">
        <f t="shared" si="793"/>
        <v>24</v>
      </c>
      <c r="L7257" s="59">
        <f>VLOOKUP(J7257,'SF CCI, BCI'!A:F,5)</f>
        <v>6816.7</v>
      </c>
      <c r="M7257" s="59">
        <f t="shared" si="797"/>
        <v>2.2543547464315581</v>
      </c>
      <c r="N7257" s="47">
        <f t="shared" si="794"/>
        <v>7023.6225608872337</v>
      </c>
      <c r="O7257" s="44">
        <f t="shared" si="795"/>
        <v>26</v>
      </c>
      <c r="P7257" s="47">
        <f t="shared" si="796"/>
        <v>3664.1605742074612</v>
      </c>
    </row>
    <row r="7258" spans="1:16" x14ac:dyDescent="0.25">
      <c r="A7258" s="56">
        <v>14288</v>
      </c>
      <c r="B7258" s="43" t="s">
        <v>1615</v>
      </c>
      <c r="C7258" s="43" t="s">
        <v>2888</v>
      </c>
      <c r="D7258" s="57" t="s">
        <v>133</v>
      </c>
      <c r="E7258" s="44">
        <v>600</v>
      </c>
      <c r="F7258" s="58">
        <v>36433</v>
      </c>
      <c r="G7258" s="45">
        <v>5795.46</v>
      </c>
      <c r="H7258" s="45">
        <v>-2772.2200000000003</v>
      </c>
      <c r="I7258" s="59">
        <f t="shared" si="791"/>
        <v>3023.24</v>
      </c>
      <c r="J7258" s="44">
        <f t="shared" si="792"/>
        <v>1999</v>
      </c>
      <c r="K7258" s="44">
        <f t="shared" si="793"/>
        <v>24</v>
      </c>
      <c r="L7258" s="59">
        <f>VLOOKUP(J7258,'SF CCI, BCI'!A:F,5)</f>
        <v>6816.7</v>
      </c>
      <c r="M7258" s="59">
        <f t="shared" si="797"/>
        <v>2.2543547464315581</v>
      </c>
      <c r="N7258" s="47">
        <f t="shared" si="794"/>
        <v>13065.022758754238</v>
      </c>
      <c r="O7258" s="44">
        <f t="shared" si="795"/>
        <v>26</v>
      </c>
      <c r="P7258" s="47">
        <f t="shared" si="796"/>
        <v>6815.4554436017434</v>
      </c>
    </row>
    <row r="7259" spans="1:16" x14ac:dyDescent="0.25">
      <c r="A7259" s="56">
        <v>14289</v>
      </c>
      <c r="B7259" s="43" t="s">
        <v>1623</v>
      </c>
      <c r="C7259" s="43" t="s">
        <v>2889</v>
      </c>
      <c r="D7259" s="57" t="s">
        <v>133</v>
      </c>
      <c r="E7259" s="44">
        <v>600</v>
      </c>
      <c r="F7259" s="58">
        <v>36433</v>
      </c>
      <c r="G7259" s="45">
        <v>232.8</v>
      </c>
      <c r="H7259" s="45">
        <v>-111.14</v>
      </c>
      <c r="I7259" s="59">
        <f t="shared" si="791"/>
        <v>121.66000000000001</v>
      </c>
      <c r="J7259" s="44">
        <f t="shared" si="792"/>
        <v>1999</v>
      </c>
      <c r="K7259" s="44">
        <f t="shared" si="793"/>
        <v>24</v>
      </c>
      <c r="L7259" s="59">
        <f>VLOOKUP(J7259,'SF CCI, BCI'!A:F,5)</f>
        <v>6816.7</v>
      </c>
      <c r="M7259" s="59">
        <f t="shared" si="797"/>
        <v>2.2543547464315581</v>
      </c>
      <c r="N7259" s="47">
        <f t="shared" si="794"/>
        <v>524.81378496926675</v>
      </c>
      <c r="O7259" s="44">
        <f t="shared" si="795"/>
        <v>26</v>
      </c>
      <c r="P7259" s="47">
        <f t="shared" si="796"/>
        <v>274.2647984508634</v>
      </c>
    </row>
    <row r="7260" spans="1:16" x14ac:dyDescent="0.25">
      <c r="A7260" s="56">
        <v>14290</v>
      </c>
      <c r="B7260" s="43" t="s">
        <v>1623</v>
      </c>
      <c r="C7260" s="43" t="s">
        <v>2890</v>
      </c>
      <c r="D7260" s="57" t="s">
        <v>133</v>
      </c>
      <c r="E7260" s="44">
        <v>600</v>
      </c>
      <c r="F7260" s="58">
        <v>36433</v>
      </c>
      <c r="G7260" s="45">
        <v>2664.81</v>
      </c>
      <c r="H7260" s="45">
        <v>-1274.6500000000001</v>
      </c>
      <c r="I7260" s="59">
        <f t="shared" si="791"/>
        <v>1390.1599999999999</v>
      </c>
      <c r="J7260" s="44">
        <f t="shared" si="792"/>
        <v>1999</v>
      </c>
      <c r="K7260" s="44">
        <f t="shared" si="793"/>
        <v>24</v>
      </c>
      <c r="L7260" s="59">
        <f>VLOOKUP(J7260,'SF CCI, BCI'!A:F,5)</f>
        <v>6816.7</v>
      </c>
      <c r="M7260" s="59">
        <f t="shared" si="797"/>
        <v>2.2543547464315581</v>
      </c>
      <c r="N7260" s="47">
        <f t="shared" si="794"/>
        <v>6007.4270718382804</v>
      </c>
      <c r="O7260" s="44">
        <f t="shared" si="795"/>
        <v>26</v>
      </c>
      <c r="P7260" s="47">
        <f t="shared" si="796"/>
        <v>3133.9137942992943</v>
      </c>
    </row>
    <row r="7261" spans="1:16" x14ac:dyDescent="0.25">
      <c r="A7261" s="56">
        <v>14291</v>
      </c>
      <c r="B7261" s="43" t="s">
        <v>1623</v>
      </c>
      <c r="C7261" s="43" t="s">
        <v>2891</v>
      </c>
      <c r="D7261" s="57" t="s">
        <v>133</v>
      </c>
      <c r="E7261" s="44">
        <v>600</v>
      </c>
      <c r="F7261" s="58">
        <v>36433</v>
      </c>
      <c r="G7261" s="45">
        <v>3491.45</v>
      </c>
      <c r="H7261" s="45">
        <v>-1670.0700000000002</v>
      </c>
      <c r="I7261" s="59">
        <f t="shared" si="791"/>
        <v>1821.3799999999997</v>
      </c>
      <c r="J7261" s="44">
        <f t="shared" si="792"/>
        <v>1999</v>
      </c>
      <c r="K7261" s="44">
        <f t="shared" si="793"/>
        <v>24</v>
      </c>
      <c r="L7261" s="59">
        <f>VLOOKUP(J7261,'SF CCI, BCI'!A:F,5)</f>
        <v>6816.7</v>
      </c>
      <c r="M7261" s="59">
        <f t="shared" si="797"/>
        <v>2.2543547464315581</v>
      </c>
      <c r="N7261" s="47">
        <f t="shared" si="794"/>
        <v>7870.9668794284635</v>
      </c>
      <c r="O7261" s="44">
        <f t="shared" si="795"/>
        <v>26</v>
      </c>
      <c r="P7261" s="47">
        <f t="shared" si="796"/>
        <v>4106.0366480555103</v>
      </c>
    </row>
    <row r="7262" spans="1:16" x14ac:dyDescent="0.25">
      <c r="A7262" s="56">
        <v>14292</v>
      </c>
      <c r="B7262" s="43" t="s">
        <v>1623</v>
      </c>
      <c r="C7262" s="43" t="s">
        <v>2892</v>
      </c>
      <c r="D7262" s="57" t="s">
        <v>133</v>
      </c>
      <c r="E7262" s="44">
        <v>600</v>
      </c>
      <c r="F7262" s="58">
        <v>36433</v>
      </c>
      <c r="G7262" s="45">
        <v>2775</v>
      </c>
      <c r="H7262" s="45">
        <v>-1327.53</v>
      </c>
      <c r="I7262" s="59">
        <f t="shared" si="791"/>
        <v>1447.47</v>
      </c>
      <c r="J7262" s="44">
        <f t="shared" si="792"/>
        <v>1999</v>
      </c>
      <c r="K7262" s="44">
        <f t="shared" si="793"/>
        <v>24</v>
      </c>
      <c r="L7262" s="59">
        <f>VLOOKUP(J7262,'SF CCI, BCI'!A:F,5)</f>
        <v>6816.7</v>
      </c>
      <c r="M7262" s="59">
        <f t="shared" si="797"/>
        <v>2.2543547464315581</v>
      </c>
      <c r="N7262" s="47">
        <f t="shared" si="794"/>
        <v>6255.8344213475739</v>
      </c>
      <c r="O7262" s="44">
        <f t="shared" si="795"/>
        <v>26</v>
      </c>
      <c r="P7262" s="47">
        <f t="shared" si="796"/>
        <v>3263.1108648172876</v>
      </c>
    </row>
    <row r="7263" spans="1:16" x14ac:dyDescent="0.25">
      <c r="A7263" s="56">
        <v>14293</v>
      </c>
      <c r="B7263" s="43" t="s">
        <v>1623</v>
      </c>
      <c r="C7263" s="43" t="s">
        <v>2816</v>
      </c>
      <c r="D7263" s="57" t="s">
        <v>133</v>
      </c>
      <c r="E7263" s="44">
        <v>600</v>
      </c>
      <c r="F7263" s="58">
        <v>36433</v>
      </c>
      <c r="G7263" s="45">
        <v>72.040000000000006</v>
      </c>
      <c r="H7263" s="45">
        <v>-34.44</v>
      </c>
      <c r="I7263" s="59">
        <f t="shared" si="791"/>
        <v>37.600000000000009</v>
      </c>
      <c r="J7263" s="44">
        <f t="shared" si="792"/>
        <v>1999</v>
      </c>
      <c r="K7263" s="44">
        <f t="shared" si="793"/>
        <v>24</v>
      </c>
      <c r="L7263" s="59">
        <f>VLOOKUP(J7263,'SF CCI, BCI'!A:F,5)</f>
        <v>6816.7</v>
      </c>
      <c r="M7263" s="59">
        <f t="shared" si="797"/>
        <v>2.2543547464315581</v>
      </c>
      <c r="N7263" s="47">
        <f t="shared" si="794"/>
        <v>162.40371593292946</v>
      </c>
      <c r="O7263" s="44">
        <f t="shared" si="795"/>
        <v>26</v>
      </c>
      <c r="P7263" s="47">
        <f t="shared" si="796"/>
        <v>84.763738465826606</v>
      </c>
    </row>
    <row r="7264" spans="1:16" x14ac:dyDescent="0.25">
      <c r="A7264" s="56">
        <v>14294</v>
      </c>
      <c r="B7264" s="43" t="s">
        <v>1623</v>
      </c>
      <c r="C7264" s="43" t="s">
        <v>2893</v>
      </c>
      <c r="D7264" s="57" t="s">
        <v>133</v>
      </c>
      <c r="E7264" s="44">
        <v>600</v>
      </c>
      <c r="F7264" s="58">
        <v>36433</v>
      </c>
      <c r="G7264" s="45">
        <v>579.99</v>
      </c>
      <c r="H7264" s="45">
        <v>-277.55</v>
      </c>
      <c r="I7264" s="59">
        <f t="shared" si="791"/>
        <v>302.44</v>
      </c>
      <c r="J7264" s="44">
        <f t="shared" si="792"/>
        <v>1999</v>
      </c>
      <c r="K7264" s="44">
        <f t="shared" si="793"/>
        <v>24</v>
      </c>
      <c r="L7264" s="59">
        <f>VLOOKUP(J7264,'SF CCI, BCI'!A:F,5)</f>
        <v>6816.7</v>
      </c>
      <c r="M7264" s="59">
        <f t="shared" si="797"/>
        <v>2.2543547464315581</v>
      </c>
      <c r="N7264" s="47">
        <f t="shared" si="794"/>
        <v>1307.5032093828395</v>
      </c>
      <c r="O7264" s="44">
        <f t="shared" si="795"/>
        <v>26</v>
      </c>
      <c r="P7264" s="47">
        <f t="shared" si="796"/>
        <v>681.80704951076041</v>
      </c>
    </row>
    <row r="7265" spans="1:16" x14ac:dyDescent="0.25">
      <c r="A7265" s="56">
        <v>14295</v>
      </c>
      <c r="B7265" s="43" t="s">
        <v>1623</v>
      </c>
      <c r="C7265" s="43" t="s">
        <v>2894</v>
      </c>
      <c r="D7265" s="57" t="s">
        <v>133</v>
      </c>
      <c r="E7265" s="44">
        <v>600</v>
      </c>
      <c r="F7265" s="58">
        <v>36433</v>
      </c>
      <c r="G7265" s="45">
        <v>557.29</v>
      </c>
      <c r="H7265" s="45">
        <v>-266.63</v>
      </c>
      <c r="I7265" s="59">
        <f t="shared" si="791"/>
        <v>290.65999999999997</v>
      </c>
      <c r="J7265" s="44">
        <f t="shared" si="792"/>
        <v>1999</v>
      </c>
      <c r="K7265" s="44">
        <f t="shared" si="793"/>
        <v>24</v>
      </c>
      <c r="L7265" s="59">
        <f>VLOOKUP(J7265,'SF CCI, BCI'!A:F,5)</f>
        <v>6816.7</v>
      </c>
      <c r="M7265" s="59">
        <f t="shared" si="797"/>
        <v>2.2543547464315581</v>
      </c>
      <c r="N7265" s="47">
        <f t="shared" si="794"/>
        <v>1256.3293566388429</v>
      </c>
      <c r="O7265" s="44">
        <f t="shared" si="795"/>
        <v>26</v>
      </c>
      <c r="P7265" s="47">
        <f t="shared" si="796"/>
        <v>655.25075059779658</v>
      </c>
    </row>
    <row r="7266" spans="1:16" x14ac:dyDescent="0.25">
      <c r="A7266" s="56">
        <v>14296</v>
      </c>
      <c r="B7266" s="43" t="s">
        <v>1623</v>
      </c>
      <c r="C7266" s="43" t="s">
        <v>2895</v>
      </c>
      <c r="D7266" s="57" t="s">
        <v>133</v>
      </c>
      <c r="E7266" s="44">
        <v>600</v>
      </c>
      <c r="F7266" s="58">
        <v>36433</v>
      </c>
      <c r="G7266" s="45">
        <v>1302.31</v>
      </c>
      <c r="H7266" s="45">
        <v>-622.95000000000005</v>
      </c>
      <c r="I7266" s="59">
        <f t="shared" si="791"/>
        <v>679.3599999999999</v>
      </c>
      <c r="J7266" s="44">
        <f t="shared" si="792"/>
        <v>1999</v>
      </c>
      <c r="K7266" s="44">
        <f t="shared" si="793"/>
        <v>24</v>
      </c>
      <c r="L7266" s="59">
        <f>VLOOKUP(J7266,'SF CCI, BCI'!A:F,5)</f>
        <v>6816.7</v>
      </c>
      <c r="M7266" s="59">
        <f t="shared" si="797"/>
        <v>2.2543547464315581</v>
      </c>
      <c r="N7266" s="47">
        <f t="shared" si="794"/>
        <v>2935.8687298252821</v>
      </c>
      <c r="O7266" s="44">
        <f t="shared" si="795"/>
        <v>26</v>
      </c>
      <c r="P7266" s="47">
        <f t="shared" si="796"/>
        <v>1531.5184405357431</v>
      </c>
    </row>
    <row r="7267" spans="1:16" x14ac:dyDescent="0.25">
      <c r="A7267" s="56">
        <v>14297</v>
      </c>
      <c r="B7267" s="43" t="s">
        <v>1623</v>
      </c>
      <c r="C7267" s="43" t="s">
        <v>2896</v>
      </c>
      <c r="D7267" s="57" t="s">
        <v>133</v>
      </c>
      <c r="E7267" s="44">
        <v>600</v>
      </c>
      <c r="F7267" s="58">
        <v>36433</v>
      </c>
      <c r="G7267" s="45">
        <v>3899.56</v>
      </c>
      <c r="H7267" s="45">
        <v>-1865.35</v>
      </c>
      <c r="I7267" s="59">
        <f t="shared" si="791"/>
        <v>2034.21</v>
      </c>
      <c r="J7267" s="44">
        <f t="shared" si="792"/>
        <v>1999</v>
      </c>
      <c r="K7267" s="44">
        <f t="shared" si="793"/>
        <v>24</v>
      </c>
      <c r="L7267" s="59">
        <f>VLOOKUP(J7267,'SF CCI, BCI'!A:F,5)</f>
        <v>6816.7</v>
      </c>
      <c r="M7267" s="59">
        <f t="shared" si="797"/>
        <v>2.2543547464315581</v>
      </c>
      <c r="N7267" s="47">
        <f t="shared" si="794"/>
        <v>8790.9915949946462</v>
      </c>
      <c r="O7267" s="44">
        <f t="shared" si="795"/>
        <v>26</v>
      </c>
      <c r="P7267" s="47">
        <f t="shared" si="796"/>
        <v>4585.8309687385399</v>
      </c>
    </row>
    <row r="7268" spans="1:16" x14ac:dyDescent="0.25">
      <c r="A7268" s="56">
        <v>14298</v>
      </c>
      <c r="B7268" s="43" t="s">
        <v>1623</v>
      </c>
      <c r="C7268" s="43" t="s">
        <v>2897</v>
      </c>
      <c r="D7268" s="57" t="s">
        <v>133</v>
      </c>
      <c r="E7268" s="44">
        <v>600</v>
      </c>
      <c r="F7268" s="58">
        <v>36433</v>
      </c>
      <c r="G7268" s="45">
        <v>248.28</v>
      </c>
      <c r="H7268" s="45">
        <v>-118.67</v>
      </c>
      <c r="I7268" s="59">
        <f t="shared" si="791"/>
        <v>129.61000000000001</v>
      </c>
      <c r="J7268" s="44">
        <f t="shared" si="792"/>
        <v>1999</v>
      </c>
      <c r="K7268" s="44">
        <f t="shared" si="793"/>
        <v>24</v>
      </c>
      <c r="L7268" s="59">
        <f>VLOOKUP(J7268,'SF CCI, BCI'!A:F,5)</f>
        <v>6816.7</v>
      </c>
      <c r="M7268" s="59">
        <f t="shared" si="797"/>
        <v>2.2543547464315581</v>
      </c>
      <c r="N7268" s="47">
        <f t="shared" si="794"/>
        <v>559.71119644402722</v>
      </c>
      <c r="O7268" s="44">
        <f t="shared" si="795"/>
        <v>26</v>
      </c>
      <c r="P7268" s="47">
        <f t="shared" si="796"/>
        <v>292.18691868499428</v>
      </c>
    </row>
    <row r="7269" spans="1:16" x14ac:dyDescent="0.25">
      <c r="A7269" s="56">
        <v>14299</v>
      </c>
      <c r="B7269" s="43" t="s">
        <v>1623</v>
      </c>
      <c r="C7269" s="43" t="s">
        <v>2898</v>
      </c>
      <c r="D7269" s="57" t="s">
        <v>133</v>
      </c>
      <c r="E7269" s="44">
        <v>600</v>
      </c>
      <c r="F7269" s="58">
        <v>36433</v>
      </c>
      <c r="G7269" s="45">
        <v>380.3</v>
      </c>
      <c r="H7269" s="45">
        <v>-181.78</v>
      </c>
      <c r="I7269" s="59">
        <f t="shared" si="791"/>
        <v>198.52</v>
      </c>
      <c r="J7269" s="44">
        <f t="shared" si="792"/>
        <v>1999</v>
      </c>
      <c r="K7269" s="44">
        <f t="shared" si="793"/>
        <v>24</v>
      </c>
      <c r="L7269" s="59">
        <f>VLOOKUP(J7269,'SF CCI, BCI'!A:F,5)</f>
        <v>6816.7</v>
      </c>
      <c r="M7269" s="59">
        <f t="shared" si="797"/>
        <v>2.2543547464315581</v>
      </c>
      <c r="N7269" s="47">
        <f t="shared" si="794"/>
        <v>857.3311100679216</v>
      </c>
      <c r="O7269" s="44">
        <f t="shared" si="795"/>
        <v>26</v>
      </c>
      <c r="P7269" s="47">
        <f t="shared" si="796"/>
        <v>447.53450426159293</v>
      </c>
    </row>
    <row r="7270" spans="1:16" x14ac:dyDescent="0.25">
      <c r="A7270" s="56">
        <v>14300</v>
      </c>
      <c r="B7270" s="43" t="s">
        <v>1623</v>
      </c>
      <c r="C7270" s="43" t="s">
        <v>2899</v>
      </c>
      <c r="D7270" s="57" t="s">
        <v>133</v>
      </c>
      <c r="E7270" s="44">
        <v>600</v>
      </c>
      <c r="F7270" s="58">
        <v>36433</v>
      </c>
      <c r="G7270" s="45">
        <v>566.64</v>
      </c>
      <c r="H7270" s="45">
        <v>-271.20999999999998</v>
      </c>
      <c r="I7270" s="59">
        <f t="shared" si="791"/>
        <v>295.43</v>
      </c>
      <c r="J7270" s="44">
        <f t="shared" si="792"/>
        <v>1999</v>
      </c>
      <c r="K7270" s="44">
        <f t="shared" si="793"/>
        <v>24</v>
      </c>
      <c r="L7270" s="59">
        <f>VLOOKUP(J7270,'SF CCI, BCI'!A:F,5)</f>
        <v>6816.7</v>
      </c>
      <c r="M7270" s="59">
        <f t="shared" si="797"/>
        <v>2.2543547464315581</v>
      </c>
      <c r="N7270" s="47">
        <f t="shared" si="794"/>
        <v>1277.4075735179781</v>
      </c>
      <c r="O7270" s="44">
        <f t="shared" si="795"/>
        <v>26</v>
      </c>
      <c r="P7270" s="47">
        <f t="shared" si="796"/>
        <v>666.00402273827524</v>
      </c>
    </row>
    <row r="7271" spans="1:16" x14ac:dyDescent="0.25">
      <c r="A7271" s="56">
        <v>14301</v>
      </c>
      <c r="B7271" s="43" t="s">
        <v>1623</v>
      </c>
      <c r="C7271" s="43" t="s">
        <v>2900</v>
      </c>
      <c r="D7271" s="57" t="s">
        <v>133</v>
      </c>
      <c r="E7271" s="44">
        <v>600</v>
      </c>
      <c r="F7271" s="58">
        <v>36433</v>
      </c>
      <c r="G7271" s="45">
        <v>7448.83</v>
      </c>
      <c r="H7271" s="45">
        <v>-3563.2</v>
      </c>
      <c r="I7271" s="59">
        <f t="shared" si="791"/>
        <v>3885.63</v>
      </c>
      <c r="J7271" s="44">
        <f t="shared" si="792"/>
        <v>1999</v>
      </c>
      <c r="K7271" s="44">
        <f t="shared" si="793"/>
        <v>24</v>
      </c>
      <c r="L7271" s="59">
        <f>VLOOKUP(J7271,'SF CCI, BCI'!A:F,5)</f>
        <v>6816.7</v>
      </c>
      <c r="M7271" s="59">
        <f t="shared" si="797"/>
        <v>2.2543547464315581</v>
      </c>
      <c r="N7271" s="47">
        <f t="shared" si="794"/>
        <v>16792.305265861782</v>
      </c>
      <c r="O7271" s="44">
        <f t="shared" si="795"/>
        <v>26</v>
      </c>
      <c r="P7271" s="47">
        <f t="shared" si="796"/>
        <v>8759.5884333768554</v>
      </c>
    </row>
    <row r="7272" spans="1:16" x14ac:dyDescent="0.25">
      <c r="A7272" s="56">
        <v>14302</v>
      </c>
      <c r="B7272" s="43" t="s">
        <v>1623</v>
      </c>
      <c r="C7272" s="43" t="s">
        <v>2901</v>
      </c>
      <c r="D7272" s="57" t="s">
        <v>133</v>
      </c>
      <c r="E7272" s="44">
        <v>600</v>
      </c>
      <c r="F7272" s="58">
        <v>36433</v>
      </c>
      <c r="G7272" s="45">
        <v>352.63</v>
      </c>
      <c r="H7272" s="45">
        <v>-168.75</v>
      </c>
      <c r="I7272" s="59">
        <f t="shared" si="791"/>
        <v>183.88</v>
      </c>
      <c r="J7272" s="44">
        <f t="shared" si="792"/>
        <v>1999</v>
      </c>
      <c r="K7272" s="44">
        <f t="shared" si="793"/>
        <v>24</v>
      </c>
      <c r="L7272" s="59">
        <f>VLOOKUP(J7272,'SF CCI, BCI'!A:F,5)</f>
        <v>6816.7</v>
      </c>
      <c r="M7272" s="59">
        <f t="shared" si="797"/>
        <v>2.2543547464315581</v>
      </c>
      <c r="N7272" s="47">
        <f t="shared" si="794"/>
        <v>794.95311423416035</v>
      </c>
      <c r="O7272" s="44">
        <f t="shared" si="795"/>
        <v>26</v>
      </c>
      <c r="P7272" s="47">
        <f t="shared" si="796"/>
        <v>414.53075077383488</v>
      </c>
    </row>
    <row r="7273" spans="1:16" x14ac:dyDescent="0.25">
      <c r="A7273" s="56">
        <v>14303</v>
      </c>
      <c r="B7273" s="43" t="s">
        <v>1623</v>
      </c>
      <c r="C7273" s="43" t="s">
        <v>2902</v>
      </c>
      <c r="D7273" s="57" t="s">
        <v>133</v>
      </c>
      <c r="E7273" s="44">
        <v>600</v>
      </c>
      <c r="F7273" s="58">
        <v>36433</v>
      </c>
      <c r="G7273" s="45">
        <v>595</v>
      </c>
      <c r="H7273" s="45">
        <v>-284.55</v>
      </c>
      <c r="I7273" s="59">
        <f t="shared" si="791"/>
        <v>310.45</v>
      </c>
      <c r="J7273" s="44">
        <f t="shared" si="792"/>
        <v>1999</v>
      </c>
      <c r="K7273" s="44">
        <f t="shared" si="793"/>
        <v>24</v>
      </c>
      <c r="L7273" s="59">
        <f>VLOOKUP(J7273,'SF CCI, BCI'!A:F,5)</f>
        <v>6816.7</v>
      </c>
      <c r="M7273" s="59">
        <f t="shared" si="797"/>
        <v>2.2543547464315581</v>
      </c>
      <c r="N7273" s="47">
        <f t="shared" si="794"/>
        <v>1341.3410741267771</v>
      </c>
      <c r="O7273" s="44">
        <f t="shared" si="795"/>
        <v>26</v>
      </c>
      <c r="P7273" s="47">
        <f t="shared" si="796"/>
        <v>699.86443102967723</v>
      </c>
    </row>
    <row r="7274" spans="1:16" x14ac:dyDescent="0.25">
      <c r="A7274" s="56">
        <v>14304</v>
      </c>
      <c r="B7274" s="43" t="s">
        <v>1623</v>
      </c>
      <c r="C7274" s="43" t="s">
        <v>2903</v>
      </c>
      <c r="D7274" s="57" t="s">
        <v>133</v>
      </c>
      <c r="E7274" s="44">
        <v>600</v>
      </c>
      <c r="F7274" s="58">
        <v>36433</v>
      </c>
      <c r="G7274" s="45">
        <v>340</v>
      </c>
      <c r="H7274" s="45">
        <v>-162.70000000000002</v>
      </c>
      <c r="I7274" s="59">
        <f t="shared" si="791"/>
        <v>177.29999999999998</v>
      </c>
      <c r="J7274" s="44">
        <f t="shared" si="792"/>
        <v>1999</v>
      </c>
      <c r="K7274" s="44">
        <f t="shared" si="793"/>
        <v>24</v>
      </c>
      <c r="L7274" s="59">
        <f>VLOOKUP(J7274,'SF CCI, BCI'!A:F,5)</f>
        <v>6816.7</v>
      </c>
      <c r="M7274" s="59">
        <f t="shared" si="797"/>
        <v>2.2543547464315581</v>
      </c>
      <c r="N7274" s="47">
        <f t="shared" si="794"/>
        <v>766.4806137867298</v>
      </c>
      <c r="O7274" s="44">
        <f t="shared" si="795"/>
        <v>26</v>
      </c>
      <c r="P7274" s="47">
        <f t="shared" si="796"/>
        <v>399.69709654231519</v>
      </c>
    </row>
    <row r="7275" spans="1:16" x14ac:dyDescent="0.25">
      <c r="A7275" s="56">
        <v>14305</v>
      </c>
      <c r="B7275" s="43" t="s">
        <v>1623</v>
      </c>
      <c r="C7275" s="43" t="s">
        <v>2904</v>
      </c>
      <c r="D7275" s="57" t="s">
        <v>133</v>
      </c>
      <c r="E7275" s="44">
        <v>600</v>
      </c>
      <c r="F7275" s="58">
        <v>36433</v>
      </c>
      <c r="G7275" s="45">
        <v>280</v>
      </c>
      <c r="H7275" s="45">
        <v>-134</v>
      </c>
      <c r="I7275" s="59">
        <f t="shared" si="791"/>
        <v>146</v>
      </c>
      <c r="J7275" s="44">
        <f t="shared" si="792"/>
        <v>1999</v>
      </c>
      <c r="K7275" s="44">
        <f t="shared" si="793"/>
        <v>24</v>
      </c>
      <c r="L7275" s="59">
        <f>VLOOKUP(J7275,'SF CCI, BCI'!A:F,5)</f>
        <v>6816.7</v>
      </c>
      <c r="M7275" s="59">
        <f t="shared" si="797"/>
        <v>2.2543547464315581</v>
      </c>
      <c r="N7275" s="47">
        <f t="shared" si="794"/>
        <v>631.2193290008363</v>
      </c>
      <c r="O7275" s="44">
        <f t="shared" si="795"/>
        <v>26</v>
      </c>
      <c r="P7275" s="47">
        <f t="shared" si="796"/>
        <v>329.13579297900748</v>
      </c>
    </row>
    <row r="7276" spans="1:16" x14ac:dyDescent="0.25">
      <c r="A7276" s="56">
        <v>14306</v>
      </c>
      <c r="B7276" s="43" t="s">
        <v>1623</v>
      </c>
      <c r="C7276" s="43" t="s">
        <v>2905</v>
      </c>
      <c r="D7276" s="57" t="s">
        <v>133</v>
      </c>
      <c r="E7276" s="44">
        <v>600</v>
      </c>
      <c r="F7276" s="58">
        <v>36433</v>
      </c>
      <c r="G7276" s="45">
        <v>700</v>
      </c>
      <c r="H7276" s="45">
        <v>-334.94</v>
      </c>
      <c r="I7276" s="59">
        <f t="shared" si="791"/>
        <v>365.06</v>
      </c>
      <c r="J7276" s="44">
        <f t="shared" si="792"/>
        <v>1999</v>
      </c>
      <c r="K7276" s="44">
        <f t="shared" si="793"/>
        <v>24</v>
      </c>
      <c r="L7276" s="59">
        <f>VLOOKUP(J7276,'SF CCI, BCI'!A:F,5)</f>
        <v>6816.7</v>
      </c>
      <c r="M7276" s="59">
        <f t="shared" si="797"/>
        <v>2.2543547464315581</v>
      </c>
      <c r="N7276" s="47">
        <f t="shared" si="794"/>
        <v>1578.0483225020907</v>
      </c>
      <c r="O7276" s="44">
        <f t="shared" si="795"/>
        <v>26</v>
      </c>
      <c r="P7276" s="47">
        <f t="shared" si="796"/>
        <v>822.97474373230455</v>
      </c>
    </row>
    <row r="7277" spans="1:16" x14ac:dyDescent="0.25">
      <c r="A7277" s="56">
        <v>14307</v>
      </c>
      <c r="B7277" s="43" t="s">
        <v>1623</v>
      </c>
      <c r="C7277" s="43" t="s">
        <v>2906</v>
      </c>
      <c r="D7277" s="57" t="s">
        <v>133</v>
      </c>
      <c r="E7277" s="44">
        <v>600</v>
      </c>
      <c r="F7277" s="58">
        <v>36433</v>
      </c>
      <c r="G7277" s="45">
        <v>140</v>
      </c>
      <c r="H7277" s="45">
        <v>-66.86999999999999</v>
      </c>
      <c r="I7277" s="59">
        <f t="shared" si="791"/>
        <v>73.13000000000001</v>
      </c>
      <c r="J7277" s="44">
        <f t="shared" si="792"/>
        <v>1999</v>
      </c>
      <c r="K7277" s="44">
        <f t="shared" si="793"/>
        <v>24</v>
      </c>
      <c r="L7277" s="59">
        <f>VLOOKUP(J7277,'SF CCI, BCI'!A:F,5)</f>
        <v>6816.7</v>
      </c>
      <c r="M7277" s="59">
        <f t="shared" si="797"/>
        <v>2.2543547464315581</v>
      </c>
      <c r="N7277" s="47">
        <f t="shared" si="794"/>
        <v>315.60966450041815</v>
      </c>
      <c r="O7277" s="44">
        <f t="shared" si="795"/>
        <v>26</v>
      </c>
      <c r="P7277" s="47">
        <f t="shared" si="796"/>
        <v>164.86096260653986</v>
      </c>
    </row>
    <row r="7278" spans="1:16" x14ac:dyDescent="0.25">
      <c r="A7278" s="56">
        <v>14308</v>
      </c>
      <c r="B7278" s="43" t="s">
        <v>1623</v>
      </c>
      <c r="C7278" s="43" t="s">
        <v>2907</v>
      </c>
      <c r="D7278" s="57" t="s">
        <v>133</v>
      </c>
      <c r="E7278" s="44">
        <v>600</v>
      </c>
      <c r="F7278" s="58">
        <v>36433</v>
      </c>
      <c r="G7278" s="45">
        <v>280</v>
      </c>
      <c r="H7278" s="45">
        <v>-134</v>
      </c>
      <c r="I7278" s="59">
        <f t="shared" si="791"/>
        <v>146</v>
      </c>
      <c r="J7278" s="44">
        <f t="shared" si="792"/>
        <v>1999</v>
      </c>
      <c r="K7278" s="44">
        <f t="shared" si="793"/>
        <v>24</v>
      </c>
      <c r="L7278" s="59">
        <f>VLOOKUP(J7278,'SF CCI, BCI'!A:F,5)</f>
        <v>6816.7</v>
      </c>
      <c r="M7278" s="59">
        <f t="shared" si="797"/>
        <v>2.2543547464315581</v>
      </c>
      <c r="N7278" s="47">
        <f t="shared" si="794"/>
        <v>631.2193290008363</v>
      </c>
      <c r="O7278" s="44">
        <f t="shared" si="795"/>
        <v>26</v>
      </c>
      <c r="P7278" s="47">
        <f t="shared" si="796"/>
        <v>329.13579297900748</v>
      </c>
    </row>
    <row r="7279" spans="1:16" x14ac:dyDescent="0.25">
      <c r="A7279" s="56">
        <v>14309</v>
      </c>
      <c r="B7279" s="43" t="s">
        <v>1623</v>
      </c>
      <c r="C7279" s="43" t="s">
        <v>2908</v>
      </c>
      <c r="D7279" s="57" t="s">
        <v>133</v>
      </c>
      <c r="E7279" s="44">
        <v>600</v>
      </c>
      <c r="F7279" s="58">
        <v>36433</v>
      </c>
      <c r="G7279" s="45">
        <v>140</v>
      </c>
      <c r="H7279" s="45">
        <v>-66.86999999999999</v>
      </c>
      <c r="I7279" s="59">
        <f t="shared" si="791"/>
        <v>73.13000000000001</v>
      </c>
      <c r="J7279" s="44">
        <f t="shared" si="792"/>
        <v>1999</v>
      </c>
      <c r="K7279" s="44">
        <f t="shared" si="793"/>
        <v>24</v>
      </c>
      <c r="L7279" s="59">
        <f>VLOOKUP(J7279,'SF CCI, BCI'!A:F,5)</f>
        <v>6816.7</v>
      </c>
      <c r="M7279" s="59">
        <f t="shared" si="797"/>
        <v>2.2543547464315581</v>
      </c>
      <c r="N7279" s="47">
        <f t="shared" si="794"/>
        <v>315.60966450041815</v>
      </c>
      <c r="O7279" s="44">
        <f t="shared" si="795"/>
        <v>26</v>
      </c>
      <c r="P7279" s="47">
        <f t="shared" si="796"/>
        <v>164.86096260653986</v>
      </c>
    </row>
    <row r="7280" spans="1:16" x14ac:dyDescent="0.25">
      <c r="A7280" s="56">
        <v>14310</v>
      </c>
      <c r="B7280" s="43" t="s">
        <v>1623</v>
      </c>
      <c r="C7280" s="43" t="s">
        <v>2909</v>
      </c>
      <c r="D7280" s="57" t="s">
        <v>133</v>
      </c>
      <c r="E7280" s="44">
        <v>600</v>
      </c>
      <c r="F7280" s="58">
        <v>36433</v>
      </c>
      <c r="G7280" s="45">
        <v>85</v>
      </c>
      <c r="H7280" s="45">
        <v>-40.61</v>
      </c>
      <c r="I7280" s="59">
        <f t="shared" si="791"/>
        <v>44.39</v>
      </c>
      <c r="J7280" s="44">
        <f t="shared" si="792"/>
        <v>1999</v>
      </c>
      <c r="K7280" s="44">
        <f t="shared" si="793"/>
        <v>24</v>
      </c>
      <c r="L7280" s="59">
        <f>VLOOKUP(J7280,'SF CCI, BCI'!A:F,5)</f>
        <v>6816.7</v>
      </c>
      <c r="M7280" s="59">
        <f t="shared" si="797"/>
        <v>2.2543547464315581</v>
      </c>
      <c r="N7280" s="47">
        <f t="shared" si="794"/>
        <v>191.62015344668245</v>
      </c>
      <c r="O7280" s="44">
        <f t="shared" si="795"/>
        <v>26</v>
      </c>
      <c r="P7280" s="47">
        <f t="shared" si="796"/>
        <v>100.07080719409686</v>
      </c>
    </row>
    <row r="7281" spans="1:16" x14ac:dyDescent="0.25">
      <c r="A7281" s="56">
        <v>14311</v>
      </c>
      <c r="B7281" s="43" t="s">
        <v>1623</v>
      </c>
      <c r="C7281" s="43" t="s">
        <v>2910</v>
      </c>
      <c r="D7281" s="57" t="s">
        <v>133</v>
      </c>
      <c r="E7281" s="44">
        <v>600</v>
      </c>
      <c r="F7281" s="58">
        <v>36433</v>
      </c>
      <c r="G7281" s="45">
        <v>935</v>
      </c>
      <c r="H7281" s="45">
        <v>-447.26</v>
      </c>
      <c r="I7281" s="59">
        <f t="shared" si="791"/>
        <v>487.74</v>
      </c>
      <c r="J7281" s="44">
        <f t="shared" si="792"/>
        <v>1999</v>
      </c>
      <c r="K7281" s="44">
        <f t="shared" si="793"/>
        <v>24</v>
      </c>
      <c r="L7281" s="59">
        <f>VLOOKUP(J7281,'SF CCI, BCI'!A:F,5)</f>
        <v>6816.7</v>
      </c>
      <c r="M7281" s="59">
        <f t="shared" si="797"/>
        <v>2.2543547464315581</v>
      </c>
      <c r="N7281" s="47">
        <f t="shared" si="794"/>
        <v>2107.8216879135066</v>
      </c>
      <c r="O7281" s="44">
        <f t="shared" si="795"/>
        <v>26</v>
      </c>
      <c r="P7281" s="47">
        <f t="shared" si="796"/>
        <v>1099.5389840245282</v>
      </c>
    </row>
    <row r="7282" spans="1:16" x14ac:dyDescent="0.25">
      <c r="A7282" s="56">
        <v>14312</v>
      </c>
      <c r="B7282" s="43" t="s">
        <v>1623</v>
      </c>
      <c r="C7282" s="43" t="s">
        <v>2911</v>
      </c>
      <c r="D7282" s="57" t="s">
        <v>133</v>
      </c>
      <c r="E7282" s="44">
        <v>600</v>
      </c>
      <c r="F7282" s="58">
        <v>36433</v>
      </c>
      <c r="G7282" s="45">
        <v>140</v>
      </c>
      <c r="H7282" s="45">
        <v>-66.86999999999999</v>
      </c>
      <c r="I7282" s="59">
        <f t="shared" si="791"/>
        <v>73.13000000000001</v>
      </c>
      <c r="J7282" s="44">
        <f t="shared" si="792"/>
        <v>1999</v>
      </c>
      <c r="K7282" s="44">
        <f t="shared" si="793"/>
        <v>24</v>
      </c>
      <c r="L7282" s="59">
        <f>VLOOKUP(J7282,'SF CCI, BCI'!A:F,5)</f>
        <v>6816.7</v>
      </c>
      <c r="M7282" s="59">
        <f t="shared" si="797"/>
        <v>2.2543547464315581</v>
      </c>
      <c r="N7282" s="47">
        <f t="shared" si="794"/>
        <v>315.60966450041815</v>
      </c>
      <c r="O7282" s="44">
        <f t="shared" si="795"/>
        <v>26</v>
      </c>
      <c r="P7282" s="47">
        <f t="shared" si="796"/>
        <v>164.86096260653986</v>
      </c>
    </row>
    <row r="7283" spans="1:16" x14ac:dyDescent="0.25">
      <c r="A7283" s="56">
        <v>14313</v>
      </c>
      <c r="B7283" s="43" t="s">
        <v>1623</v>
      </c>
      <c r="C7283" s="43" t="s">
        <v>2912</v>
      </c>
      <c r="D7283" s="57" t="s">
        <v>133</v>
      </c>
      <c r="E7283" s="44">
        <v>600</v>
      </c>
      <c r="F7283" s="58">
        <v>36433</v>
      </c>
      <c r="G7283" s="45">
        <v>280</v>
      </c>
      <c r="H7283" s="45">
        <v>-134</v>
      </c>
      <c r="I7283" s="59">
        <f t="shared" si="791"/>
        <v>146</v>
      </c>
      <c r="J7283" s="44">
        <f t="shared" si="792"/>
        <v>1999</v>
      </c>
      <c r="K7283" s="44">
        <f t="shared" si="793"/>
        <v>24</v>
      </c>
      <c r="L7283" s="59">
        <f>VLOOKUP(J7283,'SF CCI, BCI'!A:F,5)</f>
        <v>6816.7</v>
      </c>
      <c r="M7283" s="59">
        <f t="shared" si="797"/>
        <v>2.2543547464315581</v>
      </c>
      <c r="N7283" s="47">
        <f t="shared" si="794"/>
        <v>631.2193290008363</v>
      </c>
      <c r="O7283" s="44">
        <f t="shared" si="795"/>
        <v>26</v>
      </c>
      <c r="P7283" s="47">
        <f t="shared" si="796"/>
        <v>329.13579297900748</v>
      </c>
    </row>
    <row r="7284" spans="1:16" x14ac:dyDescent="0.25">
      <c r="A7284" s="56">
        <v>14314</v>
      </c>
      <c r="B7284" s="43" t="s">
        <v>1623</v>
      </c>
      <c r="C7284" s="43" t="s">
        <v>2913</v>
      </c>
      <c r="D7284" s="57" t="s">
        <v>133</v>
      </c>
      <c r="E7284" s="44">
        <v>600</v>
      </c>
      <c r="F7284" s="58">
        <v>36433</v>
      </c>
      <c r="G7284" s="45">
        <v>140</v>
      </c>
      <c r="H7284" s="45">
        <v>-66.86999999999999</v>
      </c>
      <c r="I7284" s="59">
        <f t="shared" si="791"/>
        <v>73.13000000000001</v>
      </c>
      <c r="J7284" s="44">
        <f t="shared" si="792"/>
        <v>1999</v>
      </c>
      <c r="K7284" s="44">
        <f t="shared" si="793"/>
        <v>24</v>
      </c>
      <c r="L7284" s="59">
        <f>VLOOKUP(J7284,'SF CCI, BCI'!A:F,5)</f>
        <v>6816.7</v>
      </c>
      <c r="M7284" s="59">
        <f t="shared" si="797"/>
        <v>2.2543547464315581</v>
      </c>
      <c r="N7284" s="47">
        <f t="shared" si="794"/>
        <v>315.60966450041815</v>
      </c>
      <c r="O7284" s="44">
        <f t="shared" si="795"/>
        <v>26</v>
      </c>
      <c r="P7284" s="47">
        <f t="shared" si="796"/>
        <v>164.86096260653986</v>
      </c>
    </row>
    <row r="7285" spans="1:16" x14ac:dyDescent="0.25">
      <c r="A7285" s="56">
        <v>14315</v>
      </c>
      <c r="B7285" s="43" t="s">
        <v>1623</v>
      </c>
      <c r="C7285" s="43" t="s">
        <v>2914</v>
      </c>
      <c r="D7285" s="57" t="s">
        <v>133</v>
      </c>
      <c r="E7285" s="44">
        <v>600</v>
      </c>
      <c r="F7285" s="58">
        <v>36433</v>
      </c>
      <c r="G7285" s="45">
        <v>140</v>
      </c>
      <c r="H7285" s="45">
        <v>-66.86999999999999</v>
      </c>
      <c r="I7285" s="59">
        <f t="shared" si="791"/>
        <v>73.13000000000001</v>
      </c>
      <c r="J7285" s="44">
        <f t="shared" si="792"/>
        <v>1999</v>
      </c>
      <c r="K7285" s="44">
        <f t="shared" si="793"/>
        <v>24</v>
      </c>
      <c r="L7285" s="59">
        <f>VLOOKUP(J7285,'SF CCI, BCI'!A:F,5)</f>
        <v>6816.7</v>
      </c>
      <c r="M7285" s="59">
        <f t="shared" si="797"/>
        <v>2.2543547464315581</v>
      </c>
      <c r="N7285" s="47">
        <f t="shared" si="794"/>
        <v>315.60966450041815</v>
      </c>
      <c r="O7285" s="44">
        <f t="shared" si="795"/>
        <v>26</v>
      </c>
      <c r="P7285" s="47">
        <f t="shared" si="796"/>
        <v>164.86096260653986</v>
      </c>
    </row>
    <row r="7286" spans="1:16" x14ac:dyDescent="0.25">
      <c r="A7286" s="56">
        <v>14316</v>
      </c>
      <c r="B7286" s="43" t="s">
        <v>1623</v>
      </c>
      <c r="C7286" s="43" t="s">
        <v>2915</v>
      </c>
      <c r="D7286" s="57" t="s">
        <v>133</v>
      </c>
      <c r="E7286" s="44">
        <v>600</v>
      </c>
      <c r="F7286" s="58">
        <v>36433</v>
      </c>
      <c r="G7286" s="45">
        <v>700</v>
      </c>
      <c r="H7286" s="45">
        <v>-334.94</v>
      </c>
      <c r="I7286" s="59">
        <f t="shared" si="791"/>
        <v>365.06</v>
      </c>
      <c r="J7286" s="44">
        <f t="shared" si="792"/>
        <v>1999</v>
      </c>
      <c r="K7286" s="44">
        <f t="shared" si="793"/>
        <v>24</v>
      </c>
      <c r="L7286" s="59">
        <f>VLOOKUP(J7286,'SF CCI, BCI'!A:F,5)</f>
        <v>6816.7</v>
      </c>
      <c r="M7286" s="59">
        <f t="shared" si="797"/>
        <v>2.2543547464315581</v>
      </c>
      <c r="N7286" s="47">
        <f t="shared" si="794"/>
        <v>1578.0483225020907</v>
      </c>
      <c r="O7286" s="44">
        <f t="shared" si="795"/>
        <v>26</v>
      </c>
      <c r="P7286" s="47">
        <f t="shared" si="796"/>
        <v>822.97474373230455</v>
      </c>
    </row>
    <row r="7287" spans="1:16" x14ac:dyDescent="0.25">
      <c r="A7287" s="56">
        <v>14317</v>
      </c>
      <c r="B7287" s="43" t="s">
        <v>1623</v>
      </c>
      <c r="C7287" s="43" t="s">
        <v>2916</v>
      </c>
      <c r="D7287" s="57" t="s">
        <v>133</v>
      </c>
      <c r="E7287" s="44">
        <v>600</v>
      </c>
      <c r="F7287" s="58">
        <v>36433</v>
      </c>
      <c r="G7287" s="45">
        <v>560</v>
      </c>
      <c r="H7287" s="45">
        <v>-267.76</v>
      </c>
      <c r="I7287" s="59">
        <f t="shared" si="791"/>
        <v>292.24</v>
      </c>
      <c r="J7287" s="44">
        <f t="shared" si="792"/>
        <v>1999</v>
      </c>
      <c r="K7287" s="44">
        <f t="shared" si="793"/>
        <v>24</v>
      </c>
      <c r="L7287" s="59">
        <f>VLOOKUP(J7287,'SF CCI, BCI'!A:F,5)</f>
        <v>6816.7</v>
      </c>
      <c r="M7287" s="59">
        <f t="shared" si="797"/>
        <v>2.2543547464315581</v>
      </c>
      <c r="N7287" s="47">
        <f t="shared" si="794"/>
        <v>1262.4386580016726</v>
      </c>
      <c r="O7287" s="44">
        <f t="shared" si="795"/>
        <v>26</v>
      </c>
      <c r="P7287" s="47">
        <f t="shared" si="796"/>
        <v>658.8126310971586</v>
      </c>
    </row>
    <row r="7288" spans="1:16" x14ac:dyDescent="0.25">
      <c r="A7288" s="56">
        <v>14318</v>
      </c>
      <c r="B7288" s="43" t="s">
        <v>1623</v>
      </c>
      <c r="C7288" s="43" t="s">
        <v>2917</v>
      </c>
      <c r="D7288" s="57" t="s">
        <v>133</v>
      </c>
      <c r="E7288" s="44">
        <v>600</v>
      </c>
      <c r="F7288" s="58">
        <v>36433</v>
      </c>
      <c r="G7288" s="45">
        <v>4165</v>
      </c>
      <c r="H7288" s="45">
        <v>-1992.23</v>
      </c>
      <c r="I7288" s="59">
        <f t="shared" si="791"/>
        <v>2172.77</v>
      </c>
      <c r="J7288" s="44">
        <f t="shared" si="792"/>
        <v>1999</v>
      </c>
      <c r="K7288" s="44">
        <f t="shared" si="793"/>
        <v>24</v>
      </c>
      <c r="L7288" s="59">
        <f>VLOOKUP(J7288,'SF CCI, BCI'!A:F,5)</f>
        <v>6816.7</v>
      </c>
      <c r="M7288" s="59">
        <f t="shared" si="797"/>
        <v>2.2543547464315581</v>
      </c>
      <c r="N7288" s="47">
        <f t="shared" si="794"/>
        <v>9389.387518887439</v>
      </c>
      <c r="O7288" s="44">
        <f t="shared" si="795"/>
        <v>26</v>
      </c>
      <c r="P7288" s="47">
        <f t="shared" si="796"/>
        <v>4898.1943624040969</v>
      </c>
    </row>
    <row r="7289" spans="1:16" x14ac:dyDescent="0.25">
      <c r="A7289" s="56">
        <v>14319</v>
      </c>
      <c r="B7289" s="43" t="s">
        <v>1623</v>
      </c>
      <c r="C7289" s="43" t="s">
        <v>2918</v>
      </c>
      <c r="D7289" s="57" t="s">
        <v>133</v>
      </c>
      <c r="E7289" s="44">
        <v>600</v>
      </c>
      <c r="F7289" s="58">
        <v>36433</v>
      </c>
      <c r="G7289" s="45">
        <v>140</v>
      </c>
      <c r="H7289" s="45">
        <v>-66.86999999999999</v>
      </c>
      <c r="I7289" s="59">
        <f t="shared" si="791"/>
        <v>73.13000000000001</v>
      </c>
      <c r="J7289" s="44">
        <f t="shared" si="792"/>
        <v>1999</v>
      </c>
      <c r="K7289" s="44">
        <f t="shared" si="793"/>
        <v>24</v>
      </c>
      <c r="L7289" s="59">
        <f>VLOOKUP(J7289,'SF CCI, BCI'!A:F,5)</f>
        <v>6816.7</v>
      </c>
      <c r="M7289" s="59">
        <f t="shared" si="797"/>
        <v>2.2543547464315581</v>
      </c>
      <c r="N7289" s="47">
        <f t="shared" si="794"/>
        <v>315.60966450041815</v>
      </c>
      <c r="O7289" s="44">
        <f t="shared" si="795"/>
        <v>26</v>
      </c>
      <c r="P7289" s="47">
        <f t="shared" si="796"/>
        <v>164.86096260653986</v>
      </c>
    </row>
    <row r="7290" spans="1:16" x14ac:dyDescent="0.25">
      <c r="A7290" s="56">
        <v>14320</v>
      </c>
      <c r="B7290" s="43" t="s">
        <v>1623</v>
      </c>
      <c r="C7290" s="43" t="s">
        <v>2919</v>
      </c>
      <c r="D7290" s="57" t="s">
        <v>133</v>
      </c>
      <c r="E7290" s="44">
        <v>600</v>
      </c>
      <c r="F7290" s="58">
        <v>36433</v>
      </c>
      <c r="G7290" s="45">
        <v>140</v>
      </c>
      <c r="H7290" s="45">
        <v>-66.86999999999999</v>
      </c>
      <c r="I7290" s="59">
        <f t="shared" si="791"/>
        <v>73.13000000000001</v>
      </c>
      <c r="J7290" s="44">
        <f t="shared" si="792"/>
        <v>1999</v>
      </c>
      <c r="K7290" s="44">
        <f t="shared" si="793"/>
        <v>24</v>
      </c>
      <c r="L7290" s="59">
        <f>VLOOKUP(J7290,'SF CCI, BCI'!A:F,5)</f>
        <v>6816.7</v>
      </c>
      <c r="M7290" s="59">
        <f t="shared" si="797"/>
        <v>2.2543547464315581</v>
      </c>
      <c r="N7290" s="47">
        <f t="shared" si="794"/>
        <v>315.60966450041815</v>
      </c>
      <c r="O7290" s="44">
        <f t="shared" si="795"/>
        <v>26</v>
      </c>
      <c r="P7290" s="47">
        <f t="shared" si="796"/>
        <v>164.86096260653986</v>
      </c>
    </row>
    <row r="7291" spans="1:16" x14ac:dyDescent="0.25">
      <c r="A7291" s="56">
        <v>14321</v>
      </c>
      <c r="B7291" s="43" t="s">
        <v>1623</v>
      </c>
      <c r="C7291" s="43" t="s">
        <v>2920</v>
      </c>
      <c r="D7291" s="57" t="s">
        <v>133</v>
      </c>
      <c r="E7291" s="44">
        <v>600</v>
      </c>
      <c r="F7291" s="58">
        <v>36433</v>
      </c>
      <c r="G7291" s="45">
        <v>280</v>
      </c>
      <c r="H7291" s="45">
        <v>-134</v>
      </c>
      <c r="I7291" s="59">
        <f t="shared" si="791"/>
        <v>146</v>
      </c>
      <c r="J7291" s="44">
        <f t="shared" si="792"/>
        <v>1999</v>
      </c>
      <c r="K7291" s="44">
        <f t="shared" si="793"/>
        <v>24</v>
      </c>
      <c r="L7291" s="59">
        <f>VLOOKUP(J7291,'SF CCI, BCI'!A:F,5)</f>
        <v>6816.7</v>
      </c>
      <c r="M7291" s="59">
        <f t="shared" si="797"/>
        <v>2.2543547464315581</v>
      </c>
      <c r="N7291" s="47">
        <f t="shared" si="794"/>
        <v>631.2193290008363</v>
      </c>
      <c r="O7291" s="44">
        <f t="shared" si="795"/>
        <v>26</v>
      </c>
      <c r="P7291" s="47">
        <f t="shared" si="796"/>
        <v>329.13579297900748</v>
      </c>
    </row>
    <row r="7292" spans="1:16" x14ac:dyDescent="0.25">
      <c r="A7292" s="56">
        <v>14322</v>
      </c>
      <c r="B7292" s="43" t="s">
        <v>1623</v>
      </c>
      <c r="C7292" s="43" t="s">
        <v>2921</v>
      </c>
      <c r="D7292" s="57" t="s">
        <v>133</v>
      </c>
      <c r="E7292" s="44">
        <v>600</v>
      </c>
      <c r="F7292" s="58">
        <v>36433</v>
      </c>
      <c r="G7292" s="45">
        <v>1060</v>
      </c>
      <c r="H7292" s="45">
        <v>-507.12</v>
      </c>
      <c r="I7292" s="59">
        <f t="shared" si="791"/>
        <v>552.88</v>
      </c>
      <c r="J7292" s="44">
        <f t="shared" si="792"/>
        <v>1999</v>
      </c>
      <c r="K7292" s="44">
        <f t="shared" si="793"/>
        <v>24</v>
      </c>
      <c r="L7292" s="59">
        <f>VLOOKUP(J7292,'SF CCI, BCI'!A:F,5)</f>
        <v>6816.7</v>
      </c>
      <c r="M7292" s="59">
        <f t="shared" si="797"/>
        <v>2.2543547464315581</v>
      </c>
      <c r="N7292" s="47">
        <f t="shared" si="794"/>
        <v>2389.6160312174516</v>
      </c>
      <c r="O7292" s="44">
        <f t="shared" si="795"/>
        <v>26</v>
      </c>
      <c r="P7292" s="47">
        <f t="shared" si="796"/>
        <v>1246.3876522070798</v>
      </c>
    </row>
    <row r="7293" spans="1:16" x14ac:dyDescent="0.25">
      <c r="A7293" s="56">
        <v>14323</v>
      </c>
      <c r="B7293" s="43" t="s">
        <v>1623</v>
      </c>
      <c r="C7293" s="43" t="s">
        <v>2922</v>
      </c>
      <c r="D7293" s="57" t="s">
        <v>133</v>
      </c>
      <c r="E7293" s="44">
        <v>600</v>
      </c>
      <c r="F7293" s="58">
        <v>36433</v>
      </c>
      <c r="G7293" s="45">
        <v>420</v>
      </c>
      <c r="H7293" s="45">
        <v>-200.86</v>
      </c>
      <c r="I7293" s="59">
        <f t="shared" si="791"/>
        <v>219.14</v>
      </c>
      <c r="J7293" s="44">
        <f t="shared" si="792"/>
        <v>1999</v>
      </c>
      <c r="K7293" s="44">
        <f t="shared" si="793"/>
        <v>24</v>
      </c>
      <c r="L7293" s="59">
        <f>VLOOKUP(J7293,'SF CCI, BCI'!A:F,5)</f>
        <v>6816.7</v>
      </c>
      <c r="M7293" s="59">
        <f t="shared" si="797"/>
        <v>2.2543547464315581</v>
      </c>
      <c r="N7293" s="47">
        <f t="shared" si="794"/>
        <v>946.82899350125444</v>
      </c>
      <c r="O7293" s="44">
        <f t="shared" si="795"/>
        <v>26</v>
      </c>
      <c r="P7293" s="47">
        <f t="shared" si="796"/>
        <v>494.0192991330116</v>
      </c>
    </row>
    <row r="7294" spans="1:16" x14ac:dyDescent="0.25">
      <c r="A7294" s="56">
        <v>14324</v>
      </c>
      <c r="B7294" s="43" t="s">
        <v>1623</v>
      </c>
      <c r="C7294" s="43" t="s">
        <v>2923</v>
      </c>
      <c r="D7294" s="57" t="s">
        <v>133</v>
      </c>
      <c r="E7294" s="44">
        <v>600</v>
      </c>
      <c r="F7294" s="58">
        <v>36433</v>
      </c>
      <c r="G7294" s="45">
        <v>420</v>
      </c>
      <c r="H7294" s="45">
        <v>-200.86</v>
      </c>
      <c r="I7294" s="59">
        <f t="shared" si="791"/>
        <v>219.14</v>
      </c>
      <c r="J7294" s="44">
        <f t="shared" si="792"/>
        <v>1999</v>
      </c>
      <c r="K7294" s="44">
        <f t="shared" si="793"/>
        <v>24</v>
      </c>
      <c r="L7294" s="59">
        <f>VLOOKUP(J7294,'SF CCI, BCI'!A:F,5)</f>
        <v>6816.7</v>
      </c>
      <c r="M7294" s="59">
        <f t="shared" si="797"/>
        <v>2.2543547464315581</v>
      </c>
      <c r="N7294" s="47">
        <f t="shared" si="794"/>
        <v>946.82899350125444</v>
      </c>
      <c r="O7294" s="44">
        <f t="shared" si="795"/>
        <v>26</v>
      </c>
      <c r="P7294" s="47">
        <f t="shared" si="796"/>
        <v>494.0192991330116</v>
      </c>
    </row>
    <row r="7295" spans="1:16" x14ac:dyDescent="0.25">
      <c r="A7295" s="56">
        <v>14325</v>
      </c>
      <c r="B7295" s="43" t="s">
        <v>1623</v>
      </c>
      <c r="C7295" s="43" t="s">
        <v>2924</v>
      </c>
      <c r="D7295" s="57" t="s">
        <v>133</v>
      </c>
      <c r="E7295" s="44">
        <v>600</v>
      </c>
      <c r="F7295" s="58">
        <v>36433</v>
      </c>
      <c r="G7295" s="45">
        <v>280</v>
      </c>
      <c r="H7295" s="45">
        <v>-134</v>
      </c>
      <c r="I7295" s="59">
        <f t="shared" si="791"/>
        <v>146</v>
      </c>
      <c r="J7295" s="44">
        <f t="shared" si="792"/>
        <v>1999</v>
      </c>
      <c r="K7295" s="44">
        <f t="shared" si="793"/>
        <v>24</v>
      </c>
      <c r="L7295" s="59">
        <f>VLOOKUP(J7295,'SF CCI, BCI'!A:F,5)</f>
        <v>6816.7</v>
      </c>
      <c r="M7295" s="59">
        <f t="shared" si="797"/>
        <v>2.2543547464315581</v>
      </c>
      <c r="N7295" s="47">
        <f t="shared" si="794"/>
        <v>631.2193290008363</v>
      </c>
      <c r="O7295" s="44">
        <f t="shared" si="795"/>
        <v>26</v>
      </c>
      <c r="P7295" s="47">
        <f t="shared" si="796"/>
        <v>329.13579297900748</v>
      </c>
    </row>
    <row r="7296" spans="1:16" x14ac:dyDescent="0.25">
      <c r="A7296" s="56">
        <v>14326</v>
      </c>
      <c r="B7296" s="43" t="s">
        <v>1623</v>
      </c>
      <c r="C7296" s="43" t="s">
        <v>2925</v>
      </c>
      <c r="D7296" s="57" t="s">
        <v>133</v>
      </c>
      <c r="E7296" s="44">
        <v>600</v>
      </c>
      <c r="F7296" s="58">
        <v>36433</v>
      </c>
      <c r="G7296" s="45">
        <v>652.13</v>
      </c>
      <c r="H7296" s="45">
        <v>-312.03000000000003</v>
      </c>
      <c r="I7296" s="59">
        <f t="shared" si="791"/>
        <v>340.09999999999997</v>
      </c>
      <c r="J7296" s="44">
        <f t="shared" si="792"/>
        <v>1999</v>
      </c>
      <c r="K7296" s="44">
        <f t="shared" si="793"/>
        <v>24</v>
      </c>
      <c r="L7296" s="59">
        <f>VLOOKUP(J7296,'SF CCI, BCI'!A:F,5)</f>
        <v>6816.7</v>
      </c>
      <c r="M7296" s="59">
        <f t="shared" si="797"/>
        <v>2.2543547464315581</v>
      </c>
      <c r="N7296" s="47">
        <f t="shared" si="794"/>
        <v>1470.1323607904119</v>
      </c>
      <c r="O7296" s="44">
        <f t="shared" si="795"/>
        <v>26</v>
      </c>
      <c r="P7296" s="47">
        <f t="shared" si="796"/>
        <v>766.70604926137287</v>
      </c>
    </row>
    <row r="7297" spans="1:16" x14ac:dyDescent="0.25">
      <c r="A7297" s="56">
        <v>14327</v>
      </c>
      <c r="B7297" s="43" t="s">
        <v>1623</v>
      </c>
      <c r="C7297" s="43" t="s">
        <v>2926</v>
      </c>
      <c r="D7297" s="57" t="s">
        <v>133</v>
      </c>
      <c r="E7297" s="44">
        <v>600</v>
      </c>
      <c r="F7297" s="58">
        <v>36433</v>
      </c>
      <c r="G7297" s="45">
        <v>325.32</v>
      </c>
      <c r="H7297" s="45">
        <v>-155.51000000000002</v>
      </c>
      <c r="I7297" s="59">
        <f t="shared" si="791"/>
        <v>169.80999999999997</v>
      </c>
      <c r="J7297" s="44">
        <f t="shared" si="792"/>
        <v>1999</v>
      </c>
      <c r="K7297" s="44">
        <f t="shared" si="793"/>
        <v>24</v>
      </c>
      <c r="L7297" s="59">
        <f>VLOOKUP(J7297,'SF CCI, BCI'!A:F,5)</f>
        <v>6816.7</v>
      </c>
      <c r="M7297" s="59">
        <f t="shared" si="797"/>
        <v>2.2543547464315581</v>
      </c>
      <c r="N7297" s="47">
        <f t="shared" si="794"/>
        <v>733.38668610911441</v>
      </c>
      <c r="O7297" s="44">
        <f t="shared" si="795"/>
        <v>26</v>
      </c>
      <c r="P7297" s="47">
        <f t="shared" si="796"/>
        <v>382.81197949154284</v>
      </c>
    </row>
    <row r="7298" spans="1:16" x14ac:dyDescent="0.25">
      <c r="A7298" s="56">
        <v>14328</v>
      </c>
      <c r="B7298" s="43" t="s">
        <v>1623</v>
      </c>
      <c r="C7298" s="43" t="s">
        <v>2927</v>
      </c>
      <c r="D7298" s="57" t="s">
        <v>133</v>
      </c>
      <c r="E7298" s="44">
        <v>600</v>
      </c>
      <c r="F7298" s="58">
        <v>36433</v>
      </c>
      <c r="G7298" s="45">
        <v>216.89</v>
      </c>
      <c r="H7298" s="45">
        <v>-103.73</v>
      </c>
      <c r="I7298" s="59">
        <f t="shared" si="791"/>
        <v>113.15999999999998</v>
      </c>
      <c r="J7298" s="44">
        <f t="shared" si="792"/>
        <v>1999</v>
      </c>
      <c r="K7298" s="44">
        <f t="shared" si="793"/>
        <v>24</v>
      </c>
      <c r="L7298" s="59">
        <f>VLOOKUP(J7298,'SF CCI, BCI'!A:F,5)</f>
        <v>6816.7</v>
      </c>
      <c r="M7298" s="59">
        <f t="shared" si="797"/>
        <v>2.2543547464315581</v>
      </c>
      <c r="N7298" s="47">
        <f t="shared" si="794"/>
        <v>488.94700095354062</v>
      </c>
      <c r="O7298" s="44">
        <f t="shared" si="795"/>
        <v>26</v>
      </c>
      <c r="P7298" s="47">
        <f t="shared" si="796"/>
        <v>255.10278310619506</v>
      </c>
    </row>
    <row r="7299" spans="1:16" x14ac:dyDescent="0.25">
      <c r="A7299" s="56">
        <v>14329</v>
      </c>
      <c r="B7299" s="43" t="s">
        <v>2928</v>
      </c>
      <c r="C7299" s="43" t="s">
        <v>2929</v>
      </c>
      <c r="D7299" s="57" t="s">
        <v>165</v>
      </c>
      <c r="E7299" s="44">
        <v>600</v>
      </c>
      <c r="F7299" s="58">
        <v>36464</v>
      </c>
      <c r="G7299" s="45">
        <v>8789.9500000000007</v>
      </c>
      <c r="H7299" s="45">
        <v>-4189.99</v>
      </c>
      <c r="I7299" s="59">
        <f t="shared" si="791"/>
        <v>4599.9600000000009</v>
      </c>
      <c r="J7299" s="44">
        <f t="shared" si="792"/>
        <v>1999</v>
      </c>
      <c r="K7299" s="44">
        <f t="shared" si="793"/>
        <v>24</v>
      </c>
      <c r="L7299" s="59">
        <f>VLOOKUP(J7299,'SF CCI, BCI'!A:F,5)</f>
        <v>6816.7</v>
      </c>
      <c r="M7299" s="59">
        <f t="shared" si="797"/>
        <v>2.2543547464315581</v>
      </c>
      <c r="N7299" s="47">
        <f t="shared" si="794"/>
        <v>19815.665503396074</v>
      </c>
      <c r="O7299" s="44">
        <f t="shared" si="795"/>
        <v>26</v>
      </c>
      <c r="P7299" s="47">
        <f t="shared" si="796"/>
        <v>10369.941659395312</v>
      </c>
    </row>
    <row r="7300" spans="1:16" x14ac:dyDescent="0.25">
      <c r="A7300" s="56">
        <v>14330</v>
      </c>
      <c r="B7300" s="43" t="s">
        <v>2930</v>
      </c>
      <c r="C7300" s="43" t="s">
        <v>2931</v>
      </c>
      <c r="D7300" s="57" t="s">
        <v>106</v>
      </c>
      <c r="E7300" s="44">
        <v>600</v>
      </c>
      <c r="F7300" s="58">
        <v>36464</v>
      </c>
      <c r="G7300" s="45">
        <v>8618.5</v>
      </c>
      <c r="H7300" s="45">
        <v>-4108.12</v>
      </c>
      <c r="I7300" s="59">
        <f t="shared" si="791"/>
        <v>4510.38</v>
      </c>
      <c r="J7300" s="44">
        <f t="shared" si="792"/>
        <v>1999</v>
      </c>
      <c r="K7300" s="44">
        <f t="shared" si="793"/>
        <v>24</v>
      </c>
      <c r="L7300" s="59">
        <f>VLOOKUP(J7300,'SF CCI, BCI'!A:F,5)</f>
        <v>6816.7</v>
      </c>
      <c r="M7300" s="59">
        <f t="shared" si="797"/>
        <v>2.2543547464315581</v>
      </c>
      <c r="N7300" s="47">
        <f t="shared" si="794"/>
        <v>19429.156382120382</v>
      </c>
      <c r="O7300" s="44">
        <f t="shared" si="795"/>
        <v>26</v>
      </c>
      <c r="P7300" s="47">
        <f t="shared" si="796"/>
        <v>10167.996561209971</v>
      </c>
    </row>
    <row r="7301" spans="1:16" x14ac:dyDescent="0.25">
      <c r="A7301" s="56">
        <v>14331</v>
      </c>
      <c r="B7301" s="43" t="s">
        <v>2932</v>
      </c>
      <c r="C7301" s="43" t="s">
        <v>145</v>
      </c>
      <c r="D7301" s="57" t="s">
        <v>69</v>
      </c>
      <c r="E7301" s="44">
        <v>120</v>
      </c>
      <c r="F7301" s="58">
        <v>36464</v>
      </c>
      <c r="G7301" s="45">
        <v>6497.17</v>
      </c>
      <c r="H7301" s="45">
        <v>-6497.17</v>
      </c>
      <c r="I7301" s="59">
        <f t="shared" si="791"/>
        <v>0</v>
      </c>
      <c r="J7301" s="44">
        <f t="shared" si="792"/>
        <v>1999</v>
      </c>
      <c r="K7301" s="44">
        <f t="shared" si="793"/>
        <v>24</v>
      </c>
      <c r="L7301" s="59">
        <f>VLOOKUP(J7301,'SF CCI, BCI'!A:F,5)</f>
        <v>6816.7</v>
      </c>
      <c r="M7301" s="59">
        <f t="shared" si="797"/>
        <v>2.2543547464315581</v>
      </c>
      <c r="N7301" s="47">
        <f t="shared" si="794"/>
        <v>14646.926027872727</v>
      </c>
      <c r="O7301" s="44">
        <f t="shared" si="795"/>
        <v>0</v>
      </c>
      <c r="P7301" s="47">
        <f t="shared" si="796"/>
        <v>0</v>
      </c>
    </row>
    <row r="7302" spans="1:16" x14ac:dyDescent="0.25">
      <c r="A7302" s="56">
        <v>14332</v>
      </c>
      <c r="B7302" s="43" t="s">
        <v>1623</v>
      </c>
      <c r="C7302" s="43" t="s">
        <v>2933</v>
      </c>
      <c r="D7302" s="57" t="s">
        <v>133</v>
      </c>
      <c r="E7302" s="44">
        <v>600</v>
      </c>
      <c r="F7302" s="58">
        <v>36464</v>
      </c>
      <c r="G7302" s="45">
        <v>1260</v>
      </c>
      <c r="H7302" s="45">
        <v>-600.59</v>
      </c>
      <c r="I7302" s="59">
        <f t="shared" si="791"/>
        <v>659.41</v>
      </c>
      <c r="J7302" s="44">
        <f t="shared" si="792"/>
        <v>1999</v>
      </c>
      <c r="K7302" s="44">
        <f t="shared" si="793"/>
        <v>24</v>
      </c>
      <c r="L7302" s="59">
        <f>VLOOKUP(J7302,'SF CCI, BCI'!A:F,5)</f>
        <v>6816.7</v>
      </c>
      <c r="M7302" s="59">
        <f t="shared" si="797"/>
        <v>2.2543547464315581</v>
      </c>
      <c r="N7302" s="47">
        <f t="shared" si="794"/>
        <v>2840.4869805037633</v>
      </c>
      <c r="O7302" s="44">
        <f t="shared" si="795"/>
        <v>26</v>
      </c>
      <c r="P7302" s="47">
        <f t="shared" si="796"/>
        <v>1486.5440633444337</v>
      </c>
    </row>
    <row r="7303" spans="1:16" x14ac:dyDescent="0.25">
      <c r="A7303" s="56">
        <v>14333</v>
      </c>
      <c r="B7303" s="43" t="s">
        <v>1511</v>
      </c>
      <c r="C7303" s="43" t="s">
        <v>2934</v>
      </c>
      <c r="D7303" s="57" t="s">
        <v>133</v>
      </c>
      <c r="E7303" s="44">
        <v>600</v>
      </c>
      <c r="F7303" s="58">
        <v>36464</v>
      </c>
      <c r="G7303" s="45">
        <v>6300</v>
      </c>
      <c r="H7303" s="45">
        <v>-3003.05</v>
      </c>
      <c r="I7303" s="59">
        <f t="shared" si="791"/>
        <v>3296.95</v>
      </c>
      <c r="J7303" s="44">
        <f t="shared" si="792"/>
        <v>1999</v>
      </c>
      <c r="K7303" s="44">
        <f t="shared" si="793"/>
        <v>24</v>
      </c>
      <c r="L7303" s="59">
        <f>VLOOKUP(J7303,'SF CCI, BCI'!A:F,5)</f>
        <v>6816.7</v>
      </c>
      <c r="M7303" s="59">
        <f t="shared" si="797"/>
        <v>2.2543547464315581</v>
      </c>
      <c r="N7303" s="47">
        <f t="shared" si="794"/>
        <v>14202.434902518817</v>
      </c>
      <c r="O7303" s="44">
        <f t="shared" si="795"/>
        <v>26</v>
      </c>
      <c r="P7303" s="47">
        <f t="shared" si="796"/>
        <v>7432.494881247525</v>
      </c>
    </row>
    <row r="7304" spans="1:16" x14ac:dyDescent="0.25">
      <c r="A7304" s="56">
        <v>14334</v>
      </c>
      <c r="B7304" s="43" t="s">
        <v>1657</v>
      </c>
      <c r="C7304" s="43" t="s">
        <v>2935</v>
      </c>
      <c r="D7304" s="57" t="s">
        <v>133</v>
      </c>
      <c r="E7304" s="44">
        <v>600</v>
      </c>
      <c r="F7304" s="58">
        <v>36464</v>
      </c>
      <c r="G7304" s="45">
        <v>5822.88</v>
      </c>
      <c r="H7304" s="45">
        <v>-2775.7400000000002</v>
      </c>
      <c r="I7304" s="59">
        <f t="shared" si="791"/>
        <v>3047.14</v>
      </c>
      <c r="J7304" s="44">
        <f t="shared" si="792"/>
        <v>1999</v>
      </c>
      <c r="K7304" s="44">
        <f t="shared" si="793"/>
        <v>24</v>
      </c>
      <c r="L7304" s="59">
        <f>VLOOKUP(J7304,'SF CCI, BCI'!A:F,5)</f>
        <v>6816.7</v>
      </c>
      <c r="M7304" s="59">
        <f t="shared" si="797"/>
        <v>2.2543547464315581</v>
      </c>
      <c r="N7304" s="47">
        <f t="shared" si="794"/>
        <v>13126.837165901392</v>
      </c>
      <c r="O7304" s="44">
        <f t="shared" si="795"/>
        <v>26</v>
      </c>
      <c r="P7304" s="47">
        <f t="shared" si="796"/>
        <v>6869.3345220414576</v>
      </c>
    </row>
    <row r="7305" spans="1:16" x14ac:dyDescent="0.25">
      <c r="A7305" s="56">
        <v>14335</v>
      </c>
      <c r="B7305" s="43" t="s">
        <v>1657</v>
      </c>
      <c r="C7305" s="43" t="s">
        <v>2936</v>
      </c>
      <c r="D7305" s="57" t="s">
        <v>133</v>
      </c>
      <c r="E7305" s="44">
        <v>600</v>
      </c>
      <c r="F7305" s="58">
        <v>36464</v>
      </c>
      <c r="G7305" s="45">
        <v>6230.86</v>
      </c>
      <c r="H7305" s="45">
        <v>-2969.99</v>
      </c>
      <c r="I7305" s="59">
        <f t="shared" si="791"/>
        <v>3260.87</v>
      </c>
      <c r="J7305" s="44">
        <f t="shared" si="792"/>
        <v>1999</v>
      </c>
      <c r="K7305" s="44">
        <f t="shared" si="793"/>
        <v>24</v>
      </c>
      <c r="L7305" s="59">
        <f>VLOOKUP(J7305,'SF CCI, BCI'!A:F,5)</f>
        <v>6816.7</v>
      </c>
      <c r="M7305" s="59">
        <f t="shared" si="797"/>
        <v>2.2543547464315581</v>
      </c>
      <c r="N7305" s="47">
        <f t="shared" si="794"/>
        <v>14046.568815350538</v>
      </c>
      <c r="O7305" s="44">
        <f t="shared" si="795"/>
        <v>26</v>
      </c>
      <c r="P7305" s="47">
        <f t="shared" si="796"/>
        <v>7351.1577619962745</v>
      </c>
    </row>
    <row r="7306" spans="1:16" x14ac:dyDescent="0.25">
      <c r="A7306" s="56">
        <v>14336</v>
      </c>
      <c r="B7306" s="43" t="s">
        <v>1615</v>
      </c>
      <c r="C7306" s="43" t="s">
        <v>2937</v>
      </c>
      <c r="D7306" s="57" t="s">
        <v>133</v>
      </c>
      <c r="E7306" s="44">
        <v>600</v>
      </c>
      <c r="F7306" s="58">
        <v>36464</v>
      </c>
      <c r="G7306" s="45">
        <v>45165.67</v>
      </c>
      <c r="H7306" s="45">
        <v>-21529.52</v>
      </c>
      <c r="I7306" s="59">
        <f t="shared" si="791"/>
        <v>23636.149999999998</v>
      </c>
      <c r="J7306" s="44">
        <f t="shared" si="792"/>
        <v>1999</v>
      </c>
      <c r="K7306" s="44">
        <f t="shared" si="793"/>
        <v>24</v>
      </c>
      <c r="L7306" s="59">
        <f>VLOOKUP(J7306,'SF CCI, BCI'!A:F,5)</f>
        <v>6816.7</v>
      </c>
      <c r="M7306" s="59">
        <f t="shared" si="797"/>
        <v>2.2543547464315581</v>
      </c>
      <c r="N7306" s="47">
        <f t="shared" si="794"/>
        <v>101819.44254026143</v>
      </c>
      <c r="O7306" s="44">
        <f t="shared" si="795"/>
        <v>26</v>
      </c>
      <c r="P7306" s="47">
        <f t="shared" si="796"/>
        <v>53284.26693986827</v>
      </c>
    </row>
    <row r="7307" spans="1:16" x14ac:dyDescent="0.25">
      <c r="A7307" s="56">
        <v>14337</v>
      </c>
      <c r="B7307" s="43" t="s">
        <v>1615</v>
      </c>
      <c r="C7307" s="43" t="s">
        <v>2938</v>
      </c>
      <c r="D7307" s="57" t="s">
        <v>133</v>
      </c>
      <c r="E7307" s="44">
        <v>600</v>
      </c>
      <c r="F7307" s="58">
        <v>36464</v>
      </c>
      <c r="G7307" s="45">
        <v>72193.820000000007</v>
      </c>
      <c r="H7307" s="45">
        <v>-34413.46</v>
      </c>
      <c r="I7307" s="59">
        <f t="shared" ref="I7307:I7370" si="798">G7307+H7307</f>
        <v>37780.360000000008</v>
      </c>
      <c r="J7307" s="44">
        <f t="shared" ref="J7307:J7370" si="799">YEAR(F7307)</f>
        <v>1999</v>
      </c>
      <c r="K7307" s="44">
        <f t="shared" ref="K7307:K7370" si="800">ROUND(($A$9-F7307)/365,0)</f>
        <v>24</v>
      </c>
      <c r="L7307" s="59">
        <f>VLOOKUP(J7307,'SF CCI, BCI'!A:F,5)</f>
        <v>6816.7</v>
      </c>
      <c r="M7307" s="59">
        <f t="shared" si="797"/>
        <v>2.2543547464315581</v>
      </c>
      <c r="N7307" s="47">
        <f t="shared" si="794"/>
        <v>162750.48078002557</v>
      </c>
      <c r="O7307" s="44">
        <f t="shared" si="795"/>
        <v>26</v>
      </c>
      <c r="P7307" s="47">
        <f t="shared" si="796"/>
        <v>85170.333887892994</v>
      </c>
    </row>
    <row r="7308" spans="1:16" x14ac:dyDescent="0.25">
      <c r="A7308" s="56">
        <v>14338</v>
      </c>
      <c r="B7308" s="43" t="s">
        <v>1615</v>
      </c>
      <c r="C7308" s="43" t="s">
        <v>2939</v>
      </c>
      <c r="D7308" s="57" t="s">
        <v>133</v>
      </c>
      <c r="E7308" s="44">
        <v>600</v>
      </c>
      <c r="F7308" s="58">
        <v>36464</v>
      </c>
      <c r="G7308" s="45">
        <v>10753.19</v>
      </c>
      <c r="H7308" s="45">
        <v>-5125.58</v>
      </c>
      <c r="I7308" s="59">
        <f t="shared" si="798"/>
        <v>5627.6100000000006</v>
      </c>
      <c r="J7308" s="44">
        <f t="shared" si="799"/>
        <v>1999</v>
      </c>
      <c r="K7308" s="44">
        <f t="shared" si="800"/>
        <v>24</v>
      </c>
      <c r="L7308" s="59">
        <f>VLOOKUP(J7308,'SF CCI, BCI'!A:F,5)</f>
        <v>6816.7</v>
      </c>
      <c r="M7308" s="59">
        <f t="shared" si="797"/>
        <v>2.2543547464315581</v>
      </c>
      <c r="N7308" s="47">
        <f t="shared" ref="N7308:N7371" si="801">G7308*M7308</f>
        <v>24241.504915780366</v>
      </c>
      <c r="O7308" s="44">
        <f t="shared" ref="O7308:O7371" si="802">IF(E7308="(blank)","",IF(K7308&gt;(E7308/12),0,(E7308/12)-K7308))</f>
        <v>26</v>
      </c>
      <c r="P7308" s="47">
        <f t="shared" ref="P7308:P7371" si="803">M7308*I7308</f>
        <v>12686.629314565702</v>
      </c>
    </row>
    <row r="7309" spans="1:16" x14ac:dyDescent="0.25">
      <c r="A7309" s="56">
        <v>14339</v>
      </c>
      <c r="B7309" s="43" t="s">
        <v>1623</v>
      </c>
      <c r="C7309" s="43" t="s">
        <v>2940</v>
      </c>
      <c r="D7309" s="57" t="s">
        <v>133</v>
      </c>
      <c r="E7309" s="44">
        <v>600</v>
      </c>
      <c r="F7309" s="58">
        <v>36464</v>
      </c>
      <c r="G7309" s="45">
        <v>39813.279999999999</v>
      </c>
      <c r="H7309" s="45">
        <v>-18978.02</v>
      </c>
      <c r="I7309" s="59">
        <f t="shared" si="798"/>
        <v>20835.259999999998</v>
      </c>
      <c r="J7309" s="44">
        <f t="shared" si="799"/>
        <v>1999</v>
      </c>
      <c r="K7309" s="44">
        <f t="shared" si="800"/>
        <v>24</v>
      </c>
      <c r="L7309" s="59">
        <f>VLOOKUP(J7309,'SF CCI, BCI'!A:F,5)</f>
        <v>6816.7</v>
      </c>
      <c r="M7309" s="59">
        <f t="shared" si="797"/>
        <v>2.2543547464315581</v>
      </c>
      <c r="N7309" s="47">
        <f t="shared" si="801"/>
        <v>89753.256739008619</v>
      </c>
      <c r="O7309" s="44">
        <f t="shared" si="802"/>
        <v>26</v>
      </c>
      <c r="P7309" s="47">
        <f t="shared" si="803"/>
        <v>46970.067274135581</v>
      </c>
    </row>
    <row r="7310" spans="1:16" x14ac:dyDescent="0.25">
      <c r="A7310" s="56">
        <v>14340</v>
      </c>
      <c r="B7310" s="43" t="s">
        <v>1623</v>
      </c>
      <c r="C7310" s="43" t="s">
        <v>2941</v>
      </c>
      <c r="D7310" s="57" t="s">
        <v>133</v>
      </c>
      <c r="E7310" s="44">
        <v>600</v>
      </c>
      <c r="F7310" s="58">
        <v>36464</v>
      </c>
      <c r="G7310" s="45">
        <v>10412.459999999999</v>
      </c>
      <c r="H7310" s="45">
        <v>-4963.54</v>
      </c>
      <c r="I7310" s="59">
        <f t="shared" si="798"/>
        <v>5448.9199999999992</v>
      </c>
      <c r="J7310" s="44">
        <f t="shared" si="799"/>
        <v>1999</v>
      </c>
      <c r="K7310" s="44">
        <f t="shared" si="800"/>
        <v>24</v>
      </c>
      <c r="L7310" s="59">
        <f>VLOOKUP(J7310,'SF CCI, BCI'!A:F,5)</f>
        <v>6816.7</v>
      </c>
      <c r="M7310" s="59">
        <f t="shared" si="797"/>
        <v>2.2543547464315581</v>
      </c>
      <c r="N7310" s="47">
        <f t="shared" si="801"/>
        <v>23473.378623028741</v>
      </c>
      <c r="O7310" s="44">
        <f t="shared" si="802"/>
        <v>26</v>
      </c>
      <c r="P7310" s="47">
        <f t="shared" si="803"/>
        <v>12283.798664925844</v>
      </c>
    </row>
    <row r="7311" spans="1:16" x14ac:dyDescent="0.25">
      <c r="A7311" s="56">
        <v>14341</v>
      </c>
      <c r="B7311" s="43" t="s">
        <v>1623</v>
      </c>
      <c r="C7311" s="43" t="s">
        <v>2942</v>
      </c>
      <c r="D7311" s="57" t="s">
        <v>133</v>
      </c>
      <c r="E7311" s="44">
        <v>600</v>
      </c>
      <c r="F7311" s="58">
        <v>36464</v>
      </c>
      <c r="G7311" s="45">
        <v>1210.8900000000001</v>
      </c>
      <c r="H7311" s="45">
        <v>-577.28</v>
      </c>
      <c r="I7311" s="59">
        <f t="shared" si="798"/>
        <v>633.61000000000013</v>
      </c>
      <c r="J7311" s="44">
        <f t="shared" si="799"/>
        <v>1999</v>
      </c>
      <c r="K7311" s="44">
        <f t="shared" si="800"/>
        <v>24</v>
      </c>
      <c r="L7311" s="59">
        <f>VLOOKUP(J7311,'SF CCI, BCI'!A:F,5)</f>
        <v>6816.7</v>
      </c>
      <c r="M7311" s="59">
        <f t="shared" si="797"/>
        <v>2.2543547464315581</v>
      </c>
      <c r="N7311" s="47">
        <f t="shared" si="801"/>
        <v>2729.7756189065094</v>
      </c>
      <c r="O7311" s="44">
        <f t="shared" si="802"/>
        <v>26</v>
      </c>
      <c r="P7311" s="47">
        <f t="shared" si="803"/>
        <v>1428.3817108864998</v>
      </c>
    </row>
    <row r="7312" spans="1:16" x14ac:dyDescent="0.25">
      <c r="A7312" s="56">
        <v>14342</v>
      </c>
      <c r="B7312" s="43" t="s">
        <v>1623</v>
      </c>
      <c r="C7312" s="43" t="s">
        <v>2943</v>
      </c>
      <c r="D7312" s="57" t="s">
        <v>133</v>
      </c>
      <c r="E7312" s="44">
        <v>600</v>
      </c>
      <c r="F7312" s="58">
        <v>36464</v>
      </c>
      <c r="G7312" s="45">
        <v>4734.6099999999997</v>
      </c>
      <c r="H7312" s="45">
        <v>-2256.87</v>
      </c>
      <c r="I7312" s="59">
        <f t="shared" si="798"/>
        <v>2477.7399999999998</v>
      </c>
      <c r="J7312" s="44">
        <f t="shared" si="799"/>
        <v>1999</v>
      </c>
      <c r="K7312" s="44">
        <f t="shared" si="800"/>
        <v>24</v>
      </c>
      <c r="L7312" s="59">
        <f>VLOOKUP(J7312,'SF CCI, BCI'!A:F,5)</f>
        <v>6816.7</v>
      </c>
      <c r="M7312" s="59">
        <f t="shared" si="797"/>
        <v>2.2543547464315581</v>
      </c>
      <c r="N7312" s="47">
        <f t="shared" si="801"/>
        <v>10673.490526002319</v>
      </c>
      <c r="O7312" s="44">
        <f t="shared" si="802"/>
        <v>26</v>
      </c>
      <c r="P7312" s="47">
        <f t="shared" si="803"/>
        <v>5585.7049294233284</v>
      </c>
    </row>
    <row r="7313" spans="1:16" x14ac:dyDescent="0.25">
      <c r="A7313" s="56">
        <v>14343</v>
      </c>
      <c r="B7313" s="43" t="s">
        <v>1623</v>
      </c>
      <c r="C7313" s="43" t="s">
        <v>2944</v>
      </c>
      <c r="D7313" s="57" t="s">
        <v>133</v>
      </c>
      <c r="E7313" s="44">
        <v>600</v>
      </c>
      <c r="F7313" s="58">
        <v>36464</v>
      </c>
      <c r="G7313" s="45">
        <v>1268.05</v>
      </c>
      <c r="H7313" s="45">
        <v>-604.36</v>
      </c>
      <c r="I7313" s="59">
        <f t="shared" si="798"/>
        <v>663.68999999999994</v>
      </c>
      <c r="J7313" s="44">
        <f t="shared" si="799"/>
        <v>1999</v>
      </c>
      <c r="K7313" s="44">
        <f t="shared" si="800"/>
        <v>24</v>
      </c>
      <c r="L7313" s="59">
        <f>VLOOKUP(J7313,'SF CCI, BCI'!A:F,5)</f>
        <v>6816.7</v>
      </c>
      <c r="M7313" s="59">
        <f t="shared" si="797"/>
        <v>2.2543547464315581</v>
      </c>
      <c r="N7313" s="47">
        <f t="shared" si="801"/>
        <v>2858.6345362125371</v>
      </c>
      <c r="O7313" s="44">
        <f t="shared" si="802"/>
        <v>26</v>
      </c>
      <c r="P7313" s="47">
        <f t="shared" si="803"/>
        <v>1496.1927016591605</v>
      </c>
    </row>
    <row r="7314" spans="1:16" x14ac:dyDescent="0.25">
      <c r="A7314" s="56">
        <v>14344</v>
      </c>
      <c r="B7314" s="43" t="s">
        <v>1623</v>
      </c>
      <c r="C7314" s="43" t="s">
        <v>2945</v>
      </c>
      <c r="D7314" s="57" t="s">
        <v>133</v>
      </c>
      <c r="E7314" s="44">
        <v>600</v>
      </c>
      <c r="F7314" s="58">
        <v>36464</v>
      </c>
      <c r="G7314" s="45">
        <v>3168.86</v>
      </c>
      <c r="H7314" s="45">
        <v>-1510.46</v>
      </c>
      <c r="I7314" s="59">
        <f t="shared" si="798"/>
        <v>1658.4</v>
      </c>
      <c r="J7314" s="44">
        <f t="shared" si="799"/>
        <v>1999</v>
      </c>
      <c r="K7314" s="44">
        <f t="shared" si="800"/>
        <v>24</v>
      </c>
      <c r="L7314" s="59">
        <f>VLOOKUP(J7314,'SF CCI, BCI'!A:F,5)</f>
        <v>6816.7</v>
      </c>
      <c r="M7314" s="59">
        <f t="shared" ref="M7314:M7377" si="804">$M$9/L7314</f>
        <v>2.2543547464315581</v>
      </c>
      <c r="N7314" s="47">
        <f t="shared" si="801"/>
        <v>7143.7345817771075</v>
      </c>
      <c r="O7314" s="44">
        <f t="shared" si="802"/>
        <v>26</v>
      </c>
      <c r="P7314" s="47">
        <f t="shared" si="803"/>
        <v>3738.621911482096</v>
      </c>
    </row>
    <row r="7315" spans="1:16" x14ac:dyDescent="0.25">
      <c r="A7315" s="56">
        <v>14345</v>
      </c>
      <c r="B7315" s="43" t="s">
        <v>1623</v>
      </c>
      <c r="C7315" s="43" t="s">
        <v>2946</v>
      </c>
      <c r="D7315" s="57" t="s">
        <v>133</v>
      </c>
      <c r="E7315" s="44">
        <v>600</v>
      </c>
      <c r="F7315" s="58">
        <v>36464</v>
      </c>
      <c r="G7315" s="45">
        <v>140</v>
      </c>
      <c r="H7315" s="45">
        <v>-66.64</v>
      </c>
      <c r="I7315" s="59">
        <f t="shared" si="798"/>
        <v>73.36</v>
      </c>
      <c r="J7315" s="44">
        <f t="shared" si="799"/>
        <v>1999</v>
      </c>
      <c r="K7315" s="44">
        <f t="shared" si="800"/>
        <v>24</v>
      </c>
      <c r="L7315" s="59">
        <f>VLOOKUP(J7315,'SF CCI, BCI'!A:F,5)</f>
        <v>6816.7</v>
      </c>
      <c r="M7315" s="59">
        <f t="shared" si="804"/>
        <v>2.2543547464315581</v>
      </c>
      <c r="N7315" s="47">
        <f t="shared" si="801"/>
        <v>315.60966450041815</v>
      </c>
      <c r="O7315" s="44">
        <f t="shared" si="802"/>
        <v>26</v>
      </c>
      <c r="P7315" s="47">
        <f t="shared" si="803"/>
        <v>165.3794641982191</v>
      </c>
    </row>
    <row r="7316" spans="1:16" x14ac:dyDescent="0.25">
      <c r="A7316" s="56">
        <v>14346</v>
      </c>
      <c r="B7316" s="43" t="s">
        <v>1623</v>
      </c>
      <c r="C7316" s="43" t="s">
        <v>2947</v>
      </c>
      <c r="D7316" s="57" t="s">
        <v>133</v>
      </c>
      <c r="E7316" s="44">
        <v>600</v>
      </c>
      <c r="F7316" s="58">
        <v>36464</v>
      </c>
      <c r="G7316" s="45">
        <v>700</v>
      </c>
      <c r="H7316" s="45">
        <v>-333.79</v>
      </c>
      <c r="I7316" s="59">
        <f t="shared" si="798"/>
        <v>366.21</v>
      </c>
      <c r="J7316" s="44">
        <f t="shared" si="799"/>
        <v>1999</v>
      </c>
      <c r="K7316" s="44">
        <f t="shared" si="800"/>
        <v>24</v>
      </c>
      <c r="L7316" s="59">
        <f>VLOOKUP(J7316,'SF CCI, BCI'!A:F,5)</f>
        <v>6816.7</v>
      </c>
      <c r="M7316" s="59">
        <f t="shared" si="804"/>
        <v>2.2543547464315581</v>
      </c>
      <c r="N7316" s="47">
        <f t="shared" si="801"/>
        <v>1578.0483225020907</v>
      </c>
      <c r="O7316" s="44">
        <f t="shared" si="802"/>
        <v>26</v>
      </c>
      <c r="P7316" s="47">
        <f t="shared" si="803"/>
        <v>825.5672516907008</v>
      </c>
    </row>
    <row r="7317" spans="1:16" x14ac:dyDescent="0.25">
      <c r="A7317" s="56">
        <v>14347</v>
      </c>
      <c r="B7317" s="43" t="s">
        <v>1623</v>
      </c>
      <c r="C7317" s="43" t="s">
        <v>2948</v>
      </c>
      <c r="D7317" s="57" t="s">
        <v>133</v>
      </c>
      <c r="E7317" s="44">
        <v>600</v>
      </c>
      <c r="F7317" s="58">
        <v>36464</v>
      </c>
      <c r="G7317" s="45">
        <v>255</v>
      </c>
      <c r="H7317" s="45">
        <v>-121.58000000000001</v>
      </c>
      <c r="I7317" s="59">
        <f t="shared" si="798"/>
        <v>133.41999999999999</v>
      </c>
      <c r="J7317" s="44">
        <f t="shared" si="799"/>
        <v>1999</v>
      </c>
      <c r="K7317" s="44">
        <f t="shared" si="800"/>
        <v>24</v>
      </c>
      <c r="L7317" s="59">
        <f>VLOOKUP(J7317,'SF CCI, BCI'!A:F,5)</f>
        <v>6816.7</v>
      </c>
      <c r="M7317" s="59">
        <f t="shared" si="804"/>
        <v>2.2543547464315581</v>
      </c>
      <c r="N7317" s="47">
        <f t="shared" si="801"/>
        <v>574.86046034004733</v>
      </c>
      <c r="O7317" s="44">
        <f t="shared" si="802"/>
        <v>26</v>
      </c>
      <c r="P7317" s="47">
        <f t="shared" si="803"/>
        <v>300.77601026889846</v>
      </c>
    </row>
    <row r="7318" spans="1:16" x14ac:dyDescent="0.25">
      <c r="A7318" s="56">
        <v>14348</v>
      </c>
      <c r="B7318" s="43" t="s">
        <v>1623</v>
      </c>
      <c r="C7318" s="43" t="s">
        <v>2949</v>
      </c>
      <c r="D7318" s="57" t="s">
        <v>133</v>
      </c>
      <c r="E7318" s="44">
        <v>600</v>
      </c>
      <c r="F7318" s="58">
        <v>36464</v>
      </c>
      <c r="G7318" s="45">
        <v>170</v>
      </c>
      <c r="H7318" s="45">
        <v>-80.940000000000012</v>
      </c>
      <c r="I7318" s="59">
        <f t="shared" si="798"/>
        <v>89.059999999999988</v>
      </c>
      <c r="J7318" s="44">
        <f t="shared" si="799"/>
        <v>1999</v>
      </c>
      <c r="K7318" s="44">
        <f t="shared" si="800"/>
        <v>24</v>
      </c>
      <c r="L7318" s="59">
        <f>VLOOKUP(J7318,'SF CCI, BCI'!A:F,5)</f>
        <v>6816.7</v>
      </c>
      <c r="M7318" s="59">
        <f t="shared" si="804"/>
        <v>2.2543547464315581</v>
      </c>
      <c r="N7318" s="47">
        <f t="shared" si="801"/>
        <v>383.2403068933649</v>
      </c>
      <c r="O7318" s="44">
        <f t="shared" si="802"/>
        <v>26</v>
      </c>
      <c r="P7318" s="47">
        <f t="shared" si="803"/>
        <v>200.77283371719454</v>
      </c>
    </row>
    <row r="7319" spans="1:16" x14ac:dyDescent="0.25">
      <c r="A7319" s="56">
        <v>14349</v>
      </c>
      <c r="B7319" s="43" t="s">
        <v>1623</v>
      </c>
      <c r="C7319" s="43" t="s">
        <v>2950</v>
      </c>
      <c r="D7319" s="57" t="s">
        <v>133</v>
      </c>
      <c r="E7319" s="44">
        <v>600</v>
      </c>
      <c r="F7319" s="58">
        <v>36464</v>
      </c>
      <c r="G7319" s="45">
        <v>280</v>
      </c>
      <c r="H7319" s="45">
        <v>-133.53</v>
      </c>
      <c r="I7319" s="59">
        <f t="shared" si="798"/>
        <v>146.47</v>
      </c>
      <c r="J7319" s="44">
        <f t="shared" si="799"/>
        <v>1999</v>
      </c>
      <c r="K7319" s="44">
        <f t="shared" si="800"/>
        <v>24</v>
      </c>
      <c r="L7319" s="59">
        <f>VLOOKUP(J7319,'SF CCI, BCI'!A:F,5)</f>
        <v>6816.7</v>
      </c>
      <c r="M7319" s="59">
        <f t="shared" si="804"/>
        <v>2.2543547464315581</v>
      </c>
      <c r="N7319" s="47">
        <f t="shared" si="801"/>
        <v>631.2193290008363</v>
      </c>
      <c r="O7319" s="44">
        <f t="shared" si="802"/>
        <v>26</v>
      </c>
      <c r="P7319" s="47">
        <f t="shared" si="803"/>
        <v>330.19533970983031</v>
      </c>
    </row>
    <row r="7320" spans="1:16" x14ac:dyDescent="0.25">
      <c r="A7320" s="56">
        <v>14350</v>
      </c>
      <c r="B7320" s="43" t="s">
        <v>1623</v>
      </c>
      <c r="C7320" s="43" t="s">
        <v>2951</v>
      </c>
      <c r="D7320" s="57" t="s">
        <v>133</v>
      </c>
      <c r="E7320" s="44">
        <v>600</v>
      </c>
      <c r="F7320" s="58">
        <v>36464</v>
      </c>
      <c r="G7320" s="45">
        <v>140</v>
      </c>
      <c r="H7320" s="45">
        <v>-66.64</v>
      </c>
      <c r="I7320" s="59">
        <f t="shared" si="798"/>
        <v>73.36</v>
      </c>
      <c r="J7320" s="44">
        <f t="shared" si="799"/>
        <v>1999</v>
      </c>
      <c r="K7320" s="44">
        <f t="shared" si="800"/>
        <v>24</v>
      </c>
      <c r="L7320" s="59">
        <f>VLOOKUP(J7320,'SF CCI, BCI'!A:F,5)</f>
        <v>6816.7</v>
      </c>
      <c r="M7320" s="59">
        <f t="shared" si="804"/>
        <v>2.2543547464315581</v>
      </c>
      <c r="N7320" s="47">
        <f t="shared" si="801"/>
        <v>315.60966450041815</v>
      </c>
      <c r="O7320" s="44">
        <f t="shared" si="802"/>
        <v>26</v>
      </c>
      <c r="P7320" s="47">
        <f t="shared" si="803"/>
        <v>165.3794641982191</v>
      </c>
    </row>
    <row r="7321" spans="1:16" x14ac:dyDescent="0.25">
      <c r="A7321" s="56">
        <v>14351</v>
      </c>
      <c r="B7321" s="43" t="s">
        <v>1623</v>
      </c>
      <c r="C7321" s="43" t="s">
        <v>2952</v>
      </c>
      <c r="D7321" s="57" t="s">
        <v>133</v>
      </c>
      <c r="E7321" s="44">
        <v>600</v>
      </c>
      <c r="F7321" s="58">
        <v>36464</v>
      </c>
      <c r="G7321" s="45">
        <v>140</v>
      </c>
      <c r="H7321" s="45">
        <v>-66.64</v>
      </c>
      <c r="I7321" s="59">
        <f t="shared" si="798"/>
        <v>73.36</v>
      </c>
      <c r="J7321" s="44">
        <f t="shared" si="799"/>
        <v>1999</v>
      </c>
      <c r="K7321" s="44">
        <f t="shared" si="800"/>
        <v>24</v>
      </c>
      <c r="L7321" s="59">
        <f>VLOOKUP(J7321,'SF CCI, BCI'!A:F,5)</f>
        <v>6816.7</v>
      </c>
      <c r="M7321" s="59">
        <f t="shared" si="804"/>
        <v>2.2543547464315581</v>
      </c>
      <c r="N7321" s="47">
        <f t="shared" si="801"/>
        <v>315.60966450041815</v>
      </c>
      <c r="O7321" s="44">
        <f t="shared" si="802"/>
        <v>26</v>
      </c>
      <c r="P7321" s="47">
        <f t="shared" si="803"/>
        <v>165.3794641982191</v>
      </c>
    </row>
    <row r="7322" spans="1:16" x14ac:dyDescent="0.25">
      <c r="A7322" s="56">
        <v>14352</v>
      </c>
      <c r="B7322" s="43" t="s">
        <v>1623</v>
      </c>
      <c r="C7322" s="43" t="s">
        <v>2953</v>
      </c>
      <c r="D7322" s="57" t="s">
        <v>133</v>
      </c>
      <c r="E7322" s="44">
        <v>600</v>
      </c>
      <c r="F7322" s="58">
        <v>36464</v>
      </c>
      <c r="G7322" s="45">
        <v>420</v>
      </c>
      <c r="H7322" s="45">
        <v>-200.16</v>
      </c>
      <c r="I7322" s="59">
        <f t="shared" si="798"/>
        <v>219.84</v>
      </c>
      <c r="J7322" s="44">
        <f t="shared" si="799"/>
        <v>1999</v>
      </c>
      <c r="K7322" s="44">
        <f t="shared" si="800"/>
        <v>24</v>
      </c>
      <c r="L7322" s="59">
        <f>VLOOKUP(J7322,'SF CCI, BCI'!A:F,5)</f>
        <v>6816.7</v>
      </c>
      <c r="M7322" s="59">
        <f t="shared" si="804"/>
        <v>2.2543547464315581</v>
      </c>
      <c r="N7322" s="47">
        <f t="shared" si="801"/>
        <v>946.82899350125444</v>
      </c>
      <c r="O7322" s="44">
        <f t="shared" si="802"/>
        <v>26</v>
      </c>
      <c r="P7322" s="47">
        <f t="shared" si="803"/>
        <v>495.59734745551373</v>
      </c>
    </row>
    <row r="7323" spans="1:16" x14ac:dyDescent="0.25">
      <c r="A7323" s="56">
        <v>14353</v>
      </c>
      <c r="B7323" s="43" t="s">
        <v>1623</v>
      </c>
      <c r="C7323" s="43" t="s">
        <v>2954</v>
      </c>
      <c r="D7323" s="57" t="s">
        <v>133</v>
      </c>
      <c r="E7323" s="44">
        <v>600</v>
      </c>
      <c r="F7323" s="58">
        <v>36464</v>
      </c>
      <c r="G7323" s="45">
        <v>280</v>
      </c>
      <c r="H7323" s="45">
        <v>-133.53</v>
      </c>
      <c r="I7323" s="59">
        <f t="shared" si="798"/>
        <v>146.47</v>
      </c>
      <c r="J7323" s="44">
        <f t="shared" si="799"/>
        <v>1999</v>
      </c>
      <c r="K7323" s="44">
        <f t="shared" si="800"/>
        <v>24</v>
      </c>
      <c r="L7323" s="59">
        <f>VLOOKUP(J7323,'SF CCI, BCI'!A:F,5)</f>
        <v>6816.7</v>
      </c>
      <c r="M7323" s="59">
        <f t="shared" si="804"/>
        <v>2.2543547464315581</v>
      </c>
      <c r="N7323" s="47">
        <f t="shared" si="801"/>
        <v>631.2193290008363</v>
      </c>
      <c r="O7323" s="44">
        <f t="shared" si="802"/>
        <v>26</v>
      </c>
      <c r="P7323" s="47">
        <f t="shared" si="803"/>
        <v>330.19533970983031</v>
      </c>
    </row>
    <row r="7324" spans="1:16" x14ac:dyDescent="0.25">
      <c r="A7324" s="56">
        <v>14354</v>
      </c>
      <c r="B7324" s="43" t="s">
        <v>1623</v>
      </c>
      <c r="C7324" s="43" t="s">
        <v>2955</v>
      </c>
      <c r="D7324" s="57" t="s">
        <v>133</v>
      </c>
      <c r="E7324" s="44">
        <v>600</v>
      </c>
      <c r="F7324" s="58">
        <v>36464</v>
      </c>
      <c r="G7324" s="45">
        <v>420</v>
      </c>
      <c r="H7324" s="45">
        <v>-200.16</v>
      </c>
      <c r="I7324" s="59">
        <f t="shared" si="798"/>
        <v>219.84</v>
      </c>
      <c r="J7324" s="44">
        <f t="shared" si="799"/>
        <v>1999</v>
      </c>
      <c r="K7324" s="44">
        <f t="shared" si="800"/>
        <v>24</v>
      </c>
      <c r="L7324" s="59">
        <f>VLOOKUP(J7324,'SF CCI, BCI'!A:F,5)</f>
        <v>6816.7</v>
      </c>
      <c r="M7324" s="59">
        <f t="shared" si="804"/>
        <v>2.2543547464315581</v>
      </c>
      <c r="N7324" s="47">
        <f t="shared" si="801"/>
        <v>946.82899350125444</v>
      </c>
      <c r="O7324" s="44">
        <f t="shared" si="802"/>
        <v>26</v>
      </c>
      <c r="P7324" s="47">
        <f t="shared" si="803"/>
        <v>495.59734745551373</v>
      </c>
    </row>
    <row r="7325" spans="1:16" x14ac:dyDescent="0.25">
      <c r="A7325" s="56">
        <v>14355</v>
      </c>
      <c r="B7325" s="43" t="s">
        <v>1623</v>
      </c>
      <c r="C7325" s="43" t="s">
        <v>2956</v>
      </c>
      <c r="D7325" s="57" t="s">
        <v>133</v>
      </c>
      <c r="E7325" s="44">
        <v>600</v>
      </c>
      <c r="F7325" s="58">
        <v>36464</v>
      </c>
      <c r="G7325" s="45">
        <v>280</v>
      </c>
      <c r="H7325" s="45">
        <v>-133.53</v>
      </c>
      <c r="I7325" s="59">
        <f t="shared" si="798"/>
        <v>146.47</v>
      </c>
      <c r="J7325" s="44">
        <f t="shared" si="799"/>
        <v>1999</v>
      </c>
      <c r="K7325" s="44">
        <f t="shared" si="800"/>
        <v>24</v>
      </c>
      <c r="L7325" s="59">
        <f>VLOOKUP(J7325,'SF CCI, BCI'!A:F,5)</f>
        <v>6816.7</v>
      </c>
      <c r="M7325" s="59">
        <f t="shared" si="804"/>
        <v>2.2543547464315581</v>
      </c>
      <c r="N7325" s="47">
        <f t="shared" si="801"/>
        <v>631.2193290008363</v>
      </c>
      <c r="O7325" s="44">
        <f t="shared" si="802"/>
        <v>26</v>
      </c>
      <c r="P7325" s="47">
        <f t="shared" si="803"/>
        <v>330.19533970983031</v>
      </c>
    </row>
    <row r="7326" spans="1:16" x14ac:dyDescent="0.25">
      <c r="A7326" s="56">
        <v>14356</v>
      </c>
      <c r="B7326" s="43" t="s">
        <v>1623</v>
      </c>
      <c r="C7326" s="43" t="s">
        <v>2957</v>
      </c>
      <c r="D7326" s="57" t="s">
        <v>133</v>
      </c>
      <c r="E7326" s="44">
        <v>600</v>
      </c>
      <c r="F7326" s="58">
        <v>36464</v>
      </c>
      <c r="G7326" s="45">
        <v>420</v>
      </c>
      <c r="H7326" s="45">
        <v>-200.16</v>
      </c>
      <c r="I7326" s="59">
        <f t="shared" si="798"/>
        <v>219.84</v>
      </c>
      <c r="J7326" s="44">
        <f t="shared" si="799"/>
        <v>1999</v>
      </c>
      <c r="K7326" s="44">
        <f t="shared" si="800"/>
        <v>24</v>
      </c>
      <c r="L7326" s="59">
        <f>VLOOKUP(J7326,'SF CCI, BCI'!A:F,5)</f>
        <v>6816.7</v>
      </c>
      <c r="M7326" s="59">
        <f t="shared" si="804"/>
        <v>2.2543547464315581</v>
      </c>
      <c r="N7326" s="47">
        <f t="shared" si="801"/>
        <v>946.82899350125444</v>
      </c>
      <c r="O7326" s="44">
        <f t="shared" si="802"/>
        <v>26</v>
      </c>
      <c r="P7326" s="47">
        <f t="shared" si="803"/>
        <v>495.59734745551373</v>
      </c>
    </row>
    <row r="7327" spans="1:16" x14ac:dyDescent="0.25">
      <c r="A7327" s="56">
        <v>14357</v>
      </c>
      <c r="B7327" s="43" t="s">
        <v>1623</v>
      </c>
      <c r="C7327" s="43" t="s">
        <v>2958</v>
      </c>
      <c r="D7327" s="57" t="s">
        <v>133</v>
      </c>
      <c r="E7327" s="44">
        <v>600</v>
      </c>
      <c r="F7327" s="58">
        <v>36464</v>
      </c>
      <c r="G7327" s="45">
        <v>140</v>
      </c>
      <c r="H7327" s="45">
        <v>-66.64</v>
      </c>
      <c r="I7327" s="59">
        <f t="shared" si="798"/>
        <v>73.36</v>
      </c>
      <c r="J7327" s="44">
        <f t="shared" si="799"/>
        <v>1999</v>
      </c>
      <c r="K7327" s="44">
        <f t="shared" si="800"/>
        <v>24</v>
      </c>
      <c r="L7327" s="59">
        <f>VLOOKUP(J7327,'SF CCI, BCI'!A:F,5)</f>
        <v>6816.7</v>
      </c>
      <c r="M7327" s="59">
        <f t="shared" si="804"/>
        <v>2.2543547464315581</v>
      </c>
      <c r="N7327" s="47">
        <f t="shared" si="801"/>
        <v>315.60966450041815</v>
      </c>
      <c r="O7327" s="44">
        <f t="shared" si="802"/>
        <v>26</v>
      </c>
      <c r="P7327" s="47">
        <f t="shared" si="803"/>
        <v>165.3794641982191</v>
      </c>
    </row>
    <row r="7328" spans="1:16" x14ac:dyDescent="0.25">
      <c r="A7328" s="56">
        <v>14358</v>
      </c>
      <c r="B7328" s="43" t="s">
        <v>1623</v>
      </c>
      <c r="C7328" s="43" t="s">
        <v>2959</v>
      </c>
      <c r="D7328" s="57" t="s">
        <v>133</v>
      </c>
      <c r="E7328" s="44">
        <v>600</v>
      </c>
      <c r="F7328" s="58">
        <v>36464</v>
      </c>
      <c r="G7328" s="45">
        <v>700</v>
      </c>
      <c r="H7328" s="45">
        <v>-333.79</v>
      </c>
      <c r="I7328" s="59">
        <f t="shared" si="798"/>
        <v>366.21</v>
      </c>
      <c r="J7328" s="44">
        <f t="shared" si="799"/>
        <v>1999</v>
      </c>
      <c r="K7328" s="44">
        <f t="shared" si="800"/>
        <v>24</v>
      </c>
      <c r="L7328" s="59">
        <f>VLOOKUP(J7328,'SF CCI, BCI'!A:F,5)</f>
        <v>6816.7</v>
      </c>
      <c r="M7328" s="59">
        <f t="shared" si="804"/>
        <v>2.2543547464315581</v>
      </c>
      <c r="N7328" s="47">
        <f t="shared" si="801"/>
        <v>1578.0483225020907</v>
      </c>
      <c r="O7328" s="44">
        <f t="shared" si="802"/>
        <v>26</v>
      </c>
      <c r="P7328" s="47">
        <f t="shared" si="803"/>
        <v>825.5672516907008</v>
      </c>
    </row>
    <row r="7329" spans="1:16" x14ac:dyDescent="0.25">
      <c r="A7329" s="56">
        <v>14359</v>
      </c>
      <c r="B7329" s="43" t="s">
        <v>1623</v>
      </c>
      <c r="C7329" s="43" t="s">
        <v>2960</v>
      </c>
      <c r="D7329" s="57" t="s">
        <v>133</v>
      </c>
      <c r="E7329" s="44">
        <v>600</v>
      </c>
      <c r="F7329" s="58">
        <v>36464</v>
      </c>
      <c r="G7329" s="45">
        <v>140</v>
      </c>
      <c r="H7329" s="45">
        <v>-66.64</v>
      </c>
      <c r="I7329" s="59">
        <f t="shared" si="798"/>
        <v>73.36</v>
      </c>
      <c r="J7329" s="44">
        <f t="shared" si="799"/>
        <v>1999</v>
      </c>
      <c r="K7329" s="44">
        <f t="shared" si="800"/>
        <v>24</v>
      </c>
      <c r="L7329" s="59">
        <f>VLOOKUP(J7329,'SF CCI, BCI'!A:F,5)</f>
        <v>6816.7</v>
      </c>
      <c r="M7329" s="59">
        <f t="shared" si="804"/>
        <v>2.2543547464315581</v>
      </c>
      <c r="N7329" s="47">
        <f t="shared" si="801"/>
        <v>315.60966450041815</v>
      </c>
      <c r="O7329" s="44">
        <f t="shared" si="802"/>
        <v>26</v>
      </c>
      <c r="P7329" s="47">
        <f t="shared" si="803"/>
        <v>165.3794641982191</v>
      </c>
    </row>
    <row r="7330" spans="1:16" x14ac:dyDescent="0.25">
      <c r="A7330" s="56">
        <v>14360</v>
      </c>
      <c r="B7330" s="43" t="s">
        <v>1623</v>
      </c>
      <c r="C7330" s="43" t="s">
        <v>2961</v>
      </c>
      <c r="D7330" s="57" t="s">
        <v>133</v>
      </c>
      <c r="E7330" s="44">
        <v>600</v>
      </c>
      <c r="F7330" s="58">
        <v>36464</v>
      </c>
      <c r="G7330" s="45">
        <v>140</v>
      </c>
      <c r="H7330" s="45">
        <v>-66.64</v>
      </c>
      <c r="I7330" s="59">
        <f t="shared" si="798"/>
        <v>73.36</v>
      </c>
      <c r="J7330" s="44">
        <f t="shared" si="799"/>
        <v>1999</v>
      </c>
      <c r="K7330" s="44">
        <f t="shared" si="800"/>
        <v>24</v>
      </c>
      <c r="L7330" s="59">
        <f>VLOOKUP(J7330,'SF CCI, BCI'!A:F,5)</f>
        <v>6816.7</v>
      </c>
      <c r="M7330" s="59">
        <f t="shared" si="804"/>
        <v>2.2543547464315581</v>
      </c>
      <c r="N7330" s="47">
        <f t="shared" si="801"/>
        <v>315.60966450041815</v>
      </c>
      <c r="O7330" s="44">
        <f t="shared" si="802"/>
        <v>26</v>
      </c>
      <c r="P7330" s="47">
        <f t="shared" si="803"/>
        <v>165.3794641982191</v>
      </c>
    </row>
    <row r="7331" spans="1:16" x14ac:dyDescent="0.25">
      <c r="A7331" s="56">
        <v>14361</v>
      </c>
      <c r="B7331" s="43" t="s">
        <v>1623</v>
      </c>
      <c r="C7331" s="43" t="s">
        <v>2962</v>
      </c>
      <c r="D7331" s="57" t="s">
        <v>133</v>
      </c>
      <c r="E7331" s="44">
        <v>600</v>
      </c>
      <c r="F7331" s="58">
        <v>36464</v>
      </c>
      <c r="G7331" s="45">
        <v>280</v>
      </c>
      <c r="H7331" s="45">
        <v>-133.53</v>
      </c>
      <c r="I7331" s="59">
        <f t="shared" si="798"/>
        <v>146.47</v>
      </c>
      <c r="J7331" s="44">
        <f t="shared" si="799"/>
        <v>1999</v>
      </c>
      <c r="K7331" s="44">
        <f t="shared" si="800"/>
        <v>24</v>
      </c>
      <c r="L7331" s="59">
        <f>VLOOKUP(J7331,'SF CCI, BCI'!A:F,5)</f>
        <v>6816.7</v>
      </c>
      <c r="M7331" s="59">
        <f t="shared" si="804"/>
        <v>2.2543547464315581</v>
      </c>
      <c r="N7331" s="47">
        <f t="shared" si="801"/>
        <v>631.2193290008363</v>
      </c>
      <c r="O7331" s="44">
        <f t="shared" si="802"/>
        <v>26</v>
      </c>
      <c r="P7331" s="47">
        <f t="shared" si="803"/>
        <v>330.19533970983031</v>
      </c>
    </row>
    <row r="7332" spans="1:16" x14ac:dyDescent="0.25">
      <c r="A7332" s="56">
        <v>14362</v>
      </c>
      <c r="B7332" s="43" t="s">
        <v>1654</v>
      </c>
      <c r="C7332" s="43" t="s">
        <v>2963</v>
      </c>
      <c r="D7332" s="57" t="s">
        <v>133</v>
      </c>
      <c r="E7332" s="44">
        <v>600</v>
      </c>
      <c r="F7332" s="58">
        <v>36464</v>
      </c>
      <c r="G7332" s="45">
        <v>23941.3</v>
      </c>
      <c r="H7332" s="45">
        <v>-11412.57</v>
      </c>
      <c r="I7332" s="59">
        <f t="shared" si="798"/>
        <v>12528.73</v>
      </c>
      <c r="J7332" s="44">
        <f t="shared" si="799"/>
        <v>1999</v>
      </c>
      <c r="K7332" s="44">
        <f t="shared" si="800"/>
        <v>24</v>
      </c>
      <c r="L7332" s="59">
        <f>VLOOKUP(J7332,'SF CCI, BCI'!A:F,5)</f>
        <v>6816.7</v>
      </c>
      <c r="M7332" s="59">
        <f t="shared" si="804"/>
        <v>2.2543547464315581</v>
      </c>
      <c r="N7332" s="47">
        <f t="shared" si="801"/>
        <v>53972.183290741857</v>
      </c>
      <c r="O7332" s="44">
        <f t="shared" si="802"/>
        <v>26</v>
      </c>
      <c r="P7332" s="47">
        <f t="shared" si="803"/>
        <v>28244.201942259453</v>
      </c>
    </row>
    <row r="7333" spans="1:16" x14ac:dyDescent="0.25">
      <c r="A7333" s="56">
        <v>14363</v>
      </c>
      <c r="B7333" s="43" t="s">
        <v>2964</v>
      </c>
      <c r="C7333" s="43" t="s">
        <v>2965</v>
      </c>
      <c r="D7333" s="57" t="s">
        <v>106</v>
      </c>
      <c r="E7333" s="44">
        <v>240</v>
      </c>
      <c r="F7333" s="58">
        <v>36488</v>
      </c>
      <c r="G7333" s="45">
        <v>54121.53</v>
      </c>
      <c r="H7333" s="45">
        <v>-54121.53</v>
      </c>
      <c r="I7333" s="59">
        <f t="shared" si="798"/>
        <v>0</v>
      </c>
      <c r="J7333" s="44">
        <f t="shared" si="799"/>
        <v>1999</v>
      </c>
      <c r="K7333" s="44">
        <f t="shared" si="800"/>
        <v>24</v>
      </c>
      <c r="L7333" s="59">
        <f>VLOOKUP(J7333,'SF CCI, BCI'!A:F,5)</f>
        <v>6816.7</v>
      </c>
      <c r="M7333" s="59">
        <f t="shared" si="804"/>
        <v>2.2543547464315581</v>
      </c>
      <c r="N7333" s="47">
        <f t="shared" si="801"/>
        <v>122009.12803963796</v>
      </c>
      <c r="O7333" s="44">
        <f t="shared" si="802"/>
        <v>0</v>
      </c>
      <c r="P7333" s="47">
        <f t="shared" si="803"/>
        <v>0</v>
      </c>
    </row>
    <row r="7334" spans="1:16" x14ac:dyDescent="0.25">
      <c r="A7334" s="56">
        <v>14364</v>
      </c>
      <c r="B7334" s="43" t="s">
        <v>2966</v>
      </c>
      <c r="C7334" s="43" t="s">
        <v>2967</v>
      </c>
      <c r="D7334" s="57" t="s">
        <v>69</v>
      </c>
      <c r="E7334" s="44">
        <v>120</v>
      </c>
      <c r="F7334" s="58">
        <v>36488</v>
      </c>
      <c r="G7334" s="45">
        <v>21502.58</v>
      </c>
      <c r="H7334" s="45">
        <v>-21502.58</v>
      </c>
      <c r="I7334" s="59">
        <f t="shared" si="798"/>
        <v>0</v>
      </c>
      <c r="J7334" s="44">
        <f t="shared" si="799"/>
        <v>1999</v>
      </c>
      <c r="K7334" s="44">
        <f t="shared" si="800"/>
        <v>24</v>
      </c>
      <c r="L7334" s="59">
        <f>VLOOKUP(J7334,'SF CCI, BCI'!A:F,5)</f>
        <v>6816.7</v>
      </c>
      <c r="M7334" s="59">
        <f t="shared" si="804"/>
        <v>2.2543547464315581</v>
      </c>
      <c r="N7334" s="47">
        <f t="shared" si="801"/>
        <v>48474.443283524299</v>
      </c>
      <c r="O7334" s="44">
        <f t="shared" si="802"/>
        <v>0</v>
      </c>
      <c r="P7334" s="47">
        <f t="shared" si="803"/>
        <v>0</v>
      </c>
    </row>
    <row r="7335" spans="1:16" x14ac:dyDescent="0.25">
      <c r="A7335" s="56">
        <v>14365</v>
      </c>
      <c r="B7335" s="43" t="s">
        <v>2964</v>
      </c>
      <c r="C7335" s="43" t="s">
        <v>2965</v>
      </c>
      <c r="D7335" s="57" t="s">
        <v>106</v>
      </c>
      <c r="E7335" s="44">
        <v>240</v>
      </c>
      <c r="F7335" s="58">
        <v>36494</v>
      </c>
      <c r="G7335" s="45">
        <v>46334.51</v>
      </c>
      <c r="H7335" s="45">
        <v>-46334.51</v>
      </c>
      <c r="I7335" s="59">
        <f t="shared" si="798"/>
        <v>0</v>
      </c>
      <c r="J7335" s="44">
        <f t="shared" si="799"/>
        <v>1999</v>
      </c>
      <c r="K7335" s="44">
        <f t="shared" si="800"/>
        <v>24</v>
      </c>
      <c r="L7335" s="59">
        <f>VLOOKUP(J7335,'SF CCI, BCI'!A:F,5)</f>
        <v>6816.7</v>
      </c>
      <c r="M7335" s="59">
        <f t="shared" si="804"/>
        <v>2.2543547464315581</v>
      </c>
      <c r="N7335" s="47">
        <f t="shared" si="801"/>
        <v>104454.4225420805</v>
      </c>
      <c r="O7335" s="44">
        <f t="shared" si="802"/>
        <v>0</v>
      </c>
      <c r="P7335" s="47">
        <f t="shared" si="803"/>
        <v>0</v>
      </c>
    </row>
    <row r="7336" spans="1:16" x14ac:dyDescent="0.25">
      <c r="A7336" s="56">
        <v>14366</v>
      </c>
      <c r="B7336" s="43" t="s">
        <v>715</v>
      </c>
      <c r="C7336" s="43" t="s">
        <v>2968</v>
      </c>
      <c r="D7336" s="57" t="s">
        <v>69</v>
      </c>
      <c r="E7336" s="44">
        <v>120</v>
      </c>
      <c r="F7336" s="58">
        <v>36494</v>
      </c>
      <c r="G7336" s="45">
        <v>6722</v>
      </c>
      <c r="H7336" s="45">
        <v>-6722</v>
      </c>
      <c r="I7336" s="59">
        <f t="shared" si="798"/>
        <v>0</v>
      </c>
      <c r="J7336" s="44">
        <f t="shared" si="799"/>
        <v>1999</v>
      </c>
      <c r="K7336" s="44">
        <f t="shared" si="800"/>
        <v>24</v>
      </c>
      <c r="L7336" s="59">
        <f>VLOOKUP(J7336,'SF CCI, BCI'!A:F,5)</f>
        <v>6816.7</v>
      </c>
      <c r="M7336" s="59">
        <f t="shared" si="804"/>
        <v>2.2543547464315581</v>
      </c>
      <c r="N7336" s="47">
        <f t="shared" si="801"/>
        <v>15153.772605512933</v>
      </c>
      <c r="O7336" s="44">
        <f t="shared" si="802"/>
        <v>0</v>
      </c>
      <c r="P7336" s="47">
        <f t="shared" si="803"/>
        <v>0</v>
      </c>
    </row>
    <row r="7337" spans="1:16" x14ac:dyDescent="0.25">
      <c r="A7337" s="56">
        <v>14367</v>
      </c>
      <c r="B7337" s="43" t="s">
        <v>1615</v>
      </c>
      <c r="C7337" s="43" t="s">
        <v>2969</v>
      </c>
      <c r="D7337" s="57" t="s">
        <v>133</v>
      </c>
      <c r="E7337" s="44">
        <v>600</v>
      </c>
      <c r="F7337" s="58">
        <v>36494</v>
      </c>
      <c r="G7337" s="45">
        <v>7024.45</v>
      </c>
      <c r="H7337" s="45">
        <v>-3336.38</v>
      </c>
      <c r="I7337" s="59">
        <f t="shared" si="798"/>
        <v>3688.0699999999997</v>
      </c>
      <c r="J7337" s="44">
        <f t="shared" si="799"/>
        <v>1999</v>
      </c>
      <c r="K7337" s="44">
        <f t="shared" si="800"/>
        <v>24</v>
      </c>
      <c r="L7337" s="59">
        <f>VLOOKUP(J7337,'SF CCI, BCI'!A:F,5)</f>
        <v>6816.7</v>
      </c>
      <c r="M7337" s="59">
        <f t="shared" si="804"/>
        <v>2.2543547464315581</v>
      </c>
      <c r="N7337" s="47">
        <f t="shared" si="801"/>
        <v>15835.602198571158</v>
      </c>
      <c r="O7337" s="44">
        <f t="shared" si="802"/>
        <v>26</v>
      </c>
      <c r="P7337" s="47">
        <f t="shared" si="803"/>
        <v>8314.2181096718359</v>
      </c>
    </row>
    <row r="7338" spans="1:16" x14ac:dyDescent="0.25">
      <c r="A7338" s="56">
        <v>14369</v>
      </c>
      <c r="B7338" s="43" t="s">
        <v>1615</v>
      </c>
      <c r="C7338" s="43" t="s">
        <v>2970</v>
      </c>
      <c r="D7338" s="57" t="s">
        <v>133</v>
      </c>
      <c r="E7338" s="44">
        <v>600</v>
      </c>
      <c r="F7338" s="58">
        <v>36494</v>
      </c>
      <c r="G7338" s="45">
        <v>10618.58</v>
      </c>
      <c r="H7338" s="45">
        <v>-5043.93</v>
      </c>
      <c r="I7338" s="59">
        <f t="shared" si="798"/>
        <v>5574.65</v>
      </c>
      <c r="J7338" s="44">
        <f t="shared" si="799"/>
        <v>1999</v>
      </c>
      <c r="K7338" s="44">
        <f t="shared" si="800"/>
        <v>24</v>
      </c>
      <c r="L7338" s="59">
        <f>VLOOKUP(J7338,'SF CCI, BCI'!A:F,5)</f>
        <v>6816.7</v>
      </c>
      <c r="M7338" s="59">
        <f t="shared" si="804"/>
        <v>2.2543547464315581</v>
      </c>
      <c r="N7338" s="47">
        <f t="shared" si="801"/>
        <v>23938.046223363213</v>
      </c>
      <c r="O7338" s="44">
        <f t="shared" si="802"/>
        <v>26</v>
      </c>
      <c r="P7338" s="47">
        <f t="shared" si="803"/>
        <v>12567.238687194684</v>
      </c>
    </row>
    <row r="7339" spans="1:16" x14ac:dyDescent="0.25">
      <c r="A7339" s="56">
        <v>14370</v>
      </c>
      <c r="B7339" s="43" t="s">
        <v>1615</v>
      </c>
      <c r="C7339" s="43" t="s">
        <v>2971</v>
      </c>
      <c r="D7339" s="57" t="s">
        <v>133</v>
      </c>
      <c r="E7339" s="44">
        <v>600</v>
      </c>
      <c r="F7339" s="58">
        <v>36494</v>
      </c>
      <c r="G7339" s="45">
        <v>12874.88</v>
      </c>
      <c r="H7339" s="45">
        <v>-6115.3700000000008</v>
      </c>
      <c r="I7339" s="59">
        <f t="shared" si="798"/>
        <v>6759.5099999999984</v>
      </c>
      <c r="J7339" s="44">
        <f t="shared" si="799"/>
        <v>1999</v>
      </c>
      <c r="K7339" s="44">
        <f t="shared" si="800"/>
        <v>24</v>
      </c>
      <c r="L7339" s="59">
        <f>VLOOKUP(J7339,'SF CCI, BCI'!A:F,5)</f>
        <v>6816.7</v>
      </c>
      <c r="M7339" s="59">
        <f t="shared" si="804"/>
        <v>2.2543547464315581</v>
      </c>
      <c r="N7339" s="47">
        <f t="shared" si="801"/>
        <v>29024.546837736736</v>
      </c>
      <c r="O7339" s="44">
        <f t="shared" si="802"/>
        <v>26</v>
      </c>
      <c r="P7339" s="47">
        <f t="shared" si="803"/>
        <v>15238.333452051578</v>
      </c>
    </row>
    <row r="7340" spans="1:16" x14ac:dyDescent="0.25">
      <c r="A7340" s="56">
        <v>14371</v>
      </c>
      <c r="B7340" s="43" t="s">
        <v>1623</v>
      </c>
      <c r="C7340" s="43" t="s">
        <v>2972</v>
      </c>
      <c r="D7340" s="57" t="s">
        <v>133</v>
      </c>
      <c r="E7340" s="44">
        <v>600</v>
      </c>
      <c r="F7340" s="58">
        <v>36494</v>
      </c>
      <c r="G7340" s="45">
        <v>4233.5</v>
      </c>
      <c r="H7340" s="45">
        <v>-2011.05</v>
      </c>
      <c r="I7340" s="59">
        <f t="shared" si="798"/>
        <v>2222.4499999999998</v>
      </c>
      <c r="J7340" s="44">
        <f t="shared" si="799"/>
        <v>1999</v>
      </c>
      <c r="K7340" s="44">
        <f t="shared" si="800"/>
        <v>24</v>
      </c>
      <c r="L7340" s="59">
        <f>VLOOKUP(J7340,'SF CCI, BCI'!A:F,5)</f>
        <v>6816.7</v>
      </c>
      <c r="M7340" s="59">
        <f t="shared" si="804"/>
        <v>2.2543547464315581</v>
      </c>
      <c r="N7340" s="47">
        <f t="shared" si="801"/>
        <v>9543.810819018001</v>
      </c>
      <c r="O7340" s="44">
        <f t="shared" si="802"/>
        <v>26</v>
      </c>
      <c r="P7340" s="47">
        <f t="shared" si="803"/>
        <v>5010.1907062068158</v>
      </c>
    </row>
    <row r="7341" spans="1:16" x14ac:dyDescent="0.25">
      <c r="A7341" s="56">
        <v>14372</v>
      </c>
      <c r="B7341" s="43" t="s">
        <v>1623</v>
      </c>
      <c r="C7341" s="43" t="s">
        <v>2973</v>
      </c>
      <c r="D7341" s="57" t="s">
        <v>133</v>
      </c>
      <c r="E7341" s="44">
        <v>600</v>
      </c>
      <c r="F7341" s="58">
        <v>36494</v>
      </c>
      <c r="G7341" s="45">
        <v>4439.05</v>
      </c>
      <c r="H7341" s="45">
        <v>-2108.63</v>
      </c>
      <c r="I7341" s="59">
        <f t="shared" si="798"/>
        <v>2330.42</v>
      </c>
      <c r="J7341" s="44">
        <f t="shared" si="799"/>
        <v>1999</v>
      </c>
      <c r="K7341" s="44">
        <f t="shared" si="800"/>
        <v>24</v>
      </c>
      <c r="L7341" s="59">
        <f>VLOOKUP(J7341,'SF CCI, BCI'!A:F,5)</f>
        <v>6816.7</v>
      </c>
      <c r="M7341" s="59">
        <f t="shared" si="804"/>
        <v>2.2543547464315581</v>
      </c>
      <c r="N7341" s="47">
        <f t="shared" si="801"/>
        <v>10007.193437147009</v>
      </c>
      <c r="O7341" s="44">
        <f t="shared" si="802"/>
        <v>26</v>
      </c>
      <c r="P7341" s="47">
        <f t="shared" si="803"/>
        <v>5253.5933881790315</v>
      </c>
    </row>
    <row r="7342" spans="1:16" x14ac:dyDescent="0.25">
      <c r="A7342" s="56">
        <v>14373</v>
      </c>
      <c r="B7342" s="43" t="s">
        <v>1623</v>
      </c>
      <c r="C7342" s="43" t="s">
        <v>2974</v>
      </c>
      <c r="D7342" s="57" t="s">
        <v>133</v>
      </c>
      <c r="E7342" s="44">
        <v>600</v>
      </c>
      <c r="F7342" s="58">
        <v>36494</v>
      </c>
      <c r="G7342" s="45">
        <v>2662.98</v>
      </c>
      <c r="H7342" s="45">
        <v>-1264.96</v>
      </c>
      <c r="I7342" s="59">
        <f t="shared" si="798"/>
        <v>1398.02</v>
      </c>
      <c r="J7342" s="44">
        <f t="shared" si="799"/>
        <v>1999</v>
      </c>
      <c r="K7342" s="44">
        <f t="shared" si="800"/>
        <v>24</v>
      </c>
      <c r="L7342" s="59">
        <f>VLOOKUP(J7342,'SF CCI, BCI'!A:F,5)</f>
        <v>6816.7</v>
      </c>
      <c r="M7342" s="59">
        <f t="shared" si="804"/>
        <v>2.2543547464315581</v>
      </c>
      <c r="N7342" s="47">
        <f t="shared" si="801"/>
        <v>6003.301602652311</v>
      </c>
      <c r="O7342" s="44">
        <f t="shared" si="802"/>
        <v>26</v>
      </c>
      <c r="P7342" s="47">
        <f t="shared" si="803"/>
        <v>3151.6330226062469</v>
      </c>
    </row>
    <row r="7343" spans="1:16" x14ac:dyDescent="0.25">
      <c r="A7343" s="56">
        <v>14374</v>
      </c>
      <c r="B7343" s="43" t="s">
        <v>1623</v>
      </c>
      <c r="C7343" s="43" t="s">
        <v>2975</v>
      </c>
      <c r="D7343" s="57" t="s">
        <v>133</v>
      </c>
      <c r="E7343" s="44">
        <v>600</v>
      </c>
      <c r="F7343" s="58">
        <v>36494</v>
      </c>
      <c r="G7343" s="45">
        <v>1590</v>
      </c>
      <c r="H7343" s="45">
        <v>-755.23</v>
      </c>
      <c r="I7343" s="59">
        <f t="shared" si="798"/>
        <v>834.77</v>
      </c>
      <c r="J7343" s="44">
        <f t="shared" si="799"/>
        <v>1999</v>
      </c>
      <c r="K7343" s="44">
        <f t="shared" si="800"/>
        <v>24</v>
      </c>
      <c r="L7343" s="59">
        <f>VLOOKUP(J7343,'SF CCI, BCI'!A:F,5)</f>
        <v>6816.7</v>
      </c>
      <c r="M7343" s="59">
        <f t="shared" si="804"/>
        <v>2.2543547464315581</v>
      </c>
      <c r="N7343" s="47">
        <f t="shared" si="801"/>
        <v>3584.4240468261773</v>
      </c>
      <c r="O7343" s="44">
        <f t="shared" si="802"/>
        <v>26</v>
      </c>
      <c r="P7343" s="47">
        <f t="shared" si="803"/>
        <v>1881.8677116786716</v>
      </c>
    </row>
    <row r="7344" spans="1:16" x14ac:dyDescent="0.25">
      <c r="A7344" s="56">
        <v>14375</v>
      </c>
      <c r="B7344" s="43" t="s">
        <v>1623</v>
      </c>
      <c r="C7344" s="43" t="s">
        <v>2976</v>
      </c>
      <c r="D7344" s="57" t="s">
        <v>133</v>
      </c>
      <c r="E7344" s="44">
        <v>600</v>
      </c>
      <c r="F7344" s="58">
        <v>36494</v>
      </c>
      <c r="G7344" s="45">
        <v>1400</v>
      </c>
      <c r="H7344" s="45">
        <v>-664.9</v>
      </c>
      <c r="I7344" s="59">
        <f t="shared" si="798"/>
        <v>735.1</v>
      </c>
      <c r="J7344" s="44">
        <f t="shared" si="799"/>
        <v>1999</v>
      </c>
      <c r="K7344" s="44">
        <f t="shared" si="800"/>
        <v>24</v>
      </c>
      <c r="L7344" s="59">
        <f>VLOOKUP(J7344,'SF CCI, BCI'!A:F,5)</f>
        <v>6816.7</v>
      </c>
      <c r="M7344" s="59">
        <f t="shared" si="804"/>
        <v>2.2543547464315581</v>
      </c>
      <c r="N7344" s="47">
        <f t="shared" si="801"/>
        <v>3156.0966450041815</v>
      </c>
      <c r="O7344" s="44">
        <f t="shared" si="802"/>
        <v>26</v>
      </c>
      <c r="P7344" s="47">
        <f t="shared" si="803"/>
        <v>1657.1761741018383</v>
      </c>
    </row>
    <row r="7345" spans="1:16" x14ac:dyDescent="0.25">
      <c r="A7345" s="56">
        <v>14376</v>
      </c>
      <c r="B7345" s="43" t="s">
        <v>1623</v>
      </c>
      <c r="C7345" s="43" t="s">
        <v>2977</v>
      </c>
      <c r="D7345" s="57" t="s">
        <v>133</v>
      </c>
      <c r="E7345" s="44">
        <v>600</v>
      </c>
      <c r="F7345" s="58">
        <v>36494</v>
      </c>
      <c r="G7345" s="45">
        <v>700</v>
      </c>
      <c r="H7345" s="45">
        <v>-332.6</v>
      </c>
      <c r="I7345" s="59">
        <f t="shared" si="798"/>
        <v>367.4</v>
      </c>
      <c r="J7345" s="44">
        <f t="shared" si="799"/>
        <v>1999</v>
      </c>
      <c r="K7345" s="44">
        <f t="shared" si="800"/>
        <v>24</v>
      </c>
      <c r="L7345" s="59">
        <f>VLOOKUP(J7345,'SF CCI, BCI'!A:F,5)</f>
        <v>6816.7</v>
      </c>
      <c r="M7345" s="59">
        <f t="shared" si="804"/>
        <v>2.2543547464315581</v>
      </c>
      <c r="N7345" s="47">
        <f t="shared" si="801"/>
        <v>1578.0483225020907</v>
      </c>
      <c r="O7345" s="44">
        <f t="shared" si="802"/>
        <v>26</v>
      </c>
      <c r="P7345" s="47">
        <f t="shared" si="803"/>
        <v>828.24993383895435</v>
      </c>
    </row>
    <row r="7346" spans="1:16" x14ac:dyDescent="0.25">
      <c r="A7346" s="56">
        <v>14377</v>
      </c>
      <c r="B7346" s="43" t="s">
        <v>1623</v>
      </c>
      <c r="C7346" s="43" t="s">
        <v>2978</v>
      </c>
      <c r="D7346" s="57" t="s">
        <v>133</v>
      </c>
      <c r="E7346" s="44">
        <v>600</v>
      </c>
      <c r="F7346" s="58">
        <v>36494</v>
      </c>
      <c r="G7346" s="45">
        <v>202.92</v>
      </c>
      <c r="H7346" s="45">
        <v>-96.39</v>
      </c>
      <c r="I7346" s="59">
        <f t="shared" si="798"/>
        <v>106.52999999999999</v>
      </c>
      <c r="J7346" s="44">
        <f t="shared" si="799"/>
        <v>1999</v>
      </c>
      <c r="K7346" s="44">
        <f t="shared" si="800"/>
        <v>24</v>
      </c>
      <c r="L7346" s="59">
        <f>VLOOKUP(J7346,'SF CCI, BCI'!A:F,5)</f>
        <v>6816.7</v>
      </c>
      <c r="M7346" s="59">
        <f t="shared" si="804"/>
        <v>2.2543547464315581</v>
      </c>
      <c r="N7346" s="47">
        <f t="shared" si="801"/>
        <v>457.45366514589176</v>
      </c>
      <c r="O7346" s="44">
        <f t="shared" si="802"/>
        <v>26</v>
      </c>
      <c r="P7346" s="47">
        <f t="shared" si="803"/>
        <v>240.15641113735384</v>
      </c>
    </row>
    <row r="7347" spans="1:16" x14ac:dyDescent="0.25">
      <c r="A7347" s="56">
        <v>14378</v>
      </c>
      <c r="B7347" s="43" t="s">
        <v>1623</v>
      </c>
      <c r="C7347" s="43" t="s">
        <v>2979</v>
      </c>
      <c r="D7347" s="57" t="s">
        <v>133</v>
      </c>
      <c r="E7347" s="44">
        <v>600</v>
      </c>
      <c r="F7347" s="58">
        <v>36494</v>
      </c>
      <c r="G7347" s="45">
        <v>560</v>
      </c>
      <c r="H7347" s="45">
        <v>-265.89</v>
      </c>
      <c r="I7347" s="59">
        <f t="shared" si="798"/>
        <v>294.11</v>
      </c>
      <c r="J7347" s="44">
        <f t="shared" si="799"/>
        <v>1999</v>
      </c>
      <c r="K7347" s="44">
        <f t="shared" si="800"/>
        <v>24</v>
      </c>
      <c r="L7347" s="59">
        <f>VLOOKUP(J7347,'SF CCI, BCI'!A:F,5)</f>
        <v>6816.7</v>
      </c>
      <c r="M7347" s="59">
        <f t="shared" si="804"/>
        <v>2.2543547464315581</v>
      </c>
      <c r="N7347" s="47">
        <f t="shared" si="801"/>
        <v>1262.4386580016726</v>
      </c>
      <c r="O7347" s="44">
        <f t="shared" si="802"/>
        <v>26</v>
      </c>
      <c r="P7347" s="47">
        <f t="shared" si="803"/>
        <v>663.02827447298557</v>
      </c>
    </row>
    <row r="7348" spans="1:16" x14ac:dyDescent="0.25">
      <c r="A7348" s="56">
        <v>14379</v>
      </c>
      <c r="B7348" s="43" t="s">
        <v>1623</v>
      </c>
      <c r="C7348" s="43" t="s">
        <v>2980</v>
      </c>
      <c r="D7348" s="57" t="s">
        <v>133</v>
      </c>
      <c r="E7348" s="44">
        <v>600</v>
      </c>
      <c r="F7348" s="58">
        <v>36494</v>
      </c>
      <c r="G7348" s="45">
        <v>1120</v>
      </c>
      <c r="H7348" s="45">
        <v>-532.07999999999993</v>
      </c>
      <c r="I7348" s="59">
        <f t="shared" si="798"/>
        <v>587.92000000000007</v>
      </c>
      <c r="J7348" s="44">
        <f t="shared" si="799"/>
        <v>1999</v>
      </c>
      <c r="K7348" s="44">
        <f t="shared" si="800"/>
        <v>24</v>
      </c>
      <c r="L7348" s="59">
        <f>VLOOKUP(J7348,'SF CCI, BCI'!A:F,5)</f>
        <v>6816.7</v>
      </c>
      <c r="M7348" s="59">
        <f t="shared" si="804"/>
        <v>2.2543547464315581</v>
      </c>
      <c r="N7348" s="47">
        <f t="shared" si="801"/>
        <v>2524.8773160033452</v>
      </c>
      <c r="O7348" s="44">
        <f t="shared" si="802"/>
        <v>26</v>
      </c>
      <c r="P7348" s="47">
        <f t="shared" si="803"/>
        <v>1325.3802425220417</v>
      </c>
    </row>
    <row r="7349" spans="1:16" x14ac:dyDescent="0.25">
      <c r="A7349" s="56">
        <v>14380</v>
      </c>
      <c r="B7349" s="43" t="s">
        <v>1623</v>
      </c>
      <c r="C7349" s="43" t="s">
        <v>2981</v>
      </c>
      <c r="D7349" s="57" t="s">
        <v>133</v>
      </c>
      <c r="E7349" s="44">
        <v>600</v>
      </c>
      <c r="F7349" s="58">
        <v>36494</v>
      </c>
      <c r="G7349" s="45">
        <v>795</v>
      </c>
      <c r="H7349" s="45">
        <v>-377.63</v>
      </c>
      <c r="I7349" s="59">
        <f t="shared" si="798"/>
        <v>417.37</v>
      </c>
      <c r="J7349" s="44">
        <f t="shared" si="799"/>
        <v>1999</v>
      </c>
      <c r="K7349" s="44">
        <f t="shared" si="800"/>
        <v>24</v>
      </c>
      <c r="L7349" s="59">
        <f>VLOOKUP(J7349,'SF CCI, BCI'!A:F,5)</f>
        <v>6816.7</v>
      </c>
      <c r="M7349" s="59">
        <f t="shared" si="804"/>
        <v>2.2543547464315581</v>
      </c>
      <c r="N7349" s="47">
        <f t="shared" si="801"/>
        <v>1792.2120234130887</v>
      </c>
      <c r="O7349" s="44">
        <f t="shared" si="802"/>
        <v>26</v>
      </c>
      <c r="P7349" s="47">
        <f t="shared" si="803"/>
        <v>940.90004051813946</v>
      </c>
    </row>
    <row r="7350" spans="1:16" x14ac:dyDescent="0.25">
      <c r="A7350" s="56">
        <v>14381</v>
      </c>
      <c r="B7350" s="43" t="s">
        <v>1623</v>
      </c>
      <c r="C7350" s="43" t="s">
        <v>2982</v>
      </c>
      <c r="D7350" s="57" t="s">
        <v>133</v>
      </c>
      <c r="E7350" s="44">
        <v>600</v>
      </c>
      <c r="F7350" s="58">
        <v>36494</v>
      </c>
      <c r="G7350" s="45">
        <v>700</v>
      </c>
      <c r="H7350" s="45">
        <v>-332.6</v>
      </c>
      <c r="I7350" s="59">
        <f t="shared" si="798"/>
        <v>367.4</v>
      </c>
      <c r="J7350" s="44">
        <f t="shared" si="799"/>
        <v>1999</v>
      </c>
      <c r="K7350" s="44">
        <f t="shared" si="800"/>
        <v>24</v>
      </c>
      <c r="L7350" s="59">
        <f>VLOOKUP(J7350,'SF CCI, BCI'!A:F,5)</f>
        <v>6816.7</v>
      </c>
      <c r="M7350" s="59">
        <f t="shared" si="804"/>
        <v>2.2543547464315581</v>
      </c>
      <c r="N7350" s="47">
        <f t="shared" si="801"/>
        <v>1578.0483225020907</v>
      </c>
      <c r="O7350" s="44">
        <f t="shared" si="802"/>
        <v>26</v>
      </c>
      <c r="P7350" s="47">
        <f t="shared" si="803"/>
        <v>828.24993383895435</v>
      </c>
    </row>
    <row r="7351" spans="1:16" x14ac:dyDescent="0.25">
      <c r="A7351" s="56">
        <v>14382</v>
      </c>
      <c r="B7351" s="43" t="s">
        <v>1623</v>
      </c>
      <c r="C7351" s="43" t="s">
        <v>2983</v>
      </c>
      <c r="D7351" s="57" t="s">
        <v>133</v>
      </c>
      <c r="E7351" s="44">
        <v>600</v>
      </c>
      <c r="F7351" s="58">
        <v>36494</v>
      </c>
      <c r="G7351" s="45">
        <v>420</v>
      </c>
      <c r="H7351" s="45">
        <v>-199.46</v>
      </c>
      <c r="I7351" s="59">
        <f t="shared" si="798"/>
        <v>220.54</v>
      </c>
      <c r="J7351" s="44">
        <f t="shared" si="799"/>
        <v>1999</v>
      </c>
      <c r="K7351" s="44">
        <f t="shared" si="800"/>
        <v>24</v>
      </c>
      <c r="L7351" s="59">
        <f>VLOOKUP(J7351,'SF CCI, BCI'!A:F,5)</f>
        <v>6816.7</v>
      </c>
      <c r="M7351" s="59">
        <f t="shared" si="804"/>
        <v>2.2543547464315581</v>
      </c>
      <c r="N7351" s="47">
        <f t="shared" si="801"/>
        <v>946.82899350125444</v>
      </c>
      <c r="O7351" s="44">
        <f t="shared" si="802"/>
        <v>26</v>
      </c>
      <c r="P7351" s="47">
        <f t="shared" si="803"/>
        <v>497.1753957780158</v>
      </c>
    </row>
    <row r="7352" spans="1:16" x14ac:dyDescent="0.25">
      <c r="A7352" s="56">
        <v>14383</v>
      </c>
      <c r="B7352" s="43" t="s">
        <v>1623</v>
      </c>
      <c r="C7352" s="43" t="s">
        <v>2984</v>
      </c>
      <c r="D7352" s="57" t="s">
        <v>133</v>
      </c>
      <c r="E7352" s="44">
        <v>600</v>
      </c>
      <c r="F7352" s="58">
        <v>36494</v>
      </c>
      <c r="G7352" s="45">
        <v>140</v>
      </c>
      <c r="H7352" s="45">
        <v>-66.41</v>
      </c>
      <c r="I7352" s="59">
        <f t="shared" si="798"/>
        <v>73.59</v>
      </c>
      <c r="J7352" s="44">
        <f t="shared" si="799"/>
        <v>1999</v>
      </c>
      <c r="K7352" s="44">
        <f t="shared" si="800"/>
        <v>24</v>
      </c>
      <c r="L7352" s="59">
        <f>VLOOKUP(J7352,'SF CCI, BCI'!A:F,5)</f>
        <v>6816.7</v>
      </c>
      <c r="M7352" s="59">
        <f t="shared" si="804"/>
        <v>2.2543547464315581</v>
      </c>
      <c r="N7352" s="47">
        <f t="shared" si="801"/>
        <v>315.60966450041815</v>
      </c>
      <c r="O7352" s="44">
        <f t="shared" si="802"/>
        <v>26</v>
      </c>
      <c r="P7352" s="47">
        <f t="shared" si="803"/>
        <v>165.89796578989836</v>
      </c>
    </row>
    <row r="7353" spans="1:16" x14ac:dyDescent="0.25">
      <c r="A7353" s="56">
        <v>14384</v>
      </c>
      <c r="B7353" s="43" t="s">
        <v>1623</v>
      </c>
      <c r="C7353" s="43" t="s">
        <v>2985</v>
      </c>
      <c r="D7353" s="57" t="s">
        <v>133</v>
      </c>
      <c r="E7353" s="44">
        <v>600</v>
      </c>
      <c r="F7353" s="58">
        <v>36494</v>
      </c>
      <c r="G7353" s="45">
        <v>560</v>
      </c>
      <c r="H7353" s="45">
        <v>-265.89</v>
      </c>
      <c r="I7353" s="59">
        <f t="shared" si="798"/>
        <v>294.11</v>
      </c>
      <c r="J7353" s="44">
        <f t="shared" si="799"/>
        <v>1999</v>
      </c>
      <c r="K7353" s="44">
        <f t="shared" si="800"/>
        <v>24</v>
      </c>
      <c r="L7353" s="59">
        <f>VLOOKUP(J7353,'SF CCI, BCI'!A:F,5)</f>
        <v>6816.7</v>
      </c>
      <c r="M7353" s="59">
        <f t="shared" si="804"/>
        <v>2.2543547464315581</v>
      </c>
      <c r="N7353" s="47">
        <f t="shared" si="801"/>
        <v>1262.4386580016726</v>
      </c>
      <c r="O7353" s="44">
        <f t="shared" si="802"/>
        <v>26</v>
      </c>
      <c r="P7353" s="47">
        <f t="shared" si="803"/>
        <v>663.02827447298557</v>
      </c>
    </row>
    <row r="7354" spans="1:16" x14ac:dyDescent="0.25">
      <c r="A7354" s="56">
        <v>14385</v>
      </c>
      <c r="B7354" s="43" t="s">
        <v>1623</v>
      </c>
      <c r="C7354" s="43" t="s">
        <v>2986</v>
      </c>
      <c r="D7354" s="57" t="s">
        <v>133</v>
      </c>
      <c r="E7354" s="44">
        <v>600</v>
      </c>
      <c r="F7354" s="58">
        <v>36494</v>
      </c>
      <c r="G7354" s="45">
        <v>140</v>
      </c>
      <c r="H7354" s="45">
        <v>-66.41</v>
      </c>
      <c r="I7354" s="59">
        <f t="shared" si="798"/>
        <v>73.59</v>
      </c>
      <c r="J7354" s="44">
        <f t="shared" si="799"/>
        <v>1999</v>
      </c>
      <c r="K7354" s="44">
        <f t="shared" si="800"/>
        <v>24</v>
      </c>
      <c r="L7354" s="59">
        <f>VLOOKUP(J7354,'SF CCI, BCI'!A:F,5)</f>
        <v>6816.7</v>
      </c>
      <c r="M7354" s="59">
        <f t="shared" si="804"/>
        <v>2.2543547464315581</v>
      </c>
      <c r="N7354" s="47">
        <f t="shared" si="801"/>
        <v>315.60966450041815</v>
      </c>
      <c r="O7354" s="44">
        <f t="shared" si="802"/>
        <v>26</v>
      </c>
      <c r="P7354" s="47">
        <f t="shared" si="803"/>
        <v>165.89796578989836</v>
      </c>
    </row>
    <row r="7355" spans="1:16" x14ac:dyDescent="0.25">
      <c r="A7355" s="56">
        <v>14386</v>
      </c>
      <c r="B7355" s="43" t="s">
        <v>1623</v>
      </c>
      <c r="C7355" s="43" t="s">
        <v>2987</v>
      </c>
      <c r="D7355" s="57" t="s">
        <v>133</v>
      </c>
      <c r="E7355" s="44">
        <v>600</v>
      </c>
      <c r="F7355" s="58">
        <v>36494</v>
      </c>
      <c r="G7355" s="45">
        <v>340</v>
      </c>
      <c r="H7355" s="45">
        <v>-161.56</v>
      </c>
      <c r="I7355" s="59">
        <f t="shared" si="798"/>
        <v>178.44</v>
      </c>
      <c r="J7355" s="44">
        <f t="shared" si="799"/>
        <v>1999</v>
      </c>
      <c r="K7355" s="44">
        <f t="shared" si="800"/>
        <v>24</v>
      </c>
      <c r="L7355" s="59">
        <f>VLOOKUP(J7355,'SF CCI, BCI'!A:F,5)</f>
        <v>6816.7</v>
      </c>
      <c r="M7355" s="59">
        <f t="shared" si="804"/>
        <v>2.2543547464315581</v>
      </c>
      <c r="N7355" s="47">
        <f t="shared" si="801"/>
        <v>766.4806137867298</v>
      </c>
      <c r="O7355" s="44">
        <f t="shared" si="802"/>
        <v>26</v>
      </c>
      <c r="P7355" s="47">
        <f t="shared" si="803"/>
        <v>402.26706095324721</v>
      </c>
    </row>
    <row r="7356" spans="1:16" x14ac:dyDescent="0.25">
      <c r="A7356" s="56">
        <v>14387</v>
      </c>
      <c r="B7356" s="43" t="s">
        <v>1623</v>
      </c>
      <c r="C7356" s="43" t="s">
        <v>2988</v>
      </c>
      <c r="D7356" s="57" t="s">
        <v>133</v>
      </c>
      <c r="E7356" s="44">
        <v>600</v>
      </c>
      <c r="F7356" s="58">
        <v>36494</v>
      </c>
      <c r="G7356" s="45">
        <v>85</v>
      </c>
      <c r="H7356" s="45">
        <v>-40.32</v>
      </c>
      <c r="I7356" s="59">
        <f t="shared" si="798"/>
        <v>44.68</v>
      </c>
      <c r="J7356" s="44">
        <f t="shared" si="799"/>
        <v>1999</v>
      </c>
      <c r="K7356" s="44">
        <f t="shared" si="800"/>
        <v>24</v>
      </c>
      <c r="L7356" s="59">
        <f>VLOOKUP(J7356,'SF CCI, BCI'!A:F,5)</f>
        <v>6816.7</v>
      </c>
      <c r="M7356" s="59">
        <f t="shared" si="804"/>
        <v>2.2543547464315581</v>
      </c>
      <c r="N7356" s="47">
        <f t="shared" si="801"/>
        <v>191.62015344668245</v>
      </c>
      <c r="O7356" s="44">
        <f t="shared" si="802"/>
        <v>26</v>
      </c>
      <c r="P7356" s="47">
        <f t="shared" si="803"/>
        <v>100.72457007056201</v>
      </c>
    </row>
    <row r="7357" spans="1:16" x14ac:dyDescent="0.25">
      <c r="A7357" s="56">
        <v>14388</v>
      </c>
      <c r="B7357" s="43" t="s">
        <v>1623</v>
      </c>
      <c r="C7357" s="43" t="s">
        <v>2989</v>
      </c>
      <c r="D7357" s="57" t="s">
        <v>133</v>
      </c>
      <c r="E7357" s="44">
        <v>600</v>
      </c>
      <c r="F7357" s="58">
        <v>36494</v>
      </c>
      <c r="G7357" s="45">
        <v>700</v>
      </c>
      <c r="H7357" s="45">
        <v>-332.6</v>
      </c>
      <c r="I7357" s="59">
        <f t="shared" si="798"/>
        <v>367.4</v>
      </c>
      <c r="J7357" s="44">
        <f t="shared" si="799"/>
        <v>1999</v>
      </c>
      <c r="K7357" s="44">
        <f t="shared" si="800"/>
        <v>24</v>
      </c>
      <c r="L7357" s="59">
        <f>VLOOKUP(J7357,'SF CCI, BCI'!A:F,5)</f>
        <v>6816.7</v>
      </c>
      <c r="M7357" s="59">
        <f t="shared" si="804"/>
        <v>2.2543547464315581</v>
      </c>
      <c r="N7357" s="47">
        <f t="shared" si="801"/>
        <v>1578.0483225020907</v>
      </c>
      <c r="O7357" s="44">
        <f t="shared" si="802"/>
        <v>26</v>
      </c>
      <c r="P7357" s="47">
        <f t="shared" si="803"/>
        <v>828.24993383895435</v>
      </c>
    </row>
    <row r="7358" spans="1:16" x14ac:dyDescent="0.25">
      <c r="A7358" s="56">
        <v>14389</v>
      </c>
      <c r="B7358" s="43" t="s">
        <v>1623</v>
      </c>
      <c r="C7358" s="43" t="s">
        <v>2990</v>
      </c>
      <c r="D7358" s="57" t="s">
        <v>133</v>
      </c>
      <c r="E7358" s="44">
        <v>600</v>
      </c>
      <c r="F7358" s="58">
        <v>36494</v>
      </c>
      <c r="G7358" s="45">
        <v>140</v>
      </c>
      <c r="H7358" s="45">
        <v>-66.41</v>
      </c>
      <c r="I7358" s="59">
        <f t="shared" si="798"/>
        <v>73.59</v>
      </c>
      <c r="J7358" s="44">
        <f t="shared" si="799"/>
        <v>1999</v>
      </c>
      <c r="K7358" s="44">
        <f t="shared" si="800"/>
        <v>24</v>
      </c>
      <c r="L7358" s="59">
        <f>VLOOKUP(J7358,'SF CCI, BCI'!A:F,5)</f>
        <v>6816.7</v>
      </c>
      <c r="M7358" s="59">
        <f t="shared" si="804"/>
        <v>2.2543547464315581</v>
      </c>
      <c r="N7358" s="47">
        <f t="shared" si="801"/>
        <v>315.60966450041815</v>
      </c>
      <c r="O7358" s="44">
        <f t="shared" si="802"/>
        <v>26</v>
      </c>
      <c r="P7358" s="47">
        <f t="shared" si="803"/>
        <v>165.89796578989836</v>
      </c>
    </row>
    <row r="7359" spans="1:16" x14ac:dyDescent="0.25">
      <c r="A7359" s="56">
        <v>14391</v>
      </c>
      <c r="B7359" s="43" t="s">
        <v>1615</v>
      </c>
      <c r="C7359" s="43" t="s">
        <v>2991</v>
      </c>
      <c r="D7359" s="57" t="s">
        <v>133</v>
      </c>
      <c r="E7359" s="44">
        <v>600</v>
      </c>
      <c r="F7359" s="58">
        <v>36525</v>
      </c>
      <c r="G7359" s="45">
        <v>12404.48</v>
      </c>
      <c r="H7359" s="45">
        <v>-5871.4800000000005</v>
      </c>
      <c r="I7359" s="59">
        <f t="shared" si="798"/>
        <v>6532.9999999999991</v>
      </c>
      <c r="J7359" s="44">
        <f t="shared" si="799"/>
        <v>1999</v>
      </c>
      <c r="K7359" s="44">
        <f t="shared" si="800"/>
        <v>24</v>
      </c>
      <c r="L7359" s="59">
        <f>VLOOKUP(J7359,'SF CCI, BCI'!A:F,5)</f>
        <v>6816.7</v>
      </c>
      <c r="M7359" s="59">
        <f t="shared" si="804"/>
        <v>2.2543547464315581</v>
      </c>
      <c r="N7359" s="47">
        <f t="shared" si="801"/>
        <v>27964.098365015332</v>
      </c>
      <c r="O7359" s="44">
        <f t="shared" si="802"/>
        <v>26</v>
      </c>
      <c r="P7359" s="47">
        <f t="shared" si="803"/>
        <v>14727.699558437367</v>
      </c>
    </row>
    <row r="7360" spans="1:16" x14ac:dyDescent="0.25">
      <c r="A7360" s="56">
        <v>14392</v>
      </c>
      <c r="B7360" s="43" t="s">
        <v>1615</v>
      </c>
      <c r="C7360" s="43" t="s">
        <v>2992</v>
      </c>
      <c r="D7360" s="57" t="s">
        <v>133</v>
      </c>
      <c r="E7360" s="44">
        <v>600</v>
      </c>
      <c r="F7360" s="58">
        <v>36525</v>
      </c>
      <c r="G7360" s="45">
        <v>8522.09</v>
      </c>
      <c r="H7360" s="45">
        <v>-4034.03</v>
      </c>
      <c r="I7360" s="59">
        <f t="shared" si="798"/>
        <v>4488.0599999999995</v>
      </c>
      <c r="J7360" s="44">
        <f t="shared" si="799"/>
        <v>1999</v>
      </c>
      <c r="K7360" s="44">
        <f t="shared" si="800"/>
        <v>24</v>
      </c>
      <c r="L7360" s="59">
        <f>VLOOKUP(J7360,'SF CCI, BCI'!A:F,5)</f>
        <v>6816.7</v>
      </c>
      <c r="M7360" s="59">
        <f t="shared" si="804"/>
        <v>2.2543547464315581</v>
      </c>
      <c r="N7360" s="47">
        <f t="shared" si="801"/>
        <v>19211.814041016918</v>
      </c>
      <c r="O7360" s="44">
        <f t="shared" si="802"/>
        <v>26</v>
      </c>
      <c r="P7360" s="47">
        <f t="shared" si="803"/>
        <v>10117.679363269617</v>
      </c>
    </row>
    <row r="7361" spans="1:16" x14ac:dyDescent="0.25">
      <c r="A7361" s="56">
        <v>14393</v>
      </c>
      <c r="B7361" s="43" t="s">
        <v>1615</v>
      </c>
      <c r="C7361" s="43" t="s">
        <v>2993</v>
      </c>
      <c r="D7361" s="57" t="s">
        <v>133</v>
      </c>
      <c r="E7361" s="44">
        <v>600</v>
      </c>
      <c r="F7361" s="58">
        <v>36525</v>
      </c>
      <c r="G7361" s="45">
        <v>7879.25</v>
      </c>
      <c r="H7361" s="45">
        <v>-3729.5</v>
      </c>
      <c r="I7361" s="59">
        <f t="shared" si="798"/>
        <v>4149.75</v>
      </c>
      <c r="J7361" s="44">
        <f t="shared" si="799"/>
        <v>1999</v>
      </c>
      <c r="K7361" s="44">
        <f t="shared" si="800"/>
        <v>24</v>
      </c>
      <c r="L7361" s="59">
        <f>VLOOKUP(J7361,'SF CCI, BCI'!A:F,5)</f>
        <v>6816.7</v>
      </c>
      <c r="M7361" s="59">
        <f t="shared" si="804"/>
        <v>2.2543547464315581</v>
      </c>
      <c r="N7361" s="47">
        <f t="shared" si="801"/>
        <v>17762.624635820855</v>
      </c>
      <c r="O7361" s="44">
        <f t="shared" si="802"/>
        <v>26</v>
      </c>
      <c r="P7361" s="47">
        <f t="shared" si="803"/>
        <v>9355.0086090043587</v>
      </c>
    </row>
    <row r="7362" spans="1:16" x14ac:dyDescent="0.25">
      <c r="A7362" s="56">
        <v>14394</v>
      </c>
      <c r="B7362" s="43" t="s">
        <v>1615</v>
      </c>
      <c r="C7362" s="43" t="s">
        <v>2994</v>
      </c>
      <c r="D7362" s="57" t="s">
        <v>133</v>
      </c>
      <c r="E7362" s="44">
        <v>600</v>
      </c>
      <c r="F7362" s="58">
        <v>36525</v>
      </c>
      <c r="G7362" s="45">
        <v>5692.73</v>
      </c>
      <c r="H7362" s="45">
        <v>-2694.3999999999996</v>
      </c>
      <c r="I7362" s="59">
        <f t="shared" si="798"/>
        <v>2998.33</v>
      </c>
      <c r="J7362" s="44">
        <f t="shared" si="799"/>
        <v>1999</v>
      </c>
      <c r="K7362" s="44">
        <f t="shared" si="800"/>
        <v>24</v>
      </c>
      <c r="L7362" s="59">
        <f>VLOOKUP(J7362,'SF CCI, BCI'!A:F,5)</f>
        <v>6816.7</v>
      </c>
      <c r="M7362" s="59">
        <f t="shared" si="804"/>
        <v>2.2543547464315581</v>
      </c>
      <c r="N7362" s="47">
        <f t="shared" si="801"/>
        <v>12833.432895653323</v>
      </c>
      <c r="O7362" s="44">
        <f t="shared" si="802"/>
        <v>26</v>
      </c>
      <c r="P7362" s="47">
        <f t="shared" si="803"/>
        <v>6759.2994668681331</v>
      </c>
    </row>
    <row r="7363" spans="1:16" x14ac:dyDescent="0.25">
      <c r="A7363" s="56">
        <v>14395</v>
      </c>
      <c r="B7363" s="43" t="s">
        <v>1623</v>
      </c>
      <c r="C7363" s="43" t="s">
        <v>2995</v>
      </c>
      <c r="D7363" s="57" t="s">
        <v>133</v>
      </c>
      <c r="E7363" s="44">
        <v>600</v>
      </c>
      <c r="F7363" s="58">
        <v>36525</v>
      </c>
      <c r="G7363" s="45">
        <v>35441.879999999997</v>
      </c>
      <c r="H7363" s="45">
        <v>-16776.150000000001</v>
      </c>
      <c r="I7363" s="59">
        <f t="shared" si="798"/>
        <v>18665.729999999996</v>
      </c>
      <c r="J7363" s="44">
        <f t="shared" si="799"/>
        <v>1999</v>
      </c>
      <c r="K7363" s="44">
        <f t="shared" si="800"/>
        <v>24</v>
      </c>
      <c r="L7363" s="59">
        <f>VLOOKUP(J7363,'SF CCI, BCI'!A:F,5)</f>
        <v>6816.7</v>
      </c>
      <c r="M7363" s="59">
        <f t="shared" si="804"/>
        <v>2.2543547464315581</v>
      </c>
      <c r="N7363" s="47">
        <f t="shared" si="801"/>
        <v>79898.570400457698</v>
      </c>
      <c r="O7363" s="44">
        <f t="shared" si="802"/>
        <v>26</v>
      </c>
      <c r="P7363" s="47">
        <f t="shared" si="803"/>
        <v>42079.177021109921</v>
      </c>
    </row>
    <row r="7364" spans="1:16" x14ac:dyDescent="0.25">
      <c r="A7364" s="56">
        <v>14396</v>
      </c>
      <c r="B7364" s="43" t="s">
        <v>1623</v>
      </c>
      <c r="C7364" s="43" t="s">
        <v>2996</v>
      </c>
      <c r="D7364" s="57" t="s">
        <v>133</v>
      </c>
      <c r="E7364" s="44">
        <v>600</v>
      </c>
      <c r="F7364" s="58">
        <v>36525</v>
      </c>
      <c r="G7364" s="45">
        <v>4782.04</v>
      </c>
      <c r="H7364" s="45">
        <v>-2263.58</v>
      </c>
      <c r="I7364" s="59">
        <f t="shared" si="798"/>
        <v>2518.46</v>
      </c>
      <c r="J7364" s="44">
        <f t="shared" si="799"/>
        <v>1999</v>
      </c>
      <c r="K7364" s="44">
        <f t="shared" si="800"/>
        <v>24</v>
      </c>
      <c r="L7364" s="59">
        <f>VLOOKUP(J7364,'SF CCI, BCI'!A:F,5)</f>
        <v>6816.7</v>
      </c>
      <c r="M7364" s="59">
        <f t="shared" si="804"/>
        <v>2.2543547464315581</v>
      </c>
      <c r="N7364" s="47">
        <f t="shared" si="801"/>
        <v>10780.414571625568</v>
      </c>
      <c r="O7364" s="44">
        <f t="shared" si="802"/>
        <v>26</v>
      </c>
      <c r="P7364" s="47">
        <f t="shared" si="803"/>
        <v>5677.5022546980217</v>
      </c>
    </row>
    <row r="7365" spans="1:16" x14ac:dyDescent="0.25">
      <c r="A7365" s="56">
        <v>14397</v>
      </c>
      <c r="B7365" s="43" t="s">
        <v>1623</v>
      </c>
      <c r="C7365" s="43" t="s">
        <v>2997</v>
      </c>
      <c r="D7365" s="57" t="s">
        <v>133</v>
      </c>
      <c r="E7365" s="44">
        <v>600</v>
      </c>
      <c r="F7365" s="58">
        <v>36525</v>
      </c>
      <c r="G7365" s="45">
        <v>1883.7</v>
      </c>
      <c r="H7365" s="45">
        <v>-891.65000000000009</v>
      </c>
      <c r="I7365" s="59">
        <f t="shared" si="798"/>
        <v>992.05</v>
      </c>
      <c r="J7365" s="44">
        <f t="shared" si="799"/>
        <v>1999</v>
      </c>
      <c r="K7365" s="44">
        <f t="shared" si="800"/>
        <v>24</v>
      </c>
      <c r="L7365" s="59">
        <f>VLOOKUP(J7365,'SF CCI, BCI'!A:F,5)</f>
        <v>6816.7</v>
      </c>
      <c r="M7365" s="59">
        <f t="shared" si="804"/>
        <v>2.2543547464315581</v>
      </c>
      <c r="N7365" s="47">
        <f t="shared" si="801"/>
        <v>4246.5280358531263</v>
      </c>
      <c r="O7365" s="44">
        <f t="shared" si="802"/>
        <v>26</v>
      </c>
      <c r="P7365" s="47">
        <f t="shared" si="803"/>
        <v>2236.432626197427</v>
      </c>
    </row>
    <row r="7366" spans="1:16" x14ac:dyDescent="0.25">
      <c r="A7366" s="56">
        <v>14398</v>
      </c>
      <c r="B7366" s="43" t="s">
        <v>1623</v>
      </c>
      <c r="C7366" s="43" t="s">
        <v>2998</v>
      </c>
      <c r="D7366" s="57" t="s">
        <v>133</v>
      </c>
      <c r="E7366" s="44">
        <v>600</v>
      </c>
      <c r="F7366" s="58">
        <v>36525</v>
      </c>
      <c r="G7366" s="45">
        <v>1499.68</v>
      </c>
      <c r="H7366" s="45">
        <v>-709.88</v>
      </c>
      <c r="I7366" s="59">
        <f t="shared" si="798"/>
        <v>789.80000000000007</v>
      </c>
      <c r="J7366" s="44">
        <f t="shared" si="799"/>
        <v>1999</v>
      </c>
      <c r="K7366" s="44">
        <f t="shared" si="800"/>
        <v>24</v>
      </c>
      <c r="L7366" s="59">
        <f>VLOOKUP(J7366,'SF CCI, BCI'!A:F,5)</f>
        <v>6816.7</v>
      </c>
      <c r="M7366" s="59">
        <f t="shared" si="804"/>
        <v>2.2543547464315581</v>
      </c>
      <c r="N7366" s="47">
        <f t="shared" si="801"/>
        <v>3380.810726128479</v>
      </c>
      <c r="O7366" s="44">
        <f t="shared" si="802"/>
        <v>26</v>
      </c>
      <c r="P7366" s="47">
        <f t="shared" si="803"/>
        <v>1780.4893787316448</v>
      </c>
    </row>
    <row r="7367" spans="1:16" x14ac:dyDescent="0.25">
      <c r="A7367" s="56">
        <v>14399</v>
      </c>
      <c r="B7367" s="43" t="s">
        <v>1623</v>
      </c>
      <c r="C7367" s="43" t="s">
        <v>2999</v>
      </c>
      <c r="D7367" s="57" t="s">
        <v>133</v>
      </c>
      <c r="E7367" s="44">
        <v>600</v>
      </c>
      <c r="F7367" s="58">
        <v>36525</v>
      </c>
      <c r="G7367" s="45">
        <v>495.93</v>
      </c>
      <c r="H7367" s="45">
        <v>-234.86</v>
      </c>
      <c r="I7367" s="59">
        <f t="shared" si="798"/>
        <v>261.07</v>
      </c>
      <c r="J7367" s="44">
        <f t="shared" si="799"/>
        <v>1999</v>
      </c>
      <c r="K7367" s="44">
        <f t="shared" si="800"/>
        <v>24</v>
      </c>
      <c r="L7367" s="59">
        <f>VLOOKUP(J7367,'SF CCI, BCI'!A:F,5)</f>
        <v>6816.7</v>
      </c>
      <c r="M7367" s="59">
        <f t="shared" si="804"/>
        <v>2.2543547464315581</v>
      </c>
      <c r="N7367" s="47">
        <f t="shared" si="801"/>
        <v>1118.0021493978027</v>
      </c>
      <c r="O7367" s="44">
        <f t="shared" si="802"/>
        <v>26</v>
      </c>
      <c r="P7367" s="47">
        <f t="shared" si="803"/>
        <v>588.54439365088683</v>
      </c>
    </row>
    <row r="7368" spans="1:16" x14ac:dyDescent="0.25">
      <c r="A7368" s="56">
        <v>14400</v>
      </c>
      <c r="B7368" s="43" t="s">
        <v>1623</v>
      </c>
      <c r="C7368" s="43" t="s">
        <v>3000</v>
      </c>
      <c r="D7368" s="57" t="s">
        <v>133</v>
      </c>
      <c r="E7368" s="44">
        <v>600</v>
      </c>
      <c r="F7368" s="58">
        <v>36525</v>
      </c>
      <c r="G7368" s="45">
        <v>333.32</v>
      </c>
      <c r="H7368" s="45">
        <v>-157.93</v>
      </c>
      <c r="I7368" s="59">
        <f t="shared" si="798"/>
        <v>175.39</v>
      </c>
      <c r="J7368" s="44">
        <f t="shared" si="799"/>
        <v>1999</v>
      </c>
      <c r="K7368" s="44">
        <f t="shared" si="800"/>
        <v>24</v>
      </c>
      <c r="L7368" s="59">
        <f>VLOOKUP(J7368,'SF CCI, BCI'!A:F,5)</f>
        <v>6816.7</v>
      </c>
      <c r="M7368" s="59">
        <f t="shared" si="804"/>
        <v>2.2543547464315581</v>
      </c>
      <c r="N7368" s="47">
        <f t="shared" si="801"/>
        <v>751.42152408056688</v>
      </c>
      <c r="O7368" s="44">
        <f t="shared" si="802"/>
        <v>26</v>
      </c>
      <c r="P7368" s="47">
        <f t="shared" si="803"/>
        <v>395.39127897663093</v>
      </c>
    </row>
    <row r="7369" spans="1:16" x14ac:dyDescent="0.25">
      <c r="A7369" s="56">
        <v>14401</v>
      </c>
      <c r="B7369" s="43" t="s">
        <v>1623</v>
      </c>
      <c r="C7369" s="43" t="s">
        <v>3001</v>
      </c>
      <c r="D7369" s="57" t="s">
        <v>133</v>
      </c>
      <c r="E7369" s="44">
        <v>600</v>
      </c>
      <c r="F7369" s="58">
        <v>36525</v>
      </c>
      <c r="G7369" s="45">
        <v>1794.67</v>
      </c>
      <c r="H7369" s="45">
        <v>-849.5</v>
      </c>
      <c r="I7369" s="59">
        <f t="shared" si="798"/>
        <v>945.17000000000007</v>
      </c>
      <c r="J7369" s="44">
        <f t="shared" si="799"/>
        <v>1999</v>
      </c>
      <c r="K7369" s="44">
        <f t="shared" si="800"/>
        <v>24</v>
      </c>
      <c r="L7369" s="59">
        <f>VLOOKUP(J7369,'SF CCI, BCI'!A:F,5)</f>
        <v>6816.7</v>
      </c>
      <c r="M7369" s="59">
        <f t="shared" si="804"/>
        <v>2.2543547464315581</v>
      </c>
      <c r="N7369" s="47">
        <f t="shared" si="801"/>
        <v>4045.8228327783245</v>
      </c>
      <c r="O7369" s="44">
        <f t="shared" si="802"/>
        <v>26</v>
      </c>
      <c r="P7369" s="47">
        <f t="shared" si="803"/>
        <v>2130.7484756847161</v>
      </c>
    </row>
    <row r="7370" spans="1:16" x14ac:dyDescent="0.25">
      <c r="A7370" s="56">
        <v>14402</v>
      </c>
      <c r="B7370" s="43" t="s">
        <v>1623</v>
      </c>
      <c r="C7370" s="43" t="s">
        <v>3002</v>
      </c>
      <c r="D7370" s="57" t="s">
        <v>133</v>
      </c>
      <c r="E7370" s="44">
        <v>600</v>
      </c>
      <c r="F7370" s="58">
        <v>36525</v>
      </c>
      <c r="G7370" s="45">
        <v>72.790000000000006</v>
      </c>
      <c r="H7370" s="45">
        <v>-34.44</v>
      </c>
      <c r="I7370" s="59">
        <f t="shared" si="798"/>
        <v>38.350000000000009</v>
      </c>
      <c r="J7370" s="44">
        <f t="shared" si="799"/>
        <v>1999</v>
      </c>
      <c r="K7370" s="44">
        <f t="shared" si="800"/>
        <v>24</v>
      </c>
      <c r="L7370" s="59">
        <f>VLOOKUP(J7370,'SF CCI, BCI'!A:F,5)</f>
        <v>6816.7</v>
      </c>
      <c r="M7370" s="59">
        <f t="shared" si="804"/>
        <v>2.2543547464315581</v>
      </c>
      <c r="N7370" s="47">
        <f t="shared" si="801"/>
        <v>164.09448199275312</v>
      </c>
      <c r="O7370" s="44">
        <f t="shared" si="802"/>
        <v>26</v>
      </c>
      <c r="P7370" s="47">
        <f t="shared" si="803"/>
        <v>86.454504525650279</v>
      </c>
    </row>
    <row r="7371" spans="1:16" x14ac:dyDescent="0.25">
      <c r="A7371" s="56">
        <v>14403</v>
      </c>
      <c r="B7371" s="43" t="s">
        <v>1623</v>
      </c>
      <c r="C7371" s="43" t="s">
        <v>3003</v>
      </c>
      <c r="D7371" s="57" t="s">
        <v>133</v>
      </c>
      <c r="E7371" s="44">
        <v>600</v>
      </c>
      <c r="F7371" s="58">
        <v>36525</v>
      </c>
      <c r="G7371" s="45">
        <v>8183</v>
      </c>
      <c r="H7371" s="45">
        <v>-3873.37</v>
      </c>
      <c r="I7371" s="59">
        <f t="shared" ref="I7371:I7434" si="805">G7371+H7371</f>
        <v>4309.63</v>
      </c>
      <c r="J7371" s="44">
        <f t="shared" ref="J7371:J7434" si="806">YEAR(F7371)</f>
        <v>1999</v>
      </c>
      <c r="K7371" s="44">
        <f t="shared" ref="K7371:K7434" si="807">ROUND(($A$9-F7371)/365,0)</f>
        <v>24</v>
      </c>
      <c r="L7371" s="59">
        <f>VLOOKUP(J7371,'SF CCI, BCI'!A:F,5)</f>
        <v>6816.7</v>
      </c>
      <c r="M7371" s="59">
        <f t="shared" si="804"/>
        <v>2.2543547464315581</v>
      </c>
      <c r="N7371" s="47">
        <f t="shared" si="801"/>
        <v>18447.384890049441</v>
      </c>
      <c r="O7371" s="44">
        <f t="shared" si="802"/>
        <v>26</v>
      </c>
      <c r="P7371" s="47">
        <f t="shared" si="803"/>
        <v>9715.434845863836</v>
      </c>
    </row>
    <row r="7372" spans="1:16" x14ac:dyDescent="0.25">
      <c r="A7372" s="56">
        <v>14404</v>
      </c>
      <c r="B7372" s="43" t="s">
        <v>1623</v>
      </c>
      <c r="C7372" s="43" t="s">
        <v>3004</v>
      </c>
      <c r="D7372" s="57" t="s">
        <v>133</v>
      </c>
      <c r="E7372" s="44">
        <v>600</v>
      </c>
      <c r="F7372" s="58">
        <v>36525</v>
      </c>
      <c r="G7372" s="45">
        <v>255</v>
      </c>
      <c r="H7372" s="45">
        <v>-120.73</v>
      </c>
      <c r="I7372" s="59">
        <f t="shared" si="805"/>
        <v>134.26999999999998</v>
      </c>
      <c r="J7372" s="44">
        <f t="shared" si="806"/>
        <v>1999</v>
      </c>
      <c r="K7372" s="44">
        <f t="shared" si="807"/>
        <v>24</v>
      </c>
      <c r="L7372" s="59">
        <f>VLOOKUP(J7372,'SF CCI, BCI'!A:F,5)</f>
        <v>6816.7</v>
      </c>
      <c r="M7372" s="59">
        <f t="shared" si="804"/>
        <v>2.2543547464315581</v>
      </c>
      <c r="N7372" s="47">
        <f t="shared" ref="N7372:N7435" si="808">G7372*M7372</f>
        <v>574.86046034004733</v>
      </c>
      <c r="O7372" s="44">
        <f t="shared" ref="O7372:O7435" si="809">IF(E7372="(blank)","",IF(K7372&gt;(E7372/12),0,(E7372/12)-K7372))</f>
        <v>26</v>
      </c>
      <c r="P7372" s="47">
        <f t="shared" ref="P7372:P7435" si="810">M7372*I7372</f>
        <v>302.69221180336524</v>
      </c>
    </row>
    <row r="7373" spans="1:16" x14ac:dyDescent="0.25">
      <c r="A7373" s="56">
        <v>14405</v>
      </c>
      <c r="B7373" s="43" t="s">
        <v>1623</v>
      </c>
      <c r="C7373" s="43" t="s">
        <v>3005</v>
      </c>
      <c r="D7373" s="57" t="s">
        <v>133</v>
      </c>
      <c r="E7373" s="44">
        <v>600</v>
      </c>
      <c r="F7373" s="58">
        <v>36525</v>
      </c>
      <c r="G7373" s="45">
        <v>3740</v>
      </c>
      <c r="H7373" s="45">
        <v>-1770.2199999999998</v>
      </c>
      <c r="I7373" s="59">
        <f t="shared" si="805"/>
        <v>1969.7800000000002</v>
      </c>
      <c r="J7373" s="44">
        <f t="shared" si="806"/>
        <v>1999</v>
      </c>
      <c r="K7373" s="44">
        <f t="shared" si="807"/>
        <v>24</v>
      </c>
      <c r="L7373" s="59">
        <f>VLOOKUP(J7373,'SF CCI, BCI'!A:F,5)</f>
        <v>6816.7</v>
      </c>
      <c r="M7373" s="59">
        <f t="shared" si="804"/>
        <v>2.2543547464315581</v>
      </c>
      <c r="N7373" s="47">
        <f t="shared" si="808"/>
        <v>8431.2867516540264</v>
      </c>
      <c r="O7373" s="44">
        <f t="shared" si="809"/>
        <v>26</v>
      </c>
      <c r="P7373" s="47">
        <f t="shared" si="810"/>
        <v>4440.5828924259549</v>
      </c>
    </row>
    <row r="7374" spans="1:16" x14ac:dyDescent="0.25">
      <c r="A7374" s="56">
        <v>14406</v>
      </c>
      <c r="B7374" s="43" t="s">
        <v>1623</v>
      </c>
      <c r="C7374" s="43" t="s">
        <v>3006</v>
      </c>
      <c r="D7374" s="57" t="s">
        <v>133</v>
      </c>
      <c r="E7374" s="44">
        <v>600</v>
      </c>
      <c r="F7374" s="58">
        <v>36525</v>
      </c>
      <c r="G7374" s="45">
        <v>255</v>
      </c>
      <c r="H7374" s="45">
        <v>-120.73</v>
      </c>
      <c r="I7374" s="59">
        <f t="shared" si="805"/>
        <v>134.26999999999998</v>
      </c>
      <c r="J7374" s="44">
        <f t="shared" si="806"/>
        <v>1999</v>
      </c>
      <c r="K7374" s="44">
        <f t="shared" si="807"/>
        <v>24</v>
      </c>
      <c r="L7374" s="59">
        <f>VLOOKUP(J7374,'SF CCI, BCI'!A:F,5)</f>
        <v>6816.7</v>
      </c>
      <c r="M7374" s="59">
        <f t="shared" si="804"/>
        <v>2.2543547464315581</v>
      </c>
      <c r="N7374" s="47">
        <f t="shared" si="808"/>
        <v>574.86046034004733</v>
      </c>
      <c r="O7374" s="44">
        <f t="shared" si="809"/>
        <v>26</v>
      </c>
      <c r="P7374" s="47">
        <f t="shared" si="810"/>
        <v>302.69221180336524</v>
      </c>
    </row>
    <row r="7375" spans="1:16" x14ac:dyDescent="0.25">
      <c r="A7375" s="56">
        <v>14407</v>
      </c>
      <c r="B7375" s="43" t="s">
        <v>1623</v>
      </c>
      <c r="C7375" s="43" t="s">
        <v>3007</v>
      </c>
      <c r="D7375" s="57" t="s">
        <v>133</v>
      </c>
      <c r="E7375" s="44">
        <v>600</v>
      </c>
      <c r="F7375" s="58">
        <v>36525</v>
      </c>
      <c r="G7375" s="45">
        <v>560</v>
      </c>
      <c r="H7375" s="45">
        <v>-264.96999999999997</v>
      </c>
      <c r="I7375" s="59">
        <f t="shared" si="805"/>
        <v>295.03000000000003</v>
      </c>
      <c r="J7375" s="44">
        <f t="shared" si="806"/>
        <v>1999</v>
      </c>
      <c r="K7375" s="44">
        <f t="shared" si="807"/>
        <v>24</v>
      </c>
      <c r="L7375" s="59">
        <f>VLOOKUP(J7375,'SF CCI, BCI'!A:F,5)</f>
        <v>6816.7</v>
      </c>
      <c r="M7375" s="59">
        <f t="shared" si="804"/>
        <v>2.2543547464315581</v>
      </c>
      <c r="N7375" s="47">
        <f t="shared" si="808"/>
        <v>1262.4386580016726</v>
      </c>
      <c r="O7375" s="44">
        <f t="shared" si="809"/>
        <v>26</v>
      </c>
      <c r="P7375" s="47">
        <f t="shared" si="810"/>
        <v>665.10228083970264</v>
      </c>
    </row>
    <row r="7376" spans="1:16" x14ac:dyDescent="0.25">
      <c r="A7376" s="56">
        <v>14408</v>
      </c>
      <c r="B7376" s="43" t="s">
        <v>1623</v>
      </c>
      <c r="C7376" s="43" t="s">
        <v>3008</v>
      </c>
      <c r="D7376" s="57" t="s">
        <v>133</v>
      </c>
      <c r="E7376" s="44">
        <v>600</v>
      </c>
      <c r="F7376" s="58">
        <v>36525</v>
      </c>
      <c r="G7376" s="45">
        <v>280</v>
      </c>
      <c r="H7376" s="45">
        <v>-132.59</v>
      </c>
      <c r="I7376" s="59">
        <f t="shared" si="805"/>
        <v>147.41</v>
      </c>
      <c r="J7376" s="44">
        <f t="shared" si="806"/>
        <v>1999</v>
      </c>
      <c r="K7376" s="44">
        <f t="shared" si="807"/>
        <v>24</v>
      </c>
      <c r="L7376" s="59">
        <f>VLOOKUP(J7376,'SF CCI, BCI'!A:F,5)</f>
        <v>6816.7</v>
      </c>
      <c r="M7376" s="59">
        <f t="shared" si="804"/>
        <v>2.2543547464315581</v>
      </c>
      <c r="N7376" s="47">
        <f t="shared" si="808"/>
        <v>631.2193290008363</v>
      </c>
      <c r="O7376" s="44">
        <f t="shared" si="809"/>
        <v>26</v>
      </c>
      <c r="P7376" s="47">
        <f t="shared" si="810"/>
        <v>332.31443317147597</v>
      </c>
    </row>
    <row r="7377" spans="1:16" x14ac:dyDescent="0.25">
      <c r="A7377" s="56">
        <v>14409</v>
      </c>
      <c r="B7377" s="43" t="s">
        <v>1623</v>
      </c>
      <c r="C7377" s="43" t="s">
        <v>3009</v>
      </c>
      <c r="D7377" s="57" t="s">
        <v>133</v>
      </c>
      <c r="E7377" s="44">
        <v>600</v>
      </c>
      <c r="F7377" s="58">
        <v>36525</v>
      </c>
      <c r="G7377" s="45">
        <v>140</v>
      </c>
      <c r="H7377" s="45">
        <v>-66.179999999999993</v>
      </c>
      <c r="I7377" s="59">
        <f t="shared" si="805"/>
        <v>73.820000000000007</v>
      </c>
      <c r="J7377" s="44">
        <f t="shared" si="806"/>
        <v>1999</v>
      </c>
      <c r="K7377" s="44">
        <f t="shared" si="807"/>
        <v>24</v>
      </c>
      <c r="L7377" s="59">
        <f>VLOOKUP(J7377,'SF CCI, BCI'!A:F,5)</f>
        <v>6816.7</v>
      </c>
      <c r="M7377" s="59">
        <f t="shared" si="804"/>
        <v>2.2543547464315581</v>
      </c>
      <c r="N7377" s="47">
        <f t="shared" si="808"/>
        <v>315.60966450041815</v>
      </c>
      <c r="O7377" s="44">
        <f t="shared" si="809"/>
        <v>26</v>
      </c>
      <c r="P7377" s="47">
        <f t="shared" si="810"/>
        <v>166.41646738157763</v>
      </c>
    </row>
    <row r="7378" spans="1:16" x14ac:dyDescent="0.25">
      <c r="A7378" s="56">
        <v>14410</v>
      </c>
      <c r="B7378" s="43" t="s">
        <v>1623</v>
      </c>
      <c r="C7378" s="43" t="s">
        <v>3010</v>
      </c>
      <c r="D7378" s="57" t="s">
        <v>133</v>
      </c>
      <c r="E7378" s="44">
        <v>600</v>
      </c>
      <c r="F7378" s="58">
        <v>36525</v>
      </c>
      <c r="G7378" s="45">
        <v>700</v>
      </c>
      <c r="H7378" s="45">
        <v>-331.45</v>
      </c>
      <c r="I7378" s="59">
        <f t="shared" si="805"/>
        <v>368.55</v>
      </c>
      <c r="J7378" s="44">
        <f t="shared" si="806"/>
        <v>1999</v>
      </c>
      <c r="K7378" s="44">
        <f t="shared" si="807"/>
        <v>24</v>
      </c>
      <c r="L7378" s="59">
        <f>VLOOKUP(J7378,'SF CCI, BCI'!A:F,5)</f>
        <v>6816.7</v>
      </c>
      <c r="M7378" s="59">
        <f t="shared" ref="M7378:M7441" si="811">$M$9/L7378</f>
        <v>2.2543547464315581</v>
      </c>
      <c r="N7378" s="47">
        <f t="shared" si="808"/>
        <v>1578.0483225020907</v>
      </c>
      <c r="O7378" s="44">
        <f t="shared" si="809"/>
        <v>26</v>
      </c>
      <c r="P7378" s="47">
        <f t="shared" si="810"/>
        <v>830.84244179735072</v>
      </c>
    </row>
    <row r="7379" spans="1:16" x14ac:dyDescent="0.25">
      <c r="A7379" s="56">
        <v>14411</v>
      </c>
      <c r="B7379" s="43" t="s">
        <v>1623</v>
      </c>
      <c r="C7379" s="43" t="s">
        <v>3011</v>
      </c>
      <c r="D7379" s="57" t="s">
        <v>133</v>
      </c>
      <c r="E7379" s="44">
        <v>600</v>
      </c>
      <c r="F7379" s="58">
        <v>36525</v>
      </c>
      <c r="G7379" s="45">
        <v>1120</v>
      </c>
      <c r="H7379" s="45">
        <v>-530.20999999999992</v>
      </c>
      <c r="I7379" s="59">
        <f t="shared" si="805"/>
        <v>589.79000000000008</v>
      </c>
      <c r="J7379" s="44">
        <f t="shared" si="806"/>
        <v>1999</v>
      </c>
      <c r="K7379" s="44">
        <f t="shared" si="807"/>
        <v>24</v>
      </c>
      <c r="L7379" s="59">
        <f>VLOOKUP(J7379,'SF CCI, BCI'!A:F,5)</f>
        <v>6816.7</v>
      </c>
      <c r="M7379" s="59">
        <f t="shared" si="811"/>
        <v>2.2543547464315581</v>
      </c>
      <c r="N7379" s="47">
        <f t="shared" si="808"/>
        <v>2524.8773160033452</v>
      </c>
      <c r="O7379" s="44">
        <f t="shared" si="809"/>
        <v>26</v>
      </c>
      <c r="P7379" s="47">
        <f t="shared" si="810"/>
        <v>1329.5958858978688</v>
      </c>
    </row>
    <row r="7380" spans="1:16" x14ac:dyDescent="0.25">
      <c r="A7380" s="56">
        <v>14412</v>
      </c>
      <c r="B7380" s="43" t="s">
        <v>1623</v>
      </c>
      <c r="C7380" s="43" t="s">
        <v>3012</v>
      </c>
      <c r="D7380" s="57" t="s">
        <v>133</v>
      </c>
      <c r="E7380" s="44">
        <v>600</v>
      </c>
      <c r="F7380" s="58">
        <v>36525</v>
      </c>
      <c r="G7380" s="45">
        <v>840</v>
      </c>
      <c r="H7380" s="45">
        <v>-397.63</v>
      </c>
      <c r="I7380" s="59">
        <f t="shared" si="805"/>
        <v>442.37</v>
      </c>
      <c r="J7380" s="44">
        <f t="shared" si="806"/>
        <v>1999</v>
      </c>
      <c r="K7380" s="44">
        <f t="shared" si="807"/>
        <v>24</v>
      </c>
      <c r="L7380" s="59">
        <f>VLOOKUP(J7380,'SF CCI, BCI'!A:F,5)</f>
        <v>6816.7</v>
      </c>
      <c r="M7380" s="59">
        <f t="shared" si="811"/>
        <v>2.2543547464315581</v>
      </c>
      <c r="N7380" s="47">
        <f t="shared" si="808"/>
        <v>1893.6579870025089</v>
      </c>
      <c r="O7380" s="44">
        <f t="shared" si="809"/>
        <v>26</v>
      </c>
      <c r="P7380" s="47">
        <f t="shared" si="810"/>
        <v>997.25890917892832</v>
      </c>
    </row>
    <row r="7381" spans="1:16" x14ac:dyDescent="0.25">
      <c r="A7381" s="56">
        <v>14413</v>
      </c>
      <c r="B7381" s="43" t="s">
        <v>1654</v>
      </c>
      <c r="C7381" s="43" t="s">
        <v>3013</v>
      </c>
      <c r="D7381" s="57" t="s">
        <v>133</v>
      </c>
      <c r="E7381" s="44">
        <v>600</v>
      </c>
      <c r="F7381" s="58">
        <v>36525</v>
      </c>
      <c r="G7381" s="45">
        <v>15598.01</v>
      </c>
      <c r="H7381" s="45">
        <v>-7382.99</v>
      </c>
      <c r="I7381" s="59">
        <f t="shared" si="805"/>
        <v>8215.02</v>
      </c>
      <c r="J7381" s="44">
        <f t="shared" si="806"/>
        <v>1999</v>
      </c>
      <c r="K7381" s="44">
        <f t="shared" si="807"/>
        <v>24</v>
      </c>
      <c r="L7381" s="59">
        <f>VLOOKUP(J7381,'SF CCI, BCI'!A:F,5)</f>
        <v>6816.7</v>
      </c>
      <c r="M7381" s="59">
        <f t="shared" si="811"/>
        <v>2.2543547464315581</v>
      </c>
      <c r="N7381" s="47">
        <f t="shared" si="808"/>
        <v>35163.447878386905</v>
      </c>
      <c r="O7381" s="44">
        <f t="shared" si="809"/>
        <v>26</v>
      </c>
      <c r="P7381" s="47">
        <f t="shared" si="810"/>
        <v>18519.569329030179</v>
      </c>
    </row>
    <row r="7382" spans="1:16" x14ac:dyDescent="0.25">
      <c r="A7382" s="56">
        <v>14414</v>
      </c>
      <c r="B7382" s="43" t="s">
        <v>1654</v>
      </c>
      <c r="C7382" s="43" t="s">
        <v>3014</v>
      </c>
      <c r="D7382" s="57" t="s">
        <v>133</v>
      </c>
      <c r="E7382" s="44">
        <v>600</v>
      </c>
      <c r="F7382" s="58">
        <v>36525</v>
      </c>
      <c r="G7382" s="45">
        <v>9007.07</v>
      </c>
      <c r="H7382" s="45">
        <v>-4263.3999999999996</v>
      </c>
      <c r="I7382" s="59">
        <f t="shared" si="805"/>
        <v>4743.67</v>
      </c>
      <c r="J7382" s="44">
        <f t="shared" si="806"/>
        <v>1999</v>
      </c>
      <c r="K7382" s="44">
        <f t="shared" si="807"/>
        <v>24</v>
      </c>
      <c r="L7382" s="59">
        <f>VLOOKUP(J7382,'SF CCI, BCI'!A:F,5)</f>
        <v>6816.7</v>
      </c>
      <c r="M7382" s="59">
        <f t="shared" si="811"/>
        <v>2.2543547464315581</v>
      </c>
      <c r="N7382" s="47">
        <f t="shared" si="808"/>
        <v>20305.131005941294</v>
      </c>
      <c r="O7382" s="44">
        <f t="shared" si="809"/>
        <v>26</v>
      </c>
      <c r="P7382" s="47">
        <f t="shared" si="810"/>
        <v>10693.914980004989</v>
      </c>
    </row>
    <row r="7383" spans="1:16" x14ac:dyDescent="0.25">
      <c r="A7383" s="56">
        <v>14415</v>
      </c>
      <c r="B7383" s="43" t="s">
        <v>1657</v>
      </c>
      <c r="C7383" s="43" t="s">
        <v>3015</v>
      </c>
      <c r="D7383" s="57" t="s">
        <v>133</v>
      </c>
      <c r="E7383" s="44">
        <v>600</v>
      </c>
      <c r="F7383" s="58">
        <v>36341</v>
      </c>
      <c r="G7383" s="45">
        <v>16924.78</v>
      </c>
      <c r="H7383" s="45">
        <v>-8166.1200000000008</v>
      </c>
      <c r="I7383" s="59">
        <f t="shared" si="805"/>
        <v>8758.659999999998</v>
      </c>
      <c r="J7383" s="44">
        <f t="shared" si="806"/>
        <v>1999</v>
      </c>
      <c r="K7383" s="44">
        <f t="shared" si="807"/>
        <v>24</v>
      </c>
      <c r="L7383" s="59">
        <f>VLOOKUP(J7383,'SF CCI, BCI'!A:F,5)</f>
        <v>6816.7</v>
      </c>
      <c r="M7383" s="59">
        <f t="shared" si="811"/>
        <v>2.2543547464315581</v>
      </c>
      <c r="N7383" s="47">
        <f t="shared" si="808"/>
        <v>38154.458125309902</v>
      </c>
      <c r="O7383" s="44">
        <f t="shared" si="809"/>
        <v>26</v>
      </c>
      <c r="P7383" s="47">
        <f t="shared" si="810"/>
        <v>19745.126743380228</v>
      </c>
    </row>
    <row r="7384" spans="1:16" x14ac:dyDescent="0.25">
      <c r="A7384" s="56">
        <v>14416</v>
      </c>
      <c r="B7384" s="43" t="s">
        <v>3016</v>
      </c>
      <c r="C7384" s="43" t="s">
        <v>3017</v>
      </c>
      <c r="D7384" s="57" t="s">
        <v>133</v>
      </c>
      <c r="E7384" s="44">
        <v>600</v>
      </c>
      <c r="F7384" s="58">
        <v>36556</v>
      </c>
      <c r="G7384" s="45">
        <v>13270.22</v>
      </c>
      <c r="H7384" s="45">
        <v>-6259.1600000000008</v>
      </c>
      <c r="I7384" s="59">
        <f t="shared" si="805"/>
        <v>7011.0599999999986</v>
      </c>
      <c r="J7384" s="44">
        <f t="shared" si="806"/>
        <v>2000</v>
      </c>
      <c r="K7384" s="44">
        <f t="shared" si="807"/>
        <v>24</v>
      </c>
      <c r="L7384" s="59">
        <f>VLOOKUP(J7384,'SF CCI, BCI'!A:F,5)</f>
        <v>7447.99</v>
      </c>
      <c r="M7384" s="59">
        <f t="shared" si="811"/>
        <v>2.0632761322182227</v>
      </c>
      <c r="N7384" s="47">
        <f t="shared" si="808"/>
        <v>27380.128195284902</v>
      </c>
      <c r="O7384" s="44">
        <f t="shared" si="809"/>
        <v>26</v>
      </c>
      <c r="P7384" s="47">
        <f t="shared" si="810"/>
        <v>14465.752759549889</v>
      </c>
    </row>
    <row r="7385" spans="1:16" x14ac:dyDescent="0.25">
      <c r="A7385" s="56">
        <v>14417</v>
      </c>
      <c r="B7385" s="43" t="s">
        <v>3016</v>
      </c>
      <c r="C7385" s="43" t="s">
        <v>3018</v>
      </c>
      <c r="D7385" s="57" t="s">
        <v>133</v>
      </c>
      <c r="E7385" s="44">
        <v>600</v>
      </c>
      <c r="F7385" s="58">
        <v>36556</v>
      </c>
      <c r="G7385" s="45">
        <v>19194.310000000001</v>
      </c>
      <c r="H7385" s="45">
        <v>-9053.2199999999993</v>
      </c>
      <c r="I7385" s="59">
        <f t="shared" si="805"/>
        <v>10141.090000000002</v>
      </c>
      <c r="J7385" s="44">
        <f t="shared" si="806"/>
        <v>2000</v>
      </c>
      <c r="K7385" s="44">
        <f t="shared" si="807"/>
        <v>24</v>
      </c>
      <c r="L7385" s="59">
        <f>VLOOKUP(J7385,'SF CCI, BCI'!A:F,5)</f>
        <v>7447.99</v>
      </c>
      <c r="M7385" s="59">
        <f t="shared" si="811"/>
        <v>2.0632761322182227</v>
      </c>
      <c r="N7385" s="47">
        <f t="shared" si="808"/>
        <v>39603.161697397554</v>
      </c>
      <c r="O7385" s="44">
        <f t="shared" si="809"/>
        <v>26</v>
      </c>
      <c r="P7385" s="47">
        <f t="shared" si="810"/>
        <v>20923.868951676901</v>
      </c>
    </row>
    <row r="7386" spans="1:16" x14ac:dyDescent="0.25">
      <c r="A7386" s="56">
        <v>14418</v>
      </c>
      <c r="B7386" s="43" t="s">
        <v>3016</v>
      </c>
      <c r="C7386" s="43" t="s">
        <v>3019</v>
      </c>
      <c r="D7386" s="57" t="s">
        <v>133</v>
      </c>
      <c r="E7386" s="44">
        <v>600</v>
      </c>
      <c r="F7386" s="58">
        <v>36556</v>
      </c>
      <c r="G7386" s="45">
        <v>18700.060000000001</v>
      </c>
      <c r="H7386" s="45">
        <v>-8820.23</v>
      </c>
      <c r="I7386" s="59">
        <f t="shared" si="805"/>
        <v>9879.8300000000017</v>
      </c>
      <c r="J7386" s="44">
        <f t="shared" si="806"/>
        <v>2000</v>
      </c>
      <c r="K7386" s="44">
        <f t="shared" si="807"/>
        <v>24</v>
      </c>
      <c r="L7386" s="59">
        <f>VLOOKUP(J7386,'SF CCI, BCI'!A:F,5)</f>
        <v>7447.99</v>
      </c>
      <c r="M7386" s="59">
        <f t="shared" si="811"/>
        <v>2.0632761322182227</v>
      </c>
      <c r="N7386" s="47">
        <f t="shared" si="808"/>
        <v>38583.387469048699</v>
      </c>
      <c r="O7386" s="44">
        <f t="shared" si="809"/>
        <v>26</v>
      </c>
      <c r="P7386" s="47">
        <f t="shared" si="810"/>
        <v>20384.817429373568</v>
      </c>
    </row>
    <row r="7387" spans="1:16" x14ac:dyDescent="0.25">
      <c r="A7387" s="56">
        <v>14419</v>
      </c>
      <c r="B7387" s="43" t="s">
        <v>3020</v>
      </c>
      <c r="C7387" s="43" t="s">
        <v>3021</v>
      </c>
      <c r="D7387" s="57" t="s">
        <v>133</v>
      </c>
      <c r="E7387" s="44">
        <v>600</v>
      </c>
      <c r="F7387" s="58">
        <v>36556</v>
      </c>
      <c r="G7387" s="45">
        <v>356.34</v>
      </c>
      <c r="H7387" s="45">
        <v>-167.97000000000003</v>
      </c>
      <c r="I7387" s="59">
        <f t="shared" si="805"/>
        <v>188.36999999999995</v>
      </c>
      <c r="J7387" s="44">
        <f t="shared" si="806"/>
        <v>2000</v>
      </c>
      <c r="K7387" s="44">
        <f t="shared" si="807"/>
        <v>24</v>
      </c>
      <c r="L7387" s="59">
        <f>VLOOKUP(J7387,'SF CCI, BCI'!A:F,5)</f>
        <v>7447.99</v>
      </c>
      <c r="M7387" s="59">
        <f t="shared" si="811"/>
        <v>2.0632761322182227</v>
      </c>
      <c r="N7387" s="47">
        <f t="shared" si="808"/>
        <v>735.22781695464141</v>
      </c>
      <c r="O7387" s="44">
        <f t="shared" si="809"/>
        <v>26</v>
      </c>
      <c r="P7387" s="47">
        <f t="shared" si="810"/>
        <v>388.65932502594649</v>
      </c>
    </row>
    <row r="7388" spans="1:16" x14ac:dyDescent="0.25">
      <c r="A7388" s="56">
        <v>14420</v>
      </c>
      <c r="B7388" s="43" t="s">
        <v>3020</v>
      </c>
      <c r="C7388" s="43" t="s">
        <v>3022</v>
      </c>
      <c r="D7388" s="57" t="s">
        <v>133</v>
      </c>
      <c r="E7388" s="44">
        <v>600</v>
      </c>
      <c r="F7388" s="58">
        <v>36556</v>
      </c>
      <c r="G7388" s="45">
        <v>5239.24</v>
      </c>
      <c r="H7388" s="45">
        <v>-2471.1099999999997</v>
      </c>
      <c r="I7388" s="59">
        <f t="shared" si="805"/>
        <v>2768.13</v>
      </c>
      <c r="J7388" s="44">
        <f t="shared" si="806"/>
        <v>2000</v>
      </c>
      <c r="K7388" s="44">
        <f t="shared" si="807"/>
        <v>24</v>
      </c>
      <c r="L7388" s="59">
        <f>VLOOKUP(J7388,'SF CCI, BCI'!A:F,5)</f>
        <v>7447.99</v>
      </c>
      <c r="M7388" s="59">
        <f t="shared" si="811"/>
        <v>2.0632761322182227</v>
      </c>
      <c r="N7388" s="47">
        <f t="shared" si="808"/>
        <v>10809.998842963001</v>
      </c>
      <c r="O7388" s="44">
        <f t="shared" si="809"/>
        <v>26</v>
      </c>
      <c r="P7388" s="47">
        <f t="shared" si="810"/>
        <v>5711.4165598772288</v>
      </c>
    </row>
    <row r="7389" spans="1:16" x14ac:dyDescent="0.25">
      <c r="A7389" s="56">
        <v>14421</v>
      </c>
      <c r="B7389" s="43" t="s">
        <v>3020</v>
      </c>
      <c r="C7389" s="43" t="s">
        <v>3023</v>
      </c>
      <c r="D7389" s="57" t="s">
        <v>133</v>
      </c>
      <c r="E7389" s="44">
        <v>600</v>
      </c>
      <c r="F7389" s="58">
        <v>36556</v>
      </c>
      <c r="G7389" s="45">
        <v>4376.32</v>
      </c>
      <c r="H7389" s="45">
        <v>-2064.0299999999997</v>
      </c>
      <c r="I7389" s="59">
        <f t="shared" si="805"/>
        <v>2312.29</v>
      </c>
      <c r="J7389" s="44">
        <f t="shared" si="806"/>
        <v>2000</v>
      </c>
      <c r="K7389" s="44">
        <f t="shared" si="807"/>
        <v>24</v>
      </c>
      <c r="L7389" s="59">
        <f>VLOOKUP(J7389,'SF CCI, BCI'!A:F,5)</f>
        <v>7447.99</v>
      </c>
      <c r="M7389" s="59">
        <f t="shared" si="811"/>
        <v>2.0632761322182227</v>
      </c>
      <c r="N7389" s="47">
        <f t="shared" si="808"/>
        <v>9029.5566029492511</v>
      </c>
      <c r="O7389" s="44">
        <f t="shared" si="809"/>
        <v>26</v>
      </c>
      <c r="P7389" s="47">
        <f t="shared" si="810"/>
        <v>4770.8927677668744</v>
      </c>
    </row>
    <row r="7390" spans="1:16" x14ac:dyDescent="0.25">
      <c r="A7390" s="56">
        <v>14422</v>
      </c>
      <c r="B7390" s="43" t="s">
        <v>3020</v>
      </c>
      <c r="C7390" s="43" t="s">
        <v>3024</v>
      </c>
      <c r="D7390" s="57" t="s">
        <v>133</v>
      </c>
      <c r="E7390" s="44">
        <v>600</v>
      </c>
      <c r="F7390" s="58">
        <v>36556</v>
      </c>
      <c r="G7390" s="45">
        <v>1038.76</v>
      </c>
      <c r="H7390" s="45">
        <v>-490.05</v>
      </c>
      <c r="I7390" s="59">
        <f t="shared" si="805"/>
        <v>548.71</v>
      </c>
      <c r="J7390" s="44">
        <f t="shared" si="806"/>
        <v>2000</v>
      </c>
      <c r="K7390" s="44">
        <f t="shared" si="807"/>
        <v>24</v>
      </c>
      <c r="L7390" s="59">
        <f>VLOOKUP(J7390,'SF CCI, BCI'!A:F,5)</f>
        <v>7447.99</v>
      </c>
      <c r="M7390" s="59">
        <f t="shared" si="811"/>
        <v>2.0632761322182227</v>
      </c>
      <c r="N7390" s="47">
        <f t="shared" si="808"/>
        <v>2143.2487151030009</v>
      </c>
      <c r="O7390" s="44">
        <f t="shared" si="809"/>
        <v>26</v>
      </c>
      <c r="P7390" s="47">
        <f t="shared" si="810"/>
        <v>1132.1402465094611</v>
      </c>
    </row>
    <row r="7391" spans="1:16" x14ac:dyDescent="0.25">
      <c r="A7391" s="56">
        <v>14423</v>
      </c>
      <c r="B7391" s="43" t="s">
        <v>3020</v>
      </c>
      <c r="C7391" s="43" t="s">
        <v>3025</v>
      </c>
      <c r="D7391" s="57" t="s">
        <v>133</v>
      </c>
      <c r="E7391" s="44">
        <v>600</v>
      </c>
      <c r="F7391" s="58">
        <v>36556</v>
      </c>
      <c r="G7391" s="45">
        <v>6331.86</v>
      </c>
      <c r="H7391" s="45">
        <v>-2986.46</v>
      </c>
      <c r="I7391" s="59">
        <f t="shared" si="805"/>
        <v>3345.3999999999996</v>
      </c>
      <c r="J7391" s="44">
        <f t="shared" si="806"/>
        <v>2000</v>
      </c>
      <c r="K7391" s="44">
        <f t="shared" si="807"/>
        <v>24</v>
      </c>
      <c r="L7391" s="59">
        <f>VLOOKUP(J7391,'SF CCI, BCI'!A:F,5)</f>
        <v>7447.99</v>
      </c>
      <c r="M7391" s="59">
        <f t="shared" si="811"/>
        <v>2.0632761322182227</v>
      </c>
      <c r="N7391" s="47">
        <f t="shared" si="808"/>
        <v>13064.375610547275</v>
      </c>
      <c r="O7391" s="44">
        <f t="shared" si="809"/>
        <v>26</v>
      </c>
      <c r="P7391" s="47">
        <f t="shared" si="810"/>
        <v>6902.4839727228418</v>
      </c>
    </row>
    <row r="7392" spans="1:16" x14ac:dyDescent="0.25">
      <c r="A7392" s="56">
        <v>14424</v>
      </c>
      <c r="B7392" s="43" t="s">
        <v>3020</v>
      </c>
      <c r="C7392" s="43" t="s">
        <v>3026</v>
      </c>
      <c r="D7392" s="57" t="s">
        <v>133</v>
      </c>
      <c r="E7392" s="44">
        <v>600</v>
      </c>
      <c r="F7392" s="58">
        <v>36556</v>
      </c>
      <c r="G7392" s="45">
        <v>62.05</v>
      </c>
      <c r="H7392" s="45">
        <v>-29.16</v>
      </c>
      <c r="I7392" s="59">
        <f t="shared" si="805"/>
        <v>32.89</v>
      </c>
      <c r="J7392" s="44">
        <f t="shared" si="806"/>
        <v>2000</v>
      </c>
      <c r="K7392" s="44">
        <f t="shared" si="807"/>
        <v>24</v>
      </c>
      <c r="L7392" s="59">
        <f>VLOOKUP(J7392,'SF CCI, BCI'!A:F,5)</f>
        <v>7447.99</v>
      </c>
      <c r="M7392" s="59">
        <f t="shared" si="811"/>
        <v>2.0632761322182227</v>
      </c>
      <c r="N7392" s="47">
        <f t="shared" si="808"/>
        <v>128.02628400414071</v>
      </c>
      <c r="O7392" s="44">
        <f t="shared" si="809"/>
        <v>26</v>
      </c>
      <c r="P7392" s="47">
        <f t="shared" si="810"/>
        <v>67.86115198865734</v>
      </c>
    </row>
    <row r="7393" spans="1:16" x14ac:dyDescent="0.25">
      <c r="A7393" s="56">
        <v>14425</v>
      </c>
      <c r="B7393" s="43" t="s">
        <v>3020</v>
      </c>
      <c r="C7393" s="43" t="s">
        <v>3027</v>
      </c>
      <c r="D7393" s="57" t="s">
        <v>133</v>
      </c>
      <c r="E7393" s="44">
        <v>600</v>
      </c>
      <c r="F7393" s="58">
        <v>36556</v>
      </c>
      <c r="G7393" s="45">
        <v>10241.91</v>
      </c>
      <c r="H7393" s="45">
        <v>-4830.7</v>
      </c>
      <c r="I7393" s="59">
        <f t="shared" si="805"/>
        <v>5411.21</v>
      </c>
      <c r="J7393" s="44">
        <f t="shared" si="806"/>
        <v>2000</v>
      </c>
      <c r="K7393" s="44">
        <f t="shared" si="807"/>
        <v>24</v>
      </c>
      <c r="L7393" s="59">
        <f>VLOOKUP(J7393,'SF CCI, BCI'!A:F,5)</f>
        <v>7447.99</v>
      </c>
      <c r="M7393" s="59">
        <f t="shared" si="811"/>
        <v>2.0632761322182227</v>
      </c>
      <c r="N7393" s="47">
        <f t="shared" si="808"/>
        <v>21131.888451327137</v>
      </c>
      <c r="O7393" s="44">
        <f t="shared" si="809"/>
        <v>26</v>
      </c>
      <c r="P7393" s="47">
        <f t="shared" si="810"/>
        <v>11164.82043942057</v>
      </c>
    </row>
    <row r="7394" spans="1:16" x14ac:dyDescent="0.25">
      <c r="A7394" s="56">
        <v>14426</v>
      </c>
      <c r="B7394" s="43" t="s">
        <v>3020</v>
      </c>
      <c r="C7394" s="43" t="s">
        <v>3028</v>
      </c>
      <c r="D7394" s="57" t="s">
        <v>133</v>
      </c>
      <c r="E7394" s="44">
        <v>600</v>
      </c>
      <c r="F7394" s="58">
        <v>36556</v>
      </c>
      <c r="G7394" s="45">
        <v>140</v>
      </c>
      <c r="H7394" s="45">
        <v>-65.949999999999989</v>
      </c>
      <c r="I7394" s="59">
        <f t="shared" si="805"/>
        <v>74.050000000000011</v>
      </c>
      <c r="J7394" s="44">
        <f t="shared" si="806"/>
        <v>2000</v>
      </c>
      <c r="K7394" s="44">
        <f t="shared" si="807"/>
        <v>24</v>
      </c>
      <c r="L7394" s="59">
        <f>VLOOKUP(J7394,'SF CCI, BCI'!A:F,5)</f>
        <v>7447.99</v>
      </c>
      <c r="M7394" s="59">
        <f t="shared" si="811"/>
        <v>2.0632761322182227</v>
      </c>
      <c r="N7394" s="47">
        <f t="shared" si="808"/>
        <v>288.85865851055115</v>
      </c>
      <c r="O7394" s="44">
        <f t="shared" si="809"/>
        <v>26</v>
      </c>
      <c r="P7394" s="47">
        <f t="shared" si="810"/>
        <v>152.78559759075941</v>
      </c>
    </row>
    <row r="7395" spans="1:16" x14ac:dyDescent="0.25">
      <c r="A7395" s="56">
        <v>14427</v>
      </c>
      <c r="B7395" s="43" t="s">
        <v>3020</v>
      </c>
      <c r="C7395" s="43" t="s">
        <v>3029</v>
      </c>
      <c r="D7395" s="57" t="s">
        <v>133</v>
      </c>
      <c r="E7395" s="44">
        <v>600</v>
      </c>
      <c r="F7395" s="58">
        <v>36556</v>
      </c>
      <c r="G7395" s="45">
        <v>85</v>
      </c>
      <c r="H7395" s="45">
        <v>-40.04</v>
      </c>
      <c r="I7395" s="59">
        <f t="shared" si="805"/>
        <v>44.96</v>
      </c>
      <c r="J7395" s="44">
        <f t="shared" si="806"/>
        <v>2000</v>
      </c>
      <c r="K7395" s="44">
        <f t="shared" si="807"/>
        <v>24</v>
      </c>
      <c r="L7395" s="59">
        <f>VLOOKUP(J7395,'SF CCI, BCI'!A:F,5)</f>
        <v>7447.99</v>
      </c>
      <c r="M7395" s="59">
        <f t="shared" si="811"/>
        <v>2.0632761322182227</v>
      </c>
      <c r="N7395" s="47">
        <f t="shared" si="808"/>
        <v>175.37847123854894</v>
      </c>
      <c r="O7395" s="44">
        <f t="shared" si="809"/>
        <v>26</v>
      </c>
      <c r="P7395" s="47">
        <f t="shared" si="810"/>
        <v>92.764894904531289</v>
      </c>
    </row>
    <row r="7396" spans="1:16" x14ac:dyDescent="0.25">
      <c r="A7396" s="56">
        <v>14428</v>
      </c>
      <c r="B7396" s="43" t="s">
        <v>3020</v>
      </c>
      <c r="C7396" s="43" t="s">
        <v>3030</v>
      </c>
      <c r="D7396" s="57" t="s">
        <v>133</v>
      </c>
      <c r="E7396" s="44">
        <v>600</v>
      </c>
      <c r="F7396" s="58">
        <v>36556</v>
      </c>
      <c r="G7396" s="45">
        <v>85</v>
      </c>
      <c r="H7396" s="45">
        <v>-40.04</v>
      </c>
      <c r="I7396" s="59">
        <f t="shared" si="805"/>
        <v>44.96</v>
      </c>
      <c r="J7396" s="44">
        <f t="shared" si="806"/>
        <v>2000</v>
      </c>
      <c r="K7396" s="44">
        <f t="shared" si="807"/>
        <v>24</v>
      </c>
      <c r="L7396" s="59">
        <f>VLOOKUP(J7396,'SF CCI, BCI'!A:F,5)</f>
        <v>7447.99</v>
      </c>
      <c r="M7396" s="59">
        <f t="shared" si="811"/>
        <v>2.0632761322182227</v>
      </c>
      <c r="N7396" s="47">
        <f t="shared" si="808"/>
        <v>175.37847123854894</v>
      </c>
      <c r="O7396" s="44">
        <f t="shared" si="809"/>
        <v>26</v>
      </c>
      <c r="P7396" s="47">
        <f t="shared" si="810"/>
        <v>92.764894904531289</v>
      </c>
    </row>
    <row r="7397" spans="1:16" x14ac:dyDescent="0.25">
      <c r="A7397" s="56">
        <v>14429</v>
      </c>
      <c r="B7397" s="43" t="s">
        <v>3020</v>
      </c>
      <c r="C7397" s="43" t="s">
        <v>3031</v>
      </c>
      <c r="D7397" s="57" t="s">
        <v>133</v>
      </c>
      <c r="E7397" s="44">
        <v>600</v>
      </c>
      <c r="F7397" s="58">
        <v>36556</v>
      </c>
      <c r="G7397" s="45">
        <v>140</v>
      </c>
      <c r="H7397" s="45">
        <v>-65.949999999999989</v>
      </c>
      <c r="I7397" s="59">
        <f t="shared" si="805"/>
        <v>74.050000000000011</v>
      </c>
      <c r="J7397" s="44">
        <f t="shared" si="806"/>
        <v>2000</v>
      </c>
      <c r="K7397" s="44">
        <f t="shared" si="807"/>
        <v>24</v>
      </c>
      <c r="L7397" s="59">
        <f>VLOOKUP(J7397,'SF CCI, BCI'!A:F,5)</f>
        <v>7447.99</v>
      </c>
      <c r="M7397" s="59">
        <f t="shared" si="811"/>
        <v>2.0632761322182227</v>
      </c>
      <c r="N7397" s="47">
        <f t="shared" si="808"/>
        <v>288.85865851055115</v>
      </c>
      <c r="O7397" s="44">
        <f t="shared" si="809"/>
        <v>26</v>
      </c>
      <c r="P7397" s="47">
        <f t="shared" si="810"/>
        <v>152.78559759075941</v>
      </c>
    </row>
    <row r="7398" spans="1:16" x14ac:dyDescent="0.25">
      <c r="A7398" s="56">
        <v>14430</v>
      </c>
      <c r="B7398" s="43" t="s">
        <v>3020</v>
      </c>
      <c r="C7398" s="43" t="s">
        <v>3032</v>
      </c>
      <c r="D7398" s="57" t="s">
        <v>133</v>
      </c>
      <c r="E7398" s="44">
        <v>600</v>
      </c>
      <c r="F7398" s="58">
        <v>36556</v>
      </c>
      <c r="G7398" s="45">
        <v>420</v>
      </c>
      <c r="H7398" s="45">
        <v>-198.06</v>
      </c>
      <c r="I7398" s="59">
        <f t="shared" si="805"/>
        <v>221.94</v>
      </c>
      <c r="J7398" s="44">
        <f t="shared" si="806"/>
        <v>2000</v>
      </c>
      <c r="K7398" s="44">
        <f t="shared" si="807"/>
        <v>24</v>
      </c>
      <c r="L7398" s="59">
        <f>VLOOKUP(J7398,'SF CCI, BCI'!A:F,5)</f>
        <v>7447.99</v>
      </c>
      <c r="M7398" s="59">
        <f t="shared" si="811"/>
        <v>2.0632761322182227</v>
      </c>
      <c r="N7398" s="47">
        <f t="shared" si="808"/>
        <v>866.57597553165351</v>
      </c>
      <c r="O7398" s="44">
        <f t="shared" si="809"/>
        <v>26</v>
      </c>
      <c r="P7398" s="47">
        <f t="shared" si="810"/>
        <v>457.92350478451232</v>
      </c>
    </row>
    <row r="7399" spans="1:16" x14ac:dyDescent="0.25">
      <c r="A7399" s="56">
        <v>14431</v>
      </c>
      <c r="B7399" s="43" t="s">
        <v>3020</v>
      </c>
      <c r="C7399" s="43" t="s">
        <v>3033</v>
      </c>
      <c r="D7399" s="57" t="s">
        <v>133</v>
      </c>
      <c r="E7399" s="44">
        <v>600</v>
      </c>
      <c r="F7399" s="58">
        <v>36556</v>
      </c>
      <c r="G7399" s="45">
        <v>560</v>
      </c>
      <c r="H7399" s="45">
        <v>-264.02</v>
      </c>
      <c r="I7399" s="59">
        <f t="shared" si="805"/>
        <v>295.98</v>
      </c>
      <c r="J7399" s="44">
        <f t="shared" si="806"/>
        <v>2000</v>
      </c>
      <c r="K7399" s="44">
        <f t="shared" si="807"/>
        <v>24</v>
      </c>
      <c r="L7399" s="59">
        <f>VLOOKUP(J7399,'SF CCI, BCI'!A:F,5)</f>
        <v>7447.99</v>
      </c>
      <c r="M7399" s="59">
        <f t="shared" si="811"/>
        <v>2.0632761322182227</v>
      </c>
      <c r="N7399" s="47">
        <f t="shared" si="808"/>
        <v>1155.4346340422046</v>
      </c>
      <c r="O7399" s="44">
        <f t="shared" si="809"/>
        <v>26</v>
      </c>
      <c r="P7399" s="47">
        <f t="shared" si="810"/>
        <v>610.68846961394956</v>
      </c>
    </row>
    <row r="7400" spans="1:16" x14ac:dyDescent="0.25">
      <c r="A7400" s="56">
        <v>14432</v>
      </c>
      <c r="B7400" s="43" t="s">
        <v>3020</v>
      </c>
      <c r="C7400" s="43" t="s">
        <v>3034</v>
      </c>
      <c r="D7400" s="57" t="s">
        <v>133</v>
      </c>
      <c r="E7400" s="44">
        <v>600</v>
      </c>
      <c r="F7400" s="58">
        <v>36556</v>
      </c>
      <c r="G7400" s="45">
        <v>980</v>
      </c>
      <c r="H7400" s="45">
        <v>-462.17</v>
      </c>
      <c r="I7400" s="59">
        <f t="shared" si="805"/>
        <v>517.82999999999993</v>
      </c>
      <c r="J7400" s="44">
        <f t="shared" si="806"/>
        <v>2000</v>
      </c>
      <c r="K7400" s="44">
        <f t="shared" si="807"/>
        <v>24</v>
      </c>
      <c r="L7400" s="59">
        <f>VLOOKUP(J7400,'SF CCI, BCI'!A:F,5)</f>
        <v>7447.99</v>
      </c>
      <c r="M7400" s="59">
        <f t="shared" si="811"/>
        <v>2.0632761322182227</v>
      </c>
      <c r="N7400" s="47">
        <f t="shared" si="808"/>
        <v>2022.0106095738583</v>
      </c>
      <c r="O7400" s="44">
        <f t="shared" si="809"/>
        <v>26</v>
      </c>
      <c r="P7400" s="47">
        <f t="shared" si="810"/>
        <v>1068.426279546562</v>
      </c>
    </row>
    <row r="7401" spans="1:16" x14ac:dyDescent="0.25">
      <c r="A7401" s="56">
        <v>14433</v>
      </c>
      <c r="B7401" s="43" t="s">
        <v>3020</v>
      </c>
      <c r="C7401" s="43" t="s">
        <v>3035</v>
      </c>
      <c r="D7401" s="57" t="s">
        <v>133</v>
      </c>
      <c r="E7401" s="44">
        <v>600</v>
      </c>
      <c r="F7401" s="58">
        <v>36556</v>
      </c>
      <c r="G7401" s="45">
        <v>140</v>
      </c>
      <c r="H7401" s="45">
        <v>-65.949999999999989</v>
      </c>
      <c r="I7401" s="59">
        <f t="shared" si="805"/>
        <v>74.050000000000011</v>
      </c>
      <c r="J7401" s="44">
        <f t="shared" si="806"/>
        <v>2000</v>
      </c>
      <c r="K7401" s="44">
        <f t="shared" si="807"/>
        <v>24</v>
      </c>
      <c r="L7401" s="59">
        <f>VLOOKUP(J7401,'SF CCI, BCI'!A:F,5)</f>
        <v>7447.99</v>
      </c>
      <c r="M7401" s="59">
        <f t="shared" si="811"/>
        <v>2.0632761322182227</v>
      </c>
      <c r="N7401" s="47">
        <f t="shared" si="808"/>
        <v>288.85865851055115</v>
      </c>
      <c r="O7401" s="44">
        <f t="shared" si="809"/>
        <v>26</v>
      </c>
      <c r="P7401" s="47">
        <f t="shared" si="810"/>
        <v>152.78559759075941</v>
      </c>
    </row>
    <row r="7402" spans="1:16" x14ac:dyDescent="0.25">
      <c r="A7402" s="56">
        <v>14434</v>
      </c>
      <c r="B7402" s="43" t="s">
        <v>3020</v>
      </c>
      <c r="C7402" s="43" t="s">
        <v>3036</v>
      </c>
      <c r="D7402" s="57" t="s">
        <v>133</v>
      </c>
      <c r="E7402" s="44">
        <v>600</v>
      </c>
      <c r="F7402" s="58">
        <v>36556</v>
      </c>
      <c r="G7402" s="45">
        <v>840</v>
      </c>
      <c r="H7402" s="45">
        <v>-396.23</v>
      </c>
      <c r="I7402" s="59">
        <f t="shared" si="805"/>
        <v>443.77</v>
      </c>
      <c r="J7402" s="44">
        <f t="shared" si="806"/>
        <v>2000</v>
      </c>
      <c r="K7402" s="44">
        <f t="shared" si="807"/>
        <v>24</v>
      </c>
      <c r="L7402" s="59">
        <f>VLOOKUP(J7402,'SF CCI, BCI'!A:F,5)</f>
        <v>7447.99</v>
      </c>
      <c r="M7402" s="59">
        <f t="shared" si="811"/>
        <v>2.0632761322182227</v>
      </c>
      <c r="N7402" s="47">
        <f t="shared" si="808"/>
        <v>1733.151951063307</v>
      </c>
      <c r="O7402" s="44">
        <f t="shared" si="809"/>
        <v>26</v>
      </c>
      <c r="P7402" s="47">
        <f t="shared" si="810"/>
        <v>915.62004919448066</v>
      </c>
    </row>
    <row r="7403" spans="1:16" x14ac:dyDescent="0.25">
      <c r="A7403" s="56">
        <v>14435</v>
      </c>
      <c r="B7403" s="43" t="s">
        <v>3020</v>
      </c>
      <c r="C7403" s="43" t="s">
        <v>3037</v>
      </c>
      <c r="D7403" s="57" t="s">
        <v>133</v>
      </c>
      <c r="E7403" s="44">
        <v>600</v>
      </c>
      <c r="F7403" s="58">
        <v>36556</v>
      </c>
      <c r="G7403" s="45">
        <v>520</v>
      </c>
      <c r="H7403" s="45">
        <v>-245.37</v>
      </c>
      <c r="I7403" s="59">
        <f t="shared" si="805"/>
        <v>274.63</v>
      </c>
      <c r="J7403" s="44">
        <f t="shared" si="806"/>
        <v>2000</v>
      </c>
      <c r="K7403" s="44">
        <f t="shared" si="807"/>
        <v>24</v>
      </c>
      <c r="L7403" s="59">
        <f>VLOOKUP(J7403,'SF CCI, BCI'!A:F,5)</f>
        <v>7447.99</v>
      </c>
      <c r="M7403" s="59">
        <f t="shared" si="811"/>
        <v>2.0632761322182227</v>
      </c>
      <c r="N7403" s="47">
        <f t="shared" si="808"/>
        <v>1072.9035887534758</v>
      </c>
      <c r="O7403" s="44">
        <f t="shared" si="809"/>
        <v>26</v>
      </c>
      <c r="P7403" s="47">
        <f t="shared" si="810"/>
        <v>566.63752419109051</v>
      </c>
    </row>
    <row r="7404" spans="1:16" x14ac:dyDescent="0.25">
      <c r="A7404" s="56">
        <v>14436</v>
      </c>
      <c r="B7404" s="43" t="s">
        <v>3038</v>
      </c>
      <c r="C7404" s="43" t="s">
        <v>3039</v>
      </c>
      <c r="D7404" s="57" t="s">
        <v>133</v>
      </c>
      <c r="E7404" s="44">
        <v>600</v>
      </c>
      <c r="F7404" s="58">
        <v>36556</v>
      </c>
      <c r="G7404" s="45">
        <v>3510.69</v>
      </c>
      <c r="H7404" s="45">
        <v>-1655.8700000000001</v>
      </c>
      <c r="I7404" s="59">
        <f t="shared" si="805"/>
        <v>1854.82</v>
      </c>
      <c r="J7404" s="44">
        <f t="shared" si="806"/>
        <v>2000</v>
      </c>
      <c r="K7404" s="44">
        <f t="shared" si="807"/>
        <v>24</v>
      </c>
      <c r="L7404" s="59">
        <f>VLOOKUP(J7404,'SF CCI, BCI'!A:F,5)</f>
        <v>7447.99</v>
      </c>
      <c r="M7404" s="59">
        <f t="shared" si="811"/>
        <v>2.0632761322182227</v>
      </c>
      <c r="N7404" s="47">
        <f t="shared" si="808"/>
        <v>7243.5228846171922</v>
      </c>
      <c r="O7404" s="44">
        <f t="shared" si="809"/>
        <v>26</v>
      </c>
      <c r="P7404" s="47">
        <f t="shared" si="810"/>
        <v>3827.0058355610036</v>
      </c>
    </row>
    <row r="7405" spans="1:16" x14ac:dyDescent="0.25">
      <c r="A7405" s="56">
        <v>14437</v>
      </c>
      <c r="B7405" s="43" t="s">
        <v>3038</v>
      </c>
      <c r="C7405" s="43" t="s">
        <v>3040</v>
      </c>
      <c r="D7405" s="57" t="s">
        <v>133</v>
      </c>
      <c r="E7405" s="44">
        <v>600</v>
      </c>
      <c r="F7405" s="58">
        <v>36556</v>
      </c>
      <c r="G7405" s="45">
        <v>16978.240000000002</v>
      </c>
      <c r="H7405" s="45">
        <v>-8007.84</v>
      </c>
      <c r="I7405" s="59">
        <f t="shared" si="805"/>
        <v>8970.4000000000015</v>
      </c>
      <c r="J7405" s="44">
        <f t="shared" si="806"/>
        <v>2000</v>
      </c>
      <c r="K7405" s="44">
        <f t="shared" si="807"/>
        <v>24</v>
      </c>
      <c r="L7405" s="59">
        <f>VLOOKUP(J7405,'SF CCI, BCI'!A:F,5)</f>
        <v>7447.99</v>
      </c>
      <c r="M7405" s="59">
        <f t="shared" si="811"/>
        <v>2.0632761322182227</v>
      </c>
      <c r="N7405" s="47">
        <f t="shared" si="808"/>
        <v>35030.79735907272</v>
      </c>
      <c r="O7405" s="44">
        <f t="shared" si="809"/>
        <v>26</v>
      </c>
      <c r="P7405" s="47">
        <f t="shared" si="810"/>
        <v>18508.41221645035</v>
      </c>
    </row>
    <row r="7406" spans="1:16" x14ac:dyDescent="0.25">
      <c r="A7406" s="56">
        <v>14438</v>
      </c>
      <c r="B7406" s="43" t="s">
        <v>3041</v>
      </c>
      <c r="C7406" s="43" t="s">
        <v>3042</v>
      </c>
      <c r="D7406" s="57" t="s">
        <v>69</v>
      </c>
      <c r="E7406" s="44">
        <v>120</v>
      </c>
      <c r="F7406" s="58">
        <v>36585</v>
      </c>
      <c r="G7406" s="45">
        <v>4998.99</v>
      </c>
      <c r="H7406" s="45">
        <v>-4998.99</v>
      </c>
      <c r="I7406" s="59">
        <f t="shared" si="805"/>
        <v>0</v>
      </c>
      <c r="J7406" s="44">
        <f t="shared" si="806"/>
        <v>2000</v>
      </c>
      <c r="K7406" s="44">
        <f t="shared" si="807"/>
        <v>23</v>
      </c>
      <c r="L7406" s="59">
        <f>VLOOKUP(J7406,'SF CCI, BCI'!A:F,5)</f>
        <v>7447.99</v>
      </c>
      <c r="M7406" s="59">
        <f t="shared" si="811"/>
        <v>2.0632761322182227</v>
      </c>
      <c r="N7406" s="47">
        <f t="shared" si="808"/>
        <v>10314.296752197573</v>
      </c>
      <c r="O7406" s="44">
        <f t="shared" si="809"/>
        <v>0</v>
      </c>
      <c r="P7406" s="47">
        <f t="shared" si="810"/>
        <v>0</v>
      </c>
    </row>
    <row r="7407" spans="1:16" x14ac:dyDescent="0.25">
      <c r="A7407" s="56">
        <v>14439</v>
      </c>
      <c r="B7407" s="43" t="s">
        <v>3043</v>
      </c>
      <c r="C7407" s="43" t="s">
        <v>1599</v>
      </c>
      <c r="D7407" s="57" t="s">
        <v>69</v>
      </c>
      <c r="E7407" s="44">
        <v>120</v>
      </c>
      <c r="F7407" s="58">
        <v>36585</v>
      </c>
      <c r="G7407" s="45">
        <v>11197.67</v>
      </c>
      <c r="H7407" s="45">
        <v>-11197.67</v>
      </c>
      <c r="I7407" s="59">
        <f t="shared" si="805"/>
        <v>0</v>
      </c>
      <c r="J7407" s="44">
        <f t="shared" si="806"/>
        <v>2000</v>
      </c>
      <c r="K7407" s="44">
        <f t="shared" si="807"/>
        <v>23</v>
      </c>
      <c r="L7407" s="59">
        <f>VLOOKUP(J7407,'SF CCI, BCI'!A:F,5)</f>
        <v>7447.99</v>
      </c>
      <c r="M7407" s="59">
        <f t="shared" si="811"/>
        <v>2.0632761322182227</v>
      </c>
      <c r="N7407" s="47">
        <f t="shared" si="808"/>
        <v>23103.885247456026</v>
      </c>
      <c r="O7407" s="44">
        <f t="shared" si="809"/>
        <v>0</v>
      </c>
      <c r="P7407" s="47">
        <f t="shared" si="810"/>
        <v>0</v>
      </c>
    </row>
    <row r="7408" spans="1:16" x14ac:dyDescent="0.25">
      <c r="A7408" s="56">
        <v>14440</v>
      </c>
      <c r="B7408" s="43" t="s">
        <v>3044</v>
      </c>
      <c r="C7408" s="43" t="s">
        <v>3045</v>
      </c>
      <c r="D7408" s="57" t="s">
        <v>133</v>
      </c>
      <c r="E7408" s="44">
        <v>600</v>
      </c>
      <c r="F7408" s="58">
        <v>36585</v>
      </c>
      <c r="G7408" s="45">
        <v>22760.38</v>
      </c>
      <c r="H7408" s="45">
        <v>-10696.929999999998</v>
      </c>
      <c r="I7408" s="59">
        <f t="shared" si="805"/>
        <v>12063.450000000003</v>
      </c>
      <c r="J7408" s="44">
        <f t="shared" si="806"/>
        <v>2000</v>
      </c>
      <c r="K7408" s="44">
        <f t="shared" si="807"/>
        <v>23</v>
      </c>
      <c r="L7408" s="59">
        <f>VLOOKUP(J7408,'SF CCI, BCI'!A:F,5)</f>
        <v>7447.99</v>
      </c>
      <c r="M7408" s="59">
        <f t="shared" si="811"/>
        <v>2.0632761322182227</v>
      </c>
      <c r="N7408" s="47">
        <f t="shared" si="808"/>
        <v>46960.948814216994</v>
      </c>
      <c r="O7408" s="44">
        <f t="shared" si="809"/>
        <v>27</v>
      </c>
      <c r="P7408" s="47">
        <f t="shared" si="810"/>
        <v>24890.228457207922</v>
      </c>
    </row>
    <row r="7409" spans="1:16" x14ac:dyDescent="0.25">
      <c r="A7409" s="56">
        <v>14441</v>
      </c>
      <c r="B7409" s="43" t="s">
        <v>3016</v>
      </c>
      <c r="C7409" s="43" t="s">
        <v>3046</v>
      </c>
      <c r="D7409" s="57" t="s">
        <v>133</v>
      </c>
      <c r="E7409" s="44">
        <v>600</v>
      </c>
      <c r="F7409" s="58">
        <v>36585</v>
      </c>
      <c r="G7409" s="45">
        <v>11365.18</v>
      </c>
      <c r="H7409" s="45">
        <v>-5341.38</v>
      </c>
      <c r="I7409" s="59">
        <f t="shared" si="805"/>
        <v>6023.8</v>
      </c>
      <c r="J7409" s="44">
        <f t="shared" si="806"/>
        <v>2000</v>
      </c>
      <c r="K7409" s="44">
        <f t="shared" si="807"/>
        <v>23</v>
      </c>
      <c r="L7409" s="59">
        <f>VLOOKUP(J7409,'SF CCI, BCI'!A:F,5)</f>
        <v>7447.99</v>
      </c>
      <c r="M7409" s="59">
        <f t="shared" si="811"/>
        <v>2.0632761322182227</v>
      </c>
      <c r="N7409" s="47">
        <f t="shared" si="808"/>
        <v>23449.5046323639</v>
      </c>
      <c r="O7409" s="44">
        <f t="shared" si="809"/>
        <v>27</v>
      </c>
      <c r="P7409" s="47">
        <f t="shared" si="810"/>
        <v>12428.76276525613</v>
      </c>
    </row>
    <row r="7410" spans="1:16" x14ac:dyDescent="0.25">
      <c r="A7410" s="56">
        <v>14442</v>
      </c>
      <c r="B7410" s="43" t="s">
        <v>3016</v>
      </c>
      <c r="C7410" s="43" t="s">
        <v>3047</v>
      </c>
      <c r="D7410" s="57" t="s">
        <v>133</v>
      </c>
      <c r="E7410" s="44">
        <v>600</v>
      </c>
      <c r="F7410" s="58">
        <v>36585</v>
      </c>
      <c r="G7410" s="45">
        <v>9810.85</v>
      </c>
      <c r="H7410" s="45">
        <v>-4611.0999999999995</v>
      </c>
      <c r="I7410" s="59">
        <f t="shared" si="805"/>
        <v>5199.7500000000009</v>
      </c>
      <c r="J7410" s="44">
        <f t="shared" si="806"/>
        <v>2000</v>
      </c>
      <c r="K7410" s="44">
        <f t="shared" si="807"/>
        <v>23</v>
      </c>
      <c r="L7410" s="59">
        <f>VLOOKUP(J7410,'SF CCI, BCI'!A:F,5)</f>
        <v>7447.99</v>
      </c>
      <c r="M7410" s="59">
        <f t="shared" si="811"/>
        <v>2.0632761322182227</v>
      </c>
      <c r="N7410" s="47">
        <f t="shared" si="808"/>
        <v>20242.492641773151</v>
      </c>
      <c r="O7410" s="44">
        <f t="shared" si="809"/>
        <v>27</v>
      </c>
      <c r="P7410" s="47">
        <f t="shared" si="810"/>
        <v>10728.520068501706</v>
      </c>
    </row>
    <row r="7411" spans="1:16" x14ac:dyDescent="0.25">
      <c r="A7411" s="56">
        <v>14443</v>
      </c>
      <c r="B7411" s="43" t="s">
        <v>3016</v>
      </c>
      <c r="C7411" s="43" t="s">
        <v>3048</v>
      </c>
      <c r="D7411" s="57" t="s">
        <v>133</v>
      </c>
      <c r="E7411" s="44">
        <v>600</v>
      </c>
      <c r="F7411" s="58">
        <v>36585</v>
      </c>
      <c r="G7411" s="45">
        <v>11142.42</v>
      </c>
      <c r="H7411" s="45">
        <v>-5236.72</v>
      </c>
      <c r="I7411" s="59">
        <f t="shared" si="805"/>
        <v>5905.7</v>
      </c>
      <c r="J7411" s="44">
        <f t="shared" si="806"/>
        <v>2000</v>
      </c>
      <c r="K7411" s="44">
        <f t="shared" si="807"/>
        <v>23</v>
      </c>
      <c r="L7411" s="59">
        <f>VLOOKUP(J7411,'SF CCI, BCI'!A:F,5)</f>
        <v>7447.99</v>
      </c>
      <c r="M7411" s="59">
        <f t="shared" si="811"/>
        <v>2.0632761322182227</v>
      </c>
      <c r="N7411" s="47">
        <f t="shared" si="808"/>
        <v>22989.88924115097</v>
      </c>
      <c r="O7411" s="44">
        <f t="shared" si="809"/>
        <v>27</v>
      </c>
      <c r="P7411" s="47">
        <f t="shared" si="810"/>
        <v>12185.089854041158</v>
      </c>
    </row>
    <row r="7412" spans="1:16" x14ac:dyDescent="0.25">
      <c r="A7412" s="56">
        <v>14444</v>
      </c>
      <c r="B7412" s="43" t="s">
        <v>3016</v>
      </c>
      <c r="C7412" s="43" t="s">
        <v>3049</v>
      </c>
      <c r="D7412" s="57" t="s">
        <v>133</v>
      </c>
      <c r="E7412" s="44">
        <v>600</v>
      </c>
      <c r="F7412" s="58">
        <v>36585</v>
      </c>
      <c r="G7412" s="45">
        <v>10529.16</v>
      </c>
      <c r="H7412" s="45">
        <v>-4948.54</v>
      </c>
      <c r="I7412" s="59">
        <f t="shared" si="805"/>
        <v>5580.62</v>
      </c>
      <c r="J7412" s="44">
        <f t="shared" si="806"/>
        <v>2000</v>
      </c>
      <c r="K7412" s="44">
        <f t="shared" si="807"/>
        <v>23</v>
      </c>
      <c r="L7412" s="59">
        <f>VLOOKUP(J7412,'SF CCI, BCI'!A:F,5)</f>
        <v>7447.99</v>
      </c>
      <c r="M7412" s="59">
        <f t="shared" si="811"/>
        <v>2.0632761322182227</v>
      </c>
      <c r="N7412" s="47">
        <f t="shared" si="808"/>
        <v>21724.56452030682</v>
      </c>
      <c r="O7412" s="44">
        <f t="shared" si="809"/>
        <v>27</v>
      </c>
      <c r="P7412" s="47">
        <f t="shared" si="810"/>
        <v>11514.360048979657</v>
      </c>
    </row>
    <row r="7413" spans="1:16" x14ac:dyDescent="0.25">
      <c r="A7413" s="56">
        <v>14445</v>
      </c>
      <c r="B7413" s="43" t="s">
        <v>3016</v>
      </c>
      <c r="C7413" s="43" t="s">
        <v>3050</v>
      </c>
      <c r="D7413" s="57" t="s">
        <v>133</v>
      </c>
      <c r="E7413" s="44">
        <v>600</v>
      </c>
      <c r="F7413" s="58">
        <v>36585</v>
      </c>
      <c r="G7413" s="45">
        <v>8194.98</v>
      </c>
      <c r="H7413" s="45">
        <v>-3851.54</v>
      </c>
      <c r="I7413" s="59">
        <f t="shared" si="805"/>
        <v>4343.4399999999996</v>
      </c>
      <c r="J7413" s="44">
        <f t="shared" si="806"/>
        <v>2000</v>
      </c>
      <c r="K7413" s="44">
        <f t="shared" si="807"/>
        <v>23</v>
      </c>
      <c r="L7413" s="59">
        <f>VLOOKUP(J7413,'SF CCI, BCI'!A:F,5)</f>
        <v>7447.99</v>
      </c>
      <c r="M7413" s="59">
        <f t="shared" si="811"/>
        <v>2.0632761322182227</v>
      </c>
      <c r="N7413" s="47">
        <f t="shared" si="808"/>
        <v>16908.506638005689</v>
      </c>
      <c r="O7413" s="44">
        <f t="shared" si="809"/>
        <v>27</v>
      </c>
      <c r="P7413" s="47">
        <f t="shared" si="810"/>
        <v>8961.7160837219162</v>
      </c>
    </row>
    <row r="7414" spans="1:16" x14ac:dyDescent="0.25">
      <c r="A7414" s="56">
        <v>14446</v>
      </c>
      <c r="B7414" s="43" t="s">
        <v>3020</v>
      </c>
      <c r="C7414" s="43" t="s">
        <v>3051</v>
      </c>
      <c r="D7414" s="57" t="s">
        <v>133</v>
      </c>
      <c r="E7414" s="44">
        <v>600</v>
      </c>
      <c r="F7414" s="58">
        <v>36585</v>
      </c>
      <c r="G7414" s="45">
        <v>6712.55</v>
      </c>
      <c r="H7414" s="45">
        <v>-3154.5899999999997</v>
      </c>
      <c r="I7414" s="59">
        <f t="shared" si="805"/>
        <v>3557.9600000000005</v>
      </c>
      <c r="J7414" s="44">
        <f t="shared" si="806"/>
        <v>2000</v>
      </c>
      <c r="K7414" s="44">
        <f t="shared" si="807"/>
        <v>23</v>
      </c>
      <c r="L7414" s="59">
        <f>VLOOKUP(J7414,'SF CCI, BCI'!A:F,5)</f>
        <v>7447.99</v>
      </c>
      <c r="M7414" s="59">
        <f t="shared" si="811"/>
        <v>2.0632761322182227</v>
      </c>
      <c r="N7414" s="47">
        <f t="shared" si="808"/>
        <v>13849.844201321432</v>
      </c>
      <c r="O7414" s="44">
        <f t="shared" si="809"/>
        <v>27</v>
      </c>
      <c r="P7414" s="47">
        <f t="shared" si="810"/>
        <v>7341.0539473871486</v>
      </c>
    </row>
    <row r="7415" spans="1:16" x14ac:dyDescent="0.25">
      <c r="A7415" s="56">
        <v>14447</v>
      </c>
      <c r="B7415" s="43" t="s">
        <v>3020</v>
      </c>
      <c r="C7415" s="43" t="s">
        <v>3052</v>
      </c>
      <c r="D7415" s="57" t="s">
        <v>133</v>
      </c>
      <c r="E7415" s="44">
        <v>600</v>
      </c>
      <c r="F7415" s="58">
        <v>36585</v>
      </c>
      <c r="G7415" s="45">
        <v>2634.37</v>
      </c>
      <c r="H7415" s="45">
        <v>-1238.0899999999999</v>
      </c>
      <c r="I7415" s="59">
        <f t="shared" si="805"/>
        <v>1396.28</v>
      </c>
      <c r="J7415" s="44">
        <f t="shared" si="806"/>
        <v>2000</v>
      </c>
      <c r="K7415" s="44">
        <f t="shared" si="807"/>
        <v>23</v>
      </c>
      <c r="L7415" s="59">
        <f>VLOOKUP(J7415,'SF CCI, BCI'!A:F,5)</f>
        <v>7447.99</v>
      </c>
      <c r="M7415" s="59">
        <f t="shared" si="811"/>
        <v>2.0632761322182227</v>
      </c>
      <c r="N7415" s="47">
        <f t="shared" si="808"/>
        <v>5435.4327444317187</v>
      </c>
      <c r="O7415" s="44">
        <f t="shared" si="809"/>
        <v>27</v>
      </c>
      <c r="P7415" s="47">
        <f t="shared" si="810"/>
        <v>2880.9111978936598</v>
      </c>
    </row>
    <row r="7416" spans="1:16" x14ac:dyDescent="0.25">
      <c r="A7416" s="56">
        <v>14448</v>
      </c>
      <c r="B7416" s="43" t="s">
        <v>3020</v>
      </c>
      <c r="C7416" s="43" t="s">
        <v>3053</v>
      </c>
      <c r="D7416" s="57" t="s">
        <v>133</v>
      </c>
      <c r="E7416" s="44">
        <v>600</v>
      </c>
      <c r="F7416" s="58">
        <v>36585</v>
      </c>
      <c r="G7416" s="45">
        <v>963.18</v>
      </c>
      <c r="H7416" s="45">
        <v>-452.74</v>
      </c>
      <c r="I7416" s="59">
        <f t="shared" si="805"/>
        <v>510.43999999999994</v>
      </c>
      <c r="J7416" s="44">
        <f t="shared" si="806"/>
        <v>2000</v>
      </c>
      <c r="K7416" s="44">
        <f t="shared" si="807"/>
        <v>23</v>
      </c>
      <c r="L7416" s="59">
        <f>VLOOKUP(J7416,'SF CCI, BCI'!A:F,5)</f>
        <v>7447.99</v>
      </c>
      <c r="M7416" s="59">
        <f t="shared" si="811"/>
        <v>2.0632761322182227</v>
      </c>
      <c r="N7416" s="47">
        <f t="shared" si="808"/>
        <v>1987.3063050299477</v>
      </c>
      <c r="O7416" s="44">
        <f t="shared" si="809"/>
        <v>27</v>
      </c>
      <c r="P7416" s="47">
        <f t="shared" si="810"/>
        <v>1053.1786689294695</v>
      </c>
    </row>
    <row r="7417" spans="1:16" x14ac:dyDescent="0.25">
      <c r="A7417" s="56">
        <v>14449</v>
      </c>
      <c r="B7417" s="43" t="s">
        <v>3020</v>
      </c>
      <c r="C7417" s="43" t="s">
        <v>3054</v>
      </c>
      <c r="D7417" s="57" t="s">
        <v>133</v>
      </c>
      <c r="E7417" s="44">
        <v>600</v>
      </c>
      <c r="F7417" s="58">
        <v>36585</v>
      </c>
      <c r="G7417" s="45">
        <v>17409.2</v>
      </c>
      <c r="H7417" s="45">
        <v>-8182.1500000000005</v>
      </c>
      <c r="I7417" s="59">
        <f t="shared" si="805"/>
        <v>9227.0499999999993</v>
      </c>
      <c r="J7417" s="44">
        <f t="shared" si="806"/>
        <v>2000</v>
      </c>
      <c r="K7417" s="44">
        <f t="shared" si="807"/>
        <v>23</v>
      </c>
      <c r="L7417" s="59">
        <f>VLOOKUP(J7417,'SF CCI, BCI'!A:F,5)</f>
        <v>7447.99</v>
      </c>
      <c r="M7417" s="59">
        <f t="shared" si="811"/>
        <v>2.0632761322182227</v>
      </c>
      <c r="N7417" s="47">
        <f t="shared" si="808"/>
        <v>35919.986841013488</v>
      </c>
      <c r="O7417" s="44">
        <f t="shared" si="809"/>
        <v>27</v>
      </c>
      <c r="P7417" s="47">
        <f t="shared" si="810"/>
        <v>19037.95203578415</v>
      </c>
    </row>
    <row r="7418" spans="1:16" x14ac:dyDescent="0.25">
      <c r="A7418" s="56">
        <v>14450</v>
      </c>
      <c r="B7418" s="43" t="s">
        <v>3020</v>
      </c>
      <c r="C7418" s="43" t="s">
        <v>3055</v>
      </c>
      <c r="D7418" s="57" t="s">
        <v>133</v>
      </c>
      <c r="E7418" s="44">
        <v>600</v>
      </c>
      <c r="F7418" s="58">
        <v>36585</v>
      </c>
      <c r="G7418" s="45">
        <v>3518.11</v>
      </c>
      <c r="H7418" s="45">
        <v>-1653.39</v>
      </c>
      <c r="I7418" s="59">
        <f t="shared" si="805"/>
        <v>1864.72</v>
      </c>
      <c r="J7418" s="44">
        <f t="shared" si="806"/>
        <v>2000</v>
      </c>
      <c r="K7418" s="44">
        <f t="shared" si="807"/>
        <v>23</v>
      </c>
      <c r="L7418" s="59">
        <f>VLOOKUP(J7418,'SF CCI, BCI'!A:F,5)</f>
        <v>7447.99</v>
      </c>
      <c r="M7418" s="59">
        <f t="shared" si="811"/>
        <v>2.0632761322182227</v>
      </c>
      <c r="N7418" s="47">
        <f t="shared" si="808"/>
        <v>7258.8323935182516</v>
      </c>
      <c r="O7418" s="44">
        <f t="shared" si="809"/>
        <v>27</v>
      </c>
      <c r="P7418" s="47">
        <f t="shared" si="810"/>
        <v>3847.4322692699643</v>
      </c>
    </row>
    <row r="7419" spans="1:16" x14ac:dyDescent="0.25">
      <c r="A7419" s="56">
        <v>14451</v>
      </c>
      <c r="B7419" s="43" t="s">
        <v>3020</v>
      </c>
      <c r="C7419" s="43" t="s">
        <v>3056</v>
      </c>
      <c r="D7419" s="57" t="s">
        <v>133</v>
      </c>
      <c r="E7419" s="44">
        <v>600</v>
      </c>
      <c r="F7419" s="58">
        <v>36585</v>
      </c>
      <c r="G7419" s="45">
        <v>200.39</v>
      </c>
      <c r="H7419" s="45">
        <v>-94.12</v>
      </c>
      <c r="I7419" s="59">
        <f t="shared" si="805"/>
        <v>106.26999999999998</v>
      </c>
      <c r="J7419" s="44">
        <f t="shared" si="806"/>
        <v>2000</v>
      </c>
      <c r="K7419" s="44">
        <f t="shared" si="807"/>
        <v>23</v>
      </c>
      <c r="L7419" s="59">
        <f>VLOOKUP(J7419,'SF CCI, BCI'!A:F,5)</f>
        <v>7447.99</v>
      </c>
      <c r="M7419" s="59">
        <f t="shared" si="811"/>
        <v>2.0632761322182227</v>
      </c>
      <c r="N7419" s="47">
        <f t="shared" si="808"/>
        <v>413.45990413520963</v>
      </c>
      <c r="O7419" s="44">
        <f t="shared" si="809"/>
        <v>27</v>
      </c>
      <c r="P7419" s="47">
        <f t="shared" si="810"/>
        <v>219.26435457083048</v>
      </c>
    </row>
    <row r="7420" spans="1:16" x14ac:dyDescent="0.25">
      <c r="A7420" s="56">
        <v>14452</v>
      </c>
      <c r="B7420" s="43" t="s">
        <v>3020</v>
      </c>
      <c r="C7420" s="43" t="s">
        <v>3057</v>
      </c>
      <c r="D7420" s="57" t="s">
        <v>133</v>
      </c>
      <c r="E7420" s="44">
        <v>600</v>
      </c>
      <c r="F7420" s="58">
        <v>36585</v>
      </c>
      <c r="G7420" s="45">
        <v>4578.5200000000004</v>
      </c>
      <c r="H7420" s="45">
        <v>-2151.77</v>
      </c>
      <c r="I7420" s="59">
        <f t="shared" si="805"/>
        <v>2426.7500000000005</v>
      </c>
      <c r="J7420" s="44">
        <f t="shared" si="806"/>
        <v>2000</v>
      </c>
      <c r="K7420" s="44">
        <f t="shared" si="807"/>
        <v>23</v>
      </c>
      <c r="L7420" s="59">
        <f>VLOOKUP(J7420,'SF CCI, BCI'!A:F,5)</f>
        <v>7447.99</v>
      </c>
      <c r="M7420" s="59">
        <f t="shared" si="811"/>
        <v>2.0632761322182227</v>
      </c>
      <c r="N7420" s="47">
        <f t="shared" si="808"/>
        <v>9446.7510368837775</v>
      </c>
      <c r="O7420" s="44">
        <f t="shared" si="809"/>
        <v>27</v>
      </c>
      <c r="P7420" s="47">
        <f t="shared" si="810"/>
        <v>5007.0553538605727</v>
      </c>
    </row>
    <row r="7421" spans="1:16" x14ac:dyDescent="0.25">
      <c r="A7421" s="56">
        <v>14453</v>
      </c>
      <c r="B7421" s="43" t="s">
        <v>3020</v>
      </c>
      <c r="C7421" s="43" t="s">
        <v>3058</v>
      </c>
      <c r="D7421" s="57" t="s">
        <v>133</v>
      </c>
      <c r="E7421" s="44">
        <v>600</v>
      </c>
      <c r="F7421" s="58">
        <v>36585</v>
      </c>
      <c r="G7421" s="45">
        <v>4417.8</v>
      </c>
      <c r="H7421" s="45">
        <v>-2076.21</v>
      </c>
      <c r="I7421" s="59">
        <f t="shared" si="805"/>
        <v>2341.59</v>
      </c>
      <c r="J7421" s="44">
        <f t="shared" si="806"/>
        <v>2000</v>
      </c>
      <c r="K7421" s="44">
        <f t="shared" si="807"/>
        <v>23</v>
      </c>
      <c r="L7421" s="59">
        <f>VLOOKUP(J7421,'SF CCI, BCI'!A:F,5)</f>
        <v>7447.99</v>
      </c>
      <c r="M7421" s="59">
        <f t="shared" si="811"/>
        <v>2.0632761322182227</v>
      </c>
      <c r="N7421" s="47">
        <f t="shared" si="808"/>
        <v>9115.1412969136654</v>
      </c>
      <c r="O7421" s="44">
        <f t="shared" si="809"/>
        <v>27</v>
      </c>
      <c r="P7421" s="47">
        <f t="shared" si="810"/>
        <v>4831.3467584408681</v>
      </c>
    </row>
    <row r="7422" spans="1:16" x14ac:dyDescent="0.25">
      <c r="A7422" s="56">
        <v>14454</v>
      </c>
      <c r="B7422" s="43" t="s">
        <v>3020</v>
      </c>
      <c r="C7422" s="43" t="s">
        <v>3059</v>
      </c>
      <c r="D7422" s="57" t="s">
        <v>133</v>
      </c>
      <c r="E7422" s="44">
        <v>600</v>
      </c>
      <c r="F7422" s="58">
        <v>36585</v>
      </c>
      <c r="G7422" s="45">
        <v>2248.79</v>
      </c>
      <c r="H7422" s="45">
        <v>-1056.96</v>
      </c>
      <c r="I7422" s="59">
        <f t="shared" si="805"/>
        <v>1191.83</v>
      </c>
      <c r="J7422" s="44">
        <f t="shared" si="806"/>
        <v>2000</v>
      </c>
      <c r="K7422" s="44">
        <f t="shared" si="807"/>
        <v>23</v>
      </c>
      <c r="L7422" s="59">
        <f>VLOOKUP(J7422,'SF CCI, BCI'!A:F,5)</f>
        <v>7447.99</v>
      </c>
      <c r="M7422" s="59">
        <f t="shared" si="811"/>
        <v>2.0632761322182227</v>
      </c>
      <c r="N7422" s="47">
        <f t="shared" si="808"/>
        <v>4639.8747333710171</v>
      </c>
      <c r="O7422" s="44">
        <f t="shared" si="809"/>
        <v>27</v>
      </c>
      <c r="P7422" s="47">
        <f t="shared" si="810"/>
        <v>2459.0743926616442</v>
      </c>
    </row>
    <row r="7423" spans="1:16" x14ac:dyDescent="0.25">
      <c r="A7423" s="56">
        <v>14455</v>
      </c>
      <c r="B7423" s="43" t="s">
        <v>3020</v>
      </c>
      <c r="C7423" s="43" t="s">
        <v>3060</v>
      </c>
      <c r="D7423" s="57" t="s">
        <v>133</v>
      </c>
      <c r="E7423" s="44">
        <v>600</v>
      </c>
      <c r="F7423" s="58">
        <v>36585</v>
      </c>
      <c r="G7423" s="45">
        <v>786.13</v>
      </c>
      <c r="H7423" s="45">
        <v>-369.44</v>
      </c>
      <c r="I7423" s="59">
        <f t="shared" si="805"/>
        <v>416.69</v>
      </c>
      <c r="J7423" s="44">
        <f t="shared" si="806"/>
        <v>2000</v>
      </c>
      <c r="K7423" s="44">
        <f t="shared" si="807"/>
        <v>23</v>
      </c>
      <c r="L7423" s="59">
        <f>VLOOKUP(J7423,'SF CCI, BCI'!A:F,5)</f>
        <v>7447.99</v>
      </c>
      <c r="M7423" s="59">
        <f t="shared" si="811"/>
        <v>2.0632761322182227</v>
      </c>
      <c r="N7423" s="47">
        <f t="shared" si="808"/>
        <v>1622.0032658207115</v>
      </c>
      <c r="O7423" s="44">
        <f t="shared" si="809"/>
        <v>27</v>
      </c>
      <c r="P7423" s="47">
        <f t="shared" si="810"/>
        <v>859.74653153401118</v>
      </c>
    </row>
    <row r="7424" spans="1:16" x14ac:dyDescent="0.25">
      <c r="A7424" s="56">
        <v>14456</v>
      </c>
      <c r="B7424" s="43" t="s">
        <v>3020</v>
      </c>
      <c r="C7424" s="43" t="s">
        <v>3061</v>
      </c>
      <c r="D7424" s="57" t="s">
        <v>133</v>
      </c>
      <c r="E7424" s="44">
        <v>600</v>
      </c>
      <c r="F7424" s="58">
        <v>36585</v>
      </c>
      <c r="G7424" s="45">
        <v>2733.46</v>
      </c>
      <c r="H7424" s="45">
        <v>-1284.5400000000002</v>
      </c>
      <c r="I7424" s="59">
        <f t="shared" si="805"/>
        <v>1448.9199999999998</v>
      </c>
      <c r="J7424" s="44">
        <f t="shared" si="806"/>
        <v>2000</v>
      </c>
      <c r="K7424" s="44">
        <f t="shared" si="807"/>
        <v>23</v>
      </c>
      <c r="L7424" s="59">
        <f>VLOOKUP(J7424,'SF CCI, BCI'!A:F,5)</f>
        <v>7447.99</v>
      </c>
      <c r="M7424" s="59">
        <f t="shared" si="811"/>
        <v>2.0632761322182227</v>
      </c>
      <c r="N7424" s="47">
        <f t="shared" si="808"/>
        <v>5639.8827763732234</v>
      </c>
      <c r="O7424" s="44">
        <f t="shared" si="809"/>
        <v>27</v>
      </c>
      <c r="P7424" s="47">
        <f t="shared" si="810"/>
        <v>2989.522053493627</v>
      </c>
    </row>
    <row r="7425" spans="1:16" x14ac:dyDescent="0.25">
      <c r="A7425" s="56">
        <v>14457</v>
      </c>
      <c r="B7425" s="43" t="s">
        <v>3020</v>
      </c>
      <c r="C7425" s="43" t="s">
        <v>3062</v>
      </c>
      <c r="D7425" s="57" t="s">
        <v>133</v>
      </c>
      <c r="E7425" s="44">
        <v>600</v>
      </c>
      <c r="F7425" s="58">
        <v>36585</v>
      </c>
      <c r="G7425" s="45">
        <v>235.34</v>
      </c>
      <c r="H7425" s="45">
        <v>-110.55000000000001</v>
      </c>
      <c r="I7425" s="59">
        <f t="shared" si="805"/>
        <v>124.78999999999999</v>
      </c>
      <c r="J7425" s="44">
        <f t="shared" si="806"/>
        <v>2000</v>
      </c>
      <c r="K7425" s="44">
        <f t="shared" si="807"/>
        <v>23</v>
      </c>
      <c r="L7425" s="59">
        <f>VLOOKUP(J7425,'SF CCI, BCI'!A:F,5)</f>
        <v>7447.99</v>
      </c>
      <c r="M7425" s="59">
        <f t="shared" si="811"/>
        <v>2.0632761322182227</v>
      </c>
      <c r="N7425" s="47">
        <f t="shared" si="808"/>
        <v>485.57140495623656</v>
      </c>
      <c r="O7425" s="44">
        <f t="shared" si="809"/>
        <v>27</v>
      </c>
      <c r="P7425" s="47">
        <f t="shared" si="810"/>
        <v>257.47622853951202</v>
      </c>
    </row>
    <row r="7426" spans="1:16" x14ac:dyDescent="0.25">
      <c r="A7426" s="56">
        <v>14458</v>
      </c>
      <c r="B7426" s="43" t="s">
        <v>3020</v>
      </c>
      <c r="C7426" s="43" t="s">
        <v>3063</v>
      </c>
      <c r="D7426" s="57" t="s">
        <v>133</v>
      </c>
      <c r="E7426" s="44">
        <v>600</v>
      </c>
      <c r="F7426" s="58">
        <v>36585</v>
      </c>
      <c r="G7426" s="45">
        <v>553.66999999999996</v>
      </c>
      <c r="H7426" s="45">
        <v>-260.42</v>
      </c>
      <c r="I7426" s="59">
        <f t="shared" si="805"/>
        <v>293.24999999999994</v>
      </c>
      <c r="J7426" s="44">
        <f t="shared" si="806"/>
        <v>2000</v>
      </c>
      <c r="K7426" s="44">
        <f t="shared" si="807"/>
        <v>23</v>
      </c>
      <c r="L7426" s="59">
        <f>VLOOKUP(J7426,'SF CCI, BCI'!A:F,5)</f>
        <v>7447.99</v>
      </c>
      <c r="M7426" s="59">
        <f t="shared" si="811"/>
        <v>2.0632761322182227</v>
      </c>
      <c r="N7426" s="47">
        <f t="shared" si="808"/>
        <v>1142.3740961252633</v>
      </c>
      <c r="O7426" s="44">
        <f t="shared" si="809"/>
        <v>27</v>
      </c>
      <c r="P7426" s="47">
        <f t="shared" si="810"/>
        <v>605.0557257729937</v>
      </c>
    </row>
    <row r="7427" spans="1:16" x14ac:dyDescent="0.25">
      <c r="A7427" s="56">
        <v>14459</v>
      </c>
      <c r="B7427" s="43" t="s">
        <v>3020</v>
      </c>
      <c r="C7427" s="43" t="s">
        <v>3064</v>
      </c>
      <c r="D7427" s="57" t="s">
        <v>133</v>
      </c>
      <c r="E7427" s="44">
        <v>600</v>
      </c>
      <c r="F7427" s="58">
        <v>36585</v>
      </c>
      <c r="G7427" s="45">
        <v>791.29</v>
      </c>
      <c r="H7427" s="45">
        <v>-371.9</v>
      </c>
      <c r="I7427" s="59">
        <f t="shared" si="805"/>
        <v>419.39</v>
      </c>
      <c r="J7427" s="44">
        <f t="shared" si="806"/>
        <v>2000</v>
      </c>
      <c r="K7427" s="44">
        <f t="shared" si="807"/>
        <v>23</v>
      </c>
      <c r="L7427" s="59">
        <f>VLOOKUP(J7427,'SF CCI, BCI'!A:F,5)</f>
        <v>7447.99</v>
      </c>
      <c r="M7427" s="59">
        <f t="shared" si="811"/>
        <v>2.0632761322182227</v>
      </c>
      <c r="N7427" s="47">
        <f t="shared" si="808"/>
        <v>1632.6497706629573</v>
      </c>
      <c r="O7427" s="44">
        <f t="shared" si="809"/>
        <v>27</v>
      </c>
      <c r="P7427" s="47">
        <f t="shared" si="810"/>
        <v>865.31737709100037</v>
      </c>
    </row>
    <row r="7428" spans="1:16" x14ac:dyDescent="0.25">
      <c r="A7428" s="56">
        <v>14460</v>
      </c>
      <c r="B7428" s="43" t="s">
        <v>3020</v>
      </c>
      <c r="C7428" s="43" t="s">
        <v>3065</v>
      </c>
      <c r="D7428" s="57" t="s">
        <v>133</v>
      </c>
      <c r="E7428" s="44">
        <v>600</v>
      </c>
      <c r="F7428" s="58">
        <v>36585</v>
      </c>
      <c r="G7428" s="45">
        <v>1120</v>
      </c>
      <c r="H7428" s="45">
        <v>-526.47</v>
      </c>
      <c r="I7428" s="59">
        <f t="shared" si="805"/>
        <v>593.53</v>
      </c>
      <c r="J7428" s="44">
        <f t="shared" si="806"/>
        <v>2000</v>
      </c>
      <c r="K7428" s="44">
        <f t="shared" si="807"/>
        <v>23</v>
      </c>
      <c r="L7428" s="59">
        <f>VLOOKUP(J7428,'SF CCI, BCI'!A:F,5)</f>
        <v>7447.99</v>
      </c>
      <c r="M7428" s="59">
        <f t="shared" si="811"/>
        <v>2.0632761322182227</v>
      </c>
      <c r="N7428" s="47">
        <f t="shared" si="808"/>
        <v>2310.8692680844092</v>
      </c>
      <c r="O7428" s="44">
        <f t="shared" si="809"/>
        <v>27</v>
      </c>
      <c r="P7428" s="47">
        <f t="shared" si="810"/>
        <v>1224.6162827554817</v>
      </c>
    </row>
    <row r="7429" spans="1:16" x14ac:dyDescent="0.25">
      <c r="A7429" s="56">
        <v>14461</v>
      </c>
      <c r="B7429" s="43" t="s">
        <v>3020</v>
      </c>
      <c r="C7429" s="43" t="s">
        <v>3066</v>
      </c>
      <c r="D7429" s="57" t="s">
        <v>133</v>
      </c>
      <c r="E7429" s="44">
        <v>600</v>
      </c>
      <c r="F7429" s="58">
        <v>36585</v>
      </c>
      <c r="G7429" s="45">
        <v>280</v>
      </c>
      <c r="H7429" s="45">
        <v>-131.64999999999998</v>
      </c>
      <c r="I7429" s="59">
        <f t="shared" si="805"/>
        <v>148.35000000000002</v>
      </c>
      <c r="J7429" s="44">
        <f t="shared" si="806"/>
        <v>2000</v>
      </c>
      <c r="K7429" s="44">
        <f t="shared" si="807"/>
        <v>23</v>
      </c>
      <c r="L7429" s="59">
        <f>VLOOKUP(J7429,'SF CCI, BCI'!A:F,5)</f>
        <v>7447.99</v>
      </c>
      <c r="M7429" s="59">
        <f t="shared" si="811"/>
        <v>2.0632761322182227</v>
      </c>
      <c r="N7429" s="47">
        <f t="shared" si="808"/>
        <v>577.7173170211023</v>
      </c>
      <c r="O7429" s="44">
        <f t="shared" si="809"/>
        <v>27</v>
      </c>
      <c r="P7429" s="47">
        <f t="shared" si="810"/>
        <v>306.0870142145734</v>
      </c>
    </row>
    <row r="7430" spans="1:16" x14ac:dyDescent="0.25">
      <c r="A7430" s="56">
        <v>14462</v>
      </c>
      <c r="B7430" s="43" t="s">
        <v>3020</v>
      </c>
      <c r="C7430" s="43" t="s">
        <v>3067</v>
      </c>
      <c r="D7430" s="57" t="s">
        <v>133</v>
      </c>
      <c r="E7430" s="44">
        <v>600</v>
      </c>
      <c r="F7430" s="58">
        <v>36585</v>
      </c>
      <c r="G7430" s="45">
        <v>560</v>
      </c>
      <c r="H7430" s="45">
        <v>-263.07</v>
      </c>
      <c r="I7430" s="59">
        <f t="shared" si="805"/>
        <v>296.93</v>
      </c>
      <c r="J7430" s="44">
        <f t="shared" si="806"/>
        <v>2000</v>
      </c>
      <c r="K7430" s="44">
        <f t="shared" si="807"/>
        <v>23</v>
      </c>
      <c r="L7430" s="59">
        <f>VLOOKUP(J7430,'SF CCI, BCI'!A:F,5)</f>
        <v>7447.99</v>
      </c>
      <c r="M7430" s="59">
        <f t="shared" si="811"/>
        <v>2.0632761322182227</v>
      </c>
      <c r="N7430" s="47">
        <f t="shared" si="808"/>
        <v>1155.4346340422046</v>
      </c>
      <c r="O7430" s="44">
        <f t="shared" si="809"/>
        <v>27</v>
      </c>
      <c r="P7430" s="47">
        <f t="shared" si="810"/>
        <v>612.64858193955683</v>
      </c>
    </row>
    <row r="7431" spans="1:16" x14ac:dyDescent="0.25">
      <c r="A7431" s="56">
        <v>14463</v>
      </c>
      <c r="B7431" s="43" t="s">
        <v>3020</v>
      </c>
      <c r="C7431" s="43" t="s">
        <v>3068</v>
      </c>
      <c r="D7431" s="57" t="s">
        <v>133</v>
      </c>
      <c r="E7431" s="44">
        <v>600</v>
      </c>
      <c r="F7431" s="58">
        <v>36585</v>
      </c>
      <c r="G7431" s="45">
        <v>265</v>
      </c>
      <c r="H7431" s="45">
        <v>-124.54</v>
      </c>
      <c r="I7431" s="59">
        <f t="shared" si="805"/>
        <v>140.45999999999998</v>
      </c>
      <c r="J7431" s="44">
        <f t="shared" si="806"/>
        <v>2000</v>
      </c>
      <c r="K7431" s="44">
        <f t="shared" si="807"/>
        <v>23</v>
      </c>
      <c r="L7431" s="59">
        <f>VLOOKUP(J7431,'SF CCI, BCI'!A:F,5)</f>
        <v>7447.99</v>
      </c>
      <c r="M7431" s="59">
        <f t="shared" si="811"/>
        <v>2.0632761322182227</v>
      </c>
      <c r="N7431" s="47">
        <f t="shared" si="808"/>
        <v>546.768175037829</v>
      </c>
      <c r="O7431" s="44">
        <f t="shared" si="809"/>
        <v>27</v>
      </c>
      <c r="P7431" s="47">
        <f t="shared" si="810"/>
        <v>289.8077655313715</v>
      </c>
    </row>
    <row r="7432" spans="1:16" x14ac:dyDescent="0.25">
      <c r="A7432" s="56">
        <v>14464</v>
      </c>
      <c r="B7432" s="43" t="s">
        <v>3020</v>
      </c>
      <c r="C7432" s="43" t="s">
        <v>3069</v>
      </c>
      <c r="D7432" s="57" t="s">
        <v>133</v>
      </c>
      <c r="E7432" s="44">
        <v>600</v>
      </c>
      <c r="F7432" s="58">
        <v>36585</v>
      </c>
      <c r="G7432" s="45">
        <v>2650</v>
      </c>
      <c r="H7432" s="45">
        <v>-1245.55</v>
      </c>
      <c r="I7432" s="59">
        <f t="shared" si="805"/>
        <v>1404.45</v>
      </c>
      <c r="J7432" s="44">
        <f t="shared" si="806"/>
        <v>2000</v>
      </c>
      <c r="K7432" s="44">
        <f t="shared" si="807"/>
        <v>23</v>
      </c>
      <c r="L7432" s="59">
        <f>VLOOKUP(J7432,'SF CCI, BCI'!A:F,5)</f>
        <v>7447.99</v>
      </c>
      <c r="M7432" s="59">
        <f t="shared" si="811"/>
        <v>2.0632761322182227</v>
      </c>
      <c r="N7432" s="47">
        <f t="shared" si="808"/>
        <v>5467.6817503782904</v>
      </c>
      <c r="O7432" s="44">
        <f t="shared" si="809"/>
        <v>27</v>
      </c>
      <c r="P7432" s="47">
        <f t="shared" si="810"/>
        <v>2897.768163893883</v>
      </c>
    </row>
    <row r="7433" spans="1:16" x14ac:dyDescent="0.25">
      <c r="A7433" s="56">
        <v>14465</v>
      </c>
      <c r="B7433" s="43" t="s">
        <v>3020</v>
      </c>
      <c r="C7433" s="43" t="s">
        <v>3070</v>
      </c>
      <c r="D7433" s="57" t="s">
        <v>133</v>
      </c>
      <c r="E7433" s="44">
        <v>600</v>
      </c>
      <c r="F7433" s="58">
        <v>36585</v>
      </c>
      <c r="G7433" s="45">
        <v>265</v>
      </c>
      <c r="H7433" s="45">
        <v>-124.54</v>
      </c>
      <c r="I7433" s="59">
        <f t="shared" si="805"/>
        <v>140.45999999999998</v>
      </c>
      <c r="J7433" s="44">
        <f t="shared" si="806"/>
        <v>2000</v>
      </c>
      <c r="K7433" s="44">
        <f t="shared" si="807"/>
        <v>23</v>
      </c>
      <c r="L7433" s="59">
        <f>VLOOKUP(J7433,'SF CCI, BCI'!A:F,5)</f>
        <v>7447.99</v>
      </c>
      <c r="M7433" s="59">
        <f t="shared" si="811"/>
        <v>2.0632761322182227</v>
      </c>
      <c r="N7433" s="47">
        <f t="shared" si="808"/>
        <v>546.768175037829</v>
      </c>
      <c r="O7433" s="44">
        <f t="shared" si="809"/>
        <v>27</v>
      </c>
      <c r="P7433" s="47">
        <f t="shared" si="810"/>
        <v>289.8077655313715</v>
      </c>
    </row>
    <row r="7434" spans="1:16" x14ac:dyDescent="0.25">
      <c r="A7434" s="56">
        <v>14466</v>
      </c>
      <c r="B7434" s="43" t="s">
        <v>3020</v>
      </c>
      <c r="C7434" s="43" t="s">
        <v>3071</v>
      </c>
      <c r="D7434" s="57" t="s">
        <v>133</v>
      </c>
      <c r="E7434" s="44">
        <v>600</v>
      </c>
      <c r="F7434" s="58">
        <v>36585</v>
      </c>
      <c r="G7434" s="45">
        <v>250</v>
      </c>
      <c r="H7434" s="45">
        <v>-117.54</v>
      </c>
      <c r="I7434" s="59">
        <f t="shared" si="805"/>
        <v>132.45999999999998</v>
      </c>
      <c r="J7434" s="44">
        <f t="shared" si="806"/>
        <v>2000</v>
      </c>
      <c r="K7434" s="44">
        <f t="shared" si="807"/>
        <v>23</v>
      </c>
      <c r="L7434" s="59">
        <f>VLOOKUP(J7434,'SF CCI, BCI'!A:F,5)</f>
        <v>7447.99</v>
      </c>
      <c r="M7434" s="59">
        <f t="shared" si="811"/>
        <v>2.0632761322182227</v>
      </c>
      <c r="N7434" s="47">
        <f t="shared" si="808"/>
        <v>515.81903305455569</v>
      </c>
      <c r="O7434" s="44">
        <f t="shared" si="809"/>
        <v>27</v>
      </c>
      <c r="P7434" s="47">
        <f t="shared" si="810"/>
        <v>273.30155647362574</v>
      </c>
    </row>
    <row r="7435" spans="1:16" x14ac:dyDescent="0.25">
      <c r="A7435" s="56">
        <v>14467</v>
      </c>
      <c r="B7435" s="43" t="s">
        <v>3020</v>
      </c>
      <c r="C7435" s="43" t="s">
        <v>3072</v>
      </c>
      <c r="D7435" s="57" t="s">
        <v>133</v>
      </c>
      <c r="E7435" s="44">
        <v>600</v>
      </c>
      <c r="F7435" s="58">
        <v>36585</v>
      </c>
      <c r="G7435" s="45">
        <v>840</v>
      </c>
      <c r="H7435" s="45">
        <v>-394.81</v>
      </c>
      <c r="I7435" s="59">
        <f t="shared" ref="I7435:I7498" si="812">G7435+H7435</f>
        <v>445.19</v>
      </c>
      <c r="J7435" s="44">
        <f t="shared" ref="J7435:J7498" si="813">YEAR(F7435)</f>
        <v>2000</v>
      </c>
      <c r="K7435" s="44">
        <f t="shared" ref="K7435:K7498" si="814">ROUND(($A$9-F7435)/365,0)</f>
        <v>23</v>
      </c>
      <c r="L7435" s="59">
        <f>VLOOKUP(J7435,'SF CCI, BCI'!A:F,5)</f>
        <v>7447.99</v>
      </c>
      <c r="M7435" s="59">
        <f t="shared" si="811"/>
        <v>2.0632761322182227</v>
      </c>
      <c r="N7435" s="47">
        <f t="shared" si="808"/>
        <v>1733.151951063307</v>
      </c>
      <c r="O7435" s="44">
        <f t="shared" si="809"/>
        <v>27</v>
      </c>
      <c r="P7435" s="47">
        <f t="shared" si="810"/>
        <v>918.54990130223052</v>
      </c>
    </row>
    <row r="7436" spans="1:16" x14ac:dyDescent="0.25">
      <c r="A7436" s="56">
        <v>14468</v>
      </c>
      <c r="B7436" s="43" t="s">
        <v>3020</v>
      </c>
      <c r="C7436" s="43" t="s">
        <v>3073</v>
      </c>
      <c r="D7436" s="57" t="s">
        <v>133</v>
      </c>
      <c r="E7436" s="44">
        <v>600</v>
      </c>
      <c r="F7436" s="58">
        <v>36585</v>
      </c>
      <c r="G7436" s="45">
        <v>2800</v>
      </c>
      <c r="H7436" s="45">
        <v>-1316</v>
      </c>
      <c r="I7436" s="59">
        <f t="shared" si="812"/>
        <v>1484</v>
      </c>
      <c r="J7436" s="44">
        <f t="shared" si="813"/>
        <v>2000</v>
      </c>
      <c r="K7436" s="44">
        <f t="shared" si="814"/>
        <v>23</v>
      </c>
      <c r="L7436" s="59">
        <f>VLOOKUP(J7436,'SF CCI, BCI'!A:F,5)</f>
        <v>7447.99</v>
      </c>
      <c r="M7436" s="59">
        <f t="shared" si="811"/>
        <v>2.0632761322182227</v>
      </c>
      <c r="N7436" s="47">
        <f t="shared" ref="N7436:N7499" si="815">G7436*M7436</f>
        <v>5777.1731702110237</v>
      </c>
      <c r="O7436" s="44">
        <f t="shared" ref="O7436:O7499" si="816">IF(E7436="(blank)","",IF(K7436&gt;(E7436/12),0,(E7436/12)-K7436))</f>
        <v>27</v>
      </c>
      <c r="P7436" s="47">
        <f t="shared" ref="P7436:P7499" si="817">M7436*I7436</f>
        <v>3061.9017802118424</v>
      </c>
    </row>
    <row r="7437" spans="1:16" x14ac:dyDescent="0.25">
      <c r="A7437" s="56">
        <v>14469</v>
      </c>
      <c r="B7437" s="43" t="s">
        <v>3020</v>
      </c>
      <c r="C7437" s="43" t="s">
        <v>3074</v>
      </c>
      <c r="D7437" s="57" t="s">
        <v>133</v>
      </c>
      <c r="E7437" s="44">
        <v>600</v>
      </c>
      <c r="F7437" s="58">
        <v>36585</v>
      </c>
      <c r="G7437" s="45">
        <v>130</v>
      </c>
      <c r="H7437" s="45">
        <v>-61.17</v>
      </c>
      <c r="I7437" s="59">
        <f t="shared" si="812"/>
        <v>68.83</v>
      </c>
      <c r="J7437" s="44">
        <f t="shared" si="813"/>
        <v>2000</v>
      </c>
      <c r="K7437" s="44">
        <f t="shared" si="814"/>
        <v>23</v>
      </c>
      <c r="L7437" s="59">
        <f>VLOOKUP(J7437,'SF CCI, BCI'!A:F,5)</f>
        <v>7447.99</v>
      </c>
      <c r="M7437" s="59">
        <f t="shared" si="811"/>
        <v>2.0632761322182227</v>
      </c>
      <c r="N7437" s="47">
        <f t="shared" si="815"/>
        <v>268.22589718836895</v>
      </c>
      <c r="O7437" s="44">
        <f t="shared" si="816"/>
        <v>27</v>
      </c>
      <c r="P7437" s="47">
        <f t="shared" si="817"/>
        <v>142.01529618058026</v>
      </c>
    </row>
    <row r="7438" spans="1:16" x14ac:dyDescent="0.25">
      <c r="A7438" s="56">
        <v>14470</v>
      </c>
      <c r="B7438" s="43" t="s">
        <v>3020</v>
      </c>
      <c r="C7438" s="43" t="s">
        <v>3075</v>
      </c>
      <c r="D7438" s="57" t="s">
        <v>133</v>
      </c>
      <c r="E7438" s="44">
        <v>600</v>
      </c>
      <c r="F7438" s="58">
        <v>36585</v>
      </c>
      <c r="G7438" s="45">
        <v>420</v>
      </c>
      <c r="H7438" s="45">
        <v>-197.36</v>
      </c>
      <c r="I7438" s="59">
        <f t="shared" si="812"/>
        <v>222.64</v>
      </c>
      <c r="J7438" s="44">
        <f t="shared" si="813"/>
        <v>2000</v>
      </c>
      <c r="K7438" s="44">
        <f t="shared" si="814"/>
        <v>23</v>
      </c>
      <c r="L7438" s="59">
        <f>VLOOKUP(J7438,'SF CCI, BCI'!A:F,5)</f>
        <v>7447.99</v>
      </c>
      <c r="M7438" s="59">
        <f t="shared" si="811"/>
        <v>2.0632761322182227</v>
      </c>
      <c r="N7438" s="47">
        <f t="shared" si="815"/>
        <v>866.57597553165351</v>
      </c>
      <c r="O7438" s="44">
        <f t="shared" si="816"/>
        <v>27</v>
      </c>
      <c r="P7438" s="47">
        <f t="shared" si="817"/>
        <v>459.36779807706506</v>
      </c>
    </row>
    <row r="7439" spans="1:16" x14ac:dyDescent="0.25">
      <c r="A7439" s="56">
        <v>14471</v>
      </c>
      <c r="B7439" s="43" t="s">
        <v>3020</v>
      </c>
      <c r="C7439" s="43" t="s">
        <v>3076</v>
      </c>
      <c r="D7439" s="57" t="s">
        <v>133</v>
      </c>
      <c r="E7439" s="44">
        <v>600</v>
      </c>
      <c r="F7439" s="58">
        <v>36585</v>
      </c>
      <c r="G7439" s="45">
        <v>1820</v>
      </c>
      <c r="H7439" s="45">
        <v>-855.27</v>
      </c>
      <c r="I7439" s="59">
        <f t="shared" si="812"/>
        <v>964.73</v>
      </c>
      <c r="J7439" s="44">
        <f t="shared" si="813"/>
        <v>2000</v>
      </c>
      <c r="K7439" s="44">
        <f t="shared" si="814"/>
        <v>23</v>
      </c>
      <c r="L7439" s="59">
        <f>VLOOKUP(J7439,'SF CCI, BCI'!A:F,5)</f>
        <v>7447.99</v>
      </c>
      <c r="M7439" s="59">
        <f t="shared" si="811"/>
        <v>2.0632761322182227</v>
      </c>
      <c r="N7439" s="47">
        <f t="shared" si="815"/>
        <v>3755.1625606371654</v>
      </c>
      <c r="O7439" s="44">
        <f t="shared" si="816"/>
        <v>27</v>
      </c>
      <c r="P7439" s="47">
        <f t="shared" si="817"/>
        <v>1990.5043830348861</v>
      </c>
    </row>
    <row r="7440" spans="1:16" x14ac:dyDescent="0.25">
      <c r="A7440" s="56">
        <v>14472</v>
      </c>
      <c r="B7440" s="43" t="s">
        <v>3020</v>
      </c>
      <c r="C7440" s="43" t="s">
        <v>3077</v>
      </c>
      <c r="D7440" s="57" t="s">
        <v>133</v>
      </c>
      <c r="E7440" s="44">
        <v>600</v>
      </c>
      <c r="F7440" s="58">
        <v>36585</v>
      </c>
      <c r="G7440" s="45">
        <v>140</v>
      </c>
      <c r="H7440" s="45">
        <v>-65.72</v>
      </c>
      <c r="I7440" s="59">
        <f t="shared" si="812"/>
        <v>74.28</v>
      </c>
      <c r="J7440" s="44">
        <f t="shared" si="813"/>
        <v>2000</v>
      </c>
      <c r="K7440" s="44">
        <f t="shared" si="814"/>
        <v>23</v>
      </c>
      <c r="L7440" s="59">
        <f>VLOOKUP(J7440,'SF CCI, BCI'!A:F,5)</f>
        <v>7447.99</v>
      </c>
      <c r="M7440" s="59">
        <f t="shared" si="811"/>
        <v>2.0632761322182227</v>
      </c>
      <c r="N7440" s="47">
        <f t="shared" si="815"/>
        <v>288.85865851055115</v>
      </c>
      <c r="O7440" s="44">
        <f t="shared" si="816"/>
        <v>27</v>
      </c>
      <c r="P7440" s="47">
        <f t="shared" si="817"/>
        <v>153.26015110116958</v>
      </c>
    </row>
    <row r="7441" spans="1:16" x14ac:dyDescent="0.25">
      <c r="A7441" s="56">
        <v>14473</v>
      </c>
      <c r="B7441" s="43" t="s">
        <v>3020</v>
      </c>
      <c r="C7441" s="43" t="s">
        <v>3078</v>
      </c>
      <c r="D7441" s="57" t="s">
        <v>133</v>
      </c>
      <c r="E7441" s="44">
        <v>600</v>
      </c>
      <c r="F7441" s="58">
        <v>36585</v>
      </c>
      <c r="G7441" s="45">
        <v>140</v>
      </c>
      <c r="H7441" s="45">
        <v>-65.72</v>
      </c>
      <c r="I7441" s="59">
        <f t="shared" si="812"/>
        <v>74.28</v>
      </c>
      <c r="J7441" s="44">
        <f t="shared" si="813"/>
        <v>2000</v>
      </c>
      <c r="K7441" s="44">
        <f t="shared" si="814"/>
        <v>23</v>
      </c>
      <c r="L7441" s="59">
        <f>VLOOKUP(J7441,'SF CCI, BCI'!A:F,5)</f>
        <v>7447.99</v>
      </c>
      <c r="M7441" s="59">
        <f t="shared" si="811"/>
        <v>2.0632761322182227</v>
      </c>
      <c r="N7441" s="47">
        <f t="shared" si="815"/>
        <v>288.85865851055115</v>
      </c>
      <c r="O7441" s="44">
        <f t="shared" si="816"/>
        <v>27</v>
      </c>
      <c r="P7441" s="47">
        <f t="shared" si="817"/>
        <v>153.26015110116958</v>
      </c>
    </row>
    <row r="7442" spans="1:16" x14ac:dyDescent="0.25">
      <c r="A7442" s="56">
        <v>14474</v>
      </c>
      <c r="B7442" s="43" t="s">
        <v>3020</v>
      </c>
      <c r="C7442" s="43" t="s">
        <v>3079</v>
      </c>
      <c r="D7442" s="57" t="s">
        <v>133</v>
      </c>
      <c r="E7442" s="44">
        <v>600</v>
      </c>
      <c r="F7442" s="58">
        <v>36585</v>
      </c>
      <c r="G7442" s="45">
        <v>1400</v>
      </c>
      <c r="H7442" s="45">
        <v>-657.91</v>
      </c>
      <c r="I7442" s="59">
        <f t="shared" si="812"/>
        <v>742.09</v>
      </c>
      <c r="J7442" s="44">
        <f t="shared" si="813"/>
        <v>2000</v>
      </c>
      <c r="K7442" s="44">
        <f t="shared" si="814"/>
        <v>23</v>
      </c>
      <c r="L7442" s="59">
        <f>VLOOKUP(J7442,'SF CCI, BCI'!A:F,5)</f>
        <v>7447.99</v>
      </c>
      <c r="M7442" s="59">
        <f t="shared" ref="M7442:M7505" si="818">$M$9/L7442</f>
        <v>2.0632761322182227</v>
      </c>
      <c r="N7442" s="47">
        <f t="shared" si="815"/>
        <v>2888.5865851055119</v>
      </c>
      <c r="O7442" s="44">
        <f t="shared" si="816"/>
        <v>27</v>
      </c>
      <c r="P7442" s="47">
        <f t="shared" si="817"/>
        <v>1531.136584957821</v>
      </c>
    </row>
    <row r="7443" spans="1:16" x14ac:dyDescent="0.25">
      <c r="A7443" s="56">
        <v>14475</v>
      </c>
      <c r="B7443" s="43" t="s">
        <v>3020</v>
      </c>
      <c r="C7443" s="43" t="s">
        <v>3080</v>
      </c>
      <c r="D7443" s="57" t="s">
        <v>133</v>
      </c>
      <c r="E7443" s="44">
        <v>600</v>
      </c>
      <c r="F7443" s="58">
        <v>36585</v>
      </c>
      <c r="G7443" s="45">
        <v>1260</v>
      </c>
      <c r="H7443" s="45">
        <v>-592.18999999999994</v>
      </c>
      <c r="I7443" s="59">
        <f t="shared" si="812"/>
        <v>667.81000000000006</v>
      </c>
      <c r="J7443" s="44">
        <f t="shared" si="813"/>
        <v>2000</v>
      </c>
      <c r="K7443" s="44">
        <f t="shared" si="814"/>
        <v>23</v>
      </c>
      <c r="L7443" s="59">
        <f>VLOOKUP(J7443,'SF CCI, BCI'!A:F,5)</f>
        <v>7447.99</v>
      </c>
      <c r="M7443" s="59">
        <f t="shared" si="818"/>
        <v>2.0632761322182227</v>
      </c>
      <c r="N7443" s="47">
        <f t="shared" si="815"/>
        <v>2599.7279265949605</v>
      </c>
      <c r="O7443" s="44">
        <f t="shared" si="816"/>
        <v>27</v>
      </c>
      <c r="P7443" s="47">
        <f t="shared" si="817"/>
        <v>1377.8764338566514</v>
      </c>
    </row>
    <row r="7444" spans="1:16" x14ac:dyDescent="0.25">
      <c r="A7444" s="56">
        <v>14476</v>
      </c>
      <c r="B7444" s="43" t="s">
        <v>3020</v>
      </c>
      <c r="C7444" s="43" t="s">
        <v>3081</v>
      </c>
      <c r="D7444" s="57" t="s">
        <v>133</v>
      </c>
      <c r="E7444" s="44">
        <v>600</v>
      </c>
      <c r="F7444" s="58">
        <v>36585</v>
      </c>
      <c r="G7444" s="45">
        <v>840</v>
      </c>
      <c r="H7444" s="45">
        <v>-394.81</v>
      </c>
      <c r="I7444" s="59">
        <f t="shared" si="812"/>
        <v>445.19</v>
      </c>
      <c r="J7444" s="44">
        <f t="shared" si="813"/>
        <v>2000</v>
      </c>
      <c r="K7444" s="44">
        <f t="shared" si="814"/>
        <v>23</v>
      </c>
      <c r="L7444" s="59">
        <f>VLOOKUP(J7444,'SF CCI, BCI'!A:F,5)</f>
        <v>7447.99</v>
      </c>
      <c r="M7444" s="59">
        <f t="shared" si="818"/>
        <v>2.0632761322182227</v>
      </c>
      <c r="N7444" s="47">
        <f t="shared" si="815"/>
        <v>1733.151951063307</v>
      </c>
      <c r="O7444" s="44">
        <f t="shared" si="816"/>
        <v>27</v>
      </c>
      <c r="P7444" s="47">
        <f t="shared" si="817"/>
        <v>918.54990130223052</v>
      </c>
    </row>
    <row r="7445" spans="1:16" x14ac:dyDescent="0.25">
      <c r="A7445" s="56">
        <v>14477</v>
      </c>
      <c r="B7445" s="43" t="s">
        <v>3020</v>
      </c>
      <c r="C7445" s="43" t="s">
        <v>3082</v>
      </c>
      <c r="D7445" s="57" t="s">
        <v>133</v>
      </c>
      <c r="E7445" s="44">
        <v>600</v>
      </c>
      <c r="F7445" s="58">
        <v>36585</v>
      </c>
      <c r="G7445" s="45">
        <v>980</v>
      </c>
      <c r="H7445" s="45">
        <v>-460.54</v>
      </c>
      <c r="I7445" s="59">
        <f t="shared" si="812"/>
        <v>519.46</v>
      </c>
      <c r="J7445" s="44">
        <f t="shared" si="813"/>
        <v>2000</v>
      </c>
      <c r="K7445" s="44">
        <f t="shared" si="814"/>
        <v>23</v>
      </c>
      <c r="L7445" s="59">
        <f>VLOOKUP(J7445,'SF CCI, BCI'!A:F,5)</f>
        <v>7447.99</v>
      </c>
      <c r="M7445" s="59">
        <f t="shared" si="818"/>
        <v>2.0632761322182227</v>
      </c>
      <c r="N7445" s="47">
        <f t="shared" si="815"/>
        <v>2022.0106095738583</v>
      </c>
      <c r="O7445" s="44">
        <f t="shared" si="816"/>
        <v>27</v>
      </c>
      <c r="P7445" s="47">
        <f t="shared" si="817"/>
        <v>1071.789419642078</v>
      </c>
    </row>
    <row r="7446" spans="1:16" x14ac:dyDescent="0.25">
      <c r="A7446" s="56">
        <v>14478</v>
      </c>
      <c r="B7446" s="43" t="s">
        <v>3020</v>
      </c>
      <c r="C7446" s="43" t="s">
        <v>3083</v>
      </c>
      <c r="D7446" s="57" t="s">
        <v>133</v>
      </c>
      <c r="E7446" s="44">
        <v>600</v>
      </c>
      <c r="F7446" s="58">
        <v>36585</v>
      </c>
      <c r="G7446" s="45">
        <v>980</v>
      </c>
      <c r="H7446" s="45">
        <v>-460.54</v>
      </c>
      <c r="I7446" s="59">
        <f t="shared" si="812"/>
        <v>519.46</v>
      </c>
      <c r="J7446" s="44">
        <f t="shared" si="813"/>
        <v>2000</v>
      </c>
      <c r="K7446" s="44">
        <f t="shared" si="814"/>
        <v>23</v>
      </c>
      <c r="L7446" s="59">
        <f>VLOOKUP(J7446,'SF CCI, BCI'!A:F,5)</f>
        <v>7447.99</v>
      </c>
      <c r="M7446" s="59">
        <f t="shared" si="818"/>
        <v>2.0632761322182227</v>
      </c>
      <c r="N7446" s="47">
        <f t="shared" si="815"/>
        <v>2022.0106095738583</v>
      </c>
      <c r="O7446" s="44">
        <f t="shared" si="816"/>
        <v>27</v>
      </c>
      <c r="P7446" s="47">
        <f t="shared" si="817"/>
        <v>1071.789419642078</v>
      </c>
    </row>
    <row r="7447" spans="1:16" x14ac:dyDescent="0.25">
      <c r="A7447" s="56">
        <v>14479</v>
      </c>
      <c r="B7447" s="43" t="s">
        <v>3020</v>
      </c>
      <c r="C7447" s="43" t="s">
        <v>3084</v>
      </c>
      <c r="D7447" s="57" t="s">
        <v>133</v>
      </c>
      <c r="E7447" s="44">
        <v>600</v>
      </c>
      <c r="F7447" s="58">
        <v>36585</v>
      </c>
      <c r="G7447" s="45">
        <v>700</v>
      </c>
      <c r="H7447" s="45">
        <v>-329.07</v>
      </c>
      <c r="I7447" s="59">
        <f t="shared" si="812"/>
        <v>370.93</v>
      </c>
      <c r="J7447" s="44">
        <f t="shared" si="813"/>
        <v>2000</v>
      </c>
      <c r="K7447" s="44">
        <f t="shared" si="814"/>
        <v>23</v>
      </c>
      <c r="L7447" s="59">
        <f>VLOOKUP(J7447,'SF CCI, BCI'!A:F,5)</f>
        <v>7447.99</v>
      </c>
      <c r="M7447" s="59">
        <f t="shared" si="818"/>
        <v>2.0632761322182227</v>
      </c>
      <c r="N7447" s="47">
        <f t="shared" si="815"/>
        <v>1444.2932925527559</v>
      </c>
      <c r="O7447" s="44">
        <f t="shared" si="816"/>
        <v>27</v>
      </c>
      <c r="P7447" s="47">
        <f t="shared" si="817"/>
        <v>765.33101572370538</v>
      </c>
    </row>
    <row r="7448" spans="1:16" x14ac:dyDescent="0.25">
      <c r="A7448" s="56">
        <v>14480</v>
      </c>
      <c r="B7448" s="43" t="s">
        <v>3020</v>
      </c>
      <c r="C7448" s="43" t="s">
        <v>3085</v>
      </c>
      <c r="D7448" s="57" t="s">
        <v>133</v>
      </c>
      <c r="E7448" s="44">
        <v>600</v>
      </c>
      <c r="F7448" s="58">
        <v>36585</v>
      </c>
      <c r="G7448" s="45">
        <v>280</v>
      </c>
      <c r="H7448" s="45">
        <v>-131.64999999999998</v>
      </c>
      <c r="I7448" s="59">
        <f t="shared" si="812"/>
        <v>148.35000000000002</v>
      </c>
      <c r="J7448" s="44">
        <f t="shared" si="813"/>
        <v>2000</v>
      </c>
      <c r="K7448" s="44">
        <f t="shared" si="814"/>
        <v>23</v>
      </c>
      <c r="L7448" s="59">
        <f>VLOOKUP(J7448,'SF CCI, BCI'!A:F,5)</f>
        <v>7447.99</v>
      </c>
      <c r="M7448" s="59">
        <f t="shared" si="818"/>
        <v>2.0632761322182227</v>
      </c>
      <c r="N7448" s="47">
        <f t="shared" si="815"/>
        <v>577.7173170211023</v>
      </c>
      <c r="O7448" s="44">
        <f t="shared" si="816"/>
        <v>27</v>
      </c>
      <c r="P7448" s="47">
        <f t="shared" si="817"/>
        <v>306.0870142145734</v>
      </c>
    </row>
    <row r="7449" spans="1:16" x14ac:dyDescent="0.25">
      <c r="A7449" s="56">
        <v>14481</v>
      </c>
      <c r="B7449" s="43" t="s">
        <v>3020</v>
      </c>
      <c r="C7449" s="43" t="s">
        <v>3086</v>
      </c>
      <c r="D7449" s="57" t="s">
        <v>133</v>
      </c>
      <c r="E7449" s="44">
        <v>600</v>
      </c>
      <c r="F7449" s="58">
        <v>36585</v>
      </c>
      <c r="G7449" s="45">
        <v>280</v>
      </c>
      <c r="H7449" s="45">
        <v>-131.64999999999998</v>
      </c>
      <c r="I7449" s="59">
        <f t="shared" si="812"/>
        <v>148.35000000000002</v>
      </c>
      <c r="J7449" s="44">
        <f t="shared" si="813"/>
        <v>2000</v>
      </c>
      <c r="K7449" s="44">
        <f t="shared" si="814"/>
        <v>23</v>
      </c>
      <c r="L7449" s="59">
        <f>VLOOKUP(J7449,'SF CCI, BCI'!A:F,5)</f>
        <v>7447.99</v>
      </c>
      <c r="M7449" s="59">
        <f t="shared" si="818"/>
        <v>2.0632761322182227</v>
      </c>
      <c r="N7449" s="47">
        <f t="shared" si="815"/>
        <v>577.7173170211023</v>
      </c>
      <c r="O7449" s="44">
        <f t="shared" si="816"/>
        <v>27</v>
      </c>
      <c r="P7449" s="47">
        <f t="shared" si="817"/>
        <v>306.0870142145734</v>
      </c>
    </row>
    <row r="7450" spans="1:16" x14ac:dyDescent="0.25">
      <c r="A7450" s="56">
        <v>14482</v>
      </c>
      <c r="B7450" s="43" t="s">
        <v>3020</v>
      </c>
      <c r="C7450" s="43" t="s">
        <v>3087</v>
      </c>
      <c r="D7450" s="57" t="s">
        <v>133</v>
      </c>
      <c r="E7450" s="44">
        <v>600</v>
      </c>
      <c r="F7450" s="58">
        <v>36585</v>
      </c>
      <c r="G7450" s="45">
        <v>650</v>
      </c>
      <c r="H7450" s="45">
        <v>-305.38</v>
      </c>
      <c r="I7450" s="59">
        <f t="shared" si="812"/>
        <v>344.62</v>
      </c>
      <c r="J7450" s="44">
        <f t="shared" si="813"/>
        <v>2000</v>
      </c>
      <c r="K7450" s="44">
        <f t="shared" si="814"/>
        <v>23</v>
      </c>
      <c r="L7450" s="59">
        <f>VLOOKUP(J7450,'SF CCI, BCI'!A:F,5)</f>
        <v>7447.99</v>
      </c>
      <c r="M7450" s="59">
        <f t="shared" si="818"/>
        <v>2.0632761322182227</v>
      </c>
      <c r="N7450" s="47">
        <f t="shared" si="815"/>
        <v>1341.1294859418447</v>
      </c>
      <c r="O7450" s="44">
        <f t="shared" si="816"/>
        <v>27</v>
      </c>
      <c r="P7450" s="47">
        <f t="shared" si="817"/>
        <v>711.04622068504386</v>
      </c>
    </row>
    <row r="7451" spans="1:16" x14ac:dyDescent="0.25">
      <c r="A7451" s="56">
        <v>14483</v>
      </c>
      <c r="B7451" s="43" t="s">
        <v>3020</v>
      </c>
      <c r="C7451" s="43" t="s">
        <v>3088</v>
      </c>
      <c r="D7451" s="57" t="s">
        <v>133</v>
      </c>
      <c r="E7451" s="44">
        <v>600</v>
      </c>
      <c r="F7451" s="58">
        <v>36585</v>
      </c>
      <c r="G7451" s="45">
        <v>1400</v>
      </c>
      <c r="H7451" s="45">
        <v>-657.91</v>
      </c>
      <c r="I7451" s="59">
        <f t="shared" si="812"/>
        <v>742.09</v>
      </c>
      <c r="J7451" s="44">
        <f t="shared" si="813"/>
        <v>2000</v>
      </c>
      <c r="K7451" s="44">
        <f t="shared" si="814"/>
        <v>23</v>
      </c>
      <c r="L7451" s="59">
        <f>VLOOKUP(J7451,'SF CCI, BCI'!A:F,5)</f>
        <v>7447.99</v>
      </c>
      <c r="M7451" s="59">
        <f t="shared" si="818"/>
        <v>2.0632761322182227</v>
      </c>
      <c r="N7451" s="47">
        <f t="shared" si="815"/>
        <v>2888.5865851055119</v>
      </c>
      <c r="O7451" s="44">
        <f t="shared" si="816"/>
        <v>27</v>
      </c>
      <c r="P7451" s="47">
        <f t="shared" si="817"/>
        <v>1531.136584957821</v>
      </c>
    </row>
    <row r="7452" spans="1:16" x14ac:dyDescent="0.25">
      <c r="A7452" s="56">
        <v>14484</v>
      </c>
      <c r="B7452" s="43" t="s">
        <v>3020</v>
      </c>
      <c r="C7452" s="43" t="s">
        <v>3089</v>
      </c>
      <c r="D7452" s="57" t="s">
        <v>133</v>
      </c>
      <c r="E7452" s="44">
        <v>600</v>
      </c>
      <c r="F7452" s="58">
        <v>36585</v>
      </c>
      <c r="G7452" s="45">
        <v>280</v>
      </c>
      <c r="H7452" s="45">
        <v>-131.64999999999998</v>
      </c>
      <c r="I7452" s="59">
        <f t="shared" si="812"/>
        <v>148.35000000000002</v>
      </c>
      <c r="J7452" s="44">
        <f t="shared" si="813"/>
        <v>2000</v>
      </c>
      <c r="K7452" s="44">
        <f t="shared" si="814"/>
        <v>23</v>
      </c>
      <c r="L7452" s="59">
        <f>VLOOKUP(J7452,'SF CCI, BCI'!A:F,5)</f>
        <v>7447.99</v>
      </c>
      <c r="M7452" s="59">
        <f t="shared" si="818"/>
        <v>2.0632761322182227</v>
      </c>
      <c r="N7452" s="47">
        <f t="shared" si="815"/>
        <v>577.7173170211023</v>
      </c>
      <c r="O7452" s="44">
        <f t="shared" si="816"/>
        <v>27</v>
      </c>
      <c r="P7452" s="47">
        <f t="shared" si="817"/>
        <v>306.0870142145734</v>
      </c>
    </row>
    <row r="7453" spans="1:16" x14ac:dyDescent="0.25">
      <c r="A7453" s="56">
        <v>14485</v>
      </c>
      <c r="B7453" s="43" t="s">
        <v>3020</v>
      </c>
      <c r="C7453" s="43" t="s">
        <v>3090</v>
      </c>
      <c r="D7453" s="57" t="s">
        <v>133</v>
      </c>
      <c r="E7453" s="44">
        <v>600</v>
      </c>
      <c r="F7453" s="58">
        <v>36585</v>
      </c>
      <c r="G7453" s="45">
        <v>140</v>
      </c>
      <c r="H7453" s="45">
        <v>-65.72</v>
      </c>
      <c r="I7453" s="59">
        <f t="shared" si="812"/>
        <v>74.28</v>
      </c>
      <c r="J7453" s="44">
        <f t="shared" si="813"/>
        <v>2000</v>
      </c>
      <c r="K7453" s="44">
        <f t="shared" si="814"/>
        <v>23</v>
      </c>
      <c r="L7453" s="59">
        <f>VLOOKUP(J7453,'SF CCI, BCI'!A:F,5)</f>
        <v>7447.99</v>
      </c>
      <c r="M7453" s="59">
        <f t="shared" si="818"/>
        <v>2.0632761322182227</v>
      </c>
      <c r="N7453" s="47">
        <f t="shared" si="815"/>
        <v>288.85865851055115</v>
      </c>
      <c r="O7453" s="44">
        <f t="shared" si="816"/>
        <v>27</v>
      </c>
      <c r="P7453" s="47">
        <f t="shared" si="817"/>
        <v>153.26015110116958</v>
      </c>
    </row>
    <row r="7454" spans="1:16" x14ac:dyDescent="0.25">
      <c r="A7454" s="56">
        <v>14486</v>
      </c>
      <c r="B7454" s="43" t="s">
        <v>3020</v>
      </c>
      <c r="C7454" s="43" t="s">
        <v>3091</v>
      </c>
      <c r="D7454" s="57" t="s">
        <v>133</v>
      </c>
      <c r="E7454" s="44">
        <v>600</v>
      </c>
      <c r="F7454" s="58">
        <v>36585</v>
      </c>
      <c r="G7454" s="45">
        <v>840</v>
      </c>
      <c r="H7454" s="45">
        <v>-394.81</v>
      </c>
      <c r="I7454" s="59">
        <f t="shared" si="812"/>
        <v>445.19</v>
      </c>
      <c r="J7454" s="44">
        <f t="shared" si="813"/>
        <v>2000</v>
      </c>
      <c r="K7454" s="44">
        <f t="shared" si="814"/>
        <v>23</v>
      </c>
      <c r="L7454" s="59">
        <f>VLOOKUP(J7454,'SF CCI, BCI'!A:F,5)</f>
        <v>7447.99</v>
      </c>
      <c r="M7454" s="59">
        <f t="shared" si="818"/>
        <v>2.0632761322182227</v>
      </c>
      <c r="N7454" s="47">
        <f t="shared" si="815"/>
        <v>1733.151951063307</v>
      </c>
      <c r="O7454" s="44">
        <f t="shared" si="816"/>
        <v>27</v>
      </c>
      <c r="P7454" s="47">
        <f t="shared" si="817"/>
        <v>918.54990130223052</v>
      </c>
    </row>
    <row r="7455" spans="1:16" x14ac:dyDescent="0.25">
      <c r="A7455" s="56">
        <v>14487</v>
      </c>
      <c r="B7455" s="43" t="s">
        <v>3020</v>
      </c>
      <c r="C7455" s="43" t="s">
        <v>3092</v>
      </c>
      <c r="D7455" s="57" t="s">
        <v>133</v>
      </c>
      <c r="E7455" s="44">
        <v>600</v>
      </c>
      <c r="F7455" s="58">
        <v>36585</v>
      </c>
      <c r="G7455" s="45">
        <v>9749.31</v>
      </c>
      <c r="H7455" s="45">
        <v>-4582.04</v>
      </c>
      <c r="I7455" s="59">
        <f t="shared" si="812"/>
        <v>5167.2699999999995</v>
      </c>
      <c r="J7455" s="44">
        <f t="shared" si="813"/>
        <v>2000</v>
      </c>
      <c r="K7455" s="44">
        <f t="shared" si="814"/>
        <v>23</v>
      </c>
      <c r="L7455" s="59">
        <f>VLOOKUP(J7455,'SF CCI, BCI'!A:F,5)</f>
        <v>7447.99</v>
      </c>
      <c r="M7455" s="59">
        <f t="shared" si="818"/>
        <v>2.0632761322182227</v>
      </c>
      <c r="N7455" s="47">
        <f t="shared" si="815"/>
        <v>20115.518628596441</v>
      </c>
      <c r="O7455" s="44">
        <f t="shared" si="816"/>
        <v>27</v>
      </c>
      <c r="P7455" s="47">
        <f t="shared" si="817"/>
        <v>10661.504859727254</v>
      </c>
    </row>
    <row r="7456" spans="1:16" x14ac:dyDescent="0.25">
      <c r="A7456" s="56">
        <v>14488</v>
      </c>
      <c r="B7456" s="43" t="s">
        <v>3020</v>
      </c>
      <c r="C7456" s="43" t="s">
        <v>3093</v>
      </c>
      <c r="D7456" s="57" t="s">
        <v>133</v>
      </c>
      <c r="E7456" s="44">
        <v>600</v>
      </c>
      <c r="F7456" s="58">
        <v>36585</v>
      </c>
      <c r="G7456" s="45">
        <v>3798.61</v>
      </c>
      <c r="H7456" s="45">
        <v>-1785.29</v>
      </c>
      <c r="I7456" s="59">
        <f t="shared" si="812"/>
        <v>2013.3200000000002</v>
      </c>
      <c r="J7456" s="44">
        <f t="shared" si="813"/>
        <v>2000</v>
      </c>
      <c r="K7456" s="44">
        <f t="shared" si="814"/>
        <v>23</v>
      </c>
      <c r="L7456" s="59">
        <f>VLOOKUP(J7456,'SF CCI, BCI'!A:F,5)</f>
        <v>7447.99</v>
      </c>
      <c r="M7456" s="59">
        <f t="shared" si="818"/>
        <v>2.0632761322182227</v>
      </c>
      <c r="N7456" s="47">
        <f t="shared" si="815"/>
        <v>7837.5813486054631</v>
      </c>
      <c r="O7456" s="44">
        <f t="shared" si="816"/>
        <v>27</v>
      </c>
      <c r="P7456" s="47">
        <f t="shared" si="817"/>
        <v>4154.0351025175923</v>
      </c>
    </row>
    <row r="7457" spans="1:16" x14ac:dyDescent="0.25">
      <c r="A7457" s="56">
        <v>14489</v>
      </c>
      <c r="B7457" s="43" t="s">
        <v>3020</v>
      </c>
      <c r="C7457" s="43" t="s">
        <v>3094</v>
      </c>
      <c r="D7457" s="57" t="s">
        <v>133</v>
      </c>
      <c r="E7457" s="44">
        <v>600</v>
      </c>
      <c r="F7457" s="58">
        <v>36616</v>
      </c>
      <c r="G7457" s="45">
        <v>391.61</v>
      </c>
      <c r="H7457" s="45">
        <v>-183.35999999999999</v>
      </c>
      <c r="I7457" s="59">
        <f t="shared" si="812"/>
        <v>208.25000000000003</v>
      </c>
      <c r="J7457" s="44">
        <f t="shared" si="813"/>
        <v>2000</v>
      </c>
      <c r="K7457" s="44">
        <f t="shared" si="814"/>
        <v>23</v>
      </c>
      <c r="L7457" s="59">
        <f>VLOOKUP(J7457,'SF CCI, BCI'!A:F,5)</f>
        <v>7447.99</v>
      </c>
      <c r="M7457" s="59">
        <f t="shared" si="818"/>
        <v>2.0632761322182227</v>
      </c>
      <c r="N7457" s="47">
        <f t="shared" si="815"/>
        <v>807.99956613797826</v>
      </c>
      <c r="O7457" s="44">
        <f t="shared" si="816"/>
        <v>27</v>
      </c>
      <c r="P7457" s="47">
        <f t="shared" si="817"/>
        <v>429.67725453444496</v>
      </c>
    </row>
    <row r="7458" spans="1:16" x14ac:dyDescent="0.25">
      <c r="A7458" s="56">
        <v>14490</v>
      </c>
      <c r="B7458" s="43" t="s">
        <v>3020</v>
      </c>
      <c r="C7458" s="43" t="s">
        <v>3095</v>
      </c>
      <c r="D7458" s="57" t="s">
        <v>133</v>
      </c>
      <c r="E7458" s="44">
        <v>600</v>
      </c>
      <c r="F7458" s="58">
        <v>36616</v>
      </c>
      <c r="G7458" s="45">
        <v>240.65</v>
      </c>
      <c r="H7458" s="45">
        <v>-112.66</v>
      </c>
      <c r="I7458" s="59">
        <f t="shared" si="812"/>
        <v>127.99000000000001</v>
      </c>
      <c r="J7458" s="44">
        <f t="shared" si="813"/>
        <v>2000</v>
      </c>
      <c r="K7458" s="44">
        <f t="shared" si="814"/>
        <v>23</v>
      </c>
      <c r="L7458" s="59">
        <f>VLOOKUP(J7458,'SF CCI, BCI'!A:F,5)</f>
        <v>7447.99</v>
      </c>
      <c r="M7458" s="59">
        <f t="shared" si="818"/>
        <v>2.0632761322182227</v>
      </c>
      <c r="N7458" s="47">
        <f t="shared" si="815"/>
        <v>496.52740121831533</v>
      </c>
      <c r="O7458" s="44">
        <f t="shared" si="816"/>
        <v>27</v>
      </c>
      <c r="P7458" s="47">
        <f t="shared" si="817"/>
        <v>264.07871216261032</v>
      </c>
    </row>
    <row r="7459" spans="1:16" x14ac:dyDescent="0.25">
      <c r="A7459" s="56">
        <v>14491</v>
      </c>
      <c r="B7459" s="43" t="s">
        <v>3020</v>
      </c>
      <c r="C7459" s="43" t="s">
        <v>3096</v>
      </c>
      <c r="D7459" s="57" t="s">
        <v>133</v>
      </c>
      <c r="E7459" s="44">
        <v>600</v>
      </c>
      <c r="F7459" s="58">
        <v>36616</v>
      </c>
      <c r="G7459" s="45">
        <v>415.63</v>
      </c>
      <c r="H7459" s="45">
        <v>-194.64000000000001</v>
      </c>
      <c r="I7459" s="59">
        <f t="shared" si="812"/>
        <v>220.98999999999998</v>
      </c>
      <c r="J7459" s="44">
        <f t="shared" si="813"/>
        <v>2000</v>
      </c>
      <c r="K7459" s="44">
        <f t="shared" si="814"/>
        <v>23</v>
      </c>
      <c r="L7459" s="59">
        <f>VLOOKUP(J7459,'SF CCI, BCI'!A:F,5)</f>
        <v>7447.99</v>
      </c>
      <c r="M7459" s="59">
        <f t="shared" si="818"/>
        <v>2.0632761322182227</v>
      </c>
      <c r="N7459" s="47">
        <f t="shared" si="815"/>
        <v>857.55945883385994</v>
      </c>
      <c r="O7459" s="44">
        <f t="shared" si="816"/>
        <v>27</v>
      </c>
      <c r="P7459" s="47">
        <f t="shared" si="817"/>
        <v>455.96339245890499</v>
      </c>
    </row>
    <row r="7460" spans="1:16" x14ac:dyDescent="0.25">
      <c r="A7460" s="56">
        <v>14496</v>
      </c>
      <c r="B7460" s="43" t="s">
        <v>3020</v>
      </c>
      <c r="C7460" s="43" t="s">
        <v>3097</v>
      </c>
      <c r="D7460" s="57" t="s">
        <v>133</v>
      </c>
      <c r="E7460" s="44">
        <v>600</v>
      </c>
      <c r="F7460" s="58">
        <v>36616</v>
      </c>
      <c r="G7460" s="45">
        <v>523.79999999999995</v>
      </c>
      <c r="H7460" s="45">
        <v>-245.23999999999998</v>
      </c>
      <c r="I7460" s="59">
        <f t="shared" si="812"/>
        <v>278.55999999999995</v>
      </c>
      <c r="J7460" s="44">
        <f t="shared" si="813"/>
        <v>2000</v>
      </c>
      <c r="K7460" s="44">
        <f t="shared" si="814"/>
        <v>23</v>
      </c>
      <c r="L7460" s="59">
        <f>VLOOKUP(J7460,'SF CCI, BCI'!A:F,5)</f>
        <v>7447.99</v>
      </c>
      <c r="M7460" s="59">
        <f t="shared" si="818"/>
        <v>2.0632761322182227</v>
      </c>
      <c r="N7460" s="47">
        <f t="shared" si="815"/>
        <v>1080.7440380559049</v>
      </c>
      <c r="O7460" s="44">
        <f t="shared" si="816"/>
        <v>27</v>
      </c>
      <c r="P7460" s="47">
        <f t="shared" si="817"/>
        <v>574.74619939070806</v>
      </c>
    </row>
    <row r="7461" spans="1:16" x14ac:dyDescent="0.25">
      <c r="A7461" s="56">
        <v>14497</v>
      </c>
      <c r="B7461" s="43" t="s">
        <v>3020</v>
      </c>
      <c r="C7461" s="43" t="s">
        <v>3098</v>
      </c>
      <c r="D7461" s="57" t="s">
        <v>133</v>
      </c>
      <c r="E7461" s="44">
        <v>600</v>
      </c>
      <c r="F7461" s="58">
        <v>36616</v>
      </c>
      <c r="G7461" s="45">
        <v>4060.1</v>
      </c>
      <c r="H7461" s="45">
        <v>-1901.68</v>
      </c>
      <c r="I7461" s="59">
        <f t="shared" si="812"/>
        <v>2158.42</v>
      </c>
      <c r="J7461" s="44">
        <f t="shared" si="813"/>
        <v>2000</v>
      </c>
      <c r="K7461" s="44">
        <f t="shared" si="814"/>
        <v>23</v>
      </c>
      <c r="L7461" s="59">
        <f>VLOOKUP(J7461,'SF CCI, BCI'!A:F,5)</f>
        <v>7447.99</v>
      </c>
      <c r="M7461" s="59">
        <f t="shared" si="818"/>
        <v>2.0632761322182227</v>
      </c>
      <c r="N7461" s="47">
        <f t="shared" si="815"/>
        <v>8377.1074244192059</v>
      </c>
      <c r="O7461" s="44">
        <f t="shared" si="816"/>
        <v>27</v>
      </c>
      <c r="P7461" s="47">
        <f t="shared" si="817"/>
        <v>4453.4164693024568</v>
      </c>
    </row>
    <row r="7462" spans="1:16" x14ac:dyDescent="0.25">
      <c r="A7462" s="56">
        <v>14498</v>
      </c>
      <c r="B7462" s="43" t="s">
        <v>3020</v>
      </c>
      <c r="C7462" s="43" t="s">
        <v>3099</v>
      </c>
      <c r="D7462" s="57" t="s">
        <v>133</v>
      </c>
      <c r="E7462" s="44">
        <v>600</v>
      </c>
      <c r="F7462" s="58">
        <v>36616</v>
      </c>
      <c r="G7462" s="45">
        <v>1820</v>
      </c>
      <c r="H7462" s="45">
        <v>-852.39</v>
      </c>
      <c r="I7462" s="59">
        <f t="shared" si="812"/>
        <v>967.61</v>
      </c>
      <c r="J7462" s="44">
        <f t="shared" si="813"/>
        <v>2000</v>
      </c>
      <c r="K7462" s="44">
        <f t="shared" si="814"/>
        <v>23</v>
      </c>
      <c r="L7462" s="59">
        <f>VLOOKUP(J7462,'SF CCI, BCI'!A:F,5)</f>
        <v>7447.99</v>
      </c>
      <c r="M7462" s="59">
        <f t="shared" si="818"/>
        <v>2.0632761322182227</v>
      </c>
      <c r="N7462" s="47">
        <f t="shared" si="815"/>
        <v>3755.1625606371654</v>
      </c>
      <c r="O7462" s="44">
        <f t="shared" si="816"/>
        <v>27</v>
      </c>
      <c r="P7462" s="47">
        <f t="shared" si="817"/>
        <v>1996.4466182956744</v>
      </c>
    </row>
    <row r="7463" spans="1:16" x14ac:dyDescent="0.25">
      <c r="A7463" s="56">
        <v>14499</v>
      </c>
      <c r="B7463" s="43" t="s">
        <v>3020</v>
      </c>
      <c r="C7463" s="43" t="s">
        <v>3100</v>
      </c>
      <c r="D7463" s="57" t="s">
        <v>133</v>
      </c>
      <c r="E7463" s="44">
        <v>600</v>
      </c>
      <c r="F7463" s="58">
        <v>36616</v>
      </c>
      <c r="G7463" s="45">
        <v>280</v>
      </c>
      <c r="H7463" s="45">
        <v>-131.17999999999998</v>
      </c>
      <c r="I7463" s="59">
        <f t="shared" si="812"/>
        <v>148.82000000000002</v>
      </c>
      <c r="J7463" s="44">
        <f t="shared" si="813"/>
        <v>2000</v>
      </c>
      <c r="K7463" s="44">
        <f t="shared" si="814"/>
        <v>23</v>
      </c>
      <c r="L7463" s="59">
        <f>VLOOKUP(J7463,'SF CCI, BCI'!A:F,5)</f>
        <v>7447.99</v>
      </c>
      <c r="M7463" s="59">
        <f t="shared" si="818"/>
        <v>2.0632761322182227</v>
      </c>
      <c r="N7463" s="47">
        <f t="shared" si="815"/>
        <v>577.7173170211023</v>
      </c>
      <c r="O7463" s="44">
        <f t="shared" si="816"/>
        <v>27</v>
      </c>
      <c r="P7463" s="47">
        <f t="shared" si="817"/>
        <v>307.05675399671594</v>
      </c>
    </row>
    <row r="7464" spans="1:16" x14ac:dyDescent="0.25">
      <c r="A7464" s="56">
        <v>14500</v>
      </c>
      <c r="B7464" s="43" t="s">
        <v>3020</v>
      </c>
      <c r="C7464" s="43" t="s">
        <v>3101</v>
      </c>
      <c r="D7464" s="57" t="s">
        <v>133</v>
      </c>
      <c r="E7464" s="44">
        <v>600</v>
      </c>
      <c r="F7464" s="58">
        <v>36616</v>
      </c>
      <c r="G7464" s="45">
        <v>140</v>
      </c>
      <c r="H7464" s="45">
        <v>-65.489999999999995</v>
      </c>
      <c r="I7464" s="59">
        <f t="shared" si="812"/>
        <v>74.510000000000005</v>
      </c>
      <c r="J7464" s="44">
        <f t="shared" si="813"/>
        <v>2000</v>
      </c>
      <c r="K7464" s="44">
        <f t="shared" si="814"/>
        <v>23</v>
      </c>
      <c r="L7464" s="59">
        <f>VLOOKUP(J7464,'SF CCI, BCI'!A:F,5)</f>
        <v>7447.99</v>
      </c>
      <c r="M7464" s="59">
        <f t="shared" si="818"/>
        <v>2.0632761322182227</v>
      </c>
      <c r="N7464" s="47">
        <f t="shared" si="815"/>
        <v>288.85865851055115</v>
      </c>
      <c r="O7464" s="44">
        <f t="shared" si="816"/>
        <v>27</v>
      </c>
      <c r="P7464" s="47">
        <f t="shared" si="817"/>
        <v>153.73470461157979</v>
      </c>
    </row>
    <row r="7465" spans="1:16" x14ac:dyDescent="0.25">
      <c r="A7465" s="56">
        <v>14501</v>
      </c>
      <c r="B7465" s="43" t="s">
        <v>3020</v>
      </c>
      <c r="C7465" s="43" t="s">
        <v>3102</v>
      </c>
      <c r="D7465" s="57" t="s">
        <v>133</v>
      </c>
      <c r="E7465" s="44">
        <v>600</v>
      </c>
      <c r="F7465" s="58">
        <v>36616</v>
      </c>
      <c r="G7465" s="45">
        <v>520</v>
      </c>
      <c r="H7465" s="45">
        <v>-243.63</v>
      </c>
      <c r="I7465" s="59">
        <f t="shared" si="812"/>
        <v>276.37</v>
      </c>
      <c r="J7465" s="44">
        <f t="shared" si="813"/>
        <v>2000</v>
      </c>
      <c r="K7465" s="44">
        <f t="shared" si="814"/>
        <v>23</v>
      </c>
      <c r="L7465" s="59">
        <f>VLOOKUP(J7465,'SF CCI, BCI'!A:F,5)</f>
        <v>7447.99</v>
      </c>
      <c r="M7465" s="59">
        <f t="shared" si="818"/>
        <v>2.0632761322182227</v>
      </c>
      <c r="N7465" s="47">
        <f t="shared" si="815"/>
        <v>1072.9035887534758</v>
      </c>
      <c r="O7465" s="44">
        <f t="shared" si="816"/>
        <v>27</v>
      </c>
      <c r="P7465" s="47">
        <f t="shared" si="817"/>
        <v>570.22762466115023</v>
      </c>
    </row>
    <row r="7466" spans="1:16" x14ac:dyDescent="0.25">
      <c r="A7466" s="56">
        <v>14502</v>
      </c>
      <c r="B7466" s="43" t="s">
        <v>3020</v>
      </c>
      <c r="C7466" s="43" t="s">
        <v>3103</v>
      </c>
      <c r="D7466" s="57" t="s">
        <v>133</v>
      </c>
      <c r="E7466" s="44">
        <v>600</v>
      </c>
      <c r="F7466" s="58">
        <v>36616</v>
      </c>
      <c r="G7466" s="45">
        <v>130</v>
      </c>
      <c r="H7466" s="45">
        <v>-60.97</v>
      </c>
      <c r="I7466" s="59">
        <f t="shared" si="812"/>
        <v>69.03</v>
      </c>
      <c r="J7466" s="44">
        <f t="shared" si="813"/>
        <v>2000</v>
      </c>
      <c r="K7466" s="44">
        <f t="shared" si="814"/>
        <v>23</v>
      </c>
      <c r="L7466" s="59">
        <f>VLOOKUP(J7466,'SF CCI, BCI'!A:F,5)</f>
        <v>7447.99</v>
      </c>
      <c r="M7466" s="59">
        <f t="shared" si="818"/>
        <v>2.0632761322182227</v>
      </c>
      <c r="N7466" s="47">
        <f t="shared" si="815"/>
        <v>268.22589718836895</v>
      </c>
      <c r="O7466" s="44">
        <f t="shared" si="816"/>
        <v>27</v>
      </c>
      <c r="P7466" s="47">
        <f t="shared" si="817"/>
        <v>142.42795140702393</v>
      </c>
    </row>
    <row r="7467" spans="1:16" x14ac:dyDescent="0.25">
      <c r="A7467" s="56">
        <v>14503</v>
      </c>
      <c r="B7467" s="43" t="s">
        <v>3020</v>
      </c>
      <c r="C7467" s="43" t="s">
        <v>3104</v>
      </c>
      <c r="D7467" s="57" t="s">
        <v>133</v>
      </c>
      <c r="E7467" s="44">
        <v>600</v>
      </c>
      <c r="F7467" s="58">
        <v>36616</v>
      </c>
      <c r="G7467" s="45">
        <v>140</v>
      </c>
      <c r="H7467" s="45">
        <v>-65.489999999999995</v>
      </c>
      <c r="I7467" s="59">
        <f t="shared" si="812"/>
        <v>74.510000000000005</v>
      </c>
      <c r="J7467" s="44">
        <f t="shared" si="813"/>
        <v>2000</v>
      </c>
      <c r="K7467" s="44">
        <f t="shared" si="814"/>
        <v>23</v>
      </c>
      <c r="L7467" s="59">
        <f>VLOOKUP(J7467,'SF CCI, BCI'!A:F,5)</f>
        <v>7447.99</v>
      </c>
      <c r="M7467" s="59">
        <f t="shared" si="818"/>
        <v>2.0632761322182227</v>
      </c>
      <c r="N7467" s="47">
        <f t="shared" si="815"/>
        <v>288.85865851055115</v>
      </c>
      <c r="O7467" s="44">
        <f t="shared" si="816"/>
        <v>27</v>
      </c>
      <c r="P7467" s="47">
        <f t="shared" si="817"/>
        <v>153.73470461157979</v>
      </c>
    </row>
    <row r="7468" spans="1:16" x14ac:dyDescent="0.25">
      <c r="A7468" s="56">
        <v>14504</v>
      </c>
      <c r="B7468" s="43" t="s">
        <v>3020</v>
      </c>
      <c r="C7468" s="43" t="s">
        <v>3105</v>
      </c>
      <c r="D7468" s="57" t="s">
        <v>133</v>
      </c>
      <c r="E7468" s="44">
        <v>600</v>
      </c>
      <c r="F7468" s="58">
        <v>36616</v>
      </c>
      <c r="G7468" s="45">
        <v>130</v>
      </c>
      <c r="H7468" s="45">
        <v>-60.97</v>
      </c>
      <c r="I7468" s="59">
        <f t="shared" si="812"/>
        <v>69.03</v>
      </c>
      <c r="J7468" s="44">
        <f t="shared" si="813"/>
        <v>2000</v>
      </c>
      <c r="K7468" s="44">
        <f t="shared" si="814"/>
        <v>23</v>
      </c>
      <c r="L7468" s="59">
        <f>VLOOKUP(J7468,'SF CCI, BCI'!A:F,5)</f>
        <v>7447.99</v>
      </c>
      <c r="M7468" s="59">
        <f t="shared" si="818"/>
        <v>2.0632761322182227</v>
      </c>
      <c r="N7468" s="47">
        <f t="shared" si="815"/>
        <v>268.22589718836895</v>
      </c>
      <c r="O7468" s="44">
        <f t="shared" si="816"/>
        <v>27</v>
      </c>
      <c r="P7468" s="47">
        <f t="shared" si="817"/>
        <v>142.42795140702393</v>
      </c>
    </row>
    <row r="7469" spans="1:16" x14ac:dyDescent="0.25">
      <c r="A7469" s="56">
        <v>14505</v>
      </c>
      <c r="B7469" s="43" t="s">
        <v>3020</v>
      </c>
      <c r="C7469" s="43" t="s">
        <v>3106</v>
      </c>
      <c r="D7469" s="57" t="s">
        <v>133</v>
      </c>
      <c r="E7469" s="44">
        <v>600</v>
      </c>
      <c r="F7469" s="58">
        <v>36616</v>
      </c>
      <c r="G7469" s="45">
        <v>260</v>
      </c>
      <c r="H7469" s="45">
        <v>-121.69</v>
      </c>
      <c r="I7469" s="59">
        <f t="shared" si="812"/>
        <v>138.31</v>
      </c>
      <c r="J7469" s="44">
        <f t="shared" si="813"/>
        <v>2000</v>
      </c>
      <c r="K7469" s="44">
        <f t="shared" si="814"/>
        <v>23</v>
      </c>
      <c r="L7469" s="59">
        <f>VLOOKUP(J7469,'SF CCI, BCI'!A:F,5)</f>
        <v>7447.99</v>
      </c>
      <c r="M7469" s="59">
        <f t="shared" si="818"/>
        <v>2.0632761322182227</v>
      </c>
      <c r="N7469" s="47">
        <f t="shared" si="815"/>
        <v>536.45179437673789</v>
      </c>
      <c r="O7469" s="44">
        <f t="shared" si="816"/>
        <v>27</v>
      </c>
      <c r="P7469" s="47">
        <f t="shared" si="817"/>
        <v>285.37172184710238</v>
      </c>
    </row>
    <row r="7470" spans="1:16" x14ac:dyDescent="0.25">
      <c r="A7470" s="56">
        <v>14506</v>
      </c>
      <c r="B7470" s="43" t="s">
        <v>3020</v>
      </c>
      <c r="C7470" s="43" t="s">
        <v>3107</v>
      </c>
      <c r="D7470" s="57" t="s">
        <v>133</v>
      </c>
      <c r="E7470" s="44">
        <v>600</v>
      </c>
      <c r="F7470" s="58">
        <v>36616</v>
      </c>
      <c r="G7470" s="45">
        <v>520</v>
      </c>
      <c r="H7470" s="45">
        <v>-243.63</v>
      </c>
      <c r="I7470" s="59">
        <f t="shared" si="812"/>
        <v>276.37</v>
      </c>
      <c r="J7470" s="44">
        <f t="shared" si="813"/>
        <v>2000</v>
      </c>
      <c r="K7470" s="44">
        <f t="shared" si="814"/>
        <v>23</v>
      </c>
      <c r="L7470" s="59">
        <f>VLOOKUP(J7470,'SF CCI, BCI'!A:F,5)</f>
        <v>7447.99</v>
      </c>
      <c r="M7470" s="59">
        <f t="shared" si="818"/>
        <v>2.0632761322182227</v>
      </c>
      <c r="N7470" s="47">
        <f t="shared" si="815"/>
        <v>1072.9035887534758</v>
      </c>
      <c r="O7470" s="44">
        <f t="shared" si="816"/>
        <v>27</v>
      </c>
      <c r="P7470" s="47">
        <f t="shared" si="817"/>
        <v>570.22762466115023</v>
      </c>
    </row>
    <row r="7471" spans="1:16" x14ac:dyDescent="0.25">
      <c r="A7471" s="56">
        <v>14507</v>
      </c>
      <c r="B7471" s="43" t="s">
        <v>3020</v>
      </c>
      <c r="C7471" s="43" t="s">
        <v>3108</v>
      </c>
      <c r="D7471" s="57" t="s">
        <v>133</v>
      </c>
      <c r="E7471" s="44">
        <v>600</v>
      </c>
      <c r="F7471" s="58">
        <v>36616</v>
      </c>
      <c r="G7471" s="45">
        <v>4548.33</v>
      </c>
      <c r="H7471" s="45">
        <v>-2130.2599999999998</v>
      </c>
      <c r="I7471" s="59">
        <f t="shared" si="812"/>
        <v>2418.0700000000002</v>
      </c>
      <c r="J7471" s="44">
        <f t="shared" si="813"/>
        <v>2000</v>
      </c>
      <c r="K7471" s="44">
        <f t="shared" si="814"/>
        <v>23</v>
      </c>
      <c r="L7471" s="59">
        <f>VLOOKUP(J7471,'SF CCI, BCI'!A:F,5)</f>
        <v>7447.99</v>
      </c>
      <c r="M7471" s="59">
        <f t="shared" si="818"/>
        <v>2.0632761322182227</v>
      </c>
      <c r="N7471" s="47">
        <f t="shared" si="815"/>
        <v>9384.4607304521087</v>
      </c>
      <c r="O7471" s="44">
        <f t="shared" si="816"/>
        <v>27</v>
      </c>
      <c r="P7471" s="47">
        <f t="shared" si="817"/>
        <v>4989.1461170329185</v>
      </c>
    </row>
    <row r="7472" spans="1:16" x14ac:dyDescent="0.25">
      <c r="A7472" s="56">
        <v>14508</v>
      </c>
      <c r="B7472" s="43" t="s">
        <v>3109</v>
      </c>
      <c r="C7472" s="43" t="s">
        <v>3110</v>
      </c>
      <c r="D7472" s="57" t="s">
        <v>165</v>
      </c>
      <c r="E7472" s="44">
        <v>600</v>
      </c>
      <c r="F7472" s="58">
        <v>36646</v>
      </c>
      <c r="G7472" s="45">
        <v>3714.09</v>
      </c>
      <c r="H7472" s="45">
        <v>-1733.31</v>
      </c>
      <c r="I7472" s="59">
        <f t="shared" si="812"/>
        <v>1980.7800000000002</v>
      </c>
      <c r="J7472" s="44">
        <f t="shared" si="813"/>
        <v>2000</v>
      </c>
      <c r="K7472" s="44">
        <f t="shared" si="814"/>
        <v>23</v>
      </c>
      <c r="L7472" s="59">
        <f>VLOOKUP(J7472,'SF CCI, BCI'!A:F,5)</f>
        <v>7447.99</v>
      </c>
      <c r="M7472" s="59">
        <f t="shared" si="818"/>
        <v>2.0632761322182227</v>
      </c>
      <c r="N7472" s="47">
        <f t="shared" si="815"/>
        <v>7663.1932499103787</v>
      </c>
      <c r="O7472" s="44">
        <f t="shared" si="816"/>
        <v>27</v>
      </c>
      <c r="P7472" s="47">
        <f t="shared" si="817"/>
        <v>4086.8960971752117</v>
      </c>
    </row>
    <row r="7473" spans="1:16" x14ac:dyDescent="0.25">
      <c r="A7473" s="56">
        <v>14509</v>
      </c>
      <c r="B7473" s="43" t="s">
        <v>3020</v>
      </c>
      <c r="C7473" s="43" t="s">
        <v>3111</v>
      </c>
      <c r="D7473" s="57" t="s">
        <v>133</v>
      </c>
      <c r="E7473" s="44">
        <v>600</v>
      </c>
      <c r="F7473" s="58">
        <v>36646</v>
      </c>
      <c r="G7473" s="45">
        <v>601.78</v>
      </c>
      <c r="H7473" s="45">
        <v>-280.77</v>
      </c>
      <c r="I7473" s="59">
        <f t="shared" si="812"/>
        <v>321.01</v>
      </c>
      <c r="J7473" s="44">
        <f t="shared" si="813"/>
        <v>2000</v>
      </c>
      <c r="K7473" s="44">
        <f t="shared" si="814"/>
        <v>23</v>
      </c>
      <c r="L7473" s="59">
        <f>VLOOKUP(J7473,'SF CCI, BCI'!A:F,5)</f>
        <v>7447.99</v>
      </c>
      <c r="M7473" s="59">
        <f t="shared" si="818"/>
        <v>2.0632761322182227</v>
      </c>
      <c r="N7473" s="47">
        <f t="shared" si="815"/>
        <v>1241.6383108462819</v>
      </c>
      <c r="O7473" s="44">
        <f t="shared" si="816"/>
        <v>27</v>
      </c>
      <c r="P7473" s="47">
        <f t="shared" si="817"/>
        <v>662.33227120337165</v>
      </c>
    </row>
    <row r="7474" spans="1:16" x14ac:dyDescent="0.25">
      <c r="A7474" s="56">
        <v>14510</v>
      </c>
      <c r="B7474" s="43" t="s">
        <v>3112</v>
      </c>
      <c r="C7474" s="43" t="s">
        <v>3113</v>
      </c>
      <c r="D7474" s="57" t="s">
        <v>69</v>
      </c>
      <c r="E7474" s="44">
        <v>120</v>
      </c>
      <c r="F7474" s="58">
        <v>36646</v>
      </c>
      <c r="G7474" s="45">
        <v>47747.09</v>
      </c>
      <c r="H7474" s="45">
        <v>-47747.09</v>
      </c>
      <c r="I7474" s="59">
        <f t="shared" si="812"/>
        <v>0</v>
      </c>
      <c r="J7474" s="44">
        <f t="shared" si="813"/>
        <v>2000</v>
      </c>
      <c r="K7474" s="44">
        <f t="shared" si="814"/>
        <v>23</v>
      </c>
      <c r="L7474" s="59">
        <f>VLOOKUP(J7474,'SF CCI, BCI'!A:F,5)</f>
        <v>7447.99</v>
      </c>
      <c r="M7474" s="59">
        <f t="shared" si="818"/>
        <v>2.0632761322182227</v>
      </c>
      <c r="N7474" s="47">
        <f t="shared" si="815"/>
        <v>98515.431179875377</v>
      </c>
      <c r="O7474" s="44">
        <f t="shared" si="816"/>
        <v>0</v>
      </c>
      <c r="P7474" s="47">
        <f t="shared" si="817"/>
        <v>0</v>
      </c>
    </row>
    <row r="7475" spans="1:16" x14ac:dyDescent="0.25">
      <c r="A7475" s="56">
        <v>14511</v>
      </c>
      <c r="B7475" s="43" t="s">
        <v>837</v>
      </c>
      <c r="C7475" s="43" t="s">
        <v>3114</v>
      </c>
      <c r="D7475" s="57" t="s">
        <v>69</v>
      </c>
      <c r="E7475" s="44">
        <v>120</v>
      </c>
      <c r="F7475" s="58">
        <v>36646</v>
      </c>
      <c r="G7475" s="45">
        <v>25355.85</v>
      </c>
      <c r="H7475" s="45">
        <v>-25355.85</v>
      </c>
      <c r="I7475" s="59">
        <f t="shared" si="812"/>
        <v>0</v>
      </c>
      <c r="J7475" s="44">
        <f t="shared" si="813"/>
        <v>2000</v>
      </c>
      <c r="K7475" s="44">
        <f t="shared" si="814"/>
        <v>23</v>
      </c>
      <c r="L7475" s="59">
        <f>VLOOKUP(J7475,'SF CCI, BCI'!A:F,5)</f>
        <v>7447.99</v>
      </c>
      <c r="M7475" s="59">
        <f t="shared" si="818"/>
        <v>2.0632761322182227</v>
      </c>
      <c r="N7475" s="47">
        <f t="shared" si="815"/>
        <v>52316.12011710542</v>
      </c>
      <c r="O7475" s="44">
        <f t="shared" si="816"/>
        <v>0</v>
      </c>
      <c r="P7475" s="47">
        <f t="shared" si="817"/>
        <v>0</v>
      </c>
    </row>
    <row r="7476" spans="1:16" x14ac:dyDescent="0.25">
      <c r="A7476" s="56">
        <v>14513</v>
      </c>
      <c r="B7476" s="43" t="s">
        <v>3020</v>
      </c>
      <c r="C7476" s="43" t="s">
        <v>3115</v>
      </c>
      <c r="D7476" s="57" t="s">
        <v>133</v>
      </c>
      <c r="E7476" s="44">
        <v>600</v>
      </c>
      <c r="F7476" s="58">
        <v>36646</v>
      </c>
      <c r="G7476" s="45">
        <v>12860.25</v>
      </c>
      <c r="H7476" s="45">
        <v>-6001.82</v>
      </c>
      <c r="I7476" s="59">
        <f t="shared" si="812"/>
        <v>6858.43</v>
      </c>
      <c r="J7476" s="44">
        <f t="shared" si="813"/>
        <v>2000</v>
      </c>
      <c r="K7476" s="44">
        <f t="shared" si="814"/>
        <v>23</v>
      </c>
      <c r="L7476" s="59">
        <f>VLOOKUP(J7476,'SF CCI, BCI'!A:F,5)</f>
        <v>7447.99</v>
      </c>
      <c r="M7476" s="59">
        <f t="shared" si="818"/>
        <v>2.0632761322182227</v>
      </c>
      <c r="N7476" s="47">
        <f t="shared" si="815"/>
        <v>26534.246879359398</v>
      </c>
      <c r="O7476" s="44">
        <f t="shared" si="816"/>
        <v>27</v>
      </c>
      <c r="P7476" s="47">
        <f t="shared" si="817"/>
        <v>14150.834923489425</v>
      </c>
    </row>
    <row r="7477" spans="1:16" x14ac:dyDescent="0.25">
      <c r="A7477" s="56">
        <v>14514</v>
      </c>
      <c r="B7477" s="43" t="s">
        <v>3020</v>
      </c>
      <c r="C7477" s="43" t="s">
        <v>3116</v>
      </c>
      <c r="D7477" s="57" t="s">
        <v>133</v>
      </c>
      <c r="E7477" s="44">
        <v>600</v>
      </c>
      <c r="F7477" s="58">
        <v>36646</v>
      </c>
      <c r="G7477" s="45">
        <v>9349.5300000000007</v>
      </c>
      <c r="H7477" s="45">
        <v>-4363.24</v>
      </c>
      <c r="I7477" s="59">
        <f t="shared" si="812"/>
        <v>4986.2900000000009</v>
      </c>
      <c r="J7477" s="44">
        <f t="shared" si="813"/>
        <v>2000</v>
      </c>
      <c r="K7477" s="44">
        <f t="shared" si="814"/>
        <v>23</v>
      </c>
      <c r="L7477" s="59">
        <f>VLOOKUP(J7477,'SF CCI, BCI'!A:F,5)</f>
        <v>7447.99</v>
      </c>
      <c r="M7477" s="59">
        <f t="shared" si="818"/>
        <v>2.0632761322182227</v>
      </c>
      <c r="N7477" s="47">
        <f t="shared" si="815"/>
        <v>19290.66209645824</v>
      </c>
      <c r="O7477" s="44">
        <f t="shared" si="816"/>
        <v>27</v>
      </c>
      <c r="P7477" s="47">
        <f t="shared" si="817"/>
        <v>10288.093145318404</v>
      </c>
    </row>
    <row r="7478" spans="1:16" x14ac:dyDescent="0.25">
      <c r="A7478" s="56">
        <v>14516</v>
      </c>
      <c r="B7478" s="43" t="s">
        <v>3020</v>
      </c>
      <c r="C7478" s="43" t="s">
        <v>3117</v>
      </c>
      <c r="D7478" s="57" t="s">
        <v>133</v>
      </c>
      <c r="E7478" s="44">
        <v>600</v>
      </c>
      <c r="F7478" s="58">
        <v>36646</v>
      </c>
      <c r="G7478" s="45">
        <v>7355.04</v>
      </c>
      <c r="H7478" s="45">
        <v>-3432.38</v>
      </c>
      <c r="I7478" s="59">
        <f t="shared" si="812"/>
        <v>3922.66</v>
      </c>
      <c r="J7478" s="44">
        <f t="shared" si="813"/>
        <v>2000</v>
      </c>
      <c r="K7478" s="44">
        <f t="shared" si="814"/>
        <v>23</v>
      </c>
      <c r="L7478" s="59">
        <f>VLOOKUP(J7478,'SF CCI, BCI'!A:F,5)</f>
        <v>7447.99</v>
      </c>
      <c r="M7478" s="59">
        <f t="shared" si="818"/>
        <v>2.0632761322182227</v>
      </c>
      <c r="N7478" s="47">
        <f t="shared" si="815"/>
        <v>15175.478483510316</v>
      </c>
      <c r="O7478" s="44">
        <f t="shared" si="816"/>
        <v>27</v>
      </c>
      <c r="P7478" s="47">
        <f t="shared" si="817"/>
        <v>8093.5307528071335</v>
      </c>
    </row>
    <row r="7479" spans="1:16" x14ac:dyDescent="0.25">
      <c r="A7479" s="56">
        <v>14517</v>
      </c>
      <c r="B7479" s="43" t="s">
        <v>3020</v>
      </c>
      <c r="C7479" s="43" t="s">
        <v>3118</v>
      </c>
      <c r="D7479" s="57" t="s">
        <v>133</v>
      </c>
      <c r="E7479" s="44">
        <v>600</v>
      </c>
      <c r="F7479" s="58">
        <v>36646</v>
      </c>
      <c r="G7479" s="45">
        <v>1651.83</v>
      </c>
      <c r="H7479" s="45">
        <v>-770.81999999999994</v>
      </c>
      <c r="I7479" s="59">
        <f t="shared" si="812"/>
        <v>881.01</v>
      </c>
      <c r="J7479" s="44">
        <f t="shared" si="813"/>
        <v>2000</v>
      </c>
      <c r="K7479" s="44">
        <f t="shared" si="814"/>
        <v>23</v>
      </c>
      <c r="L7479" s="59">
        <f>VLOOKUP(J7479,'SF CCI, BCI'!A:F,5)</f>
        <v>7447.99</v>
      </c>
      <c r="M7479" s="59">
        <f t="shared" si="818"/>
        <v>2.0632761322182227</v>
      </c>
      <c r="N7479" s="47">
        <f t="shared" si="815"/>
        <v>3408.1814134820265</v>
      </c>
      <c r="O7479" s="44">
        <f t="shared" si="816"/>
        <v>27</v>
      </c>
      <c r="P7479" s="47">
        <f t="shared" si="817"/>
        <v>1817.7669052455763</v>
      </c>
    </row>
    <row r="7480" spans="1:16" x14ac:dyDescent="0.25">
      <c r="A7480" s="56">
        <v>14518</v>
      </c>
      <c r="B7480" s="43" t="s">
        <v>3020</v>
      </c>
      <c r="C7480" s="43" t="s">
        <v>3119</v>
      </c>
      <c r="D7480" s="57" t="s">
        <v>133</v>
      </c>
      <c r="E7480" s="44">
        <v>600</v>
      </c>
      <c r="F7480" s="58">
        <v>36646</v>
      </c>
      <c r="G7480" s="45">
        <v>3839.06</v>
      </c>
      <c r="H7480" s="45">
        <v>-1791.66</v>
      </c>
      <c r="I7480" s="59">
        <f t="shared" si="812"/>
        <v>2047.3999999999999</v>
      </c>
      <c r="J7480" s="44">
        <f t="shared" si="813"/>
        <v>2000</v>
      </c>
      <c r="K7480" s="44">
        <f t="shared" si="814"/>
        <v>23</v>
      </c>
      <c r="L7480" s="59">
        <f>VLOOKUP(J7480,'SF CCI, BCI'!A:F,5)</f>
        <v>7447.99</v>
      </c>
      <c r="M7480" s="59">
        <f t="shared" si="818"/>
        <v>2.0632761322182227</v>
      </c>
      <c r="N7480" s="47">
        <f t="shared" si="815"/>
        <v>7921.0408681536901</v>
      </c>
      <c r="O7480" s="44">
        <f t="shared" si="816"/>
        <v>27</v>
      </c>
      <c r="P7480" s="47">
        <f t="shared" si="817"/>
        <v>4224.3515531035891</v>
      </c>
    </row>
    <row r="7481" spans="1:16" x14ac:dyDescent="0.25">
      <c r="A7481" s="56">
        <v>14519</v>
      </c>
      <c r="B7481" s="43" t="s">
        <v>3020</v>
      </c>
      <c r="C7481" s="43" t="s">
        <v>3120</v>
      </c>
      <c r="D7481" s="57" t="s">
        <v>133</v>
      </c>
      <c r="E7481" s="44">
        <v>600</v>
      </c>
      <c r="F7481" s="58">
        <v>36646</v>
      </c>
      <c r="G7481" s="45">
        <v>6926.84</v>
      </c>
      <c r="H7481" s="45">
        <v>-3232.75</v>
      </c>
      <c r="I7481" s="59">
        <f t="shared" si="812"/>
        <v>3694.09</v>
      </c>
      <c r="J7481" s="44">
        <f t="shared" si="813"/>
        <v>2000</v>
      </c>
      <c r="K7481" s="44">
        <f t="shared" si="814"/>
        <v>23</v>
      </c>
      <c r="L7481" s="59">
        <f>VLOOKUP(J7481,'SF CCI, BCI'!A:F,5)</f>
        <v>7447.99</v>
      </c>
      <c r="M7481" s="59">
        <f t="shared" si="818"/>
        <v>2.0632761322182227</v>
      </c>
      <c r="N7481" s="47">
        <f t="shared" si="815"/>
        <v>14291.983643694473</v>
      </c>
      <c r="O7481" s="44">
        <f t="shared" si="816"/>
        <v>27</v>
      </c>
      <c r="P7481" s="47">
        <f t="shared" si="817"/>
        <v>7621.9277272660147</v>
      </c>
    </row>
    <row r="7482" spans="1:16" x14ac:dyDescent="0.25">
      <c r="A7482" s="56">
        <v>14520</v>
      </c>
      <c r="B7482" s="43" t="s">
        <v>3020</v>
      </c>
      <c r="C7482" s="43" t="s">
        <v>3121</v>
      </c>
      <c r="D7482" s="57" t="s">
        <v>133</v>
      </c>
      <c r="E7482" s="44">
        <v>600</v>
      </c>
      <c r="F7482" s="58">
        <v>36646</v>
      </c>
      <c r="G7482" s="45">
        <v>1627.66</v>
      </c>
      <c r="H7482" s="45">
        <v>-759.58</v>
      </c>
      <c r="I7482" s="59">
        <f t="shared" si="812"/>
        <v>868.08</v>
      </c>
      <c r="J7482" s="44">
        <f t="shared" si="813"/>
        <v>2000</v>
      </c>
      <c r="K7482" s="44">
        <f t="shared" si="814"/>
        <v>23</v>
      </c>
      <c r="L7482" s="59">
        <f>VLOOKUP(J7482,'SF CCI, BCI'!A:F,5)</f>
        <v>7447.99</v>
      </c>
      <c r="M7482" s="59">
        <f t="shared" si="818"/>
        <v>2.0632761322182227</v>
      </c>
      <c r="N7482" s="47">
        <f t="shared" si="815"/>
        <v>3358.3120293663123</v>
      </c>
      <c r="O7482" s="44">
        <f t="shared" si="816"/>
        <v>27</v>
      </c>
      <c r="P7482" s="47">
        <f t="shared" si="817"/>
        <v>1791.0887448559949</v>
      </c>
    </row>
    <row r="7483" spans="1:16" x14ac:dyDescent="0.25">
      <c r="A7483" s="56">
        <v>14521</v>
      </c>
      <c r="B7483" s="43" t="s">
        <v>3020</v>
      </c>
      <c r="C7483" s="43" t="s">
        <v>3122</v>
      </c>
      <c r="D7483" s="57" t="s">
        <v>133</v>
      </c>
      <c r="E7483" s="44">
        <v>600</v>
      </c>
      <c r="F7483" s="58">
        <v>36646</v>
      </c>
      <c r="G7483" s="45">
        <v>471.32</v>
      </c>
      <c r="H7483" s="45">
        <v>-219.96</v>
      </c>
      <c r="I7483" s="59">
        <f t="shared" si="812"/>
        <v>251.35999999999999</v>
      </c>
      <c r="J7483" s="44">
        <f t="shared" si="813"/>
        <v>2000</v>
      </c>
      <c r="K7483" s="44">
        <f t="shared" si="814"/>
        <v>23</v>
      </c>
      <c r="L7483" s="59">
        <f>VLOOKUP(J7483,'SF CCI, BCI'!A:F,5)</f>
        <v>7447.99</v>
      </c>
      <c r="M7483" s="59">
        <f t="shared" si="818"/>
        <v>2.0632761322182227</v>
      </c>
      <c r="N7483" s="47">
        <f t="shared" si="815"/>
        <v>972.46330663709273</v>
      </c>
      <c r="O7483" s="44">
        <f t="shared" si="816"/>
        <v>27</v>
      </c>
      <c r="P7483" s="47">
        <f t="shared" si="817"/>
        <v>518.62508859437241</v>
      </c>
    </row>
    <row r="7484" spans="1:16" x14ac:dyDescent="0.25">
      <c r="A7484" s="56">
        <v>14522</v>
      </c>
      <c r="B7484" s="43" t="s">
        <v>3020</v>
      </c>
      <c r="C7484" s="43" t="s">
        <v>3123</v>
      </c>
      <c r="D7484" s="57" t="s">
        <v>133</v>
      </c>
      <c r="E7484" s="44">
        <v>600</v>
      </c>
      <c r="F7484" s="58">
        <v>36646</v>
      </c>
      <c r="G7484" s="45">
        <v>140</v>
      </c>
      <c r="H7484" s="45">
        <v>-65.259999999999991</v>
      </c>
      <c r="I7484" s="59">
        <f t="shared" si="812"/>
        <v>74.740000000000009</v>
      </c>
      <c r="J7484" s="44">
        <f t="shared" si="813"/>
        <v>2000</v>
      </c>
      <c r="K7484" s="44">
        <f t="shared" si="814"/>
        <v>23</v>
      </c>
      <c r="L7484" s="59">
        <f>VLOOKUP(J7484,'SF CCI, BCI'!A:F,5)</f>
        <v>7447.99</v>
      </c>
      <c r="M7484" s="59">
        <f t="shared" si="818"/>
        <v>2.0632761322182227</v>
      </c>
      <c r="N7484" s="47">
        <f t="shared" si="815"/>
        <v>288.85865851055115</v>
      </c>
      <c r="O7484" s="44">
        <f t="shared" si="816"/>
        <v>27</v>
      </c>
      <c r="P7484" s="47">
        <f t="shared" si="817"/>
        <v>154.20925812198999</v>
      </c>
    </row>
    <row r="7485" spans="1:16" x14ac:dyDescent="0.25">
      <c r="A7485" s="56">
        <v>14523</v>
      </c>
      <c r="B7485" s="43" t="s">
        <v>3020</v>
      </c>
      <c r="C7485" s="43" t="s">
        <v>3124</v>
      </c>
      <c r="D7485" s="57" t="s">
        <v>133</v>
      </c>
      <c r="E7485" s="44">
        <v>600</v>
      </c>
      <c r="F7485" s="58">
        <v>36646</v>
      </c>
      <c r="G7485" s="45">
        <v>840</v>
      </c>
      <c r="H7485" s="45">
        <v>-392.03000000000003</v>
      </c>
      <c r="I7485" s="59">
        <f t="shared" si="812"/>
        <v>447.96999999999997</v>
      </c>
      <c r="J7485" s="44">
        <f t="shared" si="813"/>
        <v>2000</v>
      </c>
      <c r="K7485" s="44">
        <f t="shared" si="814"/>
        <v>23</v>
      </c>
      <c r="L7485" s="59">
        <f>VLOOKUP(J7485,'SF CCI, BCI'!A:F,5)</f>
        <v>7447.99</v>
      </c>
      <c r="M7485" s="59">
        <f t="shared" si="818"/>
        <v>2.0632761322182227</v>
      </c>
      <c r="N7485" s="47">
        <f t="shared" si="815"/>
        <v>1733.151951063307</v>
      </c>
      <c r="O7485" s="44">
        <f t="shared" si="816"/>
        <v>27</v>
      </c>
      <c r="P7485" s="47">
        <f t="shared" si="817"/>
        <v>924.28580894979712</v>
      </c>
    </row>
    <row r="7486" spans="1:16" x14ac:dyDescent="0.25">
      <c r="A7486" s="56">
        <v>14524</v>
      </c>
      <c r="B7486" s="43" t="s">
        <v>3020</v>
      </c>
      <c r="C7486" s="43" t="s">
        <v>3125</v>
      </c>
      <c r="D7486" s="57" t="s">
        <v>133</v>
      </c>
      <c r="E7486" s="44">
        <v>600</v>
      </c>
      <c r="F7486" s="58">
        <v>36646</v>
      </c>
      <c r="G7486" s="45">
        <v>117.52</v>
      </c>
      <c r="H7486" s="45">
        <v>-54.940000000000005</v>
      </c>
      <c r="I7486" s="59">
        <f t="shared" si="812"/>
        <v>62.579999999999991</v>
      </c>
      <c r="J7486" s="44">
        <f t="shared" si="813"/>
        <v>2000</v>
      </c>
      <c r="K7486" s="44">
        <f t="shared" si="814"/>
        <v>23</v>
      </c>
      <c r="L7486" s="59">
        <f>VLOOKUP(J7486,'SF CCI, BCI'!A:F,5)</f>
        <v>7447.99</v>
      </c>
      <c r="M7486" s="59">
        <f t="shared" si="818"/>
        <v>2.0632761322182227</v>
      </c>
      <c r="N7486" s="47">
        <f t="shared" si="815"/>
        <v>242.47621105828551</v>
      </c>
      <c r="O7486" s="44">
        <f t="shared" si="816"/>
        <v>27</v>
      </c>
      <c r="P7486" s="47">
        <f t="shared" si="817"/>
        <v>129.11982035421636</v>
      </c>
    </row>
    <row r="7487" spans="1:16" x14ac:dyDescent="0.25">
      <c r="A7487" s="56">
        <v>14525</v>
      </c>
      <c r="B7487" s="43" t="s">
        <v>3020</v>
      </c>
      <c r="C7487" s="43" t="s">
        <v>3126</v>
      </c>
      <c r="D7487" s="57" t="s">
        <v>133</v>
      </c>
      <c r="E7487" s="44">
        <v>600</v>
      </c>
      <c r="F7487" s="58">
        <v>36646</v>
      </c>
      <c r="G7487" s="45">
        <v>1338.45</v>
      </c>
      <c r="H7487" s="45">
        <v>-624.6</v>
      </c>
      <c r="I7487" s="59">
        <f t="shared" si="812"/>
        <v>713.85</v>
      </c>
      <c r="J7487" s="44">
        <f t="shared" si="813"/>
        <v>2000</v>
      </c>
      <c r="K7487" s="44">
        <f t="shared" si="814"/>
        <v>23</v>
      </c>
      <c r="L7487" s="59">
        <f>VLOOKUP(J7487,'SF CCI, BCI'!A:F,5)</f>
        <v>7447.99</v>
      </c>
      <c r="M7487" s="59">
        <f t="shared" si="818"/>
        <v>2.0632761322182227</v>
      </c>
      <c r="N7487" s="47">
        <f t="shared" si="815"/>
        <v>2761.5919391674802</v>
      </c>
      <c r="O7487" s="44">
        <f t="shared" si="816"/>
        <v>27</v>
      </c>
      <c r="P7487" s="47">
        <f t="shared" si="817"/>
        <v>1472.8696669839783</v>
      </c>
    </row>
    <row r="7488" spans="1:16" x14ac:dyDescent="0.25">
      <c r="A7488" s="56">
        <v>14526</v>
      </c>
      <c r="B7488" s="43" t="s">
        <v>3020</v>
      </c>
      <c r="C7488" s="43" t="s">
        <v>3127</v>
      </c>
      <c r="D7488" s="57" t="s">
        <v>133</v>
      </c>
      <c r="E7488" s="44">
        <v>600</v>
      </c>
      <c r="F7488" s="58">
        <v>36646</v>
      </c>
      <c r="G7488" s="45">
        <v>280</v>
      </c>
      <c r="H7488" s="45">
        <v>-130.70999999999998</v>
      </c>
      <c r="I7488" s="59">
        <f t="shared" si="812"/>
        <v>149.29000000000002</v>
      </c>
      <c r="J7488" s="44">
        <f t="shared" si="813"/>
        <v>2000</v>
      </c>
      <c r="K7488" s="44">
        <f t="shared" si="814"/>
        <v>23</v>
      </c>
      <c r="L7488" s="59">
        <f>VLOOKUP(J7488,'SF CCI, BCI'!A:F,5)</f>
        <v>7447.99</v>
      </c>
      <c r="M7488" s="59">
        <f t="shared" si="818"/>
        <v>2.0632761322182227</v>
      </c>
      <c r="N7488" s="47">
        <f t="shared" si="815"/>
        <v>577.7173170211023</v>
      </c>
      <c r="O7488" s="44">
        <f t="shared" si="816"/>
        <v>27</v>
      </c>
      <c r="P7488" s="47">
        <f t="shared" si="817"/>
        <v>308.02649377885854</v>
      </c>
    </row>
    <row r="7489" spans="1:16" x14ac:dyDescent="0.25">
      <c r="A7489" s="56">
        <v>14527</v>
      </c>
      <c r="B7489" s="43" t="s">
        <v>3020</v>
      </c>
      <c r="C7489" s="43" t="s">
        <v>3128</v>
      </c>
      <c r="D7489" s="57" t="s">
        <v>133</v>
      </c>
      <c r="E7489" s="44">
        <v>600</v>
      </c>
      <c r="F7489" s="58">
        <v>36646</v>
      </c>
      <c r="G7489" s="45">
        <v>130</v>
      </c>
      <c r="H7489" s="45">
        <v>-60.75</v>
      </c>
      <c r="I7489" s="59">
        <f t="shared" si="812"/>
        <v>69.25</v>
      </c>
      <c r="J7489" s="44">
        <f t="shared" si="813"/>
        <v>2000</v>
      </c>
      <c r="K7489" s="44">
        <f t="shared" si="814"/>
        <v>23</v>
      </c>
      <c r="L7489" s="59">
        <f>VLOOKUP(J7489,'SF CCI, BCI'!A:F,5)</f>
        <v>7447.99</v>
      </c>
      <c r="M7489" s="59">
        <f t="shared" si="818"/>
        <v>2.0632761322182227</v>
      </c>
      <c r="N7489" s="47">
        <f t="shared" si="815"/>
        <v>268.22589718836895</v>
      </c>
      <c r="O7489" s="44">
        <f t="shared" si="816"/>
        <v>27</v>
      </c>
      <c r="P7489" s="47">
        <f t="shared" si="817"/>
        <v>142.88187215611191</v>
      </c>
    </row>
    <row r="7490" spans="1:16" x14ac:dyDescent="0.25">
      <c r="A7490" s="56">
        <v>14528</v>
      </c>
      <c r="B7490" s="43" t="s">
        <v>3020</v>
      </c>
      <c r="C7490" s="43" t="s">
        <v>3129</v>
      </c>
      <c r="D7490" s="57" t="s">
        <v>133</v>
      </c>
      <c r="E7490" s="44">
        <v>600</v>
      </c>
      <c r="F7490" s="58">
        <v>36646</v>
      </c>
      <c r="G7490" s="45">
        <v>280</v>
      </c>
      <c r="H7490" s="45">
        <v>-130.70999999999998</v>
      </c>
      <c r="I7490" s="59">
        <f t="shared" si="812"/>
        <v>149.29000000000002</v>
      </c>
      <c r="J7490" s="44">
        <f t="shared" si="813"/>
        <v>2000</v>
      </c>
      <c r="K7490" s="44">
        <f t="shared" si="814"/>
        <v>23</v>
      </c>
      <c r="L7490" s="59">
        <f>VLOOKUP(J7490,'SF CCI, BCI'!A:F,5)</f>
        <v>7447.99</v>
      </c>
      <c r="M7490" s="59">
        <f t="shared" si="818"/>
        <v>2.0632761322182227</v>
      </c>
      <c r="N7490" s="47">
        <f t="shared" si="815"/>
        <v>577.7173170211023</v>
      </c>
      <c r="O7490" s="44">
        <f t="shared" si="816"/>
        <v>27</v>
      </c>
      <c r="P7490" s="47">
        <f t="shared" si="817"/>
        <v>308.02649377885854</v>
      </c>
    </row>
    <row r="7491" spans="1:16" x14ac:dyDescent="0.25">
      <c r="A7491" s="56">
        <v>14529</v>
      </c>
      <c r="B7491" s="43" t="s">
        <v>3020</v>
      </c>
      <c r="C7491" s="43" t="s">
        <v>3130</v>
      </c>
      <c r="D7491" s="57" t="s">
        <v>133</v>
      </c>
      <c r="E7491" s="44">
        <v>600</v>
      </c>
      <c r="F7491" s="58">
        <v>36646</v>
      </c>
      <c r="G7491" s="45">
        <v>1260</v>
      </c>
      <c r="H7491" s="45">
        <v>-587.99</v>
      </c>
      <c r="I7491" s="59">
        <f t="shared" si="812"/>
        <v>672.01</v>
      </c>
      <c r="J7491" s="44">
        <f t="shared" si="813"/>
        <v>2000</v>
      </c>
      <c r="K7491" s="44">
        <f t="shared" si="814"/>
        <v>23</v>
      </c>
      <c r="L7491" s="59">
        <f>VLOOKUP(J7491,'SF CCI, BCI'!A:F,5)</f>
        <v>7447.99</v>
      </c>
      <c r="M7491" s="59">
        <f t="shared" si="818"/>
        <v>2.0632761322182227</v>
      </c>
      <c r="N7491" s="47">
        <f t="shared" si="815"/>
        <v>2599.7279265949605</v>
      </c>
      <c r="O7491" s="44">
        <f t="shared" si="816"/>
        <v>27</v>
      </c>
      <c r="P7491" s="47">
        <f t="shared" si="817"/>
        <v>1386.5421936119678</v>
      </c>
    </row>
    <row r="7492" spans="1:16" x14ac:dyDescent="0.25">
      <c r="A7492" s="56">
        <v>14530</v>
      </c>
      <c r="B7492" s="43" t="s">
        <v>3020</v>
      </c>
      <c r="C7492" s="43" t="s">
        <v>3131</v>
      </c>
      <c r="D7492" s="57" t="s">
        <v>133</v>
      </c>
      <c r="E7492" s="44">
        <v>600</v>
      </c>
      <c r="F7492" s="58">
        <v>36646</v>
      </c>
      <c r="G7492" s="45">
        <v>520</v>
      </c>
      <c r="H7492" s="45">
        <v>-242.76</v>
      </c>
      <c r="I7492" s="59">
        <f t="shared" si="812"/>
        <v>277.24</v>
      </c>
      <c r="J7492" s="44">
        <f t="shared" si="813"/>
        <v>2000</v>
      </c>
      <c r="K7492" s="44">
        <f t="shared" si="814"/>
        <v>23</v>
      </c>
      <c r="L7492" s="59">
        <f>VLOOKUP(J7492,'SF CCI, BCI'!A:F,5)</f>
        <v>7447.99</v>
      </c>
      <c r="M7492" s="59">
        <f t="shared" si="818"/>
        <v>2.0632761322182227</v>
      </c>
      <c r="N7492" s="47">
        <f t="shared" si="815"/>
        <v>1072.9035887534758</v>
      </c>
      <c r="O7492" s="44">
        <f t="shared" si="816"/>
        <v>27</v>
      </c>
      <c r="P7492" s="47">
        <f t="shared" si="817"/>
        <v>572.02267489618009</v>
      </c>
    </row>
    <row r="7493" spans="1:16" x14ac:dyDescent="0.25">
      <c r="A7493" s="56">
        <v>14531</v>
      </c>
      <c r="B7493" s="43" t="s">
        <v>3020</v>
      </c>
      <c r="C7493" s="43" t="s">
        <v>3132</v>
      </c>
      <c r="D7493" s="57" t="s">
        <v>133</v>
      </c>
      <c r="E7493" s="44">
        <v>600</v>
      </c>
      <c r="F7493" s="58">
        <v>36646</v>
      </c>
      <c r="G7493" s="45">
        <v>130</v>
      </c>
      <c r="H7493" s="45">
        <v>-60.75</v>
      </c>
      <c r="I7493" s="59">
        <f t="shared" si="812"/>
        <v>69.25</v>
      </c>
      <c r="J7493" s="44">
        <f t="shared" si="813"/>
        <v>2000</v>
      </c>
      <c r="K7493" s="44">
        <f t="shared" si="814"/>
        <v>23</v>
      </c>
      <c r="L7493" s="59">
        <f>VLOOKUP(J7493,'SF CCI, BCI'!A:F,5)</f>
        <v>7447.99</v>
      </c>
      <c r="M7493" s="59">
        <f t="shared" si="818"/>
        <v>2.0632761322182227</v>
      </c>
      <c r="N7493" s="47">
        <f t="shared" si="815"/>
        <v>268.22589718836895</v>
      </c>
      <c r="O7493" s="44">
        <f t="shared" si="816"/>
        <v>27</v>
      </c>
      <c r="P7493" s="47">
        <f t="shared" si="817"/>
        <v>142.88187215611191</v>
      </c>
    </row>
    <row r="7494" spans="1:16" x14ac:dyDescent="0.25">
      <c r="A7494" s="56">
        <v>14532</v>
      </c>
      <c r="B7494" s="43" t="s">
        <v>3020</v>
      </c>
      <c r="C7494" s="43" t="s">
        <v>3133</v>
      </c>
      <c r="D7494" s="57" t="s">
        <v>133</v>
      </c>
      <c r="E7494" s="44">
        <v>600</v>
      </c>
      <c r="F7494" s="58">
        <v>36646</v>
      </c>
      <c r="G7494" s="45">
        <v>140</v>
      </c>
      <c r="H7494" s="45">
        <v>-65.259999999999991</v>
      </c>
      <c r="I7494" s="59">
        <f t="shared" si="812"/>
        <v>74.740000000000009</v>
      </c>
      <c r="J7494" s="44">
        <f t="shared" si="813"/>
        <v>2000</v>
      </c>
      <c r="K7494" s="44">
        <f t="shared" si="814"/>
        <v>23</v>
      </c>
      <c r="L7494" s="59">
        <f>VLOOKUP(J7494,'SF CCI, BCI'!A:F,5)</f>
        <v>7447.99</v>
      </c>
      <c r="M7494" s="59">
        <f t="shared" si="818"/>
        <v>2.0632761322182227</v>
      </c>
      <c r="N7494" s="47">
        <f t="shared" si="815"/>
        <v>288.85865851055115</v>
      </c>
      <c r="O7494" s="44">
        <f t="shared" si="816"/>
        <v>27</v>
      </c>
      <c r="P7494" s="47">
        <f t="shared" si="817"/>
        <v>154.20925812198999</v>
      </c>
    </row>
    <row r="7495" spans="1:16" x14ac:dyDescent="0.25">
      <c r="A7495" s="56">
        <v>14533</v>
      </c>
      <c r="B7495" s="43" t="s">
        <v>3020</v>
      </c>
      <c r="C7495" s="43" t="s">
        <v>3134</v>
      </c>
      <c r="D7495" s="57" t="s">
        <v>133</v>
      </c>
      <c r="E7495" s="44">
        <v>600</v>
      </c>
      <c r="F7495" s="58">
        <v>36646</v>
      </c>
      <c r="G7495" s="45">
        <v>1120</v>
      </c>
      <c r="H7495" s="45">
        <v>-522.73</v>
      </c>
      <c r="I7495" s="59">
        <f t="shared" si="812"/>
        <v>597.27</v>
      </c>
      <c r="J7495" s="44">
        <f t="shared" si="813"/>
        <v>2000</v>
      </c>
      <c r="K7495" s="44">
        <f t="shared" si="814"/>
        <v>23</v>
      </c>
      <c r="L7495" s="59">
        <f>VLOOKUP(J7495,'SF CCI, BCI'!A:F,5)</f>
        <v>7447.99</v>
      </c>
      <c r="M7495" s="59">
        <f t="shared" si="818"/>
        <v>2.0632761322182227</v>
      </c>
      <c r="N7495" s="47">
        <f t="shared" si="815"/>
        <v>2310.8692680844092</v>
      </c>
      <c r="O7495" s="44">
        <f t="shared" si="816"/>
        <v>27</v>
      </c>
      <c r="P7495" s="47">
        <f t="shared" si="817"/>
        <v>1232.3329354899779</v>
      </c>
    </row>
    <row r="7496" spans="1:16" x14ac:dyDescent="0.25">
      <c r="A7496" s="56">
        <v>14534</v>
      </c>
      <c r="B7496" s="43" t="s">
        <v>3020</v>
      </c>
      <c r="C7496" s="43" t="s">
        <v>3135</v>
      </c>
      <c r="D7496" s="57" t="s">
        <v>133</v>
      </c>
      <c r="E7496" s="44">
        <v>600</v>
      </c>
      <c r="F7496" s="58">
        <v>36646</v>
      </c>
      <c r="G7496" s="45">
        <v>1120</v>
      </c>
      <c r="H7496" s="45">
        <v>-522.73</v>
      </c>
      <c r="I7496" s="59">
        <f t="shared" si="812"/>
        <v>597.27</v>
      </c>
      <c r="J7496" s="44">
        <f t="shared" si="813"/>
        <v>2000</v>
      </c>
      <c r="K7496" s="44">
        <f t="shared" si="814"/>
        <v>23</v>
      </c>
      <c r="L7496" s="59">
        <f>VLOOKUP(J7496,'SF CCI, BCI'!A:F,5)</f>
        <v>7447.99</v>
      </c>
      <c r="M7496" s="59">
        <f t="shared" si="818"/>
        <v>2.0632761322182227</v>
      </c>
      <c r="N7496" s="47">
        <f t="shared" si="815"/>
        <v>2310.8692680844092</v>
      </c>
      <c r="O7496" s="44">
        <f t="shared" si="816"/>
        <v>27</v>
      </c>
      <c r="P7496" s="47">
        <f t="shared" si="817"/>
        <v>1232.3329354899779</v>
      </c>
    </row>
    <row r="7497" spans="1:16" x14ac:dyDescent="0.25">
      <c r="A7497" s="56">
        <v>14535</v>
      </c>
      <c r="B7497" s="43" t="s">
        <v>3020</v>
      </c>
      <c r="C7497" s="43" t="s">
        <v>3136</v>
      </c>
      <c r="D7497" s="57" t="s">
        <v>133</v>
      </c>
      <c r="E7497" s="44">
        <v>600</v>
      </c>
      <c r="F7497" s="58">
        <v>36646</v>
      </c>
      <c r="G7497" s="45">
        <v>140</v>
      </c>
      <c r="H7497" s="45">
        <v>-65.259999999999991</v>
      </c>
      <c r="I7497" s="59">
        <f t="shared" si="812"/>
        <v>74.740000000000009</v>
      </c>
      <c r="J7497" s="44">
        <f t="shared" si="813"/>
        <v>2000</v>
      </c>
      <c r="K7497" s="44">
        <f t="shared" si="814"/>
        <v>23</v>
      </c>
      <c r="L7497" s="59">
        <f>VLOOKUP(J7497,'SF CCI, BCI'!A:F,5)</f>
        <v>7447.99</v>
      </c>
      <c r="M7497" s="59">
        <f t="shared" si="818"/>
        <v>2.0632761322182227</v>
      </c>
      <c r="N7497" s="47">
        <f t="shared" si="815"/>
        <v>288.85865851055115</v>
      </c>
      <c r="O7497" s="44">
        <f t="shared" si="816"/>
        <v>27</v>
      </c>
      <c r="P7497" s="47">
        <f t="shared" si="817"/>
        <v>154.20925812198999</v>
      </c>
    </row>
    <row r="7498" spans="1:16" x14ac:dyDescent="0.25">
      <c r="A7498" s="56">
        <v>14536</v>
      </c>
      <c r="B7498" s="43" t="s">
        <v>3020</v>
      </c>
      <c r="C7498" s="43" t="s">
        <v>3137</v>
      </c>
      <c r="D7498" s="57" t="s">
        <v>133</v>
      </c>
      <c r="E7498" s="44">
        <v>600</v>
      </c>
      <c r="F7498" s="58">
        <v>36646</v>
      </c>
      <c r="G7498" s="45">
        <v>680</v>
      </c>
      <c r="H7498" s="45">
        <v>-317.21999999999997</v>
      </c>
      <c r="I7498" s="59">
        <f t="shared" si="812"/>
        <v>362.78000000000003</v>
      </c>
      <c r="J7498" s="44">
        <f t="shared" si="813"/>
        <v>2000</v>
      </c>
      <c r="K7498" s="44">
        <f t="shared" si="814"/>
        <v>23</v>
      </c>
      <c r="L7498" s="59">
        <f>VLOOKUP(J7498,'SF CCI, BCI'!A:F,5)</f>
        <v>7447.99</v>
      </c>
      <c r="M7498" s="59">
        <f t="shared" si="818"/>
        <v>2.0632761322182227</v>
      </c>
      <c r="N7498" s="47">
        <f t="shared" si="815"/>
        <v>1403.0277699083915</v>
      </c>
      <c r="O7498" s="44">
        <f t="shared" si="816"/>
        <v>27</v>
      </c>
      <c r="P7498" s="47">
        <f t="shared" si="817"/>
        <v>748.51531524612687</v>
      </c>
    </row>
    <row r="7499" spans="1:16" x14ac:dyDescent="0.25">
      <c r="A7499" s="56">
        <v>14537</v>
      </c>
      <c r="B7499" s="43" t="s">
        <v>3020</v>
      </c>
      <c r="C7499" s="43" t="s">
        <v>3138</v>
      </c>
      <c r="D7499" s="57" t="s">
        <v>133</v>
      </c>
      <c r="E7499" s="44">
        <v>600</v>
      </c>
      <c r="F7499" s="58">
        <v>36646</v>
      </c>
      <c r="G7499" s="45">
        <v>650</v>
      </c>
      <c r="H7499" s="45">
        <v>-303.23</v>
      </c>
      <c r="I7499" s="59">
        <f t="shared" ref="I7499:I7562" si="819">G7499+H7499</f>
        <v>346.77</v>
      </c>
      <c r="J7499" s="44">
        <f t="shared" ref="J7499:J7562" si="820">YEAR(F7499)</f>
        <v>2000</v>
      </c>
      <c r="K7499" s="44">
        <f t="shared" ref="K7499:K7562" si="821">ROUND(($A$9-F7499)/365,0)</f>
        <v>23</v>
      </c>
      <c r="L7499" s="59">
        <f>VLOOKUP(J7499,'SF CCI, BCI'!A:F,5)</f>
        <v>7447.99</v>
      </c>
      <c r="M7499" s="59">
        <f t="shared" si="818"/>
        <v>2.0632761322182227</v>
      </c>
      <c r="N7499" s="47">
        <f t="shared" si="815"/>
        <v>1341.1294859418447</v>
      </c>
      <c r="O7499" s="44">
        <f t="shared" si="816"/>
        <v>27</v>
      </c>
      <c r="P7499" s="47">
        <f t="shared" si="817"/>
        <v>715.48226436931304</v>
      </c>
    </row>
    <row r="7500" spans="1:16" x14ac:dyDescent="0.25">
      <c r="A7500" s="56">
        <v>14538</v>
      </c>
      <c r="B7500" s="43" t="s">
        <v>3020</v>
      </c>
      <c r="C7500" s="43" t="s">
        <v>3139</v>
      </c>
      <c r="D7500" s="57" t="s">
        <v>133</v>
      </c>
      <c r="E7500" s="44">
        <v>600</v>
      </c>
      <c r="F7500" s="58">
        <v>36646</v>
      </c>
      <c r="G7500" s="45">
        <v>130</v>
      </c>
      <c r="H7500" s="45">
        <v>-60.75</v>
      </c>
      <c r="I7500" s="59">
        <f t="shared" si="819"/>
        <v>69.25</v>
      </c>
      <c r="J7500" s="44">
        <f t="shared" si="820"/>
        <v>2000</v>
      </c>
      <c r="K7500" s="44">
        <f t="shared" si="821"/>
        <v>23</v>
      </c>
      <c r="L7500" s="59">
        <f>VLOOKUP(J7500,'SF CCI, BCI'!A:F,5)</f>
        <v>7447.99</v>
      </c>
      <c r="M7500" s="59">
        <f t="shared" si="818"/>
        <v>2.0632761322182227</v>
      </c>
      <c r="N7500" s="47">
        <f t="shared" ref="N7500:N7563" si="822">G7500*M7500</f>
        <v>268.22589718836895</v>
      </c>
      <c r="O7500" s="44">
        <f t="shared" ref="O7500:O7563" si="823">IF(E7500="(blank)","",IF(K7500&gt;(E7500/12),0,(E7500/12)-K7500))</f>
        <v>27</v>
      </c>
      <c r="P7500" s="47">
        <f t="shared" ref="P7500:P7563" si="824">M7500*I7500</f>
        <v>142.88187215611191</v>
      </c>
    </row>
    <row r="7501" spans="1:16" x14ac:dyDescent="0.25">
      <c r="A7501" s="56">
        <v>14539</v>
      </c>
      <c r="B7501" s="43" t="s">
        <v>3020</v>
      </c>
      <c r="C7501" s="43" t="s">
        <v>3140</v>
      </c>
      <c r="D7501" s="57" t="s">
        <v>133</v>
      </c>
      <c r="E7501" s="44">
        <v>600</v>
      </c>
      <c r="F7501" s="58">
        <v>36646</v>
      </c>
      <c r="G7501" s="45">
        <v>520</v>
      </c>
      <c r="H7501" s="45">
        <v>-242.76</v>
      </c>
      <c r="I7501" s="59">
        <f t="shared" si="819"/>
        <v>277.24</v>
      </c>
      <c r="J7501" s="44">
        <f t="shared" si="820"/>
        <v>2000</v>
      </c>
      <c r="K7501" s="44">
        <f t="shared" si="821"/>
        <v>23</v>
      </c>
      <c r="L7501" s="59">
        <f>VLOOKUP(J7501,'SF CCI, BCI'!A:F,5)</f>
        <v>7447.99</v>
      </c>
      <c r="M7501" s="59">
        <f t="shared" si="818"/>
        <v>2.0632761322182227</v>
      </c>
      <c r="N7501" s="47">
        <f t="shared" si="822"/>
        <v>1072.9035887534758</v>
      </c>
      <c r="O7501" s="44">
        <f t="shared" si="823"/>
        <v>27</v>
      </c>
      <c r="P7501" s="47">
        <f t="shared" si="824"/>
        <v>572.02267489618009</v>
      </c>
    </row>
    <row r="7502" spans="1:16" x14ac:dyDescent="0.25">
      <c r="A7502" s="56">
        <v>14540</v>
      </c>
      <c r="B7502" s="43" t="s">
        <v>3020</v>
      </c>
      <c r="C7502" s="43" t="s">
        <v>3141</v>
      </c>
      <c r="D7502" s="57" t="s">
        <v>133</v>
      </c>
      <c r="E7502" s="44">
        <v>600</v>
      </c>
      <c r="F7502" s="58">
        <v>36646</v>
      </c>
      <c r="G7502" s="45">
        <v>130</v>
      </c>
      <c r="H7502" s="45">
        <v>-60.75</v>
      </c>
      <c r="I7502" s="59">
        <f t="shared" si="819"/>
        <v>69.25</v>
      </c>
      <c r="J7502" s="44">
        <f t="shared" si="820"/>
        <v>2000</v>
      </c>
      <c r="K7502" s="44">
        <f t="shared" si="821"/>
        <v>23</v>
      </c>
      <c r="L7502" s="59">
        <f>VLOOKUP(J7502,'SF CCI, BCI'!A:F,5)</f>
        <v>7447.99</v>
      </c>
      <c r="M7502" s="59">
        <f t="shared" si="818"/>
        <v>2.0632761322182227</v>
      </c>
      <c r="N7502" s="47">
        <f t="shared" si="822"/>
        <v>268.22589718836895</v>
      </c>
      <c r="O7502" s="44">
        <f t="shared" si="823"/>
        <v>27</v>
      </c>
      <c r="P7502" s="47">
        <f t="shared" si="824"/>
        <v>142.88187215611191</v>
      </c>
    </row>
    <row r="7503" spans="1:16" x14ac:dyDescent="0.25">
      <c r="A7503" s="56">
        <v>14541</v>
      </c>
      <c r="B7503" s="43" t="s">
        <v>3020</v>
      </c>
      <c r="C7503" s="43" t="s">
        <v>3142</v>
      </c>
      <c r="D7503" s="57" t="s">
        <v>133</v>
      </c>
      <c r="E7503" s="44">
        <v>600</v>
      </c>
      <c r="F7503" s="58">
        <v>36646</v>
      </c>
      <c r="G7503" s="45">
        <v>910</v>
      </c>
      <c r="H7503" s="45">
        <v>-424.73</v>
      </c>
      <c r="I7503" s="59">
        <f t="shared" si="819"/>
        <v>485.27</v>
      </c>
      <c r="J7503" s="44">
        <f t="shared" si="820"/>
        <v>2000</v>
      </c>
      <c r="K7503" s="44">
        <f t="shared" si="821"/>
        <v>23</v>
      </c>
      <c r="L7503" s="59">
        <f>VLOOKUP(J7503,'SF CCI, BCI'!A:F,5)</f>
        <v>7447.99</v>
      </c>
      <c r="M7503" s="59">
        <f t="shared" si="818"/>
        <v>2.0632761322182227</v>
      </c>
      <c r="N7503" s="47">
        <f t="shared" si="822"/>
        <v>1877.5812803185827</v>
      </c>
      <c r="O7503" s="44">
        <f t="shared" si="823"/>
        <v>27</v>
      </c>
      <c r="P7503" s="47">
        <f t="shared" si="824"/>
        <v>1001.2460086815369</v>
      </c>
    </row>
    <row r="7504" spans="1:16" x14ac:dyDescent="0.25">
      <c r="A7504" s="56">
        <v>14542</v>
      </c>
      <c r="B7504" s="43" t="s">
        <v>3038</v>
      </c>
      <c r="C7504" s="43" t="s">
        <v>3143</v>
      </c>
      <c r="D7504" s="57" t="s">
        <v>133</v>
      </c>
      <c r="E7504" s="44">
        <v>600</v>
      </c>
      <c r="F7504" s="58">
        <v>36646</v>
      </c>
      <c r="G7504" s="45">
        <v>17574.45</v>
      </c>
      <c r="H7504" s="45">
        <v>-8201.74</v>
      </c>
      <c r="I7504" s="59">
        <f t="shared" si="819"/>
        <v>9372.7100000000009</v>
      </c>
      <c r="J7504" s="44">
        <f t="shared" si="820"/>
        <v>2000</v>
      </c>
      <c r="K7504" s="44">
        <f t="shared" si="821"/>
        <v>23</v>
      </c>
      <c r="L7504" s="59">
        <f>VLOOKUP(J7504,'SF CCI, BCI'!A:F,5)</f>
        <v>7447.99</v>
      </c>
      <c r="M7504" s="59">
        <f t="shared" si="818"/>
        <v>2.0632761322182227</v>
      </c>
      <c r="N7504" s="47">
        <f t="shared" si="822"/>
        <v>36260.943221862544</v>
      </c>
      <c r="O7504" s="44">
        <f t="shared" si="823"/>
        <v>27</v>
      </c>
      <c r="P7504" s="47">
        <f t="shared" si="824"/>
        <v>19338.488837203062</v>
      </c>
    </row>
    <row r="7505" spans="1:16" x14ac:dyDescent="0.25">
      <c r="A7505" s="56">
        <v>14543</v>
      </c>
      <c r="B7505" s="43" t="s">
        <v>3144</v>
      </c>
      <c r="C7505" s="43" t="s">
        <v>1410</v>
      </c>
      <c r="D7505" s="57" t="s">
        <v>72</v>
      </c>
      <c r="E7505" s="44">
        <v>240</v>
      </c>
      <c r="F7505" s="58">
        <v>35977</v>
      </c>
      <c r="G7505" s="45">
        <v>186376.6</v>
      </c>
      <c r="H7505" s="45">
        <v>-186376.6</v>
      </c>
      <c r="I7505" s="59">
        <f t="shared" si="819"/>
        <v>0</v>
      </c>
      <c r="J7505" s="44">
        <f t="shared" si="820"/>
        <v>1998</v>
      </c>
      <c r="K7505" s="44">
        <f t="shared" si="821"/>
        <v>25</v>
      </c>
      <c r="L7505" s="59">
        <f>VLOOKUP(J7505,'SF CCI, BCI'!A:F,5)</f>
        <v>6845.59</v>
      </c>
      <c r="M7505" s="59">
        <f t="shared" si="818"/>
        <v>2.244840839138774</v>
      </c>
      <c r="N7505" s="47">
        <f t="shared" si="822"/>
        <v>418385.80313983164</v>
      </c>
      <c r="O7505" s="44">
        <f t="shared" si="823"/>
        <v>0</v>
      </c>
      <c r="P7505" s="47">
        <f t="shared" si="824"/>
        <v>0</v>
      </c>
    </row>
    <row r="7506" spans="1:16" x14ac:dyDescent="0.25">
      <c r="A7506" s="56">
        <v>14545</v>
      </c>
      <c r="B7506" s="43" t="s">
        <v>3145</v>
      </c>
      <c r="C7506" s="43" t="s">
        <v>3146</v>
      </c>
      <c r="D7506" s="57" t="s">
        <v>165</v>
      </c>
      <c r="E7506" s="44">
        <v>600</v>
      </c>
      <c r="F7506" s="58">
        <v>36677</v>
      </c>
      <c r="G7506" s="45">
        <v>7047.33</v>
      </c>
      <c r="H7506" s="45">
        <v>-3276.81</v>
      </c>
      <c r="I7506" s="59">
        <f t="shared" si="819"/>
        <v>3770.52</v>
      </c>
      <c r="J7506" s="44">
        <f t="shared" si="820"/>
        <v>2000</v>
      </c>
      <c r="K7506" s="44">
        <f t="shared" si="821"/>
        <v>23</v>
      </c>
      <c r="L7506" s="59">
        <f>VLOOKUP(J7506,'SF CCI, BCI'!A:F,5)</f>
        <v>7447.99</v>
      </c>
      <c r="M7506" s="59">
        <f t="shared" ref="M7506:M7569" si="825">$M$9/L7506</f>
        <v>2.0632761322182227</v>
      </c>
      <c r="N7506" s="47">
        <f t="shared" si="822"/>
        <v>14540.587784865447</v>
      </c>
      <c r="O7506" s="44">
        <f t="shared" si="823"/>
        <v>27</v>
      </c>
      <c r="P7506" s="47">
        <f t="shared" si="824"/>
        <v>7779.6239220514526</v>
      </c>
    </row>
    <row r="7507" spans="1:16" x14ac:dyDescent="0.25">
      <c r="A7507" s="56">
        <v>14546</v>
      </c>
      <c r="B7507" s="43" t="s">
        <v>3044</v>
      </c>
      <c r="C7507" s="43" t="s">
        <v>3147</v>
      </c>
      <c r="D7507" s="57" t="s">
        <v>133</v>
      </c>
      <c r="E7507" s="44">
        <v>600</v>
      </c>
      <c r="F7507" s="58">
        <v>36677</v>
      </c>
      <c r="G7507" s="45">
        <v>5100.25</v>
      </c>
      <c r="H7507" s="45">
        <v>-2371.75</v>
      </c>
      <c r="I7507" s="59">
        <f t="shared" si="819"/>
        <v>2728.5</v>
      </c>
      <c r="J7507" s="44">
        <f t="shared" si="820"/>
        <v>2000</v>
      </c>
      <c r="K7507" s="44">
        <f t="shared" si="821"/>
        <v>23</v>
      </c>
      <c r="L7507" s="59">
        <f>VLOOKUP(J7507,'SF CCI, BCI'!A:F,5)</f>
        <v>7447.99</v>
      </c>
      <c r="M7507" s="59">
        <f t="shared" si="825"/>
        <v>2.0632761322182227</v>
      </c>
      <c r="N7507" s="47">
        <f t="shared" si="822"/>
        <v>10523.224093345991</v>
      </c>
      <c r="O7507" s="44">
        <f t="shared" si="823"/>
        <v>27</v>
      </c>
      <c r="P7507" s="47">
        <f t="shared" si="824"/>
        <v>5629.6489267574207</v>
      </c>
    </row>
    <row r="7508" spans="1:16" x14ac:dyDescent="0.25">
      <c r="A7508" s="56">
        <v>14547</v>
      </c>
      <c r="B7508" s="43" t="s">
        <v>3016</v>
      </c>
      <c r="C7508" s="43" t="s">
        <v>3148</v>
      </c>
      <c r="D7508" s="57" t="s">
        <v>133</v>
      </c>
      <c r="E7508" s="44">
        <v>600</v>
      </c>
      <c r="F7508" s="58">
        <v>36677</v>
      </c>
      <c r="G7508" s="45">
        <v>16205.48</v>
      </c>
      <c r="H7508" s="45">
        <v>-7536.02</v>
      </c>
      <c r="I7508" s="59">
        <f t="shared" si="819"/>
        <v>8669.4599999999991</v>
      </c>
      <c r="J7508" s="44">
        <f t="shared" si="820"/>
        <v>2000</v>
      </c>
      <c r="K7508" s="44">
        <f t="shared" si="821"/>
        <v>23</v>
      </c>
      <c r="L7508" s="59">
        <f>VLOOKUP(J7508,'SF CCI, BCI'!A:F,5)</f>
        <v>7447.99</v>
      </c>
      <c r="M7508" s="59">
        <f t="shared" si="825"/>
        <v>2.0632761322182227</v>
      </c>
      <c r="N7508" s="47">
        <f t="shared" si="822"/>
        <v>33436.380095139764</v>
      </c>
      <c r="O7508" s="44">
        <f t="shared" si="823"/>
        <v>27</v>
      </c>
      <c r="P7508" s="47">
        <f t="shared" si="824"/>
        <v>17887.489897220592</v>
      </c>
    </row>
    <row r="7509" spans="1:16" x14ac:dyDescent="0.25">
      <c r="A7509" s="56">
        <v>14548</v>
      </c>
      <c r="B7509" s="43" t="s">
        <v>3016</v>
      </c>
      <c r="C7509" s="43" t="s">
        <v>3149</v>
      </c>
      <c r="D7509" s="57" t="s">
        <v>133</v>
      </c>
      <c r="E7509" s="44">
        <v>600</v>
      </c>
      <c r="F7509" s="58">
        <v>36677</v>
      </c>
      <c r="G7509" s="45">
        <v>10884.45</v>
      </c>
      <c r="H7509" s="45">
        <v>-5061.5999999999995</v>
      </c>
      <c r="I7509" s="59">
        <f t="shared" si="819"/>
        <v>5822.8500000000013</v>
      </c>
      <c r="J7509" s="44">
        <f t="shared" si="820"/>
        <v>2000</v>
      </c>
      <c r="K7509" s="44">
        <f t="shared" si="821"/>
        <v>23</v>
      </c>
      <c r="L7509" s="59">
        <f>VLOOKUP(J7509,'SF CCI, BCI'!A:F,5)</f>
        <v>7447.99</v>
      </c>
      <c r="M7509" s="59">
        <f t="shared" si="825"/>
        <v>2.0632761322182227</v>
      </c>
      <c r="N7509" s="47">
        <f t="shared" si="822"/>
        <v>22457.625897322636</v>
      </c>
      <c r="O7509" s="44">
        <f t="shared" si="823"/>
        <v>27</v>
      </c>
      <c r="P7509" s="47">
        <f t="shared" si="824"/>
        <v>12014.147426486881</v>
      </c>
    </row>
    <row r="7510" spans="1:16" x14ac:dyDescent="0.25">
      <c r="A7510" s="56">
        <v>14549</v>
      </c>
      <c r="B7510" s="43" t="s">
        <v>3016</v>
      </c>
      <c r="C7510" s="43" t="s">
        <v>3150</v>
      </c>
      <c r="D7510" s="57" t="s">
        <v>133</v>
      </c>
      <c r="E7510" s="44">
        <v>600</v>
      </c>
      <c r="F7510" s="58">
        <v>36677</v>
      </c>
      <c r="G7510" s="45">
        <v>5706.67</v>
      </c>
      <c r="H7510" s="45">
        <v>-2653.7400000000002</v>
      </c>
      <c r="I7510" s="59">
        <f t="shared" si="819"/>
        <v>3052.93</v>
      </c>
      <c r="J7510" s="44">
        <f t="shared" si="820"/>
        <v>2000</v>
      </c>
      <c r="K7510" s="44">
        <f t="shared" si="821"/>
        <v>23</v>
      </c>
      <c r="L7510" s="59">
        <f>VLOOKUP(J7510,'SF CCI, BCI'!A:F,5)</f>
        <v>7447.99</v>
      </c>
      <c r="M7510" s="59">
        <f t="shared" si="825"/>
        <v>2.0632761322182227</v>
      </c>
      <c r="N7510" s="47">
        <f t="shared" si="822"/>
        <v>11774.436005445765</v>
      </c>
      <c r="O7510" s="44">
        <f t="shared" si="823"/>
        <v>27</v>
      </c>
      <c r="P7510" s="47">
        <f t="shared" si="824"/>
        <v>6299.0376023329782</v>
      </c>
    </row>
    <row r="7511" spans="1:16" x14ac:dyDescent="0.25">
      <c r="A7511" s="56">
        <v>14550</v>
      </c>
      <c r="B7511" s="43" t="s">
        <v>3016</v>
      </c>
      <c r="C7511" s="43" t="s">
        <v>3151</v>
      </c>
      <c r="D7511" s="57" t="s">
        <v>133</v>
      </c>
      <c r="E7511" s="44">
        <v>600</v>
      </c>
      <c r="F7511" s="58">
        <v>36677</v>
      </c>
      <c r="G7511" s="45">
        <v>3323.41</v>
      </c>
      <c r="H7511" s="45">
        <v>-1545.46</v>
      </c>
      <c r="I7511" s="59">
        <f t="shared" si="819"/>
        <v>1777.9499999999998</v>
      </c>
      <c r="J7511" s="44">
        <f t="shared" si="820"/>
        <v>2000</v>
      </c>
      <c r="K7511" s="44">
        <f t="shared" si="821"/>
        <v>23</v>
      </c>
      <c r="L7511" s="59">
        <f>VLOOKUP(J7511,'SF CCI, BCI'!A:F,5)</f>
        <v>7447.99</v>
      </c>
      <c r="M7511" s="59">
        <f t="shared" si="825"/>
        <v>2.0632761322182227</v>
      </c>
      <c r="N7511" s="47">
        <f t="shared" si="822"/>
        <v>6857.1125305753631</v>
      </c>
      <c r="O7511" s="44">
        <f t="shared" si="823"/>
        <v>27</v>
      </c>
      <c r="P7511" s="47">
        <f t="shared" si="824"/>
        <v>3668.4017992773888</v>
      </c>
    </row>
    <row r="7512" spans="1:16" x14ac:dyDescent="0.25">
      <c r="A7512" s="56">
        <v>14551</v>
      </c>
      <c r="B7512" s="43" t="s">
        <v>3016</v>
      </c>
      <c r="C7512" s="43" t="s">
        <v>3152</v>
      </c>
      <c r="D7512" s="57" t="s">
        <v>133</v>
      </c>
      <c r="E7512" s="44">
        <v>600</v>
      </c>
      <c r="F7512" s="58">
        <v>36677</v>
      </c>
      <c r="G7512" s="45">
        <v>19185.349999999999</v>
      </c>
      <c r="H7512" s="45">
        <v>-8921.6299999999992</v>
      </c>
      <c r="I7512" s="59">
        <f t="shared" si="819"/>
        <v>10263.719999999999</v>
      </c>
      <c r="J7512" s="44">
        <f t="shared" si="820"/>
        <v>2000</v>
      </c>
      <c r="K7512" s="44">
        <f t="shared" si="821"/>
        <v>23</v>
      </c>
      <c r="L7512" s="59">
        <f>VLOOKUP(J7512,'SF CCI, BCI'!A:F,5)</f>
        <v>7447.99</v>
      </c>
      <c r="M7512" s="59">
        <f t="shared" si="825"/>
        <v>2.0632761322182227</v>
      </c>
      <c r="N7512" s="47">
        <f t="shared" si="822"/>
        <v>39584.674743252879</v>
      </c>
      <c r="O7512" s="44">
        <f t="shared" si="823"/>
        <v>27</v>
      </c>
      <c r="P7512" s="47">
        <f t="shared" si="824"/>
        <v>21176.888503770817</v>
      </c>
    </row>
    <row r="7513" spans="1:16" x14ac:dyDescent="0.25">
      <c r="A7513" s="56">
        <v>14552</v>
      </c>
      <c r="B7513" s="43" t="s">
        <v>3020</v>
      </c>
      <c r="C7513" s="43" t="s">
        <v>3153</v>
      </c>
      <c r="D7513" s="57" t="s">
        <v>133</v>
      </c>
      <c r="E7513" s="44">
        <v>600</v>
      </c>
      <c r="F7513" s="58">
        <v>36677</v>
      </c>
      <c r="G7513" s="45">
        <v>4072.28</v>
      </c>
      <c r="H7513" s="45">
        <v>-1893.5600000000002</v>
      </c>
      <c r="I7513" s="59">
        <f t="shared" si="819"/>
        <v>2178.7200000000003</v>
      </c>
      <c r="J7513" s="44">
        <f t="shared" si="820"/>
        <v>2000</v>
      </c>
      <c r="K7513" s="44">
        <f t="shared" si="821"/>
        <v>23</v>
      </c>
      <c r="L7513" s="59">
        <f>VLOOKUP(J7513,'SF CCI, BCI'!A:F,5)</f>
        <v>7447.99</v>
      </c>
      <c r="M7513" s="59">
        <f t="shared" si="825"/>
        <v>2.0632761322182227</v>
      </c>
      <c r="N7513" s="47">
        <f t="shared" si="822"/>
        <v>8402.2381277096247</v>
      </c>
      <c r="O7513" s="44">
        <f t="shared" si="823"/>
        <v>27</v>
      </c>
      <c r="P7513" s="47">
        <f t="shared" si="824"/>
        <v>4495.3009747864871</v>
      </c>
    </row>
    <row r="7514" spans="1:16" x14ac:dyDescent="0.25">
      <c r="A7514" s="56">
        <v>14553</v>
      </c>
      <c r="B7514" s="43" t="s">
        <v>3020</v>
      </c>
      <c r="C7514" s="43" t="s">
        <v>3154</v>
      </c>
      <c r="D7514" s="57" t="s">
        <v>133</v>
      </c>
      <c r="E7514" s="44">
        <v>600</v>
      </c>
      <c r="F7514" s="58">
        <v>36677</v>
      </c>
      <c r="G7514" s="45">
        <v>2628.85</v>
      </c>
      <c r="H7514" s="45">
        <v>-1222.47</v>
      </c>
      <c r="I7514" s="59">
        <f t="shared" si="819"/>
        <v>1406.3799999999999</v>
      </c>
      <c r="J7514" s="44">
        <f t="shared" si="820"/>
        <v>2000</v>
      </c>
      <c r="K7514" s="44">
        <f t="shared" si="821"/>
        <v>23</v>
      </c>
      <c r="L7514" s="59">
        <f>VLOOKUP(J7514,'SF CCI, BCI'!A:F,5)</f>
        <v>7447.99</v>
      </c>
      <c r="M7514" s="59">
        <f t="shared" si="825"/>
        <v>2.0632761322182227</v>
      </c>
      <c r="N7514" s="47">
        <f t="shared" si="822"/>
        <v>5424.0434601818743</v>
      </c>
      <c r="O7514" s="44">
        <f t="shared" si="823"/>
        <v>27</v>
      </c>
      <c r="P7514" s="47">
        <f t="shared" si="824"/>
        <v>2901.750286829064</v>
      </c>
    </row>
    <row r="7515" spans="1:16" x14ac:dyDescent="0.25">
      <c r="A7515" s="56">
        <v>14554</v>
      </c>
      <c r="B7515" s="43" t="s">
        <v>3020</v>
      </c>
      <c r="C7515" s="43" t="s">
        <v>3155</v>
      </c>
      <c r="D7515" s="57" t="s">
        <v>133</v>
      </c>
      <c r="E7515" s="44">
        <v>600</v>
      </c>
      <c r="F7515" s="58">
        <v>36677</v>
      </c>
      <c r="G7515" s="45">
        <v>2666.21</v>
      </c>
      <c r="H7515" s="45">
        <v>-1240</v>
      </c>
      <c r="I7515" s="59">
        <f t="shared" si="819"/>
        <v>1426.21</v>
      </c>
      <c r="J7515" s="44">
        <f t="shared" si="820"/>
        <v>2000</v>
      </c>
      <c r="K7515" s="44">
        <f t="shared" si="821"/>
        <v>23</v>
      </c>
      <c r="L7515" s="59">
        <f>VLOOKUP(J7515,'SF CCI, BCI'!A:F,5)</f>
        <v>7447.99</v>
      </c>
      <c r="M7515" s="59">
        <f t="shared" si="825"/>
        <v>2.0632761322182227</v>
      </c>
      <c r="N7515" s="47">
        <f t="shared" si="822"/>
        <v>5501.1274564815476</v>
      </c>
      <c r="O7515" s="44">
        <f t="shared" si="823"/>
        <v>27</v>
      </c>
      <c r="P7515" s="47">
        <f t="shared" si="824"/>
        <v>2942.6650525309515</v>
      </c>
    </row>
    <row r="7516" spans="1:16" x14ac:dyDescent="0.25">
      <c r="A7516" s="56">
        <v>14555</v>
      </c>
      <c r="B7516" s="43" t="s">
        <v>3020</v>
      </c>
      <c r="C7516" s="43" t="s">
        <v>3156</v>
      </c>
      <c r="D7516" s="57" t="s">
        <v>133</v>
      </c>
      <c r="E7516" s="44">
        <v>600</v>
      </c>
      <c r="F7516" s="58">
        <v>36677</v>
      </c>
      <c r="G7516" s="45">
        <v>3493.47</v>
      </c>
      <c r="H7516" s="45">
        <v>-1624.46</v>
      </c>
      <c r="I7516" s="59">
        <f t="shared" si="819"/>
        <v>1869.0099999999998</v>
      </c>
      <c r="J7516" s="44">
        <f t="shared" si="820"/>
        <v>2000</v>
      </c>
      <c r="K7516" s="44">
        <f t="shared" si="821"/>
        <v>23</v>
      </c>
      <c r="L7516" s="59">
        <f>VLOOKUP(J7516,'SF CCI, BCI'!A:F,5)</f>
        <v>7447.99</v>
      </c>
      <c r="M7516" s="59">
        <f t="shared" si="825"/>
        <v>2.0632761322182227</v>
      </c>
      <c r="N7516" s="47">
        <f t="shared" si="822"/>
        <v>7207.9932696203941</v>
      </c>
      <c r="O7516" s="44">
        <f t="shared" si="823"/>
        <v>27</v>
      </c>
      <c r="P7516" s="47">
        <f t="shared" si="824"/>
        <v>3856.2837238771799</v>
      </c>
    </row>
    <row r="7517" spans="1:16" x14ac:dyDescent="0.25">
      <c r="A7517" s="56">
        <v>14556</v>
      </c>
      <c r="B7517" s="43" t="s">
        <v>3020</v>
      </c>
      <c r="C7517" s="43" t="s">
        <v>3157</v>
      </c>
      <c r="D7517" s="57" t="s">
        <v>133</v>
      </c>
      <c r="E7517" s="44">
        <v>600</v>
      </c>
      <c r="F7517" s="58">
        <v>36677</v>
      </c>
      <c r="G7517" s="45">
        <v>280</v>
      </c>
      <c r="H7517" s="45">
        <v>-130.23999999999998</v>
      </c>
      <c r="I7517" s="59">
        <f t="shared" si="819"/>
        <v>149.76000000000002</v>
      </c>
      <c r="J7517" s="44">
        <f t="shared" si="820"/>
        <v>2000</v>
      </c>
      <c r="K7517" s="44">
        <f t="shared" si="821"/>
        <v>23</v>
      </c>
      <c r="L7517" s="59">
        <f>VLOOKUP(J7517,'SF CCI, BCI'!A:F,5)</f>
        <v>7447.99</v>
      </c>
      <c r="M7517" s="59">
        <f t="shared" si="825"/>
        <v>2.0632761322182227</v>
      </c>
      <c r="N7517" s="47">
        <f t="shared" si="822"/>
        <v>577.7173170211023</v>
      </c>
      <c r="O7517" s="44">
        <f t="shared" si="823"/>
        <v>27</v>
      </c>
      <c r="P7517" s="47">
        <f t="shared" si="824"/>
        <v>308.99623356100108</v>
      </c>
    </row>
    <row r="7518" spans="1:16" x14ac:dyDescent="0.25">
      <c r="A7518" s="56">
        <v>14557</v>
      </c>
      <c r="B7518" s="43" t="s">
        <v>3020</v>
      </c>
      <c r="C7518" s="43" t="s">
        <v>3158</v>
      </c>
      <c r="D7518" s="57" t="s">
        <v>133</v>
      </c>
      <c r="E7518" s="44">
        <v>600</v>
      </c>
      <c r="F7518" s="58">
        <v>36677</v>
      </c>
      <c r="G7518" s="45">
        <v>260</v>
      </c>
      <c r="H7518" s="45">
        <v>-120.83</v>
      </c>
      <c r="I7518" s="59">
        <f t="shared" si="819"/>
        <v>139.17000000000002</v>
      </c>
      <c r="J7518" s="44">
        <f t="shared" si="820"/>
        <v>2000</v>
      </c>
      <c r="K7518" s="44">
        <f t="shared" si="821"/>
        <v>23</v>
      </c>
      <c r="L7518" s="59">
        <f>VLOOKUP(J7518,'SF CCI, BCI'!A:F,5)</f>
        <v>7447.99</v>
      </c>
      <c r="M7518" s="59">
        <f t="shared" si="825"/>
        <v>2.0632761322182227</v>
      </c>
      <c r="N7518" s="47">
        <f t="shared" si="822"/>
        <v>536.45179437673789</v>
      </c>
      <c r="O7518" s="44">
        <f t="shared" si="823"/>
        <v>27</v>
      </c>
      <c r="P7518" s="47">
        <f t="shared" si="824"/>
        <v>287.14613932081011</v>
      </c>
    </row>
    <row r="7519" spans="1:16" x14ac:dyDescent="0.25">
      <c r="A7519" s="56">
        <v>14558</v>
      </c>
      <c r="B7519" s="43" t="s">
        <v>3020</v>
      </c>
      <c r="C7519" s="43" t="s">
        <v>3159</v>
      </c>
      <c r="D7519" s="57" t="s">
        <v>133</v>
      </c>
      <c r="E7519" s="44">
        <v>600</v>
      </c>
      <c r="F7519" s="58">
        <v>36677</v>
      </c>
      <c r="G7519" s="45">
        <v>1560</v>
      </c>
      <c r="H7519" s="45">
        <v>-725.44999999999993</v>
      </c>
      <c r="I7519" s="59">
        <f t="shared" si="819"/>
        <v>834.55000000000007</v>
      </c>
      <c r="J7519" s="44">
        <f t="shared" si="820"/>
        <v>2000</v>
      </c>
      <c r="K7519" s="44">
        <f t="shared" si="821"/>
        <v>23</v>
      </c>
      <c r="L7519" s="59">
        <f>VLOOKUP(J7519,'SF CCI, BCI'!A:F,5)</f>
        <v>7447.99</v>
      </c>
      <c r="M7519" s="59">
        <f t="shared" si="825"/>
        <v>2.0632761322182227</v>
      </c>
      <c r="N7519" s="47">
        <f t="shared" si="822"/>
        <v>3218.7107662604276</v>
      </c>
      <c r="O7519" s="44">
        <f t="shared" si="823"/>
        <v>27</v>
      </c>
      <c r="P7519" s="47">
        <f t="shared" si="824"/>
        <v>1721.9070961427178</v>
      </c>
    </row>
    <row r="7520" spans="1:16" x14ac:dyDescent="0.25">
      <c r="A7520" s="56">
        <v>14559</v>
      </c>
      <c r="B7520" s="43" t="s">
        <v>3020</v>
      </c>
      <c r="C7520" s="43" t="s">
        <v>3160</v>
      </c>
      <c r="D7520" s="57" t="s">
        <v>133</v>
      </c>
      <c r="E7520" s="44">
        <v>600</v>
      </c>
      <c r="F7520" s="58">
        <v>36677</v>
      </c>
      <c r="G7520" s="45">
        <v>130</v>
      </c>
      <c r="H7520" s="45">
        <v>-60.54</v>
      </c>
      <c r="I7520" s="59">
        <f t="shared" si="819"/>
        <v>69.460000000000008</v>
      </c>
      <c r="J7520" s="44">
        <f t="shared" si="820"/>
        <v>2000</v>
      </c>
      <c r="K7520" s="44">
        <f t="shared" si="821"/>
        <v>23</v>
      </c>
      <c r="L7520" s="59">
        <f>VLOOKUP(J7520,'SF CCI, BCI'!A:F,5)</f>
        <v>7447.99</v>
      </c>
      <c r="M7520" s="59">
        <f t="shared" si="825"/>
        <v>2.0632761322182227</v>
      </c>
      <c r="N7520" s="47">
        <f t="shared" si="822"/>
        <v>268.22589718836895</v>
      </c>
      <c r="O7520" s="44">
        <f t="shared" si="823"/>
        <v>27</v>
      </c>
      <c r="P7520" s="47">
        <f t="shared" si="824"/>
        <v>143.31516014387776</v>
      </c>
    </row>
    <row r="7521" spans="1:16" x14ac:dyDescent="0.25">
      <c r="A7521" s="56">
        <v>14560</v>
      </c>
      <c r="B7521" s="43" t="s">
        <v>3020</v>
      </c>
      <c r="C7521" s="43" t="s">
        <v>3161</v>
      </c>
      <c r="D7521" s="57" t="s">
        <v>133</v>
      </c>
      <c r="E7521" s="44">
        <v>600</v>
      </c>
      <c r="F7521" s="58">
        <v>36677</v>
      </c>
      <c r="G7521" s="45">
        <v>650</v>
      </c>
      <c r="H7521" s="45">
        <v>-302.16000000000003</v>
      </c>
      <c r="I7521" s="59">
        <f t="shared" si="819"/>
        <v>347.84</v>
      </c>
      <c r="J7521" s="44">
        <f t="shared" si="820"/>
        <v>2000</v>
      </c>
      <c r="K7521" s="44">
        <f t="shared" si="821"/>
        <v>23</v>
      </c>
      <c r="L7521" s="59">
        <f>VLOOKUP(J7521,'SF CCI, BCI'!A:F,5)</f>
        <v>7447.99</v>
      </c>
      <c r="M7521" s="59">
        <f t="shared" si="825"/>
        <v>2.0632761322182227</v>
      </c>
      <c r="N7521" s="47">
        <f t="shared" si="822"/>
        <v>1341.1294859418447</v>
      </c>
      <c r="O7521" s="44">
        <f t="shared" si="823"/>
        <v>27</v>
      </c>
      <c r="P7521" s="47">
        <f t="shared" si="824"/>
        <v>717.68996983078648</v>
      </c>
    </row>
    <row r="7522" spans="1:16" x14ac:dyDescent="0.25">
      <c r="A7522" s="56">
        <v>14561</v>
      </c>
      <c r="B7522" s="43" t="s">
        <v>3020</v>
      </c>
      <c r="C7522" s="43" t="s">
        <v>3162</v>
      </c>
      <c r="D7522" s="57" t="s">
        <v>133</v>
      </c>
      <c r="E7522" s="44">
        <v>600</v>
      </c>
      <c r="F7522" s="58">
        <v>36677</v>
      </c>
      <c r="G7522" s="45">
        <v>130</v>
      </c>
      <c r="H7522" s="45">
        <v>-60.54</v>
      </c>
      <c r="I7522" s="59">
        <f t="shared" si="819"/>
        <v>69.460000000000008</v>
      </c>
      <c r="J7522" s="44">
        <f t="shared" si="820"/>
        <v>2000</v>
      </c>
      <c r="K7522" s="44">
        <f t="shared" si="821"/>
        <v>23</v>
      </c>
      <c r="L7522" s="59">
        <f>VLOOKUP(J7522,'SF CCI, BCI'!A:F,5)</f>
        <v>7447.99</v>
      </c>
      <c r="M7522" s="59">
        <f t="shared" si="825"/>
        <v>2.0632761322182227</v>
      </c>
      <c r="N7522" s="47">
        <f t="shared" si="822"/>
        <v>268.22589718836895</v>
      </c>
      <c r="O7522" s="44">
        <f t="shared" si="823"/>
        <v>27</v>
      </c>
      <c r="P7522" s="47">
        <f t="shared" si="824"/>
        <v>143.31516014387776</v>
      </c>
    </row>
    <row r="7523" spans="1:16" x14ac:dyDescent="0.25">
      <c r="A7523" s="56">
        <v>14562</v>
      </c>
      <c r="B7523" s="43" t="s">
        <v>3020</v>
      </c>
      <c r="C7523" s="43" t="s">
        <v>3163</v>
      </c>
      <c r="D7523" s="57" t="s">
        <v>133</v>
      </c>
      <c r="E7523" s="44">
        <v>600</v>
      </c>
      <c r="F7523" s="58">
        <v>36677</v>
      </c>
      <c r="G7523" s="45">
        <v>650</v>
      </c>
      <c r="H7523" s="45">
        <v>-302.16000000000003</v>
      </c>
      <c r="I7523" s="59">
        <f t="shared" si="819"/>
        <v>347.84</v>
      </c>
      <c r="J7523" s="44">
        <f t="shared" si="820"/>
        <v>2000</v>
      </c>
      <c r="K7523" s="44">
        <f t="shared" si="821"/>
        <v>23</v>
      </c>
      <c r="L7523" s="59">
        <f>VLOOKUP(J7523,'SF CCI, BCI'!A:F,5)</f>
        <v>7447.99</v>
      </c>
      <c r="M7523" s="59">
        <f t="shared" si="825"/>
        <v>2.0632761322182227</v>
      </c>
      <c r="N7523" s="47">
        <f t="shared" si="822"/>
        <v>1341.1294859418447</v>
      </c>
      <c r="O7523" s="44">
        <f t="shared" si="823"/>
        <v>27</v>
      </c>
      <c r="P7523" s="47">
        <f t="shared" si="824"/>
        <v>717.68996983078648</v>
      </c>
    </row>
    <row r="7524" spans="1:16" x14ac:dyDescent="0.25">
      <c r="A7524" s="56">
        <v>14563</v>
      </c>
      <c r="B7524" s="43" t="s">
        <v>3020</v>
      </c>
      <c r="C7524" s="43" t="s">
        <v>3164</v>
      </c>
      <c r="D7524" s="57" t="s">
        <v>133</v>
      </c>
      <c r="E7524" s="44">
        <v>600</v>
      </c>
      <c r="F7524" s="58">
        <v>36677</v>
      </c>
      <c r="G7524" s="45">
        <v>280</v>
      </c>
      <c r="H7524" s="45">
        <v>-130.23999999999998</v>
      </c>
      <c r="I7524" s="59">
        <f t="shared" si="819"/>
        <v>149.76000000000002</v>
      </c>
      <c r="J7524" s="44">
        <f t="shared" si="820"/>
        <v>2000</v>
      </c>
      <c r="K7524" s="44">
        <f t="shared" si="821"/>
        <v>23</v>
      </c>
      <c r="L7524" s="59">
        <f>VLOOKUP(J7524,'SF CCI, BCI'!A:F,5)</f>
        <v>7447.99</v>
      </c>
      <c r="M7524" s="59">
        <f t="shared" si="825"/>
        <v>2.0632761322182227</v>
      </c>
      <c r="N7524" s="47">
        <f t="shared" si="822"/>
        <v>577.7173170211023</v>
      </c>
      <c r="O7524" s="44">
        <f t="shared" si="823"/>
        <v>27</v>
      </c>
      <c r="P7524" s="47">
        <f t="shared" si="824"/>
        <v>308.99623356100108</v>
      </c>
    </row>
    <row r="7525" spans="1:16" x14ac:dyDescent="0.25">
      <c r="A7525" s="56">
        <v>14564</v>
      </c>
      <c r="B7525" s="43" t="s">
        <v>3020</v>
      </c>
      <c r="C7525" s="43" t="s">
        <v>3165</v>
      </c>
      <c r="D7525" s="57" t="s">
        <v>133</v>
      </c>
      <c r="E7525" s="44">
        <v>600</v>
      </c>
      <c r="F7525" s="58">
        <v>36677</v>
      </c>
      <c r="G7525" s="45">
        <v>1430</v>
      </c>
      <c r="H7525" s="45">
        <v>-664.87</v>
      </c>
      <c r="I7525" s="59">
        <f t="shared" si="819"/>
        <v>765.13</v>
      </c>
      <c r="J7525" s="44">
        <f t="shared" si="820"/>
        <v>2000</v>
      </c>
      <c r="K7525" s="44">
        <f t="shared" si="821"/>
        <v>23</v>
      </c>
      <c r="L7525" s="59">
        <f>VLOOKUP(J7525,'SF CCI, BCI'!A:F,5)</f>
        <v>7447.99</v>
      </c>
      <c r="M7525" s="59">
        <f t="shared" si="825"/>
        <v>2.0632761322182227</v>
      </c>
      <c r="N7525" s="47">
        <f t="shared" si="822"/>
        <v>2950.4848690720582</v>
      </c>
      <c r="O7525" s="44">
        <f t="shared" si="823"/>
        <v>27</v>
      </c>
      <c r="P7525" s="47">
        <f t="shared" si="824"/>
        <v>1578.6744670441287</v>
      </c>
    </row>
    <row r="7526" spans="1:16" x14ac:dyDescent="0.25">
      <c r="A7526" s="56">
        <v>14565</v>
      </c>
      <c r="B7526" s="43" t="s">
        <v>3020</v>
      </c>
      <c r="C7526" s="43" t="s">
        <v>3166</v>
      </c>
      <c r="D7526" s="57" t="s">
        <v>133</v>
      </c>
      <c r="E7526" s="44">
        <v>600</v>
      </c>
      <c r="F7526" s="58">
        <v>36677</v>
      </c>
      <c r="G7526" s="45">
        <v>1120</v>
      </c>
      <c r="H7526" s="45">
        <v>-520.86</v>
      </c>
      <c r="I7526" s="59">
        <f t="shared" si="819"/>
        <v>599.14</v>
      </c>
      <c r="J7526" s="44">
        <f t="shared" si="820"/>
        <v>2000</v>
      </c>
      <c r="K7526" s="44">
        <f t="shared" si="821"/>
        <v>23</v>
      </c>
      <c r="L7526" s="59">
        <f>VLOOKUP(J7526,'SF CCI, BCI'!A:F,5)</f>
        <v>7447.99</v>
      </c>
      <c r="M7526" s="59">
        <f t="shared" si="825"/>
        <v>2.0632761322182227</v>
      </c>
      <c r="N7526" s="47">
        <f t="shared" si="822"/>
        <v>2310.8692680844092</v>
      </c>
      <c r="O7526" s="44">
        <f t="shared" si="823"/>
        <v>27</v>
      </c>
      <c r="P7526" s="47">
        <f t="shared" si="824"/>
        <v>1236.191261857226</v>
      </c>
    </row>
    <row r="7527" spans="1:16" x14ac:dyDescent="0.25">
      <c r="A7527" s="56">
        <v>14567</v>
      </c>
      <c r="B7527" s="43" t="s">
        <v>3038</v>
      </c>
      <c r="C7527" s="43" t="s">
        <v>3167</v>
      </c>
      <c r="D7527" s="57" t="s">
        <v>133</v>
      </c>
      <c r="E7527" s="44">
        <v>600</v>
      </c>
      <c r="F7527" s="58">
        <v>36677</v>
      </c>
      <c r="G7527" s="45">
        <v>7864.94</v>
      </c>
      <c r="H7527" s="45">
        <v>-3657.21</v>
      </c>
      <c r="I7527" s="59">
        <f t="shared" si="819"/>
        <v>4207.7299999999996</v>
      </c>
      <c r="J7527" s="44">
        <f t="shared" si="820"/>
        <v>2000</v>
      </c>
      <c r="K7527" s="44">
        <f t="shared" si="821"/>
        <v>23</v>
      </c>
      <c r="L7527" s="59">
        <f>VLOOKUP(J7527,'SF CCI, BCI'!A:F,5)</f>
        <v>7447.99</v>
      </c>
      <c r="M7527" s="59">
        <f t="shared" si="825"/>
        <v>2.0632761322182227</v>
      </c>
      <c r="N7527" s="47">
        <f t="shared" si="822"/>
        <v>16227.542983328387</v>
      </c>
      <c r="O7527" s="44">
        <f t="shared" si="823"/>
        <v>27</v>
      </c>
      <c r="P7527" s="47">
        <f t="shared" si="824"/>
        <v>8681.7088798185814</v>
      </c>
    </row>
    <row r="7528" spans="1:16" x14ac:dyDescent="0.25">
      <c r="A7528" s="56">
        <v>14568</v>
      </c>
      <c r="B7528" s="43" t="s">
        <v>3168</v>
      </c>
      <c r="C7528" s="43" t="s">
        <v>3113</v>
      </c>
      <c r="D7528" s="57" t="s">
        <v>69</v>
      </c>
      <c r="E7528" s="44">
        <v>120</v>
      </c>
      <c r="F7528" s="58">
        <v>36707</v>
      </c>
      <c r="G7528" s="45">
        <v>17500</v>
      </c>
      <c r="H7528" s="45">
        <v>-17500</v>
      </c>
      <c r="I7528" s="59">
        <f t="shared" si="819"/>
        <v>0</v>
      </c>
      <c r="J7528" s="44">
        <f t="shared" si="820"/>
        <v>2000</v>
      </c>
      <c r="K7528" s="44">
        <f t="shared" si="821"/>
        <v>23</v>
      </c>
      <c r="L7528" s="59">
        <f>VLOOKUP(J7528,'SF CCI, BCI'!A:F,5)</f>
        <v>7447.99</v>
      </c>
      <c r="M7528" s="59">
        <f t="shared" si="825"/>
        <v>2.0632761322182227</v>
      </c>
      <c r="N7528" s="47">
        <f t="shared" si="822"/>
        <v>36107.332313818901</v>
      </c>
      <c r="O7528" s="44">
        <f t="shared" si="823"/>
        <v>0</v>
      </c>
      <c r="P7528" s="47">
        <f t="shared" si="824"/>
        <v>0</v>
      </c>
    </row>
    <row r="7529" spans="1:16" x14ac:dyDescent="0.25">
      <c r="A7529" s="56">
        <v>14569</v>
      </c>
      <c r="B7529" s="43" t="s">
        <v>3044</v>
      </c>
      <c r="C7529" s="43" t="s">
        <v>3169</v>
      </c>
      <c r="D7529" s="57" t="s">
        <v>133</v>
      </c>
      <c r="E7529" s="44">
        <v>600</v>
      </c>
      <c r="F7529" s="58">
        <v>36707</v>
      </c>
      <c r="G7529" s="45">
        <v>5148.26</v>
      </c>
      <c r="H7529" s="45">
        <v>-2385.4499999999998</v>
      </c>
      <c r="I7529" s="59">
        <f t="shared" si="819"/>
        <v>2762.8100000000004</v>
      </c>
      <c r="J7529" s="44">
        <f t="shared" si="820"/>
        <v>2000</v>
      </c>
      <c r="K7529" s="44">
        <f t="shared" si="821"/>
        <v>23</v>
      </c>
      <c r="L7529" s="59">
        <f>VLOOKUP(J7529,'SF CCI, BCI'!A:F,5)</f>
        <v>7447.99</v>
      </c>
      <c r="M7529" s="59">
        <f t="shared" si="825"/>
        <v>2.0632761322182227</v>
      </c>
      <c r="N7529" s="47">
        <f t="shared" si="822"/>
        <v>10622.281980453788</v>
      </c>
      <c r="O7529" s="44">
        <f t="shared" si="823"/>
        <v>27</v>
      </c>
      <c r="P7529" s="47">
        <f t="shared" si="824"/>
        <v>5700.4399308538286</v>
      </c>
    </row>
    <row r="7530" spans="1:16" x14ac:dyDescent="0.25">
      <c r="A7530" s="56">
        <v>14571</v>
      </c>
      <c r="B7530" s="43" t="s">
        <v>3170</v>
      </c>
      <c r="C7530" s="43" t="s">
        <v>3171</v>
      </c>
      <c r="D7530" s="57" t="s">
        <v>133</v>
      </c>
      <c r="E7530" s="44">
        <v>600</v>
      </c>
      <c r="F7530" s="58">
        <v>36707</v>
      </c>
      <c r="G7530" s="45">
        <v>2365079.1</v>
      </c>
      <c r="H7530" s="45">
        <v>-1094945.6600000001</v>
      </c>
      <c r="I7530" s="59">
        <f t="shared" si="819"/>
        <v>1270133.44</v>
      </c>
      <c r="J7530" s="44">
        <f t="shared" si="820"/>
        <v>2000</v>
      </c>
      <c r="K7530" s="44">
        <f t="shared" si="821"/>
        <v>23</v>
      </c>
      <c r="L7530" s="59">
        <f>VLOOKUP(J7530,'SF CCI, BCI'!A:F,5)</f>
        <v>7447.99</v>
      </c>
      <c r="M7530" s="59">
        <f t="shared" si="825"/>
        <v>2.0632761322182227</v>
      </c>
      <c r="N7530" s="47">
        <f t="shared" si="822"/>
        <v>4879811.2578381551</v>
      </c>
      <c r="O7530" s="44">
        <f t="shared" si="823"/>
        <v>27</v>
      </c>
      <c r="P7530" s="47">
        <f t="shared" si="824"/>
        <v>2620636.0114842257</v>
      </c>
    </row>
    <row r="7531" spans="1:16" x14ac:dyDescent="0.25">
      <c r="A7531" s="56">
        <v>14572</v>
      </c>
      <c r="B7531" s="43" t="s">
        <v>3016</v>
      </c>
      <c r="C7531" s="43" t="s">
        <v>3172</v>
      </c>
      <c r="D7531" s="57" t="s">
        <v>133</v>
      </c>
      <c r="E7531" s="44">
        <v>600</v>
      </c>
      <c r="F7531" s="58">
        <v>36707</v>
      </c>
      <c r="G7531" s="45">
        <v>147253.93</v>
      </c>
      <c r="H7531" s="45">
        <v>-68229.78</v>
      </c>
      <c r="I7531" s="59">
        <f t="shared" si="819"/>
        <v>79024.149999999994</v>
      </c>
      <c r="J7531" s="44">
        <f t="shared" si="820"/>
        <v>2000</v>
      </c>
      <c r="K7531" s="44">
        <f t="shared" si="821"/>
        <v>23</v>
      </c>
      <c r="L7531" s="59">
        <f>VLOOKUP(J7531,'SF CCI, BCI'!A:F,5)</f>
        <v>7447.99</v>
      </c>
      <c r="M7531" s="59">
        <f t="shared" si="825"/>
        <v>2.0632761322182227</v>
      </c>
      <c r="N7531" s="47">
        <f t="shared" si="822"/>
        <v>303825.51914433291</v>
      </c>
      <c r="O7531" s="44">
        <f t="shared" si="823"/>
        <v>27</v>
      </c>
      <c r="P7531" s="47">
        <f t="shared" si="824"/>
        <v>163048.64256383266</v>
      </c>
    </row>
    <row r="7532" spans="1:16" x14ac:dyDescent="0.25">
      <c r="A7532" s="56">
        <v>14573</v>
      </c>
      <c r="B7532" s="43" t="s">
        <v>3016</v>
      </c>
      <c r="C7532" s="43" t="s">
        <v>3173</v>
      </c>
      <c r="D7532" s="57" t="s">
        <v>133</v>
      </c>
      <c r="E7532" s="44">
        <v>600</v>
      </c>
      <c r="F7532" s="58">
        <v>36707</v>
      </c>
      <c r="G7532" s="45">
        <v>10617.71</v>
      </c>
      <c r="H7532" s="45">
        <v>-4919.7700000000004</v>
      </c>
      <c r="I7532" s="59">
        <f t="shared" si="819"/>
        <v>5697.9399999999987</v>
      </c>
      <c r="J7532" s="44">
        <f t="shared" si="820"/>
        <v>2000</v>
      </c>
      <c r="K7532" s="44">
        <f t="shared" si="821"/>
        <v>23</v>
      </c>
      <c r="L7532" s="59">
        <f>VLOOKUP(J7532,'SF CCI, BCI'!A:F,5)</f>
        <v>7447.99</v>
      </c>
      <c r="M7532" s="59">
        <f t="shared" si="825"/>
        <v>2.0632761322182227</v>
      </c>
      <c r="N7532" s="47">
        <f t="shared" si="822"/>
        <v>21907.267621814743</v>
      </c>
      <c r="O7532" s="44">
        <f t="shared" si="823"/>
        <v>27</v>
      </c>
      <c r="P7532" s="47">
        <f t="shared" si="824"/>
        <v>11756.423604811496</v>
      </c>
    </row>
    <row r="7533" spans="1:16" x14ac:dyDescent="0.25">
      <c r="A7533" s="56">
        <v>14574</v>
      </c>
      <c r="B7533" s="43" t="s">
        <v>3016</v>
      </c>
      <c r="C7533" s="43" t="s">
        <v>3174</v>
      </c>
      <c r="D7533" s="57" t="s">
        <v>133</v>
      </c>
      <c r="E7533" s="44">
        <v>600</v>
      </c>
      <c r="F7533" s="58">
        <v>36707</v>
      </c>
      <c r="G7533" s="45">
        <v>9870.91</v>
      </c>
      <c r="H7533" s="45">
        <v>-4573.8900000000003</v>
      </c>
      <c r="I7533" s="59">
        <f t="shared" si="819"/>
        <v>5297.0199999999995</v>
      </c>
      <c r="J7533" s="44">
        <f t="shared" si="820"/>
        <v>2000</v>
      </c>
      <c r="K7533" s="44">
        <f t="shared" si="821"/>
        <v>23</v>
      </c>
      <c r="L7533" s="59">
        <f>VLOOKUP(J7533,'SF CCI, BCI'!A:F,5)</f>
        <v>7447.99</v>
      </c>
      <c r="M7533" s="59">
        <f t="shared" si="825"/>
        <v>2.0632761322182227</v>
      </c>
      <c r="N7533" s="47">
        <f t="shared" si="822"/>
        <v>20366.413006274175</v>
      </c>
      <c r="O7533" s="44">
        <f t="shared" si="823"/>
        <v>27</v>
      </c>
      <c r="P7533" s="47">
        <f t="shared" si="824"/>
        <v>10929.214937882569</v>
      </c>
    </row>
    <row r="7534" spans="1:16" x14ac:dyDescent="0.25">
      <c r="A7534" s="56">
        <v>14575</v>
      </c>
      <c r="B7534" s="43" t="s">
        <v>3016</v>
      </c>
      <c r="C7534" s="43" t="s">
        <v>3175</v>
      </c>
      <c r="D7534" s="57" t="s">
        <v>133</v>
      </c>
      <c r="E7534" s="44">
        <v>600</v>
      </c>
      <c r="F7534" s="58">
        <v>36707</v>
      </c>
      <c r="G7534" s="45">
        <v>8246</v>
      </c>
      <c r="H7534" s="45">
        <v>-3820.92</v>
      </c>
      <c r="I7534" s="59">
        <f t="shared" si="819"/>
        <v>4425.08</v>
      </c>
      <c r="J7534" s="44">
        <f t="shared" si="820"/>
        <v>2000</v>
      </c>
      <c r="K7534" s="44">
        <f t="shared" si="821"/>
        <v>23</v>
      </c>
      <c r="L7534" s="59">
        <f>VLOOKUP(J7534,'SF CCI, BCI'!A:F,5)</f>
        <v>7447.99</v>
      </c>
      <c r="M7534" s="59">
        <f t="shared" si="825"/>
        <v>2.0632761322182227</v>
      </c>
      <c r="N7534" s="47">
        <f t="shared" si="822"/>
        <v>17013.774986271463</v>
      </c>
      <c r="O7534" s="44">
        <f t="shared" si="823"/>
        <v>27</v>
      </c>
      <c r="P7534" s="47">
        <f t="shared" si="824"/>
        <v>9130.1619471562135</v>
      </c>
    </row>
    <row r="7535" spans="1:16" x14ac:dyDescent="0.25">
      <c r="A7535" s="56">
        <v>14576</v>
      </c>
      <c r="B7535" s="43" t="s">
        <v>3016</v>
      </c>
      <c r="C7535" s="43" t="s">
        <v>3176</v>
      </c>
      <c r="D7535" s="57" t="s">
        <v>133</v>
      </c>
      <c r="E7535" s="44">
        <v>600</v>
      </c>
      <c r="F7535" s="58">
        <v>36707</v>
      </c>
      <c r="G7535" s="45">
        <v>8524.65</v>
      </c>
      <c r="H7535" s="45">
        <v>-3949.9199999999996</v>
      </c>
      <c r="I7535" s="59">
        <f t="shared" si="819"/>
        <v>4574.7299999999996</v>
      </c>
      <c r="J7535" s="44">
        <f t="shared" si="820"/>
        <v>2000</v>
      </c>
      <c r="K7535" s="44">
        <f t="shared" si="821"/>
        <v>23</v>
      </c>
      <c r="L7535" s="59">
        <f>VLOOKUP(J7535,'SF CCI, BCI'!A:F,5)</f>
        <v>7447.99</v>
      </c>
      <c r="M7535" s="59">
        <f t="shared" si="825"/>
        <v>2.0632761322182227</v>
      </c>
      <c r="N7535" s="47">
        <f t="shared" si="822"/>
        <v>17588.70688051407</v>
      </c>
      <c r="O7535" s="44">
        <f t="shared" si="823"/>
        <v>27</v>
      </c>
      <c r="P7535" s="47">
        <f t="shared" si="824"/>
        <v>9438.9312203426689</v>
      </c>
    </row>
    <row r="7536" spans="1:16" x14ac:dyDescent="0.25">
      <c r="A7536" s="56">
        <v>14577</v>
      </c>
      <c r="B7536" s="43" t="s">
        <v>3016</v>
      </c>
      <c r="C7536" s="43" t="s">
        <v>3177</v>
      </c>
      <c r="D7536" s="57" t="s">
        <v>133</v>
      </c>
      <c r="E7536" s="44">
        <v>600</v>
      </c>
      <c r="F7536" s="58">
        <v>36707</v>
      </c>
      <c r="G7536" s="45">
        <v>9581.59</v>
      </c>
      <c r="H7536" s="45">
        <v>-4439.55</v>
      </c>
      <c r="I7536" s="59">
        <f t="shared" si="819"/>
        <v>5142.04</v>
      </c>
      <c r="J7536" s="44">
        <f t="shared" si="820"/>
        <v>2000</v>
      </c>
      <c r="K7536" s="44">
        <f t="shared" si="821"/>
        <v>23</v>
      </c>
      <c r="L7536" s="59">
        <f>VLOOKUP(J7536,'SF CCI, BCI'!A:F,5)</f>
        <v>7447.99</v>
      </c>
      <c r="M7536" s="59">
        <f t="shared" si="825"/>
        <v>2.0632761322182227</v>
      </c>
      <c r="N7536" s="47">
        <f t="shared" si="822"/>
        <v>19769.465955700802</v>
      </c>
      <c r="O7536" s="44">
        <f t="shared" si="823"/>
        <v>27</v>
      </c>
      <c r="P7536" s="47">
        <f t="shared" si="824"/>
        <v>10609.44840291139</v>
      </c>
    </row>
    <row r="7537" spans="1:16" x14ac:dyDescent="0.25">
      <c r="A7537" s="56">
        <v>14578</v>
      </c>
      <c r="B7537" s="43" t="s">
        <v>3016</v>
      </c>
      <c r="C7537" s="43" t="s">
        <v>3178</v>
      </c>
      <c r="D7537" s="57" t="s">
        <v>133</v>
      </c>
      <c r="E7537" s="44">
        <v>600</v>
      </c>
      <c r="F7537" s="58">
        <v>36707</v>
      </c>
      <c r="G7537" s="45">
        <v>11941.64</v>
      </c>
      <c r="H7537" s="45">
        <v>-5533.09</v>
      </c>
      <c r="I7537" s="59">
        <f t="shared" si="819"/>
        <v>6408.5499999999993</v>
      </c>
      <c r="J7537" s="44">
        <f t="shared" si="820"/>
        <v>2000</v>
      </c>
      <c r="K7537" s="44">
        <f t="shared" si="821"/>
        <v>23</v>
      </c>
      <c r="L7537" s="59">
        <f>VLOOKUP(J7537,'SF CCI, BCI'!A:F,5)</f>
        <v>7447.99</v>
      </c>
      <c r="M7537" s="59">
        <f t="shared" si="825"/>
        <v>2.0632761322182227</v>
      </c>
      <c r="N7537" s="47">
        <f t="shared" si="822"/>
        <v>24638.900791542415</v>
      </c>
      <c r="O7537" s="44">
        <f t="shared" si="823"/>
        <v>27</v>
      </c>
      <c r="P7537" s="47">
        <f t="shared" si="824"/>
        <v>13222.608257127089</v>
      </c>
    </row>
    <row r="7538" spans="1:16" x14ac:dyDescent="0.25">
      <c r="A7538" s="56">
        <v>14579</v>
      </c>
      <c r="B7538" s="43" t="s">
        <v>3016</v>
      </c>
      <c r="C7538" s="43" t="s">
        <v>3179</v>
      </c>
      <c r="D7538" s="57" t="s">
        <v>133</v>
      </c>
      <c r="E7538" s="44">
        <v>600</v>
      </c>
      <c r="F7538" s="58">
        <v>36707</v>
      </c>
      <c r="G7538" s="45">
        <v>3383.82</v>
      </c>
      <c r="H7538" s="45">
        <v>-1567.85</v>
      </c>
      <c r="I7538" s="59">
        <f t="shared" si="819"/>
        <v>1815.9700000000003</v>
      </c>
      <c r="J7538" s="44">
        <f t="shared" si="820"/>
        <v>2000</v>
      </c>
      <c r="K7538" s="44">
        <f t="shared" si="821"/>
        <v>23</v>
      </c>
      <c r="L7538" s="59">
        <f>VLOOKUP(J7538,'SF CCI, BCI'!A:F,5)</f>
        <v>7447.99</v>
      </c>
      <c r="M7538" s="59">
        <f t="shared" si="825"/>
        <v>2.0632761322182227</v>
      </c>
      <c r="N7538" s="47">
        <f t="shared" si="822"/>
        <v>6981.7550417226666</v>
      </c>
      <c r="O7538" s="44">
        <f t="shared" si="823"/>
        <v>27</v>
      </c>
      <c r="P7538" s="47">
        <f t="shared" si="824"/>
        <v>3746.8475578243265</v>
      </c>
    </row>
    <row r="7539" spans="1:16" x14ac:dyDescent="0.25">
      <c r="A7539" s="56">
        <v>14580</v>
      </c>
      <c r="B7539" s="43" t="s">
        <v>3016</v>
      </c>
      <c r="C7539" s="43" t="s">
        <v>3180</v>
      </c>
      <c r="D7539" s="57" t="s">
        <v>133</v>
      </c>
      <c r="E7539" s="44">
        <v>600</v>
      </c>
      <c r="F7539" s="58">
        <v>36707</v>
      </c>
      <c r="G7539" s="45">
        <v>5100.7299999999996</v>
      </c>
      <c r="H7539" s="45">
        <v>-2363.3799999999997</v>
      </c>
      <c r="I7539" s="59">
        <f t="shared" si="819"/>
        <v>2737.35</v>
      </c>
      <c r="J7539" s="44">
        <f t="shared" si="820"/>
        <v>2000</v>
      </c>
      <c r="K7539" s="44">
        <f t="shared" si="821"/>
        <v>23</v>
      </c>
      <c r="L7539" s="59">
        <f>VLOOKUP(J7539,'SF CCI, BCI'!A:F,5)</f>
        <v>7447.99</v>
      </c>
      <c r="M7539" s="59">
        <f t="shared" si="825"/>
        <v>2.0632761322182227</v>
      </c>
      <c r="N7539" s="47">
        <f t="shared" si="822"/>
        <v>10524.214465889454</v>
      </c>
      <c r="O7539" s="44">
        <f t="shared" si="823"/>
        <v>27</v>
      </c>
      <c r="P7539" s="47">
        <f t="shared" si="824"/>
        <v>5647.9089205275513</v>
      </c>
    </row>
    <row r="7540" spans="1:16" x14ac:dyDescent="0.25">
      <c r="A7540" s="56">
        <v>14581</v>
      </c>
      <c r="B7540" s="43" t="s">
        <v>3016</v>
      </c>
      <c r="C7540" s="43" t="s">
        <v>3018</v>
      </c>
      <c r="D7540" s="57" t="s">
        <v>133</v>
      </c>
      <c r="E7540" s="44">
        <v>600</v>
      </c>
      <c r="F7540" s="58">
        <v>36707</v>
      </c>
      <c r="G7540" s="45">
        <v>1857.25</v>
      </c>
      <c r="H7540" s="45">
        <v>-860.63</v>
      </c>
      <c r="I7540" s="59">
        <f t="shared" si="819"/>
        <v>996.62</v>
      </c>
      <c r="J7540" s="44">
        <f t="shared" si="820"/>
        <v>2000</v>
      </c>
      <c r="K7540" s="44">
        <f t="shared" si="821"/>
        <v>23</v>
      </c>
      <c r="L7540" s="59">
        <f>VLOOKUP(J7540,'SF CCI, BCI'!A:F,5)</f>
        <v>7447.99</v>
      </c>
      <c r="M7540" s="59">
        <f t="shared" si="825"/>
        <v>2.0632761322182227</v>
      </c>
      <c r="N7540" s="47">
        <f t="shared" si="822"/>
        <v>3832.0195965622943</v>
      </c>
      <c r="O7540" s="44">
        <f t="shared" si="823"/>
        <v>27</v>
      </c>
      <c r="P7540" s="47">
        <f t="shared" si="824"/>
        <v>2056.302258891325</v>
      </c>
    </row>
    <row r="7541" spans="1:16" x14ac:dyDescent="0.25">
      <c r="A7541" s="56">
        <v>14582</v>
      </c>
      <c r="B7541" s="43" t="s">
        <v>3016</v>
      </c>
      <c r="C7541" s="43" t="s">
        <v>3181</v>
      </c>
      <c r="D7541" s="57" t="s">
        <v>133</v>
      </c>
      <c r="E7541" s="44">
        <v>600</v>
      </c>
      <c r="F7541" s="58">
        <v>36707</v>
      </c>
      <c r="G7541" s="45">
        <v>3304.07</v>
      </c>
      <c r="H7541" s="45">
        <v>-1530.81</v>
      </c>
      <c r="I7541" s="59">
        <f t="shared" si="819"/>
        <v>1773.2600000000002</v>
      </c>
      <c r="J7541" s="44">
        <f t="shared" si="820"/>
        <v>2000</v>
      </c>
      <c r="K7541" s="44">
        <f t="shared" si="821"/>
        <v>23</v>
      </c>
      <c r="L7541" s="59">
        <f>VLOOKUP(J7541,'SF CCI, BCI'!A:F,5)</f>
        <v>7447.99</v>
      </c>
      <c r="M7541" s="59">
        <f t="shared" si="825"/>
        <v>2.0632761322182227</v>
      </c>
      <c r="N7541" s="47">
        <f t="shared" si="822"/>
        <v>6817.2087701782639</v>
      </c>
      <c r="O7541" s="44">
        <f t="shared" si="823"/>
        <v>27</v>
      </c>
      <c r="P7541" s="47">
        <f t="shared" si="824"/>
        <v>3658.7250342172861</v>
      </c>
    </row>
    <row r="7542" spans="1:16" x14ac:dyDescent="0.25">
      <c r="A7542" s="56">
        <v>14583</v>
      </c>
      <c r="B7542" s="43" t="s">
        <v>3016</v>
      </c>
      <c r="C7542" s="43" t="s">
        <v>3182</v>
      </c>
      <c r="D7542" s="57" t="s">
        <v>133</v>
      </c>
      <c r="E7542" s="44">
        <v>600</v>
      </c>
      <c r="F7542" s="58">
        <v>36707</v>
      </c>
      <c r="G7542" s="45">
        <v>119.01</v>
      </c>
      <c r="H7542" s="45">
        <v>-55.2</v>
      </c>
      <c r="I7542" s="59">
        <f t="shared" si="819"/>
        <v>63.81</v>
      </c>
      <c r="J7542" s="44">
        <f t="shared" si="820"/>
        <v>2000</v>
      </c>
      <c r="K7542" s="44">
        <f t="shared" si="821"/>
        <v>23</v>
      </c>
      <c r="L7542" s="59">
        <f>VLOOKUP(J7542,'SF CCI, BCI'!A:F,5)</f>
        <v>7447.99</v>
      </c>
      <c r="M7542" s="59">
        <f t="shared" si="825"/>
        <v>2.0632761322182227</v>
      </c>
      <c r="N7542" s="47">
        <f t="shared" si="822"/>
        <v>245.55049249529068</v>
      </c>
      <c r="O7542" s="44">
        <f t="shared" si="823"/>
        <v>27</v>
      </c>
      <c r="P7542" s="47">
        <f t="shared" si="824"/>
        <v>131.65764999684478</v>
      </c>
    </row>
    <row r="7543" spans="1:16" x14ac:dyDescent="0.25">
      <c r="A7543" s="56">
        <v>14584</v>
      </c>
      <c r="B7543" s="43" t="s">
        <v>3016</v>
      </c>
      <c r="C7543" s="43" t="s">
        <v>3183</v>
      </c>
      <c r="D7543" s="57" t="s">
        <v>133</v>
      </c>
      <c r="E7543" s="44">
        <v>600</v>
      </c>
      <c r="F7543" s="58">
        <v>36707</v>
      </c>
      <c r="G7543" s="45">
        <v>4981.7700000000004</v>
      </c>
      <c r="H7543" s="45">
        <v>-2308.25</v>
      </c>
      <c r="I7543" s="59">
        <f t="shared" si="819"/>
        <v>2673.5200000000004</v>
      </c>
      <c r="J7543" s="44">
        <f t="shared" si="820"/>
        <v>2000</v>
      </c>
      <c r="K7543" s="44">
        <f t="shared" si="821"/>
        <v>23</v>
      </c>
      <c r="L7543" s="59">
        <f>VLOOKUP(J7543,'SF CCI, BCI'!A:F,5)</f>
        <v>7447.99</v>
      </c>
      <c r="M7543" s="59">
        <f t="shared" si="825"/>
        <v>2.0632761322182227</v>
      </c>
      <c r="N7543" s="47">
        <f t="shared" si="822"/>
        <v>10278.767137200775</v>
      </c>
      <c r="O7543" s="44">
        <f t="shared" si="823"/>
        <v>27</v>
      </c>
      <c r="P7543" s="47">
        <f t="shared" si="824"/>
        <v>5516.2100050080635</v>
      </c>
    </row>
    <row r="7544" spans="1:16" x14ac:dyDescent="0.25">
      <c r="A7544" s="56">
        <v>14585</v>
      </c>
      <c r="B7544" s="43" t="s">
        <v>3016</v>
      </c>
      <c r="C7544" s="43" t="s">
        <v>3148</v>
      </c>
      <c r="D7544" s="57" t="s">
        <v>133</v>
      </c>
      <c r="E7544" s="44">
        <v>600</v>
      </c>
      <c r="F7544" s="58">
        <v>36707</v>
      </c>
      <c r="G7544" s="45">
        <v>1187</v>
      </c>
      <c r="H7544" s="45">
        <v>-550.02</v>
      </c>
      <c r="I7544" s="59">
        <f t="shared" si="819"/>
        <v>636.98</v>
      </c>
      <c r="J7544" s="44">
        <f t="shared" si="820"/>
        <v>2000</v>
      </c>
      <c r="K7544" s="44">
        <f t="shared" si="821"/>
        <v>23</v>
      </c>
      <c r="L7544" s="59">
        <f>VLOOKUP(J7544,'SF CCI, BCI'!A:F,5)</f>
        <v>7447.99</v>
      </c>
      <c r="M7544" s="59">
        <f t="shared" si="825"/>
        <v>2.0632761322182227</v>
      </c>
      <c r="N7544" s="47">
        <f t="shared" si="822"/>
        <v>2449.1087689430306</v>
      </c>
      <c r="O7544" s="44">
        <f t="shared" si="823"/>
        <v>27</v>
      </c>
      <c r="P7544" s="47">
        <f t="shared" si="824"/>
        <v>1314.2656307003635</v>
      </c>
    </row>
    <row r="7545" spans="1:16" x14ac:dyDescent="0.25">
      <c r="A7545" s="56">
        <v>14586</v>
      </c>
      <c r="B7545" s="43" t="s">
        <v>3016</v>
      </c>
      <c r="C7545" s="43" t="s">
        <v>3184</v>
      </c>
      <c r="D7545" s="57" t="s">
        <v>133</v>
      </c>
      <c r="E7545" s="44">
        <v>600</v>
      </c>
      <c r="F7545" s="58">
        <v>36707</v>
      </c>
      <c r="G7545" s="45">
        <v>19179.12</v>
      </c>
      <c r="H7545" s="45">
        <v>-8886.5099999999984</v>
      </c>
      <c r="I7545" s="59">
        <f t="shared" si="819"/>
        <v>10292.61</v>
      </c>
      <c r="J7545" s="44">
        <f t="shared" si="820"/>
        <v>2000</v>
      </c>
      <c r="K7545" s="44">
        <f t="shared" si="821"/>
        <v>23</v>
      </c>
      <c r="L7545" s="59">
        <f>VLOOKUP(J7545,'SF CCI, BCI'!A:F,5)</f>
        <v>7447.99</v>
      </c>
      <c r="M7545" s="59">
        <f t="shared" si="825"/>
        <v>2.0632761322182227</v>
      </c>
      <c r="N7545" s="47">
        <f t="shared" si="822"/>
        <v>39571.820532949154</v>
      </c>
      <c r="O7545" s="44">
        <f t="shared" si="823"/>
        <v>27</v>
      </c>
      <c r="P7545" s="47">
        <f t="shared" si="824"/>
        <v>21236.496551230601</v>
      </c>
    </row>
    <row r="7546" spans="1:16" x14ac:dyDescent="0.25">
      <c r="A7546" s="56">
        <v>14587</v>
      </c>
      <c r="B7546" s="43" t="s">
        <v>3016</v>
      </c>
      <c r="C7546" s="43" t="s">
        <v>3185</v>
      </c>
      <c r="D7546" s="57" t="s">
        <v>133</v>
      </c>
      <c r="E7546" s="44">
        <v>600</v>
      </c>
      <c r="F7546" s="58">
        <v>36707</v>
      </c>
      <c r="G7546" s="45">
        <v>839.99</v>
      </c>
      <c r="H7546" s="45">
        <v>-389.23</v>
      </c>
      <c r="I7546" s="59">
        <f t="shared" si="819"/>
        <v>450.76</v>
      </c>
      <c r="J7546" s="44">
        <f t="shared" si="820"/>
        <v>2000</v>
      </c>
      <c r="K7546" s="44">
        <f t="shared" si="821"/>
        <v>23</v>
      </c>
      <c r="L7546" s="59">
        <f>VLOOKUP(J7546,'SF CCI, BCI'!A:F,5)</f>
        <v>7447.99</v>
      </c>
      <c r="M7546" s="59">
        <f t="shared" si="825"/>
        <v>2.0632761322182227</v>
      </c>
      <c r="N7546" s="47">
        <f t="shared" si="822"/>
        <v>1733.1313183019849</v>
      </c>
      <c r="O7546" s="44">
        <f t="shared" si="823"/>
        <v>27</v>
      </c>
      <c r="P7546" s="47">
        <f t="shared" si="824"/>
        <v>930.04234935868601</v>
      </c>
    </row>
    <row r="7547" spans="1:16" x14ac:dyDescent="0.25">
      <c r="A7547" s="56">
        <v>14588</v>
      </c>
      <c r="B7547" s="43" t="s">
        <v>3016</v>
      </c>
      <c r="C7547" s="43" t="s">
        <v>3186</v>
      </c>
      <c r="D7547" s="57" t="s">
        <v>133</v>
      </c>
      <c r="E7547" s="44">
        <v>600</v>
      </c>
      <c r="F7547" s="58">
        <v>36707</v>
      </c>
      <c r="G7547" s="45">
        <v>21383.68</v>
      </c>
      <c r="H7547" s="45">
        <v>-9908.07</v>
      </c>
      <c r="I7547" s="59">
        <f t="shared" si="819"/>
        <v>11475.61</v>
      </c>
      <c r="J7547" s="44">
        <f t="shared" si="820"/>
        <v>2000</v>
      </c>
      <c r="K7547" s="44">
        <f t="shared" si="821"/>
        <v>23</v>
      </c>
      <c r="L7547" s="59">
        <f>VLOOKUP(J7547,'SF CCI, BCI'!A:F,5)</f>
        <v>7447.99</v>
      </c>
      <c r="M7547" s="59">
        <f t="shared" si="825"/>
        <v>2.0632761322182227</v>
      </c>
      <c r="N7547" s="47">
        <f t="shared" si="822"/>
        <v>44120.436562992167</v>
      </c>
      <c r="O7547" s="44">
        <f t="shared" si="823"/>
        <v>27</v>
      </c>
      <c r="P7547" s="47">
        <f t="shared" si="824"/>
        <v>23677.352215644762</v>
      </c>
    </row>
    <row r="7548" spans="1:16" x14ac:dyDescent="0.25">
      <c r="A7548" s="56">
        <v>14589</v>
      </c>
      <c r="B7548" s="43" t="s">
        <v>3016</v>
      </c>
      <c r="C7548" s="43" t="s">
        <v>3187</v>
      </c>
      <c r="D7548" s="57" t="s">
        <v>133</v>
      </c>
      <c r="E7548" s="44">
        <v>600</v>
      </c>
      <c r="F7548" s="58">
        <v>36707</v>
      </c>
      <c r="G7548" s="45">
        <v>11847.85</v>
      </c>
      <c r="H7548" s="45">
        <v>-5489.54</v>
      </c>
      <c r="I7548" s="59">
        <f t="shared" si="819"/>
        <v>6358.31</v>
      </c>
      <c r="J7548" s="44">
        <f t="shared" si="820"/>
        <v>2000</v>
      </c>
      <c r="K7548" s="44">
        <f t="shared" si="821"/>
        <v>23</v>
      </c>
      <c r="L7548" s="59">
        <f>VLOOKUP(J7548,'SF CCI, BCI'!A:F,5)</f>
        <v>7447.99</v>
      </c>
      <c r="M7548" s="59">
        <f t="shared" si="825"/>
        <v>2.0632761322182227</v>
      </c>
      <c r="N7548" s="47">
        <f t="shared" si="822"/>
        <v>24445.386123101671</v>
      </c>
      <c r="O7548" s="44">
        <f t="shared" si="823"/>
        <v>27</v>
      </c>
      <c r="P7548" s="47">
        <f t="shared" si="824"/>
        <v>13118.949264244449</v>
      </c>
    </row>
    <row r="7549" spans="1:16" x14ac:dyDescent="0.25">
      <c r="A7549" s="56">
        <v>14590</v>
      </c>
      <c r="B7549" s="43" t="s">
        <v>3016</v>
      </c>
      <c r="C7549" s="43" t="s">
        <v>3188</v>
      </c>
      <c r="D7549" s="57" t="s">
        <v>133</v>
      </c>
      <c r="E7549" s="44">
        <v>600</v>
      </c>
      <c r="F7549" s="58">
        <v>36707</v>
      </c>
      <c r="G7549" s="45">
        <v>6870.1</v>
      </c>
      <c r="H7549" s="45">
        <v>-3183.21</v>
      </c>
      <c r="I7549" s="59">
        <f t="shared" si="819"/>
        <v>3686.8900000000003</v>
      </c>
      <c r="J7549" s="44">
        <f t="shared" si="820"/>
        <v>2000</v>
      </c>
      <c r="K7549" s="44">
        <f t="shared" si="821"/>
        <v>23</v>
      </c>
      <c r="L7549" s="59">
        <f>VLOOKUP(J7549,'SF CCI, BCI'!A:F,5)</f>
        <v>7447.99</v>
      </c>
      <c r="M7549" s="59">
        <f t="shared" si="825"/>
        <v>2.0632761322182227</v>
      </c>
      <c r="N7549" s="47">
        <f t="shared" si="822"/>
        <v>14174.913355952413</v>
      </c>
      <c r="O7549" s="44">
        <f t="shared" si="823"/>
        <v>27</v>
      </c>
      <c r="P7549" s="47">
        <f t="shared" si="824"/>
        <v>7607.0721391140441</v>
      </c>
    </row>
    <row r="7550" spans="1:16" x14ac:dyDescent="0.25">
      <c r="A7550" s="56">
        <v>14591</v>
      </c>
      <c r="B7550" s="43" t="s">
        <v>3016</v>
      </c>
      <c r="C7550" s="43" t="s">
        <v>3189</v>
      </c>
      <c r="D7550" s="57" t="s">
        <v>133</v>
      </c>
      <c r="E7550" s="44">
        <v>600</v>
      </c>
      <c r="F7550" s="58">
        <v>36707</v>
      </c>
      <c r="G7550" s="45">
        <v>11671.3</v>
      </c>
      <c r="H7550" s="45">
        <v>-5407.8300000000008</v>
      </c>
      <c r="I7550" s="59">
        <f t="shared" si="819"/>
        <v>6263.4699999999984</v>
      </c>
      <c r="J7550" s="44">
        <f t="shared" si="820"/>
        <v>2000</v>
      </c>
      <c r="K7550" s="44">
        <f t="shared" si="821"/>
        <v>23</v>
      </c>
      <c r="L7550" s="59">
        <f>VLOOKUP(J7550,'SF CCI, BCI'!A:F,5)</f>
        <v>7447.99</v>
      </c>
      <c r="M7550" s="59">
        <f t="shared" si="825"/>
        <v>2.0632761322182227</v>
      </c>
      <c r="N7550" s="47">
        <f t="shared" si="822"/>
        <v>24081.11472195854</v>
      </c>
      <c r="O7550" s="44">
        <f t="shared" si="823"/>
        <v>27</v>
      </c>
      <c r="P7550" s="47">
        <f t="shared" si="824"/>
        <v>12923.268155864867</v>
      </c>
    </row>
    <row r="7551" spans="1:16" x14ac:dyDescent="0.25">
      <c r="A7551" s="56">
        <v>14592</v>
      </c>
      <c r="B7551" s="43" t="s">
        <v>3016</v>
      </c>
      <c r="C7551" s="43" t="s">
        <v>3190</v>
      </c>
      <c r="D7551" s="57" t="s">
        <v>133</v>
      </c>
      <c r="E7551" s="44">
        <v>600</v>
      </c>
      <c r="F7551" s="58">
        <v>36707</v>
      </c>
      <c r="G7551" s="45">
        <v>12190.69</v>
      </c>
      <c r="H7551" s="45">
        <v>-5648.5899999999992</v>
      </c>
      <c r="I7551" s="59">
        <f t="shared" si="819"/>
        <v>6542.1000000000013</v>
      </c>
      <c r="J7551" s="44">
        <f t="shared" si="820"/>
        <v>2000</v>
      </c>
      <c r="K7551" s="44">
        <f t="shared" si="821"/>
        <v>23</v>
      </c>
      <c r="L7551" s="59">
        <f>VLOOKUP(J7551,'SF CCI, BCI'!A:F,5)</f>
        <v>7447.99</v>
      </c>
      <c r="M7551" s="59">
        <f t="shared" si="825"/>
        <v>2.0632761322182227</v>
      </c>
      <c r="N7551" s="47">
        <f t="shared" si="822"/>
        <v>25152.759712271367</v>
      </c>
      <c r="O7551" s="44">
        <f t="shared" si="823"/>
        <v>27</v>
      </c>
      <c r="P7551" s="47">
        <f t="shared" si="824"/>
        <v>13498.158784584837</v>
      </c>
    </row>
    <row r="7552" spans="1:16" x14ac:dyDescent="0.25">
      <c r="A7552" s="56">
        <v>14593</v>
      </c>
      <c r="B7552" s="43" t="s">
        <v>3016</v>
      </c>
      <c r="C7552" s="43" t="s">
        <v>3191</v>
      </c>
      <c r="D7552" s="57" t="s">
        <v>133</v>
      </c>
      <c r="E7552" s="44">
        <v>600</v>
      </c>
      <c r="F7552" s="58">
        <v>36707</v>
      </c>
      <c r="G7552" s="45">
        <v>9120.27</v>
      </c>
      <c r="H7552" s="45">
        <v>-4225.8099999999995</v>
      </c>
      <c r="I7552" s="59">
        <f t="shared" si="819"/>
        <v>4894.4600000000009</v>
      </c>
      <c r="J7552" s="44">
        <f t="shared" si="820"/>
        <v>2000</v>
      </c>
      <c r="K7552" s="44">
        <f t="shared" si="821"/>
        <v>23</v>
      </c>
      <c r="L7552" s="59">
        <f>VLOOKUP(J7552,'SF CCI, BCI'!A:F,5)</f>
        <v>7447.99</v>
      </c>
      <c r="M7552" s="59">
        <f t="shared" si="825"/>
        <v>2.0632761322182227</v>
      </c>
      <c r="N7552" s="47">
        <f t="shared" si="822"/>
        <v>18817.63541038589</v>
      </c>
      <c r="O7552" s="44">
        <f t="shared" si="823"/>
        <v>27</v>
      </c>
      <c r="P7552" s="47">
        <f t="shared" si="824"/>
        <v>10098.622498096804</v>
      </c>
    </row>
    <row r="7553" spans="1:16" x14ac:dyDescent="0.25">
      <c r="A7553" s="56">
        <v>14596</v>
      </c>
      <c r="B7553" s="43" t="s">
        <v>3020</v>
      </c>
      <c r="C7553" s="43" t="s">
        <v>3192</v>
      </c>
      <c r="D7553" s="57" t="s">
        <v>133</v>
      </c>
      <c r="E7553" s="44">
        <v>600</v>
      </c>
      <c r="F7553" s="58">
        <v>36707</v>
      </c>
      <c r="G7553" s="45">
        <v>8959.16</v>
      </c>
      <c r="H7553" s="45">
        <v>-4151.1000000000004</v>
      </c>
      <c r="I7553" s="59">
        <f t="shared" si="819"/>
        <v>4808.0599999999995</v>
      </c>
      <c r="J7553" s="44">
        <f t="shared" si="820"/>
        <v>2000</v>
      </c>
      <c r="K7553" s="44">
        <f t="shared" si="821"/>
        <v>23</v>
      </c>
      <c r="L7553" s="59">
        <f>VLOOKUP(J7553,'SF CCI, BCI'!A:F,5)</f>
        <v>7447.99</v>
      </c>
      <c r="M7553" s="59">
        <f t="shared" si="825"/>
        <v>2.0632761322182227</v>
      </c>
      <c r="N7553" s="47">
        <f t="shared" si="822"/>
        <v>18485.220992724211</v>
      </c>
      <c r="O7553" s="44">
        <f t="shared" si="823"/>
        <v>27</v>
      </c>
      <c r="P7553" s="47">
        <f t="shared" si="824"/>
        <v>9920.3554402731461</v>
      </c>
    </row>
    <row r="7554" spans="1:16" x14ac:dyDescent="0.25">
      <c r="A7554" s="56">
        <v>14597</v>
      </c>
      <c r="B7554" s="43" t="s">
        <v>3020</v>
      </c>
      <c r="C7554" s="43" t="s">
        <v>3193</v>
      </c>
      <c r="D7554" s="57" t="s">
        <v>133</v>
      </c>
      <c r="E7554" s="44">
        <v>600</v>
      </c>
      <c r="F7554" s="58">
        <v>36707</v>
      </c>
      <c r="G7554" s="45">
        <v>279.44</v>
      </c>
      <c r="H7554" s="45">
        <v>-129.52000000000001</v>
      </c>
      <c r="I7554" s="59">
        <f t="shared" si="819"/>
        <v>149.91999999999999</v>
      </c>
      <c r="J7554" s="44">
        <f t="shared" si="820"/>
        <v>2000</v>
      </c>
      <c r="K7554" s="44">
        <f t="shared" si="821"/>
        <v>23</v>
      </c>
      <c r="L7554" s="59">
        <f>VLOOKUP(J7554,'SF CCI, BCI'!A:F,5)</f>
        <v>7447.99</v>
      </c>
      <c r="M7554" s="59">
        <f t="shared" si="825"/>
        <v>2.0632761322182227</v>
      </c>
      <c r="N7554" s="47">
        <f t="shared" si="822"/>
        <v>576.56188238706011</v>
      </c>
      <c r="O7554" s="44">
        <f t="shared" si="823"/>
        <v>27</v>
      </c>
      <c r="P7554" s="47">
        <f t="shared" si="824"/>
        <v>309.32635774215595</v>
      </c>
    </row>
    <row r="7555" spans="1:16" x14ac:dyDescent="0.25">
      <c r="A7555" s="56">
        <v>14598</v>
      </c>
      <c r="B7555" s="43" t="s">
        <v>3020</v>
      </c>
      <c r="C7555" s="43" t="s">
        <v>3194</v>
      </c>
      <c r="D7555" s="57" t="s">
        <v>133</v>
      </c>
      <c r="E7555" s="44">
        <v>600</v>
      </c>
      <c r="F7555" s="58">
        <v>36707</v>
      </c>
      <c r="G7555" s="45">
        <v>3395.5</v>
      </c>
      <c r="H7555" s="45">
        <v>-1573.33</v>
      </c>
      <c r="I7555" s="59">
        <f t="shared" si="819"/>
        <v>1822.17</v>
      </c>
      <c r="J7555" s="44">
        <f t="shared" si="820"/>
        <v>2000</v>
      </c>
      <c r="K7555" s="44">
        <f t="shared" si="821"/>
        <v>23</v>
      </c>
      <c r="L7555" s="59">
        <f>VLOOKUP(J7555,'SF CCI, BCI'!A:F,5)</f>
        <v>7447.99</v>
      </c>
      <c r="M7555" s="59">
        <f t="shared" si="825"/>
        <v>2.0632761322182227</v>
      </c>
      <c r="N7555" s="47">
        <f t="shared" si="822"/>
        <v>7005.8541069469748</v>
      </c>
      <c r="O7555" s="44">
        <f t="shared" si="823"/>
        <v>27</v>
      </c>
      <c r="P7555" s="47">
        <f t="shared" si="824"/>
        <v>3759.6398698440789</v>
      </c>
    </row>
    <row r="7556" spans="1:16" x14ac:dyDescent="0.25">
      <c r="A7556" s="56">
        <v>14599</v>
      </c>
      <c r="B7556" s="43" t="s">
        <v>3020</v>
      </c>
      <c r="C7556" s="43" t="s">
        <v>3195</v>
      </c>
      <c r="D7556" s="57" t="s">
        <v>133</v>
      </c>
      <c r="E7556" s="44">
        <v>600</v>
      </c>
      <c r="F7556" s="58">
        <v>36707</v>
      </c>
      <c r="G7556" s="45">
        <v>6963.24</v>
      </c>
      <c r="H7556" s="45">
        <v>-3226.31</v>
      </c>
      <c r="I7556" s="59">
        <f t="shared" si="819"/>
        <v>3736.93</v>
      </c>
      <c r="J7556" s="44">
        <f t="shared" si="820"/>
        <v>2000</v>
      </c>
      <c r="K7556" s="44">
        <f t="shared" si="821"/>
        <v>23</v>
      </c>
      <c r="L7556" s="59">
        <f>VLOOKUP(J7556,'SF CCI, BCI'!A:F,5)</f>
        <v>7447.99</v>
      </c>
      <c r="M7556" s="59">
        <f t="shared" si="825"/>
        <v>2.0632761322182227</v>
      </c>
      <c r="N7556" s="47">
        <f t="shared" si="822"/>
        <v>14367.086894907217</v>
      </c>
      <c r="O7556" s="44">
        <f t="shared" si="823"/>
        <v>27</v>
      </c>
      <c r="P7556" s="47">
        <f t="shared" si="824"/>
        <v>7710.3184767702423</v>
      </c>
    </row>
    <row r="7557" spans="1:16" x14ac:dyDescent="0.25">
      <c r="A7557" s="56">
        <v>14600</v>
      </c>
      <c r="B7557" s="43" t="s">
        <v>3020</v>
      </c>
      <c r="C7557" s="43" t="s">
        <v>3196</v>
      </c>
      <c r="D7557" s="57" t="s">
        <v>133</v>
      </c>
      <c r="E7557" s="44">
        <v>600</v>
      </c>
      <c r="F7557" s="58">
        <v>36707</v>
      </c>
      <c r="G7557" s="45">
        <v>5198.59</v>
      </c>
      <c r="H7557" s="45">
        <v>-2408.86</v>
      </c>
      <c r="I7557" s="59">
        <f t="shared" si="819"/>
        <v>2789.73</v>
      </c>
      <c r="J7557" s="44">
        <f t="shared" si="820"/>
        <v>2000</v>
      </c>
      <c r="K7557" s="44">
        <f t="shared" si="821"/>
        <v>23</v>
      </c>
      <c r="L7557" s="59">
        <f>VLOOKUP(J7557,'SF CCI, BCI'!A:F,5)</f>
        <v>7447.99</v>
      </c>
      <c r="M7557" s="59">
        <f t="shared" si="825"/>
        <v>2.0632761322182227</v>
      </c>
      <c r="N7557" s="47">
        <f t="shared" si="822"/>
        <v>10726.12666818833</v>
      </c>
      <c r="O7557" s="44">
        <f t="shared" si="823"/>
        <v>27</v>
      </c>
      <c r="P7557" s="47">
        <f t="shared" si="824"/>
        <v>5755.9833243331423</v>
      </c>
    </row>
    <row r="7558" spans="1:16" x14ac:dyDescent="0.25">
      <c r="A7558" s="56">
        <v>14601</v>
      </c>
      <c r="B7558" s="43" t="s">
        <v>3020</v>
      </c>
      <c r="C7558" s="43" t="s">
        <v>3197</v>
      </c>
      <c r="D7558" s="57" t="s">
        <v>133</v>
      </c>
      <c r="E7558" s="44">
        <v>600</v>
      </c>
      <c r="F7558" s="58">
        <v>36707</v>
      </c>
      <c r="G7558" s="45">
        <v>1319.8</v>
      </c>
      <c r="H7558" s="45">
        <v>-611.51</v>
      </c>
      <c r="I7558" s="59">
        <f t="shared" si="819"/>
        <v>708.29</v>
      </c>
      <c r="J7558" s="44">
        <f t="shared" si="820"/>
        <v>2000</v>
      </c>
      <c r="K7558" s="44">
        <f t="shared" si="821"/>
        <v>23</v>
      </c>
      <c r="L7558" s="59">
        <f>VLOOKUP(J7558,'SF CCI, BCI'!A:F,5)</f>
        <v>7447.99</v>
      </c>
      <c r="M7558" s="59">
        <f t="shared" si="825"/>
        <v>2.0632761322182227</v>
      </c>
      <c r="N7558" s="47">
        <f t="shared" si="822"/>
        <v>2723.1118393016104</v>
      </c>
      <c r="O7558" s="44">
        <f t="shared" si="823"/>
        <v>27</v>
      </c>
      <c r="P7558" s="47">
        <f t="shared" si="824"/>
        <v>1461.3978516888449</v>
      </c>
    </row>
    <row r="7559" spans="1:16" x14ac:dyDescent="0.25">
      <c r="A7559" s="56">
        <v>14602</v>
      </c>
      <c r="B7559" s="43" t="s">
        <v>3020</v>
      </c>
      <c r="C7559" s="43" t="s">
        <v>3198</v>
      </c>
      <c r="D7559" s="57" t="s">
        <v>133</v>
      </c>
      <c r="E7559" s="44">
        <v>600</v>
      </c>
      <c r="F7559" s="58">
        <v>36707</v>
      </c>
      <c r="G7559" s="45">
        <v>960.34</v>
      </c>
      <c r="H7559" s="45">
        <v>-444.93</v>
      </c>
      <c r="I7559" s="59">
        <f t="shared" si="819"/>
        <v>515.41000000000008</v>
      </c>
      <c r="J7559" s="44">
        <f t="shared" si="820"/>
        <v>2000</v>
      </c>
      <c r="K7559" s="44">
        <f t="shared" si="821"/>
        <v>23</v>
      </c>
      <c r="L7559" s="59">
        <f>VLOOKUP(J7559,'SF CCI, BCI'!A:F,5)</f>
        <v>7447.99</v>
      </c>
      <c r="M7559" s="59">
        <f t="shared" si="825"/>
        <v>2.0632761322182227</v>
      </c>
      <c r="N7559" s="47">
        <f t="shared" si="822"/>
        <v>1981.4466008144479</v>
      </c>
      <c r="O7559" s="44">
        <f t="shared" si="823"/>
        <v>27</v>
      </c>
      <c r="P7559" s="47">
        <f t="shared" si="824"/>
        <v>1063.4331513065943</v>
      </c>
    </row>
    <row r="7560" spans="1:16" x14ac:dyDescent="0.25">
      <c r="A7560" s="56">
        <v>14603</v>
      </c>
      <c r="B7560" s="43" t="s">
        <v>3020</v>
      </c>
      <c r="C7560" s="43" t="s">
        <v>3199</v>
      </c>
      <c r="D7560" s="57" t="s">
        <v>133</v>
      </c>
      <c r="E7560" s="44">
        <v>600</v>
      </c>
      <c r="F7560" s="58">
        <v>36707</v>
      </c>
      <c r="G7560" s="45">
        <v>29707.99</v>
      </c>
      <c r="H7560" s="45">
        <v>-13764.99</v>
      </c>
      <c r="I7560" s="59">
        <f t="shared" si="819"/>
        <v>15943.000000000002</v>
      </c>
      <c r="J7560" s="44">
        <f t="shared" si="820"/>
        <v>2000</v>
      </c>
      <c r="K7560" s="44">
        <f t="shared" si="821"/>
        <v>23</v>
      </c>
      <c r="L7560" s="59">
        <f>VLOOKUP(J7560,'SF CCI, BCI'!A:F,5)</f>
        <v>7447.99</v>
      </c>
      <c r="M7560" s="59">
        <f t="shared" si="825"/>
        <v>2.0632761322182227</v>
      </c>
      <c r="N7560" s="47">
        <f t="shared" si="822"/>
        <v>61295.78670317764</v>
      </c>
      <c r="O7560" s="44">
        <f t="shared" si="823"/>
        <v>27</v>
      </c>
      <c r="P7560" s="47">
        <f t="shared" si="824"/>
        <v>32894.811375955127</v>
      </c>
    </row>
    <row r="7561" spans="1:16" x14ac:dyDescent="0.25">
      <c r="A7561" s="56">
        <v>14604</v>
      </c>
      <c r="B7561" s="43" t="s">
        <v>3020</v>
      </c>
      <c r="C7561" s="43" t="s">
        <v>3200</v>
      </c>
      <c r="D7561" s="57" t="s">
        <v>133</v>
      </c>
      <c r="E7561" s="44">
        <v>600</v>
      </c>
      <c r="F7561" s="58">
        <v>36707</v>
      </c>
      <c r="G7561" s="45">
        <v>479.52</v>
      </c>
      <c r="H7561" s="45">
        <v>-222.12</v>
      </c>
      <c r="I7561" s="59">
        <f t="shared" si="819"/>
        <v>257.39999999999998</v>
      </c>
      <c r="J7561" s="44">
        <f t="shared" si="820"/>
        <v>2000</v>
      </c>
      <c r="K7561" s="44">
        <f t="shared" si="821"/>
        <v>23</v>
      </c>
      <c r="L7561" s="59">
        <f>VLOOKUP(J7561,'SF CCI, BCI'!A:F,5)</f>
        <v>7447.99</v>
      </c>
      <c r="M7561" s="59">
        <f t="shared" si="825"/>
        <v>2.0632761322182227</v>
      </c>
      <c r="N7561" s="47">
        <f t="shared" si="822"/>
        <v>989.38217092128207</v>
      </c>
      <c r="O7561" s="44">
        <f t="shared" si="823"/>
        <v>27</v>
      </c>
      <c r="P7561" s="47">
        <f t="shared" si="824"/>
        <v>531.0872764329705</v>
      </c>
    </row>
    <row r="7562" spans="1:16" x14ac:dyDescent="0.25">
      <c r="A7562" s="56">
        <v>14605</v>
      </c>
      <c r="B7562" s="43" t="s">
        <v>3020</v>
      </c>
      <c r="C7562" s="43" t="s">
        <v>3201</v>
      </c>
      <c r="D7562" s="57" t="s">
        <v>133</v>
      </c>
      <c r="E7562" s="44">
        <v>600</v>
      </c>
      <c r="F7562" s="58">
        <v>36707</v>
      </c>
      <c r="G7562" s="45">
        <v>2785.65</v>
      </c>
      <c r="H7562" s="45">
        <v>-1290.6600000000001</v>
      </c>
      <c r="I7562" s="59">
        <f t="shared" si="819"/>
        <v>1494.99</v>
      </c>
      <c r="J7562" s="44">
        <f t="shared" si="820"/>
        <v>2000</v>
      </c>
      <c r="K7562" s="44">
        <f t="shared" si="821"/>
        <v>23</v>
      </c>
      <c r="L7562" s="59">
        <f>VLOOKUP(J7562,'SF CCI, BCI'!A:F,5)</f>
        <v>7447.99</v>
      </c>
      <c r="M7562" s="59">
        <f t="shared" si="825"/>
        <v>2.0632761322182227</v>
      </c>
      <c r="N7562" s="47">
        <f t="shared" si="822"/>
        <v>5747.5651577136923</v>
      </c>
      <c r="O7562" s="44">
        <f t="shared" si="823"/>
        <v>27</v>
      </c>
      <c r="P7562" s="47">
        <f t="shared" si="824"/>
        <v>3084.5771849049206</v>
      </c>
    </row>
    <row r="7563" spans="1:16" x14ac:dyDescent="0.25">
      <c r="A7563" s="56">
        <v>14606</v>
      </c>
      <c r="B7563" s="43" t="s">
        <v>3020</v>
      </c>
      <c r="C7563" s="43" t="s">
        <v>3202</v>
      </c>
      <c r="D7563" s="57" t="s">
        <v>133</v>
      </c>
      <c r="E7563" s="44">
        <v>600</v>
      </c>
      <c r="F7563" s="58">
        <v>36707</v>
      </c>
      <c r="G7563" s="45">
        <v>857.06</v>
      </c>
      <c r="H7563" s="45">
        <v>-397.17</v>
      </c>
      <c r="I7563" s="59">
        <f t="shared" ref="I7563:I7626" si="826">G7563+H7563</f>
        <v>459.88999999999993</v>
      </c>
      <c r="J7563" s="44">
        <f t="shared" ref="J7563:J7626" si="827">YEAR(F7563)</f>
        <v>2000</v>
      </c>
      <c r="K7563" s="44">
        <f t="shared" ref="K7563:K7626" si="828">ROUND(($A$9-F7563)/365,0)</f>
        <v>23</v>
      </c>
      <c r="L7563" s="59">
        <f>VLOOKUP(J7563,'SF CCI, BCI'!A:F,5)</f>
        <v>7447.99</v>
      </c>
      <c r="M7563" s="59">
        <f t="shared" si="825"/>
        <v>2.0632761322182227</v>
      </c>
      <c r="N7563" s="47">
        <f t="shared" si="822"/>
        <v>1768.3514418789498</v>
      </c>
      <c r="O7563" s="44">
        <f t="shared" si="823"/>
        <v>27</v>
      </c>
      <c r="P7563" s="47">
        <f t="shared" si="824"/>
        <v>948.88006044583824</v>
      </c>
    </row>
    <row r="7564" spans="1:16" x14ac:dyDescent="0.25">
      <c r="A7564" s="56">
        <v>14607</v>
      </c>
      <c r="B7564" s="43" t="s">
        <v>3020</v>
      </c>
      <c r="C7564" s="43" t="s">
        <v>3203</v>
      </c>
      <c r="D7564" s="57" t="s">
        <v>133</v>
      </c>
      <c r="E7564" s="44">
        <v>600</v>
      </c>
      <c r="F7564" s="58">
        <v>36707</v>
      </c>
      <c r="G7564" s="45">
        <v>2008.84</v>
      </c>
      <c r="H7564" s="45">
        <v>-930.66</v>
      </c>
      <c r="I7564" s="59">
        <f t="shared" si="826"/>
        <v>1078.1799999999998</v>
      </c>
      <c r="J7564" s="44">
        <f t="shared" si="827"/>
        <v>2000</v>
      </c>
      <c r="K7564" s="44">
        <f t="shared" si="828"/>
        <v>23</v>
      </c>
      <c r="L7564" s="59">
        <f>VLOOKUP(J7564,'SF CCI, BCI'!A:F,5)</f>
        <v>7447.99</v>
      </c>
      <c r="M7564" s="59">
        <f t="shared" si="825"/>
        <v>2.0632761322182227</v>
      </c>
      <c r="N7564" s="47">
        <f t="shared" ref="N7564:N7627" si="829">G7564*M7564</f>
        <v>4144.7916254452539</v>
      </c>
      <c r="O7564" s="44">
        <f t="shared" ref="O7564:O7627" si="830">IF(E7564="(blank)","",IF(K7564&gt;(E7564/12),0,(E7564/12)-K7564))</f>
        <v>27</v>
      </c>
      <c r="P7564" s="47">
        <f t="shared" ref="P7564:P7627" si="831">M7564*I7564</f>
        <v>2224.5830602350429</v>
      </c>
    </row>
    <row r="7565" spans="1:16" x14ac:dyDescent="0.25">
      <c r="A7565" s="56">
        <v>14608</v>
      </c>
      <c r="B7565" s="43" t="s">
        <v>3020</v>
      </c>
      <c r="C7565" s="43" t="s">
        <v>3204</v>
      </c>
      <c r="D7565" s="57" t="s">
        <v>133</v>
      </c>
      <c r="E7565" s="44">
        <v>600</v>
      </c>
      <c r="F7565" s="58">
        <v>36707</v>
      </c>
      <c r="G7565" s="45">
        <v>182.6</v>
      </c>
      <c r="H7565" s="45">
        <v>-84.460000000000008</v>
      </c>
      <c r="I7565" s="59">
        <f t="shared" si="826"/>
        <v>98.139999999999986</v>
      </c>
      <c r="J7565" s="44">
        <f t="shared" si="827"/>
        <v>2000</v>
      </c>
      <c r="K7565" s="44">
        <f t="shared" si="828"/>
        <v>23</v>
      </c>
      <c r="L7565" s="59">
        <f>VLOOKUP(J7565,'SF CCI, BCI'!A:F,5)</f>
        <v>7447.99</v>
      </c>
      <c r="M7565" s="59">
        <f t="shared" si="825"/>
        <v>2.0632761322182227</v>
      </c>
      <c r="N7565" s="47">
        <f t="shared" si="829"/>
        <v>376.75422174304748</v>
      </c>
      <c r="O7565" s="44">
        <f t="shared" si="830"/>
        <v>27</v>
      </c>
      <c r="P7565" s="47">
        <f t="shared" si="831"/>
        <v>202.48991961589635</v>
      </c>
    </row>
    <row r="7566" spans="1:16" x14ac:dyDescent="0.25">
      <c r="A7566" s="56">
        <v>14609</v>
      </c>
      <c r="B7566" s="43" t="s">
        <v>3020</v>
      </c>
      <c r="C7566" s="43" t="s">
        <v>3205</v>
      </c>
      <c r="D7566" s="57" t="s">
        <v>133</v>
      </c>
      <c r="E7566" s="44">
        <v>600</v>
      </c>
      <c r="F7566" s="58">
        <v>36707</v>
      </c>
      <c r="G7566" s="45">
        <v>807.71</v>
      </c>
      <c r="H7566" s="45">
        <v>-374.35</v>
      </c>
      <c r="I7566" s="59">
        <f t="shared" si="826"/>
        <v>433.36</v>
      </c>
      <c r="J7566" s="44">
        <f t="shared" si="827"/>
        <v>2000</v>
      </c>
      <c r="K7566" s="44">
        <f t="shared" si="828"/>
        <v>23</v>
      </c>
      <c r="L7566" s="59">
        <f>VLOOKUP(J7566,'SF CCI, BCI'!A:F,5)</f>
        <v>7447.99</v>
      </c>
      <c r="M7566" s="59">
        <f t="shared" si="825"/>
        <v>2.0632761322182227</v>
      </c>
      <c r="N7566" s="47">
        <f t="shared" si="829"/>
        <v>1666.5287647539808</v>
      </c>
      <c r="O7566" s="44">
        <f t="shared" si="830"/>
        <v>27</v>
      </c>
      <c r="P7566" s="47">
        <f t="shared" si="831"/>
        <v>894.141344658089</v>
      </c>
    </row>
    <row r="7567" spans="1:16" x14ac:dyDescent="0.25">
      <c r="A7567" s="56">
        <v>14610</v>
      </c>
      <c r="B7567" s="43" t="s">
        <v>3020</v>
      </c>
      <c r="C7567" s="43" t="s">
        <v>3206</v>
      </c>
      <c r="D7567" s="57" t="s">
        <v>133</v>
      </c>
      <c r="E7567" s="44">
        <v>600</v>
      </c>
      <c r="F7567" s="58">
        <v>36707</v>
      </c>
      <c r="G7567" s="45">
        <v>701.05</v>
      </c>
      <c r="H7567" s="45">
        <v>-324.88</v>
      </c>
      <c r="I7567" s="59">
        <f t="shared" si="826"/>
        <v>376.16999999999996</v>
      </c>
      <c r="J7567" s="44">
        <f t="shared" si="827"/>
        <v>2000</v>
      </c>
      <c r="K7567" s="44">
        <f t="shared" si="828"/>
        <v>23</v>
      </c>
      <c r="L7567" s="59">
        <f>VLOOKUP(J7567,'SF CCI, BCI'!A:F,5)</f>
        <v>7447.99</v>
      </c>
      <c r="M7567" s="59">
        <f t="shared" si="825"/>
        <v>2.0632761322182227</v>
      </c>
      <c r="N7567" s="47">
        <f t="shared" si="829"/>
        <v>1446.4597324915849</v>
      </c>
      <c r="O7567" s="44">
        <f t="shared" si="830"/>
        <v>27</v>
      </c>
      <c r="P7567" s="47">
        <f t="shared" si="831"/>
        <v>776.1425826565287</v>
      </c>
    </row>
    <row r="7568" spans="1:16" x14ac:dyDescent="0.25">
      <c r="A7568" s="56">
        <v>14611</v>
      </c>
      <c r="B7568" s="43" t="s">
        <v>3020</v>
      </c>
      <c r="C7568" s="43" t="s">
        <v>3207</v>
      </c>
      <c r="D7568" s="57" t="s">
        <v>133</v>
      </c>
      <c r="E7568" s="44">
        <v>600</v>
      </c>
      <c r="F7568" s="58">
        <v>36707</v>
      </c>
      <c r="G7568" s="45">
        <v>1973.12</v>
      </c>
      <c r="H7568" s="45">
        <v>-914.24</v>
      </c>
      <c r="I7568" s="59">
        <f t="shared" si="826"/>
        <v>1058.8799999999999</v>
      </c>
      <c r="J7568" s="44">
        <f t="shared" si="827"/>
        <v>2000</v>
      </c>
      <c r="K7568" s="44">
        <f t="shared" si="828"/>
        <v>23</v>
      </c>
      <c r="L7568" s="59">
        <f>VLOOKUP(J7568,'SF CCI, BCI'!A:F,5)</f>
        <v>7447.99</v>
      </c>
      <c r="M7568" s="59">
        <f t="shared" si="825"/>
        <v>2.0632761322182227</v>
      </c>
      <c r="N7568" s="47">
        <f t="shared" si="829"/>
        <v>4071.0914020024193</v>
      </c>
      <c r="O7568" s="44">
        <f t="shared" si="830"/>
        <v>27</v>
      </c>
      <c r="P7568" s="47">
        <f t="shared" si="831"/>
        <v>2184.7618308832316</v>
      </c>
    </row>
    <row r="7569" spans="1:16" x14ac:dyDescent="0.25">
      <c r="A7569" s="56">
        <v>14612</v>
      </c>
      <c r="B7569" s="43" t="s">
        <v>3020</v>
      </c>
      <c r="C7569" s="43" t="s">
        <v>3208</v>
      </c>
      <c r="D7569" s="57" t="s">
        <v>133</v>
      </c>
      <c r="E7569" s="44">
        <v>600</v>
      </c>
      <c r="F7569" s="58">
        <v>36707</v>
      </c>
      <c r="G7569" s="45">
        <v>3571.7</v>
      </c>
      <c r="H7569" s="45">
        <v>-1654.86</v>
      </c>
      <c r="I7569" s="59">
        <f t="shared" si="826"/>
        <v>1916.84</v>
      </c>
      <c r="J7569" s="44">
        <f t="shared" si="827"/>
        <v>2000</v>
      </c>
      <c r="K7569" s="44">
        <f t="shared" si="828"/>
        <v>23</v>
      </c>
      <c r="L7569" s="59">
        <f>VLOOKUP(J7569,'SF CCI, BCI'!A:F,5)</f>
        <v>7447.99</v>
      </c>
      <c r="M7569" s="59">
        <f t="shared" si="825"/>
        <v>2.0632761322182227</v>
      </c>
      <c r="N7569" s="47">
        <f t="shared" si="829"/>
        <v>7369.4033614438258</v>
      </c>
      <c r="O7569" s="44">
        <f t="shared" si="830"/>
        <v>27</v>
      </c>
      <c r="P7569" s="47">
        <f t="shared" si="831"/>
        <v>3954.9702212811781</v>
      </c>
    </row>
    <row r="7570" spans="1:16" x14ac:dyDescent="0.25">
      <c r="A7570" s="56">
        <v>14614</v>
      </c>
      <c r="B7570" s="43" t="s">
        <v>3020</v>
      </c>
      <c r="C7570" s="43" t="s">
        <v>3209</v>
      </c>
      <c r="D7570" s="57" t="s">
        <v>133</v>
      </c>
      <c r="E7570" s="44">
        <v>600</v>
      </c>
      <c r="F7570" s="58">
        <v>36707</v>
      </c>
      <c r="G7570" s="45">
        <v>2055.59</v>
      </c>
      <c r="H7570" s="45">
        <v>-952.3</v>
      </c>
      <c r="I7570" s="59">
        <f t="shared" si="826"/>
        <v>1103.2900000000002</v>
      </c>
      <c r="J7570" s="44">
        <f t="shared" si="827"/>
        <v>2000</v>
      </c>
      <c r="K7570" s="44">
        <f t="shared" si="828"/>
        <v>23</v>
      </c>
      <c r="L7570" s="59">
        <f>VLOOKUP(J7570,'SF CCI, BCI'!A:F,5)</f>
        <v>7447.99</v>
      </c>
      <c r="M7570" s="59">
        <f t="shared" ref="M7570:M7633" si="832">$M$9/L7570</f>
        <v>2.0632761322182227</v>
      </c>
      <c r="N7570" s="47">
        <f t="shared" si="829"/>
        <v>4241.2497846264569</v>
      </c>
      <c r="O7570" s="44">
        <f t="shared" si="830"/>
        <v>27</v>
      </c>
      <c r="P7570" s="47">
        <f t="shared" si="831"/>
        <v>2276.3919239150432</v>
      </c>
    </row>
    <row r="7571" spans="1:16" x14ac:dyDescent="0.25">
      <c r="A7571" s="56">
        <v>14615</v>
      </c>
      <c r="B7571" s="43" t="s">
        <v>3020</v>
      </c>
      <c r="C7571" s="43" t="s">
        <v>3210</v>
      </c>
      <c r="D7571" s="57" t="s">
        <v>133</v>
      </c>
      <c r="E7571" s="44">
        <v>600</v>
      </c>
      <c r="F7571" s="58">
        <v>36707</v>
      </c>
      <c r="G7571" s="45">
        <v>460.53</v>
      </c>
      <c r="H7571" s="45">
        <v>-213.42</v>
      </c>
      <c r="I7571" s="59">
        <f t="shared" si="826"/>
        <v>247.10999999999999</v>
      </c>
      <c r="J7571" s="44">
        <f t="shared" si="827"/>
        <v>2000</v>
      </c>
      <c r="K7571" s="44">
        <f t="shared" si="828"/>
        <v>23</v>
      </c>
      <c r="L7571" s="59">
        <f>VLOOKUP(J7571,'SF CCI, BCI'!A:F,5)</f>
        <v>7447.99</v>
      </c>
      <c r="M7571" s="59">
        <f t="shared" si="832"/>
        <v>2.0632761322182227</v>
      </c>
      <c r="N7571" s="47">
        <f t="shared" si="829"/>
        <v>950.20055717045807</v>
      </c>
      <c r="O7571" s="44">
        <f t="shared" si="830"/>
        <v>27</v>
      </c>
      <c r="P7571" s="47">
        <f t="shared" si="831"/>
        <v>509.85616503244501</v>
      </c>
    </row>
    <row r="7572" spans="1:16" x14ac:dyDescent="0.25">
      <c r="A7572" s="56">
        <v>14616</v>
      </c>
      <c r="B7572" s="43" t="s">
        <v>3020</v>
      </c>
      <c r="C7572" s="43" t="s">
        <v>3211</v>
      </c>
      <c r="D7572" s="57" t="s">
        <v>133</v>
      </c>
      <c r="E7572" s="44">
        <v>600</v>
      </c>
      <c r="F7572" s="58">
        <v>36707</v>
      </c>
      <c r="G7572" s="45">
        <v>3270.81</v>
      </c>
      <c r="H7572" s="45">
        <v>-1515.5</v>
      </c>
      <c r="I7572" s="59">
        <f t="shared" si="826"/>
        <v>1755.31</v>
      </c>
      <c r="J7572" s="44">
        <f t="shared" si="827"/>
        <v>2000</v>
      </c>
      <c r="K7572" s="44">
        <f t="shared" si="828"/>
        <v>23</v>
      </c>
      <c r="L7572" s="59">
        <f>VLOOKUP(J7572,'SF CCI, BCI'!A:F,5)</f>
        <v>7447.99</v>
      </c>
      <c r="M7572" s="59">
        <f t="shared" si="832"/>
        <v>2.0632761322182227</v>
      </c>
      <c r="N7572" s="47">
        <f t="shared" si="829"/>
        <v>6748.5842060206851</v>
      </c>
      <c r="O7572" s="44">
        <f t="shared" si="830"/>
        <v>27</v>
      </c>
      <c r="P7572" s="47">
        <f t="shared" si="831"/>
        <v>3621.6892276439685</v>
      </c>
    </row>
    <row r="7573" spans="1:16" x14ac:dyDescent="0.25">
      <c r="A7573" s="56">
        <v>14617</v>
      </c>
      <c r="B7573" s="43" t="s">
        <v>3020</v>
      </c>
      <c r="C7573" s="43" t="s">
        <v>3212</v>
      </c>
      <c r="D7573" s="57" t="s">
        <v>133</v>
      </c>
      <c r="E7573" s="44">
        <v>600</v>
      </c>
      <c r="F7573" s="58">
        <v>36707</v>
      </c>
      <c r="G7573" s="45">
        <v>1892.79</v>
      </c>
      <c r="H7573" s="45">
        <v>-876.88</v>
      </c>
      <c r="I7573" s="59">
        <f t="shared" si="826"/>
        <v>1015.91</v>
      </c>
      <c r="J7573" s="44">
        <f t="shared" si="827"/>
        <v>2000</v>
      </c>
      <c r="K7573" s="44">
        <f t="shared" si="828"/>
        <v>23</v>
      </c>
      <c r="L7573" s="59">
        <f>VLOOKUP(J7573,'SF CCI, BCI'!A:F,5)</f>
        <v>7447.99</v>
      </c>
      <c r="M7573" s="59">
        <f t="shared" si="832"/>
        <v>2.0632761322182227</v>
      </c>
      <c r="N7573" s="47">
        <f t="shared" si="829"/>
        <v>3905.3484303013297</v>
      </c>
      <c r="O7573" s="44">
        <f t="shared" si="830"/>
        <v>27</v>
      </c>
      <c r="P7573" s="47">
        <f t="shared" si="831"/>
        <v>2096.1028554818145</v>
      </c>
    </row>
    <row r="7574" spans="1:16" x14ac:dyDescent="0.25">
      <c r="A7574" s="56">
        <v>14618</v>
      </c>
      <c r="B7574" s="43" t="s">
        <v>3020</v>
      </c>
      <c r="C7574" s="43" t="s">
        <v>3213</v>
      </c>
      <c r="D7574" s="57" t="s">
        <v>133</v>
      </c>
      <c r="E7574" s="44">
        <v>600</v>
      </c>
      <c r="F7574" s="58">
        <v>36707</v>
      </c>
      <c r="G7574" s="45">
        <v>1824.17</v>
      </c>
      <c r="H7574" s="45">
        <v>-845.26</v>
      </c>
      <c r="I7574" s="59">
        <f t="shared" si="826"/>
        <v>978.91000000000008</v>
      </c>
      <c r="J7574" s="44">
        <f t="shared" si="827"/>
        <v>2000</v>
      </c>
      <c r="K7574" s="44">
        <f t="shared" si="828"/>
        <v>23</v>
      </c>
      <c r="L7574" s="59">
        <f>VLOOKUP(J7574,'SF CCI, BCI'!A:F,5)</f>
        <v>7447.99</v>
      </c>
      <c r="M7574" s="59">
        <f t="shared" si="832"/>
        <v>2.0632761322182227</v>
      </c>
      <c r="N7574" s="47">
        <f t="shared" si="829"/>
        <v>3763.7664221085156</v>
      </c>
      <c r="O7574" s="44">
        <f t="shared" si="830"/>
        <v>27</v>
      </c>
      <c r="P7574" s="47">
        <f t="shared" si="831"/>
        <v>2019.7616385897406</v>
      </c>
    </row>
    <row r="7575" spans="1:16" x14ac:dyDescent="0.25">
      <c r="A7575" s="56">
        <v>14619</v>
      </c>
      <c r="B7575" s="43" t="s">
        <v>3020</v>
      </c>
      <c r="C7575" s="43" t="s">
        <v>3214</v>
      </c>
      <c r="D7575" s="57" t="s">
        <v>133</v>
      </c>
      <c r="E7575" s="44">
        <v>600</v>
      </c>
      <c r="F7575" s="58">
        <v>36707</v>
      </c>
      <c r="G7575" s="45">
        <v>473.83</v>
      </c>
      <c r="H7575" s="45">
        <v>-219.56</v>
      </c>
      <c r="I7575" s="59">
        <f t="shared" si="826"/>
        <v>254.26999999999998</v>
      </c>
      <c r="J7575" s="44">
        <f t="shared" si="827"/>
        <v>2000</v>
      </c>
      <c r="K7575" s="44">
        <f t="shared" si="828"/>
        <v>23</v>
      </c>
      <c r="L7575" s="59">
        <f>VLOOKUP(J7575,'SF CCI, BCI'!A:F,5)</f>
        <v>7447.99</v>
      </c>
      <c r="M7575" s="59">
        <f t="shared" si="832"/>
        <v>2.0632761322182227</v>
      </c>
      <c r="N7575" s="47">
        <f t="shared" si="829"/>
        <v>977.64212972896041</v>
      </c>
      <c r="O7575" s="44">
        <f t="shared" si="830"/>
        <v>27</v>
      </c>
      <c r="P7575" s="47">
        <f t="shared" si="831"/>
        <v>524.62922213912748</v>
      </c>
    </row>
    <row r="7576" spans="1:16" x14ac:dyDescent="0.25">
      <c r="A7576" s="56">
        <v>14620</v>
      </c>
      <c r="B7576" s="43" t="s">
        <v>3020</v>
      </c>
      <c r="C7576" s="43" t="s">
        <v>3215</v>
      </c>
      <c r="D7576" s="57" t="s">
        <v>133</v>
      </c>
      <c r="E7576" s="44">
        <v>600</v>
      </c>
      <c r="F7576" s="58">
        <v>36707</v>
      </c>
      <c r="G7576" s="45">
        <v>280</v>
      </c>
      <c r="H7576" s="45">
        <v>-129.76999999999998</v>
      </c>
      <c r="I7576" s="59">
        <f t="shared" si="826"/>
        <v>150.23000000000002</v>
      </c>
      <c r="J7576" s="44">
        <f t="shared" si="827"/>
        <v>2000</v>
      </c>
      <c r="K7576" s="44">
        <f t="shared" si="828"/>
        <v>23</v>
      </c>
      <c r="L7576" s="59">
        <f>VLOOKUP(J7576,'SF CCI, BCI'!A:F,5)</f>
        <v>7447.99</v>
      </c>
      <c r="M7576" s="59">
        <f t="shared" si="832"/>
        <v>2.0632761322182227</v>
      </c>
      <c r="N7576" s="47">
        <f t="shared" si="829"/>
        <v>577.7173170211023</v>
      </c>
      <c r="O7576" s="44">
        <f t="shared" si="830"/>
        <v>27</v>
      </c>
      <c r="P7576" s="47">
        <f t="shared" si="831"/>
        <v>309.96597334314362</v>
      </c>
    </row>
    <row r="7577" spans="1:16" x14ac:dyDescent="0.25">
      <c r="A7577" s="56">
        <v>14621</v>
      </c>
      <c r="B7577" s="43" t="s">
        <v>3020</v>
      </c>
      <c r="C7577" s="43" t="s">
        <v>3216</v>
      </c>
      <c r="D7577" s="57" t="s">
        <v>133</v>
      </c>
      <c r="E7577" s="44">
        <v>600</v>
      </c>
      <c r="F7577" s="58">
        <v>36707</v>
      </c>
      <c r="G7577" s="45">
        <v>1260</v>
      </c>
      <c r="H7577" s="45">
        <v>-583.79</v>
      </c>
      <c r="I7577" s="59">
        <f t="shared" si="826"/>
        <v>676.21</v>
      </c>
      <c r="J7577" s="44">
        <f t="shared" si="827"/>
        <v>2000</v>
      </c>
      <c r="K7577" s="44">
        <f t="shared" si="828"/>
        <v>23</v>
      </c>
      <c r="L7577" s="59">
        <f>VLOOKUP(J7577,'SF CCI, BCI'!A:F,5)</f>
        <v>7447.99</v>
      </c>
      <c r="M7577" s="59">
        <f t="shared" si="832"/>
        <v>2.0632761322182227</v>
      </c>
      <c r="N7577" s="47">
        <f t="shared" si="829"/>
        <v>2599.7279265949605</v>
      </c>
      <c r="O7577" s="44">
        <f t="shared" si="830"/>
        <v>27</v>
      </c>
      <c r="P7577" s="47">
        <f t="shared" si="831"/>
        <v>1395.2079533672845</v>
      </c>
    </row>
    <row r="7578" spans="1:16" x14ac:dyDescent="0.25">
      <c r="A7578" s="56">
        <v>14622</v>
      </c>
      <c r="B7578" s="43" t="s">
        <v>3020</v>
      </c>
      <c r="C7578" s="43" t="s">
        <v>3217</v>
      </c>
      <c r="D7578" s="57" t="s">
        <v>133</v>
      </c>
      <c r="E7578" s="44">
        <v>600</v>
      </c>
      <c r="F7578" s="58">
        <v>36707</v>
      </c>
      <c r="G7578" s="45">
        <v>280</v>
      </c>
      <c r="H7578" s="45">
        <v>-129.76999999999998</v>
      </c>
      <c r="I7578" s="59">
        <f t="shared" si="826"/>
        <v>150.23000000000002</v>
      </c>
      <c r="J7578" s="44">
        <f t="shared" si="827"/>
        <v>2000</v>
      </c>
      <c r="K7578" s="44">
        <f t="shared" si="828"/>
        <v>23</v>
      </c>
      <c r="L7578" s="59">
        <f>VLOOKUP(J7578,'SF CCI, BCI'!A:F,5)</f>
        <v>7447.99</v>
      </c>
      <c r="M7578" s="59">
        <f t="shared" si="832"/>
        <v>2.0632761322182227</v>
      </c>
      <c r="N7578" s="47">
        <f t="shared" si="829"/>
        <v>577.7173170211023</v>
      </c>
      <c r="O7578" s="44">
        <f t="shared" si="830"/>
        <v>27</v>
      </c>
      <c r="P7578" s="47">
        <f t="shared" si="831"/>
        <v>309.96597334314362</v>
      </c>
    </row>
    <row r="7579" spans="1:16" x14ac:dyDescent="0.25">
      <c r="A7579" s="56">
        <v>14623</v>
      </c>
      <c r="B7579" s="43" t="s">
        <v>3020</v>
      </c>
      <c r="C7579" s="43" t="s">
        <v>3218</v>
      </c>
      <c r="D7579" s="57" t="s">
        <v>133</v>
      </c>
      <c r="E7579" s="44">
        <v>600</v>
      </c>
      <c r="F7579" s="58">
        <v>36707</v>
      </c>
      <c r="G7579" s="45">
        <v>780</v>
      </c>
      <c r="H7579" s="45">
        <v>-361.42</v>
      </c>
      <c r="I7579" s="59">
        <f t="shared" si="826"/>
        <v>418.58</v>
      </c>
      <c r="J7579" s="44">
        <f t="shared" si="827"/>
        <v>2000</v>
      </c>
      <c r="K7579" s="44">
        <f t="shared" si="828"/>
        <v>23</v>
      </c>
      <c r="L7579" s="59">
        <f>VLOOKUP(J7579,'SF CCI, BCI'!A:F,5)</f>
        <v>7447.99</v>
      </c>
      <c r="M7579" s="59">
        <f t="shared" si="832"/>
        <v>2.0632761322182227</v>
      </c>
      <c r="N7579" s="47">
        <f t="shared" si="829"/>
        <v>1609.3553831302138</v>
      </c>
      <c r="O7579" s="44">
        <f t="shared" si="830"/>
        <v>27</v>
      </c>
      <c r="P7579" s="47">
        <f t="shared" si="831"/>
        <v>863.64612342390365</v>
      </c>
    </row>
    <row r="7580" spans="1:16" x14ac:dyDescent="0.25">
      <c r="A7580" s="56">
        <v>14624</v>
      </c>
      <c r="B7580" s="43" t="s">
        <v>3020</v>
      </c>
      <c r="C7580" s="43" t="s">
        <v>3219</v>
      </c>
      <c r="D7580" s="57" t="s">
        <v>133</v>
      </c>
      <c r="E7580" s="44">
        <v>600</v>
      </c>
      <c r="F7580" s="58">
        <v>36707</v>
      </c>
      <c r="G7580" s="45">
        <v>4165</v>
      </c>
      <c r="H7580" s="45">
        <v>-1929.8</v>
      </c>
      <c r="I7580" s="59">
        <f t="shared" si="826"/>
        <v>2235.1999999999998</v>
      </c>
      <c r="J7580" s="44">
        <f t="shared" si="827"/>
        <v>2000</v>
      </c>
      <c r="K7580" s="44">
        <f t="shared" si="828"/>
        <v>23</v>
      </c>
      <c r="L7580" s="59">
        <f>VLOOKUP(J7580,'SF CCI, BCI'!A:F,5)</f>
        <v>7447.99</v>
      </c>
      <c r="M7580" s="59">
        <f t="shared" si="832"/>
        <v>2.0632761322182227</v>
      </c>
      <c r="N7580" s="47">
        <f t="shared" si="829"/>
        <v>8593.5450906888982</v>
      </c>
      <c r="O7580" s="44">
        <f t="shared" si="830"/>
        <v>27</v>
      </c>
      <c r="P7580" s="47">
        <f t="shared" si="831"/>
        <v>4611.8348107341708</v>
      </c>
    </row>
    <row r="7581" spans="1:16" x14ac:dyDescent="0.25">
      <c r="A7581" s="56">
        <v>14625</v>
      </c>
      <c r="B7581" s="43" t="s">
        <v>3020</v>
      </c>
      <c r="C7581" s="43" t="s">
        <v>3220</v>
      </c>
      <c r="D7581" s="57" t="s">
        <v>133</v>
      </c>
      <c r="E7581" s="44">
        <v>600</v>
      </c>
      <c r="F7581" s="58">
        <v>36707</v>
      </c>
      <c r="G7581" s="45">
        <v>170</v>
      </c>
      <c r="H7581" s="45">
        <v>-78.7</v>
      </c>
      <c r="I7581" s="59">
        <f t="shared" si="826"/>
        <v>91.3</v>
      </c>
      <c r="J7581" s="44">
        <f t="shared" si="827"/>
        <v>2000</v>
      </c>
      <c r="K7581" s="44">
        <f t="shared" si="828"/>
        <v>23</v>
      </c>
      <c r="L7581" s="59">
        <f>VLOOKUP(J7581,'SF CCI, BCI'!A:F,5)</f>
        <v>7447.99</v>
      </c>
      <c r="M7581" s="59">
        <f t="shared" si="832"/>
        <v>2.0632761322182227</v>
      </c>
      <c r="N7581" s="47">
        <f t="shared" si="829"/>
        <v>350.75694247709788</v>
      </c>
      <c r="O7581" s="44">
        <f t="shared" si="830"/>
        <v>27</v>
      </c>
      <c r="P7581" s="47">
        <f t="shared" si="831"/>
        <v>188.37711087152374</v>
      </c>
    </row>
    <row r="7582" spans="1:16" x14ac:dyDescent="0.25">
      <c r="A7582" s="56">
        <v>14626</v>
      </c>
      <c r="B7582" s="43" t="s">
        <v>3020</v>
      </c>
      <c r="C7582" s="43" t="s">
        <v>3221</v>
      </c>
      <c r="D7582" s="57" t="s">
        <v>133</v>
      </c>
      <c r="E7582" s="44">
        <v>600</v>
      </c>
      <c r="F7582" s="58">
        <v>36707</v>
      </c>
      <c r="G7582" s="45">
        <v>780</v>
      </c>
      <c r="H7582" s="45">
        <v>-361.42</v>
      </c>
      <c r="I7582" s="59">
        <f t="shared" si="826"/>
        <v>418.58</v>
      </c>
      <c r="J7582" s="44">
        <f t="shared" si="827"/>
        <v>2000</v>
      </c>
      <c r="K7582" s="44">
        <f t="shared" si="828"/>
        <v>23</v>
      </c>
      <c r="L7582" s="59">
        <f>VLOOKUP(J7582,'SF CCI, BCI'!A:F,5)</f>
        <v>7447.99</v>
      </c>
      <c r="M7582" s="59">
        <f t="shared" si="832"/>
        <v>2.0632761322182227</v>
      </c>
      <c r="N7582" s="47">
        <f t="shared" si="829"/>
        <v>1609.3553831302138</v>
      </c>
      <c r="O7582" s="44">
        <f t="shared" si="830"/>
        <v>27</v>
      </c>
      <c r="P7582" s="47">
        <f t="shared" si="831"/>
        <v>863.64612342390365</v>
      </c>
    </row>
    <row r="7583" spans="1:16" x14ac:dyDescent="0.25">
      <c r="A7583" s="56">
        <v>14627</v>
      </c>
      <c r="B7583" s="43" t="s">
        <v>3020</v>
      </c>
      <c r="C7583" s="43" t="s">
        <v>3222</v>
      </c>
      <c r="D7583" s="57" t="s">
        <v>133</v>
      </c>
      <c r="E7583" s="44">
        <v>600</v>
      </c>
      <c r="F7583" s="58">
        <v>36707</v>
      </c>
      <c r="G7583" s="45">
        <v>650</v>
      </c>
      <c r="H7583" s="45">
        <v>-301.06</v>
      </c>
      <c r="I7583" s="59">
        <f t="shared" si="826"/>
        <v>348.94</v>
      </c>
      <c r="J7583" s="44">
        <f t="shared" si="827"/>
        <v>2000</v>
      </c>
      <c r="K7583" s="44">
        <f t="shared" si="828"/>
        <v>23</v>
      </c>
      <c r="L7583" s="59">
        <f>VLOOKUP(J7583,'SF CCI, BCI'!A:F,5)</f>
        <v>7447.99</v>
      </c>
      <c r="M7583" s="59">
        <f t="shared" si="832"/>
        <v>2.0632761322182227</v>
      </c>
      <c r="N7583" s="47">
        <f t="shared" si="829"/>
        <v>1341.1294859418447</v>
      </c>
      <c r="O7583" s="44">
        <f t="shared" si="830"/>
        <v>27</v>
      </c>
      <c r="P7583" s="47">
        <f t="shared" si="831"/>
        <v>719.9595735762266</v>
      </c>
    </row>
    <row r="7584" spans="1:16" x14ac:dyDescent="0.25">
      <c r="A7584" s="56">
        <v>14628</v>
      </c>
      <c r="B7584" s="43" t="s">
        <v>3038</v>
      </c>
      <c r="C7584" s="43" t="s">
        <v>3223</v>
      </c>
      <c r="D7584" s="57" t="s">
        <v>133</v>
      </c>
      <c r="E7584" s="44">
        <v>600</v>
      </c>
      <c r="F7584" s="58">
        <v>36707</v>
      </c>
      <c r="G7584" s="45">
        <v>7430.01</v>
      </c>
      <c r="H7584" s="45">
        <v>-3442.63</v>
      </c>
      <c r="I7584" s="59">
        <f t="shared" si="826"/>
        <v>3987.38</v>
      </c>
      <c r="J7584" s="44">
        <f t="shared" si="827"/>
        <v>2000</v>
      </c>
      <c r="K7584" s="44">
        <f t="shared" si="828"/>
        <v>23</v>
      </c>
      <c r="L7584" s="59">
        <f>VLOOKUP(J7584,'SF CCI, BCI'!A:F,5)</f>
        <v>7447.99</v>
      </c>
      <c r="M7584" s="59">
        <f t="shared" si="832"/>
        <v>2.0632761322182227</v>
      </c>
      <c r="N7584" s="47">
        <f t="shared" si="829"/>
        <v>15330.162295142718</v>
      </c>
      <c r="O7584" s="44">
        <f t="shared" si="830"/>
        <v>27</v>
      </c>
      <c r="P7584" s="47">
        <f t="shared" si="831"/>
        <v>8227.0659840842964</v>
      </c>
    </row>
    <row r="7585" spans="1:16" x14ac:dyDescent="0.25">
      <c r="A7585" s="56">
        <v>14629</v>
      </c>
      <c r="B7585" s="43" t="s">
        <v>3038</v>
      </c>
      <c r="C7585" s="43" t="s">
        <v>3224</v>
      </c>
      <c r="D7585" s="57" t="s">
        <v>133</v>
      </c>
      <c r="E7585" s="44">
        <v>600</v>
      </c>
      <c r="F7585" s="58">
        <v>36707</v>
      </c>
      <c r="G7585" s="45">
        <v>3961.08</v>
      </c>
      <c r="H7585" s="45">
        <v>-1835.33</v>
      </c>
      <c r="I7585" s="59">
        <f t="shared" si="826"/>
        <v>2125.75</v>
      </c>
      <c r="J7585" s="44">
        <f t="shared" si="827"/>
        <v>2000</v>
      </c>
      <c r="K7585" s="44">
        <f t="shared" si="828"/>
        <v>23</v>
      </c>
      <c r="L7585" s="59">
        <f>VLOOKUP(J7585,'SF CCI, BCI'!A:F,5)</f>
        <v>7447.99</v>
      </c>
      <c r="M7585" s="59">
        <f t="shared" si="832"/>
        <v>2.0632761322182227</v>
      </c>
      <c r="N7585" s="47">
        <f t="shared" si="829"/>
        <v>8172.8018218069574</v>
      </c>
      <c r="O7585" s="44">
        <f t="shared" si="830"/>
        <v>27</v>
      </c>
      <c r="P7585" s="47">
        <f t="shared" si="831"/>
        <v>4386.0092380628867</v>
      </c>
    </row>
    <row r="7586" spans="1:16" x14ac:dyDescent="0.25">
      <c r="A7586" s="56">
        <v>14630</v>
      </c>
      <c r="B7586" s="43" t="s">
        <v>3038</v>
      </c>
      <c r="C7586" s="43" t="s">
        <v>3225</v>
      </c>
      <c r="D7586" s="57" t="s">
        <v>133</v>
      </c>
      <c r="E7586" s="44">
        <v>600</v>
      </c>
      <c r="F7586" s="58">
        <v>36707</v>
      </c>
      <c r="G7586" s="45">
        <v>59996.800000000003</v>
      </c>
      <c r="H7586" s="45">
        <v>-27799.31</v>
      </c>
      <c r="I7586" s="59">
        <f t="shared" si="826"/>
        <v>32197.49</v>
      </c>
      <c r="J7586" s="44">
        <f t="shared" si="827"/>
        <v>2000</v>
      </c>
      <c r="K7586" s="44">
        <f t="shared" si="828"/>
        <v>23</v>
      </c>
      <c r="L7586" s="59">
        <f>VLOOKUP(J7586,'SF CCI, BCI'!A:F,5)</f>
        <v>7447.99</v>
      </c>
      <c r="M7586" s="59">
        <f t="shared" si="832"/>
        <v>2.0632761322182227</v>
      </c>
      <c r="N7586" s="47">
        <f t="shared" si="829"/>
        <v>123789.96544947027</v>
      </c>
      <c r="O7586" s="44">
        <f t="shared" si="830"/>
        <v>27</v>
      </c>
      <c r="P7586" s="47">
        <f t="shared" si="831"/>
        <v>66432.312634334899</v>
      </c>
    </row>
    <row r="7587" spans="1:16" x14ac:dyDescent="0.25">
      <c r="A7587" s="56">
        <v>14631</v>
      </c>
      <c r="B7587" s="43" t="s">
        <v>3038</v>
      </c>
      <c r="C7587" s="43" t="s">
        <v>3226</v>
      </c>
      <c r="D7587" s="57" t="s">
        <v>133</v>
      </c>
      <c r="E7587" s="44">
        <v>600</v>
      </c>
      <c r="F7587" s="58">
        <v>36707</v>
      </c>
      <c r="G7587" s="45">
        <v>4248.68</v>
      </c>
      <c r="H7587" s="45">
        <v>-1968.57</v>
      </c>
      <c r="I7587" s="59">
        <f t="shared" si="826"/>
        <v>2280.1100000000006</v>
      </c>
      <c r="J7587" s="44">
        <f t="shared" si="827"/>
        <v>2000</v>
      </c>
      <c r="K7587" s="44">
        <f t="shared" si="828"/>
        <v>23</v>
      </c>
      <c r="L7587" s="59">
        <f>VLOOKUP(J7587,'SF CCI, BCI'!A:F,5)</f>
        <v>7447.99</v>
      </c>
      <c r="M7587" s="59">
        <f t="shared" si="832"/>
        <v>2.0632761322182227</v>
      </c>
      <c r="N7587" s="47">
        <f t="shared" si="829"/>
        <v>8766.2000374329182</v>
      </c>
      <c r="O7587" s="44">
        <f t="shared" si="830"/>
        <v>27</v>
      </c>
      <c r="P7587" s="47">
        <f t="shared" si="831"/>
        <v>4704.4965418320926</v>
      </c>
    </row>
    <row r="7588" spans="1:16" x14ac:dyDescent="0.25">
      <c r="A7588" s="56">
        <v>14632</v>
      </c>
      <c r="B7588" s="43" t="s">
        <v>3038</v>
      </c>
      <c r="C7588" s="43" t="s">
        <v>3227</v>
      </c>
      <c r="D7588" s="57" t="s">
        <v>133</v>
      </c>
      <c r="E7588" s="44">
        <v>600</v>
      </c>
      <c r="F7588" s="58">
        <v>36707</v>
      </c>
      <c r="G7588" s="45">
        <v>4346.74</v>
      </c>
      <c r="H7588" s="45">
        <v>-2013.96</v>
      </c>
      <c r="I7588" s="59">
        <f t="shared" si="826"/>
        <v>2332.7799999999997</v>
      </c>
      <c r="J7588" s="44">
        <f t="shared" si="827"/>
        <v>2000</v>
      </c>
      <c r="K7588" s="44">
        <f t="shared" si="828"/>
        <v>23</v>
      </c>
      <c r="L7588" s="59">
        <f>VLOOKUP(J7588,'SF CCI, BCI'!A:F,5)</f>
        <v>7447.99</v>
      </c>
      <c r="M7588" s="59">
        <f t="shared" si="832"/>
        <v>2.0632761322182227</v>
      </c>
      <c r="N7588" s="47">
        <f t="shared" si="829"/>
        <v>8968.5248949582365</v>
      </c>
      <c r="O7588" s="44">
        <f t="shared" si="830"/>
        <v>27</v>
      </c>
      <c r="P7588" s="47">
        <f t="shared" si="831"/>
        <v>4813.1692957160249</v>
      </c>
    </row>
    <row r="7589" spans="1:16" x14ac:dyDescent="0.25">
      <c r="A7589" s="56">
        <v>14633</v>
      </c>
      <c r="B7589" s="43" t="s">
        <v>3228</v>
      </c>
      <c r="C7589" s="43" t="s">
        <v>3229</v>
      </c>
      <c r="D7589" s="57" t="s">
        <v>69</v>
      </c>
      <c r="E7589" s="44">
        <v>120</v>
      </c>
      <c r="F7589" s="58">
        <v>36707</v>
      </c>
      <c r="G7589" s="45">
        <v>9938.65</v>
      </c>
      <c r="H7589" s="45">
        <v>-9938.65</v>
      </c>
      <c r="I7589" s="59">
        <f t="shared" si="826"/>
        <v>0</v>
      </c>
      <c r="J7589" s="44">
        <f t="shared" si="827"/>
        <v>2000</v>
      </c>
      <c r="K7589" s="44">
        <f t="shared" si="828"/>
        <v>23</v>
      </c>
      <c r="L7589" s="59">
        <f>VLOOKUP(J7589,'SF CCI, BCI'!A:F,5)</f>
        <v>7447.99</v>
      </c>
      <c r="M7589" s="59">
        <f t="shared" si="832"/>
        <v>2.0632761322182227</v>
      </c>
      <c r="N7589" s="47">
        <f t="shared" si="829"/>
        <v>20506.179331470637</v>
      </c>
      <c r="O7589" s="44">
        <f t="shared" si="830"/>
        <v>0</v>
      </c>
      <c r="P7589" s="47">
        <f t="shared" si="831"/>
        <v>0</v>
      </c>
    </row>
    <row r="7590" spans="1:16" x14ac:dyDescent="0.25">
      <c r="A7590" s="56">
        <v>14634</v>
      </c>
      <c r="B7590" s="43" t="s">
        <v>3230</v>
      </c>
      <c r="C7590" s="43" t="s">
        <v>3231</v>
      </c>
      <c r="D7590" s="57" t="s">
        <v>72</v>
      </c>
      <c r="E7590" s="44">
        <v>240</v>
      </c>
      <c r="F7590" s="58">
        <v>36342</v>
      </c>
      <c r="G7590" s="45">
        <v>214299.36</v>
      </c>
      <c r="H7590" s="45">
        <v>-214299.36</v>
      </c>
      <c r="I7590" s="59">
        <f t="shared" si="826"/>
        <v>0</v>
      </c>
      <c r="J7590" s="44">
        <f t="shared" si="827"/>
        <v>1999</v>
      </c>
      <c r="K7590" s="44">
        <f t="shared" si="828"/>
        <v>24</v>
      </c>
      <c r="L7590" s="59">
        <f>VLOOKUP(J7590,'SF CCI, BCI'!A:F,5)</f>
        <v>6816.7</v>
      </c>
      <c r="M7590" s="59">
        <f t="shared" si="832"/>
        <v>2.2543547464315581</v>
      </c>
      <c r="N7590" s="47">
        <f t="shared" si="829"/>
        <v>483106.77937324514</v>
      </c>
      <c r="O7590" s="44">
        <f t="shared" si="830"/>
        <v>0</v>
      </c>
      <c r="P7590" s="47">
        <f t="shared" si="831"/>
        <v>0</v>
      </c>
    </row>
    <row r="7591" spans="1:16" x14ac:dyDescent="0.25">
      <c r="A7591" s="56">
        <v>14635</v>
      </c>
      <c r="B7591" s="43" t="s">
        <v>3232</v>
      </c>
      <c r="C7591" s="43" t="s">
        <v>3233</v>
      </c>
      <c r="D7591" s="57" t="s">
        <v>69</v>
      </c>
      <c r="E7591" s="44">
        <v>120</v>
      </c>
      <c r="F7591" s="58">
        <v>36707</v>
      </c>
      <c r="G7591" s="45">
        <v>34384.85</v>
      </c>
      <c r="H7591" s="45">
        <v>-34384.85</v>
      </c>
      <c r="I7591" s="59">
        <f t="shared" si="826"/>
        <v>0</v>
      </c>
      <c r="J7591" s="44">
        <f t="shared" si="827"/>
        <v>2000</v>
      </c>
      <c r="K7591" s="44">
        <f t="shared" si="828"/>
        <v>23</v>
      </c>
      <c r="L7591" s="59">
        <f>VLOOKUP(J7591,'SF CCI, BCI'!A:F,5)</f>
        <v>7447.99</v>
      </c>
      <c r="M7591" s="59">
        <f t="shared" si="832"/>
        <v>2.0632761322182227</v>
      </c>
      <c r="N7591" s="47">
        <f t="shared" si="829"/>
        <v>70945.440314903753</v>
      </c>
      <c r="O7591" s="44">
        <f t="shared" si="830"/>
        <v>0</v>
      </c>
      <c r="P7591" s="47">
        <f t="shared" si="831"/>
        <v>0</v>
      </c>
    </row>
    <row r="7592" spans="1:16" x14ac:dyDescent="0.25">
      <c r="A7592" s="56">
        <v>14636</v>
      </c>
      <c r="B7592" s="43" t="s">
        <v>3234</v>
      </c>
      <c r="C7592" s="43" t="s">
        <v>3231</v>
      </c>
      <c r="D7592" s="57" t="s">
        <v>72</v>
      </c>
      <c r="E7592" s="44">
        <v>240</v>
      </c>
      <c r="F7592" s="58">
        <v>36342</v>
      </c>
      <c r="G7592" s="45">
        <v>97946.240000000005</v>
      </c>
      <c r="H7592" s="45">
        <v>-97946.240000000005</v>
      </c>
      <c r="I7592" s="59">
        <f t="shared" si="826"/>
        <v>0</v>
      </c>
      <c r="J7592" s="44">
        <f t="shared" si="827"/>
        <v>1999</v>
      </c>
      <c r="K7592" s="44">
        <f t="shared" si="828"/>
        <v>24</v>
      </c>
      <c r="L7592" s="59">
        <f>VLOOKUP(J7592,'SF CCI, BCI'!A:F,5)</f>
        <v>6816.7</v>
      </c>
      <c r="M7592" s="59">
        <f t="shared" si="832"/>
        <v>2.2543547464315581</v>
      </c>
      <c r="N7592" s="47">
        <f t="shared" si="829"/>
        <v>220805.57103912454</v>
      </c>
      <c r="O7592" s="44">
        <f t="shared" si="830"/>
        <v>0</v>
      </c>
      <c r="P7592" s="47">
        <f t="shared" si="831"/>
        <v>0</v>
      </c>
    </row>
    <row r="7593" spans="1:16" x14ac:dyDescent="0.25">
      <c r="A7593" s="56">
        <v>14637</v>
      </c>
      <c r="B7593" s="43" t="s">
        <v>3235</v>
      </c>
      <c r="C7593" s="43" t="s">
        <v>3231</v>
      </c>
      <c r="D7593" s="57" t="s">
        <v>72</v>
      </c>
      <c r="E7593" s="44">
        <v>240</v>
      </c>
      <c r="F7593" s="58">
        <v>36342</v>
      </c>
      <c r="G7593" s="45">
        <v>49730.33</v>
      </c>
      <c r="H7593" s="45">
        <v>-49730.33</v>
      </c>
      <c r="I7593" s="59">
        <f t="shared" si="826"/>
        <v>0</v>
      </c>
      <c r="J7593" s="44">
        <f t="shared" si="827"/>
        <v>1999</v>
      </c>
      <c r="K7593" s="44">
        <f t="shared" si="828"/>
        <v>24</v>
      </c>
      <c r="L7593" s="59">
        <f>VLOOKUP(J7593,'SF CCI, BCI'!A:F,5)</f>
        <v>6816.7</v>
      </c>
      <c r="M7593" s="59">
        <f t="shared" si="832"/>
        <v>2.2543547464315581</v>
      </c>
      <c r="N7593" s="47">
        <f t="shared" si="829"/>
        <v>112109.80547710771</v>
      </c>
      <c r="O7593" s="44">
        <f t="shared" si="830"/>
        <v>0</v>
      </c>
      <c r="P7593" s="47">
        <f t="shared" si="831"/>
        <v>0</v>
      </c>
    </row>
    <row r="7594" spans="1:16" x14ac:dyDescent="0.25">
      <c r="A7594" s="56">
        <v>14638</v>
      </c>
      <c r="B7594" s="43" t="s">
        <v>3236</v>
      </c>
      <c r="C7594" s="43" t="s">
        <v>3231</v>
      </c>
      <c r="D7594" s="57" t="s">
        <v>106</v>
      </c>
      <c r="E7594" s="44">
        <v>240</v>
      </c>
      <c r="F7594" s="58">
        <v>36342</v>
      </c>
      <c r="G7594" s="45">
        <v>518592.99</v>
      </c>
      <c r="H7594" s="45">
        <v>-518592.99</v>
      </c>
      <c r="I7594" s="59">
        <f t="shared" si="826"/>
        <v>0</v>
      </c>
      <c r="J7594" s="44">
        <f t="shared" si="827"/>
        <v>1999</v>
      </c>
      <c r="K7594" s="44">
        <f t="shared" si="828"/>
        <v>24</v>
      </c>
      <c r="L7594" s="59">
        <f>VLOOKUP(J7594,'SF CCI, BCI'!A:F,5)</f>
        <v>6816.7</v>
      </c>
      <c r="M7594" s="59">
        <f t="shared" si="832"/>
        <v>2.2543547464315581</v>
      </c>
      <c r="N7594" s="47">
        <f t="shared" si="829"/>
        <v>1169092.5684726336</v>
      </c>
      <c r="O7594" s="44">
        <f t="shared" si="830"/>
        <v>0</v>
      </c>
      <c r="P7594" s="47">
        <f t="shared" si="831"/>
        <v>0</v>
      </c>
    </row>
    <row r="7595" spans="1:16" x14ac:dyDescent="0.25">
      <c r="A7595" s="56">
        <v>14639</v>
      </c>
      <c r="B7595" s="43" t="s">
        <v>3237</v>
      </c>
      <c r="C7595" s="43" t="s">
        <v>3231</v>
      </c>
      <c r="D7595" s="57" t="s">
        <v>165</v>
      </c>
      <c r="E7595" s="44">
        <v>600</v>
      </c>
      <c r="F7595" s="58">
        <v>36342</v>
      </c>
      <c r="G7595" s="45">
        <v>1188107.32</v>
      </c>
      <c r="H7595" s="45">
        <v>-562601.41999999993</v>
      </c>
      <c r="I7595" s="59">
        <f t="shared" si="826"/>
        <v>625505.90000000014</v>
      </c>
      <c r="J7595" s="44">
        <f t="shared" si="827"/>
        <v>1999</v>
      </c>
      <c r="K7595" s="44">
        <f t="shared" si="828"/>
        <v>24</v>
      </c>
      <c r="L7595" s="59">
        <f>VLOOKUP(J7595,'SF CCI, BCI'!A:F,5)</f>
        <v>6816.7</v>
      </c>
      <c r="M7595" s="59">
        <f t="shared" si="832"/>
        <v>2.2543547464315581</v>
      </c>
      <c r="N7595" s="47">
        <f t="shared" si="829"/>
        <v>2678415.3761120783</v>
      </c>
      <c r="O7595" s="44">
        <f t="shared" si="830"/>
        <v>26</v>
      </c>
      <c r="P7595" s="47">
        <f t="shared" si="831"/>
        <v>1410112.1945859438</v>
      </c>
    </row>
    <row r="7596" spans="1:16" x14ac:dyDescent="0.25">
      <c r="A7596" s="56">
        <v>14640</v>
      </c>
      <c r="B7596" s="43" t="s">
        <v>3238</v>
      </c>
      <c r="C7596" s="43" t="s">
        <v>3231</v>
      </c>
      <c r="D7596" s="57" t="s">
        <v>133</v>
      </c>
      <c r="E7596" s="44">
        <v>600</v>
      </c>
      <c r="F7596" s="58">
        <v>36342</v>
      </c>
      <c r="G7596" s="45">
        <v>6441.31</v>
      </c>
      <c r="H7596" s="45">
        <v>-3104.19</v>
      </c>
      <c r="I7596" s="59">
        <f t="shared" si="826"/>
        <v>3337.1200000000003</v>
      </c>
      <c r="J7596" s="44">
        <f t="shared" si="827"/>
        <v>1999</v>
      </c>
      <c r="K7596" s="44">
        <f t="shared" si="828"/>
        <v>24</v>
      </c>
      <c r="L7596" s="59">
        <f>VLOOKUP(J7596,'SF CCI, BCI'!A:F,5)</f>
        <v>6816.7</v>
      </c>
      <c r="M7596" s="59">
        <f t="shared" si="832"/>
        <v>2.2543547464315581</v>
      </c>
      <c r="N7596" s="47">
        <f t="shared" si="829"/>
        <v>14520.99777173706</v>
      </c>
      <c r="O7596" s="44">
        <f t="shared" si="830"/>
        <v>26</v>
      </c>
      <c r="P7596" s="47">
        <f t="shared" si="831"/>
        <v>7523.0523114116822</v>
      </c>
    </row>
    <row r="7597" spans="1:16" x14ac:dyDescent="0.25">
      <c r="A7597" s="56">
        <v>14641</v>
      </c>
      <c r="B7597" s="43" t="s">
        <v>3239</v>
      </c>
      <c r="C7597" s="43" t="s">
        <v>3231</v>
      </c>
      <c r="D7597" s="57" t="s">
        <v>133</v>
      </c>
      <c r="E7597" s="44">
        <v>600</v>
      </c>
      <c r="F7597" s="58">
        <v>36342</v>
      </c>
      <c r="G7597" s="45">
        <v>779947.54</v>
      </c>
      <c r="H7597" s="45">
        <v>-375694.94</v>
      </c>
      <c r="I7597" s="59">
        <f t="shared" si="826"/>
        <v>404252.60000000003</v>
      </c>
      <c r="J7597" s="44">
        <f t="shared" si="827"/>
        <v>1999</v>
      </c>
      <c r="K7597" s="44">
        <f t="shared" si="828"/>
        <v>24</v>
      </c>
      <c r="L7597" s="59">
        <f>VLOOKUP(J7597,'SF CCI, BCI'!A:F,5)</f>
        <v>6816.7</v>
      </c>
      <c r="M7597" s="59">
        <f t="shared" si="832"/>
        <v>2.2543547464315581</v>
      </c>
      <c r="N7597" s="47">
        <f t="shared" si="829"/>
        <v>1758278.4387666176</v>
      </c>
      <c r="O7597" s="44">
        <f t="shared" si="830"/>
        <v>26</v>
      </c>
      <c r="P7597" s="47">
        <f t="shared" si="831"/>
        <v>911328.76756729814</v>
      </c>
    </row>
    <row r="7598" spans="1:16" x14ac:dyDescent="0.25">
      <c r="A7598" s="56">
        <v>14642</v>
      </c>
      <c r="B7598" s="43" t="s">
        <v>3240</v>
      </c>
      <c r="C7598" s="43" t="s">
        <v>3231</v>
      </c>
      <c r="D7598" s="57" t="s">
        <v>72</v>
      </c>
      <c r="E7598" s="44">
        <v>240</v>
      </c>
      <c r="F7598" s="58">
        <v>36342</v>
      </c>
      <c r="G7598" s="45">
        <v>219564.54</v>
      </c>
      <c r="H7598" s="45">
        <v>-219564.54</v>
      </c>
      <c r="I7598" s="59">
        <f t="shared" si="826"/>
        <v>0</v>
      </c>
      <c r="J7598" s="44">
        <f t="shared" si="827"/>
        <v>1999</v>
      </c>
      <c r="K7598" s="44">
        <f t="shared" si="828"/>
        <v>24</v>
      </c>
      <c r="L7598" s="59">
        <f>VLOOKUP(J7598,'SF CCI, BCI'!A:F,5)</f>
        <v>6816.7</v>
      </c>
      <c r="M7598" s="59">
        <f t="shared" si="832"/>
        <v>2.2543547464315581</v>
      </c>
      <c r="N7598" s="47">
        <f t="shared" si="829"/>
        <v>494976.36289706168</v>
      </c>
      <c r="O7598" s="44">
        <f t="shared" si="830"/>
        <v>0</v>
      </c>
      <c r="P7598" s="47">
        <f t="shared" si="831"/>
        <v>0</v>
      </c>
    </row>
    <row r="7599" spans="1:16" x14ac:dyDescent="0.25">
      <c r="A7599" s="56">
        <v>14643</v>
      </c>
      <c r="B7599" s="43" t="s">
        <v>3241</v>
      </c>
      <c r="C7599" s="43" t="s">
        <v>3231</v>
      </c>
      <c r="D7599" s="57" t="s">
        <v>165</v>
      </c>
      <c r="E7599" s="44">
        <v>600</v>
      </c>
      <c r="F7599" s="58">
        <v>36342</v>
      </c>
      <c r="G7599" s="45">
        <v>16180.68</v>
      </c>
      <c r="H7599" s="45">
        <v>-7822.33</v>
      </c>
      <c r="I7599" s="59">
        <f t="shared" si="826"/>
        <v>8358.35</v>
      </c>
      <c r="J7599" s="44">
        <f t="shared" si="827"/>
        <v>1999</v>
      </c>
      <c r="K7599" s="44">
        <f t="shared" si="828"/>
        <v>24</v>
      </c>
      <c r="L7599" s="59">
        <f>VLOOKUP(J7599,'SF CCI, BCI'!A:F,5)</f>
        <v>6816.7</v>
      </c>
      <c r="M7599" s="59">
        <f t="shared" si="832"/>
        <v>2.2543547464315581</v>
      </c>
      <c r="N7599" s="47">
        <f t="shared" si="829"/>
        <v>36476.992758490182</v>
      </c>
      <c r="O7599" s="44">
        <f t="shared" si="830"/>
        <v>26</v>
      </c>
      <c r="P7599" s="47">
        <f t="shared" si="831"/>
        <v>18842.685994836214</v>
      </c>
    </row>
    <row r="7600" spans="1:16" x14ac:dyDescent="0.25">
      <c r="A7600" s="56">
        <v>14644</v>
      </c>
      <c r="B7600" s="43" t="s">
        <v>3242</v>
      </c>
      <c r="C7600" s="43" t="s">
        <v>3231</v>
      </c>
      <c r="D7600" s="57" t="s">
        <v>165</v>
      </c>
      <c r="E7600" s="44">
        <v>600</v>
      </c>
      <c r="F7600" s="58">
        <v>36342</v>
      </c>
      <c r="G7600" s="45">
        <v>442813.56</v>
      </c>
      <c r="H7600" s="45">
        <v>-214071.11000000002</v>
      </c>
      <c r="I7600" s="59">
        <f t="shared" si="826"/>
        <v>228742.44999999998</v>
      </c>
      <c r="J7600" s="44">
        <f t="shared" si="827"/>
        <v>1999</v>
      </c>
      <c r="K7600" s="44">
        <f t="shared" si="828"/>
        <v>24</v>
      </c>
      <c r="L7600" s="59">
        <f>VLOOKUP(J7600,'SF CCI, BCI'!A:F,5)</f>
        <v>6816.7</v>
      </c>
      <c r="M7600" s="59">
        <f t="shared" si="832"/>
        <v>2.2543547464315581</v>
      </c>
      <c r="N7600" s="47">
        <f t="shared" si="829"/>
        <v>998258.85077025555</v>
      </c>
      <c r="O7600" s="44">
        <f t="shared" si="830"/>
        <v>26</v>
      </c>
      <c r="P7600" s="47">
        <f t="shared" si="831"/>
        <v>515666.6278678833</v>
      </c>
    </row>
    <row r="7601" spans="1:16" x14ac:dyDescent="0.25">
      <c r="A7601" s="56">
        <v>14645</v>
      </c>
      <c r="B7601" s="43" t="s">
        <v>3243</v>
      </c>
      <c r="C7601" s="43" t="s">
        <v>3231</v>
      </c>
      <c r="D7601" s="57" t="s">
        <v>72</v>
      </c>
      <c r="E7601" s="44">
        <v>240</v>
      </c>
      <c r="F7601" s="58">
        <v>36342</v>
      </c>
      <c r="G7601" s="45">
        <v>22710.26</v>
      </c>
      <c r="H7601" s="45">
        <v>-22710.26</v>
      </c>
      <c r="I7601" s="59">
        <f t="shared" si="826"/>
        <v>0</v>
      </c>
      <c r="J7601" s="44">
        <f t="shared" si="827"/>
        <v>1999</v>
      </c>
      <c r="K7601" s="44">
        <f t="shared" si="828"/>
        <v>24</v>
      </c>
      <c r="L7601" s="59">
        <f>VLOOKUP(J7601,'SF CCI, BCI'!A:F,5)</f>
        <v>6816.7</v>
      </c>
      <c r="M7601" s="59">
        <f t="shared" si="832"/>
        <v>2.2543547464315581</v>
      </c>
      <c r="N7601" s="47">
        <f t="shared" si="829"/>
        <v>51196.982423694753</v>
      </c>
      <c r="O7601" s="44">
        <f t="shared" si="830"/>
        <v>0</v>
      </c>
      <c r="P7601" s="47">
        <f t="shared" si="831"/>
        <v>0</v>
      </c>
    </row>
    <row r="7602" spans="1:16" x14ac:dyDescent="0.25">
      <c r="A7602" s="56">
        <v>14646</v>
      </c>
      <c r="B7602" s="43" t="s">
        <v>2132</v>
      </c>
      <c r="C7602" s="43" t="s">
        <v>3244</v>
      </c>
      <c r="D7602" s="57" t="s">
        <v>133</v>
      </c>
      <c r="E7602" s="44">
        <v>600</v>
      </c>
      <c r="F7602" s="58">
        <v>36342</v>
      </c>
      <c r="G7602" s="45">
        <v>997938.52</v>
      </c>
      <c r="H7602" s="45">
        <v>-480391.55</v>
      </c>
      <c r="I7602" s="59">
        <f t="shared" si="826"/>
        <v>517546.97000000003</v>
      </c>
      <c r="J7602" s="44">
        <f t="shared" si="827"/>
        <v>1999</v>
      </c>
      <c r="K7602" s="44">
        <f t="shared" si="828"/>
        <v>24</v>
      </c>
      <c r="L7602" s="59">
        <f>VLOOKUP(J7602,'SF CCI, BCI'!A:F,5)</f>
        <v>6816.7</v>
      </c>
      <c r="M7602" s="59">
        <f t="shared" si="832"/>
        <v>2.2543547464315581</v>
      </c>
      <c r="N7602" s="47">
        <f t="shared" si="829"/>
        <v>2249707.4392088843</v>
      </c>
      <c r="O7602" s="44">
        <f t="shared" si="830"/>
        <v>26</v>
      </c>
      <c r="P7602" s="47">
        <f t="shared" si="831"/>
        <v>1166734.4683207714</v>
      </c>
    </row>
    <row r="7603" spans="1:16" x14ac:dyDescent="0.25">
      <c r="A7603" s="56">
        <v>14647</v>
      </c>
      <c r="B7603" s="43" t="s">
        <v>2132</v>
      </c>
      <c r="C7603" s="43" t="s">
        <v>3244</v>
      </c>
      <c r="D7603" s="57" t="s">
        <v>133</v>
      </c>
      <c r="E7603" s="44">
        <v>600</v>
      </c>
      <c r="F7603" s="58">
        <v>36342</v>
      </c>
      <c r="G7603" s="45">
        <v>429145</v>
      </c>
      <c r="H7603" s="45">
        <v>-206717.01</v>
      </c>
      <c r="I7603" s="59">
        <f t="shared" si="826"/>
        <v>222427.99</v>
      </c>
      <c r="J7603" s="44">
        <f t="shared" si="827"/>
        <v>1999</v>
      </c>
      <c r="K7603" s="44">
        <f t="shared" si="828"/>
        <v>24</v>
      </c>
      <c r="L7603" s="59">
        <f>VLOOKUP(J7603,'SF CCI, BCI'!A:F,5)</f>
        <v>6816.7</v>
      </c>
      <c r="M7603" s="59">
        <f t="shared" si="832"/>
        <v>2.2543547464315581</v>
      </c>
      <c r="N7603" s="47">
        <f t="shared" si="829"/>
        <v>967445.06765737105</v>
      </c>
      <c r="O7603" s="44">
        <f t="shared" si="830"/>
        <v>26</v>
      </c>
      <c r="P7603" s="47">
        <f t="shared" si="831"/>
        <v>501431.59499573114</v>
      </c>
    </row>
    <row r="7604" spans="1:16" x14ac:dyDescent="0.25">
      <c r="A7604" s="56">
        <v>14648</v>
      </c>
      <c r="B7604" s="43" t="s">
        <v>2132</v>
      </c>
      <c r="C7604" s="43" t="s">
        <v>3244</v>
      </c>
      <c r="D7604" s="57" t="s">
        <v>133</v>
      </c>
      <c r="E7604" s="44">
        <v>600</v>
      </c>
      <c r="F7604" s="58">
        <v>36342</v>
      </c>
      <c r="G7604" s="45">
        <v>114389.02</v>
      </c>
      <c r="H7604" s="45">
        <v>-55100.66</v>
      </c>
      <c r="I7604" s="59">
        <f t="shared" si="826"/>
        <v>59288.36</v>
      </c>
      <c r="J7604" s="44">
        <f t="shared" si="827"/>
        <v>1999</v>
      </c>
      <c r="K7604" s="44">
        <f t="shared" si="828"/>
        <v>24</v>
      </c>
      <c r="L7604" s="59">
        <f>VLOOKUP(J7604,'SF CCI, BCI'!A:F,5)</f>
        <v>6816.7</v>
      </c>
      <c r="M7604" s="59">
        <f t="shared" si="832"/>
        <v>2.2543547464315581</v>
      </c>
      <c r="N7604" s="47">
        <f t="shared" si="829"/>
        <v>257873.43017665442</v>
      </c>
      <c r="O7604" s="44">
        <f t="shared" si="830"/>
        <v>26</v>
      </c>
      <c r="P7604" s="47">
        <f t="shared" si="831"/>
        <v>133656.99577414294</v>
      </c>
    </row>
    <row r="7605" spans="1:16" x14ac:dyDescent="0.25">
      <c r="A7605" s="56">
        <v>14668</v>
      </c>
      <c r="B7605" s="43" t="s">
        <v>3245</v>
      </c>
      <c r="C7605" s="43" t="s">
        <v>774</v>
      </c>
      <c r="D7605" s="57" t="s">
        <v>69</v>
      </c>
      <c r="E7605" s="44">
        <v>120</v>
      </c>
      <c r="F7605" s="58">
        <v>36738</v>
      </c>
      <c r="G7605" s="45">
        <v>13733.68</v>
      </c>
      <c r="H7605" s="45">
        <v>-13733.68</v>
      </c>
      <c r="I7605" s="59">
        <f t="shared" si="826"/>
        <v>0</v>
      </c>
      <c r="J7605" s="44">
        <f t="shared" si="827"/>
        <v>2000</v>
      </c>
      <c r="K7605" s="44">
        <f t="shared" si="828"/>
        <v>23</v>
      </c>
      <c r="L7605" s="59">
        <f>VLOOKUP(J7605,'SF CCI, BCI'!A:F,5)</f>
        <v>7447.99</v>
      </c>
      <c r="M7605" s="59">
        <f t="shared" si="832"/>
        <v>2.0632761322182227</v>
      </c>
      <c r="N7605" s="47">
        <f t="shared" si="829"/>
        <v>28336.374151522763</v>
      </c>
      <c r="O7605" s="44">
        <f t="shared" si="830"/>
        <v>0</v>
      </c>
      <c r="P7605" s="47">
        <f t="shared" si="831"/>
        <v>0</v>
      </c>
    </row>
    <row r="7606" spans="1:16" x14ac:dyDescent="0.25">
      <c r="A7606" s="56">
        <v>14671</v>
      </c>
      <c r="B7606" s="43" t="s">
        <v>3246</v>
      </c>
      <c r="C7606" s="43" t="s">
        <v>3247</v>
      </c>
      <c r="D7606" s="57" t="s">
        <v>133</v>
      </c>
      <c r="E7606" s="44">
        <v>600</v>
      </c>
      <c r="F7606" s="58">
        <v>36738</v>
      </c>
      <c r="G7606" s="45">
        <v>4355.84</v>
      </c>
      <c r="H7606" s="45">
        <v>-2011.0800000000002</v>
      </c>
      <c r="I7606" s="59">
        <f t="shared" si="826"/>
        <v>2344.7600000000002</v>
      </c>
      <c r="J7606" s="44">
        <f t="shared" si="827"/>
        <v>2000</v>
      </c>
      <c r="K7606" s="44">
        <f t="shared" si="828"/>
        <v>23</v>
      </c>
      <c r="L7606" s="59">
        <f>VLOOKUP(J7606,'SF CCI, BCI'!A:F,5)</f>
        <v>7447.99</v>
      </c>
      <c r="M7606" s="59">
        <f t="shared" si="832"/>
        <v>2.0632761322182227</v>
      </c>
      <c r="N7606" s="47">
        <f t="shared" si="829"/>
        <v>8987.3007077614238</v>
      </c>
      <c r="O7606" s="44">
        <f t="shared" si="830"/>
        <v>27</v>
      </c>
      <c r="P7606" s="47">
        <f t="shared" si="831"/>
        <v>4837.8873437800003</v>
      </c>
    </row>
    <row r="7607" spans="1:16" x14ac:dyDescent="0.25">
      <c r="A7607" s="56">
        <v>14672</v>
      </c>
      <c r="B7607" s="43" t="s">
        <v>3044</v>
      </c>
      <c r="C7607" s="43" t="s">
        <v>3248</v>
      </c>
      <c r="D7607" s="57" t="s">
        <v>133</v>
      </c>
      <c r="E7607" s="44">
        <v>600</v>
      </c>
      <c r="F7607" s="58">
        <v>36738</v>
      </c>
      <c r="G7607" s="45">
        <v>2829.63</v>
      </c>
      <c r="H7607" s="45">
        <v>-1306.31</v>
      </c>
      <c r="I7607" s="59">
        <f t="shared" si="826"/>
        <v>1523.3200000000002</v>
      </c>
      <c r="J7607" s="44">
        <f t="shared" si="827"/>
        <v>2000</v>
      </c>
      <c r="K7607" s="44">
        <f t="shared" si="828"/>
        <v>23</v>
      </c>
      <c r="L7607" s="59">
        <f>VLOOKUP(J7607,'SF CCI, BCI'!A:F,5)</f>
        <v>7447.99</v>
      </c>
      <c r="M7607" s="59">
        <f t="shared" si="832"/>
        <v>2.0632761322182227</v>
      </c>
      <c r="N7607" s="47">
        <f t="shared" si="829"/>
        <v>5838.3080420086499</v>
      </c>
      <c r="O7607" s="44">
        <f t="shared" si="830"/>
        <v>27</v>
      </c>
      <c r="P7607" s="47">
        <f t="shared" si="831"/>
        <v>3143.0297977306632</v>
      </c>
    </row>
    <row r="7608" spans="1:16" x14ac:dyDescent="0.25">
      <c r="A7608" s="56">
        <v>14673</v>
      </c>
      <c r="B7608" s="43" t="s">
        <v>3016</v>
      </c>
      <c r="C7608" s="43" t="s">
        <v>3249</v>
      </c>
      <c r="D7608" s="57" t="s">
        <v>133</v>
      </c>
      <c r="E7608" s="44">
        <v>600</v>
      </c>
      <c r="F7608" s="58">
        <v>36738</v>
      </c>
      <c r="G7608" s="45">
        <v>-0.01</v>
      </c>
      <c r="H7608" s="45">
        <v>0</v>
      </c>
      <c r="I7608" s="59">
        <f t="shared" si="826"/>
        <v>-0.01</v>
      </c>
      <c r="J7608" s="44">
        <f t="shared" si="827"/>
        <v>2000</v>
      </c>
      <c r="K7608" s="44">
        <f t="shared" si="828"/>
        <v>23</v>
      </c>
      <c r="L7608" s="59">
        <f>VLOOKUP(J7608,'SF CCI, BCI'!A:F,5)</f>
        <v>7447.99</v>
      </c>
      <c r="M7608" s="59">
        <f t="shared" si="832"/>
        <v>2.0632761322182227</v>
      </c>
      <c r="N7608" s="47">
        <f t="shared" si="829"/>
        <v>-2.0632761322182228E-2</v>
      </c>
      <c r="O7608" s="44">
        <f t="shared" si="830"/>
        <v>27</v>
      </c>
      <c r="P7608" s="47">
        <f t="shared" si="831"/>
        <v>-2.0632761322182228E-2</v>
      </c>
    </row>
    <row r="7609" spans="1:16" x14ac:dyDescent="0.25">
      <c r="A7609" s="56">
        <v>14674</v>
      </c>
      <c r="B7609" s="43" t="s">
        <v>3016</v>
      </c>
      <c r="C7609" s="43" t="s">
        <v>3250</v>
      </c>
      <c r="D7609" s="57" t="s">
        <v>133</v>
      </c>
      <c r="E7609" s="44">
        <v>600</v>
      </c>
      <c r="F7609" s="58">
        <v>36738</v>
      </c>
      <c r="G7609" s="45">
        <v>10114.1</v>
      </c>
      <c r="H7609" s="45">
        <v>-4669.68</v>
      </c>
      <c r="I7609" s="59">
        <f t="shared" si="826"/>
        <v>5444.42</v>
      </c>
      <c r="J7609" s="44">
        <f t="shared" si="827"/>
        <v>2000</v>
      </c>
      <c r="K7609" s="44">
        <f t="shared" si="828"/>
        <v>23</v>
      </c>
      <c r="L7609" s="59">
        <f>VLOOKUP(J7609,'SF CCI, BCI'!A:F,5)</f>
        <v>7447.99</v>
      </c>
      <c r="M7609" s="59">
        <f t="shared" si="832"/>
        <v>2.0632761322182227</v>
      </c>
      <c r="N7609" s="47">
        <f t="shared" si="829"/>
        <v>20868.181128868328</v>
      </c>
      <c r="O7609" s="44">
        <f t="shared" si="830"/>
        <v>27</v>
      </c>
      <c r="P7609" s="47">
        <f t="shared" si="831"/>
        <v>11233.341839771536</v>
      </c>
    </row>
    <row r="7610" spans="1:16" x14ac:dyDescent="0.25">
      <c r="A7610" s="56">
        <v>14675</v>
      </c>
      <c r="B7610" s="43" t="s">
        <v>3016</v>
      </c>
      <c r="C7610" s="43" t="s">
        <v>3152</v>
      </c>
      <c r="D7610" s="57" t="s">
        <v>133</v>
      </c>
      <c r="E7610" s="44">
        <v>600</v>
      </c>
      <c r="F7610" s="58">
        <v>36738</v>
      </c>
      <c r="G7610" s="45">
        <v>2584</v>
      </c>
      <c r="H7610" s="45">
        <v>-1193.0500000000002</v>
      </c>
      <c r="I7610" s="59">
        <f t="shared" si="826"/>
        <v>1390.9499999999998</v>
      </c>
      <c r="J7610" s="44">
        <f t="shared" si="827"/>
        <v>2000</v>
      </c>
      <c r="K7610" s="44">
        <f t="shared" si="828"/>
        <v>23</v>
      </c>
      <c r="L7610" s="59">
        <f>VLOOKUP(J7610,'SF CCI, BCI'!A:F,5)</f>
        <v>7447.99</v>
      </c>
      <c r="M7610" s="59">
        <f t="shared" si="832"/>
        <v>2.0632761322182227</v>
      </c>
      <c r="N7610" s="47">
        <f t="shared" si="829"/>
        <v>5331.5055256518872</v>
      </c>
      <c r="O7610" s="44">
        <f t="shared" si="830"/>
        <v>27</v>
      </c>
      <c r="P7610" s="47">
        <f t="shared" si="831"/>
        <v>2869.9139361089365</v>
      </c>
    </row>
    <row r="7611" spans="1:16" x14ac:dyDescent="0.25">
      <c r="A7611" s="56">
        <v>14676</v>
      </c>
      <c r="B7611" s="43" t="s">
        <v>3016</v>
      </c>
      <c r="C7611" s="43" t="s">
        <v>3251</v>
      </c>
      <c r="D7611" s="57" t="s">
        <v>133</v>
      </c>
      <c r="E7611" s="44">
        <v>600</v>
      </c>
      <c r="F7611" s="58">
        <v>36738</v>
      </c>
      <c r="G7611" s="45">
        <v>4585.5600000000004</v>
      </c>
      <c r="H7611" s="45">
        <v>-2117.2900000000004</v>
      </c>
      <c r="I7611" s="59">
        <f t="shared" si="826"/>
        <v>2468.27</v>
      </c>
      <c r="J7611" s="44">
        <f t="shared" si="827"/>
        <v>2000</v>
      </c>
      <c r="K7611" s="44">
        <f t="shared" si="828"/>
        <v>23</v>
      </c>
      <c r="L7611" s="59">
        <f>VLOOKUP(J7611,'SF CCI, BCI'!A:F,5)</f>
        <v>7447.99</v>
      </c>
      <c r="M7611" s="59">
        <f t="shared" si="832"/>
        <v>2.0632761322182227</v>
      </c>
      <c r="N7611" s="47">
        <f t="shared" si="829"/>
        <v>9461.2765008545939</v>
      </c>
      <c r="O7611" s="44">
        <f t="shared" si="830"/>
        <v>27</v>
      </c>
      <c r="P7611" s="47">
        <f t="shared" si="831"/>
        <v>5092.7225788702726</v>
      </c>
    </row>
    <row r="7612" spans="1:16" x14ac:dyDescent="0.25">
      <c r="A7612" s="56">
        <v>14677</v>
      </c>
      <c r="B7612" s="43" t="s">
        <v>3020</v>
      </c>
      <c r="C7612" s="43" t="s">
        <v>3252</v>
      </c>
      <c r="D7612" s="57" t="s">
        <v>133</v>
      </c>
      <c r="E7612" s="44">
        <v>600</v>
      </c>
      <c r="F7612" s="58">
        <v>36738</v>
      </c>
      <c r="G7612" s="45">
        <v>3699.02</v>
      </c>
      <c r="H7612" s="45">
        <v>-1707.66</v>
      </c>
      <c r="I7612" s="59">
        <f t="shared" si="826"/>
        <v>1991.36</v>
      </c>
      <c r="J7612" s="44">
        <f t="shared" si="827"/>
        <v>2000</v>
      </c>
      <c r="K7612" s="44">
        <f t="shared" si="828"/>
        <v>23</v>
      </c>
      <c r="L7612" s="59">
        <f>VLOOKUP(J7612,'SF CCI, BCI'!A:F,5)</f>
        <v>7447.99</v>
      </c>
      <c r="M7612" s="59">
        <f t="shared" si="832"/>
        <v>2.0632761322182227</v>
      </c>
      <c r="N7612" s="47">
        <f t="shared" si="829"/>
        <v>7632.0996785978505</v>
      </c>
      <c r="O7612" s="44">
        <f t="shared" si="830"/>
        <v>27</v>
      </c>
      <c r="P7612" s="47">
        <f t="shared" si="831"/>
        <v>4108.7255586540796</v>
      </c>
    </row>
    <row r="7613" spans="1:16" x14ac:dyDescent="0.25">
      <c r="A7613" s="56">
        <v>14678</v>
      </c>
      <c r="B7613" s="43" t="s">
        <v>3020</v>
      </c>
      <c r="C7613" s="43" t="s">
        <v>3253</v>
      </c>
      <c r="D7613" s="57" t="s">
        <v>133</v>
      </c>
      <c r="E7613" s="44">
        <v>600</v>
      </c>
      <c r="F7613" s="58">
        <v>36738</v>
      </c>
      <c r="G7613" s="45">
        <v>3544.78</v>
      </c>
      <c r="H7613" s="45">
        <v>-1636.6299999999999</v>
      </c>
      <c r="I7613" s="59">
        <f t="shared" si="826"/>
        <v>1908.1500000000003</v>
      </c>
      <c r="J7613" s="44">
        <f t="shared" si="827"/>
        <v>2000</v>
      </c>
      <c r="K7613" s="44">
        <f t="shared" si="828"/>
        <v>23</v>
      </c>
      <c r="L7613" s="59">
        <f>VLOOKUP(J7613,'SF CCI, BCI'!A:F,5)</f>
        <v>7447.99</v>
      </c>
      <c r="M7613" s="59">
        <f t="shared" si="832"/>
        <v>2.0632761322182227</v>
      </c>
      <c r="N7613" s="47">
        <f t="shared" si="829"/>
        <v>7313.8599679645122</v>
      </c>
      <c r="O7613" s="44">
        <f t="shared" si="830"/>
        <v>27</v>
      </c>
      <c r="P7613" s="47">
        <f t="shared" si="831"/>
        <v>3937.0403516922024</v>
      </c>
    </row>
    <row r="7614" spans="1:16" x14ac:dyDescent="0.25">
      <c r="A7614" s="56">
        <v>14679</v>
      </c>
      <c r="B7614" s="43" t="s">
        <v>3020</v>
      </c>
      <c r="C7614" s="43" t="s">
        <v>3254</v>
      </c>
      <c r="D7614" s="57" t="s">
        <v>133</v>
      </c>
      <c r="E7614" s="44">
        <v>600</v>
      </c>
      <c r="F7614" s="58">
        <v>36738</v>
      </c>
      <c r="G7614" s="45">
        <v>3563.21</v>
      </c>
      <c r="H7614" s="45">
        <v>-1645.1699999999998</v>
      </c>
      <c r="I7614" s="59">
        <f t="shared" si="826"/>
        <v>1918.0400000000002</v>
      </c>
      <c r="J7614" s="44">
        <f t="shared" si="827"/>
        <v>2000</v>
      </c>
      <c r="K7614" s="44">
        <f t="shared" si="828"/>
        <v>23</v>
      </c>
      <c r="L7614" s="59">
        <f>VLOOKUP(J7614,'SF CCI, BCI'!A:F,5)</f>
        <v>7447.99</v>
      </c>
      <c r="M7614" s="59">
        <f t="shared" si="832"/>
        <v>2.0632761322182227</v>
      </c>
      <c r="N7614" s="47">
        <f t="shared" si="829"/>
        <v>7351.8861470812935</v>
      </c>
      <c r="O7614" s="44">
        <f t="shared" si="830"/>
        <v>27</v>
      </c>
      <c r="P7614" s="47">
        <f t="shared" si="831"/>
        <v>3957.4461526398404</v>
      </c>
    </row>
    <row r="7615" spans="1:16" x14ac:dyDescent="0.25">
      <c r="A7615" s="56">
        <v>14680</v>
      </c>
      <c r="B7615" s="43" t="s">
        <v>3020</v>
      </c>
      <c r="C7615" s="43" t="s">
        <v>3255</v>
      </c>
      <c r="D7615" s="57" t="s">
        <v>133</v>
      </c>
      <c r="E7615" s="44">
        <v>600</v>
      </c>
      <c r="F7615" s="58">
        <v>36738</v>
      </c>
      <c r="G7615" s="45">
        <v>2110.19</v>
      </c>
      <c r="H7615" s="45">
        <v>-974.30000000000007</v>
      </c>
      <c r="I7615" s="59">
        <f t="shared" si="826"/>
        <v>1135.8899999999999</v>
      </c>
      <c r="J7615" s="44">
        <f t="shared" si="827"/>
        <v>2000</v>
      </c>
      <c r="K7615" s="44">
        <f t="shared" si="828"/>
        <v>23</v>
      </c>
      <c r="L7615" s="59">
        <f>VLOOKUP(J7615,'SF CCI, BCI'!A:F,5)</f>
        <v>7447.99</v>
      </c>
      <c r="M7615" s="59">
        <f t="shared" si="832"/>
        <v>2.0632761322182227</v>
      </c>
      <c r="N7615" s="47">
        <f t="shared" si="829"/>
        <v>4353.904661445571</v>
      </c>
      <c r="O7615" s="44">
        <f t="shared" si="830"/>
        <v>27</v>
      </c>
      <c r="P7615" s="47">
        <f t="shared" si="831"/>
        <v>2343.6547258253568</v>
      </c>
    </row>
    <row r="7616" spans="1:16" x14ac:dyDescent="0.25">
      <c r="A7616" s="56">
        <v>14681</v>
      </c>
      <c r="B7616" s="43" t="s">
        <v>3020</v>
      </c>
      <c r="C7616" s="43" t="s">
        <v>3256</v>
      </c>
      <c r="D7616" s="57" t="s">
        <v>133</v>
      </c>
      <c r="E7616" s="44">
        <v>600</v>
      </c>
      <c r="F7616" s="58">
        <v>36738</v>
      </c>
      <c r="G7616" s="45">
        <v>31965.63</v>
      </c>
      <c r="H7616" s="45">
        <v>-14758.32</v>
      </c>
      <c r="I7616" s="59">
        <f t="shared" si="826"/>
        <v>17207.310000000001</v>
      </c>
      <c r="J7616" s="44">
        <f t="shared" si="827"/>
        <v>2000</v>
      </c>
      <c r="K7616" s="44">
        <f t="shared" si="828"/>
        <v>23</v>
      </c>
      <c r="L7616" s="59">
        <f>VLOOKUP(J7616,'SF CCI, BCI'!A:F,5)</f>
        <v>7447.99</v>
      </c>
      <c r="M7616" s="59">
        <f t="shared" si="832"/>
        <v>2.0632761322182227</v>
      </c>
      <c r="N7616" s="47">
        <f t="shared" si="829"/>
        <v>65953.921430318791</v>
      </c>
      <c r="O7616" s="44">
        <f t="shared" si="830"/>
        <v>27</v>
      </c>
      <c r="P7616" s="47">
        <f t="shared" si="831"/>
        <v>35503.432022679946</v>
      </c>
    </row>
    <row r="7617" spans="1:16" x14ac:dyDescent="0.25">
      <c r="A7617" s="56">
        <v>14682</v>
      </c>
      <c r="B7617" s="43" t="s">
        <v>3020</v>
      </c>
      <c r="C7617" s="43" t="s">
        <v>3257</v>
      </c>
      <c r="D7617" s="57" t="s">
        <v>133</v>
      </c>
      <c r="E7617" s="44">
        <v>600</v>
      </c>
      <c r="F7617" s="58">
        <v>36738</v>
      </c>
      <c r="G7617" s="45">
        <v>1710.86</v>
      </c>
      <c r="H7617" s="45">
        <v>-789.84</v>
      </c>
      <c r="I7617" s="59">
        <f t="shared" si="826"/>
        <v>921.01999999999987</v>
      </c>
      <c r="J7617" s="44">
        <f t="shared" si="827"/>
        <v>2000</v>
      </c>
      <c r="K7617" s="44">
        <f t="shared" si="828"/>
        <v>23</v>
      </c>
      <c r="L7617" s="59">
        <f>VLOOKUP(J7617,'SF CCI, BCI'!A:F,5)</f>
        <v>7447.99</v>
      </c>
      <c r="M7617" s="59">
        <f t="shared" si="832"/>
        <v>2.0632761322182227</v>
      </c>
      <c r="N7617" s="47">
        <f t="shared" si="829"/>
        <v>3529.9766035668681</v>
      </c>
      <c r="O7617" s="44">
        <f t="shared" si="830"/>
        <v>27</v>
      </c>
      <c r="P7617" s="47">
        <f t="shared" si="831"/>
        <v>1900.3185832956271</v>
      </c>
    </row>
    <row r="7618" spans="1:16" x14ac:dyDescent="0.25">
      <c r="A7618" s="56">
        <v>14683</v>
      </c>
      <c r="B7618" s="43" t="s">
        <v>3020</v>
      </c>
      <c r="C7618" s="43" t="s">
        <v>3258</v>
      </c>
      <c r="D7618" s="57" t="s">
        <v>133</v>
      </c>
      <c r="E7618" s="44">
        <v>600</v>
      </c>
      <c r="F7618" s="58">
        <v>36738</v>
      </c>
      <c r="G7618" s="45">
        <v>1238.68</v>
      </c>
      <c r="H7618" s="45">
        <v>-571.97</v>
      </c>
      <c r="I7618" s="59">
        <f t="shared" si="826"/>
        <v>666.71</v>
      </c>
      <c r="J7618" s="44">
        <f t="shared" si="827"/>
        <v>2000</v>
      </c>
      <c r="K7618" s="44">
        <f t="shared" si="828"/>
        <v>23</v>
      </c>
      <c r="L7618" s="59">
        <f>VLOOKUP(J7618,'SF CCI, BCI'!A:F,5)</f>
        <v>7447.99</v>
      </c>
      <c r="M7618" s="59">
        <f t="shared" si="832"/>
        <v>2.0632761322182227</v>
      </c>
      <c r="N7618" s="47">
        <f t="shared" si="829"/>
        <v>2555.7388794560684</v>
      </c>
      <c r="O7618" s="44">
        <f t="shared" si="830"/>
        <v>27</v>
      </c>
      <c r="P7618" s="47">
        <f t="shared" si="831"/>
        <v>1375.6068301112114</v>
      </c>
    </row>
    <row r="7619" spans="1:16" x14ac:dyDescent="0.25">
      <c r="A7619" s="56">
        <v>14684</v>
      </c>
      <c r="B7619" s="43" t="s">
        <v>3020</v>
      </c>
      <c r="C7619" s="43" t="s">
        <v>3259</v>
      </c>
      <c r="D7619" s="57" t="s">
        <v>133</v>
      </c>
      <c r="E7619" s="44">
        <v>600</v>
      </c>
      <c r="F7619" s="58">
        <v>36738</v>
      </c>
      <c r="G7619" s="45">
        <v>128.76</v>
      </c>
      <c r="H7619" s="45">
        <v>-59.379999999999995</v>
      </c>
      <c r="I7619" s="59">
        <f t="shared" si="826"/>
        <v>69.38</v>
      </c>
      <c r="J7619" s="44">
        <f t="shared" si="827"/>
        <v>2000</v>
      </c>
      <c r="K7619" s="44">
        <f t="shared" si="828"/>
        <v>23</v>
      </c>
      <c r="L7619" s="59">
        <f>VLOOKUP(J7619,'SF CCI, BCI'!A:F,5)</f>
        <v>7447.99</v>
      </c>
      <c r="M7619" s="59">
        <f t="shared" si="832"/>
        <v>2.0632761322182227</v>
      </c>
      <c r="N7619" s="47">
        <f t="shared" si="829"/>
        <v>265.66743478441833</v>
      </c>
      <c r="O7619" s="44">
        <f t="shared" si="830"/>
        <v>27</v>
      </c>
      <c r="P7619" s="47">
        <f t="shared" si="831"/>
        <v>143.15009805330027</v>
      </c>
    </row>
    <row r="7620" spans="1:16" x14ac:dyDescent="0.25">
      <c r="A7620" s="56">
        <v>14685</v>
      </c>
      <c r="B7620" s="43" t="s">
        <v>3020</v>
      </c>
      <c r="C7620" s="43" t="s">
        <v>3260</v>
      </c>
      <c r="D7620" s="57" t="s">
        <v>133</v>
      </c>
      <c r="E7620" s="44">
        <v>600</v>
      </c>
      <c r="F7620" s="58">
        <v>36738</v>
      </c>
      <c r="G7620" s="45">
        <v>359.43</v>
      </c>
      <c r="H7620" s="45">
        <v>-165.91000000000003</v>
      </c>
      <c r="I7620" s="59">
        <f t="shared" si="826"/>
        <v>193.51999999999998</v>
      </c>
      <c r="J7620" s="44">
        <f t="shared" si="827"/>
        <v>2000</v>
      </c>
      <c r="K7620" s="44">
        <f t="shared" si="828"/>
        <v>23</v>
      </c>
      <c r="L7620" s="59">
        <f>VLOOKUP(J7620,'SF CCI, BCI'!A:F,5)</f>
        <v>7447.99</v>
      </c>
      <c r="M7620" s="59">
        <f t="shared" si="832"/>
        <v>2.0632761322182227</v>
      </c>
      <c r="N7620" s="47">
        <f t="shared" si="829"/>
        <v>741.60334020319578</v>
      </c>
      <c r="O7620" s="44">
        <f t="shared" si="830"/>
        <v>27</v>
      </c>
      <c r="P7620" s="47">
        <f t="shared" si="831"/>
        <v>399.28519710687044</v>
      </c>
    </row>
    <row r="7621" spans="1:16" x14ac:dyDescent="0.25">
      <c r="A7621" s="56">
        <v>14686</v>
      </c>
      <c r="B7621" s="43" t="s">
        <v>3020</v>
      </c>
      <c r="C7621" s="43" t="s">
        <v>3261</v>
      </c>
      <c r="D7621" s="57" t="s">
        <v>133</v>
      </c>
      <c r="E7621" s="44">
        <v>600</v>
      </c>
      <c r="F7621" s="58">
        <v>36738</v>
      </c>
      <c r="G7621" s="45">
        <v>385.39</v>
      </c>
      <c r="H7621" s="45">
        <v>-177.88</v>
      </c>
      <c r="I7621" s="59">
        <f t="shared" si="826"/>
        <v>207.51</v>
      </c>
      <c r="J7621" s="44">
        <f t="shared" si="827"/>
        <v>2000</v>
      </c>
      <c r="K7621" s="44">
        <f t="shared" si="828"/>
        <v>23</v>
      </c>
      <c r="L7621" s="59">
        <f>VLOOKUP(J7621,'SF CCI, BCI'!A:F,5)</f>
        <v>7447.99</v>
      </c>
      <c r="M7621" s="59">
        <f t="shared" si="832"/>
        <v>2.0632761322182227</v>
      </c>
      <c r="N7621" s="47">
        <f t="shared" si="829"/>
        <v>795.16598859558087</v>
      </c>
      <c r="O7621" s="44">
        <f t="shared" si="830"/>
        <v>27</v>
      </c>
      <c r="P7621" s="47">
        <f t="shared" si="831"/>
        <v>428.15043019660339</v>
      </c>
    </row>
    <row r="7622" spans="1:16" x14ac:dyDescent="0.25">
      <c r="A7622" s="56">
        <v>14687</v>
      </c>
      <c r="B7622" s="43" t="s">
        <v>3020</v>
      </c>
      <c r="C7622" s="43" t="s">
        <v>3262</v>
      </c>
      <c r="D7622" s="57" t="s">
        <v>133</v>
      </c>
      <c r="E7622" s="44">
        <v>600</v>
      </c>
      <c r="F7622" s="58">
        <v>36738</v>
      </c>
      <c r="G7622" s="45">
        <v>343.83</v>
      </c>
      <c r="H7622" s="45">
        <v>-158.68</v>
      </c>
      <c r="I7622" s="59">
        <f t="shared" si="826"/>
        <v>185.14999999999998</v>
      </c>
      <c r="J7622" s="44">
        <f t="shared" si="827"/>
        <v>2000</v>
      </c>
      <c r="K7622" s="44">
        <f t="shared" si="828"/>
        <v>23</v>
      </c>
      <c r="L7622" s="59">
        <f>VLOOKUP(J7622,'SF CCI, BCI'!A:F,5)</f>
        <v>7447.99</v>
      </c>
      <c r="M7622" s="59">
        <f t="shared" si="832"/>
        <v>2.0632761322182227</v>
      </c>
      <c r="N7622" s="47">
        <f t="shared" si="829"/>
        <v>709.41623254059152</v>
      </c>
      <c r="O7622" s="44">
        <f t="shared" si="830"/>
        <v>27</v>
      </c>
      <c r="P7622" s="47">
        <f t="shared" si="831"/>
        <v>382.01557588020387</v>
      </c>
    </row>
    <row r="7623" spans="1:16" x14ac:dyDescent="0.25">
      <c r="A7623" s="56">
        <v>14688</v>
      </c>
      <c r="B7623" s="43" t="s">
        <v>3020</v>
      </c>
      <c r="C7623" s="43" t="s">
        <v>3263</v>
      </c>
      <c r="D7623" s="57" t="s">
        <v>133</v>
      </c>
      <c r="E7623" s="44">
        <v>600</v>
      </c>
      <c r="F7623" s="58">
        <v>36738</v>
      </c>
      <c r="G7623" s="45">
        <v>778.98</v>
      </c>
      <c r="H7623" s="45">
        <v>-359.71</v>
      </c>
      <c r="I7623" s="59">
        <f t="shared" si="826"/>
        <v>419.27000000000004</v>
      </c>
      <c r="J7623" s="44">
        <f t="shared" si="827"/>
        <v>2000</v>
      </c>
      <c r="K7623" s="44">
        <f t="shared" si="828"/>
        <v>23</v>
      </c>
      <c r="L7623" s="59">
        <f>VLOOKUP(J7623,'SF CCI, BCI'!A:F,5)</f>
        <v>7447.99</v>
      </c>
      <c r="M7623" s="59">
        <f t="shared" si="832"/>
        <v>2.0632761322182227</v>
      </c>
      <c r="N7623" s="47">
        <f t="shared" si="829"/>
        <v>1607.2508414753511</v>
      </c>
      <c r="O7623" s="44">
        <f t="shared" si="830"/>
        <v>27</v>
      </c>
      <c r="P7623" s="47">
        <f t="shared" si="831"/>
        <v>865.06978395513431</v>
      </c>
    </row>
    <row r="7624" spans="1:16" x14ac:dyDescent="0.25">
      <c r="A7624" s="56">
        <v>14689</v>
      </c>
      <c r="B7624" s="43" t="s">
        <v>3020</v>
      </c>
      <c r="C7624" s="43" t="s">
        <v>3264</v>
      </c>
      <c r="D7624" s="57" t="s">
        <v>133</v>
      </c>
      <c r="E7624" s="44">
        <v>600</v>
      </c>
      <c r="F7624" s="58">
        <v>36738</v>
      </c>
      <c r="G7624" s="45">
        <v>140</v>
      </c>
      <c r="H7624" s="45">
        <v>-64.569999999999993</v>
      </c>
      <c r="I7624" s="59">
        <f t="shared" si="826"/>
        <v>75.430000000000007</v>
      </c>
      <c r="J7624" s="44">
        <f t="shared" si="827"/>
        <v>2000</v>
      </c>
      <c r="K7624" s="44">
        <f t="shared" si="828"/>
        <v>23</v>
      </c>
      <c r="L7624" s="59">
        <f>VLOOKUP(J7624,'SF CCI, BCI'!A:F,5)</f>
        <v>7447.99</v>
      </c>
      <c r="M7624" s="59">
        <f t="shared" si="832"/>
        <v>2.0632761322182227</v>
      </c>
      <c r="N7624" s="47">
        <f t="shared" si="829"/>
        <v>288.85865851055115</v>
      </c>
      <c r="O7624" s="44">
        <f t="shared" si="830"/>
        <v>27</v>
      </c>
      <c r="P7624" s="47">
        <f t="shared" si="831"/>
        <v>155.63291865322054</v>
      </c>
    </row>
    <row r="7625" spans="1:16" x14ac:dyDescent="0.25">
      <c r="A7625" s="56">
        <v>14690</v>
      </c>
      <c r="B7625" s="43" t="s">
        <v>3020</v>
      </c>
      <c r="C7625" s="43" t="s">
        <v>3265</v>
      </c>
      <c r="D7625" s="57" t="s">
        <v>133</v>
      </c>
      <c r="E7625" s="44">
        <v>600</v>
      </c>
      <c r="F7625" s="58">
        <v>36738</v>
      </c>
      <c r="G7625" s="45">
        <v>650</v>
      </c>
      <c r="H7625" s="45">
        <v>-299.99</v>
      </c>
      <c r="I7625" s="59">
        <f t="shared" si="826"/>
        <v>350.01</v>
      </c>
      <c r="J7625" s="44">
        <f t="shared" si="827"/>
        <v>2000</v>
      </c>
      <c r="K7625" s="44">
        <f t="shared" si="828"/>
        <v>23</v>
      </c>
      <c r="L7625" s="59">
        <f>VLOOKUP(J7625,'SF CCI, BCI'!A:F,5)</f>
        <v>7447.99</v>
      </c>
      <c r="M7625" s="59">
        <f t="shared" si="832"/>
        <v>2.0632761322182227</v>
      </c>
      <c r="N7625" s="47">
        <f t="shared" si="829"/>
        <v>1341.1294859418447</v>
      </c>
      <c r="O7625" s="44">
        <f t="shared" si="830"/>
        <v>27</v>
      </c>
      <c r="P7625" s="47">
        <f t="shared" si="831"/>
        <v>722.16727903770015</v>
      </c>
    </row>
    <row r="7626" spans="1:16" x14ac:dyDescent="0.25">
      <c r="A7626" s="56">
        <v>14691</v>
      </c>
      <c r="B7626" s="43" t="s">
        <v>3020</v>
      </c>
      <c r="C7626" s="43" t="s">
        <v>3266</v>
      </c>
      <c r="D7626" s="57" t="s">
        <v>133</v>
      </c>
      <c r="E7626" s="44">
        <v>600</v>
      </c>
      <c r="F7626" s="58">
        <v>36738</v>
      </c>
      <c r="G7626" s="45">
        <v>140</v>
      </c>
      <c r="H7626" s="45">
        <v>-64.569999999999993</v>
      </c>
      <c r="I7626" s="59">
        <f t="shared" si="826"/>
        <v>75.430000000000007</v>
      </c>
      <c r="J7626" s="44">
        <f t="shared" si="827"/>
        <v>2000</v>
      </c>
      <c r="K7626" s="44">
        <f t="shared" si="828"/>
        <v>23</v>
      </c>
      <c r="L7626" s="59">
        <f>VLOOKUP(J7626,'SF CCI, BCI'!A:F,5)</f>
        <v>7447.99</v>
      </c>
      <c r="M7626" s="59">
        <f t="shared" si="832"/>
        <v>2.0632761322182227</v>
      </c>
      <c r="N7626" s="47">
        <f t="shared" si="829"/>
        <v>288.85865851055115</v>
      </c>
      <c r="O7626" s="44">
        <f t="shared" si="830"/>
        <v>27</v>
      </c>
      <c r="P7626" s="47">
        <f t="shared" si="831"/>
        <v>155.63291865322054</v>
      </c>
    </row>
    <row r="7627" spans="1:16" x14ac:dyDescent="0.25">
      <c r="A7627" s="56">
        <v>14692</v>
      </c>
      <c r="B7627" s="43" t="s">
        <v>3020</v>
      </c>
      <c r="C7627" s="43" t="s">
        <v>3267</v>
      </c>
      <c r="D7627" s="57" t="s">
        <v>133</v>
      </c>
      <c r="E7627" s="44">
        <v>600</v>
      </c>
      <c r="F7627" s="58">
        <v>36738</v>
      </c>
      <c r="G7627" s="45">
        <v>1820</v>
      </c>
      <c r="H7627" s="45">
        <v>-840.27</v>
      </c>
      <c r="I7627" s="59">
        <f t="shared" ref="I7627:I7690" si="833">G7627+H7627</f>
        <v>979.73</v>
      </c>
      <c r="J7627" s="44">
        <f t="shared" ref="J7627:J7690" si="834">YEAR(F7627)</f>
        <v>2000</v>
      </c>
      <c r="K7627" s="44">
        <f t="shared" ref="K7627:K7690" si="835">ROUND(($A$9-F7627)/365,0)</f>
        <v>23</v>
      </c>
      <c r="L7627" s="59">
        <f>VLOOKUP(J7627,'SF CCI, BCI'!A:F,5)</f>
        <v>7447.99</v>
      </c>
      <c r="M7627" s="59">
        <f t="shared" si="832"/>
        <v>2.0632761322182227</v>
      </c>
      <c r="N7627" s="47">
        <f t="shared" si="829"/>
        <v>3755.1625606371654</v>
      </c>
      <c r="O7627" s="44">
        <f t="shared" si="830"/>
        <v>27</v>
      </c>
      <c r="P7627" s="47">
        <f t="shared" si="831"/>
        <v>2021.4535250181593</v>
      </c>
    </row>
    <row r="7628" spans="1:16" x14ac:dyDescent="0.25">
      <c r="A7628" s="56">
        <v>14693</v>
      </c>
      <c r="B7628" s="43" t="s">
        <v>3020</v>
      </c>
      <c r="C7628" s="43" t="s">
        <v>3268</v>
      </c>
      <c r="D7628" s="57" t="s">
        <v>133</v>
      </c>
      <c r="E7628" s="44">
        <v>600</v>
      </c>
      <c r="F7628" s="58">
        <v>36738</v>
      </c>
      <c r="G7628" s="45">
        <v>520</v>
      </c>
      <c r="H7628" s="45">
        <v>-240.15</v>
      </c>
      <c r="I7628" s="59">
        <f t="shared" si="833"/>
        <v>279.85000000000002</v>
      </c>
      <c r="J7628" s="44">
        <f t="shared" si="834"/>
        <v>2000</v>
      </c>
      <c r="K7628" s="44">
        <f t="shared" si="835"/>
        <v>23</v>
      </c>
      <c r="L7628" s="59">
        <f>VLOOKUP(J7628,'SF CCI, BCI'!A:F,5)</f>
        <v>7447.99</v>
      </c>
      <c r="M7628" s="59">
        <f t="shared" si="832"/>
        <v>2.0632761322182227</v>
      </c>
      <c r="N7628" s="47">
        <f t="shared" ref="N7628:N7691" si="836">G7628*M7628</f>
        <v>1072.9035887534758</v>
      </c>
      <c r="O7628" s="44">
        <f t="shared" ref="O7628:O7691" si="837">IF(E7628="(blank)","",IF(K7628&gt;(E7628/12),0,(E7628/12)-K7628))</f>
        <v>27</v>
      </c>
      <c r="P7628" s="47">
        <f t="shared" ref="P7628:P7691" si="838">M7628*I7628</f>
        <v>577.40782560126968</v>
      </c>
    </row>
    <row r="7629" spans="1:16" x14ac:dyDescent="0.25">
      <c r="A7629" s="56">
        <v>14694</v>
      </c>
      <c r="B7629" s="43" t="s">
        <v>3020</v>
      </c>
      <c r="C7629" s="43" t="s">
        <v>3269</v>
      </c>
      <c r="D7629" s="57" t="s">
        <v>133</v>
      </c>
      <c r="E7629" s="44">
        <v>600</v>
      </c>
      <c r="F7629" s="58">
        <v>36738</v>
      </c>
      <c r="G7629" s="45">
        <v>420</v>
      </c>
      <c r="H7629" s="45">
        <v>-193.88</v>
      </c>
      <c r="I7629" s="59">
        <f t="shared" si="833"/>
        <v>226.12</v>
      </c>
      <c r="J7629" s="44">
        <f t="shared" si="834"/>
        <v>2000</v>
      </c>
      <c r="K7629" s="44">
        <f t="shared" si="835"/>
        <v>23</v>
      </c>
      <c r="L7629" s="59">
        <f>VLOOKUP(J7629,'SF CCI, BCI'!A:F,5)</f>
        <v>7447.99</v>
      </c>
      <c r="M7629" s="59">
        <f t="shared" si="832"/>
        <v>2.0632761322182227</v>
      </c>
      <c r="N7629" s="47">
        <f t="shared" si="836"/>
        <v>866.57597553165351</v>
      </c>
      <c r="O7629" s="44">
        <f t="shared" si="837"/>
        <v>27</v>
      </c>
      <c r="P7629" s="47">
        <f t="shared" si="838"/>
        <v>466.54799901718451</v>
      </c>
    </row>
    <row r="7630" spans="1:16" x14ac:dyDescent="0.25">
      <c r="A7630" s="56">
        <v>14695</v>
      </c>
      <c r="B7630" s="43" t="s">
        <v>3020</v>
      </c>
      <c r="C7630" s="43" t="s">
        <v>3270</v>
      </c>
      <c r="D7630" s="57" t="s">
        <v>133</v>
      </c>
      <c r="E7630" s="44">
        <v>600</v>
      </c>
      <c r="F7630" s="58">
        <v>36738</v>
      </c>
      <c r="G7630" s="45">
        <v>1040</v>
      </c>
      <c r="H7630" s="45">
        <v>-480.09999999999997</v>
      </c>
      <c r="I7630" s="59">
        <f t="shared" si="833"/>
        <v>559.90000000000009</v>
      </c>
      <c r="J7630" s="44">
        <f t="shared" si="834"/>
        <v>2000</v>
      </c>
      <c r="K7630" s="44">
        <f t="shared" si="835"/>
        <v>23</v>
      </c>
      <c r="L7630" s="59">
        <f>VLOOKUP(J7630,'SF CCI, BCI'!A:F,5)</f>
        <v>7447.99</v>
      </c>
      <c r="M7630" s="59">
        <f t="shared" si="832"/>
        <v>2.0632761322182227</v>
      </c>
      <c r="N7630" s="47">
        <f t="shared" si="836"/>
        <v>2145.8071775069516</v>
      </c>
      <c r="O7630" s="44">
        <f t="shared" si="837"/>
        <v>27</v>
      </c>
      <c r="P7630" s="47">
        <f t="shared" si="838"/>
        <v>1155.2283064289832</v>
      </c>
    </row>
    <row r="7631" spans="1:16" x14ac:dyDescent="0.25">
      <c r="A7631" s="56">
        <v>14696</v>
      </c>
      <c r="B7631" s="43" t="s">
        <v>3020</v>
      </c>
      <c r="C7631" s="43" t="s">
        <v>3271</v>
      </c>
      <c r="D7631" s="57" t="s">
        <v>133</v>
      </c>
      <c r="E7631" s="44">
        <v>600</v>
      </c>
      <c r="F7631" s="58">
        <v>36738</v>
      </c>
      <c r="G7631" s="45">
        <v>510</v>
      </c>
      <c r="H7631" s="45">
        <v>-235.42000000000002</v>
      </c>
      <c r="I7631" s="59">
        <f t="shared" si="833"/>
        <v>274.58</v>
      </c>
      <c r="J7631" s="44">
        <f t="shared" si="834"/>
        <v>2000</v>
      </c>
      <c r="K7631" s="44">
        <f t="shared" si="835"/>
        <v>23</v>
      </c>
      <c r="L7631" s="59">
        <f>VLOOKUP(J7631,'SF CCI, BCI'!A:F,5)</f>
        <v>7447.99</v>
      </c>
      <c r="M7631" s="59">
        <f t="shared" si="832"/>
        <v>2.0632761322182227</v>
      </c>
      <c r="N7631" s="47">
        <f t="shared" si="836"/>
        <v>1052.2708274312936</v>
      </c>
      <c r="O7631" s="44">
        <f t="shared" si="837"/>
        <v>27</v>
      </c>
      <c r="P7631" s="47">
        <f t="shared" si="838"/>
        <v>566.53436038447956</v>
      </c>
    </row>
    <row r="7632" spans="1:16" x14ac:dyDescent="0.25">
      <c r="A7632" s="56">
        <v>14697</v>
      </c>
      <c r="B7632" s="43" t="s">
        <v>3020</v>
      </c>
      <c r="C7632" s="43" t="s">
        <v>3272</v>
      </c>
      <c r="D7632" s="57" t="s">
        <v>133</v>
      </c>
      <c r="E7632" s="44">
        <v>600</v>
      </c>
      <c r="F7632" s="58">
        <v>36738</v>
      </c>
      <c r="G7632" s="45">
        <v>1950</v>
      </c>
      <c r="H7632" s="45">
        <v>-900.26</v>
      </c>
      <c r="I7632" s="59">
        <f t="shared" si="833"/>
        <v>1049.74</v>
      </c>
      <c r="J7632" s="44">
        <f t="shared" si="834"/>
        <v>2000</v>
      </c>
      <c r="K7632" s="44">
        <f t="shared" si="835"/>
        <v>23</v>
      </c>
      <c r="L7632" s="59">
        <f>VLOOKUP(J7632,'SF CCI, BCI'!A:F,5)</f>
        <v>7447.99</v>
      </c>
      <c r="M7632" s="59">
        <f t="shared" si="832"/>
        <v>2.0632761322182227</v>
      </c>
      <c r="N7632" s="47">
        <f t="shared" si="836"/>
        <v>4023.3884578255343</v>
      </c>
      <c r="O7632" s="44">
        <f t="shared" si="837"/>
        <v>27</v>
      </c>
      <c r="P7632" s="47">
        <f t="shared" si="838"/>
        <v>2165.9034870347573</v>
      </c>
    </row>
    <row r="7633" spans="1:16" x14ac:dyDescent="0.25">
      <c r="A7633" s="56">
        <v>14698</v>
      </c>
      <c r="B7633" s="43" t="s">
        <v>3020</v>
      </c>
      <c r="C7633" s="43" t="s">
        <v>3273</v>
      </c>
      <c r="D7633" s="57" t="s">
        <v>133</v>
      </c>
      <c r="E7633" s="44">
        <v>600</v>
      </c>
      <c r="F7633" s="58">
        <v>36738</v>
      </c>
      <c r="G7633" s="45">
        <v>2500</v>
      </c>
      <c r="H7633" s="45">
        <v>-1154.26</v>
      </c>
      <c r="I7633" s="59">
        <f t="shared" si="833"/>
        <v>1345.74</v>
      </c>
      <c r="J7633" s="44">
        <f t="shared" si="834"/>
        <v>2000</v>
      </c>
      <c r="K7633" s="44">
        <f t="shared" si="835"/>
        <v>23</v>
      </c>
      <c r="L7633" s="59">
        <f>VLOOKUP(J7633,'SF CCI, BCI'!A:F,5)</f>
        <v>7447.99</v>
      </c>
      <c r="M7633" s="59">
        <f t="shared" si="832"/>
        <v>2.0632761322182227</v>
      </c>
      <c r="N7633" s="47">
        <f t="shared" si="836"/>
        <v>5158.1903305455571</v>
      </c>
      <c r="O7633" s="44">
        <f t="shared" si="837"/>
        <v>27</v>
      </c>
      <c r="P7633" s="47">
        <f t="shared" si="838"/>
        <v>2776.633222171351</v>
      </c>
    </row>
    <row r="7634" spans="1:16" x14ac:dyDescent="0.25">
      <c r="A7634" s="56">
        <v>14699</v>
      </c>
      <c r="B7634" s="43" t="s">
        <v>3020</v>
      </c>
      <c r="C7634" s="43" t="s">
        <v>3274</v>
      </c>
      <c r="D7634" s="57" t="s">
        <v>133</v>
      </c>
      <c r="E7634" s="44">
        <v>600</v>
      </c>
      <c r="F7634" s="58">
        <v>36738</v>
      </c>
      <c r="G7634" s="45">
        <v>390</v>
      </c>
      <c r="H7634" s="45">
        <v>-180.04999999999998</v>
      </c>
      <c r="I7634" s="59">
        <f t="shared" si="833"/>
        <v>209.95000000000002</v>
      </c>
      <c r="J7634" s="44">
        <f t="shared" si="834"/>
        <v>2000</v>
      </c>
      <c r="K7634" s="44">
        <f t="shared" si="835"/>
        <v>23</v>
      </c>
      <c r="L7634" s="59">
        <f>VLOOKUP(J7634,'SF CCI, BCI'!A:F,5)</f>
        <v>7447.99</v>
      </c>
      <c r="M7634" s="59">
        <f t="shared" ref="M7634:M7697" si="839">$M$9/L7634</f>
        <v>2.0632761322182227</v>
      </c>
      <c r="N7634" s="47">
        <f t="shared" si="836"/>
        <v>804.6776915651069</v>
      </c>
      <c r="O7634" s="44">
        <f t="shared" si="837"/>
        <v>27</v>
      </c>
      <c r="P7634" s="47">
        <f t="shared" si="838"/>
        <v>433.18482395921592</v>
      </c>
    </row>
    <row r="7635" spans="1:16" x14ac:dyDescent="0.25">
      <c r="A7635" s="56">
        <v>14700</v>
      </c>
      <c r="B7635" s="43" t="s">
        <v>3020</v>
      </c>
      <c r="C7635" s="43" t="s">
        <v>3275</v>
      </c>
      <c r="D7635" s="57" t="s">
        <v>133</v>
      </c>
      <c r="E7635" s="44">
        <v>600</v>
      </c>
      <c r="F7635" s="58">
        <v>36738</v>
      </c>
      <c r="G7635" s="45">
        <v>560</v>
      </c>
      <c r="H7635" s="45">
        <v>-258.46999999999997</v>
      </c>
      <c r="I7635" s="59">
        <f t="shared" si="833"/>
        <v>301.53000000000003</v>
      </c>
      <c r="J7635" s="44">
        <f t="shared" si="834"/>
        <v>2000</v>
      </c>
      <c r="K7635" s="44">
        <f t="shared" si="835"/>
        <v>23</v>
      </c>
      <c r="L7635" s="59">
        <f>VLOOKUP(J7635,'SF CCI, BCI'!A:F,5)</f>
        <v>7447.99</v>
      </c>
      <c r="M7635" s="59">
        <f t="shared" si="839"/>
        <v>2.0632761322182227</v>
      </c>
      <c r="N7635" s="47">
        <f t="shared" si="836"/>
        <v>1155.4346340422046</v>
      </c>
      <c r="O7635" s="44">
        <f t="shared" si="837"/>
        <v>27</v>
      </c>
      <c r="P7635" s="47">
        <f t="shared" si="838"/>
        <v>622.13965214776078</v>
      </c>
    </row>
    <row r="7636" spans="1:16" x14ac:dyDescent="0.25">
      <c r="A7636" s="56">
        <v>14701</v>
      </c>
      <c r="B7636" s="43" t="s">
        <v>3020</v>
      </c>
      <c r="C7636" s="43" t="s">
        <v>3276</v>
      </c>
      <c r="D7636" s="57" t="s">
        <v>133</v>
      </c>
      <c r="E7636" s="44">
        <v>600</v>
      </c>
      <c r="F7636" s="58">
        <v>36738</v>
      </c>
      <c r="G7636" s="45">
        <v>530</v>
      </c>
      <c r="H7636" s="45">
        <v>-244.63</v>
      </c>
      <c r="I7636" s="59">
        <f t="shared" si="833"/>
        <v>285.37</v>
      </c>
      <c r="J7636" s="44">
        <f t="shared" si="834"/>
        <v>2000</v>
      </c>
      <c r="K7636" s="44">
        <f t="shared" si="835"/>
        <v>23</v>
      </c>
      <c r="L7636" s="59">
        <f>VLOOKUP(J7636,'SF CCI, BCI'!A:F,5)</f>
        <v>7447.99</v>
      </c>
      <c r="M7636" s="59">
        <f t="shared" si="839"/>
        <v>2.0632761322182227</v>
      </c>
      <c r="N7636" s="47">
        <f t="shared" si="836"/>
        <v>1093.536350075658</v>
      </c>
      <c r="O7636" s="44">
        <f t="shared" si="837"/>
        <v>27</v>
      </c>
      <c r="P7636" s="47">
        <f t="shared" si="838"/>
        <v>588.79710985111421</v>
      </c>
    </row>
    <row r="7637" spans="1:16" x14ac:dyDescent="0.25">
      <c r="A7637" s="56">
        <v>14702</v>
      </c>
      <c r="B7637" s="43" t="s">
        <v>3020</v>
      </c>
      <c r="C7637" s="43" t="s">
        <v>3277</v>
      </c>
      <c r="D7637" s="57" t="s">
        <v>133</v>
      </c>
      <c r="E7637" s="44">
        <v>600</v>
      </c>
      <c r="F7637" s="58">
        <v>36738</v>
      </c>
      <c r="G7637" s="45">
        <v>85</v>
      </c>
      <c r="H7637" s="45">
        <v>-39.200000000000003</v>
      </c>
      <c r="I7637" s="59">
        <f t="shared" si="833"/>
        <v>45.8</v>
      </c>
      <c r="J7637" s="44">
        <f t="shared" si="834"/>
        <v>2000</v>
      </c>
      <c r="K7637" s="44">
        <f t="shared" si="835"/>
        <v>23</v>
      </c>
      <c r="L7637" s="59">
        <f>VLOOKUP(J7637,'SF CCI, BCI'!A:F,5)</f>
        <v>7447.99</v>
      </c>
      <c r="M7637" s="59">
        <f t="shared" si="839"/>
        <v>2.0632761322182227</v>
      </c>
      <c r="N7637" s="47">
        <f t="shared" si="836"/>
        <v>175.37847123854894</v>
      </c>
      <c r="O7637" s="44">
        <f t="shared" si="837"/>
        <v>27</v>
      </c>
      <c r="P7637" s="47">
        <f t="shared" si="838"/>
        <v>94.498046855594595</v>
      </c>
    </row>
    <row r="7638" spans="1:16" x14ac:dyDescent="0.25">
      <c r="A7638" s="56">
        <v>14703</v>
      </c>
      <c r="B7638" s="43" t="s">
        <v>3020</v>
      </c>
      <c r="C7638" s="43" t="s">
        <v>3278</v>
      </c>
      <c r="D7638" s="57" t="s">
        <v>133</v>
      </c>
      <c r="E7638" s="44">
        <v>600</v>
      </c>
      <c r="F7638" s="58">
        <v>36738</v>
      </c>
      <c r="G7638" s="45">
        <v>280</v>
      </c>
      <c r="H7638" s="45">
        <v>-129.31</v>
      </c>
      <c r="I7638" s="59">
        <f t="shared" si="833"/>
        <v>150.69</v>
      </c>
      <c r="J7638" s="44">
        <f t="shared" si="834"/>
        <v>2000</v>
      </c>
      <c r="K7638" s="44">
        <f t="shared" si="835"/>
        <v>23</v>
      </c>
      <c r="L7638" s="59">
        <f>VLOOKUP(J7638,'SF CCI, BCI'!A:F,5)</f>
        <v>7447.99</v>
      </c>
      <c r="M7638" s="59">
        <f t="shared" si="839"/>
        <v>2.0632761322182227</v>
      </c>
      <c r="N7638" s="47">
        <f t="shared" si="836"/>
        <v>577.7173170211023</v>
      </c>
      <c r="O7638" s="44">
        <f t="shared" si="837"/>
        <v>27</v>
      </c>
      <c r="P7638" s="47">
        <f t="shared" si="838"/>
        <v>310.91508036396397</v>
      </c>
    </row>
    <row r="7639" spans="1:16" x14ac:dyDescent="0.25">
      <c r="A7639" s="56">
        <v>14704</v>
      </c>
      <c r="B7639" s="43" t="s">
        <v>3020</v>
      </c>
      <c r="C7639" s="43" t="s">
        <v>3279</v>
      </c>
      <c r="D7639" s="57" t="s">
        <v>133</v>
      </c>
      <c r="E7639" s="44">
        <v>600</v>
      </c>
      <c r="F7639" s="58">
        <v>36738</v>
      </c>
      <c r="G7639" s="45">
        <v>140</v>
      </c>
      <c r="H7639" s="45">
        <v>-64.569999999999993</v>
      </c>
      <c r="I7639" s="59">
        <f t="shared" si="833"/>
        <v>75.430000000000007</v>
      </c>
      <c r="J7639" s="44">
        <f t="shared" si="834"/>
        <v>2000</v>
      </c>
      <c r="K7639" s="44">
        <f t="shared" si="835"/>
        <v>23</v>
      </c>
      <c r="L7639" s="59">
        <f>VLOOKUP(J7639,'SF CCI, BCI'!A:F,5)</f>
        <v>7447.99</v>
      </c>
      <c r="M7639" s="59">
        <f t="shared" si="839"/>
        <v>2.0632761322182227</v>
      </c>
      <c r="N7639" s="47">
        <f t="shared" si="836"/>
        <v>288.85865851055115</v>
      </c>
      <c r="O7639" s="44">
        <f t="shared" si="837"/>
        <v>27</v>
      </c>
      <c r="P7639" s="47">
        <f t="shared" si="838"/>
        <v>155.63291865322054</v>
      </c>
    </row>
    <row r="7640" spans="1:16" x14ac:dyDescent="0.25">
      <c r="A7640" s="56">
        <v>14705</v>
      </c>
      <c r="B7640" s="43" t="s">
        <v>3020</v>
      </c>
      <c r="C7640" s="43" t="s">
        <v>3280</v>
      </c>
      <c r="D7640" s="57" t="s">
        <v>133</v>
      </c>
      <c r="E7640" s="44">
        <v>600</v>
      </c>
      <c r="F7640" s="58">
        <v>36738</v>
      </c>
      <c r="G7640" s="45">
        <v>780</v>
      </c>
      <c r="H7640" s="45">
        <v>-360.12</v>
      </c>
      <c r="I7640" s="59">
        <f t="shared" si="833"/>
        <v>419.88</v>
      </c>
      <c r="J7640" s="44">
        <f t="shared" si="834"/>
        <v>2000</v>
      </c>
      <c r="K7640" s="44">
        <f t="shared" si="835"/>
        <v>23</v>
      </c>
      <c r="L7640" s="59">
        <f>VLOOKUP(J7640,'SF CCI, BCI'!A:F,5)</f>
        <v>7447.99</v>
      </c>
      <c r="M7640" s="59">
        <f t="shared" si="839"/>
        <v>2.0632761322182227</v>
      </c>
      <c r="N7640" s="47">
        <f t="shared" si="836"/>
        <v>1609.3553831302138</v>
      </c>
      <c r="O7640" s="44">
        <f t="shared" si="837"/>
        <v>27</v>
      </c>
      <c r="P7640" s="47">
        <f t="shared" si="838"/>
        <v>866.32838239578734</v>
      </c>
    </row>
    <row r="7641" spans="1:16" x14ac:dyDescent="0.25">
      <c r="A7641" s="56">
        <v>14706</v>
      </c>
      <c r="B7641" s="43" t="s">
        <v>3020</v>
      </c>
      <c r="C7641" s="43" t="s">
        <v>3281</v>
      </c>
      <c r="D7641" s="57" t="s">
        <v>133</v>
      </c>
      <c r="E7641" s="44">
        <v>600</v>
      </c>
      <c r="F7641" s="58">
        <v>36738</v>
      </c>
      <c r="G7641" s="45">
        <v>390</v>
      </c>
      <c r="H7641" s="45">
        <v>-180.04999999999998</v>
      </c>
      <c r="I7641" s="59">
        <f t="shared" si="833"/>
        <v>209.95000000000002</v>
      </c>
      <c r="J7641" s="44">
        <f t="shared" si="834"/>
        <v>2000</v>
      </c>
      <c r="K7641" s="44">
        <f t="shared" si="835"/>
        <v>23</v>
      </c>
      <c r="L7641" s="59">
        <f>VLOOKUP(J7641,'SF CCI, BCI'!A:F,5)</f>
        <v>7447.99</v>
      </c>
      <c r="M7641" s="59">
        <f t="shared" si="839"/>
        <v>2.0632761322182227</v>
      </c>
      <c r="N7641" s="47">
        <f t="shared" si="836"/>
        <v>804.6776915651069</v>
      </c>
      <c r="O7641" s="44">
        <f t="shared" si="837"/>
        <v>27</v>
      </c>
      <c r="P7641" s="47">
        <f t="shared" si="838"/>
        <v>433.18482395921592</v>
      </c>
    </row>
    <row r="7642" spans="1:16" x14ac:dyDescent="0.25">
      <c r="A7642" s="56">
        <v>14707</v>
      </c>
      <c r="B7642" s="43" t="s">
        <v>3020</v>
      </c>
      <c r="C7642" s="43" t="s">
        <v>3282</v>
      </c>
      <c r="D7642" s="57" t="s">
        <v>133</v>
      </c>
      <c r="E7642" s="44">
        <v>600</v>
      </c>
      <c r="F7642" s="58">
        <v>36738</v>
      </c>
      <c r="G7642" s="45">
        <v>280</v>
      </c>
      <c r="H7642" s="45">
        <v>-129.31</v>
      </c>
      <c r="I7642" s="59">
        <f t="shared" si="833"/>
        <v>150.69</v>
      </c>
      <c r="J7642" s="44">
        <f t="shared" si="834"/>
        <v>2000</v>
      </c>
      <c r="K7642" s="44">
        <f t="shared" si="835"/>
        <v>23</v>
      </c>
      <c r="L7642" s="59">
        <f>VLOOKUP(J7642,'SF CCI, BCI'!A:F,5)</f>
        <v>7447.99</v>
      </c>
      <c r="M7642" s="59">
        <f t="shared" si="839"/>
        <v>2.0632761322182227</v>
      </c>
      <c r="N7642" s="47">
        <f t="shared" si="836"/>
        <v>577.7173170211023</v>
      </c>
      <c r="O7642" s="44">
        <f t="shared" si="837"/>
        <v>27</v>
      </c>
      <c r="P7642" s="47">
        <f t="shared" si="838"/>
        <v>310.91508036396397</v>
      </c>
    </row>
    <row r="7643" spans="1:16" x14ac:dyDescent="0.25">
      <c r="A7643" s="56">
        <v>14710</v>
      </c>
      <c r="B7643" s="43" t="s">
        <v>3038</v>
      </c>
      <c r="C7643" s="43" t="s">
        <v>3283</v>
      </c>
      <c r="D7643" s="57" t="s">
        <v>133</v>
      </c>
      <c r="E7643" s="44">
        <v>600</v>
      </c>
      <c r="F7643" s="58">
        <v>36738</v>
      </c>
      <c r="G7643" s="45">
        <v>5018.87</v>
      </c>
      <c r="H7643" s="45">
        <v>-2316.85</v>
      </c>
      <c r="I7643" s="59">
        <f t="shared" si="833"/>
        <v>2702.02</v>
      </c>
      <c r="J7643" s="44">
        <f t="shared" si="834"/>
        <v>2000</v>
      </c>
      <c r="K7643" s="44">
        <f t="shared" si="835"/>
        <v>23</v>
      </c>
      <c r="L7643" s="59">
        <f>VLOOKUP(J7643,'SF CCI, BCI'!A:F,5)</f>
        <v>7447.99</v>
      </c>
      <c r="M7643" s="59">
        <f t="shared" si="839"/>
        <v>2.0632761322182227</v>
      </c>
      <c r="N7643" s="47">
        <f t="shared" si="836"/>
        <v>10355.314681706071</v>
      </c>
      <c r="O7643" s="44">
        <f t="shared" si="837"/>
        <v>27</v>
      </c>
      <c r="P7643" s="47">
        <f t="shared" si="838"/>
        <v>5575.013374776282</v>
      </c>
    </row>
    <row r="7644" spans="1:16" x14ac:dyDescent="0.25">
      <c r="A7644" s="56">
        <v>14711</v>
      </c>
      <c r="B7644" s="43" t="s">
        <v>3038</v>
      </c>
      <c r="C7644" s="43" t="s">
        <v>3284</v>
      </c>
      <c r="D7644" s="57" t="s">
        <v>133</v>
      </c>
      <c r="E7644" s="44">
        <v>600</v>
      </c>
      <c r="F7644" s="58">
        <v>36738</v>
      </c>
      <c r="G7644" s="45">
        <v>38711.980000000003</v>
      </c>
      <c r="H7644" s="45">
        <v>-17873.03</v>
      </c>
      <c r="I7644" s="59">
        <f t="shared" si="833"/>
        <v>20838.950000000004</v>
      </c>
      <c r="J7644" s="44">
        <f t="shared" si="834"/>
        <v>2000</v>
      </c>
      <c r="K7644" s="44">
        <f t="shared" si="835"/>
        <v>23</v>
      </c>
      <c r="L7644" s="59">
        <f>VLOOKUP(J7644,'SF CCI, BCI'!A:F,5)</f>
        <v>7447.99</v>
      </c>
      <c r="M7644" s="59">
        <f t="shared" si="839"/>
        <v>2.0632761322182227</v>
      </c>
      <c r="N7644" s="47">
        <f t="shared" si="836"/>
        <v>79873.504364909197</v>
      </c>
      <c r="O7644" s="44">
        <f t="shared" si="837"/>
        <v>27</v>
      </c>
      <c r="P7644" s="47">
        <f t="shared" si="838"/>
        <v>42996.50815548894</v>
      </c>
    </row>
    <row r="7645" spans="1:16" x14ac:dyDescent="0.25">
      <c r="A7645" s="56">
        <v>14712</v>
      </c>
      <c r="B7645" s="43" t="s">
        <v>3044</v>
      </c>
      <c r="C7645" s="43" t="s">
        <v>3285</v>
      </c>
      <c r="D7645" s="57" t="s">
        <v>133</v>
      </c>
      <c r="E7645" s="44">
        <v>600</v>
      </c>
      <c r="F7645" s="58">
        <v>36769</v>
      </c>
      <c r="G7645" s="45">
        <v>13976.82</v>
      </c>
      <c r="H7645" s="45">
        <v>-6429.46</v>
      </c>
      <c r="I7645" s="59">
        <f t="shared" si="833"/>
        <v>7547.36</v>
      </c>
      <c r="J7645" s="44">
        <f t="shared" si="834"/>
        <v>2000</v>
      </c>
      <c r="K7645" s="44">
        <f t="shared" si="835"/>
        <v>23</v>
      </c>
      <c r="L7645" s="59">
        <f>VLOOKUP(J7645,'SF CCI, BCI'!A:F,5)</f>
        <v>7447.99</v>
      </c>
      <c r="M7645" s="59">
        <f t="shared" si="839"/>
        <v>2.0632761322182227</v>
      </c>
      <c r="N7645" s="47">
        <f t="shared" si="836"/>
        <v>28838.039110310299</v>
      </c>
      <c r="O7645" s="44">
        <f t="shared" si="837"/>
        <v>27</v>
      </c>
      <c r="P7645" s="47">
        <f t="shared" si="838"/>
        <v>15572.287749258525</v>
      </c>
    </row>
    <row r="7646" spans="1:16" x14ac:dyDescent="0.25">
      <c r="A7646" s="56">
        <v>14713</v>
      </c>
      <c r="B7646" s="43" t="s">
        <v>3016</v>
      </c>
      <c r="C7646" s="43" t="s">
        <v>3286</v>
      </c>
      <c r="D7646" s="57" t="s">
        <v>133</v>
      </c>
      <c r="E7646" s="44">
        <v>600</v>
      </c>
      <c r="F7646" s="58">
        <v>36769</v>
      </c>
      <c r="G7646" s="45">
        <v>21022.63</v>
      </c>
      <c r="H7646" s="45">
        <v>-9670.630000000001</v>
      </c>
      <c r="I7646" s="59">
        <f t="shared" si="833"/>
        <v>11352</v>
      </c>
      <c r="J7646" s="44">
        <f t="shared" si="834"/>
        <v>2000</v>
      </c>
      <c r="K7646" s="44">
        <f t="shared" si="835"/>
        <v>23</v>
      </c>
      <c r="L7646" s="59">
        <f>VLOOKUP(J7646,'SF CCI, BCI'!A:F,5)</f>
        <v>7447.99</v>
      </c>
      <c r="M7646" s="59">
        <f t="shared" si="839"/>
        <v>2.0632761322182227</v>
      </c>
      <c r="N7646" s="47">
        <f t="shared" si="836"/>
        <v>43375.490715454776</v>
      </c>
      <c r="O7646" s="44">
        <f t="shared" si="837"/>
        <v>27</v>
      </c>
      <c r="P7646" s="47">
        <f t="shared" si="838"/>
        <v>23422.310652941265</v>
      </c>
    </row>
    <row r="7647" spans="1:16" x14ac:dyDescent="0.25">
      <c r="A7647" s="56">
        <v>14714</v>
      </c>
      <c r="B7647" s="43" t="s">
        <v>3016</v>
      </c>
      <c r="C7647" s="43" t="s">
        <v>3287</v>
      </c>
      <c r="D7647" s="57" t="s">
        <v>133</v>
      </c>
      <c r="E7647" s="44">
        <v>600</v>
      </c>
      <c r="F7647" s="58">
        <v>36769</v>
      </c>
      <c r="G7647" s="45">
        <v>11351.1</v>
      </c>
      <c r="H7647" s="45">
        <v>-5221.6900000000005</v>
      </c>
      <c r="I7647" s="59">
        <f t="shared" si="833"/>
        <v>6129.41</v>
      </c>
      <c r="J7647" s="44">
        <f t="shared" si="834"/>
        <v>2000</v>
      </c>
      <c r="K7647" s="44">
        <f t="shared" si="835"/>
        <v>23</v>
      </c>
      <c r="L7647" s="59">
        <f>VLOOKUP(J7647,'SF CCI, BCI'!A:F,5)</f>
        <v>7447.99</v>
      </c>
      <c r="M7647" s="59">
        <f t="shared" si="839"/>
        <v>2.0632761322182227</v>
      </c>
      <c r="N7647" s="47">
        <f t="shared" si="836"/>
        <v>23420.453704422267</v>
      </c>
      <c r="O7647" s="44">
        <f t="shared" si="837"/>
        <v>27</v>
      </c>
      <c r="P7647" s="47">
        <f t="shared" si="838"/>
        <v>12646.665357579695</v>
      </c>
    </row>
    <row r="7648" spans="1:16" x14ac:dyDescent="0.25">
      <c r="A7648" s="56">
        <v>14715</v>
      </c>
      <c r="B7648" s="43" t="s">
        <v>3016</v>
      </c>
      <c r="C7648" s="43" t="s">
        <v>3288</v>
      </c>
      <c r="D7648" s="57" t="s">
        <v>133</v>
      </c>
      <c r="E7648" s="44">
        <v>600</v>
      </c>
      <c r="F7648" s="58">
        <v>36769</v>
      </c>
      <c r="G7648" s="45">
        <v>18454.64</v>
      </c>
      <c r="H7648" s="45">
        <v>-8489.369999999999</v>
      </c>
      <c r="I7648" s="59">
        <f t="shared" si="833"/>
        <v>9965.27</v>
      </c>
      <c r="J7648" s="44">
        <f t="shared" si="834"/>
        <v>2000</v>
      </c>
      <c r="K7648" s="44">
        <f t="shared" si="835"/>
        <v>23</v>
      </c>
      <c r="L7648" s="59">
        <f>VLOOKUP(J7648,'SF CCI, BCI'!A:F,5)</f>
        <v>7447.99</v>
      </c>
      <c r="M7648" s="59">
        <f t="shared" si="839"/>
        <v>2.0632761322182227</v>
      </c>
      <c r="N7648" s="47">
        <f t="shared" si="836"/>
        <v>38077.018240679703</v>
      </c>
      <c r="O7648" s="44">
        <f t="shared" si="837"/>
        <v>27</v>
      </c>
      <c r="P7648" s="47">
        <f t="shared" si="838"/>
        <v>20561.103742110288</v>
      </c>
    </row>
    <row r="7649" spans="1:16" x14ac:dyDescent="0.25">
      <c r="A7649" s="56">
        <v>14716</v>
      </c>
      <c r="B7649" s="43" t="s">
        <v>3020</v>
      </c>
      <c r="C7649" s="43" t="s">
        <v>3289</v>
      </c>
      <c r="D7649" s="57" t="s">
        <v>133</v>
      </c>
      <c r="E7649" s="44">
        <v>600</v>
      </c>
      <c r="F7649" s="58">
        <v>36769</v>
      </c>
      <c r="G7649" s="45">
        <v>4425.67</v>
      </c>
      <c r="H7649" s="45">
        <v>-2035.96</v>
      </c>
      <c r="I7649" s="59">
        <f t="shared" si="833"/>
        <v>2389.71</v>
      </c>
      <c r="J7649" s="44">
        <f t="shared" si="834"/>
        <v>2000</v>
      </c>
      <c r="K7649" s="44">
        <f t="shared" si="835"/>
        <v>23</v>
      </c>
      <c r="L7649" s="59">
        <f>VLOOKUP(J7649,'SF CCI, BCI'!A:F,5)</f>
        <v>7447.99</v>
      </c>
      <c r="M7649" s="59">
        <f t="shared" si="839"/>
        <v>2.0632761322182227</v>
      </c>
      <c r="N7649" s="47">
        <f t="shared" si="836"/>
        <v>9131.3792800742212</v>
      </c>
      <c r="O7649" s="44">
        <f t="shared" si="837"/>
        <v>27</v>
      </c>
      <c r="P7649" s="47">
        <f t="shared" si="838"/>
        <v>4930.6316059232095</v>
      </c>
    </row>
    <row r="7650" spans="1:16" x14ac:dyDescent="0.25">
      <c r="A7650" s="56">
        <v>14717</v>
      </c>
      <c r="B7650" s="43" t="s">
        <v>3020</v>
      </c>
      <c r="C7650" s="43" t="s">
        <v>3213</v>
      </c>
      <c r="D7650" s="57" t="s">
        <v>133</v>
      </c>
      <c r="E7650" s="44">
        <v>600</v>
      </c>
      <c r="F7650" s="58">
        <v>36769</v>
      </c>
      <c r="G7650" s="45">
        <v>215</v>
      </c>
      <c r="H7650" s="45">
        <v>-98.95</v>
      </c>
      <c r="I7650" s="59">
        <f t="shared" si="833"/>
        <v>116.05</v>
      </c>
      <c r="J7650" s="44">
        <f t="shared" si="834"/>
        <v>2000</v>
      </c>
      <c r="K7650" s="44">
        <f t="shared" si="835"/>
        <v>23</v>
      </c>
      <c r="L7650" s="59">
        <f>VLOOKUP(J7650,'SF CCI, BCI'!A:F,5)</f>
        <v>7447.99</v>
      </c>
      <c r="M7650" s="59">
        <f t="shared" si="839"/>
        <v>2.0632761322182227</v>
      </c>
      <c r="N7650" s="47">
        <f t="shared" si="836"/>
        <v>443.60436842691786</v>
      </c>
      <c r="O7650" s="44">
        <f t="shared" si="837"/>
        <v>27</v>
      </c>
      <c r="P7650" s="47">
        <f t="shared" si="838"/>
        <v>239.44319514392473</v>
      </c>
    </row>
    <row r="7651" spans="1:16" x14ac:dyDescent="0.25">
      <c r="A7651" s="56">
        <v>14718</v>
      </c>
      <c r="B7651" s="43" t="s">
        <v>3020</v>
      </c>
      <c r="C7651" s="43" t="s">
        <v>3290</v>
      </c>
      <c r="D7651" s="57" t="s">
        <v>133</v>
      </c>
      <c r="E7651" s="44">
        <v>600</v>
      </c>
      <c r="F7651" s="58">
        <v>36769</v>
      </c>
      <c r="G7651" s="45">
        <v>2917.82</v>
      </c>
      <c r="H7651" s="45">
        <v>-1342.4</v>
      </c>
      <c r="I7651" s="59">
        <f t="shared" si="833"/>
        <v>1575.42</v>
      </c>
      <c r="J7651" s="44">
        <f t="shared" si="834"/>
        <v>2000</v>
      </c>
      <c r="K7651" s="44">
        <f t="shared" si="835"/>
        <v>23</v>
      </c>
      <c r="L7651" s="59">
        <f>VLOOKUP(J7651,'SF CCI, BCI'!A:F,5)</f>
        <v>7447.99</v>
      </c>
      <c r="M7651" s="59">
        <f t="shared" si="839"/>
        <v>2.0632761322182227</v>
      </c>
      <c r="N7651" s="47">
        <f t="shared" si="836"/>
        <v>6020.2683641089752</v>
      </c>
      <c r="O7651" s="44">
        <f t="shared" si="837"/>
        <v>27</v>
      </c>
      <c r="P7651" s="47">
        <f t="shared" si="838"/>
        <v>3250.5264842192328</v>
      </c>
    </row>
    <row r="7652" spans="1:16" x14ac:dyDescent="0.25">
      <c r="A7652" s="56">
        <v>14719</v>
      </c>
      <c r="B7652" s="43" t="s">
        <v>3020</v>
      </c>
      <c r="C7652" s="43" t="s">
        <v>3291</v>
      </c>
      <c r="D7652" s="57" t="s">
        <v>133</v>
      </c>
      <c r="E7652" s="44">
        <v>600</v>
      </c>
      <c r="F7652" s="58">
        <v>36769</v>
      </c>
      <c r="G7652" s="45">
        <v>2790.51</v>
      </c>
      <c r="H7652" s="45">
        <v>-1283.6600000000001</v>
      </c>
      <c r="I7652" s="59">
        <f t="shared" si="833"/>
        <v>1506.8500000000001</v>
      </c>
      <c r="J7652" s="44">
        <f t="shared" si="834"/>
        <v>2000</v>
      </c>
      <c r="K7652" s="44">
        <f t="shared" si="835"/>
        <v>23</v>
      </c>
      <c r="L7652" s="59">
        <f>VLOOKUP(J7652,'SF CCI, BCI'!A:F,5)</f>
        <v>7447.99</v>
      </c>
      <c r="M7652" s="59">
        <f t="shared" si="839"/>
        <v>2.0632761322182227</v>
      </c>
      <c r="N7652" s="47">
        <f t="shared" si="836"/>
        <v>5757.5926797162729</v>
      </c>
      <c r="O7652" s="44">
        <f t="shared" si="837"/>
        <v>27</v>
      </c>
      <c r="P7652" s="47">
        <f t="shared" si="838"/>
        <v>3109.0476398330293</v>
      </c>
    </row>
    <row r="7653" spans="1:16" x14ac:dyDescent="0.25">
      <c r="A7653" s="56">
        <v>14720</v>
      </c>
      <c r="B7653" s="43" t="s">
        <v>3020</v>
      </c>
      <c r="C7653" s="43" t="s">
        <v>3292</v>
      </c>
      <c r="D7653" s="57" t="s">
        <v>133</v>
      </c>
      <c r="E7653" s="44">
        <v>600</v>
      </c>
      <c r="F7653" s="58">
        <v>36769</v>
      </c>
      <c r="G7653" s="45">
        <v>390</v>
      </c>
      <c r="H7653" s="45">
        <v>-179.38</v>
      </c>
      <c r="I7653" s="59">
        <f t="shared" si="833"/>
        <v>210.62</v>
      </c>
      <c r="J7653" s="44">
        <f t="shared" si="834"/>
        <v>2000</v>
      </c>
      <c r="K7653" s="44">
        <f t="shared" si="835"/>
        <v>23</v>
      </c>
      <c r="L7653" s="59">
        <f>VLOOKUP(J7653,'SF CCI, BCI'!A:F,5)</f>
        <v>7447.99</v>
      </c>
      <c r="M7653" s="59">
        <f t="shared" si="839"/>
        <v>2.0632761322182227</v>
      </c>
      <c r="N7653" s="47">
        <f t="shared" si="836"/>
        <v>804.6776915651069</v>
      </c>
      <c r="O7653" s="44">
        <f t="shared" si="837"/>
        <v>27</v>
      </c>
      <c r="P7653" s="47">
        <f t="shared" si="838"/>
        <v>434.56721896780209</v>
      </c>
    </row>
    <row r="7654" spans="1:16" x14ac:dyDescent="0.25">
      <c r="A7654" s="56">
        <v>14721</v>
      </c>
      <c r="B7654" s="43" t="s">
        <v>3020</v>
      </c>
      <c r="C7654" s="43" t="s">
        <v>3293</v>
      </c>
      <c r="D7654" s="57" t="s">
        <v>133</v>
      </c>
      <c r="E7654" s="44">
        <v>600</v>
      </c>
      <c r="F7654" s="58">
        <v>36769</v>
      </c>
      <c r="G7654" s="45">
        <v>130</v>
      </c>
      <c r="H7654" s="45">
        <v>-59.879999999999995</v>
      </c>
      <c r="I7654" s="59">
        <f t="shared" si="833"/>
        <v>70.12</v>
      </c>
      <c r="J7654" s="44">
        <f t="shared" si="834"/>
        <v>2000</v>
      </c>
      <c r="K7654" s="44">
        <f t="shared" si="835"/>
        <v>23</v>
      </c>
      <c r="L7654" s="59">
        <f>VLOOKUP(J7654,'SF CCI, BCI'!A:F,5)</f>
        <v>7447.99</v>
      </c>
      <c r="M7654" s="59">
        <f t="shared" si="839"/>
        <v>2.0632761322182227</v>
      </c>
      <c r="N7654" s="47">
        <f t="shared" si="836"/>
        <v>268.22589718836895</v>
      </c>
      <c r="O7654" s="44">
        <f t="shared" si="837"/>
        <v>27</v>
      </c>
      <c r="P7654" s="47">
        <f t="shared" si="838"/>
        <v>144.67692239114177</v>
      </c>
    </row>
    <row r="7655" spans="1:16" x14ac:dyDescent="0.25">
      <c r="A7655" s="56">
        <v>14722</v>
      </c>
      <c r="B7655" s="43" t="s">
        <v>3020</v>
      </c>
      <c r="C7655" s="43" t="s">
        <v>3294</v>
      </c>
      <c r="D7655" s="57" t="s">
        <v>133</v>
      </c>
      <c r="E7655" s="44">
        <v>600</v>
      </c>
      <c r="F7655" s="58">
        <v>36769</v>
      </c>
      <c r="G7655" s="45">
        <v>140</v>
      </c>
      <c r="H7655" s="45">
        <v>-64.339999999999989</v>
      </c>
      <c r="I7655" s="59">
        <f t="shared" si="833"/>
        <v>75.660000000000011</v>
      </c>
      <c r="J7655" s="44">
        <f t="shared" si="834"/>
        <v>2000</v>
      </c>
      <c r="K7655" s="44">
        <f t="shared" si="835"/>
        <v>23</v>
      </c>
      <c r="L7655" s="59">
        <f>VLOOKUP(J7655,'SF CCI, BCI'!A:F,5)</f>
        <v>7447.99</v>
      </c>
      <c r="M7655" s="59">
        <f t="shared" si="839"/>
        <v>2.0632761322182227</v>
      </c>
      <c r="N7655" s="47">
        <f t="shared" si="836"/>
        <v>288.85865851055115</v>
      </c>
      <c r="O7655" s="44">
        <f t="shared" si="837"/>
        <v>27</v>
      </c>
      <c r="P7655" s="47">
        <f t="shared" si="838"/>
        <v>156.10747216363075</v>
      </c>
    </row>
    <row r="7656" spans="1:16" x14ac:dyDescent="0.25">
      <c r="A7656" s="56">
        <v>14723</v>
      </c>
      <c r="B7656" s="43" t="s">
        <v>3020</v>
      </c>
      <c r="C7656" s="43" t="s">
        <v>3295</v>
      </c>
      <c r="D7656" s="57" t="s">
        <v>133</v>
      </c>
      <c r="E7656" s="44">
        <v>600</v>
      </c>
      <c r="F7656" s="58">
        <v>36769</v>
      </c>
      <c r="G7656" s="45">
        <v>260</v>
      </c>
      <c r="H7656" s="45">
        <v>-119.53999999999999</v>
      </c>
      <c r="I7656" s="59">
        <f t="shared" si="833"/>
        <v>140.46</v>
      </c>
      <c r="J7656" s="44">
        <f t="shared" si="834"/>
        <v>2000</v>
      </c>
      <c r="K7656" s="44">
        <f t="shared" si="835"/>
        <v>23</v>
      </c>
      <c r="L7656" s="59">
        <f>VLOOKUP(J7656,'SF CCI, BCI'!A:F,5)</f>
        <v>7447.99</v>
      </c>
      <c r="M7656" s="59">
        <f t="shared" si="839"/>
        <v>2.0632761322182227</v>
      </c>
      <c r="N7656" s="47">
        <f t="shared" si="836"/>
        <v>536.45179437673789</v>
      </c>
      <c r="O7656" s="44">
        <f t="shared" si="837"/>
        <v>27</v>
      </c>
      <c r="P7656" s="47">
        <f t="shared" si="838"/>
        <v>289.80776553137156</v>
      </c>
    </row>
    <row r="7657" spans="1:16" x14ac:dyDescent="0.25">
      <c r="A7657" s="56">
        <v>14724</v>
      </c>
      <c r="B7657" s="43" t="s">
        <v>3020</v>
      </c>
      <c r="C7657" s="43" t="s">
        <v>3296</v>
      </c>
      <c r="D7657" s="57" t="s">
        <v>133</v>
      </c>
      <c r="E7657" s="44">
        <v>600</v>
      </c>
      <c r="F7657" s="58">
        <v>36769</v>
      </c>
      <c r="G7657" s="45">
        <v>140</v>
      </c>
      <c r="H7657" s="45">
        <v>-64.339999999999989</v>
      </c>
      <c r="I7657" s="59">
        <f t="shared" si="833"/>
        <v>75.660000000000011</v>
      </c>
      <c r="J7657" s="44">
        <f t="shared" si="834"/>
        <v>2000</v>
      </c>
      <c r="K7657" s="44">
        <f t="shared" si="835"/>
        <v>23</v>
      </c>
      <c r="L7657" s="59">
        <f>VLOOKUP(J7657,'SF CCI, BCI'!A:F,5)</f>
        <v>7447.99</v>
      </c>
      <c r="M7657" s="59">
        <f t="shared" si="839"/>
        <v>2.0632761322182227</v>
      </c>
      <c r="N7657" s="47">
        <f t="shared" si="836"/>
        <v>288.85865851055115</v>
      </c>
      <c r="O7657" s="44">
        <f t="shared" si="837"/>
        <v>27</v>
      </c>
      <c r="P7657" s="47">
        <f t="shared" si="838"/>
        <v>156.10747216363075</v>
      </c>
    </row>
    <row r="7658" spans="1:16" x14ac:dyDescent="0.25">
      <c r="A7658" s="56">
        <v>14725</v>
      </c>
      <c r="B7658" s="43" t="s">
        <v>3020</v>
      </c>
      <c r="C7658" s="43" t="s">
        <v>3297</v>
      </c>
      <c r="D7658" s="57" t="s">
        <v>133</v>
      </c>
      <c r="E7658" s="44">
        <v>600</v>
      </c>
      <c r="F7658" s="58">
        <v>36769</v>
      </c>
      <c r="G7658" s="45">
        <v>255</v>
      </c>
      <c r="H7658" s="45">
        <v>-117.33000000000001</v>
      </c>
      <c r="I7658" s="59">
        <f t="shared" si="833"/>
        <v>137.66999999999999</v>
      </c>
      <c r="J7658" s="44">
        <f t="shared" si="834"/>
        <v>2000</v>
      </c>
      <c r="K7658" s="44">
        <f t="shared" si="835"/>
        <v>23</v>
      </c>
      <c r="L7658" s="59">
        <f>VLOOKUP(J7658,'SF CCI, BCI'!A:F,5)</f>
        <v>7447.99</v>
      </c>
      <c r="M7658" s="59">
        <f t="shared" si="839"/>
        <v>2.0632761322182227</v>
      </c>
      <c r="N7658" s="47">
        <f t="shared" si="836"/>
        <v>526.13541371564679</v>
      </c>
      <c r="O7658" s="44">
        <f t="shared" si="837"/>
        <v>27</v>
      </c>
      <c r="P7658" s="47">
        <f t="shared" si="838"/>
        <v>284.05122512248272</v>
      </c>
    </row>
    <row r="7659" spans="1:16" x14ac:dyDescent="0.25">
      <c r="A7659" s="56">
        <v>14726</v>
      </c>
      <c r="B7659" s="43" t="s">
        <v>3020</v>
      </c>
      <c r="C7659" s="43" t="s">
        <v>3298</v>
      </c>
      <c r="D7659" s="57" t="s">
        <v>133</v>
      </c>
      <c r="E7659" s="44">
        <v>600</v>
      </c>
      <c r="F7659" s="58">
        <v>36769</v>
      </c>
      <c r="G7659" s="45">
        <v>510</v>
      </c>
      <c r="H7659" s="45">
        <v>-234.57</v>
      </c>
      <c r="I7659" s="59">
        <f t="shared" si="833"/>
        <v>275.43</v>
      </c>
      <c r="J7659" s="44">
        <f t="shared" si="834"/>
        <v>2000</v>
      </c>
      <c r="K7659" s="44">
        <f t="shared" si="835"/>
        <v>23</v>
      </c>
      <c r="L7659" s="59">
        <f>VLOOKUP(J7659,'SF CCI, BCI'!A:F,5)</f>
        <v>7447.99</v>
      </c>
      <c r="M7659" s="59">
        <f t="shared" si="839"/>
        <v>2.0632761322182227</v>
      </c>
      <c r="N7659" s="47">
        <f t="shared" si="836"/>
        <v>1052.2708274312936</v>
      </c>
      <c r="O7659" s="44">
        <f t="shared" si="837"/>
        <v>27</v>
      </c>
      <c r="P7659" s="47">
        <f t="shared" si="838"/>
        <v>568.28814509686504</v>
      </c>
    </row>
    <row r="7660" spans="1:16" x14ac:dyDescent="0.25">
      <c r="A7660" s="56">
        <v>14727</v>
      </c>
      <c r="B7660" s="43" t="s">
        <v>3020</v>
      </c>
      <c r="C7660" s="43" t="s">
        <v>3299</v>
      </c>
      <c r="D7660" s="57" t="s">
        <v>133</v>
      </c>
      <c r="E7660" s="44">
        <v>600</v>
      </c>
      <c r="F7660" s="58">
        <v>36769</v>
      </c>
      <c r="G7660" s="45">
        <v>750</v>
      </c>
      <c r="H7660" s="45">
        <v>-345.02</v>
      </c>
      <c r="I7660" s="59">
        <f t="shared" si="833"/>
        <v>404.98</v>
      </c>
      <c r="J7660" s="44">
        <f t="shared" si="834"/>
        <v>2000</v>
      </c>
      <c r="K7660" s="44">
        <f t="shared" si="835"/>
        <v>23</v>
      </c>
      <c r="L7660" s="59">
        <f>VLOOKUP(J7660,'SF CCI, BCI'!A:F,5)</f>
        <v>7447.99</v>
      </c>
      <c r="M7660" s="59">
        <f t="shared" si="839"/>
        <v>2.0632761322182227</v>
      </c>
      <c r="N7660" s="47">
        <f t="shared" si="836"/>
        <v>1547.457099163667</v>
      </c>
      <c r="O7660" s="44">
        <f t="shared" si="837"/>
        <v>27</v>
      </c>
      <c r="P7660" s="47">
        <f t="shared" si="838"/>
        <v>835.58556802573582</v>
      </c>
    </row>
    <row r="7661" spans="1:16" x14ac:dyDescent="0.25">
      <c r="A7661" s="56">
        <v>14728</v>
      </c>
      <c r="B7661" s="43" t="s">
        <v>3020</v>
      </c>
      <c r="C7661" s="43" t="s">
        <v>3300</v>
      </c>
      <c r="D7661" s="57" t="s">
        <v>133</v>
      </c>
      <c r="E7661" s="44">
        <v>600</v>
      </c>
      <c r="F7661" s="58">
        <v>36769</v>
      </c>
      <c r="G7661" s="45">
        <v>140</v>
      </c>
      <c r="H7661" s="45">
        <v>-64.339999999999989</v>
      </c>
      <c r="I7661" s="59">
        <f t="shared" si="833"/>
        <v>75.660000000000011</v>
      </c>
      <c r="J7661" s="44">
        <f t="shared" si="834"/>
        <v>2000</v>
      </c>
      <c r="K7661" s="44">
        <f t="shared" si="835"/>
        <v>23</v>
      </c>
      <c r="L7661" s="59">
        <f>VLOOKUP(J7661,'SF CCI, BCI'!A:F,5)</f>
        <v>7447.99</v>
      </c>
      <c r="M7661" s="59">
        <f t="shared" si="839"/>
        <v>2.0632761322182227</v>
      </c>
      <c r="N7661" s="47">
        <f t="shared" si="836"/>
        <v>288.85865851055115</v>
      </c>
      <c r="O7661" s="44">
        <f t="shared" si="837"/>
        <v>27</v>
      </c>
      <c r="P7661" s="47">
        <f t="shared" si="838"/>
        <v>156.10747216363075</v>
      </c>
    </row>
    <row r="7662" spans="1:16" x14ac:dyDescent="0.25">
      <c r="A7662" s="56">
        <v>14729</v>
      </c>
      <c r="B7662" s="43" t="s">
        <v>3020</v>
      </c>
      <c r="C7662" s="43" t="s">
        <v>3301</v>
      </c>
      <c r="D7662" s="57" t="s">
        <v>133</v>
      </c>
      <c r="E7662" s="44">
        <v>600</v>
      </c>
      <c r="F7662" s="58">
        <v>36769</v>
      </c>
      <c r="G7662" s="45">
        <v>260</v>
      </c>
      <c r="H7662" s="45">
        <v>-119.53999999999999</v>
      </c>
      <c r="I7662" s="59">
        <f t="shared" si="833"/>
        <v>140.46</v>
      </c>
      <c r="J7662" s="44">
        <f t="shared" si="834"/>
        <v>2000</v>
      </c>
      <c r="K7662" s="44">
        <f t="shared" si="835"/>
        <v>23</v>
      </c>
      <c r="L7662" s="59">
        <f>VLOOKUP(J7662,'SF CCI, BCI'!A:F,5)</f>
        <v>7447.99</v>
      </c>
      <c r="M7662" s="59">
        <f t="shared" si="839"/>
        <v>2.0632761322182227</v>
      </c>
      <c r="N7662" s="47">
        <f t="shared" si="836"/>
        <v>536.45179437673789</v>
      </c>
      <c r="O7662" s="44">
        <f t="shared" si="837"/>
        <v>27</v>
      </c>
      <c r="P7662" s="47">
        <f t="shared" si="838"/>
        <v>289.80776553137156</v>
      </c>
    </row>
    <row r="7663" spans="1:16" x14ac:dyDescent="0.25">
      <c r="A7663" s="56">
        <v>14730</v>
      </c>
      <c r="B7663" s="43" t="s">
        <v>3020</v>
      </c>
      <c r="C7663" s="43" t="s">
        <v>3302</v>
      </c>
      <c r="D7663" s="57" t="s">
        <v>133</v>
      </c>
      <c r="E7663" s="44">
        <v>600</v>
      </c>
      <c r="F7663" s="58">
        <v>36769</v>
      </c>
      <c r="G7663" s="45">
        <v>2080</v>
      </c>
      <c r="H7663" s="45">
        <v>-956.93</v>
      </c>
      <c r="I7663" s="59">
        <f t="shared" si="833"/>
        <v>1123.0700000000002</v>
      </c>
      <c r="J7663" s="44">
        <f t="shared" si="834"/>
        <v>2000</v>
      </c>
      <c r="K7663" s="44">
        <f t="shared" si="835"/>
        <v>23</v>
      </c>
      <c r="L7663" s="59">
        <f>VLOOKUP(J7663,'SF CCI, BCI'!A:F,5)</f>
        <v>7447.99</v>
      </c>
      <c r="M7663" s="59">
        <f t="shared" si="839"/>
        <v>2.0632761322182227</v>
      </c>
      <c r="N7663" s="47">
        <f t="shared" si="836"/>
        <v>4291.6143550139032</v>
      </c>
      <c r="O7663" s="44">
        <f t="shared" si="837"/>
        <v>27</v>
      </c>
      <c r="P7663" s="47">
        <f t="shared" si="838"/>
        <v>2317.2035258103197</v>
      </c>
    </row>
    <row r="7664" spans="1:16" x14ac:dyDescent="0.25">
      <c r="A7664" s="56">
        <v>14731</v>
      </c>
      <c r="B7664" s="43" t="s">
        <v>3020</v>
      </c>
      <c r="C7664" s="43" t="s">
        <v>3303</v>
      </c>
      <c r="D7664" s="57" t="s">
        <v>133</v>
      </c>
      <c r="E7664" s="44">
        <v>600</v>
      </c>
      <c r="F7664" s="58">
        <v>36769</v>
      </c>
      <c r="G7664" s="45">
        <v>1820</v>
      </c>
      <c r="H7664" s="45">
        <v>-837.18000000000006</v>
      </c>
      <c r="I7664" s="59">
        <f t="shared" si="833"/>
        <v>982.81999999999994</v>
      </c>
      <c r="J7664" s="44">
        <f t="shared" si="834"/>
        <v>2000</v>
      </c>
      <c r="K7664" s="44">
        <f t="shared" si="835"/>
        <v>23</v>
      </c>
      <c r="L7664" s="59">
        <f>VLOOKUP(J7664,'SF CCI, BCI'!A:F,5)</f>
        <v>7447.99</v>
      </c>
      <c r="M7664" s="59">
        <f t="shared" si="839"/>
        <v>2.0632761322182227</v>
      </c>
      <c r="N7664" s="47">
        <f t="shared" si="836"/>
        <v>3755.1625606371654</v>
      </c>
      <c r="O7664" s="44">
        <f t="shared" si="837"/>
        <v>27</v>
      </c>
      <c r="P7664" s="47">
        <f t="shared" si="838"/>
        <v>2027.8290482667135</v>
      </c>
    </row>
    <row r="7665" spans="1:16" x14ac:dyDescent="0.25">
      <c r="A7665" s="56">
        <v>14732</v>
      </c>
      <c r="B7665" s="43" t="s">
        <v>3304</v>
      </c>
      <c r="C7665" s="43" t="s">
        <v>3305</v>
      </c>
      <c r="D7665" s="57" t="s">
        <v>69</v>
      </c>
      <c r="E7665" s="44">
        <v>600</v>
      </c>
      <c r="F7665" s="58">
        <v>36799</v>
      </c>
      <c r="G7665" s="45">
        <v>10411</v>
      </c>
      <c r="H7665" s="45">
        <v>-4771.62</v>
      </c>
      <c r="I7665" s="59">
        <f t="shared" si="833"/>
        <v>5639.38</v>
      </c>
      <c r="J7665" s="44">
        <f t="shared" si="834"/>
        <v>2000</v>
      </c>
      <c r="K7665" s="44">
        <f t="shared" si="835"/>
        <v>23</v>
      </c>
      <c r="L7665" s="59">
        <f>VLOOKUP(J7665,'SF CCI, BCI'!A:F,5)</f>
        <v>7447.99</v>
      </c>
      <c r="M7665" s="59">
        <f t="shared" si="839"/>
        <v>2.0632761322182227</v>
      </c>
      <c r="N7665" s="47">
        <f t="shared" si="836"/>
        <v>21480.767812523918</v>
      </c>
      <c r="O7665" s="44">
        <f t="shared" si="837"/>
        <v>27</v>
      </c>
      <c r="P7665" s="47">
        <f t="shared" si="838"/>
        <v>11635.598154508802</v>
      </c>
    </row>
    <row r="7666" spans="1:16" x14ac:dyDescent="0.25">
      <c r="A7666" s="56">
        <v>14733</v>
      </c>
      <c r="B7666" s="43" t="s">
        <v>3044</v>
      </c>
      <c r="C7666" s="43" t="s">
        <v>3306</v>
      </c>
      <c r="D7666" s="57" t="s">
        <v>133</v>
      </c>
      <c r="E7666" s="44">
        <v>600</v>
      </c>
      <c r="F7666" s="58">
        <v>36799</v>
      </c>
      <c r="G7666" s="45">
        <v>19261.46</v>
      </c>
      <c r="H7666" s="45">
        <v>-8828.1400000000012</v>
      </c>
      <c r="I7666" s="59">
        <f t="shared" si="833"/>
        <v>10433.319999999998</v>
      </c>
      <c r="J7666" s="44">
        <f t="shared" si="834"/>
        <v>2000</v>
      </c>
      <c r="K7666" s="44">
        <f t="shared" si="835"/>
        <v>23</v>
      </c>
      <c r="L7666" s="59">
        <f>VLOOKUP(J7666,'SF CCI, BCI'!A:F,5)</f>
        <v>7447.99</v>
      </c>
      <c r="M7666" s="59">
        <f t="shared" si="839"/>
        <v>2.0632761322182227</v>
      </c>
      <c r="N7666" s="47">
        <f t="shared" si="836"/>
        <v>39741.710689676009</v>
      </c>
      <c r="O7666" s="44">
        <f t="shared" si="837"/>
        <v>27</v>
      </c>
      <c r="P7666" s="47">
        <f t="shared" si="838"/>
        <v>21526.820135795024</v>
      </c>
    </row>
    <row r="7667" spans="1:16" x14ac:dyDescent="0.25">
      <c r="A7667" s="56">
        <v>14734</v>
      </c>
      <c r="B7667" s="43" t="s">
        <v>3307</v>
      </c>
      <c r="C7667" s="43" t="s">
        <v>3194</v>
      </c>
      <c r="D7667" s="57" t="s">
        <v>133</v>
      </c>
      <c r="E7667" s="44">
        <v>600</v>
      </c>
      <c r="F7667" s="58">
        <v>36799</v>
      </c>
      <c r="G7667" s="45">
        <v>5259.76</v>
      </c>
      <c r="H7667" s="45">
        <v>-2410.7599999999998</v>
      </c>
      <c r="I7667" s="59">
        <f t="shared" si="833"/>
        <v>2849.0000000000005</v>
      </c>
      <c r="J7667" s="44">
        <f t="shared" si="834"/>
        <v>2000</v>
      </c>
      <c r="K7667" s="44">
        <f t="shared" si="835"/>
        <v>23</v>
      </c>
      <c r="L7667" s="59">
        <f>VLOOKUP(J7667,'SF CCI, BCI'!A:F,5)</f>
        <v>7447.99</v>
      </c>
      <c r="M7667" s="59">
        <f t="shared" si="839"/>
        <v>2.0632761322182227</v>
      </c>
      <c r="N7667" s="47">
        <f t="shared" si="836"/>
        <v>10852.337269196119</v>
      </c>
      <c r="O7667" s="44">
        <f t="shared" si="837"/>
        <v>27</v>
      </c>
      <c r="P7667" s="47">
        <f t="shared" si="838"/>
        <v>5878.2737006897178</v>
      </c>
    </row>
    <row r="7668" spans="1:16" x14ac:dyDescent="0.25">
      <c r="A7668" s="56">
        <v>14735</v>
      </c>
      <c r="B7668" s="43" t="s">
        <v>3307</v>
      </c>
      <c r="C7668" s="43" t="s">
        <v>3308</v>
      </c>
      <c r="D7668" s="57" t="s">
        <v>133</v>
      </c>
      <c r="E7668" s="44">
        <v>600</v>
      </c>
      <c r="F7668" s="58">
        <v>36799</v>
      </c>
      <c r="G7668" s="45">
        <v>4057.9</v>
      </c>
      <c r="H7668" s="45">
        <v>-1859.8100000000002</v>
      </c>
      <c r="I7668" s="59">
        <f t="shared" si="833"/>
        <v>2198.09</v>
      </c>
      <c r="J7668" s="44">
        <f t="shared" si="834"/>
        <v>2000</v>
      </c>
      <c r="K7668" s="44">
        <f t="shared" si="835"/>
        <v>23</v>
      </c>
      <c r="L7668" s="59">
        <f>VLOOKUP(J7668,'SF CCI, BCI'!A:F,5)</f>
        <v>7447.99</v>
      </c>
      <c r="M7668" s="59">
        <f t="shared" si="839"/>
        <v>2.0632761322182227</v>
      </c>
      <c r="N7668" s="47">
        <f t="shared" si="836"/>
        <v>8372.5682169283264</v>
      </c>
      <c r="O7668" s="44">
        <f t="shared" si="837"/>
        <v>27</v>
      </c>
      <c r="P7668" s="47">
        <f t="shared" si="838"/>
        <v>4535.2666334675532</v>
      </c>
    </row>
    <row r="7669" spans="1:16" x14ac:dyDescent="0.25">
      <c r="A7669" s="56">
        <v>14736</v>
      </c>
      <c r="B7669" s="43" t="s">
        <v>3307</v>
      </c>
      <c r="C7669" s="43" t="s">
        <v>3309</v>
      </c>
      <c r="D7669" s="57" t="s">
        <v>133</v>
      </c>
      <c r="E7669" s="44">
        <v>600</v>
      </c>
      <c r="F7669" s="58">
        <v>36799</v>
      </c>
      <c r="G7669" s="45">
        <v>21978.46</v>
      </c>
      <c r="H7669" s="45">
        <v>-10073.42</v>
      </c>
      <c r="I7669" s="59">
        <f t="shared" si="833"/>
        <v>11905.039999999999</v>
      </c>
      <c r="J7669" s="44">
        <f t="shared" si="834"/>
        <v>2000</v>
      </c>
      <c r="K7669" s="44">
        <f t="shared" si="835"/>
        <v>23</v>
      </c>
      <c r="L7669" s="59">
        <f>VLOOKUP(J7669,'SF CCI, BCI'!A:F,5)</f>
        <v>7447.99</v>
      </c>
      <c r="M7669" s="59">
        <f t="shared" si="839"/>
        <v>2.0632761322182227</v>
      </c>
      <c r="N7669" s="47">
        <f t="shared" si="836"/>
        <v>45347.631940912914</v>
      </c>
      <c r="O7669" s="44">
        <f t="shared" si="837"/>
        <v>27</v>
      </c>
      <c r="P7669" s="47">
        <f t="shared" si="838"/>
        <v>24563.384885103227</v>
      </c>
    </row>
    <row r="7670" spans="1:16" x14ac:dyDescent="0.25">
      <c r="A7670" s="56">
        <v>14737</v>
      </c>
      <c r="B7670" s="43" t="s">
        <v>3307</v>
      </c>
      <c r="C7670" s="43" t="s">
        <v>3310</v>
      </c>
      <c r="D7670" s="57" t="s">
        <v>133</v>
      </c>
      <c r="E7670" s="44">
        <v>600</v>
      </c>
      <c r="F7670" s="58">
        <v>36799</v>
      </c>
      <c r="G7670" s="45">
        <v>1817.4</v>
      </c>
      <c r="H7670" s="45">
        <v>-833</v>
      </c>
      <c r="I7670" s="59">
        <f t="shared" si="833"/>
        <v>984.40000000000009</v>
      </c>
      <c r="J7670" s="44">
        <f t="shared" si="834"/>
        <v>2000</v>
      </c>
      <c r="K7670" s="44">
        <f t="shared" si="835"/>
        <v>23</v>
      </c>
      <c r="L7670" s="59">
        <f>VLOOKUP(J7670,'SF CCI, BCI'!A:F,5)</f>
        <v>7447.99</v>
      </c>
      <c r="M7670" s="59">
        <f t="shared" si="839"/>
        <v>2.0632761322182227</v>
      </c>
      <c r="N7670" s="47">
        <f t="shared" si="836"/>
        <v>3749.7980426933982</v>
      </c>
      <c r="O7670" s="44">
        <f t="shared" si="837"/>
        <v>27</v>
      </c>
      <c r="P7670" s="47">
        <f t="shared" si="838"/>
        <v>2031.0890245556186</v>
      </c>
    </row>
    <row r="7671" spans="1:16" x14ac:dyDescent="0.25">
      <c r="A7671" s="56">
        <v>14738</v>
      </c>
      <c r="B7671" s="43" t="s">
        <v>3307</v>
      </c>
      <c r="C7671" s="43" t="s">
        <v>3311</v>
      </c>
      <c r="D7671" s="57" t="s">
        <v>133</v>
      </c>
      <c r="E7671" s="44">
        <v>600</v>
      </c>
      <c r="F7671" s="58">
        <v>36799</v>
      </c>
      <c r="G7671" s="45">
        <v>181.09</v>
      </c>
      <c r="H7671" s="45">
        <v>-82.960000000000008</v>
      </c>
      <c r="I7671" s="59">
        <f t="shared" si="833"/>
        <v>98.13</v>
      </c>
      <c r="J7671" s="44">
        <f t="shared" si="834"/>
        <v>2000</v>
      </c>
      <c r="K7671" s="44">
        <f t="shared" si="835"/>
        <v>23</v>
      </c>
      <c r="L7671" s="59">
        <f>VLOOKUP(J7671,'SF CCI, BCI'!A:F,5)</f>
        <v>7447.99</v>
      </c>
      <c r="M7671" s="59">
        <f t="shared" si="839"/>
        <v>2.0632761322182227</v>
      </c>
      <c r="N7671" s="47">
        <f t="shared" si="836"/>
        <v>373.63867478339796</v>
      </c>
      <c r="O7671" s="44">
        <f t="shared" si="837"/>
        <v>27</v>
      </c>
      <c r="P7671" s="47">
        <f t="shared" si="838"/>
        <v>202.46928685457419</v>
      </c>
    </row>
    <row r="7672" spans="1:16" x14ac:dyDescent="0.25">
      <c r="A7672" s="56">
        <v>14739</v>
      </c>
      <c r="B7672" s="43" t="s">
        <v>3307</v>
      </c>
      <c r="C7672" s="43" t="s">
        <v>3312</v>
      </c>
      <c r="D7672" s="57" t="s">
        <v>133</v>
      </c>
      <c r="E7672" s="44">
        <v>600</v>
      </c>
      <c r="F7672" s="58">
        <v>36799</v>
      </c>
      <c r="G7672" s="45">
        <v>1170</v>
      </c>
      <c r="H7672" s="45">
        <v>-536.24</v>
      </c>
      <c r="I7672" s="59">
        <f t="shared" si="833"/>
        <v>633.76</v>
      </c>
      <c r="J7672" s="44">
        <f t="shared" si="834"/>
        <v>2000</v>
      </c>
      <c r="K7672" s="44">
        <f t="shared" si="835"/>
        <v>23</v>
      </c>
      <c r="L7672" s="59">
        <f>VLOOKUP(J7672,'SF CCI, BCI'!A:F,5)</f>
        <v>7447.99</v>
      </c>
      <c r="M7672" s="59">
        <f t="shared" si="839"/>
        <v>2.0632761322182227</v>
      </c>
      <c r="N7672" s="47">
        <f t="shared" si="836"/>
        <v>2414.0330746953205</v>
      </c>
      <c r="O7672" s="44">
        <f t="shared" si="837"/>
        <v>27</v>
      </c>
      <c r="P7672" s="47">
        <f t="shared" si="838"/>
        <v>1307.6218815546208</v>
      </c>
    </row>
    <row r="7673" spans="1:16" x14ac:dyDescent="0.25">
      <c r="A7673" s="56">
        <v>14740</v>
      </c>
      <c r="B7673" s="43" t="s">
        <v>3307</v>
      </c>
      <c r="C7673" s="43" t="s">
        <v>3313</v>
      </c>
      <c r="D7673" s="57" t="s">
        <v>133</v>
      </c>
      <c r="E7673" s="44">
        <v>600</v>
      </c>
      <c r="F7673" s="58">
        <v>36799</v>
      </c>
      <c r="G7673" s="45">
        <v>1040</v>
      </c>
      <c r="H7673" s="45">
        <v>-476.64</v>
      </c>
      <c r="I7673" s="59">
        <f t="shared" si="833"/>
        <v>563.36</v>
      </c>
      <c r="J7673" s="44">
        <f t="shared" si="834"/>
        <v>2000</v>
      </c>
      <c r="K7673" s="44">
        <f t="shared" si="835"/>
        <v>23</v>
      </c>
      <c r="L7673" s="59">
        <f>VLOOKUP(J7673,'SF CCI, BCI'!A:F,5)</f>
        <v>7447.99</v>
      </c>
      <c r="M7673" s="59">
        <f t="shared" si="839"/>
        <v>2.0632761322182227</v>
      </c>
      <c r="N7673" s="47">
        <f t="shared" si="836"/>
        <v>2145.8071775069516</v>
      </c>
      <c r="O7673" s="44">
        <f t="shared" si="837"/>
        <v>27</v>
      </c>
      <c r="P7673" s="47">
        <f t="shared" si="838"/>
        <v>1162.367241846458</v>
      </c>
    </row>
    <row r="7674" spans="1:16" x14ac:dyDescent="0.25">
      <c r="A7674" s="56">
        <v>14742</v>
      </c>
      <c r="B7674" s="43" t="s">
        <v>3314</v>
      </c>
      <c r="C7674" s="43" t="s">
        <v>3315</v>
      </c>
      <c r="D7674" s="57" t="s">
        <v>133</v>
      </c>
      <c r="E7674" s="44">
        <v>600</v>
      </c>
      <c r="F7674" s="58">
        <v>36799</v>
      </c>
      <c r="G7674" s="45">
        <v>6362.39</v>
      </c>
      <c r="H7674" s="45">
        <v>-2915.9700000000003</v>
      </c>
      <c r="I7674" s="59">
        <f t="shared" si="833"/>
        <v>3446.42</v>
      </c>
      <c r="J7674" s="44">
        <f t="shared" si="834"/>
        <v>2000</v>
      </c>
      <c r="K7674" s="44">
        <f t="shared" si="835"/>
        <v>23</v>
      </c>
      <c r="L7674" s="59">
        <f>VLOOKUP(J7674,'SF CCI, BCI'!A:F,5)</f>
        <v>7447.99</v>
      </c>
      <c r="M7674" s="59">
        <f t="shared" si="839"/>
        <v>2.0632761322182227</v>
      </c>
      <c r="N7674" s="47">
        <f t="shared" si="836"/>
        <v>13127.367430863898</v>
      </c>
      <c r="O7674" s="44">
        <f t="shared" si="837"/>
        <v>27</v>
      </c>
      <c r="P7674" s="47">
        <f t="shared" si="838"/>
        <v>7110.9161275995275</v>
      </c>
    </row>
    <row r="7675" spans="1:16" x14ac:dyDescent="0.25">
      <c r="A7675" s="56">
        <v>14743</v>
      </c>
      <c r="B7675" s="43" t="s">
        <v>3314</v>
      </c>
      <c r="C7675" s="43" t="s">
        <v>3316</v>
      </c>
      <c r="D7675" s="57" t="s">
        <v>133</v>
      </c>
      <c r="E7675" s="44">
        <v>600</v>
      </c>
      <c r="F7675" s="58">
        <v>36799</v>
      </c>
      <c r="G7675" s="45">
        <v>10329.36</v>
      </c>
      <c r="H7675" s="45">
        <v>-4734.33</v>
      </c>
      <c r="I7675" s="59">
        <f t="shared" si="833"/>
        <v>5595.0300000000007</v>
      </c>
      <c r="J7675" s="44">
        <f t="shared" si="834"/>
        <v>2000</v>
      </c>
      <c r="K7675" s="44">
        <f t="shared" si="835"/>
        <v>23</v>
      </c>
      <c r="L7675" s="59">
        <f>VLOOKUP(J7675,'SF CCI, BCI'!A:F,5)</f>
        <v>7447.99</v>
      </c>
      <c r="M7675" s="59">
        <f t="shared" si="839"/>
        <v>2.0632761322182227</v>
      </c>
      <c r="N7675" s="47">
        <f t="shared" si="836"/>
        <v>21312.321949089623</v>
      </c>
      <c r="O7675" s="44">
        <f t="shared" si="837"/>
        <v>27</v>
      </c>
      <c r="P7675" s="47">
        <f t="shared" si="838"/>
        <v>11544.091858044923</v>
      </c>
    </row>
    <row r="7676" spans="1:16" x14ac:dyDescent="0.25">
      <c r="A7676" s="56">
        <v>14744</v>
      </c>
      <c r="B7676" s="43" t="s">
        <v>3317</v>
      </c>
      <c r="C7676" s="43" t="s">
        <v>3318</v>
      </c>
      <c r="D7676" s="57" t="s">
        <v>133</v>
      </c>
      <c r="E7676" s="44">
        <v>600</v>
      </c>
      <c r="F7676" s="58">
        <v>36799</v>
      </c>
      <c r="G7676" s="45">
        <v>20457.150000000001</v>
      </c>
      <c r="H7676" s="45">
        <v>-9376.07</v>
      </c>
      <c r="I7676" s="59">
        <f t="shared" si="833"/>
        <v>11081.080000000002</v>
      </c>
      <c r="J7676" s="44">
        <f t="shared" si="834"/>
        <v>2000</v>
      </c>
      <c r="K7676" s="44">
        <f t="shared" si="835"/>
        <v>23</v>
      </c>
      <c r="L7676" s="59">
        <f>VLOOKUP(J7676,'SF CCI, BCI'!A:F,5)</f>
        <v>7447.99</v>
      </c>
      <c r="M7676" s="59">
        <f t="shared" si="839"/>
        <v>2.0632761322182227</v>
      </c>
      <c r="N7676" s="47">
        <f t="shared" si="836"/>
        <v>42208.749328208018</v>
      </c>
      <c r="O7676" s="44">
        <f t="shared" si="837"/>
        <v>27</v>
      </c>
      <c r="P7676" s="47">
        <f t="shared" si="838"/>
        <v>22863.327883200705</v>
      </c>
    </row>
    <row r="7677" spans="1:16" x14ac:dyDescent="0.25">
      <c r="A7677" s="56">
        <v>14751</v>
      </c>
      <c r="B7677" s="43" t="s">
        <v>3319</v>
      </c>
      <c r="C7677" s="43" t="s">
        <v>3320</v>
      </c>
      <c r="D7677" s="57" t="s">
        <v>165</v>
      </c>
      <c r="E7677" s="44">
        <v>600</v>
      </c>
      <c r="F7677" s="58">
        <v>36830</v>
      </c>
      <c r="G7677" s="45">
        <v>10475.35</v>
      </c>
      <c r="H7677" s="45">
        <v>-4783.8499999999995</v>
      </c>
      <c r="I7677" s="59">
        <f t="shared" si="833"/>
        <v>5691.5000000000009</v>
      </c>
      <c r="J7677" s="44">
        <f t="shared" si="834"/>
        <v>2000</v>
      </c>
      <c r="K7677" s="44">
        <f t="shared" si="835"/>
        <v>23</v>
      </c>
      <c r="L7677" s="59">
        <f>VLOOKUP(J7677,'SF CCI, BCI'!A:F,5)</f>
        <v>7447.99</v>
      </c>
      <c r="M7677" s="59">
        <f t="shared" si="839"/>
        <v>2.0632761322182227</v>
      </c>
      <c r="N7677" s="47">
        <f t="shared" si="836"/>
        <v>21613.53963163216</v>
      </c>
      <c r="O7677" s="44">
        <f t="shared" si="837"/>
        <v>27</v>
      </c>
      <c r="P7677" s="47">
        <f t="shared" si="838"/>
        <v>11743.136106520016</v>
      </c>
    </row>
    <row r="7678" spans="1:16" x14ac:dyDescent="0.25">
      <c r="A7678" s="56">
        <v>14752</v>
      </c>
      <c r="B7678" s="43" t="s">
        <v>3321</v>
      </c>
      <c r="C7678" s="43" t="s">
        <v>3322</v>
      </c>
      <c r="D7678" s="57" t="s">
        <v>69</v>
      </c>
      <c r="E7678" s="44">
        <v>120</v>
      </c>
      <c r="F7678" s="58">
        <v>36830</v>
      </c>
      <c r="G7678" s="45">
        <v>46000</v>
      </c>
      <c r="H7678" s="45">
        <v>-46000</v>
      </c>
      <c r="I7678" s="59">
        <f t="shared" si="833"/>
        <v>0</v>
      </c>
      <c r="J7678" s="44">
        <f t="shared" si="834"/>
        <v>2000</v>
      </c>
      <c r="K7678" s="44">
        <f t="shared" si="835"/>
        <v>23</v>
      </c>
      <c r="L7678" s="59">
        <f>VLOOKUP(J7678,'SF CCI, BCI'!A:F,5)</f>
        <v>7447.99</v>
      </c>
      <c r="M7678" s="59">
        <f t="shared" si="839"/>
        <v>2.0632761322182227</v>
      </c>
      <c r="N7678" s="47">
        <f t="shared" si="836"/>
        <v>94910.702082038246</v>
      </c>
      <c r="O7678" s="44">
        <f t="shared" si="837"/>
        <v>0</v>
      </c>
      <c r="P7678" s="47">
        <f t="shared" si="838"/>
        <v>0</v>
      </c>
    </row>
    <row r="7679" spans="1:16" x14ac:dyDescent="0.25">
      <c r="A7679" s="56">
        <v>14753</v>
      </c>
      <c r="B7679" s="43" t="s">
        <v>3317</v>
      </c>
      <c r="C7679" s="43" t="s">
        <v>3323</v>
      </c>
      <c r="D7679" s="57" t="s">
        <v>133</v>
      </c>
      <c r="E7679" s="44">
        <v>600</v>
      </c>
      <c r="F7679" s="58">
        <v>36830</v>
      </c>
      <c r="G7679" s="45">
        <v>11117.75</v>
      </c>
      <c r="H7679" s="45">
        <v>-5077.21</v>
      </c>
      <c r="I7679" s="59">
        <f t="shared" si="833"/>
        <v>6040.54</v>
      </c>
      <c r="J7679" s="44">
        <f t="shared" si="834"/>
        <v>2000</v>
      </c>
      <c r="K7679" s="44">
        <f t="shared" si="835"/>
        <v>23</v>
      </c>
      <c r="L7679" s="59">
        <f>VLOOKUP(J7679,'SF CCI, BCI'!A:F,5)</f>
        <v>7447.99</v>
      </c>
      <c r="M7679" s="59">
        <f t="shared" si="839"/>
        <v>2.0632761322182227</v>
      </c>
      <c r="N7679" s="47">
        <f t="shared" si="836"/>
        <v>22938.988218969145</v>
      </c>
      <c r="O7679" s="44">
        <f t="shared" si="837"/>
        <v>27</v>
      </c>
      <c r="P7679" s="47">
        <f t="shared" si="838"/>
        <v>12463.302007709462</v>
      </c>
    </row>
    <row r="7680" spans="1:16" x14ac:dyDescent="0.25">
      <c r="A7680" s="56">
        <v>14754</v>
      </c>
      <c r="B7680" s="43" t="s">
        <v>3317</v>
      </c>
      <c r="C7680" s="43" t="s">
        <v>3324</v>
      </c>
      <c r="D7680" s="57" t="s">
        <v>133</v>
      </c>
      <c r="E7680" s="44">
        <v>600</v>
      </c>
      <c r="F7680" s="58">
        <v>36830</v>
      </c>
      <c r="G7680" s="45">
        <v>3063.4</v>
      </c>
      <c r="H7680" s="45">
        <v>-1399.05</v>
      </c>
      <c r="I7680" s="59">
        <f t="shared" si="833"/>
        <v>1664.3500000000001</v>
      </c>
      <c r="J7680" s="44">
        <f t="shared" si="834"/>
        <v>2000</v>
      </c>
      <c r="K7680" s="44">
        <f t="shared" si="835"/>
        <v>23</v>
      </c>
      <c r="L7680" s="59">
        <f>VLOOKUP(J7680,'SF CCI, BCI'!A:F,5)</f>
        <v>7447.99</v>
      </c>
      <c r="M7680" s="59">
        <f t="shared" si="839"/>
        <v>2.0632761322182227</v>
      </c>
      <c r="N7680" s="47">
        <f t="shared" si="836"/>
        <v>6320.6401034373039</v>
      </c>
      <c r="O7680" s="44">
        <f t="shared" si="837"/>
        <v>27</v>
      </c>
      <c r="P7680" s="47">
        <f t="shared" si="838"/>
        <v>3434.0136306573991</v>
      </c>
    </row>
    <row r="7681" spans="1:16" x14ac:dyDescent="0.25">
      <c r="A7681" s="56">
        <v>14755</v>
      </c>
      <c r="B7681" s="43" t="s">
        <v>3317</v>
      </c>
      <c r="C7681" s="43" t="s">
        <v>3325</v>
      </c>
      <c r="D7681" s="57" t="s">
        <v>133</v>
      </c>
      <c r="E7681" s="44">
        <v>600</v>
      </c>
      <c r="F7681" s="58">
        <v>36830</v>
      </c>
      <c r="G7681" s="45">
        <v>2682.58</v>
      </c>
      <c r="H7681" s="45">
        <v>-1225.01</v>
      </c>
      <c r="I7681" s="59">
        <f t="shared" si="833"/>
        <v>1457.57</v>
      </c>
      <c r="J7681" s="44">
        <f t="shared" si="834"/>
        <v>2000</v>
      </c>
      <c r="K7681" s="44">
        <f t="shared" si="835"/>
        <v>23</v>
      </c>
      <c r="L7681" s="59">
        <f>VLOOKUP(J7681,'SF CCI, BCI'!A:F,5)</f>
        <v>7447.99</v>
      </c>
      <c r="M7681" s="59">
        <f t="shared" si="839"/>
        <v>2.0632761322182227</v>
      </c>
      <c r="N7681" s="47">
        <f t="shared" si="836"/>
        <v>5534.9032867659598</v>
      </c>
      <c r="O7681" s="44">
        <f t="shared" si="837"/>
        <v>27</v>
      </c>
      <c r="P7681" s="47">
        <f t="shared" si="838"/>
        <v>3007.3693920373148</v>
      </c>
    </row>
    <row r="7682" spans="1:16" x14ac:dyDescent="0.25">
      <c r="A7682" s="56">
        <v>14756</v>
      </c>
      <c r="B7682" s="43" t="s">
        <v>3307</v>
      </c>
      <c r="C7682" s="43" t="s">
        <v>3326</v>
      </c>
      <c r="D7682" s="57" t="s">
        <v>133</v>
      </c>
      <c r="E7682" s="44">
        <v>600</v>
      </c>
      <c r="F7682" s="58">
        <v>36830</v>
      </c>
      <c r="G7682" s="45">
        <v>8870.74</v>
      </c>
      <c r="H7682" s="45">
        <v>-4051.02</v>
      </c>
      <c r="I7682" s="59">
        <f t="shared" si="833"/>
        <v>4819.7199999999993</v>
      </c>
      <c r="J7682" s="44">
        <f t="shared" si="834"/>
        <v>2000</v>
      </c>
      <c r="K7682" s="44">
        <f t="shared" si="835"/>
        <v>23</v>
      </c>
      <c r="L7682" s="59">
        <f>VLOOKUP(J7682,'SF CCI, BCI'!A:F,5)</f>
        <v>7447.99</v>
      </c>
      <c r="M7682" s="59">
        <f t="shared" si="839"/>
        <v>2.0632761322182227</v>
      </c>
      <c r="N7682" s="47">
        <f t="shared" si="836"/>
        <v>18302.786117113475</v>
      </c>
      <c r="O7682" s="44">
        <f t="shared" si="837"/>
        <v>27</v>
      </c>
      <c r="P7682" s="47">
        <f t="shared" si="838"/>
        <v>9944.4132399748105</v>
      </c>
    </row>
    <row r="7683" spans="1:16" x14ac:dyDescent="0.25">
      <c r="A7683" s="56">
        <v>14757</v>
      </c>
      <c r="B7683" s="43" t="s">
        <v>3307</v>
      </c>
      <c r="C7683" s="43" t="s">
        <v>3211</v>
      </c>
      <c r="D7683" s="57" t="s">
        <v>133</v>
      </c>
      <c r="E7683" s="44">
        <v>600</v>
      </c>
      <c r="F7683" s="58">
        <v>36830</v>
      </c>
      <c r="G7683" s="45">
        <v>220</v>
      </c>
      <c r="H7683" s="45">
        <v>-100.51</v>
      </c>
      <c r="I7683" s="59">
        <f t="shared" si="833"/>
        <v>119.49</v>
      </c>
      <c r="J7683" s="44">
        <f t="shared" si="834"/>
        <v>2000</v>
      </c>
      <c r="K7683" s="44">
        <f t="shared" si="835"/>
        <v>23</v>
      </c>
      <c r="L7683" s="59">
        <f>VLOOKUP(J7683,'SF CCI, BCI'!A:F,5)</f>
        <v>7447.99</v>
      </c>
      <c r="M7683" s="59">
        <f t="shared" si="839"/>
        <v>2.0632761322182227</v>
      </c>
      <c r="N7683" s="47">
        <f t="shared" si="836"/>
        <v>453.92074908800902</v>
      </c>
      <c r="O7683" s="44">
        <f t="shared" si="837"/>
        <v>27</v>
      </c>
      <c r="P7683" s="47">
        <f t="shared" si="838"/>
        <v>246.54086503875541</v>
      </c>
    </row>
    <row r="7684" spans="1:16" x14ac:dyDescent="0.25">
      <c r="A7684" s="56">
        <v>14758</v>
      </c>
      <c r="B7684" s="43" t="s">
        <v>3307</v>
      </c>
      <c r="C7684" s="43" t="s">
        <v>3327</v>
      </c>
      <c r="D7684" s="57" t="s">
        <v>133</v>
      </c>
      <c r="E7684" s="44">
        <v>600</v>
      </c>
      <c r="F7684" s="58">
        <v>36830</v>
      </c>
      <c r="G7684" s="45">
        <v>329.92</v>
      </c>
      <c r="H7684" s="45">
        <v>-150.63</v>
      </c>
      <c r="I7684" s="59">
        <f t="shared" si="833"/>
        <v>179.29000000000002</v>
      </c>
      <c r="J7684" s="44">
        <f t="shared" si="834"/>
        <v>2000</v>
      </c>
      <c r="K7684" s="44">
        <f t="shared" si="835"/>
        <v>23</v>
      </c>
      <c r="L7684" s="59">
        <f>VLOOKUP(J7684,'SF CCI, BCI'!A:F,5)</f>
        <v>7447.99</v>
      </c>
      <c r="M7684" s="59">
        <f t="shared" si="839"/>
        <v>2.0632761322182227</v>
      </c>
      <c r="N7684" s="47">
        <f t="shared" si="836"/>
        <v>680.71606154143603</v>
      </c>
      <c r="O7684" s="44">
        <f t="shared" si="837"/>
        <v>27</v>
      </c>
      <c r="P7684" s="47">
        <f t="shared" si="838"/>
        <v>369.92477774540521</v>
      </c>
    </row>
    <row r="7685" spans="1:16" x14ac:dyDescent="0.25">
      <c r="A7685" s="56">
        <v>14759</v>
      </c>
      <c r="B7685" s="43" t="s">
        <v>3307</v>
      </c>
      <c r="C7685" s="43" t="s">
        <v>3328</v>
      </c>
      <c r="D7685" s="57" t="s">
        <v>133</v>
      </c>
      <c r="E7685" s="44">
        <v>600</v>
      </c>
      <c r="F7685" s="58">
        <v>36830</v>
      </c>
      <c r="G7685" s="45">
        <v>2615.3200000000002</v>
      </c>
      <c r="H7685" s="45">
        <v>-1194.4100000000001</v>
      </c>
      <c r="I7685" s="59">
        <f t="shared" si="833"/>
        <v>1420.91</v>
      </c>
      <c r="J7685" s="44">
        <f t="shared" si="834"/>
        <v>2000</v>
      </c>
      <c r="K7685" s="44">
        <f t="shared" si="835"/>
        <v>23</v>
      </c>
      <c r="L7685" s="59">
        <f>VLOOKUP(J7685,'SF CCI, BCI'!A:F,5)</f>
        <v>7447.99</v>
      </c>
      <c r="M7685" s="59">
        <f t="shared" si="839"/>
        <v>2.0632761322182227</v>
      </c>
      <c r="N7685" s="47">
        <f t="shared" si="836"/>
        <v>5396.1273341129627</v>
      </c>
      <c r="O7685" s="44">
        <f t="shared" si="837"/>
        <v>27</v>
      </c>
      <c r="P7685" s="47">
        <f t="shared" si="838"/>
        <v>2931.729689030195</v>
      </c>
    </row>
    <row r="7686" spans="1:16" x14ac:dyDescent="0.25">
      <c r="A7686" s="56">
        <v>14760</v>
      </c>
      <c r="B7686" s="43" t="s">
        <v>3307</v>
      </c>
      <c r="C7686" s="43" t="s">
        <v>3329</v>
      </c>
      <c r="D7686" s="57" t="s">
        <v>133</v>
      </c>
      <c r="E7686" s="44">
        <v>600</v>
      </c>
      <c r="F7686" s="58">
        <v>36830</v>
      </c>
      <c r="G7686" s="45">
        <v>4076.66</v>
      </c>
      <c r="H7686" s="45">
        <v>-1861.8200000000002</v>
      </c>
      <c r="I7686" s="59">
        <f t="shared" si="833"/>
        <v>2214.8399999999997</v>
      </c>
      <c r="J7686" s="44">
        <f t="shared" si="834"/>
        <v>2000</v>
      </c>
      <c r="K7686" s="44">
        <f t="shared" si="835"/>
        <v>23</v>
      </c>
      <c r="L7686" s="59">
        <f>VLOOKUP(J7686,'SF CCI, BCI'!A:F,5)</f>
        <v>7447.99</v>
      </c>
      <c r="M7686" s="59">
        <f t="shared" si="839"/>
        <v>2.0632761322182227</v>
      </c>
      <c r="N7686" s="47">
        <f t="shared" si="836"/>
        <v>8411.2752771687392</v>
      </c>
      <c r="O7686" s="44">
        <f t="shared" si="837"/>
        <v>27</v>
      </c>
      <c r="P7686" s="47">
        <f t="shared" si="838"/>
        <v>4569.8265086822075</v>
      </c>
    </row>
    <row r="7687" spans="1:16" x14ac:dyDescent="0.25">
      <c r="A7687" s="56">
        <v>14761</v>
      </c>
      <c r="B7687" s="43" t="s">
        <v>3307</v>
      </c>
      <c r="C7687" s="43" t="s">
        <v>3330</v>
      </c>
      <c r="D7687" s="57" t="s">
        <v>133</v>
      </c>
      <c r="E7687" s="44">
        <v>600</v>
      </c>
      <c r="F7687" s="58">
        <v>36830</v>
      </c>
      <c r="G7687" s="45">
        <v>4502.08</v>
      </c>
      <c r="H7687" s="45">
        <v>-2055.94</v>
      </c>
      <c r="I7687" s="59">
        <f t="shared" si="833"/>
        <v>2446.14</v>
      </c>
      <c r="J7687" s="44">
        <f t="shared" si="834"/>
        <v>2000</v>
      </c>
      <c r="K7687" s="44">
        <f t="shared" si="835"/>
        <v>23</v>
      </c>
      <c r="L7687" s="59">
        <f>VLOOKUP(J7687,'SF CCI, BCI'!A:F,5)</f>
        <v>7447.99</v>
      </c>
      <c r="M7687" s="59">
        <f t="shared" si="839"/>
        <v>2.0632761322182227</v>
      </c>
      <c r="N7687" s="47">
        <f t="shared" si="836"/>
        <v>9289.0342093370164</v>
      </c>
      <c r="O7687" s="44">
        <f t="shared" si="837"/>
        <v>27</v>
      </c>
      <c r="P7687" s="47">
        <f t="shared" si="838"/>
        <v>5047.0622780642834</v>
      </c>
    </row>
    <row r="7688" spans="1:16" x14ac:dyDescent="0.25">
      <c r="A7688" s="56">
        <v>14762</v>
      </c>
      <c r="B7688" s="43" t="s">
        <v>3307</v>
      </c>
      <c r="C7688" s="43" t="s">
        <v>3331</v>
      </c>
      <c r="D7688" s="57" t="s">
        <v>133</v>
      </c>
      <c r="E7688" s="44">
        <v>600</v>
      </c>
      <c r="F7688" s="58">
        <v>36830</v>
      </c>
      <c r="G7688" s="45">
        <v>2545.4899999999998</v>
      </c>
      <c r="H7688" s="45">
        <v>-1162.4299999999998</v>
      </c>
      <c r="I7688" s="59">
        <f t="shared" si="833"/>
        <v>1383.06</v>
      </c>
      <c r="J7688" s="44">
        <f t="shared" si="834"/>
        <v>2000</v>
      </c>
      <c r="K7688" s="44">
        <f t="shared" si="835"/>
        <v>23</v>
      </c>
      <c r="L7688" s="59">
        <f>VLOOKUP(J7688,'SF CCI, BCI'!A:F,5)</f>
        <v>7447.99</v>
      </c>
      <c r="M7688" s="59">
        <f t="shared" si="839"/>
        <v>2.0632761322182227</v>
      </c>
      <c r="N7688" s="47">
        <f t="shared" si="836"/>
        <v>5252.0487618001634</v>
      </c>
      <c r="O7688" s="44">
        <f t="shared" si="837"/>
        <v>27</v>
      </c>
      <c r="P7688" s="47">
        <f t="shared" si="838"/>
        <v>2853.6346874257351</v>
      </c>
    </row>
    <row r="7689" spans="1:16" x14ac:dyDescent="0.25">
      <c r="A7689" s="56">
        <v>14763</v>
      </c>
      <c r="B7689" s="43" t="s">
        <v>3307</v>
      </c>
      <c r="C7689" s="43" t="s">
        <v>3332</v>
      </c>
      <c r="D7689" s="57" t="s">
        <v>133</v>
      </c>
      <c r="E7689" s="44">
        <v>600</v>
      </c>
      <c r="F7689" s="58">
        <v>36830</v>
      </c>
      <c r="G7689" s="45">
        <v>11411.39</v>
      </c>
      <c r="H7689" s="45">
        <v>-5211.33</v>
      </c>
      <c r="I7689" s="59">
        <f t="shared" si="833"/>
        <v>6200.0599999999995</v>
      </c>
      <c r="J7689" s="44">
        <f t="shared" si="834"/>
        <v>2000</v>
      </c>
      <c r="K7689" s="44">
        <f t="shared" si="835"/>
        <v>23</v>
      </c>
      <c r="L7689" s="59">
        <f>VLOOKUP(J7689,'SF CCI, BCI'!A:F,5)</f>
        <v>7447.99</v>
      </c>
      <c r="M7689" s="59">
        <f t="shared" si="839"/>
        <v>2.0632761322182227</v>
      </c>
      <c r="N7689" s="47">
        <f t="shared" si="836"/>
        <v>23544.848622433703</v>
      </c>
      <c r="O7689" s="44">
        <f t="shared" si="837"/>
        <v>27</v>
      </c>
      <c r="P7689" s="47">
        <f t="shared" si="838"/>
        <v>12792.435816320913</v>
      </c>
    </row>
    <row r="7690" spans="1:16" x14ac:dyDescent="0.25">
      <c r="A7690" s="56">
        <v>14764</v>
      </c>
      <c r="B7690" s="43" t="s">
        <v>3307</v>
      </c>
      <c r="C7690" s="43" t="s">
        <v>3333</v>
      </c>
      <c r="D7690" s="57" t="s">
        <v>133</v>
      </c>
      <c r="E7690" s="44">
        <v>600</v>
      </c>
      <c r="F7690" s="58">
        <v>36830</v>
      </c>
      <c r="G7690" s="45">
        <v>7182.51</v>
      </c>
      <c r="H7690" s="45">
        <v>-3280.05</v>
      </c>
      <c r="I7690" s="59">
        <f t="shared" si="833"/>
        <v>3902.46</v>
      </c>
      <c r="J7690" s="44">
        <f t="shared" si="834"/>
        <v>2000</v>
      </c>
      <c r="K7690" s="44">
        <f t="shared" si="835"/>
        <v>23</v>
      </c>
      <c r="L7690" s="59">
        <f>VLOOKUP(J7690,'SF CCI, BCI'!A:F,5)</f>
        <v>7447.99</v>
      </c>
      <c r="M7690" s="59">
        <f t="shared" si="839"/>
        <v>2.0632761322182227</v>
      </c>
      <c r="N7690" s="47">
        <f t="shared" si="836"/>
        <v>14819.501452418706</v>
      </c>
      <c r="O7690" s="44">
        <f t="shared" si="837"/>
        <v>27</v>
      </c>
      <c r="P7690" s="47">
        <f t="shared" si="838"/>
        <v>8051.8525749363253</v>
      </c>
    </row>
    <row r="7691" spans="1:16" x14ac:dyDescent="0.25">
      <c r="A7691" s="56">
        <v>14765</v>
      </c>
      <c r="B7691" s="43" t="s">
        <v>3307</v>
      </c>
      <c r="C7691" s="43" t="s">
        <v>3334</v>
      </c>
      <c r="D7691" s="57" t="s">
        <v>133</v>
      </c>
      <c r="E7691" s="44">
        <v>600</v>
      </c>
      <c r="F7691" s="58">
        <v>36830</v>
      </c>
      <c r="G7691" s="45">
        <v>2689.16</v>
      </c>
      <c r="H7691" s="45">
        <v>-1228.23</v>
      </c>
      <c r="I7691" s="59">
        <f t="shared" ref="I7691:I7754" si="840">G7691+H7691</f>
        <v>1460.9299999999998</v>
      </c>
      <c r="J7691" s="44">
        <f t="shared" ref="J7691:J7754" si="841">YEAR(F7691)</f>
        <v>2000</v>
      </c>
      <c r="K7691" s="44">
        <f t="shared" ref="K7691:K7754" si="842">ROUND(($A$9-F7691)/365,0)</f>
        <v>23</v>
      </c>
      <c r="L7691" s="59">
        <f>VLOOKUP(J7691,'SF CCI, BCI'!A:F,5)</f>
        <v>7447.99</v>
      </c>
      <c r="M7691" s="59">
        <f t="shared" si="839"/>
        <v>2.0632761322182227</v>
      </c>
      <c r="N7691" s="47">
        <f t="shared" si="836"/>
        <v>5548.4796437159557</v>
      </c>
      <c r="O7691" s="44">
        <f t="shared" si="837"/>
        <v>27</v>
      </c>
      <c r="P7691" s="47">
        <f t="shared" si="838"/>
        <v>3014.301999841568</v>
      </c>
    </row>
    <row r="7692" spans="1:16" x14ac:dyDescent="0.25">
      <c r="A7692" s="56">
        <v>14766</v>
      </c>
      <c r="B7692" s="43" t="s">
        <v>3307</v>
      </c>
      <c r="C7692" s="43" t="s">
        <v>3335</v>
      </c>
      <c r="D7692" s="57" t="s">
        <v>133</v>
      </c>
      <c r="E7692" s="44">
        <v>600</v>
      </c>
      <c r="F7692" s="58">
        <v>36830</v>
      </c>
      <c r="G7692" s="45">
        <v>910</v>
      </c>
      <c r="H7692" s="45">
        <v>-415.61</v>
      </c>
      <c r="I7692" s="59">
        <f t="shared" si="840"/>
        <v>494.39</v>
      </c>
      <c r="J7692" s="44">
        <f t="shared" si="841"/>
        <v>2000</v>
      </c>
      <c r="K7692" s="44">
        <f t="shared" si="842"/>
        <v>23</v>
      </c>
      <c r="L7692" s="59">
        <f>VLOOKUP(J7692,'SF CCI, BCI'!A:F,5)</f>
        <v>7447.99</v>
      </c>
      <c r="M7692" s="59">
        <f t="shared" si="839"/>
        <v>2.0632761322182227</v>
      </c>
      <c r="N7692" s="47">
        <f t="shared" ref="N7692:N7755" si="843">G7692*M7692</f>
        <v>1877.5812803185827</v>
      </c>
      <c r="O7692" s="44">
        <f t="shared" ref="O7692:O7755" si="844">IF(E7692="(blank)","",IF(K7692&gt;(E7692/12),0,(E7692/12)-K7692))</f>
        <v>27</v>
      </c>
      <c r="P7692" s="47">
        <f t="shared" ref="P7692:P7755" si="845">M7692*I7692</f>
        <v>1020.0630870073671</v>
      </c>
    </row>
    <row r="7693" spans="1:16" x14ac:dyDescent="0.25">
      <c r="A7693" s="56">
        <v>14767</v>
      </c>
      <c r="B7693" s="43" t="s">
        <v>3307</v>
      </c>
      <c r="C7693" s="43" t="s">
        <v>3336</v>
      </c>
      <c r="D7693" s="57" t="s">
        <v>133</v>
      </c>
      <c r="E7693" s="44">
        <v>600</v>
      </c>
      <c r="F7693" s="58">
        <v>36830</v>
      </c>
      <c r="G7693" s="45">
        <v>250</v>
      </c>
      <c r="H7693" s="45">
        <v>-114.2</v>
      </c>
      <c r="I7693" s="59">
        <f t="shared" si="840"/>
        <v>135.80000000000001</v>
      </c>
      <c r="J7693" s="44">
        <f t="shared" si="841"/>
        <v>2000</v>
      </c>
      <c r="K7693" s="44">
        <f t="shared" si="842"/>
        <v>23</v>
      </c>
      <c r="L7693" s="59">
        <f>VLOOKUP(J7693,'SF CCI, BCI'!A:F,5)</f>
        <v>7447.99</v>
      </c>
      <c r="M7693" s="59">
        <f t="shared" si="839"/>
        <v>2.0632761322182227</v>
      </c>
      <c r="N7693" s="47">
        <f t="shared" si="843"/>
        <v>515.81903305455569</v>
      </c>
      <c r="O7693" s="44">
        <f t="shared" si="844"/>
        <v>27</v>
      </c>
      <c r="P7693" s="47">
        <f t="shared" si="845"/>
        <v>280.19289875523469</v>
      </c>
    </row>
    <row r="7694" spans="1:16" x14ac:dyDescent="0.25">
      <c r="A7694" s="56">
        <v>14768</v>
      </c>
      <c r="B7694" s="43" t="s">
        <v>3307</v>
      </c>
      <c r="C7694" s="43" t="s">
        <v>3337</v>
      </c>
      <c r="D7694" s="57" t="s">
        <v>133</v>
      </c>
      <c r="E7694" s="44">
        <v>600</v>
      </c>
      <c r="F7694" s="58">
        <v>36830</v>
      </c>
      <c r="G7694" s="45">
        <v>1430</v>
      </c>
      <c r="H7694" s="45">
        <v>-652.96999999999991</v>
      </c>
      <c r="I7694" s="59">
        <f t="shared" si="840"/>
        <v>777.03000000000009</v>
      </c>
      <c r="J7694" s="44">
        <f t="shared" si="841"/>
        <v>2000</v>
      </c>
      <c r="K7694" s="44">
        <f t="shared" si="842"/>
        <v>23</v>
      </c>
      <c r="L7694" s="59">
        <f>VLOOKUP(J7694,'SF CCI, BCI'!A:F,5)</f>
        <v>7447.99</v>
      </c>
      <c r="M7694" s="59">
        <f t="shared" si="839"/>
        <v>2.0632761322182227</v>
      </c>
      <c r="N7694" s="47">
        <f t="shared" si="843"/>
        <v>2950.4848690720582</v>
      </c>
      <c r="O7694" s="44">
        <f t="shared" si="844"/>
        <v>27</v>
      </c>
      <c r="P7694" s="47">
        <f t="shared" si="845"/>
        <v>1603.2274530175257</v>
      </c>
    </row>
    <row r="7695" spans="1:16" x14ac:dyDescent="0.25">
      <c r="A7695" s="56">
        <v>14769</v>
      </c>
      <c r="B7695" s="43" t="s">
        <v>3307</v>
      </c>
      <c r="C7695" s="43" t="s">
        <v>3338</v>
      </c>
      <c r="D7695" s="57" t="s">
        <v>133</v>
      </c>
      <c r="E7695" s="44">
        <v>600</v>
      </c>
      <c r="F7695" s="58">
        <v>36830</v>
      </c>
      <c r="G7695" s="45">
        <v>130</v>
      </c>
      <c r="H7695" s="45">
        <v>-59.449999999999996</v>
      </c>
      <c r="I7695" s="59">
        <f t="shared" si="840"/>
        <v>70.550000000000011</v>
      </c>
      <c r="J7695" s="44">
        <f t="shared" si="841"/>
        <v>2000</v>
      </c>
      <c r="K7695" s="44">
        <f t="shared" si="842"/>
        <v>23</v>
      </c>
      <c r="L7695" s="59">
        <f>VLOOKUP(J7695,'SF CCI, BCI'!A:F,5)</f>
        <v>7447.99</v>
      </c>
      <c r="M7695" s="59">
        <f t="shared" si="839"/>
        <v>2.0632761322182227</v>
      </c>
      <c r="N7695" s="47">
        <f t="shared" si="843"/>
        <v>268.22589718836895</v>
      </c>
      <c r="O7695" s="44">
        <f t="shared" si="844"/>
        <v>27</v>
      </c>
      <c r="P7695" s="47">
        <f t="shared" si="845"/>
        <v>145.56413112799564</v>
      </c>
    </row>
    <row r="7696" spans="1:16" x14ac:dyDescent="0.25">
      <c r="A7696" s="56">
        <v>14770</v>
      </c>
      <c r="B7696" s="43" t="s">
        <v>3307</v>
      </c>
      <c r="C7696" s="43" t="s">
        <v>3339</v>
      </c>
      <c r="D7696" s="57" t="s">
        <v>133</v>
      </c>
      <c r="E7696" s="44">
        <v>600</v>
      </c>
      <c r="F7696" s="58">
        <v>36830</v>
      </c>
      <c r="G7696" s="45">
        <v>520</v>
      </c>
      <c r="H7696" s="45">
        <v>-237.54</v>
      </c>
      <c r="I7696" s="59">
        <f t="shared" si="840"/>
        <v>282.46000000000004</v>
      </c>
      <c r="J7696" s="44">
        <f t="shared" si="841"/>
        <v>2000</v>
      </c>
      <c r="K7696" s="44">
        <f t="shared" si="842"/>
        <v>23</v>
      </c>
      <c r="L7696" s="59">
        <f>VLOOKUP(J7696,'SF CCI, BCI'!A:F,5)</f>
        <v>7447.99</v>
      </c>
      <c r="M7696" s="59">
        <f t="shared" si="839"/>
        <v>2.0632761322182227</v>
      </c>
      <c r="N7696" s="47">
        <f t="shared" si="843"/>
        <v>1072.9035887534758</v>
      </c>
      <c r="O7696" s="44">
        <f t="shared" si="844"/>
        <v>27</v>
      </c>
      <c r="P7696" s="47">
        <f t="shared" si="845"/>
        <v>582.79297630635926</v>
      </c>
    </row>
    <row r="7697" spans="1:16" x14ac:dyDescent="0.25">
      <c r="A7697" s="56">
        <v>14771</v>
      </c>
      <c r="B7697" s="43" t="s">
        <v>3307</v>
      </c>
      <c r="C7697" s="43" t="s">
        <v>3340</v>
      </c>
      <c r="D7697" s="57" t="s">
        <v>133</v>
      </c>
      <c r="E7697" s="44">
        <v>600</v>
      </c>
      <c r="F7697" s="58">
        <v>36830</v>
      </c>
      <c r="G7697" s="45">
        <v>500</v>
      </c>
      <c r="H7697" s="45">
        <v>-228.26999999999998</v>
      </c>
      <c r="I7697" s="59">
        <f t="shared" si="840"/>
        <v>271.73</v>
      </c>
      <c r="J7697" s="44">
        <f t="shared" si="841"/>
        <v>2000</v>
      </c>
      <c r="K7697" s="44">
        <f t="shared" si="842"/>
        <v>23</v>
      </c>
      <c r="L7697" s="59">
        <f>VLOOKUP(J7697,'SF CCI, BCI'!A:F,5)</f>
        <v>7447.99</v>
      </c>
      <c r="M7697" s="59">
        <f t="shared" si="839"/>
        <v>2.0632761322182227</v>
      </c>
      <c r="N7697" s="47">
        <f t="shared" si="843"/>
        <v>1031.6380661091114</v>
      </c>
      <c r="O7697" s="44">
        <f t="shared" si="844"/>
        <v>27</v>
      </c>
      <c r="P7697" s="47">
        <f t="shared" si="845"/>
        <v>560.65402340765775</v>
      </c>
    </row>
    <row r="7698" spans="1:16" x14ac:dyDescent="0.25">
      <c r="A7698" s="56">
        <v>14772</v>
      </c>
      <c r="B7698" s="43" t="s">
        <v>3307</v>
      </c>
      <c r="C7698" s="43" t="s">
        <v>3341</v>
      </c>
      <c r="D7698" s="57" t="s">
        <v>133</v>
      </c>
      <c r="E7698" s="44">
        <v>600</v>
      </c>
      <c r="F7698" s="58">
        <v>36830</v>
      </c>
      <c r="G7698" s="45">
        <v>1500</v>
      </c>
      <c r="H7698" s="45">
        <v>-685.05</v>
      </c>
      <c r="I7698" s="59">
        <f t="shared" si="840"/>
        <v>814.95</v>
      </c>
      <c r="J7698" s="44">
        <f t="shared" si="841"/>
        <v>2000</v>
      </c>
      <c r="K7698" s="44">
        <f t="shared" si="842"/>
        <v>23</v>
      </c>
      <c r="L7698" s="59">
        <f>VLOOKUP(J7698,'SF CCI, BCI'!A:F,5)</f>
        <v>7447.99</v>
      </c>
      <c r="M7698" s="59">
        <f t="shared" ref="M7698:M7729" si="846">$M$9/L7698</f>
        <v>2.0632761322182227</v>
      </c>
      <c r="N7698" s="47">
        <f t="shared" si="843"/>
        <v>3094.9141983273339</v>
      </c>
      <c r="O7698" s="44">
        <f t="shared" si="844"/>
        <v>27</v>
      </c>
      <c r="P7698" s="47">
        <f t="shared" si="845"/>
        <v>1681.4668839512408</v>
      </c>
    </row>
    <row r="7699" spans="1:16" x14ac:dyDescent="0.25">
      <c r="A7699" s="56">
        <v>14773</v>
      </c>
      <c r="B7699" s="43" t="s">
        <v>3307</v>
      </c>
      <c r="C7699" s="43" t="s">
        <v>3342</v>
      </c>
      <c r="D7699" s="57" t="s">
        <v>133</v>
      </c>
      <c r="E7699" s="44">
        <v>600</v>
      </c>
      <c r="F7699" s="58">
        <v>36830</v>
      </c>
      <c r="G7699" s="45">
        <v>1300</v>
      </c>
      <c r="H7699" s="45">
        <v>-593.77</v>
      </c>
      <c r="I7699" s="59">
        <f t="shared" si="840"/>
        <v>706.23</v>
      </c>
      <c r="J7699" s="44">
        <f t="shared" si="841"/>
        <v>2000</v>
      </c>
      <c r="K7699" s="44">
        <f t="shared" si="842"/>
        <v>23</v>
      </c>
      <c r="L7699" s="59">
        <f>VLOOKUP(J7699,'SF CCI, BCI'!A:F,5)</f>
        <v>7447.99</v>
      </c>
      <c r="M7699" s="59">
        <f t="shared" si="846"/>
        <v>2.0632761322182227</v>
      </c>
      <c r="N7699" s="47">
        <f t="shared" si="843"/>
        <v>2682.2589718836894</v>
      </c>
      <c r="O7699" s="44">
        <f t="shared" si="844"/>
        <v>27</v>
      </c>
      <c r="P7699" s="47">
        <f t="shared" si="845"/>
        <v>1457.1475028564755</v>
      </c>
    </row>
    <row r="7700" spans="1:16" x14ac:dyDescent="0.25">
      <c r="A7700" s="56">
        <v>14774</v>
      </c>
      <c r="B7700" s="43" t="s">
        <v>3307</v>
      </c>
      <c r="C7700" s="43" t="s">
        <v>3343</v>
      </c>
      <c r="D7700" s="57" t="s">
        <v>133</v>
      </c>
      <c r="E7700" s="44">
        <v>600</v>
      </c>
      <c r="F7700" s="58">
        <v>36830</v>
      </c>
      <c r="G7700" s="45">
        <v>4250</v>
      </c>
      <c r="H7700" s="45">
        <v>-1940.8</v>
      </c>
      <c r="I7700" s="59">
        <f t="shared" si="840"/>
        <v>2309.1999999999998</v>
      </c>
      <c r="J7700" s="44">
        <f t="shared" si="841"/>
        <v>2000</v>
      </c>
      <c r="K7700" s="44">
        <f t="shared" si="842"/>
        <v>23</v>
      </c>
      <c r="L7700" s="59">
        <f>VLOOKUP(J7700,'SF CCI, BCI'!A:F,5)</f>
        <v>7447.99</v>
      </c>
      <c r="M7700" s="59">
        <f t="shared" si="846"/>
        <v>2.0632761322182227</v>
      </c>
      <c r="N7700" s="47">
        <f t="shared" si="843"/>
        <v>8768.9235619274459</v>
      </c>
      <c r="O7700" s="44">
        <f t="shared" si="844"/>
        <v>27</v>
      </c>
      <c r="P7700" s="47">
        <f t="shared" si="845"/>
        <v>4764.5172445183198</v>
      </c>
    </row>
    <row r="7701" spans="1:16" x14ac:dyDescent="0.25">
      <c r="A7701" s="56">
        <v>14775</v>
      </c>
      <c r="B7701" s="43" t="s">
        <v>3307</v>
      </c>
      <c r="C7701" s="43" t="s">
        <v>3344</v>
      </c>
      <c r="D7701" s="57" t="s">
        <v>133</v>
      </c>
      <c r="E7701" s="44">
        <v>600</v>
      </c>
      <c r="F7701" s="58">
        <v>36830</v>
      </c>
      <c r="G7701" s="45">
        <v>1300</v>
      </c>
      <c r="H7701" s="45">
        <v>-593.77</v>
      </c>
      <c r="I7701" s="59">
        <f t="shared" si="840"/>
        <v>706.23</v>
      </c>
      <c r="J7701" s="44">
        <f t="shared" si="841"/>
        <v>2000</v>
      </c>
      <c r="K7701" s="44">
        <f t="shared" si="842"/>
        <v>23</v>
      </c>
      <c r="L7701" s="59">
        <f>VLOOKUP(J7701,'SF CCI, BCI'!A:F,5)</f>
        <v>7447.99</v>
      </c>
      <c r="M7701" s="59">
        <f t="shared" si="846"/>
        <v>2.0632761322182227</v>
      </c>
      <c r="N7701" s="47">
        <f t="shared" si="843"/>
        <v>2682.2589718836894</v>
      </c>
      <c r="O7701" s="44">
        <f t="shared" si="844"/>
        <v>27</v>
      </c>
      <c r="P7701" s="47">
        <f t="shared" si="845"/>
        <v>1457.1475028564755</v>
      </c>
    </row>
    <row r="7702" spans="1:16" x14ac:dyDescent="0.25">
      <c r="A7702" s="56">
        <v>14776</v>
      </c>
      <c r="B7702" s="43" t="s">
        <v>3307</v>
      </c>
      <c r="C7702" s="43" t="s">
        <v>3345</v>
      </c>
      <c r="D7702" s="57" t="s">
        <v>133</v>
      </c>
      <c r="E7702" s="44">
        <v>600</v>
      </c>
      <c r="F7702" s="58">
        <v>36830</v>
      </c>
      <c r="G7702" s="45">
        <v>130</v>
      </c>
      <c r="H7702" s="45">
        <v>-59.449999999999996</v>
      </c>
      <c r="I7702" s="59">
        <f t="shared" si="840"/>
        <v>70.550000000000011</v>
      </c>
      <c r="J7702" s="44">
        <f t="shared" si="841"/>
        <v>2000</v>
      </c>
      <c r="K7702" s="44">
        <f t="shared" si="842"/>
        <v>23</v>
      </c>
      <c r="L7702" s="59">
        <f>VLOOKUP(J7702,'SF CCI, BCI'!A:F,5)</f>
        <v>7447.99</v>
      </c>
      <c r="M7702" s="59">
        <f t="shared" si="846"/>
        <v>2.0632761322182227</v>
      </c>
      <c r="N7702" s="47">
        <f t="shared" si="843"/>
        <v>268.22589718836895</v>
      </c>
      <c r="O7702" s="44">
        <f t="shared" si="844"/>
        <v>27</v>
      </c>
      <c r="P7702" s="47">
        <f t="shared" si="845"/>
        <v>145.56413112799564</v>
      </c>
    </row>
    <row r="7703" spans="1:16" x14ac:dyDescent="0.25">
      <c r="A7703" s="56">
        <v>14777</v>
      </c>
      <c r="B7703" s="43" t="s">
        <v>3307</v>
      </c>
      <c r="C7703" s="43" t="s">
        <v>3346</v>
      </c>
      <c r="D7703" s="57" t="s">
        <v>133</v>
      </c>
      <c r="E7703" s="44">
        <v>600</v>
      </c>
      <c r="F7703" s="58">
        <v>36830</v>
      </c>
      <c r="G7703" s="45">
        <v>780</v>
      </c>
      <c r="H7703" s="45">
        <v>-356.21999999999997</v>
      </c>
      <c r="I7703" s="59">
        <f t="shared" si="840"/>
        <v>423.78000000000003</v>
      </c>
      <c r="J7703" s="44">
        <f t="shared" si="841"/>
        <v>2000</v>
      </c>
      <c r="K7703" s="44">
        <f t="shared" si="842"/>
        <v>23</v>
      </c>
      <c r="L7703" s="59">
        <f>VLOOKUP(J7703,'SF CCI, BCI'!A:F,5)</f>
        <v>7447.99</v>
      </c>
      <c r="M7703" s="59">
        <f t="shared" si="846"/>
        <v>2.0632761322182227</v>
      </c>
      <c r="N7703" s="47">
        <f t="shared" si="843"/>
        <v>1609.3553831302138</v>
      </c>
      <c r="O7703" s="44">
        <f t="shared" si="844"/>
        <v>27</v>
      </c>
      <c r="P7703" s="47">
        <f t="shared" si="845"/>
        <v>874.37515931143844</v>
      </c>
    </row>
    <row r="7704" spans="1:16" x14ac:dyDescent="0.25">
      <c r="A7704" s="56">
        <v>14778</v>
      </c>
      <c r="B7704" s="43" t="s">
        <v>3307</v>
      </c>
      <c r="C7704" s="43" t="s">
        <v>3347</v>
      </c>
      <c r="D7704" s="57" t="s">
        <v>133</v>
      </c>
      <c r="E7704" s="44">
        <v>600</v>
      </c>
      <c r="F7704" s="58">
        <v>36830</v>
      </c>
      <c r="G7704" s="45">
        <v>650</v>
      </c>
      <c r="H7704" s="45">
        <v>-296.74</v>
      </c>
      <c r="I7704" s="59">
        <f t="shared" si="840"/>
        <v>353.26</v>
      </c>
      <c r="J7704" s="44">
        <f t="shared" si="841"/>
        <v>2000</v>
      </c>
      <c r="K7704" s="44">
        <f t="shared" si="842"/>
        <v>23</v>
      </c>
      <c r="L7704" s="59">
        <f>VLOOKUP(J7704,'SF CCI, BCI'!A:F,5)</f>
        <v>7447.99</v>
      </c>
      <c r="M7704" s="59">
        <f t="shared" si="846"/>
        <v>2.0632761322182227</v>
      </c>
      <c r="N7704" s="47">
        <f t="shared" si="843"/>
        <v>1341.1294859418447</v>
      </c>
      <c r="O7704" s="44">
        <f t="shared" si="844"/>
        <v>27</v>
      </c>
      <c r="P7704" s="47">
        <f t="shared" si="845"/>
        <v>728.87292646740934</v>
      </c>
    </row>
    <row r="7705" spans="1:16" x14ac:dyDescent="0.25">
      <c r="A7705" s="56">
        <v>14779</v>
      </c>
      <c r="B7705" s="43" t="s">
        <v>3307</v>
      </c>
      <c r="C7705" s="43" t="s">
        <v>3348</v>
      </c>
      <c r="D7705" s="57" t="s">
        <v>133</v>
      </c>
      <c r="E7705" s="44">
        <v>600</v>
      </c>
      <c r="F7705" s="58">
        <v>36830</v>
      </c>
      <c r="G7705" s="45">
        <v>260</v>
      </c>
      <c r="H7705" s="45">
        <v>-118.67999999999999</v>
      </c>
      <c r="I7705" s="59">
        <f t="shared" si="840"/>
        <v>141.32</v>
      </c>
      <c r="J7705" s="44">
        <f t="shared" si="841"/>
        <v>2000</v>
      </c>
      <c r="K7705" s="44">
        <f t="shared" si="842"/>
        <v>23</v>
      </c>
      <c r="L7705" s="59">
        <f>VLOOKUP(J7705,'SF CCI, BCI'!A:F,5)</f>
        <v>7447.99</v>
      </c>
      <c r="M7705" s="59">
        <f t="shared" si="846"/>
        <v>2.0632761322182227</v>
      </c>
      <c r="N7705" s="47">
        <f t="shared" si="843"/>
        <v>536.45179437673789</v>
      </c>
      <c r="O7705" s="44">
        <f t="shared" si="844"/>
        <v>27</v>
      </c>
      <c r="P7705" s="47">
        <f t="shared" si="845"/>
        <v>291.58218300507923</v>
      </c>
    </row>
    <row r="7706" spans="1:16" x14ac:dyDescent="0.25">
      <c r="A7706" s="56">
        <v>14780</v>
      </c>
      <c r="B7706" s="43" t="s">
        <v>3307</v>
      </c>
      <c r="C7706" s="43" t="s">
        <v>3349</v>
      </c>
      <c r="D7706" s="57" t="s">
        <v>133</v>
      </c>
      <c r="E7706" s="44">
        <v>600</v>
      </c>
      <c r="F7706" s="58">
        <v>36830</v>
      </c>
      <c r="G7706" s="45">
        <v>250</v>
      </c>
      <c r="H7706" s="45">
        <v>-114.2</v>
      </c>
      <c r="I7706" s="59">
        <f t="shared" si="840"/>
        <v>135.80000000000001</v>
      </c>
      <c r="J7706" s="44">
        <f t="shared" si="841"/>
        <v>2000</v>
      </c>
      <c r="K7706" s="44">
        <f t="shared" si="842"/>
        <v>23</v>
      </c>
      <c r="L7706" s="59">
        <f>VLOOKUP(J7706,'SF CCI, BCI'!A:F,5)</f>
        <v>7447.99</v>
      </c>
      <c r="M7706" s="59">
        <f t="shared" si="846"/>
        <v>2.0632761322182227</v>
      </c>
      <c r="N7706" s="47">
        <f t="shared" si="843"/>
        <v>515.81903305455569</v>
      </c>
      <c r="O7706" s="44">
        <f t="shared" si="844"/>
        <v>27</v>
      </c>
      <c r="P7706" s="47">
        <f t="shared" si="845"/>
        <v>280.19289875523469</v>
      </c>
    </row>
    <row r="7707" spans="1:16" x14ac:dyDescent="0.25">
      <c r="A7707" s="56">
        <v>14781</v>
      </c>
      <c r="B7707" s="43" t="s">
        <v>3307</v>
      </c>
      <c r="C7707" s="43" t="s">
        <v>3350</v>
      </c>
      <c r="D7707" s="57" t="s">
        <v>133</v>
      </c>
      <c r="E7707" s="44">
        <v>600</v>
      </c>
      <c r="F7707" s="58">
        <v>36830</v>
      </c>
      <c r="G7707" s="45">
        <v>520</v>
      </c>
      <c r="H7707" s="45">
        <v>-237.54</v>
      </c>
      <c r="I7707" s="59">
        <f t="shared" si="840"/>
        <v>282.46000000000004</v>
      </c>
      <c r="J7707" s="44">
        <f t="shared" si="841"/>
        <v>2000</v>
      </c>
      <c r="K7707" s="44">
        <f t="shared" si="842"/>
        <v>23</v>
      </c>
      <c r="L7707" s="59">
        <f>VLOOKUP(J7707,'SF CCI, BCI'!A:F,5)</f>
        <v>7447.99</v>
      </c>
      <c r="M7707" s="59">
        <f t="shared" si="846"/>
        <v>2.0632761322182227</v>
      </c>
      <c r="N7707" s="47">
        <f t="shared" si="843"/>
        <v>1072.9035887534758</v>
      </c>
      <c r="O7707" s="44">
        <f t="shared" si="844"/>
        <v>27</v>
      </c>
      <c r="P7707" s="47">
        <f t="shared" si="845"/>
        <v>582.79297630635926</v>
      </c>
    </row>
    <row r="7708" spans="1:16" x14ac:dyDescent="0.25">
      <c r="A7708" s="56">
        <v>14782</v>
      </c>
      <c r="B7708" s="43" t="s">
        <v>3307</v>
      </c>
      <c r="C7708" s="43" t="s">
        <v>3351</v>
      </c>
      <c r="D7708" s="57" t="s">
        <v>133</v>
      </c>
      <c r="E7708" s="44">
        <v>600</v>
      </c>
      <c r="F7708" s="58">
        <v>36830</v>
      </c>
      <c r="G7708" s="45">
        <v>390</v>
      </c>
      <c r="H7708" s="45">
        <v>-178.07999999999998</v>
      </c>
      <c r="I7708" s="59">
        <f t="shared" si="840"/>
        <v>211.92000000000002</v>
      </c>
      <c r="J7708" s="44">
        <f t="shared" si="841"/>
        <v>2000</v>
      </c>
      <c r="K7708" s="44">
        <f t="shared" si="842"/>
        <v>23</v>
      </c>
      <c r="L7708" s="59">
        <f>VLOOKUP(J7708,'SF CCI, BCI'!A:F,5)</f>
        <v>7447.99</v>
      </c>
      <c r="M7708" s="59">
        <f t="shared" si="846"/>
        <v>2.0632761322182227</v>
      </c>
      <c r="N7708" s="47">
        <f t="shared" si="843"/>
        <v>804.6776915651069</v>
      </c>
      <c r="O7708" s="44">
        <f t="shared" si="844"/>
        <v>27</v>
      </c>
      <c r="P7708" s="47">
        <f t="shared" si="845"/>
        <v>437.24947793968579</v>
      </c>
    </row>
    <row r="7709" spans="1:16" x14ac:dyDescent="0.25">
      <c r="A7709" s="56">
        <v>14785</v>
      </c>
      <c r="B7709" s="43" t="s">
        <v>2964</v>
      </c>
      <c r="C7709" s="43" t="s">
        <v>2965</v>
      </c>
      <c r="D7709" s="57" t="s">
        <v>106</v>
      </c>
      <c r="E7709" s="44">
        <v>240</v>
      </c>
      <c r="F7709" s="58">
        <v>36860</v>
      </c>
      <c r="G7709" s="45">
        <v>59870.71</v>
      </c>
      <c r="H7709" s="45">
        <v>-59870.71</v>
      </c>
      <c r="I7709" s="59">
        <f t="shared" si="840"/>
        <v>0</v>
      </c>
      <c r="J7709" s="44">
        <f t="shared" si="841"/>
        <v>2000</v>
      </c>
      <c r="K7709" s="44">
        <f t="shared" si="842"/>
        <v>23</v>
      </c>
      <c r="L7709" s="59">
        <f>VLOOKUP(J7709,'SF CCI, BCI'!A:F,5)</f>
        <v>7447.99</v>
      </c>
      <c r="M7709" s="59">
        <f t="shared" si="846"/>
        <v>2.0632761322182227</v>
      </c>
      <c r="N7709" s="47">
        <f t="shared" si="843"/>
        <v>123529.80696195886</v>
      </c>
      <c r="O7709" s="44">
        <f t="shared" si="844"/>
        <v>0</v>
      </c>
      <c r="P7709" s="47">
        <f t="shared" si="845"/>
        <v>0</v>
      </c>
    </row>
    <row r="7710" spans="1:16" x14ac:dyDescent="0.25">
      <c r="A7710" s="56">
        <v>14786</v>
      </c>
      <c r="B7710" s="43" t="s">
        <v>2964</v>
      </c>
      <c r="C7710" s="43" t="s">
        <v>2965</v>
      </c>
      <c r="D7710" s="57" t="s">
        <v>106</v>
      </c>
      <c r="E7710" s="44">
        <v>240</v>
      </c>
      <c r="F7710" s="58">
        <v>36860</v>
      </c>
      <c r="G7710" s="45">
        <v>59870.71</v>
      </c>
      <c r="H7710" s="45">
        <v>-59870.71</v>
      </c>
      <c r="I7710" s="59">
        <f t="shared" si="840"/>
        <v>0</v>
      </c>
      <c r="J7710" s="44">
        <f t="shared" si="841"/>
        <v>2000</v>
      </c>
      <c r="K7710" s="44">
        <f t="shared" si="842"/>
        <v>23</v>
      </c>
      <c r="L7710" s="59">
        <f>VLOOKUP(J7710,'SF CCI, BCI'!A:F,5)</f>
        <v>7447.99</v>
      </c>
      <c r="M7710" s="59">
        <f t="shared" si="846"/>
        <v>2.0632761322182227</v>
      </c>
      <c r="N7710" s="47">
        <f t="shared" si="843"/>
        <v>123529.80696195886</v>
      </c>
      <c r="O7710" s="44">
        <f t="shared" si="844"/>
        <v>0</v>
      </c>
      <c r="P7710" s="47">
        <f t="shared" si="845"/>
        <v>0</v>
      </c>
    </row>
    <row r="7711" spans="1:16" x14ac:dyDescent="0.25">
      <c r="A7711" s="56">
        <v>14787</v>
      </c>
      <c r="B7711" s="43" t="s">
        <v>3317</v>
      </c>
      <c r="C7711" s="43" t="s">
        <v>3352</v>
      </c>
      <c r="D7711" s="57" t="s">
        <v>133</v>
      </c>
      <c r="E7711" s="44">
        <v>600</v>
      </c>
      <c r="F7711" s="58">
        <v>36860</v>
      </c>
      <c r="G7711" s="45">
        <v>10727.12</v>
      </c>
      <c r="H7711" s="45">
        <v>-4880.8500000000004</v>
      </c>
      <c r="I7711" s="59">
        <f t="shared" si="840"/>
        <v>5846.27</v>
      </c>
      <c r="J7711" s="44">
        <f t="shared" si="841"/>
        <v>2000</v>
      </c>
      <c r="K7711" s="44">
        <f t="shared" si="842"/>
        <v>23</v>
      </c>
      <c r="L7711" s="59">
        <f>VLOOKUP(J7711,'SF CCI, BCI'!A:F,5)</f>
        <v>7447.99</v>
      </c>
      <c r="M7711" s="59">
        <f t="shared" si="846"/>
        <v>2.0632761322182227</v>
      </c>
      <c r="N7711" s="47">
        <f t="shared" si="843"/>
        <v>22133.010663440742</v>
      </c>
      <c r="O7711" s="44">
        <f t="shared" si="844"/>
        <v>27</v>
      </c>
      <c r="P7711" s="47">
        <f t="shared" si="845"/>
        <v>12062.469353503429</v>
      </c>
    </row>
    <row r="7712" spans="1:16" x14ac:dyDescent="0.25">
      <c r="A7712" s="56">
        <v>14788</v>
      </c>
      <c r="B7712" s="43" t="s">
        <v>3317</v>
      </c>
      <c r="C7712" s="43" t="s">
        <v>3353</v>
      </c>
      <c r="D7712" s="57" t="s">
        <v>133</v>
      </c>
      <c r="E7712" s="44">
        <v>600</v>
      </c>
      <c r="F7712" s="58">
        <v>36860</v>
      </c>
      <c r="G7712" s="45">
        <v>23988.639999999999</v>
      </c>
      <c r="H7712" s="45">
        <v>-10914.949999999999</v>
      </c>
      <c r="I7712" s="59">
        <f t="shared" si="840"/>
        <v>13073.69</v>
      </c>
      <c r="J7712" s="44">
        <f t="shared" si="841"/>
        <v>2000</v>
      </c>
      <c r="K7712" s="44">
        <f t="shared" si="842"/>
        <v>23</v>
      </c>
      <c r="L7712" s="59">
        <f>VLOOKUP(J7712,'SF CCI, BCI'!A:F,5)</f>
        <v>7447.99</v>
      </c>
      <c r="M7712" s="59">
        <f t="shared" si="846"/>
        <v>2.0632761322182227</v>
      </c>
      <c r="N7712" s="47">
        <f t="shared" si="843"/>
        <v>49495.188356375344</v>
      </c>
      <c r="O7712" s="44">
        <f t="shared" si="844"/>
        <v>27</v>
      </c>
      <c r="P7712" s="47">
        <f t="shared" si="845"/>
        <v>26974.632537020057</v>
      </c>
    </row>
    <row r="7713" spans="1:16" x14ac:dyDescent="0.25">
      <c r="A7713" s="56">
        <v>14789</v>
      </c>
      <c r="B7713" s="43" t="s">
        <v>3307</v>
      </c>
      <c r="C7713" s="43" t="s">
        <v>3354</v>
      </c>
      <c r="D7713" s="57" t="s">
        <v>133</v>
      </c>
      <c r="E7713" s="44">
        <v>600</v>
      </c>
      <c r="F7713" s="58">
        <v>36860</v>
      </c>
      <c r="G7713" s="45">
        <v>633.22</v>
      </c>
      <c r="H7713" s="45">
        <v>-288.02999999999997</v>
      </c>
      <c r="I7713" s="59">
        <f t="shared" si="840"/>
        <v>345.19000000000005</v>
      </c>
      <c r="J7713" s="44">
        <f t="shared" si="841"/>
        <v>2000</v>
      </c>
      <c r="K7713" s="44">
        <f t="shared" si="842"/>
        <v>23</v>
      </c>
      <c r="L7713" s="59">
        <f>VLOOKUP(J7713,'SF CCI, BCI'!A:F,5)</f>
        <v>7447.99</v>
      </c>
      <c r="M7713" s="59">
        <f t="shared" si="846"/>
        <v>2.0632761322182227</v>
      </c>
      <c r="N7713" s="47">
        <f t="shared" si="843"/>
        <v>1306.507712443223</v>
      </c>
      <c r="O7713" s="44">
        <f t="shared" si="844"/>
        <v>27</v>
      </c>
      <c r="P7713" s="47">
        <f t="shared" si="845"/>
        <v>712.22228808040836</v>
      </c>
    </row>
    <row r="7714" spans="1:16" x14ac:dyDescent="0.25">
      <c r="A7714" s="56">
        <v>14790</v>
      </c>
      <c r="B7714" s="43" t="s">
        <v>3307</v>
      </c>
      <c r="C7714" s="43" t="s">
        <v>3355</v>
      </c>
      <c r="D7714" s="57" t="s">
        <v>133</v>
      </c>
      <c r="E7714" s="44">
        <v>600</v>
      </c>
      <c r="F7714" s="58">
        <v>36860</v>
      </c>
      <c r="G7714" s="45">
        <v>2637.66</v>
      </c>
      <c r="H7714" s="45">
        <v>-1200.18</v>
      </c>
      <c r="I7714" s="59">
        <f t="shared" si="840"/>
        <v>1437.4799999999998</v>
      </c>
      <c r="J7714" s="44">
        <f t="shared" si="841"/>
        <v>2000</v>
      </c>
      <c r="K7714" s="44">
        <f t="shared" si="842"/>
        <v>23</v>
      </c>
      <c r="L7714" s="59">
        <f>VLOOKUP(J7714,'SF CCI, BCI'!A:F,5)</f>
        <v>7447.99</v>
      </c>
      <c r="M7714" s="59">
        <f t="shared" si="846"/>
        <v>2.0632761322182227</v>
      </c>
      <c r="N7714" s="47">
        <f t="shared" si="843"/>
        <v>5442.2209229067166</v>
      </c>
      <c r="O7714" s="44">
        <f t="shared" si="844"/>
        <v>27</v>
      </c>
      <c r="P7714" s="47">
        <f t="shared" si="845"/>
        <v>2965.9181745410501</v>
      </c>
    </row>
    <row r="7715" spans="1:16" x14ac:dyDescent="0.25">
      <c r="A7715" s="56">
        <v>14791</v>
      </c>
      <c r="B7715" s="43" t="s">
        <v>3307</v>
      </c>
      <c r="C7715" s="43" t="s">
        <v>3356</v>
      </c>
      <c r="D7715" s="57" t="s">
        <v>133</v>
      </c>
      <c r="E7715" s="44">
        <v>600</v>
      </c>
      <c r="F7715" s="58">
        <v>36860</v>
      </c>
      <c r="G7715" s="45">
        <v>851.27</v>
      </c>
      <c r="H7715" s="45">
        <v>-387.33</v>
      </c>
      <c r="I7715" s="59">
        <f t="shared" si="840"/>
        <v>463.94</v>
      </c>
      <c r="J7715" s="44">
        <f t="shared" si="841"/>
        <v>2000</v>
      </c>
      <c r="K7715" s="44">
        <f t="shared" si="842"/>
        <v>23</v>
      </c>
      <c r="L7715" s="59">
        <f>VLOOKUP(J7715,'SF CCI, BCI'!A:F,5)</f>
        <v>7447.99</v>
      </c>
      <c r="M7715" s="59">
        <f t="shared" si="846"/>
        <v>2.0632761322182227</v>
      </c>
      <c r="N7715" s="47">
        <f t="shared" si="843"/>
        <v>1756.4050730734064</v>
      </c>
      <c r="O7715" s="44">
        <f t="shared" si="844"/>
        <v>27</v>
      </c>
      <c r="P7715" s="47">
        <f t="shared" si="845"/>
        <v>957.23632878132219</v>
      </c>
    </row>
    <row r="7716" spans="1:16" x14ac:dyDescent="0.25">
      <c r="A7716" s="56">
        <v>14792</v>
      </c>
      <c r="B7716" s="43" t="s">
        <v>3307</v>
      </c>
      <c r="C7716" s="43" t="s">
        <v>3357</v>
      </c>
      <c r="D7716" s="57" t="s">
        <v>133</v>
      </c>
      <c r="E7716" s="44">
        <v>600</v>
      </c>
      <c r="F7716" s="58">
        <v>36860</v>
      </c>
      <c r="G7716" s="45">
        <v>1630.8</v>
      </c>
      <c r="H7716" s="45">
        <v>-742.06</v>
      </c>
      <c r="I7716" s="59">
        <f t="shared" si="840"/>
        <v>888.74</v>
      </c>
      <c r="J7716" s="44">
        <f t="shared" si="841"/>
        <v>2000</v>
      </c>
      <c r="K7716" s="44">
        <f t="shared" si="842"/>
        <v>23</v>
      </c>
      <c r="L7716" s="59">
        <f>VLOOKUP(J7716,'SF CCI, BCI'!A:F,5)</f>
        <v>7447.99</v>
      </c>
      <c r="M7716" s="59">
        <f t="shared" si="846"/>
        <v>2.0632761322182227</v>
      </c>
      <c r="N7716" s="47">
        <f t="shared" si="843"/>
        <v>3364.7907164214776</v>
      </c>
      <c r="O7716" s="44">
        <f t="shared" si="844"/>
        <v>27</v>
      </c>
      <c r="P7716" s="47">
        <f t="shared" si="845"/>
        <v>1833.7160297476232</v>
      </c>
    </row>
    <row r="7717" spans="1:16" x14ac:dyDescent="0.25">
      <c r="A7717" s="56">
        <v>14793</v>
      </c>
      <c r="B7717" s="43" t="s">
        <v>3307</v>
      </c>
      <c r="C7717" s="43" t="s">
        <v>3358</v>
      </c>
      <c r="D7717" s="57" t="s">
        <v>133</v>
      </c>
      <c r="E7717" s="44">
        <v>600</v>
      </c>
      <c r="F7717" s="58">
        <v>36860</v>
      </c>
      <c r="G7717" s="45">
        <v>929.74</v>
      </c>
      <c r="H7717" s="45">
        <v>-423.03</v>
      </c>
      <c r="I7717" s="59">
        <f t="shared" si="840"/>
        <v>506.71000000000004</v>
      </c>
      <c r="J7717" s="44">
        <f t="shared" si="841"/>
        <v>2000</v>
      </c>
      <c r="K7717" s="44">
        <f t="shared" si="842"/>
        <v>23</v>
      </c>
      <c r="L7717" s="59">
        <f>VLOOKUP(J7717,'SF CCI, BCI'!A:F,5)</f>
        <v>7447.99</v>
      </c>
      <c r="M7717" s="59">
        <f t="shared" si="846"/>
        <v>2.0632761322182227</v>
      </c>
      <c r="N7717" s="47">
        <f t="shared" si="843"/>
        <v>1918.3103511685704</v>
      </c>
      <c r="O7717" s="44">
        <f t="shared" si="844"/>
        <v>27</v>
      </c>
      <c r="P7717" s="47">
        <f t="shared" si="845"/>
        <v>1045.4826489562956</v>
      </c>
    </row>
    <row r="7718" spans="1:16" x14ac:dyDescent="0.25">
      <c r="A7718" s="56">
        <v>14794</v>
      </c>
      <c r="B7718" s="43" t="s">
        <v>3307</v>
      </c>
      <c r="C7718" s="43" t="s">
        <v>3359</v>
      </c>
      <c r="D7718" s="57" t="s">
        <v>133</v>
      </c>
      <c r="E7718" s="44">
        <v>600</v>
      </c>
      <c r="F7718" s="58">
        <v>36860</v>
      </c>
      <c r="G7718" s="45">
        <v>420</v>
      </c>
      <c r="H7718" s="45">
        <v>-191.06</v>
      </c>
      <c r="I7718" s="59">
        <f t="shared" si="840"/>
        <v>228.94</v>
      </c>
      <c r="J7718" s="44">
        <f t="shared" si="841"/>
        <v>2000</v>
      </c>
      <c r="K7718" s="44">
        <f t="shared" si="842"/>
        <v>23</v>
      </c>
      <c r="L7718" s="59">
        <f>VLOOKUP(J7718,'SF CCI, BCI'!A:F,5)</f>
        <v>7447.99</v>
      </c>
      <c r="M7718" s="59">
        <f t="shared" si="846"/>
        <v>2.0632761322182227</v>
      </c>
      <c r="N7718" s="47">
        <f t="shared" si="843"/>
        <v>866.57597553165351</v>
      </c>
      <c r="O7718" s="44">
        <f t="shared" si="844"/>
        <v>27</v>
      </c>
      <c r="P7718" s="47">
        <f t="shared" si="845"/>
        <v>472.36643771003992</v>
      </c>
    </row>
    <row r="7719" spans="1:16" x14ac:dyDescent="0.25">
      <c r="A7719" s="56">
        <v>14795</v>
      </c>
      <c r="B7719" s="43" t="s">
        <v>3307</v>
      </c>
      <c r="C7719" s="43" t="s">
        <v>3360</v>
      </c>
      <c r="D7719" s="57" t="s">
        <v>133</v>
      </c>
      <c r="E7719" s="44">
        <v>600</v>
      </c>
      <c r="F7719" s="58">
        <v>36860</v>
      </c>
      <c r="G7719" s="45">
        <v>1137.4100000000001</v>
      </c>
      <c r="H7719" s="45">
        <v>-517.58999999999992</v>
      </c>
      <c r="I7719" s="59">
        <f t="shared" si="840"/>
        <v>619.82000000000016</v>
      </c>
      <c r="J7719" s="44">
        <f t="shared" si="841"/>
        <v>2000</v>
      </c>
      <c r="K7719" s="44">
        <f t="shared" si="842"/>
        <v>23</v>
      </c>
      <c r="L7719" s="59">
        <f>VLOOKUP(J7719,'SF CCI, BCI'!A:F,5)</f>
        <v>7447.99</v>
      </c>
      <c r="M7719" s="59">
        <f t="shared" si="846"/>
        <v>2.0632761322182227</v>
      </c>
      <c r="N7719" s="47">
        <f t="shared" si="843"/>
        <v>2346.7909055463288</v>
      </c>
      <c r="O7719" s="44">
        <f t="shared" si="844"/>
        <v>27</v>
      </c>
      <c r="P7719" s="47">
        <f t="shared" si="845"/>
        <v>1278.8598122714991</v>
      </c>
    </row>
    <row r="7720" spans="1:16" x14ac:dyDescent="0.25">
      <c r="A7720" s="56">
        <v>14796</v>
      </c>
      <c r="B7720" s="43" t="s">
        <v>3307</v>
      </c>
      <c r="C7720" s="43" t="s">
        <v>3361</v>
      </c>
      <c r="D7720" s="57" t="s">
        <v>133</v>
      </c>
      <c r="E7720" s="44">
        <v>600</v>
      </c>
      <c r="F7720" s="58">
        <v>36860</v>
      </c>
      <c r="G7720" s="45">
        <v>934.43</v>
      </c>
      <c r="H7720" s="45">
        <v>-425.15999999999997</v>
      </c>
      <c r="I7720" s="59">
        <f t="shared" si="840"/>
        <v>509.27</v>
      </c>
      <c r="J7720" s="44">
        <f t="shared" si="841"/>
        <v>2000</v>
      </c>
      <c r="K7720" s="44">
        <f t="shared" si="842"/>
        <v>23</v>
      </c>
      <c r="L7720" s="59">
        <f>VLOOKUP(J7720,'SF CCI, BCI'!A:F,5)</f>
        <v>7447.99</v>
      </c>
      <c r="M7720" s="59">
        <f t="shared" si="846"/>
        <v>2.0632761322182227</v>
      </c>
      <c r="N7720" s="47">
        <f t="shared" si="843"/>
        <v>1927.9871162286738</v>
      </c>
      <c r="O7720" s="44">
        <f t="shared" si="844"/>
        <v>27</v>
      </c>
      <c r="P7720" s="47">
        <f t="shared" si="845"/>
        <v>1050.7646358547743</v>
      </c>
    </row>
    <row r="7721" spans="1:16" x14ac:dyDescent="0.25">
      <c r="A7721" s="56">
        <v>14797</v>
      </c>
      <c r="B7721" s="43" t="s">
        <v>3307</v>
      </c>
      <c r="C7721" s="43" t="s">
        <v>3362</v>
      </c>
      <c r="D7721" s="57" t="s">
        <v>133</v>
      </c>
      <c r="E7721" s="44">
        <v>600</v>
      </c>
      <c r="F7721" s="58">
        <v>36860</v>
      </c>
      <c r="G7721" s="45">
        <v>496.87</v>
      </c>
      <c r="H7721" s="45">
        <v>-226.13</v>
      </c>
      <c r="I7721" s="59">
        <f t="shared" si="840"/>
        <v>270.74</v>
      </c>
      <c r="J7721" s="44">
        <f t="shared" si="841"/>
        <v>2000</v>
      </c>
      <c r="K7721" s="44">
        <f t="shared" si="842"/>
        <v>23</v>
      </c>
      <c r="L7721" s="59">
        <f>VLOOKUP(J7721,'SF CCI, BCI'!A:F,5)</f>
        <v>7447.99</v>
      </c>
      <c r="M7721" s="59">
        <f t="shared" si="846"/>
        <v>2.0632761322182227</v>
      </c>
      <c r="N7721" s="47">
        <f t="shared" si="843"/>
        <v>1025.1800118152682</v>
      </c>
      <c r="O7721" s="44">
        <f t="shared" si="844"/>
        <v>27</v>
      </c>
      <c r="P7721" s="47">
        <f t="shared" si="845"/>
        <v>558.6113800367616</v>
      </c>
    </row>
    <row r="7722" spans="1:16" x14ac:dyDescent="0.25">
      <c r="A7722" s="56">
        <v>14798</v>
      </c>
      <c r="B7722" s="43" t="s">
        <v>3307</v>
      </c>
      <c r="C7722" s="43" t="s">
        <v>3363</v>
      </c>
      <c r="D7722" s="57" t="s">
        <v>133</v>
      </c>
      <c r="E7722" s="44">
        <v>600</v>
      </c>
      <c r="F7722" s="58">
        <v>36860</v>
      </c>
      <c r="G7722" s="45">
        <v>1300</v>
      </c>
      <c r="H7722" s="45">
        <v>-591.6</v>
      </c>
      <c r="I7722" s="59">
        <f t="shared" si="840"/>
        <v>708.4</v>
      </c>
      <c r="J7722" s="44">
        <f t="shared" si="841"/>
        <v>2000</v>
      </c>
      <c r="K7722" s="44">
        <f t="shared" si="842"/>
        <v>23</v>
      </c>
      <c r="L7722" s="59">
        <f>VLOOKUP(J7722,'SF CCI, BCI'!A:F,5)</f>
        <v>7447.99</v>
      </c>
      <c r="M7722" s="59">
        <f t="shared" si="846"/>
        <v>2.0632761322182227</v>
      </c>
      <c r="N7722" s="47">
        <f t="shared" si="843"/>
        <v>2682.2589718836894</v>
      </c>
      <c r="O7722" s="44">
        <f t="shared" si="844"/>
        <v>27</v>
      </c>
      <c r="P7722" s="47">
        <f t="shared" si="845"/>
        <v>1461.6248120633888</v>
      </c>
    </row>
    <row r="7723" spans="1:16" x14ac:dyDescent="0.25">
      <c r="A7723" s="56">
        <v>14799</v>
      </c>
      <c r="B7723" s="43" t="s">
        <v>3307</v>
      </c>
      <c r="C7723" s="43" t="s">
        <v>3364</v>
      </c>
      <c r="D7723" s="57" t="s">
        <v>133</v>
      </c>
      <c r="E7723" s="44">
        <v>600</v>
      </c>
      <c r="F7723" s="58">
        <v>36860</v>
      </c>
      <c r="G7723" s="45">
        <v>910</v>
      </c>
      <c r="H7723" s="45">
        <v>-414.07</v>
      </c>
      <c r="I7723" s="59">
        <f t="shared" si="840"/>
        <v>495.93</v>
      </c>
      <c r="J7723" s="44">
        <f t="shared" si="841"/>
        <v>2000</v>
      </c>
      <c r="K7723" s="44">
        <f t="shared" si="842"/>
        <v>23</v>
      </c>
      <c r="L7723" s="59">
        <f>VLOOKUP(J7723,'SF CCI, BCI'!A:F,5)</f>
        <v>7447.99</v>
      </c>
      <c r="M7723" s="59">
        <f t="shared" si="846"/>
        <v>2.0632761322182227</v>
      </c>
      <c r="N7723" s="47">
        <f t="shared" si="843"/>
        <v>1877.5812803185827</v>
      </c>
      <c r="O7723" s="44">
        <f t="shared" si="844"/>
        <v>27</v>
      </c>
      <c r="P7723" s="47">
        <f t="shared" si="845"/>
        <v>1023.2405322509832</v>
      </c>
    </row>
    <row r="7724" spans="1:16" x14ac:dyDescent="0.25">
      <c r="A7724" s="56">
        <v>14800</v>
      </c>
      <c r="B7724" s="43" t="s">
        <v>3307</v>
      </c>
      <c r="C7724" s="43" t="s">
        <v>3365</v>
      </c>
      <c r="D7724" s="57" t="s">
        <v>133</v>
      </c>
      <c r="E7724" s="44">
        <v>600</v>
      </c>
      <c r="F7724" s="58">
        <v>36860</v>
      </c>
      <c r="G7724" s="45">
        <v>390</v>
      </c>
      <c r="H7724" s="45">
        <v>-177.42</v>
      </c>
      <c r="I7724" s="59">
        <f t="shared" si="840"/>
        <v>212.58</v>
      </c>
      <c r="J7724" s="44">
        <f t="shared" si="841"/>
        <v>2000</v>
      </c>
      <c r="K7724" s="44">
        <f t="shared" si="842"/>
        <v>23</v>
      </c>
      <c r="L7724" s="59">
        <f>VLOOKUP(J7724,'SF CCI, BCI'!A:F,5)</f>
        <v>7447.99</v>
      </c>
      <c r="M7724" s="59">
        <f t="shared" si="846"/>
        <v>2.0632761322182227</v>
      </c>
      <c r="N7724" s="47">
        <f t="shared" si="843"/>
        <v>804.6776915651069</v>
      </c>
      <c r="O7724" s="44">
        <f t="shared" si="844"/>
        <v>27</v>
      </c>
      <c r="P7724" s="47">
        <f t="shared" si="845"/>
        <v>438.61124018694983</v>
      </c>
    </row>
    <row r="7725" spans="1:16" x14ac:dyDescent="0.25">
      <c r="A7725" s="56">
        <v>14801</v>
      </c>
      <c r="B7725" s="43" t="s">
        <v>3307</v>
      </c>
      <c r="C7725" s="43" t="s">
        <v>3366</v>
      </c>
      <c r="D7725" s="57" t="s">
        <v>133</v>
      </c>
      <c r="E7725" s="44">
        <v>600</v>
      </c>
      <c r="F7725" s="58">
        <v>36860</v>
      </c>
      <c r="G7725" s="45">
        <v>780</v>
      </c>
      <c r="H7725" s="45">
        <v>-354.92</v>
      </c>
      <c r="I7725" s="59">
        <f t="shared" si="840"/>
        <v>425.08</v>
      </c>
      <c r="J7725" s="44">
        <f t="shared" si="841"/>
        <v>2000</v>
      </c>
      <c r="K7725" s="44">
        <f t="shared" si="842"/>
        <v>23</v>
      </c>
      <c r="L7725" s="59">
        <f>VLOOKUP(J7725,'SF CCI, BCI'!A:F,5)</f>
        <v>7447.99</v>
      </c>
      <c r="M7725" s="59">
        <f t="shared" si="846"/>
        <v>2.0632761322182227</v>
      </c>
      <c r="N7725" s="47">
        <f t="shared" si="843"/>
        <v>1609.3553831302138</v>
      </c>
      <c r="O7725" s="44">
        <f t="shared" si="844"/>
        <v>27</v>
      </c>
      <c r="P7725" s="47">
        <f t="shared" si="845"/>
        <v>877.05741828332202</v>
      </c>
    </row>
    <row r="7726" spans="1:16" x14ac:dyDescent="0.25">
      <c r="A7726" s="56">
        <v>14802</v>
      </c>
      <c r="B7726" s="43" t="s">
        <v>3307</v>
      </c>
      <c r="C7726" s="43" t="s">
        <v>3367</v>
      </c>
      <c r="D7726" s="57" t="s">
        <v>133</v>
      </c>
      <c r="E7726" s="44">
        <v>600</v>
      </c>
      <c r="F7726" s="58">
        <v>36860</v>
      </c>
      <c r="G7726" s="45">
        <v>130</v>
      </c>
      <c r="H7726" s="45">
        <v>-59.23</v>
      </c>
      <c r="I7726" s="59">
        <f t="shared" si="840"/>
        <v>70.77000000000001</v>
      </c>
      <c r="J7726" s="44">
        <f t="shared" si="841"/>
        <v>2000</v>
      </c>
      <c r="K7726" s="44">
        <f t="shared" si="842"/>
        <v>23</v>
      </c>
      <c r="L7726" s="59">
        <f>VLOOKUP(J7726,'SF CCI, BCI'!A:F,5)</f>
        <v>7447.99</v>
      </c>
      <c r="M7726" s="59">
        <f t="shared" si="846"/>
        <v>2.0632761322182227</v>
      </c>
      <c r="N7726" s="47">
        <f t="shared" si="843"/>
        <v>268.22589718836895</v>
      </c>
      <c r="O7726" s="44">
        <f t="shared" si="844"/>
        <v>27</v>
      </c>
      <c r="P7726" s="47">
        <f t="shared" si="845"/>
        <v>146.01805187708365</v>
      </c>
    </row>
    <row r="7727" spans="1:16" x14ac:dyDescent="0.25">
      <c r="A7727" s="56">
        <v>14803</v>
      </c>
      <c r="B7727" s="43" t="s">
        <v>3307</v>
      </c>
      <c r="C7727" s="43" t="s">
        <v>3368</v>
      </c>
      <c r="D7727" s="57" t="s">
        <v>133</v>
      </c>
      <c r="E7727" s="44">
        <v>600</v>
      </c>
      <c r="F7727" s="58">
        <v>36860</v>
      </c>
      <c r="G7727" s="45">
        <v>650</v>
      </c>
      <c r="H7727" s="45">
        <v>-295.66000000000003</v>
      </c>
      <c r="I7727" s="59">
        <f t="shared" si="840"/>
        <v>354.34</v>
      </c>
      <c r="J7727" s="44">
        <f t="shared" si="841"/>
        <v>2000</v>
      </c>
      <c r="K7727" s="44">
        <f t="shared" si="842"/>
        <v>23</v>
      </c>
      <c r="L7727" s="59">
        <f>VLOOKUP(J7727,'SF CCI, BCI'!A:F,5)</f>
        <v>7447.99</v>
      </c>
      <c r="M7727" s="59">
        <f t="shared" si="846"/>
        <v>2.0632761322182227</v>
      </c>
      <c r="N7727" s="47">
        <f t="shared" si="843"/>
        <v>1341.1294859418447</v>
      </c>
      <c r="O7727" s="44">
        <f t="shared" si="844"/>
        <v>27</v>
      </c>
      <c r="P7727" s="47">
        <f t="shared" si="845"/>
        <v>731.10126469020497</v>
      </c>
    </row>
    <row r="7728" spans="1:16" x14ac:dyDescent="0.25">
      <c r="A7728" s="56">
        <v>14804</v>
      </c>
      <c r="B7728" s="43" t="s">
        <v>3307</v>
      </c>
      <c r="C7728" s="43" t="s">
        <v>3369</v>
      </c>
      <c r="D7728" s="57" t="s">
        <v>133</v>
      </c>
      <c r="E7728" s="44">
        <v>600</v>
      </c>
      <c r="F7728" s="58">
        <v>36860</v>
      </c>
      <c r="G7728" s="45">
        <v>1040</v>
      </c>
      <c r="H7728" s="45">
        <v>-473.16999999999996</v>
      </c>
      <c r="I7728" s="59">
        <f t="shared" si="840"/>
        <v>566.83000000000004</v>
      </c>
      <c r="J7728" s="44">
        <f t="shared" si="841"/>
        <v>2000</v>
      </c>
      <c r="K7728" s="44">
        <f t="shared" si="842"/>
        <v>23</v>
      </c>
      <c r="L7728" s="59">
        <f>VLOOKUP(J7728,'SF CCI, BCI'!A:F,5)</f>
        <v>7447.99</v>
      </c>
      <c r="M7728" s="59">
        <f t="shared" si="846"/>
        <v>2.0632761322182227</v>
      </c>
      <c r="N7728" s="47">
        <f t="shared" si="843"/>
        <v>2145.8071775069516</v>
      </c>
      <c r="O7728" s="44">
        <f t="shared" si="844"/>
        <v>27</v>
      </c>
      <c r="P7728" s="47">
        <f t="shared" si="845"/>
        <v>1169.5268100252554</v>
      </c>
    </row>
    <row r="7729" spans="1:16" x14ac:dyDescent="0.25">
      <c r="A7729" s="56">
        <v>14805</v>
      </c>
      <c r="B7729" s="43" t="s">
        <v>3307</v>
      </c>
      <c r="C7729" s="43" t="s">
        <v>3370</v>
      </c>
      <c r="D7729" s="57" t="s">
        <v>133</v>
      </c>
      <c r="E7729" s="44">
        <v>600</v>
      </c>
      <c r="F7729" s="58">
        <v>36860</v>
      </c>
      <c r="G7729" s="45">
        <v>1560</v>
      </c>
      <c r="H7729" s="45">
        <v>-709.81999999999994</v>
      </c>
      <c r="I7729" s="59">
        <f t="shared" si="840"/>
        <v>850.18000000000006</v>
      </c>
      <c r="J7729" s="44">
        <f t="shared" si="841"/>
        <v>2000</v>
      </c>
      <c r="K7729" s="44">
        <f t="shared" si="842"/>
        <v>23</v>
      </c>
      <c r="L7729" s="59">
        <f>VLOOKUP(J7729,'SF CCI, BCI'!A:F,5)</f>
        <v>7447.99</v>
      </c>
      <c r="M7729" s="59">
        <f t="shared" si="846"/>
        <v>2.0632761322182227</v>
      </c>
      <c r="N7729" s="47">
        <f t="shared" si="843"/>
        <v>3218.7107662604276</v>
      </c>
      <c r="O7729" s="44">
        <f t="shared" si="844"/>
        <v>27</v>
      </c>
      <c r="P7729" s="47">
        <f t="shared" si="845"/>
        <v>1754.1561020892887</v>
      </c>
    </row>
    <row r="7730" spans="1:16" x14ac:dyDescent="0.25">
      <c r="A7730" s="60">
        <v>14808</v>
      </c>
      <c r="B7730" s="61" t="s">
        <v>3371</v>
      </c>
      <c r="C7730" s="61" t="s">
        <v>68</v>
      </c>
      <c r="D7730" s="62" t="s">
        <v>165</v>
      </c>
      <c r="E7730" s="63" t="s">
        <v>73</v>
      </c>
      <c r="F7730" s="64">
        <v>36881</v>
      </c>
      <c r="G7730" s="65">
        <v>685969.5</v>
      </c>
      <c r="H7730" s="65">
        <v>0</v>
      </c>
      <c r="I7730" s="66">
        <f t="shared" si="840"/>
        <v>685969.5</v>
      </c>
      <c r="J7730" s="63">
        <f t="shared" si="841"/>
        <v>2000</v>
      </c>
      <c r="K7730" s="63">
        <f t="shared" si="842"/>
        <v>23</v>
      </c>
      <c r="L7730" s="59">
        <f>VLOOKUP(J7730,'SF CCI, BCI'!A:F,5)</f>
        <v>7447.99</v>
      </c>
      <c r="M7730" s="66">
        <v>1</v>
      </c>
      <c r="N7730" s="67">
        <f t="shared" si="843"/>
        <v>685969.5</v>
      </c>
      <c r="O7730" s="63" t="str">
        <f t="shared" si="844"/>
        <v/>
      </c>
      <c r="P7730" s="67">
        <f t="shared" si="845"/>
        <v>685969.5</v>
      </c>
    </row>
    <row r="7731" spans="1:16" x14ac:dyDescent="0.25">
      <c r="A7731" s="56">
        <v>14809</v>
      </c>
      <c r="B7731" s="43" t="s">
        <v>3044</v>
      </c>
      <c r="C7731" s="43" t="s">
        <v>3372</v>
      </c>
      <c r="D7731" s="57" t="s">
        <v>133</v>
      </c>
      <c r="E7731" s="44">
        <v>600</v>
      </c>
      <c r="F7731" s="58">
        <v>36891</v>
      </c>
      <c r="G7731" s="45">
        <v>6602.78</v>
      </c>
      <c r="H7731" s="45">
        <v>-2993.21</v>
      </c>
      <c r="I7731" s="59">
        <f t="shared" si="840"/>
        <v>3609.5699999999997</v>
      </c>
      <c r="J7731" s="44">
        <f t="shared" si="841"/>
        <v>2000</v>
      </c>
      <c r="K7731" s="44">
        <f t="shared" si="842"/>
        <v>23</v>
      </c>
      <c r="L7731" s="59">
        <f>VLOOKUP(J7731,'SF CCI, BCI'!A:F,5)</f>
        <v>7447.99</v>
      </c>
      <c r="M7731" s="59">
        <f t="shared" ref="M7731:M7794" si="847">$M$9/L7731</f>
        <v>2.0632761322182227</v>
      </c>
      <c r="N7731" s="47">
        <f t="shared" si="843"/>
        <v>13623.358380287837</v>
      </c>
      <c r="O7731" s="44">
        <f t="shared" si="844"/>
        <v>27</v>
      </c>
      <c r="P7731" s="47">
        <f t="shared" si="845"/>
        <v>7447.5396285709294</v>
      </c>
    </row>
    <row r="7732" spans="1:16" x14ac:dyDescent="0.25">
      <c r="A7732" s="56">
        <v>14810</v>
      </c>
      <c r="B7732" s="43" t="s">
        <v>3044</v>
      </c>
      <c r="C7732" s="43" t="s">
        <v>3373</v>
      </c>
      <c r="D7732" s="57" t="s">
        <v>133</v>
      </c>
      <c r="E7732" s="44">
        <v>600</v>
      </c>
      <c r="F7732" s="58">
        <v>36891</v>
      </c>
      <c r="G7732" s="45">
        <v>834.35</v>
      </c>
      <c r="H7732" s="45">
        <v>-378.24</v>
      </c>
      <c r="I7732" s="59">
        <f t="shared" si="840"/>
        <v>456.11</v>
      </c>
      <c r="J7732" s="44">
        <f t="shared" si="841"/>
        <v>2000</v>
      </c>
      <c r="K7732" s="44">
        <f t="shared" si="842"/>
        <v>23</v>
      </c>
      <c r="L7732" s="59">
        <f>VLOOKUP(J7732,'SF CCI, BCI'!A:F,5)</f>
        <v>7447.99</v>
      </c>
      <c r="M7732" s="59">
        <f t="shared" si="847"/>
        <v>2.0632761322182227</v>
      </c>
      <c r="N7732" s="47">
        <f t="shared" si="843"/>
        <v>1721.4944409162742</v>
      </c>
      <c r="O7732" s="44">
        <f t="shared" si="844"/>
        <v>27</v>
      </c>
      <c r="P7732" s="47">
        <f t="shared" si="845"/>
        <v>941.08087666605354</v>
      </c>
    </row>
    <row r="7733" spans="1:16" x14ac:dyDescent="0.25">
      <c r="A7733" s="56">
        <v>14811</v>
      </c>
      <c r="B7733" s="43" t="s">
        <v>3374</v>
      </c>
      <c r="C7733" s="43" t="s">
        <v>3375</v>
      </c>
      <c r="D7733" s="57" t="s">
        <v>133</v>
      </c>
      <c r="E7733" s="44">
        <v>600</v>
      </c>
      <c r="F7733" s="58">
        <v>36891</v>
      </c>
      <c r="G7733" s="45">
        <v>31417.63</v>
      </c>
      <c r="H7733" s="45">
        <v>-14242.83</v>
      </c>
      <c r="I7733" s="59">
        <f t="shared" si="840"/>
        <v>17174.800000000003</v>
      </c>
      <c r="J7733" s="44">
        <f t="shared" si="841"/>
        <v>2000</v>
      </c>
      <c r="K7733" s="44">
        <f t="shared" si="842"/>
        <v>23</v>
      </c>
      <c r="L7733" s="59">
        <f>VLOOKUP(J7733,'SF CCI, BCI'!A:F,5)</f>
        <v>7447.99</v>
      </c>
      <c r="M7733" s="59">
        <f t="shared" si="847"/>
        <v>2.0632761322182227</v>
      </c>
      <c r="N7733" s="47">
        <f t="shared" si="843"/>
        <v>64823.246109863205</v>
      </c>
      <c r="O7733" s="44">
        <f t="shared" si="844"/>
        <v>27</v>
      </c>
      <c r="P7733" s="47">
        <f t="shared" si="845"/>
        <v>35436.354915621538</v>
      </c>
    </row>
    <row r="7734" spans="1:16" x14ac:dyDescent="0.25">
      <c r="A7734" s="56">
        <v>14812</v>
      </c>
      <c r="B7734" s="43" t="s">
        <v>3317</v>
      </c>
      <c r="C7734" s="43" t="s">
        <v>3182</v>
      </c>
      <c r="D7734" s="57" t="s">
        <v>133</v>
      </c>
      <c r="E7734" s="44">
        <v>600</v>
      </c>
      <c r="F7734" s="58">
        <v>36891</v>
      </c>
      <c r="G7734" s="45">
        <v>14570.39</v>
      </c>
      <c r="H7734" s="45">
        <v>-6605.2099999999991</v>
      </c>
      <c r="I7734" s="59">
        <f t="shared" si="840"/>
        <v>7965.18</v>
      </c>
      <c r="J7734" s="44">
        <f t="shared" si="841"/>
        <v>2000</v>
      </c>
      <c r="K7734" s="44">
        <f t="shared" si="842"/>
        <v>23</v>
      </c>
      <c r="L7734" s="59">
        <f>VLOOKUP(J7734,'SF CCI, BCI'!A:F,5)</f>
        <v>7447.99</v>
      </c>
      <c r="M7734" s="59">
        <f t="shared" si="847"/>
        <v>2.0632761322182227</v>
      </c>
      <c r="N7734" s="47">
        <f t="shared" si="843"/>
        <v>30062.737924111068</v>
      </c>
      <c r="O7734" s="44">
        <f t="shared" si="844"/>
        <v>27</v>
      </c>
      <c r="P7734" s="47">
        <f t="shared" si="845"/>
        <v>16434.365782821944</v>
      </c>
    </row>
    <row r="7735" spans="1:16" x14ac:dyDescent="0.25">
      <c r="A7735" s="56">
        <v>14813</v>
      </c>
      <c r="B7735" s="43" t="s">
        <v>3317</v>
      </c>
      <c r="C7735" s="43" t="s">
        <v>3185</v>
      </c>
      <c r="D7735" s="57" t="s">
        <v>133</v>
      </c>
      <c r="E7735" s="44">
        <v>600</v>
      </c>
      <c r="F7735" s="58">
        <v>36891</v>
      </c>
      <c r="G7735" s="45">
        <v>19959.77</v>
      </c>
      <c r="H7735" s="45">
        <v>-9048.6299999999992</v>
      </c>
      <c r="I7735" s="59">
        <f t="shared" si="840"/>
        <v>10911.140000000001</v>
      </c>
      <c r="J7735" s="44">
        <f t="shared" si="841"/>
        <v>2000</v>
      </c>
      <c r="K7735" s="44">
        <f t="shared" si="842"/>
        <v>23</v>
      </c>
      <c r="L7735" s="59">
        <f>VLOOKUP(J7735,'SF CCI, BCI'!A:F,5)</f>
        <v>7447.99</v>
      </c>
      <c r="M7735" s="59">
        <f t="shared" si="847"/>
        <v>2.0632761322182227</v>
      </c>
      <c r="N7735" s="47">
        <f t="shared" si="843"/>
        <v>41182.517045565313</v>
      </c>
      <c r="O7735" s="44">
        <f t="shared" si="844"/>
        <v>27</v>
      </c>
      <c r="P7735" s="47">
        <f t="shared" si="845"/>
        <v>22512.694737291542</v>
      </c>
    </row>
    <row r="7736" spans="1:16" x14ac:dyDescent="0.25">
      <c r="A7736" s="56">
        <v>14814</v>
      </c>
      <c r="B7736" s="43" t="s">
        <v>3317</v>
      </c>
      <c r="C7736" s="43" t="s">
        <v>3376</v>
      </c>
      <c r="D7736" s="57" t="s">
        <v>133</v>
      </c>
      <c r="E7736" s="44">
        <v>600</v>
      </c>
      <c r="F7736" s="58">
        <v>36891</v>
      </c>
      <c r="G7736" s="45">
        <v>20345.14</v>
      </c>
      <c r="H7736" s="45">
        <v>-9223.2800000000007</v>
      </c>
      <c r="I7736" s="59">
        <f t="shared" si="840"/>
        <v>11121.859999999999</v>
      </c>
      <c r="J7736" s="44">
        <f t="shared" si="841"/>
        <v>2000</v>
      </c>
      <c r="K7736" s="44">
        <f t="shared" si="842"/>
        <v>23</v>
      </c>
      <c r="L7736" s="59">
        <f>VLOOKUP(J7736,'SF CCI, BCI'!A:F,5)</f>
        <v>7447.99</v>
      </c>
      <c r="M7736" s="59">
        <f t="shared" si="847"/>
        <v>2.0632761322182227</v>
      </c>
      <c r="N7736" s="47">
        <f t="shared" si="843"/>
        <v>41977.641768638248</v>
      </c>
      <c r="O7736" s="44">
        <f t="shared" si="844"/>
        <v>27</v>
      </c>
      <c r="P7736" s="47">
        <f t="shared" si="845"/>
        <v>22947.46828387256</v>
      </c>
    </row>
    <row r="7737" spans="1:16" x14ac:dyDescent="0.25">
      <c r="A7737" s="56">
        <v>14815</v>
      </c>
      <c r="B7737" s="43" t="s">
        <v>3317</v>
      </c>
      <c r="C7737" s="43" t="s">
        <v>3377</v>
      </c>
      <c r="D7737" s="57" t="s">
        <v>133</v>
      </c>
      <c r="E7737" s="44">
        <v>600</v>
      </c>
      <c r="F7737" s="58">
        <v>36891</v>
      </c>
      <c r="G7737" s="45">
        <v>7770.65</v>
      </c>
      <c r="H7737" s="45">
        <v>-3522.92</v>
      </c>
      <c r="I7737" s="59">
        <f t="shared" si="840"/>
        <v>4247.7299999999996</v>
      </c>
      <c r="J7737" s="44">
        <f t="shared" si="841"/>
        <v>2000</v>
      </c>
      <c r="K7737" s="44">
        <f t="shared" si="842"/>
        <v>23</v>
      </c>
      <c r="L7737" s="59">
        <f>VLOOKUP(J7737,'SF CCI, BCI'!A:F,5)</f>
        <v>7447.99</v>
      </c>
      <c r="M7737" s="59">
        <f t="shared" si="847"/>
        <v>2.0632761322182227</v>
      </c>
      <c r="N7737" s="47">
        <f t="shared" si="843"/>
        <v>16032.996676821531</v>
      </c>
      <c r="O7737" s="44">
        <f t="shared" si="844"/>
        <v>27</v>
      </c>
      <c r="P7737" s="47">
        <f t="shared" si="845"/>
        <v>8764.2399251073093</v>
      </c>
    </row>
    <row r="7738" spans="1:16" x14ac:dyDescent="0.25">
      <c r="A7738" s="56">
        <v>14816</v>
      </c>
      <c r="B7738" s="43" t="s">
        <v>3307</v>
      </c>
      <c r="C7738" s="43" t="s">
        <v>3204</v>
      </c>
      <c r="D7738" s="57" t="s">
        <v>133</v>
      </c>
      <c r="E7738" s="44">
        <v>600</v>
      </c>
      <c r="F7738" s="58">
        <v>36891</v>
      </c>
      <c r="G7738" s="45">
        <v>1608</v>
      </c>
      <c r="H7738" s="45">
        <v>-729</v>
      </c>
      <c r="I7738" s="59">
        <f t="shared" si="840"/>
        <v>879</v>
      </c>
      <c r="J7738" s="44">
        <f t="shared" si="841"/>
        <v>2000</v>
      </c>
      <c r="K7738" s="44">
        <f t="shared" si="842"/>
        <v>23</v>
      </c>
      <c r="L7738" s="59">
        <f>VLOOKUP(J7738,'SF CCI, BCI'!A:F,5)</f>
        <v>7447.99</v>
      </c>
      <c r="M7738" s="59">
        <f t="shared" si="847"/>
        <v>2.0632761322182227</v>
      </c>
      <c r="N7738" s="47">
        <f t="shared" si="843"/>
        <v>3317.7480206069022</v>
      </c>
      <c r="O7738" s="44">
        <f t="shared" si="844"/>
        <v>27</v>
      </c>
      <c r="P7738" s="47">
        <f t="shared" si="845"/>
        <v>1813.6197202198177</v>
      </c>
    </row>
    <row r="7739" spans="1:16" x14ac:dyDescent="0.25">
      <c r="A7739" s="56">
        <v>14817</v>
      </c>
      <c r="B7739" s="43" t="s">
        <v>3307</v>
      </c>
      <c r="C7739" s="43" t="s">
        <v>3378</v>
      </c>
      <c r="D7739" s="57" t="s">
        <v>133</v>
      </c>
      <c r="E7739" s="44">
        <v>600</v>
      </c>
      <c r="F7739" s="58">
        <v>36891</v>
      </c>
      <c r="G7739" s="45">
        <v>3276.68</v>
      </c>
      <c r="H7739" s="45">
        <v>-1485.44</v>
      </c>
      <c r="I7739" s="59">
        <f t="shared" si="840"/>
        <v>1791.2399999999998</v>
      </c>
      <c r="J7739" s="44">
        <f t="shared" si="841"/>
        <v>2000</v>
      </c>
      <c r="K7739" s="44">
        <f t="shared" si="842"/>
        <v>23</v>
      </c>
      <c r="L7739" s="59">
        <f>VLOOKUP(J7739,'SF CCI, BCI'!A:F,5)</f>
        <v>7447.99</v>
      </c>
      <c r="M7739" s="59">
        <f t="shared" si="847"/>
        <v>2.0632761322182227</v>
      </c>
      <c r="N7739" s="47">
        <f t="shared" si="843"/>
        <v>6760.6956369168056</v>
      </c>
      <c r="O7739" s="44">
        <f t="shared" si="844"/>
        <v>27</v>
      </c>
      <c r="P7739" s="47">
        <f t="shared" si="845"/>
        <v>3695.8227390745687</v>
      </c>
    </row>
    <row r="7740" spans="1:16" x14ac:dyDescent="0.25">
      <c r="A7740" s="56">
        <v>14818</v>
      </c>
      <c r="B7740" s="43" t="s">
        <v>3307</v>
      </c>
      <c r="C7740" s="43" t="s">
        <v>3379</v>
      </c>
      <c r="D7740" s="57" t="s">
        <v>133</v>
      </c>
      <c r="E7740" s="44">
        <v>600</v>
      </c>
      <c r="F7740" s="58">
        <v>36891</v>
      </c>
      <c r="G7740" s="45">
        <v>13462.98</v>
      </c>
      <c r="H7740" s="45">
        <v>-6103.33</v>
      </c>
      <c r="I7740" s="59">
        <f t="shared" si="840"/>
        <v>7359.65</v>
      </c>
      <c r="J7740" s="44">
        <f t="shared" si="841"/>
        <v>2000</v>
      </c>
      <c r="K7740" s="44">
        <f t="shared" si="842"/>
        <v>23</v>
      </c>
      <c r="L7740" s="59">
        <f>VLOOKUP(J7740,'SF CCI, BCI'!A:F,5)</f>
        <v>7447.99</v>
      </c>
      <c r="M7740" s="59">
        <f t="shared" si="847"/>
        <v>2.0632761322182227</v>
      </c>
      <c r="N7740" s="47">
        <f t="shared" si="843"/>
        <v>27777.845302531288</v>
      </c>
      <c r="O7740" s="44">
        <f t="shared" si="844"/>
        <v>27</v>
      </c>
      <c r="P7740" s="47">
        <f t="shared" si="845"/>
        <v>15184.990186479841</v>
      </c>
    </row>
    <row r="7741" spans="1:16" x14ac:dyDescent="0.25">
      <c r="A7741" s="56">
        <v>14819</v>
      </c>
      <c r="B7741" s="43" t="s">
        <v>3307</v>
      </c>
      <c r="C7741" s="43" t="s">
        <v>3380</v>
      </c>
      <c r="D7741" s="57" t="s">
        <v>133</v>
      </c>
      <c r="E7741" s="44">
        <v>600</v>
      </c>
      <c r="F7741" s="58">
        <v>36891</v>
      </c>
      <c r="G7741" s="45">
        <v>1891.99</v>
      </c>
      <c r="H7741" s="45">
        <v>-857.75</v>
      </c>
      <c r="I7741" s="59">
        <f t="shared" si="840"/>
        <v>1034.24</v>
      </c>
      <c r="J7741" s="44">
        <f t="shared" si="841"/>
        <v>2000</v>
      </c>
      <c r="K7741" s="44">
        <f t="shared" si="842"/>
        <v>23</v>
      </c>
      <c r="L7741" s="59">
        <f>VLOOKUP(J7741,'SF CCI, BCI'!A:F,5)</f>
        <v>7447.99</v>
      </c>
      <c r="M7741" s="59">
        <f t="shared" si="847"/>
        <v>2.0632761322182227</v>
      </c>
      <c r="N7741" s="47">
        <f t="shared" si="843"/>
        <v>3903.6978093955554</v>
      </c>
      <c r="O7741" s="44">
        <f t="shared" si="844"/>
        <v>27</v>
      </c>
      <c r="P7741" s="47">
        <f t="shared" si="845"/>
        <v>2133.9227069853746</v>
      </c>
    </row>
    <row r="7742" spans="1:16" x14ac:dyDescent="0.25">
      <c r="A7742" s="56">
        <v>14820</v>
      </c>
      <c r="B7742" s="43" t="s">
        <v>3307</v>
      </c>
      <c r="C7742" s="43" t="s">
        <v>3381</v>
      </c>
      <c r="D7742" s="57" t="s">
        <v>133</v>
      </c>
      <c r="E7742" s="44">
        <v>600</v>
      </c>
      <c r="F7742" s="58">
        <v>36891</v>
      </c>
      <c r="G7742" s="45">
        <v>2207.6799999999998</v>
      </c>
      <c r="H7742" s="45">
        <v>-1000.86</v>
      </c>
      <c r="I7742" s="59">
        <f t="shared" si="840"/>
        <v>1206.8199999999997</v>
      </c>
      <c r="J7742" s="44">
        <f t="shared" si="841"/>
        <v>2000</v>
      </c>
      <c r="K7742" s="44">
        <f t="shared" si="842"/>
        <v>23</v>
      </c>
      <c r="L7742" s="59">
        <f>VLOOKUP(J7742,'SF CCI, BCI'!A:F,5)</f>
        <v>7447.99</v>
      </c>
      <c r="M7742" s="59">
        <f t="shared" si="847"/>
        <v>2.0632761322182227</v>
      </c>
      <c r="N7742" s="47">
        <f t="shared" si="843"/>
        <v>4555.0534515755253</v>
      </c>
      <c r="O7742" s="44">
        <f t="shared" si="844"/>
        <v>27</v>
      </c>
      <c r="P7742" s="47">
        <f t="shared" si="845"/>
        <v>2490.0029018835949</v>
      </c>
    </row>
    <row r="7743" spans="1:16" x14ac:dyDescent="0.25">
      <c r="A7743" s="56">
        <v>14821</v>
      </c>
      <c r="B7743" s="43" t="s">
        <v>3307</v>
      </c>
      <c r="C7743" s="43" t="s">
        <v>3382</v>
      </c>
      <c r="D7743" s="57" t="s">
        <v>133</v>
      </c>
      <c r="E7743" s="44">
        <v>600</v>
      </c>
      <c r="F7743" s="58">
        <v>36891</v>
      </c>
      <c r="G7743" s="45">
        <v>531.9</v>
      </c>
      <c r="H7743" s="45">
        <v>-241.24</v>
      </c>
      <c r="I7743" s="59">
        <f t="shared" si="840"/>
        <v>290.65999999999997</v>
      </c>
      <c r="J7743" s="44">
        <f t="shared" si="841"/>
        <v>2000</v>
      </c>
      <c r="K7743" s="44">
        <f t="shared" si="842"/>
        <v>23</v>
      </c>
      <c r="L7743" s="59">
        <f>VLOOKUP(J7743,'SF CCI, BCI'!A:F,5)</f>
        <v>7447.99</v>
      </c>
      <c r="M7743" s="59">
        <f t="shared" si="847"/>
        <v>2.0632761322182227</v>
      </c>
      <c r="N7743" s="47">
        <f t="shared" si="843"/>
        <v>1097.4565747268725</v>
      </c>
      <c r="O7743" s="44">
        <f t="shared" si="844"/>
        <v>27</v>
      </c>
      <c r="P7743" s="47">
        <f t="shared" si="845"/>
        <v>599.71184059054849</v>
      </c>
    </row>
    <row r="7744" spans="1:16" x14ac:dyDescent="0.25">
      <c r="A7744" s="56">
        <v>14822</v>
      </c>
      <c r="B7744" s="43" t="s">
        <v>3307</v>
      </c>
      <c r="C7744" s="43" t="s">
        <v>3383</v>
      </c>
      <c r="D7744" s="57" t="s">
        <v>133</v>
      </c>
      <c r="E7744" s="44">
        <v>600</v>
      </c>
      <c r="F7744" s="58">
        <v>36891</v>
      </c>
      <c r="G7744" s="45">
        <v>821.43</v>
      </c>
      <c r="H7744" s="45">
        <v>-372.2</v>
      </c>
      <c r="I7744" s="59">
        <f t="shared" si="840"/>
        <v>449.22999999999996</v>
      </c>
      <c r="J7744" s="44">
        <f t="shared" si="841"/>
        <v>2000</v>
      </c>
      <c r="K7744" s="44">
        <f t="shared" si="842"/>
        <v>23</v>
      </c>
      <c r="L7744" s="59">
        <f>VLOOKUP(J7744,'SF CCI, BCI'!A:F,5)</f>
        <v>7447.99</v>
      </c>
      <c r="M7744" s="59">
        <f t="shared" si="847"/>
        <v>2.0632761322182227</v>
      </c>
      <c r="N7744" s="47">
        <f t="shared" si="843"/>
        <v>1694.8369132880146</v>
      </c>
      <c r="O7744" s="44">
        <f t="shared" si="844"/>
        <v>27</v>
      </c>
      <c r="P7744" s="47">
        <f t="shared" si="845"/>
        <v>926.88553687639205</v>
      </c>
    </row>
    <row r="7745" spans="1:16" x14ac:dyDescent="0.25">
      <c r="A7745" s="56">
        <v>14823</v>
      </c>
      <c r="B7745" s="43" t="s">
        <v>3307</v>
      </c>
      <c r="C7745" s="43" t="s">
        <v>3384</v>
      </c>
      <c r="D7745" s="57" t="s">
        <v>133</v>
      </c>
      <c r="E7745" s="44">
        <v>600</v>
      </c>
      <c r="F7745" s="58">
        <v>36891</v>
      </c>
      <c r="G7745" s="45">
        <v>689.65</v>
      </c>
      <c r="H7745" s="45">
        <v>-312.62</v>
      </c>
      <c r="I7745" s="59">
        <f t="shared" si="840"/>
        <v>377.03</v>
      </c>
      <c r="J7745" s="44">
        <f t="shared" si="841"/>
        <v>2000</v>
      </c>
      <c r="K7745" s="44">
        <f t="shared" si="842"/>
        <v>23</v>
      </c>
      <c r="L7745" s="59">
        <f>VLOOKUP(J7745,'SF CCI, BCI'!A:F,5)</f>
        <v>7447.99</v>
      </c>
      <c r="M7745" s="59">
        <f t="shared" si="847"/>
        <v>2.0632761322182227</v>
      </c>
      <c r="N7745" s="47">
        <f t="shared" si="843"/>
        <v>1422.9383845842972</v>
      </c>
      <c r="O7745" s="44">
        <f t="shared" si="844"/>
        <v>27</v>
      </c>
      <c r="P7745" s="47">
        <f t="shared" si="845"/>
        <v>777.91700013023649</v>
      </c>
    </row>
    <row r="7746" spans="1:16" x14ac:dyDescent="0.25">
      <c r="A7746" s="56">
        <v>14824</v>
      </c>
      <c r="B7746" s="43" t="s">
        <v>3307</v>
      </c>
      <c r="C7746" s="43" t="s">
        <v>3385</v>
      </c>
      <c r="D7746" s="57" t="s">
        <v>133</v>
      </c>
      <c r="E7746" s="44">
        <v>600</v>
      </c>
      <c r="F7746" s="58">
        <v>36891</v>
      </c>
      <c r="G7746" s="45">
        <v>280</v>
      </c>
      <c r="H7746" s="45">
        <v>-126.96000000000001</v>
      </c>
      <c r="I7746" s="59">
        <f t="shared" si="840"/>
        <v>153.04</v>
      </c>
      <c r="J7746" s="44">
        <f t="shared" si="841"/>
        <v>2000</v>
      </c>
      <c r="K7746" s="44">
        <f t="shared" si="842"/>
        <v>23</v>
      </c>
      <c r="L7746" s="59">
        <f>VLOOKUP(J7746,'SF CCI, BCI'!A:F,5)</f>
        <v>7447.99</v>
      </c>
      <c r="M7746" s="59">
        <f t="shared" si="847"/>
        <v>2.0632761322182227</v>
      </c>
      <c r="N7746" s="47">
        <f t="shared" si="843"/>
        <v>577.7173170211023</v>
      </c>
      <c r="O7746" s="44">
        <f t="shared" si="844"/>
        <v>27</v>
      </c>
      <c r="P7746" s="47">
        <f t="shared" si="845"/>
        <v>315.76377927467678</v>
      </c>
    </row>
    <row r="7747" spans="1:16" x14ac:dyDescent="0.25">
      <c r="A7747" s="56">
        <v>14825</v>
      </c>
      <c r="B7747" s="43" t="s">
        <v>3307</v>
      </c>
      <c r="C7747" s="43" t="s">
        <v>3386</v>
      </c>
      <c r="D7747" s="57" t="s">
        <v>133</v>
      </c>
      <c r="E7747" s="44">
        <v>600</v>
      </c>
      <c r="F7747" s="58">
        <v>36891</v>
      </c>
      <c r="G7747" s="45">
        <v>1040</v>
      </c>
      <c r="H7747" s="45">
        <v>-471.45</v>
      </c>
      <c r="I7747" s="59">
        <f t="shared" si="840"/>
        <v>568.54999999999995</v>
      </c>
      <c r="J7747" s="44">
        <f t="shared" si="841"/>
        <v>2000</v>
      </c>
      <c r="K7747" s="44">
        <f t="shared" si="842"/>
        <v>23</v>
      </c>
      <c r="L7747" s="59">
        <f>VLOOKUP(J7747,'SF CCI, BCI'!A:F,5)</f>
        <v>7447.99</v>
      </c>
      <c r="M7747" s="59">
        <f t="shared" si="847"/>
        <v>2.0632761322182227</v>
      </c>
      <c r="N7747" s="47">
        <f t="shared" si="843"/>
        <v>2145.8071775069516</v>
      </c>
      <c r="O7747" s="44">
        <f t="shared" si="844"/>
        <v>27</v>
      </c>
      <c r="P7747" s="47">
        <f t="shared" si="845"/>
        <v>1173.0756449726705</v>
      </c>
    </row>
    <row r="7748" spans="1:16" x14ac:dyDescent="0.25">
      <c r="A7748" s="56">
        <v>14826</v>
      </c>
      <c r="B7748" s="43" t="s">
        <v>3307</v>
      </c>
      <c r="C7748" s="43" t="s">
        <v>3387</v>
      </c>
      <c r="D7748" s="57" t="s">
        <v>133</v>
      </c>
      <c r="E7748" s="44">
        <v>600</v>
      </c>
      <c r="F7748" s="58">
        <v>36891</v>
      </c>
      <c r="G7748" s="45">
        <v>1430</v>
      </c>
      <c r="H7748" s="45">
        <v>-648.20999999999992</v>
      </c>
      <c r="I7748" s="59">
        <f t="shared" si="840"/>
        <v>781.79000000000008</v>
      </c>
      <c r="J7748" s="44">
        <f t="shared" si="841"/>
        <v>2000</v>
      </c>
      <c r="K7748" s="44">
        <f t="shared" si="842"/>
        <v>23</v>
      </c>
      <c r="L7748" s="59">
        <f>VLOOKUP(J7748,'SF CCI, BCI'!A:F,5)</f>
        <v>7447.99</v>
      </c>
      <c r="M7748" s="59">
        <f t="shared" si="847"/>
        <v>2.0632761322182227</v>
      </c>
      <c r="N7748" s="47">
        <f t="shared" si="843"/>
        <v>2950.4848690720582</v>
      </c>
      <c r="O7748" s="44">
        <f t="shared" si="844"/>
        <v>27</v>
      </c>
      <c r="P7748" s="47">
        <f t="shared" si="845"/>
        <v>1613.0486474068846</v>
      </c>
    </row>
    <row r="7749" spans="1:16" x14ac:dyDescent="0.25">
      <c r="A7749" s="56">
        <v>14827</v>
      </c>
      <c r="B7749" s="43" t="s">
        <v>3307</v>
      </c>
      <c r="C7749" s="43" t="s">
        <v>3388</v>
      </c>
      <c r="D7749" s="57" t="s">
        <v>133</v>
      </c>
      <c r="E7749" s="44">
        <v>600</v>
      </c>
      <c r="F7749" s="58">
        <v>36891</v>
      </c>
      <c r="G7749" s="45">
        <v>1560</v>
      </c>
      <c r="H7749" s="45">
        <v>-707.25</v>
      </c>
      <c r="I7749" s="59">
        <f t="shared" si="840"/>
        <v>852.75</v>
      </c>
      <c r="J7749" s="44">
        <f t="shared" si="841"/>
        <v>2000</v>
      </c>
      <c r="K7749" s="44">
        <f t="shared" si="842"/>
        <v>23</v>
      </c>
      <c r="L7749" s="59">
        <f>VLOOKUP(J7749,'SF CCI, BCI'!A:F,5)</f>
        <v>7447.99</v>
      </c>
      <c r="M7749" s="59">
        <f t="shared" si="847"/>
        <v>2.0632761322182227</v>
      </c>
      <c r="N7749" s="47">
        <f t="shared" si="843"/>
        <v>3218.7107662604276</v>
      </c>
      <c r="O7749" s="44">
        <f t="shared" si="844"/>
        <v>27</v>
      </c>
      <c r="P7749" s="47">
        <f t="shared" si="845"/>
        <v>1759.4587217490894</v>
      </c>
    </row>
    <row r="7750" spans="1:16" x14ac:dyDescent="0.25">
      <c r="A7750" s="56">
        <v>14828</v>
      </c>
      <c r="B7750" s="43" t="s">
        <v>3307</v>
      </c>
      <c r="C7750" s="43" t="s">
        <v>3389</v>
      </c>
      <c r="D7750" s="57" t="s">
        <v>133</v>
      </c>
      <c r="E7750" s="44">
        <v>600</v>
      </c>
      <c r="F7750" s="58">
        <v>36891</v>
      </c>
      <c r="G7750" s="45">
        <v>1560</v>
      </c>
      <c r="H7750" s="45">
        <v>-707.25</v>
      </c>
      <c r="I7750" s="59">
        <f t="shared" si="840"/>
        <v>852.75</v>
      </c>
      <c r="J7750" s="44">
        <f t="shared" si="841"/>
        <v>2000</v>
      </c>
      <c r="K7750" s="44">
        <f t="shared" si="842"/>
        <v>23</v>
      </c>
      <c r="L7750" s="59">
        <f>VLOOKUP(J7750,'SF CCI, BCI'!A:F,5)</f>
        <v>7447.99</v>
      </c>
      <c r="M7750" s="59">
        <f t="shared" si="847"/>
        <v>2.0632761322182227</v>
      </c>
      <c r="N7750" s="47">
        <f t="shared" si="843"/>
        <v>3218.7107662604276</v>
      </c>
      <c r="O7750" s="44">
        <f t="shared" si="844"/>
        <v>27</v>
      </c>
      <c r="P7750" s="47">
        <f t="shared" si="845"/>
        <v>1759.4587217490894</v>
      </c>
    </row>
    <row r="7751" spans="1:16" x14ac:dyDescent="0.25">
      <c r="A7751" s="56">
        <v>14829</v>
      </c>
      <c r="B7751" s="43" t="s">
        <v>3307</v>
      </c>
      <c r="C7751" s="43" t="s">
        <v>3390</v>
      </c>
      <c r="D7751" s="57" t="s">
        <v>133</v>
      </c>
      <c r="E7751" s="44">
        <v>600</v>
      </c>
      <c r="F7751" s="58">
        <v>36891</v>
      </c>
      <c r="G7751" s="45">
        <v>780</v>
      </c>
      <c r="H7751" s="45">
        <v>-353.62</v>
      </c>
      <c r="I7751" s="59">
        <f t="shared" si="840"/>
        <v>426.38</v>
      </c>
      <c r="J7751" s="44">
        <f t="shared" si="841"/>
        <v>2000</v>
      </c>
      <c r="K7751" s="44">
        <f t="shared" si="842"/>
        <v>23</v>
      </c>
      <c r="L7751" s="59">
        <f>VLOOKUP(J7751,'SF CCI, BCI'!A:F,5)</f>
        <v>7447.99</v>
      </c>
      <c r="M7751" s="59">
        <f t="shared" si="847"/>
        <v>2.0632761322182227</v>
      </c>
      <c r="N7751" s="47">
        <f t="shared" si="843"/>
        <v>1609.3553831302138</v>
      </c>
      <c r="O7751" s="44">
        <f t="shared" si="844"/>
        <v>27</v>
      </c>
      <c r="P7751" s="47">
        <f t="shared" si="845"/>
        <v>879.73967725520583</v>
      </c>
    </row>
    <row r="7752" spans="1:16" x14ac:dyDescent="0.25">
      <c r="A7752" s="56">
        <v>14830</v>
      </c>
      <c r="B7752" s="43" t="s">
        <v>3307</v>
      </c>
      <c r="C7752" s="43" t="s">
        <v>3391</v>
      </c>
      <c r="D7752" s="57" t="s">
        <v>133</v>
      </c>
      <c r="E7752" s="44">
        <v>600</v>
      </c>
      <c r="F7752" s="58">
        <v>36891</v>
      </c>
      <c r="G7752" s="45">
        <v>1560</v>
      </c>
      <c r="H7752" s="45">
        <v>-707.25</v>
      </c>
      <c r="I7752" s="59">
        <f t="shared" si="840"/>
        <v>852.75</v>
      </c>
      <c r="J7752" s="44">
        <f t="shared" si="841"/>
        <v>2000</v>
      </c>
      <c r="K7752" s="44">
        <f t="shared" si="842"/>
        <v>23</v>
      </c>
      <c r="L7752" s="59">
        <f>VLOOKUP(J7752,'SF CCI, BCI'!A:F,5)</f>
        <v>7447.99</v>
      </c>
      <c r="M7752" s="59">
        <f t="shared" si="847"/>
        <v>2.0632761322182227</v>
      </c>
      <c r="N7752" s="47">
        <f t="shared" si="843"/>
        <v>3218.7107662604276</v>
      </c>
      <c r="O7752" s="44">
        <f t="shared" si="844"/>
        <v>27</v>
      </c>
      <c r="P7752" s="47">
        <f t="shared" si="845"/>
        <v>1759.4587217490894</v>
      </c>
    </row>
    <row r="7753" spans="1:16" x14ac:dyDescent="0.25">
      <c r="A7753" s="56">
        <v>14831</v>
      </c>
      <c r="B7753" s="43" t="s">
        <v>3314</v>
      </c>
      <c r="C7753" s="43" t="s">
        <v>3392</v>
      </c>
      <c r="D7753" s="57" t="s">
        <v>133</v>
      </c>
      <c r="E7753" s="44">
        <v>600</v>
      </c>
      <c r="F7753" s="58">
        <v>36891</v>
      </c>
      <c r="G7753" s="45">
        <v>3572.29</v>
      </c>
      <c r="H7753" s="45">
        <v>-1619.6</v>
      </c>
      <c r="I7753" s="59">
        <f t="shared" si="840"/>
        <v>1952.69</v>
      </c>
      <c r="J7753" s="44">
        <f t="shared" si="841"/>
        <v>2000</v>
      </c>
      <c r="K7753" s="44">
        <f t="shared" si="842"/>
        <v>23</v>
      </c>
      <c r="L7753" s="59">
        <f>VLOOKUP(J7753,'SF CCI, BCI'!A:F,5)</f>
        <v>7447.99</v>
      </c>
      <c r="M7753" s="59">
        <f t="shared" si="847"/>
        <v>2.0632761322182227</v>
      </c>
      <c r="N7753" s="47">
        <f t="shared" si="843"/>
        <v>7370.6206943618345</v>
      </c>
      <c r="O7753" s="44">
        <f t="shared" si="844"/>
        <v>27</v>
      </c>
      <c r="P7753" s="47">
        <f t="shared" si="845"/>
        <v>4028.9386706212013</v>
      </c>
    </row>
    <row r="7754" spans="1:16" x14ac:dyDescent="0.25">
      <c r="A7754" s="56">
        <v>14832</v>
      </c>
      <c r="B7754" s="43" t="s">
        <v>3374</v>
      </c>
      <c r="C7754" s="43" t="s">
        <v>3393</v>
      </c>
      <c r="D7754" s="57" t="s">
        <v>133</v>
      </c>
      <c r="E7754" s="44">
        <v>600</v>
      </c>
      <c r="F7754" s="58">
        <v>36922</v>
      </c>
      <c r="G7754" s="45">
        <v>26349.360000000001</v>
      </c>
      <c r="H7754" s="45">
        <v>-11900.96</v>
      </c>
      <c r="I7754" s="59">
        <f t="shared" si="840"/>
        <v>14448.400000000001</v>
      </c>
      <c r="J7754" s="44">
        <f t="shared" si="841"/>
        <v>2001</v>
      </c>
      <c r="K7754" s="44">
        <f t="shared" si="842"/>
        <v>23</v>
      </c>
      <c r="L7754" s="59">
        <f>VLOOKUP(J7754,'SF CCI, BCI'!A:F,5)</f>
        <v>7399.07</v>
      </c>
      <c r="M7754" s="59">
        <f t="shared" si="847"/>
        <v>2.0769177748014278</v>
      </c>
      <c r="N7754" s="47">
        <f t="shared" si="843"/>
        <v>54725.454138641748</v>
      </c>
      <c r="O7754" s="44">
        <f t="shared" si="844"/>
        <v>27</v>
      </c>
      <c r="P7754" s="47">
        <f t="shared" si="845"/>
        <v>30008.138777440952</v>
      </c>
    </row>
    <row r="7755" spans="1:16" x14ac:dyDescent="0.25">
      <c r="A7755" s="56">
        <v>14833</v>
      </c>
      <c r="B7755" s="43" t="s">
        <v>3317</v>
      </c>
      <c r="C7755" s="43" t="s">
        <v>3394</v>
      </c>
      <c r="D7755" s="57" t="s">
        <v>133</v>
      </c>
      <c r="E7755" s="44">
        <v>600</v>
      </c>
      <c r="F7755" s="58">
        <v>36922</v>
      </c>
      <c r="G7755" s="45">
        <v>11105.67</v>
      </c>
      <c r="H7755" s="45">
        <v>-5016</v>
      </c>
      <c r="I7755" s="59">
        <f t="shared" ref="I7755:I7818" si="848">G7755+H7755</f>
        <v>6089.67</v>
      </c>
      <c r="J7755" s="44">
        <f t="shared" ref="J7755:J7818" si="849">YEAR(F7755)</f>
        <v>2001</v>
      </c>
      <c r="K7755" s="44">
        <f t="shared" ref="K7755:K7818" si="850">ROUND(($A$9-F7755)/365,0)</f>
        <v>23</v>
      </c>
      <c r="L7755" s="59">
        <f>VLOOKUP(J7755,'SF CCI, BCI'!A:F,5)</f>
        <v>7399.07</v>
      </c>
      <c r="M7755" s="59">
        <f t="shared" si="847"/>
        <v>2.0769177748014278</v>
      </c>
      <c r="N7755" s="47">
        <f t="shared" si="843"/>
        <v>23065.563424078973</v>
      </c>
      <c r="O7755" s="44">
        <f t="shared" si="844"/>
        <v>27</v>
      </c>
      <c r="P7755" s="47">
        <f t="shared" si="845"/>
        <v>12647.743865675011</v>
      </c>
    </row>
    <row r="7756" spans="1:16" x14ac:dyDescent="0.25">
      <c r="A7756" s="56">
        <v>14834</v>
      </c>
      <c r="B7756" s="43" t="s">
        <v>3317</v>
      </c>
      <c r="C7756" s="43" t="s">
        <v>3395</v>
      </c>
      <c r="D7756" s="57" t="s">
        <v>133</v>
      </c>
      <c r="E7756" s="44">
        <v>600</v>
      </c>
      <c r="F7756" s="58">
        <v>36922</v>
      </c>
      <c r="G7756" s="45">
        <v>51548.47</v>
      </c>
      <c r="H7756" s="45">
        <v>-23282.29</v>
      </c>
      <c r="I7756" s="59">
        <f t="shared" si="848"/>
        <v>28266.18</v>
      </c>
      <c r="J7756" s="44">
        <f t="shared" si="849"/>
        <v>2001</v>
      </c>
      <c r="K7756" s="44">
        <f t="shared" si="850"/>
        <v>23</v>
      </c>
      <c r="L7756" s="59">
        <f>VLOOKUP(J7756,'SF CCI, BCI'!A:F,5)</f>
        <v>7399.07</v>
      </c>
      <c r="M7756" s="59">
        <f t="shared" si="847"/>
        <v>2.0769177748014278</v>
      </c>
      <c r="N7756" s="47">
        <f t="shared" ref="N7756:N7819" si="851">G7756*M7756</f>
        <v>107061.93360681816</v>
      </c>
      <c r="O7756" s="44">
        <f t="shared" ref="O7756:O7819" si="852">IF(E7756="(blank)","",IF(K7756&gt;(E7756/12),0,(E7756/12)-K7756))</f>
        <v>27</v>
      </c>
      <c r="P7756" s="47">
        <f t="shared" ref="P7756:P7819" si="853">M7756*I7756</f>
        <v>58706.531667736621</v>
      </c>
    </row>
    <row r="7757" spans="1:16" x14ac:dyDescent="0.25">
      <c r="A7757" s="56">
        <v>14835</v>
      </c>
      <c r="B7757" s="43" t="s">
        <v>3317</v>
      </c>
      <c r="C7757" s="43" t="s">
        <v>3318</v>
      </c>
      <c r="D7757" s="57" t="s">
        <v>133</v>
      </c>
      <c r="E7757" s="44">
        <v>600</v>
      </c>
      <c r="F7757" s="58">
        <v>36922</v>
      </c>
      <c r="G7757" s="45">
        <v>225.16</v>
      </c>
      <c r="H7757" s="45">
        <v>-101.82</v>
      </c>
      <c r="I7757" s="59">
        <f t="shared" si="848"/>
        <v>123.34</v>
      </c>
      <c r="J7757" s="44">
        <f t="shared" si="849"/>
        <v>2001</v>
      </c>
      <c r="K7757" s="44">
        <f t="shared" si="850"/>
        <v>23</v>
      </c>
      <c r="L7757" s="59">
        <f>VLOOKUP(J7757,'SF CCI, BCI'!A:F,5)</f>
        <v>7399.07</v>
      </c>
      <c r="M7757" s="59">
        <f t="shared" si="847"/>
        <v>2.0769177748014278</v>
      </c>
      <c r="N7757" s="47">
        <f t="shared" si="851"/>
        <v>467.63880617428947</v>
      </c>
      <c r="O7757" s="44">
        <f t="shared" si="852"/>
        <v>27</v>
      </c>
      <c r="P7757" s="47">
        <f t="shared" si="853"/>
        <v>256.16703834400812</v>
      </c>
    </row>
    <row r="7758" spans="1:16" x14ac:dyDescent="0.25">
      <c r="A7758" s="56">
        <v>14836</v>
      </c>
      <c r="B7758" s="43" t="s">
        <v>3317</v>
      </c>
      <c r="C7758" s="43" t="s">
        <v>3396</v>
      </c>
      <c r="D7758" s="57" t="s">
        <v>133</v>
      </c>
      <c r="E7758" s="44">
        <v>600</v>
      </c>
      <c r="F7758" s="58">
        <v>36922</v>
      </c>
      <c r="G7758" s="45">
        <v>31607.84</v>
      </c>
      <c r="H7758" s="45">
        <v>-14276.01</v>
      </c>
      <c r="I7758" s="59">
        <f t="shared" si="848"/>
        <v>17331.830000000002</v>
      </c>
      <c r="J7758" s="44">
        <f t="shared" si="849"/>
        <v>2001</v>
      </c>
      <c r="K7758" s="44">
        <f t="shared" si="850"/>
        <v>23</v>
      </c>
      <c r="L7758" s="59">
        <f>VLOOKUP(J7758,'SF CCI, BCI'!A:F,5)</f>
        <v>7399.07</v>
      </c>
      <c r="M7758" s="59">
        <f t="shared" si="847"/>
        <v>2.0769177748014278</v>
      </c>
      <c r="N7758" s="47">
        <f t="shared" si="851"/>
        <v>65646.884719079564</v>
      </c>
      <c r="O7758" s="44">
        <f t="shared" si="852"/>
        <v>27</v>
      </c>
      <c r="P7758" s="47">
        <f t="shared" si="853"/>
        <v>35996.785796836637</v>
      </c>
    </row>
    <row r="7759" spans="1:16" x14ac:dyDescent="0.25">
      <c r="A7759" s="56">
        <v>14837</v>
      </c>
      <c r="B7759" s="43" t="s">
        <v>3317</v>
      </c>
      <c r="C7759" s="43" t="s">
        <v>3397</v>
      </c>
      <c r="D7759" s="57" t="s">
        <v>133</v>
      </c>
      <c r="E7759" s="44">
        <v>600</v>
      </c>
      <c r="F7759" s="58">
        <v>36922</v>
      </c>
      <c r="G7759" s="45">
        <v>4049.78</v>
      </c>
      <c r="H7759" s="45">
        <v>-1829.1299999999999</v>
      </c>
      <c r="I7759" s="59">
        <f t="shared" si="848"/>
        <v>2220.6500000000005</v>
      </c>
      <c r="J7759" s="44">
        <f t="shared" si="849"/>
        <v>2001</v>
      </c>
      <c r="K7759" s="44">
        <f t="shared" si="850"/>
        <v>23</v>
      </c>
      <c r="L7759" s="59">
        <f>VLOOKUP(J7759,'SF CCI, BCI'!A:F,5)</f>
        <v>7399.07</v>
      </c>
      <c r="M7759" s="59">
        <f t="shared" si="847"/>
        <v>2.0769177748014278</v>
      </c>
      <c r="N7759" s="47">
        <f t="shared" si="851"/>
        <v>8411.0600660353266</v>
      </c>
      <c r="O7759" s="44">
        <f t="shared" si="852"/>
        <v>27</v>
      </c>
      <c r="P7759" s="47">
        <f t="shared" si="853"/>
        <v>4612.1074566127918</v>
      </c>
    </row>
    <row r="7760" spans="1:16" x14ac:dyDescent="0.25">
      <c r="A7760" s="56">
        <v>14838</v>
      </c>
      <c r="B7760" s="43" t="s">
        <v>3317</v>
      </c>
      <c r="C7760" s="43" t="s">
        <v>3398</v>
      </c>
      <c r="D7760" s="57" t="s">
        <v>133</v>
      </c>
      <c r="E7760" s="44">
        <v>600</v>
      </c>
      <c r="F7760" s="58">
        <v>36922</v>
      </c>
      <c r="G7760" s="45">
        <v>6608.08</v>
      </c>
      <c r="H7760" s="45">
        <v>-2984.5499999999997</v>
      </c>
      <c r="I7760" s="59">
        <f t="shared" si="848"/>
        <v>3623.53</v>
      </c>
      <c r="J7760" s="44">
        <f t="shared" si="849"/>
        <v>2001</v>
      </c>
      <c r="K7760" s="44">
        <f t="shared" si="850"/>
        <v>23</v>
      </c>
      <c r="L7760" s="59">
        <f>VLOOKUP(J7760,'SF CCI, BCI'!A:F,5)</f>
        <v>7399.07</v>
      </c>
      <c r="M7760" s="59">
        <f t="shared" si="847"/>
        <v>2.0769177748014278</v>
      </c>
      <c r="N7760" s="47">
        <f t="shared" si="851"/>
        <v>13724.438809309819</v>
      </c>
      <c r="O7760" s="44">
        <f t="shared" si="852"/>
        <v>27</v>
      </c>
      <c r="P7760" s="47">
        <f t="shared" si="853"/>
        <v>7525.7738645262179</v>
      </c>
    </row>
    <row r="7761" spans="1:16" x14ac:dyDescent="0.25">
      <c r="A7761" s="56">
        <v>14839</v>
      </c>
      <c r="B7761" s="43" t="s">
        <v>3317</v>
      </c>
      <c r="C7761" s="43" t="s">
        <v>3399</v>
      </c>
      <c r="D7761" s="57" t="s">
        <v>133</v>
      </c>
      <c r="E7761" s="44">
        <v>600</v>
      </c>
      <c r="F7761" s="58">
        <v>36922</v>
      </c>
      <c r="G7761" s="45">
        <v>31846.240000000002</v>
      </c>
      <c r="H7761" s="45">
        <v>-14383.75</v>
      </c>
      <c r="I7761" s="59">
        <f t="shared" si="848"/>
        <v>17462.490000000002</v>
      </c>
      <c r="J7761" s="44">
        <f t="shared" si="849"/>
        <v>2001</v>
      </c>
      <c r="K7761" s="44">
        <f t="shared" si="850"/>
        <v>23</v>
      </c>
      <c r="L7761" s="59">
        <f>VLOOKUP(J7761,'SF CCI, BCI'!A:F,5)</f>
        <v>7399.07</v>
      </c>
      <c r="M7761" s="59">
        <f t="shared" si="847"/>
        <v>2.0769177748014278</v>
      </c>
      <c r="N7761" s="47">
        <f t="shared" si="851"/>
        <v>66142.021916592232</v>
      </c>
      <c r="O7761" s="44">
        <f t="shared" si="852"/>
        <v>27</v>
      </c>
      <c r="P7761" s="47">
        <f t="shared" si="853"/>
        <v>36268.155873292191</v>
      </c>
    </row>
    <row r="7762" spans="1:16" x14ac:dyDescent="0.25">
      <c r="A7762" s="56">
        <v>14840</v>
      </c>
      <c r="B7762" s="43" t="s">
        <v>3317</v>
      </c>
      <c r="C7762" s="43" t="s">
        <v>3400</v>
      </c>
      <c r="D7762" s="57" t="s">
        <v>133</v>
      </c>
      <c r="E7762" s="44">
        <v>600</v>
      </c>
      <c r="F7762" s="58">
        <v>36922</v>
      </c>
      <c r="G7762" s="45">
        <v>12756.67</v>
      </c>
      <c r="H7762" s="45">
        <v>-5761.6399999999994</v>
      </c>
      <c r="I7762" s="59">
        <f t="shared" si="848"/>
        <v>6995.0300000000007</v>
      </c>
      <c r="J7762" s="44">
        <f t="shared" si="849"/>
        <v>2001</v>
      </c>
      <c r="K7762" s="44">
        <f t="shared" si="850"/>
        <v>23</v>
      </c>
      <c r="L7762" s="59">
        <f>VLOOKUP(J7762,'SF CCI, BCI'!A:F,5)</f>
        <v>7399.07</v>
      </c>
      <c r="M7762" s="59">
        <f t="shared" si="847"/>
        <v>2.0769177748014278</v>
      </c>
      <c r="N7762" s="47">
        <f t="shared" si="851"/>
        <v>26494.554670276131</v>
      </c>
      <c r="O7762" s="44">
        <f t="shared" si="852"/>
        <v>27</v>
      </c>
      <c r="P7762" s="47">
        <f t="shared" si="853"/>
        <v>14528.102142269234</v>
      </c>
    </row>
    <row r="7763" spans="1:16" x14ac:dyDescent="0.25">
      <c r="A7763" s="56">
        <v>14841</v>
      </c>
      <c r="B7763" s="43" t="s">
        <v>3317</v>
      </c>
      <c r="C7763" s="43" t="s">
        <v>3401</v>
      </c>
      <c r="D7763" s="57" t="s">
        <v>133</v>
      </c>
      <c r="E7763" s="44">
        <v>600</v>
      </c>
      <c r="F7763" s="58">
        <v>36922</v>
      </c>
      <c r="G7763" s="45">
        <v>13771.62</v>
      </c>
      <c r="H7763" s="45">
        <v>-6220.22</v>
      </c>
      <c r="I7763" s="59">
        <f t="shared" si="848"/>
        <v>7551.4000000000005</v>
      </c>
      <c r="J7763" s="44">
        <f t="shared" si="849"/>
        <v>2001</v>
      </c>
      <c r="K7763" s="44">
        <f t="shared" si="850"/>
        <v>23</v>
      </c>
      <c r="L7763" s="59">
        <f>VLOOKUP(J7763,'SF CCI, BCI'!A:F,5)</f>
        <v>7399.07</v>
      </c>
      <c r="M7763" s="59">
        <f t="shared" si="847"/>
        <v>2.0769177748014278</v>
      </c>
      <c r="N7763" s="47">
        <f t="shared" si="851"/>
        <v>28602.522365810841</v>
      </c>
      <c r="O7763" s="44">
        <f t="shared" si="852"/>
        <v>27</v>
      </c>
      <c r="P7763" s="47">
        <f t="shared" si="853"/>
        <v>15683.636884635504</v>
      </c>
    </row>
    <row r="7764" spans="1:16" x14ac:dyDescent="0.25">
      <c r="A7764" s="56">
        <v>14842</v>
      </c>
      <c r="B7764" s="43" t="s">
        <v>3317</v>
      </c>
      <c r="C7764" s="43" t="s">
        <v>3402</v>
      </c>
      <c r="D7764" s="57" t="s">
        <v>133</v>
      </c>
      <c r="E7764" s="44">
        <v>600</v>
      </c>
      <c r="F7764" s="58">
        <v>36922</v>
      </c>
      <c r="G7764" s="45">
        <v>5046.82</v>
      </c>
      <c r="H7764" s="45">
        <v>-2279.44</v>
      </c>
      <c r="I7764" s="59">
        <f t="shared" si="848"/>
        <v>2767.3799999999997</v>
      </c>
      <c r="J7764" s="44">
        <f t="shared" si="849"/>
        <v>2001</v>
      </c>
      <c r="K7764" s="44">
        <f t="shared" si="850"/>
        <v>23</v>
      </c>
      <c r="L7764" s="59">
        <f>VLOOKUP(J7764,'SF CCI, BCI'!A:F,5)</f>
        <v>7399.07</v>
      </c>
      <c r="M7764" s="59">
        <f t="shared" si="847"/>
        <v>2.0769177748014278</v>
      </c>
      <c r="N7764" s="47">
        <f t="shared" si="851"/>
        <v>10481.830164223342</v>
      </c>
      <c r="O7764" s="44">
        <f t="shared" si="852"/>
        <v>27</v>
      </c>
      <c r="P7764" s="47">
        <f t="shared" si="853"/>
        <v>5747.6207116299747</v>
      </c>
    </row>
    <row r="7765" spans="1:16" x14ac:dyDescent="0.25">
      <c r="A7765" s="56">
        <v>14843</v>
      </c>
      <c r="B7765" s="43" t="s">
        <v>3317</v>
      </c>
      <c r="C7765" s="43" t="s">
        <v>3403</v>
      </c>
      <c r="D7765" s="57" t="s">
        <v>133</v>
      </c>
      <c r="E7765" s="44">
        <v>600</v>
      </c>
      <c r="F7765" s="58">
        <v>36922</v>
      </c>
      <c r="G7765" s="45">
        <v>3443.08</v>
      </c>
      <c r="H7765" s="45">
        <v>-1555.1499999999999</v>
      </c>
      <c r="I7765" s="59">
        <f t="shared" si="848"/>
        <v>1887.93</v>
      </c>
      <c r="J7765" s="44">
        <f t="shared" si="849"/>
        <v>2001</v>
      </c>
      <c r="K7765" s="44">
        <f t="shared" si="850"/>
        <v>23</v>
      </c>
      <c r="L7765" s="59">
        <f>VLOOKUP(J7765,'SF CCI, BCI'!A:F,5)</f>
        <v>7399.07</v>
      </c>
      <c r="M7765" s="59">
        <f t="shared" si="847"/>
        <v>2.0769177748014278</v>
      </c>
      <c r="N7765" s="47">
        <f t="shared" si="851"/>
        <v>7150.9940520632999</v>
      </c>
      <c r="O7765" s="44">
        <f t="shared" si="852"/>
        <v>27</v>
      </c>
      <c r="P7765" s="47">
        <f t="shared" si="853"/>
        <v>3921.0753745808597</v>
      </c>
    </row>
    <row r="7766" spans="1:16" x14ac:dyDescent="0.25">
      <c r="A7766" s="56">
        <v>14844</v>
      </c>
      <c r="B7766" s="43" t="s">
        <v>3317</v>
      </c>
      <c r="C7766" s="43" t="s">
        <v>3404</v>
      </c>
      <c r="D7766" s="57" t="s">
        <v>133</v>
      </c>
      <c r="E7766" s="44">
        <v>600</v>
      </c>
      <c r="F7766" s="58">
        <v>36922</v>
      </c>
      <c r="G7766" s="45">
        <v>7302.8</v>
      </c>
      <c r="H7766" s="45">
        <v>-3298.34</v>
      </c>
      <c r="I7766" s="59">
        <f t="shared" si="848"/>
        <v>4004.46</v>
      </c>
      <c r="J7766" s="44">
        <f t="shared" si="849"/>
        <v>2001</v>
      </c>
      <c r="K7766" s="44">
        <f t="shared" si="850"/>
        <v>23</v>
      </c>
      <c r="L7766" s="59">
        <f>VLOOKUP(J7766,'SF CCI, BCI'!A:F,5)</f>
        <v>7399.07</v>
      </c>
      <c r="M7766" s="59">
        <f t="shared" si="847"/>
        <v>2.0769177748014278</v>
      </c>
      <c r="N7766" s="47">
        <f t="shared" si="851"/>
        <v>15167.315125819867</v>
      </c>
      <c r="O7766" s="44">
        <f t="shared" si="852"/>
        <v>27</v>
      </c>
      <c r="P7766" s="47">
        <f t="shared" si="853"/>
        <v>8316.9341524813262</v>
      </c>
    </row>
    <row r="7767" spans="1:16" x14ac:dyDescent="0.25">
      <c r="A7767" s="56">
        <v>14845</v>
      </c>
      <c r="B7767" s="43" t="s">
        <v>3307</v>
      </c>
      <c r="C7767" s="43" t="s">
        <v>3405</v>
      </c>
      <c r="D7767" s="57" t="s">
        <v>133</v>
      </c>
      <c r="E7767" s="44">
        <v>600</v>
      </c>
      <c r="F7767" s="58">
        <v>36922</v>
      </c>
      <c r="G7767" s="45">
        <v>2043.16</v>
      </c>
      <c r="H7767" s="45">
        <v>-922.72</v>
      </c>
      <c r="I7767" s="59">
        <f t="shared" si="848"/>
        <v>1120.44</v>
      </c>
      <c r="J7767" s="44">
        <f t="shared" si="849"/>
        <v>2001</v>
      </c>
      <c r="K7767" s="44">
        <f t="shared" si="850"/>
        <v>23</v>
      </c>
      <c r="L7767" s="59">
        <f>VLOOKUP(J7767,'SF CCI, BCI'!A:F,5)</f>
        <v>7399.07</v>
      </c>
      <c r="M7767" s="59">
        <f t="shared" si="847"/>
        <v>2.0769177748014278</v>
      </c>
      <c r="N7767" s="47">
        <f t="shared" si="851"/>
        <v>4243.4753207632857</v>
      </c>
      <c r="O7767" s="44">
        <f t="shared" si="852"/>
        <v>27</v>
      </c>
      <c r="P7767" s="47">
        <f t="shared" si="853"/>
        <v>2327.0617515985118</v>
      </c>
    </row>
    <row r="7768" spans="1:16" x14ac:dyDescent="0.25">
      <c r="A7768" s="56">
        <v>14846</v>
      </c>
      <c r="B7768" s="43" t="s">
        <v>3307</v>
      </c>
      <c r="C7768" s="43" t="s">
        <v>3406</v>
      </c>
      <c r="D7768" s="57" t="s">
        <v>133</v>
      </c>
      <c r="E7768" s="44">
        <v>600</v>
      </c>
      <c r="F7768" s="58">
        <v>36922</v>
      </c>
      <c r="G7768" s="45">
        <v>2354.85</v>
      </c>
      <c r="H7768" s="45">
        <v>-1063.48</v>
      </c>
      <c r="I7768" s="59">
        <f t="shared" si="848"/>
        <v>1291.3699999999999</v>
      </c>
      <c r="J7768" s="44">
        <f t="shared" si="849"/>
        <v>2001</v>
      </c>
      <c r="K7768" s="44">
        <f t="shared" si="850"/>
        <v>23</v>
      </c>
      <c r="L7768" s="59">
        <f>VLOOKUP(J7768,'SF CCI, BCI'!A:F,5)</f>
        <v>7399.07</v>
      </c>
      <c r="M7768" s="59">
        <f t="shared" si="847"/>
        <v>2.0769177748014278</v>
      </c>
      <c r="N7768" s="47">
        <f t="shared" si="851"/>
        <v>4890.8298219911421</v>
      </c>
      <c r="O7768" s="44">
        <f t="shared" si="852"/>
        <v>27</v>
      </c>
      <c r="P7768" s="47">
        <f t="shared" si="853"/>
        <v>2682.0693068453197</v>
      </c>
    </row>
    <row r="7769" spans="1:16" x14ac:dyDescent="0.25">
      <c r="A7769" s="56">
        <v>14847</v>
      </c>
      <c r="B7769" s="43" t="s">
        <v>3307</v>
      </c>
      <c r="C7769" s="43" t="s">
        <v>3407</v>
      </c>
      <c r="D7769" s="57" t="s">
        <v>133</v>
      </c>
      <c r="E7769" s="44">
        <v>600</v>
      </c>
      <c r="F7769" s="58">
        <v>36922</v>
      </c>
      <c r="G7769" s="45">
        <v>516.33000000000004</v>
      </c>
      <c r="H7769" s="45">
        <v>-233.23</v>
      </c>
      <c r="I7769" s="59">
        <f t="shared" si="848"/>
        <v>283.10000000000002</v>
      </c>
      <c r="J7769" s="44">
        <f t="shared" si="849"/>
        <v>2001</v>
      </c>
      <c r="K7769" s="44">
        <f t="shared" si="850"/>
        <v>23</v>
      </c>
      <c r="L7769" s="59">
        <f>VLOOKUP(J7769,'SF CCI, BCI'!A:F,5)</f>
        <v>7399.07</v>
      </c>
      <c r="M7769" s="59">
        <f t="shared" si="847"/>
        <v>2.0769177748014278</v>
      </c>
      <c r="N7769" s="47">
        <f t="shared" si="851"/>
        <v>1072.3749546632214</v>
      </c>
      <c r="O7769" s="44">
        <f t="shared" si="852"/>
        <v>27</v>
      </c>
      <c r="P7769" s="47">
        <f t="shared" si="853"/>
        <v>587.97542204628428</v>
      </c>
    </row>
    <row r="7770" spans="1:16" x14ac:dyDescent="0.25">
      <c r="A7770" s="56">
        <v>14848</v>
      </c>
      <c r="B7770" s="43" t="s">
        <v>3307</v>
      </c>
      <c r="C7770" s="43" t="s">
        <v>3408</v>
      </c>
      <c r="D7770" s="57" t="s">
        <v>133</v>
      </c>
      <c r="E7770" s="44">
        <v>600</v>
      </c>
      <c r="F7770" s="58">
        <v>36922</v>
      </c>
      <c r="G7770" s="45">
        <v>523.22</v>
      </c>
      <c r="H7770" s="45">
        <v>-236.32999999999998</v>
      </c>
      <c r="I7770" s="59">
        <f t="shared" si="848"/>
        <v>286.89000000000004</v>
      </c>
      <c r="J7770" s="44">
        <f t="shared" si="849"/>
        <v>2001</v>
      </c>
      <c r="K7770" s="44">
        <f t="shared" si="850"/>
        <v>23</v>
      </c>
      <c r="L7770" s="59">
        <f>VLOOKUP(J7770,'SF CCI, BCI'!A:F,5)</f>
        <v>7399.07</v>
      </c>
      <c r="M7770" s="59">
        <f t="shared" si="847"/>
        <v>2.0769177748014278</v>
      </c>
      <c r="N7770" s="47">
        <f t="shared" si="851"/>
        <v>1086.6849181316031</v>
      </c>
      <c r="O7770" s="44">
        <f t="shared" si="852"/>
        <v>27</v>
      </c>
      <c r="P7770" s="47">
        <f t="shared" si="853"/>
        <v>595.84694041278169</v>
      </c>
    </row>
    <row r="7771" spans="1:16" x14ac:dyDescent="0.25">
      <c r="A7771" s="56">
        <v>14849</v>
      </c>
      <c r="B7771" s="43" t="s">
        <v>3307</v>
      </c>
      <c r="C7771" s="43" t="s">
        <v>3409</v>
      </c>
      <c r="D7771" s="57" t="s">
        <v>133</v>
      </c>
      <c r="E7771" s="44">
        <v>600</v>
      </c>
      <c r="F7771" s="58">
        <v>36922</v>
      </c>
      <c r="G7771" s="45">
        <v>10235.85</v>
      </c>
      <c r="H7771" s="45">
        <v>-4623.17</v>
      </c>
      <c r="I7771" s="59">
        <f t="shared" si="848"/>
        <v>5612.68</v>
      </c>
      <c r="J7771" s="44">
        <f t="shared" si="849"/>
        <v>2001</v>
      </c>
      <c r="K7771" s="44">
        <f t="shared" si="850"/>
        <v>23</v>
      </c>
      <c r="L7771" s="59">
        <f>VLOOKUP(J7771,'SF CCI, BCI'!A:F,5)</f>
        <v>7399.07</v>
      </c>
      <c r="M7771" s="59">
        <f t="shared" si="847"/>
        <v>2.0769177748014278</v>
      </c>
      <c r="N7771" s="47">
        <f t="shared" si="851"/>
        <v>21259.018805201194</v>
      </c>
      <c r="O7771" s="44">
        <f t="shared" si="852"/>
        <v>27</v>
      </c>
      <c r="P7771" s="47">
        <f t="shared" si="853"/>
        <v>11657.074856272478</v>
      </c>
    </row>
    <row r="7772" spans="1:16" x14ac:dyDescent="0.25">
      <c r="A7772" s="56">
        <v>14850</v>
      </c>
      <c r="B7772" s="43" t="s">
        <v>3307</v>
      </c>
      <c r="C7772" s="43" t="s">
        <v>3410</v>
      </c>
      <c r="D7772" s="57" t="s">
        <v>133</v>
      </c>
      <c r="E7772" s="44">
        <v>600</v>
      </c>
      <c r="F7772" s="58">
        <v>36922</v>
      </c>
      <c r="G7772" s="45">
        <v>3691.84</v>
      </c>
      <c r="H7772" s="45">
        <v>-1667.58</v>
      </c>
      <c r="I7772" s="59">
        <f t="shared" si="848"/>
        <v>2024.2600000000002</v>
      </c>
      <c r="J7772" s="44">
        <f t="shared" si="849"/>
        <v>2001</v>
      </c>
      <c r="K7772" s="44">
        <f t="shared" si="850"/>
        <v>23</v>
      </c>
      <c r="L7772" s="59">
        <f>VLOOKUP(J7772,'SF CCI, BCI'!A:F,5)</f>
        <v>7399.07</v>
      </c>
      <c r="M7772" s="59">
        <f t="shared" si="847"/>
        <v>2.0769177748014278</v>
      </c>
      <c r="N7772" s="47">
        <f t="shared" si="851"/>
        <v>7667.6481177229034</v>
      </c>
      <c r="O7772" s="44">
        <f t="shared" si="852"/>
        <v>27</v>
      </c>
      <c r="P7772" s="47">
        <f t="shared" si="853"/>
        <v>4204.2215748195385</v>
      </c>
    </row>
    <row r="7773" spans="1:16" x14ac:dyDescent="0.25">
      <c r="A7773" s="56">
        <v>14851</v>
      </c>
      <c r="B7773" s="43" t="s">
        <v>3307</v>
      </c>
      <c r="C7773" s="43" t="s">
        <v>3333</v>
      </c>
      <c r="D7773" s="57" t="s">
        <v>133</v>
      </c>
      <c r="E7773" s="44">
        <v>600</v>
      </c>
      <c r="F7773" s="58">
        <v>36922</v>
      </c>
      <c r="G7773" s="45">
        <v>-2753.46</v>
      </c>
      <c r="H7773" s="45">
        <v>1243.6600000000001</v>
      </c>
      <c r="I7773" s="59">
        <f t="shared" si="848"/>
        <v>-1509.8</v>
      </c>
      <c r="J7773" s="44">
        <f t="shared" si="849"/>
        <v>2001</v>
      </c>
      <c r="K7773" s="44">
        <f t="shared" si="850"/>
        <v>23</v>
      </c>
      <c r="L7773" s="59">
        <f>VLOOKUP(J7773,'SF CCI, BCI'!A:F,5)</f>
        <v>7399.07</v>
      </c>
      <c r="M7773" s="59">
        <f t="shared" si="847"/>
        <v>2.0769177748014278</v>
      </c>
      <c r="N7773" s="47">
        <f t="shared" si="851"/>
        <v>-5718.7100162047391</v>
      </c>
      <c r="O7773" s="44">
        <f t="shared" si="852"/>
        <v>27</v>
      </c>
      <c r="P7773" s="47">
        <f t="shared" si="853"/>
        <v>-3135.7304563951957</v>
      </c>
    </row>
    <row r="7774" spans="1:16" x14ac:dyDescent="0.25">
      <c r="A7774" s="56">
        <v>14852</v>
      </c>
      <c r="B7774" s="43" t="s">
        <v>3307</v>
      </c>
      <c r="C7774" s="43" t="s">
        <v>3411</v>
      </c>
      <c r="D7774" s="57" t="s">
        <v>133</v>
      </c>
      <c r="E7774" s="44">
        <v>600</v>
      </c>
      <c r="F7774" s="58">
        <v>36922</v>
      </c>
      <c r="G7774" s="45">
        <v>2804.36</v>
      </c>
      <c r="H7774" s="45">
        <v>-1266.58</v>
      </c>
      <c r="I7774" s="59">
        <f t="shared" si="848"/>
        <v>1537.7800000000002</v>
      </c>
      <c r="J7774" s="44">
        <f t="shared" si="849"/>
        <v>2001</v>
      </c>
      <c r="K7774" s="44">
        <f t="shared" si="850"/>
        <v>23</v>
      </c>
      <c r="L7774" s="59">
        <f>VLOOKUP(J7774,'SF CCI, BCI'!A:F,5)</f>
        <v>7399.07</v>
      </c>
      <c r="M7774" s="59">
        <f t="shared" si="847"/>
        <v>2.0769177748014278</v>
      </c>
      <c r="N7774" s="47">
        <f t="shared" si="851"/>
        <v>5824.4251309421325</v>
      </c>
      <c r="O7774" s="44">
        <f t="shared" si="852"/>
        <v>27</v>
      </c>
      <c r="P7774" s="47">
        <f t="shared" si="853"/>
        <v>3193.8426157341401</v>
      </c>
    </row>
    <row r="7775" spans="1:16" x14ac:dyDescent="0.25">
      <c r="A7775" s="56">
        <v>14853</v>
      </c>
      <c r="B7775" s="43" t="s">
        <v>3307</v>
      </c>
      <c r="C7775" s="43" t="s">
        <v>3412</v>
      </c>
      <c r="D7775" s="57" t="s">
        <v>133</v>
      </c>
      <c r="E7775" s="44">
        <v>600</v>
      </c>
      <c r="F7775" s="58">
        <v>36922</v>
      </c>
      <c r="G7775" s="45">
        <v>8784.4</v>
      </c>
      <c r="H7775" s="45">
        <v>-3967.5099999999998</v>
      </c>
      <c r="I7775" s="59">
        <f t="shared" si="848"/>
        <v>4816.8899999999994</v>
      </c>
      <c r="J7775" s="44">
        <f t="shared" si="849"/>
        <v>2001</v>
      </c>
      <c r="K7775" s="44">
        <f t="shared" si="850"/>
        <v>23</v>
      </c>
      <c r="L7775" s="59">
        <f>VLOOKUP(J7775,'SF CCI, BCI'!A:F,5)</f>
        <v>7399.07</v>
      </c>
      <c r="M7775" s="59">
        <f t="shared" si="847"/>
        <v>2.0769177748014278</v>
      </c>
      <c r="N7775" s="47">
        <f t="shared" si="851"/>
        <v>18244.476500965662</v>
      </c>
      <c r="O7775" s="44">
        <f t="shared" si="852"/>
        <v>27</v>
      </c>
      <c r="P7775" s="47">
        <f t="shared" si="853"/>
        <v>10004.284460263249</v>
      </c>
    </row>
    <row r="7776" spans="1:16" x14ac:dyDescent="0.25">
      <c r="A7776" s="56">
        <v>14854</v>
      </c>
      <c r="B7776" s="43" t="s">
        <v>3307</v>
      </c>
      <c r="C7776" s="43" t="s">
        <v>3413</v>
      </c>
      <c r="D7776" s="57" t="s">
        <v>133</v>
      </c>
      <c r="E7776" s="44">
        <v>600</v>
      </c>
      <c r="F7776" s="58">
        <v>36922</v>
      </c>
      <c r="G7776" s="45">
        <v>4188.9399999999996</v>
      </c>
      <c r="H7776" s="45">
        <v>-1891.9599999999998</v>
      </c>
      <c r="I7776" s="59">
        <f t="shared" si="848"/>
        <v>2296.9799999999996</v>
      </c>
      <c r="J7776" s="44">
        <f t="shared" si="849"/>
        <v>2001</v>
      </c>
      <c r="K7776" s="44">
        <f t="shared" si="850"/>
        <v>23</v>
      </c>
      <c r="L7776" s="59">
        <f>VLOOKUP(J7776,'SF CCI, BCI'!A:F,5)</f>
        <v>7399.07</v>
      </c>
      <c r="M7776" s="59">
        <f t="shared" si="847"/>
        <v>2.0769177748014278</v>
      </c>
      <c r="N7776" s="47">
        <f t="shared" si="851"/>
        <v>8700.083943576692</v>
      </c>
      <c r="O7776" s="44">
        <f t="shared" si="852"/>
        <v>27</v>
      </c>
      <c r="P7776" s="47">
        <f t="shared" si="853"/>
        <v>4770.6385903633827</v>
      </c>
    </row>
    <row r="7777" spans="1:16" x14ac:dyDescent="0.25">
      <c r="A7777" s="56">
        <v>14855</v>
      </c>
      <c r="B7777" s="43" t="s">
        <v>3307</v>
      </c>
      <c r="C7777" s="43" t="s">
        <v>3414</v>
      </c>
      <c r="D7777" s="57" t="s">
        <v>133</v>
      </c>
      <c r="E7777" s="44">
        <v>600</v>
      </c>
      <c r="F7777" s="58">
        <v>36922</v>
      </c>
      <c r="G7777" s="45">
        <v>1268.56</v>
      </c>
      <c r="H7777" s="45">
        <v>-573.1</v>
      </c>
      <c r="I7777" s="59">
        <f t="shared" si="848"/>
        <v>695.45999999999992</v>
      </c>
      <c r="J7777" s="44">
        <f t="shared" si="849"/>
        <v>2001</v>
      </c>
      <c r="K7777" s="44">
        <f t="shared" si="850"/>
        <v>23</v>
      </c>
      <c r="L7777" s="59">
        <f>VLOOKUP(J7777,'SF CCI, BCI'!A:F,5)</f>
        <v>7399.07</v>
      </c>
      <c r="M7777" s="59">
        <f t="shared" si="847"/>
        <v>2.0769177748014278</v>
      </c>
      <c r="N7777" s="47">
        <f t="shared" si="851"/>
        <v>2634.6948124020992</v>
      </c>
      <c r="O7777" s="44">
        <f t="shared" si="852"/>
        <v>27</v>
      </c>
      <c r="P7777" s="47">
        <f t="shared" si="853"/>
        <v>1444.4132356634009</v>
      </c>
    </row>
    <row r="7778" spans="1:16" x14ac:dyDescent="0.25">
      <c r="A7778" s="56">
        <v>14856</v>
      </c>
      <c r="B7778" s="43" t="s">
        <v>3307</v>
      </c>
      <c r="C7778" s="43" t="s">
        <v>3415</v>
      </c>
      <c r="D7778" s="57" t="s">
        <v>133</v>
      </c>
      <c r="E7778" s="44">
        <v>600</v>
      </c>
      <c r="F7778" s="58">
        <v>36922</v>
      </c>
      <c r="G7778" s="45">
        <v>574.17999999999995</v>
      </c>
      <c r="H7778" s="45">
        <v>-259.34000000000003</v>
      </c>
      <c r="I7778" s="59">
        <f t="shared" si="848"/>
        <v>314.83999999999992</v>
      </c>
      <c r="J7778" s="44">
        <f t="shared" si="849"/>
        <v>2001</v>
      </c>
      <c r="K7778" s="44">
        <f t="shared" si="850"/>
        <v>23</v>
      </c>
      <c r="L7778" s="59">
        <f>VLOOKUP(J7778,'SF CCI, BCI'!A:F,5)</f>
        <v>7399.07</v>
      </c>
      <c r="M7778" s="59">
        <f t="shared" si="847"/>
        <v>2.0769177748014278</v>
      </c>
      <c r="N7778" s="47">
        <f t="shared" si="851"/>
        <v>1192.5246479354837</v>
      </c>
      <c r="O7778" s="44">
        <f t="shared" si="852"/>
        <v>27</v>
      </c>
      <c r="P7778" s="47">
        <f t="shared" si="853"/>
        <v>653.89679221848132</v>
      </c>
    </row>
    <row r="7779" spans="1:16" x14ac:dyDescent="0.25">
      <c r="A7779" s="56">
        <v>14857</v>
      </c>
      <c r="B7779" s="43" t="s">
        <v>3307</v>
      </c>
      <c r="C7779" s="43" t="s">
        <v>3416</v>
      </c>
      <c r="D7779" s="57" t="s">
        <v>133</v>
      </c>
      <c r="E7779" s="44">
        <v>600</v>
      </c>
      <c r="F7779" s="58">
        <v>36922</v>
      </c>
      <c r="G7779" s="45">
        <v>351.99</v>
      </c>
      <c r="H7779" s="45">
        <v>-159</v>
      </c>
      <c r="I7779" s="59">
        <f t="shared" si="848"/>
        <v>192.99</v>
      </c>
      <c r="J7779" s="44">
        <f t="shared" si="849"/>
        <v>2001</v>
      </c>
      <c r="K7779" s="44">
        <f t="shared" si="850"/>
        <v>23</v>
      </c>
      <c r="L7779" s="59">
        <f>VLOOKUP(J7779,'SF CCI, BCI'!A:F,5)</f>
        <v>7399.07</v>
      </c>
      <c r="M7779" s="59">
        <f t="shared" si="847"/>
        <v>2.0769177748014278</v>
      </c>
      <c r="N7779" s="47">
        <f t="shared" si="851"/>
        <v>731.05428755235459</v>
      </c>
      <c r="O7779" s="44">
        <f t="shared" si="852"/>
        <v>27</v>
      </c>
      <c r="P7779" s="47">
        <f t="shared" si="853"/>
        <v>400.82436135892755</v>
      </c>
    </row>
    <row r="7780" spans="1:16" x14ac:dyDescent="0.25">
      <c r="A7780" s="56">
        <v>14858</v>
      </c>
      <c r="B7780" s="43" t="s">
        <v>3307</v>
      </c>
      <c r="C7780" s="43" t="s">
        <v>3417</v>
      </c>
      <c r="D7780" s="57" t="s">
        <v>133</v>
      </c>
      <c r="E7780" s="44">
        <v>600</v>
      </c>
      <c r="F7780" s="58">
        <v>36922</v>
      </c>
      <c r="G7780" s="45">
        <v>5583.63</v>
      </c>
      <c r="H7780" s="45">
        <v>-2521.98</v>
      </c>
      <c r="I7780" s="59">
        <f t="shared" si="848"/>
        <v>3061.65</v>
      </c>
      <c r="J7780" s="44">
        <f t="shared" si="849"/>
        <v>2001</v>
      </c>
      <c r="K7780" s="44">
        <f t="shared" si="850"/>
        <v>23</v>
      </c>
      <c r="L7780" s="59">
        <f>VLOOKUP(J7780,'SF CCI, BCI'!A:F,5)</f>
        <v>7399.07</v>
      </c>
      <c r="M7780" s="59">
        <f t="shared" si="847"/>
        <v>2.0769177748014278</v>
      </c>
      <c r="N7780" s="47">
        <f t="shared" si="851"/>
        <v>11596.740394914497</v>
      </c>
      <c r="O7780" s="44">
        <f t="shared" si="852"/>
        <v>27</v>
      </c>
      <c r="P7780" s="47">
        <f t="shared" si="853"/>
        <v>6358.7953052207913</v>
      </c>
    </row>
    <row r="7781" spans="1:16" x14ac:dyDescent="0.25">
      <c r="A7781" s="56">
        <v>14859</v>
      </c>
      <c r="B7781" s="43" t="s">
        <v>3307</v>
      </c>
      <c r="C7781" s="43" t="s">
        <v>3418</v>
      </c>
      <c r="D7781" s="57" t="s">
        <v>133</v>
      </c>
      <c r="E7781" s="44">
        <v>600</v>
      </c>
      <c r="F7781" s="58">
        <v>36922</v>
      </c>
      <c r="G7781" s="45">
        <v>172.73</v>
      </c>
      <c r="H7781" s="45">
        <v>-78.040000000000006</v>
      </c>
      <c r="I7781" s="59">
        <f t="shared" si="848"/>
        <v>94.689999999999984</v>
      </c>
      <c r="J7781" s="44">
        <f t="shared" si="849"/>
        <v>2001</v>
      </c>
      <c r="K7781" s="44">
        <f t="shared" si="850"/>
        <v>23</v>
      </c>
      <c r="L7781" s="59">
        <f>VLOOKUP(J7781,'SF CCI, BCI'!A:F,5)</f>
        <v>7399.07</v>
      </c>
      <c r="M7781" s="59">
        <f t="shared" si="847"/>
        <v>2.0769177748014278</v>
      </c>
      <c r="N7781" s="47">
        <f t="shared" si="851"/>
        <v>358.74600724145063</v>
      </c>
      <c r="O7781" s="44">
        <f t="shared" si="852"/>
        <v>27</v>
      </c>
      <c r="P7781" s="47">
        <f t="shared" si="853"/>
        <v>196.66334409594717</v>
      </c>
    </row>
    <row r="7782" spans="1:16" x14ac:dyDescent="0.25">
      <c r="A7782" s="56">
        <v>14860</v>
      </c>
      <c r="B7782" s="43" t="s">
        <v>3307</v>
      </c>
      <c r="C7782" s="43" t="s">
        <v>3419</v>
      </c>
      <c r="D7782" s="57" t="s">
        <v>133</v>
      </c>
      <c r="E7782" s="44">
        <v>600</v>
      </c>
      <c r="F7782" s="58">
        <v>36922</v>
      </c>
      <c r="G7782" s="45">
        <v>466.4</v>
      </c>
      <c r="H7782" s="45">
        <v>-210.51</v>
      </c>
      <c r="I7782" s="59">
        <f t="shared" si="848"/>
        <v>255.89</v>
      </c>
      <c r="J7782" s="44">
        <f t="shared" si="849"/>
        <v>2001</v>
      </c>
      <c r="K7782" s="44">
        <f t="shared" si="850"/>
        <v>23</v>
      </c>
      <c r="L7782" s="59">
        <f>VLOOKUP(J7782,'SF CCI, BCI'!A:F,5)</f>
        <v>7399.07</v>
      </c>
      <c r="M7782" s="59">
        <f t="shared" si="847"/>
        <v>2.0769177748014278</v>
      </c>
      <c r="N7782" s="47">
        <f t="shared" si="851"/>
        <v>968.67445016738588</v>
      </c>
      <c r="O7782" s="44">
        <f t="shared" si="852"/>
        <v>27</v>
      </c>
      <c r="P7782" s="47">
        <f t="shared" si="853"/>
        <v>531.46248939393729</v>
      </c>
    </row>
    <row r="7783" spans="1:16" x14ac:dyDescent="0.25">
      <c r="A7783" s="56">
        <v>14861</v>
      </c>
      <c r="B7783" s="43" t="s">
        <v>3307</v>
      </c>
      <c r="C7783" s="43" t="s">
        <v>3420</v>
      </c>
      <c r="D7783" s="57" t="s">
        <v>133</v>
      </c>
      <c r="E7783" s="44">
        <v>600</v>
      </c>
      <c r="F7783" s="58">
        <v>36922</v>
      </c>
      <c r="G7783" s="45">
        <v>537.65</v>
      </c>
      <c r="H7783" s="45">
        <v>-242.73</v>
      </c>
      <c r="I7783" s="59">
        <f t="shared" si="848"/>
        <v>294.91999999999996</v>
      </c>
      <c r="J7783" s="44">
        <f t="shared" si="849"/>
        <v>2001</v>
      </c>
      <c r="K7783" s="44">
        <f t="shared" si="850"/>
        <v>23</v>
      </c>
      <c r="L7783" s="59">
        <f>VLOOKUP(J7783,'SF CCI, BCI'!A:F,5)</f>
        <v>7399.07</v>
      </c>
      <c r="M7783" s="59">
        <f t="shared" si="847"/>
        <v>2.0769177748014278</v>
      </c>
      <c r="N7783" s="47">
        <f t="shared" si="851"/>
        <v>1116.6548416219875</v>
      </c>
      <c r="O7783" s="44">
        <f t="shared" si="852"/>
        <v>27</v>
      </c>
      <c r="P7783" s="47">
        <f t="shared" si="853"/>
        <v>612.52459014443696</v>
      </c>
    </row>
    <row r="7784" spans="1:16" x14ac:dyDescent="0.25">
      <c r="A7784" s="56">
        <v>14862</v>
      </c>
      <c r="B7784" s="43" t="s">
        <v>3307</v>
      </c>
      <c r="C7784" s="43" t="s">
        <v>3421</v>
      </c>
      <c r="D7784" s="57" t="s">
        <v>133</v>
      </c>
      <c r="E7784" s="44">
        <v>600</v>
      </c>
      <c r="F7784" s="58">
        <v>36922</v>
      </c>
      <c r="G7784" s="45">
        <v>130</v>
      </c>
      <c r="H7784" s="45">
        <v>-58.8</v>
      </c>
      <c r="I7784" s="59">
        <f t="shared" si="848"/>
        <v>71.2</v>
      </c>
      <c r="J7784" s="44">
        <f t="shared" si="849"/>
        <v>2001</v>
      </c>
      <c r="K7784" s="44">
        <f t="shared" si="850"/>
        <v>23</v>
      </c>
      <c r="L7784" s="59">
        <f>VLOOKUP(J7784,'SF CCI, BCI'!A:F,5)</f>
        <v>7399.07</v>
      </c>
      <c r="M7784" s="59">
        <f t="shared" si="847"/>
        <v>2.0769177748014278</v>
      </c>
      <c r="N7784" s="47">
        <f t="shared" si="851"/>
        <v>269.99931072418559</v>
      </c>
      <c r="O7784" s="44">
        <f t="shared" si="852"/>
        <v>27</v>
      </c>
      <c r="P7784" s="47">
        <f t="shared" si="853"/>
        <v>147.87654556586168</v>
      </c>
    </row>
    <row r="7785" spans="1:16" x14ac:dyDescent="0.25">
      <c r="A7785" s="56">
        <v>14863</v>
      </c>
      <c r="B7785" s="43" t="s">
        <v>3307</v>
      </c>
      <c r="C7785" s="43" t="s">
        <v>3422</v>
      </c>
      <c r="D7785" s="57" t="s">
        <v>133</v>
      </c>
      <c r="E7785" s="44">
        <v>600</v>
      </c>
      <c r="F7785" s="58">
        <v>36922</v>
      </c>
      <c r="G7785" s="45">
        <v>780</v>
      </c>
      <c r="H7785" s="45">
        <v>-352.32</v>
      </c>
      <c r="I7785" s="59">
        <f t="shared" si="848"/>
        <v>427.68</v>
      </c>
      <c r="J7785" s="44">
        <f t="shared" si="849"/>
        <v>2001</v>
      </c>
      <c r="K7785" s="44">
        <f t="shared" si="850"/>
        <v>23</v>
      </c>
      <c r="L7785" s="59">
        <f>VLOOKUP(J7785,'SF CCI, BCI'!A:F,5)</f>
        <v>7399.07</v>
      </c>
      <c r="M7785" s="59">
        <f t="shared" si="847"/>
        <v>2.0769177748014278</v>
      </c>
      <c r="N7785" s="47">
        <f t="shared" si="851"/>
        <v>1619.9958643451137</v>
      </c>
      <c r="O7785" s="44">
        <f t="shared" si="852"/>
        <v>27</v>
      </c>
      <c r="P7785" s="47">
        <f t="shared" si="853"/>
        <v>888.25619392707461</v>
      </c>
    </row>
    <row r="7786" spans="1:16" x14ac:dyDescent="0.25">
      <c r="A7786" s="56">
        <v>14864</v>
      </c>
      <c r="B7786" s="43" t="s">
        <v>3307</v>
      </c>
      <c r="C7786" s="43" t="s">
        <v>3423</v>
      </c>
      <c r="D7786" s="57" t="s">
        <v>133</v>
      </c>
      <c r="E7786" s="44">
        <v>600</v>
      </c>
      <c r="F7786" s="58">
        <v>36922</v>
      </c>
      <c r="G7786" s="45">
        <v>280</v>
      </c>
      <c r="H7786" s="45">
        <v>-126.49000000000001</v>
      </c>
      <c r="I7786" s="59">
        <f t="shared" si="848"/>
        <v>153.51</v>
      </c>
      <c r="J7786" s="44">
        <f t="shared" si="849"/>
        <v>2001</v>
      </c>
      <c r="K7786" s="44">
        <f t="shared" si="850"/>
        <v>23</v>
      </c>
      <c r="L7786" s="59">
        <f>VLOOKUP(J7786,'SF CCI, BCI'!A:F,5)</f>
        <v>7399.07</v>
      </c>
      <c r="M7786" s="59">
        <f t="shared" si="847"/>
        <v>2.0769177748014278</v>
      </c>
      <c r="N7786" s="47">
        <f t="shared" si="851"/>
        <v>581.53697694439984</v>
      </c>
      <c r="O7786" s="44">
        <f t="shared" si="852"/>
        <v>27</v>
      </c>
      <c r="P7786" s="47">
        <f t="shared" si="853"/>
        <v>318.82764760976715</v>
      </c>
    </row>
    <row r="7787" spans="1:16" x14ac:dyDescent="0.25">
      <c r="A7787" s="56">
        <v>14865</v>
      </c>
      <c r="B7787" s="43" t="s">
        <v>3307</v>
      </c>
      <c r="C7787" s="43" t="s">
        <v>3424</v>
      </c>
      <c r="D7787" s="57" t="s">
        <v>133</v>
      </c>
      <c r="E7787" s="44">
        <v>600</v>
      </c>
      <c r="F7787" s="58">
        <v>36922</v>
      </c>
      <c r="G7787" s="45">
        <v>130</v>
      </c>
      <c r="H7787" s="45">
        <v>-58.8</v>
      </c>
      <c r="I7787" s="59">
        <f t="shared" si="848"/>
        <v>71.2</v>
      </c>
      <c r="J7787" s="44">
        <f t="shared" si="849"/>
        <v>2001</v>
      </c>
      <c r="K7787" s="44">
        <f t="shared" si="850"/>
        <v>23</v>
      </c>
      <c r="L7787" s="59">
        <f>VLOOKUP(J7787,'SF CCI, BCI'!A:F,5)</f>
        <v>7399.07</v>
      </c>
      <c r="M7787" s="59">
        <f t="shared" si="847"/>
        <v>2.0769177748014278</v>
      </c>
      <c r="N7787" s="47">
        <f t="shared" si="851"/>
        <v>269.99931072418559</v>
      </c>
      <c r="O7787" s="44">
        <f t="shared" si="852"/>
        <v>27</v>
      </c>
      <c r="P7787" s="47">
        <f t="shared" si="853"/>
        <v>147.87654556586168</v>
      </c>
    </row>
    <row r="7788" spans="1:16" x14ac:dyDescent="0.25">
      <c r="A7788" s="56">
        <v>14866</v>
      </c>
      <c r="B7788" s="43" t="s">
        <v>3307</v>
      </c>
      <c r="C7788" s="43" t="s">
        <v>3425</v>
      </c>
      <c r="D7788" s="57" t="s">
        <v>133</v>
      </c>
      <c r="E7788" s="44">
        <v>600</v>
      </c>
      <c r="F7788" s="58">
        <v>36922</v>
      </c>
      <c r="G7788" s="45">
        <v>130</v>
      </c>
      <c r="H7788" s="45">
        <v>-58.8</v>
      </c>
      <c r="I7788" s="59">
        <f t="shared" si="848"/>
        <v>71.2</v>
      </c>
      <c r="J7788" s="44">
        <f t="shared" si="849"/>
        <v>2001</v>
      </c>
      <c r="K7788" s="44">
        <f t="shared" si="850"/>
        <v>23</v>
      </c>
      <c r="L7788" s="59">
        <f>VLOOKUP(J7788,'SF CCI, BCI'!A:F,5)</f>
        <v>7399.07</v>
      </c>
      <c r="M7788" s="59">
        <f t="shared" si="847"/>
        <v>2.0769177748014278</v>
      </c>
      <c r="N7788" s="47">
        <f t="shared" si="851"/>
        <v>269.99931072418559</v>
      </c>
      <c r="O7788" s="44">
        <f t="shared" si="852"/>
        <v>27</v>
      </c>
      <c r="P7788" s="47">
        <f t="shared" si="853"/>
        <v>147.87654556586168</v>
      </c>
    </row>
    <row r="7789" spans="1:16" x14ac:dyDescent="0.25">
      <c r="A7789" s="56">
        <v>14867</v>
      </c>
      <c r="B7789" s="43" t="s">
        <v>3307</v>
      </c>
      <c r="C7789" s="43" t="s">
        <v>3426</v>
      </c>
      <c r="D7789" s="57" t="s">
        <v>133</v>
      </c>
      <c r="E7789" s="44">
        <v>600</v>
      </c>
      <c r="F7789" s="58">
        <v>36922</v>
      </c>
      <c r="G7789" s="45">
        <v>520</v>
      </c>
      <c r="H7789" s="45">
        <v>-234.93</v>
      </c>
      <c r="I7789" s="59">
        <f t="shared" si="848"/>
        <v>285.07</v>
      </c>
      <c r="J7789" s="44">
        <f t="shared" si="849"/>
        <v>2001</v>
      </c>
      <c r="K7789" s="44">
        <f t="shared" si="850"/>
        <v>23</v>
      </c>
      <c r="L7789" s="59">
        <f>VLOOKUP(J7789,'SF CCI, BCI'!A:F,5)</f>
        <v>7399.07</v>
      </c>
      <c r="M7789" s="59">
        <f t="shared" si="847"/>
        <v>2.0769177748014278</v>
      </c>
      <c r="N7789" s="47">
        <f t="shared" si="851"/>
        <v>1079.9972428967424</v>
      </c>
      <c r="O7789" s="44">
        <f t="shared" si="852"/>
        <v>27</v>
      </c>
      <c r="P7789" s="47">
        <f t="shared" si="853"/>
        <v>592.06695006264306</v>
      </c>
    </row>
    <row r="7790" spans="1:16" x14ac:dyDescent="0.25">
      <c r="A7790" s="56">
        <v>14868</v>
      </c>
      <c r="B7790" s="43" t="s">
        <v>3307</v>
      </c>
      <c r="C7790" s="43" t="s">
        <v>3427</v>
      </c>
      <c r="D7790" s="57" t="s">
        <v>133</v>
      </c>
      <c r="E7790" s="44">
        <v>600</v>
      </c>
      <c r="F7790" s="58">
        <v>36922</v>
      </c>
      <c r="G7790" s="45">
        <v>780</v>
      </c>
      <c r="H7790" s="45">
        <v>-352.32</v>
      </c>
      <c r="I7790" s="59">
        <f t="shared" si="848"/>
        <v>427.68</v>
      </c>
      <c r="J7790" s="44">
        <f t="shared" si="849"/>
        <v>2001</v>
      </c>
      <c r="K7790" s="44">
        <f t="shared" si="850"/>
        <v>23</v>
      </c>
      <c r="L7790" s="59">
        <f>VLOOKUP(J7790,'SF CCI, BCI'!A:F,5)</f>
        <v>7399.07</v>
      </c>
      <c r="M7790" s="59">
        <f t="shared" si="847"/>
        <v>2.0769177748014278</v>
      </c>
      <c r="N7790" s="47">
        <f t="shared" si="851"/>
        <v>1619.9958643451137</v>
      </c>
      <c r="O7790" s="44">
        <f t="shared" si="852"/>
        <v>27</v>
      </c>
      <c r="P7790" s="47">
        <f t="shared" si="853"/>
        <v>888.25619392707461</v>
      </c>
    </row>
    <row r="7791" spans="1:16" x14ac:dyDescent="0.25">
      <c r="A7791" s="56">
        <v>14869</v>
      </c>
      <c r="B7791" s="43" t="s">
        <v>3307</v>
      </c>
      <c r="C7791" s="43" t="s">
        <v>3428</v>
      </c>
      <c r="D7791" s="57" t="s">
        <v>133</v>
      </c>
      <c r="E7791" s="44">
        <v>600</v>
      </c>
      <c r="F7791" s="58">
        <v>36922</v>
      </c>
      <c r="G7791" s="45">
        <v>1690</v>
      </c>
      <c r="H7791" s="45">
        <v>-763.33</v>
      </c>
      <c r="I7791" s="59">
        <f t="shared" si="848"/>
        <v>926.67</v>
      </c>
      <c r="J7791" s="44">
        <f t="shared" si="849"/>
        <v>2001</v>
      </c>
      <c r="K7791" s="44">
        <f t="shared" si="850"/>
        <v>23</v>
      </c>
      <c r="L7791" s="59">
        <f>VLOOKUP(J7791,'SF CCI, BCI'!A:F,5)</f>
        <v>7399.07</v>
      </c>
      <c r="M7791" s="59">
        <f t="shared" si="847"/>
        <v>2.0769177748014278</v>
      </c>
      <c r="N7791" s="47">
        <f t="shared" si="851"/>
        <v>3509.9910394144131</v>
      </c>
      <c r="O7791" s="44">
        <f t="shared" si="852"/>
        <v>27</v>
      </c>
      <c r="P7791" s="47">
        <f t="shared" si="853"/>
        <v>1924.617394375239</v>
      </c>
    </row>
    <row r="7792" spans="1:16" x14ac:dyDescent="0.25">
      <c r="A7792" s="56">
        <v>14870</v>
      </c>
      <c r="B7792" s="43" t="s">
        <v>3307</v>
      </c>
      <c r="C7792" s="43" t="s">
        <v>3429</v>
      </c>
      <c r="D7792" s="57" t="s">
        <v>133</v>
      </c>
      <c r="E7792" s="44">
        <v>600</v>
      </c>
      <c r="F7792" s="58">
        <v>36922</v>
      </c>
      <c r="G7792" s="45">
        <v>390</v>
      </c>
      <c r="H7792" s="45">
        <v>-176.12</v>
      </c>
      <c r="I7792" s="59">
        <f t="shared" si="848"/>
        <v>213.88</v>
      </c>
      <c r="J7792" s="44">
        <f t="shared" si="849"/>
        <v>2001</v>
      </c>
      <c r="K7792" s="44">
        <f t="shared" si="850"/>
        <v>23</v>
      </c>
      <c r="L7792" s="59">
        <f>VLOOKUP(J7792,'SF CCI, BCI'!A:F,5)</f>
        <v>7399.07</v>
      </c>
      <c r="M7792" s="59">
        <f t="shared" si="847"/>
        <v>2.0769177748014278</v>
      </c>
      <c r="N7792" s="47">
        <f t="shared" si="851"/>
        <v>809.99793217255683</v>
      </c>
      <c r="O7792" s="44">
        <f t="shared" si="852"/>
        <v>27</v>
      </c>
      <c r="P7792" s="47">
        <f t="shared" si="853"/>
        <v>444.21117367452939</v>
      </c>
    </row>
    <row r="7793" spans="1:16" x14ac:dyDescent="0.25">
      <c r="A7793" s="56">
        <v>14871</v>
      </c>
      <c r="B7793" s="43" t="s">
        <v>3307</v>
      </c>
      <c r="C7793" s="43" t="s">
        <v>3430</v>
      </c>
      <c r="D7793" s="57" t="s">
        <v>133</v>
      </c>
      <c r="E7793" s="44">
        <v>600</v>
      </c>
      <c r="F7793" s="58">
        <v>36922</v>
      </c>
      <c r="G7793" s="45">
        <v>780</v>
      </c>
      <c r="H7793" s="45">
        <v>-352.32</v>
      </c>
      <c r="I7793" s="59">
        <f t="shared" si="848"/>
        <v>427.68</v>
      </c>
      <c r="J7793" s="44">
        <f t="shared" si="849"/>
        <v>2001</v>
      </c>
      <c r="K7793" s="44">
        <f t="shared" si="850"/>
        <v>23</v>
      </c>
      <c r="L7793" s="59">
        <f>VLOOKUP(J7793,'SF CCI, BCI'!A:F,5)</f>
        <v>7399.07</v>
      </c>
      <c r="M7793" s="59">
        <f t="shared" si="847"/>
        <v>2.0769177748014278</v>
      </c>
      <c r="N7793" s="47">
        <f t="shared" si="851"/>
        <v>1619.9958643451137</v>
      </c>
      <c r="O7793" s="44">
        <f t="shared" si="852"/>
        <v>27</v>
      </c>
      <c r="P7793" s="47">
        <f t="shared" si="853"/>
        <v>888.25619392707461</v>
      </c>
    </row>
    <row r="7794" spans="1:16" x14ac:dyDescent="0.25">
      <c r="A7794" s="56">
        <v>14872</v>
      </c>
      <c r="B7794" s="43" t="s">
        <v>3307</v>
      </c>
      <c r="C7794" s="43" t="s">
        <v>3431</v>
      </c>
      <c r="D7794" s="57" t="s">
        <v>133</v>
      </c>
      <c r="E7794" s="44">
        <v>600</v>
      </c>
      <c r="F7794" s="58">
        <v>36922</v>
      </c>
      <c r="G7794" s="45">
        <v>390</v>
      </c>
      <c r="H7794" s="45">
        <v>-176.12</v>
      </c>
      <c r="I7794" s="59">
        <f t="shared" si="848"/>
        <v>213.88</v>
      </c>
      <c r="J7794" s="44">
        <f t="shared" si="849"/>
        <v>2001</v>
      </c>
      <c r="K7794" s="44">
        <f t="shared" si="850"/>
        <v>23</v>
      </c>
      <c r="L7794" s="59">
        <f>VLOOKUP(J7794,'SF CCI, BCI'!A:F,5)</f>
        <v>7399.07</v>
      </c>
      <c r="M7794" s="59">
        <f t="shared" si="847"/>
        <v>2.0769177748014278</v>
      </c>
      <c r="N7794" s="47">
        <f t="shared" si="851"/>
        <v>809.99793217255683</v>
      </c>
      <c r="O7794" s="44">
        <f t="shared" si="852"/>
        <v>27</v>
      </c>
      <c r="P7794" s="47">
        <f t="shared" si="853"/>
        <v>444.21117367452939</v>
      </c>
    </row>
    <row r="7795" spans="1:16" x14ac:dyDescent="0.25">
      <c r="A7795" s="56">
        <v>14873</v>
      </c>
      <c r="B7795" s="43" t="s">
        <v>3307</v>
      </c>
      <c r="C7795" s="43" t="s">
        <v>3432</v>
      </c>
      <c r="D7795" s="57" t="s">
        <v>133</v>
      </c>
      <c r="E7795" s="44">
        <v>600</v>
      </c>
      <c r="F7795" s="58">
        <v>36922</v>
      </c>
      <c r="G7795" s="45">
        <v>780</v>
      </c>
      <c r="H7795" s="45">
        <v>-352.32</v>
      </c>
      <c r="I7795" s="59">
        <f t="shared" si="848"/>
        <v>427.68</v>
      </c>
      <c r="J7795" s="44">
        <f t="shared" si="849"/>
        <v>2001</v>
      </c>
      <c r="K7795" s="44">
        <f t="shared" si="850"/>
        <v>23</v>
      </c>
      <c r="L7795" s="59">
        <f>VLOOKUP(J7795,'SF CCI, BCI'!A:F,5)</f>
        <v>7399.07</v>
      </c>
      <c r="M7795" s="59">
        <f t="shared" ref="M7795:M7858" si="854">$M$9/L7795</f>
        <v>2.0769177748014278</v>
      </c>
      <c r="N7795" s="47">
        <f t="shared" si="851"/>
        <v>1619.9958643451137</v>
      </c>
      <c r="O7795" s="44">
        <f t="shared" si="852"/>
        <v>27</v>
      </c>
      <c r="P7795" s="47">
        <f t="shared" si="853"/>
        <v>888.25619392707461</v>
      </c>
    </row>
    <row r="7796" spans="1:16" x14ac:dyDescent="0.25">
      <c r="A7796" s="56">
        <v>14874</v>
      </c>
      <c r="B7796" s="43" t="s">
        <v>3314</v>
      </c>
      <c r="C7796" s="43" t="s">
        <v>3433</v>
      </c>
      <c r="D7796" s="57" t="s">
        <v>133</v>
      </c>
      <c r="E7796" s="44">
        <v>600</v>
      </c>
      <c r="F7796" s="58">
        <v>36922</v>
      </c>
      <c r="G7796" s="45">
        <v>12966.75</v>
      </c>
      <c r="H7796" s="45">
        <v>-5856.54</v>
      </c>
      <c r="I7796" s="59">
        <f t="shared" si="848"/>
        <v>7110.21</v>
      </c>
      <c r="J7796" s="44">
        <f t="shared" si="849"/>
        <v>2001</v>
      </c>
      <c r="K7796" s="44">
        <f t="shared" si="850"/>
        <v>23</v>
      </c>
      <c r="L7796" s="59">
        <f>VLOOKUP(J7796,'SF CCI, BCI'!A:F,5)</f>
        <v>7399.07</v>
      </c>
      <c r="M7796" s="59">
        <f t="shared" si="854"/>
        <v>2.0769177748014278</v>
      </c>
      <c r="N7796" s="47">
        <f t="shared" si="851"/>
        <v>26930.873556406415</v>
      </c>
      <c r="O7796" s="44">
        <f t="shared" si="852"/>
        <v>27</v>
      </c>
      <c r="P7796" s="47">
        <f t="shared" si="853"/>
        <v>14767.32153157086</v>
      </c>
    </row>
    <row r="7797" spans="1:16" x14ac:dyDescent="0.25">
      <c r="A7797" s="56">
        <v>14875</v>
      </c>
      <c r="B7797" s="43" t="s">
        <v>3314</v>
      </c>
      <c r="C7797" s="43" t="s">
        <v>3434</v>
      </c>
      <c r="D7797" s="57" t="s">
        <v>133</v>
      </c>
      <c r="E7797" s="44">
        <v>600</v>
      </c>
      <c r="F7797" s="58">
        <v>36922</v>
      </c>
      <c r="G7797" s="45">
        <v>4898.34</v>
      </c>
      <c r="H7797" s="45">
        <v>-2212.37</v>
      </c>
      <c r="I7797" s="59">
        <f t="shared" si="848"/>
        <v>2685.9700000000003</v>
      </c>
      <c r="J7797" s="44">
        <f t="shared" si="849"/>
        <v>2001</v>
      </c>
      <c r="K7797" s="44">
        <f t="shared" si="850"/>
        <v>23</v>
      </c>
      <c r="L7797" s="59">
        <f>VLOOKUP(J7797,'SF CCI, BCI'!A:F,5)</f>
        <v>7399.07</v>
      </c>
      <c r="M7797" s="59">
        <f t="shared" si="854"/>
        <v>2.0769177748014278</v>
      </c>
      <c r="N7797" s="47">
        <f t="shared" si="851"/>
        <v>10173.449413020826</v>
      </c>
      <c r="O7797" s="44">
        <f t="shared" si="852"/>
        <v>27</v>
      </c>
      <c r="P7797" s="47">
        <f t="shared" si="853"/>
        <v>5578.538835583392</v>
      </c>
    </row>
    <row r="7798" spans="1:16" x14ac:dyDescent="0.25">
      <c r="A7798" s="56">
        <v>14877</v>
      </c>
      <c r="B7798" s="43" t="s">
        <v>3374</v>
      </c>
      <c r="C7798" s="43" t="s">
        <v>3435</v>
      </c>
      <c r="D7798" s="57" t="s">
        <v>133</v>
      </c>
      <c r="E7798" s="44">
        <v>600</v>
      </c>
      <c r="F7798" s="58">
        <v>36950</v>
      </c>
      <c r="G7798" s="45">
        <v>18866.5</v>
      </c>
      <c r="H7798" s="45">
        <v>-8489.6200000000008</v>
      </c>
      <c r="I7798" s="59">
        <f t="shared" si="848"/>
        <v>10376.879999999999</v>
      </c>
      <c r="J7798" s="44">
        <f t="shared" si="849"/>
        <v>2001</v>
      </c>
      <c r="K7798" s="44">
        <f t="shared" si="850"/>
        <v>22</v>
      </c>
      <c r="L7798" s="59">
        <f>VLOOKUP(J7798,'SF CCI, BCI'!A:F,5)</f>
        <v>7399.07</v>
      </c>
      <c r="M7798" s="59">
        <f t="shared" si="854"/>
        <v>2.0769177748014278</v>
      </c>
      <c r="N7798" s="47">
        <f t="shared" si="851"/>
        <v>39184.169198291136</v>
      </c>
      <c r="O7798" s="44">
        <f t="shared" si="852"/>
        <v>28</v>
      </c>
      <c r="P7798" s="47">
        <f t="shared" si="853"/>
        <v>21551.92651898144</v>
      </c>
    </row>
    <row r="7799" spans="1:16" x14ac:dyDescent="0.25">
      <c r="A7799" s="56">
        <v>14878</v>
      </c>
      <c r="B7799" s="43" t="s">
        <v>1615</v>
      </c>
      <c r="C7799" s="43" t="s">
        <v>3436</v>
      </c>
      <c r="D7799" s="57" t="s">
        <v>133</v>
      </c>
      <c r="E7799" s="44">
        <v>600</v>
      </c>
      <c r="F7799" s="58">
        <v>36950</v>
      </c>
      <c r="G7799" s="45">
        <v>55616.18</v>
      </c>
      <c r="H7799" s="45">
        <v>-25026.11</v>
      </c>
      <c r="I7799" s="59">
        <f t="shared" si="848"/>
        <v>30590.07</v>
      </c>
      <c r="J7799" s="44">
        <f t="shared" si="849"/>
        <v>2001</v>
      </c>
      <c r="K7799" s="44">
        <f t="shared" si="850"/>
        <v>22</v>
      </c>
      <c r="L7799" s="59">
        <f>VLOOKUP(J7799,'SF CCI, BCI'!A:F,5)</f>
        <v>7399.07</v>
      </c>
      <c r="M7799" s="59">
        <f t="shared" si="854"/>
        <v>2.0769177748014278</v>
      </c>
      <c r="N7799" s="47">
        <f t="shared" si="851"/>
        <v>115510.23280855568</v>
      </c>
      <c r="O7799" s="44">
        <f t="shared" si="852"/>
        <v>28</v>
      </c>
      <c r="P7799" s="47">
        <f t="shared" si="853"/>
        <v>63533.06011541991</v>
      </c>
    </row>
    <row r="7800" spans="1:16" x14ac:dyDescent="0.25">
      <c r="A7800" s="56">
        <v>14879</v>
      </c>
      <c r="B7800" s="43" t="s">
        <v>3317</v>
      </c>
      <c r="C7800" s="43" t="s">
        <v>3437</v>
      </c>
      <c r="D7800" s="57" t="s">
        <v>133</v>
      </c>
      <c r="E7800" s="44">
        <v>600</v>
      </c>
      <c r="F7800" s="58">
        <v>36950</v>
      </c>
      <c r="G7800" s="45">
        <v>30494.36</v>
      </c>
      <c r="H7800" s="45">
        <v>-13721.81</v>
      </c>
      <c r="I7800" s="59">
        <f t="shared" si="848"/>
        <v>16772.550000000003</v>
      </c>
      <c r="J7800" s="44">
        <f t="shared" si="849"/>
        <v>2001</v>
      </c>
      <c r="K7800" s="44">
        <f t="shared" si="850"/>
        <v>22</v>
      </c>
      <c r="L7800" s="59">
        <f>VLOOKUP(J7800,'SF CCI, BCI'!A:F,5)</f>
        <v>7399.07</v>
      </c>
      <c r="M7800" s="59">
        <f t="shared" si="854"/>
        <v>2.0769177748014278</v>
      </c>
      <c r="N7800" s="47">
        <f t="shared" si="851"/>
        <v>63334.278315193667</v>
      </c>
      <c r="O7800" s="44">
        <f t="shared" si="852"/>
        <v>28</v>
      </c>
      <c r="P7800" s="47">
        <f t="shared" si="853"/>
        <v>34835.207223745696</v>
      </c>
    </row>
    <row r="7801" spans="1:16" x14ac:dyDescent="0.25">
      <c r="A7801" s="56">
        <v>14880</v>
      </c>
      <c r="B7801" s="43" t="s">
        <v>3317</v>
      </c>
      <c r="C7801" s="43" t="s">
        <v>3438</v>
      </c>
      <c r="D7801" s="57" t="s">
        <v>133</v>
      </c>
      <c r="E7801" s="44">
        <v>600</v>
      </c>
      <c r="F7801" s="58">
        <v>36950</v>
      </c>
      <c r="G7801" s="45">
        <v>11369.52</v>
      </c>
      <c r="H7801" s="45">
        <v>-5116.09</v>
      </c>
      <c r="I7801" s="59">
        <f t="shared" si="848"/>
        <v>6253.43</v>
      </c>
      <c r="J7801" s="44">
        <f t="shared" si="849"/>
        <v>2001</v>
      </c>
      <c r="K7801" s="44">
        <f t="shared" si="850"/>
        <v>22</v>
      </c>
      <c r="L7801" s="59">
        <f>VLOOKUP(J7801,'SF CCI, BCI'!A:F,5)</f>
        <v>7399.07</v>
      </c>
      <c r="M7801" s="59">
        <f t="shared" si="854"/>
        <v>2.0769177748014278</v>
      </c>
      <c r="N7801" s="47">
        <f t="shared" si="851"/>
        <v>23613.558178960331</v>
      </c>
      <c r="O7801" s="44">
        <f t="shared" si="852"/>
        <v>28</v>
      </c>
      <c r="P7801" s="47">
        <f t="shared" si="853"/>
        <v>12987.859920476494</v>
      </c>
    </row>
    <row r="7802" spans="1:16" x14ac:dyDescent="0.25">
      <c r="A7802" s="56">
        <v>14881</v>
      </c>
      <c r="B7802" s="43" t="s">
        <v>3317</v>
      </c>
      <c r="C7802" s="43" t="s">
        <v>3439</v>
      </c>
      <c r="D7802" s="57" t="s">
        <v>133</v>
      </c>
      <c r="E7802" s="44">
        <v>600</v>
      </c>
      <c r="F7802" s="58">
        <v>36950</v>
      </c>
      <c r="G7802" s="45">
        <v>7109.07</v>
      </c>
      <c r="H7802" s="45">
        <v>-3198.98</v>
      </c>
      <c r="I7802" s="59">
        <f t="shared" si="848"/>
        <v>3910.0899999999997</v>
      </c>
      <c r="J7802" s="44">
        <f t="shared" si="849"/>
        <v>2001</v>
      </c>
      <c r="K7802" s="44">
        <f t="shared" si="850"/>
        <v>22</v>
      </c>
      <c r="L7802" s="59">
        <f>VLOOKUP(J7802,'SF CCI, BCI'!A:F,5)</f>
        <v>7399.07</v>
      </c>
      <c r="M7802" s="59">
        <f t="shared" si="854"/>
        <v>2.0769177748014278</v>
      </c>
      <c r="N7802" s="47">
        <f t="shared" si="851"/>
        <v>14764.953845307586</v>
      </c>
      <c r="O7802" s="44">
        <f t="shared" si="852"/>
        <v>28</v>
      </c>
      <c r="P7802" s="47">
        <f t="shared" si="853"/>
        <v>8120.9354220733139</v>
      </c>
    </row>
    <row r="7803" spans="1:16" x14ac:dyDescent="0.25">
      <c r="A7803" s="56">
        <v>14882</v>
      </c>
      <c r="B7803" s="43" t="s">
        <v>3317</v>
      </c>
      <c r="C7803" s="43" t="s">
        <v>3440</v>
      </c>
      <c r="D7803" s="57" t="s">
        <v>133</v>
      </c>
      <c r="E7803" s="44">
        <v>600</v>
      </c>
      <c r="F7803" s="58">
        <v>36950</v>
      </c>
      <c r="G7803" s="45">
        <v>1331.63</v>
      </c>
      <c r="H7803" s="45">
        <v>-599.18999999999994</v>
      </c>
      <c r="I7803" s="59">
        <f t="shared" si="848"/>
        <v>732.44000000000017</v>
      </c>
      <c r="J7803" s="44">
        <f t="shared" si="849"/>
        <v>2001</v>
      </c>
      <c r="K7803" s="44">
        <f t="shared" si="850"/>
        <v>22</v>
      </c>
      <c r="L7803" s="59">
        <f>VLOOKUP(J7803,'SF CCI, BCI'!A:F,5)</f>
        <v>7399.07</v>
      </c>
      <c r="M7803" s="59">
        <f t="shared" si="854"/>
        <v>2.0769177748014278</v>
      </c>
      <c r="N7803" s="47">
        <f t="shared" si="851"/>
        <v>2765.6860164588256</v>
      </c>
      <c r="O7803" s="44">
        <f t="shared" si="852"/>
        <v>28</v>
      </c>
      <c r="P7803" s="47">
        <f t="shared" si="853"/>
        <v>1521.2176549755582</v>
      </c>
    </row>
    <row r="7804" spans="1:16" x14ac:dyDescent="0.25">
      <c r="A7804" s="56">
        <v>14883</v>
      </c>
      <c r="B7804" s="43" t="s">
        <v>3317</v>
      </c>
      <c r="C7804" s="43" t="s">
        <v>3441</v>
      </c>
      <c r="D7804" s="57" t="s">
        <v>133</v>
      </c>
      <c r="E7804" s="44">
        <v>600</v>
      </c>
      <c r="F7804" s="58">
        <v>36950</v>
      </c>
      <c r="G7804" s="45">
        <v>3360.72</v>
      </c>
      <c r="H7804" s="45">
        <v>-1512.23</v>
      </c>
      <c r="I7804" s="59">
        <f t="shared" si="848"/>
        <v>1848.4899999999998</v>
      </c>
      <c r="J7804" s="44">
        <f t="shared" si="849"/>
        <v>2001</v>
      </c>
      <c r="K7804" s="44">
        <f t="shared" si="850"/>
        <v>22</v>
      </c>
      <c r="L7804" s="59">
        <f>VLOOKUP(J7804,'SF CCI, BCI'!A:F,5)</f>
        <v>7399.07</v>
      </c>
      <c r="M7804" s="59">
        <f t="shared" si="854"/>
        <v>2.0769177748014278</v>
      </c>
      <c r="N7804" s="47">
        <f t="shared" si="851"/>
        <v>6979.9391041306544</v>
      </c>
      <c r="O7804" s="44">
        <f t="shared" si="852"/>
        <v>28</v>
      </c>
      <c r="P7804" s="47">
        <f t="shared" si="853"/>
        <v>3839.1617375426908</v>
      </c>
    </row>
    <row r="7805" spans="1:16" x14ac:dyDescent="0.25">
      <c r="A7805" s="56">
        <v>14884</v>
      </c>
      <c r="B7805" s="43" t="s">
        <v>3020</v>
      </c>
      <c r="C7805" s="43" t="s">
        <v>3442</v>
      </c>
      <c r="D7805" s="57" t="s">
        <v>133</v>
      </c>
      <c r="E7805" s="44">
        <v>600</v>
      </c>
      <c r="F7805" s="58">
        <v>36950</v>
      </c>
      <c r="G7805" s="45">
        <v>2930.2</v>
      </c>
      <c r="H7805" s="45">
        <v>-1318.49</v>
      </c>
      <c r="I7805" s="59">
        <f t="shared" si="848"/>
        <v>1611.7099999999998</v>
      </c>
      <c r="J7805" s="44">
        <f t="shared" si="849"/>
        <v>2001</v>
      </c>
      <c r="K7805" s="44">
        <f t="shared" si="850"/>
        <v>22</v>
      </c>
      <c r="L7805" s="59">
        <f>VLOOKUP(J7805,'SF CCI, BCI'!A:F,5)</f>
        <v>7399.07</v>
      </c>
      <c r="M7805" s="59">
        <f t="shared" si="854"/>
        <v>2.0769177748014278</v>
      </c>
      <c r="N7805" s="47">
        <f t="shared" si="851"/>
        <v>6085.7844637231437</v>
      </c>
      <c r="O7805" s="44">
        <f t="shared" si="852"/>
        <v>28</v>
      </c>
      <c r="P7805" s="47">
        <f t="shared" si="853"/>
        <v>3347.3891468252086</v>
      </c>
    </row>
    <row r="7806" spans="1:16" x14ac:dyDescent="0.25">
      <c r="A7806" s="56">
        <v>14885</v>
      </c>
      <c r="B7806" s="43" t="s">
        <v>3020</v>
      </c>
      <c r="C7806" s="43" t="s">
        <v>3443</v>
      </c>
      <c r="D7806" s="57" t="s">
        <v>133</v>
      </c>
      <c r="E7806" s="44">
        <v>600</v>
      </c>
      <c r="F7806" s="58">
        <v>36950</v>
      </c>
      <c r="G7806" s="45">
        <v>6726.5</v>
      </c>
      <c r="H7806" s="45">
        <v>-3026.77</v>
      </c>
      <c r="I7806" s="59">
        <f t="shared" si="848"/>
        <v>3699.73</v>
      </c>
      <c r="J7806" s="44">
        <f t="shared" si="849"/>
        <v>2001</v>
      </c>
      <c r="K7806" s="44">
        <f t="shared" si="850"/>
        <v>22</v>
      </c>
      <c r="L7806" s="59">
        <f>VLOOKUP(J7806,'SF CCI, BCI'!A:F,5)</f>
        <v>7399.07</v>
      </c>
      <c r="M7806" s="59">
        <f t="shared" si="854"/>
        <v>2.0769177748014278</v>
      </c>
      <c r="N7806" s="47">
        <f t="shared" si="851"/>
        <v>13970.387412201804</v>
      </c>
      <c r="O7806" s="44">
        <f t="shared" si="852"/>
        <v>28</v>
      </c>
      <c r="P7806" s="47">
        <f t="shared" si="853"/>
        <v>7684.0349989660863</v>
      </c>
    </row>
    <row r="7807" spans="1:16" x14ac:dyDescent="0.25">
      <c r="A7807" s="56">
        <v>14886</v>
      </c>
      <c r="B7807" s="43" t="s">
        <v>3020</v>
      </c>
      <c r="C7807" s="43" t="s">
        <v>3444</v>
      </c>
      <c r="D7807" s="57" t="s">
        <v>133</v>
      </c>
      <c r="E7807" s="44">
        <v>600</v>
      </c>
      <c r="F7807" s="58">
        <v>36950</v>
      </c>
      <c r="G7807" s="45">
        <v>2576.21</v>
      </c>
      <c r="H7807" s="45">
        <v>-1159.33</v>
      </c>
      <c r="I7807" s="59">
        <f t="shared" si="848"/>
        <v>1416.88</v>
      </c>
      <c r="J7807" s="44">
        <f t="shared" si="849"/>
        <v>2001</v>
      </c>
      <c r="K7807" s="44">
        <f t="shared" si="850"/>
        <v>22</v>
      </c>
      <c r="L7807" s="59">
        <f>VLOOKUP(J7807,'SF CCI, BCI'!A:F,5)</f>
        <v>7399.07</v>
      </c>
      <c r="M7807" s="59">
        <f t="shared" si="854"/>
        <v>2.0769177748014278</v>
      </c>
      <c r="N7807" s="47">
        <f t="shared" si="851"/>
        <v>5350.5763406211863</v>
      </c>
      <c r="O7807" s="44">
        <f t="shared" si="852"/>
        <v>28</v>
      </c>
      <c r="P7807" s="47">
        <f t="shared" si="853"/>
        <v>2942.7432567606475</v>
      </c>
    </row>
    <row r="7808" spans="1:16" x14ac:dyDescent="0.25">
      <c r="A7808" s="56">
        <v>14887</v>
      </c>
      <c r="B7808" s="43" t="s">
        <v>3020</v>
      </c>
      <c r="C7808" s="43" t="s">
        <v>3445</v>
      </c>
      <c r="D7808" s="57" t="s">
        <v>133</v>
      </c>
      <c r="E7808" s="44">
        <v>600</v>
      </c>
      <c r="F7808" s="58">
        <v>36950</v>
      </c>
      <c r="G7808" s="45">
        <v>6451.51</v>
      </c>
      <c r="H7808" s="45">
        <v>-2903</v>
      </c>
      <c r="I7808" s="59">
        <f t="shared" si="848"/>
        <v>3548.51</v>
      </c>
      <c r="J7808" s="44">
        <f t="shared" si="849"/>
        <v>2001</v>
      </c>
      <c r="K7808" s="44">
        <f t="shared" si="850"/>
        <v>22</v>
      </c>
      <c r="L7808" s="59">
        <f>VLOOKUP(J7808,'SF CCI, BCI'!A:F,5)</f>
        <v>7399.07</v>
      </c>
      <c r="M7808" s="59">
        <f t="shared" si="854"/>
        <v>2.0769177748014278</v>
      </c>
      <c r="N7808" s="47">
        <f t="shared" si="851"/>
        <v>13399.255793309159</v>
      </c>
      <c r="O7808" s="44">
        <f t="shared" si="852"/>
        <v>28</v>
      </c>
      <c r="P7808" s="47">
        <f t="shared" si="853"/>
        <v>7369.9634930606153</v>
      </c>
    </row>
    <row r="7809" spans="1:16" x14ac:dyDescent="0.25">
      <c r="A7809" s="56">
        <v>14888</v>
      </c>
      <c r="B7809" s="43" t="s">
        <v>3020</v>
      </c>
      <c r="C7809" s="43" t="s">
        <v>3446</v>
      </c>
      <c r="D7809" s="57" t="s">
        <v>133</v>
      </c>
      <c r="E7809" s="44">
        <v>600</v>
      </c>
      <c r="F7809" s="58">
        <v>36950</v>
      </c>
      <c r="G7809" s="45">
        <v>377.02</v>
      </c>
      <c r="H7809" s="45">
        <v>-169.63</v>
      </c>
      <c r="I7809" s="59">
        <f t="shared" si="848"/>
        <v>207.39</v>
      </c>
      <c r="J7809" s="44">
        <f t="shared" si="849"/>
        <v>2001</v>
      </c>
      <c r="K7809" s="44">
        <f t="shared" si="850"/>
        <v>22</v>
      </c>
      <c r="L7809" s="59">
        <f>VLOOKUP(J7809,'SF CCI, BCI'!A:F,5)</f>
        <v>7399.07</v>
      </c>
      <c r="M7809" s="59">
        <f t="shared" si="854"/>
        <v>2.0769177748014278</v>
      </c>
      <c r="N7809" s="47">
        <f t="shared" si="851"/>
        <v>783.03953945563433</v>
      </c>
      <c r="O7809" s="44">
        <f t="shared" si="852"/>
        <v>28</v>
      </c>
      <c r="P7809" s="47">
        <f t="shared" si="853"/>
        <v>430.73197731606808</v>
      </c>
    </row>
    <row r="7810" spans="1:16" x14ac:dyDescent="0.25">
      <c r="A7810" s="56">
        <v>14889</v>
      </c>
      <c r="B7810" s="43" t="s">
        <v>3020</v>
      </c>
      <c r="C7810" s="43" t="s">
        <v>3447</v>
      </c>
      <c r="D7810" s="57" t="s">
        <v>133</v>
      </c>
      <c r="E7810" s="44">
        <v>600</v>
      </c>
      <c r="F7810" s="58">
        <v>36950</v>
      </c>
      <c r="G7810" s="45">
        <v>2250</v>
      </c>
      <c r="H7810" s="45">
        <v>-1012.4200000000001</v>
      </c>
      <c r="I7810" s="59">
        <f t="shared" si="848"/>
        <v>1237.58</v>
      </c>
      <c r="J7810" s="44">
        <f t="shared" si="849"/>
        <v>2001</v>
      </c>
      <c r="K7810" s="44">
        <f t="shared" si="850"/>
        <v>22</v>
      </c>
      <c r="L7810" s="59">
        <f>VLOOKUP(J7810,'SF CCI, BCI'!A:F,5)</f>
        <v>7399.07</v>
      </c>
      <c r="M7810" s="59">
        <f t="shared" si="854"/>
        <v>2.0769177748014278</v>
      </c>
      <c r="N7810" s="47">
        <f t="shared" si="851"/>
        <v>4673.0649933032128</v>
      </c>
      <c r="O7810" s="44">
        <f t="shared" si="852"/>
        <v>28</v>
      </c>
      <c r="P7810" s="47">
        <f t="shared" si="853"/>
        <v>2570.3518997387509</v>
      </c>
    </row>
    <row r="7811" spans="1:16" x14ac:dyDescent="0.25">
      <c r="A7811" s="56">
        <v>14890</v>
      </c>
      <c r="B7811" s="43" t="s">
        <v>3020</v>
      </c>
      <c r="C7811" s="43" t="s">
        <v>3448</v>
      </c>
      <c r="D7811" s="57" t="s">
        <v>133</v>
      </c>
      <c r="E7811" s="44">
        <v>600</v>
      </c>
      <c r="F7811" s="58">
        <v>36950</v>
      </c>
      <c r="G7811" s="45">
        <v>130</v>
      </c>
      <c r="H7811" s="45">
        <v>-58.58</v>
      </c>
      <c r="I7811" s="59">
        <f t="shared" si="848"/>
        <v>71.42</v>
      </c>
      <c r="J7811" s="44">
        <f t="shared" si="849"/>
        <v>2001</v>
      </c>
      <c r="K7811" s="44">
        <f t="shared" si="850"/>
        <v>22</v>
      </c>
      <c r="L7811" s="59">
        <f>VLOOKUP(J7811,'SF CCI, BCI'!A:F,5)</f>
        <v>7399.07</v>
      </c>
      <c r="M7811" s="59">
        <f t="shared" si="854"/>
        <v>2.0769177748014278</v>
      </c>
      <c r="N7811" s="47">
        <f t="shared" si="851"/>
        <v>269.99931072418559</v>
      </c>
      <c r="O7811" s="44">
        <f t="shared" si="852"/>
        <v>28</v>
      </c>
      <c r="P7811" s="47">
        <f t="shared" si="853"/>
        <v>148.33346747631796</v>
      </c>
    </row>
    <row r="7812" spans="1:16" x14ac:dyDescent="0.25">
      <c r="A7812" s="56">
        <v>14891</v>
      </c>
      <c r="B7812" s="43" t="s">
        <v>3020</v>
      </c>
      <c r="C7812" s="43" t="s">
        <v>3449</v>
      </c>
      <c r="D7812" s="57" t="s">
        <v>133</v>
      </c>
      <c r="E7812" s="44">
        <v>600</v>
      </c>
      <c r="F7812" s="58">
        <v>36950</v>
      </c>
      <c r="G7812" s="45">
        <v>170</v>
      </c>
      <c r="H7812" s="45">
        <v>-76.460000000000008</v>
      </c>
      <c r="I7812" s="59">
        <f t="shared" si="848"/>
        <v>93.539999999999992</v>
      </c>
      <c r="J7812" s="44">
        <f t="shared" si="849"/>
        <v>2001</v>
      </c>
      <c r="K7812" s="44">
        <f t="shared" si="850"/>
        <v>22</v>
      </c>
      <c r="L7812" s="59">
        <f>VLOOKUP(J7812,'SF CCI, BCI'!A:F,5)</f>
        <v>7399.07</v>
      </c>
      <c r="M7812" s="59">
        <f t="shared" si="854"/>
        <v>2.0769177748014278</v>
      </c>
      <c r="N7812" s="47">
        <f t="shared" si="851"/>
        <v>353.07602171624274</v>
      </c>
      <c r="O7812" s="44">
        <f t="shared" si="852"/>
        <v>28</v>
      </c>
      <c r="P7812" s="47">
        <f t="shared" si="853"/>
        <v>194.27488865492555</v>
      </c>
    </row>
    <row r="7813" spans="1:16" x14ac:dyDescent="0.25">
      <c r="A7813" s="56">
        <v>14892</v>
      </c>
      <c r="B7813" s="43" t="s">
        <v>3020</v>
      </c>
      <c r="C7813" s="43" t="s">
        <v>3450</v>
      </c>
      <c r="D7813" s="57" t="s">
        <v>133</v>
      </c>
      <c r="E7813" s="44">
        <v>600</v>
      </c>
      <c r="F7813" s="58">
        <v>36950</v>
      </c>
      <c r="G7813" s="45">
        <v>520</v>
      </c>
      <c r="H7813" s="45">
        <v>-234.06</v>
      </c>
      <c r="I7813" s="59">
        <f t="shared" si="848"/>
        <v>285.94</v>
      </c>
      <c r="J7813" s="44">
        <f t="shared" si="849"/>
        <v>2001</v>
      </c>
      <c r="K7813" s="44">
        <f t="shared" si="850"/>
        <v>22</v>
      </c>
      <c r="L7813" s="59">
        <f>VLOOKUP(J7813,'SF CCI, BCI'!A:F,5)</f>
        <v>7399.07</v>
      </c>
      <c r="M7813" s="59">
        <f t="shared" si="854"/>
        <v>2.0769177748014278</v>
      </c>
      <c r="N7813" s="47">
        <f t="shared" si="851"/>
        <v>1079.9972428967424</v>
      </c>
      <c r="O7813" s="44">
        <f t="shared" si="852"/>
        <v>28</v>
      </c>
      <c r="P7813" s="47">
        <f t="shared" si="853"/>
        <v>593.87386852672023</v>
      </c>
    </row>
    <row r="7814" spans="1:16" x14ac:dyDescent="0.25">
      <c r="A7814" s="56">
        <v>14893</v>
      </c>
      <c r="B7814" s="43" t="s">
        <v>3020</v>
      </c>
      <c r="C7814" s="43" t="s">
        <v>3451</v>
      </c>
      <c r="D7814" s="57" t="s">
        <v>133</v>
      </c>
      <c r="E7814" s="44">
        <v>600</v>
      </c>
      <c r="F7814" s="58">
        <v>36950</v>
      </c>
      <c r="G7814" s="45">
        <v>780</v>
      </c>
      <c r="H7814" s="45">
        <v>-351.02</v>
      </c>
      <c r="I7814" s="59">
        <f t="shared" si="848"/>
        <v>428.98</v>
      </c>
      <c r="J7814" s="44">
        <f t="shared" si="849"/>
        <v>2001</v>
      </c>
      <c r="K7814" s="44">
        <f t="shared" si="850"/>
        <v>22</v>
      </c>
      <c r="L7814" s="59">
        <f>VLOOKUP(J7814,'SF CCI, BCI'!A:F,5)</f>
        <v>7399.07</v>
      </c>
      <c r="M7814" s="59">
        <f t="shared" si="854"/>
        <v>2.0769177748014278</v>
      </c>
      <c r="N7814" s="47">
        <f t="shared" si="851"/>
        <v>1619.9958643451137</v>
      </c>
      <c r="O7814" s="44">
        <f t="shared" si="852"/>
        <v>28</v>
      </c>
      <c r="P7814" s="47">
        <f t="shared" si="853"/>
        <v>890.95618703431649</v>
      </c>
    </row>
    <row r="7815" spans="1:16" x14ac:dyDescent="0.25">
      <c r="A7815" s="56">
        <v>14894</v>
      </c>
      <c r="B7815" s="43" t="s">
        <v>3020</v>
      </c>
      <c r="C7815" s="43" t="s">
        <v>3452</v>
      </c>
      <c r="D7815" s="57" t="s">
        <v>133</v>
      </c>
      <c r="E7815" s="44">
        <v>600</v>
      </c>
      <c r="F7815" s="58">
        <v>36950</v>
      </c>
      <c r="G7815" s="45">
        <v>130</v>
      </c>
      <c r="H7815" s="45">
        <v>-58.58</v>
      </c>
      <c r="I7815" s="59">
        <f t="shared" si="848"/>
        <v>71.42</v>
      </c>
      <c r="J7815" s="44">
        <f t="shared" si="849"/>
        <v>2001</v>
      </c>
      <c r="K7815" s="44">
        <f t="shared" si="850"/>
        <v>22</v>
      </c>
      <c r="L7815" s="59">
        <f>VLOOKUP(J7815,'SF CCI, BCI'!A:F,5)</f>
        <v>7399.07</v>
      </c>
      <c r="M7815" s="59">
        <f t="shared" si="854"/>
        <v>2.0769177748014278</v>
      </c>
      <c r="N7815" s="47">
        <f t="shared" si="851"/>
        <v>269.99931072418559</v>
      </c>
      <c r="O7815" s="44">
        <f t="shared" si="852"/>
        <v>28</v>
      </c>
      <c r="P7815" s="47">
        <f t="shared" si="853"/>
        <v>148.33346747631796</v>
      </c>
    </row>
    <row r="7816" spans="1:16" x14ac:dyDescent="0.25">
      <c r="A7816" s="56">
        <v>14895</v>
      </c>
      <c r="B7816" s="43" t="s">
        <v>3020</v>
      </c>
      <c r="C7816" s="43" t="s">
        <v>3453</v>
      </c>
      <c r="D7816" s="57" t="s">
        <v>133</v>
      </c>
      <c r="E7816" s="44">
        <v>600</v>
      </c>
      <c r="F7816" s="58">
        <v>36950</v>
      </c>
      <c r="G7816" s="45">
        <v>650</v>
      </c>
      <c r="H7816" s="45">
        <v>-292.42</v>
      </c>
      <c r="I7816" s="59">
        <f t="shared" si="848"/>
        <v>357.58</v>
      </c>
      <c r="J7816" s="44">
        <f t="shared" si="849"/>
        <v>2001</v>
      </c>
      <c r="K7816" s="44">
        <f t="shared" si="850"/>
        <v>22</v>
      </c>
      <c r="L7816" s="59">
        <f>VLOOKUP(J7816,'SF CCI, BCI'!A:F,5)</f>
        <v>7399.07</v>
      </c>
      <c r="M7816" s="59">
        <f t="shared" si="854"/>
        <v>2.0769177748014278</v>
      </c>
      <c r="N7816" s="47">
        <f t="shared" si="851"/>
        <v>1349.9965536209281</v>
      </c>
      <c r="O7816" s="44">
        <f t="shared" si="852"/>
        <v>28</v>
      </c>
      <c r="P7816" s="47">
        <f t="shared" si="853"/>
        <v>742.66425791349457</v>
      </c>
    </row>
    <row r="7817" spans="1:16" x14ac:dyDescent="0.25">
      <c r="A7817" s="56">
        <v>14896</v>
      </c>
      <c r="B7817" s="43" t="s">
        <v>3020</v>
      </c>
      <c r="C7817" s="43" t="s">
        <v>3454</v>
      </c>
      <c r="D7817" s="57" t="s">
        <v>133</v>
      </c>
      <c r="E7817" s="44">
        <v>600</v>
      </c>
      <c r="F7817" s="58">
        <v>36950</v>
      </c>
      <c r="G7817" s="45">
        <v>1040</v>
      </c>
      <c r="H7817" s="45">
        <v>-467.93</v>
      </c>
      <c r="I7817" s="59">
        <f t="shared" si="848"/>
        <v>572.06999999999994</v>
      </c>
      <c r="J7817" s="44">
        <f t="shared" si="849"/>
        <v>2001</v>
      </c>
      <c r="K7817" s="44">
        <f t="shared" si="850"/>
        <v>22</v>
      </c>
      <c r="L7817" s="59">
        <f>VLOOKUP(J7817,'SF CCI, BCI'!A:F,5)</f>
        <v>7399.07</v>
      </c>
      <c r="M7817" s="59">
        <f t="shared" si="854"/>
        <v>2.0769177748014278</v>
      </c>
      <c r="N7817" s="47">
        <f t="shared" si="851"/>
        <v>2159.9944857934847</v>
      </c>
      <c r="O7817" s="44">
        <f t="shared" si="852"/>
        <v>28</v>
      </c>
      <c r="P7817" s="47">
        <f t="shared" si="853"/>
        <v>1188.1423514306528</v>
      </c>
    </row>
    <row r="7818" spans="1:16" x14ac:dyDescent="0.25">
      <c r="A7818" s="56">
        <v>14897</v>
      </c>
      <c r="B7818" s="43" t="s">
        <v>3020</v>
      </c>
      <c r="C7818" s="43" t="s">
        <v>3455</v>
      </c>
      <c r="D7818" s="57" t="s">
        <v>133</v>
      </c>
      <c r="E7818" s="44">
        <v>600</v>
      </c>
      <c r="F7818" s="58">
        <v>36950</v>
      </c>
      <c r="G7818" s="45">
        <v>390</v>
      </c>
      <c r="H7818" s="45">
        <v>-175.46</v>
      </c>
      <c r="I7818" s="59">
        <f t="shared" si="848"/>
        <v>214.54</v>
      </c>
      <c r="J7818" s="44">
        <f t="shared" si="849"/>
        <v>2001</v>
      </c>
      <c r="K7818" s="44">
        <f t="shared" si="850"/>
        <v>22</v>
      </c>
      <c r="L7818" s="59">
        <f>VLOOKUP(J7818,'SF CCI, BCI'!A:F,5)</f>
        <v>7399.07</v>
      </c>
      <c r="M7818" s="59">
        <f t="shared" si="854"/>
        <v>2.0769177748014278</v>
      </c>
      <c r="N7818" s="47">
        <f t="shared" si="851"/>
        <v>809.99793217255683</v>
      </c>
      <c r="O7818" s="44">
        <f t="shared" si="852"/>
        <v>28</v>
      </c>
      <c r="P7818" s="47">
        <f t="shared" si="853"/>
        <v>445.58193940589831</v>
      </c>
    </row>
    <row r="7819" spans="1:16" x14ac:dyDescent="0.25">
      <c r="A7819" s="56">
        <v>14898</v>
      </c>
      <c r="B7819" s="43" t="s">
        <v>3020</v>
      </c>
      <c r="C7819" s="43" t="s">
        <v>3456</v>
      </c>
      <c r="D7819" s="57" t="s">
        <v>133</v>
      </c>
      <c r="E7819" s="44">
        <v>600</v>
      </c>
      <c r="F7819" s="58">
        <v>36950</v>
      </c>
      <c r="G7819" s="45">
        <v>1430</v>
      </c>
      <c r="H7819" s="45">
        <v>-643.44999999999993</v>
      </c>
      <c r="I7819" s="59">
        <f t="shared" ref="I7819:I7882" si="855">G7819+H7819</f>
        <v>786.55000000000007</v>
      </c>
      <c r="J7819" s="44">
        <f t="shared" ref="J7819:J7882" si="856">YEAR(F7819)</f>
        <v>2001</v>
      </c>
      <c r="K7819" s="44">
        <f t="shared" ref="K7819:K7882" si="857">ROUND(($A$9-F7819)/365,0)</f>
        <v>22</v>
      </c>
      <c r="L7819" s="59">
        <f>VLOOKUP(J7819,'SF CCI, BCI'!A:F,5)</f>
        <v>7399.07</v>
      </c>
      <c r="M7819" s="59">
        <f t="shared" si="854"/>
        <v>2.0769177748014278</v>
      </c>
      <c r="N7819" s="47">
        <f t="shared" si="851"/>
        <v>2969.9924179660416</v>
      </c>
      <c r="O7819" s="44">
        <f t="shared" si="852"/>
        <v>28</v>
      </c>
      <c r="P7819" s="47">
        <f t="shared" si="853"/>
        <v>1633.5996757700632</v>
      </c>
    </row>
    <row r="7820" spans="1:16" x14ac:dyDescent="0.25">
      <c r="A7820" s="56">
        <v>14900</v>
      </c>
      <c r="B7820" s="43" t="s">
        <v>3020</v>
      </c>
      <c r="C7820" s="43" t="s">
        <v>3457</v>
      </c>
      <c r="D7820" s="57" t="s">
        <v>133</v>
      </c>
      <c r="E7820" s="44">
        <v>600</v>
      </c>
      <c r="F7820" s="58">
        <v>36950</v>
      </c>
      <c r="G7820" s="45">
        <v>650</v>
      </c>
      <c r="H7820" s="45">
        <v>-292.42</v>
      </c>
      <c r="I7820" s="59">
        <f t="shared" si="855"/>
        <v>357.58</v>
      </c>
      <c r="J7820" s="44">
        <f t="shared" si="856"/>
        <v>2001</v>
      </c>
      <c r="K7820" s="44">
        <f t="shared" si="857"/>
        <v>22</v>
      </c>
      <c r="L7820" s="59">
        <f>VLOOKUP(J7820,'SF CCI, BCI'!A:F,5)</f>
        <v>7399.07</v>
      </c>
      <c r="M7820" s="59">
        <f t="shared" si="854"/>
        <v>2.0769177748014278</v>
      </c>
      <c r="N7820" s="47">
        <f t="shared" ref="N7820:N7883" si="858">G7820*M7820</f>
        <v>1349.9965536209281</v>
      </c>
      <c r="O7820" s="44">
        <f t="shared" ref="O7820:O7883" si="859">IF(E7820="(blank)","",IF(K7820&gt;(E7820/12),0,(E7820/12)-K7820))</f>
        <v>28</v>
      </c>
      <c r="P7820" s="47">
        <f t="shared" ref="P7820:P7883" si="860">M7820*I7820</f>
        <v>742.66425791349457</v>
      </c>
    </row>
    <row r="7821" spans="1:16" x14ac:dyDescent="0.25">
      <c r="A7821" s="56">
        <v>14901</v>
      </c>
      <c r="B7821" s="43" t="s">
        <v>3020</v>
      </c>
      <c r="C7821" s="43" t="s">
        <v>3458</v>
      </c>
      <c r="D7821" s="57" t="s">
        <v>133</v>
      </c>
      <c r="E7821" s="44">
        <v>600</v>
      </c>
      <c r="F7821" s="58">
        <v>36950</v>
      </c>
      <c r="G7821" s="45">
        <v>1950</v>
      </c>
      <c r="H7821" s="45">
        <v>-877.46999999999991</v>
      </c>
      <c r="I7821" s="59">
        <f t="shared" si="855"/>
        <v>1072.5300000000002</v>
      </c>
      <c r="J7821" s="44">
        <f t="shared" si="856"/>
        <v>2001</v>
      </c>
      <c r="K7821" s="44">
        <f t="shared" si="857"/>
        <v>22</v>
      </c>
      <c r="L7821" s="59">
        <f>VLOOKUP(J7821,'SF CCI, BCI'!A:F,5)</f>
        <v>7399.07</v>
      </c>
      <c r="M7821" s="59">
        <f t="shared" si="854"/>
        <v>2.0769177748014278</v>
      </c>
      <c r="N7821" s="47">
        <f t="shared" si="858"/>
        <v>4049.9896608627841</v>
      </c>
      <c r="O7821" s="44">
        <f t="shared" si="859"/>
        <v>28</v>
      </c>
      <c r="P7821" s="47">
        <f t="shared" si="860"/>
        <v>2227.5566210077759</v>
      </c>
    </row>
    <row r="7822" spans="1:16" x14ac:dyDescent="0.25">
      <c r="A7822" s="56">
        <v>14902</v>
      </c>
      <c r="B7822" s="43" t="s">
        <v>3020</v>
      </c>
      <c r="C7822" s="43" t="s">
        <v>3459</v>
      </c>
      <c r="D7822" s="57" t="s">
        <v>133</v>
      </c>
      <c r="E7822" s="44">
        <v>600</v>
      </c>
      <c r="F7822" s="58">
        <v>36950</v>
      </c>
      <c r="G7822" s="45">
        <v>3413.84</v>
      </c>
      <c r="H7822" s="45">
        <v>-1536.1499999999999</v>
      </c>
      <c r="I7822" s="59">
        <f t="shared" si="855"/>
        <v>1877.6900000000003</v>
      </c>
      <c r="J7822" s="44">
        <f t="shared" si="856"/>
        <v>2001</v>
      </c>
      <c r="K7822" s="44">
        <f t="shared" si="857"/>
        <v>22</v>
      </c>
      <c r="L7822" s="59">
        <f>VLOOKUP(J7822,'SF CCI, BCI'!A:F,5)</f>
        <v>7399.07</v>
      </c>
      <c r="M7822" s="59">
        <f t="shared" si="854"/>
        <v>2.0769177748014278</v>
      </c>
      <c r="N7822" s="47">
        <f t="shared" si="858"/>
        <v>7090.264976328107</v>
      </c>
      <c r="O7822" s="44">
        <f t="shared" si="859"/>
        <v>28</v>
      </c>
      <c r="P7822" s="47">
        <f t="shared" si="860"/>
        <v>3899.8077365668937</v>
      </c>
    </row>
    <row r="7823" spans="1:16" x14ac:dyDescent="0.25">
      <c r="A7823" s="56">
        <v>14903</v>
      </c>
      <c r="B7823" s="43" t="s">
        <v>3460</v>
      </c>
      <c r="C7823" s="43" t="s">
        <v>3461</v>
      </c>
      <c r="D7823" s="57" t="s">
        <v>106</v>
      </c>
      <c r="E7823" s="44">
        <v>240</v>
      </c>
      <c r="F7823" s="58">
        <v>36981</v>
      </c>
      <c r="G7823" s="45">
        <v>7361.98</v>
      </c>
      <c r="H7823" s="45">
        <v>-7361.98</v>
      </c>
      <c r="I7823" s="59">
        <f t="shared" si="855"/>
        <v>0</v>
      </c>
      <c r="J7823" s="44">
        <f t="shared" si="856"/>
        <v>2001</v>
      </c>
      <c r="K7823" s="44">
        <f t="shared" si="857"/>
        <v>22</v>
      </c>
      <c r="L7823" s="59">
        <f>VLOOKUP(J7823,'SF CCI, BCI'!A:F,5)</f>
        <v>7399.07</v>
      </c>
      <c r="M7823" s="59">
        <f t="shared" si="854"/>
        <v>2.0769177748014278</v>
      </c>
      <c r="N7823" s="47">
        <f t="shared" si="858"/>
        <v>15290.227119732615</v>
      </c>
      <c r="O7823" s="44">
        <f t="shared" si="859"/>
        <v>0</v>
      </c>
      <c r="P7823" s="47">
        <f t="shared" si="860"/>
        <v>0</v>
      </c>
    </row>
    <row r="7824" spans="1:16" x14ac:dyDescent="0.25">
      <c r="A7824" s="56">
        <v>14904</v>
      </c>
      <c r="B7824" s="43" t="s">
        <v>3462</v>
      </c>
      <c r="C7824" s="43" t="s">
        <v>3461</v>
      </c>
      <c r="D7824" s="57" t="s">
        <v>106</v>
      </c>
      <c r="E7824" s="44">
        <v>240</v>
      </c>
      <c r="F7824" s="58">
        <v>36981</v>
      </c>
      <c r="G7824" s="45">
        <v>7145.99</v>
      </c>
      <c r="H7824" s="45">
        <v>-7145.99</v>
      </c>
      <c r="I7824" s="59">
        <f t="shared" si="855"/>
        <v>0</v>
      </c>
      <c r="J7824" s="44">
        <f t="shared" si="856"/>
        <v>2001</v>
      </c>
      <c r="K7824" s="44">
        <f t="shared" si="857"/>
        <v>22</v>
      </c>
      <c r="L7824" s="59">
        <f>VLOOKUP(J7824,'SF CCI, BCI'!A:F,5)</f>
        <v>7399.07</v>
      </c>
      <c r="M7824" s="59">
        <f t="shared" si="854"/>
        <v>2.0769177748014278</v>
      </c>
      <c r="N7824" s="47">
        <f t="shared" si="858"/>
        <v>14841.633649553254</v>
      </c>
      <c r="O7824" s="44">
        <f t="shared" si="859"/>
        <v>0</v>
      </c>
      <c r="P7824" s="47">
        <f t="shared" si="860"/>
        <v>0</v>
      </c>
    </row>
    <row r="7825" spans="1:16" x14ac:dyDescent="0.25">
      <c r="A7825" s="56">
        <v>14905</v>
      </c>
      <c r="B7825" s="43" t="s">
        <v>3463</v>
      </c>
      <c r="C7825" s="43" t="s">
        <v>3464</v>
      </c>
      <c r="D7825" s="57" t="s">
        <v>69</v>
      </c>
      <c r="E7825" s="44">
        <v>600</v>
      </c>
      <c r="F7825" s="58">
        <v>36981</v>
      </c>
      <c r="G7825" s="45">
        <v>130143</v>
      </c>
      <c r="H7825" s="45">
        <v>-58352.229999999996</v>
      </c>
      <c r="I7825" s="59">
        <f t="shared" si="855"/>
        <v>71790.77</v>
      </c>
      <c r="J7825" s="44">
        <f t="shared" si="856"/>
        <v>2001</v>
      </c>
      <c r="K7825" s="44">
        <f t="shared" si="857"/>
        <v>22</v>
      </c>
      <c r="L7825" s="59">
        <f>VLOOKUP(J7825,'SF CCI, BCI'!A:F,5)</f>
        <v>7399.07</v>
      </c>
      <c r="M7825" s="59">
        <f t="shared" si="854"/>
        <v>2.0769177748014278</v>
      </c>
      <c r="N7825" s="47">
        <f t="shared" si="858"/>
        <v>270296.30996598222</v>
      </c>
      <c r="O7825" s="44">
        <f t="shared" si="859"/>
        <v>28</v>
      </c>
      <c r="P7825" s="47">
        <f t="shared" si="860"/>
        <v>149103.5262796811</v>
      </c>
    </row>
    <row r="7826" spans="1:16" x14ac:dyDescent="0.25">
      <c r="A7826" s="56">
        <v>14906</v>
      </c>
      <c r="B7826" s="43" t="s">
        <v>3465</v>
      </c>
      <c r="C7826" s="43" t="s">
        <v>3466</v>
      </c>
      <c r="D7826" s="57" t="s">
        <v>69</v>
      </c>
      <c r="E7826" s="44">
        <v>120</v>
      </c>
      <c r="F7826" s="58">
        <v>36981</v>
      </c>
      <c r="G7826" s="45">
        <v>29484</v>
      </c>
      <c r="H7826" s="45">
        <v>-29484</v>
      </c>
      <c r="I7826" s="59">
        <f t="shared" si="855"/>
        <v>0</v>
      </c>
      <c r="J7826" s="44">
        <f t="shared" si="856"/>
        <v>2001</v>
      </c>
      <c r="K7826" s="44">
        <f t="shared" si="857"/>
        <v>22</v>
      </c>
      <c r="L7826" s="59">
        <f>VLOOKUP(J7826,'SF CCI, BCI'!A:F,5)</f>
        <v>7399.07</v>
      </c>
      <c r="M7826" s="59">
        <f t="shared" si="854"/>
        <v>2.0769177748014278</v>
      </c>
      <c r="N7826" s="47">
        <f t="shared" si="858"/>
        <v>61235.843672245297</v>
      </c>
      <c r="O7826" s="44">
        <f t="shared" si="859"/>
        <v>0</v>
      </c>
      <c r="P7826" s="47">
        <f t="shared" si="860"/>
        <v>0</v>
      </c>
    </row>
    <row r="7827" spans="1:16" x14ac:dyDescent="0.25">
      <c r="A7827" s="56">
        <v>14907</v>
      </c>
      <c r="B7827" s="43" t="s">
        <v>3044</v>
      </c>
      <c r="C7827" s="43" t="s">
        <v>3467</v>
      </c>
      <c r="D7827" s="57" t="s">
        <v>133</v>
      </c>
      <c r="E7827" s="44">
        <v>600</v>
      </c>
      <c r="F7827" s="58">
        <v>36981</v>
      </c>
      <c r="G7827" s="45">
        <v>2407.19</v>
      </c>
      <c r="H7827" s="45">
        <v>-1079.24</v>
      </c>
      <c r="I7827" s="59">
        <f t="shared" si="855"/>
        <v>1327.95</v>
      </c>
      <c r="J7827" s="44">
        <f t="shared" si="856"/>
        <v>2001</v>
      </c>
      <c r="K7827" s="44">
        <f t="shared" si="857"/>
        <v>22</v>
      </c>
      <c r="L7827" s="59">
        <f>VLOOKUP(J7827,'SF CCI, BCI'!A:F,5)</f>
        <v>7399.07</v>
      </c>
      <c r="M7827" s="59">
        <f t="shared" si="854"/>
        <v>2.0769177748014278</v>
      </c>
      <c r="N7827" s="47">
        <f t="shared" si="858"/>
        <v>4999.5356983242491</v>
      </c>
      <c r="O7827" s="44">
        <f t="shared" si="859"/>
        <v>28</v>
      </c>
      <c r="P7827" s="47">
        <f t="shared" si="860"/>
        <v>2758.042959047556</v>
      </c>
    </row>
    <row r="7828" spans="1:16" x14ac:dyDescent="0.25">
      <c r="A7828" s="56">
        <v>14908</v>
      </c>
      <c r="B7828" s="43" t="s">
        <v>3016</v>
      </c>
      <c r="C7828" s="43" t="s">
        <v>3468</v>
      </c>
      <c r="D7828" s="57" t="s">
        <v>133</v>
      </c>
      <c r="E7828" s="44">
        <v>600</v>
      </c>
      <c r="F7828" s="58">
        <v>36981</v>
      </c>
      <c r="G7828" s="45">
        <v>33300.18</v>
      </c>
      <c r="H7828" s="45">
        <v>-14930.83</v>
      </c>
      <c r="I7828" s="59">
        <f t="shared" si="855"/>
        <v>18369.349999999999</v>
      </c>
      <c r="J7828" s="44">
        <f t="shared" si="856"/>
        <v>2001</v>
      </c>
      <c r="K7828" s="44">
        <f t="shared" si="857"/>
        <v>22</v>
      </c>
      <c r="L7828" s="59">
        <f>VLOOKUP(J7828,'SF CCI, BCI'!A:F,5)</f>
        <v>7399.07</v>
      </c>
      <c r="M7828" s="59">
        <f t="shared" si="854"/>
        <v>2.0769177748014278</v>
      </c>
      <c r="N7828" s="47">
        <f t="shared" si="858"/>
        <v>69161.735746087012</v>
      </c>
      <c r="O7828" s="44">
        <f t="shared" si="859"/>
        <v>28</v>
      </c>
      <c r="P7828" s="47">
        <f t="shared" si="860"/>
        <v>38151.629526548604</v>
      </c>
    </row>
    <row r="7829" spans="1:16" x14ac:dyDescent="0.25">
      <c r="A7829" s="56">
        <v>14909</v>
      </c>
      <c r="B7829" s="43" t="s">
        <v>3016</v>
      </c>
      <c r="C7829" s="43" t="s">
        <v>3469</v>
      </c>
      <c r="D7829" s="57" t="s">
        <v>133</v>
      </c>
      <c r="E7829" s="44">
        <v>600</v>
      </c>
      <c r="F7829" s="58">
        <v>36981</v>
      </c>
      <c r="G7829" s="45">
        <v>7032.42</v>
      </c>
      <c r="H7829" s="45">
        <v>-3153.1</v>
      </c>
      <c r="I7829" s="59">
        <f t="shared" si="855"/>
        <v>3879.32</v>
      </c>
      <c r="J7829" s="44">
        <f t="shared" si="856"/>
        <v>2001</v>
      </c>
      <c r="K7829" s="44">
        <f t="shared" si="857"/>
        <v>22</v>
      </c>
      <c r="L7829" s="59">
        <f>VLOOKUP(J7829,'SF CCI, BCI'!A:F,5)</f>
        <v>7399.07</v>
      </c>
      <c r="M7829" s="59">
        <f t="shared" si="854"/>
        <v>2.0769177748014278</v>
      </c>
      <c r="N7829" s="47">
        <f t="shared" si="858"/>
        <v>14605.758097869057</v>
      </c>
      <c r="O7829" s="44">
        <f t="shared" si="859"/>
        <v>28</v>
      </c>
      <c r="P7829" s="47">
        <f t="shared" si="860"/>
        <v>8057.0286621426749</v>
      </c>
    </row>
    <row r="7830" spans="1:16" x14ac:dyDescent="0.25">
      <c r="A7830" s="56">
        <v>14910</v>
      </c>
      <c r="B7830" s="43" t="s">
        <v>3016</v>
      </c>
      <c r="C7830" s="43" t="s">
        <v>3470</v>
      </c>
      <c r="D7830" s="57" t="s">
        <v>133</v>
      </c>
      <c r="E7830" s="44">
        <v>600</v>
      </c>
      <c r="F7830" s="58">
        <v>36981</v>
      </c>
      <c r="G7830" s="45">
        <v>1119.01</v>
      </c>
      <c r="H7830" s="45">
        <v>-501.73999999999995</v>
      </c>
      <c r="I7830" s="59">
        <f t="shared" si="855"/>
        <v>617.27</v>
      </c>
      <c r="J7830" s="44">
        <f t="shared" si="856"/>
        <v>2001</v>
      </c>
      <c r="K7830" s="44">
        <f t="shared" si="857"/>
        <v>22</v>
      </c>
      <c r="L7830" s="59">
        <f>VLOOKUP(J7830,'SF CCI, BCI'!A:F,5)</f>
        <v>7399.07</v>
      </c>
      <c r="M7830" s="59">
        <f t="shared" si="854"/>
        <v>2.0769177748014278</v>
      </c>
      <c r="N7830" s="47">
        <f t="shared" si="858"/>
        <v>2324.0917591805455</v>
      </c>
      <c r="O7830" s="44">
        <f t="shared" si="859"/>
        <v>28</v>
      </c>
      <c r="P7830" s="47">
        <f t="shared" si="860"/>
        <v>1282.0190348516774</v>
      </c>
    </row>
    <row r="7831" spans="1:16" x14ac:dyDescent="0.25">
      <c r="A7831" s="56">
        <v>14911</v>
      </c>
      <c r="B7831" s="43" t="s">
        <v>3016</v>
      </c>
      <c r="C7831" s="43" t="s">
        <v>3471</v>
      </c>
      <c r="D7831" s="57" t="s">
        <v>133</v>
      </c>
      <c r="E7831" s="44">
        <v>600</v>
      </c>
      <c r="F7831" s="58">
        <v>36981</v>
      </c>
      <c r="G7831" s="45">
        <v>19739.55</v>
      </c>
      <c r="H7831" s="45">
        <v>-8850.66</v>
      </c>
      <c r="I7831" s="59">
        <f t="shared" si="855"/>
        <v>10888.89</v>
      </c>
      <c r="J7831" s="44">
        <f t="shared" si="856"/>
        <v>2001</v>
      </c>
      <c r="K7831" s="44">
        <f t="shared" si="857"/>
        <v>22</v>
      </c>
      <c r="L7831" s="59">
        <f>VLOOKUP(J7831,'SF CCI, BCI'!A:F,5)</f>
        <v>7399.07</v>
      </c>
      <c r="M7831" s="59">
        <f t="shared" si="854"/>
        <v>2.0769177748014278</v>
      </c>
      <c r="N7831" s="47">
        <f t="shared" si="858"/>
        <v>40997.422261581523</v>
      </c>
      <c r="O7831" s="44">
        <f t="shared" si="859"/>
        <v>28</v>
      </c>
      <c r="P7831" s="47">
        <f t="shared" si="860"/>
        <v>22615.329188857519</v>
      </c>
    </row>
    <row r="7832" spans="1:16" x14ac:dyDescent="0.25">
      <c r="A7832" s="56">
        <v>14912</v>
      </c>
      <c r="B7832" s="43" t="s">
        <v>3016</v>
      </c>
      <c r="C7832" s="43" t="s">
        <v>3472</v>
      </c>
      <c r="D7832" s="57" t="s">
        <v>133</v>
      </c>
      <c r="E7832" s="44">
        <v>600</v>
      </c>
      <c r="F7832" s="58">
        <v>36981</v>
      </c>
      <c r="G7832" s="45">
        <v>9006.6200000000008</v>
      </c>
      <c r="H7832" s="45">
        <v>-4038.27</v>
      </c>
      <c r="I7832" s="59">
        <f t="shared" si="855"/>
        <v>4968.3500000000004</v>
      </c>
      <c r="J7832" s="44">
        <f t="shared" si="856"/>
        <v>2001</v>
      </c>
      <c r="K7832" s="44">
        <f t="shared" si="857"/>
        <v>22</v>
      </c>
      <c r="L7832" s="59">
        <f>VLOOKUP(J7832,'SF CCI, BCI'!A:F,5)</f>
        <v>7399.07</v>
      </c>
      <c r="M7832" s="59">
        <f t="shared" si="854"/>
        <v>2.0769177748014278</v>
      </c>
      <c r="N7832" s="47">
        <f t="shared" si="858"/>
        <v>18706.009168882036</v>
      </c>
      <c r="O7832" s="44">
        <f t="shared" si="859"/>
        <v>28</v>
      </c>
      <c r="P7832" s="47">
        <f t="shared" si="860"/>
        <v>10318.854426434675</v>
      </c>
    </row>
    <row r="7833" spans="1:16" x14ac:dyDescent="0.25">
      <c r="A7833" s="56">
        <v>14913</v>
      </c>
      <c r="B7833" s="43" t="s">
        <v>3016</v>
      </c>
      <c r="C7833" s="43" t="s">
        <v>3473</v>
      </c>
      <c r="D7833" s="57" t="s">
        <v>133</v>
      </c>
      <c r="E7833" s="44">
        <v>600</v>
      </c>
      <c r="F7833" s="58">
        <v>36981</v>
      </c>
      <c r="G7833" s="45">
        <v>9842.1200000000008</v>
      </c>
      <c r="H7833" s="45">
        <v>-4412.8500000000004</v>
      </c>
      <c r="I7833" s="59">
        <f t="shared" si="855"/>
        <v>5429.27</v>
      </c>
      <c r="J7833" s="44">
        <f t="shared" si="856"/>
        <v>2001</v>
      </c>
      <c r="K7833" s="44">
        <f t="shared" si="857"/>
        <v>22</v>
      </c>
      <c r="L7833" s="59">
        <f>VLOOKUP(J7833,'SF CCI, BCI'!A:F,5)</f>
        <v>7399.07</v>
      </c>
      <c r="M7833" s="59">
        <f t="shared" si="854"/>
        <v>2.0769177748014278</v>
      </c>
      <c r="N7833" s="47">
        <f t="shared" si="858"/>
        <v>20441.273969728631</v>
      </c>
      <c r="O7833" s="44">
        <f t="shared" si="859"/>
        <v>28</v>
      </c>
      <c r="P7833" s="47">
        <f t="shared" si="860"/>
        <v>11276.147367196148</v>
      </c>
    </row>
    <row r="7834" spans="1:16" x14ac:dyDescent="0.25">
      <c r="A7834" s="56">
        <v>14914</v>
      </c>
      <c r="B7834" s="43" t="s">
        <v>3020</v>
      </c>
      <c r="C7834" s="43" t="s">
        <v>3474</v>
      </c>
      <c r="D7834" s="57" t="s">
        <v>133</v>
      </c>
      <c r="E7834" s="44">
        <v>600</v>
      </c>
      <c r="F7834" s="58">
        <v>36981</v>
      </c>
      <c r="G7834" s="45">
        <v>3295.08</v>
      </c>
      <c r="H7834" s="45">
        <v>-1477.48</v>
      </c>
      <c r="I7834" s="59">
        <f t="shared" si="855"/>
        <v>1817.6</v>
      </c>
      <c r="J7834" s="44">
        <f t="shared" si="856"/>
        <v>2001</v>
      </c>
      <c r="K7834" s="44">
        <f t="shared" si="857"/>
        <v>22</v>
      </c>
      <c r="L7834" s="59">
        <f>VLOOKUP(J7834,'SF CCI, BCI'!A:F,5)</f>
        <v>7399.07</v>
      </c>
      <c r="M7834" s="59">
        <f t="shared" si="854"/>
        <v>2.0769177748014278</v>
      </c>
      <c r="N7834" s="47">
        <f t="shared" si="858"/>
        <v>6843.6102213926888</v>
      </c>
      <c r="O7834" s="44">
        <f t="shared" si="859"/>
        <v>28</v>
      </c>
      <c r="P7834" s="47">
        <f t="shared" si="860"/>
        <v>3775.0057474790751</v>
      </c>
    </row>
    <row r="7835" spans="1:16" x14ac:dyDescent="0.25">
      <c r="A7835" s="56">
        <v>14915</v>
      </c>
      <c r="B7835" s="43" t="s">
        <v>3020</v>
      </c>
      <c r="C7835" s="43" t="s">
        <v>3475</v>
      </c>
      <c r="D7835" s="57" t="s">
        <v>133</v>
      </c>
      <c r="E7835" s="44">
        <v>600</v>
      </c>
      <c r="F7835" s="58">
        <v>36981</v>
      </c>
      <c r="G7835" s="45">
        <v>3332.58</v>
      </c>
      <c r="H7835" s="45">
        <v>-1494.3300000000002</v>
      </c>
      <c r="I7835" s="59">
        <f t="shared" si="855"/>
        <v>1838.2499999999998</v>
      </c>
      <c r="J7835" s="44">
        <f t="shared" si="856"/>
        <v>2001</v>
      </c>
      <c r="K7835" s="44">
        <f t="shared" si="857"/>
        <v>22</v>
      </c>
      <c r="L7835" s="59">
        <f>VLOOKUP(J7835,'SF CCI, BCI'!A:F,5)</f>
        <v>7399.07</v>
      </c>
      <c r="M7835" s="59">
        <f t="shared" si="854"/>
        <v>2.0769177748014278</v>
      </c>
      <c r="N7835" s="47">
        <f t="shared" si="858"/>
        <v>6921.4946379477424</v>
      </c>
      <c r="O7835" s="44">
        <f t="shared" si="859"/>
        <v>28</v>
      </c>
      <c r="P7835" s="47">
        <f t="shared" si="860"/>
        <v>3817.8940995287244</v>
      </c>
    </row>
    <row r="7836" spans="1:16" x14ac:dyDescent="0.25">
      <c r="A7836" s="56">
        <v>14916</v>
      </c>
      <c r="B7836" s="43" t="s">
        <v>3020</v>
      </c>
      <c r="C7836" s="43" t="s">
        <v>3476</v>
      </c>
      <c r="D7836" s="57" t="s">
        <v>133</v>
      </c>
      <c r="E7836" s="44">
        <v>600</v>
      </c>
      <c r="F7836" s="58">
        <v>36981</v>
      </c>
      <c r="G7836" s="45">
        <v>6195.26</v>
      </c>
      <c r="H7836" s="45">
        <v>-2777.86</v>
      </c>
      <c r="I7836" s="59">
        <f t="shared" si="855"/>
        <v>3417.4</v>
      </c>
      <c r="J7836" s="44">
        <f t="shared" si="856"/>
        <v>2001</v>
      </c>
      <c r="K7836" s="44">
        <f t="shared" si="857"/>
        <v>22</v>
      </c>
      <c r="L7836" s="59">
        <f>VLOOKUP(J7836,'SF CCI, BCI'!A:F,5)</f>
        <v>7399.07</v>
      </c>
      <c r="M7836" s="59">
        <f t="shared" si="854"/>
        <v>2.0769177748014278</v>
      </c>
      <c r="N7836" s="47">
        <f t="shared" si="858"/>
        <v>12867.045613516295</v>
      </c>
      <c r="O7836" s="44">
        <f t="shared" si="859"/>
        <v>28</v>
      </c>
      <c r="P7836" s="47">
        <f t="shared" si="860"/>
        <v>7097.6588036063995</v>
      </c>
    </row>
    <row r="7837" spans="1:16" x14ac:dyDescent="0.25">
      <c r="A7837" s="56">
        <v>14917</v>
      </c>
      <c r="B7837" s="43" t="s">
        <v>3020</v>
      </c>
      <c r="C7837" s="43" t="s">
        <v>3477</v>
      </c>
      <c r="D7837" s="57" t="s">
        <v>133</v>
      </c>
      <c r="E7837" s="44">
        <v>600</v>
      </c>
      <c r="F7837" s="58">
        <v>36981</v>
      </c>
      <c r="G7837" s="45">
        <v>3355.37</v>
      </c>
      <c r="H7837" s="45">
        <v>-1504.38</v>
      </c>
      <c r="I7837" s="59">
        <f t="shared" si="855"/>
        <v>1850.9899999999998</v>
      </c>
      <c r="J7837" s="44">
        <f t="shared" si="856"/>
        <v>2001</v>
      </c>
      <c r="K7837" s="44">
        <f t="shared" si="857"/>
        <v>22</v>
      </c>
      <c r="L7837" s="59">
        <f>VLOOKUP(J7837,'SF CCI, BCI'!A:F,5)</f>
        <v>7399.07</v>
      </c>
      <c r="M7837" s="59">
        <f t="shared" si="854"/>
        <v>2.0769177748014278</v>
      </c>
      <c r="N7837" s="47">
        <f t="shared" si="858"/>
        <v>6968.827594035467</v>
      </c>
      <c r="O7837" s="44">
        <f t="shared" si="859"/>
        <v>28</v>
      </c>
      <c r="P7837" s="47">
        <f t="shared" si="860"/>
        <v>3844.3540319796944</v>
      </c>
    </row>
    <row r="7838" spans="1:16" x14ac:dyDescent="0.25">
      <c r="A7838" s="56">
        <v>14918</v>
      </c>
      <c r="B7838" s="43" t="s">
        <v>3020</v>
      </c>
      <c r="C7838" s="43" t="s">
        <v>3478</v>
      </c>
      <c r="D7838" s="57" t="s">
        <v>133</v>
      </c>
      <c r="E7838" s="44">
        <v>600</v>
      </c>
      <c r="F7838" s="58">
        <v>36981</v>
      </c>
      <c r="G7838" s="45">
        <v>3379.65</v>
      </c>
      <c r="H7838" s="45">
        <v>-1515.31</v>
      </c>
      <c r="I7838" s="59">
        <f t="shared" si="855"/>
        <v>1864.3400000000001</v>
      </c>
      <c r="J7838" s="44">
        <f t="shared" si="856"/>
        <v>2001</v>
      </c>
      <c r="K7838" s="44">
        <f t="shared" si="857"/>
        <v>22</v>
      </c>
      <c r="L7838" s="59">
        <f>VLOOKUP(J7838,'SF CCI, BCI'!A:F,5)</f>
        <v>7399.07</v>
      </c>
      <c r="M7838" s="59">
        <f t="shared" si="854"/>
        <v>2.0769177748014278</v>
      </c>
      <c r="N7838" s="47">
        <f t="shared" si="858"/>
        <v>7019.2551576076457</v>
      </c>
      <c r="O7838" s="44">
        <f t="shared" si="859"/>
        <v>28</v>
      </c>
      <c r="P7838" s="47">
        <f t="shared" si="860"/>
        <v>3872.080884273294</v>
      </c>
    </row>
    <row r="7839" spans="1:16" x14ac:dyDescent="0.25">
      <c r="A7839" s="56">
        <v>14919</v>
      </c>
      <c r="B7839" s="43" t="s">
        <v>3020</v>
      </c>
      <c r="C7839" s="43" t="s">
        <v>3479</v>
      </c>
      <c r="D7839" s="57" t="s">
        <v>133</v>
      </c>
      <c r="E7839" s="44">
        <v>600</v>
      </c>
      <c r="F7839" s="58">
        <v>36981</v>
      </c>
      <c r="G7839" s="45">
        <v>3718.92</v>
      </c>
      <c r="H7839" s="45">
        <v>-1667.51</v>
      </c>
      <c r="I7839" s="59">
        <f t="shared" si="855"/>
        <v>2051.41</v>
      </c>
      <c r="J7839" s="44">
        <f t="shared" si="856"/>
        <v>2001</v>
      </c>
      <c r="K7839" s="44">
        <f t="shared" si="857"/>
        <v>22</v>
      </c>
      <c r="L7839" s="59">
        <f>VLOOKUP(J7839,'SF CCI, BCI'!A:F,5)</f>
        <v>7399.07</v>
      </c>
      <c r="M7839" s="59">
        <f t="shared" si="854"/>
        <v>2.0769177748014278</v>
      </c>
      <c r="N7839" s="47">
        <f t="shared" si="858"/>
        <v>7723.8910510645264</v>
      </c>
      <c r="O7839" s="44">
        <f t="shared" si="859"/>
        <v>28</v>
      </c>
      <c r="P7839" s="47">
        <f t="shared" si="860"/>
        <v>4260.6098924053967</v>
      </c>
    </row>
    <row r="7840" spans="1:16" x14ac:dyDescent="0.25">
      <c r="A7840" s="56">
        <v>14920</v>
      </c>
      <c r="B7840" s="43" t="s">
        <v>3020</v>
      </c>
      <c r="C7840" s="43" t="s">
        <v>3480</v>
      </c>
      <c r="D7840" s="57" t="s">
        <v>133</v>
      </c>
      <c r="E7840" s="44">
        <v>600</v>
      </c>
      <c r="F7840" s="58">
        <v>36981</v>
      </c>
      <c r="G7840" s="45">
        <v>10565.89</v>
      </c>
      <c r="H7840" s="45">
        <v>-4725.79</v>
      </c>
      <c r="I7840" s="59">
        <f t="shared" si="855"/>
        <v>5840.0999999999995</v>
      </c>
      <c r="J7840" s="44">
        <f t="shared" si="856"/>
        <v>2001</v>
      </c>
      <c r="K7840" s="44">
        <f t="shared" si="857"/>
        <v>22</v>
      </c>
      <c r="L7840" s="59">
        <f>VLOOKUP(J7840,'SF CCI, BCI'!A:F,5)</f>
        <v>7399.07</v>
      </c>
      <c r="M7840" s="59">
        <f t="shared" si="854"/>
        <v>2.0769177748014278</v>
      </c>
      <c r="N7840" s="47">
        <f t="shared" si="858"/>
        <v>21944.484747596656</v>
      </c>
      <c r="O7840" s="44">
        <f t="shared" si="859"/>
        <v>28</v>
      </c>
      <c r="P7840" s="47">
        <f t="shared" si="860"/>
        <v>12129.407496617818</v>
      </c>
    </row>
    <row r="7841" spans="1:16" x14ac:dyDescent="0.25">
      <c r="A7841" s="56">
        <v>14921</v>
      </c>
      <c r="B7841" s="43" t="s">
        <v>3020</v>
      </c>
      <c r="C7841" s="43" t="s">
        <v>3481</v>
      </c>
      <c r="D7841" s="57" t="s">
        <v>133</v>
      </c>
      <c r="E7841" s="44">
        <v>600</v>
      </c>
      <c r="F7841" s="58">
        <v>36981</v>
      </c>
      <c r="G7841" s="45">
        <v>613.29</v>
      </c>
      <c r="H7841" s="45">
        <v>-274.95000000000005</v>
      </c>
      <c r="I7841" s="59">
        <f t="shared" si="855"/>
        <v>338.33999999999992</v>
      </c>
      <c r="J7841" s="44">
        <f t="shared" si="856"/>
        <v>2001</v>
      </c>
      <c r="K7841" s="44">
        <f t="shared" si="857"/>
        <v>22</v>
      </c>
      <c r="L7841" s="59">
        <f>VLOOKUP(J7841,'SF CCI, BCI'!A:F,5)</f>
        <v>7399.07</v>
      </c>
      <c r="M7841" s="59">
        <f t="shared" si="854"/>
        <v>2.0769177748014278</v>
      </c>
      <c r="N7841" s="47">
        <f t="shared" si="858"/>
        <v>1273.7529021079677</v>
      </c>
      <c r="O7841" s="44">
        <f t="shared" si="859"/>
        <v>28</v>
      </c>
      <c r="P7841" s="47">
        <f t="shared" si="860"/>
        <v>702.70435992631496</v>
      </c>
    </row>
    <row r="7842" spans="1:16" x14ac:dyDescent="0.25">
      <c r="A7842" s="56">
        <v>14922</v>
      </c>
      <c r="B7842" s="43" t="s">
        <v>3020</v>
      </c>
      <c r="C7842" s="43" t="s">
        <v>3482</v>
      </c>
      <c r="D7842" s="57" t="s">
        <v>133</v>
      </c>
      <c r="E7842" s="44">
        <v>600</v>
      </c>
      <c r="F7842" s="58">
        <v>36981</v>
      </c>
      <c r="G7842" s="45">
        <v>653.95000000000005</v>
      </c>
      <c r="H7842" s="45">
        <v>-293.23</v>
      </c>
      <c r="I7842" s="59">
        <f t="shared" si="855"/>
        <v>360.72</v>
      </c>
      <c r="J7842" s="44">
        <f t="shared" si="856"/>
        <v>2001</v>
      </c>
      <c r="K7842" s="44">
        <f t="shared" si="857"/>
        <v>22</v>
      </c>
      <c r="L7842" s="59">
        <f>VLOOKUP(J7842,'SF CCI, BCI'!A:F,5)</f>
        <v>7399.07</v>
      </c>
      <c r="M7842" s="59">
        <f t="shared" si="854"/>
        <v>2.0769177748014278</v>
      </c>
      <c r="N7842" s="47">
        <f t="shared" si="858"/>
        <v>1358.2003788313939</v>
      </c>
      <c r="O7842" s="44">
        <f t="shared" si="859"/>
        <v>28</v>
      </c>
      <c r="P7842" s="47">
        <f t="shared" si="860"/>
        <v>749.18577972637115</v>
      </c>
    </row>
    <row r="7843" spans="1:16" x14ac:dyDescent="0.25">
      <c r="A7843" s="56">
        <v>14923</v>
      </c>
      <c r="B7843" s="43" t="s">
        <v>3020</v>
      </c>
      <c r="C7843" s="43" t="s">
        <v>3483</v>
      </c>
      <c r="D7843" s="57" t="s">
        <v>133</v>
      </c>
      <c r="E7843" s="44">
        <v>600</v>
      </c>
      <c r="F7843" s="58">
        <v>36981</v>
      </c>
      <c r="G7843" s="45">
        <v>443.14</v>
      </c>
      <c r="H7843" s="45">
        <v>-198.74</v>
      </c>
      <c r="I7843" s="59">
        <f t="shared" si="855"/>
        <v>244.39999999999998</v>
      </c>
      <c r="J7843" s="44">
        <f t="shared" si="856"/>
        <v>2001</v>
      </c>
      <c r="K7843" s="44">
        <f t="shared" si="857"/>
        <v>22</v>
      </c>
      <c r="L7843" s="59">
        <f>VLOOKUP(J7843,'SF CCI, BCI'!A:F,5)</f>
        <v>7399.07</v>
      </c>
      <c r="M7843" s="59">
        <f t="shared" si="854"/>
        <v>2.0769177748014278</v>
      </c>
      <c r="N7843" s="47">
        <f t="shared" si="858"/>
        <v>920.36534272550466</v>
      </c>
      <c r="O7843" s="44">
        <f t="shared" si="859"/>
        <v>28</v>
      </c>
      <c r="P7843" s="47">
        <f t="shared" si="860"/>
        <v>507.5987041614689</v>
      </c>
    </row>
    <row r="7844" spans="1:16" x14ac:dyDescent="0.25">
      <c r="A7844" s="56">
        <v>14924</v>
      </c>
      <c r="B7844" s="43" t="s">
        <v>3020</v>
      </c>
      <c r="C7844" s="43" t="s">
        <v>3484</v>
      </c>
      <c r="D7844" s="57" t="s">
        <v>133</v>
      </c>
      <c r="E7844" s="44">
        <v>600</v>
      </c>
      <c r="F7844" s="58">
        <v>36981</v>
      </c>
      <c r="G7844" s="45">
        <v>390</v>
      </c>
      <c r="H7844" s="45">
        <v>-174.85999999999999</v>
      </c>
      <c r="I7844" s="59">
        <f t="shared" si="855"/>
        <v>215.14000000000001</v>
      </c>
      <c r="J7844" s="44">
        <f t="shared" si="856"/>
        <v>2001</v>
      </c>
      <c r="K7844" s="44">
        <f t="shared" si="857"/>
        <v>22</v>
      </c>
      <c r="L7844" s="59">
        <f>VLOOKUP(J7844,'SF CCI, BCI'!A:F,5)</f>
        <v>7399.07</v>
      </c>
      <c r="M7844" s="59">
        <f t="shared" si="854"/>
        <v>2.0769177748014278</v>
      </c>
      <c r="N7844" s="47">
        <f t="shared" si="858"/>
        <v>809.99793217255683</v>
      </c>
      <c r="O7844" s="44">
        <f t="shared" si="859"/>
        <v>28</v>
      </c>
      <c r="P7844" s="47">
        <f t="shared" si="860"/>
        <v>446.82809007077918</v>
      </c>
    </row>
    <row r="7845" spans="1:16" x14ac:dyDescent="0.25">
      <c r="A7845" s="56">
        <v>14925</v>
      </c>
      <c r="B7845" s="43" t="s">
        <v>1623</v>
      </c>
      <c r="C7845" s="43" t="s">
        <v>3485</v>
      </c>
      <c r="D7845" s="57" t="s">
        <v>133</v>
      </c>
      <c r="E7845" s="44">
        <v>600</v>
      </c>
      <c r="F7845" s="58">
        <v>36981</v>
      </c>
      <c r="G7845" s="45">
        <v>260</v>
      </c>
      <c r="H7845" s="45">
        <v>-116.53</v>
      </c>
      <c r="I7845" s="59">
        <f t="shared" si="855"/>
        <v>143.47</v>
      </c>
      <c r="J7845" s="44">
        <f t="shared" si="856"/>
        <v>2001</v>
      </c>
      <c r="K7845" s="44">
        <f t="shared" si="857"/>
        <v>22</v>
      </c>
      <c r="L7845" s="59">
        <f>VLOOKUP(J7845,'SF CCI, BCI'!A:F,5)</f>
        <v>7399.07</v>
      </c>
      <c r="M7845" s="59">
        <f t="shared" si="854"/>
        <v>2.0769177748014278</v>
      </c>
      <c r="N7845" s="47">
        <f t="shared" si="858"/>
        <v>539.99862144837118</v>
      </c>
      <c r="O7845" s="44">
        <f t="shared" si="859"/>
        <v>28</v>
      </c>
      <c r="P7845" s="47">
        <f t="shared" si="860"/>
        <v>297.97539315076085</v>
      </c>
    </row>
    <row r="7846" spans="1:16" x14ac:dyDescent="0.25">
      <c r="A7846" s="56">
        <v>14926</v>
      </c>
      <c r="B7846" s="43" t="s">
        <v>1623</v>
      </c>
      <c r="C7846" s="43" t="s">
        <v>3486</v>
      </c>
      <c r="D7846" s="57" t="s">
        <v>133</v>
      </c>
      <c r="E7846" s="44">
        <v>600</v>
      </c>
      <c r="F7846" s="58">
        <v>36981</v>
      </c>
      <c r="G7846" s="45">
        <v>260</v>
      </c>
      <c r="H7846" s="45">
        <v>-116.53</v>
      </c>
      <c r="I7846" s="59">
        <f t="shared" si="855"/>
        <v>143.47</v>
      </c>
      <c r="J7846" s="44">
        <f t="shared" si="856"/>
        <v>2001</v>
      </c>
      <c r="K7846" s="44">
        <f t="shared" si="857"/>
        <v>22</v>
      </c>
      <c r="L7846" s="59">
        <f>VLOOKUP(J7846,'SF CCI, BCI'!A:F,5)</f>
        <v>7399.07</v>
      </c>
      <c r="M7846" s="59">
        <f t="shared" si="854"/>
        <v>2.0769177748014278</v>
      </c>
      <c r="N7846" s="47">
        <f t="shared" si="858"/>
        <v>539.99862144837118</v>
      </c>
      <c r="O7846" s="44">
        <f t="shared" si="859"/>
        <v>28</v>
      </c>
      <c r="P7846" s="47">
        <f t="shared" si="860"/>
        <v>297.97539315076085</v>
      </c>
    </row>
    <row r="7847" spans="1:16" x14ac:dyDescent="0.25">
      <c r="A7847" s="56">
        <v>14927</v>
      </c>
      <c r="B7847" s="43" t="s">
        <v>1623</v>
      </c>
      <c r="C7847" s="43" t="s">
        <v>3487</v>
      </c>
      <c r="D7847" s="57" t="s">
        <v>133</v>
      </c>
      <c r="E7847" s="44">
        <v>600</v>
      </c>
      <c r="F7847" s="58">
        <v>36981</v>
      </c>
      <c r="G7847" s="45">
        <v>260</v>
      </c>
      <c r="H7847" s="45">
        <v>-116.53</v>
      </c>
      <c r="I7847" s="59">
        <f t="shared" si="855"/>
        <v>143.47</v>
      </c>
      <c r="J7847" s="44">
        <f t="shared" si="856"/>
        <v>2001</v>
      </c>
      <c r="K7847" s="44">
        <f t="shared" si="857"/>
        <v>22</v>
      </c>
      <c r="L7847" s="59">
        <f>VLOOKUP(J7847,'SF CCI, BCI'!A:F,5)</f>
        <v>7399.07</v>
      </c>
      <c r="M7847" s="59">
        <f t="shared" si="854"/>
        <v>2.0769177748014278</v>
      </c>
      <c r="N7847" s="47">
        <f t="shared" si="858"/>
        <v>539.99862144837118</v>
      </c>
      <c r="O7847" s="44">
        <f t="shared" si="859"/>
        <v>28</v>
      </c>
      <c r="P7847" s="47">
        <f t="shared" si="860"/>
        <v>297.97539315076085</v>
      </c>
    </row>
    <row r="7848" spans="1:16" x14ac:dyDescent="0.25">
      <c r="A7848" s="56">
        <v>14928</v>
      </c>
      <c r="B7848" s="43" t="s">
        <v>1623</v>
      </c>
      <c r="C7848" s="43" t="s">
        <v>3488</v>
      </c>
      <c r="D7848" s="57" t="s">
        <v>133</v>
      </c>
      <c r="E7848" s="44">
        <v>600</v>
      </c>
      <c r="F7848" s="58">
        <v>36981</v>
      </c>
      <c r="G7848" s="45">
        <v>780</v>
      </c>
      <c r="H7848" s="45">
        <v>-349.71999999999997</v>
      </c>
      <c r="I7848" s="59">
        <f t="shared" si="855"/>
        <v>430.28000000000003</v>
      </c>
      <c r="J7848" s="44">
        <f t="shared" si="856"/>
        <v>2001</v>
      </c>
      <c r="K7848" s="44">
        <f t="shared" si="857"/>
        <v>22</v>
      </c>
      <c r="L7848" s="59">
        <f>VLOOKUP(J7848,'SF CCI, BCI'!A:F,5)</f>
        <v>7399.07</v>
      </c>
      <c r="M7848" s="59">
        <f t="shared" si="854"/>
        <v>2.0769177748014278</v>
      </c>
      <c r="N7848" s="47">
        <f t="shared" si="858"/>
        <v>1619.9958643451137</v>
      </c>
      <c r="O7848" s="44">
        <f t="shared" si="859"/>
        <v>28</v>
      </c>
      <c r="P7848" s="47">
        <f t="shared" si="860"/>
        <v>893.65618014155837</v>
      </c>
    </row>
    <row r="7849" spans="1:16" x14ac:dyDescent="0.25">
      <c r="A7849" s="56">
        <v>14929</v>
      </c>
      <c r="B7849" s="43" t="s">
        <v>1623</v>
      </c>
      <c r="C7849" s="43" t="s">
        <v>3489</v>
      </c>
      <c r="D7849" s="57" t="s">
        <v>133</v>
      </c>
      <c r="E7849" s="44">
        <v>600</v>
      </c>
      <c r="F7849" s="58">
        <v>36981</v>
      </c>
      <c r="G7849" s="45">
        <v>780</v>
      </c>
      <c r="H7849" s="45">
        <v>-349.71999999999997</v>
      </c>
      <c r="I7849" s="59">
        <f t="shared" si="855"/>
        <v>430.28000000000003</v>
      </c>
      <c r="J7849" s="44">
        <f t="shared" si="856"/>
        <v>2001</v>
      </c>
      <c r="K7849" s="44">
        <f t="shared" si="857"/>
        <v>22</v>
      </c>
      <c r="L7849" s="59">
        <f>VLOOKUP(J7849,'SF CCI, BCI'!A:F,5)</f>
        <v>7399.07</v>
      </c>
      <c r="M7849" s="59">
        <f t="shared" si="854"/>
        <v>2.0769177748014278</v>
      </c>
      <c r="N7849" s="47">
        <f t="shared" si="858"/>
        <v>1619.9958643451137</v>
      </c>
      <c r="O7849" s="44">
        <f t="shared" si="859"/>
        <v>28</v>
      </c>
      <c r="P7849" s="47">
        <f t="shared" si="860"/>
        <v>893.65618014155837</v>
      </c>
    </row>
    <row r="7850" spans="1:16" x14ac:dyDescent="0.25">
      <c r="A7850" s="56">
        <v>14930</v>
      </c>
      <c r="B7850" s="43" t="s">
        <v>1623</v>
      </c>
      <c r="C7850" s="43" t="s">
        <v>3490</v>
      </c>
      <c r="D7850" s="57" t="s">
        <v>133</v>
      </c>
      <c r="E7850" s="44">
        <v>600</v>
      </c>
      <c r="F7850" s="58">
        <v>36981</v>
      </c>
      <c r="G7850" s="45">
        <v>650</v>
      </c>
      <c r="H7850" s="45">
        <v>-291.34000000000003</v>
      </c>
      <c r="I7850" s="59">
        <f t="shared" si="855"/>
        <v>358.65999999999997</v>
      </c>
      <c r="J7850" s="44">
        <f t="shared" si="856"/>
        <v>2001</v>
      </c>
      <c r="K7850" s="44">
        <f t="shared" si="857"/>
        <v>22</v>
      </c>
      <c r="L7850" s="59">
        <f>VLOOKUP(J7850,'SF CCI, BCI'!A:F,5)</f>
        <v>7399.07</v>
      </c>
      <c r="M7850" s="59">
        <f t="shared" si="854"/>
        <v>2.0769177748014278</v>
      </c>
      <c r="N7850" s="47">
        <f t="shared" si="858"/>
        <v>1349.9965536209281</v>
      </c>
      <c r="O7850" s="44">
        <f t="shared" si="859"/>
        <v>28</v>
      </c>
      <c r="P7850" s="47">
        <f t="shared" si="860"/>
        <v>744.90732911027999</v>
      </c>
    </row>
    <row r="7851" spans="1:16" x14ac:dyDescent="0.25">
      <c r="A7851" s="56">
        <v>14931</v>
      </c>
      <c r="B7851" s="43" t="s">
        <v>1623</v>
      </c>
      <c r="C7851" s="43" t="s">
        <v>3491</v>
      </c>
      <c r="D7851" s="57" t="s">
        <v>133</v>
      </c>
      <c r="E7851" s="44">
        <v>600</v>
      </c>
      <c r="F7851" s="58">
        <v>36981</v>
      </c>
      <c r="G7851" s="45">
        <v>780</v>
      </c>
      <c r="H7851" s="45">
        <v>-349.71999999999997</v>
      </c>
      <c r="I7851" s="59">
        <f t="shared" si="855"/>
        <v>430.28000000000003</v>
      </c>
      <c r="J7851" s="44">
        <f t="shared" si="856"/>
        <v>2001</v>
      </c>
      <c r="K7851" s="44">
        <f t="shared" si="857"/>
        <v>22</v>
      </c>
      <c r="L7851" s="59">
        <f>VLOOKUP(J7851,'SF CCI, BCI'!A:F,5)</f>
        <v>7399.07</v>
      </c>
      <c r="M7851" s="59">
        <f t="shared" si="854"/>
        <v>2.0769177748014278</v>
      </c>
      <c r="N7851" s="47">
        <f t="shared" si="858"/>
        <v>1619.9958643451137</v>
      </c>
      <c r="O7851" s="44">
        <f t="shared" si="859"/>
        <v>28</v>
      </c>
      <c r="P7851" s="47">
        <f t="shared" si="860"/>
        <v>893.65618014155837</v>
      </c>
    </row>
    <row r="7852" spans="1:16" x14ac:dyDescent="0.25">
      <c r="A7852" s="56">
        <v>14932</v>
      </c>
      <c r="B7852" s="43" t="s">
        <v>1623</v>
      </c>
      <c r="C7852" s="43" t="s">
        <v>3492</v>
      </c>
      <c r="D7852" s="57" t="s">
        <v>133</v>
      </c>
      <c r="E7852" s="44">
        <v>600</v>
      </c>
      <c r="F7852" s="58">
        <v>36981</v>
      </c>
      <c r="G7852" s="45">
        <v>130</v>
      </c>
      <c r="H7852" s="45">
        <v>-58.379999999999995</v>
      </c>
      <c r="I7852" s="59">
        <f t="shared" si="855"/>
        <v>71.62</v>
      </c>
      <c r="J7852" s="44">
        <f t="shared" si="856"/>
        <v>2001</v>
      </c>
      <c r="K7852" s="44">
        <f t="shared" si="857"/>
        <v>22</v>
      </c>
      <c r="L7852" s="59">
        <f>VLOOKUP(J7852,'SF CCI, BCI'!A:F,5)</f>
        <v>7399.07</v>
      </c>
      <c r="M7852" s="59">
        <f t="shared" si="854"/>
        <v>2.0769177748014278</v>
      </c>
      <c r="N7852" s="47">
        <f t="shared" si="858"/>
        <v>269.99931072418559</v>
      </c>
      <c r="O7852" s="44">
        <f t="shared" si="859"/>
        <v>28</v>
      </c>
      <c r="P7852" s="47">
        <f t="shared" si="860"/>
        <v>148.74885103127826</v>
      </c>
    </row>
    <row r="7853" spans="1:16" x14ac:dyDescent="0.25">
      <c r="A7853" s="56">
        <v>14933</v>
      </c>
      <c r="B7853" s="43" t="s">
        <v>1623</v>
      </c>
      <c r="C7853" s="43" t="s">
        <v>3493</v>
      </c>
      <c r="D7853" s="57" t="s">
        <v>133</v>
      </c>
      <c r="E7853" s="44">
        <v>600</v>
      </c>
      <c r="F7853" s="58">
        <v>36981</v>
      </c>
      <c r="G7853" s="45">
        <v>650</v>
      </c>
      <c r="H7853" s="45">
        <v>-291.34000000000003</v>
      </c>
      <c r="I7853" s="59">
        <f t="shared" si="855"/>
        <v>358.65999999999997</v>
      </c>
      <c r="J7853" s="44">
        <f t="shared" si="856"/>
        <v>2001</v>
      </c>
      <c r="K7853" s="44">
        <f t="shared" si="857"/>
        <v>22</v>
      </c>
      <c r="L7853" s="59">
        <f>VLOOKUP(J7853,'SF CCI, BCI'!A:F,5)</f>
        <v>7399.07</v>
      </c>
      <c r="M7853" s="59">
        <f t="shared" si="854"/>
        <v>2.0769177748014278</v>
      </c>
      <c r="N7853" s="47">
        <f t="shared" si="858"/>
        <v>1349.9965536209281</v>
      </c>
      <c r="O7853" s="44">
        <f t="shared" si="859"/>
        <v>28</v>
      </c>
      <c r="P7853" s="47">
        <f t="shared" si="860"/>
        <v>744.90732911027999</v>
      </c>
    </row>
    <row r="7854" spans="1:16" x14ac:dyDescent="0.25">
      <c r="A7854" s="56">
        <v>14934</v>
      </c>
      <c r="B7854" s="43" t="s">
        <v>1623</v>
      </c>
      <c r="C7854" s="43" t="s">
        <v>3494</v>
      </c>
      <c r="D7854" s="57" t="s">
        <v>133</v>
      </c>
      <c r="E7854" s="44">
        <v>600</v>
      </c>
      <c r="F7854" s="58">
        <v>36981</v>
      </c>
      <c r="G7854" s="45">
        <v>910</v>
      </c>
      <c r="H7854" s="45">
        <v>-408.09000000000003</v>
      </c>
      <c r="I7854" s="59">
        <f t="shared" si="855"/>
        <v>501.90999999999997</v>
      </c>
      <c r="J7854" s="44">
        <f t="shared" si="856"/>
        <v>2001</v>
      </c>
      <c r="K7854" s="44">
        <f t="shared" si="857"/>
        <v>22</v>
      </c>
      <c r="L7854" s="59">
        <f>VLOOKUP(J7854,'SF CCI, BCI'!A:F,5)</f>
        <v>7399.07</v>
      </c>
      <c r="M7854" s="59">
        <f t="shared" si="854"/>
        <v>2.0769177748014278</v>
      </c>
      <c r="N7854" s="47">
        <f t="shared" si="858"/>
        <v>1889.9951750692992</v>
      </c>
      <c r="O7854" s="44">
        <f t="shared" si="859"/>
        <v>28</v>
      </c>
      <c r="P7854" s="47">
        <f t="shared" si="860"/>
        <v>1042.4258003505845</v>
      </c>
    </row>
    <row r="7855" spans="1:16" x14ac:dyDescent="0.25">
      <c r="A7855" s="56">
        <v>14935</v>
      </c>
      <c r="B7855" s="43" t="s">
        <v>1623</v>
      </c>
      <c r="C7855" s="43" t="s">
        <v>3495</v>
      </c>
      <c r="D7855" s="57" t="s">
        <v>133</v>
      </c>
      <c r="E7855" s="44">
        <v>600</v>
      </c>
      <c r="F7855" s="58">
        <v>36981</v>
      </c>
      <c r="G7855" s="45">
        <v>520</v>
      </c>
      <c r="H7855" s="45">
        <v>-233.19</v>
      </c>
      <c r="I7855" s="59">
        <f t="shared" si="855"/>
        <v>286.81</v>
      </c>
      <c r="J7855" s="44">
        <f t="shared" si="856"/>
        <v>2001</v>
      </c>
      <c r="K7855" s="44">
        <f t="shared" si="857"/>
        <v>22</v>
      </c>
      <c r="L7855" s="59">
        <f>VLOOKUP(J7855,'SF CCI, BCI'!A:F,5)</f>
        <v>7399.07</v>
      </c>
      <c r="M7855" s="59">
        <f t="shared" si="854"/>
        <v>2.0769177748014278</v>
      </c>
      <c r="N7855" s="47">
        <f t="shared" si="858"/>
        <v>1079.9972428967424</v>
      </c>
      <c r="O7855" s="44">
        <f t="shared" si="859"/>
        <v>28</v>
      </c>
      <c r="P7855" s="47">
        <f t="shared" si="860"/>
        <v>595.68078699079751</v>
      </c>
    </row>
    <row r="7856" spans="1:16" x14ac:dyDescent="0.25">
      <c r="A7856" s="56">
        <v>14936</v>
      </c>
      <c r="B7856" s="43" t="s">
        <v>1623</v>
      </c>
      <c r="C7856" s="43" t="s">
        <v>3496</v>
      </c>
      <c r="D7856" s="57" t="s">
        <v>133</v>
      </c>
      <c r="E7856" s="44">
        <v>600</v>
      </c>
      <c r="F7856" s="58">
        <v>36981</v>
      </c>
      <c r="G7856" s="45">
        <v>520</v>
      </c>
      <c r="H7856" s="45">
        <v>-233.19</v>
      </c>
      <c r="I7856" s="59">
        <f t="shared" si="855"/>
        <v>286.81</v>
      </c>
      <c r="J7856" s="44">
        <f t="shared" si="856"/>
        <v>2001</v>
      </c>
      <c r="K7856" s="44">
        <f t="shared" si="857"/>
        <v>22</v>
      </c>
      <c r="L7856" s="59">
        <f>VLOOKUP(J7856,'SF CCI, BCI'!A:F,5)</f>
        <v>7399.07</v>
      </c>
      <c r="M7856" s="59">
        <f t="shared" si="854"/>
        <v>2.0769177748014278</v>
      </c>
      <c r="N7856" s="47">
        <f t="shared" si="858"/>
        <v>1079.9972428967424</v>
      </c>
      <c r="O7856" s="44">
        <f t="shared" si="859"/>
        <v>28</v>
      </c>
      <c r="P7856" s="47">
        <f t="shared" si="860"/>
        <v>595.68078699079751</v>
      </c>
    </row>
    <row r="7857" spans="1:16" x14ac:dyDescent="0.25">
      <c r="A7857" s="56">
        <v>14937</v>
      </c>
      <c r="B7857" s="43" t="s">
        <v>1623</v>
      </c>
      <c r="C7857" s="43" t="s">
        <v>3497</v>
      </c>
      <c r="D7857" s="57" t="s">
        <v>133</v>
      </c>
      <c r="E7857" s="44">
        <v>600</v>
      </c>
      <c r="F7857" s="58">
        <v>36981</v>
      </c>
      <c r="G7857" s="45">
        <v>260</v>
      </c>
      <c r="H7857" s="45">
        <v>-116.53</v>
      </c>
      <c r="I7857" s="59">
        <f t="shared" si="855"/>
        <v>143.47</v>
      </c>
      <c r="J7857" s="44">
        <f t="shared" si="856"/>
        <v>2001</v>
      </c>
      <c r="K7857" s="44">
        <f t="shared" si="857"/>
        <v>22</v>
      </c>
      <c r="L7857" s="59">
        <f>VLOOKUP(J7857,'SF CCI, BCI'!A:F,5)</f>
        <v>7399.07</v>
      </c>
      <c r="M7857" s="59">
        <f t="shared" si="854"/>
        <v>2.0769177748014278</v>
      </c>
      <c r="N7857" s="47">
        <f t="shared" si="858"/>
        <v>539.99862144837118</v>
      </c>
      <c r="O7857" s="44">
        <f t="shared" si="859"/>
        <v>28</v>
      </c>
      <c r="P7857" s="47">
        <f t="shared" si="860"/>
        <v>297.97539315076085</v>
      </c>
    </row>
    <row r="7858" spans="1:16" x14ac:dyDescent="0.25">
      <c r="A7858" s="56">
        <v>14938</v>
      </c>
      <c r="B7858" s="43" t="s">
        <v>1623</v>
      </c>
      <c r="C7858" s="43" t="s">
        <v>3498</v>
      </c>
      <c r="D7858" s="57" t="s">
        <v>133</v>
      </c>
      <c r="E7858" s="44">
        <v>600</v>
      </c>
      <c r="F7858" s="58">
        <v>36981</v>
      </c>
      <c r="G7858" s="45">
        <v>250</v>
      </c>
      <c r="H7858" s="45">
        <v>-112.13</v>
      </c>
      <c r="I7858" s="59">
        <f t="shared" si="855"/>
        <v>137.87</v>
      </c>
      <c r="J7858" s="44">
        <f t="shared" si="856"/>
        <v>2001</v>
      </c>
      <c r="K7858" s="44">
        <f t="shared" si="857"/>
        <v>22</v>
      </c>
      <c r="L7858" s="59">
        <f>VLOOKUP(J7858,'SF CCI, BCI'!A:F,5)</f>
        <v>7399.07</v>
      </c>
      <c r="M7858" s="59">
        <f t="shared" si="854"/>
        <v>2.0769177748014278</v>
      </c>
      <c r="N7858" s="47">
        <f t="shared" si="858"/>
        <v>519.22944370035691</v>
      </c>
      <c r="O7858" s="44">
        <f t="shared" si="859"/>
        <v>28</v>
      </c>
      <c r="P7858" s="47">
        <f t="shared" si="860"/>
        <v>286.34465361187284</v>
      </c>
    </row>
    <row r="7859" spans="1:16" x14ac:dyDescent="0.25">
      <c r="A7859" s="56">
        <v>14939</v>
      </c>
      <c r="B7859" s="43" t="s">
        <v>1623</v>
      </c>
      <c r="C7859" s="43" t="s">
        <v>3499</v>
      </c>
      <c r="D7859" s="57" t="s">
        <v>133</v>
      </c>
      <c r="E7859" s="44">
        <v>600</v>
      </c>
      <c r="F7859" s="58">
        <v>36981</v>
      </c>
      <c r="G7859" s="45">
        <v>130</v>
      </c>
      <c r="H7859" s="45">
        <v>-58.379999999999995</v>
      </c>
      <c r="I7859" s="59">
        <f t="shared" si="855"/>
        <v>71.62</v>
      </c>
      <c r="J7859" s="44">
        <f t="shared" si="856"/>
        <v>2001</v>
      </c>
      <c r="K7859" s="44">
        <f t="shared" si="857"/>
        <v>22</v>
      </c>
      <c r="L7859" s="59">
        <f>VLOOKUP(J7859,'SF CCI, BCI'!A:F,5)</f>
        <v>7399.07</v>
      </c>
      <c r="M7859" s="59">
        <f t="shared" ref="M7859:M7922" si="861">$M$9/L7859</f>
        <v>2.0769177748014278</v>
      </c>
      <c r="N7859" s="47">
        <f t="shared" si="858"/>
        <v>269.99931072418559</v>
      </c>
      <c r="O7859" s="44">
        <f t="shared" si="859"/>
        <v>28</v>
      </c>
      <c r="P7859" s="47">
        <f t="shared" si="860"/>
        <v>148.74885103127826</v>
      </c>
    </row>
    <row r="7860" spans="1:16" x14ac:dyDescent="0.25">
      <c r="A7860" s="56">
        <v>14940</v>
      </c>
      <c r="B7860" s="43" t="s">
        <v>1623</v>
      </c>
      <c r="C7860" s="43" t="s">
        <v>3500</v>
      </c>
      <c r="D7860" s="57" t="s">
        <v>133</v>
      </c>
      <c r="E7860" s="44">
        <v>600</v>
      </c>
      <c r="F7860" s="58">
        <v>36981</v>
      </c>
      <c r="G7860" s="45">
        <v>1950</v>
      </c>
      <c r="H7860" s="45">
        <v>-874.29</v>
      </c>
      <c r="I7860" s="59">
        <f t="shared" si="855"/>
        <v>1075.71</v>
      </c>
      <c r="J7860" s="44">
        <f t="shared" si="856"/>
        <v>2001</v>
      </c>
      <c r="K7860" s="44">
        <f t="shared" si="857"/>
        <v>22</v>
      </c>
      <c r="L7860" s="59">
        <f>VLOOKUP(J7860,'SF CCI, BCI'!A:F,5)</f>
        <v>7399.07</v>
      </c>
      <c r="M7860" s="59">
        <f t="shared" si="861"/>
        <v>2.0769177748014278</v>
      </c>
      <c r="N7860" s="47">
        <f t="shared" si="858"/>
        <v>4049.9896608627841</v>
      </c>
      <c r="O7860" s="44">
        <f t="shared" si="859"/>
        <v>28</v>
      </c>
      <c r="P7860" s="47">
        <f t="shared" si="860"/>
        <v>2234.1612195316438</v>
      </c>
    </row>
    <row r="7861" spans="1:16" x14ac:dyDescent="0.25">
      <c r="A7861" s="56">
        <v>14941</v>
      </c>
      <c r="B7861" s="43" t="s">
        <v>1623</v>
      </c>
      <c r="C7861" s="43" t="s">
        <v>3501</v>
      </c>
      <c r="D7861" s="57" t="s">
        <v>133</v>
      </c>
      <c r="E7861" s="44">
        <v>600</v>
      </c>
      <c r="F7861" s="58">
        <v>36981</v>
      </c>
      <c r="G7861" s="45">
        <v>2730</v>
      </c>
      <c r="H7861" s="45">
        <v>-1224</v>
      </c>
      <c r="I7861" s="59">
        <f t="shared" si="855"/>
        <v>1506</v>
      </c>
      <c r="J7861" s="44">
        <f t="shared" si="856"/>
        <v>2001</v>
      </c>
      <c r="K7861" s="44">
        <f t="shared" si="857"/>
        <v>22</v>
      </c>
      <c r="L7861" s="59">
        <f>VLOOKUP(J7861,'SF CCI, BCI'!A:F,5)</f>
        <v>7399.07</v>
      </c>
      <c r="M7861" s="59">
        <f t="shared" si="861"/>
        <v>2.0769177748014278</v>
      </c>
      <c r="N7861" s="47">
        <f t="shared" si="858"/>
        <v>5669.9855252078978</v>
      </c>
      <c r="O7861" s="44">
        <f t="shared" si="859"/>
        <v>28</v>
      </c>
      <c r="P7861" s="47">
        <f t="shared" si="860"/>
        <v>3127.8381688509503</v>
      </c>
    </row>
    <row r="7862" spans="1:16" x14ac:dyDescent="0.25">
      <c r="A7862" s="56">
        <v>14942</v>
      </c>
      <c r="B7862" s="43" t="s">
        <v>1654</v>
      </c>
      <c r="C7862" s="43" t="s">
        <v>3502</v>
      </c>
      <c r="D7862" s="57" t="s">
        <v>133</v>
      </c>
      <c r="E7862" s="44">
        <v>600</v>
      </c>
      <c r="F7862" s="58">
        <v>36981</v>
      </c>
      <c r="G7862" s="45">
        <v>130659.56</v>
      </c>
      <c r="H7862" s="45">
        <v>-58583.91</v>
      </c>
      <c r="I7862" s="59">
        <f t="shared" si="855"/>
        <v>72075.649999999994</v>
      </c>
      <c r="J7862" s="44">
        <f t="shared" si="856"/>
        <v>2001</v>
      </c>
      <c r="K7862" s="44">
        <f t="shared" si="857"/>
        <v>22</v>
      </c>
      <c r="L7862" s="59">
        <f>VLOOKUP(J7862,'SF CCI, BCI'!A:F,5)</f>
        <v>7399.07</v>
      </c>
      <c r="M7862" s="59">
        <f t="shared" si="861"/>
        <v>2.0769177748014278</v>
      </c>
      <c r="N7862" s="47">
        <f t="shared" si="858"/>
        <v>271369.16261173366</v>
      </c>
      <c r="O7862" s="44">
        <f t="shared" si="859"/>
        <v>28</v>
      </c>
      <c r="P7862" s="47">
        <f t="shared" si="860"/>
        <v>149695.19861536651</v>
      </c>
    </row>
    <row r="7863" spans="1:16" x14ac:dyDescent="0.25">
      <c r="A7863" s="56">
        <v>14943</v>
      </c>
      <c r="B7863" s="43" t="s">
        <v>1654</v>
      </c>
      <c r="C7863" s="43" t="s">
        <v>3503</v>
      </c>
      <c r="D7863" s="57" t="s">
        <v>133</v>
      </c>
      <c r="E7863" s="44">
        <v>600</v>
      </c>
      <c r="F7863" s="58">
        <v>36981</v>
      </c>
      <c r="G7863" s="45">
        <v>16170.1</v>
      </c>
      <c r="H7863" s="45">
        <v>-7250.2</v>
      </c>
      <c r="I7863" s="59">
        <f t="shared" si="855"/>
        <v>8919.9000000000015</v>
      </c>
      <c r="J7863" s="44">
        <f t="shared" si="856"/>
        <v>2001</v>
      </c>
      <c r="K7863" s="44">
        <f t="shared" si="857"/>
        <v>22</v>
      </c>
      <c r="L7863" s="59">
        <f>VLOOKUP(J7863,'SF CCI, BCI'!A:F,5)</f>
        <v>7399.07</v>
      </c>
      <c r="M7863" s="59">
        <f t="shared" si="861"/>
        <v>2.0769177748014278</v>
      </c>
      <c r="N7863" s="47">
        <f t="shared" si="858"/>
        <v>33583.968110316571</v>
      </c>
      <c r="O7863" s="44">
        <f t="shared" si="859"/>
        <v>28</v>
      </c>
      <c r="P7863" s="47">
        <f t="shared" si="860"/>
        <v>18525.898859451259</v>
      </c>
    </row>
    <row r="7864" spans="1:16" x14ac:dyDescent="0.25">
      <c r="A7864" s="56">
        <v>14944</v>
      </c>
      <c r="B7864" s="43" t="s">
        <v>1654</v>
      </c>
      <c r="C7864" s="43" t="s">
        <v>3504</v>
      </c>
      <c r="D7864" s="57" t="s">
        <v>133</v>
      </c>
      <c r="E7864" s="44">
        <v>600</v>
      </c>
      <c r="F7864" s="58">
        <v>36981</v>
      </c>
      <c r="G7864" s="45">
        <v>6960.74</v>
      </c>
      <c r="H7864" s="45">
        <v>-3120.9700000000003</v>
      </c>
      <c r="I7864" s="59">
        <f t="shared" si="855"/>
        <v>3839.7699999999995</v>
      </c>
      <c r="J7864" s="44">
        <f t="shared" si="856"/>
        <v>2001</v>
      </c>
      <c r="K7864" s="44">
        <f t="shared" si="857"/>
        <v>22</v>
      </c>
      <c r="L7864" s="59">
        <f>VLOOKUP(J7864,'SF CCI, BCI'!A:F,5)</f>
        <v>7399.07</v>
      </c>
      <c r="M7864" s="59">
        <f t="shared" si="861"/>
        <v>2.0769177748014278</v>
      </c>
      <c r="N7864" s="47">
        <f t="shared" si="858"/>
        <v>14456.884631771291</v>
      </c>
      <c r="O7864" s="44">
        <f t="shared" si="859"/>
        <v>28</v>
      </c>
      <c r="P7864" s="47">
        <f t="shared" si="860"/>
        <v>7974.8865641492775</v>
      </c>
    </row>
    <row r="7865" spans="1:16" x14ac:dyDescent="0.25">
      <c r="A7865" s="56">
        <v>14945</v>
      </c>
      <c r="B7865" s="43" t="s">
        <v>3505</v>
      </c>
      <c r="C7865" s="43" t="s">
        <v>3506</v>
      </c>
      <c r="D7865" s="57" t="s">
        <v>72</v>
      </c>
      <c r="E7865" s="44">
        <v>240</v>
      </c>
      <c r="F7865" s="58">
        <v>36981</v>
      </c>
      <c r="G7865" s="45">
        <v>38573.300000000003</v>
      </c>
      <c r="H7865" s="45">
        <v>-38573.300000000003</v>
      </c>
      <c r="I7865" s="59">
        <f t="shared" si="855"/>
        <v>0</v>
      </c>
      <c r="J7865" s="44">
        <f t="shared" si="856"/>
        <v>2001</v>
      </c>
      <c r="K7865" s="44">
        <f t="shared" si="857"/>
        <v>22</v>
      </c>
      <c r="L7865" s="59">
        <f>VLOOKUP(J7865,'SF CCI, BCI'!A:F,5)</f>
        <v>7399.07</v>
      </c>
      <c r="M7865" s="59">
        <f t="shared" si="861"/>
        <v>2.0769177748014278</v>
      </c>
      <c r="N7865" s="47">
        <f t="shared" si="858"/>
        <v>80113.572402747915</v>
      </c>
      <c r="O7865" s="44">
        <f t="shared" si="859"/>
        <v>0</v>
      </c>
      <c r="P7865" s="47">
        <f t="shared" si="860"/>
        <v>0</v>
      </c>
    </row>
    <row r="7866" spans="1:16" x14ac:dyDescent="0.25">
      <c r="A7866" s="56">
        <v>14946</v>
      </c>
      <c r="B7866" s="43" t="s">
        <v>3507</v>
      </c>
      <c r="C7866" s="43" t="s">
        <v>3508</v>
      </c>
      <c r="D7866" s="57" t="s">
        <v>165</v>
      </c>
      <c r="E7866" s="44">
        <v>600</v>
      </c>
      <c r="F7866" s="58">
        <v>36981</v>
      </c>
      <c r="G7866" s="45">
        <v>40987.03</v>
      </c>
      <c r="H7866" s="45">
        <v>-18377.36</v>
      </c>
      <c r="I7866" s="59">
        <f t="shared" si="855"/>
        <v>22609.67</v>
      </c>
      <c r="J7866" s="44">
        <f t="shared" si="856"/>
        <v>2001</v>
      </c>
      <c r="K7866" s="44">
        <f t="shared" si="857"/>
        <v>22</v>
      </c>
      <c r="L7866" s="59">
        <f>VLOOKUP(J7866,'SF CCI, BCI'!A:F,5)</f>
        <v>7399.07</v>
      </c>
      <c r="M7866" s="59">
        <f t="shared" si="861"/>
        <v>2.0769177748014278</v>
      </c>
      <c r="N7866" s="47">
        <f t="shared" si="858"/>
        <v>85126.69114331936</v>
      </c>
      <c r="O7866" s="44">
        <f t="shared" si="859"/>
        <v>28</v>
      </c>
      <c r="P7866" s="47">
        <f t="shared" si="860"/>
        <v>46958.425505394596</v>
      </c>
    </row>
    <row r="7867" spans="1:16" x14ac:dyDescent="0.25">
      <c r="A7867" s="56">
        <v>14953</v>
      </c>
      <c r="B7867" s="43" t="s">
        <v>3509</v>
      </c>
      <c r="C7867" s="43" t="s">
        <v>3510</v>
      </c>
      <c r="D7867" s="57" t="s">
        <v>72</v>
      </c>
      <c r="E7867" s="44">
        <v>240</v>
      </c>
      <c r="F7867" s="58">
        <v>37011</v>
      </c>
      <c r="G7867" s="45">
        <v>31992.89</v>
      </c>
      <c r="H7867" s="45">
        <v>-31992.89</v>
      </c>
      <c r="I7867" s="59">
        <f t="shared" si="855"/>
        <v>0</v>
      </c>
      <c r="J7867" s="44">
        <f t="shared" si="856"/>
        <v>2001</v>
      </c>
      <c r="K7867" s="44">
        <f t="shared" si="857"/>
        <v>22</v>
      </c>
      <c r="L7867" s="59">
        <f>VLOOKUP(J7867,'SF CCI, BCI'!A:F,5)</f>
        <v>7399.07</v>
      </c>
      <c r="M7867" s="59">
        <f t="shared" si="861"/>
        <v>2.0769177748014278</v>
      </c>
      <c r="N7867" s="47">
        <f t="shared" si="858"/>
        <v>66446.60190826685</v>
      </c>
      <c r="O7867" s="44">
        <f t="shared" si="859"/>
        <v>0</v>
      </c>
      <c r="P7867" s="47">
        <f t="shared" si="860"/>
        <v>0</v>
      </c>
    </row>
    <row r="7868" spans="1:16" x14ac:dyDescent="0.25">
      <c r="A7868" s="56">
        <v>14954</v>
      </c>
      <c r="B7868" s="43" t="s">
        <v>3511</v>
      </c>
      <c r="C7868" s="43" t="s">
        <v>3512</v>
      </c>
      <c r="D7868" s="57" t="s">
        <v>106</v>
      </c>
      <c r="E7868" s="44">
        <v>600</v>
      </c>
      <c r="F7868" s="58">
        <v>37011</v>
      </c>
      <c r="G7868" s="45">
        <v>11301.78</v>
      </c>
      <c r="H7868" s="45">
        <v>-5048.29</v>
      </c>
      <c r="I7868" s="59">
        <f t="shared" si="855"/>
        <v>6253.4900000000007</v>
      </c>
      <c r="J7868" s="44">
        <f t="shared" si="856"/>
        <v>2001</v>
      </c>
      <c r="K7868" s="44">
        <f t="shared" si="857"/>
        <v>22</v>
      </c>
      <c r="L7868" s="59">
        <f>VLOOKUP(J7868,'SF CCI, BCI'!A:F,5)</f>
        <v>7399.07</v>
      </c>
      <c r="M7868" s="59">
        <f t="shared" si="861"/>
        <v>2.0769177748014278</v>
      </c>
      <c r="N7868" s="47">
        <f t="shared" si="858"/>
        <v>23472.867768895281</v>
      </c>
      <c r="O7868" s="44">
        <f t="shared" si="859"/>
        <v>28</v>
      </c>
      <c r="P7868" s="47">
        <f t="shared" si="860"/>
        <v>12987.984535542982</v>
      </c>
    </row>
    <row r="7869" spans="1:16" x14ac:dyDescent="0.25">
      <c r="A7869" s="56">
        <v>14955</v>
      </c>
      <c r="B7869" s="43" t="s">
        <v>1657</v>
      </c>
      <c r="C7869" s="43" t="s">
        <v>3513</v>
      </c>
      <c r="D7869" s="57" t="s">
        <v>133</v>
      </c>
      <c r="E7869" s="44">
        <v>600</v>
      </c>
      <c r="F7869" s="58">
        <v>37011</v>
      </c>
      <c r="G7869" s="45">
        <v>8170.72</v>
      </c>
      <c r="H7869" s="45">
        <v>-3649.85</v>
      </c>
      <c r="I7869" s="59">
        <f t="shared" si="855"/>
        <v>4520.8700000000008</v>
      </c>
      <c r="J7869" s="44">
        <f t="shared" si="856"/>
        <v>2001</v>
      </c>
      <c r="K7869" s="44">
        <f t="shared" si="857"/>
        <v>22</v>
      </c>
      <c r="L7869" s="59">
        <f>VLOOKUP(J7869,'SF CCI, BCI'!A:F,5)</f>
        <v>7399.07</v>
      </c>
      <c r="M7869" s="59">
        <f t="shared" si="861"/>
        <v>2.0769177748014278</v>
      </c>
      <c r="N7869" s="47">
        <f t="shared" si="858"/>
        <v>16969.913600925523</v>
      </c>
      <c r="O7869" s="44">
        <f t="shared" si="859"/>
        <v>28</v>
      </c>
      <c r="P7869" s="47">
        <f t="shared" si="860"/>
        <v>9389.4752605665326</v>
      </c>
    </row>
    <row r="7870" spans="1:16" x14ac:dyDescent="0.25">
      <c r="A7870" s="56">
        <v>14956</v>
      </c>
      <c r="B7870" s="43" t="s">
        <v>1615</v>
      </c>
      <c r="C7870" s="43" t="s">
        <v>3514</v>
      </c>
      <c r="D7870" s="57" t="s">
        <v>133</v>
      </c>
      <c r="E7870" s="44">
        <v>600</v>
      </c>
      <c r="F7870" s="58">
        <v>37011</v>
      </c>
      <c r="G7870" s="45">
        <v>14585.06</v>
      </c>
      <c r="H7870" s="45">
        <v>-6514.8600000000006</v>
      </c>
      <c r="I7870" s="59">
        <f t="shared" si="855"/>
        <v>8070.1999999999989</v>
      </c>
      <c r="J7870" s="44">
        <f t="shared" si="856"/>
        <v>2001</v>
      </c>
      <c r="K7870" s="44">
        <f t="shared" si="857"/>
        <v>22</v>
      </c>
      <c r="L7870" s="59">
        <f>VLOOKUP(J7870,'SF CCI, BCI'!A:F,5)</f>
        <v>7399.07</v>
      </c>
      <c r="M7870" s="59">
        <f t="shared" si="861"/>
        <v>2.0769177748014278</v>
      </c>
      <c r="N7870" s="47">
        <f t="shared" si="858"/>
        <v>30291.970360545311</v>
      </c>
      <c r="O7870" s="44">
        <f t="shared" si="859"/>
        <v>28</v>
      </c>
      <c r="P7870" s="47">
        <f t="shared" si="860"/>
        <v>16761.141826202482</v>
      </c>
    </row>
    <row r="7871" spans="1:16" x14ac:dyDescent="0.25">
      <c r="A7871" s="56">
        <v>14957</v>
      </c>
      <c r="B7871" s="43" t="s">
        <v>1615</v>
      </c>
      <c r="C7871" s="43" t="s">
        <v>3515</v>
      </c>
      <c r="D7871" s="57" t="s">
        <v>133</v>
      </c>
      <c r="E7871" s="44">
        <v>600</v>
      </c>
      <c r="F7871" s="58">
        <v>37011</v>
      </c>
      <c r="G7871" s="45">
        <v>16670.810000000001</v>
      </c>
      <c r="H7871" s="45">
        <v>-7446.78</v>
      </c>
      <c r="I7871" s="59">
        <f t="shared" si="855"/>
        <v>9224.0300000000025</v>
      </c>
      <c r="J7871" s="44">
        <f t="shared" si="856"/>
        <v>2001</v>
      </c>
      <c r="K7871" s="44">
        <f t="shared" si="857"/>
        <v>22</v>
      </c>
      <c r="L7871" s="59">
        <f>VLOOKUP(J7871,'SF CCI, BCI'!A:F,5)</f>
        <v>7399.07</v>
      </c>
      <c r="M7871" s="59">
        <f t="shared" si="861"/>
        <v>2.0769177748014278</v>
      </c>
      <c r="N7871" s="47">
        <f t="shared" si="858"/>
        <v>34623.901609337394</v>
      </c>
      <c r="O7871" s="44">
        <f t="shared" si="859"/>
        <v>28</v>
      </c>
      <c r="P7871" s="47">
        <f t="shared" si="860"/>
        <v>19157.551862301618</v>
      </c>
    </row>
    <row r="7872" spans="1:16" x14ac:dyDescent="0.25">
      <c r="A7872" s="56">
        <v>14958</v>
      </c>
      <c r="B7872" s="43" t="s">
        <v>1615</v>
      </c>
      <c r="C7872" s="43" t="s">
        <v>3516</v>
      </c>
      <c r="D7872" s="57" t="s">
        <v>133</v>
      </c>
      <c r="E7872" s="44">
        <v>600</v>
      </c>
      <c r="F7872" s="58">
        <v>37011</v>
      </c>
      <c r="G7872" s="45">
        <v>16250.74</v>
      </c>
      <c r="H7872" s="45">
        <v>-7258.95</v>
      </c>
      <c r="I7872" s="59">
        <f t="shared" si="855"/>
        <v>8991.7900000000009</v>
      </c>
      <c r="J7872" s="44">
        <f t="shared" si="856"/>
        <v>2001</v>
      </c>
      <c r="K7872" s="44">
        <f t="shared" si="857"/>
        <v>22</v>
      </c>
      <c r="L7872" s="59">
        <f>VLOOKUP(J7872,'SF CCI, BCI'!A:F,5)</f>
        <v>7399.07</v>
      </c>
      <c r="M7872" s="59">
        <f t="shared" si="861"/>
        <v>2.0769177748014278</v>
      </c>
      <c r="N7872" s="47">
        <f t="shared" si="858"/>
        <v>33751.450759676554</v>
      </c>
      <c r="O7872" s="44">
        <f t="shared" si="859"/>
        <v>28</v>
      </c>
      <c r="P7872" s="47">
        <f t="shared" si="860"/>
        <v>18675.208478281733</v>
      </c>
    </row>
    <row r="7873" spans="1:16" x14ac:dyDescent="0.25">
      <c r="A7873" s="56">
        <v>14959</v>
      </c>
      <c r="B7873" s="43" t="s">
        <v>1615</v>
      </c>
      <c r="C7873" s="43" t="s">
        <v>3517</v>
      </c>
      <c r="D7873" s="57" t="s">
        <v>133</v>
      </c>
      <c r="E7873" s="44">
        <v>600</v>
      </c>
      <c r="F7873" s="58">
        <v>37011</v>
      </c>
      <c r="G7873" s="45">
        <v>8193.25</v>
      </c>
      <c r="H7873" s="45">
        <v>-3659.96</v>
      </c>
      <c r="I7873" s="59">
        <f t="shared" si="855"/>
        <v>4533.29</v>
      </c>
      <c r="J7873" s="44">
        <f t="shared" si="856"/>
        <v>2001</v>
      </c>
      <c r="K7873" s="44">
        <f t="shared" si="857"/>
        <v>22</v>
      </c>
      <c r="L7873" s="59">
        <f>VLOOKUP(J7873,'SF CCI, BCI'!A:F,5)</f>
        <v>7399.07</v>
      </c>
      <c r="M7873" s="59">
        <f t="shared" si="861"/>
        <v>2.0769177748014278</v>
      </c>
      <c r="N7873" s="47">
        <f t="shared" si="858"/>
        <v>17016.706558391797</v>
      </c>
      <c r="O7873" s="44">
        <f t="shared" si="859"/>
        <v>28</v>
      </c>
      <c r="P7873" s="47">
        <f t="shared" si="860"/>
        <v>9415.2705793295645</v>
      </c>
    </row>
    <row r="7874" spans="1:16" x14ac:dyDescent="0.25">
      <c r="A7874" s="56">
        <v>14960</v>
      </c>
      <c r="B7874" s="43" t="s">
        <v>1615</v>
      </c>
      <c r="C7874" s="43" t="s">
        <v>3518</v>
      </c>
      <c r="D7874" s="57" t="s">
        <v>133</v>
      </c>
      <c r="E7874" s="44">
        <v>600</v>
      </c>
      <c r="F7874" s="58">
        <v>37011</v>
      </c>
      <c r="G7874" s="45">
        <v>12183.59</v>
      </c>
      <c r="H7874" s="45">
        <v>-5442.17</v>
      </c>
      <c r="I7874" s="59">
        <f t="shared" si="855"/>
        <v>6741.42</v>
      </c>
      <c r="J7874" s="44">
        <f t="shared" si="856"/>
        <v>2001</v>
      </c>
      <c r="K7874" s="44">
        <f t="shared" si="857"/>
        <v>22</v>
      </c>
      <c r="L7874" s="59">
        <f>VLOOKUP(J7874,'SF CCI, BCI'!A:F,5)</f>
        <v>7399.07</v>
      </c>
      <c r="M7874" s="59">
        <f t="shared" si="861"/>
        <v>2.0769177748014278</v>
      </c>
      <c r="N7874" s="47">
        <f t="shared" si="858"/>
        <v>25304.314631892928</v>
      </c>
      <c r="O7874" s="44">
        <f t="shared" si="859"/>
        <v>28</v>
      </c>
      <c r="P7874" s="47">
        <f t="shared" si="860"/>
        <v>14001.375025401841</v>
      </c>
    </row>
    <row r="7875" spans="1:16" x14ac:dyDescent="0.25">
      <c r="A7875" s="56">
        <v>14961</v>
      </c>
      <c r="B7875" s="43" t="s">
        <v>1615</v>
      </c>
      <c r="C7875" s="43" t="s">
        <v>3519</v>
      </c>
      <c r="D7875" s="57" t="s">
        <v>133</v>
      </c>
      <c r="E7875" s="44">
        <v>600</v>
      </c>
      <c r="F7875" s="58">
        <v>37011</v>
      </c>
      <c r="G7875" s="45">
        <v>44124.5</v>
      </c>
      <c r="H7875" s="45">
        <v>-19709.980000000003</v>
      </c>
      <c r="I7875" s="59">
        <f t="shared" si="855"/>
        <v>24414.519999999997</v>
      </c>
      <c r="J7875" s="44">
        <f t="shared" si="856"/>
        <v>2001</v>
      </c>
      <c r="K7875" s="44">
        <f t="shared" si="857"/>
        <v>22</v>
      </c>
      <c r="L7875" s="59">
        <f>VLOOKUP(J7875,'SF CCI, BCI'!A:F,5)</f>
        <v>7399.07</v>
      </c>
      <c r="M7875" s="59">
        <f t="shared" si="861"/>
        <v>2.0769177748014278</v>
      </c>
      <c r="N7875" s="47">
        <f t="shared" si="858"/>
        <v>91642.9583542256</v>
      </c>
      <c r="O7875" s="44">
        <f t="shared" si="859"/>
        <v>28</v>
      </c>
      <c r="P7875" s="47">
        <f t="shared" si="860"/>
        <v>50706.950551244947</v>
      </c>
    </row>
    <row r="7876" spans="1:16" x14ac:dyDescent="0.25">
      <c r="A7876" s="56">
        <v>14962</v>
      </c>
      <c r="B7876" s="43" t="s">
        <v>1615</v>
      </c>
      <c r="C7876" s="43" t="s">
        <v>3520</v>
      </c>
      <c r="D7876" s="57" t="s">
        <v>133</v>
      </c>
      <c r="E7876" s="44">
        <v>600</v>
      </c>
      <c r="F7876" s="58">
        <v>37011</v>
      </c>
      <c r="G7876" s="45">
        <v>22947.73</v>
      </c>
      <c r="H7876" s="45">
        <v>-10250.6</v>
      </c>
      <c r="I7876" s="59">
        <f t="shared" si="855"/>
        <v>12697.13</v>
      </c>
      <c r="J7876" s="44">
        <f t="shared" si="856"/>
        <v>2001</v>
      </c>
      <c r="K7876" s="44">
        <f t="shared" si="857"/>
        <v>22</v>
      </c>
      <c r="L7876" s="59">
        <f>VLOOKUP(J7876,'SF CCI, BCI'!A:F,5)</f>
        <v>7399.07</v>
      </c>
      <c r="M7876" s="59">
        <f t="shared" si="861"/>
        <v>2.0769177748014278</v>
      </c>
      <c r="N7876" s="47">
        <f t="shared" si="858"/>
        <v>47660.548328343968</v>
      </c>
      <c r="O7876" s="44">
        <f t="shared" si="859"/>
        <v>28</v>
      </c>
      <c r="P7876" s="47">
        <f t="shared" si="860"/>
        <v>26370.894985964453</v>
      </c>
    </row>
    <row r="7877" spans="1:16" x14ac:dyDescent="0.25">
      <c r="A7877" s="56">
        <v>14963</v>
      </c>
      <c r="B7877" s="43" t="s">
        <v>1615</v>
      </c>
      <c r="C7877" s="43" t="s">
        <v>3521</v>
      </c>
      <c r="D7877" s="57" t="s">
        <v>133</v>
      </c>
      <c r="E7877" s="44">
        <v>600</v>
      </c>
      <c r="F7877" s="58">
        <v>37011</v>
      </c>
      <c r="G7877" s="45">
        <v>16807.7</v>
      </c>
      <c r="H7877" s="45">
        <v>-7507.8</v>
      </c>
      <c r="I7877" s="59">
        <f t="shared" si="855"/>
        <v>9299.9000000000015</v>
      </c>
      <c r="J7877" s="44">
        <f t="shared" si="856"/>
        <v>2001</v>
      </c>
      <c r="K7877" s="44">
        <f t="shared" si="857"/>
        <v>22</v>
      </c>
      <c r="L7877" s="59">
        <f>VLOOKUP(J7877,'SF CCI, BCI'!A:F,5)</f>
        <v>7399.07</v>
      </c>
      <c r="M7877" s="59">
        <f t="shared" si="861"/>
        <v>2.0769177748014278</v>
      </c>
      <c r="N7877" s="47">
        <f t="shared" si="858"/>
        <v>34908.210883529959</v>
      </c>
      <c r="O7877" s="44">
        <f t="shared" si="859"/>
        <v>28</v>
      </c>
      <c r="P7877" s="47">
        <f t="shared" si="860"/>
        <v>19315.1276138758</v>
      </c>
    </row>
    <row r="7878" spans="1:16" x14ac:dyDescent="0.25">
      <c r="A7878" s="56">
        <v>14964</v>
      </c>
      <c r="B7878" s="43" t="s">
        <v>1615</v>
      </c>
      <c r="C7878" s="43" t="s">
        <v>3522</v>
      </c>
      <c r="D7878" s="57" t="s">
        <v>133</v>
      </c>
      <c r="E7878" s="44">
        <v>600</v>
      </c>
      <c r="F7878" s="58">
        <v>37011</v>
      </c>
      <c r="G7878" s="45">
        <v>477.23</v>
      </c>
      <c r="H7878" s="45">
        <v>-213.25</v>
      </c>
      <c r="I7878" s="59">
        <f t="shared" si="855"/>
        <v>263.98</v>
      </c>
      <c r="J7878" s="44">
        <f t="shared" si="856"/>
        <v>2001</v>
      </c>
      <c r="K7878" s="44">
        <f t="shared" si="857"/>
        <v>22</v>
      </c>
      <c r="L7878" s="59">
        <f>VLOOKUP(J7878,'SF CCI, BCI'!A:F,5)</f>
        <v>7399.07</v>
      </c>
      <c r="M7878" s="59">
        <f t="shared" si="861"/>
        <v>2.0769177748014278</v>
      </c>
      <c r="N7878" s="47">
        <f t="shared" si="858"/>
        <v>991.16746966848541</v>
      </c>
      <c r="O7878" s="44">
        <f t="shared" si="859"/>
        <v>28</v>
      </c>
      <c r="P7878" s="47">
        <f t="shared" si="860"/>
        <v>548.264754192081</v>
      </c>
    </row>
    <row r="7879" spans="1:16" x14ac:dyDescent="0.25">
      <c r="A7879" s="56">
        <v>14965</v>
      </c>
      <c r="B7879" s="43" t="s">
        <v>1615</v>
      </c>
      <c r="C7879" s="43" t="s">
        <v>3523</v>
      </c>
      <c r="D7879" s="57" t="s">
        <v>133</v>
      </c>
      <c r="E7879" s="44">
        <v>600</v>
      </c>
      <c r="F7879" s="58">
        <v>37011</v>
      </c>
      <c r="G7879" s="45">
        <v>17928.29</v>
      </c>
      <c r="H7879" s="45">
        <v>-8008.39</v>
      </c>
      <c r="I7879" s="59">
        <f t="shared" si="855"/>
        <v>9919.9000000000015</v>
      </c>
      <c r="J7879" s="44">
        <f t="shared" si="856"/>
        <v>2001</v>
      </c>
      <c r="K7879" s="44">
        <f t="shared" si="857"/>
        <v>22</v>
      </c>
      <c r="L7879" s="59">
        <f>VLOOKUP(J7879,'SF CCI, BCI'!A:F,5)</f>
        <v>7399.07</v>
      </c>
      <c r="M7879" s="59">
        <f t="shared" si="861"/>
        <v>2.0769177748014278</v>
      </c>
      <c r="N7879" s="47">
        <f t="shared" si="858"/>
        <v>37235.58417279469</v>
      </c>
      <c r="O7879" s="44">
        <f t="shared" si="859"/>
        <v>28</v>
      </c>
      <c r="P7879" s="47">
        <f t="shared" si="860"/>
        <v>20602.816634252686</v>
      </c>
    </row>
    <row r="7880" spans="1:16" x14ac:dyDescent="0.25">
      <c r="A7880" s="56">
        <v>14966</v>
      </c>
      <c r="B7880" s="43" t="s">
        <v>1615</v>
      </c>
      <c r="C7880" s="43" t="s">
        <v>3524</v>
      </c>
      <c r="D7880" s="57" t="s">
        <v>133</v>
      </c>
      <c r="E7880" s="44">
        <v>600</v>
      </c>
      <c r="F7880" s="58">
        <v>37011</v>
      </c>
      <c r="G7880" s="45">
        <v>14608.6</v>
      </c>
      <c r="H7880" s="45">
        <v>-6525.5700000000006</v>
      </c>
      <c r="I7880" s="59">
        <f t="shared" si="855"/>
        <v>8083.03</v>
      </c>
      <c r="J7880" s="44">
        <f t="shared" si="856"/>
        <v>2001</v>
      </c>
      <c r="K7880" s="44">
        <f t="shared" si="857"/>
        <v>22</v>
      </c>
      <c r="L7880" s="59">
        <f>VLOOKUP(J7880,'SF CCI, BCI'!A:F,5)</f>
        <v>7399.07</v>
      </c>
      <c r="M7880" s="59">
        <f t="shared" si="861"/>
        <v>2.0769177748014278</v>
      </c>
      <c r="N7880" s="47">
        <f t="shared" si="858"/>
        <v>30340.861004964139</v>
      </c>
      <c r="O7880" s="44">
        <f t="shared" si="859"/>
        <v>28</v>
      </c>
      <c r="P7880" s="47">
        <f t="shared" si="860"/>
        <v>16787.788681253183</v>
      </c>
    </row>
    <row r="7881" spans="1:16" x14ac:dyDescent="0.25">
      <c r="A7881" s="56">
        <v>14967</v>
      </c>
      <c r="B7881" s="43" t="s">
        <v>1623</v>
      </c>
      <c r="C7881" s="43" t="s">
        <v>3525</v>
      </c>
      <c r="D7881" s="57" t="s">
        <v>133</v>
      </c>
      <c r="E7881" s="44">
        <v>600</v>
      </c>
      <c r="F7881" s="58">
        <v>37011</v>
      </c>
      <c r="G7881" s="45">
        <v>1159.68</v>
      </c>
      <c r="H7881" s="45">
        <v>-518.1</v>
      </c>
      <c r="I7881" s="59">
        <f t="shared" si="855"/>
        <v>641.58000000000004</v>
      </c>
      <c r="J7881" s="44">
        <f t="shared" si="856"/>
        <v>2001</v>
      </c>
      <c r="K7881" s="44">
        <f t="shared" si="857"/>
        <v>22</v>
      </c>
      <c r="L7881" s="59">
        <f>VLOOKUP(J7881,'SF CCI, BCI'!A:F,5)</f>
        <v>7399.07</v>
      </c>
      <c r="M7881" s="59">
        <f t="shared" si="861"/>
        <v>2.0769177748014278</v>
      </c>
      <c r="N7881" s="47">
        <f t="shared" si="858"/>
        <v>2408.5600050817197</v>
      </c>
      <c r="O7881" s="44">
        <f t="shared" si="859"/>
        <v>28</v>
      </c>
      <c r="P7881" s="47">
        <f t="shared" si="860"/>
        <v>1332.5089059571001</v>
      </c>
    </row>
    <row r="7882" spans="1:16" x14ac:dyDescent="0.25">
      <c r="A7882" s="56">
        <v>14968</v>
      </c>
      <c r="B7882" s="43" t="s">
        <v>1623</v>
      </c>
      <c r="C7882" s="43" t="s">
        <v>3526</v>
      </c>
      <c r="D7882" s="57" t="s">
        <v>133</v>
      </c>
      <c r="E7882" s="44">
        <v>600</v>
      </c>
      <c r="F7882" s="58">
        <v>37011</v>
      </c>
      <c r="G7882" s="45">
        <v>950.43</v>
      </c>
      <c r="H7882" s="45">
        <v>-424.5</v>
      </c>
      <c r="I7882" s="59">
        <f t="shared" si="855"/>
        <v>525.92999999999995</v>
      </c>
      <c r="J7882" s="44">
        <f t="shared" si="856"/>
        <v>2001</v>
      </c>
      <c r="K7882" s="44">
        <f t="shared" si="857"/>
        <v>22</v>
      </c>
      <c r="L7882" s="59">
        <f>VLOOKUP(J7882,'SF CCI, BCI'!A:F,5)</f>
        <v>7399.07</v>
      </c>
      <c r="M7882" s="59">
        <f t="shared" si="861"/>
        <v>2.0769177748014278</v>
      </c>
      <c r="N7882" s="47">
        <f t="shared" si="858"/>
        <v>1973.964960704521</v>
      </c>
      <c r="O7882" s="44">
        <f t="shared" si="859"/>
        <v>28</v>
      </c>
      <c r="P7882" s="47">
        <f t="shared" si="860"/>
        <v>1092.3133653013149</v>
      </c>
    </row>
    <row r="7883" spans="1:16" x14ac:dyDescent="0.25">
      <c r="A7883" s="56">
        <v>14969</v>
      </c>
      <c r="B7883" s="43" t="s">
        <v>1623</v>
      </c>
      <c r="C7883" s="43" t="s">
        <v>3527</v>
      </c>
      <c r="D7883" s="57" t="s">
        <v>133</v>
      </c>
      <c r="E7883" s="44">
        <v>600</v>
      </c>
      <c r="F7883" s="58">
        <v>37011</v>
      </c>
      <c r="G7883" s="45">
        <v>1017.28</v>
      </c>
      <c r="H7883" s="45">
        <v>-454.48</v>
      </c>
      <c r="I7883" s="59">
        <f t="shared" ref="I7883:I7946" si="862">G7883+H7883</f>
        <v>562.79999999999995</v>
      </c>
      <c r="J7883" s="44">
        <f t="shared" ref="J7883:J7946" si="863">YEAR(F7883)</f>
        <v>2001</v>
      </c>
      <c r="K7883" s="44">
        <f t="shared" ref="K7883:K7946" si="864">ROUND(($A$9-F7883)/365,0)</f>
        <v>22</v>
      </c>
      <c r="L7883" s="59">
        <f>VLOOKUP(J7883,'SF CCI, BCI'!A:F,5)</f>
        <v>7399.07</v>
      </c>
      <c r="M7883" s="59">
        <f t="shared" si="861"/>
        <v>2.0769177748014278</v>
      </c>
      <c r="N7883" s="47">
        <f t="shared" si="858"/>
        <v>2112.8069139499962</v>
      </c>
      <c r="O7883" s="44">
        <f t="shared" si="859"/>
        <v>28</v>
      </c>
      <c r="P7883" s="47">
        <f t="shared" si="860"/>
        <v>1168.8893236582435</v>
      </c>
    </row>
    <row r="7884" spans="1:16" x14ac:dyDescent="0.25">
      <c r="A7884" s="56">
        <v>14970</v>
      </c>
      <c r="B7884" s="43" t="s">
        <v>1623</v>
      </c>
      <c r="C7884" s="43" t="s">
        <v>3528</v>
      </c>
      <c r="D7884" s="57" t="s">
        <v>133</v>
      </c>
      <c r="E7884" s="44">
        <v>600</v>
      </c>
      <c r="F7884" s="58">
        <v>37011</v>
      </c>
      <c r="G7884" s="45">
        <v>85881.09</v>
      </c>
      <c r="H7884" s="45">
        <v>-38362.19</v>
      </c>
      <c r="I7884" s="59">
        <f t="shared" si="862"/>
        <v>47518.899999999994</v>
      </c>
      <c r="J7884" s="44">
        <f t="shared" si="863"/>
        <v>2001</v>
      </c>
      <c r="K7884" s="44">
        <f t="shared" si="864"/>
        <v>22</v>
      </c>
      <c r="L7884" s="59">
        <f>VLOOKUP(J7884,'SF CCI, BCI'!A:F,5)</f>
        <v>7399.07</v>
      </c>
      <c r="M7884" s="59">
        <f t="shared" si="861"/>
        <v>2.0769177748014278</v>
      </c>
      <c r="N7884" s="47">
        <f t="shared" ref="N7884:N7947" si="865">G7884*M7884</f>
        <v>178367.96234032116</v>
      </c>
      <c r="O7884" s="44">
        <f t="shared" ref="O7884:O7947" si="866">IF(E7884="(blank)","",IF(K7884&gt;(E7884/12),0,(E7884/12)-K7884))</f>
        <v>28</v>
      </c>
      <c r="P7884" s="47">
        <f t="shared" ref="P7884:P7947" si="867">M7884*I7884</f>
        <v>98692.848049011562</v>
      </c>
    </row>
    <row r="7885" spans="1:16" x14ac:dyDescent="0.25">
      <c r="A7885" s="56">
        <v>14971</v>
      </c>
      <c r="B7885" s="43" t="s">
        <v>1623</v>
      </c>
      <c r="C7885" s="43" t="s">
        <v>3529</v>
      </c>
      <c r="D7885" s="57" t="s">
        <v>133</v>
      </c>
      <c r="E7885" s="44">
        <v>600</v>
      </c>
      <c r="F7885" s="58">
        <v>37011</v>
      </c>
      <c r="G7885" s="45">
        <v>2036.8</v>
      </c>
      <c r="H7885" s="45">
        <v>-909.92000000000007</v>
      </c>
      <c r="I7885" s="59">
        <f t="shared" si="862"/>
        <v>1126.8799999999999</v>
      </c>
      <c r="J7885" s="44">
        <f t="shared" si="863"/>
        <v>2001</v>
      </c>
      <c r="K7885" s="44">
        <f t="shared" si="864"/>
        <v>22</v>
      </c>
      <c r="L7885" s="59">
        <f>VLOOKUP(J7885,'SF CCI, BCI'!A:F,5)</f>
        <v>7399.07</v>
      </c>
      <c r="M7885" s="59">
        <f t="shared" si="861"/>
        <v>2.0769177748014278</v>
      </c>
      <c r="N7885" s="47">
        <f t="shared" si="865"/>
        <v>4230.266123715548</v>
      </c>
      <c r="O7885" s="44">
        <f t="shared" si="866"/>
        <v>28</v>
      </c>
      <c r="P7885" s="47">
        <f t="shared" si="867"/>
        <v>2340.4371020682329</v>
      </c>
    </row>
    <row r="7886" spans="1:16" x14ac:dyDescent="0.25">
      <c r="A7886" s="56">
        <v>14972</v>
      </c>
      <c r="B7886" s="43" t="s">
        <v>1623</v>
      </c>
      <c r="C7886" s="43" t="s">
        <v>3530</v>
      </c>
      <c r="D7886" s="57" t="s">
        <v>133</v>
      </c>
      <c r="E7886" s="44">
        <v>600</v>
      </c>
      <c r="F7886" s="58">
        <v>37011</v>
      </c>
      <c r="G7886" s="45">
        <v>2537.9699999999998</v>
      </c>
      <c r="H7886" s="45">
        <v>-1133.69</v>
      </c>
      <c r="I7886" s="59">
        <f t="shared" si="862"/>
        <v>1404.2799999999997</v>
      </c>
      <c r="J7886" s="44">
        <f t="shared" si="863"/>
        <v>2001</v>
      </c>
      <c r="K7886" s="44">
        <f t="shared" si="864"/>
        <v>22</v>
      </c>
      <c r="L7886" s="59">
        <f>VLOOKUP(J7886,'SF CCI, BCI'!A:F,5)</f>
        <v>7399.07</v>
      </c>
      <c r="M7886" s="59">
        <f t="shared" si="861"/>
        <v>2.0769177748014278</v>
      </c>
      <c r="N7886" s="47">
        <f t="shared" si="865"/>
        <v>5271.1550049127791</v>
      </c>
      <c r="O7886" s="44">
        <f t="shared" si="866"/>
        <v>28</v>
      </c>
      <c r="P7886" s="47">
        <f t="shared" si="867"/>
        <v>2916.5740927981483</v>
      </c>
    </row>
    <row r="7887" spans="1:16" x14ac:dyDescent="0.25">
      <c r="A7887" s="56">
        <v>14973</v>
      </c>
      <c r="B7887" s="43" t="s">
        <v>1623</v>
      </c>
      <c r="C7887" s="43" t="s">
        <v>3531</v>
      </c>
      <c r="D7887" s="57" t="s">
        <v>133</v>
      </c>
      <c r="E7887" s="44">
        <v>600</v>
      </c>
      <c r="F7887" s="58">
        <v>37011</v>
      </c>
      <c r="G7887" s="45">
        <v>2632.64</v>
      </c>
      <c r="H7887" s="45">
        <v>-1176</v>
      </c>
      <c r="I7887" s="59">
        <f t="shared" si="862"/>
        <v>1456.6399999999999</v>
      </c>
      <c r="J7887" s="44">
        <f t="shared" si="863"/>
        <v>2001</v>
      </c>
      <c r="K7887" s="44">
        <f t="shared" si="864"/>
        <v>22</v>
      </c>
      <c r="L7887" s="59">
        <f>VLOOKUP(J7887,'SF CCI, BCI'!A:F,5)</f>
        <v>7399.07</v>
      </c>
      <c r="M7887" s="59">
        <f t="shared" si="861"/>
        <v>2.0769177748014278</v>
      </c>
      <c r="N7887" s="47">
        <f t="shared" si="865"/>
        <v>5467.7768106532303</v>
      </c>
      <c r="O7887" s="44">
        <f t="shared" si="866"/>
        <v>28</v>
      </c>
      <c r="P7887" s="47">
        <f t="shared" si="867"/>
        <v>3025.3215074867517</v>
      </c>
    </row>
    <row r="7888" spans="1:16" x14ac:dyDescent="0.25">
      <c r="A7888" s="56">
        <v>14974</v>
      </c>
      <c r="B7888" s="43" t="s">
        <v>1623</v>
      </c>
      <c r="C7888" s="43" t="s">
        <v>3532</v>
      </c>
      <c r="D7888" s="57" t="s">
        <v>133</v>
      </c>
      <c r="E7888" s="44">
        <v>600</v>
      </c>
      <c r="F7888" s="58">
        <v>37011</v>
      </c>
      <c r="G7888" s="45">
        <v>5396.21</v>
      </c>
      <c r="H7888" s="45">
        <v>-2410.5299999999997</v>
      </c>
      <c r="I7888" s="59">
        <f t="shared" si="862"/>
        <v>2985.6800000000003</v>
      </c>
      <c r="J7888" s="44">
        <f t="shared" si="863"/>
        <v>2001</v>
      </c>
      <c r="K7888" s="44">
        <f t="shared" si="864"/>
        <v>22</v>
      </c>
      <c r="L7888" s="59">
        <f>VLOOKUP(J7888,'SF CCI, BCI'!A:F,5)</f>
        <v>7399.07</v>
      </c>
      <c r="M7888" s="59">
        <f t="shared" si="861"/>
        <v>2.0769177748014278</v>
      </c>
      <c r="N7888" s="47">
        <f t="shared" si="865"/>
        <v>11207.484465561212</v>
      </c>
      <c r="O7888" s="44">
        <f t="shared" si="866"/>
        <v>28</v>
      </c>
      <c r="P7888" s="47">
        <f t="shared" si="867"/>
        <v>6201.0118618691276</v>
      </c>
    </row>
    <row r="7889" spans="1:16" x14ac:dyDescent="0.25">
      <c r="A7889" s="56">
        <v>14975</v>
      </c>
      <c r="B7889" s="43" t="s">
        <v>1623</v>
      </c>
      <c r="C7889" s="43" t="s">
        <v>3533</v>
      </c>
      <c r="D7889" s="57" t="s">
        <v>133</v>
      </c>
      <c r="E7889" s="44">
        <v>600</v>
      </c>
      <c r="F7889" s="58">
        <v>37011</v>
      </c>
      <c r="G7889" s="45">
        <v>3749.12</v>
      </c>
      <c r="H7889" s="45">
        <v>-1674.7099999999998</v>
      </c>
      <c r="I7889" s="59">
        <f t="shared" si="862"/>
        <v>2074.41</v>
      </c>
      <c r="J7889" s="44">
        <f t="shared" si="863"/>
        <v>2001</v>
      </c>
      <c r="K7889" s="44">
        <f t="shared" si="864"/>
        <v>22</v>
      </c>
      <c r="L7889" s="59">
        <f>VLOOKUP(J7889,'SF CCI, BCI'!A:F,5)</f>
        <v>7399.07</v>
      </c>
      <c r="M7889" s="59">
        <f t="shared" si="861"/>
        <v>2.0769177748014278</v>
      </c>
      <c r="N7889" s="47">
        <f t="shared" si="865"/>
        <v>7786.6139678635291</v>
      </c>
      <c r="O7889" s="44">
        <f t="shared" si="866"/>
        <v>28</v>
      </c>
      <c r="P7889" s="47">
        <f t="shared" si="867"/>
        <v>4308.3790012258296</v>
      </c>
    </row>
    <row r="7890" spans="1:16" x14ac:dyDescent="0.25">
      <c r="A7890" s="56">
        <v>14976</v>
      </c>
      <c r="B7890" s="43" t="s">
        <v>1623</v>
      </c>
      <c r="C7890" s="43" t="s">
        <v>3534</v>
      </c>
      <c r="D7890" s="57" t="s">
        <v>133</v>
      </c>
      <c r="E7890" s="44">
        <v>600</v>
      </c>
      <c r="F7890" s="58">
        <v>37011</v>
      </c>
      <c r="G7890" s="45">
        <v>2133.3200000000002</v>
      </c>
      <c r="H7890" s="45">
        <v>-953.02</v>
      </c>
      <c r="I7890" s="59">
        <f t="shared" si="862"/>
        <v>1180.3000000000002</v>
      </c>
      <c r="J7890" s="44">
        <f t="shared" si="863"/>
        <v>2001</v>
      </c>
      <c r="K7890" s="44">
        <f t="shared" si="864"/>
        <v>22</v>
      </c>
      <c r="L7890" s="59">
        <f>VLOOKUP(J7890,'SF CCI, BCI'!A:F,5)</f>
        <v>7399.07</v>
      </c>
      <c r="M7890" s="59">
        <f t="shared" si="861"/>
        <v>2.0769177748014278</v>
      </c>
      <c r="N7890" s="47">
        <f t="shared" si="865"/>
        <v>4430.7302273393825</v>
      </c>
      <c r="O7890" s="44">
        <f t="shared" si="866"/>
        <v>28</v>
      </c>
      <c r="P7890" s="47">
        <f t="shared" si="867"/>
        <v>2451.3860495981257</v>
      </c>
    </row>
    <row r="7891" spans="1:16" x14ac:dyDescent="0.25">
      <c r="A7891" s="56">
        <v>14977</v>
      </c>
      <c r="B7891" s="43" t="s">
        <v>1623</v>
      </c>
      <c r="C7891" s="43" t="s">
        <v>3535</v>
      </c>
      <c r="D7891" s="57" t="s">
        <v>133</v>
      </c>
      <c r="E7891" s="44">
        <v>600</v>
      </c>
      <c r="F7891" s="58">
        <v>37011</v>
      </c>
      <c r="G7891" s="45">
        <v>4008.42</v>
      </c>
      <c r="H7891" s="45">
        <v>-1790.46</v>
      </c>
      <c r="I7891" s="59">
        <f t="shared" si="862"/>
        <v>2217.96</v>
      </c>
      <c r="J7891" s="44">
        <f t="shared" si="863"/>
        <v>2001</v>
      </c>
      <c r="K7891" s="44">
        <f t="shared" si="864"/>
        <v>22</v>
      </c>
      <c r="L7891" s="59">
        <f>VLOOKUP(J7891,'SF CCI, BCI'!A:F,5)</f>
        <v>7399.07</v>
      </c>
      <c r="M7891" s="59">
        <f t="shared" si="861"/>
        <v>2.0769177748014278</v>
      </c>
      <c r="N7891" s="47">
        <f t="shared" si="865"/>
        <v>8325.1587468695398</v>
      </c>
      <c r="O7891" s="44">
        <f t="shared" si="866"/>
        <v>28</v>
      </c>
      <c r="P7891" s="47">
        <f t="shared" si="867"/>
        <v>4606.5205477985746</v>
      </c>
    </row>
    <row r="7892" spans="1:16" x14ac:dyDescent="0.25">
      <c r="A7892" s="56">
        <v>14978</v>
      </c>
      <c r="B7892" s="43" t="s">
        <v>1623</v>
      </c>
      <c r="C7892" s="43" t="s">
        <v>3536</v>
      </c>
      <c r="D7892" s="57" t="s">
        <v>133</v>
      </c>
      <c r="E7892" s="44">
        <v>600</v>
      </c>
      <c r="F7892" s="58">
        <v>37011</v>
      </c>
      <c r="G7892" s="45">
        <v>10116.56</v>
      </c>
      <c r="H7892" s="45">
        <v>-4518.93</v>
      </c>
      <c r="I7892" s="59">
        <f t="shared" si="862"/>
        <v>5597.6299999999992</v>
      </c>
      <c r="J7892" s="44">
        <f t="shared" si="863"/>
        <v>2001</v>
      </c>
      <c r="K7892" s="44">
        <f t="shared" si="864"/>
        <v>22</v>
      </c>
      <c r="L7892" s="59">
        <f>VLOOKUP(J7892,'SF CCI, BCI'!A:F,5)</f>
        <v>7399.07</v>
      </c>
      <c r="M7892" s="59">
        <f t="shared" si="861"/>
        <v>2.0769177748014278</v>
      </c>
      <c r="N7892" s="47">
        <f t="shared" si="865"/>
        <v>21011.263283845132</v>
      </c>
      <c r="O7892" s="44">
        <f t="shared" si="866"/>
        <v>28</v>
      </c>
      <c r="P7892" s="47">
        <f t="shared" si="867"/>
        <v>11625.817243761714</v>
      </c>
    </row>
    <row r="7893" spans="1:16" x14ac:dyDescent="0.25">
      <c r="A7893" s="56">
        <v>14979</v>
      </c>
      <c r="B7893" s="43" t="s">
        <v>1623</v>
      </c>
      <c r="C7893" s="43" t="s">
        <v>3537</v>
      </c>
      <c r="D7893" s="57" t="s">
        <v>133</v>
      </c>
      <c r="E7893" s="44">
        <v>600</v>
      </c>
      <c r="F7893" s="58">
        <v>37011</v>
      </c>
      <c r="G7893" s="45">
        <v>2752.76</v>
      </c>
      <c r="H7893" s="45">
        <v>-1229.48</v>
      </c>
      <c r="I7893" s="59">
        <f t="shared" si="862"/>
        <v>1523.2800000000002</v>
      </c>
      <c r="J7893" s="44">
        <f t="shared" si="863"/>
        <v>2001</v>
      </c>
      <c r="K7893" s="44">
        <f t="shared" si="864"/>
        <v>22</v>
      </c>
      <c r="L7893" s="59">
        <f>VLOOKUP(J7893,'SF CCI, BCI'!A:F,5)</f>
        <v>7399.07</v>
      </c>
      <c r="M7893" s="59">
        <f t="shared" si="861"/>
        <v>2.0769177748014278</v>
      </c>
      <c r="N7893" s="47">
        <f t="shared" si="865"/>
        <v>5717.2561737623791</v>
      </c>
      <c r="O7893" s="44">
        <f t="shared" si="866"/>
        <v>28</v>
      </c>
      <c r="P7893" s="47">
        <f t="shared" si="867"/>
        <v>3163.7273079995193</v>
      </c>
    </row>
    <row r="7894" spans="1:16" x14ac:dyDescent="0.25">
      <c r="A7894" s="56">
        <v>14980</v>
      </c>
      <c r="B7894" s="43" t="s">
        <v>1623</v>
      </c>
      <c r="C7894" s="43" t="s">
        <v>3538</v>
      </c>
      <c r="D7894" s="57" t="s">
        <v>133</v>
      </c>
      <c r="E7894" s="44">
        <v>600</v>
      </c>
      <c r="F7894" s="58">
        <v>37011</v>
      </c>
      <c r="G7894" s="45">
        <v>3826.03</v>
      </c>
      <c r="H7894" s="45">
        <v>-1709.1</v>
      </c>
      <c r="I7894" s="59">
        <f t="shared" si="862"/>
        <v>2116.9300000000003</v>
      </c>
      <c r="J7894" s="44">
        <f t="shared" si="863"/>
        <v>2001</v>
      </c>
      <c r="K7894" s="44">
        <f t="shared" si="864"/>
        <v>22</v>
      </c>
      <c r="L7894" s="59">
        <f>VLOOKUP(J7894,'SF CCI, BCI'!A:F,5)</f>
        <v>7399.07</v>
      </c>
      <c r="M7894" s="59">
        <f t="shared" si="861"/>
        <v>2.0769177748014278</v>
      </c>
      <c r="N7894" s="47">
        <f t="shared" si="865"/>
        <v>7946.3497139235069</v>
      </c>
      <c r="O7894" s="44">
        <f t="shared" si="866"/>
        <v>28</v>
      </c>
      <c r="P7894" s="47">
        <f t="shared" si="867"/>
        <v>4396.6895450103875</v>
      </c>
    </row>
    <row r="7895" spans="1:16" x14ac:dyDescent="0.25">
      <c r="A7895" s="56">
        <v>14981</v>
      </c>
      <c r="B7895" s="43" t="s">
        <v>1623</v>
      </c>
      <c r="C7895" s="43" t="s">
        <v>3539</v>
      </c>
      <c r="D7895" s="57" t="s">
        <v>133</v>
      </c>
      <c r="E7895" s="44">
        <v>600</v>
      </c>
      <c r="F7895" s="58">
        <v>37011</v>
      </c>
      <c r="G7895" s="45">
        <v>9200.5499999999993</v>
      </c>
      <c r="H7895" s="45">
        <v>-4109.76</v>
      </c>
      <c r="I7895" s="59">
        <f t="shared" si="862"/>
        <v>5090.7899999999991</v>
      </c>
      <c r="J7895" s="44">
        <f t="shared" si="863"/>
        <v>2001</v>
      </c>
      <c r="K7895" s="44">
        <f t="shared" si="864"/>
        <v>22</v>
      </c>
      <c r="L7895" s="59">
        <f>VLOOKUP(J7895,'SF CCI, BCI'!A:F,5)</f>
        <v>7399.07</v>
      </c>
      <c r="M7895" s="59">
        <f t="shared" si="861"/>
        <v>2.0769177748014278</v>
      </c>
      <c r="N7895" s="47">
        <f t="shared" si="865"/>
        <v>19108.785832949274</v>
      </c>
      <c r="O7895" s="44">
        <f t="shared" si="866"/>
        <v>28</v>
      </c>
      <c r="P7895" s="47">
        <f t="shared" si="867"/>
        <v>10573.152238781358</v>
      </c>
    </row>
    <row r="7896" spans="1:16" x14ac:dyDescent="0.25">
      <c r="A7896" s="56">
        <v>14982</v>
      </c>
      <c r="B7896" s="43" t="s">
        <v>1623</v>
      </c>
      <c r="C7896" s="43" t="s">
        <v>3540</v>
      </c>
      <c r="D7896" s="57" t="s">
        <v>133</v>
      </c>
      <c r="E7896" s="44">
        <v>600</v>
      </c>
      <c r="F7896" s="58">
        <v>37011</v>
      </c>
      <c r="G7896" s="45">
        <v>665.85</v>
      </c>
      <c r="H7896" s="45">
        <v>-297.45</v>
      </c>
      <c r="I7896" s="59">
        <f t="shared" si="862"/>
        <v>368.40000000000003</v>
      </c>
      <c r="J7896" s="44">
        <f t="shared" si="863"/>
        <v>2001</v>
      </c>
      <c r="K7896" s="44">
        <f t="shared" si="864"/>
        <v>22</v>
      </c>
      <c r="L7896" s="59">
        <f>VLOOKUP(J7896,'SF CCI, BCI'!A:F,5)</f>
        <v>7399.07</v>
      </c>
      <c r="M7896" s="59">
        <f t="shared" si="861"/>
        <v>2.0769177748014278</v>
      </c>
      <c r="N7896" s="47">
        <f t="shared" si="865"/>
        <v>1382.9157003515309</v>
      </c>
      <c r="O7896" s="44">
        <f t="shared" si="866"/>
        <v>28</v>
      </c>
      <c r="P7896" s="47">
        <f t="shared" si="867"/>
        <v>765.13650823684611</v>
      </c>
    </row>
    <row r="7897" spans="1:16" x14ac:dyDescent="0.25">
      <c r="A7897" s="56">
        <v>14983</v>
      </c>
      <c r="B7897" s="43" t="s">
        <v>1623</v>
      </c>
      <c r="C7897" s="43" t="s">
        <v>3541</v>
      </c>
      <c r="D7897" s="57" t="s">
        <v>133</v>
      </c>
      <c r="E7897" s="44">
        <v>600</v>
      </c>
      <c r="F7897" s="58">
        <v>37011</v>
      </c>
      <c r="G7897" s="45">
        <v>1411.49</v>
      </c>
      <c r="H7897" s="45">
        <v>-630.41999999999996</v>
      </c>
      <c r="I7897" s="59">
        <f t="shared" si="862"/>
        <v>781.07</v>
      </c>
      <c r="J7897" s="44">
        <f t="shared" si="863"/>
        <v>2001</v>
      </c>
      <c r="K7897" s="44">
        <f t="shared" si="864"/>
        <v>22</v>
      </c>
      <c r="L7897" s="59">
        <f>VLOOKUP(J7897,'SF CCI, BCI'!A:F,5)</f>
        <v>7399.07</v>
      </c>
      <c r="M7897" s="59">
        <f t="shared" si="861"/>
        <v>2.0769177748014278</v>
      </c>
      <c r="N7897" s="47">
        <f t="shared" si="865"/>
        <v>2931.5486699544672</v>
      </c>
      <c r="O7897" s="44">
        <f t="shared" si="866"/>
        <v>28</v>
      </c>
      <c r="P7897" s="47">
        <f t="shared" si="867"/>
        <v>1622.2181663641513</v>
      </c>
    </row>
    <row r="7898" spans="1:16" x14ac:dyDescent="0.25">
      <c r="A7898" s="56">
        <v>14984</v>
      </c>
      <c r="B7898" s="43" t="s">
        <v>1623</v>
      </c>
      <c r="C7898" s="43" t="s">
        <v>3542</v>
      </c>
      <c r="D7898" s="57" t="s">
        <v>133</v>
      </c>
      <c r="E7898" s="44">
        <v>600</v>
      </c>
      <c r="F7898" s="58">
        <v>37011</v>
      </c>
      <c r="G7898" s="45">
        <v>1275.78</v>
      </c>
      <c r="H7898" s="45">
        <v>-569.76</v>
      </c>
      <c r="I7898" s="59">
        <f t="shared" si="862"/>
        <v>706.02</v>
      </c>
      <c r="J7898" s="44">
        <f t="shared" si="863"/>
        <v>2001</v>
      </c>
      <c r="K7898" s="44">
        <f t="shared" si="864"/>
        <v>22</v>
      </c>
      <c r="L7898" s="59">
        <f>VLOOKUP(J7898,'SF CCI, BCI'!A:F,5)</f>
        <v>7399.07</v>
      </c>
      <c r="M7898" s="59">
        <f t="shared" si="861"/>
        <v>2.0769177748014278</v>
      </c>
      <c r="N7898" s="47">
        <f t="shared" si="865"/>
        <v>2649.6901587361654</v>
      </c>
      <c r="O7898" s="44">
        <f t="shared" si="866"/>
        <v>28</v>
      </c>
      <c r="P7898" s="47">
        <f t="shared" si="867"/>
        <v>1466.3454873653041</v>
      </c>
    </row>
    <row r="7899" spans="1:16" x14ac:dyDescent="0.25">
      <c r="A7899" s="56">
        <v>14985</v>
      </c>
      <c r="B7899" s="43" t="s">
        <v>1623</v>
      </c>
      <c r="C7899" s="43" t="s">
        <v>3543</v>
      </c>
      <c r="D7899" s="57" t="s">
        <v>133</v>
      </c>
      <c r="E7899" s="44">
        <v>600</v>
      </c>
      <c r="F7899" s="58">
        <v>37011</v>
      </c>
      <c r="G7899" s="45">
        <v>1014.71</v>
      </c>
      <c r="H7899" s="45">
        <v>-453.25</v>
      </c>
      <c r="I7899" s="59">
        <f t="shared" si="862"/>
        <v>561.46</v>
      </c>
      <c r="J7899" s="44">
        <f t="shared" si="863"/>
        <v>2001</v>
      </c>
      <c r="K7899" s="44">
        <f t="shared" si="864"/>
        <v>22</v>
      </c>
      <c r="L7899" s="59">
        <f>VLOOKUP(J7899,'SF CCI, BCI'!A:F,5)</f>
        <v>7399.07</v>
      </c>
      <c r="M7899" s="59">
        <f t="shared" si="861"/>
        <v>2.0769177748014278</v>
      </c>
      <c r="N7899" s="47">
        <f t="shared" si="865"/>
        <v>2107.4692352687571</v>
      </c>
      <c r="O7899" s="44">
        <f t="shared" si="866"/>
        <v>28</v>
      </c>
      <c r="P7899" s="47">
        <f t="shared" si="867"/>
        <v>1166.1062538400097</v>
      </c>
    </row>
    <row r="7900" spans="1:16" x14ac:dyDescent="0.25">
      <c r="A7900" s="56">
        <v>14986</v>
      </c>
      <c r="B7900" s="43" t="s">
        <v>1623</v>
      </c>
      <c r="C7900" s="43" t="s">
        <v>3544</v>
      </c>
      <c r="D7900" s="57" t="s">
        <v>133</v>
      </c>
      <c r="E7900" s="44">
        <v>600</v>
      </c>
      <c r="F7900" s="58">
        <v>37011</v>
      </c>
      <c r="G7900" s="45">
        <v>1300</v>
      </c>
      <c r="H7900" s="45">
        <v>-580.75</v>
      </c>
      <c r="I7900" s="59">
        <f t="shared" si="862"/>
        <v>719.25</v>
      </c>
      <c r="J7900" s="44">
        <f t="shared" si="863"/>
        <v>2001</v>
      </c>
      <c r="K7900" s="44">
        <f t="shared" si="864"/>
        <v>22</v>
      </c>
      <c r="L7900" s="59">
        <f>VLOOKUP(J7900,'SF CCI, BCI'!A:F,5)</f>
        <v>7399.07</v>
      </c>
      <c r="M7900" s="59">
        <f t="shared" si="861"/>
        <v>2.0769177748014278</v>
      </c>
      <c r="N7900" s="47">
        <f t="shared" si="865"/>
        <v>2699.9931072418563</v>
      </c>
      <c r="O7900" s="44">
        <f t="shared" si="866"/>
        <v>28</v>
      </c>
      <c r="P7900" s="47">
        <f t="shared" si="867"/>
        <v>1493.8231095259268</v>
      </c>
    </row>
    <row r="7901" spans="1:16" x14ac:dyDescent="0.25">
      <c r="A7901" s="56">
        <v>14987</v>
      </c>
      <c r="B7901" s="43" t="s">
        <v>1623</v>
      </c>
      <c r="C7901" s="43" t="s">
        <v>3545</v>
      </c>
      <c r="D7901" s="57" t="s">
        <v>133</v>
      </c>
      <c r="E7901" s="44">
        <v>600</v>
      </c>
      <c r="F7901" s="58">
        <v>37011</v>
      </c>
      <c r="G7901" s="45">
        <v>910</v>
      </c>
      <c r="H7901" s="45">
        <v>-406.55</v>
      </c>
      <c r="I7901" s="59">
        <f t="shared" si="862"/>
        <v>503.45</v>
      </c>
      <c r="J7901" s="44">
        <f t="shared" si="863"/>
        <v>2001</v>
      </c>
      <c r="K7901" s="44">
        <f t="shared" si="864"/>
        <v>22</v>
      </c>
      <c r="L7901" s="59">
        <f>VLOOKUP(J7901,'SF CCI, BCI'!A:F,5)</f>
        <v>7399.07</v>
      </c>
      <c r="M7901" s="59">
        <f t="shared" si="861"/>
        <v>2.0769177748014278</v>
      </c>
      <c r="N7901" s="47">
        <f t="shared" si="865"/>
        <v>1889.9951750692992</v>
      </c>
      <c r="O7901" s="44">
        <f t="shared" si="866"/>
        <v>28</v>
      </c>
      <c r="P7901" s="47">
        <f t="shared" si="867"/>
        <v>1045.6242537237788</v>
      </c>
    </row>
    <row r="7902" spans="1:16" x14ac:dyDescent="0.25">
      <c r="A7902" s="56">
        <v>14988</v>
      </c>
      <c r="B7902" s="43" t="s">
        <v>1623</v>
      </c>
      <c r="C7902" s="43" t="s">
        <v>3546</v>
      </c>
      <c r="D7902" s="57" t="s">
        <v>133</v>
      </c>
      <c r="E7902" s="44">
        <v>600</v>
      </c>
      <c r="F7902" s="58">
        <v>37011</v>
      </c>
      <c r="G7902" s="45">
        <v>520</v>
      </c>
      <c r="H7902" s="45">
        <v>-232.32</v>
      </c>
      <c r="I7902" s="59">
        <f t="shared" si="862"/>
        <v>287.68</v>
      </c>
      <c r="J7902" s="44">
        <f t="shared" si="863"/>
        <v>2001</v>
      </c>
      <c r="K7902" s="44">
        <f t="shared" si="864"/>
        <v>22</v>
      </c>
      <c r="L7902" s="59">
        <f>VLOOKUP(J7902,'SF CCI, BCI'!A:F,5)</f>
        <v>7399.07</v>
      </c>
      <c r="M7902" s="59">
        <f t="shared" si="861"/>
        <v>2.0769177748014278</v>
      </c>
      <c r="N7902" s="47">
        <f t="shared" si="865"/>
        <v>1079.9972428967424</v>
      </c>
      <c r="O7902" s="44">
        <f t="shared" si="866"/>
        <v>28</v>
      </c>
      <c r="P7902" s="47">
        <f t="shared" si="867"/>
        <v>597.4877054548748</v>
      </c>
    </row>
    <row r="7903" spans="1:16" x14ac:dyDescent="0.25">
      <c r="A7903" s="56">
        <v>14989</v>
      </c>
      <c r="B7903" s="43" t="s">
        <v>1623</v>
      </c>
      <c r="C7903" s="43" t="s">
        <v>3547</v>
      </c>
      <c r="D7903" s="57" t="s">
        <v>133</v>
      </c>
      <c r="E7903" s="44">
        <v>600</v>
      </c>
      <c r="F7903" s="58">
        <v>37011</v>
      </c>
      <c r="G7903" s="45">
        <v>140</v>
      </c>
      <c r="H7903" s="45">
        <v>-62.5</v>
      </c>
      <c r="I7903" s="59">
        <f t="shared" si="862"/>
        <v>77.5</v>
      </c>
      <c r="J7903" s="44">
        <f t="shared" si="863"/>
        <v>2001</v>
      </c>
      <c r="K7903" s="44">
        <f t="shared" si="864"/>
        <v>22</v>
      </c>
      <c r="L7903" s="59">
        <f>VLOOKUP(J7903,'SF CCI, BCI'!A:F,5)</f>
        <v>7399.07</v>
      </c>
      <c r="M7903" s="59">
        <f t="shared" si="861"/>
        <v>2.0769177748014278</v>
      </c>
      <c r="N7903" s="47">
        <f t="shared" si="865"/>
        <v>290.76848847219992</v>
      </c>
      <c r="O7903" s="44">
        <f t="shared" si="866"/>
        <v>28</v>
      </c>
      <c r="P7903" s="47">
        <f t="shared" si="867"/>
        <v>160.96112754711066</v>
      </c>
    </row>
    <row r="7904" spans="1:16" x14ac:dyDescent="0.25">
      <c r="A7904" s="56">
        <v>14990</v>
      </c>
      <c r="B7904" s="43" t="s">
        <v>1623</v>
      </c>
      <c r="C7904" s="43" t="s">
        <v>3548</v>
      </c>
      <c r="D7904" s="57" t="s">
        <v>133</v>
      </c>
      <c r="E7904" s="44">
        <v>600</v>
      </c>
      <c r="F7904" s="58">
        <v>37011</v>
      </c>
      <c r="G7904" s="45">
        <v>1040</v>
      </c>
      <c r="H7904" s="45">
        <v>-464.53</v>
      </c>
      <c r="I7904" s="59">
        <f t="shared" si="862"/>
        <v>575.47</v>
      </c>
      <c r="J7904" s="44">
        <f t="shared" si="863"/>
        <v>2001</v>
      </c>
      <c r="K7904" s="44">
        <f t="shared" si="864"/>
        <v>22</v>
      </c>
      <c r="L7904" s="59">
        <f>VLOOKUP(J7904,'SF CCI, BCI'!A:F,5)</f>
        <v>7399.07</v>
      </c>
      <c r="M7904" s="59">
        <f t="shared" si="861"/>
        <v>2.0769177748014278</v>
      </c>
      <c r="N7904" s="47">
        <f t="shared" si="865"/>
        <v>2159.9944857934847</v>
      </c>
      <c r="O7904" s="44">
        <f t="shared" si="866"/>
        <v>28</v>
      </c>
      <c r="P7904" s="47">
        <f t="shared" si="867"/>
        <v>1195.2038718649778</v>
      </c>
    </row>
    <row r="7905" spans="1:16" x14ac:dyDescent="0.25">
      <c r="A7905" s="56">
        <v>14991</v>
      </c>
      <c r="B7905" s="43" t="s">
        <v>1623</v>
      </c>
      <c r="C7905" s="43" t="s">
        <v>3549</v>
      </c>
      <c r="D7905" s="57" t="s">
        <v>133</v>
      </c>
      <c r="E7905" s="44">
        <v>600</v>
      </c>
      <c r="F7905" s="58">
        <v>37011</v>
      </c>
      <c r="G7905" s="45">
        <v>520</v>
      </c>
      <c r="H7905" s="45">
        <v>-232.32</v>
      </c>
      <c r="I7905" s="59">
        <f t="shared" si="862"/>
        <v>287.68</v>
      </c>
      <c r="J7905" s="44">
        <f t="shared" si="863"/>
        <v>2001</v>
      </c>
      <c r="K7905" s="44">
        <f t="shared" si="864"/>
        <v>22</v>
      </c>
      <c r="L7905" s="59">
        <f>VLOOKUP(J7905,'SF CCI, BCI'!A:F,5)</f>
        <v>7399.07</v>
      </c>
      <c r="M7905" s="59">
        <f t="shared" si="861"/>
        <v>2.0769177748014278</v>
      </c>
      <c r="N7905" s="47">
        <f t="shared" si="865"/>
        <v>1079.9972428967424</v>
      </c>
      <c r="O7905" s="44">
        <f t="shared" si="866"/>
        <v>28</v>
      </c>
      <c r="P7905" s="47">
        <f t="shared" si="867"/>
        <v>597.4877054548748</v>
      </c>
    </row>
    <row r="7906" spans="1:16" x14ac:dyDescent="0.25">
      <c r="A7906" s="56">
        <v>14992</v>
      </c>
      <c r="B7906" s="43" t="s">
        <v>1623</v>
      </c>
      <c r="C7906" s="43" t="s">
        <v>3550</v>
      </c>
      <c r="D7906" s="57" t="s">
        <v>133</v>
      </c>
      <c r="E7906" s="44">
        <v>600</v>
      </c>
      <c r="F7906" s="58">
        <v>37011</v>
      </c>
      <c r="G7906" s="45">
        <v>130</v>
      </c>
      <c r="H7906" s="45">
        <v>-58.16</v>
      </c>
      <c r="I7906" s="59">
        <f t="shared" si="862"/>
        <v>71.84</v>
      </c>
      <c r="J7906" s="44">
        <f t="shared" si="863"/>
        <v>2001</v>
      </c>
      <c r="K7906" s="44">
        <f t="shared" si="864"/>
        <v>22</v>
      </c>
      <c r="L7906" s="59">
        <f>VLOOKUP(J7906,'SF CCI, BCI'!A:F,5)</f>
        <v>7399.07</v>
      </c>
      <c r="M7906" s="59">
        <f t="shared" si="861"/>
        <v>2.0769177748014278</v>
      </c>
      <c r="N7906" s="47">
        <f t="shared" si="865"/>
        <v>269.99931072418559</v>
      </c>
      <c r="O7906" s="44">
        <f t="shared" si="866"/>
        <v>28</v>
      </c>
      <c r="P7906" s="47">
        <f t="shared" si="867"/>
        <v>149.20577294173458</v>
      </c>
    </row>
    <row r="7907" spans="1:16" x14ac:dyDescent="0.25">
      <c r="A7907" s="56">
        <v>14993</v>
      </c>
      <c r="B7907" s="43" t="s">
        <v>1623</v>
      </c>
      <c r="C7907" s="43" t="s">
        <v>3551</v>
      </c>
      <c r="D7907" s="57" t="s">
        <v>133</v>
      </c>
      <c r="E7907" s="44">
        <v>600</v>
      </c>
      <c r="F7907" s="58">
        <v>37011</v>
      </c>
      <c r="G7907" s="45">
        <v>1040</v>
      </c>
      <c r="H7907" s="45">
        <v>-464.53</v>
      </c>
      <c r="I7907" s="59">
        <f t="shared" si="862"/>
        <v>575.47</v>
      </c>
      <c r="J7907" s="44">
        <f t="shared" si="863"/>
        <v>2001</v>
      </c>
      <c r="K7907" s="44">
        <f t="shared" si="864"/>
        <v>22</v>
      </c>
      <c r="L7907" s="59">
        <f>VLOOKUP(J7907,'SF CCI, BCI'!A:F,5)</f>
        <v>7399.07</v>
      </c>
      <c r="M7907" s="59">
        <f t="shared" si="861"/>
        <v>2.0769177748014278</v>
      </c>
      <c r="N7907" s="47">
        <f t="shared" si="865"/>
        <v>2159.9944857934847</v>
      </c>
      <c r="O7907" s="44">
        <f t="shared" si="866"/>
        <v>28</v>
      </c>
      <c r="P7907" s="47">
        <f t="shared" si="867"/>
        <v>1195.2038718649778</v>
      </c>
    </row>
    <row r="7908" spans="1:16" x14ac:dyDescent="0.25">
      <c r="A7908" s="56">
        <v>14994</v>
      </c>
      <c r="B7908" s="43" t="s">
        <v>1623</v>
      </c>
      <c r="C7908" s="43" t="s">
        <v>3552</v>
      </c>
      <c r="D7908" s="57" t="s">
        <v>133</v>
      </c>
      <c r="E7908" s="44">
        <v>600</v>
      </c>
      <c r="F7908" s="58">
        <v>37011</v>
      </c>
      <c r="G7908" s="45">
        <v>780</v>
      </c>
      <c r="H7908" s="45">
        <v>-348.42</v>
      </c>
      <c r="I7908" s="59">
        <f t="shared" si="862"/>
        <v>431.58</v>
      </c>
      <c r="J7908" s="44">
        <f t="shared" si="863"/>
        <v>2001</v>
      </c>
      <c r="K7908" s="44">
        <f t="shared" si="864"/>
        <v>22</v>
      </c>
      <c r="L7908" s="59">
        <f>VLOOKUP(J7908,'SF CCI, BCI'!A:F,5)</f>
        <v>7399.07</v>
      </c>
      <c r="M7908" s="59">
        <f t="shared" si="861"/>
        <v>2.0769177748014278</v>
      </c>
      <c r="N7908" s="47">
        <f t="shared" si="865"/>
        <v>1619.9958643451137</v>
      </c>
      <c r="O7908" s="44">
        <f t="shared" si="866"/>
        <v>28</v>
      </c>
      <c r="P7908" s="47">
        <f t="shared" si="867"/>
        <v>896.35617324880013</v>
      </c>
    </row>
    <row r="7909" spans="1:16" x14ac:dyDescent="0.25">
      <c r="A7909" s="56">
        <v>14995</v>
      </c>
      <c r="B7909" s="43" t="s">
        <v>1623</v>
      </c>
      <c r="C7909" s="43" t="s">
        <v>3553</v>
      </c>
      <c r="D7909" s="57" t="s">
        <v>133</v>
      </c>
      <c r="E7909" s="44">
        <v>600</v>
      </c>
      <c r="F7909" s="58">
        <v>37011</v>
      </c>
      <c r="G7909" s="45">
        <v>650</v>
      </c>
      <c r="H7909" s="45">
        <v>-290.26000000000005</v>
      </c>
      <c r="I7909" s="59">
        <f t="shared" si="862"/>
        <v>359.73999999999995</v>
      </c>
      <c r="J7909" s="44">
        <f t="shared" si="863"/>
        <v>2001</v>
      </c>
      <c r="K7909" s="44">
        <f t="shared" si="864"/>
        <v>22</v>
      </c>
      <c r="L7909" s="59">
        <f>VLOOKUP(J7909,'SF CCI, BCI'!A:F,5)</f>
        <v>7399.07</v>
      </c>
      <c r="M7909" s="59">
        <f t="shared" si="861"/>
        <v>2.0769177748014278</v>
      </c>
      <c r="N7909" s="47">
        <f t="shared" si="865"/>
        <v>1349.9965536209281</v>
      </c>
      <c r="O7909" s="44">
        <f t="shared" si="866"/>
        <v>28</v>
      </c>
      <c r="P7909" s="47">
        <f t="shared" si="867"/>
        <v>747.15040030706552</v>
      </c>
    </row>
    <row r="7910" spans="1:16" x14ac:dyDescent="0.25">
      <c r="A7910" s="56">
        <v>14996</v>
      </c>
      <c r="B7910" s="43" t="s">
        <v>1623</v>
      </c>
      <c r="C7910" s="43" t="s">
        <v>3554</v>
      </c>
      <c r="D7910" s="57" t="s">
        <v>133</v>
      </c>
      <c r="E7910" s="44">
        <v>600</v>
      </c>
      <c r="F7910" s="58">
        <v>37011</v>
      </c>
      <c r="G7910" s="45">
        <v>780</v>
      </c>
      <c r="H7910" s="45">
        <v>-348.42</v>
      </c>
      <c r="I7910" s="59">
        <f t="shared" si="862"/>
        <v>431.58</v>
      </c>
      <c r="J7910" s="44">
        <f t="shared" si="863"/>
        <v>2001</v>
      </c>
      <c r="K7910" s="44">
        <f t="shared" si="864"/>
        <v>22</v>
      </c>
      <c r="L7910" s="59">
        <f>VLOOKUP(J7910,'SF CCI, BCI'!A:F,5)</f>
        <v>7399.07</v>
      </c>
      <c r="M7910" s="59">
        <f t="shared" si="861"/>
        <v>2.0769177748014278</v>
      </c>
      <c r="N7910" s="47">
        <f t="shared" si="865"/>
        <v>1619.9958643451137</v>
      </c>
      <c r="O7910" s="44">
        <f t="shared" si="866"/>
        <v>28</v>
      </c>
      <c r="P7910" s="47">
        <f t="shared" si="867"/>
        <v>896.35617324880013</v>
      </c>
    </row>
    <row r="7911" spans="1:16" x14ac:dyDescent="0.25">
      <c r="A7911" s="56">
        <v>14997</v>
      </c>
      <c r="B7911" s="43" t="s">
        <v>1623</v>
      </c>
      <c r="C7911" s="43" t="s">
        <v>3555</v>
      </c>
      <c r="D7911" s="57" t="s">
        <v>133</v>
      </c>
      <c r="E7911" s="44">
        <v>600</v>
      </c>
      <c r="F7911" s="58">
        <v>37011</v>
      </c>
      <c r="G7911" s="45">
        <v>520</v>
      </c>
      <c r="H7911" s="45">
        <v>-232.32</v>
      </c>
      <c r="I7911" s="59">
        <f t="shared" si="862"/>
        <v>287.68</v>
      </c>
      <c r="J7911" s="44">
        <f t="shared" si="863"/>
        <v>2001</v>
      </c>
      <c r="K7911" s="44">
        <f t="shared" si="864"/>
        <v>22</v>
      </c>
      <c r="L7911" s="59">
        <f>VLOOKUP(J7911,'SF CCI, BCI'!A:F,5)</f>
        <v>7399.07</v>
      </c>
      <c r="M7911" s="59">
        <f t="shared" si="861"/>
        <v>2.0769177748014278</v>
      </c>
      <c r="N7911" s="47">
        <f t="shared" si="865"/>
        <v>1079.9972428967424</v>
      </c>
      <c r="O7911" s="44">
        <f t="shared" si="866"/>
        <v>28</v>
      </c>
      <c r="P7911" s="47">
        <f t="shared" si="867"/>
        <v>597.4877054548748</v>
      </c>
    </row>
    <row r="7912" spans="1:16" x14ac:dyDescent="0.25">
      <c r="A7912" s="56">
        <v>14998</v>
      </c>
      <c r="B7912" s="43" t="s">
        <v>1623</v>
      </c>
      <c r="C7912" s="43" t="s">
        <v>3556</v>
      </c>
      <c r="D7912" s="57" t="s">
        <v>133</v>
      </c>
      <c r="E7912" s="44">
        <v>600</v>
      </c>
      <c r="F7912" s="58">
        <v>37011</v>
      </c>
      <c r="G7912" s="45">
        <v>390</v>
      </c>
      <c r="H7912" s="45">
        <v>-174.19</v>
      </c>
      <c r="I7912" s="59">
        <f t="shared" si="862"/>
        <v>215.81</v>
      </c>
      <c r="J7912" s="44">
        <f t="shared" si="863"/>
        <v>2001</v>
      </c>
      <c r="K7912" s="44">
        <f t="shared" si="864"/>
        <v>22</v>
      </c>
      <c r="L7912" s="59">
        <f>VLOOKUP(J7912,'SF CCI, BCI'!A:F,5)</f>
        <v>7399.07</v>
      </c>
      <c r="M7912" s="59">
        <f t="shared" si="861"/>
        <v>2.0769177748014278</v>
      </c>
      <c r="N7912" s="47">
        <f t="shared" si="865"/>
        <v>809.99793217255683</v>
      </c>
      <c r="O7912" s="44">
        <f t="shared" si="866"/>
        <v>28</v>
      </c>
      <c r="P7912" s="47">
        <f t="shared" si="867"/>
        <v>448.21962497989614</v>
      </c>
    </row>
    <row r="7913" spans="1:16" x14ac:dyDescent="0.25">
      <c r="A7913" s="56">
        <v>14999</v>
      </c>
      <c r="B7913" s="43" t="s">
        <v>1654</v>
      </c>
      <c r="C7913" s="43" t="s">
        <v>3557</v>
      </c>
      <c r="D7913" s="57" t="s">
        <v>133</v>
      </c>
      <c r="E7913" s="44">
        <v>600</v>
      </c>
      <c r="F7913" s="58">
        <v>37011</v>
      </c>
      <c r="G7913" s="45">
        <v>5477.99</v>
      </c>
      <c r="H7913" s="45">
        <v>-2446.9100000000003</v>
      </c>
      <c r="I7913" s="59">
        <f t="shared" si="862"/>
        <v>3031.0799999999995</v>
      </c>
      <c r="J7913" s="44">
        <f t="shared" si="863"/>
        <v>2001</v>
      </c>
      <c r="K7913" s="44">
        <f t="shared" si="864"/>
        <v>22</v>
      </c>
      <c r="L7913" s="59">
        <f>VLOOKUP(J7913,'SF CCI, BCI'!A:F,5)</f>
        <v>7399.07</v>
      </c>
      <c r="M7913" s="59">
        <f t="shared" si="861"/>
        <v>2.0769177748014278</v>
      </c>
      <c r="N7913" s="47">
        <f t="shared" si="865"/>
        <v>11377.334801184474</v>
      </c>
      <c r="O7913" s="44">
        <f t="shared" si="866"/>
        <v>28</v>
      </c>
      <c r="P7913" s="47">
        <f t="shared" si="867"/>
        <v>6295.3039288451109</v>
      </c>
    </row>
    <row r="7914" spans="1:16" x14ac:dyDescent="0.25">
      <c r="A7914" s="56">
        <v>15000</v>
      </c>
      <c r="B7914" s="43" t="s">
        <v>3558</v>
      </c>
      <c r="C7914" s="43" t="s">
        <v>3559</v>
      </c>
      <c r="D7914" s="57" t="s">
        <v>69</v>
      </c>
      <c r="E7914" s="44">
        <v>600</v>
      </c>
      <c r="F7914" s="58">
        <v>37011</v>
      </c>
      <c r="G7914" s="45">
        <v>22659.360000000001</v>
      </c>
      <c r="H7914" s="45">
        <v>-10121.82</v>
      </c>
      <c r="I7914" s="59">
        <f t="shared" si="862"/>
        <v>12537.54</v>
      </c>
      <c r="J7914" s="44">
        <f t="shared" si="863"/>
        <v>2001</v>
      </c>
      <c r="K7914" s="44">
        <f t="shared" si="864"/>
        <v>22</v>
      </c>
      <c r="L7914" s="59">
        <f>VLOOKUP(J7914,'SF CCI, BCI'!A:F,5)</f>
        <v>7399.07</v>
      </c>
      <c r="M7914" s="59">
        <f t="shared" si="861"/>
        <v>2.0769177748014278</v>
      </c>
      <c r="N7914" s="47">
        <f t="shared" si="865"/>
        <v>47061.627549624485</v>
      </c>
      <c r="O7914" s="44">
        <f t="shared" si="866"/>
        <v>28</v>
      </c>
      <c r="P7914" s="47">
        <f t="shared" si="867"/>
        <v>26039.439678283896</v>
      </c>
    </row>
    <row r="7915" spans="1:16" x14ac:dyDescent="0.25">
      <c r="A7915" s="56">
        <v>15001</v>
      </c>
      <c r="B7915" s="43" t="s">
        <v>1657</v>
      </c>
      <c r="C7915" s="43" t="s">
        <v>3560</v>
      </c>
      <c r="D7915" s="57" t="s">
        <v>133</v>
      </c>
      <c r="E7915" s="44">
        <v>600</v>
      </c>
      <c r="F7915" s="58">
        <v>37042</v>
      </c>
      <c r="G7915" s="45">
        <v>45429.4</v>
      </c>
      <c r="H7915" s="45">
        <v>-20217.72</v>
      </c>
      <c r="I7915" s="59">
        <f t="shared" si="862"/>
        <v>25211.68</v>
      </c>
      <c r="J7915" s="44">
        <f t="shared" si="863"/>
        <v>2001</v>
      </c>
      <c r="K7915" s="44">
        <f t="shared" si="864"/>
        <v>22</v>
      </c>
      <c r="L7915" s="59">
        <f>VLOOKUP(J7915,'SF CCI, BCI'!A:F,5)</f>
        <v>7399.07</v>
      </c>
      <c r="M7915" s="59">
        <f t="shared" si="861"/>
        <v>2.0769177748014278</v>
      </c>
      <c r="N7915" s="47">
        <f t="shared" si="865"/>
        <v>94353.12835856399</v>
      </c>
      <c r="O7915" s="44">
        <f t="shared" si="866"/>
        <v>28</v>
      </c>
      <c r="P7915" s="47">
        <f t="shared" si="867"/>
        <v>52362.586324605662</v>
      </c>
    </row>
    <row r="7916" spans="1:16" x14ac:dyDescent="0.25">
      <c r="A7916" s="56">
        <v>15002</v>
      </c>
      <c r="B7916" s="43" t="s">
        <v>1615</v>
      </c>
      <c r="C7916" s="43" t="s">
        <v>3561</v>
      </c>
      <c r="D7916" s="57" t="s">
        <v>133</v>
      </c>
      <c r="E7916" s="44">
        <v>600</v>
      </c>
      <c r="F7916" s="58">
        <v>37042</v>
      </c>
      <c r="G7916" s="45">
        <v>254.8</v>
      </c>
      <c r="H7916" s="45">
        <v>-113.32000000000001</v>
      </c>
      <c r="I7916" s="59">
        <f t="shared" si="862"/>
        <v>141.48000000000002</v>
      </c>
      <c r="J7916" s="44">
        <f t="shared" si="863"/>
        <v>2001</v>
      </c>
      <c r="K7916" s="44">
        <f t="shared" si="864"/>
        <v>22</v>
      </c>
      <c r="L7916" s="59">
        <f>VLOOKUP(J7916,'SF CCI, BCI'!A:F,5)</f>
        <v>7399.07</v>
      </c>
      <c r="M7916" s="59">
        <f t="shared" si="861"/>
        <v>2.0769177748014278</v>
      </c>
      <c r="N7916" s="47">
        <f t="shared" si="865"/>
        <v>529.19864901940377</v>
      </c>
      <c r="O7916" s="44">
        <f t="shared" si="866"/>
        <v>28</v>
      </c>
      <c r="P7916" s="47">
        <f t="shared" si="867"/>
        <v>293.84232677890606</v>
      </c>
    </row>
    <row r="7917" spans="1:16" x14ac:dyDescent="0.25">
      <c r="A7917" s="56">
        <v>15003</v>
      </c>
      <c r="B7917" s="43" t="s">
        <v>1657</v>
      </c>
      <c r="C7917" s="43" t="s">
        <v>3562</v>
      </c>
      <c r="D7917" s="57" t="s">
        <v>133</v>
      </c>
      <c r="E7917" s="44">
        <v>600</v>
      </c>
      <c r="F7917" s="58">
        <v>37042</v>
      </c>
      <c r="G7917" s="45">
        <v>-204.54</v>
      </c>
      <c r="H7917" s="45">
        <v>91.039999999999992</v>
      </c>
      <c r="I7917" s="59">
        <f t="shared" si="862"/>
        <v>-113.5</v>
      </c>
      <c r="J7917" s="44">
        <f t="shared" si="863"/>
        <v>2001</v>
      </c>
      <c r="K7917" s="44">
        <f t="shared" si="864"/>
        <v>22</v>
      </c>
      <c r="L7917" s="59">
        <f>VLOOKUP(J7917,'SF CCI, BCI'!A:F,5)</f>
        <v>7399.07</v>
      </c>
      <c r="M7917" s="59">
        <f t="shared" si="861"/>
        <v>2.0769177748014278</v>
      </c>
      <c r="N7917" s="47">
        <f t="shared" si="865"/>
        <v>-424.81276165788404</v>
      </c>
      <c r="O7917" s="44">
        <f t="shared" si="866"/>
        <v>28</v>
      </c>
      <c r="P7917" s="47">
        <f t="shared" si="867"/>
        <v>-235.73016743996206</v>
      </c>
    </row>
    <row r="7918" spans="1:16" x14ac:dyDescent="0.25">
      <c r="A7918" s="56">
        <v>15004</v>
      </c>
      <c r="B7918" s="43" t="s">
        <v>1615</v>
      </c>
      <c r="C7918" s="43" t="s">
        <v>3563</v>
      </c>
      <c r="D7918" s="57" t="s">
        <v>133</v>
      </c>
      <c r="E7918" s="44">
        <v>600</v>
      </c>
      <c r="F7918" s="58">
        <v>37042</v>
      </c>
      <c r="G7918" s="45">
        <v>10880.09</v>
      </c>
      <c r="H7918" s="45">
        <v>-4842.1100000000006</v>
      </c>
      <c r="I7918" s="59">
        <f t="shared" si="862"/>
        <v>6037.98</v>
      </c>
      <c r="J7918" s="44">
        <f t="shared" si="863"/>
        <v>2001</v>
      </c>
      <c r="K7918" s="44">
        <f t="shared" si="864"/>
        <v>22</v>
      </c>
      <c r="L7918" s="59">
        <f>VLOOKUP(J7918,'SF CCI, BCI'!A:F,5)</f>
        <v>7399.07</v>
      </c>
      <c r="M7918" s="59">
        <f t="shared" si="861"/>
        <v>2.0769177748014278</v>
      </c>
      <c r="N7918" s="47">
        <f t="shared" si="865"/>
        <v>22597.052312439268</v>
      </c>
      <c r="O7918" s="44">
        <f t="shared" si="866"/>
        <v>28</v>
      </c>
      <c r="P7918" s="47">
        <f t="shared" si="867"/>
        <v>12540.387985895524</v>
      </c>
    </row>
    <row r="7919" spans="1:16" x14ac:dyDescent="0.25">
      <c r="A7919" s="56">
        <v>15005</v>
      </c>
      <c r="B7919" s="43" t="s">
        <v>1615</v>
      </c>
      <c r="C7919" s="43" t="s">
        <v>3564</v>
      </c>
      <c r="D7919" s="57" t="s">
        <v>133</v>
      </c>
      <c r="E7919" s="44">
        <v>600</v>
      </c>
      <c r="F7919" s="58">
        <v>37042</v>
      </c>
      <c r="G7919" s="45">
        <v>4893.12</v>
      </c>
      <c r="H7919" s="45">
        <v>-2177.6799999999998</v>
      </c>
      <c r="I7919" s="59">
        <f t="shared" si="862"/>
        <v>2715.44</v>
      </c>
      <c r="J7919" s="44">
        <f t="shared" si="863"/>
        <v>2001</v>
      </c>
      <c r="K7919" s="44">
        <f t="shared" si="864"/>
        <v>22</v>
      </c>
      <c r="L7919" s="59">
        <f>VLOOKUP(J7919,'SF CCI, BCI'!A:F,5)</f>
        <v>7399.07</v>
      </c>
      <c r="M7919" s="59">
        <f t="shared" si="861"/>
        <v>2.0769177748014278</v>
      </c>
      <c r="N7919" s="47">
        <f t="shared" si="865"/>
        <v>10162.607902236363</v>
      </c>
      <c r="O7919" s="44">
        <f t="shared" si="866"/>
        <v>28</v>
      </c>
      <c r="P7919" s="47">
        <f t="shared" si="867"/>
        <v>5639.7456024067897</v>
      </c>
    </row>
    <row r="7920" spans="1:16" x14ac:dyDescent="0.25">
      <c r="A7920" s="56">
        <v>15006</v>
      </c>
      <c r="B7920" s="43" t="s">
        <v>1615</v>
      </c>
      <c r="C7920" s="43" t="s">
        <v>3565</v>
      </c>
      <c r="D7920" s="57" t="s">
        <v>133</v>
      </c>
      <c r="E7920" s="44">
        <v>600</v>
      </c>
      <c r="F7920" s="58">
        <v>37042</v>
      </c>
      <c r="G7920" s="45">
        <v>42761.96</v>
      </c>
      <c r="H7920" s="45">
        <v>-19030.509999999998</v>
      </c>
      <c r="I7920" s="59">
        <f t="shared" si="862"/>
        <v>23731.45</v>
      </c>
      <c r="J7920" s="44">
        <f t="shared" si="863"/>
        <v>2001</v>
      </c>
      <c r="K7920" s="44">
        <f t="shared" si="864"/>
        <v>22</v>
      </c>
      <c r="L7920" s="59">
        <f>VLOOKUP(J7920,'SF CCI, BCI'!A:F,5)</f>
        <v>7399.07</v>
      </c>
      <c r="M7920" s="59">
        <f t="shared" si="861"/>
        <v>2.0769177748014278</v>
      </c>
      <c r="N7920" s="47">
        <f t="shared" si="865"/>
        <v>88813.074809347658</v>
      </c>
      <c r="O7920" s="44">
        <f t="shared" si="866"/>
        <v>28</v>
      </c>
      <c r="P7920" s="47">
        <f t="shared" si="867"/>
        <v>49288.270326811347</v>
      </c>
    </row>
    <row r="7921" spans="1:16" x14ac:dyDescent="0.25">
      <c r="A7921" s="56">
        <v>15007</v>
      </c>
      <c r="B7921" s="43" t="s">
        <v>1615</v>
      </c>
      <c r="C7921" s="43" t="s">
        <v>3566</v>
      </c>
      <c r="D7921" s="57" t="s">
        <v>133</v>
      </c>
      <c r="E7921" s="44">
        <v>600</v>
      </c>
      <c r="F7921" s="58">
        <v>37042</v>
      </c>
      <c r="G7921" s="45">
        <v>11888.35</v>
      </c>
      <c r="H7921" s="45">
        <v>-5290.66</v>
      </c>
      <c r="I7921" s="59">
        <f t="shared" si="862"/>
        <v>6597.6900000000005</v>
      </c>
      <c r="J7921" s="44">
        <f t="shared" si="863"/>
        <v>2001</v>
      </c>
      <c r="K7921" s="44">
        <f t="shared" si="864"/>
        <v>22</v>
      </c>
      <c r="L7921" s="59">
        <f>VLOOKUP(J7921,'SF CCI, BCI'!A:F,5)</f>
        <v>7399.07</v>
      </c>
      <c r="M7921" s="59">
        <f t="shared" si="861"/>
        <v>2.0769177748014278</v>
      </c>
      <c r="N7921" s="47">
        <f t="shared" si="865"/>
        <v>24691.125428060554</v>
      </c>
      <c r="O7921" s="44">
        <f t="shared" si="866"/>
        <v>28</v>
      </c>
      <c r="P7921" s="47">
        <f t="shared" si="867"/>
        <v>13702.859633629634</v>
      </c>
    </row>
    <row r="7922" spans="1:16" x14ac:dyDescent="0.25">
      <c r="A7922" s="56">
        <v>15008</v>
      </c>
      <c r="B7922" s="43" t="s">
        <v>1615</v>
      </c>
      <c r="C7922" s="43" t="s">
        <v>3567</v>
      </c>
      <c r="D7922" s="57" t="s">
        <v>133</v>
      </c>
      <c r="E7922" s="44">
        <v>600</v>
      </c>
      <c r="F7922" s="58">
        <v>37042</v>
      </c>
      <c r="G7922" s="45">
        <v>98</v>
      </c>
      <c r="H7922" s="45">
        <v>-43.58</v>
      </c>
      <c r="I7922" s="59">
        <f t="shared" si="862"/>
        <v>54.42</v>
      </c>
      <c r="J7922" s="44">
        <f t="shared" si="863"/>
        <v>2001</v>
      </c>
      <c r="K7922" s="44">
        <f t="shared" si="864"/>
        <v>22</v>
      </c>
      <c r="L7922" s="59">
        <f>VLOOKUP(J7922,'SF CCI, BCI'!A:F,5)</f>
        <v>7399.07</v>
      </c>
      <c r="M7922" s="59">
        <f t="shared" si="861"/>
        <v>2.0769177748014278</v>
      </c>
      <c r="N7922" s="47">
        <f t="shared" si="865"/>
        <v>203.53794193053992</v>
      </c>
      <c r="O7922" s="44">
        <f t="shared" si="866"/>
        <v>28</v>
      </c>
      <c r="P7922" s="47">
        <f t="shared" si="867"/>
        <v>113.02586530469371</v>
      </c>
    </row>
    <row r="7923" spans="1:16" x14ac:dyDescent="0.25">
      <c r="A7923" s="56">
        <v>15009</v>
      </c>
      <c r="B7923" s="43" t="s">
        <v>1615</v>
      </c>
      <c r="C7923" s="43" t="s">
        <v>3568</v>
      </c>
      <c r="D7923" s="57" t="s">
        <v>133</v>
      </c>
      <c r="E7923" s="44">
        <v>600</v>
      </c>
      <c r="F7923" s="58">
        <v>37042</v>
      </c>
      <c r="G7923" s="45">
        <v>98</v>
      </c>
      <c r="H7923" s="45">
        <v>-43.58</v>
      </c>
      <c r="I7923" s="59">
        <f t="shared" si="862"/>
        <v>54.42</v>
      </c>
      <c r="J7923" s="44">
        <f t="shared" si="863"/>
        <v>2001</v>
      </c>
      <c r="K7923" s="44">
        <f t="shared" si="864"/>
        <v>22</v>
      </c>
      <c r="L7923" s="59">
        <f>VLOOKUP(J7923,'SF CCI, BCI'!A:F,5)</f>
        <v>7399.07</v>
      </c>
      <c r="M7923" s="59">
        <f t="shared" ref="M7923:M7986" si="868">$M$9/L7923</f>
        <v>2.0769177748014278</v>
      </c>
      <c r="N7923" s="47">
        <f t="shared" si="865"/>
        <v>203.53794193053992</v>
      </c>
      <c r="O7923" s="44">
        <f t="shared" si="866"/>
        <v>28</v>
      </c>
      <c r="P7923" s="47">
        <f t="shared" si="867"/>
        <v>113.02586530469371</v>
      </c>
    </row>
    <row r="7924" spans="1:16" x14ac:dyDescent="0.25">
      <c r="A7924" s="56">
        <v>15010</v>
      </c>
      <c r="B7924" s="43" t="s">
        <v>1615</v>
      </c>
      <c r="C7924" s="43" t="s">
        <v>3569</v>
      </c>
      <c r="D7924" s="57" t="s">
        <v>133</v>
      </c>
      <c r="E7924" s="44">
        <v>600</v>
      </c>
      <c r="F7924" s="58">
        <v>37042</v>
      </c>
      <c r="G7924" s="45">
        <v>98</v>
      </c>
      <c r="H7924" s="45">
        <v>-43.58</v>
      </c>
      <c r="I7924" s="59">
        <f t="shared" si="862"/>
        <v>54.42</v>
      </c>
      <c r="J7924" s="44">
        <f t="shared" si="863"/>
        <v>2001</v>
      </c>
      <c r="K7924" s="44">
        <f t="shared" si="864"/>
        <v>22</v>
      </c>
      <c r="L7924" s="59">
        <f>VLOOKUP(J7924,'SF CCI, BCI'!A:F,5)</f>
        <v>7399.07</v>
      </c>
      <c r="M7924" s="59">
        <f t="shared" si="868"/>
        <v>2.0769177748014278</v>
      </c>
      <c r="N7924" s="47">
        <f t="shared" si="865"/>
        <v>203.53794193053992</v>
      </c>
      <c r="O7924" s="44">
        <f t="shared" si="866"/>
        <v>28</v>
      </c>
      <c r="P7924" s="47">
        <f t="shared" si="867"/>
        <v>113.02586530469371</v>
      </c>
    </row>
    <row r="7925" spans="1:16" x14ac:dyDescent="0.25">
      <c r="A7925" s="56">
        <v>15011</v>
      </c>
      <c r="B7925" s="43" t="s">
        <v>1615</v>
      </c>
      <c r="C7925" s="43" t="s">
        <v>3570</v>
      </c>
      <c r="D7925" s="57" t="s">
        <v>133</v>
      </c>
      <c r="E7925" s="44">
        <v>600</v>
      </c>
      <c r="F7925" s="58">
        <v>37042</v>
      </c>
      <c r="G7925" s="45">
        <v>98</v>
      </c>
      <c r="H7925" s="45">
        <v>-43.58</v>
      </c>
      <c r="I7925" s="59">
        <f t="shared" si="862"/>
        <v>54.42</v>
      </c>
      <c r="J7925" s="44">
        <f t="shared" si="863"/>
        <v>2001</v>
      </c>
      <c r="K7925" s="44">
        <f t="shared" si="864"/>
        <v>22</v>
      </c>
      <c r="L7925" s="59">
        <f>VLOOKUP(J7925,'SF CCI, BCI'!A:F,5)</f>
        <v>7399.07</v>
      </c>
      <c r="M7925" s="59">
        <f t="shared" si="868"/>
        <v>2.0769177748014278</v>
      </c>
      <c r="N7925" s="47">
        <f t="shared" si="865"/>
        <v>203.53794193053992</v>
      </c>
      <c r="O7925" s="44">
        <f t="shared" si="866"/>
        <v>28</v>
      </c>
      <c r="P7925" s="47">
        <f t="shared" si="867"/>
        <v>113.02586530469371</v>
      </c>
    </row>
    <row r="7926" spans="1:16" x14ac:dyDescent="0.25">
      <c r="A7926" s="56">
        <v>15012</v>
      </c>
      <c r="B7926" s="43" t="s">
        <v>1615</v>
      </c>
      <c r="C7926" s="43" t="s">
        <v>3571</v>
      </c>
      <c r="D7926" s="57" t="s">
        <v>133</v>
      </c>
      <c r="E7926" s="44">
        <v>600</v>
      </c>
      <c r="F7926" s="58">
        <v>37042</v>
      </c>
      <c r="G7926" s="45">
        <v>120</v>
      </c>
      <c r="H7926" s="45">
        <v>-53.400000000000006</v>
      </c>
      <c r="I7926" s="59">
        <f t="shared" si="862"/>
        <v>66.599999999999994</v>
      </c>
      <c r="J7926" s="44">
        <f t="shared" si="863"/>
        <v>2001</v>
      </c>
      <c r="K7926" s="44">
        <f t="shared" si="864"/>
        <v>22</v>
      </c>
      <c r="L7926" s="59">
        <f>VLOOKUP(J7926,'SF CCI, BCI'!A:F,5)</f>
        <v>7399.07</v>
      </c>
      <c r="M7926" s="59">
        <f t="shared" si="868"/>
        <v>2.0769177748014278</v>
      </c>
      <c r="N7926" s="47">
        <f t="shared" si="865"/>
        <v>249.23013297617135</v>
      </c>
      <c r="O7926" s="44">
        <f t="shared" si="866"/>
        <v>28</v>
      </c>
      <c r="P7926" s="47">
        <f t="shared" si="867"/>
        <v>138.32272380177508</v>
      </c>
    </row>
    <row r="7927" spans="1:16" x14ac:dyDescent="0.25">
      <c r="A7927" s="56">
        <v>15013</v>
      </c>
      <c r="B7927" s="43" t="s">
        <v>1615</v>
      </c>
      <c r="C7927" s="43" t="s">
        <v>3572</v>
      </c>
      <c r="D7927" s="57" t="s">
        <v>133</v>
      </c>
      <c r="E7927" s="44">
        <v>600</v>
      </c>
      <c r="F7927" s="58">
        <v>37042</v>
      </c>
      <c r="G7927" s="45">
        <v>120</v>
      </c>
      <c r="H7927" s="45">
        <v>-53.400000000000006</v>
      </c>
      <c r="I7927" s="59">
        <f t="shared" si="862"/>
        <v>66.599999999999994</v>
      </c>
      <c r="J7927" s="44">
        <f t="shared" si="863"/>
        <v>2001</v>
      </c>
      <c r="K7927" s="44">
        <f t="shared" si="864"/>
        <v>22</v>
      </c>
      <c r="L7927" s="59">
        <f>VLOOKUP(J7927,'SF CCI, BCI'!A:F,5)</f>
        <v>7399.07</v>
      </c>
      <c r="M7927" s="59">
        <f t="shared" si="868"/>
        <v>2.0769177748014278</v>
      </c>
      <c r="N7927" s="47">
        <f t="shared" si="865"/>
        <v>249.23013297617135</v>
      </c>
      <c r="O7927" s="44">
        <f t="shared" si="866"/>
        <v>28</v>
      </c>
      <c r="P7927" s="47">
        <f t="shared" si="867"/>
        <v>138.32272380177508</v>
      </c>
    </row>
    <row r="7928" spans="1:16" x14ac:dyDescent="0.25">
      <c r="A7928" s="56">
        <v>15014</v>
      </c>
      <c r="B7928" s="43" t="s">
        <v>1615</v>
      </c>
      <c r="C7928" s="43" t="s">
        <v>3573</v>
      </c>
      <c r="D7928" s="57" t="s">
        <v>133</v>
      </c>
      <c r="E7928" s="44">
        <v>600</v>
      </c>
      <c r="F7928" s="58">
        <v>37042</v>
      </c>
      <c r="G7928" s="45">
        <v>38701.79</v>
      </c>
      <c r="H7928" s="45">
        <v>-17223.580000000002</v>
      </c>
      <c r="I7928" s="59">
        <f t="shared" si="862"/>
        <v>21478.21</v>
      </c>
      <c r="J7928" s="44">
        <f t="shared" si="863"/>
        <v>2001</v>
      </c>
      <c r="K7928" s="44">
        <f t="shared" si="864"/>
        <v>22</v>
      </c>
      <c r="L7928" s="59">
        <f>VLOOKUP(J7928,'SF CCI, BCI'!A:F,5)</f>
        <v>7399.07</v>
      </c>
      <c r="M7928" s="59">
        <f t="shared" si="868"/>
        <v>2.0769177748014278</v>
      </c>
      <c r="N7928" s="47">
        <f t="shared" si="865"/>
        <v>80380.435567632157</v>
      </c>
      <c r="O7928" s="44">
        <f t="shared" si="866"/>
        <v>28</v>
      </c>
      <c r="P7928" s="47">
        <f t="shared" si="867"/>
        <v>44608.476119917774</v>
      </c>
    </row>
    <row r="7929" spans="1:16" x14ac:dyDescent="0.25">
      <c r="A7929" s="56">
        <v>15015</v>
      </c>
      <c r="B7929" s="43" t="s">
        <v>1615</v>
      </c>
      <c r="C7929" s="43" t="s">
        <v>3574</v>
      </c>
      <c r="D7929" s="57" t="s">
        <v>133</v>
      </c>
      <c r="E7929" s="44">
        <v>600</v>
      </c>
      <c r="F7929" s="58">
        <v>37042</v>
      </c>
      <c r="G7929" s="45">
        <v>16188.27</v>
      </c>
      <c r="H7929" s="45">
        <v>-7204.36</v>
      </c>
      <c r="I7929" s="59">
        <f t="shared" si="862"/>
        <v>8983.91</v>
      </c>
      <c r="J7929" s="44">
        <f t="shared" si="863"/>
        <v>2001</v>
      </c>
      <c r="K7929" s="44">
        <f t="shared" si="864"/>
        <v>22</v>
      </c>
      <c r="L7929" s="59">
        <f>VLOOKUP(J7929,'SF CCI, BCI'!A:F,5)</f>
        <v>7399.07</v>
      </c>
      <c r="M7929" s="59">
        <f t="shared" si="868"/>
        <v>2.0769177748014278</v>
      </c>
      <c r="N7929" s="47">
        <f t="shared" si="865"/>
        <v>33621.705706284709</v>
      </c>
      <c r="O7929" s="44">
        <f t="shared" si="866"/>
        <v>28</v>
      </c>
      <c r="P7929" s="47">
        <f t="shared" si="867"/>
        <v>18658.842366216297</v>
      </c>
    </row>
    <row r="7930" spans="1:16" x14ac:dyDescent="0.25">
      <c r="A7930" s="56">
        <v>15016</v>
      </c>
      <c r="B7930" s="43" t="s">
        <v>1615</v>
      </c>
      <c r="C7930" s="43" t="s">
        <v>3575</v>
      </c>
      <c r="D7930" s="57" t="s">
        <v>133</v>
      </c>
      <c r="E7930" s="44">
        <v>600</v>
      </c>
      <c r="F7930" s="58">
        <v>37042</v>
      </c>
      <c r="G7930" s="45">
        <v>28867.01</v>
      </c>
      <c r="H7930" s="45">
        <v>-12846.76</v>
      </c>
      <c r="I7930" s="59">
        <f t="shared" si="862"/>
        <v>16020.249999999998</v>
      </c>
      <c r="J7930" s="44">
        <f t="shared" si="863"/>
        <v>2001</v>
      </c>
      <c r="K7930" s="44">
        <f t="shared" si="864"/>
        <v>22</v>
      </c>
      <c r="L7930" s="59">
        <f>VLOOKUP(J7930,'SF CCI, BCI'!A:F,5)</f>
        <v>7399.07</v>
      </c>
      <c r="M7930" s="59">
        <f t="shared" si="868"/>
        <v>2.0769177748014278</v>
      </c>
      <c r="N7930" s="47">
        <f t="shared" si="865"/>
        <v>59954.406174370561</v>
      </c>
      <c r="O7930" s="44">
        <f t="shared" si="866"/>
        <v>28</v>
      </c>
      <c r="P7930" s="47">
        <f t="shared" si="867"/>
        <v>33272.741981762571</v>
      </c>
    </row>
    <row r="7931" spans="1:16" x14ac:dyDescent="0.25">
      <c r="A7931" s="56">
        <v>15017</v>
      </c>
      <c r="B7931" s="43" t="s">
        <v>1623</v>
      </c>
      <c r="C7931" s="43" t="s">
        <v>3576</v>
      </c>
      <c r="D7931" s="57" t="s">
        <v>133</v>
      </c>
      <c r="E7931" s="44">
        <v>600</v>
      </c>
      <c r="F7931" s="58">
        <v>37042</v>
      </c>
      <c r="G7931" s="45">
        <v>4879.8999999999996</v>
      </c>
      <c r="H7931" s="45">
        <v>-2171.65</v>
      </c>
      <c r="I7931" s="59">
        <f t="shared" si="862"/>
        <v>2708.2499999999995</v>
      </c>
      <c r="J7931" s="44">
        <f t="shared" si="863"/>
        <v>2001</v>
      </c>
      <c r="K7931" s="44">
        <f t="shared" si="864"/>
        <v>22</v>
      </c>
      <c r="L7931" s="59">
        <f>VLOOKUP(J7931,'SF CCI, BCI'!A:F,5)</f>
        <v>7399.07</v>
      </c>
      <c r="M7931" s="59">
        <f t="shared" si="868"/>
        <v>2.0769177748014278</v>
      </c>
      <c r="N7931" s="47">
        <f t="shared" si="865"/>
        <v>10135.151049253487</v>
      </c>
      <c r="O7931" s="44">
        <f t="shared" si="866"/>
        <v>28</v>
      </c>
      <c r="P7931" s="47">
        <f t="shared" si="867"/>
        <v>5624.8125636059658</v>
      </c>
    </row>
    <row r="7932" spans="1:16" x14ac:dyDescent="0.25">
      <c r="A7932" s="56">
        <v>15018</v>
      </c>
      <c r="B7932" s="43" t="s">
        <v>1623</v>
      </c>
      <c r="C7932" s="43" t="s">
        <v>3577</v>
      </c>
      <c r="D7932" s="57" t="s">
        <v>133</v>
      </c>
      <c r="E7932" s="44">
        <v>600</v>
      </c>
      <c r="F7932" s="58">
        <v>37042</v>
      </c>
      <c r="G7932" s="45">
        <v>32957.67</v>
      </c>
      <c r="H7932" s="45">
        <v>-14667.27</v>
      </c>
      <c r="I7932" s="59">
        <f t="shared" si="862"/>
        <v>18290.399999999998</v>
      </c>
      <c r="J7932" s="44">
        <f t="shared" si="863"/>
        <v>2001</v>
      </c>
      <c r="K7932" s="44">
        <f t="shared" si="864"/>
        <v>22</v>
      </c>
      <c r="L7932" s="59">
        <f>VLOOKUP(J7932,'SF CCI, BCI'!A:F,5)</f>
        <v>7399.07</v>
      </c>
      <c r="M7932" s="59">
        <f t="shared" si="868"/>
        <v>2.0769177748014278</v>
      </c>
      <c r="N7932" s="47">
        <f t="shared" si="865"/>
        <v>68450.370639039771</v>
      </c>
      <c r="O7932" s="44">
        <f t="shared" si="866"/>
        <v>28</v>
      </c>
      <c r="P7932" s="47">
        <f t="shared" si="867"/>
        <v>37987.656868228034</v>
      </c>
    </row>
    <row r="7933" spans="1:16" x14ac:dyDescent="0.25">
      <c r="A7933" s="56">
        <v>15019</v>
      </c>
      <c r="B7933" s="43" t="s">
        <v>1623</v>
      </c>
      <c r="C7933" s="43" t="s">
        <v>2851</v>
      </c>
      <c r="D7933" s="57" t="s">
        <v>133</v>
      </c>
      <c r="E7933" s="44">
        <v>600</v>
      </c>
      <c r="F7933" s="58">
        <v>37042</v>
      </c>
      <c r="G7933" s="45">
        <v>254.8</v>
      </c>
      <c r="H7933" s="45">
        <v>-113.32000000000001</v>
      </c>
      <c r="I7933" s="59">
        <f t="shared" si="862"/>
        <v>141.48000000000002</v>
      </c>
      <c r="J7933" s="44">
        <f t="shared" si="863"/>
        <v>2001</v>
      </c>
      <c r="K7933" s="44">
        <f t="shared" si="864"/>
        <v>22</v>
      </c>
      <c r="L7933" s="59">
        <f>VLOOKUP(J7933,'SF CCI, BCI'!A:F,5)</f>
        <v>7399.07</v>
      </c>
      <c r="M7933" s="59">
        <f t="shared" si="868"/>
        <v>2.0769177748014278</v>
      </c>
      <c r="N7933" s="47">
        <f t="shared" si="865"/>
        <v>529.19864901940377</v>
      </c>
      <c r="O7933" s="44">
        <f t="shared" si="866"/>
        <v>28</v>
      </c>
      <c r="P7933" s="47">
        <f t="shared" si="867"/>
        <v>293.84232677890606</v>
      </c>
    </row>
    <row r="7934" spans="1:16" x14ac:dyDescent="0.25">
      <c r="A7934" s="56">
        <v>15020</v>
      </c>
      <c r="B7934" s="43" t="s">
        <v>1623</v>
      </c>
      <c r="C7934" s="43" t="s">
        <v>3578</v>
      </c>
      <c r="D7934" s="57" t="s">
        <v>133</v>
      </c>
      <c r="E7934" s="44">
        <v>600</v>
      </c>
      <c r="F7934" s="58">
        <v>37042</v>
      </c>
      <c r="G7934" s="45">
        <v>2346.5500000000002</v>
      </c>
      <c r="H7934" s="45">
        <v>-1044.4100000000001</v>
      </c>
      <c r="I7934" s="59">
        <f t="shared" si="862"/>
        <v>1302.1400000000001</v>
      </c>
      <c r="J7934" s="44">
        <f t="shared" si="863"/>
        <v>2001</v>
      </c>
      <c r="K7934" s="44">
        <f t="shared" si="864"/>
        <v>22</v>
      </c>
      <c r="L7934" s="59">
        <f>VLOOKUP(J7934,'SF CCI, BCI'!A:F,5)</f>
        <v>7399.07</v>
      </c>
      <c r="M7934" s="59">
        <f t="shared" si="868"/>
        <v>2.0769177748014278</v>
      </c>
      <c r="N7934" s="47">
        <f t="shared" si="865"/>
        <v>4873.5914044602905</v>
      </c>
      <c r="O7934" s="44">
        <f t="shared" si="866"/>
        <v>28</v>
      </c>
      <c r="P7934" s="47">
        <f t="shared" si="867"/>
        <v>2704.4377112799316</v>
      </c>
    </row>
    <row r="7935" spans="1:16" x14ac:dyDescent="0.25">
      <c r="A7935" s="56">
        <v>15021</v>
      </c>
      <c r="B7935" s="43" t="s">
        <v>1623</v>
      </c>
      <c r="C7935" s="43" t="s">
        <v>2900</v>
      </c>
      <c r="D7935" s="57" t="s">
        <v>133</v>
      </c>
      <c r="E7935" s="44">
        <v>600</v>
      </c>
      <c r="F7935" s="58">
        <v>37042</v>
      </c>
      <c r="G7935" s="45">
        <v>2403.06</v>
      </c>
      <c r="H7935" s="45">
        <v>-1069.47</v>
      </c>
      <c r="I7935" s="59">
        <f t="shared" si="862"/>
        <v>1333.59</v>
      </c>
      <c r="J7935" s="44">
        <f t="shared" si="863"/>
        <v>2001</v>
      </c>
      <c r="K7935" s="44">
        <f t="shared" si="864"/>
        <v>22</v>
      </c>
      <c r="L7935" s="59">
        <f>VLOOKUP(J7935,'SF CCI, BCI'!A:F,5)</f>
        <v>7399.07</v>
      </c>
      <c r="M7935" s="59">
        <f t="shared" si="868"/>
        <v>2.0769177748014278</v>
      </c>
      <c r="N7935" s="47">
        <f t="shared" si="865"/>
        <v>4990.9580279143192</v>
      </c>
      <c r="O7935" s="44">
        <f t="shared" si="866"/>
        <v>28</v>
      </c>
      <c r="P7935" s="47">
        <f t="shared" si="867"/>
        <v>2769.756775297436</v>
      </c>
    </row>
    <row r="7936" spans="1:16" x14ac:dyDescent="0.25">
      <c r="A7936" s="56">
        <v>15022</v>
      </c>
      <c r="B7936" s="43" t="s">
        <v>1623</v>
      </c>
      <c r="C7936" s="43" t="s">
        <v>3579</v>
      </c>
      <c r="D7936" s="57" t="s">
        <v>133</v>
      </c>
      <c r="E7936" s="44">
        <v>600</v>
      </c>
      <c r="F7936" s="58">
        <v>37042</v>
      </c>
      <c r="G7936" s="45">
        <v>1379.49</v>
      </c>
      <c r="H7936" s="45">
        <v>-613.94000000000005</v>
      </c>
      <c r="I7936" s="59">
        <f t="shared" si="862"/>
        <v>765.55</v>
      </c>
      <c r="J7936" s="44">
        <f t="shared" si="863"/>
        <v>2001</v>
      </c>
      <c r="K7936" s="44">
        <f t="shared" si="864"/>
        <v>22</v>
      </c>
      <c r="L7936" s="59">
        <f>VLOOKUP(J7936,'SF CCI, BCI'!A:F,5)</f>
        <v>7399.07</v>
      </c>
      <c r="M7936" s="59">
        <f t="shared" si="868"/>
        <v>2.0769177748014278</v>
      </c>
      <c r="N7936" s="47">
        <f t="shared" si="865"/>
        <v>2865.0873011608219</v>
      </c>
      <c r="O7936" s="44">
        <f t="shared" si="866"/>
        <v>28</v>
      </c>
      <c r="P7936" s="47">
        <f t="shared" si="867"/>
        <v>1589.9844024992331</v>
      </c>
    </row>
    <row r="7937" spans="1:16" x14ac:dyDescent="0.25">
      <c r="A7937" s="56">
        <v>15023</v>
      </c>
      <c r="B7937" s="43" t="s">
        <v>1623</v>
      </c>
      <c r="C7937" s="43" t="s">
        <v>3580</v>
      </c>
      <c r="D7937" s="57" t="s">
        <v>133</v>
      </c>
      <c r="E7937" s="44">
        <v>600</v>
      </c>
      <c r="F7937" s="58">
        <v>37042</v>
      </c>
      <c r="G7937" s="45">
        <v>1293.17</v>
      </c>
      <c r="H7937" s="45">
        <v>-575.54000000000008</v>
      </c>
      <c r="I7937" s="59">
        <f t="shared" si="862"/>
        <v>717.63</v>
      </c>
      <c r="J7937" s="44">
        <f t="shared" si="863"/>
        <v>2001</v>
      </c>
      <c r="K7937" s="44">
        <f t="shared" si="864"/>
        <v>22</v>
      </c>
      <c r="L7937" s="59">
        <f>VLOOKUP(J7937,'SF CCI, BCI'!A:F,5)</f>
        <v>7399.07</v>
      </c>
      <c r="M7937" s="59">
        <f t="shared" si="868"/>
        <v>2.0769177748014278</v>
      </c>
      <c r="N7937" s="47">
        <f t="shared" si="865"/>
        <v>2685.8077588399624</v>
      </c>
      <c r="O7937" s="44">
        <f t="shared" si="866"/>
        <v>28</v>
      </c>
      <c r="P7937" s="47">
        <f t="shared" si="867"/>
        <v>1490.4585027307487</v>
      </c>
    </row>
    <row r="7938" spans="1:16" x14ac:dyDescent="0.25">
      <c r="A7938" s="56">
        <v>15024</v>
      </c>
      <c r="B7938" s="43" t="s">
        <v>1623</v>
      </c>
      <c r="C7938" s="43" t="s">
        <v>3581</v>
      </c>
      <c r="D7938" s="57" t="s">
        <v>133</v>
      </c>
      <c r="E7938" s="44">
        <v>600</v>
      </c>
      <c r="F7938" s="58">
        <v>37042</v>
      </c>
      <c r="G7938" s="45">
        <v>0.36</v>
      </c>
      <c r="H7938" s="45">
        <v>-0.2</v>
      </c>
      <c r="I7938" s="59">
        <f t="shared" si="862"/>
        <v>0.15999999999999998</v>
      </c>
      <c r="J7938" s="44">
        <f t="shared" si="863"/>
        <v>2001</v>
      </c>
      <c r="K7938" s="44">
        <f t="shared" si="864"/>
        <v>22</v>
      </c>
      <c r="L7938" s="59">
        <f>VLOOKUP(J7938,'SF CCI, BCI'!A:F,5)</f>
        <v>7399.07</v>
      </c>
      <c r="M7938" s="59">
        <f t="shared" si="868"/>
        <v>2.0769177748014278</v>
      </c>
      <c r="N7938" s="47">
        <f t="shared" si="865"/>
        <v>0.74769039892851397</v>
      </c>
      <c r="O7938" s="44">
        <f t="shared" si="866"/>
        <v>28</v>
      </c>
      <c r="P7938" s="47">
        <f t="shared" si="867"/>
        <v>0.3323068439682284</v>
      </c>
    </row>
    <row r="7939" spans="1:16" x14ac:dyDescent="0.25">
      <c r="A7939" s="56">
        <v>15025</v>
      </c>
      <c r="B7939" s="43" t="s">
        <v>1623</v>
      </c>
      <c r="C7939" s="43" t="s">
        <v>3527</v>
      </c>
      <c r="D7939" s="57" t="s">
        <v>133</v>
      </c>
      <c r="E7939" s="44">
        <v>600</v>
      </c>
      <c r="F7939" s="58">
        <v>37042</v>
      </c>
      <c r="G7939" s="45">
        <v>204.54</v>
      </c>
      <c r="H7939" s="45">
        <v>-91.039999999999992</v>
      </c>
      <c r="I7939" s="59">
        <f t="shared" si="862"/>
        <v>113.5</v>
      </c>
      <c r="J7939" s="44">
        <f t="shared" si="863"/>
        <v>2001</v>
      </c>
      <c r="K7939" s="44">
        <f t="shared" si="864"/>
        <v>22</v>
      </c>
      <c r="L7939" s="59">
        <f>VLOOKUP(J7939,'SF CCI, BCI'!A:F,5)</f>
        <v>7399.07</v>
      </c>
      <c r="M7939" s="59">
        <f t="shared" si="868"/>
        <v>2.0769177748014278</v>
      </c>
      <c r="N7939" s="47">
        <f t="shared" si="865"/>
        <v>424.81276165788404</v>
      </c>
      <c r="O7939" s="44">
        <f t="shared" si="866"/>
        <v>28</v>
      </c>
      <c r="P7939" s="47">
        <f t="shared" si="867"/>
        <v>235.73016743996206</v>
      </c>
    </row>
    <row r="7940" spans="1:16" x14ac:dyDescent="0.25">
      <c r="A7940" s="56">
        <v>15026</v>
      </c>
      <c r="B7940" s="43" t="s">
        <v>1623</v>
      </c>
      <c r="C7940" s="43" t="s">
        <v>3582</v>
      </c>
      <c r="D7940" s="57" t="s">
        <v>133</v>
      </c>
      <c r="E7940" s="44">
        <v>600</v>
      </c>
      <c r="F7940" s="58">
        <v>37042</v>
      </c>
      <c r="G7940" s="45">
        <v>9295.52</v>
      </c>
      <c r="H7940" s="45">
        <v>-4136.79</v>
      </c>
      <c r="I7940" s="59">
        <f t="shared" si="862"/>
        <v>5158.7300000000005</v>
      </c>
      <c r="J7940" s="44">
        <f t="shared" si="863"/>
        <v>2001</v>
      </c>
      <c r="K7940" s="44">
        <f t="shared" si="864"/>
        <v>22</v>
      </c>
      <c r="L7940" s="59">
        <f>VLOOKUP(J7940,'SF CCI, BCI'!A:F,5)</f>
        <v>7399.07</v>
      </c>
      <c r="M7940" s="59">
        <f t="shared" si="868"/>
        <v>2.0769177748014278</v>
      </c>
      <c r="N7940" s="47">
        <f t="shared" si="865"/>
        <v>19306.03071402217</v>
      </c>
      <c r="O7940" s="44">
        <f t="shared" si="866"/>
        <v>28</v>
      </c>
      <c r="P7940" s="47">
        <f t="shared" si="867"/>
        <v>10714.258032401371</v>
      </c>
    </row>
    <row r="7941" spans="1:16" x14ac:dyDescent="0.25">
      <c r="A7941" s="56">
        <v>15027</v>
      </c>
      <c r="B7941" s="43" t="s">
        <v>1623</v>
      </c>
      <c r="C7941" s="43" t="s">
        <v>3583</v>
      </c>
      <c r="D7941" s="57" t="s">
        <v>133</v>
      </c>
      <c r="E7941" s="44">
        <v>600</v>
      </c>
      <c r="F7941" s="58">
        <v>37042</v>
      </c>
      <c r="G7941" s="45">
        <v>3331.23</v>
      </c>
      <c r="H7941" s="45">
        <v>-1482.49</v>
      </c>
      <c r="I7941" s="59">
        <f t="shared" si="862"/>
        <v>1848.74</v>
      </c>
      <c r="J7941" s="44">
        <f t="shared" si="863"/>
        <v>2001</v>
      </c>
      <c r="K7941" s="44">
        <f t="shared" si="864"/>
        <v>22</v>
      </c>
      <c r="L7941" s="59">
        <f>VLOOKUP(J7941,'SF CCI, BCI'!A:F,5)</f>
        <v>7399.07</v>
      </c>
      <c r="M7941" s="59">
        <f t="shared" si="868"/>
        <v>2.0769177748014278</v>
      </c>
      <c r="N7941" s="47">
        <f t="shared" si="865"/>
        <v>6918.6907989517604</v>
      </c>
      <c r="O7941" s="44">
        <f t="shared" si="866"/>
        <v>28</v>
      </c>
      <c r="P7941" s="47">
        <f t="shared" si="867"/>
        <v>3839.6809669863915</v>
      </c>
    </row>
    <row r="7942" spans="1:16" x14ac:dyDescent="0.25">
      <c r="A7942" s="56">
        <v>15028</v>
      </c>
      <c r="B7942" s="43" t="s">
        <v>1623</v>
      </c>
      <c r="C7942" s="43" t="s">
        <v>3584</v>
      </c>
      <c r="D7942" s="57" t="s">
        <v>133</v>
      </c>
      <c r="E7942" s="44">
        <v>600</v>
      </c>
      <c r="F7942" s="58">
        <v>37042</v>
      </c>
      <c r="G7942" s="45">
        <v>780.58</v>
      </c>
      <c r="H7942" s="45">
        <v>-347.34999999999997</v>
      </c>
      <c r="I7942" s="59">
        <f t="shared" si="862"/>
        <v>433.23000000000008</v>
      </c>
      <c r="J7942" s="44">
        <f t="shared" si="863"/>
        <v>2001</v>
      </c>
      <c r="K7942" s="44">
        <f t="shared" si="864"/>
        <v>22</v>
      </c>
      <c r="L7942" s="59">
        <f>VLOOKUP(J7942,'SF CCI, BCI'!A:F,5)</f>
        <v>7399.07</v>
      </c>
      <c r="M7942" s="59">
        <f t="shared" si="868"/>
        <v>2.0769177748014278</v>
      </c>
      <c r="N7942" s="47">
        <f t="shared" si="865"/>
        <v>1621.2004766544985</v>
      </c>
      <c r="O7942" s="44">
        <f t="shared" si="866"/>
        <v>28</v>
      </c>
      <c r="P7942" s="47">
        <f t="shared" si="867"/>
        <v>899.78308757722277</v>
      </c>
    </row>
    <row r="7943" spans="1:16" x14ac:dyDescent="0.25">
      <c r="A7943" s="56">
        <v>15029</v>
      </c>
      <c r="B7943" s="43" t="s">
        <v>1623</v>
      </c>
      <c r="C7943" s="43" t="s">
        <v>3585</v>
      </c>
      <c r="D7943" s="57" t="s">
        <v>133</v>
      </c>
      <c r="E7943" s="44">
        <v>600</v>
      </c>
      <c r="F7943" s="58">
        <v>37042</v>
      </c>
      <c r="G7943" s="45">
        <v>5784.97</v>
      </c>
      <c r="H7943" s="45">
        <v>-2574.5500000000002</v>
      </c>
      <c r="I7943" s="59">
        <f t="shared" si="862"/>
        <v>3210.42</v>
      </c>
      <c r="J7943" s="44">
        <f t="shared" si="863"/>
        <v>2001</v>
      </c>
      <c r="K7943" s="44">
        <f t="shared" si="864"/>
        <v>22</v>
      </c>
      <c r="L7943" s="59">
        <f>VLOOKUP(J7943,'SF CCI, BCI'!A:F,5)</f>
        <v>7399.07</v>
      </c>
      <c r="M7943" s="59">
        <f t="shared" si="868"/>
        <v>2.0769177748014278</v>
      </c>
      <c r="N7943" s="47">
        <f t="shared" si="865"/>
        <v>12014.907019693017</v>
      </c>
      <c r="O7943" s="44">
        <f t="shared" si="866"/>
        <v>28</v>
      </c>
      <c r="P7943" s="47">
        <f t="shared" si="867"/>
        <v>6667.7783625780003</v>
      </c>
    </row>
    <row r="7944" spans="1:16" x14ac:dyDescent="0.25">
      <c r="A7944" s="56">
        <v>15030</v>
      </c>
      <c r="B7944" s="43" t="s">
        <v>1623</v>
      </c>
      <c r="C7944" s="43" t="s">
        <v>3586</v>
      </c>
      <c r="D7944" s="57" t="s">
        <v>133</v>
      </c>
      <c r="E7944" s="44">
        <v>600</v>
      </c>
      <c r="F7944" s="58">
        <v>37042</v>
      </c>
      <c r="G7944" s="45">
        <v>9298.68</v>
      </c>
      <c r="H7944" s="45">
        <v>-4136.07</v>
      </c>
      <c r="I7944" s="59">
        <f t="shared" si="862"/>
        <v>5162.6100000000006</v>
      </c>
      <c r="J7944" s="44">
        <f t="shared" si="863"/>
        <v>2001</v>
      </c>
      <c r="K7944" s="44">
        <f t="shared" si="864"/>
        <v>22</v>
      </c>
      <c r="L7944" s="59">
        <f>VLOOKUP(J7944,'SF CCI, BCI'!A:F,5)</f>
        <v>7399.07</v>
      </c>
      <c r="M7944" s="59">
        <f t="shared" si="868"/>
        <v>2.0769177748014278</v>
      </c>
      <c r="N7944" s="47">
        <f t="shared" si="865"/>
        <v>19312.59377419054</v>
      </c>
      <c r="O7944" s="44">
        <f t="shared" si="866"/>
        <v>28</v>
      </c>
      <c r="P7944" s="47">
        <f t="shared" si="867"/>
        <v>10722.3164733676</v>
      </c>
    </row>
    <row r="7945" spans="1:16" x14ac:dyDescent="0.25">
      <c r="A7945" s="56">
        <v>15031</v>
      </c>
      <c r="B7945" s="43" t="s">
        <v>1623</v>
      </c>
      <c r="C7945" s="43" t="s">
        <v>3587</v>
      </c>
      <c r="D7945" s="57" t="s">
        <v>133</v>
      </c>
      <c r="E7945" s="44">
        <v>600</v>
      </c>
      <c r="F7945" s="58">
        <v>37042</v>
      </c>
      <c r="G7945" s="45">
        <v>292.12</v>
      </c>
      <c r="H7945" s="45">
        <v>-130.09</v>
      </c>
      <c r="I7945" s="59">
        <f t="shared" si="862"/>
        <v>162.03</v>
      </c>
      <c r="J7945" s="44">
        <f t="shared" si="863"/>
        <v>2001</v>
      </c>
      <c r="K7945" s="44">
        <f t="shared" si="864"/>
        <v>22</v>
      </c>
      <c r="L7945" s="59">
        <f>VLOOKUP(J7945,'SF CCI, BCI'!A:F,5)</f>
        <v>7399.07</v>
      </c>
      <c r="M7945" s="59">
        <f t="shared" si="868"/>
        <v>2.0769177748014278</v>
      </c>
      <c r="N7945" s="47">
        <f t="shared" si="865"/>
        <v>606.70922037499315</v>
      </c>
      <c r="O7945" s="44">
        <f t="shared" si="866"/>
        <v>28</v>
      </c>
      <c r="P7945" s="47">
        <f t="shared" si="867"/>
        <v>336.52298705107535</v>
      </c>
    </row>
    <row r="7946" spans="1:16" x14ac:dyDescent="0.25">
      <c r="A7946" s="56">
        <v>15032</v>
      </c>
      <c r="B7946" s="43" t="s">
        <v>1623</v>
      </c>
      <c r="C7946" s="43" t="s">
        <v>3588</v>
      </c>
      <c r="D7946" s="57" t="s">
        <v>133</v>
      </c>
      <c r="E7946" s="44">
        <v>600</v>
      </c>
      <c r="F7946" s="58">
        <v>37042</v>
      </c>
      <c r="G7946" s="45">
        <v>1830.9</v>
      </c>
      <c r="H7946" s="45">
        <v>-814.76</v>
      </c>
      <c r="I7946" s="59">
        <f t="shared" si="862"/>
        <v>1016.1400000000001</v>
      </c>
      <c r="J7946" s="44">
        <f t="shared" si="863"/>
        <v>2001</v>
      </c>
      <c r="K7946" s="44">
        <f t="shared" si="864"/>
        <v>22</v>
      </c>
      <c r="L7946" s="59">
        <f>VLOOKUP(J7946,'SF CCI, BCI'!A:F,5)</f>
        <v>7399.07</v>
      </c>
      <c r="M7946" s="59">
        <f t="shared" si="868"/>
        <v>2.0769177748014278</v>
      </c>
      <c r="N7946" s="47">
        <f t="shared" si="865"/>
        <v>3802.6287538839342</v>
      </c>
      <c r="O7946" s="44">
        <f t="shared" si="866"/>
        <v>28</v>
      </c>
      <c r="P7946" s="47">
        <f t="shared" si="867"/>
        <v>2110.4392276867229</v>
      </c>
    </row>
    <row r="7947" spans="1:16" x14ac:dyDescent="0.25">
      <c r="A7947" s="56">
        <v>15033</v>
      </c>
      <c r="B7947" s="43" t="s">
        <v>1623</v>
      </c>
      <c r="C7947" s="43" t="s">
        <v>3589</v>
      </c>
      <c r="D7947" s="57" t="s">
        <v>133</v>
      </c>
      <c r="E7947" s="44">
        <v>600</v>
      </c>
      <c r="F7947" s="58">
        <v>37042</v>
      </c>
      <c r="G7947" s="45">
        <v>770.82</v>
      </c>
      <c r="H7947" s="45">
        <v>-343.07</v>
      </c>
      <c r="I7947" s="59">
        <f t="shared" ref="I7947:I8010" si="869">G7947+H7947</f>
        <v>427.75000000000006</v>
      </c>
      <c r="J7947" s="44">
        <f t="shared" ref="J7947:J8010" si="870">YEAR(F7947)</f>
        <v>2001</v>
      </c>
      <c r="K7947" s="44">
        <f t="shared" ref="K7947:K8010" si="871">ROUND(($A$9-F7947)/365,0)</f>
        <v>22</v>
      </c>
      <c r="L7947" s="59">
        <f>VLOOKUP(J7947,'SF CCI, BCI'!A:F,5)</f>
        <v>7399.07</v>
      </c>
      <c r="M7947" s="59">
        <f t="shared" si="868"/>
        <v>2.0769177748014278</v>
      </c>
      <c r="N7947" s="47">
        <f t="shared" si="865"/>
        <v>1600.9297591724367</v>
      </c>
      <c r="O7947" s="44">
        <f t="shared" si="866"/>
        <v>28</v>
      </c>
      <c r="P7947" s="47">
        <f t="shared" si="867"/>
        <v>888.40157817131092</v>
      </c>
    </row>
    <row r="7948" spans="1:16" x14ac:dyDescent="0.25">
      <c r="A7948" s="56">
        <v>15034</v>
      </c>
      <c r="B7948" s="43" t="s">
        <v>1623</v>
      </c>
      <c r="C7948" s="43" t="s">
        <v>3590</v>
      </c>
      <c r="D7948" s="57" t="s">
        <v>133</v>
      </c>
      <c r="E7948" s="44">
        <v>600</v>
      </c>
      <c r="F7948" s="58">
        <v>37042</v>
      </c>
      <c r="G7948" s="45">
        <v>520</v>
      </c>
      <c r="H7948" s="45">
        <v>-231.45</v>
      </c>
      <c r="I7948" s="59">
        <f t="shared" si="869"/>
        <v>288.55</v>
      </c>
      <c r="J7948" s="44">
        <f t="shared" si="870"/>
        <v>2001</v>
      </c>
      <c r="K7948" s="44">
        <f t="shared" si="871"/>
        <v>22</v>
      </c>
      <c r="L7948" s="59">
        <f>VLOOKUP(J7948,'SF CCI, BCI'!A:F,5)</f>
        <v>7399.07</v>
      </c>
      <c r="M7948" s="59">
        <f t="shared" si="868"/>
        <v>2.0769177748014278</v>
      </c>
      <c r="N7948" s="47">
        <f t="shared" ref="N7948:N8011" si="872">G7948*M7948</f>
        <v>1079.9972428967424</v>
      </c>
      <c r="O7948" s="44">
        <f t="shared" ref="O7948:O8011" si="873">IF(E7948="(blank)","",IF(K7948&gt;(E7948/12),0,(E7948/12)-K7948))</f>
        <v>28</v>
      </c>
      <c r="P7948" s="47">
        <f t="shared" ref="P7948:P8011" si="874">M7948*I7948</f>
        <v>599.29462391895197</v>
      </c>
    </row>
    <row r="7949" spans="1:16" x14ac:dyDescent="0.25">
      <c r="A7949" s="56">
        <v>15035</v>
      </c>
      <c r="B7949" s="43" t="s">
        <v>1623</v>
      </c>
      <c r="C7949" s="43" t="s">
        <v>3591</v>
      </c>
      <c r="D7949" s="57" t="s">
        <v>133</v>
      </c>
      <c r="E7949" s="44">
        <v>600</v>
      </c>
      <c r="F7949" s="58">
        <v>37042</v>
      </c>
      <c r="G7949" s="45">
        <v>390</v>
      </c>
      <c r="H7949" s="45">
        <v>-173.54999999999998</v>
      </c>
      <c r="I7949" s="59">
        <f t="shared" si="869"/>
        <v>216.45000000000002</v>
      </c>
      <c r="J7949" s="44">
        <f t="shared" si="870"/>
        <v>2001</v>
      </c>
      <c r="K7949" s="44">
        <f t="shared" si="871"/>
        <v>22</v>
      </c>
      <c r="L7949" s="59">
        <f>VLOOKUP(J7949,'SF CCI, BCI'!A:F,5)</f>
        <v>7399.07</v>
      </c>
      <c r="M7949" s="59">
        <f t="shared" si="868"/>
        <v>2.0769177748014278</v>
      </c>
      <c r="N7949" s="47">
        <f t="shared" si="872"/>
        <v>809.99793217255683</v>
      </c>
      <c r="O7949" s="44">
        <f t="shared" si="873"/>
        <v>28</v>
      </c>
      <c r="P7949" s="47">
        <f t="shared" si="874"/>
        <v>449.5488523557691</v>
      </c>
    </row>
    <row r="7950" spans="1:16" x14ac:dyDescent="0.25">
      <c r="A7950" s="56">
        <v>15036</v>
      </c>
      <c r="B7950" s="43" t="s">
        <v>1623</v>
      </c>
      <c r="C7950" s="43" t="s">
        <v>3592</v>
      </c>
      <c r="D7950" s="57" t="s">
        <v>133</v>
      </c>
      <c r="E7950" s="44">
        <v>600</v>
      </c>
      <c r="F7950" s="58">
        <v>37042</v>
      </c>
      <c r="G7950" s="45">
        <v>260</v>
      </c>
      <c r="H7950" s="45">
        <v>-115.67</v>
      </c>
      <c r="I7950" s="59">
        <f t="shared" si="869"/>
        <v>144.32999999999998</v>
      </c>
      <c r="J7950" s="44">
        <f t="shared" si="870"/>
        <v>2001</v>
      </c>
      <c r="K7950" s="44">
        <f t="shared" si="871"/>
        <v>22</v>
      </c>
      <c r="L7950" s="59">
        <f>VLOOKUP(J7950,'SF CCI, BCI'!A:F,5)</f>
        <v>7399.07</v>
      </c>
      <c r="M7950" s="59">
        <f t="shared" si="868"/>
        <v>2.0769177748014278</v>
      </c>
      <c r="N7950" s="47">
        <f t="shared" si="872"/>
        <v>539.99862144837118</v>
      </c>
      <c r="O7950" s="44">
        <f t="shared" si="873"/>
        <v>28</v>
      </c>
      <c r="P7950" s="47">
        <f t="shared" si="874"/>
        <v>299.76154243709004</v>
      </c>
    </row>
    <row r="7951" spans="1:16" x14ac:dyDescent="0.25">
      <c r="A7951" s="56">
        <v>15037</v>
      </c>
      <c r="B7951" s="43" t="s">
        <v>1623</v>
      </c>
      <c r="C7951" s="43" t="s">
        <v>3593</v>
      </c>
      <c r="D7951" s="57" t="s">
        <v>133</v>
      </c>
      <c r="E7951" s="44">
        <v>600</v>
      </c>
      <c r="F7951" s="58">
        <v>37042</v>
      </c>
      <c r="G7951" s="45">
        <v>780</v>
      </c>
      <c r="H7951" s="45">
        <v>-347.12</v>
      </c>
      <c r="I7951" s="59">
        <f t="shared" si="869"/>
        <v>432.88</v>
      </c>
      <c r="J7951" s="44">
        <f t="shared" si="870"/>
        <v>2001</v>
      </c>
      <c r="K7951" s="44">
        <f t="shared" si="871"/>
        <v>22</v>
      </c>
      <c r="L7951" s="59">
        <f>VLOOKUP(J7951,'SF CCI, BCI'!A:F,5)</f>
        <v>7399.07</v>
      </c>
      <c r="M7951" s="59">
        <f t="shared" si="868"/>
        <v>2.0769177748014278</v>
      </c>
      <c r="N7951" s="47">
        <f t="shared" si="872"/>
        <v>1619.9958643451137</v>
      </c>
      <c r="O7951" s="44">
        <f t="shared" si="873"/>
        <v>28</v>
      </c>
      <c r="P7951" s="47">
        <f t="shared" si="874"/>
        <v>899.05616635604201</v>
      </c>
    </row>
    <row r="7952" spans="1:16" x14ac:dyDescent="0.25">
      <c r="A7952" s="56">
        <v>15038</v>
      </c>
      <c r="B7952" s="43" t="s">
        <v>1623</v>
      </c>
      <c r="C7952" s="43" t="s">
        <v>3594</v>
      </c>
      <c r="D7952" s="57" t="s">
        <v>133</v>
      </c>
      <c r="E7952" s="44">
        <v>600</v>
      </c>
      <c r="F7952" s="58">
        <v>37042</v>
      </c>
      <c r="G7952" s="45">
        <v>130</v>
      </c>
      <c r="H7952" s="45">
        <v>-57.94</v>
      </c>
      <c r="I7952" s="59">
        <f t="shared" si="869"/>
        <v>72.06</v>
      </c>
      <c r="J7952" s="44">
        <f t="shared" si="870"/>
        <v>2001</v>
      </c>
      <c r="K7952" s="44">
        <f t="shared" si="871"/>
        <v>22</v>
      </c>
      <c r="L7952" s="59">
        <f>VLOOKUP(J7952,'SF CCI, BCI'!A:F,5)</f>
        <v>7399.07</v>
      </c>
      <c r="M7952" s="59">
        <f t="shared" si="868"/>
        <v>2.0769177748014278</v>
      </c>
      <c r="N7952" s="47">
        <f t="shared" si="872"/>
        <v>269.99931072418559</v>
      </c>
      <c r="O7952" s="44">
        <f t="shared" si="873"/>
        <v>28</v>
      </c>
      <c r="P7952" s="47">
        <f t="shared" si="874"/>
        <v>149.6626948521909</v>
      </c>
    </row>
    <row r="7953" spans="1:16" x14ac:dyDescent="0.25">
      <c r="A7953" s="56">
        <v>15039</v>
      </c>
      <c r="B7953" s="43" t="s">
        <v>1623</v>
      </c>
      <c r="C7953" s="43" t="s">
        <v>3595</v>
      </c>
      <c r="D7953" s="57" t="s">
        <v>133</v>
      </c>
      <c r="E7953" s="44">
        <v>600</v>
      </c>
      <c r="F7953" s="58">
        <v>37042</v>
      </c>
      <c r="G7953" s="45">
        <v>130</v>
      </c>
      <c r="H7953" s="45">
        <v>-57.94</v>
      </c>
      <c r="I7953" s="59">
        <f t="shared" si="869"/>
        <v>72.06</v>
      </c>
      <c r="J7953" s="44">
        <f t="shared" si="870"/>
        <v>2001</v>
      </c>
      <c r="K7953" s="44">
        <f t="shared" si="871"/>
        <v>22</v>
      </c>
      <c r="L7953" s="59">
        <f>VLOOKUP(J7953,'SF CCI, BCI'!A:F,5)</f>
        <v>7399.07</v>
      </c>
      <c r="M7953" s="59">
        <f t="shared" si="868"/>
        <v>2.0769177748014278</v>
      </c>
      <c r="N7953" s="47">
        <f t="shared" si="872"/>
        <v>269.99931072418559</v>
      </c>
      <c r="O7953" s="44">
        <f t="shared" si="873"/>
        <v>28</v>
      </c>
      <c r="P7953" s="47">
        <f t="shared" si="874"/>
        <v>149.6626948521909</v>
      </c>
    </row>
    <row r="7954" spans="1:16" x14ac:dyDescent="0.25">
      <c r="A7954" s="56">
        <v>15040</v>
      </c>
      <c r="B7954" s="43" t="s">
        <v>1623</v>
      </c>
      <c r="C7954" s="43" t="s">
        <v>3596</v>
      </c>
      <c r="D7954" s="57" t="s">
        <v>133</v>
      </c>
      <c r="E7954" s="44">
        <v>600</v>
      </c>
      <c r="F7954" s="58">
        <v>37042</v>
      </c>
      <c r="G7954" s="45">
        <v>780</v>
      </c>
      <c r="H7954" s="45">
        <v>-347.12</v>
      </c>
      <c r="I7954" s="59">
        <f t="shared" si="869"/>
        <v>432.88</v>
      </c>
      <c r="J7954" s="44">
        <f t="shared" si="870"/>
        <v>2001</v>
      </c>
      <c r="K7954" s="44">
        <f t="shared" si="871"/>
        <v>22</v>
      </c>
      <c r="L7954" s="59">
        <f>VLOOKUP(J7954,'SF CCI, BCI'!A:F,5)</f>
        <v>7399.07</v>
      </c>
      <c r="M7954" s="59">
        <f t="shared" si="868"/>
        <v>2.0769177748014278</v>
      </c>
      <c r="N7954" s="47">
        <f t="shared" si="872"/>
        <v>1619.9958643451137</v>
      </c>
      <c r="O7954" s="44">
        <f t="shared" si="873"/>
        <v>28</v>
      </c>
      <c r="P7954" s="47">
        <f t="shared" si="874"/>
        <v>899.05616635604201</v>
      </c>
    </row>
    <row r="7955" spans="1:16" x14ac:dyDescent="0.25">
      <c r="A7955" s="56">
        <v>15041</v>
      </c>
      <c r="B7955" s="43" t="s">
        <v>1623</v>
      </c>
      <c r="C7955" s="43" t="s">
        <v>3597</v>
      </c>
      <c r="D7955" s="57" t="s">
        <v>133</v>
      </c>
      <c r="E7955" s="44">
        <v>600</v>
      </c>
      <c r="F7955" s="58">
        <v>37042</v>
      </c>
      <c r="G7955" s="45">
        <v>130</v>
      </c>
      <c r="H7955" s="45">
        <v>-57.94</v>
      </c>
      <c r="I7955" s="59">
        <f t="shared" si="869"/>
        <v>72.06</v>
      </c>
      <c r="J7955" s="44">
        <f t="shared" si="870"/>
        <v>2001</v>
      </c>
      <c r="K7955" s="44">
        <f t="shared" si="871"/>
        <v>22</v>
      </c>
      <c r="L7955" s="59">
        <f>VLOOKUP(J7955,'SF CCI, BCI'!A:F,5)</f>
        <v>7399.07</v>
      </c>
      <c r="M7955" s="59">
        <f t="shared" si="868"/>
        <v>2.0769177748014278</v>
      </c>
      <c r="N7955" s="47">
        <f t="shared" si="872"/>
        <v>269.99931072418559</v>
      </c>
      <c r="O7955" s="44">
        <f t="shared" si="873"/>
        <v>28</v>
      </c>
      <c r="P7955" s="47">
        <f t="shared" si="874"/>
        <v>149.6626948521909</v>
      </c>
    </row>
    <row r="7956" spans="1:16" x14ac:dyDescent="0.25">
      <c r="A7956" s="56">
        <v>15042</v>
      </c>
      <c r="B7956" s="43" t="s">
        <v>1623</v>
      </c>
      <c r="C7956" s="43" t="s">
        <v>3598</v>
      </c>
      <c r="D7956" s="57" t="s">
        <v>133</v>
      </c>
      <c r="E7956" s="44">
        <v>600</v>
      </c>
      <c r="F7956" s="58">
        <v>37042</v>
      </c>
      <c r="G7956" s="45">
        <v>500</v>
      </c>
      <c r="H7956" s="45">
        <v>-222.47</v>
      </c>
      <c r="I7956" s="59">
        <f t="shared" si="869"/>
        <v>277.52999999999997</v>
      </c>
      <c r="J7956" s="44">
        <f t="shared" si="870"/>
        <v>2001</v>
      </c>
      <c r="K7956" s="44">
        <f t="shared" si="871"/>
        <v>22</v>
      </c>
      <c r="L7956" s="59">
        <f>VLOOKUP(J7956,'SF CCI, BCI'!A:F,5)</f>
        <v>7399.07</v>
      </c>
      <c r="M7956" s="59">
        <f t="shared" si="868"/>
        <v>2.0769177748014278</v>
      </c>
      <c r="N7956" s="47">
        <f t="shared" si="872"/>
        <v>1038.4588874007138</v>
      </c>
      <c r="O7956" s="44">
        <f t="shared" si="873"/>
        <v>28</v>
      </c>
      <c r="P7956" s="47">
        <f t="shared" si="874"/>
        <v>576.40699004064015</v>
      </c>
    </row>
    <row r="7957" spans="1:16" x14ac:dyDescent="0.25">
      <c r="A7957" s="56">
        <v>15043</v>
      </c>
      <c r="B7957" s="43" t="s">
        <v>1623</v>
      </c>
      <c r="C7957" s="43" t="s">
        <v>3599</v>
      </c>
      <c r="D7957" s="57" t="s">
        <v>133</v>
      </c>
      <c r="E7957" s="44">
        <v>600</v>
      </c>
      <c r="F7957" s="58">
        <v>37042</v>
      </c>
      <c r="G7957" s="45">
        <v>130</v>
      </c>
      <c r="H7957" s="45">
        <v>-57.94</v>
      </c>
      <c r="I7957" s="59">
        <f t="shared" si="869"/>
        <v>72.06</v>
      </c>
      <c r="J7957" s="44">
        <f t="shared" si="870"/>
        <v>2001</v>
      </c>
      <c r="K7957" s="44">
        <f t="shared" si="871"/>
        <v>22</v>
      </c>
      <c r="L7957" s="59">
        <f>VLOOKUP(J7957,'SF CCI, BCI'!A:F,5)</f>
        <v>7399.07</v>
      </c>
      <c r="M7957" s="59">
        <f t="shared" si="868"/>
        <v>2.0769177748014278</v>
      </c>
      <c r="N7957" s="47">
        <f t="shared" si="872"/>
        <v>269.99931072418559</v>
      </c>
      <c r="O7957" s="44">
        <f t="shared" si="873"/>
        <v>28</v>
      </c>
      <c r="P7957" s="47">
        <f t="shared" si="874"/>
        <v>149.6626948521909</v>
      </c>
    </row>
    <row r="7958" spans="1:16" x14ac:dyDescent="0.25">
      <c r="A7958" s="56">
        <v>15044</v>
      </c>
      <c r="B7958" s="43" t="s">
        <v>1623</v>
      </c>
      <c r="C7958" s="43" t="s">
        <v>3600</v>
      </c>
      <c r="D7958" s="57" t="s">
        <v>133</v>
      </c>
      <c r="E7958" s="44">
        <v>600</v>
      </c>
      <c r="F7958" s="58">
        <v>37042</v>
      </c>
      <c r="G7958" s="45">
        <v>390</v>
      </c>
      <c r="H7958" s="45">
        <v>-173.54999999999998</v>
      </c>
      <c r="I7958" s="59">
        <f t="shared" si="869"/>
        <v>216.45000000000002</v>
      </c>
      <c r="J7958" s="44">
        <f t="shared" si="870"/>
        <v>2001</v>
      </c>
      <c r="K7958" s="44">
        <f t="shared" si="871"/>
        <v>22</v>
      </c>
      <c r="L7958" s="59">
        <f>VLOOKUP(J7958,'SF CCI, BCI'!A:F,5)</f>
        <v>7399.07</v>
      </c>
      <c r="M7958" s="59">
        <f t="shared" si="868"/>
        <v>2.0769177748014278</v>
      </c>
      <c r="N7958" s="47">
        <f t="shared" si="872"/>
        <v>809.99793217255683</v>
      </c>
      <c r="O7958" s="44">
        <f t="shared" si="873"/>
        <v>28</v>
      </c>
      <c r="P7958" s="47">
        <f t="shared" si="874"/>
        <v>449.5488523557691</v>
      </c>
    </row>
    <row r="7959" spans="1:16" x14ac:dyDescent="0.25">
      <c r="A7959" s="56">
        <v>15045</v>
      </c>
      <c r="B7959" s="43" t="s">
        <v>1623</v>
      </c>
      <c r="C7959" s="43" t="s">
        <v>3601</v>
      </c>
      <c r="D7959" s="57" t="s">
        <v>133</v>
      </c>
      <c r="E7959" s="44">
        <v>600</v>
      </c>
      <c r="F7959" s="58">
        <v>37042</v>
      </c>
      <c r="G7959" s="45">
        <v>260</v>
      </c>
      <c r="H7959" s="45">
        <v>-115.67</v>
      </c>
      <c r="I7959" s="59">
        <f t="shared" si="869"/>
        <v>144.32999999999998</v>
      </c>
      <c r="J7959" s="44">
        <f t="shared" si="870"/>
        <v>2001</v>
      </c>
      <c r="K7959" s="44">
        <f t="shared" si="871"/>
        <v>22</v>
      </c>
      <c r="L7959" s="59">
        <f>VLOOKUP(J7959,'SF CCI, BCI'!A:F,5)</f>
        <v>7399.07</v>
      </c>
      <c r="M7959" s="59">
        <f t="shared" si="868"/>
        <v>2.0769177748014278</v>
      </c>
      <c r="N7959" s="47">
        <f t="shared" si="872"/>
        <v>539.99862144837118</v>
      </c>
      <c r="O7959" s="44">
        <f t="shared" si="873"/>
        <v>28</v>
      </c>
      <c r="P7959" s="47">
        <f t="shared" si="874"/>
        <v>299.76154243709004</v>
      </c>
    </row>
    <row r="7960" spans="1:16" x14ac:dyDescent="0.25">
      <c r="A7960" s="56">
        <v>15046</v>
      </c>
      <c r="B7960" s="43" t="s">
        <v>1654</v>
      </c>
      <c r="C7960" s="43" t="s">
        <v>2878</v>
      </c>
      <c r="D7960" s="57" t="s">
        <v>133</v>
      </c>
      <c r="E7960" s="44">
        <v>600</v>
      </c>
      <c r="F7960" s="58">
        <v>37042</v>
      </c>
      <c r="G7960" s="45">
        <v>254.8</v>
      </c>
      <c r="H7960" s="45">
        <v>-113.32000000000001</v>
      </c>
      <c r="I7960" s="59">
        <f t="shared" si="869"/>
        <v>141.48000000000002</v>
      </c>
      <c r="J7960" s="44">
        <f t="shared" si="870"/>
        <v>2001</v>
      </c>
      <c r="K7960" s="44">
        <f t="shared" si="871"/>
        <v>22</v>
      </c>
      <c r="L7960" s="59">
        <f>VLOOKUP(J7960,'SF CCI, BCI'!A:F,5)</f>
        <v>7399.07</v>
      </c>
      <c r="M7960" s="59">
        <f t="shared" si="868"/>
        <v>2.0769177748014278</v>
      </c>
      <c r="N7960" s="47">
        <f t="shared" si="872"/>
        <v>529.19864901940377</v>
      </c>
      <c r="O7960" s="44">
        <f t="shared" si="873"/>
        <v>28</v>
      </c>
      <c r="P7960" s="47">
        <f t="shared" si="874"/>
        <v>293.84232677890606</v>
      </c>
    </row>
    <row r="7961" spans="1:16" x14ac:dyDescent="0.25">
      <c r="A7961" s="56">
        <v>15047</v>
      </c>
      <c r="B7961" s="43" t="s">
        <v>1654</v>
      </c>
      <c r="C7961" s="43" t="s">
        <v>3602</v>
      </c>
      <c r="D7961" s="57" t="s">
        <v>133</v>
      </c>
      <c r="E7961" s="44">
        <v>600</v>
      </c>
      <c r="F7961" s="58">
        <v>37042</v>
      </c>
      <c r="G7961" s="45">
        <v>15263.48</v>
      </c>
      <c r="H7961" s="45">
        <v>-6792.75</v>
      </c>
      <c r="I7961" s="59">
        <f t="shared" si="869"/>
        <v>8470.73</v>
      </c>
      <c r="J7961" s="44">
        <f t="shared" si="870"/>
        <v>2001</v>
      </c>
      <c r="K7961" s="44">
        <f t="shared" si="871"/>
        <v>22</v>
      </c>
      <c r="L7961" s="59">
        <f>VLOOKUP(J7961,'SF CCI, BCI'!A:F,5)</f>
        <v>7399.07</v>
      </c>
      <c r="M7961" s="59">
        <f t="shared" si="868"/>
        <v>2.0769177748014278</v>
      </c>
      <c r="N7961" s="47">
        <f t="shared" si="872"/>
        <v>31700.992917326097</v>
      </c>
      <c r="O7961" s="44">
        <f t="shared" si="873"/>
        <v>28</v>
      </c>
      <c r="P7961" s="47">
        <f t="shared" si="874"/>
        <v>17593.009702543699</v>
      </c>
    </row>
    <row r="7962" spans="1:16" x14ac:dyDescent="0.25">
      <c r="A7962" s="56">
        <v>15048</v>
      </c>
      <c r="B7962" s="43" t="s">
        <v>1654</v>
      </c>
      <c r="C7962" s="43" t="s">
        <v>3603</v>
      </c>
      <c r="D7962" s="57" t="s">
        <v>133</v>
      </c>
      <c r="E7962" s="44">
        <v>600</v>
      </c>
      <c r="F7962" s="58">
        <v>37042</v>
      </c>
      <c r="G7962" s="45">
        <v>29281.83</v>
      </c>
      <c r="H7962" s="45">
        <v>-13031.359999999999</v>
      </c>
      <c r="I7962" s="59">
        <f t="shared" si="869"/>
        <v>16250.470000000003</v>
      </c>
      <c r="J7962" s="44">
        <f t="shared" si="870"/>
        <v>2001</v>
      </c>
      <c r="K7962" s="44">
        <f t="shared" si="871"/>
        <v>22</v>
      </c>
      <c r="L7962" s="59">
        <f>VLOOKUP(J7962,'SF CCI, BCI'!A:F,5)</f>
        <v>7399.07</v>
      </c>
      <c r="M7962" s="59">
        <f t="shared" si="868"/>
        <v>2.0769177748014278</v>
      </c>
      <c r="N7962" s="47">
        <f t="shared" si="872"/>
        <v>60815.953205713697</v>
      </c>
      <c r="O7962" s="44">
        <f t="shared" si="873"/>
        <v>28</v>
      </c>
      <c r="P7962" s="47">
        <f t="shared" si="874"/>
        <v>33750.889991877368</v>
      </c>
    </row>
    <row r="7963" spans="1:16" x14ac:dyDescent="0.25">
      <c r="A7963" s="56">
        <v>15050</v>
      </c>
      <c r="B7963" s="43" t="s">
        <v>3604</v>
      </c>
      <c r="C7963" s="43" t="s">
        <v>3605</v>
      </c>
      <c r="D7963" s="57" t="s">
        <v>106</v>
      </c>
      <c r="E7963" s="44">
        <v>240</v>
      </c>
      <c r="F7963" s="58">
        <v>37042</v>
      </c>
      <c r="G7963" s="45">
        <v>855</v>
      </c>
      <c r="H7963" s="45">
        <v>-855</v>
      </c>
      <c r="I7963" s="59">
        <f t="shared" si="869"/>
        <v>0</v>
      </c>
      <c r="J7963" s="44">
        <f t="shared" si="870"/>
        <v>2001</v>
      </c>
      <c r="K7963" s="44">
        <f t="shared" si="871"/>
        <v>22</v>
      </c>
      <c r="L7963" s="59">
        <f>VLOOKUP(J7963,'SF CCI, BCI'!A:F,5)</f>
        <v>7399.07</v>
      </c>
      <c r="M7963" s="59">
        <f t="shared" si="868"/>
        <v>2.0769177748014278</v>
      </c>
      <c r="N7963" s="47">
        <f t="shared" si="872"/>
        <v>1775.7646974552208</v>
      </c>
      <c r="O7963" s="44">
        <f t="shared" si="873"/>
        <v>0</v>
      </c>
      <c r="P7963" s="47">
        <f t="shared" si="874"/>
        <v>0</v>
      </c>
    </row>
    <row r="7964" spans="1:16" x14ac:dyDescent="0.25">
      <c r="A7964" s="56">
        <v>15055</v>
      </c>
      <c r="B7964" s="43" t="s">
        <v>3606</v>
      </c>
      <c r="C7964" s="43" t="s">
        <v>3607</v>
      </c>
      <c r="D7964" s="57" t="s">
        <v>72</v>
      </c>
      <c r="E7964" s="44">
        <v>240</v>
      </c>
      <c r="F7964" s="58">
        <v>36708</v>
      </c>
      <c r="G7964" s="45">
        <v>69067.520000000004</v>
      </c>
      <c r="H7964" s="45">
        <v>-69067.520000000004</v>
      </c>
      <c r="I7964" s="59">
        <f t="shared" si="869"/>
        <v>0</v>
      </c>
      <c r="J7964" s="44">
        <f t="shared" si="870"/>
        <v>2000</v>
      </c>
      <c r="K7964" s="44">
        <f t="shared" si="871"/>
        <v>23</v>
      </c>
      <c r="L7964" s="59">
        <f>VLOOKUP(J7964,'SF CCI, BCI'!A:F,5)</f>
        <v>7447.99</v>
      </c>
      <c r="M7964" s="59">
        <f t="shared" si="868"/>
        <v>2.0632761322182227</v>
      </c>
      <c r="N7964" s="47">
        <f t="shared" si="872"/>
        <v>142505.36552750473</v>
      </c>
      <c r="O7964" s="44">
        <f t="shared" si="873"/>
        <v>0</v>
      </c>
      <c r="P7964" s="47">
        <f t="shared" si="874"/>
        <v>0</v>
      </c>
    </row>
    <row r="7965" spans="1:16" x14ac:dyDescent="0.25">
      <c r="A7965" s="56">
        <v>15056</v>
      </c>
      <c r="B7965" s="43" t="s">
        <v>3608</v>
      </c>
      <c r="C7965" s="43" t="s">
        <v>3609</v>
      </c>
      <c r="D7965" s="57" t="s">
        <v>72</v>
      </c>
      <c r="E7965" s="44">
        <v>240</v>
      </c>
      <c r="F7965" s="58">
        <v>36708</v>
      </c>
      <c r="G7965" s="45">
        <v>90426.78</v>
      </c>
      <c r="H7965" s="45">
        <v>-90426.78</v>
      </c>
      <c r="I7965" s="59">
        <f t="shared" si="869"/>
        <v>0</v>
      </c>
      <c r="J7965" s="44">
        <f t="shared" si="870"/>
        <v>2000</v>
      </c>
      <c r="K7965" s="44">
        <f t="shared" si="871"/>
        <v>23</v>
      </c>
      <c r="L7965" s="59">
        <f>VLOOKUP(J7965,'SF CCI, BCI'!A:F,5)</f>
        <v>7447.99</v>
      </c>
      <c r="M7965" s="59">
        <f t="shared" si="868"/>
        <v>2.0632761322182227</v>
      </c>
      <c r="N7965" s="47">
        <f t="shared" si="872"/>
        <v>186575.41688734814</v>
      </c>
      <c r="O7965" s="44">
        <f t="shared" si="873"/>
        <v>0</v>
      </c>
      <c r="P7965" s="47">
        <f t="shared" si="874"/>
        <v>0</v>
      </c>
    </row>
    <row r="7966" spans="1:16" x14ac:dyDescent="0.25">
      <c r="A7966" s="56">
        <v>15057</v>
      </c>
      <c r="B7966" s="43" t="s">
        <v>3610</v>
      </c>
      <c r="C7966" s="43" t="s">
        <v>3609</v>
      </c>
      <c r="D7966" s="57" t="s">
        <v>106</v>
      </c>
      <c r="E7966" s="44">
        <v>240</v>
      </c>
      <c r="F7966" s="58">
        <v>36708</v>
      </c>
      <c r="G7966" s="45">
        <v>119470.86</v>
      </c>
      <c r="H7966" s="45">
        <v>-119470.86</v>
      </c>
      <c r="I7966" s="59">
        <f t="shared" si="869"/>
        <v>0</v>
      </c>
      <c r="J7966" s="44">
        <f t="shared" si="870"/>
        <v>2000</v>
      </c>
      <c r="K7966" s="44">
        <f t="shared" si="871"/>
        <v>23</v>
      </c>
      <c r="L7966" s="59">
        <f>VLOOKUP(J7966,'SF CCI, BCI'!A:F,5)</f>
        <v>7447.99</v>
      </c>
      <c r="M7966" s="59">
        <f t="shared" si="868"/>
        <v>2.0632761322182227</v>
      </c>
      <c r="N7966" s="47">
        <f t="shared" si="872"/>
        <v>246501.37393358478</v>
      </c>
      <c r="O7966" s="44">
        <f t="shared" si="873"/>
        <v>0</v>
      </c>
      <c r="P7966" s="47">
        <f t="shared" si="874"/>
        <v>0</v>
      </c>
    </row>
    <row r="7967" spans="1:16" x14ac:dyDescent="0.25">
      <c r="A7967" s="56">
        <v>15058</v>
      </c>
      <c r="B7967" s="43" t="s">
        <v>3611</v>
      </c>
      <c r="C7967" s="43" t="s">
        <v>3612</v>
      </c>
      <c r="D7967" s="57" t="s">
        <v>165</v>
      </c>
      <c r="E7967" s="44">
        <v>600</v>
      </c>
      <c r="F7967" s="58">
        <v>36708</v>
      </c>
      <c r="G7967" s="45">
        <v>103996.8</v>
      </c>
      <c r="H7967" s="45">
        <v>-48077.630000000005</v>
      </c>
      <c r="I7967" s="59">
        <f t="shared" si="869"/>
        <v>55919.17</v>
      </c>
      <c r="J7967" s="44">
        <f t="shared" si="870"/>
        <v>2000</v>
      </c>
      <c r="K7967" s="44">
        <f t="shared" si="871"/>
        <v>23</v>
      </c>
      <c r="L7967" s="59">
        <f>VLOOKUP(J7967,'SF CCI, BCI'!A:F,5)</f>
        <v>7447.99</v>
      </c>
      <c r="M7967" s="59">
        <f t="shared" si="868"/>
        <v>2.0632761322182227</v>
      </c>
      <c r="N7967" s="47">
        <f t="shared" si="872"/>
        <v>214574.11526707208</v>
      </c>
      <c r="O7967" s="44">
        <f t="shared" si="873"/>
        <v>27</v>
      </c>
      <c r="P7967" s="47">
        <f t="shared" si="874"/>
        <v>115376.68879445326</v>
      </c>
    </row>
    <row r="7968" spans="1:16" x14ac:dyDescent="0.25">
      <c r="A7968" s="56">
        <v>15059</v>
      </c>
      <c r="B7968" s="43" t="s">
        <v>3613</v>
      </c>
      <c r="C7968" s="43" t="s">
        <v>3612</v>
      </c>
      <c r="D7968" s="57" t="s">
        <v>165</v>
      </c>
      <c r="E7968" s="44">
        <v>600</v>
      </c>
      <c r="F7968" s="58">
        <v>36708</v>
      </c>
      <c r="G7968" s="45">
        <v>224794.05</v>
      </c>
      <c r="H7968" s="45">
        <v>-104062.61</v>
      </c>
      <c r="I7968" s="59">
        <f t="shared" si="869"/>
        <v>120731.43999999999</v>
      </c>
      <c r="J7968" s="44">
        <f t="shared" si="870"/>
        <v>2000</v>
      </c>
      <c r="K7968" s="44">
        <f t="shared" si="871"/>
        <v>23</v>
      </c>
      <c r="L7968" s="59">
        <f>VLOOKUP(J7968,'SF CCI, BCI'!A:F,5)</f>
        <v>7447.99</v>
      </c>
      <c r="M7968" s="59">
        <f t="shared" si="868"/>
        <v>2.0632761322182227</v>
      </c>
      <c r="N7968" s="47">
        <f t="shared" si="872"/>
        <v>463812.19802966976</v>
      </c>
      <c r="O7968" s="44">
        <f t="shared" si="873"/>
        <v>27</v>
      </c>
      <c r="P7968" s="47">
        <f t="shared" si="874"/>
        <v>249102.29856033641</v>
      </c>
    </row>
    <row r="7969" spans="1:16" x14ac:dyDescent="0.25">
      <c r="A7969" s="56">
        <v>15060</v>
      </c>
      <c r="B7969" s="43" t="s">
        <v>3614</v>
      </c>
      <c r="C7969" s="43" t="s">
        <v>3612</v>
      </c>
      <c r="D7969" s="57" t="s">
        <v>133</v>
      </c>
      <c r="E7969" s="44">
        <v>600</v>
      </c>
      <c r="F7969" s="58">
        <v>36708</v>
      </c>
      <c r="G7969" s="45">
        <v>1301429.5900000001</v>
      </c>
      <c r="H7969" s="45">
        <v>-602461.55000000005</v>
      </c>
      <c r="I7969" s="59">
        <f t="shared" si="869"/>
        <v>698968.04</v>
      </c>
      <c r="J7969" s="44">
        <f t="shared" si="870"/>
        <v>2000</v>
      </c>
      <c r="K7969" s="44">
        <f t="shared" si="871"/>
        <v>23</v>
      </c>
      <c r="L7969" s="59">
        <f>VLOOKUP(J7969,'SF CCI, BCI'!A:F,5)</f>
        <v>7447.99</v>
      </c>
      <c r="M7969" s="59">
        <f t="shared" si="868"/>
        <v>2.0632761322182227</v>
      </c>
      <c r="N7969" s="47">
        <f t="shared" si="872"/>
        <v>2685208.6108095474</v>
      </c>
      <c r="O7969" s="44">
        <f t="shared" si="873"/>
        <v>27</v>
      </c>
      <c r="P7969" s="47">
        <f t="shared" si="874"/>
        <v>1442164.074115352</v>
      </c>
    </row>
    <row r="7970" spans="1:16" x14ac:dyDescent="0.25">
      <c r="A7970" s="56">
        <v>15061</v>
      </c>
      <c r="B7970" s="43" t="s">
        <v>3615</v>
      </c>
      <c r="C7970" s="43" t="s">
        <v>3612</v>
      </c>
      <c r="D7970" s="57" t="s">
        <v>133</v>
      </c>
      <c r="E7970" s="44">
        <v>600</v>
      </c>
      <c r="F7970" s="58">
        <v>36708</v>
      </c>
      <c r="G7970" s="45">
        <v>1885640.78</v>
      </c>
      <c r="H7970" s="45">
        <v>-850778.75</v>
      </c>
      <c r="I7970" s="59">
        <f t="shared" si="869"/>
        <v>1034862.03</v>
      </c>
      <c r="J7970" s="44">
        <f t="shared" si="870"/>
        <v>2000</v>
      </c>
      <c r="K7970" s="44">
        <f t="shared" si="871"/>
        <v>23</v>
      </c>
      <c r="L7970" s="59">
        <f>VLOOKUP(J7970,'SF CCI, BCI'!A:F,5)</f>
        <v>7447.99</v>
      </c>
      <c r="M7970" s="59">
        <f t="shared" si="868"/>
        <v>2.0632761322182227</v>
      </c>
      <c r="N7970" s="47">
        <f t="shared" si="872"/>
        <v>3890597.6153113525</v>
      </c>
      <c r="O7970" s="44">
        <f t="shared" si="873"/>
        <v>27</v>
      </c>
      <c r="P7970" s="47">
        <f t="shared" si="874"/>
        <v>2135206.1266378984</v>
      </c>
    </row>
    <row r="7971" spans="1:16" x14ac:dyDescent="0.25">
      <c r="A7971" s="56">
        <v>15062</v>
      </c>
      <c r="B7971" s="43" t="s">
        <v>3616</v>
      </c>
      <c r="C7971" s="43" t="s">
        <v>3617</v>
      </c>
      <c r="D7971" s="57" t="s">
        <v>133</v>
      </c>
      <c r="E7971" s="44">
        <v>600</v>
      </c>
      <c r="F7971" s="58">
        <v>36708</v>
      </c>
      <c r="G7971" s="45">
        <v>1846033.02</v>
      </c>
      <c r="H7971" s="45">
        <v>-852297.96</v>
      </c>
      <c r="I7971" s="59">
        <f t="shared" si="869"/>
        <v>993735.06</v>
      </c>
      <c r="J7971" s="44">
        <f t="shared" si="870"/>
        <v>2000</v>
      </c>
      <c r="K7971" s="44">
        <f t="shared" si="871"/>
        <v>23</v>
      </c>
      <c r="L7971" s="59">
        <f>VLOOKUP(J7971,'SF CCI, BCI'!A:F,5)</f>
        <v>7447.99</v>
      </c>
      <c r="M7971" s="59">
        <f t="shared" si="868"/>
        <v>2.0632761322182227</v>
      </c>
      <c r="N7971" s="47">
        <f t="shared" si="872"/>
        <v>3808875.8694527252</v>
      </c>
      <c r="O7971" s="44">
        <f t="shared" si="873"/>
        <v>27</v>
      </c>
      <c r="P7971" s="47">
        <f t="shared" si="874"/>
        <v>2050349.8310464437</v>
      </c>
    </row>
    <row r="7972" spans="1:16" x14ac:dyDescent="0.25">
      <c r="A7972" s="56">
        <v>15063</v>
      </c>
      <c r="B7972" s="43" t="s">
        <v>3618</v>
      </c>
      <c r="C7972" s="43" t="s">
        <v>3612</v>
      </c>
      <c r="D7972" s="57" t="s">
        <v>133</v>
      </c>
      <c r="E7972" s="44">
        <v>600</v>
      </c>
      <c r="F7972" s="58">
        <v>36708</v>
      </c>
      <c r="G7972" s="45">
        <v>257165.93</v>
      </c>
      <c r="H7972" s="45">
        <v>-118790.26</v>
      </c>
      <c r="I7972" s="59">
        <f t="shared" si="869"/>
        <v>138375.66999999998</v>
      </c>
      <c r="J7972" s="44">
        <f t="shared" si="870"/>
        <v>2000</v>
      </c>
      <c r="K7972" s="44">
        <f t="shared" si="871"/>
        <v>23</v>
      </c>
      <c r="L7972" s="59">
        <f>VLOOKUP(J7972,'SF CCI, BCI'!A:F,5)</f>
        <v>7447.99</v>
      </c>
      <c r="M7972" s="59">
        <f t="shared" si="868"/>
        <v>2.0632761322182227</v>
      </c>
      <c r="N7972" s="47">
        <f t="shared" si="872"/>
        <v>530604.32538870221</v>
      </c>
      <c r="O7972" s="44">
        <f t="shared" si="873"/>
        <v>27</v>
      </c>
      <c r="P7972" s="47">
        <f t="shared" si="874"/>
        <v>285507.21719070512</v>
      </c>
    </row>
    <row r="7973" spans="1:16" x14ac:dyDescent="0.25">
      <c r="A7973" s="56">
        <v>15064</v>
      </c>
      <c r="B7973" s="43" t="s">
        <v>3619</v>
      </c>
      <c r="C7973" s="43" t="s">
        <v>3612</v>
      </c>
      <c r="D7973" s="57" t="s">
        <v>133</v>
      </c>
      <c r="E7973" s="44">
        <v>600</v>
      </c>
      <c r="F7973" s="58">
        <v>36708</v>
      </c>
      <c r="G7973" s="45">
        <v>290932.77</v>
      </c>
      <c r="H7973" s="45">
        <v>-133097.54</v>
      </c>
      <c r="I7973" s="59">
        <f t="shared" si="869"/>
        <v>157835.23000000001</v>
      </c>
      <c r="J7973" s="44">
        <f t="shared" si="870"/>
        <v>2000</v>
      </c>
      <c r="K7973" s="44">
        <f t="shared" si="871"/>
        <v>23</v>
      </c>
      <c r="L7973" s="59">
        <f>VLOOKUP(J7973,'SF CCI, BCI'!A:F,5)</f>
        <v>7447.99</v>
      </c>
      <c r="M7973" s="59">
        <f t="shared" si="868"/>
        <v>2.0632761322182227</v>
      </c>
      <c r="N7973" s="47">
        <f t="shared" si="872"/>
        <v>600274.64042113384</v>
      </c>
      <c r="O7973" s="44">
        <f t="shared" si="873"/>
        <v>27</v>
      </c>
      <c r="P7973" s="47">
        <f t="shared" si="874"/>
        <v>325657.66288217361</v>
      </c>
    </row>
    <row r="7974" spans="1:16" x14ac:dyDescent="0.25">
      <c r="A7974" s="56">
        <v>15065</v>
      </c>
      <c r="B7974" s="43" t="s">
        <v>3616</v>
      </c>
      <c r="C7974" s="43" t="s">
        <v>3617</v>
      </c>
      <c r="D7974" s="57" t="s">
        <v>133</v>
      </c>
      <c r="E7974" s="44">
        <v>600</v>
      </c>
      <c r="F7974" s="58">
        <v>36708</v>
      </c>
      <c r="G7974" s="45">
        <v>533101.56000000006</v>
      </c>
      <c r="H7974" s="45">
        <v>-246128.44999999998</v>
      </c>
      <c r="I7974" s="59">
        <f t="shared" si="869"/>
        <v>286973.1100000001</v>
      </c>
      <c r="J7974" s="44">
        <f t="shared" si="870"/>
        <v>2000</v>
      </c>
      <c r="K7974" s="44">
        <f t="shared" si="871"/>
        <v>23</v>
      </c>
      <c r="L7974" s="59">
        <f>VLOOKUP(J7974,'SF CCI, BCI'!A:F,5)</f>
        <v>7447.99</v>
      </c>
      <c r="M7974" s="59">
        <f t="shared" si="868"/>
        <v>2.0632761322182227</v>
      </c>
      <c r="N7974" s="47">
        <f t="shared" si="872"/>
        <v>1099935.724796301</v>
      </c>
      <c r="O7974" s="44">
        <f t="shared" si="873"/>
        <v>27</v>
      </c>
      <c r="P7974" s="47">
        <f t="shared" si="874"/>
        <v>592104.76845143479</v>
      </c>
    </row>
    <row r="7975" spans="1:16" x14ac:dyDescent="0.25">
      <c r="A7975" s="56">
        <v>15066</v>
      </c>
      <c r="B7975" s="43" t="s">
        <v>1615</v>
      </c>
      <c r="C7975" s="43" t="s">
        <v>3620</v>
      </c>
      <c r="D7975" s="57" t="s">
        <v>133</v>
      </c>
      <c r="E7975" s="44">
        <v>600</v>
      </c>
      <c r="F7975" s="58">
        <v>37072</v>
      </c>
      <c r="G7975" s="45">
        <v>139837.98000000001</v>
      </c>
      <c r="H7975" s="45">
        <v>-61997.49</v>
      </c>
      <c r="I7975" s="59">
        <f t="shared" si="869"/>
        <v>77840.49000000002</v>
      </c>
      <c r="J7975" s="44">
        <f t="shared" si="870"/>
        <v>2001</v>
      </c>
      <c r="K7975" s="44">
        <f t="shared" si="871"/>
        <v>22</v>
      </c>
      <c r="L7975" s="59">
        <f>VLOOKUP(J7975,'SF CCI, BCI'!A:F,5)</f>
        <v>7399.07</v>
      </c>
      <c r="M7975" s="59">
        <f t="shared" si="868"/>
        <v>2.0769177748014278</v>
      </c>
      <c r="N7975" s="47">
        <f t="shared" si="872"/>
        <v>290431.98625432659</v>
      </c>
      <c r="O7975" s="44">
        <f t="shared" si="873"/>
        <v>28</v>
      </c>
      <c r="P7975" s="47">
        <f t="shared" si="874"/>
        <v>161668.29728025282</v>
      </c>
    </row>
    <row r="7976" spans="1:16" x14ac:dyDescent="0.25">
      <c r="A7976" s="56">
        <v>15067</v>
      </c>
      <c r="B7976" s="43" t="s">
        <v>1615</v>
      </c>
      <c r="C7976" s="43" t="s">
        <v>3621</v>
      </c>
      <c r="D7976" s="57" t="s">
        <v>133</v>
      </c>
      <c r="E7976" s="44">
        <v>600</v>
      </c>
      <c r="F7976" s="58">
        <v>37072</v>
      </c>
      <c r="G7976" s="45">
        <v>39365.879999999997</v>
      </c>
      <c r="H7976" s="45">
        <v>-17453.05</v>
      </c>
      <c r="I7976" s="59">
        <f t="shared" si="869"/>
        <v>21912.829999999998</v>
      </c>
      <c r="J7976" s="44">
        <f t="shared" si="870"/>
        <v>2001</v>
      </c>
      <c r="K7976" s="44">
        <f t="shared" si="871"/>
        <v>22</v>
      </c>
      <c r="L7976" s="59">
        <f>VLOOKUP(J7976,'SF CCI, BCI'!A:F,5)</f>
        <v>7399.07</v>
      </c>
      <c r="M7976" s="59">
        <f t="shared" si="868"/>
        <v>2.0769177748014278</v>
      </c>
      <c r="N7976" s="47">
        <f t="shared" si="872"/>
        <v>81759.695892700023</v>
      </c>
      <c r="O7976" s="44">
        <f t="shared" si="873"/>
        <v>28</v>
      </c>
      <c r="P7976" s="47">
        <f t="shared" si="874"/>
        <v>45511.146123201965</v>
      </c>
    </row>
    <row r="7977" spans="1:16" x14ac:dyDescent="0.25">
      <c r="A7977" s="56">
        <v>15068</v>
      </c>
      <c r="B7977" s="43" t="s">
        <v>1615</v>
      </c>
      <c r="C7977" s="43" t="s">
        <v>3622</v>
      </c>
      <c r="D7977" s="57" t="s">
        <v>133</v>
      </c>
      <c r="E7977" s="44">
        <v>600</v>
      </c>
      <c r="F7977" s="58">
        <v>37072</v>
      </c>
      <c r="G7977" s="45">
        <v>28584.66</v>
      </c>
      <c r="H7977" s="45">
        <v>-12672.880000000001</v>
      </c>
      <c r="I7977" s="59">
        <f t="shared" si="869"/>
        <v>15911.779999999999</v>
      </c>
      <c r="J7977" s="44">
        <f t="shared" si="870"/>
        <v>2001</v>
      </c>
      <c r="K7977" s="44">
        <f t="shared" si="871"/>
        <v>22</v>
      </c>
      <c r="L7977" s="59">
        <f>VLOOKUP(J7977,'SF CCI, BCI'!A:F,5)</f>
        <v>7399.07</v>
      </c>
      <c r="M7977" s="59">
        <f t="shared" si="868"/>
        <v>2.0769177748014278</v>
      </c>
      <c r="N7977" s="47">
        <f t="shared" si="872"/>
        <v>59367.988440655383</v>
      </c>
      <c r="O7977" s="44">
        <f t="shared" si="873"/>
        <v>28</v>
      </c>
      <c r="P7977" s="47">
        <f t="shared" si="874"/>
        <v>33047.458710729858</v>
      </c>
    </row>
    <row r="7978" spans="1:16" x14ac:dyDescent="0.25">
      <c r="A7978" s="56">
        <v>15069</v>
      </c>
      <c r="B7978" s="43" t="s">
        <v>1615</v>
      </c>
      <c r="C7978" s="43" t="s">
        <v>3623</v>
      </c>
      <c r="D7978" s="57" t="s">
        <v>133</v>
      </c>
      <c r="E7978" s="44">
        <v>600</v>
      </c>
      <c r="F7978" s="58">
        <v>37072</v>
      </c>
      <c r="G7978" s="45">
        <v>28177.79</v>
      </c>
      <c r="H7978" s="45">
        <v>-12492.49</v>
      </c>
      <c r="I7978" s="59">
        <f t="shared" si="869"/>
        <v>15685.300000000001</v>
      </c>
      <c r="J7978" s="44">
        <f t="shared" si="870"/>
        <v>2001</v>
      </c>
      <c r="K7978" s="44">
        <f t="shared" si="871"/>
        <v>22</v>
      </c>
      <c r="L7978" s="59">
        <f>VLOOKUP(J7978,'SF CCI, BCI'!A:F,5)</f>
        <v>7399.07</v>
      </c>
      <c r="M7978" s="59">
        <f t="shared" si="868"/>
        <v>2.0769177748014278</v>
      </c>
      <c r="N7978" s="47">
        <f t="shared" si="872"/>
        <v>58522.952905621925</v>
      </c>
      <c r="O7978" s="44">
        <f t="shared" si="873"/>
        <v>28</v>
      </c>
      <c r="P7978" s="47">
        <f t="shared" si="874"/>
        <v>32577.078373092838</v>
      </c>
    </row>
    <row r="7979" spans="1:16" x14ac:dyDescent="0.25">
      <c r="A7979" s="56">
        <v>15070</v>
      </c>
      <c r="B7979" s="43" t="s">
        <v>1615</v>
      </c>
      <c r="C7979" s="43" t="s">
        <v>3624</v>
      </c>
      <c r="D7979" s="57" t="s">
        <v>133</v>
      </c>
      <c r="E7979" s="44">
        <v>600</v>
      </c>
      <c r="F7979" s="58">
        <v>37072</v>
      </c>
      <c r="G7979" s="45">
        <v>10799.03</v>
      </c>
      <c r="H7979" s="45">
        <v>-4787.8500000000004</v>
      </c>
      <c r="I7979" s="59">
        <f t="shared" si="869"/>
        <v>6011.18</v>
      </c>
      <c r="J7979" s="44">
        <f t="shared" si="870"/>
        <v>2001</v>
      </c>
      <c r="K7979" s="44">
        <f t="shared" si="871"/>
        <v>22</v>
      </c>
      <c r="L7979" s="59">
        <f>VLOOKUP(J7979,'SF CCI, BCI'!A:F,5)</f>
        <v>7399.07</v>
      </c>
      <c r="M7979" s="59">
        <f t="shared" si="868"/>
        <v>2.0769177748014278</v>
      </c>
      <c r="N7979" s="47">
        <f t="shared" si="872"/>
        <v>22428.697357613863</v>
      </c>
      <c r="O7979" s="44">
        <f t="shared" si="873"/>
        <v>28</v>
      </c>
      <c r="P7979" s="47">
        <f t="shared" si="874"/>
        <v>12484.726589530848</v>
      </c>
    </row>
    <row r="7980" spans="1:16" x14ac:dyDescent="0.25">
      <c r="A7980" s="56">
        <v>15071</v>
      </c>
      <c r="B7980" s="43" t="s">
        <v>1615</v>
      </c>
      <c r="C7980" s="43" t="s">
        <v>3625</v>
      </c>
      <c r="D7980" s="57" t="s">
        <v>133</v>
      </c>
      <c r="E7980" s="44">
        <v>600</v>
      </c>
      <c r="F7980" s="58">
        <v>37072</v>
      </c>
      <c r="G7980" s="45">
        <v>17425.75</v>
      </c>
      <c r="H7980" s="45">
        <v>-7725.76</v>
      </c>
      <c r="I7980" s="59">
        <f t="shared" si="869"/>
        <v>9699.99</v>
      </c>
      <c r="J7980" s="44">
        <f t="shared" si="870"/>
        <v>2001</v>
      </c>
      <c r="K7980" s="44">
        <f t="shared" si="871"/>
        <v>22</v>
      </c>
      <c r="L7980" s="59">
        <f>VLOOKUP(J7980,'SF CCI, BCI'!A:F,5)</f>
        <v>7399.07</v>
      </c>
      <c r="M7980" s="59">
        <f t="shared" si="868"/>
        <v>2.0769177748014278</v>
      </c>
      <c r="N7980" s="47">
        <f t="shared" si="872"/>
        <v>36191.849914245984</v>
      </c>
      <c r="O7980" s="44">
        <f t="shared" si="873"/>
        <v>28</v>
      </c>
      <c r="P7980" s="47">
        <f t="shared" si="874"/>
        <v>20146.081646396102</v>
      </c>
    </row>
    <row r="7981" spans="1:16" x14ac:dyDescent="0.25">
      <c r="A7981" s="56">
        <v>15072</v>
      </c>
      <c r="B7981" s="43" t="s">
        <v>1615</v>
      </c>
      <c r="C7981" s="43" t="s">
        <v>3626</v>
      </c>
      <c r="D7981" s="57" t="s">
        <v>133</v>
      </c>
      <c r="E7981" s="44">
        <v>600</v>
      </c>
      <c r="F7981" s="58">
        <v>37072</v>
      </c>
      <c r="G7981" s="45">
        <v>8477.1299999999992</v>
      </c>
      <c r="H7981" s="45">
        <v>-3759.0699999999997</v>
      </c>
      <c r="I7981" s="59">
        <f t="shared" si="869"/>
        <v>4718.0599999999995</v>
      </c>
      <c r="J7981" s="44">
        <f t="shared" si="870"/>
        <v>2001</v>
      </c>
      <c r="K7981" s="44">
        <f t="shared" si="871"/>
        <v>22</v>
      </c>
      <c r="L7981" s="59">
        <f>VLOOKUP(J7981,'SF CCI, BCI'!A:F,5)</f>
        <v>7399.07</v>
      </c>
      <c r="M7981" s="59">
        <f t="shared" si="868"/>
        <v>2.0769177748014278</v>
      </c>
      <c r="N7981" s="47">
        <f t="shared" si="872"/>
        <v>17606.301976302428</v>
      </c>
      <c r="O7981" s="44">
        <f t="shared" si="873"/>
        <v>28</v>
      </c>
      <c r="P7981" s="47">
        <f t="shared" si="874"/>
        <v>9799.0226765796233</v>
      </c>
    </row>
    <row r="7982" spans="1:16" x14ac:dyDescent="0.25">
      <c r="A7982" s="56">
        <v>15073</v>
      </c>
      <c r="B7982" s="43" t="s">
        <v>1623</v>
      </c>
      <c r="C7982" s="43" t="s">
        <v>3627</v>
      </c>
      <c r="D7982" s="57" t="s">
        <v>133</v>
      </c>
      <c r="E7982" s="44">
        <v>600</v>
      </c>
      <c r="F7982" s="58">
        <v>37072</v>
      </c>
      <c r="G7982" s="45">
        <v>6307.21</v>
      </c>
      <c r="H7982" s="45">
        <v>-2796.32</v>
      </c>
      <c r="I7982" s="59">
        <f t="shared" si="869"/>
        <v>3510.89</v>
      </c>
      <c r="J7982" s="44">
        <f t="shared" si="870"/>
        <v>2001</v>
      </c>
      <c r="K7982" s="44">
        <f t="shared" si="871"/>
        <v>22</v>
      </c>
      <c r="L7982" s="59">
        <f>VLOOKUP(J7982,'SF CCI, BCI'!A:F,5)</f>
        <v>7399.07</v>
      </c>
      <c r="M7982" s="59">
        <f t="shared" si="868"/>
        <v>2.0769177748014278</v>
      </c>
      <c r="N7982" s="47">
        <f t="shared" si="872"/>
        <v>13099.556558405313</v>
      </c>
      <c r="O7982" s="44">
        <f t="shared" si="873"/>
        <v>28</v>
      </c>
      <c r="P7982" s="47">
        <f t="shared" si="874"/>
        <v>7291.8298463725851</v>
      </c>
    </row>
    <row r="7983" spans="1:16" x14ac:dyDescent="0.25">
      <c r="A7983" s="56">
        <v>15074</v>
      </c>
      <c r="B7983" s="43" t="s">
        <v>1623</v>
      </c>
      <c r="C7983" s="43" t="s">
        <v>3628</v>
      </c>
      <c r="D7983" s="57" t="s">
        <v>133</v>
      </c>
      <c r="E7983" s="44">
        <v>600</v>
      </c>
      <c r="F7983" s="58">
        <v>37072</v>
      </c>
      <c r="G7983" s="45">
        <v>7418.21</v>
      </c>
      <c r="H7983" s="45">
        <v>-3288.84</v>
      </c>
      <c r="I7983" s="59">
        <f t="shared" si="869"/>
        <v>4129.37</v>
      </c>
      <c r="J7983" s="44">
        <f t="shared" si="870"/>
        <v>2001</v>
      </c>
      <c r="K7983" s="44">
        <f t="shared" si="871"/>
        <v>22</v>
      </c>
      <c r="L7983" s="59">
        <f>VLOOKUP(J7983,'SF CCI, BCI'!A:F,5)</f>
        <v>7399.07</v>
      </c>
      <c r="M7983" s="59">
        <f t="shared" si="868"/>
        <v>2.0769177748014278</v>
      </c>
      <c r="N7983" s="47">
        <f t="shared" si="872"/>
        <v>15407.0122062097</v>
      </c>
      <c r="O7983" s="44">
        <f t="shared" si="873"/>
        <v>28</v>
      </c>
      <c r="P7983" s="47">
        <f t="shared" si="874"/>
        <v>8576.3619517317711</v>
      </c>
    </row>
    <row r="7984" spans="1:16" x14ac:dyDescent="0.25">
      <c r="A7984" s="56">
        <v>15076</v>
      </c>
      <c r="B7984" s="43" t="s">
        <v>1623</v>
      </c>
      <c r="C7984" s="43" t="s">
        <v>3629</v>
      </c>
      <c r="D7984" s="57" t="s">
        <v>133</v>
      </c>
      <c r="E7984" s="44">
        <v>600</v>
      </c>
      <c r="F7984" s="58">
        <v>37072</v>
      </c>
      <c r="G7984" s="45">
        <v>849.43</v>
      </c>
      <c r="H7984" s="45">
        <v>-380.48</v>
      </c>
      <c r="I7984" s="59">
        <f t="shared" si="869"/>
        <v>468.94999999999993</v>
      </c>
      <c r="J7984" s="44">
        <f t="shared" si="870"/>
        <v>2001</v>
      </c>
      <c r="K7984" s="44">
        <f t="shared" si="871"/>
        <v>22</v>
      </c>
      <c r="L7984" s="59">
        <f>VLOOKUP(J7984,'SF CCI, BCI'!A:F,5)</f>
        <v>7399.07</v>
      </c>
      <c r="M7984" s="59">
        <f t="shared" si="868"/>
        <v>2.0769177748014278</v>
      </c>
      <c r="N7984" s="47">
        <f t="shared" si="872"/>
        <v>1764.1962654495767</v>
      </c>
      <c r="O7984" s="44">
        <f t="shared" si="873"/>
        <v>28</v>
      </c>
      <c r="P7984" s="47">
        <f t="shared" si="874"/>
        <v>973.97059049312941</v>
      </c>
    </row>
    <row r="7985" spans="1:16" x14ac:dyDescent="0.25">
      <c r="A7985" s="56">
        <v>15077</v>
      </c>
      <c r="B7985" s="43" t="s">
        <v>1623</v>
      </c>
      <c r="C7985" s="43" t="s">
        <v>3630</v>
      </c>
      <c r="D7985" s="57" t="s">
        <v>133</v>
      </c>
      <c r="E7985" s="44">
        <v>600</v>
      </c>
      <c r="F7985" s="58">
        <v>37072</v>
      </c>
      <c r="G7985" s="45">
        <v>2830.96</v>
      </c>
      <c r="H7985" s="45">
        <v>-1254.4199999999998</v>
      </c>
      <c r="I7985" s="59">
        <f t="shared" si="869"/>
        <v>1576.5400000000002</v>
      </c>
      <c r="J7985" s="44">
        <f t="shared" si="870"/>
        <v>2001</v>
      </c>
      <c r="K7985" s="44">
        <f t="shared" si="871"/>
        <v>22</v>
      </c>
      <c r="L7985" s="59">
        <f>VLOOKUP(J7985,'SF CCI, BCI'!A:F,5)</f>
        <v>7399.07</v>
      </c>
      <c r="M7985" s="59">
        <f t="shared" si="868"/>
        <v>2.0769177748014278</v>
      </c>
      <c r="N7985" s="47">
        <f t="shared" si="872"/>
        <v>5879.6711437518497</v>
      </c>
      <c r="O7985" s="44">
        <f t="shared" si="873"/>
        <v>28</v>
      </c>
      <c r="P7985" s="47">
        <f t="shared" si="874"/>
        <v>3274.3439486854436</v>
      </c>
    </row>
    <row r="7986" spans="1:16" x14ac:dyDescent="0.25">
      <c r="A7986" s="56">
        <v>15078</v>
      </c>
      <c r="B7986" s="43" t="s">
        <v>1623</v>
      </c>
      <c r="C7986" s="43" t="s">
        <v>3631</v>
      </c>
      <c r="D7986" s="57" t="s">
        <v>133</v>
      </c>
      <c r="E7986" s="44">
        <v>600</v>
      </c>
      <c r="F7986" s="58">
        <v>37072</v>
      </c>
      <c r="G7986" s="45">
        <v>14126.96</v>
      </c>
      <c r="H7986" s="45">
        <v>-6263.1699999999992</v>
      </c>
      <c r="I7986" s="59">
        <f t="shared" si="869"/>
        <v>7863.79</v>
      </c>
      <c r="J7986" s="44">
        <f t="shared" si="870"/>
        <v>2001</v>
      </c>
      <c r="K7986" s="44">
        <f t="shared" si="871"/>
        <v>22</v>
      </c>
      <c r="L7986" s="59">
        <f>VLOOKUP(J7986,'SF CCI, BCI'!A:F,5)</f>
        <v>7399.07</v>
      </c>
      <c r="M7986" s="59">
        <f t="shared" si="868"/>
        <v>2.0769177748014278</v>
      </c>
      <c r="N7986" s="47">
        <f t="shared" si="872"/>
        <v>29340.534327908776</v>
      </c>
      <c r="O7986" s="44">
        <f t="shared" si="873"/>
        <v>28</v>
      </c>
      <c r="P7986" s="47">
        <f t="shared" si="874"/>
        <v>16332.44522830572</v>
      </c>
    </row>
    <row r="7987" spans="1:16" x14ac:dyDescent="0.25">
      <c r="A7987" s="56">
        <v>15079</v>
      </c>
      <c r="B7987" s="43" t="s">
        <v>1623</v>
      </c>
      <c r="C7987" s="43" t="s">
        <v>3632</v>
      </c>
      <c r="D7987" s="57" t="s">
        <v>133</v>
      </c>
      <c r="E7987" s="44">
        <v>600</v>
      </c>
      <c r="F7987" s="58">
        <v>37072</v>
      </c>
      <c r="G7987" s="45">
        <v>1191.3399999999999</v>
      </c>
      <c r="H7987" s="45">
        <v>-528.24</v>
      </c>
      <c r="I7987" s="59">
        <f t="shared" si="869"/>
        <v>663.09999999999991</v>
      </c>
      <c r="J7987" s="44">
        <f t="shared" si="870"/>
        <v>2001</v>
      </c>
      <c r="K7987" s="44">
        <f t="shared" si="871"/>
        <v>22</v>
      </c>
      <c r="L7987" s="59">
        <f>VLOOKUP(J7987,'SF CCI, BCI'!A:F,5)</f>
        <v>7399.07</v>
      </c>
      <c r="M7987" s="59">
        <f t="shared" ref="M7987:M8050" si="875">$M$9/L7987</f>
        <v>2.0769177748014278</v>
      </c>
      <c r="N7987" s="47">
        <f t="shared" si="872"/>
        <v>2474.3152218319328</v>
      </c>
      <c r="O7987" s="44">
        <f t="shared" si="873"/>
        <v>28</v>
      </c>
      <c r="P7987" s="47">
        <f t="shared" si="874"/>
        <v>1377.2041764708265</v>
      </c>
    </row>
    <row r="7988" spans="1:16" x14ac:dyDescent="0.25">
      <c r="A7988" s="56">
        <v>15080</v>
      </c>
      <c r="B7988" s="43" t="s">
        <v>1623</v>
      </c>
      <c r="C7988" s="43" t="s">
        <v>3633</v>
      </c>
      <c r="D7988" s="57" t="s">
        <v>133</v>
      </c>
      <c r="E7988" s="44">
        <v>600</v>
      </c>
      <c r="F7988" s="58">
        <v>37072</v>
      </c>
      <c r="G7988" s="45">
        <v>296.39999999999998</v>
      </c>
      <c r="H7988" s="45">
        <v>-131.37</v>
      </c>
      <c r="I7988" s="59">
        <f t="shared" si="869"/>
        <v>165.02999999999997</v>
      </c>
      <c r="J7988" s="44">
        <f t="shared" si="870"/>
        <v>2001</v>
      </c>
      <c r="K7988" s="44">
        <f t="shared" si="871"/>
        <v>22</v>
      </c>
      <c r="L7988" s="59">
        <f>VLOOKUP(J7988,'SF CCI, BCI'!A:F,5)</f>
        <v>7399.07</v>
      </c>
      <c r="M7988" s="59">
        <f t="shared" si="875"/>
        <v>2.0769177748014278</v>
      </c>
      <c r="N7988" s="47">
        <f t="shared" si="872"/>
        <v>615.59842845114315</v>
      </c>
      <c r="O7988" s="44">
        <f t="shared" si="873"/>
        <v>28</v>
      </c>
      <c r="P7988" s="47">
        <f t="shared" si="874"/>
        <v>342.75374037547959</v>
      </c>
    </row>
    <row r="7989" spans="1:16" x14ac:dyDescent="0.25">
      <c r="A7989" s="56">
        <v>15081</v>
      </c>
      <c r="B7989" s="43" t="s">
        <v>1623</v>
      </c>
      <c r="C7989" s="43" t="s">
        <v>3634</v>
      </c>
      <c r="D7989" s="57" t="s">
        <v>133</v>
      </c>
      <c r="E7989" s="44">
        <v>600</v>
      </c>
      <c r="F7989" s="58">
        <v>37072</v>
      </c>
      <c r="G7989" s="45">
        <v>605.61</v>
      </c>
      <c r="H7989" s="45">
        <v>-268.38</v>
      </c>
      <c r="I7989" s="59">
        <f t="shared" si="869"/>
        <v>337.23</v>
      </c>
      <c r="J7989" s="44">
        <f t="shared" si="870"/>
        <v>2001</v>
      </c>
      <c r="K7989" s="44">
        <f t="shared" si="871"/>
        <v>22</v>
      </c>
      <c r="L7989" s="59">
        <f>VLOOKUP(J7989,'SF CCI, BCI'!A:F,5)</f>
        <v>7399.07</v>
      </c>
      <c r="M7989" s="59">
        <f t="shared" si="875"/>
        <v>2.0769177748014278</v>
      </c>
      <c r="N7989" s="47">
        <f t="shared" si="872"/>
        <v>1257.8021735974928</v>
      </c>
      <c r="O7989" s="44">
        <f t="shared" si="873"/>
        <v>28</v>
      </c>
      <c r="P7989" s="47">
        <f t="shared" si="874"/>
        <v>700.39898119628549</v>
      </c>
    </row>
    <row r="7990" spans="1:16" x14ac:dyDescent="0.25">
      <c r="A7990" s="56">
        <v>15082</v>
      </c>
      <c r="B7990" s="43" t="s">
        <v>1623</v>
      </c>
      <c r="C7990" s="43" t="s">
        <v>3635</v>
      </c>
      <c r="D7990" s="57" t="s">
        <v>133</v>
      </c>
      <c r="E7990" s="44">
        <v>600</v>
      </c>
      <c r="F7990" s="58">
        <v>37072</v>
      </c>
      <c r="G7990" s="45">
        <v>2126.89</v>
      </c>
      <c r="H7990" s="45">
        <v>-943.04</v>
      </c>
      <c r="I7990" s="59">
        <f t="shared" si="869"/>
        <v>1183.8499999999999</v>
      </c>
      <c r="J7990" s="44">
        <f t="shared" si="870"/>
        <v>2001</v>
      </c>
      <c r="K7990" s="44">
        <f t="shared" si="871"/>
        <v>22</v>
      </c>
      <c r="L7990" s="59">
        <f>VLOOKUP(J7990,'SF CCI, BCI'!A:F,5)</f>
        <v>7399.07</v>
      </c>
      <c r="M7990" s="59">
        <f t="shared" si="875"/>
        <v>2.0769177748014278</v>
      </c>
      <c r="N7990" s="47">
        <f t="shared" si="872"/>
        <v>4417.3756460474087</v>
      </c>
      <c r="O7990" s="44">
        <f t="shared" si="873"/>
        <v>28</v>
      </c>
      <c r="P7990" s="47">
        <f t="shared" si="874"/>
        <v>2458.7591076986701</v>
      </c>
    </row>
    <row r="7991" spans="1:16" x14ac:dyDescent="0.25">
      <c r="A7991" s="56">
        <v>15083</v>
      </c>
      <c r="B7991" s="43" t="s">
        <v>1623</v>
      </c>
      <c r="C7991" s="43" t="s">
        <v>3636</v>
      </c>
      <c r="D7991" s="57" t="s">
        <v>133</v>
      </c>
      <c r="E7991" s="44">
        <v>600</v>
      </c>
      <c r="F7991" s="58">
        <v>37072</v>
      </c>
      <c r="G7991" s="45">
        <v>1619.8</v>
      </c>
      <c r="H7991" s="45">
        <v>-717.94</v>
      </c>
      <c r="I7991" s="59">
        <f t="shared" si="869"/>
        <v>901.8599999999999</v>
      </c>
      <c r="J7991" s="44">
        <f t="shared" si="870"/>
        <v>2001</v>
      </c>
      <c r="K7991" s="44">
        <f t="shared" si="871"/>
        <v>22</v>
      </c>
      <c r="L7991" s="59">
        <f>VLOOKUP(J7991,'SF CCI, BCI'!A:F,5)</f>
        <v>7399.07</v>
      </c>
      <c r="M7991" s="59">
        <f t="shared" si="875"/>
        <v>2.0769177748014278</v>
      </c>
      <c r="N7991" s="47">
        <f t="shared" si="872"/>
        <v>3364.1914116233525</v>
      </c>
      <c r="O7991" s="44">
        <f t="shared" si="873"/>
        <v>28</v>
      </c>
      <c r="P7991" s="47">
        <f t="shared" si="874"/>
        <v>1873.0890643824155</v>
      </c>
    </row>
    <row r="7992" spans="1:16" x14ac:dyDescent="0.25">
      <c r="A7992" s="56">
        <v>15084</v>
      </c>
      <c r="B7992" s="43" t="s">
        <v>1623</v>
      </c>
      <c r="C7992" s="43" t="s">
        <v>3637</v>
      </c>
      <c r="D7992" s="57" t="s">
        <v>133</v>
      </c>
      <c r="E7992" s="44">
        <v>600</v>
      </c>
      <c r="F7992" s="58">
        <v>37072</v>
      </c>
      <c r="G7992" s="45">
        <v>4602.34</v>
      </c>
      <c r="H7992" s="45">
        <v>-2040.22</v>
      </c>
      <c r="I7992" s="59">
        <f t="shared" si="869"/>
        <v>2562.12</v>
      </c>
      <c r="J7992" s="44">
        <f t="shared" si="870"/>
        <v>2001</v>
      </c>
      <c r="K7992" s="44">
        <f t="shared" si="871"/>
        <v>22</v>
      </c>
      <c r="L7992" s="59">
        <f>VLOOKUP(J7992,'SF CCI, BCI'!A:F,5)</f>
        <v>7399.07</v>
      </c>
      <c r="M7992" s="59">
        <f t="shared" si="875"/>
        <v>2.0769177748014278</v>
      </c>
      <c r="N7992" s="47">
        <f t="shared" si="872"/>
        <v>9558.6817516796036</v>
      </c>
      <c r="O7992" s="44">
        <f t="shared" si="873"/>
        <v>28</v>
      </c>
      <c r="P7992" s="47">
        <f t="shared" si="874"/>
        <v>5321.3125691742343</v>
      </c>
    </row>
    <row r="7993" spans="1:16" x14ac:dyDescent="0.25">
      <c r="A7993" s="56">
        <v>15085</v>
      </c>
      <c r="B7993" s="43" t="s">
        <v>1623</v>
      </c>
      <c r="C7993" s="43" t="s">
        <v>3638</v>
      </c>
      <c r="D7993" s="57" t="s">
        <v>133</v>
      </c>
      <c r="E7993" s="44">
        <v>600</v>
      </c>
      <c r="F7993" s="58">
        <v>37072</v>
      </c>
      <c r="G7993" s="45">
        <v>581.91</v>
      </c>
      <c r="H7993" s="45">
        <v>-257.99</v>
      </c>
      <c r="I7993" s="59">
        <f t="shared" si="869"/>
        <v>323.91999999999996</v>
      </c>
      <c r="J7993" s="44">
        <f t="shared" si="870"/>
        <v>2001</v>
      </c>
      <c r="K7993" s="44">
        <f t="shared" si="871"/>
        <v>22</v>
      </c>
      <c r="L7993" s="59">
        <f>VLOOKUP(J7993,'SF CCI, BCI'!A:F,5)</f>
        <v>7399.07</v>
      </c>
      <c r="M7993" s="59">
        <f t="shared" si="875"/>
        <v>2.0769177748014278</v>
      </c>
      <c r="N7993" s="47">
        <f t="shared" si="872"/>
        <v>1208.5792223346989</v>
      </c>
      <c r="O7993" s="44">
        <f t="shared" si="873"/>
        <v>28</v>
      </c>
      <c r="P7993" s="47">
        <f t="shared" si="874"/>
        <v>672.75520561367841</v>
      </c>
    </row>
    <row r="7994" spans="1:16" x14ac:dyDescent="0.25">
      <c r="A7994" s="56">
        <v>15086</v>
      </c>
      <c r="B7994" s="43" t="s">
        <v>1623</v>
      </c>
      <c r="C7994" s="43" t="s">
        <v>3639</v>
      </c>
      <c r="D7994" s="57" t="s">
        <v>133</v>
      </c>
      <c r="E7994" s="44">
        <v>600</v>
      </c>
      <c r="F7994" s="58">
        <v>37072</v>
      </c>
      <c r="G7994" s="45">
        <v>3740.12</v>
      </c>
      <c r="H7994" s="45">
        <v>-1658.1599999999999</v>
      </c>
      <c r="I7994" s="59">
        <f t="shared" si="869"/>
        <v>2081.96</v>
      </c>
      <c r="J7994" s="44">
        <f t="shared" si="870"/>
        <v>2001</v>
      </c>
      <c r="K7994" s="44">
        <f t="shared" si="871"/>
        <v>22</v>
      </c>
      <c r="L7994" s="59">
        <f>VLOOKUP(J7994,'SF CCI, BCI'!A:F,5)</f>
        <v>7399.07</v>
      </c>
      <c r="M7994" s="59">
        <f t="shared" si="875"/>
        <v>2.0769177748014278</v>
      </c>
      <c r="N7994" s="47">
        <f t="shared" si="872"/>
        <v>7767.9217078903157</v>
      </c>
      <c r="O7994" s="44">
        <f t="shared" si="873"/>
        <v>28</v>
      </c>
      <c r="P7994" s="47">
        <f t="shared" si="874"/>
        <v>4324.0597304255807</v>
      </c>
    </row>
    <row r="7995" spans="1:16" x14ac:dyDescent="0.25">
      <c r="A7995" s="56">
        <v>15087</v>
      </c>
      <c r="B7995" s="43" t="s">
        <v>1623</v>
      </c>
      <c r="C7995" s="43" t="s">
        <v>3640</v>
      </c>
      <c r="D7995" s="57" t="s">
        <v>133</v>
      </c>
      <c r="E7995" s="44">
        <v>600</v>
      </c>
      <c r="F7995" s="58">
        <v>37072</v>
      </c>
      <c r="G7995" s="45">
        <v>1363.41</v>
      </c>
      <c r="H7995" s="45">
        <v>-604.57999999999993</v>
      </c>
      <c r="I7995" s="59">
        <f t="shared" si="869"/>
        <v>758.83000000000015</v>
      </c>
      <c r="J7995" s="44">
        <f t="shared" si="870"/>
        <v>2001</v>
      </c>
      <c r="K7995" s="44">
        <f t="shared" si="871"/>
        <v>22</v>
      </c>
      <c r="L7995" s="59">
        <f>VLOOKUP(J7995,'SF CCI, BCI'!A:F,5)</f>
        <v>7399.07</v>
      </c>
      <c r="M7995" s="59">
        <f t="shared" si="875"/>
        <v>2.0769177748014278</v>
      </c>
      <c r="N7995" s="47">
        <f t="shared" si="872"/>
        <v>2831.6904633420149</v>
      </c>
      <c r="O7995" s="44">
        <f t="shared" si="873"/>
        <v>28</v>
      </c>
      <c r="P7995" s="47">
        <f t="shared" si="874"/>
        <v>1576.0275150525679</v>
      </c>
    </row>
    <row r="7996" spans="1:16" x14ac:dyDescent="0.25">
      <c r="A7996" s="56">
        <v>15088</v>
      </c>
      <c r="B7996" s="43" t="s">
        <v>1623</v>
      </c>
      <c r="C7996" s="43" t="s">
        <v>3641</v>
      </c>
      <c r="D7996" s="57" t="s">
        <v>133</v>
      </c>
      <c r="E7996" s="44">
        <v>600</v>
      </c>
      <c r="F7996" s="58">
        <v>37072</v>
      </c>
      <c r="G7996" s="45">
        <v>3362.16</v>
      </c>
      <c r="H7996" s="45">
        <v>-1490.6000000000001</v>
      </c>
      <c r="I7996" s="59">
        <f t="shared" si="869"/>
        <v>1871.5599999999997</v>
      </c>
      <c r="J7996" s="44">
        <f t="shared" si="870"/>
        <v>2001</v>
      </c>
      <c r="K7996" s="44">
        <f t="shared" si="871"/>
        <v>22</v>
      </c>
      <c r="L7996" s="59">
        <f>VLOOKUP(J7996,'SF CCI, BCI'!A:F,5)</f>
        <v>7399.07</v>
      </c>
      <c r="M7996" s="59">
        <f t="shared" si="875"/>
        <v>2.0769177748014278</v>
      </c>
      <c r="N7996" s="47">
        <f t="shared" si="872"/>
        <v>6982.929865726368</v>
      </c>
      <c r="O7996" s="44">
        <f t="shared" si="873"/>
        <v>28</v>
      </c>
      <c r="P7996" s="47">
        <f t="shared" si="874"/>
        <v>3887.0762306073598</v>
      </c>
    </row>
    <row r="7997" spans="1:16" x14ac:dyDescent="0.25">
      <c r="A7997" s="56">
        <v>15089</v>
      </c>
      <c r="B7997" s="43" t="s">
        <v>1623</v>
      </c>
      <c r="C7997" s="43" t="s">
        <v>3642</v>
      </c>
      <c r="D7997" s="57" t="s">
        <v>133</v>
      </c>
      <c r="E7997" s="44">
        <v>600</v>
      </c>
      <c r="F7997" s="58">
        <v>37072</v>
      </c>
      <c r="G7997" s="45">
        <v>3197.2</v>
      </c>
      <c r="H7997" s="45">
        <v>-1417.3300000000002</v>
      </c>
      <c r="I7997" s="59">
        <f t="shared" si="869"/>
        <v>1779.8699999999997</v>
      </c>
      <c r="J7997" s="44">
        <f t="shared" si="870"/>
        <v>2001</v>
      </c>
      <c r="K7997" s="44">
        <f t="shared" si="871"/>
        <v>22</v>
      </c>
      <c r="L7997" s="59">
        <f>VLOOKUP(J7997,'SF CCI, BCI'!A:F,5)</f>
        <v>7399.07</v>
      </c>
      <c r="M7997" s="59">
        <f t="shared" si="875"/>
        <v>2.0769177748014278</v>
      </c>
      <c r="N7997" s="47">
        <f t="shared" si="872"/>
        <v>6640.3215095951246</v>
      </c>
      <c r="O7997" s="44">
        <f t="shared" si="873"/>
        <v>28</v>
      </c>
      <c r="P7997" s="47">
        <f t="shared" si="874"/>
        <v>3696.6436398358164</v>
      </c>
    </row>
    <row r="7998" spans="1:16" x14ac:dyDescent="0.25">
      <c r="A7998" s="56">
        <v>15090</v>
      </c>
      <c r="B7998" s="43" t="s">
        <v>1623</v>
      </c>
      <c r="C7998" s="43" t="s">
        <v>3643</v>
      </c>
      <c r="D7998" s="57" t="s">
        <v>133</v>
      </c>
      <c r="E7998" s="44">
        <v>600</v>
      </c>
      <c r="F7998" s="58">
        <v>37072</v>
      </c>
      <c r="G7998" s="45">
        <v>1728.86</v>
      </c>
      <c r="H7998" s="45">
        <v>-766.43</v>
      </c>
      <c r="I7998" s="59">
        <f t="shared" si="869"/>
        <v>962.43</v>
      </c>
      <c r="J7998" s="44">
        <f t="shared" si="870"/>
        <v>2001</v>
      </c>
      <c r="K7998" s="44">
        <f t="shared" si="871"/>
        <v>22</v>
      </c>
      <c r="L7998" s="59">
        <f>VLOOKUP(J7998,'SF CCI, BCI'!A:F,5)</f>
        <v>7399.07</v>
      </c>
      <c r="M7998" s="59">
        <f t="shared" si="875"/>
        <v>2.0769177748014278</v>
      </c>
      <c r="N7998" s="47">
        <f t="shared" si="872"/>
        <v>3590.7000641431964</v>
      </c>
      <c r="O7998" s="44">
        <f t="shared" si="873"/>
        <v>28</v>
      </c>
      <c r="P7998" s="47">
        <f t="shared" si="874"/>
        <v>1998.887974002138</v>
      </c>
    </row>
    <row r="7999" spans="1:16" x14ac:dyDescent="0.25">
      <c r="A7999" s="56">
        <v>15091</v>
      </c>
      <c r="B7999" s="43" t="s">
        <v>1623</v>
      </c>
      <c r="C7999" s="43" t="s">
        <v>3644</v>
      </c>
      <c r="D7999" s="57" t="s">
        <v>133</v>
      </c>
      <c r="E7999" s="44">
        <v>600</v>
      </c>
      <c r="F7999" s="58">
        <v>37072</v>
      </c>
      <c r="G7999" s="45">
        <v>2399.69</v>
      </c>
      <c r="H7999" s="45">
        <v>-1063.9199999999998</v>
      </c>
      <c r="I7999" s="59">
        <f t="shared" si="869"/>
        <v>1335.7700000000002</v>
      </c>
      <c r="J7999" s="44">
        <f t="shared" si="870"/>
        <v>2001</v>
      </c>
      <c r="K7999" s="44">
        <f t="shared" si="871"/>
        <v>22</v>
      </c>
      <c r="L7999" s="59">
        <f>VLOOKUP(J7999,'SF CCI, BCI'!A:F,5)</f>
        <v>7399.07</v>
      </c>
      <c r="M7999" s="59">
        <f t="shared" si="875"/>
        <v>2.0769177748014278</v>
      </c>
      <c r="N7999" s="47">
        <f t="shared" si="872"/>
        <v>4983.9588150132386</v>
      </c>
      <c r="O7999" s="44">
        <f t="shared" si="873"/>
        <v>28</v>
      </c>
      <c r="P7999" s="47">
        <f t="shared" si="874"/>
        <v>2774.2844560465037</v>
      </c>
    </row>
    <row r="8000" spans="1:16" x14ac:dyDescent="0.25">
      <c r="A8000" s="56">
        <v>15092</v>
      </c>
      <c r="B8000" s="43" t="s">
        <v>1623</v>
      </c>
      <c r="C8000" s="43" t="s">
        <v>3645</v>
      </c>
      <c r="D8000" s="57" t="s">
        <v>133</v>
      </c>
      <c r="E8000" s="44">
        <v>600</v>
      </c>
      <c r="F8000" s="58">
        <v>37072</v>
      </c>
      <c r="G8000" s="45">
        <v>1216.3399999999999</v>
      </c>
      <c r="H8000" s="45">
        <v>-539.30999999999995</v>
      </c>
      <c r="I8000" s="59">
        <f t="shared" si="869"/>
        <v>677.03</v>
      </c>
      <c r="J8000" s="44">
        <f t="shared" si="870"/>
        <v>2001</v>
      </c>
      <c r="K8000" s="44">
        <f t="shared" si="871"/>
        <v>22</v>
      </c>
      <c r="L8000" s="59">
        <f>VLOOKUP(J8000,'SF CCI, BCI'!A:F,5)</f>
        <v>7399.07</v>
      </c>
      <c r="M8000" s="59">
        <f t="shared" si="875"/>
        <v>2.0769177748014278</v>
      </c>
      <c r="N8000" s="47">
        <f t="shared" si="872"/>
        <v>2526.2381662019684</v>
      </c>
      <c r="O8000" s="44">
        <f t="shared" si="873"/>
        <v>28</v>
      </c>
      <c r="P8000" s="47">
        <f t="shared" si="874"/>
        <v>1406.1356410738106</v>
      </c>
    </row>
    <row r="8001" spans="1:16" x14ac:dyDescent="0.25">
      <c r="A8001" s="56">
        <v>15093</v>
      </c>
      <c r="B8001" s="43" t="s">
        <v>1623</v>
      </c>
      <c r="C8001" s="43" t="s">
        <v>3646</v>
      </c>
      <c r="D8001" s="57" t="s">
        <v>133</v>
      </c>
      <c r="E8001" s="44">
        <v>600</v>
      </c>
      <c r="F8001" s="58">
        <v>37072</v>
      </c>
      <c r="G8001" s="45">
        <v>357.26</v>
      </c>
      <c r="H8001" s="45">
        <v>-158.48000000000002</v>
      </c>
      <c r="I8001" s="59">
        <f t="shared" si="869"/>
        <v>198.77999999999997</v>
      </c>
      <c r="J8001" s="44">
        <f t="shared" si="870"/>
        <v>2001</v>
      </c>
      <c r="K8001" s="44">
        <f t="shared" si="871"/>
        <v>22</v>
      </c>
      <c r="L8001" s="59">
        <f>VLOOKUP(J8001,'SF CCI, BCI'!A:F,5)</f>
        <v>7399.07</v>
      </c>
      <c r="M8001" s="59">
        <f t="shared" si="875"/>
        <v>2.0769177748014278</v>
      </c>
      <c r="N8001" s="47">
        <f t="shared" si="872"/>
        <v>741.99964422555809</v>
      </c>
      <c r="O8001" s="44">
        <f t="shared" si="873"/>
        <v>28</v>
      </c>
      <c r="P8001" s="47">
        <f t="shared" si="874"/>
        <v>412.84971527502779</v>
      </c>
    </row>
    <row r="8002" spans="1:16" x14ac:dyDescent="0.25">
      <c r="A8002" s="56">
        <v>15094</v>
      </c>
      <c r="B8002" s="43" t="s">
        <v>1623</v>
      </c>
      <c r="C8002" s="43" t="s">
        <v>3647</v>
      </c>
      <c r="D8002" s="57" t="s">
        <v>133</v>
      </c>
      <c r="E8002" s="44">
        <v>600</v>
      </c>
      <c r="F8002" s="58">
        <v>37072</v>
      </c>
      <c r="G8002" s="45">
        <v>504.89</v>
      </c>
      <c r="H8002" s="45">
        <v>-224.01000000000002</v>
      </c>
      <c r="I8002" s="59">
        <f t="shared" si="869"/>
        <v>280.88</v>
      </c>
      <c r="J8002" s="44">
        <f t="shared" si="870"/>
        <v>2001</v>
      </c>
      <c r="K8002" s="44">
        <f t="shared" si="871"/>
        <v>22</v>
      </c>
      <c r="L8002" s="59">
        <f>VLOOKUP(J8002,'SF CCI, BCI'!A:F,5)</f>
        <v>7399.07</v>
      </c>
      <c r="M8002" s="59">
        <f t="shared" si="875"/>
        <v>2.0769177748014278</v>
      </c>
      <c r="N8002" s="47">
        <f t="shared" si="872"/>
        <v>1048.6150153194928</v>
      </c>
      <c r="O8002" s="44">
        <f t="shared" si="873"/>
        <v>28</v>
      </c>
      <c r="P8002" s="47">
        <f t="shared" si="874"/>
        <v>583.36466458622499</v>
      </c>
    </row>
    <row r="8003" spans="1:16" x14ac:dyDescent="0.25">
      <c r="A8003" s="56">
        <v>15095</v>
      </c>
      <c r="B8003" s="43" t="s">
        <v>1623</v>
      </c>
      <c r="C8003" s="43" t="s">
        <v>3648</v>
      </c>
      <c r="D8003" s="57" t="s">
        <v>133</v>
      </c>
      <c r="E8003" s="44">
        <v>600</v>
      </c>
      <c r="F8003" s="58">
        <v>37072</v>
      </c>
      <c r="G8003" s="45">
        <v>757.48</v>
      </c>
      <c r="H8003" s="45">
        <v>-335.79</v>
      </c>
      <c r="I8003" s="59">
        <f t="shared" si="869"/>
        <v>421.69</v>
      </c>
      <c r="J8003" s="44">
        <f t="shared" si="870"/>
        <v>2001</v>
      </c>
      <c r="K8003" s="44">
        <f t="shared" si="871"/>
        <v>22</v>
      </c>
      <c r="L8003" s="59">
        <f>VLOOKUP(J8003,'SF CCI, BCI'!A:F,5)</f>
        <v>7399.07</v>
      </c>
      <c r="M8003" s="59">
        <f t="shared" si="875"/>
        <v>2.0769177748014278</v>
      </c>
      <c r="N8003" s="47">
        <f t="shared" si="872"/>
        <v>1573.2236760565856</v>
      </c>
      <c r="O8003" s="44">
        <f t="shared" si="873"/>
        <v>28</v>
      </c>
      <c r="P8003" s="47">
        <f t="shared" si="874"/>
        <v>875.81545645601409</v>
      </c>
    </row>
    <row r="8004" spans="1:16" x14ac:dyDescent="0.25">
      <c r="A8004" s="56">
        <v>15096</v>
      </c>
      <c r="B8004" s="43" t="s">
        <v>1623</v>
      </c>
      <c r="C8004" s="43" t="s">
        <v>3649</v>
      </c>
      <c r="D8004" s="57" t="s">
        <v>133</v>
      </c>
      <c r="E8004" s="44">
        <v>600</v>
      </c>
      <c r="F8004" s="58">
        <v>37072</v>
      </c>
      <c r="G8004" s="45">
        <v>260</v>
      </c>
      <c r="H8004" s="45">
        <v>-115.24</v>
      </c>
      <c r="I8004" s="59">
        <f t="shared" si="869"/>
        <v>144.76</v>
      </c>
      <c r="J8004" s="44">
        <f t="shared" si="870"/>
        <v>2001</v>
      </c>
      <c r="K8004" s="44">
        <f t="shared" si="871"/>
        <v>22</v>
      </c>
      <c r="L8004" s="59">
        <f>VLOOKUP(J8004,'SF CCI, BCI'!A:F,5)</f>
        <v>7399.07</v>
      </c>
      <c r="M8004" s="59">
        <f t="shared" si="875"/>
        <v>2.0769177748014278</v>
      </c>
      <c r="N8004" s="47">
        <f t="shared" si="872"/>
        <v>539.99862144837118</v>
      </c>
      <c r="O8004" s="44">
        <f t="shared" si="873"/>
        <v>28</v>
      </c>
      <c r="P8004" s="47">
        <f t="shared" si="874"/>
        <v>300.6546170802547</v>
      </c>
    </row>
    <row r="8005" spans="1:16" x14ac:dyDescent="0.25">
      <c r="A8005" s="56">
        <v>15097</v>
      </c>
      <c r="B8005" s="43" t="s">
        <v>1623</v>
      </c>
      <c r="C8005" s="43" t="s">
        <v>3650</v>
      </c>
      <c r="D8005" s="57" t="s">
        <v>133</v>
      </c>
      <c r="E8005" s="44">
        <v>600</v>
      </c>
      <c r="F8005" s="58">
        <v>37072</v>
      </c>
      <c r="G8005" s="45">
        <v>520</v>
      </c>
      <c r="H8005" s="45">
        <v>-230.57999999999998</v>
      </c>
      <c r="I8005" s="59">
        <f t="shared" si="869"/>
        <v>289.42</v>
      </c>
      <c r="J8005" s="44">
        <f t="shared" si="870"/>
        <v>2001</v>
      </c>
      <c r="K8005" s="44">
        <f t="shared" si="871"/>
        <v>22</v>
      </c>
      <c r="L8005" s="59">
        <f>VLOOKUP(J8005,'SF CCI, BCI'!A:F,5)</f>
        <v>7399.07</v>
      </c>
      <c r="M8005" s="59">
        <f t="shared" si="875"/>
        <v>2.0769177748014278</v>
      </c>
      <c r="N8005" s="47">
        <f t="shared" si="872"/>
        <v>1079.9972428967424</v>
      </c>
      <c r="O8005" s="44">
        <f t="shared" si="873"/>
        <v>28</v>
      </c>
      <c r="P8005" s="47">
        <f t="shared" si="874"/>
        <v>601.10154238302925</v>
      </c>
    </row>
    <row r="8006" spans="1:16" x14ac:dyDescent="0.25">
      <c r="A8006" s="56">
        <v>15098</v>
      </c>
      <c r="B8006" s="43" t="s">
        <v>1623</v>
      </c>
      <c r="C8006" s="43" t="s">
        <v>3651</v>
      </c>
      <c r="D8006" s="57" t="s">
        <v>133</v>
      </c>
      <c r="E8006" s="44">
        <v>600</v>
      </c>
      <c r="F8006" s="58">
        <v>37072</v>
      </c>
      <c r="G8006" s="45">
        <v>520</v>
      </c>
      <c r="H8006" s="45">
        <v>-230.57999999999998</v>
      </c>
      <c r="I8006" s="59">
        <f t="shared" si="869"/>
        <v>289.42</v>
      </c>
      <c r="J8006" s="44">
        <f t="shared" si="870"/>
        <v>2001</v>
      </c>
      <c r="K8006" s="44">
        <f t="shared" si="871"/>
        <v>22</v>
      </c>
      <c r="L8006" s="59">
        <f>VLOOKUP(J8006,'SF CCI, BCI'!A:F,5)</f>
        <v>7399.07</v>
      </c>
      <c r="M8006" s="59">
        <f t="shared" si="875"/>
        <v>2.0769177748014278</v>
      </c>
      <c r="N8006" s="47">
        <f t="shared" si="872"/>
        <v>1079.9972428967424</v>
      </c>
      <c r="O8006" s="44">
        <f t="shared" si="873"/>
        <v>28</v>
      </c>
      <c r="P8006" s="47">
        <f t="shared" si="874"/>
        <v>601.10154238302925</v>
      </c>
    </row>
    <row r="8007" spans="1:16" x14ac:dyDescent="0.25">
      <c r="A8007" s="56">
        <v>15099</v>
      </c>
      <c r="B8007" s="43" t="s">
        <v>1623</v>
      </c>
      <c r="C8007" s="43" t="s">
        <v>3652</v>
      </c>
      <c r="D8007" s="57" t="s">
        <v>133</v>
      </c>
      <c r="E8007" s="44">
        <v>600</v>
      </c>
      <c r="F8007" s="58">
        <v>37072</v>
      </c>
      <c r="G8007" s="45">
        <v>130</v>
      </c>
      <c r="H8007" s="45">
        <v>-57.72</v>
      </c>
      <c r="I8007" s="59">
        <f t="shared" si="869"/>
        <v>72.28</v>
      </c>
      <c r="J8007" s="44">
        <f t="shared" si="870"/>
        <v>2001</v>
      </c>
      <c r="K8007" s="44">
        <f t="shared" si="871"/>
        <v>22</v>
      </c>
      <c r="L8007" s="59">
        <f>VLOOKUP(J8007,'SF CCI, BCI'!A:F,5)</f>
        <v>7399.07</v>
      </c>
      <c r="M8007" s="59">
        <f t="shared" si="875"/>
        <v>2.0769177748014278</v>
      </c>
      <c r="N8007" s="47">
        <f t="shared" si="872"/>
        <v>269.99931072418559</v>
      </c>
      <c r="O8007" s="44">
        <f t="shared" si="873"/>
        <v>28</v>
      </c>
      <c r="P8007" s="47">
        <f t="shared" si="874"/>
        <v>150.11961676264721</v>
      </c>
    </row>
    <row r="8008" spans="1:16" x14ac:dyDescent="0.25">
      <c r="A8008" s="56">
        <v>15100</v>
      </c>
      <c r="B8008" s="43" t="s">
        <v>1623</v>
      </c>
      <c r="C8008" s="43" t="s">
        <v>3653</v>
      </c>
      <c r="D8008" s="57" t="s">
        <v>133</v>
      </c>
      <c r="E8008" s="44">
        <v>600</v>
      </c>
      <c r="F8008" s="58">
        <v>37072</v>
      </c>
      <c r="G8008" s="45">
        <v>1300</v>
      </c>
      <c r="H8008" s="45">
        <v>-576.41000000000008</v>
      </c>
      <c r="I8008" s="59">
        <f t="shared" si="869"/>
        <v>723.58999999999992</v>
      </c>
      <c r="J8008" s="44">
        <f t="shared" si="870"/>
        <v>2001</v>
      </c>
      <c r="K8008" s="44">
        <f t="shared" si="871"/>
        <v>22</v>
      </c>
      <c r="L8008" s="59">
        <f>VLOOKUP(J8008,'SF CCI, BCI'!A:F,5)</f>
        <v>7399.07</v>
      </c>
      <c r="M8008" s="59">
        <f t="shared" si="875"/>
        <v>2.0769177748014278</v>
      </c>
      <c r="N8008" s="47">
        <f t="shared" si="872"/>
        <v>2699.9931072418563</v>
      </c>
      <c r="O8008" s="44">
        <f t="shared" si="873"/>
        <v>28</v>
      </c>
      <c r="P8008" s="47">
        <f t="shared" si="874"/>
        <v>1502.8369326685649</v>
      </c>
    </row>
    <row r="8009" spans="1:16" x14ac:dyDescent="0.25">
      <c r="A8009" s="56">
        <v>15101</v>
      </c>
      <c r="B8009" s="43" t="s">
        <v>1623</v>
      </c>
      <c r="C8009" s="43" t="s">
        <v>3654</v>
      </c>
      <c r="D8009" s="57" t="s">
        <v>133</v>
      </c>
      <c r="E8009" s="44">
        <v>600</v>
      </c>
      <c r="F8009" s="58">
        <v>37072</v>
      </c>
      <c r="G8009" s="45">
        <v>520</v>
      </c>
      <c r="H8009" s="45">
        <v>-230.57999999999998</v>
      </c>
      <c r="I8009" s="59">
        <f t="shared" si="869"/>
        <v>289.42</v>
      </c>
      <c r="J8009" s="44">
        <f t="shared" si="870"/>
        <v>2001</v>
      </c>
      <c r="K8009" s="44">
        <f t="shared" si="871"/>
        <v>22</v>
      </c>
      <c r="L8009" s="59">
        <f>VLOOKUP(J8009,'SF CCI, BCI'!A:F,5)</f>
        <v>7399.07</v>
      </c>
      <c r="M8009" s="59">
        <f t="shared" si="875"/>
        <v>2.0769177748014278</v>
      </c>
      <c r="N8009" s="47">
        <f t="shared" si="872"/>
        <v>1079.9972428967424</v>
      </c>
      <c r="O8009" s="44">
        <f t="shared" si="873"/>
        <v>28</v>
      </c>
      <c r="P8009" s="47">
        <f t="shared" si="874"/>
        <v>601.10154238302925</v>
      </c>
    </row>
    <row r="8010" spans="1:16" x14ac:dyDescent="0.25">
      <c r="A8010" s="56">
        <v>15102</v>
      </c>
      <c r="B8010" s="43" t="s">
        <v>1623</v>
      </c>
      <c r="C8010" s="43" t="s">
        <v>3655</v>
      </c>
      <c r="D8010" s="57" t="s">
        <v>133</v>
      </c>
      <c r="E8010" s="44">
        <v>600</v>
      </c>
      <c r="F8010" s="58">
        <v>37072</v>
      </c>
      <c r="G8010" s="45">
        <v>390</v>
      </c>
      <c r="H8010" s="45">
        <v>-172.89</v>
      </c>
      <c r="I8010" s="59">
        <f t="shared" si="869"/>
        <v>217.11</v>
      </c>
      <c r="J8010" s="44">
        <f t="shared" si="870"/>
        <v>2001</v>
      </c>
      <c r="K8010" s="44">
        <f t="shared" si="871"/>
        <v>22</v>
      </c>
      <c r="L8010" s="59">
        <f>VLOOKUP(J8010,'SF CCI, BCI'!A:F,5)</f>
        <v>7399.07</v>
      </c>
      <c r="M8010" s="59">
        <f t="shared" si="875"/>
        <v>2.0769177748014278</v>
      </c>
      <c r="N8010" s="47">
        <f t="shared" si="872"/>
        <v>809.99793217255683</v>
      </c>
      <c r="O8010" s="44">
        <f t="shared" si="873"/>
        <v>28</v>
      </c>
      <c r="P8010" s="47">
        <f t="shared" si="874"/>
        <v>450.91961808713802</v>
      </c>
    </row>
    <row r="8011" spans="1:16" x14ac:dyDescent="0.25">
      <c r="A8011" s="56">
        <v>15103</v>
      </c>
      <c r="B8011" s="43" t="s">
        <v>3616</v>
      </c>
      <c r="C8011" s="43" t="s">
        <v>3617</v>
      </c>
      <c r="D8011" s="57" t="s">
        <v>133</v>
      </c>
      <c r="E8011" s="44">
        <v>600</v>
      </c>
      <c r="F8011" s="58">
        <v>36708</v>
      </c>
      <c r="G8011" s="45">
        <v>279934.53000000003</v>
      </c>
      <c r="H8011" s="45">
        <v>-129243.48</v>
      </c>
      <c r="I8011" s="59">
        <f t="shared" ref="I8011:I8074" si="876">G8011+H8011</f>
        <v>150691.05000000005</v>
      </c>
      <c r="J8011" s="44">
        <f t="shared" ref="J8011:J8074" si="877">YEAR(F8011)</f>
        <v>2000</v>
      </c>
      <c r="K8011" s="44">
        <f t="shared" ref="K8011:K8074" si="878">ROUND(($A$9-F8011)/365,0)</f>
        <v>23</v>
      </c>
      <c r="L8011" s="59">
        <f>VLOOKUP(J8011,'SF CCI, BCI'!A:F,5)</f>
        <v>7447.99</v>
      </c>
      <c r="M8011" s="59">
        <f t="shared" si="875"/>
        <v>2.0632761322182227</v>
      </c>
      <c r="N8011" s="47">
        <f t="shared" si="872"/>
        <v>577582.2343327261</v>
      </c>
      <c r="O8011" s="44">
        <f t="shared" si="873"/>
        <v>27</v>
      </c>
      <c r="P8011" s="47">
        <f t="shared" si="874"/>
        <v>310917.2468039029</v>
      </c>
    </row>
    <row r="8012" spans="1:16" x14ac:dyDescent="0.25">
      <c r="A8012" s="56">
        <v>15104</v>
      </c>
      <c r="B8012" s="43" t="s">
        <v>1654</v>
      </c>
      <c r="C8012" s="43" t="s">
        <v>3656</v>
      </c>
      <c r="D8012" s="57" t="s">
        <v>133</v>
      </c>
      <c r="E8012" s="44">
        <v>600</v>
      </c>
      <c r="F8012" s="58">
        <v>37072</v>
      </c>
      <c r="G8012" s="45">
        <v>7575.36</v>
      </c>
      <c r="H8012" s="45">
        <v>-3358.59</v>
      </c>
      <c r="I8012" s="59">
        <f t="shared" si="876"/>
        <v>4216.7699999999995</v>
      </c>
      <c r="J8012" s="44">
        <f t="shared" si="877"/>
        <v>2001</v>
      </c>
      <c r="K8012" s="44">
        <f t="shared" si="878"/>
        <v>22</v>
      </c>
      <c r="L8012" s="59">
        <f>VLOOKUP(J8012,'SF CCI, BCI'!A:F,5)</f>
        <v>7399.07</v>
      </c>
      <c r="M8012" s="59">
        <f t="shared" si="875"/>
        <v>2.0769177748014278</v>
      </c>
      <c r="N8012" s="47">
        <f t="shared" ref="N8012:N8075" si="879">G8012*M8012</f>
        <v>15733.399834519743</v>
      </c>
      <c r="O8012" s="44">
        <f t="shared" ref="O8012:O8075" si="880">IF(E8012="(blank)","",IF(K8012&gt;(E8012/12),0,(E8012/12)-K8012))</f>
        <v>28</v>
      </c>
      <c r="P8012" s="47">
        <f t="shared" ref="P8012:P8075" si="881">M8012*I8012</f>
        <v>8757.8845652494165</v>
      </c>
    </row>
    <row r="8013" spans="1:16" x14ac:dyDescent="0.25">
      <c r="A8013" s="56">
        <v>15105</v>
      </c>
      <c r="B8013" s="43" t="s">
        <v>3657</v>
      </c>
      <c r="C8013" s="43" t="s">
        <v>3658</v>
      </c>
      <c r="D8013" s="57" t="s">
        <v>133</v>
      </c>
      <c r="E8013" s="44">
        <v>600</v>
      </c>
      <c r="F8013" s="58">
        <v>37072</v>
      </c>
      <c r="G8013" s="45">
        <v>4831.16</v>
      </c>
      <c r="H8013" s="45">
        <v>-2142.02</v>
      </c>
      <c r="I8013" s="59">
        <f t="shared" si="876"/>
        <v>2689.14</v>
      </c>
      <c r="J8013" s="44">
        <f t="shared" si="877"/>
        <v>2001</v>
      </c>
      <c r="K8013" s="44">
        <f t="shared" si="878"/>
        <v>22</v>
      </c>
      <c r="L8013" s="59">
        <f>VLOOKUP(J8013,'SF CCI, BCI'!A:F,5)</f>
        <v>7399.07</v>
      </c>
      <c r="M8013" s="59">
        <f t="shared" si="875"/>
        <v>2.0769177748014278</v>
      </c>
      <c r="N8013" s="47">
        <f t="shared" si="879"/>
        <v>10033.922076909666</v>
      </c>
      <c r="O8013" s="44">
        <f t="shared" si="880"/>
        <v>28</v>
      </c>
      <c r="P8013" s="47">
        <f t="shared" si="881"/>
        <v>5585.1226649295113</v>
      </c>
    </row>
    <row r="8014" spans="1:16" x14ac:dyDescent="0.25">
      <c r="A8014" s="56">
        <v>15106</v>
      </c>
      <c r="B8014" s="43" t="s">
        <v>3659</v>
      </c>
      <c r="C8014" s="43" t="s">
        <v>3660</v>
      </c>
      <c r="D8014" s="57" t="s">
        <v>72</v>
      </c>
      <c r="E8014" s="44">
        <v>240</v>
      </c>
      <c r="F8014" s="58">
        <v>37072</v>
      </c>
      <c r="G8014" s="45">
        <v>16017.27</v>
      </c>
      <c r="H8014" s="45">
        <v>-16017.27</v>
      </c>
      <c r="I8014" s="59">
        <f t="shared" si="876"/>
        <v>0</v>
      </c>
      <c r="J8014" s="44">
        <f t="shared" si="877"/>
        <v>2001</v>
      </c>
      <c r="K8014" s="44">
        <f t="shared" si="878"/>
        <v>22</v>
      </c>
      <c r="L8014" s="59">
        <f>VLOOKUP(J8014,'SF CCI, BCI'!A:F,5)</f>
        <v>7399.07</v>
      </c>
      <c r="M8014" s="59">
        <f t="shared" si="875"/>
        <v>2.0769177748014278</v>
      </c>
      <c r="N8014" s="47">
        <f t="shared" si="879"/>
        <v>33266.552766793669</v>
      </c>
      <c r="O8014" s="44">
        <f t="shared" si="880"/>
        <v>0</v>
      </c>
      <c r="P8014" s="47">
        <f t="shared" si="881"/>
        <v>0</v>
      </c>
    </row>
    <row r="8015" spans="1:16" x14ac:dyDescent="0.25">
      <c r="A8015" s="56">
        <v>15107</v>
      </c>
      <c r="B8015" s="43" t="s">
        <v>3661</v>
      </c>
      <c r="C8015" s="43" t="s">
        <v>3662</v>
      </c>
      <c r="D8015" s="57" t="s">
        <v>69</v>
      </c>
      <c r="E8015" s="44">
        <v>600</v>
      </c>
      <c r="F8015" s="58">
        <v>37072</v>
      </c>
      <c r="G8015" s="45">
        <v>6284.52</v>
      </c>
      <c r="H8015" s="45">
        <v>-2786.17</v>
      </c>
      <c r="I8015" s="59">
        <f t="shared" si="876"/>
        <v>3498.3500000000004</v>
      </c>
      <c r="J8015" s="44">
        <f t="shared" si="877"/>
        <v>2001</v>
      </c>
      <c r="K8015" s="44">
        <f t="shared" si="878"/>
        <v>22</v>
      </c>
      <c r="L8015" s="59">
        <f>VLOOKUP(J8015,'SF CCI, BCI'!A:F,5)</f>
        <v>7399.07</v>
      </c>
      <c r="M8015" s="59">
        <f t="shared" si="875"/>
        <v>2.0769177748014278</v>
      </c>
      <c r="N8015" s="47">
        <f t="shared" si="879"/>
        <v>13052.431294095069</v>
      </c>
      <c r="O8015" s="44">
        <f t="shared" si="880"/>
        <v>28</v>
      </c>
      <c r="P8015" s="47">
        <f t="shared" si="881"/>
        <v>7265.7852974765756</v>
      </c>
    </row>
    <row r="8016" spans="1:16" x14ac:dyDescent="0.25">
      <c r="A8016" s="56">
        <v>15108</v>
      </c>
      <c r="B8016" s="43" t="s">
        <v>3663</v>
      </c>
      <c r="C8016" s="43" t="s">
        <v>3664</v>
      </c>
      <c r="D8016" s="57" t="s">
        <v>165</v>
      </c>
      <c r="E8016" s="44">
        <v>600</v>
      </c>
      <c r="F8016" s="58">
        <v>37072</v>
      </c>
      <c r="G8016" s="45">
        <v>1841.2</v>
      </c>
      <c r="H8016" s="45">
        <v>-815.53</v>
      </c>
      <c r="I8016" s="59">
        <f t="shared" si="876"/>
        <v>1025.67</v>
      </c>
      <c r="J8016" s="44">
        <f t="shared" si="877"/>
        <v>2001</v>
      </c>
      <c r="K8016" s="44">
        <f t="shared" si="878"/>
        <v>22</v>
      </c>
      <c r="L8016" s="59">
        <f>VLOOKUP(J8016,'SF CCI, BCI'!A:F,5)</f>
        <v>7399.07</v>
      </c>
      <c r="M8016" s="59">
        <f t="shared" si="875"/>
        <v>2.0769177748014278</v>
      </c>
      <c r="N8016" s="47">
        <f t="shared" si="879"/>
        <v>3824.021006964389</v>
      </c>
      <c r="O8016" s="44">
        <f t="shared" si="880"/>
        <v>28</v>
      </c>
      <c r="P8016" s="47">
        <f t="shared" si="881"/>
        <v>2130.2322540805808</v>
      </c>
    </row>
    <row r="8017" spans="1:16" x14ac:dyDescent="0.25">
      <c r="A8017" s="56">
        <v>15130</v>
      </c>
      <c r="B8017" s="43" t="s">
        <v>3665</v>
      </c>
      <c r="C8017" s="43" t="s">
        <v>3666</v>
      </c>
      <c r="D8017" s="57" t="s">
        <v>69</v>
      </c>
      <c r="E8017" s="44">
        <v>120</v>
      </c>
      <c r="F8017" s="58">
        <v>37073</v>
      </c>
      <c r="G8017" s="45">
        <v>10732.42</v>
      </c>
      <c r="H8017" s="45">
        <v>-10732.42</v>
      </c>
      <c r="I8017" s="59">
        <f t="shared" si="876"/>
        <v>0</v>
      </c>
      <c r="J8017" s="44">
        <f t="shared" si="877"/>
        <v>2001</v>
      </c>
      <c r="K8017" s="44">
        <f t="shared" si="878"/>
        <v>22</v>
      </c>
      <c r="L8017" s="59">
        <f>VLOOKUP(J8017,'SF CCI, BCI'!A:F,5)</f>
        <v>7399.07</v>
      </c>
      <c r="M8017" s="59">
        <f t="shared" si="875"/>
        <v>2.0769177748014278</v>
      </c>
      <c r="N8017" s="47">
        <f t="shared" si="879"/>
        <v>22290.35386463434</v>
      </c>
      <c r="O8017" s="44">
        <f t="shared" si="880"/>
        <v>0</v>
      </c>
      <c r="P8017" s="47">
        <f t="shared" si="881"/>
        <v>0</v>
      </c>
    </row>
    <row r="8018" spans="1:16" x14ac:dyDescent="0.25">
      <c r="A8018" s="56">
        <v>15131</v>
      </c>
      <c r="B8018" s="43" t="s">
        <v>3667</v>
      </c>
      <c r="C8018" s="43" t="s">
        <v>3668</v>
      </c>
      <c r="D8018" s="57" t="s">
        <v>69</v>
      </c>
      <c r="E8018" s="44">
        <v>120</v>
      </c>
      <c r="F8018" s="58">
        <v>37073</v>
      </c>
      <c r="G8018" s="45">
        <v>7845.12</v>
      </c>
      <c r="H8018" s="45">
        <v>-7845.12</v>
      </c>
      <c r="I8018" s="59">
        <f t="shared" si="876"/>
        <v>0</v>
      </c>
      <c r="J8018" s="44">
        <f t="shared" si="877"/>
        <v>2001</v>
      </c>
      <c r="K8018" s="44">
        <f t="shared" si="878"/>
        <v>22</v>
      </c>
      <c r="L8018" s="59">
        <f>VLOOKUP(J8018,'SF CCI, BCI'!A:F,5)</f>
        <v>7399.07</v>
      </c>
      <c r="M8018" s="59">
        <f t="shared" si="875"/>
        <v>2.0769177748014278</v>
      </c>
      <c r="N8018" s="47">
        <f t="shared" si="879"/>
        <v>16293.669173450176</v>
      </c>
      <c r="O8018" s="44">
        <f t="shared" si="880"/>
        <v>0</v>
      </c>
      <c r="P8018" s="47">
        <f t="shared" si="881"/>
        <v>0</v>
      </c>
    </row>
    <row r="8019" spans="1:16" x14ac:dyDescent="0.25">
      <c r="A8019" s="56">
        <v>15132</v>
      </c>
      <c r="B8019" s="43" t="s">
        <v>701</v>
      </c>
      <c r="C8019" s="43" t="s">
        <v>3669</v>
      </c>
      <c r="D8019" s="57" t="s">
        <v>69</v>
      </c>
      <c r="E8019" s="44">
        <v>120</v>
      </c>
      <c r="F8019" s="58">
        <v>37073</v>
      </c>
      <c r="G8019" s="45">
        <v>7878.6</v>
      </c>
      <c r="H8019" s="45">
        <v>-7878.6</v>
      </c>
      <c r="I8019" s="59">
        <f t="shared" si="876"/>
        <v>0</v>
      </c>
      <c r="J8019" s="44">
        <f t="shared" si="877"/>
        <v>2001</v>
      </c>
      <c r="K8019" s="44">
        <f t="shared" si="878"/>
        <v>22</v>
      </c>
      <c r="L8019" s="59">
        <f>VLOOKUP(J8019,'SF CCI, BCI'!A:F,5)</f>
        <v>7399.07</v>
      </c>
      <c r="M8019" s="59">
        <f t="shared" si="875"/>
        <v>2.0769177748014278</v>
      </c>
      <c r="N8019" s="47">
        <f t="shared" si="879"/>
        <v>16363.204380550529</v>
      </c>
      <c r="O8019" s="44">
        <f t="shared" si="880"/>
        <v>0</v>
      </c>
      <c r="P8019" s="47">
        <f t="shared" si="881"/>
        <v>0</v>
      </c>
    </row>
    <row r="8020" spans="1:16" x14ac:dyDescent="0.25">
      <c r="A8020" s="56">
        <v>15134</v>
      </c>
      <c r="B8020" s="43" t="s">
        <v>1623</v>
      </c>
      <c r="C8020" s="43" t="s">
        <v>3670</v>
      </c>
      <c r="D8020" s="57" t="s">
        <v>133</v>
      </c>
      <c r="E8020" s="44">
        <v>600</v>
      </c>
      <c r="F8020" s="58">
        <v>37103</v>
      </c>
      <c r="G8020" s="45">
        <v>4416.74</v>
      </c>
      <c r="H8020" s="45">
        <v>-1950.98</v>
      </c>
      <c r="I8020" s="59">
        <f t="shared" si="876"/>
        <v>2465.7599999999998</v>
      </c>
      <c r="J8020" s="44">
        <f t="shared" si="877"/>
        <v>2001</v>
      </c>
      <c r="K8020" s="44">
        <f t="shared" si="878"/>
        <v>22</v>
      </c>
      <c r="L8020" s="59">
        <f>VLOOKUP(J8020,'SF CCI, BCI'!A:F,5)</f>
        <v>7399.07</v>
      </c>
      <c r="M8020" s="59">
        <f t="shared" si="875"/>
        <v>2.0769177748014278</v>
      </c>
      <c r="N8020" s="47">
        <f t="shared" si="879"/>
        <v>9173.2058126764587</v>
      </c>
      <c r="O8020" s="44">
        <f t="shared" si="880"/>
        <v>28</v>
      </c>
      <c r="P8020" s="47">
        <f t="shared" si="881"/>
        <v>5121.1807723943684</v>
      </c>
    </row>
    <row r="8021" spans="1:16" x14ac:dyDescent="0.25">
      <c r="A8021" s="56">
        <v>15135</v>
      </c>
      <c r="B8021" s="43" t="s">
        <v>1623</v>
      </c>
      <c r="C8021" s="43" t="s">
        <v>3671</v>
      </c>
      <c r="D8021" s="57" t="s">
        <v>133</v>
      </c>
      <c r="E8021" s="44">
        <v>600</v>
      </c>
      <c r="F8021" s="58">
        <v>37103</v>
      </c>
      <c r="G8021" s="45">
        <v>3523.06</v>
      </c>
      <c r="H8021" s="45">
        <v>-1556.14</v>
      </c>
      <c r="I8021" s="59">
        <f t="shared" si="876"/>
        <v>1966.9199999999998</v>
      </c>
      <c r="J8021" s="44">
        <f t="shared" si="877"/>
        <v>2001</v>
      </c>
      <c r="K8021" s="44">
        <f t="shared" si="878"/>
        <v>22</v>
      </c>
      <c r="L8021" s="59">
        <f>VLOOKUP(J8021,'SF CCI, BCI'!A:F,5)</f>
        <v>7399.07</v>
      </c>
      <c r="M8021" s="59">
        <f t="shared" si="875"/>
        <v>2.0769177748014278</v>
      </c>
      <c r="N8021" s="47">
        <f t="shared" si="879"/>
        <v>7317.1059356919177</v>
      </c>
      <c r="O8021" s="44">
        <f t="shared" si="880"/>
        <v>28</v>
      </c>
      <c r="P8021" s="47">
        <f t="shared" si="881"/>
        <v>4085.1311096124241</v>
      </c>
    </row>
    <row r="8022" spans="1:16" x14ac:dyDescent="0.25">
      <c r="A8022" s="56">
        <v>15136</v>
      </c>
      <c r="B8022" s="43" t="s">
        <v>1623</v>
      </c>
      <c r="C8022" s="43" t="s">
        <v>3672</v>
      </c>
      <c r="D8022" s="57" t="s">
        <v>133</v>
      </c>
      <c r="E8022" s="44">
        <v>600</v>
      </c>
      <c r="F8022" s="58">
        <v>37103</v>
      </c>
      <c r="G8022" s="45">
        <v>34966.99</v>
      </c>
      <c r="H8022" s="45">
        <v>-15444.730000000001</v>
      </c>
      <c r="I8022" s="59">
        <f t="shared" si="876"/>
        <v>19522.259999999995</v>
      </c>
      <c r="J8022" s="44">
        <f t="shared" si="877"/>
        <v>2001</v>
      </c>
      <c r="K8022" s="44">
        <f t="shared" si="878"/>
        <v>22</v>
      </c>
      <c r="L8022" s="59">
        <f>VLOOKUP(J8022,'SF CCI, BCI'!A:F,5)</f>
        <v>7399.07</v>
      </c>
      <c r="M8022" s="59">
        <f t="shared" si="875"/>
        <v>2.0769177748014278</v>
      </c>
      <c r="N8022" s="47">
        <f t="shared" si="879"/>
        <v>72623.563062303772</v>
      </c>
      <c r="O8022" s="44">
        <f t="shared" si="880"/>
        <v>28</v>
      </c>
      <c r="P8022" s="47">
        <f t="shared" si="881"/>
        <v>40546.128798294914</v>
      </c>
    </row>
    <row r="8023" spans="1:16" x14ac:dyDescent="0.25">
      <c r="A8023" s="56">
        <v>15137</v>
      </c>
      <c r="B8023" s="43" t="s">
        <v>1623</v>
      </c>
      <c r="C8023" s="43" t="s">
        <v>3673</v>
      </c>
      <c r="D8023" s="57" t="s">
        <v>133</v>
      </c>
      <c r="E8023" s="44">
        <v>600</v>
      </c>
      <c r="F8023" s="58">
        <v>37103</v>
      </c>
      <c r="G8023" s="45">
        <v>2465.1</v>
      </c>
      <c r="H8023" s="45">
        <v>-1088.8700000000001</v>
      </c>
      <c r="I8023" s="59">
        <f t="shared" si="876"/>
        <v>1376.2299999999998</v>
      </c>
      <c r="J8023" s="44">
        <f t="shared" si="877"/>
        <v>2001</v>
      </c>
      <c r="K8023" s="44">
        <f t="shared" si="878"/>
        <v>22</v>
      </c>
      <c r="L8023" s="59">
        <f>VLOOKUP(J8023,'SF CCI, BCI'!A:F,5)</f>
        <v>7399.07</v>
      </c>
      <c r="M8023" s="59">
        <f t="shared" si="875"/>
        <v>2.0769177748014278</v>
      </c>
      <c r="N8023" s="47">
        <f t="shared" si="879"/>
        <v>5119.8100066629995</v>
      </c>
      <c r="O8023" s="44">
        <f t="shared" si="880"/>
        <v>28</v>
      </c>
      <c r="P8023" s="47">
        <f t="shared" si="881"/>
        <v>2858.3165492149687</v>
      </c>
    </row>
    <row r="8024" spans="1:16" x14ac:dyDescent="0.25">
      <c r="A8024" s="56">
        <v>15138</v>
      </c>
      <c r="B8024" s="43" t="s">
        <v>1623</v>
      </c>
      <c r="C8024" s="43" t="s">
        <v>3674</v>
      </c>
      <c r="D8024" s="57" t="s">
        <v>133</v>
      </c>
      <c r="E8024" s="44">
        <v>600</v>
      </c>
      <c r="F8024" s="58">
        <v>37103</v>
      </c>
      <c r="G8024" s="45">
        <v>800.15</v>
      </c>
      <c r="H8024" s="45">
        <v>-353.38</v>
      </c>
      <c r="I8024" s="59">
        <f t="shared" si="876"/>
        <v>446.77</v>
      </c>
      <c r="J8024" s="44">
        <f t="shared" si="877"/>
        <v>2001</v>
      </c>
      <c r="K8024" s="44">
        <f t="shared" si="878"/>
        <v>22</v>
      </c>
      <c r="L8024" s="59">
        <f>VLOOKUP(J8024,'SF CCI, BCI'!A:F,5)</f>
        <v>7399.07</v>
      </c>
      <c r="M8024" s="59">
        <f t="shared" si="875"/>
        <v>2.0769177748014278</v>
      </c>
      <c r="N8024" s="47">
        <f t="shared" si="879"/>
        <v>1661.8457575073624</v>
      </c>
      <c r="O8024" s="44">
        <f t="shared" si="880"/>
        <v>28</v>
      </c>
      <c r="P8024" s="47">
        <f t="shared" si="881"/>
        <v>927.90455424803383</v>
      </c>
    </row>
    <row r="8025" spans="1:16" x14ac:dyDescent="0.25">
      <c r="A8025" s="56">
        <v>15139</v>
      </c>
      <c r="B8025" s="43" t="s">
        <v>1623</v>
      </c>
      <c r="C8025" s="43" t="s">
        <v>3675</v>
      </c>
      <c r="D8025" s="57" t="s">
        <v>133</v>
      </c>
      <c r="E8025" s="44">
        <v>600</v>
      </c>
      <c r="F8025" s="58">
        <v>37103</v>
      </c>
      <c r="G8025" s="45">
        <v>520</v>
      </c>
      <c r="H8025" s="45">
        <v>-229.71</v>
      </c>
      <c r="I8025" s="59">
        <f t="shared" si="876"/>
        <v>290.28999999999996</v>
      </c>
      <c r="J8025" s="44">
        <f t="shared" si="877"/>
        <v>2001</v>
      </c>
      <c r="K8025" s="44">
        <f t="shared" si="878"/>
        <v>22</v>
      </c>
      <c r="L8025" s="59">
        <f>VLOOKUP(J8025,'SF CCI, BCI'!A:F,5)</f>
        <v>7399.07</v>
      </c>
      <c r="M8025" s="59">
        <f t="shared" si="875"/>
        <v>2.0769177748014278</v>
      </c>
      <c r="N8025" s="47">
        <f t="shared" si="879"/>
        <v>1079.9972428967424</v>
      </c>
      <c r="O8025" s="44">
        <f t="shared" si="880"/>
        <v>28</v>
      </c>
      <c r="P8025" s="47">
        <f t="shared" si="881"/>
        <v>602.90846084710643</v>
      </c>
    </row>
    <row r="8026" spans="1:16" x14ac:dyDescent="0.25">
      <c r="A8026" s="56">
        <v>15140</v>
      </c>
      <c r="B8026" s="43" t="s">
        <v>1615</v>
      </c>
      <c r="C8026" s="43" t="s">
        <v>3676</v>
      </c>
      <c r="D8026" s="57" t="s">
        <v>133</v>
      </c>
      <c r="E8026" s="44">
        <v>600</v>
      </c>
      <c r="F8026" s="58">
        <v>37103</v>
      </c>
      <c r="G8026" s="45">
        <v>17557.990000000002</v>
      </c>
      <c r="H8026" s="45">
        <v>-7755.27</v>
      </c>
      <c r="I8026" s="59">
        <f t="shared" si="876"/>
        <v>9802.7200000000012</v>
      </c>
      <c r="J8026" s="44">
        <f t="shared" si="877"/>
        <v>2001</v>
      </c>
      <c r="K8026" s="44">
        <f t="shared" si="878"/>
        <v>22</v>
      </c>
      <c r="L8026" s="59">
        <f>VLOOKUP(J8026,'SF CCI, BCI'!A:F,5)</f>
        <v>7399.07</v>
      </c>
      <c r="M8026" s="59">
        <f t="shared" si="875"/>
        <v>2.0769177748014278</v>
      </c>
      <c r="N8026" s="47">
        <f t="shared" si="879"/>
        <v>36466.501520785721</v>
      </c>
      <c r="O8026" s="44">
        <f t="shared" si="880"/>
        <v>28</v>
      </c>
      <c r="P8026" s="47">
        <f t="shared" si="881"/>
        <v>20359.443409401454</v>
      </c>
    </row>
    <row r="8027" spans="1:16" x14ac:dyDescent="0.25">
      <c r="A8027" s="56">
        <v>15142</v>
      </c>
      <c r="B8027" s="43" t="s">
        <v>1510</v>
      </c>
      <c r="C8027" s="43" t="s">
        <v>3677</v>
      </c>
      <c r="D8027" s="57" t="s">
        <v>133</v>
      </c>
      <c r="E8027" s="44">
        <v>600</v>
      </c>
      <c r="F8027" s="58">
        <v>37134</v>
      </c>
      <c r="G8027" s="45">
        <v>5725.17</v>
      </c>
      <c r="H8027" s="45">
        <v>-2519.1799999999998</v>
      </c>
      <c r="I8027" s="59">
        <f t="shared" si="876"/>
        <v>3205.9900000000002</v>
      </c>
      <c r="J8027" s="44">
        <f t="shared" si="877"/>
        <v>2001</v>
      </c>
      <c r="K8027" s="44">
        <f t="shared" si="878"/>
        <v>22</v>
      </c>
      <c r="L8027" s="59">
        <f>VLOOKUP(J8027,'SF CCI, BCI'!A:F,5)</f>
        <v>7399.07</v>
      </c>
      <c r="M8027" s="59">
        <f t="shared" si="875"/>
        <v>2.0769177748014278</v>
      </c>
      <c r="N8027" s="47">
        <f t="shared" si="879"/>
        <v>11890.707336759891</v>
      </c>
      <c r="O8027" s="44">
        <f t="shared" si="880"/>
        <v>28</v>
      </c>
      <c r="P8027" s="47">
        <f t="shared" si="881"/>
        <v>6658.5776168356297</v>
      </c>
    </row>
    <row r="8028" spans="1:16" x14ac:dyDescent="0.25">
      <c r="A8028" s="56">
        <v>15143</v>
      </c>
      <c r="B8028" s="43" t="s">
        <v>1510</v>
      </c>
      <c r="C8028" s="43" t="s">
        <v>3677</v>
      </c>
      <c r="D8028" s="57" t="s">
        <v>133</v>
      </c>
      <c r="E8028" s="44">
        <v>600</v>
      </c>
      <c r="F8028" s="58">
        <v>37134</v>
      </c>
      <c r="G8028" s="45">
        <v>43953.61</v>
      </c>
      <c r="H8028" s="45">
        <v>-19340.440000000002</v>
      </c>
      <c r="I8028" s="59">
        <f t="shared" si="876"/>
        <v>24613.17</v>
      </c>
      <c r="J8028" s="44">
        <f t="shared" si="877"/>
        <v>2001</v>
      </c>
      <c r="K8028" s="44">
        <f t="shared" si="878"/>
        <v>22</v>
      </c>
      <c r="L8028" s="59">
        <f>VLOOKUP(J8028,'SF CCI, BCI'!A:F,5)</f>
        <v>7399.07</v>
      </c>
      <c r="M8028" s="59">
        <f t="shared" si="875"/>
        <v>2.0769177748014278</v>
      </c>
      <c r="N8028" s="47">
        <f t="shared" si="879"/>
        <v>91288.033875689784</v>
      </c>
      <c r="O8028" s="44">
        <f t="shared" si="880"/>
        <v>28</v>
      </c>
      <c r="P8028" s="47">
        <f t="shared" si="881"/>
        <v>51119.530267209258</v>
      </c>
    </row>
    <row r="8029" spans="1:16" x14ac:dyDescent="0.25">
      <c r="A8029" s="56">
        <v>15144</v>
      </c>
      <c r="B8029" s="43" t="s">
        <v>1510</v>
      </c>
      <c r="C8029" s="43" t="s">
        <v>3677</v>
      </c>
      <c r="D8029" s="57" t="s">
        <v>133</v>
      </c>
      <c r="E8029" s="44">
        <v>600</v>
      </c>
      <c r="F8029" s="58">
        <v>37134</v>
      </c>
      <c r="G8029" s="45">
        <v>5796.91</v>
      </c>
      <c r="H8029" s="45">
        <v>-2550.75</v>
      </c>
      <c r="I8029" s="59">
        <f t="shared" si="876"/>
        <v>3246.16</v>
      </c>
      <c r="J8029" s="44">
        <f t="shared" si="877"/>
        <v>2001</v>
      </c>
      <c r="K8029" s="44">
        <f t="shared" si="878"/>
        <v>22</v>
      </c>
      <c r="L8029" s="59">
        <f>VLOOKUP(J8029,'SF CCI, BCI'!A:F,5)</f>
        <v>7399.07</v>
      </c>
      <c r="M8029" s="59">
        <f t="shared" si="875"/>
        <v>2.0769177748014278</v>
      </c>
      <c r="N8029" s="47">
        <f t="shared" si="879"/>
        <v>12039.705417924144</v>
      </c>
      <c r="O8029" s="44">
        <f t="shared" si="880"/>
        <v>28</v>
      </c>
      <c r="P8029" s="47">
        <f t="shared" si="881"/>
        <v>6742.0074038494022</v>
      </c>
    </row>
    <row r="8030" spans="1:16" x14ac:dyDescent="0.25">
      <c r="A8030" s="56">
        <v>15145</v>
      </c>
      <c r="B8030" s="43" t="s">
        <v>1511</v>
      </c>
      <c r="C8030" s="43" t="s">
        <v>3677</v>
      </c>
      <c r="D8030" s="57" t="s">
        <v>133</v>
      </c>
      <c r="E8030" s="44">
        <v>600</v>
      </c>
      <c r="F8030" s="58">
        <v>37134</v>
      </c>
      <c r="G8030" s="45">
        <v>7518.47</v>
      </c>
      <c r="H8030" s="45">
        <v>-3308.2000000000003</v>
      </c>
      <c r="I8030" s="59">
        <f t="shared" si="876"/>
        <v>4210.2700000000004</v>
      </c>
      <c r="J8030" s="44">
        <f t="shared" si="877"/>
        <v>2001</v>
      </c>
      <c r="K8030" s="44">
        <f t="shared" si="878"/>
        <v>22</v>
      </c>
      <c r="L8030" s="59">
        <f>VLOOKUP(J8030,'SF CCI, BCI'!A:F,5)</f>
        <v>7399.07</v>
      </c>
      <c r="M8030" s="59">
        <f t="shared" si="875"/>
        <v>2.0769177748014278</v>
      </c>
      <c r="N8030" s="47">
        <f t="shared" si="879"/>
        <v>15615.243982311291</v>
      </c>
      <c r="O8030" s="44">
        <f t="shared" si="880"/>
        <v>28</v>
      </c>
      <c r="P8030" s="47">
        <f t="shared" si="881"/>
        <v>8744.3845997132084</v>
      </c>
    </row>
    <row r="8031" spans="1:16" x14ac:dyDescent="0.25">
      <c r="A8031" s="56">
        <v>15146</v>
      </c>
      <c r="B8031" s="43" t="s">
        <v>1511</v>
      </c>
      <c r="C8031" s="43" t="s">
        <v>3677</v>
      </c>
      <c r="D8031" s="57" t="s">
        <v>133</v>
      </c>
      <c r="E8031" s="44">
        <v>600</v>
      </c>
      <c r="F8031" s="58">
        <v>37134</v>
      </c>
      <c r="G8031" s="45">
        <v>3757.46</v>
      </c>
      <c r="H8031" s="45">
        <v>-1653.3600000000001</v>
      </c>
      <c r="I8031" s="59">
        <f t="shared" si="876"/>
        <v>2104.1</v>
      </c>
      <c r="J8031" s="44">
        <f t="shared" si="877"/>
        <v>2001</v>
      </c>
      <c r="K8031" s="44">
        <f t="shared" si="878"/>
        <v>22</v>
      </c>
      <c r="L8031" s="59">
        <f>VLOOKUP(J8031,'SF CCI, BCI'!A:F,5)</f>
        <v>7399.07</v>
      </c>
      <c r="M8031" s="59">
        <f t="shared" si="875"/>
        <v>2.0769177748014278</v>
      </c>
      <c r="N8031" s="47">
        <f t="shared" si="879"/>
        <v>7803.9354621053726</v>
      </c>
      <c r="O8031" s="44">
        <f t="shared" si="880"/>
        <v>28</v>
      </c>
      <c r="P8031" s="47">
        <f t="shared" si="881"/>
        <v>4370.0426899596841</v>
      </c>
    </row>
    <row r="8032" spans="1:16" x14ac:dyDescent="0.25">
      <c r="A8032" s="56">
        <v>15147</v>
      </c>
      <c r="B8032" s="43" t="s">
        <v>1511</v>
      </c>
      <c r="C8032" s="43" t="s">
        <v>3677</v>
      </c>
      <c r="D8032" s="57" t="s">
        <v>133</v>
      </c>
      <c r="E8032" s="44">
        <v>600</v>
      </c>
      <c r="F8032" s="58">
        <v>37134</v>
      </c>
      <c r="G8032" s="45">
        <v>11170.06</v>
      </c>
      <c r="H8032" s="45">
        <v>-4915.07</v>
      </c>
      <c r="I8032" s="59">
        <f t="shared" si="876"/>
        <v>6254.99</v>
      </c>
      <c r="J8032" s="44">
        <f t="shared" si="877"/>
        <v>2001</v>
      </c>
      <c r="K8032" s="44">
        <f t="shared" si="878"/>
        <v>22</v>
      </c>
      <c r="L8032" s="59">
        <f>VLOOKUP(J8032,'SF CCI, BCI'!A:F,5)</f>
        <v>7399.07</v>
      </c>
      <c r="M8032" s="59">
        <f t="shared" si="875"/>
        <v>2.0769177748014278</v>
      </c>
      <c r="N8032" s="47">
        <f t="shared" si="879"/>
        <v>23199.296159598434</v>
      </c>
      <c r="O8032" s="44">
        <f t="shared" si="880"/>
        <v>28</v>
      </c>
      <c r="P8032" s="47">
        <f t="shared" si="881"/>
        <v>12991.099912205182</v>
      </c>
    </row>
    <row r="8033" spans="1:16" x14ac:dyDescent="0.25">
      <c r="A8033" s="56">
        <v>15148</v>
      </c>
      <c r="B8033" s="43" t="s">
        <v>1511</v>
      </c>
      <c r="C8033" s="43" t="s">
        <v>3678</v>
      </c>
      <c r="D8033" s="57" t="s">
        <v>133</v>
      </c>
      <c r="E8033" s="44">
        <v>600</v>
      </c>
      <c r="F8033" s="58">
        <v>37134</v>
      </c>
      <c r="G8033" s="45">
        <v>311.33</v>
      </c>
      <c r="H8033" s="45">
        <v>-137.02000000000001</v>
      </c>
      <c r="I8033" s="59">
        <f t="shared" si="876"/>
        <v>174.30999999999997</v>
      </c>
      <c r="J8033" s="44">
        <f t="shared" si="877"/>
        <v>2001</v>
      </c>
      <c r="K8033" s="44">
        <f t="shared" si="878"/>
        <v>22</v>
      </c>
      <c r="L8033" s="59">
        <f>VLOOKUP(J8033,'SF CCI, BCI'!A:F,5)</f>
        <v>7399.07</v>
      </c>
      <c r="M8033" s="59">
        <f t="shared" si="875"/>
        <v>2.0769177748014278</v>
      </c>
      <c r="N8033" s="47">
        <f t="shared" si="879"/>
        <v>646.60681082892847</v>
      </c>
      <c r="O8033" s="44">
        <f t="shared" si="880"/>
        <v>28</v>
      </c>
      <c r="P8033" s="47">
        <f t="shared" si="881"/>
        <v>362.02753732563684</v>
      </c>
    </row>
    <row r="8034" spans="1:16" x14ac:dyDescent="0.25">
      <c r="A8034" s="56">
        <v>15149</v>
      </c>
      <c r="B8034" s="43" t="s">
        <v>1511</v>
      </c>
      <c r="C8034" s="43" t="s">
        <v>3677</v>
      </c>
      <c r="D8034" s="57" t="s">
        <v>133</v>
      </c>
      <c r="E8034" s="44">
        <v>600</v>
      </c>
      <c r="F8034" s="58">
        <v>37134</v>
      </c>
      <c r="G8034" s="45">
        <v>568.62</v>
      </c>
      <c r="H8034" s="45">
        <v>-250.23</v>
      </c>
      <c r="I8034" s="59">
        <f t="shared" si="876"/>
        <v>318.39</v>
      </c>
      <c r="J8034" s="44">
        <f t="shared" si="877"/>
        <v>2001</v>
      </c>
      <c r="K8034" s="44">
        <f t="shared" si="878"/>
        <v>22</v>
      </c>
      <c r="L8034" s="59">
        <f>VLOOKUP(J8034,'SF CCI, BCI'!A:F,5)</f>
        <v>7399.07</v>
      </c>
      <c r="M8034" s="59">
        <f t="shared" si="875"/>
        <v>2.0769177748014278</v>
      </c>
      <c r="N8034" s="47">
        <f t="shared" si="879"/>
        <v>1180.9769851075878</v>
      </c>
      <c r="O8034" s="44">
        <f t="shared" si="880"/>
        <v>28</v>
      </c>
      <c r="P8034" s="47">
        <f t="shared" si="881"/>
        <v>661.26985031902655</v>
      </c>
    </row>
    <row r="8035" spans="1:16" x14ac:dyDescent="0.25">
      <c r="A8035" s="56">
        <v>15150</v>
      </c>
      <c r="B8035" s="43" t="s">
        <v>1511</v>
      </c>
      <c r="C8035" s="43" t="s">
        <v>3677</v>
      </c>
      <c r="D8035" s="57" t="s">
        <v>133</v>
      </c>
      <c r="E8035" s="44">
        <v>600</v>
      </c>
      <c r="F8035" s="58">
        <v>37134</v>
      </c>
      <c r="G8035" s="45">
        <v>3255.3</v>
      </c>
      <c r="H8035" s="45">
        <v>-1432.48</v>
      </c>
      <c r="I8035" s="59">
        <f t="shared" si="876"/>
        <v>1822.8200000000002</v>
      </c>
      <c r="J8035" s="44">
        <f t="shared" si="877"/>
        <v>2001</v>
      </c>
      <c r="K8035" s="44">
        <f t="shared" si="878"/>
        <v>22</v>
      </c>
      <c r="L8035" s="59">
        <f>VLOOKUP(J8035,'SF CCI, BCI'!A:F,5)</f>
        <v>7399.07</v>
      </c>
      <c r="M8035" s="59">
        <f t="shared" si="875"/>
        <v>2.0769177748014278</v>
      </c>
      <c r="N8035" s="47">
        <f t="shared" si="879"/>
        <v>6760.9904323110886</v>
      </c>
      <c r="O8035" s="44">
        <f t="shared" si="880"/>
        <v>28</v>
      </c>
      <c r="P8035" s="47">
        <f t="shared" si="881"/>
        <v>3785.8472582635391</v>
      </c>
    </row>
    <row r="8036" spans="1:16" x14ac:dyDescent="0.25">
      <c r="A8036" s="56">
        <v>15151</v>
      </c>
      <c r="B8036" s="43" t="s">
        <v>1511</v>
      </c>
      <c r="C8036" s="43" t="s">
        <v>3677</v>
      </c>
      <c r="D8036" s="57" t="s">
        <v>133</v>
      </c>
      <c r="E8036" s="44">
        <v>600</v>
      </c>
      <c r="F8036" s="58">
        <v>37134</v>
      </c>
      <c r="G8036" s="45">
        <v>2172.6799999999998</v>
      </c>
      <c r="H8036" s="45">
        <v>-955.95</v>
      </c>
      <c r="I8036" s="59">
        <f t="shared" si="876"/>
        <v>1216.7299999999998</v>
      </c>
      <c r="J8036" s="44">
        <f t="shared" si="877"/>
        <v>2001</v>
      </c>
      <c r="K8036" s="44">
        <f t="shared" si="878"/>
        <v>22</v>
      </c>
      <c r="L8036" s="59">
        <f>VLOOKUP(J8036,'SF CCI, BCI'!A:F,5)</f>
        <v>7399.07</v>
      </c>
      <c r="M8036" s="59">
        <f t="shared" si="875"/>
        <v>2.0769177748014278</v>
      </c>
      <c r="N8036" s="47">
        <f t="shared" si="879"/>
        <v>4512.4777109555662</v>
      </c>
      <c r="O8036" s="44">
        <f t="shared" si="880"/>
        <v>28</v>
      </c>
      <c r="P8036" s="47">
        <f t="shared" si="881"/>
        <v>2527.0481641341407</v>
      </c>
    </row>
    <row r="8037" spans="1:16" x14ac:dyDescent="0.25">
      <c r="A8037" s="56">
        <v>15152</v>
      </c>
      <c r="B8037" s="43" t="s">
        <v>1511</v>
      </c>
      <c r="C8037" s="43" t="s">
        <v>3677</v>
      </c>
      <c r="D8037" s="57" t="s">
        <v>133</v>
      </c>
      <c r="E8037" s="44">
        <v>600</v>
      </c>
      <c r="F8037" s="58">
        <v>37134</v>
      </c>
      <c r="G8037" s="45">
        <v>5209.7299999999996</v>
      </c>
      <c r="H8037" s="45">
        <v>-2292.3700000000003</v>
      </c>
      <c r="I8037" s="59">
        <f t="shared" si="876"/>
        <v>2917.3599999999992</v>
      </c>
      <c r="J8037" s="44">
        <f t="shared" si="877"/>
        <v>2001</v>
      </c>
      <c r="K8037" s="44">
        <f t="shared" si="878"/>
        <v>22</v>
      </c>
      <c r="L8037" s="59">
        <f>VLOOKUP(J8037,'SF CCI, BCI'!A:F,5)</f>
        <v>7399.07</v>
      </c>
      <c r="M8037" s="59">
        <f t="shared" si="875"/>
        <v>2.0769177748014278</v>
      </c>
      <c r="N8037" s="47">
        <f t="shared" si="879"/>
        <v>10820.180838916242</v>
      </c>
      <c r="O8037" s="44">
        <f t="shared" si="880"/>
        <v>28</v>
      </c>
      <c r="P8037" s="47">
        <f t="shared" si="881"/>
        <v>6059.1168394946917</v>
      </c>
    </row>
    <row r="8038" spans="1:16" x14ac:dyDescent="0.25">
      <c r="A8038" s="56">
        <v>15153</v>
      </c>
      <c r="B8038" s="43" t="s">
        <v>1511</v>
      </c>
      <c r="C8038" s="43" t="s">
        <v>3677</v>
      </c>
      <c r="D8038" s="57" t="s">
        <v>133</v>
      </c>
      <c r="E8038" s="44">
        <v>600</v>
      </c>
      <c r="F8038" s="58">
        <v>37134</v>
      </c>
      <c r="G8038" s="45">
        <v>3915.35</v>
      </c>
      <c r="H8038" s="45">
        <v>-1722.8500000000001</v>
      </c>
      <c r="I8038" s="59">
        <f t="shared" si="876"/>
        <v>2192.5</v>
      </c>
      <c r="J8038" s="44">
        <f t="shared" si="877"/>
        <v>2001</v>
      </c>
      <c r="K8038" s="44">
        <f t="shared" si="878"/>
        <v>22</v>
      </c>
      <c r="L8038" s="59">
        <f>VLOOKUP(J8038,'SF CCI, BCI'!A:F,5)</f>
        <v>7399.07</v>
      </c>
      <c r="M8038" s="59">
        <f t="shared" si="875"/>
        <v>2.0769177748014278</v>
      </c>
      <c r="N8038" s="47">
        <f t="shared" si="879"/>
        <v>8131.8600095687698</v>
      </c>
      <c r="O8038" s="44">
        <f t="shared" si="880"/>
        <v>28</v>
      </c>
      <c r="P8038" s="47">
        <f t="shared" si="881"/>
        <v>4553.6422212521302</v>
      </c>
    </row>
    <row r="8039" spans="1:16" x14ac:dyDescent="0.25">
      <c r="A8039" s="56">
        <v>15154</v>
      </c>
      <c r="B8039" s="43" t="s">
        <v>1511</v>
      </c>
      <c r="C8039" s="43" t="s">
        <v>3677</v>
      </c>
      <c r="D8039" s="57" t="s">
        <v>133</v>
      </c>
      <c r="E8039" s="44">
        <v>600</v>
      </c>
      <c r="F8039" s="58">
        <v>37134</v>
      </c>
      <c r="G8039" s="45">
        <v>175.58</v>
      </c>
      <c r="H8039" s="45">
        <v>-77.22</v>
      </c>
      <c r="I8039" s="59">
        <f t="shared" si="876"/>
        <v>98.360000000000014</v>
      </c>
      <c r="J8039" s="44">
        <f t="shared" si="877"/>
        <v>2001</v>
      </c>
      <c r="K8039" s="44">
        <f t="shared" si="878"/>
        <v>22</v>
      </c>
      <c r="L8039" s="59">
        <f>VLOOKUP(J8039,'SF CCI, BCI'!A:F,5)</f>
        <v>7399.07</v>
      </c>
      <c r="M8039" s="59">
        <f t="shared" si="875"/>
        <v>2.0769177748014278</v>
      </c>
      <c r="N8039" s="47">
        <f t="shared" si="879"/>
        <v>364.66522289963473</v>
      </c>
      <c r="O8039" s="44">
        <f t="shared" si="880"/>
        <v>28</v>
      </c>
      <c r="P8039" s="47">
        <f t="shared" si="881"/>
        <v>204.28563232946846</v>
      </c>
    </row>
    <row r="8040" spans="1:16" x14ac:dyDescent="0.25">
      <c r="A8040" s="56">
        <v>15155</v>
      </c>
      <c r="B8040" s="43" t="s">
        <v>1511</v>
      </c>
      <c r="C8040" s="43" t="s">
        <v>3677</v>
      </c>
      <c r="D8040" s="57" t="s">
        <v>133</v>
      </c>
      <c r="E8040" s="44">
        <v>600</v>
      </c>
      <c r="F8040" s="58">
        <v>37134</v>
      </c>
      <c r="G8040" s="45">
        <v>243.36</v>
      </c>
      <c r="H8040" s="45">
        <v>-107.13</v>
      </c>
      <c r="I8040" s="59">
        <f t="shared" si="876"/>
        <v>136.23000000000002</v>
      </c>
      <c r="J8040" s="44">
        <f t="shared" si="877"/>
        <v>2001</v>
      </c>
      <c r="K8040" s="44">
        <f t="shared" si="878"/>
        <v>22</v>
      </c>
      <c r="L8040" s="59">
        <f>VLOOKUP(J8040,'SF CCI, BCI'!A:F,5)</f>
        <v>7399.07</v>
      </c>
      <c r="M8040" s="59">
        <f t="shared" si="875"/>
        <v>2.0769177748014278</v>
      </c>
      <c r="N8040" s="47">
        <f t="shared" si="879"/>
        <v>505.43870967567551</v>
      </c>
      <c r="O8040" s="44">
        <f t="shared" si="880"/>
        <v>28</v>
      </c>
      <c r="P8040" s="47">
        <f t="shared" si="881"/>
        <v>282.93850846119852</v>
      </c>
    </row>
    <row r="8041" spans="1:16" x14ac:dyDescent="0.25">
      <c r="A8041" s="56">
        <v>15156</v>
      </c>
      <c r="B8041" s="43" t="s">
        <v>1511</v>
      </c>
      <c r="C8041" s="43" t="s">
        <v>3677</v>
      </c>
      <c r="D8041" s="57" t="s">
        <v>133</v>
      </c>
      <c r="E8041" s="44">
        <v>600</v>
      </c>
      <c r="F8041" s="58">
        <v>37134</v>
      </c>
      <c r="G8041" s="45">
        <v>650</v>
      </c>
      <c r="H8041" s="45">
        <v>-285.94</v>
      </c>
      <c r="I8041" s="59">
        <f t="shared" si="876"/>
        <v>364.06</v>
      </c>
      <c r="J8041" s="44">
        <f t="shared" si="877"/>
        <v>2001</v>
      </c>
      <c r="K8041" s="44">
        <f t="shared" si="878"/>
        <v>22</v>
      </c>
      <c r="L8041" s="59">
        <f>VLOOKUP(J8041,'SF CCI, BCI'!A:F,5)</f>
        <v>7399.07</v>
      </c>
      <c r="M8041" s="59">
        <f t="shared" si="875"/>
        <v>2.0769177748014278</v>
      </c>
      <c r="N8041" s="47">
        <f t="shared" si="879"/>
        <v>1349.9965536209281</v>
      </c>
      <c r="O8041" s="44">
        <f t="shared" si="880"/>
        <v>28</v>
      </c>
      <c r="P8041" s="47">
        <f t="shared" si="881"/>
        <v>756.12268509420778</v>
      </c>
    </row>
    <row r="8042" spans="1:16" x14ac:dyDescent="0.25">
      <c r="A8042" s="56">
        <v>15157</v>
      </c>
      <c r="B8042" s="43" t="s">
        <v>1511</v>
      </c>
      <c r="C8042" s="43" t="s">
        <v>3677</v>
      </c>
      <c r="D8042" s="57" t="s">
        <v>133</v>
      </c>
      <c r="E8042" s="44">
        <v>600</v>
      </c>
      <c r="F8042" s="58">
        <v>37134</v>
      </c>
      <c r="G8042" s="45">
        <v>130</v>
      </c>
      <c r="H8042" s="45">
        <v>-57.28</v>
      </c>
      <c r="I8042" s="59">
        <f t="shared" si="876"/>
        <v>72.72</v>
      </c>
      <c r="J8042" s="44">
        <f t="shared" si="877"/>
        <v>2001</v>
      </c>
      <c r="K8042" s="44">
        <f t="shared" si="878"/>
        <v>22</v>
      </c>
      <c r="L8042" s="59">
        <f>VLOOKUP(J8042,'SF CCI, BCI'!A:F,5)</f>
        <v>7399.07</v>
      </c>
      <c r="M8042" s="59">
        <f t="shared" si="875"/>
        <v>2.0769177748014278</v>
      </c>
      <c r="N8042" s="47">
        <f t="shared" si="879"/>
        <v>269.99931072418559</v>
      </c>
      <c r="O8042" s="44">
        <f t="shared" si="880"/>
        <v>28</v>
      </c>
      <c r="P8042" s="47">
        <f t="shared" si="881"/>
        <v>151.03346058355982</v>
      </c>
    </row>
    <row r="8043" spans="1:16" x14ac:dyDescent="0.25">
      <c r="A8043" s="56">
        <v>15158</v>
      </c>
      <c r="B8043" s="43" t="s">
        <v>1511</v>
      </c>
      <c r="C8043" s="43" t="s">
        <v>3677</v>
      </c>
      <c r="D8043" s="57" t="s">
        <v>133</v>
      </c>
      <c r="E8043" s="44">
        <v>600</v>
      </c>
      <c r="F8043" s="58">
        <v>37134</v>
      </c>
      <c r="G8043" s="45">
        <v>390</v>
      </c>
      <c r="H8043" s="45">
        <v>-171.59</v>
      </c>
      <c r="I8043" s="59">
        <f t="shared" si="876"/>
        <v>218.41</v>
      </c>
      <c r="J8043" s="44">
        <f t="shared" si="877"/>
        <v>2001</v>
      </c>
      <c r="K8043" s="44">
        <f t="shared" si="878"/>
        <v>22</v>
      </c>
      <c r="L8043" s="59">
        <f>VLOOKUP(J8043,'SF CCI, BCI'!A:F,5)</f>
        <v>7399.07</v>
      </c>
      <c r="M8043" s="59">
        <f t="shared" si="875"/>
        <v>2.0769177748014278</v>
      </c>
      <c r="N8043" s="47">
        <f t="shared" si="879"/>
        <v>809.99793217255683</v>
      </c>
      <c r="O8043" s="44">
        <f t="shared" si="880"/>
        <v>28</v>
      </c>
      <c r="P8043" s="47">
        <f t="shared" si="881"/>
        <v>453.61961119437984</v>
      </c>
    </row>
    <row r="8044" spans="1:16" x14ac:dyDescent="0.25">
      <c r="A8044" s="56">
        <v>15159</v>
      </c>
      <c r="B8044" s="43" t="s">
        <v>3679</v>
      </c>
      <c r="C8044" s="43" t="s">
        <v>3677</v>
      </c>
      <c r="D8044" s="57" t="s">
        <v>133</v>
      </c>
      <c r="E8044" s="44">
        <v>600</v>
      </c>
      <c r="F8044" s="58">
        <v>37134</v>
      </c>
      <c r="G8044" s="45">
        <v>22877.09</v>
      </c>
      <c r="H8044" s="45">
        <v>-10066.24</v>
      </c>
      <c r="I8044" s="59">
        <f t="shared" si="876"/>
        <v>12810.85</v>
      </c>
      <c r="J8044" s="44">
        <f t="shared" si="877"/>
        <v>2001</v>
      </c>
      <c r="K8044" s="44">
        <f t="shared" si="878"/>
        <v>22</v>
      </c>
      <c r="L8044" s="59">
        <f>VLOOKUP(J8044,'SF CCI, BCI'!A:F,5)</f>
        <v>7399.07</v>
      </c>
      <c r="M8044" s="59">
        <f t="shared" si="875"/>
        <v>2.0769177748014278</v>
      </c>
      <c r="N8044" s="47">
        <f t="shared" si="879"/>
        <v>47513.834856731999</v>
      </c>
      <c r="O8044" s="44">
        <f t="shared" si="880"/>
        <v>28</v>
      </c>
      <c r="P8044" s="47">
        <f t="shared" si="881"/>
        <v>26607.082075314873</v>
      </c>
    </row>
    <row r="8045" spans="1:16" x14ac:dyDescent="0.25">
      <c r="A8045" s="56">
        <v>15160</v>
      </c>
      <c r="B8045" s="43" t="s">
        <v>3679</v>
      </c>
      <c r="C8045" s="43" t="s">
        <v>3677</v>
      </c>
      <c r="D8045" s="57" t="s">
        <v>133</v>
      </c>
      <c r="E8045" s="44">
        <v>600</v>
      </c>
      <c r="F8045" s="58">
        <v>37134</v>
      </c>
      <c r="G8045" s="45">
        <v>32176.59</v>
      </c>
      <c r="H8045" s="45">
        <v>-14158.300000000001</v>
      </c>
      <c r="I8045" s="59">
        <f t="shared" si="876"/>
        <v>18018.29</v>
      </c>
      <c r="J8045" s="44">
        <f t="shared" si="877"/>
        <v>2001</v>
      </c>
      <c r="K8045" s="44">
        <f t="shared" si="878"/>
        <v>22</v>
      </c>
      <c r="L8045" s="59">
        <f>VLOOKUP(J8045,'SF CCI, BCI'!A:F,5)</f>
        <v>7399.07</v>
      </c>
      <c r="M8045" s="59">
        <f t="shared" si="875"/>
        <v>2.0769177748014278</v>
      </c>
      <c r="N8045" s="47">
        <f t="shared" si="879"/>
        <v>66828.131703497871</v>
      </c>
      <c r="O8045" s="44">
        <f t="shared" si="880"/>
        <v>28</v>
      </c>
      <c r="P8045" s="47">
        <f t="shared" si="881"/>
        <v>37422.506772526824</v>
      </c>
    </row>
    <row r="8046" spans="1:16" x14ac:dyDescent="0.25">
      <c r="A8046" s="56">
        <v>15161</v>
      </c>
      <c r="B8046" s="43" t="s">
        <v>3680</v>
      </c>
      <c r="C8046" s="43" t="s">
        <v>3042</v>
      </c>
      <c r="D8046" s="57" t="s">
        <v>69</v>
      </c>
      <c r="E8046" s="44">
        <v>120</v>
      </c>
      <c r="F8046" s="58">
        <v>37134</v>
      </c>
      <c r="G8046" s="45">
        <v>4384.8</v>
      </c>
      <c r="H8046" s="45">
        <v>-4384.8</v>
      </c>
      <c r="I8046" s="59">
        <f t="shared" si="876"/>
        <v>0</v>
      </c>
      <c r="J8046" s="44">
        <f t="shared" si="877"/>
        <v>2001</v>
      </c>
      <c r="K8046" s="44">
        <f t="shared" si="878"/>
        <v>22</v>
      </c>
      <c r="L8046" s="59">
        <f>VLOOKUP(J8046,'SF CCI, BCI'!A:F,5)</f>
        <v>7399.07</v>
      </c>
      <c r="M8046" s="59">
        <f t="shared" si="875"/>
        <v>2.0769177748014278</v>
      </c>
      <c r="N8046" s="47">
        <f t="shared" si="879"/>
        <v>9106.8690589493017</v>
      </c>
      <c r="O8046" s="44">
        <f t="shared" si="880"/>
        <v>0</v>
      </c>
      <c r="P8046" s="47">
        <f t="shared" si="881"/>
        <v>0</v>
      </c>
    </row>
    <row r="8047" spans="1:16" x14ac:dyDescent="0.25">
      <c r="A8047" s="56">
        <v>15162</v>
      </c>
      <c r="B8047" s="43" t="s">
        <v>90</v>
      </c>
      <c r="C8047" s="43" t="s">
        <v>3681</v>
      </c>
      <c r="D8047" s="57" t="s">
        <v>69</v>
      </c>
      <c r="E8047" s="44">
        <v>120</v>
      </c>
      <c r="F8047" s="58">
        <v>37134</v>
      </c>
      <c r="G8047" s="45">
        <v>25742.880000000001</v>
      </c>
      <c r="H8047" s="45">
        <v>-25742.880000000001</v>
      </c>
      <c r="I8047" s="59">
        <f t="shared" si="876"/>
        <v>0</v>
      </c>
      <c r="J8047" s="44">
        <f t="shared" si="877"/>
        <v>2001</v>
      </c>
      <c r="K8047" s="44">
        <f t="shared" si="878"/>
        <v>22</v>
      </c>
      <c r="L8047" s="59">
        <f>VLOOKUP(J8047,'SF CCI, BCI'!A:F,5)</f>
        <v>7399.07</v>
      </c>
      <c r="M8047" s="59">
        <f t="shared" si="875"/>
        <v>2.0769177748014278</v>
      </c>
      <c r="N8047" s="47">
        <f t="shared" si="879"/>
        <v>53465.84504658018</v>
      </c>
      <c r="O8047" s="44">
        <f t="shared" si="880"/>
        <v>0</v>
      </c>
      <c r="P8047" s="47">
        <f t="shared" si="881"/>
        <v>0</v>
      </c>
    </row>
    <row r="8048" spans="1:16" x14ac:dyDescent="0.25">
      <c r="A8048" s="56">
        <v>15164</v>
      </c>
      <c r="B8048" s="43" t="s">
        <v>1615</v>
      </c>
      <c r="C8048" s="43" t="s">
        <v>3682</v>
      </c>
      <c r="D8048" s="57" t="s">
        <v>133</v>
      </c>
      <c r="E8048" s="44">
        <v>600</v>
      </c>
      <c r="F8048" s="58">
        <v>37164</v>
      </c>
      <c r="G8048" s="45">
        <v>38010.67</v>
      </c>
      <c r="H8048" s="45">
        <v>-16661.580000000002</v>
      </c>
      <c r="I8048" s="59">
        <f t="shared" si="876"/>
        <v>21349.089999999997</v>
      </c>
      <c r="J8048" s="44">
        <f t="shared" si="877"/>
        <v>2001</v>
      </c>
      <c r="K8048" s="44">
        <f t="shared" si="878"/>
        <v>22</v>
      </c>
      <c r="L8048" s="59">
        <f>VLOOKUP(J8048,'SF CCI, BCI'!A:F,5)</f>
        <v>7399.07</v>
      </c>
      <c r="M8048" s="59">
        <f t="shared" si="875"/>
        <v>2.0769177748014278</v>
      </c>
      <c r="N8048" s="47">
        <f t="shared" si="879"/>
        <v>78945.036155111389</v>
      </c>
      <c r="O8048" s="44">
        <f t="shared" si="880"/>
        <v>28</v>
      </c>
      <c r="P8048" s="47">
        <f t="shared" si="881"/>
        <v>44340.304496835408</v>
      </c>
    </row>
    <row r="8049" spans="1:16" x14ac:dyDescent="0.25">
      <c r="A8049" s="56">
        <v>15165</v>
      </c>
      <c r="B8049" s="43" t="s">
        <v>1510</v>
      </c>
      <c r="C8049" s="43" t="s">
        <v>3683</v>
      </c>
      <c r="D8049" s="57" t="s">
        <v>133</v>
      </c>
      <c r="E8049" s="44">
        <v>600</v>
      </c>
      <c r="F8049" s="58">
        <v>37164</v>
      </c>
      <c r="G8049" s="45">
        <v>8231.81</v>
      </c>
      <c r="H8049" s="45">
        <v>-3608.37</v>
      </c>
      <c r="I8049" s="59">
        <f t="shared" si="876"/>
        <v>4623.4399999999996</v>
      </c>
      <c r="J8049" s="44">
        <f t="shared" si="877"/>
        <v>2001</v>
      </c>
      <c r="K8049" s="44">
        <f t="shared" si="878"/>
        <v>22</v>
      </c>
      <c r="L8049" s="59">
        <f>VLOOKUP(J8049,'SF CCI, BCI'!A:F,5)</f>
        <v>7399.07</v>
      </c>
      <c r="M8049" s="59">
        <f t="shared" si="875"/>
        <v>2.0769177748014278</v>
      </c>
      <c r="N8049" s="47">
        <f t="shared" si="879"/>
        <v>17096.792507788141</v>
      </c>
      <c r="O8049" s="44">
        <f t="shared" si="880"/>
        <v>28</v>
      </c>
      <c r="P8049" s="47">
        <f t="shared" si="881"/>
        <v>9602.5047167279117</v>
      </c>
    </row>
    <row r="8050" spans="1:16" x14ac:dyDescent="0.25">
      <c r="A8050" s="56">
        <v>15168</v>
      </c>
      <c r="B8050" s="43" t="s">
        <v>1623</v>
      </c>
      <c r="C8050" s="43" t="s">
        <v>3684</v>
      </c>
      <c r="D8050" s="57" t="s">
        <v>133</v>
      </c>
      <c r="E8050" s="44">
        <v>600</v>
      </c>
      <c r="F8050" s="58">
        <v>37164</v>
      </c>
      <c r="G8050" s="45">
        <v>5548.27</v>
      </c>
      <c r="H8050" s="45">
        <v>-2432.0500000000002</v>
      </c>
      <c r="I8050" s="59">
        <f t="shared" si="876"/>
        <v>3116.2200000000003</v>
      </c>
      <c r="J8050" s="44">
        <f t="shared" si="877"/>
        <v>2001</v>
      </c>
      <c r="K8050" s="44">
        <f t="shared" si="878"/>
        <v>22</v>
      </c>
      <c r="L8050" s="59">
        <f>VLOOKUP(J8050,'SF CCI, BCI'!A:F,5)</f>
        <v>7399.07</v>
      </c>
      <c r="M8050" s="59">
        <f t="shared" si="875"/>
        <v>2.0769177748014278</v>
      </c>
      <c r="N8050" s="47">
        <f t="shared" si="879"/>
        <v>11523.300582397518</v>
      </c>
      <c r="O8050" s="44">
        <f t="shared" si="880"/>
        <v>28</v>
      </c>
      <c r="P8050" s="47">
        <f t="shared" si="881"/>
        <v>6472.1327081917061</v>
      </c>
    </row>
    <row r="8051" spans="1:16" x14ac:dyDescent="0.25">
      <c r="A8051" s="56">
        <v>15169</v>
      </c>
      <c r="B8051" s="43" t="s">
        <v>1623</v>
      </c>
      <c r="C8051" s="43" t="s">
        <v>3685</v>
      </c>
      <c r="D8051" s="57" t="s">
        <v>133</v>
      </c>
      <c r="E8051" s="44">
        <v>600</v>
      </c>
      <c r="F8051" s="58">
        <v>37164</v>
      </c>
      <c r="G8051" s="45">
        <v>28424.27</v>
      </c>
      <c r="H8051" s="45">
        <v>-12452.720000000001</v>
      </c>
      <c r="I8051" s="59">
        <f t="shared" si="876"/>
        <v>15971.55</v>
      </c>
      <c r="J8051" s="44">
        <f t="shared" si="877"/>
        <v>2001</v>
      </c>
      <c r="K8051" s="44">
        <f t="shared" si="878"/>
        <v>22</v>
      </c>
      <c r="L8051" s="59">
        <f>VLOOKUP(J8051,'SF CCI, BCI'!A:F,5)</f>
        <v>7399.07</v>
      </c>
      <c r="M8051" s="59">
        <f t="shared" ref="M8051:M8114" si="882">$M$9/L8051</f>
        <v>2.0769177748014278</v>
      </c>
      <c r="N8051" s="47">
        <f t="shared" si="879"/>
        <v>59034.87159875498</v>
      </c>
      <c r="O8051" s="44">
        <f t="shared" si="880"/>
        <v>28</v>
      </c>
      <c r="P8051" s="47">
        <f t="shared" si="881"/>
        <v>33171.596086129743</v>
      </c>
    </row>
    <row r="8052" spans="1:16" x14ac:dyDescent="0.25">
      <c r="A8052" s="56">
        <v>15170</v>
      </c>
      <c r="B8052" s="43" t="s">
        <v>1623</v>
      </c>
      <c r="C8052" s="43" t="s">
        <v>3686</v>
      </c>
      <c r="D8052" s="57" t="s">
        <v>133</v>
      </c>
      <c r="E8052" s="44">
        <v>600</v>
      </c>
      <c r="F8052" s="58">
        <v>37164</v>
      </c>
      <c r="G8052" s="45">
        <v>130</v>
      </c>
      <c r="H8052" s="45">
        <v>-57.06</v>
      </c>
      <c r="I8052" s="59">
        <f t="shared" si="876"/>
        <v>72.94</v>
      </c>
      <c r="J8052" s="44">
        <f t="shared" si="877"/>
        <v>2001</v>
      </c>
      <c r="K8052" s="44">
        <f t="shared" si="878"/>
        <v>22</v>
      </c>
      <c r="L8052" s="59">
        <f>VLOOKUP(J8052,'SF CCI, BCI'!A:F,5)</f>
        <v>7399.07</v>
      </c>
      <c r="M8052" s="59">
        <f t="shared" si="882"/>
        <v>2.0769177748014278</v>
      </c>
      <c r="N8052" s="47">
        <f t="shared" si="879"/>
        <v>269.99931072418559</v>
      </c>
      <c r="O8052" s="44">
        <f t="shared" si="880"/>
        <v>28</v>
      </c>
      <c r="P8052" s="47">
        <f t="shared" si="881"/>
        <v>151.49038249401613</v>
      </c>
    </row>
    <row r="8053" spans="1:16" x14ac:dyDescent="0.25">
      <c r="A8053" s="56">
        <v>15171</v>
      </c>
      <c r="B8053" s="43" t="s">
        <v>1623</v>
      </c>
      <c r="C8053" s="43" t="s">
        <v>3687</v>
      </c>
      <c r="D8053" s="57" t="s">
        <v>133</v>
      </c>
      <c r="E8053" s="44">
        <v>600</v>
      </c>
      <c r="F8053" s="58">
        <v>37164</v>
      </c>
      <c r="G8053" s="45">
        <v>650</v>
      </c>
      <c r="H8053" s="45">
        <v>-284.86</v>
      </c>
      <c r="I8053" s="59">
        <f t="shared" si="876"/>
        <v>365.14</v>
      </c>
      <c r="J8053" s="44">
        <f t="shared" si="877"/>
        <v>2001</v>
      </c>
      <c r="K8053" s="44">
        <f t="shared" si="878"/>
        <v>22</v>
      </c>
      <c r="L8053" s="59">
        <f>VLOOKUP(J8053,'SF CCI, BCI'!A:F,5)</f>
        <v>7399.07</v>
      </c>
      <c r="M8053" s="59">
        <f t="shared" si="882"/>
        <v>2.0769177748014278</v>
      </c>
      <c r="N8053" s="47">
        <f t="shared" si="879"/>
        <v>1349.9965536209281</v>
      </c>
      <c r="O8053" s="44">
        <f t="shared" si="880"/>
        <v>28</v>
      </c>
      <c r="P8053" s="47">
        <f t="shared" si="881"/>
        <v>758.36575629099332</v>
      </c>
    </row>
    <row r="8054" spans="1:16" x14ac:dyDescent="0.25">
      <c r="A8054" s="56">
        <v>15172</v>
      </c>
      <c r="B8054" s="43" t="s">
        <v>1623</v>
      </c>
      <c r="C8054" s="43" t="s">
        <v>3688</v>
      </c>
      <c r="D8054" s="57" t="s">
        <v>133</v>
      </c>
      <c r="E8054" s="44">
        <v>600</v>
      </c>
      <c r="F8054" s="58">
        <v>37164</v>
      </c>
      <c r="G8054" s="45">
        <v>390</v>
      </c>
      <c r="H8054" s="45">
        <v>-170.93</v>
      </c>
      <c r="I8054" s="59">
        <f t="shared" si="876"/>
        <v>219.07</v>
      </c>
      <c r="J8054" s="44">
        <f t="shared" si="877"/>
        <v>2001</v>
      </c>
      <c r="K8054" s="44">
        <f t="shared" si="878"/>
        <v>22</v>
      </c>
      <c r="L8054" s="59">
        <f>VLOOKUP(J8054,'SF CCI, BCI'!A:F,5)</f>
        <v>7399.07</v>
      </c>
      <c r="M8054" s="59">
        <f t="shared" si="882"/>
        <v>2.0769177748014278</v>
      </c>
      <c r="N8054" s="47">
        <f t="shared" si="879"/>
        <v>809.99793217255683</v>
      </c>
      <c r="O8054" s="44">
        <f t="shared" si="880"/>
        <v>28</v>
      </c>
      <c r="P8054" s="47">
        <f t="shared" si="881"/>
        <v>454.99037692574876</v>
      </c>
    </row>
    <row r="8055" spans="1:16" x14ac:dyDescent="0.25">
      <c r="A8055" s="56">
        <v>15173</v>
      </c>
      <c r="B8055" s="43" t="s">
        <v>1623</v>
      </c>
      <c r="C8055" s="43" t="s">
        <v>3689</v>
      </c>
      <c r="D8055" s="57" t="s">
        <v>133</v>
      </c>
      <c r="E8055" s="44">
        <v>600</v>
      </c>
      <c r="F8055" s="58">
        <v>37164</v>
      </c>
      <c r="G8055" s="45">
        <v>390</v>
      </c>
      <c r="H8055" s="45">
        <v>-170.93</v>
      </c>
      <c r="I8055" s="59">
        <f t="shared" si="876"/>
        <v>219.07</v>
      </c>
      <c r="J8055" s="44">
        <f t="shared" si="877"/>
        <v>2001</v>
      </c>
      <c r="K8055" s="44">
        <f t="shared" si="878"/>
        <v>22</v>
      </c>
      <c r="L8055" s="59">
        <f>VLOOKUP(J8055,'SF CCI, BCI'!A:F,5)</f>
        <v>7399.07</v>
      </c>
      <c r="M8055" s="59">
        <f t="shared" si="882"/>
        <v>2.0769177748014278</v>
      </c>
      <c r="N8055" s="47">
        <f t="shared" si="879"/>
        <v>809.99793217255683</v>
      </c>
      <c r="O8055" s="44">
        <f t="shared" si="880"/>
        <v>28</v>
      </c>
      <c r="P8055" s="47">
        <f t="shared" si="881"/>
        <v>454.99037692574876</v>
      </c>
    </row>
    <row r="8056" spans="1:16" x14ac:dyDescent="0.25">
      <c r="A8056" s="56">
        <v>15174</v>
      </c>
      <c r="B8056" s="43" t="s">
        <v>1623</v>
      </c>
      <c r="C8056" s="43" t="s">
        <v>3690</v>
      </c>
      <c r="D8056" s="57" t="s">
        <v>133</v>
      </c>
      <c r="E8056" s="44">
        <v>600</v>
      </c>
      <c r="F8056" s="58">
        <v>37164</v>
      </c>
      <c r="G8056" s="45">
        <v>650</v>
      </c>
      <c r="H8056" s="45">
        <v>-284.86</v>
      </c>
      <c r="I8056" s="59">
        <f t="shared" si="876"/>
        <v>365.14</v>
      </c>
      <c r="J8056" s="44">
        <f t="shared" si="877"/>
        <v>2001</v>
      </c>
      <c r="K8056" s="44">
        <f t="shared" si="878"/>
        <v>22</v>
      </c>
      <c r="L8056" s="59">
        <f>VLOOKUP(J8056,'SF CCI, BCI'!A:F,5)</f>
        <v>7399.07</v>
      </c>
      <c r="M8056" s="59">
        <f t="shared" si="882"/>
        <v>2.0769177748014278</v>
      </c>
      <c r="N8056" s="47">
        <f t="shared" si="879"/>
        <v>1349.9965536209281</v>
      </c>
      <c r="O8056" s="44">
        <f t="shared" si="880"/>
        <v>28</v>
      </c>
      <c r="P8056" s="47">
        <f t="shared" si="881"/>
        <v>758.36575629099332</v>
      </c>
    </row>
    <row r="8057" spans="1:16" x14ac:dyDescent="0.25">
      <c r="A8057" s="56">
        <v>15175</v>
      </c>
      <c r="B8057" s="43" t="s">
        <v>1623</v>
      </c>
      <c r="C8057" s="43" t="s">
        <v>3691</v>
      </c>
      <c r="D8057" s="57" t="s">
        <v>133</v>
      </c>
      <c r="E8057" s="44">
        <v>600</v>
      </c>
      <c r="F8057" s="58">
        <v>37164</v>
      </c>
      <c r="G8057" s="45">
        <v>130</v>
      </c>
      <c r="H8057" s="45">
        <v>-57.06</v>
      </c>
      <c r="I8057" s="59">
        <f t="shared" si="876"/>
        <v>72.94</v>
      </c>
      <c r="J8057" s="44">
        <f t="shared" si="877"/>
        <v>2001</v>
      </c>
      <c r="K8057" s="44">
        <f t="shared" si="878"/>
        <v>22</v>
      </c>
      <c r="L8057" s="59">
        <f>VLOOKUP(J8057,'SF CCI, BCI'!A:F,5)</f>
        <v>7399.07</v>
      </c>
      <c r="M8057" s="59">
        <f t="shared" si="882"/>
        <v>2.0769177748014278</v>
      </c>
      <c r="N8057" s="47">
        <f t="shared" si="879"/>
        <v>269.99931072418559</v>
      </c>
      <c r="O8057" s="44">
        <f t="shared" si="880"/>
        <v>28</v>
      </c>
      <c r="P8057" s="47">
        <f t="shared" si="881"/>
        <v>151.49038249401613</v>
      </c>
    </row>
    <row r="8058" spans="1:16" x14ac:dyDescent="0.25">
      <c r="A8058" s="56">
        <v>15176</v>
      </c>
      <c r="B8058" s="43" t="s">
        <v>1623</v>
      </c>
      <c r="C8058" s="43" t="s">
        <v>3692</v>
      </c>
      <c r="D8058" s="57" t="s">
        <v>133</v>
      </c>
      <c r="E8058" s="44">
        <v>600</v>
      </c>
      <c r="F8058" s="58">
        <v>37164</v>
      </c>
      <c r="G8058" s="45">
        <v>130</v>
      </c>
      <c r="H8058" s="45">
        <v>-57.06</v>
      </c>
      <c r="I8058" s="59">
        <f t="shared" si="876"/>
        <v>72.94</v>
      </c>
      <c r="J8058" s="44">
        <f t="shared" si="877"/>
        <v>2001</v>
      </c>
      <c r="K8058" s="44">
        <f t="shared" si="878"/>
        <v>22</v>
      </c>
      <c r="L8058" s="59">
        <f>VLOOKUP(J8058,'SF CCI, BCI'!A:F,5)</f>
        <v>7399.07</v>
      </c>
      <c r="M8058" s="59">
        <f t="shared" si="882"/>
        <v>2.0769177748014278</v>
      </c>
      <c r="N8058" s="47">
        <f t="shared" si="879"/>
        <v>269.99931072418559</v>
      </c>
      <c r="O8058" s="44">
        <f t="shared" si="880"/>
        <v>28</v>
      </c>
      <c r="P8058" s="47">
        <f t="shared" si="881"/>
        <v>151.49038249401613</v>
      </c>
    </row>
    <row r="8059" spans="1:16" x14ac:dyDescent="0.25">
      <c r="A8059" s="56">
        <v>15177</v>
      </c>
      <c r="B8059" s="43" t="s">
        <v>1623</v>
      </c>
      <c r="C8059" s="43" t="s">
        <v>3693</v>
      </c>
      <c r="D8059" s="57" t="s">
        <v>133</v>
      </c>
      <c r="E8059" s="44">
        <v>600</v>
      </c>
      <c r="F8059" s="58">
        <v>37164</v>
      </c>
      <c r="G8059" s="45">
        <v>130</v>
      </c>
      <c r="H8059" s="45">
        <v>-57.06</v>
      </c>
      <c r="I8059" s="59">
        <f t="shared" si="876"/>
        <v>72.94</v>
      </c>
      <c r="J8059" s="44">
        <f t="shared" si="877"/>
        <v>2001</v>
      </c>
      <c r="K8059" s="44">
        <f t="shared" si="878"/>
        <v>22</v>
      </c>
      <c r="L8059" s="59">
        <f>VLOOKUP(J8059,'SF CCI, BCI'!A:F,5)</f>
        <v>7399.07</v>
      </c>
      <c r="M8059" s="59">
        <f t="shared" si="882"/>
        <v>2.0769177748014278</v>
      </c>
      <c r="N8059" s="47">
        <f t="shared" si="879"/>
        <v>269.99931072418559</v>
      </c>
      <c r="O8059" s="44">
        <f t="shared" si="880"/>
        <v>28</v>
      </c>
      <c r="P8059" s="47">
        <f t="shared" si="881"/>
        <v>151.49038249401613</v>
      </c>
    </row>
    <row r="8060" spans="1:16" x14ac:dyDescent="0.25">
      <c r="A8060" s="56">
        <v>15178</v>
      </c>
      <c r="B8060" s="43" t="s">
        <v>1623</v>
      </c>
      <c r="C8060" s="43" t="s">
        <v>3694</v>
      </c>
      <c r="D8060" s="57" t="s">
        <v>133</v>
      </c>
      <c r="E8060" s="44">
        <v>600</v>
      </c>
      <c r="F8060" s="58">
        <v>37164</v>
      </c>
      <c r="G8060" s="45">
        <v>390</v>
      </c>
      <c r="H8060" s="45">
        <v>-170.93</v>
      </c>
      <c r="I8060" s="59">
        <f t="shared" si="876"/>
        <v>219.07</v>
      </c>
      <c r="J8060" s="44">
        <f t="shared" si="877"/>
        <v>2001</v>
      </c>
      <c r="K8060" s="44">
        <f t="shared" si="878"/>
        <v>22</v>
      </c>
      <c r="L8060" s="59">
        <f>VLOOKUP(J8060,'SF CCI, BCI'!A:F,5)</f>
        <v>7399.07</v>
      </c>
      <c r="M8060" s="59">
        <f t="shared" si="882"/>
        <v>2.0769177748014278</v>
      </c>
      <c r="N8060" s="47">
        <f t="shared" si="879"/>
        <v>809.99793217255683</v>
      </c>
      <c r="O8060" s="44">
        <f t="shared" si="880"/>
        <v>28</v>
      </c>
      <c r="P8060" s="47">
        <f t="shared" si="881"/>
        <v>454.99037692574876</v>
      </c>
    </row>
    <row r="8061" spans="1:16" x14ac:dyDescent="0.25">
      <c r="A8061" s="56">
        <v>15179</v>
      </c>
      <c r="B8061" s="43" t="s">
        <v>1623</v>
      </c>
      <c r="C8061" s="43" t="s">
        <v>3695</v>
      </c>
      <c r="D8061" s="57" t="s">
        <v>133</v>
      </c>
      <c r="E8061" s="44">
        <v>600</v>
      </c>
      <c r="F8061" s="58">
        <v>37164</v>
      </c>
      <c r="G8061" s="45">
        <v>1105</v>
      </c>
      <c r="H8061" s="45">
        <v>-484.33</v>
      </c>
      <c r="I8061" s="59">
        <f t="shared" si="876"/>
        <v>620.67000000000007</v>
      </c>
      <c r="J8061" s="44">
        <f t="shared" si="877"/>
        <v>2001</v>
      </c>
      <c r="K8061" s="44">
        <f t="shared" si="878"/>
        <v>22</v>
      </c>
      <c r="L8061" s="59">
        <f>VLOOKUP(J8061,'SF CCI, BCI'!A:F,5)</f>
        <v>7399.07</v>
      </c>
      <c r="M8061" s="59">
        <f t="shared" si="882"/>
        <v>2.0769177748014278</v>
      </c>
      <c r="N8061" s="47">
        <f t="shared" si="879"/>
        <v>2294.9941411555778</v>
      </c>
      <c r="O8061" s="44">
        <f t="shared" si="880"/>
        <v>28</v>
      </c>
      <c r="P8061" s="47">
        <f t="shared" si="881"/>
        <v>1289.0805552860024</v>
      </c>
    </row>
    <row r="8062" spans="1:16" x14ac:dyDescent="0.25">
      <c r="A8062" s="56">
        <v>15180</v>
      </c>
      <c r="B8062" s="43" t="s">
        <v>1623</v>
      </c>
      <c r="C8062" s="43" t="s">
        <v>3696</v>
      </c>
      <c r="D8062" s="57" t="s">
        <v>133</v>
      </c>
      <c r="E8062" s="44">
        <v>600</v>
      </c>
      <c r="F8062" s="58">
        <v>37164</v>
      </c>
      <c r="G8062" s="45">
        <v>260</v>
      </c>
      <c r="H8062" s="45">
        <v>-113.95</v>
      </c>
      <c r="I8062" s="59">
        <f t="shared" si="876"/>
        <v>146.05000000000001</v>
      </c>
      <c r="J8062" s="44">
        <f t="shared" si="877"/>
        <v>2001</v>
      </c>
      <c r="K8062" s="44">
        <f t="shared" si="878"/>
        <v>22</v>
      </c>
      <c r="L8062" s="59">
        <f>VLOOKUP(J8062,'SF CCI, BCI'!A:F,5)</f>
        <v>7399.07</v>
      </c>
      <c r="M8062" s="59">
        <f t="shared" si="882"/>
        <v>2.0769177748014278</v>
      </c>
      <c r="N8062" s="47">
        <f t="shared" si="879"/>
        <v>539.99862144837118</v>
      </c>
      <c r="O8062" s="44">
        <f t="shared" si="880"/>
        <v>28</v>
      </c>
      <c r="P8062" s="47">
        <f t="shared" si="881"/>
        <v>303.33384100974854</v>
      </c>
    </row>
    <row r="8063" spans="1:16" x14ac:dyDescent="0.25">
      <c r="A8063" s="56">
        <v>15181</v>
      </c>
      <c r="B8063" s="43" t="s">
        <v>1623</v>
      </c>
      <c r="C8063" s="43" t="s">
        <v>3697</v>
      </c>
      <c r="D8063" s="57" t="s">
        <v>133</v>
      </c>
      <c r="E8063" s="44">
        <v>600</v>
      </c>
      <c r="F8063" s="58">
        <v>37164</v>
      </c>
      <c r="G8063" s="45">
        <v>390</v>
      </c>
      <c r="H8063" s="45">
        <v>-170.93</v>
      </c>
      <c r="I8063" s="59">
        <f t="shared" si="876"/>
        <v>219.07</v>
      </c>
      <c r="J8063" s="44">
        <f t="shared" si="877"/>
        <v>2001</v>
      </c>
      <c r="K8063" s="44">
        <f t="shared" si="878"/>
        <v>22</v>
      </c>
      <c r="L8063" s="59">
        <f>VLOOKUP(J8063,'SF CCI, BCI'!A:F,5)</f>
        <v>7399.07</v>
      </c>
      <c r="M8063" s="59">
        <f t="shared" si="882"/>
        <v>2.0769177748014278</v>
      </c>
      <c r="N8063" s="47">
        <f t="shared" si="879"/>
        <v>809.99793217255683</v>
      </c>
      <c r="O8063" s="44">
        <f t="shared" si="880"/>
        <v>28</v>
      </c>
      <c r="P8063" s="47">
        <f t="shared" si="881"/>
        <v>454.99037692574876</v>
      </c>
    </row>
    <row r="8064" spans="1:16" x14ac:dyDescent="0.25">
      <c r="A8064" s="56">
        <v>15182</v>
      </c>
      <c r="B8064" s="43" t="s">
        <v>1657</v>
      </c>
      <c r="C8064" s="43" t="s">
        <v>3698</v>
      </c>
      <c r="D8064" s="57" t="s">
        <v>133</v>
      </c>
      <c r="E8064" s="44">
        <v>600</v>
      </c>
      <c r="F8064" s="58">
        <v>37195</v>
      </c>
      <c r="G8064" s="45">
        <v>8098.41</v>
      </c>
      <c r="H8064" s="45">
        <v>-3536.45</v>
      </c>
      <c r="I8064" s="59">
        <f t="shared" si="876"/>
        <v>4561.96</v>
      </c>
      <c r="J8064" s="44">
        <f t="shared" si="877"/>
        <v>2001</v>
      </c>
      <c r="K8064" s="44">
        <f t="shared" si="878"/>
        <v>22</v>
      </c>
      <c r="L8064" s="59">
        <f>VLOOKUP(J8064,'SF CCI, BCI'!A:F,5)</f>
        <v>7399.07</v>
      </c>
      <c r="M8064" s="59">
        <f t="shared" si="882"/>
        <v>2.0769177748014278</v>
      </c>
      <c r="N8064" s="47">
        <f t="shared" si="879"/>
        <v>16819.731676629632</v>
      </c>
      <c r="O8064" s="44">
        <f t="shared" si="880"/>
        <v>28</v>
      </c>
      <c r="P8064" s="47">
        <f t="shared" si="881"/>
        <v>9474.8158119331219</v>
      </c>
    </row>
    <row r="8065" spans="1:16" x14ac:dyDescent="0.25">
      <c r="A8065" s="56">
        <v>15183</v>
      </c>
      <c r="B8065" s="43" t="s">
        <v>1657</v>
      </c>
      <c r="C8065" s="43" t="s">
        <v>3699</v>
      </c>
      <c r="D8065" s="57" t="s">
        <v>133</v>
      </c>
      <c r="E8065" s="44">
        <v>600</v>
      </c>
      <c r="F8065" s="58">
        <v>37195</v>
      </c>
      <c r="G8065" s="45">
        <v>4548.8100000000004</v>
      </c>
      <c r="H8065" s="45">
        <v>-1986.3500000000001</v>
      </c>
      <c r="I8065" s="59">
        <f t="shared" si="876"/>
        <v>2562.46</v>
      </c>
      <c r="J8065" s="44">
        <f t="shared" si="877"/>
        <v>2001</v>
      </c>
      <c r="K8065" s="44">
        <f t="shared" si="878"/>
        <v>22</v>
      </c>
      <c r="L8065" s="59">
        <f>VLOOKUP(J8065,'SF CCI, BCI'!A:F,5)</f>
        <v>7399.07</v>
      </c>
      <c r="M8065" s="59">
        <f t="shared" si="882"/>
        <v>2.0769177748014278</v>
      </c>
      <c r="N8065" s="47">
        <f t="shared" si="879"/>
        <v>9447.5043431944832</v>
      </c>
      <c r="O8065" s="44">
        <f t="shared" si="880"/>
        <v>28</v>
      </c>
      <c r="P8065" s="47">
        <f t="shared" si="881"/>
        <v>5322.018721217667</v>
      </c>
    </row>
    <row r="8066" spans="1:16" x14ac:dyDescent="0.25">
      <c r="A8066" s="56">
        <v>15184</v>
      </c>
      <c r="B8066" s="43" t="s">
        <v>1657</v>
      </c>
      <c r="C8066" s="43" t="s">
        <v>3700</v>
      </c>
      <c r="D8066" s="57" t="s">
        <v>133</v>
      </c>
      <c r="E8066" s="44">
        <v>600</v>
      </c>
      <c r="F8066" s="58">
        <v>37195</v>
      </c>
      <c r="G8066" s="45">
        <v>72.14</v>
      </c>
      <c r="H8066" s="45">
        <v>-31.490000000000002</v>
      </c>
      <c r="I8066" s="59">
        <f t="shared" si="876"/>
        <v>40.65</v>
      </c>
      <c r="J8066" s="44">
        <f t="shared" si="877"/>
        <v>2001</v>
      </c>
      <c r="K8066" s="44">
        <f t="shared" si="878"/>
        <v>22</v>
      </c>
      <c r="L8066" s="59">
        <f>VLOOKUP(J8066,'SF CCI, BCI'!A:F,5)</f>
        <v>7399.07</v>
      </c>
      <c r="M8066" s="59">
        <f t="shared" si="882"/>
        <v>2.0769177748014278</v>
      </c>
      <c r="N8066" s="47">
        <f t="shared" si="879"/>
        <v>149.82884827417502</v>
      </c>
      <c r="O8066" s="44">
        <f t="shared" si="880"/>
        <v>28</v>
      </c>
      <c r="P8066" s="47">
        <f t="shared" si="881"/>
        <v>84.426707545678042</v>
      </c>
    </row>
    <row r="8067" spans="1:16" x14ac:dyDescent="0.25">
      <c r="A8067" s="56">
        <v>15185</v>
      </c>
      <c r="B8067" s="43" t="s">
        <v>1510</v>
      </c>
      <c r="C8067" s="43" t="s">
        <v>3701</v>
      </c>
      <c r="D8067" s="57" t="s">
        <v>133</v>
      </c>
      <c r="E8067" s="44">
        <v>600</v>
      </c>
      <c r="F8067" s="58">
        <v>37195</v>
      </c>
      <c r="G8067" s="45">
        <v>153709.78</v>
      </c>
      <c r="H8067" s="45">
        <v>-67122.2</v>
      </c>
      <c r="I8067" s="59">
        <f t="shared" si="876"/>
        <v>86587.58</v>
      </c>
      <c r="J8067" s="44">
        <f t="shared" si="877"/>
        <v>2001</v>
      </c>
      <c r="K8067" s="44">
        <f t="shared" si="878"/>
        <v>22</v>
      </c>
      <c r="L8067" s="59">
        <f>VLOOKUP(J8067,'SF CCI, BCI'!A:F,5)</f>
        <v>7399.07</v>
      </c>
      <c r="M8067" s="59">
        <f t="shared" si="882"/>
        <v>2.0769177748014278</v>
      </c>
      <c r="N8067" s="47">
        <f t="shared" si="879"/>
        <v>319242.57424281701</v>
      </c>
      <c r="O8067" s="44">
        <f t="shared" si="880"/>
        <v>28</v>
      </c>
      <c r="P8067" s="47">
        <f t="shared" si="881"/>
        <v>179835.28397904063</v>
      </c>
    </row>
    <row r="8068" spans="1:16" x14ac:dyDescent="0.25">
      <c r="A8068" s="56">
        <v>15186</v>
      </c>
      <c r="B8068" s="43" t="s">
        <v>1510</v>
      </c>
      <c r="C8068" s="43" t="s">
        <v>3702</v>
      </c>
      <c r="D8068" s="57" t="s">
        <v>133</v>
      </c>
      <c r="E8068" s="44">
        <v>600</v>
      </c>
      <c r="F8068" s="58">
        <v>37195</v>
      </c>
      <c r="G8068" s="45">
        <v>21504.639999999999</v>
      </c>
      <c r="H8068" s="45">
        <v>-9390.64</v>
      </c>
      <c r="I8068" s="59">
        <f t="shared" si="876"/>
        <v>12114</v>
      </c>
      <c r="J8068" s="44">
        <f t="shared" si="877"/>
        <v>2001</v>
      </c>
      <c r="K8068" s="44">
        <f t="shared" si="878"/>
        <v>22</v>
      </c>
      <c r="L8068" s="59">
        <f>VLOOKUP(J8068,'SF CCI, BCI'!A:F,5)</f>
        <v>7399.07</v>
      </c>
      <c r="M8068" s="59">
        <f t="shared" si="882"/>
        <v>2.0769177748014278</v>
      </c>
      <c r="N8068" s="47">
        <f t="shared" si="879"/>
        <v>44663.369056705778</v>
      </c>
      <c r="O8068" s="44">
        <f t="shared" si="880"/>
        <v>28</v>
      </c>
      <c r="P8068" s="47">
        <f t="shared" si="881"/>
        <v>25159.781923944498</v>
      </c>
    </row>
    <row r="8069" spans="1:16" x14ac:dyDescent="0.25">
      <c r="A8069" s="56">
        <v>15187</v>
      </c>
      <c r="B8069" s="43" t="s">
        <v>1510</v>
      </c>
      <c r="C8069" s="43" t="s">
        <v>3703</v>
      </c>
      <c r="D8069" s="57" t="s">
        <v>133</v>
      </c>
      <c r="E8069" s="44">
        <v>600</v>
      </c>
      <c r="F8069" s="58">
        <v>37195</v>
      </c>
      <c r="G8069" s="45">
        <v>19068.490000000002</v>
      </c>
      <c r="H8069" s="45">
        <v>-8326.880000000001</v>
      </c>
      <c r="I8069" s="59">
        <f t="shared" si="876"/>
        <v>10741.61</v>
      </c>
      <c r="J8069" s="44">
        <f t="shared" si="877"/>
        <v>2001</v>
      </c>
      <c r="K8069" s="44">
        <f t="shared" si="878"/>
        <v>22</v>
      </c>
      <c r="L8069" s="59">
        <f>VLOOKUP(J8069,'SF CCI, BCI'!A:F,5)</f>
        <v>7399.07</v>
      </c>
      <c r="M8069" s="59">
        <f t="shared" si="882"/>
        <v>2.0769177748014278</v>
      </c>
      <c r="N8069" s="47">
        <f t="shared" si="879"/>
        <v>39603.685819623279</v>
      </c>
      <c r="O8069" s="44">
        <f t="shared" si="880"/>
        <v>28</v>
      </c>
      <c r="P8069" s="47">
        <f t="shared" si="881"/>
        <v>22309.440738984766</v>
      </c>
    </row>
    <row r="8070" spans="1:16" x14ac:dyDescent="0.25">
      <c r="A8070" s="56">
        <v>15188</v>
      </c>
      <c r="B8070" s="43" t="s">
        <v>1510</v>
      </c>
      <c r="C8070" s="43" t="s">
        <v>3704</v>
      </c>
      <c r="D8070" s="57" t="s">
        <v>133</v>
      </c>
      <c r="E8070" s="44">
        <v>600</v>
      </c>
      <c r="F8070" s="58">
        <v>37195</v>
      </c>
      <c r="G8070" s="45">
        <v>34245.96</v>
      </c>
      <c r="H8070" s="45">
        <v>-14954.57</v>
      </c>
      <c r="I8070" s="59">
        <f t="shared" si="876"/>
        <v>19291.39</v>
      </c>
      <c r="J8070" s="44">
        <f t="shared" si="877"/>
        <v>2001</v>
      </c>
      <c r="K8070" s="44">
        <f t="shared" si="878"/>
        <v>22</v>
      </c>
      <c r="L8070" s="59">
        <f>VLOOKUP(J8070,'SF CCI, BCI'!A:F,5)</f>
        <v>7399.07</v>
      </c>
      <c r="M8070" s="59">
        <f t="shared" si="882"/>
        <v>2.0769177748014278</v>
      </c>
      <c r="N8070" s="47">
        <f t="shared" si="879"/>
        <v>71126.043039138705</v>
      </c>
      <c r="O8070" s="44">
        <f t="shared" si="880"/>
        <v>28</v>
      </c>
      <c r="P8070" s="47">
        <f t="shared" si="881"/>
        <v>40066.630791626514</v>
      </c>
    </row>
    <row r="8071" spans="1:16" x14ac:dyDescent="0.25">
      <c r="A8071" s="56">
        <v>15189</v>
      </c>
      <c r="B8071" s="43" t="s">
        <v>1510</v>
      </c>
      <c r="C8071" s="43" t="s">
        <v>3705</v>
      </c>
      <c r="D8071" s="57" t="s">
        <v>133</v>
      </c>
      <c r="E8071" s="44">
        <v>600</v>
      </c>
      <c r="F8071" s="58">
        <v>37195</v>
      </c>
      <c r="G8071" s="45">
        <v>3266.95</v>
      </c>
      <c r="H8071" s="45">
        <v>-1426.53</v>
      </c>
      <c r="I8071" s="59">
        <f t="shared" si="876"/>
        <v>1840.4199999999998</v>
      </c>
      <c r="J8071" s="44">
        <f t="shared" si="877"/>
        <v>2001</v>
      </c>
      <c r="K8071" s="44">
        <f t="shared" si="878"/>
        <v>22</v>
      </c>
      <c r="L8071" s="59">
        <f>VLOOKUP(J8071,'SF CCI, BCI'!A:F,5)</f>
        <v>7399.07</v>
      </c>
      <c r="M8071" s="59">
        <f t="shared" si="882"/>
        <v>2.0769177748014278</v>
      </c>
      <c r="N8071" s="47">
        <f t="shared" si="879"/>
        <v>6785.1865243875245</v>
      </c>
      <c r="O8071" s="44">
        <f t="shared" si="880"/>
        <v>28</v>
      </c>
      <c r="P8071" s="47">
        <f t="shared" si="881"/>
        <v>3822.4010111000434</v>
      </c>
    </row>
    <row r="8072" spans="1:16" x14ac:dyDescent="0.25">
      <c r="A8072" s="56">
        <v>15190</v>
      </c>
      <c r="B8072" s="43" t="s">
        <v>1510</v>
      </c>
      <c r="C8072" s="43" t="s">
        <v>3706</v>
      </c>
      <c r="D8072" s="57" t="s">
        <v>133</v>
      </c>
      <c r="E8072" s="44">
        <v>600</v>
      </c>
      <c r="F8072" s="58">
        <v>37195</v>
      </c>
      <c r="G8072" s="45">
        <v>5121.03</v>
      </c>
      <c r="H8072" s="45">
        <v>-2236.2200000000003</v>
      </c>
      <c r="I8072" s="59">
        <f t="shared" si="876"/>
        <v>2884.8099999999995</v>
      </c>
      <c r="J8072" s="44">
        <f t="shared" si="877"/>
        <v>2001</v>
      </c>
      <c r="K8072" s="44">
        <f t="shared" si="878"/>
        <v>22</v>
      </c>
      <c r="L8072" s="59">
        <f>VLOOKUP(J8072,'SF CCI, BCI'!A:F,5)</f>
        <v>7399.07</v>
      </c>
      <c r="M8072" s="59">
        <f t="shared" si="882"/>
        <v>2.0769177748014278</v>
      </c>
      <c r="N8072" s="47">
        <f t="shared" si="879"/>
        <v>10635.958232291356</v>
      </c>
      <c r="O8072" s="44">
        <f t="shared" si="880"/>
        <v>28</v>
      </c>
      <c r="P8072" s="47">
        <f t="shared" si="881"/>
        <v>5991.5131659249055</v>
      </c>
    </row>
    <row r="8073" spans="1:16" x14ac:dyDescent="0.25">
      <c r="A8073" s="56">
        <v>15191</v>
      </c>
      <c r="B8073" s="43" t="s">
        <v>1510</v>
      </c>
      <c r="C8073" s="43" t="s">
        <v>3707</v>
      </c>
      <c r="D8073" s="57" t="s">
        <v>133</v>
      </c>
      <c r="E8073" s="44">
        <v>600</v>
      </c>
      <c r="F8073" s="58">
        <v>37195</v>
      </c>
      <c r="G8073" s="45">
        <v>9838.64</v>
      </c>
      <c r="H8073" s="45">
        <v>-4296.3999999999996</v>
      </c>
      <c r="I8073" s="59">
        <f t="shared" si="876"/>
        <v>5542.24</v>
      </c>
      <c r="J8073" s="44">
        <f t="shared" si="877"/>
        <v>2001</v>
      </c>
      <c r="K8073" s="44">
        <f t="shared" si="878"/>
        <v>22</v>
      </c>
      <c r="L8073" s="59">
        <f>VLOOKUP(J8073,'SF CCI, BCI'!A:F,5)</f>
        <v>7399.07</v>
      </c>
      <c r="M8073" s="59">
        <f t="shared" si="882"/>
        <v>2.0769177748014278</v>
      </c>
      <c r="N8073" s="47">
        <f t="shared" si="879"/>
        <v>20434.046295872318</v>
      </c>
      <c r="O8073" s="44">
        <f t="shared" si="880"/>
        <v>28</v>
      </c>
      <c r="P8073" s="47">
        <f t="shared" si="881"/>
        <v>11510.776768215464</v>
      </c>
    </row>
    <row r="8074" spans="1:16" x14ac:dyDescent="0.25">
      <c r="A8074" s="56">
        <v>15192</v>
      </c>
      <c r="B8074" s="43" t="s">
        <v>1623</v>
      </c>
      <c r="C8074" s="43" t="s">
        <v>3708</v>
      </c>
      <c r="D8074" s="57" t="s">
        <v>133</v>
      </c>
      <c r="E8074" s="44">
        <v>600</v>
      </c>
      <c r="F8074" s="58">
        <v>37195</v>
      </c>
      <c r="G8074" s="45">
        <v>6452.09</v>
      </c>
      <c r="H8074" s="45">
        <v>-2817.6099999999997</v>
      </c>
      <c r="I8074" s="59">
        <f t="shared" si="876"/>
        <v>3634.4800000000005</v>
      </c>
      <c r="J8074" s="44">
        <f t="shared" si="877"/>
        <v>2001</v>
      </c>
      <c r="K8074" s="44">
        <f t="shared" si="878"/>
        <v>22</v>
      </c>
      <c r="L8074" s="59">
        <f>VLOOKUP(J8074,'SF CCI, BCI'!A:F,5)</f>
        <v>7399.07</v>
      </c>
      <c r="M8074" s="59">
        <f t="shared" si="882"/>
        <v>2.0769177748014278</v>
      </c>
      <c r="N8074" s="47">
        <f t="shared" si="879"/>
        <v>13400.460405618545</v>
      </c>
      <c r="O8074" s="44">
        <f t="shared" si="880"/>
        <v>28</v>
      </c>
      <c r="P8074" s="47">
        <f t="shared" si="881"/>
        <v>7548.5161141602939</v>
      </c>
    </row>
    <row r="8075" spans="1:16" x14ac:dyDescent="0.25">
      <c r="A8075" s="56">
        <v>15193</v>
      </c>
      <c r="B8075" s="43" t="s">
        <v>1623</v>
      </c>
      <c r="C8075" s="43" t="s">
        <v>3709</v>
      </c>
      <c r="D8075" s="57" t="s">
        <v>133</v>
      </c>
      <c r="E8075" s="44">
        <v>600</v>
      </c>
      <c r="F8075" s="58">
        <v>37195</v>
      </c>
      <c r="G8075" s="45">
        <v>4028.44</v>
      </c>
      <c r="H8075" s="45">
        <v>-1759.06</v>
      </c>
      <c r="I8075" s="59">
        <f t="shared" ref="I8075:I8138" si="883">G8075+H8075</f>
        <v>2269.38</v>
      </c>
      <c r="J8075" s="44">
        <f t="shared" ref="J8075:J8138" si="884">YEAR(F8075)</f>
        <v>2001</v>
      </c>
      <c r="K8075" s="44">
        <f t="shared" ref="K8075:K8138" si="885">ROUND(($A$9-F8075)/365,0)</f>
        <v>22</v>
      </c>
      <c r="L8075" s="59">
        <f>VLOOKUP(J8075,'SF CCI, BCI'!A:F,5)</f>
        <v>7399.07</v>
      </c>
      <c r="M8075" s="59">
        <f t="shared" si="882"/>
        <v>2.0769177748014278</v>
      </c>
      <c r="N8075" s="47">
        <f t="shared" si="879"/>
        <v>8366.7386407210633</v>
      </c>
      <c r="O8075" s="44">
        <f t="shared" si="880"/>
        <v>28</v>
      </c>
      <c r="P8075" s="47">
        <f t="shared" si="881"/>
        <v>4713.3156597788648</v>
      </c>
    </row>
    <row r="8076" spans="1:16" x14ac:dyDescent="0.25">
      <c r="A8076" s="56">
        <v>15194</v>
      </c>
      <c r="B8076" s="43" t="s">
        <v>1623</v>
      </c>
      <c r="C8076" s="43" t="s">
        <v>3710</v>
      </c>
      <c r="D8076" s="57" t="s">
        <v>133</v>
      </c>
      <c r="E8076" s="44">
        <v>600</v>
      </c>
      <c r="F8076" s="58">
        <v>37195</v>
      </c>
      <c r="G8076" s="45">
        <v>1812.87</v>
      </c>
      <c r="H8076" s="45">
        <v>-791.61</v>
      </c>
      <c r="I8076" s="59">
        <f t="shared" si="883"/>
        <v>1021.2599999999999</v>
      </c>
      <c r="J8076" s="44">
        <f t="shared" si="884"/>
        <v>2001</v>
      </c>
      <c r="K8076" s="44">
        <f t="shared" si="885"/>
        <v>22</v>
      </c>
      <c r="L8076" s="59">
        <f>VLOOKUP(J8076,'SF CCI, BCI'!A:F,5)</f>
        <v>7399.07</v>
      </c>
      <c r="M8076" s="59">
        <f t="shared" si="882"/>
        <v>2.0769177748014278</v>
      </c>
      <c r="N8076" s="47">
        <f t="shared" ref="N8076:N8139" si="886">G8076*M8076</f>
        <v>3765.1819264042642</v>
      </c>
      <c r="O8076" s="44">
        <f t="shared" ref="O8076:O8139" si="887">IF(E8076="(blank)","",IF(K8076&gt;(E8076/12),0,(E8076/12)-K8076))</f>
        <v>28</v>
      </c>
      <c r="P8076" s="47">
        <f t="shared" ref="P8076:P8139" si="888">M8076*I8076</f>
        <v>2121.0730466937057</v>
      </c>
    </row>
    <row r="8077" spans="1:16" x14ac:dyDescent="0.25">
      <c r="A8077" s="56">
        <v>15195</v>
      </c>
      <c r="B8077" s="43" t="s">
        <v>1623</v>
      </c>
      <c r="C8077" s="43" t="s">
        <v>3711</v>
      </c>
      <c r="D8077" s="57" t="s">
        <v>133</v>
      </c>
      <c r="E8077" s="44">
        <v>600</v>
      </c>
      <c r="F8077" s="58">
        <v>37195</v>
      </c>
      <c r="G8077" s="45">
        <v>2982.35</v>
      </c>
      <c r="H8077" s="45">
        <v>-1302.44</v>
      </c>
      <c r="I8077" s="59">
        <f t="shared" si="883"/>
        <v>1679.9099999999999</v>
      </c>
      <c r="J8077" s="44">
        <f t="shared" si="884"/>
        <v>2001</v>
      </c>
      <c r="K8077" s="44">
        <f t="shared" si="885"/>
        <v>22</v>
      </c>
      <c r="L8077" s="59">
        <f>VLOOKUP(J8077,'SF CCI, BCI'!A:F,5)</f>
        <v>7399.07</v>
      </c>
      <c r="M8077" s="59">
        <f t="shared" si="882"/>
        <v>2.0769177748014278</v>
      </c>
      <c r="N8077" s="47">
        <f t="shared" si="886"/>
        <v>6194.095725679038</v>
      </c>
      <c r="O8077" s="44">
        <f t="shared" si="887"/>
        <v>28</v>
      </c>
      <c r="P8077" s="47">
        <f t="shared" si="888"/>
        <v>3489.0349390666661</v>
      </c>
    </row>
    <row r="8078" spans="1:16" x14ac:dyDescent="0.25">
      <c r="A8078" s="56">
        <v>15196</v>
      </c>
      <c r="B8078" s="43" t="s">
        <v>1623</v>
      </c>
      <c r="C8078" s="43" t="s">
        <v>3712</v>
      </c>
      <c r="D8078" s="57" t="s">
        <v>133</v>
      </c>
      <c r="E8078" s="44">
        <v>600</v>
      </c>
      <c r="F8078" s="58">
        <v>37195</v>
      </c>
      <c r="G8078" s="45">
        <v>9212.42</v>
      </c>
      <c r="H8078" s="45">
        <v>-4022.9</v>
      </c>
      <c r="I8078" s="59">
        <f t="shared" si="883"/>
        <v>5189.5200000000004</v>
      </c>
      <c r="J8078" s="44">
        <f t="shared" si="884"/>
        <v>2001</v>
      </c>
      <c r="K8078" s="44">
        <f t="shared" si="885"/>
        <v>22</v>
      </c>
      <c r="L8078" s="59">
        <f>VLOOKUP(J8078,'SF CCI, BCI'!A:F,5)</f>
        <v>7399.07</v>
      </c>
      <c r="M8078" s="59">
        <f t="shared" si="882"/>
        <v>2.0769177748014278</v>
      </c>
      <c r="N8078" s="47">
        <f t="shared" si="886"/>
        <v>19133.438846936169</v>
      </c>
      <c r="O8078" s="44">
        <f t="shared" si="887"/>
        <v>28</v>
      </c>
      <c r="P8078" s="47">
        <f t="shared" si="888"/>
        <v>10778.206330687506</v>
      </c>
    </row>
    <row r="8079" spans="1:16" x14ac:dyDescent="0.25">
      <c r="A8079" s="56">
        <v>15197</v>
      </c>
      <c r="B8079" s="43" t="s">
        <v>1623</v>
      </c>
      <c r="C8079" s="43" t="s">
        <v>3713</v>
      </c>
      <c r="D8079" s="57" t="s">
        <v>133</v>
      </c>
      <c r="E8079" s="44">
        <v>600</v>
      </c>
      <c r="F8079" s="58">
        <v>37195</v>
      </c>
      <c r="G8079" s="45">
        <v>3198.09</v>
      </c>
      <c r="H8079" s="45">
        <v>-1396.5600000000002</v>
      </c>
      <c r="I8079" s="59">
        <f t="shared" si="883"/>
        <v>1801.53</v>
      </c>
      <c r="J8079" s="44">
        <f t="shared" si="884"/>
        <v>2001</v>
      </c>
      <c r="K8079" s="44">
        <f t="shared" si="885"/>
        <v>22</v>
      </c>
      <c r="L8079" s="59">
        <f>VLOOKUP(J8079,'SF CCI, BCI'!A:F,5)</f>
        <v>7399.07</v>
      </c>
      <c r="M8079" s="59">
        <f t="shared" si="882"/>
        <v>2.0769177748014278</v>
      </c>
      <c r="N8079" s="47">
        <f t="shared" si="886"/>
        <v>6642.1699664146981</v>
      </c>
      <c r="O8079" s="44">
        <f t="shared" si="887"/>
        <v>28</v>
      </c>
      <c r="P8079" s="47">
        <f t="shared" si="888"/>
        <v>3741.6296788380164</v>
      </c>
    </row>
    <row r="8080" spans="1:16" x14ac:dyDescent="0.25">
      <c r="A8080" s="56">
        <v>15198</v>
      </c>
      <c r="B8080" s="43" t="s">
        <v>1623</v>
      </c>
      <c r="C8080" s="43" t="s">
        <v>3714</v>
      </c>
      <c r="D8080" s="57" t="s">
        <v>133</v>
      </c>
      <c r="E8080" s="44">
        <v>600</v>
      </c>
      <c r="F8080" s="58">
        <v>37195</v>
      </c>
      <c r="G8080" s="45">
        <v>2485.16</v>
      </c>
      <c r="H8080" s="45">
        <v>-1085.24</v>
      </c>
      <c r="I8080" s="59">
        <f t="shared" si="883"/>
        <v>1399.9199999999998</v>
      </c>
      <c r="J8080" s="44">
        <f t="shared" si="884"/>
        <v>2001</v>
      </c>
      <c r="K8080" s="44">
        <f t="shared" si="885"/>
        <v>22</v>
      </c>
      <c r="L8080" s="59">
        <f>VLOOKUP(J8080,'SF CCI, BCI'!A:F,5)</f>
        <v>7399.07</v>
      </c>
      <c r="M8080" s="59">
        <f t="shared" si="882"/>
        <v>2.0769177748014278</v>
      </c>
      <c r="N8080" s="47">
        <f t="shared" si="886"/>
        <v>5161.4729772255159</v>
      </c>
      <c r="O8080" s="44">
        <f t="shared" si="887"/>
        <v>28</v>
      </c>
      <c r="P8080" s="47">
        <f t="shared" si="888"/>
        <v>2907.5187313000147</v>
      </c>
    </row>
    <row r="8081" spans="1:16" x14ac:dyDescent="0.25">
      <c r="A8081" s="56">
        <v>15199</v>
      </c>
      <c r="B8081" s="43" t="s">
        <v>1623</v>
      </c>
      <c r="C8081" s="43" t="s">
        <v>3715</v>
      </c>
      <c r="D8081" s="57" t="s">
        <v>133</v>
      </c>
      <c r="E8081" s="44">
        <v>600</v>
      </c>
      <c r="F8081" s="58">
        <v>37195</v>
      </c>
      <c r="G8081" s="45">
        <v>3707.79</v>
      </c>
      <c r="H8081" s="45">
        <v>-1619.12</v>
      </c>
      <c r="I8081" s="59">
        <f t="shared" si="883"/>
        <v>2088.67</v>
      </c>
      <c r="J8081" s="44">
        <f t="shared" si="884"/>
        <v>2001</v>
      </c>
      <c r="K8081" s="44">
        <f t="shared" si="885"/>
        <v>22</v>
      </c>
      <c r="L8081" s="59">
        <f>VLOOKUP(J8081,'SF CCI, BCI'!A:F,5)</f>
        <v>7399.07</v>
      </c>
      <c r="M8081" s="59">
        <f t="shared" si="882"/>
        <v>2.0769177748014278</v>
      </c>
      <c r="N8081" s="47">
        <f t="shared" si="886"/>
        <v>7700.7749562309855</v>
      </c>
      <c r="O8081" s="44">
        <f t="shared" si="887"/>
        <v>28</v>
      </c>
      <c r="P8081" s="47">
        <f t="shared" si="888"/>
        <v>4337.9958486944988</v>
      </c>
    </row>
    <row r="8082" spans="1:16" x14ac:dyDescent="0.25">
      <c r="A8082" s="56">
        <v>15200</v>
      </c>
      <c r="B8082" s="43" t="s">
        <v>1623</v>
      </c>
      <c r="C8082" s="43" t="s">
        <v>3716</v>
      </c>
      <c r="D8082" s="57" t="s">
        <v>133</v>
      </c>
      <c r="E8082" s="44">
        <v>600</v>
      </c>
      <c r="F8082" s="58">
        <v>37195</v>
      </c>
      <c r="G8082" s="45">
        <v>822.52</v>
      </c>
      <c r="H8082" s="45">
        <v>-359.23999999999995</v>
      </c>
      <c r="I8082" s="59">
        <f t="shared" si="883"/>
        <v>463.28000000000003</v>
      </c>
      <c r="J8082" s="44">
        <f t="shared" si="884"/>
        <v>2001</v>
      </c>
      <c r="K8082" s="44">
        <f t="shared" si="885"/>
        <v>22</v>
      </c>
      <c r="L8082" s="59">
        <f>VLOOKUP(J8082,'SF CCI, BCI'!A:F,5)</f>
        <v>7399.07</v>
      </c>
      <c r="M8082" s="59">
        <f t="shared" si="882"/>
        <v>2.0769177748014278</v>
      </c>
      <c r="N8082" s="47">
        <f t="shared" si="886"/>
        <v>1708.3064081296704</v>
      </c>
      <c r="O8082" s="44">
        <f t="shared" si="887"/>
        <v>28</v>
      </c>
      <c r="P8082" s="47">
        <f t="shared" si="888"/>
        <v>962.19446671000549</v>
      </c>
    </row>
    <row r="8083" spans="1:16" x14ac:dyDescent="0.25">
      <c r="A8083" s="56">
        <v>15201</v>
      </c>
      <c r="B8083" s="43" t="s">
        <v>1623</v>
      </c>
      <c r="C8083" s="43" t="s">
        <v>3717</v>
      </c>
      <c r="D8083" s="57" t="s">
        <v>133</v>
      </c>
      <c r="E8083" s="44">
        <v>600</v>
      </c>
      <c r="F8083" s="58">
        <v>37195</v>
      </c>
      <c r="G8083" s="45">
        <v>130</v>
      </c>
      <c r="H8083" s="45">
        <v>-56.839999999999996</v>
      </c>
      <c r="I8083" s="59">
        <f t="shared" si="883"/>
        <v>73.16</v>
      </c>
      <c r="J8083" s="44">
        <f t="shared" si="884"/>
        <v>2001</v>
      </c>
      <c r="K8083" s="44">
        <f t="shared" si="885"/>
        <v>22</v>
      </c>
      <c r="L8083" s="59">
        <f>VLOOKUP(J8083,'SF CCI, BCI'!A:F,5)</f>
        <v>7399.07</v>
      </c>
      <c r="M8083" s="59">
        <f t="shared" si="882"/>
        <v>2.0769177748014278</v>
      </c>
      <c r="N8083" s="47">
        <f t="shared" si="886"/>
        <v>269.99931072418559</v>
      </c>
      <c r="O8083" s="44">
        <f t="shared" si="887"/>
        <v>28</v>
      </c>
      <c r="P8083" s="47">
        <f t="shared" si="888"/>
        <v>151.94730440447245</v>
      </c>
    </row>
    <row r="8084" spans="1:16" x14ac:dyDescent="0.25">
      <c r="A8084" s="56">
        <v>15202</v>
      </c>
      <c r="B8084" s="43" t="s">
        <v>1623</v>
      </c>
      <c r="C8084" s="43" t="s">
        <v>3718</v>
      </c>
      <c r="D8084" s="57" t="s">
        <v>133</v>
      </c>
      <c r="E8084" s="44">
        <v>600</v>
      </c>
      <c r="F8084" s="58">
        <v>37195</v>
      </c>
      <c r="G8084" s="45">
        <v>390</v>
      </c>
      <c r="H8084" s="45">
        <v>-170.29</v>
      </c>
      <c r="I8084" s="59">
        <f t="shared" si="883"/>
        <v>219.71</v>
      </c>
      <c r="J8084" s="44">
        <f t="shared" si="884"/>
        <v>2001</v>
      </c>
      <c r="K8084" s="44">
        <f t="shared" si="885"/>
        <v>22</v>
      </c>
      <c r="L8084" s="59">
        <f>VLOOKUP(J8084,'SF CCI, BCI'!A:F,5)</f>
        <v>7399.07</v>
      </c>
      <c r="M8084" s="59">
        <f t="shared" si="882"/>
        <v>2.0769177748014278</v>
      </c>
      <c r="N8084" s="47">
        <f t="shared" si="886"/>
        <v>809.99793217255683</v>
      </c>
      <c r="O8084" s="44">
        <f t="shared" si="887"/>
        <v>28</v>
      </c>
      <c r="P8084" s="47">
        <f t="shared" si="888"/>
        <v>456.31960430162172</v>
      </c>
    </row>
    <row r="8085" spans="1:16" x14ac:dyDescent="0.25">
      <c r="A8085" s="56">
        <v>15203</v>
      </c>
      <c r="B8085" s="43" t="s">
        <v>1623</v>
      </c>
      <c r="C8085" s="43" t="s">
        <v>3719</v>
      </c>
      <c r="D8085" s="57" t="s">
        <v>133</v>
      </c>
      <c r="E8085" s="44">
        <v>600</v>
      </c>
      <c r="F8085" s="58">
        <v>37195</v>
      </c>
      <c r="G8085" s="45">
        <v>935</v>
      </c>
      <c r="H8085" s="45">
        <v>-408.34</v>
      </c>
      <c r="I8085" s="59">
        <f t="shared" si="883"/>
        <v>526.66000000000008</v>
      </c>
      <c r="J8085" s="44">
        <f t="shared" si="884"/>
        <v>2001</v>
      </c>
      <c r="K8085" s="44">
        <f t="shared" si="885"/>
        <v>22</v>
      </c>
      <c r="L8085" s="59">
        <f>VLOOKUP(J8085,'SF CCI, BCI'!A:F,5)</f>
        <v>7399.07</v>
      </c>
      <c r="M8085" s="59">
        <f t="shared" si="882"/>
        <v>2.0769177748014278</v>
      </c>
      <c r="N8085" s="47">
        <f t="shared" si="886"/>
        <v>1941.918119439335</v>
      </c>
      <c r="O8085" s="44">
        <f t="shared" si="887"/>
        <v>28</v>
      </c>
      <c r="P8085" s="47">
        <f t="shared" si="888"/>
        <v>1093.8295152769201</v>
      </c>
    </row>
    <row r="8086" spans="1:16" x14ac:dyDescent="0.25">
      <c r="A8086" s="56">
        <v>15204</v>
      </c>
      <c r="B8086" s="43" t="s">
        <v>1623</v>
      </c>
      <c r="C8086" s="43" t="s">
        <v>3720</v>
      </c>
      <c r="D8086" s="57" t="s">
        <v>133</v>
      </c>
      <c r="E8086" s="44">
        <v>600</v>
      </c>
      <c r="F8086" s="58">
        <v>37195</v>
      </c>
      <c r="G8086" s="45">
        <v>1040</v>
      </c>
      <c r="H8086" s="45">
        <v>-454.15</v>
      </c>
      <c r="I8086" s="59">
        <f t="shared" si="883"/>
        <v>585.85</v>
      </c>
      <c r="J8086" s="44">
        <f t="shared" si="884"/>
        <v>2001</v>
      </c>
      <c r="K8086" s="44">
        <f t="shared" si="885"/>
        <v>22</v>
      </c>
      <c r="L8086" s="59">
        <f>VLOOKUP(J8086,'SF CCI, BCI'!A:F,5)</f>
        <v>7399.07</v>
      </c>
      <c r="M8086" s="59">
        <f t="shared" si="882"/>
        <v>2.0769177748014278</v>
      </c>
      <c r="N8086" s="47">
        <f t="shared" si="886"/>
        <v>2159.9944857934847</v>
      </c>
      <c r="O8086" s="44">
        <f t="shared" si="887"/>
        <v>28</v>
      </c>
      <c r="P8086" s="47">
        <f t="shared" si="888"/>
        <v>1216.7622783674165</v>
      </c>
    </row>
    <row r="8087" spans="1:16" x14ac:dyDescent="0.25">
      <c r="A8087" s="56">
        <v>15205</v>
      </c>
      <c r="B8087" s="43" t="s">
        <v>1623</v>
      </c>
      <c r="C8087" s="43" t="s">
        <v>3721</v>
      </c>
      <c r="D8087" s="57" t="s">
        <v>133</v>
      </c>
      <c r="E8087" s="44">
        <v>600</v>
      </c>
      <c r="F8087" s="58">
        <v>37195</v>
      </c>
      <c r="G8087" s="45">
        <v>1560</v>
      </c>
      <c r="H8087" s="45">
        <v>-681.25</v>
      </c>
      <c r="I8087" s="59">
        <f t="shared" si="883"/>
        <v>878.75</v>
      </c>
      <c r="J8087" s="44">
        <f t="shared" si="884"/>
        <v>2001</v>
      </c>
      <c r="K8087" s="44">
        <f t="shared" si="885"/>
        <v>22</v>
      </c>
      <c r="L8087" s="59">
        <f>VLOOKUP(J8087,'SF CCI, BCI'!A:F,5)</f>
        <v>7399.07</v>
      </c>
      <c r="M8087" s="59">
        <f t="shared" si="882"/>
        <v>2.0769177748014278</v>
      </c>
      <c r="N8087" s="47">
        <f t="shared" si="886"/>
        <v>3239.9917286902273</v>
      </c>
      <c r="O8087" s="44">
        <f t="shared" si="887"/>
        <v>28</v>
      </c>
      <c r="P8087" s="47">
        <f t="shared" si="888"/>
        <v>1825.0914946067546</v>
      </c>
    </row>
    <row r="8088" spans="1:16" x14ac:dyDescent="0.25">
      <c r="A8088" s="56">
        <v>15206</v>
      </c>
      <c r="B8088" s="43" t="s">
        <v>1623</v>
      </c>
      <c r="C8088" s="43" t="s">
        <v>3722</v>
      </c>
      <c r="D8088" s="57" t="s">
        <v>133</v>
      </c>
      <c r="E8088" s="44">
        <v>600</v>
      </c>
      <c r="F8088" s="58">
        <v>37195</v>
      </c>
      <c r="G8088" s="45">
        <v>520</v>
      </c>
      <c r="H8088" s="45">
        <v>-227.1</v>
      </c>
      <c r="I8088" s="59">
        <f t="shared" si="883"/>
        <v>292.89999999999998</v>
      </c>
      <c r="J8088" s="44">
        <f t="shared" si="884"/>
        <v>2001</v>
      </c>
      <c r="K8088" s="44">
        <f t="shared" si="885"/>
        <v>22</v>
      </c>
      <c r="L8088" s="59">
        <f>VLOOKUP(J8088,'SF CCI, BCI'!A:F,5)</f>
        <v>7399.07</v>
      </c>
      <c r="M8088" s="59">
        <f t="shared" si="882"/>
        <v>2.0769177748014278</v>
      </c>
      <c r="N8088" s="47">
        <f t="shared" si="886"/>
        <v>1079.9972428967424</v>
      </c>
      <c r="O8088" s="44">
        <f t="shared" si="887"/>
        <v>28</v>
      </c>
      <c r="P8088" s="47">
        <f t="shared" si="888"/>
        <v>608.32921623933817</v>
      </c>
    </row>
    <row r="8089" spans="1:16" x14ac:dyDescent="0.25">
      <c r="A8089" s="56">
        <v>15207</v>
      </c>
      <c r="B8089" s="43" t="s">
        <v>1623</v>
      </c>
      <c r="C8089" s="43" t="s">
        <v>3723</v>
      </c>
      <c r="D8089" s="57" t="s">
        <v>133</v>
      </c>
      <c r="E8089" s="44">
        <v>600</v>
      </c>
      <c r="F8089" s="58">
        <v>37195</v>
      </c>
      <c r="G8089" s="45">
        <v>130</v>
      </c>
      <c r="H8089" s="45">
        <v>-56.839999999999996</v>
      </c>
      <c r="I8089" s="59">
        <f t="shared" si="883"/>
        <v>73.16</v>
      </c>
      <c r="J8089" s="44">
        <f t="shared" si="884"/>
        <v>2001</v>
      </c>
      <c r="K8089" s="44">
        <f t="shared" si="885"/>
        <v>22</v>
      </c>
      <c r="L8089" s="59">
        <f>VLOOKUP(J8089,'SF CCI, BCI'!A:F,5)</f>
        <v>7399.07</v>
      </c>
      <c r="M8089" s="59">
        <f t="shared" si="882"/>
        <v>2.0769177748014278</v>
      </c>
      <c r="N8089" s="47">
        <f t="shared" si="886"/>
        <v>269.99931072418559</v>
      </c>
      <c r="O8089" s="44">
        <f t="shared" si="887"/>
        <v>28</v>
      </c>
      <c r="P8089" s="47">
        <f t="shared" si="888"/>
        <v>151.94730440447245</v>
      </c>
    </row>
    <row r="8090" spans="1:16" x14ac:dyDescent="0.25">
      <c r="A8090" s="56">
        <v>15208</v>
      </c>
      <c r="B8090" s="43" t="s">
        <v>1623</v>
      </c>
      <c r="C8090" s="43" t="s">
        <v>3724</v>
      </c>
      <c r="D8090" s="57" t="s">
        <v>133</v>
      </c>
      <c r="E8090" s="44">
        <v>600</v>
      </c>
      <c r="F8090" s="58">
        <v>37195</v>
      </c>
      <c r="G8090" s="45">
        <v>390</v>
      </c>
      <c r="H8090" s="45">
        <v>-170.29</v>
      </c>
      <c r="I8090" s="59">
        <f t="shared" si="883"/>
        <v>219.71</v>
      </c>
      <c r="J8090" s="44">
        <f t="shared" si="884"/>
        <v>2001</v>
      </c>
      <c r="K8090" s="44">
        <f t="shared" si="885"/>
        <v>22</v>
      </c>
      <c r="L8090" s="59">
        <f>VLOOKUP(J8090,'SF CCI, BCI'!A:F,5)</f>
        <v>7399.07</v>
      </c>
      <c r="M8090" s="59">
        <f t="shared" si="882"/>
        <v>2.0769177748014278</v>
      </c>
      <c r="N8090" s="47">
        <f t="shared" si="886"/>
        <v>809.99793217255683</v>
      </c>
      <c r="O8090" s="44">
        <f t="shared" si="887"/>
        <v>28</v>
      </c>
      <c r="P8090" s="47">
        <f t="shared" si="888"/>
        <v>456.31960430162172</v>
      </c>
    </row>
    <row r="8091" spans="1:16" x14ac:dyDescent="0.25">
      <c r="A8091" s="56">
        <v>15209</v>
      </c>
      <c r="B8091" s="43" t="s">
        <v>1623</v>
      </c>
      <c r="C8091" s="43" t="s">
        <v>3725</v>
      </c>
      <c r="D8091" s="57" t="s">
        <v>133</v>
      </c>
      <c r="E8091" s="44">
        <v>600</v>
      </c>
      <c r="F8091" s="58">
        <v>37195</v>
      </c>
      <c r="G8091" s="45">
        <v>650</v>
      </c>
      <c r="H8091" s="45">
        <v>-283.78000000000003</v>
      </c>
      <c r="I8091" s="59">
        <f t="shared" si="883"/>
        <v>366.21999999999997</v>
      </c>
      <c r="J8091" s="44">
        <f t="shared" si="884"/>
        <v>2001</v>
      </c>
      <c r="K8091" s="44">
        <f t="shared" si="885"/>
        <v>22</v>
      </c>
      <c r="L8091" s="59">
        <f>VLOOKUP(J8091,'SF CCI, BCI'!A:F,5)</f>
        <v>7399.07</v>
      </c>
      <c r="M8091" s="59">
        <f t="shared" si="882"/>
        <v>2.0769177748014278</v>
      </c>
      <c r="N8091" s="47">
        <f t="shared" si="886"/>
        <v>1349.9965536209281</v>
      </c>
      <c r="O8091" s="44">
        <f t="shared" si="887"/>
        <v>28</v>
      </c>
      <c r="P8091" s="47">
        <f t="shared" si="888"/>
        <v>760.60882748777885</v>
      </c>
    </row>
    <row r="8092" spans="1:16" x14ac:dyDescent="0.25">
      <c r="A8092" s="56">
        <v>15210</v>
      </c>
      <c r="B8092" s="43" t="s">
        <v>1623</v>
      </c>
      <c r="C8092" s="43" t="s">
        <v>3726</v>
      </c>
      <c r="D8092" s="57" t="s">
        <v>133</v>
      </c>
      <c r="E8092" s="44">
        <v>600</v>
      </c>
      <c r="F8092" s="58">
        <v>37195</v>
      </c>
      <c r="G8092" s="45">
        <v>255</v>
      </c>
      <c r="H8092" s="45">
        <v>-111.39</v>
      </c>
      <c r="I8092" s="59">
        <f t="shared" si="883"/>
        <v>143.61000000000001</v>
      </c>
      <c r="J8092" s="44">
        <f t="shared" si="884"/>
        <v>2001</v>
      </c>
      <c r="K8092" s="44">
        <f t="shared" si="885"/>
        <v>22</v>
      </c>
      <c r="L8092" s="59">
        <f>VLOOKUP(J8092,'SF CCI, BCI'!A:F,5)</f>
        <v>7399.07</v>
      </c>
      <c r="M8092" s="59">
        <f t="shared" si="882"/>
        <v>2.0769177748014278</v>
      </c>
      <c r="N8092" s="47">
        <f t="shared" si="886"/>
        <v>529.61403257436405</v>
      </c>
      <c r="O8092" s="44">
        <f t="shared" si="887"/>
        <v>28</v>
      </c>
      <c r="P8092" s="47">
        <f t="shared" si="888"/>
        <v>298.26616163923308</v>
      </c>
    </row>
    <row r="8093" spans="1:16" x14ac:dyDescent="0.25">
      <c r="A8093" s="56">
        <v>15211</v>
      </c>
      <c r="B8093" s="43" t="s">
        <v>1654</v>
      </c>
      <c r="C8093" s="43" t="s">
        <v>3727</v>
      </c>
      <c r="D8093" s="57" t="s">
        <v>133</v>
      </c>
      <c r="E8093" s="44">
        <v>600</v>
      </c>
      <c r="F8093" s="58">
        <v>37195</v>
      </c>
      <c r="G8093" s="45">
        <v>11404.34</v>
      </c>
      <c r="H8093" s="45">
        <v>-4980.0899999999992</v>
      </c>
      <c r="I8093" s="59">
        <f t="shared" si="883"/>
        <v>6424.2500000000009</v>
      </c>
      <c r="J8093" s="44">
        <f t="shared" si="884"/>
        <v>2001</v>
      </c>
      <c r="K8093" s="44">
        <f t="shared" si="885"/>
        <v>22</v>
      </c>
      <c r="L8093" s="59">
        <f>VLOOKUP(J8093,'SF CCI, BCI'!A:F,5)</f>
        <v>7399.07</v>
      </c>
      <c r="M8093" s="59">
        <f t="shared" si="882"/>
        <v>2.0769177748014278</v>
      </c>
      <c r="N8093" s="47">
        <f t="shared" si="886"/>
        <v>23685.876455878915</v>
      </c>
      <c r="O8093" s="44">
        <f t="shared" si="887"/>
        <v>28</v>
      </c>
      <c r="P8093" s="47">
        <f t="shared" si="888"/>
        <v>13342.639014768074</v>
      </c>
    </row>
    <row r="8094" spans="1:16" x14ac:dyDescent="0.25">
      <c r="A8094" s="56">
        <v>15212</v>
      </c>
      <c r="B8094" s="43" t="s">
        <v>3728</v>
      </c>
      <c r="C8094" s="43" t="s">
        <v>3729</v>
      </c>
      <c r="D8094" s="57" t="s">
        <v>106</v>
      </c>
      <c r="E8094" s="44">
        <v>240</v>
      </c>
      <c r="F8094" s="58">
        <v>37225</v>
      </c>
      <c r="G8094" s="45">
        <v>156535.07</v>
      </c>
      <c r="H8094" s="45">
        <v>-156535.07</v>
      </c>
      <c r="I8094" s="59">
        <f t="shared" si="883"/>
        <v>0</v>
      </c>
      <c r="J8094" s="44">
        <f t="shared" si="884"/>
        <v>2001</v>
      </c>
      <c r="K8094" s="44">
        <f t="shared" si="885"/>
        <v>22</v>
      </c>
      <c r="L8094" s="59">
        <f>VLOOKUP(J8094,'SF CCI, BCI'!A:F,5)</f>
        <v>7399.07</v>
      </c>
      <c r="M8094" s="59">
        <f t="shared" si="882"/>
        <v>2.0769177748014278</v>
      </c>
      <c r="N8094" s="47">
        <f t="shared" si="886"/>
        <v>325110.46926278574</v>
      </c>
      <c r="O8094" s="44">
        <f t="shared" si="887"/>
        <v>0</v>
      </c>
      <c r="P8094" s="47">
        <f t="shared" si="888"/>
        <v>0</v>
      </c>
    </row>
    <row r="8095" spans="1:16" x14ac:dyDescent="0.25">
      <c r="A8095" s="56">
        <v>15213</v>
      </c>
      <c r="B8095" s="43" t="s">
        <v>1510</v>
      </c>
      <c r="C8095" s="43" t="s">
        <v>3730</v>
      </c>
      <c r="D8095" s="57" t="s">
        <v>133</v>
      </c>
      <c r="E8095" s="44">
        <v>600</v>
      </c>
      <c r="F8095" s="58">
        <v>37225</v>
      </c>
      <c r="G8095" s="45">
        <v>32127.93</v>
      </c>
      <c r="H8095" s="45">
        <v>-13975.730000000001</v>
      </c>
      <c r="I8095" s="59">
        <f t="shared" si="883"/>
        <v>18152.199999999997</v>
      </c>
      <c r="J8095" s="44">
        <f t="shared" si="884"/>
        <v>2001</v>
      </c>
      <c r="K8095" s="44">
        <f t="shared" si="885"/>
        <v>22</v>
      </c>
      <c r="L8095" s="59">
        <f>VLOOKUP(J8095,'SF CCI, BCI'!A:F,5)</f>
        <v>7399.07</v>
      </c>
      <c r="M8095" s="59">
        <f t="shared" si="882"/>
        <v>2.0769177748014278</v>
      </c>
      <c r="N8095" s="47">
        <f t="shared" si="886"/>
        <v>66727.068884576031</v>
      </c>
      <c r="O8095" s="44">
        <f t="shared" si="887"/>
        <v>28</v>
      </c>
      <c r="P8095" s="47">
        <f t="shared" si="888"/>
        <v>37700.626831750473</v>
      </c>
    </row>
    <row r="8096" spans="1:16" x14ac:dyDescent="0.25">
      <c r="A8096" s="56">
        <v>15214</v>
      </c>
      <c r="B8096" s="43" t="s">
        <v>1510</v>
      </c>
      <c r="C8096" s="43" t="s">
        <v>3731</v>
      </c>
      <c r="D8096" s="57" t="s">
        <v>133</v>
      </c>
      <c r="E8096" s="44">
        <v>600</v>
      </c>
      <c r="F8096" s="58">
        <v>37225</v>
      </c>
      <c r="G8096" s="45">
        <v>21569.84</v>
      </c>
      <c r="H8096" s="45">
        <v>-9382.91</v>
      </c>
      <c r="I8096" s="59">
        <f t="shared" si="883"/>
        <v>12186.93</v>
      </c>
      <c r="J8096" s="44">
        <f t="shared" si="884"/>
        <v>2001</v>
      </c>
      <c r="K8096" s="44">
        <f t="shared" si="885"/>
        <v>22</v>
      </c>
      <c r="L8096" s="59">
        <f>VLOOKUP(J8096,'SF CCI, BCI'!A:F,5)</f>
        <v>7399.07</v>
      </c>
      <c r="M8096" s="59">
        <f t="shared" si="882"/>
        <v>2.0769177748014278</v>
      </c>
      <c r="N8096" s="47">
        <f t="shared" si="886"/>
        <v>44798.784095622832</v>
      </c>
      <c r="O8096" s="44">
        <f t="shared" si="887"/>
        <v>28</v>
      </c>
      <c r="P8096" s="47">
        <f t="shared" si="888"/>
        <v>25311.251537260767</v>
      </c>
    </row>
    <row r="8097" spans="1:16" x14ac:dyDescent="0.25">
      <c r="A8097" s="56">
        <v>15215</v>
      </c>
      <c r="B8097" s="43" t="s">
        <v>1510</v>
      </c>
      <c r="C8097" s="43" t="s">
        <v>3732</v>
      </c>
      <c r="D8097" s="57" t="s">
        <v>133</v>
      </c>
      <c r="E8097" s="44">
        <v>600</v>
      </c>
      <c r="F8097" s="58">
        <v>37225</v>
      </c>
      <c r="G8097" s="45">
        <v>32251.15</v>
      </c>
      <c r="H8097" s="45">
        <v>-14029.41</v>
      </c>
      <c r="I8097" s="59">
        <f t="shared" si="883"/>
        <v>18221.740000000002</v>
      </c>
      <c r="J8097" s="44">
        <f t="shared" si="884"/>
        <v>2001</v>
      </c>
      <c r="K8097" s="44">
        <f t="shared" si="885"/>
        <v>22</v>
      </c>
      <c r="L8097" s="59">
        <f>VLOOKUP(J8097,'SF CCI, BCI'!A:F,5)</f>
        <v>7399.07</v>
      </c>
      <c r="M8097" s="59">
        <f t="shared" si="882"/>
        <v>2.0769177748014278</v>
      </c>
      <c r="N8097" s="47">
        <f t="shared" si="886"/>
        <v>66982.986692787075</v>
      </c>
      <c r="O8097" s="44">
        <f t="shared" si="887"/>
        <v>28</v>
      </c>
      <c r="P8097" s="47">
        <f t="shared" si="888"/>
        <v>37845.055693810173</v>
      </c>
    </row>
    <row r="8098" spans="1:16" x14ac:dyDescent="0.25">
      <c r="A8098" s="56">
        <v>15216</v>
      </c>
      <c r="B8098" s="43" t="s">
        <v>1510</v>
      </c>
      <c r="C8098" s="43" t="s">
        <v>3733</v>
      </c>
      <c r="D8098" s="57" t="s">
        <v>133</v>
      </c>
      <c r="E8098" s="44">
        <v>600</v>
      </c>
      <c r="F8098" s="58">
        <v>37225</v>
      </c>
      <c r="G8098" s="45">
        <v>31739.74</v>
      </c>
      <c r="H8098" s="45">
        <v>-13806.87</v>
      </c>
      <c r="I8098" s="59">
        <f t="shared" si="883"/>
        <v>17932.870000000003</v>
      </c>
      <c r="J8098" s="44">
        <f t="shared" si="884"/>
        <v>2001</v>
      </c>
      <c r="K8098" s="44">
        <f t="shared" si="885"/>
        <v>22</v>
      </c>
      <c r="L8098" s="59">
        <f>VLOOKUP(J8098,'SF CCI, BCI'!A:F,5)</f>
        <v>7399.07</v>
      </c>
      <c r="M8098" s="59">
        <f t="shared" si="882"/>
        <v>2.0769177748014278</v>
      </c>
      <c r="N8098" s="47">
        <f t="shared" si="886"/>
        <v>65920.830173575872</v>
      </c>
      <c r="O8098" s="44">
        <f t="shared" si="887"/>
        <v>28</v>
      </c>
      <c r="P8098" s="47">
        <f t="shared" si="888"/>
        <v>37245.09645620329</v>
      </c>
    </row>
    <row r="8099" spans="1:16" x14ac:dyDescent="0.25">
      <c r="A8099" s="56">
        <v>15217</v>
      </c>
      <c r="B8099" s="43" t="s">
        <v>1510</v>
      </c>
      <c r="C8099" s="43" t="s">
        <v>3734</v>
      </c>
      <c r="D8099" s="57" t="s">
        <v>133</v>
      </c>
      <c r="E8099" s="44">
        <v>600</v>
      </c>
      <c r="F8099" s="58">
        <v>37225</v>
      </c>
      <c r="G8099" s="45">
        <v>28523.48</v>
      </c>
      <c r="H8099" s="45">
        <v>-12407.8</v>
      </c>
      <c r="I8099" s="59">
        <f t="shared" si="883"/>
        <v>16115.68</v>
      </c>
      <c r="J8099" s="44">
        <f t="shared" si="884"/>
        <v>2001</v>
      </c>
      <c r="K8099" s="44">
        <f t="shared" si="885"/>
        <v>22</v>
      </c>
      <c r="L8099" s="59">
        <f>VLOOKUP(J8099,'SF CCI, BCI'!A:F,5)</f>
        <v>7399.07</v>
      </c>
      <c r="M8099" s="59">
        <f t="shared" si="882"/>
        <v>2.0769177748014278</v>
      </c>
      <c r="N8099" s="47">
        <f t="shared" si="886"/>
        <v>59240.922611193026</v>
      </c>
      <c r="O8099" s="44">
        <f t="shared" si="887"/>
        <v>28</v>
      </c>
      <c r="P8099" s="47">
        <f t="shared" si="888"/>
        <v>33470.942245011873</v>
      </c>
    </row>
    <row r="8100" spans="1:16" x14ac:dyDescent="0.25">
      <c r="A8100" s="56">
        <v>15218</v>
      </c>
      <c r="B8100" s="43" t="s">
        <v>1510</v>
      </c>
      <c r="C8100" s="43" t="s">
        <v>3735</v>
      </c>
      <c r="D8100" s="57" t="s">
        <v>133</v>
      </c>
      <c r="E8100" s="44">
        <v>600</v>
      </c>
      <c r="F8100" s="58">
        <v>37225</v>
      </c>
      <c r="G8100" s="45">
        <v>22311.3</v>
      </c>
      <c r="H8100" s="45">
        <v>-9705.52</v>
      </c>
      <c r="I8100" s="59">
        <f t="shared" si="883"/>
        <v>12605.779999999999</v>
      </c>
      <c r="J8100" s="44">
        <f t="shared" si="884"/>
        <v>2001</v>
      </c>
      <c r="K8100" s="44">
        <f t="shared" si="885"/>
        <v>22</v>
      </c>
      <c r="L8100" s="59">
        <f>VLOOKUP(J8100,'SF CCI, BCI'!A:F,5)</f>
        <v>7399.07</v>
      </c>
      <c r="M8100" s="59">
        <f t="shared" si="882"/>
        <v>2.0769177748014278</v>
      </c>
      <c r="N8100" s="47">
        <f t="shared" si="886"/>
        <v>46338.735548927092</v>
      </c>
      <c r="O8100" s="44">
        <f t="shared" si="887"/>
        <v>28</v>
      </c>
      <c r="P8100" s="47">
        <f t="shared" si="888"/>
        <v>26181.168547236339</v>
      </c>
    </row>
    <row r="8101" spans="1:16" x14ac:dyDescent="0.25">
      <c r="A8101" s="56">
        <v>15219</v>
      </c>
      <c r="B8101" s="43" t="s">
        <v>1510</v>
      </c>
      <c r="C8101" s="43" t="s">
        <v>3736</v>
      </c>
      <c r="D8101" s="57" t="s">
        <v>133</v>
      </c>
      <c r="E8101" s="44">
        <v>600</v>
      </c>
      <c r="F8101" s="58">
        <v>37225</v>
      </c>
      <c r="G8101" s="45">
        <v>8988.84</v>
      </c>
      <c r="H8101" s="45">
        <v>-3910.1400000000003</v>
      </c>
      <c r="I8101" s="59">
        <f t="shared" si="883"/>
        <v>5078.7</v>
      </c>
      <c r="J8101" s="44">
        <f t="shared" si="884"/>
        <v>2001</v>
      </c>
      <c r="K8101" s="44">
        <f t="shared" si="885"/>
        <v>22</v>
      </c>
      <c r="L8101" s="59">
        <f>VLOOKUP(J8101,'SF CCI, BCI'!A:F,5)</f>
        <v>7399.07</v>
      </c>
      <c r="M8101" s="59">
        <f t="shared" si="882"/>
        <v>2.0769177748014278</v>
      </c>
      <c r="N8101" s="47">
        <f t="shared" si="886"/>
        <v>18669.081570846065</v>
      </c>
      <c r="O8101" s="44">
        <f t="shared" si="887"/>
        <v>28</v>
      </c>
      <c r="P8101" s="47">
        <f t="shared" si="888"/>
        <v>10548.04230288401</v>
      </c>
    </row>
    <row r="8102" spans="1:16" x14ac:dyDescent="0.25">
      <c r="A8102" s="56">
        <v>15220</v>
      </c>
      <c r="B8102" s="43" t="s">
        <v>1510</v>
      </c>
      <c r="C8102" s="43" t="s">
        <v>3737</v>
      </c>
      <c r="D8102" s="57" t="s">
        <v>133</v>
      </c>
      <c r="E8102" s="44">
        <v>600</v>
      </c>
      <c r="F8102" s="58">
        <v>37225</v>
      </c>
      <c r="G8102" s="45">
        <v>6756.39</v>
      </c>
      <c r="H8102" s="45">
        <v>-2939.0699999999997</v>
      </c>
      <c r="I8102" s="59">
        <f t="shared" si="883"/>
        <v>3817.3200000000006</v>
      </c>
      <c r="J8102" s="44">
        <f t="shared" si="884"/>
        <v>2001</v>
      </c>
      <c r="K8102" s="44">
        <f t="shared" si="885"/>
        <v>22</v>
      </c>
      <c r="L8102" s="59">
        <f>VLOOKUP(J8102,'SF CCI, BCI'!A:F,5)</f>
        <v>7399.07</v>
      </c>
      <c r="M8102" s="59">
        <f t="shared" si="882"/>
        <v>2.0769177748014278</v>
      </c>
      <c r="N8102" s="47">
        <f t="shared" si="886"/>
        <v>14032.46648449062</v>
      </c>
      <c r="O8102" s="44">
        <f t="shared" si="887"/>
        <v>28</v>
      </c>
      <c r="P8102" s="47">
        <f t="shared" si="888"/>
        <v>7928.2597601049874</v>
      </c>
    </row>
    <row r="8103" spans="1:16" x14ac:dyDescent="0.25">
      <c r="A8103" s="56">
        <v>15221</v>
      </c>
      <c r="B8103" s="43" t="s">
        <v>1623</v>
      </c>
      <c r="C8103" s="43" t="s">
        <v>3738</v>
      </c>
      <c r="D8103" s="57" t="s">
        <v>133</v>
      </c>
      <c r="E8103" s="44">
        <v>600</v>
      </c>
      <c r="F8103" s="58">
        <v>37225</v>
      </c>
      <c r="G8103" s="45">
        <v>615.58000000000004</v>
      </c>
      <c r="H8103" s="45">
        <v>-267.8</v>
      </c>
      <c r="I8103" s="59">
        <f t="shared" si="883"/>
        <v>347.78000000000003</v>
      </c>
      <c r="J8103" s="44">
        <f t="shared" si="884"/>
        <v>2001</v>
      </c>
      <c r="K8103" s="44">
        <f t="shared" si="885"/>
        <v>22</v>
      </c>
      <c r="L8103" s="59">
        <f>VLOOKUP(J8103,'SF CCI, BCI'!A:F,5)</f>
        <v>7399.07</v>
      </c>
      <c r="M8103" s="59">
        <f t="shared" si="882"/>
        <v>2.0769177748014278</v>
      </c>
      <c r="N8103" s="47">
        <f t="shared" si="886"/>
        <v>1278.5090438122629</v>
      </c>
      <c r="O8103" s="44">
        <f t="shared" si="887"/>
        <v>28</v>
      </c>
      <c r="P8103" s="47">
        <f t="shared" si="888"/>
        <v>722.31046372044068</v>
      </c>
    </row>
    <row r="8104" spans="1:16" x14ac:dyDescent="0.25">
      <c r="A8104" s="56">
        <v>15222</v>
      </c>
      <c r="B8104" s="43" t="s">
        <v>1623</v>
      </c>
      <c r="C8104" s="43" t="s">
        <v>3739</v>
      </c>
      <c r="D8104" s="57" t="s">
        <v>133</v>
      </c>
      <c r="E8104" s="44">
        <v>600</v>
      </c>
      <c r="F8104" s="58">
        <v>37225</v>
      </c>
      <c r="G8104" s="45">
        <v>667.23</v>
      </c>
      <c r="H8104" s="45">
        <v>-290.23</v>
      </c>
      <c r="I8104" s="59">
        <f t="shared" si="883"/>
        <v>377</v>
      </c>
      <c r="J8104" s="44">
        <f t="shared" si="884"/>
        <v>2001</v>
      </c>
      <c r="K8104" s="44">
        <f t="shared" si="885"/>
        <v>22</v>
      </c>
      <c r="L8104" s="59">
        <f>VLOOKUP(J8104,'SF CCI, BCI'!A:F,5)</f>
        <v>7399.07</v>
      </c>
      <c r="M8104" s="59">
        <f t="shared" si="882"/>
        <v>2.0769177748014278</v>
      </c>
      <c r="N8104" s="47">
        <f t="shared" si="886"/>
        <v>1385.7818468807568</v>
      </c>
      <c r="O8104" s="44">
        <f t="shared" si="887"/>
        <v>28</v>
      </c>
      <c r="P8104" s="47">
        <f t="shared" si="888"/>
        <v>782.99800110013825</v>
      </c>
    </row>
    <row r="8105" spans="1:16" x14ac:dyDescent="0.25">
      <c r="A8105" s="56">
        <v>15223</v>
      </c>
      <c r="B8105" s="43" t="s">
        <v>1623</v>
      </c>
      <c r="C8105" s="43" t="s">
        <v>3740</v>
      </c>
      <c r="D8105" s="57" t="s">
        <v>133</v>
      </c>
      <c r="E8105" s="44">
        <v>600</v>
      </c>
      <c r="F8105" s="58">
        <v>37225</v>
      </c>
      <c r="G8105" s="45">
        <v>5063.72</v>
      </c>
      <c r="H8105" s="45">
        <v>-2202.7400000000002</v>
      </c>
      <c r="I8105" s="59">
        <f t="shared" si="883"/>
        <v>2860.98</v>
      </c>
      <c r="J8105" s="44">
        <f t="shared" si="884"/>
        <v>2001</v>
      </c>
      <c r="K8105" s="44">
        <f t="shared" si="885"/>
        <v>22</v>
      </c>
      <c r="L8105" s="59">
        <f>VLOOKUP(J8105,'SF CCI, BCI'!A:F,5)</f>
        <v>7399.07</v>
      </c>
      <c r="M8105" s="59">
        <f t="shared" si="882"/>
        <v>2.0769177748014278</v>
      </c>
      <c r="N8105" s="47">
        <f t="shared" si="886"/>
        <v>10516.930074617487</v>
      </c>
      <c r="O8105" s="44">
        <f t="shared" si="887"/>
        <v>28</v>
      </c>
      <c r="P8105" s="47">
        <f t="shared" si="888"/>
        <v>5942.0202153513892</v>
      </c>
    </row>
    <row r="8106" spans="1:16" x14ac:dyDescent="0.25">
      <c r="A8106" s="56">
        <v>15224</v>
      </c>
      <c r="B8106" s="43" t="s">
        <v>1623</v>
      </c>
      <c r="C8106" s="43" t="s">
        <v>3741</v>
      </c>
      <c r="D8106" s="57" t="s">
        <v>133</v>
      </c>
      <c r="E8106" s="44">
        <v>600</v>
      </c>
      <c r="F8106" s="58">
        <v>37225</v>
      </c>
      <c r="G8106" s="45">
        <v>6380.84</v>
      </c>
      <c r="H8106" s="45">
        <v>-2775.66</v>
      </c>
      <c r="I8106" s="59">
        <f t="shared" si="883"/>
        <v>3605.1800000000003</v>
      </c>
      <c r="J8106" s="44">
        <f t="shared" si="884"/>
        <v>2001</v>
      </c>
      <c r="K8106" s="44">
        <f t="shared" si="885"/>
        <v>22</v>
      </c>
      <c r="L8106" s="59">
        <f>VLOOKUP(J8106,'SF CCI, BCI'!A:F,5)</f>
        <v>7399.07</v>
      </c>
      <c r="M8106" s="59">
        <f t="shared" si="882"/>
        <v>2.0769177748014278</v>
      </c>
      <c r="N8106" s="47">
        <f t="shared" si="886"/>
        <v>13252.480014163943</v>
      </c>
      <c r="O8106" s="44">
        <f t="shared" si="887"/>
        <v>28</v>
      </c>
      <c r="P8106" s="47">
        <f t="shared" si="888"/>
        <v>7487.6624233586117</v>
      </c>
    </row>
    <row r="8107" spans="1:16" x14ac:dyDescent="0.25">
      <c r="A8107" s="56">
        <v>15225</v>
      </c>
      <c r="B8107" s="43" t="s">
        <v>1623</v>
      </c>
      <c r="C8107" s="43" t="s">
        <v>3742</v>
      </c>
      <c r="D8107" s="57" t="s">
        <v>133</v>
      </c>
      <c r="E8107" s="44">
        <v>600</v>
      </c>
      <c r="F8107" s="58">
        <v>37225</v>
      </c>
      <c r="G8107" s="45">
        <v>6397.57</v>
      </c>
      <c r="H8107" s="45">
        <v>-2782.9500000000003</v>
      </c>
      <c r="I8107" s="59">
        <f t="shared" si="883"/>
        <v>3614.6199999999994</v>
      </c>
      <c r="J8107" s="44">
        <f t="shared" si="884"/>
        <v>2001</v>
      </c>
      <c r="K8107" s="44">
        <f t="shared" si="885"/>
        <v>22</v>
      </c>
      <c r="L8107" s="59">
        <f>VLOOKUP(J8107,'SF CCI, BCI'!A:F,5)</f>
        <v>7399.07</v>
      </c>
      <c r="M8107" s="59">
        <f t="shared" si="882"/>
        <v>2.0769177748014278</v>
      </c>
      <c r="N8107" s="47">
        <f t="shared" si="886"/>
        <v>13287.226848536369</v>
      </c>
      <c r="O8107" s="44">
        <f t="shared" si="887"/>
        <v>28</v>
      </c>
      <c r="P8107" s="47">
        <f t="shared" si="888"/>
        <v>7507.2685271527362</v>
      </c>
    </row>
    <row r="8108" spans="1:16" x14ac:dyDescent="0.25">
      <c r="A8108" s="56">
        <v>15226</v>
      </c>
      <c r="B8108" s="43" t="s">
        <v>1623</v>
      </c>
      <c r="C8108" s="43" t="s">
        <v>3743</v>
      </c>
      <c r="D8108" s="57" t="s">
        <v>133</v>
      </c>
      <c r="E8108" s="44">
        <v>600</v>
      </c>
      <c r="F8108" s="58">
        <v>37225</v>
      </c>
      <c r="G8108" s="45">
        <v>4577.68</v>
      </c>
      <c r="H8108" s="45">
        <v>-1991.16</v>
      </c>
      <c r="I8108" s="59">
        <f t="shared" si="883"/>
        <v>2586.5200000000004</v>
      </c>
      <c r="J8108" s="44">
        <f t="shared" si="884"/>
        <v>2001</v>
      </c>
      <c r="K8108" s="44">
        <f t="shared" si="885"/>
        <v>22</v>
      </c>
      <c r="L8108" s="59">
        <f>VLOOKUP(J8108,'SF CCI, BCI'!A:F,5)</f>
        <v>7399.07</v>
      </c>
      <c r="M8108" s="59">
        <f t="shared" si="882"/>
        <v>2.0769177748014278</v>
      </c>
      <c r="N8108" s="47">
        <f t="shared" si="886"/>
        <v>9507.4649593530012</v>
      </c>
      <c r="O8108" s="44">
        <f t="shared" si="887"/>
        <v>28</v>
      </c>
      <c r="P8108" s="47">
        <f t="shared" si="888"/>
        <v>5371.9893628793898</v>
      </c>
    </row>
    <row r="8109" spans="1:16" x14ac:dyDescent="0.25">
      <c r="A8109" s="56">
        <v>15227</v>
      </c>
      <c r="B8109" s="43" t="s">
        <v>1623</v>
      </c>
      <c r="C8109" s="43" t="s">
        <v>3744</v>
      </c>
      <c r="D8109" s="57" t="s">
        <v>133</v>
      </c>
      <c r="E8109" s="44">
        <v>600</v>
      </c>
      <c r="F8109" s="58">
        <v>37225</v>
      </c>
      <c r="G8109" s="45">
        <v>3322.88</v>
      </c>
      <c r="H8109" s="45">
        <v>-1445.5</v>
      </c>
      <c r="I8109" s="59">
        <f t="shared" si="883"/>
        <v>1877.38</v>
      </c>
      <c r="J8109" s="44">
        <f t="shared" si="884"/>
        <v>2001</v>
      </c>
      <c r="K8109" s="44">
        <f t="shared" si="885"/>
        <v>22</v>
      </c>
      <c r="L8109" s="59">
        <f>VLOOKUP(J8109,'SF CCI, BCI'!A:F,5)</f>
        <v>7399.07</v>
      </c>
      <c r="M8109" s="59">
        <f t="shared" si="882"/>
        <v>2.0769177748014278</v>
      </c>
      <c r="N8109" s="47">
        <f t="shared" si="886"/>
        <v>6901.3485355321691</v>
      </c>
      <c r="O8109" s="44">
        <f t="shared" si="887"/>
        <v>28</v>
      </c>
      <c r="P8109" s="47">
        <f t="shared" si="888"/>
        <v>3899.1638920567048</v>
      </c>
    </row>
    <row r="8110" spans="1:16" x14ac:dyDescent="0.25">
      <c r="A8110" s="56">
        <v>15228</v>
      </c>
      <c r="B8110" s="43" t="s">
        <v>1623</v>
      </c>
      <c r="C8110" s="43" t="s">
        <v>3745</v>
      </c>
      <c r="D8110" s="57" t="s">
        <v>133</v>
      </c>
      <c r="E8110" s="44">
        <v>600</v>
      </c>
      <c r="F8110" s="58">
        <v>37225</v>
      </c>
      <c r="G8110" s="45">
        <v>2245.98</v>
      </c>
      <c r="H8110" s="45">
        <v>-977.11999999999989</v>
      </c>
      <c r="I8110" s="59">
        <f t="shared" si="883"/>
        <v>1268.8600000000001</v>
      </c>
      <c r="J8110" s="44">
        <f t="shared" si="884"/>
        <v>2001</v>
      </c>
      <c r="K8110" s="44">
        <f t="shared" si="885"/>
        <v>22</v>
      </c>
      <c r="L8110" s="59">
        <f>VLOOKUP(J8110,'SF CCI, BCI'!A:F,5)</f>
        <v>7399.07</v>
      </c>
      <c r="M8110" s="59">
        <f t="shared" si="882"/>
        <v>2.0769177748014278</v>
      </c>
      <c r="N8110" s="47">
        <f t="shared" si="886"/>
        <v>4664.7157838485109</v>
      </c>
      <c r="O8110" s="44">
        <f t="shared" si="887"/>
        <v>28</v>
      </c>
      <c r="P8110" s="47">
        <f t="shared" si="888"/>
        <v>2635.3178877345399</v>
      </c>
    </row>
    <row r="8111" spans="1:16" x14ac:dyDescent="0.25">
      <c r="A8111" s="56">
        <v>15229</v>
      </c>
      <c r="B8111" s="43" t="s">
        <v>1623</v>
      </c>
      <c r="C8111" s="43" t="s">
        <v>3746</v>
      </c>
      <c r="D8111" s="57" t="s">
        <v>133</v>
      </c>
      <c r="E8111" s="44">
        <v>600</v>
      </c>
      <c r="F8111" s="58">
        <v>37225</v>
      </c>
      <c r="G8111" s="45">
        <v>1671.91</v>
      </c>
      <c r="H8111" s="45">
        <v>-727.23</v>
      </c>
      <c r="I8111" s="59">
        <f t="shared" si="883"/>
        <v>944.68000000000006</v>
      </c>
      <c r="J8111" s="44">
        <f t="shared" si="884"/>
        <v>2001</v>
      </c>
      <c r="K8111" s="44">
        <f t="shared" si="885"/>
        <v>22</v>
      </c>
      <c r="L8111" s="59">
        <f>VLOOKUP(J8111,'SF CCI, BCI'!A:F,5)</f>
        <v>7399.07</v>
      </c>
      <c r="M8111" s="59">
        <f t="shared" si="882"/>
        <v>2.0769177748014278</v>
      </c>
      <c r="N8111" s="47">
        <f t="shared" si="886"/>
        <v>3472.4195968682552</v>
      </c>
      <c r="O8111" s="44">
        <f t="shared" si="887"/>
        <v>28</v>
      </c>
      <c r="P8111" s="47">
        <f t="shared" si="888"/>
        <v>1962.022683499413</v>
      </c>
    </row>
    <row r="8112" spans="1:16" x14ac:dyDescent="0.25">
      <c r="A8112" s="56">
        <v>15230</v>
      </c>
      <c r="B8112" s="43" t="s">
        <v>1623</v>
      </c>
      <c r="C8112" s="43" t="s">
        <v>3747</v>
      </c>
      <c r="D8112" s="57" t="s">
        <v>133</v>
      </c>
      <c r="E8112" s="44">
        <v>600</v>
      </c>
      <c r="F8112" s="58">
        <v>37225</v>
      </c>
      <c r="G8112" s="45">
        <v>4798.2700000000004</v>
      </c>
      <c r="H8112" s="45">
        <v>-2087.2599999999998</v>
      </c>
      <c r="I8112" s="59">
        <f t="shared" si="883"/>
        <v>2711.0100000000007</v>
      </c>
      <c r="J8112" s="44">
        <f t="shared" si="884"/>
        <v>2001</v>
      </c>
      <c r="K8112" s="44">
        <f t="shared" si="885"/>
        <v>22</v>
      </c>
      <c r="L8112" s="59">
        <f>VLOOKUP(J8112,'SF CCI, BCI'!A:F,5)</f>
        <v>7399.07</v>
      </c>
      <c r="M8112" s="59">
        <f t="shared" si="882"/>
        <v>2.0769177748014278</v>
      </c>
      <c r="N8112" s="47">
        <f t="shared" si="886"/>
        <v>9965.6122512964484</v>
      </c>
      <c r="O8112" s="44">
        <f t="shared" si="887"/>
        <v>28</v>
      </c>
      <c r="P8112" s="47">
        <f t="shared" si="888"/>
        <v>5630.54485666442</v>
      </c>
    </row>
    <row r="8113" spans="1:16" x14ac:dyDescent="0.25">
      <c r="A8113" s="56">
        <v>15231</v>
      </c>
      <c r="B8113" s="43" t="s">
        <v>1623</v>
      </c>
      <c r="C8113" s="43" t="s">
        <v>3748</v>
      </c>
      <c r="D8113" s="57" t="s">
        <v>133</v>
      </c>
      <c r="E8113" s="44">
        <v>600</v>
      </c>
      <c r="F8113" s="58">
        <v>37225</v>
      </c>
      <c r="G8113" s="45">
        <v>717.84</v>
      </c>
      <c r="H8113" s="45">
        <v>-312.29000000000002</v>
      </c>
      <c r="I8113" s="59">
        <f t="shared" si="883"/>
        <v>405.55</v>
      </c>
      <c r="J8113" s="44">
        <f t="shared" si="884"/>
        <v>2001</v>
      </c>
      <c r="K8113" s="44">
        <f t="shared" si="885"/>
        <v>22</v>
      </c>
      <c r="L8113" s="59">
        <f>VLOOKUP(J8113,'SF CCI, BCI'!A:F,5)</f>
        <v>7399.07</v>
      </c>
      <c r="M8113" s="59">
        <f t="shared" si="882"/>
        <v>2.0769177748014278</v>
      </c>
      <c r="N8113" s="47">
        <f t="shared" si="886"/>
        <v>1490.894655463457</v>
      </c>
      <c r="O8113" s="44">
        <f t="shared" si="887"/>
        <v>28</v>
      </c>
      <c r="P8113" s="47">
        <f t="shared" si="888"/>
        <v>842.29400357071904</v>
      </c>
    </row>
    <row r="8114" spans="1:16" x14ac:dyDescent="0.25">
      <c r="A8114" s="56">
        <v>15232</v>
      </c>
      <c r="B8114" s="43" t="s">
        <v>1623</v>
      </c>
      <c r="C8114" s="43" t="s">
        <v>3749</v>
      </c>
      <c r="D8114" s="57" t="s">
        <v>133</v>
      </c>
      <c r="E8114" s="44">
        <v>600</v>
      </c>
      <c r="F8114" s="58">
        <v>37225</v>
      </c>
      <c r="G8114" s="45">
        <v>322.27999999999997</v>
      </c>
      <c r="H8114" s="45">
        <v>-140.25</v>
      </c>
      <c r="I8114" s="59">
        <f t="shared" si="883"/>
        <v>182.02999999999997</v>
      </c>
      <c r="J8114" s="44">
        <f t="shared" si="884"/>
        <v>2001</v>
      </c>
      <c r="K8114" s="44">
        <f t="shared" si="885"/>
        <v>22</v>
      </c>
      <c r="L8114" s="59">
        <f>VLOOKUP(J8114,'SF CCI, BCI'!A:F,5)</f>
        <v>7399.07</v>
      </c>
      <c r="M8114" s="59">
        <f t="shared" si="882"/>
        <v>2.0769177748014278</v>
      </c>
      <c r="N8114" s="47">
        <f t="shared" si="886"/>
        <v>669.34906046300409</v>
      </c>
      <c r="O8114" s="44">
        <f t="shared" si="887"/>
        <v>28</v>
      </c>
      <c r="P8114" s="47">
        <f t="shared" si="888"/>
        <v>378.06134254710383</v>
      </c>
    </row>
    <row r="8115" spans="1:16" x14ac:dyDescent="0.25">
      <c r="A8115" s="56">
        <v>15233</v>
      </c>
      <c r="B8115" s="43" t="s">
        <v>1623</v>
      </c>
      <c r="C8115" s="43" t="s">
        <v>3750</v>
      </c>
      <c r="D8115" s="57" t="s">
        <v>133</v>
      </c>
      <c r="E8115" s="44">
        <v>600</v>
      </c>
      <c r="F8115" s="58">
        <v>37225</v>
      </c>
      <c r="G8115" s="45">
        <v>704.8</v>
      </c>
      <c r="H8115" s="45">
        <v>-306.58</v>
      </c>
      <c r="I8115" s="59">
        <f t="shared" si="883"/>
        <v>398.21999999999997</v>
      </c>
      <c r="J8115" s="44">
        <f t="shared" si="884"/>
        <v>2001</v>
      </c>
      <c r="K8115" s="44">
        <f t="shared" si="885"/>
        <v>22</v>
      </c>
      <c r="L8115" s="59">
        <f>VLOOKUP(J8115,'SF CCI, BCI'!A:F,5)</f>
        <v>7399.07</v>
      </c>
      <c r="M8115" s="59">
        <f t="shared" ref="M8115:M8178" si="889">$M$9/L8115</f>
        <v>2.0769177748014278</v>
      </c>
      <c r="N8115" s="47">
        <f t="shared" si="886"/>
        <v>1463.8116476800462</v>
      </c>
      <c r="O8115" s="44">
        <f t="shared" si="887"/>
        <v>28</v>
      </c>
      <c r="P8115" s="47">
        <f t="shared" si="888"/>
        <v>827.0701962814245</v>
      </c>
    </row>
    <row r="8116" spans="1:16" x14ac:dyDescent="0.25">
      <c r="A8116" s="56">
        <v>15234</v>
      </c>
      <c r="B8116" s="43" t="s">
        <v>1623</v>
      </c>
      <c r="C8116" s="43" t="s">
        <v>3751</v>
      </c>
      <c r="D8116" s="57" t="s">
        <v>133</v>
      </c>
      <c r="E8116" s="44">
        <v>600</v>
      </c>
      <c r="F8116" s="58">
        <v>37225</v>
      </c>
      <c r="G8116" s="45">
        <v>190.05</v>
      </c>
      <c r="H8116" s="45">
        <v>-82.759999999999991</v>
      </c>
      <c r="I8116" s="59">
        <f t="shared" si="883"/>
        <v>107.29000000000002</v>
      </c>
      <c r="J8116" s="44">
        <f t="shared" si="884"/>
        <v>2001</v>
      </c>
      <c r="K8116" s="44">
        <f t="shared" si="885"/>
        <v>22</v>
      </c>
      <c r="L8116" s="59">
        <f>VLOOKUP(J8116,'SF CCI, BCI'!A:F,5)</f>
        <v>7399.07</v>
      </c>
      <c r="M8116" s="59">
        <f t="shared" si="889"/>
        <v>2.0769177748014278</v>
      </c>
      <c r="N8116" s="47">
        <f t="shared" si="886"/>
        <v>394.7182231010114</v>
      </c>
      <c r="O8116" s="44">
        <f t="shared" si="887"/>
        <v>28</v>
      </c>
      <c r="P8116" s="47">
        <f t="shared" si="888"/>
        <v>222.83250805844523</v>
      </c>
    </row>
    <row r="8117" spans="1:16" x14ac:dyDescent="0.25">
      <c r="A8117" s="56">
        <v>15235</v>
      </c>
      <c r="B8117" s="43" t="s">
        <v>1623</v>
      </c>
      <c r="C8117" s="43" t="s">
        <v>3752</v>
      </c>
      <c r="D8117" s="57" t="s">
        <v>133</v>
      </c>
      <c r="E8117" s="44">
        <v>600</v>
      </c>
      <c r="F8117" s="58">
        <v>37225</v>
      </c>
      <c r="G8117" s="45">
        <v>227.37</v>
      </c>
      <c r="H8117" s="45">
        <v>-98.89</v>
      </c>
      <c r="I8117" s="59">
        <f t="shared" si="883"/>
        <v>128.48000000000002</v>
      </c>
      <c r="J8117" s="44">
        <f t="shared" si="884"/>
        <v>2001</v>
      </c>
      <c r="K8117" s="44">
        <f t="shared" si="885"/>
        <v>22</v>
      </c>
      <c r="L8117" s="59">
        <f>VLOOKUP(J8117,'SF CCI, BCI'!A:F,5)</f>
        <v>7399.07</v>
      </c>
      <c r="M8117" s="59">
        <f t="shared" si="889"/>
        <v>2.0769177748014278</v>
      </c>
      <c r="N8117" s="47">
        <f t="shared" si="886"/>
        <v>472.22879445660067</v>
      </c>
      <c r="O8117" s="44">
        <f t="shared" si="887"/>
        <v>28</v>
      </c>
      <c r="P8117" s="47">
        <f t="shared" si="888"/>
        <v>266.84239570648748</v>
      </c>
    </row>
    <row r="8118" spans="1:16" x14ac:dyDescent="0.25">
      <c r="A8118" s="56">
        <v>15236</v>
      </c>
      <c r="B8118" s="43" t="s">
        <v>1623</v>
      </c>
      <c r="C8118" s="43" t="s">
        <v>3753</v>
      </c>
      <c r="D8118" s="57" t="s">
        <v>133</v>
      </c>
      <c r="E8118" s="44">
        <v>600</v>
      </c>
      <c r="F8118" s="58">
        <v>37225</v>
      </c>
      <c r="G8118" s="45">
        <v>130</v>
      </c>
      <c r="H8118" s="45">
        <v>-56.62</v>
      </c>
      <c r="I8118" s="59">
        <f t="shared" si="883"/>
        <v>73.38</v>
      </c>
      <c r="J8118" s="44">
        <f t="shared" si="884"/>
        <v>2001</v>
      </c>
      <c r="K8118" s="44">
        <f t="shared" si="885"/>
        <v>22</v>
      </c>
      <c r="L8118" s="59">
        <f>VLOOKUP(J8118,'SF CCI, BCI'!A:F,5)</f>
        <v>7399.07</v>
      </c>
      <c r="M8118" s="59">
        <f t="shared" si="889"/>
        <v>2.0769177748014278</v>
      </c>
      <c r="N8118" s="47">
        <f t="shared" si="886"/>
        <v>269.99931072418559</v>
      </c>
      <c r="O8118" s="44">
        <f t="shared" si="887"/>
        <v>28</v>
      </c>
      <c r="P8118" s="47">
        <f t="shared" si="888"/>
        <v>152.40422631492876</v>
      </c>
    </row>
    <row r="8119" spans="1:16" x14ac:dyDescent="0.25">
      <c r="A8119" s="56">
        <v>15237</v>
      </c>
      <c r="B8119" s="43" t="s">
        <v>1623</v>
      </c>
      <c r="C8119" s="43" t="s">
        <v>3754</v>
      </c>
      <c r="D8119" s="57" t="s">
        <v>133</v>
      </c>
      <c r="E8119" s="44">
        <v>600</v>
      </c>
      <c r="F8119" s="58">
        <v>37225</v>
      </c>
      <c r="G8119" s="45">
        <v>390</v>
      </c>
      <c r="H8119" s="45">
        <v>-169.62</v>
      </c>
      <c r="I8119" s="59">
        <f t="shared" si="883"/>
        <v>220.38</v>
      </c>
      <c r="J8119" s="44">
        <f t="shared" si="884"/>
        <v>2001</v>
      </c>
      <c r="K8119" s="44">
        <f t="shared" si="885"/>
        <v>22</v>
      </c>
      <c r="L8119" s="59">
        <f>VLOOKUP(J8119,'SF CCI, BCI'!A:F,5)</f>
        <v>7399.07</v>
      </c>
      <c r="M8119" s="59">
        <f t="shared" si="889"/>
        <v>2.0769177748014278</v>
      </c>
      <c r="N8119" s="47">
        <f t="shared" si="886"/>
        <v>809.99793217255683</v>
      </c>
      <c r="O8119" s="44">
        <f t="shared" si="887"/>
        <v>28</v>
      </c>
      <c r="P8119" s="47">
        <f t="shared" si="888"/>
        <v>457.71113921073868</v>
      </c>
    </row>
    <row r="8120" spans="1:16" x14ac:dyDescent="0.25">
      <c r="A8120" s="56">
        <v>15238</v>
      </c>
      <c r="B8120" s="43" t="s">
        <v>1623</v>
      </c>
      <c r="C8120" s="43" t="s">
        <v>3755</v>
      </c>
      <c r="D8120" s="57" t="s">
        <v>133</v>
      </c>
      <c r="E8120" s="44">
        <v>600</v>
      </c>
      <c r="F8120" s="58">
        <v>37225</v>
      </c>
      <c r="G8120" s="45">
        <v>650</v>
      </c>
      <c r="H8120" s="45">
        <v>-282.70000000000005</v>
      </c>
      <c r="I8120" s="59">
        <f t="shared" si="883"/>
        <v>367.29999999999995</v>
      </c>
      <c r="J8120" s="44">
        <f t="shared" si="884"/>
        <v>2001</v>
      </c>
      <c r="K8120" s="44">
        <f t="shared" si="885"/>
        <v>22</v>
      </c>
      <c r="L8120" s="59">
        <f>VLOOKUP(J8120,'SF CCI, BCI'!A:F,5)</f>
        <v>7399.07</v>
      </c>
      <c r="M8120" s="59">
        <f t="shared" si="889"/>
        <v>2.0769177748014278</v>
      </c>
      <c r="N8120" s="47">
        <f t="shared" si="886"/>
        <v>1349.9965536209281</v>
      </c>
      <c r="O8120" s="44">
        <f t="shared" si="887"/>
        <v>28</v>
      </c>
      <c r="P8120" s="47">
        <f t="shared" si="888"/>
        <v>762.85189868456439</v>
      </c>
    </row>
    <row r="8121" spans="1:16" x14ac:dyDescent="0.25">
      <c r="A8121" s="56">
        <v>15239</v>
      </c>
      <c r="B8121" s="43" t="s">
        <v>1623</v>
      </c>
      <c r="C8121" s="43" t="s">
        <v>3756</v>
      </c>
      <c r="D8121" s="57" t="s">
        <v>133</v>
      </c>
      <c r="E8121" s="44">
        <v>600</v>
      </c>
      <c r="F8121" s="58">
        <v>37225</v>
      </c>
      <c r="G8121" s="45">
        <v>780</v>
      </c>
      <c r="H8121" s="45">
        <v>-339.32</v>
      </c>
      <c r="I8121" s="59">
        <f t="shared" si="883"/>
        <v>440.68</v>
      </c>
      <c r="J8121" s="44">
        <f t="shared" si="884"/>
        <v>2001</v>
      </c>
      <c r="K8121" s="44">
        <f t="shared" si="885"/>
        <v>22</v>
      </c>
      <c r="L8121" s="59">
        <f>VLOOKUP(J8121,'SF CCI, BCI'!A:F,5)</f>
        <v>7399.07</v>
      </c>
      <c r="M8121" s="59">
        <f t="shared" si="889"/>
        <v>2.0769177748014278</v>
      </c>
      <c r="N8121" s="47">
        <f t="shared" si="886"/>
        <v>1619.9958643451137</v>
      </c>
      <c r="O8121" s="44">
        <f t="shared" si="887"/>
        <v>28</v>
      </c>
      <c r="P8121" s="47">
        <f t="shared" si="888"/>
        <v>915.25612499949318</v>
      </c>
    </row>
    <row r="8122" spans="1:16" x14ac:dyDescent="0.25">
      <c r="A8122" s="56">
        <v>15240</v>
      </c>
      <c r="B8122" s="43" t="s">
        <v>1623</v>
      </c>
      <c r="C8122" s="43" t="s">
        <v>3757</v>
      </c>
      <c r="D8122" s="57" t="s">
        <v>133</v>
      </c>
      <c r="E8122" s="44">
        <v>600</v>
      </c>
      <c r="F8122" s="58">
        <v>37225</v>
      </c>
      <c r="G8122" s="45">
        <v>130</v>
      </c>
      <c r="H8122" s="45">
        <v>-56.62</v>
      </c>
      <c r="I8122" s="59">
        <f t="shared" si="883"/>
        <v>73.38</v>
      </c>
      <c r="J8122" s="44">
        <f t="shared" si="884"/>
        <v>2001</v>
      </c>
      <c r="K8122" s="44">
        <f t="shared" si="885"/>
        <v>22</v>
      </c>
      <c r="L8122" s="59">
        <f>VLOOKUP(J8122,'SF CCI, BCI'!A:F,5)</f>
        <v>7399.07</v>
      </c>
      <c r="M8122" s="59">
        <f t="shared" si="889"/>
        <v>2.0769177748014278</v>
      </c>
      <c r="N8122" s="47">
        <f t="shared" si="886"/>
        <v>269.99931072418559</v>
      </c>
      <c r="O8122" s="44">
        <f t="shared" si="887"/>
        <v>28</v>
      </c>
      <c r="P8122" s="47">
        <f t="shared" si="888"/>
        <v>152.40422631492876</v>
      </c>
    </row>
    <row r="8123" spans="1:16" x14ac:dyDescent="0.25">
      <c r="A8123" s="56">
        <v>15241</v>
      </c>
      <c r="B8123" s="43" t="s">
        <v>1623</v>
      </c>
      <c r="C8123" s="43" t="s">
        <v>3758</v>
      </c>
      <c r="D8123" s="57" t="s">
        <v>133</v>
      </c>
      <c r="E8123" s="44">
        <v>600</v>
      </c>
      <c r="F8123" s="58">
        <v>37225</v>
      </c>
      <c r="G8123" s="45">
        <v>390</v>
      </c>
      <c r="H8123" s="45">
        <v>-169.62</v>
      </c>
      <c r="I8123" s="59">
        <f t="shared" si="883"/>
        <v>220.38</v>
      </c>
      <c r="J8123" s="44">
        <f t="shared" si="884"/>
        <v>2001</v>
      </c>
      <c r="K8123" s="44">
        <f t="shared" si="885"/>
        <v>22</v>
      </c>
      <c r="L8123" s="59">
        <f>VLOOKUP(J8123,'SF CCI, BCI'!A:F,5)</f>
        <v>7399.07</v>
      </c>
      <c r="M8123" s="59">
        <f t="shared" si="889"/>
        <v>2.0769177748014278</v>
      </c>
      <c r="N8123" s="47">
        <f t="shared" si="886"/>
        <v>809.99793217255683</v>
      </c>
      <c r="O8123" s="44">
        <f t="shared" si="887"/>
        <v>28</v>
      </c>
      <c r="P8123" s="47">
        <f t="shared" si="888"/>
        <v>457.71113921073868</v>
      </c>
    </row>
    <row r="8124" spans="1:16" x14ac:dyDescent="0.25">
      <c r="A8124" s="56">
        <v>15242</v>
      </c>
      <c r="B8124" s="43" t="s">
        <v>1623</v>
      </c>
      <c r="C8124" s="43" t="s">
        <v>3759</v>
      </c>
      <c r="D8124" s="57" t="s">
        <v>133</v>
      </c>
      <c r="E8124" s="44">
        <v>600</v>
      </c>
      <c r="F8124" s="58">
        <v>37225</v>
      </c>
      <c r="G8124" s="45">
        <v>650</v>
      </c>
      <c r="H8124" s="45">
        <v>-282.70000000000005</v>
      </c>
      <c r="I8124" s="59">
        <f t="shared" si="883"/>
        <v>367.29999999999995</v>
      </c>
      <c r="J8124" s="44">
        <f t="shared" si="884"/>
        <v>2001</v>
      </c>
      <c r="K8124" s="44">
        <f t="shared" si="885"/>
        <v>22</v>
      </c>
      <c r="L8124" s="59">
        <f>VLOOKUP(J8124,'SF CCI, BCI'!A:F,5)</f>
        <v>7399.07</v>
      </c>
      <c r="M8124" s="59">
        <f t="shared" si="889"/>
        <v>2.0769177748014278</v>
      </c>
      <c r="N8124" s="47">
        <f t="shared" si="886"/>
        <v>1349.9965536209281</v>
      </c>
      <c r="O8124" s="44">
        <f t="shared" si="887"/>
        <v>28</v>
      </c>
      <c r="P8124" s="47">
        <f t="shared" si="888"/>
        <v>762.85189868456439</v>
      </c>
    </row>
    <row r="8125" spans="1:16" x14ac:dyDescent="0.25">
      <c r="A8125" s="56">
        <v>15243</v>
      </c>
      <c r="B8125" s="43" t="s">
        <v>1657</v>
      </c>
      <c r="C8125" s="43" t="s">
        <v>3760</v>
      </c>
      <c r="D8125" s="57" t="s">
        <v>133</v>
      </c>
      <c r="E8125" s="44">
        <v>600</v>
      </c>
      <c r="F8125" s="58">
        <v>37256</v>
      </c>
      <c r="G8125" s="45">
        <v>8751.94</v>
      </c>
      <c r="H8125" s="45">
        <v>-3792.67</v>
      </c>
      <c r="I8125" s="59">
        <f t="shared" si="883"/>
        <v>4959.2700000000004</v>
      </c>
      <c r="J8125" s="44">
        <f t="shared" si="884"/>
        <v>2001</v>
      </c>
      <c r="K8125" s="44">
        <f t="shared" si="885"/>
        <v>22</v>
      </c>
      <c r="L8125" s="59">
        <f>VLOOKUP(J8125,'SF CCI, BCI'!A:F,5)</f>
        <v>7399.07</v>
      </c>
      <c r="M8125" s="59">
        <f t="shared" si="889"/>
        <v>2.0769177748014278</v>
      </c>
      <c r="N8125" s="47">
        <f t="shared" si="886"/>
        <v>18177.059749995609</v>
      </c>
      <c r="O8125" s="44">
        <f t="shared" si="887"/>
        <v>28</v>
      </c>
      <c r="P8125" s="47">
        <f t="shared" si="888"/>
        <v>10299.996013039477</v>
      </c>
    </row>
    <row r="8126" spans="1:16" x14ac:dyDescent="0.25">
      <c r="A8126" s="56">
        <v>15244</v>
      </c>
      <c r="B8126" s="43" t="s">
        <v>1615</v>
      </c>
      <c r="C8126" s="43" t="s">
        <v>3761</v>
      </c>
      <c r="D8126" s="57" t="s">
        <v>133</v>
      </c>
      <c r="E8126" s="44">
        <v>600</v>
      </c>
      <c r="F8126" s="58">
        <v>37256</v>
      </c>
      <c r="G8126" s="45">
        <v>17031.72</v>
      </c>
      <c r="H8126" s="45">
        <v>-7380.6399999999994</v>
      </c>
      <c r="I8126" s="59">
        <f t="shared" si="883"/>
        <v>9651.0800000000017</v>
      </c>
      <c r="J8126" s="44">
        <f t="shared" si="884"/>
        <v>2001</v>
      </c>
      <c r="K8126" s="44">
        <f t="shared" si="885"/>
        <v>22</v>
      </c>
      <c r="L8126" s="59">
        <f>VLOOKUP(J8126,'SF CCI, BCI'!A:F,5)</f>
        <v>7399.07</v>
      </c>
      <c r="M8126" s="59">
        <f t="shared" si="889"/>
        <v>2.0769177748014278</v>
      </c>
      <c r="N8126" s="47">
        <f t="shared" si="886"/>
        <v>35373.482003440979</v>
      </c>
      <c r="O8126" s="44">
        <f t="shared" si="887"/>
        <v>28</v>
      </c>
      <c r="P8126" s="47">
        <f t="shared" si="888"/>
        <v>20044.499598030568</v>
      </c>
    </row>
    <row r="8127" spans="1:16" x14ac:dyDescent="0.25">
      <c r="A8127" s="56">
        <v>15245</v>
      </c>
      <c r="B8127" s="43" t="s">
        <v>1615</v>
      </c>
      <c r="C8127" s="43" t="s">
        <v>3762</v>
      </c>
      <c r="D8127" s="57" t="s">
        <v>133</v>
      </c>
      <c r="E8127" s="44">
        <v>600</v>
      </c>
      <c r="F8127" s="58">
        <v>37256</v>
      </c>
      <c r="G8127" s="45">
        <v>18451.240000000002</v>
      </c>
      <c r="H8127" s="45">
        <v>-7995.7699999999995</v>
      </c>
      <c r="I8127" s="59">
        <f t="shared" si="883"/>
        <v>10455.470000000001</v>
      </c>
      <c r="J8127" s="44">
        <f t="shared" si="884"/>
        <v>2001</v>
      </c>
      <c r="K8127" s="44">
        <f t="shared" si="885"/>
        <v>22</v>
      </c>
      <c r="L8127" s="59">
        <f>VLOOKUP(J8127,'SF CCI, BCI'!A:F,5)</f>
        <v>7399.07</v>
      </c>
      <c r="M8127" s="59">
        <f t="shared" si="889"/>
        <v>2.0769177748014278</v>
      </c>
      <c r="N8127" s="47">
        <f t="shared" si="886"/>
        <v>38321.708323127103</v>
      </c>
      <c r="O8127" s="44">
        <f t="shared" si="887"/>
        <v>28</v>
      </c>
      <c r="P8127" s="47">
        <f t="shared" si="888"/>
        <v>21715.151486903087</v>
      </c>
    </row>
    <row r="8128" spans="1:16" x14ac:dyDescent="0.25">
      <c r="A8128" s="56">
        <v>15246</v>
      </c>
      <c r="B8128" s="43" t="s">
        <v>1615</v>
      </c>
      <c r="C8128" s="43" t="s">
        <v>3763</v>
      </c>
      <c r="D8128" s="57" t="s">
        <v>133</v>
      </c>
      <c r="E8128" s="44">
        <v>600</v>
      </c>
      <c r="F8128" s="58">
        <v>37256</v>
      </c>
      <c r="G8128" s="45">
        <v>20807.53</v>
      </c>
      <c r="H8128" s="45">
        <v>-9016.86</v>
      </c>
      <c r="I8128" s="59">
        <f t="shared" si="883"/>
        <v>11790.669999999998</v>
      </c>
      <c r="J8128" s="44">
        <f t="shared" si="884"/>
        <v>2001</v>
      </c>
      <c r="K8128" s="44">
        <f t="shared" si="885"/>
        <v>22</v>
      </c>
      <c r="L8128" s="59">
        <f>VLOOKUP(J8128,'SF CCI, BCI'!A:F,5)</f>
        <v>7399.07</v>
      </c>
      <c r="M8128" s="59">
        <f t="shared" si="889"/>
        <v>2.0769177748014278</v>
      </c>
      <c r="N8128" s="47">
        <f t="shared" si="886"/>
        <v>43215.528906713953</v>
      </c>
      <c r="O8128" s="44">
        <f t="shared" si="887"/>
        <v>28</v>
      </c>
      <c r="P8128" s="47">
        <f t="shared" si="888"/>
        <v>24488.252099817946</v>
      </c>
    </row>
    <row r="8129" spans="1:16" x14ac:dyDescent="0.25">
      <c r="A8129" s="56">
        <v>15247</v>
      </c>
      <c r="B8129" s="43" t="s">
        <v>1615</v>
      </c>
      <c r="C8129" s="43" t="s">
        <v>3764</v>
      </c>
      <c r="D8129" s="57" t="s">
        <v>133</v>
      </c>
      <c r="E8129" s="44">
        <v>600</v>
      </c>
      <c r="F8129" s="58">
        <v>37256</v>
      </c>
      <c r="G8129" s="45">
        <v>36632.14</v>
      </c>
      <c r="H8129" s="45">
        <v>-15874.34</v>
      </c>
      <c r="I8129" s="59">
        <f t="shared" si="883"/>
        <v>20757.8</v>
      </c>
      <c r="J8129" s="44">
        <f t="shared" si="884"/>
        <v>2001</v>
      </c>
      <c r="K8129" s="44">
        <f t="shared" si="885"/>
        <v>22</v>
      </c>
      <c r="L8129" s="59">
        <f>VLOOKUP(J8129,'SF CCI, BCI'!A:F,5)</f>
        <v>7399.07</v>
      </c>
      <c r="M8129" s="59">
        <f t="shared" si="889"/>
        <v>2.0769177748014278</v>
      </c>
      <c r="N8129" s="47">
        <f t="shared" si="886"/>
        <v>76081.942695014368</v>
      </c>
      <c r="O8129" s="44">
        <f t="shared" si="887"/>
        <v>28</v>
      </c>
      <c r="P8129" s="47">
        <f t="shared" si="888"/>
        <v>43112.243785773077</v>
      </c>
    </row>
    <row r="8130" spans="1:16" x14ac:dyDescent="0.25">
      <c r="A8130" s="56">
        <v>15248</v>
      </c>
      <c r="B8130" s="43" t="s">
        <v>1615</v>
      </c>
      <c r="C8130" s="43" t="s">
        <v>3765</v>
      </c>
      <c r="D8130" s="57" t="s">
        <v>133</v>
      </c>
      <c r="E8130" s="44">
        <v>600</v>
      </c>
      <c r="F8130" s="58">
        <v>37256</v>
      </c>
      <c r="G8130" s="45">
        <v>29763.79</v>
      </c>
      <c r="H8130" s="45">
        <v>-12897.9</v>
      </c>
      <c r="I8130" s="59">
        <f t="shared" si="883"/>
        <v>16865.89</v>
      </c>
      <c r="J8130" s="44">
        <f t="shared" si="884"/>
        <v>2001</v>
      </c>
      <c r="K8130" s="44">
        <f t="shared" si="885"/>
        <v>22</v>
      </c>
      <c r="L8130" s="59">
        <f>VLOOKUP(J8130,'SF CCI, BCI'!A:F,5)</f>
        <v>7399.07</v>
      </c>
      <c r="M8130" s="59">
        <f t="shared" si="889"/>
        <v>2.0769177748014278</v>
      </c>
      <c r="N8130" s="47">
        <f t="shared" si="886"/>
        <v>61816.944496456992</v>
      </c>
      <c r="O8130" s="44">
        <f t="shared" si="887"/>
        <v>28</v>
      </c>
      <c r="P8130" s="47">
        <f t="shared" si="888"/>
        <v>35029.066728845653</v>
      </c>
    </row>
    <row r="8131" spans="1:16" x14ac:dyDescent="0.25">
      <c r="A8131" s="56">
        <v>15249</v>
      </c>
      <c r="B8131" s="43" t="s">
        <v>1615</v>
      </c>
      <c r="C8131" s="43" t="s">
        <v>3766</v>
      </c>
      <c r="D8131" s="57" t="s">
        <v>133</v>
      </c>
      <c r="E8131" s="44">
        <v>600</v>
      </c>
      <c r="F8131" s="58">
        <v>37256</v>
      </c>
      <c r="G8131" s="45">
        <v>18024.16</v>
      </c>
      <c r="H8131" s="45">
        <v>-7810.7</v>
      </c>
      <c r="I8131" s="59">
        <f t="shared" si="883"/>
        <v>10213.459999999999</v>
      </c>
      <c r="J8131" s="44">
        <f t="shared" si="884"/>
        <v>2001</v>
      </c>
      <c r="K8131" s="44">
        <f t="shared" si="885"/>
        <v>22</v>
      </c>
      <c r="L8131" s="59">
        <f>VLOOKUP(J8131,'SF CCI, BCI'!A:F,5)</f>
        <v>7399.07</v>
      </c>
      <c r="M8131" s="59">
        <f t="shared" si="889"/>
        <v>2.0769177748014278</v>
      </c>
      <c r="N8131" s="47">
        <f t="shared" si="886"/>
        <v>37434.698279864904</v>
      </c>
      <c r="O8131" s="44">
        <f t="shared" si="887"/>
        <v>28</v>
      </c>
      <c r="P8131" s="47">
        <f t="shared" si="888"/>
        <v>21212.516616223387</v>
      </c>
    </row>
    <row r="8132" spans="1:16" x14ac:dyDescent="0.25">
      <c r="A8132" s="56">
        <v>15250</v>
      </c>
      <c r="B8132" s="43" t="s">
        <v>1615</v>
      </c>
      <c r="C8132" s="43" t="s">
        <v>3767</v>
      </c>
      <c r="D8132" s="57" t="s">
        <v>133</v>
      </c>
      <c r="E8132" s="44">
        <v>600</v>
      </c>
      <c r="F8132" s="58">
        <v>37256</v>
      </c>
      <c r="G8132" s="45">
        <v>16034.28</v>
      </c>
      <c r="H8132" s="45">
        <v>-6948.3</v>
      </c>
      <c r="I8132" s="59">
        <f t="shared" si="883"/>
        <v>9085.98</v>
      </c>
      <c r="J8132" s="44">
        <f t="shared" si="884"/>
        <v>2001</v>
      </c>
      <c r="K8132" s="44">
        <f t="shared" si="885"/>
        <v>22</v>
      </c>
      <c r="L8132" s="59">
        <f>VLOOKUP(J8132,'SF CCI, BCI'!A:F,5)</f>
        <v>7399.07</v>
      </c>
      <c r="M8132" s="59">
        <f t="shared" si="889"/>
        <v>2.0769177748014278</v>
      </c>
      <c r="N8132" s="47">
        <f t="shared" si="886"/>
        <v>33301.881138143042</v>
      </c>
      <c r="O8132" s="44">
        <f t="shared" si="887"/>
        <v>28</v>
      </c>
      <c r="P8132" s="47">
        <f t="shared" si="888"/>
        <v>18870.833363490277</v>
      </c>
    </row>
    <row r="8133" spans="1:16" x14ac:dyDescent="0.25">
      <c r="A8133" s="56">
        <v>15251</v>
      </c>
      <c r="B8133" s="43" t="s">
        <v>1615</v>
      </c>
      <c r="C8133" s="43" t="s">
        <v>3768</v>
      </c>
      <c r="D8133" s="57" t="s">
        <v>133</v>
      </c>
      <c r="E8133" s="44">
        <v>600</v>
      </c>
      <c r="F8133" s="58">
        <v>37256</v>
      </c>
      <c r="G8133" s="45">
        <v>16963.509999999998</v>
      </c>
      <c r="H8133" s="45">
        <v>-7351.03</v>
      </c>
      <c r="I8133" s="59">
        <f t="shared" si="883"/>
        <v>9612.48</v>
      </c>
      <c r="J8133" s="44">
        <f t="shared" si="884"/>
        <v>2001</v>
      </c>
      <c r="K8133" s="44">
        <f t="shared" si="885"/>
        <v>22</v>
      </c>
      <c r="L8133" s="59">
        <f>VLOOKUP(J8133,'SF CCI, BCI'!A:F,5)</f>
        <v>7399.07</v>
      </c>
      <c r="M8133" s="59">
        <f t="shared" si="889"/>
        <v>2.0769177748014278</v>
      </c>
      <c r="N8133" s="47">
        <f t="shared" si="886"/>
        <v>35231.815442021769</v>
      </c>
      <c r="O8133" s="44">
        <f t="shared" si="887"/>
        <v>28</v>
      </c>
      <c r="P8133" s="47">
        <f t="shared" si="888"/>
        <v>19964.330571923227</v>
      </c>
    </row>
    <row r="8134" spans="1:16" x14ac:dyDescent="0.25">
      <c r="A8134" s="56">
        <v>15252</v>
      </c>
      <c r="B8134" s="43" t="s">
        <v>1615</v>
      </c>
      <c r="C8134" s="43" t="s">
        <v>3769</v>
      </c>
      <c r="D8134" s="57" t="s">
        <v>133</v>
      </c>
      <c r="E8134" s="44">
        <v>600</v>
      </c>
      <c r="F8134" s="58">
        <v>37256</v>
      </c>
      <c r="G8134" s="45">
        <v>17981.8</v>
      </c>
      <c r="H8134" s="45">
        <v>-7792.3</v>
      </c>
      <c r="I8134" s="59">
        <f t="shared" si="883"/>
        <v>10189.5</v>
      </c>
      <c r="J8134" s="44">
        <f t="shared" si="884"/>
        <v>2001</v>
      </c>
      <c r="K8134" s="44">
        <f t="shared" si="885"/>
        <v>22</v>
      </c>
      <c r="L8134" s="59">
        <f>VLOOKUP(J8134,'SF CCI, BCI'!A:F,5)</f>
        <v>7399.07</v>
      </c>
      <c r="M8134" s="59">
        <f t="shared" si="889"/>
        <v>2.0769177748014278</v>
      </c>
      <c r="N8134" s="47">
        <f t="shared" si="886"/>
        <v>37346.720042924317</v>
      </c>
      <c r="O8134" s="44">
        <f t="shared" si="887"/>
        <v>28</v>
      </c>
      <c r="P8134" s="47">
        <f t="shared" si="888"/>
        <v>21162.753666339147</v>
      </c>
    </row>
    <row r="8135" spans="1:16" x14ac:dyDescent="0.25">
      <c r="A8135" s="56">
        <v>15253</v>
      </c>
      <c r="B8135" s="43" t="s">
        <v>1615</v>
      </c>
      <c r="C8135" s="43" t="s">
        <v>3770</v>
      </c>
      <c r="D8135" s="57" t="s">
        <v>133</v>
      </c>
      <c r="E8135" s="44">
        <v>600</v>
      </c>
      <c r="F8135" s="58">
        <v>37256</v>
      </c>
      <c r="G8135" s="45">
        <v>13193.69</v>
      </c>
      <c r="H8135" s="45">
        <v>-5717.4100000000008</v>
      </c>
      <c r="I8135" s="59">
        <f t="shared" si="883"/>
        <v>7476.28</v>
      </c>
      <c r="J8135" s="44">
        <f t="shared" si="884"/>
        <v>2001</v>
      </c>
      <c r="K8135" s="44">
        <f t="shared" si="885"/>
        <v>22</v>
      </c>
      <c r="L8135" s="59">
        <f>VLOOKUP(J8135,'SF CCI, BCI'!A:F,5)</f>
        <v>7399.07</v>
      </c>
      <c r="M8135" s="59">
        <f t="shared" si="889"/>
        <v>2.0769177748014278</v>
      </c>
      <c r="N8135" s="47">
        <f t="shared" si="886"/>
        <v>27402.209276219852</v>
      </c>
      <c r="O8135" s="44">
        <f t="shared" si="887"/>
        <v>28</v>
      </c>
      <c r="P8135" s="47">
        <f t="shared" si="888"/>
        <v>15527.618821392418</v>
      </c>
    </row>
    <row r="8136" spans="1:16" x14ac:dyDescent="0.25">
      <c r="A8136" s="56">
        <v>15254</v>
      </c>
      <c r="B8136" s="43" t="s">
        <v>1615</v>
      </c>
      <c r="C8136" s="43" t="s">
        <v>3771</v>
      </c>
      <c r="D8136" s="57" t="s">
        <v>133</v>
      </c>
      <c r="E8136" s="44">
        <v>600</v>
      </c>
      <c r="F8136" s="58">
        <v>37256</v>
      </c>
      <c r="G8136" s="45">
        <v>732.63</v>
      </c>
      <c r="H8136" s="45">
        <v>-317.42</v>
      </c>
      <c r="I8136" s="59">
        <f t="shared" si="883"/>
        <v>415.21</v>
      </c>
      <c r="J8136" s="44">
        <f t="shared" si="884"/>
        <v>2001</v>
      </c>
      <c r="K8136" s="44">
        <f t="shared" si="885"/>
        <v>22</v>
      </c>
      <c r="L8136" s="59">
        <f>VLOOKUP(J8136,'SF CCI, BCI'!A:F,5)</f>
        <v>7399.07</v>
      </c>
      <c r="M8136" s="59">
        <f t="shared" si="889"/>
        <v>2.0769177748014278</v>
      </c>
      <c r="N8136" s="47">
        <f t="shared" si="886"/>
        <v>1521.61226935277</v>
      </c>
      <c r="O8136" s="44">
        <f t="shared" si="887"/>
        <v>28</v>
      </c>
      <c r="P8136" s="47">
        <f t="shared" si="888"/>
        <v>862.35702927530076</v>
      </c>
    </row>
    <row r="8137" spans="1:16" x14ac:dyDescent="0.25">
      <c r="A8137" s="56">
        <v>15255</v>
      </c>
      <c r="B8137" s="43" t="s">
        <v>1615</v>
      </c>
      <c r="C8137" s="43" t="s">
        <v>3772</v>
      </c>
      <c r="D8137" s="57" t="s">
        <v>133</v>
      </c>
      <c r="E8137" s="44">
        <v>600</v>
      </c>
      <c r="F8137" s="58">
        <v>37256</v>
      </c>
      <c r="G8137" s="45">
        <v>2422.08</v>
      </c>
      <c r="H8137" s="45">
        <v>-1049.51</v>
      </c>
      <c r="I8137" s="59">
        <f t="shared" si="883"/>
        <v>1372.57</v>
      </c>
      <c r="J8137" s="44">
        <f t="shared" si="884"/>
        <v>2001</v>
      </c>
      <c r="K8137" s="44">
        <f t="shared" si="885"/>
        <v>22</v>
      </c>
      <c r="L8137" s="59">
        <f>VLOOKUP(J8137,'SF CCI, BCI'!A:F,5)</f>
        <v>7399.07</v>
      </c>
      <c r="M8137" s="59">
        <f t="shared" si="889"/>
        <v>2.0769177748014278</v>
      </c>
      <c r="N8137" s="47">
        <f t="shared" si="886"/>
        <v>5030.4610039910422</v>
      </c>
      <c r="O8137" s="44">
        <f t="shared" si="887"/>
        <v>28</v>
      </c>
      <c r="P8137" s="47">
        <f t="shared" si="888"/>
        <v>2850.7150301591955</v>
      </c>
    </row>
    <row r="8138" spans="1:16" x14ac:dyDescent="0.25">
      <c r="A8138" s="56">
        <v>15256</v>
      </c>
      <c r="B8138" s="43" t="s">
        <v>1615</v>
      </c>
      <c r="C8138" s="43" t="s">
        <v>3773</v>
      </c>
      <c r="D8138" s="57" t="s">
        <v>133</v>
      </c>
      <c r="E8138" s="44">
        <v>600</v>
      </c>
      <c r="F8138" s="58">
        <v>37256</v>
      </c>
      <c r="G8138" s="45">
        <v>661.58</v>
      </c>
      <c r="H8138" s="45">
        <v>-286.62</v>
      </c>
      <c r="I8138" s="59">
        <f t="shared" si="883"/>
        <v>374.96000000000004</v>
      </c>
      <c r="J8138" s="44">
        <f t="shared" si="884"/>
        <v>2001</v>
      </c>
      <c r="K8138" s="44">
        <f t="shared" si="885"/>
        <v>22</v>
      </c>
      <c r="L8138" s="59">
        <f>VLOOKUP(J8138,'SF CCI, BCI'!A:F,5)</f>
        <v>7399.07</v>
      </c>
      <c r="M8138" s="59">
        <f t="shared" si="889"/>
        <v>2.0769177748014278</v>
      </c>
      <c r="N8138" s="47">
        <f t="shared" si="886"/>
        <v>1374.0472614531286</v>
      </c>
      <c r="O8138" s="44">
        <f t="shared" si="887"/>
        <v>28</v>
      </c>
      <c r="P8138" s="47">
        <f t="shared" si="888"/>
        <v>778.76108883954339</v>
      </c>
    </row>
    <row r="8139" spans="1:16" x14ac:dyDescent="0.25">
      <c r="A8139" s="56">
        <v>15257</v>
      </c>
      <c r="B8139" s="43" t="s">
        <v>1615</v>
      </c>
      <c r="C8139" s="43" t="s">
        <v>3774</v>
      </c>
      <c r="D8139" s="57" t="s">
        <v>133</v>
      </c>
      <c r="E8139" s="44">
        <v>600</v>
      </c>
      <c r="F8139" s="58">
        <v>37256</v>
      </c>
      <c r="G8139" s="45">
        <v>13662.31</v>
      </c>
      <c r="H8139" s="45">
        <v>-5920.5199999999995</v>
      </c>
      <c r="I8139" s="59">
        <f t="shared" ref="I8139:I8202" si="890">G8139+H8139</f>
        <v>7741.79</v>
      </c>
      <c r="J8139" s="44">
        <f t="shared" ref="J8139:J8202" si="891">YEAR(F8139)</f>
        <v>2001</v>
      </c>
      <c r="K8139" s="44">
        <f t="shared" ref="K8139:K8202" si="892">ROUND(($A$9-F8139)/365,0)</f>
        <v>22</v>
      </c>
      <c r="L8139" s="59">
        <f>VLOOKUP(J8139,'SF CCI, BCI'!A:F,5)</f>
        <v>7399.07</v>
      </c>
      <c r="M8139" s="59">
        <f t="shared" si="889"/>
        <v>2.0769177748014278</v>
      </c>
      <c r="N8139" s="47">
        <f t="shared" si="886"/>
        <v>28375.494483847295</v>
      </c>
      <c r="O8139" s="44">
        <f t="shared" si="887"/>
        <v>28</v>
      </c>
      <c r="P8139" s="47">
        <f t="shared" si="888"/>
        <v>16079.061259779946</v>
      </c>
    </row>
    <row r="8140" spans="1:16" x14ac:dyDescent="0.25">
      <c r="A8140" s="56">
        <v>15258</v>
      </c>
      <c r="B8140" s="43" t="s">
        <v>1623</v>
      </c>
      <c r="C8140" s="43" t="s">
        <v>3775</v>
      </c>
      <c r="D8140" s="57" t="s">
        <v>133</v>
      </c>
      <c r="E8140" s="44">
        <v>600</v>
      </c>
      <c r="F8140" s="58">
        <v>37256</v>
      </c>
      <c r="G8140" s="45">
        <v>657.9</v>
      </c>
      <c r="H8140" s="45">
        <v>-285.16000000000003</v>
      </c>
      <c r="I8140" s="59">
        <f t="shared" si="890"/>
        <v>372.73999999999995</v>
      </c>
      <c r="J8140" s="44">
        <f t="shared" si="891"/>
        <v>2001</v>
      </c>
      <c r="K8140" s="44">
        <f t="shared" si="892"/>
        <v>22</v>
      </c>
      <c r="L8140" s="59">
        <f>VLOOKUP(J8140,'SF CCI, BCI'!A:F,5)</f>
        <v>7399.07</v>
      </c>
      <c r="M8140" s="59">
        <f t="shared" si="889"/>
        <v>2.0769177748014278</v>
      </c>
      <c r="N8140" s="47">
        <f t="shared" ref="N8140:N8203" si="893">G8140*M8140</f>
        <v>1366.4042040418592</v>
      </c>
      <c r="O8140" s="44">
        <f t="shared" ref="O8140:O8203" si="894">IF(E8140="(blank)","",IF(K8140&gt;(E8140/12),0,(E8140/12)-K8140))</f>
        <v>28</v>
      </c>
      <c r="P8140" s="47">
        <f t="shared" ref="P8140:P8203" si="895">M8140*I8140</f>
        <v>774.1503313794841</v>
      </c>
    </row>
    <row r="8141" spans="1:16" x14ac:dyDescent="0.25">
      <c r="A8141" s="56">
        <v>15259</v>
      </c>
      <c r="B8141" s="43" t="s">
        <v>1623</v>
      </c>
      <c r="C8141" s="43" t="s">
        <v>3776</v>
      </c>
      <c r="D8141" s="57" t="s">
        <v>133</v>
      </c>
      <c r="E8141" s="44">
        <v>600</v>
      </c>
      <c r="F8141" s="58">
        <v>37256</v>
      </c>
      <c r="G8141" s="45">
        <v>541.66999999999996</v>
      </c>
      <c r="H8141" s="45">
        <v>-234.73999999999998</v>
      </c>
      <c r="I8141" s="59">
        <f t="shared" si="890"/>
        <v>306.92999999999995</v>
      </c>
      <c r="J8141" s="44">
        <f t="shared" si="891"/>
        <v>2001</v>
      </c>
      <c r="K8141" s="44">
        <f t="shared" si="892"/>
        <v>22</v>
      </c>
      <c r="L8141" s="59">
        <f>VLOOKUP(J8141,'SF CCI, BCI'!A:F,5)</f>
        <v>7399.07</v>
      </c>
      <c r="M8141" s="59">
        <f t="shared" si="889"/>
        <v>2.0769177748014278</v>
      </c>
      <c r="N8141" s="47">
        <f t="shared" si="893"/>
        <v>1125.0040510766894</v>
      </c>
      <c r="O8141" s="44">
        <f t="shared" si="894"/>
        <v>28</v>
      </c>
      <c r="P8141" s="47">
        <f t="shared" si="895"/>
        <v>637.46837261980215</v>
      </c>
    </row>
    <row r="8142" spans="1:16" x14ac:dyDescent="0.25">
      <c r="A8142" s="56">
        <v>15260</v>
      </c>
      <c r="B8142" s="43" t="s">
        <v>1623</v>
      </c>
      <c r="C8142" s="43" t="s">
        <v>3777</v>
      </c>
      <c r="D8142" s="57" t="s">
        <v>133</v>
      </c>
      <c r="E8142" s="44">
        <v>600</v>
      </c>
      <c r="F8142" s="58">
        <v>37256</v>
      </c>
      <c r="G8142" s="45">
        <v>2929.88</v>
      </c>
      <c r="H8142" s="45">
        <v>-1269.6400000000001</v>
      </c>
      <c r="I8142" s="59">
        <f t="shared" si="890"/>
        <v>1660.24</v>
      </c>
      <c r="J8142" s="44">
        <f t="shared" si="891"/>
        <v>2001</v>
      </c>
      <c r="K8142" s="44">
        <f t="shared" si="892"/>
        <v>22</v>
      </c>
      <c r="L8142" s="59">
        <f>VLOOKUP(J8142,'SF CCI, BCI'!A:F,5)</f>
        <v>7399.07</v>
      </c>
      <c r="M8142" s="59">
        <f t="shared" si="889"/>
        <v>2.0769177748014278</v>
      </c>
      <c r="N8142" s="47">
        <f t="shared" si="893"/>
        <v>6085.1198500352075</v>
      </c>
      <c r="O8142" s="44">
        <f t="shared" si="894"/>
        <v>28</v>
      </c>
      <c r="P8142" s="47">
        <f t="shared" si="895"/>
        <v>3448.1819664363225</v>
      </c>
    </row>
    <row r="8143" spans="1:16" x14ac:dyDescent="0.25">
      <c r="A8143" s="56">
        <v>15261</v>
      </c>
      <c r="B8143" s="43" t="s">
        <v>1623</v>
      </c>
      <c r="C8143" s="43" t="s">
        <v>3778</v>
      </c>
      <c r="D8143" s="57" t="s">
        <v>133</v>
      </c>
      <c r="E8143" s="44">
        <v>600</v>
      </c>
      <c r="F8143" s="58">
        <v>37256</v>
      </c>
      <c r="G8143" s="45">
        <v>2113.35</v>
      </c>
      <c r="H8143" s="45">
        <v>-915.76</v>
      </c>
      <c r="I8143" s="59">
        <f t="shared" si="890"/>
        <v>1197.5899999999999</v>
      </c>
      <c r="J8143" s="44">
        <f t="shared" si="891"/>
        <v>2001</v>
      </c>
      <c r="K8143" s="44">
        <f t="shared" si="892"/>
        <v>22</v>
      </c>
      <c r="L8143" s="59">
        <f>VLOOKUP(J8143,'SF CCI, BCI'!A:F,5)</f>
        <v>7399.07</v>
      </c>
      <c r="M8143" s="59">
        <f t="shared" si="889"/>
        <v>2.0769177748014278</v>
      </c>
      <c r="N8143" s="47">
        <f t="shared" si="893"/>
        <v>4389.2541793765977</v>
      </c>
      <c r="O8143" s="44">
        <f t="shared" si="894"/>
        <v>28</v>
      </c>
      <c r="P8143" s="47">
        <f t="shared" si="895"/>
        <v>2487.2959579244416</v>
      </c>
    </row>
    <row r="8144" spans="1:16" x14ac:dyDescent="0.25">
      <c r="A8144" s="56">
        <v>15262</v>
      </c>
      <c r="B8144" s="43" t="s">
        <v>1623</v>
      </c>
      <c r="C8144" s="43" t="s">
        <v>3779</v>
      </c>
      <c r="D8144" s="57" t="s">
        <v>133</v>
      </c>
      <c r="E8144" s="44">
        <v>600</v>
      </c>
      <c r="F8144" s="58">
        <v>37256</v>
      </c>
      <c r="G8144" s="45">
        <v>20837.73</v>
      </c>
      <c r="H8144" s="45">
        <v>-9029.94</v>
      </c>
      <c r="I8144" s="59">
        <f t="shared" si="890"/>
        <v>11807.789999999999</v>
      </c>
      <c r="J8144" s="44">
        <f t="shared" si="891"/>
        <v>2001</v>
      </c>
      <c r="K8144" s="44">
        <f t="shared" si="892"/>
        <v>22</v>
      </c>
      <c r="L8144" s="59">
        <f>VLOOKUP(J8144,'SF CCI, BCI'!A:F,5)</f>
        <v>7399.07</v>
      </c>
      <c r="M8144" s="59">
        <f t="shared" si="889"/>
        <v>2.0769177748014278</v>
      </c>
      <c r="N8144" s="47">
        <f t="shared" si="893"/>
        <v>43278.251823512954</v>
      </c>
      <c r="O8144" s="44">
        <f t="shared" si="894"/>
        <v>28</v>
      </c>
      <c r="P8144" s="47">
        <f t="shared" si="895"/>
        <v>24523.808932122549</v>
      </c>
    </row>
    <row r="8145" spans="1:16" x14ac:dyDescent="0.25">
      <c r="A8145" s="56">
        <v>15263</v>
      </c>
      <c r="B8145" s="43" t="s">
        <v>1623</v>
      </c>
      <c r="C8145" s="43" t="s">
        <v>3780</v>
      </c>
      <c r="D8145" s="57" t="s">
        <v>133</v>
      </c>
      <c r="E8145" s="44">
        <v>600</v>
      </c>
      <c r="F8145" s="58">
        <v>37256</v>
      </c>
      <c r="G8145" s="45">
        <v>6143.58</v>
      </c>
      <c r="H8145" s="45">
        <v>-2662.2799999999997</v>
      </c>
      <c r="I8145" s="59">
        <f t="shared" si="890"/>
        <v>3481.3</v>
      </c>
      <c r="J8145" s="44">
        <f t="shared" si="891"/>
        <v>2001</v>
      </c>
      <c r="K8145" s="44">
        <f t="shared" si="892"/>
        <v>22</v>
      </c>
      <c r="L8145" s="59">
        <f>VLOOKUP(J8145,'SF CCI, BCI'!A:F,5)</f>
        <v>7399.07</v>
      </c>
      <c r="M8145" s="59">
        <f t="shared" si="889"/>
        <v>2.0769177748014278</v>
      </c>
      <c r="N8145" s="47">
        <f t="shared" si="893"/>
        <v>12759.710502914555</v>
      </c>
      <c r="O8145" s="44">
        <f t="shared" si="894"/>
        <v>28</v>
      </c>
      <c r="P8145" s="47">
        <f t="shared" si="895"/>
        <v>7230.3738494162108</v>
      </c>
    </row>
    <row r="8146" spans="1:16" x14ac:dyDescent="0.25">
      <c r="A8146" s="56">
        <v>15264</v>
      </c>
      <c r="B8146" s="43" t="s">
        <v>1623</v>
      </c>
      <c r="C8146" s="43" t="s">
        <v>3781</v>
      </c>
      <c r="D8146" s="57" t="s">
        <v>133</v>
      </c>
      <c r="E8146" s="44">
        <v>600</v>
      </c>
      <c r="F8146" s="58">
        <v>37256</v>
      </c>
      <c r="G8146" s="45">
        <v>5190.51</v>
      </c>
      <c r="H8146" s="45">
        <v>-2249.27</v>
      </c>
      <c r="I8146" s="59">
        <f t="shared" si="890"/>
        <v>2941.2400000000002</v>
      </c>
      <c r="J8146" s="44">
        <f t="shared" si="891"/>
        <v>2001</v>
      </c>
      <c r="K8146" s="44">
        <f t="shared" si="892"/>
        <v>22</v>
      </c>
      <c r="L8146" s="59">
        <f>VLOOKUP(J8146,'SF CCI, BCI'!A:F,5)</f>
        <v>7399.07</v>
      </c>
      <c r="M8146" s="59">
        <f t="shared" si="889"/>
        <v>2.0769177748014278</v>
      </c>
      <c r="N8146" s="47">
        <f t="shared" si="893"/>
        <v>10780.26247928456</v>
      </c>
      <c r="O8146" s="44">
        <f t="shared" si="894"/>
        <v>28</v>
      </c>
      <c r="P8146" s="47">
        <f t="shared" si="895"/>
        <v>6108.7136359569522</v>
      </c>
    </row>
    <row r="8147" spans="1:16" x14ac:dyDescent="0.25">
      <c r="A8147" s="56">
        <v>15265</v>
      </c>
      <c r="B8147" s="43" t="s">
        <v>1623</v>
      </c>
      <c r="C8147" s="43" t="s">
        <v>3782</v>
      </c>
      <c r="D8147" s="57" t="s">
        <v>133</v>
      </c>
      <c r="E8147" s="44">
        <v>600</v>
      </c>
      <c r="F8147" s="58">
        <v>37256</v>
      </c>
      <c r="G8147" s="45">
        <v>747.65</v>
      </c>
      <c r="H8147" s="45">
        <v>-323.90999999999997</v>
      </c>
      <c r="I8147" s="59">
        <f t="shared" si="890"/>
        <v>423.74</v>
      </c>
      <c r="J8147" s="44">
        <f t="shared" si="891"/>
        <v>2001</v>
      </c>
      <c r="K8147" s="44">
        <f t="shared" si="892"/>
        <v>22</v>
      </c>
      <c r="L8147" s="59">
        <f>VLOOKUP(J8147,'SF CCI, BCI'!A:F,5)</f>
        <v>7399.07</v>
      </c>
      <c r="M8147" s="59">
        <f t="shared" si="889"/>
        <v>2.0769177748014278</v>
      </c>
      <c r="N8147" s="47">
        <f t="shared" si="893"/>
        <v>1552.8075743302875</v>
      </c>
      <c r="O8147" s="44">
        <f t="shared" si="894"/>
        <v>28</v>
      </c>
      <c r="P8147" s="47">
        <f t="shared" si="895"/>
        <v>880.07313789435705</v>
      </c>
    </row>
    <row r="8148" spans="1:16" x14ac:dyDescent="0.25">
      <c r="A8148" s="56">
        <v>15266</v>
      </c>
      <c r="B8148" s="43" t="s">
        <v>1623</v>
      </c>
      <c r="C8148" s="43" t="s">
        <v>3783</v>
      </c>
      <c r="D8148" s="57" t="s">
        <v>133</v>
      </c>
      <c r="E8148" s="44">
        <v>600</v>
      </c>
      <c r="F8148" s="58">
        <v>37256</v>
      </c>
      <c r="G8148" s="45">
        <v>10573.24</v>
      </c>
      <c r="H8148" s="45">
        <v>-4581.83</v>
      </c>
      <c r="I8148" s="59">
        <f t="shared" si="890"/>
        <v>5991.41</v>
      </c>
      <c r="J8148" s="44">
        <f t="shared" si="891"/>
        <v>2001</v>
      </c>
      <c r="K8148" s="44">
        <f t="shared" si="892"/>
        <v>22</v>
      </c>
      <c r="L8148" s="59">
        <f>VLOOKUP(J8148,'SF CCI, BCI'!A:F,5)</f>
        <v>7399.07</v>
      </c>
      <c r="M8148" s="59">
        <f t="shared" si="889"/>
        <v>2.0769177748014278</v>
      </c>
      <c r="N8148" s="47">
        <f t="shared" si="893"/>
        <v>21959.750093241448</v>
      </c>
      <c r="O8148" s="44">
        <f t="shared" si="894"/>
        <v>28</v>
      </c>
      <c r="P8148" s="47">
        <f t="shared" si="895"/>
        <v>12443.665925123023</v>
      </c>
    </row>
    <row r="8149" spans="1:16" x14ac:dyDescent="0.25">
      <c r="A8149" s="56">
        <v>15267</v>
      </c>
      <c r="B8149" s="43" t="s">
        <v>1623</v>
      </c>
      <c r="C8149" s="43" t="s">
        <v>3784</v>
      </c>
      <c r="D8149" s="57" t="s">
        <v>133</v>
      </c>
      <c r="E8149" s="44">
        <v>600</v>
      </c>
      <c r="F8149" s="58">
        <v>37256</v>
      </c>
      <c r="G8149" s="45">
        <v>6845.13</v>
      </c>
      <c r="H8149" s="45">
        <v>-2966.2799999999997</v>
      </c>
      <c r="I8149" s="59">
        <f t="shared" si="890"/>
        <v>3878.8500000000004</v>
      </c>
      <c r="J8149" s="44">
        <f t="shared" si="891"/>
        <v>2001</v>
      </c>
      <c r="K8149" s="44">
        <f t="shared" si="892"/>
        <v>22</v>
      </c>
      <c r="L8149" s="59">
        <f>VLOOKUP(J8149,'SF CCI, BCI'!A:F,5)</f>
        <v>7399.07</v>
      </c>
      <c r="M8149" s="59">
        <f t="shared" si="889"/>
        <v>2.0769177748014278</v>
      </c>
      <c r="N8149" s="47">
        <f t="shared" si="893"/>
        <v>14216.772167826497</v>
      </c>
      <c r="O8149" s="44">
        <f t="shared" si="894"/>
        <v>28</v>
      </c>
      <c r="P8149" s="47">
        <f t="shared" si="895"/>
        <v>8056.0525107885187</v>
      </c>
    </row>
    <row r="8150" spans="1:16" x14ac:dyDescent="0.25">
      <c r="A8150" s="56">
        <v>15268</v>
      </c>
      <c r="B8150" s="43" t="s">
        <v>1623</v>
      </c>
      <c r="C8150" s="43" t="s">
        <v>3785</v>
      </c>
      <c r="D8150" s="57" t="s">
        <v>133</v>
      </c>
      <c r="E8150" s="44">
        <v>600</v>
      </c>
      <c r="F8150" s="58">
        <v>37256</v>
      </c>
      <c r="G8150" s="45">
        <v>993</v>
      </c>
      <c r="H8150" s="45">
        <v>-430.33</v>
      </c>
      <c r="I8150" s="59">
        <f t="shared" si="890"/>
        <v>562.67000000000007</v>
      </c>
      <c r="J8150" s="44">
        <f t="shared" si="891"/>
        <v>2001</v>
      </c>
      <c r="K8150" s="44">
        <f t="shared" si="892"/>
        <v>22</v>
      </c>
      <c r="L8150" s="59">
        <f>VLOOKUP(J8150,'SF CCI, BCI'!A:F,5)</f>
        <v>7399.07</v>
      </c>
      <c r="M8150" s="59">
        <f t="shared" si="889"/>
        <v>2.0769177748014278</v>
      </c>
      <c r="N8150" s="47">
        <f t="shared" si="893"/>
        <v>2062.3793503778179</v>
      </c>
      <c r="O8150" s="44">
        <f t="shared" si="894"/>
        <v>28</v>
      </c>
      <c r="P8150" s="47">
        <f t="shared" si="895"/>
        <v>1168.6193243475195</v>
      </c>
    </row>
    <row r="8151" spans="1:16" x14ac:dyDescent="0.25">
      <c r="A8151" s="56">
        <v>15269</v>
      </c>
      <c r="B8151" s="43" t="s">
        <v>1623</v>
      </c>
      <c r="C8151" s="43" t="s">
        <v>3786</v>
      </c>
      <c r="D8151" s="57" t="s">
        <v>133</v>
      </c>
      <c r="E8151" s="44">
        <v>600</v>
      </c>
      <c r="F8151" s="58">
        <v>37256</v>
      </c>
      <c r="G8151" s="45">
        <v>773.88</v>
      </c>
      <c r="H8151" s="45">
        <v>-335.34</v>
      </c>
      <c r="I8151" s="59">
        <f t="shared" si="890"/>
        <v>438.54</v>
      </c>
      <c r="J8151" s="44">
        <f t="shared" si="891"/>
        <v>2001</v>
      </c>
      <c r="K8151" s="44">
        <f t="shared" si="892"/>
        <v>22</v>
      </c>
      <c r="L8151" s="59">
        <f>VLOOKUP(J8151,'SF CCI, BCI'!A:F,5)</f>
        <v>7399.07</v>
      </c>
      <c r="M8151" s="59">
        <f t="shared" si="889"/>
        <v>2.0769177748014278</v>
      </c>
      <c r="N8151" s="47">
        <f t="shared" si="893"/>
        <v>1607.2851275633288</v>
      </c>
      <c r="O8151" s="44">
        <f t="shared" si="894"/>
        <v>28</v>
      </c>
      <c r="P8151" s="47">
        <f t="shared" si="895"/>
        <v>910.81152096141818</v>
      </c>
    </row>
    <row r="8152" spans="1:16" x14ac:dyDescent="0.25">
      <c r="A8152" s="56">
        <v>15270</v>
      </c>
      <c r="B8152" s="43" t="s">
        <v>1623</v>
      </c>
      <c r="C8152" s="43" t="s">
        <v>3787</v>
      </c>
      <c r="D8152" s="57" t="s">
        <v>133</v>
      </c>
      <c r="E8152" s="44">
        <v>600</v>
      </c>
      <c r="F8152" s="58">
        <v>37256</v>
      </c>
      <c r="G8152" s="45">
        <v>189.12</v>
      </c>
      <c r="H8152" s="45">
        <v>-82.05</v>
      </c>
      <c r="I8152" s="59">
        <f t="shared" si="890"/>
        <v>107.07000000000001</v>
      </c>
      <c r="J8152" s="44">
        <f t="shared" si="891"/>
        <v>2001</v>
      </c>
      <c r="K8152" s="44">
        <f t="shared" si="892"/>
        <v>22</v>
      </c>
      <c r="L8152" s="59">
        <f>VLOOKUP(J8152,'SF CCI, BCI'!A:F,5)</f>
        <v>7399.07</v>
      </c>
      <c r="M8152" s="59">
        <f t="shared" si="889"/>
        <v>2.0769177748014278</v>
      </c>
      <c r="N8152" s="47">
        <f t="shared" si="893"/>
        <v>392.78668957044601</v>
      </c>
      <c r="O8152" s="44">
        <f t="shared" si="894"/>
        <v>28</v>
      </c>
      <c r="P8152" s="47">
        <f t="shared" si="895"/>
        <v>222.37558614798888</v>
      </c>
    </row>
    <row r="8153" spans="1:16" x14ac:dyDescent="0.25">
      <c r="A8153" s="56">
        <v>15271</v>
      </c>
      <c r="B8153" s="43" t="s">
        <v>1623</v>
      </c>
      <c r="C8153" s="43" t="s">
        <v>3788</v>
      </c>
      <c r="D8153" s="57" t="s">
        <v>133</v>
      </c>
      <c r="E8153" s="44">
        <v>600</v>
      </c>
      <c r="F8153" s="58">
        <v>37256</v>
      </c>
      <c r="G8153" s="45">
        <v>1453.4</v>
      </c>
      <c r="H8153" s="45">
        <v>-629.85</v>
      </c>
      <c r="I8153" s="59">
        <f t="shared" si="890"/>
        <v>823.55000000000007</v>
      </c>
      <c r="J8153" s="44">
        <f t="shared" si="891"/>
        <v>2001</v>
      </c>
      <c r="K8153" s="44">
        <f t="shared" si="892"/>
        <v>22</v>
      </c>
      <c r="L8153" s="59">
        <f>VLOOKUP(J8153,'SF CCI, BCI'!A:F,5)</f>
        <v>7399.07</v>
      </c>
      <c r="M8153" s="59">
        <f t="shared" si="889"/>
        <v>2.0769177748014278</v>
      </c>
      <c r="N8153" s="47">
        <f t="shared" si="893"/>
        <v>3018.5922938963954</v>
      </c>
      <c r="O8153" s="44">
        <f t="shared" si="894"/>
        <v>28</v>
      </c>
      <c r="P8153" s="47">
        <f t="shared" si="895"/>
        <v>1710.445633437716</v>
      </c>
    </row>
    <row r="8154" spans="1:16" x14ac:dyDescent="0.25">
      <c r="A8154" s="56">
        <v>15272</v>
      </c>
      <c r="B8154" s="43" t="s">
        <v>1623</v>
      </c>
      <c r="C8154" s="43" t="s">
        <v>3789</v>
      </c>
      <c r="D8154" s="57" t="s">
        <v>133</v>
      </c>
      <c r="E8154" s="44">
        <v>600</v>
      </c>
      <c r="F8154" s="58">
        <v>37256</v>
      </c>
      <c r="G8154" s="45">
        <v>304.93</v>
      </c>
      <c r="H8154" s="45">
        <v>-132.12</v>
      </c>
      <c r="I8154" s="59">
        <f t="shared" si="890"/>
        <v>172.81</v>
      </c>
      <c r="J8154" s="44">
        <f t="shared" si="891"/>
        <v>2001</v>
      </c>
      <c r="K8154" s="44">
        <f t="shared" si="892"/>
        <v>22</v>
      </c>
      <c r="L8154" s="59">
        <f>VLOOKUP(J8154,'SF CCI, BCI'!A:F,5)</f>
        <v>7399.07</v>
      </c>
      <c r="M8154" s="59">
        <f t="shared" si="889"/>
        <v>2.0769177748014278</v>
      </c>
      <c r="N8154" s="47">
        <f t="shared" si="893"/>
        <v>633.31453707019944</v>
      </c>
      <c r="O8154" s="44">
        <f t="shared" si="894"/>
        <v>28</v>
      </c>
      <c r="P8154" s="47">
        <f t="shared" si="895"/>
        <v>358.91216066343475</v>
      </c>
    </row>
    <row r="8155" spans="1:16" x14ac:dyDescent="0.25">
      <c r="A8155" s="56">
        <v>15273</v>
      </c>
      <c r="B8155" s="43" t="s">
        <v>1623</v>
      </c>
      <c r="C8155" s="43" t="s">
        <v>3790</v>
      </c>
      <c r="D8155" s="57" t="s">
        <v>133</v>
      </c>
      <c r="E8155" s="44">
        <v>600</v>
      </c>
      <c r="F8155" s="58">
        <v>37256</v>
      </c>
      <c r="G8155" s="45">
        <v>359.46</v>
      </c>
      <c r="H8155" s="45">
        <v>-155.74</v>
      </c>
      <c r="I8155" s="59">
        <f t="shared" si="890"/>
        <v>203.71999999999997</v>
      </c>
      <c r="J8155" s="44">
        <f t="shared" si="891"/>
        <v>2001</v>
      </c>
      <c r="K8155" s="44">
        <f t="shared" si="892"/>
        <v>22</v>
      </c>
      <c r="L8155" s="59">
        <f>VLOOKUP(J8155,'SF CCI, BCI'!A:F,5)</f>
        <v>7399.07</v>
      </c>
      <c r="M8155" s="59">
        <f t="shared" si="889"/>
        <v>2.0769177748014278</v>
      </c>
      <c r="N8155" s="47">
        <f t="shared" si="893"/>
        <v>746.56886333012119</v>
      </c>
      <c r="O8155" s="44">
        <f t="shared" si="894"/>
        <v>28</v>
      </c>
      <c r="P8155" s="47">
        <f t="shared" si="895"/>
        <v>423.10968908254682</v>
      </c>
    </row>
    <row r="8156" spans="1:16" x14ac:dyDescent="0.25">
      <c r="A8156" s="56">
        <v>15274</v>
      </c>
      <c r="B8156" s="43" t="s">
        <v>1623</v>
      </c>
      <c r="C8156" s="43" t="s">
        <v>3791</v>
      </c>
      <c r="D8156" s="57" t="s">
        <v>133</v>
      </c>
      <c r="E8156" s="44">
        <v>600</v>
      </c>
      <c r="F8156" s="58">
        <v>37256</v>
      </c>
      <c r="G8156" s="45">
        <v>717.09</v>
      </c>
      <c r="H8156" s="45">
        <v>-310.82000000000005</v>
      </c>
      <c r="I8156" s="59">
        <f t="shared" si="890"/>
        <v>406.27</v>
      </c>
      <c r="J8156" s="44">
        <f t="shared" si="891"/>
        <v>2001</v>
      </c>
      <c r="K8156" s="44">
        <f t="shared" si="892"/>
        <v>22</v>
      </c>
      <c r="L8156" s="59">
        <f>VLOOKUP(J8156,'SF CCI, BCI'!A:F,5)</f>
        <v>7399.07</v>
      </c>
      <c r="M8156" s="59">
        <f t="shared" si="889"/>
        <v>2.0769177748014278</v>
      </c>
      <c r="N8156" s="47">
        <f t="shared" si="893"/>
        <v>1489.336967132356</v>
      </c>
      <c r="O8156" s="44">
        <f t="shared" si="894"/>
        <v>28</v>
      </c>
      <c r="P8156" s="47">
        <f t="shared" si="895"/>
        <v>843.78938436857607</v>
      </c>
    </row>
    <row r="8157" spans="1:16" x14ac:dyDescent="0.25">
      <c r="A8157" s="56">
        <v>15275</v>
      </c>
      <c r="B8157" s="43" t="s">
        <v>1623</v>
      </c>
      <c r="C8157" s="43" t="s">
        <v>3792</v>
      </c>
      <c r="D8157" s="57" t="s">
        <v>133</v>
      </c>
      <c r="E8157" s="44">
        <v>600</v>
      </c>
      <c r="F8157" s="58">
        <v>37256</v>
      </c>
      <c r="G8157" s="45">
        <v>130</v>
      </c>
      <c r="H8157" s="45">
        <v>-56.4</v>
      </c>
      <c r="I8157" s="59">
        <f t="shared" si="890"/>
        <v>73.599999999999994</v>
      </c>
      <c r="J8157" s="44">
        <f t="shared" si="891"/>
        <v>2001</v>
      </c>
      <c r="K8157" s="44">
        <f t="shared" si="892"/>
        <v>22</v>
      </c>
      <c r="L8157" s="59">
        <f>VLOOKUP(J8157,'SF CCI, BCI'!A:F,5)</f>
        <v>7399.07</v>
      </c>
      <c r="M8157" s="59">
        <f t="shared" si="889"/>
        <v>2.0769177748014278</v>
      </c>
      <c r="N8157" s="47">
        <f t="shared" si="893"/>
        <v>269.99931072418559</v>
      </c>
      <c r="O8157" s="44">
        <f t="shared" si="894"/>
        <v>28</v>
      </c>
      <c r="P8157" s="47">
        <f t="shared" si="895"/>
        <v>152.86114822538508</v>
      </c>
    </row>
    <row r="8158" spans="1:16" x14ac:dyDescent="0.25">
      <c r="A8158" s="56">
        <v>15276</v>
      </c>
      <c r="B8158" s="43" t="s">
        <v>1623</v>
      </c>
      <c r="C8158" s="43" t="s">
        <v>3793</v>
      </c>
      <c r="D8158" s="57" t="s">
        <v>133</v>
      </c>
      <c r="E8158" s="44">
        <v>600</v>
      </c>
      <c r="F8158" s="58">
        <v>37256</v>
      </c>
      <c r="G8158" s="45">
        <v>910</v>
      </c>
      <c r="H8158" s="45">
        <v>-394.39000000000004</v>
      </c>
      <c r="I8158" s="59">
        <f t="shared" si="890"/>
        <v>515.6099999999999</v>
      </c>
      <c r="J8158" s="44">
        <f t="shared" si="891"/>
        <v>2001</v>
      </c>
      <c r="K8158" s="44">
        <f t="shared" si="892"/>
        <v>22</v>
      </c>
      <c r="L8158" s="59">
        <f>VLOOKUP(J8158,'SF CCI, BCI'!A:F,5)</f>
        <v>7399.07</v>
      </c>
      <c r="M8158" s="59">
        <f t="shared" si="889"/>
        <v>2.0769177748014278</v>
      </c>
      <c r="N8158" s="47">
        <f t="shared" si="893"/>
        <v>1889.9951750692992</v>
      </c>
      <c r="O8158" s="44">
        <f t="shared" si="894"/>
        <v>28</v>
      </c>
      <c r="P8158" s="47">
        <f t="shared" si="895"/>
        <v>1070.8795738653639</v>
      </c>
    </row>
    <row r="8159" spans="1:16" x14ac:dyDescent="0.25">
      <c r="A8159" s="56">
        <v>15277</v>
      </c>
      <c r="B8159" s="43" t="s">
        <v>1623</v>
      </c>
      <c r="C8159" s="43" t="s">
        <v>3794</v>
      </c>
      <c r="D8159" s="57" t="s">
        <v>133</v>
      </c>
      <c r="E8159" s="44">
        <v>600</v>
      </c>
      <c r="F8159" s="58">
        <v>37256</v>
      </c>
      <c r="G8159" s="45">
        <v>780</v>
      </c>
      <c r="H8159" s="45">
        <v>-338.02</v>
      </c>
      <c r="I8159" s="59">
        <f t="shared" si="890"/>
        <v>441.98</v>
      </c>
      <c r="J8159" s="44">
        <f t="shared" si="891"/>
        <v>2001</v>
      </c>
      <c r="K8159" s="44">
        <f t="shared" si="892"/>
        <v>22</v>
      </c>
      <c r="L8159" s="59">
        <f>VLOOKUP(J8159,'SF CCI, BCI'!A:F,5)</f>
        <v>7399.07</v>
      </c>
      <c r="M8159" s="59">
        <f t="shared" si="889"/>
        <v>2.0769177748014278</v>
      </c>
      <c r="N8159" s="47">
        <f t="shared" si="893"/>
        <v>1619.9958643451137</v>
      </c>
      <c r="O8159" s="44">
        <f t="shared" si="894"/>
        <v>28</v>
      </c>
      <c r="P8159" s="47">
        <f t="shared" si="895"/>
        <v>917.95611810673506</v>
      </c>
    </row>
    <row r="8160" spans="1:16" x14ac:dyDescent="0.25">
      <c r="A8160" s="56">
        <v>15278</v>
      </c>
      <c r="B8160" s="43" t="s">
        <v>1623</v>
      </c>
      <c r="C8160" s="43" t="s">
        <v>3795</v>
      </c>
      <c r="D8160" s="57" t="s">
        <v>133</v>
      </c>
      <c r="E8160" s="44">
        <v>600</v>
      </c>
      <c r="F8160" s="58">
        <v>37256</v>
      </c>
      <c r="G8160" s="45">
        <v>250</v>
      </c>
      <c r="H8160" s="45">
        <v>-108.37</v>
      </c>
      <c r="I8160" s="59">
        <f t="shared" si="890"/>
        <v>141.63</v>
      </c>
      <c r="J8160" s="44">
        <f t="shared" si="891"/>
        <v>2001</v>
      </c>
      <c r="K8160" s="44">
        <f t="shared" si="892"/>
        <v>22</v>
      </c>
      <c r="L8160" s="59">
        <f>VLOOKUP(J8160,'SF CCI, BCI'!A:F,5)</f>
        <v>7399.07</v>
      </c>
      <c r="M8160" s="59">
        <f t="shared" si="889"/>
        <v>2.0769177748014278</v>
      </c>
      <c r="N8160" s="47">
        <f t="shared" si="893"/>
        <v>519.22944370035691</v>
      </c>
      <c r="O8160" s="44">
        <f t="shared" si="894"/>
        <v>28</v>
      </c>
      <c r="P8160" s="47">
        <f t="shared" si="895"/>
        <v>294.1538644451262</v>
      </c>
    </row>
    <row r="8161" spans="1:16" x14ac:dyDescent="0.25">
      <c r="A8161" s="56">
        <v>15279</v>
      </c>
      <c r="B8161" s="43" t="s">
        <v>1623</v>
      </c>
      <c r="C8161" s="43" t="s">
        <v>3796</v>
      </c>
      <c r="D8161" s="57" t="s">
        <v>133</v>
      </c>
      <c r="E8161" s="44">
        <v>600</v>
      </c>
      <c r="F8161" s="58">
        <v>37256</v>
      </c>
      <c r="G8161" s="45">
        <v>130</v>
      </c>
      <c r="H8161" s="45">
        <v>-56.4</v>
      </c>
      <c r="I8161" s="59">
        <f t="shared" si="890"/>
        <v>73.599999999999994</v>
      </c>
      <c r="J8161" s="44">
        <f t="shared" si="891"/>
        <v>2001</v>
      </c>
      <c r="K8161" s="44">
        <f t="shared" si="892"/>
        <v>22</v>
      </c>
      <c r="L8161" s="59">
        <f>VLOOKUP(J8161,'SF CCI, BCI'!A:F,5)</f>
        <v>7399.07</v>
      </c>
      <c r="M8161" s="59">
        <f t="shared" si="889"/>
        <v>2.0769177748014278</v>
      </c>
      <c r="N8161" s="47">
        <f t="shared" si="893"/>
        <v>269.99931072418559</v>
      </c>
      <c r="O8161" s="44">
        <f t="shared" si="894"/>
        <v>28</v>
      </c>
      <c r="P8161" s="47">
        <f t="shared" si="895"/>
        <v>152.86114822538508</v>
      </c>
    </row>
    <row r="8162" spans="1:16" x14ac:dyDescent="0.25">
      <c r="A8162" s="56">
        <v>15280</v>
      </c>
      <c r="B8162" s="43" t="s">
        <v>1623</v>
      </c>
      <c r="C8162" s="43" t="s">
        <v>3797</v>
      </c>
      <c r="D8162" s="57" t="s">
        <v>133</v>
      </c>
      <c r="E8162" s="44">
        <v>600</v>
      </c>
      <c r="F8162" s="58">
        <v>37256</v>
      </c>
      <c r="G8162" s="45">
        <v>130</v>
      </c>
      <c r="H8162" s="45">
        <v>-56.4</v>
      </c>
      <c r="I8162" s="59">
        <f t="shared" si="890"/>
        <v>73.599999999999994</v>
      </c>
      <c r="J8162" s="44">
        <f t="shared" si="891"/>
        <v>2001</v>
      </c>
      <c r="K8162" s="44">
        <f t="shared" si="892"/>
        <v>22</v>
      </c>
      <c r="L8162" s="59">
        <f>VLOOKUP(J8162,'SF CCI, BCI'!A:F,5)</f>
        <v>7399.07</v>
      </c>
      <c r="M8162" s="59">
        <f t="shared" si="889"/>
        <v>2.0769177748014278</v>
      </c>
      <c r="N8162" s="47">
        <f t="shared" si="893"/>
        <v>269.99931072418559</v>
      </c>
      <c r="O8162" s="44">
        <f t="shared" si="894"/>
        <v>28</v>
      </c>
      <c r="P8162" s="47">
        <f t="shared" si="895"/>
        <v>152.86114822538508</v>
      </c>
    </row>
    <row r="8163" spans="1:16" x14ac:dyDescent="0.25">
      <c r="A8163" s="56">
        <v>15281</v>
      </c>
      <c r="B8163" s="43" t="s">
        <v>1623</v>
      </c>
      <c r="C8163" s="43" t="s">
        <v>3798</v>
      </c>
      <c r="D8163" s="57" t="s">
        <v>133</v>
      </c>
      <c r="E8163" s="44">
        <v>600</v>
      </c>
      <c r="F8163" s="58">
        <v>37256</v>
      </c>
      <c r="G8163" s="45">
        <v>255</v>
      </c>
      <c r="H8163" s="45">
        <v>-110.53</v>
      </c>
      <c r="I8163" s="59">
        <f t="shared" si="890"/>
        <v>144.47</v>
      </c>
      <c r="J8163" s="44">
        <f t="shared" si="891"/>
        <v>2001</v>
      </c>
      <c r="K8163" s="44">
        <f t="shared" si="892"/>
        <v>22</v>
      </c>
      <c r="L8163" s="59">
        <f>VLOOKUP(J8163,'SF CCI, BCI'!A:F,5)</f>
        <v>7399.07</v>
      </c>
      <c r="M8163" s="59">
        <f t="shared" si="889"/>
        <v>2.0769177748014278</v>
      </c>
      <c r="N8163" s="47">
        <f t="shared" si="893"/>
        <v>529.61403257436405</v>
      </c>
      <c r="O8163" s="44">
        <f t="shared" si="894"/>
        <v>28</v>
      </c>
      <c r="P8163" s="47">
        <f t="shared" si="895"/>
        <v>300.05231092556227</v>
      </c>
    </row>
    <row r="8164" spans="1:16" x14ac:dyDescent="0.25">
      <c r="A8164" s="56">
        <v>15282</v>
      </c>
      <c r="B8164" s="43" t="s">
        <v>1623</v>
      </c>
      <c r="C8164" s="43" t="s">
        <v>3799</v>
      </c>
      <c r="D8164" s="57" t="s">
        <v>133</v>
      </c>
      <c r="E8164" s="44">
        <v>600</v>
      </c>
      <c r="F8164" s="58">
        <v>37256</v>
      </c>
      <c r="G8164" s="45">
        <v>130</v>
      </c>
      <c r="H8164" s="45">
        <v>-56.4</v>
      </c>
      <c r="I8164" s="59">
        <f t="shared" si="890"/>
        <v>73.599999999999994</v>
      </c>
      <c r="J8164" s="44">
        <f t="shared" si="891"/>
        <v>2001</v>
      </c>
      <c r="K8164" s="44">
        <f t="shared" si="892"/>
        <v>22</v>
      </c>
      <c r="L8164" s="59">
        <f>VLOOKUP(J8164,'SF CCI, BCI'!A:F,5)</f>
        <v>7399.07</v>
      </c>
      <c r="M8164" s="59">
        <f t="shared" si="889"/>
        <v>2.0769177748014278</v>
      </c>
      <c r="N8164" s="47">
        <f t="shared" si="893"/>
        <v>269.99931072418559</v>
      </c>
      <c r="O8164" s="44">
        <f t="shared" si="894"/>
        <v>28</v>
      </c>
      <c r="P8164" s="47">
        <f t="shared" si="895"/>
        <v>152.86114822538508</v>
      </c>
    </row>
    <row r="8165" spans="1:16" x14ac:dyDescent="0.25">
      <c r="A8165" s="56">
        <v>15283</v>
      </c>
      <c r="B8165" s="43" t="s">
        <v>3800</v>
      </c>
      <c r="C8165" s="43" t="s">
        <v>3801</v>
      </c>
      <c r="D8165" s="57" t="s">
        <v>106</v>
      </c>
      <c r="E8165" s="44">
        <v>240</v>
      </c>
      <c r="F8165" s="58">
        <v>37256</v>
      </c>
      <c r="G8165" s="45">
        <v>5500</v>
      </c>
      <c r="H8165" s="45">
        <v>-5500</v>
      </c>
      <c r="I8165" s="59">
        <f t="shared" si="890"/>
        <v>0</v>
      </c>
      <c r="J8165" s="44">
        <f t="shared" si="891"/>
        <v>2001</v>
      </c>
      <c r="K8165" s="44">
        <f t="shared" si="892"/>
        <v>22</v>
      </c>
      <c r="L8165" s="59">
        <f>VLOOKUP(J8165,'SF CCI, BCI'!A:F,5)</f>
        <v>7399.07</v>
      </c>
      <c r="M8165" s="59">
        <f t="shared" si="889"/>
        <v>2.0769177748014278</v>
      </c>
      <c r="N8165" s="47">
        <f t="shared" si="893"/>
        <v>11423.047761407854</v>
      </c>
      <c r="O8165" s="44">
        <f t="shared" si="894"/>
        <v>0</v>
      </c>
      <c r="P8165" s="47">
        <f t="shared" si="895"/>
        <v>0</v>
      </c>
    </row>
    <row r="8166" spans="1:16" x14ac:dyDescent="0.25">
      <c r="A8166" s="56">
        <v>15284</v>
      </c>
      <c r="B8166" s="43" t="s">
        <v>2654</v>
      </c>
      <c r="C8166" s="43" t="s">
        <v>2655</v>
      </c>
      <c r="D8166" s="57" t="s">
        <v>69</v>
      </c>
      <c r="E8166" s="44">
        <v>120</v>
      </c>
      <c r="F8166" s="58">
        <v>36280</v>
      </c>
      <c r="G8166" s="45">
        <v>2536.81</v>
      </c>
      <c r="H8166" s="45">
        <v>-2536.81</v>
      </c>
      <c r="I8166" s="59">
        <f t="shared" si="890"/>
        <v>0</v>
      </c>
      <c r="J8166" s="44">
        <f t="shared" si="891"/>
        <v>1999</v>
      </c>
      <c r="K8166" s="44">
        <f t="shared" si="892"/>
        <v>24</v>
      </c>
      <c r="L8166" s="59">
        <f>VLOOKUP(J8166,'SF CCI, BCI'!A:F,5)</f>
        <v>6816.7</v>
      </c>
      <c r="M8166" s="59">
        <f t="shared" si="889"/>
        <v>2.2543547464315581</v>
      </c>
      <c r="N8166" s="47">
        <f t="shared" si="893"/>
        <v>5718.8696642950408</v>
      </c>
      <c r="O8166" s="44">
        <f t="shared" si="894"/>
        <v>0</v>
      </c>
      <c r="P8166" s="47">
        <f t="shared" si="895"/>
        <v>0</v>
      </c>
    </row>
    <row r="8167" spans="1:16" x14ac:dyDescent="0.25">
      <c r="A8167" s="56">
        <v>15295</v>
      </c>
      <c r="B8167" s="43" t="s">
        <v>1510</v>
      </c>
      <c r="C8167" s="43" t="s">
        <v>3802</v>
      </c>
      <c r="D8167" s="57" t="s">
        <v>133</v>
      </c>
      <c r="E8167" s="44">
        <v>600</v>
      </c>
      <c r="F8167" s="58">
        <v>37287</v>
      </c>
      <c r="G8167" s="45">
        <v>320.3</v>
      </c>
      <c r="H8167" s="45">
        <v>-138.17999999999998</v>
      </c>
      <c r="I8167" s="59">
        <f t="shared" si="890"/>
        <v>182.12000000000003</v>
      </c>
      <c r="J8167" s="44">
        <f t="shared" si="891"/>
        <v>2002</v>
      </c>
      <c r="K8167" s="44">
        <f t="shared" si="892"/>
        <v>22</v>
      </c>
      <c r="L8167" s="59">
        <f>VLOOKUP(J8167,'SF CCI, BCI'!A:F,5)</f>
        <v>7644.46</v>
      </c>
      <c r="M8167" s="59">
        <f t="shared" si="889"/>
        <v>2.010247944262904</v>
      </c>
      <c r="N8167" s="47">
        <f t="shared" si="893"/>
        <v>643.88241654740818</v>
      </c>
      <c r="O8167" s="44">
        <f t="shared" si="894"/>
        <v>28</v>
      </c>
      <c r="P8167" s="47">
        <f t="shared" si="895"/>
        <v>366.10635560916012</v>
      </c>
    </row>
    <row r="8168" spans="1:16" x14ac:dyDescent="0.25">
      <c r="A8168" s="56">
        <v>15296</v>
      </c>
      <c r="B8168" s="43" t="s">
        <v>1510</v>
      </c>
      <c r="C8168" s="43" t="s">
        <v>3803</v>
      </c>
      <c r="D8168" s="57" t="s">
        <v>133</v>
      </c>
      <c r="E8168" s="44">
        <v>600</v>
      </c>
      <c r="F8168" s="58">
        <v>37287</v>
      </c>
      <c r="G8168" s="45">
        <v>8145.35</v>
      </c>
      <c r="H8168" s="45">
        <v>-3516.02</v>
      </c>
      <c r="I8168" s="59">
        <f t="shared" si="890"/>
        <v>4629.33</v>
      </c>
      <c r="J8168" s="44">
        <f t="shared" si="891"/>
        <v>2002</v>
      </c>
      <c r="K8168" s="44">
        <f t="shared" si="892"/>
        <v>22</v>
      </c>
      <c r="L8168" s="59">
        <f>VLOOKUP(J8168,'SF CCI, BCI'!A:F,5)</f>
        <v>7644.46</v>
      </c>
      <c r="M8168" s="59">
        <f t="shared" si="889"/>
        <v>2.010247944262904</v>
      </c>
      <c r="N8168" s="47">
        <f t="shared" si="893"/>
        <v>16374.173092801846</v>
      </c>
      <c r="O8168" s="44">
        <f t="shared" si="894"/>
        <v>28</v>
      </c>
      <c r="P8168" s="47">
        <f t="shared" si="895"/>
        <v>9306.1011158145884</v>
      </c>
    </row>
    <row r="8169" spans="1:16" x14ac:dyDescent="0.25">
      <c r="A8169" s="56">
        <v>15297</v>
      </c>
      <c r="B8169" s="43" t="s">
        <v>1510</v>
      </c>
      <c r="C8169" s="43" t="s">
        <v>3804</v>
      </c>
      <c r="D8169" s="57" t="s">
        <v>133</v>
      </c>
      <c r="E8169" s="44">
        <v>600</v>
      </c>
      <c r="F8169" s="58">
        <v>37287</v>
      </c>
      <c r="G8169" s="45">
        <v>5720.12</v>
      </c>
      <c r="H8169" s="45">
        <v>-2469.23</v>
      </c>
      <c r="I8169" s="59">
        <f t="shared" si="890"/>
        <v>3250.89</v>
      </c>
      <c r="J8169" s="44">
        <f t="shared" si="891"/>
        <v>2002</v>
      </c>
      <c r="K8169" s="44">
        <f t="shared" si="892"/>
        <v>22</v>
      </c>
      <c r="L8169" s="59">
        <f>VLOOKUP(J8169,'SF CCI, BCI'!A:F,5)</f>
        <v>7644.46</v>
      </c>
      <c r="M8169" s="59">
        <f t="shared" si="889"/>
        <v>2.010247944262904</v>
      </c>
      <c r="N8169" s="47">
        <f t="shared" si="893"/>
        <v>11498.859470937123</v>
      </c>
      <c r="O8169" s="44">
        <f t="shared" si="894"/>
        <v>28</v>
      </c>
      <c r="P8169" s="47">
        <f t="shared" si="895"/>
        <v>6535.0949395248317</v>
      </c>
    </row>
    <row r="8170" spans="1:16" x14ac:dyDescent="0.25">
      <c r="A8170" s="56">
        <v>15298</v>
      </c>
      <c r="B8170" s="43" t="s">
        <v>1510</v>
      </c>
      <c r="C8170" s="43" t="s">
        <v>3805</v>
      </c>
      <c r="D8170" s="57" t="s">
        <v>133</v>
      </c>
      <c r="E8170" s="44">
        <v>600</v>
      </c>
      <c r="F8170" s="58">
        <v>37287</v>
      </c>
      <c r="G8170" s="45">
        <v>26208.39</v>
      </c>
      <c r="H8170" s="45">
        <v>-11313.369999999999</v>
      </c>
      <c r="I8170" s="59">
        <f t="shared" si="890"/>
        <v>14895.02</v>
      </c>
      <c r="J8170" s="44">
        <f t="shared" si="891"/>
        <v>2002</v>
      </c>
      <c r="K8170" s="44">
        <f t="shared" si="892"/>
        <v>22</v>
      </c>
      <c r="L8170" s="59">
        <f>VLOOKUP(J8170,'SF CCI, BCI'!A:F,5)</f>
        <v>7644.46</v>
      </c>
      <c r="M8170" s="59">
        <f t="shared" si="889"/>
        <v>2.010247944262904</v>
      </c>
      <c r="N8170" s="47">
        <f t="shared" si="893"/>
        <v>52685.362119940452</v>
      </c>
      <c r="O8170" s="44">
        <f t="shared" si="894"/>
        <v>28</v>
      </c>
      <c r="P8170" s="47">
        <f t="shared" si="895"/>
        <v>29942.683334754842</v>
      </c>
    </row>
    <row r="8171" spans="1:16" x14ac:dyDescent="0.25">
      <c r="A8171" s="56">
        <v>15299</v>
      </c>
      <c r="B8171" s="43" t="s">
        <v>1510</v>
      </c>
      <c r="C8171" s="43" t="s">
        <v>3806</v>
      </c>
      <c r="D8171" s="57" t="s">
        <v>133</v>
      </c>
      <c r="E8171" s="44">
        <v>600</v>
      </c>
      <c r="F8171" s="58">
        <v>37287</v>
      </c>
      <c r="G8171" s="45">
        <v>12546.95</v>
      </c>
      <c r="H8171" s="45">
        <v>-5416.1100000000006</v>
      </c>
      <c r="I8171" s="59">
        <f t="shared" si="890"/>
        <v>7130.84</v>
      </c>
      <c r="J8171" s="44">
        <f t="shared" si="891"/>
        <v>2002</v>
      </c>
      <c r="K8171" s="44">
        <f t="shared" si="892"/>
        <v>22</v>
      </c>
      <c r="L8171" s="59">
        <f>VLOOKUP(J8171,'SF CCI, BCI'!A:F,5)</f>
        <v>7644.46</v>
      </c>
      <c r="M8171" s="59">
        <f t="shared" si="889"/>
        <v>2.010247944262904</v>
      </c>
      <c r="N8171" s="47">
        <f t="shared" si="893"/>
        <v>25222.480444269444</v>
      </c>
      <c r="O8171" s="44">
        <f t="shared" si="894"/>
        <v>28</v>
      </c>
      <c r="P8171" s="47">
        <f t="shared" si="895"/>
        <v>14334.756450867686</v>
      </c>
    </row>
    <row r="8172" spans="1:16" x14ac:dyDescent="0.25">
      <c r="A8172" s="56">
        <v>15300</v>
      </c>
      <c r="B8172" s="43" t="s">
        <v>1623</v>
      </c>
      <c r="C8172" s="43" t="s">
        <v>3807</v>
      </c>
      <c r="D8172" s="57" t="s">
        <v>133</v>
      </c>
      <c r="E8172" s="44">
        <v>600</v>
      </c>
      <c r="F8172" s="58">
        <v>37287</v>
      </c>
      <c r="G8172" s="45">
        <v>2236.73</v>
      </c>
      <c r="H8172" s="45">
        <v>-965.46999999999991</v>
      </c>
      <c r="I8172" s="59">
        <f t="shared" si="890"/>
        <v>1271.2600000000002</v>
      </c>
      <c r="J8172" s="44">
        <f t="shared" si="891"/>
        <v>2002</v>
      </c>
      <c r="K8172" s="44">
        <f t="shared" si="892"/>
        <v>22</v>
      </c>
      <c r="L8172" s="59">
        <f>VLOOKUP(J8172,'SF CCI, BCI'!A:F,5)</f>
        <v>7644.46</v>
      </c>
      <c r="M8172" s="59">
        <f t="shared" si="889"/>
        <v>2.010247944262904</v>
      </c>
      <c r="N8172" s="47">
        <f t="shared" si="893"/>
        <v>4496.3818843711651</v>
      </c>
      <c r="O8172" s="44">
        <f t="shared" si="894"/>
        <v>28</v>
      </c>
      <c r="P8172" s="47">
        <f t="shared" si="895"/>
        <v>2555.5478016236598</v>
      </c>
    </row>
    <row r="8173" spans="1:16" x14ac:dyDescent="0.25">
      <c r="A8173" s="56">
        <v>15301</v>
      </c>
      <c r="B8173" s="43" t="s">
        <v>1623</v>
      </c>
      <c r="C8173" s="43" t="s">
        <v>3808</v>
      </c>
      <c r="D8173" s="57" t="s">
        <v>133</v>
      </c>
      <c r="E8173" s="44">
        <v>600</v>
      </c>
      <c r="F8173" s="58">
        <v>37287</v>
      </c>
      <c r="G8173" s="45">
        <v>1697.1</v>
      </c>
      <c r="H8173" s="45">
        <v>-732.46</v>
      </c>
      <c r="I8173" s="59">
        <f t="shared" si="890"/>
        <v>964.63999999999987</v>
      </c>
      <c r="J8173" s="44">
        <f t="shared" si="891"/>
        <v>2002</v>
      </c>
      <c r="K8173" s="44">
        <f t="shared" si="892"/>
        <v>22</v>
      </c>
      <c r="L8173" s="59">
        <f>VLOOKUP(J8173,'SF CCI, BCI'!A:F,5)</f>
        <v>7644.46</v>
      </c>
      <c r="M8173" s="59">
        <f t="shared" si="889"/>
        <v>2.010247944262904</v>
      </c>
      <c r="N8173" s="47">
        <f t="shared" si="893"/>
        <v>3411.5917862085744</v>
      </c>
      <c r="O8173" s="44">
        <f t="shared" si="894"/>
        <v>28</v>
      </c>
      <c r="P8173" s="47">
        <f t="shared" si="895"/>
        <v>1939.1655769537674</v>
      </c>
    </row>
    <row r="8174" spans="1:16" x14ac:dyDescent="0.25">
      <c r="A8174" s="56">
        <v>15302</v>
      </c>
      <c r="B8174" s="43" t="s">
        <v>1623</v>
      </c>
      <c r="C8174" s="43" t="s">
        <v>3809</v>
      </c>
      <c r="D8174" s="57" t="s">
        <v>133</v>
      </c>
      <c r="E8174" s="44">
        <v>600</v>
      </c>
      <c r="F8174" s="58">
        <v>37287</v>
      </c>
      <c r="G8174" s="45">
        <v>4178.62</v>
      </c>
      <c r="H8174" s="45">
        <v>-1803.72</v>
      </c>
      <c r="I8174" s="59">
        <f t="shared" si="890"/>
        <v>2374.8999999999996</v>
      </c>
      <c r="J8174" s="44">
        <f t="shared" si="891"/>
        <v>2002</v>
      </c>
      <c r="K8174" s="44">
        <f t="shared" si="892"/>
        <v>22</v>
      </c>
      <c r="L8174" s="59">
        <f>VLOOKUP(J8174,'SF CCI, BCI'!A:F,5)</f>
        <v>7644.46</v>
      </c>
      <c r="M8174" s="59">
        <f t="shared" si="889"/>
        <v>2.010247944262904</v>
      </c>
      <c r="N8174" s="47">
        <f t="shared" si="893"/>
        <v>8400.0622648558565</v>
      </c>
      <c r="O8174" s="44">
        <f t="shared" si="894"/>
        <v>28</v>
      </c>
      <c r="P8174" s="47">
        <f t="shared" si="895"/>
        <v>4774.1378428299704</v>
      </c>
    </row>
    <row r="8175" spans="1:16" x14ac:dyDescent="0.25">
      <c r="A8175" s="56">
        <v>15303</v>
      </c>
      <c r="B8175" s="43" t="s">
        <v>1623</v>
      </c>
      <c r="C8175" s="43" t="s">
        <v>3810</v>
      </c>
      <c r="D8175" s="57" t="s">
        <v>133</v>
      </c>
      <c r="E8175" s="44">
        <v>600</v>
      </c>
      <c r="F8175" s="58">
        <v>37287</v>
      </c>
      <c r="G8175" s="45">
        <v>2467.9899999999998</v>
      </c>
      <c r="H8175" s="45">
        <v>-1065.27</v>
      </c>
      <c r="I8175" s="59">
        <f t="shared" si="890"/>
        <v>1402.7199999999998</v>
      </c>
      <c r="J8175" s="44">
        <f t="shared" si="891"/>
        <v>2002</v>
      </c>
      <c r="K8175" s="44">
        <f t="shared" si="892"/>
        <v>22</v>
      </c>
      <c r="L8175" s="59">
        <f>VLOOKUP(J8175,'SF CCI, BCI'!A:F,5)</f>
        <v>7644.46</v>
      </c>
      <c r="M8175" s="59">
        <f t="shared" si="889"/>
        <v>2.010247944262904</v>
      </c>
      <c r="N8175" s="47">
        <f t="shared" si="893"/>
        <v>4961.2718239614042</v>
      </c>
      <c r="O8175" s="44">
        <f t="shared" si="894"/>
        <v>28</v>
      </c>
      <c r="P8175" s="47">
        <f t="shared" si="895"/>
        <v>2819.8149963764604</v>
      </c>
    </row>
    <row r="8176" spans="1:16" x14ac:dyDescent="0.25">
      <c r="A8176" s="56">
        <v>15304</v>
      </c>
      <c r="B8176" s="43" t="s">
        <v>1623</v>
      </c>
      <c r="C8176" s="43" t="s">
        <v>3811</v>
      </c>
      <c r="D8176" s="57" t="s">
        <v>133</v>
      </c>
      <c r="E8176" s="44">
        <v>600</v>
      </c>
      <c r="F8176" s="58">
        <v>37287</v>
      </c>
      <c r="G8176" s="45">
        <v>5900.5</v>
      </c>
      <c r="H8176" s="45">
        <v>-2547.1200000000003</v>
      </c>
      <c r="I8176" s="59">
        <f t="shared" si="890"/>
        <v>3353.3799999999997</v>
      </c>
      <c r="J8176" s="44">
        <f t="shared" si="891"/>
        <v>2002</v>
      </c>
      <c r="K8176" s="44">
        <f t="shared" si="892"/>
        <v>22</v>
      </c>
      <c r="L8176" s="59">
        <f>VLOOKUP(J8176,'SF CCI, BCI'!A:F,5)</f>
        <v>7644.46</v>
      </c>
      <c r="M8176" s="59">
        <f t="shared" si="889"/>
        <v>2.010247944262904</v>
      </c>
      <c r="N8176" s="47">
        <f t="shared" si="893"/>
        <v>11861.467995123265</v>
      </c>
      <c r="O8176" s="44">
        <f t="shared" si="894"/>
        <v>28</v>
      </c>
      <c r="P8176" s="47">
        <f t="shared" si="895"/>
        <v>6741.1252513323361</v>
      </c>
    </row>
    <row r="8177" spans="1:16" x14ac:dyDescent="0.25">
      <c r="A8177" s="56">
        <v>15305</v>
      </c>
      <c r="B8177" s="43" t="s">
        <v>1623</v>
      </c>
      <c r="C8177" s="43" t="s">
        <v>3812</v>
      </c>
      <c r="D8177" s="57" t="s">
        <v>133</v>
      </c>
      <c r="E8177" s="44">
        <v>600</v>
      </c>
      <c r="F8177" s="58">
        <v>37287</v>
      </c>
      <c r="G8177" s="45">
        <v>509.49</v>
      </c>
      <c r="H8177" s="45">
        <v>-219.91000000000003</v>
      </c>
      <c r="I8177" s="59">
        <f t="shared" si="890"/>
        <v>289.58</v>
      </c>
      <c r="J8177" s="44">
        <f t="shared" si="891"/>
        <v>2002</v>
      </c>
      <c r="K8177" s="44">
        <f t="shared" si="892"/>
        <v>22</v>
      </c>
      <c r="L8177" s="59">
        <f>VLOOKUP(J8177,'SF CCI, BCI'!A:F,5)</f>
        <v>7644.46</v>
      </c>
      <c r="M8177" s="59">
        <f t="shared" si="889"/>
        <v>2.010247944262904</v>
      </c>
      <c r="N8177" s="47">
        <f t="shared" si="893"/>
        <v>1024.2012251225069</v>
      </c>
      <c r="O8177" s="44">
        <f t="shared" si="894"/>
        <v>28</v>
      </c>
      <c r="P8177" s="47">
        <f t="shared" si="895"/>
        <v>582.12759969965168</v>
      </c>
    </row>
    <row r="8178" spans="1:16" x14ac:dyDescent="0.25">
      <c r="A8178" s="56">
        <v>15306</v>
      </c>
      <c r="B8178" s="43" t="s">
        <v>1623</v>
      </c>
      <c r="C8178" s="43" t="s">
        <v>3813</v>
      </c>
      <c r="D8178" s="57" t="s">
        <v>133</v>
      </c>
      <c r="E8178" s="44">
        <v>600</v>
      </c>
      <c r="F8178" s="58">
        <v>37287</v>
      </c>
      <c r="G8178" s="45">
        <v>4600.4799999999996</v>
      </c>
      <c r="H8178" s="45">
        <v>-1985.76</v>
      </c>
      <c r="I8178" s="59">
        <f t="shared" si="890"/>
        <v>2614.7199999999993</v>
      </c>
      <c r="J8178" s="44">
        <f t="shared" si="891"/>
        <v>2002</v>
      </c>
      <c r="K8178" s="44">
        <f t="shared" si="892"/>
        <v>22</v>
      </c>
      <c r="L8178" s="59">
        <f>VLOOKUP(J8178,'SF CCI, BCI'!A:F,5)</f>
        <v>7644.46</v>
      </c>
      <c r="M8178" s="59">
        <f t="shared" si="889"/>
        <v>2.010247944262904</v>
      </c>
      <c r="N8178" s="47">
        <f t="shared" si="893"/>
        <v>9248.1054626226032</v>
      </c>
      <c r="O8178" s="44">
        <f t="shared" si="894"/>
        <v>28</v>
      </c>
      <c r="P8178" s="47">
        <f t="shared" si="895"/>
        <v>5256.2355048230993</v>
      </c>
    </row>
    <row r="8179" spans="1:16" x14ac:dyDescent="0.25">
      <c r="A8179" s="56">
        <v>15307</v>
      </c>
      <c r="B8179" s="43" t="s">
        <v>1623</v>
      </c>
      <c r="C8179" s="43" t="s">
        <v>3814</v>
      </c>
      <c r="D8179" s="57" t="s">
        <v>133</v>
      </c>
      <c r="E8179" s="44">
        <v>600</v>
      </c>
      <c r="F8179" s="58">
        <v>37287</v>
      </c>
      <c r="G8179" s="45">
        <v>167.14</v>
      </c>
      <c r="H8179" s="45">
        <v>-72.17</v>
      </c>
      <c r="I8179" s="59">
        <f t="shared" si="890"/>
        <v>94.969999999999985</v>
      </c>
      <c r="J8179" s="44">
        <f t="shared" si="891"/>
        <v>2002</v>
      </c>
      <c r="K8179" s="44">
        <f t="shared" si="892"/>
        <v>22</v>
      </c>
      <c r="L8179" s="59">
        <f>VLOOKUP(J8179,'SF CCI, BCI'!A:F,5)</f>
        <v>7644.46</v>
      </c>
      <c r="M8179" s="59">
        <f t="shared" ref="M8179:M8242" si="896">$M$9/L8179</f>
        <v>2.010247944262904</v>
      </c>
      <c r="N8179" s="47">
        <f t="shared" si="893"/>
        <v>335.99284140410174</v>
      </c>
      <c r="O8179" s="44">
        <f t="shared" si="894"/>
        <v>28</v>
      </c>
      <c r="P8179" s="47">
        <f t="shared" si="895"/>
        <v>190.91324726664797</v>
      </c>
    </row>
    <row r="8180" spans="1:16" x14ac:dyDescent="0.25">
      <c r="A8180" s="56">
        <v>15308</v>
      </c>
      <c r="B8180" s="43" t="s">
        <v>1623</v>
      </c>
      <c r="C8180" s="43" t="s">
        <v>3815</v>
      </c>
      <c r="D8180" s="57" t="s">
        <v>133</v>
      </c>
      <c r="E8180" s="44">
        <v>600</v>
      </c>
      <c r="F8180" s="58">
        <v>37287</v>
      </c>
      <c r="G8180" s="45">
        <v>520</v>
      </c>
      <c r="H8180" s="45">
        <v>-224.49</v>
      </c>
      <c r="I8180" s="59">
        <f t="shared" si="890"/>
        <v>295.51</v>
      </c>
      <c r="J8180" s="44">
        <f t="shared" si="891"/>
        <v>2002</v>
      </c>
      <c r="K8180" s="44">
        <f t="shared" si="892"/>
        <v>22</v>
      </c>
      <c r="L8180" s="59">
        <f>VLOOKUP(J8180,'SF CCI, BCI'!A:F,5)</f>
        <v>7644.46</v>
      </c>
      <c r="M8180" s="59">
        <f t="shared" si="896"/>
        <v>2.010247944262904</v>
      </c>
      <c r="N8180" s="47">
        <f t="shared" si="893"/>
        <v>1045.3289310167102</v>
      </c>
      <c r="O8180" s="44">
        <f t="shared" si="894"/>
        <v>28</v>
      </c>
      <c r="P8180" s="47">
        <f t="shared" si="895"/>
        <v>594.04837000913074</v>
      </c>
    </row>
    <row r="8181" spans="1:16" x14ac:dyDescent="0.25">
      <c r="A8181" s="56">
        <v>15309</v>
      </c>
      <c r="B8181" s="43" t="s">
        <v>1623</v>
      </c>
      <c r="C8181" s="43" t="s">
        <v>3816</v>
      </c>
      <c r="D8181" s="57" t="s">
        <v>133</v>
      </c>
      <c r="E8181" s="44">
        <v>600</v>
      </c>
      <c r="F8181" s="58">
        <v>37287</v>
      </c>
      <c r="G8181" s="45">
        <v>130</v>
      </c>
      <c r="H8181" s="45">
        <v>-56.18</v>
      </c>
      <c r="I8181" s="59">
        <f t="shared" si="890"/>
        <v>73.819999999999993</v>
      </c>
      <c r="J8181" s="44">
        <f t="shared" si="891"/>
        <v>2002</v>
      </c>
      <c r="K8181" s="44">
        <f t="shared" si="892"/>
        <v>22</v>
      </c>
      <c r="L8181" s="59">
        <f>VLOOKUP(J8181,'SF CCI, BCI'!A:F,5)</f>
        <v>7644.46</v>
      </c>
      <c r="M8181" s="59">
        <f t="shared" si="896"/>
        <v>2.010247944262904</v>
      </c>
      <c r="N8181" s="47">
        <f t="shared" si="893"/>
        <v>261.33223275417754</v>
      </c>
      <c r="O8181" s="44">
        <f t="shared" si="894"/>
        <v>28</v>
      </c>
      <c r="P8181" s="47">
        <f t="shared" si="895"/>
        <v>148.39650324548757</v>
      </c>
    </row>
    <row r="8182" spans="1:16" x14ac:dyDescent="0.25">
      <c r="A8182" s="56">
        <v>15310</v>
      </c>
      <c r="B8182" s="43" t="s">
        <v>1623</v>
      </c>
      <c r="C8182" s="43" t="s">
        <v>3817</v>
      </c>
      <c r="D8182" s="57" t="s">
        <v>133</v>
      </c>
      <c r="E8182" s="44">
        <v>600</v>
      </c>
      <c r="F8182" s="58">
        <v>37287</v>
      </c>
      <c r="G8182" s="45">
        <v>130</v>
      </c>
      <c r="H8182" s="45">
        <v>-56.18</v>
      </c>
      <c r="I8182" s="59">
        <f t="shared" si="890"/>
        <v>73.819999999999993</v>
      </c>
      <c r="J8182" s="44">
        <f t="shared" si="891"/>
        <v>2002</v>
      </c>
      <c r="K8182" s="44">
        <f t="shared" si="892"/>
        <v>22</v>
      </c>
      <c r="L8182" s="59">
        <f>VLOOKUP(J8182,'SF CCI, BCI'!A:F,5)</f>
        <v>7644.46</v>
      </c>
      <c r="M8182" s="59">
        <f t="shared" si="896"/>
        <v>2.010247944262904</v>
      </c>
      <c r="N8182" s="47">
        <f t="shared" si="893"/>
        <v>261.33223275417754</v>
      </c>
      <c r="O8182" s="44">
        <f t="shared" si="894"/>
        <v>28</v>
      </c>
      <c r="P8182" s="47">
        <f t="shared" si="895"/>
        <v>148.39650324548757</v>
      </c>
    </row>
    <row r="8183" spans="1:16" x14ac:dyDescent="0.25">
      <c r="A8183" s="56">
        <v>15311</v>
      </c>
      <c r="B8183" s="43" t="s">
        <v>1623</v>
      </c>
      <c r="C8183" s="43" t="s">
        <v>3818</v>
      </c>
      <c r="D8183" s="57" t="s">
        <v>133</v>
      </c>
      <c r="E8183" s="44">
        <v>600</v>
      </c>
      <c r="F8183" s="58">
        <v>37287</v>
      </c>
      <c r="G8183" s="45">
        <v>425</v>
      </c>
      <c r="H8183" s="45">
        <v>-183.45</v>
      </c>
      <c r="I8183" s="59">
        <f t="shared" si="890"/>
        <v>241.55</v>
      </c>
      <c r="J8183" s="44">
        <f t="shared" si="891"/>
        <v>2002</v>
      </c>
      <c r="K8183" s="44">
        <f t="shared" si="892"/>
        <v>22</v>
      </c>
      <c r="L8183" s="59">
        <f>VLOOKUP(J8183,'SF CCI, BCI'!A:F,5)</f>
        <v>7644.46</v>
      </c>
      <c r="M8183" s="59">
        <f t="shared" si="896"/>
        <v>2.010247944262904</v>
      </c>
      <c r="N8183" s="47">
        <f t="shared" si="893"/>
        <v>854.35537631173418</v>
      </c>
      <c r="O8183" s="44">
        <f t="shared" si="894"/>
        <v>28</v>
      </c>
      <c r="P8183" s="47">
        <f t="shared" si="895"/>
        <v>485.57539093670448</v>
      </c>
    </row>
    <row r="8184" spans="1:16" x14ac:dyDescent="0.25">
      <c r="A8184" s="56">
        <v>15312</v>
      </c>
      <c r="B8184" s="43" t="s">
        <v>1623</v>
      </c>
      <c r="C8184" s="43" t="s">
        <v>3819</v>
      </c>
      <c r="D8184" s="57" t="s">
        <v>133</v>
      </c>
      <c r="E8184" s="44">
        <v>600</v>
      </c>
      <c r="F8184" s="58">
        <v>37287</v>
      </c>
      <c r="G8184" s="45">
        <v>520</v>
      </c>
      <c r="H8184" s="45">
        <v>-224.49</v>
      </c>
      <c r="I8184" s="59">
        <f t="shared" si="890"/>
        <v>295.51</v>
      </c>
      <c r="J8184" s="44">
        <f t="shared" si="891"/>
        <v>2002</v>
      </c>
      <c r="K8184" s="44">
        <f t="shared" si="892"/>
        <v>22</v>
      </c>
      <c r="L8184" s="59">
        <f>VLOOKUP(J8184,'SF CCI, BCI'!A:F,5)</f>
        <v>7644.46</v>
      </c>
      <c r="M8184" s="59">
        <f t="shared" si="896"/>
        <v>2.010247944262904</v>
      </c>
      <c r="N8184" s="47">
        <f t="shared" si="893"/>
        <v>1045.3289310167102</v>
      </c>
      <c r="O8184" s="44">
        <f t="shared" si="894"/>
        <v>28</v>
      </c>
      <c r="P8184" s="47">
        <f t="shared" si="895"/>
        <v>594.04837000913074</v>
      </c>
    </row>
    <row r="8185" spans="1:16" x14ac:dyDescent="0.25">
      <c r="A8185" s="56">
        <v>15313</v>
      </c>
      <c r="B8185" s="43" t="s">
        <v>1654</v>
      </c>
      <c r="C8185" s="43" t="s">
        <v>3820</v>
      </c>
      <c r="D8185" s="57" t="s">
        <v>133</v>
      </c>
      <c r="E8185" s="44">
        <v>600</v>
      </c>
      <c r="F8185" s="58">
        <v>37257</v>
      </c>
      <c r="G8185" s="45">
        <v>5269.21</v>
      </c>
      <c r="H8185" s="45">
        <v>-2274.5100000000002</v>
      </c>
      <c r="I8185" s="59">
        <f t="shared" si="890"/>
        <v>2994.7</v>
      </c>
      <c r="J8185" s="44">
        <f t="shared" si="891"/>
        <v>2002</v>
      </c>
      <c r="K8185" s="44">
        <f t="shared" si="892"/>
        <v>22</v>
      </c>
      <c r="L8185" s="59">
        <f>VLOOKUP(J8185,'SF CCI, BCI'!A:F,5)</f>
        <v>7644.46</v>
      </c>
      <c r="M8185" s="59">
        <f t="shared" si="896"/>
        <v>2.010247944262904</v>
      </c>
      <c r="N8185" s="47">
        <f t="shared" si="893"/>
        <v>10592.418570389536</v>
      </c>
      <c r="O8185" s="44">
        <f t="shared" si="894"/>
        <v>28</v>
      </c>
      <c r="P8185" s="47">
        <f t="shared" si="895"/>
        <v>6020.089518684118</v>
      </c>
    </row>
    <row r="8186" spans="1:16" x14ac:dyDescent="0.25">
      <c r="A8186" s="56">
        <v>15314</v>
      </c>
      <c r="B8186" s="43" t="s">
        <v>1657</v>
      </c>
      <c r="C8186" s="43" t="s">
        <v>3821</v>
      </c>
      <c r="D8186" s="57" t="s">
        <v>133</v>
      </c>
      <c r="E8186" s="44">
        <v>600</v>
      </c>
      <c r="F8186" s="58">
        <v>37315</v>
      </c>
      <c r="G8186" s="45">
        <v>17055.63</v>
      </c>
      <c r="H8186" s="45">
        <v>-7333.74</v>
      </c>
      <c r="I8186" s="59">
        <f t="shared" si="890"/>
        <v>9721.8900000000012</v>
      </c>
      <c r="J8186" s="44">
        <f t="shared" si="891"/>
        <v>2002</v>
      </c>
      <c r="K8186" s="44">
        <f t="shared" si="892"/>
        <v>21</v>
      </c>
      <c r="L8186" s="59">
        <f>VLOOKUP(J8186,'SF CCI, BCI'!A:F,5)</f>
        <v>7644.46</v>
      </c>
      <c r="M8186" s="59">
        <f t="shared" si="896"/>
        <v>2.010247944262904</v>
      </c>
      <c r="N8186" s="47">
        <f t="shared" si="893"/>
        <v>34286.045145608718</v>
      </c>
      <c r="O8186" s="44">
        <f t="shared" si="894"/>
        <v>29</v>
      </c>
      <c r="P8186" s="47">
        <f t="shared" si="895"/>
        <v>19543.409386850086</v>
      </c>
    </row>
    <row r="8187" spans="1:16" x14ac:dyDescent="0.25">
      <c r="A8187" s="56">
        <v>15315</v>
      </c>
      <c r="B8187" s="43" t="s">
        <v>1510</v>
      </c>
      <c r="C8187" s="43" t="s">
        <v>3822</v>
      </c>
      <c r="D8187" s="57" t="s">
        <v>133</v>
      </c>
      <c r="E8187" s="44">
        <v>600</v>
      </c>
      <c r="F8187" s="58">
        <v>37315</v>
      </c>
      <c r="G8187" s="45">
        <v>9285.76</v>
      </c>
      <c r="H8187" s="45">
        <v>-3992.7900000000004</v>
      </c>
      <c r="I8187" s="59">
        <f t="shared" si="890"/>
        <v>5292.9699999999993</v>
      </c>
      <c r="J8187" s="44">
        <f t="shared" si="891"/>
        <v>2002</v>
      </c>
      <c r="K8187" s="44">
        <f t="shared" si="892"/>
        <v>21</v>
      </c>
      <c r="L8187" s="59">
        <f>VLOOKUP(J8187,'SF CCI, BCI'!A:F,5)</f>
        <v>7644.46</v>
      </c>
      <c r="M8187" s="59">
        <f t="shared" si="896"/>
        <v>2.010247944262904</v>
      </c>
      <c r="N8187" s="47">
        <f t="shared" si="893"/>
        <v>18666.679950918704</v>
      </c>
      <c r="O8187" s="44">
        <f t="shared" si="894"/>
        <v>29</v>
      </c>
      <c r="P8187" s="47">
        <f t="shared" si="895"/>
        <v>10640.182061545222</v>
      </c>
    </row>
    <row r="8188" spans="1:16" x14ac:dyDescent="0.25">
      <c r="A8188" s="56">
        <v>15316</v>
      </c>
      <c r="B8188" s="43" t="s">
        <v>1510</v>
      </c>
      <c r="C8188" s="43" t="s">
        <v>3823</v>
      </c>
      <c r="D8188" s="57" t="s">
        <v>133</v>
      </c>
      <c r="E8188" s="44">
        <v>600</v>
      </c>
      <c r="F8188" s="58">
        <v>37315</v>
      </c>
      <c r="G8188" s="45">
        <v>58.5</v>
      </c>
      <c r="H8188" s="45">
        <v>-24.900000000000002</v>
      </c>
      <c r="I8188" s="59">
        <f t="shared" si="890"/>
        <v>33.599999999999994</v>
      </c>
      <c r="J8188" s="44">
        <f t="shared" si="891"/>
        <v>2002</v>
      </c>
      <c r="K8188" s="44">
        <f t="shared" si="892"/>
        <v>21</v>
      </c>
      <c r="L8188" s="59">
        <f>VLOOKUP(J8188,'SF CCI, BCI'!A:F,5)</f>
        <v>7644.46</v>
      </c>
      <c r="M8188" s="59">
        <f t="shared" si="896"/>
        <v>2.010247944262904</v>
      </c>
      <c r="N8188" s="47">
        <f t="shared" si="893"/>
        <v>117.59950473937988</v>
      </c>
      <c r="O8188" s="44">
        <f t="shared" si="894"/>
        <v>29</v>
      </c>
      <c r="P8188" s="47">
        <f t="shared" si="895"/>
        <v>67.54433092723356</v>
      </c>
    </row>
    <row r="8189" spans="1:16" x14ac:dyDescent="0.25">
      <c r="A8189" s="56">
        <v>15317</v>
      </c>
      <c r="B8189" s="43" t="s">
        <v>1510</v>
      </c>
      <c r="C8189" s="43" t="s">
        <v>3824</v>
      </c>
      <c r="D8189" s="57" t="s">
        <v>133</v>
      </c>
      <c r="E8189" s="44">
        <v>600</v>
      </c>
      <c r="F8189" s="58">
        <v>37315</v>
      </c>
      <c r="G8189" s="45">
        <v>31795.1</v>
      </c>
      <c r="H8189" s="45">
        <v>-13671.539999999999</v>
      </c>
      <c r="I8189" s="59">
        <f t="shared" si="890"/>
        <v>18123.559999999998</v>
      </c>
      <c r="J8189" s="44">
        <f t="shared" si="891"/>
        <v>2002</v>
      </c>
      <c r="K8189" s="44">
        <f t="shared" si="892"/>
        <v>21</v>
      </c>
      <c r="L8189" s="59">
        <f>VLOOKUP(J8189,'SF CCI, BCI'!A:F,5)</f>
        <v>7644.46</v>
      </c>
      <c r="M8189" s="59">
        <f t="shared" si="896"/>
        <v>2.010247944262904</v>
      </c>
      <c r="N8189" s="47">
        <f t="shared" si="893"/>
        <v>63916.034412633453</v>
      </c>
      <c r="O8189" s="44">
        <f t="shared" si="894"/>
        <v>29</v>
      </c>
      <c r="P8189" s="47">
        <f t="shared" si="895"/>
        <v>36432.849232725392</v>
      </c>
    </row>
    <row r="8190" spans="1:16" x14ac:dyDescent="0.25">
      <c r="A8190" s="56">
        <v>15318</v>
      </c>
      <c r="B8190" s="43" t="s">
        <v>1510</v>
      </c>
      <c r="C8190" s="43" t="s">
        <v>3825</v>
      </c>
      <c r="D8190" s="57" t="s">
        <v>133</v>
      </c>
      <c r="E8190" s="44">
        <v>600</v>
      </c>
      <c r="F8190" s="58">
        <v>37315</v>
      </c>
      <c r="G8190" s="45">
        <v>10637.31</v>
      </c>
      <c r="H8190" s="45">
        <v>-4573.95</v>
      </c>
      <c r="I8190" s="59">
        <f t="shared" si="890"/>
        <v>6063.36</v>
      </c>
      <c r="J8190" s="44">
        <f t="shared" si="891"/>
        <v>2002</v>
      </c>
      <c r="K8190" s="44">
        <f t="shared" si="892"/>
        <v>21</v>
      </c>
      <c r="L8190" s="59">
        <f>VLOOKUP(J8190,'SF CCI, BCI'!A:F,5)</f>
        <v>7644.46</v>
      </c>
      <c r="M8190" s="59">
        <f t="shared" si="896"/>
        <v>2.010247944262904</v>
      </c>
      <c r="N8190" s="47">
        <f t="shared" si="893"/>
        <v>21383.630559987228</v>
      </c>
      <c r="O8190" s="44">
        <f t="shared" si="894"/>
        <v>29</v>
      </c>
      <c r="P8190" s="47">
        <f t="shared" si="895"/>
        <v>12188.856975325922</v>
      </c>
    </row>
    <row r="8191" spans="1:16" x14ac:dyDescent="0.25">
      <c r="A8191" s="56">
        <v>15319</v>
      </c>
      <c r="B8191" s="43" t="s">
        <v>1510</v>
      </c>
      <c r="C8191" s="43" t="s">
        <v>3826</v>
      </c>
      <c r="D8191" s="57" t="s">
        <v>133</v>
      </c>
      <c r="E8191" s="44">
        <v>600</v>
      </c>
      <c r="F8191" s="58">
        <v>37315</v>
      </c>
      <c r="G8191" s="45">
        <v>9951.65</v>
      </c>
      <c r="H8191" s="45">
        <v>-4279.08</v>
      </c>
      <c r="I8191" s="59">
        <f t="shared" si="890"/>
        <v>5672.57</v>
      </c>
      <c r="J8191" s="44">
        <f t="shared" si="891"/>
        <v>2002</v>
      </c>
      <c r="K8191" s="44">
        <f t="shared" si="892"/>
        <v>21</v>
      </c>
      <c r="L8191" s="59">
        <f>VLOOKUP(J8191,'SF CCI, BCI'!A:F,5)</f>
        <v>7644.46</v>
      </c>
      <c r="M8191" s="59">
        <f t="shared" si="896"/>
        <v>2.010247944262904</v>
      </c>
      <c r="N8191" s="47">
        <f t="shared" si="893"/>
        <v>20005.283954523929</v>
      </c>
      <c r="O8191" s="44">
        <f t="shared" si="894"/>
        <v>29</v>
      </c>
      <c r="P8191" s="47">
        <f t="shared" si="895"/>
        <v>11403.27218118742</v>
      </c>
    </row>
    <row r="8192" spans="1:16" x14ac:dyDescent="0.25">
      <c r="A8192" s="56">
        <v>15320</v>
      </c>
      <c r="B8192" s="43" t="s">
        <v>1510</v>
      </c>
      <c r="C8192" s="43" t="s">
        <v>3827</v>
      </c>
      <c r="D8192" s="57" t="s">
        <v>133</v>
      </c>
      <c r="E8192" s="44">
        <v>600</v>
      </c>
      <c r="F8192" s="58">
        <v>37315</v>
      </c>
      <c r="G8192" s="45">
        <v>3375.54</v>
      </c>
      <c r="H8192" s="45">
        <v>-1451.5</v>
      </c>
      <c r="I8192" s="59">
        <f t="shared" si="890"/>
        <v>1924.04</v>
      </c>
      <c r="J8192" s="44">
        <f t="shared" si="891"/>
        <v>2002</v>
      </c>
      <c r="K8192" s="44">
        <f t="shared" si="892"/>
        <v>21</v>
      </c>
      <c r="L8192" s="59">
        <f>VLOOKUP(J8192,'SF CCI, BCI'!A:F,5)</f>
        <v>7644.46</v>
      </c>
      <c r="M8192" s="59">
        <f t="shared" si="896"/>
        <v>2.010247944262904</v>
      </c>
      <c r="N8192" s="47">
        <f t="shared" si="893"/>
        <v>6785.6723457772032</v>
      </c>
      <c r="O8192" s="44">
        <f t="shared" si="894"/>
        <v>29</v>
      </c>
      <c r="P8192" s="47">
        <f t="shared" si="895"/>
        <v>3867.7974546795976</v>
      </c>
    </row>
    <row r="8193" spans="1:16" x14ac:dyDescent="0.25">
      <c r="A8193" s="56">
        <v>15321</v>
      </c>
      <c r="B8193" s="43" t="s">
        <v>1510</v>
      </c>
      <c r="C8193" s="43" t="s">
        <v>3828</v>
      </c>
      <c r="D8193" s="57" t="s">
        <v>133</v>
      </c>
      <c r="E8193" s="44">
        <v>600</v>
      </c>
      <c r="F8193" s="58">
        <v>37315</v>
      </c>
      <c r="G8193" s="45">
        <v>39761.08</v>
      </c>
      <c r="H8193" s="45">
        <v>-17096.690000000002</v>
      </c>
      <c r="I8193" s="59">
        <f t="shared" si="890"/>
        <v>22664.39</v>
      </c>
      <c r="J8193" s="44">
        <f t="shared" si="891"/>
        <v>2002</v>
      </c>
      <c r="K8193" s="44">
        <f t="shared" si="892"/>
        <v>21</v>
      </c>
      <c r="L8193" s="59">
        <f>VLOOKUP(J8193,'SF CCI, BCI'!A:F,5)</f>
        <v>7644.46</v>
      </c>
      <c r="M8193" s="59">
        <f t="shared" si="896"/>
        <v>2.010247944262904</v>
      </c>
      <c r="N8193" s="47">
        <f t="shared" si="893"/>
        <v>79929.62933167287</v>
      </c>
      <c r="O8193" s="44">
        <f t="shared" si="894"/>
        <v>29</v>
      </c>
      <c r="P8193" s="47">
        <f t="shared" si="895"/>
        <v>45561.043405472716</v>
      </c>
    </row>
    <row r="8194" spans="1:16" x14ac:dyDescent="0.25">
      <c r="A8194" s="56">
        <v>15322</v>
      </c>
      <c r="B8194" s="43" t="s">
        <v>1623</v>
      </c>
      <c r="C8194" s="43" t="s">
        <v>3829</v>
      </c>
      <c r="D8194" s="57" t="s">
        <v>133</v>
      </c>
      <c r="E8194" s="44">
        <v>600</v>
      </c>
      <c r="F8194" s="58">
        <v>37315</v>
      </c>
      <c r="G8194" s="45">
        <v>569.29</v>
      </c>
      <c r="H8194" s="45">
        <v>-244.84</v>
      </c>
      <c r="I8194" s="59">
        <f t="shared" si="890"/>
        <v>324.44999999999993</v>
      </c>
      <c r="J8194" s="44">
        <f t="shared" si="891"/>
        <v>2002</v>
      </c>
      <c r="K8194" s="44">
        <f t="shared" si="892"/>
        <v>21</v>
      </c>
      <c r="L8194" s="59">
        <f>VLOOKUP(J8194,'SF CCI, BCI'!A:F,5)</f>
        <v>7644.46</v>
      </c>
      <c r="M8194" s="59">
        <f t="shared" si="896"/>
        <v>2.010247944262904</v>
      </c>
      <c r="N8194" s="47">
        <f t="shared" si="893"/>
        <v>1144.4140521894285</v>
      </c>
      <c r="O8194" s="44">
        <f t="shared" si="894"/>
        <v>29</v>
      </c>
      <c r="P8194" s="47">
        <f t="shared" si="895"/>
        <v>652.22494551609907</v>
      </c>
    </row>
    <row r="8195" spans="1:16" x14ac:dyDescent="0.25">
      <c r="A8195" s="56">
        <v>15323</v>
      </c>
      <c r="B8195" s="43" t="s">
        <v>1623</v>
      </c>
      <c r="C8195" s="43" t="s">
        <v>3830</v>
      </c>
      <c r="D8195" s="57" t="s">
        <v>133</v>
      </c>
      <c r="E8195" s="44">
        <v>600</v>
      </c>
      <c r="F8195" s="58">
        <v>37315</v>
      </c>
      <c r="G8195" s="45">
        <v>4612.91</v>
      </c>
      <c r="H8195" s="45">
        <v>-1983.49</v>
      </c>
      <c r="I8195" s="59">
        <f t="shared" si="890"/>
        <v>2629.42</v>
      </c>
      <c r="J8195" s="44">
        <f t="shared" si="891"/>
        <v>2002</v>
      </c>
      <c r="K8195" s="44">
        <f t="shared" si="892"/>
        <v>21</v>
      </c>
      <c r="L8195" s="59">
        <f>VLOOKUP(J8195,'SF CCI, BCI'!A:F,5)</f>
        <v>7644.46</v>
      </c>
      <c r="M8195" s="59">
        <f t="shared" si="896"/>
        <v>2.010247944262904</v>
      </c>
      <c r="N8195" s="47">
        <f t="shared" si="893"/>
        <v>9273.0928445697919</v>
      </c>
      <c r="O8195" s="44">
        <f t="shared" si="894"/>
        <v>29</v>
      </c>
      <c r="P8195" s="47">
        <f t="shared" si="895"/>
        <v>5285.7861496037649</v>
      </c>
    </row>
    <row r="8196" spans="1:16" x14ac:dyDescent="0.25">
      <c r="A8196" s="56">
        <v>15324</v>
      </c>
      <c r="B8196" s="43" t="s">
        <v>1623</v>
      </c>
      <c r="C8196" s="43" t="s">
        <v>3831</v>
      </c>
      <c r="D8196" s="57" t="s">
        <v>133</v>
      </c>
      <c r="E8196" s="44">
        <v>600</v>
      </c>
      <c r="F8196" s="58">
        <v>37315</v>
      </c>
      <c r="G8196" s="45">
        <v>5199.88</v>
      </c>
      <c r="H8196" s="45">
        <v>-2235.92</v>
      </c>
      <c r="I8196" s="59">
        <f t="shared" si="890"/>
        <v>2963.96</v>
      </c>
      <c r="J8196" s="44">
        <f t="shared" si="891"/>
        <v>2002</v>
      </c>
      <c r="K8196" s="44">
        <f t="shared" si="892"/>
        <v>21</v>
      </c>
      <c r="L8196" s="59">
        <f>VLOOKUP(J8196,'SF CCI, BCI'!A:F,5)</f>
        <v>7644.46</v>
      </c>
      <c r="M8196" s="59">
        <f t="shared" si="896"/>
        <v>2.010247944262904</v>
      </c>
      <c r="N8196" s="47">
        <f t="shared" si="893"/>
        <v>10453.04808041379</v>
      </c>
      <c r="O8196" s="44">
        <f t="shared" si="894"/>
        <v>29</v>
      </c>
      <c r="P8196" s="47">
        <f t="shared" si="895"/>
        <v>5958.2944968774773</v>
      </c>
    </row>
    <row r="8197" spans="1:16" x14ac:dyDescent="0.25">
      <c r="A8197" s="56">
        <v>15325</v>
      </c>
      <c r="B8197" s="43" t="s">
        <v>1623</v>
      </c>
      <c r="C8197" s="43" t="s">
        <v>3832</v>
      </c>
      <c r="D8197" s="57" t="s">
        <v>133</v>
      </c>
      <c r="E8197" s="44">
        <v>600</v>
      </c>
      <c r="F8197" s="58">
        <v>37315</v>
      </c>
      <c r="G8197" s="45">
        <v>3311.33</v>
      </c>
      <c r="H8197" s="45">
        <v>-1423.8</v>
      </c>
      <c r="I8197" s="59">
        <f t="shared" si="890"/>
        <v>1887.53</v>
      </c>
      <c r="J8197" s="44">
        <f t="shared" si="891"/>
        <v>2002</v>
      </c>
      <c r="K8197" s="44">
        <f t="shared" si="892"/>
        <v>21</v>
      </c>
      <c r="L8197" s="59">
        <f>VLOOKUP(J8197,'SF CCI, BCI'!A:F,5)</f>
        <v>7644.46</v>
      </c>
      <c r="M8197" s="59">
        <f t="shared" si="896"/>
        <v>2.010247944262904</v>
      </c>
      <c r="N8197" s="47">
        <f t="shared" si="893"/>
        <v>6656.5943252760817</v>
      </c>
      <c r="O8197" s="44">
        <f t="shared" si="894"/>
        <v>29</v>
      </c>
      <c r="P8197" s="47">
        <f t="shared" si="895"/>
        <v>3794.4033022345593</v>
      </c>
    </row>
    <row r="8198" spans="1:16" x14ac:dyDescent="0.25">
      <c r="A8198" s="56">
        <v>15326</v>
      </c>
      <c r="B8198" s="43" t="s">
        <v>1623</v>
      </c>
      <c r="C8198" s="43" t="s">
        <v>3833</v>
      </c>
      <c r="D8198" s="57" t="s">
        <v>133</v>
      </c>
      <c r="E8198" s="44">
        <v>600</v>
      </c>
      <c r="F8198" s="58">
        <v>37315</v>
      </c>
      <c r="G8198" s="45">
        <v>3680.64</v>
      </c>
      <c r="H8198" s="45">
        <v>-1582.61</v>
      </c>
      <c r="I8198" s="59">
        <f t="shared" si="890"/>
        <v>2098.0299999999997</v>
      </c>
      <c r="J8198" s="44">
        <f t="shared" si="891"/>
        <v>2002</v>
      </c>
      <c r="K8198" s="44">
        <f t="shared" si="892"/>
        <v>21</v>
      </c>
      <c r="L8198" s="59">
        <f>VLOOKUP(J8198,'SF CCI, BCI'!A:F,5)</f>
        <v>7644.46</v>
      </c>
      <c r="M8198" s="59">
        <f t="shared" si="896"/>
        <v>2.010247944262904</v>
      </c>
      <c r="N8198" s="47">
        <f t="shared" si="893"/>
        <v>7398.9989935718149</v>
      </c>
      <c r="O8198" s="44">
        <f t="shared" si="894"/>
        <v>29</v>
      </c>
      <c r="P8198" s="47">
        <f t="shared" si="895"/>
        <v>4217.5604945018995</v>
      </c>
    </row>
    <row r="8199" spans="1:16" x14ac:dyDescent="0.25">
      <c r="A8199" s="56">
        <v>15327</v>
      </c>
      <c r="B8199" s="43" t="s">
        <v>1623</v>
      </c>
      <c r="C8199" s="43" t="s">
        <v>3834</v>
      </c>
      <c r="D8199" s="57" t="s">
        <v>133</v>
      </c>
      <c r="E8199" s="44">
        <v>600</v>
      </c>
      <c r="F8199" s="58">
        <v>37315</v>
      </c>
      <c r="G8199" s="45">
        <v>10061.879999999999</v>
      </c>
      <c r="H8199" s="45">
        <v>-4326.46</v>
      </c>
      <c r="I8199" s="59">
        <f t="shared" si="890"/>
        <v>5735.4199999999992</v>
      </c>
      <c r="J8199" s="44">
        <f t="shared" si="891"/>
        <v>2002</v>
      </c>
      <c r="K8199" s="44">
        <f t="shared" si="892"/>
        <v>21</v>
      </c>
      <c r="L8199" s="59">
        <f>VLOOKUP(J8199,'SF CCI, BCI'!A:F,5)</f>
        <v>7644.46</v>
      </c>
      <c r="M8199" s="59">
        <f t="shared" si="896"/>
        <v>2.010247944262904</v>
      </c>
      <c r="N8199" s="47">
        <f t="shared" si="893"/>
        <v>20226.873585420028</v>
      </c>
      <c r="O8199" s="44">
        <f t="shared" si="894"/>
        <v>29</v>
      </c>
      <c r="P8199" s="47">
        <f t="shared" si="895"/>
        <v>11529.616264484343</v>
      </c>
    </row>
    <row r="8200" spans="1:16" x14ac:dyDescent="0.25">
      <c r="A8200" s="56">
        <v>15328</v>
      </c>
      <c r="B8200" s="43" t="s">
        <v>1623</v>
      </c>
      <c r="C8200" s="43" t="s">
        <v>3835</v>
      </c>
      <c r="D8200" s="57" t="s">
        <v>133</v>
      </c>
      <c r="E8200" s="44">
        <v>600</v>
      </c>
      <c r="F8200" s="58">
        <v>37315</v>
      </c>
      <c r="G8200" s="45">
        <v>2576.29</v>
      </c>
      <c r="H8200" s="45">
        <v>-1107.77</v>
      </c>
      <c r="I8200" s="59">
        <f t="shared" si="890"/>
        <v>1468.52</v>
      </c>
      <c r="J8200" s="44">
        <f t="shared" si="891"/>
        <v>2002</v>
      </c>
      <c r="K8200" s="44">
        <f t="shared" si="892"/>
        <v>21</v>
      </c>
      <c r="L8200" s="59">
        <f>VLOOKUP(J8200,'SF CCI, BCI'!A:F,5)</f>
        <v>7644.46</v>
      </c>
      <c r="M8200" s="59">
        <f t="shared" si="896"/>
        <v>2.010247944262904</v>
      </c>
      <c r="N8200" s="47">
        <f t="shared" si="893"/>
        <v>5178.9816763250765</v>
      </c>
      <c r="O8200" s="44">
        <f t="shared" si="894"/>
        <v>29</v>
      </c>
      <c r="P8200" s="47">
        <f t="shared" si="895"/>
        <v>2952.0893111089599</v>
      </c>
    </row>
    <row r="8201" spans="1:16" x14ac:dyDescent="0.25">
      <c r="A8201" s="56">
        <v>15329</v>
      </c>
      <c r="B8201" s="43" t="s">
        <v>1623</v>
      </c>
      <c r="C8201" s="43" t="s">
        <v>3836</v>
      </c>
      <c r="D8201" s="57" t="s">
        <v>133</v>
      </c>
      <c r="E8201" s="44">
        <v>600</v>
      </c>
      <c r="F8201" s="58">
        <v>37315</v>
      </c>
      <c r="G8201" s="45">
        <v>255.85</v>
      </c>
      <c r="H8201" s="45">
        <v>-110.04</v>
      </c>
      <c r="I8201" s="59">
        <f t="shared" si="890"/>
        <v>145.81</v>
      </c>
      <c r="J8201" s="44">
        <f t="shared" si="891"/>
        <v>2002</v>
      </c>
      <c r="K8201" s="44">
        <f t="shared" si="892"/>
        <v>21</v>
      </c>
      <c r="L8201" s="59">
        <f>VLOOKUP(J8201,'SF CCI, BCI'!A:F,5)</f>
        <v>7644.46</v>
      </c>
      <c r="M8201" s="59">
        <f t="shared" si="896"/>
        <v>2.010247944262904</v>
      </c>
      <c r="N8201" s="47">
        <f t="shared" si="893"/>
        <v>514.32193653966397</v>
      </c>
      <c r="O8201" s="44">
        <f t="shared" si="894"/>
        <v>29</v>
      </c>
      <c r="P8201" s="47">
        <f t="shared" si="895"/>
        <v>293.11425275297404</v>
      </c>
    </row>
    <row r="8202" spans="1:16" x14ac:dyDescent="0.25">
      <c r="A8202" s="56">
        <v>15330</v>
      </c>
      <c r="B8202" s="43" t="s">
        <v>1623</v>
      </c>
      <c r="C8202" s="43" t="s">
        <v>3837</v>
      </c>
      <c r="D8202" s="57" t="s">
        <v>133</v>
      </c>
      <c r="E8202" s="44">
        <v>600</v>
      </c>
      <c r="F8202" s="58">
        <v>37315</v>
      </c>
      <c r="G8202" s="45">
        <v>5511.68</v>
      </c>
      <c r="H8202" s="45">
        <v>-2369.98</v>
      </c>
      <c r="I8202" s="59">
        <f t="shared" si="890"/>
        <v>3141.7000000000003</v>
      </c>
      <c r="J8202" s="44">
        <f t="shared" si="891"/>
        <v>2002</v>
      </c>
      <c r="K8202" s="44">
        <f t="shared" si="892"/>
        <v>21</v>
      </c>
      <c r="L8202" s="59">
        <f>VLOOKUP(J8202,'SF CCI, BCI'!A:F,5)</f>
        <v>7644.46</v>
      </c>
      <c r="M8202" s="59">
        <f t="shared" si="896"/>
        <v>2.010247944262904</v>
      </c>
      <c r="N8202" s="47">
        <f t="shared" si="893"/>
        <v>11079.843389434964</v>
      </c>
      <c r="O8202" s="44">
        <f t="shared" si="894"/>
        <v>29</v>
      </c>
      <c r="P8202" s="47">
        <f t="shared" si="895"/>
        <v>6315.5959664907659</v>
      </c>
    </row>
    <row r="8203" spans="1:16" x14ac:dyDescent="0.25">
      <c r="A8203" s="56">
        <v>15331</v>
      </c>
      <c r="B8203" s="43" t="s">
        <v>1623</v>
      </c>
      <c r="C8203" s="43" t="s">
        <v>3838</v>
      </c>
      <c r="D8203" s="57" t="s">
        <v>133</v>
      </c>
      <c r="E8203" s="44">
        <v>600</v>
      </c>
      <c r="F8203" s="58">
        <v>37315</v>
      </c>
      <c r="G8203" s="45">
        <v>4376.08</v>
      </c>
      <c r="H8203" s="45">
        <v>-1881.73</v>
      </c>
      <c r="I8203" s="59">
        <f t="shared" ref="I8203:I8266" si="897">G8203+H8203</f>
        <v>2494.35</v>
      </c>
      <c r="J8203" s="44">
        <f t="shared" ref="J8203:J8266" si="898">YEAR(F8203)</f>
        <v>2002</v>
      </c>
      <c r="K8203" s="44">
        <f t="shared" ref="K8203:K8266" si="899">ROUND(($A$9-F8203)/365,0)</f>
        <v>21</v>
      </c>
      <c r="L8203" s="59">
        <f>VLOOKUP(J8203,'SF CCI, BCI'!A:F,5)</f>
        <v>7644.46</v>
      </c>
      <c r="M8203" s="59">
        <f t="shared" si="896"/>
        <v>2.010247944262904</v>
      </c>
      <c r="N8203" s="47">
        <f t="shared" si="893"/>
        <v>8797.0058239300088</v>
      </c>
      <c r="O8203" s="44">
        <f t="shared" si="894"/>
        <v>29</v>
      </c>
      <c r="P8203" s="47">
        <f t="shared" si="895"/>
        <v>5014.2619597721741</v>
      </c>
    </row>
    <row r="8204" spans="1:16" x14ac:dyDescent="0.25">
      <c r="A8204" s="56">
        <v>15332</v>
      </c>
      <c r="B8204" s="43" t="s">
        <v>1623</v>
      </c>
      <c r="C8204" s="43" t="s">
        <v>3839</v>
      </c>
      <c r="D8204" s="57" t="s">
        <v>133</v>
      </c>
      <c r="E8204" s="44">
        <v>600</v>
      </c>
      <c r="F8204" s="58">
        <v>37315</v>
      </c>
      <c r="G8204" s="45">
        <v>21710.58</v>
      </c>
      <c r="H8204" s="45">
        <v>-9335.32</v>
      </c>
      <c r="I8204" s="59">
        <f t="shared" si="897"/>
        <v>12375.260000000002</v>
      </c>
      <c r="J8204" s="44">
        <f t="shared" si="898"/>
        <v>2002</v>
      </c>
      <c r="K8204" s="44">
        <f t="shared" si="899"/>
        <v>21</v>
      </c>
      <c r="L8204" s="59">
        <f>VLOOKUP(J8204,'SF CCI, BCI'!A:F,5)</f>
        <v>7644.46</v>
      </c>
      <c r="M8204" s="59">
        <f t="shared" si="896"/>
        <v>2.010247944262904</v>
      </c>
      <c r="N8204" s="47">
        <f t="shared" ref="N8204:N8267" si="900">G8204*M8204</f>
        <v>43643.648813755324</v>
      </c>
      <c r="O8204" s="44">
        <f t="shared" ref="O8204:O8267" si="901">IF(E8204="(blank)","",IF(K8204&gt;(E8204/12),0,(E8204/12)-K8204))</f>
        <v>29</v>
      </c>
      <c r="P8204" s="47">
        <f t="shared" ref="P8204:P8267" si="902">M8204*I8204</f>
        <v>24877.340974718951</v>
      </c>
    </row>
    <row r="8205" spans="1:16" x14ac:dyDescent="0.25">
      <c r="A8205" s="56">
        <v>15333</v>
      </c>
      <c r="B8205" s="43" t="s">
        <v>1623</v>
      </c>
      <c r="C8205" s="43" t="s">
        <v>3840</v>
      </c>
      <c r="D8205" s="57" t="s">
        <v>133</v>
      </c>
      <c r="E8205" s="44">
        <v>600</v>
      </c>
      <c r="F8205" s="58">
        <v>37315</v>
      </c>
      <c r="G8205" s="45">
        <v>10613.93</v>
      </c>
      <c r="H8205" s="45">
        <v>-4563.84</v>
      </c>
      <c r="I8205" s="59">
        <f t="shared" si="897"/>
        <v>6050.09</v>
      </c>
      <c r="J8205" s="44">
        <f t="shared" si="898"/>
        <v>2002</v>
      </c>
      <c r="K8205" s="44">
        <f t="shared" si="899"/>
        <v>21</v>
      </c>
      <c r="L8205" s="59">
        <f>VLOOKUP(J8205,'SF CCI, BCI'!A:F,5)</f>
        <v>7644.46</v>
      </c>
      <c r="M8205" s="59">
        <f t="shared" si="896"/>
        <v>2.010247944262904</v>
      </c>
      <c r="N8205" s="47">
        <f t="shared" si="900"/>
        <v>21336.630963050364</v>
      </c>
      <c r="O8205" s="44">
        <f t="shared" si="901"/>
        <v>29</v>
      </c>
      <c r="P8205" s="47">
        <f t="shared" si="902"/>
        <v>12162.180985105553</v>
      </c>
    </row>
    <row r="8206" spans="1:16" x14ac:dyDescent="0.25">
      <c r="A8206" s="56">
        <v>15334</v>
      </c>
      <c r="B8206" s="43" t="s">
        <v>1623</v>
      </c>
      <c r="C8206" s="43" t="s">
        <v>3841</v>
      </c>
      <c r="D8206" s="57" t="s">
        <v>133</v>
      </c>
      <c r="E8206" s="44">
        <v>600</v>
      </c>
      <c r="F8206" s="58">
        <v>37315</v>
      </c>
      <c r="G8206" s="45">
        <v>7439.18</v>
      </c>
      <c r="H8206" s="45">
        <v>-3198.77</v>
      </c>
      <c r="I8206" s="59">
        <f t="shared" si="897"/>
        <v>4240.41</v>
      </c>
      <c r="J8206" s="44">
        <f t="shared" si="898"/>
        <v>2002</v>
      </c>
      <c r="K8206" s="44">
        <f t="shared" si="899"/>
        <v>21</v>
      </c>
      <c r="L8206" s="59">
        <f>VLOOKUP(J8206,'SF CCI, BCI'!A:F,5)</f>
        <v>7644.46</v>
      </c>
      <c r="M8206" s="59">
        <f t="shared" si="896"/>
        <v>2.010247944262904</v>
      </c>
      <c r="N8206" s="47">
        <f t="shared" si="900"/>
        <v>14954.59630200171</v>
      </c>
      <c r="O8206" s="44">
        <f t="shared" si="901"/>
        <v>29</v>
      </c>
      <c r="P8206" s="47">
        <f t="shared" si="902"/>
        <v>8524.2754853318602</v>
      </c>
    </row>
    <row r="8207" spans="1:16" x14ac:dyDescent="0.25">
      <c r="A8207" s="56">
        <v>15335</v>
      </c>
      <c r="B8207" s="43" t="s">
        <v>1623</v>
      </c>
      <c r="C8207" s="43" t="s">
        <v>3842</v>
      </c>
      <c r="D8207" s="57" t="s">
        <v>133</v>
      </c>
      <c r="E8207" s="44">
        <v>600</v>
      </c>
      <c r="F8207" s="58">
        <v>37315</v>
      </c>
      <c r="G8207" s="45">
        <v>5182.6000000000004</v>
      </c>
      <c r="H8207" s="45">
        <v>-2228.36</v>
      </c>
      <c r="I8207" s="59">
        <f t="shared" si="897"/>
        <v>2954.2400000000002</v>
      </c>
      <c r="J8207" s="44">
        <f t="shared" si="898"/>
        <v>2002</v>
      </c>
      <c r="K8207" s="44">
        <f t="shared" si="899"/>
        <v>21</v>
      </c>
      <c r="L8207" s="59">
        <f>VLOOKUP(J8207,'SF CCI, BCI'!A:F,5)</f>
        <v>7644.46</v>
      </c>
      <c r="M8207" s="59">
        <f t="shared" si="896"/>
        <v>2.010247944262904</v>
      </c>
      <c r="N8207" s="47">
        <f t="shared" si="900"/>
        <v>10418.310995936927</v>
      </c>
      <c r="O8207" s="44">
        <f t="shared" si="901"/>
        <v>29</v>
      </c>
      <c r="P8207" s="47">
        <f t="shared" si="902"/>
        <v>5938.7548868592421</v>
      </c>
    </row>
    <row r="8208" spans="1:16" x14ac:dyDescent="0.25">
      <c r="A8208" s="56">
        <v>15336</v>
      </c>
      <c r="B8208" s="43" t="s">
        <v>1623</v>
      </c>
      <c r="C8208" s="43" t="s">
        <v>3843</v>
      </c>
      <c r="D8208" s="57" t="s">
        <v>133</v>
      </c>
      <c r="E8208" s="44">
        <v>600</v>
      </c>
      <c r="F8208" s="58">
        <v>37315</v>
      </c>
      <c r="G8208" s="45">
        <v>249.3</v>
      </c>
      <c r="H8208" s="45">
        <v>-107.21000000000001</v>
      </c>
      <c r="I8208" s="59">
        <f t="shared" si="897"/>
        <v>142.09</v>
      </c>
      <c r="J8208" s="44">
        <f t="shared" si="898"/>
        <v>2002</v>
      </c>
      <c r="K8208" s="44">
        <f t="shared" si="899"/>
        <v>21</v>
      </c>
      <c r="L8208" s="59">
        <f>VLOOKUP(J8208,'SF CCI, BCI'!A:F,5)</f>
        <v>7644.46</v>
      </c>
      <c r="M8208" s="59">
        <f t="shared" si="896"/>
        <v>2.010247944262904</v>
      </c>
      <c r="N8208" s="47">
        <f t="shared" si="900"/>
        <v>501.15481250474198</v>
      </c>
      <c r="O8208" s="44">
        <f t="shared" si="901"/>
        <v>29</v>
      </c>
      <c r="P8208" s="47">
        <f t="shared" si="902"/>
        <v>285.63613040031601</v>
      </c>
    </row>
    <row r="8209" spans="1:16" x14ac:dyDescent="0.25">
      <c r="A8209" s="56">
        <v>15337</v>
      </c>
      <c r="B8209" s="43" t="s">
        <v>1623</v>
      </c>
      <c r="C8209" s="43" t="s">
        <v>3844</v>
      </c>
      <c r="D8209" s="57" t="s">
        <v>133</v>
      </c>
      <c r="E8209" s="44">
        <v>600</v>
      </c>
      <c r="F8209" s="58">
        <v>37315</v>
      </c>
      <c r="G8209" s="45">
        <v>520</v>
      </c>
      <c r="H8209" s="45">
        <v>-223.62</v>
      </c>
      <c r="I8209" s="59">
        <f t="shared" si="897"/>
        <v>296.38</v>
      </c>
      <c r="J8209" s="44">
        <f t="shared" si="898"/>
        <v>2002</v>
      </c>
      <c r="K8209" s="44">
        <f t="shared" si="899"/>
        <v>21</v>
      </c>
      <c r="L8209" s="59">
        <f>VLOOKUP(J8209,'SF CCI, BCI'!A:F,5)</f>
        <v>7644.46</v>
      </c>
      <c r="M8209" s="59">
        <f t="shared" si="896"/>
        <v>2.010247944262904</v>
      </c>
      <c r="N8209" s="47">
        <f t="shared" si="900"/>
        <v>1045.3289310167102</v>
      </c>
      <c r="O8209" s="44">
        <f t="shared" si="901"/>
        <v>29</v>
      </c>
      <c r="P8209" s="47">
        <f t="shared" si="902"/>
        <v>595.79728572063948</v>
      </c>
    </row>
    <row r="8210" spans="1:16" x14ac:dyDescent="0.25">
      <c r="A8210" s="56">
        <v>15338</v>
      </c>
      <c r="B8210" s="43" t="s">
        <v>1623</v>
      </c>
      <c r="C8210" s="43" t="s">
        <v>3845</v>
      </c>
      <c r="D8210" s="57" t="s">
        <v>133</v>
      </c>
      <c r="E8210" s="44">
        <v>600</v>
      </c>
      <c r="F8210" s="58">
        <v>37315</v>
      </c>
      <c r="G8210" s="45">
        <v>260</v>
      </c>
      <c r="H8210" s="45">
        <v>-111.8</v>
      </c>
      <c r="I8210" s="59">
        <f t="shared" si="897"/>
        <v>148.19999999999999</v>
      </c>
      <c r="J8210" s="44">
        <f t="shared" si="898"/>
        <v>2002</v>
      </c>
      <c r="K8210" s="44">
        <f t="shared" si="899"/>
        <v>21</v>
      </c>
      <c r="L8210" s="59">
        <f>VLOOKUP(J8210,'SF CCI, BCI'!A:F,5)</f>
        <v>7644.46</v>
      </c>
      <c r="M8210" s="59">
        <f t="shared" si="896"/>
        <v>2.010247944262904</v>
      </c>
      <c r="N8210" s="47">
        <f t="shared" si="900"/>
        <v>522.66446550835508</v>
      </c>
      <c r="O8210" s="44">
        <f t="shared" si="901"/>
        <v>29</v>
      </c>
      <c r="P8210" s="47">
        <f t="shared" si="902"/>
        <v>297.91874533976232</v>
      </c>
    </row>
    <row r="8211" spans="1:16" x14ac:dyDescent="0.25">
      <c r="A8211" s="56">
        <v>15339</v>
      </c>
      <c r="B8211" s="43" t="s">
        <v>1623</v>
      </c>
      <c r="C8211" s="43" t="s">
        <v>3846</v>
      </c>
      <c r="D8211" s="57" t="s">
        <v>133</v>
      </c>
      <c r="E8211" s="44">
        <v>600</v>
      </c>
      <c r="F8211" s="58">
        <v>37315</v>
      </c>
      <c r="G8211" s="45">
        <v>520</v>
      </c>
      <c r="H8211" s="45">
        <v>-223.62</v>
      </c>
      <c r="I8211" s="59">
        <f t="shared" si="897"/>
        <v>296.38</v>
      </c>
      <c r="J8211" s="44">
        <f t="shared" si="898"/>
        <v>2002</v>
      </c>
      <c r="K8211" s="44">
        <f t="shared" si="899"/>
        <v>21</v>
      </c>
      <c r="L8211" s="59">
        <f>VLOOKUP(J8211,'SF CCI, BCI'!A:F,5)</f>
        <v>7644.46</v>
      </c>
      <c r="M8211" s="59">
        <f t="shared" si="896"/>
        <v>2.010247944262904</v>
      </c>
      <c r="N8211" s="47">
        <f t="shared" si="900"/>
        <v>1045.3289310167102</v>
      </c>
      <c r="O8211" s="44">
        <f t="shared" si="901"/>
        <v>29</v>
      </c>
      <c r="P8211" s="47">
        <f t="shared" si="902"/>
        <v>595.79728572063948</v>
      </c>
    </row>
    <row r="8212" spans="1:16" x14ac:dyDescent="0.25">
      <c r="A8212" s="56">
        <v>15340</v>
      </c>
      <c r="B8212" s="43" t="s">
        <v>3847</v>
      </c>
      <c r="C8212" s="43" t="s">
        <v>3848</v>
      </c>
      <c r="D8212" s="57" t="s">
        <v>72</v>
      </c>
      <c r="E8212" s="44">
        <v>240</v>
      </c>
      <c r="F8212" s="58">
        <v>37315</v>
      </c>
      <c r="G8212" s="45">
        <v>55625.02</v>
      </c>
      <c r="H8212" s="45">
        <v>-55625.02</v>
      </c>
      <c r="I8212" s="59">
        <f t="shared" si="897"/>
        <v>0</v>
      </c>
      <c r="J8212" s="44">
        <f t="shared" si="898"/>
        <v>2002</v>
      </c>
      <c r="K8212" s="44">
        <f t="shared" si="899"/>
        <v>21</v>
      </c>
      <c r="L8212" s="59">
        <f>VLOOKUP(J8212,'SF CCI, BCI'!A:F,5)</f>
        <v>7644.46</v>
      </c>
      <c r="M8212" s="59">
        <f t="shared" si="896"/>
        <v>2.010247944262904</v>
      </c>
      <c r="N8212" s="47">
        <f t="shared" si="900"/>
        <v>111820.08210458291</v>
      </c>
      <c r="O8212" s="44">
        <f t="shared" si="901"/>
        <v>0</v>
      </c>
      <c r="P8212" s="47">
        <f t="shared" si="902"/>
        <v>0</v>
      </c>
    </row>
    <row r="8213" spans="1:16" x14ac:dyDescent="0.25">
      <c r="A8213" s="56">
        <v>15341</v>
      </c>
      <c r="B8213" s="43" t="s">
        <v>1657</v>
      </c>
      <c r="C8213" s="43" t="s">
        <v>3849</v>
      </c>
      <c r="D8213" s="57" t="s">
        <v>133</v>
      </c>
      <c r="E8213" s="44">
        <v>600</v>
      </c>
      <c r="F8213" s="58">
        <v>37315</v>
      </c>
      <c r="G8213" s="45">
        <v>33374.57</v>
      </c>
      <c r="H8213" s="45">
        <v>-14350.539999999999</v>
      </c>
      <c r="I8213" s="59">
        <f t="shared" si="897"/>
        <v>19024.03</v>
      </c>
      <c r="J8213" s="44">
        <f t="shared" si="898"/>
        <v>2002</v>
      </c>
      <c r="K8213" s="44">
        <f t="shared" si="899"/>
        <v>21</v>
      </c>
      <c r="L8213" s="59">
        <f>VLOOKUP(J8213,'SF CCI, BCI'!A:F,5)</f>
        <v>7644.46</v>
      </c>
      <c r="M8213" s="59">
        <f t="shared" si="896"/>
        <v>2.010247944262904</v>
      </c>
      <c r="N8213" s="47">
        <f t="shared" si="900"/>
        <v>67091.16073315838</v>
      </c>
      <c r="O8213" s="44">
        <f t="shared" si="901"/>
        <v>29</v>
      </c>
      <c r="P8213" s="47">
        <f t="shared" si="902"/>
        <v>38243.017199095812</v>
      </c>
    </row>
    <row r="8214" spans="1:16" x14ac:dyDescent="0.25">
      <c r="A8214" s="56">
        <v>15342</v>
      </c>
      <c r="B8214" s="43" t="s">
        <v>3850</v>
      </c>
      <c r="C8214" s="43" t="s">
        <v>3851</v>
      </c>
      <c r="D8214" s="57" t="s">
        <v>69</v>
      </c>
      <c r="E8214" s="44">
        <v>600</v>
      </c>
      <c r="F8214" s="58">
        <v>37315</v>
      </c>
      <c r="G8214" s="45">
        <v>12146.52</v>
      </c>
      <c r="H8214" s="45">
        <v>-5222.8</v>
      </c>
      <c r="I8214" s="59">
        <f t="shared" si="897"/>
        <v>6923.72</v>
      </c>
      <c r="J8214" s="44">
        <f t="shared" si="898"/>
        <v>2002</v>
      </c>
      <c r="K8214" s="44">
        <f t="shared" si="899"/>
        <v>21</v>
      </c>
      <c r="L8214" s="59">
        <f>VLOOKUP(J8214,'SF CCI, BCI'!A:F,5)</f>
        <v>7644.46</v>
      </c>
      <c r="M8214" s="59">
        <f t="shared" si="896"/>
        <v>2.010247944262904</v>
      </c>
      <c r="N8214" s="47">
        <f t="shared" si="900"/>
        <v>24417.516859948249</v>
      </c>
      <c r="O8214" s="44">
        <f t="shared" si="901"/>
        <v>29</v>
      </c>
      <c r="P8214" s="47">
        <f t="shared" si="902"/>
        <v>13918.393896651954</v>
      </c>
    </row>
    <row r="8215" spans="1:16" x14ac:dyDescent="0.25">
      <c r="A8215" s="56">
        <v>15350</v>
      </c>
      <c r="B8215" s="43" t="s">
        <v>1657</v>
      </c>
      <c r="C8215" s="43" t="s">
        <v>3852</v>
      </c>
      <c r="D8215" s="57" t="s">
        <v>133</v>
      </c>
      <c r="E8215" s="44">
        <v>600</v>
      </c>
      <c r="F8215" s="58">
        <v>37346</v>
      </c>
      <c r="G8215" s="45">
        <v>13384.59</v>
      </c>
      <c r="H8215" s="45">
        <v>-5733.33</v>
      </c>
      <c r="I8215" s="59">
        <f t="shared" si="897"/>
        <v>7651.26</v>
      </c>
      <c r="J8215" s="44">
        <f t="shared" si="898"/>
        <v>2002</v>
      </c>
      <c r="K8215" s="44">
        <f t="shared" si="899"/>
        <v>21</v>
      </c>
      <c r="L8215" s="59">
        <f>VLOOKUP(J8215,'SF CCI, BCI'!A:F,5)</f>
        <v>7644.46</v>
      </c>
      <c r="M8215" s="59">
        <f t="shared" si="896"/>
        <v>2.010247944262904</v>
      </c>
      <c r="N8215" s="47">
        <f t="shared" si="900"/>
        <v>26906.344532301824</v>
      </c>
      <c r="O8215" s="44">
        <f t="shared" si="901"/>
        <v>29</v>
      </c>
      <c r="P8215" s="47">
        <f t="shared" si="902"/>
        <v>15380.929686020987</v>
      </c>
    </row>
    <row r="8216" spans="1:16" x14ac:dyDescent="0.25">
      <c r="A8216" s="56">
        <v>15351</v>
      </c>
      <c r="B8216" s="43" t="s">
        <v>1510</v>
      </c>
      <c r="C8216" s="43" t="s">
        <v>3853</v>
      </c>
      <c r="D8216" s="57" t="s">
        <v>133</v>
      </c>
      <c r="E8216" s="44">
        <v>600</v>
      </c>
      <c r="F8216" s="58">
        <v>37346</v>
      </c>
      <c r="G8216" s="45">
        <v>15892.26</v>
      </c>
      <c r="H8216" s="45">
        <v>-6807.6299999999992</v>
      </c>
      <c r="I8216" s="59">
        <f t="shared" si="897"/>
        <v>9084.630000000001</v>
      </c>
      <c r="J8216" s="44">
        <f t="shared" si="898"/>
        <v>2002</v>
      </c>
      <c r="K8216" s="44">
        <f t="shared" si="899"/>
        <v>21</v>
      </c>
      <c r="L8216" s="59">
        <f>VLOOKUP(J8216,'SF CCI, BCI'!A:F,5)</f>
        <v>7644.46</v>
      </c>
      <c r="M8216" s="59">
        <f t="shared" si="896"/>
        <v>2.010247944262904</v>
      </c>
      <c r="N8216" s="47">
        <f t="shared" si="900"/>
        <v>31947.382994691579</v>
      </c>
      <c r="O8216" s="44">
        <f t="shared" si="901"/>
        <v>29</v>
      </c>
      <c r="P8216" s="47">
        <f t="shared" si="902"/>
        <v>18262.358781889106</v>
      </c>
    </row>
    <row r="8217" spans="1:16" x14ac:dyDescent="0.25">
      <c r="A8217" s="56">
        <v>15352</v>
      </c>
      <c r="B8217" s="43" t="s">
        <v>1623</v>
      </c>
      <c r="C8217" s="43" t="s">
        <v>3854</v>
      </c>
      <c r="D8217" s="57" t="s">
        <v>133</v>
      </c>
      <c r="E8217" s="44">
        <v>600</v>
      </c>
      <c r="F8217" s="58">
        <v>37346</v>
      </c>
      <c r="G8217" s="45">
        <v>3303.88</v>
      </c>
      <c r="H8217" s="45">
        <v>-1415.31</v>
      </c>
      <c r="I8217" s="59">
        <f t="shared" si="897"/>
        <v>1888.5700000000002</v>
      </c>
      <c r="J8217" s="44">
        <f t="shared" si="898"/>
        <v>2002</v>
      </c>
      <c r="K8217" s="44">
        <f t="shared" si="899"/>
        <v>21</v>
      </c>
      <c r="L8217" s="59">
        <f>VLOOKUP(J8217,'SF CCI, BCI'!A:F,5)</f>
        <v>7644.46</v>
      </c>
      <c r="M8217" s="59">
        <f t="shared" si="896"/>
        <v>2.010247944262904</v>
      </c>
      <c r="N8217" s="47">
        <f t="shared" si="900"/>
        <v>6641.6179780913235</v>
      </c>
      <c r="O8217" s="44">
        <f t="shared" si="901"/>
        <v>29</v>
      </c>
      <c r="P8217" s="47">
        <f t="shared" si="902"/>
        <v>3796.4939600965931</v>
      </c>
    </row>
    <row r="8218" spans="1:16" x14ac:dyDescent="0.25">
      <c r="A8218" s="56">
        <v>15353</v>
      </c>
      <c r="B8218" s="43" t="s">
        <v>1623</v>
      </c>
      <c r="C8218" s="43" t="s">
        <v>3855</v>
      </c>
      <c r="D8218" s="57" t="s">
        <v>133</v>
      </c>
      <c r="E8218" s="44">
        <v>600</v>
      </c>
      <c r="F8218" s="58">
        <v>37346</v>
      </c>
      <c r="G8218" s="45">
        <v>2225.33</v>
      </c>
      <c r="H8218" s="45">
        <v>-953.26</v>
      </c>
      <c r="I8218" s="59">
        <f t="shared" si="897"/>
        <v>1272.07</v>
      </c>
      <c r="J8218" s="44">
        <f t="shared" si="898"/>
        <v>2002</v>
      </c>
      <c r="K8218" s="44">
        <f t="shared" si="899"/>
        <v>21</v>
      </c>
      <c r="L8218" s="59">
        <f>VLOOKUP(J8218,'SF CCI, BCI'!A:F,5)</f>
        <v>7644.46</v>
      </c>
      <c r="M8218" s="59">
        <f t="shared" si="896"/>
        <v>2.010247944262904</v>
      </c>
      <c r="N8218" s="47">
        <f t="shared" si="900"/>
        <v>4473.4650578065675</v>
      </c>
      <c r="O8218" s="44">
        <f t="shared" si="901"/>
        <v>29</v>
      </c>
      <c r="P8218" s="47">
        <f t="shared" si="902"/>
        <v>2557.1761024585121</v>
      </c>
    </row>
    <row r="8219" spans="1:16" x14ac:dyDescent="0.25">
      <c r="A8219" s="56">
        <v>15354</v>
      </c>
      <c r="B8219" s="43" t="s">
        <v>1623</v>
      </c>
      <c r="C8219" s="43" t="s">
        <v>3856</v>
      </c>
      <c r="D8219" s="57" t="s">
        <v>133</v>
      </c>
      <c r="E8219" s="44">
        <v>600</v>
      </c>
      <c r="F8219" s="58">
        <v>37346</v>
      </c>
      <c r="G8219" s="45">
        <v>483.25</v>
      </c>
      <c r="H8219" s="45">
        <v>-206.95999999999998</v>
      </c>
      <c r="I8219" s="59">
        <f t="shared" si="897"/>
        <v>276.29000000000002</v>
      </c>
      <c r="J8219" s="44">
        <f t="shared" si="898"/>
        <v>2002</v>
      </c>
      <c r="K8219" s="44">
        <f t="shared" si="899"/>
        <v>21</v>
      </c>
      <c r="L8219" s="59">
        <f>VLOOKUP(J8219,'SF CCI, BCI'!A:F,5)</f>
        <v>7644.46</v>
      </c>
      <c r="M8219" s="59">
        <f t="shared" si="896"/>
        <v>2.010247944262904</v>
      </c>
      <c r="N8219" s="47">
        <f t="shared" si="900"/>
        <v>971.4523190650483</v>
      </c>
      <c r="O8219" s="44">
        <f t="shared" si="901"/>
        <v>29</v>
      </c>
      <c r="P8219" s="47">
        <f t="shared" si="902"/>
        <v>555.41140452039781</v>
      </c>
    </row>
    <row r="8220" spans="1:16" x14ac:dyDescent="0.25">
      <c r="A8220" s="56">
        <v>15355</v>
      </c>
      <c r="B8220" s="43" t="s">
        <v>1623</v>
      </c>
      <c r="C8220" s="43" t="s">
        <v>3857</v>
      </c>
      <c r="D8220" s="57" t="s">
        <v>133</v>
      </c>
      <c r="E8220" s="44">
        <v>600</v>
      </c>
      <c r="F8220" s="58">
        <v>37346</v>
      </c>
      <c r="G8220" s="45">
        <v>3161.61</v>
      </c>
      <c r="H8220" s="45">
        <v>-1354.34</v>
      </c>
      <c r="I8220" s="59">
        <f t="shared" si="897"/>
        <v>1807.2700000000002</v>
      </c>
      <c r="J8220" s="44">
        <f t="shared" si="898"/>
        <v>2002</v>
      </c>
      <c r="K8220" s="44">
        <f t="shared" si="899"/>
        <v>21</v>
      </c>
      <c r="L8220" s="59">
        <f>VLOOKUP(J8220,'SF CCI, BCI'!A:F,5)</f>
        <v>7644.46</v>
      </c>
      <c r="M8220" s="59">
        <f t="shared" si="896"/>
        <v>2.010247944262904</v>
      </c>
      <c r="N8220" s="47">
        <f t="shared" si="900"/>
        <v>6355.6200030610398</v>
      </c>
      <c r="O8220" s="44">
        <f t="shared" si="901"/>
        <v>29</v>
      </c>
      <c r="P8220" s="47">
        <f t="shared" si="902"/>
        <v>3633.0608022280189</v>
      </c>
    </row>
    <row r="8221" spans="1:16" x14ac:dyDescent="0.25">
      <c r="A8221" s="56">
        <v>15356</v>
      </c>
      <c r="B8221" s="43" t="s">
        <v>1623</v>
      </c>
      <c r="C8221" s="43" t="s">
        <v>3858</v>
      </c>
      <c r="D8221" s="57" t="s">
        <v>133</v>
      </c>
      <c r="E8221" s="44">
        <v>600</v>
      </c>
      <c r="F8221" s="58">
        <v>37346</v>
      </c>
      <c r="G8221" s="45">
        <v>170</v>
      </c>
      <c r="H8221" s="45">
        <v>-72.820000000000007</v>
      </c>
      <c r="I8221" s="59">
        <f t="shared" si="897"/>
        <v>97.179999999999993</v>
      </c>
      <c r="J8221" s="44">
        <f t="shared" si="898"/>
        <v>2002</v>
      </c>
      <c r="K8221" s="44">
        <f t="shared" si="899"/>
        <v>21</v>
      </c>
      <c r="L8221" s="59">
        <f>VLOOKUP(J8221,'SF CCI, BCI'!A:F,5)</f>
        <v>7644.46</v>
      </c>
      <c r="M8221" s="59">
        <f t="shared" si="896"/>
        <v>2.010247944262904</v>
      </c>
      <c r="N8221" s="47">
        <f t="shared" si="900"/>
        <v>341.74215052469367</v>
      </c>
      <c r="O8221" s="44">
        <f t="shared" si="901"/>
        <v>29</v>
      </c>
      <c r="P8221" s="47">
        <f t="shared" si="902"/>
        <v>195.35589522346899</v>
      </c>
    </row>
    <row r="8222" spans="1:16" x14ac:dyDescent="0.25">
      <c r="A8222" s="56">
        <v>15357</v>
      </c>
      <c r="B8222" s="43" t="s">
        <v>1623</v>
      </c>
      <c r="C8222" s="43" t="s">
        <v>3859</v>
      </c>
      <c r="D8222" s="57" t="s">
        <v>133</v>
      </c>
      <c r="E8222" s="44">
        <v>600</v>
      </c>
      <c r="F8222" s="58">
        <v>37346</v>
      </c>
      <c r="G8222" s="45">
        <v>461.04</v>
      </c>
      <c r="H8222" s="45">
        <v>-197.46</v>
      </c>
      <c r="I8222" s="59">
        <f t="shared" si="897"/>
        <v>263.58000000000004</v>
      </c>
      <c r="J8222" s="44">
        <f t="shared" si="898"/>
        <v>2002</v>
      </c>
      <c r="K8222" s="44">
        <f t="shared" si="899"/>
        <v>21</v>
      </c>
      <c r="L8222" s="59">
        <f>VLOOKUP(J8222,'SF CCI, BCI'!A:F,5)</f>
        <v>7644.46</v>
      </c>
      <c r="M8222" s="59">
        <f t="shared" si="896"/>
        <v>2.010247944262904</v>
      </c>
      <c r="N8222" s="47">
        <f t="shared" si="900"/>
        <v>926.80471222296933</v>
      </c>
      <c r="O8222" s="44">
        <f t="shared" si="901"/>
        <v>29</v>
      </c>
      <c r="P8222" s="47">
        <f t="shared" si="902"/>
        <v>529.86115314881636</v>
      </c>
    </row>
    <row r="8223" spans="1:16" x14ac:dyDescent="0.25">
      <c r="A8223" s="56">
        <v>15358</v>
      </c>
      <c r="B8223" s="43" t="s">
        <v>1623</v>
      </c>
      <c r="C8223" s="43" t="s">
        <v>3860</v>
      </c>
      <c r="D8223" s="57" t="s">
        <v>133</v>
      </c>
      <c r="E8223" s="44">
        <v>600</v>
      </c>
      <c r="F8223" s="58">
        <v>37346</v>
      </c>
      <c r="G8223" s="45">
        <v>520</v>
      </c>
      <c r="H8223" s="45">
        <v>-222.75</v>
      </c>
      <c r="I8223" s="59">
        <f t="shared" si="897"/>
        <v>297.25</v>
      </c>
      <c r="J8223" s="44">
        <f t="shared" si="898"/>
        <v>2002</v>
      </c>
      <c r="K8223" s="44">
        <f t="shared" si="899"/>
        <v>21</v>
      </c>
      <c r="L8223" s="59">
        <f>VLOOKUP(J8223,'SF CCI, BCI'!A:F,5)</f>
        <v>7644.46</v>
      </c>
      <c r="M8223" s="59">
        <f t="shared" si="896"/>
        <v>2.010247944262904</v>
      </c>
      <c r="N8223" s="47">
        <f t="shared" si="900"/>
        <v>1045.3289310167102</v>
      </c>
      <c r="O8223" s="44">
        <f t="shared" si="901"/>
        <v>29</v>
      </c>
      <c r="P8223" s="47">
        <f t="shared" si="902"/>
        <v>597.54620143214822</v>
      </c>
    </row>
    <row r="8224" spans="1:16" x14ac:dyDescent="0.25">
      <c r="A8224" s="56">
        <v>15359</v>
      </c>
      <c r="B8224" s="43" t="s">
        <v>1623</v>
      </c>
      <c r="C8224" s="43" t="s">
        <v>3861</v>
      </c>
      <c r="D8224" s="57" t="s">
        <v>133</v>
      </c>
      <c r="E8224" s="44">
        <v>600</v>
      </c>
      <c r="F8224" s="58">
        <v>37346</v>
      </c>
      <c r="G8224" s="45">
        <v>520</v>
      </c>
      <c r="H8224" s="45">
        <v>-222.75</v>
      </c>
      <c r="I8224" s="59">
        <f t="shared" si="897"/>
        <v>297.25</v>
      </c>
      <c r="J8224" s="44">
        <f t="shared" si="898"/>
        <v>2002</v>
      </c>
      <c r="K8224" s="44">
        <f t="shared" si="899"/>
        <v>21</v>
      </c>
      <c r="L8224" s="59">
        <f>VLOOKUP(J8224,'SF CCI, BCI'!A:F,5)</f>
        <v>7644.46</v>
      </c>
      <c r="M8224" s="59">
        <f t="shared" si="896"/>
        <v>2.010247944262904</v>
      </c>
      <c r="N8224" s="47">
        <f t="shared" si="900"/>
        <v>1045.3289310167102</v>
      </c>
      <c r="O8224" s="44">
        <f t="shared" si="901"/>
        <v>29</v>
      </c>
      <c r="P8224" s="47">
        <f t="shared" si="902"/>
        <v>597.54620143214822</v>
      </c>
    </row>
    <row r="8225" spans="1:16" x14ac:dyDescent="0.25">
      <c r="A8225" s="56">
        <v>15360</v>
      </c>
      <c r="B8225" s="43" t="s">
        <v>1623</v>
      </c>
      <c r="C8225" s="43" t="s">
        <v>3862</v>
      </c>
      <c r="D8225" s="57" t="s">
        <v>133</v>
      </c>
      <c r="E8225" s="44">
        <v>600</v>
      </c>
      <c r="F8225" s="58">
        <v>37346</v>
      </c>
      <c r="G8225" s="45">
        <v>170</v>
      </c>
      <c r="H8225" s="45">
        <v>-72.820000000000007</v>
      </c>
      <c r="I8225" s="59">
        <f t="shared" si="897"/>
        <v>97.179999999999993</v>
      </c>
      <c r="J8225" s="44">
        <f t="shared" si="898"/>
        <v>2002</v>
      </c>
      <c r="K8225" s="44">
        <f t="shared" si="899"/>
        <v>21</v>
      </c>
      <c r="L8225" s="59">
        <f>VLOOKUP(J8225,'SF CCI, BCI'!A:F,5)</f>
        <v>7644.46</v>
      </c>
      <c r="M8225" s="59">
        <f t="shared" si="896"/>
        <v>2.010247944262904</v>
      </c>
      <c r="N8225" s="47">
        <f t="shared" si="900"/>
        <v>341.74215052469367</v>
      </c>
      <c r="O8225" s="44">
        <f t="shared" si="901"/>
        <v>29</v>
      </c>
      <c r="P8225" s="47">
        <f t="shared" si="902"/>
        <v>195.35589522346899</v>
      </c>
    </row>
    <row r="8226" spans="1:16" x14ac:dyDescent="0.25">
      <c r="A8226" s="56">
        <v>15361</v>
      </c>
      <c r="B8226" s="43" t="s">
        <v>1654</v>
      </c>
      <c r="C8226" s="43" t="s">
        <v>3863</v>
      </c>
      <c r="D8226" s="57" t="s">
        <v>133</v>
      </c>
      <c r="E8226" s="44">
        <v>600</v>
      </c>
      <c r="F8226" s="58">
        <v>37346</v>
      </c>
      <c r="G8226" s="45">
        <v>8023.13</v>
      </c>
      <c r="H8226" s="45">
        <v>-3436.83</v>
      </c>
      <c r="I8226" s="59">
        <f t="shared" si="897"/>
        <v>4586.3</v>
      </c>
      <c r="J8226" s="44">
        <f t="shared" si="898"/>
        <v>2002</v>
      </c>
      <c r="K8226" s="44">
        <f t="shared" si="899"/>
        <v>21</v>
      </c>
      <c r="L8226" s="59">
        <f>VLOOKUP(J8226,'SF CCI, BCI'!A:F,5)</f>
        <v>7644.46</v>
      </c>
      <c r="M8226" s="59">
        <f t="shared" si="896"/>
        <v>2.010247944262904</v>
      </c>
      <c r="N8226" s="47">
        <f t="shared" si="900"/>
        <v>16128.480589054034</v>
      </c>
      <c r="O8226" s="44">
        <f t="shared" si="901"/>
        <v>29</v>
      </c>
      <c r="P8226" s="47">
        <f t="shared" si="902"/>
        <v>9219.6001467729566</v>
      </c>
    </row>
    <row r="8227" spans="1:16" x14ac:dyDescent="0.25">
      <c r="A8227" s="56">
        <v>15370</v>
      </c>
      <c r="B8227" s="43" t="s">
        <v>3864</v>
      </c>
      <c r="C8227" s="43" t="s">
        <v>3865</v>
      </c>
      <c r="D8227" s="57" t="s">
        <v>165</v>
      </c>
      <c r="E8227" s="44">
        <v>600</v>
      </c>
      <c r="F8227" s="58">
        <v>37376</v>
      </c>
      <c r="G8227" s="45">
        <v>16023.24</v>
      </c>
      <c r="H8227" s="45">
        <v>-6836.87</v>
      </c>
      <c r="I8227" s="59">
        <f t="shared" si="897"/>
        <v>9186.369999999999</v>
      </c>
      <c r="J8227" s="44">
        <f t="shared" si="898"/>
        <v>2002</v>
      </c>
      <c r="K8227" s="44">
        <f t="shared" si="899"/>
        <v>21</v>
      </c>
      <c r="L8227" s="59">
        <f>VLOOKUP(J8227,'SF CCI, BCI'!A:F,5)</f>
        <v>7644.46</v>
      </c>
      <c r="M8227" s="59">
        <f t="shared" si="896"/>
        <v>2.010247944262904</v>
      </c>
      <c r="N8227" s="47">
        <f t="shared" si="900"/>
        <v>32210.685270431135</v>
      </c>
      <c r="O8227" s="44">
        <f t="shared" si="901"/>
        <v>29</v>
      </c>
      <c r="P8227" s="47">
        <f t="shared" si="902"/>
        <v>18466.881407738412</v>
      </c>
    </row>
    <row r="8228" spans="1:16" x14ac:dyDescent="0.25">
      <c r="A8228" s="56">
        <v>15371</v>
      </c>
      <c r="B8228" s="43" t="s">
        <v>1657</v>
      </c>
      <c r="C8228" s="43" t="s">
        <v>3866</v>
      </c>
      <c r="D8228" s="57" t="s">
        <v>133</v>
      </c>
      <c r="E8228" s="44">
        <v>600</v>
      </c>
      <c r="F8228" s="58">
        <v>37376</v>
      </c>
      <c r="G8228" s="45">
        <v>8121.95</v>
      </c>
      <c r="H8228" s="45">
        <v>-3465.56</v>
      </c>
      <c r="I8228" s="59">
        <f t="shared" si="897"/>
        <v>4656.3899999999994</v>
      </c>
      <c r="J8228" s="44">
        <f t="shared" si="898"/>
        <v>2002</v>
      </c>
      <c r="K8228" s="44">
        <f t="shared" si="899"/>
        <v>21</v>
      </c>
      <c r="L8228" s="59">
        <f>VLOOKUP(J8228,'SF CCI, BCI'!A:F,5)</f>
        <v>7644.46</v>
      </c>
      <c r="M8228" s="59">
        <f t="shared" si="896"/>
        <v>2.010247944262904</v>
      </c>
      <c r="N8228" s="47">
        <f t="shared" si="900"/>
        <v>16327.133290906093</v>
      </c>
      <c r="O8228" s="44">
        <f t="shared" si="901"/>
        <v>29</v>
      </c>
      <c r="P8228" s="47">
        <f t="shared" si="902"/>
        <v>9360.4984251863425</v>
      </c>
    </row>
    <row r="8229" spans="1:16" x14ac:dyDescent="0.25">
      <c r="A8229" s="56">
        <v>15372</v>
      </c>
      <c r="B8229" s="43" t="s">
        <v>1615</v>
      </c>
      <c r="C8229" s="43" t="s">
        <v>3867</v>
      </c>
      <c r="D8229" s="57" t="s">
        <v>133</v>
      </c>
      <c r="E8229" s="44">
        <v>600</v>
      </c>
      <c r="F8229" s="58">
        <v>37376</v>
      </c>
      <c r="G8229" s="45">
        <v>6531.38</v>
      </c>
      <c r="H8229" s="45">
        <v>-2786.79</v>
      </c>
      <c r="I8229" s="59">
        <f t="shared" si="897"/>
        <v>3744.59</v>
      </c>
      <c r="J8229" s="44">
        <f t="shared" si="898"/>
        <v>2002</v>
      </c>
      <c r="K8229" s="44">
        <f t="shared" si="899"/>
        <v>21</v>
      </c>
      <c r="L8229" s="59">
        <f>VLOOKUP(J8229,'SF CCI, BCI'!A:F,5)</f>
        <v>7644.46</v>
      </c>
      <c r="M8229" s="59">
        <f t="shared" si="896"/>
        <v>2.010247944262904</v>
      </c>
      <c r="N8229" s="47">
        <f t="shared" si="900"/>
        <v>13129.693218199845</v>
      </c>
      <c r="O8229" s="44">
        <f t="shared" si="901"/>
        <v>29</v>
      </c>
      <c r="P8229" s="47">
        <f t="shared" si="902"/>
        <v>7527.5543496074279</v>
      </c>
    </row>
    <row r="8230" spans="1:16" x14ac:dyDescent="0.25">
      <c r="A8230" s="56">
        <v>15373</v>
      </c>
      <c r="B8230" s="43" t="s">
        <v>1615</v>
      </c>
      <c r="C8230" s="43" t="s">
        <v>3868</v>
      </c>
      <c r="D8230" s="57" t="s">
        <v>133</v>
      </c>
      <c r="E8230" s="44">
        <v>600</v>
      </c>
      <c r="F8230" s="58">
        <v>37376</v>
      </c>
      <c r="G8230" s="45">
        <v>16945.38</v>
      </c>
      <c r="H8230" s="45">
        <v>-7230.3200000000006</v>
      </c>
      <c r="I8230" s="59">
        <f t="shared" si="897"/>
        <v>9715.0600000000013</v>
      </c>
      <c r="J8230" s="44">
        <f t="shared" si="898"/>
        <v>2002</v>
      </c>
      <c r="K8230" s="44">
        <f t="shared" si="899"/>
        <v>21</v>
      </c>
      <c r="L8230" s="59">
        <f>VLOOKUP(J8230,'SF CCI, BCI'!A:F,5)</f>
        <v>7644.46</v>
      </c>
      <c r="M8230" s="59">
        <f t="shared" si="896"/>
        <v>2.010247944262904</v>
      </c>
      <c r="N8230" s="47">
        <f t="shared" si="900"/>
        <v>34064.415309753727</v>
      </c>
      <c r="O8230" s="44">
        <f t="shared" si="901"/>
        <v>29</v>
      </c>
      <c r="P8230" s="47">
        <f t="shared" si="902"/>
        <v>19529.679393390772</v>
      </c>
    </row>
    <row r="8231" spans="1:16" x14ac:dyDescent="0.25">
      <c r="A8231" s="56">
        <v>15374</v>
      </c>
      <c r="B8231" s="43" t="s">
        <v>1615</v>
      </c>
      <c r="C8231" s="43" t="s">
        <v>3869</v>
      </c>
      <c r="D8231" s="57" t="s">
        <v>133</v>
      </c>
      <c r="E8231" s="44">
        <v>600</v>
      </c>
      <c r="F8231" s="58">
        <v>37376</v>
      </c>
      <c r="G8231" s="45">
        <v>16290.6</v>
      </c>
      <c r="H8231" s="45">
        <v>-6950.9</v>
      </c>
      <c r="I8231" s="59">
        <f t="shared" si="897"/>
        <v>9339.7000000000007</v>
      </c>
      <c r="J8231" s="44">
        <f t="shared" si="898"/>
        <v>2002</v>
      </c>
      <c r="K8231" s="44">
        <f t="shared" si="899"/>
        <v>21</v>
      </c>
      <c r="L8231" s="59">
        <f>VLOOKUP(J8231,'SF CCI, BCI'!A:F,5)</f>
        <v>7644.46</v>
      </c>
      <c r="M8231" s="59">
        <f t="shared" si="896"/>
        <v>2.010247944262904</v>
      </c>
      <c r="N8231" s="47">
        <f t="shared" si="900"/>
        <v>32748.145160809265</v>
      </c>
      <c r="O8231" s="44">
        <f t="shared" si="901"/>
        <v>29</v>
      </c>
      <c r="P8231" s="47">
        <f t="shared" si="902"/>
        <v>18775.112725032246</v>
      </c>
    </row>
    <row r="8232" spans="1:16" x14ac:dyDescent="0.25">
      <c r="A8232" s="56">
        <v>15375</v>
      </c>
      <c r="B8232" s="43" t="s">
        <v>1615</v>
      </c>
      <c r="C8232" s="43" t="s">
        <v>3870</v>
      </c>
      <c r="D8232" s="57" t="s">
        <v>133</v>
      </c>
      <c r="E8232" s="44">
        <v>600</v>
      </c>
      <c r="F8232" s="58">
        <v>37376</v>
      </c>
      <c r="G8232" s="45">
        <v>29776.799999999999</v>
      </c>
      <c r="H8232" s="45">
        <v>-12705.2</v>
      </c>
      <c r="I8232" s="59">
        <f t="shared" si="897"/>
        <v>17071.599999999999</v>
      </c>
      <c r="J8232" s="44">
        <f t="shared" si="898"/>
        <v>2002</v>
      </c>
      <c r="K8232" s="44">
        <f t="shared" si="899"/>
        <v>21</v>
      </c>
      <c r="L8232" s="59">
        <f>VLOOKUP(J8232,'SF CCI, BCI'!A:F,5)</f>
        <v>7644.46</v>
      </c>
      <c r="M8232" s="59">
        <f t="shared" si="896"/>
        <v>2.010247944262904</v>
      </c>
      <c r="N8232" s="47">
        <f t="shared" si="900"/>
        <v>59858.750986727639</v>
      </c>
      <c r="O8232" s="44">
        <f t="shared" si="901"/>
        <v>29</v>
      </c>
      <c r="P8232" s="47">
        <f t="shared" si="902"/>
        <v>34318.148805278586</v>
      </c>
    </row>
    <row r="8233" spans="1:16" x14ac:dyDescent="0.25">
      <c r="A8233" s="56">
        <v>15376</v>
      </c>
      <c r="B8233" s="43" t="s">
        <v>1623</v>
      </c>
      <c r="C8233" s="43" t="s">
        <v>3871</v>
      </c>
      <c r="D8233" s="57" t="s">
        <v>133</v>
      </c>
      <c r="E8233" s="44">
        <v>600</v>
      </c>
      <c r="F8233" s="58">
        <v>37376</v>
      </c>
      <c r="G8233" s="45">
        <v>294.64</v>
      </c>
      <c r="H8233" s="45">
        <v>-125.72</v>
      </c>
      <c r="I8233" s="59">
        <f t="shared" si="897"/>
        <v>168.92</v>
      </c>
      <c r="J8233" s="44">
        <f t="shared" si="898"/>
        <v>2002</v>
      </c>
      <c r="K8233" s="44">
        <f t="shared" si="899"/>
        <v>21</v>
      </c>
      <c r="L8233" s="59">
        <f>VLOOKUP(J8233,'SF CCI, BCI'!A:F,5)</f>
        <v>7644.46</v>
      </c>
      <c r="M8233" s="59">
        <f t="shared" si="896"/>
        <v>2.010247944262904</v>
      </c>
      <c r="N8233" s="47">
        <f t="shared" si="900"/>
        <v>592.29945429762199</v>
      </c>
      <c r="O8233" s="44">
        <f t="shared" si="901"/>
        <v>29</v>
      </c>
      <c r="P8233" s="47">
        <f t="shared" si="902"/>
        <v>339.57108274488974</v>
      </c>
    </row>
    <row r="8234" spans="1:16" x14ac:dyDescent="0.25">
      <c r="A8234" s="56">
        <v>15377</v>
      </c>
      <c r="B8234" s="43" t="s">
        <v>1623</v>
      </c>
      <c r="C8234" s="43" t="s">
        <v>3872</v>
      </c>
      <c r="D8234" s="57" t="s">
        <v>133</v>
      </c>
      <c r="E8234" s="44">
        <v>600</v>
      </c>
      <c r="F8234" s="58">
        <v>37376</v>
      </c>
      <c r="G8234" s="45">
        <v>380.46</v>
      </c>
      <c r="H8234" s="45">
        <v>-162.29</v>
      </c>
      <c r="I8234" s="59">
        <f t="shared" si="897"/>
        <v>218.17</v>
      </c>
      <c r="J8234" s="44">
        <f t="shared" si="898"/>
        <v>2002</v>
      </c>
      <c r="K8234" s="44">
        <f t="shared" si="899"/>
        <v>21</v>
      </c>
      <c r="L8234" s="59">
        <f>VLOOKUP(J8234,'SF CCI, BCI'!A:F,5)</f>
        <v>7644.46</v>
      </c>
      <c r="M8234" s="59">
        <f t="shared" si="896"/>
        <v>2.010247944262904</v>
      </c>
      <c r="N8234" s="47">
        <f t="shared" si="900"/>
        <v>764.81893287426442</v>
      </c>
      <c r="O8234" s="44">
        <f t="shared" si="901"/>
        <v>29</v>
      </c>
      <c r="P8234" s="47">
        <f t="shared" si="902"/>
        <v>438.57579399983774</v>
      </c>
    </row>
    <row r="8235" spans="1:16" x14ac:dyDescent="0.25">
      <c r="A8235" s="56">
        <v>15378</v>
      </c>
      <c r="B8235" s="43" t="s">
        <v>1623</v>
      </c>
      <c r="C8235" s="43" t="s">
        <v>3873</v>
      </c>
      <c r="D8235" s="57" t="s">
        <v>133</v>
      </c>
      <c r="E8235" s="44">
        <v>600</v>
      </c>
      <c r="F8235" s="58">
        <v>37376</v>
      </c>
      <c r="G8235" s="45">
        <v>10179.280000000001</v>
      </c>
      <c r="H8235" s="45">
        <v>-4343.2199999999993</v>
      </c>
      <c r="I8235" s="59">
        <f t="shared" si="897"/>
        <v>5836.0600000000013</v>
      </c>
      <c r="J8235" s="44">
        <f t="shared" si="898"/>
        <v>2002</v>
      </c>
      <c r="K8235" s="44">
        <f t="shared" si="899"/>
        <v>21</v>
      </c>
      <c r="L8235" s="59">
        <f>VLOOKUP(J8235,'SF CCI, BCI'!A:F,5)</f>
        <v>7644.46</v>
      </c>
      <c r="M8235" s="59">
        <f t="shared" si="896"/>
        <v>2.010247944262904</v>
      </c>
      <c r="N8235" s="47">
        <f t="shared" si="900"/>
        <v>20462.876694076494</v>
      </c>
      <c r="O8235" s="44">
        <f t="shared" si="901"/>
        <v>29</v>
      </c>
      <c r="P8235" s="47">
        <f t="shared" si="902"/>
        <v>11731.927617594965</v>
      </c>
    </row>
    <row r="8236" spans="1:16" x14ac:dyDescent="0.25">
      <c r="A8236" s="56">
        <v>15379</v>
      </c>
      <c r="B8236" s="43" t="s">
        <v>1623</v>
      </c>
      <c r="C8236" s="43" t="s">
        <v>3874</v>
      </c>
      <c r="D8236" s="57" t="s">
        <v>133</v>
      </c>
      <c r="E8236" s="44">
        <v>600</v>
      </c>
      <c r="F8236" s="58">
        <v>37376</v>
      </c>
      <c r="G8236" s="45">
        <v>951.62</v>
      </c>
      <c r="H8236" s="45">
        <v>-405.97</v>
      </c>
      <c r="I8236" s="59">
        <f t="shared" si="897"/>
        <v>545.65</v>
      </c>
      <c r="J8236" s="44">
        <f t="shared" si="898"/>
        <v>2002</v>
      </c>
      <c r="K8236" s="44">
        <f t="shared" si="899"/>
        <v>21</v>
      </c>
      <c r="L8236" s="59">
        <f>VLOOKUP(J8236,'SF CCI, BCI'!A:F,5)</f>
        <v>7644.46</v>
      </c>
      <c r="M8236" s="59">
        <f t="shared" si="896"/>
        <v>2.010247944262904</v>
      </c>
      <c r="N8236" s="47">
        <f t="shared" si="900"/>
        <v>1912.9921487194647</v>
      </c>
      <c r="O8236" s="44">
        <f t="shared" si="901"/>
        <v>29</v>
      </c>
      <c r="P8236" s="47">
        <f t="shared" si="902"/>
        <v>1096.8917907870534</v>
      </c>
    </row>
    <row r="8237" spans="1:16" x14ac:dyDescent="0.25">
      <c r="A8237" s="56">
        <v>15380</v>
      </c>
      <c r="B8237" s="43" t="s">
        <v>1623</v>
      </c>
      <c r="C8237" s="43" t="s">
        <v>3875</v>
      </c>
      <c r="D8237" s="57" t="s">
        <v>133</v>
      </c>
      <c r="E8237" s="44">
        <v>600</v>
      </c>
      <c r="F8237" s="58">
        <v>37376</v>
      </c>
      <c r="G8237" s="45">
        <v>5412.79</v>
      </c>
      <c r="H8237" s="45">
        <v>-2309.5300000000002</v>
      </c>
      <c r="I8237" s="59">
        <f t="shared" si="897"/>
        <v>3103.2599999999998</v>
      </c>
      <c r="J8237" s="44">
        <f t="shared" si="898"/>
        <v>2002</v>
      </c>
      <c r="K8237" s="44">
        <f t="shared" si="899"/>
        <v>21</v>
      </c>
      <c r="L8237" s="59">
        <f>VLOOKUP(J8237,'SF CCI, BCI'!A:F,5)</f>
        <v>7644.46</v>
      </c>
      <c r="M8237" s="59">
        <f t="shared" si="896"/>
        <v>2.010247944262904</v>
      </c>
      <c r="N8237" s="47">
        <f t="shared" si="900"/>
        <v>10881.049970226804</v>
      </c>
      <c r="O8237" s="44">
        <f t="shared" si="901"/>
        <v>29</v>
      </c>
      <c r="P8237" s="47">
        <f t="shared" si="902"/>
        <v>6238.3220355132989</v>
      </c>
    </row>
    <row r="8238" spans="1:16" x14ac:dyDescent="0.25">
      <c r="A8238" s="56">
        <v>15381</v>
      </c>
      <c r="B8238" s="43" t="s">
        <v>1623</v>
      </c>
      <c r="C8238" s="43" t="s">
        <v>3876</v>
      </c>
      <c r="D8238" s="57" t="s">
        <v>133</v>
      </c>
      <c r="E8238" s="44">
        <v>600</v>
      </c>
      <c r="F8238" s="58">
        <v>37376</v>
      </c>
      <c r="G8238" s="45">
        <v>4749.99</v>
      </c>
      <c r="H8238" s="45">
        <v>-2026.72</v>
      </c>
      <c r="I8238" s="59">
        <f t="shared" si="897"/>
        <v>2723.2699999999995</v>
      </c>
      <c r="J8238" s="44">
        <f t="shared" si="898"/>
        <v>2002</v>
      </c>
      <c r="K8238" s="44">
        <f t="shared" si="899"/>
        <v>21</v>
      </c>
      <c r="L8238" s="59">
        <f>VLOOKUP(J8238,'SF CCI, BCI'!A:F,5)</f>
        <v>7644.46</v>
      </c>
      <c r="M8238" s="59">
        <f t="shared" si="896"/>
        <v>2.010247944262904</v>
      </c>
      <c r="N8238" s="47">
        <f t="shared" si="900"/>
        <v>9548.657632769351</v>
      </c>
      <c r="O8238" s="44">
        <f t="shared" si="901"/>
        <v>29</v>
      </c>
      <c r="P8238" s="47">
        <f t="shared" si="902"/>
        <v>5474.4479191728378</v>
      </c>
    </row>
    <row r="8239" spans="1:16" x14ac:dyDescent="0.25">
      <c r="A8239" s="56">
        <v>15382</v>
      </c>
      <c r="B8239" s="43" t="s">
        <v>1623</v>
      </c>
      <c r="C8239" s="43" t="s">
        <v>3877</v>
      </c>
      <c r="D8239" s="57" t="s">
        <v>133</v>
      </c>
      <c r="E8239" s="44">
        <v>600</v>
      </c>
      <c r="F8239" s="58">
        <v>37376</v>
      </c>
      <c r="G8239" s="45">
        <v>520</v>
      </c>
      <c r="H8239" s="45">
        <v>-221.88</v>
      </c>
      <c r="I8239" s="59">
        <f t="shared" si="897"/>
        <v>298.12</v>
      </c>
      <c r="J8239" s="44">
        <f t="shared" si="898"/>
        <v>2002</v>
      </c>
      <c r="K8239" s="44">
        <f t="shared" si="899"/>
        <v>21</v>
      </c>
      <c r="L8239" s="59">
        <f>VLOOKUP(J8239,'SF CCI, BCI'!A:F,5)</f>
        <v>7644.46</v>
      </c>
      <c r="M8239" s="59">
        <f t="shared" si="896"/>
        <v>2.010247944262904</v>
      </c>
      <c r="N8239" s="47">
        <f t="shared" si="900"/>
        <v>1045.3289310167102</v>
      </c>
      <c r="O8239" s="44">
        <f t="shared" si="901"/>
        <v>29</v>
      </c>
      <c r="P8239" s="47">
        <f t="shared" si="902"/>
        <v>599.29511714365697</v>
      </c>
    </row>
    <row r="8240" spans="1:16" x14ac:dyDescent="0.25">
      <c r="A8240" s="56">
        <v>15383</v>
      </c>
      <c r="B8240" s="43" t="s">
        <v>1623</v>
      </c>
      <c r="C8240" s="43" t="s">
        <v>3878</v>
      </c>
      <c r="D8240" s="57" t="s">
        <v>133</v>
      </c>
      <c r="E8240" s="44">
        <v>600</v>
      </c>
      <c r="F8240" s="58">
        <v>37376</v>
      </c>
      <c r="G8240" s="45">
        <v>260</v>
      </c>
      <c r="H8240" s="45">
        <v>-110.94</v>
      </c>
      <c r="I8240" s="59">
        <f t="shared" si="897"/>
        <v>149.06</v>
      </c>
      <c r="J8240" s="44">
        <f t="shared" si="898"/>
        <v>2002</v>
      </c>
      <c r="K8240" s="44">
        <f t="shared" si="899"/>
        <v>21</v>
      </c>
      <c r="L8240" s="59">
        <f>VLOOKUP(J8240,'SF CCI, BCI'!A:F,5)</f>
        <v>7644.46</v>
      </c>
      <c r="M8240" s="59">
        <f t="shared" si="896"/>
        <v>2.010247944262904</v>
      </c>
      <c r="N8240" s="47">
        <f t="shared" si="900"/>
        <v>522.66446550835508</v>
      </c>
      <c r="O8240" s="44">
        <f t="shared" si="901"/>
        <v>29</v>
      </c>
      <c r="P8240" s="47">
        <f t="shared" si="902"/>
        <v>299.64755857182848</v>
      </c>
    </row>
    <row r="8241" spans="1:16" x14ac:dyDescent="0.25">
      <c r="A8241" s="56">
        <v>15384</v>
      </c>
      <c r="B8241" s="43" t="s">
        <v>1623</v>
      </c>
      <c r="C8241" s="43" t="s">
        <v>3879</v>
      </c>
      <c r="D8241" s="57" t="s">
        <v>133</v>
      </c>
      <c r="E8241" s="44">
        <v>600</v>
      </c>
      <c r="F8241" s="58">
        <v>37376</v>
      </c>
      <c r="G8241" s="45">
        <v>650</v>
      </c>
      <c r="H8241" s="45">
        <v>-277.3</v>
      </c>
      <c r="I8241" s="59">
        <f t="shared" si="897"/>
        <v>372.7</v>
      </c>
      <c r="J8241" s="44">
        <f t="shared" si="898"/>
        <v>2002</v>
      </c>
      <c r="K8241" s="44">
        <f t="shared" si="899"/>
        <v>21</v>
      </c>
      <c r="L8241" s="59">
        <f>VLOOKUP(J8241,'SF CCI, BCI'!A:F,5)</f>
        <v>7644.46</v>
      </c>
      <c r="M8241" s="59">
        <f t="shared" si="896"/>
        <v>2.010247944262904</v>
      </c>
      <c r="N8241" s="47">
        <f t="shared" si="900"/>
        <v>1306.6611637708877</v>
      </c>
      <c r="O8241" s="44">
        <f t="shared" si="901"/>
        <v>29</v>
      </c>
      <c r="P8241" s="47">
        <f t="shared" si="902"/>
        <v>749.21940882678427</v>
      </c>
    </row>
    <row r="8242" spans="1:16" x14ac:dyDescent="0.25">
      <c r="A8242" s="56">
        <v>15385</v>
      </c>
      <c r="B8242" s="43" t="s">
        <v>1623</v>
      </c>
      <c r="C8242" s="43" t="s">
        <v>3880</v>
      </c>
      <c r="D8242" s="57" t="s">
        <v>133</v>
      </c>
      <c r="E8242" s="44">
        <v>600</v>
      </c>
      <c r="F8242" s="58">
        <v>37376</v>
      </c>
      <c r="G8242" s="45">
        <v>1170</v>
      </c>
      <c r="H8242" s="45">
        <v>-499.19</v>
      </c>
      <c r="I8242" s="59">
        <f t="shared" si="897"/>
        <v>670.81</v>
      </c>
      <c r="J8242" s="44">
        <f t="shared" si="898"/>
        <v>2002</v>
      </c>
      <c r="K8242" s="44">
        <f t="shared" si="899"/>
        <v>21</v>
      </c>
      <c r="L8242" s="59">
        <f>VLOOKUP(J8242,'SF CCI, BCI'!A:F,5)</f>
        <v>7644.46</v>
      </c>
      <c r="M8242" s="59">
        <f t="shared" si="896"/>
        <v>2.010247944262904</v>
      </c>
      <c r="N8242" s="47">
        <f t="shared" si="900"/>
        <v>2351.9900947875976</v>
      </c>
      <c r="O8242" s="44">
        <f t="shared" si="901"/>
        <v>29</v>
      </c>
      <c r="P8242" s="47">
        <f t="shared" si="902"/>
        <v>1348.4944234909985</v>
      </c>
    </row>
    <row r="8243" spans="1:16" x14ac:dyDescent="0.25">
      <c r="A8243" s="56">
        <v>15387</v>
      </c>
      <c r="B8243" s="43" t="s">
        <v>3881</v>
      </c>
      <c r="C8243" s="43" t="s">
        <v>3882</v>
      </c>
      <c r="D8243" s="57" t="s">
        <v>69</v>
      </c>
      <c r="E8243" s="44">
        <v>120</v>
      </c>
      <c r="F8243" s="58">
        <v>37376</v>
      </c>
      <c r="G8243" s="45">
        <v>12453.37</v>
      </c>
      <c r="H8243" s="45">
        <v>-12453.37</v>
      </c>
      <c r="I8243" s="59">
        <f t="shared" si="897"/>
        <v>0</v>
      </c>
      <c r="J8243" s="44">
        <f t="shared" si="898"/>
        <v>2002</v>
      </c>
      <c r="K8243" s="44">
        <f t="shared" si="899"/>
        <v>21</v>
      </c>
      <c r="L8243" s="59">
        <f>VLOOKUP(J8243,'SF CCI, BCI'!A:F,5)</f>
        <v>7644.46</v>
      </c>
      <c r="M8243" s="59">
        <f t="shared" ref="M8243:M8306" si="903">$M$9/L8243</f>
        <v>2.010247944262904</v>
      </c>
      <c r="N8243" s="47">
        <f t="shared" si="900"/>
        <v>25034.361441645324</v>
      </c>
      <c r="O8243" s="44">
        <f t="shared" si="901"/>
        <v>0</v>
      </c>
      <c r="P8243" s="47">
        <f t="shared" si="902"/>
        <v>0</v>
      </c>
    </row>
    <row r="8244" spans="1:16" x14ac:dyDescent="0.25">
      <c r="A8244" s="56">
        <v>15388</v>
      </c>
      <c r="B8244" s="43" t="s">
        <v>3881</v>
      </c>
      <c r="C8244" s="43" t="s">
        <v>3883</v>
      </c>
      <c r="D8244" s="57" t="s">
        <v>69</v>
      </c>
      <c r="E8244" s="44">
        <v>120</v>
      </c>
      <c r="F8244" s="58">
        <v>37376</v>
      </c>
      <c r="G8244" s="45">
        <v>33900</v>
      </c>
      <c r="H8244" s="45">
        <v>-33900</v>
      </c>
      <c r="I8244" s="59">
        <f t="shared" si="897"/>
        <v>0</v>
      </c>
      <c r="J8244" s="44">
        <f t="shared" si="898"/>
        <v>2002</v>
      </c>
      <c r="K8244" s="44">
        <f t="shared" si="899"/>
        <v>21</v>
      </c>
      <c r="L8244" s="59">
        <f>VLOOKUP(J8244,'SF CCI, BCI'!A:F,5)</f>
        <v>7644.46</v>
      </c>
      <c r="M8244" s="59">
        <f t="shared" si="903"/>
        <v>2.010247944262904</v>
      </c>
      <c r="N8244" s="47">
        <f t="shared" si="900"/>
        <v>68147.405310512448</v>
      </c>
      <c r="O8244" s="44">
        <f t="shared" si="901"/>
        <v>0</v>
      </c>
      <c r="P8244" s="47">
        <f t="shared" si="902"/>
        <v>0</v>
      </c>
    </row>
    <row r="8245" spans="1:16" x14ac:dyDescent="0.25">
      <c r="A8245" s="56">
        <v>15391</v>
      </c>
      <c r="B8245" s="43" t="s">
        <v>3884</v>
      </c>
      <c r="C8245" s="43" t="s">
        <v>3885</v>
      </c>
      <c r="D8245" s="57" t="s">
        <v>72</v>
      </c>
      <c r="E8245" s="44">
        <v>240</v>
      </c>
      <c r="F8245" s="58">
        <v>37407</v>
      </c>
      <c r="G8245" s="45">
        <v>2031.57</v>
      </c>
      <c r="H8245" s="45">
        <v>-2031.57</v>
      </c>
      <c r="I8245" s="59">
        <f t="shared" si="897"/>
        <v>0</v>
      </c>
      <c r="J8245" s="44">
        <f t="shared" si="898"/>
        <v>2002</v>
      </c>
      <c r="K8245" s="44">
        <f t="shared" si="899"/>
        <v>21</v>
      </c>
      <c r="L8245" s="59">
        <f>VLOOKUP(J8245,'SF CCI, BCI'!A:F,5)</f>
        <v>7644.46</v>
      </c>
      <c r="M8245" s="59">
        <f t="shared" si="903"/>
        <v>2.010247944262904</v>
      </c>
      <c r="N8245" s="47">
        <f t="shared" si="900"/>
        <v>4083.9594161261875</v>
      </c>
      <c r="O8245" s="44">
        <f t="shared" si="901"/>
        <v>0</v>
      </c>
      <c r="P8245" s="47">
        <f t="shared" si="902"/>
        <v>0</v>
      </c>
    </row>
    <row r="8246" spans="1:16" x14ac:dyDescent="0.25">
      <c r="A8246" s="56">
        <v>15392</v>
      </c>
      <c r="B8246" s="43" t="s">
        <v>3886</v>
      </c>
      <c r="C8246" s="43" t="s">
        <v>3887</v>
      </c>
      <c r="D8246" s="57" t="s">
        <v>106</v>
      </c>
      <c r="E8246" s="44">
        <v>240</v>
      </c>
      <c r="F8246" s="58">
        <v>37407</v>
      </c>
      <c r="G8246" s="45">
        <v>160750.04</v>
      </c>
      <c r="H8246" s="45">
        <v>-160750.04</v>
      </c>
      <c r="I8246" s="59">
        <f t="shared" si="897"/>
        <v>0</v>
      </c>
      <c r="J8246" s="44">
        <f t="shared" si="898"/>
        <v>2002</v>
      </c>
      <c r="K8246" s="44">
        <f t="shared" si="899"/>
        <v>21</v>
      </c>
      <c r="L8246" s="59">
        <f>VLOOKUP(J8246,'SF CCI, BCI'!A:F,5)</f>
        <v>7644.46</v>
      </c>
      <c r="M8246" s="59">
        <f t="shared" si="903"/>
        <v>2.010247944262904</v>
      </c>
      <c r="N8246" s="47">
        <f t="shared" si="900"/>
        <v>323147.4374501796</v>
      </c>
      <c r="O8246" s="44">
        <f t="shared" si="901"/>
        <v>0</v>
      </c>
      <c r="P8246" s="47">
        <f t="shared" si="902"/>
        <v>0</v>
      </c>
    </row>
    <row r="8247" spans="1:16" x14ac:dyDescent="0.25">
      <c r="A8247" s="56">
        <v>15393</v>
      </c>
      <c r="B8247" s="43" t="s">
        <v>3888</v>
      </c>
      <c r="C8247" s="43" t="s">
        <v>3889</v>
      </c>
      <c r="D8247" s="57" t="s">
        <v>106</v>
      </c>
      <c r="E8247" s="44">
        <v>240</v>
      </c>
      <c r="F8247" s="58">
        <v>37407</v>
      </c>
      <c r="G8247" s="45">
        <v>297649.75</v>
      </c>
      <c r="H8247" s="45">
        <v>-297649.75</v>
      </c>
      <c r="I8247" s="59">
        <f t="shared" si="897"/>
        <v>0</v>
      </c>
      <c r="J8247" s="44">
        <f t="shared" si="898"/>
        <v>2002</v>
      </c>
      <c r="K8247" s="44">
        <f t="shared" si="899"/>
        <v>21</v>
      </c>
      <c r="L8247" s="59">
        <f>VLOOKUP(J8247,'SF CCI, BCI'!A:F,5)</f>
        <v>7644.46</v>
      </c>
      <c r="M8247" s="59">
        <f t="shared" si="903"/>
        <v>2.010247944262904</v>
      </c>
      <c r="N8247" s="47">
        <f t="shared" si="900"/>
        <v>598349.79804786725</v>
      </c>
      <c r="O8247" s="44">
        <f t="shared" si="901"/>
        <v>0</v>
      </c>
      <c r="P8247" s="47">
        <f t="shared" si="902"/>
        <v>0</v>
      </c>
    </row>
    <row r="8248" spans="1:16" x14ac:dyDescent="0.25">
      <c r="A8248" s="56">
        <v>15394</v>
      </c>
      <c r="B8248" s="43" t="s">
        <v>1510</v>
      </c>
      <c r="C8248" s="43" t="s">
        <v>3890</v>
      </c>
      <c r="D8248" s="57" t="s">
        <v>133</v>
      </c>
      <c r="E8248" s="44">
        <v>600</v>
      </c>
      <c r="F8248" s="58">
        <v>37407</v>
      </c>
      <c r="G8248" s="45">
        <v>12106.29</v>
      </c>
      <c r="H8248" s="45">
        <v>-5145.51</v>
      </c>
      <c r="I8248" s="59">
        <f t="shared" si="897"/>
        <v>6960.7800000000007</v>
      </c>
      <c r="J8248" s="44">
        <f t="shared" si="898"/>
        <v>2002</v>
      </c>
      <c r="K8248" s="44">
        <f t="shared" si="899"/>
        <v>21</v>
      </c>
      <c r="L8248" s="59">
        <f>VLOOKUP(J8248,'SF CCI, BCI'!A:F,5)</f>
        <v>7644.46</v>
      </c>
      <c r="M8248" s="59">
        <f t="shared" si="903"/>
        <v>2.010247944262904</v>
      </c>
      <c r="N8248" s="47">
        <f t="shared" si="900"/>
        <v>24336.644585150552</v>
      </c>
      <c r="O8248" s="44">
        <f t="shared" si="901"/>
        <v>29</v>
      </c>
      <c r="P8248" s="47">
        <f t="shared" si="902"/>
        <v>13992.893685466339</v>
      </c>
    </row>
    <row r="8249" spans="1:16" x14ac:dyDescent="0.25">
      <c r="A8249" s="56">
        <v>15395</v>
      </c>
      <c r="B8249" s="43" t="s">
        <v>1510</v>
      </c>
      <c r="C8249" s="43" t="s">
        <v>3891</v>
      </c>
      <c r="D8249" s="57" t="s">
        <v>133</v>
      </c>
      <c r="E8249" s="44">
        <v>600</v>
      </c>
      <c r="F8249" s="58">
        <v>37407</v>
      </c>
      <c r="G8249" s="45">
        <v>44301</v>
      </c>
      <c r="H8249" s="45">
        <v>-18829.16</v>
      </c>
      <c r="I8249" s="59">
        <f t="shared" si="897"/>
        <v>25471.84</v>
      </c>
      <c r="J8249" s="44">
        <f t="shared" si="898"/>
        <v>2002</v>
      </c>
      <c r="K8249" s="44">
        <f t="shared" si="899"/>
        <v>21</v>
      </c>
      <c r="L8249" s="59">
        <f>VLOOKUP(J8249,'SF CCI, BCI'!A:F,5)</f>
        <v>7644.46</v>
      </c>
      <c r="M8249" s="59">
        <f t="shared" si="903"/>
        <v>2.010247944262904</v>
      </c>
      <c r="N8249" s="47">
        <f t="shared" si="900"/>
        <v>89055.994178790905</v>
      </c>
      <c r="O8249" s="44">
        <f t="shared" si="901"/>
        <v>29</v>
      </c>
      <c r="P8249" s="47">
        <f t="shared" si="902"/>
        <v>51204.713996593608</v>
      </c>
    </row>
    <row r="8250" spans="1:16" x14ac:dyDescent="0.25">
      <c r="A8250" s="56">
        <v>15396</v>
      </c>
      <c r="B8250" s="43" t="s">
        <v>1623</v>
      </c>
      <c r="C8250" s="43" t="s">
        <v>3892</v>
      </c>
      <c r="D8250" s="57" t="s">
        <v>133</v>
      </c>
      <c r="E8250" s="44">
        <v>600</v>
      </c>
      <c r="F8250" s="58">
        <v>37407</v>
      </c>
      <c r="G8250" s="45">
        <v>776.51</v>
      </c>
      <c r="H8250" s="45">
        <v>-330.01</v>
      </c>
      <c r="I8250" s="59">
        <f t="shared" si="897"/>
        <v>446.5</v>
      </c>
      <c r="J8250" s="44">
        <f t="shared" si="898"/>
        <v>2002</v>
      </c>
      <c r="K8250" s="44">
        <f t="shared" si="899"/>
        <v>21</v>
      </c>
      <c r="L8250" s="59">
        <f>VLOOKUP(J8250,'SF CCI, BCI'!A:F,5)</f>
        <v>7644.46</v>
      </c>
      <c r="M8250" s="59">
        <f t="shared" si="903"/>
        <v>2.010247944262904</v>
      </c>
      <c r="N8250" s="47">
        <f t="shared" si="900"/>
        <v>1560.9776311995874</v>
      </c>
      <c r="O8250" s="44">
        <f t="shared" si="901"/>
        <v>29</v>
      </c>
      <c r="P8250" s="47">
        <f t="shared" si="902"/>
        <v>897.57570711338667</v>
      </c>
    </row>
    <row r="8251" spans="1:16" x14ac:dyDescent="0.25">
      <c r="A8251" s="56">
        <v>15397</v>
      </c>
      <c r="B8251" s="43" t="s">
        <v>1623</v>
      </c>
      <c r="C8251" s="43" t="s">
        <v>3893</v>
      </c>
      <c r="D8251" s="57" t="s">
        <v>133</v>
      </c>
      <c r="E8251" s="44">
        <v>600</v>
      </c>
      <c r="F8251" s="58">
        <v>37407</v>
      </c>
      <c r="G8251" s="45">
        <v>1353.51</v>
      </c>
      <c r="H8251" s="45">
        <v>-575.31999999999994</v>
      </c>
      <c r="I8251" s="59">
        <f t="shared" si="897"/>
        <v>778.19</v>
      </c>
      <c r="J8251" s="44">
        <f t="shared" si="898"/>
        <v>2002</v>
      </c>
      <c r="K8251" s="44">
        <f t="shared" si="899"/>
        <v>21</v>
      </c>
      <c r="L8251" s="59">
        <f>VLOOKUP(J8251,'SF CCI, BCI'!A:F,5)</f>
        <v>7644.46</v>
      </c>
      <c r="M8251" s="59">
        <f t="shared" si="903"/>
        <v>2.010247944262904</v>
      </c>
      <c r="N8251" s="47">
        <f t="shared" si="900"/>
        <v>2720.8906950392829</v>
      </c>
      <c r="O8251" s="44">
        <f t="shared" si="901"/>
        <v>29</v>
      </c>
      <c r="P8251" s="47">
        <f t="shared" si="902"/>
        <v>1564.3548477459494</v>
      </c>
    </row>
    <row r="8252" spans="1:16" x14ac:dyDescent="0.25">
      <c r="A8252" s="56">
        <v>15398</v>
      </c>
      <c r="B8252" s="43" t="s">
        <v>1623</v>
      </c>
      <c r="C8252" s="43" t="s">
        <v>3894</v>
      </c>
      <c r="D8252" s="57" t="s">
        <v>133</v>
      </c>
      <c r="E8252" s="44">
        <v>600</v>
      </c>
      <c r="F8252" s="58">
        <v>37407</v>
      </c>
      <c r="G8252" s="45">
        <v>4130.54</v>
      </c>
      <c r="H8252" s="45">
        <v>-1755.62</v>
      </c>
      <c r="I8252" s="59">
        <f t="shared" si="897"/>
        <v>2374.92</v>
      </c>
      <c r="J8252" s="44">
        <f t="shared" si="898"/>
        <v>2002</v>
      </c>
      <c r="K8252" s="44">
        <f t="shared" si="899"/>
        <v>21</v>
      </c>
      <c r="L8252" s="59">
        <f>VLOOKUP(J8252,'SF CCI, BCI'!A:F,5)</f>
        <v>7644.46</v>
      </c>
      <c r="M8252" s="59">
        <f t="shared" si="903"/>
        <v>2.010247944262904</v>
      </c>
      <c r="N8252" s="47">
        <f t="shared" si="900"/>
        <v>8303.4095436956959</v>
      </c>
      <c r="O8252" s="44">
        <f t="shared" si="901"/>
        <v>29</v>
      </c>
      <c r="P8252" s="47">
        <f t="shared" si="902"/>
        <v>4774.178047788856</v>
      </c>
    </row>
    <row r="8253" spans="1:16" x14ac:dyDescent="0.25">
      <c r="A8253" s="56">
        <v>15399</v>
      </c>
      <c r="B8253" s="43" t="s">
        <v>1623</v>
      </c>
      <c r="C8253" s="43" t="s">
        <v>3895</v>
      </c>
      <c r="D8253" s="57" t="s">
        <v>133</v>
      </c>
      <c r="E8253" s="44">
        <v>600</v>
      </c>
      <c r="F8253" s="58">
        <v>37407</v>
      </c>
      <c r="G8253" s="45">
        <v>953.43</v>
      </c>
      <c r="H8253" s="45">
        <v>-405.22</v>
      </c>
      <c r="I8253" s="59">
        <f t="shared" si="897"/>
        <v>548.20999999999992</v>
      </c>
      <c r="J8253" s="44">
        <f t="shared" si="898"/>
        <v>2002</v>
      </c>
      <c r="K8253" s="44">
        <f t="shared" si="899"/>
        <v>21</v>
      </c>
      <c r="L8253" s="59">
        <f>VLOOKUP(J8253,'SF CCI, BCI'!A:F,5)</f>
        <v>7644.46</v>
      </c>
      <c r="M8253" s="59">
        <f t="shared" si="903"/>
        <v>2.010247944262904</v>
      </c>
      <c r="N8253" s="47">
        <f t="shared" si="900"/>
        <v>1916.6306974985805</v>
      </c>
      <c r="O8253" s="44">
        <f t="shared" si="901"/>
        <v>29</v>
      </c>
      <c r="P8253" s="47">
        <f t="shared" si="902"/>
        <v>1102.0380255243665</v>
      </c>
    </row>
    <row r="8254" spans="1:16" x14ac:dyDescent="0.25">
      <c r="A8254" s="56">
        <v>15400</v>
      </c>
      <c r="B8254" s="43" t="s">
        <v>1623</v>
      </c>
      <c r="C8254" s="43" t="s">
        <v>3896</v>
      </c>
      <c r="D8254" s="57" t="s">
        <v>133</v>
      </c>
      <c r="E8254" s="44">
        <v>600</v>
      </c>
      <c r="F8254" s="58">
        <v>37407</v>
      </c>
      <c r="G8254" s="45">
        <v>130</v>
      </c>
      <c r="H8254" s="45">
        <v>-55.3</v>
      </c>
      <c r="I8254" s="59">
        <f t="shared" si="897"/>
        <v>74.7</v>
      </c>
      <c r="J8254" s="44">
        <f t="shared" si="898"/>
        <v>2002</v>
      </c>
      <c r="K8254" s="44">
        <f t="shared" si="899"/>
        <v>21</v>
      </c>
      <c r="L8254" s="59">
        <f>VLOOKUP(J8254,'SF CCI, BCI'!A:F,5)</f>
        <v>7644.46</v>
      </c>
      <c r="M8254" s="59">
        <f t="shared" si="903"/>
        <v>2.010247944262904</v>
      </c>
      <c r="N8254" s="47">
        <f t="shared" si="900"/>
        <v>261.33223275417754</v>
      </c>
      <c r="O8254" s="44">
        <f t="shared" si="901"/>
        <v>29</v>
      </c>
      <c r="P8254" s="47">
        <f t="shared" si="902"/>
        <v>150.16552143643892</v>
      </c>
    </row>
    <row r="8255" spans="1:16" x14ac:dyDescent="0.25">
      <c r="A8255" s="56">
        <v>15401</v>
      </c>
      <c r="B8255" s="43" t="s">
        <v>1623</v>
      </c>
      <c r="C8255" s="43" t="s">
        <v>3897</v>
      </c>
      <c r="D8255" s="57" t="s">
        <v>133</v>
      </c>
      <c r="E8255" s="44">
        <v>600</v>
      </c>
      <c r="F8255" s="58">
        <v>37407</v>
      </c>
      <c r="G8255" s="45">
        <v>130</v>
      </c>
      <c r="H8255" s="45">
        <v>-55.3</v>
      </c>
      <c r="I8255" s="59">
        <f t="shared" si="897"/>
        <v>74.7</v>
      </c>
      <c r="J8255" s="44">
        <f t="shared" si="898"/>
        <v>2002</v>
      </c>
      <c r="K8255" s="44">
        <f t="shared" si="899"/>
        <v>21</v>
      </c>
      <c r="L8255" s="59">
        <f>VLOOKUP(J8255,'SF CCI, BCI'!A:F,5)</f>
        <v>7644.46</v>
      </c>
      <c r="M8255" s="59">
        <f t="shared" si="903"/>
        <v>2.010247944262904</v>
      </c>
      <c r="N8255" s="47">
        <f t="shared" si="900"/>
        <v>261.33223275417754</v>
      </c>
      <c r="O8255" s="44">
        <f t="shared" si="901"/>
        <v>29</v>
      </c>
      <c r="P8255" s="47">
        <f t="shared" si="902"/>
        <v>150.16552143643892</v>
      </c>
    </row>
    <row r="8256" spans="1:16" x14ac:dyDescent="0.25">
      <c r="A8256" s="56">
        <v>15402</v>
      </c>
      <c r="B8256" s="43" t="s">
        <v>1623</v>
      </c>
      <c r="C8256" s="43" t="s">
        <v>3898</v>
      </c>
      <c r="D8256" s="57" t="s">
        <v>133</v>
      </c>
      <c r="E8256" s="44">
        <v>600</v>
      </c>
      <c r="F8256" s="58">
        <v>37407</v>
      </c>
      <c r="G8256" s="45">
        <v>130</v>
      </c>
      <c r="H8256" s="45">
        <v>-55.3</v>
      </c>
      <c r="I8256" s="59">
        <f t="shared" si="897"/>
        <v>74.7</v>
      </c>
      <c r="J8256" s="44">
        <f t="shared" si="898"/>
        <v>2002</v>
      </c>
      <c r="K8256" s="44">
        <f t="shared" si="899"/>
        <v>21</v>
      </c>
      <c r="L8256" s="59">
        <f>VLOOKUP(J8256,'SF CCI, BCI'!A:F,5)</f>
        <v>7644.46</v>
      </c>
      <c r="M8256" s="59">
        <f t="shared" si="903"/>
        <v>2.010247944262904</v>
      </c>
      <c r="N8256" s="47">
        <f t="shared" si="900"/>
        <v>261.33223275417754</v>
      </c>
      <c r="O8256" s="44">
        <f t="shared" si="901"/>
        <v>29</v>
      </c>
      <c r="P8256" s="47">
        <f t="shared" si="902"/>
        <v>150.16552143643892</v>
      </c>
    </row>
    <row r="8257" spans="1:16" x14ac:dyDescent="0.25">
      <c r="A8257" s="56">
        <v>15407</v>
      </c>
      <c r="B8257" s="43" t="s">
        <v>3899</v>
      </c>
      <c r="C8257" s="43" t="s">
        <v>3900</v>
      </c>
      <c r="D8257" s="57" t="s">
        <v>165</v>
      </c>
      <c r="E8257" s="44">
        <v>600</v>
      </c>
      <c r="F8257" s="58">
        <v>37437</v>
      </c>
      <c r="G8257" s="45">
        <v>688.24</v>
      </c>
      <c r="H8257" s="45">
        <v>-297.39999999999998</v>
      </c>
      <c r="I8257" s="59">
        <f t="shared" si="897"/>
        <v>390.84000000000003</v>
      </c>
      <c r="J8257" s="44">
        <f t="shared" si="898"/>
        <v>2002</v>
      </c>
      <c r="K8257" s="44">
        <f t="shared" si="899"/>
        <v>21</v>
      </c>
      <c r="L8257" s="59">
        <f>VLOOKUP(J8257,'SF CCI, BCI'!A:F,5)</f>
        <v>7644.46</v>
      </c>
      <c r="M8257" s="59">
        <f t="shared" si="903"/>
        <v>2.010247944262904</v>
      </c>
      <c r="N8257" s="47">
        <f t="shared" si="900"/>
        <v>1383.5330451595009</v>
      </c>
      <c r="O8257" s="44">
        <f t="shared" si="901"/>
        <v>29</v>
      </c>
      <c r="P8257" s="47">
        <f t="shared" si="902"/>
        <v>785.68530653571349</v>
      </c>
    </row>
    <row r="8258" spans="1:16" x14ac:dyDescent="0.25">
      <c r="A8258" s="56">
        <v>15409</v>
      </c>
      <c r="B8258" s="43" t="s">
        <v>1623</v>
      </c>
      <c r="C8258" s="43" t="s">
        <v>3901</v>
      </c>
      <c r="D8258" s="57" t="s">
        <v>133</v>
      </c>
      <c r="E8258" s="44">
        <v>600</v>
      </c>
      <c r="F8258" s="58">
        <v>37437</v>
      </c>
      <c r="G8258" s="45">
        <v>650</v>
      </c>
      <c r="H8258" s="45">
        <v>-275.14000000000004</v>
      </c>
      <c r="I8258" s="59">
        <f t="shared" si="897"/>
        <v>374.85999999999996</v>
      </c>
      <c r="J8258" s="44">
        <f t="shared" si="898"/>
        <v>2002</v>
      </c>
      <c r="K8258" s="44">
        <f t="shared" si="899"/>
        <v>21</v>
      </c>
      <c r="L8258" s="59">
        <f>VLOOKUP(J8258,'SF CCI, BCI'!A:F,5)</f>
        <v>7644.46</v>
      </c>
      <c r="M8258" s="59">
        <f t="shared" si="903"/>
        <v>2.010247944262904</v>
      </c>
      <c r="N8258" s="47">
        <f t="shared" si="900"/>
        <v>1306.6611637708877</v>
      </c>
      <c r="O8258" s="44">
        <f t="shared" si="901"/>
        <v>29</v>
      </c>
      <c r="P8258" s="47">
        <f t="shared" si="902"/>
        <v>753.56154438639214</v>
      </c>
    </row>
    <row r="8259" spans="1:16" x14ac:dyDescent="0.25">
      <c r="A8259" s="56">
        <v>15413</v>
      </c>
      <c r="B8259" s="43" t="s">
        <v>3616</v>
      </c>
      <c r="C8259" s="43" t="s">
        <v>3902</v>
      </c>
      <c r="D8259" s="57" t="s">
        <v>133</v>
      </c>
      <c r="E8259" s="44">
        <v>600</v>
      </c>
      <c r="F8259" s="58">
        <v>37073</v>
      </c>
      <c r="G8259" s="45">
        <v>1339387.68</v>
      </c>
      <c r="H8259" s="45">
        <v>-591604.09000000008</v>
      </c>
      <c r="I8259" s="59">
        <f t="shared" si="897"/>
        <v>747783.58999999985</v>
      </c>
      <c r="J8259" s="44">
        <f t="shared" si="898"/>
        <v>2001</v>
      </c>
      <c r="K8259" s="44">
        <f t="shared" si="899"/>
        <v>22</v>
      </c>
      <c r="L8259" s="59">
        <f>VLOOKUP(J8259,'SF CCI, BCI'!A:F,5)</f>
        <v>7399.07</v>
      </c>
      <c r="M8259" s="59">
        <f t="shared" si="903"/>
        <v>2.0769177748014278</v>
      </c>
      <c r="N8259" s="47">
        <f t="shared" si="900"/>
        <v>2781798.0799420467</v>
      </c>
      <c r="O8259" s="44">
        <f t="shared" si="901"/>
        <v>28</v>
      </c>
      <c r="P8259" s="47">
        <f t="shared" si="902"/>
        <v>1553085.029775823</v>
      </c>
    </row>
    <row r="8260" spans="1:16" x14ac:dyDescent="0.25">
      <c r="A8260" s="56">
        <v>15414</v>
      </c>
      <c r="B8260" s="43" t="s">
        <v>2132</v>
      </c>
      <c r="C8260" s="43" t="s">
        <v>3902</v>
      </c>
      <c r="D8260" s="57" t="s">
        <v>133</v>
      </c>
      <c r="E8260" s="44">
        <v>600</v>
      </c>
      <c r="F8260" s="58">
        <v>37073</v>
      </c>
      <c r="G8260" s="45">
        <v>445431</v>
      </c>
      <c r="H8260" s="45">
        <v>-196745.69</v>
      </c>
      <c r="I8260" s="59">
        <f t="shared" si="897"/>
        <v>248685.31</v>
      </c>
      <c r="J8260" s="44">
        <f t="shared" si="898"/>
        <v>2001</v>
      </c>
      <c r="K8260" s="44">
        <f t="shared" si="899"/>
        <v>22</v>
      </c>
      <c r="L8260" s="59">
        <f>VLOOKUP(J8260,'SF CCI, BCI'!A:F,5)</f>
        <v>7399.07</v>
      </c>
      <c r="M8260" s="59">
        <f t="shared" si="903"/>
        <v>2.0769177748014278</v>
      </c>
      <c r="N8260" s="47">
        <f t="shared" si="900"/>
        <v>925123.56134757481</v>
      </c>
      <c r="O8260" s="44">
        <f t="shared" si="901"/>
        <v>28</v>
      </c>
      <c r="P8260" s="47">
        <f t="shared" si="902"/>
        <v>516498.94067100325</v>
      </c>
    </row>
    <row r="8261" spans="1:16" x14ac:dyDescent="0.25">
      <c r="A8261" s="56">
        <v>15415</v>
      </c>
      <c r="B8261" s="43" t="s">
        <v>3616</v>
      </c>
      <c r="C8261" s="43" t="s">
        <v>3902</v>
      </c>
      <c r="D8261" s="57" t="s">
        <v>133</v>
      </c>
      <c r="E8261" s="44">
        <v>600</v>
      </c>
      <c r="F8261" s="58">
        <v>37073</v>
      </c>
      <c r="G8261" s="45">
        <v>149685</v>
      </c>
      <c r="H8261" s="45">
        <v>-66115.48</v>
      </c>
      <c r="I8261" s="59">
        <f t="shared" si="897"/>
        <v>83569.52</v>
      </c>
      <c r="J8261" s="44">
        <f t="shared" si="898"/>
        <v>2001</v>
      </c>
      <c r="K8261" s="44">
        <f t="shared" si="899"/>
        <v>22</v>
      </c>
      <c r="L8261" s="59">
        <f>VLOOKUP(J8261,'SF CCI, BCI'!A:F,5)</f>
        <v>7399.07</v>
      </c>
      <c r="M8261" s="59">
        <f t="shared" si="903"/>
        <v>2.0769177748014278</v>
      </c>
      <c r="N8261" s="47">
        <f t="shared" si="900"/>
        <v>310883.43712115171</v>
      </c>
      <c r="O8261" s="44">
        <f t="shared" si="901"/>
        <v>28</v>
      </c>
      <c r="P8261" s="47">
        <f t="shared" si="902"/>
        <v>173567.02151962343</v>
      </c>
    </row>
    <row r="8262" spans="1:16" x14ac:dyDescent="0.25">
      <c r="A8262" s="56">
        <v>15416</v>
      </c>
      <c r="B8262" s="43" t="s">
        <v>3903</v>
      </c>
      <c r="C8262" s="43" t="s">
        <v>3904</v>
      </c>
      <c r="D8262" s="57" t="s">
        <v>72</v>
      </c>
      <c r="E8262" s="44">
        <v>240</v>
      </c>
      <c r="F8262" s="58">
        <v>37073</v>
      </c>
      <c r="G8262" s="45">
        <v>137295.70000000001</v>
      </c>
      <c r="H8262" s="45">
        <v>-137295.70000000001</v>
      </c>
      <c r="I8262" s="59">
        <f t="shared" si="897"/>
        <v>0</v>
      </c>
      <c r="J8262" s="44">
        <f t="shared" si="898"/>
        <v>2001</v>
      </c>
      <c r="K8262" s="44">
        <f t="shared" si="899"/>
        <v>22</v>
      </c>
      <c r="L8262" s="59">
        <f>VLOOKUP(J8262,'SF CCI, BCI'!A:F,5)</f>
        <v>7399.07</v>
      </c>
      <c r="M8262" s="59">
        <f t="shared" si="903"/>
        <v>2.0769177748014278</v>
      </c>
      <c r="N8262" s="47">
        <f t="shared" si="900"/>
        <v>285151.87973380444</v>
      </c>
      <c r="O8262" s="44">
        <f t="shared" si="901"/>
        <v>0</v>
      </c>
      <c r="P8262" s="47">
        <f t="shared" si="902"/>
        <v>0</v>
      </c>
    </row>
    <row r="8263" spans="1:16" x14ac:dyDescent="0.25">
      <c r="A8263" s="56">
        <v>15417</v>
      </c>
      <c r="B8263" s="43" t="s">
        <v>3905</v>
      </c>
      <c r="C8263" s="43" t="s">
        <v>3904</v>
      </c>
      <c r="D8263" s="57" t="s">
        <v>72</v>
      </c>
      <c r="E8263" s="44">
        <v>240</v>
      </c>
      <c r="F8263" s="58">
        <v>37073</v>
      </c>
      <c r="G8263" s="45">
        <v>61268.82</v>
      </c>
      <c r="H8263" s="45">
        <v>-61268.82</v>
      </c>
      <c r="I8263" s="59">
        <f t="shared" si="897"/>
        <v>0</v>
      </c>
      <c r="J8263" s="44">
        <f t="shared" si="898"/>
        <v>2001</v>
      </c>
      <c r="K8263" s="44">
        <f t="shared" si="899"/>
        <v>22</v>
      </c>
      <c r="L8263" s="59">
        <f>VLOOKUP(J8263,'SF CCI, BCI'!A:F,5)</f>
        <v>7399.07</v>
      </c>
      <c r="M8263" s="59">
        <f t="shared" si="903"/>
        <v>2.0769177748014278</v>
      </c>
      <c r="N8263" s="47">
        <f t="shared" si="900"/>
        <v>127250.30129910921</v>
      </c>
      <c r="O8263" s="44">
        <f t="shared" si="901"/>
        <v>0</v>
      </c>
      <c r="P8263" s="47">
        <f t="shared" si="902"/>
        <v>0</v>
      </c>
    </row>
    <row r="8264" spans="1:16" x14ac:dyDescent="0.25">
      <c r="A8264" s="56">
        <v>15418</v>
      </c>
      <c r="B8264" s="43" t="s">
        <v>3906</v>
      </c>
      <c r="C8264" s="43" t="s">
        <v>3907</v>
      </c>
      <c r="D8264" s="57" t="s">
        <v>165</v>
      </c>
      <c r="E8264" s="44">
        <v>600</v>
      </c>
      <c r="F8264" s="58">
        <v>37073</v>
      </c>
      <c r="G8264" s="45">
        <v>933086.49</v>
      </c>
      <c r="H8264" s="45">
        <v>-412712.04000000004</v>
      </c>
      <c r="I8264" s="59">
        <f t="shared" si="897"/>
        <v>520374.44999999995</v>
      </c>
      <c r="J8264" s="44">
        <f t="shared" si="898"/>
        <v>2001</v>
      </c>
      <c r="K8264" s="44">
        <f t="shared" si="899"/>
        <v>22</v>
      </c>
      <c r="L8264" s="59">
        <f>VLOOKUP(J8264,'SF CCI, BCI'!A:F,5)</f>
        <v>7399.07</v>
      </c>
      <c r="M8264" s="59">
        <f t="shared" si="903"/>
        <v>2.0769177748014278</v>
      </c>
      <c r="N8264" s="47">
        <f t="shared" si="900"/>
        <v>1937943.9165080746</v>
      </c>
      <c r="O8264" s="44">
        <f t="shared" si="901"/>
        <v>28</v>
      </c>
      <c r="P8264" s="47">
        <f t="shared" si="902"/>
        <v>1080774.9447575167</v>
      </c>
    </row>
    <row r="8265" spans="1:16" x14ac:dyDescent="0.25">
      <c r="A8265" s="56">
        <v>15419</v>
      </c>
      <c r="B8265" s="43" t="s">
        <v>3908</v>
      </c>
      <c r="C8265" s="43" t="s">
        <v>3909</v>
      </c>
      <c r="D8265" s="57" t="s">
        <v>133</v>
      </c>
      <c r="E8265" s="44">
        <v>600</v>
      </c>
      <c r="F8265" s="58">
        <v>37073</v>
      </c>
      <c r="G8265" s="45">
        <v>7010.22</v>
      </c>
      <c r="H8265" s="45">
        <v>-3068.46</v>
      </c>
      <c r="I8265" s="59">
        <f t="shared" si="897"/>
        <v>3941.76</v>
      </c>
      <c r="J8265" s="44">
        <f t="shared" si="898"/>
        <v>2001</v>
      </c>
      <c r="K8265" s="44">
        <f t="shared" si="899"/>
        <v>22</v>
      </c>
      <c r="L8265" s="59">
        <f>VLOOKUP(J8265,'SF CCI, BCI'!A:F,5)</f>
        <v>7399.07</v>
      </c>
      <c r="M8265" s="59">
        <f t="shared" si="903"/>
        <v>2.0769177748014278</v>
      </c>
      <c r="N8265" s="47">
        <f t="shared" si="900"/>
        <v>14559.650523268465</v>
      </c>
      <c r="O8265" s="44">
        <f t="shared" si="901"/>
        <v>28</v>
      </c>
      <c r="P8265" s="47">
        <f t="shared" si="902"/>
        <v>8186.7114080012761</v>
      </c>
    </row>
    <row r="8266" spans="1:16" x14ac:dyDescent="0.25">
      <c r="A8266" s="56">
        <v>15420</v>
      </c>
      <c r="B8266" s="43" t="s">
        <v>3910</v>
      </c>
      <c r="C8266" s="43" t="s">
        <v>3911</v>
      </c>
      <c r="D8266" s="57" t="s">
        <v>133</v>
      </c>
      <c r="E8266" s="44">
        <v>600</v>
      </c>
      <c r="F8266" s="58">
        <v>37073</v>
      </c>
      <c r="G8266" s="45">
        <v>3047318.29</v>
      </c>
      <c r="H8266" s="45">
        <v>-1345918.3599999999</v>
      </c>
      <c r="I8266" s="59">
        <f t="shared" si="897"/>
        <v>1701399.9300000002</v>
      </c>
      <c r="J8266" s="44">
        <f t="shared" si="898"/>
        <v>2001</v>
      </c>
      <c r="K8266" s="44">
        <f t="shared" si="899"/>
        <v>22</v>
      </c>
      <c r="L8266" s="59">
        <f>VLOOKUP(J8266,'SF CCI, BCI'!A:F,5)</f>
        <v>7399.07</v>
      </c>
      <c r="M8266" s="59">
        <f t="shared" si="903"/>
        <v>2.0769177748014278</v>
      </c>
      <c r="N8266" s="47">
        <f t="shared" si="900"/>
        <v>6329029.5219784919</v>
      </c>
      <c r="O8266" s="44">
        <f t="shared" si="901"/>
        <v>28</v>
      </c>
      <c r="P8266" s="47">
        <f t="shared" si="902"/>
        <v>3533667.7566629052</v>
      </c>
    </row>
    <row r="8267" spans="1:16" x14ac:dyDescent="0.25">
      <c r="A8267" s="56">
        <v>15421</v>
      </c>
      <c r="B8267" s="43" t="s">
        <v>3912</v>
      </c>
      <c r="C8267" s="43" t="s">
        <v>3911</v>
      </c>
      <c r="D8267" s="57" t="s">
        <v>133</v>
      </c>
      <c r="E8267" s="44">
        <v>600</v>
      </c>
      <c r="F8267" s="58">
        <v>37073</v>
      </c>
      <c r="G8267" s="45">
        <v>131651.43</v>
      </c>
      <c r="H8267" s="45">
        <v>-58159.159999999996</v>
      </c>
      <c r="I8267" s="59">
        <f t="shared" ref="I8267:I8330" si="904">G8267+H8267</f>
        <v>73492.26999999999</v>
      </c>
      <c r="J8267" s="44">
        <f t="shared" ref="J8267:J8330" si="905">YEAR(F8267)</f>
        <v>2001</v>
      </c>
      <c r="K8267" s="44">
        <f t="shared" ref="K8267:K8330" si="906">ROUND(($A$9-F8267)/365,0)</f>
        <v>22</v>
      </c>
      <c r="L8267" s="59">
        <f>VLOOKUP(J8267,'SF CCI, BCI'!A:F,5)</f>
        <v>7399.07</v>
      </c>
      <c r="M8267" s="59">
        <f t="shared" si="903"/>
        <v>2.0769177748014278</v>
      </c>
      <c r="N8267" s="47">
        <f t="shared" si="900"/>
        <v>273429.1950450259</v>
      </c>
      <c r="O8267" s="44">
        <f t="shared" si="901"/>
        <v>28</v>
      </c>
      <c r="P8267" s="47">
        <f t="shared" si="902"/>
        <v>152637.4018735057</v>
      </c>
    </row>
    <row r="8268" spans="1:16" x14ac:dyDescent="0.25">
      <c r="A8268" s="56">
        <v>15423</v>
      </c>
      <c r="B8268" s="43" t="s">
        <v>3913</v>
      </c>
      <c r="C8268" s="43" t="s">
        <v>3914</v>
      </c>
      <c r="D8268" s="57" t="s">
        <v>133</v>
      </c>
      <c r="E8268" s="44">
        <v>600</v>
      </c>
      <c r="F8268" s="58">
        <v>37073</v>
      </c>
      <c r="G8268" s="45">
        <v>2890572.72</v>
      </c>
      <c r="H8268" s="45">
        <v>-1276688.1200000001</v>
      </c>
      <c r="I8268" s="59">
        <f t="shared" si="904"/>
        <v>1613884.6</v>
      </c>
      <c r="J8268" s="44">
        <f t="shared" si="905"/>
        <v>2001</v>
      </c>
      <c r="K8268" s="44">
        <f t="shared" si="906"/>
        <v>22</v>
      </c>
      <c r="L8268" s="59">
        <f>VLOOKUP(J8268,'SF CCI, BCI'!A:F,5)</f>
        <v>7399.07</v>
      </c>
      <c r="M8268" s="59">
        <f t="shared" si="903"/>
        <v>2.0769177748014278</v>
      </c>
      <c r="N8268" s="47">
        <f t="shared" ref="N8268:N8331" si="907">G8268*M8268</f>
        <v>6003481.8615241107</v>
      </c>
      <c r="O8268" s="44">
        <f t="shared" ref="O8268:O8331" si="908">IF(E8268="(blank)","",IF(K8268&gt;(E8268/12),0,(E8268/12)-K8268))</f>
        <v>28</v>
      </c>
      <c r="P8268" s="47">
        <f t="shared" ref="P8268:P8331" si="909">M8268*I8268</f>
        <v>3351905.6122182924</v>
      </c>
    </row>
    <row r="8269" spans="1:16" x14ac:dyDescent="0.25">
      <c r="A8269" s="56">
        <v>15424</v>
      </c>
      <c r="B8269" s="43" t="s">
        <v>3915</v>
      </c>
      <c r="C8269" s="43" t="s">
        <v>3916</v>
      </c>
      <c r="D8269" s="57" t="s">
        <v>69</v>
      </c>
      <c r="E8269" s="44">
        <v>120</v>
      </c>
      <c r="F8269" s="58">
        <v>36738</v>
      </c>
      <c r="G8269" s="45">
        <v>8138.22</v>
      </c>
      <c r="H8269" s="45">
        <v>-8138.22</v>
      </c>
      <c r="I8269" s="59">
        <f t="shared" si="904"/>
        <v>0</v>
      </c>
      <c r="J8269" s="44">
        <f t="shared" si="905"/>
        <v>2000</v>
      </c>
      <c r="K8269" s="44">
        <f t="shared" si="906"/>
        <v>23</v>
      </c>
      <c r="L8269" s="59">
        <f>VLOOKUP(J8269,'SF CCI, BCI'!A:F,5)</f>
        <v>7447.99</v>
      </c>
      <c r="M8269" s="59">
        <f t="shared" si="903"/>
        <v>2.0632761322182227</v>
      </c>
      <c r="N8269" s="47">
        <f t="shared" si="907"/>
        <v>16791.395084740983</v>
      </c>
      <c r="O8269" s="44">
        <f t="shared" si="908"/>
        <v>0</v>
      </c>
      <c r="P8269" s="47">
        <f t="shared" si="909"/>
        <v>0</v>
      </c>
    </row>
    <row r="8270" spans="1:16" x14ac:dyDescent="0.25">
      <c r="A8270" s="56">
        <v>15425</v>
      </c>
      <c r="B8270" s="43" t="s">
        <v>3917</v>
      </c>
      <c r="C8270" s="43" t="s">
        <v>3916</v>
      </c>
      <c r="D8270" s="57" t="s">
        <v>69</v>
      </c>
      <c r="E8270" s="44">
        <v>120</v>
      </c>
      <c r="F8270" s="58">
        <v>36738</v>
      </c>
      <c r="G8270" s="45">
        <v>23532.47</v>
      </c>
      <c r="H8270" s="45">
        <v>-23532.47</v>
      </c>
      <c r="I8270" s="59">
        <f t="shared" si="904"/>
        <v>0</v>
      </c>
      <c r="J8270" s="44">
        <f t="shared" si="905"/>
        <v>2000</v>
      </c>
      <c r="K8270" s="44">
        <f t="shared" si="906"/>
        <v>23</v>
      </c>
      <c r="L8270" s="59">
        <f>VLOOKUP(J8270,'SF CCI, BCI'!A:F,5)</f>
        <v>7447.99</v>
      </c>
      <c r="M8270" s="59">
        <f t="shared" si="903"/>
        <v>2.0632761322182227</v>
      </c>
      <c r="N8270" s="47">
        <f t="shared" si="907"/>
        <v>48553.983683141363</v>
      </c>
      <c r="O8270" s="44">
        <f t="shared" si="908"/>
        <v>0</v>
      </c>
      <c r="P8270" s="47">
        <f t="shared" si="909"/>
        <v>0</v>
      </c>
    </row>
    <row r="8271" spans="1:16" x14ac:dyDescent="0.25">
      <c r="A8271" s="56">
        <v>15426</v>
      </c>
      <c r="B8271" s="43" t="s">
        <v>3918</v>
      </c>
      <c r="C8271" s="43" t="s">
        <v>3916</v>
      </c>
      <c r="D8271" s="57" t="s">
        <v>69</v>
      </c>
      <c r="E8271" s="44">
        <v>120</v>
      </c>
      <c r="F8271" s="58">
        <v>36738</v>
      </c>
      <c r="G8271" s="45">
        <v>6451.35</v>
      </c>
      <c r="H8271" s="45">
        <v>-6451.35</v>
      </c>
      <c r="I8271" s="59">
        <f t="shared" si="904"/>
        <v>0</v>
      </c>
      <c r="J8271" s="44">
        <f t="shared" si="905"/>
        <v>2000</v>
      </c>
      <c r="K8271" s="44">
        <f t="shared" si="906"/>
        <v>23</v>
      </c>
      <c r="L8271" s="59">
        <f>VLOOKUP(J8271,'SF CCI, BCI'!A:F,5)</f>
        <v>7447.99</v>
      </c>
      <c r="M8271" s="59">
        <f t="shared" si="903"/>
        <v>2.0632761322182227</v>
      </c>
      <c r="N8271" s="47">
        <f t="shared" si="907"/>
        <v>13310.916475586031</v>
      </c>
      <c r="O8271" s="44">
        <f t="shared" si="908"/>
        <v>0</v>
      </c>
      <c r="P8271" s="47">
        <f t="shared" si="909"/>
        <v>0</v>
      </c>
    </row>
    <row r="8272" spans="1:16" x14ac:dyDescent="0.25">
      <c r="A8272" s="56">
        <v>15427</v>
      </c>
      <c r="B8272" s="43" t="s">
        <v>3919</v>
      </c>
      <c r="C8272" s="43" t="s">
        <v>3916</v>
      </c>
      <c r="D8272" s="57" t="s">
        <v>69</v>
      </c>
      <c r="E8272" s="44">
        <v>120</v>
      </c>
      <c r="F8272" s="58">
        <v>36738</v>
      </c>
      <c r="G8272" s="45">
        <v>26647.18</v>
      </c>
      <c r="H8272" s="45">
        <v>-26647.18</v>
      </c>
      <c r="I8272" s="59">
        <f t="shared" si="904"/>
        <v>0</v>
      </c>
      <c r="J8272" s="44">
        <f t="shared" si="905"/>
        <v>2000</v>
      </c>
      <c r="K8272" s="44">
        <f t="shared" si="906"/>
        <v>23</v>
      </c>
      <c r="L8272" s="59">
        <f>VLOOKUP(J8272,'SF CCI, BCI'!A:F,5)</f>
        <v>7447.99</v>
      </c>
      <c r="M8272" s="59">
        <f t="shared" si="903"/>
        <v>2.0632761322182227</v>
      </c>
      <c r="N8272" s="47">
        <f t="shared" si="907"/>
        <v>54980.490484922782</v>
      </c>
      <c r="O8272" s="44">
        <f t="shared" si="908"/>
        <v>0</v>
      </c>
      <c r="P8272" s="47">
        <f t="shared" si="909"/>
        <v>0</v>
      </c>
    </row>
    <row r="8273" spans="1:16" x14ac:dyDescent="0.25">
      <c r="A8273" s="56">
        <v>15428</v>
      </c>
      <c r="B8273" s="43" t="s">
        <v>3920</v>
      </c>
      <c r="C8273" s="43" t="s">
        <v>3916</v>
      </c>
      <c r="D8273" s="57" t="s">
        <v>69</v>
      </c>
      <c r="E8273" s="44">
        <v>120</v>
      </c>
      <c r="F8273" s="58">
        <v>36738</v>
      </c>
      <c r="G8273" s="45">
        <v>26647.17</v>
      </c>
      <c r="H8273" s="45">
        <v>-26647.17</v>
      </c>
      <c r="I8273" s="59">
        <f t="shared" si="904"/>
        <v>0</v>
      </c>
      <c r="J8273" s="44">
        <f t="shared" si="905"/>
        <v>2000</v>
      </c>
      <c r="K8273" s="44">
        <f t="shared" si="906"/>
        <v>23</v>
      </c>
      <c r="L8273" s="59">
        <f>VLOOKUP(J8273,'SF CCI, BCI'!A:F,5)</f>
        <v>7447.99</v>
      </c>
      <c r="M8273" s="59">
        <f t="shared" si="903"/>
        <v>2.0632761322182227</v>
      </c>
      <c r="N8273" s="47">
        <f t="shared" si="907"/>
        <v>54980.469852161455</v>
      </c>
      <c r="O8273" s="44">
        <f t="shared" si="908"/>
        <v>0</v>
      </c>
      <c r="P8273" s="47">
        <f t="shared" si="909"/>
        <v>0</v>
      </c>
    </row>
    <row r="8274" spans="1:16" x14ac:dyDescent="0.25">
      <c r="A8274" s="56">
        <v>15433</v>
      </c>
      <c r="B8274" s="43" t="s">
        <v>3921</v>
      </c>
      <c r="C8274" s="43" t="s">
        <v>3922</v>
      </c>
      <c r="D8274" s="57" t="s">
        <v>69</v>
      </c>
      <c r="E8274" s="44">
        <v>120</v>
      </c>
      <c r="F8274" s="58">
        <v>36738</v>
      </c>
      <c r="G8274" s="45">
        <v>17281.03</v>
      </c>
      <c r="H8274" s="45">
        <v>-17281.03</v>
      </c>
      <c r="I8274" s="59">
        <f t="shared" si="904"/>
        <v>0</v>
      </c>
      <c r="J8274" s="44">
        <f t="shared" si="905"/>
        <v>2000</v>
      </c>
      <c r="K8274" s="44">
        <f t="shared" si="906"/>
        <v>23</v>
      </c>
      <c r="L8274" s="59">
        <f>VLOOKUP(J8274,'SF CCI, BCI'!A:F,5)</f>
        <v>7447.99</v>
      </c>
      <c r="M8274" s="59">
        <f t="shared" si="903"/>
        <v>2.0632761322182227</v>
      </c>
      <c r="N8274" s="47">
        <f t="shared" si="907"/>
        <v>35655.536739147072</v>
      </c>
      <c r="O8274" s="44">
        <f t="shared" si="908"/>
        <v>0</v>
      </c>
      <c r="P8274" s="47">
        <f t="shared" si="909"/>
        <v>0</v>
      </c>
    </row>
    <row r="8275" spans="1:16" x14ac:dyDescent="0.25">
      <c r="A8275" s="56">
        <v>15434</v>
      </c>
      <c r="B8275" s="43" t="s">
        <v>1657</v>
      </c>
      <c r="C8275" s="43" t="s">
        <v>3923</v>
      </c>
      <c r="D8275" s="57" t="s">
        <v>133</v>
      </c>
      <c r="E8275" s="44">
        <v>600</v>
      </c>
      <c r="F8275" s="58">
        <v>37468</v>
      </c>
      <c r="G8275" s="45">
        <v>32607.9</v>
      </c>
      <c r="H8275" s="45">
        <v>-13750.42</v>
      </c>
      <c r="I8275" s="59">
        <f t="shared" si="904"/>
        <v>18857.480000000003</v>
      </c>
      <c r="J8275" s="44">
        <f t="shared" si="905"/>
        <v>2002</v>
      </c>
      <c r="K8275" s="44">
        <f t="shared" si="906"/>
        <v>21</v>
      </c>
      <c r="L8275" s="59">
        <f>VLOOKUP(J8275,'SF CCI, BCI'!A:F,5)</f>
        <v>7644.46</v>
      </c>
      <c r="M8275" s="59">
        <f t="shared" si="903"/>
        <v>2.010247944262904</v>
      </c>
      <c r="N8275" s="47">
        <f t="shared" si="907"/>
        <v>65549.963941730355</v>
      </c>
      <c r="O8275" s="44">
        <f t="shared" si="908"/>
        <v>29</v>
      </c>
      <c r="P8275" s="47">
        <f t="shared" si="909"/>
        <v>37908.210403978832</v>
      </c>
    </row>
    <row r="8276" spans="1:16" x14ac:dyDescent="0.25">
      <c r="A8276" s="56">
        <v>15435</v>
      </c>
      <c r="B8276" s="43" t="s">
        <v>1657</v>
      </c>
      <c r="C8276" s="43" t="s">
        <v>3924</v>
      </c>
      <c r="D8276" s="57" t="s">
        <v>133</v>
      </c>
      <c r="E8276" s="44">
        <v>600</v>
      </c>
      <c r="F8276" s="58">
        <v>37468</v>
      </c>
      <c r="G8276" s="45">
        <v>13191.17</v>
      </c>
      <c r="H8276" s="45">
        <v>-5562.6600000000008</v>
      </c>
      <c r="I8276" s="59">
        <f t="shared" si="904"/>
        <v>7628.5099999999993</v>
      </c>
      <c r="J8276" s="44">
        <f t="shared" si="905"/>
        <v>2002</v>
      </c>
      <c r="K8276" s="44">
        <f t="shared" si="906"/>
        <v>21</v>
      </c>
      <c r="L8276" s="59">
        <f>VLOOKUP(J8276,'SF CCI, BCI'!A:F,5)</f>
        <v>7644.46</v>
      </c>
      <c r="M8276" s="59">
        <f t="shared" si="903"/>
        <v>2.010247944262904</v>
      </c>
      <c r="N8276" s="47">
        <f t="shared" si="907"/>
        <v>26517.52237492249</v>
      </c>
      <c r="O8276" s="44">
        <f t="shared" si="908"/>
        <v>29</v>
      </c>
      <c r="P8276" s="47">
        <f t="shared" si="909"/>
        <v>15335.196545289004</v>
      </c>
    </row>
    <row r="8277" spans="1:16" x14ac:dyDescent="0.25">
      <c r="A8277" s="56">
        <v>15436</v>
      </c>
      <c r="B8277" s="43" t="s">
        <v>1510</v>
      </c>
      <c r="C8277" s="43" t="s">
        <v>3925</v>
      </c>
      <c r="D8277" s="57" t="s">
        <v>133</v>
      </c>
      <c r="E8277" s="44">
        <v>600</v>
      </c>
      <c r="F8277" s="58">
        <v>37468</v>
      </c>
      <c r="G8277" s="45">
        <v>11139.26</v>
      </c>
      <c r="H8277" s="45">
        <v>-4697.34</v>
      </c>
      <c r="I8277" s="59">
        <f t="shared" si="904"/>
        <v>6441.92</v>
      </c>
      <c r="J8277" s="44">
        <f t="shared" si="905"/>
        <v>2002</v>
      </c>
      <c r="K8277" s="44">
        <f t="shared" si="906"/>
        <v>21</v>
      </c>
      <c r="L8277" s="59">
        <f>VLOOKUP(J8277,'SF CCI, BCI'!A:F,5)</f>
        <v>7644.46</v>
      </c>
      <c r="M8277" s="59">
        <f t="shared" si="903"/>
        <v>2.010247944262904</v>
      </c>
      <c r="N8277" s="47">
        <f t="shared" si="907"/>
        <v>22392.674515609997</v>
      </c>
      <c r="O8277" s="44">
        <f t="shared" si="908"/>
        <v>29</v>
      </c>
      <c r="P8277" s="47">
        <f t="shared" si="909"/>
        <v>12949.856437106087</v>
      </c>
    </row>
    <row r="8278" spans="1:16" x14ac:dyDescent="0.25">
      <c r="A8278" s="56">
        <v>15437</v>
      </c>
      <c r="B8278" s="43" t="s">
        <v>1623</v>
      </c>
      <c r="C8278" s="43" t="s">
        <v>3926</v>
      </c>
      <c r="D8278" s="57" t="s">
        <v>133</v>
      </c>
      <c r="E8278" s="44">
        <v>600</v>
      </c>
      <c r="F8278" s="58">
        <v>37468</v>
      </c>
      <c r="G8278" s="45">
        <v>130</v>
      </c>
      <c r="H8278" s="45">
        <v>-54.86</v>
      </c>
      <c r="I8278" s="59">
        <f t="shared" si="904"/>
        <v>75.14</v>
      </c>
      <c r="J8278" s="44">
        <f t="shared" si="905"/>
        <v>2002</v>
      </c>
      <c r="K8278" s="44">
        <f t="shared" si="906"/>
        <v>21</v>
      </c>
      <c r="L8278" s="59">
        <f>VLOOKUP(J8278,'SF CCI, BCI'!A:F,5)</f>
        <v>7644.46</v>
      </c>
      <c r="M8278" s="59">
        <f t="shared" si="903"/>
        <v>2.010247944262904</v>
      </c>
      <c r="N8278" s="47">
        <f t="shared" si="907"/>
        <v>261.33223275417754</v>
      </c>
      <c r="O8278" s="44">
        <f t="shared" si="908"/>
        <v>29</v>
      </c>
      <c r="P8278" s="47">
        <f t="shared" si="909"/>
        <v>151.05003053191462</v>
      </c>
    </row>
    <row r="8279" spans="1:16" x14ac:dyDescent="0.25">
      <c r="A8279" s="56">
        <v>15438</v>
      </c>
      <c r="B8279" s="43" t="s">
        <v>1623</v>
      </c>
      <c r="C8279" s="43" t="s">
        <v>3927</v>
      </c>
      <c r="D8279" s="57" t="s">
        <v>133</v>
      </c>
      <c r="E8279" s="44">
        <v>600</v>
      </c>
      <c r="F8279" s="58">
        <v>37468</v>
      </c>
      <c r="G8279" s="45">
        <v>349.16</v>
      </c>
      <c r="H8279" s="45">
        <v>-147.25</v>
      </c>
      <c r="I8279" s="59">
        <f t="shared" si="904"/>
        <v>201.91000000000003</v>
      </c>
      <c r="J8279" s="44">
        <f t="shared" si="905"/>
        <v>2002</v>
      </c>
      <c r="K8279" s="44">
        <f t="shared" si="906"/>
        <v>21</v>
      </c>
      <c r="L8279" s="59">
        <f>VLOOKUP(J8279,'SF CCI, BCI'!A:F,5)</f>
        <v>7644.46</v>
      </c>
      <c r="M8279" s="59">
        <f t="shared" si="903"/>
        <v>2.010247944262904</v>
      </c>
      <c r="N8279" s="47">
        <f t="shared" si="907"/>
        <v>701.89817221883561</v>
      </c>
      <c r="O8279" s="44">
        <f t="shared" si="908"/>
        <v>29</v>
      </c>
      <c r="P8279" s="47">
        <f t="shared" si="909"/>
        <v>405.88916242612299</v>
      </c>
    </row>
    <row r="8280" spans="1:16" x14ac:dyDescent="0.25">
      <c r="A8280" s="56">
        <v>15439</v>
      </c>
      <c r="B8280" s="43" t="s">
        <v>1623</v>
      </c>
      <c r="C8280" s="43" t="s">
        <v>3928</v>
      </c>
      <c r="D8280" s="57" t="s">
        <v>133</v>
      </c>
      <c r="E8280" s="44">
        <v>600</v>
      </c>
      <c r="F8280" s="58">
        <v>37468</v>
      </c>
      <c r="G8280" s="45">
        <v>520</v>
      </c>
      <c r="H8280" s="45">
        <v>-219.26999999999998</v>
      </c>
      <c r="I8280" s="59">
        <f t="shared" si="904"/>
        <v>300.73</v>
      </c>
      <c r="J8280" s="44">
        <f t="shared" si="905"/>
        <v>2002</v>
      </c>
      <c r="K8280" s="44">
        <f t="shared" si="906"/>
        <v>21</v>
      </c>
      <c r="L8280" s="59">
        <f>VLOOKUP(J8280,'SF CCI, BCI'!A:F,5)</f>
        <v>7644.46</v>
      </c>
      <c r="M8280" s="59">
        <f t="shared" si="903"/>
        <v>2.010247944262904</v>
      </c>
      <c r="N8280" s="47">
        <f t="shared" si="907"/>
        <v>1045.3289310167102</v>
      </c>
      <c r="O8280" s="44">
        <f t="shared" si="908"/>
        <v>29</v>
      </c>
      <c r="P8280" s="47">
        <f t="shared" si="909"/>
        <v>604.5418642781832</v>
      </c>
    </row>
    <row r="8281" spans="1:16" x14ac:dyDescent="0.25">
      <c r="A8281" s="56">
        <v>15440</v>
      </c>
      <c r="B8281" s="43" t="s">
        <v>1623</v>
      </c>
      <c r="C8281" s="43" t="s">
        <v>3929</v>
      </c>
      <c r="D8281" s="57" t="s">
        <v>133</v>
      </c>
      <c r="E8281" s="44">
        <v>600</v>
      </c>
      <c r="F8281" s="58">
        <v>37468</v>
      </c>
      <c r="G8281" s="45">
        <v>984.5</v>
      </c>
      <c r="H8281" s="45">
        <v>-415.16</v>
      </c>
      <c r="I8281" s="59">
        <f t="shared" si="904"/>
        <v>569.33999999999992</v>
      </c>
      <c r="J8281" s="44">
        <f t="shared" si="905"/>
        <v>2002</v>
      </c>
      <c r="K8281" s="44">
        <f t="shared" si="906"/>
        <v>21</v>
      </c>
      <c r="L8281" s="59">
        <f>VLOOKUP(J8281,'SF CCI, BCI'!A:F,5)</f>
        <v>7644.46</v>
      </c>
      <c r="M8281" s="59">
        <f t="shared" si="903"/>
        <v>2.010247944262904</v>
      </c>
      <c r="N8281" s="47">
        <f t="shared" si="907"/>
        <v>1979.0891011268291</v>
      </c>
      <c r="O8281" s="44">
        <f t="shared" si="908"/>
        <v>29</v>
      </c>
      <c r="P8281" s="47">
        <f t="shared" si="909"/>
        <v>1144.5145645866417</v>
      </c>
    </row>
    <row r="8282" spans="1:16" x14ac:dyDescent="0.25">
      <c r="A8282" s="56">
        <v>15441</v>
      </c>
      <c r="B8282" s="43" t="s">
        <v>1623</v>
      </c>
      <c r="C8282" s="43" t="s">
        <v>3930</v>
      </c>
      <c r="D8282" s="57" t="s">
        <v>133</v>
      </c>
      <c r="E8282" s="44">
        <v>600</v>
      </c>
      <c r="F8282" s="58">
        <v>37468</v>
      </c>
      <c r="G8282" s="45">
        <v>910.01</v>
      </c>
      <c r="H8282" s="45">
        <v>-383.79</v>
      </c>
      <c r="I8282" s="59">
        <f t="shared" si="904"/>
        <v>526.22</v>
      </c>
      <c r="J8282" s="44">
        <f t="shared" si="905"/>
        <v>2002</v>
      </c>
      <c r="K8282" s="44">
        <f t="shared" si="906"/>
        <v>21</v>
      </c>
      <c r="L8282" s="59">
        <f>VLOOKUP(J8282,'SF CCI, BCI'!A:F,5)</f>
        <v>7644.46</v>
      </c>
      <c r="M8282" s="59">
        <f t="shared" si="903"/>
        <v>2.010247944262904</v>
      </c>
      <c r="N8282" s="47">
        <f t="shared" si="907"/>
        <v>1829.3457317586851</v>
      </c>
      <c r="O8282" s="44">
        <f t="shared" si="908"/>
        <v>29</v>
      </c>
      <c r="P8282" s="47">
        <f t="shared" si="909"/>
        <v>1057.8326732300254</v>
      </c>
    </row>
    <row r="8283" spans="1:16" x14ac:dyDescent="0.25">
      <c r="A8283" s="56">
        <v>15442</v>
      </c>
      <c r="B8283" s="43" t="s">
        <v>1623</v>
      </c>
      <c r="C8283" s="43" t="s">
        <v>3931</v>
      </c>
      <c r="D8283" s="57" t="s">
        <v>133</v>
      </c>
      <c r="E8283" s="44">
        <v>600</v>
      </c>
      <c r="F8283" s="58">
        <v>37468</v>
      </c>
      <c r="G8283" s="45">
        <v>2080</v>
      </c>
      <c r="H8283" s="45">
        <v>-877.15</v>
      </c>
      <c r="I8283" s="59">
        <f t="shared" si="904"/>
        <v>1202.8499999999999</v>
      </c>
      <c r="J8283" s="44">
        <f t="shared" si="905"/>
        <v>2002</v>
      </c>
      <c r="K8283" s="44">
        <f t="shared" si="906"/>
        <v>21</v>
      </c>
      <c r="L8283" s="59">
        <f>VLOOKUP(J8283,'SF CCI, BCI'!A:F,5)</f>
        <v>7644.46</v>
      </c>
      <c r="M8283" s="59">
        <f t="shared" si="903"/>
        <v>2.010247944262904</v>
      </c>
      <c r="N8283" s="47">
        <f t="shared" si="907"/>
        <v>4181.3157240668406</v>
      </c>
      <c r="O8283" s="44">
        <f t="shared" si="908"/>
        <v>29</v>
      </c>
      <c r="P8283" s="47">
        <f t="shared" si="909"/>
        <v>2418.026739756634</v>
      </c>
    </row>
    <row r="8284" spans="1:16" x14ac:dyDescent="0.25">
      <c r="A8284" s="56">
        <v>15443</v>
      </c>
      <c r="B8284" s="43" t="s">
        <v>1654</v>
      </c>
      <c r="C8284" s="43" t="s">
        <v>3932</v>
      </c>
      <c r="D8284" s="57" t="s">
        <v>133</v>
      </c>
      <c r="E8284" s="44">
        <v>600</v>
      </c>
      <c r="F8284" s="58">
        <v>37468</v>
      </c>
      <c r="G8284" s="45">
        <v>125502.49</v>
      </c>
      <c r="H8284" s="45">
        <v>-52923.17</v>
      </c>
      <c r="I8284" s="59">
        <f t="shared" si="904"/>
        <v>72579.320000000007</v>
      </c>
      <c r="J8284" s="44">
        <f t="shared" si="905"/>
        <v>2002</v>
      </c>
      <c r="K8284" s="44">
        <f t="shared" si="906"/>
        <v>21</v>
      </c>
      <c r="L8284" s="59">
        <f>VLOOKUP(J8284,'SF CCI, BCI'!A:F,5)</f>
        <v>7644.46</v>
      </c>
      <c r="M8284" s="59">
        <f t="shared" si="903"/>
        <v>2.010247944262904</v>
      </c>
      <c r="N8284" s="47">
        <f t="shared" si="907"/>
        <v>252291.12252237566</v>
      </c>
      <c r="O8284" s="44">
        <f t="shared" si="908"/>
        <v>29</v>
      </c>
      <c r="P8284" s="47">
        <f t="shared" si="909"/>
        <v>145902.42882599949</v>
      </c>
    </row>
    <row r="8285" spans="1:16" x14ac:dyDescent="0.25">
      <c r="A8285" s="56">
        <v>15444</v>
      </c>
      <c r="B8285" s="43" t="s">
        <v>1654</v>
      </c>
      <c r="C8285" s="43" t="s">
        <v>3933</v>
      </c>
      <c r="D8285" s="57" t="s">
        <v>133</v>
      </c>
      <c r="E8285" s="44">
        <v>600</v>
      </c>
      <c r="F8285" s="58">
        <v>37468</v>
      </c>
      <c r="G8285" s="45">
        <v>16855.37</v>
      </c>
      <c r="H8285" s="45">
        <v>-7107.71</v>
      </c>
      <c r="I8285" s="59">
        <f t="shared" si="904"/>
        <v>9747.66</v>
      </c>
      <c r="J8285" s="44">
        <f t="shared" si="905"/>
        <v>2002</v>
      </c>
      <c r="K8285" s="44">
        <f t="shared" si="906"/>
        <v>21</v>
      </c>
      <c r="L8285" s="59">
        <f>VLOOKUP(J8285,'SF CCI, BCI'!A:F,5)</f>
        <v>7644.46</v>
      </c>
      <c r="M8285" s="59">
        <f t="shared" si="903"/>
        <v>2.010247944262904</v>
      </c>
      <c r="N8285" s="47">
        <f t="shared" si="907"/>
        <v>33883.472892290622</v>
      </c>
      <c r="O8285" s="44">
        <f t="shared" si="908"/>
        <v>29</v>
      </c>
      <c r="P8285" s="47">
        <f t="shared" si="909"/>
        <v>19595.213476373738</v>
      </c>
    </row>
    <row r="8286" spans="1:16" x14ac:dyDescent="0.25">
      <c r="A8286" s="56">
        <v>15451</v>
      </c>
      <c r="B8286" s="43" t="s">
        <v>1510</v>
      </c>
      <c r="C8286" s="43" t="s">
        <v>3934</v>
      </c>
      <c r="D8286" s="57" t="s">
        <v>133</v>
      </c>
      <c r="E8286" s="44">
        <v>600</v>
      </c>
      <c r="F8286" s="58">
        <v>37499</v>
      </c>
      <c r="G8286" s="45">
        <v>15645.87</v>
      </c>
      <c r="H8286" s="45">
        <v>-6571.4500000000007</v>
      </c>
      <c r="I8286" s="59">
        <f t="shared" si="904"/>
        <v>9074.42</v>
      </c>
      <c r="J8286" s="44">
        <f t="shared" si="905"/>
        <v>2002</v>
      </c>
      <c r="K8286" s="44">
        <f t="shared" si="906"/>
        <v>21</v>
      </c>
      <c r="L8286" s="59">
        <f>VLOOKUP(J8286,'SF CCI, BCI'!A:F,5)</f>
        <v>7644.46</v>
      </c>
      <c r="M8286" s="59">
        <f t="shared" si="903"/>
        <v>2.010247944262904</v>
      </c>
      <c r="N8286" s="47">
        <f t="shared" si="907"/>
        <v>31452.078003704642</v>
      </c>
      <c r="O8286" s="44">
        <f t="shared" si="908"/>
        <v>29</v>
      </c>
      <c r="P8286" s="47">
        <f t="shared" si="909"/>
        <v>18241.834150378181</v>
      </c>
    </row>
    <row r="8287" spans="1:16" x14ac:dyDescent="0.25">
      <c r="A8287" s="56">
        <v>15452</v>
      </c>
      <c r="B8287" s="43" t="s">
        <v>3935</v>
      </c>
      <c r="C8287" s="43" t="s">
        <v>3936</v>
      </c>
      <c r="D8287" s="57" t="s">
        <v>165</v>
      </c>
      <c r="E8287" s="44">
        <v>600</v>
      </c>
      <c r="F8287" s="58">
        <v>37499</v>
      </c>
      <c r="G8287" s="45">
        <v>15499.34</v>
      </c>
      <c r="H8287" s="45">
        <v>-6509.9100000000008</v>
      </c>
      <c r="I8287" s="59">
        <f t="shared" si="904"/>
        <v>8989.43</v>
      </c>
      <c r="J8287" s="44">
        <f t="shared" si="905"/>
        <v>2002</v>
      </c>
      <c r="K8287" s="44">
        <f t="shared" si="906"/>
        <v>21</v>
      </c>
      <c r="L8287" s="59">
        <f>VLOOKUP(J8287,'SF CCI, BCI'!A:F,5)</f>
        <v>7644.46</v>
      </c>
      <c r="M8287" s="59">
        <f t="shared" si="903"/>
        <v>2.010247944262904</v>
      </c>
      <c r="N8287" s="47">
        <f t="shared" si="907"/>
        <v>31157.516372431797</v>
      </c>
      <c r="O8287" s="44">
        <f t="shared" si="908"/>
        <v>29</v>
      </c>
      <c r="P8287" s="47">
        <f t="shared" si="909"/>
        <v>18070.983177595277</v>
      </c>
    </row>
    <row r="8288" spans="1:16" x14ac:dyDescent="0.25">
      <c r="A8288" s="56">
        <v>15453</v>
      </c>
      <c r="B8288" s="43" t="s">
        <v>1657</v>
      </c>
      <c r="C8288" s="43" t="s">
        <v>3937</v>
      </c>
      <c r="D8288" s="57" t="s">
        <v>133</v>
      </c>
      <c r="E8288" s="44">
        <v>600</v>
      </c>
      <c r="F8288" s="58">
        <v>37499</v>
      </c>
      <c r="G8288" s="45">
        <v>21411.43</v>
      </c>
      <c r="H8288" s="45">
        <v>-8993</v>
      </c>
      <c r="I8288" s="59">
        <f t="shared" si="904"/>
        <v>12418.43</v>
      </c>
      <c r="J8288" s="44">
        <f t="shared" si="905"/>
        <v>2002</v>
      </c>
      <c r="K8288" s="44">
        <f t="shared" si="906"/>
        <v>21</v>
      </c>
      <c r="L8288" s="59">
        <f>VLOOKUP(J8288,'SF CCI, BCI'!A:F,5)</f>
        <v>7644.46</v>
      </c>
      <c r="M8288" s="59">
        <f t="shared" si="903"/>
        <v>2.010247944262904</v>
      </c>
      <c r="N8288" s="47">
        <f t="shared" si="907"/>
        <v>43042.283141229069</v>
      </c>
      <c r="O8288" s="44">
        <f t="shared" si="908"/>
        <v>29</v>
      </c>
      <c r="P8288" s="47">
        <f t="shared" si="909"/>
        <v>24964.123378472774</v>
      </c>
    </row>
    <row r="8289" spans="1:16" x14ac:dyDescent="0.25">
      <c r="A8289" s="56">
        <v>15454</v>
      </c>
      <c r="B8289" s="43" t="s">
        <v>1510</v>
      </c>
      <c r="C8289" s="43" t="s">
        <v>3938</v>
      </c>
      <c r="D8289" s="57" t="s">
        <v>133</v>
      </c>
      <c r="E8289" s="44">
        <v>600</v>
      </c>
      <c r="F8289" s="58">
        <v>37499</v>
      </c>
      <c r="G8289" s="45">
        <v>19665.97</v>
      </c>
      <c r="H8289" s="45">
        <v>-8259.92</v>
      </c>
      <c r="I8289" s="59">
        <f t="shared" si="904"/>
        <v>11406.050000000001</v>
      </c>
      <c r="J8289" s="44">
        <f t="shared" si="905"/>
        <v>2002</v>
      </c>
      <c r="K8289" s="44">
        <f t="shared" si="906"/>
        <v>21</v>
      </c>
      <c r="L8289" s="59">
        <f>VLOOKUP(J8289,'SF CCI, BCI'!A:F,5)</f>
        <v>7644.46</v>
      </c>
      <c r="M8289" s="59">
        <f t="shared" si="903"/>
        <v>2.010247944262904</v>
      </c>
      <c r="N8289" s="47">
        <f t="shared" si="907"/>
        <v>39533.475764435942</v>
      </c>
      <c r="O8289" s="44">
        <f t="shared" si="908"/>
        <v>29</v>
      </c>
      <c r="P8289" s="47">
        <f t="shared" si="909"/>
        <v>22928.9885646599</v>
      </c>
    </row>
    <row r="8290" spans="1:16" x14ac:dyDescent="0.25">
      <c r="A8290" s="56">
        <v>15455</v>
      </c>
      <c r="B8290" s="43" t="s">
        <v>1510</v>
      </c>
      <c r="C8290" s="43" t="s">
        <v>3939</v>
      </c>
      <c r="D8290" s="57" t="s">
        <v>133</v>
      </c>
      <c r="E8290" s="44">
        <v>600</v>
      </c>
      <c r="F8290" s="58">
        <v>37499</v>
      </c>
      <c r="G8290" s="45">
        <v>9169.23</v>
      </c>
      <c r="H8290" s="45">
        <v>-3851.11</v>
      </c>
      <c r="I8290" s="59">
        <f t="shared" si="904"/>
        <v>5318.119999999999</v>
      </c>
      <c r="J8290" s="44">
        <f t="shared" si="905"/>
        <v>2002</v>
      </c>
      <c r="K8290" s="44">
        <f t="shared" si="906"/>
        <v>21</v>
      </c>
      <c r="L8290" s="59">
        <f>VLOOKUP(J8290,'SF CCI, BCI'!A:F,5)</f>
        <v>7644.46</v>
      </c>
      <c r="M8290" s="59">
        <f t="shared" si="903"/>
        <v>2.010247944262904</v>
      </c>
      <c r="N8290" s="47">
        <f t="shared" si="907"/>
        <v>18432.425757973746</v>
      </c>
      <c r="O8290" s="44">
        <f t="shared" si="908"/>
        <v>29</v>
      </c>
      <c r="P8290" s="47">
        <f t="shared" si="909"/>
        <v>10690.739797343433</v>
      </c>
    </row>
    <row r="8291" spans="1:16" x14ac:dyDescent="0.25">
      <c r="A8291" s="56">
        <v>15456</v>
      </c>
      <c r="B8291" s="43" t="s">
        <v>1623</v>
      </c>
      <c r="C8291" s="43" t="s">
        <v>3940</v>
      </c>
      <c r="D8291" s="57" t="s">
        <v>133</v>
      </c>
      <c r="E8291" s="44">
        <v>600</v>
      </c>
      <c r="F8291" s="58">
        <v>37499</v>
      </c>
      <c r="G8291" s="45">
        <v>5919.6</v>
      </c>
      <c r="H8291" s="45">
        <v>-2486.3000000000002</v>
      </c>
      <c r="I8291" s="59">
        <f t="shared" si="904"/>
        <v>3433.3</v>
      </c>
      <c r="J8291" s="44">
        <f t="shared" si="905"/>
        <v>2002</v>
      </c>
      <c r="K8291" s="44">
        <f t="shared" si="906"/>
        <v>21</v>
      </c>
      <c r="L8291" s="59">
        <f>VLOOKUP(J8291,'SF CCI, BCI'!A:F,5)</f>
        <v>7644.46</v>
      </c>
      <c r="M8291" s="59">
        <f t="shared" si="903"/>
        <v>2.010247944262904</v>
      </c>
      <c r="N8291" s="47">
        <f t="shared" si="907"/>
        <v>11899.863730858688</v>
      </c>
      <c r="O8291" s="44">
        <f t="shared" si="908"/>
        <v>29</v>
      </c>
      <c r="P8291" s="47">
        <f t="shared" si="909"/>
        <v>6901.7842670378286</v>
      </c>
    </row>
    <row r="8292" spans="1:16" x14ac:dyDescent="0.25">
      <c r="A8292" s="56">
        <v>15457</v>
      </c>
      <c r="B8292" s="43" t="s">
        <v>1510</v>
      </c>
      <c r="C8292" s="43" t="s">
        <v>3941</v>
      </c>
      <c r="D8292" s="57" t="s">
        <v>133</v>
      </c>
      <c r="E8292" s="44">
        <v>600</v>
      </c>
      <c r="F8292" s="58">
        <v>37499</v>
      </c>
      <c r="G8292" s="45">
        <v>21970.22</v>
      </c>
      <c r="H8292" s="45">
        <v>-9227.75</v>
      </c>
      <c r="I8292" s="59">
        <f t="shared" si="904"/>
        <v>12742.470000000001</v>
      </c>
      <c r="J8292" s="44">
        <f t="shared" si="905"/>
        <v>2002</v>
      </c>
      <c r="K8292" s="44">
        <f t="shared" si="906"/>
        <v>21</v>
      </c>
      <c r="L8292" s="59">
        <f>VLOOKUP(J8292,'SF CCI, BCI'!A:F,5)</f>
        <v>7644.46</v>
      </c>
      <c r="M8292" s="59">
        <f t="shared" si="903"/>
        <v>2.010247944262904</v>
      </c>
      <c r="N8292" s="47">
        <f t="shared" si="907"/>
        <v>44165.589590003743</v>
      </c>
      <c r="O8292" s="44">
        <f t="shared" si="908"/>
        <v>29</v>
      </c>
      <c r="P8292" s="47">
        <f t="shared" si="909"/>
        <v>25615.524122331728</v>
      </c>
    </row>
    <row r="8293" spans="1:16" x14ac:dyDescent="0.25">
      <c r="A8293" s="56">
        <v>15458</v>
      </c>
      <c r="B8293" s="43" t="s">
        <v>1623</v>
      </c>
      <c r="C8293" s="43" t="s">
        <v>3942</v>
      </c>
      <c r="D8293" s="57" t="s">
        <v>133</v>
      </c>
      <c r="E8293" s="44">
        <v>600</v>
      </c>
      <c r="F8293" s="58">
        <v>37499</v>
      </c>
      <c r="G8293" s="45">
        <v>3851.87</v>
      </c>
      <c r="H8293" s="45">
        <v>-1617.81</v>
      </c>
      <c r="I8293" s="59">
        <f t="shared" si="904"/>
        <v>2234.06</v>
      </c>
      <c r="J8293" s="44">
        <f t="shared" si="905"/>
        <v>2002</v>
      </c>
      <c r="K8293" s="44">
        <f t="shared" si="906"/>
        <v>21</v>
      </c>
      <c r="L8293" s="59">
        <f>VLOOKUP(J8293,'SF CCI, BCI'!A:F,5)</f>
        <v>7644.46</v>
      </c>
      <c r="M8293" s="59">
        <f t="shared" si="903"/>
        <v>2.010247944262904</v>
      </c>
      <c r="N8293" s="47">
        <f t="shared" si="907"/>
        <v>7743.2137490679515</v>
      </c>
      <c r="O8293" s="44">
        <f t="shared" si="908"/>
        <v>29</v>
      </c>
      <c r="P8293" s="47">
        <f t="shared" si="909"/>
        <v>4491.0145223599829</v>
      </c>
    </row>
    <row r="8294" spans="1:16" x14ac:dyDescent="0.25">
      <c r="A8294" s="56">
        <v>15459</v>
      </c>
      <c r="B8294" s="43" t="s">
        <v>1623</v>
      </c>
      <c r="C8294" s="43" t="s">
        <v>3943</v>
      </c>
      <c r="D8294" s="57" t="s">
        <v>133</v>
      </c>
      <c r="E8294" s="44">
        <v>600</v>
      </c>
      <c r="F8294" s="58">
        <v>37499</v>
      </c>
      <c r="G8294" s="45">
        <v>2895.16</v>
      </c>
      <c r="H8294" s="45">
        <v>-1215.93</v>
      </c>
      <c r="I8294" s="59">
        <f t="shared" si="904"/>
        <v>1679.2299999999998</v>
      </c>
      <c r="J8294" s="44">
        <f t="shared" si="905"/>
        <v>2002</v>
      </c>
      <c r="K8294" s="44">
        <f t="shared" si="906"/>
        <v>21</v>
      </c>
      <c r="L8294" s="59">
        <f>VLOOKUP(J8294,'SF CCI, BCI'!A:F,5)</f>
        <v>7644.46</v>
      </c>
      <c r="M8294" s="59">
        <f t="shared" si="903"/>
        <v>2.010247944262904</v>
      </c>
      <c r="N8294" s="47">
        <f t="shared" si="907"/>
        <v>5819.9894383121891</v>
      </c>
      <c r="O8294" s="44">
        <f t="shared" si="908"/>
        <v>29</v>
      </c>
      <c r="P8294" s="47">
        <f t="shared" si="909"/>
        <v>3375.668655444596</v>
      </c>
    </row>
    <row r="8295" spans="1:16" x14ac:dyDescent="0.25">
      <c r="A8295" s="56">
        <v>15460</v>
      </c>
      <c r="B8295" s="43" t="s">
        <v>1623</v>
      </c>
      <c r="C8295" s="43" t="s">
        <v>3944</v>
      </c>
      <c r="D8295" s="57" t="s">
        <v>133</v>
      </c>
      <c r="E8295" s="44">
        <v>600</v>
      </c>
      <c r="F8295" s="58">
        <v>37499</v>
      </c>
      <c r="G8295" s="45">
        <v>4341.07</v>
      </c>
      <c r="H8295" s="45">
        <v>-1823.27</v>
      </c>
      <c r="I8295" s="59">
        <f t="shared" si="904"/>
        <v>2517.7999999999997</v>
      </c>
      <c r="J8295" s="44">
        <f t="shared" si="905"/>
        <v>2002</v>
      </c>
      <c r="K8295" s="44">
        <f t="shared" si="906"/>
        <v>21</v>
      </c>
      <c r="L8295" s="59">
        <f>VLOOKUP(J8295,'SF CCI, BCI'!A:F,5)</f>
        <v>7644.46</v>
      </c>
      <c r="M8295" s="59">
        <f t="shared" si="903"/>
        <v>2.010247944262904</v>
      </c>
      <c r="N8295" s="47">
        <f t="shared" si="907"/>
        <v>8726.6270434013641</v>
      </c>
      <c r="O8295" s="44">
        <f t="shared" si="908"/>
        <v>29</v>
      </c>
      <c r="P8295" s="47">
        <f t="shared" si="909"/>
        <v>5061.402274065139</v>
      </c>
    </row>
    <row r="8296" spans="1:16" x14ac:dyDescent="0.25">
      <c r="A8296" s="56">
        <v>15461</v>
      </c>
      <c r="B8296" s="43" t="s">
        <v>1623</v>
      </c>
      <c r="C8296" s="43" t="s">
        <v>3945</v>
      </c>
      <c r="D8296" s="57" t="s">
        <v>133</v>
      </c>
      <c r="E8296" s="44">
        <v>600</v>
      </c>
      <c r="F8296" s="58">
        <v>37499</v>
      </c>
      <c r="G8296" s="45">
        <v>8510.1</v>
      </c>
      <c r="H8296" s="45">
        <v>-3574.28</v>
      </c>
      <c r="I8296" s="59">
        <f t="shared" si="904"/>
        <v>4935.82</v>
      </c>
      <c r="J8296" s="44">
        <f t="shared" si="905"/>
        <v>2002</v>
      </c>
      <c r="K8296" s="44">
        <f t="shared" si="906"/>
        <v>21</v>
      </c>
      <c r="L8296" s="59">
        <f>VLOOKUP(J8296,'SF CCI, BCI'!A:F,5)</f>
        <v>7644.46</v>
      </c>
      <c r="M8296" s="59">
        <f t="shared" si="903"/>
        <v>2.010247944262904</v>
      </c>
      <c r="N8296" s="47">
        <f t="shared" si="907"/>
        <v>17107.41103047174</v>
      </c>
      <c r="O8296" s="44">
        <f t="shared" si="908"/>
        <v>29</v>
      </c>
      <c r="P8296" s="47">
        <f t="shared" si="909"/>
        <v>9922.2220082517269</v>
      </c>
    </row>
    <row r="8297" spans="1:16" x14ac:dyDescent="0.25">
      <c r="A8297" s="56">
        <v>15462</v>
      </c>
      <c r="B8297" s="43" t="s">
        <v>1623</v>
      </c>
      <c r="C8297" s="43" t="s">
        <v>3946</v>
      </c>
      <c r="D8297" s="57" t="s">
        <v>133</v>
      </c>
      <c r="E8297" s="44">
        <v>600</v>
      </c>
      <c r="F8297" s="58">
        <v>37499</v>
      </c>
      <c r="G8297" s="45">
        <v>363.48</v>
      </c>
      <c r="H8297" s="45">
        <v>-152.64000000000001</v>
      </c>
      <c r="I8297" s="59">
        <f t="shared" si="904"/>
        <v>210.84</v>
      </c>
      <c r="J8297" s="44">
        <f t="shared" si="905"/>
        <v>2002</v>
      </c>
      <c r="K8297" s="44">
        <f t="shared" si="906"/>
        <v>21</v>
      </c>
      <c r="L8297" s="59">
        <f>VLOOKUP(J8297,'SF CCI, BCI'!A:F,5)</f>
        <v>7644.46</v>
      </c>
      <c r="M8297" s="59">
        <f t="shared" si="903"/>
        <v>2.010247944262904</v>
      </c>
      <c r="N8297" s="47">
        <f t="shared" si="907"/>
        <v>730.68492278068038</v>
      </c>
      <c r="O8297" s="44">
        <f t="shared" si="908"/>
        <v>29</v>
      </c>
      <c r="P8297" s="47">
        <f t="shared" si="909"/>
        <v>423.84067656839068</v>
      </c>
    </row>
    <row r="8298" spans="1:16" x14ac:dyDescent="0.25">
      <c r="A8298" s="56">
        <v>15463</v>
      </c>
      <c r="B8298" s="43" t="s">
        <v>1623</v>
      </c>
      <c r="C8298" s="43" t="s">
        <v>3947</v>
      </c>
      <c r="D8298" s="57" t="s">
        <v>133</v>
      </c>
      <c r="E8298" s="44">
        <v>600</v>
      </c>
      <c r="F8298" s="58">
        <v>37499</v>
      </c>
      <c r="G8298" s="45">
        <v>130</v>
      </c>
      <c r="H8298" s="45">
        <v>-54.64</v>
      </c>
      <c r="I8298" s="59">
        <f t="shared" si="904"/>
        <v>75.36</v>
      </c>
      <c r="J8298" s="44">
        <f t="shared" si="905"/>
        <v>2002</v>
      </c>
      <c r="K8298" s="44">
        <f t="shared" si="906"/>
        <v>21</v>
      </c>
      <c r="L8298" s="59">
        <f>VLOOKUP(J8298,'SF CCI, BCI'!A:F,5)</f>
        <v>7644.46</v>
      </c>
      <c r="M8298" s="59">
        <f t="shared" si="903"/>
        <v>2.010247944262904</v>
      </c>
      <c r="N8298" s="47">
        <f t="shared" si="907"/>
        <v>261.33223275417754</v>
      </c>
      <c r="O8298" s="44">
        <f t="shared" si="908"/>
        <v>29</v>
      </c>
      <c r="P8298" s="47">
        <f t="shared" si="909"/>
        <v>151.49228507965245</v>
      </c>
    </row>
    <row r="8299" spans="1:16" x14ac:dyDescent="0.25">
      <c r="A8299" s="56">
        <v>15464</v>
      </c>
      <c r="B8299" s="43" t="s">
        <v>1623</v>
      </c>
      <c r="C8299" s="43" t="s">
        <v>3948</v>
      </c>
      <c r="D8299" s="57" t="s">
        <v>133</v>
      </c>
      <c r="E8299" s="44">
        <v>600</v>
      </c>
      <c r="F8299" s="58">
        <v>37499</v>
      </c>
      <c r="G8299" s="45">
        <v>130</v>
      </c>
      <c r="H8299" s="45">
        <v>-54.64</v>
      </c>
      <c r="I8299" s="59">
        <f t="shared" si="904"/>
        <v>75.36</v>
      </c>
      <c r="J8299" s="44">
        <f t="shared" si="905"/>
        <v>2002</v>
      </c>
      <c r="K8299" s="44">
        <f t="shared" si="906"/>
        <v>21</v>
      </c>
      <c r="L8299" s="59">
        <f>VLOOKUP(J8299,'SF CCI, BCI'!A:F,5)</f>
        <v>7644.46</v>
      </c>
      <c r="M8299" s="59">
        <f t="shared" si="903"/>
        <v>2.010247944262904</v>
      </c>
      <c r="N8299" s="47">
        <f t="shared" si="907"/>
        <v>261.33223275417754</v>
      </c>
      <c r="O8299" s="44">
        <f t="shared" si="908"/>
        <v>29</v>
      </c>
      <c r="P8299" s="47">
        <f t="shared" si="909"/>
        <v>151.49228507965245</v>
      </c>
    </row>
    <row r="8300" spans="1:16" x14ac:dyDescent="0.25">
      <c r="A8300" s="56">
        <v>15465</v>
      </c>
      <c r="B8300" s="43" t="s">
        <v>1623</v>
      </c>
      <c r="C8300" s="43" t="s">
        <v>3949</v>
      </c>
      <c r="D8300" s="57" t="s">
        <v>133</v>
      </c>
      <c r="E8300" s="44">
        <v>600</v>
      </c>
      <c r="F8300" s="58">
        <v>37499</v>
      </c>
      <c r="G8300" s="45">
        <v>130</v>
      </c>
      <c r="H8300" s="45">
        <v>-54.64</v>
      </c>
      <c r="I8300" s="59">
        <f t="shared" si="904"/>
        <v>75.36</v>
      </c>
      <c r="J8300" s="44">
        <f t="shared" si="905"/>
        <v>2002</v>
      </c>
      <c r="K8300" s="44">
        <f t="shared" si="906"/>
        <v>21</v>
      </c>
      <c r="L8300" s="59">
        <f>VLOOKUP(J8300,'SF CCI, BCI'!A:F,5)</f>
        <v>7644.46</v>
      </c>
      <c r="M8300" s="59">
        <f t="shared" si="903"/>
        <v>2.010247944262904</v>
      </c>
      <c r="N8300" s="47">
        <f t="shared" si="907"/>
        <v>261.33223275417754</v>
      </c>
      <c r="O8300" s="44">
        <f t="shared" si="908"/>
        <v>29</v>
      </c>
      <c r="P8300" s="47">
        <f t="shared" si="909"/>
        <v>151.49228507965245</v>
      </c>
    </row>
    <row r="8301" spans="1:16" x14ac:dyDescent="0.25">
      <c r="A8301" s="56">
        <v>15466</v>
      </c>
      <c r="B8301" s="43" t="s">
        <v>1623</v>
      </c>
      <c r="C8301" s="43" t="s">
        <v>3950</v>
      </c>
      <c r="D8301" s="57" t="s">
        <v>133</v>
      </c>
      <c r="E8301" s="44">
        <v>600</v>
      </c>
      <c r="F8301" s="58">
        <v>37499</v>
      </c>
      <c r="G8301" s="45">
        <v>130</v>
      </c>
      <c r="H8301" s="45">
        <v>-54.64</v>
      </c>
      <c r="I8301" s="59">
        <f t="shared" si="904"/>
        <v>75.36</v>
      </c>
      <c r="J8301" s="44">
        <f t="shared" si="905"/>
        <v>2002</v>
      </c>
      <c r="K8301" s="44">
        <f t="shared" si="906"/>
        <v>21</v>
      </c>
      <c r="L8301" s="59">
        <f>VLOOKUP(J8301,'SF CCI, BCI'!A:F,5)</f>
        <v>7644.46</v>
      </c>
      <c r="M8301" s="59">
        <f t="shared" si="903"/>
        <v>2.010247944262904</v>
      </c>
      <c r="N8301" s="47">
        <f t="shared" si="907"/>
        <v>261.33223275417754</v>
      </c>
      <c r="O8301" s="44">
        <f t="shared" si="908"/>
        <v>29</v>
      </c>
      <c r="P8301" s="47">
        <f t="shared" si="909"/>
        <v>151.49228507965245</v>
      </c>
    </row>
    <row r="8302" spans="1:16" x14ac:dyDescent="0.25">
      <c r="A8302" s="56">
        <v>15467</v>
      </c>
      <c r="B8302" s="43" t="s">
        <v>1623</v>
      </c>
      <c r="C8302" s="43" t="s">
        <v>3951</v>
      </c>
      <c r="D8302" s="57" t="s">
        <v>133</v>
      </c>
      <c r="E8302" s="44">
        <v>600</v>
      </c>
      <c r="F8302" s="58">
        <v>37499</v>
      </c>
      <c r="G8302" s="45">
        <v>390</v>
      </c>
      <c r="H8302" s="45">
        <v>-163.77000000000001</v>
      </c>
      <c r="I8302" s="59">
        <f t="shared" si="904"/>
        <v>226.23</v>
      </c>
      <c r="J8302" s="44">
        <f t="shared" si="905"/>
        <v>2002</v>
      </c>
      <c r="K8302" s="44">
        <f t="shared" si="906"/>
        <v>21</v>
      </c>
      <c r="L8302" s="59">
        <f>VLOOKUP(J8302,'SF CCI, BCI'!A:F,5)</f>
        <v>7644.46</v>
      </c>
      <c r="M8302" s="59">
        <f t="shared" si="903"/>
        <v>2.010247944262904</v>
      </c>
      <c r="N8302" s="47">
        <f t="shared" si="907"/>
        <v>783.9966982625325</v>
      </c>
      <c r="O8302" s="44">
        <f t="shared" si="908"/>
        <v>29</v>
      </c>
      <c r="P8302" s="47">
        <f t="shared" si="909"/>
        <v>454.77839243059674</v>
      </c>
    </row>
    <row r="8303" spans="1:16" x14ac:dyDescent="0.25">
      <c r="A8303" s="56">
        <v>15468</v>
      </c>
      <c r="B8303" s="43" t="s">
        <v>1623</v>
      </c>
      <c r="C8303" s="43" t="s">
        <v>3952</v>
      </c>
      <c r="D8303" s="57" t="s">
        <v>133</v>
      </c>
      <c r="E8303" s="44">
        <v>600</v>
      </c>
      <c r="F8303" s="58">
        <v>37499</v>
      </c>
      <c r="G8303" s="45">
        <v>260</v>
      </c>
      <c r="H8303" s="45">
        <v>-109.22</v>
      </c>
      <c r="I8303" s="59">
        <f t="shared" si="904"/>
        <v>150.78</v>
      </c>
      <c r="J8303" s="44">
        <f t="shared" si="905"/>
        <v>2002</v>
      </c>
      <c r="K8303" s="44">
        <f t="shared" si="906"/>
        <v>21</v>
      </c>
      <c r="L8303" s="59">
        <f>VLOOKUP(J8303,'SF CCI, BCI'!A:F,5)</f>
        <v>7644.46</v>
      </c>
      <c r="M8303" s="59">
        <f t="shared" si="903"/>
        <v>2.010247944262904</v>
      </c>
      <c r="N8303" s="47">
        <f t="shared" si="907"/>
        <v>522.66446550835508</v>
      </c>
      <c r="O8303" s="44">
        <f t="shared" si="908"/>
        <v>29</v>
      </c>
      <c r="P8303" s="47">
        <f t="shared" si="909"/>
        <v>303.10518503596069</v>
      </c>
    </row>
    <row r="8304" spans="1:16" x14ac:dyDescent="0.25">
      <c r="A8304" s="56">
        <v>15469</v>
      </c>
      <c r="B8304" s="43" t="s">
        <v>1623</v>
      </c>
      <c r="C8304" s="43" t="s">
        <v>3953</v>
      </c>
      <c r="D8304" s="57" t="s">
        <v>133</v>
      </c>
      <c r="E8304" s="44">
        <v>600</v>
      </c>
      <c r="F8304" s="58">
        <v>37499</v>
      </c>
      <c r="G8304" s="45">
        <v>586.29</v>
      </c>
      <c r="H8304" s="45">
        <v>-246.27</v>
      </c>
      <c r="I8304" s="59">
        <f t="shared" si="904"/>
        <v>340.02</v>
      </c>
      <c r="J8304" s="44">
        <f t="shared" si="905"/>
        <v>2002</v>
      </c>
      <c r="K8304" s="44">
        <f t="shared" si="906"/>
        <v>21</v>
      </c>
      <c r="L8304" s="59">
        <f>VLOOKUP(J8304,'SF CCI, BCI'!A:F,5)</f>
        <v>7644.46</v>
      </c>
      <c r="M8304" s="59">
        <f t="shared" si="903"/>
        <v>2.010247944262904</v>
      </c>
      <c r="N8304" s="47">
        <f t="shared" si="907"/>
        <v>1178.5882672418979</v>
      </c>
      <c r="O8304" s="44">
        <f t="shared" si="908"/>
        <v>29</v>
      </c>
      <c r="P8304" s="47">
        <f t="shared" si="909"/>
        <v>683.52450600827262</v>
      </c>
    </row>
    <row r="8305" spans="1:16" x14ac:dyDescent="0.25">
      <c r="A8305" s="56">
        <v>15470</v>
      </c>
      <c r="B8305" s="43" t="s">
        <v>1623</v>
      </c>
      <c r="C8305" s="43" t="s">
        <v>3954</v>
      </c>
      <c r="D8305" s="57" t="s">
        <v>133</v>
      </c>
      <c r="E8305" s="44">
        <v>600</v>
      </c>
      <c r="F8305" s="58">
        <v>37499</v>
      </c>
      <c r="G8305" s="45">
        <v>130</v>
      </c>
      <c r="H8305" s="45">
        <v>-54.64</v>
      </c>
      <c r="I8305" s="59">
        <f t="shared" si="904"/>
        <v>75.36</v>
      </c>
      <c r="J8305" s="44">
        <f t="shared" si="905"/>
        <v>2002</v>
      </c>
      <c r="K8305" s="44">
        <f t="shared" si="906"/>
        <v>21</v>
      </c>
      <c r="L8305" s="59">
        <f>VLOOKUP(J8305,'SF CCI, BCI'!A:F,5)</f>
        <v>7644.46</v>
      </c>
      <c r="M8305" s="59">
        <f t="shared" si="903"/>
        <v>2.010247944262904</v>
      </c>
      <c r="N8305" s="47">
        <f t="shared" si="907"/>
        <v>261.33223275417754</v>
      </c>
      <c r="O8305" s="44">
        <f t="shared" si="908"/>
        <v>29</v>
      </c>
      <c r="P8305" s="47">
        <f t="shared" si="909"/>
        <v>151.49228507965245</v>
      </c>
    </row>
    <row r="8306" spans="1:16" x14ac:dyDescent="0.25">
      <c r="A8306" s="56">
        <v>15471</v>
      </c>
      <c r="B8306" s="43" t="s">
        <v>1623</v>
      </c>
      <c r="C8306" s="43" t="s">
        <v>3955</v>
      </c>
      <c r="D8306" s="57" t="s">
        <v>133</v>
      </c>
      <c r="E8306" s="44">
        <v>600</v>
      </c>
      <c r="F8306" s="58">
        <v>37499</v>
      </c>
      <c r="G8306" s="45">
        <v>390</v>
      </c>
      <c r="H8306" s="45">
        <v>-163.77000000000001</v>
      </c>
      <c r="I8306" s="59">
        <f t="shared" si="904"/>
        <v>226.23</v>
      </c>
      <c r="J8306" s="44">
        <f t="shared" si="905"/>
        <v>2002</v>
      </c>
      <c r="K8306" s="44">
        <f t="shared" si="906"/>
        <v>21</v>
      </c>
      <c r="L8306" s="59">
        <f>VLOOKUP(J8306,'SF CCI, BCI'!A:F,5)</f>
        <v>7644.46</v>
      </c>
      <c r="M8306" s="59">
        <f t="shared" si="903"/>
        <v>2.010247944262904</v>
      </c>
      <c r="N8306" s="47">
        <f t="shared" si="907"/>
        <v>783.9966982625325</v>
      </c>
      <c r="O8306" s="44">
        <f t="shared" si="908"/>
        <v>29</v>
      </c>
      <c r="P8306" s="47">
        <f t="shared" si="909"/>
        <v>454.77839243059674</v>
      </c>
    </row>
    <row r="8307" spans="1:16" x14ac:dyDescent="0.25">
      <c r="A8307" s="56">
        <v>15472</v>
      </c>
      <c r="B8307" s="43" t="s">
        <v>1623</v>
      </c>
      <c r="C8307" s="43" t="s">
        <v>3956</v>
      </c>
      <c r="D8307" s="57" t="s">
        <v>133</v>
      </c>
      <c r="E8307" s="44">
        <v>600</v>
      </c>
      <c r="F8307" s="58">
        <v>37499</v>
      </c>
      <c r="G8307" s="45">
        <v>2080</v>
      </c>
      <c r="H8307" s="45">
        <v>-873.65</v>
      </c>
      <c r="I8307" s="59">
        <f t="shared" si="904"/>
        <v>1206.3499999999999</v>
      </c>
      <c r="J8307" s="44">
        <f t="shared" si="905"/>
        <v>2002</v>
      </c>
      <c r="K8307" s="44">
        <f t="shared" si="906"/>
        <v>21</v>
      </c>
      <c r="L8307" s="59">
        <f>VLOOKUP(J8307,'SF CCI, BCI'!A:F,5)</f>
        <v>7644.46</v>
      </c>
      <c r="M8307" s="59">
        <f t="shared" ref="M8307:M8370" si="910">$M$9/L8307</f>
        <v>2.010247944262904</v>
      </c>
      <c r="N8307" s="47">
        <f t="shared" si="907"/>
        <v>4181.3157240668406</v>
      </c>
      <c r="O8307" s="44">
        <f t="shared" si="908"/>
        <v>29</v>
      </c>
      <c r="P8307" s="47">
        <f t="shared" si="909"/>
        <v>2425.0626075615542</v>
      </c>
    </row>
    <row r="8308" spans="1:16" x14ac:dyDescent="0.25">
      <c r="A8308" s="56">
        <v>15473</v>
      </c>
      <c r="B8308" s="43" t="s">
        <v>1623</v>
      </c>
      <c r="C8308" s="43" t="s">
        <v>3957</v>
      </c>
      <c r="D8308" s="57" t="s">
        <v>133</v>
      </c>
      <c r="E8308" s="44">
        <v>600</v>
      </c>
      <c r="F8308" s="58">
        <v>37499</v>
      </c>
      <c r="G8308" s="45">
        <v>130</v>
      </c>
      <c r="H8308" s="45">
        <v>-54.64</v>
      </c>
      <c r="I8308" s="59">
        <f t="shared" si="904"/>
        <v>75.36</v>
      </c>
      <c r="J8308" s="44">
        <f t="shared" si="905"/>
        <v>2002</v>
      </c>
      <c r="K8308" s="44">
        <f t="shared" si="906"/>
        <v>21</v>
      </c>
      <c r="L8308" s="59">
        <f>VLOOKUP(J8308,'SF CCI, BCI'!A:F,5)</f>
        <v>7644.46</v>
      </c>
      <c r="M8308" s="59">
        <f t="shared" si="910"/>
        <v>2.010247944262904</v>
      </c>
      <c r="N8308" s="47">
        <f t="shared" si="907"/>
        <v>261.33223275417754</v>
      </c>
      <c r="O8308" s="44">
        <f t="shared" si="908"/>
        <v>29</v>
      </c>
      <c r="P8308" s="47">
        <f t="shared" si="909"/>
        <v>151.49228507965245</v>
      </c>
    </row>
    <row r="8309" spans="1:16" x14ac:dyDescent="0.25">
      <c r="A8309" s="56">
        <v>15476</v>
      </c>
      <c r="B8309" s="43" t="s">
        <v>3958</v>
      </c>
      <c r="C8309" s="43" t="s">
        <v>3959</v>
      </c>
      <c r="D8309" s="57" t="s">
        <v>165</v>
      </c>
      <c r="E8309" s="44">
        <v>600</v>
      </c>
      <c r="F8309" s="58">
        <v>37529</v>
      </c>
      <c r="G8309" s="45">
        <v>8869.9699999999993</v>
      </c>
      <c r="H8309" s="45">
        <v>-3710.5600000000004</v>
      </c>
      <c r="I8309" s="59">
        <f t="shared" si="904"/>
        <v>5159.4099999999989</v>
      </c>
      <c r="J8309" s="44">
        <f t="shared" si="905"/>
        <v>2002</v>
      </c>
      <c r="K8309" s="44">
        <f t="shared" si="906"/>
        <v>21</v>
      </c>
      <c r="L8309" s="59">
        <f>VLOOKUP(J8309,'SF CCI, BCI'!A:F,5)</f>
        <v>7644.46</v>
      </c>
      <c r="M8309" s="59">
        <f t="shared" si="910"/>
        <v>2.010247944262904</v>
      </c>
      <c r="N8309" s="47">
        <f t="shared" si="907"/>
        <v>17830.83895817363</v>
      </c>
      <c r="O8309" s="44">
        <f t="shared" si="908"/>
        <v>29</v>
      </c>
      <c r="P8309" s="47">
        <f t="shared" si="909"/>
        <v>10371.693346109467</v>
      </c>
    </row>
    <row r="8310" spans="1:16" x14ac:dyDescent="0.25">
      <c r="A8310" s="56">
        <v>15477</v>
      </c>
      <c r="B8310" s="43" t="s">
        <v>1657</v>
      </c>
      <c r="C8310" s="43" t="s">
        <v>3960</v>
      </c>
      <c r="D8310" s="57" t="s">
        <v>133</v>
      </c>
      <c r="E8310" s="44">
        <v>600</v>
      </c>
      <c r="F8310" s="58">
        <v>37529</v>
      </c>
      <c r="G8310" s="45">
        <v>289652.94</v>
      </c>
      <c r="H8310" s="45">
        <v>-121170.93000000001</v>
      </c>
      <c r="I8310" s="59">
        <f t="shared" si="904"/>
        <v>168482.01</v>
      </c>
      <c r="J8310" s="44">
        <f t="shared" si="905"/>
        <v>2002</v>
      </c>
      <c r="K8310" s="44">
        <f t="shared" si="906"/>
        <v>21</v>
      </c>
      <c r="L8310" s="59">
        <f>VLOOKUP(J8310,'SF CCI, BCI'!A:F,5)</f>
        <v>7644.46</v>
      </c>
      <c r="M8310" s="59">
        <f t="shared" si="910"/>
        <v>2.010247944262904</v>
      </c>
      <c r="N8310" s="47">
        <f t="shared" si="907"/>
        <v>582274.22718470625</v>
      </c>
      <c r="O8310" s="44">
        <f t="shared" si="908"/>
        <v>29</v>
      </c>
      <c r="P8310" s="47">
        <f t="shared" si="909"/>
        <v>338690.61424778204</v>
      </c>
    </row>
    <row r="8311" spans="1:16" x14ac:dyDescent="0.25">
      <c r="A8311" s="56">
        <v>15478</v>
      </c>
      <c r="B8311" s="43" t="s">
        <v>1657</v>
      </c>
      <c r="C8311" s="43" t="s">
        <v>3961</v>
      </c>
      <c r="D8311" s="57" t="s">
        <v>133</v>
      </c>
      <c r="E8311" s="44">
        <v>600</v>
      </c>
      <c r="F8311" s="58">
        <v>37529</v>
      </c>
      <c r="G8311" s="45">
        <v>84819.88</v>
      </c>
      <c r="H8311" s="45">
        <v>-35482.769999999997</v>
      </c>
      <c r="I8311" s="59">
        <f t="shared" si="904"/>
        <v>49337.110000000008</v>
      </c>
      <c r="J8311" s="44">
        <f t="shared" si="905"/>
        <v>2002</v>
      </c>
      <c r="K8311" s="44">
        <f t="shared" si="906"/>
        <v>21</v>
      </c>
      <c r="L8311" s="59">
        <f>VLOOKUP(J8311,'SF CCI, BCI'!A:F,5)</f>
        <v>7644.46</v>
      </c>
      <c r="M8311" s="59">
        <f t="shared" si="910"/>
        <v>2.010247944262904</v>
      </c>
      <c r="N8311" s="47">
        <f t="shared" si="907"/>
        <v>170508.9894026262</v>
      </c>
      <c r="O8311" s="44">
        <f t="shared" si="908"/>
        <v>29</v>
      </c>
      <c r="P8311" s="47">
        <f t="shared" si="909"/>
        <v>99179.823953372776</v>
      </c>
    </row>
    <row r="8312" spans="1:16" x14ac:dyDescent="0.25">
      <c r="A8312" s="56">
        <v>15479</v>
      </c>
      <c r="B8312" s="43" t="s">
        <v>1510</v>
      </c>
      <c r="C8312" s="43" t="s">
        <v>3891</v>
      </c>
      <c r="D8312" s="57" t="s">
        <v>133</v>
      </c>
      <c r="E8312" s="44">
        <v>600</v>
      </c>
      <c r="F8312" s="58">
        <v>37529</v>
      </c>
      <c r="G8312" s="45">
        <v>306.63</v>
      </c>
      <c r="H8312" s="45">
        <v>-128.28</v>
      </c>
      <c r="I8312" s="59">
        <f t="shared" si="904"/>
        <v>178.35</v>
      </c>
      <c r="J8312" s="44">
        <f t="shared" si="905"/>
        <v>2002</v>
      </c>
      <c r="K8312" s="44">
        <f t="shared" si="906"/>
        <v>21</v>
      </c>
      <c r="L8312" s="59">
        <f>VLOOKUP(J8312,'SF CCI, BCI'!A:F,5)</f>
        <v>7644.46</v>
      </c>
      <c r="M8312" s="59">
        <f t="shared" si="910"/>
        <v>2.010247944262904</v>
      </c>
      <c r="N8312" s="47">
        <f t="shared" si="907"/>
        <v>616.40232714933427</v>
      </c>
      <c r="O8312" s="44">
        <f t="shared" si="908"/>
        <v>29</v>
      </c>
      <c r="P8312" s="47">
        <f t="shared" si="909"/>
        <v>358.52772085928893</v>
      </c>
    </row>
    <row r="8313" spans="1:16" x14ac:dyDescent="0.25">
      <c r="A8313" s="56">
        <v>15480</v>
      </c>
      <c r="B8313" s="43" t="s">
        <v>1510</v>
      </c>
      <c r="C8313" s="43" t="s">
        <v>3962</v>
      </c>
      <c r="D8313" s="57" t="s">
        <v>133</v>
      </c>
      <c r="E8313" s="44">
        <v>600</v>
      </c>
      <c r="F8313" s="58">
        <v>37529</v>
      </c>
      <c r="G8313" s="45">
        <v>13678.53</v>
      </c>
      <c r="H8313" s="45">
        <v>-5722.1900000000005</v>
      </c>
      <c r="I8313" s="59">
        <f t="shared" si="904"/>
        <v>7956.34</v>
      </c>
      <c r="J8313" s="44">
        <f t="shared" si="905"/>
        <v>2002</v>
      </c>
      <c r="K8313" s="44">
        <f t="shared" si="906"/>
        <v>21</v>
      </c>
      <c r="L8313" s="59">
        <f>VLOOKUP(J8313,'SF CCI, BCI'!A:F,5)</f>
        <v>7644.46</v>
      </c>
      <c r="M8313" s="59">
        <f t="shared" si="910"/>
        <v>2.010247944262904</v>
      </c>
      <c r="N8313" s="47">
        <f t="shared" si="907"/>
        <v>27497.23681303846</v>
      </c>
      <c r="O8313" s="44">
        <f t="shared" si="908"/>
        <v>29</v>
      </c>
      <c r="P8313" s="47">
        <f t="shared" si="909"/>
        <v>15994.216128856713</v>
      </c>
    </row>
    <row r="8314" spans="1:16" x14ac:dyDescent="0.25">
      <c r="A8314" s="56">
        <v>15481</v>
      </c>
      <c r="B8314" s="43" t="s">
        <v>1510</v>
      </c>
      <c r="C8314" s="43" t="s">
        <v>3963</v>
      </c>
      <c r="D8314" s="57" t="s">
        <v>133</v>
      </c>
      <c r="E8314" s="44">
        <v>600</v>
      </c>
      <c r="F8314" s="58">
        <v>37529</v>
      </c>
      <c r="G8314" s="45">
        <v>6247.96</v>
      </c>
      <c r="H8314" s="45">
        <v>-2613.66</v>
      </c>
      <c r="I8314" s="59">
        <f t="shared" si="904"/>
        <v>3634.3</v>
      </c>
      <c r="J8314" s="44">
        <f t="shared" si="905"/>
        <v>2002</v>
      </c>
      <c r="K8314" s="44">
        <f t="shared" si="906"/>
        <v>21</v>
      </c>
      <c r="L8314" s="59">
        <f>VLOOKUP(J8314,'SF CCI, BCI'!A:F,5)</f>
        <v>7644.46</v>
      </c>
      <c r="M8314" s="59">
        <f t="shared" si="910"/>
        <v>2.010247944262904</v>
      </c>
      <c r="N8314" s="47">
        <f t="shared" si="907"/>
        <v>12559.948745836853</v>
      </c>
      <c r="O8314" s="44">
        <f t="shared" si="908"/>
        <v>29</v>
      </c>
      <c r="P8314" s="47">
        <f t="shared" si="909"/>
        <v>7305.8441038346728</v>
      </c>
    </row>
    <row r="8315" spans="1:16" x14ac:dyDescent="0.25">
      <c r="A8315" s="56">
        <v>15482</v>
      </c>
      <c r="B8315" s="43" t="s">
        <v>1510</v>
      </c>
      <c r="C8315" s="43" t="s">
        <v>3964</v>
      </c>
      <c r="D8315" s="57" t="s">
        <v>133</v>
      </c>
      <c r="E8315" s="44">
        <v>600</v>
      </c>
      <c r="F8315" s="58">
        <v>37529</v>
      </c>
      <c r="G8315" s="45">
        <v>2132.89</v>
      </c>
      <c r="H8315" s="45">
        <v>-892.3</v>
      </c>
      <c r="I8315" s="59">
        <f t="shared" si="904"/>
        <v>1240.5899999999999</v>
      </c>
      <c r="J8315" s="44">
        <f t="shared" si="905"/>
        <v>2002</v>
      </c>
      <c r="K8315" s="44">
        <f t="shared" si="906"/>
        <v>21</v>
      </c>
      <c r="L8315" s="59">
        <f>VLOOKUP(J8315,'SF CCI, BCI'!A:F,5)</f>
        <v>7644.46</v>
      </c>
      <c r="M8315" s="59">
        <f t="shared" si="910"/>
        <v>2.010247944262904</v>
      </c>
      <c r="N8315" s="47">
        <f t="shared" si="907"/>
        <v>4287.6377378389052</v>
      </c>
      <c r="O8315" s="44">
        <f t="shared" si="908"/>
        <v>29</v>
      </c>
      <c r="P8315" s="47">
        <f t="shared" si="909"/>
        <v>2493.893497173116</v>
      </c>
    </row>
    <row r="8316" spans="1:16" x14ac:dyDescent="0.25">
      <c r="A8316" s="56">
        <v>15483</v>
      </c>
      <c r="B8316" s="43" t="s">
        <v>1510</v>
      </c>
      <c r="C8316" s="43" t="s">
        <v>3965</v>
      </c>
      <c r="D8316" s="57" t="s">
        <v>133</v>
      </c>
      <c r="E8316" s="44">
        <v>600</v>
      </c>
      <c r="F8316" s="58">
        <v>37529</v>
      </c>
      <c r="G8316" s="45">
        <v>19238.88</v>
      </c>
      <c r="H8316" s="45">
        <v>-8048.25</v>
      </c>
      <c r="I8316" s="59">
        <f t="shared" si="904"/>
        <v>11190.630000000001</v>
      </c>
      <c r="J8316" s="44">
        <f t="shared" si="905"/>
        <v>2002</v>
      </c>
      <c r="K8316" s="44">
        <f t="shared" si="906"/>
        <v>21</v>
      </c>
      <c r="L8316" s="59">
        <f>VLOOKUP(J8316,'SF CCI, BCI'!A:F,5)</f>
        <v>7644.46</v>
      </c>
      <c r="M8316" s="59">
        <f t="shared" si="910"/>
        <v>2.010247944262904</v>
      </c>
      <c r="N8316" s="47">
        <f t="shared" si="907"/>
        <v>38674.918969920698</v>
      </c>
      <c r="O8316" s="44">
        <f t="shared" si="908"/>
        <v>29</v>
      </c>
      <c r="P8316" s="47">
        <f t="shared" si="909"/>
        <v>22495.940952506782</v>
      </c>
    </row>
    <row r="8317" spans="1:16" x14ac:dyDescent="0.25">
      <c r="A8317" s="56">
        <v>15485</v>
      </c>
      <c r="B8317" s="43" t="s">
        <v>1623</v>
      </c>
      <c r="C8317" s="43" t="s">
        <v>3966</v>
      </c>
      <c r="D8317" s="57" t="s">
        <v>133</v>
      </c>
      <c r="E8317" s="44">
        <v>600</v>
      </c>
      <c r="F8317" s="58">
        <v>37529</v>
      </c>
      <c r="G8317" s="45">
        <v>560</v>
      </c>
      <c r="H8317" s="45">
        <v>-234.2</v>
      </c>
      <c r="I8317" s="59">
        <f t="shared" si="904"/>
        <v>325.8</v>
      </c>
      <c r="J8317" s="44">
        <f t="shared" si="905"/>
        <v>2002</v>
      </c>
      <c r="K8317" s="44">
        <f t="shared" si="906"/>
        <v>21</v>
      </c>
      <c r="L8317" s="59">
        <f>VLOOKUP(J8317,'SF CCI, BCI'!A:F,5)</f>
        <v>7644.46</v>
      </c>
      <c r="M8317" s="59">
        <f t="shared" si="910"/>
        <v>2.010247944262904</v>
      </c>
      <c r="N8317" s="47">
        <f t="shared" si="907"/>
        <v>1125.7388487872263</v>
      </c>
      <c r="O8317" s="44">
        <f t="shared" si="908"/>
        <v>29</v>
      </c>
      <c r="P8317" s="47">
        <f t="shared" si="909"/>
        <v>654.93878024085416</v>
      </c>
    </row>
    <row r="8318" spans="1:16" x14ac:dyDescent="0.25">
      <c r="A8318" s="56">
        <v>15486</v>
      </c>
      <c r="B8318" s="43" t="s">
        <v>1623</v>
      </c>
      <c r="C8318" s="43" t="s">
        <v>3967</v>
      </c>
      <c r="D8318" s="57" t="s">
        <v>133</v>
      </c>
      <c r="E8318" s="44">
        <v>600</v>
      </c>
      <c r="F8318" s="58">
        <v>37529</v>
      </c>
      <c r="G8318" s="45">
        <v>697.23</v>
      </c>
      <c r="H8318" s="45">
        <v>-291.62</v>
      </c>
      <c r="I8318" s="59">
        <f t="shared" si="904"/>
        <v>405.61</v>
      </c>
      <c r="J8318" s="44">
        <f t="shared" si="905"/>
        <v>2002</v>
      </c>
      <c r="K8318" s="44">
        <f t="shared" si="906"/>
        <v>21</v>
      </c>
      <c r="L8318" s="59">
        <f>VLOOKUP(J8318,'SF CCI, BCI'!A:F,5)</f>
        <v>7644.46</v>
      </c>
      <c r="M8318" s="59">
        <f t="shared" si="910"/>
        <v>2.010247944262904</v>
      </c>
      <c r="N8318" s="47">
        <f t="shared" si="907"/>
        <v>1401.6051741784245</v>
      </c>
      <c r="O8318" s="44">
        <f t="shared" si="908"/>
        <v>29</v>
      </c>
      <c r="P8318" s="47">
        <f t="shared" si="909"/>
        <v>815.37666867247651</v>
      </c>
    </row>
    <row r="8319" spans="1:16" x14ac:dyDescent="0.25">
      <c r="A8319" s="56">
        <v>15487</v>
      </c>
      <c r="B8319" s="43" t="s">
        <v>1623</v>
      </c>
      <c r="C8319" s="43" t="s">
        <v>3968</v>
      </c>
      <c r="D8319" s="57" t="s">
        <v>133</v>
      </c>
      <c r="E8319" s="44">
        <v>600</v>
      </c>
      <c r="F8319" s="58">
        <v>37529</v>
      </c>
      <c r="G8319" s="45">
        <v>3591.97</v>
      </c>
      <c r="H8319" s="45">
        <v>-1502.7099999999998</v>
      </c>
      <c r="I8319" s="59">
        <f t="shared" si="904"/>
        <v>2089.2600000000002</v>
      </c>
      <c r="J8319" s="44">
        <f t="shared" si="905"/>
        <v>2002</v>
      </c>
      <c r="K8319" s="44">
        <f t="shared" si="906"/>
        <v>21</v>
      </c>
      <c r="L8319" s="59">
        <f>VLOOKUP(J8319,'SF CCI, BCI'!A:F,5)</f>
        <v>7644.46</v>
      </c>
      <c r="M8319" s="59">
        <f t="shared" si="910"/>
        <v>2.010247944262904</v>
      </c>
      <c r="N8319" s="47">
        <f t="shared" si="907"/>
        <v>7220.7503083540232</v>
      </c>
      <c r="O8319" s="44">
        <f t="shared" si="908"/>
        <v>29</v>
      </c>
      <c r="P8319" s="47">
        <f t="shared" si="909"/>
        <v>4199.9306200307155</v>
      </c>
    </row>
    <row r="8320" spans="1:16" x14ac:dyDescent="0.25">
      <c r="A8320" s="56">
        <v>15488</v>
      </c>
      <c r="B8320" s="43" t="s">
        <v>1623</v>
      </c>
      <c r="C8320" s="43" t="s">
        <v>3969</v>
      </c>
      <c r="D8320" s="57" t="s">
        <v>133</v>
      </c>
      <c r="E8320" s="44">
        <v>600</v>
      </c>
      <c r="F8320" s="58">
        <v>37529</v>
      </c>
      <c r="G8320" s="45">
        <v>6032.29</v>
      </c>
      <c r="H8320" s="45">
        <v>-2523.5</v>
      </c>
      <c r="I8320" s="59">
        <f t="shared" si="904"/>
        <v>3508.79</v>
      </c>
      <c r="J8320" s="44">
        <f t="shared" si="905"/>
        <v>2002</v>
      </c>
      <c r="K8320" s="44">
        <f t="shared" si="906"/>
        <v>21</v>
      </c>
      <c r="L8320" s="59">
        <f>VLOOKUP(J8320,'SF CCI, BCI'!A:F,5)</f>
        <v>7644.46</v>
      </c>
      <c r="M8320" s="59">
        <f t="shared" si="910"/>
        <v>2.010247944262904</v>
      </c>
      <c r="N8320" s="47">
        <f t="shared" si="907"/>
        <v>12126.398571697673</v>
      </c>
      <c r="O8320" s="44">
        <f t="shared" si="908"/>
        <v>29</v>
      </c>
      <c r="P8320" s="47">
        <f t="shared" si="909"/>
        <v>7053.5378843502349</v>
      </c>
    </row>
    <row r="8321" spans="1:16" x14ac:dyDescent="0.25">
      <c r="A8321" s="56">
        <v>15489</v>
      </c>
      <c r="B8321" s="43" t="s">
        <v>1623</v>
      </c>
      <c r="C8321" s="43" t="s">
        <v>3970</v>
      </c>
      <c r="D8321" s="57" t="s">
        <v>133</v>
      </c>
      <c r="E8321" s="44">
        <v>600</v>
      </c>
      <c r="F8321" s="58">
        <v>37529</v>
      </c>
      <c r="G8321" s="45">
        <v>3761.92</v>
      </c>
      <c r="H8321" s="45">
        <v>-1573.71</v>
      </c>
      <c r="I8321" s="59">
        <f t="shared" si="904"/>
        <v>2188.21</v>
      </c>
      <c r="J8321" s="44">
        <f t="shared" si="905"/>
        <v>2002</v>
      </c>
      <c r="K8321" s="44">
        <f t="shared" si="906"/>
        <v>21</v>
      </c>
      <c r="L8321" s="59">
        <f>VLOOKUP(J8321,'SF CCI, BCI'!A:F,5)</f>
        <v>7644.46</v>
      </c>
      <c r="M8321" s="59">
        <f t="shared" si="910"/>
        <v>2.010247944262904</v>
      </c>
      <c r="N8321" s="47">
        <f t="shared" si="907"/>
        <v>7562.3919464815035</v>
      </c>
      <c r="O8321" s="44">
        <f t="shared" si="908"/>
        <v>29</v>
      </c>
      <c r="P8321" s="47">
        <f t="shared" si="909"/>
        <v>4398.844654115529</v>
      </c>
    </row>
    <row r="8322" spans="1:16" x14ac:dyDescent="0.25">
      <c r="A8322" s="56">
        <v>15490</v>
      </c>
      <c r="B8322" s="43" t="s">
        <v>1623</v>
      </c>
      <c r="C8322" s="43" t="s">
        <v>3971</v>
      </c>
      <c r="D8322" s="57" t="s">
        <v>133</v>
      </c>
      <c r="E8322" s="44">
        <v>600</v>
      </c>
      <c r="F8322" s="58">
        <v>37529</v>
      </c>
      <c r="G8322" s="45">
        <v>2251.65</v>
      </c>
      <c r="H8322" s="45">
        <v>-941.99</v>
      </c>
      <c r="I8322" s="59">
        <f t="shared" si="904"/>
        <v>1309.6600000000001</v>
      </c>
      <c r="J8322" s="44">
        <f t="shared" si="905"/>
        <v>2002</v>
      </c>
      <c r="K8322" s="44">
        <f t="shared" si="906"/>
        <v>21</v>
      </c>
      <c r="L8322" s="59">
        <f>VLOOKUP(J8322,'SF CCI, BCI'!A:F,5)</f>
        <v>7644.46</v>
      </c>
      <c r="M8322" s="59">
        <f t="shared" si="910"/>
        <v>2.010247944262904</v>
      </c>
      <c r="N8322" s="47">
        <f t="shared" si="907"/>
        <v>4526.3747836995681</v>
      </c>
      <c r="O8322" s="44">
        <f t="shared" si="908"/>
        <v>29</v>
      </c>
      <c r="P8322" s="47">
        <f t="shared" si="909"/>
        <v>2632.7413226833551</v>
      </c>
    </row>
    <row r="8323" spans="1:16" x14ac:dyDescent="0.25">
      <c r="A8323" s="56">
        <v>15491</v>
      </c>
      <c r="B8323" s="43" t="s">
        <v>1623</v>
      </c>
      <c r="C8323" s="43" t="s">
        <v>3972</v>
      </c>
      <c r="D8323" s="57" t="s">
        <v>133</v>
      </c>
      <c r="E8323" s="44">
        <v>600</v>
      </c>
      <c r="F8323" s="58">
        <v>37529</v>
      </c>
      <c r="G8323" s="45">
        <v>1998.65</v>
      </c>
      <c r="H8323" s="45">
        <v>-836.06999999999994</v>
      </c>
      <c r="I8323" s="59">
        <f t="shared" si="904"/>
        <v>1162.5800000000002</v>
      </c>
      <c r="J8323" s="44">
        <f t="shared" si="905"/>
        <v>2002</v>
      </c>
      <c r="K8323" s="44">
        <f t="shared" si="906"/>
        <v>21</v>
      </c>
      <c r="L8323" s="59">
        <f>VLOOKUP(J8323,'SF CCI, BCI'!A:F,5)</f>
        <v>7644.46</v>
      </c>
      <c r="M8323" s="59">
        <f t="shared" si="910"/>
        <v>2.010247944262904</v>
      </c>
      <c r="N8323" s="47">
        <f t="shared" si="907"/>
        <v>4017.7820538010533</v>
      </c>
      <c r="O8323" s="44">
        <f t="shared" si="908"/>
        <v>29</v>
      </c>
      <c r="P8323" s="47">
        <f t="shared" si="909"/>
        <v>2337.0740550411674</v>
      </c>
    </row>
    <row r="8324" spans="1:16" x14ac:dyDescent="0.25">
      <c r="A8324" s="56">
        <v>15492</v>
      </c>
      <c r="B8324" s="43" t="s">
        <v>1623</v>
      </c>
      <c r="C8324" s="43" t="s">
        <v>3973</v>
      </c>
      <c r="D8324" s="57" t="s">
        <v>133</v>
      </c>
      <c r="E8324" s="44">
        <v>600</v>
      </c>
      <c r="F8324" s="58">
        <v>37529</v>
      </c>
      <c r="G8324" s="45">
        <v>4611.22</v>
      </c>
      <c r="H8324" s="45">
        <v>-1929.01</v>
      </c>
      <c r="I8324" s="59">
        <f t="shared" si="904"/>
        <v>2682.21</v>
      </c>
      <c r="J8324" s="44">
        <f t="shared" si="905"/>
        <v>2002</v>
      </c>
      <c r="K8324" s="44">
        <f t="shared" si="906"/>
        <v>21</v>
      </c>
      <c r="L8324" s="59">
        <f>VLOOKUP(J8324,'SF CCI, BCI'!A:F,5)</f>
        <v>7644.46</v>
      </c>
      <c r="M8324" s="59">
        <f t="shared" si="910"/>
        <v>2.010247944262904</v>
      </c>
      <c r="N8324" s="47">
        <f t="shared" si="907"/>
        <v>9269.695525543988</v>
      </c>
      <c r="O8324" s="44">
        <f t="shared" si="908"/>
        <v>29</v>
      </c>
      <c r="P8324" s="47">
        <f t="shared" si="909"/>
        <v>5391.9071385814041</v>
      </c>
    </row>
    <row r="8325" spans="1:16" x14ac:dyDescent="0.25">
      <c r="A8325" s="56">
        <v>15493</v>
      </c>
      <c r="B8325" s="43" t="s">
        <v>1623</v>
      </c>
      <c r="C8325" s="43" t="s">
        <v>3974</v>
      </c>
      <c r="D8325" s="57" t="s">
        <v>133</v>
      </c>
      <c r="E8325" s="44">
        <v>600</v>
      </c>
      <c r="F8325" s="58">
        <v>37529</v>
      </c>
      <c r="G8325" s="45">
        <v>130.13</v>
      </c>
      <c r="H8325" s="45">
        <v>-54.47</v>
      </c>
      <c r="I8325" s="59">
        <f t="shared" si="904"/>
        <v>75.66</v>
      </c>
      <c r="J8325" s="44">
        <f t="shared" si="905"/>
        <v>2002</v>
      </c>
      <c r="K8325" s="44">
        <f t="shared" si="906"/>
        <v>21</v>
      </c>
      <c r="L8325" s="59">
        <f>VLOOKUP(J8325,'SF CCI, BCI'!A:F,5)</f>
        <v>7644.46</v>
      </c>
      <c r="M8325" s="59">
        <f t="shared" si="910"/>
        <v>2.010247944262904</v>
      </c>
      <c r="N8325" s="47">
        <f t="shared" si="907"/>
        <v>261.59356498693171</v>
      </c>
      <c r="O8325" s="44">
        <f t="shared" si="908"/>
        <v>29</v>
      </c>
      <c r="P8325" s="47">
        <f t="shared" si="909"/>
        <v>152.0953594629313</v>
      </c>
    </row>
    <row r="8326" spans="1:16" x14ac:dyDescent="0.25">
      <c r="A8326" s="56">
        <v>15494</v>
      </c>
      <c r="B8326" s="43" t="s">
        <v>1623</v>
      </c>
      <c r="C8326" s="43" t="s">
        <v>3975</v>
      </c>
      <c r="D8326" s="57" t="s">
        <v>133</v>
      </c>
      <c r="E8326" s="44">
        <v>600</v>
      </c>
      <c r="F8326" s="58">
        <v>37529</v>
      </c>
      <c r="G8326" s="45">
        <v>1106.5</v>
      </c>
      <c r="H8326" s="45">
        <v>-462.96</v>
      </c>
      <c r="I8326" s="59">
        <f t="shared" si="904"/>
        <v>643.54</v>
      </c>
      <c r="J8326" s="44">
        <f t="shared" si="905"/>
        <v>2002</v>
      </c>
      <c r="K8326" s="44">
        <f t="shared" si="906"/>
        <v>21</v>
      </c>
      <c r="L8326" s="59">
        <f>VLOOKUP(J8326,'SF CCI, BCI'!A:F,5)</f>
        <v>7644.46</v>
      </c>
      <c r="M8326" s="59">
        <f t="shared" si="910"/>
        <v>2.010247944262904</v>
      </c>
      <c r="N8326" s="47">
        <f t="shared" si="907"/>
        <v>2224.3393503269031</v>
      </c>
      <c r="O8326" s="44">
        <f t="shared" si="908"/>
        <v>29</v>
      </c>
      <c r="P8326" s="47">
        <f t="shared" si="909"/>
        <v>1293.6749620509493</v>
      </c>
    </row>
    <row r="8327" spans="1:16" x14ac:dyDescent="0.25">
      <c r="A8327" s="56">
        <v>15495</v>
      </c>
      <c r="B8327" s="43" t="s">
        <v>1623</v>
      </c>
      <c r="C8327" s="43" t="s">
        <v>3976</v>
      </c>
      <c r="D8327" s="57" t="s">
        <v>133</v>
      </c>
      <c r="E8327" s="44">
        <v>600</v>
      </c>
      <c r="F8327" s="58">
        <v>37529</v>
      </c>
      <c r="G8327" s="45">
        <v>1040</v>
      </c>
      <c r="H8327" s="45">
        <v>-435.03999999999996</v>
      </c>
      <c r="I8327" s="59">
        <f t="shared" si="904"/>
        <v>604.96</v>
      </c>
      <c r="J8327" s="44">
        <f t="shared" si="905"/>
        <v>2002</v>
      </c>
      <c r="K8327" s="44">
        <f t="shared" si="906"/>
        <v>21</v>
      </c>
      <c r="L8327" s="59">
        <f>VLOOKUP(J8327,'SF CCI, BCI'!A:F,5)</f>
        <v>7644.46</v>
      </c>
      <c r="M8327" s="59">
        <f t="shared" si="910"/>
        <v>2.010247944262904</v>
      </c>
      <c r="N8327" s="47">
        <f t="shared" si="907"/>
        <v>2090.6578620334203</v>
      </c>
      <c r="O8327" s="44">
        <f t="shared" si="908"/>
        <v>29</v>
      </c>
      <c r="P8327" s="47">
        <f t="shared" si="909"/>
        <v>1216.1195963612865</v>
      </c>
    </row>
    <row r="8328" spans="1:16" x14ac:dyDescent="0.25">
      <c r="A8328" s="56">
        <v>15496</v>
      </c>
      <c r="B8328" s="43" t="s">
        <v>1623</v>
      </c>
      <c r="C8328" s="43" t="s">
        <v>3977</v>
      </c>
      <c r="D8328" s="57" t="s">
        <v>133</v>
      </c>
      <c r="E8328" s="44">
        <v>600</v>
      </c>
      <c r="F8328" s="58">
        <v>37529</v>
      </c>
      <c r="G8328" s="45">
        <v>130</v>
      </c>
      <c r="H8328" s="45">
        <v>-54.42</v>
      </c>
      <c r="I8328" s="59">
        <f t="shared" si="904"/>
        <v>75.58</v>
      </c>
      <c r="J8328" s="44">
        <f t="shared" si="905"/>
        <v>2002</v>
      </c>
      <c r="K8328" s="44">
        <f t="shared" si="906"/>
        <v>21</v>
      </c>
      <c r="L8328" s="59">
        <f>VLOOKUP(J8328,'SF CCI, BCI'!A:F,5)</f>
        <v>7644.46</v>
      </c>
      <c r="M8328" s="59">
        <f t="shared" si="910"/>
        <v>2.010247944262904</v>
      </c>
      <c r="N8328" s="47">
        <f t="shared" si="907"/>
        <v>261.33223275417754</v>
      </c>
      <c r="O8328" s="44">
        <f t="shared" si="908"/>
        <v>29</v>
      </c>
      <c r="P8328" s="47">
        <f t="shared" si="909"/>
        <v>151.93453962739028</v>
      </c>
    </row>
    <row r="8329" spans="1:16" x14ac:dyDescent="0.25">
      <c r="A8329" s="56">
        <v>15497</v>
      </c>
      <c r="B8329" s="43" t="s">
        <v>1623</v>
      </c>
      <c r="C8329" s="43" t="s">
        <v>3978</v>
      </c>
      <c r="D8329" s="57" t="s">
        <v>133</v>
      </c>
      <c r="E8329" s="44">
        <v>600</v>
      </c>
      <c r="F8329" s="58">
        <v>37529</v>
      </c>
      <c r="G8329" s="45">
        <v>910</v>
      </c>
      <c r="H8329" s="45">
        <v>-380.69</v>
      </c>
      <c r="I8329" s="59">
        <f t="shared" si="904"/>
        <v>529.30999999999995</v>
      </c>
      <c r="J8329" s="44">
        <f t="shared" si="905"/>
        <v>2002</v>
      </c>
      <c r="K8329" s="44">
        <f t="shared" si="906"/>
        <v>21</v>
      </c>
      <c r="L8329" s="59">
        <f>VLOOKUP(J8329,'SF CCI, BCI'!A:F,5)</f>
        <v>7644.46</v>
      </c>
      <c r="M8329" s="59">
        <f t="shared" si="910"/>
        <v>2.010247944262904</v>
      </c>
      <c r="N8329" s="47">
        <f t="shared" si="907"/>
        <v>1829.3256292792425</v>
      </c>
      <c r="O8329" s="44">
        <f t="shared" si="908"/>
        <v>29</v>
      </c>
      <c r="P8329" s="47">
        <f t="shared" si="909"/>
        <v>1064.0443393777975</v>
      </c>
    </row>
    <row r="8330" spans="1:16" x14ac:dyDescent="0.25">
      <c r="A8330" s="56">
        <v>15498</v>
      </c>
      <c r="B8330" s="43" t="s">
        <v>1623</v>
      </c>
      <c r="C8330" s="43" t="s">
        <v>3979</v>
      </c>
      <c r="D8330" s="57" t="s">
        <v>133</v>
      </c>
      <c r="E8330" s="44">
        <v>600</v>
      </c>
      <c r="F8330" s="58">
        <v>37529</v>
      </c>
      <c r="G8330" s="45">
        <v>390</v>
      </c>
      <c r="H8330" s="45">
        <v>-163.10999999999999</v>
      </c>
      <c r="I8330" s="59">
        <f t="shared" si="904"/>
        <v>226.89000000000001</v>
      </c>
      <c r="J8330" s="44">
        <f t="shared" si="905"/>
        <v>2002</v>
      </c>
      <c r="K8330" s="44">
        <f t="shared" si="906"/>
        <v>21</v>
      </c>
      <c r="L8330" s="59">
        <f>VLOOKUP(J8330,'SF CCI, BCI'!A:F,5)</f>
        <v>7644.46</v>
      </c>
      <c r="M8330" s="59">
        <f t="shared" si="910"/>
        <v>2.010247944262904</v>
      </c>
      <c r="N8330" s="47">
        <f t="shared" si="907"/>
        <v>783.9966982625325</v>
      </c>
      <c r="O8330" s="44">
        <f t="shared" si="908"/>
        <v>29</v>
      </c>
      <c r="P8330" s="47">
        <f t="shared" si="909"/>
        <v>456.10515607381029</v>
      </c>
    </row>
    <row r="8331" spans="1:16" x14ac:dyDescent="0.25">
      <c r="A8331" s="56">
        <v>15499</v>
      </c>
      <c r="B8331" s="43" t="s">
        <v>1623</v>
      </c>
      <c r="C8331" s="43" t="s">
        <v>3980</v>
      </c>
      <c r="D8331" s="57" t="s">
        <v>133</v>
      </c>
      <c r="E8331" s="44">
        <v>600</v>
      </c>
      <c r="F8331" s="58">
        <v>37529</v>
      </c>
      <c r="G8331" s="45">
        <v>260</v>
      </c>
      <c r="H8331" s="45">
        <v>-108.78999999999999</v>
      </c>
      <c r="I8331" s="59">
        <f t="shared" ref="I8331:I8394" si="911">G8331+H8331</f>
        <v>151.21</v>
      </c>
      <c r="J8331" s="44">
        <f t="shared" ref="J8331:J8394" si="912">YEAR(F8331)</f>
        <v>2002</v>
      </c>
      <c r="K8331" s="44">
        <f t="shared" ref="K8331:K8394" si="913">ROUND(($A$9-F8331)/365,0)</f>
        <v>21</v>
      </c>
      <c r="L8331" s="59">
        <f>VLOOKUP(J8331,'SF CCI, BCI'!A:F,5)</f>
        <v>7644.46</v>
      </c>
      <c r="M8331" s="59">
        <f t="shared" si="910"/>
        <v>2.010247944262904</v>
      </c>
      <c r="N8331" s="47">
        <f t="shared" si="907"/>
        <v>522.66446550835508</v>
      </c>
      <c r="O8331" s="44">
        <f t="shared" si="908"/>
        <v>29</v>
      </c>
      <c r="P8331" s="47">
        <f t="shared" si="909"/>
        <v>303.96959165199371</v>
      </c>
    </row>
    <row r="8332" spans="1:16" x14ac:dyDescent="0.25">
      <c r="A8332" s="56">
        <v>15500</v>
      </c>
      <c r="B8332" s="43" t="s">
        <v>1654</v>
      </c>
      <c r="C8332" s="43" t="s">
        <v>3981</v>
      </c>
      <c r="D8332" s="57" t="s">
        <v>133</v>
      </c>
      <c r="E8332" s="44">
        <v>600</v>
      </c>
      <c r="F8332" s="58">
        <v>37529</v>
      </c>
      <c r="G8332" s="45">
        <v>5129.99</v>
      </c>
      <c r="H8332" s="45">
        <v>-2146.09</v>
      </c>
      <c r="I8332" s="59">
        <f t="shared" si="911"/>
        <v>2983.8999999999996</v>
      </c>
      <c r="J8332" s="44">
        <f t="shared" si="912"/>
        <v>2002</v>
      </c>
      <c r="K8332" s="44">
        <f t="shared" si="913"/>
        <v>21</v>
      </c>
      <c r="L8332" s="59">
        <f>VLOOKUP(J8332,'SF CCI, BCI'!A:F,5)</f>
        <v>7644.46</v>
      </c>
      <c r="M8332" s="59">
        <f t="shared" si="910"/>
        <v>2.010247944262904</v>
      </c>
      <c r="N8332" s="47">
        <f t="shared" ref="N8332:N8395" si="914">G8332*M8332</f>
        <v>10312.551851589255</v>
      </c>
      <c r="O8332" s="44">
        <f t="shared" ref="O8332:O8395" si="915">IF(E8332="(blank)","",IF(K8332&gt;(E8332/12),0,(E8332/12)-K8332))</f>
        <v>29</v>
      </c>
      <c r="P8332" s="47">
        <f t="shared" ref="P8332:P8395" si="916">M8332*I8332</f>
        <v>5998.3788408860783</v>
      </c>
    </row>
    <row r="8333" spans="1:16" x14ac:dyDescent="0.25">
      <c r="A8333" s="56">
        <v>15501</v>
      </c>
      <c r="B8333" s="43" t="s">
        <v>1510</v>
      </c>
      <c r="C8333" s="43" t="s">
        <v>3982</v>
      </c>
      <c r="D8333" s="57" t="s">
        <v>133</v>
      </c>
      <c r="E8333" s="44">
        <v>600</v>
      </c>
      <c r="F8333" s="58">
        <v>37559</v>
      </c>
      <c r="G8333" s="45">
        <v>24918.92</v>
      </c>
      <c r="H8333" s="45">
        <v>-10383.1</v>
      </c>
      <c r="I8333" s="59">
        <f t="shared" si="911"/>
        <v>14535.819999999998</v>
      </c>
      <c r="J8333" s="44">
        <f t="shared" si="912"/>
        <v>2002</v>
      </c>
      <c r="K8333" s="44">
        <f t="shared" si="913"/>
        <v>21</v>
      </c>
      <c r="L8333" s="59">
        <f>VLOOKUP(J8333,'SF CCI, BCI'!A:F,5)</f>
        <v>7644.46</v>
      </c>
      <c r="M8333" s="59">
        <f t="shared" si="910"/>
        <v>2.010247944262904</v>
      </c>
      <c r="N8333" s="47">
        <f t="shared" si="914"/>
        <v>50093.207703251763</v>
      </c>
      <c r="O8333" s="44">
        <f t="shared" si="915"/>
        <v>29</v>
      </c>
      <c r="P8333" s="47">
        <f t="shared" si="916"/>
        <v>29220.602273175602</v>
      </c>
    </row>
    <row r="8334" spans="1:16" x14ac:dyDescent="0.25">
      <c r="A8334" s="56">
        <v>15502</v>
      </c>
      <c r="B8334" s="43" t="s">
        <v>1623</v>
      </c>
      <c r="C8334" s="43" t="s">
        <v>3983</v>
      </c>
      <c r="D8334" s="57" t="s">
        <v>133</v>
      </c>
      <c r="E8334" s="44">
        <v>600</v>
      </c>
      <c r="F8334" s="58">
        <v>37560</v>
      </c>
      <c r="G8334" s="45">
        <v>215.69</v>
      </c>
      <c r="H8334" s="45">
        <v>-89.86</v>
      </c>
      <c r="I8334" s="59">
        <f t="shared" si="911"/>
        <v>125.83</v>
      </c>
      <c r="J8334" s="44">
        <f t="shared" si="912"/>
        <v>2002</v>
      </c>
      <c r="K8334" s="44">
        <f t="shared" si="913"/>
        <v>21</v>
      </c>
      <c r="L8334" s="59">
        <f>VLOOKUP(J8334,'SF CCI, BCI'!A:F,5)</f>
        <v>7644.46</v>
      </c>
      <c r="M8334" s="59">
        <f t="shared" si="910"/>
        <v>2.010247944262904</v>
      </c>
      <c r="N8334" s="47">
        <f t="shared" si="914"/>
        <v>433.59037909806574</v>
      </c>
      <c r="O8334" s="44">
        <f t="shared" si="915"/>
        <v>29</v>
      </c>
      <c r="P8334" s="47">
        <f t="shared" si="916"/>
        <v>252.9494988266012</v>
      </c>
    </row>
    <row r="8335" spans="1:16" x14ac:dyDescent="0.25">
      <c r="A8335" s="56">
        <v>15503</v>
      </c>
      <c r="B8335" s="43" t="s">
        <v>1623</v>
      </c>
      <c r="C8335" s="43" t="s">
        <v>3984</v>
      </c>
      <c r="D8335" s="57" t="s">
        <v>133</v>
      </c>
      <c r="E8335" s="44">
        <v>600</v>
      </c>
      <c r="F8335" s="58">
        <v>37560</v>
      </c>
      <c r="G8335" s="45">
        <v>130</v>
      </c>
      <c r="H8335" s="45">
        <v>-54.199999999999996</v>
      </c>
      <c r="I8335" s="59">
        <f t="shared" si="911"/>
        <v>75.800000000000011</v>
      </c>
      <c r="J8335" s="44">
        <f t="shared" si="912"/>
        <v>2002</v>
      </c>
      <c r="K8335" s="44">
        <f t="shared" si="913"/>
        <v>21</v>
      </c>
      <c r="L8335" s="59">
        <f>VLOOKUP(J8335,'SF CCI, BCI'!A:F,5)</f>
        <v>7644.46</v>
      </c>
      <c r="M8335" s="59">
        <f t="shared" si="910"/>
        <v>2.010247944262904</v>
      </c>
      <c r="N8335" s="47">
        <f t="shared" si="914"/>
        <v>261.33223275417754</v>
      </c>
      <c r="O8335" s="44">
        <f t="shared" si="915"/>
        <v>29</v>
      </c>
      <c r="P8335" s="47">
        <f t="shared" si="916"/>
        <v>152.37679417512814</v>
      </c>
    </row>
    <row r="8336" spans="1:16" x14ac:dyDescent="0.25">
      <c r="A8336" s="56">
        <v>15504</v>
      </c>
      <c r="B8336" s="43" t="s">
        <v>1623</v>
      </c>
      <c r="C8336" s="43" t="s">
        <v>3985</v>
      </c>
      <c r="D8336" s="57" t="s">
        <v>133</v>
      </c>
      <c r="E8336" s="44">
        <v>600</v>
      </c>
      <c r="F8336" s="58">
        <v>37560</v>
      </c>
      <c r="G8336" s="45">
        <v>520</v>
      </c>
      <c r="H8336" s="45">
        <v>-216.66</v>
      </c>
      <c r="I8336" s="59">
        <f t="shared" si="911"/>
        <v>303.34000000000003</v>
      </c>
      <c r="J8336" s="44">
        <f t="shared" si="912"/>
        <v>2002</v>
      </c>
      <c r="K8336" s="44">
        <f t="shared" si="913"/>
        <v>21</v>
      </c>
      <c r="L8336" s="59">
        <f>VLOOKUP(J8336,'SF CCI, BCI'!A:F,5)</f>
        <v>7644.46</v>
      </c>
      <c r="M8336" s="59">
        <f t="shared" si="910"/>
        <v>2.010247944262904</v>
      </c>
      <c r="N8336" s="47">
        <f t="shared" si="914"/>
        <v>1045.3289310167102</v>
      </c>
      <c r="O8336" s="44">
        <f t="shared" si="915"/>
        <v>29</v>
      </c>
      <c r="P8336" s="47">
        <f t="shared" si="916"/>
        <v>609.78861141270932</v>
      </c>
    </row>
    <row r="8337" spans="1:16" x14ac:dyDescent="0.25">
      <c r="A8337" s="56">
        <v>15505</v>
      </c>
      <c r="B8337" s="43" t="s">
        <v>1623</v>
      </c>
      <c r="C8337" s="43" t="s">
        <v>3986</v>
      </c>
      <c r="D8337" s="57" t="s">
        <v>133</v>
      </c>
      <c r="E8337" s="44">
        <v>600</v>
      </c>
      <c r="F8337" s="58">
        <v>37560</v>
      </c>
      <c r="G8337" s="45">
        <v>390</v>
      </c>
      <c r="H8337" s="45">
        <v>-162.47</v>
      </c>
      <c r="I8337" s="59">
        <f t="shared" si="911"/>
        <v>227.53</v>
      </c>
      <c r="J8337" s="44">
        <f t="shared" si="912"/>
        <v>2002</v>
      </c>
      <c r="K8337" s="44">
        <f t="shared" si="913"/>
        <v>21</v>
      </c>
      <c r="L8337" s="59">
        <f>VLOOKUP(J8337,'SF CCI, BCI'!A:F,5)</f>
        <v>7644.46</v>
      </c>
      <c r="M8337" s="59">
        <f t="shared" si="910"/>
        <v>2.010247944262904</v>
      </c>
      <c r="N8337" s="47">
        <f t="shared" si="914"/>
        <v>783.9966982625325</v>
      </c>
      <c r="O8337" s="44">
        <f t="shared" si="915"/>
        <v>29</v>
      </c>
      <c r="P8337" s="47">
        <f t="shared" si="916"/>
        <v>457.39171475813856</v>
      </c>
    </row>
    <row r="8338" spans="1:16" x14ac:dyDescent="0.25">
      <c r="A8338" s="56">
        <v>15506</v>
      </c>
      <c r="B8338" s="43" t="s">
        <v>1623</v>
      </c>
      <c r="C8338" s="43" t="s">
        <v>3987</v>
      </c>
      <c r="D8338" s="57" t="s">
        <v>133</v>
      </c>
      <c r="E8338" s="44">
        <v>600</v>
      </c>
      <c r="F8338" s="58">
        <v>37560</v>
      </c>
      <c r="G8338" s="45">
        <v>1040</v>
      </c>
      <c r="H8338" s="45">
        <v>-433.32</v>
      </c>
      <c r="I8338" s="59">
        <f t="shared" si="911"/>
        <v>606.68000000000006</v>
      </c>
      <c r="J8338" s="44">
        <f t="shared" si="912"/>
        <v>2002</v>
      </c>
      <c r="K8338" s="44">
        <f t="shared" si="913"/>
        <v>21</v>
      </c>
      <c r="L8338" s="59">
        <f>VLOOKUP(J8338,'SF CCI, BCI'!A:F,5)</f>
        <v>7644.46</v>
      </c>
      <c r="M8338" s="59">
        <f t="shared" si="910"/>
        <v>2.010247944262904</v>
      </c>
      <c r="N8338" s="47">
        <f t="shared" si="914"/>
        <v>2090.6578620334203</v>
      </c>
      <c r="O8338" s="44">
        <f t="shared" si="915"/>
        <v>29</v>
      </c>
      <c r="P8338" s="47">
        <f t="shared" si="916"/>
        <v>1219.5772228254186</v>
      </c>
    </row>
    <row r="8339" spans="1:16" x14ac:dyDescent="0.25">
      <c r="A8339" s="56">
        <v>15507</v>
      </c>
      <c r="B8339" s="43" t="s">
        <v>1623</v>
      </c>
      <c r="C8339" s="43" t="s">
        <v>3988</v>
      </c>
      <c r="D8339" s="57" t="s">
        <v>133</v>
      </c>
      <c r="E8339" s="44">
        <v>600</v>
      </c>
      <c r="F8339" s="58">
        <v>37560</v>
      </c>
      <c r="G8339" s="45">
        <v>130</v>
      </c>
      <c r="H8339" s="45">
        <v>-54.199999999999996</v>
      </c>
      <c r="I8339" s="59">
        <f t="shared" si="911"/>
        <v>75.800000000000011</v>
      </c>
      <c r="J8339" s="44">
        <f t="shared" si="912"/>
        <v>2002</v>
      </c>
      <c r="K8339" s="44">
        <f t="shared" si="913"/>
        <v>21</v>
      </c>
      <c r="L8339" s="59">
        <f>VLOOKUP(J8339,'SF CCI, BCI'!A:F,5)</f>
        <v>7644.46</v>
      </c>
      <c r="M8339" s="59">
        <f t="shared" si="910"/>
        <v>2.010247944262904</v>
      </c>
      <c r="N8339" s="47">
        <f t="shared" si="914"/>
        <v>261.33223275417754</v>
      </c>
      <c r="O8339" s="44">
        <f t="shared" si="915"/>
        <v>29</v>
      </c>
      <c r="P8339" s="47">
        <f t="shared" si="916"/>
        <v>152.37679417512814</v>
      </c>
    </row>
    <row r="8340" spans="1:16" x14ac:dyDescent="0.25">
      <c r="A8340" s="56">
        <v>15508</v>
      </c>
      <c r="B8340" s="43" t="s">
        <v>1623</v>
      </c>
      <c r="C8340" s="43" t="s">
        <v>3989</v>
      </c>
      <c r="D8340" s="57" t="s">
        <v>133</v>
      </c>
      <c r="E8340" s="44">
        <v>600</v>
      </c>
      <c r="F8340" s="58">
        <v>37560</v>
      </c>
      <c r="G8340" s="45">
        <v>390</v>
      </c>
      <c r="H8340" s="45">
        <v>-162.47</v>
      </c>
      <c r="I8340" s="59">
        <f t="shared" si="911"/>
        <v>227.53</v>
      </c>
      <c r="J8340" s="44">
        <f t="shared" si="912"/>
        <v>2002</v>
      </c>
      <c r="K8340" s="44">
        <f t="shared" si="913"/>
        <v>21</v>
      </c>
      <c r="L8340" s="59">
        <f>VLOOKUP(J8340,'SF CCI, BCI'!A:F,5)</f>
        <v>7644.46</v>
      </c>
      <c r="M8340" s="59">
        <f t="shared" si="910"/>
        <v>2.010247944262904</v>
      </c>
      <c r="N8340" s="47">
        <f t="shared" si="914"/>
        <v>783.9966982625325</v>
      </c>
      <c r="O8340" s="44">
        <f t="shared" si="915"/>
        <v>29</v>
      </c>
      <c r="P8340" s="47">
        <f t="shared" si="916"/>
        <v>457.39171475813856</v>
      </c>
    </row>
    <row r="8341" spans="1:16" x14ac:dyDescent="0.25">
      <c r="A8341" s="56">
        <v>15509</v>
      </c>
      <c r="B8341" s="43" t="s">
        <v>1623</v>
      </c>
      <c r="C8341" s="43" t="s">
        <v>3990</v>
      </c>
      <c r="D8341" s="57" t="s">
        <v>133</v>
      </c>
      <c r="E8341" s="44">
        <v>600</v>
      </c>
      <c r="F8341" s="58">
        <v>37560</v>
      </c>
      <c r="G8341" s="45">
        <v>390</v>
      </c>
      <c r="H8341" s="45">
        <v>-162.47</v>
      </c>
      <c r="I8341" s="59">
        <f t="shared" si="911"/>
        <v>227.53</v>
      </c>
      <c r="J8341" s="44">
        <f t="shared" si="912"/>
        <v>2002</v>
      </c>
      <c r="K8341" s="44">
        <f t="shared" si="913"/>
        <v>21</v>
      </c>
      <c r="L8341" s="59">
        <f>VLOOKUP(J8341,'SF CCI, BCI'!A:F,5)</f>
        <v>7644.46</v>
      </c>
      <c r="M8341" s="59">
        <f t="shared" si="910"/>
        <v>2.010247944262904</v>
      </c>
      <c r="N8341" s="47">
        <f t="shared" si="914"/>
        <v>783.9966982625325</v>
      </c>
      <c r="O8341" s="44">
        <f t="shared" si="915"/>
        <v>29</v>
      </c>
      <c r="P8341" s="47">
        <f t="shared" si="916"/>
        <v>457.39171475813856</v>
      </c>
    </row>
    <row r="8342" spans="1:16" x14ac:dyDescent="0.25">
      <c r="A8342" s="56">
        <v>15510</v>
      </c>
      <c r="B8342" s="43" t="s">
        <v>1623</v>
      </c>
      <c r="C8342" s="43" t="s">
        <v>3991</v>
      </c>
      <c r="D8342" s="57" t="s">
        <v>133</v>
      </c>
      <c r="E8342" s="44">
        <v>600</v>
      </c>
      <c r="F8342" s="58">
        <v>37560</v>
      </c>
      <c r="G8342" s="45">
        <v>260</v>
      </c>
      <c r="H8342" s="45">
        <v>-108.36</v>
      </c>
      <c r="I8342" s="59">
        <f t="shared" si="911"/>
        <v>151.63999999999999</v>
      </c>
      <c r="J8342" s="44">
        <f t="shared" si="912"/>
        <v>2002</v>
      </c>
      <c r="K8342" s="44">
        <f t="shared" si="913"/>
        <v>21</v>
      </c>
      <c r="L8342" s="59">
        <f>VLOOKUP(J8342,'SF CCI, BCI'!A:F,5)</f>
        <v>7644.46</v>
      </c>
      <c r="M8342" s="59">
        <f t="shared" si="910"/>
        <v>2.010247944262904</v>
      </c>
      <c r="N8342" s="47">
        <f t="shared" si="914"/>
        <v>522.66446550835508</v>
      </c>
      <c r="O8342" s="44">
        <f t="shared" si="915"/>
        <v>29</v>
      </c>
      <c r="P8342" s="47">
        <f t="shared" si="916"/>
        <v>304.83399826802673</v>
      </c>
    </row>
    <row r="8343" spans="1:16" x14ac:dyDescent="0.25">
      <c r="A8343" s="56">
        <v>15511</v>
      </c>
      <c r="B8343" s="43" t="s">
        <v>3992</v>
      </c>
      <c r="C8343" s="43" t="s">
        <v>3993</v>
      </c>
      <c r="D8343" s="57" t="s">
        <v>165</v>
      </c>
      <c r="E8343" s="44">
        <v>600</v>
      </c>
      <c r="F8343" s="58">
        <v>37590</v>
      </c>
      <c r="G8343" s="45">
        <v>18874.169999999998</v>
      </c>
      <c r="H8343" s="45">
        <v>-7832.71</v>
      </c>
      <c r="I8343" s="59">
        <f t="shared" si="911"/>
        <v>11041.46</v>
      </c>
      <c r="J8343" s="44">
        <f t="shared" si="912"/>
        <v>2002</v>
      </c>
      <c r="K8343" s="44">
        <f t="shared" si="913"/>
        <v>21</v>
      </c>
      <c r="L8343" s="59">
        <f>VLOOKUP(J8343,'SF CCI, BCI'!A:F,5)</f>
        <v>7644.46</v>
      </c>
      <c r="M8343" s="59">
        <f t="shared" si="910"/>
        <v>2.010247944262904</v>
      </c>
      <c r="N8343" s="47">
        <f t="shared" si="914"/>
        <v>37941.761442168572</v>
      </c>
      <c r="O8343" s="44">
        <f t="shared" si="915"/>
        <v>29</v>
      </c>
      <c r="P8343" s="47">
        <f t="shared" si="916"/>
        <v>22196.072266661082</v>
      </c>
    </row>
    <row r="8344" spans="1:16" x14ac:dyDescent="0.25">
      <c r="A8344" s="56">
        <v>15512</v>
      </c>
      <c r="B8344" s="43" t="s">
        <v>1510</v>
      </c>
      <c r="C8344" s="43" t="s">
        <v>3994</v>
      </c>
      <c r="D8344" s="57" t="s">
        <v>133</v>
      </c>
      <c r="E8344" s="44">
        <v>600</v>
      </c>
      <c r="F8344" s="58">
        <v>37590</v>
      </c>
      <c r="G8344" s="45">
        <v>6516.94</v>
      </c>
      <c r="H8344" s="45">
        <v>-2704.45</v>
      </c>
      <c r="I8344" s="59">
        <f t="shared" si="911"/>
        <v>3812.49</v>
      </c>
      <c r="J8344" s="44">
        <f t="shared" si="912"/>
        <v>2002</v>
      </c>
      <c r="K8344" s="44">
        <f t="shared" si="913"/>
        <v>21</v>
      </c>
      <c r="L8344" s="59">
        <f>VLOOKUP(J8344,'SF CCI, BCI'!A:F,5)</f>
        <v>7644.46</v>
      </c>
      <c r="M8344" s="59">
        <f t="shared" si="910"/>
        <v>2.010247944262904</v>
      </c>
      <c r="N8344" s="47">
        <f t="shared" si="914"/>
        <v>13100.665237884688</v>
      </c>
      <c r="O8344" s="44">
        <f t="shared" si="915"/>
        <v>29</v>
      </c>
      <c r="P8344" s="47">
        <f t="shared" si="916"/>
        <v>7664.0501850228784</v>
      </c>
    </row>
    <row r="8345" spans="1:16" x14ac:dyDescent="0.25">
      <c r="A8345" s="56">
        <v>15513</v>
      </c>
      <c r="B8345" s="43" t="s">
        <v>1623</v>
      </c>
      <c r="C8345" s="43" t="s">
        <v>3995</v>
      </c>
      <c r="D8345" s="57" t="s">
        <v>133</v>
      </c>
      <c r="E8345" s="44">
        <v>600</v>
      </c>
      <c r="F8345" s="58">
        <v>37590</v>
      </c>
      <c r="G8345" s="45">
        <v>489.92</v>
      </c>
      <c r="H8345" s="45">
        <v>-203.31</v>
      </c>
      <c r="I8345" s="59">
        <f t="shared" si="911"/>
        <v>286.61</v>
      </c>
      <c r="J8345" s="44">
        <f t="shared" si="912"/>
        <v>2002</v>
      </c>
      <c r="K8345" s="44">
        <f t="shared" si="913"/>
        <v>21</v>
      </c>
      <c r="L8345" s="59">
        <f>VLOOKUP(J8345,'SF CCI, BCI'!A:F,5)</f>
        <v>7644.46</v>
      </c>
      <c r="M8345" s="59">
        <f t="shared" si="910"/>
        <v>2.010247944262904</v>
      </c>
      <c r="N8345" s="47">
        <f t="shared" si="914"/>
        <v>984.86067285328193</v>
      </c>
      <c r="O8345" s="44">
        <f t="shared" si="915"/>
        <v>29</v>
      </c>
      <c r="P8345" s="47">
        <f t="shared" si="916"/>
        <v>576.15716330519092</v>
      </c>
    </row>
    <row r="8346" spans="1:16" x14ac:dyDescent="0.25">
      <c r="A8346" s="56">
        <v>15514</v>
      </c>
      <c r="B8346" s="43" t="s">
        <v>1623</v>
      </c>
      <c r="C8346" s="43" t="s">
        <v>3996</v>
      </c>
      <c r="D8346" s="57" t="s">
        <v>133</v>
      </c>
      <c r="E8346" s="44">
        <v>600</v>
      </c>
      <c r="F8346" s="58">
        <v>37590</v>
      </c>
      <c r="G8346" s="45">
        <v>405.05</v>
      </c>
      <c r="H8346" s="45">
        <v>-168.07999999999998</v>
      </c>
      <c r="I8346" s="59">
        <f t="shared" si="911"/>
        <v>236.97000000000003</v>
      </c>
      <c r="J8346" s="44">
        <f t="shared" si="912"/>
        <v>2002</v>
      </c>
      <c r="K8346" s="44">
        <f t="shared" si="913"/>
        <v>21</v>
      </c>
      <c r="L8346" s="59">
        <f>VLOOKUP(J8346,'SF CCI, BCI'!A:F,5)</f>
        <v>7644.46</v>
      </c>
      <c r="M8346" s="59">
        <f t="shared" si="910"/>
        <v>2.010247944262904</v>
      </c>
      <c r="N8346" s="47">
        <f t="shared" si="914"/>
        <v>814.25092982368926</v>
      </c>
      <c r="O8346" s="44">
        <f t="shared" si="915"/>
        <v>29</v>
      </c>
      <c r="P8346" s="47">
        <f t="shared" si="916"/>
        <v>476.3684553519804</v>
      </c>
    </row>
    <row r="8347" spans="1:16" x14ac:dyDescent="0.25">
      <c r="A8347" s="56">
        <v>15515</v>
      </c>
      <c r="B8347" s="43" t="s">
        <v>1623</v>
      </c>
      <c r="C8347" s="43" t="s">
        <v>3997</v>
      </c>
      <c r="D8347" s="57" t="s">
        <v>133</v>
      </c>
      <c r="E8347" s="44">
        <v>600</v>
      </c>
      <c r="F8347" s="58">
        <v>37590</v>
      </c>
      <c r="G8347" s="45">
        <v>853.4</v>
      </c>
      <c r="H8347" s="45">
        <v>-354.13</v>
      </c>
      <c r="I8347" s="59">
        <f t="shared" si="911"/>
        <v>499.27</v>
      </c>
      <c r="J8347" s="44">
        <f t="shared" si="912"/>
        <v>2002</v>
      </c>
      <c r="K8347" s="44">
        <f t="shared" si="913"/>
        <v>21</v>
      </c>
      <c r="L8347" s="59">
        <f>VLOOKUP(J8347,'SF CCI, BCI'!A:F,5)</f>
        <v>7644.46</v>
      </c>
      <c r="M8347" s="59">
        <f t="shared" si="910"/>
        <v>2.010247944262904</v>
      </c>
      <c r="N8347" s="47">
        <f t="shared" si="914"/>
        <v>1715.5455956339622</v>
      </c>
      <c r="O8347" s="44">
        <f t="shared" si="915"/>
        <v>29</v>
      </c>
      <c r="P8347" s="47">
        <f t="shared" si="916"/>
        <v>1003.65649113214</v>
      </c>
    </row>
    <row r="8348" spans="1:16" x14ac:dyDescent="0.25">
      <c r="A8348" s="56">
        <v>15516</v>
      </c>
      <c r="B8348" s="43" t="s">
        <v>1623</v>
      </c>
      <c r="C8348" s="43" t="s">
        <v>3998</v>
      </c>
      <c r="D8348" s="57" t="s">
        <v>133</v>
      </c>
      <c r="E8348" s="44">
        <v>600</v>
      </c>
      <c r="F8348" s="58">
        <v>37590</v>
      </c>
      <c r="G8348" s="45">
        <v>248.71</v>
      </c>
      <c r="H8348" s="45">
        <v>-103.17</v>
      </c>
      <c r="I8348" s="59">
        <f t="shared" si="911"/>
        <v>145.54000000000002</v>
      </c>
      <c r="J8348" s="44">
        <f t="shared" si="912"/>
        <v>2002</v>
      </c>
      <c r="K8348" s="44">
        <f t="shared" si="913"/>
        <v>21</v>
      </c>
      <c r="L8348" s="59">
        <f>VLOOKUP(J8348,'SF CCI, BCI'!A:F,5)</f>
        <v>7644.46</v>
      </c>
      <c r="M8348" s="59">
        <f t="shared" si="910"/>
        <v>2.010247944262904</v>
      </c>
      <c r="N8348" s="47">
        <f t="shared" si="914"/>
        <v>499.96876621762686</v>
      </c>
      <c r="O8348" s="44">
        <f t="shared" si="915"/>
        <v>29</v>
      </c>
      <c r="P8348" s="47">
        <f t="shared" si="916"/>
        <v>292.57148580802311</v>
      </c>
    </row>
    <row r="8349" spans="1:16" x14ac:dyDescent="0.25">
      <c r="A8349" s="56">
        <v>15517</v>
      </c>
      <c r="B8349" s="43" t="s">
        <v>1623</v>
      </c>
      <c r="C8349" s="43" t="s">
        <v>3999</v>
      </c>
      <c r="D8349" s="57" t="s">
        <v>133</v>
      </c>
      <c r="E8349" s="44">
        <v>600</v>
      </c>
      <c r="F8349" s="58">
        <v>37590</v>
      </c>
      <c r="G8349" s="45">
        <v>1040</v>
      </c>
      <c r="H8349" s="45">
        <v>-431.56</v>
      </c>
      <c r="I8349" s="59">
        <f t="shared" si="911"/>
        <v>608.44000000000005</v>
      </c>
      <c r="J8349" s="44">
        <f t="shared" si="912"/>
        <v>2002</v>
      </c>
      <c r="K8349" s="44">
        <f t="shared" si="913"/>
        <v>21</v>
      </c>
      <c r="L8349" s="59">
        <f>VLOOKUP(J8349,'SF CCI, BCI'!A:F,5)</f>
        <v>7644.46</v>
      </c>
      <c r="M8349" s="59">
        <f t="shared" si="910"/>
        <v>2.010247944262904</v>
      </c>
      <c r="N8349" s="47">
        <f t="shared" si="914"/>
        <v>2090.6578620334203</v>
      </c>
      <c r="O8349" s="44">
        <f t="shared" si="915"/>
        <v>29</v>
      </c>
      <c r="P8349" s="47">
        <f t="shared" si="916"/>
        <v>1223.1152592073215</v>
      </c>
    </row>
    <row r="8350" spans="1:16" x14ac:dyDescent="0.25">
      <c r="A8350" s="56">
        <v>15518</v>
      </c>
      <c r="B8350" s="43" t="s">
        <v>1623</v>
      </c>
      <c r="C8350" s="43" t="s">
        <v>4000</v>
      </c>
      <c r="D8350" s="57" t="s">
        <v>133</v>
      </c>
      <c r="E8350" s="44">
        <v>600</v>
      </c>
      <c r="F8350" s="58">
        <v>37590</v>
      </c>
      <c r="G8350" s="45">
        <v>130</v>
      </c>
      <c r="H8350" s="45">
        <v>-53.98</v>
      </c>
      <c r="I8350" s="59">
        <f t="shared" si="911"/>
        <v>76.02000000000001</v>
      </c>
      <c r="J8350" s="44">
        <f t="shared" si="912"/>
        <v>2002</v>
      </c>
      <c r="K8350" s="44">
        <f t="shared" si="913"/>
        <v>21</v>
      </c>
      <c r="L8350" s="59">
        <f>VLOOKUP(J8350,'SF CCI, BCI'!A:F,5)</f>
        <v>7644.46</v>
      </c>
      <c r="M8350" s="59">
        <f t="shared" si="910"/>
        <v>2.010247944262904</v>
      </c>
      <c r="N8350" s="47">
        <f t="shared" si="914"/>
        <v>261.33223275417754</v>
      </c>
      <c r="O8350" s="44">
        <f t="shared" si="915"/>
        <v>29</v>
      </c>
      <c r="P8350" s="47">
        <f t="shared" si="916"/>
        <v>152.81904872286597</v>
      </c>
    </row>
    <row r="8351" spans="1:16" x14ac:dyDescent="0.25">
      <c r="A8351" s="56">
        <v>15519</v>
      </c>
      <c r="B8351" s="43" t="s">
        <v>1623</v>
      </c>
      <c r="C8351" s="43" t="s">
        <v>4001</v>
      </c>
      <c r="D8351" s="57" t="s">
        <v>133</v>
      </c>
      <c r="E8351" s="44">
        <v>600</v>
      </c>
      <c r="F8351" s="58">
        <v>37590</v>
      </c>
      <c r="G8351" s="45">
        <v>130</v>
      </c>
      <c r="H8351" s="45">
        <v>-53.98</v>
      </c>
      <c r="I8351" s="59">
        <f t="shared" si="911"/>
        <v>76.02000000000001</v>
      </c>
      <c r="J8351" s="44">
        <f t="shared" si="912"/>
        <v>2002</v>
      </c>
      <c r="K8351" s="44">
        <f t="shared" si="913"/>
        <v>21</v>
      </c>
      <c r="L8351" s="59">
        <f>VLOOKUP(J8351,'SF CCI, BCI'!A:F,5)</f>
        <v>7644.46</v>
      </c>
      <c r="M8351" s="59">
        <f t="shared" si="910"/>
        <v>2.010247944262904</v>
      </c>
      <c r="N8351" s="47">
        <f t="shared" si="914"/>
        <v>261.33223275417754</v>
      </c>
      <c r="O8351" s="44">
        <f t="shared" si="915"/>
        <v>29</v>
      </c>
      <c r="P8351" s="47">
        <f t="shared" si="916"/>
        <v>152.81904872286597</v>
      </c>
    </row>
    <row r="8352" spans="1:16" x14ac:dyDescent="0.25">
      <c r="A8352" s="56">
        <v>15520</v>
      </c>
      <c r="B8352" s="43" t="s">
        <v>1623</v>
      </c>
      <c r="C8352" s="43" t="s">
        <v>4002</v>
      </c>
      <c r="D8352" s="57" t="s">
        <v>133</v>
      </c>
      <c r="E8352" s="44">
        <v>600</v>
      </c>
      <c r="F8352" s="58">
        <v>37590</v>
      </c>
      <c r="G8352" s="45">
        <v>390</v>
      </c>
      <c r="H8352" s="45">
        <v>-161.81</v>
      </c>
      <c r="I8352" s="59">
        <f t="shared" si="911"/>
        <v>228.19</v>
      </c>
      <c r="J8352" s="44">
        <f t="shared" si="912"/>
        <v>2002</v>
      </c>
      <c r="K8352" s="44">
        <f t="shared" si="913"/>
        <v>21</v>
      </c>
      <c r="L8352" s="59">
        <f>VLOOKUP(J8352,'SF CCI, BCI'!A:F,5)</f>
        <v>7644.46</v>
      </c>
      <c r="M8352" s="59">
        <f t="shared" si="910"/>
        <v>2.010247944262904</v>
      </c>
      <c r="N8352" s="47">
        <f t="shared" si="914"/>
        <v>783.9966982625325</v>
      </c>
      <c r="O8352" s="44">
        <f t="shared" si="915"/>
        <v>29</v>
      </c>
      <c r="P8352" s="47">
        <f t="shared" si="916"/>
        <v>458.71847840135206</v>
      </c>
    </row>
    <row r="8353" spans="1:16" x14ac:dyDescent="0.25">
      <c r="A8353" s="56">
        <v>15521</v>
      </c>
      <c r="B8353" s="43" t="s">
        <v>1623</v>
      </c>
      <c r="C8353" s="43" t="s">
        <v>4003</v>
      </c>
      <c r="D8353" s="57" t="s">
        <v>133</v>
      </c>
      <c r="E8353" s="44">
        <v>600</v>
      </c>
      <c r="F8353" s="58">
        <v>37590</v>
      </c>
      <c r="G8353" s="45">
        <v>520</v>
      </c>
      <c r="H8353" s="45">
        <v>-215.79</v>
      </c>
      <c r="I8353" s="59">
        <f t="shared" si="911"/>
        <v>304.21000000000004</v>
      </c>
      <c r="J8353" s="44">
        <f t="shared" si="912"/>
        <v>2002</v>
      </c>
      <c r="K8353" s="44">
        <f t="shared" si="913"/>
        <v>21</v>
      </c>
      <c r="L8353" s="59">
        <f>VLOOKUP(J8353,'SF CCI, BCI'!A:F,5)</f>
        <v>7644.46</v>
      </c>
      <c r="M8353" s="59">
        <f t="shared" si="910"/>
        <v>2.010247944262904</v>
      </c>
      <c r="N8353" s="47">
        <f t="shared" si="914"/>
        <v>1045.3289310167102</v>
      </c>
      <c r="O8353" s="44">
        <f t="shared" si="915"/>
        <v>29</v>
      </c>
      <c r="P8353" s="47">
        <f t="shared" si="916"/>
        <v>611.53752712421806</v>
      </c>
    </row>
    <row r="8354" spans="1:16" x14ac:dyDescent="0.25">
      <c r="A8354" s="56">
        <v>15522</v>
      </c>
      <c r="B8354" s="43" t="s">
        <v>1623</v>
      </c>
      <c r="C8354" s="43" t="s">
        <v>4004</v>
      </c>
      <c r="D8354" s="57" t="s">
        <v>133</v>
      </c>
      <c r="E8354" s="44">
        <v>600</v>
      </c>
      <c r="F8354" s="58">
        <v>37590</v>
      </c>
      <c r="G8354" s="45">
        <v>130</v>
      </c>
      <c r="H8354" s="45">
        <v>-53.98</v>
      </c>
      <c r="I8354" s="59">
        <f t="shared" si="911"/>
        <v>76.02000000000001</v>
      </c>
      <c r="J8354" s="44">
        <f t="shared" si="912"/>
        <v>2002</v>
      </c>
      <c r="K8354" s="44">
        <f t="shared" si="913"/>
        <v>21</v>
      </c>
      <c r="L8354" s="59">
        <f>VLOOKUP(J8354,'SF CCI, BCI'!A:F,5)</f>
        <v>7644.46</v>
      </c>
      <c r="M8354" s="59">
        <f t="shared" si="910"/>
        <v>2.010247944262904</v>
      </c>
      <c r="N8354" s="47">
        <f t="shared" si="914"/>
        <v>261.33223275417754</v>
      </c>
      <c r="O8354" s="44">
        <f t="shared" si="915"/>
        <v>29</v>
      </c>
      <c r="P8354" s="47">
        <f t="shared" si="916"/>
        <v>152.81904872286597</v>
      </c>
    </row>
    <row r="8355" spans="1:16" x14ac:dyDescent="0.25">
      <c r="A8355" s="56">
        <v>15523</v>
      </c>
      <c r="B8355" s="43" t="s">
        <v>1623</v>
      </c>
      <c r="C8355" s="43" t="s">
        <v>4005</v>
      </c>
      <c r="D8355" s="57" t="s">
        <v>133</v>
      </c>
      <c r="E8355" s="44">
        <v>600</v>
      </c>
      <c r="F8355" s="58">
        <v>37590</v>
      </c>
      <c r="G8355" s="45">
        <v>1040</v>
      </c>
      <c r="H8355" s="45">
        <v>-431.56</v>
      </c>
      <c r="I8355" s="59">
        <f t="shared" si="911"/>
        <v>608.44000000000005</v>
      </c>
      <c r="J8355" s="44">
        <f t="shared" si="912"/>
        <v>2002</v>
      </c>
      <c r="K8355" s="44">
        <f t="shared" si="913"/>
        <v>21</v>
      </c>
      <c r="L8355" s="59">
        <f>VLOOKUP(J8355,'SF CCI, BCI'!A:F,5)</f>
        <v>7644.46</v>
      </c>
      <c r="M8355" s="59">
        <f t="shared" si="910"/>
        <v>2.010247944262904</v>
      </c>
      <c r="N8355" s="47">
        <f t="shared" si="914"/>
        <v>2090.6578620334203</v>
      </c>
      <c r="O8355" s="44">
        <f t="shared" si="915"/>
        <v>29</v>
      </c>
      <c r="P8355" s="47">
        <f t="shared" si="916"/>
        <v>1223.1152592073215</v>
      </c>
    </row>
    <row r="8356" spans="1:16" x14ac:dyDescent="0.25">
      <c r="A8356" s="56">
        <v>15524</v>
      </c>
      <c r="B8356" s="43" t="s">
        <v>1623</v>
      </c>
      <c r="C8356" s="43" t="s">
        <v>4006</v>
      </c>
      <c r="D8356" s="57" t="s">
        <v>133</v>
      </c>
      <c r="E8356" s="44">
        <v>600</v>
      </c>
      <c r="F8356" s="58">
        <v>37590</v>
      </c>
      <c r="G8356" s="45">
        <v>260</v>
      </c>
      <c r="H8356" s="45">
        <v>-107.92</v>
      </c>
      <c r="I8356" s="59">
        <f t="shared" si="911"/>
        <v>152.07999999999998</v>
      </c>
      <c r="J8356" s="44">
        <f t="shared" si="912"/>
        <v>2002</v>
      </c>
      <c r="K8356" s="44">
        <f t="shared" si="913"/>
        <v>21</v>
      </c>
      <c r="L8356" s="59">
        <f>VLOOKUP(J8356,'SF CCI, BCI'!A:F,5)</f>
        <v>7644.46</v>
      </c>
      <c r="M8356" s="59">
        <f t="shared" si="910"/>
        <v>2.010247944262904</v>
      </c>
      <c r="N8356" s="47">
        <f t="shared" si="914"/>
        <v>522.66446550835508</v>
      </c>
      <c r="O8356" s="44">
        <f t="shared" si="915"/>
        <v>29</v>
      </c>
      <c r="P8356" s="47">
        <f t="shared" si="916"/>
        <v>305.7185073635024</v>
      </c>
    </row>
    <row r="8357" spans="1:16" x14ac:dyDescent="0.25">
      <c r="A8357" s="56">
        <v>15525</v>
      </c>
      <c r="B8357" s="43" t="s">
        <v>1623</v>
      </c>
      <c r="C8357" s="43" t="s">
        <v>4007</v>
      </c>
      <c r="D8357" s="57" t="s">
        <v>133</v>
      </c>
      <c r="E8357" s="44">
        <v>600</v>
      </c>
      <c r="F8357" s="58">
        <v>37590</v>
      </c>
      <c r="G8357" s="45">
        <v>520</v>
      </c>
      <c r="H8357" s="45">
        <v>-215.79</v>
      </c>
      <c r="I8357" s="59">
        <f t="shared" si="911"/>
        <v>304.21000000000004</v>
      </c>
      <c r="J8357" s="44">
        <f t="shared" si="912"/>
        <v>2002</v>
      </c>
      <c r="K8357" s="44">
        <f t="shared" si="913"/>
        <v>21</v>
      </c>
      <c r="L8357" s="59">
        <f>VLOOKUP(J8357,'SF CCI, BCI'!A:F,5)</f>
        <v>7644.46</v>
      </c>
      <c r="M8357" s="59">
        <f t="shared" si="910"/>
        <v>2.010247944262904</v>
      </c>
      <c r="N8357" s="47">
        <f t="shared" si="914"/>
        <v>1045.3289310167102</v>
      </c>
      <c r="O8357" s="44">
        <f t="shared" si="915"/>
        <v>29</v>
      </c>
      <c r="P8357" s="47">
        <f t="shared" si="916"/>
        <v>611.53752712421806</v>
      </c>
    </row>
    <row r="8358" spans="1:16" x14ac:dyDescent="0.25">
      <c r="A8358" s="56">
        <v>15527</v>
      </c>
      <c r="B8358" s="43" t="s">
        <v>4008</v>
      </c>
      <c r="C8358" s="43" t="s">
        <v>3609</v>
      </c>
      <c r="D8358" s="57" t="s">
        <v>106</v>
      </c>
      <c r="E8358" s="44">
        <v>240</v>
      </c>
      <c r="F8358" s="58">
        <v>37591</v>
      </c>
      <c r="G8358" s="45">
        <v>77548.009999999995</v>
      </c>
      <c r="H8358" s="45">
        <v>-77548.009999999995</v>
      </c>
      <c r="I8358" s="59">
        <f t="shared" si="911"/>
        <v>0</v>
      </c>
      <c r="J8358" s="44">
        <f t="shared" si="912"/>
        <v>2002</v>
      </c>
      <c r="K8358" s="44">
        <f t="shared" si="913"/>
        <v>21</v>
      </c>
      <c r="L8358" s="59">
        <f>VLOOKUP(J8358,'SF CCI, BCI'!A:F,5)</f>
        <v>7644.46</v>
      </c>
      <c r="M8358" s="59">
        <f t="shared" si="910"/>
        <v>2.010247944262904</v>
      </c>
      <c r="N8358" s="47">
        <f t="shared" si="914"/>
        <v>155890.72768417912</v>
      </c>
      <c r="O8358" s="44">
        <f t="shared" si="915"/>
        <v>0</v>
      </c>
      <c r="P8358" s="47">
        <f t="shared" si="916"/>
        <v>0</v>
      </c>
    </row>
    <row r="8359" spans="1:16" x14ac:dyDescent="0.25">
      <c r="A8359" s="56">
        <v>15528</v>
      </c>
      <c r="B8359" s="43" t="s">
        <v>1510</v>
      </c>
      <c r="C8359" s="43" t="s">
        <v>4009</v>
      </c>
      <c r="D8359" s="57" t="s">
        <v>133</v>
      </c>
      <c r="E8359" s="44">
        <v>600</v>
      </c>
      <c r="F8359" s="58">
        <v>37621</v>
      </c>
      <c r="G8359" s="45">
        <v>16884.29</v>
      </c>
      <c r="H8359" s="45">
        <v>-6978.97</v>
      </c>
      <c r="I8359" s="59">
        <f t="shared" si="911"/>
        <v>9905.32</v>
      </c>
      <c r="J8359" s="44">
        <f t="shared" si="912"/>
        <v>2002</v>
      </c>
      <c r="K8359" s="44">
        <f t="shared" si="913"/>
        <v>21</v>
      </c>
      <c r="L8359" s="59">
        <f>VLOOKUP(J8359,'SF CCI, BCI'!A:F,5)</f>
        <v>7644.46</v>
      </c>
      <c r="M8359" s="59">
        <f t="shared" si="910"/>
        <v>2.010247944262904</v>
      </c>
      <c r="N8359" s="47">
        <f t="shared" si="914"/>
        <v>33941.609262838712</v>
      </c>
      <c r="O8359" s="44">
        <f t="shared" si="915"/>
        <v>29</v>
      </c>
      <c r="P8359" s="47">
        <f t="shared" si="916"/>
        <v>19912.149167266227</v>
      </c>
    </row>
    <row r="8360" spans="1:16" x14ac:dyDescent="0.25">
      <c r="A8360" s="56">
        <v>15529</v>
      </c>
      <c r="B8360" s="43" t="s">
        <v>1510</v>
      </c>
      <c r="C8360" s="43" t="s">
        <v>4010</v>
      </c>
      <c r="D8360" s="57" t="s">
        <v>133</v>
      </c>
      <c r="E8360" s="44">
        <v>600</v>
      </c>
      <c r="F8360" s="58">
        <v>37621</v>
      </c>
      <c r="G8360" s="45">
        <v>25572.66</v>
      </c>
      <c r="H8360" s="45">
        <v>-10570.18</v>
      </c>
      <c r="I8360" s="59">
        <f t="shared" si="911"/>
        <v>15002.48</v>
      </c>
      <c r="J8360" s="44">
        <f t="shared" si="912"/>
        <v>2002</v>
      </c>
      <c r="K8360" s="44">
        <f t="shared" si="913"/>
        <v>21</v>
      </c>
      <c r="L8360" s="59">
        <f>VLOOKUP(J8360,'SF CCI, BCI'!A:F,5)</f>
        <v>7644.46</v>
      </c>
      <c r="M8360" s="59">
        <f t="shared" si="910"/>
        <v>2.010247944262904</v>
      </c>
      <c r="N8360" s="47">
        <f t="shared" si="914"/>
        <v>51407.387194334195</v>
      </c>
      <c r="O8360" s="44">
        <f t="shared" si="915"/>
        <v>29</v>
      </c>
      <c r="P8360" s="47">
        <f t="shared" si="916"/>
        <v>30158.704578845332</v>
      </c>
    </row>
    <row r="8361" spans="1:16" x14ac:dyDescent="0.25">
      <c r="A8361" s="56">
        <v>15530</v>
      </c>
      <c r="B8361" s="43" t="s">
        <v>1623</v>
      </c>
      <c r="C8361" s="43" t="s">
        <v>4011</v>
      </c>
      <c r="D8361" s="57" t="s">
        <v>133</v>
      </c>
      <c r="E8361" s="44">
        <v>600</v>
      </c>
      <c r="F8361" s="58">
        <v>37621</v>
      </c>
      <c r="G8361" s="45">
        <v>4679.6400000000003</v>
      </c>
      <c r="H8361" s="45">
        <v>-1934.24</v>
      </c>
      <c r="I8361" s="59">
        <f t="shared" si="911"/>
        <v>2745.4000000000005</v>
      </c>
      <c r="J8361" s="44">
        <f t="shared" si="912"/>
        <v>2002</v>
      </c>
      <c r="K8361" s="44">
        <f t="shared" si="913"/>
        <v>21</v>
      </c>
      <c r="L8361" s="59">
        <f>VLOOKUP(J8361,'SF CCI, BCI'!A:F,5)</f>
        <v>7644.46</v>
      </c>
      <c r="M8361" s="59">
        <f t="shared" si="910"/>
        <v>2.010247944262904</v>
      </c>
      <c r="N8361" s="47">
        <f t="shared" si="914"/>
        <v>9407.2366898904565</v>
      </c>
      <c r="O8361" s="44">
        <f t="shared" si="915"/>
        <v>29</v>
      </c>
      <c r="P8361" s="47">
        <f t="shared" si="916"/>
        <v>5518.9347061793778</v>
      </c>
    </row>
    <row r="8362" spans="1:16" x14ac:dyDescent="0.25">
      <c r="A8362" s="56">
        <v>15531</v>
      </c>
      <c r="B8362" s="43" t="s">
        <v>1623</v>
      </c>
      <c r="C8362" s="43" t="s">
        <v>4012</v>
      </c>
      <c r="D8362" s="57" t="s">
        <v>133</v>
      </c>
      <c r="E8362" s="44">
        <v>600</v>
      </c>
      <c r="F8362" s="58">
        <v>37621</v>
      </c>
      <c r="G8362" s="45">
        <v>3923.08</v>
      </c>
      <c r="H8362" s="45">
        <v>-1621.6000000000001</v>
      </c>
      <c r="I8362" s="59">
        <f t="shared" si="911"/>
        <v>2301.4799999999996</v>
      </c>
      <c r="J8362" s="44">
        <f t="shared" si="912"/>
        <v>2002</v>
      </c>
      <c r="K8362" s="44">
        <f t="shared" si="913"/>
        <v>21</v>
      </c>
      <c r="L8362" s="59">
        <f>VLOOKUP(J8362,'SF CCI, BCI'!A:F,5)</f>
        <v>7644.46</v>
      </c>
      <c r="M8362" s="59">
        <f t="shared" si="910"/>
        <v>2.010247944262904</v>
      </c>
      <c r="N8362" s="47">
        <f t="shared" si="914"/>
        <v>7886.3635051789133</v>
      </c>
      <c r="O8362" s="44">
        <f t="shared" si="915"/>
        <v>29</v>
      </c>
      <c r="P8362" s="47">
        <f t="shared" si="916"/>
        <v>4626.5454387621876</v>
      </c>
    </row>
    <row r="8363" spans="1:16" x14ac:dyDescent="0.25">
      <c r="A8363" s="56">
        <v>15532</v>
      </c>
      <c r="B8363" s="43" t="s">
        <v>1623</v>
      </c>
      <c r="C8363" s="43" t="s">
        <v>4013</v>
      </c>
      <c r="D8363" s="57" t="s">
        <v>133</v>
      </c>
      <c r="E8363" s="44">
        <v>600</v>
      </c>
      <c r="F8363" s="58">
        <v>37621</v>
      </c>
      <c r="G8363" s="45">
        <v>5673.02</v>
      </c>
      <c r="H8363" s="45">
        <v>-2344.84</v>
      </c>
      <c r="I8363" s="59">
        <f t="shared" si="911"/>
        <v>3328.1800000000003</v>
      </c>
      <c r="J8363" s="44">
        <f t="shared" si="912"/>
        <v>2002</v>
      </c>
      <c r="K8363" s="44">
        <f t="shared" si="913"/>
        <v>21</v>
      </c>
      <c r="L8363" s="59">
        <f>VLOOKUP(J8363,'SF CCI, BCI'!A:F,5)</f>
        <v>7644.46</v>
      </c>
      <c r="M8363" s="59">
        <f t="shared" si="910"/>
        <v>2.010247944262904</v>
      </c>
      <c r="N8363" s="47">
        <f t="shared" si="914"/>
        <v>11404.17679276234</v>
      </c>
      <c r="O8363" s="44">
        <f t="shared" si="915"/>
        <v>29</v>
      </c>
      <c r="P8363" s="47">
        <f t="shared" si="916"/>
        <v>6690.4670031369124</v>
      </c>
    </row>
    <row r="8364" spans="1:16" x14ac:dyDescent="0.25">
      <c r="A8364" s="56">
        <v>15533</v>
      </c>
      <c r="B8364" s="43" t="s">
        <v>1623</v>
      </c>
      <c r="C8364" s="43" t="s">
        <v>4014</v>
      </c>
      <c r="D8364" s="57" t="s">
        <v>133</v>
      </c>
      <c r="E8364" s="44">
        <v>600</v>
      </c>
      <c r="F8364" s="58">
        <v>37621</v>
      </c>
      <c r="G8364" s="45">
        <v>5875.84</v>
      </c>
      <c r="H8364" s="45">
        <v>-2428.6899999999996</v>
      </c>
      <c r="I8364" s="59">
        <f t="shared" si="911"/>
        <v>3447.1500000000005</v>
      </c>
      <c r="J8364" s="44">
        <f t="shared" si="912"/>
        <v>2002</v>
      </c>
      <c r="K8364" s="44">
        <f t="shared" si="913"/>
        <v>21</v>
      </c>
      <c r="L8364" s="59">
        <f>VLOOKUP(J8364,'SF CCI, BCI'!A:F,5)</f>
        <v>7644.46</v>
      </c>
      <c r="M8364" s="59">
        <f t="shared" si="910"/>
        <v>2.010247944262904</v>
      </c>
      <c r="N8364" s="47">
        <f t="shared" si="914"/>
        <v>11811.895280817742</v>
      </c>
      <c r="O8364" s="44">
        <f t="shared" si="915"/>
        <v>29</v>
      </c>
      <c r="P8364" s="47">
        <f t="shared" si="916"/>
        <v>6929.6262010658702</v>
      </c>
    </row>
    <row r="8365" spans="1:16" x14ac:dyDescent="0.25">
      <c r="A8365" s="56">
        <v>15534</v>
      </c>
      <c r="B8365" s="43" t="s">
        <v>1623</v>
      </c>
      <c r="C8365" s="43" t="s">
        <v>4015</v>
      </c>
      <c r="D8365" s="57" t="s">
        <v>133</v>
      </c>
      <c r="E8365" s="44">
        <v>600</v>
      </c>
      <c r="F8365" s="58">
        <v>37621</v>
      </c>
      <c r="G8365" s="45">
        <v>5415.07</v>
      </c>
      <c r="H8365" s="45">
        <v>-2238.29</v>
      </c>
      <c r="I8365" s="59">
        <f t="shared" si="911"/>
        <v>3176.7799999999997</v>
      </c>
      <c r="J8365" s="44">
        <f t="shared" si="912"/>
        <v>2002</v>
      </c>
      <c r="K8365" s="44">
        <f t="shared" si="913"/>
        <v>21</v>
      </c>
      <c r="L8365" s="59">
        <f>VLOOKUP(J8365,'SF CCI, BCI'!A:F,5)</f>
        <v>7644.46</v>
      </c>
      <c r="M8365" s="59">
        <f t="shared" si="910"/>
        <v>2.010247944262904</v>
      </c>
      <c r="N8365" s="47">
        <f t="shared" si="914"/>
        <v>10885.633335539724</v>
      </c>
      <c r="O8365" s="44">
        <f t="shared" si="915"/>
        <v>29</v>
      </c>
      <c r="P8365" s="47">
        <f t="shared" si="916"/>
        <v>6386.1154643755081</v>
      </c>
    </row>
    <row r="8366" spans="1:16" x14ac:dyDescent="0.25">
      <c r="A8366" s="56">
        <v>15535</v>
      </c>
      <c r="B8366" s="43" t="s">
        <v>1623</v>
      </c>
      <c r="C8366" s="43" t="s">
        <v>4016</v>
      </c>
      <c r="D8366" s="57" t="s">
        <v>133</v>
      </c>
      <c r="E8366" s="44">
        <v>600</v>
      </c>
      <c r="F8366" s="58">
        <v>37621</v>
      </c>
      <c r="G8366" s="45">
        <v>194.69</v>
      </c>
      <c r="H8366" s="45">
        <v>-80.42</v>
      </c>
      <c r="I8366" s="59">
        <f t="shared" si="911"/>
        <v>114.27</v>
      </c>
      <c r="J8366" s="44">
        <f t="shared" si="912"/>
        <v>2002</v>
      </c>
      <c r="K8366" s="44">
        <f t="shared" si="913"/>
        <v>21</v>
      </c>
      <c r="L8366" s="59">
        <f>VLOOKUP(J8366,'SF CCI, BCI'!A:F,5)</f>
        <v>7644.46</v>
      </c>
      <c r="M8366" s="59">
        <f t="shared" si="910"/>
        <v>2.010247944262904</v>
      </c>
      <c r="N8366" s="47">
        <f t="shared" si="914"/>
        <v>391.37517226854476</v>
      </c>
      <c r="O8366" s="44">
        <f t="shared" si="915"/>
        <v>29</v>
      </c>
      <c r="P8366" s="47">
        <f t="shared" si="916"/>
        <v>229.71103259092203</v>
      </c>
    </row>
    <row r="8367" spans="1:16" x14ac:dyDescent="0.25">
      <c r="A8367" s="56">
        <v>15536</v>
      </c>
      <c r="B8367" s="43" t="s">
        <v>1623</v>
      </c>
      <c r="C8367" s="43" t="s">
        <v>4017</v>
      </c>
      <c r="D8367" s="57" t="s">
        <v>133</v>
      </c>
      <c r="E8367" s="44">
        <v>600</v>
      </c>
      <c r="F8367" s="58">
        <v>37621</v>
      </c>
      <c r="G8367" s="45">
        <v>6591.57</v>
      </c>
      <c r="H8367" s="45">
        <v>-2724.56</v>
      </c>
      <c r="I8367" s="59">
        <f t="shared" si="911"/>
        <v>3867.0099999999998</v>
      </c>
      <c r="J8367" s="44">
        <f t="shared" si="912"/>
        <v>2002</v>
      </c>
      <c r="K8367" s="44">
        <f t="shared" si="913"/>
        <v>21</v>
      </c>
      <c r="L8367" s="59">
        <f>VLOOKUP(J8367,'SF CCI, BCI'!A:F,5)</f>
        <v>7644.46</v>
      </c>
      <c r="M8367" s="59">
        <f t="shared" si="910"/>
        <v>2.010247944262904</v>
      </c>
      <c r="N8367" s="47">
        <f t="shared" si="914"/>
        <v>13250.69004196503</v>
      </c>
      <c r="O8367" s="44">
        <f t="shared" si="915"/>
        <v>29</v>
      </c>
      <c r="P8367" s="47">
        <f t="shared" si="916"/>
        <v>7773.6489029440918</v>
      </c>
    </row>
    <row r="8368" spans="1:16" x14ac:dyDescent="0.25">
      <c r="A8368" s="56">
        <v>15537</v>
      </c>
      <c r="B8368" s="43" t="s">
        <v>1623</v>
      </c>
      <c r="C8368" s="43" t="s">
        <v>4018</v>
      </c>
      <c r="D8368" s="57" t="s">
        <v>133</v>
      </c>
      <c r="E8368" s="44">
        <v>600</v>
      </c>
      <c r="F8368" s="58">
        <v>37621</v>
      </c>
      <c r="G8368" s="45">
        <v>431.11</v>
      </c>
      <c r="H8368" s="45">
        <v>-178.2</v>
      </c>
      <c r="I8368" s="59">
        <f t="shared" si="911"/>
        <v>252.91000000000003</v>
      </c>
      <c r="J8368" s="44">
        <f t="shared" si="912"/>
        <v>2002</v>
      </c>
      <c r="K8368" s="44">
        <f t="shared" si="913"/>
        <v>21</v>
      </c>
      <c r="L8368" s="59">
        <f>VLOOKUP(J8368,'SF CCI, BCI'!A:F,5)</f>
        <v>7644.46</v>
      </c>
      <c r="M8368" s="59">
        <f t="shared" si="910"/>
        <v>2.010247944262904</v>
      </c>
      <c r="N8368" s="47">
        <f t="shared" si="914"/>
        <v>866.63799125118055</v>
      </c>
      <c r="O8368" s="44">
        <f t="shared" si="915"/>
        <v>29</v>
      </c>
      <c r="P8368" s="47">
        <f t="shared" si="916"/>
        <v>508.41180758353107</v>
      </c>
    </row>
    <row r="8369" spans="1:16" x14ac:dyDescent="0.25">
      <c r="A8369" s="56">
        <v>15538</v>
      </c>
      <c r="B8369" s="43" t="s">
        <v>1623</v>
      </c>
      <c r="C8369" s="43" t="s">
        <v>4019</v>
      </c>
      <c r="D8369" s="57" t="s">
        <v>133</v>
      </c>
      <c r="E8369" s="44">
        <v>600</v>
      </c>
      <c r="F8369" s="58">
        <v>37621</v>
      </c>
      <c r="G8369" s="45">
        <v>299.7</v>
      </c>
      <c r="H8369" s="45">
        <v>-123.88000000000001</v>
      </c>
      <c r="I8369" s="59">
        <f t="shared" si="911"/>
        <v>175.82</v>
      </c>
      <c r="J8369" s="44">
        <f t="shared" si="912"/>
        <v>2002</v>
      </c>
      <c r="K8369" s="44">
        <f t="shared" si="913"/>
        <v>21</v>
      </c>
      <c r="L8369" s="59">
        <f>VLOOKUP(J8369,'SF CCI, BCI'!A:F,5)</f>
        <v>7644.46</v>
      </c>
      <c r="M8369" s="59">
        <f t="shared" si="910"/>
        <v>2.010247944262904</v>
      </c>
      <c r="N8369" s="47">
        <f t="shared" si="914"/>
        <v>602.4713088955923</v>
      </c>
      <c r="O8369" s="44">
        <f t="shared" si="915"/>
        <v>29</v>
      </c>
      <c r="P8369" s="47">
        <f t="shared" si="916"/>
        <v>353.44179356030378</v>
      </c>
    </row>
    <row r="8370" spans="1:16" x14ac:dyDescent="0.25">
      <c r="A8370" s="56">
        <v>15539</v>
      </c>
      <c r="B8370" s="43" t="s">
        <v>1623</v>
      </c>
      <c r="C8370" s="43" t="s">
        <v>4020</v>
      </c>
      <c r="D8370" s="57" t="s">
        <v>133</v>
      </c>
      <c r="E8370" s="44">
        <v>600</v>
      </c>
      <c r="F8370" s="58">
        <v>37621</v>
      </c>
      <c r="G8370" s="45">
        <v>520</v>
      </c>
      <c r="H8370" s="45">
        <v>-214.92</v>
      </c>
      <c r="I8370" s="59">
        <f t="shared" si="911"/>
        <v>305.08000000000004</v>
      </c>
      <c r="J8370" s="44">
        <f t="shared" si="912"/>
        <v>2002</v>
      </c>
      <c r="K8370" s="44">
        <f t="shared" si="913"/>
        <v>21</v>
      </c>
      <c r="L8370" s="59">
        <f>VLOOKUP(J8370,'SF CCI, BCI'!A:F,5)</f>
        <v>7644.46</v>
      </c>
      <c r="M8370" s="59">
        <f t="shared" si="910"/>
        <v>2.010247944262904</v>
      </c>
      <c r="N8370" s="47">
        <f t="shared" si="914"/>
        <v>1045.3289310167102</v>
      </c>
      <c r="O8370" s="44">
        <f t="shared" si="915"/>
        <v>29</v>
      </c>
      <c r="P8370" s="47">
        <f t="shared" si="916"/>
        <v>613.2864428357268</v>
      </c>
    </row>
    <row r="8371" spans="1:16" x14ac:dyDescent="0.25">
      <c r="A8371" s="56">
        <v>15540</v>
      </c>
      <c r="B8371" s="43" t="s">
        <v>1623</v>
      </c>
      <c r="C8371" s="43" t="s">
        <v>4021</v>
      </c>
      <c r="D8371" s="57" t="s">
        <v>133</v>
      </c>
      <c r="E8371" s="44">
        <v>600</v>
      </c>
      <c r="F8371" s="58">
        <v>37621</v>
      </c>
      <c r="G8371" s="45">
        <v>2600</v>
      </c>
      <c r="H8371" s="45">
        <v>-1074.6500000000001</v>
      </c>
      <c r="I8371" s="59">
        <f t="shared" si="911"/>
        <v>1525.35</v>
      </c>
      <c r="J8371" s="44">
        <f t="shared" si="912"/>
        <v>2002</v>
      </c>
      <c r="K8371" s="44">
        <f t="shared" si="913"/>
        <v>21</v>
      </c>
      <c r="L8371" s="59">
        <f>VLOOKUP(J8371,'SF CCI, BCI'!A:F,5)</f>
        <v>7644.46</v>
      </c>
      <c r="M8371" s="59">
        <f t="shared" ref="M8371:M8434" si="917">$M$9/L8371</f>
        <v>2.010247944262904</v>
      </c>
      <c r="N8371" s="47">
        <f t="shared" si="914"/>
        <v>5226.6446550835508</v>
      </c>
      <c r="O8371" s="44">
        <f t="shared" si="915"/>
        <v>29</v>
      </c>
      <c r="P8371" s="47">
        <f t="shared" si="916"/>
        <v>3066.3317017814206</v>
      </c>
    </row>
    <row r="8372" spans="1:16" x14ac:dyDescent="0.25">
      <c r="A8372" s="56">
        <v>15541</v>
      </c>
      <c r="B8372" s="43" t="s">
        <v>1654</v>
      </c>
      <c r="C8372" s="43" t="s">
        <v>4022</v>
      </c>
      <c r="D8372" s="57" t="s">
        <v>133</v>
      </c>
      <c r="E8372" s="44">
        <v>600</v>
      </c>
      <c r="F8372" s="58">
        <v>37621</v>
      </c>
      <c r="G8372" s="45">
        <v>11015.31</v>
      </c>
      <c r="H8372" s="45">
        <v>-4552.99</v>
      </c>
      <c r="I8372" s="59">
        <f t="shared" si="911"/>
        <v>6462.32</v>
      </c>
      <c r="J8372" s="44">
        <f t="shared" si="912"/>
        <v>2002</v>
      </c>
      <c r="K8372" s="44">
        <f t="shared" si="913"/>
        <v>21</v>
      </c>
      <c r="L8372" s="59">
        <f>VLOOKUP(J8372,'SF CCI, BCI'!A:F,5)</f>
        <v>7644.46</v>
      </c>
      <c r="M8372" s="59">
        <f t="shared" si="917"/>
        <v>2.010247944262904</v>
      </c>
      <c r="N8372" s="47">
        <f t="shared" si="914"/>
        <v>22143.50428291861</v>
      </c>
      <c r="O8372" s="44">
        <f t="shared" si="915"/>
        <v>29</v>
      </c>
      <c r="P8372" s="47">
        <f t="shared" si="916"/>
        <v>12990.86549516905</v>
      </c>
    </row>
    <row r="8373" spans="1:16" x14ac:dyDescent="0.25">
      <c r="A8373" s="56">
        <v>15550</v>
      </c>
      <c r="B8373" s="43" t="s">
        <v>1510</v>
      </c>
      <c r="C8373" s="43" t="s">
        <v>4023</v>
      </c>
      <c r="D8373" s="57" t="s">
        <v>133</v>
      </c>
      <c r="E8373" s="44">
        <v>600</v>
      </c>
      <c r="F8373" s="58">
        <v>37652</v>
      </c>
      <c r="G8373" s="45">
        <v>12757.9</v>
      </c>
      <c r="H8373" s="45">
        <v>-5251.94</v>
      </c>
      <c r="I8373" s="59">
        <f t="shared" si="911"/>
        <v>7505.96</v>
      </c>
      <c r="J8373" s="44">
        <f t="shared" si="912"/>
        <v>2003</v>
      </c>
      <c r="K8373" s="44">
        <f t="shared" si="913"/>
        <v>21</v>
      </c>
      <c r="L8373" s="59">
        <f>VLOOKUP(J8373,'SF CCI, BCI'!A:F,5)</f>
        <v>7788.8</v>
      </c>
      <c r="M8373" s="59">
        <f t="shared" si="917"/>
        <v>1.972994556285949</v>
      </c>
      <c r="N8373" s="47">
        <f t="shared" si="914"/>
        <v>25171.267249640507</v>
      </c>
      <c r="O8373" s="44">
        <f t="shared" si="915"/>
        <v>29</v>
      </c>
      <c r="P8373" s="47">
        <f t="shared" si="916"/>
        <v>14809.218219700082</v>
      </c>
    </row>
    <row r="8374" spans="1:16" x14ac:dyDescent="0.25">
      <c r="A8374" s="56">
        <v>15551</v>
      </c>
      <c r="B8374" s="43" t="s">
        <v>1623</v>
      </c>
      <c r="C8374" s="43" t="s">
        <v>4024</v>
      </c>
      <c r="D8374" s="57" t="s">
        <v>133</v>
      </c>
      <c r="E8374" s="44">
        <v>600</v>
      </c>
      <c r="F8374" s="58">
        <v>37652</v>
      </c>
      <c r="G8374" s="45">
        <v>14054.35</v>
      </c>
      <c r="H8374" s="45">
        <v>-5785.54</v>
      </c>
      <c r="I8374" s="59">
        <f t="shared" si="911"/>
        <v>8268.8100000000013</v>
      </c>
      <c r="J8374" s="44">
        <f t="shared" si="912"/>
        <v>2003</v>
      </c>
      <c r="K8374" s="44">
        <f t="shared" si="913"/>
        <v>21</v>
      </c>
      <c r="L8374" s="59">
        <f>VLOOKUP(J8374,'SF CCI, BCI'!A:F,5)</f>
        <v>7788.8</v>
      </c>
      <c r="M8374" s="59">
        <f t="shared" si="917"/>
        <v>1.972994556285949</v>
      </c>
      <c r="N8374" s="47">
        <f t="shared" si="914"/>
        <v>27729.156042137427</v>
      </c>
      <c r="O8374" s="44">
        <f t="shared" si="915"/>
        <v>29</v>
      </c>
      <c r="P8374" s="47">
        <f t="shared" si="916"/>
        <v>16314.31711696282</v>
      </c>
    </row>
    <row r="8375" spans="1:16" x14ac:dyDescent="0.25">
      <c r="A8375" s="56">
        <v>15552</v>
      </c>
      <c r="B8375" s="43" t="s">
        <v>1623</v>
      </c>
      <c r="C8375" s="43" t="s">
        <v>4025</v>
      </c>
      <c r="D8375" s="57" t="s">
        <v>133</v>
      </c>
      <c r="E8375" s="44">
        <v>600</v>
      </c>
      <c r="F8375" s="58">
        <v>37652</v>
      </c>
      <c r="G8375" s="45">
        <v>2070.84</v>
      </c>
      <c r="H8375" s="45">
        <v>-852.48</v>
      </c>
      <c r="I8375" s="59">
        <f t="shared" si="911"/>
        <v>1218.3600000000001</v>
      </c>
      <c r="J8375" s="44">
        <f t="shared" si="912"/>
        <v>2003</v>
      </c>
      <c r="K8375" s="44">
        <f t="shared" si="913"/>
        <v>21</v>
      </c>
      <c r="L8375" s="59">
        <f>VLOOKUP(J8375,'SF CCI, BCI'!A:F,5)</f>
        <v>7788.8</v>
      </c>
      <c r="M8375" s="59">
        <f t="shared" si="917"/>
        <v>1.972994556285949</v>
      </c>
      <c r="N8375" s="47">
        <f t="shared" si="914"/>
        <v>4085.7560469391951</v>
      </c>
      <c r="O8375" s="44">
        <f t="shared" si="915"/>
        <v>29</v>
      </c>
      <c r="P8375" s="47">
        <f t="shared" si="916"/>
        <v>2403.8176475965493</v>
      </c>
    </row>
    <row r="8376" spans="1:16" x14ac:dyDescent="0.25">
      <c r="A8376" s="56">
        <v>15553</v>
      </c>
      <c r="B8376" s="43" t="s">
        <v>1623</v>
      </c>
      <c r="C8376" s="43" t="s">
        <v>4026</v>
      </c>
      <c r="D8376" s="57" t="s">
        <v>133</v>
      </c>
      <c r="E8376" s="44">
        <v>600</v>
      </c>
      <c r="F8376" s="58">
        <v>37652</v>
      </c>
      <c r="G8376" s="45">
        <v>3576.58</v>
      </c>
      <c r="H8376" s="45">
        <v>-1472.28</v>
      </c>
      <c r="I8376" s="59">
        <f t="shared" si="911"/>
        <v>2104.3000000000002</v>
      </c>
      <c r="J8376" s="44">
        <f t="shared" si="912"/>
        <v>2003</v>
      </c>
      <c r="K8376" s="44">
        <f t="shared" si="913"/>
        <v>21</v>
      </c>
      <c r="L8376" s="59">
        <f>VLOOKUP(J8376,'SF CCI, BCI'!A:F,5)</f>
        <v>7788.8</v>
      </c>
      <c r="M8376" s="59">
        <f t="shared" si="917"/>
        <v>1.972994556285949</v>
      </c>
      <c r="N8376" s="47">
        <f t="shared" si="914"/>
        <v>7056.5728701211992</v>
      </c>
      <c r="O8376" s="44">
        <f t="shared" si="915"/>
        <v>29</v>
      </c>
      <c r="P8376" s="47">
        <f t="shared" si="916"/>
        <v>4151.7724447925229</v>
      </c>
    </row>
    <row r="8377" spans="1:16" x14ac:dyDescent="0.25">
      <c r="A8377" s="56">
        <v>15554</v>
      </c>
      <c r="B8377" s="43" t="s">
        <v>1623</v>
      </c>
      <c r="C8377" s="43" t="s">
        <v>4027</v>
      </c>
      <c r="D8377" s="57" t="s">
        <v>133</v>
      </c>
      <c r="E8377" s="44">
        <v>600</v>
      </c>
      <c r="F8377" s="58">
        <v>37652</v>
      </c>
      <c r="G8377" s="45">
        <v>3079.44</v>
      </c>
      <c r="H8377" s="45">
        <v>-1267.6600000000001</v>
      </c>
      <c r="I8377" s="59">
        <f t="shared" si="911"/>
        <v>1811.78</v>
      </c>
      <c r="J8377" s="44">
        <f t="shared" si="912"/>
        <v>2003</v>
      </c>
      <c r="K8377" s="44">
        <f t="shared" si="913"/>
        <v>21</v>
      </c>
      <c r="L8377" s="59">
        <f>VLOOKUP(J8377,'SF CCI, BCI'!A:F,5)</f>
        <v>7788.8</v>
      </c>
      <c r="M8377" s="59">
        <f t="shared" si="917"/>
        <v>1.972994556285949</v>
      </c>
      <c r="N8377" s="47">
        <f t="shared" si="914"/>
        <v>6075.7183564092029</v>
      </c>
      <c r="O8377" s="44">
        <f t="shared" si="915"/>
        <v>29</v>
      </c>
      <c r="P8377" s="47">
        <f t="shared" si="916"/>
        <v>3574.6320771877567</v>
      </c>
    </row>
    <row r="8378" spans="1:16" x14ac:dyDescent="0.25">
      <c r="A8378" s="56">
        <v>15555</v>
      </c>
      <c r="B8378" s="43" t="s">
        <v>1623</v>
      </c>
      <c r="C8378" s="43" t="s">
        <v>4028</v>
      </c>
      <c r="D8378" s="57" t="s">
        <v>133</v>
      </c>
      <c r="E8378" s="44">
        <v>600</v>
      </c>
      <c r="F8378" s="58">
        <v>37652</v>
      </c>
      <c r="G8378" s="45">
        <v>1008.82</v>
      </c>
      <c r="H8378" s="45">
        <v>-415.26</v>
      </c>
      <c r="I8378" s="59">
        <f t="shared" si="911"/>
        <v>593.56000000000006</v>
      </c>
      <c r="J8378" s="44">
        <f t="shared" si="912"/>
        <v>2003</v>
      </c>
      <c r="K8378" s="44">
        <f t="shared" si="913"/>
        <v>21</v>
      </c>
      <c r="L8378" s="59">
        <f>VLOOKUP(J8378,'SF CCI, BCI'!A:F,5)</f>
        <v>7788.8</v>
      </c>
      <c r="M8378" s="59">
        <f t="shared" si="917"/>
        <v>1.972994556285949</v>
      </c>
      <c r="N8378" s="47">
        <f t="shared" si="914"/>
        <v>1990.3963682723911</v>
      </c>
      <c r="O8378" s="44">
        <f t="shared" si="915"/>
        <v>29</v>
      </c>
      <c r="P8378" s="47">
        <f t="shared" si="916"/>
        <v>1171.090648829088</v>
      </c>
    </row>
    <row r="8379" spans="1:16" x14ac:dyDescent="0.25">
      <c r="A8379" s="56">
        <v>15556</v>
      </c>
      <c r="B8379" s="43" t="s">
        <v>1623</v>
      </c>
      <c r="C8379" s="43" t="s">
        <v>4029</v>
      </c>
      <c r="D8379" s="57" t="s">
        <v>133</v>
      </c>
      <c r="E8379" s="44">
        <v>600</v>
      </c>
      <c r="F8379" s="58">
        <v>37652</v>
      </c>
      <c r="G8379" s="45">
        <v>268.83999999999997</v>
      </c>
      <c r="H8379" s="45">
        <v>-110.6</v>
      </c>
      <c r="I8379" s="59">
        <f t="shared" si="911"/>
        <v>158.23999999999998</v>
      </c>
      <c r="J8379" s="44">
        <f t="shared" si="912"/>
        <v>2003</v>
      </c>
      <c r="K8379" s="44">
        <f t="shared" si="913"/>
        <v>21</v>
      </c>
      <c r="L8379" s="59">
        <f>VLOOKUP(J8379,'SF CCI, BCI'!A:F,5)</f>
        <v>7788.8</v>
      </c>
      <c r="M8379" s="59">
        <f t="shared" si="917"/>
        <v>1.972994556285949</v>
      </c>
      <c r="N8379" s="47">
        <f t="shared" si="914"/>
        <v>530.41985651191453</v>
      </c>
      <c r="O8379" s="44">
        <f t="shared" si="915"/>
        <v>29</v>
      </c>
      <c r="P8379" s="47">
        <f t="shared" si="916"/>
        <v>312.20665858668855</v>
      </c>
    </row>
    <row r="8380" spans="1:16" x14ac:dyDescent="0.25">
      <c r="A8380" s="56">
        <v>15557</v>
      </c>
      <c r="B8380" s="43" t="s">
        <v>1623</v>
      </c>
      <c r="C8380" s="43" t="s">
        <v>4030</v>
      </c>
      <c r="D8380" s="57" t="s">
        <v>133</v>
      </c>
      <c r="E8380" s="44">
        <v>600</v>
      </c>
      <c r="F8380" s="58">
        <v>37652</v>
      </c>
      <c r="G8380" s="45">
        <v>584.63</v>
      </c>
      <c r="H8380" s="45">
        <v>-240.62</v>
      </c>
      <c r="I8380" s="59">
        <f t="shared" si="911"/>
        <v>344.01</v>
      </c>
      <c r="J8380" s="44">
        <f t="shared" si="912"/>
        <v>2003</v>
      </c>
      <c r="K8380" s="44">
        <f t="shared" si="913"/>
        <v>21</v>
      </c>
      <c r="L8380" s="59">
        <f>VLOOKUP(J8380,'SF CCI, BCI'!A:F,5)</f>
        <v>7788.8</v>
      </c>
      <c r="M8380" s="59">
        <f t="shared" si="917"/>
        <v>1.972994556285949</v>
      </c>
      <c r="N8380" s="47">
        <f t="shared" si="914"/>
        <v>1153.4718074414543</v>
      </c>
      <c r="O8380" s="44">
        <f t="shared" si="915"/>
        <v>29</v>
      </c>
      <c r="P8380" s="47">
        <f t="shared" si="916"/>
        <v>678.72985730792925</v>
      </c>
    </row>
    <row r="8381" spans="1:16" x14ac:dyDescent="0.25">
      <c r="A8381" s="56">
        <v>15558</v>
      </c>
      <c r="B8381" s="43" t="s">
        <v>1623</v>
      </c>
      <c r="C8381" s="43" t="s">
        <v>4031</v>
      </c>
      <c r="D8381" s="57" t="s">
        <v>133</v>
      </c>
      <c r="E8381" s="44">
        <v>600</v>
      </c>
      <c r="F8381" s="58">
        <v>37652</v>
      </c>
      <c r="G8381" s="45">
        <v>130</v>
      </c>
      <c r="H8381" s="45">
        <v>-53.54</v>
      </c>
      <c r="I8381" s="59">
        <f t="shared" si="911"/>
        <v>76.460000000000008</v>
      </c>
      <c r="J8381" s="44">
        <f t="shared" si="912"/>
        <v>2003</v>
      </c>
      <c r="K8381" s="44">
        <f t="shared" si="913"/>
        <v>21</v>
      </c>
      <c r="L8381" s="59">
        <f>VLOOKUP(J8381,'SF CCI, BCI'!A:F,5)</f>
        <v>7788.8</v>
      </c>
      <c r="M8381" s="59">
        <f t="shared" si="917"/>
        <v>1.972994556285949</v>
      </c>
      <c r="N8381" s="47">
        <f t="shared" si="914"/>
        <v>256.48929231717335</v>
      </c>
      <c r="O8381" s="44">
        <f t="shared" si="915"/>
        <v>29</v>
      </c>
      <c r="P8381" s="47">
        <f t="shared" si="916"/>
        <v>150.85516377362367</v>
      </c>
    </row>
    <row r="8382" spans="1:16" x14ac:dyDescent="0.25">
      <c r="A8382" s="56">
        <v>15559</v>
      </c>
      <c r="B8382" s="43" t="s">
        <v>1623</v>
      </c>
      <c r="C8382" s="43" t="s">
        <v>4032</v>
      </c>
      <c r="D8382" s="57" t="s">
        <v>133</v>
      </c>
      <c r="E8382" s="44">
        <v>600</v>
      </c>
      <c r="F8382" s="58">
        <v>37652</v>
      </c>
      <c r="G8382" s="45">
        <v>130</v>
      </c>
      <c r="H8382" s="45">
        <v>-53.54</v>
      </c>
      <c r="I8382" s="59">
        <f t="shared" si="911"/>
        <v>76.460000000000008</v>
      </c>
      <c r="J8382" s="44">
        <f t="shared" si="912"/>
        <v>2003</v>
      </c>
      <c r="K8382" s="44">
        <f t="shared" si="913"/>
        <v>21</v>
      </c>
      <c r="L8382" s="59">
        <f>VLOOKUP(J8382,'SF CCI, BCI'!A:F,5)</f>
        <v>7788.8</v>
      </c>
      <c r="M8382" s="59">
        <f t="shared" si="917"/>
        <v>1.972994556285949</v>
      </c>
      <c r="N8382" s="47">
        <f t="shared" si="914"/>
        <v>256.48929231717335</v>
      </c>
      <c r="O8382" s="44">
        <f t="shared" si="915"/>
        <v>29</v>
      </c>
      <c r="P8382" s="47">
        <f t="shared" si="916"/>
        <v>150.85516377362367</v>
      </c>
    </row>
    <row r="8383" spans="1:16" x14ac:dyDescent="0.25">
      <c r="A8383" s="56">
        <v>15560</v>
      </c>
      <c r="B8383" s="43" t="s">
        <v>1623</v>
      </c>
      <c r="C8383" s="43" t="s">
        <v>4033</v>
      </c>
      <c r="D8383" s="57" t="s">
        <v>133</v>
      </c>
      <c r="E8383" s="44">
        <v>600</v>
      </c>
      <c r="F8383" s="58">
        <v>37652</v>
      </c>
      <c r="G8383" s="45">
        <v>780</v>
      </c>
      <c r="H8383" s="45">
        <v>-321.12</v>
      </c>
      <c r="I8383" s="59">
        <f t="shared" si="911"/>
        <v>458.88</v>
      </c>
      <c r="J8383" s="44">
        <f t="shared" si="912"/>
        <v>2003</v>
      </c>
      <c r="K8383" s="44">
        <f t="shared" si="913"/>
        <v>21</v>
      </c>
      <c r="L8383" s="59">
        <f>VLOOKUP(J8383,'SF CCI, BCI'!A:F,5)</f>
        <v>7788.8</v>
      </c>
      <c r="M8383" s="59">
        <f t="shared" si="917"/>
        <v>1.972994556285949</v>
      </c>
      <c r="N8383" s="47">
        <f t="shared" si="914"/>
        <v>1538.9357539030402</v>
      </c>
      <c r="O8383" s="44">
        <f t="shared" si="915"/>
        <v>29</v>
      </c>
      <c r="P8383" s="47">
        <f t="shared" si="916"/>
        <v>905.36774198849628</v>
      </c>
    </row>
    <row r="8384" spans="1:16" x14ac:dyDescent="0.25">
      <c r="A8384" s="56">
        <v>15561</v>
      </c>
      <c r="B8384" s="43" t="s">
        <v>1623</v>
      </c>
      <c r="C8384" s="43" t="s">
        <v>4034</v>
      </c>
      <c r="D8384" s="57" t="s">
        <v>133</v>
      </c>
      <c r="E8384" s="44">
        <v>600</v>
      </c>
      <c r="F8384" s="58">
        <v>37652</v>
      </c>
      <c r="G8384" s="45">
        <v>260</v>
      </c>
      <c r="H8384" s="45">
        <v>-107.05</v>
      </c>
      <c r="I8384" s="59">
        <f t="shared" si="911"/>
        <v>152.94999999999999</v>
      </c>
      <c r="J8384" s="44">
        <f t="shared" si="912"/>
        <v>2003</v>
      </c>
      <c r="K8384" s="44">
        <f t="shared" si="913"/>
        <v>21</v>
      </c>
      <c r="L8384" s="59">
        <f>VLOOKUP(J8384,'SF CCI, BCI'!A:F,5)</f>
        <v>7788.8</v>
      </c>
      <c r="M8384" s="59">
        <f t="shared" si="917"/>
        <v>1.972994556285949</v>
      </c>
      <c r="N8384" s="47">
        <f t="shared" si="914"/>
        <v>512.9785846343467</v>
      </c>
      <c r="O8384" s="44">
        <f t="shared" si="915"/>
        <v>29</v>
      </c>
      <c r="P8384" s="47">
        <f t="shared" si="916"/>
        <v>301.76951738393586</v>
      </c>
    </row>
    <row r="8385" spans="1:16" x14ac:dyDescent="0.25">
      <c r="A8385" s="56">
        <v>15562</v>
      </c>
      <c r="B8385" s="43" t="s">
        <v>1623</v>
      </c>
      <c r="C8385" s="43" t="s">
        <v>4035</v>
      </c>
      <c r="D8385" s="57" t="s">
        <v>133</v>
      </c>
      <c r="E8385" s="44">
        <v>600</v>
      </c>
      <c r="F8385" s="58">
        <v>37652</v>
      </c>
      <c r="G8385" s="45">
        <v>780</v>
      </c>
      <c r="H8385" s="45">
        <v>-321.12</v>
      </c>
      <c r="I8385" s="59">
        <f t="shared" si="911"/>
        <v>458.88</v>
      </c>
      <c r="J8385" s="44">
        <f t="shared" si="912"/>
        <v>2003</v>
      </c>
      <c r="K8385" s="44">
        <f t="shared" si="913"/>
        <v>21</v>
      </c>
      <c r="L8385" s="59">
        <f>VLOOKUP(J8385,'SF CCI, BCI'!A:F,5)</f>
        <v>7788.8</v>
      </c>
      <c r="M8385" s="59">
        <f t="shared" si="917"/>
        <v>1.972994556285949</v>
      </c>
      <c r="N8385" s="47">
        <f t="shared" si="914"/>
        <v>1538.9357539030402</v>
      </c>
      <c r="O8385" s="44">
        <f t="shared" si="915"/>
        <v>29</v>
      </c>
      <c r="P8385" s="47">
        <f t="shared" si="916"/>
        <v>905.36774198849628</v>
      </c>
    </row>
    <row r="8386" spans="1:16" x14ac:dyDescent="0.25">
      <c r="A8386" s="56">
        <v>15567</v>
      </c>
      <c r="B8386" s="43" t="s">
        <v>1510</v>
      </c>
      <c r="C8386" s="43" t="s">
        <v>4036</v>
      </c>
      <c r="D8386" s="57" t="s">
        <v>133</v>
      </c>
      <c r="E8386" s="44">
        <v>600</v>
      </c>
      <c r="F8386" s="58">
        <v>37680</v>
      </c>
      <c r="G8386" s="45">
        <v>14557.35</v>
      </c>
      <c r="H8386" s="45">
        <v>-5968.2300000000005</v>
      </c>
      <c r="I8386" s="59">
        <f t="shared" si="911"/>
        <v>8589.119999999999</v>
      </c>
      <c r="J8386" s="44">
        <f t="shared" si="912"/>
        <v>2003</v>
      </c>
      <c r="K8386" s="44">
        <f t="shared" si="913"/>
        <v>20</v>
      </c>
      <c r="L8386" s="59">
        <f>VLOOKUP(J8386,'SF CCI, BCI'!A:F,5)</f>
        <v>7788.8</v>
      </c>
      <c r="M8386" s="59">
        <f t="shared" si="917"/>
        <v>1.972994556285949</v>
      </c>
      <c r="N8386" s="47">
        <f t="shared" si="914"/>
        <v>28721.572303949259</v>
      </c>
      <c r="O8386" s="44">
        <f t="shared" si="915"/>
        <v>30</v>
      </c>
      <c r="P8386" s="47">
        <f t="shared" si="916"/>
        <v>16946.287003286769</v>
      </c>
    </row>
    <row r="8387" spans="1:16" x14ac:dyDescent="0.25">
      <c r="A8387" s="56">
        <v>15568</v>
      </c>
      <c r="B8387" s="43" t="s">
        <v>1623</v>
      </c>
      <c r="C8387" s="43" t="s">
        <v>4037</v>
      </c>
      <c r="D8387" s="57" t="s">
        <v>133</v>
      </c>
      <c r="E8387" s="44">
        <v>600</v>
      </c>
      <c r="F8387" s="58">
        <v>37680</v>
      </c>
      <c r="G8387" s="45">
        <v>1350.67</v>
      </c>
      <c r="H8387" s="45">
        <v>-553.75</v>
      </c>
      <c r="I8387" s="59">
        <f t="shared" si="911"/>
        <v>796.92000000000007</v>
      </c>
      <c r="J8387" s="44">
        <f t="shared" si="912"/>
        <v>2003</v>
      </c>
      <c r="K8387" s="44">
        <f t="shared" si="913"/>
        <v>20</v>
      </c>
      <c r="L8387" s="59">
        <f>VLOOKUP(J8387,'SF CCI, BCI'!A:F,5)</f>
        <v>7788.8</v>
      </c>
      <c r="M8387" s="59">
        <f t="shared" si="917"/>
        <v>1.972994556285949</v>
      </c>
      <c r="N8387" s="47">
        <f t="shared" si="914"/>
        <v>2664.864557338743</v>
      </c>
      <c r="O8387" s="44">
        <f t="shared" si="915"/>
        <v>30</v>
      </c>
      <c r="P8387" s="47">
        <f t="shared" si="916"/>
        <v>1572.3188217953987</v>
      </c>
    </row>
    <row r="8388" spans="1:16" x14ac:dyDescent="0.25">
      <c r="A8388" s="56">
        <v>15569</v>
      </c>
      <c r="B8388" s="43" t="s">
        <v>1623</v>
      </c>
      <c r="C8388" s="43" t="s">
        <v>4038</v>
      </c>
      <c r="D8388" s="57" t="s">
        <v>133</v>
      </c>
      <c r="E8388" s="44">
        <v>600</v>
      </c>
      <c r="F8388" s="58">
        <v>37680</v>
      </c>
      <c r="G8388" s="45">
        <v>366.64</v>
      </c>
      <c r="H8388" s="45">
        <v>-150.36000000000001</v>
      </c>
      <c r="I8388" s="59">
        <f t="shared" si="911"/>
        <v>216.27999999999997</v>
      </c>
      <c r="J8388" s="44">
        <f t="shared" si="912"/>
        <v>2003</v>
      </c>
      <c r="K8388" s="44">
        <f t="shared" si="913"/>
        <v>20</v>
      </c>
      <c r="L8388" s="59">
        <f>VLOOKUP(J8388,'SF CCI, BCI'!A:F,5)</f>
        <v>7788.8</v>
      </c>
      <c r="M8388" s="59">
        <f t="shared" si="917"/>
        <v>1.972994556285949</v>
      </c>
      <c r="N8388" s="47">
        <f t="shared" si="914"/>
        <v>723.37872411668036</v>
      </c>
      <c r="O8388" s="44">
        <f t="shared" si="915"/>
        <v>30</v>
      </c>
      <c r="P8388" s="47">
        <f t="shared" si="916"/>
        <v>426.71926263352498</v>
      </c>
    </row>
    <row r="8389" spans="1:16" x14ac:dyDescent="0.25">
      <c r="A8389" s="56">
        <v>15570</v>
      </c>
      <c r="B8389" s="43" t="s">
        <v>1623</v>
      </c>
      <c r="C8389" s="43" t="s">
        <v>4039</v>
      </c>
      <c r="D8389" s="57" t="s">
        <v>133</v>
      </c>
      <c r="E8389" s="44">
        <v>600</v>
      </c>
      <c r="F8389" s="58">
        <v>37680</v>
      </c>
      <c r="G8389" s="45">
        <v>390</v>
      </c>
      <c r="H8389" s="45">
        <v>-159.85999999999999</v>
      </c>
      <c r="I8389" s="59">
        <f t="shared" si="911"/>
        <v>230.14000000000001</v>
      </c>
      <c r="J8389" s="44">
        <f t="shared" si="912"/>
        <v>2003</v>
      </c>
      <c r="K8389" s="44">
        <f t="shared" si="913"/>
        <v>20</v>
      </c>
      <c r="L8389" s="59">
        <f>VLOOKUP(J8389,'SF CCI, BCI'!A:F,5)</f>
        <v>7788.8</v>
      </c>
      <c r="M8389" s="59">
        <f t="shared" si="917"/>
        <v>1.972994556285949</v>
      </c>
      <c r="N8389" s="47">
        <f t="shared" si="914"/>
        <v>769.46787695152011</v>
      </c>
      <c r="O8389" s="44">
        <f t="shared" si="915"/>
        <v>30</v>
      </c>
      <c r="P8389" s="47">
        <f t="shared" si="916"/>
        <v>454.06496718364832</v>
      </c>
    </row>
    <row r="8390" spans="1:16" x14ac:dyDescent="0.25">
      <c r="A8390" s="56">
        <v>15571</v>
      </c>
      <c r="B8390" s="43" t="s">
        <v>1623</v>
      </c>
      <c r="C8390" s="43" t="s">
        <v>4040</v>
      </c>
      <c r="D8390" s="57" t="s">
        <v>133</v>
      </c>
      <c r="E8390" s="44">
        <v>600</v>
      </c>
      <c r="F8390" s="58">
        <v>37680</v>
      </c>
      <c r="G8390" s="45">
        <v>1820</v>
      </c>
      <c r="H8390" s="45">
        <v>-746.14</v>
      </c>
      <c r="I8390" s="59">
        <f t="shared" si="911"/>
        <v>1073.8600000000001</v>
      </c>
      <c r="J8390" s="44">
        <f t="shared" si="912"/>
        <v>2003</v>
      </c>
      <c r="K8390" s="44">
        <f t="shared" si="913"/>
        <v>20</v>
      </c>
      <c r="L8390" s="59">
        <f>VLOOKUP(J8390,'SF CCI, BCI'!A:F,5)</f>
        <v>7788.8</v>
      </c>
      <c r="M8390" s="59">
        <f t="shared" si="917"/>
        <v>1.972994556285949</v>
      </c>
      <c r="N8390" s="47">
        <f t="shared" si="914"/>
        <v>3590.850092440427</v>
      </c>
      <c r="O8390" s="44">
        <f t="shared" si="915"/>
        <v>30</v>
      </c>
      <c r="P8390" s="47">
        <f t="shared" si="916"/>
        <v>2118.7199342132294</v>
      </c>
    </row>
    <row r="8391" spans="1:16" x14ac:dyDescent="0.25">
      <c r="A8391" s="56">
        <v>15572</v>
      </c>
      <c r="B8391" s="43" t="s">
        <v>1623</v>
      </c>
      <c r="C8391" s="43" t="s">
        <v>4041</v>
      </c>
      <c r="D8391" s="57" t="s">
        <v>133</v>
      </c>
      <c r="E8391" s="44">
        <v>600</v>
      </c>
      <c r="F8391" s="58">
        <v>37680</v>
      </c>
      <c r="G8391" s="45">
        <v>520</v>
      </c>
      <c r="H8391" s="45">
        <v>-213.18</v>
      </c>
      <c r="I8391" s="59">
        <f t="shared" si="911"/>
        <v>306.82</v>
      </c>
      <c r="J8391" s="44">
        <f t="shared" si="912"/>
        <v>2003</v>
      </c>
      <c r="K8391" s="44">
        <f t="shared" si="913"/>
        <v>20</v>
      </c>
      <c r="L8391" s="59">
        <f>VLOOKUP(J8391,'SF CCI, BCI'!A:F,5)</f>
        <v>7788.8</v>
      </c>
      <c r="M8391" s="59">
        <f t="shared" si="917"/>
        <v>1.972994556285949</v>
      </c>
      <c r="N8391" s="47">
        <f t="shared" si="914"/>
        <v>1025.9571692686934</v>
      </c>
      <c r="O8391" s="44">
        <f t="shared" si="915"/>
        <v>30</v>
      </c>
      <c r="P8391" s="47">
        <f t="shared" si="916"/>
        <v>605.3541897596549</v>
      </c>
    </row>
    <row r="8392" spans="1:16" x14ac:dyDescent="0.25">
      <c r="A8392" s="56">
        <v>15573</v>
      </c>
      <c r="B8392" s="43" t="s">
        <v>1623</v>
      </c>
      <c r="C8392" s="43" t="s">
        <v>4042</v>
      </c>
      <c r="D8392" s="57" t="s">
        <v>133</v>
      </c>
      <c r="E8392" s="44">
        <v>600</v>
      </c>
      <c r="F8392" s="58">
        <v>37680</v>
      </c>
      <c r="G8392" s="45">
        <v>390</v>
      </c>
      <c r="H8392" s="45">
        <v>-159.85999999999999</v>
      </c>
      <c r="I8392" s="59">
        <f t="shared" si="911"/>
        <v>230.14000000000001</v>
      </c>
      <c r="J8392" s="44">
        <f t="shared" si="912"/>
        <v>2003</v>
      </c>
      <c r="K8392" s="44">
        <f t="shared" si="913"/>
        <v>20</v>
      </c>
      <c r="L8392" s="59">
        <f>VLOOKUP(J8392,'SF CCI, BCI'!A:F,5)</f>
        <v>7788.8</v>
      </c>
      <c r="M8392" s="59">
        <f t="shared" si="917"/>
        <v>1.972994556285949</v>
      </c>
      <c r="N8392" s="47">
        <f t="shared" si="914"/>
        <v>769.46787695152011</v>
      </c>
      <c r="O8392" s="44">
        <f t="shared" si="915"/>
        <v>30</v>
      </c>
      <c r="P8392" s="47">
        <f t="shared" si="916"/>
        <v>454.06496718364832</v>
      </c>
    </row>
    <row r="8393" spans="1:16" x14ac:dyDescent="0.25">
      <c r="A8393" s="56">
        <v>15574</v>
      </c>
      <c r="B8393" s="43" t="s">
        <v>1623</v>
      </c>
      <c r="C8393" s="43" t="s">
        <v>4043</v>
      </c>
      <c r="D8393" s="57" t="s">
        <v>133</v>
      </c>
      <c r="E8393" s="44">
        <v>600</v>
      </c>
      <c r="F8393" s="58">
        <v>37680</v>
      </c>
      <c r="G8393" s="45">
        <v>780</v>
      </c>
      <c r="H8393" s="45">
        <v>-319.82</v>
      </c>
      <c r="I8393" s="59">
        <f t="shared" si="911"/>
        <v>460.18</v>
      </c>
      <c r="J8393" s="44">
        <f t="shared" si="912"/>
        <v>2003</v>
      </c>
      <c r="K8393" s="44">
        <f t="shared" si="913"/>
        <v>20</v>
      </c>
      <c r="L8393" s="59">
        <f>VLOOKUP(J8393,'SF CCI, BCI'!A:F,5)</f>
        <v>7788.8</v>
      </c>
      <c r="M8393" s="59">
        <f t="shared" si="917"/>
        <v>1.972994556285949</v>
      </c>
      <c r="N8393" s="47">
        <f t="shared" si="914"/>
        <v>1538.9357539030402</v>
      </c>
      <c r="O8393" s="44">
        <f t="shared" si="915"/>
        <v>30</v>
      </c>
      <c r="P8393" s="47">
        <f t="shared" si="916"/>
        <v>907.93263491166806</v>
      </c>
    </row>
    <row r="8394" spans="1:16" x14ac:dyDescent="0.25">
      <c r="A8394" s="56">
        <v>15575</v>
      </c>
      <c r="B8394" s="43" t="s">
        <v>1623</v>
      </c>
      <c r="C8394" s="43" t="s">
        <v>4044</v>
      </c>
      <c r="D8394" s="57" t="s">
        <v>133</v>
      </c>
      <c r="E8394" s="44">
        <v>600</v>
      </c>
      <c r="F8394" s="58">
        <v>37680</v>
      </c>
      <c r="G8394" s="45">
        <v>1040</v>
      </c>
      <c r="H8394" s="45">
        <v>-426.32</v>
      </c>
      <c r="I8394" s="59">
        <f t="shared" si="911"/>
        <v>613.68000000000006</v>
      </c>
      <c r="J8394" s="44">
        <f t="shared" si="912"/>
        <v>2003</v>
      </c>
      <c r="K8394" s="44">
        <f t="shared" si="913"/>
        <v>20</v>
      </c>
      <c r="L8394" s="59">
        <f>VLOOKUP(J8394,'SF CCI, BCI'!A:F,5)</f>
        <v>7788.8</v>
      </c>
      <c r="M8394" s="59">
        <f t="shared" si="917"/>
        <v>1.972994556285949</v>
      </c>
      <c r="N8394" s="47">
        <f t="shared" si="914"/>
        <v>2051.9143385373868</v>
      </c>
      <c r="O8394" s="44">
        <f t="shared" si="915"/>
        <v>30</v>
      </c>
      <c r="P8394" s="47">
        <f t="shared" si="916"/>
        <v>1210.7872993015612</v>
      </c>
    </row>
    <row r="8395" spans="1:16" x14ac:dyDescent="0.25">
      <c r="A8395" s="56">
        <v>15576</v>
      </c>
      <c r="B8395" s="43" t="s">
        <v>4045</v>
      </c>
      <c r="C8395" s="43" t="s">
        <v>196</v>
      </c>
      <c r="D8395" s="57" t="s">
        <v>69</v>
      </c>
      <c r="E8395" s="44">
        <v>120</v>
      </c>
      <c r="F8395" s="58">
        <v>37680</v>
      </c>
      <c r="G8395" s="45">
        <v>9149.89</v>
      </c>
      <c r="H8395" s="45">
        <v>-9149.89</v>
      </c>
      <c r="I8395" s="59">
        <f t="shared" ref="I8395:I8458" si="918">G8395+H8395</f>
        <v>0</v>
      </c>
      <c r="J8395" s="44">
        <f t="shared" ref="J8395:J8458" si="919">YEAR(F8395)</f>
        <v>2003</v>
      </c>
      <c r="K8395" s="44">
        <f t="shared" ref="K8395:K8458" si="920">ROUND(($A$9-F8395)/365,0)</f>
        <v>20</v>
      </c>
      <c r="L8395" s="59">
        <f>VLOOKUP(J8395,'SF CCI, BCI'!A:F,5)</f>
        <v>7788.8</v>
      </c>
      <c r="M8395" s="59">
        <f t="shared" si="917"/>
        <v>1.972994556285949</v>
      </c>
      <c r="N8395" s="47">
        <f t="shared" si="914"/>
        <v>18052.683160615241</v>
      </c>
      <c r="O8395" s="44">
        <f t="shared" si="915"/>
        <v>0</v>
      </c>
      <c r="P8395" s="47">
        <f t="shared" si="916"/>
        <v>0</v>
      </c>
    </row>
    <row r="8396" spans="1:16" x14ac:dyDescent="0.25">
      <c r="A8396" s="56">
        <v>15577</v>
      </c>
      <c r="B8396" s="43" t="s">
        <v>4046</v>
      </c>
      <c r="C8396" s="43" t="s">
        <v>4047</v>
      </c>
      <c r="D8396" s="57" t="s">
        <v>69</v>
      </c>
      <c r="E8396" s="44">
        <v>600</v>
      </c>
      <c r="F8396" s="58">
        <v>37680</v>
      </c>
      <c r="G8396" s="45">
        <v>43070.51</v>
      </c>
      <c r="H8396" s="45">
        <v>-17658.059999999998</v>
      </c>
      <c r="I8396" s="59">
        <f t="shared" si="918"/>
        <v>25412.450000000004</v>
      </c>
      <c r="J8396" s="44">
        <f t="shared" si="919"/>
        <v>2003</v>
      </c>
      <c r="K8396" s="44">
        <f t="shared" si="920"/>
        <v>20</v>
      </c>
      <c r="L8396" s="59">
        <f>VLOOKUP(J8396,'SF CCI, BCI'!A:F,5)</f>
        <v>7788.8</v>
      </c>
      <c r="M8396" s="59">
        <f t="shared" si="917"/>
        <v>1.972994556285949</v>
      </c>
      <c r="N8396" s="47">
        <f t="shared" ref="N8396:N8459" si="921">G8396*M8396</f>
        <v>84977.881766459526</v>
      </c>
      <c r="O8396" s="44">
        <f t="shared" ref="O8396:O8459" si="922">IF(E8396="(blank)","",IF(K8396&gt;(E8396/12),0,(E8396/12)-K8396))</f>
        <v>30</v>
      </c>
      <c r="P8396" s="47">
        <f t="shared" ref="P8396:P8459" si="923">M8396*I8396</f>
        <v>50138.625511888873</v>
      </c>
    </row>
    <row r="8397" spans="1:16" x14ac:dyDescent="0.25">
      <c r="A8397" s="70">
        <v>15578</v>
      </c>
      <c r="B8397" s="71" t="s">
        <v>4048</v>
      </c>
      <c r="C8397" s="71" t="s">
        <v>4049</v>
      </c>
      <c r="D8397" s="72" t="s">
        <v>165</v>
      </c>
      <c r="E8397" s="48">
        <v>600</v>
      </c>
      <c r="F8397" s="73">
        <v>37711</v>
      </c>
      <c r="G8397" s="74">
        <v>347659.47</v>
      </c>
      <c r="H8397" s="74">
        <v>-141972.97</v>
      </c>
      <c r="I8397" s="75">
        <f t="shared" si="918"/>
        <v>205686.49999999997</v>
      </c>
      <c r="J8397" s="48">
        <f t="shared" si="919"/>
        <v>2003</v>
      </c>
      <c r="K8397" s="48">
        <f t="shared" si="920"/>
        <v>20</v>
      </c>
      <c r="L8397" s="59">
        <f>VLOOKUP(J8397,'SF CCI, BCI'!A:F,5)</f>
        <v>7788.8</v>
      </c>
      <c r="M8397" s="75">
        <f t="shared" si="917"/>
        <v>1.972994556285949</v>
      </c>
      <c r="N8397" s="76">
        <f t="shared" si="921"/>
        <v>685930.24175125815</v>
      </c>
      <c r="O8397" s="48">
        <f t="shared" si="922"/>
        <v>30</v>
      </c>
      <c r="P8397" s="76">
        <v>0</v>
      </c>
    </row>
    <row r="8398" spans="1:16" x14ac:dyDescent="0.25">
      <c r="A8398" s="56">
        <v>15579</v>
      </c>
      <c r="B8398" s="43" t="s">
        <v>4050</v>
      </c>
      <c r="C8398" s="43" t="s">
        <v>4051</v>
      </c>
      <c r="D8398" s="57" t="s">
        <v>133</v>
      </c>
      <c r="E8398" s="44">
        <v>600</v>
      </c>
      <c r="F8398" s="58">
        <v>37711</v>
      </c>
      <c r="G8398" s="45">
        <v>264144.37</v>
      </c>
      <c r="H8398" s="45">
        <v>-107868.1</v>
      </c>
      <c r="I8398" s="59">
        <f t="shared" si="918"/>
        <v>156276.26999999999</v>
      </c>
      <c r="J8398" s="44">
        <f t="shared" si="919"/>
        <v>2003</v>
      </c>
      <c r="K8398" s="44">
        <f t="shared" si="920"/>
        <v>20</v>
      </c>
      <c r="L8398" s="59">
        <f>VLOOKUP(J8398,'SF CCI, BCI'!A:F,5)</f>
        <v>7788.8</v>
      </c>
      <c r="M8398" s="59">
        <f t="shared" si="917"/>
        <v>1.972994556285949</v>
      </c>
      <c r="N8398" s="47">
        <f t="shared" si="921"/>
        <v>521155.40408358152</v>
      </c>
      <c r="O8398" s="44">
        <f t="shared" si="922"/>
        <v>30</v>
      </c>
      <c r="P8398" s="47">
        <f t="shared" si="923"/>
        <v>308332.22998667316</v>
      </c>
    </row>
    <row r="8399" spans="1:16" x14ac:dyDescent="0.25">
      <c r="A8399" s="56">
        <v>15580</v>
      </c>
      <c r="B8399" s="43" t="s">
        <v>4052</v>
      </c>
      <c r="C8399" s="43" t="s">
        <v>4053</v>
      </c>
      <c r="D8399" s="57" t="s">
        <v>133</v>
      </c>
      <c r="E8399" s="44">
        <v>600</v>
      </c>
      <c r="F8399" s="58">
        <v>37711</v>
      </c>
      <c r="G8399" s="45">
        <v>1299018.05</v>
      </c>
      <c r="H8399" s="45">
        <v>-530477.27</v>
      </c>
      <c r="I8399" s="59">
        <f t="shared" si="918"/>
        <v>768540.78</v>
      </c>
      <c r="J8399" s="44">
        <f t="shared" si="919"/>
        <v>2003</v>
      </c>
      <c r="K8399" s="44">
        <f t="shared" si="920"/>
        <v>20</v>
      </c>
      <c r="L8399" s="59">
        <f>VLOOKUP(J8399,'SF CCI, BCI'!A:F,5)</f>
        <v>7788.8</v>
      </c>
      <c r="M8399" s="59">
        <f t="shared" si="917"/>
        <v>1.972994556285949</v>
      </c>
      <c r="N8399" s="47">
        <f t="shared" si="921"/>
        <v>2562955.5411671889</v>
      </c>
      <c r="O8399" s="44">
        <f t="shared" si="922"/>
        <v>30</v>
      </c>
      <c r="P8399" s="47">
        <f t="shared" si="923"/>
        <v>1516326.7752237571</v>
      </c>
    </row>
    <row r="8400" spans="1:16" x14ac:dyDescent="0.25">
      <c r="A8400" s="56">
        <v>15581</v>
      </c>
      <c r="B8400" s="43" t="s">
        <v>4054</v>
      </c>
      <c r="C8400" s="43" t="s">
        <v>4055</v>
      </c>
      <c r="D8400" s="57" t="s">
        <v>133</v>
      </c>
      <c r="E8400" s="44">
        <v>600</v>
      </c>
      <c r="F8400" s="58">
        <v>37711</v>
      </c>
      <c r="G8400" s="45">
        <v>8914.0400000000009</v>
      </c>
      <c r="H8400" s="45">
        <v>-3640.21</v>
      </c>
      <c r="I8400" s="59">
        <f t="shared" si="918"/>
        <v>5273.8300000000008</v>
      </c>
      <c r="J8400" s="44">
        <f t="shared" si="919"/>
        <v>2003</v>
      </c>
      <c r="K8400" s="44">
        <f t="shared" si="920"/>
        <v>20</v>
      </c>
      <c r="L8400" s="59">
        <f>VLOOKUP(J8400,'SF CCI, BCI'!A:F,5)</f>
        <v>7788.8</v>
      </c>
      <c r="M8400" s="59">
        <f t="shared" si="917"/>
        <v>1.972994556285949</v>
      </c>
      <c r="N8400" s="47">
        <f t="shared" si="921"/>
        <v>17587.352394515201</v>
      </c>
      <c r="O8400" s="44">
        <f t="shared" si="922"/>
        <v>30</v>
      </c>
      <c r="P8400" s="47">
        <f t="shared" si="923"/>
        <v>10405.237880777528</v>
      </c>
    </row>
    <row r="8401" spans="1:16" x14ac:dyDescent="0.25">
      <c r="A8401" s="56">
        <v>15582</v>
      </c>
      <c r="B8401" s="43" t="s">
        <v>4054</v>
      </c>
      <c r="C8401" s="43" t="s">
        <v>4056</v>
      </c>
      <c r="D8401" s="57" t="s">
        <v>133</v>
      </c>
      <c r="E8401" s="44">
        <v>600</v>
      </c>
      <c r="F8401" s="58">
        <v>37711</v>
      </c>
      <c r="G8401" s="45">
        <v>7788.51</v>
      </c>
      <c r="H8401" s="45">
        <v>-3180.5899999999997</v>
      </c>
      <c r="I8401" s="59">
        <f t="shared" si="918"/>
        <v>4607.92</v>
      </c>
      <c r="J8401" s="44">
        <f t="shared" si="919"/>
        <v>2003</v>
      </c>
      <c r="K8401" s="44">
        <f t="shared" si="920"/>
        <v>20</v>
      </c>
      <c r="L8401" s="59">
        <f>VLOOKUP(J8401,'SF CCI, BCI'!A:F,5)</f>
        <v>7788.8</v>
      </c>
      <c r="M8401" s="59">
        <f t="shared" si="917"/>
        <v>1.972994556285949</v>
      </c>
      <c r="N8401" s="47">
        <f t="shared" si="921"/>
        <v>15366.687831578676</v>
      </c>
      <c r="O8401" s="44">
        <f t="shared" si="922"/>
        <v>30</v>
      </c>
      <c r="P8401" s="47">
        <f t="shared" si="923"/>
        <v>9091.40107580115</v>
      </c>
    </row>
    <row r="8402" spans="1:16" x14ac:dyDescent="0.25">
      <c r="A8402" s="56">
        <v>15583</v>
      </c>
      <c r="B8402" s="43" t="s">
        <v>4057</v>
      </c>
      <c r="C8402" s="43" t="s">
        <v>4058</v>
      </c>
      <c r="D8402" s="57" t="s">
        <v>133</v>
      </c>
      <c r="E8402" s="44">
        <v>600</v>
      </c>
      <c r="F8402" s="58">
        <v>37711</v>
      </c>
      <c r="G8402" s="45">
        <v>552.80999999999995</v>
      </c>
      <c r="H8402" s="45">
        <v>-225.77</v>
      </c>
      <c r="I8402" s="59">
        <f t="shared" si="918"/>
        <v>327.03999999999996</v>
      </c>
      <c r="J8402" s="44">
        <f t="shared" si="919"/>
        <v>2003</v>
      </c>
      <c r="K8402" s="44">
        <f t="shared" si="920"/>
        <v>20</v>
      </c>
      <c r="L8402" s="59">
        <f>VLOOKUP(J8402,'SF CCI, BCI'!A:F,5)</f>
        <v>7788.8</v>
      </c>
      <c r="M8402" s="59">
        <f t="shared" si="917"/>
        <v>1.972994556285949</v>
      </c>
      <c r="N8402" s="47">
        <f t="shared" si="921"/>
        <v>1090.6911206604354</v>
      </c>
      <c r="O8402" s="44">
        <f t="shared" si="922"/>
        <v>30</v>
      </c>
      <c r="P8402" s="47">
        <f t="shared" si="923"/>
        <v>645.24813968775663</v>
      </c>
    </row>
    <row r="8403" spans="1:16" x14ac:dyDescent="0.25">
      <c r="A8403" s="56">
        <v>15584</v>
      </c>
      <c r="B8403" s="43" t="s">
        <v>4057</v>
      </c>
      <c r="C8403" s="43" t="s">
        <v>4059</v>
      </c>
      <c r="D8403" s="57" t="s">
        <v>133</v>
      </c>
      <c r="E8403" s="44">
        <v>600</v>
      </c>
      <c r="F8403" s="58">
        <v>37711</v>
      </c>
      <c r="G8403" s="45">
        <v>4013.69</v>
      </c>
      <c r="H8403" s="45">
        <v>-1639.09</v>
      </c>
      <c r="I8403" s="59">
        <f t="shared" si="918"/>
        <v>2374.6000000000004</v>
      </c>
      <c r="J8403" s="44">
        <f t="shared" si="919"/>
        <v>2003</v>
      </c>
      <c r="K8403" s="44">
        <f t="shared" si="920"/>
        <v>20</v>
      </c>
      <c r="L8403" s="59">
        <f>VLOOKUP(J8403,'SF CCI, BCI'!A:F,5)</f>
        <v>7788.8</v>
      </c>
      <c r="M8403" s="59">
        <f t="shared" si="917"/>
        <v>1.972994556285949</v>
      </c>
      <c r="N8403" s="47">
        <f t="shared" si="921"/>
        <v>7918.9885206193503</v>
      </c>
      <c r="O8403" s="44">
        <f t="shared" si="922"/>
        <v>30</v>
      </c>
      <c r="P8403" s="47">
        <f t="shared" si="923"/>
        <v>4685.0728733566148</v>
      </c>
    </row>
    <row r="8404" spans="1:16" x14ac:dyDescent="0.25">
      <c r="A8404" s="56">
        <v>15585</v>
      </c>
      <c r="B8404" s="43" t="s">
        <v>4057</v>
      </c>
      <c r="C8404" s="43" t="s">
        <v>4060</v>
      </c>
      <c r="D8404" s="57" t="s">
        <v>133</v>
      </c>
      <c r="E8404" s="44">
        <v>600</v>
      </c>
      <c r="F8404" s="58">
        <v>37711</v>
      </c>
      <c r="G8404" s="45">
        <v>536.9</v>
      </c>
      <c r="H8404" s="45">
        <v>-219.26</v>
      </c>
      <c r="I8404" s="59">
        <f t="shared" si="918"/>
        <v>317.64</v>
      </c>
      <c r="J8404" s="44">
        <f t="shared" si="919"/>
        <v>2003</v>
      </c>
      <c r="K8404" s="44">
        <f t="shared" si="920"/>
        <v>20</v>
      </c>
      <c r="L8404" s="59">
        <f>VLOOKUP(J8404,'SF CCI, BCI'!A:F,5)</f>
        <v>7788.8</v>
      </c>
      <c r="M8404" s="59">
        <f t="shared" si="917"/>
        <v>1.972994556285949</v>
      </c>
      <c r="N8404" s="47">
        <f t="shared" si="921"/>
        <v>1059.3007772699259</v>
      </c>
      <c r="O8404" s="44">
        <f t="shared" si="922"/>
        <v>30</v>
      </c>
      <c r="P8404" s="47">
        <f t="shared" si="923"/>
        <v>626.70199085866886</v>
      </c>
    </row>
    <row r="8405" spans="1:16" x14ac:dyDescent="0.25">
      <c r="A8405" s="56">
        <v>15586</v>
      </c>
      <c r="B8405" s="43" t="s">
        <v>4057</v>
      </c>
      <c r="C8405" s="43" t="s">
        <v>4061</v>
      </c>
      <c r="D8405" s="57" t="s">
        <v>133</v>
      </c>
      <c r="E8405" s="44">
        <v>600</v>
      </c>
      <c r="F8405" s="58">
        <v>37711</v>
      </c>
      <c r="G8405" s="45">
        <v>130</v>
      </c>
      <c r="H8405" s="45">
        <v>-53.11</v>
      </c>
      <c r="I8405" s="59">
        <f t="shared" si="918"/>
        <v>76.89</v>
      </c>
      <c r="J8405" s="44">
        <f t="shared" si="919"/>
        <v>2003</v>
      </c>
      <c r="K8405" s="44">
        <f t="shared" si="920"/>
        <v>20</v>
      </c>
      <c r="L8405" s="59">
        <f>VLOOKUP(J8405,'SF CCI, BCI'!A:F,5)</f>
        <v>7788.8</v>
      </c>
      <c r="M8405" s="59">
        <f t="shared" si="917"/>
        <v>1.972994556285949</v>
      </c>
      <c r="N8405" s="47">
        <f t="shared" si="921"/>
        <v>256.48929231717335</v>
      </c>
      <c r="O8405" s="44">
        <f t="shared" si="922"/>
        <v>30</v>
      </c>
      <c r="P8405" s="47">
        <f t="shared" si="923"/>
        <v>151.70355143282663</v>
      </c>
    </row>
    <row r="8406" spans="1:16" x14ac:dyDescent="0.25">
      <c r="A8406" s="56">
        <v>15587</v>
      </c>
      <c r="B8406" s="43" t="s">
        <v>4057</v>
      </c>
      <c r="C8406" s="43" t="s">
        <v>4062</v>
      </c>
      <c r="D8406" s="57" t="s">
        <v>133</v>
      </c>
      <c r="E8406" s="44">
        <v>600</v>
      </c>
      <c r="F8406" s="58">
        <v>37711</v>
      </c>
      <c r="G8406" s="45">
        <v>520</v>
      </c>
      <c r="H8406" s="45">
        <v>-212.31</v>
      </c>
      <c r="I8406" s="59">
        <f t="shared" si="918"/>
        <v>307.69</v>
      </c>
      <c r="J8406" s="44">
        <f t="shared" si="919"/>
        <v>2003</v>
      </c>
      <c r="K8406" s="44">
        <f t="shared" si="920"/>
        <v>20</v>
      </c>
      <c r="L8406" s="59">
        <f>VLOOKUP(J8406,'SF CCI, BCI'!A:F,5)</f>
        <v>7788.8</v>
      </c>
      <c r="M8406" s="59">
        <f t="shared" si="917"/>
        <v>1.972994556285949</v>
      </c>
      <c r="N8406" s="47">
        <f t="shared" si="921"/>
        <v>1025.9571692686934</v>
      </c>
      <c r="O8406" s="44">
        <f t="shared" si="922"/>
        <v>30</v>
      </c>
      <c r="P8406" s="47">
        <f t="shared" si="923"/>
        <v>607.07069502362367</v>
      </c>
    </row>
    <row r="8407" spans="1:16" x14ac:dyDescent="0.25">
      <c r="A8407" s="56">
        <v>15588</v>
      </c>
      <c r="B8407" s="43" t="s">
        <v>4057</v>
      </c>
      <c r="C8407" s="43" t="s">
        <v>4063</v>
      </c>
      <c r="D8407" s="57" t="s">
        <v>133</v>
      </c>
      <c r="E8407" s="44">
        <v>600</v>
      </c>
      <c r="F8407" s="58">
        <v>37711</v>
      </c>
      <c r="G8407" s="45">
        <v>130</v>
      </c>
      <c r="H8407" s="45">
        <v>-53.11</v>
      </c>
      <c r="I8407" s="59">
        <f t="shared" si="918"/>
        <v>76.89</v>
      </c>
      <c r="J8407" s="44">
        <f t="shared" si="919"/>
        <v>2003</v>
      </c>
      <c r="K8407" s="44">
        <f t="shared" si="920"/>
        <v>20</v>
      </c>
      <c r="L8407" s="59">
        <f>VLOOKUP(J8407,'SF CCI, BCI'!A:F,5)</f>
        <v>7788.8</v>
      </c>
      <c r="M8407" s="59">
        <f t="shared" si="917"/>
        <v>1.972994556285949</v>
      </c>
      <c r="N8407" s="47">
        <f t="shared" si="921"/>
        <v>256.48929231717335</v>
      </c>
      <c r="O8407" s="44">
        <f t="shared" si="922"/>
        <v>30</v>
      </c>
      <c r="P8407" s="47">
        <f t="shared" si="923"/>
        <v>151.70355143282663</v>
      </c>
    </row>
    <row r="8408" spans="1:16" x14ac:dyDescent="0.25">
      <c r="A8408" s="56">
        <v>15589</v>
      </c>
      <c r="B8408" s="43" t="s">
        <v>4057</v>
      </c>
      <c r="C8408" s="43" t="s">
        <v>4064</v>
      </c>
      <c r="D8408" s="57" t="s">
        <v>133</v>
      </c>
      <c r="E8408" s="44">
        <v>600</v>
      </c>
      <c r="F8408" s="58">
        <v>37711</v>
      </c>
      <c r="G8408" s="45">
        <v>520</v>
      </c>
      <c r="H8408" s="45">
        <v>-212.31</v>
      </c>
      <c r="I8408" s="59">
        <f t="shared" si="918"/>
        <v>307.69</v>
      </c>
      <c r="J8408" s="44">
        <f t="shared" si="919"/>
        <v>2003</v>
      </c>
      <c r="K8408" s="44">
        <f t="shared" si="920"/>
        <v>20</v>
      </c>
      <c r="L8408" s="59">
        <f>VLOOKUP(J8408,'SF CCI, BCI'!A:F,5)</f>
        <v>7788.8</v>
      </c>
      <c r="M8408" s="59">
        <f t="shared" si="917"/>
        <v>1.972994556285949</v>
      </c>
      <c r="N8408" s="47">
        <f t="shared" si="921"/>
        <v>1025.9571692686934</v>
      </c>
      <c r="O8408" s="44">
        <f t="shared" si="922"/>
        <v>30</v>
      </c>
      <c r="P8408" s="47">
        <f t="shared" si="923"/>
        <v>607.07069502362367</v>
      </c>
    </row>
    <row r="8409" spans="1:16" x14ac:dyDescent="0.25">
      <c r="A8409" s="56">
        <v>15590</v>
      </c>
      <c r="B8409" s="43" t="s">
        <v>4057</v>
      </c>
      <c r="C8409" s="43" t="s">
        <v>4065</v>
      </c>
      <c r="D8409" s="57" t="s">
        <v>133</v>
      </c>
      <c r="E8409" s="44">
        <v>600</v>
      </c>
      <c r="F8409" s="58">
        <v>37711</v>
      </c>
      <c r="G8409" s="45">
        <v>260</v>
      </c>
      <c r="H8409" s="45">
        <v>-106.21</v>
      </c>
      <c r="I8409" s="59">
        <f t="shared" si="918"/>
        <v>153.79000000000002</v>
      </c>
      <c r="J8409" s="44">
        <f t="shared" si="919"/>
        <v>2003</v>
      </c>
      <c r="K8409" s="44">
        <f t="shared" si="920"/>
        <v>20</v>
      </c>
      <c r="L8409" s="59">
        <f>VLOOKUP(J8409,'SF CCI, BCI'!A:F,5)</f>
        <v>7788.8</v>
      </c>
      <c r="M8409" s="59">
        <f t="shared" si="917"/>
        <v>1.972994556285949</v>
      </c>
      <c r="N8409" s="47">
        <f t="shared" si="921"/>
        <v>512.9785846343467</v>
      </c>
      <c r="O8409" s="44">
        <f t="shared" si="922"/>
        <v>30</v>
      </c>
      <c r="P8409" s="47">
        <f t="shared" si="923"/>
        <v>303.42683281121612</v>
      </c>
    </row>
    <row r="8410" spans="1:16" x14ac:dyDescent="0.25">
      <c r="A8410" s="56">
        <v>15591</v>
      </c>
      <c r="B8410" s="43" t="s">
        <v>4066</v>
      </c>
      <c r="C8410" s="43" t="s">
        <v>4067</v>
      </c>
      <c r="D8410" s="57" t="s">
        <v>133</v>
      </c>
      <c r="E8410" s="44">
        <v>600</v>
      </c>
      <c r="F8410" s="58">
        <v>37711</v>
      </c>
      <c r="G8410" s="45">
        <v>44608.160000000003</v>
      </c>
      <c r="H8410" s="45">
        <v>-18216.580000000002</v>
      </c>
      <c r="I8410" s="59">
        <f t="shared" si="918"/>
        <v>26391.58</v>
      </c>
      <c r="J8410" s="44">
        <f t="shared" si="919"/>
        <v>2003</v>
      </c>
      <c r="K8410" s="44">
        <f t="shared" si="920"/>
        <v>20</v>
      </c>
      <c r="L8410" s="59">
        <f>VLOOKUP(J8410,'SF CCI, BCI'!A:F,5)</f>
        <v>7788.8</v>
      </c>
      <c r="M8410" s="59">
        <f t="shared" si="917"/>
        <v>1.972994556285949</v>
      </c>
      <c r="N8410" s="47">
        <f t="shared" si="921"/>
        <v>88011.656845932623</v>
      </c>
      <c r="O8410" s="44">
        <f t="shared" si="922"/>
        <v>30</v>
      </c>
      <c r="P8410" s="47">
        <f t="shared" si="923"/>
        <v>52070.443671785128</v>
      </c>
    </row>
    <row r="8411" spans="1:16" x14ac:dyDescent="0.25">
      <c r="A8411" s="56">
        <v>15592</v>
      </c>
      <c r="B8411" s="43" t="s">
        <v>4068</v>
      </c>
      <c r="C8411" s="43" t="s">
        <v>4069</v>
      </c>
      <c r="D8411" s="57" t="s">
        <v>69</v>
      </c>
      <c r="E8411" s="44">
        <v>600</v>
      </c>
      <c r="F8411" s="58">
        <v>37711</v>
      </c>
      <c r="G8411" s="45">
        <v>2165</v>
      </c>
      <c r="H8411" s="45">
        <v>-884.11</v>
      </c>
      <c r="I8411" s="59">
        <f t="shared" si="918"/>
        <v>1280.8899999999999</v>
      </c>
      <c r="J8411" s="44">
        <f t="shared" si="919"/>
        <v>2003</v>
      </c>
      <c r="K8411" s="44">
        <f t="shared" si="920"/>
        <v>20</v>
      </c>
      <c r="L8411" s="59">
        <f>VLOOKUP(J8411,'SF CCI, BCI'!A:F,5)</f>
        <v>7788.8</v>
      </c>
      <c r="M8411" s="59">
        <f t="shared" si="917"/>
        <v>1.972994556285949</v>
      </c>
      <c r="N8411" s="47">
        <f t="shared" si="921"/>
        <v>4271.5332143590795</v>
      </c>
      <c r="O8411" s="44">
        <f t="shared" si="922"/>
        <v>30</v>
      </c>
      <c r="P8411" s="47">
        <f t="shared" si="923"/>
        <v>2527.188997201109</v>
      </c>
    </row>
    <row r="8412" spans="1:16" x14ac:dyDescent="0.25">
      <c r="A8412" s="56">
        <v>15593</v>
      </c>
      <c r="B8412" s="43" t="s">
        <v>4070</v>
      </c>
      <c r="C8412" s="43" t="s">
        <v>4071</v>
      </c>
      <c r="D8412" s="57" t="s">
        <v>72</v>
      </c>
      <c r="E8412" s="44">
        <v>240</v>
      </c>
      <c r="F8412" s="58">
        <v>37741</v>
      </c>
      <c r="G8412" s="45">
        <v>52116.84</v>
      </c>
      <c r="H8412" s="45">
        <v>-52116.84</v>
      </c>
      <c r="I8412" s="59">
        <f t="shared" si="918"/>
        <v>0</v>
      </c>
      <c r="J8412" s="44">
        <f t="shared" si="919"/>
        <v>2003</v>
      </c>
      <c r="K8412" s="44">
        <f t="shared" si="920"/>
        <v>20</v>
      </c>
      <c r="L8412" s="59">
        <f>VLOOKUP(J8412,'SF CCI, BCI'!A:F,5)</f>
        <v>7788.8</v>
      </c>
      <c r="M8412" s="59">
        <f t="shared" si="917"/>
        <v>1.972994556285949</v>
      </c>
      <c r="N8412" s="47">
        <f t="shared" si="921"/>
        <v>102826.24161082579</v>
      </c>
      <c r="O8412" s="44">
        <f t="shared" si="922"/>
        <v>0</v>
      </c>
      <c r="P8412" s="47">
        <f t="shared" si="923"/>
        <v>0</v>
      </c>
    </row>
    <row r="8413" spans="1:16" x14ac:dyDescent="0.25">
      <c r="A8413" s="56">
        <v>15595</v>
      </c>
      <c r="B8413" s="43" t="s">
        <v>1510</v>
      </c>
      <c r="C8413" s="43" t="s">
        <v>4072</v>
      </c>
      <c r="D8413" s="57" t="s">
        <v>133</v>
      </c>
      <c r="E8413" s="44">
        <v>600</v>
      </c>
      <c r="F8413" s="58">
        <v>37741</v>
      </c>
      <c r="G8413" s="45">
        <v>27904.31</v>
      </c>
      <c r="H8413" s="45">
        <v>-11348.37</v>
      </c>
      <c r="I8413" s="59">
        <f t="shared" si="918"/>
        <v>16555.940000000002</v>
      </c>
      <c r="J8413" s="44">
        <f t="shared" si="919"/>
        <v>2003</v>
      </c>
      <c r="K8413" s="44">
        <f t="shared" si="920"/>
        <v>20</v>
      </c>
      <c r="L8413" s="59">
        <f>VLOOKUP(J8413,'SF CCI, BCI'!A:F,5)</f>
        <v>7788.8</v>
      </c>
      <c r="M8413" s="59">
        <f t="shared" si="917"/>
        <v>1.972994556285949</v>
      </c>
      <c r="N8413" s="47">
        <f t="shared" si="921"/>
        <v>55055.051726915575</v>
      </c>
      <c r="O8413" s="44">
        <f t="shared" si="922"/>
        <v>30</v>
      </c>
      <c r="P8413" s="47">
        <f t="shared" si="923"/>
        <v>32664.779494196799</v>
      </c>
    </row>
    <row r="8414" spans="1:16" x14ac:dyDescent="0.25">
      <c r="A8414" s="56">
        <v>15596</v>
      </c>
      <c r="B8414" s="43" t="s">
        <v>1510</v>
      </c>
      <c r="C8414" s="43" t="s">
        <v>4073</v>
      </c>
      <c r="D8414" s="57" t="s">
        <v>133</v>
      </c>
      <c r="E8414" s="44">
        <v>600</v>
      </c>
      <c r="F8414" s="58">
        <v>37741</v>
      </c>
      <c r="G8414" s="45">
        <v>20107.64</v>
      </c>
      <c r="H8414" s="45">
        <v>-8177.52</v>
      </c>
      <c r="I8414" s="59">
        <f t="shared" si="918"/>
        <v>11930.119999999999</v>
      </c>
      <c r="J8414" s="44">
        <f t="shared" si="919"/>
        <v>2003</v>
      </c>
      <c r="K8414" s="44">
        <f t="shared" si="920"/>
        <v>20</v>
      </c>
      <c r="L8414" s="59">
        <f>VLOOKUP(J8414,'SF CCI, BCI'!A:F,5)</f>
        <v>7788.8</v>
      </c>
      <c r="M8414" s="59">
        <f t="shared" si="917"/>
        <v>1.972994556285949</v>
      </c>
      <c r="N8414" s="47">
        <f t="shared" si="921"/>
        <v>39672.264259757598</v>
      </c>
      <c r="O8414" s="44">
        <f t="shared" si="922"/>
        <v>30</v>
      </c>
      <c r="P8414" s="47">
        <f t="shared" si="923"/>
        <v>23538.061815838122</v>
      </c>
    </row>
    <row r="8415" spans="1:16" x14ac:dyDescent="0.25">
      <c r="A8415" s="56">
        <v>15597</v>
      </c>
      <c r="B8415" s="43" t="s">
        <v>1623</v>
      </c>
      <c r="C8415" s="43" t="s">
        <v>4074</v>
      </c>
      <c r="D8415" s="57" t="s">
        <v>133</v>
      </c>
      <c r="E8415" s="44">
        <v>600</v>
      </c>
      <c r="F8415" s="58">
        <v>37741</v>
      </c>
      <c r="G8415" s="45">
        <v>42535.75</v>
      </c>
      <c r="H8415" s="45">
        <v>-17298.780000000002</v>
      </c>
      <c r="I8415" s="59">
        <f t="shared" si="918"/>
        <v>25236.969999999998</v>
      </c>
      <c r="J8415" s="44">
        <f t="shared" si="919"/>
        <v>2003</v>
      </c>
      <c r="K8415" s="44">
        <f t="shared" si="920"/>
        <v>20</v>
      </c>
      <c r="L8415" s="59">
        <f>VLOOKUP(J8415,'SF CCI, BCI'!A:F,5)</f>
        <v>7788.8</v>
      </c>
      <c r="M8415" s="59">
        <f t="shared" si="917"/>
        <v>1.972994556285949</v>
      </c>
      <c r="N8415" s="47">
        <f t="shared" si="921"/>
        <v>83922.803197540052</v>
      </c>
      <c r="O8415" s="44">
        <f t="shared" si="922"/>
        <v>30</v>
      </c>
      <c r="P8415" s="47">
        <f t="shared" si="923"/>
        <v>49792.4044271518</v>
      </c>
    </row>
    <row r="8416" spans="1:16" x14ac:dyDescent="0.25">
      <c r="A8416" s="56">
        <v>15598</v>
      </c>
      <c r="B8416" s="43" t="s">
        <v>1623</v>
      </c>
      <c r="C8416" s="43" t="s">
        <v>4075</v>
      </c>
      <c r="D8416" s="57" t="s">
        <v>133</v>
      </c>
      <c r="E8416" s="44">
        <v>600</v>
      </c>
      <c r="F8416" s="58">
        <v>37741</v>
      </c>
      <c r="G8416" s="45">
        <v>146.38999999999999</v>
      </c>
      <c r="H8416" s="45">
        <v>-59.52</v>
      </c>
      <c r="I8416" s="59">
        <f t="shared" si="918"/>
        <v>86.869999999999976</v>
      </c>
      <c r="J8416" s="44">
        <f t="shared" si="919"/>
        <v>2003</v>
      </c>
      <c r="K8416" s="44">
        <f t="shared" si="920"/>
        <v>20</v>
      </c>
      <c r="L8416" s="59">
        <f>VLOOKUP(J8416,'SF CCI, BCI'!A:F,5)</f>
        <v>7788.8</v>
      </c>
      <c r="M8416" s="59">
        <f t="shared" si="917"/>
        <v>1.972994556285949</v>
      </c>
      <c r="N8416" s="47">
        <f t="shared" si="921"/>
        <v>288.82667309470003</v>
      </c>
      <c r="O8416" s="44">
        <f t="shared" si="922"/>
        <v>30</v>
      </c>
      <c r="P8416" s="47">
        <f t="shared" si="923"/>
        <v>171.39403710456034</v>
      </c>
    </row>
    <row r="8417" spans="1:16" x14ac:dyDescent="0.25">
      <c r="A8417" s="56">
        <v>15599</v>
      </c>
      <c r="B8417" s="43" t="s">
        <v>1623</v>
      </c>
      <c r="C8417" s="43" t="s">
        <v>4076</v>
      </c>
      <c r="D8417" s="57" t="s">
        <v>133</v>
      </c>
      <c r="E8417" s="44">
        <v>600</v>
      </c>
      <c r="F8417" s="58">
        <v>37741</v>
      </c>
      <c r="G8417" s="45">
        <v>418.39</v>
      </c>
      <c r="H8417" s="45">
        <v>-170.15</v>
      </c>
      <c r="I8417" s="59">
        <f t="shared" si="918"/>
        <v>248.23999999999998</v>
      </c>
      <c r="J8417" s="44">
        <f t="shared" si="919"/>
        <v>2003</v>
      </c>
      <c r="K8417" s="44">
        <f t="shared" si="920"/>
        <v>20</v>
      </c>
      <c r="L8417" s="59">
        <f>VLOOKUP(J8417,'SF CCI, BCI'!A:F,5)</f>
        <v>7788.8</v>
      </c>
      <c r="M8417" s="59">
        <f t="shared" si="917"/>
        <v>1.972994556285949</v>
      </c>
      <c r="N8417" s="47">
        <f t="shared" si="921"/>
        <v>825.48119240447818</v>
      </c>
      <c r="O8417" s="44">
        <f t="shared" si="922"/>
        <v>30</v>
      </c>
      <c r="P8417" s="47">
        <f t="shared" si="923"/>
        <v>489.77616865242396</v>
      </c>
    </row>
    <row r="8418" spans="1:16" x14ac:dyDescent="0.25">
      <c r="A8418" s="56">
        <v>15600</v>
      </c>
      <c r="B8418" s="43" t="s">
        <v>1623</v>
      </c>
      <c r="C8418" s="43" t="s">
        <v>4077</v>
      </c>
      <c r="D8418" s="57" t="s">
        <v>133</v>
      </c>
      <c r="E8418" s="44">
        <v>600</v>
      </c>
      <c r="F8418" s="58">
        <v>37741</v>
      </c>
      <c r="G8418" s="45">
        <v>390</v>
      </c>
      <c r="H8418" s="45">
        <v>-158.57999999999998</v>
      </c>
      <c r="I8418" s="59">
        <f t="shared" si="918"/>
        <v>231.42000000000002</v>
      </c>
      <c r="J8418" s="44">
        <f t="shared" si="919"/>
        <v>2003</v>
      </c>
      <c r="K8418" s="44">
        <f t="shared" si="920"/>
        <v>20</v>
      </c>
      <c r="L8418" s="59">
        <f>VLOOKUP(J8418,'SF CCI, BCI'!A:F,5)</f>
        <v>7788.8</v>
      </c>
      <c r="M8418" s="59">
        <f t="shared" si="917"/>
        <v>1.972994556285949</v>
      </c>
      <c r="N8418" s="47">
        <f t="shared" si="921"/>
        <v>769.46787695152011</v>
      </c>
      <c r="O8418" s="44">
        <f t="shared" si="922"/>
        <v>30</v>
      </c>
      <c r="P8418" s="47">
        <f t="shared" si="923"/>
        <v>456.59040021569433</v>
      </c>
    </row>
    <row r="8419" spans="1:16" x14ac:dyDescent="0.25">
      <c r="A8419" s="56">
        <v>15601</v>
      </c>
      <c r="B8419" s="43" t="s">
        <v>1623</v>
      </c>
      <c r="C8419" s="43" t="s">
        <v>4078</v>
      </c>
      <c r="D8419" s="57" t="s">
        <v>133</v>
      </c>
      <c r="E8419" s="44">
        <v>600</v>
      </c>
      <c r="F8419" s="58">
        <v>37741</v>
      </c>
      <c r="G8419" s="45">
        <v>130</v>
      </c>
      <c r="H8419" s="45">
        <v>-52.89</v>
      </c>
      <c r="I8419" s="59">
        <f t="shared" si="918"/>
        <v>77.11</v>
      </c>
      <c r="J8419" s="44">
        <f t="shared" si="919"/>
        <v>2003</v>
      </c>
      <c r="K8419" s="44">
        <f t="shared" si="920"/>
        <v>20</v>
      </c>
      <c r="L8419" s="59">
        <f>VLOOKUP(J8419,'SF CCI, BCI'!A:F,5)</f>
        <v>7788.8</v>
      </c>
      <c r="M8419" s="59">
        <f t="shared" si="917"/>
        <v>1.972994556285949</v>
      </c>
      <c r="N8419" s="47">
        <f t="shared" si="921"/>
        <v>256.48929231717335</v>
      </c>
      <c r="O8419" s="44">
        <f t="shared" si="922"/>
        <v>30</v>
      </c>
      <c r="P8419" s="47">
        <f t="shared" si="923"/>
        <v>152.13761023520954</v>
      </c>
    </row>
    <row r="8420" spans="1:16" x14ac:dyDescent="0.25">
      <c r="A8420" s="56">
        <v>15602</v>
      </c>
      <c r="B8420" s="43" t="s">
        <v>1623</v>
      </c>
      <c r="C8420" s="43" t="s">
        <v>4079</v>
      </c>
      <c r="D8420" s="57" t="s">
        <v>133</v>
      </c>
      <c r="E8420" s="44">
        <v>600</v>
      </c>
      <c r="F8420" s="58">
        <v>37741</v>
      </c>
      <c r="G8420" s="45">
        <v>390</v>
      </c>
      <c r="H8420" s="45">
        <v>-158.57999999999998</v>
      </c>
      <c r="I8420" s="59">
        <f t="shared" si="918"/>
        <v>231.42000000000002</v>
      </c>
      <c r="J8420" s="44">
        <f t="shared" si="919"/>
        <v>2003</v>
      </c>
      <c r="K8420" s="44">
        <f t="shared" si="920"/>
        <v>20</v>
      </c>
      <c r="L8420" s="59">
        <f>VLOOKUP(J8420,'SF CCI, BCI'!A:F,5)</f>
        <v>7788.8</v>
      </c>
      <c r="M8420" s="59">
        <f t="shared" si="917"/>
        <v>1.972994556285949</v>
      </c>
      <c r="N8420" s="47">
        <f t="shared" si="921"/>
        <v>769.46787695152011</v>
      </c>
      <c r="O8420" s="44">
        <f t="shared" si="922"/>
        <v>30</v>
      </c>
      <c r="P8420" s="47">
        <f t="shared" si="923"/>
        <v>456.59040021569433</v>
      </c>
    </row>
    <row r="8421" spans="1:16" x14ac:dyDescent="0.25">
      <c r="A8421" s="56">
        <v>15603</v>
      </c>
      <c r="B8421" s="43" t="s">
        <v>1623</v>
      </c>
      <c r="C8421" s="43" t="s">
        <v>4080</v>
      </c>
      <c r="D8421" s="57" t="s">
        <v>133</v>
      </c>
      <c r="E8421" s="44">
        <v>600</v>
      </c>
      <c r="F8421" s="58">
        <v>37741</v>
      </c>
      <c r="G8421" s="45">
        <v>1040</v>
      </c>
      <c r="H8421" s="45">
        <v>-422.95</v>
      </c>
      <c r="I8421" s="59">
        <f t="shared" si="918"/>
        <v>617.04999999999995</v>
      </c>
      <c r="J8421" s="44">
        <f t="shared" si="919"/>
        <v>2003</v>
      </c>
      <c r="K8421" s="44">
        <f t="shared" si="920"/>
        <v>20</v>
      </c>
      <c r="L8421" s="59">
        <f>VLOOKUP(J8421,'SF CCI, BCI'!A:F,5)</f>
        <v>7788.8</v>
      </c>
      <c r="M8421" s="59">
        <f t="shared" si="917"/>
        <v>1.972994556285949</v>
      </c>
      <c r="N8421" s="47">
        <f t="shared" si="921"/>
        <v>2051.9143385373868</v>
      </c>
      <c r="O8421" s="44">
        <f t="shared" si="922"/>
        <v>30</v>
      </c>
      <c r="P8421" s="47">
        <f t="shared" si="923"/>
        <v>1217.4362909562446</v>
      </c>
    </row>
    <row r="8422" spans="1:16" x14ac:dyDescent="0.25">
      <c r="A8422" s="56">
        <v>15604</v>
      </c>
      <c r="B8422" s="43" t="s">
        <v>1654</v>
      </c>
      <c r="C8422" s="43" t="s">
        <v>4081</v>
      </c>
      <c r="D8422" s="57" t="s">
        <v>133</v>
      </c>
      <c r="E8422" s="44">
        <v>600</v>
      </c>
      <c r="F8422" s="58">
        <v>37741</v>
      </c>
      <c r="G8422" s="45">
        <v>4419.63</v>
      </c>
      <c r="H8422" s="45">
        <v>-1797.44</v>
      </c>
      <c r="I8422" s="59">
        <f t="shared" si="918"/>
        <v>2622.19</v>
      </c>
      <c r="J8422" s="44">
        <f t="shared" si="919"/>
        <v>2003</v>
      </c>
      <c r="K8422" s="44">
        <f t="shared" si="920"/>
        <v>20</v>
      </c>
      <c r="L8422" s="59">
        <f>VLOOKUP(J8422,'SF CCI, BCI'!A:F,5)</f>
        <v>7788.8</v>
      </c>
      <c r="M8422" s="59">
        <f t="shared" si="917"/>
        <v>1.972994556285949</v>
      </c>
      <c r="N8422" s="47">
        <f t="shared" si="921"/>
        <v>8719.9059307980697</v>
      </c>
      <c r="O8422" s="44">
        <f t="shared" si="922"/>
        <v>30</v>
      </c>
      <c r="P8422" s="47">
        <f t="shared" si="923"/>
        <v>5173.5665955474524</v>
      </c>
    </row>
    <row r="8423" spans="1:16" x14ac:dyDescent="0.25">
      <c r="A8423" s="56">
        <v>15606</v>
      </c>
      <c r="B8423" s="43" t="s">
        <v>1510</v>
      </c>
      <c r="C8423" s="43" t="s">
        <v>4082</v>
      </c>
      <c r="D8423" s="57" t="s">
        <v>133</v>
      </c>
      <c r="E8423" s="44">
        <v>600</v>
      </c>
      <c r="F8423" s="58">
        <v>37772</v>
      </c>
      <c r="G8423" s="45">
        <v>36678.22</v>
      </c>
      <c r="H8423" s="45">
        <v>-14855.84</v>
      </c>
      <c r="I8423" s="59">
        <f t="shared" si="918"/>
        <v>21822.38</v>
      </c>
      <c r="J8423" s="44">
        <f t="shared" si="919"/>
        <v>2003</v>
      </c>
      <c r="K8423" s="44">
        <f t="shared" si="920"/>
        <v>20</v>
      </c>
      <c r="L8423" s="59">
        <f>VLOOKUP(J8423,'SF CCI, BCI'!A:F,5)</f>
        <v>7788.8</v>
      </c>
      <c r="M8423" s="59">
        <f t="shared" si="917"/>
        <v>1.972994556285949</v>
      </c>
      <c r="N8423" s="47">
        <f t="shared" si="921"/>
        <v>72365.92839425843</v>
      </c>
      <c r="O8423" s="44">
        <f t="shared" si="922"/>
        <v>30</v>
      </c>
      <c r="P8423" s="47">
        <f t="shared" si="923"/>
        <v>43055.436945203372</v>
      </c>
    </row>
    <row r="8424" spans="1:16" x14ac:dyDescent="0.25">
      <c r="A8424" s="56">
        <v>15607</v>
      </c>
      <c r="B8424" s="43" t="s">
        <v>1510</v>
      </c>
      <c r="C8424" s="43" t="s">
        <v>4083</v>
      </c>
      <c r="D8424" s="57" t="s">
        <v>133</v>
      </c>
      <c r="E8424" s="44">
        <v>600</v>
      </c>
      <c r="F8424" s="58">
        <v>37772</v>
      </c>
      <c r="G8424" s="45">
        <v>8289.41</v>
      </c>
      <c r="H8424" s="45">
        <v>-3357.4900000000002</v>
      </c>
      <c r="I8424" s="59">
        <f t="shared" si="918"/>
        <v>4931.92</v>
      </c>
      <c r="J8424" s="44">
        <f t="shared" si="919"/>
        <v>2003</v>
      </c>
      <c r="K8424" s="44">
        <f t="shared" si="920"/>
        <v>20</v>
      </c>
      <c r="L8424" s="59">
        <f>VLOOKUP(J8424,'SF CCI, BCI'!A:F,5)</f>
        <v>7788.8</v>
      </c>
      <c r="M8424" s="59">
        <f t="shared" si="917"/>
        <v>1.972994556285949</v>
      </c>
      <c r="N8424" s="47">
        <f t="shared" si="921"/>
        <v>16354.960804822309</v>
      </c>
      <c r="O8424" s="44">
        <f t="shared" si="922"/>
        <v>30</v>
      </c>
      <c r="P8424" s="47">
        <f t="shared" si="923"/>
        <v>9730.6513120377986</v>
      </c>
    </row>
    <row r="8425" spans="1:16" x14ac:dyDescent="0.25">
      <c r="A8425" s="56">
        <v>15608</v>
      </c>
      <c r="B8425" s="43" t="s">
        <v>1510</v>
      </c>
      <c r="C8425" s="43" t="s">
        <v>4084</v>
      </c>
      <c r="D8425" s="57" t="s">
        <v>133</v>
      </c>
      <c r="E8425" s="44">
        <v>600</v>
      </c>
      <c r="F8425" s="58">
        <v>37772</v>
      </c>
      <c r="G8425" s="45">
        <v>8263.84</v>
      </c>
      <c r="H8425" s="45">
        <v>-3347.15</v>
      </c>
      <c r="I8425" s="59">
        <f t="shared" si="918"/>
        <v>4916.6900000000005</v>
      </c>
      <c r="J8425" s="44">
        <f t="shared" si="919"/>
        <v>2003</v>
      </c>
      <c r="K8425" s="44">
        <f t="shared" si="920"/>
        <v>20</v>
      </c>
      <c r="L8425" s="59">
        <f>VLOOKUP(J8425,'SF CCI, BCI'!A:F,5)</f>
        <v>7788.8</v>
      </c>
      <c r="M8425" s="59">
        <f t="shared" si="917"/>
        <v>1.972994556285949</v>
      </c>
      <c r="N8425" s="47">
        <f t="shared" si="921"/>
        <v>16304.511334018078</v>
      </c>
      <c r="O8425" s="44">
        <f t="shared" si="922"/>
        <v>30</v>
      </c>
      <c r="P8425" s="47">
        <f t="shared" si="923"/>
        <v>9700.6026049455631</v>
      </c>
    </row>
    <row r="8426" spans="1:16" x14ac:dyDescent="0.25">
      <c r="A8426" s="56">
        <v>15609</v>
      </c>
      <c r="B8426" s="43" t="s">
        <v>1510</v>
      </c>
      <c r="C8426" s="43" t="s">
        <v>4085</v>
      </c>
      <c r="D8426" s="57" t="s">
        <v>133</v>
      </c>
      <c r="E8426" s="44">
        <v>600</v>
      </c>
      <c r="F8426" s="58">
        <v>37772</v>
      </c>
      <c r="G8426" s="45">
        <v>21653.65</v>
      </c>
      <c r="H8426" s="45">
        <v>-8770.41</v>
      </c>
      <c r="I8426" s="59">
        <f t="shared" si="918"/>
        <v>12883.240000000002</v>
      </c>
      <c r="J8426" s="44">
        <f t="shared" si="919"/>
        <v>2003</v>
      </c>
      <c r="K8426" s="44">
        <f t="shared" si="920"/>
        <v>20</v>
      </c>
      <c r="L8426" s="59">
        <f>VLOOKUP(J8426,'SF CCI, BCI'!A:F,5)</f>
        <v>7788.8</v>
      </c>
      <c r="M8426" s="59">
        <f t="shared" si="917"/>
        <v>1.972994556285949</v>
      </c>
      <c r="N8426" s="47">
        <f t="shared" si="921"/>
        <v>42722.533573721244</v>
      </c>
      <c r="O8426" s="44">
        <f t="shared" si="922"/>
        <v>30</v>
      </c>
      <c r="P8426" s="47">
        <f t="shared" si="923"/>
        <v>25418.562387325394</v>
      </c>
    </row>
    <row r="8427" spans="1:16" x14ac:dyDescent="0.25">
      <c r="A8427" s="56">
        <v>15610</v>
      </c>
      <c r="B8427" s="43" t="s">
        <v>1623</v>
      </c>
      <c r="C8427" s="43" t="s">
        <v>4086</v>
      </c>
      <c r="D8427" s="57" t="s">
        <v>133</v>
      </c>
      <c r="E8427" s="44">
        <v>600</v>
      </c>
      <c r="F8427" s="58">
        <v>37772</v>
      </c>
      <c r="G8427" s="45">
        <v>2745.9</v>
      </c>
      <c r="H8427" s="45">
        <v>-1112.2</v>
      </c>
      <c r="I8427" s="59">
        <f t="shared" si="918"/>
        <v>1633.7</v>
      </c>
      <c r="J8427" s="44">
        <f t="shared" si="919"/>
        <v>2003</v>
      </c>
      <c r="K8427" s="44">
        <f t="shared" si="920"/>
        <v>20</v>
      </c>
      <c r="L8427" s="59">
        <f>VLOOKUP(J8427,'SF CCI, BCI'!A:F,5)</f>
        <v>7788.8</v>
      </c>
      <c r="M8427" s="59">
        <f t="shared" si="917"/>
        <v>1.972994556285949</v>
      </c>
      <c r="N8427" s="47">
        <f t="shared" si="921"/>
        <v>5417.6457521055872</v>
      </c>
      <c r="O8427" s="44">
        <f t="shared" si="922"/>
        <v>30</v>
      </c>
      <c r="P8427" s="47">
        <f t="shared" si="923"/>
        <v>3223.2812066043548</v>
      </c>
    </row>
    <row r="8428" spans="1:16" x14ac:dyDescent="0.25">
      <c r="A8428" s="56">
        <v>15611</v>
      </c>
      <c r="B8428" s="43" t="s">
        <v>1623</v>
      </c>
      <c r="C8428" s="43" t="s">
        <v>4087</v>
      </c>
      <c r="D8428" s="57" t="s">
        <v>133</v>
      </c>
      <c r="E8428" s="44">
        <v>600</v>
      </c>
      <c r="F8428" s="58">
        <v>37772</v>
      </c>
      <c r="G8428" s="45">
        <v>423.93</v>
      </c>
      <c r="H8428" s="45">
        <v>-171.69</v>
      </c>
      <c r="I8428" s="59">
        <f t="shared" si="918"/>
        <v>252.24</v>
      </c>
      <c r="J8428" s="44">
        <f t="shared" si="919"/>
        <v>2003</v>
      </c>
      <c r="K8428" s="44">
        <f t="shared" si="920"/>
        <v>20</v>
      </c>
      <c r="L8428" s="59">
        <f>VLOOKUP(J8428,'SF CCI, BCI'!A:F,5)</f>
        <v>7788.8</v>
      </c>
      <c r="M8428" s="59">
        <f t="shared" si="917"/>
        <v>1.972994556285949</v>
      </c>
      <c r="N8428" s="47">
        <f t="shared" si="921"/>
        <v>836.41158224630237</v>
      </c>
      <c r="O8428" s="44">
        <f t="shared" si="922"/>
        <v>30</v>
      </c>
      <c r="P8428" s="47">
        <f t="shared" si="923"/>
        <v>497.66814687756778</v>
      </c>
    </row>
    <row r="8429" spans="1:16" x14ac:dyDescent="0.25">
      <c r="A8429" s="56">
        <v>15612</v>
      </c>
      <c r="B8429" s="43" t="s">
        <v>1623</v>
      </c>
      <c r="C8429" s="43" t="s">
        <v>4088</v>
      </c>
      <c r="D8429" s="57" t="s">
        <v>133</v>
      </c>
      <c r="E8429" s="44">
        <v>600</v>
      </c>
      <c r="F8429" s="58">
        <v>37772</v>
      </c>
      <c r="G8429" s="45">
        <v>9048</v>
      </c>
      <c r="H8429" s="45">
        <v>-3664.73</v>
      </c>
      <c r="I8429" s="59">
        <f t="shared" si="918"/>
        <v>5383.27</v>
      </c>
      <c r="J8429" s="44">
        <f t="shared" si="919"/>
        <v>2003</v>
      </c>
      <c r="K8429" s="44">
        <f t="shared" si="920"/>
        <v>20</v>
      </c>
      <c r="L8429" s="59">
        <f>VLOOKUP(J8429,'SF CCI, BCI'!A:F,5)</f>
        <v>7788.8</v>
      </c>
      <c r="M8429" s="59">
        <f t="shared" si="917"/>
        <v>1.972994556285949</v>
      </c>
      <c r="N8429" s="47">
        <f t="shared" si="921"/>
        <v>17851.654745275267</v>
      </c>
      <c r="O8429" s="44">
        <f t="shared" si="922"/>
        <v>30</v>
      </c>
      <c r="P8429" s="47">
        <f t="shared" si="923"/>
        <v>10621.162405017461</v>
      </c>
    </row>
    <row r="8430" spans="1:16" x14ac:dyDescent="0.25">
      <c r="A8430" s="56">
        <v>15613</v>
      </c>
      <c r="B8430" s="43" t="s">
        <v>1623</v>
      </c>
      <c r="C8430" s="43" t="s">
        <v>4089</v>
      </c>
      <c r="D8430" s="57" t="s">
        <v>133</v>
      </c>
      <c r="E8430" s="44">
        <v>600</v>
      </c>
      <c r="F8430" s="58">
        <v>37772</v>
      </c>
      <c r="G8430" s="45">
        <v>180.85</v>
      </c>
      <c r="H8430" s="45">
        <v>-73.23</v>
      </c>
      <c r="I8430" s="59">
        <f t="shared" si="918"/>
        <v>107.61999999999999</v>
      </c>
      <c r="J8430" s="44">
        <f t="shared" si="919"/>
        <v>2003</v>
      </c>
      <c r="K8430" s="44">
        <f t="shared" si="920"/>
        <v>20</v>
      </c>
      <c r="L8430" s="59">
        <f>VLOOKUP(J8430,'SF CCI, BCI'!A:F,5)</f>
        <v>7788.8</v>
      </c>
      <c r="M8430" s="59">
        <f t="shared" si="917"/>
        <v>1.972994556285949</v>
      </c>
      <c r="N8430" s="47">
        <f t="shared" si="921"/>
        <v>356.81606550431388</v>
      </c>
      <c r="O8430" s="44">
        <f t="shared" si="922"/>
        <v>30</v>
      </c>
      <c r="P8430" s="47">
        <f t="shared" si="923"/>
        <v>212.33367414749381</v>
      </c>
    </row>
    <row r="8431" spans="1:16" x14ac:dyDescent="0.25">
      <c r="A8431" s="56">
        <v>15614</v>
      </c>
      <c r="B8431" s="43" t="s">
        <v>1623</v>
      </c>
      <c r="C8431" s="43" t="s">
        <v>4090</v>
      </c>
      <c r="D8431" s="57" t="s">
        <v>133</v>
      </c>
      <c r="E8431" s="44">
        <v>600</v>
      </c>
      <c r="F8431" s="58">
        <v>37772</v>
      </c>
      <c r="G8431" s="45">
        <v>3964.52</v>
      </c>
      <c r="H8431" s="45">
        <v>-1605.76</v>
      </c>
      <c r="I8431" s="59">
        <f t="shared" si="918"/>
        <v>2358.7600000000002</v>
      </c>
      <c r="J8431" s="44">
        <f t="shared" si="919"/>
        <v>2003</v>
      </c>
      <c r="K8431" s="44">
        <f t="shared" si="920"/>
        <v>20</v>
      </c>
      <c r="L8431" s="59">
        <f>VLOOKUP(J8431,'SF CCI, BCI'!A:F,5)</f>
        <v>7788.8</v>
      </c>
      <c r="M8431" s="59">
        <f t="shared" si="917"/>
        <v>1.972994556285949</v>
      </c>
      <c r="N8431" s="47">
        <f t="shared" si="921"/>
        <v>7821.9763782867703</v>
      </c>
      <c r="O8431" s="44">
        <f t="shared" si="922"/>
        <v>30</v>
      </c>
      <c r="P8431" s="47">
        <f t="shared" si="923"/>
        <v>4653.8206395850457</v>
      </c>
    </row>
    <row r="8432" spans="1:16" x14ac:dyDescent="0.25">
      <c r="A8432" s="56">
        <v>15615</v>
      </c>
      <c r="B8432" s="43" t="s">
        <v>1623</v>
      </c>
      <c r="C8432" s="43" t="s">
        <v>4091</v>
      </c>
      <c r="D8432" s="57" t="s">
        <v>133</v>
      </c>
      <c r="E8432" s="44">
        <v>600</v>
      </c>
      <c r="F8432" s="58">
        <v>37772</v>
      </c>
      <c r="G8432" s="45">
        <v>4375.07</v>
      </c>
      <c r="H8432" s="45">
        <v>-1772.1100000000001</v>
      </c>
      <c r="I8432" s="59">
        <f t="shared" si="918"/>
        <v>2602.9599999999996</v>
      </c>
      <c r="J8432" s="44">
        <f t="shared" si="919"/>
        <v>2003</v>
      </c>
      <c r="K8432" s="44">
        <f t="shared" si="920"/>
        <v>20</v>
      </c>
      <c r="L8432" s="59">
        <f>VLOOKUP(J8432,'SF CCI, BCI'!A:F,5)</f>
        <v>7788.8</v>
      </c>
      <c r="M8432" s="59">
        <f t="shared" si="917"/>
        <v>1.972994556285949</v>
      </c>
      <c r="N8432" s="47">
        <f t="shared" si="921"/>
        <v>8631.9892933699666</v>
      </c>
      <c r="O8432" s="44">
        <f t="shared" si="922"/>
        <v>30</v>
      </c>
      <c r="P8432" s="47">
        <f t="shared" si="923"/>
        <v>5135.6259102300728</v>
      </c>
    </row>
    <row r="8433" spans="1:16" x14ac:dyDescent="0.25">
      <c r="A8433" s="56">
        <v>15616</v>
      </c>
      <c r="B8433" s="43" t="s">
        <v>1623</v>
      </c>
      <c r="C8433" s="43" t="s">
        <v>4092</v>
      </c>
      <c r="D8433" s="57" t="s">
        <v>133</v>
      </c>
      <c r="E8433" s="44">
        <v>600</v>
      </c>
      <c r="F8433" s="58">
        <v>37772</v>
      </c>
      <c r="G8433" s="45">
        <v>130</v>
      </c>
      <c r="H8433" s="45">
        <v>-52.68</v>
      </c>
      <c r="I8433" s="59">
        <f t="shared" si="918"/>
        <v>77.319999999999993</v>
      </c>
      <c r="J8433" s="44">
        <f t="shared" si="919"/>
        <v>2003</v>
      </c>
      <c r="K8433" s="44">
        <f t="shared" si="920"/>
        <v>20</v>
      </c>
      <c r="L8433" s="59">
        <f>VLOOKUP(J8433,'SF CCI, BCI'!A:F,5)</f>
        <v>7788.8</v>
      </c>
      <c r="M8433" s="59">
        <f t="shared" si="917"/>
        <v>1.972994556285949</v>
      </c>
      <c r="N8433" s="47">
        <f t="shared" si="921"/>
        <v>256.48929231717335</v>
      </c>
      <c r="O8433" s="44">
        <f t="shared" si="922"/>
        <v>30</v>
      </c>
      <c r="P8433" s="47">
        <f t="shared" si="923"/>
        <v>152.55193909202956</v>
      </c>
    </row>
    <row r="8434" spans="1:16" x14ac:dyDescent="0.25">
      <c r="A8434" s="56">
        <v>15617</v>
      </c>
      <c r="B8434" s="43" t="s">
        <v>1623</v>
      </c>
      <c r="C8434" s="43" t="s">
        <v>4093</v>
      </c>
      <c r="D8434" s="57" t="s">
        <v>133</v>
      </c>
      <c r="E8434" s="44">
        <v>600</v>
      </c>
      <c r="F8434" s="58">
        <v>37772</v>
      </c>
      <c r="G8434" s="45">
        <v>130</v>
      </c>
      <c r="H8434" s="45">
        <v>-52.68</v>
      </c>
      <c r="I8434" s="59">
        <f t="shared" si="918"/>
        <v>77.319999999999993</v>
      </c>
      <c r="J8434" s="44">
        <f t="shared" si="919"/>
        <v>2003</v>
      </c>
      <c r="K8434" s="44">
        <f t="shared" si="920"/>
        <v>20</v>
      </c>
      <c r="L8434" s="59">
        <f>VLOOKUP(J8434,'SF CCI, BCI'!A:F,5)</f>
        <v>7788.8</v>
      </c>
      <c r="M8434" s="59">
        <f t="shared" si="917"/>
        <v>1.972994556285949</v>
      </c>
      <c r="N8434" s="47">
        <f t="shared" si="921"/>
        <v>256.48929231717335</v>
      </c>
      <c r="O8434" s="44">
        <f t="shared" si="922"/>
        <v>30</v>
      </c>
      <c r="P8434" s="47">
        <f t="shared" si="923"/>
        <v>152.55193909202956</v>
      </c>
    </row>
    <row r="8435" spans="1:16" x14ac:dyDescent="0.25">
      <c r="A8435" s="56">
        <v>15618</v>
      </c>
      <c r="B8435" s="43" t="s">
        <v>1623</v>
      </c>
      <c r="C8435" s="43" t="s">
        <v>4094</v>
      </c>
      <c r="D8435" s="57" t="s">
        <v>133</v>
      </c>
      <c r="E8435" s="44">
        <v>600</v>
      </c>
      <c r="F8435" s="58">
        <v>37772</v>
      </c>
      <c r="G8435" s="45">
        <v>520</v>
      </c>
      <c r="H8435" s="45">
        <v>-210.57</v>
      </c>
      <c r="I8435" s="59">
        <f t="shared" si="918"/>
        <v>309.43</v>
      </c>
      <c r="J8435" s="44">
        <f t="shared" si="919"/>
        <v>2003</v>
      </c>
      <c r="K8435" s="44">
        <f t="shared" si="920"/>
        <v>20</v>
      </c>
      <c r="L8435" s="59">
        <f>VLOOKUP(J8435,'SF CCI, BCI'!A:F,5)</f>
        <v>7788.8</v>
      </c>
      <c r="M8435" s="59">
        <f t="shared" ref="M8435:M8498" si="924">$M$9/L8435</f>
        <v>1.972994556285949</v>
      </c>
      <c r="N8435" s="47">
        <f t="shared" si="921"/>
        <v>1025.9571692686934</v>
      </c>
      <c r="O8435" s="44">
        <f t="shared" si="922"/>
        <v>30</v>
      </c>
      <c r="P8435" s="47">
        <f t="shared" si="923"/>
        <v>610.50370555156121</v>
      </c>
    </row>
    <row r="8436" spans="1:16" x14ac:dyDescent="0.25">
      <c r="A8436" s="56">
        <v>15619</v>
      </c>
      <c r="B8436" s="43" t="s">
        <v>1623</v>
      </c>
      <c r="C8436" s="43" t="s">
        <v>4095</v>
      </c>
      <c r="D8436" s="57" t="s">
        <v>133</v>
      </c>
      <c r="E8436" s="44">
        <v>600</v>
      </c>
      <c r="F8436" s="58">
        <v>37772</v>
      </c>
      <c r="G8436" s="45">
        <v>260</v>
      </c>
      <c r="H8436" s="45">
        <v>-105.34</v>
      </c>
      <c r="I8436" s="59">
        <f t="shared" si="918"/>
        <v>154.66</v>
      </c>
      <c r="J8436" s="44">
        <f t="shared" si="919"/>
        <v>2003</v>
      </c>
      <c r="K8436" s="44">
        <f t="shared" si="920"/>
        <v>20</v>
      </c>
      <c r="L8436" s="59">
        <f>VLOOKUP(J8436,'SF CCI, BCI'!A:F,5)</f>
        <v>7788.8</v>
      </c>
      <c r="M8436" s="59">
        <f t="shared" si="924"/>
        <v>1.972994556285949</v>
      </c>
      <c r="N8436" s="47">
        <f t="shared" si="921"/>
        <v>512.9785846343467</v>
      </c>
      <c r="O8436" s="44">
        <f t="shared" si="922"/>
        <v>30</v>
      </c>
      <c r="P8436" s="47">
        <f t="shared" si="923"/>
        <v>305.14333807518489</v>
      </c>
    </row>
    <row r="8437" spans="1:16" x14ac:dyDescent="0.25">
      <c r="A8437" s="56">
        <v>15620</v>
      </c>
      <c r="B8437" s="43" t="s">
        <v>1623</v>
      </c>
      <c r="C8437" s="43" t="s">
        <v>4096</v>
      </c>
      <c r="D8437" s="57" t="s">
        <v>133</v>
      </c>
      <c r="E8437" s="44">
        <v>600</v>
      </c>
      <c r="F8437" s="58">
        <v>37772</v>
      </c>
      <c r="G8437" s="45">
        <v>780</v>
      </c>
      <c r="H8437" s="45">
        <v>-315.92</v>
      </c>
      <c r="I8437" s="59">
        <f t="shared" si="918"/>
        <v>464.08</v>
      </c>
      <c r="J8437" s="44">
        <f t="shared" si="919"/>
        <v>2003</v>
      </c>
      <c r="K8437" s="44">
        <f t="shared" si="920"/>
        <v>20</v>
      </c>
      <c r="L8437" s="59">
        <f>VLOOKUP(J8437,'SF CCI, BCI'!A:F,5)</f>
        <v>7788.8</v>
      </c>
      <c r="M8437" s="59">
        <f t="shared" si="924"/>
        <v>1.972994556285949</v>
      </c>
      <c r="N8437" s="47">
        <f t="shared" si="921"/>
        <v>1538.9357539030402</v>
      </c>
      <c r="O8437" s="44">
        <f t="shared" si="922"/>
        <v>30</v>
      </c>
      <c r="P8437" s="47">
        <f t="shared" si="923"/>
        <v>915.62731368118318</v>
      </c>
    </row>
    <row r="8438" spans="1:16" x14ac:dyDescent="0.25">
      <c r="A8438" s="56">
        <v>15622</v>
      </c>
      <c r="B8438" s="43" t="s">
        <v>1654</v>
      </c>
      <c r="C8438" s="43" t="s">
        <v>4097</v>
      </c>
      <c r="D8438" s="57" t="s">
        <v>133</v>
      </c>
      <c r="E8438" s="44">
        <v>600</v>
      </c>
      <c r="F8438" s="58">
        <v>37772</v>
      </c>
      <c r="G8438" s="45">
        <v>8149.32</v>
      </c>
      <c r="H8438" s="45">
        <v>-3300.75</v>
      </c>
      <c r="I8438" s="59">
        <f t="shared" si="918"/>
        <v>4848.57</v>
      </c>
      <c r="J8438" s="44">
        <f t="shared" si="919"/>
        <v>2003</v>
      </c>
      <c r="K8438" s="44">
        <f t="shared" si="920"/>
        <v>20</v>
      </c>
      <c r="L8438" s="59">
        <f>VLOOKUP(J8438,'SF CCI, BCI'!A:F,5)</f>
        <v>7788.8</v>
      </c>
      <c r="M8438" s="59">
        <f t="shared" si="924"/>
        <v>1.972994556285949</v>
      </c>
      <c r="N8438" s="47">
        <f t="shared" si="921"/>
        <v>16078.563997432209</v>
      </c>
      <c r="O8438" s="44">
        <f t="shared" si="922"/>
        <v>30</v>
      </c>
      <c r="P8438" s="47">
        <f t="shared" si="923"/>
        <v>9566.2022157713636</v>
      </c>
    </row>
    <row r="8439" spans="1:16" x14ac:dyDescent="0.25">
      <c r="A8439" s="56">
        <v>15623</v>
      </c>
      <c r="B8439" s="43" t="s">
        <v>1654</v>
      </c>
      <c r="C8439" s="43" t="s">
        <v>4098</v>
      </c>
      <c r="D8439" s="57" t="s">
        <v>133</v>
      </c>
      <c r="E8439" s="44">
        <v>600</v>
      </c>
      <c r="F8439" s="58">
        <v>37772</v>
      </c>
      <c r="G8439" s="45">
        <v>8790.83</v>
      </c>
      <c r="H8439" s="45">
        <v>-3560.53</v>
      </c>
      <c r="I8439" s="59">
        <f t="shared" si="918"/>
        <v>5230.2999999999993</v>
      </c>
      <c r="J8439" s="44">
        <f t="shared" si="919"/>
        <v>2003</v>
      </c>
      <c r="K8439" s="44">
        <f t="shared" si="920"/>
        <v>20</v>
      </c>
      <c r="L8439" s="59">
        <f>VLOOKUP(J8439,'SF CCI, BCI'!A:F,5)</f>
        <v>7788.8</v>
      </c>
      <c r="M8439" s="59">
        <f t="shared" si="924"/>
        <v>1.972994556285949</v>
      </c>
      <c r="N8439" s="47">
        <f t="shared" si="921"/>
        <v>17344.25973523521</v>
      </c>
      <c r="O8439" s="44">
        <f t="shared" si="922"/>
        <v>30</v>
      </c>
      <c r="P8439" s="47">
        <f t="shared" si="923"/>
        <v>10319.353427742397</v>
      </c>
    </row>
    <row r="8440" spans="1:16" x14ac:dyDescent="0.25">
      <c r="A8440" s="70">
        <v>15630</v>
      </c>
      <c r="B8440" s="71" t="s">
        <v>4099</v>
      </c>
      <c r="C8440" s="71" t="s">
        <v>4100</v>
      </c>
      <c r="D8440" s="72" t="s">
        <v>72</v>
      </c>
      <c r="E8440" s="48">
        <v>600</v>
      </c>
      <c r="F8440" s="73">
        <v>37801</v>
      </c>
      <c r="G8440" s="74">
        <v>67311.740000000005</v>
      </c>
      <c r="H8440" s="74">
        <v>-27150.36</v>
      </c>
      <c r="I8440" s="75">
        <f t="shared" si="918"/>
        <v>40161.380000000005</v>
      </c>
      <c r="J8440" s="48">
        <f t="shared" si="919"/>
        <v>2003</v>
      </c>
      <c r="K8440" s="48">
        <f t="shared" si="920"/>
        <v>20</v>
      </c>
      <c r="L8440" s="59">
        <f>VLOOKUP(J8440,'SF CCI, BCI'!A:F,5)</f>
        <v>7788.8</v>
      </c>
      <c r="M8440" s="75">
        <f t="shared" si="924"/>
        <v>1.972994556285949</v>
      </c>
      <c r="N8440" s="76">
        <f t="shared" si="921"/>
        <v>132805.69659413517</v>
      </c>
      <c r="O8440" s="48">
        <f t="shared" si="922"/>
        <v>30</v>
      </c>
      <c r="P8440" s="76">
        <v>0</v>
      </c>
    </row>
    <row r="8441" spans="1:16" x14ac:dyDescent="0.25">
      <c r="A8441" s="70">
        <v>15631</v>
      </c>
      <c r="B8441" s="71" t="s">
        <v>4101</v>
      </c>
      <c r="C8441" s="71" t="s">
        <v>68</v>
      </c>
      <c r="D8441" s="72" t="s">
        <v>72</v>
      </c>
      <c r="E8441" s="48">
        <v>600</v>
      </c>
      <c r="F8441" s="73">
        <v>37801</v>
      </c>
      <c r="G8441" s="74">
        <v>687.28</v>
      </c>
      <c r="H8441" s="74">
        <v>-277.23</v>
      </c>
      <c r="I8441" s="75">
        <f t="shared" si="918"/>
        <v>410.04999999999995</v>
      </c>
      <c r="J8441" s="48">
        <f t="shared" si="919"/>
        <v>2003</v>
      </c>
      <c r="K8441" s="48">
        <f t="shared" si="920"/>
        <v>20</v>
      </c>
      <c r="L8441" s="59">
        <f>VLOOKUP(J8441,'SF CCI, BCI'!A:F,5)</f>
        <v>7788.8</v>
      </c>
      <c r="M8441" s="75">
        <f t="shared" si="924"/>
        <v>1.972994556285949</v>
      </c>
      <c r="N8441" s="76">
        <f t="shared" si="921"/>
        <v>1355.999698644207</v>
      </c>
      <c r="O8441" s="48">
        <f t="shared" si="922"/>
        <v>30</v>
      </c>
      <c r="P8441" s="76">
        <v>0</v>
      </c>
    </row>
    <row r="8442" spans="1:16" x14ac:dyDescent="0.25">
      <c r="A8442" s="70">
        <v>15632</v>
      </c>
      <c r="B8442" s="71" t="s">
        <v>4102</v>
      </c>
      <c r="C8442" s="71" t="s">
        <v>68</v>
      </c>
      <c r="D8442" s="72" t="s">
        <v>72</v>
      </c>
      <c r="E8442" s="48">
        <v>600</v>
      </c>
      <c r="F8442" s="73">
        <v>37801</v>
      </c>
      <c r="G8442" s="74">
        <v>6945.34</v>
      </c>
      <c r="H8442" s="74">
        <v>-2801.38</v>
      </c>
      <c r="I8442" s="75">
        <f t="shared" si="918"/>
        <v>4143.96</v>
      </c>
      <c r="J8442" s="48">
        <f t="shared" si="919"/>
        <v>2003</v>
      </c>
      <c r="K8442" s="48">
        <f t="shared" si="920"/>
        <v>20</v>
      </c>
      <c r="L8442" s="59">
        <f>VLOOKUP(J8442,'SF CCI, BCI'!A:F,5)</f>
        <v>7788.8</v>
      </c>
      <c r="M8442" s="75">
        <f t="shared" si="924"/>
        <v>1.972994556285949</v>
      </c>
      <c r="N8442" s="76">
        <f t="shared" si="921"/>
        <v>13703.118011555054</v>
      </c>
      <c r="O8442" s="48">
        <f t="shared" si="922"/>
        <v>30</v>
      </c>
      <c r="P8442" s="76">
        <v>0</v>
      </c>
    </row>
    <row r="8443" spans="1:16" x14ac:dyDescent="0.25">
      <c r="A8443" s="56">
        <v>15633</v>
      </c>
      <c r="B8443" s="43" t="s">
        <v>4103</v>
      </c>
      <c r="C8443" s="43" t="s">
        <v>68</v>
      </c>
      <c r="D8443" s="57" t="s">
        <v>72</v>
      </c>
      <c r="E8443" s="44">
        <v>240</v>
      </c>
      <c r="F8443" s="58">
        <v>37801</v>
      </c>
      <c r="G8443" s="45">
        <v>616892.78</v>
      </c>
      <c r="H8443" s="45">
        <v>-616892.78</v>
      </c>
      <c r="I8443" s="59">
        <f t="shared" si="918"/>
        <v>0</v>
      </c>
      <c r="J8443" s="44">
        <f t="shared" si="919"/>
        <v>2003</v>
      </c>
      <c r="K8443" s="44">
        <f t="shared" si="920"/>
        <v>20</v>
      </c>
      <c r="L8443" s="59">
        <f>VLOOKUP(J8443,'SF CCI, BCI'!A:F,5)</f>
        <v>7788.8</v>
      </c>
      <c r="M8443" s="59">
        <f t="shared" si="924"/>
        <v>1.972994556285949</v>
      </c>
      <c r="N8443" s="47">
        <f t="shared" si="921"/>
        <v>1217126.0967521055</v>
      </c>
      <c r="O8443" s="44">
        <f t="shared" si="922"/>
        <v>0</v>
      </c>
      <c r="P8443" s="47">
        <f t="shared" si="923"/>
        <v>0</v>
      </c>
    </row>
    <row r="8444" spans="1:16" x14ac:dyDescent="0.25">
      <c r="A8444" s="56">
        <v>15634</v>
      </c>
      <c r="B8444" s="43" t="s">
        <v>1510</v>
      </c>
      <c r="C8444" s="43" t="s">
        <v>4104</v>
      </c>
      <c r="D8444" s="57" t="s">
        <v>133</v>
      </c>
      <c r="E8444" s="44">
        <v>600</v>
      </c>
      <c r="F8444" s="58">
        <v>37801</v>
      </c>
      <c r="G8444" s="45">
        <v>22754.22</v>
      </c>
      <c r="H8444" s="45">
        <v>-9178</v>
      </c>
      <c r="I8444" s="59">
        <f t="shared" si="918"/>
        <v>13576.220000000001</v>
      </c>
      <c r="J8444" s="44">
        <f t="shared" si="919"/>
        <v>2003</v>
      </c>
      <c r="K8444" s="44">
        <f t="shared" si="920"/>
        <v>20</v>
      </c>
      <c r="L8444" s="59">
        <f>VLOOKUP(J8444,'SF CCI, BCI'!A:F,5)</f>
        <v>7788.8</v>
      </c>
      <c r="M8444" s="59">
        <f t="shared" si="924"/>
        <v>1.972994556285949</v>
      </c>
      <c r="N8444" s="47">
        <f t="shared" si="921"/>
        <v>44893.952192532866</v>
      </c>
      <c r="O8444" s="44">
        <f t="shared" si="922"/>
        <v>30</v>
      </c>
      <c r="P8444" s="47">
        <f t="shared" si="923"/>
        <v>26785.808154940431</v>
      </c>
    </row>
    <row r="8445" spans="1:16" x14ac:dyDescent="0.25">
      <c r="A8445" s="56">
        <v>15635</v>
      </c>
      <c r="B8445" s="43" t="s">
        <v>1510</v>
      </c>
      <c r="C8445" s="43" t="s">
        <v>4105</v>
      </c>
      <c r="D8445" s="57" t="s">
        <v>133</v>
      </c>
      <c r="E8445" s="44">
        <v>600</v>
      </c>
      <c r="F8445" s="58">
        <v>37801</v>
      </c>
      <c r="G8445" s="45">
        <v>13232.37</v>
      </c>
      <c r="H8445" s="45">
        <v>-5337.28</v>
      </c>
      <c r="I8445" s="59">
        <f t="shared" si="918"/>
        <v>7895.0900000000011</v>
      </c>
      <c r="J8445" s="44">
        <f t="shared" si="919"/>
        <v>2003</v>
      </c>
      <c r="K8445" s="44">
        <f t="shared" si="920"/>
        <v>20</v>
      </c>
      <c r="L8445" s="59">
        <f>VLOOKUP(J8445,'SF CCI, BCI'!A:F,5)</f>
        <v>7788.8</v>
      </c>
      <c r="M8445" s="59">
        <f t="shared" si="924"/>
        <v>1.972994556285949</v>
      </c>
      <c r="N8445" s="47">
        <f t="shared" si="921"/>
        <v>26107.393976761505</v>
      </c>
      <c r="O8445" s="44">
        <f t="shared" si="922"/>
        <v>30</v>
      </c>
      <c r="P8445" s="47">
        <f t="shared" si="923"/>
        <v>15576.969591387635</v>
      </c>
    </row>
    <row r="8446" spans="1:16" x14ac:dyDescent="0.25">
      <c r="A8446" s="56">
        <v>15636</v>
      </c>
      <c r="B8446" s="43" t="s">
        <v>1510</v>
      </c>
      <c r="C8446" s="43" t="s">
        <v>4106</v>
      </c>
      <c r="D8446" s="57" t="s">
        <v>133</v>
      </c>
      <c r="E8446" s="44">
        <v>600</v>
      </c>
      <c r="F8446" s="58">
        <v>37801</v>
      </c>
      <c r="G8446" s="45">
        <v>9136.09</v>
      </c>
      <c r="H8446" s="45">
        <v>-3685.0600000000004</v>
      </c>
      <c r="I8446" s="59">
        <f t="shared" si="918"/>
        <v>5451.03</v>
      </c>
      <c r="J8446" s="44">
        <f t="shared" si="919"/>
        <v>2003</v>
      </c>
      <c r="K8446" s="44">
        <f t="shared" si="920"/>
        <v>20</v>
      </c>
      <c r="L8446" s="59">
        <f>VLOOKUP(J8446,'SF CCI, BCI'!A:F,5)</f>
        <v>7788.8</v>
      </c>
      <c r="M8446" s="59">
        <f t="shared" si="924"/>
        <v>1.972994556285949</v>
      </c>
      <c r="N8446" s="47">
        <f t="shared" si="921"/>
        <v>18025.455835738496</v>
      </c>
      <c r="O8446" s="44">
        <f t="shared" si="922"/>
        <v>30</v>
      </c>
      <c r="P8446" s="47">
        <f t="shared" si="923"/>
        <v>10754.852516151395</v>
      </c>
    </row>
    <row r="8447" spans="1:16" x14ac:dyDescent="0.25">
      <c r="A8447" s="56">
        <v>15637</v>
      </c>
      <c r="B8447" s="43" t="s">
        <v>1510</v>
      </c>
      <c r="C8447" s="43" t="s">
        <v>4107</v>
      </c>
      <c r="D8447" s="57" t="s">
        <v>133</v>
      </c>
      <c r="E8447" s="44">
        <v>600</v>
      </c>
      <c r="F8447" s="58">
        <v>37801</v>
      </c>
      <c r="G8447" s="45">
        <v>8709.02</v>
      </c>
      <c r="H8447" s="45">
        <v>-3512.7900000000004</v>
      </c>
      <c r="I8447" s="59">
        <f t="shared" si="918"/>
        <v>5196.2299999999996</v>
      </c>
      <c r="J8447" s="44">
        <f t="shared" si="919"/>
        <v>2003</v>
      </c>
      <c r="K8447" s="44">
        <f t="shared" si="920"/>
        <v>20</v>
      </c>
      <c r="L8447" s="59">
        <f>VLOOKUP(J8447,'SF CCI, BCI'!A:F,5)</f>
        <v>7788.8</v>
      </c>
      <c r="M8447" s="59">
        <f t="shared" si="924"/>
        <v>1.972994556285949</v>
      </c>
      <c r="N8447" s="47">
        <f t="shared" si="921"/>
        <v>17182.849050585457</v>
      </c>
      <c r="O8447" s="44">
        <f t="shared" si="922"/>
        <v>30</v>
      </c>
      <c r="P8447" s="47">
        <f t="shared" si="923"/>
        <v>10252.133503209736</v>
      </c>
    </row>
    <row r="8448" spans="1:16" x14ac:dyDescent="0.25">
      <c r="A8448" s="56">
        <v>15638</v>
      </c>
      <c r="B8448" s="43" t="s">
        <v>1510</v>
      </c>
      <c r="C8448" s="43" t="s">
        <v>4108</v>
      </c>
      <c r="D8448" s="57" t="s">
        <v>133</v>
      </c>
      <c r="E8448" s="44">
        <v>600</v>
      </c>
      <c r="F8448" s="58">
        <v>37801</v>
      </c>
      <c r="G8448" s="45">
        <v>1709.36</v>
      </c>
      <c r="H8448" s="45">
        <v>-691.39</v>
      </c>
      <c r="I8448" s="59">
        <f t="shared" si="918"/>
        <v>1017.9699999999999</v>
      </c>
      <c r="J8448" s="44">
        <f t="shared" si="919"/>
        <v>2003</v>
      </c>
      <c r="K8448" s="44">
        <f t="shared" si="920"/>
        <v>20</v>
      </c>
      <c r="L8448" s="59">
        <f>VLOOKUP(J8448,'SF CCI, BCI'!A:F,5)</f>
        <v>7788.8</v>
      </c>
      <c r="M8448" s="59">
        <f t="shared" si="924"/>
        <v>1.972994556285949</v>
      </c>
      <c r="N8448" s="47">
        <f t="shared" si="921"/>
        <v>3372.5579747329498</v>
      </c>
      <c r="O8448" s="44">
        <f t="shared" si="922"/>
        <v>30</v>
      </c>
      <c r="P8448" s="47">
        <f t="shared" si="923"/>
        <v>2008.4492684624074</v>
      </c>
    </row>
    <row r="8449" spans="1:16" x14ac:dyDescent="0.25">
      <c r="A8449" s="56">
        <v>15639</v>
      </c>
      <c r="B8449" s="43" t="s">
        <v>1510</v>
      </c>
      <c r="C8449" s="43" t="s">
        <v>4109</v>
      </c>
      <c r="D8449" s="57" t="s">
        <v>133</v>
      </c>
      <c r="E8449" s="44">
        <v>600</v>
      </c>
      <c r="F8449" s="58">
        <v>37801</v>
      </c>
      <c r="G8449" s="45">
        <v>14033.68</v>
      </c>
      <c r="H8449" s="45">
        <v>-5660.5599999999995</v>
      </c>
      <c r="I8449" s="59">
        <f t="shared" si="918"/>
        <v>8373.1200000000008</v>
      </c>
      <c r="J8449" s="44">
        <f t="shared" si="919"/>
        <v>2003</v>
      </c>
      <c r="K8449" s="44">
        <f t="shared" si="920"/>
        <v>20</v>
      </c>
      <c r="L8449" s="59">
        <f>VLOOKUP(J8449,'SF CCI, BCI'!A:F,5)</f>
        <v>7788.8</v>
      </c>
      <c r="M8449" s="59">
        <f t="shared" si="924"/>
        <v>1.972994556285949</v>
      </c>
      <c r="N8449" s="47">
        <f t="shared" si="921"/>
        <v>27688.374244658997</v>
      </c>
      <c r="O8449" s="44">
        <f t="shared" si="922"/>
        <v>30</v>
      </c>
      <c r="P8449" s="47">
        <f t="shared" si="923"/>
        <v>16520.120179129008</v>
      </c>
    </row>
    <row r="8450" spans="1:16" x14ac:dyDescent="0.25">
      <c r="A8450" s="56">
        <v>15641</v>
      </c>
      <c r="B8450" s="43" t="s">
        <v>1623</v>
      </c>
      <c r="C8450" s="43" t="s">
        <v>4110</v>
      </c>
      <c r="D8450" s="57" t="s">
        <v>133</v>
      </c>
      <c r="E8450" s="44">
        <v>600</v>
      </c>
      <c r="F8450" s="58">
        <v>37801</v>
      </c>
      <c r="G8450" s="45">
        <v>2803.89</v>
      </c>
      <c r="H8450" s="45">
        <v>-1130.98</v>
      </c>
      <c r="I8450" s="59">
        <f t="shared" si="918"/>
        <v>1672.9099999999999</v>
      </c>
      <c r="J8450" s="44">
        <f t="shared" si="919"/>
        <v>2003</v>
      </c>
      <c r="K8450" s="44">
        <f t="shared" si="920"/>
        <v>20</v>
      </c>
      <c r="L8450" s="59">
        <f>VLOOKUP(J8450,'SF CCI, BCI'!A:F,5)</f>
        <v>7788.8</v>
      </c>
      <c r="M8450" s="59">
        <f t="shared" si="924"/>
        <v>1.972994556285949</v>
      </c>
      <c r="N8450" s="47">
        <f t="shared" si="921"/>
        <v>5532.0597064246094</v>
      </c>
      <c r="O8450" s="44">
        <f t="shared" si="922"/>
        <v>30</v>
      </c>
      <c r="P8450" s="47">
        <f t="shared" si="923"/>
        <v>3300.6423231563267</v>
      </c>
    </row>
    <row r="8451" spans="1:16" x14ac:dyDescent="0.25">
      <c r="A8451" s="56">
        <v>15642</v>
      </c>
      <c r="B8451" s="43" t="s">
        <v>1623</v>
      </c>
      <c r="C8451" s="43" t="s">
        <v>4111</v>
      </c>
      <c r="D8451" s="57" t="s">
        <v>133</v>
      </c>
      <c r="E8451" s="44">
        <v>600</v>
      </c>
      <c r="F8451" s="58">
        <v>37801</v>
      </c>
      <c r="G8451" s="45">
        <v>5500.68</v>
      </c>
      <c r="H8451" s="45">
        <v>-2218.7200000000003</v>
      </c>
      <c r="I8451" s="59">
        <f t="shared" si="918"/>
        <v>3281.96</v>
      </c>
      <c r="J8451" s="44">
        <f t="shared" si="919"/>
        <v>2003</v>
      </c>
      <c r="K8451" s="44">
        <f t="shared" si="920"/>
        <v>20</v>
      </c>
      <c r="L8451" s="59">
        <f>VLOOKUP(J8451,'SF CCI, BCI'!A:F,5)</f>
        <v>7788.8</v>
      </c>
      <c r="M8451" s="59">
        <f t="shared" si="924"/>
        <v>1.972994556285949</v>
      </c>
      <c r="N8451" s="47">
        <f t="shared" si="921"/>
        <v>10852.811695870994</v>
      </c>
      <c r="O8451" s="44">
        <f t="shared" si="922"/>
        <v>30</v>
      </c>
      <c r="P8451" s="47">
        <f t="shared" si="923"/>
        <v>6475.2892139482328</v>
      </c>
    </row>
    <row r="8452" spans="1:16" x14ac:dyDescent="0.25">
      <c r="A8452" s="56">
        <v>15643</v>
      </c>
      <c r="B8452" s="43" t="s">
        <v>1623</v>
      </c>
      <c r="C8452" s="43" t="s">
        <v>4112</v>
      </c>
      <c r="D8452" s="57" t="s">
        <v>133</v>
      </c>
      <c r="E8452" s="44">
        <v>600</v>
      </c>
      <c r="F8452" s="58">
        <v>37801</v>
      </c>
      <c r="G8452" s="45">
        <v>3981.88</v>
      </c>
      <c r="H8452" s="45">
        <v>-1606.12</v>
      </c>
      <c r="I8452" s="59">
        <f t="shared" si="918"/>
        <v>2375.7600000000002</v>
      </c>
      <c r="J8452" s="44">
        <f t="shared" si="919"/>
        <v>2003</v>
      </c>
      <c r="K8452" s="44">
        <f t="shared" si="920"/>
        <v>20</v>
      </c>
      <c r="L8452" s="59">
        <f>VLOOKUP(J8452,'SF CCI, BCI'!A:F,5)</f>
        <v>7788.8</v>
      </c>
      <c r="M8452" s="59">
        <f t="shared" si="924"/>
        <v>1.972994556285949</v>
      </c>
      <c r="N8452" s="47">
        <f t="shared" si="921"/>
        <v>7856.2275637838948</v>
      </c>
      <c r="O8452" s="44">
        <f t="shared" si="922"/>
        <v>30</v>
      </c>
      <c r="P8452" s="47">
        <f t="shared" si="923"/>
        <v>4687.3615470419063</v>
      </c>
    </row>
    <row r="8453" spans="1:16" x14ac:dyDescent="0.25">
      <c r="A8453" s="56">
        <v>15644</v>
      </c>
      <c r="B8453" s="43" t="s">
        <v>1623</v>
      </c>
      <c r="C8453" s="43" t="s">
        <v>4113</v>
      </c>
      <c r="D8453" s="57" t="s">
        <v>133</v>
      </c>
      <c r="E8453" s="44">
        <v>600</v>
      </c>
      <c r="F8453" s="58">
        <v>37801</v>
      </c>
      <c r="G8453" s="45">
        <v>3746.66</v>
      </c>
      <c r="H8453" s="45">
        <v>-1511.2299999999998</v>
      </c>
      <c r="I8453" s="59">
        <f t="shared" si="918"/>
        <v>2235.4300000000003</v>
      </c>
      <c r="J8453" s="44">
        <f t="shared" si="919"/>
        <v>2003</v>
      </c>
      <c r="K8453" s="44">
        <f t="shared" si="920"/>
        <v>20</v>
      </c>
      <c r="L8453" s="59">
        <f>VLOOKUP(J8453,'SF CCI, BCI'!A:F,5)</f>
        <v>7788.8</v>
      </c>
      <c r="M8453" s="59">
        <f t="shared" si="924"/>
        <v>1.972994556285949</v>
      </c>
      <c r="N8453" s="47">
        <f t="shared" si="921"/>
        <v>7392.1397842543138</v>
      </c>
      <c r="O8453" s="44">
        <f t="shared" si="922"/>
        <v>30</v>
      </c>
      <c r="P8453" s="47">
        <f t="shared" si="923"/>
        <v>4410.4912209582999</v>
      </c>
    </row>
    <row r="8454" spans="1:16" x14ac:dyDescent="0.25">
      <c r="A8454" s="56">
        <v>15645</v>
      </c>
      <c r="B8454" s="43" t="s">
        <v>1623</v>
      </c>
      <c r="C8454" s="43" t="s">
        <v>4114</v>
      </c>
      <c r="D8454" s="57" t="s">
        <v>133</v>
      </c>
      <c r="E8454" s="44">
        <v>600</v>
      </c>
      <c r="F8454" s="58">
        <v>37801</v>
      </c>
      <c r="G8454" s="45">
        <v>2570.2600000000002</v>
      </c>
      <c r="H8454" s="45">
        <v>-1036.75</v>
      </c>
      <c r="I8454" s="59">
        <f t="shared" si="918"/>
        <v>1533.5100000000002</v>
      </c>
      <c r="J8454" s="44">
        <f t="shared" si="919"/>
        <v>2003</v>
      </c>
      <c r="K8454" s="44">
        <f t="shared" si="920"/>
        <v>20</v>
      </c>
      <c r="L8454" s="59">
        <f>VLOOKUP(J8454,'SF CCI, BCI'!A:F,5)</f>
        <v>7788.8</v>
      </c>
      <c r="M8454" s="59">
        <f t="shared" si="924"/>
        <v>1.972994556285949</v>
      </c>
      <c r="N8454" s="47">
        <f t="shared" si="921"/>
        <v>5071.1089882395236</v>
      </c>
      <c r="O8454" s="44">
        <f t="shared" si="922"/>
        <v>30</v>
      </c>
      <c r="P8454" s="47">
        <f t="shared" si="923"/>
        <v>3025.6068820100659</v>
      </c>
    </row>
    <row r="8455" spans="1:16" x14ac:dyDescent="0.25">
      <c r="A8455" s="56">
        <v>15646</v>
      </c>
      <c r="B8455" s="43" t="s">
        <v>1623</v>
      </c>
      <c r="C8455" s="43" t="s">
        <v>4115</v>
      </c>
      <c r="D8455" s="57" t="s">
        <v>133</v>
      </c>
      <c r="E8455" s="44">
        <v>600</v>
      </c>
      <c r="F8455" s="58">
        <v>37801</v>
      </c>
      <c r="G8455" s="45">
        <v>4181.28</v>
      </c>
      <c r="H8455" s="45">
        <v>-1686.52</v>
      </c>
      <c r="I8455" s="59">
        <f t="shared" si="918"/>
        <v>2494.7599999999998</v>
      </c>
      <c r="J8455" s="44">
        <f t="shared" si="919"/>
        <v>2003</v>
      </c>
      <c r="K8455" s="44">
        <f t="shared" si="920"/>
        <v>20</v>
      </c>
      <c r="L8455" s="59">
        <f>VLOOKUP(J8455,'SF CCI, BCI'!A:F,5)</f>
        <v>7788.8</v>
      </c>
      <c r="M8455" s="59">
        <f t="shared" si="924"/>
        <v>1.972994556285949</v>
      </c>
      <c r="N8455" s="47">
        <f t="shared" si="921"/>
        <v>8249.642678307313</v>
      </c>
      <c r="O8455" s="44">
        <f t="shared" si="922"/>
        <v>30</v>
      </c>
      <c r="P8455" s="47">
        <f t="shared" si="923"/>
        <v>4922.1478992399334</v>
      </c>
    </row>
    <row r="8456" spans="1:16" x14ac:dyDescent="0.25">
      <c r="A8456" s="56">
        <v>15647</v>
      </c>
      <c r="B8456" s="43" t="s">
        <v>1623</v>
      </c>
      <c r="C8456" s="43" t="s">
        <v>4116</v>
      </c>
      <c r="D8456" s="57" t="s">
        <v>133</v>
      </c>
      <c r="E8456" s="44">
        <v>600</v>
      </c>
      <c r="F8456" s="58">
        <v>37801</v>
      </c>
      <c r="G8456" s="45">
        <v>3859.25</v>
      </c>
      <c r="H8456" s="45">
        <v>-1556.6299999999999</v>
      </c>
      <c r="I8456" s="59">
        <f t="shared" si="918"/>
        <v>2302.62</v>
      </c>
      <c r="J8456" s="44">
        <f t="shared" si="919"/>
        <v>2003</v>
      </c>
      <c r="K8456" s="44">
        <f t="shared" si="920"/>
        <v>20</v>
      </c>
      <c r="L8456" s="59">
        <f>VLOOKUP(J8456,'SF CCI, BCI'!A:F,5)</f>
        <v>7788.8</v>
      </c>
      <c r="M8456" s="59">
        <f t="shared" si="924"/>
        <v>1.972994556285949</v>
      </c>
      <c r="N8456" s="47">
        <f t="shared" si="921"/>
        <v>7614.2792413465486</v>
      </c>
      <c r="O8456" s="44">
        <f t="shared" si="922"/>
        <v>30</v>
      </c>
      <c r="P8456" s="47">
        <f t="shared" si="923"/>
        <v>4543.0567251951516</v>
      </c>
    </row>
    <row r="8457" spans="1:16" x14ac:dyDescent="0.25">
      <c r="A8457" s="56">
        <v>15648</v>
      </c>
      <c r="B8457" s="43" t="s">
        <v>1623</v>
      </c>
      <c r="C8457" s="43" t="s">
        <v>4117</v>
      </c>
      <c r="D8457" s="57" t="s">
        <v>133</v>
      </c>
      <c r="E8457" s="44">
        <v>600</v>
      </c>
      <c r="F8457" s="58">
        <v>37801</v>
      </c>
      <c r="G8457" s="45">
        <v>702.15</v>
      </c>
      <c r="H8457" s="45">
        <v>-283.17</v>
      </c>
      <c r="I8457" s="59">
        <f t="shared" si="918"/>
        <v>418.97999999999996</v>
      </c>
      <c r="J8457" s="44">
        <f t="shared" si="919"/>
        <v>2003</v>
      </c>
      <c r="K8457" s="44">
        <f t="shared" si="920"/>
        <v>20</v>
      </c>
      <c r="L8457" s="59">
        <f>VLOOKUP(J8457,'SF CCI, BCI'!A:F,5)</f>
        <v>7788.8</v>
      </c>
      <c r="M8457" s="59">
        <f t="shared" si="924"/>
        <v>1.972994556285949</v>
      </c>
      <c r="N8457" s="47">
        <f t="shared" si="921"/>
        <v>1385.3381276961791</v>
      </c>
      <c r="O8457" s="44">
        <f t="shared" si="922"/>
        <v>30</v>
      </c>
      <c r="P8457" s="47">
        <f t="shared" si="923"/>
        <v>826.64525919268681</v>
      </c>
    </row>
    <row r="8458" spans="1:16" x14ac:dyDescent="0.25">
      <c r="A8458" s="56">
        <v>15649</v>
      </c>
      <c r="B8458" s="43" t="s">
        <v>1623</v>
      </c>
      <c r="C8458" s="43" t="s">
        <v>4118</v>
      </c>
      <c r="D8458" s="57" t="s">
        <v>133</v>
      </c>
      <c r="E8458" s="44">
        <v>600</v>
      </c>
      <c r="F8458" s="58">
        <v>37801</v>
      </c>
      <c r="G8458" s="45">
        <v>7484.6</v>
      </c>
      <c r="H8458" s="45">
        <v>-3018.93</v>
      </c>
      <c r="I8458" s="59">
        <f t="shared" si="918"/>
        <v>4465.67</v>
      </c>
      <c r="J8458" s="44">
        <f t="shared" si="919"/>
        <v>2003</v>
      </c>
      <c r="K8458" s="44">
        <f t="shared" si="920"/>
        <v>20</v>
      </c>
      <c r="L8458" s="59">
        <f>VLOOKUP(J8458,'SF CCI, BCI'!A:F,5)</f>
        <v>7788.8</v>
      </c>
      <c r="M8458" s="59">
        <f t="shared" si="924"/>
        <v>1.972994556285949</v>
      </c>
      <c r="N8458" s="47">
        <f t="shared" si="921"/>
        <v>14767.075055977815</v>
      </c>
      <c r="O8458" s="44">
        <f t="shared" si="922"/>
        <v>30</v>
      </c>
      <c r="P8458" s="47">
        <f t="shared" si="923"/>
        <v>8810.7426001694748</v>
      </c>
    </row>
    <row r="8459" spans="1:16" x14ac:dyDescent="0.25">
      <c r="A8459" s="56">
        <v>15650</v>
      </c>
      <c r="B8459" s="43" t="s">
        <v>1623</v>
      </c>
      <c r="C8459" s="43" t="s">
        <v>4119</v>
      </c>
      <c r="D8459" s="57" t="s">
        <v>133</v>
      </c>
      <c r="E8459" s="44">
        <v>600</v>
      </c>
      <c r="F8459" s="58">
        <v>37801</v>
      </c>
      <c r="G8459" s="45">
        <v>385.39</v>
      </c>
      <c r="H8459" s="45">
        <v>-155.39000000000001</v>
      </c>
      <c r="I8459" s="59">
        <f t="shared" ref="I8459:I8522" si="925">G8459+H8459</f>
        <v>229.99999999999997</v>
      </c>
      <c r="J8459" s="44">
        <f t="shared" ref="J8459:J8522" si="926">YEAR(F8459)</f>
        <v>2003</v>
      </c>
      <c r="K8459" s="44">
        <f t="shared" ref="K8459:K8522" si="927">ROUND(($A$9-F8459)/365,0)</f>
        <v>20</v>
      </c>
      <c r="L8459" s="59">
        <f>VLOOKUP(J8459,'SF CCI, BCI'!A:F,5)</f>
        <v>7788.8</v>
      </c>
      <c r="M8459" s="59">
        <f t="shared" si="924"/>
        <v>1.972994556285949</v>
      </c>
      <c r="N8459" s="47">
        <f t="shared" si="921"/>
        <v>760.37237204704184</v>
      </c>
      <c r="O8459" s="44">
        <f t="shared" si="922"/>
        <v>30</v>
      </c>
      <c r="P8459" s="47">
        <f t="shared" si="923"/>
        <v>453.78874794576819</v>
      </c>
    </row>
    <row r="8460" spans="1:16" x14ac:dyDescent="0.25">
      <c r="A8460" s="56">
        <v>15651</v>
      </c>
      <c r="B8460" s="43" t="s">
        <v>1623</v>
      </c>
      <c r="C8460" s="43" t="s">
        <v>4120</v>
      </c>
      <c r="D8460" s="57" t="s">
        <v>133</v>
      </c>
      <c r="E8460" s="44">
        <v>600</v>
      </c>
      <c r="F8460" s="58">
        <v>37801</v>
      </c>
      <c r="G8460" s="45">
        <v>450.76</v>
      </c>
      <c r="H8460" s="45">
        <v>-181.85</v>
      </c>
      <c r="I8460" s="59">
        <f t="shared" si="925"/>
        <v>268.90999999999997</v>
      </c>
      <c r="J8460" s="44">
        <f t="shared" si="926"/>
        <v>2003</v>
      </c>
      <c r="K8460" s="44">
        <f t="shared" si="927"/>
        <v>20</v>
      </c>
      <c r="L8460" s="59">
        <f>VLOOKUP(J8460,'SF CCI, BCI'!A:F,5)</f>
        <v>7788.8</v>
      </c>
      <c r="M8460" s="59">
        <f t="shared" si="924"/>
        <v>1.972994556285949</v>
      </c>
      <c r="N8460" s="47">
        <f t="shared" ref="N8460:N8523" si="928">G8460*M8460</f>
        <v>889.34702619145435</v>
      </c>
      <c r="O8460" s="44">
        <f t="shared" ref="O8460:O8523" si="929">IF(E8460="(blank)","",IF(K8460&gt;(E8460/12),0,(E8460/12)-K8460))</f>
        <v>30</v>
      </c>
      <c r="P8460" s="47">
        <f t="shared" ref="P8460:P8523" si="930">M8460*I8460</f>
        <v>530.55796613085454</v>
      </c>
    </row>
    <row r="8461" spans="1:16" x14ac:dyDescent="0.25">
      <c r="A8461" s="56">
        <v>15652</v>
      </c>
      <c r="B8461" s="43" t="s">
        <v>1623</v>
      </c>
      <c r="C8461" s="43" t="s">
        <v>4121</v>
      </c>
      <c r="D8461" s="57" t="s">
        <v>133</v>
      </c>
      <c r="E8461" s="44">
        <v>600</v>
      </c>
      <c r="F8461" s="58">
        <v>37801</v>
      </c>
      <c r="G8461" s="45">
        <v>539.88</v>
      </c>
      <c r="H8461" s="45">
        <v>-217.76999999999998</v>
      </c>
      <c r="I8461" s="59">
        <f t="shared" si="925"/>
        <v>322.11</v>
      </c>
      <c r="J8461" s="44">
        <f t="shared" si="926"/>
        <v>2003</v>
      </c>
      <c r="K8461" s="44">
        <f t="shared" si="927"/>
        <v>20</v>
      </c>
      <c r="L8461" s="59">
        <f>VLOOKUP(J8461,'SF CCI, BCI'!A:F,5)</f>
        <v>7788.8</v>
      </c>
      <c r="M8461" s="59">
        <f t="shared" si="924"/>
        <v>1.972994556285949</v>
      </c>
      <c r="N8461" s="47">
        <f t="shared" si="928"/>
        <v>1065.1803010476581</v>
      </c>
      <c r="O8461" s="44">
        <f t="shared" si="929"/>
        <v>30</v>
      </c>
      <c r="P8461" s="47">
        <f t="shared" si="930"/>
        <v>635.52127652526701</v>
      </c>
    </row>
    <row r="8462" spans="1:16" x14ac:dyDescent="0.25">
      <c r="A8462" s="56">
        <v>15653</v>
      </c>
      <c r="B8462" s="43" t="s">
        <v>1623</v>
      </c>
      <c r="C8462" s="43" t="s">
        <v>4122</v>
      </c>
      <c r="D8462" s="57" t="s">
        <v>133</v>
      </c>
      <c r="E8462" s="44">
        <v>600</v>
      </c>
      <c r="F8462" s="58">
        <v>37801</v>
      </c>
      <c r="G8462" s="45">
        <v>130</v>
      </c>
      <c r="H8462" s="45">
        <v>-52.46</v>
      </c>
      <c r="I8462" s="59">
        <f t="shared" si="925"/>
        <v>77.539999999999992</v>
      </c>
      <c r="J8462" s="44">
        <f t="shared" si="926"/>
        <v>2003</v>
      </c>
      <c r="K8462" s="44">
        <f t="shared" si="927"/>
        <v>20</v>
      </c>
      <c r="L8462" s="59">
        <f>VLOOKUP(J8462,'SF CCI, BCI'!A:F,5)</f>
        <v>7788.8</v>
      </c>
      <c r="M8462" s="59">
        <f t="shared" si="924"/>
        <v>1.972994556285949</v>
      </c>
      <c r="N8462" s="47">
        <f t="shared" si="928"/>
        <v>256.48929231717335</v>
      </c>
      <c r="O8462" s="44">
        <f t="shared" si="929"/>
        <v>30</v>
      </c>
      <c r="P8462" s="47">
        <f t="shared" si="930"/>
        <v>152.98599789441246</v>
      </c>
    </row>
    <row r="8463" spans="1:16" x14ac:dyDescent="0.25">
      <c r="A8463" s="56">
        <v>15654</v>
      </c>
      <c r="B8463" s="43" t="s">
        <v>1623</v>
      </c>
      <c r="C8463" s="43" t="s">
        <v>4123</v>
      </c>
      <c r="D8463" s="57" t="s">
        <v>133</v>
      </c>
      <c r="E8463" s="44">
        <v>600</v>
      </c>
      <c r="F8463" s="58">
        <v>37801</v>
      </c>
      <c r="G8463" s="45">
        <v>390</v>
      </c>
      <c r="H8463" s="45">
        <v>-157.28</v>
      </c>
      <c r="I8463" s="59">
        <f t="shared" si="925"/>
        <v>232.72</v>
      </c>
      <c r="J8463" s="44">
        <f t="shared" si="926"/>
        <v>2003</v>
      </c>
      <c r="K8463" s="44">
        <f t="shared" si="927"/>
        <v>20</v>
      </c>
      <c r="L8463" s="59">
        <f>VLOOKUP(J8463,'SF CCI, BCI'!A:F,5)</f>
        <v>7788.8</v>
      </c>
      <c r="M8463" s="59">
        <f t="shared" si="924"/>
        <v>1.972994556285949</v>
      </c>
      <c r="N8463" s="47">
        <f t="shared" si="928"/>
        <v>769.46787695152011</v>
      </c>
      <c r="O8463" s="44">
        <f t="shared" si="929"/>
        <v>30</v>
      </c>
      <c r="P8463" s="47">
        <f t="shared" si="930"/>
        <v>459.15529313886606</v>
      </c>
    </row>
    <row r="8464" spans="1:16" x14ac:dyDescent="0.25">
      <c r="A8464" s="56">
        <v>15655</v>
      </c>
      <c r="B8464" s="43" t="s">
        <v>1654</v>
      </c>
      <c r="C8464" s="43" t="s">
        <v>4124</v>
      </c>
      <c r="D8464" s="57" t="s">
        <v>133</v>
      </c>
      <c r="E8464" s="44">
        <v>600</v>
      </c>
      <c r="F8464" s="58">
        <v>37801</v>
      </c>
      <c r="G8464" s="45">
        <v>5738.68</v>
      </c>
      <c r="H8464" s="45">
        <v>-2314.7599999999998</v>
      </c>
      <c r="I8464" s="59">
        <f t="shared" si="925"/>
        <v>3423.9200000000005</v>
      </c>
      <c r="J8464" s="44">
        <f t="shared" si="926"/>
        <v>2003</v>
      </c>
      <c r="K8464" s="44">
        <f t="shared" si="927"/>
        <v>20</v>
      </c>
      <c r="L8464" s="59">
        <f>VLOOKUP(J8464,'SF CCI, BCI'!A:F,5)</f>
        <v>7788.8</v>
      </c>
      <c r="M8464" s="59">
        <f t="shared" si="924"/>
        <v>1.972994556285949</v>
      </c>
      <c r="N8464" s="47">
        <f t="shared" si="928"/>
        <v>11322.38440026705</v>
      </c>
      <c r="O8464" s="44">
        <f t="shared" si="929"/>
        <v>30</v>
      </c>
      <c r="P8464" s="47">
        <f t="shared" si="930"/>
        <v>6755.3755211585876</v>
      </c>
    </row>
    <row r="8465" spans="1:16" x14ac:dyDescent="0.25">
      <c r="A8465" s="56">
        <v>15656</v>
      </c>
      <c r="B8465" s="43" t="s">
        <v>1654</v>
      </c>
      <c r="C8465" s="43" t="s">
        <v>4125</v>
      </c>
      <c r="D8465" s="57" t="s">
        <v>133</v>
      </c>
      <c r="E8465" s="44">
        <v>600</v>
      </c>
      <c r="F8465" s="58">
        <v>37801</v>
      </c>
      <c r="G8465" s="45">
        <v>10625.22</v>
      </c>
      <c r="H8465" s="45">
        <v>-4285.7</v>
      </c>
      <c r="I8465" s="59">
        <f t="shared" si="925"/>
        <v>6339.5199999999995</v>
      </c>
      <c r="J8465" s="44">
        <f t="shared" si="926"/>
        <v>2003</v>
      </c>
      <c r="K8465" s="44">
        <f t="shared" si="927"/>
        <v>20</v>
      </c>
      <c r="L8465" s="59">
        <f>VLOOKUP(J8465,'SF CCI, BCI'!A:F,5)</f>
        <v>7788.8</v>
      </c>
      <c r="M8465" s="59">
        <f t="shared" si="924"/>
        <v>1.972994556285949</v>
      </c>
      <c r="N8465" s="47">
        <f t="shared" si="928"/>
        <v>20963.501219340589</v>
      </c>
      <c r="O8465" s="44">
        <f t="shared" si="929"/>
        <v>30</v>
      </c>
      <c r="P8465" s="47">
        <f t="shared" si="930"/>
        <v>12507.838449465899</v>
      </c>
    </row>
    <row r="8466" spans="1:16" x14ac:dyDescent="0.25">
      <c r="A8466" s="56">
        <v>15657</v>
      </c>
      <c r="B8466" s="43" t="s">
        <v>1654</v>
      </c>
      <c r="C8466" s="43" t="s">
        <v>4126</v>
      </c>
      <c r="D8466" s="57" t="s">
        <v>133</v>
      </c>
      <c r="E8466" s="44">
        <v>600</v>
      </c>
      <c r="F8466" s="58">
        <v>37801</v>
      </c>
      <c r="G8466" s="45">
        <v>10203.33</v>
      </c>
      <c r="H8466" s="45">
        <v>-4115.54</v>
      </c>
      <c r="I8466" s="59">
        <f t="shared" si="925"/>
        <v>6087.79</v>
      </c>
      <c r="J8466" s="44">
        <f t="shared" si="926"/>
        <v>2003</v>
      </c>
      <c r="K8466" s="44">
        <f t="shared" si="927"/>
        <v>20</v>
      </c>
      <c r="L8466" s="59">
        <f>VLOOKUP(J8466,'SF CCI, BCI'!A:F,5)</f>
        <v>7788.8</v>
      </c>
      <c r="M8466" s="59">
        <f t="shared" si="924"/>
        <v>1.972994556285949</v>
      </c>
      <c r="N8466" s="47">
        <f t="shared" si="928"/>
        <v>20131.114545989112</v>
      </c>
      <c r="O8466" s="44">
        <f t="shared" si="929"/>
        <v>30</v>
      </c>
      <c r="P8466" s="47">
        <f t="shared" si="930"/>
        <v>12011.176529812037</v>
      </c>
    </row>
    <row r="8467" spans="1:16" x14ac:dyDescent="0.25">
      <c r="A8467" s="56">
        <v>15658</v>
      </c>
      <c r="B8467" s="43" t="s">
        <v>1654</v>
      </c>
      <c r="C8467" s="43" t="s">
        <v>4127</v>
      </c>
      <c r="D8467" s="57" t="s">
        <v>133</v>
      </c>
      <c r="E8467" s="44">
        <v>600</v>
      </c>
      <c r="F8467" s="58">
        <v>37801</v>
      </c>
      <c r="G8467" s="45">
        <v>11665.64</v>
      </c>
      <c r="H8467" s="45">
        <v>-4705.38</v>
      </c>
      <c r="I8467" s="59">
        <f t="shared" si="925"/>
        <v>6960.2599999999993</v>
      </c>
      <c r="J8467" s="44">
        <f t="shared" si="926"/>
        <v>2003</v>
      </c>
      <c r="K8467" s="44">
        <f t="shared" si="927"/>
        <v>20</v>
      </c>
      <c r="L8467" s="59">
        <f>VLOOKUP(J8467,'SF CCI, BCI'!A:F,5)</f>
        <v>7788.8</v>
      </c>
      <c r="M8467" s="59">
        <f t="shared" si="924"/>
        <v>1.972994556285949</v>
      </c>
      <c r="N8467" s="47">
        <f t="shared" si="928"/>
        <v>23016.244215591618</v>
      </c>
      <c r="O8467" s="44">
        <f t="shared" si="929"/>
        <v>30</v>
      </c>
      <c r="P8467" s="47">
        <f t="shared" si="930"/>
        <v>13732.555090334838</v>
      </c>
    </row>
    <row r="8468" spans="1:16" x14ac:dyDescent="0.25">
      <c r="A8468" s="56">
        <v>15659</v>
      </c>
      <c r="B8468" s="43" t="s">
        <v>4128</v>
      </c>
      <c r="C8468" s="43" t="s">
        <v>4129</v>
      </c>
      <c r="D8468" s="57" t="s">
        <v>69</v>
      </c>
      <c r="E8468" s="44">
        <v>600</v>
      </c>
      <c r="F8468" s="58">
        <v>37801</v>
      </c>
      <c r="G8468" s="45">
        <v>73394.710000000006</v>
      </c>
      <c r="H8468" s="45">
        <v>-29603.97</v>
      </c>
      <c r="I8468" s="59">
        <f t="shared" si="925"/>
        <v>43790.740000000005</v>
      </c>
      <c r="J8468" s="44">
        <f t="shared" si="926"/>
        <v>2003</v>
      </c>
      <c r="K8468" s="44">
        <f t="shared" si="927"/>
        <v>20</v>
      </c>
      <c r="L8468" s="59">
        <f>VLOOKUP(J8468,'SF CCI, BCI'!A:F,5)</f>
        <v>7788.8</v>
      </c>
      <c r="M8468" s="59">
        <f t="shared" si="924"/>
        <v>1.972994556285949</v>
      </c>
      <c r="N8468" s="47">
        <f t="shared" si="928"/>
        <v>144807.36329018592</v>
      </c>
      <c r="O8468" s="44">
        <f t="shared" si="929"/>
        <v>30</v>
      </c>
      <c r="P8468" s="47">
        <f t="shared" si="930"/>
        <v>86398.891635733366</v>
      </c>
    </row>
    <row r="8469" spans="1:16" x14ac:dyDescent="0.25">
      <c r="A8469" s="56">
        <v>15660</v>
      </c>
      <c r="B8469" s="43" t="s">
        <v>4130</v>
      </c>
      <c r="C8469" s="43" t="s">
        <v>3883</v>
      </c>
      <c r="D8469" s="57" t="s">
        <v>69</v>
      </c>
      <c r="E8469" s="44">
        <v>120</v>
      </c>
      <c r="F8469" s="58">
        <v>37801</v>
      </c>
      <c r="G8469" s="45">
        <v>46006.26</v>
      </c>
      <c r="H8469" s="45">
        <v>-46006.26</v>
      </c>
      <c r="I8469" s="59">
        <f t="shared" si="925"/>
        <v>0</v>
      </c>
      <c r="J8469" s="44">
        <f t="shared" si="926"/>
        <v>2003</v>
      </c>
      <c r="K8469" s="44">
        <f t="shared" si="927"/>
        <v>20</v>
      </c>
      <c r="L8469" s="59">
        <f>VLOOKUP(J8469,'SF CCI, BCI'!A:F,5)</f>
        <v>7788.8</v>
      </c>
      <c r="M8469" s="59">
        <f t="shared" si="924"/>
        <v>1.972994556285949</v>
      </c>
      <c r="N8469" s="47">
        <f t="shared" si="928"/>
        <v>90770.10053507601</v>
      </c>
      <c r="O8469" s="44">
        <f t="shared" si="929"/>
        <v>0</v>
      </c>
      <c r="P8469" s="47">
        <f t="shared" si="930"/>
        <v>0</v>
      </c>
    </row>
    <row r="8470" spans="1:16" x14ac:dyDescent="0.25">
      <c r="A8470" s="56">
        <v>15661</v>
      </c>
      <c r="B8470" s="43" t="s">
        <v>3616</v>
      </c>
      <c r="C8470" s="43" t="s">
        <v>4131</v>
      </c>
      <c r="D8470" s="57" t="s">
        <v>133</v>
      </c>
      <c r="E8470" s="44">
        <v>600</v>
      </c>
      <c r="F8470" s="58">
        <v>37438</v>
      </c>
      <c r="G8470" s="45">
        <v>644249.1</v>
      </c>
      <c r="H8470" s="45">
        <v>-271673.38</v>
      </c>
      <c r="I8470" s="59">
        <f t="shared" si="925"/>
        <v>372575.72</v>
      </c>
      <c r="J8470" s="44">
        <f t="shared" si="926"/>
        <v>2002</v>
      </c>
      <c r="K8470" s="44">
        <f t="shared" si="927"/>
        <v>21</v>
      </c>
      <c r="L8470" s="59">
        <f>VLOOKUP(J8470,'SF CCI, BCI'!A:F,5)</f>
        <v>7644.46</v>
      </c>
      <c r="M8470" s="59">
        <f t="shared" si="924"/>
        <v>2.010247944262904</v>
      </c>
      <c r="N8470" s="47">
        <f t="shared" si="928"/>
        <v>1295100.428868226</v>
      </c>
      <c r="O8470" s="44">
        <f t="shared" si="929"/>
        <v>29</v>
      </c>
      <c r="P8470" s="47">
        <f t="shared" si="930"/>
        <v>748969.5752122713</v>
      </c>
    </row>
    <row r="8471" spans="1:16" x14ac:dyDescent="0.25">
      <c r="A8471" s="56">
        <v>15662</v>
      </c>
      <c r="B8471" s="43" t="s">
        <v>4132</v>
      </c>
      <c r="C8471" s="43" t="s">
        <v>4131</v>
      </c>
      <c r="D8471" s="57" t="s">
        <v>133</v>
      </c>
      <c r="E8471" s="44">
        <v>600</v>
      </c>
      <c r="F8471" s="58">
        <v>37438</v>
      </c>
      <c r="G8471" s="45">
        <v>194559.2</v>
      </c>
      <c r="H8471" s="45">
        <v>-82043.66</v>
      </c>
      <c r="I8471" s="59">
        <f t="shared" si="925"/>
        <v>112515.54000000001</v>
      </c>
      <c r="J8471" s="44">
        <f t="shared" si="926"/>
        <v>2002</v>
      </c>
      <c r="K8471" s="44">
        <f t="shared" si="927"/>
        <v>21</v>
      </c>
      <c r="L8471" s="59">
        <f>VLOOKUP(J8471,'SF CCI, BCI'!A:F,5)</f>
        <v>7644.46</v>
      </c>
      <c r="M8471" s="59">
        <f t="shared" si="924"/>
        <v>2.010247944262904</v>
      </c>
      <c r="N8471" s="47">
        <f t="shared" si="928"/>
        <v>391112.23183743522</v>
      </c>
      <c r="O8471" s="44">
        <f t="shared" si="929"/>
        <v>29</v>
      </c>
      <c r="P8471" s="47">
        <f t="shared" si="930"/>
        <v>226184.13298263057</v>
      </c>
    </row>
    <row r="8472" spans="1:16" x14ac:dyDescent="0.25">
      <c r="A8472" s="56">
        <v>15663</v>
      </c>
      <c r="B8472" s="43" t="s">
        <v>4132</v>
      </c>
      <c r="C8472" s="43" t="s">
        <v>4131</v>
      </c>
      <c r="D8472" s="57" t="s">
        <v>133</v>
      </c>
      <c r="E8472" s="44">
        <v>600</v>
      </c>
      <c r="F8472" s="58">
        <v>37438</v>
      </c>
      <c r="G8472" s="45">
        <v>54939.3</v>
      </c>
      <c r="H8472" s="45">
        <v>-23167.42</v>
      </c>
      <c r="I8472" s="59">
        <f t="shared" si="925"/>
        <v>31771.880000000005</v>
      </c>
      <c r="J8472" s="44">
        <f t="shared" si="926"/>
        <v>2002</v>
      </c>
      <c r="K8472" s="44">
        <f t="shared" si="927"/>
        <v>21</v>
      </c>
      <c r="L8472" s="59">
        <f>VLOOKUP(J8472,'SF CCI, BCI'!A:F,5)</f>
        <v>7644.46</v>
      </c>
      <c r="M8472" s="59">
        <f t="shared" si="924"/>
        <v>2.010247944262904</v>
      </c>
      <c r="N8472" s="47">
        <f t="shared" si="928"/>
        <v>110441.61488424297</v>
      </c>
      <c r="O8472" s="44">
        <f t="shared" si="929"/>
        <v>29</v>
      </c>
      <c r="P8472" s="47">
        <f t="shared" si="930"/>
        <v>63869.356455367684</v>
      </c>
    </row>
    <row r="8473" spans="1:16" x14ac:dyDescent="0.25">
      <c r="A8473" s="56">
        <v>15664</v>
      </c>
      <c r="B8473" s="43" t="s">
        <v>4133</v>
      </c>
      <c r="C8473" s="43" t="s">
        <v>4134</v>
      </c>
      <c r="D8473" s="57" t="s">
        <v>72</v>
      </c>
      <c r="E8473" s="44">
        <v>240</v>
      </c>
      <c r="F8473" s="58">
        <v>37438</v>
      </c>
      <c r="G8473" s="45">
        <v>1843341.56</v>
      </c>
      <c r="H8473" s="45">
        <v>-1843341.56</v>
      </c>
      <c r="I8473" s="59">
        <f t="shared" si="925"/>
        <v>0</v>
      </c>
      <c r="J8473" s="44">
        <f t="shared" si="926"/>
        <v>2002</v>
      </c>
      <c r="K8473" s="44">
        <f t="shared" si="927"/>
        <v>21</v>
      </c>
      <c r="L8473" s="59">
        <f>VLOOKUP(J8473,'SF CCI, BCI'!A:F,5)</f>
        <v>7644.46</v>
      </c>
      <c r="M8473" s="59">
        <f t="shared" si="924"/>
        <v>2.010247944262904</v>
      </c>
      <c r="N8473" s="47">
        <f t="shared" si="928"/>
        <v>3705573.5815643747</v>
      </c>
      <c r="O8473" s="44">
        <f t="shared" si="929"/>
        <v>0</v>
      </c>
      <c r="P8473" s="47">
        <f t="shared" si="930"/>
        <v>0</v>
      </c>
    </row>
    <row r="8474" spans="1:16" x14ac:dyDescent="0.25">
      <c r="A8474" s="56">
        <v>15665</v>
      </c>
      <c r="B8474" s="43" t="s">
        <v>4135</v>
      </c>
      <c r="C8474" s="43" t="s">
        <v>4134</v>
      </c>
      <c r="D8474" s="57" t="s">
        <v>106</v>
      </c>
      <c r="E8474" s="44">
        <v>600</v>
      </c>
      <c r="F8474" s="58">
        <v>37438</v>
      </c>
      <c r="G8474" s="45">
        <v>15085.27</v>
      </c>
      <c r="H8474" s="45">
        <v>-6364.99</v>
      </c>
      <c r="I8474" s="59">
        <f t="shared" si="925"/>
        <v>8720.2800000000007</v>
      </c>
      <c r="J8474" s="44">
        <f t="shared" si="926"/>
        <v>2002</v>
      </c>
      <c r="K8474" s="44">
        <f t="shared" si="927"/>
        <v>21</v>
      </c>
      <c r="L8474" s="59">
        <f>VLOOKUP(J8474,'SF CCI, BCI'!A:F,5)</f>
        <v>7644.46</v>
      </c>
      <c r="M8474" s="59">
        <f t="shared" si="924"/>
        <v>2.010247944262904</v>
      </c>
      <c r="N8474" s="47">
        <f t="shared" si="928"/>
        <v>30325.13300615086</v>
      </c>
      <c r="O8474" s="44">
        <f t="shared" si="929"/>
        <v>29</v>
      </c>
      <c r="P8474" s="47">
        <f t="shared" si="930"/>
        <v>17529.924943396916</v>
      </c>
    </row>
    <row r="8475" spans="1:16" x14ac:dyDescent="0.25">
      <c r="A8475" s="56">
        <v>15666</v>
      </c>
      <c r="B8475" s="43" t="s">
        <v>4136</v>
      </c>
      <c r="C8475" s="43" t="s">
        <v>4134</v>
      </c>
      <c r="D8475" s="57" t="s">
        <v>106</v>
      </c>
      <c r="E8475" s="44">
        <v>240</v>
      </c>
      <c r="F8475" s="58">
        <v>37438</v>
      </c>
      <c r="G8475" s="45">
        <v>243013.58</v>
      </c>
      <c r="H8475" s="45">
        <v>-243013.58</v>
      </c>
      <c r="I8475" s="59">
        <f t="shared" si="925"/>
        <v>0</v>
      </c>
      <c r="J8475" s="44">
        <f t="shared" si="926"/>
        <v>2002</v>
      </c>
      <c r="K8475" s="44">
        <f t="shared" si="927"/>
        <v>21</v>
      </c>
      <c r="L8475" s="59">
        <f>VLOOKUP(J8475,'SF CCI, BCI'!A:F,5)</f>
        <v>7644.46</v>
      </c>
      <c r="M8475" s="59">
        <f t="shared" si="924"/>
        <v>2.010247944262904</v>
      </c>
      <c r="N8475" s="47">
        <f t="shared" si="928"/>
        <v>488517.54962296871</v>
      </c>
      <c r="O8475" s="44">
        <f t="shared" si="929"/>
        <v>0</v>
      </c>
      <c r="P8475" s="47">
        <f t="shared" si="930"/>
        <v>0</v>
      </c>
    </row>
    <row r="8476" spans="1:16" x14ac:dyDescent="0.25">
      <c r="A8476" s="56">
        <v>15667</v>
      </c>
      <c r="B8476" s="43" t="s">
        <v>4137</v>
      </c>
      <c r="C8476" s="43" t="s">
        <v>4134</v>
      </c>
      <c r="D8476" s="57" t="s">
        <v>106</v>
      </c>
      <c r="E8476" s="44">
        <v>240</v>
      </c>
      <c r="F8476" s="58">
        <v>37438</v>
      </c>
      <c r="G8476" s="45">
        <v>5421.95</v>
      </c>
      <c r="H8476" s="45">
        <v>-5421.95</v>
      </c>
      <c r="I8476" s="59">
        <f t="shared" si="925"/>
        <v>0</v>
      </c>
      <c r="J8476" s="44">
        <f t="shared" si="926"/>
        <v>2002</v>
      </c>
      <c r="K8476" s="44">
        <f t="shared" si="927"/>
        <v>21</v>
      </c>
      <c r="L8476" s="59">
        <f>VLOOKUP(J8476,'SF CCI, BCI'!A:F,5)</f>
        <v>7644.46</v>
      </c>
      <c r="M8476" s="59">
        <f t="shared" si="924"/>
        <v>2.010247944262904</v>
      </c>
      <c r="N8476" s="47">
        <f t="shared" si="928"/>
        <v>10899.463841396251</v>
      </c>
      <c r="O8476" s="44">
        <f t="shared" si="929"/>
        <v>0</v>
      </c>
      <c r="P8476" s="47">
        <f t="shared" si="930"/>
        <v>0</v>
      </c>
    </row>
    <row r="8477" spans="1:16" x14ac:dyDescent="0.25">
      <c r="A8477" s="56">
        <v>15668</v>
      </c>
      <c r="B8477" s="43" t="s">
        <v>4138</v>
      </c>
      <c r="C8477" s="43" t="s">
        <v>4134</v>
      </c>
      <c r="D8477" s="57" t="s">
        <v>106</v>
      </c>
      <c r="E8477" s="44">
        <v>240</v>
      </c>
      <c r="F8477" s="58">
        <v>37438</v>
      </c>
      <c r="G8477" s="45">
        <v>431648.66</v>
      </c>
      <c r="H8477" s="45">
        <v>-431648.66</v>
      </c>
      <c r="I8477" s="59">
        <f t="shared" si="925"/>
        <v>0</v>
      </c>
      <c r="J8477" s="44">
        <f t="shared" si="926"/>
        <v>2002</v>
      </c>
      <c r="K8477" s="44">
        <f t="shared" si="927"/>
        <v>21</v>
      </c>
      <c r="L8477" s="59">
        <f>VLOOKUP(J8477,'SF CCI, BCI'!A:F,5)</f>
        <v>7644.46</v>
      </c>
      <c r="M8477" s="59">
        <f t="shared" si="924"/>
        <v>2.010247944262904</v>
      </c>
      <c r="N8477" s="47">
        <f t="shared" si="928"/>
        <v>867720.83140883711</v>
      </c>
      <c r="O8477" s="44">
        <f t="shared" si="929"/>
        <v>0</v>
      </c>
      <c r="P8477" s="47">
        <f t="shared" si="930"/>
        <v>0</v>
      </c>
    </row>
    <row r="8478" spans="1:16" x14ac:dyDescent="0.25">
      <c r="A8478" s="56">
        <v>15669</v>
      </c>
      <c r="B8478" s="43" t="s">
        <v>4139</v>
      </c>
      <c r="C8478" s="43" t="s">
        <v>4140</v>
      </c>
      <c r="D8478" s="57" t="s">
        <v>165</v>
      </c>
      <c r="E8478" s="44">
        <v>600</v>
      </c>
      <c r="F8478" s="58">
        <v>37438</v>
      </c>
      <c r="G8478" s="45">
        <v>8349347.9800000004</v>
      </c>
      <c r="H8478" s="45">
        <v>-3522127.16</v>
      </c>
      <c r="I8478" s="59">
        <f t="shared" si="925"/>
        <v>4827220.82</v>
      </c>
      <c r="J8478" s="44">
        <f t="shared" si="926"/>
        <v>2002</v>
      </c>
      <c r="K8478" s="44">
        <f t="shared" si="927"/>
        <v>21</v>
      </c>
      <c r="L8478" s="59">
        <f>VLOOKUP(J8478,'SF CCI, BCI'!A:F,5)</f>
        <v>7644.46</v>
      </c>
      <c r="M8478" s="59">
        <f t="shared" si="924"/>
        <v>2.010247944262904</v>
      </c>
      <c r="N8478" s="47">
        <f t="shared" si="928"/>
        <v>16784259.61273063</v>
      </c>
      <c r="O8478" s="44">
        <f t="shared" si="929"/>
        <v>29</v>
      </c>
      <c r="P8478" s="47">
        <f t="shared" si="930"/>
        <v>9703910.7299080901</v>
      </c>
    </row>
    <row r="8479" spans="1:16" x14ac:dyDescent="0.25">
      <c r="A8479" s="56">
        <v>15670</v>
      </c>
      <c r="B8479" s="43" t="s">
        <v>4141</v>
      </c>
      <c r="C8479" s="43" t="s">
        <v>4134</v>
      </c>
      <c r="D8479" s="57" t="s">
        <v>165</v>
      </c>
      <c r="E8479" s="44">
        <v>600</v>
      </c>
      <c r="F8479" s="58">
        <v>37438</v>
      </c>
      <c r="G8479" s="45">
        <v>21884.26</v>
      </c>
      <c r="H8479" s="45">
        <v>-9233.73</v>
      </c>
      <c r="I8479" s="59">
        <f t="shared" si="925"/>
        <v>12650.529999999999</v>
      </c>
      <c r="J8479" s="44">
        <f t="shared" si="926"/>
        <v>2002</v>
      </c>
      <c r="K8479" s="44">
        <f t="shared" si="927"/>
        <v>21</v>
      </c>
      <c r="L8479" s="59">
        <f>VLOOKUP(J8479,'SF CCI, BCI'!A:F,5)</f>
        <v>7644.46</v>
      </c>
      <c r="M8479" s="59">
        <f t="shared" si="924"/>
        <v>2.010247944262904</v>
      </c>
      <c r="N8479" s="47">
        <f t="shared" si="928"/>
        <v>43992.788676714896</v>
      </c>
      <c r="O8479" s="44">
        <f t="shared" si="929"/>
        <v>29</v>
      </c>
      <c r="P8479" s="47">
        <f t="shared" si="930"/>
        <v>25430.701926336191</v>
      </c>
    </row>
    <row r="8480" spans="1:16" x14ac:dyDescent="0.25">
      <c r="A8480" s="56">
        <v>15671</v>
      </c>
      <c r="B8480" s="43" t="s">
        <v>4142</v>
      </c>
      <c r="C8480" s="43" t="s">
        <v>4134</v>
      </c>
      <c r="D8480" s="57" t="s">
        <v>165</v>
      </c>
      <c r="E8480" s="44">
        <v>600</v>
      </c>
      <c r="F8480" s="58">
        <v>37438</v>
      </c>
      <c r="G8480" s="45">
        <v>210740.85</v>
      </c>
      <c r="H8480" s="45">
        <v>-88919.19</v>
      </c>
      <c r="I8480" s="59">
        <f t="shared" si="925"/>
        <v>121821.66</v>
      </c>
      <c r="J8480" s="44">
        <f t="shared" si="926"/>
        <v>2002</v>
      </c>
      <c r="K8480" s="44">
        <f t="shared" si="927"/>
        <v>21</v>
      </c>
      <c r="L8480" s="59">
        <f>VLOOKUP(J8480,'SF CCI, BCI'!A:F,5)</f>
        <v>7644.46</v>
      </c>
      <c r="M8480" s="59">
        <f t="shared" si="924"/>
        <v>2.010247944262904</v>
      </c>
      <c r="N8480" s="47">
        <f t="shared" si="928"/>
        <v>423641.36048471701</v>
      </c>
      <c r="O8480" s="44">
        <f t="shared" si="929"/>
        <v>29</v>
      </c>
      <c r="P8480" s="47">
        <f t="shared" si="930"/>
        <v>244891.74158169446</v>
      </c>
    </row>
    <row r="8481" spans="1:16" x14ac:dyDescent="0.25">
      <c r="A8481" s="56">
        <v>15672</v>
      </c>
      <c r="B8481" s="43" t="s">
        <v>4143</v>
      </c>
      <c r="C8481" s="43" t="s">
        <v>4134</v>
      </c>
      <c r="D8481" s="57" t="s">
        <v>165</v>
      </c>
      <c r="E8481" s="44">
        <v>600</v>
      </c>
      <c r="F8481" s="58">
        <v>37438</v>
      </c>
      <c r="G8481" s="45">
        <v>117145.05</v>
      </c>
      <c r="H8481" s="45">
        <v>-49427.72</v>
      </c>
      <c r="I8481" s="59">
        <f t="shared" si="925"/>
        <v>67717.33</v>
      </c>
      <c r="J8481" s="44">
        <f t="shared" si="926"/>
        <v>2002</v>
      </c>
      <c r="K8481" s="44">
        <f t="shared" si="927"/>
        <v>21</v>
      </c>
      <c r="L8481" s="59">
        <f>VLOOKUP(J8481,'SF CCI, BCI'!A:F,5)</f>
        <v>7644.46</v>
      </c>
      <c r="M8481" s="59">
        <f t="shared" si="924"/>
        <v>2.010247944262904</v>
      </c>
      <c r="N8481" s="47">
        <f t="shared" si="928"/>
        <v>235490.59594307511</v>
      </c>
      <c r="O8481" s="44">
        <f t="shared" si="929"/>
        <v>29</v>
      </c>
      <c r="P8481" s="47">
        <f t="shared" si="930"/>
        <v>136128.62342347269</v>
      </c>
    </row>
    <row r="8482" spans="1:16" x14ac:dyDescent="0.25">
      <c r="A8482" s="56">
        <v>15673</v>
      </c>
      <c r="B8482" s="43" t="s">
        <v>4144</v>
      </c>
      <c r="C8482" s="43" t="s">
        <v>4134</v>
      </c>
      <c r="D8482" s="57" t="s">
        <v>133</v>
      </c>
      <c r="E8482" s="44">
        <v>600</v>
      </c>
      <c r="F8482" s="58">
        <v>37438</v>
      </c>
      <c r="G8482" s="45">
        <v>52238.5</v>
      </c>
      <c r="H8482" s="45">
        <v>-22037.98</v>
      </c>
      <c r="I8482" s="59">
        <f t="shared" si="925"/>
        <v>30200.52</v>
      </c>
      <c r="J8482" s="44">
        <f t="shared" si="926"/>
        <v>2002</v>
      </c>
      <c r="K8482" s="44">
        <f t="shared" si="927"/>
        <v>21</v>
      </c>
      <c r="L8482" s="59">
        <f>VLOOKUP(J8482,'SF CCI, BCI'!A:F,5)</f>
        <v>7644.46</v>
      </c>
      <c r="M8482" s="59">
        <f t="shared" si="924"/>
        <v>2.010247944262904</v>
      </c>
      <c r="N8482" s="47">
        <f t="shared" si="928"/>
        <v>105012.33723637772</v>
      </c>
      <c r="O8482" s="44">
        <f t="shared" si="929"/>
        <v>29</v>
      </c>
      <c r="P8482" s="47">
        <f t="shared" si="930"/>
        <v>60710.533245670718</v>
      </c>
    </row>
    <row r="8483" spans="1:16" x14ac:dyDescent="0.25">
      <c r="A8483" s="56">
        <v>15674</v>
      </c>
      <c r="B8483" s="43" t="s">
        <v>4145</v>
      </c>
      <c r="C8483" s="43" t="s">
        <v>4134</v>
      </c>
      <c r="D8483" s="57" t="s">
        <v>133</v>
      </c>
      <c r="E8483" s="44">
        <v>600</v>
      </c>
      <c r="F8483" s="58">
        <v>37438</v>
      </c>
      <c r="G8483" s="45">
        <v>82045.149999999994</v>
      </c>
      <c r="H8483" s="45">
        <v>-34061.69</v>
      </c>
      <c r="I8483" s="59">
        <f t="shared" si="925"/>
        <v>47983.459999999992</v>
      </c>
      <c r="J8483" s="44">
        <f t="shared" si="926"/>
        <v>2002</v>
      </c>
      <c r="K8483" s="44">
        <f t="shared" si="927"/>
        <v>21</v>
      </c>
      <c r="L8483" s="59">
        <f>VLOOKUP(J8483,'SF CCI, BCI'!A:F,5)</f>
        <v>7644.46</v>
      </c>
      <c r="M8483" s="59">
        <f t="shared" si="924"/>
        <v>2.010247944262904</v>
      </c>
      <c r="N8483" s="47">
        <f t="shared" si="928"/>
        <v>164931.09412424159</v>
      </c>
      <c r="O8483" s="44">
        <f t="shared" si="929"/>
        <v>29</v>
      </c>
      <c r="P8483" s="47">
        <f t="shared" si="930"/>
        <v>96458.651823621272</v>
      </c>
    </row>
    <row r="8484" spans="1:16" x14ac:dyDescent="0.25">
      <c r="A8484" s="56">
        <v>15675</v>
      </c>
      <c r="B8484" s="43" t="s">
        <v>4146</v>
      </c>
      <c r="C8484" s="43" t="s">
        <v>4134</v>
      </c>
      <c r="D8484" s="57" t="s">
        <v>133</v>
      </c>
      <c r="E8484" s="44">
        <v>600</v>
      </c>
      <c r="F8484" s="58">
        <v>37438</v>
      </c>
      <c r="G8484" s="45">
        <v>739833.61</v>
      </c>
      <c r="H8484" s="45">
        <v>-311659.5</v>
      </c>
      <c r="I8484" s="59">
        <f t="shared" si="925"/>
        <v>428174.11</v>
      </c>
      <c r="J8484" s="44">
        <f t="shared" si="926"/>
        <v>2002</v>
      </c>
      <c r="K8484" s="44">
        <f t="shared" si="927"/>
        <v>21</v>
      </c>
      <c r="L8484" s="59">
        <f>VLOOKUP(J8484,'SF CCI, BCI'!A:F,5)</f>
        <v>7644.46</v>
      </c>
      <c r="M8484" s="59">
        <f t="shared" si="924"/>
        <v>2.010247944262904</v>
      </c>
      <c r="N8484" s="47">
        <f t="shared" si="928"/>
        <v>1487248.9935991031</v>
      </c>
      <c r="O8484" s="44">
        <f t="shared" si="929"/>
        <v>29</v>
      </c>
      <c r="P8484" s="47">
        <f t="shared" si="930"/>
        <v>860736.12441409845</v>
      </c>
    </row>
    <row r="8485" spans="1:16" x14ac:dyDescent="0.25">
      <c r="A8485" s="56">
        <v>15678</v>
      </c>
      <c r="B8485" s="43" t="s">
        <v>4147</v>
      </c>
      <c r="C8485" s="43" t="s">
        <v>4134</v>
      </c>
      <c r="D8485" s="57" t="s">
        <v>133</v>
      </c>
      <c r="E8485" s="44">
        <v>600</v>
      </c>
      <c r="F8485" s="58">
        <v>37438</v>
      </c>
      <c r="G8485" s="45">
        <v>981.13</v>
      </c>
      <c r="H8485" s="45">
        <v>-413.8</v>
      </c>
      <c r="I8485" s="59">
        <f t="shared" si="925"/>
        <v>567.32999999999993</v>
      </c>
      <c r="J8485" s="44">
        <f t="shared" si="926"/>
        <v>2002</v>
      </c>
      <c r="K8485" s="44">
        <f t="shared" si="927"/>
        <v>21</v>
      </c>
      <c r="L8485" s="59">
        <f>VLOOKUP(J8485,'SF CCI, BCI'!A:F,5)</f>
        <v>7644.46</v>
      </c>
      <c r="M8485" s="59">
        <f t="shared" si="924"/>
        <v>2.010247944262904</v>
      </c>
      <c r="N8485" s="47">
        <f t="shared" si="928"/>
        <v>1972.314565554663</v>
      </c>
      <c r="O8485" s="44">
        <f t="shared" si="929"/>
        <v>29</v>
      </c>
      <c r="P8485" s="47">
        <f t="shared" si="930"/>
        <v>1140.4739662186732</v>
      </c>
    </row>
    <row r="8486" spans="1:16" x14ac:dyDescent="0.25">
      <c r="A8486" s="56">
        <v>15679</v>
      </c>
      <c r="B8486" s="43" t="s">
        <v>4148</v>
      </c>
      <c r="C8486" s="43" t="s">
        <v>4134</v>
      </c>
      <c r="D8486" s="57" t="s">
        <v>133</v>
      </c>
      <c r="E8486" s="44">
        <v>600</v>
      </c>
      <c r="F8486" s="58">
        <v>37438</v>
      </c>
      <c r="G8486" s="45">
        <v>215943.85</v>
      </c>
      <c r="H8486" s="45">
        <v>-91114.58</v>
      </c>
      <c r="I8486" s="59">
        <f t="shared" si="925"/>
        <v>124829.27</v>
      </c>
      <c r="J8486" s="44">
        <f t="shared" si="926"/>
        <v>2002</v>
      </c>
      <c r="K8486" s="44">
        <f t="shared" si="927"/>
        <v>21</v>
      </c>
      <c r="L8486" s="59">
        <f>VLOOKUP(J8486,'SF CCI, BCI'!A:F,5)</f>
        <v>7644.46</v>
      </c>
      <c r="M8486" s="59">
        <f t="shared" si="924"/>
        <v>2.010247944262904</v>
      </c>
      <c r="N8486" s="47">
        <f t="shared" si="928"/>
        <v>434100.6805387169</v>
      </c>
      <c r="O8486" s="44">
        <f t="shared" si="929"/>
        <v>29</v>
      </c>
      <c r="P8486" s="47">
        <f t="shared" si="930"/>
        <v>250937.78340133899</v>
      </c>
    </row>
    <row r="8487" spans="1:16" x14ac:dyDescent="0.25">
      <c r="A8487" s="56">
        <v>15680</v>
      </c>
      <c r="B8487" s="43" t="s">
        <v>4149</v>
      </c>
      <c r="C8487" s="43" t="s">
        <v>4134</v>
      </c>
      <c r="D8487" s="57" t="s">
        <v>133</v>
      </c>
      <c r="E8487" s="44">
        <v>600</v>
      </c>
      <c r="F8487" s="58">
        <v>37438</v>
      </c>
      <c r="G8487" s="45">
        <v>116928.97</v>
      </c>
      <c r="H8487" s="45">
        <v>-49336.639999999999</v>
      </c>
      <c r="I8487" s="59">
        <f t="shared" si="925"/>
        <v>67592.33</v>
      </c>
      <c r="J8487" s="44">
        <f t="shared" si="926"/>
        <v>2002</v>
      </c>
      <c r="K8487" s="44">
        <f t="shared" si="927"/>
        <v>21</v>
      </c>
      <c r="L8487" s="59">
        <f>VLOOKUP(J8487,'SF CCI, BCI'!A:F,5)</f>
        <v>7644.46</v>
      </c>
      <c r="M8487" s="59">
        <f t="shared" si="924"/>
        <v>2.010247944262904</v>
      </c>
      <c r="N8487" s="47">
        <f t="shared" si="928"/>
        <v>235056.22156727879</v>
      </c>
      <c r="O8487" s="44">
        <f t="shared" si="929"/>
        <v>29</v>
      </c>
      <c r="P8487" s="47">
        <f t="shared" si="930"/>
        <v>135877.34243043981</v>
      </c>
    </row>
    <row r="8488" spans="1:16" x14ac:dyDescent="0.25">
      <c r="A8488" s="70">
        <v>15681</v>
      </c>
      <c r="B8488" s="71" t="s">
        <v>4150</v>
      </c>
      <c r="C8488" s="71" t="s">
        <v>4134</v>
      </c>
      <c r="D8488" s="72" t="s">
        <v>133</v>
      </c>
      <c r="E8488" s="48">
        <v>600</v>
      </c>
      <c r="F8488" s="73">
        <v>37438</v>
      </c>
      <c r="G8488" s="74">
        <v>251728.39</v>
      </c>
      <c r="H8488" s="74">
        <v>-105800.07</v>
      </c>
      <c r="I8488" s="75">
        <f t="shared" si="925"/>
        <v>145928.32000000001</v>
      </c>
      <c r="J8488" s="48">
        <f t="shared" si="926"/>
        <v>2002</v>
      </c>
      <c r="K8488" s="48">
        <f t="shared" si="927"/>
        <v>21</v>
      </c>
      <c r="L8488" s="59">
        <f>VLOOKUP(J8488,'SF CCI, BCI'!A:F,5)</f>
        <v>7644.46</v>
      </c>
      <c r="M8488" s="75">
        <f t="shared" si="924"/>
        <v>2.010247944262904</v>
      </c>
      <c r="N8488" s="76">
        <f t="shared" si="928"/>
        <v>506036.47851011058</v>
      </c>
      <c r="O8488" s="48">
        <f t="shared" si="929"/>
        <v>29</v>
      </c>
      <c r="P8488" s="76">
        <f t="shared" si="930"/>
        <v>293352.10528973921</v>
      </c>
    </row>
    <row r="8489" spans="1:16" x14ac:dyDescent="0.25">
      <c r="A8489" s="56">
        <v>15683</v>
      </c>
      <c r="B8489" s="43" t="s">
        <v>4151</v>
      </c>
      <c r="C8489" s="43" t="s">
        <v>4134</v>
      </c>
      <c r="D8489" s="57" t="s">
        <v>133</v>
      </c>
      <c r="E8489" s="44">
        <v>600</v>
      </c>
      <c r="F8489" s="58">
        <v>37438</v>
      </c>
      <c r="G8489" s="45">
        <v>213311.88</v>
      </c>
      <c r="H8489" s="45">
        <v>-90004.02</v>
      </c>
      <c r="I8489" s="59">
        <f t="shared" si="925"/>
        <v>123307.86</v>
      </c>
      <c r="J8489" s="44">
        <f t="shared" si="926"/>
        <v>2002</v>
      </c>
      <c r="K8489" s="44">
        <f t="shared" si="927"/>
        <v>21</v>
      </c>
      <c r="L8489" s="59">
        <f>VLOOKUP(J8489,'SF CCI, BCI'!A:F,5)</f>
        <v>7644.46</v>
      </c>
      <c r="M8489" s="59">
        <f t="shared" si="924"/>
        <v>2.010247944262904</v>
      </c>
      <c r="N8489" s="47">
        <f t="shared" si="928"/>
        <v>428809.76825685526</v>
      </c>
      <c r="O8489" s="44">
        <f t="shared" si="929"/>
        <v>29</v>
      </c>
      <c r="P8489" s="47">
        <f t="shared" si="930"/>
        <v>247879.37207645798</v>
      </c>
    </row>
    <row r="8490" spans="1:16" x14ac:dyDescent="0.25">
      <c r="A8490" s="56">
        <v>15684</v>
      </c>
      <c r="B8490" s="43" t="s">
        <v>4152</v>
      </c>
      <c r="C8490" s="43" t="s">
        <v>4134</v>
      </c>
      <c r="D8490" s="57" t="s">
        <v>69</v>
      </c>
      <c r="E8490" s="44">
        <v>600</v>
      </c>
      <c r="F8490" s="58">
        <v>37438</v>
      </c>
      <c r="G8490" s="45">
        <v>12160.23</v>
      </c>
      <c r="H8490" s="45">
        <v>-5130.87</v>
      </c>
      <c r="I8490" s="59">
        <f t="shared" si="925"/>
        <v>7029.36</v>
      </c>
      <c r="J8490" s="44">
        <f t="shared" si="926"/>
        <v>2002</v>
      </c>
      <c r="K8490" s="44">
        <f t="shared" si="927"/>
        <v>21</v>
      </c>
      <c r="L8490" s="59">
        <f>VLOOKUP(J8490,'SF CCI, BCI'!A:F,5)</f>
        <v>7644.46</v>
      </c>
      <c r="M8490" s="59">
        <f t="shared" si="924"/>
        <v>2.010247944262904</v>
      </c>
      <c r="N8490" s="47">
        <f t="shared" si="928"/>
        <v>24445.077359264091</v>
      </c>
      <c r="O8490" s="44">
        <f t="shared" si="929"/>
        <v>29</v>
      </c>
      <c r="P8490" s="47">
        <f t="shared" si="930"/>
        <v>14130.756489483887</v>
      </c>
    </row>
    <row r="8491" spans="1:16" x14ac:dyDescent="0.25">
      <c r="A8491" s="56">
        <v>15685</v>
      </c>
      <c r="B8491" s="43" t="s">
        <v>4153</v>
      </c>
      <c r="C8491" s="43" t="s">
        <v>4154</v>
      </c>
      <c r="D8491" s="57" t="s">
        <v>69</v>
      </c>
      <c r="E8491" s="44">
        <v>120</v>
      </c>
      <c r="F8491" s="58">
        <v>37801</v>
      </c>
      <c r="G8491" s="45">
        <v>205286.39</v>
      </c>
      <c r="H8491" s="45">
        <v>-205286.39</v>
      </c>
      <c r="I8491" s="59">
        <f t="shared" si="925"/>
        <v>0</v>
      </c>
      <c r="J8491" s="44">
        <f t="shared" si="926"/>
        <v>2003</v>
      </c>
      <c r="K8491" s="44">
        <f t="shared" si="927"/>
        <v>20</v>
      </c>
      <c r="L8491" s="59">
        <f>VLOOKUP(J8491,'SF CCI, BCI'!A:F,5)</f>
        <v>7788.8</v>
      </c>
      <c r="M8491" s="59">
        <f t="shared" si="924"/>
        <v>1.972994556285949</v>
      </c>
      <c r="N8491" s="47">
        <f t="shared" si="928"/>
        <v>405028.92994959431</v>
      </c>
      <c r="O8491" s="44">
        <f t="shared" si="929"/>
        <v>0</v>
      </c>
      <c r="P8491" s="47">
        <f t="shared" si="930"/>
        <v>0</v>
      </c>
    </row>
    <row r="8492" spans="1:16" x14ac:dyDescent="0.25">
      <c r="A8492" s="56">
        <v>15696</v>
      </c>
      <c r="B8492" s="43" t="s">
        <v>4155</v>
      </c>
      <c r="C8492" s="43" t="s">
        <v>4156</v>
      </c>
      <c r="D8492" s="57" t="s">
        <v>69</v>
      </c>
      <c r="E8492" s="44">
        <v>120</v>
      </c>
      <c r="F8492" s="58">
        <v>37833</v>
      </c>
      <c r="G8492" s="45">
        <v>172966.8</v>
      </c>
      <c r="H8492" s="45">
        <v>-172966.8</v>
      </c>
      <c r="I8492" s="59">
        <f t="shared" si="925"/>
        <v>0</v>
      </c>
      <c r="J8492" s="44">
        <f t="shared" si="926"/>
        <v>2003</v>
      </c>
      <c r="K8492" s="44">
        <f t="shared" si="927"/>
        <v>20</v>
      </c>
      <c r="L8492" s="59">
        <f>VLOOKUP(J8492,'SF CCI, BCI'!A:F,5)</f>
        <v>7788.8</v>
      </c>
      <c r="M8492" s="59">
        <f t="shared" si="924"/>
        <v>1.972994556285949</v>
      </c>
      <c r="N8492" s="47">
        <f t="shared" si="928"/>
        <v>341262.55481820047</v>
      </c>
      <c r="O8492" s="44">
        <f t="shared" si="929"/>
        <v>0</v>
      </c>
      <c r="P8492" s="47">
        <f t="shared" si="930"/>
        <v>0</v>
      </c>
    </row>
    <row r="8493" spans="1:16" x14ac:dyDescent="0.25">
      <c r="A8493" s="56">
        <v>15697</v>
      </c>
      <c r="B8493" s="43" t="s">
        <v>1623</v>
      </c>
      <c r="C8493" s="43" t="s">
        <v>4157</v>
      </c>
      <c r="D8493" s="57" t="s">
        <v>133</v>
      </c>
      <c r="E8493" s="44">
        <v>600</v>
      </c>
      <c r="F8493" s="58">
        <v>37833</v>
      </c>
      <c r="G8493" s="45">
        <v>19136.41</v>
      </c>
      <c r="H8493" s="45">
        <v>-7687.03</v>
      </c>
      <c r="I8493" s="59">
        <f t="shared" si="925"/>
        <v>11449.380000000001</v>
      </c>
      <c r="J8493" s="44">
        <f t="shared" si="926"/>
        <v>2003</v>
      </c>
      <c r="K8493" s="44">
        <f t="shared" si="927"/>
        <v>20</v>
      </c>
      <c r="L8493" s="59">
        <f>VLOOKUP(J8493,'SF CCI, BCI'!A:F,5)</f>
        <v>7788.8</v>
      </c>
      <c r="M8493" s="59">
        <f t="shared" si="924"/>
        <v>1.972994556285949</v>
      </c>
      <c r="N8493" s="47">
        <f t="shared" si="928"/>
        <v>37756.032756855995</v>
      </c>
      <c r="O8493" s="44">
        <f t="shared" si="929"/>
        <v>30</v>
      </c>
      <c r="P8493" s="47">
        <f t="shared" si="930"/>
        <v>22589.56441284922</v>
      </c>
    </row>
    <row r="8494" spans="1:16" x14ac:dyDescent="0.25">
      <c r="A8494" s="56">
        <v>15698</v>
      </c>
      <c r="B8494" s="43" t="s">
        <v>1623</v>
      </c>
      <c r="C8494" s="43" t="s">
        <v>4158</v>
      </c>
      <c r="D8494" s="57" t="s">
        <v>133</v>
      </c>
      <c r="E8494" s="44">
        <v>600</v>
      </c>
      <c r="F8494" s="58">
        <v>37833</v>
      </c>
      <c r="G8494" s="45">
        <v>5989.96</v>
      </c>
      <c r="H8494" s="45">
        <v>-2406.13</v>
      </c>
      <c r="I8494" s="59">
        <f t="shared" si="925"/>
        <v>3583.83</v>
      </c>
      <c r="J8494" s="44">
        <f t="shared" si="926"/>
        <v>2003</v>
      </c>
      <c r="K8494" s="44">
        <f t="shared" si="927"/>
        <v>20</v>
      </c>
      <c r="L8494" s="59">
        <f>VLOOKUP(J8494,'SF CCI, BCI'!A:F,5)</f>
        <v>7788.8</v>
      </c>
      <c r="M8494" s="59">
        <f t="shared" si="924"/>
        <v>1.972994556285949</v>
      </c>
      <c r="N8494" s="47">
        <f t="shared" si="928"/>
        <v>11818.158472370584</v>
      </c>
      <c r="O8494" s="44">
        <f t="shared" si="929"/>
        <v>30</v>
      </c>
      <c r="P8494" s="47">
        <f t="shared" si="930"/>
        <v>7070.8770806542725</v>
      </c>
    </row>
    <row r="8495" spans="1:16" x14ac:dyDescent="0.25">
      <c r="A8495" s="56">
        <v>15699</v>
      </c>
      <c r="B8495" s="43" t="s">
        <v>1623</v>
      </c>
      <c r="C8495" s="43" t="s">
        <v>4159</v>
      </c>
      <c r="D8495" s="57" t="s">
        <v>133</v>
      </c>
      <c r="E8495" s="44">
        <v>600</v>
      </c>
      <c r="F8495" s="58">
        <v>37833</v>
      </c>
      <c r="G8495" s="45">
        <v>14614.64</v>
      </c>
      <c r="H8495" s="45">
        <v>-5870.63</v>
      </c>
      <c r="I8495" s="59">
        <f t="shared" si="925"/>
        <v>8744.0099999999984</v>
      </c>
      <c r="J8495" s="44">
        <f t="shared" si="926"/>
        <v>2003</v>
      </c>
      <c r="K8495" s="44">
        <f t="shared" si="927"/>
        <v>20</v>
      </c>
      <c r="L8495" s="59">
        <f>VLOOKUP(J8495,'SF CCI, BCI'!A:F,5)</f>
        <v>7788.8</v>
      </c>
      <c r="M8495" s="59">
        <f t="shared" si="924"/>
        <v>1.972994556285949</v>
      </c>
      <c r="N8495" s="47">
        <f t="shared" si="928"/>
        <v>28834.605162078882</v>
      </c>
      <c r="O8495" s="44">
        <f t="shared" si="929"/>
        <v>30</v>
      </c>
      <c r="P8495" s="47">
        <f t="shared" si="930"/>
        <v>17251.884130109898</v>
      </c>
    </row>
    <row r="8496" spans="1:16" x14ac:dyDescent="0.25">
      <c r="A8496" s="56">
        <v>15700</v>
      </c>
      <c r="B8496" s="43" t="s">
        <v>1623</v>
      </c>
      <c r="C8496" s="43" t="s">
        <v>4160</v>
      </c>
      <c r="D8496" s="57" t="s">
        <v>133</v>
      </c>
      <c r="E8496" s="44">
        <v>600</v>
      </c>
      <c r="F8496" s="58">
        <v>37833</v>
      </c>
      <c r="G8496" s="45">
        <v>302.89</v>
      </c>
      <c r="H8496" s="45">
        <v>-121.62</v>
      </c>
      <c r="I8496" s="59">
        <f t="shared" si="925"/>
        <v>181.26999999999998</v>
      </c>
      <c r="J8496" s="44">
        <f t="shared" si="926"/>
        <v>2003</v>
      </c>
      <c r="K8496" s="44">
        <f t="shared" si="927"/>
        <v>20</v>
      </c>
      <c r="L8496" s="59">
        <f>VLOOKUP(J8496,'SF CCI, BCI'!A:F,5)</f>
        <v>7788.8</v>
      </c>
      <c r="M8496" s="59">
        <f t="shared" si="924"/>
        <v>1.972994556285949</v>
      </c>
      <c r="N8496" s="47">
        <f t="shared" si="928"/>
        <v>597.60032115345109</v>
      </c>
      <c r="O8496" s="44">
        <f t="shared" si="929"/>
        <v>30</v>
      </c>
      <c r="P8496" s="47">
        <f t="shared" si="930"/>
        <v>357.64472321795392</v>
      </c>
    </row>
    <row r="8497" spans="1:16" x14ac:dyDescent="0.25">
      <c r="A8497" s="56">
        <v>15701</v>
      </c>
      <c r="B8497" s="43" t="s">
        <v>1623</v>
      </c>
      <c r="C8497" s="43" t="s">
        <v>4161</v>
      </c>
      <c r="D8497" s="57" t="s">
        <v>133</v>
      </c>
      <c r="E8497" s="44">
        <v>600</v>
      </c>
      <c r="F8497" s="58">
        <v>37833</v>
      </c>
      <c r="G8497" s="45">
        <v>5101.1899999999996</v>
      </c>
      <c r="H8497" s="45">
        <v>-2049.17</v>
      </c>
      <c r="I8497" s="59">
        <f t="shared" si="925"/>
        <v>3052.0199999999995</v>
      </c>
      <c r="J8497" s="44">
        <f t="shared" si="926"/>
        <v>2003</v>
      </c>
      <c r="K8497" s="44">
        <f t="shared" si="927"/>
        <v>20</v>
      </c>
      <c r="L8497" s="59">
        <f>VLOOKUP(J8497,'SF CCI, BCI'!A:F,5)</f>
        <v>7788.8</v>
      </c>
      <c r="M8497" s="59">
        <f t="shared" si="924"/>
        <v>1.972994556285949</v>
      </c>
      <c r="N8497" s="47">
        <f t="shared" si="928"/>
        <v>10064.62010058032</v>
      </c>
      <c r="O8497" s="44">
        <f t="shared" si="929"/>
        <v>30</v>
      </c>
      <c r="P8497" s="47">
        <f t="shared" si="930"/>
        <v>6021.6188456758409</v>
      </c>
    </row>
    <row r="8498" spans="1:16" x14ac:dyDescent="0.25">
      <c r="A8498" s="56">
        <v>15702</v>
      </c>
      <c r="B8498" s="43" t="s">
        <v>1623</v>
      </c>
      <c r="C8498" s="43" t="s">
        <v>4162</v>
      </c>
      <c r="D8498" s="57" t="s">
        <v>133</v>
      </c>
      <c r="E8498" s="44">
        <v>600</v>
      </c>
      <c r="F8498" s="58">
        <v>37833</v>
      </c>
      <c r="G8498" s="45">
        <v>6388.89</v>
      </c>
      <c r="H8498" s="45">
        <v>-2566.38</v>
      </c>
      <c r="I8498" s="59">
        <f t="shared" si="925"/>
        <v>3822.51</v>
      </c>
      <c r="J8498" s="44">
        <f t="shared" si="926"/>
        <v>2003</v>
      </c>
      <c r="K8498" s="44">
        <f t="shared" si="927"/>
        <v>20</v>
      </c>
      <c r="L8498" s="59">
        <f>VLOOKUP(J8498,'SF CCI, BCI'!A:F,5)</f>
        <v>7788.8</v>
      </c>
      <c r="M8498" s="59">
        <f t="shared" si="924"/>
        <v>1.972994556285949</v>
      </c>
      <c r="N8498" s="47">
        <f t="shared" si="928"/>
        <v>12605.245190709737</v>
      </c>
      <c r="O8498" s="44">
        <f t="shared" si="929"/>
        <v>30</v>
      </c>
      <c r="P8498" s="47">
        <f t="shared" si="930"/>
        <v>7541.7914213486038</v>
      </c>
    </row>
    <row r="8499" spans="1:16" x14ac:dyDescent="0.25">
      <c r="A8499" s="56">
        <v>15703</v>
      </c>
      <c r="B8499" s="43" t="s">
        <v>1623</v>
      </c>
      <c r="C8499" s="43" t="s">
        <v>4163</v>
      </c>
      <c r="D8499" s="57" t="s">
        <v>133</v>
      </c>
      <c r="E8499" s="44">
        <v>600</v>
      </c>
      <c r="F8499" s="58">
        <v>37833</v>
      </c>
      <c r="G8499" s="45">
        <v>765.51</v>
      </c>
      <c r="H8499" s="45">
        <v>-307.5</v>
      </c>
      <c r="I8499" s="59">
        <f t="shared" si="925"/>
        <v>458.01</v>
      </c>
      <c r="J8499" s="44">
        <f t="shared" si="926"/>
        <v>2003</v>
      </c>
      <c r="K8499" s="44">
        <f t="shared" si="927"/>
        <v>20</v>
      </c>
      <c r="L8499" s="59">
        <f>VLOOKUP(J8499,'SF CCI, BCI'!A:F,5)</f>
        <v>7788.8</v>
      </c>
      <c r="M8499" s="59">
        <f t="shared" ref="M8499:M8562" si="931">$M$9/L8499</f>
        <v>1.972994556285949</v>
      </c>
      <c r="N8499" s="47">
        <f t="shared" si="928"/>
        <v>1510.3470627824568</v>
      </c>
      <c r="O8499" s="44">
        <f t="shared" si="929"/>
        <v>30</v>
      </c>
      <c r="P8499" s="47">
        <f t="shared" si="930"/>
        <v>903.65123672452751</v>
      </c>
    </row>
    <row r="8500" spans="1:16" x14ac:dyDescent="0.25">
      <c r="A8500" s="56">
        <v>15704</v>
      </c>
      <c r="B8500" s="43" t="s">
        <v>1623</v>
      </c>
      <c r="C8500" s="43" t="s">
        <v>4164</v>
      </c>
      <c r="D8500" s="57" t="s">
        <v>133</v>
      </c>
      <c r="E8500" s="44">
        <v>600</v>
      </c>
      <c r="F8500" s="58">
        <v>37833</v>
      </c>
      <c r="G8500" s="45">
        <v>1170</v>
      </c>
      <c r="H8500" s="45">
        <v>-469.96000000000004</v>
      </c>
      <c r="I8500" s="59">
        <f t="shared" si="925"/>
        <v>700.04</v>
      </c>
      <c r="J8500" s="44">
        <f t="shared" si="926"/>
        <v>2003</v>
      </c>
      <c r="K8500" s="44">
        <f t="shared" si="927"/>
        <v>20</v>
      </c>
      <c r="L8500" s="59">
        <f>VLOOKUP(J8500,'SF CCI, BCI'!A:F,5)</f>
        <v>7788.8</v>
      </c>
      <c r="M8500" s="59">
        <f t="shared" si="931"/>
        <v>1.972994556285949</v>
      </c>
      <c r="N8500" s="47">
        <f t="shared" si="928"/>
        <v>2308.4036308545601</v>
      </c>
      <c r="O8500" s="44">
        <f t="shared" si="929"/>
        <v>30</v>
      </c>
      <c r="P8500" s="47">
        <f t="shared" si="930"/>
        <v>1381.1751091824156</v>
      </c>
    </row>
    <row r="8501" spans="1:16" x14ac:dyDescent="0.25">
      <c r="A8501" s="56">
        <v>15705</v>
      </c>
      <c r="B8501" s="43" t="s">
        <v>1623</v>
      </c>
      <c r="C8501" s="43" t="s">
        <v>4165</v>
      </c>
      <c r="D8501" s="57" t="s">
        <v>133</v>
      </c>
      <c r="E8501" s="44">
        <v>600</v>
      </c>
      <c r="F8501" s="58">
        <v>37833</v>
      </c>
      <c r="G8501" s="45">
        <v>130</v>
      </c>
      <c r="H8501" s="45">
        <v>-52.24</v>
      </c>
      <c r="I8501" s="59">
        <f t="shared" si="925"/>
        <v>77.759999999999991</v>
      </c>
      <c r="J8501" s="44">
        <f t="shared" si="926"/>
        <v>2003</v>
      </c>
      <c r="K8501" s="44">
        <f t="shared" si="927"/>
        <v>20</v>
      </c>
      <c r="L8501" s="59">
        <f>VLOOKUP(J8501,'SF CCI, BCI'!A:F,5)</f>
        <v>7788.8</v>
      </c>
      <c r="M8501" s="59">
        <f t="shared" si="931"/>
        <v>1.972994556285949</v>
      </c>
      <c r="N8501" s="47">
        <f t="shared" si="928"/>
        <v>256.48929231717335</v>
      </c>
      <c r="O8501" s="44">
        <f t="shared" si="929"/>
        <v>30</v>
      </c>
      <c r="P8501" s="47">
        <f t="shared" si="930"/>
        <v>153.42005669679537</v>
      </c>
    </row>
    <row r="8502" spans="1:16" x14ac:dyDescent="0.25">
      <c r="A8502" s="56">
        <v>15706</v>
      </c>
      <c r="B8502" s="43" t="s">
        <v>1623</v>
      </c>
      <c r="C8502" s="43" t="s">
        <v>4166</v>
      </c>
      <c r="D8502" s="57" t="s">
        <v>133</v>
      </c>
      <c r="E8502" s="44">
        <v>600</v>
      </c>
      <c r="F8502" s="58">
        <v>37833</v>
      </c>
      <c r="G8502" s="45">
        <v>130</v>
      </c>
      <c r="H8502" s="45">
        <v>-52.24</v>
      </c>
      <c r="I8502" s="59">
        <f t="shared" si="925"/>
        <v>77.759999999999991</v>
      </c>
      <c r="J8502" s="44">
        <f t="shared" si="926"/>
        <v>2003</v>
      </c>
      <c r="K8502" s="44">
        <f t="shared" si="927"/>
        <v>20</v>
      </c>
      <c r="L8502" s="59">
        <f>VLOOKUP(J8502,'SF CCI, BCI'!A:F,5)</f>
        <v>7788.8</v>
      </c>
      <c r="M8502" s="59">
        <f t="shared" si="931"/>
        <v>1.972994556285949</v>
      </c>
      <c r="N8502" s="47">
        <f t="shared" si="928"/>
        <v>256.48929231717335</v>
      </c>
      <c r="O8502" s="44">
        <f t="shared" si="929"/>
        <v>30</v>
      </c>
      <c r="P8502" s="47">
        <f t="shared" si="930"/>
        <v>153.42005669679537</v>
      </c>
    </row>
    <row r="8503" spans="1:16" x14ac:dyDescent="0.25">
      <c r="A8503" s="56">
        <v>15707</v>
      </c>
      <c r="B8503" s="43" t="s">
        <v>1623</v>
      </c>
      <c r="C8503" s="43" t="s">
        <v>4167</v>
      </c>
      <c r="D8503" s="57" t="s">
        <v>133</v>
      </c>
      <c r="E8503" s="44">
        <v>600</v>
      </c>
      <c r="F8503" s="58">
        <v>37833</v>
      </c>
      <c r="G8503" s="45">
        <v>1080</v>
      </c>
      <c r="H8503" s="45">
        <v>-433.81</v>
      </c>
      <c r="I8503" s="59">
        <f t="shared" si="925"/>
        <v>646.19000000000005</v>
      </c>
      <c r="J8503" s="44">
        <f t="shared" si="926"/>
        <v>2003</v>
      </c>
      <c r="K8503" s="44">
        <f t="shared" si="927"/>
        <v>20</v>
      </c>
      <c r="L8503" s="59">
        <f>VLOOKUP(J8503,'SF CCI, BCI'!A:F,5)</f>
        <v>7788.8</v>
      </c>
      <c r="M8503" s="59">
        <f t="shared" si="931"/>
        <v>1.972994556285949</v>
      </c>
      <c r="N8503" s="47">
        <f t="shared" si="928"/>
        <v>2130.8341207888247</v>
      </c>
      <c r="O8503" s="44">
        <f t="shared" si="929"/>
        <v>30</v>
      </c>
      <c r="P8503" s="47">
        <f t="shared" si="930"/>
        <v>1274.9293523264175</v>
      </c>
    </row>
    <row r="8504" spans="1:16" x14ac:dyDescent="0.25">
      <c r="A8504" s="56">
        <v>15708</v>
      </c>
      <c r="B8504" s="43" t="s">
        <v>1510</v>
      </c>
      <c r="C8504" s="43" t="s">
        <v>4168</v>
      </c>
      <c r="D8504" s="57" t="s">
        <v>133</v>
      </c>
      <c r="E8504" s="44">
        <v>600</v>
      </c>
      <c r="F8504" s="58">
        <v>37833</v>
      </c>
      <c r="G8504" s="45">
        <v>17207.150000000001</v>
      </c>
      <c r="H8504" s="45">
        <v>-6912.04</v>
      </c>
      <c r="I8504" s="59">
        <f t="shared" si="925"/>
        <v>10295.11</v>
      </c>
      <c r="J8504" s="44">
        <f t="shared" si="926"/>
        <v>2003</v>
      </c>
      <c r="K8504" s="44">
        <f t="shared" si="927"/>
        <v>20</v>
      </c>
      <c r="L8504" s="59">
        <f>VLOOKUP(J8504,'SF CCI, BCI'!A:F,5)</f>
        <v>7788.8</v>
      </c>
      <c r="M8504" s="59">
        <f t="shared" si="931"/>
        <v>1.972994556285949</v>
      </c>
      <c r="N8504" s="47">
        <f t="shared" si="928"/>
        <v>33949.613279195772</v>
      </c>
      <c r="O8504" s="44">
        <f t="shared" si="929"/>
        <v>30</v>
      </c>
      <c r="P8504" s="47">
        <f t="shared" si="930"/>
        <v>20312.195986365037</v>
      </c>
    </row>
    <row r="8505" spans="1:16" x14ac:dyDescent="0.25">
      <c r="A8505" s="56">
        <v>15709</v>
      </c>
      <c r="B8505" s="43" t="s">
        <v>1623</v>
      </c>
      <c r="C8505" s="43" t="s">
        <v>4169</v>
      </c>
      <c r="D8505" s="57" t="s">
        <v>133</v>
      </c>
      <c r="E8505" s="44">
        <v>600</v>
      </c>
      <c r="F8505" s="58">
        <v>37864</v>
      </c>
      <c r="G8505" s="45">
        <v>679.98</v>
      </c>
      <c r="H8505" s="45">
        <v>-271.98999999999995</v>
      </c>
      <c r="I8505" s="59">
        <f t="shared" si="925"/>
        <v>407.99000000000007</v>
      </c>
      <c r="J8505" s="44">
        <f t="shared" si="926"/>
        <v>2003</v>
      </c>
      <c r="K8505" s="44">
        <f t="shared" si="927"/>
        <v>20</v>
      </c>
      <c r="L8505" s="59">
        <f>VLOOKUP(J8505,'SF CCI, BCI'!A:F,5)</f>
        <v>7788.8</v>
      </c>
      <c r="M8505" s="59">
        <f t="shared" si="931"/>
        <v>1.972994556285949</v>
      </c>
      <c r="N8505" s="47">
        <f t="shared" si="928"/>
        <v>1341.5968383833197</v>
      </c>
      <c r="O8505" s="44">
        <f t="shared" si="929"/>
        <v>30</v>
      </c>
      <c r="P8505" s="47">
        <f t="shared" si="930"/>
        <v>804.96204901910448</v>
      </c>
    </row>
    <row r="8506" spans="1:16" x14ac:dyDescent="0.25">
      <c r="A8506" s="56">
        <v>15710</v>
      </c>
      <c r="B8506" s="43" t="s">
        <v>1623</v>
      </c>
      <c r="C8506" s="43" t="s">
        <v>4170</v>
      </c>
      <c r="D8506" s="57" t="s">
        <v>133</v>
      </c>
      <c r="E8506" s="44">
        <v>600</v>
      </c>
      <c r="F8506" s="58">
        <v>37864</v>
      </c>
      <c r="G8506" s="45">
        <v>390</v>
      </c>
      <c r="H8506" s="45">
        <v>-155.97999999999999</v>
      </c>
      <c r="I8506" s="59">
        <f t="shared" si="925"/>
        <v>234.02</v>
      </c>
      <c r="J8506" s="44">
        <f t="shared" si="926"/>
        <v>2003</v>
      </c>
      <c r="K8506" s="44">
        <f t="shared" si="927"/>
        <v>20</v>
      </c>
      <c r="L8506" s="59">
        <f>VLOOKUP(J8506,'SF CCI, BCI'!A:F,5)</f>
        <v>7788.8</v>
      </c>
      <c r="M8506" s="59">
        <f t="shared" si="931"/>
        <v>1.972994556285949</v>
      </c>
      <c r="N8506" s="47">
        <f t="shared" si="928"/>
        <v>769.46787695152011</v>
      </c>
      <c r="O8506" s="44">
        <f t="shared" si="929"/>
        <v>30</v>
      </c>
      <c r="P8506" s="47">
        <f t="shared" si="930"/>
        <v>461.72018606203778</v>
      </c>
    </row>
    <row r="8507" spans="1:16" x14ac:dyDescent="0.25">
      <c r="A8507" s="56">
        <v>15711</v>
      </c>
      <c r="B8507" s="43" t="s">
        <v>1623</v>
      </c>
      <c r="C8507" s="43" t="s">
        <v>4171</v>
      </c>
      <c r="D8507" s="57" t="s">
        <v>133</v>
      </c>
      <c r="E8507" s="44">
        <v>600</v>
      </c>
      <c r="F8507" s="58">
        <v>37864</v>
      </c>
      <c r="G8507" s="45">
        <v>260</v>
      </c>
      <c r="H8507" s="45">
        <v>-104.03</v>
      </c>
      <c r="I8507" s="59">
        <f t="shared" si="925"/>
        <v>155.97</v>
      </c>
      <c r="J8507" s="44">
        <f t="shared" si="926"/>
        <v>2003</v>
      </c>
      <c r="K8507" s="44">
        <f t="shared" si="927"/>
        <v>20</v>
      </c>
      <c r="L8507" s="59">
        <f>VLOOKUP(J8507,'SF CCI, BCI'!A:F,5)</f>
        <v>7788.8</v>
      </c>
      <c r="M8507" s="59">
        <f t="shared" si="931"/>
        <v>1.972994556285949</v>
      </c>
      <c r="N8507" s="47">
        <f t="shared" si="928"/>
        <v>512.9785846343467</v>
      </c>
      <c r="O8507" s="44">
        <f t="shared" si="929"/>
        <v>30</v>
      </c>
      <c r="P8507" s="47">
        <f t="shared" si="930"/>
        <v>307.72796094391947</v>
      </c>
    </row>
    <row r="8508" spans="1:16" x14ac:dyDescent="0.25">
      <c r="A8508" s="56">
        <v>15714</v>
      </c>
      <c r="B8508" s="43" t="s">
        <v>1623</v>
      </c>
      <c r="C8508" s="43" t="s">
        <v>4172</v>
      </c>
      <c r="D8508" s="57" t="s">
        <v>133</v>
      </c>
      <c r="E8508" s="44">
        <v>600</v>
      </c>
      <c r="F8508" s="58">
        <v>37894</v>
      </c>
      <c r="G8508" s="45">
        <v>260</v>
      </c>
      <c r="H8508" s="45">
        <v>-103.59</v>
      </c>
      <c r="I8508" s="59">
        <f t="shared" si="925"/>
        <v>156.41</v>
      </c>
      <c r="J8508" s="44">
        <f t="shared" si="926"/>
        <v>2003</v>
      </c>
      <c r="K8508" s="44">
        <f t="shared" si="927"/>
        <v>20</v>
      </c>
      <c r="L8508" s="59">
        <f>VLOOKUP(J8508,'SF CCI, BCI'!A:F,5)</f>
        <v>7788.8</v>
      </c>
      <c r="M8508" s="59">
        <f t="shared" si="931"/>
        <v>1.972994556285949</v>
      </c>
      <c r="N8508" s="47">
        <f t="shared" si="928"/>
        <v>512.9785846343467</v>
      </c>
      <c r="O8508" s="44">
        <f t="shared" si="929"/>
        <v>30</v>
      </c>
      <c r="P8508" s="47">
        <f t="shared" si="930"/>
        <v>308.59607854868528</v>
      </c>
    </row>
    <row r="8509" spans="1:16" x14ac:dyDescent="0.25">
      <c r="A8509" s="56">
        <v>15715</v>
      </c>
      <c r="B8509" s="43" t="s">
        <v>1623</v>
      </c>
      <c r="C8509" s="43" t="s">
        <v>4173</v>
      </c>
      <c r="D8509" s="57" t="s">
        <v>133</v>
      </c>
      <c r="E8509" s="44">
        <v>600</v>
      </c>
      <c r="F8509" s="58">
        <v>37894</v>
      </c>
      <c r="G8509" s="45">
        <v>847.71</v>
      </c>
      <c r="H8509" s="45">
        <v>-337.61</v>
      </c>
      <c r="I8509" s="59">
        <f t="shared" si="925"/>
        <v>510.1</v>
      </c>
      <c r="J8509" s="44">
        <f t="shared" si="926"/>
        <v>2003</v>
      </c>
      <c r="K8509" s="44">
        <f t="shared" si="927"/>
        <v>20</v>
      </c>
      <c r="L8509" s="59">
        <f>VLOOKUP(J8509,'SF CCI, BCI'!A:F,5)</f>
        <v>7788.8</v>
      </c>
      <c r="M8509" s="59">
        <f t="shared" si="931"/>
        <v>1.972994556285949</v>
      </c>
      <c r="N8509" s="47">
        <f t="shared" si="928"/>
        <v>1672.5272153091619</v>
      </c>
      <c r="O8509" s="44">
        <f t="shared" si="929"/>
        <v>30</v>
      </c>
      <c r="P8509" s="47">
        <f t="shared" si="930"/>
        <v>1006.4245231614626</v>
      </c>
    </row>
    <row r="8510" spans="1:16" x14ac:dyDescent="0.25">
      <c r="A8510" s="56">
        <v>15716</v>
      </c>
      <c r="B8510" s="43" t="s">
        <v>1623</v>
      </c>
      <c r="C8510" s="43" t="s">
        <v>4174</v>
      </c>
      <c r="D8510" s="57" t="s">
        <v>133</v>
      </c>
      <c r="E8510" s="44">
        <v>600</v>
      </c>
      <c r="F8510" s="58">
        <v>37894</v>
      </c>
      <c r="G8510" s="45">
        <v>260</v>
      </c>
      <c r="H8510" s="45">
        <v>-103.59</v>
      </c>
      <c r="I8510" s="59">
        <f t="shared" si="925"/>
        <v>156.41</v>
      </c>
      <c r="J8510" s="44">
        <f t="shared" si="926"/>
        <v>2003</v>
      </c>
      <c r="K8510" s="44">
        <f t="shared" si="927"/>
        <v>20</v>
      </c>
      <c r="L8510" s="59">
        <f>VLOOKUP(J8510,'SF CCI, BCI'!A:F,5)</f>
        <v>7788.8</v>
      </c>
      <c r="M8510" s="59">
        <f t="shared" si="931"/>
        <v>1.972994556285949</v>
      </c>
      <c r="N8510" s="47">
        <f t="shared" si="928"/>
        <v>512.9785846343467</v>
      </c>
      <c r="O8510" s="44">
        <f t="shared" si="929"/>
        <v>30</v>
      </c>
      <c r="P8510" s="47">
        <f t="shared" si="930"/>
        <v>308.59607854868528</v>
      </c>
    </row>
    <row r="8511" spans="1:16" x14ac:dyDescent="0.25">
      <c r="A8511" s="56">
        <v>15717</v>
      </c>
      <c r="B8511" s="43" t="s">
        <v>1623</v>
      </c>
      <c r="C8511" s="43" t="s">
        <v>4175</v>
      </c>
      <c r="D8511" s="57" t="s">
        <v>133</v>
      </c>
      <c r="E8511" s="44">
        <v>600</v>
      </c>
      <c r="F8511" s="58">
        <v>37894</v>
      </c>
      <c r="G8511" s="45">
        <v>130</v>
      </c>
      <c r="H8511" s="45">
        <v>-51.8</v>
      </c>
      <c r="I8511" s="59">
        <f t="shared" si="925"/>
        <v>78.2</v>
      </c>
      <c r="J8511" s="44">
        <f t="shared" si="926"/>
        <v>2003</v>
      </c>
      <c r="K8511" s="44">
        <f t="shared" si="927"/>
        <v>20</v>
      </c>
      <c r="L8511" s="59">
        <f>VLOOKUP(J8511,'SF CCI, BCI'!A:F,5)</f>
        <v>7788.8</v>
      </c>
      <c r="M8511" s="59">
        <f t="shared" si="931"/>
        <v>1.972994556285949</v>
      </c>
      <c r="N8511" s="47">
        <f t="shared" si="928"/>
        <v>256.48929231717335</v>
      </c>
      <c r="O8511" s="44">
        <f t="shared" si="929"/>
        <v>30</v>
      </c>
      <c r="P8511" s="47">
        <f t="shared" si="930"/>
        <v>154.28817430156121</v>
      </c>
    </row>
    <row r="8512" spans="1:16" x14ac:dyDescent="0.25">
      <c r="A8512" s="56">
        <v>20718</v>
      </c>
      <c r="B8512" s="43" t="s">
        <v>4176</v>
      </c>
      <c r="C8512" s="43" t="s">
        <v>3682</v>
      </c>
      <c r="D8512" s="57" t="s">
        <v>133</v>
      </c>
      <c r="E8512" s="44">
        <v>600</v>
      </c>
      <c r="F8512" s="58">
        <v>37910</v>
      </c>
      <c r="G8512" s="45">
        <v>20649.09</v>
      </c>
      <c r="H8512" s="45">
        <v>-8190.6100000000006</v>
      </c>
      <c r="I8512" s="59">
        <f t="shared" si="925"/>
        <v>12458.48</v>
      </c>
      <c r="J8512" s="44">
        <f t="shared" si="926"/>
        <v>2003</v>
      </c>
      <c r="K8512" s="44">
        <f t="shared" si="927"/>
        <v>20</v>
      </c>
      <c r="L8512" s="59">
        <f>VLOOKUP(J8512,'SF CCI, BCI'!A:F,5)</f>
        <v>7788.8</v>
      </c>
      <c r="M8512" s="59">
        <f t="shared" si="931"/>
        <v>1.972994556285949</v>
      </c>
      <c r="N8512" s="47">
        <f t="shared" si="928"/>
        <v>40740.542162258629</v>
      </c>
      <c r="O8512" s="44">
        <f t="shared" si="929"/>
        <v>30</v>
      </c>
      <c r="P8512" s="47">
        <f t="shared" si="930"/>
        <v>24580.513219597367</v>
      </c>
    </row>
    <row r="8513" spans="1:16" x14ac:dyDescent="0.25">
      <c r="A8513" s="56">
        <v>20720</v>
      </c>
      <c r="B8513" s="43" t="s">
        <v>4177</v>
      </c>
      <c r="C8513" s="43" t="s">
        <v>4178</v>
      </c>
      <c r="D8513" s="57" t="s">
        <v>133</v>
      </c>
      <c r="E8513" s="44">
        <v>600</v>
      </c>
      <c r="F8513" s="58">
        <v>37925</v>
      </c>
      <c r="G8513" s="45">
        <v>130</v>
      </c>
      <c r="H8513" s="45">
        <v>-51.589999999999996</v>
      </c>
      <c r="I8513" s="59">
        <f t="shared" si="925"/>
        <v>78.41</v>
      </c>
      <c r="J8513" s="44">
        <f t="shared" si="926"/>
        <v>2003</v>
      </c>
      <c r="K8513" s="44">
        <f t="shared" si="927"/>
        <v>20</v>
      </c>
      <c r="L8513" s="59">
        <f>VLOOKUP(J8513,'SF CCI, BCI'!A:F,5)</f>
        <v>7788.8</v>
      </c>
      <c r="M8513" s="59">
        <f t="shared" si="931"/>
        <v>1.972994556285949</v>
      </c>
      <c r="N8513" s="47">
        <f t="shared" si="928"/>
        <v>256.48929231717335</v>
      </c>
      <c r="O8513" s="44">
        <f t="shared" si="929"/>
        <v>30</v>
      </c>
      <c r="P8513" s="47">
        <f t="shared" si="930"/>
        <v>154.70250315838126</v>
      </c>
    </row>
    <row r="8514" spans="1:16" x14ac:dyDescent="0.25">
      <c r="A8514" s="56">
        <v>20724</v>
      </c>
      <c r="B8514" s="43" t="s">
        <v>4179</v>
      </c>
      <c r="C8514" s="43" t="s">
        <v>4180</v>
      </c>
      <c r="D8514" s="57" t="s">
        <v>133</v>
      </c>
      <c r="E8514" s="44">
        <v>600</v>
      </c>
      <c r="F8514" s="58">
        <v>37925</v>
      </c>
      <c r="G8514" s="45">
        <v>4002.07</v>
      </c>
      <c r="H8514" s="45">
        <v>-1587.44</v>
      </c>
      <c r="I8514" s="59">
        <f t="shared" si="925"/>
        <v>2414.63</v>
      </c>
      <c r="J8514" s="44">
        <f t="shared" si="926"/>
        <v>2003</v>
      </c>
      <c r="K8514" s="44">
        <f t="shared" si="927"/>
        <v>20</v>
      </c>
      <c r="L8514" s="59">
        <f>VLOOKUP(J8514,'SF CCI, BCI'!A:F,5)</f>
        <v>7788.8</v>
      </c>
      <c r="M8514" s="59">
        <f t="shared" si="931"/>
        <v>1.972994556285949</v>
      </c>
      <c r="N8514" s="47">
        <f t="shared" si="928"/>
        <v>7896.0623238753078</v>
      </c>
      <c r="O8514" s="44">
        <f t="shared" si="929"/>
        <v>30</v>
      </c>
      <c r="P8514" s="47">
        <f t="shared" si="930"/>
        <v>4764.051845444741</v>
      </c>
    </row>
    <row r="8515" spans="1:16" x14ac:dyDescent="0.25">
      <c r="A8515" s="56">
        <v>20725</v>
      </c>
      <c r="B8515" s="43" t="s">
        <v>4179</v>
      </c>
      <c r="C8515" s="43" t="s">
        <v>4181</v>
      </c>
      <c r="D8515" s="57" t="s">
        <v>133</v>
      </c>
      <c r="E8515" s="44">
        <v>600</v>
      </c>
      <c r="F8515" s="58">
        <v>37925</v>
      </c>
      <c r="G8515" s="45">
        <v>3141.95</v>
      </c>
      <c r="H8515" s="45">
        <v>-1246.27</v>
      </c>
      <c r="I8515" s="59">
        <f t="shared" si="925"/>
        <v>1895.6799999999998</v>
      </c>
      <c r="J8515" s="44">
        <f t="shared" si="926"/>
        <v>2003</v>
      </c>
      <c r="K8515" s="44">
        <f t="shared" si="927"/>
        <v>20</v>
      </c>
      <c r="L8515" s="59">
        <f>VLOOKUP(J8515,'SF CCI, BCI'!A:F,5)</f>
        <v>7788.8</v>
      </c>
      <c r="M8515" s="59">
        <f t="shared" si="931"/>
        <v>1.972994556285949</v>
      </c>
      <c r="N8515" s="47">
        <f t="shared" si="928"/>
        <v>6199.050246122637</v>
      </c>
      <c r="O8515" s="44">
        <f t="shared" si="929"/>
        <v>30</v>
      </c>
      <c r="P8515" s="47">
        <f t="shared" si="930"/>
        <v>3740.1663204601473</v>
      </c>
    </row>
    <row r="8516" spans="1:16" x14ac:dyDescent="0.25">
      <c r="A8516" s="56">
        <v>20726</v>
      </c>
      <c r="B8516" s="43" t="s">
        <v>4179</v>
      </c>
      <c r="C8516" s="43" t="s">
        <v>4182</v>
      </c>
      <c r="D8516" s="57" t="s">
        <v>133</v>
      </c>
      <c r="E8516" s="44">
        <v>600</v>
      </c>
      <c r="F8516" s="58">
        <v>37925</v>
      </c>
      <c r="G8516" s="45">
        <v>390</v>
      </c>
      <c r="H8516" s="45">
        <v>-154.66999999999999</v>
      </c>
      <c r="I8516" s="59">
        <f t="shared" si="925"/>
        <v>235.33</v>
      </c>
      <c r="J8516" s="44">
        <f t="shared" si="926"/>
        <v>2003</v>
      </c>
      <c r="K8516" s="44">
        <f t="shared" si="927"/>
        <v>20</v>
      </c>
      <c r="L8516" s="59">
        <f>VLOOKUP(J8516,'SF CCI, BCI'!A:F,5)</f>
        <v>7788.8</v>
      </c>
      <c r="M8516" s="59">
        <f t="shared" si="931"/>
        <v>1.972994556285949</v>
      </c>
      <c r="N8516" s="47">
        <f t="shared" si="928"/>
        <v>769.46787695152011</v>
      </c>
      <c r="O8516" s="44">
        <f t="shared" si="929"/>
        <v>30</v>
      </c>
      <c r="P8516" s="47">
        <f t="shared" si="930"/>
        <v>464.30480893077242</v>
      </c>
    </row>
    <row r="8517" spans="1:16" x14ac:dyDescent="0.25">
      <c r="A8517" s="56">
        <v>20728</v>
      </c>
      <c r="B8517" s="43" t="s">
        <v>4179</v>
      </c>
      <c r="C8517" s="43" t="s">
        <v>4183</v>
      </c>
      <c r="D8517" s="57" t="s">
        <v>133</v>
      </c>
      <c r="E8517" s="44">
        <v>600</v>
      </c>
      <c r="F8517" s="58">
        <v>37925</v>
      </c>
      <c r="G8517" s="45">
        <v>650</v>
      </c>
      <c r="H8517" s="45">
        <v>-257.82000000000005</v>
      </c>
      <c r="I8517" s="59">
        <f t="shared" si="925"/>
        <v>392.17999999999995</v>
      </c>
      <c r="J8517" s="44">
        <f t="shared" si="926"/>
        <v>2003</v>
      </c>
      <c r="K8517" s="44">
        <f t="shared" si="927"/>
        <v>20</v>
      </c>
      <c r="L8517" s="59">
        <f>VLOOKUP(J8517,'SF CCI, BCI'!A:F,5)</f>
        <v>7788.8</v>
      </c>
      <c r="M8517" s="59">
        <f t="shared" si="931"/>
        <v>1.972994556285949</v>
      </c>
      <c r="N8517" s="47">
        <f t="shared" si="928"/>
        <v>1282.4464615858669</v>
      </c>
      <c r="O8517" s="44">
        <f t="shared" si="929"/>
        <v>30</v>
      </c>
      <c r="P8517" s="47">
        <f t="shared" si="930"/>
        <v>773.76900508422341</v>
      </c>
    </row>
    <row r="8518" spans="1:16" x14ac:dyDescent="0.25">
      <c r="A8518" s="56">
        <v>20730</v>
      </c>
      <c r="B8518" s="43" t="s">
        <v>4179</v>
      </c>
      <c r="C8518" s="43" t="s">
        <v>4184</v>
      </c>
      <c r="D8518" s="57" t="s">
        <v>133</v>
      </c>
      <c r="E8518" s="44">
        <v>600</v>
      </c>
      <c r="F8518" s="58">
        <v>37925</v>
      </c>
      <c r="G8518" s="45">
        <v>390</v>
      </c>
      <c r="H8518" s="45">
        <v>-154.66999999999999</v>
      </c>
      <c r="I8518" s="59">
        <f t="shared" si="925"/>
        <v>235.33</v>
      </c>
      <c r="J8518" s="44">
        <f t="shared" si="926"/>
        <v>2003</v>
      </c>
      <c r="K8518" s="44">
        <f t="shared" si="927"/>
        <v>20</v>
      </c>
      <c r="L8518" s="59">
        <f>VLOOKUP(J8518,'SF CCI, BCI'!A:F,5)</f>
        <v>7788.8</v>
      </c>
      <c r="M8518" s="59">
        <f t="shared" si="931"/>
        <v>1.972994556285949</v>
      </c>
      <c r="N8518" s="47">
        <f t="shared" si="928"/>
        <v>769.46787695152011</v>
      </c>
      <c r="O8518" s="44">
        <f t="shared" si="929"/>
        <v>30</v>
      </c>
      <c r="P8518" s="47">
        <f t="shared" si="930"/>
        <v>464.30480893077242</v>
      </c>
    </row>
    <row r="8519" spans="1:16" x14ac:dyDescent="0.25">
      <c r="A8519" s="56">
        <v>20731</v>
      </c>
      <c r="B8519" s="43" t="s">
        <v>4179</v>
      </c>
      <c r="C8519" s="43" t="s">
        <v>4185</v>
      </c>
      <c r="D8519" s="57" t="s">
        <v>133</v>
      </c>
      <c r="E8519" s="44">
        <v>600</v>
      </c>
      <c r="F8519" s="58">
        <v>37925</v>
      </c>
      <c r="G8519" s="45">
        <v>390</v>
      </c>
      <c r="H8519" s="45">
        <v>-154.66999999999999</v>
      </c>
      <c r="I8519" s="59">
        <f t="shared" si="925"/>
        <v>235.33</v>
      </c>
      <c r="J8519" s="44">
        <f t="shared" si="926"/>
        <v>2003</v>
      </c>
      <c r="K8519" s="44">
        <f t="shared" si="927"/>
        <v>20</v>
      </c>
      <c r="L8519" s="59">
        <f>VLOOKUP(J8519,'SF CCI, BCI'!A:F,5)</f>
        <v>7788.8</v>
      </c>
      <c r="M8519" s="59">
        <f t="shared" si="931"/>
        <v>1.972994556285949</v>
      </c>
      <c r="N8519" s="47">
        <f t="shared" si="928"/>
        <v>769.46787695152011</v>
      </c>
      <c r="O8519" s="44">
        <f t="shared" si="929"/>
        <v>30</v>
      </c>
      <c r="P8519" s="47">
        <f t="shared" si="930"/>
        <v>464.30480893077242</v>
      </c>
    </row>
    <row r="8520" spans="1:16" x14ac:dyDescent="0.25">
      <c r="A8520" s="56">
        <v>20732</v>
      </c>
      <c r="B8520" s="43" t="s">
        <v>4186</v>
      </c>
      <c r="C8520" s="43" t="s">
        <v>4187</v>
      </c>
      <c r="D8520" s="57" t="s">
        <v>133</v>
      </c>
      <c r="E8520" s="44">
        <v>600</v>
      </c>
      <c r="F8520" s="58">
        <v>37925</v>
      </c>
      <c r="G8520" s="45">
        <v>8317.9699999999993</v>
      </c>
      <c r="H8520" s="45">
        <v>-3299.4</v>
      </c>
      <c r="I8520" s="59">
        <f t="shared" si="925"/>
        <v>5018.57</v>
      </c>
      <c r="J8520" s="44">
        <f t="shared" si="926"/>
        <v>2003</v>
      </c>
      <c r="K8520" s="44">
        <f t="shared" si="927"/>
        <v>20</v>
      </c>
      <c r="L8520" s="59">
        <f>VLOOKUP(J8520,'SF CCI, BCI'!A:F,5)</f>
        <v>7788.8</v>
      </c>
      <c r="M8520" s="59">
        <f t="shared" si="931"/>
        <v>1.972994556285949</v>
      </c>
      <c r="N8520" s="47">
        <f t="shared" si="928"/>
        <v>16411.309529349834</v>
      </c>
      <c r="O8520" s="44">
        <f t="shared" si="929"/>
        <v>30</v>
      </c>
      <c r="P8520" s="47">
        <f t="shared" si="930"/>
        <v>9901.6112903399753</v>
      </c>
    </row>
    <row r="8521" spans="1:16" x14ac:dyDescent="0.25">
      <c r="A8521" s="56">
        <v>20733</v>
      </c>
      <c r="B8521" s="43" t="s">
        <v>4188</v>
      </c>
      <c r="C8521" s="43" t="s">
        <v>4189</v>
      </c>
      <c r="D8521" s="57" t="s">
        <v>165</v>
      </c>
      <c r="E8521" s="44">
        <v>600</v>
      </c>
      <c r="F8521" s="58">
        <v>37925</v>
      </c>
      <c r="G8521" s="45">
        <v>5934.86</v>
      </c>
      <c r="H8521" s="45">
        <v>-2354.11</v>
      </c>
      <c r="I8521" s="59">
        <f t="shared" si="925"/>
        <v>3580.7499999999995</v>
      </c>
      <c r="J8521" s="44">
        <f t="shared" si="926"/>
        <v>2003</v>
      </c>
      <c r="K8521" s="44">
        <f t="shared" si="927"/>
        <v>20</v>
      </c>
      <c r="L8521" s="59">
        <f>VLOOKUP(J8521,'SF CCI, BCI'!A:F,5)</f>
        <v>7788.8</v>
      </c>
      <c r="M8521" s="59">
        <f t="shared" si="931"/>
        <v>1.972994556285949</v>
      </c>
      <c r="N8521" s="47">
        <f t="shared" si="928"/>
        <v>11709.446472319227</v>
      </c>
      <c r="O8521" s="44">
        <f t="shared" si="929"/>
        <v>30</v>
      </c>
      <c r="P8521" s="47">
        <f t="shared" si="930"/>
        <v>7064.8002574209113</v>
      </c>
    </row>
    <row r="8522" spans="1:16" x14ac:dyDescent="0.25">
      <c r="A8522" s="56">
        <v>20734</v>
      </c>
      <c r="B8522" s="43" t="s">
        <v>4190</v>
      </c>
      <c r="C8522" s="43" t="s">
        <v>4191</v>
      </c>
      <c r="D8522" s="57" t="s">
        <v>106</v>
      </c>
      <c r="E8522" s="44">
        <v>600</v>
      </c>
      <c r="F8522" s="58">
        <v>37955</v>
      </c>
      <c r="G8522" s="45">
        <v>6249.05</v>
      </c>
      <c r="H8522" s="45">
        <v>-2468.13</v>
      </c>
      <c r="I8522" s="59">
        <f t="shared" si="925"/>
        <v>3780.92</v>
      </c>
      <c r="J8522" s="44">
        <f t="shared" si="926"/>
        <v>2003</v>
      </c>
      <c r="K8522" s="44">
        <f t="shared" si="927"/>
        <v>20</v>
      </c>
      <c r="L8522" s="59">
        <f>VLOOKUP(J8522,'SF CCI, BCI'!A:F,5)</f>
        <v>7788.8</v>
      </c>
      <c r="M8522" s="59">
        <f t="shared" si="931"/>
        <v>1.972994556285949</v>
      </c>
      <c r="N8522" s="47">
        <f t="shared" si="928"/>
        <v>12329.34163195871</v>
      </c>
      <c r="O8522" s="44">
        <f t="shared" si="929"/>
        <v>30</v>
      </c>
      <c r="P8522" s="47">
        <f t="shared" si="930"/>
        <v>7459.7345777526707</v>
      </c>
    </row>
    <row r="8523" spans="1:16" x14ac:dyDescent="0.25">
      <c r="A8523" s="56">
        <v>20735</v>
      </c>
      <c r="B8523" s="43" t="s">
        <v>4192</v>
      </c>
      <c r="C8523" s="43" t="s">
        <v>4193</v>
      </c>
      <c r="D8523" s="57" t="s">
        <v>165</v>
      </c>
      <c r="E8523" s="44">
        <v>600</v>
      </c>
      <c r="F8523" s="58">
        <v>37955</v>
      </c>
      <c r="G8523" s="45">
        <v>41395.65</v>
      </c>
      <c r="H8523" s="45">
        <v>-16349.65</v>
      </c>
      <c r="I8523" s="59">
        <f t="shared" ref="I8523:I8586" si="932">G8523+H8523</f>
        <v>25046</v>
      </c>
      <c r="J8523" s="44">
        <f t="shared" ref="J8523:J8586" si="933">YEAR(F8523)</f>
        <v>2003</v>
      </c>
      <c r="K8523" s="44">
        <f t="shared" ref="K8523:K8586" si="934">ROUND(($A$9-F8523)/365,0)</f>
        <v>20</v>
      </c>
      <c r="L8523" s="59">
        <f>VLOOKUP(J8523,'SF CCI, BCI'!A:F,5)</f>
        <v>7788.8</v>
      </c>
      <c r="M8523" s="59">
        <f t="shared" si="931"/>
        <v>1.972994556285949</v>
      </c>
      <c r="N8523" s="47">
        <f t="shared" si="928"/>
        <v>81673.39210391845</v>
      </c>
      <c r="O8523" s="44">
        <f t="shared" si="929"/>
        <v>30</v>
      </c>
      <c r="P8523" s="47">
        <f t="shared" si="930"/>
        <v>49415.62165673788</v>
      </c>
    </row>
    <row r="8524" spans="1:16" x14ac:dyDescent="0.25">
      <c r="A8524" s="56">
        <v>20736</v>
      </c>
      <c r="B8524" s="43" t="s">
        <v>4194</v>
      </c>
      <c r="C8524" s="43" t="s">
        <v>4195</v>
      </c>
      <c r="D8524" s="57" t="s">
        <v>133</v>
      </c>
      <c r="E8524" s="44">
        <v>600</v>
      </c>
      <c r="F8524" s="58">
        <v>37955</v>
      </c>
      <c r="G8524" s="45">
        <v>4266.87</v>
      </c>
      <c r="H8524" s="45">
        <v>-1685.25</v>
      </c>
      <c r="I8524" s="59">
        <f t="shared" si="932"/>
        <v>2581.62</v>
      </c>
      <c r="J8524" s="44">
        <f t="shared" si="933"/>
        <v>2003</v>
      </c>
      <c r="K8524" s="44">
        <f t="shared" si="934"/>
        <v>20</v>
      </c>
      <c r="L8524" s="59">
        <f>VLOOKUP(J8524,'SF CCI, BCI'!A:F,5)</f>
        <v>7788.8</v>
      </c>
      <c r="M8524" s="59">
        <f t="shared" si="931"/>
        <v>1.972994556285949</v>
      </c>
      <c r="N8524" s="47">
        <f t="shared" ref="N8524:N8587" si="935">G8524*M8524</f>
        <v>8418.5112823798263</v>
      </c>
      <c r="O8524" s="44">
        <f t="shared" ref="O8524:O8587" si="936">IF(E8524="(blank)","",IF(K8524&gt;(E8524/12),0,(E8524/12)-K8524))</f>
        <v>30</v>
      </c>
      <c r="P8524" s="47">
        <f t="shared" ref="P8524:P8587" si="937">M8524*I8524</f>
        <v>5093.5222063989313</v>
      </c>
    </row>
    <row r="8525" spans="1:16" x14ac:dyDescent="0.25">
      <c r="A8525" s="56">
        <v>20737</v>
      </c>
      <c r="B8525" s="43" t="s">
        <v>4194</v>
      </c>
      <c r="C8525" s="43" t="s">
        <v>4196</v>
      </c>
      <c r="D8525" s="57" t="s">
        <v>133</v>
      </c>
      <c r="E8525" s="44">
        <v>600</v>
      </c>
      <c r="F8525" s="58">
        <v>37955</v>
      </c>
      <c r="G8525" s="45">
        <v>11779.38</v>
      </c>
      <c r="H8525" s="45">
        <v>-4652.3899999999994</v>
      </c>
      <c r="I8525" s="59">
        <f t="shared" si="932"/>
        <v>7126.99</v>
      </c>
      <c r="J8525" s="44">
        <f t="shared" si="933"/>
        <v>2003</v>
      </c>
      <c r="K8525" s="44">
        <f t="shared" si="934"/>
        <v>20</v>
      </c>
      <c r="L8525" s="59">
        <f>VLOOKUP(J8525,'SF CCI, BCI'!A:F,5)</f>
        <v>7788.8</v>
      </c>
      <c r="M8525" s="59">
        <f t="shared" si="931"/>
        <v>1.972994556285949</v>
      </c>
      <c r="N8525" s="47">
        <f t="shared" si="935"/>
        <v>23240.65261642358</v>
      </c>
      <c r="O8525" s="44">
        <f t="shared" si="936"/>
        <v>30</v>
      </c>
      <c r="P8525" s="47">
        <f t="shared" si="937"/>
        <v>14061.512472704395</v>
      </c>
    </row>
    <row r="8526" spans="1:16" x14ac:dyDescent="0.25">
      <c r="A8526" s="56">
        <v>20738</v>
      </c>
      <c r="B8526" s="43" t="s">
        <v>4194</v>
      </c>
      <c r="C8526" s="43" t="s">
        <v>4197</v>
      </c>
      <c r="D8526" s="57" t="s">
        <v>133</v>
      </c>
      <c r="E8526" s="44">
        <v>600</v>
      </c>
      <c r="F8526" s="58">
        <v>37955</v>
      </c>
      <c r="G8526" s="45">
        <v>30624.1</v>
      </c>
      <c r="H8526" s="45">
        <v>-12095.33</v>
      </c>
      <c r="I8526" s="59">
        <f t="shared" si="932"/>
        <v>18528.769999999997</v>
      </c>
      <c r="J8526" s="44">
        <f t="shared" si="933"/>
        <v>2003</v>
      </c>
      <c r="K8526" s="44">
        <f t="shared" si="934"/>
        <v>20</v>
      </c>
      <c r="L8526" s="59">
        <f>VLOOKUP(J8526,'SF CCI, BCI'!A:F,5)</f>
        <v>7788.8</v>
      </c>
      <c r="M8526" s="59">
        <f t="shared" si="931"/>
        <v>1.972994556285949</v>
      </c>
      <c r="N8526" s="47">
        <f t="shared" si="935"/>
        <v>60421.182591156525</v>
      </c>
      <c r="O8526" s="44">
        <f t="shared" si="936"/>
        <v>30</v>
      </c>
      <c r="P8526" s="47">
        <f t="shared" si="937"/>
        <v>36557.162344674398</v>
      </c>
    </row>
    <row r="8527" spans="1:16" x14ac:dyDescent="0.25">
      <c r="A8527" s="56">
        <v>20739</v>
      </c>
      <c r="B8527" s="43" t="s">
        <v>4198</v>
      </c>
      <c r="C8527" s="43" t="s">
        <v>4199</v>
      </c>
      <c r="D8527" s="57" t="s">
        <v>133</v>
      </c>
      <c r="E8527" s="44">
        <v>600</v>
      </c>
      <c r="F8527" s="58">
        <v>37955</v>
      </c>
      <c r="G8527" s="45">
        <v>1300</v>
      </c>
      <c r="H8527" s="45">
        <v>-513.41</v>
      </c>
      <c r="I8527" s="59">
        <f t="shared" si="932"/>
        <v>786.59</v>
      </c>
      <c r="J8527" s="44">
        <f t="shared" si="933"/>
        <v>2003</v>
      </c>
      <c r="K8527" s="44">
        <f t="shared" si="934"/>
        <v>20</v>
      </c>
      <c r="L8527" s="59">
        <f>VLOOKUP(J8527,'SF CCI, BCI'!A:F,5)</f>
        <v>7788.8</v>
      </c>
      <c r="M8527" s="59">
        <f t="shared" si="931"/>
        <v>1.972994556285949</v>
      </c>
      <c r="N8527" s="47">
        <f t="shared" si="935"/>
        <v>2564.8929231717339</v>
      </c>
      <c r="O8527" s="44">
        <f t="shared" si="936"/>
        <v>30</v>
      </c>
      <c r="P8527" s="47">
        <f t="shared" si="937"/>
        <v>1551.9377880289646</v>
      </c>
    </row>
    <row r="8528" spans="1:16" x14ac:dyDescent="0.25">
      <c r="A8528" s="56">
        <v>20740</v>
      </c>
      <c r="B8528" s="43" t="s">
        <v>4198</v>
      </c>
      <c r="C8528" s="43" t="s">
        <v>4200</v>
      </c>
      <c r="D8528" s="57" t="s">
        <v>133</v>
      </c>
      <c r="E8528" s="44">
        <v>600</v>
      </c>
      <c r="F8528" s="58">
        <v>37955</v>
      </c>
      <c r="G8528" s="45">
        <v>1538.1</v>
      </c>
      <c r="H8528" s="45">
        <v>-607.48</v>
      </c>
      <c r="I8528" s="59">
        <f t="shared" si="932"/>
        <v>930.61999999999989</v>
      </c>
      <c r="J8528" s="44">
        <f t="shared" si="933"/>
        <v>2003</v>
      </c>
      <c r="K8528" s="44">
        <f t="shared" si="934"/>
        <v>20</v>
      </c>
      <c r="L8528" s="59">
        <f>VLOOKUP(J8528,'SF CCI, BCI'!A:F,5)</f>
        <v>7788.8</v>
      </c>
      <c r="M8528" s="59">
        <f t="shared" si="931"/>
        <v>1.972994556285949</v>
      </c>
      <c r="N8528" s="47">
        <f t="shared" si="935"/>
        <v>3034.662927023418</v>
      </c>
      <c r="O8528" s="44">
        <f t="shared" si="936"/>
        <v>30</v>
      </c>
      <c r="P8528" s="47">
        <f t="shared" si="937"/>
        <v>1836.1081939708297</v>
      </c>
    </row>
    <row r="8529" spans="1:16" x14ac:dyDescent="0.25">
      <c r="A8529" s="56">
        <v>20741</v>
      </c>
      <c r="B8529" s="43" t="s">
        <v>4198</v>
      </c>
      <c r="C8529" s="43" t="s">
        <v>4201</v>
      </c>
      <c r="D8529" s="57" t="s">
        <v>133</v>
      </c>
      <c r="E8529" s="44">
        <v>600</v>
      </c>
      <c r="F8529" s="58">
        <v>37955</v>
      </c>
      <c r="G8529" s="45">
        <v>2901.72</v>
      </c>
      <c r="H8529" s="45">
        <v>-1146.0700000000002</v>
      </c>
      <c r="I8529" s="59">
        <f t="shared" si="932"/>
        <v>1755.6499999999996</v>
      </c>
      <c r="J8529" s="44">
        <f t="shared" si="933"/>
        <v>2003</v>
      </c>
      <c r="K8529" s="44">
        <f t="shared" si="934"/>
        <v>20</v>
      </c>
      <c r="L8529" s="59">
        <f>VLOOKUP(J8529,'SF CCI, BCI'!A:F,5)</f>
        <v>7788.8</v>
      </c>
      <c r="M8529" s="59">
        <f t="shared" si="931"/>
        <v>1.972994556285949</v>
      </c>
      <c r="N8529" s="47">
        <f t="shared" si="935"/>
        <v>5725.0777638660638</v>
      </c>
      <c r="O8529" s="44">
        <f t="shared" si="936"/>
        <v>30</v>
      </c>
      <c r="P8529" s="47">
        <f t="shared" si="937"/>
        <v>3463.8878927434257</v>
      </c>
    </row>
    <row r="8530" spans="1:16" x14ac:dyDescent="0.25">
      <c r="A8530" s="56">
        <v>20742</v>
      </c>
      <c r="B8530" s="43" t="s">
        <v>4198</v>
      </c>
      <c r="C8530" s="43" t="s">
        <v>4202</v>
      </c>
      <c r="D8530" s="57" t="s">
        <v>133</v>
      </c>
      <c r="E8530" s="44">
        <v>600</v>
      </c>
      <c r="F8530" s="58">
        <v>37955</v>
      </c>
      <c r="G8530" s="45">
        <v>130</v>
      </c>
      <c r="H8530" s="45">
        <v>-51.37</v>
      </c>
      <c r="I8530" s="59">
        <f t="shared" si="932"/>
        <v>78.63</v>
      </c>
      <c r="J8530" s="44">
        <f t="shared" si="933"/>
        <v>2003</v>
      </c>
      <c r="K8530" s="44">
        <f t="shared" si="934"/>
        <v>20</v>
      </c>
      <c r="L8530" s="59">
        <f>VLOOKUP(J8530,'SF CCI, BCI'!A:F,5)</f>
        <v>7788.8</v>
      </c>
      <c r="M8530" s="59">
        <f t="shared" si="931"/>
        <v>1.972994556285949</v>
      </c>
      <c r="N8530" s="47">
        <f t="shared" si="935"/>
        <v>256.48929231717335</v>
      </c>
      <c r="O8530" s="44">
        <f t="shared" si="936"/>
        <v>30</v>
      </c>
      <c r="P8530" s="47">
        <f t="shared" si="937"/>
        <v>155.13656196076417</v>
      </c>
    </row>
    <row r="8531" spans="1:16" x14ac:dyDescent="0.25">
      <c r="A8531" s="56">
        <v>20743</v>
      </c>
      <c r="B8531" s="43" t="s">
        <v>4198</v>
      </c>
      <c r="C8531" s="43" t="s">
        <v>4203</v>
      </c>
      <c r="D8531" s="57" t="s">
        <v>133</v>
      </c>
      <c r="E8531" s="44">
        <v>600</v>
      </c>
      <c r="F8531" s="58">
        <v>37955</v>
      </c>
      <c r="G8531" s="45">
        <v>260</v>
      </c>
      <c r="H8531" s="45">
        <v>-102.73</v>
      </c>
      <c r="I8531" s="59">
        <f t="shared" si="932"/>
        <v>157.26999999999998</v>
      </c>
      <c r="J8531" s="44">
        <f t="shared" si="933"/>
        <v>2003</v>
      </c>
      <c r="K8531" s="44">
        <f t="shared" si="934"/>
        <v>20</v>
      </c>
      <c r="L8531" s="59">
        <f>VLOOKUP(J8531,'SF CCI, BCI'!A:F,5)</f>
        <v>7788.8</v>
      </c>
      <c r="M8531" s="59">
        <f t="shared" si="931"/>
        <v>1.972994556285949</v>
      </c>
      <c r="N8531" s="47">
        <f t="shared" si="935"/>
        <v>512.9785846343467</v>
      </c>
      <c r="O8531" s="44">
        <f t="shared" si="936"/>
        <v>30</v>
      </c>
      <c r="P8531" s="47">
        <f t="shared" si="937"/>
        <v>310.29285386709114</v>
      </c>
    </row>
    <row r="8532" spans="1:16" x14ac:dyDescent="0.25">
      <c r="A8532" s="56">
        <v>20756</v>
      </c>
      <c r="B8532" s="43" t="s">
        <v>4204</v>
      </c>
      <c r="C8532" s="43" t="s">
        <v>4205</v>
      </c>
      <c r="D8532" s="57" t="s">
        <v>133</v>
      </c>
      <c r="E8532" s="44">
        <v>600</v>
      </c>
      <c r="F8532" s="58">
        <v>37986</v>
      </c>
      <c r="G8532" s="45">
        <v>23763.51</v>
      </c>
      <c r="H8532" s="45">
        <v>-9346.61</v>
      </c>
      <c r="I8532" s="59">
        <f t="shared" si="932"/>
        <v>14416.899999999998</v>
      </c>
      <c r="J8532" s="44">
        <f t="shared" si="933"/>
        <v>2003</v>
      </c>
      <c r="K8532" s="44">
        <f t="shared" si="934"/>
        <v>20</v>
      </c>
      <c r="L8532" s="59">
        <f>VLOOKUP(J8532,'SF CCI, BCI'!A:F,5)</f>
        <v>7788.8</v>
      </c>
      <c r="M8532" s="59">
        <f t="shared" si="931"/>
        <v>1.972994556285949</v>
      </c>
      <c r="N8532" s="47">
        <f t="shared" si="935"/>
        <v>46885.27586824671</v>
      </c>
      <c r="O8532" s="44">
        <f t="shared" si="936"/>
        <v>30</v>
      </c>
      <c r="P8532" s="47">
        <f t="shared" si="937"/>
        <v>28444.465218518893</v>
      </c>
    </row>
    <row r="8533" spans="1:16" x14ac:dyDescent="0.25">
      <c r="A8533" s="56">
        <v>20757</v>
      </c>
      <c r="B8533" s="43" t="s">
        <v>4206</v>
      </c>
      <c r="C8533" s="43" t="s">
        <v>4207</v>
      </c>
      <c r="D8533" s="57" t="s">
        <v>133</v>
      </c>
      <c r="E8533" s="44">
        <v>600</v>
      </c>
      <c r="F8533" s="58">
        <v>37986</v>
      </c>
      <c r="G8533" s="45">
        <v>3681.28</v>
      </c>
      <c r="H8533" s="45">
        <v>-1447.92</v>
      </c>
      <c r="I8533" s="59">
        <f t="shared" si="932"/>
        <v>2233.36</v>
      </c>
      <c r="J8533" s="44">
        <f t="shared" si="933"/>
        <v>2003</v>
      </c>
      <c r="K8533" s="44">
        <f t="shared" si="934"/>
        <v>20</v>
      </c>
      <c r="L8533" s="59">
        <f>VLOOKUP(J8533,'SF CCI, BCI'!A:F,5)</f>
        <v>7788.8</v>
      </c>
      <c r="M8533" s="59">
        <f t="shared" si="931"/>
        <v>1.972994556285949</v>
      </c>
      <c r="N8533" s="47">
        <f t="shared" si="935"/>
        <v>7263.1454001643388</v>
      </c>
      <c r="O8533" s="44">
        <f t="shared" si="936"/>
        <v>30</v>
      </c>
      <c r="P8533" s="47">
        <f t="shared" si="937"/>
        <v>4406.4071222267876</v>
      </c>
    </row>
    <row r="8534" spans="1:16" x14ac:dyDescent="0.25">
      <c r="A8534" s="56">
        <v>20761</v>
      </c>
      <c r="B8534" s="43" t="s">
        <v>4206</v>
      </c>
      <c r="C8534" s="43" t="s">
        <v>4208</v>
      </c>
      <c r="D8534" s="57" t="s">
        <v>133</v>
      </c>
      <c r="E8534" s="44">
        <v>600</v>
      </c>
      <c r="F8534" s="58">
        <v>37986</v>
      </c>
      <c r="G8534" s="45">
        <v>466</v>
      </c>
      <c r="H8534" s="45">
        <v>-183.23999999999998</v>
      </c>
      <c r="I8534" s="59">
        <f t="shared" si="932"/>
        <v>282.76</v>
      </c>
      <c r="J8534" s="44">
        <f t="shared" si="933"/>
        <v>2003</v>
      </c>
      <c r="K8534" s="44">
        <f t="shared" si="934"/>
        <v>20</v>
      </c>
      <c r="L8534" s="59">
        <f>VLOOKUP(J8534,'SF CCI, BCI'!A:F,5)</f>
        <v>7788.8</v>
      </c>
      <c r="M8534" s="59">
        <f t="shared" si="931"/>
        <v>1.972994556285949</v>
      </c>
      <c r="N8534" s="47">
        <f t="shared" si="935"/>
        <v>919.41546322925228</v>
      </c>
      <c r="O8534" s="44">
        <f t="shared" si="936"/>
        <v>30</v>
      </c>
      <c r="P8534" s="47">
        <f t="shared" si="937"/>
        <v>557.88394073541497</v>
      </c>
    </row>
    <row r="8535" spans="1:16" x14ac:dyDescent="0.25">
      <c r="A8535" s="56">
        <v>20762</v>
      </c>
      <c r="B8535" s="43" t="s">
        <v>4206</v>
      </c>
      <c r="C8535" s="43" t="s">
        <v>4209</v>
      </c>
      <c r="D8535" s="57" t="s">
        <v>133</v>
      </c>
      <c r="E8535" s="44">
        <v>600</v>
      </c>
      <c r="F8535" s="58">
        <v>37986</v>
      </c>
      <c r="G8535" s="45">
        <v>910</v>
      </c>
      <c r="H8535" s="45">
        <v>-357.96000000000004</v>
      </c>
      <c r="I8535" s="59">
        <f t="shared" si="932"/>
        <v>552.04</v>
      </c>
      <c r="J8535" s="44">
        <f t="shared" si="933"/>
        <v>2003</v>
      </c>
      <c r="K8535" s="44">
        <f t="shared" si="934"/>
        <v>20</v>
      </c>
      <c r="L8535" s="59">
        <f>VLOOKUP(J8535,'SF CCI, BCI'!A:F,5)</f>
        <v>7788.8</v>
      </c>
      <c r="M8535" s="59">
        <f t="shared" si="931"/>
        <v>1.972994556285949</v>
      </c>
      <c r="N8535" s="47">
        <f t="shared" si="935"/>
        <v>1795.4250462202135</v>
      </c>
      <c r="O8535" s="44">
        <f t="shared" si="936"/>
        <v>30</v>
      </c>
      <c r="P8535" s="47">
        <f t="shared" si="937"/>
        <v>1089.1719148520951</v>
      </c>
    </row>
    <row r="8536" spans="1:16" x14ac:dyDescent="0.25">
      <c r="A8536" s="56">
        <v>20763</v>
      </c>
      <c r="B8536" s="43" t="s">
        <v>4206</v>
      </c>
      <c r="C8536" s="43" t="s">
        <v>4210</v>
      </c>
      <c r="D8536" s="57" t="s">
        <v>133</v>
      </c>
      <c r="E8536" s="44">
        <v>600</v>
      </c>
      <c r="F8536" s="58">
        <v>37986</v>
      </c>
      <c r="G8536" s="45">
        <v>552.71</v>
      </c>
      <c r="H8536" s="45">
        <v>-217.43</v>
      </c>
      <c r="I8536" s="59">
        <f t="shared" si="932"/>
        <v>335.28000000000003</v>
      </c>
      <c r="J8536" s="44">
        <f t="shared" si="933"/>
        <v>2003</v>
      </c>
      <c r="K8536" s="44">
        <f t="shared" si="934"/>
        <v>20</v>
      </c>
      <c r="L8536" s="59">
        <f>VLOOKUP(J8536,'SF CCI, BCI'!A:F,5)</f>
        <v>7788.8</v>
      </c>
      <c r="M8536" s="59">
        <f t="shared" si="931"/>
        <v>1.972994556285949</v>
      </c>
      <c r="N8536" s="47">
        <f t="shared" si="935"/>
        <v>1090.4938212048069</v>
      </c>
      <c r="O8536" s="44">
        <f t="shared" si="936"/>
        <v>30</v>
      </c>
      <c r="P8536" s="47">
        <f t="shared" si="937"/>
        <v>661.50561483155309</v>
      </c>
    </row>
    <row r="8537" spans="1:16" x14ac:dyDescent="0.25">
      <c r="A8537" s="56">
        <v>20764</v>
      </c>
      <c r="B8537" s="43" t="s">
        <v>4206</v>
      </c>
      <c r="C8537" s="43" t="s">
        <v>4211</v>
      </c>
      <c r="D8537" s="57" t="s">
        <v>133</v>
      </c>
      <c r="E8537" s="44">
        <v>600</v>
      </c>
      <c r="F8537" s="58">
        <v>37986</v>
      </c>
      <c r="G8537" s="45">
        <v>1040</v>
      </c>
      <c r="H8537" s="45">
        <v>-409.04999999999995</v>
      </c>
      <c r="I8537" s="59">
        <f t="shared" si="932"/>
        <v>630.95000000000005</v>
      </c>
      <c r="J8537" s="44">
        <f t="shared" si="933"/>
        <v>2003</v>
      </c>
      <c r="K8537" s="44">
        <f t="shared" si="934"/>
        <v>20</v>
      </c>
      <c r="L8537" s="59">
        <f>VLOOKUP(J8537,'SF CCI, BCI'!A:F,5)</f>
        <v>7788.8</v>
      </c>
      <c r="M8537" s="59">
        <f t="shared" si="931"/>
        <v>1.972994556285949</v>
      </c>
      <c r="N8537" s="47">
        <f t="shared" si="935"/>
        <v>2051.9143385373868</v>
      </c>
      <c r="O8537" s="44">
        <f t="shared" si="936"/>
        <v>30</v>
      </c>
      <c r="P8537" s="47">
        <f t="shared" si="937"/>
        <v>1244.8609152886197</v>
      </c>
    </row>
    <row r="8538" spans="1:16" x14ac:dyDescent="0.25">
      <c r="A8538" s="56">
        <v>20767</v>
      </c>
      <c r="B8538" s="43" t="s">
        <v>4212</v>
      </c>
      <c r="C8538" s="43" t="s">
        <v>4213</v>
      </c>
      <c r="D8538" s="57" t="s">
        <v>133</v>
      </c>
      <c r="E8538" s="44">
        <v>600</v>
      </c>
      <c r="F8538" s="58">
        <v>38017</v>
      </c>
      <c r="G8538" s="45">
        <v>17651.189999999999</v>
      </c>
      <c r="H8538" s="45">
        <v>-6912.56</v>
      </c>
      <c r="I8538" s="59">
        <f t="shared" si="932"/>
        <v>10738.629999999997</v>
      </c>
      <c r="J8538" s="44">
        <f t="shared" si="933"/>
        <v>2004</v>
      </c>
      <c r="K8538" s="44">
        <f t="shared" si="934"/>
        <v>20</v>
      </c>
      <c r="L8538" s="59">
        <f>VLOOKUP(J8538,'SF CCI, BCI'!A:F,5)</f>
        <v>8228.39</v>
      </c>
      <c r="M8538" s="59">
        <f t="shared" si="931"/>
        <v>1.8675901361019593</v>
      </c>
      <c r="N8538" s="47">
        <f t="shared" si="935"/>
        <v>32965.188334461542</v>
      </c>
      <c r="O8538" s="44">
        <f t="shared" si="936"/>
        <v>30</v>
      </c>
      <c r="P8538" s="47">
        <f t="shared" si="937"/>
        <v>20055.35946324858</v>
      </c>
    </row>
    <row r="8539" spans="1:16" x14ac:dyDescent="0.25">
      <c r="A8539" s="56">
        <v>20768</v>
      </c>
      <c r="B8539" s="43" t="s">
        <v>4212</v>
      </c>
      <c r="C8539" s="43" t="s">
        <v>4214</v>
      </c>
      <c r="D8539" s="57" t="s">
        <v>133</v>
      </c>
      <c r="E8539" s="44">
        <v>600</v>
      </c>
      <c r="F8539" s="58">
        <v>38017</v>
      </c>
      <c r="G8539" s="45">
        <v>3045.53</v>
      </c>
      <c r="H8539" s="45">
        <v>-1192.71</v>
      </c>
      <c r="I8539" s="59">
        <f t="shared" si="932"/>
        <v>1852.8200000000002</v>
      </c>
      <c r="J8539" s="44">
        <f t="shared" si="933"/>
        <v>2004</v>
      </c>
      <c r="K8539" s="44">
        <f t="shared" si="934"/>
        <v>20</v>
      </c>
      <c r="L8539" s="59">
        <f>VLOOKUP(J8539,'SF CCI, BCI'!A:F,5)</f>
        <v>8228.39</v>
      </c>
      <c r="M8539" s="59">
        <f t="shared" si="931"/>
        <v>1.8675901361019593</v>
      </c>
      <c r="N8539" s="47">
        <f t="shared" si="935"/>
        <v>5687.8017872026003</v>
      </c>
      <c r="O8539" s="44">
        <f t="shared" si="936"/>
        <v>30</v>
      </c>
      <c r="P8539" s="47">
        <f t="shared" si="937"/>
        <v>3460.3083559724328</v>
      </c>
    </row>
    <row r="8540" spans="1:16" x14ac:dyDescent="0.25">
      <c r="A8540" s="56">
        <v>20769</v>
      </c>
      <c r="B8540" s="43" t="s">
        <v>4212</v>
      </c>
      <c r="C8540" s="43" t="s">
        <v>4215</v>
      </c>
      <c r="D8540" s="57" t="s">
        <v>133</v>
      </c>
      <c r="E8540" s="44">
        <v>600</v>
      </c>
      <c r="F8540" s="58">
        <v>38017</v>
      </c>
      <c r="G8540" s="45">
        <v>9869.81</v>
      </c>
      <c r="H8540" s="45">
        <v>-3865.19</v>
      </c>
      <c r="I8540" s="59">
        <f t="shared" si="932"/>
        <v>6004.619999999999</v>
      </c>
      <c r="J8540" s="44">
        <f t="shared" si="933"/>
        <v>2004</v>
      </c>
      <c r="K8540" s="44">
        <f t="shared" si="934"/>
        <v>20</v>
      </c>
      <c r="L8540" s="59">
        <f>VLOOKUP(J8540,'SF CCI, BCI'!A:F,5)</f>
        <v>8228.39</v>
      </c>
      <c r="M8540" s="59">
        <f t="shared" si="931"/>
        <v>1.8675901361019593</v>
      </c>
      <c r="N8540" s="47">
        <f t="shared" si="935"/>
        <v>18432.759801200478</v>
      </c>
      <c r="O8540" s="44">
        <f t="shared" si="936"/>
        <v>30</v>
      </c>
      <c r="P8540" s="47">
        <f t="shared" si="937"/>
        <v>11214.169083040546</v>
      </c>
    </row>
    <row r="8541" spans="1:16" x14ac:dyDescent="0.25">
      <c r="A8541" s="56">
        <v>20770</v>
      </c>
      <c r="B8541" s="43" t="s">
        <v>4212</v>
      </c>
      <c r="C8541" s="43" t="s">
        <v>4216</v>
      </c>
      <c r="D8541" s="57" t="s">
        <v>133</v>
      </c>
      <c r="E8541" s="44">
        <v>600</v>
      </c>
      <c r="F8541" s="58">
        <v>38017</v>
      </c>
      <c r="G8541" s="45">
        <v>8837.68</v>
      </c>
      <c r="H8541" s="45">
        <v>-3461.02</v>
      </c>
      <c r="I8541" s="59">
        <f t="shared" si="932"/>
        <v>5376.66</v>
      </c>
      <c r="J8541" s="44">
        <f t="shared" si="933"/>
        <v>2004</v>
      </c>
      <c r="K8541" s="44">
        <f t="shared" si="934"/>
        <v>20</v>
      </c>
      <c r="L8541" s="59">
        <f>VLOOKUP(J8541,'SF CCI, BCI'!A:F,5)</f>
        <v>8228.39</v>
      </c>
      <c r="M8541" s="59">
        <f t="shared" si="931"/>
        <v>1.8675901361019593</v>
      </c>
      <c r="N8541" s="47">
        <f t="shared" si="935"/>
        <v>16505.163994025566</v>
      </c>
      <c r="O8541" s="44">
        <f t="shared" si="936"/>
        <v>30</v>
      </c>
      <c r="P8541" s="47">
        <f t="shared" si="937"/>
        <v>10041.397181173961</v>
      </c>
    </row>
    <row r="8542" spans="1:16" x14ac:dyDescent="0.25">
      <c r="A8542" s="56">
        <v>20771</v>
      </c>
      <c r="B8542" s="43" t="s">
        <v>4217</v>
      </c>
      <c r="C8542" s="43" t="s">
        <v>4218</v>
      </c>
      <c r="D8542" s="57" t="s">
        <v>133</v>
      </c>
      <c r="E8542" s="44">
        <v>600</v>
      </c>
      <c r="F8542" s="58">
        <v>38017</v>
      </c>
      <c r="G8542" s="45">
        <v>441.28</v>
      </c>
      <c r="H8542" s="45">
        <v>-172.81</v>
      </c>
      <c r="I8542" s="59">
        <f t="shared" si="932"/>
        <v>268.46999999999997</v>
      </c>
      <c r="J8542" s="44">
        <f t="shared" si="933"/>
        <v>2004</v>
      </c>
      <c r="K8542" s="44">
        <f t="shared" si="934"/>
        <v>20</v>
      </c>
      <c r="L8542" s="59">
        <f>VLOOKUP(J8542,'SF CCI, BCI'!A:F,5)</f>
        <v>8228.39</v>
      </c>
      <c r="M8542" s="59">
        <f t="shared" si="931"/>
        <v>1.8675901361019593</v>
      </c>
      <c r="N8542" s="47">
        <f t="shared" si="935"/>
        <v>824.13017525907253</v>
      </c>
      <c r="O8542" s="44">
        <f t="shared" si="936"/>
        <v>30</v>
      </c>
      <c r="P8542" s="47">
        <f t="shared" si="937"/>
        <v>501.39192383929299</v>
      </c>
    </row>
    <row r="8543" spans="1:16" x14ac:dyDescent="0.25">
      <c r="A8543" s="56">
        <v>20773</v>
      </c>
      <c r="B8543" s="43" t="s">
        <v>4217</v>
      </c>
      <c r="C8543" s="43" t="s">
        <v>4219</v>
      </c>
      <c r="D8543" s="57" t="s">
        <v>133</v>
      </c>
      <c r="E8543" s="44">
        <v>600</v>
      </c>
      <c r="F8543" s="58">
        <v>38017</v>
      </c>
      <c r="G8543" s="45">
        <v>308.12</v>
      </c>
      <c r="H8543" s="45">
        <v>-120.67999999999999</v>
      </c>
      <c r="I8543" s="59">
        <f t="shared" si="932"/>
        <v>187.44</v>
      </c>
      <c r="J8543" s="44">
        <f t="shared" si="933"/>
        <v>2004</v>
      </c>
      <c r="K8543" s="44">
        <f t="shared" si="934"/>
        <v>20</v>
      </c>
      <c r="L8543" s="59">
        <f>VLOOKUP(J8543,'SF CCI, BCI'!A:F,5)</f>
        <v>8228.39</v>
      </c>
      <c r="M8543" s="59">
        <f t="shared" si="931"/>
        <v>1.8675901361019593</v>
      </c>
      <c r="N8543" s="47">
        <f t="shared" si="935"/>
        <v>575.44187273573573</v>
      </c>
      <c r="O8543" s="44">
        <f t="shared" si="936"/>
        <v>30</v>
      </c>
      <c r="P8543" s="47">
        <f t="shared" si="937"/>
        <v>350.06109511095127</v>
      </c>
    </row>
    <row r="8544" spans="1:16" x14ac:dyDescent="0.25">
      <c r="A8544" s="56">
        <v>20776</v>
      </c>
      <c r="B8544" s="43" t="s">
        <v>4217</v>
      </c>
      <c r="C8544" s="43" t="s">
        <v>4220</v>
      </c>
      <c r="D8544" s="57" t="s">
        <v>133</v>
      </c>
      <c r="E8544" s="44">
        <v>600</v>
      </c>
      <c r="F8544" s="58">
        <v>38017</v>
      </c>
      <c r="G8544" s="45">
        <v>287.60000000000002</v>
      </c>
      <c r="H8544" s="45">
        <v>-112.64999999999999</v>
      </c>
      <c r="I8544" s="59">
        <f t="shared" si="932"/>
        <v>174.95000000000005</v>
      </c>
      <c r="J8544" s="44">
        <f t="shared" si="933"/>
        <v>2004</v>
      </c>
      <c r="K8544" s="44">
        <f t="shared" si="934"/>
        <v>20</v>
      </c>
      <c r="L8544" s="59">
        <f>VLOOKUP(J8544,'SF CCI, BCI'!A:F,5)</f>
        <v>8228.39</v>
      </c>
      <c r="M8544" s="59">
        <f t="shared" si="931"/>
        <v>1.8675901361019593</v>
      </c>
      <c r="N8544" s="47">
        <f t="shared" si="935"/>
        <v>537.11892314292356</v>
      </c>
      <c r="O8544" s="44">
        <f t="shared" si="936"/>
        <v>30</v>
      </c>
      <c r="P8544" s="47">
        <f t="shared" si="937"/>
        <v>326.73489431103786</v>
      </c>
    </row>
    <row r="8545" spans="1:16" x14ac:dyDescent="0.25">
      <c r="A8545" s="56">
        <v>20777</v>
      </c>
      <c r="B8545" s="43" t="s">
        <v>4217</v>
      </c>
      <c r="C8545" s="43" t="s">
        <v>4221</v>
      </c>
      <c r="D8545" s="57" t="s">
        <v>133</v>
      </c>
      <c r="E8545" s="44">
        <v>600</v>
      </c>
      <c r="F8545" s="58">
        <v>38017</v>
      </c>
      <c r="G8545" s="45">
        <v>1300</v>
      </c>
      <c r="H8545" s="45">
        <v>-509.07</v>
      </c>
      <c r="I8545" s="59">
        <f t="shared" si="932"/>
        <v>790.93000000000006</v>
      </c>
      <c r="J8545" s="44">
        <f t="shared" si="933"/>
        <v>2004</v>
      </c>
      <c r="K8545" s="44">
        <f t="shared" si="934"/>
        <v>20</v>
      </c>
      <c r="L8545" s="59">
        <f>VLOOKUP(J8545,'SF CCI, BCI'!A:F,5)</f>
        <v>8228.39</v>
      </c>
      <c r="M8545" s="59">
        <f t="shared" si="931"/>
        <v>1.8675901361019593</v>
      </c>
      <c r="N8545" s="47">
        <f t="shared" si="935"/>
        <v>2427.867176932547</v>
      </c>
      <c r="O8545" s="44">
        <f t="shared" si="936"/>
        <v>30</v>
      </c>
      <c r="P8545" s="47">
        <f t="shared" si="937"/>
        <v>1477.1330663471228</v>
      </c>
    </row>
    <row r="8546" spans="1:16" x14ac:dyDescent="0.25">
      <c r="A8546" s="56">
        <v>20778</v>
      </c>
      <c r="B8546" s="43" t="s">
        <v>4217</v>
      </c>
      <c r="C8546" s="43" t="s">
        <v>4222</v>
      </c>
      <c r="D8546" s="57" t="s">
        <v>133</v>
      </c>
      <c r="E8546" s="44">
        <v>600</v>
      </c>
      <c r="F8546" s="58">
        <v>38017</v>
      </c>
      <c r="G8546" s="45">
        <v>260</v>
      </c>
      <c r="H8546" s="45">
        <v>-101.86</v>
      </c>
      <c r="I8546" s="59">
        <f t="shared" si="932"/>
        <v>158.13999999999999</v>
      </c>
      <c r="J8546" s="44">
        <f t="shared" si="933"/>
        <v>2004</v>
      </c>
      <c r="K8546" s="44">
        <f t="shared" si="934"/>
        <v>20</v>
      </c>
      <c r="L8546" s="59">
        <f>VLOOKUP(J8546,'SF CCI, BCI'!A:F,5)</f>
        <v>8228.39</v>
      </c>
      <c r="M8546" s="59">
        <f t="shared" si="931"/>
        <v>1.8675901361019593</v>
      </c>
      <c r="N8546" s="47">
        <f t="shared" si="935"/>
        <v>485.5734353865094</v>
      </c>
      <c r="O8546" s="44">
        <f t="shared" si="936"/>
        <v>30</v>
      </c>
      <c r="P8546" s="47">
        <f t="shared" si="937"/>
        <v>295.34070412316385</v>
      </c>
    </row>
    <row r="8547" spans="1:16" x14ac:dyDescent="0.25">
      <c r="A8547" s="56">
        <v>20779</v>
      </c>
      <c r="B8547" s="43" t="s">
        <v>4217</v>
      </c>
      <c r="C8547" s="43" t="s">
        <v>4223</v>
      </c>
      <c r="D8547" s="57" t="s">
        <v>133</v>
      </c>
      <c r="E8547" s="44">
        <v>600</v>
      </c>
      <c r="F8547" s="58">
        <v>38017</v>
      </c>
      <c r="G8547" s="45">
        <v>520</v>
      </c>
      <c r="H8547" s="45">
        <v>-203.59</v>
      </c>
      <c r="I8547" s="59">
        <f t="shared" si="932"/>
        <v>316.40999999999997</v>
      </c>
      <c r="J8547" s="44">
        <f t="shared" si="933"/>
        <v>2004</v>
      </c>
      <c r="K8547" s="44">
        <f t="shared" si="934"/>
        <v>20</v>
      </c>
      <c r="L8547" s="59">
        <f>VLOOKUP(J8547,'SF CCI, BCI'!A:F,5)</f>
        <v>8228.39</v>
      </c>
      <c r="M8547" s="59">
        <f t="shared" si="931"/>
        <v>1.8675901361019593</v>
      </c>
      <c r="N8547" s="47">
        <f t="shared" si="935"/>
        <v>971.1468707730188</v>
      </c>
      <c r="O8547" s="44">
        <f t="shared" si="936"/>
        <v>30</v>
      </c>
      <c r="P8547" s="47">
        <f t="shared" si="937"/>
        <v>590.9241949640209</v>
      </c>
    </row>
    <row r="8548" spans="1:16" x14ac:dyDescent="0.25">
      <c r="A8548" s="56">
        <v>20780</v>
      </c>
      <c r="B8548" s="43" t="s">
        <v>4217</v>
      </c>
      <c r="C8548" s="43" t="s">
        <v>4224</v>
      </c>
      <c r="D8548" s="57" t="s">
        <v>133</v>
      </c>
      <c r="E8548" s="44">
        <v>600</v>
      </c>
      <c r="F8548" s="58">
        <v>38017</v>
      </c>
      <c r="G8548" s="45">
        <v>390</v>
      </c>
      <c r="H8548" s="45">
        <v>-152.71</v>
      </c>
      <c r="I8548" s="59">
        <f t="shared" si="932"/>
        <v>237.29</v>
      </c>
      <c r="J8548" s="44">
        <f t="shared" si="933"/>
        <v>2004</v>
      </c>
      <c r="K8548" s="44">
        <f t="shared" si="934"/>
        <v>20</v>
      </c>
      <c r="L8548" s="59">
        <f>VLOOKUP(J8548,'SF CCI, BCI'!A:F,5)</f>
        <v>8228.39</v>
      </c>
      <c r="M8548" s="59">
        <f t="shared" si="931"/>
        <v>1.8675901361019593</v>
      </c>
      <c r="N8548" s="47">
        <f t="shared" si="935"/>
        <v>728.36015307976413</v>
      </c>
      <c r="O8548" s="44">
        <f t="shared" si="936"/>
        <v>30</v>
      </c>
      <c r="P8548" s="47">
        <f t="shared" si="937"/>
        <v>443.16046339563394</v>
      </c>
    </row>
    <row r="8549" spans="1:16" x14ac:dyDescent="0.25">
      <c r="A8549" s="56">
        <v>20781</v>
      </c>
      <c r="B8549" s="43" t="s">
        <v>4217</v>
      </c>
      <c r="C8549" s="43" t="s">
        <v>4225</v>
      </c>
      <c r="D8549" s="57" t="s">
        <v>133</v>
      </c>
      <c r="E8549" s="44">
        <v>600</v>
      </c>
      <c r="F8549" s="58">
        <v>38017</v>
      </c>
      <c r="G8549" s="45">
        <v>780</v>
      </c>
      <c r="H8549" s="45">
        <v>-305.45999999999998</v>
      </c>
      <c r="I8549" s="59">
        <f t="shared" si="932"/>
        <v>474.54</v>
      </c>
      <c r="J8549" s="44">
        <f t="shared" si="933"/>
        <v>2004</v>
      </c>
      <c r="K8549" s="44">
        <f t="shared" si="934"/>
        <v>20</v>
      </c>
      <c r="L8549" s="59">
        <f>VLOOKUP(J8549,'SF CCI, BCI'!A:F,5)</f>
        <v>8228.39</v>
      </c>
      <c r="M8549" s="59">
        <f t="shared" si="931"/>
        <v>1.8675901361019593</v>
      </c>
      <c r="N8549" s="47">
        <f t="shared" si="935"/>
        <v>1456.7203061595283</v>
      </c>
      <c r="O8549" s="44">
        <f t="shared" si="936"/>
        <v>30</v>
      </c>
      <c r="P8549" s="47">
        <f t="shared" si="937"/>
        <v>886.24622318582385</v>
      </c>
    </row>
    <row r="8550" spans="1:16" x14ac:dyDescent="0.25">
      <c r="A8550" s="56">
        <v>20782</v>
      </c>
      <c r="B8550" s="43" t="s">
        <v>1654</v>
      </c>
      <c r="C8550" s="43" t="s">
        <v>4226</v>
      </c>
      <c r="D8550" s="57" t="s">
        <v>133</v>
      </c>
      <c r="E8550" s="44">
        <v>600</v>
      </c>
      <c r="F8550" s="58">
        <v>38017</v>
      </c>
      <c r="G8550" s="45">
        <v>24373.78</v>
      </c>
      <c r="H8550" s="45">
        <v>-9545.27</v>
      </c>
      <c r="I8550" s="59">
        <f t="shared" si="932"/>
        <v>14828.509999999998</v>
      </c>
      <c r="J8550" s="44">
        <f t="shared" si="933"/>
        <v>2004</v>
      </c>
      <c r="K8550" s="44">
        <f t="shared" si="934"/>
        <v>20</v>
      </c>
      <c r="L8550" s="59">
        <f>VLOOKUP(J8550,'SF CCI, BCI'!A:F,5)</f>
        <v>8228.39</v>
      </c>
      <c r="M8550" s="59">
        <f t="shared" si="931"/>
        <v>1.8675901361019593</v>
      </c>
      <c r="N8550" s="47">
        <f t="shared" si="935"/>
        <v>45520.231107519212</v>
      </c>
      <c r="O8550" s="44">
        <f t="shared" si="936"/>
        <v>30</v>
      </c>
      <c r="P8550" s="47">
        <f t="shared" si="937"/>
        <v>27693.579009089262</v>
      </c>
    </row>
    <row r="8551" spans="1:16" x14ac:dyDescent="0.25">
      <c r="A8551" s="56">
        <v>20783</v>
      </c>
      <c r="B8551" s="43" t="s">
        <v>4227</v>
      </c>
      <c r="C8551" s="43" t="s">
        <v>4228</v>
      </c>
      <c r="D8551" s="57" t="s">
        <v>133</v>
      </c>
      <c r="E8551" s="44">
        <v>600</v>
      </c>
      <c r="F8551" s="58">
        <v>38046</v>
      </c>
      <c r="G8551" s="45">
        <v>8026.61</v>
      </c>
      <c r="H8551" s="45">
        <v>-3129.77</v>
      </c>
      <c r="I8551" s="59">
        <f t="shared" si="932"/>
        <v>4896.84</v>
      </c>
      <c r="J8551" s="44">
        <f t="shared" si="933"/>
        <v>2004</v>
      </c>
      <c r="K8551" s="44">
        <f t="shared" si="934"/>
        <v>19</v>
      </c>
      <c r="L8551" s="59">
        <f>VLOOKUP(J8551,'SF CCI, BCI'!A:F,5)</f>
        <v>8228.39</v>
      </c>
      <c r="M8551" s="59">
        <f t="shared" si="931"/>
        <v>1.8675901361019593</v>
      </c>
      <c r="N8551" s="47">
        <f t="shared" si="935"/>
        <v>14990.417662337348</v>
      </c>
      <c r="O8551" s="44">
        <f t="shared" si="936"/>
        <v>31</v>
      </c>
      <c r="P8551" s="47">
        <f t="shared" si="937"/>
        <v>9145.2900820695195</v>
      </c>
    </row>
    <row r="8552" spans="1:16" x14ac:dyDescent="0.25">
      <c r="A8552" s="56">
        <v>20784</v>
      </c>
      <c r="B8552" s="43" t="s">
        <v>4227</v>
      </c>
      <c r="C8552" s="43" t="s">
        <v>4229</v>
      </c>
      <c r="D8552" s="57" t="s">
        <v>133</v>
      </c>
      <c r="E8552" s="44">
        <v>600</v>
      </c>
      <c r="F8552" s="58">
        <v>38046</v>
      </c>
      <c r="G8552" s="45">
        <v>10700.28</v>
      </c>
      <c r="H8552" s="45">
        <v>-4172.29</v>
      </c>
      <c r="I8552" s="59">
        <f t="shared" si="932"/>
        <v>6527.9900000000007</v>
      </c>
      <c r="J8552" s="44">
        <f t="shared" si="933"/>
        <v>2004</v>
      </c>
      <c r="K8552" s="44">
        <f t="shared" si="934"/>
        <v>19</v>
      </c>
      <c r="L8552" s="59">
        <f>VLOOKUP(J8552,'SF CCI, BCI'!A:F,5)</f>
        <v>8228.39</v>
      </c>
      <c r="M8552" s="59">
        <f t="shared" si="931"/>
        <v>1.8675901361019593</v>
      </c>
      <c r="N8552" s="47">
        <f t="shared" si="935"/>
        <v>19983.737381529074</v>
      </c>
      <c r="O8552" s="44">
        <f t="shared" si="936"/>
        <v>31</v>
      </c>
      <c r="P8552" s="47">
        <f t="shared" si="937"/>
        <v>12191.609732572231</v>
      </c>
    </row>
    <row r="8553" spans="1:16" x14ac:dyDescent="0.25">
      <c r="A8553" s="56">
        <v>20785</v>
      </c>
      <c r="B8553" s="43" t="s">
        <v>4227</v>
      </c>
      <c r="C8553" s="43" t="s">
        <v>4230</v>
      </c>
      <c r="D8553" s="57" t="s">
        <v>133</v>
      </c>
      <c r="E8553" s="44">
        <v>600</v>
      </c>
      <c r="F8553" s="58">
        <v>38046</v>
      </c>
      <c r="G8553" s="45">
        <v>24111.03</v>
      </c>
      <c r="H8553" s="45">
        <v>-9401.4</v>
      </c>
      <c r="I8553" s="59">
        <f t="shared" si="932"/>
        <v>14709.63</v>
      </c>
      <c r="J8553" s="44">
        <f t="shared" si="933"/>
        <v>2004</v>
      </c>
      <c r="K8553" s="44">
        <f t="shared" si="934"/>
        <v>19</v>
      </c>
      <c r="L8553" s="59">
        <f>VLOOKUP(J8553,'SF CCI, BCI'!A:F,5)</f>
        <v>8228.39</v>
      </c>
      <c r="M8553" s="59">
        <f t="shared" si="931"/>
        <v>1.8675901361019593</v>
      </c>
      <c r="N8553" s="47">
        <f t="shared" si="935"/>
        <v>45029.521799258422</v>
      </c>
      <c r="O8553" s="44">
        <f t="shared" si="936"/>
        <v>31</v>
      </c>
      <c r="P8553" s="47">
        <f t="shared" si="937"/>
        <v>27471.559893709462</v>
      </c>
    </row>
    <row r="8554" spans="1:16" x14ac:dyDescent="0.25">
      <c r="A8554" s="56">
        <v>20807</v>
      </c>
      <c r="B8554" s="43" t="s">
        <v>1511</v>
      </c>
      <c r="C8554" s="43" t="s">
        <v>4231</v>
      </c>
      <c r="D8554" s="57" t="s">
        <v>133</v>
      </c>
      <c r="E8554" s="44">
        <v>600</v>
      </c>
      <c r="F8554" s="58">
        <v>38046</v>
      </c>
      <c r="G8554" s="45">
        <v>4137.67</v>
      </c>
      <c r="H8554" s="45">
        <v>-1613.36</v>
      </c>
      <c r="I8554" s="59">
        <f t="shared" si="932"/>
        <v>2524.3100000000004</v>
      </c>
      <c r="J8554" s="44">
        <f t="shared" si="933"/>
        <v>2004</v>
      </c>
      <c r="K8554" s="44">
        <f t="shared" si="934"/>
        <v>19</v>
      </c>
      <c r="L8554" s="59">
        <f>VLOOKUP(J8554,'SF CCI, BCI'!A:F,5)</f>
        <v>8228.39</v>
      </c>
      <c r="M8554" s="59">
        <f t="shared" si="931"/>
        <v>1.8675901361019593</v>
      </c>
      <c r="N8554" s="47">
        <f t="shared" si="935"/>
        <v>7727.4716784449938</v>
      </c>
      <c r="O8554" s="44">
        <f t="shared" si="936"/>
        <v>31</v>
      </c>
      <c r="P8554" s="47">
        <f t="shared" si="937"/>
        <v>4714.3764564635376</v>
      </c>
    </row>
    <row r="8555" spans="1:16" x14ac:dyDescent="0.25">
      <c r="A8555" s="56">
        <v>20808</v>
      </c>
      <c r="B8555" s="43" t="s">
        <v>1511</v>
      </c>
      <c r="C8555" s="43" t="s">
        <v>4232</v>
      </c>
      <c r="D8555" s="57" t="s">
        <v>133</v>
      </c>
      <c r="E8555" s="44">
        <v>600</v>
      </c>
      <c r="F8555" s="58">
        <v>38046</v>
      </c>
      <c r="G8555" s="45">
        <v>7130.71</v>
      </c>
      <c r="H8555" s="45">
        <v>-2780.41</v>
      </c>
      <c r="I8555" s="59">
        <f t="shared" si="932"/>
        <v>4350.3</v>
      </c>
      <c r="J8555" s="44">
        <f t="shared" si="933"/>
        <v>2004</v>
      </c>
      <c r="K8555" s="44">
        <f t="shared" si="934"/>
        <v>19</v>
      </c>
      <c r="L8555" s="59">
        <f>VLOOKUP(J8555,'SF CCI, BCI'!A:F,5)</f>
        <v>8228.39</v>
      </c>
      <c r="M8555" s="59">
        <f t="shared" si="931"/>
        <v>1.8675901361019593</v>
      </c>
      <c r="N8555" s="47">
        <f t="shared" si="935"/>
        <v>13317.243659403603</v>
      </c>
      <c r="O8555" s="44">
        <f t="shared" si="936"/>
        <v>31</v>
      </c>
      <c r="P8555" s="47">
        <f t="shared" si="937"/>
        <v>8124.5773690843544</v>
      </c>
    </row>
    <row r="8556" spans="1:16" x14ac:dyDescent="0.25">
      <c r="A8556" s="56">
        <v>20809</v>
      </c>
      <c r="B8556" s="43" t="s">
        <v>1511</v>
      </c>
      <c r="C8556" s="43" t="s">
        <v>4233</v>
      </c>
      <c r="D8556" s="57" t="s">
        <v>133</v>
      </c>
      <c r="E8556" s="44">
        <v>600</v>
      </c>
      <c r="F8556" s="58">
        <v>38046</v>
      </c>
      <c r="G8556" s="45">
        <v>4218.3</v>
      </c>
      <c r="H8556" s="45">
        <v>-1644.8000000000002</v>
      </c>
      <c r="I8556" s="59">
        <f t="shared" si="932"/>
        <v>2573.5</v>
      </c>
      <c r="J8556" s="44">
        <f t="shared" si="933"/>
        <v>2004</v>
      </c>
      <c r="K8556" s="44">
        <f t="shared" si="934"/>
        <v>19</v>
      </c>
      <c r="L8556" s="59">
        <f>VLOOKUP(J8556,'SF CCI, BCI'!A:F,5)</f>
        <v>8228.39</v>
      </c>
      <c r="M8556" s="59">
        <f t="shared" si="931"/>
        <v>1.8675901361019593</v>
      </c>
      <c r="N8556" s="47">
        <f t="shared" si="935"/>
        <v>7878.0554711188952</v>
      </c>
      <c r="O8556" s="44">
        <f t="shared" si="936"/>
        <v>31</v>
      </c>
      <c r="P8556" s="47">
        <f t="shared" si="937"/>
        <v>4806.2432152583924</v>
      </c>
    </row>
    <row r="8557" spans="1:16" x14ac:dyDescent="0.25">
      <c r="A8557" s="56">
        <v>20810</v>
      </c>
      <c r="B8557" s="43" t="s">
        <v>1511</v>
      </c>
      <c r="C8557" s="43" t="s">
        <v>4234</v>
      </c>
      <c r="D8557" s="57" t="s">
        <v>133</v>
      </c>
      <c r="E8557" s="44">
        <v>600</v>
      </c>
      <c r="F8557" s="58">
        <v>38046</v>
      </c>
      <c r="G8557" s="45">
        <v>243.98</v>
      </c>
      <c r="H8557" s="45">
        <v>-95.16</v>
      </c>
      <c r="I8557" s="59">
        <f t="shared" si="932"/>
        <v>148.82</v>
      </c>
      <c r="J8557" s="44">
        <f t="shared" si="933"/>
        <v>2004</v>
      </c>
      <c r="K8557" s="44">
        <f t="shared" si="934"/>
        <v>19</v>
      </c>
      <c r="L8557" s="59">
        <f>VLOOKUP(J8557,'SF CCI, BCI'!A:F,5)</f>
        <v>8228.39</v>
      </c>
      <c r="M8557" s="59">
        <f t="shared" si="931"/>
        <v>1.8675901361019593</v>
      </c>
      <c r="N8557" s="47">
        <f t="shared" si="935"/>
        <v>455.65464140615603</v>
      </c>
      <c r="O8557" s="44">
        <f t="shared" si="936"/>
        <v>31</v>
      </c>
      <c r="P8557" s="47">
        <f t="shared" si="937"/>
        <v>277.93476405469357</v>
      </c>
    </row>
    <row r="8558" spans="1:16" x14ac:dyDescent="0.25">
      <c r="A8558" s="56">
        <v>20811</v>
      </c>
      <c r="B8558" s="43" t="s">
        <v>1511</v>
      </c>
      <c r="C8558" s="43" t="s">
        <v>4235</v>
      </c>
      <c r="D8558" s="57" t="s">
        <v>133</v>
      </c>
      <c r="E8558" s="44">
        <v>600</v>
      </c>
      <c r="F8558" s="58">
        <v>38046</v>
      </c>
      <c r="G8558" s="45">
        <v>352.39</v>
      </c>
      <c r="H8558" s="45">
        <v>-137.35</v>
      </c>
      <c r="I8558" s="59">
        <f t="shared" si="932"/>
        <v>215.04</v>
      </c>
      <c r="J8558" s="44">
        <f t="shared" si="933"/>
        <v>2004</v>
      </c>
      <c r="K8558" s="44">
        <f t="shared" si="934"/>
        <v>19</v>
      </c>
      <c r="L8558" s="59">
        <f>VLOOKUP(J8558,'SF CCI, BCI'!A:F,5)</f>
        <v>8228.39</v>
      </c>
      <c r="M8558" s="59">
        <f t="shared" si="931"/>
        <v>1.8675901361019593</v>
      </c>
      <c r="N8558" s="47">
        <f t="shared" si="935"/>
        <v>658.12008806096947</v>
      </c>
      <c r="O8558" s="44">
        <f t="shared" si="936"/>
        <v>31</v>
      </c>
      <c r="P8558" s="47">
        <f t="shared" si="937"/>
        <v>401.60658286736532</v>
      </c>
    </row>
    <row r="8559" spans="1:16" x14ac:dyDescent="0.25">
      <c r="A8559" s="56">
        <v>20812</v>
      </c>
      <c r="B8559" s="43" t="s">
        <v>1511</v>
      </c>
      <c r="C8559" s="43" t="s">
        <v>4236</v>
      </c>
      <c r="D8559" s="57" t="s">
        <v>133</v>
      </c>
      <c r="E8559" s="44">
        <v>600</v>
      </c>
      <c r="F8559" s="58">
        <v>38046</v>
      </c>
      <c r="G8559" s="45">
        <v>162.47</v>
      </c>
      <c r="H8559" s="45">
        <v>-63.4</v>
      </c>
      <c r="I8559" s="59">
        <f t="shared" si="932"/>
        <v>99.07</v>
      </c>
      <c r="J8559" s="44">
        <f t="shared" si="933"/>
        <v>2004</v>
      </c>
      <c r="K8559" s="44">
        <f t="shared" si="934"/>
        <v>19</v>
      </c>
      <c r="L8559" s="59">
        <f>VLOOKUP(J8559,'SF CCI, BCI'!A:F,5)</f>
        <v>8228.39</v>
      </c>
      <c r="M8559" s="59">
        <f t="shared" si="931"/>
        <v>1.8675901361019593</v>
      </c>
      <c r="N8559" s="47">
        <f t="shared" si="935"/>
        <v>303.42736941248535</v>
      </c>
      <c r="O8559" s="44">
        <f t="shared" si="936"/>
        <v>31</v>
      </c>
      <c r="P8559" s="47">
        <f t="shared" si="937"/>
        <v>185.02215478362109</v>
      </c>
    </row>
    <row r="8560" spans="1:16" x14ac:dyDescent="0.25">
      <c r="A8560" s="56">
        <v>20813</v>
      </c>
      <c r="B8560" s="43" t="s">
        <v>1511</v>
      </c>
      <c r="C8560" s="43" t="s">
        <v>4237</v>
      </c>
      <c r="D8560" s="57" t="s">
        <v>133</v>
      </c>
      <c r="E8560" s="44">
        <v>600</v>
      </c>
      <c r="F8560" s="58">
        <v>38046</v>
      </c>
      <c r="G8560" s="45">
        <v>3873.6</v>
      </c>
      <c r="H8560" s="45">
        <v>-1510.4199999999998</v>
      </c>
      <c r="I8560" s="59">
        <f t="shared" si="932"/>
        <v>2363.1800000000003</v>
      </c>
      <c r="J8560" s="44">
        <f t="shared" si="933"/>
        <v>2004</v>
      </c>
      <c r="K8560" s="44">
        <f t="shared" si="934"/>
        <v>19</v>
      </c>
      <c r="L8560" s="59">
        <f>VLOOKUP(J8560,'SF CCI, BCI'!A:F,5)</f>
        <v>8228.39</v>
      </c>
      <c r="M8560" s="59">
        <f t="shared" si="931"/>
        <v>1.8675901361019593</v>
      </c>
      <c r="N8560" s="47">
        <f t="shared" si="935"/>
        <v>7234.2971512045497</v>
      </c>
      <c r="O8560" s="44">
        <f t="shared" si="936"/>
        <v>31</v>
      </c>
      <c r="P8560" s="47">
        <f t="shared" si="937"/>
        <v>4413.4516578334287</v>
      </c>
    </row>
    <row r="8561" spans="1:16" x14ac:dyDescent="0.25">
      <c r="A8561" s="56">
        <v>20814</v>
      </c>
      <c r="B8561" s="43" t="s">
        <v>1511</v>
      </c>
      <c r="C8561" s="43" t="s">
        <v>4238</v>
      </c>
      <c r="D8561" s="57" t="s">
        <v>133</v>
      </c>
      <c r="E8561" s="44">
        <v>600</v>
      </c>
      <c r="F8561" s="58">
        <v>38046</v>
      </c>
      <c r="G8561" s="45">
        <v>477.65</v>
      </c>
      <c r="H8561" s="45">
        <v>-186.28</v>
      </c>
      <c r="I8561" s="59">
        <f t="shared" si="932"/>
        <v>291.37</v>
      </c>
      <c r="J8561" s="44">
        <f t="shared" si="933"/>
        <v>2004</v>
      </c>
      <c r="K8561" s="44">
        <f t="shared" si="934"/>
        <v>19</v>
      </c>
      <c r="L8561" s="59">
        <f>VLOOKUP(J8561,'SF CCI, BCI'!A:F,5)</f>
        <v>8228.39</v>
      </c>
      <c r="M8561" s="59">
        <f t="shared" si="931"/>
        <v>1.8675901361019593</v>
      </c>
      <c r="N8561" s="47">
        <f t="shared" si="935"/>
        <v>892.05442850910083</v>
      </c>
      <c r="O8561" s="44">
        <f t="shared" si="936"/>
        <v>31</v>
      </c>
      <c r="P8561" s="47">
        <f t="shared" si="937"/>
        <v>544.15973795602793</v>
      </c>
    </row>
    <row r="8562" spans="1:16" x14ac:dyDescent="0.25">
      <c r="A8562" s="56">
        <v>20815</v>
      </c>
      <c r="B8562" s="43" t="s">
        <v>1511</v>
      </c>
      <c r="C8562" s="43" t="s">
        <v>4239</v>
      </c>
      <c r="D8562" s="57" t="s">
        <v>133</v>
      </c>
      <c r="E8562" s="44">
        <v>600</v>
      </c>
      <c r="F8562" s="58">
        <v>38046</v>
      </c>
      <c r="G8562" s="45">
        <v>16666.12</v>
      </c>
      <c r="H8562" s="45">
        <v>-6498.47</v>
      </c>
      <c r="I8562" s="59">
        <f t="shared" si="932"/>
        <v>10167.649999999998</v>
      </c>
      <c r="J8562" s="44">
        <f t="shared" si="933"/>
        <v>2004</v>
      </c>
      <c r="K8562" s="44">
        <f t="shared" si="934"/>
        <v>19</v>
      </c>
      <c r="L8562" s="59">
        <f>VLOOKUP(J8562,'SF CCI, BCI'!A:F,5)</f>
        <v>8228.39</v>
      </c>
      <c r="M8562" s="59">
        <f t="shared" si="931"/>
        <v>1.8675901361019593</v>
      </c>
      <c r="N8562" s="47">
        <f t="shared" si="935"/>
        <v>31125.481319091585</v>
      </c>
      <c r="O8562" s="44">
        <f t="shared" si="936"/>
        <v>31</v>
      </c>
      <c r="P8562" s="47">
        <f t="shared" si="937"/>
        <v>18989.002847337084</v>
      </c>
    </row>
    <row r="8563" spans="1:16" x14ac:dyDescent="0.25">
      <c r="A8563" s="56">
        <v>20816</v>
      </c>
      <c r="B8563" s="43" t="s">
        <v>1511</v>
      </c>
      <c r="C8563" s="43" t="s">
        <v>4240</v>
      </c>
      <c r="D8563" s="57" t="s">
        <v>133</v>
      </c>
      <c r="E8563" s="44">
        <v>600</v>
      </c>
      <c r="F8563" s="58">
        <v>38046</v>
      </c>
      <c r="G8563" s="45">
        <v>6886.8</v>
      </c>
      <c r="H8563" s="45">
        <v>-2685.35</v>
      </c>
      <c r="I8563" s="59">
        <f t="shared" si="932"/>
        <v>4201.4500000000007</v>
      </c>
      <c r="J8563" s="44">
        <f t="shared" si="933"/>
        <v>2004</v>
      </c>
      <c r="K8563" s="44">
        <f t="shared" si="934"/>
        <v>19</v>
      </c>
      <c r="L8563" s="59">
        <f>VLOOKUP(J8563,'SF CCI, BCI'!A:F,5)</f>
        <v>8228.39</v>
      </c>
      <c r="M8563" s="59">
        <f t="shared" ref="M8563:M8626" si="938">$M$9/L8563</f>
        <v>1.8675901361019593</v>
      </c>
      <c r="N8563" s="47">
        <f t="shared" si="935"/>
        <v>12861.719749306974</v>
      </c>
      <c r="O8563" s="44">
        <f t="shared" si="936"/>
        <v>31</v>
      </c>
      <c r="P8563" s="47">
        <f t="shared" si="937"/>
        <v>7846.5865773255782</v>
      </c>
    </row>
    <row r="8564" spans="1:16" x14ac:dyDescent="0.25">
      <c r="A8564" s="56">
        <v>20817</v>
      </c>
      <c r="B8564" s="43" t="s">
        <v>1511</v>
      </c>
      <c r="C8564" s="43" t="s">
        <v>4241</v>
      </c>
      <c r="D8564" s="57" t="s">
        <v>133</v>
      </c>
      <c r="E8564" s="44">
        <v>600</v>
      </c>
      <c r="F8564" s="58">
        <v>38046</v>
      </c>
      <c r="G8564" s="45">
        <v>2606.5100000000002</v>
      </c>
      <c r="H8564" s="45">
        <v>-1016.3399999999999</v>
      </c>
      <c r="I8564" s="59">
        <f t="shared" si="932"/>
        <v>1590.1700000000003</v>
      </c>
      <c r="J8564" s="44">
        <f t="shared" si="933"/>
        <v>2004</v>
      </c>
      <c r="K8564" s="44">
        <f t="shared" si="934"/>
        <v>19</v>
      </c>
      <c r="L8564" s="59">
        <f>VLOOKUP(J8564,'SF CCI, BCI'!A:F,5)</f>
        <v>8228.39</v>
      </c>
      <c r="M8564" s="59">
        <f t="shared" si="938"/>
        <v>1.8675901361019593</v>
      </c>
      <c r="N8564" s="47">
        <f t="shared" si="935"/>
        <v>4867.8923656511188</v>
      </c>
      <c r="O8564" s="44">
        <f t="shared" si="936"/>
        <v>31</v>
      </c>
      <c r="P8564" s="47">
        <f t="shared" si="937"/>
        <v>2969.7858067252532</v>
      </c>
    </row>
    <row r="8565" spans="1:16" x14ac:dyDescent="0.25">
      <c r="A8565" s="56">
        <v>20818</v>
      </c>
      <c r="B8565" s="43" t="s">
        <v>1511</v>
      </c>
      <c r="C8565" s="43" t="s">
        <v>4242</v>
      </c>
      <c r="D8565" s="57" t="s">
        <v>133</v>
      </c>
      <c r="E8565" s="44">
        <v>600</v>
      </c>
      <c r="F8565" s="58">
        <v>38046</v>
      </c>
      <c r="G8565" s="45">
        <v>367.02</v>
      </c>
      <c r="H8565" s="45">
        <v>-143.11000000000001</v>
      </c>
      <c r="I8565" s="59">
        <f t="shared" si="932"/>
        <v>223.90999999999997</v>
      </c>
      <c r="J8565" s="44">
        <f t="shared" si="933"/>
        <v>2004</v>
      </c>
      <c r="K8565" s="44">
        <f t="shared" si="934"/>
        <v>19</v>
      </c>
      <c r="L8565" s="59">
        <f>VLOOKUP(J8565,'SF CCI, BCI'!A:F,5)</f>
        <v>8228.39</v>
      </c>
      <c r="M8565" s="59">
        <f t="shared" si="938"/>
        <v>1.8675901361019593</v>
      </c>
      <c r="N8565" s="47">
        <f t="shared" si="935"/>
        <v>685.44293175214113</v>
      </c>
      <c r="O8565" s="44">
        <f t="shared" si="936"/>
        <v>31</v>
      </c>
      <c r="P8565" s="47">
        <f t="shared" si="937"/>
        <v>418.17210737458964</v>
      </c>
    </row>
    <row r="8566" spans="1:16" x14ac:dyDescent="0.25">
      <c r="A8566" s="56">
        <v>20819</v>
      </c>
      <c r="B8566" s="43" t="s">
        <v>1511</v>
      </c>
      <c r="C8566" s="43" t="s">
        <v>4243</v>
      </c>
      <c r="D8566" s="57" t="s">
        <v>133</v>
      </c>
      <c r="E8566" s="44">
        <v>600</v>
      </c>
      <c r="F8566" s="58">
        <v>38046</v>
      </c>
      <c r="G8566" s="45">
        <v>367.02</v>
      </c>
      <c r="H8566" s="45">
        <v>-143.11000000000001</v>
      </c>
      <c r="I8566" s="59">
        <f t="shared" si="932"/>
        <v>223.90999999999997</v>
      </c>
      <c r="J8566" s="44">
        <f t="shared" si="933"/>
        <v>2004</v>
      </c>
      <c r="K8566" s="44">
        <f t="shared" si="934"/>
        <v>19</v>
      </c>
      <c r="L8566" s="59">
        <f>VLOOKUP(J8566,'SF CCI, BCI'!A:F,5)</f>
        <v>8228.39</v>
      </c>
      <c r="M8566" s="59">
        <f t="shared" si="938"/>
        <v>1.8675901361019593</v>
      </c>
      <c r="N8566" s="47">
        <f t="shared" si="935"/>
        <v>685.44293175214113</v>
      </c>
      <c r="O8566" s="44">
        <f t="shared" si="936"/>
        <v>31</v>
      </c>
      <c r="P8566" s="47">
        <f t="shared" si="937"/>
        <v>418.17210737458964</v>
      </c>
    </row>
    <row r="8567" spans="1:16" x14ac:dyDescent="0.25">
      <c r="A8567" s="56">
        <v>20820</v>
      </c>
      <c r="B8567" s="43" t="s">
        <v>1511</v>
      </c>
      <c r="C8567" s="43" t="s">
        <v>4244</v>
      </c>
      <c r="D8567" s="57" t="s">
        <v>133</v>
      </c>
      <c r="E8567" s="44">
        <v>600</v>
      </c>
      <c r="F8567" s="58">
        <v>38046</v>
      </c>
      <c r="G8567" s="45">
        <v>1048.72</v>
      </c>
      <c r="H8567" s="45">
        <v>-408.92999999999995</v>
      </c>
      <c r="I8567" s="59">
        <f t="shared" si="932"/>
        <v>639.79000000000008</v>
      </c>
      <c r="J8567" s="44">
        <f t="shared" si="933"/>
        <v>2004</v>
      </c>
      <c r="K8567" s="44">
        <f t="shared" si="934"/>
        <v>19</v>
      </c>
      <c r="L8567" s="59">
        <f>VLOOKUP(J8567,'SF CCI, BCI'!A:F,5)</f>
        <v>8228.39</v>
      </c>
      <c r="M8567" s="59">
        <f t="shared" si="938"/>
        <v>1.8675901361019593</v>
      </c>
      <c r="N8567" s="47">
        <f t="shared" si="935"/>
        <v>1958.5791275328468</v>
      </c>
      <c r="O8567" s="44">
        <f t="shared" si="936"/>
        <v>31</v>
      </c>
      <c r="P8567" s="47">
        <f t="shared" si="937"/>
        <v>1194.8654931766728</v>
      </c>
    </row>
    <row r="8568" spans="1:16" x14ac:dyDescent="0.25">
      <c r="A8568" s="56">
        <v>20821</v>
      </c>
      <c r="B8568" s="43" t="s">
        <v>1511</v>
      </c>
      <c r="C8568" s="43" t="s">
        <v>4245</v>
      </c>
      <c r="D8568" s="57" t="s">
        <v>133</v>
      </c>
      <c r="E8568" s="44">
        <v>600</v>
      </c>
      <c r="F8568" s="58">
        <v>38046</v>
      </c>
      <c r="G8568" s="45">
        <v>578.89</v>
      </c>
      <c r="H8568" s="45">
        <v>-225.72</v>
      </c>
      <c r="I8568" s="59">
        <f t="shared" si="932"/>
        <v>353.16999999999996</v>
      </c>
      <c r="J8568" s="44">
        <f t="shared" si="933"/>
        <v>2004</v>
      </c>
      <c r="K8568" s="44">
        <f t="shared" si="934"/>
        <v>19</v>
      </c>
      <c r="L8568" s="59">
        <f>VLOOKUP(J8568,'SF CCI, BCI'!A:F,5)</f>
        <v>8228.39</v>
      </c>
      <c r="M8568" s="59">
        <f t="shared" si="938"/>
        <v>1.8675901361019593</v>
      </c>
      <c r="N8568" s="47">
        <f t="shared" si="935"/>
        <v>1081.1292538880632</v>
      </c>
      <c r="O8568" s="44">
        <f t="shared" si="936"/>
        <v>31</v>
      </c>
      <c r="P8568" s="47">
        <f t="shared" si="937"/>
        <v>659.57680836712893</v>
      </c>
    </row>
    <row r="8569" spans="1:16" x14ac:dyDescent="0.25">
      <c r="A8569" s="56">
        <v>20822</v>
      </c>
      <c r="B8569" s="43" t="s">
        <v>1511</v>
      </c>
      <c r="C8569" s="43" t="s">
        <v>4246</v>
      </c>
      <c r="D8569" s="57" t="s">
        <v>133</v>
      </c>
      <c r="E8569" s="44">
        <v>600</v>
      </c>
      <c r="F8569" s="58">
        <v>38046</v>
      </c>
      <c r="G8569" s="45">
        <v>260</v>
      </c>
      <c r="H8569" s="45">
        <v>-101.42</v>
      </c>
      <c r="I8569" s="59">
        <f t="shared" si="932"/>
        <v>158.57999999999998</v>
      </c>
      <c r="J8569" s="44">
        <f t="shared" si="933"/>
        <v>2004</v>
      </c>
      <c r="K8569" s="44">
        <f t="shared" si="934"/>
        <v>19</v>
      </c>
      <c r="L8569" s="59">
        <f>VLOOKUP(J8569,'SF CCI, BCI'!A:F,5)</f>
        <v>8228.39</v>
      </c>
      <c r="M8569" s="59">
        <f t="shared" si="938"/>
        <v>1.8675901361019593</v>
      </c>
      <c r="N8569" s="47">
        <f t="shared" si="935"/>
        <v>485.5734353865094</v>
      </c>
      <c r="O8569" s="44">
        <f t="shared" si="936"/>
        <v>31</v>
      </c>
      <c r="P8569" s="47">
        <f t="shared" si="937"/>
        <v>296.16244378304867</v>
      </c>
    </row>
    <row r="8570" spans="1:16" x14ac:dyDescent="0.25">
      <c r="A8570" s="56">
        <v>20824</v>
      </c>
      <c r="B8570" s="43" t="s">
        <v>1511</v>
      </c>
      <c r="C8570" s="43" t="s">
        <v>4247</v>
      </c>
      <c r="D8570" s="57" t="s">
        <v>133</v>
      </c>
      <c r="E8570" s="44">
        <v>600</v>
      </c>
      <c r="F8570" s="58">
        <v>38046</v>
      </c>
      <c r="G8570" s="45">
        <v>520</v>
      </c>
      <c r="H8570" s="45">
        <v>-202.71</v>
      </c>
      <c r="I8570" s="59">
        <f t="shared" si="932"/>
        <v>317.28999999999996</v>
      </c>
      <c r="J8570" s="44">
        <f t="shared" si="933"/>
        <v>2004</v>
      </c>
      <c r="K8570" s="44">
        <f t="shared" si="934"/>
        <v>19</v>
      </c>
      <c r="L8570" s="59">
        <f>VLOOKUP(J8570,'SF CCI, BCI'!A:F,5)</f>
        <v>8228.39</v>
      </c>
      <c r="M8570" s="59">
        <f t="shared" si="938"/>
        <v>1.8675901361019593</v>
      </c>
      <c r="N8570" s="47">
        <f t="shared" si="935"/>
        <v>971.1468707730188</v>
      </c>
      <c r="O8570" s="44">
        <f t="shared" si="936"/>
        <v>31</v>
      </c>
      <c r="P8570" s="47">
        <f t="shared" si="937"/>
        <v>592.56767428379067</v>
      </c>
    </row>
    <row r="8571" spans="1:16" x14ac:dyDescent="0.25">
      <c r="A8571" s="56">
        <v>20825</v>
      </c>
      <c r="B8571" s="43" t="s">
        <v>1511</v>
      </c>
      <c r="C8571" s="43" t="s">
        <v>4248</v>
      </c>
      <c r="D8571" s="57" t="s">
        <v>133</v>
      </c>
      <c r="E8571" s="44">
        <v>600</v>
      </c>
      <c r="F8571" s="58">
        <v>38046</v>
      </c>
      <c r="G8571" s="45">
        <v>130</v>
      </c>
      <c r="H8571" s="45">
        <v>-50.71</v>
      </c>
      <c r="I8571" s="59">
        <f t="shared" si="932"/>
        <v>79.289999999999992</v>
      </c>
      <c r="J8571" s="44">
        <f t="shared" si="933"/>
        <v>2004</v>
      </c>
      <c r="K8571" s="44">
        <f t="shared" si="934"/>
        <v>19</v>
      </c>
      <c r="L8571" s="59">
        <f>VLOOKUP(J8571,'SF CCI, BCI'!A:F,5)</f>
        <v>8228.39</v>
      </c>
      <c r="M8571" s="59">
        <f t="shared" si="938"/>
        <v>1.8675901361019593</v>
      </c>
      <c r="N8571" s="47">
        <f t="shared" si="935"/>
        <v>242.7867176932547</v>
      </c>
      <c r="O8571" s="44">
        <f t="shared" si="936"/>
        <v>31</v>
      </c>
      <c r="P8571" s="47">
        <f t="shared" si="937"/>
        <v>148.08122189152434</v>
      </c>
    </row>
    <row r="8572" spans="1:16" x14ac:dyDescent="0.25">
      <c r="A8572" s="56">
        <v>20826</v>
      </c>
      <c r="B8572" s="43" t="s">
        <v>1511</v>
      </c>
      <c r="C8572" s="43" t="s">
        <v>4249</v>
      </c>
      <c r="D8572" s="57" t="s">
        <v>133</v>
      </c>
      <c r="E8572" s="44">
        <v>600</v>
      </c>
      <c r="F8572" s="58">
        <v>38046</v>
      </c>
      <c r="G8572" s="45">
        <v>1170</v>
      </c>
      <c r="H8572" s="45">
        <v>-456.18</v>
      </c>
      <c r="I8572" s="59">
        <f t="shared" si="932"/>
        <v>713.81999999999994</v>
      </c>
      <c r="J8572" s="44">
        <f t="shared" si="933"/>
        <v>2004</v>
      </c>
      <c r="K8572" s="44">
        <f t="shared" si="934"/>
        <v>19</v>
      </c>
      <c r="L8572" s="59">
        <f>VLOOKUP(J8572,'SF CCI, BCI'!A:F,5)</f>
        <v>8228.39</v>
      </c>
      <c r="M8572" s="59">
        <f t="shared" si="938"/>
        <v>1.8675901361019593</v>
      </c>
      <c r="N8572" s="47">
        <f t="shared" si="935"/>
        <v>2185.0804592392924</v>
      </c>
      <c r="O8572" s="44">
        <f t="shared" si="936"/>
        <v>31</v>
      </c>
      <c r="P8572" s="47">
        <f t="shared" si="937"/>
        <v>1333.1231909523005</v>
      </c>
    </row>
    <row r="8573" spans="1:16" x14ac:dyDescent="0.25">
      <c r="A8573" s="56">
        <v>20827</v>
      </c>
      <c r="B8573" s="43" t="s">
        <v>4250</v>
      </c>
      <c r="C8573" s="43" t="s">
        <v>4251</v>
      </c>
      <c r="D8573" s="57" t="s">
        <v>133</v>
      </c>
      <c r="E8573" s="44">
        <v>600</v>
      </c>
      <c r="F8573" s="58">
        <v>38046</v>
      </c>
      <c r="G8573" s="45">
        <v>10973.95</v>
      </c>
      <c r="H8573" s="45">
        <v>-4278.99</v>
      </c>
      <c r="I8573" s="59">
        <f t="shared" si="932"/>
        <v>6694.9600000000009</v>
      </c>
      <c r="J8573" s="44">
        <f t="shared" si="933"/>
        <v>2004</v>
      </c>
      <c r="K8573" s="44">
        <f t="shared" si="934"/>
        <v>19</v>
      </c>
      <c r="L8573" s="59">
        <f>VLOOKUP(J8573,'SF CCI, BCI'!A:F,5)</f>
        <v>8228.39</v>
      </c>
      <c r="M8573" s="59">
        <f t="shared" si="938"/>
        <v>1.8675901361019593</v>
      </c>
      <c r="N8573" s="47">
        <f t="shared" si="935"/>
        <v>20494.840774076099</v>
      </c>
      <c r="O8573" s="44">
        <f t="shared" si="936"/>
        <v>31</v>
      </c>
      <c r="P8573" s="47">
        <f t="shared" si="937"/>
        <v>12503.441257597175</v>
      </c>
    </row>
    <row r="8574" spans="1:16" x14ac:dyDescent="0.25">
      <c r="A8574" s="56">
        <v>20828</v>
      </c>
      <c r="B8574" s="43" t="s">
        <v>4252</v>
      </c>
      <c r="C8574" s="43" t="s">
        <v>4253</v>
      </c>
      <c r="D8574" s="57" t="s">
        <v>133</v>
      </c>
      <c r="E8574" s="44">
        <v>600</v>
      </c>
      <c r="F8574" s="58">
        <v>38077</v>
      </c>
      <c r="G8574" s="45">
        <v>4100.66</v>
      </c>
      <c r="H8574" s="45">
        <v>-1592.47</v>
      </c>
      <c r="I8574" s="59">
        <f t="shared" si="932"/>
        <v>2508.1899999999996</v>
      </c>
      <c r="J8574" s="44">
        <f t="shared" si="933"/>
        <v>2004</v>
      </c>
      <c r="K8574" s="44">
        <f t="shared" si="934"/>
        <v>19</v>
      </c>
      <c r="L8574" s="59">
        <f>VLOOKUP(J8574,'SF CCI, BCI'!A:F,5)</f>
        <v>8228.39</v>
      </c>
      <c r="M8574" s="59">
        <f t="shared" si="938"/>
        <v>1.8675901361019593</v>
      </c>
      <c r="N8574" s="47">
        <f t="shared" si="935"/>
        <v>7658.35216750786</v>
      </c>
      <c r="O8574" s="44">
        <f t="shared" si="936"/>
        <v>31</v>
      </c>
      <c r="P8574" s="47">
        <f t="shared" si="937"/>
        <v>4684.2709034695727</v>
      </c>
    </row>
    <row r="8575" spans="1:16" x14ac:dyDescent="0.25">
      <c r="A8575" s="56">
        <v>20829</v>
      </c>
      <c r="B8575" s="43" t="s">
        <v>4252</v>
      </c>
      <c r="C8575" s="43" t="s">
        <v>4254</v>
      </c>
      <c r="D8575" s="57" t="s">
        <v>133</v>
      </c>
      <c r="E8575" s="44">
        <v>600</v>
      </c>
      <c r="F8575" s="58">
        <v>38077</v>
      </c>
      <c r="G8575" s="45">
        <v>7456.11</v>
      </c>
      <c r="H8575" s="45">
        <v>-2895.54</v>
      </c>
      <c r="I8575" s="59">
        <f t="shared" si="932"/>
        <v>4560.57</v>
      </c>
      <c r="J8575" s="44">
        <f t="shared" si="933"/>
        <v>2004</v>
      </c>
      <c r="K8575" s="44">
        <f t="shared" si="934"/>
        <v>19</v>
      </c>
      <c r="L8575" s="59">
        <f>VLOOKUP(J8575,'SF CCI, BCI'!A:F,5)</f>
        <v>8228.39</v>
      </c>
      <c r="M8575" s="59">
        <f t="shared" si="938"/>
        <v>1.8675901361019593</v>
      </c>
      <c r="N8575" s="47">
        <f t="shared" si="935"/>
        <v>13924.95748969118</v>
      </c>
      <c r="O8575" s="44">
        <f t="shared" si="936"/>
        <v>31</v>
      </c>
      <c r="P8575" s="47">
        <f t="shared" si="937"/>
        <v>8517.2755470025113</v>
      </c>
    </row>
    <row r="8576" spans="1:16" x14ac:dyDescent="0.25">
      <c r="A8576" s="56">
        <v>20830</v>
      </c>
      <c r="B8576" s="43" t="s">
        <v>1623</v>
      </c>
      <c r="C8576" s="43" t="s">
        <v>4255</v>
      </c>
      <c r="D8576" s="57" t="s">
        <v>133</v>
      </c>
      <c r="E8576" s="44">
        <v>600</v>
      </c>
      <c r="F8576" s="58">
        <v>38077</v>
      </c>
      <c r="G8576" s="45">
        <v>6121.23</v>
      </c>
      <c r="H8576" s="45">
        <v>-2377.14</v>
      </c>
      <c r="I8576" s="59">
        <f t="shared" si="932"/>
        <v>3744.0899999999997</v>
      </c>
      <c r="J8576" s="44">
        <f t="shared" si="933"/>
        <v>2004</v>
      </c>
      <c r="K8576" s="44">
        <f t="shared" si="934"/>
        <v>19</v>
      </c>
      <c r="L8576" s="59">
        <f>VLOOKUP(J8576,'SF CCI, BCI'!A:F,5)</f>
        <v>8228.39</v>
      </c>
      <c r="M8576" s="59">
        <f t="shared" si="938"/>
        <v>1.8675901361019593</v>
      </c>
      <c r="N8576" s="47">
        <f t="shared" si="935"/>
        <v>11431.948768811395</v>
      </c>
      <c r="O8576" s="44">
        <f t="shared" si="936"/>
        <v>31</v>
      </c>
      <c r="P8576" s="47">
        <f t="shared" si="937"/>
        <v>6992.4255526779843</v>
      </c>
    </row>
    <row r="8577" spans="1:16" x14ac:dyDescent="0.25">
      <c r="A8577" s="56">
        <v>20831</v>
      </c>
      <c r="B8577" s="43" t="s">
        <v>1623</v>
      </c>
      <c r="C8577" s="43" t="s">
        <v>4256</v>
      </c>
      <c r="D8577" s="57" t="s">
        <v>133</v>
      </c>
      <c r="E8577" s="44">
        <v>600</v>
      </c>
      <c r="F8577" s="58">
        <v>38077</v>
      </c>
      <c r="G8577" s="45">
        <v>2800.03</v>
      </c>
      <c r="H8577" s="45">
        <v>-1087.3399999999999</v>
      </c>
      <c r="I8577" s="59">
        <f t="shared" si="932"/>
        <v>1712.6900000000003</v>
      </c>
      <c r="J8577" s="44">
        <f t="shared" si="933"/>
        <v>2004</v>
      </c>
      <c r="K8577" s="44">
        <f t="shared" si="934"/>
        <v>19</v>
      </c>
      <c r="L8577" s="59">
        <f>VLOOKUP(J8577,'SF CCI, BCI'!A:F,5)</f>
        <v>8228.39</v>
      </c>
      <c r="M8577" s="59">
        <f t="shared" si="938"/>
        <v>1.8675901361019593</v>
      </c>
      <c r="N8577" s="47">
        <f t="shared" si="935"/>
        <v>5229.3084087895695</v>
      </c>
      <c r="O8577" s="44">
        <f t="shared" si="936"/>
        <v>31</v>
      </c>
      <c r="P8577" s="47">
        <f t="shared" si="937"/>
        <v>3198.6029502004653</v>
      </c>
    </row>
    <row r="8578" spans="1:16" x14ac:dyDescent="0.25">
      <c r="A8578" s="56">
        <v>20832</v>
      </c>
      <c r="B8578" s="43" t="s">
        <v>1623</v>
      </c>
      <c r="C8578" s="43" t="s">
        <v>4257</v>
      </c>
      <c r="D8578" s="57" t="s">
        <v>133</v>
      </c>
      <c r="E8578" s="44">
        <v>600</v>
      </c>
      <c r="F8578" s="58">
        <v>38077</v>
      </c>
      <c r="G8578" s="45">
        <v>4422.96</v>
      </c>
      <c r="H8578" s="45">
        <v>-1717.62</v>
      </c>
      <c r="I8578" s="59">
        <f t="shared" si="932"/>
        <v>2705.34</v>
      </c>
      <c r="J8578" s="44">
        <f t="shared" si="933"/>
        <v>2004</v>
      </c>
      <c r="K8578" s="44">
        <f t="shared" si="934"/>
        <v>19</v>
      </c>
      <c r="L8578" s="59">
        <f>VLOOKUP(J8578,'SF CCI, BCI'!A:F,5)</f>
        <v>8228.39</v>
      </c>
      <c r="M8578" s="59">
        <f t="shared" si="938"/>
        <v>1.8675901361019593</v>
      </c>
      <c r="N8578" s="47">
        <f t="shared" si="935"/>
        <v>8260.2764683735222</v>
      </c>
      <c r="O8578" s="44">
        <f t="shared" si="936"/>
        <v>31</v>
      </c>
      <c r="P8578" s="47">
        <f t="shared" si="937"/>
        <v>5052.4662988020746</v>
      </c>
    </row>
    <row r="8579" spans="1:16" x14ac:dyDescent="0.25">
      <c r="A8579" s="56">
        <v>20833</v>
      </c>
      <c r="B8579" s="43" t="s">
        <v>1623</v>
      </c>
      <c r="C8579" s="43" t="s">
        <v>4258</v>
      </c>
      <c r="D8579" s="57" t="s">
        <v>133</v>
      </c>
      <c r="E8579" s="44">
        <v>600</v>
      </c>
      <c r="F8579" s="58">
        <v>38077</v>
      </c>
      <c r="G8579" s="45">
        <v>470.11</v>
      </c>
      <c r="H8579" s="45">
        <v>-182.60000000000002</v>
      </c>
      <c r="I8579" s="59">
        <f t="shared" si="932"/>
        <v>287.51</v>
      </c>
      <c r="J8579" s="44">
        <f t="shared" si="933"/>
        <v>2004</v>
      </c>
      <c r="K8579" s="44">
        <f t="shared" si="934"/>
        <v>19</v>
      </c>
      <c r="L8579" s="59">
        <f>VLOOKUP(J8579,'SF CCI, BCI'!A:F,5)</f>
        <v>8228.39</v>
      </c>
      <c r="M8579" s="59">
        <f t="shared" si="938"/>
        <v>1.8675901361019593</v>
      </c>
      <c r="N8579" s="47">
        <f t="shared" si="935"/>
        <v>877.97279888289211</v>
      </c>
      <c r="O8579" s="44">
        <f t="shared" si="936"/>
        <v>31</v>
      </c>
      <c r="P8579" s="47">
        <f t="shared" si="937"/>
        <v>536.95084003067427</v>
      </c>
    </row>
    <row r="8580" spans="1:16" x14ac:dyDescent="0.25">
      <c r="A8580" s="56">
        <v>20834</v>
      </c>
      <c r="B8580" s="43" t="s">
        <v>1623</v>
      </c>
      <c r="C8580" s="43" t="s">
        <v>4259</v>
      </c>
      <c r="D8580" s="57" t="s">
        <v>133</v>
      </c>
      <c r="E8580" s="44">
        <v>600</v>
      </c>
      <c r="F8580" s="58">
        <v>38077</v>
      </c>
      <c r="G8580" s="45">
        <v>130</v>
      </c>
      <c r="H8580" s="45">
        <v>-50.51</v>
      </c>
      <c r="I8580" s="59">
        <f t="shared" si="932"/>
        <v>79.490000000000009</v>
      </c>
      <c r="J8580" s="44">
        <f t="shared" si="933"/>
        <v>2004</v>
      </c>
      <c r="K8580" s="44">
        <f t="shared" si="934"/>
        <v>19</v>
      </c>
      <c r="L8580" s="59">
        <f>VLOOKUP(J8580,'SF CCI, BCI'!A:F,5)</f>
        <v>8228.39</v>
      </c>
      <c r="M8580" s="59">
        <f t="shared" si="938"/>
        <v>1.8675901361019593</v>
      </c>
      <c r="N8580" s="47">
        <f t="shared" si="935"/>
        <v>242.7867176932547</v>
      </c>
      <c r="O8580" s="44">
        <f t="shared" si="936"/>
        <v>31</v>
      </c>
      <c r="P8580" s="47">
        <f t="shared" si="937"/>
        <v>148.45473991874476</v>
      </c>
    </row>
    <row r="8581" spans="1:16" x14ac:dyDescent="0.25">
      <c r="A8581" s="56">
        <v>20836</v>
      </c>
      <c r="B8581" s="43" t="s">
        <v>1623</v>
      </c>
      <c r="C8581" s="43" t="s">
        <v>4260</v>
      </c>
      <c r="D8581" s="57" t="s">
        <v>133</v>
      </c>
      <c r="E8581" s="44">
        <v>600</v>
      </c>
      <c r="F8581" s="58">
        <v>38077</v>
      </c>
      <c r="G8581" s="45">
        <v>130</v>
      </c>
      <c r="H8581" s="45">
        <v>-50.51</v>
      </c>
      <c r="I8581" s="59">
        <f t="shared" si="932"/>
        <v>79.490000000000009</v>
      </c>
      <c r="J8581" s="44">
        <f t="shared" si="933"/>
        <v>2004</v>
      </c>
      <c r="K8581" s="44">
        <f t="shared" si="934"/>
        <v>19</v>
      </c>
      <c r="L8581" s="59">
        <f>VLOOKUP(J8581,'SF CCI, BCI'!A:F,5)</f>
        <v>8228.39</v>
      </c>
      <c r="M8581" s="59">
        <f t="shared" si="938"/>
        <v>1.8675901361019593</v>
      </c>
      <c r="N8581" s="47">
        <f t="shared" si="935"/>
        <v>242.7867176932547</v>
      </c>
      <c r="O8581" s="44">
        <f t="shared" si="936"/>
        <v>31</v>
      </c>
      <c r="P8581" s="47">
        <f t="shared" si="937"/>
        <v>148.45473991874476</v>
      </c>
    </row>
    <row r="8582" spans="1:16" x14ac:dyDescent="0.25">
      <c r="A8582" s="56">
        <v>20837</v>
      </c>
      <c r="B8582" s="43" t="s">
        <v>1623</v>
      </c>
      <c r="C8582" s="43" t="s">
        <v>4261</v>
      </c>
      <c r="D8582" s="57" t="s">
        <v>133</v>
      </c>
      <c r="E8582" s="44">
        <v>600</v>
      </c>
      <c r="F8582" s="58">
        <v>38077</v>
      </c>
      <c r="G8582" s="45">
        <v>390</v>
      </c>
      <c r="H8582" s="45">
        <v>-151.44999999999999</v>
      </c>
      <c r="I8582" s="59">
        <f t="shared" si="932"/>
        <v>238.55</v>
      </c>
      <c r="J8582" s="44">
        <f t="shared" si="933"/>
        <v>2004</v>
      </c>
      <c r="K8582" s="44">
        <f t="shared" si="934"/>
        <v>19</v>
      </c>
      <c r="L8582" s="59">
        <f>VLOOKUP(J8582,'SF CCI, BCI'!A:F,5)</f>
        <v>8228.39</v>
      </c>
      <c r="M8582" s="59">
        <f t="shared" si="938"/>
        <v>1.8675901361019593</v>
      </c>
      <c r="N8582" s="47">
        <f t="shared" si="935"/>
        <v>728.36015307976413</v>
      </c>
      <c r="O8582" s="44">
        <f t="shared" si="936"/>
        <v>31</v>
      </c>
      <c r="P8582" s="47">
        <f t="shared" si="937"/>
        <v>445.51362696712243</v>
      </c>
    </row>
    <row r="8583" spans="1:16" x14ac:dyDescent="0.25">
      <c r="A8583" s="56">
        <v>20838</v>
      </c>
      <c r="B8583" s="43" t="s">
        <v>1623</v>
      </c>
      <c r="C8583" s="43" t="s">
        <v>4262</v>
      </c>
      <c r="D8583" s="57" t="s">
        <v>133</v>
      </c>
      <c r="E8583" s="44">
        <v>600</v>
      </c>
      <c r="F8583" s="58">
        <v>38077</v>
      </c>
      <c r="G8583" s="45">
        <v>520</v>
      </c>
      <c r="H8583" s="45">
        <v>-201.88</v>
      </c>
      <c r="I8583" s="59">
        <f t="shared" si="932"/>
        <v>318.12</v>
      </c>
      <c r="J8583" s="44">
        <f t="shared" si="933"/>
        <v>2004</v>
      </c>
      <c r="K8583" s="44">
        <f t="shared" si="934"/>
        <v>19</v>
      </c>
      <c r="L8583" s="59">
        <f>VLOOKUP(J8583,'SF CCI, BCI'!A:F,5)</f>
        <v>8228.39</v>
      </c>
      <c r="M8583" s="59">
        <f t="shared" si="938"/>
        <v>1.8675901361019593</v>
      </c>
      <c r="N8583" s="47">
        <f t="shared" si="935"/>
        <v>971.1468707730188</v>
      </c>
      <c r="O8583" s="44">
        <f t="shared" si="936"/>
        <v>31</v>
      </c>
      <c r="P8583" s="47">
        <f t="shared" si="937"/>
        <v>594.11777409675528</v>
      </c>
    </row>
    <row r="8584" spans="1:16" x14ac:dyDescent="0.25">
      <c r="A8584" s="56">
        <v>20839</v>
      </c>
      <c r="B8584" s="43" t="s">
        <v>4263</v>
      </c>
      <c r="C8584" s="43" t="s">
        <v>4264</v>
      </c>
      <c r="D8584" s="57" t="s">
        <v>133</v>
      </c>
      <c r="E8584" s="44">
        <v>600</v>
      </c>
      <c r="F8584" s="58">
        <v>38077</v>
      </c>
      <c r="G8584" s="45">
        <v>13182.53</v>
      </c>
      <c r="H8584" s="45">
        <v>-5119.45</v>
      </c>
      <c r="I8584" s="59">
        <f t="shared" si="932"/>
        <v>8063.0800000000008</v>
      </c>
      <c r="J8584" s="44">
        <f t="shared" si="933"/>
        <v>2004</v>
      </c>
      <c r="K8584" s="44">
        <f t="shared" si="934"/>
        <v>19</v>
      </c>
      <c r="L8584" s="59">
        <f>VLOOKUP(J8584,'SF CCI, BCI'!A:F,5)</f>
        <v>8228.39</v>
      </c>
      <c r="M8584" s="59">
        <f t="shared" si="938"/>
        <v>1.8675901361019593</v>
      </c>
      <c r="N8584" s="47">
        <f t="shared" si="935"/>
        <v>24619.562996868164</v>
      </c>
      <c r="O8584" s="44">
        <f t="shared" si="936"/>
        <v>31</v>
      </c>
      <c r="P8584" s="47">
        <f t="shared" si="937"/>
        <v>15058.528674600988</v>
      </c>
    </row>
    <row r="8585" spans="1:16" x14ac:dyDescent="0.25">
      <c r="A8585" s="56">
        <v>20840</v>
      </c>
      <c r="B8585" s="43" t="s">
        <v>4263</v>
      </c>
      <c r="C8585" s="43" t="s">
        <v>4265</v>
      </c>
      <c r="D8585" s="57" t="s">
        <v>133</v>
      </c>
      <c r="E8585" s="44">
        <v>600</v>
      </c>
      <c r="F8585" s="58">
        <v>38077</v>
      </c>
      <c r="G8585" s="45">
        <v>4716.17</v>
      </c>
      <c r="H8585" s="45">
        <v>-1831.5</v>
      </c>
      <c r="I8585" s="59">
        <f t="shared" si="932"/>
        <v>2884.67</v>
      </c>
      <c r="J8585" s="44">
        <f t="shared" si="933"/>
        <v>2004</v>
      </c>
      <c r="K8585" s="44">
        <f t="shared" si="934"/>
        <v>19</v>
      </c>
      <c r="L8585" s="59">
        <f>VLOOKUP(J8585,'SF CCI, BCI'!A:F,5)</f>
        <v>8228.39</v>
      </c>
      <c r="M8585" s="59">
        <f t="shared" si="938"/>
        <v>1.8675901361019593</v>
      </c>
      <c r="N8585" s="47">
        <f t="shared" si="935"/>
        <v>8807.8725721799783</v>
      </c>
      <c r="O8585" s="44">
        <f t="shared" si="936"/>
        <v>31</v>
      </c>
      <c r="P8585" s="47">
        <f t="shared" si="937"/>
        <v>5387.3812379092396</v>
      </c>
    </row>
    <row r="8586" spans="1:16" x14ac:dyDescent="0.25">
      <c r="A8586" s="56">
        <v>20841</v>
      </c>
      <c r="B8586" s="43" t="s">
        <v>4266</v>
      </c>
      <c r="C8586" s="43" t="s">
        <v>4267</v>
      </c>
      <c r="D8586" s="57" t="s">
        <v>106</v>
      </c>
      <c r="E8586" s="44">
        <v>600</v>
      </c>
      <c r="F8586" s="58">
        <v>38107</v>
      </c>
      <c r="G8586" s="45">
        <v>12780.45</v>
      </c>
      <c r="H8586" s="45">
        <v>-4941.54</v>
      </c>
      <c r="I8586" s="59">
        <f t="shared" si="932"/>
        <v>7838.9100000000008</v>
      </c>
      <c r="J8586" s="44">
        <f t="shared" si="933"/>
        <v>2004</v>
      </c>
      <c r="K8586" s="44">
        <f t="shared" si="934"/>
        <v>19</v>
      </c>
      <c r="L8586" s="59">
        <f>VLOOKUP(J8586,'SF CCI, BCI'!A:F,5)</f>
        <v>8228.39</v>
      </c>
      <c r="M8586" s="59">
        <f t="shared" si="938"/>
        <v>1.8675901361019593</v>
      </c>
      <c r="N8586" s="47">
        <f t="shared" si="935"/>
        <v>23868.642354944288</v>
      </c>
      <c r="O8586" s="44">
        <f t="shared" si="936"/>
        <v>31</v>
      </c>
      <c r="P8586" s="47">
        <f t="shared" si="937"/>
        <v>14639.870993791012</v>
      </c>
    </row>
    <row r="8587" spans="1:16" x14ac:dyDescent="0.25">
      <c r="A8587" s="56">
        <v>20843</v>
      </c>
      <c r="B8587" s="43" t="s">
        <v>4268</v>
      </c>
      <c r="C8587" s="43" t="s">
        <v>3305</v>
      </c>
      <c r="D8587" s="57" t="s">
        <v>69</v>
      </c>
      <c r="E8587" s="44">
        <v>600</v>
      </c>
      <c r="F8587" s="58">
        <v>38107</v>
      </c>
      <c r="G8587" s="45">
        <v>19292.52</v>
      </c>
      <c r="H8587" s="45">
        <v>-7459.49</v>
      </c>
      <c r="I8587" s="59">
        <f t="shared" ref="I8587:I8650" si="939">G8587+H8587</f>
        <v>11833.03</v>
      </c>
      <c r="J8587" s="44">
        <f t="shared" ref="J8587:J8650" si="940">YEAR(F8587)</f>
        <v>2004</v>
      </c>
      <c r="K8587" s="44">
        <f t="shared" ref="K8587:K8650" si="941">ROUND(($A$9-F8587)/365,0)</f>
        <v>19</v>
      </c>
      <c r="L8587" s="59">
        <f>VLOOKUP(J8587,'SF CCI, BCI'!A:F,5)</f>
        <v>8228.39</v>
      </c>
      <c r="M8587" s="59">
        <f t="shared" si="938"/>
        <v>1.8675901361019593</v>
      </c>
      <c r="N8587" s="47">
        <f t="shared" si="935"/>
        <v>36030.520052549771</v>
      </c>
      <c r="O8587" s="44">
        <f t="shared" si="936"/>
        <v>31</v>
      </c>
      <c r="P8587" s="47">
        <f t="shared" si="937"/>
        <v>22099.250108198568</v>
      </c>
    </row>
    <row r="8588" spans="1:16" x14ac:dyDescent="0.25">
      <c r="A8588" s="56">
        <v>20844</v>
      </c>
      <c r="B8588" s="43" t="s">
        <v>4269</v>
      </c>
      <c r="C8588" s="43" t="s">
        <v>4270</v>
      </c>
      <c r="D8588" s="57" t="s">
        <v>133</v>
      </c>
      <c r="E8588" s="44">
        <v>600</v>
      </c>
      <c r="F8588" s="58">
        <v>38107</v>
      </c>
      <c r="G8588" s="45">
        <v>11954.61</v>
      </c>
      <c r="H8588" s="45">
        <v>-4622.25</v>
      </c>
      <c r="I8588" s="59">
        <f t="shared" si="939"/>
        <v>7332.3600000000006</v>
      </c>
      <c r="J8588" s="44">
        <f t="shared" si="940"/>
        <v>2004</v>
      </c>
      <c r="K8588" s="44">
        <f t="shared" si="941"/>
        <v>19</v>
      </c>
      <c r="L8588" s="59">
        <f>VLOOKUP(J8588,'SF CCI, BCI'!A:F,5)</f>
        <v>8228.39</v>
      </c>
      <c r="M8588" s="59">
        <f t="shared" si="938"/>
        <v>1.8675901361019593</v>
      </c>
      <c r="N8588" s="47">
        <f t="shared" ref="N8588:N8651" si="942">G8588*M8588</f>
        <v>22326.311716945846</v>
      </c>
      <c r="O8588" s="44">
        <f t="shared" ref="O8588:O8651" si="943">IF(E8588="(blank)","",IF(K8588&gt;(E8588/12),0,(E8588/12)-K8588))</f>
        <v>31</v>
      </c>
      <c r="P8588" s="47">
        <f t="shared" ref="P8588:P8651" si="944">M8588*I8588</f>
        <v>13693.843210348563</v>
      </c>
    </row>
    <row r="8589" spans="1:16" x14ac:dyDescent="0.25">
      <c r="A8589" s="56">
        <v>20845</v>
      </c>
      <c r="B8589" s="43" t="s">
        <v>4269</v>
      </c>
      <c r="C8589" s="43" t="s">
        <v>4271</v>
      </c>
      <c r="D8589" s="57" t="s">
        <v>133</v>
      </c>
      <c r="E8589" s="44">
        <v>600</v>
      </c>
      <c r="F8589" s="58">
        <v>38107</v>
      </c>
      <c r="G8589" s="45">
        <v>11348.38</v>
      </c>
      <c r="H8589" s="45">
        <v>-4387.87</v>
      </c>
      <c r="I8589" s="59">
        <f t="shared" si="939"/>
        <v>6960.5099999999993</v>
      </c>
      <c r="J8589" s="44">
        <f t="shared" si="940"/>
        <v>2004</v>
      </c>
      <c r="K8589" s="44">
        <f t="shared" si="941"/>
        <v>19</v>
      </c>
      <c r="L8589" s="59">
        <f>VLOOKUP(J8589,'SF CCI, BCI'!A:F,5)</f>
        <v>8228.39</v>
      </c>
      <c r="M8589" s="59">
        <f t="shared" si="938"/>
        <v>1.8675901361019593</v>
      </c>
      <c r="N8589" s="47">
        <f t="shared" si="942"/>
        <v>21194.122548736752</v>
      </c>
      <c r="O8589" s="44">
        <f t="shared" si="943"/>
        <v>31</v>
      </c>
      <c r="P8589" s="47">
        <f t="shared" si="944"/>
        <v>12999.379818239047</v>
      </c>
    </row>
    <row r="8590" spans="1:16" x14ac:dyDescent="0.25">
      <c r="A8590" s="56">
        <v>20847</v>
      </c>
      <c r="B8590" s="43" t="s">
        <v>4269</v>
      </c>
      <c r="C8590" s="43" t="s">
        <v>4272</v>
      </c>
      <c r="D8590" s="57" t="s">
        <v>133</v>
      </c>
      <c r="E8590" s="44">
        <v>600</v>
      </c>
      <c r="F8590" s="58">
        <v>38107</v>
      </c>
      <c r="G8590" s="45">
        <v>18099.75</v>
      </c>
      <c r="H8590" s="45">
        <v>-6998.31</v>
      </c>
      <c r="I8590" s="59">
        <f t="shared" si="939"/>
        <v>11101.439999999999</v>
      </c>
      <c r="J8590" s="44">
        <f t="shared" si="940"/>
        <v>2004</v>
      </c>
      <c r="K8590" s="44">
        <f t="shared" si="941"/>
        <v>19</v>
      </c>
      <c r="L8590" s="59">
        <f>VLOOKUP(J8590,'SF CCI, BCI'!A:F,5)</f>
        <v>8228.39</v>
      </c>
      <c r="M8590" s="59">
        <f t="shared" si="938"/>
        <v>1.8675901361019593</v>
      </c>
      <c r="N8590" s="47">
        <f t="shared" si="942"/>
        <v>33802.914565911437</v>
      </c>
      <c r="O8590" s="44">
        <f t="shared" si="943"/>
        <v>31</v>
      </c>
      <c r="P8590" s="47">
        <f t="shared" si="944"/>
        <v>20732.939840527732</v>
      </c>
    </row>
    <row r="8591" spans="1:16" x14ac:dyDescent="0.25">
      <c r="A8591" s="56">
        <v>20848</v>
      </c>
      <c r="B8591" s="43" t="s">
        <v>4269</v>
      </c>
      <c r="C8591" s="43" t="s">
        <v>4273</v>
      </c>
      <c r="D8591" s="57" t="s">
        <v>133</v>
      </c>
      <c r="E8591" s="44">
        <v>600</v>
      </c>
      <c r="F8591" s="58">
        <v>38107</v>
      </c>
      <c r="G8591" s="45">
        <v>7738.07</v>
      </c>
      <c r="H8591" s="45">
        <v>-2991.92</v>
      </c>
      <c r="I8591" s="59">
        <f t="shared" si="939"/>
        <v>4746.1499999999996</v>
      </c>
      <c r="J8591" s="44">
        <f t="shared" si="940"/>
        <v>2004</v>
      </c>
      <c r="K8591" s="44">
        <f t="shared" si="941"/>
        <v>19</v>
      </c>
      <c r="L8591" s="59">
        <f>VLOOKUP(J8591,'SF CCI, BCI'!A:F,5)</f>
        <v>8228.39</v>
      </c>
      <c r="M8591" s="59">
        <f t="shared" si="938"/>
        <v>1.8675901361019593</v>
      </c>
      <c r="N8591" s="47">
        <f t="shared" si="942"/>
        <v>14451.543204466489</v>
      </c>
      <c r="O8591" s="44">
        <f t="shared" si="943"/>
        <v>31</v>
      </c>
      <c r="P8591" s="47">
        <f t="shared" si="944"/>
        <v>8863.8629244603144</v>
      </c>
    </row>
    <row r="8592" spans="1:16" x14ac:dyDescent="0.25">
      <c r="A8592" s="56">
        <v>20849</v>
      </c>
      <c r="B8592" s="43" t="s">
        <v>4274</v>
      </c>
      <c r="C8592" s="43" t="s">
        <v>4275</v>
      </c>
      <c r="D8592" s="57" t="s">
        <v>133</v>
      </c>
      <c r="E8592" s="44">
        <v>600</v>
      </c>
      <c r="F8592" s="58">
        <v>38107</v>
      </c>
      <c r="G8592" s="45">
        <v>1961.2</v>
      </c>
      <c r="H8592" s="45">
        <v>-758.33</v>
      </c>
      <c r="I8592" s="59">
        <f t="shared" si="939"/>
        <v>1202.8699999999999</v>
      </c>
      <c r="J8592" s="44">
        <f t="shared" si="940"/>
        <v>2004</v>
      </c>
      <c r="K8592" s="44">
        <f t="shared" si="941"/>
        <v>19</v>
      </c>
      <c r="L8592" s="59">
        <f>VLOOKUP(J8592,'SF CCI, BCI'!A:F,5)</f>
        <v>8228.39</v>
      </c>
      <c r="M8592" s="59">
        <f t="shared" si="938"/>
        <v>1.8675901361019593</v>
      </c>
      <c r="N8592" s="47">
        <f t="shared" si="942"/>
        <v>3662.7177749231628</v>
      </c>
      <c r="O8592" s="44">
        <f t="shared" si="943"/>
        <v>31</v>
      </c>
      <c r="P8592" s="47">
        <f t="shared" si="944"/>
        <v>2246.4681470129635</v>
      </c>
    </row>
    <row r="8593" spans="1:16" x14ac:dyDescent="0.25">
      <c r="A8593" s="56">
        <v>20850</v>
      </c>
      <c r="B8593" s="43" t="s">
        <v>4274</v>
      </c>
      <c r="C8593" s="43" t="s">
        <v>4276</v>
      </c>
      <c r="D8593" s="57" t="s">
        <v>133</v>
      </c>
      <c r="E8593" s="44">
        <v>600</v>
      </c>
      <c r="F8593" s="58">
        <v>38107</v>
      </c>
      <c r="G8593" s="45">
        <v>3702.18</v>
      </c>
      <c r="H8593" s="45">
        <v>-1431.44</v>
      </c>
      <c r="I8593" s="59">
        <f t="shared" si="939"/>
        <v>2270.7399999999998</v>
      </c>
      <c r="J8593" s="44">
        <f t="shared" si="940"/>
        <v>2004</v>
      </c>
      <c r="K8593" s="44">
        <f t="shared" si="941"/>
        <v>19</v>
      </c>
      <c r="L8593" s="59">
        <f>VLOOKUP(J8593,'SF CCI, BCI'!A:F,5)</f>
        <v>8228.39</v>
      </c>
      <c r="M8593" s="59">
        <f t="shared" si="938"/>
        <v>1.8675901361019593</v>
      </c>
      <c r="N8593" s="47">
        <f t="shared" si="942"/>
        <v>6914.1548500739518</v>
      </c>
      <c r="O8593" s="44">
        <f t="shared" si="943"/>
        <v>31</v>
      </c>
      <c r="P8593" s="47">
        <f t="shared" si="944"/>
        <v>4240.8116256521625</v>
      </c>
    </row>
    <row r="8594" spans="1:16" x14ac:dyDescent="0.25">
      <c r="A8594" s="56">
        <v>20851</v>
      </c>
      <c r="B8594" s="43" t="s">
        <v>4274</v>
      </c>
      <c r="C8594" s="43" t="s">
        <v>4277</v>
      </c>
      <c r="D8594" s="57" t="s">
        <v>133</v>
      </c>
      <c r="E8594" s="44">
        <v>600</v>
      </c>
      <c r="F8594" s="58">
        <v>38107</v>
      </c>
      <c r="G8594" s="45">
        <v>2210.37</v>
      </c>
      <c r="H8594" s="45">
        <v>-854.66</v>
      </c>
      <c r="I8594" s="59">
        <f t="shared" si="939"/>
        <v>1355.71</v>
      </c>
      <c r="J8594" s="44">
        <f t="shared" si="940"/>
        <v>2004</v>
      </c>
      <c r="K8594" s="44">
        <f t="shared" si="941"/>
        <v>19</v>
      </c>
      <c r="L8594" s="59">
        <f>VLOOKUP(J8594,'SF CCI, BCI'!A:F,5)</f>
        <v>8228.39</v>
      </c>
      <c r="M8594" s="59">
        <f t="shared" si="938"/>
        <v>1.8675901361019593</v>
      </c>
      <c r="N8594" s="47">
        <f t="shared" si="942"/>
        <v>4128.0652091356878</v>
      </c>
      <c r="O8594" s="44">
        <f t="shared" si="943"/>
        <v>31</v>
      </c>
      <c r="P8594" s="47">
        <f t="shared" si="944"/>
        <v>2531.9106234147876</v>
      </c>
    </row>
    <row r="8595" spans="1:16" x14ac:dyDescent="0.25">
      <c r="A8595" s="56">
        <v>20852</v>
      </c>
      <c r="B8595" s="43" t="s">
        <v>4274</v>
      </c>
      <c r="C8595" s="43" t="s">
        <v>4278</v>
      </c>
      <c r="D8595" s="57" t="s">
        <v>133</v>
      </c>
      <c r="E8595" s="44">
        <v>600</v>
      </c>
      <c r="F8595" s="58">
        <v>38107</v>
      </c>
      <c r="G8595" s="45">
        <v>462.77</v>
      </c>
      <c r="H8595" s="45">
        <v>-178.92999999999998</v>
      </c>
      <c r="I8595" s="59">
        <f t="shared" si="939"/>
        <v>283.84000000000003</v>
      </c>
      <c r="J8595" s="44">
        <f t="shared" si="940"/>
        <v>2004</v>
      </c>
      <c r="K8595" s="44">
        <f t="shared" si="941"/>
        <v>19</v>
      </c>
      <c r="L8595" s="59">
        <f>VLOOKUP(J8595,'SF CCI, BCI'!A:F,5)</f>
        <v>8228.39</v>
      </c>
      <c r="M8595" s="59">
        <f t="shared" si="938"/>
        <v>1.8675901361019593</v>
      </c>
      <c r="N8595" s="47">
        <f t="shared" si="942"/>
        <v>864.26468728390364</v>
      </c>
      <c r="O8595" s="44">
        <f t="shared" si="943"/>
        <v>31</v>
      </c>
      <c r="P8595" s="47">
        <f t="shared" si="944"/>
        <v>530.09678423118021</v>
      </c>
    </row>
    <row r="8596" spans="1:16" x14ac:dyDescent="0.25">
      <c r="A8596" s="56">
        <v>20853</v>
      </c>
      <c r="B8596" s="43" t="s">
        <v>4274</v>
      </c>
      <c r="C8596" s="43" t="s">
        <v>4279</v>
      </c>
      <c r="D8596" s="57" t="s">
        <v>133</v>
      </c>
      <c r="E8596" s="44">
        <v>600</v>
      </c>
      <c r="F8596" s="58">
        <v>38107</v>
      </c>
      <c r="G8596" s="45">
        <v>130</v>
      </c>
      <c r="H8596" s="45">
        <v>-50.29</v>
      </c>
      <c r="I8596" s="59">
        <f t="shared" si="939"/>
        <v>79.710000000000008</v>
      </c>
      <c r="J8596" s="44">
        <f t="shared" si="940"/>
        <v>2004</v>
      </c>
      <c r="K8596" s="44">
        <f t="shared" si="941"/>
        <v>19</v>
      </c>
      <c r="L8596" s="59">
        <f>VLOOKUP(J8596,'SF CCI, BCI'!A:F,5)</f>
        <v>8228.39</v>
      </c>
      <c r="M8596" s="59">
        <f t="shared" si="938"/>
        <v>1.8675901361019593</v>
      </c>
      <c r="N8596" s="47">
        <f t="shared" si="942"/>
        <v>242.7867176932547</v>
      </c>
      <c r="O8596" s="44">
        <f t="shared" si="943"/>
        <v>31</v>
      </c>
      <c r="P8596" s="47">
        <f t="shared" si="944"/>
        <v>148.86560974868721</v>
      </c>
    </row>
    <row r="8597" spans="1:16" x14ac:dyDescent="0.25">
      <c r="A8597" s="56">
        <v>20859</v>
      </c>
      <c r="B8597" s="43" t="s">
        <v>4280</v>
      </c>
      <c r="C8597" s="43" t="s">
        <v>4281</v>
      </c>
      <c r="D8597" s="57" t="s">
        <v>133</v>
      </c>
      <c r="E8597" s="44">
        <v>600</v>
      </c>
      <c r="F8597" s="58">
        <v>38138</v>
      </c>
      <c r="G8597" s="45">
        <v>14025.42</v>
      </c>
      <c r="H8597" s="45">
        <v>-5399.8600000000006</v>
      </c>
      <c r="I8597" s="59">
        <f t="shared" si="939"/>
        <v>8625.56</v>
      </c>
      <c r="J8597" s="44">
        <f t="shared" si="940"/>
        <v>2004</v>
      </c>
      <c r="K8597" s="44">
        <f t="shared" si="941"/>
        <v>19</v>
      </c>
      <c r="L8597" s="59">
        <f>VLOOKUP(J8597,'SF CCI, BCI'!A:F,5)</f>
        <v>8228.39</v>
      </c>
      <c r="M8597" s="59">
        <f t="shared" si="938"/>
        <v>1.8675901361019593</v>
      </c>
      <c r="N8597" s="47">
        <f t="shared" si="942"/>
        <v>26193.736046687143</v>
      </c>
      <c r="O8597" s="44">
        <f t="shared" si="943"/>
        <v>31</v>
      </c>
      <c r="P8597" s="47">
        <f t="shared" si="944"/>
        <v>16109.010774355615</v>
      </c>
    </row>
    <row r="8598" spans="1:16" x14ac:dyDescent="0.25">
      <c r="A8598" s="56">
        <v>20860</v>
      </c>
      <c r="B8598" s="43" t="s">
        <v>4280</v>
      </c>
      <c r="C8598" s="43" t="s">
        <v>4282</v>
      </c>
      <c r="D8598" s="57" t="s">
        <v>133</v>
      </c>
      <c r="E8598" s="44">
        <v>600</v>
      </c>
      <c r="F8598" s="58">
        <v>38138</v>
      </c>
      <c r="G8598" s="45">
        <v>20194.48</v>
      </c>
      <c r="H8598" s="45">
        <v>-7774.99</v>
      </c>
      <c r="I8598" s="59">
        <f t="shared" si="939"/>
        <v>12419.49</v>
      </c>
      <c r="J8598" s="44">
        <f t="shared" si="940"/>
        <v>2004</v>
      </c>
      <c r="K8598" s="44">
        <f t="shared" si="941"/>
        <v>19</v>
      </c>
      <c r="L8598" s="59">
        <f>VLOOKUP(J8598,'SF CCI, BCI'!A:F,5)</f>
        <v>8228.39</v>
      </c>
      <c r="M8598" s="59">
        <f t="shared" si="938"/>
        <v>1.8675901361019593</v>
      </c>
      <c r="N8598" s="47">
        <f t="shared" si="942"/>
        <v>37715.011651708293</v>
      </c>
      <c r="O8598" s="44">
        <f t="shared" si="943"/>
        <v>31</v>
      </c>
      <c r="P8598" s="47">
        <f t="shared" si="944"/>
        <v>23194.517019416922</v>
      </c>
    </row>
    <row r="8599" spans="1:16" x14ac:dyDescent="0.25">
      <c r="A8599" s="56">
        <v>20862</v>
      </c>
      <c r="B8599" s="43" t="s">
        <v>4280</v>
      </c>
      <c r="C8599" s="43" t="s">
        <v>4283</v>
      </c>
      <c r="D8599" s="57" t="s">
        <v>133</v>
      </c>
      <c r="E8599" s="44">
        <v>600</v>
      </c>
      <c r="F8599" s="58">
        <v>38138</v>
      </c>
      <c r="G8599" s="45">
        <v>13455.8</v>
      </c>
      <c r="H8599" s="45">
        <v>-5180.6100000000006</v>
      </c>
      <c r="I8599" s="59">
        <f t="shared" si="939"/>
        <v>8275.1899999999987</v>
      </c>
      <c r="J8599" s="44">
        <f t="shared" si="940"/>
        <v>2004</v>
      </c>
      <c r="K8599" s="44">
        <f t="shared" si="941"/>
        <v>19</v>
      </c>
      <c r="L8599" s="59">
        <f>VLOOKUP(J8599,'SF CCI, BCI'!A:F,5)</f>
        <v>8228.39</v>
      </c>
      <c r="M8599" s="59">
        <f t="shared" si="938"/>
        <v>1.8675901361019593</v>
      </c>
      <c r="N8599" s="47">
        <f t="shared" si="942"/>
        <v>25129.919353360743</v>
      </c>
      <c r="O8599" s="44">
        <f t="shared" si="943"/>
        <v>31</v>
      </c>
      <c r="P8599" s="47">
        <f t="shared" si="944"/>
        <v>15454.663218369571</v>
      </c>
    </row>
    <row r="8600" spans="1:16" x14ac:dyDescent="0.25">
      <c r="A8600" s="56">
        <v>20863</v>
      </c>
      <c r="B8600" s="43" t="s">
        <v>4280</v>
      </c>
      <c r="C8600" s="43" t="s">
        <v>4284</v>
      </c>
      <c r="D8600" s="57" t="s">
        <v>133</v>
      </c>
      <c r="E8600" s="44">
        <v>600</v>
      </c>
      <c r="F8600" s="58">
        <v>38138</v>
      </c>
      <c r="G8600" s="45">
        <v>12107</v>
      </c>
      <c r="H8600" s="45">
        <v>-4661.25</v>
      </c>
      <c r="I8600" s="59">
        <f t="shared" si="939"/>
        <v>7445.75</v>
      </c>
      <c r="J8600" s="44">
        <f t="shared" si="940"/>
        <v>2004</v>
      </c>
      <c r="K8600" s="44">
        <f t="shared" si="941"/>
        <v>19</v>
      </c>
      <c r="L8600" s="59">
        <f>VLOOKUP(J8600,'SF CCI, BCI'!A:F,5)</f>
        <v>8228.39</v>
      </c>
      <c r="M8600" s="59">
        <f t="shared" si="938"/>
        <v>1.8675901361019593</v>
      </c>
      <c r="N8600" s="47">
        <f t="shared" si="942"/>
        <v>22610.913777786423</v>
      </c>
      <c r="O8600" s="44">
        <f t="shared" si="943"/>
        <v>31</v>
      </c>
      <c r="P8600" s="47">
        <f t="shared" si="944"/>
        <v>13905.609255881163</v>
      </c>
    </row>
    <row r="8601" spans="1:16" x14ac:dyDescent="0.25">
      <c r="A8601" s="56">
        <v>20864</v>
      </c>
      <c r="B8601" s="43" t="s">
        <v>4280</v>
      </c>
      <c r="C8601" s="43" t="s">
        <v>4285</v>
      </c>
      <c r="D8601" s="57" t="s">
        <v>133</v>
      </c>
      <c r="E8601" s="44">
        <v>600</v>
      </c>
      <c r="F8601" s="58">
        <v>38138</v>
      </c>
      <c r="G8601" s="45">
        <v>10652.31</v>
      </c>
      <c r="H8601" s="45">
        <v>-4101.25</v>
      </c>
      <c r="I8601" s="59">
        <f t="shared" si="939"/>
        <v>6551.0599999999995</v>
      </c>
      <c r="J8601" s="44">
        <f t="shared" si="940"/>
        <v>2004</v>
      </c>
      <c r="K8601" s="44">
        <f t="shared" si="941"/>
        <v>19</v>
      </c>
      <c r="L8601" s="59">
        <f>VLOOKUP(J8601,'SF CCI, BCI'!A:F,5)</f>
        <v>8228.39</v>
      </c>
      <c r="M8601" s="59">
        <f t="shared" si="938"/>
        <v>1.8675901361019593</v>
      </c>
      <c r="N8601" s="47">
        <f t="shared" si="942"/>
        <v>19894.14908270026</v>
      </c>
      <c r="O8601" s="44">
        <f t="shared" si="943"/>
        <v>31</v>
      </c>
      <c r="P8601" s="47">
        <f t="shared" si="944"/>
        <v>12234.695037012101</v>
      </c>
    </row>
    <row r="8602" spans="1:16" x14ac:dyDescent="0.25">
      <c r="A8602" s="56">
        <v>20865</v>
      </c>
      <c r="B8602" s="43" t="s">
        <v>4280</v>
      </c>
      <c r="C8602" s="43" t="s">
        <v>4286</v>
      </c>
      <c r="D8602" s="57" t="s">
        <v>133</v>
      </c>
      <c r="E8602" s="44">
        <v>600</v>
      </c>
      <c r="F8602" s="58">
        <v>38138</v>
      </c>
      <c r="G8602" s="45">
        <v>11960.74</v>
      </c>
      <c r="H8602" s="45">
        <v>-4604.99</v>
      </c>
      <c r="I8602" s="59">
        <f t="shared" si="939"/>
        <v>7355.75</v>
      </c>
      <c r="J8602" s="44">
        <f t="shared" si="940"/>
        <v>2004</v>
      </c>
      <c r="K8602" s="44">
        <f t="shared" si="941"/>
        <v>19</v>
      </c>
      <c r="L8602" s="59">
        <f>VLOOKUP(J8602,'SF CCI, BCI'!A:F,5)</f>
        <v>8228.39</v>
      </c>
      <c r="M8602" s="59">
        <f t="shared" si="938"/>
        <v>1.8675901361019593</v>
      </c>
      <c r="N8602" s="47">
        <f t="shared" si="942"/>
        <v>22337.76004448015</v>
      </c>
      <c r="O8602" s="44">
        <f t="shared" si="943"/>
        <v>31</v>
      </c>
      <c r="P8602" s="47">
        <f t="shared" si="944"/>
        <v>13737.526143631987</v>
      </c>
    </row>
    <row r="8603" spans="1:16" x14ac:dyDescent="0.25">
      <c r="A8603" s="56">
        <v>20866</v>
      </c>
      <c r="B8603" s="43" t="s">
        <v>4280</v>
      </c>
      <c r="C8603" s="43" t="s">
        <v>4287</v>
      </c>
      <c r="D8603" s="57" t="s">
        <v>133</v>
      </c>
      <c r="E8603" s="44">
        <v>600</v>
      </c>
      <c r="F8603" s="58">
        <v>38138</v>
      </c>
      <c r="G8603" s="45">
        <v>37256.58</v>
      </c>
      <c r="H8603" s="45">
        <v>-14344.01</v>
      </c>
      <c r="I8603" s="59">
        <f t="shared" si="939"/>
        <v>22912.57</v>
      </c>
      <c r="J8603" s="44">
        <f t="shared" si="940"/>
        <v>2004</v>
      </c>
      <c r="K8603" s="44">
        <f t="shared" si="941"/>
        <v>19</v>
      </c>
      <c r="L8603" s="59">
        <f>VLOOKUP(J8603,'SF CCI, BCI'!A:F,5)</f>
        <v>8228.39</v>
      </c>
      <c r="M8603" s="59">
        <f t="shared" si="938"/>
        <v>1.8675901361019593</v>
      </c>
      <c r="N8603" s="47">
        <f t="shared" si="942"/>
        <v>69580.021312893543</v>
      </c>
      <c r="O8603" s="44">
        <f t="shared" si="943"/>
        <v>31</v>
      </c>
      <c r="P8603" s="47">
        <f t="shared" si="944"/>
        <v>42791.289724745671</v>
      </c>
    </row>
    <row r="8604" spans="1:16" x14ac:dyDescent="0.25">
      <c r="A8604" s="56">
        <v>20867</v>
      </c>
      <c r="B8604" s="43" t="s">
        <v>4280</v>
      </c>
      <c r="C8604" s="43" t="s">
        <v>4288</v>
      </c>
      <c r="D8604" s="57" t="s">
        <v>133</v>
      </c>
      <c r="E8604" s="44">
        <v>600</v>
      </c>
      <c r="F8604" s="58">
        <v>38138</v>
      </c>
      <c r="G8604" s="45">
        <v>9744.6299999999992</v>
      </c>
      <c r="H8604" s="45">
        <v>-3751.74</v>
      </c>
      <c r="I8604" s="59">
        <f t="shared" si="939"/>
        <v>5992.8899999999994</v>
      </c>
      <c r="J8604" s="44">
        <f t="shared" si="940"/>
        <v>2004</v>
      </c>
      <c r="K8604" s="44">
        <f t="shared" si="941"/>
        <v>19</v>
      </c>
      <c r="L8604" s="59">
        <f>VLOOKUP(J8604,'SF CCI, BCI'!A:F,5)</f>
        <v>8228.39</v>
      </c>
      <c r="M8604" s="59">
        <f t="shared" si="938"/>
        <v>1.8675901361019593</v>
      </c>
      <c r="N8604" s="47">
        <f t="shared" si="942"/>
        <v>18198.974867963236</v>
      </c>
      <c r="O8604" s="44">
        <f t="shared" si="943"/>
        <v>31</v>
      </c>
      <c r="P8604" s="47">
        <f t="shared" si="944"/>
        <v>11192.26225074407</v>
      </c>
    </row>
    <row r="8605" spans="1:16" x14ac:dyDescent="0.25">
      <c r="A8605" s="56">
        <v>20868</v>
      </c>
      <c r="B8605" s="43" t="s">
        <v>4280</v>
      </c>
      <c r="C8605" s="43" t="s">
        <v>4289</v>
      </c>
      <c r="D8605" s="57" t="s">
        <v>133</v>
      </c>
      <c r="E8605" s="44">
        <v>600</v>
      </c>
      <c r="F8605" s="58">
        <v>38138</v>
      </c>
      <c r="G8605" s="45">
        <v>4406.84</v>
      </c>
      <c r="H8605" s="45">
        <v>-1696.68</v>
      </c>
      <c r="I8605" s="59">
        <f t="shared" si="939"/>
        <v>2710.16</v>
      </c>
      <c r="J8605" s="44">
        <f t="shared" si="940"/>
        <v>2004</v>
      </c>
      <c r="K8605" s="44">
        <f t="shared" si="941"/>
        <v>19</v>
      </c>
      <c r="L8605" s="59">
        <f>VLOOKUP(J8605,'SF CCI, BCI'!A:F,5)</f>
        <v>8228.39</v>
      </c>
      <c r="M8605" s="59">
        <f t="shared" si="938"/>
        <v>1.8675901361019593</v>
      </c>
      <c r="N8605" s="47">
        <f t="shared" si="942"/>
        <v>8230.1709153795582</v>
      </c>
      <c r="O8605" s="44">
        <f t="shared" si="943"/>
        <v>31</v>
      </c>
      <c r="P8605" s="47">
        <f t="shared" si="944"/>
        <v>5061.4680832580862</v>
      </c>
    </row>
    <row r="8606" spans="1:16" x14ac:dyDescent="0.25">
      <c r="A8606" s="56">
        <v>20869</v>
      </c>
      <c r="B8606" s="43" t="s">
        <v>4290</v>
      </c>
      <c r="C8606" s="43" t="s">
        <v>4291</v>
      </c>
      <c r="D8606" s="57" t="s">
        <v>133</v>
      </c>
      <c r="E8606" s="44">
        <v>600</v>
      </c>
      <c r="F8606" s="58">
        <v>38138</v>
      </c>
      <c r="G8606" s="45">
        <v>6454.41</v>
      </c>
      <c r="H8606" s="45">
        <v>-2484.96</v>
      </c>
      <c r="I8606" s="59">
        <f t="shared" si="939"/>
        <v>3969.45</v>
      </c>
      <c r="J8606" s="44">
        <f t="shared" si="940"/>
        <v>2004</v>
      </c>
      <c r="K8606" s="44">
        <f t="shared" si="941"/>
        <v>19</v>
      </c>
      <c r="L8606" s="59">
        <f>VLOOKUP(J8606,'SF CCI, BCI'!A:F,5)</f>
        <v>8228.39</v>
      </c>
      <c r="M8606" s="59">
        <f t="shared" si="938"/>
        <v>1.8675901361019593</v>
      </c>
      <c r="N8606" s="47">
        <f t="shared" si="942"/>
        <v>12054.192450357847</v>
      </c>
      <c r="O8606" s="44">
        <f t="shared" si="943"/>
        <v>31</v>
      </c>
      <c r="P8606" s="47">
        <f t="shared" si="944"/>
        <v>7413.3056657499219</v>
      </c>
    </row>
    <row r="8607" spans="1:16" x14ac:dyDescent="0.25">
      <c r="A8607" s="56">
        <v>20870</v>
      </c>
      <c r="B8607" s="43" t="s">
        <v>4290</v>
      </c>
      <c r="C8607" s="43" t="s">
        <v>4292</v>
      </c>
      <c r="D8607" s="57" t="s">
        <v>133</v>
      </c>
      <c r="E8607" s="44">
        <v>600</v>
      </c>
      <c r="F8607" s="58">
        <v>38138</v>
      </c>
      <c r="G8607" s="45">
        <v>5621.86</v>
      </c>
      <c r="H8607" s="45">
        <v>-2164.4</v>
      </c>
      <c r="I8607" s="59">
        <f t="shared" si="939"/>
        <v>3457.4599999999996</v>
      </c>
      <c r="J8607" s="44">
        <f t="shared" si="940"/>
        <v>2004</v>
      </c>
      <c r="K8607" s="44">
        <f t="shared" si="941"/>
        <v>19</v>
      </c>
      <c r="L8607" s="59">
        <f>VLOOKUP(J8607,'SF CCI, BCI'!A:F,5)</f>
        <v>8228.39</v>
      </c>
      <c r="M8607" s="59">
        <f t="shared" si="938"/>
        <v>1.8675901361019593</v>
      </c>
      <c r="N8607" s="47">
        <f t="shared" si="942"/>
        <v>10499.33028254616</v>
      </c>
      <c r="O8607" s="44">
        <f t="shared" si="943"/>
        <v>31</v>
      </c>
      <c r="P8607" s="47">
        <f t="shared" si="944"/>
        <v>6457.1181919670798</v>
      </c>
    </row>
    <row r="8608" spans="1:16" x14ac:dyDescent="0.25">
      <c r="A8608" s="56">
        <v>20871</v>
      </c>
      <c r="B8608" s="43" t="s">
        <v>4290</v>
      </c>
      <c r="C8608" s="43" t="s">
        <v>4293</v>
      </c>
      <c r="D8608" s="57" t="s">
        <v>133</v>
      </c>
      <c r="E8608" s="44">
        <v>600</v>
      </c>
      <c r="F8608" s="58">
        <v>38138</v>
      </c>
      <c r="G8608" s="45">
        <v>5362.54</v>
      </c>
      <c r="H8608" s="45">
        <v>-2064.5899999999997</v>
      </c>
      <c r="I8608" s="59">
        <f t="shared" si="939"/>
        <v>3297.9500000000003</v>
      </c>
      <c r="J8608" s="44">
        <f t="shared" si="940"/>
        <v>2004</v>
      </c>
      <c r="K8608" s="44">
        <f t="shared" si="941"/>
        <v>19</v>
      </c>
      <c r="L8608" s="59">
        <f>VLOOKUP(J8608,'SF CCI, BCI'!A:F,5)</f>
        <v>8228.39</v>
      </c>
      <c r="M8608" s="59">
        <f t="shared" si="938"/>
        <v>1.8675901361019593</v>
      </c>
      <c r="N8608" s="47">
        <f t="shared" si="942"/>
        <v>10015.026808452201</v>
      </c>
      <c r="O8608" s="44">
        <f t="shared" si="943"/>
        <v>31</v>
      </c>
      <c r="P8608" s="47">
        <f t="shared" si="944"/>
        <v>6159.2188893574576</v>
      </c>
    </row>
    <row r="8609" spans="1:16" x14ac:dyDescent="0.25">
      <c r="A8609" s="56">
        <v>20872</v>
      </c>
      <c r="B8609" s="43" t="s">
        <v>4290</v>
      </c>
      <c r="C8609" s="43" t="s">
        <v>4294</v>
      </c>
      <c r="D8609" s="57" t="s">
        <v>133</v>
      </c>
      <c r="E8609" s="44">
        <v>600</v>
      </c>
      <c r="F8609" s="58">
        <v>38138</v>
      </c>
      <c r="G8609" s="45">
        <v>1328.48</v>
      </c>
      <c r="H8609" s="45">
        <v>-511.46</v>
      </c>
      <c r="I8609" s="59">
        <f t="shared" si="939"/>
        <v>817.02</v>
      </c>
      <c r="J8609" s="44">
        <f t="shared" si="940"/>
        <v>2004</v>
      </c>
      <c r="K8609" s="44">
        <f t="shared" si="941"/>
        <v>19</v>
      </c>
      <c r="L8609" s="59">
        <f>VLOOKUP(J8609,'SF CCI, BCI'!A:F,5)</f>
        <v>8228.39</v>
      </c>
      <c r="M8609" s="59">
        <f t="shared" si="938"/>
        <v>1.8675901361019593</v>
      </c>
      <c r="N8609" s="47">
        <f t="shared" si="942"/>
        <v>2481.0561440087308</v>
      </c>
      <c r="O8609" s="44">
        <f t="shared" si="943"/>
        <v>31</v>
      </c>
      <c r="P8609" s="47">
        <f t="shared" si="944"/>
        <v>1525.8584929980227</v>
      </c>
    </row>
    <row r="8610" spans="1:16" x14ac:dyDescent="0.25">
      <c r="A8610" s="56">
        <v>20873</v>
      </c>
      <c r="B8610" s="43" t="s">
        <v>4290</v>
      </c>
      <c r="C8610" s="43" t="s">
        <v>4295</v>
      </c>
      <c r="D8610" s="57" t="s">
        <v>133</v>
      </c>
      <c r="E8610" s="44">
        <v>600</v>
      </c>
      <c r="F8610" s="58">
        <v>38138</v>
      </c>
      <c r="G8610" s="45">
        <v>28739.279999999999</v>
      </c>
      <c r="H8610" s="45">
        <v>-11064.85</v>
      </c>
      <c r="I8610" s="59">
        <f t="shared" si="939"/>
        <v>17674.43</v>
      </c>
      <c r="J8610" s="44">
        <f t="shared" si="940"/>
        <v>2004</v>
      </c>
      <c r="K8610" s="44">
        <f t="shared" si="941"/>
        <v>19</v>
      </c>
      <c r="L8610" s="59">
        <f>VLOOKUP(J8610,'SF CCI, BCI'!A:F,5)</f>
        <v>8228.39</v>
      </c>
      <c r="M8610" s="59">
        <f t="shared" si="938"/>
        <v>1.8675901361019593</v>
      </c>
      <c r="N8610" s="47">
        <f t="shared" si="942"/>
        <v>53673.195846672315</v>
      </c>
      <c r="O8610" s="44">
        <f t="shared" si="943"/>
        <v>31</v>
      </c>
      <c r="P8610" s="47">
        <f t="shared" si="944"/>
        <v>33008.591129224551</v>
      </c>
    </row>
    <row r="8611" spans="1:16" x14ac:dyDescent="0.25">
      <c r="A8611" s="56">
        <v>20874</v>
      </c>
      <c r="B8611" s="43" t="s">
        <v>4290</v>
      </c>
      <c r="C8611" s="43" t="s">
        <v>4296</v>
      </c>
      <c r="D8611" s="57" t="s">
        <v>133</v>
      </c>
      <c r="E8611" s="44">
        <v>600</v>
      </c>
      <c r="F8611" s="58">
        <v>38138</v>
      </c>
      <c r="G8611" s="45">
        <v>1167.0899999999999</v>
      </c>
      <c r="H8611" s="45">
        <v>-449.38</v>
      </c>
      <c r="I8611" s="59">
        <f t="shared" si="939"/>
        <v>717.70999999999992</v>
      </c>
      <c r="J8611" s="44">
        <f t="shared" si="940"/>
        <v>2004</v>
      </c>
      <c r="K8611" s="44">
        <f t="shared" si="941"/>
        <v>19</v>
      </c>
      <c r="L8611" s="59">
        <f>VLOOKUP(J8611,'SF CCI, BCI'!A:F,5)</f>
        <v>8228.39</v>
      </c>
      <c r="M8611" s="59">
        <f t="shared" si="938"/>
        <v>1.8675901361019593</v>
      </c>
      <c r="N8611" s="47">
        <f t="shared" si="942"/>
        <v>2179.6457719432356</v>
      </c>
      <c r="O8611" s="44">
        <f t="shared" si="943"/>
        <v>31</v>
      </c>
      <c r="P8611" s="47">
        <f t="shared" si="944"/>
        <v>1340.388116581737</v>
      </c>
    </row>
    <row r="8612" spans="1:16" x14ac:dyDescent="0.25">
      <c r="A8612" s="56">
        <v>20875</v>
      </c>
      <c r="B8612" s="43" t="s">
        <v>4290</v>
      </c>
      <c r="C8612" s="43" t="s">
        <v>4297</v>
      </c>
      <c r="D8612" s="57" t="s">
        <v>133</v>
      </c>
      <c r="E8612" s="44">
        <v>600</v>
      </c>
      <c r="F8612" s="58">
        <v>38138</v>
      </c>
      <c r="G8612" s="45">
        <v>1126.7</v>
      </c>
      <c r="H8612" s="45">
        <v>-433.79</v>
      </c>
      <c r="I8612" s="59">
        <f t="shared" si="939"/>
        <v>692.91000000000008</v>
      </c>
      <c r="J8612" s="44">
        <f t="shared" si="940"/>
        <v>2004</v>
      </c>
      <c r="K8612" s="44">
        <f t="shared" si="941"/>
        <v>19</v>
      </c>
      <c r="L8612" s="59">
        <f>VLOOKUP(J8612,'SF CCI, BCI'!A:F,5)</f>
        <v>8228.39</v>
      </c>
      <c r="M8612" s="59">
        <f t="shared" si="938"/>
        <v>1.8675901361019593</v>
      </c>
      <c r="N8612" s="47">
        <f t="shared" si="942"/>
        <v>2104.2138063460775</v>
      </c>
      <c r="O8612" s="44">
        <f t="shared" si="943"/>
        <v>31</v>
      </c>
      <c r="P8612" s="47">
        <f t="shared" si="944"/>
        <v>1294.0718812064088</v>
      </c>
    </row>
    <row r="8613" spans="1:16" x14ac:dyDescent="0.25">
      <c r="A8613" s="56">
        <v>20876</v>
      </c>
      <c r="B8613" s="43" t="s">
        <v>4290</v>
      </c>
      <c r="C8613" s="43" t="s">
        <v>4298</v>
      </c>
      <c r="D8613" s="57" t="s">
        <v>133</v>
      </c>
      <c r="E8613" s="44">
        <v>600</v>
      </c>
      <c r="F8613" s="58">
        <v>38138</v>
      </c>
      <c r="G8613" s="45">
        <v>31366.27</v>
      </c>
      <c r="H8613" s="45">
        <v>-12076.18</v>
      </c>
      <c r="I8613" s="59">
        <f t="shared" si="939"/>
        <v>19290.09</v>
      </c>
      <c r="J8613" s="44">
        <f t="shared" si="940"/>
        <v>2004</v>
      </c>
      <c r="K8613" s="44">
        <f t="shared" si="941"/>
        <v>19</v>
      </c>
      <c r="L8613" s="59">
        <f>VLOOKUP(J8613,'SF CCI, BCI'!A:F,5)</f>
        <v>8228.39</v>
      </c>
      <c r="M8613" s="59">
        <f t="shared" si="938"/>
        <v>1.8675901361019593</v>
      </c>
      <c r="N8613" s="47">
        <f t="shared" si="942"/>
        <v>58579.336458310805</v>
      </c>
      <c r="O8613" s="44">
        <f t="shared" si="943"/>
        <v>31</v>
      </c>
      <c r="P8613" s="47">
        <f t="shared" si="944"/>
        <v>36025.981808519042</v>
      </c>
    </row>
    <row r="8614" spans="1:16" x14ac:dyDescent="0.25">
      <c r="A8614" s="56">
        <v>20877</v>
      </c>
      <c r="B8614" s="43" t="s">
        <v>4290</v>
      </c>
      <c r="C8614" s="43" t="s">
        <v>4299</v>
      </c>
      <c r="D8614" s="57" t="s">
        <v>133</v>
      </c>
      <c r="E8614" s="44">
        <v>600</v>
      </c>
      <c r="F8614" s="58">
        <v>38138</v>
      </c>
      <c r="G8614" s="45">
        <v>1346.95</v>
      </c>
      <c r="H8614" s="45">
        <v>-518.58999999999992</v>
      </c>
      <c r="I8614" s="59">
        <f t="shared" si="939"/>
        <v>828.36000000000013</v>
      </c>
      <c r="J8614" s="44">
        <f t="shared" si="940"/>
        <v>2004</v>
      </c>
      <c r="K8614" s="44">
        <f t="shared" si="941"/>
        <v>19</v>
      </c>
      <c r="L8614" s="59">
        <f>VLOOKUP(J8614,'SF CCI, BCI'!A:F,5)</f>
        <v>8228.39</v>
      </c>
      <c r="M8614" s="59">
        <f t="shared" si="938"/>
        <v>1.8675901361019593</v>
      </c>
      <c r="N8614" s="47">
        <f t="shared" si="942"/>
        <v>2515.5505338225344</v>
      </c>
      <c r="O8614" s="44">
        <f t="shared" si="943"/>
        <v>31</v>
      </c>
      <c r="P8614" s="47">
        <f t="shared" si="944"/>
        <v>1547.0369651414194</v>
      </c>
    </row>
    <row r="8615" spans="1:16" x14ac:dyDescent="0.25">
      <c r="A8615" s="56">
        <v>20878</v>
      </c>
      <c r="B8615" s="43" t="s">
        <v>4290</v>
      </c>
      <c r="C8615" s="43" t="s">
        <v>4300</v>
      </c>
      <c r="D8615" s="57" t="s">
        <v>133</v>
      </c>
      <c r="E8615" s="44">
        <v>600</v>
      </c>
      <c r="F8615" s="58">
        <v>38138</v>
      </c>
      <c r="G8615" s="45">
        <v>39816.559999999998</v>
      </c>
      <c r="H8615" s="45">
        <v>-15329.7</v>
      </c>
      <c r="I8615" s="59">
        <f t="shared" si="939"/>
        <v>24486.859999999997</v>
      </c>
      <c r="J8615" s="44">
        <f t="shared" si="940"/>
        <v>2004</v>
      </c>
      <c r="K8615" s="44">
        <f t="shared" si="941"/>
        <v>19</v>
      </c>
      <c r="L8615" s="59">
        <f>VLOOKUP(J8615,'SF CCI, BCI'!A:F,5)</f>
        <v>8228.39</v>
      </c>
      <c r="M8615" s="59">
        <f t="shared" si="938"/>
        <v>1.8675901361019593</v>
      </c>
      <c r="N8615" s="47">
        <f t="shared" si="942"/>
        <v>74361.01470951183</v>
      </c>
      <c r="O8615" s="44">
        <f t="shared" si="943"/>
        <v>31</v>
      </c>
      <c r="P8615" s="47">
        <f t="shared" si="944"/>
        <v>45731.41820010962</v>
      </c>
    </row>
    <row r="8616" spans="1:16" x14ac:dyDescent="0.25">
      <c r="A8616" s="56">
        <v>20879</v>
      </c>
      <c r="B8616" s="43" t="s">
        <v>4290</v>
      </c>
      <c r="C8616" s="43" t="s">
        <v>4301</v>
      </c>
      <c r="D8616" s="57" t="s">
        <v>133</v>
      </c>
      <c r="E8616" s="44">
        <v>600</v>
      </c>
      <c r="F8616" s="58">
        <v>38138</v>
      </c>
      <c r="G8616" s="45">
        <v>4136.07</v>
      </c>
      <c r="H8616" s="45">
        <v>-1592.45</v>
      </c>
      <c r="I8616" s="59">
        <f t="shared" si="939"/>
        <v>2543.62</v>
      </c>
      <c r="J8616" s="44">
        <f t="shared" si="940"/>
        <v>2004</v>
      </c>
      <c r="K8616" s="44">
        <f t="shared" si="941"/>
        <v>19</v>
      </c>
      <c r="L8616" s="59">
        <f>VLOOKUP(J8616,'SF CCI, BCI'!A:F,5)</f>
        <v>8228.39</v>
      </c>
      <c r="M8616" s="59">
        <f t="shared" si="938"/>
        <v>1.8675901361019593</v>
      </c>
      <c r="N8616" s="47">
        <f t="shared" si="942"/>
        <v>7724.4835342272308</v>
      </c>
      <c r="O8616" s="44">
        <f t="shared" si="943"/>
        <v>31</v>
      </c>
      <c r="P8616" s="47">
        <f t="shared" si="944"/>
        <v>4750.4396219916653</v>
      </c>
    </row>
    <row r="8617" spans="1:16" x14ac:dyDescent="0.25">
      <c r="A8617" s="56">
        <v>20880</v>
      </c>
      <c r="B8617" s="43" t="s">
        <v>4290</v>
      </c>
      <c r="C8617" s="43" t="s">
        <v>4302</v>
      </c>
      <c r="D8617" s="57" t="s">
        <v>133</v>
      </c>
      <c r="E8617" s="44">
        <v>600</v>
      </c>
      <c r="F8617" s="58">
        <v>38138</v>
      </c>
      <c r="G8617" s="45">
        <v>6871.44</v>
      </c>
      <c r="H8617" s="45">
        <v>-2645.5499999999997</v>
      </c>
      <c r="I8617" s="59">
        <f t="shared" si="939"/>
        <v>4225.8899999999994</v>
      </c>
      <c r="J8617" s="44">
        <f t="shared" si="940"/>
        <v>2004</v>
      </c>
      <c r="K8617" s="44">
        <f t="shared" si="941"/>
        <v>19</v>
      </c>
      <c r="L8617" s="59">
        <f>VLOOKUP(J8617,'SF CCI, BCI'!A:F,5)</f>
        <v>8228.39</v>
      </c>
      <c r="M8617" s="59">
        <f t="shared" si="938"/>
        <v>1.8675901361019593</v>
      </c>
      <c r="N8617" s="47">
        <f t="shared" si="942"/>
        <v>12833.033564816447</v>
      </c>
      <c r="O8617" s="44">
        <f t="shared" si="943"/>
        <v>31</v>
      </c>
      <c r="P8617" s="47">
        <f t="shared" si="944"/>
        <v>7892.2304802519075</v>
      </c>
    </row>
    <row r="8618" spans="1:16" x14ac:dyDescent="0.25">
      <c r="A8618" s="56">
        <v>20881</v>
      </c>
      <c r="B8618" s="43" t="s">
        <v>4290</v>
      </c>
      <c r="C8618" s="43" t="s">
        <v>4302</v>
      </c>
      <c r="D8618" s="57" t="s">
        <v>133</v>
      </c>
      <c r="E8618" s="44">
        <v>600</v>
      </c>
      <c r="F8618" s="58">
        <v>38138</v>
      </c>
      <c r="G8618" s="45">
        <v>1529.15</v>
      </c>
      <c r="H8618" s="45">
        <v>-588.71</v>
      </c>
      <c r="I8618" s="59">
        <f t="shared" si="939"/>
        <v>940.44</v>
      </c>
      <c r="J8618" s="44">
        <f t="shared" si="940"/>
        <v>2004</v>
      </c>
      <c r="K8618" s="44">
        <f t="shared" si="941"/>
        <v>19</v>
      </c>
      <c r="L8618" s="59">
        <f>VLOOKUP(J8618,'SF CCI, BCI'!A:F,5)</f>
        <v>8228.39</v>
      </c>
      <c r="M8618" s="59">
        <f t="shared" si="938"/>
        <v>1.8675901361019593</v>
      </c>
      <c r="N8618" s="47">
        <f t="shared" si="942"/>
        <v>2855.8254566203113</v>
      </c>
      <c r="O8618" s="44">
        <f t="shared" si="943"/>
        <v>31</v>
      </c>
      <c r="P8618" s="47">
        <f t="shared" si="944"/>
        <v>1756.3564675957268</v>
      </c>
    </row>
    <row r="8619" spans="1:16" x14ac:dyDescent="0.25">
      <c r="A8619" s="56">
        <v>20882</v>
      </c>
      <c r="B8619" s="43" t="s">
        <v>4290</v>
      </c>
      <c r="C8619" s="43" t="s">
        <v>4303</v>
      </c>
      <c r="D8619" s="57" t="s">
        <v>133</v>
      </c>
      <c r="E8619" s="44">
        <v>600</v>
      </c>
      <c r="F8619" s="58">
        <v>38138</v>
      </c>
      <c r="G8619" s="45">
        <v>1300</v>
      </c>
      <c r="H8619" s="45">
        <v>-537.74</v>
      </c>
      <c r="I8619" s="59">
        <f t="shared" si="939"/>
        <v>762.26</v>
      </c>
      <c r="J8619" s="44">
        <f t="shared" si="940"/>
        <v>2004</v>
      </c>
      <c r="K8619" s="44">
        <f t="shared" si="941"/>
        <v>19</v>
      </c>
      <c r="L8619" s="59">
        <f>VLOOKUP(J8619,'SF CCI, BCI'!A:F,5)</f>
        <v>8228.39</v>
      </c>
      <c r="M8619" s="59">
        <f t="shared" si="938"/>
        <v>1.8675901361019593</v>
      </c>
      <c r="N8619" s="47">
        <f t="shared" si="942"/>
        <v>2427.867176932547</v>
      </c>
      <c r="O8619" s="44">
        <f t="shared" si="943"/>
        <v>31</v>
      </c>
      <c r="P8619" s="47">
        <f t="shared" si="944"/>
        <v>1423.5892571450795</v>
      </c>
    </row>
    <row r="8620" spans="1:16" x14ac:dyDescent="0.25">
      <c r="A8620" s="56">
        <v>20883</v>
      </c>
      <c r="B8620" s="43" t="s">
        <v>4290</v>
      </c>
      <c r="C8620" s="43" t="s">
        <v>4304</v>
      </c>
      <c r="D8620" s="57" t="s">
        <v>133</v>
      </c>
      <c r="E8620" s="44">
        <v>600</v>
      </c>
      <c r="F8620" s="58">
        <v>38138</v>
      </c>
      <c r="G8620" s="45">
        <v>422.26</v>
      </c>
      <c r="H8620" s="45">
        <v>-162.57</v>
      </c>
      <c r="I8620" s="59">
        <f t="shared" si="939"/>
        <v>259.69</v>
      </c>
      <c r="J8620" s="44">
        <f t="shared" si="940"/>
        <v>2004</v>
      </c>
      <c r="K8620" s="44">
        <f t="shared" si="941"/>
        <v>19</v>
      </c>
      <c r="L8620" s="59">
        <f>VLOOKUP(J8620,'SF CCI, BCI'!A:F,5)</f>
        <v>8228.39</v>
      </c>
      <c r="M8620" s="59">
        <f t="shared" si="938"/>
        <v>1.8675901361019593</v>
      </c>
      <c r="N8620" s="47">
        <f t="shared" si="942"/>
        <v>788.60861087041337</v>
      </c>
      <c r="O8620" s="44">
        <f t="shared" si="943"/>
        <v>31</v>
      </c>
      <c r="P8620" s="47">
        <f t="shared" si="944"/>
        <v>484.99448244431784</v>
      </c>
    </row>
    <row r="8621" spans="1:16" x14ac:dyDescent="0.25">
      <c r="A8621" s="56">
        <v>20884</v>
      </c>
      <c r="B8621" s="43" t="s">
        <v>4290</v>
      </c>
      <c r="C8621" s="43" t="s">
        <v>4305</v>
      </c>
      <c r="D8621" s="57" t="s">
        <v>133</v>
      </c>
      <c r="E8621" s="44">
        <v>600</v>
      </c>
      <c r="F8621" s="58">
        <v>38138</v>
      </c>
      <c r="G8621" s="45">
        <v>431.16</v>
      </c>
      <c r="H8621" s="45">
        <v>-166.03</v>
      </c>
      <c r="I8621" s="59">
        <f t="shared" si="939"/>
        <v>265.13</v>
      </c>
      <c r="J8621" s="44">
        <f t="shared" si="940"/>
        <v>2004</v>
      </c>
      <c r="K8621" s="44">
        <f t="shared" si="941"/>
        <v>19</v>
      </c>
      <c r="L8621" s="59">
        <f>VLOOKUP(J8621,'SF CCI, BCI'!A:F,5)</f>
        <v>8228.39</v>
      </c>
      <c r="M8621" s="59">
        <f t="shared" si="938"/>
        <v>1.8675901361019593</v>
      </c>
      <c r="N8621" s="47">
        <f t="shared" si="942"/>
        <v>805.23016308172089</v>
      </c>
      <c r="O8621" s="44">
        <f t="shared" si="943"/>
        <v>31</v>
      </c>
      <c r="P8621" s="47">
        <f t="shared" si="944"/>
        <v>495.15417278471244</v>
      </c>
    </row>
    <row r="8622" spans="1:16" x14ac:dyDescent="0.25">
      <c r="A8622" s="56">
        <v>20885</v>
      </c>
      <c r="B8622" s="43" t="s">
        <v>4290</v>
      </c>
      <c r="C8622" s="43" t="s">
        <v>4306</v>
      </c>
      <c r="D8622" s="57" t="s">
        <v>133</v>
      </c>
      <c r="E8622" s="44">
        <v>600</v>
      </c>
      <c r="F8622" s="58">
        <v>38138</v>
      </c>
      <c r="G8622" s="45">
        <v>2928.81</v>
      </c>
      <c r="H8622" s="45">
        <v>-1127.6500000000001</v>
      </c>
      <c r="I8622" s="59">
        <f t="shared" si="939"/>
        <v>1801.1599999999999</v>
      </c>
      <c r="J8622" s="44">
        <f t="shared" si="940"/>
        <v>2004</v>
      </c>
      <c r="K8622" s="44">
        <f t="shared" si="941"/>
        <v>19</v>
      </c>
      <c r="L8622" s="59">
        <f>VLOOKUP(J8622,'SF CCI, BCI'!A:F,5)</f>
        <v>8228.39</v>
      </c>
      <c r="M8622" s="59">
        <f t="shared" si="938"/>
        <v>1.8675901361019593</v>
      </c>
      <c r="N8622" s="47">
        <f t="shared" si="942"/>
        <v>5469.8166665167792</v>
      </c>
      <c r="O8622" s="44">
        <f t="shared" si="943"/>
        <v>31</v>
      </c>
      <c r="P8622" s="47">
        <f t="shared" si="944"/>
        <v>3363.828649541405</v>
      </c>
    </row>
    <row r="8623" spans="1:16" x14ac:dyDescent="0.25">
      <c r="A8623" s="56">
        <v>20886</v>
      </c>
      <c r="B8623" s="43" t="s">
        <v>4290</v>
      </c>
      <c r="C8623" s="43" t="s">
        <v>4307</v>
      </c>
      <c r="D8623" s="57" t="s">
        <v>133</v>
      </c>
      <c r="E8623" s="44">
        <v>600</v>
      </c>
      <c r="F8623" s="58">
        <v>38138</v>
      </c>
      <c r="G8623" s="45">
        <v>8881.0499999999993</v>
      </c>
      <c r="H8623" s="45">
        <v>-3419.25</v>
      </c>
      <c r="I8623" s="59">
        <f t="shared" si="939"/>
        <v>5461.7999999999993</v>
      </c>
      <c r="J8623" s="44">
        <f t="shared" si="940"/>
        <v>2004</v>
      </c>
      <c r="K8623" s="44">
        <f t="shared" si="941"/>
        <v>19</v>
      </c>
      <c r="L8623" s="59">
        <f>VLOOKUP(J8623,'SF CCI, BCI'!A:F,5)</f>
        <v>8228.39</v>
      </c>
      <c r="M8623" s="59">
        <f t="shared" si="938"/>
        <v>1.8675901361019593</v>
      </c>
      <c r="N8623" s="47">
        <f t="shared" si="942"/>
        <v>16586.161378228306</v>
      </c>
      <c r="O8623" s="44">
        <f t="shared" si="943"/>
        <v>31</v>
      </c>
      <c r="P8623" s="47">
        <f t="shared" si="944"/>
        <v>10200.40380536168</v>
      </c>
    </row>
    <row r="8624" spans="1:16" x14ac:dyDescent="0.25">
      <c r="A8624" s="56">
        <v>20887</v>
      </c>
      <c r="B8624" s="43" t="s">
        <v>4290</v>
      </c>
      <c r="C8624" s="43" t="s">
        <v>4308</v>
      </c>
      <c r="D8624" s="57" t="s">
        <v>133</v>
      </c>
      <c r="E8624" s="44">
        <v>600</v>
      </c>
      <c r="F8624" s="58">
        <v>38138</v>
      </c>
      <c r="G8624" s="45">
        <v>780</v>
      </c>
      <c r="H8624" s="45">
        <v>-300.3</v>
      </c>
      <c r="I8624" s="59">
        <f t="shared" si="939"/>
        <v>479.7</v>
      </c>
      <c r="J8624" s="44">
        <f t="shared" si="940"/>
        <v>2004</v>
      </c>
      <c r="K8624" s="44">
        <f t="shared" si="941"/>
        <v>19</v>
      </c>
      <c r="L8624" s="59">
        <f>VLOOKUP(J8624,'SF CCI, BCI'!A:F,5)</f>
        <v>8228.39</v>
      </c>
      <c r="M8624" s="59">
        <f t="shared" si="938"/>
        <v>1.8675901361019593</v>
      </c>
      <c r="N8624" s="47">
        <f t="shared" si="942"/>
        <v>1456.7203061595283</v>
      </c>
      <c r="O8624" s="44">
        <f t="shared" si="943"/>
        <v>31</v>
      </c>
      <c r="P8624" s="47">
        <f t="shared" si="944"/>
        <v>895.88298828810991</v>
      </c>
    </row>
    <row r="8625" spans="1:16" x14ac:dyDescent="0.25">
      <c r="A8625" s="56">
        <v>20888</v>
      </c>
      <c r="B8625" s="43" t="s">
        <v>4290</v>
      </c>
      <c r="C8625" s="43" t="s">
        <v>4309</v>
      </c>
      <c r="D8625" s="57" t="s">
        <v>133</v>
      </c>
      <c r="E8625" s="44">
        <v>600</v>
      </c>
      <c r="F8625" s="58">
        <v>38138</v>
      </c>
      <c r="G8625" s="45">
        <v>650</v>
      </c>
      <c r="H8625" s="45">
        <v>-250.23999999999998</v>
      </c>
      <c r="I8625" s="59">
        <f t="shared" si="939"/>
        <v>399.76</v>
      </c>
      <c r="J8625" s="44">
        <f t="shared" si="940"/>
        <v>2004</v>
      </c>
      <c r="K8625" s="44">
        <f t="shared" si="941"/>
        <v>19</v>
      </c>
      <c r="L8625" s="59">
        <f>VLOOKUP(J8625,'SF CCI, BCI'!A:F,5)</f>
        <v>8228.39</v>
      </c>
      <c r="M8625" s="59">
        <f t="shared" si="938"/>
        <v>1.8675901361019593</v>
      </c>
      <c r="N8625" s="47">
        <f t="shared" si="942"/>
        <v>1213.9335884662735</v>
      </c>
      <c r="O8625" s="44">
        <f t="shared" si="943"/>
        <v>31</v>
      </c>
      <c r="P8625" s="47">
        <f t="shared" si="944"/>
        <v>746.58783280811929</v>
      </c>
    </row>
    <row r="8626" spans="1:16" x14ac:dyDescent="0.25">
      <c r="A8626" s="56">
        <v>20889</v>
      </c>
      <c r="B8626" s="43" t="s">
        <v>4290</v>
      </c>
      <c r="C8626" s="43" t="s">
        <v>4310</v>
      </c>
      <c r="D8626" s="57" t="s">
        <v>133</v>
      </c>
      <c r="E8626" s="44">
        <v>600</v>
      </c>
      <c r="F8626" s="58">
        <v>38138</v>
      </c>
      <c r="G8626" s="45">
        <v>130</v>
      </c>
      <c r="H8626" s="45">
        <v>-50.07</v>
      </c>
      <c r="I8626" s="59">
        <f t="shared" si="939"/>
        <v>79.930000000000007</v>
      </c>
      <c r="J8626" s="44">
        <f t="shared" si="940"/>
        <v>2004</v>
      </c>
      <c r="K8626" s="44">
        <f t="shared" si="941"/>
        <v>19</v>
      </c>
      <c r="L8626" s="59">
        <f>VLOOKUP(J8626,'SF CCI, BCI'!A:F,5)</f>
        <v>8228.39</v>
      </c>
      <c r="M8626" s="59">
        <f t="shared" si="938"/>
        <v>1.8675901361019593</v>
      </c>
      <c r="N8626" s="47">
        <f t="shared" si="942"/>
        <v>242.7867176932547</v>
      </c>
      <c r="O8626" s="44">
        <f t="shared" si="943"/>
        <v>31</v>
      </c>
      <c r="P8626" s="47">
        <f t="shared" si="944"/>
        <v>149.27647957862962</v>
      </c>
    </row>
    <row r="8627" spans="1:16" x14ac:dyDescent="0.25">
      <c r="A8627" s="56">
        <v>20890</v>
      </c>
      <c r="B8627" s="43" t="s">
        <v>4290</v>
      </c>
      <c r="C8627" s="43" t="s">
        <v>4311</v>
      </c>
      <c r="D8627" s="57" t="s">
        <v>133</v>
      </c>
      <c r="E8627" s="44">
        <v>600</v>
      </c>
      <c r="F8627" s="58">
        <v>38138</v>
      </c>
      <c r="G8627" s="45">
        <v>130</v>
      </c>
      <c r="H8627" s="45">
        <v>-50.07</v>
      </c>
      <c r="I8627" s="59">
        <f t="shared" si="939"/>
        <v>79.930000000000007</v>
      </c>
      <c r="J8627" s="44">
        <f t="shared" si="940"/>
        <v>2004</v>
      </c>
      <c r="K8627" s="44">
        <f t="shared" si="941"/>
        <v>19</v>
      </c>
      <c r="L8627" s="59">
        <f>VLOOKUP(J8627,'SF CCI, BCI'!A:F,5)</f>
        <v>8228.39</v>
      </c>
      <c r="M8627" s="59">
        <f t="shared" ref="M8627:M8690" si="945">$M$9/L8627</f>
        <v>1.8675901361019593</v>
      </c>
      <c r="N8627" s="47">
        <f t="shared" si="942"/>
        <v>242.7867176932547</v>
      </c>
      <c r="O8627" s="44">
        <f t="shared" si="943"/>
        <v>31</v>
      </c>
      <c r="P8627" s="47">
        <f t="shared" si="944"/>
        <v>149.27647957862962</v>
      </c>
    </row>
    <row r="8628" spans="1:16" x14ac:dyDescent="0.25">
      <c r="A8628" s="56">
        <v>20891</v>
      </c>
      <c r="B8628" s="43" t="s">
        <v>4290</v>
      </c>
      <c r="C8628" s="43" t="s">
        <v>4312</v>
      </c>
      <c r="D8628" s="57" t="s">
        <v>133</v>
      </c>
      <c r="E8628" s="44">
        <v>600</v>
      </c>
      <c r="F8628" s="58">
        <v>38138</v>
      </c>
      <c r="G8628" s="45">
        <v>520</v>
      </c>
      <c r="H8628" s="45">
        <v>-200.15</v>
      </c>
      <c r="I8628" s="59">
        <f t="shared" si="939"/>
        <v>319.85000000000002</v>
      </c>
      <c r="J8628" s="44">
        <f t="shared" si="940"/>
        <v>2004</v>
      </c>
      <c r="K8628" s="44">
        <f t="shared" si="941"/>
        <v>19</v>
      </c>
      <c r="L8628" s="59">
        <f>VLOOKUP(J8628,'SF CCI, BCI'!A:F,5)</f>
        <v>8228.39</v>
      </c>
      <c r="M8628" s="59">
        <f t="shared" si="945"/>
        <v>1.8675901361019593</v>
      </c>
      <c r="N8628" s="47">
        <f t="shared" si="942"/>
        <v>971.1468707730188</v>
      </c>
      <c r="O8628" s="44">
        <f t="shared" si="943"/>
        <v>31</v>
      </c>
      <c r="P8628" s="47">
        <f t="shared" si="944"/>
        <v>597.34870503221168</v>
      </c>
    </row>
    <row r="8629" spans="1:16" x14ac:dyDescent="0.25">
      <c r="A8629" s="56">
        <v>20892</v>
      </c>
      <c r="B8629" s="43" t="s">
        <v>4290</v>
      </c>
      <c r="C8629" s="43" t="s">
        <v>4313</v>
      </c>
      <c r="D8629" s="57" t="s">
        <v>133</v>
      </c>
      <c r="E8629" s="44">
        <v>600</v>
      </c>
      <c r="F8629" s="58">
        <v>38138</v>
      </c>
      <c r="G8629" s="45">
        <v>780</v>
      </c>
      <c r="H8629" s="45">
        <v>-300.3</v>
      </c>
      <c r="I8629" s="59">
        <f t="shared" si="939"/>
        <v>479.7</v>
      </c>
      <c r="J8629" s="44">
        <f t="shared" si="940"/>
        <v>2004</v>
      </c>
      <c r="K8629" s="44">
        <f t="shared" si="941"/>
        <v>19</v>
      </c>
      <c r="L8629" s="59">
        <f>VLOOKUP(J8629,'SF CCI, BCI'!A:F,5)</f>
        <v>8228.39</v>
      </c>
      <c r="M8629" s="59">
        <f t="shared" si="945"/>
        <v>1.8675901361019593</v>
      </c>
      <c r="N8629" s="47">
        <f t="shared" si="942"/>
        <v>1456.7203061595283</v>
      </c>
      <c r="O8629" s="44">
        <f t="shared" si="943"/>
        <v>31</v>
      </c>
      <c r="P8629" s="47">
        <f t="shared" si="944"/>
        <v>895.88298828810991</v>
      </c>
    </row>
    <row r="8630" spans="1:16" x14ac:dyDescent="0.25">
      <c r="A8630" s="56">
        <v>20893</v>
      </c>
      <c r="B8630" s="43" t="s">
        <v>4314</v>
      </c>
      <c r="C8630" s="43" t="s">
        <v>4315</v>
      </c>
      <c r="D8630" s="57" t="s">
        <v>69</v>
      </c>
      <c r="E8630" s="44">
        <v>600</v>
      </c>
      <c r="F8630" s="58">
        <v>38138</v>
      </c>
      <c r="G8630" s="45">
        <v>3666.5</v>
      </c>
      <c r="H8630" s="45">
        <v>-1411.59</v>
      </c>
      <c r="I8630" s="59">
        <f t="shared" si="939"/>
        <v>2254.91</v>
      </c>
      <c r="J8630" s="44">
        <f t="shared" si="940"/>
        <v>2004</v>
      </c>
      <c r="K8630" s="44">
        <f t="shared" si="941"/>
        <v>19</v>
      </c>
      <c r="L8630" s="59">
        <f>VLOOKUP(J8630,'SF CCI, BCI'!A:F,5)</f>
        <v>8228.39</v>
      </c>
      <c r="M8630" s="59">
        <f t="shared" si="945"/>
        <v>1.8675901361019593</v>
      </c>
      <c r="N8630" s="47">
        <f t="shared" si="942"/>
        <v>6847.5192340178337</v>
      </c>
      <c r="O8630" s="44">
        <f t="shared" si="943"/>
        <v>31</v>
      </c>
      <c r="P8630" s="47">
        <f t="shared" si="944"/>
        <v>4211.2476737976685</v>
      </c>
    </row>
    <row r="8631" spans="1:16" x14ac:dyDescent="0.25">
      <c r="A8631" s="56">
        <v>20896</v>
      </c>
      <c r="B8631" s="43" t="s">
        <v>4316</v>
      </c>
      <c r="C8631" s="43" t="s">
        <v>4317</v>
      </c>
      <c r="D8631" s="57" t="s">
        <v>165</v>
      </c>
      <c r="E8631" s="44">
        <v>600</v>
      </c>
      <c r="F8631" s="58">
        <v>38168</v>
      </c>
      <c r="G8631" s="45">
        <v>2019.72</v>
      </c>
      <c r="H8631" s="45">
        <v>-774.21999999999991</v>
      </c>
      <c r="I8631" s="59">
        <f t="shared" si="939"/>
        <v>1245.5</v>
      </c>
      <c r="J8631" s="44">
        <f t="shared" si="940"/>
        <v>2004</v>
      </c>
      <c r="K8631" s="44">
        <f t="shared" si="941"/>
        <v>19</v>
      </c>
      <c r="L8631" s="59">
        <f>VLOOKUP(J8631,'SF CCI, BCI'!A:F,5)</f>
        <v>8228.39</v>
      </c>
      <c r="M8631" s="59">
        <f t="shared" si="945"/>
        <v>1.8675901361019593</v>
      </c>
      <c r="N8631" s="47">
        <f t="shared" si="942"/>
        <v>3772.0091496878495</v>
      </c>
      <c r="O8631" s="44">
        <f t="shared" si="943"/>
        <v>31</v>
      </c>
      <c r="P8631" s="47">
        <f t="shared" si="944"/>
        <v>2326.0835145149904</v>
      </c>
    </row>
    <row r="8632" spans="1:16" x14ac:dyDescent="0.25">
      <c r="A8632" s="56">
        <v>20903</v>
      </c>
      <c r="B8632" s="43" t="s">
        <v>3616</v>
      </c>
      <c r="C8632" s="43" t="s">
        <v>4318</v>
      </c>
      <c r="D8632" s="57" t="s">
        <v>133</v>
      </c>
      <c r="E8632" s="44">
        <v>600</v>
      </c>
      <c r="F8632" s="58">
        <v>37803</v>
      </c>
      <c r="G8632" s="45">
        <v>1209559.05</v>
      </c>
      <c r="H8632" s="45">
        <v>-485874.69</v>
      </c>
      <c r="I8632" s="59">
        <f t="shared" si="939"/>
        <v>723684.3600000001</v>
      </c>
      <c r="J8632" s="44">
        <f t="shared" si="940"/>
        <v>2003</v>
      </c>
      <c r="K8632" s="44">
        <f t="shared" si="941"/>
        <v>20</v>
      </c>
      <c r="L8632" s="59">
        <f>VLOOKUP(J8632,'SF CCI, BCI'!A:F,5)</f>
        <v>7788.8</v>
      </c>
      <c r="M8632" s="59">
        <f t="shared" si="945"/>
        <v>1.972994556285949</v>
      </c>
      <c r="N8632" s="47">
        <f t="shared" si="942"/>
        <v>2386453.4211564041</v>
      </c>
      <c r="O8632" s="44">
        <f t="shared" si="943"/>
        <v>30</v>
      </c>
      <c r="P8632" s="47">
        <f t="shared" si="944"/>
        <v>1427825.3027492813</v>
      </c>
    </row>
    <row r="8633" spans="1:16" x14ac:dyDescent="0.25">
      <c r="A8633" s="56">
        <v>20904</v>
      </c>
      <c r="B8633" s="43" t="s">
        <v>3616</v>
      </c>
      <c r="C8633" s="43" t="s">
        <v>4318</v>
      </c>
      <c r="D8633" s="57" t="s">
        <v>133</v>
      </c>
      <c r="E8633" s="44">
        <v>600</v>
      </c>
      <c r="F8633" s="58">
        <v>37803</v>
      </c>
      <c r="G8633" s="45">
        <v>274758.49</v>
      </c>
      <c r="H8633" s="45">
        <v>-110369.28</v>
      </c>
      <c r="I8633" s="59">
        <f t="shared" si="939"/>
        <v>164389.21</v>
      </c>
      <c r="J8633" s="44">
        <f t="shared" si="940"/>
        <v>2003</v>
      </c>
      <c r="K8633" s="44">
        <f t="shared" si="941"/>
        <v>20</v>
      </c>
      <c r="L8633" s="59">
        <f>VLOOKUP(J8633,'SF CCI, BCI'!A:F,5)</f>
        <v>7788.8</v>
      </c>
      <c r="M8633" s="59">
        <f t="shared" si="945"/>
        <v>1.972994556285949</v>
      </c>
      <c r="N8633" s="47">
        <f t="shared" si="942"/>
        <v>542097.00506334729</v>
      </c>
      <c r="O8633" s="44">
        <f t="shared" si="943"/>
        <v>30</v>
      </c>
      <c r="P8633" s="47">
        <f t="shared" si="944"/>
        <v>324339.01644214767</v>
      </c>
    </row>
    <row r="8634" spans="1:16" x14ac:dyDescent="0.25">
      <c r="A8634" s="56">
        <v>20905</v>
      </c>
      <c r="B8634" s="43" t="s">
        <v>4132</v>
      </c>
      <c r="C8634" s="43" t="s">
        <v>4318</v>
      </c>
      <c r="D8634" s="57" t="s">
        <v>133</v>
      </c>
      <c r="E8634" s="44">
        <v>600</v>
      </c>
      <c r="F8634" s="58">
        <v>37803</v>
      </c>
      <c r="G8634" s="45">
        <v>270867.33</v>
      </c>
      <c r="H8634" s="45">
        <v>-108806.3</v>
      </c>
      <c r="I8634" s="59">
        <f t="shared" si="939"/>
        <v>162061.03000000003</v>
      </c>
      <c r="J8634" s="44">
        <f t="shared" si="940"/>
        <v>2003</v>
      </c>
      <c r="K8634" s="44">
        <f t="shared" si="941"/>
        <v>20</v>
      </c>
      <c r="L8634" s="59">
        <f>VLOOKUP(J8634,'SF CCI, BCI'!A:F,5)</f>
        <v>7788.8</v>
      </c>
      <c r="M8634" s="59">
        <f t="shared" si="945"/>
        <v>1.972994556285949</v>
      </c>
      <c r="N8634" s="47">
        <f t="shared" si="942"/>
        <v>534419.76756570977</v>
      </c>
      <c r="O8634" s="44">
        <f t="shared" si="943"/>
        <v>30</v>
      </c>
      <c r="P8634" s="47">
        <f t="shared" si="944"/>
        <v>319745.52997609391</v>
      </c>
    </row>
    <row r="8635" spans="1:16" x14ac:dyDescent="0.25">
      <c r="A8635" s="56">
        <v>20906</v>
      </c>
      <c r="B8635" s="43" t="s">
        <v>4319</v>
      </c>
      <c r="C8635" s="43" t="s">
        <v>4320</v>
      </c>
      <c r="D8635" s="57" t="s">
        <v>72</v>
      </c>
      <c r="E8635" s="44">
        <v>240</v>
      </c>
      <c r="F8635" s="58">
        <v>37803</v>
      </c>
      <c r="G8635" s="45">
        <v>96728.17</v>
      </c>
      <c r="H8635" s="45">
        <v>-96728.17</v>
      </c>
      <c r="I8635" s="59">
        <f t="shared" si="939"/>
        <v>0</v>
      </c>
      <c r="J8635" s="44">
        <f t="shared" si="940"/>
        <v>2003</v>
      </c>
      <c r="K8635" s="44">
        <f t="shared" si="941"/>
        <v>20</v>
      </c>
      <c r="L8635" s="59">
        <f>VLOOKUP(J8635,'SF CCI, BCI'!A:F,5)</f>
        <v>7788.8</v>
      </c>
      <c r="M8635" s="59">
        <f t="shared" si="945"/>
        <v>1.972994556285949</v>
      </c>
      <c r="N8635" s="47">
        <f t="shared" si="942"/>
        <v>190844.15284950184</v>
      </c>
      <c r="O8635" s="44">
        <f t="shared" si="943"/>
        <v>0</v>
      </c>
      <c r="P8635" s="47">
        <f t="shared" si="944"/>
        <v>0</v>
      </c>
    </row>
    <row r="8636" spans="1:16" x14ac:dyDescent="0.25">
      <c r="A8636" s="56">
        <v>20907</v>
      </c>
      <c r="B8636" s="43" t="s">
        <v>4321</v>
      </c>
      <c r="C8636" s="43" t="s">
        <v>4322</v>
      </c>
      <c r="D8636" s="57" t="s">
        <v>72</v>
      </c>
      <c r="E8636" s="44">
        <v>240</v>
      </c>
      <c r="F8636" s="58">
        <v>37803</v>
      </c>
      <c r="G8636" s="45">
        <v>644.29999999999995</v>
      </c>
      <c r="H8636" s="45">
        <v>-644.29999999999995</v>
      </c>
      <c r="I8636" s="59">
        <f t="shared" si="939"/>
        <v>0</v>
      </c>
      <c r="J8636" s="44">
        <f t="shared" si="940"/>
        <v>2003</v>
      </c>
      <c r="K8636" s="44">
        <f t="shared" si="941"/>
        <v>20</v>
      </c>
      <c r="L8636" s="59">
        <f>VLOOKUP(J8636,'SF CCI, BCI'!A:F,5)</f>
        <v>7788.8</v>
      </c>
      <c r="M8636" s="59">
        <f t="shared" si="945"/>
        <v>1.972994556285949</v>
      </c>
      <c r="N8636" s="47">
        <f t="shared" si="942"/>
        <v>1271.2003926150369</v>
      </c>
      <c r="O8636" s="44">
        <f t="shared" si="943"/>
        <v>0</v>
      </c>
      <c r="P8636" s="47">
        <f t="shared" si="944"/>
        <v>0</v>
      </c>
    </row>
    <row r="8637" spans="1:16" x14ac:dyDescent="0.25">
      <c r="A8637" s="56">
        <v>20908</v>
      </c>
      <c r="B8637" s="43" t="s">
        <v>4323</v>
      </c>
      <c r="C8637" s="43" t="s">
        <v>4320</v>
      </c>
      <c r="D8637" s="57" t="s">
        <v>72</v>
      </c>
      <c r="E8637" s="44">
        <v>240</v>
      </c>
      <c r="F8637" s="58">
        <v>37803</v>
      </c>
      <c r="G8637" s="45">
        <v>105824.09</v>
      </c>
      <c r="H8637" s="45">
        <v>-105824.09</v>
      </c>
      <c r="I8637" s="59">
        <f t="shared" si="939"/>
        <v>0</v>
      </c>
      <c r="J8637" s="44">
        <f t="shared" si="940"/>
        <v>2003</v>
      </c>
      <c r="K8637" s="44">
        <f t="shared" si="941"/>
        <v>20</v>
      </c>
      <c r="L8637" s="59">
        <f>VLOOKUP(J8637,'SF CCI, BCI'!A:F,5)</f>
        <v>7788.8</v>
      </c>
      <c r="M8637" s="59">
        <f t="shared" si="945"/>
        <v>1.972994556285949</v>
      </c>
      <c r="N8637" s="47">
        <f t="shared" si="942"/>
        <v>208790.35349391433</v>
      </c>
      <c r="O8637" s="44">
        <f t="shared" si="943"/>
        <v>0</v>
      </c>
      <c r="P8637" s="47">
        <f t="shared" si="944"/>
        <v>0</v>
      </c>
    </row>
    <row r="8638" spans="1:16" x14ac:dyDescent="0.25">
      <c r="A8638" s="56">
        <v>20909</v>
      </c>
      <c r="B8638" s="43" t="s">
        <v>4324</v>
      </c>
      <c r="C8638" s="43" t="s">
        <v>4320</v>
      </c>
      <c r="D8638" s="57" t="s">
        <v>72</v>
      </c>
      <c r="E8638" s="44">
        <v>240</v>
      </c>
      <c r="F8638" s="58">
        <v>37803</v>
      </c>
      <c r="G8638" s="45">
        <v>13180.65</v>
      </c>
      <c r="H8638" s="45">
        <v>-13180.65</v>
      </c>
      <c r="I8638" s="59">
        <f t="shared" si="939"/>
        <v>0</v>
      </c>
      <c r="J8638" s="44">
        <f t="shared" si="940"/>
        <v>2003</v>
      </c>
      <c r="K8638" s="44">
        <f t="shared" si="941"/>
        <v>20</v>
      </c>
      <c r="L8638" s="59">
        <f>VLOOKUP(J8638,'SF CCI, BCI'!A:F,5)</f>
        <v>7788.8</v>
      </c>
      <c r="M8638" s="59">
        <f t="shared" si="945"/>
        <v>1.972994556285949</v>
      </c>
      <c r="N8638" s="47">
        <f t="shared" si="942"/>
        <v>26005.350698310394</v>
      </c>
      <c r="O8638" s="44">
        <f t="shared" si="943"/>
        <v>0</v>
      </c>
      <c r="P8638" s="47">
        <f t="shared" si="944"/>
        <v>0</v>
      </c>
    </row>
    <row r="8639" spans="1:16" x14ac:dyDescent="0.25">
      <c r="A8639" s="56">
        <v>20910</v>
      </c>
      <c r="B8639" s="43" t="s">
        <v>4325</v>
      </c>
      <c r="C8639" s="43" t="s">
        <v>4320</v>
      </c>
      <c r="D8639" s="57" t="s">
        <v>106</v>
      </c>
      <c r="E8639" s="44">
        <v>600</v>
      </c>
      <c r="F8639" s="58">
        <v>37803</v>
      </c>
      <c r="G8639" s="45">
        <v>21843.43</v>
      </c>
      <c r="H8639" s="45">
        <v>-8774.41</v>
      </c>
      <c r="I8639" s="59">
        <f t="shared" si="939"/>
        <v>13069.02</v>
      </c>
      <c r="J8639" s="44">
        <f t="shared" si="940"/>
        <v>2003</v>
      </c>
      <c r="K8639" s="44">
        <f t="shared" si="941"/>
        <v>20</v>
      </c>
      <c r="L8639" s="59">
        <f>VLOOKUP(J8639,'SF CCI, BCI'!A:F,5)</f>
        <v>7788.8</v>
      </c>
      <c r="M8639" s="59">
        <f t="shared" si="945"/>
        <v>1.972994556285949</v>
      </c>
      <c r="N8639" s="47">
        <f t="shared" si="942"/>
        <v>43096.968480613185</v>
      </c>
      <c r="O8639" s="44">
        <f t="shared" si="943"/>
        <v>30</v>
      </c>
      <c r="P8639" s="47">
        <f t="shared" si="944"/>
        <v>25785.105315992194</v>
      </c>
    </row>
    <row r="8640" spans="1:16" x14ac:dyDescent="0.25">
      <c r="A8640" s="56">
        <v>20911</v>
      </c>
      <c r="B8640" s="43" t="s">
        <v>4326</v>
      </c>
      <c r="C8640" s="43" t="s">
        <v>4320</v>
      </c>
      <c r="D8640" s="57" t="s">
        <v>106</v>
      </c>
      <c r="E8640" s="44">
        <v>240</v>
      </c>
      <c r="F8640" s="58">
        <v>37803</v>
      </c>
      <c r="G8640" s="45">
        <v>59099.13</v>
      </c>
      <c r="H8640" s="45">
        <v>-59099.13</v>
      </c>
      <c r="I8640" s="59">
        <f t="shared" si="939"/>
        <v>0</v>
      </c>
      <c r="J8640" s="44">
        <f t="shared" si="940"/>
        <v>2003</v>
      </c>
      <c r="K8640" s="44">
        <f t="shared" si="941"/>
        <v>20</v>
      </c>
      <c r="L8640" s="59">
        <f>VLOOKUP(J8640,'SF CCI, BCI'!A:F,5)</f>
        <v>7788.8</v>
      </c>
      <c r="M8640" s="59">
        <f t="shared" si="945"/>
        <v>1.972994556285949</v>
      </c>
      <c r="N8640" s="47">
        <f t="shared" si="942"/>
        <v>116602.26177123562</v>
      </c>
      <c r="O8640" s="44">
        <f t="shared" si="943"/>
        <v>0</v>
      </c>
      <c r="P8640" s="47">
        <f t="shared" si="944"/>
        <v>0</v>
      </c>
    </row>
    <row r="8641" spans="1:16" x14ac:dyDescent="0.25">
      <c r="A8641" s="56">
        <v>20912</v>
      </c>
      <c r="B8641" s="43" t="s">
        <v>4327</v>
      </c>
      <c r="C8641" s="43" t="s">
        <v>4320</v>
      </c>
      <c r="D8641" s="57" t="s">
        <v>165</v>
      </c>
      <c r="E8641" s="44">
        <v>600</v>
      </c>
      <c r="F8641" s="58">
        <v>37803</v>
      </c>
      <c r="G8641" s="45">
        <v>50936.53</v>
      </c>
      <c r="H8641" s="45">
        <v>-20460.98</v>
      </c>
      <c r="I8641" s="59">
        <f t="shared" si="939"/>
        <v>30475.55</v>
      </c>
      <c r="J8641" s="44">
        <f t="shared" si="940"/>
        <v>2003</v>
      </c>
      <c r="K8641" s="44">
        <f t="shared" si="941"/>
        <v>20</v>
      </c>
      <c r="L8641" s="59">
        <f>VLOOKUP(J8641,'SF CCI, BCI'!A:F,5)</f>
        <v>7788.8</v>
      </c>
      <c r="M8641" s="59">
        <f t="shared" si="945"/>
        <v>1.972994556285949</v>
      </c>
      <c r="N8641" s="47">
        <f t="shared" si="942"/>
        <v>100497.49640609593</v>
      </c>
      <c r="O8641" s="44">
        <f t="shared" si="943"/>
        <v>30</v>
      </c>
      <c r="P8641" s="47">
        <f t="shared" si="944"/>
        <v>60128.094249820249</v>
      </c>
    </row>
    <row r="8642" spans="1:16" x14ac:dyDescent="0.25">
      <c r="A8642" s="56">
        <v>20913</v>
      </c>
      <c r="B8642" s="43" t="s">
        <v>4328</v>
      </c>
      <c r="C8642" s="43" t="s">
        <v>4320</v>
      </c>
      <c r="D8642" s="57" t="s">
        <v>133</v>
      </c>
      <c r="E8642" s="44">
        <v>600</v>
      </c>
      <c r="F8642" s="58">
        <v>37803</v>
      </c>
      <c r="G8642" s="45">
        <v>8339.85</v>
      </c>
      <c r="H8642" s="45">
        <v>-3350.1099999999997</v>
      </c>
      <c r="I8642" s="59">
        <f t="shared" si="939"/>
        <v>4989.7400000000007</v>
      </c>
      <c r="J8642" s="44">
        <f t="shared" si="940"/>
        <v>2003</v>
      </c>
      <c r="K8642" s="44">
        <f t="shared" si="941"/>
        <v>20</v>
      </c>
      <c r="L8642" s="59">
        <f>VLOOKUP(J8642,'SF CCI, BCI'!A:F,5)</f>
        <v>7788.8</v>
      </c>
      <c r="M8642" s="59">
        <f t="shared" si="945"/>
        <v>1.972994556285949</v>
      </c>
      <c r="N8642" s="47">
        <f t="shared" si="942"/>
        <v>16454.478650241374</v>
      </c>
      <c r="O8642" s="44">
        <f t="shared" si="943"/>
        <v>30</v>
      </c>
      <c r="P8642" s="47">
        <f t="shared" si="944"/>
        <v>9844.7298572822529</v>
      </c>
    </row>
    <row r="8643" spans="1:16" x14ac:dyDescent="0.25">
      <c r="A8643" s="56">
        <v>20914</v>
      </c>
      <c r="B8643" s="43" t="s">
        <v>4329</v>
      </c>
      <c r="C8643" s="43" t="s">
        <v>4330</v>
      </c>
      <c r="D8643" s="57" t="s">
        <v>133</v>
      </c>
      <c r="E8643" s="44">
        <v>600</v>
      </c>
      <c r="F8643" s="58">
        <v>37803</v>
      </c>
      <c r="G8643" s="45">
        <v>1543801.04</v>
      </c>
      <c r="H8643" s="45">
        <v>-612176.53</v>
      </c>
      <c r="I8643" s="59">
        <f t="shared" si="939"/>
        <v>931624.51</v>
      </c>
      <c r="J8643" s="44">
        <f t="shared" si="940"/>
        <v>2003</v>
      </c>
      <c r="K8643" s="44">
        <f t="shared" si="941"/>
        <v>20</v>
      </c>
      <c r="L8643" s="59">
        <f>VLOOKUP(J8643,'SF CCI, BCI'!A:F,5)</f>
        <v>7788.8</v>
      </c>
      <c r="M8643" s="59">
        <f t="shared" si="945"/>
        <v>1.972994556285949</v>
      </c>
      <c r="N8643" s="47">
        <f t="shared" si="942"/>
        <v>3045911.0479085864</v>
      </c>
      <c r="O8643" s="44">
        <f t="shared" si="943"/>
        <v>30</v>
      </c>
      <c r="P8643" s="47">
        <f t="shared" si="944"/>
        <v>1838090.0867325647</v>
      </c>
    </row>
    <row r="8644" spans="1:16" x14ac:dyDescent="0.25">
      <c r="A8644" s="56">
        <v>20915</v>
      </c>
      <c r="B8644" s="43" t="s">
        <v>4331</v>
      </c>
      <c r="C8644" s="43" t="s">
        <v>4322</v>
      </c>
      <c r="D8644" s="57" t="s">
        <v>133</v>
      </c>
      <c r="E8644" s="44">
        <v>600</v>
      </c>
      <c r="F8644" s="58">
        <v>37803</v>
      </c>
      <c r="G8644" s="45">
        <v>534438.79</v>
      </c>
      <c r="H8644" s="45">
        <v>-214681.75</v>
      </c>
      <c r="I8644" s="59">
        <f t="shared" si="939"/>
        <v>319757.04000000004</v>
      </c>
      <c r="J8644" s="44">
        <f t="shared" si="940"/>
        <v>2003</v>
      </c>
      <c r="K8644" s="44">
        <f t="shared" si="941"/>
        <v>20</v>
      </c>
      <c r="L8644" s="59">
        <f>VLOOKUP(J8644,'SF CCI, BCI'!A:F,5)</f>
        <v>7788.8</v>
      </c>
      <c r="M8644" s="59">
        <f t="shared" si="945"/>
        <v>1.972994556285949</v>
      </c>
      <c r="N8644" s="47">
        <f t="shared" si="942"/>
        <v>1054444.8233380495</v>
      </c>
      <c r="O8644" s="44">
        <f t="shared" si="943"/>
        <v>30</v>
      </c>
      <c r="P8644" s="47">
        <f t="shared" si="944"/>
        <v>630878.89925410855</v>
      </c>
    </row>
    <row r="8645" spans="1:16" x14ac:dyDescent="0.25">
      <c r="A8645" s="56">
        <v>20916</v>
      </c>
      <c r="B8645" s="43" t="s">
        <v>4332</v>
      </c>
      <c r="C8645" s="43" t="s">
        <v>4322</v>
      </c>
      <c r="D8645" s="57" t="s">
        <v>133</v>
      </c>
      <c r="E8645" s="44">
        <v>600</v>
      </c>
      <c r="F8645" s="58">
        <v>37803</v>
      </c>
      <c r="G8645" s="45">
        <v>161008.51</v>
      </c>
      <c r="H8645" s="45">
        <v>-64676.4</v>
      </c>
      <c r="I8645" s="59">
        <f t="shared" si="939"/>
        <v>96332.110000000015</v>
      </c>
      <c r="J8645" s="44">
        <f t="shared" si="940"/>
        <v>2003</v>
      </c>
      <c r="K8645" s="44">
        <f t="shared" si="941"/>
        <v>20</v>
      </c>
      <c r="L8645" s="59">
        <f>VLOOKUP(J8645,'SF CCI, BCI'!A:F,5)</f>
        <v>7788.8</v>
      </c>
      <c r="M8645" s="59">
        <f t="shared" si="945"/>
        <v>1.972994556285949</v>
      </c>
      <c r="N8645" s="47">
        <f t="shared" si="942"/>
        <v>317668.91374571179</v>
      </c>
      <c r="O8645" s="44">
        <f t="shared" si="943"/>
        <v>30</v>
      </c>
      <c r="P8645" s="47">
        <f t="shared" si="944"/>
        <v>190062.72862553925</v>
      </c>
    </row>
    <row r="8646" spans="1:16" x14ac:dyDescent="0.25">
      <c r="A8646" s="56">
        <v>20917</v>
      </c>
      <c r="B8646" s="43" t="s">
        <v>4333</v>
      </c>
      <c r="C8646" s="43" t="s">
        <v>4320</v>
      </c>
      <c r="D8646" s="57" t="s">
        <v>133</v>
      </c>
      <c r="E8646" s="44">
        <v>600</v>
      </c>
      <c r="F8646" s="58">
        <v>37803</v>
      </c>
      <c r="G8646" s="45">
        <v>811.19</v>
      </c>
      <c r="H8646" s="45">
        <v>-325.83</v>
      </c>
      <c r="I8646" s="59">
        <f t="shared" si="939"/>
        <v>485.36000000000007</v>
      </c>
      <c r="J8646" s="44">
        <f t="shared" si="940"/>
        <v>2003</v>
      </c>
      <c r="K8646" s="44">
        <f t="shared" si="941"/>
        <v>20</v>
      </c>
      <c r="L8646" s="59">
        <f>VLOOKUP(J8646,'SF CCI, BCI'!A:F,5)</f>
        <v>7788.8</v>
      </c>
      <c r="M8646" s="59">
        <f t="shared" si="945"/>
        <v>1.972994556285949</v>
      </c>
      <c r="N8646" s="47">
        <f t="shared" si="942"/>
        <v>1600.473454113599</v>
      </c>
      <c r="O8646" s="44">
        <f t="shared" si="943"/>
        <v>30</v>
      </c>
      <c r="P8646" s="47">
        <f t="shared" si="944"/>
        <v>957.61263783894833</v>
      </c>
    </row>
    <row r="8647" spans="1:16" x14ac:dyDescent="0.25">
      <c r="A8647" s="56">
        <v>20918</v>
      </c>
      <c r="B8647" s="43" t="s">
        <v>4332</v>
      </c>
      <c r="C8647" s="43" t="s">
        <v>4322</v>
      </c>
      <c r="D8647" s="57" t="s">
        <v>133</v>
      </c>
      <c r="E8647" s="44">
        <v>600</v>
      </c>
      <c r="F8647" s="58">
        <v>37803</v>
      </c>
      <c r="G8647" s="45">
        <v>1047132.04</v>
      </c>
      <c r="H8647" s="45">
        <v>-420628.46</v>
      </c>
      <c r="I8647" s="59">
        <f t="shared" si="939"/>
        <v>626503.58000000007</v>
      </c>
      <c r="J8647" s="44">
        <f t="shared" si="940"/>
        <v>2003</v>
      </c>
      <c r="K8647" s="44">
        <f t="shared" si="941"/>
        <v>20</v>
      </c>
      <c r="L8647" s="59">
        <f>VLOOKUP(J8647,'SF CCI, BCI'!A:F,5)</f>
        <v>7788.8</v>
      </c>
      <c r="M8647" s="59">
        <f t="shared" si="945"/>
        <v>1.972994556285949</v>
      </c>
      <c r="N8647" s="47">
        <f t="shared" si="942"/>
        <v>2065985.8146326006</v>
      </c>
      <c r="O8647" s="44">
        <f t="shared" si="943"/>
        <v>30</v>
      </c>
      <c r="P8647" s="47">
        <f t="shared" si="944"/>
        <v>1236088.1528336587</v>
      </c>
    </row>
    <row r="8648" spans="1:16" x14ac:dyDescent="0.25">
      <c r="A8648" s="56">
        <v>20919</v>
      </c>
      <c r="B8648" s="43" t="s">
        <v>4331</v>
      </c>
      <c r="C8648" s="43" t="s">
        <v>4320</v>
      </c>
      <c r="D8648" s="57" t="s">
        <v>133</v>
      </c>
      <c r="E8648" s="44">
        <v>600</v>
      </c>
      <c r="F8648" s="58">
        <v>37803</v>
      </c>
      <c r="G8648" s="45">
        <v>2003996.6</v>
      </c>
      <c r="H8648" s="45">
        <v>-800396.66</v>
      </c>
      <c r="I8648" s="59">
        <f t="shared" si="939"/>
        <v>1203599.94</v>
      </c>
      <c r="J8648" s="44">
        <f t="shared" si="940"/>
        <v>2003</v>
      </c>
      <c r="K8648" s="44">
        <f t="shared" si="941"/>
        <v>20</v>
      </c>
      <c r="L8648" s="59">
        <f>VLOOKUP(J8648,'SF CCI, BCI'!A:F,5)</f>
        <v>7788.8</v>
      </c>
      <c r="M8648" s="59">
        <f t="shared" si="945"/>
        <v>1.972994556285949</v>
      </c>
      <c r="N8648" s="47">
        <f t="shared" si="942"/>
        <v>3953874.3826155504</v>
      </c>
      <c r="O8648" s="44">
        <f t="shared" si="943"/>
        <v>30</v>
      </c>
      <c r="P8648" s="47">
        <f t="shared" si="944"/>
        <v>2374696.1295660948</v>
      </c>
    </row>
    <row r="8649" spans="1:16" x14ac:dyDescent="0.25">
      <c r="A8649" s="56">
        <v>20920</v>
      </c>
      <c r="B8649" s="43" t="s">
        <v>4334</v>
      </c>
      <c r="C8649" s="43" t="s">
        <v>4330</v>
      </c>
      <c r="D8649" s="57" t="s">
        <v>133</v>
      </c>
      <c r="E8649" s="44">
        <v>600</v>
      </c>
      <c r="F8649" s="58">
        <v>37803</v>
      </c>
      <c r="G8649" s="45">
        <v>455369.81</v>
      </c>
      <c r="H8649" s="45">
        <v>-179107.85</v>
      </c>
      <c r="I8649" s="59">
        <f t="shared" si="939"/>
        <v>276261.95999999996</v>
      </c>
      <c r="J8649" s="44">
        <f t="shared" si="940"/>
        <v>2003</v>
      </c>
      <c r="K8649" s="44">
        <f t="shared" si="941"/>
        <v>20</v>
      </c>
      <c r="L8649" s="59">
        <f>VLOOKUP(J8649,'SF CCI, BCI'!A:F,5)</f>
        <v>7788.8</v>
      </c>
      <c r="M8649" s="59">
        <f t="shared" si="945"/>
        <v>1.972994556285949</v>
      </c>
      <c r="N8649" s="47">
        <f t="shared" si="942"/>
        <v>898442.15622696688</v>
      </c>
      <c r="O8649" s="44">
        <f t="shared" si="943"/>
        <v>30</v>
      </c>
      <c r="P8649" s="47">
        <f t="shared" si="944"/>
        <v>545063.34318888653</v>
      </c>
    </row>
    <row r="8650" spans="1:16" x14ac:dyDescent="0.25">
      <c r="A8650" s="56">
        <v>20921</v>
      </c>
      <c r="B8650" s="43" t="s">
        <v>4335</v>
      </c>
      <c r="C8650" s="43" t="s">
        <v>4330</v>
      </c>
      <c r="D8650" s="57" t="s">
        <v>133</v>
      </c>
      <c r="E8650" s="44">
        <v>600</v>
      </c>
      <c r="F8650" s="58">
        <v>37803</v>
      </c>
      <c r="G8650" s="45">
        <v>137058.57999999999</v>
      </c>
      <c r="H8650" s="45">
        <v>-54745.57</v>
      </c>
      <c r="I8650" s="59">
        <f t="shared" si="939"/>
        <v>82313.00999999998</v>
      </c>
      <c r="J8650" s="44">
        <f t="shared" si="940"/>
        <v>2003</v>
      </c>
      <c r="K8650" s="44">
        <f t="shared" si="941"/>
        <v>20</v>
      </c>
      <c r="L8650" s="59">
        <f>VLOOKUP(J8650,'SF CCI, BCI'!A:F,5)</f>
        <v>7788.8</v>
      </c>
      <c r="M8650" s="59">
        <f t="shared" si="945"/>
        <v>1.972994556285949</v>
      </c>
      <c r="N8650" s="47">
        <f t="shared" si="942"/>
        <v>270415.83223228221</v>
      </c>
      <c r="O8650" s="44">
        <f t="shared" si="943"/>
        <v>30</v>
      </c>
      <c r="P8650" s="47">
        <f t="shared" si="944"/>
        <v>162403.12064151085</v>
      </c>
    </row>
    <row r="8651" spans="1:16" x14ac:dyDescent="0.25">
      <c r="A8651" s="56">
        <v>20922</v>
      </c>
      <c r="B8651" s="43" t="s">
        <v>4336</v>
      </c>
      <c r="C8651" s="43" t="s">
        <v>4320</v>
      </c>
      <c r="D8651" s="57" t="s">
        <v>133</v>
      </c>
      <c r="E8651" s="44">
        <v>600</v>
      </c>
      <c r="F8651" s="58">
        <v>37803</v>
      </c>
      <c r="G8651" s="45">
        <v>62472.58</v>
      </c>
      <c r="H8651" s="45">
        <v>-25094.93</v>
      </c>
      <c r="I8651" s="59">
        <f t="shared" ref="I8651:I8714" si="946">G8651+H8651</f>
        <v>37377.65</v>
      </c>
      <c r="J8651" s="44">
        <f t="shared" ref="J8651:J8714" si="947">YEAR(F8651)</f>
        <v>2003</v>
      </c>
      <c r="K8651" s="44">
        <f t="shared" ref="K8651:K8714" si="948">ROUND(($A$9-F8651)/365,0)</f>
        <v>20</v>
      </c>
      <c r="L8651" s="59">
        <f>VLOOKUP(J8651,'SF CCI, BCI'!A:F,5)</f>
        <v>7788.8</v>
      </c>
      <c r="M8651" s="59">
        <f t="shared" si="945"/>
        <v>1.972994556285949</v>
      </c>
      <c r="N8651" s="47">
        <f t="shared" si="942"/>
        <v>123258.06025713845</v>
      </c>
      <c r="O8651" s="44">
        <f t="shared" si="943"/>
        <v>30</v>
      </c>
      <c r="P8651" s="47">
        <f t="shared" si="944"/>
        <v>73745.899976761502</v>
      </c>
    </row>
    <row r="8652" spans="1:16" x14ac:dyDescent="0.25">
      <c r="A8652" s="56">
        <v>20925</v>
      </c>
      <c r="B8652" s="43" t="s">
        <v>4337</v>
      </c>
      <c r="C8652" s="43" t="s">
        <v>4338</v>
      </c>
      <c r="D8652" s="57" t="s">
        <v>133</v>
      </c>
      <c r="E8652" s="44">
        <v>600</v>
      </c>
      <c r="F8652" s="58">
        <v>38168</v>
      </c>
      <c r="G8652" s="45">
        <v>12363.71</v>
      </c>
      <c r="H8652" s="45">
        <v>-4739.1099999999997</v>
      </c>
      <c r="I8652" s="59">
        <f t="shared" si="946"/>
        <v>7624.5999999999995</v>
      </c>
      <c r="J8652" s="44">
        <f t="shared" si="947"/>
        <v>2004</v>
      </c>
      <c r="K8652" s="44">
        <f t="shared" si="948"/>
        <v>19</v>
      </c>
      <c r="L8652" s="59">
        <f>VLOOKUP(J8652,'SF CCI, BCI'!A:F,5)</f>
        <v>8228.39</v>
      </c>
      <c r="M8652" s="59">
        <f t="shared" si="945"/>
        <v>1.8675901361019593</v>
      </c>
      <c r="N8652" s="47">
        <f t="shared" ref="N8652:N8715" si="949">G8652*M8652</f>
        <v>23090.342841625155</v>
      </c>
      <c r="O8652" s="44">
        <f t="shared" ref="O8652:O8715" si="950">IF(E8652="(blank)","",IF(K8652&gt;(E8652/12),0,(E8652/12)-K8652))</f>
        <v>31</v>
      </c>
      <c r="P8652" s="47">
        <f t="shared" ref="P8652:P8715" si="951">M8652*I8652</f>
        <v>14239.627751722997</v>
      </c>
    </row>
    <row r="8653" spans="1:16" x14ac:dyDescent="0.25">
      <c r="A8653" s="56">
        <v>20926</v>
      </c>
      <c r="B8653" s="43" t="s">
        <v>4337</v>
      </c>
      <c r="C8653" s="43" t="s">
        <v>4339</v>
      </c>
      <c r="D8653" s="57" t="s">
        <v>133</v>
      </c>
      <c r="E8653" s="44">
        <v>600</v>
      </c>
      <c r="F8653" s="58">
        <v>38168</v>
      </c>
      <c r="G8653" s="45">
        <v>4230.66</v>
      </c>
      <c r="H8653" s="45">
        <v>-1621.69</v>
      </c>
      <c r="I8653" s="59">
        <f t="shared" si="946"/>
        <v>2608.9699999999998</v>
      </c>
      <c r="J8653" s="44">
        <f t="shared" si="947"/>
        <v>2004</v>
      </c>
      <c r="K8653" s="44">
        <f t="shared" si="948"/>
        <v>19</v>
      </c>
      <c r="L8653" s="59">
        <f>VLOOKUP(J8653,'SF CCI, BCI'!A:F,5)</f>
        <v>8228.39</v>
      </c>
      <c r="M8653" s="59">
        <f t="shared" si="945"/>
        <v>1.8675901361019593</v>
      </c>
      <c r="N8653" s="47">
        <f t="shared" si="949"/>
        <v>7901.138885201115</v>
      </c>
      <c r="O8653" s="44">
        <f t="shared" si="950"/>
        <v>31</v>
      </c>
      <c r="P8653" s="47">
        <f t="shared" si="951"/>
        <v>4872.4866373859286</v>
      </c>
    </row>
    <row r="8654" spans="1:16" x14ac:dyDescent="0.25">
      <c r="A8654" s="56">
        <v>20927</v>
      </c>
      <c r="B8654" s="43" t="s">
        <v>4337</v>
      </c>
      <c r="C8654" s="43" t="s">
        <v>4340</v>
      </c>
      <c r="D8654" s="57" t="s">
        <v>133</v>
      </c>
      <c r="E8654" s="44">
        <v>600</v>
      </c>
      <c r="F8654" s="58">
        <v>38168</v>
      </c>
      <c r="G8654" s="45">
        <v>1000</v>
      </c>
      <c r="H8654" s="45">
        <v>-383.34999999999997</v>
      </c>
      <c r="I8654" s="59">
        <f t="shared" si="946"/>
        <v>616.65000000000009</v>
      </c>
      <c r="J8654" s="44">
        <f t="shared" si="947"/>
        <v>2004</v>
      </c>
      <c r="K8654" s="44">
        <f t="shared" si="948"/>
        <v>19</v>
      </c>
      <c r="L8654" s="59">
        <f>VLOOKUP(J8654,'SF CCI, BCI'!A:F,5)</f>
        <v>8228.39</v>
      </c>
      <c r="M8654" s="59">
        <f t="shared" si="945"/>
        <v>1.8675901361019593</v>
      </c>
      <c r="N8654" s="47">
        <f t="shared" si="949"/>
        <v>1867.5901361019594</v>
      </c>
      <c r="O8654" s="44">
        <f t="shared" si="950"/>
        <v>31</v>
      </c>
      <c r="P8654" s="47">
        <f t="shared" si="951"/>
        <v>1151.6494574272733</v>
      </c>
    </row>
    <row r="8655" spans="1:16" x14ac:dyDescent="0.25">
      <c r="A8655" s="56">
        <v>20928</v>
      </c>
      <c r="B8655" s="43" t="s">
        <v>4337</v>
      </c>
      <c r="C8655" s="43" t="s">
        <v>4341</v>
      </c>
      <c r="D8655" s="57" t="s">
        <v>133</v>
      </c>
      <c r="E8655" s="44">
        <v>600</v>
      </c>
      <c r="F8655" s="58">
        <v>38168</v>
      </c>
      <c r="G8655" s="45">
        <v>130</v>
      </c>
      <c r="H8655" s="45">
        <v>-49.85</v>
      </c>
      <c r="I8655" s="59">
        <f t="shared" si="946"/>
        <v>80.150000000000006</v>
      </c>
      <c r="J8655" s="44">
        <f t="shared" si="947"/>
        <v>2004</v>
      </c>
      <c r="K8655" s="44">
        <f t="shared" si="948"/>
        <v>19</v>
      </c>
      <c r="L8655" s="59">
        <f>VLOOKUP(J8655,'SF CCI, BCI'!A:F,5)</f>
        <v>8228.39</v>
      </c>
      <c r="M8655" s="59">
        <f t="shared" si="945"/>
        <v>1.8675901361019593</v>
      </c>
      <c r="N8655" s="47">
        <f t="shared" si="949"/>
        <v>242.7867176932547</v>
      </c>
      <c r="O8655" s="44">
        <f t="shared" si="950"/>
        <v>31</v>
      </c>
      <c r="P8655" s="47">
        <f t="shared" si="951"/>
        <v>149.68734940857206</v>
      </c>
    </row>
    <row r="8656" spans="1:16" x14ac:dyDescent="0.25">
      <c r="A8656" s="56">
        <v>20929</v>
      </c>
      <c r="B8656" s="43" t="s">
        <v>4337</v>
      </c>
      <c r="C8656" s="43" t="s">
        <v>4342</v>
      </c>
      <c r="D8656" s="57" t="s">
        <v>133</v>
      </c>
      <c r="E8656" s="44">
        <v>600</v>
      </c>
      <c r="F8656" s="58">
        <v>38168</v>
      </c>
      <c r="G8656" s="45">
        <v>910</v>
      </c>
      <c r="H8656" s="45">
        <v>-348.84000000000003</v>
      </c>
      <c r="I8656" s="59">
        <f t="shared" si="946"/>
        <v>561.16</v>
      </c>
      <c r="J8656" s="44">
        <f t="shared" si="947"/>
        <v>2004</v>
      </c>
      <c r="K8656" s="44">
        <f t="shared" si="948"/>
        <v>19</v>
      </c>
      <c r="L8656" s="59">
        <f>VLOOKUP(J8656,'SF CCI, BCI'!A:F,5)</f>
        <v>8228.39</v>
      </c>
      <c r="M8656" s="59">
        <f t="shared" si="945"/>
        <v>1.8675901361019593</v>
      </c>
      <c r="N8656" s="47">
        <f t="shared" si="949"/>
        <v>1699.507023852783</v>
      </c>
      <c r="O8656" s="44">
        <f t="shared" si="950"/>
        <v>31</v>
      </c>
      <c r="P8656" s="47">
        <f t="shared" si="951"/>
        <v>1048.0168807749753</v>
      </c>
    </row>
    <row r="8657" spans="1:16" x14ac:dyDescent="0.25">
      <c r="A8657" s="56">
        <v>20930</v>
      </c>
      <c r="B8657" s="43" t="s">
        <v>4337</v>
      </c>
      <c r="C8657" s="43" t="s">
        <v>4343</v>
      </c>
      <c r="D8657" s="57" t="s">
        <v>133</v>
      </c>
      <c r="E8657" s="44">
        <v>600</v>
      </c>
      <c r="F8657" s="58">
        <v>38168</v>
      </c>
      <c r="G8657" s="45">
        <v>780</v>
      </c>
      <c r="H8657" s="45">
        <v>-298.96999999999997</v>
      </c>
      <c r="I8657" s="59">
        <f t="shared" si="946"/>
        <v>481.03000000000003</v>
      </c>
      <c r="J8657" s="44">
        <f t="shared" si="947"/>
        <v>2004</v>
      </c>
      <c r="K8657" s="44">
        <f t="shared" si="948"/>
        <v>19</v>
      </c>
      <c r="L8657" s="59">
        <f>VLOOKUP(J8657,'SF CCI, BCI'!A:F,5)</f>
        <v>8228.39</v>
      </c>
      <c r="M8657" s="59">
        <f t="shared" si="945"/>
        <v>1.8675901361019593</v>
      </c>
      <c r="N8657" s="47">
        <f t="shared" si="949"/>
        <v>1456.7203061595283</v>
      </c>
      <c r="O8657" s="44">
        <f t="shared" si="950"/>
        <v>31</v>
      </c>
      <c r="P8657" s="47">
        <f t="shared" si="951"/>
        <v>898.36688316912557</v>
      </c>
    </row>
    <row r="8658" spans="1:16" x14ac:dyDescent="0.25">
      <c r="A8658" s="56">
        <v>20931</v>
      </c>
      <c r="B8658" s="43" t="s">
        <v>4337</v>
      </c>
      <c r="C8658" s="43" t="s">
        <v>4344</v>
      </c>
      <c r="D8658" s="57" t="s">
        <v>133</v>
      </c>
      <c r="E8658" s="44">
        <v>600</v>
      </c>
      <c r="F8658" s="58">
        <v>38168</v>
      </c>
      <c r="G8658" s="45">
        <v>1300</v>
      </c>
      <c r="H8658" s="45">
        <v>-498.26</v>
      </c>
      <c r="I8658" s="59">
        <f t="shared" si="946"/>
        <v>801.74</v>
      </c>
      <c r="J8658" s="44">
        <f t="shared" si="947"/>
        <v>2004</v>
      </c>
      <c r="K8658" s="44">
        <f t="shared" si="948"/>
        <v>19</v>
      </c>
      <c r="L8658" s="59">
        <f>VLOOKUP(J8658,'SF CCI, BCI'!A:F,5)</f>
        <v>8228.39</v>
      </c>
      <c r="M8658" s="59">
        <f t="shared" si="945"/>
        <v>1.8675901361019593</v>
      </c>
      <c r="N8658" s="47">
        <f t="shared" si="949"/>
        <v>2427.867176932547</v>
      </c>
      <c r="O8658" s="44">
        <f t="shared" si="950"/>
        <v>31</v>
      </c>
      <c r="P8658" s="47">
        <f t="shared" si="951"/>
        <v>1497.3217157183849</v>
      </c>
    </row>
    <row r="8659" spans="1:16" x14ac:dyDescent="0.25">
      <c r="A8659" s="56">
        <v>20932</v>
      </c>
      <c r="B8659" s="43" t="s">
        <v>1654</v>
      </c>
      <c r="C8659" s="43" t="s">
        <v>4345</v>
      </c>
      <c r="D8659" s="57" t="s">
        <v>133</v>
      </c>
      <c r="E8659" s="44">
        <v>600</v>
      </c>
      <c r="F8659" s="58">
        <v>38168</v>
      </c>
      <c r="G8659" s="45">
        <v>17631.59</v>
      </c>
      <c r="H8659" s="45">
        <v>-6758.37</v>
      </c>
      <c r="I8659" s="59">
        <f t="shared" si="946"/>
        <v>10873.220000000001</v>
      </c>
      <c r="J8659" s="44">
        <f t="shared" si="947"/>
        <v>2004</v>
      </c>
      <c r="K8659" s="44">
        <f t="shared" si="948"/>
        <v>19</v>
      </c>
      <c r="L8659" s="59">
        <f>VLOOKUP(J8659,'SF CCI, BCI'!A:F,5)</f>
        <v>8228.39</v>
      </c>
      <c r="M8659" s="59">
        <f t="shared" si="945"/>
        <v>1.8675901361019593</v>
      </c>
      <c r="N8659" s="47">
        <f t="shared" si="949"/>
        <v>32928.583567793947</v>
      </c>
      <c r="O8659" s="44">
        <f t="shared" si="950"/>
        <v>31</v>
      </c>
      <c r="P8659" s="47">
        <f t="shared" si="951"/>
        <v>20306.718419666548</v>
      </c>
    </row>
    <row r="8660" spans="1:16" x14ac:dyDescent="0.25">
      <c r="A8660" s="56">
        <v>20933</v>
      </c>
      <c r="B8660" s="43" t="s">
        <v>1654</v>
      </c>
      <c r="C8660" s="43" t="s">
        <v>4346</v>
      </c>
      <c r="D8660" s="57" t="s">
        <v>133</v>
      </c>
      <c r="E8660" s="44">
        <v>600</v>
      </c>
      <c r="F8660" s="58">
        <v>38168</v>
      </c>
      <c r="G8660" s="45">
        <v>12513.77</v>
      </c>
      <c r="H8660" s="45">
        <v>-4796.6499999999996</v>
      </c>
      <c r="I8660" s="59">
        <f t="shared" si="946"/>
        <v>7717.1200000000008</v>
      </c>
      <c r="J8660" s="44">
        <f t="shared" si="947"/>
        <v>2004</v>
      </c>
      <c r="K8660" s="44">
        <f t="shared" si="948"/>
        <v>19</v>
      </c>
      <c r="L8660" s="59">
        <f>VLOOKUP(J8660,'SF CCI, BCI'!A:F,5)</f>
        <v>8228.39</v>
      </c>
      <c r="M8660" s="59">
        <f t="shared" si="945"/>
        <v>1.8675901361019593</v>
      </c>
      <c r="N8660" s="47">
        <f t="shared" si="949"/>
        <v>23370.593417448617</v>
      </c>
      <c r="O8660" s="44">
        <f t="shared" si="950"/>
        <v>31</v>
      </c>
      <c r="P8660" s="47">
        <f t="shared" si="951"/>
        <v>14412.417191115153</v>
      </c>
    </row>
    <row r="8661" spans="1:16" x14ac:dyDescent="0.25">
      <c r="A8661" s="56">
        <v>20934</v>
      </c>
      <c r="B8661" s="43" t="s">
        <v>3558</v>
      </c>
      <c r="C8661" s="43" t="s">
        <v>4320</v>
      </c>
      <c r="D8661" s="57" t="s">
        <v>69</v>
      </c>
      <c r="E8661" s="44">
        <v>600</v>
      </c>
      <c r="F8661" s="58">
        <v>37803</v>
      </c>
      <c r="G8661" s="45">
        <v>2630891.4900000002</v>
      </c>
      <c r="H8661" s="45">
        <v>-1056817.7699999998</v>
      </c>
      <c r="I8661" s="59">
        <f t="shared" si="946"/>
        <v>1574073.7200000004</v>
      </c>
      <c r="J8661" s="44">
        <f t="shared" si="947"/>
        <v>2003</v>
      </c>
      <c r="K8661" s="44">
        <f t="shared" si="948"/>
        <v>20</v>
      </c>
      <c r="L8661" s="59">
        <f>VLOOKUP(J8661,'SF CCI, BCI'!A:F,5)</f>
        <v>7788.8</v>
      </c>
      <c r="M8661" s="59">
        <f t="shared" si="945"/>
        <v>1.972994556285949</v>
      </c>
      <c r="N8661" s="47">
        <f t="shared" si="949"/>
        <v>5190734.5879490301</v>
      </c>
      <c r="O8661" s="44">
        <f t="shared" si="950"/>
        <v>30</v>
      </c>
      <c r="P8661" s="47">
        <f t="shared" si="951"/>
        <v>3105638.880752774</v>
      </c>
    </row>
    <row r="8662" spans="1:16" x14ac:dyDescent="0.25">
      <c r="A8662" s="56">
        <v>20935</v>
      </c>
      <c r="B8662" s="43" t="s">
        <v>4347</v>
      </c>
      <c r="C8662" s="43" t="s">
        <v>4330</v>
      </c>
      <c r="D8662" s="57" t="s">
        <v>69</v>
      </c>
      <c r="E8662" s="44">
        <v>600</v>
      </c>
      <c r="F8662" s="58">
        <v>37803</v>
      </c>
      <c r="G8662" s="45">
        <v>1282404.6299999999</v>
      </c>
      <c r="H8662" s="45">
        <v>-511499.83</v>
      </c>
      <c r="I8662" s="59">
        <f t="shared" si="946"/>
        <v>770904.79999999981</v>
      </c>
      <c r="J8662" s="44">
        <f t="shared" si="947"/>
        <v>2003</v>
      </c>
      <c r="K8662" s="44">
        <f t="shared" si="948"/>
        <v>20</v>
      </c>
      <c r="L8662" s="59">
        <f>VLOOKUP(J8662,'SF CCI, BCI'!A:F,5)</f>
        <v>7788.8</v>
      </c>
      <c r="M8662" s="59">
        <f t="shared" si="945"/>
        <v>1.972994556285949</v>
      </c>
      <c r="N8662" s="47">
        <f t="shared" si="949"/>
        <v>2530177.3539458965</v>
      </c>
      <c r="O8662" s="44">
        <f t="shared" si="950"/>
        <v>30</v>
      </c>
      <c r="P8662" s="47">
        <f t="shared" si="951"/>
        <v>1520990.9738147079</v>
      </c>
    </row>
    <row r="8663" spans="1:16" x14ac:dyDescent="0.25">
      <c r="A8663" s="56">
        <v>20936</v>
      </c>
      <c r="B8663" s="43" t="s">
        <v>4348</v>
      </c>
      <c r="C8663" s="43" t="s">
        <v>4320</v>
      </c>
      <c r="D8663" s="57" t="s">
        <v>69</v>
      </c>
      <c r="E8663" s="44">
        <v>600</v>
      </c>
      <c r="F8663" s="58">
        <v>37803</v>
      </c>
      <c r="G8663" s="45">
        <v>36473.07</v>
      </c>
      <c r="H8663" s="45">
        <v>-14651.06</v>
      </c>
      <c r="I8663" s="59">
        <f t="shared" si="946"/>
        <v>21822.010000000002</v>
      </c>
      <c r="J8663" s="44">
        <f t="shared" si="947"/>
        <v>2003</v>
      </c>
      <c r="K8663" s="44">
        <f t="shared" si="948"/>
        <v>20</v>
      </c>
      <c r="L8663" s="59">
        <f>VLOOKUP(J8663,'SF CCI, BCI'!A:F,5)</f>
        <v>7788.8</v>
      </c>
      <c r="M8663" s="59">
        <f t="shared" si="945"/>
        <v>1.972994556285949</v>
      </c>
      <c r="N8663" s="47">
        <f t="shared" si="949"/>
        <v>71961.168561036364</v>
      </c>
      <c r="O8663" s="44">
        <f t="shared" si="950"/>
        <v>30</v>
      </c>
      <c r="P8663" s="47">
        <f t="shared" si="951"/>
        <v>43054.706937217547</v>
      </c>
    </row>
    <row r="8664" spans="1:16" x14ac:dyDescent="0.25">
      <c r="A8664" s="56">
        <v>20937</v>
      </c>
      <c r="B8664" s="43" t="s">
        <v>4349</v>
      </c>
      <c r="C8664" s="43" t="s">
        <v>4320</v>
      </c>
      <c r="D8664" s="57" t="s">
        <v>69</v>
      </c>
      <c r="E8664" s="44">
        <v>600</v>
      </c>
      <c r="F8664" s="58">
        <v>37803</v>
      </c>
      <c r="G8664" s="45">
        <v>598585.47</v>
      </c>
      <c r="H8664" s="45">
        <v>-240449.17</v>
      </c>
      <c r="I8664" s="59">
        <f t="shared" si="946"/>
        <v>358136.29999999993</v>
      </c>
      <c r="J8664" s="44">
        <f t="shared" si="947"/>
        <v>2003</v>
      </c>
      <c r="K8664" s="44">
        <f t="shared" si="948"/>
        <v>20</v>
      </c>
      <c r="L8664" s="59">
        <f>VLOOKUP(J8664,'SF CCI, BCI'!A:F,5)</f>
        <v>7788.8</v>
      </c>
      <c r="M8664" s="59">
        <f t="shared" si="945"/>
        <v>1.972994556285949</v>
      </c>
      <c r="N8664" s="47">
        <f t="shared" si="949"/>
        <v>1181005.8737818662</v>
      </c>
      <c r="O8664" s="44">
        <f t="shared" si="950"/>
        <v>30</v>
      </c>
      <c r="P8664" s="47">
        <f t="shared" si="951"/>
        <v>706600.97030839138</v>
      </c>
    </row>
    <row r="8665" spans="1:16" x14ac:dyDescent="0.25">
      <c r="A8665" s="56">
        <v>20938</v>
      </c>
      <c r="B8665" s="43" t="s">
        <v>4350</v>
      </c>
      <c r="C8665" s="43" t="s">
        <v>4320</v>
      </c>
      <c r="D8665" s="57" t="s">
        <v>69</v>
      </c>
      <c r="E8665" s="44">
        <v>600</v>
      </c>
      <c r="F8665" s="58">
        <v>37803</v>
      </c>
      <c r="G8665" s="45">
        <v>20944.75</v>
      </c>
      <c r="H8665" s="45">
        <v>-8384.5999999999985</v>
      </c>
      <c r="I8665" s="59">
        <f t="shared" si="946"/>
        <v>12560.150000000001</v>
      </c>
      <c r="J8665" s="44">
        <f t="shared" si="947"/>
        <v>2003</v>
      </c>
      <c r="K8665" s="44">
        <f t="shared" si="948"/>
        <v>20</v>
      </c>
      <c r="L8665" s="59">
        <f>VLOOKUP(J8665,'SF CCI, BCI'!A:F,5)</f>
        <v>7788.8</v>
      </c>
      <c r="M8665" s="59">
        <f t="shared" si="945"/>
        <v>1.972994556285949</v>
      </c>
      <c r="N8665" s="47">
        <f t="shared" si="949"/>
        <v>41323.877732770132</v>
      </c>
      <c r="O8665" s="44">
        <f t="shared" si="950"/>
        <v>30</v>
      </c>
      <c r="P8665" s="47">
        <f t="shared" si="951"/>
        <v>24781.107576134964</v>
      </c>
    </row>
    <row r="8666" spans="1:16" x14ac:dyDescent="0.25">
      <c r="A8666" s="56">
        <v>20939</v>
      </c>
      <c r="B8666" s="43" t="s">
        <v>4351</v>
      </c>
      <c r="C8666" s="43" t="s">
        <v>4320</v>
      </c>
      <c r="D8666" s="57" t="s">
        <v>69</v>
      </c>
      <c r="E8666" s="44">
        <v>600</v>
      </c>
      <c r="F8666" s="58">
        <v>37803</v>
      </c>
      <c r="G8666" s="45">
        <v>2040.72</v>
      </c>
      <c r="H8666" s="45">
        <v>-819.74</v>
      </c>
      <c r="I8666" s="59">
        <f t="shared" si="946"/>
        <v>1220.98</v>
      </c>
      <c r="J8666" s="44">
        <f t="shared" si="947"/>
        <v>2003</v>
      </c>
      <c r="K8666" s="44">
        <f t="shared" si="948"/>
        <v>20</v>
      </c>
      <c r="L8666" s="59">
        <f>VLOOKUP(J8666,'SF CCI, BCI'!A:F,5)</f>
        <v>7788.8</v>
      </c>
      <c r="M8666" s="59">
        <f t="shared" si="945"/>
        <v>1.972994556285949</v>
      </c>
      <c r="N8666" s="47">
        <f t="shared" si="949"/>
        <v>4026.3294509038619</v>
      </c>
      <c r="O8666" s="44">
        <f t="shared" si="950"/>
        <v>30</v>
      </c>
      <c r="P8666" s="47">
        <f t="shared" si="951"/>
        <v>2408.9868933340181</v>
      </c>
    </row>
    <row r="8667" spans="1:16" x14ac:dyDescent="0.25">
      <c r="A8667" s="56">
        <v>20940</v>
      </c>
      <c r="B8667" s="43" t="s">
        <v>4352</v>
      </c>
      <c r="C8667" s="43" t="s">
        <v>4353</v>
      </c>
      <c r="D8667" s="57" t="s">
        <v>69</v>
      </c>
      <c r="E8667" s="44">
        <v>600</v>
      </c>
      <c r="F8667" s="58">
        <v>38168</v>
      </c>
      <c r="G8667" s="45">
        <v>32864.620000000003</v>
      </c>
      <c r="H8667" s="45">
        <v>-12572.960000000001</v>
      </c>
      <c r="I8667" s="59">
        <f t="shared" si="946"/>
        <v>20291.660000000003</v>
      </c>
      <c r="J8667" s="44">
        <f t="shared" si="947"/>
        <v>2004</v>
      </c>
      <c r="K8667" s="44">
        <f t="shared" si="948"/>
        <v>19</v>
      </c>
      <c r="L8667" s="59">
        <f>VLOOKUP(J8667,'SF CCI, BCI'!A:F,5)</f>
        <v>8228.39</v>
      </c>
      <c r="M8667" s="59">
        <f t="shared" si="945"/>
        <v>1.8675901361019593</v>
      </c>
      <c r="N8667" s="47">
        <f t="shared" si="949"/>
        <v>61377.640138739182</v>
      </c>
      <c r="O8667" s="44">
        <f t="shared" si="950"/>
        <v>31</v>
      </c>
      <c r="P8667" s="47">
        <f t="shared" si="951"/>
        <v>37896.504061134692</v>
      </c>
    </row>
    <row r="8668" spans="1:16" x14ac:dyDescent="0.25">
      <c r="A8668" s="56">
        <v>20941</v>
      </c>
      <c r="B8668" s="43" t="s">
        <v>4354</v>
      </c>
      <c r="C8668" s="43" t="s">
        <v>4355</v>
      </c>
      <c r="D8668" s="57" t="s">
        <v>69</v>
      </c>
      <c r="E8668" s="44">
        <v>120</v>
      </c>
      <c r="F8668" s="58">
        <v>38168</v>
      </c>
      <c r="G8668" s="45">
        <v>8645.18</v>
      </c>
      <c r="H8668" s="45">
        <v>-8645.18</v>
      </c>
      <c r="I8668" s="59">
        <f t="shared" si="946"/>
        <v>0</v>
      </c>
      <c r="J8668" s="44">
        <f t="shared" si="947"/>
        <v>2004</v>
      </c>
      <c r="K8668" s="44">
        <f t="shared" si="948"/>
        <v>19</v>
      </c>
      <c r="L8668" s="59">
        <f>VLOOKUP(J8668,'SF CCI, BCI'!A:F,5)</f>
        <v>8228.39</v>
      </c>
      <c r="M8668" s="59">
        <f t="shared" si="945"/>
        <v>1.8675901361019593</v>
      </c>
      <c r="N8668" s="47">
        <f t="shared" si="949"/>
        <v>16145.652892825938</v>
      </c>
      <c r="O8668" s="44">
        <f t="shared" si="950"/>
        <v>0</v>
      </c>
      <c r="P8668" s="47">
        <f t="shared" si="951"/>
        <v>0</v>
      </c>
    </row>
    <row r="8669" spans="1:16" x14ac:dyDescent="0.25">
      <c r="A8669" s="56">
        <v>20942</v>
      </c>
      <c r="B8669" s="43" t="s">
        <v>4356</v>
      </c>
      <c r="C8669" s="43" t="s">
        <v>4357</v>
      </c>
      <c r="D8669" s="57" t="s">
        <v>69</v>
      </c>
      <c r="E8669" s="44">
        <v>600</v>
      </c>
      <c r="F8669" s="58">
        <v>38168</v>
      </c>
      <c r="G8669" s="45">
        <v>3773.79</v>
      </c>
      <c r="H8669" s="45">
        <v>-1446.5700000000002</v>
      </c>
      <c r="I8669" s="59">
        <f t="shared" si="946"/>
        <v>2327.2199999999998</v>
      </c>
      <c r="J8669" s="44">
        <f t="shared" si="947"/>
        <v>2004</v>
      </c>
      <c r="K8669" s="44">
        <f t="shared" si="948"/>
        <v>19</v>
      </c>
      <c r="L8669" s="59">
        <f>VLOOKUP(J8669,'SF CCI, BCI'!A:F,5)</f>
        <v>8228.39</v>
      </c>
      <c r="M8669" s="59">
        <f t="shared" si="945"/>
        <v>1.8675901361019593</v>
      </c>
      <c r="N8669" s="47">
        <f t="shared" si="949"/>
        <v>7047.8929797202127</v>
      </c>
      <c r="O8669" s="44">
        <f t="shared" si="950"/>
        <v>31</v>
      </c>
      <c r="P8669" s="47">
        <f t="shared" si="951"/>
        <v>4346.293116539201</v>
      </c>
    </row>
    <row r="8670" spans="1:16" x14ac:dyDescent="0.25">
      <c r="A8670" s="56">
        <v>20943</v>
      </c>
      <c r="B8670" s="43" t="s">
        <v>4358</v>
      </c>
      <c r="C8670" s="43" t="s">
        <v>4320</v>
      </c>
      <c r="D8670" s="57" t="s">
        <v>69</v>
      </c>
      <c r="E8670" s="44">
        <v>120</v>
      </c>
      <c r="F8670" s="58">
        <v>37803</v>
      </c>
      <c r="G8670" s="45">
        <v>167442.17000000001</v>
      </c>
      <c r="H8670" s="45">
        <v>-167442.17000000001</v>
      </c>
      <c r="I8670" s="59">
        <f t="shared" si="946"/>
        <v>0</v>
      </c>
      <c r="J8670" s="44">
        <f t="shared" si="947"/>
        <v>2003</v>
      </c>
      <c r="K8670" s="44">
        <f t="shared" si="948"/>
        <v>20</v>
      </c>
      <c r="L8670" s="59">
        <f>VLOOKUP(J8670,'SF CCI, BCI'!A:F,5)</f>
        <v>7788.8</v>
      </c>
      <c r="M8670" s="59">
        <f t="shared" si="945"/>
        <v>1.972994556285949</v>
      </c>
      <c r="N8670" s="47">
        <f t="shared" si="949"/>
        <v>330362.48990270647</v>
      </c>
      <c r="O8670" s="44">
        <f t="shared" si="950"/>
        <v>0</v>
      </c>
      <c r="P8670" s="47">
        <f t="shared" si="951"/>
        <v>0</v>
      </c>
    </row>
    <row r="8671" spans="1:16" x14ac:dyDescent="0.25">
      <c r="A8671" s="56">
        <v>20950</v>
      </c>
      <c r="B8671" s="43" t="s">
        <v>4359</v>
      </c>
      <c r="C8671" s="43" t="s">
        <v>4360</v>
      </c>
      <c r="D8671" s="57" t="s">
        <v>72</v>
      </c>
      <c r="E8671" s="44">
        <v>240</v>
      </c>
      <c r="F8671" s="58">
        <v>38199</v>
      </c>
      <c r="G8671" s="45">
        <v>11025</v>
      </c>
      <c r="H8671" s="45">
        <v>-10519.410000000002</v>
      </c>
      <c r="I8671" s="59">
        <f t="shared" si="946"/>
        <v>505.58999999999833</v>
      </c>
      <c r="J8671" s="44">
        <f t="shared" si="947"/>
        <v>2004</v>
      </c>
      <c r="K8671" s="44">
        <f t="shared" si="948"/>
        <v>19</v>
      </c>
      <c r="L8671" s="59">
        <f>VLOOKUP(J8671,'SF CCI, BCI'!A:F,5)</f>
        <v>8228.39</v>
      </c>
      <c r="M8671" s="59">
        <f t="shared" si="945"/>
        <v>1.8675901361019593</v>
      </c>
      <c r="N8671" s="47">
        <f t="shared" si="949"/>
        <v>20590.181250524103</v>
      </c>
      <c r="O8671" s="44">
        <f t="shared" si="950"/>
        <v>1</v>
      </c>
      <c r="P8671" s="47">
        <f t="shared" si="951"/>
        <v>944.23489691178645</v>
      </c>
    </row>
    <row r="8672" spans="1:16" x14ac:dyDescent="0.25">
      <c r="A8672" s="56">
        <v>20951</v>
      </c>
      <c r="B8672" s="43" t="s">
        <v>4280</v>
      </c>
      <c r="C8672" s="43" t="s">
        <v>4361</v>
      </c>
      <c r="D8672" s="57" t="s">
        <v>133</v>
      </c>
      <c r="E8672" s="44">
        <v>600</v>
      </c>
      <c r="F8672" s="58">
        <v>38199</v>
      </c>
      <c r="G8672" s="45">
        <v>24694.31</v>
      </c>
      <c r="H8672" s="45">
        <v>-9424.9600000000009</v>
      </c>
      <c r="I8672" s="59">
        <f t="shared" si="946"/>
        <v>15269.35</v>
      </c>
      <c r="J8672" s="44">
        <f t="shared" si="947"/>
        <v>2004</v>
      </c>
      <c r="K8672" s="44">
        <f t="shared" si="948"/>
        <v>19</v>
      </c>
      <c r="L8672" s="59">
        <f>VLOOKUP(J8672,'SF CCI, BCI'!A:F,5)</f>
        <v>8228.39</v>
      </c>
      <c r="M8672" s="59">
        <f t="shared" si="945"/>
        <v>1.8675901361019593</v>
      </c>
      <c r="N8672" s="47">
        <f t="shared" si="949"/>
        <v>46118.849773843976</v>
      </c>
      <c r="O8672" s="44">
        <f t="shared" si="950"/>
        <v>31</v>
      </c>
      <c r="P8672" s="47">
        <f t="shared" si="951"/>
        <v>28516.887444688455</v>
      </c>
    </row>
    <row r="8673" spans="1:16" x14ac:dyDescent="0.25">
      <c r="A8673" s="56">
        <v>20952</v>
      </c>
      <c r="B8673" s="43" t="s">
        <v>4280</v>
      </c>
      <c r="C8673" s="43" t="s">
        <v>4362</v>
      </c>
      <c r="D8673" s="57" t="s">
        <v>133</v>
      </c>
      <c r="E8673" s="44">
        <v>600</v>
      </c>
      <c r="F8673" s="58">
        <v>38199</v>
      </c>
      <c r="G8673" s="45">
        <v>3228.89</v>
      </c>
      <c r="H8673" s="45">
        <v>-1232.3700000000001</v>
      </c>
      <c r="I8673" s="59">
        <f t="shared" si="946"/>
        <v>1996.5199999999998</v>
      </c>
      <c r="J8673" s="44">
        <f t="shared" si="947"/>
        <v>2004</v>
      </c>
      <c r="K8673" s="44">
        <f t="shared" si="948"/>
        <v>19</v>
      </c>
      <c r="L8673" s="59">
        <f>VLOOKUP(J8673,'SF CCI, BCI'!A:F,5)</f>
        <v>8228.39</v>
      </c>
      <c r="M8673" s="59">
        <f t="shared" si="945"/>
        <v>1.8675901361019593</v>
      </c>
      <c r="N8673" s="47">
        <f t="shared" si="949"/>
        <v>6030.243114558255</v>
      </c>
      <c r="O8673" s="44">
        <f t="shared" si="950"/>
        <v>31</v>
      </c>
      <c r="P8673" s="47">
        <f t="shared" si="951"/>
        <v>3728.6810585302833</v>
      </c>
    </row>
    <row r="8674" spans="1:16" x14ac:dyDescent="0.25">
      <c r="A8674" s="56">
        <v>20953</v>
      </c>
      <c r="B8674" s="43" t="s">
        <v>4280</v>
      </c>
      <c r="C8674" s="43" t="s">
        <v>4363</v>
      </c>
      <c r="D8674" s="57" t="s">
        <v>133</v>
      </c>
      <c r="E8674" s="44">
        <v>600</v>
      </c>
      <c r="F8674" s="58">
        <v>38199</v>
      </c>
      <c r="G8674" s="45">
        <v>12875.54</v>
      </c>
      <c r="H8674" s="45">
        <v>-4914.16</v>
      </c>
      <c r="I8674" s="59">
        <f t="shared" si="946"/>
        <v>7961.380000000001</v>
      </c>
      <c r="J8674" s="44">
        <f t="shared" si="947"/>
        <v>2004</v>
      </c>
      <c r="K8674" s="44">
        <f t="shared" si="948"/>
        <v>19</v>
      </c>
      <c r="L8674" s="59">
        <f>VLOOKUP(J8674,'SF CCI, BCI'!A:F,5)</f>
        <v>8228.39</v>
      </c>
      <c r="M8674" s="59">
        <f t="shared" si="945"/>
        <v>1.8675901361019593</v>
      </c>
      <c r="N8674" s="47">
        <f t="shared" si="949"/>
        <v>24046.231500986225</v>
      </c>
      <c r="O8674" s="44">
        <f t="shared" si="950"/>
        <v>31</v>
      </c>
      <c r="P8674" s="47">
        <f t="shared" si="951"/>
        <v>14868.59475775942</v>
      </c>
    </row>
    <row r="8675" spans="1:16" x14ac:dyDescent="0.25">
      <c r="A8675" s="56">
        <v>20954</v>
      </c>
      <c r="B8675" s="43" t="s">
        <v>4280</v>
      </c>
      <c r="C8675" s="43" t="s">
        <v>4364</v>
      </c>
      <c r="D8675" s="57" t="s">
        <v>133</v>
      </c>
      <c r="E8675" s="44">
        <v>600</v>
      </c>
      <c r="F8675" s="58">
        <v>38199</v>
      </c>
      <c r="G8675" s="45">
        <v>23492.81</v>
      </c>
      <c r="H8675" s="45">
        <v>-8966.4499999999989</v>
      </c>
      <c r="I8675" s="59">
        <f t="shared" si="946"/>
        <v>14526.360000000002</v>
      </c>
      <c r="J8675" s="44">
        <f t="shared" si="947"/>
        <v>2004</v>
      </c>
      <c r="K8675" s="44">
        <f t="shared" si="948"/>
        <v>19</v>
      </c>
      <c r="L8675" s="59">
        <f>VLOOKUP(J8675,'SF CCI, BCI'!A:F,5)</f>
        <v>8228.39</v>
      </c>
      <c r="M8675" s="59">
        <f t="shared" si="945"/>
        <v>1.8675901361019593</v>
      </c>
      <c r="N8675" s="47">
        <f t="shared" si="949"/>
        <v>43874.94022531747</v>
      </c>
      <c r="O8675" s="44">
        <f t="shared" si="950"/>
        <v>31</v>
      </c>
      <c r="P8675" s="47">
        <f t="shared" si="951"/>
        <v>27129.286649466063</v>
      </c>
    </row>
    <row r="8676" spans="1:16" x14ac:dyDescent="0.25">
      <c r="A8676" s="56">
        <v>20955</v>
      </c>
      <c r="B8676" s="43" t="s">
        <v>4280</v>
      </c>
      <c r="C8676" s="43" t="s">
        <v>4365</v>
      </c>
      <c r="D8676" s="57" t="s">
        <v>133</v>
      </c>
      <c r="E8676" s="44">
        <v>600</v>
      </c>
      <c r="F8676" s="58">
        <v>38199</v>
      </c>
      <c r="G8676" s="45">
        <v>2381.13</v>
      </c>
      <c r="H8676" s="45">
        <v>-908.77</v>
      </c>
      <c r="I8676" s="59">
        <f t="shared" si="946"/>
        <v>1472.3600000000001</v>
      </c>
      <c r="J8676" s="44">
        <f t="shared" si="947"/>
        <v>2004</v>
      </c>
      <c r="K8676" s="44">
        <f t="shared" si="948"/>
        <v>19</v>
      </c>
      <c r="L8676" s="59">
        <f>VLOOKUP(J8676,'SF CCI, BCI'!A:F,5)</f>
        <v>8228.39</v>
      </c>
      <c r="M8676" s="59">
        <f t="shared" si="945"/>
        <v>1.8675901361019593</v>
      </c>
      <c r="N8676" s="47">
        <f t="shared" si="949"/>
        <v>4446.9749007764585</v>
      </c>
      <c r="O8676" s="44">
        <f t="shared" si="950"/>
        <v>31</v>
      </c>
      <c r="P8676" s="47">
        <f t="shared" si="951"/>
        <v>2749.7650127910811</v>
      </c>
    </row>
    <row r="8677" spans="1:16" x14ac:dyDescent="0.25">
      <c r="A8677" s="56">
        <v>20956</v>
      </c>
      <c r="B8677" s="43" t="s">
        <v>4280</v>
      </c>
      <c r="C8677" s="43" t="s">
        <v>4366</v>
      </c>
      <c r="D8677" s="57" t="s">
        <v>133</v>
      </c>
      <c r="E8677" s="44">
        <v>600</v>
      </c>
      <c r="F8677" s="58">
        <v>38199</v>
      </c>
      <c r="G8677" s="45">
        <v>15723.15</v>
      </c>
      <c r="H8677" s="45">
        <v>-6001.0499999999993</v>
      </c>
      <c r="I8677" s="59">
        <f t="shared" si="946"/>
        <v>9722.1</v>
      </c>
      <c r="J8677" s="44">
        <f t="shared" si="947"/>
        <v>2004</v>
      </c>
      <c r="K8677" s="44">
        <f t="shared" si="948"/>
        <v>19</v>
      </c>
      <c r="L8677" s="59">
        <f>VLOOKUP(J8677,'SF CCI, BCI'!A:F,5)</f>
        <v>8228.39</v>
      </c>
      <c r="M8677" s="59">
        <f t="shared" si="945"/>
        <v>1.8675901361019593</v>
      </c>
      <c r="N8677" s="47">
        <f t="shared" si="949"/>
        <v>29364.399848451521</v>
      </c>
      <c r="O8677" s="44">
        <f t="shared" si="950"/>
        <v>31</v>
      </c>
      <c r="P8677" s="47">
        <f t="shared" si="951"/>
        <v>18156.898062196859</v>
      </c>
    </row>
    <row r="8678" spans="1:16" x14ac:dyDescent="0.25">
      <c r="A8678" s="56">
        <v>20957</v>
      </c>
      <c r="B8678" s="43" t="s">
        <v>4280</v>
      </c>
      <c r="C8678" s="43" t="s">
        <v>4367</v>
      </c>
      <c r="D8678" s="57" t="s">
        <v>133</v>
      </c>
      <c r="E8678" s="44">
        <v>600</v>
      </c>
      <c r="F8678" s="58">
        <v>38199</v>
      </c>
      <c r="G8678" s="45">
        <v>28819.79</v>
      </c>
      <c r="H8678" s="45">
        <v>-10999.58</v>
      </c>
      <c r="I8678" s="59">
        <f t="shared" si="946"/>
        <v>17820.21</v>
      </c>
      <c r="J8678" s="44">
        <f t="shared" si="947"/>
        <v>2004</v>
      </c>
      <c r="K8678" s="44">
        <f t="shared" si="948"/>
        <v>19</v>
      </c>
      <c r="L8678" s="59">
        <f>VLOOKUP(J8678,'SF CCI, BCI'!A:F,5)</f>
        <v>8228.39</v>
      </c>
      <c r="M8678" s="59">
        <f t="shared" si="945"/>
        <v>1.8675901361019593</v>
      </c>
      <c r="N8678" s="47">
        <f t="shared" si="949"/>
        <v>53823.555528529891</v>
      </c>
      <c r="O8678" s="44">
        <f t="shared" si="950"/>
        <v>31</v>
      </c>
      <c r="P8678" s="47">
        <f t="shared" si="951"/>
        <v>33280.848419265494</v>
      </c>
    </row>
    <row r="8679" spans="1:16" x14ac:dyDescent="0.25">
      <c r="A8679" s="56">
        <v>20958</v>
      </c>
      <c r="B8679" s="43" t="s">
        <v>4280</v>
      </c>
      <c r="C8679" s="43" t="s">
        <v>4368</v>
      </c>
      <c r="D8679" s="57" t="s">
        <v>133</v>
      </c>
      <c r="E8679" s="44">
        <v>600</v>
      </c>
      <c r="F8679" s="58">
        <v>38199</v>
      </c>
      <c r="G8679" s="45">
        <v>5056.2</v>
      </c>
      <c r="H8679" s="45">
        <v>-1929.8</v>
      </c>
      <c r="I8679" s="59">
        <f t="shared" si="946"/>
        <v>3126.3999999999996</v>
      </c>
      <c r="J8679" s="44">
        <f t="shared" si="947"/>
        <v>2004</v>
      </c>
      <c r="K8679" s="44">
        <f t="shared" si="948"/>
        <v>19</v>
      </c>
      <c r="L8679" s="59">
        <f>VLOOKUP(J8679,'SF CCI, BCI'!A:F,5)</f>
        <v>8228.39</v>
      </c>
      <c r="M8679" s="59">
        <f t="shared" si="945"/>
        <v>1.8675901361019593</v>
      </c>
      <c r="N8679" s="47">
        <f t="shared" si="949"/>
        <v>9442.9092461587261</v>
      </c>
      <c r="O8679" s="44">
        <f t="shared" si="950"/>
        <v>31</v>
      </c>
      <c r="P8679" s="47">
        <f t="shared" si="951"/>
        <v>5838.8338015091649</v>
      </c>
    </row>
    <row r="8680" spans="1:16" x14ac:dyDescent="0.25">
      <c r="A8680" s="56">
        <v>20959</v>
      </c>
      <c r="B8680" s="43" t="s">
        <v>4280</v>
      </c>
      <c r="C8680" s="43" t="s">
        <v>4369</v>
      </c>
      <c r="D8680" s="57" t="s">
        <v>133</v>
      </c>
      <c r="E8680" s="44">
        <v>600</v>
      </c>
      <c r="F8680" s="58">
        <v>38199</v>
      </c>
      <c r="G8680" s="45">
        <v>58554.05</v>
      </c>
      <c r="H8680" s="45">
        <v>-22348.13</v>
      </c>
      <c r="I8680" s="59">
        <f t="shared" si="946"/>
        <v>36205.919999999998</v>
      </c>
      <c r="J8680" s="44">
        <f t="shared" si="947"/>
        <v>2004</v>
      </c>
      <c r="K8680" s="44">
        <f t="shared" si="948"/>
        <v>19</v>
      </c>
      <c r="L8680" s="59">
        <f>VLOOKUP(J8680,'SF CCI, BCI'!A:F,5)</f>
        <v>8228.39</v>
      </c>
      <c r="M8680" s="59">
        <f t="shared" si="945"/>
        <v>1.8675901361019593</v>
      </c>
      <c r="N8680" s="47">
        <f t="shared" si="949"/>
        <v>109354.96620882094</v>
      </c>
      <c r="O8680" s="44">
        <f t="shared" si="950"/>
        <v>31</v>
      </c>
      <c r="P8680" s="47">
        <f t="shared" si="951"/>
        <v>67617.819060496651</v>
      </c>
    </row>
    <row r="8681" spans="1:16" x14ac:dyDescent="0.25">
      <c r="A8681" s="56">
        <v>20960</v>
      </c>
      <c r="B8681" s="43" t="s">
        <v>4280</v>
      </c>
      <c r="C8681" s="43" t="s">
        <v>4370</v>
      </c>
      <c r="D8681" s="57" t="s">
        <v>133</v>
      </c>
      <c r="E8681" s="44">
        <v>600</v>
      </c>
      <c r="F8681" s="58">
        <v>38199</v>
      </c>
      <c r="G8681" s="45">
        <v>18401.36</v>
      </c>
      <c r="H8681" s="45">
        <v>-7023.2</v>
      </c>
      <c r="I8681" s="59">
        <f t="shared" si="946"/>
        <v>11378.16</v>
      </c>
      <c r="J8681" s="44">
        <f t="shared" si="947"/>
        <v>2004</v>
      </c>
      <c r="K8681" s="44">
        <f t="shared" si="948"/>
        <v>19</v>
      </c>
      <c r="L8681" s="59">
        <f>VLOOKUP(J8681,'SF CCI, BCI'!A:F,5)</f>
        <v>8228.39</v>
      </c>
      <c r="M8681" s="59">
        <f t="shared" si="945"/>
        <v>1.8675901361019593</v>
      </c>
      <c r="N8681" s="47">
        <f t="shared" si="949"/>
        <v>34366.198426861149</v>
      </c>
      <c r="O8681" s="44">
        <f t="shared" si="950"/>
        <v>31</v>
      </c>
      <c r="P8681" s="47">
        <f t="shared" si="951"/>
        <v>21249.739382989868</v>
      </c>
    </row>
    <row r="8682" spans="1:16" x14ac:dyDescent="0.25">
      <c r="A8682" s="56">
        <v>20961</v>
      </c>
      <c r="B8682" s="43" t="s">
        <v>4280</v>
      </c>
      <c r="C8682" s="43" t="s">
        <v>4371</v>
      </c>
      <c r="D8682" s="57" t="s">
        <v>133</v>
      </c>
      <c r="E8682" s="44">
        <v>600</v>
      </c>
      <c r="F8682" s="58">
        <v>38199</v>
      </c>
      <c r="G8682" s="45">
        <v>28889.02</v>
      </c>
      <c r="H8682" s="45">
        <v>-11025.960000000001</v>
      </c>
      <c r="I8682" s="59">
        <f t="shared" si="946"/>
        <v>17863.059999999998</v>
      </c>
      <c r="J8682" s="44">
        <f t="shared" si="947"/>
        <v>2004</v>
      </c>
      <c r="K8682" s="44">
        <f t="shared" si="948"/>
        <v>19</v>
      </c>
      <c r="L8682" s="59">
        <f>VLOOKUP(J8682,'SF CCI, BCI'!A:F,5)</f>
        <v>8228.39</v>
      </c>
      <c r="M8682" s="59">
        <f t="shared" si="945"/>
        <v>1.8675901361019593</v>
      </c>
      <c r="N8682" s="47">
        <f t="shared" si="949"/>
        <v>53952.848793652229</v>
      </c>
      <c r="O8682" s="44">
        <f t="shared" si="950"/>
        <v>31</v>
      </c>
      <c r="P8682" s="47">
        <f t="shared" si="951"/>
        <v>33360.874656597458</v>
      </c>
    </row>
    <row r="8683" spans="1:16" x14ac:dyDescent="0.25">
      <c r="A8683" s="56">
        <v>20962</v>
      </c>
      <c r="B8683" s="43" t="s">
        <v>4280</v>
      </c>
      <c r="C8683" s="43" t="s">
        <v>4372</v>
      </c>
      <c r="D8683" s="57" t="s">
        <v>133</v>
      </c>
      <c r="E8683" s="44">
        <v>600</v>
      </c>
      <c r="F8683" s="58">
        <v>38199</v>
      </c>
      <c r="G8683" s="45">
        <v>12426.47</v>
      </c>
      <c r="H8683" s="45">
        <v>-4742.8</v>
      </c>
      <c r="I8683" s="59">
        <f t="shared" si="946"/>
        <v>7683.6699999999992</v>
      </c>
      <c r="J8683" s="44">
        <f t="shared" si="947"/>
        <v>2004</v>
      </c>
      <c r="K8683" s="44">
        <f t="shared" si="948"/>
        <v>19</v>
      </c>
      <c r="L8683" s="59">
        <f>VLOOKUP(J8683,'SF CCI, BCI'!A:F,5)</f>
        <v>8228.39</v>
      </c>
      <c r="M8683" s="59">
        <f t="shared" si="945"/>
        <v>1.8675901361019593</v>
      </c>
      <c r="N8683" s="47">
        <f t="shared" si="949"/>
        <v>23207.552798566914</v>
      </c>
      <c r="O8683" s="44">
        <f t="shared" si="950"/>
        <v>31</v>
      </c>
      <c r="P8683" s="47">
        <f t="shared" si="951"/>
        <v>14349.94630106254</v>
      </c>
    </row>
    <row r="8684" spans="1:16" x14ac:dyDescent="0.25">
      <c r="A8684" s="56">
        <v>20963</v>
      </c>
      <c r="B8684" s="43" t="s">
        <v>4373</v>
      </c>
      <c r="C8684" s="43" t="s">
        <v>4374</v>
      </c>
      <c r="D8684" s="57" t="s">
        <v>133</v>
      </c>
      <c r="E8684" s="44">
        <v>600</v>
      </c>
      <c r="F8684" s="58">
        <v>38199</v>
      </c>
      <c r="G8684" s="45">
        <v>3602.19</v>
      </c>
      <c r="H8684" s="45">
        <v>-1374.87</v>
      </c>
      <c r="I8684" s="59">
        <f t="shared" si="946"/>
        <v>2227.3200000000002</v>
      </c>
      <c r="J8684" s="44">
        <f t="shared" si="947"/>
        <v>2004</v>
      </c>
      <c r="K8684" s="44">
        <f t="shared" si="948"/>
        <v>19</v>
      </c>
      <c r="L8684" s="59">
        <f>VLOOKUP(J8684,'SF CCI, BCI'!A:F,5)</f>
        <v>8228.39</v>
      </c>
      <c r="M8684" s="59">
        <f t="shared" si="945"/>
        <v>1.8675901361019593</v>
      </c>
      <c r="N8684" s="47">
        <f t="shared" si="949"/>
        <v>6727.4145123651169</v>
      </c>
      <c r="O8684" s="44">
        <f t="shared" si="950"/>
        <v>31</v>
      </c>
      <c r="P8684" s="47">
        <f t="shared" si="951"/>
        <v>4159.7208619426165</v>
      </c>
    </row>
    <row r="8685" spans="1:16" x14ac:dyDescent="0.25">
      <c r="A8685" s="56">
        <v>20964</v>
      </c>
      <c r="B8685" s="43" t="s">
        <v>4373</v>
      </c>
      <c r="C8685" s="43" t="s">
        <v>4375</v>
      </c>
      <c r="D8685" s="57" t="s">
        <v>133</v>
      </c>
      <c r="E8685" s="44">
        <v>600</v>
      </c>
      <c r="F8685" s="58">
        <v>38199</v>
      </c>
      <c r="G8685" s="45">
        <v>4358.3100000000004</v>
      </c>
      <c r="H8685" s="45">
        <v>-1663.45</v>
      </c>
      <c r="I8685" s="59">
        <f t="shared" si="946"/>
        <v>2694.8600000000006</v>
      </c>
      <c r="J8685" s="44">
        <f t="shared" si="947"/>
        <v>2004</v>
      </c>
      <c r="K8685" s="44">
        <f t="shared" si="948"/>
        <v>19</v>
      </c>
      <c r="L8685" s="59">
        <f>VLOOKUP(J8685,'SF CCI, BCI'!A:F,5)</f>
        <v>8228.39</v>
      </c>
      <c r="M8685" s="59">
        <f t="shared" si="945"/>
        <v>1.8675901361019593</v>
      </c>
      <c r="N8685" s="47">
        <f t="shared" si="949"/>
        <v>8139.5367660745314</v>
      </c>
      <c r="O8685" s="44">
        <f t="shared" si="950"/>
        <v>31</v>
      </c>
      <c r="P8685" s="47">
        <f t="shared" si="951"/>
        <v>5032.8939541757272</v>
      </c>
    </row>
    <row r="8686" spans="1:16" x14ac:dyDescent="0.25">
      <c r="A8686" s="56">
        <v>20965</v>
      </c>
      <c r="B8686" s="43" t="s">
        <v>4373</v>
      </c>
      <c r="C8686" s="43" t="s">
        <v>4376</v>
      </c>
      <c r="D8686" s="57" t="s">
        <v>133</v>
      </c>
      <c r="E8686" s="44">
        <v>600</v>
      </c>
      <c r="F8686" s="58">
        <v>38199</v>
      </c>
      <c r="G8686" s="45">
        <v>13699.43</v>
      </c>
      <c r="H8686" s="45">
        <v>-5228.6400000000003</v>
      </c>
      <c r="I8686" s="59">
        <f t="shared" si="946"/>
        <v>8470.7900000000009</v>
      </c>
      <c r="J8686" s="44">
        <f t="shared" si="947"/>
        <v>2004</v>
      </c>
      <c r="K8686" s="44">
        <f t="shared" si="948"/>
        <v>19</v>
      </c>
      <c r="L8686" s="59">
        <f>VLOOKUP(J8686,'SF CCI, BCI'!A:F,5)</f>
        <v>8228.39</v>
      </c>
      <c r="M8686" s="59">
        <f t="shared" si="945"/>
        <v>1.8675901361019593</v>
      </c>
      <c r="N8686" s="47">
        <f t="shared" si="949"/>
        <v>25584.920338219265</v>
      </c>
      <c r="O8686" s="44">
        <f t="shared" si="950"/>
        <v>31</v>
      </c>
      <c r="P8686" s="47">
        <f t="shared" si="951"/>
        <v>15819.963848991118</v>
      </c>
    </row>
    <row r="8687" spans="1:16" x14ac:dyDescent="0.25">
      <c r="A8687" s="56">
        <v>20966</v>
      </c>
      <c r="B8687" s="43" t="s">
        <v>4373</v>
      </c>
      <c r="C8687" s="43" t="s">
        <v>4377</v>
      </c>
      <c r="D8687" s="57" t="s">
        <v>133</v>
      </c>
      <c r="E8687" s="44">
        <v>600</v>
      </c>
      <c r="F8687" s="58">
        <v>38199</v>
      </c>
      <c r="G8687" s="45">
        <v>3724</v>
      </c>
      <c r="H8687" s="45">
        <v>-1421.32</v>
      </c>
      <c r="I8687" s="59">
        <f t="shared" si="946"/>
        <v>2302.6800000000003</v>
      </c>
      <c r="J8687" s="44">
        <f t="shared" si="947"/>
        <v>2004</v>
      </c>
      <c r="K8687" s="44">
        <f t="shared" si="948"/>
        <v>19</v>
      </c>
      <c r="L8687" s="59">
        <f>VLOOKUP(J8687,'SF CCI, BCI'!A:F,5)</f>
        <v>8228.39</v>
      </c>
      <c r="M8687" s="59">
        <f t="shared" si="945"/>
        <v>1.8675901361019593</v>
      </c>
      <c r="N8687" s="47">
        <f t="shared" si="949"/>
        <v>6954.905666843697</v>
      </c>
      <c r="O8687" s="44">
        <f t="shared" si="950"/>
        <v>31</v>
      </c>
      <c r="P8687" s="47">
        <f t="shared" si="951"/>
        <v>4300.4624545992601</v>
      </c>
    </row>
    <row r="8688" spans="1:16" x14ac:dyDescent="0.25">
      <c r="A8688" s="56">
        <v>20967</v>
      </c>
      <c r="B8688" s="43" t="s">
        <v>4373</v>
      </c>
      <c r="C8688" s="43" t="s">
        <v>4378</v>
      </c>
      <c r="D8688" s="57" t="s">
        <v>133</v>
      </c>
      <c r="E8688" s="44">
        <v>600</v>
      </c>
      <c r="F8688" s="58">
        <v>38199</v>
      </c>
      <c r="G8688" s="45">
        <v>3346.61</v>
      </c>
      <c r="H8688" s="45">
        <v>-1277.3100000000002</v>
      </c>
      <c r="I8688" s="59">
        <f t="shared" si="946"/>
        <v>2069.3000000000002</v>
      </c>
      <c r="J8688" s="44">
        <f t="shared" si="947"/>
        <v>2004</v>
      </c>
      <c r="K8688" s="44">
        <f t="shared" si="948"/>
        <v>19</v>
      </c>
      <c r="L8688" s="59">
        <f>VLOOKUP(J8688,'SF CCI, BCI'!A:F,5)</f>
        <v>8228.39</v>
      </c>
      <c r="M8688" s="59">
        <f t="shared" si="945"/>
        <v>1.8675901361019593</v>
      </c>
      <c r="N8688" s="47">
        <f t="shared" si="949"/>
        <v>6250.0958253801782</v>
      </c>
      <c r="O8688" s="44">
        <f t="shared" si="950"/>
        <v>31</v>
      </c>
      <c r="P8688" s="47">
        <f t="shared" si="951"/>
        <v>3864.6042686357846</v>
      </c>
    </row>
    <row r="8689" spans="1:16" x14ac:dyDescent="0.25">
      <c r="A8689" s="56">
        <v>20968</v>
      </c>
      <c r="B8689" s="43" t="s">
        <v>4373</v>
      </c>
      <c r="C8689" s="43" t="s">
        <v>4379</v>
      </c>
      <c r="D8689" s="57" t="s">
        <v>133</v>
      </c>
      <c r="E8689" s="44">
        <v>600</v>
      </c>
      <c r="F8689" s="58">
        <v>38199</v>
      </c>
      <c r="G8689" s="45">
        <v>430.84</v>
      </c>
      <c r="H8689" s="45">
        <v>-164.42</v>
      </c>
      <c r="I8689" s="59">
        <f t="shared" si="946"/>
        <v>266.41999999999996</v>
      </c>
      <c r="J8689" s="44">
        <f t="shared" si="947"/>
        <v>2004</v>
      </c>
      <c r="K8689" s="44">
        <f t="shared" si="948"/>
        <v>19</v>
      </c>
      <c r="L8689" s="59">
        <f>VLOOKUP(J8689,'SF CCI, BCI'!A:F,5)</f>
        <v>8228.39</v>
      </c>
      <c r="M8689" s="59">
        <f t="shared" si="945"/>
        <v>1.8675901361019593</v>
      </c>
      <c r="N8689" s="47">
        <f t="shared" si="949"/>
        <v>804.63253423816809</v>
      </c>
      <c r="O8689" s="44">
        <f t="shared" si="950"/>
        <v>31</v>
      </c>
      <c r="P8689" s="47">
        <f t="shared" si="951"/>
        <v>497.56336406028396</v>
      </c>
    </row>
    <row r="8690" spans="1:16" x14ac:dyDescent="0.25">
      <c r="A8690" s="56">
        <v>20969</v>
      </c>
      <c r="B8690" s="43" t="s">
        <v>4373</v>
      </c>
      <c r="C8690" s="43" t="s">
        <v>4380</v>
      </c>
      <c r="D8690" s="57" t="s">
        <v>133</v>
      </c>
      <c r="E8690" s="44">
        <v>600</v>
      </c>
      <c r="F8690" s="58">
        <v>38199</v>
      </c>
      <c r="G8690" s="45">
        <v>130</v>
      </c>
      <c r="H8690" s="45">
        <v>-49.64</v>
      </c>
      <c r="I8690" s="59">
        <f t="shared" si="946"/>
        <v>80.36</v>
      </c>
      <c r="J8690" s="44">
        <f t="shared" si="947"/>
        <v>2004</v>
      </c>
      <c r="K8690" s="44">
        <f t="shared" si="948"/>
        <v>19</v>
      </c>
      <c r="L8690" s="59">
        <f>VLOOKUP(J8690,'SF CCI, BCI'!A:F,5)</f>
        <v>8228.39</v>
      </c>
      <c r="M8690" s="59">
        <f t="shared" si="945"/>
        <v>1.8675901361019593</v>
      </c>
      <c r="N8690" s="47">
        <f t="shared" si="949"/>
        <v>242.7867176932547</v>
      </c>
      <c r="O8690" s="44">
        <f t="shared" si="950"/>
        <v>31</v>
      </c>
      <c r="P8690" s="47">
        <f t="shared" si="951"/>
        <v>150.07954333715344</v>
      </c>
    </row>
    <row r="8691" spans="1:16" x14ac:dyDescent="0.25">
      <c r="A8691" s="56">
        <v>20970</v>
      </c>
      <c r="B8691" s="43" t="s">
        <v>4373</v>
      </c>
      <c r="C8691" s="43" t="s">
        <v>4381</v>
      </c>
      <c r="D8691" s="57" t="s">
        <v>133</v>
      </c>
      <c r="E8691" s="44">
        <v>600</v>
      </c>
      <c r="F8691" s="58">
        <v>38199</v>
      </c>
      <c r="G8691" s="45">
        <v>910</v>
      </c>
      <c r="H8691" s="45">
        <v>-347.35</v>
      </c>
      <c r="I8691" s="59">
        <f t="shared" si="946"/>
        <v>562.65</v>
      </c>
      <c r="J8691" s="44">
        <f t="shared" si="947"/>
        <v>2004</v>
      </c>
      <c r="K8691" s="44">
        <f t="shared" si="948"/>
        <v>19</v>
      </c>
      <c r="L8691" s="59">
        <f>VLOOKUP(J8691,'SF CCI, BCI'!A:F,5)</f>
        <v>8228.39</v>
      </c>
      <c r="M8691" s="59">
        <f t="shared" ref="M8691:M8754" si="952">$M$9/L8691</f>
        <v>1.8675901361019593</v>
      </c>
      <c r="N8691" s="47">
        <f t="shared" si="949"/>
        <v>1699.507023852783</v>
      </c>
      <c r="O8691" s="44">
        <f t="shared" si="950"/>
        <v>31</v>
      </c>
      <c r="P8691" s="47">
        <f t="shared" si="951"/>
        <v>1050.7995900777673</v>
      </c>
    </row>
    <row r="8692" spans="1:16" x14ac:dyDescent="0.25">
      <c r="A8692" s="56">
        <v>20971</v>
      </c>
      <c r="B8692" s="43" t="s">
        <v>4373</v>
      </c>
      <c r="C8692" s="43" t="s">
        <v>4382</v>
      </c>
      <c r="D8692" s="57" t="s">
        <v>133</v>
      </c>
      <c r="E8692" s="44">
        <v>600</v>
      </c>
      <c r="F8692" s="58">
        <v>38199</v>
      </c>
      <c r="G8692" s="45">
        <v>390</v>
      </c>
      <c r="H8692" s="45">
        <v>-148.84</v>
      </c>
      <c r="I8692" s="59">
        <f t="shared" si="946"/>
        <v>241.16</v>
      </c>
      <c r="J8692" s="44">
        <f t="shared" si="947"/>
        <v>2004</v>
      </c>
      <c r="K8692" s="44">
        <f t="shared" si="948"/>
        <v>19</v>
      </c>
      <c r="L8692" s="59">
        <f>VLOOKUP(J8692,'SF CCI, BCI'!A:F,5)</f>
        <v>8228.39</v>
      </c>
      <c r="M8692" s="59">
        <f t="shared" si="952"/>
        <v>1.8675901361019593</v>
      </c>
      <c r="N8692" s="47">
        <f t="shared" si="949"/>
        <v>728.36015307976413</v>
      </c>
      <c r="O8692" s="44">
        <f t="shared" si="950"/>
        <v>31</v>
      </c>
      <c r="P8692" s="47">
        <f t="shared" si="951"/>
        <v>450.38803722234849</v>
      </c>
    </row>
    <row r="8693" spans="1:16" x14ac:dyDescent="0.25">
      <c r="A8693" s="56">
        <v>20972</v>
      </c>
      <c r="B8693" s="43" t="s">
        <v>4373</v>
      </c>
      <c r="C8693" s="43" t="s">
        <v>4383</v>
      </c>
      <c r="D8693" s="57" t="s">
        <v>133</v>
      </c>
      <c r="E8693" s="44">
        <v>600</v>
      </c>
      <c r="F8693" s="58">
        <v>38199</v>
      </c>
      <c r="G8693" s="45">
        <v>1950</v>
      </c>
      <c r="H8693" s="45">
        <v>-744.2299999999999</v>
      </c>
      <c r="I8693" s="59">
        <f t="shared" si="946"/>
        <v>1205.77</v>
      </c>
      <c r="J8693" s="44">
        <f t="shared" si="947"/>
        <v>2004</v>
      </c>
      <c r="K8693" s="44">
        <f t="shared" si="948"/>
        <v>19</v>
      </c>
      <c r="L8693" s="59">
        <f>VLOOKUP(J8693,'SF CCI, BCI'!A:F,5)</f>
        <v>8228.39</v>
      </c>
      <c r="M8693" s="59">
        <f t="shared" si="952"/>
        <v>1.8675901361019593</v>
      </c>
      <c r="N8693" s="47">
        <f t="shared" si="949"/>
        <v>3641.8007653988207</v>
      </c>
      <c r="O8693" s="44">
        <f t="shared" si="950"/>
        <v>31</v>
      </c>
      <c r="P8693" s="47">
        <f t="shared" si="951"/>
        <v>2251.8841584076595</v>
      </c>
    </row>
    <row r="8694" spans="1:16" x14ac:dyDescent="0.25">
      <c r="A8694" s="56">
        <v>20973</v>
      </c>
      <c r="B8694" s="43" t="s">
        <v>4373</v>
      </c>
      <c r="C8694" s="43" t="s">
        <v>4384</v>
      </c>
      <c r="D8694" s="57" t="s">
        <v>133</v>
      </c>
      <c r="E8694" s="44">
        <v>600</v>
      </c>
      <c r="F8694" s="58">
        <v>38199</v>
      </c>
      <c r="G8694" s="45">
        <v>1000</v>
      </c>
      <c r="H8694" s="45">
        <v>-381.71</v>
      </c>
      <c r="I8694" s="59">
        <f t="shared" si="946"/>
        <v>618.29</v>
      </c>
      <c r="J8694" s="44">
        <f t="shared" si="947"/>
        <v>2004</v>
      </c>
      <c r="K8694" s="44">
        <f t="shared" si="948"/>
        <v>19</v>
      </c>
      <c r="L8694" s="59">
        <f>VLOOKUP(J8694,'SF CCI, BCI'!A:F,5)</f>
        <v>8228.39</v>
      </c>
      <c r="M8694" s="59">
        <f t="shared" si="952"/>
        <v>1.8675901361019593</v>
      </c>
      <c r="N8694" s="47">
        <f t="shared" si="949"/>
        <v>1867.5901361019594</v>
      </c>
      <c r="O8694" s="44">
        <f t="shared" si="950"/>
        <v>31</v>
      </c>
      <c r="P8694" s="47">
        <f t="shared" si="951"/>
        <v>1154.7123052504803</v>
      </c>
    </row>
    <row r="8695" spans="1:16" x14ac:dyDescent="0.25">
      <c r="A8695" s="56">
        <v>20974</v>
      </c>
      <c r="B8695" s="43" t="s">
        <v>4373</v>
      </c>
      <c r="C8695" s="43" t="s">
        <v>4385</v>
      </c>
      <c r="D8695" s="57" t="s">
        <v>133</v>
      </c>
      <c r="E8695" s="44">
        <v>600</v>
      </c>
      <c r="F8695" s="58">
        <v>38199</v>
      </c>
      <c r="G8695" s="45">
        <v>520</v>
      </c>
      <c r="H8695" s="45">
        <v>-198.41</v>
      </c>
      <c r="I8695" s="59">
        <f t="shared" si="946"/>
        <v>321.59000000000003</v>
      </c>
      <c r="J8695" s="44">
        <f t="shared" si="947"/>
        <v>2004</v>
      </c>
      <c r="K8695" s="44">
        <f t="shared" si="948"/>
        <v>19</v>
      </c>
      <c r="L8695" s="59">
        <f>VLOOKUP(J8695,'SF CCI, BCI'!A:F,5)</f>
        <v>8228.39</v>
      </c>
      <c r="M8695" s="59">
        <f t="shared" si="952"/>
        <v>1.8675901361019593</v>
      </c>
      <c r="N8695" s="47">
        <f t="shared" si="949"/>
        <v>971.1468707730188</v>
      </c>
      <c r="O8695" s="44">
        <f t="shared" si="950"/>
        <v>31</v>
      </c>
      <c r="P8695" s="47">
        <f t="shared" si="951"/>
        <v>600.5983118690292</v>
      </c>
    </row>
    <row r="8696" spans="1:16" x14ac:dyDescent="0.25">
      <c r="A8696" s="56">
        <v>20975</v>
      </c>
      <c r="B8696" s="43" t="s">
        <v>4386</v>
      </c>
      <c r="C8696" s="43" t="s">
        <v>4387</v>
      </c>
      <c r="D8696" s="57" t="s">
        <v>133</v>
      </c>
      <c r="E8696" s="44">
        <v>600</v>
      </c>
      <c r="F8696" s="58">
        <v>38199</v>
      </c>
      <c r="G8696" s="45">
        <v>40261.93</v>
      </c>
      <c r="H8696" s="45">
        <v>-15366.630000000001</v>
      </c>
      <c r="I8696" s="59">
        <f t="shared" si="946"/>
        <v>24895.3</v>
      </c>
      <c r="J8696" s="44">
        <f t="shared" si="947"/>
        <v>2004</v>
      </c>
      <c r="K8696" s="44">
        <f t="shared" si="948"/>
        <v>19</v>
      </c>
      <c r="L8696" s="59">
        <f>VLOOKUP(J8696,'SF CCI, BCI'!A:F,5)</f>
        <v>8228.39</v>
      </c>
      <c r="M8696" s="59">
        <f t="shared" si="952"/>
        <v>1.8675901361019593</v>
      </c>
      <c r="N8696" s="47">
        <f t="shared" si="949"/>
        <v>75192.783328427555</v>
      </c>
      <c r="O8696" s="44">
        <f t="shared" si="950"/>
        <v>31</v>
      </c>
      <c r="P8696" s="47">
        <f t="shared" si="951"/>
        <v>46494.21671529911</v>
      </c>
    </row>
    <row r="8697" spans="1:16" x14ac:dyDescent="0.25">
      <c r="A8697" s="56">
        <v>20976</v>
      </c>
      <c r="B8697" s="43" t="s">
        <v>4386</v>
      </c>
      <c r="C8697" s="43" t="s">
        <v>4388</v>
      </c>
      <c r="D8697" s="57" t="s">
        <v>133</v>
      </c>
      <c r="E8697" s="44">
        <v>600</v>
      </c>
      <c r="F8697" s="58">
        <v>38199</v>
      </c>
      <c r="G8697" s="45">
        <v>6807.54</v>
      </c>
      <c r="H8697" s="45">
        <v>-2598.1799999999998</v>
      </c>
      <c r="I8697" s="59">
        <f t="shared" si="946"/>
        <v>4209.3600000000006</v>
      </c>
      <c r="J8697" s="44">
        <f t="shared" si="947"/>
        <v>2004</v>
      </c>
      <c r="K8697" s="44">
        <f t="shared" si="948"/>
        <v>19</v>
      </c>
      <c r="L8697" s="59">
        <f>VLOOKUP(J8697,'SF CCI, BCI'!A:F,5)</f>
        <v>8228.39</v>
      </c>
      <c r="M8697" s="59">
        <f t="shared" si="952"/>
        <v>1.8675901361019593</v>
      </c>
      <c r="N8697" s="47">
        <f t="shared" si="949"/>
        <v>12713.694555119533</v>
      </c>
      <c r="O8697" s="44">
        <f t="shared" si="950"/>
        <v>31</v>
      </c>
      <c r="P8697" s="47">
        <f t="shared" si="951"/>
        <v>7861.3592153021445</v>
      </c>
    </row>
    <row r="8698" spans="1:16" x14ac:dyDescent="0.25">
      <c r="A8698" s="56">
        <v>20977</v>
      </c>
      <c r="B8698" s="43" t="s">
        <v>4389</v>
      </c>
      <c r="C8698" s="43" t="s">
        <v>4317</v>
      </c>
      <c r="D8698" s="57" t="s">
        <v>106</v>
      </c>
      <c r="E8698" s="44">
        <v>600</v>
      </c>
      <c r="F8698" s="58">
        <v>38199</v>
      </c>
      <c r="G8698" s="45">
        <v>8890.57</v>
      </c>
      <c r="H8698" s="45">
        <v>-3393.2200000000003</v>
      </c>
      <c r="I8698" s="59">
        <f t="shared" si="946"/>
        <v>5497.3499999999995</v>
      </c>
      <c r="J8698" s="44">
        <f t="shared" si="947"/>
        <v>2004</v>
      </c>
      <c r="K8698" s="44">
        <f t="shared" si="948"/>
        <v>19</v>
      </c>
      <c r="L8698" s="59">
        <f>VLOOKUP(J8698,'SF CCI, BCI'!A:F,5)</f>
        <v>8228.39</v>
      </c>
      <c r="M8698" s="59">
        <f t="shared" si="952"/>
        <v>1.8675901361019593</v>
      </c>
      <c r="N8698" s="47">
        <f t="shared" si="949"/>
        <v>16603.940836323996</v>
      </c>
      <c r="O8698" s="44">
        <f t="shared" si="950"/>
        <v>31</v>
      </c>
      <c r="P8698" s="47">
        <f t="shared" si="951"/>
        <v>10266.796634700106</v>
      </c>
    </row>
    <row r="8699" spans="1:16" x14ac:dyDescent="0.25">
      <c r="A8699" s="56">
        <v>20978</v>
      </c>
      <c r="B8699" s="43" t="s">
        <v>4389</v>
      </c>
      <c r="C8699" s="43" t="s">
        <v>4317</v>
      </c>
      <c r="D8699" s="57" t="s">
        <v>165</v>
      </c>
      <c r="E8699" s="44">
        <v>600</v>
      </c>
      <c r="F8699" s="58">
        <v>38199</v>
      </c>
      <c r="G8699" s="45">
        <v>10072.91</v>
      </c>
      <c r="H8699" s="45">
        <v>-3844.52</v>
      </c>
      <c r="I8699" s="59">
        <f t="shared" si="946"/>
        <v>6228.3899999999994</v>
      </c>
      <c r="J8699" s="44">
        <f t="shared" si="947"/>
        <v>2004</v>
      </c>
      <c r="K8699" s="44">
        <f t="shared" si="948"/>
        <v>19</v>
      </c>
      <c r="L8699" s="59">
        <f>VLOOKUP(J8699,'SF CCI, BCI'!A:F,5)</f>
        <v>8228.39</v>
      </c>
      <c r="M8699" s="59">
        <f t="shared" si="952"/>
        <v>1.8675901361019593</v>
      </c>
      <c r="N8699" s="47">
        <f t="shared" si="949"/>
        <v>18812.067357842789</v>
      </c>
      <c r="O8699" s="44">
        <f t="shared" si="950"/>
        <v>31</v>
      </c>
      <c r="P8699" s="47">
        <f t="shared" si="951"/>
        <v>11632.079727796081</v>
      </c>
    </row>
    <row r="8700" spans="1:16" x14ac:dyDescent="0.25">
      <c r="A8700" s="56">
        <v>20979</v>
      </c>
      <c r="B8700" s="43" t="s">
        <v>4390</v>
      </c>
      <c r="C8700" s="43" t="s">
        <v>4391</v>
      </c>
      <c r="D8700" s="57" t="s">
        <v>165</v>
      </c>
      <c r="E8700" s="44">
        <v>600</v>
      </c>
      <c r="F8700" s="58">
        <v>38199</v>
      </c>
      <c r="G8700" s="45">
        <v>24986</v>
      </c>
      <c r="H8700" s="45">
        <v>-9536.2999999999993</v>
      </c>
      <c r="I8700" s="59">
        <f t="shared" si="946"/>
        <v>15449.7</v>
      </c>
      <c r="J8700" s="44">
        <f t="shared" si="947"/>
        <v>2004</v>
      </c>
      <c r="K8700" s="44">
        <f t="shared" si="948"/>
        <v>19</v>
      </c>
      <c r="L8700" s="59">
        <f>VLOOKUP(J8700,'SF CCI, BCI'!A:F,5)</f>
        <v>8228.39</v>
      </c>
      <c r="M8700" s="59">
        <f t="shared" si="952"/>
        <v>1.8675901361019593</v>
      </c>
      <c r="N8700" s="47">
        <f t="shared" si="949"/>
        <v>46663.607140643559</v>
      </c>
      <c r="O8700" s="44">
        <f t="shared" si="950"/>
        <v>31</v>
      </c>
      <c r="P8700" s="47">
        <f t="shared" si="951"/>
        <v>28853.707325734442</v>
      </c>
    </row>
    <row r="8701" spans="1:16" x14ac:dyDescent="0.25">
      <c r="A8701" s="56">
        <v>20980</v>
      </c>
      <c r="B8701" s="43" t="s">
        <v>4392</v>
      </c>
      <c r="C8701" s="43" t="s">
        <v>4393</v>
      </c>
      <c r="D8701" s="57" t="s">
        <v>133</v>
      </c>
      <c r="E8701" s="44">
        <v>600</v>
      </c>
      <c r="F8701" s="58">
        <v>38230</v>
      </c>
      <c r="G8701" s="45">
        <v>10248.280000000001</v>
      </c>
      <c r="H8701" s="45">
        <v>-3894.01</v>
      </c>
      <c r="I8701" s="59">
        <f t="shared" si="946"/>
        <v>6354.27</v>
      </c>
      <c r="J8701" s="44">
        <f t="shared" si="947"/>
        <v>2004</v>
      </c>
      <c r="K8701" s="44">
        <f t="shared" si="948"/>
        <v>19</v>
      </c>
      <c r="L8701" s="59">
        <f>VLOOKUP(J8701,'SF CCI, BCI'!A:F,5)</f>
        <v>8228.39</v>
      </c>
      <c r="M8701" s="59">
        <f t="shared" si="952"/>
        <v>1.8675901361019593</v>
      </c>
      <c r="N8701" s="47">
        <f t="shared" si="949"/>
        <v>19139.586640010988</v>
      </c>
      <c r="O8701" s="44">
        <f t="shared" si="950"/>
        <v>31</v>
      </c>
      <c r="P8701" s="47">
        <f t="shared" si="951"/>
        <v>11867.171974128598</v>
      </c>
    </row>
    <row r="8702" spans="1:16" x14ac:dyDescent="0.25">
      <c r="A8702" s="56">
        <v>20981</v>
      </c>
      <c r="B8702" s="43" t="s">
        <v>4392</v>
      </c>
      <c r="C8702" s="43" t="s">
        <v>4394</v>
      </c>
      <c r="D8702" s="57" t="s">
        <v>133</v>
      </c>
      <c r="E8702" s="44">
        <v>600</v>
      </c>
      <c r="F8702" s="58">
        <v>38230</v>
      </c>
      <c r="G8702" s="45">
        <v>4798.32</v>
      </c>
      <c r="H8702" s="45">
        <v>-1823.19</v>
      </c>
      <c r="I8702" s="59">
        <f t="shared" si="946"/>
        <v>2975.1299999999997</v>
      </c>
      <c r="J8702" s="44">
        <f t="shared" si="947"/>
        <v>2004</v>
      </c>
      <c r="K8702" s="44">
        <f t="shared" si="948"/>
        <v>19</v>
      </c>
      <c r="L8702" s="59">
        <f>VLOOKUP(J8702,'SF CCI, BCI'!A:F,5)</f>
        <v>8228.39</v>
      </c>
      <c r="M8702" s="59">
        <f t="shared" si="952"/>
        <v>1.8675901361019593</v>
      </c>
      <c r="N8702" s="47">
        <f t="shared" si="949"/>
        <v>8961.2951018607528</v>
      </c>
      <c r="O8702" s="44">
        <f t="shared" si="950"/>
        <v>31</v>
      </c>
      <c r="P8702" s="47">
        <f t="shared" si="951"/>
        <v>5556.3234416210216</v>
      </c>
    </row>
    <row r="8703" spans="1:16" x14ac:dyDescent="0.25">
      <c r="A8703" s="56">
        <v>20982</v>
      </c>
      <c r="B8703" s="43" t="s">
        <v>4392</v>
      </c>
      <c r="C8703" s="43" t="s">
        <v>4395</v>
      </c>
      <c r="D8703" s="57" t="s">
        <v>133</v>
      </c>
      <c r="E8703" s="44">
        <v>600</v>
      </c>
      <c r="F8703" s="58">
        <v>38230</v>
      </c>
      <c r="G8703" s="45">
        <v>44966.879999999997</v>
      </c>
      <c r="H8703" s="45">
        <v>-17086.080000000002</v>
      </c>
      <c r="I8703" s="59">
        <f t="shared" si="946"/>
        <v>27880.799999999996</v>
      </c>
      <c r="J8703" s="44">
        <f t="shared" si="947"/>
        <v>2004</v>
      </c>
      <c r="K8703" s="44">
        <f t="shared" si="948"/>
        <v>19</v>
      </c>
      <c r="L8703" s="59">
        <f>VLOOKUP(J8703,'SF CCI, BCI'!A:F,5)</f>
        <v>8228.39</v>
      </c>
      <c r="M8703" s="59">
        <f t="shared" si="952"/>
        <v>1.8675901361019593</v>
      </c>
      <c r="N8703" s="47">
        <f t="shared" si="949"/>
        <v>83979.701539280475</v>
      </c>
      <c r="O8703" s="44">
        <f t="shared" si="950"/>
        <v>31</v>
      </c>
      <c r="P8703" s="47">
        <f t="shared" si="951"/>
        <v>52069.907066631502</v>
      </c>
    </row>
    <row r="8704" spans="1:16" x14ac:dyDescent="0.25">
      <c r="A8704" s="56">
        <v>20983</v>
      </c>
      <c r="B8704" s="43" t="s">
        <v>4392</v>
      </c>
      <c r="C8704" s="43" t="s">
        <v>4396</v>
      </c>
      <c r="D8704" s="57" t="s">
        <v>133</v>
      </c>
      <c r="E8704" s="44">
        <v>600</v>
      </c>
      <c r="F8704" s="58">
        <v>38230</v>
      </c>
      <c r="G8704" s="45">
        <v>13662.33</v>
      </c>
      <c r="H8704" s="45">
        <v>-5191.29</v>
      </c>
      <c r="I8704" s="59">
        <f t="shared" si="946"/>
        <v>8471.0400000000009</v>
      </c>
      <c r="J8704" s="44">
        <f t="shared" si="947"/>
        <v>2004</v>
      </c>
      <c r="K8704" s="44">
        <f t="shared" si="948"/>
        <v>19</v>
      </c>
      <c r="L8704" s="59">
        <f>VLOOKUP(J8704,'SF CCI, BCI'!A:F,5)</f>
        <v>8228.39</v>
      </c>
      <c r="M8704" s="59">
        <f t="shared" si="952"/>
        <v>1.8675901361019593</v>
      </c>
      <c r="N8704" s="47">
        <f t="shared" si="949"/>
        <v>25515.632744169881</v>
      </c>
      <c r="O8704" s="44">
        <f t="shared" si="950"/>
        <v>31</v>
      </c>
      <c r="P8704" s="47">
        <f t="shared" si="951"/>
        <v>15820.430746525144</v>
      </c>
    </row>
    <row r="8705" spans="1:16" x14ac:dyDescent="0.25">
      <c r="A8705" s="56">
        <v>20984</v>
      </c>
      <c r="B8705" s="43" t="s">
        <v>4392</v>
      </c>
      <c r="C8705" s="43" t="s">
        <v>4397</v>
      </c>
      <c r="D8705" s="57" t="s">
        <v>133</v>
      </c>
      <c r="E8705" s="44">
        <v>600</v>
      </c>
      <c r="F8705" s="58">
        <v>38230</v>
      </c>
      <c r="G8705" s="45">
        <v>36748.559999999998</v>
      </c>
      <c r="H8705" s="45">
        <v>-13963.349999999999</v>
      </c>
      <c r="I8705" s="59">
        <f t="shared" si="946"/>
        <v>22785.21</v>
      </c>
      <c r="J8705" s="44">
        <f t="shared" si="947"/>
        <v>2004</v>
      </c>
      <c r="K8705" s="44">
        <f t="shared" si="948"/>
        <v>19</v>
      </c>
      <c r="L8705" s="59">
        <f>VLOOKUP(J8705,'SF CCI, BCI'!A:F,5)</f>
        <v>8228.39</v>
      </c>
      <c r="M8705" s="59">
        <f t="shared" si="952"/>
        <v>1.8675901361019593</v>
      </c>
      <c r="N8705" s="47">
        <f t="shared" si="949"/>
        <v>68631.248171951011</v>
      </c>
      <c r="O8705" s="44">
        <f t="shared" si="950"/>
        <v>31</v>
      </c>
      <c r="P8705" s="47">
        <f t="shared" si="951"/>
        <v>42553.433445011724</v>
      </c>
    </row>
    <row r="8706" spans="1:16" x14ac:dyDescent="0.25">
      <c r="A8706" s="56">
        <v>20985</v>
      </c>
      <c r="B8706" s="43" t="s">
        <v>4398</v>
      </c>
      <c r="C8706" s="43" t="s">
        <v>4399</v>
      </c>
      <c r="D8706" s="57" t="s">
        <v>133</v>
      </c>
      <c r="E8706" s="44">
        <v>600</v>
      </c>
      <c r="F8706" s="58">
        <v>38230</v>
      </c>
      <c r="G8706" s="45">
        <v>9019.33</v>
      </c>
      <c r="H8706" s="45">
        <v>-3427.09</v>
      </c>
      <c r="I8706" s="59">
        <f t="shared" si="946"/>
        <v>5592.24</v>
      </c>
      <c r="J8706" s="44">
        <f t="shared" si="947"/>
        <v>2004</v>
      </c>
      <c r="K8706" s="44">
        <f t="shared" si="948"/>
        <v>19</v>
      </c>
      <c r="L8706" s="59">
        <f>VLOOKUP(J8706,'SF CCI, BCI'!A:F,5)</f>
        <v>8228.39</v>
      </c>
      <c r="M8706" s="59">
        <f t="shared" si="952"/>
        <v>1.8675901361019593</v>
      </c>
      <c r="N8706" s="47">
        <f t="shared" si="949"/>
        <v>16844.411742248485</v>
      </c>
      <c r="O8706" s="44">
        <f t="shared" si="950"/>
        <v>31</v>
      </c>
      <c r="P8706" s="47">
        <f t="shared" si="951"/>
        <v>10444.012262714821</v>
      </c>
    </row>
    <row r="8707" spans="1:16" x14ac:dyDescent="0.25">
      <c r="A8707" s="56">
        <v>20986</v>
      </c>
      <c r="B8707" s="43" t="s">
        <v>4398</v>
      </c>
      <c r="C8707" s="43" t="s">
        <v>4400</v>
      </c>
      <c r="D8707" s="57" t="s">
        <v>133</v>
      </c>
      <c r="E8707" s="44">
        <v>600</v>
      </c>
      <c r="F8707" s="58">
        <v>38230</v>
      </c>
      <c r="G8707" s="45">
        <v>225.67</v>
      </c>
      <c r="H8707" s="45">
        <v>-85.72999999999999</v>
      </c>
      <c r="I8707" s="59">
        <f t="shared" si="946"/>
        <v>139.94</v>
      </c>
      <c r="J8707" s="44">
        <f t="shared" si="947"/>
        <v>2004</v>
      </c>
      <c r="K8707" s="44">
        <f t="shared" si="948"/>
        <v>19</v>
      </c>
      <c r="L8707" s="59">
        <f>VLOOKUP(J8707,'SF CCI, BCI'!A:F,5)</f>
        <v>8228.39</v>
      </c>
      <c r="M8707" s="59">
        <f t="shared" si="952"/>
        <v>1.8675901361019593</v>
      </c>
      <c r="N8707" s="47">
        <f t="shared" si="949"/>
        <v>421.45906601412912</v>
      </c>
      <c r="O8707" s="44">
        <f t="shared" si="950"/>
        <v>31</v>
      </c>
      <c r="P8707" s="47">
        <f t="shared" si="951"/>
        <v>261.35056364610818</v>
      </c>
    </row>
    <row r="8708" spans="1:16" x14ac:dyDescent="0.25">
      <c r="A8708" s="56">
        <v>20987</v>
      </c>
      <c r="B8708" s="43" t="s">
        <v>4398</v>
      </c>
      <c r="C8708" s="43" t="s">
        <v>4401</v>
      </c>
      <c r="D8708" s="57" t="s">
        <v>133</v>
      </c>
      <c r="E8708" s="44">
        <v>600</v>
      </c>
      <c r="F8708" s="58">
        <v>38230</v>
      </c>
      <c r="G8708" s="45">
        <v>4564.2</v>
      </c>
      <c r="H8708" s="45">
        <v>-1734.23</v>
      </c>
      <c r="I8708" s="59">
        <f t="shared" si="946"/>
        <v>2829.97</v>
      </c>
      <c r="J8708" s="44">
        <f t="shared" si="947"/>
        <v>2004</v>
      </c>
      <c r="K8708" s="44">
        <f t="shared" si="948"/>
        <v>19</v>
      </c>
      <c r="L8708" s="59">
        <f>VLOOKUP(J8708,'SF CCI, BCI'!A:F,5)</f>
        <v>8228.39</v>
      </c>
      <c r="M8708" s="59">
        <f t="shared" si="952"/>
        <v>1.8675901361019593</v>
      </c>
      <c r="N8708" s="47">
        <f t="shared" si="949"/>
        <v>8524.0548991965625</v>
      </c>
      <c r="O8708" s="44">
        <f t="shared" si="950"/>
        <v>31</v>
      </c>
      <c r="P8708" s="47">
        <f t="shared" si="951"/>
        <v>5285.2240574644611</v>
      </c>
    </row>
    <row r="8709" spans="1:16" x14ac:dyDescent="0.25">
      <c r="A8709" s="56">
        <v>20988</v>
      </c>
      <c r="B8709" s="43" t="s">
        <v>4398</v>
      </c>
      <c r="C8709" s="43" t="s">
        <v>4402</v>
      </c>
      <c r="D8709" s="57" t="s">
        <v>133</v>
      </c>
      <c r="E8709" s="44">
        <v>600</v>
      </c>
      <c r="F8709" s="58">
        <v>38230</v>
      </c>
      <c r="G8709" s="45">
        <v>15587.51</v>
      </c>
      <c r="H8709" s="45">
        <v>-5922.79</v>
      </c>
      <c r="I8709" s="59">
        <f t="shared" si="946"/>
        <v>9664.7200000000012</v>
      </c>
      <c r="J8709" s="44">
        <f t="shared" si="947"/>
        <v>2004</v>
      </c>
      <c r="K8709" s="44">
        <f t="shared" si="948"/>
        <v>19</v>
      </c>
      <c r="L8709" s="59">
        <f>VLOOKUP(J8709,'SF CCI, BCI'!A:F,5)</f>
        <v>8228.39</v>
      </c>
      <c r="M8709" s="59">
        <f t="shared" si="952"/>
        <v>1.8675901361019593</v>
      </c>
      <c r="N8709" s="47">
        <f t="shared" si="949"/>
        <v>29111.079922390654</v>
      </c>
      <c r="O8709" s="44">
        <f t="shared" si="950"/>
        <v>31</v>
      </c>
      <c r="P8709" s="47">
        <f t="shared" si="951"/>
        <v>18049.735740187331</v>
      </c>
    </row>
    <row r="8710" spans="1:16" x14ac:dyDescent="0.25">
      <c r="A8710" s="56">
        <v>20989</v>
      </c>
      <c r="B8710" s="43" t="s">
        <v>4398</v>
      </c>
      <c r="C8710" s="43" t="s">
        <v>4403</v>
      </c>
      <c r="D8710" s="57" t="s">
        <v>133</v>
      </c>
      <c r="E8710" s="44">
        <v>600</v>
      </c>
      <c r="F8710" s="58">
        <v>38230</v>
      </c>
      <c r="G8710" s="45">
        <v>3266.65</v>
      </c>
      <c r="H8710" s="45">
        <v>-1241.23</v>
      </c>
      <c r="I8710" s="59">
        <f t="shared" si="946"/>
        <v>2025.42</v>
      </c>
      <c r="J8710" s="44">
        <f t="shared" si="947"/>
        <v>2004</v>
      </c>
      <c r="K8710" s="44">
        <f t="shared" si="948"/>
        <v>19</v>
      </c>
      <c r="L8710" s="59">
        <f>VLOOKUP(J8710,'SF CCI, BCI'!A:F,5)</f>
        <v>8228.39</v>
      </c>
      <c r="M8710" s="59">
        <f t="shared" si="952"/>
        <v>1.8675901361019593</v>
      </c>
      <c r="N8710" s="47">
        <f t="shared" si="949"/>
        <v>6100.7633180974653</v>
      </c>
      <c r="O8710" s="44">
        <f t="shared" si="950"/>
        <v>31</v>
      </c>
      <c r="P8710" s="47">
        <f t="shared" si="951"/>
        <v>3782.6544134636306</v>
      </c>
    </row>
    <row r="8711" spans="1:16" x14ac:dyDescent="0.25">
      <c r="A8711" s="56">
        <v>20990</v>
      </c>
      <c r="B8711" s="43" t="s">
        <v>4398</v>
      </c>
      <c r="C8711" s="43" t="s">
        <v>4404</v>
      </c>
      <c r="D8711" s="57" t="s">
        <v>133</v>
      </c>
      <c r="E8711" s="44">
        <v>600</v>
      </c>
      <c r="F8711" s="58">
        <v>38230</v>
      </c>
      <c r="G8711" s="45">
        <v>5122.12</v>
      </c>
      <c r="H8711" s="45">
        <v>-1946.25</v>
      </c>
      <c r="I8711" s="59">
        <f t="shared" si="946"/>
        <v>3175.87</v>
      </c>
      <c r="J8711" s="44">
        <f t="shared" si="947"/>
        <v>2004</v>
      </c>
      <c r="K8711" s="44">
        <f t="shared" si="948"/>
        <v>19</v>
      </c>
      <c r="L8711" s="59">
        <f>VLOOKUP(J8711,'SF CCI, BCI'!A:F,5)</f>
        <v>8228.39</v>
      </c>
      <c r="M8711" s="59">
        <f t="shared" si="952"/>
        <v>1.8675901361019593</v>
      </c>
      <c r="N8711" s="47">
        <f t="shared" si="949"/>
        <v>9566.0207879305672</v>
      </c>
      <c r="O8711" s="44">
        <f t="shared" si="950"/>
        <v>31</v>
      </c>
      <c r="P8711" s="47">
        <f t="shared" si="951"/>
        <v>5931.2234855421293</v>
      </c>
    </row>
    <row r="8712" spans="1:16" x14ac:dyDescent="0.25">
      <c r="A8712" s="56">
        <v>20991</v>
      </c>
      <c r="B8712" s="43" t="s">
        <v>4398</v>
      </c>
      <c r="C8712" s="43" t="s">
        <v>4405</v>
      </c>
      <c r="D8712" s="57" t="s">
        <v>133</v>
      </c>
      <c r="E8712" s="44">
        <v>600</v>
      </c>
      <c r="F8712" s="58">
        <v>38230</v>
      </c>
      <c r="G8712" s="45">
        <v>7776.18</v>
      </c>
      <c r="H8712" s="45">
        <v>-2954.7</v>
      </c>
      <c r="I8712" s="59">
        <f t="shared" si="946"/>
        <v>4821.4800000000005</v>
      </c>
      <c r="J8712" s="44">
        <f t="shared" si="947"/>
        <v>2004</v>
      </c>
      <c r="K8712" s="44">
        <f t="shared" si="948"/>
        <v>19</v>
      </c>
      <c r="L8712" s="59">
        <f>VLOOKUP(J8712,'SF CCI, BCI'!A:F,5)</f>
        <v>8228.39</v>
      </c>
      <c r="M8712" s="59">
        <f t="shared" si="952"/>
        <v>1.8675901361019593</v>
      </c>
      <c r="N8712" s="47">
        <f t="shared" si="949"/>
        <v>14522.717064553335</v>
      </c>
      <c r="O8712" s="44">
        <f t="shared" si="950"/>
        <v>31</v>
      </c>
      <c r="P8712" s="47">
        <f t="shared" si="951"/>
        <v>9004.5484894128749</v>
      </c>
    </row>
    <row r="8713" spans="1:16" x14ac:dyDescent="0.25">
      <c r="A8713" s="56">
        <v>20992</v>
      </c>
      <c r="B8713" s="43" t="s">
        <v>4398</v>
      </c>
      <c r="C8713" s="43" t="s">
        <v>4406</v>
      </c>
      <c r="D8713" s="57" t="s">
        <v>133</v>
      </c>
      <c r="E8713" s="44">
        <v>600</v>
      </c>
      <c r="F8713" s="58">
        <v>38230</v>
      </c>
      <c r="G8713" s="45">
        <v>2977.56</v>
      </c>
      <c r="H8713" s="45">
        <v>-1131.3699999999999</v>
      </c>
      <c r="I8713" s="59">
        <f t="shared" si="946"/>
        <v>1846.19</v>
      </c>
      <c r="J8713" s="44">
        <f t="shared" si="947"/>
        <v>2004</v>
      </c>
      <c r="K8713" s="44">
        <f t="shared" si="948"/>
        <v>19</v>
      </c>
      <c r="L8713" s="59">
        <f>VLOOKUP(J8713,'SF CCI, BCI'!A:F,5)</f>
        <v>8228.39</v>
      </c>
      <c r="M8713" s="59">
        <f t="shared" si="952"/>
        <v>1.8675901361019593</v>
      </c>
      <c r="N8713" s="47">
        <f t="shared" si="949"/>
        <v>5560.8616856517501</v>
      </c>
      <c r="O8713" s="44">
        <f t="shared" si="950"/>
        <v>31</v>
      </c>
      <c r="P8713" s="47">
        <f t="shared" si="951"/>
        <v>3447.9262333700763</v>
      </c>
    </row>
    <row r="8714" spans="1:16" x14ac:dyDescent="0.25">
      <c r="A8714" s="56">
        <v>20993</v>
      </c>
      <c r="B8714" s="43" t="s">
        <v>4398</v>
      </c>
      <c r="C8714" s="43" t="s">
        <v>4407</v>
      </c>
      <c r="D8714" s="57" t="s">
        <v>133</v>
      </c>
      <c r="E8714" s="44">
        <v>600</v>
      </c>
      <c r="F8714" s="58">
        <v>38230</v>
      </c>
      <c r="G8714" s="45">
        <v>2601.15</v>
      </c>
      <c r="H8714" s="45">
        <v>-988.37</v>
      </c>
      <c r="I8714" s="59">
        <f t="shared" si="946"/>
        <v>1612.7800000000002</v>
      </c>
      <c r="J8714" s="44">
        <f t="shared" si="947"/>
        <v>2004</v>
      </c>
      <c r="K8714" s="44">
        <f t="shared" si="948"/>
        <v>19</v>
      </c>
      <c r="L8714" s="59">
        <f>VLOOKUP(J8714,'SF CCI, BCI'!A:F,5)</f>
        <v>8228.39</v>
      </c>
      <c r="M8714" s="59">
        <f t="shared" si="952"/>
        <v>1.8675901361019593</v>
      </c>
      <c r="N8714" s="47">
        <f t="shared" si="949"/>
        <v>4857.8820825216117</v>
      </c>
      <c r="O8714" s="44">
        <f t="shared" si="950"/>
        <v>31</v>
      </c>
      <c r="P8714" s="47">
        <f t="shared" si="951"/>
        <v>3012.0120197025185</v>
      </c>
    </row>
    <row r="8715" spans="1:16" x14ac:dyDescent="0.25">
      <c r="A8715" s="56">
        <v>20994</v>
      </c>
      <c r="B8715" s="43" t="s">
        <v>4398</v>
      </c>
      <c r="C8715" s="43" t="s">
        <v>4408</v>
      </c>
      <c r="D8715" s="57" t="s">
        <v>133</v>
      </c>
      <c r="E8715" s="44">
        <v>600</v>
      </c>
      <c r="F8715" s="58">
        <v>38230</v>
      </c>
      <c r="G8715" s="45">
        <v>650</v>
      </c>
      <c r="H8715" s="45">
        <v>-246.97</v>
      </c>
      <c r="I8715" s="59">
        <f t="shared" ref="I8715:I8778" si="953">G8715+H8715</f>
        <v>403.03</v>
      </c>
      <c r="J8715" s="44">
        <f t="shared" ref="J8715:J8778" si="954">YEAR(F8715)</f>
        <v>2004</v>
      </c>
      <c r="K8715" s="44">
        <f t="shared" ref="K8715:K8778" si="955">ROUND(($A$9-F8715)/365,0)</f>
        <v>19</v>
      </c>
      <c r="L8715" s="59">
        <f>VLOOKUP(J8715,'SF CCI, BCI'!A:F,5)</f>
        <v>8228.39</v>
      </c>
      <c r="M8715" s="59">
        <f t="shared" si="952"/>
        <v>1.8675901361019593</v>
      </c>
      <c r="N8715" s="47">
        <f t="shared" si="949"/>
        <v>1213.9335884662735</v>
      </c>
      <c r="O8715" s="44">
        <f t="shared" si="950"/>
        <v>31</v>
      </c>
      <c r="P8715" s="47">
        <f t="shared" si="951"/>
        <v>752.69485255317261</v>
      </c>
    </row>
    <row r="8716" spans="1:16" x14ac:dyDescent="0.25">
      <c r="A8716" s="56">
        <v>20995</v>
      </c>
      <c r="B8716" s="43" t="s">
        <v>4398</v>
      </c>
      <c r="C8716" s="43" t="s">
        <v>4409</v>
      </c>
      <c r="D8716" s="57" t="s">
        <v>133</v>
      </c>
      <c r="E8716" s="44">
        <v>600</v>
      </c>
      <c r="F8716" s="58">
        <v>38230</v>
      </c>
      <c r="G8716" s="45">
        <v>1170</v>
      </c>
      <c r="H8716" s="45">
        <v>-444.56</v>
      </c>
      <c r="I8716" s="59">
        <f t="shared" si="953"/>
        <v>725.44</v>
      </c>
      <c r="J8716" s="44">
        <f t="shared" si="954"/>
        <v>2004</v>
      </c>
      <c r="K8716" s="44">
        <f t="shared" si="955"/>
        <v>19</v>
      </c>
      <c r="L8716" s="59">
        <f>VLOOKUP(J8716,'SF CCI, BCI'!A:F,5)</f>
        <v>8228.39</v>
      </c>
      <c r="M8716" s="59">
        <f t="shared" si="952"/>
        <v>1.8675901361019593</v>
      </c>
      <c r="N8716" s="47">
        <f t="shared" ref="N8716:N8779" si="956">G8716*M8716</f>
        <v>2185.0804592392924</v>
      </c>
      <c r="O8716" s="44">
        <f t="shared" ref="O8716:O8779" si="957">IF(E8716="(blank)","",IF(K8716&gt;(E8716/12),0,(E8716/12)-K8716))</f>
        <v>31</v>
      </c>
      <c r="P8716" s="47">
        <f t="shared" ref="P8716:P8779" si="958">M8716*I8716</f>
        <v>1354.8245883338054</v>
      </c>
    </row>
    <row r="8717" spans="1:16" x14ac:dyDescent="0.25">
      <c r="A8717" s="56">
        <v>20996</v>
      </c>
      <c r="B8717" s="43" t="s">
        <v>4398</v>
      </c>
      <c r="C8717" s="43" t="s">
        <v>4410</v>
      </c>
      <c r="D8717" s="57" t="s">
        <v>133</v>
      </c>
      <c r="E8717" s="44">
        <v>600</v>
      </c>
      <c r="F8717" s="58">
        <v>38230</v>
      </c>
      <c r="G8717" s="45">
        <v>130</v>
      </c>
      <c r="H8717" s="45">
        <v>-49.42</v>
      </c>
      <c r="I8717" s="59">
        <f t="shared" si="953"/>
        <v>80.58</v>
      </c>
      <c r="J8717" s="44">
        <f t="shared" si="954"/>
        <v>2004</v>
      </c>
      <c r="K8717" s="44">
        <f t="shared" si="955"/>
        <v>19</v>
      </c>
      <c r="L8717" s="59">
        <f>VLOOKUP(J8717,'SF CCI, BCI'!A:F,5)</f>
        <v>8228.39</v>
      </c>
      <c r="M8717" s="59">
        <f t="shared" si="952"/>
        <v>1.8675901361019593</v>
      </c>
      <c r="N8717" s="47">
        <f t="shared" si="956"/>
        <v>242.7867176932547</v>
      </c>
      <c r="O8717" s="44">
        <f t="shared" si="957"/>
        <v>31</v>
      </c>
      <c r="P8717" s="47">
        <f t="shared" si="958"/>
        <v>150.49041316709588</v>
      </c>
    </row>
    <row r="8718" spans="1:16" x14ac:dyDescent="0.25">
      <c r="A8718" s="56">
        <v>20997</v>
      </c>
      <c r="B8718" s="43" t="s">
        <v>4398</v>
      </c>
      <c r="C8718" s="43" t="s">
        <v>4411</v>
      </c>
      <c r="D8718" s="57" t="s">
        <v>133</v>
      </c>
      <c r="E8718" s="44">
        <v>600</v>
      </c>
      <c r="F8718" s="58">
        <v>38230</v>
      </c>
      <c r="G8718" s="45">
        <v>26184.04</v>
      </c>
      <c r="H8718" s="45">
        <v>-9949.18</v>
      </c>
      <c r="I8718" s="59">
        <f t="shared" si="953"/>
        <v>16234.86</v>
      </c>
      <c r="J8718" s="44">
        <f t="shared" si="954"/>
        <v>2004</v>
      </c>
      <c r="K8718" s="44">
        <f t="shared" si="955"/>
        <v>19</v>
      </c>
      <c r="L8718" s="59">
        <f>VLOOKUP(J8718,'SF CCI, BCI'!A:F,5)</f>
        <v>8228.39</v>
      </c>
      <c r="M8718" s="59">
        <f t="shared" si="952"/>
        <v>1.8675901361019593</v>
      </c>
      <c r="N8718" s="47">
        <f t="shared" si="956"/>
        <v>48901.054827299151</v>
      </c>
      <c r="O8718" s="44">
        <f t="shared" si="957"/>
        <v>31</v>
      </c>
      <c r="P8718" s="47">
        <f t="shared" si="958"/>
        <v>30320.064396996258</v>
      </c>
    </row>
    <row r="8719" spans="1:16" x14ac:dyDescent="0.25">
      <c r="A8719" s="56">
        <v>20998</v>
      </c>
      <c r="B8719" s="43" t="s">
        <v>4354</v>
      </c>
      <c r="C8719" s="43" t="s">
        <v>4412</v>
      </c>
      <c r="D8719" s="57" t="s">
        <v>69</v>
      </c>
      <c r="E8719" s="44">
        <v>600</v>
      </c>
      <c r="F8719" s="58">
        <v>38230</v>
      </c>
      <c r="G8719" s="45">
        <v>2813.91</v>
      </c>
      <c r="H8719" s="45">
        <v>-1069.2</v>
      </c>
      <c r="I8719" s="59">
        <f t="shared" si="953"/>
        <v>1744.7099999999998</v>
      </c>
      <c r="J8719" s="44">
        <f t="shared" si="954"/>
        <v>2004</v>
      </c>
      <c r="K8719" s="44">
        <f t="shared" si="955"/>
        <v>19</v>
      </c>
      <c r="L8719" s="59">
        <f>VLOOKUP(J8719,'SF CCI, BCI'!A:F,5)</f>
        <v>8228.39</v>
      </c>
      <c r="M8719" s="59">
        <f t="shared" si="952"/>
        <v>1.8675901361019593</v>
      </c>
      <c r="N8719" s="47">
        <f t="shared" si="956"/>
        <v>5255.2305598786643</v>
      </c>
      <c r="O8719" s="44">
        <f t="shared" si="957"/>
        <v>31</v>
      </c>
      <c r="P8719" s="47">
        <f t="shared" si="958"/>
        <v>3258.4031863584491</v>
      </c>
    </row>
    <row r="8720" spans="1:16" x14ac:dyDescent="0.25">
      <c r="A8720" s="56">
        <v>20999</v>
      </c>
      <c r="B8720" s="43" t="s">
        <v>170</v>
      </c>
      <c r="C8720" s="43" t="s">
        <v>741</v>
      </c>
      <c r="D8720" s="57" t="s">
        <v>69</v>
      </c>
      <c r="E8720" s="44">
        <v>600</v>
      </c>
      <c r="F8720" s="58">
        <v>38230</v>
      </c>
      <c r="G8720" s="45">
        <v>4601.45</v>
      </c>
      <c r="H8720" s="45">
        <v>-1748.4299999999998</v>
      </c>
      <c r="I8720" s="59">
        <f t="shared" si="953"/>
        <v>2853.02</v>
      </c>
      <c r="J8720" s="44">
        <f t="shared" si="954"/>
        <v>2004</v>
      </c>
      <c r="K8720" s="44">
        <f t="shared" si="955"/>
        <v>19</v>
      </c>
      <c r="L8720" s="59">
        <f>VLOOKUP(J8720,'SF CCI, BCI'!A:F,5)</f>
        <v>8228.39</v>
      </c>
      <c r="M8720" s="59">
        <f t="shared" si="952"/>
        <v>1.8675901361019593</v>
      </c>
      <c r="N8720" s="47">
        <f t="shared" si="956"/>
        <v>8593.6226317663604</v>
      </c>
      <c r="O8720" s="44">
        <f t="shared" si="957"/>
        <v>31</v>
      </c>
      <c r="P8720" s="47">
        <f t="shared" si="958"/>
        <v>5328.2720101016121</v>
      </c>
    </row>
    <row r="8721" spans="1:16" x14ac:dyDescent="0.25">
      <c r="A8721" s="56">
        <v>21000</v>
      </c>
      <c r="B8721" s="43" t="s">
        <v>4413</v>
      </c>
      <c r="C8721" s="43" t="s">
        <v>4414</v>
      </c>
      <c r="D8721" s="57" t="s">
        <v>69</v>
      </c>
      <c r="E8721" s="44">
        <v>120</v>
      </c>
      <c r="F8721" s="58">
        <v>38230</v>
      </c>
      <c r="G8721" s="45">
        <v>12112.42</v>
      </c>
      <c r="H8721" s="45">
        <v>-12112.42</v>
      </c>
      <c r="I8721" s="59">
        <f t="shared" si="953"/>
        <v>0</v>
      </c>
      <c r="J8721" s="44">
        <f t="shared" si="954"/>
        <v>2004</v>
      </c>
      <c r="K8721" s="44">
        <f t="shared" si="955"/>
        <v>19</v>
      </c>
      <c r="L8721" s="59">
        <f>VLOOKUP(J8721,'SF CCI, BCI'!A:F,5)</f>
        <v>8228.39</v>
      </c>
      <c r="M8721" s="59">
        <f t="shared" si="952"/>
        <v>1.8675901361019593</v>
      </c>
      <c r="N8721" s="47">
        <f t="shared" si="956"/>
        <v>22621.036116324096</v>
      </c>
      <c r="O8721" s="44">
        <f t="shared" si="957"/>
        <v>0</v>
      </c>
      <c r="P8721" s="47">
        <f t="shared" si="958"/>
        <v>0</v>
      </c>
    </row>
    <row r="8722" spans="1:16" x14ac:dyDescent="0.25">
      <c r="A8722" s="56">
        <v>21001</v>
      </c>
      <c r="B8722" s="43" t="s">
        <v>4415</v>
      </c>
      <c r="C8722" s="43" t="s">
        <v>4416</v>
      </c>
      <c r="D8722" s="57" t="s">
        <v>133</v>
      </c>
      <c r="E8722" s="44">
        <v>600</v>
      </c>
      <c r="F8722" s="58">
        <v>31594</v>
      </c>
      <c r="G8722" s="45">
        <v>20859669.239999998</v>
      </c>
      <c r="H8722" s="45">
        <v>-12663462.300000001</v>
      </c>
      <c r="I8722" s="59">
        <f t="shared" si="953"/>
        <v>8196206.9399999976</v>
      </c>
      <c r="J8722" s="44">
        <f t="shared" si="954"/>
        <v>1986</v>
      </c>
      <c r="K8722" s="44">
        <f t="shared" si="955"/>
        <v>37</v>
      </c>
      <c r="L8722" s="59">
        <f>VLOOKUP(J8722,'SF CCI, BCI'!A:F,5)</f>
        <v>5508.43</v>
      </c>
      <c r="M8722" s="59">
        <f t="shared" si="952"/>
        <v>2.7897713141494038</v>
      </c>
      <c r="N8722" s="47">
        <f t="shared" si="956"/>
        <v>58193706.868396692</v>
      </c>
      <c r="O8722" s="44">
        <f t="shared" si="957"/>
        <v>13</v>
      </c>
      <c r="P8722" s="47">
        <f t="shared" si="958"/>
        <v>22865543.006044257</v>
      </c>
    </row>
    <row r="8723" spans="1:16" x14ac:dyDescent="0.25">
      <c r="A8723" s="56">
        <v>21013</v>
      </c>
      <c r="B8723" s="43" t="s">
        <v>4417</v>
      </c>
      <c r="C8723" s="43" t="s">
        <v>4418</v>
      </c>
      <c r="D8723" s="57" t="s">
        <v>165</v>
      </c>
      <c r="E8723" s="44">
        <v>600</v>
      </c>
      <c r="F8723" s="58">
        <v>38260</v>
      </c>
      <c r="G8723" s="45">
        <v>3942.14</v>
      </c>
      <c r="H8723" s="45">
        <v>-1491.2</v>
      </c>
      <c r="I8723" s="59">
        <f t="shared" si="953"/>
        <v>2450.9399999999996</v>
      </c>
      <c r="J8723" s="44">
        <f t="shared" si="954"/>
        <v>2004</v>
      </c>
      <c r="K8723" s="44">
        <f t="shared" si="955"/>
        <v>19</v>
      </c>
      <c r="L8723" s="59">
        <f>VLOOKUP(J8723,'SF CCI, BCI'!A:F,5)</f>
        <v>8228.39</v>
      </c>
      <c r="M8723" s="59">
        <f t="shared" si="952"/>
        <v>1.8675901361019593</v>
      </c>
      <c r="N8723" s="47">
        <f t="shared" si="956"/>
        <v>7362.3017791329776</v>
      </c>
      <c r="O8723" s="44">
        <f t="shared" si="957"/>
        <v>31</v>
      </c>
      <c r="P8723" s="47">
        <f t="shared" si="958"/>
        <v>4577.3513681777358</v>
      </c>
    </row>
    <row r="8724" spans="1:16" x14ac:dyDescent="0.25">
      <c r="A8724" s="56">
        <v>21017</v>
      </c>
      <c r="B8724" s="43" t="s">
        <v>1510</v>
      </c>
      <c r="C8724" s="43" t="s">
        <v>4419</v>
      </c>
      <c r="D8724" s="57" t="s">
        <v>133</v>
      </c>
      <c r="E8724" s="44">
        <v>600</v>
      </c>
      <c r="F8724" s="58">
        <v>38260</v>
      </c>
      <c r="G8724" s="45">
        <v>14475.46</v>
      </c>
      <c r="H8724" s="45">
        <v>-5475.66</v>
      </c>
      <c r="I8724" s="59">
        <f t="shared" si="953"/>
        <v>8999.7999999999993</v>
      </c>
      <c r="J8724" s="44">
        <f t="shared" si="954"/>
        <v>2004</v>
      </c>
      <c r="K8724" s="44">
        <f t="shared" si="955"/>
        <v>19</v>
      </c>
      <c r="L8724" s="59">
        <f>VLOOKUP(J8724,'SF CCI, BCI'!A:F,5)</f>
        <v>8228.39</v>
      </c>
      <c r="M8724" s="59">
        <f t="shared" si="952"/>
        <v>1.8675901361019593</v>
      </c>
      <c r="N8724" s="47">
        <f t="shared" si="956"/>
        <v>27034.226311538467</v>
      </c>
      <c r="O8724" s="44">
        <f t="shared" si="957"/>
        <v>31</v>
      </c>
      <c r="P8724" s="47">
        <f t="shared" si="958"/>
        <v>16807.937706890414</v>
      </c>
    </row>
    <row r="8725" spans="1:16" x14ac:dyDescent="0.25">
      <c r="A8725" s="56">
        <v>21018</v>
      </c>
      <c r="B8725" s="43" t="s">
        <v>1510</v>
      </c>
      <c r="C8725" s="43" t="s">
        <v>4420</v>
      </c>
      <c r="D8725" s="57" t="s">
        <v>133</v>
      </c>
      <c r="E8725" s="44">
        <v>600</v>
      </c>
      <c r="F8725" s="58">
        <v>38260</v>
      </c>
      <c r="G8725" s="45">
        <v>19960.63</v>
      </c>
      <c r="H8725" s="45">
        <v>-7550.52</v>
      </c>
      <c r="I8725" s="59">
        <f t="shared" si="953"/>
        <v>12410.11</v>
      </c>
      <c r="J8725" s="44">
        <f t="shared" si="954"/>
        <v>2004</v>
      </c>
      <c r="K8725" s="44">
        <f t="shared" si="955"/>
        <v>19</v>
      </c>
      <c r="L8725" s="59">
        <f>VLOOKUP(J8725,'SF CCI, BCI'!A:F,5)</f>
        <v>8228.39</v>
      </c>
      <c r="M8725" s="59">
        <f t="shared" si="952"/>
        <v>1.8675901361019593</v>
      </c>
      <c r="N8725" s="47">
        <f t="shared" si="956"/>
        <v>37278.275698380858</v>
      </c>
      <c r="O8725" s="44">
        <f t="shared" si="957"/>
        <v>31</v>
      </c>
      <c r="P8725" s="47">
        <f t="shared" si="958"/>
        <v>23176.999023940287</v>
      </c>
    </row>
    <row r="8726" spans="1:16" x14ac:dyDescent="0.25">
      <c r="A8726" s="56">
        <v>21019</v>
      </c>
      <c r="B8726" s="43" t="s">
        <v>1511</v>
      </c>
      <c r="C8726" s="43" t="s">
        <v>4421</v>
      </c>
      <c r="D8726" s="57" t="s">
        <v>133</v>
      </c>
      <c r="E8726" s="44">
        <v>600</v>
      </c>
      <c r="F8726" s="58">
        <v>38260</v>
      </c>
      <c r="G8726" s="45">
        <v>252.64</v>
      </c>
      <c r="H8726" s="45">
        <v>-95.56</v>
      </c>
      <c r="I8726" s="59">
        <f t="shared" si="953"/>
        <v>157.07999999999998</v>
      </c>
      <c r="J8726" s="44">
        <f t="shared" si="954"/>
        <v>2004</v>
      </c>
      <c r="K8726" s="44">
        <f t="shared" si="955"/>
        <v>19</v>
      </c>
      <c r="L8726" s="59">
        <f>VLOOKUP(J8726,'SF CCI, BCI'!A:F,5)</f>
        <v>8228.39</v>
      </c>
      <c r="M8726" s="59">
        <f t="shared" si="952"/>
        <v>1.8675901361019593</v>
      </c>
      <c r="N8726" s="47">
        <f t="shared" si="956"/>
        <v>471.82797198479898</v>
      </c>
      <c r="O8726" s="44">
        <f t="shared" si="957"/>
        <v>31</v>
      </c>
      <c r="P8726" s="47">
        <f t="shared" si="958"/>
        <v>293.36105857889572</v>
      </c>
    </row>
    <row r="8727" spans="1:16" x14ac:dyDescent="0.25">
      <c r="A8727" s="56">
        <v>21020</v>
      </c>
      <c r="B8727" s="43" t="s">
        <v>1511</v>
      </c>
      <c r="C8727" s="43" t="s">
        <v>4422</v>
      </c>
      <c r="D8727" s="57" t="s">
        <v>133</v>
      </c>
      <c r="E8727" s="44">
        <v>600</v>
      </c>
      <c r="F8727" s="58">
        <v>38260</v>
      </c>
      <c r="G8727" s="45">
        <v>5585.19</v>
      </c>
      <c r="H8727" s="45">
        <v>-2112.73</v>
      </c>
      <c r="I8727" s="59">
        <f t="shared" si="953"/>
        <v>3472.4599999999996</v>
      </c>
      <c r="J8727" s="44">
        <f t="shared" si="954"/>
        <v>2004</v>
      </c>
      <c r="K8727" s="44">
        <f t="shared" si="955"/>
        <v>19</v>
      </c>
      <c r="L8727" s="59">
        <f>VLOOKUP(J8727,'SF CCI, BCI'!A:F,5)</f>
        <v>8228.39</v>
      </c>
      <c r="M8727" s="59">
        <f t="shared" si="952"/>
        <v>1.8675901361019593</v>
      </c>
      <c r="N8727" s="47">
        <f t="shared" si="956"/>
        <v>10430.845752255302</v>
      </c>
      <c r="O8727" s="44">
        <f t="shared" si="957"/>
        <v>31</v>
      </c>
      <c r="P8727" s="47">
        <f t="shared" si="958"/>
        <v>6485.1320440086092</v>
      </c>
    </row>
    <row r="8728" spans="1:16" x14ac:dyDescent="0.25">
      <c r="A8728" s="56">
        <v>21021</v>
      </c>
      <c r="B8728" s="43" t="s">
        <v>1511</v>
      </c>
      <c r="C8728" s="43" t="s">
        <v>4423</v>
      </c>
      <c r="D8728" s="57" t="s">
        <v>133</v>
      </c>
      <c r="E8728" s="44">
        <v>600</v>
      </c>
      <c r="F8728" s="58">
        <v>38260</v>
      </c>
      <c r="G8728" s="45">
        <v>1487.05</v>
      </c>
      <c r="H8728" s="45">
        <v>-562.47</v>
      </c>
      <c r="I8728" s="59">
        <f t="shared" si="953"/>
        <v>924.57999999999993</v>
      </c>
      <c r="J8728" s="44">
        <f t="shared" si="954"/>
        <v>2004</v>
      </c>
      <c r="K8728" s="44">
        <f t="shared" si="955"/>
        <v>19</v>
      </c>
      <c r="L8728" s="59">
        <f>VLOOKUP(J8728,'SF CCI, BCI'!A:F,5)</f>
        <v>8228.39</v>
      </c>
      <c r="M8728" s="59">
        <f t="shared" si="952"/>
        <v>1.8675901361019593</v>
      </c>
      <c r="N8728" s="47">
        <f t="shared" si="956"/>
        <v>2777.1999118904187</v>
      </c>
      <c r="O8728" s="44">
        <f t="shared" si="957"/>
        <v>31</v>
      </c>
      <c r="P8728" s="47">
        <f t="shared" si="958"/>
        <v>1726.7364880371495</v>
      </c>
    </row>
    <row r="8729" spans="1:16" x14ac:dyDescent="0.25">
      <c r="A8729" s="56">
        <v>21022</v>
      </c>
      <c r="B8729" s="43" t="s">
        <v>1511</v>
      </c>
      <c r="C8729" s="43" t="s">
        <v>4424</v>
      </c>
      <c r="D8729" s="57" t="s">
        <v>133</v>
      </c>
      <c r="E8729" s="44">
        <v>600</v>
      </c>
      <c r="F8729" s="58">
        <v>38260</v>
      </c>
      <c r="G8729" s="45">
        <v>130</v>
      </c>
      <c r="H8729" s="45">
        <v>-49.199999999999996</v>
      </c>
      <c r="I8729" s="59">
        <f t="shared" si="953"/>
        <v>80.800000000000011</v>
      </c>
      <c r="J8729" s="44">
        <f t="shared" si="954"/>
        <v>2004</v>
      </c>
      <c r="K8729" s="44">
        <f t="shared" si="955"/>
        <v>19</v>
      </c>
      <c r="L8729" s="59">
        <f>VLOOKUP(J8729,'SF CCI, BCI'!A:F,5)</f>
        <v>8228.39</v>
      </c>
      <c r="M8729" s="59">
        <f t="shared" si="952"/>
        <v>1.8675901361019593</v>
      </c>
      <c r="N8729" s="47">
        <f t="shared" si="956"/>
        <v>242.7867176932547</v>
      </c>
      <c r="O8729" s="44">
        <f t="shared" si="957"/>
        <v>31</v>
      </c>
      <c r="P8729" s="47">
        <f t="shared" si="958"/>
        <v>150.90128299703832</v>
      </c>
    </row>
    <row r="8730" spans="1:16" x14ac:dyDescent="0.25">
      <c r="A8730" s="56">
        <v>21023</v>
      </c>
      <c r="B8730" s="43" t="s">
        <v>1511</v>
      </c>
      <c r="C8730" s="43" t="s">
        <v>4425</v>
      </c>
      <c r="D8730" s="57" t="s">
        <v>133</v>
      </c>
      <c r="E8730" s="44">
        <v>600</v>
      </c>
      <c r="F8730" s="58">
        <v>38260</v>
      </c>
      <c r="G8730" s="45">
        <v>260</v>
      </c>
      <c r="H8730" s="45">
        <v>-98.39</v>
      </c>
      <c r="I8730" s="59">
        <f t="shared" si="953"/>
        <v>161.61000000000001</v>
      </c>
      <c r="J8730" s="44">
        <f t="shared" si="954"/>
        <v>2004</v>
      </c>
      <c r="K8730" s="44">
        <f t="shared" si="955"/>
        <v>19</v>
      </c>
      <c r="L8730" s="59">
        <f>VLOOKUP(J8730,'SF CCI, BCI'!A:F,5)</f>
        <v>8228.39</v>
      </c>
      <c r="M8730" s="59">
        <f t="shared" si="952"/>
        <v>1.8675901361019593</v>
      </c>
      <c r="N8730" s="47">
        <f t="shared" si="956"/>
        <v>485.5734353865094</v>
      </c>
      <c r="O8730" s="44">
        <f t="shared" si="957"/>
        <v>31</v>
      </c>
      <c r="P8730" s="47">
        <f t="shared" si="958"/>
        <v>301.82124189543765</v>
      </c>
    </row>
    <row r="8731" spans="1:16" x14ac:dyDescent="0.25">
      <c r="A8731" s="56">
        <v>21024</v>
      </c>
      <c r="B8731" s="43" t="s">
        <v>4426</v>
      </c>
      <c r="C8731" s="43" t="s">
        <v>4427</v>
      </c>
      <c r="D8731" s="57" t="s">
        <v>133</v>
      </c>
      <c r="E8731" s="44">
        <v>600</v>
      </c>
      <c r="F8731" s="58">
        <v>38260</v>
      </c>
      <c r="G8731" s="45">
        <v>8357.31</v>
      </c>
      <c r="H8731" s="45">
        <v>-3161.37</v>
      </c>
      <c r="I8731" s="59">
        <f t="shared" si="953"/>
        <v>5195.9399999999996</v>
      </c>
      <c r="J8731" s="44">
        <f t="shared" si="954"/>
        <v>2004</v>
      </c>
      <c r="K8731" s="44">
        <f t="shared" si="955"/>
        <v>19</v>
      </c>
      <c r="L8731" s="59">
        <f>VLOOKUP(J8731,'SF CCI, BCI'!A:F,5)</f>
        <v>8228.39</v>
      </c>
      <c r="M8731" s="59">
        <f t="shared" si="952"/>
        <v>1.8675901361019593</v>
      </c>
      <c r="N8731" s="47">
        <f t="shared" si="956"/>
        <v>15608.029720346265</v>
      </c>
      <c r="O8731" s="44">
        <f t="shared" si="957"/>
        <v>31</v>
      </c>
      <c r="P8731" s="47">
        <f t="shared" si="958"/>
        <v>9703.8862917776132</v>
      </c>
    </row>
    <row r="8732" spans="1:16" x14ac:dyDescent="0.25">
      <c r="A8732" s="56">
        <v>21025</v>
      </c>
      <c r="B8732" s="43" t="s">
        <v>4428</v>
      </c>
      <c r="C8732" s="43" t="s">
        <v>1464</v>
      </c>
      <c r="D8732" s="57" t="s">
        <v>133</v>
      </c>
      <c r="E8732" s="44">
        <v>600</v>
      </c>
      <c r="F8732" s="58">
        <v>38291</v>
      </c>
      <c r="G8732" s="45">
        <v>1030.56</v>
      </c>
      <c r="H8732" s="45">
        <v>-388.16</v>
      </c>
      <c r="I8732" s="59">
        <f t="shared" si="953"/>
        <v>642.39999999999986</v>
      </c>
      <c r="J8732" s="44">
        <f t="shared" si="954"/>
        <v>2004</v>
      </c>
      <c r="K8732" s="44">
        <f t="shared" si="955"/>
        <v>19</v>
      </c>
      <c r="L8732" s="59">
        <f>VLOOKUP(J8732,'SF CCI, BCI'!A:F,5)</f>
        <v>8228.39</v>
      </c>
      <c r="M8732" s="59">
        <f t="shared" si="952"/>
        <v>1.8675901361019593</v>
      </c>
      <c r="N8732" s="47">
        <f t="shared" si="956"/>
        <v>1924.663690661235</v>
      </c>
      <c r="O8732" s="44">
        <f t="shared" si="957"/>
        <v>31</v>
      </c>
      <c r="P8732" s="47">
        <f t="shared" si="958"/>
        <v>1199.7399034318985</v>
      </c>
    </row>
    <row r="8733" spans="1:16" x14ac:dyDescent="0.25">
      <c r="A8733" s="56">
        <v>21026</v>
      </c>
      <c r="B8733" s="43" t="s">
        <v>4252</v>
      </c>
      <c r="C8733" s="43" t="s">
        <v>4429</v>
      </c>
      <c r="D8733" s="57" t="s">
        <v>133</v>
      </c>
      <c r="E8733" s="44">
        <v>600</v>
      </c>
      <c r="F8733" s="58">
        <v>38291</v>
      </c>
      <c r="G8733" s="45">
        <v>19098.259999999998</v>
      </c>
      <c r="H8733" s="45">
        <v>-7192.9400000000005</v>
      </c>
      <c r="I8733" s="59">
        <f t="shared" si="953"/>
        <v>11905.319999999998</v>
      </c>
      <c r="J8733" s="44">
        <f t="shared" si="954"/>
        <v>2004</v>
      </c>
      <c r="K8733" s="44">
        <f t="shared" si="955"/>
        <v>19</v>
      </c>
      <c r="L8733" s="59">
        <f>VLOOKUP(J8733,'SF CCI, BCI'!A:F,5)</f>
        <v>8228.39</v>
      </c>
      <c r="M8733" s="59">
        <f t="shared" si="952"/>
        <v>1.8675901361019593</v>
      </c>
      <c r="N8733" s="47">
        <f t="shared" si="956"/>
        <v>35667.721992710605</v>
      </c>
      <c r="O8733" s="44">
        <f t="shared" si="957"/>
        <v>31</v>
      </c>
      <c r="P8733" s="47">
        <f t="shared" si="958"/>
        <v>22234.258199137374</v>
      </c>
    </row>
    <row r="8734" spans="1:16" x14ac:dyDescent="0.25">
      <c r="A8734" s="56">
        <v>21027</v>
      </c>
      <c r="B8734" s="43" t="s">
        <v>4252</v>
      </c>
      <c r="C8734" s="43" t="s">
        <v>4430</v>
      </c>
      <c r="D8734" s="57" t="s">
        <v>133</v>
      </c>
      <c r="E8734" s="44">
        <v>600</v>
      </c>
      <c r="F8734" s="58">
        <v>38291</v>
      </c>
      <c r="G8734" s="45">
        <v>22807.85</v>
      </c>
      <c r="H8734" s="45">
        <v>-8590.15</v>
      </c>
      <c r="I8734" s="59">
        <f t="shared" si="953"/>
        <v>14217.699999999999</v>
      </c>
      <c r="J8734" s="44">
        <f t="shared" si="954"/>
        <v>2004</v>
      </c>
      <c r="K8734" s="44">
        <f t="shared" si="955"/>
        <v>19</v>
      </c>
      <c r="L8734" s="59">
        <f>VLOOKUP(J8734,'SF CCI, BCI'!A:F,5)</f>
        <v>8228.39</v>
      </c>
      <c r="M8734" s="59">
        <f t="shared" si="952"/>
        <v>1.8675901361019593</v>
      </c>
      <c r="N8734" s="47">
        <f t="shared" si="956"/>
        <v>42595.715685693074</v>
      </c>
      <c r="O8734" s="44">
        <f t="shared" si="957"/>
        <v>31</v>
      </c>
      <c r="P8734" s="47">
        <f t="shared" si="958"/>
        <v>26552.836278056824</v>
      </c>
    </row>
    <row r="8735" spans="1:16" x14ac:dyDescent="0.25">
      <c r="A8735" s="56">
        <v>21028</v>
      </c>
      <c r="B8735" s="43" t="s">
        <v>4252</v>
      </c>
      <c r="C8735" s="43" t="s">
        <v>4431</v>
      </c>
      <c r="D8735" s="57" t="s">
        <v>133</v>
      </c>
      <c r="E8735" s="44">
        <v>600</v>
      </c>
      <c r="F8735" s="58">
        <v>38291</v>
      </c>
      <c r="G8735" s="45">
        <v>15280.4</v>
      </c>
      <c r="H8735" s="45">
        <v>-5755.07</v>
      </c>
      <c r="I8735" s="59">
        <f t="shared" si="953"/>
        <v>9525.33</v>
      </c>
      <c r="J8735" s="44">
        <f t="shared" si="954"/>
        <v>2004</v>
      </c>
      <c r="K8735" s="44">
        <f t="shared" si="955"/>
        <v>19</v>
      </c>
      <c r="L8735" s="59">
        <f>VLOOKUP(J8735,'SF CCI, BCI'!A:F,5)</f>
        <v>8228.39</v>
      </c>
      <c r="M8735" s="59">
        <f t="shared" si="952"/>
        <v>1.8675901361019593</v>
      </c>
      <c r="N8735" s="47">
        <f t="shared" si="956"/>
        <v>28537.524315692379</v>
      </c>
      <c r="O8735" s="44">
        <f t="shared" si="957"/>
        <v>31</v>
      </c>
      <c r="P8735" s="47">
        <f t="shared" si="958"/>
        <v>17789.412351116076</v>
      </c>
    </row>
    <row r="8736" spans="1:16" x14ac:dyDescent="0.25">
      <c r="A8736" s="56">
        <v>21029</v>
      </c>
      <c r="B8736" s="43" t="s">
        <v>1623</v>
      </c>
      <c r="C8736" s="43" t="s">
        <v>4432</v>
      </c>
      <c r="D8736" s="57" t="s">
        <v>133</v>
      </c>
      <c r="E8736" s="44">
        <v>600</v>
      </c>
      <c r="F8736" s="58">
        <v>38291</v>
      </c>
      <c r="G8736" s="45">
        <v>747.34</v>
      </c>
      <c r="H8736" s="45">
        <v>-281.52</v>
      </c>
      <c r="I8736" s="59">
        <f t="shared" si="953"/>
        <v>465.82000000000005</v>
      </c>
      <c r="J8736" s="44">
        <f t="shared" si="954"/>
        <v>2004</v>
      </c>
      <c r="K8736" s="44">
        <f t="shared" si="955"/>
        <v>19</v>
      </c>
      <c r="L8736" s="59">
        <f>VLOOKUP(J8736,'SF CCI, BCI'!A:F,5)</f>
        <v>8228.39</v>
      </c>
      <c r="M8736" s="59">
        <f t="shared" si="952"/>
        <v>1.8675901361019593</v>
      </c>
      <c r="N8736" s="47">
        <f t="shared" si="956"/>
        <v>1395.7248123144384</v>
      </c>
      <c r="O8736" s="44">
        <f t="shared" si="957"/>
        <v>31</v>
      </c>
      <c r="P8736" s="47">
        <f t="shared" si="958"/>
        <v>869.9608371990148</v>
      </c>
    </row>
    <row r="8737" spans="1:16" x14ac:dyDescent="0.25">
      <c r="A8737" s="56">
        <v>21030</v>
      </c>
      <c r="B8737" s="43" t="s">
        <v>1623</v>
      </c>
      <c r="C8737" s="43" t="s">
        <v>4433</v>
      </c>
      <c r="D8737" s="57" t="s">
        <v>133</v>
      </c>
      <c r="E8737" s="44">
        <v>600</v>
      </c>
      <c r="F8737" s="58">
        <v>38291</v>
      </c>
      <c r="G8737" s="45">
        <v>5075.3500000000004</v>
      </c>
      <c r="H8737" s="45">
        <v>-1911.53</v>
      </c>
      <c r="I8737" s="59">
        <f t="shared" si="953"/>
        <v>3163.8200000000006</v>
      </c>
      <c r="J8737" s="44">
        <f t="shared" si="954"/>
        <v>2004</v>
      </c>
      <c r="K8737" s="44">
        <f t="shared" si="955"/>
        <v>19</v>
      </c>
      <c r="L8737" s="59">
        <f>VLOOKUP(J8737,'SF CCI, BCI'!A:F,5)</f>
        <v>8228.39</v>
      </c>
      <c r="M8737" s="59">
        <f t="shared" si="952"/>
        <v>1.8675901361019593</v>
      </c>
      <c r="N8737" s="47">
        <f t="shared" si="956"/>
        <v>9478.6735972650804</v>
      </c>
      <c r="O8737" s="44">
        <f t="shared" si="957"/>
        <v>31</v>
      </c>
      <c r="P8737" s="47">
        <f t="shared" si="958"/>
        <v>5908.7190244021021</v>
      </c>
    </row>
    <row r="8738" spans="1:16" x14ac:dyDescent="0.25">
      <c r="A8738" s="56">
        <v>21031</v>
      </c>
      <c r="B8738" s="43" t="s">
        <v>1623</v>
      </c>
      <c r="C8738" s="43" t="s">
        <v>4434</v>
      </c>
      <c r="D8738" s="57" t="s">
        <v>133</v>
      </c>
      <c r="E8738" s="44">
        <v>600</v>
      </c>
      <c r="F8738" s="58">
        <v>38291</v>
      </c>
      <c r="G8738" s="45">
        <v>6354.09</v>
      </c>
      <c r="H8738" s="45">
        <v>-2393.1799999999998</v>
      </c>
      <c r="I8738" s="59">
        <f t="shared" si="953"/>
        <v>3960.9100000000003</v>
      </c>
      <c r="J8738" s="44">
        <f t="shared" si="954"/>
        <v>2004</v>
      </c>
      <c r="K8738" s="44">
        <f t="shared" si="955"/>
        <v>19</v>
      </c>
      <c r="L8738" s="59">
        <f>VLOOKUP(J8738,'SF CCI, BCI'!A:F,5)</f>
        <v>8228.39</v>
      </c>
      <c r="M8738" s="59">
        <f t="shared" si="952"/>
        <v>1.8675901361019593</v>
      </c>
      <c r="N8738" s="47">
        <f t="shared" si="956"/>
        <v>11866.835807904099</v>
      </c>
      <c r="O8738" s="44">
        <f t="shared" si="957"/>
        <v>31</v>
      </c>
      <c r="P8738" s="47">
        <f t="shared" si="958"/>
        <v>7397.3564459876125</v>
      </c>
    </row>
    <row r="8739" spans="1:16" x14ac:dyDescent="0.25">
      <c r="A8739" s="56">
        <v>21032</v>
      </c>
      <c r="B8739" s="43" t="s">
        <v>1623</v>
      </c>
      <c r="C8739" s="43" t="s">
        <v>4435</v>
      </c>
      <c r="D8739" s="57" t="s">
        <v>133</v>
      </c>
      <c r="E8739" s="44">
        <v>600</v>
      </c>
      <c r="F8739" s="58">
        <v>38291</v>
      </c>
      <c r="G8739" s="45">
        <v>11579.88</v>
      </c>
      <c r="H8739" s="45">
        <v>-4361.34</v>
      </c>
      <c r="I8739" s="59">
        <f t="shared" si="953"/>
        <v>7218.5399999999991</v>
      </c>
      <c r="J8739" s="44">
        <f t="shared" si="954"/>
        <v>2004</v>
      </c>
      <c r="K8739" s="44">
        <f t="shared" si="955"/>
        <v>19</v>
      </c>
      <c r="L8739" s="59">
        <f>VLOOKUP(J8739,'SF CCI, BCI'!A:F,5)</f>
        <v>8228.39</v>
      </c>
      <c r="M8739" s="59">
        <f t="shared" si="952"/>
        <v>1.8675901361019593</v>
      </c>
      <c r="N8739" s="47">
        <f t="shared" si="956"/>
        <v>21626.469665244356</v>
      </c>
      <c r="O8739" s="44">
        <f t="shared" si="957"/>
        <v>31</v>
      </c>
      <c r="P8739" s="47">
        <f t="shared" si="958"/>
        <v>13481.274101057435</v>
      </c>
    </row>
    <row r="8740" spans="1:16" x14ac:dyDescent="0.25">
      <c r="A8740" s="56">
        <v>21033</v>
      </c>
      <c r="B8740" s="43" t="s">
        <v>1623</v>
      </c>
      <c r="C8740" s="43" t="s">
        <v>4436</v>
      </c>
      <c r="D8740" s="57" t="s">
        <v>133</v>
      </c>
      <c r="E8740" s="44">
        <v>600</v>
      </c>
      <c r="F8740" s="58">
        <v>38291</v>
      </c>
      <c r="G8740" s="45">
        <v>1668.83</v>
      </c>
      <c r="H8740" s="45">
        <v>-628.5200000000001</v>
      </c>
      <c r="I8740" s="59">
        <f t="shared" si="953"/>
        <v>1040.31</v>
      </c>
      <c r="J8740" s="44">
        <f t="shared" si="954"/>
        <v>2004</v>
      </c>
      <c r="K8740" s="44">
        <f t="shared" si="955"/>
        <v>19</v>
      </c>
      <c r="L8740" s="59">
        <f>VLOOKUP(J8740,'SF CCI, BCI'!A:F,5)</f>
        <v>8228.39</v>
      </c>
      <c r="M8740" s="59">
        <f t="shared" si="952"/>
        <v>1.8675901361019593</v>
      </c>
      <c r="N8740" s="47">
        <f t="shared" si="956"/>
        <v>3116.6904468310327</v>
      </c>
      <c r="O8740" s="44">
        <f t="shared" si="957"/>
        <v>31</v>
      </c>
      <c r="P8740" s="47">
        <f t="shared" si="958"/>
        <v>1942.8726944882292</v>
      </c>
    </row>
    <row r="8741" spans="1:16" x14ac:dyDescent="0.25">
      <c r="A8741" s="56">
        <v>21034</v>
      </c>
      <c r="B8741" s="43" t="s">
        <v>1623</v>
      </c>
      <c r="C8741" s="43" t="s">
        <v>4437</v>
      </c>
      <c r="D8741" s="57" t="s">
        <v>133</v>
      </c>
      <c r="E8741" s="44">
        <v>600</v>
      </c>
      <c r="F8741" s="58">
        <v>38291</v>
      </c>
      <c r="G8741" s="45">
        <v>7001.06</v>
      </c>
      <c r="H8741" s="45">
        <v>-2636.8</v>
      </c>
      <c r="I8741" s="59">
        <f t="shared" si="953"/>
        <v>4364.26</v>
      </c>
      <c r="J8741" s="44">
        <f t="shared" si="954"/>
        <v>2004</v>
      </c>
      <c r="K8741" s="44">
        <f t="shared" si="955"/>
        <v>19</v>
      </c>
      <c r="L8741" s="59">
        <f>VLOOKUP(J8741,'SF CCI, BCI'!A:F,5)</f>
        <v>8228.39</v>
      </c>
      <c r="M8741" s="59">
        <f t="shared" si="952"/>
        <v>1.8675901361019593</v>
      </c>
      <c r="N8741" s="47">
        <f t="shared" si="956"/>
        <v>13075.110598257985</v>
      </c>
      <c r="O8741" s="44">
        <f t="shared" si="957"/>
        <v>31</v>
      </c>
      <c r="P8741" s="47">
        <f t="shared" si="958"/>
        <v>8150.6489273843372</v>
      </c>
    </row>
    <row r="8742" spans="1:16" x14ac:dyDescent="0.25">
      <c r="A8742" s="56">
        <v>21035</v>
      </c>
      <c r="B8742" s="43" t="s">
        <v>1623</v>
      </c>
      <c r="C8742" s="43" t="s">
        <v>4438</v>
      </c>
      <c r="D8742" s="57" t="s">
        <v>133</v>
      </c>
      <c r="E8742" s="44">
        <v>600</v>
      </c>
      <c r="F8742" s="58">
        <v>38291</v>
      </c>
      <c r="G8742" s="45">
        <v>1211.8399999999999</v>
      </c>
      <c r="H8742" s="45">
        <v>-456.42</v>
      </c>
      <c r="I8742" s="59">
        <f t="shared" si="953"/>
        <v>755.41999999999985</v>
      </c>
      <c r="J8742" s="44">
        <f t="shared" si="954"/>
        <v>2004</v>
      </c>
      <c r="K8742" s="44">
        <f t="shared" si="955"/>
        <v>19</v>
      </c>
      <c r="L8742" s="59">
        <f>VLOOKUP(J8742,'SF CCI, BCI'!A:F,5)</f>
        <v>8228.39</v>
      </c>
      <c r="M8742" s="59">
        <f t="shared" si="952"/>
        <v>1.8675901361019593</v>
      </c>
      <c r="N8742" s="47">
        <f t="shared" si="956"/>
        <v>2263.2204305337982</v>
      </c>
      <c r="O8742" s="44">
        <f t="shared" si="957"/>
        <v>31</v>
      </c>
      <c r="P8742" s="47">
        <f t="shared" si="958"/>
        <v>1410.8149406141417</v>
      </c>
    </row>
    <row r="8743" spans="1:16" x14ac:dyDescent="0.25">
      <c r="A8743" s="56">
        <v>21036</v>
      </c>
      <c r="B8743" s="43" t="s">
        <v>1623</v>
      </c>
      <c r="C8743" s="43" t="s">
        <v>4439</v>
      </c>
      <c r="D8743" s="57" t="s">
        <v>133</v>
      </c>
      <c r="E8743" s="44">
        <v>600</v>
      </c>
      <c r="F8743" s="58">
        <v>38291</v>
      </c>
      <c r="G8743" s="45">
        <v>1581.92</v>
      </c>
      <c r="H8743" s="45">
        <v>-595.82000000000005</v>
      </c>
      <c r="I8743" s="59">
        <f t="shared" si="953"/>
        <v>986.1</v>
      </c>
      <c r="J8743" s="44">
        <f t="shared" si="954"/>
        <v>2004</v>
      </c>
      <c r="K8743" s="44">
        <f t="shared" si="955"/>
        <v>19</v>
      </c>
      <c r="L8743" s="59">
        <f>VLOOKUP(J8743,'SF CCI, BCI'!A:F,5)</f>
        <v>8228.39</v>
      </c>
      <c r="M8743" s="59">
        <f t="shared" si="952"/>
        <v>1.8675901361019593</v>
      </c>
      <c r="N8743" s="47">
        <f t="shared" si="956"/>
        <v>2954.3781881024115</v>
      </c>
      <c r="O8743" s="44">
        <f t="shared" si="957"/>
        <v>31</v>
      </c>
      <c r="P8743" s="47">
        <f t="shared" si="958"/>
        <v>1841.6306332101422</v>
      </c>
    </row>
    <row r="8744" spans="1:16" x14ac:dyDescent="0.25">
      <c r="A8744" s="56">
        <v>21037</v>
      </c>
      <c r="B8744" s="43" t="s">
        <v>1623</v>
      </c>
      <c r="C8744" s="43" t="s">
        <v>4440</v>
      </c>
      <c r="D8744" s="57" t="s">
        <v>133</v>
      </c>
      <c r="E8744" s="44">
        <v>600</v>
      </c>
      <c r="F8744" s="58">
        <v>38291</v>
      </c>
      <c r="G8744" s="45">
        <v>910</v>
      </c>
      <c r="H8744" s="45">
        <v>-342.76000000000005</v>
      </c>
      <c r="I8744" s="59">
        <f t="shared" si="953"/>
        <v>567.24</v>
      </c>
      <c r="J8744" s="44">
        <f t="shared" si="954"/>
        <v>2004</v>
      </c>
      <c r="K8744" s="44">
        <f t="shared" si="955"/>
        <v>19</v>
      </c>
      <c r="L8744" s="59">
        <f>VLOOKUP(J8744,'SF CCI, BCI'!A:F,5)</f>
        <v>8228.39</v>
      </c>
      <c r="M8744" s="59">
        <f t="shared" si="952"/>
        <v>1.8675901361019593</v>
      </c>
      <c r="N8744" s="47">
        <f t="shared" si="956"/>
        <v>1699.507023852783</v>
      </c>
      <c r="O8744" s="44">
        <f t="shared" si="957"/>
        <v>31</v>
      </c>
      <c r="P8744" s="47">
        <f t="shared" si="958"/>
        <v>1059.3718288024754</v>
      </c>
    </row>
    <row r="8745" spans="1:16" x14ac:dyDescent="0.25">
      <c r="A8745" s="56">
        <v>21038</v>
      </c>
      <c r="B8745" s="43" t="s">
        <v>1623</v>
      </c>
      <c r="C8745" s="43" t="s">
        <v>4441</v>
      </c>
      <c r="D8745" s="57" t="s">
        <v>133</v>
      </c>
      <c r="E8745" s="44">
        <v>600</v>
      </c>
      <c r="F8745" s="58">
        <v>38291</v>
      </c>
      <c r="G8745" s="45">
        <v>1040</v>
      </c>
      <c r="H8745" s="45">
        <v>-391.74</v>
      </c>
      <c r="I8745" s="59">
        <f t="shared" si="953"/>
        <v>648.26</v>
      </c>
      <c r="J8745" s="44">
        <f t="shared" si="954"/>
        <v>2004</v>
      </c>
      <c r="K8745" s="44">
        <f t="shared" si="955"/>
        <v>19</v>
      </c>
      <c r="L8745" s="59">
        <f>VLOOKUP(J8745,'SF CCI, BCI'!A:F,5)</f>
        <v>8228.39</v>
      </c>
      <c r="M8745" s="59">
        <f t="shared" si="952"/>
        <v>1.8675901361019593</v>
      </c>
      <c r="N8745" s="47">
        <f t="shared" si="956"/>
        <v>1942.2937415460376</v>
      </c>
      <c r="O8745" s="44">
        <f t="shared" si="957"/>
        <v>31</v>
      </c>
      <c r="P8745" s="47">
        <f t="shared" si="958"/>
        <v>1210.6839816294562</v>
      </c>
    </row>
    <row r="8746" spans="1:16" x14ac:dyDescent="0.25">
      <c r="A8746" s="56">
        <v>21039</v>
      </c>
      <c r="B8746" s="43" t="s">
        <v>1654</v>
      </c>
      <c r="C8746" s="43" t="s">
        <v>4442</v>
      </c>
      <c r="D8746" s="57" t="s">
        <v>133</v>
      </c>
      <c r="E8746" s="44">
        <v>600</v>
      </c>
      <c r="F8746" s="58">
        <v>38291</v>
      </c>
      <c r="G8746" s="45">
        <v>13229.34</v>
      </c>
      <c r="H8746" s="45">
        <v>-4982.53</v>
      </c>
      <c r="I8746" s="59">
        <f t="shared" si="953"/>
        <v>8246.8100000000013</v>
      </c>
      <c r="J8746" s="44">
        <f t="shared" si="954"/>
        <v>2004</v>
      </c>
      <c r="K8746" s="44">
        <f t="shared" si="955"/>
        <v>19</v>
      </c>
      <c r="L8746" s="59">
        <f>VLOOKUP(J8746,'SF CCI, BCI'!A:F,5)</f>
        <v>8228.39</v>
      </c>
      <c r="M8746" s="59">
        <f t="shared" si="952"/>
        <v>1.8675901361019593</v>
      </c>
      <c r="N8746" s="47">
        <f t="shared" si="956"/>
        <v>24706.984891139095</v>
      </c>
      <c r="O8746" s="44">
        <f t="shared" si="957"/>
        <v>31</v>
      </c>
      <c r="P8746" s="47">
        <f t="shared" si="958"/>
        <v>15401.661010307002</v>
      </c>
    </row>
    <row r="8747" spans="1:16" x14ac:dyDescent="0.25">
      <c r="A8747" s="56">
        <v>21040</v>
      </c>
      <c r="B8747" s="43" t="s">
        <v>4443</v>
      </c>
      <c r="C8747" s="43" t="s">
        <v>4444</v>
      </c>
      <c r="D8747" s="57" t="s">
        <v>69</v>
      </c>
      <c r="E8747" s="44">
        <v>600</v>
      </c>
      <c r="F8747" s="58">
        <v>38291</v>
      </c>
      <c r="G8747" s="45">
        <v>24857</v>
      </c>
      <c r="H8747" s="45">
        <v>-9361.82</v>
      </c>
      <c r="I8747" s="59">
        <f t="shared" si="953"/>
        <v>15495.18</v>
      </c>
      <c r="J8747" s="44">
        <f t="shared" si="954"/>
        <v>2004</v>
      </c>
      <c r="K8747" s="44">
        <f t="shared" si="955"/>
        <v>19</v>
      </c>
      <c r="L8747" s="59">
        <f>VLOOKUP(J8747,'SF CCI, BCI'!A:F,5)</f>
        <v>8228.39</v>
      </c>
      <c r="M8747" s="59">
        <f t="shared" si="952"/>
        <v>1.8675901361019593</v>
      </c>
      <c r="N8747" s="47">
        <f t="shared" si="956"/>
        <v>46422.688013086401</v>
      </c>
      <c r="O8747" s="44">
        <f t="shared" si="957"/>
        <v>31</v>
      </c>
      <c r="P8747" s="47">
        <f t="shared" si="958"/>
        <v>28938.645325124358</v>
      </c>
    </row>
    <row r="8748" spans="1:16" x14ac:dyDescent="0.25">
      <c r="A8748" s="56">
        <v>21041</v>
      </c>
      <c r="B8748" s="43" t="s">
        <v>4445</v>
      </c>
      <c r="C8748" s="43" t="s">
        <v>4446</v>
      </c>
      <c r="D8748" s="57" t="s">
        <v>69</v>
      </c>
      <c r="E8748" s="44">
        <v>120</v>
      </c>
      <c r="F8748" s="58">
        <v>38291</v>
      </c>
      <c r="G8748" s="45">
        <v>24263.03</v>
      </c>
      <c r="H8748" s="45">
        <v>-24263.03</v>
      </c>
      <c r="I8748" s="59">
        <f t="shared" si="953"/>
        <v>0</v>
      </c>
      <c r="J8748" s="44">
        <f t="shared" si="954"/>
        <v>2004</v>
      </c>
      <c r="K8748" s="44">
        <f t="shared" si="955"/>
        <v>19</v>
      </c>
      <c r="L8748" s="59">
        <f>VLOOKUP(J8748,'SF CCI, BCI'!A:F,5)</f>
        <v>8228.39</v>
      </c>
      <c r="M8748" s="59">
        <f t="shared" si="952"/>
        <v>1.8675901361019593</v>
      </c>
      <c r="N8748" s="47">
        <f t="shared" si="956"/>
        <v>45313.395499945924</v>
      </c>
      <c r="O8748" s="44">
        <f t="shared" si="957"/>
        <v>0</v>
      </c>
      <c r="P8748" s="47">
        <f t="shared" si="958"/>
        <v>0</v>
      </c>
    </row>
    <row r="8749" spans="1:16" x14ac:dyDescent="0.25">
      <c r="A8749" s="56">
        <v>21043</v>
      </c>
      <c r="B8749" s="43" t="s">
        <v>4447</v>
      </c>
      <c r="C8749" s="43" t="s">
        <v>4448</v>
      </c>
      <c r="D8749" s="57" t="s">
        <v>133</v>
      </c>
      <c r="E8749" s="44">
        <v>600</v>
      </c>
      <c r="F8749" s="58">
        <v>38321</v>
      </c>
      <c r="G8749" s="45">
        <v>4591.24</v>
      </c>
      <c r="H8749" s="45">
        <v>-1721.3799999999999</v>
      </c>
      <c r="I8749" s="59">
        <f t="shared" si="953"/>
        <v>2869.8599999999997</v>
      </c>
      <c r="J8749" s="44">
        <f t="shared" si="954"/>
        <v>2004</v>
      </c>
      <c r="K8749" s="44">
        <f t="shared" si="955"/>
        <v>19</v>
      </c>
      <c r="L8749" s="59">
        <f>VLOOKUP(J8749,'SF CCI, BCI'!A:F,5)</f>
        <v>8228.39</v>
      </c>
      <c r="M8749" s="59">
        <f t="shared" si="952"/>
        <v>1.8675901361019593</v>
      </c>
      <c r="N8749" s="47">
        <f t="shared" si="956"/>
        <v>8574.5545364767586</v>
      </c>
      <c r="O8749" s="44">
        <f t="shared" si="957"/>
        <v>31</v>
      </c>
      <c r="P8749" s="47">
        <f t="shared" si="958"/>
        <v>5359.7222279935686</v>
      </c>
    </row>
    <row r="8750" spans="1:16" x14ac:dyDescent="0.25">
      <c r="A8750" s="56">
        <v>21044</v>
      </c>
      <c r="B8750" s="43" t="s">
        <v>4449</v>
      </c>
      <c r="C8750" s="43" t="s">
        <v>4450</v>
      </c>
      <c r="D8750" s="57" t="s">
        <v>133</v>
      </c>
      <c r="E8750" s="44">
        <v>600</v>
      </c>
      <c r="F8750" s="58">
        <v>38321</v>
      </c>
      <c r="G8750" s="45">
        <v>3943.07</v>
      </c>
      <c r="H8750" s="45">
        <v>-1478.4</v>
      </c>
      <c r="I8750" s="59">
        <f t="shared" si="953"/>
        <v>2464.67</v>
      </c>
      <c r="J8750" s="44">
        <f t="shared" si="954"/>
        <v>2004</v>
      </c>
      <c r="K8750" s="44">
        <f t="shared" si="955"/>
        <v>19</v>
      </c>
      <c r="L8750" s="59">
        <f>VLOOKUP(J8750,'SF CCI, BCI'!A:F,5)</f>
        <v>8228.39</v>
      </c>
      <c r="M8750" s="59">
        <f t="shared" si="952"/>
        <v>1.8675901361019593</v>
      </c>
      <c r="N8750" s="47">
        <f t="shared" si="956"/>
        <v>7364.0386379595529</v>
      </c>
      <c r="O8750" s="44">
        <f t="shared" si="957"/>
        <v>31</v>
      </c>
      <c r="P8750" s="47">
        <f t="shared" si="958"/>
        <v>4602.9933807464158</v>
      </c>
    </row>
    <row r="8751" spans="1:16" x14ac:dyDescent="0.25">
      <c r="A8751" s="56">
        <v>21045</v>
      </c>
      <c r="B8751" s="43" t="s">
        <v>4449</v>
      </c>
      <c r="C8751" s="43" t="s">
        <v>4451</v>
      </c>
      <c r="D8751" s="57" t="s">
        <v>133</v>
      </c>
      <c r="E8751" s="44">
        <v>600</v>
      </c>
      <c r="F8751" s="58">
        <v>38321</v>
      </c>
      <c r="G8751" s="45">
        <v>6483.09</v>
      </c>
      <c r="H8751" s="45">
        <v>-2430.75</v>
      </c>
      <c r="I8751" s="59">
        <f t="shared" si="953"/>
        <v>4052.34</v>
      </c>
      <c r="J8751" s="44">
        <f t="shared" si="954"/>
        <v>2004</v>
      </c>
      <c r="K8751" s="44">
        <f t="shared" si="955"/>
        <v>19</v>
      </c>
      <c r="L8751" s="59">
        <f>VLOOKUP(J8751,'SF CCI, BCI'!A:F,5)</f>
        <v>8228.39</v>
      </c>
      <c r="M8751" s="59">
        <f t="shared" si="952"/>
        <v>1.8675901361019593</v>
      </c>
      <c r="N8751" s="47">
        <f t="shared" si="956"/>
        <v>12107.754935461251</v>
      </c>
      <c r="O8751" s="44">
        <f t="shared" si="957"/>
        <v>31</v>
      </c>
      <c r="P8751" s="47">
        <f t="shared" si="958"/>
        <v>7568.1102121314143</v>
      </c>
    </row>
    <row r="8752" spans="1:16" x14ac:dyDescent="0.25">
      <c r="A8752" s="56">
        <v>21046</v>
      </c>
      <c r="B8752" s="43" t="s">
        <v>4452</v>
      </c>
      <c r="C8752" s="43" t="s">
        <v>4453</v>
      </c>
      <c r="D8752" s="57" t="s">
        <v>133</v>
      </c>
      <c r="E8752" s="44">
        <v>600</v>
      </c>
      <c r="F8752" s="58">
        <v>38321</v>
      </c>
      <c r="G8752" s="45">
        <v>5169.3999999999996</v>
      </c>
      <c r="H8752" s="45">
        <v>-1938.16</v>
      </c>
      <c r="I8752" s="59">
        <f t="shared" si="953"/>
        <v>3231.24</v>
      </c>
      <c r="J8752" s="44">
        <f t="shared" si="954"/>
        <v>2004</v>
      </c>
      <c r="K8752" s="44">
        <f t="shared" si="955"/>
        <v>19</v>
      </c>
      <c r="L8752" s="59">
        <f>VLOOKUP(J8752,'SF CCI, BCI'!A:F,5)</f>
        <v>8228.39</v>
      </c>
      <c r="M8752" s="59">
        <f t="shared" si="952"/>
        <v>1.8675901361019593</v>
      </c>
      <c r="N8752" s="47">
        <f t="shared" si="956"/>
        <v>9654.3204495654682</v>
      </c>
      <c r="O8752" s="44">
        <f t="shared" si="957"/>
        <v>31</v>
      </c>
      <c r="P8752" s="47">
        <f t="shared" si="958"/>
        <v>6034.6319513780945</v>
      </c>
    </row>
    <row r="8753" spans="1:16" x14ac:dyDescent="0.25">
      <c r="A8753" s="56">
        <v>21047</v>
      </c>
      <c r="B8753" s="43" t="s">
        <v>4452</v>
      </c>
      <c r="C8753" s="43" t="s">
        <v>4454</v>
      </c>
      <c r="D8753" s="57" t="s">
        <v>133</v>
      </c>
      <c r="E8753" s="44">
        <v>600</v>
      </c>
      <c r="F8753" s="58">
        <v>38321</v>
      </c>
      <c r="G8753" s="45">
        <v>4963.18</v>
      </c>
      <c r="H8753" s="45">
        <v>-1860.8700000000001</v>
      </c>
      <c r="I8753" s="59">
        <f t="shared" si="953"/>
        <v>3102.3100000000004</v>
      </c>
      <c r="J8753" s="44">
        <f t="shared" si="954"/>
        <v>2004</v>
      </c>
      <c r="K8753" s="44">
        <f t="shared" si="955"/>
        <v>19</v>
      </c>
      <c r="L8753" s="59">
        <f>VLOOKUP(J8753,'SF CCI, BCI'!A:F,5)</f>
        <v>8228.39</v>
      </c>
      <c r="M8753" s="59">
        <f t="shared" si="952"/>
        <v>1.8675901361019593</v>
      </c>
      <c r="N8753" s="47">
        <f t="shared" si="956"/>
        <v>9269.1860116985226</v>
      </c>
      <c r="O8753" s="44">
        <f t="shared" si="957"/>
        <v>31</v>
      </c>
      <c r="P8753" s="47">
        <f t="shared" si="958"/>
        <v>5793.8435551304701</v>
      </c>
    </row>
    <row r="8754" spans="1:16" x14ac:dyDescent="0.25">
      <c r="A8754" s="56">
        <v>21048</v>
      </c>
      <c r="B8754" s="43" t="s">
        <v>4452</v>
      </c>
      <c r="C8754" s="43" t="s">
        <v>4455</v>
      </c>
      <c r="D8754" s="57" t="s">
        <v>133</v>
      </c>
      <c r="E8754" s="44">
        <v>600</v>
      </c>
      <c r="F8754" s="58">
        <v>38321</v>
      </c>
      <c r="G8754" s="45">
        <v>4877.8500000000004</v>
      </c>
      <c r="H8754" s="45">
        <v>-1828.82</v>
      </c>
      <c r="I8754" s="59">
        <f t="shared" si="953"/>
        <v>3049.0300000000007</v>
      </c>
      <c r="J8754" s="44">
        <f t="shared" si="954"/>
        <v>2004</v>
      </c>
      <c r="K8754" s="44">
        <f t="shared" si="955"/>
        <v>19</v>
      </c>
      <c r="L8754" s="59">
        <f>VLOOKUP(J8754,'SF CCI, BCI'!A:F,5)</f>
        <v>8228.39</v>
      </c>
      <c r="M8754" s="59">
        <f t="shared" si="952"/>
        <v>1.8675901361019593</v>
      </c>
      <c r="N8754" s="47">
        <f t="shared" si="956"/>
        <v>9109.8245453849431</v>
      </c>
      <c r="O8754" s="44">
        <f t="shared" si="957"/>
        <v>31</v>
      </c>
      <c r="P8754" s="47">
        <f t="shared" si="958"/>
        <v>5694.3383526789585</v>
      </c>
    </row>
    <row r="8755" spans="1:16" x14ac:dyDescent="0.25">
      <c r="A8755" s="56">
        <v>21049</v>
      </c>
      <c r="B8755" s="43" t="s">
        <v>4452</v>
      </c>
      <c r="C8755" s="43" t="s">
        <v>4456</v>
      </c>
      <c r="D8755" s="57" t="s">
        <v>133</v>
      </c>
      <c r="E8755" s="44">
        <v>600</v>
      </c>
      <c r="F8755" s="58">
        <v>38321</v>
      </c>
      <c r="G8755" s="45">
        <v>6058.7</v>
      </c>
      <c r="H8755" s="45">
        <v>-2271.5700000000002</v>
      </c>
      <c r="I8755" s="59">
        <f t="shared" si="953"/>
        <v>3787.1299999999997</v>
      </c>
      <c r="J8755" s="44">
        <f t="shared" si="954"/>
        <v>2004</v>
      </c>
      <c r="K8755" s="44">
        <f t="shared" si="955"/>
        <v>19</v>
      </c>
      <c r="L8755" s="59">
        <f>VLOOKUP(J8755,'SF CCI, BCI'!A:F,5)</f>
        <v>8228.39</v>
      </c>
      <c r="M8755" s="59">
        <f t="shared" ref="M8755:M8818" si="959">$M$9/L8755</f>
        <v>1.8675901361019593</v>
      </c>
      <c r="N8755" s="47">
        <f t="shared" si="956"/>
        <v>11315.16835760094</v>
      </c>
      <c r="O8755" s="44">
        <f t="shared" si="957"/>
        <v>31</v>
      </c>
      <c r="P8755" s="47">
        <f t="shared" si="958"/>
        <v>7072.8066321358128</v>
      </c>
    </row>
    <row r="8756" spans="1:16" x14ac:dyDescent="0.25">
      <c r="A8756" s="56">
        <v>21050</v>
      </c>
      <c r="B8756" s="43" t="s">
        <v>4452</v>
      </c>
      <c r="C8756" s="43" t="s">
        <v>4457</v>
      </c>
      <c r="D8756" s="57" t="s">
        <v>133</v>
      </c>
      <c r="E8756" s="44">
        <v>600</v>
      </c>
      <c r="F8756" s="58">
        <v>38321</v>
      </c>
      <c r="G8756" s="45">
        <v>5028.8100000000004</v>
      </c>
      <c r="H8756" s="45">
        <v>-1885.48</v>
      </c>
      <c r="I8756" s="59">
        <f t="shared" si="953"/>
        <v>3143.3300000000004</v>
      </c>
      <c r="J8756" s="44">
        <f t="shared" si="954"/>
        <v>2004</v>
      </c>
      <c r="K8756" s="44">
        <f t="shared" si="955"/>
        <v>19</v>
      </c>
      <c r="L8756" s="59">
        <f>VLOOKUP(J8756,'SF CCI, BCI'!A:F,5)</f>
        <v>8228.39</v>
      </c>
      <c r="M8756" s="59">
        <f t="shared" si="959"/>
        <v>1.8675901361019593</v>
      </c>
      <c r="N8756" s="47">
        <f t="shared" si="956"/>
        <v>9391.7559523308955</v>
      </c>
      <c r="O8756" s="44">
        <f t="shared" si="957"/>
        <v>31</v>
      </c>
      <c r="P8756" s="47">
        <f t="shared" si="958"/>
        <v>5870.4521025133727</v>
      </c>
    </row>
    <row r="8757" spans="1:16" x14ac:dyDescent="0.25">
      <c r="A8757" s="56">
        <v>21051</v>
      </c>
      <c r="B8757" s="43" t="s">
        <v>4452</v>
      </c>
      <c r="C8757" s="43" t="s">
        <v>4458</v>
      </c>
      <c r="D8757" s="57" t="s">
        <v>133</v>
      </c>
      <c r="E8757" s="44">
        <v>600</v>
      </c>
      <c r="F8757" s="58">
        <v>38321</v>
      </c>
      <c r="G8757" s="45">
        <v>1589</v>
      </c>
      <c r="H8757" s="45">
        <v>-595.80000000000007</v>
      </c>
      <c r="I8757" s="59">
        <f t="shared" si="953"/>
        <v>993.19999999999993</v>
      </c>
      <c r="J8757" s="44">
        <f t="shared" si="954"/>
        <v>2004</v>
      </c>
      <c r="K8757" s="44">
        <f t="shared" si="955"/>
        <v>19</v>
      </c>
      <c r="L8757" s="59">
        <f>VLOOKUP(J8757,'SF CCI, BCI'!A:F,5)</f>
        <v>8228.39</v>
      </c>
      <c r="M8757" s="59">
        <f t="shared" si="959"/>
        <v>1.8675901361019593</v>
      </c>
      <c r="N8757" s="47">
        <f t="shared" si="956"/>
        <v>2967.6007262660132</v>
      </c>
      <c r="O8757" s="44">
        <f t="shared" si="957"/>
        <v>31</v>
      </c>
      <c r="P8757" s="47">
        <f t="shared" si="958"/>
        <v>1854.8905231764659</v>
      </c>
    </row>
    <row r="8758" spans="1:16" x14ac:dyDescent="0.25">
      <c r="A8758" s="56">
        <v>21052</v>
      </c>
      <c r="B8758" s="43" t="s">
        <v>4452</v>
      </c>
      <c r="C8758" s="43" t="s">
        <v>4459</v>
      </c>
      <c r="D8758" s="57" t="s">
        <v>133</v>
      </c>
      <c r="E8758" s="44">
        <v>600</v>
      </c>
      <c r="F8758" s="58">
        <v>38321</v>
      </c>
      <c r="G8758" s="45">
        <v>321.83</v>
      </c>
      <c r="H8758" s="45">
        <v>-120.63</v>
      </c>
      <c r="I8758" s="59">
        <f t="shared" si="953"/>
        <v>201.2</v>
      </c>
      <c r="J8758" s="44">
        <f t="shared" si="954"/>
        <v>2004</v>
      </c>
      <c r="K8758" s="44">
        <f t="shared" si="955"/>
        <v>19</v>
      </c>
      <c r="L8758" s="59">
        <f>VLOOKUP(J8758,'SF CCI, BCI'!A:F,5)</f>
        <v>8228.39</v>
      </c>
      <c r="M8758" s="59">
        <f t="shared" si="959"/>
        <v>1.8675901361019593</v>
      </c>
      <c r="N8758" s="47">
        <f t="shared" si="956"/>
        <v>601.04653350169349</v>
      </c>
      <c r="O8758" s="44">
        <f t="shared" si="957"/>
        <v>31</v>
      </c>
      <c r="P8758" s="47">
        <f t="shared" si="958"/>
        <v>375.75913538371418</v>
      </c>
    </row>
    <row r="8759" spans="1:16" x14ac:dyDescent="0.25">
      <c r="A8759" s="56">
        <v>21053</v>
      </c>
      <c r="B8759" s="43" t="s">
        <v>4452</v>
      </c>
      <c r="C8759" s="43" t="s">
        <v>4460</v>
      </c>
      <c r="D8759" s="57" t="s">
        <v>133</v>
      </c>
      <c r="E8759" s="44">
        <v>600</v>
      </c>
      <c r="F8759" s="58">
        <v>38321</v>
      </c>
      <c r="G8759" s="45">
        <v>1560</v>
      </c>
      <c r="H8759" s="45">
        <v>-584.89</v>
      </c>
      <c r="I8759" s="59">
        <f t="shared" si="953"/>
        <v>975.11</v>
      </c>
      <c r="J8759" s="44">
        <f t="shared" si="954"/>
        <v>2004</v>
      </c>
      <c r="K8759" s="44">
        <f t="shared" si="955"/>
        <v>19</v>
      </c>
      <c r="L8759" s="59">
        <f>VLOOKUP(J8759,'SF CCI, BCI'!A:F,5)</f>
        <v>8228.39</v>
      </c>
      <c r="M8759" s="59">
        <f t="shared" si="959"/>
        <v>1.8675901361019593</v>
      </c>
      <c r="N8759" s="47">
        <f t="shared" si="956"/>
        <v>2913.4406123190565</v>
      </c>
      <c r="O8759" s="44">
        <f t="shared" si="957"/>
        <v>31</v>
      </c>
      <c r="P8759" s="47">
        <f t="shared" si="958"/>
        <v>1821.1058176143815</v>
      </c>
    </row>
    <row r="8760" spans="1:16" x14ac:dyDescent="0.25">
      <c r="A8760" s="56">
        <v>21054</v>
      </c>
      <c r="B8760" s="43" t="s">
        <v>4452</v>
      </c>
      <c r="C8760" s="43" t="s">
        <v>4461</v>
      </c>
      <c r="D8760" s="57" t="s">
        <v>133</v>
      </c>
      <c r="E8760" s="44">
        <v>600</v>
      </c>
      <c r="F8760" s="58">
        <v>38321</v>
      </c>
      <c r="G8760" s="45">
        <v>1430</v>
      </c>
      <c r="H8760" s="45">
        <v>-536.14</v>
      </c>
      <c r="I8760" s="59">
        <f t="shared" si="953"/>
        <v>893.86</v>
      </c>
      <c r="J8760" s="44">
        <f t="shared" si="954"/>
        <v>2004</v>
      </c>
      <c r="K8760" s="44">
        <f t="shared" si="955"/>
        <v>19</v>
      </c>
      <c r="L8760" s="59">
        <f>VLOOKUP(J8760,'SF CCI, BCI'!A:F,5)</f>
        <v>8228.39</v>
      </c>
      <c r="M8760" s="59">
        <f t="shared" si="959"/>
        <v>1.8675901361019593</v>
      </c>
      <c r="N8760" s="47">
        <f t="shared" si="956"/>
        <v>2670.653894625802</v>
      </c>
      <c r="O8760" s="44">
        <f t="shared" si="957"/>
        <v>31</v>
      </c>
      <c r="P8760" s="47">
        <f t="shared" si="958"/>
        <v>1669.3641190560975</v>
      </c>
    </row>
    <row r="8761" spans="1:16" x14ac:dyDescent="0.25">
      <c r="A8761" s="56">
        <v>21055</v>
      </c>
      <c r="B8761" s="43" t="s">
        <v>4452</v>
      </c>
      <c r="C8761" s="43" t="s">
        <v>4462</v>
      </c>
      <c r="D8761" s="57" t="s">
        <v>133</v>
      </c>
      <c r="E8761" s="44">
        <v>600</v>
      </c>
      <c r="F8761" s="58">
        <v>38321</v>
      </c>
      <c r="G8761" s="45">
        <v>520</v>
      </c>
      <c r="H8761" s="45">
        <v>-194.91</v>
      </c>
      <c r="I8761" s="59">
        <f t="shared" si="953"/>
        <v>325.09000000000003</v>
      </c>
      <c r="J8761" s="44">
        <f t="shared" si="954"/>
        <v>2004</v>
      </c>
      <c r="K8761" s="44">
        <f t="shared" si="955"/>
        <v>19</v>
      </c>
      <c r="L8761" s="59">
        <f>VLOOKUP(J8761,'SF CCI, BCI'!A:F,5)</f>
        <v>8228.39</v>
      </c>
      <c r="M8761" s="59">
        <f t="shared" si="959"/>
        <v>1.8675901361019593</v>
      </c>
      <c r="N8761" s="47">
        <f t="shared" si="956"/>
        <v>971.1468707730188</v>
      </c>
      <c r="O8761" s="44">
        <f t="shared" si="957"/>
        <v>31</v>
      </c>
      <c r="P8761" s="47">
        <f t="shared" si="958"/>
        <v>607.13487734538603</v>
      </c>
    </row>
    <row r="8762" spans="1:16" x14ac:dyDescent="0.25">
      <c r="A8762" s="56">
        <v>21057</v>
      </c>
      <c r="B8762" s="43" t="s">
        <v>4463</v>
      </c>
      <c r="C8762" s="43" t="s">
        <v>4464</v>
      </c>
      <c r="D8762" s="57" t="s">
        <v>69</v>
      </c>
      <c r="E8762" s="44">
        <v>600</v>
      </c>
      <c r="F8762" s="58">
        <v>38321</v>
      </c>
      <c r="G8762" s="45">
        <v>525</v>
      </c>
      <c r="H8762" s="45">
        <v>-196.79</v>
      </c>
      <c r="I8762" s="59">
        <f t="shared" si="953"/>
        <v>328.21000000000004</v>
      </c>
      <c r="J8762" s="44">
        <f t="shared" si="954"/>
        <v>2004</v>
      </c>
      <c r="K8762" s="44">
        <f t="shared" si="955"/>
        <v>19</v>
      </c>
      <c r="L8762" s="59">
        <f>VLOOKUP(J8762,'SF CCI, BCI'!A:F,5)</f>
        <v>8228.39</v>
      </c>
      <c r="M8762" s="59">
        <f t="shared" si="959"/>
        <v>1.8675901361019593</v>
      </c>
      <c r="N8762" s="47">
        <f t="shared" si="956"/>
        <v>980.48482145352864</v>
      </c>
      <c r="O8762" s="44">
        <f t="shared" si="957"/>
        <v>31</v>
      </c>
      <c r="P8762" s="47">
        <f t="shared" si="958"/>
        <v>612.96175857002413</v>
      </c>
    </row>
    <row r="8763" spans="1:16" x14ac:dyDescent="0.25">
      <c r="A8763" s="56">
        <v>21058</v>
      </c>
      <c r="B8763" s="43" t="s">
        <v>107</v>
      </c>
      <c r="C8763" s="43" t="s">
        <v>4465</v>
      </c>
      <c r="D8763" s="57" t="s">
        <v>165</v>
      </c>
      <c r="E8763" s="44">
        <v>600</v>
      </c>
      <c r="F8763" s="58">
        <v>38352</v>
      </c>
      <c r="G8763" s="45">
        <v>8394.23</v>
      </c>
      <c r="H8763" s="45">
        <v>-3133.45</v>
      </c>
      <c r="I8763" s="59">
        <f t="shared" si="953"/>
        <v>5260.78</v>
      </c>
      <c r="J8763" s="44">
        <f t="shared" si="954"/>
        <v>2004</v>
      </c>
      <c r="K8763" s="44">
        <f t="shared" si="955"/>
        <v>19</v>
      </c>
      <c r="L8763" s="59">
        <f>VLOOKUP(J8763,'SF CCI, BCI'!A:F,5)</f>
        <v>8228.39</v>
      </c>
      <c r="M8763" s="59">
        <f t="shared" si="959"/>
        <v>1.8675901361019593</v>
      </c>
      <c r="N8763" s="47">
        <f t="shared" si="956"/>
        <v>15676.981148171149</v>
      </c>
      <c r="O8763" s="44">
        <f t="shared" si="957"/>
        <v>31</v>
      </c>
      <c r="P8763" s="47">
        <f t="shared" si="958"/>
        <v>9824.9808362024651</v>
      </c>
    </row>
    <row r="8764" spans="1:16" x14ac:dyDescent="0.25">
      <c r="A8764" s="56">
        <v>21059</v>
      </c>
      <c r="B8764" s="43" t="s">
        <v>4466</v>
      </c>
      <c r="C8764" s="43" t="s">
        <v>4467</v>
      </c>
      <c r="D8764" s="57" t="s">
        <v>133</v>
      </c>
      <c r="E8764" s="44">
        <v>600</v>
      </c>
      <c r="F8764" s="58">
        <v>38352</v>
      </c>
      <c r="G8764" s="45">
        <v>17371.28</v>
      </c>
      <c r="H8764" s="45">
        <v>-6484.55</v>
      </c>
      <c r="I8764" s="59">
        <f t="shared" si="953"/>
        <v>10886.73</v>
      </c>
      <c r="J8764" s="44">
        <f t="shared" si="954"/>
        <v>2004</v>
      </c>
      <c r="K8764" s="44">
        <f t="shared" si="955"/>
        <v>19</v>
      </c>
      <c r="L8764" s="59">
        <f>VLOOKUP(J8764,'SF CCI, BCI'!A:F,5)</f>
        <v>8228.39</v>
      </c>
      <c r="M8764" s="59">
        <f t="shared" si="959"/>
        <v>1.8675901361019593</v>
      </c>
      <c r="N8764" s="47">
        <f t="shared" si="956"/>
        <v>32442.431179465242</v>
      </c>
      <c r="O8764" s="44">
        <f t="shared" si="957"/>
        <v>31</v>
      </c>
      <c r="P8764" s="47">
        <f t="shared" si="958"/>
        <v>20331.949562405283</v>
      </c>
    </row>
    <row r="8765" spans="1:16" x14ac:dyDescent="0.25">
      <c r="A8765" s="56">
        <v>21060</v>
      </c>
      <c r="B8765" s="43" t="s">
        <v>4466</v>
      </c>
      <c r="C8765" s="43" t="s">
        <v>4468</v>
      </c>
      <c r="D8765" s="57" t="s">
        <v>133</v>
      </c>
      <c r="E8765" s="44">
        <v>600</v>
      </c>
      <c r="F8765" s="58">
        <v>38352</v>
      </c>
      <c r="G8765" s="45">
        <v>15318.49</v>
      </c>
      <c r="H8765" s="45">
        <v>-5718.25</v>
      </c>
      <c r="I8765" s="59">
        <f t="shared" si="953"/>
        <v>9600.24</v>
      </c>
      <c r="J8765" s="44">
        <f t="shared" si="954"/>
        <v>2004</v>
      </c>
      <c r="K8765" s="44">
        <f t="shared" si="955"/>
        <v>19</v>
      </c>
      <c r="L8765" s="59">
        <f>VLOOKUP(J8765,'SF CCI, BCI'!A:F,5)</f>
        <v>8228.39</v>
      </c>
      <c r="M8765" s="59">
        <f t="shared" si="959"/>
        <v>1.8675901361019593</v>
      </c>
      <c r="N8765" s="47">
        <f t="shared" si="956"/>
        <v>28608.660823976501</v>
      </c>
      <c r="O8765" s="44">
        <f t="shared" si="957"/>
        <v>31</v>
      </c>
      <c r="P8765" s="47">
        <f t="shared" si="958"/>
        <v>17929.313528211474</v>
      </c>
    </row>
    <row r="8766" spans="1:16" x14ac:dyDescent="0.25">
      <c r="A8766" s="56">
        <v>21061</v>
      </c>
      <c r="B8766" s="43" t="s">
        <v>4466</v>
      </c>
      <c r="C8766" s="43" t="s">
        <v>4469</v>
      </c>
      <c r="D8766" s="57" t="s">
        <v>133</v>
      </c>
      <c r="E8766" s="44">
        <v>600</v>
      </c>
      <c r="F8766" s="58">
        <v>38352</v>
      </c>
      <c r="G8766" s="45">
        <v>2195.9699999999998</v>
      </c>
      <c r="H8766" s="45">
        <v>-819.72</v>
      </c>
      <c r="I8766" s="59">
        <f t="shared" si="953"/>
        <v>1376.2499999999998</v>
      </c>
      <c r="J8766" s="44">
        <f t="shared" si="954"/>
        <v>2004</v>
      </c>
      <c r="K8766" s="44">
        <f t="shared" si="955"/>
        <v>19</v>
      </c>
      <c r="L8766" s="59">
        <f>VLOOKUP(J8766,'SF CCI, BCI'!A:F,5)</f>
        <v>8228.39</v>
      </c>
      <c r="M8766" s="59">
        <f t="shared" si="959"/>
        <v>1.8675901361019593</v>
      </c>
      <c r="N8766" s="47">
        <f t="shared" si="956"/>
        <v>4101.1719111758193</v>
      </c>
      <c r="O8766" s="44">
        <f t="shared" si="957"/>
        <v>31</v>
      </c>
      <c r="P8766" s="47">
        <f t="shared" si="958"/>
        <v>2570.270924810321</v>
      </c>
    </row>
    <row r="8767" spans="1:16" x14ac:dyDescent="0.25">
      <c r="A8767" s="56">
        <v>21062</v>
      </c>
      <c r="B8767" s="43" t="s">
        <v>4466</v>
      </c>
      <c r="C8767" s="43" t="s">
        <v>4470</v>
      </c>
      <c r="D8767" s="57" t="s">
        <v>133</v>
      </c>
      <c r="E8767" s="44">
        <v>600</v>
      </c>
      <c r="F8767" s="58">
        <v>38352</v>
      </c>
      <c r="G8767" s="45">
        <v>7942.88</v>
      </c>
      <c r="H8767" s="45">
        <v>-2986.98</v>
      </c>
      <c r="I8767" s="59">
        <f t="shared" si="953"/>
        <v>4955.8999999999996</v>
      </c>
      <c r="J8767" s="44">
        <f t="shared" si="954"/>
        <v>2004</v>
      </c>
      <c r="K8767" s="44">
        <f t="shared" si="955"/>
        <v>19</v>
      </c>
      <c r="L8767" s="59">
        <f>VLOOKUP(J8767,'SF CCI, BCI'!A:F,5)</f>
        <v>8228.39</v>
      </c>
      <c r="M8767" s="59">
        <f t="shared" si="959"/>
        <v>1.8675901361019593</v>
      </c>
      <c r="N8767" s="47">
        <f t="shared" si="956"/>
        <v>14834.044340241531</v>
      </c>
      <c r="O8767" s="44">
        <f t="shared" si="957"/>
        <v>31</v>
      </c>
      <c r="P8767" s="47">
        <f t="shared" si="958"/>
        <v>9255.5899555076994</v>
      </c>
    </row>
    <row r="8768" spans="1:16" x14ac:dyDescent="0.25">
      <c r="A8768" s="56">
        <v>21063</v>
      </c>
      <c r="B8768" s="43" t="s">
        <v>4466</v>
      </c>
      <c r="C8768" s="43" t="s">
        <v>4471</v>
      </c>
      <c r="D8768" s="57" t="s">
        <v>133</v>
      </c>
      <c r="E8768" s="44">
        <v>600</v>
      </c>
      <c r="F8768" s="58">
        <v>38352</v>
      </c>
      <c r="G8768" s="45">
        <v>22501.9</v>
      </c>
      <c r="H8768" s="45">
        <v>-8399.68</v>
      </c>
      <c r="I8768" s="59">
        <f t="shared" si="953"/>
        <v>14102.220000000001</v>
      </c>
      <c r="J8768" s="44">
        <f t="shared" si="954"/>
        <v>2004</v>
      </c>
      <c r="K8768" s="44">
        <f t="shared" si="955"/>
        <v>19</v>
      </c>
      <c r="L8768" s="59">
        <f>VLOOKUP(J8768,'SF CCI, BCI'!A:F,5)</f>
        <v>8228.39</v>
      </c>
      <c r="M8768" s="59">
        <f t="shared" si="959"/>
        <v>1.8675901361019593</v>
      </c>
      <c r="N8768" s="47">
        <f t="shared" si="956"/>
        <v>42024.326483552679</v>
      </c>
      <c r="O8768" s="44">
        <f t="shared" si="957"/>
        <v>31</v>
      </c>
      <c r="P8768" s="47">
        <f t="shared" si="958"/>
        <v>26337.166969139776</v>
      </c>
    </row>
    <row r="8769" spans="1:16" x14ac:dyDescent="0.25">
      <c r="A8769" s="56">
        <v>21064</v>
      </c>
      <c r="B8769" s="43" t="s">
        <v>4452</v>
      </c>
      <c r="C8769" s="43" t="s">
        <v>4472</v>
      </c>
      <c r="D8769" s="57" t="s">
        <v>133</v>
      </c>
      <c r="E8769" s="44">
        <v>600</v>
      </c>
      <c r="F8769" s="58">
        <v>38352</v>
      </c>
      <c r="G8769" s="45">
        <v>3653.4</v>
      </c>
      <c r="H8769" s="45">
        <v>-1363.77</v>
      </c>
      <c r="I8769" s="59">
        <f t="shared" si="953"/>
        <v>2289.63</v>
      </c>
      <c r="J8769" s="44">
        <f t="shared" si="954"/>
        <v>2004</v>
      </c>
      <c r="K8769" s="44">
        <f t="shared" si="955"/>
        <v>19</v>
      </c>
      <c r="L8769" s="59">
        <f>VLOOKUP(J8769,'SF CCI, BCI'!A:F,5)</f>
        <v>8228.39</v>
      </c>
      <c r="M8769" s="59">
        <f t="shared" si="959"/>
        <v>1.8675901361019593</v>
      </c>
      <c r="N8769" s="47">
        <f t="shared" si="956"/>
        <v>6823.0538032348986</v>
      </c>
      <c r="O8769" s="44">
        <f t="shared" si="957"/>
        <v>31</v>
      </c>
      <c r="P8769" s="47">
        <f t="shared" si="958"/>
        <v>4276.0904033231291</v>
      </c>
    </row>
    <row r="8770" spans="1:16" x14ac:dyDescent="0.25">
      <c r="A8770" s="56">
        <v>21065</v>
      </c>
      <c r="B8770" s="43" t="s">
        <v>4452</v>
      </c>
      <c r="C8770" s="43" t="s">
        <v>4473</v>
      </c>
      <c r="D8770" s="57" t="s">
        <v>133</v>
      </c>
      <c r="E8770" s="44">
        <v>600</v>
      </c>
      <c r="F8770" s="58">
        <v>38352</v>
      </c>
      <c r="G8770" s="45">
        <v>26198.35</v>
      </c>
      <c r="H8770" s="45">
        <v>-9779.5199999999986</v>
      </c>
      <c r="I8770" s="59">
        <f t="shared" si="953"/>
        <v>16418.830000000002</v>
      </c>
      <c r="J8770" s="44">
        <f t="shared" si="954"/>
        <v>2004</v>
      </c>
      <c r="K8770" s="44">
        <f t="shared" si="955"/>
        <v>19</v>
      </c>
      <c r="L8770" s="59">
        <f>VLOOKUP(J8770,'SF CCI, BCI'!A:F,5)</f>
        <v>8228.39</v>
      </c>
      <c r="M8770" s="59">
        <f t="shared" si="959"/>
        <v>1.8675901361019593</v>
      </c>
      <c r="N8770" s="47">
        <f t="shared" si="956"/>
        <v>48927.780042146762</v>
      </c>
      <c r="O8770" s="44">
        <f t="shared" si="957"/>
        <v>31</v>
      </c>
      <c r="P8770" s="47">
        <f t="shared" si="958"/>
        <v>30663.644954334937</v>
      </c>
    </row>
    <row r="8771" spans="1:16" x14ac:dyDescent="0.25">
      <c r="A8771" s="56">
        <v>21066</v>
      </c>
      <c r="B8771" s="43" t="s">
        <v>4452</v>
      </c>
      <c r="C8771" s="43" t="s">
        <v>4474</v>
      </c>
      <c r="D8771" s="57" t="s">
        <v>133</v>
      </c>
      <c r="E8771" s="44">
        <v>600</v>
      </c>
      <c r="F8771" s="58">
        <v>38352</v>
      </c>
      <c r="G8771" s="45">
        <v>614.79999999999995</v>
      </c>
      <c r="H8771" s="45">
        <v>-229.51999999999998</v>
      </c>
      <c r="I8771" s="59">
        <f t="shared" si="953"/>
        <v>385.28</v>
      </c>
      <c r="J8771" s="44">
        <f t="shared" si="954"/>
        <v>2004</v>
      </c>
      <c r="K8771" s="44">
        <f t="shared" si="955"/>
        <v>19</v>
      </c>
      <c r="L8771" s="59">
        <f>VLOOKUP(J8771,'SF CCI, BCI'!A:F,5)</f>
        <v>8228.39</v>
      </c>
      <c r="M8771" s="59">
        <f t="shared" si="959"/>
        <v>1.8675901361019593</v>
      </c>
      <c r="N8771" s="47">
        <f t="shared" si="956"/>
        <v>1148.1944156754846</v>
      </c>
      <c r="O8771" s="44">
        <f t="shared" si="957"/>
        <v>31</v>
      </c>
      <c r="P8771" s="47">
        <f t="shared" si="958"/>
        <v>719.54512763736284</v>
      </c>
    </row>
    <row r="8772" spans="1:16" x14ac:dyDescent="0.25">
      <c r="A8772" s="56">
        <v>21067</v>
      </c>
      <c r="B8772" s="43" t="s">
        <v>4452</v>
      </c>
      <c r="C8772" s="43" t="s">
        <v>4475</v>
      </c>
      <c r="D8772" s="57" t="s">
        <v>133</v>
      </c>
      <c r="E8772" s="44">
        <v>600</v>
      </c>
      <c r="F8772" s="58">
        <v>38352</v>
      </c>
      <c r="G8772" s="45">
        <v>4269.1099999999997</v>
      </c>
      <c r="H8772" s="45">
        <v>-1593.65</v>
      </c>
      <c r="I8772" s="59">
        <f t="shared" si="953"/>
        <v>2675.4599999999996</v>
      </c>
      <c r="J8772" s="44">
        <f t="shared" si="954"/>
        <v>2004</v>
      </c>
      <c r="K8772" s="44">
        <f t="shared" si="955"/>
        <v>19</v>
      </c>
      <c r="L8772" s="59">
        <f>VLOOKUP(J8772,'SF CCI, BCI'!A:F,5)</f>
        <v>8228.39</v>
      </c>
      <c r="M8772" s="59">
        <f t="shared" si="959"/>
        <v>1.8675901361019593</v>
      </c>
      <c r="N8772" s="47">
        <f t="shared" si="956"/>
        <v>7972.9477259342348</v>
      </c>
      <c r="O8772" s="44">
        <f t="shared" si="957"/>
        <v>31</v>
      </c>
      <c r="P8772" s="47">
        <f t="shared" si="958"/>
        <v>4996.6627055353474</v>
      </c>
    </row>
    <row r="8773" spans="1:16" x14ac:dyDescent="0.25">
      <c r="A8773" s="56">
        <v>21068</v>
      </c>
      <c r="B8773" s="43" t="s">
        <v>4452</v>
      </c>
      <c r="C8773" s="43" t="s">
        <v>4476</v>
      </c>
      <c r="D8773" s="57" t="s">
        <v>133</v>
      </c>
      <c r="E8773" s="44">
        <v>600</v>
      </c>
      <c r="F8773" s="58">
        <v>38352</v>
      </c>
      <c r="G8773" s="45">
        <v>3380.77</v>
      </c>
      <c r="H8773" s="45">
        <v>-1262.01</v>
      </c>
      <c r="I8773" s="59">
        <f t="shared" si="953"/>
        <v>2118.7600000000002</v>
      </c>
      <c r="J8773" s="44">
        <f t="shared" si="954"/>
        <v>2004</v>
      </c>
      <c r="K8773" s="44">
        <f t="shared" si="955"/>
        <v>19</v>
      </c>
      <c r="L8773" s="59">
        <f>VLOOKUP(J8773,'SF CCI, BCI'!A:F,5)</f>
        <v>8228.39</v>
      </c>
      <c r="M8773" s="59">
        <f t="shared" si="959"/>
        <v>1.8675901361019593</v>
      </c>
      <c r="N8773" s="47">
        <f t="shared" si="956"/>
        <v>6313.8927044294214</v>
      </c>
      <c r="O8773" s="44">
        <f t="shared" si="957"/>
        <v>31</v>
      </c>
      <c r="P8773" s="47">
        <f t="shared" si="958"/>
        <v>3956.9752767673876</v>
      </c>
    </row>
    <row r="8774" spans="1:16" x14ac:dyDescent="0.25">
      <c r="A8774" s="56">
        <v>21069</v>
      </c>
      <c r="B8774" s="43" t="s">
        <v>4452</v>
      </c>
      <c r="C8774" s="43" t="s">
        <v>4477</v>
      </c>
      <c r="D8774" s="57" t="s">
        <v>133</v>
      </c>
      <c r="E8774" s="44">
        <v>600</v>
      </c>
      <c r="F8774" s="58">
        <v>38352</v>
      </c>
      <c r="G8774" s="45">
        <v>3996.29</v>
      </c>
      <c r="H8774" s="45">
        <v>-1491.71</v>
      </c>
      <c r="I8774" s="59">
        <f t="shared" si="953"/>
        <v>2504.58</v>
      </c>
      <c r="J8774" s="44">
        <f t="shared" si="954"/>
        <v>2004</v>
      </c>
      <c r="K8774" s="44">
        <f t="shared" si="955"/>
        <v>19</v>
      </c>
      <c r="L8774" s="59">
        <f>VLOOKUP(J8774,'SF CCI, BCI'!A:F,5)</f>
        <v>8228.39</v>
      </c>
      <c r="M8774" s="59">
        <f t="shared" si="959"/>
        <v>1.8675901361019593</v>
      </c>
      <c r="N8774" s="47">
        <f t="shared" si="956"/>
        <v>7463.4317850028992</v>
      </c>
      <c r="O8774" s="44">
        <f t="shared" si="957"/>
        <v>31</v>
      </c>
      <c r="P8774" s="47">
        <f t="shared" si="958"/>
        <v>4677.5289030782451</v>
      </c>
    </row>
    <row r="8775" spans="1:16" x14ac:dyDescent="0.25">
      <c r="A8775" s="56">
        <v>21070</v>
      </c>
      <c r="B8775" s="43" t="s">
        <v>4452</v>
      </c>
      <c r="C8775" s="43" t="s">
        <v>4478</v>
      </c>
      <c r="D8775" s="57" t="s">
        <v>133</v>
      </c>
      <c r="E8775" s="44">
        <v>600</v>
      </c>
      <c r="F8775" s="58">
        <v>38352</v>
      </c>
      <c r="G8775" s="45">
        <v>7463.83</v>
      </c>
      <c r="H8775" s="45">
        <v>-2786.2000000000003</v>
      </c>
      <c r="I8775" s="59">
        <f t="shared" si="953"/>
        <v>4677.6299999999992</v>
      </c>
      <c r="J8775" s="44">
        <f t="shared" si="954"/>
        <v>2004</v>
      </c>
      <c r="K8775" s="44">
        <f t="shared" si="955"/>
        <v>19</v>
      </c>
      <c r="L8775" s="59">
        <f>VLOOKUP(J8775,'SF CCI, BCI'!A:F,5)</f>
        <v>8228.39</v>
      </c>
      <c r="M8775" s="59">
        <f t="shared" si="959"/>
        <v>1.8675901361019593</v>
      </c>
      <c r="N8775" s="47">
        <f t="shared" si="956"/>
        <v>13939.375285541888</v>
      </c>
      <c r="O8775" s="44">
        <f t="shared" si="957"/>
        <v>31</v>
      </c>
      <c r="P8775" s="47">
        <f t="shared" si="958"/>
        <v>8735.8956483346064</v>
      </c>
    </row>
    <row r="8776" spans="1:16" x14ac:dyDescent="0.25">
      <c r="A8776" s="56">
        <v>21071</v>
      </c>
      <c r="B8776" s="43" t="s">
        <v>4452</v>
      </c>
      <c r="C8776" s="43" t="s">
        <v>4479</v>
      </c>
      <c r="D8776" s="57" t="s">
        <v>133</v>
      </c>
      <c r="E8776" s="44">
        <v>600</v>
      </c>
      <c r="F8776" s="58">
        <v>38352</v>
      </c>
      <c r="G8776" s="45">
        <v>780</v>
      </c>
      <c r="H8776" s="45">
        <v>-291.14999999999998</v>
      </c>
      <c r="I8776" s="59">
        <f t="shared" si="953"/>
        <v>488.85</v>
      </c>
      <c r="J8776" s="44">
        <f t="shared" si="954"/>
        <v>2004</v>
      </c>
      <c r="K8776" s="44">
        <f t="shared" si="955"/>
        <v>19</v>
      </c>
      <c r="L8776" s="59">
        <f>VLOOKUP(J8776,'SF CCI, BCI'!A:F,5)</f>
        <v>8228.39</v>
      </c>
      <c r="M8776" s="59">
        <f t="shared" si="959"/>
        <v>1.8675901361019593</v>
      </c>
      <c r="N8776" s="47">
        <f t="shared" si="956"/>
        <v>1456.7203061595283</v>
      </c>
      <c r="O8776" s="44">
        <f t="shared" si="957"/>
        <v>31</v>
      </c>
      <c r="P8776" s="47">
        <f t="shared" si="958"/>
        <v>912.97143803344284</v>
      </c>
    </row>
    <row r="8777" spans="1:16" x14ac:dyDescent="0.25">
      <c r="A8777" s="56">
        <v>21072</v>
      </c>
      <c r="B8777" s="43" t="s">
        <v>4452</v>
      </c>
      <c r="C8777" s="43" t="s">
        <v>4480</v>
      </c>
      <c r="D8777" s="57" t="s">
        <v>133</v>
      </c>
      <c r="E8777" s="44">
        <v>600</v>
      </c>
      <c r="F8777" s="58">
        <v>38352</v>
      </c>
      <c r="G8777" s="45">
        <v>260</v>
      </c>
      <c r="H8777" s="45">
        <v>-97.1</v>
      </c>
      <c r="I8777" s="59">
        <f t="shared" si="953"/>
        <v>162.9</v>
      </c>
      <c r="J8777" s="44">
        <f t="shared" si="954"/>
        <v>2004</v>
      </c>
      <c r="K8777" s="44">
        <f t="shared" si="955"/>
        <v>19</v>
      </c>
      <c r="L8777" s="59">
        <f>VLOOKUP(J8777,'SF CCI, BCI'!A:F,5)</f>
        <v>8228.39</v>
      </c>
      <c r="M8777" s="59">
        <f t="shared" si="959"/>
        <v>1.8675901361019593</v>
      </c>
      <c r="N8777" s="47">
        <f t="shared" si="956"/>
        <v>485.5734353865094</v>
      </c>
      <c r="O8777" s="44">
        <f t="shared" si="957"/>
        <v>31</v>
      </c>
      <c r="P8777" s="47">
        <f t="shared" si="958"/>
        <v>304.23043317100917</v>
      </c>
    </row>
    <row r="8778" spans="1:16" x14ac:dyDescent="0.25">
      <c r="A8778" s="56">
        <v>21073</v>
      </c>
      <c r="B8778" s="43" t="s">
        <v>4452</v>
      </c>
      <c r="C8778" s="43" t="s">
        <v>4481</v>
      </c>
      <c r="D8778" s="57" t="s">
        <v>133</v>
      </c>
      <c r="E8778" s="44">
        <v>600</v>
      </c>
      <c r="F8778" s="58">
        <v>38352</v>
      </c>
      <c r="G8778" s="45">
        <v>130</v>
      </c>
      <c r="H8778" s="45">
        <v>-48.55</v>
      </c>
      <c r="I8778" s="59">
        <f t="shared" si="953"/>
        <v>81.45</v>
      </c>
      <c r="J8778" s="44">
        <f t="shared" si="954"/>
        <v>2004</v>
      </c>
      <c r="K8778" s="44">
        <f t="shared" si="955"/>
        <v>19</v>
      </c>
      <c r="L8778" s="59">
        <f>VLOOKUP(J8778,'SF CCI, BCI'!A:F,5)</f>
        <v>8228.39</v>
      </c>
      <c r="M8778" s="59">
        <f t="shared" si="959"/>
        <v>1.8675901361019593</v>
      </c>
      <c r="N8778" s="47">
        <f t="shared" si="956"/>
        <v>242.7867176932547</v>
      </c>
      <c r="O8778" s="44">
        <f t="shared" si="957"/>
        <v>31</v>
      </c>
      <c r="P8778" s="47">
        <f t="shared" si="958"/>
        <v>152.11521658550458</v>
      </c>
    </row>
    <row r="8779" spans="1:16" x14ac:dyDescent="0.25">
      <c r="A8779" s="56">
        <v>21074</v>
      </c>
      <c r="B8779" s="43" t="s">
        <v>4452</v>
      </c>
      <c r="C8779" s="43" t="s">
        <v>4482</v>
      </c>
      <c r="D8779" s="57" t="s">
        <v>133</v>
      </c>
      <c r="E8779" s="44">
        <v>600</v>
      </c>
      <c r="F8779" s="58">
        <v>38352</v>
      </c>
      <c r="G8779" s="45">
        <v>520</v>
      </c>
      <c r="H8779" s="45">
        <v>-194.06</v>
      </c>
      <c r="I8779" s="59">
        <f t="shared" ref="I8779:I8842" si="960">G8779+H8779</f>
        <v>325.94</v>
      </c>
      <c r="J8779" s="44">
        <f t="shared" ref="J8779:J8842" si="961">YEAR(F8779)</f>
        <v>2004</v>
      </c>
      <c r="K8779" s="44">
        <f t="shared" ref="K8779:K8842" si="962">ROUND(($A$9-F8779)/365,0)</f>
        <v>19</v>
      </c>
      <c r="L8779" s="59">
        <f>VLOOKUP(J8779,'SF CCI, BCI'!A:F,5)</f>
        <v>8228.39</v>
      </c>
      <c r="M8779" s="59">
        <f t="shared" si="959"/>
        <v>1.8675901361019593</v>
      </c>
      <c r="N8779" s="47">
        <f t="shared" si="956"/>
        <v>971.1468707730188</v>
      </c>
      <c r="O8779" s="44">
        <f t="shared" si="957"/>
        <v>31</v>
      </c>
      <c r="P8779" s="47">
        <f t="shared" si="958"/>
        <v>608.72232896107266</v>
      </c>
    </row>
    <row r="8780" spans="1:16" x14ac:dyDescent="0.25">
      <c r="A8780" s="56">
        <v>21075</v>
      </c>
      <c r="B8780" s="43" t="s">
        <v>4452</v>
      </c>
      <c r="C8780" s="43" t="s">
        <v>4483</v>
      </c>
      <c r="D8780" s="57" t="s">
        <v>133</v>
      </c>
      <c r="E8780" s="44">
        <v>600</v>
      </c>
      <c r="F8780" s="58">
        <v>38352</v>
      </c>
      <c r="G8780" s="45">
        <v>390</v>
      </c>
      <c r="H8780" s="45">
        <v>-145.57999999999998</v>
      </c>
      <c r="I8780" s="59">
        <f t="shared" si="960"/>
        <v>244.42000000000002</v>
      </c>
      <c r="J8780" s="44">
        <f t="shared" si="961"/>
        <v>2004</v>
      </c>
      <c r="K8780" s="44">
        <f t="shared" si="962"/>
        <v>19</v>
      </c>
      <c r="L8780" s="59">
        <f>VLOOKUP(J8780,'SF CCI, BCI'!A:F,5)</f>
        <v>8228.39</v>
      </c>
      <c r="M8780" s="59">
        <f t="shared" si="959"/>
        <v>1.8675901361019593</v>
      </c>
      <c r="N8780" s="47">
        <f t="shared" ref="N8780:N8843" si="963">G8780*M8780</f>
        <v>728.36015307976413</v>
      </c>
      <c r="O8780" s="44">
        <f t="shared" ref="O8780:O8843" si="964">IF(E8780="(blank)","",IF(K8780&gt;(E8780/12),0,(E8780/12)-K8780))</f>
        <v>31</v>
      </c>
      <c r="P8780" s="47">
        <f t="shared" ref="P8780:P8843" si="965">M8780*I8780</f>
        <v>456.47638106604091</v>
      </c>
    </row>
    <row r="8781" spans="1:16" x14ac:dyDescent="0.25">
      <c r="A8781" s="56">
        <v>21076</v>
      </c>
      <c r="B8781" s="43" t="s">
        <v>4452</v>
      </c>
      <c r="C8781" s="43" t="s">
        <v>4484</v>
      </c>
      <c r="D8781" s="57" t="s">
        <v>133</v>
      </c>
      <c r="E8781" s="44">
        <v>600</v>
      </c>
      <c r="F8781" s="58">
        <v>38352</v>
      </c>
      <c r="G8781" s="45">
        <v>1500</v>
      </c>
      <c r="H8781" s="45">
        <v>-559.91999999999996</v>
      </c>
      <c r="I8781" s="59">
        <f t="shared" si="960"/>
        <v>940.08</v>
      </c>
      <c r="J8781" s="44">
        <f t="shared" si="961"/>
        <v>2004</v>
      </c>
      <c r="K8781" s="44">
        <f t="shared" si="962"/>
        <v>19</v>
      </c>
      <c r="L8781" s="59">
        <f>VLOOKUP(J8781,'SF CCI, BCI'!A:F,5)</f>
        <v>8228.39</v>
      </c>
      <c r="M8781" s="59">
        <f t="shared" si="959"/>
        <v>1.8675901361019593</v>
      </c>
      <c r="N8781" s="47">
        <f t="shared" si="963"/>
        <v>2801.385204152939</v>
      </c>
      <c r="O8781" s="44">
        <f t="shared" si="964"/>
        <v>31</v>
      </c>
      <c r="P8781" s="47">
        <f t="shared" si="965"/>
        <v>1755.6841351467301</v>
      </c>
    </row>
    <row r="8782" spans="1:16" x14ac:dyDescent="0.25">
      <c r="A8782" s="56">
        <v>21077</v>
      </c>
      <c r="B8782" s="43" t="s">
        <v>4452</v>
      </c>
      <c r="C8782" s="43" t="s">
        <v>4485</v>
      </c>
      <c r="D8782" s="57" t="s">
        <v>133</v>
      </c>
      <c r="E8782" s="44">
        <v>600</v>
      </c>
      <c r="F8782" s="58">
        <v>38352</v>
      </c>
      <c r="G8782" s="45">
        <v>510</v>
      </c>
      <c r="H8782" s="45">
        <v>-190.33</v>
      </c>
      <c r="I8782" s="59">
        <f t="shared" si="960"/>
        <v>319.66999999999996</v>
      </c>
      <c r="J8782" s="44">
        <f t="shared" si="961"/>
        <v>2004</v>
      </c>
      <c r="K8782" s="44">
        <f t="shared" si="962"/>
        <v>19</v>
      </c>
      <c r="L8782" s="59">
        <f>VLOOKUP(J8782,'SF CCI, BCI'!A:F,5)</f>
        <v>8228.39</v>
      </c>
      <c r="M8782" s="59">
        <f t="shared" si="959"/>
        <v>1.8675901361019593</v>
      </c>
      <c r="N8782" s="47">
        <f t="shared" si="963"/>
        <v>952.47096941199925</v>
      </c>
      <c r="O8782" s="44">
        <f t="shared" si="964"/>
        <v>31</v>
      </c>
      <c r="P8782" s="47">
        <f t="shared" si="965"/>
        <v>597.01253880771321</v>
      </c>
    </row>
    <row r="8783" spans="1:16" x14ac:dyDescent="0.25">
      <c r="A8783" s="56">
        <v>21078</v>
      </c>
      <c r="B8783" s="43" t="s">
        <v>4452</v>
      </c>
      <c r="C8783" s="43" t="s">
        <v>4486</v>
      </c>
      <c r="D8783" s="57" t="s">
        <v>133</v>
      </c>
      <c r="E8783" s="44">
        <v>600</v>
      </c>
      <c r="F8783" s="58">
        <v>38352</v>
      </c>
      <c r="G8783" s="45">
        <v>750</v>
      </c>
      <c r="H8783" s="45">
        <v>-279.95999999999998</v>
      </c>
      <c r="I8783" s="59">
        <f t="shared" si="960"/>
        <v>470.04</v>
      </c>
      <c r="J8783" s="44">
        <f t="shared" si="961"/>
        <v>2004</v>
      </c>
      <c r="K8783" s="44">
        <f t="shared" si="962"/>
        <v>19</v>
      </c>
      <c r="L8783" s="59">
        <f>VLOOKUP(J8783,'SF CCI, BCI'!A:F,5)</f>
        <v>8228.39</v>
      </c>
      <c r="M8783" s="59">
        <f t="shared" si="959"/>
        <v>1.8675901361019593</v>
      </c>
      <c r="N8783" s="47">
        <f t="shared" si="963"/>
        <v>1400.6926020764695</v>
      </c>
      <c r="O8783" s="44">
        <f t="shared" si="964"/>
        <v>31</v>
      </c>
      <c r="P8783" s="47">
        <f t="shared" si="965"/>
        <v>877.84206757336506</v>
      </c>
    </row>
    <row r="8784" spans="1:16" x14ac:dyDescent="0.25">
      <c r="A8784" s="56">
        <v>21079</v>
      </c>
      <c r="B8784" s="43" t="s">
        <v>4452</v>
      </c>
      <c r="C8784" s="43" t="s">
        <v>4487</v>
      </c>
      <c r="D8784" s="57" t="s">
        <v>133</v>
      </c>
      <c r="E8784" s="44">
        <v>600</v>
      </c>
      <c r="F8784" s="58">
        <v>38352</v>
      </c>
      <c r="G8784" s="45">
        <v>260</v>
      </c>
      <c r="H8784" s="45">
        <v>-97.1</v>
      </c>
      <c r="I8784" s="59">
        <f t="shared" si="960"/>
        <v>162.9</v>
      </c>
      <c r="J8784" s="44">
        <f t="shared" si="961"/>
        <v>2004</v>
      </c>
      <c r="K8784" s="44">
        <f t="shared" si="962"/>
        <v>19</v>
      </c>
      <c r="L8784" s="59">
        <f>VLOOKUP(J8784,'SF CCI, BCI'!A:F,5)</f>
        <v>8228.39</v>
      </c>
      <c r="M8784" s="59">
        <f t="shared" si="959"/>
        <v>1.8675901361019593</v>
      </c>
      <c r="N8784" s="47">
        <f t="shared" si="963"/>
        <v>485.5734353865094</v>
      </c>
      <c r="O8784" s="44">
        <f t="shared" si="964"/>
        <v>31</v>
      </c>
      <c r="P8784" s="47">
        <f t="shared" si="965"/>
        <v>304.23043317100917</v>
      </c>
    </row>
    <row r="8785" spans="1:16" x14ac:dyDescent="0.25">
      <c r="A8785" s="56">
        <v>21080</v>
      </c>
      <c r="B8785" s="43" t="s">
        <v>4488</v>
      </c>
      <c r="C8785" s="43" t="s">
        <v>4489</v>
      </c>
      <c r="D8785" s="57" t="s">
        <v>133</v>
      </c>
      <c r="E8785" s="44">
        <v>600</v>
      </c>
      <c r="F8785" s="58">
        <v>38352</v>
      </c>
      <c r="G8785" s="45">
        <v>19169.349999999999</v>
      </c>
      <c r="H8785" s="45">
        <v>-7155.71</v>
      </c>
      <c r="I8785" s="59">
        <f t="shared" si="960"/>
        <v>12013.64</v>
      </c>
      <c r="J8785" s="44">
        <f t="shared" si="961"/>
        <v>2004</v>
      </c>
      <c r="K8785" s="44">
        <f t="shared" si="962"/>
        <v>19</v>
      </c>
      <c r="L8785" s="59">
        <f>VLOOKUP(J8785,'SF CCI, BCI'!A:F,5)</f>
        <v>8228.39</v>
      </c>
      <c r="M8785" s="59">
        <f t="shared" si="959"/>
        <v>1.8675901361019593</v>
      </c>
      <c r="N8785" s="47">
        <f t="shared" si="963"/>
        <v>35800.488975486092</v>
      </c>
      <c r="O8785" s="44">
        <f t="shared" si="964"/>
        <v>31</v>
      </c>
      <c r="P8785" s="47">
        <f t="shared" si="965"/>
        <v>22436.555562679943</v>
      </c>
    </row>
    <row r="8786" spans="1:16" x14ac:dyDescent="0.25">
      <c r="A8786" s="56">
        <v>21089</v>
      </c>
      <c r="B8786" s="43" t="s">
        <v>4490</v>
      </c>
      <c r="C8786" s="43" t="s">
        <v>4491</v>
      </c>
      <c r="D8786" s="57" t="s">
        <v>133</v>
      </c>
      <c r="E8786" s="44">
        <v>600</v>
      </c>
      <c r="F8786" s="58">
        <v>38383</v>
      </c>
      <c r="G8786" s="45">
        <v>2095.75</v>
      </c>
      <c r="H8786" s="45">
        <v>-778.79</v>
      </c>
      <c r="I8786" s="59">
        <f t="shared" si="960"/>
        <v>1316.96</v>
      </c>
      <c r="J8786" s="44">
        <f t="shared" si="961"/>
        <v>2005</v>
      </c>
      <c r="K8786" s="44">
        <f t="shared" si="962"/>
        <v>19</v>
      </c>
      <c r="L8786" s="59">
        <f>VLOOKUP(J8786,'SF CCI, BCI'!A:F,5)</f>
        <v>8462.4500000000007</v>
      </c>
      <c r="M8786" s="59">
        <f t="shared" si="959"/>
        <v>1.8159351015367888</v>
      </c>
      <c r="N8786" s="47">
        <f t="shared" si="963"/>
        <v>3805.7459890457253</v>
      </c>
      <c r="O8786" s="44">
        <f t="shared" si="964"/>
        <v>31</v>
      </c>
      <c r="P8786" s="47">
        <f t="shared" si="965"/>
        <v>2391.5138913198894</v>
      </c>
    </row>
    <row r="8787" spans="1:16" x14ac:dyDescent="0.25">
      <c r="A8787" s="56">
        <v>21090</v>
      </c>
      <c r="B8787" s="43" t="s">
        <v>4490</v>
      </c>
      <c r="C8787" s="43" t="s">
        <v>4492</v>
      </c>
      <c r="D8787" s="57" t="s">
        <v>133</v>
      </c>
      <c r="E8787" s="44">
        <v>600</v>
      </c>
      <c r="F8787" s="58">
        <v>38383</v>
      </c>
      <c r="G8787" s="45">
        <v>5560.96</v>
      </c>
      <c r="H8787" s="45">
        <v>-2066.44</v>
      </c>
      <c r="I8787" s="59">
        <f t="shared" si="960"/>
        <v>3494.52</v>
      </c>
      <c r="J8787" s="44">
        <f t="shared" si="961"/>
        <v>2005</v>
      </c>
      <c r="K8787" s="44">
        <f t="shared" si="962"/>
        <v>19</v>
      </c>
      <c r="L8787" s="59">
        <f>VLOOKUP(J8787,'SF CCI, BCI'!A:F,5)</f>
        <v>8462.4500000000007</v>
      </c>
      <c r="M8787" s="59">
        <f t="shared" si="959"/>
        <v>1.8159351015367888</v>
      </c>
      <c r="N8787" s="47">
        <f t="shared" si="963"/>
        <v>10098.342462242021</v>
      </c>
      <c r="O8787" s="44">
        <f t="shared" si="964"/>
        <v>31</v>
      </c>
      <c r="P8787" s="47">
        <f t="shared" si="965"/>
        <v>6345.8215310223395</v>
      </c>
    </row>
    <row r="8788" spans="1:16" x14ac:dyDescent="0.25">
      <c r="A8788" s="56">
        <v>21091</v>
      </c>
      <c r="B8788" s="43" t="s">
        <v>4452</v>
      </c>
      <c r="C8788" s="43" t="s">
        <v>4493</v>
      </c>
      <c r="D8788" s="57" t="s">
        <v>133</v>
      </c>
      <c r="E8788" s="44">
        <v>600</v>
      </c>
      <c r="F8788" s="58">
        <v>38383</v>
      </c>
      <c r="G8788" s="45">
        <v>11717.76</v>
      </c>
      <c r="H8788" s="45">
        <v>-4354.1900000000005</v>
      </c>
      <c r="I8788" s="59">
        <f t="shared" si="960"/>
        <v>7363.57</v>
      </c>
      <c r="J8788" s="44">
        <f t="shared" si="961"/>
        <v>2005</v>
      </c>
      <c r="K8788" s="44">
        <f t="shared" si="962"/>
        <v>19</v>
      </c>
      <c r="L8788" s="59">
        <f>VLOOKUP(J8788,'SF CCI, BCI'!A:F,5)</f>
        <v>8462.4500000000007</v>
      </c>
      <c r="M8788" s="59">
        <f t="shared" si="959"/>
        <v>1.8159351015367888</v>
      </c>
      <c r="N8788" s="47">
        <f t="shared" si="963"/>
        <v>21278.691695383724</v>
      </c>
      <c r="O8788" s="44">
        <f t="shared" si="964"/>
        <v>31</v>
      </c>
      <c r="P8788" s="47">
        <f t="shared" si="965"/>
        <v>13371.765235623252</v>
      </c>
    </row>
    <row r="8789" spans="1:16" x14ac:dyDescent="0.25">
      <c r="A8789" s="56">
        <v>21092</v>
      </c>
      <c r="B8789" s="43" t="s">
        <v>4452</v>
      </c>
      <c r="C8789" s="43" t="s">
        <v>4494</v>
      </c>
      <c r="D8789" s="57" t="s">
        <v>133</v>
      </c>
      <c r="E8789" s="44">
        <v>600</v>
      </c>
      <c r="F8789" s="58">
        <v>38383</v>
      </c>
      <c r="G8789" s="45">
        <v>11161.12</v>
      </c>
      <c r="H8789" s="45">
        <v>-4147.3999999999996</v>
      </c>
      <c r="I8789" s="59">
        <f t="shared" si="960"/>
        <v>7013.7200000000012</v>
      </c>
      <c r="J8789" s="44">
        <f t="shared" si="961"/>
        <v>2005</v>
      </c>
      <c r="K8789" s="44">
        <f t="shared" si="962"/>
        <v>19</v>
      </c>
      <c r="L8789" s="59">
        <f>VLOOKUP(J8789,'SF CCI, BCI'!A:F,5)</f>
        <v>8462.4500000000007</v>
      </c>
      <c r="M8789" s="59">
        <f t="shared" si="959"/>
        <v>1.8159351015367888</v>
      </c>
      <c r="N8789" s="47">
        <f t="shared" si="963"/>
        <v>20267.869580464285</v>
      </c>
      <c r="O8789" s="44">
        <f t="shared" si="964"/>
        <v>31</v>
      </c>
      <c r="P8789" s="47">
        <f t="shared" si="965"/>
        <v>12736.460340350608</v>
      </c>
    </row>
    <row r="8790" spans="1:16" x14ac:dyDescent="0.25">
      <c r="A8790" s="56">
        <v>21093</v>
      </c>
      <c r="B8790" s="43" t="s">
        <v>4452</v>
      </c>
      <c r="C8790" s="43" t="s">
        <v>4495</v>
      </c>
      <c r="D8790" s="57" t="s">
        <v>133</v>
      </c>
      <c r="E8790" s="44">
        <v>600</v>
      </c>
      <c r="F8790" s="58">
        <v>38383</v>
      </c>
      <c r="G8790" s="45">
        <v>835.27</v>
      </c>
      <c r="H8790" s="45">
        <v>-310.36</v>
      </c>
      <c r="I8790" s="59">
        <f t="shared" si="960"/>
        <v>524.91</v>
      </c>
      <c r="J8790" s="44">
        <f t="shared" si="961"/>
        <v>2005</v>
      </c>
      <c r="K8790" s="44">
        <f t="shared" si="962"/>
        <v>19</v>
      </c>
      <c r="L8790" s="59">
        <f>VLOOKUP(J8790,'SF CCI, BCI'!A:F,5)</f>
        <v>8462.4500000000007</v>
      </c>
      <c r="M8790" s="59">
        <f t="shared" si="959"/>
        <v>1.8159351015367888</v>
      </c>
      <c r="N8790" s="47">
        <f t="shared" si="963"/>
        <v>1516.7961122606337</v>
      </c>
      <c r="O8790" s="44">
        <f t="shared" si="964"/>
        <v>31</v>
      </c>
      <c r="P8790" s="47">
        <f t="shared" si="965"/>
        <v>953.20249414767579</v>
      </c>
    </row>
    <row r="8791" spans="1:16" x14ac:dyDescent="0.25">
      <c r="A8791" s="56">
        <v>21094</v>
      </c>
      <c r="B8791" s="43" t="s">
        <v>4452</v>
      </c>
      <c r="C8791" s="43" t="s">
        <v>4496</v>
      </c>
      <c r="D8791" s="57" t="s">
        <v>133</v>
      </c>
      <c r="E8791" s="44">
        <v>600</v>
      </c>
      <c r="F8791" s="58">
        <v>38383</v>
      </c>
      <c r="G8791" s="45">
        <v>489.09</v>
      </c>
      <c r="H8791" s="45">
        <v>-181.75</v>
      </c>
      <c r="I8791" s="59">
        <f t="shared" si="960"/>
        <v>307.33999999999997</v>
      </c>
      <c r="J8791" s="44">
        <f t="shared" si="961"/>
        <v>2005</v>
      </c>
      <c r="K8791" s="44">
        <f t="shared" si="962"/>
        <v>19</v>
      </c>
      <c r="L8791" s="59">
        <f>VLOOKUP(J8791,'SF CCI, BCI'!A:F,5)</f>
        <v>8462.4500000000007</v>
      </c>
      <c r="M8791" s="59">
        <f t="shared" si="959"/>
        <v>1.8159351015367888</v>
      </c>
      <c r="N8791" s="47">
        <f t="shared" si="963"/>
        <v>888.155698810628</v>
      </c>
      <c r="O8791" s="44">
        <f t="shared" si="964"/>
        <v>31</v>
      </c>
      <c r="P8791" s="47">
        <f t="shared" si="965"/>
        <v>558.10949410631667</v>
      </c>
    </row>
    <row r="8792" spans="1:16" x14ac:dyDescent="0.25">
      <c r="A8792" s="56">
        <v>21095</v>
      </c>
      <c r="B8792" s="43" t="s">
        <v>4452</v>
      </c>
      <c r="C8792" s="43" t="s">
        <v>4497</v>
      </c>
      <c r="D8792" s="57" t="s">
        <v>133</v>
      </c>
      <c r="E8792" s="44">
        <v>600</v>
      </c>
      <c r="F8792" s="58">
        <v>38383</v>
      </c>
      <c r="G8792" s="45">
        <v>780</v>
      </c>
      <c r="H8792" s="45">
        <v>-289.83</v>
      </c>
      <c r="I8792" s="59">
        <f t="shared" si="960"/>
        <v>490.17</v>
      </c>
      <c r="J8792" s="44">
        <f t="shared" si="961"/>
        <v>2005</v>
      </c>
      <c r="K8792" s="44">
        <f t="shared" si="962"/>
        <v>19</v>
      </c>
      <c r="L8792" s="59">
        <f>VLOOKUP(J8792,'SF CCI, BCI'!A:F,5)</f>
        <v>8462.4500000000007</v>
      </c>
      <c r="M8792" s="59">
        <f t="shared" si="959"/>
        <v>1.8159351015367888</v>
      </c>
      <c r="N8792" s="47">
        <f t="shared" si="963"/>
        <v>1416.4293791986952</v>
      </c>
      <c r="O8792" s="44">
        <f t="shared" si="964"/>
        <v>31</v>
      </c>
      <c r="P8792" s="47">
        <f t="shared" si="965"/>
        <v>890.11690872028782</v>
      </c>
    </row>
    <row r="8793" spans="1:16" x14ac:dyDescent="0.25">
      <c r="A8793" s="56">
        <v>21096</v>
      </c>
      <c r="B8793" s="43" t="s">
        <v>4452</v>
      </c>
      <c r="C8793" s="43" t="s">
        <v>4498</v>
      </c>
      <c r="D8793" s="57" t="s">
        <v>133</v>
      </c>
      <c r="E8793" s="44">
        <v>600</v>
      </c>
      <c r="F8793" s="58">
        <v>38383</v>
      </c>
      <c r="G8793" s="45">
        <v>1430</v>
      </c>
      <c r="H8793" s="45">
        <v>-531.3599999999999</v>
      </c>
      <c r="I8793" s="59">
        <f t="shared" si="960"/>
        <v>898.6400000000001</v>
      </c>
      <c r="J8793" s="44">
        <f t="shared" si="961"/>
        <v>2005</v>
      </c>
      <c r="K8793" s="44">
        <f t="shared" si="962"/>
        <v>19</v>
      </c>
      <c r="L8793" s="59">
        <f>VLOOKUP(J8793,'SF CCI, BCI'!A:F,5)</f>
        <v>8462.4500000000007</v>
      </c>
      <c r="M8793" s="59">
        <f t="shared" si="959"/>
        <v>1.8159351015367888</v>
      </c>
      <c r="N8793" s="47">
        <f t="shared" si="963"/>
        <v>2596.7871951976081</v>
      </c>
      <c r="O8793" s="44">
        <f t="shared" si="964"/>
        <v>31</v>
      </c>
      <c r="P8793" s="47">
        <f t="shared" si="965"/>
        <v>1631.8719196450202</v>
      </c>
    </row>
    <row r="8794" spans="1:16" x14ac:dyDescent="0.25">
      <c r="A8794" s="56">
        <v>21097</v>
      </c>
      <c r="B8794" s="43" t="s">
        <v>4452</v>
      </c>
      <c r="C8794" s="43" t="s">
        <v>4499</v>
      </c>
      <c r="D8794" s="57" t="s">
        <v>133</v>
      </c>
      <c r="E8794" s="44">
        <v>600</v>
      </c>
      <c r="F8794" s="58">
        <v>38383</v>
      </c>
      <c r="G8794" s="45">
        <v>1500</v>
      </c>
      <c r="H8794" s="45">
        <v>-557.38</v>
      </c>
      <c r="I8794" s="59">
        <f t="shared" si="960"/>
        <v>942.62</v>
      </c>
      <c r="J8794" s="44">
        <f t="shared" si="961"/>
        <v>2005</v>
      </c>
      <c r="K8794" s="44">
        <f t="shared" si="962"/>
        <v>19</v>
      </c>
      <c r="L8794" s="59">
        <f>VLOOKUP(J8794,'SF CCI, BCI'!A:F,5)</f>
        <v>8462.4500000000007</v>
      </c>
      <c r="M8794" s="59">
        <f t="shared" si="959"/>
        <v>1.8159351015367888</v>
      </c>
      <c r="N8794" s="47">
        <f t="shared" si="963"/>
        <v>2723.9026523051834</v>
      </c>
      <c r="O8794" s="44">
        <f t="shared" si="964"/>
        <v>31</v>
      </c>
      <c r="P8794" s="47">
        <f t="shared" si="965"/>
        <v>1711.7367454106079</v>
      </c>
    </row>
    <row r="8795" spans="1:16" x14ac:dyDescent="0.25">
      <c r="A8795" s="56">
        <v>21098</v>
      </c>
      <c r="B8795" s="43" t="s">
        <v>1556</v>
      </c>
      <c r="C8795" s="43" t="s">
        <v>119</v>
      </c>
      <c r="D8795" s="57" t="s">
        <v>165</v>
      </c>
      <c r="E8795" s="44">
        <v>600</v>
      </c>
      <c r="F8795" s="58">
        <v>38411</v>
      </c>
      <c r="G8795" s="45">
        <v>2986.44</v>
      </c>
      <c r="H8795" s="45">
        <v>-1104.6599999999999</v>
      </c>
      <c r="I8795" s="59">
        <f t="shared" si="960"/>
        <v>1881.7800000000002</v>
      </c>
      <c r="J8795" s="44">
        <f t="shared" si="961"/>
        <v>2005</v>
      </c>
      <c r="K8795" s="44">
        <f t="shared" si="962"/>
        <v>18</v>
      </c>
      <c r="L8795" s="59">
        <f>VLOOKUP(J8795,'SF CCI, BCI'!A:F,5)</f>
        <v>8462.4500000000007</v>
      </c>
      <c r="M8795" s="59">
        <f t="shared" si="959"/>
        <v>1.8159351015367888</v>
      </c>
      <c r="N8795" s="47">
        <f t="shared" si="963"/>
        <v>5423.1812246335276</v>
      </c>
      <c r="O8795" s="44">
        <f t="shared" si="964"/>
        <v>32</v>
      </c>
      <c r="P8795" s="47">
        <f t="shared" si="965"/>
        <v>3417.190355369899</v>
      </c>
    </row>
    <row r="8796" spans="1:16" x14ac:dyDescent="0.25">
      <c r="A8796" s="56">
        <v>21099</v>
      </c>
      <c r="B8796" s="43" t="s">
        <v>4490</v>
      </c>
      <c r="C8796" s="43" t="s">
        <v>4500</v>
      </c>
      <c r="D8796" s="57" t="s">
        <v>133</v>
      </c>
      <c r="E8796" s="44">
        <v>600</v>
      </c>
      <c r="F8796" s="58">
        <v>38411</v>
      </c>
      <c r="G8796" s="45">
        <v>242733.08</v>
      </c>
      <c r="H8796" s="45">
        <v>-89785.42</v>
      </c>
      <c r="I8796" s="59">
        <f t="shared" si="960"/>
        <v>152947.65999999997</v>
      </c>
      <c r="J8796" s="44">
        <f t="shared" si="961"/>
        <v>2005</v>
      </c>
      <c r="K8796" s="44">
        <f t="shared" si="962"/>
        <v>18</v>
      </c>
      <c r="L8796" s="59">
        <f>VLOOKUP(J8796,'SF CCI, BCI'!A:F,5)</f>
        <v>8462.4500000000007</v>
      </c>
      <c r="M8796" s="59">
        <f t="shared" si="959"/>
        <v>1.8159351015367888</v>
      </c>
      <c r="N8796" s="47">
        <f t="shared" si="963"/>
        <v>440787.52027613745</v>
      </c>
      <c r="O8796" s="44">
        <f t="shared" si="964"/>
        <v>32</v>
      </c>
      <c r="P8796" s="47">
        <f t="shared" si="965"/>
        <v>277743.0244919142</v>
      </c>
    </row>
    <row r="8797" spans="1:16" x14ac:dyDescent="0.25">
      <c r="A8797" s="56">
        <v>21100</v>
      </c>
      <c r="B8797" s="43" t="s">
        <v>4490</v>
      </c>
      <c r="C8797" s="43" t="s">
        <v>4501</v>
      </c>
      <c r="D8797" s="57" t="s">
        <v>133</v>
      </c>
      <c r="E8797" s="44">
        <v>600</v>
      </c>
      <c r="F8797" s="58">
        <v>38411</v>
      </c>
      <c r="G8797" s="45">
        <v>589750.17000000004</v>
      </c>
      <c r="H8797" s="45">
        <v>-218144.88</v>
      </c>
      <c r="I8797" s="59">
        <f t="shared" si="960"/>
        <v>371605.29000000004</v>
      </c>
      <c r="J8797" s="44">
        <f t="shared" si="961"/>
        <v>2005</v>
      </c>
      <c r="K8797" s="44">
        <f t="shared" si="962"/>
        <v>18</v>
      </c>
      <c r="L8797" s="59">
        <f>VLOOKUP(J8797,'SF CCI, BCI'!A:F,5)</f>
        <v>8462.4500000000007</v>
      </c>
      <c r="M8797" s="59">
        <f t="shared" si="959"/>
        <v>1.8159351015367888</v>
      </c>
      <c r="N8797" s="47">
        <f t="shared" si="963"/>
        <v>1070948.0348402886</v>
      </c>
      <c r="O8797" s="44">
        <f t="shared" si="964"/>
        <v>32</v>
      </c>
      <c r="P8797" s="47">
        <f t="shared" si="965"/>
        <v>674811.09002775792</v>
      </c>
    </row>
    <row r="8798" spans="1:16" x14ac:dyDescent="0.25">
      <c r="A8798" s="56">
        <v>21101</v>
      </c>
      <c r="B8798" s="43" t="s">
        <v>4490</v>
      </c>
      <c r="C8798" s="43" t="s">
        <v>4502</v>
      </c>
      <c r="D8798" s="57" t="s">
        <v>133</v>
      </c>
      <c r="E8798" s="44">
        <v>600</v>
      </c>
      <c r="F8798" s="58">
        <v>38411</v>
      </c>
      <c r="G8798" s="45">
        <v>6027.47</v>
      </c>
      <c r="H8798" s="45">
        <v>-2229.52</v>
      </c>
      <c r="I8798" s="59">
        <f t="shared" si="960"/>
        <v>3797.9500000000003</v>
      </c>
      <c r="J8798" s="44">
        <f t="shared" si="961"/>
        <v>2005</v>
      </c>
      <c r="K8798" s="44">
        <f t="shared" si="962"/>
        <v>18</v>
      </c>
      <c r="L8798" s="59">
        <f>VLOOKUP(J8798,'SF CCI, BCI'!A:F,5)</f>
        <v>8462.4500000000007</v>
      </c>
      <c r="M8798" s="59">
        <f t="shared" si="959"/>
        <v>1.8159351015367888</v>
      </c>
      <c r="N8798" s="47">
        <f t="shared" si="963"/>
        <v>10945.494346459949</v>
      </c>
      <c r="O8798" s="44">
        <f t="shared" si="964"/>
        <v>32</v>
      </c>
      <c r="P8798" s="47">
        <f t="shared" si="965"/>
        <v>6896.830718881648</v>
      </c>
    </row>
    <row r="8799" spans="1:16" x14ac:dyDescent="0.25">
      <c r="A8799" s="56">
        <v>21102</v>
      </c>
      <c r="B8799" s="43" t="s">
        <v>4490</v>
      </c>
      <c r="C8799" s="43" t="s">
        <v>4503</v>
      </c>
      <c r="D8799" s="57" t="s">
        <v>133</v>
      </c>
      <c r="E8799" s="44">
        <v>600</v>
      </c>
      <c r="F8799" s="58">
        <v>38411</v>
      </c>
      <c r="G8799" s="45">
        <v>23368.41</v>
      </c>
      <c r="H8799" s="45">
        <v>-8643.81</v>
      </c>
      <c r="I8799" s="59">
        <f t="shared" si="960"/>
        <v>14724.6</v>
      </c>
      <c r="J8799" s="44">
        <f t="shared" si="961"/>
        <v>2005</v>
      </c>
      <c r="K8799" s="44">
        <f t="shared" si="962"/>
        <v>18</v>
      </c>
      <c r="L8799" s="59">
        <f>VLOOKUP(J8799,'SF CCI, BCI'!A:F,5)</f>
        <v>8462.4500000000007</v>
      </c>
      <c r="M8799" s="59">
        <f t="shared" si="959"/>
        <v>1.8159351015367888</v>
      </c>
      <c r="N8799" s="47">
        <f t="shared" si="963"/>
        <v>42435.51598610331</v>
      </c>
      <c r="O8799" s="44">
        <f t="shared" si="964"/>
        <v>32</v>
      </c>
      <c r="P8799" s="47">
        <f t="shared" si="965"/>
        <v>26738.917996088603</v>
      </c>
    </row>
    <row r="8800" spans="1:16" x14ac:dyDescent="0.25">
      <c r="A8800" s="56">
        <v>21103</v>
      </c>
      <c r="B8800" s="43" t="s">
        <v>4490</v>
      </c>
      <c r="C8800" s="43" t="s">
        <v>4504</v>
      </c>
      <c r="D8800" s="57" t="s">
        <v>133</v>
      </c>
      <c r="E8800" s="44">
        <v>600</v>
      </c>
      <c r="F8800" s="58">
        <v>38411</v>
      </c>
      <c r="G8800" s="45">
        <v>17138.3</v>
      </c>
      <c r="H8800" s="45">
        <v>-6339.34</v>
      </c>
      <c r="I8800" s="59">
        <f t="shared" si="960"/>
        <v>10798.96</v>
      </c>
      <c r="J8800" s="44">
        <f t="shared" si="961"/>
        <v>2005</v>
      </c>
      <c r="K8800" s="44">
        <f t="shared" si="962"/>
        <v>18</v>
      </c>
      <c r="L8800" s="59">
        <f>VLOOKUP(J8800,'SF CCI, BCI'!A:F,5)</f>
        <v>8462.4500000000007</v>
      </c>
      <c r="M8800" s="59">
        <f t="shared" si="959"/>
        <v>1.8159351015367888</v>
      </c>
      <c r="N8800" s="47">
        <f t="shared" si="963"/>
        <v>31122.040550667945</v>
      </c>
      <c r="O8800" s="44">
        <f t="shared" si="964"/>
        <v>32</v>
      </c>
      <c r="P8800" s="47">
        <f t="shared" si="965"/>
        <v>19610.210524091719</v>
      </c>
    </row>
    <row r="8801" spans="1:16" x14ac:dyDescent="0.25">
      <c r="A8801" s="56">
        <v>21104</v>
      </c>
      <c r="B8801" s="43" t="s">
        <v>4490</v>
      </c>
      <c r="C8801" s="43" t="s">
        <v>4505</v>
      </c>
      <c r="D8801" s="57" t="s">
        <v>133</v>
      </c>
      <c r="E8801" s="44">
        <v>600</v>
      </c>
      <c r="F8801" s="58">
        <v>38411</v>
      </c>
      <c r="G8801" s="45">
        <v>20286.23</v>
      </c>
      <c r="H8801" s="45">
        <v>-7503.79</v>
      </c>
      <c r="I8801" s="59">
        <f t="shared" si="960"/>
        <v>12782.439999999999</v>
      </c>
      <c r="J8801" s="44">
        <f t="shared" si="961"/>
        <v>2005</v>
      </c>
      <c r="K8801" s="44">
        <f t="shared" si="962"/>
        <v>18</v>
      </c>
      <c r="L8801" s="59">
        <f>VLOOKUP(J8801,'SF CCI, BCI'!A:F,5)</f>
        <v>8462.4500000000007</v>
      </c>
      <c r="M8801" s="59">
        <f t="shared" si="959"/>
        <v>1.8159351015367888</v>
      </c>
      <c r="N8801" s="47">
        <f t="shared" si="963"/>
        <v>36838.477134848654</v>
      </c>
      <c r="O8801" s="44">
        <f t="shared" si="964"/>
        <v>32</v>
      </c>
      <c r="P8801" s="47">
        <f t="shared" si="965"/>
        <v>23212.08147928791</v>
      </c>
    </row>
    <row r="8802" spans="1:16" x14ac:dyDescent="0.25">
      <c r="A8802" s="56">
        <v>21105</v>
      </c>
      <c r="B8802" s="43" t="s">
        <v>4490</v>
      </c>
      <c r="C8802" s="43" t="s">
        <v>4506</v>
      </c>
      <c r="D8802" s="57" t="s">
        <v>133</v>
      </c>
      <c r="E8802" s="44">
        <v>600</v>
      </c>
      <c r="F8802" s="58">
        <v>38411</v>
      </c>
      <c r="G8802" s="45">
        <v>89558.57</v>
      </c>
      <c r="H8802" s="45">
        <v>-33127.14</v>
      </c>
      <c r="I8802" s="59">
        <f t="shared" si="960"/>
        <v>56431.430000000008</v>
      </c>
      <c r="J8802" s="44">
        <f t="shared" si="961"/>
        <v>2005</v>
      </c>
      <c r="K8802" s="44">
        <f t="shared" si="962"/>
        <v>18</v>
      </c>
      <c r="L8802" s="59">
        <f>VLOOKUP(J8802,'SF CCI, BCI'!A:F,5)</f>
        <v>8462.4500000000007</v>
      </c>
      <c r="M8802" s="59">
        <f t="shared" si="959"/>
        <v>1.8159351015367888</v>
      </c>
      <c r="N8802" s="47">
        <f t="shared" si="963"/>
        <v>162632.55090643963</v>
      </c>
      <c r="O8802" s="44">
        <f t="shared" si="964"/>
        <v>32</v>
      </c>
      <c r="P8802" s="47">
        <f t="shared" si="965"/>
        <v>102475.8145669162</v>
      </c>
    </row>
    <row r="8803" spans="1:16" x14ac:dyDescent="0.25">
      <c r="A8803" s="56">
        <v>21106</v>
      </c>
      <c r="B8803" s="43" t="s">
        <v>4490</v>
      </c>
      <c r="C8803" s="43" t="s">
        <v>4507</v>
      </c>
      <c r="D8803" s="57" t="s">
        <v>133</v>
      </c>
      <c r="E8803" s="44">
        <v>600</v>
      </c>
      <c r="F8803" s="58">
        <v>38411</v>
      </c>
      <c r="G8803" s="45">
        <v>21620.81</v>
      </c>
      <c r="H8803" s="45">
        <v>-7997.3899999999994</v>
      </c>
      <c r="I8803" s="59">
        <f t="shared" si="960"/>
        <v>13623.420000000002</v>
      </c>
      <c r="J8803" s="44">
        <f t="shared" si="961"/>
        <v>2005</v>
      </c>
      <c r="K8803" s="44">
        <f t="shared" si="962"/>
        <v>18</v>
      </c>
      <c r="L8803" s="59">
        <f>VLOOKUP(J8803,'SF CCI, BCI'!A:F,5)</f>
        <v>8462.4500000000007</v>
      </c>
      <c r="M8803" s="59">
        <f t="shared" si="959"/>
        <v>1.8159351015367888</v>
      </c>
      <c r="N8803" s="47">
        <f t="shared" si="963"/>
        <v>39261.987802657619</v>
      </c>
      <c r="O8803" s="44">
        <f t="shared" si="964"/>
        <v>32</v>
      </c>
      <c r="P8803" s="47">
        <f t="shared" si="965"/>
        <v>24739.246580978324</v>
      </c>
    </row>
    <row r="8804" spans="1:16" x14ac:dyDescent="0.25">
      <c r="A8804" s="56">
        <v>21107</v>
      </c>
      <c r="B8804" s="43" t="s">
        <v>4490</v>
      </c>
      <c r="C8804" s="43" t="s">
        <v>4508</v>
      </c>
      <c r="D8804" s="57" t="s">
        <v>133</v>
      </c>
      <c r="E8804" s="44">
        <v>600</v>
      </c>
      <c r="F8804" s="58">
        <v>38411</v>
      </c>
      <c r="G8804" s="45">
        <v>2321.48</v>
      </c>
      <c r="H8804" s="45">
        <v>-858.73</v>
      </c>
      <c r="I8804" s="59">
        <f t="shared" si="960"/>
        <v>1462.75</v>
      </c>
      <c r="J8804" s="44">
        <f t="shared" si="961"/>
        <v>2005</v>
      </c>
      <c r="K8804" s="44">
        <f t="shared" si="962"/>
        <v>18</v>
      </c>
      <c r="L8804" s="59">
        <f>VLOOKUP(J8804,'SF CCI, BCI'!A:F,5)</f>
        <v>8462.4500000000007</v>
      </c>
      <c r="M8804" s="59">
        <f t="shared" si="959"/>
        <v>1.8159351015367888</v>
      </c>
      <c r="N8804" s="47">
        <f t="shared" si="963"/>
        <v>4215.6570195156246</v>
      </c>
      <c r="O8804" s="44">
        <f t="shared" si="964"/>
        <v>32</v>
      </c>
      <c r="P8804" s="47">
        <f t="shared" si="965"/>
        <v>2656.2590697729379</v>
      </c>
    </row>
    <row r="8805" spans="1:16" x14ac:dyDescent="0.25">
      <c r="A8805" s="56">
        <v>21108</v>
      </c>
      <c r="B8805" s="43" t="s">
        <v>4490</v>
      </c>
      <c r="C8805" s="43" t="s">
        <v>4509</v>
      </c>
      <c r="D8805" s="57" t="s">
        <v>133</v>
      </c>
      <c r="E8805" s="44">
        <v>600</v>
      </c>
      <c r="F8805" s="58">
        <v>38411</v>
      </c>
      <c r="G8805" s="45">
        <v>23786.02</v>
      </c>
      <c r="H8805" s="45">
        <v>-8798.33</v>
      </c>
      <c r="I8805" s="59">
        <f t="shared" si="960"/>
        <v>14987.69</v>
      </c>
      <c r="J8805" s="44">
        <f t="shared" si="961"/>
        <v>2005</v>
      </c>
      <c r="K8805" s="44">
        <f t="shared" si="962"/>
        <v>18</v>
      </c>
      <c r="L8805" s="59">
        <f>VLOOKUP(J8805,'SF CCI, BCI'!A:F,5)</f>
        <v>8462.4500000000007</v>
      </c>
      <c r="M8805" s="59">
        <f t="shared" si="959"/>
        <v>1.8159351015367888</v>
      </c>
      <c r="N8805" s="47">
        <f t="shared" si="963"/>
        <v>43193.868643856091</v>
      </c>
      <c r="O8805" s="44">
        <f t="shared" si="964"/>
        <v>32</v>
      </c>
      <c r="P8805" s="47">
        <f t="shared" si="965"/>
        <v>27216.672361951914</v>
      </c>
    </row>
    <row r="8806" spans="1:16" x14ac:dyDescent="0.25">
      <c r="A8806" s="56">
        <v>21109</v>
      </c>
      <c r="B8806" s="43" t="s">
        <v>4452</v>
      </c>
      <c r="C8806" s="43" t="s">
        <v>4510</v>
      </c>
      <c r="D8806" s="57" t="s">
        <v>133</v>
      </c>
      <c r="E8806" s="44">
        <v>600</v>
      </c>
      <c r="F8806" s="58">
        <v>38411</v>
      </c>
      <c r="G8806" s="45">
        <v>306.95999999999998</v>
      </c>
      <c r="H8806" s="45">
        <v>-113.55</v>
      </c>
      <c r="I8806" s="59">
        <f t="shared" si="960"/>
        <v>193.40999999999997</v>
      </c>
      <c r="J8806" s="44">
        <f t="shared" si="961"/>
        <v>2005</v>
      </c>
      <c r="K8806" s="44">
        <f t="shared" si="962"/>
        <v>18</v>
      </c>
      <c r="L8806" s="59">
        <f>VLOOKUP(J8806,'SF CCI, BCI'!A:F,5)</f>
        <v>8462.4500000000007</v>
      </c>
      <c r="M8806" s="59">
        <f t="shared" si="959"/>
        <v>1.8159351015367888</v>
      </c>
      <c r="N8806" s="47">
        <f t="shared" si="963"/>
        <v>557.41943876773269</v>
      </c>
      <c r="O8806" s="44">
        <f t="shared" si="964"/>
        <v>32</v>
      </c>
      <c r="P8806" s="47">
        <f t="shared" si="965"/>
        <v>351.22000798823029</v>
      </c>
    </row>
    <row r="8807" spans="1:16" x14ac:dyDescent="0.25">
      <c r="A8807" s="56">
        <v>21110</v>
      </c>
      <c r="B8807" s="43" t="s">
        <v>4452</v>
      </c>
      <c r="C8807" s="43" t="s">
        <v>4511</v>
      </c>
      <c r="D8807" s="57" t="s">
        <v>133</v>
      </c>
      <c r="E8807" s="44">
        <v>600</v>
      </c>
      <c r="F8807" s="58">
        <v>38411</v>
      </c>
      <c r="G8807" s="45">
        <v>415.85</v>
      </c>
      <c r="H8807" s="45">
        <v>-153.80000000000001</v>
      </c>
      <c r="I8807" s="59">
        <f t="shared" si="960"/>
        <v>262.05</v>
      </c>
      <c r="J8807" s="44">
        <f t="shared" si="961"/>
        <v>2005</v>
      </c>
      <c r="K8807" s="44">
        <f t="shared" si="962"/>
        <v>18</v>
      </c>
      <c r="L8807" s="59">
        <f>VLOOKUP(J8807,'SF CCI, BCI'!A:F,5)</f>
        <v>8462.4500000000007</v>
      </c>
      <c r="M8807" s="59">
        <f t="shared" si="959"/>
        <v>1.8159351015367888</v>
      </c>
      <c r="N8807" s="47">
        <f t="shared" si="963"/>
        <v>755.15661197407371</v>
      </c>
      <c r="O8807" s="44">
        <f t="shared" si="964"/>
        <v>32</v>
      </c>
      <c r="P8807" s="47">
        <f t="shared" si="965"/>
        <v>475.86579335771552</v>
      </c>
    </row>
    <row r="8808" spans="1:16" x14ac:dyDescent="0.25">
      <c r="A8808" s="56">
        <v>21111</v>
      </c>
      <c r="B8808" s="43" t="s">
        <v>4452</v>
      </c>
      <c r="C8808" s="43" t="s">
        <v>4512</v>
      </c>
      <c r="D8808" s="57" t="s">
        <v>133</v>
      </c>
      <c r="E8808" s="44">
        <v>600</v>
      </c>
      <c r="F8808" s="58">
        <v>38411</v>
      </c>
      <c r="G8808" s="45">
        <v>6780.95</v>
      </c>
      <c r="H8808" s="45">
        <v>-2508.23</v>
      </c>
      <c r="I8808" s="59">
        <f t="shared" si="960"/>
        <v>4272.7199999999993</v>
      </c>
      <c r="J8808" s="44">
        <f t="shared" si="961"/>
        <v>2005</v>
      </c>
      <c r="K8808" s="44">
        <f t="shared" si="962"/>
        <v>18</v>
      </c>
      <c r="L8808" s="59">
        <f>VLOOKUP(J8808,'SF CCI, BCI'!A:F,5)</f>
        <v>8462.4500000000007</v>
      </c>
      <c r="M8808" s="59">
        <f t="shared" si="959"/>
        <v>1.8159351015367888</v>
      </c>
      <c r="N8808" s="47">
        <f t="shared" si="963"/>
        <v>12313.765126765888</v>
      </c>
      <c r="O8808" s="44">
        <f t="shared" si="964"/>
        <v>32</v>
      </c>
      <c r="P8808" s="47">
        <f t="shared" si="965"/>
        <v>7758.9822270382674</v>
      </c>
    </row>
    <row r="8809" spans="1:16" x14ac:dyDescent="0.25">
      <c r="A8809" s="56">
        <v>21112</v>
      </c>
      <c r="B8809" s="43" t="s">
        <v>4452</v>
      </c>
      <c r="C8809" s="43" t="s">
        <v>4513</v>
      </c>
      <c r="D8809" s="57" t="s">
        <v>133</v>
      </c>
      <c r="E8809" s="44">
        <v>600</v>
      </c>
      <c r="F8809" s="58">
        <v>38411</v>
      </c>
      <c r="G8809" s="45">
        <v>12703.5</v>
      </c>
      <c r="H8809" s="45">
        <v>-4698.9000000000005</v>
      </c>
      <c r="I8809" s="59">
        <f t="shared" si="960"/>
        <v>8004.5999999999995</v>
      </c>
      <c r="J8809" s="44">
        <f t="shared" si="961"/>
        <v>2005</v>
      </c>
      <c r="K8809" s="44">
        <f t="shared" si="962"/>
        <v>18</v>
      </c>
      <c r="L8809" s="59">
        <f>VLOOKUP(J8809,'SF CCI, BCI'!A:F,5)</f>
        <v>8462.4500000000007</v>
      </c>
      <c r="M8809" s="59">
        <f t="shared" si="959"/>
        <v>1.8159351015367888</v>
      </c>
      <c r="N8809" s="47">
        <f t="shared" si="963"/>
        <v>23068.731562372595</v>
      </c>
      <c r="O8809" s="44">
        <f t="shared" si="964"/>
        <v>32</v>
      </c>
      <c r="P8809" s="47">
        <f t="shared" si="965"/>
        <v>14535.834113761379</v>
      </c>
    </row>
    <row r="8810" spans="1:16" x14ac:dyDescent="0.25">
      <c r="A8810" s="56">
        <v>21113</v>
      </c>
      <c r="B8810" s="43" t="s">
        <v>4452</v>
      </c>
      <c r="C8810" s="43" t="s">
        <v>4514</v>
      </c>
      <c r="D8810" s="57" t="s">
        <v>133</v>
      </c>
      <c r="E8810" s="44">
        <v>600</v>
      </c>
      <c r="F8810" s="58">
        <v>38411</v>
      </c>
      <c r="G8810" s="45">
        <v>611.65</v>
      </c>
      <c r="H8810" s="45">
        <v>-226.25</v>
      </c>
      <c r="I8810" s="59">
        <f t="shared" si="960"/>
        <v>385.4</v>
      </c>
      <c r="J8810" s="44">
        <f t="shared" si="961"/>
        <v>2005</v>
      </c>
      <c r="K8810" s="44">
        <f t="shared" si="962"/>
        <v>18</v>
      </c>
      <c r="L8810" s="59">
        <f>VLOOKUP(J8810,'SF CCI, BCI'!A:F,5)</f>
        <v>8462.4500000000007</v>
      </c>
      <c r="M8810" s="59">
        <f t="shared" si="959"/>
        <v>1.8159351015367888</v>
      </c>
      <c r="N8810" s="47">
        <f t="shared" si="963"/>
        <v>1110.7167048549768</v>
      </c>
      <c r="O8810" s="44">
        <f t="shared" si="964"/>
        <v>32</v>
      </c>
      <c r="P8810" s="47">
        <f t="shared" si="965"/>
        <v>699.86138813227842</v>
      </c>
    </row>
    <row r="8811" spans="1:16" x14ac:dyDescent="0.25">
      <c r="A8811" s="56">
        <v>21114</v>
      </c>
      <c r="B8811" s="43" t="s">
        <v>4515</v>
      </c>
      <c r="C8811" s="43" t="s">
        <v>4516</v>
      </c>
      <c r="D8811" s="57" t="s">
        <v>133</v>
      </c>
      <c r="E8811" s="44">
        <v>600</v>
      </c>
      <c r="F8811" s="58">
        <v>38411</v>
      </c>
      <c r="G8811" s="45">
        <v>12301.34</v>
      </c>
      <c r="H8811" s="45">
        <v>-4550.1900000000005</v>
      </c>
      <c r="I8811" s="59">
        <f t="shared" si="960"/>
        <v>7751.15</v>
      </c>
      <c r="J8811" s="44">
        <f t="shared" si="961"/>
        <v>2005</v>
      </c>
      <c r="K8811" s="44">
        <f t="shared" si="962"/>
        <v>18</v>
      </c>
      <c r="L8811" s="59">
        <f>VLOOKUP(J8811,'SF CCI, BCI'!A:F,5)</f>
        <v>8462.4500000000007</v>
      </c>
      <c r="M8811" s="59">
        <f t="shared" si="959"/>
        <v>1.8159351015367888</v>
      </c>
      <c r="N8811" s="47">
        <f t="shared" si="963"/>
        <v>22338.435101938561</v>
      </c>
      <c r="O8811" s="44">
        <f t="shared" si="964"/>
        <v>32</v>
      </c>
      <c r="P8811" s="47">
        <f t="shared" si="965"/>
        <v>14075.585362276881</v>
      </c>
    </row>
    <row r="8812" spans="1:16" x14ac:dyDescent="0.25">
      <c r="A8812" s="56">
        <v>21115</v>
      </c>
      <c r="B8812" s="43" t="s">
        <v>4515</v>
      </c>
      <c r="C8812" s="43" t="s">
        <v>4517</v>
      </c>
      <c r="D8812" s="57" t="s">
        <v>133</v>
      </c>
      <c r="E8812" s="44">
        <v>600</v>
      </c>
      <c r="F8812" s="58">
        <v>38411</v>
      </c>
      <c r="G8812" s="45">
        <v>3272.4</v>
      </c>
      <c r="H8812" s="45">
        <v>-1210.44</v>
      </c>
      <c r="I8812" s="59">
        <f t="shared" si="960"/>
        <v>2061.96</v>
      </c>
      <c r="J8812" s="44">
        <f t="shared" si="961"/>
        <v>2005</v>
      </c>
      <c r="K8812" s="44">
        <f t="shared" si="962"/>
        <v>18</v>
      </c>
      <c r="L8812" s="59">
        <f>VLOOKUP(J8812,'SF CCI, BCI'!A:F,5)</f>
        <v>8462.4500000000007</v>
      </c>
      <c r="M8812" s="59">
        <f t="shared" si="959"/>
        <v>1.8159351015367888</v>
      </c>
      <c r="N8812" s="47">
        <f t="shared" si="963"/>
        <v>5942.4660262689877</v>
      </c>
      <c r="O8812" s="44">
        <f t="shared" si="964"/>
        <v>32</v>
      </c>
      <c r="P8812" s="47">
        <f t="shared" si="965"/>
        <v>3744.3855419647971</v>
      </c>
    </row>
    <row r="8813" spans="1:16" x14ac:dyDescent="0.25">
      <c r="A8813" s="56">
        <v>21116</v>
      </c>
      <c r="B8813" s="43" t="s">
        <v>4452</v>
      </c>
      <c r="C8813" s="43" t="s">
        <v>4518</v>
      </c>
      <c r="D8813" s="57" t="s">
        <v>133</v>
      </c>
      <c r="E8813" s="44">
        <v>600</v>
      </c>
      <c r="F8813" s="58">
        <v>38411</v>
      </c>
      <c r="G8813" s="45">
        <v>6374.52</v>
      </c>
      <c r="H8813" s="45">
        <v>-2357.94</v>
      </c>
      <c r="I8813" s="59">
        <f t="shared" si="960"/>
        <v>4016.5800000000004</v>
      </c>
      <c r="J8813" s="44">
        <f t="shared" si="961"/>
        <v>2005</v>
      </c>
      <c r="K8813" s="44">
        <f t="shared" si="962"/>
        <v>18</v>
      </c>
      <c r="L8813" s="59">
        <f>VLOOKUP(J8813,'SF CCI, BCI'!A:F,5)</f>
        <v>8462.4500000000007</v>
      </c>
      <c r="M8813" s="59">
        <f t="shared" si="959"/>
        <v>1.8159351015367888</v>
      </c>
      <c r="N8813" s="47">
        <f t="shared" si="963"/>
        <v>11575.714623448292</v>
      </c>
      <c r="O8813" s="44">
        <f t="shared" si="964"/>
        <v>32</v>
      </c>
      <c r="P8813" s="47">
        <f t="shared" si="965"/>
        <v>7293.8486101306362</v>
      </c>
    </row>
    <row r="8814" spans="1:16" x14ac:dyDescent="0.25">
      <c r="A8814" s="56">
        <v>21117</v>
      </c>
      <c r="B8814" s="43" t="s">
        <v>4452</v>
      </c>
      <c r="C8814" s="43" t="s">
        <v>4519</v>
      </c>
      <c r="D8814" s="57" t="s">
        <v>133</v>
      </c>
      <c r="E8814" s="44">
        <v>600</v>
      </c>
      <c r="F8814" s="58">
        <v>38411</v>
      </c>
      <c r="G8814" s="45">
        <v>2257.4699999999998</v>
      </c>
      <c r="H8814" s="45">
        <v>-835.01</v>
      </c>
      <c r="I8814" s="59">
        <f t="shared" si="960"/>
        <v>1422.4599999999998</v>
      </c>
      <c r="J8814" s="44">
        <f t="shared" si="961"/>
        <v>2005</v>
      </c>
      <c r="K8814" s="44">
        <f t="shared" si="962"/>
        <v>18</v>
      </c>
      <c r="L8814" s="59">
        <f>VLOOKUP(J8814,'SF CCI, BCI'!A:F,5)</f>
        <v>8462.4500000000007</v>
      </c>
      <c r="M8814" s="59">
        <f t="shared" si="959"/>
        <v>1.8159351015367888</v>
      </c>
      <c r="N8814" s="47">
        <f t="shared" si="963"/>
        <v>4099.4190136662546</v>
      </c>
      <c r="O8814" s="44">
        <f t="shared" si="964"/>
        <v>32</v>
      </c>
      <c r="P8814" s="47">
        <f t="shared" si="965"/>
        <v>2583.0950445320204</v>
      </c>
    </row>
    <row r="8815" spans="1:16" x14ac:dyDescent="0.25">
      <c r="A8815" s="56">
        <v>21118</v>
      </c>
      <c r="B8815" s="43" t="s">
        <v>4452</v>
      </c>
      <c r="C8815" s="43" t="s">
        <v>4520</v>
      </c>
      <c r="D8815" s="57" t="s">
        <v>133</v>
      </c>
      <c r="E8815" s="44">
        <v>600</v>
      </c>
      <c r="F8815" s="58">
        <v>38411</v>
      </c>
      <c r="G8815" s="45">
        <v>1566.09</v>
      </c>
      <c r="H8815" s="45">
        <v>-579.28</v>
      </c>
      <c r="I8815" s="59">
        <f t="shared" si="960"/>
        <v>986.81</v>
      </c>
      <c r="J8815" s="44">
        <f t="shared" si="961"/>
        <v>2005</v>
      </c>
      <c r="K8815" s="44">
        <f t="shared" si="962"/>
        <v>18</v>
      </c>
      <c r="L8815" s="59">
        <f>VLOOKUP(J8815,'SF CCI, BCI'!A:F,5)</f>
        <v>8462.4500000000007</v>
      </c>
      <c r="M8815" s="59">
        <f t="shared" si="959"/>
        <v>1.8159351015367888</v>
      </c>
      <c r="N8815" s="47">
        <f t="shared" si="963"/>
        <v>2843.9178031657493</v>
      </c>
      <c r="O8815" s="44">
        <f t="shared" si="964"/>
        <v>32</v>
      </c>
      <c r="P8815" s="47">
        <f t="shared" si="965"/>
        <v>1791.9829175475186</v>
      </c>
    </row>
    <row r="8816" spans="1:16" x14ac:dyDescent="0.25">
      <c r="A8816" s="56">
        <v>21119</v>
      </c>
      <c r="B8816" s="43" t="s">
        <v>4452</v>
      </c>
      <c r="C8816" s="43" t="s">
        <v>4521</v>
      </c>
      <c r="D8816" s="57" t="s">
        <v>133</v>
      </c>
      <c r="E8816" s="44">
        <v>600</v>
      </c>
      <c r="F8816" s="58">
        <v>38411</v>
      </c>
      <c r="G8816" s="45">
        <v>754.97</v>
      </c>
      <c r="H8816" s="45">
        <v>-279.26</v>
      </c>
      <c r="I8816" s="59">
        <f t="shared" si="960"/>
        <v>475.71000000000004</v>
      </c>
      <c r="J8816" s="44">
        <f t="shared" si="961"/>
        <v>2005</v>
      </c>
      <c r="K8816" s="44">
        <f t="shared" si="962"/>
        <v>18</v>
      </c>
      <c r="L8816" s="59">
        <f>VLOOKUP(J8816,'SF CCI, BCI'!A:F,5)</f>
        <v>8462.4500000000007</v>
      </c>
      <c r="M8816" s="59">
        <f t="shared" si="959"/>
        <v>1.8159351015367888</v>
      </c>
      <c r="N8816" s="47">
        <f t="shared" si="963"/>
        <v>1370.9765236072294</v>
      </c>
      <c r="O8816" s="44">
        <f t="shared" si="964"/>
        <v>32</v>
      </c>
      <c r="P8816" s="47">
        <f t="shared" si="965"/>
        <v>863.85848715206589</v>
      </c>
    </row>
    <row r="8817" spans="1:16" x14ac:dyDescent="0.25">
      <c r="A8817" s="56">
        <v>21120</v>
      </c>
      <c r="B8817" s="43" t="s">
        <v>4452</v>
      </c>
      <c r="C8817" s="43" t="s">
        <v>4522</v>
      </c>
      <c r="D8817" s="57" t="s">
        <v>133</v>
      </c>
      <c r="E8817" s="44">
        <v>600</v>
      </c>
      <c r="F8817" s="58">
        <v>38411</v>
      </c>
      <c r="G8817" s="45">
        <v>18278</v>
      </c>
      <c r="H8817" s="45">
        <v>-6760.92</v>
      </c>
      <c r="I8817" s="59">
        <f t="shared" si="960"/>
        <v>11517.08</v>
      </c>
      <c r="J8817" s="44">
        <f t="shared" si="961"/>
        <v>2005</v>
      </c>
      <c r="K8817" s="44">
        <f t="shared" si="962"/>
        <v>18</v>
      </c>
      <c r="L8817" s="59">
        <f>VLOOKUP(J8817,'SF CCI, BCI'!A:F,5)</f>
        <v>8462.4500000000007</v>
      </c>
      <c r="M8817" s="59">
        <f t="shared" si="959"/>
        <v>1.8159351015367888</v>
      </c>
      <c r="N8817" s="47">
        <f t="shared" si="963"/>
        <v>33191.661785889424</v>
      </c>
      <c r="O8817" s="44">
        <f t="shared" si="964"/>
        <v>32</v>
      </c>
      <c r="P8817" s="47">
        <f t="shared" si="965"/>
        <v>20914.269839207318</v>
      </c>
    </row>
    <row r="8818" spans="1:16" x14ac:dyDescent="0.25">
      <c r="A8818" s="56">
        <v>21121</v>
      </c>
      <c r="B8818" s="43" t="s">
        <v>4452</v>
      </c>
      <c r="C8818" s="43" t="s">
        <v>4523</v>
      </c>
      <c r="D8818" s="57" t="s">
        <v>133</v>
      </c>
      <c r="E8818" s="44">
        <v>600</v>
      </c>
      <c r="F8818" s="58">
        <v>38411</v>
      </c>
      <c r="G8818" s="45">
        <v>7014.74</v>
      </c>
      <c r="H8818" s="45">
        <v>-2594.69</v>
      </c>
      <c r="I8818" s="59">
        <f t="shared" si="960"/>
        <v>4420.0499999999993</v>
      </c>
      <c r="J8818" s="44">
        <f t="shared" si="961"/>
        <v>2005</v>
      </c>
      <c r="K8818" s="44">
        <f t="shared" si="962"/>
        <v>18</v>
      </c>
      <c r="L8818" s="59">
        <f>VLOOKUP(J8818,'SF CCI, BCI'!A:F,5)</f>
        <v>8462.4500000000007</v>
      </c>
      <c r="M8818" s="59">
        <f t="shared" si="959"/>
        <v>1.8159351015367888</v>
      </c>
      <c r="N8818" s="47">
        <f t="shared" si="963"/>
        <v>12738.312594154173</v>
      </c>
      <c r="O8818" s="44">
        <f t="shared" si="964"/>
        <v>32</v>
      </c>
      <c r="P8818" s="47">
        <f t="shared" si="965"/>
        <v>8026.5239455476822</v>
      </c>
    </row>
    <row r="8819" spans="1:16" x14ac:dyDescent="0.25">
      <c r="A8819" s="56">
        <v>21122</v>
      </c>
      <c r="B8819" s="43" t="s">
        <v>4452</v>
      </c>
      <c r="C8819" s="43" t="s">
        <v>4524</v>
      </c>
      <c r="D8819" s="57" t="s">
        <v>133</v>
      </c>
      <c r="E8819" s="44">
        <v>600</v>
      </c>
      <c r="F8819" s="58">
        <v>38411</v>
      </c>
      <c r="G8819" s="45">
        <v>3273.15</v>
      </c>
      <c r="H8819" s="45">
        <v>-1210.72</v>
      </c>
      <c r="I8819" s="59">
        <f t="shared" si="960"/>
        <v>2062.4300000000003</v>
      </c>
      <c r="J8819" s="44">
        <f t="shared" si="961"/>
        <v>2005</v>
      </c>
      <c r="K8819" s="44">
        <f t="shared" si="962"/>
        <v>18</v>
      </c>
      <c r="L8819" s="59">
        <f>VLOOKUP(J8819,'SF CCI, BCI'!A:F,5)</f>
        <v>8462.4500000000007</v>
      </c>
      <c r="M8819" s="59">
        <f t="shared" ref="M8819:M8861" si="966">$M$9/L8819</f>
        <v>1.8159351015367888</v>
      </c>
      <c r="N8819" s="47">
        <f t="shared" si="963"/>
        <v>5943.8279775951405</v>
      </c>
      <c r="O8819" s="44">
        <f t="shared" si="964"/>
        <v>32</v>
      </c>
      <c r="P8819" s="47">
        <f t="shared" si="965"/>
        <v>3745.23903146252</v>
      </c>
    </row>
    <row r="8820" spans="1:16" x14ac:dyDescent="0.25">
      <c r="A8820" s="56">
        <v>21123</v>
      </c>
      <c r="B8820" s="43" t="s">
        <v>4452</v>
      </c>
      <c r="C8820" s="43" t="s">
        <v>4525</v>
      </c>
      <c r="D8820" s="57" t="s">
        <v>133</v>
      </c>
      <c r="E8820" s="44">
        <v>600</v>
      </c>
      <c r="F8820" s="58">
        <v>38411</v>
      </c>
      <c r="G8820" s="45">
        <v>9497.85</v>
      </c>
      <c r="H8820" s="45">
        <v>-3513.15</v>
      </c>
      <c r="I8820" s="59">
        <f t="shared" si="960"/>
        <v>5984.7000000000007</v>
      </c>
      <c r="J8820" s="44">
        <f t="shared" si="961"/>
        <v>2005</v>
      </c>
      <c r="K8820" s="44">
        <f t="shared" si="962"/>
        <v>18</v>
      </c>
      <c r="L8820" s="59">
        <f>VLOOKUP(J8820,'SF CCI, BCI'!A:F,5)</f>
        <v>8462.4500000000007</v>
      </c>
      <c r="M8820" s="59">
        <f t="shared" si="966"/>
        <v>1.8159351015367888</v>
      </c>
      <c r="N8820" s="47">
        <f t="shared" si="963"/>
        <v>17247.479204131192</v>
      </c>
      <c r="O8820" s="44">
        <f t="shared" si="964"/>
        <v>32</v>
      </c>
      <c r="P8820" s="47">
        <f t="shared" si="965"/>
        <v>10867.826802167221</v>
      </c>
    </row>
    <row r="8821" spans="1:16" x14ac:dyDescent="0.25">
      <c r="A8821" s="56">
        <v>21124</v>
      </c>
      <c r="B8821" s="43" t="s">
        <v>4452</v>
      </c>
      <c r="C8821" s="43" t="s">
        <v>4526</v>
      </c>
      <c r="D8821" s="57" t="s">
        <v>133</v>
      </c>
      <c r="E8821" s="44">
        <v>600</v>
      </c>
      <c r="F8821" s="58">
        <v>38411</v>
      </c>
      <c r="G8821" s="45">
        <v>765</v>
      </c>
      <c r="H8821" s="45">
        <v>-282.96000000000004</v>
      </c>
      <c r="I8821" s="59">
        <f t="shared" si="960"/>
        <v>482.03999999999996</v>
      </c>
      <c r="J8821" s="44">
        <f t="shared" si="961"/>
        <v>2005</v>
      </c>
      <c r="K8821" s="44">
        <f t="shared" si="962"/>
        <v>18</v>
      </c>
      <c r="L8821" s="59">
        <f>VLOOKUP(J8821,'SF CCI, BCI'!A:F,5)</f>
        <v>8462.4500000000007</v>
      </c>
      <c r="M8821" s="59">
        <f t="shared" si="966"/>
        <v>1.8159351015367888</v>
      </c>
      <c r="N8821" s="47">
        <f t="shared" si="963"/>
        <v>1389.1903526756435</v>
      </c>
      <c r="O8821" s="44">
        <f t="shared" si="964"/>
        <v>32</v>
      </c>
      <c r="P8821" s="47">
        <f t="shared" si="965"/>
        <v>875.35335634479361</v>
      </c>
    </row>
    <row r="8822" spans="1:16" x14ac:dyDescent="0.25">
      <c r="A8822" s="56">
        <v>21125</v>
      </c>
      <c r="B8822" s="43" t="s">
        <v>4452</v>
      </c>
      <c r="C8822" s="43" t="s">
        <v>4527</v>
      </c>
      <c r="D8822" s="57" t="s">
        <v>133</v>
      </c>
      <c r="E8822" s="44">
        <v>600</v>
      </c>
      <c r="F8822" s="58">
        <v>38411</v>
      </c>
      <c r="G8822" s="45">
        <v>1020</v>
      </c>
      <c r="H8822" s="45">
        <v>-377.33000000000004</v>
      </c>
      <c r="I8822" s="59">
        <f t="shared" si="960"/>
        <v>642.66999999999996</v>
      </c>
      <c r="J8822" s="44">
        <f t="shared" si="961"/>
        <v>2005</v>
      </c>
      <c r="K8822" s="44">
        <f t="shared" si="962"/>
        <v>18</v>
      </c>
      <c r="L8822" s="59">
        <f>VLOOKUP(J8822,'SF CCI, BCI'!A:F,5)</f>
        <v>8462.4500000000007</v>
      </c>
      <c r="M8822" s="59">
        <f t="shared" si="966"/>
        <v>1.8159351015367888</v>
      </c>
      <c r="N8822" s="47">
        <f t="shared" si="963"/>
        <v>1852.2538035675245</v>
      </c>
      <c r="O8822" s="44">
        <f t="shared" si="964"/>
        <v>32</v>
      </c>
      <c r="P8822" s="47">
        <f t="shared" si="965"/>
        <v>1167.047011704648</v>
      </c>
    </row>
    <row r="8823" spans="1:16" x14ac:dyDescent="0.25">
      <c r="A8823" s="56">
        <v>21126</v>
      </c>
      <c r="B8823" s="43" t="s">
        <v>4452</v>
      </c>
      <c r="C8823" s="43" t="s">
        <v>4528</v>
      </c>
      <c r="D8823" s="57" t="s">
        <v>133</v>
      </c>
      <c r="E8823" s="44">
        <v>600</v>
      </c>
      <c r="F8823" s="58">
        <v>38411</v>
      </c>
      <c r="G8823" s="45">
        <v>340</v>
      </c>
      <c r="H8823" s="45">
        <v>-125.78</v>
      </c>
      <c r="I8823" s="59">
        <f t="shared" si="960"/>
        <v>214.22</v>
      </c>
      <c r="J8823" s="44">
        <f t="shared" si="961"/>
        <v>2005</v>
      </c>
      <c r="K8823" s="44">
        <f t="shared" si="962"/>
        <v>18</v>
      </c>
      <c r="L8823" s="59">
        <f>VLOOKUP(J8823,'SF CCI, BCI'!A:F,5)</f>
        <v>8462.4500000000007</v>
      </c>
      <c r="M8823" s="59">
        <f t="shared" si="966"/>
        <v>1.8159351015367888</v>
      </c>
      <c r="N8823" s="47">
        <f t="shared" si="963"/>
        <v>617.41793452250818</v>
      </c>
      <c r="O8823" s="44">
        <f t="shared" si="964"/>
        <v>32</v>
      </c>
      <c r="P8823" s="47">
        <f t="shared" si="965"/>
        <v>389.00961745121089</v>
      </c>
    </row>
    <row r="8824" spans="1:16" x14ac:dyDescent="0.25">
      <c r="A8824" s="56">
        <v>21127</v>
      </c>
      <c r="B8824" s="43" t="s">
        <v>4452</v>
      </c>
      <c r="C8824" s="43" t="s">
        <v>4529</v>
      </c>
      <c r="D8824" s="57" t="s">
        <v>133</v>
      </c>
      <c r="E8824" s="44">
        <v>600</v>
      </c>
      <c r="F8824" s="58">
        <v>38411</v>
      </c>
      <c r="G8824" s="45">
        <v>255</v>
      </c>
      <c r="H8824" s="45">
        <v>-94.360000000000014</v>
      </c>
      <c r="I8824" s="59">
        <f t="shared" si="960"/>
        <v>160.63999999999999</v>
      </c>
      <c r="J8824" s="44">
        <f t="shared" si="961"/>
        <v>2005</v>
      </c>
      <c r="K8824" s="44">
        <f t="shared" si="962"/>
        <v>18</v>
      </c>
      <c r="L8824" s="59">
        <f>VLOOKUP(J8824,'SF CCI, BCI'!A:F,5)</f>
        <v>8462.4500000000007</v>
      </c>
      <c r="M8824" s="59">
        <f t="shared" si="966"/>
        <v>1.8159351015367888</v>
      </c>
      <c r="N8824" s="47">
        <f t="shared" si="963"/>
        <v>463.06345089188113</v>
      </c>
      <c r="O8824" s="44">
        <f t="shared" si="964"/>
        <v>32</v>
      </c>
      <c r="P8824" s="47">
        <f t="shared" si="965"/>
        <v>291.71181471086976</v>
      </c>
    </row>
    <row r="8825" spans="1:16" x14ac:dyDescent="0.25">
      <c r="A8825" s="56">
        <v>21128</v>
      </c>
      <c r="B8825" s="43" t="s">
        <v>4452</v>
      </c>
      <c r="C8825" s="43" t="s">
        <v>4530</v>
      </c>
      <c r="D8825" s="57" t="s">
        <v>133</v>
      </c>
      <c r="E8825" s="44">
        <v>600</v>
      </c>
      <c r="F8825" s="58">
        <v>38411</v>
      </c>
      <c r="G8825" s="45">
        <v>340</v>
      </c>
      <c r="H8825" s="45">
        <v>-125.78</v>
      </c>
      <c r="I8825" s="59">
        <f t="shared" si="960"/>
        <v>214.22</v>
      </c>
      <c r="J8825" s="44">
        <f t="shared" si="961"/>
        <v>2005</v>
      </c>
      <c r="K8825" s="44">
        <f t="shared" si="962"/>
        <v>18</v>
      </c>
      <c r="L8825" s="59">
        <f>VLOOKUP(J8825,'SF CCI, BCI'!A:F,5)</f>
        <v>8462.4500000000007</v>
      </c>
      <c r="M8825" s="59">
        <f t="shared" si="966"/>
        <v>1.8159351015367888</v>
      </c>
      <c r="N8825" s="47">
        <f t="shared" si="963"/>
        <v>617.41793452250818</v>
      </c>
      <c r="O8825" s="44">
        <f t="shared" si="964"/>
        <v>32</v>
      </c>
      <c r="P8825" s="47">
        <f t="shared" si="965"/>
        <v>389.00961745121089</v>
      </c>
    </row>
    <row r="8826" spans="1:16" x14ac:dyDescent="0.25">
      <c r="A8826" s="56">
        <v>21129</v>
      </c>
      <c r="B8826" s="43" t="s">
        <v>4531</v>
      </c>
      <c r="C8826" s="43" t="s">
        <v>4532</v>
      </c>
      <c r="D8826" s="57" t="s">
        <v>69</v>
      </c>
      <c r="E8826" s="44">
        <v>120</v>
      </c>
      <c r="F8826" s="58">
        <v>38411</v>
      </c>
      <c r="G8826" s="45">
        <v>585017.01</v>
      </c>
      <c r="H8826" s="45">
        <v>-585017.01</v>
      </c>
      <c r="I8826" s="59">
        <f t="shared" si="960"/>
        <v>0</v>
      </c>
      <c r="J8826" s="44">
        <f t="shared" si="961"/>
        <v>2005</v>
      </c>
      <c r="K8826" s="44">
        <f t="shared" si="962"/>
        <v>18</v>
      </c>
      <c r="L8826" s="59">
        <f>VLOOKUP(J8826,'SF CCI, BCI'!A:F,5)</f>
        <v>8462.4500000000007</v>
      </c>
      <c r="M8826" s="59">
        <f t="shared" si="966"/>
        <v>1.8159351015367888</v>
      </c>
      <c r="N8826" s="47">
        <f t="shared" si="963"/>
        <v>1062352.9234550986</v>
      </c>
      <c r="O8826" s="44">
        <f t="shared" si="964"/>
        <v>0</v>
      </c>
      <c r="P8826" s="47">
        <f t="shared" si="965"/>
        <v>0</v>
      </c>
    </row>
    <row r="8827" spans="1:16" x14ac:dyDescent="0.25">
      <c r="A8827" s="56">
        <v>21130</v>
      </c>
      <c r="B8827" s="43" t="s">
        <v>4533</v>
      </c>
      <c r="C8827" s="43" t="s">
        <v>4532</v>
      </c>
      <c r="D8827" s="57" t="s">
        <v>69</v>
      </c>
      <c r="E8827" s="44">
        <v>120</v>
      </c>
      <c r="F8827" s="58">
        <v>38411</v>
      </c>
      <c r="G8827" s="45">
        <v>477631.9</v>
      </c>
      <c r="H8827" s="45">
        <v>-477631.9</v>
      </c>
      <c r="I8827" s="59">
        <f t="shared" si="960"/>
        <v>0</v>
      </c>
      <c r="J8827" s="44">
        <f t="shared" si="961"/>
        <v>2005</v>
      </c>
      <c r="K8827" s="44">
        <f t="shared" si="962"/>
        <v>18</v>
      </c>
      <c r="L8827" s="59">
        <f>VLOOKUP(J8827,'SF CCI, BCI'!A:F,5)</f>
        <v>8462.4500000000007</v>
      </c>
      <c r="M8827" s="59">
        <f t="shared" si="966"/>
        <v>1.8159351015367888</v>
      </c>
      <c r="N8827" s="47">
        <f t="shared" si="963"/>
        <v>867348.53282370942</v>
      </c>
      <c r="O8827" s="44">
        <f t="shared" si="964"/>
        <v>0</v>
      </c>
      <c r="P8827" s="47">
        <f t="shared" si="965"/>
        <v>0</v>
      </c>
    </row>
    <row r="8828" spans="1:16" x14ac:dyDescent="0.25">
      <c r="A8828" s="56">
        <v>21131</v>
      </c>
      <c r="B8828" s="43" t="s">
        <v>4534</v>
      </c>
      <c r="C8828" s="43" t="s">
        <v>4532</v>
      </c>
      <c r="D8828" s="57" t="s">
        <v>69</v>
      </c>
      <c r="E8828" s="44">
        <v>120</v>
      </c>
      <c r="F8828" s="58">
        <v>38411</v>
      </c>
      <c r="G8828" s="45">
        <v>50900</v>
      </c>
      <c r="H8828" s="45">
        <v>-50900</v>
      </c>
      <c r="I8828" s="59">
        <f t="shared" si="960"/>
        <v>0</v>
      </c>
      <c r="J8828" s="44">
        <f t="shared" si="961"/>
        <v>2005</v>
      </c>
      <c r="K8828" s="44">
        <f t="shared" si="962"/>
        <v>18</v>
      </c>
      <c r="L8828" s="59">
        <f>VLOOKUP(J8828,'SF CCI, BCI'!A:F,5)</f>
        <v>8462.4500000000007</v>
      </c>
      <c r="M8828" s="59">
        <f t="shared" si="966"/>
        <v>1.8159351015367888</v>
      </c>
      <c r="N8828" s="47">
        <f t="shared" si="963"/>
        <v>92431.096668222555</v>
      </c>
      <c r="O8828" s="44">
        <f t="shared" si="964"/>
        <v>0</v>
      </c>
      <c r="P8828" s="47">
        <f t="shared" si="965"/>
        <v>0</v>
      </c>
    </row>
    <row r="8829" spans="1:16" x14ac:dyDescent="0.25">
      <c r="A8829" s="56">
        <v>21132</v>
      </c>
      <c r="B8829" s="43" t="s">
        <v>4535</v>
      </c>
      <c r="C8829" s="43" t="s">
        <v>4532</v>
      </c>
      <c r="D8829" s="57" t="s">
        <v>69</v>
      </c>
      <c r="E8829" s="44">
        <v>120</v>
      </c>
      <c r="F8829" s="58">
        <v>38411</v>
      </c>
      <c r="G8829" s="45">
        <v>163215.24</v>
      </c>
      <c r="H8829" s="45">
        <v>-163215.24</v>
      </c>
      <c r="I8829" s="59">
        <f t="shared" si="960"/>
        <v>0</v>
      </c>
      <c r="J8829" s="44">
        <f t="shared" si="961"/>
        <v>2005</v>
      </c>
      <c r="K8829" s="44">
        <f t="shared" si="962"/>
        <v>18</v>
      </c>
      <c r="L8829" s="59">
        <f>VLOOKUP(J8829,'SF CCI, BCI'!A:F,5)</f>
        <v>8462.4500000000007</v>
      </c>
      <c r="M8829" s="59">
        <f t="shared" si="966"/>
        <v>1.8159351015367888</v>
      </c>
      <c r="N8829" s="47">
        <f t="shared" si="963"/>
        <v>296388.28342175134</v>
      </c>
      <c r="O8829" s="44">
        <f t="shared" si="964"/>
        <v>0</v>
      </c>
      <c r="P8829" s="47">
        <f t="shared" si="965"/>
        <v>0</v>
      </c>
    </row>
    <row r="8830" spans="1:16" x14ac:dyDescent="0.25">
      <c r="A8830" s="56">
        <v>21133</v>
      </c>
      <c r="B8830" s="43" t="s">
        <v>4536</v>
      </c>
      <c r="C8830" s="43" t="s">
        <v>3993</v>
      </c>
      <c r="D8830" s="57" t="s">
        <v>106</v>
      </c>
      <c r="E8830" s="44">
        <v>240</v>
      </c>
      <c r="F8830" s="58">
        <v>38411</v>
      </c>
      <c r="G8830" s="45">
        <v>5824.98</v>
      </c>
      <c r="H8830" s="45">
        <v>-5386.42</v>
      </c>
      <c r="I8830" s="59">
        <f t="shared" si="960"/>
        <v>438.55999999999949</v>
      </c>
      <c r="J8830" s="44">
        <f t="shared" si="961"/>
        <v>2005</v>
      </c>
      <c r="K8830" s="44">
        <f t="shared" si="962"/>
        <v>18</v>
      </c>
      <c r="L8830" s="59">
        <f>VLOOKUP(J8830,'SF CCI, BCI'!A:F,5)</f>
        <v>8462.4500000000007</v>
      </c>
      <c r="M8830" s="59">
        <f t="shared" si="966"/>
        <v>1.8159351015367888</v>
      </c>
      <c r="N8830" s="47">
        <f t="shared" si="963"/>
        <v>10577.785647749763</v>
      </c>
      <c r="O8830" s="44">
        <f t="shared" si="964"/>
        <v>2</v>
      </c>
      <c r="P8830" s="47">
        <f t="shared" si="965"/>
        <v>796.39649812997322</v>
      </c>
    </row>
    <row r="8831" spans="1:16" x14ac:dyDescent="0.25">
      <c r="A8831" s="56">
        <v>21134</v>
      </c>
      <c r="B8831" s="43" t="s">
        <v>4537</v>
      </c>
      <c r="C8831" s="43" t="s">
        <v>4538</v>
      </c>
      <c r="D8831" s="57" t="s">
        <v>72</v>
      </c>
      <c r="E8831" s="44">
        <v>600</v>
      </c>
      <c r="F8831" s="58">
        <v>38411</v>
      </c>
      <c r="G8831" s="45">
        <v>46545.57</v>
      </c>
      <c r="H8831" s="45">
        <v>-16640.760000000002</v>
      </c>
      <c r="I8831" s="59">
        <f t="shared" si="960"/>
        <v>29904.809999999998</v>
      </c>
      <c r="J8831" s="44">
        <f t="shared" si="961"/>
        <v>2005</v>
      </c>
      <c r="K8831" s="44">
        <f t="shared" si="962"/>
        <v>18</v>
      </c>
      <c r="L8831" s="59">
        <f>VLOOKUP(J8831,'SF CCI, BCI'!A:F,5)</f>
        <v>8462.4500000000007</v>
      </c>
      <c r="M8831" s="59">
        <f t="shared" si="966"/>
        <v>1.8159351015367888</v>
      </c>
      <c r="N8831" s="47">
        <f t="shared" si="963"/>
        <v>84523.734384037714</v>
      </c>
      <c r="O8831" s="44">
        <f t="shared" si="964"/>
        <v>32</v>
      </c>
      <c r="P8831" s="47">
        <f t="shared" si="965"/>
        <v>54305.194183788371</v>
      </c>
    </row>
    <row r="8832" spans="1:16" x14ac:dyDescent="0.25">
      <c r="A8832" s="56">
        <v>21135</v>
      </c>
      <c r="B8832" s="43" t="s">
        <v>4539</v>
      </c>
      <c r="C8832" s="43" t="s">
        <v>4540</v>
      </c>
      <c r="D8832" s="57" t="s">
        <v>165</v>
      </c>
      <c r="E8832" s="44">
        <v>600</v>
      </c>
      <c r="F8832" s="58">
        <v>38411</v>
      </c>
      <c r="G8832" s="45">
        <v>26261.200000000001</v>
      </c>
      <c r="H8832" s="45">
        <v>-9713.8799999999992</v>
      </c>
      <c r="I8832" s="59">
        <f t="shared" si="960"/>
        <v>16547.32</v>
      </c>
      <c r="J8832" s="44">
        <f t="shared" si="961"/>
        <v>2005</v>
      </c>
      <c r="K8832" s="44">
        <f t="shared" si="962"/>
        <v>18</v>
      </c>
      <c r="L8832" s="59">
        <f>VLOOKUP(J8832,'SF CCI, BCI'!A:F,5)</f>
        <v>8462.4500000000007</v>
      </c>
      <c r="M8832" s="59">
        <f t="shared" si="966"/>
        <v>1.8159351015367888</v>
      </c>
      <c r="N8832" s="47">
        <f t="shared" si="963"/>
        <v>47688.634888477922</v>
      </c>
      <c r="O8832" s="44">
        <f t="shared" si="964"/>
        <v>32</v>
      </c>
      <c r="P8832" s="47">
        <f t="shared" si="965"/>
        <v>30048.859224361735</v>
      </c>
    </row>
    <row r="8833" spans="1:16" x14ac:dyDescent="0.25">
      <c r="A8833" s="56">
        <v>21136</v>
      </c>
      <c r="B8833" s="43" t="s">
        <v>4541</v>
      </c>
      <c r="C8833" s="43" t="s">
        <v>4542</v>
      </c>
      <c r="D8833" s="57" t="s">
        <v>165</v>
      </c>
      <c r="E8833" s="44">
        <v>600</v>
      </c>
      <c r="F8833" s="58">
        <v>38411</v>
      </c>
      <c r="G8833" s="45">
        <v>211.24</v>
      </c>
      <c r="H8833" s="45">
        <v>-78.099999999999994</v>
      </c>
      <c r="I8833" s="59">
        <f t="shared" si="960"/>
        <v>133.14000000000001</v>
      </c>
      <c r="J8833" s="44">
        <f t="shared" si="961"/>
        <v>2005</v>
      </c>
      <c r="K8833" s="44">
        <f t="shared" si="962"/>
        <v>18</v>
      </c>
      <c r="L8833" s="59">
        <f>VLOOKUP(J8833,'SF CCI, BCI'!A:F,5)</f>
        <v>8462.4500000000007</v>
      </c>
      <c r="M8833" s="59">
        <f t="shared" si="966"/>
        <v>1.8159351015367888</v>
      </c>
      <c r="N8833" s="47">
        <f t="shared" si="963"/>
        <v>383.59813084863129</v>
      </c>
      <c r="O8833" s="44">
        <f t="shared" si="964"/>
        <v>32</v>
      </c>
      <c r="P8833" s="47">
        <f t="shared" si="965"/>
        <v>241.77359941860809</v>
      </c>
    </row>
    <row r="8834" spans="1:16" x14ac:dyDescent="0.25">
      <c r="A8834" s="56">
        <v>21137</v>
      </c>
      <c r="B8834" s="43" t="s">
        <v>4543</v>
      </c>
      <c r="C8834" s="43" t="s">
        <v>4544</v>
      </c>
      <c r="D8834" s="57" t="s">
        <v>72</v>
      </c>
      <c r="E8834" s="44">
        <v>240</v>
      </c>
      <c r="F8834" s="58">
        <v>38442</v>
      </c>
      <c r="G8834" s="45">
        <v>169099.31</v>
      </c>
      <c r="H8834" s="45">
        <v>-155719.52000000002</v>
      </c>
      <c r="I8834" s="59">
        <f t="shared" si="960"/>
        <v>13379.789999999979</v>
      </c>
      <c r="J8834" s="44">
        <f t="shared" si="961"/>
        <v>2005</v>
      </c>
      <c r="K8834" s="44">
        <f t="shared" si="962"/>
        <v>18</v>
      </c>
      <c r="L8834" s="59">
        <f>VLOOKUP(J8834,'SF CCI, BCI'!A:F,5)</f>
        <v>8462.4500000000007</v>
      </c>
      <c r="M8834" s="59">
        <f t="shared" si="966"/>
        <v>1.8159351015367888</v>
      </c>
      <c r="N8834" s="47">
        <f t="shared" si="963"/>
        <v>307073.37267465092</v>
      </c>
      <c r="O8834" s="44">
        <f t="shared" si="964"/>
        <v>2</v>
      </c>
      <c r="P8834" s="47">
        <f t="shared" si="965"/>
        <v>24296.830312190872</v>
      </c>
    </row>
    <row r="8835" spans="1:16" x14ac:dyDescent="0.25">
      <c r="A8835" s="56">
        <v>21138</v>
      </c>
      <c r="B8835" s="43" t="s">
        <v>4545</v>
      </c>
      <c r="C8835" s="43" t="s">
        <v>4546</v>
      </c>
      <c r="D8835" s="57" t="s">
        <v>133</v>
      </c>
      <c r="E8835" s="44">
        <v>600</v>
      </c>
      <c r="F8835" s="58">
        <v>38442</v>
      </c>
      <c r="G8835" s="45">
        <v>48822.16</v>
      </c>
      <c r="H8835" s="45">
        <v>-17984.16</v>
      </c>
      <c r="I8835" s="59">
        <f t="shared" si="960"/>
        <v>30838.000000000004</v>
      </c>
      <c r="J8835" s="44">
        <f t="shared" si="961"/>
        <v>2005</v>
      </c>
      <c r="K8835" s="44">
        <f t="shared" si="962"/>
        <v>18</v>
      </c>
      <c r="L8835" s="59">
        <f>VLOOKUP(J8835,'SF CCI, BCI'!A:F,5)</f>
        <v>8462.4500000000007</v>
      </c>
      <c r="M8835" s="59">
        <f t="shared" si="966"/>
        <v>1.8159351015367888</v>
      </c>
      <c r="N8835" s="47">
        <f t="shared" si="963"/>
        <v>88657.874076845357</v>
      </c>
      <c r="O8835" s="44">
        <f t="shared" si="964"/>
        <v>32</v>
      </c>
      <c r="P8835" s="47">
        <f t="shared" si="965"/>
        <v>55999.806661191498</v>
      </c>
    </row>
    <row r="8836" spans="1:16" x14ac:dyDescent="0.25">
      <c r="A8836" s="56">
        <v>21139</v>
      </c>
      <c r="B8836" s="43" t="s">
        <v>4547</v>
      </c>
      <c r="C8836" s="43" t="s">
        <v>4548</v>
      </c>
      <c r="D8836" s="57" t="s">
        <v>106</v>
      </c>
      <c r="E8836" s="44">
        <v>240</v>
      </c>
      <c r="F8836" s="58">
        <v>38442</v>
      </c>
      <c r="G8836" s="45">
        <v>80652.759999999995</v>
      </c>
      <c r="H8836" s="45">
        <v>-74271.199999999997</v>
      </c>
      <c r="I8836" s="59">
        <f t="shared" si="960"/>
        <v>6381.5599999999977</v>
      </c>
      <c r="J8836" s="44">
        <f t="shared" si="961"/>
        <v>2005</v>
      </c>
      <c r="K8836" s="44">
        <f t="shared" si="962"/>
        <v>18</v>
      </c>
      <c r="L8836" s="59">
        <f>VLOOKUP(J8836,'SF CCI, BCI'!A:F,5)</f>
        <v>8462.4500000000007</v>
      </c>
      <c r="M8836" s="59">
        <f t="shared" si="966"/>
        <v>1.8159351015367888</v>
      </c>
      <c r="N8836" s="47">
        <f t="shared" si="963"/>
        <v>146460.17791982225</v>
      </c>
      <c r="O8836" s="44">
        <f t="shared" si="964"/>
        <v>2</v>
      </c>
      <c r="P8836" s="47">
        <f t="shared" si="965"/>
        <v>11588.498806563106</v>
      </c>
    </row>
    <row r="8837" spans="1:16" x14ac:dyDescent="0.25">
      <c r="A8837" s="56">
        <v>21140</v>
      </c>
      <c r="B8837" s="43" t="s">
        <v>4547</v>
      </c>
      <c r="C8837" s="43" t="s">
        <v>4549</v>
      </c>
      <c r="D8837" s="57" t="s">
        <v>106</v>
      </c>
      <c r="E8837" s="44">
        <v>240</v>
      </c>
      <c r="F8837" s="58">
        <v>38442</v>
      </c>
      <c r="G8837" s="45">
        <v>296554.89</v>
      </c>
      <c r="H8837" s="45">
        <v>-273090.3</v>
      </c>
      <c r="I8837" s="59">
        <f t="shared" si="960"/>
        <v>23464.590000000026</v>
      </c>
      <c r="J8837" s="44">
        <f t="shared" si="961"/>
        <v>2005</v>
      </c>
      <c r="K8837" s="44">
        <f t="shared" si="962"/>
        <v>18</v>
      </c>
      <c r="L8837" s="59">
        <f>VLOOKUP(J8837,'SF CCI, BCI'!A:F,5)</f>
        <v>8462.4500000000007</v>
      </c>
      <c r="M8837" s="59">
        <f t="shared" si="966"/>
        <v>1.8159351015367888</v>
      </c>
      <c r="N8837" s="47">
        <f t="shared" si="963"/>
        <v>538524.43428338121</v>
      </c>
      <c r="O8837" s="44">
        <f t="shared" si="964"/>
        <v>2</v>
      </c>
      <c r="P8837" s="47">
        <f t="shared" si="965"/>
        <v>42610.172624169165</v>
      </c>
    </row>
    <row r="8838" spans="1:16" x14ac:dyDescent="0.25">
      <c r="A8838" s="56">
        <v>21141</v>
      </c>
      <c r="B8838" s="43" t="s">
        <v>4550</v>
      </c>
      <c r="C8838" s="43" t="s">
        <v>4551</v>
      </c>
      <c r="D8838" s="57" t="s">
        <v>133</v>
      </c>
      <c r="E8838" s="44">
        <v>600</v>
      </c>
      <c r="F8838" s="58">
        <v>38442</v>
      </c>
      <c r="G8838" s="45">
        <v>13470.14</v>
      </c>
      <c r="H8838" s="45">
        <v>-4961.8999999999996</v>
      </c>
      <c r="I8838" s="59">
        <f t="shared" si="960"/>
        <v>8508.24</v>
      </c>
      <c r="J8838" s="44">
        <f t="shared" si="961"/>
        <v>2005</v>
      </c>
      <c r="K8838" s="44">
        <f t="shared" si="962"/>
        <v>18</v>
      </c>
      <c r="L8838" s="59">
        <f>VLOOKUP(J8838,'SF CCI, BCI'!A:F,5)</f>
        <v>8462.4500000000007</v>
      </c>
      <c r="M8838" s="59">
        <f t="shared" si="966"/>
        <v>1.8159351015367888</v>
      </c>
      <c r="N8838" s="47">
        <f t="shared" si="963"/>
        <v>24460.90004861476</v>
      </c>
      <c r="O8838" s="44">
        <f t="shared" si="964"/>
        <v>32</v>
      </c>
      <c r="P8838" s="47">
        <f t="shared" si="965"/>
        <v>15450.411668299368</v>
      </c>
    </row>
    <row r="8839" spans="1:16" x14ac:dyDescent="0.25">
      <c r="A8839" s="56">
        <v>21142</v>
      </c>
      <c r="B8839" s="43" t="s">
        <v>4550</v>
      </c>
      <c r="C8839" s="43" t="s">
        <v>4552</v>
      </c>
      <c r="D8839" s="57" t="s">
        <v>133</v>
      </c>
      <c r="E8839" s="44">
        <v>600</v>
      </c>
      <c r="F8839" s="58">
        <v>38442</v>
      </c>
      <c r="G8839" s="45">
        <v>8422.2800000000007</v>
      </c>
      <c r="H8839" s="45">
        <v>-3102.44</v>
      </c>
      <c r="I8839" s="59">
        <f t="shared" si="960"/>
        <v>5319.84</v>
      </c>
      <c r="J8839" s="44">
        <f t="shared" si="961"/>
        <v>2005</v>
      </c>
      <c r="K8839" s="44">
        <f t="shared" si="962"/>
        <v>18</v>
      </c>
      <c r="L8839" s="59">
        <f>VLOOKUP(J8839,'SF CCI, BCI'!A:F,5)</f>
        <v>8462.4500000000007</v>
      </c>
      <c r="M8839" s="59">
        <f t="shared" si="966"/>
        <v>1.8159351015367888</v>
      </c>
      <c r="N8839" s="47">
        <f t="shared" si="963"/>
        <v>15294.313886971267</v>
      </c>
      <c r="O8839" s="44">
        <f t="shared" si="964"/>
        <v>32</v>
      </c>
      <c r="P8839" s="47">
        <f t="shared" si="965"/>
        <v>9660.4841905594712</v>
      </c>
    </row>
    <row r="8840" spans="1:16" x14ac:dyDescent="0.25">
      <c r="A8840" s="56">
        <v>21143</v>
      </c>
      <c r="B8840" s="43" t="s">
        <v>4550</v>
      </c>
      <c r="C8840" s="43" t="s">
        <v>4553</v>
      </c>
      <c r="D8840" s="57" t="s">
        <v>133</v>
      </c>
      <c r="E8840" s="44">
        <v>600</v>
      </c>
      <c r="F8840" s="58">
        <v>38442</v>
      </c>
      <c r="G8840" s="45">
        <v>30354.46</v>
      </c>
      <c r="H8840" s="45">
        <v>-11181.37</v>
      </c>
      <c r="I8840" s="59">
        <f t="shared" si="960"/>
        <v>19173.089999999997</v>
      </c>
      <c r="J8840" s="44">
        <f t="shared" si="961"/>
        <v>2005</v>
      </c>
      <c r="K8840" s="44">
        <f t="shared" si="962"/>
        <v>18</v>
      </c>
      <c r="L8840" s="59">
        <f>VLOOKUP(J8840,'SF CCI, BCI'!A:F,5)</f>
        <v>8462.4500000000007</v>
      </c>
      <c r="M8840" s="59">
        <f t="shared" si="966"/>
        <v>1.8159351015367888</v>
      </c>
      <c r="N8840" s="47">
        <f t="shared" si="963"/>
        <v>55121.729402194396</v>
      </c>
      <c r="O8840" s="44">
        <f t="shared" si="964"/>
        <v>32</v>
      </c>
      <c r="P8840" s="47">
        <f t="shared" si="965"/>
        <v>34817.087135923983</v>
      </c>
    </row>
    <row r="8841" spans="1:16" x14ac:dyDescent="0.25">
      <c r="A8841" s="56">
        <v>21144</v>
      </c>
      <c r="B8841" s="43" t="s">
        <v>4550</v>
      </c>
      <c r="C8841" s="43" t="s">
        <v>4554</v>
      </c>
      <c r="D8841" s="57" t="s">
        <v>133</v>
      </c>
      <c r="E8841" s="44">
        <v>600</v>
      </c>
      <c r="F8841" s="58">
        <v>38442</v>
      </c>
      <c r="G8841" s="45">
        <v>12287.69</v>
      </c>
      <c r="H8841" s="45">
        <v>-4526.29</v>
      </c>
      <c r="I8841" s="59">
        <f t="shared" si="960"/>
        <v>7761.4000000000005</v>
      </c>
      <c r="J8841" s="44">
        <f t="shared" si="961"/>
        <v>2005</v>
      </c>
      <c r="K8841" s="44">
        <f t="shared" si="962"/>
        <v>18</v>
      </c>
      <c r="L8841" s="59">
        <f>VLOOKUP(J8841,'SF CCI, BCI'!A:F,5)</f>
        <v>8462.4500000000007</v>
      </c>
      <c r="M8841" s="59">
        <f t="shared" si="966"/>
        <v>1.8159351015367888</v>
      </c>
      <c r="N8841" s="47">
        <f t="shared" si="963"/>
        <v>22313.647587802585</v>
      </c>
      <c r="O8841" s="44">
        <f t="shared" si="964"/>
        <v>32</v>
      </c>
      <c r="P8841" s="47">
        <f t="shared" si="965"/>
        <v>14094.198697067633</v>
      </c>
    </row>
    <row r="8842" spans="1:16" x14ac:dyDescent="0.25">
      <c r="A8842" s="56">
        <v>21145</v>
      </c>
      <c r="B8842" s="43" t="s">
        <v>4555</v>
      </c>
      <c r="C8842" s="43" t="s">
        <v>4556</v>
      </c>
      <c r="D8842" s="57" t="s">
        <v>133</v>
      </c>
      <c r="E8842" s="44">
        <v>600</v>
      </c>
      <c r="F8842" s="58">
        <v>38442</v>
      </c>
      <c r="G8842" s="45">
        <v>417.93</v>
      </c>
      <c r="H8842" s="45">
        <v>-153.92000000000002</v>
      </c>
      <c r="I8842" s="59">
        <f t="shared" si="960"/>
        <v>264.01</v>
      </c>
      <c r="J8842" s="44">
        <f t="shared" si="961"/>
        <v>2005</v>
      </c>
      <c r="K8842" s="44">
        <f t="shared" si="962"/>
        <v>18</v>
      </c>
      <c r="L8842" s="59">
        <f>VLOOKUP(J8842,'SF CCI, BCI'!A:F,5)</f>
        <v>8462.4500000000007</v>
      </c>
      <c r="M8842" s="59">
        <f t="shared" si="966"/>
        <v>1.8159351015367888</v>
      </c>
      <c r="N8842" s="47">
        <f t="shared" si="963"/>
        <v>758.93375698527018</v>
      </c>
      <c r="O8842" s="44">
        <f t="shared" si="964"/>
        <v>32</v>
      </c>
      <c r="P8842" s="47">
        <f t="shared" si="965"/>
        <v>479.4250261567276</v>
      </c>
    </row>
    <row r="8843" spans="1:16" x14ac:dyDescent="0.25">
      <c r="A8843" s="56">
        <v>21146</v>
      </c>
      <c r="B8843" s="43" t="s">
        <v>4555</v>
      </c>
      <c r="C8843" s="43" t="s">
        <v>4557</v>
      </c>
      <c r="D8843" s="57" t="s">
        <v>133</v>
      </c>
      <c r="E8843" s="44">
        <v>600</v>
      </c>
      <c r="F8843" s="58">
        <v>38442</v>
      </c>
      <c r="G8843" s="45">
        <v>17495.7</v>
      </c>
      <c r="H8843" s="45">
        <v>-6444.7</v>
      </c>
      <c r="I8843" s="59">
        <f t="shared" ref="I8843:I8906" si="967">G8843+H8843</f>
        <v>11051</v>
      </c>
      <c r="J8843" s="44">
        <f t="shared" ref="J8843:J8906" si="968">YEAR(F8843)</f>
        <v>2005</v>
      </c>
      <c r="K8843" s="44">
        <f t="shared" ref="K8843:K8906" si="969">ROUND(($A$9-F8843)/365,0)</f>
        <v>18</v>
      </c>
      <c r="L8843" s="59">
        <f>VLOOKUP(J8843,'SF CCI, BCI'!A:F,5)</f>
        <v>8462.4500000000007</v>
      </c>
      <c r="M8843" s="59">
        <f t="shared" si="966"/>
        <v>1.8159351015367888</v>
      </c>
      <c r="N8843" s="47">
        <f t="shared" si="963"/>
        <v>31771.055755957197</v>
      </c>
      <c r="O8843" s="44">
        <f t="shared" si="964"/>
        <v>32</v>
      </c>
      <c r="P8843" s="47">
        <f t="shared" si="965"/>
        <v>20067.898807083053</v>
      </c>
    </row>
    <row r="8844" spans="1:16" x14ac:dyDescent="0.25">
      <c r="A8844" s="56">
        <v>21147</v>
      </c>
      <c r="B8844" s="43" t="s">
        <v>4555</v>
      </c>
      <c r="C8844" s="43" t="s">
        <v>4558</v>
      </c>
      <c r="D8844" s="57" t="s">
        <v>133</v>
      </c>
      <c r="E8844" s="44">
        <v>600</v>
      </c>
      <c r="F8844" s="58">
        <v>38442</v>
      </c>
      <c r="G8844" s="45">
        <v>3153.08</v>
      </c>
      <c r="H8844" s="45">
        <v>-1161.4499999999998</v>
      </c>
      <c r="I8844" s="59">
        <f t="shared" si="967"/>
        <v>1991.63</v>
      </c>
      <c r="J8844" s="44">
        <f t="shared" si="968"/>
        <v>2005</v>
      </c>
      <c r="K8844" s="44">
        <f t="shared" si="969"/>
        <v>18</v>
      </c>
      <c r="L8844" s="59">
        <f>VLOOKUP(J8844,'SF CCI, BCI'!A:F,5)</f>
        <v>8462.4500000000007</v>
      </c>
      <c r="M8844" s="59">
        <f t="shared" si="966"/>
        <v>1.8159351015367888</v>
      </c>
      <c r="N8844" s="47">
        <f t="shared" ref="N8844:N8907" si="970">G8844*M8844</f>
        <v>5725.788649953618</v>
      </c>
      <c r="O8844" s="44">
        <f t="shared" ref="O8844:O8907" si="971">IF(E8844="(blank)","",IF(K8844&gt;(E8844/12),0,(E8844/12)-K8844))</f>
        <v>32</v>
      </c>
      <c r="P8844" s="47">
        <f t="shared" ref="P8844:P8907" si="972">M8844*I8844</f>
        <v>3616.6708262737147</v>
      </c>
    </row>
    <row r="8845" spans="1:16" x14ac:dyDescent="0.25">
      <c r="A8845" s="56">
        <v>21148</v>
      </c>
      <c r="B8845" s="43" t="s">
        <v>4555</v>
      </c>
      <c r="C8845" s="43" t="s">
        <v>4559</v>
      </c>
      <c r="D8845" s="57" t="s">
        <v>133</v>
      </c>
      <c r="E8845" s="44">
        <v>600</v>
      </c>
      <c r="F8845" s="58">
        <v>38442</v>
      </c>
      <c r="G8845" s="45">
        <v>2729.07</v>
      </c>
      <c r="H8845" s="45">
        <v>-1005.3</v>
      </c>
      <c r="I8845" s="59">
        <f t="shared" si="967"/>
        <v>1723.7700000000002</v>
      </c>
      <c r="J8845" s="44">
        <f t="shared" si="968"/>
        <v>2005</v>
      </c>
      <c r="K8845" s="44">
        <f t="shared" si="969"/>
        <v>18</v>
      </c>
      <c r="L8845" s="59">
        <f>VLOOKUP(J8845,'SF CCI, BCI'!A:F,5)</f>
        <v>8462.4500000000007</v>
      </c>
      <c r="M8845" s="59">
        <f t="shared" si="966"/>
        <v>1.8159351015367888</v>
      </c>
      <c r="N8845" s="47">
        <f t="shared" si="970"/>
        <v>4955.8140075510046</v>
      </c>
      <c r="O8845" s="44">
        <f t="shared" si="971"/>
        <v>32</v>
      </c>
      <c r="P8845" s="47">
        <f t="shared" si="972"/>
        <v>3130.2544499760706</v>
      </c>
    </row>
    <row r="8846" spans="1:16" x14ac:dyDescent="0.25">
      <c r="A8846" s="56">
        <v>21149</v>
      </c>
      <c r="B8846" s="43" t="s">
        <v>4555</v>
      </c>
      <c r="C8846" s="43" t="s">
        <v>4560</v>
      </c>
      <c r="D8846" s="57" t="s">
        <v>133</v>
      </c>
      <c r="E8846" s="44">
        <v>600</v>
      </c>
      <c r="F8846" s="58">
        <v>38442</v>
      </c>
      <c r="G8846" s="45">
        <v>899.93</v>
      </c>
      <c r="H8846" s="45">
        <v>-331.54999999999995</v>
      </c>
      <c r="I8846" s="59">
        <f t="shared" si="967"/>
        <v>568.38</v>
      </c>
      <c r="J8846" s="44">
        <f t="shared" si="968"/>
        <v>2005</v>
      </c>
      <c r="K8846" s="44">
        <f t="shared" si="969"/>
        <v>18</v>
      </c>
      <c r="L8846" s="59">
        <f>VLOOKUP(J8846,'SF CCI, BCI'!A:F,5)</f>
        <v>8462.4500000000007</v>
      </c>
      <c r="M8846" s="59">
        <f t="shared" si="966"/>
        <v>1.8159351015367888</v>
      </c>
      <c r="N8846" s="47">
        <f t="shared" si="970"/>
        <v>1634.2144759260023</v>
      </c>
      <c r="O8846" s="44">
        <f t="shared" si="971"/>
        <v>32</v>
      </c>
      <c r="P8846" s="47">
        <f t="shared" si="972"/>
        <v>1032.14119301148</v>
      </c>
    </row>
    <row r="8847" spans="1:16" x14ac:dyDescent="0.25">
      <c r="A8847" s="56">
        <v>21150</v>
      </c>
      <c r="B8847" s="43" t="s">
        <v>4555</v>
      </c>
      <c r="C8847" s="43" t="s">
        <v>4561</v>
      </c>
      <c r="D8847" s="57" t="s">
        <v>133</v>
      </c>
      <c r="E8847" s="44">
        <v>600</v>
      </c>
      <c r="F8847" s="58">
        <v>38442</v>
      </c>
      <c r="G8847" s="45">
        <v>1230.0899999999999</v>
      </c>
      <c r="H8847" s="45">
        <v>-453.14</v>
      </c>
      <c r="I8847" s="59">
        <f t="shared" si="967"/>
        <v>776.94999999999993</v>
      </c>
      <c r="J8847" s="44">
        <f t="shared" si="968"/>
        <v>2005</v>
      </c>
      <c r="K8847" s="44">
        <f t="shared" si="969"/>
        <v>18</v>
      </c>
      <c r="L8847" s="59">
        <f>VLOOKUP(J8847,'SF CCI, BCI'!A:F,5)</f>
        <v>8462.4500000000007</v>
      </c>
      <c r="M8847" s="59">
        <f t="shared" si="966"/>
        <v>1.8159351015367888</v>
      </c>
      <c r="N8847" s="47">
        <f t="shared" si="970"/>
        <v>2233.7636090493884</v>
      </c>
      <c r="O8847" s="44">
        <f t="shared" si="971"/>
        <v>32</v>
      </c>
      <c r="P8847" s="47">
        <f t="shared" si="972"/>
        <v>1410.8907771390079</v>
      </c>
    </row>
    <row r="8848" spans="1:16" x14ac:dyDescent="0.25">
      <c r="A8848" s="56">
        <v>21151</v>
      </c>
      <c r="B8848" s="43" t="s">
        <v>4555</v>
      </c>
      <c r="C8848" s="43" t="s">
        <v>4562</v>
      </c>
      <c r="D8848" s="57" t="s">
        <v>133</v>
      </c>
      <c r="E8848" s="44">
        <v>600</v>
      </c>
      <c r="F8848" s="58">
        <v>38442</v>
      </c>
      <c r="G8848" s="45">
        <v>724.73</v>
      </c>
      <c r="H8848" s="45">
        <v>-266.96000000000004</v>
      </c>
      <c r="I8848" s="59">
        <f t="shared" si="967"/>
        <v>457.77</v>
      </c>
      <c r="J8848" s="44">
        <f t="shared" si="968"/>
        <v>2005</v>
      </c>
      <c r="K8848" s="44">
        <f t="shared" si="969"/>
        <v>18</v>
      </c>
      <c r="L8848" s="59">
        <f>VLOOKUP(J8848,'SF CCI, BCI'!A:F,5)</f>
        <v>8462.4500000000007</v>
      </c>
      <c r="M8848" s="59">
        <f t="shared" si="966"/>
        <v>1.8159351015367888</v>
      </c>
      <c r="N8848" s="47">
        <f t="shared" si="970"/>
        <v>1316.0626461367569</v>
      </c>
      <c r="O8848" s="44">
        <f t="shared" si="971"/>
        <v>32</v>
      </c>
      <c r="P8848" s="47">
        <f t="shared" si="972"/>
        <v>831.28061143049581</v>
      </c>
    </row>
    <row r="8849" spans="1:16" x14ac:dyDescent="0.25">
      <c r="A8849" s="56">
        <v>21152</v>
      </c>
      <c r="B8849" s="43" t="s">
        <v>4555</v>
      </c>
      <c r="C8849" s="43" t="s">
        <v>4563</v>
      </c>
      <c r="D8849" s="57" t="s">
        <v>133</v>
      </c>
      <c r="E8849" s="44">
        <v>600</v>
      </c>
      <c r="F8849" s="58">
        <v>38442</v>
      </c>
      <c r="G8849" s="45">
        <v>1560</v>
      </c>
      <c r="H8849" s="45">
        <v>-574.64</v>
      </c>
      <c r="I8849" s="59">
        <f t="shared" si="967"/>
        <v>985.36</v>
      </c>
      <c r="J8849" s="44">
        <f t="shared" si="968"/>
        <v>2005</v>
      </c>
      <c r="K8849" s="44">
        <f t="shared" si="969"/>
        <v>18</v>
      </c>
      <c r="L8849" s="59">
        <f>VLOOKUP(J8849,'SF CCI, BCI'!A:F,5)</f>
        <v>8462.4500000000007</v>
      </c>
      <c r="M8849" s="59">
        <f t="shared" si="966"/>
        <v>1.8159351015367888</v>
      </c>
      <c r="N8849" s="47">
        <f t="shared" si="970"/>
        <v>2832.8587583973904</v>
      </c>
      <c r="O8849" s="44">
        <f t="shared" si="971"/>
        <v>32</v>
      </c>
      <c r="P8849" s="47">
        <f t="shared" si="972"/>
        <v>1789.3498116502903</v>
      </c>
    </row>
    <row r="8850" spans="1:16" x14ac:dyDescent="0.25">
      <c r="A8850" s="56">
        <v>21153</v>
      </c>
      <c r="B8850" s="43" t="s">
        <v>4555</v>
      </c>
      <c r="C8850" s="43" t="s">
        <v>4564</v>
      </c>
      <c r="D8850" s="57" t="s">
        <v>133</v>
      </c>
      <c r="E8850" s="44">
        <v>600</v>
      </c>
      <c r="F8850" s="58">
        <v>38442</v>
      </c>
      <c r="G8850" s="45">
        <v>390</v>
      </c>
      <c r="H8850" s="45">
        <v>-143.65</v>
      </c>
      <c r="I8850" s="59">
        <f t="shared" si="967"/>
        <v>246.35</v>
      </c>
      <c r="J8850" s="44">
        <f t="shared" si="968"/>
        <v>2005</v>
      </c>
      <c r="K8850" s="44">
        <f t="shared" si="969"/>
        <v>18</v>
      </c>
      <c r="L8850" s="59">
        <f>VLOOKUP(J8850,'SF CCI, BCI'!A:F,5)</f>
        <v>8462.4500000000007</v>
      </c>
      <c r="M8850" s="59">
        <f t="shared" si="966"/>
        <v>1.8159351015367888</v>
      </c>
      <c r="N8850" s="47">
        <f t="shared" si="970"/>
        <v>708.21468959934759</v>
      </c>
      <c r="O8850" s="44">
        <f t="shared" si="971"/>
        <v>32</v>
      </c>
      <c r="P8850" s="47">
        <f t="shared" si="972"/>
        <v>447.35561226358794</v>
      </c>
    </row>
    <row r="8851" spans="1:16" x14ac:dyDescent="0.25">
      <c r="A8851" s="56">
        <v>21154</v>
      </c>
      <c r="B8851" s="43" t="s">
        <v>4555</v>
      </c>
      <c r="C8851" s="43" t="s">
        <v>4565</v>
      </c>
      <c r="D8851" s="57" t="s">
        <v>133</v>
      </c>
      <c r="E8851" s="44">
        <v>600</v>
      </c>
      <c r="F8851" s="58">
        <v>38442</v>
      </c>
      <c r="G8851" s="45">
        <v>910</v>
      </c>
      <c r="H8851" s="45">
        <v>-335.24</v>
      </c>
      <c r="I8851" s="59">
        <f t="shared" si="967"/>
        <v>574.76</v>
      </c>
      <c r="J8851" s="44">
        <f t="shared" si="968"/>
        <v>2005</v>
      </c>
      <c r="K8851" s="44">
        <f t="shared" si="969"/>
        <v>18</v>
      </c>
      <c r="L8851" s="59">
        <f>VLOOKUP(J8851,'SF CCI, BCI'!A:F,5)</f>
        <v>8462.4500000000007</v>
      </c>
      <c r="M8851" s="59">
        <f t="shared" si="966"/>
        <v>1.8159351015367888</v>
      </c>
      <c r="N8851" s="47">
        <f t="shared" si="970"/>
        <v>1652.5009423984779</v>
      </c>
      <c r="O8851" s="44">
        <f t="shared" si="971"/>
        <v>32</v>
      </c>
      <c r="P8851" s="47">
        <f t="shared" si="972"/>
        <v>1043.7268589592848</v>
      </c>
    </row>
    <row r="8852" spans="1:16" x14ac:dyDescent="0.25">
      <c r="A8852" s="56">
        <v>21155</v>
      </c>
      <c r="B8852" s="43" t="s">
        <v>4555</v>
      </c>
      <c r="C8852" s="43" t="s">
        <v>4566</v>
      </c>
      <c r="D8852" s="57" t="s">
        <v>133</v>
      </c>
      <c r="E8852" s="44">
        <v>600</v>
      </c>
      <c r="F8852" s="58">
        <v>38442</v>
      </c>
      <c r="G8852" s="45">
        <v>1500</v>
      </c>
      <c r="H8852" s="45">
        <v>-552.53</v>
      </c>
      <c r="I8852" s="59">
        <f t="shared" si="967"/>
        <v>947.47</v>
      </c>
      <c r="J8852" s="44">
        <f t="shared" si="968"/>
        <v>2005</v>
      </c>
      <c r="K8852" s="44">
        <f t="shared" si="969"/>
        <v>18</v>
      </c>
      <c r="L8852" s="59">
        <f>VLOOKUP(J8852,'SF CCI, BCI'!A:F,5)</f>
        <v>8462.4500000000007</v>
      </c>
      <c r="M8852" s="59">
        <f t="shared" si="966"/>
        <v>1.8159351015367888</v>
      </c>
      <c r="N8852" s="47">
        <f t="shared" si="970"/>
        <v>2723.9026523051834</v>
      </c>
      <c r="O8852" s="44">
        <f t="shared" si="971"/>
        <v>32</v>
      </c>
      <c r="P8852" s="47">
        <f t="shared" si="972"/>
        <v>1720.5440306530613</v>
      </c>
    </row>
    <row r="8853" spans="1:16" x14ac:dyDescent="0.25">
      <c r="A8853" s="56">
        <v>21156</v>
      </c>
      <c r="B8853" s="43" t="s">
        <v>4555</v>
      </c>
      <c r="C8853" s="43" t="s">
        <v>4567</v>
      </c>
      <c r="D8853" s="57" t="s">
        <v>133</v>
      </c>
      <c r="E8853" s="44">
        <v>600</v>
      </c>
      <c r="F8853" s="58">
        <v>38442</v>
      </c>
      <c r="G8853" s="45">
        <v>390</v>
      </c>
      <c r="H8853" s="45">
        <v>-143.65</v>
      </c>
      <c r="I8853" s="59">
        <f t="shared" si="967"/>
        <v>246.35</v>
      </c>
      <c r="J8853" s="44">
        <f t="shared" si="968"/>
        <v>2005</v>
      </c>
      <c r="K8853" s="44">
        <f t="shared" si="969"/>
        <v>18</v>
      </c>
      <c r="L8853" s="59">
        <f>VLOOKUP(J8853,'SF CCI, BCI'!A:F,5)</f>
        <v>8462.4500000000007</v>
      </c>
      <c r="M8853" s="59">
        <f t="shared" si="966"/>
        <v>1.8159351015367888</v>
      </c>
      <c r="N8853" s="47">
        <f t="shared" si="970"/>
        <v>708.21468959934759</v>
      </c>
      <c r="O8853" s="44">
        <f t="shared" si="971"/>
        <v>32</v>
      </c>
      <c r="P8853" s="47">
        <f t="shared" si="972"/>
        <v>447.35561226358794</v>
      </c>
    </row>
    <row r="8854" spans="1:16" x14ac:dyDescent="0.25">
      <c r="A8854" s="56">
        <v>21157</v>
      </c>
      <c r="B8854" s="43" t="s">
        <v>4555</v>
      </c>
      <c r="C8854" s="43" t="s">
        <v>4568</v>
      </c>
      <c r="D8854" s="57" t="s">
        <v>133</v>
      </c>
      <c r="E8854" s="44">
        <v>600</v>
      </c>
      <c r="F8854" s="58">
        <v>38442</v>
      </c>
      <c r="G8854" s="45">
        <v>660</v>
      </c>
      <c r="H8854" s="45">
        <v>-243.11</v>
      </c>
      <c r="I8854" s="59">
        <f t="shared" si="967"/>
        <v>416.89</v>
      </c>
      <c r="J8854" s="44">
        <f t="shared" si="968"/>
        <v>2005</v>
      </c>
      <c r="K8854" s="44">
        <f t="shared" si="969"/>
        <v>18</v>
      </c>
      <c r="L8854" s="59">
        <f>VLOOKUP(J8854,'SF CCI, BCI'!A:F,5)</f>
        <v>8462.4500000000007</v>
      </c>
      <c r="M8854" s="59">
        <f t="shared" si="966"/>
        <v>1.8159351015367888</v>
      </c>
      <c r="N8854" s="47">
        <f t="shared" si="970"/>
        <v>1198.5171670142806</v>
      </c>
      <c r="O8854" s="44">
        <f t="shared" si="971"/>
        <v>32</v>
      </c>
      <c r="P8854" s="47">
        <f t="shared" si="972"/>
        <v>757.04518447967189</v>
      </c>
    </row>
    <row r="8855" spans="1:16" x14ac:dyDescent="0.25">
      <c r="A8855" s="56">
        <v>21159</v>
      </c>
      <c r="B8855" s="43" t="s">
        <v>4569</v>
      </c>
      <c r="C8855" s="43" t="s">
        <v>4570</v>
      </c>
      <c r="D8855" s="57" t="s">
        <v>133</v>
      </c>
      <c r="E8855" s="44">
        <v>600</v>
      </c>
      <c r="F8855" s="58">
        <v>38472</v>
      </c>
      <c r="G8855" s="45">
        <v>42421.63</v>
      </c>
      <c r="H8855" s="45">
        <v>-15554.44</v>
      </c>
      <c r="I8855" s="59">
        <f t="shared" si="967"/>
        <v>26867.189999999995</v>
      </c>
      <c r="J8855" s="44">
        <f t="shared" si="968"/>
        <v>2005</v>
      </c>
      <c r="K8855" s="44">
        <f t="shared" si="969"/>
        <v>18</v>
      </c>
      <c r="L8855" s="59">
        <f>VLOOKUP(J8855,'SF CCI, BCI'!A:F,5)</f>
        <v>8462.4500000000007</v>
      </c>
      <c r="M8855" s="59">
        <f t="shared" si="966"/>
        <v>1.8159351015367888</v>
      </c>
      <c r="N8855" s="47">
        <f t="shared" si="970"/>
        <v>77034.926981406083</v>
      </c>
      <c r="O8855" s="44">
        <f t="shared" si="971"/>
        <v>32</v>
      </c>
      <c r="P8855" s="47">
        <f t="shared" si="972"/>
        <v>48789.073400658192</v>
      </c>
    </row>
    <row r="8856" spans="1:16" x14ac:dyDescent="0.25">
      <c r="A8856" s="56">
        <v>21160</v>
      </c>
      <c r="B8856" s="43" t="s">
        <v>4571</v>
      </c>
      <c r="C8856" s="43" t="s">
        <v>4572</v>
      </c>
      <c r="D8856" s="57" t="s">
        <v>133</v>
      </c>
      <c r="E8856" s="44">
        <v>600</v>
      </c>
      <c r="F8856" s="58">
        <v>38472</v>
      </c>
      <c r="G8856" s="45">
        <v>364</v>
      </c>
      <c r="H8856" s="45">
        <v>-133.47</v>
      </c>
      <c r="I8856" s="59">
        <f t="shared" si="967"/>
        <v>230.53</v>
      </c>
      <c r="J8856" s="44">
        <f t="shared" si="968"/>
        <v>2005</v>
      </c>
      <c r="K8856" s="44">
        <f t="shared" si="969"/>
        <v>18</v>
      </c>
      <c r="L8856" s="59">
        <f>VLOOKUP(J8856,'SF CCI, BCI'!A:F,5)</f>
        <v>8462.4500000000007</v>
      </c>
      <c r="M8856" s="59">
        <f t="shared" si="966"/>
        <v>1.8159351015367888</v>
      </c>
      <c r="N8856" s="47">
        <f t="shared" si="970"/>
        <v>661.00037695939113</v>
      </c>
      <c r="O8856" s="44">
        <f t="shared" si="971"/>
        <v>32</v>
      </c>
      <c r="P8856" s="47">
        <f t="shared" si="972"/>
        <v>418.62751895727592</v>
      </c>
    </row>
    <row r="8857" spans="1:16" x14ac:dyDescent="0.25">
      <c r="A8857" s="56">
        <v>21161</v>
      </c>
      <c r="B8857" s="43" t="s">
        <v>4571</v>
      </c>
      <c r="C8857" s="43" t="s">
        <v>4573</v>
      </c>
      <c r="D8857" s="57" t="s">
        <v>133</v>
      </c>
      <c r="E8857" s="44">
        <v>600</v>
      </c>
      <c r="F8857" s="58">
        <v>38472</v>
      </c>
      <c r="G8857" s="45">
        <v>4646.95</v>
      </c>
      <c r="H8857" s="45">
        <v>-1703.89</v>
      </c>
      <c r="I8857" s="59">
        <f t="shared" si="967"/>
        <v>2943.0599999999995</v>
      </c>
      <c r="J8857" s="44">
        <f t="shared" si="968"/>
        <v>2005</v>
      </c>
      <c r="K8857" s="44">
        <f t="shared" si="969"/>
        <v>18</v>
      </c>
      <c r="L8857" s="59">
        <f>VLOOKUP(J8857,'SF CCI, BCI'!A:F,5)</f>
        <v>8462.4500000000007</v>
      </c>
      <c r="M8857" s="59">
        <f t="shared" si="966"/>
        <v>1.8159351015367888</v>
      </c>
      <c r="N8857" s="47">
        <f t="shared" si="970"/>
        <v>8438.5596200863802</v>
      </c>
      <c r="O8857" s="44">
        <f t="shared" si="971"/>
        <v>32</v>
      </c>
      <c r="P8857" s="47">
        <f t="shared" si="972"/>
        <v>5344.4059599288612</v>
      </c>
    </row>
    <row r="8858" spans="1:16" x14ac:dyDescent="0.25">
      <c r="A8858" s="56">
        <v>21162</v>
      </c>
      <c r="B8858" s="43" t="s">
        <v>4571</v>
      </c>
      <c r="C8858" s="43" t="s">
        <v>4574</v>
      </c>
      <c r="D8858" s="57" t="s">
        <v>133</v>
      </c>
      <c r="E8858" s="44">
        <v>600</v>
      </c>
      <c r="F8858" s="58">
        <v>38472</v>
      </c>
      <c r="G8858" s="45">
        <v>783.04</v>
      </c>
      <c r="H8858" s="45">
        <v>-287.08999999999997</v>
      </c>
      <c r="I8858" s="59">
        <f t="shared" si="967"/>
        <v>495.95</v>
      </c>
      <c r="J8858" s="44">
        <f t="shared" si="968"/>
        <v>2005</v>
      </c>
      <c r="K8858" s="44">
        <f t="shared" si="969"/>
        <v>18</v>
      </c>
      <c r="L8858" s="59">
        <f>VLOOKUP(J8858,'SF CCI, BCI'!A:F,5)</f>
        <v>8462.4500000000007</v>
      </c>
      <c r="M8858" s="59">
        <f t="shared" si="966"/>
        <v>1.8159351015367888</v>
      </c>
      <c r="N8858" s="47">
        <f t="shared" si="970"/>
        <v>1421.9498219073671</v>
      </c>
      <c r="O8858" s="44">
        <f t="shared" si="971"/>
        <v>32</v>
      </c>
      <c r="P8858" s="47">
        <f t="shared" si="972"/>
        <v>900.61301360717039</v>
      </c>
    </row>
    <row r="8859" spans="1:16" x14ac:dyDescent="0.25">
      <c r="A8859" s="56">
        <v>21163</v>
      </c>
      <c r="B8859" s="43" t="s">
        <v>4571</v>
      </c>
      <c r="C8859" s="43" t="s">
        <v>4575</v>
      </c>
      <c r="D8859" s="57" t="s">
        <v>133</v>
      </c>
      <c r="E8859" s="44">
        <v>600</v>
      </c>
      <c r="F8859" s="58">
        <v>38472</v>
      </c>
      <c r="G8859" s="45">
        <v>3695.72</v>
      </c>
      <c r="H8859" s="45">
        <v>-1355.11</v>
      </c>
      <c r="I8859" s="59">
        <f t="shared" si="967"/>
        <v>2340.6099999999997</v>
      </c>
      <c r="J8859" s="44">
        <f t="shared" si="968"/>
        <v>2005</v>
      </c>
      <c r="K8859" s="44">
        <f t="shared" si="969"/>
        <v>18</v>
      </c>
      <c r="L8859" s="59">
        <f>VLOOKUP(J8859,'SF CCI, BCI'!A:F,5)</f>
        <v>8462.4500000000007</v>
      </c>
      <c r="M8859" s="59">
        <f t="shared" si="966"/>
        <v>1.8159351015367888</v>
      </c>
      <c r="N8859" s="47">
        <f t="shared" si="970"/>
        <v>6711.1876734515408</v>
      </c>
      <c r="O8859" s="44">
        <f t="shared" si="971"/>
        <v>32</v>
      </c>
      <c r="P8859" s="47">
        <f t="shared" si="972"/>
        <v>4250.3958580080225</v>
      </c>
    </row>
    <row r="8860" spans="1:16" x14ac:dyDescent="0.25">
      <c r="A8860" s="56">
        <v>21164</v>
      </c>
      <c r="B8860" s="43" t="s">
        <v>4571</v>
      </c>
      <c r="C8860" s="43" t="s">
        <v>4576</v>
      </c>
      <c r="D8860" s="57" t="s">
        <v>133</v>
      </c>
      <c r="E8860" s="44">
        <v>600</v>
      </c>
      <c r="F8860" s="58">
        <v>38472</v>
      </c>
      <c r="G8860" s="45">
        <v>1560</v>
      </c>
      <c r="H8860" s="45">
        <v>-571.99</v>
      </c>
      <c r="I8860" s="59">
        <f t="shared" si="967"/>
        <v>988.01</v>
      </c>
      <c r="J8860" s="44">
        <f t="shared" si="968"/>
        <v>2005</v>
      </c>
      <c r="K8860" s="44">
        <f t="shared" si="969"/>
        <v>18</v>
      </c>
      <c r="L8860" s="59">
        <f>VLOOKUP(J8860,'SF CCI, BCI'!A:F,5)</f>
        <v>8462.4500000000007</v>
      </c>
      <c r="M8860" s="59">
        <f t="shared" si="966"/>
        <v>1.8159351015367888</v>
      </c>
      <c r="N8860" s="47">
        <f t="shared" si="970"/>
        <v>2832.8587583973904</v>
      </c>
      <c r="O8860" s="44">
        <f t="shared" si="971"/>
        <v>32</v>
      </c>
      <c r="P8860" s="47">
        <f t="shared" si="972"/>
        <v>1794.1620396693627</v>
      </c>
    </row>
    <row r="8861" spans="1:16" x14ac:dyDescent="0.25">
      <c r="A8861" s="56">
        <v>21165</v>
      </c>
      <c r="B8861" s="43" t="s">
        <v>4577</v>
      </c>
      <c r="C8861" s="43" t="s">
        <v>4578</v>
      </c>
      <c r="D8861" s="57" t="s">
        <v>69</v>
      </c>
      <c r="E8861" s="44">
        <v>120</v>
      </c>
      <c r="F8861" s="58">
        <v>38472</v>
      </c>
      <c r="G8861" s="45">
        <v>33380.43</v>
      </c>
      <c r="H8861" s="45">
        <v>-33380.43</v>
      </c>
      <c r="I8861" s="59">
        <f t="shared" si="967"/>
        <v>0</v>
      </c>
      <c r="J8861" s="44">
        <f t="shared" si="968"/>
        <v>2005</v>
      </c>
      <c r="K8861" s="44">
        <f t="shared" si="969"/>
        <v>18</v>
      </c>
      <c r="L8861" s="59">
        <f>VLOOKUP(J8861,'SF CCI, BCI'!A:F,5)</f>
        <v>8462.4500000000007</v>
      </c>
      <c r="M8861" s="59">
        <f t="shared" si="966"/>
        <v>1.8159351015367888</v>
      </c>
      <c r="N8861" s="47">
        <f t="shared" si="970"/>
        <v>60616.694541391669</v>
      </c>
      <c r="O8861" s="44">
        <f t="shared" si="971"/>
        <v>0</v>
      </c>
      <c r="P8861" s="47">
        <f t="shared" si="972"/>
        <v>0</v>
      </c>
    </row>
    <row r="8862" spans="1:16" x14ac:dyDescent="0.25">
      <c r="A8862" s="60">
        <v>21166</v>
      </c>
      <c r="B8862" s="61" t="s">
        <v>4579</v>
      </c>
      <c r="C8862" s="61" t="s">
        <v>68</v>
      </c>
      <c r="D8862" s="62" t="s">
        <v>72</v>
      </c>
      <c r="E8862" s="63" t="s">
        <v>73</v>
      </c>
      <c r="F8862" s="64">
        <v>35977</v>
      </c>
      <c r="G8862" s="65">
        <v>37590.97</v>
      </c>
      <c r="H8862" s="65">
        <v>0</v>
      </c>
      <c r="I8862" s="66">
        <f t="shared" si="967"/>
        <v>37590.97</v>
      </c>
      <c r="J8862" s="63">
        <f t="shared" si="968"/>
        <v>1998</v>
      </c>
      <c r="K8862" s="63">
        <f t="shared" si="969"/>
        <v>25</v>
      </c>
      <c r="L8862" s="59">
        <f>VLOOKUP(J8862,'SF CCI, BCI'!A:F,5)</f>
        <v>6845.59</v>
      </c>
      <c r="M8862" s="66">
        <v>1</v>
      </c>
      <c r="N8862" s="67">
        <f t="shared" si="970"/>
        <v>37590.97</v>
      </c>
      <c r="O8862" s="63" t="str">
        <f t="shared" si="971"/>
        <v/>
      </c>
      <c r="P8862" s="67">
        <f t="shared" si="972"/>
        <v>37590.97</v>
      </c>
    </row>
    <row r="8863" spans="1:16" x14ac:dyDescent="0.25">
      <c r="A8863" s="56">
        <v>21167</v>
      </c>
      <c r="B8863" s="43" t="s">
        <v>4580</v>
      </c>
      <c r="C8863" s="43" t="s">
        <v>4581</v>
      </c>
      <c r="D8863" s="57" t="s">
        <v>133</v>
      </c>
      <c r="E8863" s="44">
        <v>600</v>
      </c>
      <c r="F8863" s="58">
        <v>38503</v>
      </c>
      <c r="G8863" s="45">
        <v>17013.669999999998</v>
      </c>
      <c r="H8863" s="45">
        <v>-6210.33</v>
      </c>
      <c r="I8863" s="59">
        <f t="shared" si="967"/>
        <v>10803.339999999998</v>
      </c>
      <c r="J8863" s="44">
        <f t="shared" si="968"/>
        <v>2005</v>
      </c>
      <c r="K8863" s="44">
        <f t="shared" si="969"/>
        <v>18</v>
      </c>
      <c r="L8863" s="59">
        <f>VLOOKUP(J8863,'SF CCI, BCI'!A:F,5)</f>
        <v>8462.4500000000007</v>
      </c>
      <c r="M8863" s="59">
        <f t="shared" ref="M8863:M8926" si="973">$M$9/L8863</f>
        <v>1.8159351015367888</v>
      </c>
      <c r="N8863" s="47">
        <f t="shared" si="970"/>
        <v>30895.720558963414</v>
      </c>
      <c r="O8863" s="44">
        <f t="shared" si="971"/>
        <v>32</v>
      </c>
      <c r="P8863" s="47">
        <f t="shared" si="972"/>
        <v>19618.164319836451</v>
      </c>
    </row>
    <row r="8864" spans="1:16" x14ac:dyDescent="0.25">
      <c r="A8864" s="56">
        <v>21168</v>
      </c>
      <c r="B8864" s="43" t="s">
        <v>3020</v>
      </c>
      <c r="C8864" s="43" t="s">
        <v>4582</v>
      </c>
      <c r="D8864" s="57" t="s">
        <v>133</v>
      </c>
      <c r="E8864" s="44">
        <v>600</v>
      </c>
      <c r="F8864" s="58">
        <v>38503</v>
      </c>
      <c r="G8864" s="45">
        <v>4415.8500000000004</v>
      </c>
      <c r="H8864" s="45">
        <v>-1611.89</v>
      </c>
      <c r="I8864" s="59">
        <f t="shared" si="967"/>
        <v>2803.96</v>
      </c>
      <c r="J8864" s="44">
        <f t="shared" si="968"/>
        <v>2005</v>
      </c>
      <c r="K8864" s="44">
        <f t="shared" si="969"/>
        <v>18</v>
      </c>
      <c r="L8864" s="59">
        <f>VLOOKUP(J8864,'SF CCI, BCI'!A:F,5)</f>
        <v>8462.4500000000007</v>
      </c>
      <c r="M8864" s="59">
        <f t="shared" si="973"/>
        <v>1.8159351015367888</v>
      </c>
      <c r="N8864" s="47">
        <f t="shared" si="970"/>
        <v>8018.8970181212298</v>
      </c>
      <c r="O8864" s="44">
        <f t="shared" si="971"/>
        <v>32</v>
      </c>
      <c r="P8864" s="47">
        <f t="shared" si="972"/>
        <v>5091.8093873050948</v>
      </c>
    </row>
    <row r="8865" spans="1:16" x14ac:dyDescent="0.25">
      <c r="A8865" s="56">
        <v>21169</v>
      </c>
      <c r="B8865" s="43" t="s">
        <v>3020</v>
      </c>
      <c r="C8865" s="43" t="s">
        <v>4583</v>
      </c>
      <c r="D8865" s="57" t="s">
        <v>133</v>
      </c>
      <c r="E8865" s="44">
        <v>600</v>
      </c>
      <c r="F8865" s="58">
        <v>38503</v>
      </c>
      <c r="G8865" s="45">
        <v>6467.81</v>
      </c>
      <c r="H8865" s="45">
        <v>-2360.88</v>
      </c>
      <c r="I8865" s="59">
        <f t="shared" si="967"/>
        <v>4106.93</v>
      </c>
      <c r="J8865" s="44">
        <f t="shared" si="968"/>
        <v>2005</v>
      </c>
      <c r="K8865" s="44">
        <f t="shared" si="969"/>
        <v>18</v>
      </c>
      <c r="L8865" s="59">
        <f>VLOOKUP(J8865,'SF CCI, BCI'!A:F,5)</f>
        <v>8462.4500000000007</v>
      </c>
      <c r="M8865" s="59">
        <f t="shared" si="973"/>
        <v>1.8159351015367888</v>
      </c>
      <c r="N8865" s="47">
        <f t="shared" si="970"/>
        <v>11745.123209070658</v>
      </c>
      <c r="O8865" s="44">
        <f t="shared" si="971"/>
        <v>32</v>
      </c>
      <c r="P8865" s="47">
        <f t="shared" si="972"/>
        <v>7457.9183465544847</v>
      </c>
    </row>
    <row r="8866" spans="1:16" x14ac:dyDescent="0.25">
      <c r="A8866" s="56">
        <v>21170</v>
      </c>
      <c r="B8866" s="43" t="s">
        <v>3020</v>
      </c>
      <c r="C8866" s="43" t="s">
        <v>4584</v>
      </c>
      <c r="D8866" s="57" t="s">
        <v>133</v>
      </c>
      <c r="E8866" s="44">
        <v>600</v>
      </c>
      <c r="F8866" s="58">
        <v>38503</v>
      </c>
      <c r="G8866" s="45">
        <v>4672.2700000000004</v>
      </c>
      <c r="H8866" s="45">
        <v>-1705.44</v>
      </c>
      <c r="I8866" s="59">
        <f t="shared" si="967"/>
        <v>2966.8300000000004</v>
      </c>
      <c r="J8866" s="44">
        <f t="shared" si="968"/>
        <v>2005</v>
      </c>
      <c r="K8866" s="44">
        <f t="shared" si="969"/>
        <v>18</v>
      </c>
      <c r="L8866" s="59">
        <f>VLOOKUP(J8866,'SF CCI, BCI'!A:F,5)</f>
        <v>8462.4500000000007</v>
      </c>
      <c r="M8866" s="59">
        <f t="shared" si="973"/>
        <v>1.8159351015367888</v>
      </c>
      <c r="N8866" s="47">
        <f t="shared" si="970"/>
        <v>8484.5390968572938</v>
      </c>
      <c r="O8866" s="44">
        <f t="shared" si="971"/>
        <v>32</v>
      </c>
      <c r="P8866" s="47">
        <f t="shared" si="972"/>
        <v>5387.5707372923916</v>
      </c>
    </row>
    <row r="8867" spans="1:16" x14ac:dyDescent="0.25">
      <c r="A8867" s="56">
        <v>21171</v>
      </c>
      <c r="B8867" s="43" t="s">
        <v>3020</v>
      </c>
      <c r="C8867" s="43" t="s">
        <v>4585</v>
      </c>
      <c r="D8867" s="57" t="s">
        <v>133</v>
      </c>
      <c r="E8867" s="44">
        <v>600</v>
      </c>
      <c r="F8867" s="58">
        <v>38503</v>
      </c>
      <c r="G8867" s="45">
        <v>19503.05</v>
      </c>
      <c r="H8867" s="45">
        <v>-7119</v>
      </c>
      <c r="I8867" s="59">
        <f t="shared" si="967"/>
        <v>12384.05</v>
      </c>
      <c r="J8867" s="44">
        <f t="shared" si="968"/>
        <v>2005</v>
      </c>
      <c r="K8867" s="44">
        <f t="shared" si="969"/>
        <v>18</v>
      </c>
      <c r="L8867" s="59">
        <f>VLOOKUP(J8867,'SF CCI, BCI'!A:F,5)</f>
        <v>8462.4500000000007</v>
      </c>
      <c r="M8867" s="59">
        <f t="shared" si="973"/>
        <v>1.8159351015367888</v>
      </c>
      <c r="N8867" s="47">
        <f t="shared" si="970"/>
        <v>35416.273082027066</v>
      </c>
      <c r="O8867" s="44">
        <f t="shared" si="971"/>
        <v>32</v>
      </c>
      <c r="P8867" s="47">
        <f t="shared" si="972"/>
        <v>22488.631094186669</v>
      </c>
    </row>
    <row r="8868" spans="1:16" x14ac:dyDescent="0.25">
      <c r="A8868" s="56">
        <v>21172</v>
      </c>
      <c r="B8868" s="43" t="s">
        <v>3020</v>
      </c>
      <c r="C8868" s="43" t="s">
        <v>4586</v>
      </c>
      <c r="D8868" s="57" t="s">
        <v>133</v>
      </c>
      <c r="E8868" s="44">
        <v>600</v>
      </c>
      <c r="F8868" s="58">
        <v>38503</v>
      </c>
      <c r="G8868" s="45">
        <v>1034.6300000000001</v>
      </c>
      <c r="H8868" s="45">
        <v>-377.69</v>
      </c>
      <c r="I8868" s="59">
        <f t="shared" si="967"/>
        <v>656.94</v>
      </c>
      <c r="J8868" s="44">
        <f t="shared" si="968"/>
        <v>2005</v>
      </c>
      <c r="K8868" s="44">
        <f t="shared" si="969"/>
        <v>18</v>
      </c>
      <c r="L8868" s="59">
        <f>VLOOKUP(J8868,'SF CCI, BCI'!A:F,5)</f>
        <v>8462.4500000000007</v>
      </c>
      <c r="M8868" s="59">
        <f t="shared" si="973"/>
        <v>1.8159351015367888</v>
      </c>
      <c r="N8868" s="47">
        <f t="shared" si="970"/>
        <v>1878.8209341030081</v>
      </c>
      <c r="O8868" s="44">
        <f t="shared" si="971"/>
        <v>32</v>
      </c>
      <c r="P8868" s="47">
        <f t="shared" si="972"/>
        <v>1192.9604056035782</v>
      </c>
    </row>
    <row r="8869" spans="1:16" x14ac:dyDescent="0.25">
      <c r="A8869" s="56">
        <v>21173</v>
      </c>
      <c r="B8869" s="43" t="s">
        <v>3020</v>
      </c>
      <c r="C8869" s="43" t="s">
        <v>4587</v>
      </c>
      <c r="D8869" s="57" t="s">
        <v>133</v>
      </c>
      <c r="E8869" s="44">
        <v>600</v>
      </c>
      <c r="F8869" s="58">
        <v>38503</v>
      </c>
      <c r="G8869" s="45">
        <v>990</v>
      </c>
      <c r="H8869" s="45">
        <v>-361.41</v>
      </c>
      <c r="I8869" s="59">
        <f t="shared" si="967"/>
        <v>628.58999999999992</v>
      </c>
      <c r="J8869" s="44">
        <f t="shared" si="968"/>
        <v>2005</v>
      </c>
      <c r="K8869" s="44">
        <f t="shared" si="969"/>
        <v>18</v>
      </c>
      <c r="L8869" s="59">
        <f>VLOOKUP(J8869,'SF CCI, BCI'!A:F,5)</f>
        <v>8462.4500000000007</v>
      </c>
      <c r="M8869" s="59">
        <f t="shared" si="973"/>
        <v>1.8159351015367888</v>
      </c>
      <c r="N8869" s="47">
        <f t="shared" si="970"/>
        <v>1797.7757505214208</v>
      </c>
      <c r="O8869" s="44">
        <f t="shared" si="971"/>
        <v>32</v>
      </c>
      <c r="P8869" s="47">
        <f t="shared" si="972"/>
        <v>1141.4786454750099</v>
      </c>
    </row>
    <row r="8870" spans="1:16" x14ac:dyDescent="0.25">
      <c r="A8870" s="56">
        <v>21174</v>
      </c>
      <c r="B8870" s="43" t="s">
        <v>3020</v>
      </c>
      <c r="C8870" s="43" t="s">
        <v>4588</v>
      </c>
      <c r="D8870" s="57" t="s">
        <v>133</v>
      </c>
      <c r="E8870" s="44">
        <v>600</v>
      </c>
      <c r="F8870" s="58">
        <v>38503</v>
      </c>
      <c r="G8870" s="45">
        <v>910</v>
      </c>
      <c r="H8870" s="45">
        <v>-332.20000000000005</v>
      </c>
      <c r="I8870" s="59">
        <f t="shared" si="967"/>
        <v>577.79999999999995</v>
      </c>
      <c r="J8870" s="44">
        <f t="shared" si="968"/>
        <v>2005</v>
      </c>
      <c r="K8870" s="44">
        <f t="shared" si="969"/>
        <v>18</v>
      </c>
      <c r="L8870" s="59">
        <f>VLOOKUP(J8870,'SF CCI, BCI'!A:F,5)</f>
        <v>8462.4500000000007</v>
      </c>
      <c r="M8870" s="59">
        <f t="shared" si="973"/>
        <v>1.8159351015367888</v>
      </c>
      <c r="N8870" s="47">
        <f t="shared" si="970"/>
        <v>1652.5009423984779</v>
      </c>
      <c r="O8870" s="44">
        <f t="shared" si="971"/>
        <v>32</v>
      </c>
      <c r="P8870" s="47">
        <f t="shared" si="972"/>
        <v>1049.2473016679564</v>
      </c>
    </row>
    <row r="8871" spans="1:16" x14ac:dyDescent="0.25">
      <c r="A8871" s="56">
        <v>21177</v>
      </c>
      <c r="B8871" s="43" t="s">
        <v>4589</v>
      </c>
      <c r="C8871" s="43" t="s">
        <v>4590</v>
      </c>
      <c r="D8871" s="57" t="s">
        <v>133</v>
      </c>
      <c r="E8871" s="44">
        <v>600</v>
      </c>
      <c r="F8871" s="58">
        <v>38169</v>
      </c>
      <c r="G8871" s="45">
        <v>435971.44</v>
      </c>
      <c r="H8871" s="45">
        <v>-166395.84</v>
      </c>
      <c r="I8871" s="59">
        <f t="shared" si="967"/>
        <v>269575.59999999998</v>
      </c>
      <c r="J8871" s="44">
        <f t="shared" si="968"/>
        <v>2004</v>
      </c>
      <c r="K8871" s="44">
        <f t="shared" si="969"/>
        <v>19</v>
      </c>
      <c r="L8871" s="59">
        <f>VLOOKUP(J8871,'SF CCI, BCI'!A:F,5)</f>
        <v>8228.39</v>
      </c>
      <c r="M8871" s="59">
        <f t="shared" si="973"/>
        <v>1.8675901361019593</v>
      </c>
      <c r="N8871" s="47">
        <f t="shared" si="970"/>
        <v>814215.96096616716</v>
      </c>
      <c r="O8871" s="44">
        <f t="shared" si="971"/>
        <v>31</v>
      </c>
      <c r="P8871" s="47">
        <f t="shared" si="972"/>
        <v>503456.73149376729</v>
      </c>
    </row>
    <row r="8872" spans="1:16" x14ac:dyDescent="0.25">
      <c r="A8872" s="56">
        <v>21178</v>
      </c>
      <c r="B8872" s="43" t="s">
        <v>4589</v>
      </c>
      <c r="C8872" s="43" t="s">
        <v>4590</v>
      </c>
      <c r="D8872" s="57" t="s">
        <v>133</v>
      </c>
      <c r="E8872" s="44">
        <v>600</v>
      </c>
      <c r="F8872" s="58">
        <v>38169</v>
      </c>
      <c r="G8872" s="45">
        <v>201735</v>
      </c>
      <c r="H8872" s="45">
        <v>-76995.58</v>
      </c>
      <c r="I8872" s="59">
        <f t="shared" si="967"/>
        <v>124739.42</v>
      </c>
      <c r="J8872" s="44">
        <f t="shared" si="968"/>
        <v>2004</v>
      </c>
      <c r="K8872" s="44">
        <f t="shared" si="969"/>
        <v>19</v>
      </c>
      <c r="L8872" s="59">
        <f>VLOOKUP(J8872,'SF CCI, BCI'!A:F,5)</f>
        <v>8228.39</v>
      </c>
      <c r="M8872" s="59">
        <f t="shared" si="973"/>
        <v>1.8675901361019593</v>
      </c>
      <c r="N8872" s="47">
        <f t="shared" si="970"/>
        <v>376758.29610652878</v>
      </c>
      <c r="O8872" s="44">
        <f t="shared" si="971"/>
        <v>31</v>
      </c>
      <c r="P8872" s="47">
        <f t="shared" si="972"/>
        <v>232962.11037507947</v>
      </c>
    </row>
    <row r="8873" spans="1:16" x14ac:dyDescent="0.25">
      <c r="A8873" s="56">
        <v>21179</v>
      </c>
      <c r="B8873" s="43" t="s">
        <v>4589</v>
      </c>
      <c r="C8873" s="43" t="s">
        <v>4590</v>
      </c>
      <c r="D8873" s="57" t="s">
        <v>133</v>
      </c>
      <c r="E8873" s="44">
        <v>600</v>
      </c>
      <c r="F8873" s="58">
        <v>38169</v>
      </c>
      <c r="G8873" s="45">
        <v>42654.15</v>
      </c>
      <c r="H8873" s="45">
        <v>-16279.65</v>
      </c>
      <c r="I8873" s="59">
        <f t="shared" si="967"/>
        <v>26374.5</v>
      </c>
      <c r="J8873" s="44">
        <f t="shared" si="968"/>
        <v>2004</v>
      </c>
      <c r="K8873" s="44">
        <f t="shared" si="969"/>
        <v>19</v>
      </c>
      <c r="L8873" s="59">
        <f>VLOOKUP(J8873,'SF CCI, BCI'!A:F,5)</f>
        <v>8228.39</v>
      </c>
      <c r="M8873" s="59">
        <f t="shared" si="973"/>
        <v>1.8675901361019593</v>
      </c>
      <c r="N8873" s="47">
        <f t="shared" si="970"/>
        <v>79660.469803813394</v>
      </c>
      <c r="O8873" s="44">
        <f t="shared" si="971"/>
        <v>31</v>
      </c>
      <c r="P8873" s="47">
        <f t="shared" si="972"/>
        <v>49256.756044621128</v>
      </c>
    </row>
    <row r="8874" spans="1:16" x14ac:dyDescent="0.25">
      <c r="A8874" s="56">
        <v>21181</v>
      </c>
      <c r="B8874" s="43" t="s">
        <v>4591</v>
      </c>
      <c r="C8874" s="43" t="s">
        <v>4592</v>
      </c>
      <c r="D8874" s="57" t="s">
        <v>106</v>
      </c>
      <c r="E8874" s="44">
        <v>240</v>
      </c>
      <c r="F8874" s="58">
        <v>38533</v>
      </c>
      <c r="G8874" s="45">
        <v>100000</v>
      </c>
      <c r="H8874" s="45">
        <v>-90828.2</v>
      </c>
      <c r="I8874" s="59">
        <f t="shared" si="967"/>
        <v>9171.8000000000029</v>
      </c>
      <c r="J8874" s="44">
        <f t="shared" si="968"/>
        <v>2005</v>
      </c>
      <c r="K8874" s="44">
        <f t="shared" si="969"/>
        <v>18</v>
      </c>
      <c r="L8874" s="59">
        <f>VLOOKUP(J8874,'SF CCI, BCI'!A:F,5)</f>
        <v>8462.4500000000007</v>
      </c>
      <c r="M8874" s="59">
        <f t="shared" si="973"/>
        <v>1.8159351015367888</v>
      </c>
      <c r="N8874" s="47">
        <f t="shared" si="970"/>
        <v>181593.51015367889</v>
      </c>
      <c r="O8874" s="44">
        <f t="shared" si="971"/>
        <v>2</v>
      </c>
      <c r="P8874" s="47">
        <f t="shared" si="972"/>
        <v>16655.393564275124</v>
      </c>
    </row>
    <row r="8875" spans="1:16" x14ac:dyDescent="0.25">
      <c r="A8875" s="56">
        <v>21182</v>
      </c>
      <c r="B8875" s="43" t="s">
        <v>4593</v>
      </c>
      <c r="C8875" s="43" t="s">
        <v>4594</v>
      </c>
      <c r="D8875" s="57" t="s">
        <v>165</v>
      </c>
      <c r="E8875" s="44">
        <v>600</v>
      </c>
      <c r="F8875" s="58">
        <v>38533</v>
      </c>
      <c r="G8875" s="45">
        <v>19980872.239999998</v>
      </c>
      <c r="H8875" s="45">
        <v>-7259476.8600000003</v>
      </c>
      <c r="I8875" s="59">
        <f t="shared" si="967"/>
        <v>12721395.379999999</v>
      </c>
      <c r="J8875" s="44">
        <f t="shared" si="968"/>
        <v>2005</v>
      </c>
      <c r="K8875" s="44">
        <f t="shared" si="969"/>
        <v>18</v>
      </c>
      <c r="L8875" s="59">
        <f>VLOOKUP(J8875,'SF CCI, BCI'!A:F,5)</f>
        <v>8462.4500000000007</v>
      </c>
      <c r="M8875" s="59">
        <f t="shared" si="973"/>
        <v>1.8159351015367888</v>
      </c>
      <c r="N8875" s="47">
        <f t="shared" si="970"/>
        <v>36283967.259938002</v>
      </c>
      <c r="O8875" s="44">
        <f t="shared" si="971"/>
        <v>32</v>
      </c>
      <c r="P8875" s="47">
        <f t="shared" si="972"/>
        <v>23101228.411069933</v>
      </c>
    </row>
    <row r="8876" spans="1:16" x14ac:dyDescent="0.25">
      <c r="A8876" s="56">
        <v>21183</v>
      </c>
      <c r="B8876" s="43" t="s">
        <v>4595</v>
      </c>
      <c r="C8876" s="43" t="s">
        <v>4594</v>
      </c>
      <c r="D8876" s="57" t="s">
        <v>165</v>
      </c>
      <c r="E8876" s="44">
        <v>600</v>
      </c>
      <c r="F8876" s="58">
        <v>38533</v>
      </c>
      <c r="G8876" s="45">
        <v>42488.33</v>
      </c>
      <c r="H8876" s="45">
        <v>-15436.980000000001</v>
      </c>
      <c r="I8876" s="59">
        <f t="shared" si="967"/>
        <v>27051.35</v>
      </c>
      <c r="J8876" s="44">
        <f t="shared" si="968"/>
        <v>2005</v>
      </c>
      <c r="K8876" s="44">
        <f t="shared" si="969"/>
        <v>18</v>
      </c>
      <c r="L8876" s="59">
        <f>VLOOKUP(J8876,'SF CCI, BCI'!A:F,5)</f>
        <v>8462.4500000000007</v>
      </c>
      <c r="M8876" s="59">
        <f t="shared" si="973"/>
        <v>1.8159351015367888</v>
      </c>
      <c r="N8876" s="47">
        <f t="shared" si="970"/>
        <v>77156.049852678596</v>
      </c>
      <c r="O8876" s="44">
        <f t="shared" si="971"/>
        <v>32</v>
      </c>
      <c r="P8876" s="47">
        <f t="shared" si="972"/>
        <v>49123.496008957212</v>
      </c>
    </row>
    <row r="8877" spans="1:16" x14ac:dyDescent="0.25">
      <c r="A8877" s="56">
        <v>21184</v>
      </c>
      <c r="B8877" s="43" t="s">
        <v>4596</v>
      </c>
      <c r="C8877" s="43" t="s">
        <v>4594</v>
      </c>
      <c r="D8877" s="57" t="s">
        <v>133</v>
      </c>
      <c r="E8877" s="44">
        <v>600</v>
      </c>
      <c r="F8877" s="58">
        <v>38533</v>
      </c>
      <c r="G8877" s="45">
        <v>588377.15</v>
      </c>
      <c r="H8877" s="45">
        <v>-213770.78999999998</v>
      </c>
      <c r="I8877" s="59">
        <f t="shared" si="967"/>
        <v>374606.36000000004</v>
      </c>
      <c r="J8877" s="44">
        <f t="shared" si="968"/>
        <v>2005</v>
      </c>
      <c r="K8877" s="44">
        <f t="shared" si="969"/>
        <v>18</v>
      </c>
      <c r="L8877" s="59">
        <f>VLOOKUP(J8877,'SF CCI, BCI'!A:F,5)</f>
        <v>8462.4500000000007</v>
      </c>
      <c r="M8877" s="59">
        <f t="shared" si="973"/>
        <v>1.8159351015367888</v>
      </c>
      <c r="N8877" s="47">
        <f t="shared" si="970"/>
        <v>1068454.7196271764</v>
      </c>
      <c r="O8877" s="44">
        <f t="shared" si="971"/>
        <v>32</v>
      </c>
      <c r="P8877" s="47">
        <f t="shared" si="972"/>
        <v>680260.838382927</v>
      </c>
    </row>
    <row r="8878" spans="1:16" x14ac:dyDescent="0.25">
      <c r="A8878" s="56">
        <v>21185</v>
      </c>
      <c r="B8878" s="43" t="s">
        <v>4597</v>
      </c>
      <c r="C8878" s="43" t="s">
        <v>4594</v>
      </c>
      <c r="D8878" s="57" t="s">
        <v>133</v>
      </c>
      <c r="E8878" s="44">
        <v>600</v>
      </c>
      <c r="F8878" s="58">
        <v>38533</v>
      </c>
      <c r="G8878" s="45">
        <v>268266.61</v>
      </c>
      <c r="H8878" s="45">
        <v>-97467.41</v>
      </c>
      <c r="I8878" s="59">
        <f t="shared" si="967"/>
        <v>170799.19999999998</v>
      </c>
      <c r="J8878" s="44">
        <f t="shared" si="968"/>
        <v>2005</v>
      </c>
      <c r="K8878" s="44">
        <f t="shared" si="969"/>
        <v>18</v>
      </c>
      <c r="L8878" s="59">
        <f>VLOOKUP(J8878,'SF CCI, BCI'!A:F,5)</f>
        <v>8462.4500000000007</v>
      </c>
      <c r="M8878" s="59">
        <f t="shared" si="973"/>
        <v>1.8159351015367888</v>
      </c>
      <c r="N8878" s="47">
        <f t="shared" si="970"/>
        <v>487154.75366928009</v>
      </c>
      <c r="O8878" s="44">
        <f t="shared" si="971"/>
        <v>32</v>
      </c>
      <c r="P8878" s="47">
        <f t="shared" si="972"/>
        <v>310160.26259440224</v>
      </c>
    </row>
    <row r="8879" spans="1:16" x14ac:dyDescent="0.25">
      <c r="A8879" s="56">
        <v>21186</v>
      </c>
      <c r="B8879" s="43" t="s">
        <v>4598</v>
      </c>
      <c r="C8879" s="43" t="s">
        <v>4594</v>
      </c>
      <c r="D8879" s="57" t="s">
        <v>133</v>
      </c>
      <c r="E8879" s="44">
        <v>600</v>
      </c>
      <c r="F8879" s="58">
        <v>38533</v>
      </c>
      <c r="G8879" s="45">
        <v>954106.01</v>
      </c>
      <c r="H8879" s="45">
        <v>-346642.1</v>
      </c>
      <c r="I8879" s="59">
        <f t="shared" si="967"/>
        <v>607463.91</v>
      </c>
      <c r="J8879" s="44">
        <f t="shared" si="968"/>
        <v>2005</v>
      </c>
      <c r="K8879" s="44">
        <f t="shared" si="969"/>
        <v>18</v>
      </c>
      <c r="L8879" s="59">
        <f>VLOOKUP(J8879,'SF CCI, BCI'!A:F,5)</f>
        <v>8462.4500000000007</v>
      </c>
      <c r="M8879" s="59">
        <f t="shared" si="973"/>
        <v>1.8159351015367888</v>
      </c>
      <c r="N8879" s="47">
        <f t="shared" si="970"/>
        <v>1732594.5941462105</v>
      </c>
      <c r="O8879" s="44">
        <f t="shared" si="971"/>
        <v>32</v>
      </c>
      <c r="P8879" s="47">
        <f t="shared" si="972"/>
        <v>1103115.0370857848</v>
      </c>
    </row>
    <row r="8880" spans="1:16" x14ac:dyDescent="0.25">
      <c r="A8880" s="56">
        <v>21187</v>
      </c>
      <c r="B8880" s="43" t="s">
        <v>3016</v>
      </c>
      <c r="C8880" s="43" t="s">
        <v>4599</v>
      </c>
      <c r="D8880" s="57" t="s">
        <v>133</v>
      </c>
      <c r="E8880" s="44">
        <v>600</v>
      </c>
      <c r="F8880" s="58">
        <v>38533</v>
      </c>
      <c r="G8880" s="45">
        <v>9539.4699999999993</v>
      </c>
      <c r="H8880" s="45">
        <v>-3465.87</v>
      </c>
      <c r="I8880" s="59">
        <f t="shared" si="967"/>
        <v>6073.5999999999995</v>
      </c>
      <c r="J8880" s="44">
        <f t="shared" si="968"/>
        <v>2005</v>
      </c>
      <c r="K8880" s="44">
        <f t="shared" si="969"/>
        <v>18</v>
      </c>
      <c r="L8880" s="59">
        <f>VLOOKUP(J8880,'SF CCI, BCI'!A:F,5)</f>
        <v>8462.4500000000007</v>
      </c>
      <c r="M8880" s="59">
        <f t="shared" si="973"/>
        <v>1.8159351015367888</v>
      </c>
      <c r="N8880" s="47">
        <f t="shared" si="970"/>
        <v>17323.058423057151</v>
      </c>
      <c r="O8880" s="44">
        <f t="shared" si="971"/>
        <v>32</v>
      </c>
      <c r="P8880" s="47">
        <f t="shared" si="972"/>
        <v>11029.263432693841</v>
      </c>
    </row>
    <row r="8881" spans="1:16" x14ac:dyDescent="0.25">
      <c r="A8881" s="56">
        <v>21188</v>
      </c>
      <c r="B8881" s="43" t="s">
        <v>3016</v>
      </c>
      <c r="C8881" s="43" t="s">
        <v>4600</v>
      </c>
      <c r="D8881" s="57" t="s">
        <v>133</v>
      </c>
      <c r="E8881" s="44">
        <v>600</v>
      </c>
      <c r="F8881" s="58">
        <v>38533</v>
      </c>
      <c r="G8881" s="45">
        <v>8804.7199999999993</v>
      </c>
      <c r="H8881" s="45">
        <v>-3198.97</v>
      </c>
      <c r="I8881" s="59">
        <f t="shared" si="967"/>
        <v>5605.75</v>
      </c>
      <c r="J8881" s="44">
        <f t="shared" si="968"/>
        <v>2005</v>
      </c>
      <c r="K8881" s="44">
        <f t="shared" si="969"/>
        <v>18</v>
      </c>
      <c r="L8881" s="59">
        <f>VLOOKUP(J8881,'SF CCI, BCI'!A:F,5)</f>
        <v>8462.4500000000007</v>
      </c>
      <c r="M8881" s="59">
        <f t="shared" si="973"/>
        <v>1.8159351015367888</v>
      </c>
      <c r="N8881" s="47">
        <f t="shared" si="970"/>
        <v>15988.800107202995</v>
      </c>
      <c r="O8881" s="44">
        <f t="shared" si="971"/>
        <v>32</v>
      </c>
      <c r="P8881" s="47">
        <f t="shared" si="972"/>
        <v>10179.678195439854</v>
      </c>
    </row>
    <row r="8882" spans="1:16" x14ac:dyDescent="0.25">
      <c r="A8882" s="56">
        <v>21189</v>
      </c>
      <c r="B8882" s="43" t="s">
        <v>3020</v>
      </c>
      <c r="C8882" s="43" t="s">
        <v>4601</v>
      </c>
      <c r="D8882" s="57" t="s">
        <v>133</v>
      </c>
      <c r="E8882" s="44">
        <v>600</v>
      </c>
      <c r="F8882" s="58">
        <v>38533</v>
      </c>
      <c r="G8882" s="45">
        <v>15557.32</v>
      </c>
      <c r="H8882" s="45">
        <v>-5652.29</v>
      </c>
      <c r="I8882" s="59">
        <f t="shared" si="967"/>
        <v>9905.0299999999988</v>
      </c>
      <c r="J8882" s="44">
        <f t="shared" si="968"/>
        <v>2005</v>
      </c>
      <c r="K8882" s="44">
        <f t="shared" si="969"/>
        <v>18</v>
      </c>
      <c r="L8882" s="59">
        <f>VLOOKUP(J8882,'SF CCI, BCI'!A:F,5)</f>
        <v>8462.4500000000007</v>
      </c>
      <c r="M8882" s="59">
        <f t="shared" si="973"/>
        <v>1.8159351015367888</v>
      </c>
      <c r="N8882" s="47">
        <f t="shared" si="970"/>
        <v>28251.083473840314</v>
      </c>
      <c r="O8882" s="44">
        <f t="shared" si="971"/>
        <v>32</v>
      </c>
      <c r="P8882" s="47">
        <f t="shared" si="972"/>
        <v>17986.891658774937</v>
      </c>
    </row>
    <row r="8883" spans="1:16" x14ac:dyDescent="0.25">
      <c r="A8883" s="56">
        <v>21190</v>
      </c>
      <c r="B8883" s="43" t="s">
        <v>3020</v>
      </c>
      <c r="C8883" s="43" t="s">
        <v>4602</v>
      </c>
      <c r="D8883" s="57" t="s">
        <v>133</v>
      </c>
      <c r="E8883" s="44">
        <v>600</v>
      </c>
      <c r="F8883" s="58">
        <v>38533</v>
      </c>
      <c r="G8883" s="45">
        <v>4139.47</v>
      </c>
      <c r="H8883" s="45">
        <v>-1503.97</v>
      </c>
      <c r="I8883" s="59">
        <f t="shared" si="967"/>
        <v>2635.5</v>
      </c>
      <c r="J8883" s="44">
        <f t="shared" si="968"/>
        <v>2005</v>
      </c>
      <c r="K8883" s="44">
        <f t="shared" si="969"/>
        <v>18</v>
      </c>
      <c r="L8883" s="59">
        <f>VLOOKUP(J8883,'SF CCI, BCI'!A:F,5)</f>
        <v>8462.4500000000007</v>
      </c>
      <c r="M8883" s="59">
        <f t="shared" si="973"/>
        <v>1.8159351015367888</v>
      </c>
      <c r="N8883" s="47">
        <f t="shared" si="970"/>
        <v>7517.0088747584914</v>
      </c>
      <c r="O8883" s="44">
        <f t="shared" si="971"/>
        <v>32</v>
      </c>
      <c r="P8883" s="47">
        <f t="shared" si="972"/>
        <v>4785.8969601002073</v>
      </c>
    </row>
    <row r="8884" spans="1:16" x14ac:dyDescent="0.25">
      <c r="A8884" s="56">
        <v>21191</v>
      </c>
      <c r="B8884" s="43" t="s">
        <v>3020</v>
      </c>
      <c r="C8884" s="43" t="s">
        <v>4603</v>
      </c>
      <c r="D8884" s="57" t="s">
        <v>133</v>
      </c>
      <c r="E8884" s="44">
        <v>600</v>
      </c>
      <c r="F8884" s="58">
        <v>38533</v>
      </c>
      <c r="G8884" s="45">
        <v>13311.59</v>
      </c>
      <c r="H8884" s="45">
        <v>-4836.4500000000007</v>
      </c>
      <c r="I8884" s="59">
        <f t="shared" si="967"/>
        <v>8475.14</v>
      </c>
      <c r="J8884" s="44">
        <f t="shared" si="968"/>
        <v>2005</v>
      </c>
      <c r="K8884" s="44">
        <f t="shared" si="969"/>
        <v>18</v>
      </c>
      <c r="L8884" s="59">
        <f>VLOOKUP(J8884,'SF CCI, BCI'!A:F,5)</f>
        <v>8462.4500000000007</v>
      </c>
      <c r="M8884" s="59">
        <f t="shared" si="973"/>
        <v>1.8159351015367888</v>
      </c>
      <c r="N8884" s="47">
        <f t="shared" si="970"/>
        <v>24172.983538266104</v>
      </c>
      <c r="O8884" s="44">
        <f t="shared" si="971"/>
        <v>32</v>
      </c>
      <c r="P8884" s="47">
        <f t="shared" si="972"/>
        <v>15390.304216438499</v>
      </c>
    </row>
    <row r="8885" spans="1:16" x14ac:dyDescent="0.25">
      <c r="A8885" s="56">
        <v>21192</v>
      </c>
      <c r="B8885" s="43" t="s">
        <v>3020</v>
      </c>
      <c r="C8885" s="43" t="s">
        <v>4604</v>
      </c>
      <c r="D8885" s="57" t="s">
        <v>133</v>
      </c>
      <c r="E8885" s="44">
        <v>600</v>
      </c>
      <c r="F8885" s="58">
        <v>38533</v>
      </c>
      <c r="G8885" s="45">
        <v>789.04</v>
      </c>
      <c r="H8885" s="45">
        <v>-286.65999999999997</v>
      </c>
      <c r="I8885" s="59">
        <f t="shared" si="967"/>
        <v>502.38</v>
      </c>
      <c r="J8885" s="44">
        <f t="shared" si="968"/>
        <v>2005</v>
      </c>
      <c r="K8885" s="44">
        <f t="shared" si="969"/>
        <v>18</v>
      </c>
      <c r="L8885" s="59">
        <f>VLOOKUP(J8885,'SF CCI, BCI'!A:F,5)</f>
        <v>8462.4500000000007</v>
      </c>
      <c r="M8885" s="59">
        <f t="shared" si="973"/>
        <v>1.8159351015367888</v>
      </c>
      <c r="N8885" s="47">
        <f t="shared" si="970"/>
        <v>1432.8454325165878</v>
      </c>
      <c r="O8885" s="44">
        <f t="shared" si="971"/>
        <v>32</v>
      </c>
      <c r="P8885" s="47">
        <f t="shared" si="972"/>
        <v>912.28947631005201</v>
      </c>
    </row>
    <row r="8886" spans="1:16" x14ac:dyDescent="0.25">
      <c r="A8886" s="56">
        <v>21193</v>
      </c>
      <c r="B8886" s="43" t="s">
        <v>3020</v>
      </c>
      <c r="C8886" s="43" t="s">
        <v>4605</v>
      </c>
      <c r="D8886" s="57" t="s">
        <v>133</v>
      </c>
      <c r="E8886" s="44">
        <v>600</v>
      </c>
      <c r="F8886" s="58">
        <v>38533</v>
      </c>
      <c r="G8886" s="45">
        <v>3591.99</v>
      </c>
      <c r="H8886" s="45">
        <v>-1305.02</v>
      </c>
      <c r="I8886" s="59">
        <f t="shared" si="967"/>
        <v>2286.9699999999998</v>
      </c>
      <c r="J8886" s="44">
        <f t="shared" si="968"/>
        <v>2005</v>
      </c>
      <c r="K8886" s="44">
        <f t="shared" si="969"/>
        <v>18</v>
      </c>
      <c r="L8886" s="59">
        <f>VLOOKUP(J8886,'SF CCI, BCI'!A:F,5)</f>
        <v>8462.4500000000007</v>
      </c>
      <c r="M8886" s="59">
        <f t="shared" si="973"/>
        <v>1.8159351015367888</v>
      </c>
      <c r="N8886" s="47">
        <f t="shared" si="970"/>
        <v>6522.8207253691298</v>
      </c>
      <c r="O8886" s="44">
        <f t="shared" si="971"/>
        <v>32</v>
      </c>
      <c r="P8886" s="47">
        <f t="shared" si="972"/>
        <v>4152.9890991615894</v>
      </c>
    </row>
    <row r="8887" spans="1:16" x14ac:dyDescent="0.25">
      <c r="A8887" s="56">
        <v>21194</v>
      </c>
      <c r="B8887" s="43" t="s">
        <v>3020</v>
      </c>
      <c r="C8887" s="43" t="s">
        <v>4606</v>
      </c>
      <c r="D8887" s="57" t="s">
        <v>133</v>
      </c>
      <c r="E8887" s="44">
        <v>600</v>
      </c>
      <c r="F8887" s="58">
        <v>38533</v>
      </c>
      <c r="G8887" s="45">
        <v>9787.58</v>
      </c>
      <c r="H8887" s="45">
        <v>-3556.01</v>
      </c>
      <c r="I8887" s="59">
        <f t="shared" si="967"/>
        <v>6231.57</v>
      </c>
      <c r="J8887" s="44">
        <f t="shared" si="968"/>
        <v>2005</v>
      </c>
      <c r="K8887" s="44">
        <f t="shared" si="969"/>
        <v>18</v>
      </c>
      <c r="L8887" s="59">
        <f>VLOOKUP(J8887,'SF CCI, BCI'!A:F,5)</f>
        <v>8462.4500000000007</v>
      </c>
      <c r="M8887" s="59">
        <f t="shared" si="973"/>
        <v>1.8159351015367888</v>
      </c>
      <c r="N8887" s="47">
        <f t="shared" si="970"/>
        <v>17773.610081099443</v>
      </c>
      <c r="O8887" s="44">
        <f t="shared" si="971"/>
        <v>32</v>
      </c>
      <c r="P8887" s="47">
        <f t="shared" si="972"/>
        <v>11316.126700683606</v>
      </c>
    </row>
    <row r="8888" spans="1:16" x14ac:dyDescent="0.25">
      <c r="A8888" s="56">
        <v>21195</v>
      </c>
      <c r="B8888" s="43" t="s">
        <v>3020</v>
      </c>
      <c r="C8888" s="43" t="s">
        <v>4607</v>
      </c>
      <c r="D8888" s="57" t="s">
        <v>133</v>
      </c>
      <c r="E8888" s="44">
        <v>600</v>
      </c>
      <c r="F8888" s="58">
        <v>38533</v>
      </c>
      <c r="G8888" s="45">
        <v>882.17</v>
      </c>
      <c r="H8888" s="45">
        <v>-320.49</v>
      </c>
      <c r="I8888" s="59">
        <f t="shared" si="967"/>
        <v>561.67999999999995</v>
      </c>
      <c r="J8888" s="44">
        <f t="shared" si="968"/>
        <v>2005</v>
      </c>
      <c r="K8888" s="44">
        <f t="shared" si="969"/>
        <v>18</v>
      </c>
      <c r="L8888" s="59">
        <f>VLOOKUP(J8888,'SF CCI, BCI'!A:F,5)</f>
        <v>8462.4500000000007</v>
      </c>
      <c r="M8888" s="59">
        <f t="shared" si="973"/>
        <v>1.8159351015367888</v>
      </c>
      <c r="N8888" s="47">
        <f t="shared" si="970"/>
        <v>1601.963468522709</v>
      </c>
      <c r="O8888" s="44">
        <f t="shared" si="971"/>
        <v>32</v>
      </c>
      <c r="P8888" s="47">
        <f t="shared" si="972"/>
        <v>1019.9744278311834</v>
      </c>
    </row>
    <row r="8889" spans="1:16" x14ac:dyDescent="0.25">
      <c r="A8889" s="56">
        <v>21196</v>
      </c>
      <c r="B8889" s="43" t="s">
        <v>3020</v>
      </c>
      <c r="C8889" s="43" t="s">
        <v>4608</v>
      </c>
      <c r="D8889" s="57" t="s">
        <v>133</v>
      </c>
      <c r="E8889" s="44">
        <v>600</v>
      </c>
      <c r="F8889" s="58">
        <v>38533</v>
      </c>
      <c r="G8889" s="45">
        <v>390</v>
      </c>
      <c r="H8889" s="45">
        <v>-141.69</v>
      </c>
      <c r="I8889" s="59">
        <f t="shared" si="967"/>
        <v>248.31</v>
      </c>
      <c r="J8889" s="44">
        <f t="shared" si="968"/>
        <v>2005</v>
      </c>
      <c r="K8889" s="44">
        <f t="shared" si="969"/>
        <v>18</v>
      </c>
      <c r="L8889" s="59">
        <f>VLOOKUP(J8889,'SF CCI, BCI'!A:F,5)</f>
        <v>8462.4500000000007</v>
      </c>
      <c r="M8889" s="59">
        <f t="shared" si="973"/>
        <v>1.8159351015367888</v>
      </c>
      <c r="N8889" s="47">
        <f t="shared" si="970"/>
        <v>708.21468959934759</v>
      </c>
      <c r="O8889" s="44">
        <f t="shared" si="971"/>
        <v>32</v>
      </c>
      <c r="P8889" s="47">
        <f t="shared" si="972"/>
        <v>450.91484506260002</v>
      </c>
    </row>
    <row r="8890" spans="1:16" x14ac:dyDescent="0.25">
      <c r="A8890" s="56">
        <v>21197</v>
      </c>
      <c r="B8890" s="43" t="s">
        <v>3020</v>
      </c>
      <c r="C8890" s="43" t="s">
        <v>4609</v>
      </c>
      <c r="D8890" s="57" t="s">
        <v>133</v>
      </c>
      <c r="E8890" s="44">
        <v>600</v>
      </c>
      <c r="F8890" s="58">
        <v>38533</v>
      </c>
      <c r="G8890" s="45">
        <v>3845.13</v>
      </c>
      <c r="H8890" s="45">
        <v>-1396.99</v>
      </c>
      <c r="I8890" s="59">
        <f t="shared" si="967"/>
        <v>2448.1400000000003</v>
      </c>
      <c r="J8890" s="44">
        <f t="shared" si="968"/>
        <v>2005</v>
      </c>
      <c r="K8890" s="44">
        <f t="shared" si="969"/>
        <v>18</v>
      </c>
      <c r="L8890" s="59">
        <f>VLOOKUP(J8890,'SF CCI, BCI'!A:F,5)</f>
        <v>8462.4500000000007</v>
      </c>
      <c r="M8890" s="59">
        <f t="shared" si="973"/>
        <v>1.8159351015367888</v>
      </c>
      <c r="N8890" s="47">
        <f t="shared" si="970"/>
        <v>6982.5065369721533</v>
      </c>
      <c r="O8890" s="44">
        <f t="shared" si="971"/>
        <v>32</v>
      </c>
      <c r="P8890" s="47">
        <f t="shared" si="972"/>
        <v>4445.6633594762752</v>
      </c>
    </row>
    <row r="8891" spans="1:16" x14ac:dyDescent="0.25">
      <c r="A8891" s="56">
        <v>21198</v>
      </c>
      <c r="B8891" s="43" t="s">
        <v>3020</v>
      </c>
      <c r="C8891" s="43" t="s">
        <v>4610</v>
      </c>
      <c r="D8891" s="57" t="s">
        <v>133</v>
      </c>
      <c r="E8891" s="44">
        <v>600</v>
      </c>
      <c r="F8891" s="58">
        <v>38533</v>
      </c>
      <c r="G8891" s="45">
        <v>556.13</v>
      </c>
      <c r="H8891" s="45">
        <v>-202.06</v>
      </c>
      <c r="I8891" s="59">
        <f t="shared" si="967"/>
        <v>354.07</v>
      </c>
      <c r="J8891" s="44">
        <f t="shared" si="968"/>
        <v>2005</v>
      </c>
      <c r="K8891" s="44">
        <f t="shared" si="969"/>
        <v>18</v>
      </c>
      <c r="L8891" s="59">
        <f>VLOOKUP(J8891,'SF CCI, BCI'!A:F,5)</f>
        <v>8462.4500000000007</v>
      </c>
      <c r="M8891" s="59">
        <f t="shared" si="973"/>
        <v>1.8159351015367888</v>
      </c>
      <c r="N8891" s="47">
        <f t="shared" si="970"/>
        <v>1009.8959880176544</v>
      </c>
      <c r="O8891" s="44">
        <f t="shared" si="971"/>
        <v>32</v>
      </c>
      <c r="P8891" s="47">
        <f t="shared" si="972"/>
        <v>642.96814140113077</v>
      </c>
    </row>
    <row r="8892" spans="1:16" x14ac:dyDescent="0.25">
      <c r="A8892" s="56">
        <v>21199</v>
      </c>
      <c r="B8892" s="43" t="s">
        <v>4611</v>
      </c>
      <c r="C8892" s="43" t="s">
        <v>4612</v>
      </c>
      <c r="D8892" s="57" t="s">
        <v>133</v>
      </c>
      <c r="E8892" s="44">
        <v>600</v>
      </c>
      <c r="F8892" s="58">
        <v>38533</v>
      </c>
      <c r="G8892" s="45">
        <v>26846.27</v>
      </c>
      <c r="H8892" s="45">
        <v>-9753.81</v>
      </c>
      <c r="I8892" s="59">
        <f t="shared" si="967"/>
        <v>17092.46</v>
      </c>
      <c r="J8892" s="44">
        <f t="shared" si="968"/>
        <v>2005</v>
      </c>
      <c r="K8892" s="44">
        <f t="shared" si="969"/>
        <v>18</v>
      </c>
      <c r="L8892" s="59">
        <f>VLOOKUP(J8892,'SF CCI, BCI'!A:F,5)</f>
        <v>8462.4500000000007</v>
      </c>
      <c r="M8892" s="59">
        <f t="shared" si="973"/>
        <v>1.8159351015367888</v>
      </c>
      <c r="N8892" s="47">
        <f t="shared" si="970"/>
        <v>48751.084038334047</v>
      </c>
      <c r="O8892" s="44">
        <f t="shared" si="971"/>
        <v>32</v>
      </c>
      <c r="P8892" s="47">
        <f t="shared" si="972"/>
        <v>31038.7980856135</v>
      </c>
    </row>
    <row r="8893" spans="1:16" x14ac:dyDescent="0.25">
      <c r="A8893" s="56">
        <v>21200</v>
      </c>
      <c r="B8893" s="43" t="s">
        <v>4613</v>
      </c>
      <c r="C8893" s="43" t="s">
        <v>4594</v>
      </c>
      <c r="D8893" s="57" t="s">
        <v>69</v>
      </c>
      <c r="E8893" s="44">
        <v>600</v>
      </c>
      <c r="F8893" s="58">
        <v>38533</v>
      </c>
      <c r="G8893" s="45">
        <v>971150.34</v>
      </c>
      <c r="H8893" s="45">
        <v>-352835.63</v>
      </c>
      <c r="I8893" s="59">
        <f t="shared" si="967"/>
        <v>618314.71</v>
      </c>
      <c r="J8893" s="44">
        <f t="shared" si="968"/>
        <v>2005</v>
      </c>
      <c r="K8893" s="44">
        <f t="shared" si="969"/>
        <v>18</v>
      </c>
      <c r="L8893" s="59">
        <f>VLOOKUP(J8893,'SF CCI, BCI'!A:F,5)</f>
        <v>8462.4500000000007</v>
      </c>
      <c r="M8893" s="59">
        <f t="shared" si="973"/>
        <v>1.8159351015367888</v>
      </c>
      <c r="N8893" s="47">
        <f t="shared" si="970"/>
        <v>1763545.9912753869</v>
      </c>
      <c r="O8893" s="44">
        <f t="shared" si="971"/>
        <v>32</v>
      </c>
      <c r="P8893" s="47">
        <f t="shared" si="972"/>
        <v>1122819.38568554</v>
      </c>
    </row>
    <row r="8894" spans="1:16" x14ac:dyDescent="0.25">
      <c r="A8894" s="56">
        <v>21201</v>
      </c>
      <c r="B8894" s="43" t="s">
        <v>4614</v>
      </c>
      <c r="C8894" s="43" t="s">
        <v>4594</v>
      </c>
      <c r="D8894" s="57" t="s">
        <v>69</v>
      </c>
      <c r="E8894" s="44">
        <v>600</v>
      </c>
      <c r="F8894" s="58">
        <v>38533</v>
      </c>
      <c r="G8894" s="45">
        <v>252835.23</v>
      </c>
      <c r="H8894" s="45">
        <v>-91860.78</v>
      </c>
      <c r="I8894" s="59">
        <f t="shared" si="967"/>
        <v>160974.45000000001</v>
      </c>
      <c r="J8894" s="44">
        <f t="shared" si="968"/>
        <v>2005</v>
      </c>
      <c r="K8894" s="44">
        <f t="shared" si="969"/>
        <v>18</v>
      </c>
      <c r="L8894" s="59">
        <f>VLOOKUP(J8894,'SF CCI, BCI'!A:F,5)</f>
        <v>8462.4500000000007</v>
      </c>
      <c r="M8894" s="59">
        <f t="shared" si="973"/>
        <v>1.8159351015367888</v>
      </c>
      <c r="N8894" s="47">
        <f t="shared" si="970"/>
        <v>459132.36906212737</v>
      </c>
      <c r="O8894" s="44">
        <f t="shared" si="971"/>
        <v>32</v>
      </c>
      <c r="P8894" s="47">
        <f t="shared" si="972"/>
        <v>292319.15420557879</v>
      </c>
    </row>
    <row r="8895" spans="1:16" x14ac:dyDescent="0.25">
      <c r="A8895" s="56">
        <v>21202</v>
      </c>
      <c r="B8895" s="43" t="s">
        <v>4615</v>
      </c>
      <c r="C8895" s="43" t="s">
        <v>4616</v>
      </c>
      <c r="D8895" s="57" t="s">
        <v>106</v>
      </c>
      <c r="E8895" s="44">
        <v>240</v>
      </c>
      <c r="F8895" s="58">
        <v>38533</v>
      </c>
      <c r="G8895" s="45">
        <v>118491.27</v>
      </c>
      <c r="H8895" s="45">
        <v>-107623.49</v>
      </c>
      <c r="I8895" s="59">
        <f t="shared" si="967"/>
        <v>10867.779999999999</v>
      </c>
      <c r="J8895" s="44">
        <f t="shared" si="968"/>
        <v>2005</v>
      </c>
      <c r="K8895" s="44">
        <f t="shared" si="969"/>
        <v>18</v>
      </c>
      <c r="L8895" s="59">
        <f>VLOOKUP(J8895,'SF CCI, BCI'!A:F,5)</f>
        <v>8462.4500000000007</v>
      </c>
      <c r="M8895" s="59">
        <f t="shared" si="973"/>
        <v>1.8159351015367888</v>
      </c>
      <c r="N8895" s="47">
        <f t="shared" si="970"/>
        <v>215172.45641867307</v>
      </c>
      <c r="O8895" s="44">
        <f t="shared" si="971"/>
        <v>2</v>
      </c>
      <c r="P8895" s="47">
        <f t="shared" si="972"/>
        <v>19735.18317777948</v>
      </c>
    </row>
    <row r="8896" spans="1:16" x14ac:dyDescent="0.25">
      <c r="A8896" s="56">
        <v>21203</v>
      </c>
      <c r="B8896" s="43" t="s">
        <v>4617</v>
      </c>
      <c r="C8896" s="43" t="s">
        <v>4618</v>
      </c>
      <c r="D8896" s="57" t="s">
        <v>106</v>
      </c>
      <c r="E8896" s="44">
        <v>240</v>
      </c>
      <c r="F8896" s="58">
        <v>38533</v>
      </c>
      <c r="G8896" s="45">
        <v>37681.78</v>
      </c>
      <c r="H8896" s="45">
        <v>-34225.69</v>
      </c>
      <c r="I8896" s="59">
        <f t="shared" si="967"/>
        <v>3456.0899999999965</v>
      </c>
      <c r="J8896" s="44">
        <f t="shared" si="968"/>
        <v>2005</v>
      </c>
      <c r="K8896" s="44">
        <f t="shared" si="969"/>
        <v>18</v>
      </c>
      <c r="L8896" s="59">
        <f>VLOOKUP(J8896,'SF CCI, BCI'!A:F,5)</f>
        <v>8462.4500000000007</v>
      </c>
      <c r="M8896" s="59">
        <f t="shared" si="973"/>
        <v>1.8159351015367888</v>
      </c>
      <c r="N8896" s="47">
        <f t="shared" si="970"/>
        <v>68427.666990386933</v>
      </c>
      <c r="O8896" s="44">
        <f t="shared" si="971"/>
        <v>2</v>
      </c>
      <c r="P8896" s="47">
        <f t="shared" si="972"/>
        <v>6276.0351450702738</v>
      </c>
    </row>
    <row r="8897" spans="1:16" x14ac:dyDescent="0.25">
      <c r="A8897" s="56">
        <v>21213</v>
      </c>
      <c r="B8897" s="43" t="s">
        <v>4619</v>
      </c>
      <c r="C8897" s="43" t="s">
        <v>4620</v>
      </c>
      <c r="D8897" s="57" t="s">
        <v>133</v>
      </c>
      <c r="E8897" s="44">
        <v>600</v>
      </c>
      <c r="F8897" s="58">
        <v>38564</v>
      </c>
      <c r="G8897" s="45">
        <v>368884.32</v>
      </c>
      <c r="H8897" s="45">
        <v>-133418.1</v>
      </c>
      <c r="I8897" s="59">
        <f t="shared" si="967"/>
        <v>235466.22</v>
      </c>
      <c r="J8897" s="44">
        <f t="shared" si="968"/>
        <v>2005</v>
      </c>
      <c r="K8897" s="44">
        <f t="shared" si="969"/>
        <v>18</v>
      </c>
      <c r="L8897" s="59">
        <f>VLOOKUP(J8897,'SF CCI, BCI'!A:F,5)</f>
        <v>8462.4500000000007</v>
      </c>
      <c r="M8897" s="59">
        <f t="shared" si="973"/>
        <v>1.8159351015367888</v>
      </c>
      <c r="N8897" s="47">
        <f t="shared" si="970"/>
        <v>669869.98509452934</v>
      </c>
      <c r="O8897" s="44">
        <f t="shared" si="971"/>
        <v>32</v>
      </c>
      <c r="P8897" s="47">
        <f t="shared" si="972"/>
        <v>427591.37412418384</v>
      </c>
    </row>
    <row r="8898" spans="1:16" x14ac:dyDescent="0.25">
      <c r="A8898" s="56">
        <v>21214</v>
      </c>
      <c r="B8898" s="43" t="s">
        <v>3016</v>
      </c>
      <c r="C8898" s="43" t="s">
        <v>4621</v>
      </c>
      <c r="D8898" s="57" t="s">
        <v>133</v>
      </c>
      <c r="E8898" s="44">
        <v>600</v>
      </c>
      <c r="F8898" s="58">
        <v>38564</v>
      </c>
      <c r="G8898" s="45">
        <v>5523.15</v>
      </c>
      <c r="H8898" s="45">
        <v>-1997.6000000000001</v>
      </c>
      <c r="I8898" s="59">
        <f t="shared" si="967"/>
        <v>3525.5499999999993</v>
      </c>
      <c r="J8898" s="44">
        <f t="shared" si="968"/>
        <v>2005</v>
      </c>
      <c r="K8898" s="44">
        <f t="shared" si="969"/>
        <v>18</v>
      </c>
      <c r="L8898" s="59">
        <f>VLOOKUP(J8898,'SF CCI, BCI'!A:F,5)</f>
        <v>8462.4500000000007</v>
      </c>
      <c r="M8898" s="59">
        <f t="shared" si="973"/>
        <v>1.8159351015367888</v>
      </c>
      <c r="N8898" s="47">
        <f t="shared" si="970"/>
        <v>10029.681956052915</v>
      </c>
      <c r="O8898" s="44">
        <f t="shared" si="971"/>
        <v>32</v>
      </c>
      <c r="P8898" s="47">
        <f t="shared" si="972"/>
        <v>6402.1699972230244</v>
      </c>
    </row>
    <row r="8899" spans="1:16" x14ac:dyDescent="0.25">
      <c r="A8899" s="56">
        <v>21215</v>
      </c>
      <c r="B8899" s="43" t="s">
        <v>3016</v>
      </c>
      <c r="C8899" s="43" t="s">
        <v>4622</v>
      </c>
      <c r="D8899" s="57" t="s">
        <v>133</v>
      </c>
      <c r="E8899" s="44">
        <v>600</v>
      </c>
      <c r="F8899" s="58">
        <v>38564</v>
      </c>
      <c r="G8899" s="45">
        <v>85102.69</v>
      </c>
      <c r="H8899" s="45">
        <v>-30779.95</v>
      </c>
      <c r="I8899" s="59">
        <f t="shared" si="967"/>
        <v>54322.740000000005</v>
      </c>
      <c r="J8899" s="44">
        <f t="shared" si="968"/>
        <v>2005</v>
      </c>
      <c r="K8899" s="44">
        <f t="shared" si="969"/>
        <v>18</v>
      </c>
      <c r="L8899" s="59">
        <f>VLOOKUP(J8899,'SF CCI, BCI'!A:F,5)</f>
        <v>8462.4500000000007</v>
      </c>
      <c r="M8899" s="59">
        <f t="shared" si="973"/>
        <v>1.8159351015367888</v>
      </c>
      <c r="N8899" s="47">
        <f t="shared" si="970"/>
        <v>154540.96200620386</v>
      </c>
      <c r="O8899" s="44">
        <f t="shared" si="971"/>
        <v>32</v>
      </c>
      <c r="P8899" s="47">
        <f t="shared" si="972"/>
        <v>98646.570377656593</v>
      </c>
    </row>
    <row r="8900" spans="1:16" x14ac:dyDescent="0.25">
      <c r="A8900" s="56">
        <v>21216</v>
      </c>
      <c r="B8900" s="43" t="s">
        <v>3016</v>
      </c>
      <c r="C8900" s="43" t="s">
        <v>4623</v>
      </c>
      <c r="D8900" s="57" t="s">
        <v>133</v>
      </c>
      <c r="E8900" s="44">
        <v>600</v>
      </c>
      <c r="F8900" s="58">
        <v>38564</v>
      </c>
      <c r="G8900" s="45">
        <v>8489.32</v>
      </c>
      <c r="H8900" s="45">
        <v>-3070.41</v>
      </c>
      <c r="I8900" s="59">
        <f t="shared" si="967"/>
        <v>5418.91</v>
      </c>
      <c r="J8900" s="44">
        <f t="shared" si="968"/>
        <v>2005</v>
      </c>
      <c r="K8900" s="44">
        <f t="shared" si="969"/>
        <v>18</v>
      </c>
      <c r="L8900" s="59">
        <f>VLOOKUP(J8900,'SF CCI, BCI'!A:F,5)</f>
        <v>8462.4500000000007</v>
      </c>
      <c r="M8900" s="59">
        <f t="shared" si="973"/>
        <v>1.8159351015367888</v>
      </c>
      <c r="N8900" s="47">
        <f t="shared" si="970"/>
        <v>15416.054176178292</v>
      </c>
      <c r="O8900" s="44">
        <f t="shared" si="971"/>
        <v>32</v>
      </c>
      <c r="P8900" s="47">
        <f t="shared" si="972"/>
        <v>9840.3888810687204</v>
      </c>
    </row>
    <row r="8901" spans="1:16" x14ac:dyDescent="0.25">
      <c r="A8901" s="56">
        <v>21217</v>
      </c>
      <c r="B8901" s="43" t="s">
        <v>3016</v>
      </c>
      <c r="C8901" s="43" t="s">
        <v>4624</v>
      </c>
      <c r="D8901" s="57" t="s">
        <v>133</v>
      </c>
      <c r="E8901" s="44">
        <v>600</v>
      </c>
      <c r="F8901" s="58">
        <v>38564</v>
      </c>
      <c r="G8901" s="45">
        <v>31044.22</v>
      </c>
      <c r="H8901" s="45">
        <v>-11228.12</v>
      </c>
      <c r="I8901" s="59">
        <f t="shared" si="967"/>
        <v>19816.099999999999</v>
      </c>
      <c r="J8901" s="44">
        <f t="shared" si="968"/>
        <v>2005</v>
      </c>
      <c r="K8901" s="44">
        <f t="shared" si="969"/>
        <v>18</v>
      </c>
      <c r="L8901" s="59">
        <f>VLOOKUP(J8901,'SF CCI, BCI'!A:F,5)</f>
        <v>8462.4500000000007</v>
      </c>
      <c r="M8901" s="59">
        <f t="shared" si="973"/>
        <v>1.8159351015367888</v>
      </c>
      <c r="N8901" s="47">
        <f t="shared" si="970"/>
        <v>56374.288797830413</v>
      </c>
      <c r="O8901" s="44">
        <f t="shared" si="971"/>
        <v>32</v>
      </c>
      <c r="P8901" s="47">
        <f t="shared" si="972"/>
        <v>35984.751565563158</v>
      </c>
    </row>
    <row r="8902" spans="1:16" x14ac:dyDescent="0.25">
      <c r="A8902" s="56">
        <v>21218</v>
      </c>
      <c r="B8902" s="43" t="s">
        <v>3016</v>
      </c>
      <c r="C8902" s="43" t="s">
        <v>4625</v>
      </c>
      <c r="D8902" s="57" t="s">
        <v>133</v>
      </c>
      <c r="E8902" s="44">
        <v>600</v>
      </c>
      <c r="F8902" s="58">
        <v>38564</v>
      </c>
      <c r="G8902" s="45">
        <v>13652.51</v>
      </c>
      <c r="H8902" s="45">
        <v>-4937.84</v>
      </c>
      <c r="I8902" s="59">
        <f t="shared" si="967"/>
        <v>8714.67</v>
      </c>
      <c r="J8902" s="44">
        <f t="shared" si="968"/>
        <v>2005</v>
      </c>
      <c r="K8902" s="44">
        <f t="shared" si="969"/>
        <v>18</v>
      </c>
      <c r="L8902" s="59">
        <f>VLOOKUP(J8902,'SF CCI, BCI'!A:F,5)</f>
        <v>8462.4500000000007</v>
      </c>
      <c r="M8902" s="59">
        <f t="shared" si="973"/>
        <v>1.8159351015367888</v>
      </c>
      <c r="N8902" s="47">
        <f t="shared" si="970"/>
        <v>24792.072133082027</v>
      </c>
      <c r="O8902" s="44">
        <f t="shared" si="971"/>
        <v>32</v>
      </c>
      <c r="P8902" s="47">
        <f t="shared" si="972"/>
        <v>15825.275151309608</v>
      </c>
    </row>
    <row r="8903" spans="1:16" x14ac:dyDescent="0.25">
      <c r="A8903" s="56">
        <v>21219</v>
      </c>
      <c r="B8903" s="43" t="s">
        <v>3016</v>
      </c>
      <c r="C8903" s="43" t="s">
        <v>4626</v>
      </c>
      <c r="D8903" s="57" t="s">
        <v>133</v>
      </c>
      <c r="E8903" s="44">
        <v>600</v>
      </c>
      <c r="F8903" s="58">
        <v>38564</v>
      </c>
      <c r="G8903" s="45">
        <v>75773.13</v>
      </c>
      <c r="H8903" s="45">
        <v>-27405.68</v>
      </c>
      <c r="I8903" s="59">
        <f t="shared" si="967"/>
        <v>48367.450000000004</v>
      </c>
      <c r="J8903" s="44">
        <f t="shared" si="968"/>
        <v>2005</v>
      </c>
      <c r="K8903" s="44">
        <f t="shared" si="969"/>
        <v>18</v>
      </c>
      <c r="L8903" s="59">
        <f>VLOOKUP(J8903,'SF CCI, BCI'!A:F,5)</f>
        <v>8462.4500000000007</v>
      </c>
      <c r="M8903" s="59">
        <f t="shared" si="973"/>
        <v>1.8159351015367888</v>
      </c>
      <c r="N8903" s="47">
        <f t="shared" si="970"/>
        <v>137599.08652031032</v>
      </c>
      <c r="O8903" s="44">
        <f t="shared" si="971"/>
        <v>32</v>
      </c>
      <c r="P8903" s="47">
        <f t="shared" si="972"/>
        <v>87832.150226825572</v>
      </c>
    </row>
    <row r="8904" spans="1:16" x14ac:dyDescent="0.25">
      <c r="A8904" s="56">
        <v>21220</v>
      </c>
      <c r="B8904" s="43" t="s">
        <v>3016</v>
      </c>
      <c r="C8904" s="43" t="s">
        <v>4627</v>
      </c>
      <c r="D8904" s="57" t="s">
        <v>133</v>
      </c>
      <c r="E8904" s="44">
        <v>600</v>
      </c>
      <c r="F8904" s="58">
        <v>38564</v>
      </c>
      <c r="G8904" s="45">
        <v>51946.44</v>
      </c>
      <c r="H8904" s="45">
        <v>-18788.02</v>
      </c>
      <c r="I8904" s="59">
        <f t="shared" si="967"/>
        <v>33158.42</v>
      </c>
      <c r="J8904" s="44">
        <f t="shared" si="968"/>
        <v>2005</v>
      </c>
      <c r="K8904" s="44">
        <f t="shared" si="969"/>
        <v>18</v>
      </c>
      <c r="L8904" s="59">
        <f>VLOOKUP(J8904,'SF CCI, BCI'!A:F,5)</f>
        <v>8462.4500000000007</v>
      </c>
      <c r="M8904" s="59">
        <f t="shared" si="973"/>
        <v>1.8159351015367888</v>
      </c>
      <c r="N8904" s="47">
        <f t="shared" si="970"/>
        <v>94331.363795874713</v>
      </c>
      <c r="O8904" s="44">
        <f t="shared" si="971"/>
        <v>32</v>
      </c>
      <c r="P8904" s="47">
        <f t="shared" si="972"/>
        <v>60213.538789499486</v>
      </c>
    </row>
    <row r="8905" spans="1:16" x14ac:dyDescent="0.25">
      <c r="A8905" s="56">
        <v>21221</v>
      </c>
      <c r="B8905" s="43" t="s">
        <v>3016</v>
      </c>
      <c r="C8905" s="43" t="s">
        <v>4628</v>
      </c>
      <c r="D8905" s="57" t="s">
        <v>133</v>
      </c>
      <c r="E8905" s="44">
        <v>600</v>
      </c>
      <c r="F8905" s="58">
        <v>38564</v>
      </c>
      <c r="G8905" s="45">
        <v>29824.57</v>
      </c>
      <c r="H8905" s="45">
        <v>-10786.949999999999</v>
      </c>
      <c r="I8905" s="59">
        <f t="shared" si="967"/>
        <v>19037.620000000003</v>
      </c>
      <c r="J8905" s="44">
        <f t="shared" si="968"/>
        <v>2005</v>
      </c>
      <c r="K8905" s="44">
        <f t="shared" si="969"/>
        <v>18</v>
      </c>
      <c r="L8905" s="59">
        <f>VLOOKUP(J8905,'SF CCI, BCI'!A:F,5)</f>
        <v>8462.4500000000007</v>
      </c>
      <c r="M8905" s="59">
        <f t="shared" si="973"/>
        <v>1.8159351015367888</v>
      </c>
      <c r="N8905" s="47">
        <f t="shared" si="970"/>
        <v>54159.483551241065</v>
      </c>
      <c r="O8905" s="44">
        <f t="shared" si="971"/>
        <v>32</v>
      </c>
      <c r="P8905" s="47">
        <f t="shared" si="972"/>
        <v>34571.082407718808</v>
      </c>
    </row>
    <row r="8906" spans="1:16" x14ac:dyDescent="0.25">
      <c r="A8906" s="56">
        <v>21222</v>
      </c>
      <c r="B8906" s="43" t="s">
        <v>3016</v>
      </c>
      <c r="C8906" s="43" t="s">
        <v>4629</v>
      </c>
      <c r="D8906" s="57" t="s">
        <v>133</v>
      </c>
      <c r="E8906" s="44">
        <v>600</v>
      </c>
      <c r="F8906" s="58">
        <v>38564</v>
      </c>
      <c r="G8906" s="45">
        <v>10426</v>
      </c>
      <c r="H8906" s="45">
        <v>-3770.83</v>
      </c>
      <c r="I8906" s="59">
        <f t="shared" si="967"/>
        <v>6655.17</v>
      </c>
      <c r="J8906" s="44">
        <f t="shared" si="968"/>
        <v>2005</v>
      </c>
      <c r="K8906" s="44">
        <f t="shared" si="969"/>
        <v>18</v>
      </c>
      <c r="L8906" s="59">
        <f>VLOOKUP(J8906,'SF CCI, BCI'!A:F,5)</f>
        <v>8462.4500000000007</v>
      </c>
      <c r="M8906" s="59">
        <f t="shared" si="973"/>
        <v>1.8159351015367888</v>
      </c>
      <c r="N8906" s="47">
        <f t="shared" si="970"/>
        <v>18932.939368622559</v>
      </c>
      <c r="O8906" s="44">
        <f t="shared" si="971"/>
        <v>32</v>
      </c>
      <c r="P8906" s="47">
        <f t="shared" si="972"/>
        <v>12085.356809694591</v>
      </c>
    </row>
    <row r="8907" spans="1:16" x14ac:dyDescent="0.25">
      <c r="A8907" s="56">
        <v>21223</v>
      </c>
      <c r="B8907" s="43" t="s">
        <v>3020</v>
      </c>
      <c r="C8907" s="43" t="s">
        <v>4630</v>
      </c>
      <c r="D8907" s="57" t="s">
        <v>133</v>
      </c>
      <c r="E8907" s="44">
        <v>600</v>
      </c>
      <c r="F8907" s="58">
        <v>38564</v>
      </c>
      <c r="G8907" s="45">
        <v>4255.01</v>
      </c>
      <c r="H8907" s="45">
        <v>-1538.93</v>
      </c>
      <c r="I8907" s="59">
        <f t="shared" ref="I8907:I8970" si="974">G8907+H8907</f>
        <v>2716.08</v>
      </c>
      <c r="J8907" s="44">
        <f t="shared" ref="J8907:J8970" si="975">YEAR(F8907)</f>
        <v>2005</v>
      </c>
      <c r="K8907" s="44">
        <f t="shared" ref="K8907:K8970" si="976">ROUND(($A$9-F8907)/365,0)</f>
        <v>18</v>
      </c>
      <c r="L8907" s="59">
        <f>VLOOKUP(J8907,'SF CCI, BCI'!A:F,5)</f>
        <v>8462.4500000000007</v>
      </c>
      <c r="M8907" s="59">
        <f t="shared" si="973"/>
        <v>1.8159351015367888</v>
      </c>
      <c r="N8907" s="47">
        <f t="shared" si="970"/>
        <v>7726.8220163900523</v>
      </c>
      <c r="O8907" s="44">
        <f t="shared" si="971"/>
        <v>32</v>
      </c>
      <c r="P8907" s="47">
        <f t="shared" si="972"/>
        <v>4932.2250105820413</v>
      </c>
    </row>
    <row r="8908" spans="1:16" x14ac:dyDescent="0.25">
      <c r="A8908" s="56">
        <v>21224</v>
      </c>
      <c r="B8908" s="43" t="s">
        <v>3020</v>
      </c>
      <c r="C8908" s="43" t="s">
        <v>4631</v>
      </c>
      <c r="D8908" s="57" t="s">
        <v>133</v>
      </c>
      <c r="E8908" s="44">
        <v>600</v>
      </c>
      <c r="F8908" s="58">
        <v>38564</v>
      </c>
      <c r="G8908" s="45">
        <v>3309.39</v>
      </c>
      <c r="H8908" s="45">
        <v>-1196.9199999999998</v>
      </c>
      <c r="I8908" s="59">
        <f t="shared" si="974"/>
        <v>2112.4700000000003</v>
      </c>
      <c r="J8908" s="44">
        <f t="shared" si="975"/>
        <v>2005</v>
      </c>
      <c r="K8908" s="44">
        <f t="shared" si="976"/>
        <v>18</v>
      </c>
      <c r="L8908" s="59">
        <f>VLOOKUP(J8908,'SF CCI, BCI'!A:F,5)</f>
        <v>8462.4500000000007</v>
      </c>
      <c r="M8908" s="59">
        <f t="shared" si="973"/>
        <v>1.8159351015367888</v>
      </c>
      <c r="N8908" s="47">
        <f t="shared" ref="N8908:N8971" si="977">G8908*M8908</f>
        <v>6009.637465674833</v>
      </c>
      <c r="O8908" s="44">
        <f t="shared" ref="O8908:O8971" si="978">IF(E8908="(blank)","",IF(K8908&gt;(E8908/12),0,(E8908/12)-K8908))</f>
        <v>32</v>
      </c>
      <c r="P8908" s="47">
        <f t="shared" ref="P8908:P8971" si="979">M8908*I8908</f>
        <v>3836.1084239434208</v>
      </c>
    </row>
    <row r="8909" spans="1:16" x14ac:dyDescent="0.25">
      <c r="A8909" s="56">
        <v>21225</v>
      </c>
      <c r="B8909" s="43" t="s">
        <v>3020</v>
      </c>
      <c r="C8909" s="43" t="s">
        <v>4632</v>
      </c>
      <c r="D8909" s="57" t="s">
        <v>133</v>
      </c>
      <c r="E8909" s="44">
        <v>600</v>
      </c>
      <c r="F8909" s="58">
        <v>38564</v>
      </c>
      <c r="G8909" s="45">
        <v>3121.75</v>
      </c>
      <c r="H8909" s="45">
        <v>-1129.04</v>
      </c>
      <c r="I8909" s="59">
        <f t="shared" si="974"/>
        <v>1992.71</v>
      </c>
      <c r="J8909" s="44">
        <f t="shared" si="975"/>
        <v>2005</v>
      </c>
      <c r="K8909" s="44">
        <f t="shared" si="976"/>
        <v>18</v>
      </c>
      <c r="L8909" s="59">
        <f>VLOOKUP(J8909,'SF CCI, BCI'!A:F,5)</f>
        <v>8462.4500000000007</v>
      </c>
      <c r="M8909" s="59">
        <f t="shared" si="973"/>
        <v>1.8159351015367888</v>
      </c>
      <c r="N8909" s="47">
        <f t="shared" si="977"/>
        <v>5668.8954032224701</v>
      </c>
      <c r="O8909" s="44">
        <f t="shared" si="978"/>
        <v>32</v>
      </c>
      <c r="P8909" s="47">
        <f t="shared" si="979"/>
        <v>3618.6320361833746</v>
      </c>
    </row>
    <row r="8910" spans="1:16" x14ac:dyDescent="0.25">
      <c r="A8910" s="56">
        <v>21226</v>
      </c>
      <c r="B8910" s="43" t="s">
        <v>3020</v>
      </c>
      <c r="C8910" s="43" t="s">
        <v>4633</v>
      </c>
      <c r="D8910" s="57" t="s">
        <v>133</v>
      </c>
      <c r="E8910" s="44">
        <v>600</v>
      </c>
      <c r="F8910" s="58">
        <v>38564</v>
      </c>
      <c r="G8910" s="45">
        <v>5611.12</v>
      </c>
      <c r="H8910" s="45">
        <v>-2029.46</v>
      </c>
      <c r="I8910" s="59">
        <f t="shared" si="974"/>
        <v>3581.66</v>
      </c>
      <c r="J8910" s="44">
        <f t="shared" si="975"/>
        <v>2005</v>
      </c>
      <c r="K8910" s="44">
        <f t="shared" si="976"/>
        <v>18</v>
      </c>
      <c r="L8910" s="59">
        <f>VLOOKUP(J8910,'SF CCI, BCI'!A:F,5)</f>
        <v>8462.4500000000007</v>
      </c>
      <c r="M8910" s="59">
        <f t="shared" si="973"/>
        <v>1.8159351015367888</v>
      </c>
      <c r="N8910" s="47">
        <f t="shared" si="977"/>
        <v>10189.429766935107</v>
      </c>
      <c r="O8910" s="44">
        <f t="shared" si="978"/>
        <v>32</v>
      </c>
      <c r="P8910" s="47">
        <f t="shared" si="979"/>
        <v>6504.0621157702544</v>
      </c>
    </row>
    <row r="8911" spans="1:16" x14ac:dyDescent="0.25">
      <c r="A8911" s="56">
        <v>21227</v>
      </c>
      <c r="B8911" s="43" t="s">
        <v>3020</v>
      </c>
      <c r="C8911" s="43" t="s">
        <v>4634</v>
      </c>
      <c r="D8911" s="57" t="s">
        <v>133</v>
      </c>
      <c r="E8911" s="44">
        <v>600</v>
      </c>
      <c r="F8911" s="58">
        <v>38564</v>
      </c>
      <c r="G8911" s="45">
        <v>581.16999999999996</v>
      </c>
      <c r="H8911" s="45">
        <v>-210.23000000000002</v>
      </c>
      <c r="I8911" s="59">
        <f t="shared" si="974"/>
        <v>370.93999999999994</v>
      </c>
      <c r="J8911" s="44">
        <f t="shared" si="975"/>
        <v>2005</v>
      </c>
      <c r="K8911" s="44">
        <f t="shared" si="976"/>
        <v>18</v>
      </c>
      <c r="L8911" s="59">
        <f>VLOOKUP(J8911,'SF CCI, BCI'!A:F,5)</f>
        <v>8462.4500000000007</v>
      </c>
      <c r="M8911" s="59">
        <f t="shared" si="973"/>
        <v>1.8159351015367888</v>
      </c>
      <c r="N8911" s="47">
        <f t="shared" si="977"/>
        <v>1055.3670029601356</v>
      </c>
      <c r="O8911" s="44">
        <f t="shared" si="978"/>
        <v>32</v>
      </c>
      <c r="P8911" s="47">
        <f t="shared" si="979"/>
        <v>673.60296656405637</v>
      </c>
    </row>
    <row r="8912" spans="1:16" x14ac:dyDescent="0.25">
      <c r="A8912" s="56">
        <v>21228</v>
      </c>
      <c r="B8912" s="43" t="s">
        <v>3020</v>
      </c>
      <c r="C8912" s="43" t="s">
        <v>4635</v>
      </c>
      <c r="D8912" s="57" t="s">
        <v>133</v>
      </c>
      <c r="E8912" s="44">
        <v>600</v>
      </c>
      <c r="F8912" s="58">
        <v>38564</v>
      </c>
      <c r="G8912" s="45">
        <v>527.01</v>
      </c>
      <c r="H8912" s="45">
        <v>-190.54999999999998</v>
      </c>
      <c r="I8912" s="59">
        <f t="shared" si="974"/>
        <v>336.46000000000004</v>
      </c>
      <c r="J8912" s="44">
        <f t="shared" si="975"/>
        <v>2005</v>
      </c>
      <c r="K8912" s="44">
        <f t="shared" si="976"/>
        <v>18</v>
      </c>
      <c r="L8912" s="59">
        <f>VLOOKUP(J8912,'SF CCI, BCI'!A:F,5)</f>
        <v>8462.4500000000007</v>
      </c>
      <c r="M8912" s="59">
        <f t="shared" si="973"/>
        <v>1.8159351015367888</v>
      </c>
      <c r="N8912" s="47">
        <f t="shared" si="977"/>
        <v>957.01595786090309</v>
      </c>
      <c r="O8912" s="44">
        <f t="shared" si="978"/>
        <v>32</v>
      </c>
      <c r="P8912" s="47">
        <f t="shared" si="979"/>
        <v>610.98952426306801</v>
      </c>
    </row>
    <row r="8913" spans="1:16" x14ac:dyDescent="0.25">
      <c r="A8913" s="56">
        <v>21229</v>
      </c>
      <c r="B8913" s="43" t="s">
        <v>3020</v>
      </c>
      <c r="C8913" s="43" t="s">
        <v>4636</v>
      </c>
      <c r="D8913" s="57" t="s">
        <v>133</v>
      </c>
      <c r="E8913" s="44">
        <v>600</v>
      </c>
      <c r="F8913" s="58">
        <v>38564</v>
      </c>
      <c r="G8913" s="45">
        <v>130</v>
      </c>
      <c r="H8913" s="45">
        <v>-47.04</v>
      </c>
      <c r="I8913" s="59">
        <f t="shared" si="974"/>
        <v>82.960000000000008</v>
      </c>
      <c r="J8913" s="44">
        <f t="shared" si="975"/>
        <v>2005</v>
      </c>
      <c r="K8913" s="44">
        <f t="shared" si="976"/>
        <v>18</v>
      </c>
      <c r="L8913" s="59">
        <f>VLOOKUP(J8913,'SF CCI, BCI'!A:F,5)</f>
        <v>8462.4500000000007</v>
      </c>
      <c r="M8913" s="59">
        <f t="shared" si="973"/>
        <v>1.8159351015367888</v>
      </c>
      <c r="N8913" s="47">
        <f t="shared" si="977"/>
        <v>236.07156319978256</v>
      </c>
      <c r="O8913" s="44">
        <f t="shared" si="978"/>
        <v>32</v>
      </c>
      <c r="P8913" s="47">
        <f t="shared" si="979"/>
        <v>150.649976023492</v>
      </c>
    </row>
    <row r="8914" spans="1:16" x14ac:dyDescent="0.25">
      <c r="A8914" s="56">
        <v>21230</v>
      </c>
      <c r="B8914" s="43" t="s">
        <v>3020</v>
      </c>
      <c r="C8914" s="43" t="s">
        <v>4637</v>
      </c>
      <c r="D8914" s="57" t="s">
        <v>133</v>
      </c>
      <c r="E8914" s="44">
        <v>600</v>
      </c>
      <c r="F8914" s="58">
        <v>38564</v>
      </c>
      <c r="G8914" s="45">
        <v>910</v>
      </c>
      <c r="H8914" s="45">
        <v>-329.16</v>
      </c>
      <c r="I8914" s="59">
        <f t="shared" si="974"/>
        <v>580.83999999999992</v>
      </c>
      <c r="J8914" s="44">
        <f t="shared" si="975"/>
        <v>2005</v>
      </c>
      <c r="K8914" s="44">
        <f t="shared" si="976"/>
        <v>18</v>
      </c>
      <c r="L8914" s="59">
        <f>VLOOKUP(J8914,'SF CCI, BCI'!A:F,5)</f>
        <v>8462.4500000000007</v>
      </c>
      <c r="M8914" s="59">
        <f t="shared" si="973"/>
        <v>1.8159351015367888</v>
      </c>
      <c r="N8914" s="47">
        <f t="shared" si="977"/>
        <v>1652.5009423984779</v>
      </c>
      <c r="O8914" s="44">
        <f t="shared" si="978"/>
        <v>32</v>
      </c>
      <c r="P8914" s="47">
        <f t="shared" si="979"/>
        <v>1054.7677443766283</v>
      </c>
    </row>
    <row r="8915" spans="1:16" x14ac:dyDescent="0.25">
      <c r="A8915" s="56">
        <v>21231</v>
      </c>
      <c r="B8915" s="43" t="s">
        <v>3020</v>
      </c>
      <c r="C8915" s="43" t="s">
        <v>4638</v>
      </c>
      <c r="D8915" s="57" t="s">
        <v>133</v>
      </c>
      <c r="E8915" s="44">
        <v>600</v>
      </c>
      <c r="F8915" s="58">
        <v>38564</v>
      </c>
      <c r="G8915" s="45">
        <v>1000</v>
      </c>
      <c r="H8915" s="45">
        <v>-361.71999999999997</v>
      </c>
      <c r="I8915" s="59">
        <f t="shared" si="974"/>
        <v>638.28</v>
      </c>
      <c r="J8915" s="44">
        <f t="shared" si="975"/>
        <v>2005</v>
      </c>
      <c r="K8915" s="44">
        <f t="shared" si="976"/>
        <v>18</v>
      </c>
      <c r="L8915" s="59">
        <f>VLOOKUP(J8915,'SF CCI, BCI'!A:F,5)</f>
        <v>8462.4500000000007</v>
      </c>
      <c r="M8915" s="59">
        <f t="shared" si="973"/>
        <v>1.8159351015367888</v>
      </c>
      <c r="N8915" s="47">
        <f t="shared" si="977"/>
        <v>1815.9351015367888</v>
      </c>
      <c r="O8915" s="44">
        <f t="shared" si="978"/>
        <v>32</v>
      </c>
      <c r="P8915" s="47">
        <f t="shared" si="979"/>
        <v>1159.0750566089016</v>
      </c>
    </row>
    <row r="8916" spans="1:16" x14ac:dyDescent="0.25">
      <c r="A8916" s="56">
        <v>21232</v>
      </c>
      <c r="B8916" s="43" t="s">
        <v>3020</v>
      </c>
      <c r="C8916" s="43" t="s">
        <v>4639</v>
      </c>
      <c r="D8916" s="57" t="s">
        <v>133</v>
      </c>
      <c r="E8916" s="44">
        <v>600</v>
      </c>
      <c r="F8916" s="58">
        <v>38564</v>
      </c>
      <c r="G8916" s="45">
        <v>780</v>
      </c>
      <c r="H8916" s="45">
        <v>-282.09999999999997</v>
      </c>
      <c r="I8916" s="59">
        <f t="shared" si="974"/>
        <v>497.90000000000003</v>
      </c>
      <c r="J8916" s="44">
        <f t="shared" si="975"/>
        <v>2005</v>
      </c>
      <c r="K8916" s="44">
        <f t="shared" si="976"/>
        <v>18</v>
      </c>
      <c r="L8916" s="59">
        <f>VLOOKUP(J8916,'SF CCI, BCI'!A:F,5)</f>
        <v>8462.4500000000007</v>
      </c>
      <c r="M8916" s="59">
        <f t="shared" si="973"/>
        <v>1.8159351015367888</v>
      </c>
      <c r="N8916" s="47">
        <f t="shared" si="977"/>
        <v>1416.4293791986952</v>
      </c>
      <c r="O8916" s="44">
        <f t="shared" si="978"/>
        <v>32</v>
      </c>
      <c r="P8916" s="47">
        <f t="shared" si="979"/>
        <v>904.15408705516722</v>
      </c>
    </row>
    <row r="8917" spans="1:16" x14ac:dyDescent="0.25">
      <c r="A8917" s="56">
        <v>21233</v>
      </c>
      <c r="B8917" s="43" t="s">
        <v>3020</v>
      </c>
      <c r="C8917" s="43" t="s">
        <v>4640</v>
      </c>
      <c r="D8917" s="57" t="s">
        <v>133</v>
      </c>
      <c r="E8917" s="44">
        <v>600</v>
      </c>
      <c r="F8917" s="58">
        <v>38564</v>
      </c>
      <c r="G8917" s="45">
        <v>1320</v>
      </c>
      <c r="H8917" s="45">
        <v>-477.40000000000003</v>
      </c>
      <c r="I8917" s="59">
        <f t="shared" si="974"/>
        <v>842.59999999999991</v>
      </c>
      <c r="J8917" s="44">
        <f t="shared" si="975"/>
        <v>2005</v>
      </c>
      <c r="K8917" s="44">
        <f t="shared" si="976"/>
        <v>18</v>
      </c>
      <c r="L8917" s="59">
        <f>VLOOKUP(J8917,'SF CCI, BCI'!A:F,5)</f>
        <v>8462.4500000000007</v>
      </c>
      <c r="M8917" s="59">
        <f t="shared" si="973"/>
        <v>1.8159351015367888</v>
      </c>
      <c r="N8917" s="47">
        <f t="shared" si="977"/>
        <v>2397.0343340285613</v>
      </c>
      <c r="O8917" s="44">
        <f t="shared" si="978"/>
        <v>32</v>
      </c>
      <c r="P8917" s="47">
        <f t="shared" si="979"/>
        <v>1530.1069165548981</v>
      </c>
    </row>
    <row r="8918" spans="1:16" x14ac:dyDescent="0.25">
      <c r="A8918" s="56">
        <v>21234</v>
      </c>
      <c r="B8918" s="43" t="s">
        <v>3020</v>
      </c>
      <c r="C8918" s="43" t="s">
        <v>4641</v>
      </c>
      <c r="D8918" s="57" t="s">
        <v>133</v>
      </c>
      <c r="E8918" s="44">
        <v>600</v>
      </c>
      <c r="F8918" s="58">
        <v>38564</v>
      </c>
      <c r="G8918" s="45">
        <v>250</v>
      </c>
      <c r="H8918" s="45">
        <v>-90.460000000000008</v>
      </c>
      <c r="I8918" s="59">
        <f t="shared" si="974"/>
        <v>159.54</v>
      </c>
      <c r="J8918" s="44">
        <f t="shared" si="975"/>
        <v>2005</v>
      </c>
      <c r="K8918" s="44">
        <f t="shared" si="976"/>
        <v>18</v>
      </c>
      <c r="L8918" s="59">
        <f>VLOOKUP(J8918,'SF CCI, BCI'!A:F,5)</f>
        <v>8462.4500000000007</v>
      </c>
      <c r="M8918" s="59">
        <f t="shared" si="973"/>
        <v>1.8159351015367888</v>
      </c>
      <c r="N8918" s="47">
        <f t="shared" si="977"/>
        <v>453.9837753841972</v>
      </c>
      <c r="O8918" s="44">
        <f t="shared" si="978"/>
        <v>32</v>
      </c>
      <c r="P8918" s="47">
        <f t="shared" si="979"/>
        <v>289.71428609917928</v>
      </c>
    </row>
    <row r="8919" spans="1:16" x14ac:dyDescent="0.25">
      <c r="A8919" s="56">
        <v>21235</v>
      </c>
      <c r="B8919" s="43" t="s">
        <v>3038</v>
      </c>
      <c r="C8919" s="43" t="s">
        <v>4642</v>
      </c>
      <c r="D8919" s="57" t="s">
        <v>133</v>
      </c>
      <c r="E8919" s="44">
        <v>600</v>
      </c>
      <c r="F8919" s="58">
        <v>38564</v>
      </c>
      <c r="G8919" s="45">
        <v>35464.97</v>
      </c>
      <c r="H8919" s="45">
        <v>-12826.94</v>
      </c>
      <c r="I8919" s="59">
        <f t="shared" si="974"/>
        <v>22638.03</v>
      </c>
      <c r="J8919" s="44">
        <f t="shared" si="975"/>
        <v>2005</v>
      </c>
      <c r="K8919" s="44">
        <f t="shared" si="976"/>
        <v>18</v>
      </c>
      <c r="L8919" s="59">
        <f>VLOOKUP(J8919,'SF CCI, BCI'!A:F,5)</f>
        <v>8462.4500000000007</v>
      </c>
      <c r="M8919" s="59">
        <f t="shared" si="973"/>
        <v>1.8159351015367888</v>
      </c>
      <c r="N8919" s="47">
        <f t="shared" si="977"/>
        <v>64402.083897949175</v>
      </c>
      <c r="O8919" s="44">
        <f t="shared" si="978"/>
        <v>32</v>
      </c>
      <c r="P8919" s="47">
        <f t="shared" si="979"/>
        <v>41109.193306642868</v>
      </c>
    </row>
    <row r="8920" spans="1:16" x14ac:dyDescent="0.25">
      <c r="A8920" s="56">
        <v>21236</v>
      </c>
      <c r="B8920" s="43" t="s">
        <v>4643</v>
      </c>
      <c r="C8920" s="43" t="s">
        <v>4644</v>
      </c>
      <c r="D8920" s="57" t="s">
        <v>69</v>
      </c>
      <c r="E8920" s="44">
        <v>120</v>
      </c>
      <c r="F8920" s="58">
        <v>38564</v>
      </c>
      <c r="G8920" s="45">
        <v>825.8</v>
      </c>
      <c r="H8920" s="45">
        <v>-825.8</v>
      </c>
      <c r="I8920" s="59">
        <f t="shared" si="974"/>
        <v>0</v>
      </c>
      <c r="J8920" s="44">
        <f t="shared" si="975"/>
        <v>2005</v>
      </c>
      <c r="K8920" s="44">
        <f t="shared" si="976"/>
        <v>18</v>
      </c>
      <c r="L8920" s="59">
        <f>VLOOKUP(J8920,'SF CCI, BCI'!A:F,5)</f>
        <v>8462.4500000000007</v>
      </c>
      <c r="M8920" s="59">
        <f t="shared" si="973"/>
        <v>1.8159351015367888</v>
      </c>
      <c r="N8920" s="47">
        <f t="shared" si="977"/>
        <v>1499.5992068490802</v>
      </c>
      <c r="O8920" s="44">
        <f t="shared" si="978"/>
        <v>0</v>
      </c>
      <c r="P8920" s="47">
        <f t="shared" si="979"/>
        <v>0</v>
      </c>
    </row>
    <row r="8921" spans="1:16" x14ac:dyDescent="0.25">
      <c r="A8921" s="56">
        <v>21237</v>
      </c>
      <c r="B8921" s="43" t="s">
        <v>837</v>
      </c>
      <c r="C8921" s="43" t="s">
        <v>3664</v>
      </c>
      <c r="D8921" s="57" t="s">
        <v>106</v>
      </c>
      <c r="E8921" s="44">
        <v>240</v>
      </c>
      <c r="F8921" s="58">
        <v>38564</v>
      </c>
      <c r="G8921" s="45">
        <v>30897.68</v>
      </c>
      <c r="H8921" s="45">
        <v>-27936.92</v>
      </c>
      <c r="I8921" s="59">
        <f t="shared" si="974"/>
        <v>2960.760000000002</v>
      </c>
      <c r="J8921" s="44">
        <f t="shared" si="975"/>
        <v>2005</v>
      </c>
      <c r="K8921" s="44">
        <f t="shared" si="976"/>
        <v>18</v>
      </c>
      <c r="L8921" s="59">
        <f>VLOOKUP(J8921,'SF CCI, BCI'!A:F,5)</f>
        <v>8462.4500000000007</v>
      </c>
      <c r="M8921" s="59">
        <f t="shared" si="973"/>
        <v>1.8159351015367888</v>
      </c>
      <c r="N8921" s="47">
        <f t="shared" si="977"/>
        <v>56108.181668051213</v>
      </c>
      <c r="O8921" s="44">
        <f t="shared" si="978"/>
        <v>2</v>
      </c>
      <c r="P8921" s="47">
        <f t="shared" si="979"/>
        <v>5376.5480112260666</v>
      </c>
    </row>
    <row r="8922" spans="1:16" x14ac:dyDescent="0.25">
      <c r="A8922" s="56">
        <v>21238</v>
      </c>
      <c r="B8922" s="43" t="s">
        <v>107</v>
      </c>
      <c r="C8922" s="43" t="s">
        <v>111</v>
      </c>
      <c r="D8922" s="57" t="s">
        <v>165</v>
      </c>
      <c r="E8922" s="44">
        <v>600</v>
      </c>
      <c r="F8922" s="58">
        <v>38564</v>
      </c>
      <c r="G8922" s="45">
        <v>4991.63</v>
      </c>
      <c r="H8922" s="45">
        <v>-1805.41</v>
      </c>
      <c r="I8922" s="59">
        <f t="shared" si="974"/>
        <v>3186.2200000000003</v>
      </c>
      <c r="J8922" s="44">
        <f t="shared" si="975"/>
        <v>2005</v>
      </c>
      <c r="K8922" s="44">
        <f t="shared" si="976"/>
        <v>18</v>
      </c>
      <c r="L8922" s="59">
        <f>VLOOKUP(J8922,'SF CCI, BCI'!A:F,5)</f>
        <v>8462.4500000000007</v>
      </c>
      <c r="M8922" s="59">
        <f t="shared" si="973"/>
        <v>1.8159351015367888</v>
      </c>
      <c r="N8922" s="47">
        <f t="shared" si="977"/>
        <v>9064.4761308840807</v>
      </c>
      <c r="O8922" s="44">
        <f t="shared" si="978"/>
        <v>32</v>
      </c>
      <c r="P8922" s="47">
        <f t="shared" si="979"/>
        <v>5785.9687392185479</v>
      </c>
    </row>
    <row r="8923" spans="1:16" x14ac:dyDescent="0.25">
      <c r="A8923" s="56">
        <v>21239</v>
      </c>
      <c r="B8923" s="43" t="s">
        <v>4645</v>
      </c>
      <c r="C8923" s="43" t="s">
        <v>4646</v>
      </c>
      <c r="D8923" s="57" t="s">
        <v>69</v>
      </c>
      <c r="E8923" s="44">
        <v>600</v>
      </c>
      <c r="F8923" s="58">
        <v>38595</v>
      </c>
      <c r="G8923" s="45">
        <v>8899.81</v>
      </c>
      <c r="H8923" s="45">
        <v>-3203.8</v>
      </c>
      <c r="I8923" s="59">
        <f t="shared" si="974"/>
        <v>5696.0099999999993</v>
      </c>
      <c r="J8923" s="44">
        <f t="shared" si="975"/>
        <v>2005</v>
      </c>
      <c r="K8923" s="44">
        <f t="shared" si="976"/>
        <v>18</v>
      </c>
      <c r="L8923" s="59">
        <f>VLOOKUP(J8923,'SF CCI, BCI'!A:F,5)</f>
        <v>8462.4500000000007</v>
      </c>
      <c r="M8923" s="59">
        <f t="shared" si="973"/>
        <v>1.8159351015367888</v>
      </c>
      <c r="N8923" s="47">
        <f t="shared" si="977"/>
        <v>16161.477376008128</v>
      </c>
      <c r="O8923" s="44">
        <f t="shared" si="978"/>
        <v>32</v>
      </c>
      <c r="P8923" s="47">
        <f t="shared" si="979"/>
        <v>10343.584497704564</v>
      </c>
    </row>
    <row r="8924" spans="1:16" x14ac:dyDescent="0.25">
      <c r="A8924" s="56">
        <v>21240</v>
      </c>
      <c r="B8924" s="43" t="s">
        <v>3016</v>
      </c>
      <c r="C8924" s="43" t="s">
        <v>4647</v>
      </c>
      <c r="D8924" s="57" t="s">
        <v>133</v>
      </c>
      <c r="E8924" s="44">
        <v>600</v>
      </c>
      <c r="F8924" s="58">
        <v>38595</v>
      </c>
      <c r="G8924" s="45">
        <v>23114.22</v>
      </c>
      <c r="H8924" s="45">
        <v>-8320.7199999999993</v>
      </c>
      <c r="I8924" s="59">
        <f t="shared" si="974"/>
        <v>14793.500000000002</v>
      </c>
      <c r="J8924" s="44">
        <f t="shared" si="975"/>
        <v>2005</v>
      </c>
      <c r="K8924" s="44">
        <f t="shared" si="976"/>
        <v>18</v>
      </c>
      <c r="L8924" s="59">
        <f>VLOOKUP(J8924,'SF CCI, BCI'!A:F,5)</f>
        <v>8462.4500000000007</v>
      </c>
      <c r="M8924" s="59">
        <f t="shared" si="973"/>
        <v>1.8159351015367888</v>
      </c>
      <c r="N8924" s="47">
        <f t="shared" si="977"/>
        <v>41973.923442643674</v>
      </c>
      <c r="O8924" s="44">
        <f t="shared" si="978"/>
        <v>32</v>
      </c>
      <c r="P8924" s="47">
        <f t="shared" si="979"/>
        <v>26864.035924584488</v>
      </c>
    </row>
    <row r="8925" spans="1:16" x14ac:dyDescent="0.25">
      <c r="A8925" s="56">
        <v>21241</v>
      </c>
      <c r="B8925" s="43" t="s">
        <v>3016</v>
      </c>
      <c r="C8925" s="43" t="s">
        <v>4648</v>
      </c>
      <c r="D8925" s="57" t="s">
        <v>133</v>
      </c>
      <c r="E8925" s="44">
        <v>600</v>
      </c>
      <c r="F8925" s="58">
        <v>38595</v>
      </c>
      <c r="G8925" s="45">
        <v>15966.35</v>
      </c>
      <c r="H8925" s="45">
        <v>-5747.63</v>
      </c>
      <c r="I8925" s="59">
        <f t="shared" si="974"/>
        <v>10218.720000000001</v>
      </c>
      <c r="J8925" s="44">
        <f t="shared" si="975"/>
        <v>2005</v>
      </c>
      <c r="K8925" s="44">
        <f t="shared" si="976"/>
        <v>18</v>
      </c>
      <c r="L8925" s="59">
        <f>VLOOKUP(J8925,'SF CCI, BCI'!A:F,5)</f>
        <v>8462.4500000000007</v>
      </c>
      <c r="M8925" s="59">
        <f t="shared" si="973"/>
        <v>1.8159351015367888</v>
      </c>
      <c r="N8925" s="47">
        <f t="shared" si="977"/>
        <v>28993.85540842191</v>
      </c>
      <c r="O8925" s="44">
        <f t="shared" si="978"/>
        <v>32</v>
      </c>
      <c r="P8925" s="47">
        <f t="shared" si="979"/>
        <v>18556.532340776015</v>
      </c>
    </row>
    <row r="8926" spans="1:16" x14ac:dyDescent="0.25">
      <c r="A8926" s="56">
        <v>21242</v>
      </c>
      <c r="B8926" s="43" t="s">
        <v>3020</v>
      </c>
      <c r="C8926" s="43" t="s">
        <v>4649</v>
      </c>
      <c r="D8926" s="57" t="s">
        <v>133</v>
      </c>
      <c r="E8926" s="44">
        <v>600</v>
      </c>
      <c r="F8926" s="58">
        <v>38595</v>
      </c>
      <c r="G8926" s="45">
        <v>4402.09</v>
      </c>
      <c r="H8926" s="45">
        <v>-1584.64</v>
      </c>
      <c r="I8926" s="59">
        <f t="shared" si="974"/>
        <v>2817.45</v>
      </c>
      <c r="J8926" s="44">
        <f t="shared" si="975"/>
        <v>2005</v>
      </c>
      <c r="K8926" s="44">
        <f t="shared" si="976"/>
        <v>18</v>
      </c>
      <c r="L8926" s="59">
        <f>VLOOKUP(J8926,'SF CCI, BCI'!A:F,5)</f>
        <v>8462.4500000000007</v>
      </c>
      <c r="M8926" s="59">
        <f t="shared" si="973"/>
        <v>1.8159351015367888</v>
      </c>
      <c r="N8926" s="47">
        <f t="shared" si="977"/>
        <v>7993.9097511240834</v>
      </c>
      <c r="O8926" s="44">
        <f t="shared" si="978"/>
        <v>32</v>
      </c>
      <c r="P8926" s="47">
        <f t="shared" si="979"/>
        <v>5116.3063518248255</v>
      </c>
    </row>
    <row r="8927" spans="1:16" x14ac:dyDescent="0.25">
      <c r="A8927" s="56">
        <v>21243</v>
      </c>
      <c r="B8927" s="43" t="s">
        <v>3020</v>
      </c>
      <c r="C8927" s="43" t="s">
        <v>4650</v>
      </c>
      <c r="D8927" s="57" t="s">
        <v>133</v>
      </c>
      <c r="E8927" s="44">
        <v>600</v>
      </c>
      <c r="F8927" s="58">
        <v>38595</v>
      </c>
      <c r="G8927" s="45">
        <v>740</v>
      </c>
      <c r="H8927" s="45">
        <v>-266.38</v>
      </c>
      <c r="I8927" s="59">
        <f t="shared" si="974"/>
        <v>473.62</v>
      </c>
      <c r="J8927" s="44">
        <f t="shared" si="975"/>
        <v>2005</v>
      </c>
      <c r="K8927" s="44">
        <f t="shared" si="976"/>
        <v>18</v>
      </c>
      <c r="L8927" s="59">
        <f>VLOOKUP(J8927,'SF CCI, BCI'!A:F,5)</f>
        <v>8462.4500000000007</v>
      </c>
      <c r="M8927" s="59">
        <f t="shared" ref="M8927:M8990" si="980">$M$9/L8927</f>
        <v>1.8159351015367888</v>
      </c>
      <c r="N8927" s="47">
        <f t="shared" si="977"/>
        <v>1343.7919751372237</v>
      </c>
      <c r="O8927" s="44">
        <f t="shared" si="978"/>
        <v>32</v>
      </c>
      <c r="P8927" s="47">
        <f t="shared" si="979"/>
        <v>860.06318278985395</v>
      </c>
    </row>
    <row r="8928" spans="1:16" x14ac:dyDescent="0.25">
      <c r="A8928" s="56">
        <v>21244</v>
      </c>
      <c r="B8928" s="43" t="s">
        <v>3020</v>
      </c>
      <c r="C8928" s="43" t="s">
        <v>4651</v>
      </c>
      <c r="D8928" s="57" t="s">
        <v>133</v>
      </c>
      <c r="E8928" s="44">
        <v>600</v>
      </c>
      <c r="F8928" s="58">
        <v>38595</v>
      </c>
      <c r="G8928" s="45">
        <v>1040</v>
      </c>
      <c r="H8928" s="45">
        <v>-374.41999999999996</v>
      </c>
      <c r="I8928" s="59">
        <f t="shared" si="974"/>
        <v>665.58</v>
      </c>
      <c r="J8928" s="44">
        <f t="shared" si="975"/>
        <v>2005</v>
      </c>
      <c r="K8928" s="44">
        <f t="shared" si="976"/>
        <v>18</v>
      </c>
      <c r="L8928" s="59">
        <f>VLOOKUP(J8928,'SF CCI, BCI'!A:F,5)</f>
        <v>8462.4500000000007</v>
      </c>
      <c r="M8928" s="59">
        <f t="shared" si="980"/>
        <v>1.8159351015367888</v>
      </c>
      <c r="N8928" s="47">
        <f t="shared" si="977"/>
        <v>1888.5725055982605</v>
      </c>
      <c r="O8928" s="44">
        <f t="shared" si="978"/>
        <v>32</v>
      </c>
      <c r="P8928" s="47">
        <f t="shared" si="979"/>
        <v>1208.650084880856</v>
      </c>
    </row>
    <row r="8929" spans="1:16" x14ac:dyDescent="0.25">
      <c r="A8929" s="56">
        <v>21245</v>
      </c>
      <c r="B8929" s="43" t="s">
        <v>3020</v>
      </c>
      <c r="C8929" s="43" t="s">
        <v>4652</v>
      </c>
      <c r="D8929" s="57" t="s">
        <v>133</v>
      </c>
      <c r="E8929" s="44">
        <v>600</v>
      </c>
      <c r="F8929" s="58">
        <v>38595</v>
      </c>
      <c r="G8929" s="45">
        <v>440</v>
      </c>
      <c r="H8929" s="45">
        <v>-158.37</v>
      </c>
      <c r="I8929" s="59">
        <f t="shared" si="974"/>
        <v>281.63</v>
      </c>
      <c r="J8929" s="44">
        <f t="shared" si="975"/>
        <v>2005</v>
      </c>
      <c r="K8929" s="44">
        <f t="shared" si="976"/>
        <v>18</v>
      </c>
      <c r="L8929" s="59">
        <f>VLOOKUP(J8929,'SF CCI, BCI'!A:F,5)</f>
        <v>8462.4500000000007</v>
      </c>
      <c r="M8929" s="59">
        <f t="shared" si="980"/>
        <v>1.8159351015367888</v>
      </c>
      <c r="N8929" s="47">
        <f t="shared" si="977"/>
        <v>799.01144467618712</v>
      </c>
      <c r="O8929" s="44">
        <f t="shared" si="978"/>
        <v>32</v>
      </c>
      <c r="P8929" s="47">
        <f t="shared" si="979"/>
        <v>511.42180264580583</v>
      </c>
    </row>
    <row r="8930" spans="1:16" x14ac:dyDescent="0.25">
      <c r="A8930" s="56">
        <v>21246</v>
      </c>
      <c r="B8930" s="43" t="s">
        <v>3020</v>
      </c>
      <c r="C8930" s="43" t="s">
        <v>4653</v>
      </c>
      <c r="D8930" s="57" t="s">
        <v>133</v>
      </c>
      <c r="E8930" s="44">
        <v>600</v>
      </c>
      <c r="F8930" s="58">
        <v>38595</v>
      </c>
      <c r="G8930" s="45">
        <v>990</v>
      </c>
      <c r="H8930" s="45">
        <v>-356.42</v>
      </c>
      <c r="I8930" s="59">
        <f t="shared" si="974"/>
        <v>633.57999999999993</v>
      </c>
      <c r="J8930" s="44">
        <f t="shared" si="975"/>
        <v>2005</v>
      </c>
      <c r="K8930" s="44">
        <f t="shared" si="976"/>
        <v>18</v>
      </c>
      <c r="L8930" s="59">
        <f>VLOOKUP(J8930,'SF CCI, BCI'!A:F,5)</f>
        <v>8462.4500000000007</v>
      </c>
      <c r="M8930" s="59">
        <f t="shared" si="980"/>
        <v>1.8159351015367888</v>
      </c>
      <c r="N8930" s="47">
        <f t="shared" si="977"/>
        <v>1797.7757505214208</v>
      </c>
      <c r="O8930" s="44">
        <f t="shared" si="978"/>
        <v>32</v>
      </c>
      <c r="P8930" s="47">
        <f t="shared" si="979"/>
        <v>1150.5401616316785</v>
      </c>
    </row>
    <row r="8931" spans="1:16" x14ac:dyDescent="0.25">
      <c r="A8931" s="56">
        <v>21247</v>
      </c>
      <c r="B8931" s="43" t="s">
        <v>3038</v>
      </c>
      <c r="C8931" s="43" t="s">
        <v>4654</v>
      </c>
      <c r="D8931" s="57" t="s">
        <v>133</v>
      </c>
      <c r="E8931" s="44">
        <v>600</v>
      </c>
      <c r="F8931" s="58">
        <v>38595</v>
      </c>
      <c r="G8931" s="45">
        <v>37969.629999999997</v>
      </c>
      <c r="H8931" s="45">
        <v>-13668.35</v>
      </c>
      <c r="I8931" s="59">
        <f t="shared" si="974"/>
        <v>24301.279999999999</v>
      </c>
      <c r="J8931" s="44">
        <f t="shared" si="975"/>
        <v>2005</v>
      </c>
      <c r="K8931" s="44">
        <f t="shared" si="976"/>
        <v>18</v>
      </c>
      <c r="L8931" s="59">
        <f>VLOOKUP(J8931,'SF CCI, BCI'!A:F,5)</f>
        <v>8462.4500000000007</v>
      </c>
      <c r="M8931" s="59">
        <f t="shared" si="980"/>
        <v>1.8159351015367888</v>
      </c>
      <c r="N8931" s="47">
        <f t="shared" si="977"/>
        <v>68950.383909364304</v>
      </c>
      <c r="O8931" s="44">
        <f t="shared" si="978"/>
        <v>32</v>
      </c>
      <c r="P8931" s="47">
        <f t="shared" si="979"/>
        <v>44129.547364273931</v>
      </c>
    </row>
    <row r="8932" spans="1:16" x14ac:dyDescent="0.25">
      <c r="A8932" s="56">
        <v>21248</v>
      </c>
      <c r="B8932" s="43" t="s">
        <v>3038</v>
      </c>
      <c r="C8932" s="43" t="s">
        <v>4655</v>
      </c>
      <c r="D8932" s="57" t="s">
        <v>133</v>
      </c>
      <c r="E8932" s="44">
        <v>600</v>
      </c>
      <c r="F8932" s="58">
        <v>38595</v>
      </c>
      <c r="G8932" s="45">
        <v>15584.84</v>
      </c>
      <c r="H8932" s="45">
        <v>-5610.27</v>
      </c>
      <c r="I8932" s="59">
        <f t="shared" si="974"/>
        <v>9974.57</v>
      </c>
      <c r="J8932" s="44">
        <f t="shared" si="975"/>
        <v>2005</v>
      </c>
      <c r="K8932" s="44">
        <f t="shared" si="976"/>
        <v>18</v>
      </c>
      <c r="L8932" s="59">
        <f>VLOOKUP(J8932,'SF CCI, BCI'!A:F,5)</f>
        <v>8462.4500000000007</v>
      </c>
      <c r="M8932" s="59">
        <f t="shared" si="980"/>
        <v>1.8159351015367888</v>
      </c>
      <c r="N8932" s="47">
        <f t="shared" si="977"/>
        <v>28301.058007834607</v>
      </c>
      <c r="O8932" s="44">
        <f t="shared" si="978"/>
        <v>32</v>
      </c>
      <c r="P8932" s="47">
        <f t="shared" si="979"/>
        <v>18113.171785735809</v>
      </c>
    </row>
    <row r="8933" spans="1:16" x14ac:dyDescent="0.25">
      <c r="A8933" s="56">
        <v>21249</v>
      </c>
      <c r="B8933" s="43" t="s">
        <v>4656</v>
      </c>
      <c r="C8933" s="43" t="s">
        <v>4657</v>
      </c>
      <c r="D8933" s="57" t="s">
        <v>133</v>
      </c>
      <c r="E8933" s="44">
        <v>600</v>
      </c>
      <c r="F8933" s="58">
        <v>38656</v>
      </c>
      <c r="G8933" s="45">
        <v>737.99</v>
      </c>
      <c r="H8933" s="45">
        <v>-263.19</v>
      </c>
      <c r="I8933" s="59">
        <f t="shared" si="974"/>
        <v>474.8</v>
      </c>
      <c r="J8933" s="44">
        <f t="shared" si="975"/>
        <v>2005</v>
      </c>
      <c r="K8933" s="44">
        <f t="shared" si="976"/>
        <v>18</v>
      </c>
      <c r="L8933" s="59">
        <f>VLOOKUP(J8933,'SF CCI, BCI'!A:F,5)</f>
        <v>8462.4500000000007</v>
      </c>
      <c r="M8933" s="59">
        <f t="shared" si="980"/>
        <v>1.8159351015367888</v>
      </c>
      <c r="N8933" s="47">
        <f t="shared" si="977"/>
        <v>1340.1419455831349</v>
      </c>
      <c r="O8933" s="44">
        <f t="shared" si="978"/>
        <v>32</v>
      </c>
      <c r="P8933" s="47">
        <f t="shared" si="979"/>
        <v>862.20598620966734</v>
      </c>
    </row>
    <row r="8934" spans="1:16" x14ac:dyDescent="0.25">
      <c r="A8934" s="56">
        <v>21250</v>
      </c>
      <c r="B8934" s="43" t="s">
        <v>4198</v>
      </c>
      <c r="C8934" s="43" t="s">
        <v>4658</v>
      </c>
      <c r="D8934" s="57" t="s">
        <v>133</v>
      </c>
      <c r="E8934" s="44">
        <v>600</v>
      </c>
      <c r="F8934" s="58">
        <v>38656</v>
      </c>
      <c r="G8934" s="45">
        <v>7993.52</v>
      </c>
      <c r="H8934" s="45">
        <v>-2850.84</v>
      </c>
      <c r="I8934" s="59">
        <f t="shared" si="974"/>
        <v>5142.68</v>
      </c>
      <c r="J8934" s="44">
        <f t="shared" si="975"/>
        <v>2005</v>
      </c>
      <c r="K8934" s="44">
        <f t="shared" si="976"/>
        <v>18</v>
      </c>
      <c r="L8934" s="59">
        <f>VLOOKUP(J8934,'SF CCI, BCI'!A:F,5)</f>
        <v>8462.4500000000007</v>
      </c>
      <c r="M8934" s="59">
        <f t="shared" si="980"/>
        <v>1.8159351015367888</v>
      </c>
      <c r="N8934" s="47">
        <f t="shared" si="977"/>
        <v>14515.713552836352</v>
      </c>
      <c r="O8934" s="44">
        <f t="shared" si="978"/>
        <v>32</v>
      </c>
      <c r="P8934" s="47">
        <f t="shared" si="979"/>
        <v>9338.7731279712134</v>
      </c>
    </row>
    <row r="8935" spans="1:16" x14ac:dyDescent="0.25">
      <c r="A8935" s="56">
        <v>21251</v>
      </c>
      <c r="B8935" s="43" t="s">
        <v>4198</v>
      </c>
      <c r="C8935" s="43" t="s">
        <v>4659</v>
      </c>
      <c r="D8935" s="57" t="s">
        <v>133</v>
      </c>
      <c r="E8935" s="44">
        <v>600</v>
      </c>
      <c r="F8935" s="58">
        <v>38656</v>
      </c>
      <c r="G8935" s="45">
        <v>6946.93</v>
      </c>
      <c r="H8935" s="45">
        <v>-2477.61</v>
      </c>
      <c r="I8935" s="59">
        <f t="shared" si="974"/>
        <v>4469.32</v>
      </c>
      <c r="J8935" s="44">
        <f t="shared" si="975"/>
        <v>2005</v>
      </c>
      <c r="K8935" s="44">
        <f t="shared" si="976"/>
        <v>18</v>
      </c>
      <c r="L8935" s="59">
        <f>VLOOKUP(J8935,'SF CCI, BCI'!A:F,5)</f>
        <v>8462.4500000000007</v>
      </c>
      <c r="M8935" s="59">
        <f t="shared" si="980"/>
        <v>1.8159351015367888</v>
      </c>
      <c r="N8935" s="47">
        <f t="shared" si="977"/>
        <v>12615.174034918966</v>
      </c>
      <c r="O8935" s="44">
        <f t="shared" si="978"/>
        <v>32</v>
      </c>
      <c r="P8935" s="47">
        <f t="shared" si="979"/>
        <v>8115.9950680004004</v>
      </c>
    </row>
    <row r="8936" spans="1:16" x14ac:dyDescent="0.25">
      <c r="A8936" s="56">
        <v>21252</v>
      </c>
      <c r="B8936" s="43" t="s">
        <v>4198</v>
      </c>
      <c r="C8936" s="43" t="s">
        <v>4660</v>
      </c>
      <c r="D8936" s="57" t="s">
        <v>133</v>
      </c>
      <c r="E8936" s="44">
        <v>600</v>
      </c>
      <c r="F8936" s="58">
        <v>38656</v>
      </c>
      <c r="G8936" s="45">
        <v>7509.13</v>
      </c>
      <c r="H8936" s="45">
        <v>-2678.04</v>
      </c>
      <c r="I8936" s="59">
        <f t="shared" si="974"/>
        <v>4831.09</v>
      </c>
      <c r="J8936" s="44">
        <f t="shared" si="975"/>
        <v>2005</v>
      </c>
      <c r="K8936" s="44">
        <f t="shared" si="976"/>
        <v>18</v>
      </c>
      <c r="L8936" s="59">
        <f>VLOOKUP(J8936,'SF CCI, BCI'!A:F,5)</f>
        <v>8462.4500000000007</v>
      </c>
      <c r="M8936" s="59">
        <f t="shared" si="980"/>
        <v>1.8159351015367888</v>
      </c>
      <c r="N8936" s="47">
        <f t="shared" si="977"/>
        <v>13636.092749002948</v>
      </c>
      <c r="O8936" s="44">
        <f t="shared" si="978"/>
        <v>32</v>
      </c>
      <c r="P8936" s="47">
        <f t="shared" si="979"/>
        <v>8772.9459096833652</v>
      </c>
    </row>
    <row r="8937" spans="1:16" x14ac:dyDescent="0.25">
      <c r="A8937" s="56">
        <v>21253</v>
      </c>
      <c r="B8937" s="43" t="s">
        <v>4198</v>
      </c>
      <c r="C8937" s="43" t="s">
        <v>4661</v>
      </c>
      <c r="D8937" s="57" t="s">
        <v>133</v>
      </c>
      <c r="E8937" s="44">
        <v>600</v>
      </c>
      <c r="F8937" s="58">
        <v>38656</v>
      </c>
      <c r="G8937" s="45">
        <v>7111.74</v>
      </c>
      <c r="H8937" s="45">
        <v>-2536.3200000000002</v>
      </c>
      <c r="I8937" s="59">
        <f t="shared" si="974"/>
        <v>4575.42</v>
      </c>
      <c r="J8937" s="44">
        <f t="shared" si="975"/>
        <v>2005</v>
      </c>
      <c r="K8937" s="44">
        <f t="shared" si="976"/>
        <v>18</v>
      </c>
      <c r="L8937" s="59">
        <f>VLOOKUP(J8937,'SF CCI, BCI'!A:F,5)</f>
        <v>8462.4500000000007</v>
      </c>
      <c r="M8937" s="59">
        <f t="shared" si="980"/>
        <v>1.8159351015367888</v>
      </c>
      <c r="N8937" s="47">
        <f t="shared" si="977"/>
        <v>12914.458299003241</v>
      </c>
      <c r="O8937" s="44">
        <f t="shared" si="978"/>
        <v>32</v>
      </c>
      <c r="P8937" s="47">
        <f t="shared" si="979"/>
        <v>8308.6657822734542</v>
      </c>
    </row>
    <row r="8938" spans="1:16" x14ac:dyDescent="0.25">
      <c r="A8938" s="56">
        <v>21254</v>
      </c>
      <c r="B8938" s="43" t="s">
        <v>3016</v>
      </c>
      <c r="C8938" s="43" t="s">
        <v>4662</v>
      </c>
      <c r="D8938" s="57" t="s">
        <v>133</v>
      </c>
      <c r="E8938" s="44">
        <v>600</v>
      </c>
      <c r="F8938" s="58">
        <v>38625</v>
      </c>
      <c r="G8938" s="45">
        <v>3468.11</v>
      </c>
      <c r="H8938" s="45">
        <v>-1242.6300000000001</v>
      </c>
      <c r="I8938" s="59">
        <f t="shared" si="974"/>
        <v>2225.48</v>
      </c>
      <c r="J8938" s="44">
        <f t="shared" si="975"/>
        <v>2005</v>
      </c>
      <c r="K8938" s="44">
        <f t="shared" si="976"/>
        <v>18</v>
      </c>
      <c r="L8938" s="59">
        <f>VLOOKUP(J8938,'SF CCI, BCI'!A:F,5)</f>
        <v>8462.4500000000007</v>
      </c>
      <c r="M8938" s="59">
        <f t="shared" si="980"/>
        <v>1.8159351015367888</v>
      </c>
      <c r="N8938" s="47">
        <f t="shared" si="977"/>
        <v>6297.8626849907532</v>
      </c>
      <c r="O8938" s="44">
        <f t="shared" si="978"/>
        <v>32</v>
      </c>
      <c r="P8938" s="47">
        <f t="shared" si="979"/>
        <v>4041.3272497680928</v>
      </c>
    </row>
    <row r="8939" spans="1:16" x14ac:dyDescent="0.25">
      <c r="A8939" s="56">
        <v>21255</v>
      </c>
      <c r="B8939" s="43" t="s">
        <v>3016</v>
      </c>
      <c r="C8939" s="43" t="s">
        <v>4663</v>
      </c>
      <c r="D8939" s="57" t="s">
        <v>133</v>
      </c>
      <c r="E8939" s="44">
        <v>600</v>
      </c>
      <c r="F8939" s="58">
        <v>38625</v>
      </c>
      <c r="G8939" s="45">
        <v>12419.97</v>
      </c>
      <c r="H8939" s="45">
        <v>-4449.92</v>
      </c>
      <c r="I8939" s="59">
        <f t="shared" si="974"/>
        <v>7970.0499999999993</v>
      </c>
      <c r="J8939" s="44">
        <f t="shared" si="975"/>
        <v>2005</v>
      </c>
      <c r="K8939" s="44">
        <f t="shared" si="976"/>
        <v>18</v>
      </c>
      <c r="L8939" s="59">
        <f>VLOOKUP(J8939,'SF CCI, BCI'!A:F,5)</f>
        <v>8462.4500000000007</v>
      </c>
      <c r="M8939" s="59">
        <f t="shared" si="980"/>
        <v>1.8159351015367888</v>
      </c>
      <c r="N8939" s="47">
        <f t="shared" si="977"/>
        <v>22553.85948303387</v>
      </c>
      <c r="O8939" s="44">
        <f t="shared" si="978"/>
        <v>32</v>
      </c>
      <c r="P8939" s="47">
        <f t="shared" si="979"/>
        <v>14473.093556003283</v>
      </c>
    </row>
    <row r="8940" spans="1:16" x14ac:dyDescent="0.25">
      <c r="A8940" s="56">
        <v>21256</v>
      </c>
      <c r="B8940" s="43" t="s">
        <v>3016</v>
      </c>
      <c r="C8940" s="43" t="s">
        <v>4664</v>
      </c>
      <c r="D8940" s="57" t="s">
        <v>133</v>
      </c>
      <c r="E8940" s="44">
        <v>600</v>
      </c>
      <c r="F8940" s="58">
        <v>38625</v>
      </c>
      <c r="G8940" s="45">
        <v>9681.7199999999993</v>
      </c>
      <c r="H8940" s="45">
        <v>-3468.8599999999997</v>
      </c>
      <c r="I8940" s="59">
        <f t="shared" si="974"/>
        <v>6212.86</v>
      </c>
      <c r="J8940" s="44">
        <f t="shared" si="975"/>
        <v>2005</v>
      </c>
      <c r="K8940" s="44">
        <f t="shared" si="976"/>
        <v>18</v>
      </c>
      <c r="L8940" s="59">
        <f>VLOOKUP(J8940,'SF CCI, BCI'!A:F,5)</f>
        <v>8462.4500000000007</v>
      </c>
      <c r="M8940" s="59">
        <f t="shared" si="980"/>
        <v>1.8159351015367888</v>
      </c>
      <c r="N8940" s="47">
        <f t="shared" si="977"/>
        <v>17581.375191250758</v>
      </c>
      <c r="O8940" s="44">
        <f t="shared" si="978"/>
        <v>32</v>
      </c>
      <c r="P8940" s="47">
        <f t="shared" si="979"/>
        <v>11282.150554933853</v>
      </c>
    </row>
    <row r="8941" spans="1:16" x14ac:dyDescent="0.25">
      <c r="A8941" s="56">
        <v>21257</v>
      </c>
      <c r="B8941" s="43" t="s">
        <v>3016</v>
      </c>
      <c r="C8941" s="43" t="s">
        <v>4665</v>
      </c>
      <c r="D8941" s="57" t="s">
        <v>133</v>
      </c>
      <c r="E8941" s="44">
        <v>600</v>
      </c>
      <c r="F8941" s="58">
        <v>38625</v>
      </c>
      <c r="G8941" s="45">
        <v>969.19</v>
      </c>
      <c r="H8941" s="45">
        <v>-347.21999999999997</v>
      </c>
      <c r="I8941" s="59">
        <f t="shared" si="974"/>
        <v>621.97</v>
      </c>
      <c r="J8941" s="44">
        <f t="shared" si="975"/>
        <v>2005</v>
      </c>
      <c r="K8941" s="44">
        <f t="shared" si="976"/>
        <v>18</v>
      </c>
      <c r="L8941" s="59">
        <f>VLOOKUP(J8941,'SF CCI, BCI'!A:F,5)</f>
        <v>8462.4500000000007</v>
      </c>
      <c r="M8941" s="59">
        <f t="shared" si="980"/>
        <v>1.8159351015367888</v>
      </c>
      <c r="N8941" s="47">
        <f t="shared" si="977"/>
        <v>1759.9861410584406</v>
      </c>
      <c r="O8941" s="44">
        <f t="shared" si="978"/>
        <v>32</v>
      </c>
      <c r="P8941" s="47">
        <f t="shared" si="979"/>
        <v>1129.4571551028366</v>
      </c>
    </row>
    <row r="8942" spans="1:16" x14ac:dyDescent="0.25">
      <c r="A8942" s="56">
        <v>21258</v>
      </c>
      <c r="B8942" s="43" t="s">
        <v>3016</v>
      </c>
      <c r="C8942" s="43" t="s">
        <v>4666</v>
      </c>
      <c r="D8942" s="57" t="s">
        <v>133</v>
      </c>
      <c r="E8942" s="44">
        <v>600</v>
      </c>
      <c r="F8942" s="58">
        <v>38625</v>
      </c>
      <c r="G8942" s="45">
        <v>606.08000000000004</v>
      </c>
      <c r="H8942" s="45">
        <v>-217.12</v>
      </c>
      <c r="I8942" s="59">
        <f t="shared" si="974"/>
        <v>388.96000000000004</v>
      </c>
      <c r="J8942" s="44">
        <f t="shared" si="975"/>
        <v>2005</v>
      </c>
      <c r="K8942" s="44">
        <f t="shared" si="976"/>
        <v>18</v>
      </c>
      <c r="L8942" s="59">
        <f>VLOOKUP(J8942,'SF CCI, BCI'!A:F,5)</f>
        <v>8462.4500000000007</v>
      </c>
      <c r="M8942" s="59">
        <f t="shared" si="980"/>
        <v>1.8159351015367888</v>
      </c>
      <c r="N8942" s="47">
        <f t="shared" si="977"/>
        <v>1100.6019463394171</v>
      </c>
      <c r="O8942" s="44">
        <f t="shared" si="978"/>
        <v>32</v>
      </c>
      <c r="P8942" s="47">
        <f t="shared" si="979"/>
        <v>706.32611709374942</v>
      </c>
    </row>
    <row r="8943" spans="1:16" x14ac:dyDescent="0.25">
      <c r="A8943" s="56">
        <v>21259</v>
      </c>
      <c r="B8943" s="43" t="s">
        <v>3020</v>
      </c>
      <c r="C8943" s="43" t="s">
        <v>4667</v>
      </c>
      <c r="D8943" s="57" t="s">
        <v>133</v>
      </c>
      <c r="E8943" s="44">
        <v>600</v>
      </c>
      <c r="F8943" s="58">
        <v>38625</v>
      </c>
      <c r="G8943" s="45">
        <v>536.98</v>
      </c>
      <c r="H8943" s="45">
        <v>-192.35</v>
      </c>
      <c r="I8943" s="59">
        <f t="shared" si="974"/>
        <v>344.63</v>
      </c>
      <c r="J8943" s="44">
        <f t="shared" si="975"/>
        <v>2005</v>
      </c>
      <c r="K8943" s="44">
        <f t="shared" si="976"/>
        <v>18</v>
      </c>
      <c r="L8943" s="59">
        <f>VLOOKUP(J8943,'SF CCI, BCI'!A:F,5)</f>
        <v>8462.4500000000007</v>
      </c>
      <c r="M8943" s="59">
        <f t="shared" si="980"/>
        <v>1.8159351015367888</v>
      </c>
      <c r="N8943" s="47">
        <f t="shared" si="977"/>
        <v>975.12083082322488</v>
      </c>
      <c r="O8943" s="44">
        <f t="shared" si="978"/>
        <v>32</v>
      </c>
      <c r="P8943" s="47">
        <f t="shared" si="979"/>
        <v>625.82571404262353</v>
      </c>
    </row>
    <row r="8944" spans="1:16" x14ac:dyDescent="0.25">
      <c r="A8944" s="56">
        <v>21260</v>
      </c>
      <c r="B8944" s="43" t="s">
        <v>3020</v>
      </c>
      <c r="C8944" s="43" t="s">
        <v>4668</v>
      </c>
      <c r="D8944" s="57" t="s">
        <v>133</v>
      </c>
      <c r="E8944" s="44">
        <v>600</v>
      </c>
      <c r="F8944" s="58">
        <v>38625</v>
      </c>
      <c r="G8944" s="45">
        <v>3839.79</v>
      </c>
      <c r="H8944" s="45">
        <v>-1375.75</v>
      </c>
      <c r="I8944" s="59">
        <f t="shared" si="974"/>
        <v>2464.04</v>
      </c>
      <c r="J8944" s="44">
        <f t="shared" si="975"/>
        <v>2005</v>
      </c>
      <c r="K8944" s="44">
        <f t="shared" si="976"/>
        <v>18</v>
      </c>
      <c r="L8944" s="59">
        <f>VLOOKUP(J8944,'SF CCI, BCI'!A:F,5)</f>
        <v>8462.4500000000007</v>
      </c>
      <c r="M8944" s="59">
        <f t="shared" si="980"/>
        <v>1.8159351015367888</v>
      </c>
      <c r="N8944" s="47">
        <f t="shared" si="977"/>
        <v>6972.8094435299463</v>
      </c>
      <c r="O8944" s="44">
        <f t="shared" si="978"/>
        <v>32</v>
      </c>
      <c r="P8944" s="47">
        <f t="shared" si="979"/>
        <v>4474.5367275907092</v>
      </c>
    </row>
    <row r="8945" spans="1:16" x14ac:dyDescent="0.25">
      <c r="A8945" s="56">
        <v>21261</v>
      </c>
      <c r="B8945" s="43" t="s">
        <v>3020</v>
      </c>
      <c r="C8945" s="43" t="s">
        <v>4669</v>
      </c>
      <c r="D8945" s="57" t="s">
        <v>133</v>
      </c>
      <c r="E8945" s="44">
        <v>600</v>
      </c>
      <c r="F8945" s="58">
        <v>38625</v>
      </c>
      <c r="G8945" s="45">
        <v>844.73</v>
      </c>
      <c r="H8945" s="45">
        <v>-302.61</v>
      </c>
      <c r="I8945" s="59">
        <f t="shared" si="974"/>
        <v>542.12</v>
      </c>
      <c r="J8945" s="44">
        <f t="shared" si="975"/>
        <v>2005</v>
      </c>
      <c r="K8945" s="44">
        <f t="shared" si="976"/>
        <v>18</v>
      </c>
      <c r="L8945" s="59">
        <f>VLOOKUP(J8945,'SF CCI, BCI'!A:F,5)</f>
        <v>8462.4500000000007</v>
      </c>
      <c r="M8945" s="59">
        <f t="shared" si="980"/>
        <v>1.8159351015367888</v>
      </c>
      <c r="N8945" s="47">
        <f t="shared" si="977"/>
        <v>1533.9748583211717</v>
      </c>
      <c r="O8945" s="44">
        <f t="shared" si="978"/>
        <v>32</v>
      </c>
      <c r="P8945" s="47">
        <f t="shared" si="979"/>
        <v>984.45473724512397</v>
      </c>
    </row>
    <row r="8946" spans="1:16" x14ac:dyDescent="0.25">
      <c r="A8946" s="56">
        <v>21262</v>
      </c>
      <c r="B8946" s="43" t="s">
        <v>3020</v>
      </c>
      <c r="C8946" s="43" t="s">
        <v>4670</v>
      </c>
      <c r="D8946" s="57" t="s">
        <v>133</v>
      </c>
      <c r="E8946" s="44">
        <v>600</v>
      </c>
      <c r="F8946" s="58">
        <v>38625</v>
      </c>
      <c r="G8946" s="45">
        <v>1156.67</v>
      </c>
      <c r="H8946" s="45">
        <v>-414.43</v>
      </c>
      <c r="I8946" s="59">
        <f t="shared" si="974"/>
        <v>742.24</v>
      </c>
      <c r="J8946" s="44">
        <f t="shared" si="975"/>
        <v>2005</v>
      </c>
      <c r="K8946" s="44">
        <f t="shared" si="976"/>
        <v>18</v>
      </c>
      <c r="L8946" s="59">
        <f>VLOOKUP(J8946,'SF CCI, BCI'!A:F,5)</f>
        <v>8462.4500000000007</v>
      </c>
      <c r="M8946" s="59">
        <f t="shared" si="980"/>
        <v>1.8159351015367888</v>
      </c>
      <c r="N8946" s="47">
        <f t="shared" si="977"/>
        <v>2100.4376538945576</v>
      </c>
      <c r="O8946" s="44">
        <f t="shared" si="978"/>
        <v>32</v>
      </c>
      <c r="P8946" s="47">
        <f t="shared" si="979"/>
        <v>1347.8596697646663</v>
      </c>
    </row>
    <row r="8947" spans="1:16" x14ac:dyDescent="0.25">
      <c r="A8947" s="56">
        <v>21263</v>
      </c>
      <c r="B8947" s="43" t="s">
        <v>3020</v>
      </c>
      <c r="C8947" s="43" t="s">
        <v>4671</v>
      </c>
      <c r="D8947" s="57" t="s">
        <v>133</v>
      </c>
      <c r="E8947" s="44">
        <v>600</v>
      </c>
      <c r="F8947" s="58">
        <v>38625</v>
      </c>
      <c r="G8947" s="45">
        <v>1560</v>
      </c>
      <c r="H8947" s="45">
        <v>-558.92999999999995</v>
      </c>
      <c r="I8947" s="59">
        <f t="shared" si="974"/>
        <v>1001.07</v>
      </c>
      <c r="J8947" s="44">
        <f t="shared" si="975"/>
        <v>2005</v>
      </c>
      <c r="K8947" s="44">
        <f t="shared" si="976"/>
        <v>18</v>
      </c>
      <c r="L8947" s="59">
        <f>VLOOKUP(J8947,'SF CCI, BCI'!A:F,5)</f>
        <v>8462.4500000000007</v>
      </c>
      <c r="M8947" s="59">
        <f t="shared" si="980"/>
        <v>1.8159351015367888</v>
      </c>
      <c r="N8947" s="47">
        <f t="shared" si="977"/>
        <v>2832.8587583973904</v>
      </c>
      <c r="O8947" s="44">
        <f t="shared" si="978"/>
        <v>32</v>
      </c>
      <c r="P8947" s="47">
        <f t="shared" si="979"/>
        <v>1817.8781520954333</v>
      </c>
    </row>
    <row r="8948" spans="1:16" x14ac:dyDescent="0.25">
      <c r="A8948" s="56">
        <v>21264</v>
      </c>
      <c r="B8948" s="43" t="s">
        <v>3020</v>
      </c>
      <c r="C8948" s="43" t="s">
        <v>4672</v>
      </c>
      <c r="D8948" s="57" t="s">
        <v>133</v>
      </c>
      <c r="E8948" s="44">
        <v>600</v>
      </c>
      <c r="F8948" s="58">
        <v>38625</v>
      </c>
      <c r="G8948" s="45">
        <v>563.04999999999995</v>
      </c>
      <c r="H8948" s="45">
        <v>-201.69</v>
      </c>
      <c r="I8948" s="59">
        <f t="shared" si="974"/>
        <v>361.35999999999996</v>
      </c>
      <c r="J8948" s="44">
        <f t="shared" si="975"/>
        <v>2005</v>
      </c>
      <c r="K8948" s="44">
        <f t="shared" si="976"/>
        <v>18</v>
      </c>
      <c r="L8948" s="59">
        <f>VLOOKUP(J8948,'SF CCI, BCI'!A:F,5)</f>
        <v>8462.4500000000007</v>
      </c>
      <c r="M8948" s="59">
        <f t="shared" si="980"/>
        <v>1.8159351015367888</v>
      </c>
      <c r="N8948" s="47">
        <f t="shared" si="977"/>
        <v>1022.4622589202888</v>
      </c>
      <c r="O8948" s="44">
        <f t="shared" si="978"/>
        <v>32</v>
      </c>
      <c r="P8948" s="47">
        <f t="shared" si="979"/>
        <v>656.20630829133393</v>
      </c>
    </row>
    <row r="8949" spans="1:16" x14ac:dyDescent="0.25">
      <c r="A8949" s="56">
        <v>21265</v>
      </c>
      <c r="B8949" s="43" t="s">
        <v>3020</v>
      </c>
      <c r="C8949" s="43" t="s">
        <v>4673</v>
      </c>
      <c r="D8949" s="57" t="s">
        <v>133</v>
      </c>
      <c r="E8949" s="44">
        <v>600</v>
      </c>
      <c r="F8949" s="58">
        <v>38625</v>
      </c>
      <c r="G8949" s="45">
        <v>459.16</v>
      </c>
      <c r="H8949" s="45">
        <v>-164.54</v>
      </c>
      <c r="I8949" s="59">
        <f t="shared" si="974"/>
        <v>294.62</v>
      </c>
      <c r="J8949" s="44">
        <f t="shared" si="975"/>
        <v>2005</v>
      </c>
      <c r="K8949" s="44">
        <f t="shared" si="976"/>
        <v>18</v>
      </c>
      <c r="L8949" s="59">
        <f>VLOOKUP(J8949,'SF CCI, BCI'!A:F,5)</f>
        <v>8462.4500000000007</v>
      </c>
      <c r="M8949" s="59">
        <f t="shared" si="980"/>
        <v>1.8159351015367888</v>
      </c>
      <c r="N8949" s="47">
        <f t="shared" si="977"/>
        <v>833.80476122163202</v>
      </c>
      <c r="O8949" s="44">
        <f t="shared" si="978"/>
        <v>32</v>
      </c>
      <c r="P8949" s="47">
        <f t="shared" si="979"/>
        <v>535.01079961476876</v>
      </c>
    </row>
    <row r="8950" spans="1:16" x14ac:dyDescent="0.25">
      <c r="A8950" s="56">
        <v>21266</v>
      </c>
      <c r="B8950" s="43" t="s">
        <v>3020</v>
      </c>
      <c r="C8950" s="43" t="s">
        <v>4674</v>
      </c>
      <c r="D8950" s="57" t="s">
        <v>133</v>
      </c>
      <c r="E8950" s="44">
        <v>600</v>
      </c>
      <c r="F8950" s="58">
        <v>38625</v>
      </c>
      <c r="G8950" s="45">
        <v>1195.26</v>
      </c>
      <c r="H8950" s="45">
        <v>-428.23999999999995</v>
      </c>
      <c r="I8950" s="59">
        <f t="shared" si="974"/>
        <v>767.02</v>
      </c>
      <c r="J8950" s="44">
        <f t="shared" si="975"/>
        <v>2005</v>
      </c>
      <c r="K8950" s="44">
        <f t="shared" si="976"/>
        <v>18</v>
      </c>
      <c r="L8950" s="59">
        <f>VLOOKUP(J8950,'SF CCI, BCI'!A:F,5)</f>
        <v>8462.4500000000007</v>
      </c>
      <c r="M8950" s="59">
        <f t="shared" si="980"/>
        <v>1.8159351015367888</v>
      </c>
      <c r="N8950" s="47">
        <f t="shared" si="977"/>
        <v>2170.5145894628622</v>
      </c>
      <c r="O8950" s="44">
        <f t="shared" si="978"/>
        <v>32</v>
      </c>
      <c r="P8950" s="47">
        <f t="shared" si="979"/>
        <v>1392.8585415807477</v>
      </c>
    </row>
    <row r="8951" spans="1:16" x14ac:dyDescent="0.25">
      <c r="A8951" s="56">
        <v>21267</v>
      </c>
      <c r="B8951" s="43" t="s">
        <v>3020</v>
      </c>
      <c r="C8951" s="43" t="s">
        <v>4675</v>
      </c>
      <c r="D8951" s="57" t="s">
        <v>133</v>
      </c>
      <c r="E8951" s="44">
        <v>600</v>
      </c>
      <c r="F8951" s="58">
        <v>38625</v>
      </c>
      <c r="G8951" s="45">
        <v>260</v>
      </c>
      <c r="H8951" s="45">
        <v>-93.19</v>
      </c>
      <c r="I8951" s="59">
        <f t="shared" si="974"/>
        <v>166.81</v>
      </c>
      <c r="J8951" s="44">
        <f t="shared" si="975"/>
        <v>2005</v>
      </c>
      <c r="K8951" s="44">
        <f t="shared" si="976"/>
        <v>18</v>
      </c>
      <c r="L8951" s="59">
        <f>VLOOKUP(J8951,'SF CCI, BCI'!A:F,5)</f>
        <v>8462.4500000000007</v>
      </c>
      <c r="M8951" s="59">
        <f t="shared" si="980"/>
        <v>1.8159351015367888</v>
      </c>
      <c r="N8951" s="47">
        <f t="shared" si="977"/>
        <v>472.14312639956512</v>
      </c>
      <c r="O8951" s="44">
        <f t="shared" si="978"/>
        <v>32</v>
      </c>
      <c r="P8951" s="47">
        <f t="shared" si="979"/>
        <v>302.91613428735172</v>
      </c>
    </row>
    <row r="8952" spans="1:16" x14ac:dyDescent="0.25">
      <c r="A8952" s="56">
        <v>21268</v>
      </c>
      <c r="B8952" s="43" t="s">
        <v>3020</v>
      </c>
      <c r="C8952" s="43" t="s">
        <v>4676</v>
      </c>
      <c r="D8952" s="57" t="s">
        <v>133</v>
      </c>
      <c r="E8952" s="44">
        <v>600</v>
      </c>
      <c r="F8952" s="58">
        <v>38625</v>
      </c>
      <c r="G8952" s="45">
        <v>1980</v>
      </c>
      <c r="H8952" s="45">
        <v>-709.37</v>
      </c>
      <c r="I8952" s="59">
        <f t="shared" si="974"/>
        <v>1270.6300000000001</v>
      </c>
      <c r="J8952" s="44">
        <f t="shared" si="975"/>
        <v>2005</v>
      </c>
      <c r="K8952" s="44">
        <f t="shared" si="976"/>
        <v>18</v>
      </c>
      <c r="L8952" s="59">
        <f>VLOOKUP(J8952,'SF CCI, BCI'!A:F,5)</f>
        <v>8462.4500000000007</v>
      </c>
      <c r="M8952" s="59">
        <f t="shared" si="980"/>
        <v>1.8159351015367888</v>
      </c>
      <c r="N8952" s="47">
        <f t="shared" si="977"/>
        <v>3595.5515010428417</v>
      </c>
      <c r="O8952" s="44">
        <f t="shared" si="978"/>
        <v>32</v>
      </c>
      <c r="P8952" s="47">
        <f t="shared" si="979"/>
        <v>2307.3816180656904</v>
      </c>
    </row>
    <row r="8953" spans="1:16" x14ac:dyDescent="0.25">
      <c r="A8953" s="56">
        <v>21269</v>
      </c>
      <c r="B8953" s="43" t="s">
        <v>3020</v>
      </c>
      <c r="C8953" s="43" t="s">
        <v>4677</v>
      </c>
      <c r="D8953" s="57" t="s">
        <v>133</v>
      </c>
      <c r="E8953" s="44">
        <v>600</v>
      </c>
      <c r="F8953" s="58">
        <v>38625</v>
      </c>
      <c r="G8953" s="45">
        <v>2860</v>
      </c>
      <c r="H8953" s="45">
        <v>-1024.6599999999999</v>
      </c>
      <c r="I8953" s="59">
        <f t="shared" si="974"/>
        <v>1835.3400000000001</v>
      </c>
      <c r="J8953" s="44">
        <f t="shared" si="975"/>
        <v>2005</v>
      </c>
      <c r="K8953" s="44">
        <f t="shared" si="976"/>
        <v>18</v>
      </c>
      <c r="L8953" s="59">
        <f>VLOOKUP(J8953,'SF CCI, BCI'!A:F,5)</f>
        <v>8462.4500000000007</v>
      </c>
      <c r="M8953" s="59">
        <f t="shared" si="980"/>
        <v>1.8159351015367888</v>
      </c>
      <c r="N8953" s="47">
        <f t="shared" si="977"/>
        <v>5193.5743903952161</v>
      </c>
      <c r="O8953" s="44">
        <f t="shared" si="978"/>
        <v>32</v>
      </c>
      <c r="P8953" s="47">
        <f t="shared" si="979"/>
        <v>3332.8583292545304</v>
      </c>
    </row>
    <row r="8954" spans="1:16" x14ac:dyDescent="0.25">
      <c r="A8954" s="56">
        <v>21270</v>
      </c>
      <c r="B8954" s="43" t="s">
        <v>4678</v>
      </c>
      <c r="C8954" s="43" t="s">
        <v>840</v>
      </c>
      <c r="D8954" s="57" t="s">
        <v>69</v>
      </c>
      <c r="E8954" s="44">
        <v>600</v>
      </c>
      <c r="F8954" s="58">
        <v>38625</v>
      </c>
      <c r="G8954" s="45">
        <v>11314.76</v>
      </c>
      <c r="H8954" s="45">
        <v>-4053.96</v>
      </c>
      <c r="I8954" s="59">
        <f t="shared" si="974"/>
        <v>7260.8</v>
      </c>
      <c r="J8954" s="44">
        <f t="shared" si="975"/>
        <v>2005</v>
      </c>
      <c r="K8954" s="44">
        <f t="shared" si="976"/>
        <v>18</v>
      </c>
      <c r="L8954" s="59">
        <f>VLOOKUP(J8954,'SF CCI, BCI'!A:F,5)</f>
        <v>8462.4500000000007</v>
      </c>
      <c r="M8954" s="59">
        <f t="shared" si="980"/>
        <v>1.8159351015367888</v>
      </c>
      <c r="N8954" s="47">
        <f t="shared" si="977"/>
        <v>20546.869849464398</v>
      </c>
      <c r="O8954" s="44">
        <f t="shared" si="978"/>
        <v>32</v>
      </c>
      <c r="P8954" s="47">
        <f t="shared" si="979"/>
        <v>13185.141585238316</v>
      </c>
    </row>
    <row r="8955" spans="1:16" x14ac:dyDescent="0.25">
      <c r="A8955" s="56">
        <v>21271</v>
      </c>
      <c r="B8955" s="43" t="s">
        <v>107</v>
      </c>
      <c r="C8955" s="43" t="s">
        <v>4679</v>
      </c>
      <c r="D8955" s="57" t="s">
        <v>165</v>
      </c>
      <c r="E8955" s="44">
        <v>600</v>
      </c>
      <c r="F8955" s="58">
        <v>38625</v>
      </c>
      <c r="G8955" s="45">
        <v>4629.2</v>
      </c>
      <c r="H8955" s="45">
        <v>-1658.55</v>
      </c>
      <c r="I8955" s="59">
        <f t="shared" si="974"/>
        <v>2970.6499999999996</v>
      </c>
      <c r="J8955" s="44">
        <f t="shared" si="975"/>
        <v>2005</v>
      </c>
      <c r="K8955" s="44">
        <f t="shared" si="976"/>
        <v>18</v>
      </c>
      <c r="L8955" s="59">
        <f>VLOOKUP(J8955,'SF CCI, BCI'!A:F,5)</f>
        <v>8462.4500000000007</v>
      </c>
      <c r="M8955" s="59">
        <f t="shared" si="980"/>
        <v>1.8159351015367888</v>
      </c>
      <c r="N8955" s="47">
        <f t="shared" si="977"/>
        <v>8406.3267720341028</v>
      </c>
      <c r="O8955" s="44">
        <f t="shared" si="978"/>
        <v>32</v>
      </c>
      <c r="P8955" s="47">
        <f t="shared" si="979"/>
        <v>5394.5076093802609</v>
      </c>
    </row>
    <row r="8956" spans="1:16" x14ac:dyDescent="0.25">
      <c r="A8956" s="56">
        <v>21274</v>
      </c>
      <c r="B8956" s="43" t="s">
        <v>4198</v>
      </c>
      <c r="C8956" s="43" t="s">
        <v>4680</v>
      </c>
      <c r="D8956" s="57" t="s">
        <v>133</v>
      </c>
      <c r="E8956" s="44">
        <v>600</v>
      </c>
      <c r="F8956" s="58">
        <v>38656</v>
      </c>
      <c r="G8956" s="45">
        <v>5398.61</v>
      </c>
      <c r="H8956" s="45">
        <v>-1925.3600000000001</v>
      </c>
      <c r="I8956" s="59">
        <f t="shared" si="974"/>
        <v>3473.2499999999995</v>
      </c>
      <c r="J8956" s="44">
        <f t="shared" si="975"/>
        <v>2005</v>
      </c>
      <c r="K8956" s="44">
        <f t="shared" si="976"/>
        <v>18</v>
      </c>
      <c r="L8956" s="59">
        <f>VLOOKUP(J8956,'SF CCI, BCI'!A:F,5)</f>
        <v>8462.4500000000007</v>
      </c>
      <c r="M8956" s="59">
        <f t="shared" si="980"/>
        <v>1.8159351015367888</v>
      </c>
      <c r="N8956" s="47">
        <f t="shared" si="977"/>
        <v>9803.5253985075233</v>
      </c>
      <c r="O8956" s="44">
        <f t="shared" si="978"/>
        <v>32</v>
      </c>
      <c r="P8956" s="47">
        <f t="shared" si="979"/>
        <v>6307.1965914126513</v>
      </c>
    </row>
    <row r="8957" spans="1:16" x14ac:dyDescent="0.25">
      <c r="A8957" s="56">
        <v>21275</v>
      </c>
      <c r="B8957" s="43" t="s">
        <v>4198</v>
      </c>
      <c r="C8957" s="43" t="s">
        <v>4681</v>
      </c>
      <c r="D8957" s="57" t="s">
        <v>133</v>
      </c>
      <c r="E8957" s="44">
        <v>600</v>
      </c>
      <c r="F8957" s="58">
        <v>38656</v>
      </c>
      <c r="G8957" s="45">
        <v>2272.9299999999998</v>
      </c>
      <c r="H8957" s="45">
        <v>-810.63</v>
      </c>
      <c r="I8957" s="59">
        <f t="shared" si="974"/>
        <v>1462.2999999999997</v>
      </c>
      <c r="J8957" s="44">
        <f t="shared" si="975"/>
        <v>2005</v>
      </c>
      <c r="K8957" s="44">
        <f t="shared" si="976"/>
        <v>18</v>
      </c>
      <c r="L8957" s="59">
        <f>VLOOKUP(J8957,'SF CCI, BCI'!A:F,5)</f>
        <v>8462.4500000000007</v>
      </c>
      <c r="M8957" s="59">
        <f t="shared" si="980"/>
        <v>1.8159351015367888</v>
      </c>
      <c r="N8957" s="47">
        <f t="shared" si="977"/>
        <v>4127.493370336013</v>
      </c>
      <c r="O8957" s="44">
        <f t="shared" si="978"/>
        <v>32</v>
      </c>
      <c r="P8957" s="47">
        <f t="shared" si="979"/>
        <v>2655.4418989772457</v>
      </c>
    </row>
    <row r="8958" spans="1:16" x14ac:dyDescent="0.25">
      <c r="A8958" s="56">
        <v>21276</v>
      </c>
      <c r="B8958" s="43" t="s">
        <v>4198</v>
      </c>
      <c r="C8958" s="43" t="s">
        <v>4682</v>
      </c>
      <c r="D8958" s="57" t="s">
        <v>133</v>
      </c>
      <c r="E8958" s="44">
        <v>600</v>
      </c>
      <c r="F8958" s="58">
        <v>38656</v>
      </c>
      <c r="G8958" s="45">
        <v>6269.81</v>
      </c>
      <c r="H8958" s="45">
        <v>-2236.04</v>
      </c>
      <c r="I8958" s="59">
        <f t="shared" si="974"/>
        <v>4033.7700000000004</v>
      </c>
      <c r="J8958" s="44">
        <f t="shared" si="975"/>
        <v>2005</v>
      </c>
      <c r="K8958" s="44">
        <f t="shared" si="976"/>
        <v>18</v>
      </c>
      <c r="L8958" s="59">
        <f>VLOOKUP(J8958,'SF CCI, BCI'!A:F,5)</f>
        <v>8462.4500000000007</v>
      </c>
      <c r="M8958" s="59">
        <f t="shared" si="980"/>
        <v>1.8159351015367888</v>
      </c>
      <c r="N8958" s="47">
        <f t="shared" si="977"/>
        <v>11385.568058966375</v>
      </c>
      <c r="O8958" s="44">
        <f t="shared" si="978"/>
        <v>32</v>
      </c>
      <c r="P8958" s="47">
        <f t="shared" si="979"/>
        <v>7325.0645345260536</v>
      </c>
    </row>
    <row r="8959" spans="1:16" x14ac:dyDescent="0.25">
      <c r="A8959" s="56">
        <v>21277</v>
      </c>
      <c r="B8959" s="43" t="s">
        <v>4198</v>
      </c>
      <c r="C8959" s="43" t="s">
        <v>4683</v>
      </c>
      <c r="D8959" s="57" t="s">
        <v>133</v>
      </c>
      <c r="E8959" s="44">
        <v>600</v>
      </c>
      <c r="F8959" s="58">
        <v>38656</v>
      </c>
      <c r="G8959" s="45">
        <v>898.3</v>
      </c>
      <c r="H8959" s="45">
        <v>-320.33999999999997</v>
      </c>
      <c r="I8959" s="59">
        <f t="shared" si="974"/>
        <v>577.96</v>
      </c>
      <c r="J8959" s="44">
        <f t="shared" si="975"/>
        <v>2005</v>
      </c>
      <c r="K8959" s="44">
        <f t="shared" si="976"/>
        <v>18</v>
      </c>
      <c r="L8959" s="59">
        <f>VLOOKUP(J8959,'SF CCI, BCI'!A:F,5)</f>
        <v>8462.4500000000007</v>
      </c>
      <c r="M8959" s="59">
        <f t="shared" si="980"/>
        <v>1.8159351015367888</v>
      </c>
      <c r="N8959" s="47">
        <f t="shared" si="977"/>
        <v>1631.2545017104974</v>
      </c>
      <c r="O8959" s="44">
        <f t="shared" si="978"/>
        <v>32</v>
      </c>
      <c r="P8959" s="47">
        <f t="shared" si="979"/>
        <v>1049.5378512842026</v>
      </c>
    </row>
    <row r="8960" spans="1:16" x14ac:dyDescent="0.25">
      <c r="A8960" s="56">
        <v>21278</v>
      </c>
      <c r="B8960" s="43" t="s">
        <v>4198</v>
      </c>
      <c r="C8960" s="43" t="s">
        <v>4684</v>
      </c>
      <c r="D8960" s="57" t="s">
        <v>133</v>
      </c>
      <c r="E8960" s="44">
        <v>600</v>
      </c>
      <c r="F8960" s="58">
        <v>38656</v>
      </c>
      <c r="G8960" s="45">
        <v>520</v>
      </c>
      <c r="H8960" s="45">
        <v>-185.4</v>
      </c>
      <c r="I8960" s="59">
        <f t="shared" si="974"/>
        <v>334.6</v>
      </c>
      <c r="J8960" s="44">
        <f t="shared" si="975"/>
        <v>2005</v>
      </c>
      <c r="K8960" s="44">
        <f t="shared" si="976"/>
        <v>18</v>
      </c>
      <c r="L8960" s="59">
        <f>VLOOKUP(J8960,'SF CCI, BCI'!A:F,5)</f>
        <v>8462.4500000000007</v>
      </c>
      <c r="M8960" s="59">
        <f t="shared" si="980"/>
        <v>1.8159351015367888</v>
      </c>
      <c r="N8960" s="47">
        <f t="shared" si="977"/>
        <v>944.28625279913024</v>
      </c>
      <c r="O8960" s="44">
        <f t="shared" si="978"/>
        <v>32</v>
      </c>
      <c r="P8960" s="47">
        <f t="shared" si="979"/>
        <v>607.6118849742096</v>
      </c>
    </row>
    <row r="8961" spans="1:16" x14ac:dyDescent="0.25">
      <c r="A8961" s="56">
        <v>21279</v>
      </c>
      <c r="B8961" s="43" t="s">
        <v>4198</v>
      </c>
      <c r="C8961" s="43" t="s">
        <v>4685</v>
      </c>
      <c r="D8961" s="57" t="s">
        <v>133</v>
      </c>
      <c r="E8961" s="44">
        <v>600</v>
      </c>
      <c r="F8961" s="58">
        <v>38656</v>
      </c>
      <c r="G8961" s="45">
        <v>2860</v>
      </c>
      <c r="H8961" s="45">
        <v>-1019.96</v>
      </c>
      <c r="I8961" s="59">
        <f t="shared" si="974"/>
        <v>1840.04</v>
      </c>
      <c r="J8961" s="44">
        <f t="shared" si="975"/>
        <v>2005</v>
      </c>
      <c r="K8961" s="44">
        <f t="shared" si="976"/>
        <v>18</v>
      </c>
      <c r="L8961" s="59">
        <f>VLOOKUP(J8961,'SF CCI, BCI'!A:F,5)</f>
        <v>8462.4500000000007</v>
      </c>
      <c r="M8961" s="59">
        <f t="shared" si="980"/>
        <v>1.8159351015367888</v>
      </c>
      <c r="N8961" s="47">
        <f t="shared" si="977"/>
        <v>5193.5743903952161</v>
      </c>
      <c r="O8961" s="44">
        <f t="shared" si="978"/>
        <v>32</v>
      </c>
      <c r="P8961" s="47">
        <f t="shared" si="979"/>
        <v>3341.3932242317528</v>
      </c>
    </row>
    <row r="8962" spans="1:16" x14ac:dyDescent="0.25">
      <c r="A8962" s="56">
        <v>21280</v>
      </c>
      <c r="B8962" s="43" t="s">
        <v>3038</v>
      </c>
      <c r="C8962" s="43" t="s">
        <v>4686</v>
      </c>
      <c r="D8962" s="57" t="s">
        <v>133</v>
      </c>
      <c r="E8962" s="44">
        <v>600</v>
      </c>
      <c r="F8962" s="58">
        <v>38656</v>
      </c>
      <c r="G8962" s="45">
        <v>24835.3</v>
      </c>
      <c r="H8962" s="45">
        <v>-8857.32</v>
      </c>
      <c r="I8962" s="59">
        <f t="shared" si="974"/>
        <v>15977.98</v>
      </c>
      <c r="J8962" s="44">
        <f t="shared" si="975"/>
        <v>2005</v>
      </c>
      <c r="K8962" s="44">
        <f t="shared" si="976"/>
        <v>18</v>
      </c>
      <c r="L8962" s="59">
        <f>VLOOKUP(J8962,'SF CCI, BCI'!A:F,5)</f>
        <v>8462.4500000000007</v>
      </c>
      <c r="M8962" s="59">
        <f t="shared" si="980"/>
        <v>1.8159351015367888</v>
      </c>
      <c r="N8962" s="47">
        <f t="shared" si="977"/>
        <v>45099.293027196611</v>
      </c>
      <c r="O8962" s="44">
        <f t="shared" si="978"/>
        <v>32</v>
      </c>
      <c r="P8962" s="47">
        <f t="shared" si="979"/>
        <v>29014.97473365278</v>
      </c>
    </row>
    <row r="8963" spans="1:16" x14ac:dyDescent="0.25">
      <c r="A8963" s="56">
        <v>21287</v>
      </c>
      <c r="B8963" s="43" t="s">
        <v>3016</v>
      </c>
      <c r="C8963" s="43" t="s">
        <v>4687</v>
      </c>
      <c r="D8963" s="57" t="s">
        <v>133</v>
      </c>
      <c r="E8963" s="44">
        <v>600</v>
      </c>
      <c r="F8963" s="58">
        <v>38686</v>
      </c>
      <c r="G8963" s="45">
        <v>767.55</v>
      </c>
      <c r="H8963" s="45">
        <v>-272.41000000000003</v>
      </c>
      <c r="I8963" s="59">
        <f t="shared" si="974"/>
        <v>495.13999999999993</v>
      </c>
      <c r="J8963" s="44">
        <f t="shared" si="975"/>
        <v>2005</v>
      </c>
      <c r="K8963" s="44">
        <f t="shared" si="976"/>
        <v>18</v>
      </c>
      <c r="L8963" s="59">
        <f>VLOOKUP(J8963,'SF CCI, BCI'!A:F,5)</f>
        <v>8462.4500000000007</v>
      </c>
      <c r="M8963" s="59">
        <f t="shared" si="980"/>
        <v>1.8159351015367888</v>
      </c>
      <c r="N8963" s="47">
        <f t="shared" si="977"/>
        <v>1393.8209871845622</v>
      </c>
      <c r="O8963" s="44">
        <f t="shared" si="978"/>
        <v>32</v>
      </c>
      <c r="P8963" s="47">
        <f t="shared" si="979"/>
        <v>899.14210617492552</v>
      </c>
    </row>
    <row r="8964" spans="1:16" x14ac:dyDescent="0.25">
      <c r="A8964" s="56">
        <v>21288</v>
      </c>
      <c r="B8964" s="43" t="s">
        <v>3020</v>
      </c>
      <c r="C8964" s="43" t="s">
        <v>4688</v>
      </c>
      <c r="D8964" s="57" t="s">
        <v>133</v>
      </c>
      <c r="E8964" s="44">
        <v>600</v>
      </c>
      <c r="F8964" s="58">
        <v>38686</v>
      </c>
      <c r="G8964" s="45">
        <v>1961.17</v>
      </c>
      <c r="H8964" s="45">
        <v>-696.12</v>
      </c>
      <c r="I8964" s="59">
        <f t="shared" si="974"/>
        <v>1265.0500000000002</v>
      </c>
      <c r="J8964" s="44">
        <f t="shared" si="975"/>
        <v>2005</v>
      </c>
      <c r="K8964" s="44">
        <f t="shared" si="976"/>
        <v>18</v>
      </c>
      <c r="L8964" s="59">
        <f>VLOOKUP(J8964,'SF CCI, BCI'!A:F,5)</f>
        <v>8462.4500000000007</v>
      </c>
      <c r="M8964" s="59">
        <f t="shared" si="980"/>
        <v>1.8159351015367888</v>
      </c>
      <c r="N8964" s="47">
        <f t="shared" si="977"/>
        <v>3561.3574430809044</v>
      </c>
      <c r="O8964" s="44">
        <f t="shared" si="978"/>
        <v>32</v>
      </c>
      <c r="P8964" s="47">
        <f t="shared" si="979"/>
        <v>2297.2487001991149</v>
      </c>
    </row>
    <row r="8965" spans="1:16" x14ac:dyDescent="0.25">
      <c r="A8965" s="56">
        <v>21289</v>
      </c>
      <c r="B8965" s="43" t="s">
        <v>3020</v>
      </c>
      <c r="C8965" s="43" t="s">
        <v>4689</v>
      </c>
      <c r="D8965" s="57" t="s">
        <v>133</v>
      </c>
      <c r="E8965" s="44">
        <v>600</v>
      </c>
      <c r="F8965" s="58">
        <v>38686</v>
      </c>
      <c r="G8965" s="45">
        <v>1560</v>
      </c>
      <c r="H8965" s="45">
        <v>-553.70999999999992</v>
      </c>
      <c r="I8965" s="59">
        <f t="shared" si="974"/>
        <v>1006.2900000000001</v>
      </c>
      <c r="J8965" s="44">
        <f t="shared" si="975"/>
        <v>2005</v>
      </c>
      <c r="K8965" s="44">
        <f t="shared" si="976"/>
        <v>18</v>
      </c>
      <c r="L8965" s="59">
        <f>VLOOKUP(J8965,'SF CCI, BCI'!A:F,5)</f>
        <v>8462.4500000000007</v>
      </c>
      <c r="M8965" s="59">
        <f t="shared" si="980"/>
        <v>1.8159351015367888</v>
      </c>
      <c r="N8965" s="47">
        <f t="shared" si="977"/>
        <v>2832.8587583973904</v>
      </c>
      <c r="O8965" s="44">
        <f t="shared" si="978"/>
        <v>32</v>
      </c>
      <c r="P8965" s="47">
        <f t="shared" si="979"/>
        <v>1827.3573333254553</v>
      </c>
    </row>
    <row r="8966" spans="1:16" x14ac:dyDescent="0.25">
      <c r="A8966" s="56">
        <v>21290</v>
      </c>
      <c r="B8966" s="43" t="s">
        <v>3020</v>
      </c>
      <c r="C8966" s="43" t="s">
        <v>4690</v>
      </c>
      <c r="D8966" s="57" t="s">
        <v>133</v>
      </c>
      <c r="E8966" s="44">
        <v>600</v>
      </c>
      <c r="F8966" s="58">
        <v>38686</v>
      </c>
      <c r="G8966" s="45">
        <v>3080</v>
      </c>
      <c r="H8966" s="45">
        <v>-1093.24</v>
      </c>
      <c r="I8966" s="59">
        <f t="shared" si="974"/>
        <v>1986.76</v>
      </c>
      <c r="J8966" s="44">
        <f t="shared" si="975"/>
        <v>2005</v>
      </c>
      <c r="K8966" s="44">
        <f t="shared" si="976"/>
        <v>18</v>
      </c>
      <c r="L8966" s="59">
        <f>VLOOKUP(J8966,'SF CCI, BCI'!A:F,5)</f>
        <v>8462.4500000000007</v>
      </c>
      <c r="M8966" s="59">
        <f t="shared" si="980"/>
        <v>1.8159351015367888</v>
      </c>
      <c r="N8966" s="47">
        <f t="shared" si="977"/>
        <v>5593.0801127333098</v>
      </c>
      <c r="O8966" s="44">
        <f t="shared" si="978"/>
        <v>32</v>
      </c>
      <c r="P8966" s="47">
        <f t="shared" si="979"/>
        <v>3607.8272223292306</v>
      </c>
    </row>
    <row r="8967" spans="1:16" x14ac:dyDescent="0.25">
      <c r="A8967" s="56">
        <v>21291</v>
      </c>
      <c r="B8967" s="43" t="s">
        <v>3020</v>
      </c>
      <c r="C8967" s="43" t="s">
        <v>4691</v>
      </c>
      <c r="D8967" s="57" t="s">
        <v>133</v>
      </c>
      <c r="E8967" s="44">
        <v>600</v>
      </c>
      <c r="F8967" s="58">
        <v>38686</v>
      </c>
      <c r="G8967" s="45">
        <v>2730</v>
      </c>
      <c r="H8967" s="45">
        <v>-968.97</v>
      </c>
      <c r="I8967" s="59">
        <f t="shared" si="974"/>
        <v>1761.03</v>
      </c>
      <c r="J8967" s="44">
        <f t="shared" si="975"/>
        <v>2005</v>
      </c>
      <c r="K8967" s="44">
        <f t="shared" si="976"/>
        <v>18</v>
      </c>
      <c r="L8967" s="59">
        <f>VLOOKUP(J8967,'SF CCI, BCI'!A:F,5)</f>
        <v>8462.4500000000007</v>
      </c>
      <c r="M8967" s="59">
        <f t="shared" si="980"/>
        <v>1.8159351015367888</v>
      </c>
      <c r="N8967" s="47">
        <f t="shared" si="977"/>
        <v>4957.5028271954334</v>
      </c>
      <c r="O8967" s="44">
        <f t="shared" si="978"/>
        <v>32</v>
      </c>
      <c r="P8967" s="47">
        <f t="shared" si="979"/>
        <v>3197.9161918593313</v>
      </c>
    </row>
    <row r="8968" spans="1:16" x14ac:dyDescent="0.25">
      <c r="A8968" s="56">
        <v>21292</v>
      </c>
      <c r="B8968" s="43" t="s">
        <v>3020</v>
      </c>
      <c r="C8968" s="43" t="s">
        <v>4692</v>
      </c>
      <c r="D8968" s="57" t="s">
        <v>133</v>
      </c>
      <c r="E8968" s="44">
        <v>600</v>
      </c>
      <c r="F8968" s="58">
        <v>38686</v>
      </c>
      <c r="G8968" s="45">
        <v>520</v>
      </c>
      <c r="H8968" s="45">
        <v>-184.51999999999998</v>
      </c>
      <c r="I8968" s="59">
        <f t="shared" si="974"/>
        <v>335.48</v>
      </c>
      <c r="J8968" s="44">
        <f t="shared" si="975"/>
        <v>2005</v>
      </c>
      <c r="K8968" s="44">
        <f t="shared" si="976"/>
        <v>18</v>
      </c>
      <c r="L8968" s="59">
        <f>VLOOKUP(J8968,'SF CCI, BCI'!A:F,5)</f>
        <v>8462.4500000000007</v>
      </c>
      <c r="M8968" s="59">
        <f t="shared" si="980"/>
        <v>1.8159351015367888</v>
      </c>
      <c r="N8968" s="47">
        <f t="shared" si="977"/>
        <v>944.28625279913024</v>
      </c>
      <c r="O8968" s="44">
        <f t="shared" si="978"/>
        <v>32</v>
      </c>
      <c r="P8968" s="47">
        <f t="shared" si="979"/>
        <v>609.20990786356197</v>
      </c>
    </row>
    <row r="8969" spans="1:16" x14ac:dyDescent="0.25">
      <c r="A8969" s="56">
        <v>21293</v>
      </c>
      <c r="B8969" s="43" t="s">
        <v>3020</v>
      </c>
      <c r="C8969" s="43" t="s">
        <v>4693</v>
      </c>
      <c r="D8969" s="57" t="s">
        <v>133</v>
      </c>
      <c r="E8969" s="44">
        <v>600</v>
      </c>
      <c r="F8969" s="58">
        <v>38686</v>
      </c>
      <c r="G8969" s="45">
        <v>1040</v>
      </c>
      <c r="H8969" s="45">
        <v>-369.18</v>
      </c>
      <c r="I8969" s="59">
        <f t="shared" si="974"/>
        <v>670.81999999999994</v>
      </c>
      <c r="J8969" s="44">
        <f t="shared" si="975"/>
        <v>2005</v>
      </c>
      <c r="K8969" s="44">
        <f t="shared" si="976"/>
        <v>18</v>
      </c>
      <c r="L8969" s="59">
        <f>VLOOKUP(J8969,'SF CCI, BCI'!A:F,5)</f>
        <v>8462.4500000000007</v>
      </c>
      <c r="M8969" s="59">
        <f t="shared" si="980"/>
        <v>1.8159351015367888</v>
      </c>
      <c r="N8969" s="47">
        <f t="shared" si="977"/>
        <v>1888.5725055982605</v>
      </c>
      <c r="O8969" s="44">
        <f t="shared" si="978"/>
        <v>32</v>
      </c>
      <c r="P8969" s="47">
        <f t="shared" si="979"/>
        <v>1218.1655848129085</v>
      </c>
    </row>
    <row r="8970" spans="1:16" x14ac:dyDescent="0.25">
      <c r="A8970" s="56">
        <v>21298</v>
      </c>
      <c r="B8970" s="43" t="s">
        <v>3016</v>
      </c>
      <c r="C8970" s="43" t="s">
        <v>4694</v>
      </c>
      <c r="D8970" s="57" t="s">
        <v>133</v>
      </c>
      <c r="E8970" s="44">
        <v>600</v>
      </c>
      <c r="F8970" s="58">
        <v>38717</v>
      </c>
      <c r="G8970" s="45">
        <v>28792.45</v>
      </c>
      <c r="H8970" s="45">
        <v>-10172.439999999999</v>
      </c>
      <c r="I8970" s="59">
        <f t="shared" si="974"/>
        <v>18620.010000000002</v>
      </c>
      <c r="J8970" s="44">
        <f t="shared" si="975"/>
        <v>2005</v>
      </c>
      <c r="K8970" s="44">
        <f t="shared" si="976"/>
        <v>18</v>
      </c>
      <c r="L8970" s="59">
        <f>VLOOKUP(J8970,'SF CCI, BCI'!A:F,5)</f>
        <v>8462.4500000000007</v>
      </c>
      <c r="M8970" s="59">
        <f t="shared" si="980"/>
        <v>1.8159351015367888</v>
      </c>
      <c r="N8970" s="47">
        <f t="shared" si="977"/>
        <v>52285.22061424292</v>
      </c>
      <c r="O8970" s="44">
        <f t="shared" si="978"/>
        <v>32</v>
      </c>
      <c r="P8970" s="47">
        <f t="shared" si="979"/>
        <v>33812.729749966027</v>
      </c>
    </row>
    <row r="8971" spans="1:16" x14ac:dyDescent="0.25">
      <c r="A8971" s="56">
        <v>21299</v>
      </c>
      <c r="B8971" s="43" t="s">
        <v>3016</v>
      </c>
      <c r="C8971" s="43" t="s">
        <v>4695</v>
      </c>
      <c r="D8971" s="57" t="s">
        <v>133</v>
      </c>
      <c r="E8971" s="44">
        <v>600</v>
      </c>
      <c r="F8971" s="58">
        <v>38717</v>
      </c>
      <c r="G8971" s="45">
        <v>15543.54</v>
      </c>
      <c r="H8971" s="45">
        <v>-5491.62</v>
      </c>
      <c r="I8971" s="59">
        <f t="shared" ref="I8971:I9034" si="981">G8971+H8971</f>
        <v>10051.920000000002</v>
      </c>
      <c r="J8971" s="44">
        <f t="shared" ref="J8971:J9034" si="982">YEAR(F8971)</f>
        <v>2005</v>
      </c>
      <c r="K8971" s="44">
        <f t="shared" ref="K8971:K9034" si="983">ROUND(($A$9-F8971)/365,0)</f>
        <v>18</v>
      </c>
      <c r="L8971" s="59">
        <f>VLOOKUP(J8971,'SF CCI, BCI'!A:F,5)</f>
        <v>8462.4500000000007</v>
      </c>
      <c r="M8971" s="59">
        <f t="shared" si="980"/>
        <v>1.8159351015367888</v>
      </c>
      <c r="N8971" s="47">
        <f t="shared" si="977"/>
        <v>28226.059888141139</v>
      </c>
      <c r="O8971" s="44">
        <f t="shared" si="978"/>
        <v>32</v>
      </c>
      <c r="P8971" s="47">
        <f t="shared" si="979"/>
        <v>18253.634365839684</v>
      </c>
    </row>
    <row r="8972" spans="1:16" x14ac:dyDescent="0.25">
      <c r="A8972" s="56">
        <v>21300</v>
      </c>
      <c r="B8972" s="43" t="s">
        <v>3016</v>
      </c>
      <c r="C8972" s="43" t="s">
        <v>4696</v>
      </c>
      <c r="D8972" s="57" t="s">
        <v>133</v>
      </c>
      <c r="E8972" s="44">
        <v>600</v>
      </c>
      <c r="F8972" s="58">
        <v>38717</v>
      </c>
      <c r="G8972" s="45">
        <v>13650.17</v>
      </c>
      <c r="H8972" s="45">
        <v>-4822.6000000000004</v>
      </c>
      <c r="I8972" s="59">
        <f t="shared" si="981"/>
        <v>8827.57</v>
      </c>
      <c r="J8972" s="44">
        <f t="shared" si="982"/>
        <v>2005</v>
      </c>
      <c r="K8972" s="44">
        <f t="shared" si="983"/>
        <v>18</v>
      </c>
      <c r="L8972" s="59">
        <f>VLOOKUP(J8972,'SF CCI, BCI'!A:F,5)</f>
        <v>8462.4500000000007</v>
      </c>
      <c r="M8972" s="59">
        <f t="shared" si="980"/>
        <v>1.8159351015367888</v>
      </c>
      <c r="N8972" s="47">
        <f t="shared" ref="N8972:N9035" si="984">G8972*M8972</f>
        <v>24787.822844944429</v>
      </c>
      <c r="O8972" s="44">
        <f t="shared" ref="O8972:O9035" si="985">IF(E8972="(blank)","",IF(K8972&gt;(E8972/12),0,(E8972/12)-K8972))</f>
        <v>32</v>
      </c>
      <c r="P8972" s="47">
        <f t="shared" ref="P8972:P9035" si="986">M8972*I8972</f>
        <v>16030.29422427311</v>
      </c>
    </row>
    <row r="8973" spans="1:16" x14ac:dyDescent="0.25">
      <c r="A8973" s="56">
        <v>21301</v>
      </c>
      <c r="B8973" s="43" t="s">
        <v>3016</v>
      </c>
      <c r="C8973" s="43" t="s">
        <v>4697</v>
      </c>
      <c r="D8973" s="57" t="s">
        <v>133</v>
      </c>
      <c r="E8973" s="44">
        <v>600</v>
      </c>
      <c r="F8973" s="58">
        <v>38717</v>
      </c>
      <c r="G8973" s="45">
        <v>27743.5</v>
      </c>
      <c r="H8973" s="45">
        <v>-9801.84</v>
      </c>
      <c r="I8973" s="59">
        <f t="shared" si="981"/>
        <v>17941.66</v>
      </c>
      <c r="J8973" s="44">
        <f t="shared" si="982"/>
        <v>2005</v>
      </c>
      <c r="K8973" s="44">
        <f t="shared" si="983"/>
        <v>18</v>
      </c>
      <c r="L8973" s="59">
        <f>VLOOKUP(J8973,'SF CCI, BCI'!A:F,5)</f>
        <v>8462.4500000000007</v>
      </c>
      <c r="M8973" s="59">
        <f t="shared" si="980"/>
        <v>1.8159351015367888</v>
      </c>
      <c r="N8973" s="47">
        <f t="shared" si="984"/>
        <v>50380.395489485898</v>
      </c>
      <c r="O8973" s="44">
        <f t="shared" si="985"/>
        <v>32</v>
      </c>
      <c r="P8973" s="47">
        <f t="shared" si="986"/>
        <v>32580.890173838543</v>
      </c>
    </row>
    <row r="8974" spans="1:16" x14ac:dyDescent="0.25">
      <c r="A8974" s="56">
        <v>21302</v>
      </c>
      <c r="B8974" s="43" t="s">
        <v>3016</v>
      </c>
      <c r="C8974" s="43" t="s">
        <v>4698</v>
      </c>
      <c r="D8974" s="57" t="s">
        <v>133</v>
      </c>
      <c r="E8974" s="44">
        <v>600</v>
      </c>
      <c r="F8974" s="58">
        <v>38717</v>
      </c>
      <c r="G8974" s="45">
        <v>15854.05</v>
      </c>
      <c r="H8974" s="45">
        <v>-5601.23</v>
      </c>
      <c r="I8974" s="59">
        <f t="shared" si="981"/>
        <v>10252.82</v>
      </c>
      <c r="J8974" s="44">
        <f t="shared" si="982"/>
        <v>2005</v>
      </c>
      <c r="K8974" s="44">
        <f t="shared" si="983"/>
        <v>18</v>
      </c>
      <c r="L8974" s="59">
        <f>VLOOKUP(J8974,'SF CCI, BCI'!A:F,5)</f>
        <v>8462.4500000000007</v>
      </c>
      <c r="M8974" s="59">
        <f t="shared" si="980"/>
        <v>1.8159351015367888</v>
      </c>
      <c r="N8974" s="47">
        <f t="shared" si="984"/>
        <v>28789.925896519326</v>
      </c>
      <c r="O8974" s="44">
        <f t="shared" si="985"/>
        <v>32</v>
      </c>
      <c r="P8974" s="47">
        <f t="shared" si="986"/>
        <v>18618.455727738419</v>
      </c>
    </row>
    <row r="8975" spans="1:16" x14ac:dyDescent="0.25">
      <c r="A8975" s="56">
        <v>21303</v>
      </c>
      <c r="B8975" s="43" t="s">
        <v>3016</v>
      </c>
      <c r="C8975" s="43" t="s">
        <v>4699</v>
      </c>
      <c r="D8975" s="57" t="s">
        <v>133</v>
      </c>
      <c r="E8975" s="44">
        <v>600</v>
      </c>
      <c r="F8975" s="58">
        <v>38717</v>
      </c>
      <c r="G8975" s="45">
        <v>10162.879999999999</v>
      </c>
      <c r="H8975" s="45">
        <v>-3590.53</v>
      </c>
      <c r="I8975" s="59">
        <f t="shared" si="981"/>
        <v>6572.3499999999985</v>
      </c>
      <c r="J8975" s="44">
        <f t="shared" si="982"/>
        <v>2005</v>
      </c>
      <c r="K8975" s="44">
        <f t="shared" si="983"/>
        <v>18</v>
      </c>
      <c r="L8975" s="59">
        <f>VLOOKUP(J8975,'SF CCI, BCI'!A:F,5)</f>
        <v>8462.4500000000007</v>
      </c>
      <c r="M8975" s="59">
        <f t="shared" si="980"/>
        <v>1.8159351015367888</v>
      </c>
      <c r="N8975" s="47">
        <f t="shared" si="984"/>
        <v>18455.130524706197</v>
      </c>
      <c r="O8975" s="44">
        <f t="shared" si="985"/>
        <v>32</v>
      </c>
      <c r="P8975" s="47">
        <f t="shared" si="986"/>
        <v>11934.961064585312</v>
      </c>
    </row>
    <row r="8976" spans="1:16" x14ac:dyDescent="0.25">
      <c r="A8976" s="56">
        <v>21304</v>
      </c>
      <c r="B8976" s="43" t="s">
        <v>3016</v>
      </c>
      <c r="C8976" s="43" t="s">
        <v>4700</v>
      </c>
      <c r="D8976" s="57" t="s">
        <v>133</v>
      </c>
      <c r="E8976" s="44">
        <v>600</v>
      </c>
      <c r="F8976" s="58">
        <v>38717</v>
      </c>
      <c r="G8976" s="45">
        <v>36769.74</v>
      </c>
      <c r="H8976" s="45">
        <v>-12990.82</v>
      </c>
      <c r="I8976" s="59">
        <f t="shared" si="981"/>
        <v>23778.92</v>
      </c>
      <c r="J8976" s="44">
        <f t="shared" si="982"/>
        <v>2005</v>
      </c>
      <c r="K8976" s="44">
        <f t="shared" si="983"/>
        <v>18</v>
      </c>
      <c r="L8976" s="59">
        <f>VLOOKUP(J8976,'SF CCI, BCI'!A:F,5)</f>
        <v>8462.4500000000007</v>
      </c>
      <c r="M8976" s="59">
        <f t="shared" si="980"/>
        <v>1.8159351015367888</v>
      </c>
      <c r="N8976" s="47">
        <f t="shared" si="984"/>
        <v>66771.461540381322</v>
      </c>
      <c r="O8976" s="44">
        <f t="shared" si="985"/>
        <v>32</v>
      </c>
      <c r="P8976" s="47">
        <f t="shared" si="986"/>
        <v>43180.975504635178</v>
      </c>
    </row>
    <row r="8977" spans="1:16" x14ac:dyDescent="0.25">
      <c r="A8977" s="56">
        <v>21305</v>
      </c>
      <c r="B8977" s="43" t="s">
        <v>3016</v>
      </c>
      <c r="C8977" s="43" t="s">
        <v>4701</v>
      </c>
      <c r="D8977" s="57" t="s">
        <v>133</v>
      </c>
      <c r="E8977" s="44">
        <v>600</v>
      </c>
      <c r="F8977" s="58">
        <v>38717</v>
      </c>
      <c r="G8977" s="45">
        <v>34070.22</v>
      </c>
      <c r="H8977" s="45">
        <v>-12037.1</v>
      </c>
      <c r="I8977" s="59">
        <f t="shared" si="981"/>
        <v>22033.120000000003</v>
      </c>
      <c r="J8977" s="44">
        <f t="shared" si="982"/>
        <v>2005</v>
      </c>
      <c r="K8977" s="44">
        <f t="shared" si="983"/>
        <v>18</v>
      </c>
      <c r="L8977" s="59">
        <f>VLOOKUP(J8977,'SF CCI, BCI'!A:F,5)</f>
        <v>8462.4500000000007</v>
      </c>
      <c r="M8977" s="59">
        <f t="shared" si="980"/>
        <v>1.8159351015367888</v>
      </c>
      <c r="N8977" s="47">
        <f t="shared" si="984"/>
        <v>61869.308415080734</v>
      </c>
      <c r="O8977" s="44">
        <f t="shared" si="985"/>
        <v>32</v>
      </c>
      <c r="P8977" s="47">
        <f t="shared" si="986"/>
        <v>40010.716004372254</v>
      </c>
    </row>
    <row r="8978" spans="1:16" x14ac:dyDescent="0.25">
      <c r="A8978" s="56">
        <v>21306</v>
      </c>
      <c r="B8978" s="43" t="s">
        <v>3020</v>
      </c>
      <c r="C8978" s="43" t="s">
        <v>4702</v>
      </c>
      <c r="D8978" s="57" t="s">
        <v>133</v>
      </c>
      <c r="E8978" s="44">
        <v>600</v>
      </c>
      <c r="F8978" s="58">
        <v>38717</v>
      </c>
      <c r="G8978" s="45">
        <v>12921.57</v>
      </c>
      <c r="H8978" s="45">
        <v>-4534.05</v>
      </c>
      <c r="I8978" s="59">
        <f t="shared" si="981"/>
        <v>8387.52</v>
      </c>
      <c r="J8978" s="44">
        <f t="shared" si="982"/>
        <v>2005</v>
      </c>
      <c r="K8978" s="44">
        <f t="shared" si="983"/>
        <v>18</v>
      </c>
      <c r="L8978" s="59">
        <f>VLOOKUP(J8978,'SF CCI, BCI'!A:F,5)</f>
        <v>8462.4500000000007</v>
      </c>
      <c r="M8978" s="59">
        <f t="shared" si="980"/>
        <v>1.8159351015367888</v>
      </c>
      <c r="N8978" s="47">
        <f t="shared" si="984"/>
        <v>23464.732529964724</v>
      </c>
      <c r="O8978" s="44">
        <f t="shared" si="985"/>
        <v>32</v>
      </c>
      <c r="P8978" s="47">
        <f t="shared" si="986"/>
        <v>15231.191982841849</v>
      </c>
    </row>
    <row r="8979" spans="1:16" x14ac:dyDescent="0.25">
      <c r="A8979" s="56">
        <v>21307</v>
      </c>
      <c r="B8979" s="43" t="s">
        <v>3020</v>
      </c>
      <c r="C8979" s="43" t="s">
        <v>4703</v>
      </c>
      <c r="D8979" s="57" t="s">
        <v>133</v>
      </c>
      <c r="E8979" s="44">
        <v>600</v>
      </c>
      <c r="F8979" s="58">
        <v>38717</v>
      </c>
      <c r="G8979" s="45">
        <v>3023.85</v>
      </c>
      <c r="H8979" s="45">
        <v>-1068.3500000000001</v>
      </c>
      <c r="I8979" s="59">
        <f t="shared" si="981"/>
        <v>1955.4999999999998</v>
      </c>
      <c r="J8979" s="44">
        <f t="shared" si="982"/>
        <v>2005</v>
      </c>
      <c r="K8979" s="44">
        <f t="shared" si="983"/>
        <v>18</v>
      </c>
      <c r="L8979" s="59">
        <f>VLOOKUP(J8979,'SF CCI, BCI'!A:F,5)</f>
        <v>8462.4500000000007</v>
      </c>
      <c r="M8979" s="59">
        <f t="shared" si="980"/>
        <v>1.8159351015367888</v>
      </c>
      <c r="N8979" s="47">
        <f t="shared" si="984"/>
        <v>5491.1153567820184</v>
      </c>
      <c r="O8979" s="44">
        <f t="shared" si="985"/>
        <v>32</v>
      </c>
      <c r="P8979" s="47">
        <f t="shared" si="986"/>
        <v>3551.06109105519</v>
      </c>
    </row>
    <row r="8980" spans="1:16" x14ac:dyDescent="0.25">
      <c r="A8980" s="56">
        <v>21308</v>
      </c>
      <c r="B8980" s="43" t="s">
        <v>3020</v>
      </c>
      <c r="C8980" s="43" t="s">
        <v>4704</v>
      </c>
      <c r="D8980" s="57" t="s">
        <v>133</v>
      </c>
      <c r="E8980" s="44">
        <v>600</v>
      </c>
      <c r="F8980" s="58">
        <v>38717</v>
      </c>
      <c r="G8980" s="45">
        <v>13325.62</v>
      </c>
      <c r="H8980" s="45">
        <v>-4708.01</v>
      </c>
      <c r="I8980" s="59">
        <f t="shared" si="981"/>
        <v>8617.61</v>
      </c>
      <c r="J8980" s="44">
        <f t="shared" si="982"/>
        <v>2005</v>
      </c>
      <c r="K8980" s="44">
        <f t="shared" si="983"/>
        <v>18</v>
      </c>
      <c r="L8980" s="59">
        <f>VLOOKUP(J8980,'SF CCI, BCI'!A:F,5)</f>
        <v>8462.4500000000007</v>
      </c>
      <c r="M8980" s="59">
        <f t="shared" si="980"/>
        <v>1.8159351015367888</v>
      </c>
      <c r="N8980" s="47">
        <f t="shared" si="984"/>
        <v>24198.461107740666</v>
      </c>
      <c r="O8980" s="44">
        <f t="shared" si="985"/>
        <v>32</v>
      </c>
      <c r="P8980" s="47">
        <f t="shared" si="986"/>
        <v>15649.020490354447</v>
      </c>
    </row>
    <row r="8981" spans="1:16" x14ac:dyDescent="0.25">
      <c r="A8981" s="56">
        <v>21309</v>
      </c>
      <c r="B8981" s="43" t="s">
        <v>3020</v>
      </c>
      <c r="C8981" s="43" t="s">
        <v>4705</v>
      </c>
      <c r="D8981" s="57" t="s">
        <v>133</v>
      </c>
      <c r="E8981" s="44">
        <v>600</v>
      </c>
      <c r="F8981" s="58">
        <v>38717</v>
      </c>
      <c r="G8981" s="45">
        <v>2090.11</v>
      </c>
      <c r="H8981" s="45">
        <v>-738.43</v>
      </c>
      <c r="I8981" s="59">
        <f t="shared" si="981"/>
        <v>1351.6800000000003</v>
      </c>
      <c r="J8981" s="44">
        <f t="shared" si="982"/>
        <v>2005</v>
      </c>
      <c r="K8981" s="44">
        <f t="shared" si="983"/>
        <v>18</v>
      </c>
      <c r="L8981" s="59">
        <f>VLOOKUP(J8981,'SF CCI, BCI'!A:F,5)</f>
        <v>8462.4500000000007</v>
      </c>
      <c r="M8981" s="59">
        <f t="shared" si="980"/>
        <v>1.8159351015367888</v>
      </c>
      <c r="N8981" s="47">
        <f t="shared" si="984"/>
        <v>3795.5041150730581</v>
      </c>
      <c r="O8981" s="44">
        <f t="shared" si="985"/>
        <v>32</v>
      </c>
      <c r="P8981" s="47">
        <f t="shared" si="986"/>
        <v>2454.5631580452473</v>
      </c>
    </row>
    <row r="8982" spans="1:16" x14ac:dyDescent="0.25">
      <c r="A8982" s="56">
        <v>21310</v>
      </c>
      <c r="B8982" s="43" t="s">
        <v>3020</v>
      </c>
      <c r="C8982" s="43" t="s">
        <v>4706</v>
      </c>
      <c r="D8982" s="57" t="s">
        <v>133</v>
      </c>
      <c r="E8982" s="44">
        <v>600</v>
      </c>
      <c r="F8982" s="58">
        <v>38717</v>
      </c>
      <c r="G8982" s="45">
        <v>1897.5</v>
      </c>
      <c r="H8982" s="45">
        <v>-670.39</v>
      </c>
      <c r="I8982" s="59">
        <f t="shared" si="981"/>
        <v>1227.1100000000001</v>
      </c>
      <c r="J8982" s="44">
        <f t="shared" si="982"/>
        <v>2005</v>
      </c>
      <c r="K8982" s="44">
        <f t="shared" si="983"/>
        <v>18</v>
      </c>
      <c r="L8982" s="59">
        <f>VLOOKUP(J8982,'SF CCI, BCI'!A:F,5)</f>
        <v>8462.4500000000007</v>
      </c>
      <c r="M8982" s="59">
        <f t="shared" si="980"/>
        <v>1.8159351015367888</v>
      </c>
      <c r="N8982" s="47">
        <f t="shared" si="984"/>
        <v>3445.736855166057</v>
      </c>
      <c r="O8982" s="44">
        <f t="shared" si="985"/>
        <v>32</v>
      </c>
      <c r="P8982" s="47">
        <f t="shared" si="986"/>
        <v>2228.3521224468091</v>
      </c>
    </row>
    <row r="8983" spans="1:16" x14ac:dyDescent="0.25">
      <c r="A8983" s="56">
        <v>21311</v>
      </c>
      <c r="B8983" s="43" t="s">
        <v>3020</v>
      </c>
      <c r="C8983" s="43" t="s">
        <v>4707</v>
      </c>
      <c r="D8983" s="57" t="s">
        <v>133</v>
      </c>
      <c r="E8983" s="44">
        <v>600</v>
      </c>
      <c r="F8983" s="58">
        <v>38717</v>
      </c>
      <c r="G8983" s="45">
        <v>5985.34</v>
      </c>
      <c r="H8983" s="45">
        <v>-2114.67</v>
      </c>
      <c r="I8983" s="59">
        <f t="shared" si="981"/>
        <v>3870.67</v>
      </c>
      <c r="J8983" s="44">
        <f t="shared" si="982"/>
        <v>2005</v>
      </c>
      <c r="K8983" s="44">
        <f t="shared" si="983"/>
        <v>18</v>
      </c>
      <c r="L8983" s="59">
        <f>VLOOKUP(J8983,'SF CCI, BCI'!A:F,5)</f>
        <v>8462.4500000000007</v>
      </c>
      <c r="M8983" s="59">
        <f t="shared" si="980"/>
        <v>1.8159351015367888</v>
      </c>
      <c r="N8983" s="47">
        <f t="shared" si="984"/>
        <v>10868.989000632204</v>
      </c>
      <c r="O8983" s="44">
        <f t="shared" si="985"/>
        <v>32</v>
      </c>
      <c r="P8983" s="47">
        <f t="shared" si="986"/>
        <v>7028.8855194654025</v>
      </c>
    </row>
    <row r="8984" spans="1:16" x14ac:dyDescent="0.25">
      <c r="A8984" s="56">
        <v>21312</v>
      </c>
      <c r="B8984" s="43" t="s">
        <v>3020</v>
      </c>
      <c r="C8984" s="43" t="s">
        <v>4708</v>
      </c>
      <c r="D8984" s="57" t="s">
        <v>133</v>
      </c>
      <c r="E8984" s="44">
        <v>600</v>
      </c>
      <c r="F8984" s="58">
        <v>38717</v>
      </c>
      <c r="G8984" s="45">
        <v>6775.19</v>
      </c>
      <c r="H8984" s="45">
        <v>-2393.6799999999998</v>
      </c>
      <c r="I8984" s="59">
        <f t="shared" si="981"/>
        <v>4381.51</v>
      </c>
      <c r="J8984" s="44">
        <f t="shared" si="982"/>
        <v>2005</v>
      </c>
      <c r="K8984" s="44">
        <f t="shared" si="983"/>
        <v>18</v>
      </c>
      <c r="L8984" s="59">
        <f>VLOOKUP(J8984,'SF CCI, BCI'!A:F,5)</f>
        <v>8462.4500000000007</v>
      </c>
      <c r="M8984" s="59">
        <f t="shared" si="980"/>
        <v>1.8159351015367888</v>
      </c>
      <c r="N8984" s="47">
        <f t="shared" si="984"/>
        <v>12303.305340581035</v>
      </c>
      <c r="O8984" s="44">
        <f t="shared" si="985"/>
        <v>32</v>
      </c>
      <c r="P8984" s="47">
        <f t="shared" si="986"/>
        <v>7956.5378067344564</v>
      </c>
    </row>
    <row r="8985" spans="1:16" x14ac:dyDescent="0.25">
      <c r="A8985" s="56">
        <v>21313</v>
      </c>
      <c r="B8985" s="43" t="s">
        <v>3020</v>
      </c>
      <c r="C8985" s="43" t="s">
        <v>4709</v>
      </c>
      <c r="D8985" s="57" t="s">
        <v>133</v>
      </c>
      <c r="E8985" s="44">
        <v>600</v>
      </c>
      <c r="F8985" s="58">
        <v>38717</v>
      </c>
      <c r="G8985" s="45">
        <v>5240.34</v>
      </c>
      <c r="H8985" s="45">
        <v>-1851.43</v>
      </c>
      <c r="I8985" s="59">
        <f t="shared" si="981"/>
        <v>3388.91</v>
      </c>
      <c r="J8985" s="44">
        <f t="shared" si="982"/>
        <v>2005</v>
      </c>
      <c r="K8985" s="44">
        <f t="shared" si="983"/>
        <v>18</v>
      </c>
      <c r="L8985" s="59">
        <f>VLOOKUP(J8985,'SF CCI, BCI'!A:F,5)</f>
        <v>8462.4500000000007</v>
      </c>
      <c r="M8985" s="59">
        <f t="shared" si="980"/>
        <v>1.8159351015367888</v>
      </c>
      <c r="N8985" s="47">
        <f t="shared" si="984"/>
        <v>9516.1173499872966</v>
      </c>
      <c r="O8985" s="44">
        <f t="shared" si="985"/>
        <v>32</v>
      </c>
      <c r="P8985" s="47">
        <f t="shared" si="986"/>
        <v>6154.0406249490388</v>
      </c>
    </row>
    <row r="8986" spans="1:16" x14ac:dyDescent="0.25">
      <c r="A8986" s="56">
        <v>21314</v>
      </c>
      <c r="B8986" s="43" t="s">
        <v>3020</v>
      </c>
      <c r="C8986" s="43" t="s">
        <v>4710</v>
      </c>
      <c r="D8986" s="57" t="s">
        <v>133</v>
      </c>
      <c r="E8986" s="44">
        <v>600</v>
      </c>
      <c r="F8986" s="58">
        <v>38717</v>
      </c>
      <c r="G8986" s="45">
        <v>2825.07</v>
      </c>
      <c r="H8986" s="45">
        <v>-998.07999999999993</v>
      </c>
      <c r="I8986" s="59">
        <f t="shared" si="981"/>
        <v>1826.9900000000002</v>
      </c>
      <c r="J8986" s="44">
        <f t="shared" si="982"/>
        <v>2005</v>
      </c>
      <c r="K8986" s="44">
        <f t="shared" si="983"/>
        <v>18</v>
      </c>
      <c r="L8986" s="59">
        <f>VLOOKUP(J8986,'SF CCI, BCI'!A:F,5)</f>
        <v>8462.4500000000007</v>
      </c>
      <c r="M8986" s="59">
        <f t="shared" si="980"/>
        <v>1.8159351015367888</v>
      </c>
      <c r="N8986" s="47">
        <f t="shared" si="984"/>
        <v>5130.1437772985364</v>
      </c>
      <c r="O8986" s="44">
        <f t="shared" si="985"/>
        <v>32</v>
      </c>
      <c r="P8986" s="47">
        <f t="shared" si="986"/>
        <v>3317.6952711566983</v>
      </c>
    </row>
    <row r="8987" spans="1:16" x14ac:dyDescent="0.25">
      <c r="A8987" s="56">
        <v>21315</v>
      </c>
      <c r="B8987" s="43" t="s">
        <v>3020</v>
      </c>
      <c r="C8987" s="43" t="s">
        <v>4711</v>
      </c>
      <c r="D8987" s="57" t="s">
        <v>133</v>
      </c>
      <c r="E8987" s="44">
        <v>600</v>
      </c>
      <c r="F8987" s="58">
        <v>38717</v>
      </c>
      <c r="G8987" s="45">
        <v>15001.74</v>
      </c>
      <c r="H8987" s="45">
        <v>-5300.18</v>
      </c>
      <c r="I8987" s="59">
        <f t="shared" si="981"/>
        <v>9701.56</v>
      </c>
      <c r="J8987" s="44">
        <f t="shared" si="982"/>
        <v>2005</v>
      </c>
      <c r="K8987" s="44">
        <f t="shared" si="983"/>
        <v>18</v>
      </c>
      <c r="L8987" s="59">
        <f>VLOOKUP(J8987,'SF CCI, BCI'!A:F,5)</f>
        <v>8462.4500000000007</v>
      </c>
      <c r="M8987" s="59">
        <f t="shared" si="980"/>
        <v>1.8159351015367888</v>
      </c>
      <c r="N8987" s="47">
        <f t="shared" si="984"/>
        <v>27242.186250128507</v>
      </c>
      <c r="O8987" s="44">
        <f t="shared" si="985"/>
        <v>32</v>
      </c>
      <c r="P8987" s="47">
        <f t="shared" si="986"/>
        <v>17617.40334366525</v>
      </c>
    </row>
    <row r="8988" spans="1:16" x14ac:dyDescent="0.25">
      <c r="A8988" s="56">
        <v>21316</v>
      </c>
      <c r="B8988" s="43" t="s">
        <v>3020</v>
      </c>
      <c r="C8988" s="43" t="s">
        <v>4712</v>
      </c>
      <c r="D8988" s="57" t="s">
        <v>133</v>
      </c>
      <c r="E8988" s="44">
        <v>600</v>
      </c>
      <c r="F8988" s="58">
        <v>38717</v>
      </c>
      <c r="G8988" s="45">
        <v>4154.76</v>
      </c>
      <c r="H8988" s="45">
        <v>-1467.8799999999999</v>
      </c>
      <c r="I8988" s="59">
        <f t="shared" si="981"/>
        <v>2686.88</v>
      </c>
      <c r="J8988" s="44">
        <f t="shared" si="982"/>
        <v>2005</v>
      </c>
      <c r="K8988" s="44">
        <f t="shared" si="983"/>
        <v>18</v>
      </c>
      <c r="L8988" s="59">
        <f>VLOOKUP(J8988,'SF CCI, BCI'!A:F,5)</f>
        <v>8462.4500000000007</v>
      </c>
      <c r="M8988" s="59">
        <f t="shared" si="980"/>
        <v>1.8159351015367888</v>
      </c>
      <c r="N8988" s="47">
        <f t="shared" si="984"/>
        <v>7544.7745224609889</v>
      </c>
      <c r="O8988" s="44">
        <f t="shared" si="985"/>
        <v>32</v>
      </c>
      <c r="P8988" s="47">
        <f t="shared" si="986"/>
        <v>4879.1997056171676</v>
      </c>
    </row>
    <row r="8989" spans="1:16" x14ac:dyDescent="0.25">
      <c r="A8989" s="56">
        <v>21317</v>
      </c>
      <c r="B8989" s="43" t="s">
        <v>3020</v>
      </c>
      <c r="C8989" s="43" t="s">
        <v>4713</v>
      </c>
      <c r="D8989" s="57" t="s">
        <v>133</v>
      </c>
      <c r="E8989" s="44">
        <v>600</v>
      </c>
      <c r="F8989" s="58">
        <v>38717</v>
      </c>
      <c r="G8989" s="45">
        <v>6688.96</v>
      </c>
      <c r="H8989" s="45">
        <v>-2363.21</v>
      </c>
      <c r="I8989" s="59">
        <f t="shared" si="981"/>
        <v>4325.75</v>
      </c>
      <c r="J8989" s="44">
        <f t="shared" si="982"/>
        <v>2005</v>
      </c>
      <c r="K8989" s="44">
        <f t="shared" si="983"/>
        <v>18</v>
      </c>
      <c r="L8989" s="59">
        <f>VLOOKUP(J8989,'SF CCI, BCI'!A:F,5)</f>
        <v>8462.4500000000007</v>
      </c>
      <c r="M8989" s="59">
        <f t="shared" si="980"/>
        <v>1.8159351015367888</v>
      </c>
      <c r="N8989" s="47">
        <f t="shared" si="984"/>
        <v>12146.717256775519</v>
      </c>
      <c r="O8989" s="44">
        <f t="shared" si="985"/>
        <v>32</v>
      </c>
      <c r="P8989" s="47">
        <f t="shared" si="986"/>
        <v>7855.2812654727641</v>
      </c>
    </row>
    <row r="8990" spans="1:16" x14ac:dyDescent="0.25">
      <c r="A8990" s="56">
        <v>21318</v>
      </c>
      <c r="B8990" s="43" t="s">
        <v>3020</v>
      </c>
      <c r="C8990" s="43" t="s">
        <v>4714</v>
      </c>
      <c r="D8990" s="57" t="s">
        <v>133</v>
      </c>
      <c r="E8990" s="44">
        <v>600</v>
      </c>
      <c r="F8990" s="58">
        <v>38717</v>
      </c>
      <c r="G8990" s="45">
        <v>5011.75</v>
      </c>
      <c r="H8990" s="45">
        <v>-1770.66</v>
      </c>
      <c r="I8990" s="59">
        <f t="shared" si="981"/>
        <v>3241.09</v>
      </c>
      <c r="J8990" s="44">
        <f t="shared" si="982"/>
        <v>2005</v>
      </c>
      <c r="K8990" s="44">
        <f t="shared" si="983"/>
        <v>18</v>
      </c>
      <c r="L8990" s="59">
        <f>VLOOKUP(J8990,'SF CCI, BCI'!A:F,5)</f>
        <v>8462.4500000000007</v>
      </c>
      <c r="M8990" s="59">
        <f t="shared" si="980"/>
        <v>1.8159351015367888</v>
      </c>
      <c r="N8990" s="47">
        <f t="shared" si="984"/>
        <v>9101.0127451270018</v>
      </c>
      <c r="O8990" s="44">
        <f t="shared" si="985"/>
        <v>32</v>
      </c>
      <c r="P8990" s="47">
        <f t="shared" si="986"/>
        <v>5885.6090982398709</v>
      </c>
    </row>
    <row r="8991" spans="1:16" x14ac:dyDescent="0.25">
      <c r="A8991" s="56">
        <v>21319</v>
      </c>
      <c r="B8991" s="43" t="s">
        <v>3020</v>
      </c>
      <c r="C8991" s="43" t="s">
        <v>4715</v>
      </c>
      <c r="D8991" s="57" t="s">
        <v>133</v>
      </c>
      <c r="E8991" s="44">
        <v>600</v>
      </c>
      <c r="F8991" s="58">
        <v>38717</v>
      </c>
      <c r="G8991" s="45">
        <v>4915.1400000000003</v>
      </c>
      <c r="H8991" s="45">
        <v>-1736.56</v>
      </c>
      <c r="I8991" s="59">
        <f t="shared" si="981"/>
        <v>3178.5800000000004</v>
      </c>
      <c r="J8991" s="44">
        <f t="shared" si="982"/>
        <v>2005</v>
      </c>
      <c r="K8991" s="44">
        <f t="shared" si="983"/>
        <v>18</v>
      </c>
      <c r="L8991" s="59">
        <f>VLOOKUP(J8991,'SF CCI, BCI'!A:F,5)</f>
        <v>8462.4500000000007</v>
      </c>
      <c r="M8991" s="59">
        <f t="shared" ref="M8991:M9054" si="987">$M$9/L8991</f>
        <v>1.8159351015367888</v>
      </c>
      <c r="N8991" s="47">
        <f t="shared" si="984"/>
        <v>8925.5752549675326</v>
      </c>
      <c r="O8991" s="44">
        <f t="shared" si="985"/>
        <v>32</v>
      </c>
      <c r="P8991" s="47">
        <f t="shared" si="986"/>
        <v>5772.0949950428067</v>
      </c>
    </row>
    <row r="8992" spans="1:16" x14ac:dyDescent="0.25">
      <c r="A8992" s="56">
        <v>21320</v>
      </c>
      <c r="B8992" s="43" t="s">
        <v>3020</v>
      </c>
      <c r="C8992" s="43" t="s">
        <v>4716</v>
      </c>
      <c r="D8992" s="57" t="s">
        <v>133</v>
      </c>
      <c r="E8992" s="44">
        <v>600</v>
      </c>
      <c r="F8992" s="58">
        <v>38717</v>
      </c>
      <c r="G8992" s="45">
        <v>3418.81</v>
      </c>
      <c r="H8992" s="45">
        <v>-1207.8599999999999</v>
      </c>
      <c r="I8992" s="59">
        <f t="shared" si="981"/>
        <v>2210.9499999999998</v>
      </c>
      <c r="J8992" s="44">
        <f t="shared" si="982"/>
        <v>2005</v>
      </c>
      <c r="K8992" s="44">
        <f t="shared" si="983"/>
        <v>18</v>
      </c>
      <c r="L8992" s="59">
        <f>VLOOKUP(J8992,'SF CCI, BCI'!A:F,5)</f>
        <v>8462.4500000000007</v>
      </c>
      <c r="M8992" s="59">
        <f t="shared" si="987"/>
        <v>1.8159351015367888</v>
      </c>
      <c r="N8992" s="47">
        <f t="shared" si="984"/>
        <v>6208.3370844849887</v>
      </c>
      <c r="O8992" s="44">
        <f t="shared" si="985"/>
        <v>32</v>
      </c>
      <c r="P8992" s="47">
        <f t="shared" si="986"/>
        <v>4014.9417127427628</v>
      </c>
    </row>
    <row r="8993" spans="1:16" x14ac:dyDescent="0.25">
      <c r="A8993" s="56">
        <v>21321</v>
      </c>
      <c r="B8993" s="43" t="s">
        <v>3020</v>
      </c>
      <c r="C8993" s="43" t="s">
        <v>4717</v>
      </c>
      <c r="D8993" s="57" t="s">
        <v>133</v>
      </c>
      <c r="E8993" s="44">
        <v>600</v>
      </c>
      <c r="F8993" s="58">
        <v>38717</v>
      </c>
      <c r="G8993" s="45">
        <v>5240.96</v>
      </c>
      <c r="H8993" s="45">
        <v>-1851.65</v>
      </c>
      <c r="I8993" s="59">
        <f t="shared" si="981"/>
        <v>3389.31</v>
      </c>
      <c r="J8993" s="44">
        <f t="shared" si="982"/>
        <v>2005</v>
      </c>
      <c r="K8993" s="44">
        <f t="shared" si="983"/>
        <v>18</v>
      </c>
      <c r="L8993" s="59">
        <f>VLOOKUP(J8993,'SF CCI, BCI'!A:F,5)</f>
        <v>8462.4500000000007</v>
      </c>
      <c r="M8993" s="59">
        <f t="shared" si="987"/>
        <v>1.8159351015367888</v>
      </c>
      <c r="N8993" s="47">
        <f t="shared" si="984"/>
        <v>9517.2432297502492</v>
      </c>
      <c r="O8993" s="44">
        <f t="shared" si="985"/>
        <v>32</v>
      </c>
      <c r="P8993" s="47">
        <f t="shared" si="986"/>
        <v>6154.766998989654</v>
      </c>
    </row>
    <row r="8994" spans="1:16" x14ac:dyDescent="0.25">
      <c r="A8994" s="56">
        <v>21322</v>
      </c>
      <c r="B8994" s="43" t="s">
        <v>3020</v>
      </c>
      <c r="C8994" s="43" t="s">
        <v>4718</v>
      </c>
      <c r="D8994" s="57" t="s">
        <v>133</v>
      </c>
      <c r="E8994" s="44">
        <v>600</v>
      </c>
      <c r="F8994" s="58">
        <v>38717</v>
      </c>
      <c r="G8994" s="45">
        <v>1904.01</v>
      </c>
      <c r="H8994" s="45">
        <v>-672.69</v>
      </c>
      <c r="I8994" s="59">
        <f t="shared" si="981"/>
        <v>1231.32</v>
      </c>
      <c r="J8994" s="44">
        <f t="shared" si="982"/>
        <v>2005</v>
      </c>
      <c r="K8994" s="44">
        <f t="shared" si="983"/>
        <v>18</v>
      </c>
      <c r="L8994" s="59">
        <f>VLOOKUP(J8994,'SF CCI, BCI'!A:F,5)</f>
        <v>8462.4500000000007</v>
      </c>
      <c r="M8994" s="59">
        <f t="shared" si="987"/>
        <v>1.8159351015367888</v>
      </c>
      <c r="N8994" s="47">
        <f t="shared" si="984"/>
        <v>3457.5585926770614</v>
      </c>
      <c r="O8994" s="44">
        <f t="shared" si="985"/>
        <v>32</v>
      </c>
      <c r="P8994" s="47">
        <f t="shared" si="986"/>
        <v>2235.9972092242788</v>
      </c>
    </row>
    <row r="8995" spans="1:16" x14ac:dyDescent="0.25">
      <c r="A8995" s="56">
        <v>21323</v>
      </c>
      <c r="B8995" s="43" t="s">
        <v>3020</v>
      </c>
      <c r="C8995" s="43" t="s">
        <v>4719</v>
      </c>
      <c r="D8995" s="57" t="s">
        <v>133</v>
      </c>
      <c r="E8995" s="44">
        <v>600</v>
      </c>
      <c r="F8995" s="58">
        <v>38717</v>
      </c>
      <c r="G8995" s="45">
        <v>5238.71</v>
      </c>
      <c r="H8995" s="45">
        <v>-1850.8600000000001</v>
      </c>
      <c r="I8995" s="59">
        <f t="shared" si="981"/>
        <v>3387.85</v>
      </c>
      <c r="J8995" s="44">
        <f t="shared" si="982"/>
        <v>2005</v>
      </c>
      <c r="K8995" s="44">
        <f t="shared" si="983"/>
        <v>18</v>
      </c>
      <c r="L8995" s="59">
        <f>VLOOKUP(J8995,'SF CCI, BCI'!A:F,5)</f>
        <v>8462.4500000000007</v>
      </c>
      <c r="M8995" s="59">
        <f t="shared" si="987"/>
        <v>1.8159351015367888</v>
      </c>
      <c r="N8995" s="47">
        <f t="shared" si="984"/>
        <v>9513.1573757717906</v>
      </c>
      <c r="O8995" s="44">
        <f t="shared" si="985"/>
        <v>32</v>
      </c>
      <c r="P8995" s="47">
        <f t="shared" si="986"/>
        <v>6152.1157337414097</v>
      </c>
    </row>
    <row r="8996" spans="1:16" x14ac:dyDescent="0.25">
      <c r="A8996" s="56">
        <v>21324</v>
      </c>
      <c r="B8996" s="43" t="s">
        <v>3020</v>
      </c>
      <c r="C8996" s="43" t="s">
        <v>4720</v>
      </c>
      <c r="D8996" s="57" t="s">
        <v>133</v>
      </c>
      <c r="E8996" s="44">
        <v>600</v>
      </c>
      <c r="F8996" s="58">
        <v>38717</v>
      </c>
      <c r="G8996" s="45">
        <v>4287.93</v>
      </c>
      <c r="H8996" s="45">
        <v>-1514.92</v>
      </c>
      <c r="I8996" s="59">
        <f t="shared" si="981"/>
        <v>2773.01</v>
      </c>
      <c r="J8996" s="44">
        <f t="shared" si="982"/>
        <v>2005</v>
      </c>
      <c r="K8996" s="44">
        <f t="shared" si="983"/>
        <v>18</v>
      </c>
      <c r="L8996" s="59">
        <f>VLOOKUP(J8996,'SF CCI, BCI'!A:F,5)</f>
        <v>8462.4500000000007</v>
      </c>
      <c r="M8996" s="59">
        <f t="shared" si="987"/>
        <v>1.8159351015367888</v>
      </c>
      <c r="N8996" s="47">
        <f t="shared" si="984"/>
        <v>7786.6025999326439</v>
      </c>
      <c r="O8996" s="44">
        <f t="shared" si="985"/>
        <v>32</v>
      </c>
      <c r="P8996" s="47">
        <f t="shared" si="986"/>
        <v>5035.6061959125309</v>
      </c>
    </row>
    <row r="8997" spans="1:16" x14ac:dyDescent="0.25">
      <c r="A8997" s="56">
        <v>21325</v>
      </c>
      <c r="B8997" s="43" t="s">
        <v>3020</v>
      </c>
      <c r="C8997" s="43" t="s">
        <v>4721</v>
      </c>
      <c r="D8997" s="57" t="s">
        <v>133</v>
      </c>
      <c r="E8997" s="44">
        <v>600</v>
      </c>
      <c r="F8997" s="58">
        <v>38717</v>
      </c>
      <c r="G8997" s="45">
        <v>910</v>
      </c>
      <c r="H8997" s="45">
        <v>-321.53000000000003</v>
      </c>
      <c r="I8997" s="59">
        <f t="shared" si="981"/>
        <v>588.47</v>
      </c>
      <c r="J8997" s="44">
        <f t="shared" si="982"/>
        <v>2005</v>
      </c>
      <c r="K8997" s="44">
        <f t="shared" si="983"/>
        <v>18</v>
      </c>
      <c r="L8997" s="59">
        <f>VLOOKUP(J8997,'SF CCI, BCI'!A:F,5)</f>
        <v>8462.4500000000007</v>
      </c>
      <c r="M8997" s="59">
        <f t="shared" si="987"/>
        <v>1.8159351015367888</v>
      </c>
      <c r="N8997" s="47">
        <f t="shared" si="984"/>
        <v>1652.5009423984779</v>
      </c>
      <c r="O8997" s="44">
        <f t="shared" si="985"/>
        <v>32</v>
      </c>
      <c r="P8997" s="47">
        <f t="shared" si="986"/>
        <v>1068.6233292013542</v>
      </c>
    </row>
    <row r="8998" spans="1:16" x14ac:dyDescent="0.25">
      <c r="A8998" s="56">
        <v>21326</v>
      </c>
      <c r="B8998" s="43" t="s">
        <v>3020</v>
      </c>
      <c r="C8998" s="43" t="s">
        <v>4722</v>
      </c>
      <c r="D8998" s="57" t="s">
        <v>133</v>
      </c>
      <c r="E8998" s="44">
        <v>600</v>
      </c>
      <c r="F8998" s="58">
        <v>38717</v>
      </c>
      <c r="G8998" s="45">
        <v>2080</v>
      </c>
      <c r="H8998" s="45">
        <v>-734.85</v>
      </c>
      <c r="I8998" s="59">
        <f t="shared" si="981"/>
        <v>1345.15</v>
      </c>
      <c r="J8998" s="44">
        <f t="shared" si="982"/>
        <v>2005</v>
      </c>
      <c r="K8998" s="44">
        <f t="shared" si="983"/>
        <v>18</v>
      </c>
      <c r="L8998" s="59">
        <f>VLOOKUP(J8998,'SF CCI, BCI'!A:F,5)</f>
        <v>8462.4500000000007</v>
      </c>
      <c r="M8998" s="59">
        <f t="shared" si="987"/>
        <v>1.8159351015367888</v>
      </c>
      <c r="N8998" s="47">
        <f t="shared" si="984"/>
        <v>3777.145011196521</v>
      </c>
      <c r="O8998" s="44">
        <f t="shared" si="985"/>
        <v>32</v>
      </c>
      <c r="P8998" s="47">
        <f t="shared" si="986"/>
        <v>2442.7051018322118</v>
      </c>
    </row>
    <row r="8999" spans="1:16" x14ac:dyDescent="0.25">
      <c r="A8999" s="56">
        <v>21327</v>
      </c>
      <c r="B8999" s="43" t="s">
        <v>3020</v>
      </c>
      <c r="C8999" s="43" t="s">
        <v>4723</v>
      </c>
      <c r="D8999" s="57" t="s">
        <v>133</v>
      </c>
      <c r="E8999" s="44">
        <v>600</v>
      </c>
      <c r="F8999" s="58">
        <v>38717</v>
      </c>
      <c r="G8999" s="45">
        <v>880</v>
      </c>
      <c r="H8999" s="45">
        <v>-310.94</v>
      </c>
      <c r="I8999" s="59">
        <f t="shared" si="981"/>
        <v>569.05999999999995</v>
      </c>
      <c r="J8999" s="44">
        <f t="shared" si="982"/>
        <v>2005</v>
      </c>
      <c r="K8999" s="44">
        <f t="shared" si="983"/>
        <v>18</v>
      </c>
      <c r="L8999" s="59">
        <f>VLOOKUP(J8999,'SF CCI, BCI'!A:F,5)</f>
        <v>8462.4500000000007</v>
      </c>
      <c r="M8999" s="59">
        <f t="shared" si="987"/>
        <v>1.8159351015367888</v>
      </c>
      <c r="N8999" s="47">
        <f t="shared" si="984"/>
        <v>1598.0228893523742</v>
      </c>
      <c r="O8999" s="44">
        <f t="shared" si="985"/>
        <v>32</v>
      </c>
      <c r="P8999" s="47">
        <f t="shared" si="986"/>
        <v>1033.3760288805249</v>
      </c>
    </row>
    <row r="9000" spans="1:16" x14ac:dyDescent="0.25">
      <c r="A9000" s="56">
        <v>21328</v>
      </c>
      <c r="B9000" s="43" t="s">
        <v>4724</v>
      </c>
      <c r="C9000" s="43" t="s">
        <v>4725</v>
      </c>
      <c r="D9000" s="57" t="s">
        <v>133</v>
      </c>
      <c r="E9000" s="44">
        <v>600</v>
      </c>
      <c r="F9000" s="58">
        <v>38717</v>
      </c>
      <c r="G9000" s="45">
        <v>14056.64</v>
      </c>
      <c r="H9000" s="45">
        <v>-4966.2699999999995</v>
      </c>
      <c r="I9000" s="59">
        <f t="shared" si="981"/>
        <v>9090.369999999999</v>
      </c>
      <c r="J9000" s="44">
        <f t="shared" si="982"/>
        <v>2005</v>
      </c>
      <c r="K9000" s="44">
        <f t="shared" si="983"/>
        <v>18</v>
      </c>
      <c r="L9000" s="59">
        <f>VLOOKUP(J9000,'SF CCI, BCI'!A:F,5)</f>
        <v>8462.4500000000007</v>
      </c>
      <c r="M9000" s="59">
        <f t="shared" si="987"/>
        <v>1.8159351015367888</v>
      </c>
      <c r="N9000" s="47">
        <f t="shared" si="984"/>
        <v>25525.945985666087</v>
      </c>
      <c r="O9000" s="44">
        <f t="shared" si="985"/>
        <v>32</v>
      </c>
      <c r="P9000" s="47">
        <f t="shared" si="986"/>
        <v>16507.521968956979</v>
      </c>
    </row>
    <row r="9001" spans="1:16" x14ac:dyDescent="0.25">
      <c r="A9001" s="56">
        <v>21329</v>
      </c>
      <c r="B9001" s="43" t="s">
        <v>4724</v>
      </c>
      <c r="C9001" s="43" t="s">
        <v>4726</v>
      </c>
      <c r="D9001" s="57" t="s">
        <v>133</v>
      </c>
      <c r="E9001" s="44">
        <v>600</v>
      </c>
      <c r="F9001" s="58">
        <v>38717</v>
      </c>
      <c r="G9001" s="45">
        <v>41288.339999999997</v>
      </c>
      <c r="H9001" s="45">
        <v>-14587.23</v>
      </c>
      <c r="I9001" s="59">
        <f t="shared" si="981"/>
        <v>26701.109999999997</v>
      </c>
      <c r="J9001" s="44">
        <f t="shared" si="982"/>
        <v>2005</v>
      </c>
      <c r="K9001" s="44">
        <f t="shared" si="983"/>
        <v>18</v>
      </c>
      <c r="L9001" s="59">
        <f>VLOOKUP(J9001,'SF CCI, BCI'!A:F,5)</f>
        <v>8462.4500000000007</v>
      </c>
      <c r="M9001" s="59">
        <f t="shared" si="987"/>
        <v>1.8159351015367888</v>
      </c>
      <c r="N9001" s="47">
        <f t="shared" si="984"/>
        <v>74976.945890185452</v>
      </c>
      <c r="O9001" s="44">
        <f t="shared" si="985"/>
        <v>32</v>
      </c>
      <c r="P9001" s="47">
        <f t="shared" si="986"/>
        <v>48487.48289899496</v>
      </c>
    </row>
    <row r="9002" spans="1:16" x14ac:dyDescent="0.25">
      <c r="A9002" s="56">
        <v>21330</v>
      </c>
      <c r="B9002" s="43" t="s">
        <v>4727</v>
      </c>
      <c r="C9002" s="43" t="s">
        <v>4728</v>
      </c>
      <c r="D9002" s="57" t="s">
        <v>165</v>
      </c>
      <c r="E9002" s="44">
        <v>600</v>
      </c>
      <c r="F9002" s="58">
        <v>38748</v>
      </c>
      <c r="G9002" s="45">
        <v>1183.2</v>
      </c>
      <c r="H9002" s="45">
        <v>-416.03</v>
      </c>
      <c r="I9002" s="59">
        <f t="shared" si="981"/>
        <v>767.17000000000007</v>
      </c>
      <c r="J9002" s="44">
        <f t="shared" si="982"/>
        <v>2006</v>
      </c>
      <c r="K9002" s="44">
        <f t="shared" si="983"/>
        <v>18</v>
      </c>
      <c r="L9002" s="59">
        <f>VLOOKUP(J9002,'SF CCI, BCI'!A:F,5)</f>
        <v>9108.66</v>
      </c>
      <c r="M9002" s="59">
        <f t="shared" si="987"/>
        <v>1.687104360026612</v>
      </c>
      <c r="N9002" s="47">
        <f t="shared" si="984"/>
        <v>1996.1818787834875</v>
      </c>
      <c r="O9002" s="44">
        <f t="shared" si="985"/>
        <v>32</v>
      </c>
      <c r="P9002" s="47">
        <f t="shared" si="986"/>
        <v>1294.295851881616</v>
      </c>
    </row>
    <row r="9003" spans="1:16" x14ac:dyDescent="0.25">
      <c r="A9003" s="56">
        <v>21331</v>
      </c>
      <c r="B9003" s="43" t="s">
        <v>4729</v>
      </c>
      <c r="C9003" s="43" t="s">
        <v>4730</v>
      </c>
      <c r="D9003" s="57" t="s">
        <v>133</v>
      </c>
      <c r="E9003" s="44">
        <v>600</v>
      </c>
      <c r="F9003" s="58">
        <v>38748</v>
      </c>
      <c r="G9003" s="45">
        <v>31144.71</v>
      </c>
      <c r="H9003" s="45">
        <v>-10950.62</v>
      </c>
      <c r="I9003" s="59">
        <f t="shared" si="981"/>
        <v>20194.089999999997</v>
      </c>
      <c r="J9003" s="44">
        <f t="shared" si="982"/>
        <v>2006</v>
      </c>
      <c r="K9003" s="44">
        <f t="shared" si="983"/>
        <v>18</v>
      </c>
      <c r="L9003" s="59">
        <f>VLOOKUP(J9003,'SF CCI, BCI'!A:F,5)</f>
        <v>9108.66</v>
      </c>
      <c r="M9003" s="59">
        <f t="shared" si="987"/>
        <v>1.687104360026612</v>
      </c>
      <c r="N9003" s="47">
        <f t="shared" si="984"/>
        <v>52544.37603276442</v>
      </c>
      <c r="O9003" s="44">
        <f t="shared" si="985"/>
        <v>32</v>
      </c>
      <c r="P9003" s="47">
        <f t="shared" si="986"/>
        <v>34069.537285769802</v>
      </c>
    </row>
    <row r="9004" spans="1:16" x14ac:dyDescent="0.25">
      <c r="A9004" s="56">
        <v>21332</v>
      </c>
      <c r="B9004" s="43" t="s">
        <v>4656</v>
      </c>
      <c r="C9004" s="43" t="s">
        <v>4731</v>
      </c>
      <c r="D9004" s="57" t="s">
        <v>133</v>
      </c>
      <c r="E9004" s="44">
        <v>600</v>
      </c>
      <c r="F9004" s="58">
        <v>38748</v>
      </c>
      <c r="G9004" s="45">
        <v>18143.62</v>
      </c>
      <c r="H9004" s="45">
        <v>-6379.34</v>
      </c>
      <c r="I9004" s="59">
        <f t="shared" si="981"/>
        <v>11764.279999999999</v>
      </c>
      <c r="J9004" s="44">
        <f t="shared" si="982"/>
        <v>2006</v>
      </c>
      <c r="K9004" s="44">
        <f t="shared" si="983"/>
        <v>18</v>
      </c>
      <c r="L9004" s="59">
        <f>VLOOKUP(J9004,'SF CCI, BCI'!A:F,5)</f>
        <v>9108.66</v>
      </c>
      <c r="M9004" s="59">
        <f t="shared" si="987"/>
        <v>1.687104360026612</v>
      </c>
      <c r="N9004" s="47">
        <f t="shared" si="984"/>
        <v>30610.180408666038</v>
      </c>
      <c r="O9004" s="44">
        <f t="shared" si="985"/>
        <v>32</v>
      </c>
      <c r="P9004" s="47">
        <f t="shared" si="986"/>
        <v>19847.56808057387</v>
      </c>
    </row>
    <row r="9005" spans="1:16" x14ac:dyDescent="0.25">
      <c r="A9005" s="56">
        <v>21333</v>
      </c>
      <c r="B9005" s="43" t="s">
        <v>4656</v>
      </c>
      <c r="C9005" s="43" t="s">
        <v>4732</v>
      </c>
      <c r="D9005" s="57" t="s">
        <v>133</v>
      </c>
      <c r="E9005" s="44">
        <v>600</v>
      </c>
      <c r="F9005" s="58">
        <v>38748</v>
      </c>
      <c r="G9005" s="45">
        <v>697.02</v>
      </c>
      <c r="H9005" s="45">
        <v>-245.06</v>
      </c>
      <c r="I9005" s="59">
        <f t="shared" si="981"/>
        <v>451.96</v>
      </c>
      <c r="J9005" s="44">
        <f t="shared" si="982"/>
        <v>2006</v>
      </c>
      <c r="K9005" s="44">
        <f t="shared" si="983"/>
        <v>18</v>
      </c>
      <c r="L9005" s="59">
        <f>VLOOKUP(J9005,'SF CCI, BCI'!A:F,5)</f>
        <v>9108.66</v>
      </c>
      <c r="M9005" s="59">
        <f t="shared" si="987"/>
        <v>1.687104360026612</v>
      </c>
      <c r="N9005" s="47">
        <f t="shared" si="984"/>
        <v>1175.9454810257491</v>
      </c>
      <c r="O9005" s="44">
        <f t="shared" si="985"/>
        <v>32</v>
      </c>
      <c r="P9005" s="47">
        <f t="shared" si="986"/>
        <v>762.50368655762759</v>
      </c>
    </row>
    <row r="9006" spans="1:16" x14ac:dyDescent="0.25">
      <c r="A9006" s="56">
        <v>21334</v>
      </c>
      <c r="B9006" s="43" t="s">
        <v>3020</v>
      </c>
      <c r="C9006" s="43" t="s">
        <v>4733</v>
      </c>
      <c r="D9006" s="57" t="s">
        <v>133</v>
      </c>
      <c r="E9006" s="44">
        <v>600</v>
      </c>
      <c r="F9006" s="58">
        <v>38748</v>
      </c>
      <c r="G9006" s="45">
        <v>6427.86</v>
      </c>
      <c r="H9006" s="45">
        <v>-2260.04</v>
      </c>
      <c r="I9006" s="59">
        <f t="shared" si="981"/>
        <v>4167.82</v>
      </c>
      <c r="J9006" s="44">
        <f t="shared" si="982"/>
        <v>2006</v>
      </c>
      <c r="K9006" s="44">
        <f t="shared" si="983"/>
        <v>18</v>
      </c>
      <c r="L9006" s="59">
        <f>VLOOKUP(J9006,'SF CCI, BCI'!A:F,5)</f>
        <v>9108.66</v>
      </c>
      <c r="M9006" s="59">
        <f t="shared" si="987"/>
        <v>1.687104360026612</v>
      </c>
      <c r="N9006" s="47">
        <f t="shared" si="984"/>
        <v>10844.470631640657</v>
      </c>
      <c r="O9006" s="44">
        <f t="shared" si="985"/>
        <v>32</v>
      </c>
      <c r="P9006" s="47">
        <f t="shared" si="986"/>
        <v>7031.5472938061139</v>
      </c>
    </row>
    <row r="9007" spans="1:16" x14ac:dyDescent="0.25">
      <c r="A9007" s="56">
        <v>21335</v>
      </c>
      <c r="B9007" s="43" t="s">
        <v>3020</v>
      </c>
      <c r="C9007" s="43" t="s">
        <v>4734</v>
      </c>
      <c r="D9007" s="57" t="s">
        <v>133</v>
      </c>
      <c r="E9007" s="44">
        <v>600</v>
      </c>
      <c r="F9007" s="58">
        <v>38748</v>
      </c>
      <c r="G9007" s="45">
        <v>3441</v>
      </c>
      <c r="H9007" s="45">
        <v>-1209.8599999999999</v>
      </c>
      <c r="I9007" s="59">
        <f t="shared" si="981"/>
        <v>2231.1400000000003</v>
      </c>
      <c r="J9007" s="44">
        <f t="shared" si="982"/>
        <v>2006</v>
      </c>
      <c r="K9007" s="44">
        <f t="shared" si="983"/>
        <v>18</v>
      </c>
      <c r="L9007" s="59">
        <f>VLOOKUP(J9007,'SF CCI, BCI'!A:F,5)</f>
        <v>9108.66</v>
      </c>
      <c r="M9007" s="59">
        <f t="shared" si="987"/>
        <v>1.687104360026612</v>
      </c>
      <c r="N9007" s="47">
        <f t="shared" si="984"/>
        <v>5805.3261028515717</v>
      </c>
      <c r="O9007" s="44">
        <f t="shared" si="985"/>
        <v>32</v>
      </c>
      <c r="P9007" s="47">
        <f t="shared" si="986"/>
        <v>3764.1660218297757</v>
      </c>
    </row>
    <row r="9008" spans="1:16" x14ac:dyDescent="0.25">
      <c r="A9008" s="56">
        <v>21336</v>
      </c>
      <c r="B9008" s="43" t="s">
        <v>3020</v>
      </c>
      <c r="C9008" s="43" t="s">
        <v>4735</v>
      </c>
      <c r="D9008" s="57" t="s">
        <v>133</v>
      </c>
      <c r="E9008" s="44">
        <v>600</v>
      </c>
      <c r="F9008" s="58">
        <v>38748</v>
      </c>
      <c r="G9008" s="45">
        <v>4403.54</v>
      </c>
      <c r="H9008" s="45">
        <v>-1548.26</v>
      </c>
      <c r="I9008" s="59">
        <f t="shared" si="981"/>
        <v>2855.2799999999997</v>
      </c>
      <c r="J9008" s="44">
        <f t="shared" si="982"/>
        <v>2006</v>
      </c>
      <c r="K9008" s="44">
        <f t="shared" si="983"/>
        <v>18</v>
      </c>
      <c r="L9008" s="59">
        <f>VLOOKUP(J9008,'SF CCI, BCI'!A:F,5)</f>
        <v>9108.66</v>
      </c>
      <c r="M9008" s="59">
        <f t="shared" si="987"/>
        <v>1.687104360026612</v>
      </c>
      <c r="N9008" s="47">
        <f t="shared" si="984"/>
        <v>7429.2315335515868</v>
      </c>
      <c r="O9008" s="44">
        <f t="shared" si="985"/>
        <v>32</v>
      </c>
      <c r="P9008" s="47">
        <f t="shared" si="986"/>
        <v>4817.155337096784</v>
      </c>
    </row>
    <row r="9009" spans="1:16" x14ac:dyDescent="0.25">
      <c r="A9009" s="56">
        <v>21337</v>
      </c>
      <c r="B9009" s="43" t="s">
        <v>3020</v>
      </c>
      <c r="C9009" s="43" t="s">
        <v>4736</v>
      </c>
      <c r="D9009" s="57" t="s">
        <v>133</v>
      </c>
      <c r="E9009" s="44">
        <v>600</v>
      </c>
      <c r="F9009" s="58">
        <v>38748</v>
      </c>
      <c r="G9009" s="45">
        <v>4863.6000000000004</v>
      </c>
      <c r="H9009" s="45">
        <v>-1710.07</v>
      </c>
      <c r="I9009" s="59">
        <f t="shared" si="981"/>
        <v>3153.5300000000007</v>
      </c>
      <c r="J9009" s="44">
        <f t="shared" si="982"/>
        <v>2006</v>
      </c>
      <c r="K9009" s="44">
        <f t="shared" si="983"/>
        <v>18</v>
      </c>
      <c r="L9009" s="59">
        <f>VLOOKUP(J9009,'SF CCI, BCI'!A:F,5)</f>
        <v>9108.66</v>
      </c>
      <c r="M9009" s="59">
        <f t="shared" si="987"/>
        <v>1.687104360026612</v>
      </c>
      <c r="N9009" s="47">
        <f t="shared" si="984"/>
        <v>8205.400765425431</v>
      </c>
      <c r="O9009" s="44">
        <f t="shared" si="985"/>
        <v>32</v>
      </c>
      <c r="P9009" s="47">
        <f t="shared" si="986"/>
        <v>5320.3342124747232</v>
      </c>
    </row>
    <row r="9010" spans="1:16" x14ac:dyDescent="0.25">
      <c r="A9010" s="56">
        <v>21339</v>
      </c>
      <c r="B9010" s="43" t="s">
        <v>3020</v>
      </c>
      <c r="C9010" s="43" t="s">
        <v>4737</v>
      </c>
      <c r="D9010" s="57" t="s">
        <v>133</v>
      </c>
      <c r="E9010" s="44">
        <v>600</v>
      </c>
      <c r="F9010" s="58">
        <v>38748</v>
      </c>
      <c r="G9010" s="45">
        <v>6675.27</v>
      </c>
      <c r="H9010" s="45">
        <v>-2347.0699999999997</v>
      </c>
      <c r="I9010" s="59">
        <f t="shared" si="981"/>
        <v>4328.2000000000007</v>
      </c>
      <c r="J9010" s="44">
        <f t="shared" si="982"/>
        <v>2006</v>
      </c>
      <c r="K9010" s="44">
        <f t="shared" si="983"/>
        <v>18</v>
      </c>
      <c r="L9010" s="59">
        <f>VLOOKUP(J9010,'SF CCI, BCI'!A:F,5)</f>
        <v>9108.66</v>
      </c>
      <c r="M9010" s="59">
        <f t="shared" si="987"/>
        <v>1.687104360026612</v>
      </c>
      <c r="N9010" s="47">
        <f t="shared" si="984"/>
        <v>11261.877121354843</v>
      </c>
      <c r="O9010" s="44">
        <f t="shared" si="985"/>
        <v>32</v>
      </c>
      <c r="P9010" s="47">
        <f t="shared" si="986"/>
        <v>7302.1250910671833</v>
      </c>
    </row>
    <row r="9011" spans="1:16" x14ac:dyDescent="0.25">
      <c r="A9011" s="56">
        <v>21340</v>
      </c>
      <c r="B9011" s="43" t="s">
        <v>3020</v>
      </c>
      <c r="C9011" s="43" t="s">
        <v>4738</v>
      </c>
      <c r="D9011" s="57" t="s">
        <v>133</v>
      </c>
      <c r="E9011" s="44">
        <v>600</v>
      </c>
      <c r="F9011" s="58">
        <v>38748</v>
      </c>
      <c r="G9011" s="45">
        <v>1500</v>
      </c>
      <c r="H9011" s="45">
        <v>-527.4</v>
      </c>
      <c r="I9011" s="59">
        <f t="shared" si="981"/>
        <v>972.6</v>
      </c>
      <c r="J9011" s="44">
        <f t="shared" si="982"/>
        <v>2006</v>
      </c>
      <c r="K9011" s="44">
        <f t="shared" si="983"/>
        <v>18</v>
      </c>
      <c r="L9011" s="59">
        <f>VLOOKUP(J9011,'SF CCI, BCI'!A:F,5)</f>
        <v>9108.66</v>
      </c>
      <c r="M9011" s="59">
        <f t="shared" si="987"/>
        <v>1.687104360026612</v>
      </c>
      <c r="N9011" s="47">
        <f t="shared" si="984"/>
        <v>2530.6565400399181</v>
      </c>
      <c r="O9011" s="44">
        <f t="shared" si="985"/>
        <v>32</v>
      </c>
      <c r="P9011" s="47">
        <f t="shared" si="986"/>
        <v>1640.8777005618829</v>
      </c>
    </row>
    <row r="9012" spans="1:16" x14ac:dyDescent="0.25">
      <c r="A9012" s="56">
        <v>21341</v>
      </c>
      <c r="B9012" s="43" t="s">
        <v>4739</v>
      </c>
      <c r="C9012" s="43" t="s">
        <v>4740</v>
      </c>
      <c r="D9012" s="57" t="s">
        <v>69</v>
      </c>
      <c r="E9012" s="44">
        <v>120</v>
      </c>
      <c r="F9012" s="58">
        <v>38748</v>
      </c>
      <c r="G9012" s="45">
        <v>1240</v>
      </c>
      <c r="H9012" s="45">
        <v>-1240</v>
      </c>
      <c r="I9012" s="59">
        <f t="shared" si="981"/>
        <v>0</v>
      </c>
      <c r="J9012" s="44">
        <f t="shared" si="982"/>
        <v>2006</v>
      </c>
      <c r="K9012" s="44">
        <f t="shared" si="983"/>
        <v>18</v>
      </c>
      <c r="L9012" s="59">
        <f>VLOOKUP(J9012,'SF CCI, BCI'!A:F,5)</f>
        <v>9108.66</v>
      </c>
      <c r="M9012" s="59">
        <f t="shared" si="987"/>
        <v>1.687104360026612</v>
      </c>
      <c r="N9012" s="47">
        <f t="shared" si="984"/>
        <v>2092.0094064329987</v>
      </c>
      <c r="O9012" s="44">
        <f t="shared" si="985"/>
        <v>0</v>
      </c>
      <c r="P9012" s="47">
        <f t="shared" si="986"/>
        <v>0</v>
      </c>
    </row>
    <row r="9013" spans="1:16" x14ac:dyDescent="0.25">
      <c r="A9013" s="56">
        <v>21342</v>
      </c>
      <c r="B9013" s="43" t="s">
        <v>3016</v>
      </c>
      <c r="C9013" s="43" t="s">
        <v>4741</v>
      </c>
      <c r="D9013" s="57" t="s">
        <v>133</v>
      </c>
      <c r="E9013" s="44">
        <v>600</v>
      </c>
      <c r="F9013" s="58">
        <v>38776</v>
      </c>
      <c r="G9013" s="45">
        <v>38130.53</v>
      </c>
      <c r="H9013" s="45">
        <v>-13342.16</v>
      </c>
      <c r="I9013" s="59">
        <f t="shared" si="981"/>
        <v>24788.37</v>
      </c>
      <c r="J9013" s="44">
        <f t="shared" si="982"/>
        <v>2006</v>
      </c>
      <c r="K9013" s="44">
        <f t="shared" si="983"/>
        <v>17</v>
      </c>
      <c r="L9013" s="59">
        <f>VLOOKUP(J9013,'SF CCI, BCI'!A:F,5)</f>
        <v>9108.66</v>
      </c>
      <c r="M9013" s="59">
        <f t="shared" si="987"/>
        <v>1.687104360026612</v>
      </c>
      <c r="N9013" s="47">
        <f t="shared" si="984"/>
        <v>64330.183413125531</v>
      </c>
      <c r="O9013" s="44">
        <f t="shared" si="985"/>
        <v>33</v>
      </c>
      <c r="P9013" s="47">
        <f t="shared" si="986"/>
        <v>41820.567104952868</v>
      </c>
    </row>
    <row r="9014" spans="1:16" x14ac:dyDescent="0.25">
      <c r="A9014" s="56">
        <v>21343</v>
      </c>
      <c r="B9014" s="43" t="s">
        <v>3020</v>
      </c>
      <c r="C9014" s="43" t="s">
        <v>4742</v>
      </c>
      <c r="D9014" s="57" t="s">
        <v>133</v>
      </c>
      <c r="E9014" s="44">
        <v>600</v>
      </c>
      <c r="F9014" s="58">
        <v>38776</v>
      </c>
      <c r="G9014" s="45">
        <v>28752.12</v>
      </c>
      <c r="H9014" s="45">
        <v>-10060.549999999999</v>
      </c>
      <c r="I9014" s="59">
        <f t="shared" si="981"/>
        <v>18691.57</v>
      </c>
      <c r="J9014" s="44">
        <f t="shared" si="982"/>
        <v>2006</v>
      </c>
      <c r="K9014" s="44">
        <f t="shared" si="983"/>
        <v>17</v>
      </c>
      <c r="L9014" s="59">
        <f>VLOOKUP(J9014,'SF CCI, BCI'!A:F,5)</f>
        <v>9108.66</v>
      </c>
      <c r="M9014" s="59">
        <f t="shared" si="987"/>
        <v>1.687104360026612</v>
      </c>
      <c r="N9014" s="47">
        <f t="shared" si="984"/>
        <v>48507.827012008347</v>
      </c>
      <c r="O9014" s="44">
        <f t="shared" si="985"/>
        <v>33</v>
      </c>
      <c r="P9014" s="47">
        <f t="shared" si="986"/>
        <v>31534.62924274262</v>
      </c>
    </row>
    <row r="9015" spans="1:16" x14ac:dyDescent="0.25">
      <c r="A9015" s="56">
        <v>21344</v>
      </c>
      <c r="B9015" s="43" t="s">
        <v>3020</v>
      </c>
      <c r="C9015" s="43" t="s">
        <v>4743</v>
      </c>
      <c r="D9015" s="57" t="s">
        <v>133</v>
      </c>
      <c r="E9015" s="44">
        <v>600</v>
      </c>
      <c r="F9015" s="58">
        <v>38776</v>
      </c>
      <c r="G9015" s="45">
        <v>24067.37</v>
      </c>
      <c r="H9015" s="45">
        <v>-8421.32</v>
      </c>
      <c r="I9015" s="59">
        <f t="shared" si="981"/>
        <v>15646.05</v>
      </c>
      <c r="J9015" s="44">
        <f t="shared" si="982"/>
        <v>2006</v>
      </c>
      <c r="K9015" s="44">
        <f t="shared" si="983"/>
        <v>17</v>
      </c>
      <c r="L9015" s="59">
        <f>VLOOKUP(J9015,'SF CCI, BCI'!A:F,5)</f>
        <v>9108.66</v>
      </c>
      <c r="M9015" s="59">
        <f t="shared" si="987"/>
        <v>1.687104360026612</v>
      </c>
      <c r="N9015" s="47">
        <f t="shared" si="984"/>
        <v>40604.164861373676</v>
      </c>
      <c r="O9015" s="44">
        <f t="shared" si="985"/>
        <v>33</v>
      </c>
      <c r="P9015" s="47">
        <f t="shared" si="986"/>
        <v>26396.51917219437</v>
      </c>
    </row>
    <row r="9016" spans="1:16" x14ac:dyDescent="0.25">
      <c r="A9016" s="56">
        <v>21345</v>
      </c>
      <c r="B9016" s="43" t="s">
        <v>3020</v>
      </c>
      <c r="C9016" s="43" t="s">
        <v>4744</v>
      </c>
      <c r="D9016" s="57" t="s">
        <v>133</v>
      </c>
      <c r="E9016" s="44">
        <v>600</v>
      </c>
      <c r="F9016" s="58">
        <v>38776</v>
      </c>
      <c r="G9016" s="45">
        <v>1560</v>
      </c>
      <c r="H9016" s="45">
        <v>-545.86</v>
      </c>
      <c r="I9016" s="59">
        <f t="shared" si="981"/>
        <v>1014.14</v>
      </c>
      <c r="J9016" s="44">
        <f t="shared" si="982"/>
        <v>2006</v>
      </c>
      <c r="K9016" s="44">
        <f t="shared" si="983"/>
        <v>17</v>
      </c>
      <c r="L9016" s="59">
        <f>VLOOKUP(J9016,'SF CCI, BCI'!A:F,5)</f>
        <v>9108.66</v>
      </c>
      <c r="M9016" s="59">
        <f t="shared" si="987"/>
        <v>1.687104360026612</v>
      </c>
      <c r="N9016" s="47">
        <f t="shared" si="984"/>
        <v>2631.8828016415146</v>
      </c>
      <c r="O9016" s="44">
        <f t="shared" si="985"/>
        <v>33</v>
      </c>
      <c r="P9016" s="47">
        <f t="shared" si="986"/>
        <v>1710.9600156773884</v>
      </c>
    </row>
    <row r="9017" spans="1:16" x14ac:dyDescent="0.25">
      <c r="A9017" s="56">
        <v>21346</v>
      </c>
      <c r="B9017" s="43" t="s">
        <v>3020</v>
      </c>
      <c r="C9017" s="43" t="s">
        <v>4745</v>
      </c>
      <c r="D9017" s="57" t="s">
        <v>133</v>
      </c>
      <c r="E9017" s="44">
        <v>600</v>
      </c>
      <c r="F9017" s="58">
        <v>38776</v>
      </c>
      <c r="G9017" s="45">
        <v>130</v>
      </c>
      <c r="H9017" s="45">
        <v>-45.51</v>
      </c>
      <c r="I9017" s="59">
        <f t="shared" si="981"/>
        <v>84.490000000000009</v>
      </c>
      <c r="J9017" s="44">
        <f t="shared" si="982"/>
        <v>2006</v>
      </c>
      <c r="K9017" s="44">
        <f t="shared" si="983"/>
        <v>17</v>
      </c>
      <c r="L9017" s="59">
        <f>VLOOKUP(J9017,'SF CCI, BCI'!A:F,5)</f>
        <v>9108.66</v>
      </c>
      <c r="M9017" s="59">
        <f t="shared" si="987"/>
        <v>1.687104360026612</v>
      </c>
      <c r="N9017" s="47">
        <f t="shared" si="984"/>
        <v>219.32356680345956</v>
      </c>
      <c r="O9017" s="44">
        <f t="shared" si="985"/>
        <v>33</v>
      </c>
      <c r="P9017" s="47">
        <f t="shared" si="986"/>
        <v>142.54344737864847</v>
      </c>
    </row>
    <row r="9018" spans="1:16" x14ac:dyDescent="0.25">
      <c r="A9018" s="56">
        <v>21347</v>
      </c>
      <c r="B9018" s="43" t="s">
        <v>3020</v>
      </c>
      <c r="C9018" s="43" t="s">
        <v>4746</v>
      </c>
      <c r="D9018" s="57" t="s">
        <v>133</v>
      </c>
      <c r="E9018" s="44">
        <v>600</v>
      </c>
      <c r="F9018" s="58">
        <v>38776</v>
      </c>
      <c r="G9018" s="45">
        <v>650</v>
      </c>
      <c r="H9018" s="45">
        <v>-227.43</v>
      </c>
      <c r="I9018" s="59">
        <f t="shared" si="981"/>
        <v>422.57</v>
      </c>
      <c r="J9018" s="44">
        <f t="shared" si="982"/>
        <v>2006</v>
      </c>
      <c r="K9018" s="44">
        <f t="shared" si="983"/>
        <v>17</v>
      </c>
      <c r="L9018" s="59">
        <f>VLOOKUP(J9018,'SF CCI, BCI'!A:F,5)</f>
        <v>9108.66</v>
      </c>
      <c r="M9018" s="59">
        <f t="shared" si="987"/>
        <v>1.687104360026612</v>
      </c>
      <c r="N9018" s="47">
        <f t="shared" si="984"/>
        <v>1096.6178340172978</v>
      </c>
      <c r="O9018" s="44">
        <f t="shared" si="985"/>
        <v>33</v>
      </c>
      <c r="P9018" s="47">
        <f t="shared" si="986"/>
        <v>712.91968941644541</v>
      </c>
    </row>
    <row r="9019" spans="1:16" x14ac:dyDescent="0.25">
      <c r="A9019" s="56">
        <v>21348</v>
      </c>
      <c r="B9019" s="43" t="s">
        <v>3020</v>
      </c>
      <c r="C9019" s="43" t="s">
        <v>4747</v>
      </c>
      <c r="D9019" s="57" t="s">
        <v>133</v>
      </c>
      <c r="E9019" s="44">
        <v>600</v>
      </c>
      <c r="F9019" s="58">
        <v>38776</v>
      </c>
      <c r="G9019" s="45">
        <v>1100</v>
      </c>
      <c r="H9019" s="45">
        <v>-384.92</v>
      </c>
      <c r="I9019" s="59">
        <f t="shared" si="981"/>
        <v>715.07999999999993</v>
      </c>
      <c r="J9019" s="44">
        <f t="shared" si="982"/>
        <v>2006</v>
      </c>
      <c r="K9019" s="44">
        <f t="shared" si="983"/>
        <v>17</v>
      </c>
      <c r="L9019" s="59">
        <f>VLOOKUP(J9019,'SF CCI, BCI'!A:F,5)</f>
        <v>9108.66</v>
      </c>
      <c r="M9019" s="59">
        <f t="shared" si="987"/>
        <v>1.687104360026612</v>
      </c>
      <c r="N9019" s="47">
        <f t="shared" si="984"/>
        <v>1855.8147960292731</v>
      </c>
      <c r="O9019" s="44">
        <f t="shared" si="985"/>
        <v>33</v>
      </c>
      <c r="P9019" s="47">
        <f t="shared" si="986"/>
        <v>1206.4145857678295</v>
      </c>
    </row>
    <row r="9020" spans="1:16" x14ac:dyDescent="0.25">
      <c r="A9020" s="56">
        <v>21349</v>
      </c>
      <c r="B9020" s="43" t="s">
        <v>3020</v>
      </c>
      <c r="C9020" s="43" t="s">
        <v>4748</v>
      </c>
      <c r="D9020" s="57" t="s">
        <v>133</v>
      </c>
      <c r="E9020" s="44">
        <v>600</v>
      </c>
      <c r="F9020" s="58">
        <v>38776</v>
      </c>
      <c r="G9020" s="45">
        <v>1040</v>
      </c>
      <c r="H9020" s="45">
        <v>-363.94</v>
      </c>
      <c r="I9020" s="59">
        <f t="shared" si="981"/>
        <v>676.06</v>
      </c>
      <c r="J9020" s="44">
        <f t="shared" si="982"/>
        <v>2006</v>
      </c>
      <c r="K9020" s="44">
        <f t="shared" si="983"/>
        <v>17</v>
      </c>
      <c r="L9020" s="59">
        <f>VLOOKUP(J9020,'SF CCI, BCI'!A:F,5)</f>
        <v>9108.66</v>
      </c>
      <c r="M9020" s="59">
        <f t="shared" si="987"/>
        <v>1.687104360026612</v>
      </c>
      <c r="N9020" s="47">
        <f t="shared" si="984"/>
        <v>1754.5885344276764</v>
      </c>
      <c r="O9020" s="44">
        <f t="shared" si="985"/>
        <v>33</v>
      </c>
      <c r="P9020" s="47">
        <f t="shared" si="986"/>
        <v>1140.5837736395913</v>
      </c>
    </row>
    <row r="9021" spans="1:16" x14ac:dyDescent="0.25">
      <c r="A9021" s="56">
        <v>21350</v>
      </c>
      <c r="B9021" s="43" t="s">
        <v>3020</v>
      </c>
      <c r="C9021" s="43" t="s">
        <v>4749</v>
      </c>
      <c r="D9021" s="57" t="s">
        <v>133</v>
      </c>
      <c r="E9021" s="44">
        <v>600</v>
      </c>
      <c r="F9021" s="58">
        <v>38776</v>
      </c>
      <c r="G9021" s="45">
        <v>780</v>
      </c>
      <c r="H9021" s="45">
        <v>-272.92</v>
      </c>
      <c r="I9021" s="59">
        <f t="shared" si="981"/>
        <v>507.08</v>
      </c>
      <c r="J9021" s="44">
        <f t="shared" si="982"/>
        <v>2006</v>
      </c>
      <c r="K9021" s="44">
        <f t="shared" si="983"/>
        <v>17</v>
      </c>
      <c r="L9021" s="59">
        <f>VLOOKUP(J9021,'SF CCI, BCI'!A:F,5)</f>
        <v>9108.66</v>
      </c>
      <c r="M9021" s="59">
        <f t="shared" si="987"/>
        <v>1.687104360026612</v>
      </c>
      <c r="N9021" s="47">
        <f t="shared" si="984"/>
        <v>1315.9414008207573</v>
      </c>
      <c r="O9021" s="44">
        <f t="shared" si="985"/>
        <v>33</v>
      </c>
      <c r="P9021" s="47">
        <f t="shared" si="986"/>
        <v>855.49687888229437</v>
      </c>
    </row>
    <row r="9022" spans="1:16" x14ac:dyDescent="0.25">
      <c r="A9022" s="56">
        <v>21351</v>
      </c>
      <c r="B9022" s="43" t="s">
        <v>3038</v>
      </c>
      <c r="C9022" s="43" t="s">
        <v>4750</v>
      </c>
      <c r="D9022" s="57" t="s">
        <v>133</v>
      </c>
      <c r="E9022" s="44">
        <v>600</v>
      </c>
      <c r="F9022" s="58">
        <v>38776</v>
      </c>
      <c r="G9022" s="45">
        <v>79530.34</v>
      </c>
      <c r="H9022" s="45">
        <v>-27828.2</v>
      </c>
      <c r="I9022" s="59">
        <f t="shared" si="981"/>
        <v>51702.14</v>
      </c>
      <c r="J9022" s="44">
        <f t="shared" si="982"/>
        <v>2006</v>
      </c>
      <c r="K9022" s="44">
        <f t="shared" si="983"/>
        <v>17</v>
      </c>
      <c r="L9022" s="59">
        <f>VLOOKUP(J9022,'SF CCI, BCI'!A:F,5)</f>
        <v>9108.66</v>
      </c>
      <c r="M9022" s="59">
        <f t="shared" si="987"/>
        <v>1.687104360026612</v>
      </c>
      <c r="N9022" s="47">
        <f t="shared" si="984"/>
        <v>134175.98336839885</v>
      </c>
      <c r="O9022" s="44">
        <f t="shared" si="985"/>
        <v>33</v>
      </c>
      <c r="P9022" s="47">
        <f t="shared" si="986"/>
        <v>87226.90581670629</v>
      </c>
    </row>
    <row r="9023" spans="1:16" x14ac:dyDescent="0.25">
      <c r="A9023" s="56">
        <v>21352</v>
      </c>
      <c r="B9023" s="43" t="s">
        <v>4751</v>
      </c>
      <c r="C9023" s="43" t="s">
        <v>4646</v>
      </c>
      <c r="D9023" s="57" t="s">
        <v>69</v>
      </c>
      <c r="E9023" s="44">
        <v>600</v>
      </c>
      <c r="F9023" s="58">
        <v>38776</v>
      </c>
      <c r="G9023" s="45">
        <v>11271.55</v>
      </c>
      <c r="H9023" s="45">
        <v>-3943.9500000000003</v>
      </c>
      <c r="I9023" s="59">
        <f t="shared" si="981"/>
        <v>7327.5999999999985</v>
      </c>
      <c r="J9023" s="44">
        <f t="shared" si="982"/>
        <v>2006</v>
      </c>
      <c r="K9023" s="44">
        <f t="shared" si="983"/>
        <v>17</v>
      </c>
      <c r="L9023" s="59">
        <f>VLOOKUP(J9023,'SF CCI, BCI'!A:F,5)</f>
        <v>9108.66</v>
      </c>
      <c r="M9023" s="59">
        <f t="shared" si="987"/>
        <v>1.687104360026612</v>
      </c>
      <c r="N9023" s="47">
        <f t="shared" si="984"/>
        <v>19016.281149257957</v>
      </c>
      <c r="O9023" s="44">
        <f t="shared" si="985"/>
        <v>33</v>
      </c>
      <c r="P9023" s="47">
        <f t="shared" si="986"/>
        <v>12362.425908531</v>
      </c>
    </row>
    <row r="9024" spans="1:16" x14ac:dyDescent="0.25">
      <c r="A9024" s="56">
        <v>21353</v>
      </c>
      <c r="B9024" s="43" t="s">
        <v>4752</v>
      </c>
      <c r="C9024" s="43" t="s">
        <v>868</v>
      </c>
      <c r="D9024" s="57" t="s">
        <v>69</v>
      </c>
      <c r="E9024" s="44">
        <v>600</v>
      </c>
      <c r="F9024" s="58">
        <v>38776</v>
      </c>
      <c r="G9024" s="45">
        <v>12229.25</v>
      </c>
      <c r="H9024" s="45">
        <v>-4279.08</v>
      </c>
      <c r="I9024" s="59">
        <f t="shared" si="981"/>
        <v>7950.17</v>
      </c>
      <c r="J9024" s="44">
        <f t="shared" si="982"/>
        <v>2006</v>
      </c>
      <c r="K9024" s="44">
        <f t="shared" si="983"/>
        <v>17</v>
      </c>
      <c r="L9024" s="59">
        <f>VLOOKUP(J9024,'SF CCI, BCI'!A:F,5)</f>
        <v>9108.66</v>
      </c>
      <c r="M9024" s="59">
        <f t="shared" si="987"/>
        <v>1.687104360026612</v>
      </c>
      <c r="N9024" s="47">
        <f t="shared" si="984"/>
        <v>20632.020994855444</v>
      </c>
      <c r="O9024" s="44">
        <f t="shared" si="985"/>
        <v>33</v>
      </c>
      <c r="P9024" s="47">
        <f t="shared" si="986"/>
        <v>13412.76646995277</v>
      </c>
    </row>
    <row r="9025" spans="1:16" x14ac:dyDescent="0.25">
      <c r="A9025" s="56">
        <v>21379</v>
      </c>
      <c r="B9025" s="43" t="s">
        <v>4753</v>
      </c>
      <c r="C9025" s="43" t="s">
        <v>842</v>
      </c>
      <c r="D9025" s="57" t="s">
        <v>165</v>
      </c>
      <c r="E9025" s="44">
        <v>600</v>
      </c>
      <c r="F9025" s="58">
        <v>38807</v>
      </c>
      <c r="G9025" s="45">
        <v>10737.43</v>
      </c>
      <c r="H9025" s="45">
        <v>-3740.51</v>
      </c>
      <c r="I9025" s="59">
        <f t="shared" si="981"/>
        <v>6996.92</v>
      </c>
      <c r="J9025" s="44">
        <f t="shared" si="982"/>
        <v>2006</v>
      </c>
      <c r="K9025" s="44">
        <f t="shared" si="983"/>
        <v>17</v>
      </c>
      <c r="L9025" s="59">
        <f>VLOOKUP(J9025,'SF CCI, BCI'!A:F,5)</f>
        <v>9108.66</v>
      </c>
      <c r="M9025" s="59">
        <f t="shared" si="987"/>
        <v>1.687104360026612</v>
      </c>
      <c r="N9025" s="47">
        <f t="shared" si="984"/>
        <v>18115.164968480545</v>
      </c>
      <c r="O9025" s="44">
        <f t="shared" si="985"/>
        <v>33</v>
      </c>
      <c r="P9025" s="47">
        <f t="shared" si="986"/>
        <v>11804.534238757402</v>
      </c>
    </row>
    <row r="9026" spans="1:16" x14ac:dyDescent="0.25">
      <c r="A9026" s="56">
        <v>21380</v>
      </c>
      <c r="B9026" s="43" t="s">
        <v>4754</v>
      </c>
      <c r="C9026" s="43" t="s">
        <v>842</v>
      </c>
      <c r="D9026" s="57" t="s">
        <v>165</v>
      </c>
      <c r="E9026" s="44">
        <v>600</v>
      </c>
      <c r="F9026" s="58">
        <v>38807</v>
      </c>
      <c r="G9026" s="45">
        <v>10385.629999999999</v>
      </c>
      <c r="H9026" s="45">
        <v>-3617.9500000000003</v>
      </c>
      <c r="I9026" s="59">
        <f t="shared" si="981"/>
        <v>6767.6799999999985</v>
      </c>
      <c r="J9026" s="44">
        <f t="shared" si="982"/>
        <v>2006</v>
      </c>
      <c r="K9026" s="44">
        <f t="shared" si="983"/>
        <v>17</v>
      </c>
      <c r="L9026" s="59">
        <f>VLOOKUP(J9026,'SF CCI, BCI'!A:F,5)</f>
        <v>9108.66</v>
      </c>
      <c r="M9026" s="59">
        <f t="shared" si="987"/>
        <v>1.687104360026612</v>
      </c>
      <c r="N9026" s="47">
        <f t="shared" si="984"/>
        <v>17521.641654623181</v>
      </c>
      <c r="O9026" s="44">
        <f t="shared" si="985"/>
        <v>33</v>
      </c>
      <c r="P9026" s="47">
        <f t="shared" si="986"/>
        <v>11417.782435264899</v>
      </c>
    </row>
    <row r="9027" spans="1:16" x14ac:dyDescent="0.25">
      <c r="A9027" s="56">
        <v>21381</v>
      </c>
      <c r="B9027" s="43" t="s">
        <v>3016</v>
      </c>
      <c r="C9027" s="43" t="s">
        <v>4755</v>
      </c>
      <c r="D9027" s="57" t="s">
        <v>133</v>
      </c>
      <c r="E9027" s="44">
        <v>600</v>
      </c>
      <c r="F9027" s="58">
        <v>38807</v>
      </c>
      <c r="G9027" s="45">
        <v>18273.16</v>
      </c>
      <c r="H9027" s="45">
        <v>-6365.6500000000005</v>
      </c>
      <c r="I9027" s="59">
        <f t="shared" si="981"/>
        <v>11907.509999999998</v>
      </c>
      <c r="J9027" s="44">
        <f t="shared" si="982"/>
        <v>2006</v>
      </c>
      <c r="K9027" s="44">
        <f t="shared" si="983"/>
        <v>17</v>
      </c>
      <c r="L9027" s="59">
        <f>VLOOKUP(J9027,'SF CCI, BCI'!A:F,5)</f>
        <v>9108.66</v>
      </c>
      <c r="M9027" s="59">
        <f t="shared" si="987"/>
        <v>1.687104360026612</v>
      </c>
      <c r="N9027" s="47">
        <f t="shared" si="984"/>
        <v>30828.727907463886</v>
      </c>
      <c r="O9027" s="44">
        <f t="shared" si="985"/>
        <v>33</v>
      </c>
      <c r="P9027" s="47">
        <f t="shared" si="986"/>
        <v>20089.212038060479</v>
      </c>
    </row>
    <row r="9028" spans="1:16" x14ac:dyDescent="0.25">
      <c r="A9028" s="56">
        <v>21382</v>
      </c>
      <c r="B9028" s="43" t="s">
        <v>3016</v>
      </c>
      <c r="C9028" s="43" t="s">
        <v>4756</v>
      </c>
      <c r="D9028" s="57" t="s">
        <v>133</v>
      </c>
      <c r="E9028" s="44">
        <v>600</v>
      </c>
      <c r="F9028" s="58">
        <v>38807</v>
      </c>
      <c r="G9028" s="45">
        <v>984.48</v>
      </c>
      <c r="H9028" s="45">
        <v>-342.97</v>
      </c>
      <c r="I9028" s="59">
        <f t="shared" si="981"/>
        <v>641.51</v>
      </c>
      <c r="J9028" s="44">
        <f t="shared" si="982"/>
        <v>2006</v>
      </c>
      <c r="K9028" s="44">
        <f t="shared" si="983"/>
        <v>17</v>
      </c>
      <c r="L9028" s="59">
        <f>VLOOKUP(J9028,'SF CCI, BCI'!A:F,5)</f>
        <v>9108.66</v>
      </c>
      <c r="M9028" s="59">
        <f t="shared" si="987"/>
        <v>1.687104360026612</v>
      </c>
      <c r="N9028" s="47">
        <f t="shared" si="984"/>
        <v>1660.9205003589991</v>
      </c>
      <c r="O9028" s="44">
        <f t="shared" si="985"/>
        <v>33</v>
      </c>
      <c r="P9028" s="47">
        <f t="shared" si="986"/>
        <v>1082.2943180006719</v>
      </c>
    </row>
    <row r="9029" spans="1:16" x14ac:dyDescent="0.25">
      <c r="A9029" s="56">
        <v>21383</v>
      </c>
      <c r="B9029" s="43" t="s">
        <v>3016</v>
      </c>
      <c r="C9029" s="43" t="s">
        <v>4757</v>
      </c>
      <c r="D9029" s="57" t="s">
        <v>133</v>
      </c>
      <c r="E9029" s="44">
        <v>600</v>
      </c>
      <c r="F9029" s="58">
        <v>38807</v>
      </c>
      <c r="G9029" s="45">
        <v>4052.69</v>
      </c>
      <c r="H9029" s="45">
        <v>-1411.8100000000002</v>
      </c>
      <c r="I9029" s="59">
        <f t="shared" si="981"/>
        <v>2640.88</v>
      </c>
      <c r="J9029" s="44">
        <f t="shared" si="982"/>
        <v>2006</v>
      </c>
      <c r="K9029" s="44">
        <f t="shared" si="983"/>
        <v>17</v>
      </c>
      <c r="L9029" s="59">
        <f>VLOOKUP(J9029,'SF CCI, BCI'!A:F,5)</f>
        <v>9108.66</v>
      </c>
      <c r="M9029" s="59">
        <f t="shared" si="987"/>
        <v>1.687104360026612</v>
      </c>
      <c r="N9029" s="47">
        <f t="shared" si="984"/>
        <v>6837.3109688362501</v>
      </c>
      <c r="O9029" s="44">
        <f t="shared" si="985"/>
        <v>33</v>
      </c>
      <c r="P9029" s="47">
        <f t="shared" si="986"/>
        <v>4455.4401623070789</v>
      </c>
    </row>
    <row r="9030" spans="1:16" x14ac:dyDescent="0.25">
      <c r="A9030" s="56">
        <v>21384</v>
      </c>
      <c r="B9030" s="43" t="s">
        <v>3016</v>
      </c>
      <c r="C9030" s="43" t="s">
        <v>4758</v>
      </c>
      <c r="D9030" s="57" t="s">
        <v>133</v>
      </c>
      <c r="E9030" s="44">
        <v>600</v>
      </c>
      <c r="F9030" s="58">
        <v>38807</v>
      </c>
      <c r="G9030" s="45">
        <v>1108.48</v>
      </c>
      <c r="H9030" s="45">
        <v>-386.12</v>
      </c>
      <c r="I9030" s="59">
        <f t="shared" si="981"/>
        <v>722.36</v>
      </c>
      <c r="J9030" s="44">
        <f t="shared" si="982"/>
        <v>2006</v>
      </c>
      <c r="K9030" s="44">
        <f t="shared" si="983"/>
        <v>17</v>
      </c>
      <c r="L9030" s="59">
        <f>VLOOKUP(J9030,'SF CCI, BCI'!A:F,5)</f>
        <v>9108.66</v>
      </c>
      <c r="M9030" s="59">
        <f t="shared" si="987"/>
        <v>1.687104360026612</v>
      </c>
      <c r="N9030" s="47">
        <f t="shared" si="984"/>
        <v>1870.121441002299</v>
      </c>
      <c r="O9030" s="44">
        <f t="shared" si="985"/>
        <v>33</v>
      </c>
      <c r="P9030" s="47">
        <f t="shared" si="986"/>
        <v>1218.6967055088235</v>
      </c>
    </row>
    <row r="9031" spans="1:16" x14ac:dyDescent="0.25">
      <c r="A9031" s="56">
        <v>21385</v>
      </c>
      <c r="B9031" s="43" t="s">
        <v>3020</v>
      </c>
      <c r="C9031" s="43" t="s">
        <v>4759</v>
      </c>
      <c r="D9031" s="57" t="s">
        <v>133</v>
      </c>
      <c r="E9031" s="44">
        <v>600</v>
      </c>
      <c r="F9031" s="58">
        <v>38807</v>
      </c>
      <c r="G9031" s="45">
        <v>6420.54</v>
      </c>
      <c r="H9031" s="45">
        <v>-2236.71</v>
      </c>
      <c r="I9031" s="59">
        <f t="shared" si="981"/>
        <v>4183.83</v>
      </c>
      <c r="J9031" s="44">
        <f t="shared" si="982"/>
        <v>2006</v>
      </c>
      <c r="K9031" s="44">
        <f t="shared" si="983"/>
        <v>17</v>
      </c>
      <c r="L9031" s="59">
        <f>VLOOKUP(J9031,'SF CCI, BCI'!A:F,5)</f>
        <v>9108.66</v>
      </c>
      <c r="M9031" s="59">
        <f t="shared" si="987"/>
        <v>1.687104360026612</v>
      </c>
      <c r="N9031" s="47">
        <f t="shared" si="984"/>
        <v>10832.121027725263</v>
      </c>
      <c r="O9031" s="44">
        <f t="shared" si="985"/>
        <v>33</v>
      </c>
      <c r="P9031" s="47">
        <f t="shared" si="986"/>
        <v>7058.5578346101402</v>
      </c>
    </row>
    <row r="9032" spans="1:16" x14ac:dyDescent="0.25">
      <c r="A9032" s="56">
        <v>21386</v>
      </c>
      <c r="B9032" s="43" t="s">
        <v>3020</v>
      </c>
      <c r="C9032" s="43" t="s">
        <v>4760</v>
      </c>
      <c r="D9032" s="57" t="s">
        <v>133</v>
      </c>
      <c r="E9032" s="44">
        <v>600</v>
      </c>
      <c r="F9032" s="58">
        <v>38807</v>
      </c>
      <c r="G9032" s="45">
        <v>1133.2</v>
      </c>
      <c r="H9032" s="45">
        <v>-394.78000000000003</v>
      </c>
      <c r="I9032" s="59">
        <f t="shared" si="981"/>
        <v>738.42000000000007</v>
      </c>
      <c r="J9032" s="44">
        <f t="shared" si="982"/>
        <v>2006</v>
      </c>
      <c r="K9032" s="44">
        <f t="shared" si="983"/>
        <v>17</v>
      </c>
      <c r="L9032" s="59">
        <f>VLOOKUP(J9032,'SF CCI, BCI'!A:F,5)</f>
        <v>9108.66</v>
      </c>
      <c r="M9032" s="59">
        <f t="shared" si="987"/>
        <v>1.687104360026612</v>
      </c>
      <c r="N9032" s="47">
        <f t="shared" si="984"/>
        <v>1911.8266607821568</v>
      </c>
      <c r="O9032" s="44">
        <f t="shared" si="985"/>
        <v>33</v>
      </c>
      <c r="P9032" s="47">
        <f t="shared" si="986"/>
        <v>1245.791601530851</v>
      </c>
    </row>
    <row r="9033" spans="1:16" x14ac:dyDescent="0.25">
      <c r="A9033" s="56">
        <v>21387</v>
      </c>
      <c r="B9033" s="43" t="s">
        <v>3020</v>
      </c>
      <c r="C9033" s="43" t="s">
        <v>4761</v>
      </c>
      <c r="D9033" s="57" t="s">
        <v>133</v>
      </c>
      <c r="E9033" s="44">
        <v>600</v>
      </c>
      <c r="F9033" s="58">
        <v>38807</v>
      </c>
      <c r="G9033" s="45">
        <v>6344.39</v>
      </c>
      <c r="H9033" s="45">
        <v>-2210.14</v>
      </c>
      <c r="I9033" s="59">
        <f t="shared" si="981"/>
        <v>4134.25</v>
      </c>
      <c r="J9033" s="44">
        <f t="shared" si="982"/>
        <v>2006</v>
      </c>
      <c r="K9033" s="44">
        <f t="shared" si="983"/>
        <v>17</v>
      </c>
      <c r="L9033" s="59">
        <f>VLOOKUP(J9033,'SF CCI, BCI'!A:F,5)</f>
        <v>9108.66</v>
      </c>
      <c r="M9033" s="59">
        <f t="shared" si="987"/>
        <v>1.687104360026612</v>
      </c>
      <c r="N9033" s="47">
        <f t="shared" si="984"/>
        <v>10703.648030709237</v>
      </c>
      <c r="O9033" s="44">
        <f t="shared" si="985"/>
        <v>33</v>
      </c>
      <c r="P9033" s="47">
        <f t="shared" si="986"/>
        <v>6974.9112004400204</v>
      </c>
    </row>
    <row r="9034" spans="1:16" x14ac:dyDescent="0.25">
      <c r="A9034" s="56">
        <v>21388</v>
      </c>
      <c r="B9034" s="43" t="s">
        <v>3020</v>
      </c>
      <c r="C9034" s="43" t="s">
        <v>4762</v>
      </c>
      <c r="D9034" s="57" t="s">
        <v>133</v>
      </c>
      <c r="E9034" s="44">
        <v>600</v>
      </c>
      <c r="F9034" s="58">
        <v>38807</v>
      </c>
      <c r="G9034" s="45">
        <v>1051.08</v>
      </c>
      <c r="H9034" s="45">
        <v>-366.19</v>
      </c>
      <c r="I9034" s="59">
        <f t="shared" si="981"/>
        <v>684.88999999999987</v>
      </c>
      <c r="J9034" s="44">
        <f t="shared" si="982"/>
        <v>2006</v>
      </c>
      <c r="K9034" s="44">
        <f t="shared" si="983"/>
        <v>17</v>
      </c>
      <c r="L9034" s="59">
        <f>VLOOKUP(J9034,'SF CCI, BCI'!A:F,5)</f>
        <v>9108.66</v>
      </c>
      <c r="M9034" s="59">
        <f t="shared" si="987"/>
        <v>1.687104360026612</v>
      </c>
      <c r="N9034" s="47">
        <f t="shared" si="984"/>
        <v>1773.2816507367713</v>
      </c>
      <c r="O9034" s="44">
        <f t="shared" si="985"/>
        <v>33</v>
      </c>
      <c r="P9034" s="47">
        <f t="shared" si="986"/>
        <v>1155.480905138626</v>
      </c>
    </row>
    <row r="9035" spans="1:16" x14ac:dyDescent="0.25">
      <c r="A9035" s="56">
        <v>21389</v>
      </c>
      <c r="B9035" s="43" t="s">
        <v>3020</v>
      </c>
      <c r="C9035" s="43" t="s">
        <v>4763</v>
      </c>
      <c r="D9035" s="57" t="s">
        <v>133</v>
      </c>
      <c r="E9035" s="44">
        <v>600</v>
      </c>
      <c r="F9035" s="58">
        <v>38807</v>
      </c>
      <c r="G9035" s="45">
        <v>503.76</v>
      </c>
      <c r="H9035" s="45">
        <v>-175.52</v>
      </c>
      <c r="I9035" s="59">
        <f t="shared" ref="I9035:I9098" si="988">G9035+H9035</f>
        <v>328.24</v>
      </c>
      <c r="J9035" s="44">
        <f t="shared" ref="J9035:J9098" si="989">YEAR(F9035)</f>
        <v>2006</v>
      </c>
      <c r="K9035" s="44">
        <f t="shared" ref="K9035:K9098" si="990">ROUND(($A$9-F9035)/365,0)</f>
        <v>17</v>
      </c>
      <c r="L9035" s="59">
        <f>VLOOKUP(J9035,'SF CCI, BCI'!A:F,5)</f>
        <v>9108.66</v>
      </c>
      <c r="M9035" s="59">
        <f t="shared" si="987"/>
        <v>1.687104360026612</v>
      </c>
      <c r="N9035" s="47">
        <f t="shared" si="984"/>
        <v>849.89569240700609</v>
      </c>
      <c r="O9035" s="44">
        <f t="shared" si="985"/>
        <v>33</v>
      </c>
      <c r="P9035" s="47">
        <f t="shared" si="986"/>
        <v>553.77513513513509</v>
      </c>
    </row>
    <row r="9036" spans="1:16" x14ac:dyDescent="0.25">
      <c r="A9036" s="56">
        <v>21390</v>
      </c>
      <c r="B9036" s="43" t="s">
        <v>3020</v>
      </c>
      <c r="C9036" s="43" t="s">
        <v>4764</v>
      </c>
      <c r="D9036" s="57" t="s">
        <v>133</v>
      </c>
      <c r="E9036" s="44">
        <v>600</v>
      </c>
      <c r="F9036" s="58">
        <v>38807</v>
      </c>
      <c r="G9036" s="45">
        <v>523.02</v>
      </c>
      <c r="H9036" s="45">
        <v>-182.14999999999998</v>
      </c>
      <c r="I9036" s="59">
        <f t="shared" si="988"/>
        <v>340.87</v>
      </c>
      <c r="J9036" s="44">
        <f t="shared" si="989"/>
        <v>2006</v>
      </c>
      <c r="K9036" s="44">
        <f t="shared" si="990"/>
        <v>17</v>
      </c>
      <c r="L9036" s="59">
        <f>VLOOKUP(J9036,'SF CCI, BCI'!A:F,5)</f>
        <v>9108.66</v>
      </c>
      <c r="M9036" s="59">
        <f t="shared" si="987"/>
        <v>1.687104360026612</v>
      </c>
      <c r="N9036" s="47">
        <f t="shared" ref="N9036:N9099" si="991">G9036*M9036</f>
        <v>882.38932238111863</v>
      </c>
      <c r="O9036" s="44">
        <f t="shared" ref="O9036:O9099" si="992">IF(E9036="(blank)","",IF(K9036&gt;(E9036/12),0,(E9036/12)-K9036))</f>
        <v>33</v>
      </c>
      <c r="P9036" s="47">
        <f t="shared" ref="P9036:P9099" si="993">M9036*I9036</f>
        <v>575.08326320227127</v>
      </c>
    </row>
    <row r="9037" spans="1:16" x14ac:dyDescent="0.25">
      <c r="A9037" s="56">
        <v>21391</v>
      </c>
      <c r="B9037" s="43" t="s">
        <v>3020</v>
      </c>
      <c r="C9037" s="43" t="s">
        <v>4765</v>
      </c>
      <c r="D9037" s="57" t="s">
        <v>133</v>
      </c>
      <c r="E9037" s="44">
        <v>600</v>
      </c>
      <c r="F9037" s="58">
        <v>38807</v>
      </c>
      <c r="G9037" s="45">
        <v>4742.13</v>
      </c>
      <c r="H9037" s="45">
        <v>-1651.95</v>
      </c>
      <c r="I9037" s="59">
        <f t="shared" si="988"/>
        <v>3090.1800000000003</v>
      </c>
      <c r="J9037" s="44">
        <f t="shared" si="989"/>
        <v>2006</v>
      </c>
      <c r="K9037" s="44">
        <f t="shared" si="990"/>
        <v>17</v>
      </c>
      <c r="L9037" s="59">
        <f>VLOOKUP(J9037,'SF CCI, BCI'!A:F,5)</f>
        <v>9108.66</v>
      </c>
      <c r="M9037" s="59">
        <f t="shared" si="987"/>
        <v>1.687104360026612</v>
      </c>
      <c r="N9037" s="47">
        <f t="shared" si="991"/>
        <v>8000.4681988129978</v>
      </c>
      <c r="O9037" s="44">
        <f t="shared" si="992"/>
        <v>33</v>
      </c>
      <c r="P9037" s="47">
        <f t="shared" si="993"/>
        <v>5213.4561512670361</v>
      </c>
    </row>
    <row r="9038" spans="1:16" x14ac:dyDescent="0.25">
      <c r="A9038" s="56">
        <v>21392</v>
      </c>
      <c r="B9038" s="43" t="s">
        <v>3020</v>
      </c>
      <c r="C9038" s="43" t="s">
        <v>4766</v>
      </c>
      <c r="D9038" s="57" t="s">
        <v>133</v>
      </c>
      <c r="E9038" s="44">
        <v>600</v>
      </c>
      <c r="F9038" s="58">
        <v>38807</v>
      </c>
      <c r="G9038" s="45">
        <v>2250</v>
      </c>
      <c r="H9038" s="45">
        <v>-783.82</v>
      </c>
      <c r="I9038" s="59">
        <f t="shared" si="988"/>
        <v>1466.1799999999998</v>
      </c>
      <c r="J9038" s="44">
        <f t="shared" si="989"/>
        <v>2006</v>
      </c>
      <c r="K9038" s="44">
        <f t="shared" si="990"/>
        <v>17</v>
      </c>
      <c r="L9038" s="59">
        <f>VLOOKUP(J9038,'SF CCI, BCI'!A:F,5)</f>
        <v>9108.66</v>
      </c>
      <c r="M9038" s="59">
        <f t="shared" si="987"/>
        <v>1.687104360026612</v>
      </c>
      <c r="N9038" s="47">
        <f t="shared" si="991"/>
        <v>3795.984810059877</v>
      </c>
      <c r="O9038" s="44">
        <f t="shared" si="992"/>
        <v>33</v>
      </c>
      <c r="P9038" s="47">
        <f t="shared" si="993"/>
        <v>2473.5986705838177</v>
      </c>
    </row>
    <row r="9039" spans="1:16" x14ac:dyDescent="0.25">
      <c r="A9039" s="56">
        <v>21393</v>
      </c>
      <c r="B9039" s="43" t="s">
        <v>3020</v>
      </c>
      <c r="C9039" s="43" t="s">
        <v>4767</v>
      </c>
      <c r="D9039" s="57" t="s">
        <v>133</v>
      </c>
      <c r="E9039" s="44">
        <v>600</v>
      </c>
      <c r="F9039" s="58">
        <v>38807</v>
      </c>
      <c r="G9039" s="45">
        <v>520</v>
      </c>
      <c r="H9039" s="45">
        <v>-181.1</v>
      </c>
      <c r="I9039" s="59">
        <f t="shared" si="988"/>
        <v>338.9</v>
      </c>
      <c r="J9039" s="44">
        <f t="shared" si="989"/>
        <v>2006</v>
      </c>
      <c r="K9039" s="44">
        <f t="shared" si="990"/>
        <v>17</v>
      </c>
      <c r="L9039" s="59">
        <f>VLOOKUP(J9039,'SF CCI, BCI'!A:F,5)</f>
        <v>9108.66</v>
      </c>
      <c r="M9039" s="59">
        <f t="shared" si="987"/>
        <v>1.687104360026612</v>
      </c>
      <c r="N9039" s="47">
        <f t="shared" si="991"/>
        <v>877.29426721383822</v>
      </c>
      <c r="O9039" s="44">
        <f t="shared" si="992"/>
        <v>33</v>
      </c>
      <c r="P9039" s="47">
        <f t="shared" si="993"/>
        <v>571.75966761301879</v>
      </c>
    </row>
    <row r="9040" spans="1:16" x14ac:dyDescent="0.25">
      <c r="A9040" s="56">
        <v>21497</v>
      </c>
      <c r="B9040" s="43" t="s">
        <v>3016</v>
      </c>
      <c r="C9040" s="43" t="s">
        <v>4768</v>
      </c>
      <c r="D9040" s="57" t="s">
        <v>133</v>
      </c>
      <c r="E9040" s="44">
        <v>600</v>
      </c>
      <c r="F9040" s="58">
        <v>38837</v>
      </c>
      <c r="G9040" s="45">
        <v>4662.49</v>
      </c>
      <c r="H9040" s="45">
        <v>-1616.3000000000002</v>
      </c>
      <c r="I9040" s="59">
        <f t="shared" si="988"/>
        <v>3046.1899999999996</v>
      </c>
      <c r="J9040" s="44">
        <f t="shared" si="989"/>
        <v>2006</v>
      </c>
      <c r="K9040" s="44">
        <f t="shared" si="990"/>
        <v>17</v>
      </c>
      <c r="L9040" s="59">
        <f>VLOOKUP(J9040,'SF CCI, BCI'!A:F,5)</f>
        <v>9108.66</v>
      </c>
      <c r="M9040" s="59">
        <f t="shared" si="987"/>
        <v>1.687104360026612</v>
      </c>
      <c r="N9040" s="47">
        <f t="shared" si="991"/>
        <v>7866.1072075804777</v>
      </c>
      <c r="O9040" s="44">
        <f t="shared" si="992"/>
        <v>33</v>
      </c>
      <c r="P9040" s="47">
        <f t="shared" si="993"/>
        <v>5139.2404304694646</v>
      </c>
    </row>
    <row r="9041" spans="1:16" x14ac:dyDescent="0.25">
      <c r="A9041" s="56">
        <v>21498</v>
      </c>
      <c r="B9041" s="43" t="s">
        <v>3016</v>
      </c>
      <c r="C9041" s="43" t="s">
        <v>4769</v>
      </c>
      <c r="D9041" s="57" t="s">
        <v>133</v>
      </c>
      <c r="E9041" s="44">
        <v>600</v>
      </c>
      <c r="F9041" s="58">
        <v>38837</v>
      </c>
      <c r="G9041" s="45">
        <v>11835.46</v>
      </c>
      <c r="H9041" s="45">
        <v>-4102.93</v>
      </c>
      <c r="I9041" s="59">
        <f t="shared" si="988"/>
        <v>7732.5299999999988</v>
      </c>
      <c r="J9041" s="44">
        <f t="shared" si="989"/>
        <v>2006</v>
      </c>
      <c r="K9041" s="44">
        <f t="shared" si="990"/>
        <v>17</v>
      </c>
      <c r="L9041" s="59">
        <f>VLOOKUP(J9041,'SF CCI, BCI'!A:F,5)</f>
        <v>9108.66</v>
      </c>
      <c r="M9041" s="59">
        <f t="shared" si="987"/>
        <v>1.687104360026612</v>
      </c>
      <c r="N9041" s="47">
        <f t="shared" si="991"/>
        <v>19967.656168920563</v>
      </c>
      <c r="O9041" s="44">
        <f t="shared" si="992"/>
        <v>33</v>
      </c>
      <c r="P9041" s="47">
        <f t="shared" si="993"/>
        <v>13045.585077036576</v>
      </c>
    </row>
    <row r="9042" spans="1:16" x14ac:dyDescent="0.25">
      <c r="A9042" s="56">
        <v>21499</v>
      </c>
      <c r="B9042" s="43" t="s">
        <v>3016</v>
      </c>
      <c r="C9042" s="43" t="s">
        <v>4770</v>
      </c>
      <c r="D9042" s="57" t="s">
        <v>133</v>
      </c>
      <c r="E9042" s="44">
        <v>600</v>
      </c>
      <c r="F9042" s="58">
        <v>38837</v>
      </c>
      <c r="G9042" s="45">
        <v>5101.76</v>
      </c>
      <c r="H9042" s="45">
        <v>-1768.6000000000001</v>
      </c>
      <c r="I9042" s="59">
        <f t="shared" si="988"/>
        <v>3333.16</v>
      </c>
      <c r="J9042" s="44">
        <f t="shared" si="989"/>
        <v>2006</v>
      </c>
      <c r="K9042" s="44">
        <f t="shared" si="990"/>
        <v>17</v>
      </c>
      <c r="L9042" s="59">
        <f>VLOOKUP(J9042,'SF CCI, BCI'!A:F,5)</f>
        <v>9108.66</v>
      </c>
      <c r="M9042" s="59">
        <f t="shared" si="987"/>
        <v>1.687104360026612</v>
      </c>
      <c r="N9042" s="47">
        <f t="shared" si="991"/>
        <v>8607.2015398093681</v>
      </c>
      <c r="O9042" s="44">
        <f t="shared" si="992"/>
        <v>33</v>
      </c>
      <c r="P9042" s="47">
        <f t="shared" si="993"/>
        <v>5623.388768666302</v>
      </c>
    </row>
    <row r="9043" spans="1:16" x14ac:dyDescent="0.25">
      <c r="A9043" s="56">
        <v>21500</v>
      </c>
      <c r="B9043" s="43" t="s">
        <v>3020</v>
      </c>
      <c r="C9043" s="43" t="s">
        <v>4771</v>
      </c>
      <c r="D9043" s="57" t="s">
        <v>133</v>
      </c>
      <c r="E9043" s="44">
        <v>600</v>
      </c>
      <c r="F9043" s="58">
        <v>38837</v>
      </c>
      <c r="G9043" s="45">
        <v>19452.189999999999</v>
      </c>
      <c r="H9043" s="45">
        <v>-6743.3700000000008</v>
      </c>
      <c r="I9043" s="59">
        <f t="shared" si="988"/>
        <v>12708.819999999998</v>
      </c>
      <c r="J9043" s="44">
        <f t="shared" si="989"/>
        <v>2006</v>
      </c>
      <c r="K9043" s="44">
        <f t="shared" si="990"/>
        <v>17</v>
      </c>
      <c r="L9043" s="59">
        <f>VLOOKUP(J9043,'SF CCI, BCI'!A:F,5)</f>
        <v>9108.66</v>
      </c>
      <c r="M9043" s="59">
        <f t="shared" si="987"/>
        <v>1.687104360026612</v>
      </c>
      <c r="N9043" s="47">
        <f t="shared" si="991"/>
        <v>32817.874561066063</v>
      </c>
      <c r="O9043" s="44">
        <f t="shared" si="992"/>
        <v>33</v>
      </c>
      <c r="P9043" s="47">
        <f t="shared" si="993"/>
        <v>21441.105632793402</v>
      </c>
    </row>
    <row r="9044" spans="1:16" x14ac:dyDescent="0.25">
      <c r="A9044" s="56">
        <v>21501</v>
      </c>
      <c r="B9044" s="43" t="s">
        <v>3020</v>
      </c>
      <c r="C9044" s="43" t="s">
        <v>4772</v>
      </c>
      <c r="D9044" s="57" t="s">
        <v>133</v>
      </c>
      <c r="E9044" s="44">
        <v>600</v>
      </c>
      <c r="F9044" s="58">
        <v>38837</v>
      </c>
      <c r="G9044" s="45">
        <v>6839.43</v>
      </c>
      <c r="H9044" s="45">
        <v>-2370.98</v>
      </c>
      <c r="I9044" s="59">
        <f t="shared" si="988"/>
        <v>4468.4500000000007</v>
      </c>
      <c r="J9044" s="44">
        <f t="shared" si="989"/>
        <v>2006</v>
      </c>
      <c r="K9044" s="44">
        <f t="shared" si="990"/>
        <v>17</v>
      </c>
      <c r="L9044" s="59">
        <f>VLOOKUP(J9044,'SF CCI, BCI'!A:F,5)</f>
        <v>9108.66</v>
      </c>
      <c r="M9044" s="59">
        <f t="shared" si="987"/>
        <v>1.687104360026612</v>
      </c>
      <c r="N9044" s="47">
        <f t="shared" si="991"/>
        <v>11538.832173096811</v>
      </c>
      <c r="O9044" s="44">
        <f t="shared" si="992"/>
        <v>33</v>
      </c>
      <c r="P9044" s="47">
        <f t="shared" si="993"/>
        <v>7538.7414775609159</v>
      </c>
    </row>
    <row r="9045" spans="1:16" x14ac:dyDescent="0.25">
      <c r="A9045" s="56">
        <v>21502</v>
      </c>
      <c r="B9045" s="43" t="s">
        <v>3020</v>
      </c>
      <c r="C9045" s="43" t="s">
        <v>4773</v>
      </c>
      <c r="D9045" s="57" t="s">
        <v>133</v>
      </c>
      <c r="E9045" s="44">
        <v>600</v>
      </c>
      <c r="F9045" s="58">
        <v>38837</v>
      </c>
      <c r="G9045" s="45">
        <v>4205.01</v>
      </c>
      <c r="H9045" s="45">
        <v>-1457.73</v>
      </c>
      <c r="I9045" s="59">
        <f t="shared" si="988"/>
        <v>2747.28</v>
      </c>
      <c r="J9045" s="44">
        <f t="shared" si="989"/>
        <v>2006</v>
      </c>
      <c r="K9045" s="44">
        <f t="shared" si="990"/>
        <v>17</v>
      </c>
      <c r="L9045" s="59">
        <f>VLOOKUP(J9045,'SF CCI, BCI'!A:F,5)</f>
        <v>9108.66</v>
      </c>
      <c r="M9045" s="59">
        <f t="shared" si="987"/>
        <v>1.687104360026612</v>
      </c>
      <c r="N9045" s="47">
        <f t="shared" si="991"/>
        <v>7094.2907049555042</v>
      </c>
      <c r="O9045" s="44">
        <f t="shared" si="992"/>
        <v>33</v>
      </c>
      <c r="P9045" s="47">
        <f t="shared" si="993"/>
        <v>4634.9480662139113</v>
      </c>
    </row>
    <row r="9046" spans="1:16" x14ac:dyDescent="0.25">
      <c r="A9046" s="56">
        <v>21503</v>
      </c>
      <c r="B9046" s="43" t="s">
        <v>3020</v>
      </c>
      <c r="C9046" s="43" t="s">
        <v>4774</v>
      </c>
      <c r="D9046" s="57" t="s">
        <v>133</v>
      </c>
      <c r="E9046" s="44">
        <v>600</v>
      </c>
      <c r="F9046" s="58">
        <v>38837</v>
      </c>
      <c r="G9046" s="45">
        <v>679.65</v>
      </c>
      <c r="H9046" s="45">
        <v>-235.56</v>
      </c>
      <c r="I9046" s="59">
        <f t="shared" si="988"/>
        <v>444.09</v>
      </c>
      <c r="J9046" s="44">
        <f t="shared" si="989"/>
        <v>2006</v>
      </c>
      <c r="K9046" s="44">
        <f t="shared" si="990"/>
        <v>17</v>
      </c>
      <c r="L9046" s="59">
        <f>VLOOKUP(J9046,'SF CCI, BCI'!A:F,5)</f>
        <v>9108.66</v>
      </c>
      <c r="M9046" s="59">
        <f t="shared" si="987"/>
        <v>1.687104360026612</v>
      </c>
      <c r="N9046" s="47">
        <f t="shared" si="991"/>
        <v>1146.6404782920868</v>
      </c>
      <c r="O9046" s="44">
        <f t="shared" si="992"/>
        <v>33</v>
      </c>
      <c r="P9046" s="47">
        <f t="shared" si="993"/>
        <v>749.2261752442181</v>
      </c>
    </row>
    <row r="9047" spans="1:16" x14ac:dyDescent="0.25">
      <c r="A9047" s="56">
        <v>21504</v>
      </c>
      <c r="B9047" s="43" t="s">
        <v>3020</v>
      </c>
      <c r="C9047" s="43" t="s">
        <v>4775</v>
      </c>
      <c r="D9047" s="57" t="s">
        <v>133</v>
      </c>
      <c r="E9047" s="44">
        <v>600</v>
      </c>
      <c r="F9047" s="58">
        <v>38837</v>
      </c>
      <c r="G9047" s="45">
        <v>4531.3900000000003</v>
      </c>
      <c r="H9047" s="45">
        <v>-1570.8700000000001</v>
      </c>
      <c r="I9047" s="59">
        <f t="shared" si="988"/>
        <v>2960.5200000000004</v>
      </c>
      <c r="J9047" s="44">
        <f t="shared" si="989"/>
        <v>2006</v>
      </c>
      <c r="K9047" s="44">
        <f t="shared" si="990"/>
        <v>17</v>
      </c>
      <c r="L9047" s="59">
        <f>VLOOKUP(J9047,'SF CCI, BCI'!A:F,5)</f>
        <v>9108.66</v>
      </c>
      <c r="M9047" s="59">
        <f t="shared" si="987"/>
        <v>1.687104360026612</v>
      </c>
      <c r="N9047" s="47">
        <f t="shared" si="991"/>
        <v>7644.9278259809898</v>
      </c>
      <c r="O9047" s="44">
        <f t="shared" si="992"/>
        <v>33</v>
      </c>
      <c r="P9047" s="47">
        <f t="shared" si="993"/>
        <v>4994.7061999459866</v>
      </c>
    </row>
    <row r="9048" spans="1:16" x14ac:dyDescent="0.25">
      <c r="A9048" s="56">
        <v>21505</v>
      </c>
      <c r="B9048" s="43" t="s">
        <v>3020</v>
      </c>
      <c r="C9048" s="43" t="s">
        <v>4776</v>
      </c>
      <c r="D9048" s="57" t="s">
        <v>133</v>
      </c>
      <c r="E9048" s="44">
        <v>600</v>
      </c>
      <c r="F9048" s="58">
        <v>38837</v>
      </c>
      <c r="G9048" s="45">
        <v>7007.7</v>
      </c>
      <c r="H9048" s="45">
        <v>-2429.2999999999997</v>
      </c>
      <c r="I9048" s="59">
        <f t="shared" si="988"/>
        <v>4578.3999999999996</v>
      </c>
      <c r="J9048" s="44">
        <f t="shared" si="989"/>
        <v>2006</v>
      </c>
      <c r="K9048" s="44">
        <f t="shared" si="990"/>
        <v>17</v>
      </c>
      <c r="L9048" s="59">
        <f>VLOOKUP(J9048,'SF CCI, BCI'!A:F,5)</f>
        <v>9108.66</v>
      </c>
      <c r="M9048" s="59">
        <f t="shared" si="987"/>
        <v>1.687104360026612</v>
      </c>
      <c r="N9048" s="47">
        <f t="shared" si="991"/>
        <v>11822.721223758488</v>
      </c>
      <c r="O9048" s="44">
        <f t="shared" si="992"/>
        <v>33</v>
      </c>
      <c r="P9048" s="47">
        <f t="shared" si="993"/>
        <v>7724.2386019458399</v>
      </c>
    </row>
    <row r="9049" spans="1:16" x14ac:dyDescent="0.25">
      <c r="A9049" s="56">
        <v>21506</v>
      </c>
      <c r="B9049" s="43" t="s">
        <v>3020</v>
      </c>
      <c r="C9049" s="43" t="s">
        <v>4777</v>
      </c>
      <c r="D9049" s="57" t="s">
        <v>133</v>
      </c>
      <c r="E9049" s="44">
        <v>600</v>
      </c>
      <c r="F9049" s="58">
        <v>38837</v>
      </c>
      <c r="G9049" s="45">
        <v>42441.43</v>
      </c>
      <c r="H9049" s="45">
        <v>-14712.93</v>
      </c>
      <c r="I9049" s="59">
        <f t="shared" si="988"/>
        <v>27728.5</v>
      </c>
      <c r="J9049" s="44">
        <f t="shared" si="989"/>
        <v>2006</v>
      </c>
      <c r="K9049" s="44">
        <f t="shared" si="990"/>
        <v>17</v>
      </c>
      <c r="L9049" s="59">
        <f>VLOOKUP(J9049,'SF CCI, BCI'!A:F,5)</f>
        <v>9108.66</v>
      </c>
      <c r="M9049" s="59">
        <f t="shared" si="987"/>
        <v>1.687104360026612</v>
      </c>
      <c r="N9049" s="47">
        <f t="shared" si="991"/>
        <v>71603.12159876425</v>
      </c>
      <c r="O9049" s="44">
        <f t="shared" si="992"/>
        <v>33</v>
      </c>
      <c r="P9049" s="47">
        <f t="shared" si="993"/>
        <v>46780.873246997908</v>
      </c>
    </row>
    <row r="9050" spans="1:16" x14ac:dyDescent="0.25">
      <c r="A9050" s="56">
        <v>21507</v>
      </c>
      <c r="B9050" s="43" t="s">
        <v>3020</v>
      </c>
      <c r="C9050" s="43" t="s">
        <v>4778</v>
      </c>
      <c r="D9050" s="57" t="s">
        <v>133</v>
      </c>
      <c r="E9050" s="44">
        <v>600</v>
      </c>
      <c r="F9050" s="58">
        <v>38837</v>
      </c>
      <c r="G9050" s="45">
        <v>770</v>
      </c>
      <c r="H9050" s="45">
        <v>-266.94</v>
      </c>
      <c r="I9050" s="59">
        <f t="shared" si="988"/>
        <v>503.06</v>
      </c>
      <c r="J9050" s="44">
        <f t="shared" si="989"/>
        <v>2006</v>
      </c>
      <c r="K9050" s="44">
        <f t="shared" si="990"/>
        <v>17</v>
      </c>
      <c r="L9050" s="59">
        <f>VLOOKUP(J9050,'SF CCI, BCI'!A:F,5)</f>
        <v>9108.66</v>
      </c>
      <c r="M9050" s="59">
        <f t="shared" si="987"/>
        <v>1.687104360026612</v>
      </c>
      <c r="N9050" s="47">
        <f t="shared" si="991"/>
        <v>1299.0703572204914</v>
      </c>
      <c r="O9050" s="44">
        <f t="shared" si="992"/>
        <v>33</v>
      </c>
      <c r="P9050" s="47">
        <f t="shared" si="993"/>
        <v>848.71471935498744</v>
      </c>
    </row>
    <row r="9051" spans="1:16" x14ac:dyDescent="0.25">
      <c r="A9051" s="56">
        <v>21508</v>
      </c>
      <c r="B9051" s="43" t="s">
        <v>3020</v>
      </c>
      <c r="C9051" s="43" t="s">
        <v>4779</v>
      </c>
      <c r="D9051" s="57" t="s">
        <v>133</v>
      </c>
      <c r="E9051" s="44">
        <v>600</v>
      </c>
      <c r="F9051" s="58">
        <v>38837</v>
      </c>
      <c r="G9051" s="45">
        <v>1170</v>
      </c>
      <c r="H9051" s="45">
        <v>-405.57</v>
      </c>
      <c r="I9051" s="59">
        <f t="shared" si="988"/>
        <v>764.43000000000006</v>
      </c>
      <c r="J9051" s="44">
        <f t="shared" si="989"/>
        <v>2006</v>
      </c>
      <c r="K9051" s="44">
        <f t="shared" si="990"/>
        <v>17</v>
      </c>
      <c r="L9051" s="59">
        <f>VLOOKUP(J9051,'SF CCI, BCI'!A:F,5)</f>
        <v>9108.66</v>
      </c>
      <c r="M9051" s="59">
        <f t="shared" si="987"/>
        <v>1.687104360026612</v>
      </c>
      <c r="N9051" s="47">
        <f t="shared" si="991"/>
        <v>1973.9121012311361</v>
      </c>
      <c r="O9051" s="44">
        <f t="shared" si="992"/>
        <v>33</v>
      </c>
      <c r="P9051" s="47">
        <f t="shared" si="993"/>
        <v>1289.6731859351432</v>
      </c>
    </row>
    <row r="9052" spans="1:16" x14ac:dyDescent="0.25">
      <c r="A9052" s="56">
        <v>21509</v>
      </c>
      <c r="B9052" s="43" t="s">
        <v>3020</v>
      </c>
      <c r="C9052" s="43" t="s">
        <v>4780</v>
      </c>
      <c r="D9052" s="57" t="s">
        <v>133</v>
      </c>
      <c r="E9052" s="44">
        <v>600</v>
      </c>
      <c r="F9052" s="58">
        <v>38837</v>
      </c>
      <c r="G9052" s="45">
        <v>780</v>
      </c>
      <c r="H9052" s="45">
        <v>-270.39999999999998</v>
      </c>
      <c r="I9052" s="59">
        <f t="shared" si="988"/>
        <v>509.6</v>
      </c>
      <c r="J9052" s="44">
        <f t="shared" si="989"/>
        <v>2006</v>
      </c>
      <c r="K9052" s="44">
        <f t="shared" si="990"/>
        <v>17</v>
      </c>
      <c r="L9052" s="59">
        <f>VLOOKUP(J9052,'SF CCI, BCI'!A:F,5)</f>
        <v>9108.66</v>
      </c>
      <c r="M9052" s="59">
        <f t="shared" si="987"/>
        <v>1.687104360026612</v>
      </c>
      <c r="N9052" s="47">
        <f t="shared" si="991"/>
        <v>1315.9414008207573</v>
      </c>
      <c r="O9052" s="44">
        <f t="shared" si="992"/>
        <v>33</v>
      </c>
      <c r="P9052" s="47">
        <f t="shared" si="993"/>
        <v>859.74838186956151</v>
      </c>
    </row>
    <row r="9053" spans="1:16" x14ac:dyDescent="0.25">
      <c r="A9053" s="56">
        <v>21510</v>
      </c>
      <c r="B9053" s="43" t="s">
        <v>3020</v>
      </c>
      <c r="C9053" s="43" t="s">
        <v>4781</v>
      </c>
      <c r="D9053" s="57" t="s">
        <v>133</v>
      </c>
      <c r="E9053" s="44">
        <v>600</v>
      </c>
      <c r="F9053" s="58">
        <v>38837</v>
      </c>
      <c r="G9053" s="45">
        <v>260</v>
      </c>
      <c r="H9053" s="45">
        <v>-90.17</v>
      </c>
      <c r="I9053" s="59">
        <f t="shared" si="988"/>
        <v>169.82999999999998</v>
      </c>
      <c r="J9053" s="44">
        <f t="shared" si="989"/>
        <v>2006</v>
      </c>
      <c r="K9053" s="44">
        <f t="shared" si="990"/>
        <v>17</v>
      </c>
      <c r="L9053" s="59">
        <f>VLOOKUP(J9053,'SF CCI, BCI'!A:F,5)</f>
        <v>9108.66</v>
      </c>
      <c r="M9053" s="59">
        <f t="shared" si="987"/>
        <v>1.687104360026612</v>
      </c>
      <c r="N9053" s="47">
        <f t="shared" si="991"/>
        <v>438.64713360691911</v>
      </c>
      <c r="O9053" s="44">
        <f t="shared" si="992"/>
        <v>33</v>
      </c>
      <c r="P9053" s="47">
        <f t="shared" si="993"/>
        <v>286.52093346331947</v>
      </c>
    </row>
    <row r="9054" spans="1:16" x14ac:dyDescent="0.25">
      <c r="A9054" s="56">
        <v>21511</v>
      </c>
      <c r="B9054" s="43" t="s">
        <v>3020</v>
      </c>
      <c r="C9054" s="43" t="s">
        <v>4782</v>
      </c>
      <c r="D9054" s="57" t="s">
        <v>133</v>
      </c>
      <c r="E9054" s="44">
        <v>600</v>
      </c>
      <c r="F9054" s="58">
        <v>38837</v>
      </c>
      <c r="G9054" s="45">
        <v>660</v>
      </c>
      <c r="H9054" s="45">
        <v>-228.8</v>
      </c>
      <c r="I9054" s="59">
        <f t="shared" si="988"/>
        <v>431.2</v>
      </c>
      <c r="J9054" s="44">
        <f t="shared" si="989"/>
        <v>2006</v>
      </c>
      <c r="K9054" s="44">
        <f t="shared" si="990"/>
        <v>17</v>
      </c>
      <c r="L9054" s="59">
        <f>VLOOKUP(J9054,'SF CCI, BCI'!A:F,5)</f>
        <v>9108.66</v>
      </c>
      <c r="M9054" s="59">
        <f t="shared" si="987"/>
        <v>1.687104360026612</v>
      </c>
      <c r="N9054" s="47">
        <f t="shared" si="991"/>
        <v>1113.488877617564</v>
      </c>
      <c r="O9054" s="44">
        <f t="shared" si="992"/>
        <v>33</v>
      </c>
      <c r="P9054" s="47">
        <f t="shared" si="993"/>
        <v>727.47940004347504</v>
      </c>
    </row>
    <row r="9055" spans="1:16" x14ac:dyDescent="0.25">
      <c r="A9055" s="56">
        <v>21512</v>
      </c>
      <c r="B9055" s="43" t="s">
        <v>3020</v>
      </c>
      <c r="C9055" s="43" t="s">
        <v>4783</v>
      </c>
      <c r="D9055" s="57" t="s">
        <v>133</v>
      </c>
      <c r="E9055" s="44">
        <v>600</v>
      </c>
      <c r="F9055" s="58">
        <v>38837</v>
      </c>
      <c r="G9055" s="45">
        <v>750</v>
      </c>
      <c r="H9055" s="45">
        <v>-260</v>
      </c>
      <c r="I9055" s="59">
        <f t="shared" si="988"/>
        <v>490</v>
      </c>
      <c r="J9055" s="44">
        <f t="shared" si="989"/>
        <v>2006</v>
      </c>
      <c r="K9055" s="44">
        <f t="shared" si="990"/>
        <v>17</v>
      </c>
      <c r="L9055" s="59">
        <f>VLOOKUP(J9055,'SF CCI, BCI'!A:F,5)</f>
        <v>9108.66</v>
      </c>
      <c r="M9055" s="59">
        <f t="shared" ref="M9055:M9118" si="994">$M$9/L9055</f>
        <v>1.687104360026612</v>
      </c>
      <c r="N9055" s="47">
        <f t="shared" si="991"/>
        <v>1265.3282700199591</v>
      </c>
      <c r="O9055" s="44">
        <f t="shared" si="992"/>
        <v>33</v>
      </c>
      <c r="P9055" s="47">
        <f t="shared" si="993"/>
        <v>826.68113641303989</v>
      </c>
    </row>
    <row r="9056" spans="1:16" x14ac:dyDescent="0.25">
      <c r="A9056" s="56">
        <v>21513</v>
      </c>
      <c r="B9056" s="43" t="s">
        <v>3020</v>
      </c>
      <c r="C9056" s="43" t="s">
        <v>4784</v>
      </c>
      <c r="D9056" s="57" t="s">
        <v>133</v>
      </c>
      <c r="E9056" s="44">
        <v>600</v>
      </c>
      <c r="F9056" s="58">
        <v>38837</v>
      </c>
      <c r="G9056" s="45">
        <v>130</v>
      </c>
      <c r="H9056" s="45">
        <v>-45.089999999999996</v>
      </c>
      <c r="I9056" s="59">
        <f t="shared" si="988"/>
        <v>84.91</v>
      </c>
      <c r="J9056" s="44">
        <f t="shared" si="989"/>
        <v>2006</v>
      </c>
      <c r="K9056" s="44">
        <f t="shared" si="990"/>
        <v>17</v>
      </c>
      <c r="L9056" s="59">
        <f>VLOOKUP(J9056,'SF CCI, BCI'!A:F,5)</f>
        <v>9108.66</v>
      </c>
      <c r="M9056" s="59">
        <f t="shared" si="994"/>
        <v>1.687104360026612</v>
      </c>
      <c r="N9056" s="47">
        <f t="shared" si="991"/>
        <v>219.32356680345956</v>
      </c>
      <c r="O9056" s="44">
        <f t="shared" si="992"/>
        <v>33</v>
      </c>
      <c r="P9056" s="47">
        <f t="shared" si="993"/>
        <v>143.25203120985961</v>
      </c>
    </row>
    <row r="9057" spans="1:16" x14ac:dyDescent="0.25">
      <c r="A9057" s="56">
        <v>21514</v>
      </c>
      <c r="B9057" s="43" t="s">
        <v>3020</v>
      </c>
      <c r="C9057" s="43" t="s">
        <v>4785</v>
      </c>
      <c r="D9057" s="57" t="s">
        <v>133</v>
      </c>
      <c r="E9057" s="44">
        <v>600</v>
      </c>
      <c r="F9057" s="58">
        <v>38837</v>
      </c>
      <c r="G9057" s="45">
        <v>130</v>
      </c>
      <c r="H9057" s="45">
        <v>-45.089999999999996</v>
      </c>
      <c r="I9057" s="59">
        <f t="shared" si="988"/>
        <v>84.91</v>
      </c>
      <c r="J9057" s="44">
        <f t="shared" si="989"/>
        <v>2006</v>
      </c>
      <c r="K9057" s="44">
        <f t="shared" si="990"/>
        <v>17</v>
      </c>
      <c r="L9057" s="59">
        <f>VLOOKUP(J9057,'SF CCI, BCI'!A:F,5)</f>
        <v>9108.66</v>
      </c>
      <c r="M9057" s="59">
        <f t="shared" si="994"/>
        <v>1.687104360026612</v>
      </c>
      <c r="N9057" s="47">
        <f t="shared" si="991"/>
        <v>219.32356680345956</v>
      </c>
      <c r="O9057" s="44">
        <f t="shared" si="992"/>
        <v>33</v>
      </c>
      <c r="P9057" s="47">
        <f t="shared" si="993"/>
        <v>143.25203120985961</v>
      </c>
    </row>
    <row r="9058" spans="1:16" x14ac:dyDescent="0.25">
      <c r="A9058" s="56">
        <v>21729</v>
      </c>
      <c r="B9058" s="43" t="s">
        <v>3016</v>
      </c>
      <c r="C9058" s="43" t="s">
        <v>4786</v>
      </c>
      <c r="D9058" s="57" t="s">
        <v>133</v>
      </c>
      <c r="E9058" s="44">
        <v>600</v>
      </c>
      <c r="F9058" s="58">
        <v>38868</v>
      </c>
      <c r="G9058" s="45">
        <v>21337.21</v>
      </c>
      <c r="H9058" s="45">
        <v>-7361.79</v>
      </c>
      <c r="I9058" s="59">
        <f t="shared" si="988"/>
        <v>13975.419999999998</v>
      </c>
      <c r="J9058" s="44">
        <f t="shared" si="989"/>
        <v>2006</v>
      </c>
      <c r="K9058" s="44">
        <f t="shared" si="990"/>
        <v>17</v>
      </c>
      <c r="L9058" s="59">
        <f>VLOOKUP(J9058,'SF CCI, BCI'!A:F,5)</f>
        <v>9108.66</v>
      </c>
      <c r="M9058" s="59">
        <f t="shared" si="994"/>
        <v>1.687104360026612</v>
      </c>
      <c r="N9058" s="47">
        <f t="shared" si="991"/>
        <v>35998.100021803424</v>
      </c>
      <c r="O9058" s="44">
        <f t="shared" si="992"/>
        <v>33</v>
      </c>
      <c r="P9058" s="47">
        <f t="shared" si="993"/>
        <v>23577.992015203112</v>
      </c>
    </row>
    <row r="9059" spans="1:16" x14ac:dyDescent="0.25">
      <c r="A9059" s="56">
        <v>21730</v>
      </c>
      <c r="B9059" s="43" t="s">
        <v>3016</v>
      </c>
      <c r="C9059" s="43" t="s">
        <v>4787</v>
      </c>
      <c r="D9059" s="57" t="s">
        <v>133</v>
      </c>
      <c r="E9059" s="44">
        <v>600</v>
      </c>
      <c r="F9059" s="58">
        <v>38868</v>
      </c>
      <c r="G9059" s="45">
        <v>5487.01</v>
      </c>
      <c r="H9059" s="45">
        <v>-1893.1399999999999</v>
      </c>
      <c r="I9059" s="59">
        <f t="shared" si="988"/>
        <v>3593.8700000000003</v>
      </c>
      <c r="J9059" s="44">
        <f t="shared" si="989"/>
        <v>2006</v>
      </c>
      <c r="K9059" s="44">
        <f t="shared" si="990"/>
        <v>17</v>
      </c>
      <c r="L9059" s="59">
        <f>VLOOKUP(J9059,'SF CCI, BCI'!A:F,5)</f>
        <v>9108.66</v>
      </c>
      <c r="M9059" s="59">
        <f t="shared" si="994"/>
        <v>1.687104360026612</v>
      </c>
      <c r="N9059" s="47">
        <f t="shared" si="991"/>
        <v>9257.1584945096201</v>
      </c>
      <c r="O9059" s="44">
        <f t="shared" si="992"/>
        <v>33</v>
      </c>
      <c r="P9059" s="47">
        <f t="shared" si="993"/>
        <v>6063.2337463688409</v>
      </c>
    </row>
    <row r="9060" spans="1:16" x14ac:dyDescent="0.25">
      <c r="A9060" s="56">
        <v>21731</v>
      </c>
      <c r="B9060" s="43" t="s">
        <v>3020</v>
      </c>
      <c r="C9060" s="43" t="s">
        <v>4788</v>
      </c>
      <c r="D9060" s="57" t="s">
        <v>133</v>
      </c>
      <c r="E9060" s="44">
        <v>600</v>
      </c>
      <c r="F9060" s="58">
        <v>38868</v>
      </c>
      <c r="G9060" s="45">
        <v>3883.64</v>
      </c>
      <c r="H9060" s="45">
        <v>-1339.9399999999998</v>
      </c>
      <c r="I9060" s="59">
        <f t="shared" si="988"/>
        <v>2543.6999999999998</v>
      </c>
      <c r="J9060" s="44">
        <f t="shared" si="989"/>
        <v>2006</v>
      </c>
      <c r="K9060" s="44">
        <f t="shared" si="990"/>
        <v>17</v>
      </c>
      <c r="L9060" s="59">
        <f>VLOOKUP(J9060,'SF CCI, BCI'!A:F,5)</f>
        <v>9108.66</v>
      </c>
      <c r="M9060" s="59">
        <f t="shared" si="994"/>
        <v>1.687104360026612</v>
      </c>
      <c r="N9060" s="47">
        <f t="shared" si="991"/>
        <v>6552.1059767737515</v>
      </c>
      <c r="O9060" s="44">
        <f t="shared" si="992"/>
        <v>33</v>
      </c>
      <c r="P9060" s="47">
        <f t="shared" si="993"/>
        <v>4291.4873605996927</v>
      </c>
    </row>
    <row r="9061" spans="1:16" x14ac:dyDescent="0.25">
      <c r="A9061" s="56">
        <v>21732</v>
      </c>
      <c r="B9061" s="43" t="s">
        <v>3020</v>
      </c>
      <c r="C9061" s="43" t="s">
        <v>4789</v>
      </c>
      <c r="D9061" s="57" t="s">
        <v>133</v>
      </c>
      <c r="E9061" s="44">
        <v>600</v>
      </c>
      <c r="F9061" s="58">
        <v>38868</v>
      </c>
      <c r="G9061" s="45">
        <v>3481.97</v>
      </c>
      <c r="H9061" s="45">
        <v>-1201.3300000000002</v>
      </c>
      <c r="I9061" s="59">
        <f t="shared" si="988"/>
        <v>2280.6399999999994</v>
      </c>
      <c r="J9061" s="44">
        <f t="shared" si="989"/>
        <v>2006</v>
      </c>
      <c r="K9061" s="44">
        <f t="shared" si="990"/>
        <v>17</v>
      </c>
      <c r="L9061" s="59">
        <f>VLOOKUP(J9061,'SF CCI, BCI'!A:F,5)</f>
        <v>9108.66</v>
      </c>
      <c r="M9061" s="59">
        <f t="shared" si="994"/>
        <v>1.687104360026612</v>
      </c>
      <c r="N9061" s="47">
        <f t="shared" si="991"/>
        <v>5874.4467684818619</v>
      </c>
      <c r="O9061" s="44">
        <f t="shared" si="992"/>
        <v>33</v>
      </c>
      <c r="P9061" s="47">
        <f t="shared" si="993"/>
        <v>3847.6776876510912</v>
      </c>
    </row>
    <row r="9062" spans="1:16" x14ac:dyDescent="0.25">
      <c r="A9062" s="56">
        <v>21733</v>
      </c>
      <c r="B9062" s="43" t="s">
        <v>3020</v>
      </c>
      <c r="C9062" s="43" t="s">
        <v>4790</v>
      </c>
      <c r="D9062" s="57" t="s">
        <v>133</v>
      </c>
      <c r="E9062" s="44">
        <v>600</v>
      </c>
      <c r="F9062" s="58">
        <v>38868</v>
      </c>
      <c r="G9062" s="45">
        <v>4713.53</v>
      </c>
      <c r="H9062" s="45">
        <v>-1626.26</v>
      </c>
      <c r="I9062" s="59">
        <f t="shared" si="988"/>
        <v>3087.2699999999995</v>
      </c>
      <c r="J9062" s="44">
        <f t="shared" si="989"/>
        <v>2006</v>
      </c>
      <c r="K9062" s="44">
        <f t="shared" si="990"/>
        <v>17</v>
      </c>
      <c r="L9062" s="59">
        <f>VLOOKUP(J9062,'SF CCI, BCI'!A:F,5)</f>
        <v>9108.66</v>
      </c>
      <c r="M9062" s="59">
        <f t="shared" si="994"/>
        <v>1.687104360026612</v>
      </c>
      <c r="N9062" s="47">
        <f t="shared" si="991"/>
        <v>7952.217014116236</v>
      </c>
      <c r="O9062" s="44">
        <f t="shared" si="992"/>
        <v>33</v>
      </c>
      <c r="P9062" s="47">
        <f t="shared" si="993"/>
        <v>5208.5466775793575</v>
      </c>
    </row>
    <row r="9063" spans="1:16" x14ac:dyDescent="0.25">
      <c r="A9063" s="56">
        <v>21734</v>
      </c>
      <c r="B9063" s="43" t="s">
        <v>3020</v>
      </c>
      <c r="C9063" s="43" t="s">
        <v>4791</v>
      </c>
      <c r="D9063" s="57" t="s">
        <v>133</v>
      </c>
      <c r="E9063" s="44">
        <v>600</v>
      </c>
      <c r="F9063" s="58">
        <v>38868</v>
      </c>
      <c r="G9063" s="45">
        <v>6300.36</v>
      </c>
      <c r="H9063" s="45">
        <v>-2173.7600000000002</v>
      </c>
      <c r="I9063" s="59">
        <f t="shared" si="988"/>
        <v>4126.5999999999995</v>
      </c>
      <c r="J9063" s="44">
        <f t="shared" si="989"/>
        <v>2006</v>
      </c>
      <c r="K9063" s="44">
        <f t="shared" si="990"/>
        <v>17</v>
      </c>
      <c r="L9063" s="59">
        <f>VLOOKUP(J9063,'SF CCI, BCI'!A:F,5)</f>
        <v>9108.66</v>
      </c>
      <c r="M9063" s="59">
        <f t="shared" si="994"/>
        <v>1.687104360026612</v>
      </c>
      <c r="N9063" s="47">
        <f t="shared" si="991"/>
        <v>10629.364825737264</v>
      </c>
      <c r="O9063" s="44">
        <f t="shared" si="992"/>
        <v>33</v>
      </c>
      <c r="P9063" s="47">
        <f t="shared" si="993"/>
        <v>6962.0048520858163</v>
      </c>
    </row>
    <row r="9064" spans="1:16" x14ac:dyDescent="0.25">
      <c r="A9064" s="56">
        <v>21735</v>
      </c>
      <c r="B9064" s="43" t="s">
        <v>3020</v>
      </c>
      <c r="C9064" s="43" t="s">
        <v>4792</v>
      </c>
      <c r="D9064" s="57" t="s">
        <v>133</v>
      </c>
      <c r="E9064" s="44">
        <v>600</v>
      </c>
      <c r="F9064" s="58">
        <v>38868</v>
      </c>
      <c r="G9064" s="45">
        <v>390</v>
      </c>
      <c r="H9064" s="45">
        <v>-134.54</v>
      </c>
      <c r="I9064" s="59">
        <f t="shared" si="988"/>
        <v>255.46</v>
      </c>
      <c r="J9064" s="44">
        <f t="shared" si="989"/>
        <v>2006</v>
      </c>
      <c r="K9064" s="44">
        <f t="shared" si="990"/>
        <v>17</v>
      </c>
      <c r="L9064" s="59">
        <f>VLOOKUP(J9064,'SF CCI, BCI'!A:F,5)</f>
        <v>9108.66</v>
      </c>
      <c r="M9064" s="59">
        <f t="shared" si="994"/>
        <v>1.687104360026612</v>
      </c>
      <c r="N9064" s="47">
        <f t="shared" si="991"/>
        <v>657.97070041037864</v>
      </c>
      <c r="O9064" s="44">
        <f t="shared" si="992"/>
        <v>33</v>
      </c>
      <c r="P9064" s="47">
        <f t="shared" si="993"/>
        <v>430.98767981239831</v>
      </c>
    </row>
    <row r="9065" spans="1:16" x14ac:dyDescent="0.25">
      <c r="A9065" s="56">
        <v>21736</v>
      </c>
      <c r="B9065" s="43" t="s">
        <v>3020</v>
      </c>
      <c r="C9065" s="43" t="s">
        <v>4793</v>
      </c>
      <c r="D9065" s="57" t="s">
        <v>133</v>
      </c>
      <c r="E9065" s="44">
        <v>600</v>
      </c>
      <c r="F9065" s="58">
        <v>38915</v>
      </c>
      <c r="G9065" s="45">
        <v>390</v>
      </c>
      <c r="H9065" s="45">
        <v>-133.22999999999999</v>
      </c>
      <c r="I9065" s="59">
        <f t="shared" si="988"/>
        <v>256.77</v>
      </c>
      <c r="J9065" s="44">
        <f t="shared" si="989"/>
        <v>2006</v>
      </c>
      <c r="K9065" s="44">
        <f t="shared" si="990"/>
        <v>17</v>
      </c>
      <c r="L9065" s="59">
        <f>VLOOKUP(J9065,'SF CCI, BCI'!A:F,5)</f>
        <v>9108.66</v>
      </c>
      <c r="M9065" s="59">
        <f t="shared" si="994"/>
        <v>1.687104360026612</v>
      </c>
      <c r="N9065" s="47">
        <f t="shared" si="991"/>
        <v>657.97070041037864</v>
      </c>
      <c r="O9065" s="44">
        <f t="shared" si="992"/>
        <v>33</v>
      </c>
      <c r="P9065" s="47">
        <f t="shared" si="993"/>
        <v>433.19778652403312</v>
      </c>
    </row>
    <row r="9066" spans="1:16" x14ac:dyDescent="0.25">
      <c r="A9066" s="56">
        <v>21737</v>
      </c>
      <c r="B9066" s="43" t="s">
        <v>4794</v>
      </c>
      <c r="C9066" s="43" t="s">
        <v>4795</v>
      </c>
      <c r="D9066" s="57" t="s">
        <v>165</v>
      </c>
      <c r="E9066" s="44">
        <v>600</v>
      </c>
      <c r="F9066" s="58">
        <v>38868</v>
      </c>
      <c r="G9066" s="45">
        <v>4458.76</v>
      </c>
      <c r="H9066" s="45">
        <v>-1538.37</v>
      </c>
      <c r="I9066" s="59">
        <f t="shared" si="988"/>
        <v>2920.3900000000003</v>
      </c>
      <c r="J9066" s="44">
        <f t="shared" si="989"/>
        <v>2006</v>
      </c>
      <c r="K9066" s="44">
        <f t="shared" si="990"/>
        <v>17</v>
      </c>
      <c r="L9066" s="59">
        <f>VLOOKUP(J9066,'SF CCI, BCI'!A:F,5)</f>
        <v>9108.66</v>
      </c>
      <c r="M9066" s="59">
        <f t="shared" si="994"/>
        <v>1.687104360026612</v>
      </c>
      <c r="N9066" s="47">
        <f t="shared" si="991"/>
        <v>7522.3934363122571</v>
      </c>
      <c r="O9066" s="44">
        <f t="shared" si="992"/>
        <v>33</v>
      </c>
      <c r="P9066" s="47">
        <f t="shared" si="993"/>
        <v>4927.0027019781182</v>
      </c>
    </row>
    <row r="9067" spans="1:16" x14ac:dyDescent="0.25">
      <c r="A9067" s="56">
        <v>21738</v>
      </c>
      <c r="B9067" s="43" t="s">
        <v>4796</v>
      </c>
      <c r="C9067" s="43" t="s">
        <v>4795</v>
      </c>
      <c r="D9067" s="57" t="s">
        <v>165</v>
      </c>
      <c r="E9067" s="44">
        <v>600</v>
      </c>
      <c r="F9067" s="58">
        <v>38868</v>
      </c>
      <c r="G9067" s="45">
        <v>4808.91</v>
      </c>
      <c r="H9067" s="45">
        <v>-1659.18</v>
      </c>
      <c r="I9067" s="59">
        <f t="shared" si="988"/>
        <v>3149.7299999999996</v>
      </c>
      <c r="J9067" s="44">
        <f t="shared" si="989"/>
        <v>2006</v>
      </c>
      <c r="K9067" s="44">
        <f t="shared" si="990"/>
        <v>17</v>
      </c>
      <c r="L9067" s="59">
        <f>VLOOKUP(J9067,'SF CCI, BCI'!A:F,5)</f>
        <v>9108.66</v>
      </c>
      <c r="M9067" s="59">
        <f t="shared" si="994"/>
        <v>1.687104360026612</v>
      </c>
      <c r="N9067" s="47">
        <f t="shared" si="991"/>
        <v>8113.1330279755748</v>
      </c>
      <c r="O9067" s="44">
        <f t="shared" si="992"/>
        <v>33</v>
      </c>
      <c r="P9067" s="47">
        <f t="shared" si="993"/>
        <v>5313.9232159066196</v>
      </c>
    </row>
    <row r="9068" spans="1:16" x14ac:dyDescent="0.25">
      <c r="A9068" s="56">
        <v>21739</v>
      </c>
      <c r="B9068" s="43" t="s">
        <v>4796</v>
      </c>
      <c r="C9068" s="43" t="s">
        <v>4795</v>
      </c>
      <c r="D9068" s="57" t="s">
        <v>165</v>
      </c>
      <c r="E9068" s="44">
        <v>600</v>
      </c>
      <c r="F9068" s="58">
        <v>38868</v>
      </c>
      <c r="G9068" s="45">
        <v>4783.91</v>
      </c>
      <c r="H9068" s="45">
        <v>-1650.57</v>
      </c>
      <c r="I9068" s="59">
        <f t="shared" si="988"/>
        <v>3133.34</v>
      </c>
      <c r="J9068" s="44">
        <f t="shared" si="989"/>
        <v>2006</v>
      </c>
      <c r="K9068" s="44">
        <f t="shared" si="990"/>
        <v>17</v>
      </c>
      <c r="L9068" s="59">
        <f>VLOOKUP(J9068,'SF CCI, BCI'!A:F,5)</f>
        <v>9108.66</v>
      </c>
      <c r="M9068" s="59">
        <f t="shared" si="994"/>
        <v>1.687104360026612</v>
      </c>
      <c r="N9068" s="47">
        <f t="shared" si="991"/>
        <v>8070.9554189749097</v>
      </c>
      <c r="O9068" s="44">
        <f t="shared" si="992"/>
        <v>33</v>
      </c>
      <c r="P9068" s="47">
        <f t="shared" si="993"/>
        <v>5286.2715754457849</v>
      </c>
    </row>
    <row r="9069" spans="1:16" x14ac:dyDescent="0.25">
      <c r="A9069" s="56">
        <v>21929</v>
      </c>
      <c r="B9069" s="43" t="s">
        <v>4589</v>
      </c>
      <c r="C9069" s="43" t="s">
        <v>4797</v>
      </c>
      <c r="D9069" s="57" t="s">
        <v>133</v>
      </c>
      <c r="E9069" s="44">
        <v>600</v>
      </c>
      <c r="F9069" s="58">
        <v>38534</v>
      </c>
      <c r="G9069" s="45">
        <v>1752634.03</v>
      </c>
      <c r="H9069" s="45">
        <v>-633892.67999999993</v>
      </c>
      <c r="I9069" s="59">
        <f t="shared" si="988"/>
        <v>1118741.3500000001</v>
      </c>
      <c r="J9069" s="44">
        <f t="shared" si="989"/>
        <v>2005</v>
      </c>
      <c r="K9069" s="44">
        <f t="shared" si="990"/>
        <v>18</v>
      </c>
      <c r="L9069" s="59">
        <f>VLOOKUP(J9069,'SF CCI, BCI'!A:F,5)</f>
        <v>8462.4500000000007</v>
      </c>
      <c r="M9069" s="59">
        <f t="shared" si="994"/>
        <v>1.8159351015367888</v>
      </c>
      <c r="N9069" s="47">
        <f t="shared" si="991"/>
        <v>3182669.6552248816</v>
      </c>
      <c r="O9069" s="44">
        <f t="shared" si="992"/>
        <v>32</v>
      </c>
      <c r="P9069" s="47">
        <f t="shared" si="993"/>
        <v>2031561.6870056544</v>
      </c>
    </row>
    <row r="9070" spans="1:16" x14ac:dyDescent="0.25">
      <c r="A9070" s="56">
        <v>21930</v>
      </c>
      <c r="B9070" s="43" t="s">
        <v>4589</v>
      </c>
      <c r="C9070" s="43" t="s">
        <v>4797</v>
      </c>
      <c r="D9070" s="57" t="s">
        <v>133</v>
      </c>
      <c r="E9070" s="44">
        <v>600</v>
      </c>
      <c r="F9070" s="58">
        <v>38534</v>
      </c>
      <c r="G9070" s="45">
        <v>372762</v>
      </c>
      <c r="H9070" s="45">
        <v>-134820.53</v>
      </c>
      <c r="I9070" s="59">
        <f t="shared" si="988"/>
        <v>237941.47</v>
      </c>
      <c r="J9070" s="44">
        <f t="shared" si="989"/>
        <v>2005</v>
      </c>
      <c r="K9070" s="44">
        <f t="shared" si="990"/>
        <v>18</v>
      </c>
      <c r="L9070" s="59">
        <f>VLOOKUP(J9070,'SF CCI, BCI'!A:F,5)</f>
        <v>8462.4500000000007</v>
      </c>
      <c r="M9070" s="59">
        <f t="shared" si="994"/>
        <v>1.8159351015367888</v>
      </c>
      <c r="N9070" s="47">
        <f t="shared" si="991"/>
        <v>676911.60031905642</v>
      </c>
      <c r="O9070" s="44">
        <f t="shared" si="992"/>
        <v>32</v>
      </c>
      <c r="P9070" s="47">
        <f t="shared" si="993"/>
        <v>432086.26748426282</v>
      </c>
    </row>
    <row r="9071" spans="1:16" x14ac:dyDescent="0.25">
      <c r="A9071" s="56">
        <v>21931</v>
      </c>
      <c r="B9071" s="43" t="s">
        <v>4589</v>
      </c>
      <c r="C9071" s="43" t="s">
        <v>4797</v>
      </c>
      <c r="D9071" s="57" t="s">
        <v>133</v>
      </c>
      <c r="E9071" s="44">
        <v>600</v>
      </c>
      <c r="F9071" s="58">
        <v>38534</v>
      </c>
      <c r="G9071" s="45">
        <v>508897.66</v>
      </c>
      <c r="H9071" s="45">
        <v>-184058.11</v>
      </c>
      <c r="I9071" s="59">
        <f t="shared" si="988"/>
        <v>324839.55</v>
      </c>
      <c r="J9071" s="44">
        <f t="shared" si="989"/>
        <v>2005</v>
      </c>
      <c r="K9071" s="44">
        <f t="shared" si="990"/>
        <v>18</v>
      </c>
      <c r="L9071" s="59">
        <f>VLOOKUP(J9071,'SF CCI, BCI'!A:F,5)</f>
        <v>8462.4500000000007</v>
      </c>
      <c r="M9071" s="59">
        <f t="shared" si="994"/>
        <v>1.8159351015367888</v>
      </c>
      <c r="N9071" s="47">
        <f t="shared" si="991"/>
        <v>924125.12388393423</v>
      </c>
      <c r="O9071" s="44">
        <f t="shared" si="992"/>
        <v>32</v>
      </c>
      <c r="P9071" s="47">
        <f t="shared" si="993"/>
        <v>589887.54121241474</v>
      </c>
    </row>
    <row r="9072" spans="1:16" x14ac:dyDescent="0.25">
      <c r="A9072" s="56">
        <v>21948</v>
      </c>
      <c r="B9072" s="43" t="s">
        <v>4798</v>
      </c>
      <c r="C9072" s="43" t="s">
        <v>4799</v>
      </c>
      <c r="D9072" s="57" t="s">
        <v>72</v>
      </c>
      <c r="E9072" s="44">
        <v>240</v>
      </c>
      <c r="F9072" s="58">
        <v>38898</v>
      </c>
      <c r="G9072" s="45">
        <v>31831.91</v>
      </c>
      <c r="H9072" s="45">
        <v>-27321.84</v>
      </c>
      <c r="I9072" s="59">
        <f t="shared" si="988"/>
        <v>4510.07</v>
      </c>
      <c r="J9072" s="44">
        <f t="shared" si="989"/>
        <v>2006</v>
      </c>
      <c r="K9072" s="44">
        <f t="shared" si="990"/>
        <v>17</v>
      </c>
      <c r="L9072" s="59">
        <f>VLOOKUP(J9072,'SF CCI, BCI'!A:F,5)</f>
        <v>9108.66</v>
      </c>
      <c r="M9072" s="59">
        <f t="shared" si="994"/>
        <v>1.687104360026612</v>
      </c>
      <c r="N9072" s="47">
        <f t="shared" si="991"/>
        <v>53703.754148974709</v>
      </c>
      <c r="O9072" s="44">
        <f t="shared" si="992"/>
        <v>3</v>
      </c>
      <c r="P9072" s="47">
        <f t="shared" si="993"/>
        <v>7608.958761025222</v>
      </c>
    </row>
    <row r="9073" spans="1:16" x14ac:dyDescent="0.25">
      <c r="A9073" s="56">
        <v>21949</v>
      </c>
      <c r="B9073" s="43" t="s">
        <v>4800</v>
      </c>
      <c r="C9073" s="43" t="s">
        <v>4801</v>
      </c>
      <c r="D9073" s="57" t="s">
        <v>72</v>
      </c>
      <c r="E9073" s="44">
        <v>240</v>
      </c>
      <c r="F9073" s="58">
        <v>38898</v>
      </c>
      <c r="G9073" s="45">
        <v>63810.11</v>
      </c>
      <c r="H9073" s="45">
        <v>-54769.24</v>
      </c>
      <c r="I9073" s="59">
        <f t="shared" si="988"/>
        <v>9040.8700000000026</v>
      </c>
      <c r="J9073" s="44">
        <f t="shared" si="989"/>
        <v>2006</v>
      </c>
      <c r="K9073" s="44">
        <f t="shared" si="990"/>
        <v>17</v>
      </c>
      <c r="L9073" s="59">
        <f>VLOOKUP(J9073,'SF CCI, BCI'!A:F,5)</f>
        <v>9108.66</v>
      </c>
      <c r="M9073" s="59">
        <f t="shared" si="994"/>
        <v>1.687104360026612</v>
      </c>
      <c r="N9073" s="47">
        <f t="shared" si="991"/>
        <v>107654.31479477772</v>
      </c>
      <c r="O9073" s="44">
        <f t="shared" si="992"/>
        <v>3</v>
      </c>
      <c r="P9073" s="47">
        <f t="shared" si="993"/>
        <v>15252.8911954338</v>
      </c>
    </row>
    <row r="9074" spans="1:16" x14ac:dyDescent="0.25">
      <c r="A9074" s="56">
        <v>21951</v>
      </c>
      <c r="B9074" s="43" t="s">
        <v>4802</v>
      </c>
      <c r="C9074" s="43" t="s">
        <v>4803</v>
      </c>
      <c r="D9074" s="57" t="s">
        <v>165</v>
      </c>
      <c r="E9074" s="44">
        <v>600</v>
      </c>
      <c r="F9074" s="58">
        <v>38898</v>
      </c>
      <c r="G9074" s="45">
        <v>34701.120000000003</v>
      </c>
      <c r="H9074" s="45">
        <v>-11913.75</v>
      </c>
      <c r="I9074" s="59">
        <f t="shared" si="988"/>
        <v>22787.370000000003</v>
      </c>
      <c r="J9074" s="44">
        <f t="shared" si="989"/>
        <v>2006</v>
      </c>
      <c r="K9074" s="44">
        <f t="shared" si="990"/>
        <v>17</v>
      </c>
      <c r="L9074" s="59">
        <f>VLOOKUP(J9074,'SF CCI, BCI'!A:F,5)</f>
        <v>9108.66</v>
      </c>
      <c r="M9074" s="59">
        <f t="shared" si="994"/>
        <v>1.687104360026612</v>
      </c>
      <c r="N9074" s="47">
        <f t="shared" si="991"/>
        <v>58544.410849806671</v>
      </c>
      <c r="O9074" s="44">
        <f t="shared" si="992"/>
        <v>33</v>
      </c>
      <c r="P9074" s="47">
        <f t="shared" si="993"/>
        <v>38444.671280539624</v>
      </c>
    </row>
    <row r="9075" spans="1:16" x14ac:dyDescent="0.25">
      <c r="A9075" s="56">
        <v>21952</v>
      </c>
      <c r="B9075" s="43" t="s">
        <v>4804</v>
      </c>
      <c r="C9075" s="43" t="s">
        <v>4805</v>
      </c>
      <c r="D9075" s="57" t="s">
        <v>165</v>
      </c>
      <c r="E9075" s="44">
        <v>600</v>
      </c>
      <c r="F9075" s="58">
        <v>38898</v>
      </c>
      <c r="G9075" s="45">
        <v>2001948.64</v>
      </c>
      <c r="H9075" s="45">
        <v>-686559.37</v>
      </c>
      <c r="I9075" s="59">
        <f t="shared" si="988"/>
        <v>1315389.27</v>
      </c>
      <c r="J9075" s="44">
        <f t="shared" si="989"/>
        <v>2006</v>
      </c>
      <c r="K9075" s="44">
        <f t="shared" si="990"/>
        <v>17</v>
      </c>
      <c r="L9075" s="59">
        <f>VLOOKUP(J9075,'SF CCI, BCI'!A:F,5)</f>
        <v>9108.66</v>
      </c>
      <c r="M9075" s="59">
        <f t="shared" si="994"/>
        <v>1.687104360026612</v>
      </c>
      <c r="N9075" s="47">
        <f t="shared" si="991"/>
        <v>3377496.2790933461</v>
      </c>
      <c r="O9075" s="44">
        <f t="shared" si="992"/>
        <v>33</v>
      </c>
      <c r="P9075" s="47">
        <f t="shared" si="993"/>
        <v>2219198.9725492224</v>
      </c>
    </row>
    <row r="9076" spans="1:16" x14ac:dyDescent="0.25">
      <c r="A9076" s="56">
        <v>21953</v>
      </c>
      <c r="B9076" s="43" t="s">
        <v>4806</v>
      </c>
      <c r="C9076" s="43" t="s">
        <v>4807</v>
      </c>
      <c r="D9076" s="57" t="s">
        <v>165</v>
      </c>
      <c r="E9076" s="44">
        <v>600</v>
      </c>
      <c r="F9076" s="58">
        <v>38898</v>
      </c>
      <c r="G9076" s="45">
        <v>952401.48</v>
      </c>
      <c r="H9076" s="45">
        <v>-326982.28999999998</v>
      </c>
      <c r="I9076" s="59">
        <f t="shared" si="988"/>
        <v>625419.18999999994</v>
      </c>
      <c r="J9076" s="44">
        <f t="shared" si="989"/>
        <v>2006</v>
      </c>
      <c r="K9076" s="44">
        <f t="shared" si="990"/>
        <v>17</v>
      </c>
      <c r="L9076" s="59">
        <f>VLOOKUP(J9076,'SF CCI, BCI'!A:F,5)</f>
        <v>9108.66</v>
      </c>
      <c r="M9076" s="59">
        <f t="shared" si="994"/>
        <v>1.687104360026612</v>
      </c>
      <c r="N9076" s="47">
        <f t="shared" si="991"/>
        <v>1606800.6894037982</v>
      </c>
      <c r="O9076" s="44">
        <f t="shared" si="992"/>
        <v>33</v>
      </c>
      <c r="P9076" s="47">
        <f t="shared" si="993"/>
        <v>1055147.4422933119</v>
      </c>
    </row>
    <row r="9077" spans="1:16" x14ac:dyDescent="0.25">
      <c r="A9077" s="56">
        <v>21954</v>
      </c>
      <c r="B9077" s="43" t="s">
        <v>4804</v>
      </c>
      <c r="C9077" s="43" t="s">
        <v>4808</v>
      </c>
      <c r="D9077" s="57" t="s">
        <v>165</v>
      </c>
      <c r="E9077" s="44">
        <v>600</v>
      </c>
      <c r="F9077" s="58">
        <v>38898</v>
      </c>
      <c r="G9077" s="45">
        <v>22712.28</v>
      </c>
      <c r="H9077" s="45">
        <v>-7797.7</v>
      </c>
      <c r="I9077" s="59">
        <f t="shared" si="988"/>
        <v>14914.579999999998</v>
      </c>
      <c r="J9077" s="44">
        <f t="shared" si="989"/>
        <v>2006</v>
      </c>
      <c r="K9077" s="44">
        <f t="shared" si="990"/>
        <v>17</v>
      </c>
      <c r="L9077" s="59">
        <f>VLOOKUP(J9077,'SF CCI, BCI'!A:F,5)</f>
        <v>9108.66</v>
      </c>
      <c r="M9077" s="59">
        <f t="shared" si="994"/>
        <v>1.687104360026612</v>
      </c>
      <c r="N9077" s="47">
        <f t="shared" si="991"/>
        <v>38317.986614145215</v>
      </c>
      <c r="O9077" s="44">
        <f t="shared" si="992"/>
        <v>33</v>
      </c>
      <c r="P9077" s="47">
        <f t="shared" si="993"/>
        <v>25162.452945965702</v>
      </c>
    </row>
    <row r="9078" spans="1:16" x14ac:dyDescent="0.25">
      <c r="A9078" s="56">
        <v>21955</v>
      </c>
      <c r="B9078" s="43" t="s">
        <v>4806</v>
      </c>
      <c r="C9078" s="43" t="s">
        <v>4809</v>
      </c>
      <c r="D9078" s="57" t="s">
        <v>165</v>
      </c>
      <c r="E9078" s="44">
        <v>600</v>
      </c>
      <c r="F9078" s="58">
        <v>38898</v>
      </c>
      <c r="G9078" s="45">
        <v>1932344.7</v>
      </c>
      <c r="H9078" s="45">
        <v>-663266.49</v>
      </c>
      <c r="I9078" s="59">
        <f t="shared" si="988"/>
        <v>1269078.21</v>
      </c>
      <c r="J9078" s="44">
        <f t="shared" si="989"/>
        <v>2006</v>
      </c>
      <c r="K9078" s="44">
        <f t="shared" si="990"/>
        <v>17</v>
      </c>
      <c r="L9078" s="59">
        <f>VLOOKUP(J9078,'SF CCI, BCI'!A:F,5)</f>
        <v>9108.66</v>
      </c>
      <c r="M9078" s="59">
        <f t="shared" si="994"/>
        <v>1.687104360026612</v>
      </c>
      <c r="N9078" s="47">
        <f t="shared" si="991"/>
        <v>3260067.1684443154</v>
      </c>
      <c r="O9078" s="44">
        <f t="shared" si="992"/>
        <v>33</v>
      </c>
      <c r="P9078" s="47">
        <f t="shared" si="993"/>
        <v>2141067.3813057682</v>
      </c>
    </row>
    <row r="9079" spans="1:16" x14ac:dyDescent="0.25">
      <c r="A9079" s="56">
        <v>21956</v>
      </c>
      <c r="B9079" s="43" t="s">
        <v>4806</v>
      </c>
      <c r="C9079" s="43" t="s">
        <v>4810</v>
      </c>
      <c r="D9079" s="57" t="s">
        <v>165</v>
      </c>
      <c r="E9079" s="44">
        <v>600</v>
      </c>
      <c r="F9079" s="58">
        <v>38898</v>
      </c>
      <c r="G9079" s="45">
        <v>4471.08</v>
      </c>
      <c r="H9079" s="45">
        <v>-1535.03</v>
      </c>
      <c r="I9079" s="59">
        <f t="shared" si="988"/>
        <v>2936.05</v>
      </c>
      <c r="J9079" s="44">
        <f t="shared" si="989"/>
        <v>2006</v>
      </c>
      <c r="K9079" s="44">
        <f t="shared" si="990"/>
        <v>17</v>
      </c>
      <c r="L9079" s="59">
        <f>VLOOKUP(J9079,'SF CCI, BCI'!A:F,5)</f>
        <v>9108.66</v>
      </c>
      <c r="M9079" s="59">
        <f t="shared" si="994"/>
        <v>1.687104360026612</v>
      </c>
      <c r="N9079" s="47">
        <f t="shared" si="991"/>
        <v>7543.1785620277842</v>
      </c>
      <c r="O9079" s="44">
        <f t="shared" si="992"/>
        <v>33</v>
      </c>
      <c r="P9079" s="47">
        <f t="shared" si="993"/>
        <v>4953.4227562561346</v>
      </c>
    </row>
    <row r="9080" spans="1:16" x14ac:dyDescent="0.25">
      <c r="A9080" s="56">
        <v>21957</v>
      </c>
      <c r="B9080" s="43" t="s">
        <v>107</v>
      </c>
      <c r="C9080" s="43" t="s">
        <v>4811</v>
      </c>
      <c r="D9080" s="57" t="s">
        <v>165</v>
      </c>
      <c r="E9080" s="44">
        <v>600</v>
      </c>
      <c r="F9080" s="58">
        <v>38898</v>
      </c>
      <c r="G9080" s="45">
        <v>3693.24</v>
      </c>
      <c r="H9080" s="45">
        <v>-1267.99</v>
      </c>
      <c r="I9080" s="59">
        <f t="shared" si="988"/>
        <v>2425.25</v>
      </c>
      <c r="J9080" s="44">
        <f t="shared" si="989"/>
        <v>2006</v>
      </c>
      <c r="K9080" s="44">
        <f t="shared" si="990"/>
        <v>17</v>
      </c>
      <c r="L9080" s="59">
        <f>VLOOKUP(J9080,'SF CCI, BCI'!A:F,5)</f>
        <v>9108.66</v>
      </c>
      <c r="M9080" s="59">
        <f t="shared" si="994"/>
        <v>1.687104360026612</v>
      </c>
      <c r="N9080" s="47">
        <f t="shared" si="991"/>
        <v>6230.8813066246839</v>
      </c>
      <c r="O9080" s="44">
        <f t="shared" si="992"/>
        <v>33</v>
      </c>
      <c r="P9080" s="47">
        <f t="shared" si="993"/>
        <v>4091.6498491545408</v>
      </c>
    </row>
    <row r="9081" spans="1:16" x14ac:dyDescent="0.25">
      <c r="A9081" s="56">
        <v>21958</v>
      </c>
      <c r="B9081" s="43" t="s">
        <v>4812</v>
      </c>
      <c r="C9081" s="43" t="s">
        <v>4813</v>
      </c>
      <c r="D9081" s="57" t="s">
        <v>133</v>
      </c>
      <c r="E9081" s="44">
        <v>600</v>
      </c>
      <c r="F9081" s="58">
        <v>38898</v>
      </c>
      <c r="G9081" s="45">
        <v>74418.92</v>
      </c>
      <c r="H9081" s="45">
        <v>-25549.79</v>
      </c>
      <c r="I9081" s="59">
        <f t="shared" si="988"/>
        <v>48869.13</v>
      </c>
      <c r="J9081" s="44">
        <f t="shared" si="989"/>
        <v>2006</v>
      </c>
      <c r="K9081" s="44">
        <f t="shared" si="990"/>
        <v>17</v>
      </c>
      <c r="L9081" s="59">
        <f>VLOOKUP(J9081,'SF CCI, BCI'!A:F,5)</f>
        <v>9108.66</v>
      </c>
      <c r="M9081" s="59">
        <f t="shared" si="994"/>
        <v>1.687104360026612</v>
      </c>
      <c r="N9081" s="47">
        <f t="shared" si="991"/>
        <v>125552.48440047163</v>
      </c>
      <c r="O9081" s="44">
        <f t="shared" si="992"/>
        <v>33</v>
      </c>
      <c r="P9081" s="47">
        <f t="shared" si="993"/>
        <v>82447.322293707301</v>
      </c>
    </row>
    <row r="9082" spans="1:16" x14ac:dyDescent="0.25">
      <c r="A9082" s="56">
        <v>21959</v>
      </c>
      <c r="B9082" s="43" t="s">
        <v>4812</v>
      </c>
      <c r="C9082" s="43" t="s">
        <v>4814</v>
      </c>
      <c r="D9082" s="57" t="s">
        <v>133</v>
      </c>
      <c r="E9082" s="44">
        <v>600</v>
      </c>
      <c r="F9082" s="58">
        <v>38898</v>
      </c>
      <c r="G9082" s="45">
        <v>77011.039999999994</v>
      </c>
      <c r="H9082" s="45">
        <v>-26439.760000000002</v>
      </c>
      <c r="I9082" s="59">
        <f t="shared" si="988"/>
        <v>50571.279999999992</v>
      </c>
      <c r="J9082" s="44">
        <f t="shared" si="989"/>
        <v>2006</v>
      </c>
      <c r="K9082" s="44">
        <f t="shared" si="990"/>
        <v>17</v>
      </c>
      <c r="L9082" s="59">
        <f>VLOOKUP(J9082,'SF CCI, BCI'!A:F,5)</f>
        <v>9108.66</v>
      </c>
      <c r="M9082" s="59">
        <f t="shared" si="994"/>
        <v>1.687104360026612</v>
      </c>
      <c r="N9082" s="47">
        <f t="shared" si="991"/>
        <v>129925.6613541838</v>
      </c>
      <c r="O9082" s="44">
        <f t="shared" si="992"/>
        <v>33</v>
      </c>
      <c r="P9082" s="47">
        <f t="shared" si="993"/>
        <v>85319.026980126582</v>
      </c>
    </row>
    <row r="9083" spans="1:16" x14ac:dyDescent="0.25">
      <c r="A9083" s="56">
        <v>21960</v>
      </c>
      <c r="B9083" s="43" t="s">
        <v>4815</v>
      </c>
      <c r="C9083" s="43" t="s">
        <v>4816</v>
      </c>
      <c r="D9083" s="57" t="s">
        <v>133</v>
      </c>
      <c r="E9083" s="44">
        <v>600</v>
      </c>
      <c r="F9083" s="58">
        <v>38898</v>
      </c>
      <c r="G9083" s="45">
        <v>1184739.53</v>
      </c>
      <c r="H9083" s="45">
        <v>-406571.86</v>
      </c>
      <c r="I9083" s="59">
        <f t="shared" si="988"/>
        <v>778167.67</v>
      </c>
      <c r="J9083" s="44">
        <f t="shared" si="989"/>
        <v>2006</v>
      </c>
      <c r="K9083" s="44">
        <f t="shared" si="990"/>
        <v>17</v>
      </c>
      <c r="L9083" s="59">
        <f>VLOOKUP(J9083,'SF CCI, BCI'!A:F,5)</f>
        <v>9108.66</v>
      </c>
      <c r="M9083" s="59">
        <f t="shared" si="994"/>
        <v>1.687104360026612</v>
      </c>
      <c r="N9083" s="47">
        <f t="shared" si="991"/>
        <v>1998779.2265588793</v>
      </c>
      <c r="O9083" s="44">
        <f t="shared" si="992"/>
        <v>33</v>
      </c>
      <c r="P9083" s="47">
        <f t="shared" si="993"/>
        <v>1312850.0688887499</v>
      </c>
    </row>
    <row r="9084" spans="1:16" x14ac:dyDescent="0.25">
      <c r="A9084" s="56">
        <v>21961</v>
      </c>
      <c r="B9084" s="43" t="s">
        <v>4817</v>
      </c>
      <c r="C9084" s="43" t="s">
        <v>4818</v>
      </c>
      <c r="D9084" s="57" t="s">
        <v>133</v>
      </c>
      <c r="E9084" s="44">
        <v>600</v>
      </c>
      <c r="F9084" s="58">
        <v>38898</v>
      </c>
      <c r="G9084" s="45">
        <v>213970.56</v>
      </c>
      <c r="H9084" s="45">
        <v>-73461.06</v>
      </c>
      <c r="I9084" s="59">
        <f t="shared" si="988"/>
        <v>140509.5</v>
      </c>
      <c r="J9084" s="44">
        <f t="shared" si="989"/>
        <v>2006</v>
      </c>
      <c r="K9084" s="44">
        <f t="shared" si="990"/>
        <v>17</v>
      </c>
      <c r="L9084" s="59">
        <f>VLOOKUP(J9084,'SF CCI, BCI'!A:F,5)</f>
        <v>9108.66</v>
      </c>
      <c r="M9084" s="59">
        <f t="shared" si="994"/>
        <v>1.687104360026612</v>
      </c>
      <c r="N9084" s="47">
        <f t="shared" si="991"/>
        <v>360990.66469333577</v>
      </c>
      <c r="O9084" s="44">
        <f t="shared" si="992"/>
        <v>33</v>
      </c>
      <c r="P9084" s="47">
        <f t="shared" si="993"/>
        <v>237054.19007515925</v>
      </c>
    </row>
    <row r="9085" spans="1:16" x14ac:dyDescent="0.25">
      <c r="A9085" s="56">
        <v>21962</v>
      </c>
      <c r="B9085" s="43" t="s">
        <v>4819</v>
      </c>
      <c r="C9085" s="43" t="s">
        <v>4820</v>
      </c>
      <c r="D9085" s="57" t="s">
        <v>133</v>
      </c>
      <c r="E9085" s="44">
        <v>600</v>
      </c>
      <c r="F9085" s="58">
        <v>38898</v>
      </c>
      <c r="G9085" s="45">
        <v>14909.17</v>
      </c>
      <c r="H9085" s="45">
        <v>-5118.6900000000005</v>
      </c>
      <c r="I9085" s="59">
        <f t="shared" si="988"/>
        <v>9790.48</v>
      </c>
      <c r="J9085" s="44">
        <f t="shared" si="989"/>
        <v>2006</v>
      </c>
      <c r="K9085" s="44">
        <f t="shared" si="990"/>
        <v>17</v>
      </c>
      <c r="L9085" s="59">
        <f>VLOOKUP(J9085,'SF CCI, BCI'!A:F,5)</f>
        <v>9108.66</v>
      </c>
      <c r="M9085" s="59">
        <f t="shared" si="994"/>
        <v>1.687104360026612</v>
      </c>
      <c r="N9085" s="47">
        <f t="shared" si="991"/>
        <v>25153.325711377962</v>
      </c>
      <c r="O9085" s="44">
        <f t="shared" si="992"/>
        <v>33</v>
      </c>
      <c r="P9085" s="47">
        <f t="shared" si="993"/>
        <v>16517.561494753343</v>
      </c>
    </row>
    <row r="9086" spans="1:16" x14ac:dyDescent="0.25">
      <c r="A9086" s="56">
        <v>21963</v>
      </c>
      <c r="B9086" s="43" t="s">
        <v>3016</v>
      </c>
      <c r="C9086" s="43" t="s">
        <v>4821</v>
      </c>
      <c r="D9086" s="57" t="s">
        <v>133</v>
      </c>
      <c r="E9086" s="44">
        <v>600</v>
      </c>
      <c r="F9086" s="58">
        <v>38898</v>
      </c>
      <c r="G9086" s="45">
        <v>69188.2</v>
      </c>
      <c r="H9086" s="45">
        <v>-23753.949999999997</v>
      </c>
      <c r="I9086" s="59">
        <f t="shared" si="988"/>
        <v>45434.25</v>
      </c>
      <c r="J9086" s="44">
        <f t="shared" si="989"/>
        <v>2006</v>
      </c>
      <c r="K9086" s="44">
        <f t="shared" si="990"/>
        <v>17</v>
      </c>
      <c r="L9086" s="59">
        <f>VLOOKUP(J9086,'SF CCI, BCI'!A:F,5)</f>
        <v>9108.66</v>
      </c>
      <c r="M9086" s="59">
        <f t="shared" si="994"/>
        <v>1.687104360026612</v>
      </c>
      <c r="N9086" s="47">
        <f t="shared" si="991"/>
        <v>116727.71388239323</v>
      </c>
      <c r="O9086" s="44">
        <f t="shared" si="992"/>
        <v>33</v>
      </c>
      <c r="P9086" s="47">
        <f t="shared" si="993"/>
        <v>76652.321269539098</v>
      </c>
    </row>
    <row r="9087" spans="1:16" x14ac:dyDescent="0.25">
      <c r="A9087" s="56">
        <v>21964</v>
      </c>
      <c r="B9087" s="43" t="s">
        <v>3016</v>
      </c>
      <c r="C9087" s="43" t="s">
        <v>4822</v>
      </c>
      <c r="D9087" s="57" t="s">
        <v>133</v>
      </c>
      <c r="E9087" s="44">
        <v>600</v>
      </c>
      <c r="F9087" s="58">
        <v>38898</v>
      </c>
      <c r="G9087" s="45">
        <v>13809.36</v>
      </c>
      <c r="H9087" s="45">
        <v>-4741.12</v>
      </c>
      <c r="I9087" s="59">
        <f t="shared" si="988"/>
        <v>9068.2400000000016</v>
      </c>
      <c r="J9087" s="44">
        <f t="shared" si="989"/>
        <v>2006</v>
      </c>
      <c r="K9087" s="44">
        <f t="shared" si="990"/>
        <v>17</v>
      </c>
      <c r="L9087" s="59">
        <f>VLOOKUP(J9087,'SF CCI, BCI'!A:F,5)</f>
        <v>9108.66</v>
      </c>
      <c r="M9087" s="59">
        <f t="shared" si="994"/>
        <v>1.687104360026612</v>
      </c>
      <c r="N9087" s="47">
        <f t="shared" si="991"/>
        <v>23297.831465177096</v>
      </c>
      <c r="O9087" s="44">
        <f t="shared" si="992"/>
        <v>33</v>
      </c>
      <c r="P9087" s="47">
        <f t="shared" si="993"/>
        <v>15299.067241767727</v>
      </c>
    </row>
    <row r="9088" spans="1:16" x14ac:dyDescent="0.25">
      <c r="A9088" s="56">
        <v>21965</v>
      </c>
      <c r="B9088" s="43" t="s">
        <v>3016</v>
      </c>
      <c r="C9088" s="43" t="s">
        <v>4823</v>
      </c>
      <c r="D9088" s="57" t="s">
        <v>133</v>
      </c>
      <c r="E9088" s="44">
        <v>600</v>
      </c>
      <c r="F9088" s="58">
        <v>38898</v>
      </c>
      <c r="G9088" s="45">
        <v>2540.7600000000002</v>
      </c>
      <c r="H9088" s="45">
        <v>-872.3</v>
      </c>
      <c r="I9088" s="59">
        <f t="shared" si="988"/>
        <v>1668.4600000000003</v>
      </c>
      <c r="J9088" s="44">
        <f t="shared" si="989"/>
        <v>2006</v>
      </c>
      <c r="K9088" s="44">
        <f t="shared" si="990"/>
        <v>17</v>
      </c>
      <c r="L9088" s="59">
        <f>VLOOKUP(J9088,'SF CCI, BCI'!A:F,5)</f>
        <v>9108.66</v>
      </c>
      <c r="M9088" s="59">
        <f t="shared" si="994"/>
        <v>1.687104360026612</v>
      </c>
      <c r="N9088" s="47">
        <f t="shared" si="991"/>
        <v>4286.5272737812147</v>
      </c>
      <c r="O9088" s="44">
        <f t="shared" si="992"/>
        <v>33</v>
      </c>
      <c r="P9088" s="47">
        <f t="shared" si="993"/>
        <v>2814.8661405300013</v>
      </c>
    </row>
    <row r="9089" spans="1:16" x14ac:dyDescent="0.25">
      <c r="A9089" s="56">
        <v>21966</v>
      </c>
      <c r="B9089" s="43" t="s">
        <v>3016</v>
      </c>
      <c r="C9089" s="43" t="s">
        <v>4824</v>
      </c>
      <c r="D9089" s="57" t="s">
        <v>133</v>
      </c>
      <c r="E9089" s="44">
        <v>600</v>
      </c>
      <c r="F9089" s="58">
        <v>38898</v>
      </c>
      <c r="G9089" s="45">
        <v>2527.58</v>
      </c>
      <c r="H9089" s="45">
        <v>-867.78</v>
      </c>
      <c r="I9089" s="59">
        <f t="shared" si="988"/>
        <v>1659.8</v>
      </c>
      <c r="J9089" s="44">
        <f t="shared" si="989"/>
        <v>2006</v>
      </c>
      <c r="K9089" s="44">
        <f t="shared" si="990"/>
        <v>17</v>
      </c>
      <c r="L9089" s="59">
        <f>VLOOKUP(J9089,'SF CCI, BCI'!A:F,5)</f>
        <v>9108.66</v>
      </c>
      <c r="M9089" s="59">
        <f t="shared" si="994"/>
        <v>1.687104360026612</v>
      </c>
      <c r="N9089" s="47">
        <f t="shared" si="991"/>
        <v>4264.2912383160638</v>
      </c>
      <c r="O9089" s="44">
        <f t="shared" si="992"/>
        <v>33</v>
      </c>
      <c r="P9089" s="47">
        <f t="shared" si="993"/>
        <v>2800.2558167721704</v>
      </c>
    </row>
    <row r="9090" spans="1:16" x14ac:dyDescent="0.25">
      <c r="A9090" s="56">
        <v>21967</v>
      </c>
      <c r="B9090" s="43" t="s">
        <v>3016</v>
      </c>
      <c r="C9090" s="43" t="s">
        <v>4825</v>
      </c>
      <c r="D9090" s="57" t="s">
        <v>133</v>
      </c>
      <c r="E9090" s="44">
        <v>600</v>
      </c>
      <c r="F9090" s="58">
        <v>38898</v>
      </c>
      <c r="G9090" s="45">
        <v>11041.45</v>
      </c>
      <c r="H9090" s="45">
        <v>-3790.77</v>
      </c>
      <c r="I9090" s="59">
        <f t="shared" si="988"/>
        <v>7250.68</v>
      </c>
      <c r="J9090" s="44">
        <f t="shared" si="989"/>
        <v>2006</v>
      </c>
      <c r="K9090" s="44">
        <f t="shared" si="990"/>
        <v>17</v>
      </c>
      <c r="L9090" s="59">
        <f>VLOOKUP(J9090,'SF CCI, BCI'!A:F,5)</f>
        <v>9108.66</v>
      </c>
      <c r="M9090" s="59">
        <f t="shared" si="994"/>
        <v>1.687104360026612</v>
      </c>
      <c r="N9090" s="47">
        <f t="shared" si="991"/>
        <v>18628.078436015836</v>
      </c>
      <c r="O9090" s="44">
        <f t="shared" si="992"/>
        <v>33</v>
      </c>
      <c r="P9090" s="47">
        <f t="shared" si="993"/>
        <v>12232.653841157755</v>
      </c>
    </row>
    <row r="9091" spans="1:16" x14ac:dyDescent="0.25">
      <c r="A9091" s="56">
        <v>21968</v>
      </c>
      <c r="B9091" s="43" t="s">
        <v>3016</v>
      </c>
      <c r="C9091" s="43" t="s">
        <v>4826</v>
      </c>
      <c r="D9091" s="57" t="s">
        <v>133</v>
      </c>
      <c r="E9091" s="44">
        <v>600</v>
      </c>
      <c r="F9091" s="58">
        <v>38898</v>
      </c>
      <c r="G9091" s="45">
        <v>12374.8</v>
      </c>
      <c r="H9091" s="45">
        <v>-4248.5600000000004</v>
      </c>
      <c r="I9091" s="59">
        <f t="shared" si="988"/>
        <v>8126.2399999999989</v>
      </c>
      <c r="J9091" s="44">
        <f t="shared" si="989"/>
        <v>2006</v>
      </c>
      <c r="K9091" s="44">
        <f t="shared" si="990"/>
        <v>17</v>
      </c>
      <c r="L9091" s="59">
        <f>VLOOKUP(J9091,'SF CCI, BCI'!A:F,5)</f>
        <v>9108.66</v>
      </c>
      <c r="M9091" s="59">
        <f t="shared" si="994"/>
        <v>1.687104360026612</v>
      </c>
      <c r="N9091" s="47">
        <f t="shared" si="991"/>
        <v>20877.579034457318</v>
      </c>
      <c r="O9091" s="44">
        <f t="shared" si="992"/>
        <v>33</v>
      </c>
      <c r="P9091" s="47">
        <f t="shared" si="993"/>
        <v>13709.814934622655</v>
      </c>
    </row>
    <row r="9092" spans="1:16" x14ac:dyDescent="0.25">
      <c r="A9092" s="56">
        <v>21969</v>
      </c>
      <c r="B9092" s="43" t="s">
        <v>3020</v>
      </c>
      <c r="C9092" s="43" t="s">
        <v>4827</v>
      </c>
      <c r="D9092" s="57" t="s">
        <v>133</v>
      </c>
      <c r="E9092" s="44">
        <v>600</v>
      </c>
      <c r="F9092" s="58">
        <v>38898</v>
      </c>
      <c r="G9092" s="45">
        <v>4432.87</v>
      </c>
      <c r="H9092" s="45">
        <v>-1521.8899999999999</v>
      </c>
      <c r="I9092" s="59">
        <f t="shared" si="988"/>
        <v>2910.98</v>
      </c>
      <c r="J9092" s="44">
        <f t="shared" si="989"/>
        <v>2006</v>
      </c>
      <c r="K9092" s="44">
        <f t="shared" si="990"/>
        <v>17</v>
      </c>
      <c r="L9092" s="59">
        <f>VLOOKUP(J9092,'SF CCI, BCI'!A:F,5)</f>
        <v>9108.66</v>
      </c>
      <c r="M9092" s="59">
        <f t="shared" si="994"/>
        <v>1.687104360026612</v>
      </c>
      <c r="N9092" s="47">
        <f t="shared" si="991"/>
        <v>7478.7143044311679</v>
      </c>
      <c r="O9092" s="44">
        <f t="shared" si="992"/>
        <v>33</v>
      </c>
      <c r="P9092" s="47">
        <f t="shared" si="993"/>
        <v>4911.1270499502671</v>
      </c>
    </row>
    <row r="9093" spans="1:16" x14ac:dyDescent="0.25">
      <c r="A9093" s="56">
        <v>21970</v>
      </c>
      <c r="B9093" s="43" t="s">
        <v>3020</v>
      </c>
      <c r="C9093" s="43" t="s">
        <v>4828</v>
      </c>
      <c r="D9093" s="57" t="s">
        <v>133</v>
      </c>
      <c r="E9093" s="44">
        <v>600</v>
      </c>
      <c r="F9093" s="58">
        <v>38898</v>
      </c>
      <c r="G9093" s="45">
        <v>37506.04</v>
      </c>
      <c r="H9093" s="45">
        <v>-12876.73</v>
      </c>
      <c r="I9093" s="59">
        <f t="shared" si="988"/>
        <v>24629.31</v>
      </c>
      <c r="J9093" s="44">
        <f t="shared" si="989"/>
        <v>2006</v>
      </c>
      <c r="K9093" s="44">
        <f t="shared" si="990"/>
        <v>17</v>
      </c>
      <c r="L9093" s="59">
        <f>VLOOKUP(J9093,'SF CCI, BCI'!A:F,5)</f>
        <v>9108.66</v>
      </c>
      <c r="M9093" s="59">
        <f t="shared" si="994"/>
        <v>1.687104360026612</v>
      </c>
      <c r="N9093" s="47">
        <f t="shared" si="991"/>
        <v>63276.60361133251</v>
      </c>
      <c r="O9093" s="44">
        <f t="shared" si="992"/>
        <v>33</v>
      </c>
      <c r="P9093" s="47">
        <f t="shared" si="993"/>
        <v>41552.216285447037</v>
      </c>
    </row>
    <row r="9094" spans="1:16" x14ac:dyDescent="0.25">
      <c r="A9094" s="56">
        <v>21971</v>
      </c>
      <c r="B9094" s="43" t="s">
        <v>3020</v>
      </c>
      <c r="C9094" s="43" t="s">
        <v>4829</v>
      </c>
      <c r="D9094" s="57" t="s">
        <v>133</v>
      </c>
      <c r="E9094" s="44">
        <v>600</v>
      </c>
      <c r="F9094" s="58">
        <v>38898</v>
      </c>
      <c r="G9094" s="45">
        <v>6885.93</v>
      </c>
      <c r="H9094" s="45">
        <v>-2364.13</v>
      </c>
      <c r="I9094" s="59">
        <f t="shared" si="988"/>
        <v>4521.8</v>
      </c>
      <c r="J9094" s="44">
        <f t="shared" si="989"/>
        <v>2006</v>
      </c>
      <c r="K9094" s="44">
        <f t="shared" si="990"/>
        <v>17</v>
      </c>
      <c r="L9094" s="59">
        <f>VLOOKUP(J9094,'SF CCI, BCI'!A:F,5)</f>
        <v>9108.66</v>
      </c>
      <c r="M9094" s="59">
        <f t="shared" si="994"/>
        <v>1.687104360026612</v>
      </c>
      <c r="N9094" s="47">
        <f t="shared" si="991"/>
        <v>11617.282525838049</v>
      </c>
      <c r="O9094" s="44">
        <f t="shared" si="992"/>
        <v>33</v>
      </c>
      <c r="P9094" s="47">
        <f t="shared" si="993"/>
        <v>7628.7484951683346</v>
      </c>
    </row>
    <row r="9095" spans="1:16" x14ac:dyDescent="0.25">
      <c r="A9095" s="56">
        <v>21972</v>
      </c>
      <c r="B9095" s="43" t="s">
        <v>3020</v>
      </c>
      <c r="C9095" s="43" t="s">
        <v>4830</v>
      </c>
      <c r="D9095" s="57" t="s">
        <v>133</v>
      </c>
      <c r="E9095" s="44">
        <v>600</v>
      </c>
      <c r="F9095" s="58">
        <v>38898</v>
      </c>
      <c r="G9095" s="45">
        <v>6122.29</v>
      </c>
      <c r="H9095" s="45">
        <v>-2101.9499999999998</v>
      </c>
      <c r="I9095" s="59">
        <f t="shared" si="988"/>
        <v>4020.34</v>
      </c>
      <c r="J9095" s="44">
        <f t="shared" si="989"/>
        <v>2006</v>
      </c>
      <c r="K9095" s="44">
        <f t="shared" si="990"/>
        <v>17</v>
      </c>
      <c r="L9095" s="59">
        <f>VLOOKUP(J9095,'SF CCI, BCI'!A:F,5)</f>
        <v>9108.66</v>
      </c>
      <c r="M9095" s="59">
        <f t="shared" si="994"/>
        <v>1.687104360026612</v>
      </c>
      <c r="N9095" s="47">
        <f t="shared" si="991"/>
        <v>10328.942152347327</v>
      </c>
      <c r="O9095" s="44">
        <f t="shared" si="992"/>
        <v>33</v>
      </c>
      <c r="P9095" s="47">
        <f t="shared" si="993"/>
        <v>6782.7331427893896</v>
      </c>
    </row>
    <row r="9096" spans="1:16" x14ac:dyDescent="0.25">
      <c r="A9096" s="56">
        <v>21973</v>
      </c>
      <c r="B9096" s="43" t="s">
        <v>3020</v>
      </c>
      <c r="C9096" s="43" t="s">
        <v>4831</v>
      </c>
      <c r="D9096" s="57" t="s">
        <v>133</v>
      </c>
      <c r="E9096" s="44">
        <v>600</v>
      </c>
      <c r="F9096" s="58">
        <v>38898</v>
      </c>
      <c r="G9096" s="45">
        <v>31603.87</v>
      </c>
      <c r="H9096" s="45">
        <v>-10850.34</v>
      </c>
      <c r="I9096" s="59">
        <f t="shared" si="988"/>
        <v>20753.53</v>
      </c>
      <c r="J9096" s="44">
        <f t="shared" si="989"/>
        <v>2006</v>
      </c>
      <c r="K9096" s="44">
        <f t="shared" si="990"/>
        <v>17</v>
      </c>
      <c r="L9096" s="59">
        <f>VLOOKUP(J9096,'SF CCI, BCI'!A:F,5)</f>
        <v>9108.66</v>
      </c>
      <c r="M9096" s="59">
        <f t="shared" si="994"/>
        <v>1.687104360026612</v>
      </c>
      <c r="N9096" s="47">
        <f t="shared" si="991"/>
        <v>53319.026870714239</v>
      </c>
      <c r="O9096" s="44">
        <f t="shared" si="992"/>
        <v>33</v>
      </c>
      <c r="P9096" s="47">
        <f t="shared" si="993"/>
        <v>35013.370948943091</v>
      </c>
    </row>
    <row r="9097" spans="1:16" x14ac:dyDescent="0.25">
      <c r="A9097" s="56">
        <v>21974</v>
      </c>
      <c r="B9097" s="43" t="s">
        <v>3020</v>
      </c>
      <c r="C9097" s="43" t="s">
        <v>4832</v>
      </c>
      <c r="D9097" s="57" t="s">
        <v>133</v>
      </c>
      <c r="E9097" s="44">
        <v>600</v>
      </c>
      <c r="F9097" s="58">
        <v>38898</v>
      </c>
      <c r="G9097" s="45">
        <v>4319.3100000000004</v>
      </c>
      <c r="H9097" s="45">
        <v>-1482.9099999999999</v>
      </c>
      <c r="I9097" s="59">
        <f t="shared" si="988"/>
        <v>2836.4000000000005</v>
      </c>
      <c r="J9097" s="44">
        <f t="shared" si="989"/>
        <v>2006</v>
      </c>
      <c r="K9097" s="44">
        <f t="shared" si="990"/>
        <v>17</v>
      </c>
      <c r="L9097" s="59">
        <f>VLOOKUP(J9097,'SF CCI, BCI'!A:F,5)</f>
        <v>9108.66</v>
      </c>
      <c r="M9097" s="59">
        <f t="shared" si="994"/>
        <v>1.687104360026612</v>
      </c>
      <c r="N9097" s="47">
        <f t="shared" si="991"/>
        <v>7287.1267333065462</v>
      </c>
      <c r="O9097" s="44">
        <f t="shared" si="992"/>
        <v>33</v>
      </c>
      <c r="P9097" s="47">
        <f t="shared" si="993"/>
        <v>4785.302806779483</v>
      </c>
    </row>
    <row r="9098" spans="1:16" x14ac:dyDescent="0.25">
      <c r="A9098" s="56">
        <v>21975</v>
      </c>
      <c r="B9098" s="43" t="s">
        <v>3020</v>
      </c>
      <c r="C9098" s="43" t="s">
        <v>4833</v>
      </c>
      <c r="D9098" s="57" t="s">
        <v>133</v>
      </c>
      <c r="E9098" s="44">
        <v>600</v>
      </c>
      <c r="F9098" s="58">
        <v>38898</v>
      </c>
      <c r="G9098" s="45">
        <v>349.08</v>
      </c>
      <c r="H9098" s="45">
        <v>-119.89</v>
      </c>
      <c r="I9098" s="59">
        <f t="shared" si="988"/>
        <v>229.19</v>
      </c>
      <c r="J9098" s="44">
        <f t="shared" si="989"/>
        <v>2006</v>
      </c>
      <c r="K9098" s="44">
        <f t="shared" si="990"/>
        <v>17</v>
      </c>
      <c r="L9098" s="59">
        <f>VLOOKUP(J9098,'SF CCI, BCI'!A:F,5)</f>
        <v>9108.66</v>
      </c>
      <c r="M9098" s="59">
        <f t="shared" si="994"/>
        <v>1.687104360026612</v>
      </c>
      <c r="N9098" s="47">
        <f t="shared" si="991"/>
        <v>588.93438999808973</v>
      </c>
      <c r="O9098" s="44">
        <f t="shared" si="992"/>
        <v>33</v>
      </c>
      <c r="P9098" s="47">
        <f t="shared" si="993"/>
        <v>386.66744827449918</v>
      </c>
    </row>
    <row r="9099" spans="1:16" x14ac:dyDescent="0.25">
      <c r="A9099" s="56">
        <v>21976</v>
      </c>
      <c r="B9099" s="43" t="s">
        <v>3020</v>
      </c>
      <c r="C9099" s="43" t="s">
        <v>4834</v>
      </c>
      <c r="D9099" s="57" t="s">
        <v>133</v>
      </c>
      <c r="E9099" s="44">
        <v>600</v>
      </c>
      <c r="F9099" s="58">
        <v>38898</v>
      </c>
      <c r="G9099" s="45">
        <v>1271.3900000000001</v>
      </c>
      <c r="H9099" s="45">
        <v>-436.5</v>
      </c>
      <c r="I9099" s="59">
        <f t="shared" ref="I9099:I9162" si="995">G9099+H9099</f>
        <v>834.8900000000001</v>
      </c>
      <c r="J9099" s="44">
        <f t="shared" ref="J9099:J9162" si="996">YEAR(F9099)</f>
        <v>2006</v>
      </c>
      <c r="K9099" s="44">
        <f t="shared" ref="K9099:K9162" si="997">ROUND(($A$9-F9099)/365,0)</f>
        <v>17</v>
      </c>
      <c r="L9099" s="59">
        <f>VLOOKUP(J9099,'SF CCI, BCI'!A:F,5)</f>
        <v>9108.66</v>
      </c>
      <c r="M9099" s="59">
        <f t="shared" si="994"/>
        <v>1.687104360026612</v>
      </c>
      <c r="N9099" s="47">
        <f t="shared" si="991"/>
        <v>2144.9676122942346</v>
      </c>
      <c r="O9099" s="44">
        <f t="shared" si="992"/>
        <v>33</v>
      </c>
      <c r="P9099" s="47">
        <f t="shared" si="993"/>
        <v>1408.5465591426182</v>
      </c>
    </row>
    <row r="9100" spans="1:16" x14ac:dyDescent="0.25">
      <c r="A9100" s="56">
        <v>21977</v>
      </c>
      <c r="B9100" s="43" t="s">
        <v>3020</v>
      </c>
      <c r="C9100" s="43" t="s">
        <v>4835</v>
      </c>
      <c r="D9100" s="57" t="s">
        <v>133</v>
      </c>
      <c r="E9100" s="44">
        <v>600</v>
      </c>
      <c r="F9100" s="58">
        <v>38898</v>
      </c>
      <c r="G9100" s="45">
        <v>466.77</v>
      </c>
      <c r="H9100" s="45">
        <v>-160.25</v>
      </c>
      <c r="I9100" s="59">
        <f t="shared" si="995"/>
        <v>306.52</v>
      </c>
      <c r="J9100" s="44">
        <f t="shared" si="996"/>
        <v>2006</v>
      </c>
      <c r="K9100" s="44">
        <f t="shared" si="997"/>
        <v>17</v>
      </c>
      <c r="L9100" s="59">
        <f>VLOOKUP(J9100,'SF CCI, BCI'!A:F,5)</f>
        <v>9108.66</v>
      </c>
      <c r="M9100" s="59">
        <f t="shared" si="994"/>
        <v>1.687104360026612</v>
      </c>
      <c r="N9100" s="47">
        <f t="shared" ref="N9100:N9163" si="998">G9100*M9100</f>
        <v>787.48970212962161</v>
      </c>
      <c r="O9100" s="44">
        <f t="shared" ref="O9100:O9163" si="999">IF(E9100="(blank)","",IF(K9100&gt;(E9100/12),0,(E9100/12)-K9100))</f>
        <v>33</v>
      </c>
      <c r="P9100" s="47">
        <f t="shared" ref="P9100:P9163" si="1000">M9100*I9100</f>
        <v>517.13122843535712</v>
      </c>
    </row>
    <row r="9101" spans="1:16" x14ac:dyDescent="0.25">
      <c r="A9101" s="56">
        <v>21978</v>
      </c>
      <c r="B9101" s="43" t="s">
        <v>3020</v>
      </c>
      <c r="C9101" s="43" t="s">
        <v>4836</v>
      </c>
      <c r="D9101" s="57" t="s">
        <v>133</v>
      </c>
      <c r="E9101" s="44">
        <v>600</v>
      </c>
      <c r="F9101" s="58">
        <v>38898</v>
      </c>
      <c r="G9101" s="45">
        <v>476.62</v>
      </c>
      <c r="H9101" s="45">
        <v>-163.65</v>
      </c>
      <c r="I9101" s="59">
        <f t="shared" si="995"/>
        <v>312.97000000000003</v>
      </c>
      <c r="J9101" s="44">
        <f t="shared" si="996"/>
        <v>2006</v>
      </c>
      <c r="K9101" s="44">
        <f t="shared" si="997"/>
        <v>17</v>
      </c>
      <c r="L9101" s="59">
        <f>VLOOKUP(J9101,'SF CCI, BCI'!A:F,5)</f>
        <v>9108.66</v>
      </c>
      <c r="M9101" s="59">
        <f t="shared" si="994"/>
        <v>1.687104360026612</v>
      </c>
      <c r="N9101" s="47">
        <f t="shared" si="998"/>
        <v>804.10768007588388</v>
      </c>
      <c r="O9101" s="44">
        <f t="shared" si="999"/>
        <v>33</v>
      </c>
      <c r="P9101" s="47">
        <f t="shared" si="1000"/>
        <v>528.0130515575288</v>
      </c>
    </row>
    <row r="9102" spans="1:16" x14ac:dyDescent="0.25">
      <c r="A9102" s="56">
        <v>21979</v>
      </c>
      <c r="B9102" s="43" t="s">
        <v>3020</v>
      </c>
      <c r="C9102" s="43" t="s">
        <v>4837</v>
      </c>
      <c r="D9102" s="57" t="s">
        <v>133</v>
      </c>
      <c r="E9102" s="44">
        <v>600</v>
      </c>
      <c r="F9102" s="58">
        <v>38898</v>
      </c>
      <c r="G9102" s="45">
        <v>5863.71</v>
      </c>
      <c r="H9102" s="45">
        <v>-2013.17</v>
      </c>
      <c r="I9102" s="59">
        <f t="shared" si="995"/>
        <v>3850.54</v>
      </c>
      <c r="J9102" s="44">
        <f t="shared" si="996"/>
        <v>2006</v>
      </c>
      <c r="K9102" s="44">
        <f t="shared" si="997"/>
        <v>17</v>
      </c>
      <c r="L9102" s="59">
        <f>VLOOKUP(J9102,'SF CCI, BCI'!A:F,5)</f>
        <v>9108.66</v>
      </c>
      <c r="M9102" s="59">
        <f t="shared" si="994"/>
        <v>1.687104360026612</v>
      </c>
      <c r="N9102" s="47">
        <f t="shared" si="998"/>
        <v>9892.6907069316458</v>
      </c>
      <c r="O9102" s="44">
        <f t="shared" si="999"/>
        <v>33</v>
      </c>
      <c r="P9102" s="47">
        <f t="shared" si="1000"/>
        <v>6496.2628224568707</v>
      </c>
    </row>
    <row r="9103" spans="1:16" x14ac:dyDescent="0.25">
      <c r="A9103" s="56">
        <v>21980</v>
      </c>
      <c r="B9103" s="43" t="s">
        <v>3020</v>
      </c>
      <c r="C9103" s="43" t="s">
        <v>4838</v>
      </c>
      <c r="D9103" s="57" t="s">
        <v>133</v>
      </c>
      <c r="E9103" s="44">
        <v>600</v>
      </c>
      <c r="F9103" s="58">
        <v>38898</v>
      </c>
      <c r="G9103" s="45">
        <v>4710.68</v>
      </c>
      <c r="H9103" s="45">
        <v>-1617.31</v>
      </c>
      <c r="I9103" s="59">
        <f t="shared" si="995"/>
        <v>3093.3700000000003</v>
      </c>
      <c r="J9103" s="44">
        <f t="shared" si="996"/>
        <v>2006</v>
      </c>
      <c r="K9103" s="44">
        <f t="shared" si="997"/>
        <v>17</v>
      </c>
      <c r="L9103" s="59">
        <f>VLOOKUP(J9103,'SF CCI, BCI'!A:F,5)</f>
        <v>9108.66</v>
      </c>
      <c r="M9103" s="59">
        <f t="shared" si="994"/>
        <v>1.687104360026612</v>
      </c>
      <c r="N9103" s="47">
        <f t="shared" si="998"/>
        <v>7947.4087666901614</v>
      </c>
      <c r="O9103" s="44">
        <f t="shared" si="999"/>
        <v>33</v>
      </c>
      <c r="P9103" s="47">
        <f t="shared" si="1000"/>
        <v>5218.8380141755215</v>
      </c>
    </row>
    <row r="9104" spans="1:16" x14ac:dyDescent="0.25">
      <c r="A9104" s="56">
        <v>21981</v>
      </c>
      <c r="B9104" s="43" t="s">
        <v>3020</v>
      </c>
      <c r="C9104" s="43" t="s">
        <v>4839</v>
      </c>
      <c r="D9104" s="57" t="s">
        <v>133</v>
      </c>
      <c r="E9104" s="44">
        <v>600</v>
      </c>
      <c r="F9104" s="58">
        <v>38898</v>
      </c>
      <c r="G9104" s="45">
        <v>2340</v>
      </c>
      <c r="H9104" s="45">
        <v>-803.4</v>
      </c>
      <c r="I9104" s="59">
        <f t="shared" si="995"/>
        <v>1536.6</v>
      </c>
      <c r="J9104" s="44">
        <f t="shared" si="996"/>
        <v>2006</v>
      </c>
      <c r="K9104" s="44">
        <f t="shared" si="997"/>
        <v>17</v>
      </c>
      <c r="L9104" s="59">
        <f>VLOOKUP(J9104,'SF CCI, BCI'!A:F,5)</f>
        <v>9108.66</v>
      </c>
      <c r="M9104" s="59">
        <f t="shared" si="994"/>
        <v>1.687104360026612</v>
      </c>
      <c r="N9104" s="47">
        <f t="shared" si="998"/>
        <v>3947.8242024622723</v>
      </c>
      <c r="O9104" s="44">
        <f t="shared" si="999"/>
        <v>33</v>
      </c>
      <c r="P9104" s="47">
        <f t="shared" si="1000"/>
        <v>2592.4045596168917</v>
      </c>
    </row>
    <row r="9105" spans="1:16" x14ac:dyDescent="0.25">
      <c r="A9105" s="56">
        <v>21982</v>
      </c>
      <c r="B9105" s="43" t="s">
        <v>3020</v>
      </c>
      <c r="C9105" s="43" t="s">
        <v>4840</v>
      </c>
      <c r="D9105" s="57" t="s">
        <v>133</v>
      </c>
      <c r="E9105" s="44">
        <v>600</v>
      </c>
      <c r="F9105" s="58">
        <v>38898</v>
      </c>
      <c r="G9105" s="45">
        <v>650</v>
      </c>
      <c r="H9105" s="45">
        <v>-223.16</v>
      </c>
      <c r="I9105" s="59">
        <f t="shared" si="995"/>
        <v>426.84000000000003</v>
      </c>
      <c r="J9105" s="44">
        <f t="shared" si="996"/>
        <v>2006</v>
      </c>
      <c r="K9105" s="44">
        <f t="shared" si="997"/>
        <v>17</v>
      </c>
      <c r="L9105" s="59">
        <f>VLOOKUP(J9105,'SF CCI, BCI'!A:F,5)</f>
        <v>9108.66</v>
      </c>
      <c r="M9105" s="59">
        <f t="shared" si="994"/>
        <v>1.687104360026612</v>
      </c>
      <c r="N9105" s="47">
        <f t="shared" si="998"/>
        <v>1096.6178340172978</v>
      </c>
      <c r="O9105" s="44">
        <f t="shared" si="999"/>
        <v>33</v>
      </c>
      <c r="P9105" s="47">
        <f t="shared" si="1000"/>
        <v>720.12362503375914</v>
      </c>
    </row>
    <row r="9106" spans="1:16" x14ac:dyDescent="0.25">
      <c r="A9106" s="56">
        <v>21983</v>
      </c>
      <c r="B9106" s="43" t="s">
        <v>3038</v>
      </c>
      <c r="C9106" s="43" t="s">
        <v>4841</v>
      </c>
      <c r="D9106" s="57" t="s">
        <v>133</v>
      </c>
      <c r="E9106" s="44">
        <v>600</v>
      </c>
      <c r="F9106" s="58">
        <v>38898</v>
      </c>
      <c r="G9106" s="45">
        <v>6294.16</v>
      </c>
      <c r="H9106" s="45">
        <v>-2160.9299999999998</v>
      </c>
      <c r="I9106" s="59">
        <f t="shared" si="995"/>
        <v>4133.2299999999996</v>
      </c>
      <c r="J9106" s="44">
        <f t="shared" si="996"/>
        <v>2006</v>
      </c>
      <c r="K9106" s="44">
        <f t="shared" si="997"/>
        <v>17</v>
      </c>
      <c r="L9106" s="59">
        <f>VLOOKUP(J9106,'SF CCI, BCI'!A:F,5)</f>
        <v>9108.66</v>
      </c>
      <c r="M9106" s="59">
        <f t="shared" si="994"/>
        <v>1.687104360026612</v>
      </c>
      <c r="N9106" s="47">
        <f t="shared" si="998"/>
        <v>10618.9047787051</v>
      </c>
      <c r="O9106" s="44">
        <f t="shared" si="999"/>
        <v>33</v>
      </c>
      <c r="P9106" s="47">
        <f t="shared" si="1000"/>
        <v>6973.1903539927926</v>
      </c>
    </row>
    <row r="9107" spans="1:16" x14ac:dyDescent="0.25">
      <c r="A9107" s="56">
        <v>21984</v>
      </c>
      <c r="B9107" s="43" t="s">
        <v>3038</v>
      </c>
      <c r="C9107" s="43" t="s">
        <v>4842</v>
      </c>
      <c r="D9107" s="57" t="s">
        <v>133</v>
      </c>
      <c r="E9107" s="44">
        <v>600</v>
      </c>
      <c r="F9107" s="58">
        <v>38898</v>
      </c>
      <c r="G9107" s="45">
        <v>13909.63</v>
      </c>
      <c r="H9107" s="45">
        <v>-4775.49</v>
      </c>
      <c r="I9107" s="59">
        <f t="shared" si="995"/>
        <v>9134.14</v>
      </c>
      <c r="J9107" s="44">
        <f t="shared" si="996"/>
        <v>2006</v>
      </c>
      <c r="K9107" s="44">
        <f t="shared" si="997"/>
        <v>17</v>
      </c>
      <c r="L9107" s="59">
        <f>VLOOKUP(J9107,'SF CCI, BCI'!A:F,5)</f>
        <v>9108.66</v>
      </c>
      <c r="M9107" s="59">
        <f t="shared" si="994"/>
        <v>1.687104360026612</v>
      </c>
      <c r="N9107" s="47">
        <f t="shared" si="998"/>
        <v>23466.997419356961</v>
      </c>
      <c r="O9107" s="44">
        <f t="shared" si="999"/>
        <v>33</v>
      </c>
      <c r="P9107" s="47">
        <f t="shared" si="1000"/>
        <v>15410.247419093477</v>
      </c>
    </row>
    <row r="9108" spans="1:16" x14ac:dyDescent="0.25">
      <c r="A9108" s="56">
        <v>21985</v>
      </c>
      <c r="B9108" s="43" t="s">
        <v>4843</v>
      </c>
      <c r="C9108" s="43" t="s">
        <v>4844</v>
      </c>
      <c r="D9108" s="57" t="s">
        <v>69</v>
      </c>
      <c r="E9108" s="44">
        <v>600</v>
      </c>
      <c r="F9108" s="58">
        <v>38898</v>
      </c>
      <c r="G9108" s="45">
        <v>4825017.43</v>
      </c>
      <c r="H9108" s="45">
        <v>-1656531.86</v>
      </c>
      <c r="I9108" s="59">
        <f t="shared" si="995"/>
        <v>3168485.5699999994</v>
      </c>
      <c r="J9108" s="44">
        <f t="shared" si="996"/>
        <v>2006</v>
      </c>
      <c r="K9108" s="44">
        <f t="shared" si="997"/>
        <v>17</v>
      </c>
      <c r="L9108" s="59">
        <f>VLOOKUP(J9108,'SF CCI, BCI'!A:F,5)</f>
        <v>9108.66</v>
      </c>
      <c r="M9108" s="59">
        <f t="shared" si="994"/>
        <v>1.687104360026612</v>
      </c>
      <c r="N9108" s="47">
        <f t="shared" si="998"/>
        <v>8140307.9433573978</v>
      </c>
      <c r="O9108" s="44">
        <f t="shared" si="999"/>
        <v>33</v>
      </c>
      <c r="P9108" s="47">
        <f t="shared" si="1000"/>
        <v>5345565.8198284041</v>
      </c>
    </row>
    <row r="9109" spans="1:16" x14ac:dyDescent="0.25">
      <c r="A9109" s="56">
        <v>21986</v>
      </c>
      <c r="B9109" s="43" t="s">
        <v>4845</v>
      </c>
      <c r="C9109" s="43" t="s">
        <v>4846</v>
      </c>
      <c r="D9109" s="57" t="s">
        <v>72</v>
      </c>
      <c r="E9109" s="44">
        <v>240</v>
      </c>
      <c r="F9109" s="58">
        <v>38898</v>
      </c>
      <c r="G9109" s="45">
        <v>281160.34000000003</v>
      </c>
      <c r="H9109" s="45">
        <v>-241324.47</v>
      </c>
      <c r="I9109" s="59">
        <f t="shared" si="995"/>
        <v>39835.870000000024</v>
      </c>
      <c r="J9109" s="44">
        <f t="shared" si="996"/>
        <v>2006</v>
      </c>
      <c r="K9109" s="44">
        <f t="shared" si="997"/>
        <v>17</v>
      </c>
      <c r="L9109" s="59">
        <f>VLOOKUP(J9109,'SF CCI, BCI'!A:F,5)</f>
        <v>9108.66</v>
      </c>
      <c r="M9109" s="59">
        <f t="shared" si="994"/>
        <v>1.687104360026612</v>
      </c>
      <c r="N9109" s="47">
        <f t="shared" si="998"/>
        <v>474346.83548056468</v>
      </c>
      <c r="O9109" s="44">
        <f t="shared" si="999"/>
        <v>3</v>
      </c>
      <c r="P9109" s="47">
        <f t="shared" si="1000"/>
        <v>67207.269962453356</v>
      </c>
    </row>
    <row r="9110" spans="1:16" x14ac:dyDescent="0.25">
      <c r="A9110" s="56">
        <v>22040</v>
      </c>
      <c r="B9110" s="43" t="s">
        <v>3016</v>
      </c>
      <c r="C9110" s="43" t="s">
        <v>4847</v>
      </c>
      <c r="D9110" s="57" t="s">
        <v>133</v>
      </c>
      <c r="E9110" s="44">
        <v>600</v>
      </c>
      <c r="F9110" s="58">
        <v>38929</v>
      </c>
      <c r="G9110" s="45">
        <v>34879.51</v>
      </c>
      <c r="H9110" s="45">
        <v>-11917.69</v>
      </c>
      <c r="I9110" s="59">
        <f t="shared" si="995"/>
        <v>22961.82</v>
      </c>
      <c r="J9110" s="44">
        <f t="shared" si="996"/>
        <v>2006</v>
      </c>
      <c r="K9110" s="44">
        <f t="shared" si="997"/>
        <v>17</v>
      </c>
      <c r="L9110" s="59">
        <f>VLOOKUP(J9110,'SF CCI, BCI'!A:F,5)</f>
        <v>9108.66</v>
      </c>
      <c r="M9110" s="59">
        <f t="shared" si="994"/>
        <v>1.687104360026612</v>
      </c>
      <c r="N9110" s="47">
        <f t="shared" si="998"/>
        <v>58845.373396591815</v>
      </c>
      <c r="O9110" s="44">
        <f t="shared" si="999"/>
        <v>33</v>
      </c>
      <c r="P9110" s="47">
        <f t="shared" si="1000"/>
        <v>38738.986636146263</v>
      </c>
    </row>
    <row r="9111" spans="1:16" x14ac:dyDescent="0.25">
      <c r="A9111" s="56">
        <v>22041</v>
      </c>
      <c r="B9111" s="43" t="s">
        <v>3016</v>
      </c>
      <c r="C9111" s="43" t="s">
        <v>4848</v>
      </c>
      <c r="D9111" s="57" t="s">
        <v>133</v>
      </c>
      <c r="E9111" s="44">
        <v>600</v>
      </c>
      <c r="F9111" s="58">
        <v>38929</v>
      </c>
      <c r="G9111" s="45">
        <v>36667.949999999997</v>
      </c>
      <c r="H9111" s="45">
        <v>-12528.77</v>
      </c>
      <c r="I9111" s="59">
        <f t="shared" si="995"/>
        <v>24139.179999999997</v>
      </c>
      <c r="J9111" s="44">
        <f t="shared" si="996"/>
        <v>2006</v>
      </c>
      <c r="K9111" s="44">
        <f t="shared" si="997"/>
        <v>17</v>
      </c>
      <c r="L9111" s="59">
        <f>VLOOKUP(J9111,'SF CCI, BCI'!A:F,5)</f>
        <v>9108.66</v>
      </c>
      <c r="M9111" s="59">
        <f t="shared" si="994"/>
        <v>1.687104360026612</v>
      </c>
      <c r="N9111" s="47">
        <f t="shared" si="998"/>
        <v>61862.658318237802</v>
      </c>
      <c r="O9111" s="44">
        <f t="shared" si="999"/>
        <v>33</v>
      </c>
      <c r="P9111" s="47">
        <f t="shared" si="1000"/>
        <v>40725.315825467187</v>
      </c>
    </row>
    <row r="9112" spans="1:16" x14ac:dyDescent="0.25">
      <c r="A9112" s="56">
        <v>22042</v>
      </c>
      <c r="B9112" s="43" t="s">
        <v>3016</v>
      </c>
      <c r="C9112" s="43" t="s">
        <v>4849</v>
      </c>
      <c r="D9112" s="57" t="s">
        <v>133</v>
      </c>
      <c r="E9112" s="44">
        <v>600</v>
      </c>
      <c r="F9112" s="58">
        <v>38929</v>
      </c>
      <c r="G9112" s="45">
        <v>16860.89</v>
      </c>
      <c r="H9112" s="45">
        <v>-5761.05</v>
      </c>
      <c r="I9112" s="59">
        <f t="shared" si="995"/>
        <v>11099.84</v>
      </c>
      <c r="J9112" s="44">
        <f t="shared" si="996"/>
        <v>2006</v>
      </c>
      <c r="K9112" s="44">
        <f t="shared" si="997"/>
        <v>17</v>
      </c>
      <c r="L9112" s="59">
        <f>VLOOKUP(J9112,'SF CCI, BCI'!A:F,5)</f>
        <v>9108.66</v>
      </c>
      <c r="M9112" s="59">
        <f t="shared" si="994"/>
        <v>1.687104360026612</v>
      </c>
      <c r="N9112" s="47">
        <f t="shared" si="998"/>
        <v>28446.081032929102</v>
      </c>
      <c r="O9112" s="44">
        <f t="shared" si="999"/>
        <v>33</v>
      </c>
      <c r="P9112" s="47">
        <f t="shared" si="1000"/>
        <v>18726.588459597788</v>
      </c>
    </row>
    <row r="9113" spans="1:16" x14ac:dyDescent="0.25">
      <c r="A9113" s="56">
        <v>22043</v>
      </c>
      <c r="B9113" s="43" t="s">
        <v>3016</v>
      </c>
      <c r="C9113" s="43" t="s">
        <v>4850</v>
      </c>
      <c r="D9113" s="57" t="s">
        <v>133</v>
      </c>
      <c r="E9113" s="44">
        <v>600</v>
      </c>
      <c r="F9113" s="58">
        <v>38929</v>
      </c>
      <c r="G9113" s="45">
        <v>12298.78</v>
      </c>
      <c r="H9113" s="45">
        <v>-4202.26</v>
      </c>
      <c r="I9113" s="59">
        <f t="shared" si="995"/>
        <v>8096.52</v>
      </c>
      <c r="J9113" s="44">
        <f t="shared" si="996"/>
        <v>2006</v>
      </c>
      <c r="K9113" s="44">
        <f t="shared" si="997"/>
        <v>17</v>
      </c>
      <c r="L9113" s="59">
        <f>VLOOKUP(J9113,'SF CCI, BCI'!A:F,5)</f>
        <v>9108.66</v>
      </c>
      <c r="M9113" s="59">
        <f t="shared" si="994"/>
        <v>1.687104360026612</v>
      </c>
      <c r="N9113" s="47">
        <f t="shared" si="998"/>
        <v>20749.325361008097</v>
      </c>
      <c r="O9113" s="44">
        <f t="shared" si="999"/>
        <v>33</v>
      </c>
      <c r="P9113" s="47">
        <f t="shared" si="1000"/>
        <v>13659.674193042665</v>
      </c>
    </row>
    <row r="9114" spans="1:16" x14ac:dyDescent="0.25">
      <c r="A9114" s="56">
        <v>22044</v>
      </c>
      <c r="B9114" s="43" t="s">
        <v>3016</v>
      </c>
      <c r="C9114" s="43" t="s">
        <v>4851</v>
      </c>
      <c r="D9114" s="57" t="s">
        <v>133</v>
      </c>
      <c r="E9114" s="44">
        <v>600</v>
      </c>
      <c r="F9114" s="58">
        <v>38929</v>
      </c>
      <c r="G9114" s="45">
        <v>9686.14</v>
      </c>
      <c r="H9114" s="45">
        <v>-3309.57</v>
      </c>
      <c r="I9114" s="59">
        <f t="shared" si="995"/>
        <v>6376.57</v>
      </c>
      <c r="J9114" s="44">
        <f t="shared" si="996"/>
        <v>2006</v>
      </c>
      <c r="K9114" s="44">
        <f t="shared" si="997"/>
        <v>17</v>
      </c>
      <c r="L9114" s="59">
        <f>VLOOKUP(J9114,'SF CCI, BCI'!A:F,5)</f>
        <v>9108.66</v>
      </c>
      <c r="M9114" s="59">
        <f t="shared" si="994"/>
        <v>1.687104360026612</v>
      </c>
      <c r="N9114" s="47">
        <f t="shared" si="998"/>
        <v>16341.529025828168</v>
      </c>
      <c r="O9114" s="44">
        <f t="shared" si="999"/>
        <v>33</v>
      </c>
      <c r="P9114" s="47">
        <f t="shared" si="1000"/>
        <v>10757.939049014893</v>
      </c>
    </row>
    <row r="9115" spans="1:16" x14ac:dyDescent="0.25">
      <c r="A9115" s="56">
        <v>22045</v>
      </c>
      <c r="B9115" s="43" t="s">
        <v>3016</v>
      </c>
      <c r="C9115" s="43" t="s">
        <v>4851</v>
      </c>
      <c r="D9115" s="57" t="s">
        <v>133</v>
      </c>
      <c r="E9115" s="44">
        <v>600</v>
      </c>
      <c r="F9115" s="58">
        <v>38929</v>
      </c>
      <c r="G9115" s="45">
        <v>925.35</v>
      </c>
      <c r="H9115" s="45">
        <v>-316.14</v>
      </c>
      <c r="I9115" s="59">
        <f t="shared" si="995"/>
        <v>609.21</v>
      </c>
      <c r="J9115" s="44">
        <f t="shared" si="996"/>
        <v>2006</v>
      </c>
      <c r="K9115" s="44">
        <f t="shared" si="997"/>
        <v>17</v>
      </c>
      <c r="L9115" s="59">
        <f>VLOOKUP(J9115,'SF CCI, BCI'!A:F,5)</f>
        <v>9108.66</v>
      </c>
      <c r="M9115" s="59">
        <f t="shared" si="994"/>
        <v>1.687104360026612</v>
      </c>
      <c r="N9115" s="47">
        <f t="shared" si="998"/>
        <v>1561.1620195506255</v>
      </c>
      <c r="O9115" s="44">
        <f t="shared" si="999"/>
        <v>33</v>
      </c>
      <c r="P9115" s="47">
        <f t="shared" si="1000"/>
        <v>1027.8008471718124</v>
      </c>
    </row>
    <row r="9116" spans="1:16" x14ac:dyDescent="0.25">
      <c r="A9116" s="56">
        <v>22046</v>
      </c>
      <c r="B9116" s="43" t="s">
        <v>3020</v>
      </c>
      <c r="C9116" s="43" t="s">
        <v>4852</v>
      </c>
      <c r="D9116" s="57" t="s">
        <v>133</v>
      </c>
      <c r="E9116" s="44">
        <v>600</v>
      </c>
      <c r="F9116" s="58">
        <v>38929</v>
      </c>
      <c r="G9116" s="45">
        <v>594.1</v>
      </c>
      <c r="H9116" s="45">
        <v>-202.95999999999998</v>
      </c>
      <c r="I9116" s="59">
        <f t="shared" si="995"/>
        <v>391.14000000000004</v>
      </c>
      <c r="J9116" s="44">
        <f t="shared" si="996"/>
        <v>2006</v>
      </c>
      <c r="K9116" s="44">
        <f t="shared" si="997"/>
        <v>17</v>
      </c>
      <c r="L9116" s="59">
        <f>VLOOKUP(J9116,'SF CCI, BCI'!A:F,5)</f>
        <v>9108.66</v>
      </c>
      <c r="M9116" s="59">
        <f t="shared" si="994"/>
        <v>1.687104360026612</v>
      </c>
      <c r="N9116" s="47">
        <f t="shared" si="998"/>
        <v>1002.3087002918103</v>
      </c>
      <c r="O9116" s="44">
        <f t="shared" si="999"/>
        <v>33</v>
      </c>
      <c r="P9116" s="47">
        <f t="shared" si="1000"/>
        <v>659.89399938080908</v>
      </c>
    </row>
    <row r="9117" spans="1:16" x14ac:dyDescent="0.25">
      <c r="A9117" s="56">
        <v>22047</v>
      </c>
      <c r="B9117" s="43" t="s">
        <v>3020</v>
      </c>
      <c r="C9117" s="43" t="s">
        <v>4853</v>
      </c>
      <c r="D9117" s="57" t="s">
        <v>133</v>
      </c>
      <c r="E9117" s="44">
        <v>600</v>
      </c>
      <c r="F9117" s="58">
        <v>38929</v>
      </c>
      <c r="G9117" s="45">
        <v>6008.6</v>
      </c>
      <c r="H9117" s="45">
        <v>-2053.0299999999997</v>
      </c>
      <c r="I9117" s="59">
        <f t="shared" si="995"/>
        <v>3955.5700000000006</v>
      </c>
      <c r="J9117" s="44">
        <f t="shared" si="996"/>
        <v>2006</v>
      </c>
      <c r="K9117" s="44">
        <f t="shared" si="997"/>
        <v>17</v>
      </c>
      <c r="L9117" s="59">
        <f>VLOOKUP(J9117,'SF CCI, BCI'!A:F,5)</f>
        <v>9108.66</v>
      </c>
      <c r="M9117" s="59">
        <f t="shared" si="994"/>
        <v>1.687104360026612</v>
      </c>
      <c r="N9117" s="47">
        <f t="shared" si="998"/>
        <v>10137.135257655902</v>
      </c>
      <c r="O9117" s="44">
        <f t="shared" si="999"/>
        <v>33</v>
      </c>
      <c r="P9117" s="47">
        <f t="shared" si="1000"/>
        <v>6673.4593933904671</v>
      </c>
    </row>
    <row r="9118" spans="1:16" x14ac:dyDescent="0.25">
      <c r="A9118" s="56">
        <v>22048</v>
      </c>
      <c r="B9118" s="43" t="s">
        <v>3020</v>
      </c>
      <c r="C9118" s="43" t="s">
        <v>4854</v>
      </c>
      <c r="D9118" s="57" t="s">
        <v>133</v>
      </c>
      <c r="E9118" s="44">
        <v>600</v>
      </c>
      <c r="F9118" s="58">
        <v>38929</v>
      </c>
      <c r="G9118" s="45">
        <v>4816.8500000000004</v>
      </c>
      <c r="H9118" s="45">
        <v>-1645.8300000000002</v>
      </c>
      <c r="I9118" s="59">
        <f t="shared" si="995"/>
        <v>3171.0200000000004</v>
      </c>
      <c r="J9118" s="44">
        <f t="shared" si="996"/>
        <v>2006</v>
      </c>
      <c r="K9118" s="44">
        <f t="shared" si="997"/>
        <v>17</v>
      </c>
      <c r="L9118" s="59">
        <f>VLOOKUP(J9118,'SF CCI, BCI'!A:F,5)</f>
        <v>9108.66</v>
      </c>
      <c r="M9118" s="59">
        <f t="shared" si="994"/>
        <v>1.687104360026612</v>
      </c>
      <c r="N9118" s="47">
        <f t="shared" si="998"/>
        <v>8126.5286365941865</v>
      </c>
      <c r="O9118" s="44">
        <f t="shared" si="999"/>
        <v>33</v>
      </c>
      <c r="P9118" s="47">
        <f t="shared" si="1000"/>
        <v>5349.8416677315881</v>
      </c>
    </row>
    <row r="9119" spans="1:16" x14ac:dyDescent="0.25">
      <c r="A9119" s="56">
        <v>22049</v>
      </c>
      <c r="B9119" s="43" t="s">
        <v>3020</v>
      </c>
      <c r="C9119" s="43" t="s">
        <v>4855</v>
      </c>
      <c r="D9119" s="57" t="s">
        <v>133</v>
      </c>
      <c r="E9119" s="44">
        <v>600</v>
      </c>
      <c r="F9119" s="58">
        <v>38929</v>
      </c>
      <c r="G9119" s="45">
        <v>284.07</v>
      </c>
      <c r="H9119" s="45">
        <v>-97.08</v>
      </c>
      <c r="I9119" s="59">
        <f t="shared" si="995"/>
        <v>186.99</v>
      </c>
      <c r="J9119" s="44">
        <f t="shared" si="996"/>
        <v>2006</v>
      </c>
      <c r="K9119" s="44">
        <f t="shared" si="997"/>
        <v>17</v>
      </c>
      <c r="L9119" s="59">
        <f>VLOOKUP(J9119,'SF CCI, BCI'!A:F,5)</f>
        <v>9108.66</v>
      </c>
      <c r="M9119" s="59">
        <f t="shared" ref="M9119:M9182" si="1001">$M$9/L9119</f>
        <v>1.687104360026612</v>
      </c>
      <c r="N9119" s="47">
        <f t="shared" si="998"/>
        <v>479.25573555275969</v>
      </c>
      <c r="O9119" s="44">
        <f t="shared" si="999"/>
        <v>33</v>
      </c>
      <c r="P9119" s="47">
        <f t="shared" si="1000"/>
        <v>315.4716442813762</v>
      </c>
    </row>
    <row r="9120" spans="1:16" x14ac:dyDescent="0.25">
      <c r="A9120" s="56">
        <v>22050</v>
      </c>
      <c r="B9120" s="43" t="s">
        <v>3020</v>
      </c>
      <c r="C9120" s="43" t="s">
        <v>4856</v>
      </c>
      <c r="D9120" s="57" t="s">
        <v>133</v>
      </c>
      <c r="E9120" s="44">
        <v>600</v>
      </c>
      <c r="F9120" s="58">
        <v>38929</v>
      </c>
      <c r="G9120" s="45">
        <v>339.4</v>
      </c>
      <c r="H9120" s="45">
        <v>-115.92</v>
      </c>
      <c r="I9120" s="59">
        <f t="shared" si="995"/>
        <v>223.47999999999996</v>
      </c>
      <c r="J9120" s="44">
        <f t="shared" si="996"/>
        <v>2006</v>
      </c>
      <c r="K9120" s="44">
        <f t="shared" si="997"/>
        <v>17</v>
      </c>
      <c r="L9120" s="59">
        <f>VLOOKUP(J9120,'SF CCI, BCI'!A:F,5)</f>
        <v>9108.66</v>
      </c>
      <c r="M9120" s="59">
        <f t="shared" si="1001"/>
        <v>1.687104360026612</v>
      </c>
      <c r="N9120" s="47">
        <f t="shared" si="998"/>
        <v>572.60321979303205</v>
      </c>
      <c r="O9120" s="44">
        <f t="shared" si="999"/>
        <v>33</v>
      </c>
      <c r="P9120" s="47">
        <f t="shared" si="1000"/>
        <v>377.0340823787472</v>
      </c>
    </row>
    <row r="9121" spans="1:16" x14ac:dyDescent="0.25">
      <c r="A9121" s="56">
        <v>22051</v>
      </c>
      <c r="B9121" s="43" t="s">
        <v>3020</v>
      </c>
      <c r="C9121" s="43" t="s">
        <v>4857</v>
      </c>
      <c r="D9121" s="57" t="s">
        <v>133</v>
      </c>
      <c r="E9121" s="44">
        <v>600</v>
      </c>
      <c r="F9121" s="58">
        <v>38929</v>
      </c>
      <c r="G9121" s="45">
        <v>319.55</v>
      </c>
      <c r="H9121" s="45">
        <v>-109.21000000000001</v>
      </c>
      <c r="I9121" s="59">
        <f t="shared" si="995"/>
        <v>210.34</v>
      </c>
      <c r="J9121" s="44">
        <f t="shared" si="996"/>
        <v>2006</v>
      </c>
      <c r="K9121" s="44">
        <f t="shared" si="997"/>
        <v>17</v>
      </c>
      <c r="L9121" s="59">
        <f>VLOOKUP(J9121,'SF CCI, BCI'!A:F,5)</f>
        <v>9108.66</v>
      </c>
      <c r="M9121" s="59">
        <f t="shared" si="1001"/>
        <v>1.687104360026612</v>
      </c>
      <c r="N9121" s="47">
        <f t="shared" si="998"/>
        <v>539.11419824650386</v>
      </c>
      <c r="O9121" s="44">
        <f t="shared" si="999"/>
        <v>33</v>
      </c>
      <c r="P9121" s="47">
        <f t="shared" si="1000"/>
        <v>354.86553108799757</v>
      </c>
    </row>
    <row r="9122" spans="1:16" x14ac:dyDescent="0.25">
      <c r="A9122" s="56">
        <v>22052</v>
      </c>
      <c r="B9122" s="43" t="s">
        <v>4858</v>
      </c>
      <c r="C9122" s="43" t="s">
        <v>4859</v>
      </c>
      <c r="D9122" s="57" t="s">
        <v>106</v>
      </c>
      <c r="E9122" s="44">
        <v>240</v>
      </c>
      <c r="F9122" s="58">
        <v>38929</v>
      </c>
      <c r="G9122" s="45">
        <v>152844.65</v>
      </c>
      <c r="H9122" s="45">
        <v>-130561.34</v>
      </c>
      <c r="I9122" s="59">
        <f t="shared" si="995"/>
        <v>22283.309999999998</v>
      </c>
      <c r="J9122" s="44">
        <f t="shared" si="996"/>
        <v>2006</v>
      </c>
      <c r="K9122" s="44">
        <f t="shared" si="997"/>
        <v>17</v>
      </c>
      <c r="L9122" s="59">
        <f>VLOOKUP(J9122,'SF CCI, BCI'!A:F,5)</f>
        <v>9108.66</v>
      </c>
      <c r="M9122" s="59">
        <f t="shared" si="1001"/>
        <v>1.687104360026612</v>
      </c>
      <c r="N9122" s="47">
        <f t="shared" si="998"/>
        <v>257864.87542174148</v>
      </c>
      <c r="O9122" s="44">
        <f t="shared" si="999"/>
        <v>3</v>
      </c>
      <c r="P9122" s="47">
        <f t="shared" si="1000"/>
        <v>37594.269456824601</v>
      </c>
    </row>
    <row r="9123" spans="1:16" x14ac:dyDescent="0.25">
      <c r="A9123" s="56">
        <v>22064</v>
      </c>
      <c r="B9123" s="43" t="s">
        <v>4860</v>
      </c>
      <c r="C9123" s="43" t="s">
        <v>4861</v>
      </c>
      <c r="D9123" s="57" t="s">
        <v>165</v>
      </c>
      <c r="E9123" s="44">
        <v>600</v>
      </c>
      <c r="F9123" s="58">
        <v>38960</v>
      </c>
      <c r="G9123" s="45">
        <v>9442.5</v>
      </c>
      <c r="H9123" s="45">
        <v>-3210.2900000000004</v>
      </c>
      <c r="I9123" s="59">
        <f t="shared" si="995"/>
        <v>6232.2099999999991</v>
      </c>
      <c r="J9123" s="44">
        <f t="shared" si="996"/>
        <v>2006</v>
      </c>
      <c r="K9123" s="44">
        <f t="shared" si="997"/>
        <v>17</v>
      </c>
      <c r="L9123" s="59">
        <f>VLOOKUP(J9123,'SF CCI, BCI'!A:F,5)</f>
        <v>9108.66</v>
      </c>
      <c r="M9123" s="59">
        <f t="shared" si="1001"/>
        <v>1.687104360026612</v>
      </c>
      <c r="N9123" s="47">
        <f t="shared" si="998"/>
        <v>15930.482919551285</v>
      </c>
      <c r="O9123" s="44">
        <f t="shared" si="999"/>
        <v>33</v>
      </c>
      <c r="P9123" s="47">
        <f t="shared" si="1000"/>
        <v>10514.38866360145</v>
      </c>
    </row>
    <row r="9124" spans="1:16" x14ac:dyDescent="0.25">
      <c r="A9124" s="56">
        <v>22065</v>
      </c>
      <c r="B9124" s="43" t="s">
        <v>4860</v>
      </c>
      <c r="C9124" s="43" t="s">
        <v>4861</v>
      </c>
      <c r="D9124" s="57" t="s">
        <v>165</v>
      </c>
      <c r="E9124" s="44">
        <v>600</v>
      </c>
      <c r="F9124" s="58">
        <v>38960</v>
      </c>
      <c r="G9124" s="45">
        <v>9442.5</v>
      </c>
      <c r="H9124" s="45">
        <v>-3210.2900000000004</v>
      </c>
      <c r="I9124" s="59">
        <f t="shared" si="995"/>
        <v>6232.2099999999991</v>
      </c>
      <c r="J9124" s="44">
        <f t="shared" si="996"/>
        <v>2006</v>
      </c>
      <c r="K9124" s="44">
        <f t="shared" si="997"/>
        <v>17</v>
      </c>
      <c r="L9124" s="59">
        <f>VLOOKUP(J9124,'SF CCI, BCI'!A:F,5)</f>
        <v>9108.66</v>
      </c>
      <c r="M9124" s="59">
        <f t="shared" si="1001"/>
        <v>1.687104360026612</v>
      </c>
      <c r="N9124" s="47">
        <f t="shared" si="998"/>
        <v>15930.482919551285</v>
      </c>
      <c r="O9124" s="44">
        <f t="shared" si="999"/>
        <v>33</v>
      </c>
      <c r="P9124" s="47">
        <f t="shared" si="1000"/>
        <v>10514.38866360145</v>
      </c>
    </row>
    <row r="9125" spans="1:16" x14ac:dyDescent="0.25">
      <c r="A9125" s="56">
        <v>22067</v>
      </c>
      <c r="B9125" s="43" t="s">
        <v>3020</v>
      </c>
      <c r="C9125" s="43" t="s">
        <v>4862</v>
      </c>
      <c r="D9125" s="57" t="s">
        <v>133</v>
      </c>
      <c r="E9125" s="44">
        <v>600</v>
      </c>
      <c r="F9125" s="58">
        <v>38960</v>
      </c>
      <c r="G9125" s="45">
        <v>4195.38</v>
      </c>
      <c r="H9125" s="45">
        <v>-1426.37</v>
      </c>
      <c r="I9125" s="59">
        <f t="shared" si="995"/>
        <v>2769.01</v>
      </c>
      <c r="J9125" s="44">
        <f t="shared" si="996"/>
        <v>2006</v>
      </c>
      <c r="K9125" s="44">
        <f t="shared" si="997"/>
        <v>17</v>
      </c>
      <c r="L9125" s="59">
        <f>VLOOKUP(J9125,'SF CCI, BCI'!A:F,5)</f>
        <v>9108.66</v>
      </c>
      <c r="M9125" s="59">
        <f t="shared" si="1001"/>
        <v>1.687104360026612</v>
      </c>
      <c r="N9125" s="47">
        <f t="shared" si="998"/>
        <v>7078.0438899684477</v>
      </c>
      <c r="O9125" s="44">
        <f t="shared" si="999"/>
        <v>33</v>
      </c>
      <c r="P9125" s="47">
        <f t="shared" si="1000"/>
        <v>4671.6088439572895</v>
      </c>
    </row>
    <row r="9126" spans="1:16" x14ac:dyDescent="0.25">
      <c r="A9126" s="56">
        <v>22068</v>
      </c>
      <c r="B9126" s="43" t="s">
        <v>3020</v>
      </c>
      <c r="C9126" s="43" t="s">
        <v>4863</v>
      </c>
      <c r="D9126" s="57" t="s">
        <v>133</v>
      </c>
      <c r="E9126" s="44">
        <v>600</v>
      </c>
      <c r="F9126" s="58">
        <v>38960</v>
      </c>
      <c r="G9126" s="45">
        <v>5838.9</v>
      </c>
      <c r="H9126" s="45">
        <v>-1985.0900000000001</v>
      </c>
      <c r="I9126" s="59">
        <f t="shared" si="995"/>
        <v>3853.8099999999995</v>
      </c>
      <c r="J9126" s="44">
        <f t="shared" si="996"/>
        <v>2006</v>
      </c>
      <c r="K9126" s="44">
        <f t="shared" si="997"/>
        <v>17</v>
      </c>
      <c r="L9126" s="59">
        <f>VLOOKUP(J9126,'SF CCI, BCI'!A:F,5)</f>
        <v>9108.66</v>
      </c>
      <c r="M9126" s="59">
        <f t="shared" si="1001"/>
        <v>1.687104360026612</v>
      </c>
      <c r="N9126" s="47">
        <f t="shared" si="998"/>
        <v>9850.8336477593839</v>
      </c>
      <c r="O9126" s="44">
        <f t="shared" si="999"/>
        <v>33</v>
      </c>
      <c r="P9126" s="47">
        <f t="shared" si="1000"/>
        <v>6501.7796537141567</v>
      </c>
    </row>
    <row r="9127" spans="1:16" x14ac:dyDescent="0.25">
      <c r="A9127" s="56">
        <v>22069</v>
      </c>
      <c r="B9127" s="43" t="s">
        <v>3020</v>
      </c>
      <c r="C9127" s="43" t="s">
        <v>4864</v>
      </c>
      <c r="D9127" s="57" t="s">
        <v>133</v>
      </c>
      <c r="E9127" s="44">
        <v>600</v>
      </c>
      <c r="F9127" s="58">
        <v>38960</v>
      </c>
      <c r="G9127" s="45">
        <v>2166.21</v>
      </c>
      <c r="H9127" s="45">
        <v>-736.46999999999991</v>
      </c>
      <c r="I9127" s="59">
        <f t="shared" si="995"/>
        <v>1429.7400000000002</v>
      </c>
      <c r="J9127" s="44">
        <f t="shared" si="996"/>
        <v>2006</v>
      </c>
      <c r="K9127" s="44">
        <f t="shared" si="997"/>
        <v>17</v>
      </c>
      <c r="L9127" s="59">
        <f>VLOOKUP(J9127,'SF CCI, BCI'!A:F,5)</f>
        <v>9108.66</v>
      </c>
      <c r="M9127" s="59">
        <f t="shared" si="1001"/>
        <v>1.687104360026612</v>
      </c>
      <c r="N9127" s="47">
        <f t="shared" si="998"/>
        <v>3654.6223357332474</v>
      </c>
      <c r="O9127" s="44">
        <f t="shared" si="999"/>
        <v>33</v>
      </c>
      <c r="P9127" s="47">
        <f t="shared" si="1000"/>
        <v>2412.1205877044486</v>
      </c>
    </row>
    <row r="9128" spans="1:16" x14ac:dyDescent="0.25">
      <c r="A9128" s="56">
        <v>22070</v>
      </c>
      <c r="B9128" s="43" t="s">
        <v>3020</v>
      </c>
      <c r="C9128" s="43" t="s">
        <v>4865</v>
      </c>
      <c r="D9128" s="57" t="s">
        <v>133</v>
      </c>
      <c r="E9128" s="44">
        <v>600</v>
      </c>
      <c r="F9128" s="58">
        <v>38960</v>
      </c>
      <c r="G9128" s="45">
        <v>6160.41</v>
      </c>
      <c r="H9128" s="45">
        <v>-2094.46</v>
      </c>
      <c r="I9128" s="59">
        <f t="shared" si="995"/>
        <v>4065.95</v>
      </c>
      <c r="J9128" s="44">
        <f t="shared" si="996"/>
        <v>2006</v>
      </c>
      <c r="K9128" s="44">
        <f t="shared" si="997"/>
        <v>17</v>
      </c>
      <c r="L9128" s="59">
        <f>VLOOKUP(J9128,'SF CCI, BCI'!A:F,5)</f>
        <v>9108.66</v>
      </c>
      <c r="M9128" s="59">
        <f t="shared" si="1001"/>
        <v>1.687104360026612</v>
      </c>
      <c r="N9128" s="47">
        <f t="shared" si="998"/>
        <v>10393.25457055154</v>
      </c>
      <c r="O9128" s="44">
        <f t="shared" si="999"/>
        <v>33</v>
      </c>
      <c r="P9128" s="47">
        <f t="shared" si="1000"/>
        <v>6859.6819726502026</v>
      </c>
    </row>
    <row r="9129" spans="1:16" x14ac:dyDescent="0.25">
      <c r="A9129" s="56">
        <v>22071</v>
      </c>
      <c r="B9129" s="43" t="s">
        <v>3020</v>
      </c>
      <c r="C9129" s="43" t="s">
        <v>4866</v>
      </c>
      <c r="D9129" s="57" t="s">
        <v>133</v>
      </c>
      <c r="E9129" s="44">
        <v>600</v>
      </c>
      <c r="F9129" s="58">
        <v>38960</v>
      </c>
      <c r="G9129" s="45">
        <v>5735.16</v>
      </c>
      <c r="H9129" s="45">
        <v>-1949.85</v>
      </c>
      <c r="I9129" s="59">
        <f t="shared" si="995"/>
        <v>3785.31</v>
      </c>
      <c r="J9129" s="44">
        <f t="shared" si="996"/>
        <v>2006</v>
      </c>
      <c r="K9129" s="44">
        <f t="shared" si="997"/>
        <v>17</v>
      </c>
      <c r="L9129" s="59">
        <f>VLOOKUP(J9129,'SF CCI, BCI'!A:F,5)</f>
        <v>9108.66</v>
      </c>
      <c r="M9129" s="59">
        <f t="shared" si="1001"/>
        <v>1.687104360026612</v>
      </c>
      <c r="N9129" s="47">
        <f t="shared" si="998"/>
        <v>9675.8134414502238</v>
      </c>
      <c r="O9129" s="44">
        <f t="shared" si="999"/>
        <v>33</v>
      </c>
      <c r="P9129" s="47">
        <f t="shared" si="1000"/>
        <v>6386.2130050523347</v>
      </c>
    </row>
    <row r="9130" spans="1:16" x14ac:dyDescent="0.25">
      <c r="A9130" s="56">
        <v>22072</v>
      </c>
      <c r="B9130" s="43" t="s">
        <v>3020</v>
      </c>
      <c r="C9130" s="43" t="s">
        <v>4867</v>
      </c>
      <c r="D9130" s="57" t="s">
        <v>133</v>
      </c>
      <c r="E9130" s="44">
        <v>600</v>
      </c>
      <c r="F9130" s="58">
        <v>38960</v>
      </c>
      <c r="G9130" s="45">
        <v>450</v>
      </c>
      <c r="H9130" s="45">
        <v>-152.94999999999999</v>
      </c>
      <c r="I9130" s="59">
        <f t="shared" si="995"/>
        <v>297.05</v>
      </c>
      <c r="J9130" s="44">
        <f t="shared" si="996"/>
        <v>2006</v>
      </c>
      <c r="K9130" s="44">
        <f t="shared" si="997"/>
        <v>17</v>
      </c>
      <c r="L9130" s="59">
        <f>VLOOKUP(J9130,'SF CCI, BCI'!A:F,5)</f>
        <v>9108.66</v>
      </c>
      <c r="M9130" s="59">
        <f t="shared" si="1001"/>
        <v>1.687104360026612</v>
      </c>
      <c r="N9130" s="47">
        <f t="shared" si="998"/>
        <v>759.19696201197542</v>
      </c>
      <c r="O9130" s="44">
        <f t="shared" si="999"/>
        <v>33</v>
      </c>
      <c r="P9130" s="47">
        <f t="shared" si="1000"/>
        <v>501.15435014590514</v>
      </c>
    </row>
    <row r="9131" spans="1:16" x14ac:dyDescent="0.25">
      <c r="A9131" s="56">
        <v>22073</v>
      </c>
      <c r="B9131" s="43" t="s">
        <v>3020</v>
      </c>
      <c r="C9131" s="43" t="s">
        <v>4868</v>
      </c>
      <c r="D9131" s="57" t="s">
        <v>133</v>
      </c>
      <c r="E9131" s="44">
        <v>600</v>
      </c>
      <c r="F9131" s="58">
        <v>38960</v>
      </c>
      <c r="G9131" s="45">
        <v>1040</v>
      </c>
      <c r="H9131" s="45">
        <v>-353.59</v>
      </c>
      <c r="I9131" s="59">
        <f t="shared" si="995"/>
        <v>686.41000000000008</v>
      </c>
      <c r="J9131" s="44">
        <f t="shared" si="996"/>
        <v>2006</v>
      </c>
      <c r="K9131" s="44">
        <f t="shared" si="997"/>
        <v>17</v>
      </c>
      <c r="L9131" s="59">
        <f>VLOOKUP(J9131,'SF CCI, BCI'!A:F,5)</f>
        <v>9108.66</v>
      </c>
      <c r="M9131" s="59">
        <f t="shared" si="1001"/>
        <v>1.687104360026612</v>
      </c>
      <c r="N9131" s="47">
        <f t="shared" si="998"/>
        <v>1754.5885344276764</v>
      </c>
      <c r="O9131" s="44">
        <f t="shared" si="999"/>
        <v>33</v>
      </c>
      <c r="P9131" s="47">
        <f t="shared" si="1000"/>
        <v>1158.0453037658669</v>
      </c>
    </row>
    <row r="9132" spans="1:16" x14ac:dyDescent="0.25">
      <c r="A9132" s="56">
        <v>22079</v>
      </c>
      <c r="B9132" s="43" t="s">
        <v>4869</v>
      </c>
      <c r="C9132" s="43" t="s">
        <v>842</v>
      </c>
      <c r="D9132" s="57" t="s">
        <v>165</v>
      </c>
      <c r="E9132" s="44">
        <v>600</v>
      </c>
      <c r="F9132" s="58">
        <v>38990</v>
      </c>
      <c r="G9132" s="45">
        <v>8686.7000000000007</v>
      </c>
      <c r="H9132" s="45">
        <v>-2938.6</v>
      </c>
      <c r="I9132" s="59">
        <f t="shared" si="995"/>
        <v>5748.1</v>
      </c>
      <c r="J9132" s="44">
        <f t="shared" si="996"/>
        <v>2006</v>
      </c>
      <c r="K9132" s="44">
        <f t="shared" si="997"/>
        <v>17</v>
      </c>
      <c r="L9132" s="59">
        <f>VLOOKUP(J9132,'SF CCI, BCI'!A:F,5)</f>
        <v>9108.66</v>
      </c>
      <c r="M9132" s="59">
        <f t="shared" si="1001"/>
        <v>1.687104360026612</v>
      </c>
      <c r="N9132" s="47">
        <f t="shared" si="998"/>
        <v>14655.369444243172</v>
      </c>
      <c r="O9132" s="44">
        <f t="shared" si="999"/>
        <v>33</v>
      </c>
      <c r="P9132" s="47">
        <f t="shared" si="1000"/>
        <v>9697.6445718689683</v>
      </c>
    </row>
    <row r="9133" spans="1:16" x14ac:dyDescent="0.25">
      <c r="A9133" s="56">
        <v>22080</v>
      </c>
      <c r="B9133" s="43" t="s">
        <v>4870</v>
      </c>
      <c r="C9133" s="43" t="s">
        <v>4679</v>
      </c>
      <c r="D9133" s="57" t="s">
        <v>165</v>
      </c>
      <c r="E9133" s="44">
        <v>600</v>
      </c>
      <c r="F9133" s="58">
        <v>38990</v>
      </c>
      <c r="G9133" s="45">
        <v>2129.5</v>
      </c>
      <c r="H9133" s="45">
        <v>-720.38</v>
      </c>
      <c r="I9133" s="59">
        <f t="shared" si="995"/>
        <v>1409.12</v>
      </c>
      <c r="J9133" s="44">
        <f t="shared" si="996"/>
        <v>2006</v>
      </c>
      <c r="K9133" s="44">
        <f t="shared" si="997"/>
        <v>17</v>
      </c>
      <c r="L9133" s="59">
        <f>VLOOKUP(J9133,'SF CCI, BCI'!A:F,5)</f>
        <v>9108.66</v>
      </c>
      <c r="M9133" s="59">
        <f t="shared" si="1001"/>
        <v>1.687104360026612</v>
      </c>
      <c r="N9133" s="47">
        <f t="shared" si="998"/>
        <v>3592.6887346766703</v>
      </c>
      <c r="O9133" s="44">
        <f t="shared" si="999"/>
        <v>33</v>
      </c>
      <c r="P9133" s="47">
        <f t="shared" si="1000"/>
        <v>2377.3324958006992</v>
      </c>
    </row>
    <row r="9134" spans="1:16" x14ac:dyDescent="0.25">
      <c r="A9134" s="56">
        <v>22081</v>
      </c>
      <c r="B9134" s="43" t="s">
        <v>158</v>
      </c>
      <c r="C9134" s="43" t="s">
        <v>3993</v>
      </c>
      <c r="D9134" s="57" t="s">
        <v>165</v>
      </c>
      <c r="E9134" s="44">
        <v>600</v>
      </c>
      <c r="F9134" s="58">
        <v>38990</v>
      </c>
      <c r="G9134" s="45">
        <v>12183.01</v>
      </c>
      <c r="H9134" s="45">
        <v>-4121.3200000000006</v>
      </c>
      <c r="I9134" s="59">
        <f t="shared" si="995"/>
        <v>8061.69</v>
      </c>
      <c r="J9134" s="44">
        <f t="shared" si="996"/>
        <v>2006</v>
      </c>
      <c r="K9134" s="44">
        <f t="shared" si="997"/>
        <v>17</v>
      </c>
      <c r="L9134" s="59">
        <f>VLOOKUP(J9134,'SF CCI, BCI'!A:F,5)</f>
        <v>9108.66</v>
      </c>
      <c r="M9134" s="59">
        <f t="shared" si="1001"/>
        <v>1.687104360026612</v>
      </c>
      <c r="N9134" s="47">
        <f t="shared" si="998"/>
        <v>20554.009289247813</v>
      </c>
      <c r="O9134" s="44">
        <f t="shared" si="999"/>
        <v>33</v>
      </c>
      <c r="P9134" s="47">
        <f t="shared" si="1000"/>
        <v>13600.912348182937</v>
      </c>
    </row>
    <row r="9135" spans="1:16" x14ac:dyDescent="0.25">
      <c r="A9135" s="56">
        <v>22082</v>
      </c>
      <c r="B9135" s="43" t="s">
        <v>3016</v>
      </c>
      <c r="C9135" s="43" t="s">
        <v>4871</v>
      </c>
      <c r="D9135" s="57" t="s">
        <v>133</v>
      </c>
      <c r="E9135" s="44">
        <v>600</v>
      </c>
      <c r="F9135" s="58">
        <v>38990</v>
      </c>
      <c r="G9135" s="45">
        <v>58970.8</v>
      </c>
      <c r="H9135" s="45">
        <v>-19949</v>
      </c>
      <c r="I9135" s="59">
        <f t="shared" si="995"/>
        <v>39021.800000000003</v>
      </c>
      <c r="J9135" s="44">
        <f t="shared" si="996"/>
        <v>2006</v>
      </c>
      <c r="K9135" s="44">
        <f t="shared" si="997"/>
        <v>17</v>
      </c>
      <c r="L9135" s="59">
        <f>VLOOKUP(J9135,'SF CCI, BCI'!A:F,5)</f>
        <v>9108.66</v>
      </c>
      <c r="M9135" s="59">
        <f t="shared" si="1001"/>
        <v>1.687104360026612</v>
      </c>
      <c r="N9135" s="47">
        <f t="shared" si="998"/>
        <v>99489.893794257339</v>
      </c>
      <c r="O9135" s="44">
        <f t="shared" si="999"/>
        <v>33</v>
      </c>
      <c r="P9135" s="47">
        <f t="shared" si="1000"/>
        <v>65833.848916086456</v>
      </c>
    </row>
    <row r="9136" spans="1:16" x14ac:dyDescent="0.25">
      <c r="A9136" s="56">
        <v>22083</v>
      </c>
      <c r="B9136" s="43" t="s">
        <v>3016</v>
      </c>
      <c r="C9136" s="43" t="s">
        <v>4872</v>
      </c>
      <c r="D9136" s="57" t="s">
        <v>133</v>
      </c>
      <c r="E9136" s="44">
        <v>600</v>
      </c>
      <c r="F9136" s="58">
        <v>38990</v>
      </c>
      <c r="G9136" s="45">
        <v>573.52</v>
      </c>
      <c r="H9136" s="45">
        <v>-193.97</v>
      </c>
      <c r="I9136" s="59">
        <f t="shared" si="995"/>
        <v>379.54999999999995</v>
      </c>
      <c r="J9136" s="44">
        <f t="shared" si="996"/>
        <v>2006</v>
      </c>
      <c r="K9136" s="44">
        <f t="shared" si="997"/>
        <v>17</v>
      </c>
      <c r="L9136" s="59">
        <f>VLOOKUP(J9136,'SF CCI, BCI'!A:F,5)</f>
        <v>9108.66</v>
      </c>
      <c r="M9136" s="59">
        <f t="shared" si="1001"/>
        <v>1.687104360026612</v>
      </c>
      <c r="N9136" s="47">
        <f t="shared" si="998"/>
        <v>967.58809256246252</v>
      </c>
      <c r="O9136" s="44">
        <f t="shared" si="999"/>
        <v>33</v>
      </c>
      <c r="P9136" s="47">
        <f t="shared" si="1000"/>
        <v>640.34045984810052</v>
      </c>
    </row>
    <row r="9137" spans="1:16" x14ac:dyDescent="0.25">
      <c r="A9137" s="56">
        <v>22084</v>
      </c>
      <c r="B9137" s="43" t="s">
        <v>3020</v>
      </c>
      <c r="C9137" s="43" t="s">
        <v>4873</v>
      </c>
      <c r="D9137" s="57" t="s">
        <v>133</v>
      </c>
      <c r="E9137" s="44">
        <v>600</v>
      </c>
      <c r="F9137" s="58">
        <v>38990</v>
      </c>
      <c r="G9137" s="45">
        <v>2318.23</v>
      </c>
      <c r="H9137" s="45">
        <v>-784.2</v>
      </c>
      <c r="I9137" s="59">
        <f t="shared" si="995"/>
        <v>1534.03</v>
      </c>
      <c r="J9137" s="44">
        <f t="shared" si="996"/>
        <v>2006</v>
      </c>
      <c r="K9137" s="44">
        <f t="shared" si="997"/>
        <v>17</v>
      </c>
      <c r="L9137" s="59">
        <f>VLOOKUP(J9137,'SF CCI, BCI'!A:F,5)</f>
        <v>9108.66</v>
      </c>
      <c r="M9137" s="59">
        <f t="shared" si="1001"/>
        <v>1.687104360026612</v>
      </c>
      <c r="N9137" s="47">
        <f t="shared" si="998"/>
        <v>3911.0959405444928</v>
      </c>
      <c r="O9137" s="44">
        <f t="shared" si="999"/>
        <v>33</v>
      </c>
      <c r="P9137" s="47">
        <f t="shared" si="1000"/>
        <v>2588.0687014116238</v>
      </c>
    </row>
    <row r="9138" spans="1:16" x14ac:dyDescent="0.25">
      <c r="A9138" s="56">
        <v>22085</v>
      </c>
      <c r="B9138" s="43" t="s">
        <v>3020</v>
      </c>
      <c r="C9138" s="43" t="s">
        <v>4874</v>
      </c>
      <c r="D9138" s="57" t="s">
        <v>133</v>
      </c>
      <c r="E9138" s="44">
        <v>600</v>
      </c>
      <c r="F9138" s="58">
        <v>38990</v>
      </c>
      <c r="G9138" s="45">
        <v>3163.02</v>
      </c>
      <c r="H9138" s="45">
        <v>-1070</v>
      </c>
      <c r="I9138" s="59">
        <f t="shared" si="995"/>
        <v>2093.02</v>
      </c>
      <c r="J9138" s="44">
        <f t="shared" si="996"/>
        <v>2006</v>
      </c>
      <c r="K9138" s="44">
        <f t="shared" si="997"/>
        <v>17</v>
      </c>
      <c r="L9138" s="59">
        <f>VLOOKUP(J9138,'SF CCI, BCI'!A:F,5)</f>
        <v>9108.66</v>
      </c>
      <c r="M9138" s="59">
        <f t="shared" si="1001"/>
        <v>1.687104360026612</v>
      </c>
      <c r="N9138" s="47">
        <f t="shared" si="998"/>
        <v>5336.3448328513741</v>
      </c>
      <c r="O9138" s="44">
        <f t="shared" si="999"/>
        <v>33</v>
      </c>
      <c r="P9138" s="47">
        <f t="shared" si="1000"/>
        <v>3531.1431676228995</v>
      </c>
    </row>
    <row r="9139" spans="1:16" x14ac:dyDescent="0.25">
      <c r="A9139" s="56">
        <v>22086</v>
      </c>
      <c r="B9139" s="43" t="s">
        <v>3020</v>
      </c>
      <c r="C9139" s="43" t="s">
        <v>4875</v>
      </c>
      <c r="D9139" s="57" t="s">
        <v>133</v>
      </c>
      <c r="E9139" s="44">
        <v>600</v>
      </c>
      <c r="F9139" s="58">
        <v>38990</v>
      </c>
      <c r="G9139" s="45">
        <v>1712</v>
      </c>
      <c r="H9139" s="45">
        <v>-579.16</v>
      </c>
      <c r="I9139" s="59">
        <f t="shared" si="995"/>
        <v>1132.8400000000001</v>
      </c>
      <c r="J9139" s="44">
        <f t="shared" si="996"/>
        <v>2006</v>
      </c>
      <c r="K9139" s="44">
        <f t="shared" si="997"/>
        <v>17</v>
      </c>
      <c r="L9139" s="59">
        <f>VLOOKUP(J9139,'SF CCI, BCI'!A:F,5)</f>
        <v>9108.66</v>
      </c>
      <c r="M9139" s="59">
        <f t="shared" si="1001"/>
        <v>1.687104360026612</v>
      </c>
      <c r="N9139" s="47">
        <f t="shared" si="998"/>
        <v>2888.3226643655598</v>
      </c>
      <c r="O9139" s="44">
        <f t="shared" si="999"/>
        <v>33</v>
      </c>
      <c r="P9139" s="47">
        <f t="shared" si="1000"/>
        <v>1911.2193032125474</v>
      </c>
    </row>
    <row r="9140" spans="1:16" x14ac:dyDescent="0.25">
      <c r="A9140" s="56">
        <v>22087</v>
      </c>
      <c r="B9140" s="43" t="s">
        <v>3020</v>
      </c>
      <c r="C9140" s="43" t="s">
        <v>4876</v>
      </c>
      <c r="D9140" s="57" t="s">
        <v>133</v>
      </c>
      <c r="E9140" s="44">
        <v>600</v>
      </c>
      <c r="F9140" s="58">
        <v>38990</v>
      </c>
      <c r="G9140" s="45">
        <v>7263.4</v>
      </c>
      <c r="H9140" s="45">
        <v>-2457.0699999999997</v>
      </c>
      <c r="I9140" s="59">
        <f t="shared" si="995"/>
        <v>4806.33</v>
      </c>
      <c r="J9140" s="44">
        <f t="shared" si="996"/>
        <v>2006</v>
      </c>
      <c r="K9140" s="44">
        <f t="shared" si="997"/>
        <v>17</v>
      </c>
      <c r="L9140" s="59">
        <f>VLOOKUP(J9140,'SF CCI, BCI'!A:F,5)</f>
        <v>9108.66</v>
      </c>
      <c r="M9140" s="59">
        <f t="shared" si="1001"/>
        <v>1.687104360026612</v>
      </c>
      <c r="N9140" s="47">
        <f t="shared" si="998"/>
        <v>12254.113808617292</v>
      </c>
      <c r="O9140" s="44">
        <f t="shared" si="999"/>
        <v>33</v>
      </c>
      <c r="P9140" s="47">
        <f t="shared" si="1000"/>
        <v>8108.780298726706</v>
      </c>
    </row>
    <row r="9141" spans="1:16" x14ac:dyDescent="0.25">
      <c r="A9141" s="56">
        <v>22088</v>
      </c>
      <c r="B9141" s="43" t="s">
        <v>3020</v>
      </c>
      <c r="C9141" s="43" t="s">
        <v>4877</v>
      </c>
      <c r="D9141" s="57" t="s">
        <v>133</v>
      </c>
      <c r="E9141" s="44">
        <v>600</v>
      </c>
      <c r="F9141" s="58">
        <v>38990</v>
      </c>
      <c r="G9141" s="45">
        <v>5519.54</v>
      </c>
      <c r="H9141" s="45">
        <v>-1867.1799999999998</v>
      </c>
      <c r="I9141" s="59">
        <f t="shared" si="995"/>
        <v>3652.36</v>
      </c>
      <c r="J9141" s="44">
        <f t="shared" si="996"/>
        <v>2006</v>
      </c>
      <c r="K9141" s="44">
        <f t="shared" si="997"/>
        <v>17</v>
      </c>
      <c r="L9141" s="59">
        <f>VLOOKUP(J9141,'SF CCI, BCI'!A:F,5)</f>
        <v>9108.66</v>
      </c>
      <c r="M9141" s="59">
        <f t="shared" si="1001"/>
        <v>1.687104360026612</v>
      </c>
      <c r="N9141" s="47">
        <f t="shared" si="998"/>
        <v>9312.0399993412866</v>
      </c>
      <c r="O9141" s="44">
        <f t="shared" si="999"/>
        <v>33</v>
      </c>
      <c r="P9141" s="47">
        <f t="shared" si="1000"/>
        <v>6161.9124803867971</v>
      </c>
    </row>
    <row r="9142" spans="1:16" x14ac:dyDescent="0.25">
      <c r="A9142" s="56">
        <v>22089</v>
      </c>
      <c r="B9142" s="43" t="s">
        <v>3020</v>
      </c>
      <c r="C9142" s="43" t="s">
        <v>4878</v>
      </c>
      <c r="D9142" s="57" t="s">
        <v>133</v>
      </c>
      <c r="E9142" s="44">
        <v>600</v>
      </c>
      <c r="F9142" s="58">
        <v>38990</v>
      </c>
      <c r="G9142" s="45">
        <v>4613.4399999999996</v>
      </c>
      <c r="H9142" s="45">
        <v>-1560.6499999999999</v>
      </c>
      <c r="I9142" s="59">
        <f t="shared" si="995"/>
        <v>3052.79</v>
      </c>
      <c r="J9142" s="44">
        <f t="shared" si="996"/>
        <v>2006</v>
      </c>
      <c r="K9142" s="44">
        <f t="shared" si="997"/>
        <v>17</v>
      </c>
      <c r="L9142" s="59">
        <f>VLOOKUP(J9142,'SF CCI, BCI'!A:F,5)</f>
        <v>9108.66</v>
      </c>
      <c r="M9142" s="59">
        <f t="shared" si="1001"/>
        <v>1.687104360026612</v>
      </c>
      <c r="N9142" s="47">
        <f t="shared" si="998"/>
        <v>7783.354738721172</v>
      </c>
      <c r="O9142" s="44">
        <f t="shared" si="999"/>
        <v>33</v>
      </c>
      <c r="P9142" s="47">
        <f t="shared" si="1000"/>
        <v>5150.3753192456406</v>
      </c>
    </row>
    <row r="9143" spans="1:16" x14ac:dyDescent="0.25">
      <c r="A9143" s="56">
        <v>22090</v>
      </c>
      <c r="B9143" s="43" t="s">
        <v>3020</v>
      </c>
      <c r="C9143" s="43" t="s">
        <v>4879</v>
      </c>
      <c r="D9143" s="57" t="s">
        <v>133</v>
      </c>
      <c r="E9143" s="44">
        <v>600</v>
      </c>
      <c r="F9143" s="58">
        <v>38990</v>
      </c>
      <c r="G9143" s="45">
        <v>520</v>
      </c>
      <c r="H9143" s="45">
        <v>-175.87</v>
      </c>
      <c r="I9143" s="59">
        <f t="shared" si="995"/>
        <v>344.13</v>
      </c>
      <c r="J9143" s="44">
        <f t="shared" si="996"/>
        <v>2006</v>
      </c>
      <c r="K9143" s="44">
        <f t="shared" si="997"/>
        <v>17</v>
      </c>
      <c r="L9143" s="59">
        <f>VLOOKUP(J9143,'SF CCI, BCI'!A:F,5)</f>
        <v>9108.66</v>
      </c>
      <c r="M9143" s="59">
        <f t="shared" si="1001"/>
        <v>1.687104360026612</v>
      </c>
      <c r="N9143" s="47">
        <f t="shared" si="998"/>
        <v>877.29426721383822</v>
      </c>
      <c r="O9143" s="44">
        <f t="shared" si="999"/>
        <v>33</v>
      </c>
      <c r="P9143" s="47">
        <f t="shared" si="1000"/>
        <v>580.58322341595795</v>
      </c>
    </row>
    <row r="9144" spans="1:16" x14ac:dyDescent="0.25">
      <c r="A9144" s="56">
        <v>22091</v>
      </c>
      <c r="B9144" s="43" t="s">
        <v>3020</v>
      </c>
      <c r="C9144" s="43" t="s">
        <v>4880</v>
      </c>
      <c r="D9144" s="57" t="s">
        <v>133</v>
      </c>
      <c r="E9144" s="44">
        <v>600</v>
      </c>
      <c r="F9144" s="58">
        <v>38990</v>
      </c>
      <c r="G9144" s="45">
        <v>13189.29</v>
      </c>
      <c r="H9144" s="45">
        <v>-4461.7700000000004</v>
      </c>
      <c r="I9144" s="59">
        <f t="shared" si="995"/>
        <v>8727.52</v>
      </c>
      <c r="J9144" s="44">
        <f t="shared" si="996"/>
        <v>2006</v>
      </c>
      <c r="K9144" s="44">
        <f t="shared" si="997"/>
        <v>17</v>
      </c>
      <c r="L9144" s="59">
        <f>VLOOKUP(J9144,'SF CCI, BCI'!A:F,5)</f>
        <v>9108.66</v>
      </c>
      <c r="M9144" s="59">
        <f t="shared" si="1001"/>
        <v>1.687104360026612</v>
      </c>
      <c r="N9144" s="47">
        <f t="shared" si="998"/>
        <v>22251.708664655394</v>
      </c>
      <c r="O9144" s="44">
        <f t="shared" si="999"/>
        <v>33</v>
      </c>
      <c r="P9144" s="47">
        <f t="shared" si="1000"/>
        <v>14724.237044219457</v>
      </c>
    </row>
    <row r="9145" spans="1:16" x14ac:dyDescent="0.25">
      <c r="A9145" s="56">
        <v>22092</v>
      </c>
      <c r="B9145" s="43" t="s">
        <v>4881</v>
      </c>
      <c r="C9145" s="43" t="s">
        <v>774</v>
      </c>
      <c r="D9145" s="57" t="s">
        <v>69</v>
      </c>
      <c r="E9145" s="44">
        <v>120</v>
      </c>
      <c r="F9145" s="58">
        <v>33177</v>
      </c>
      <c r="G9145" s="45">
        <v>25548.639999999999</v>
      </c>
      <c r="H9145" s="45">
        <v>-25548.639999999999</v>
      </c>
      <c r="I9145" s="59">
        <f t="shared" si="995"/>
        <v>0</v>
      </c>
      <c r="J9145" s="44">
        <f t="shared" si="996"/>
        <v>1990</v>
      </c>
      <c r="K9145" s="44">
        <f t="shared" si="997"/>
        <v>33</v>
      </c>
      <c r="L9145" s="59">
        <f>VLOOKUP(J9145,'SF CCI, BCI'!A:F,5)</f>
        <v>6055.61</v>
      </c>
      <c r="M9145" s="59">
        <f t="shared" si="1001"/>
        <v>2.5376898446234155</v>
      </c>
      <c r="N9145" s="47">
        <f t="shared" si="998"/>
        <v>64834.524271939576</v>
      </c>
      <c r="O9145" s="44">
        <f t="shared" si="999"/>
        <v>0</v>
      </c>
      <c r="P9145" s="47">
        <f t="shared" si="1000"/>
        <v>0</v>
      </c>
    </row>
    <row r="9146" spans="1:16" x14ac:dyDescent="0.25">
      <c r="A9146" s="56">
        <v>22099</v>
      </c>
      <c r="B9146" s="43" t="s">
        <v>4882</v>
      </c>
      <c r="C9146" s="43" t="s">
        <v>4883</v>
      </c>
      <c r="D9146" s="57" t="s">
        <v>106</v>
      </c>
      <c r="E9146" s="44">
        <v>240</v>
      </c>
      <c r="F9146" s="58">
        <v>39021</v>
      </c>
      <c r="G9146" s="45">
        <v>109808.51</v>
      </c>
      <c r="H9146" s="45">
        <v>-92416.53</v>
      </c>
      <c r="I9146" s="59">
        <f t="shared" si="995"/>
        <v>17391.979999999996</v>
      </c>
      <c r="J9146" s="44">
        <f t="shared" si="996"/>
        <v>2006</v>
      </c>
      <c r="K9146" s="44">
        <f t="shared" si="997"/>
        <v>17</v>
      </c>
      <c r="L9146" s="59">
        <f>VLOOKUP(J9146,'SF CCI, BCI'!A:F,5)</f>
        <v>9108.66</v>
      </c>
      <c r="M9146" s="59">
        <f t="shared" si="1001"/>
        <v>1.687104360026612</v>
      </c>
      <c r="N9146" s="47">
        <f t="shared" si="998"/>
        <v>185258.41598902582</v>
      </c>
      <c r="O9146" s="44">
        <f t="shared" si="999"/>
        <v>3</v>
      </c>
      <c r="P9146" s="47">
        <f t="shared" si="1000"/>
        <v>29342.085287495629</v>
      </c>
    </row>
    <row r="9147" spans="1:16" x14ac:dyDescent="0.25">
      <c r="A9147" s="56">
        <v>22100</v>
      </c>
      <c r="B9147" s="43" t="s">
        <v>4884</v>
      </c>
      <c r="C9147" s="43" t="s">
        <v>4885</v>
      </c>
      <c r="D9147" s="57" t="s">
        <v>165</v>
      </c>
      <c r="E9147" s="44">
        <v>600</v>
      </c>
      <c r="F9147" s="58">
        <v>39021</v>
      </c>
      <c r="G9147" s="45">
        <v>621.13</v>
      </c>
      <c r="H9147" s="45">
        <v>-209.06</v>
      </c>
      <c r="I9147" s="59">
        <f t="shared" si="995"/>
        <v>412.07</v>
      </c>
      <c r="J9147" s="44">
        <f t="shared" si="996"/>
        <v>2006</v>
      </c>
      <c r="K9147" s="44">
        <f t="shared" si="997"/>
        <v>17</v>
      </c>
      <c r="L9147" s="59">
        <f>VLOOKUP(J9147,'SF CCI, BCI'!A:F,5)</f>
        <v>9108.66</v>
      </c>
      <c r="M9147" s="59">
        <f t="shared" si="1001"/>
        <v>1.687104360026612</v>
      </c>
      <c r="N9147" s="47">
        <f t="shared" si="998"/>
        <v>1047.9111311433296</v>
      </c>
      <c r="O9147" s="44">
        <f t="shared" si="999"/>
        <v>33</v>
      </c>
      <c r="P9147" s="47">
        <f t="shared" si="1000"/>
        <v>695.205093636166</v>
      </c>
    </row>
    <row r="9148" spans="1:16" x14ac:dyDescent="0.25">
      <c r="A9148" s="56">
        <v>22101</v>
      </c>
      <c r="B9148" s="43" t="s">
        <v>4886</v>
      </c>
      <c r="C9148" s="43" t="s">
        <v>4887</v>
      </c>
      <c r="D9148" s="57" t="s">
        <v>133</v>
      </c>
      <c r="E9148" s="44">
        <v>600</v>
      </c>
      <c r="F9148" s="58">
        <v>39021</v>
      </c>
      <c r="G9148" s="45">
        <v>234482.87</v>
      </c>
      <c r="H9148" s="45">
        <v>-78937.159999999989</v>
      </c>
      <c r="I9148" s="59">
        <f t="shared" si="995"/>
        <v>155545.71000000002</v>
      </c>
      <c r="J9148" s="44">
        <f t="shared" si="996"/>
        <v>2006</v>
      </c>
      <c r="K9148" s="44">
        <f t="shared" si="997"/>
        <v>17</v>
      </c>
      <c r="L9148" s="59">
        <f>VLOOKUP(J9148,'SF CCI, BCI'!A:F,5)</f>
        <v>9108.66</v>
      </c>
      <c r="M9148" s="59">
        <f t="shared" si="1001"/>
        <v>1.687104360026612</v>
      </c>
      <c r="N9148" s="47">
        <f t="shared" si="998"/>
        <v>395597.07232855324</v>
      </c>
      <c r="O9148" s="44">
        <f t="shared" si="999"/>
        <v>33</v>
      </c>
      <c r="P9148" s="47">
        <f t="shared" si="1000"/>
        <v>262421.84552443505</v>
      </c>
    </row>
    <row r="9149" spans="1:16" x14ac:dyDescent="0.25">
      <c r="A9149" s="56">
        <v>22102</v>
      </c>
      <c r="B9149" s="43" t="s">
        <v>4886</v>
      </c>
      <c r="C9149" s="43" t="s">
        <v>4888</v>
      </c>
      <c r="D9149" s="57" t="s">
        <v>133</v>
      </c>
      <c r="E9149" s="44">
        <v>600</v>
      </c>
      <c r="F9149" s="58">
        <v>39021</v>
      </c>
      <c r="G9149" s="45">
        <v>721750.51</v>
      </c>
      <c r="H9149" s="45">
        <v>-242972.67</v>
      </c>
      <c r="I9149" s="59">
        <f t="shared" si="995"/>
        <v>478777.83999999997</v>
      </c>
      <c r="J9149" s="44">
        <f t="shared" si="996"/>
        <v>2006</v>
      </c>
      <c r="K9149" s="44">
        <f t="shared" si="997"/>
        <v>17</v>
      </c>
      <c r="L9149" s="59">
        <f>VLOOKUP(J9149,'SF CCI, BCI'!A:F,5)</f>
        <v>9108.66</v>
      </c>
      <c r="M9149" s="59">
        <f t="shared" si="1001"/>
        <v>1.687104360026612</v>
      </c>
      <c r="N9149" s="47">
        <f t="shared" si="998"/>
        <v>1217668.4322724307</v>
      </c>
      <c r="O9149" s="44">
        <f t="shared" si="999"/>
        <v>33</v>
      </c>
      <c r="P9149" s="47">
        <f t="shared" si="1000"/>
        <v>807748.18134812359</v>
      </c>
    </row>
    <row r="9150" spans="1:16" x14ac:dyDescent="0.25">
      <c r="A9150" s="56">
        <v>22103</v>
      </c>
      <c r="B9150" s="43" t="s">
        <v>3020</v>
      </c>
      <c r="C9150" s="43" t="s">
        <v>4889</v>
      </c>
      <c r="D9150" s="57" t="s">
        <v>133</v>
      </c>
      <c r="E9150" s="44">
        <v>600</v>
      </c>
      <c r="F9150" s="58">
        <v>39021</v>
      </c>
      <c r="G9150" s="45">
        <v>2463.37</v>
      </c>
      <c r="H9150" s="45">
        <v>-829.27</v>
      </c>
      <c r="I9150" s="59">
        <f t="shared" si="995"/>
        <v>1634.1</v>
      </c>
      <c r="J9150" s="44">
        <f t="shared" si="996"/>
        <v>2006</v>
      </c>
      <c r="K9150" s="44">
        <f t="shared" si="997"/>
        <v>17</v>
      </c>
      <c r="L9150" s="59">
        <f>VLOOKUP(J9150,'SF CCI, BCI'!A:F,5)</f>
        <v>9108.66</v>
      </c>
      <c r="M9150" s="59">
        <f t="shared" si="1001"/>
        <v>1.687104360026612</v>
      </c>
      <c r="N9150" s="47">
        <f t="shared" si="998"/>
        <v>4155.9622673587546</v>
      </c>
      <c r="O9150" s="44">
        <f t="shared" si="999"/>
        <v>33</v>
      </c>
      <c r="P9150" s="47">
        <f t="shared" si="1000"/>
        <v>2756.8972347194867</v>
      </c>
    </row>
    <row r="9151" spans="1:16" x14ac:dyDescent="0.25">
      <c r="A9151" s="56">
        <v>22104</v>
      </c>
      <c r="B9151" s="43" t="s">
        <v>3020</v>
      </c>
      <c r="C9151" s="43" t="s">
        <v>4890</v>
      </c>
      <c r="D9151" s="57" t="s">
        <v>133</v>
      </c>
      <c r="E9151" s="44">
        <v>600</v>
      </c>
      <c r="F9151" s="58">
        <v>39021</v>
      </c>
      <c r="G9151" s="45">
        <v>2160.39</v>
      </c>
      <c r="H9151" s="45">
        <v>-727.31</v>
      </c>
      <c r="I9151" s="59">
        <f t="shared" si="995"/>
        <v>1433.08</v>
      </c>
      <c r="J9151" s="44">
        <f t="shared" si="996"/>
        <v>2006</v>
      </c>
      <c r="K9151" s="44">
        <f t="shared" si="997"/>
        <v>17</v>
      </c>
      <c r="L9151" s="59">
        <f>VLOOKUP(J9151,'SF CCI, BCI'!A:F,5)</f>
        <v>9108.66</v>
      </c>
      <c r="M9151" s="59">
        <f t="shared" si="1001"/>
        <v>1.687104360026612</v>
      </c>
      <c r="N9151" s="47">
        <f t="shared" si="998"/>
        <v>3644.8033883578919</v>
      </c>
      <c r="O9151" s="44">
        <f t="shared" si="999"/>
        <v>33</v>
      </c>
      <c r="P9151" s="47">
        <f t="shared" si="1000"/>
        <v>2417.7555162669369</v>
      </c>
    </row>
    <row r="9152" spans="1:16" x14ac:dyDescent="0.25">
      <c r="A9152" s="56">
        <v>22105</v>
      </c>
      <c r="B9152" s="43" t="s">
        <v>3020</v>
      </c>
      <c r="C9152" s="43" t="s">
        <v>4891</v>
      </c>
      <c r="D9152" s="57" t="s">
        <v>133</v>
      </c>
      <c r="E9152" s="44">
        <v>600</v>
      </c>
      <c r="F9152" s="58">
        <v>39021</v>
      </c>
      <c r="G9152" s="45">
        <v>646.9</v>
      </c>
      <c r="H9152" s="45">
        <v>-217.78</v>
      </c>
      <c r="I9152" s="59">
        <f t="shared" si="995"/>
        <v>429.12</v>
      </c>
      <c r="J9152" s="44">
        <f t="shared" si="996"/>
        <v>2006</v>
      </c>
      <c r="K9152" s="44">
        <f t="shared" si="997"/>
        <v>17</v>
      </c>
      <c r="L9152" s="59">
        <f>VLOOKUP(J9152,'SF CCI, BCI'!A:F,5)</f>
        <v>9108.66</v>
      </c>
      <c r="M9152" s="59">
        <f t="shared" si="1001"/>
        <v>1.687104360026612</v>
      </c>
      <c r="N9152" s="47">
        <f t="shared" si="998"/>
        <v>1091.3878105012152</v>
      </c>
      <c r="O9152" s="44">
        <f t="shared" si="999"/>
        <v>33</v>
      </c>
      <c r="P9152" s="47">
        <f t="shared" si="1000"/>
        <v>723.97022297461979</v>
      </c>
    </row>
    <row r="9153" spans="1:16" x14ac:dyDescent="0.25">
      <c r="A9153" s="56">
        <v>22106</v>
      </c>
      <c r="B9153" s="43" t="s">
        <v>3020</v>
      </c>
      <c r="C9153" s="43" t="s">
        <v>4892</v>
      </c>
      <c r="D9153" s="57" t="s">
        <v>133</v>
      </c>
      <c r="E9153" s="44">
        <v>600</v>
      </c>
      <c r="F9153" s="58">
        <v>39021</v>
      </c>
      <c r="G9153" s="45">
        <v>1040</v>
      </c>
      <c r="H9153" s="45">
        <v>-350.10999999999996</v>
      </c>
      <c r="I9153" s="59">
        <f t="shared" si="995"/>
        <v>689.8900000000001</v>
      </c>
      <c r="J9153" s="44">
        <f t="shared" si="996"/>
        <v>2006</v>
      </c>
      <c r="K9153" s="44">
        <f t="shared" si="997"/>
        <v>17</v>
      </c>
      <c r="L9153" s="59">
        <f>VLOOKUP(J9153,'SF CCI, BCI'!A:F,5)</f>
        <v>9108.66</v>
      </c>
      <c r="M9153" s="59">
        <f t="shared" si="1001"/>
        <v>1.687104360026612</v>
      </c>
      <c r="N9153" s="47">
        <f t="shared" si="998"/>
        <v>1754.5885344276764</v>
      </c>
      <c r="O9153" s="44">
        <f t="shared" si="999"/>
        <v>33</v>
      </c>
      <c r="P9153" s="47">
        <f t="shared" si="1000"/>
        <v>1163.9164269387595</v>
      </c>
    </row>
    <row r="9154" spans="1:16" x14ac:dyDescent="0.25">
      <c r="A9154" s="56">
        <v>22107</v>
      </c>
      <c r="B9154" s="43" t="s">
        <v>3020</v>
      </c>
      <c r="C9154" s="43" t="s">
        <v>4893</v>
      </c>
      <c r="D9154" s="57" t="s">
        <v>133</v>
      </c>
      <c r="E9154" s="44">
        <v>600</v>
      </c>
      <c r="F9154" s="58">
        <v>39021</v>
      </c>
      <c r="G9154" s="45">
        <v>1620</v>
      </c>
      <c r="H9154" s="45">
        <v>-545.39</v>
      </c>
      <c r="I9154" s="59">
        <f t="shared" si="995"/>
        <v>1074.6100000000001</v>
      </c>
      <c r="J9154" s="44">
        <f t="shared" si="996"/>
        <v>2006</v>
      </c>
      <c r="K9154" s="44">
        <f t="shared" si="997"/>
        <v>17</v>
      </c>
      <c r="L9154" s="59">
        <f>VLOOKUP(J9154,'SF CCI, BCI'!A:F,5)</f>
        <v>9108.66</v>
      </c>
      <c r="M9154" s="59">
        <f t="shared" si="1001"/>
        <v>1.687104360026612</v>
      </c>
      <c r="N9154" s="47">
        <f t="shared" si="998"/>
        <v>2733.1090632431114</v>
      </c>
      <c r="O9154" s="44">
        <f t="shared" si="999"/>
        <v>33</v>
      </c>
      <c r="P9154" s="47">
        <f t="shared" si="1000"/>
        <v>1812.9792163281977</v>
      </c>
    </row>
    <row r="9155" spans="1:16" x14ac:dyDescent="0.25">
      <c r="A9155" s="56">
        <v>22108</v>
      </c>
      <c r="B9155" s="43" t="s">
        <v>3020</v>
      </c>
      <c r="C9155" s="43" t="s">
        <v>4894</v>
      </c>
      <c r="D9155" s="57" t="s">
        <v>133</v>
      </c>
      <c r="E9155" s="44">
        <v>600</v>
      </c>
      <c r="F9155" s="58">
        <v>39021</v>
      </c>
      <c r="G9155" s="45">
        <v>130</v>
      </c>
      <c r="H9155" s="45">
        <v>-43.78</v>
      </c>
      <c r="I9155" s="59">
        <f t="shared" si="995"/>
        <v>86.22</v>
      </c>
      <c r="J9155" s="44">
        <f t="shared" si="996"/>
        <v>2006</v>
      </c>
      <c r="K9155" s="44">
        <f t="shared" si="997"/>
        <v>17</v>
      </c>
      <c r="L9155" s="59">
        <f>VLOOKUP(J9155,'SF CCI, BCI'!A:F,5)</f>
        <v>9108.66</v>
      </c>
      <c r="M9155" s="59">
        <f t="shared" si="1001"/>
        <v>1.687104360026612</v>
      </c>
      <c r="N9155" s="47">
        <f t="shared" si="998"/>
        <v>219.32356680345956</v>
      </c>
      <c r="O9155" s="44">
        <f t="shared" si="999"/>
        <v>33</v>
      </c>
      <c r="P9155" s="47">
        <f t="shared" si="1000"/>
        <v>145.46213792149447</v>
      </c>
    </row>
    <row r="9156" spans="1:16" x14ac:dyDescent="0.25">
      <c r="A9156" s="56">
        <v>22109</v>
      </c>
      <c r="B9156" s="43" t="s">
        <v>3020</v>
      </c>
      <c r="C9156" s="43" t="s">
        <v>4895</v>
      </c>
      <c r="D9156" s="57" t="s">
        <v>133</v>
      </c>
      <c r="E9156" s="44">
        <v>600</v>
      </c>
      <c r="F9156" s="58">
        <v>39021</v>
      </c>
      <c r="G9156" s="45">
        <v>520</v>
      </c>
      <c r="H9156" s="45">
        <v>-175.01</v>
      </c>
      <c r="I9156" s="59">
        <f t="shared" si="995"/>
        <v>344.99</v>
      </c>
      <c r="J9156" s="44">
        <f t="shared" si="996"/>
        <v>2006</v>
      </c>
      <c r="K9156" s="44">
        <f t="shared" si="997"/>
        <v>17</v>
      </c>
      <c r="L9156" s="59">
        <f>VLOOKUP(J9156,'SF CCI, BCI'!A:F,5)</f>
        <v>9108.66</v>
      </c>
      <c r="M9156" s="59">
        <f t="shared" si="1001"/>
        <v>1.687104360026612</v>
      </c>
      <c r="N9156" s="47">
        <f t="shared" si="998"/>
        <v>877.29426721383822</v>
      </c>
      <c r="O9156" s="44">
        <f t="shared" si="999"/>
        <v>33</v>
      </c>
      <c r="P9156" s="47">
        <f t="shared" si="1000"/>
        <v>582.0341331655809</v>
      </c>
    </row>
    <row r="9157" spans="1:16" x14ac:dyDescent="0.25">
      <c r="A9157" s="56">
        <v>22110</v>
      </c>
      <c r="B9157" s="43" t="s">
        <v>3020</v>
      </c>
      <c r="C9157" s="43" t="s">
        <v>4896</v>
      </c>
      <c r="D9157" s="57" t="s">
        <v>133</v>
      </c>
      <c r="E9157" s="44">
        <v>600</v>
      </c>
      <c r="F9157" s="58">
        <v>39021</v>
      </c>
      <c r="G9157" s="45">
        <v>1040</v>
      </c>
      <c r="H9157" s="45">
        <v>-350.10999999999996</v>
      </c>
      <c r="I9157" s="59">
        <f t="shared" si="995"/>
        <v>689.8900000000001</v>
      </c>
      <c r="J9157" s="44">
        <f t="shared" si="996"/>
        <v>2006</v>
      </c>
      <c r="K9157" s="44">
        <f t="shared" si="997"/>
        <v>17</v>
      </c>
      <c r="L9157" s="59">
        <f>VLOOKUP(J9157,'SF CCI, BCI'!A:F,5)</f>
        <v>9108.66</v>
      </c>
      <c r="M9157" s="59">
        <f t="shared" si="1001"/>
        <v>1.687104360026612</v>
      </c>
      <c r="N9157" s="47">
        <f t="shared" si="998"/>
        <v>1754.5885344276764</v>
      </c>
      <c r="O9157" s="44">
        <f t="shared" si="999"/>
        <v>33</v>
      </c>
      <c r="P9157" s="47">
        <f t="shared" si="1000"/>
        <v>1163.9164269387595</v>
      </c>
    </row>
    <row r="9158" spans="1:16" x14ac:dyDescent="0.25">
      <c r="A9158" s="56">
        <v>22111</v>
      </c>
      <c r="B9158" s="43" t="s">
        <v>3020</v>
      </c>
      <c r="C9158" s="43" t="s">
        <v>4897</v>
      </c>
      <c r="D9158" s="57" t="s">
        <v>133</v>
      </c>
      <c r="E9158" s="44">
        <v>600</v>
      </c>
      <c r="F9158" s="58">
        <v>39021</v>
      </c>
      <c r="G9158" s="45">
        <v>390</v>
      </c>
      <c r="H9158" s="45">
        <v>-131.27000000000001</v>
      </c>
      <c r="I9158" s="59">
        <f t="shared" si="995"/>
        <v>258.73</v>
      </c>
      <c r="J9158" s="44">
        <f t="shared" si="996"/>
        <v>2006</v>
      </c>
      <c r="K9158" s="44">
        <f t="shared" si="997"/>
        <v>17</v>
      </c>
      <c r="L9158" s="59">
        <f>VLOOKUP(J9158,'SF CCI, BCI'!A:F,5)</f>
        <v>9108.66</v>
      </c>
      <c r="M9158" s="59">
        <f t="shared" si="1001"/>
        <v>1.687104360026612</v>
      </c>
      <c r="N9158" s="47">
        <f t="shared" si="998"/>
        <v>657.97070041037864</v>
      </c>
      <c r="O9158" s="44">
        <f t="shared" si="999"/>
        <v>33</v>
      </c>
      <c r="P9158" s="47">
        <f t="shared" si="1000"/>
        <v>436.50451106968535</v>
      </c>
    </row>
    <row r="9159" spans="1:16" x14ac:dyDescent="0.25">
      <c r="A9159" s="56">
        <v>22112</v>
      </c>
      <c r="B9159" s="43" t="s">
        <v>3038</v>
      </c>
      <c r="C9159" s="43" t="s">
        <v>4898</v>
      </c>
      <c r="D9159" s="57" t="s">
        <v>133</v>
      </c>
      <c r="E9159" s="44">
        <v>600</v>
      </c>
      <c r="F9159" s="58">
        <v>39021</v>
      </c>
      <c r="G9159" s="45">
        <v>36247.99</v>
      </c>
      <c r="H9159" s="45">
        <v>-12202.66</v>
      </c>
      <c r="I9159" s="59">
        <f t="shared" si="995"/>
        <v>24045.329999999998</v>
      </c>
      <c r="J9159" s="44">
        <f t="shared" si="996"/>
        <v>2006</v>
      </c>
      <c r="K9159" s="44">
        <f t="shared" si="997"/>
        <v>17</v>
      </c>
      <c r="L9159" s="59">
        <f>VLOOKUP(J9159,'SF CCI, BCI'!A:F,5)</f>
        <v>9108.66</v>
      </c>
      <c r="M9159" s="59">
        <f t="shared" si="1001"/>
        <v>1.687104360026612</v>
      </c>
      <c r="N9159" s="47">
        <f t="shared" si="998"/>
        <v>61154.141971201032</v>
      </c>
      <c r="O9159" s="44">
        <f t="shared" si="999"/>
        <v>33</v>
      </c>
      <c r="P9159" s="47">
        <f t="shared" si="1000"/>
        <v>40566.981081278689</v>
      </c>
    </row>
    <row r="9160" spans="1:16" x14ac:dyDescent="0.25">
      <c r="A9160" s="56">
        <v>22120</v>
      </c>
      <c r="B9160" s="43" t="s">
        <v>4899</v>
      </c>
      <c r="C9160" s="43" t="s">
        <v>4900</v>
      </c>
      <c r="D9160" s="57" t="s">
        <v>165</v>
      </c>
      <c r="E9160" s="44">
        <v>600</v>
      </c>
      <c r="F9160" s="58">
        <v>39082</v>
      </c>
      <c r="G9160" s="45">
        <v>3283.71</v>
      </c>
      <c r="H9160" s="45">
        <v>-1094.49</v>
      </c>
      <c r="I9160" s="59">
        <f t="shared" si="995"/>
        <v>2189.2200000000003</v>
      </c>
      <c r="J9160" s="44">
        <f t="shared" si="996"/>
        <v>2006</v>
      </c>
      <c r="K9160" s="44">
        <f t="shared" si="997"/>
        <v>17</v>
      </c>
      <c r="L9160" s="59">
        <f>VLOOKUP(J9160,'SF CCI, BCI'!A:F,5)</f>
        <v>9108.66</v>
      </c>
      <c r="M9160" s="59">
        <f t="shared" si="1001"/>
        <v>1.687104360026612</v>
      </c>
      <c r="N9160" s="47">
        <f t="shared" si="998"/>
        <v>5539.9614580629859</v>
      </c>
      <c r="O9160" s="44">
        <f t="shared" si="999"/>
        <v>33</v>
      </c>
      <c r="P9160" s="47">
        <f t="shared" si="1000"/>
        <v>3693.44260705746</v>
      </c>
    </row>
    <row r="9161" spans="1:16" x14ac:dyDescent="0.25">
      <c r="A9161" s="56">
        <v>22122</v>
      </c>
      <c r="B9161" s="43" t="s">
        <v>3016</v>
      </c>
      <c r="C9161" s="43" t="s">
        <v>4901</v>
      </c>
      <c r="D9161" s="57" t="s">
        <v>133</v>
      </c>
      <c r="E9161" s="44">
        <v>600</v>
      </c>
      <c r="F9161" s="58">
        <v>39051</v>
      </c>
      <c r="G9161" s="45">
        <v>61171.31</v>
      </c>
      <c r="H9161" s="45">
        <v>-20489.050000000003</v>
      </c>
      <c r="I9161" s="59">
        <f t="shared" si="995"/>
        <v>40682.259999999995</v>
      </c>
      <c r="J9161" s="44">
        <f t="shared" si="996"/>
        <v>2006</v>
      </c>
      <c r="K9161" s="44">
        <f t="shared" si="997"/>
        <v>17</v>
      </c>
      <c r="L9161" s="59">
        <f>VLOOKUP(J9161,'SF CCI, BCI'!A:F,5)</f>
        <v>9108.66</v>
      </c>
      <c r="M9161" s="59">
        <f t="shared" si="1001"/>
        <v>1.687104360026612</v>
      </c>
      <c r="N9161" s="47">
        <f t="shared" si="998"/>
        <v>103202.38380953949</v>
      </c>
      <c r="O9161" s="44">
        <f t="shared" si="999"/>
        <v>33</v>
      </c>
      <c r="P9161" s="47">
        <f t="shared" si="1000"/>
        <v>68635.218221736228</v>
      </c>
    </row>
    <row r="9162" spans="1:16" x14ac:dyDescent="0.25">
      <c r="A9162" s="56">
        <v>22123</v>
      </c>
      <c r="B9162" s="43" t="s">
        <v>3016</v>
      </c>
      <c r="C9162" s="43" t="s">
        <v>4902</v>
      </c>
      <c r="D9162" s="57" t="s">
        <v>133</v>
      </c>
      <c r="E9162" s="44">
        <v>600</v>
      </c>
      <c r="F9162" s="58">
        <v>39051</v>
      </c>
      <c r="G9162" s="45">
        <v>61605.24</v>
      </c>
      <c r="H9162" s="45">
        <v>-20634.45</v>
      </c>
      <c r="I9162" s="59">
        <f t="shared" si="995"/>
        <v>40970.789999999994</v>
      </c>
      <c r="J9162" s="44">
        <f t="shared" si="996"/>
        <v>2006</v>
      </c>
      <c r="K9162" s="44">
        <f t="shared" si="997"/>
        <v>17</v>
      </c>
      <c r="L9162" s="59">
        <f>VLOOKUP(J9162,'SF CCI, BCI'!A:F,5)</f>
        <v>9108.66</v>
      </c>
      <c r="M9162" s="59">
        <f t="shared" si="1001"/>
        <v>1.687104360026612</v>
      </c>
      <c r="N9162" s="47">
        <f t="shared" si="998"/>
        <v>103934.46900448583</v>
      </c>
      <c r="O9162" s="44">
        <f t="shared" si="999"/>
        <v>33</v>
      </c>
      <c r="P9162" s="47">
        <f t="shared" si="1000"/>
        <v>69121.998442734708</v>
      </c>
    </row>
    <row r="9163" spans="1:16" x14ac:dyDescent="0.25">
      <c r="A9163" s="56">
        <v>22124</v>
      </c>
      <c r="B9163" s="43" t="s">
        <v>3016</v>
      </c>
      <c r="C9163" s="43" t="s">
        <v>4903</v>
      </c>
      <c r="D9163" s="57" t="s">
        <v>133</v>
      </c>
      <c r="E9163" s="44">
        <v>600</v>
      </c>
      <c r="F9163" s="58">
        <v>39051</v>
      </c>
      <c r="G9163" s="45">
        <v>8477.26</v>
      </c>
      <c r="H9163" s="45">
        <v>-2839.4</v>
      </c>
      <c r="I9163" s="59">
        <f t="shared" ref="I9163:I9226" si="1002">G9163+H9163</f>
        <v>5637.8600000000006</v>
      </c>
      <c r="J9163" s="44">
        <f t="shared" ref="J9163:J9226" si="1003">YEAR(F9163)</f>
        <v>2006</v>
      </c>
      <c r="K9163" s="44">
        <f t="shared" ref="K9163:K9226" si="1004">ROUND(($A$9-F9163)/365,0)</f>
        <v>17</v>
      </c>
      <c r="L9163" s="59">
        <f>VLOOKUP(J9163,'SF CCI, BCI'!A:F,5)</f>
        <v>9108.66</v>
      </c>
      <c r="M9163" s="59">
        <f t="shared" si="1001"/>
        <v>1.687104360026612</v>
      </c>
      <c r="N9163" s="47">
        <f t="shared" si="998"/>
        <v>14302.022307079198</v>
      </c>
      <c r="O9163" s="44">
        <f t="shared" si="999"/>
        <v>33</v>
      </c>
      <c r="P9163" s="47">
        <f t="shared" si="1000"/>
        <v>9511.6581872196366</v>
      </c>
    </row>
    <row r="9164" spans="1:16" x14ac:dyDescent="0.25">
      <c r="A9164" s="56">
        <v>22125</v>
      </c>
      <c r="B9164" s="43" t="s">
        <v>3016</v>
      </c>
      <c r="C9164" s="43" t="s">
        <v>4904</v>
      </c>
      <c r="D9164" s="57" t="s">
        <v>133</v>
      </c>
      <c r="E9164" s="44">
        <v>600</v>
      </c>
      <c r="F9164" s="58">
        <v>39051</v>
      </c>
      <c r="G9164" s="45">
        <v>46049.83</v>
      </c>
      <c r="H9164" s="45">
        <v>-15424.17</v>
      </c>
      <c r="I9164" s="59">
        <f t="shared" si="1002"/>
        <v>30625.660000000003</v>
      </c>
      <c r="J9164" s="44">
        <f t="shared" si="1003"/>
        <v>2006</v>
      </c>
      <c r="K9164" s="44">
        <f t="shared" si="1004"/>
        <v>17</v>
      </c>
      <c r="L9164" s="59">
        <f>VLOOKUP(J9164,'SF CCI, BCI'!A:F,5)</f>
        <v>9108.66</v>
      </c>
      <c r="M9164" s="59">
        <f t="shared" si="1001"/>
        <v>1.687104360026612</v>
      </c>
      <c r="N9164" s="47">
        <f t="shared" ref="N9164:N9227" si="1005">G9164*M9164</f>
        <v>77690.868971484277</v>
      </c>
      <c r="O9164" s="44">
        <f t="shared" ref="O9164:O9227" si="1006">IF(E9164="(blank)","",IF(K9164&gt;(E9164/12),0,(E9164/12)-K9164))</f>
        <v>33</v>
      </c>
      <c r="P9164" s="47">
        <f t="shared" ref="P9164:P9227" si="1007">M9164*I9164</f>
        <v>51668.684514692613</v>
      </c>
    </row>
    <row r="9165" spans="1:16" x14ac:dyDescent="0.25">
      <c r="A9165" s="56">
        <v>22126</v>
      </c>
      <c r="B9165" s="43" t="s">
        <v>3016</v>
      </c>
      <c r="C9165" s="43" t="s">
        <v>4905</v>
      </c>
      <c r="D9165" s="57" t="s">
        <v>133</v>
      </c>
      <c r="E9165" s="44">
        <v>600</v>
      </c>
      <c r="F9165" s="58">
        <v>39051</v>
      </c>
      <c r="G9165" s="45">
        <v>672.42</v>
      </c>
      <c r="H9165" s="45">
        <v>-225.25</v>
      </c>
      <c r="I9165" s="59">
        <f t="shared" si="1002"/>
        <v>447.16999999999996</v>
      </c>
      <c r="J9165" s="44">
        <f t="shared" si="1003"/>
        <v>2006</v>
      </c>
      <c r="K9165" s="44">
        <f t="shared" si="1004"/>
        <v>17</v>
      </c>
      <c r="L9165" s="59">
        <f>VLOOKUP(J9165,'SF CCI, BCI'!A:F,5)</f>
        <v>9108.66</v>
      </c>
      <c r="M9165" s="59">
        <f t="shared" si="1001"/>
        <v>1.687104360026612</v>
      </c>
      <c r="N9165" s="47">
        <f t="shared" si="1005"/>
        <v>1134.4427137690943</v>
      </c>
      <c r="O9165" s="44">
        <f t="shared" si="1006"/>
        <v>33</v>
      </c>
      <c r="P9165" s="47">
        <f t="shared" si="1007"/>
        <v>754.42245667309999</v>
      </c>
    </row>
    <row r="9166" spans="1:16" x14ac:dyDescent="0.25">
      <c r="A9166" s="56">
        <v>22127</v>
      </c>
      <c r="B9166" s="43" t="s">
        <v>3020</v>
      </c>
      <c r="C9166" s="43" t="s">
        <v>4906</v>
      </c>
      <c r="D9166" s="57" t="s">
        <v>133</v>
      </c>
      <c r="E9166" s="44">
        <v>600</v>
      </c>
      <c r="F9166" s="58">
        <v>39051</v>
      </c>
      <c r="G9166" s="45">
        <v>22248.639999999999</v>
      </c>
      <c r="H9166" s="45">
        <v>-7452.08</v>
      </c>
      <c r="I9166" s="59">
        <f t="shared" si="1002"/>
        <v>14796.56</v>
      </c>
      <c r="J9166" s="44">
        <f t="shared" si="1003"/>
        <v>2006</v>
      </c>
      <c r="K9166" s="44">
        <f t="shared" si="1004"/>
        <v>17</v>
      </c>
      <c r="L9166" s="59">
        <f>VLOOKUP(J9166,'SF CCI, BCI'!A:F,5)</f>
        <v>9108.66</v>
      </c>
      <c r="M9166" s="59">
        <f t="shared" si="1001"/>
        <v>1.687104360026612</v>
      </c>
      <c r="N9166" s="47">
        <f t="shared" si="1005"/>
        <v>37535.777548662481</v>
      </c>
      <c r="O9166" s="44">
        <f t="shared" si="1006"/>
        <v>33</v>
      </c>
      <c r="P9166" s="47">
        <f t="shared" si="1007"/>
        <v>24963.340889395364</v>
      </c>
    </row>
    <row r="9167" spans="1:16" x14ac:dyDescent="0.25">
      <c r="A9167" s="56">
        <v>22128</v>
      </c>
      <c r="B9167" s="43" t="s">
        <v>3020</v>
      </c>
      <c r="C9167" s="43" t="s">
        <v>4907</v>
      </c>
      <c r="D9167" s="57" t="s">
        <v>133</v>
      </c>
      <c r="E9167" s="44">
        <v>600</v>
      </c>
      <c r="F9167" s="58">
        <v>39051</v>
      </c>
      <c r="G9167" s="45">
        <v>757.38</v>
      </c>
      <c r="H9167" s="45">
        <v>-253.73</v>
      </c>
      <c r="I9167" s="59">
        <f t="shared" si="1002"/>
        <v>503.65</v>
      </c>
      <c r="J9167" s="44">
        <f t="shared" si="1003"/>
        <v>2006</v>
      </c>
      <c r="K9167" s="44">
        <f t="shared" si="1004"/>
        <v>17</v>
      </c>
      <c r="L9167" s="59">
        <f>VLOOKUP(J9167,'SF CCI, BCI'!A:F,5)</f>
        <v>9108.66</v>
      </c>
      <c r="M9167" s="59">
        <f t="shared" si="1001"/>
        <v>1.687104360026612</v>
      </c>
      <c r="N9167" s="47">
        <f t="shared" si="1005"/>
        <v>1277.7791001969554</v>
      </c>
      <c r="O9167" s="44">
        <f t="shared" si="1006"/>
        <v>33</v>
      </c>
      <c r="P9167" s="47">
        <f t="shared" si="1007"/>
        <v>849.71011092740309</v>
      </c>
    </row>
    <row r="9168" spans="1:16" x14ac:dyDescent="0.25">
      <c r="A9168" s="56">
        <v>22129</v>
      </c>
      <c r="B9168" s="43" t="s">
        <v>3020</v>
      </c>
      <c r="C9168" s="43" t="s">
        <v>4908</v>
      </c>
      <c r="D9168" s="57" t="s">
        <v>133</v>
      </c>
      <c r="E9168" s="44">
        <v>600</v>
      </c>
      <c r="F9168" s="58">
        <v>39051</v>
      </c>
      <c r="G9168" s="45">
        <v>244.66</v>
      </c>
      <c r="H9168" s="45">
        <v>-81.94</v>
      </c>
      <c r="I9168" s="59">
        <f t="shared" si="1002"/>
        <v>162.72</v>
      </c>
      <c r="J9168" s="44">
        <f t="shared" si="1003"/>
        <v>2006</v>
      </c>
      <c r="K9168" s="44">
        <f t="shared" si="1004"/>
        <v>17</v>
      </c>
      <c r="L9168" s="59">
        <f>VLOOKUP(J9168,'SF CCI, BCI'!A:F,5)</f>
        <v>9108.66</v>
      </c>
      <c r="M9168" s="59">
        <f t="shared" si="1001"/>
        <v>1.687104360026612</v>
      </c>
      <c r="N9168" s="47">
        <f t="shared" si="1005"/>
        <v>412.76695272411087</v>
      </c>
      <c r="O9168" s="44">
        <f t="shared" si="1006"/>
        <v>33</v>
      </c>
      <c r="P9168" s="47">
        <f t="shared" si="1007"/>
        <v>274.52562146353029</v>
      </c>
    </row>
    <row r="9169" spans="1:16" x14ac:dyDescent="0.25">
      <c r="A9169" s="56">
        <v>22130</v>
      </c>
      <c r="B9169" s="43" t="s">
        <v>3020</v>
      </c>
      <c r="C9169" s="43" t="s">
        <v>4909</v>
      </c>
      <c r="D9169" s="57" t="s">
        <v>133</v>
      </c>
      <c r="E9169" s="44">
        <v>600</v>
      </c>
      <c r="F9169" s="58">
        <v>39051</v>
      </c>
      <c r="G9169" s="45">
        <v>797.44</v>
      </c>
      <c r="H9169" s="45">
        <v>-267.12</v>
      </c>
      <c r="I9169" s="59">
        <f t="shared" si="1002"/>
        <v>530.32000000000005</v>
      </c>
      <c r="J9169" s="44">
        <f t="shared" si="1003"/>
        <v>2006</v>
      </c>
      <c r="K9169" s="44">
        <f t="shared" si="1004"/>
        <v>17</v>
      </c>
      <c r="L9169" s="59">
        <f>VLOOKUP(J9169,'SF CCI, BCI'!A:F,5)</f>
        <v>9108.66</v>
      </c>
      <c r="M9169" s="59">
        <f t="shared" si="1001"/>
        <v>1.687104360026612</v>
      </c>
      <c r="N9169" s="47">
        <f t="shared" si="1005"/>
        <v>1345.3645008596216</v>
      </c>
      <c r="O9169" s="44">
        <f t="shared" si="1006"/>
        <v>33</v>
      </c>
      <c r="P9169" s="47">
        <f t="shared" si="1007"/>
        <v>894.70518420931296</v>
      </c>
    </row>
    <row r="9170" spans="1:16" x14ac:dyDescent="0.25">
      <c r="A9170" s="56">
        <v>22131</v>
      </c>
      <c r="B9170" s="43" t="s">
        <v>3020</v>
      </c>
      <c r="C9170" s="43" t="s">
        <v>4910</v>
      </c>
      <c r="D9170" s="57" t="s">
        <v>133</v>
      </c>
      <c r="E9170" s="44">
        <v>600</v>
      </c>
      <c r="F9170" s="58">
        <v>39051</v>
      </c>
      <c r="G9170" s="45">
        <v>476.51</v>
      </c>
      <c r="H9170" s="45">
        <v>-159.56</v>
      </c>
      <c r="I9170" s="59">
        <f t="shared" si="1002"/>
        <v>316.95</v>
      </c>
      <c r="J9170" s="44">
        <f t="shared" si="1003"/>
        <v>2006</v>
      </c>
      <c r="K9170" s="44">
        <f t="shared" si="1004"/>
        <v>17</v>
      </c>
      <c r="L9170" s="59">
        <f>VLOOKUP(J9170,'SF CCI, BCI'!A:F,5)</f>
        <v>9108.66</v>
      </c>
      <c r="M9170" s="59">
        <f t="shared" si="1001"/>
        <v>1.687104360026612</v>
      </c>
      <c r="N9170" s="47">
        <f t="shared" si="1005"/>
        <v>803.92209859628088</v>
      </c>
      <c r="O9170" s="44">
        <f t="shared" si="1006"/>
        <v>33</v>
      </c>
      <c r="P9170" s="47">
        <f t="shared" si="1007"/>
        <v>534.72772691043463</v>
      </c>
    </row>
    <row r="9171" spans="1:16" x14ac:dyDescent="0.25">
      <c r="A9171" s="56">
        <v>22132</v>
      </c>
      <c r="B9171" s="43" t="s">
        <v>3020</v>
      </c>
      <c r="C9171" s="43" t="s">
        <v>4911</v>
      </c>
      <c r="D9171" s="57" t="s">
        <v>133</v>
      </c>
      <c r="E9171" s="44">
        <v>600</v>
      </c>
      <c r="F9171" s="58">
        <v>39051</v>
      </c>
      <c r="G9171" s="45">
        <v>2080</v>
      </c>
      <c r="H9171" s="45">
        <v>-696.67</v>
      </c>
      <c r="I9171" s="59">
        <f t="shared" si="1002"/>
        <v>1383.33</v>
      </c>
      <c r="J9171" s="44">
        <f t="shared" si="1003"/>
        <v>2006</v>
      </c>
      <c r="K9171" s="44">
        <f t="shared" si="1004"/>
        <v>17</v>
      </c>
      <c r="L9171" s="59">
        <f>VLOOKUP(J9171,'SF CCI, BCI'!A:F,5)</f>
        <v>9108.66</v>
      </c>
      <c r="M9171" s="59">
        <f t="shared" si="1001"/>
        <v>1.687104360026612</v>
      </c>
      <c r="N9171" s="47">
        <f t="shared" si="1005"/>
        <v>3509.1770688553529</v>
      </c>
      <c r="O9171" s="44">
        <f t="shared" si="1006"/>
        <v>33</v>
      </c>
      <c r="P9171" s="47">
        <f t="shared" si="1007"/>
        <v>2333.822074355613</v>
      </c>
    </row>
    <row r="9172" spans="1:16" x14ac:dyDescent="0.25">
      <c r="A9172" s="56">
        <v>22133</v>
      </c>
      <c r="B9172" s="43" t="s">
        <v>3020</v>
      </c>
      <c r="C9172" s="43" t="s">
        <v>4912</v>
      </c>
      <c r="D9172" s="57" t="s">
        <v>133</v>
      </c>
      <c r="E9172" s="44">
        <v>600</v>
      </c>
      <c r="F9172" s="58">
        <v>39051</v>
      </c>
      <c r="G9172" s="45">
        <v>390</v>
      </c>
      <c r="H9172" s="45">
        <v>-130.60999999999999</v>
      </c>
      <c r="I9172" s="59">
        <f t="shared" si="1002"/>
        <v>259.39</v>
      </c>
      <c r="J9172" s="44">
        <f t="shared" si="1003"/>
        <v>2006</v>
      </c>
      <c r="K9172" s="44">
        <f t="shared" si="1004"/>
        <v>17</v>
      </c>
      <c r="L9172" s="59">
        <f>VLOOKUP(J9172,'SF CCI, BCI'!A:F,5)</f>
        <v>9108.66</v>
      </c>
      <c r="M9172" s="59">
        <f t="shared" si="1001"/>
        <v>1.687104360026612</v>
      </c>
      <c r="N9172" s="47">
        <f t="shared" si="1005"/>
        <v>657.97070041037864</v>
      </c>
      <c r="O9172" s="44">
        <f t="shared" si="1006"/>
        <v>33</v>
      </c>
      <c r="P9172" s="47">
        <f t="shared" si="1007"/>
        <v>437.61799994730285</v>
      </c>
    </row>
    <row r="9173" spans="1:16" x14ac:dyDescent="0.25">
      <c r="A9173" s="56">
        <v>22134</v>
      </c>
      <c r="B9173" s="43" t="s">
        <v>3020</v>
      </c>
      <c r="C9173" s="43" t="s">
        <v>4913</v>
      </c>
      <c r="D9173" s="57" t="s">
        <v>133</v>
      </c>
      <c r="E9173" s="44">
        <v>600</v>
      </c>
      <c r="F9173" s="58">
        <v>39051</v>
      </c>
      <c r="G9173" s="45">
        <v>520</v>
      </c>
      <c r="H9173" s="45">
        <v>-174.13</v>
      </c>
      <c r="I9173" s="59">
        <f t="shared" si="1002"/>
        <v>345.87</v>
      </c>
      <c r="J9173" s="44">
        <f t="shared" si="1003"/>
        <v>2006</v>
      </c>
      <c r="K9173" s="44">
        <f t="shared" si="1004"/>
        <v>17</v>
      </c>
      <c r="L9173" s="59">
        <f>VLOOKUP(J9173,'SF CCI, BCI'!A:F,5)</f>
        <v>9108.66</v>
      </c>
      <c r="M9173" s="59">
        <f t="shared" si="1001"/>
        <v>1.687104360026612</v>
      </c>
      <c r="N9173" s="47">
        <f t="shared" si="1005"/>
        <v>877.29426721383822</v>
      </c>
      <c r="O9173" s="44">
        <f t="shared" si="1006"/>
        <v>33</v>
      </c>
      <c r="P9173" s="47">
        <f t="shared" si="1007"/>
        <v>583.51878500240434</v>
      </c>
    </row>
    <row r="9174" spans="1:16" x14ac:dyDescent="0.25">
      <c r="A9174" s="56">
        <v>22135</v>
      </c>
      <c r="B9174" s="43" t="s">
        <v>3020</v>
      </c>
      <c r="C9174" s="43" t="s">
        <v>4914</v>
      </c>
      <c r="D9174" s="57" t="s">
        <v>133</v>
      </c>
      <c r="E9174" s="44">
        <v>600</v>
      </c>
      <c r="F9174" s="58">
        <v>39051</v>
      </c>
      <c r="G9174" s="45">
        <v>390</v>
      </c>
      <c r="H9174" s="45">
        <v>-130.60999999999999</v>
      </c>
      <c r="I9174" s="59">
        <f t="shared" si="1002"/>
        <v>259.39</v>
      </c>
      <c r="J9174" s="44">
        <f t="shared" si="1003"/>
        <v>2006</v>
      </c>
      <c r="K9174" s="44">
        <f t="shared" si="1004"/>
        <v>17</v>
      </c>
      <c r="L9174" s="59">
        <f>VLOOKUP(J9174,'SF CCI, BCI'!A:F,5)</f>
        <v>9108.66</v>
      </c>
      <c r="M9174" s="59">
        <f t="shared" si="1001"/>
        <v>1.687104360026612</v>
      </c>
      <c r="N9174" s="47">
        <f t="shared" si="1005"/>
        <v>657.97070041037864</v>
      </c>
      <c r="O9174" s="44">
        <f t="shared" si="1006"/>
        <v>33</v>
      </c>
      <c r="P9174" s="47">
        <f t="shared" si="1007"/>
        <v>437.61799994730285</v>
      </c>
    </row>
    <row r="9175" spans="1:16" x14ac:dyDescent="0.25">
      <c r="A9175" s="56">
        <v>22136</v>
      </c>
      <c r="B9175" s="43" t="s">
        <v>3020</v>
      </c>
      <c r="C9175" s="43" t="s">
        <v>4915</v>
      </c>
      <c r="D9175" s="57" t="s">
        <v>133</v>
      </c>
      <c r="E9175" s="44">
        <v>600</v>
      </c>
      <c r="F9175" s="58">
        <v>39051</v>
      </c>
      <c r="G9175" s="45">
        <v>780</v>
      </c>
      <c r="H9175" s="45">
        <v>-261.26</v>
      </c>
      <c r="I9175" s="59">
        <f t="shared" si="1002"/>
        <v>518.74</v>
      </c>
      <c r="J9175" s="44">
        <f t="shared" si="1003"/>
        <v>2006</v>
      </c>
      <c r="K9175" s="44">
        <f t="shared" si="1004"/>
        <v>17</v>
      </c>
      <c r="L9175" s="59">
        <f>VLOOKUP(J9175,'SF CCI, BCI'!A:F,5)</f>
        <v>9108.66</v>
      </c>
      <c r="M9175" s="59">
        <f t="shared" si="1001"/>
        <v>1.687104360026612</v>
      </c>
      <c r="N9175" s="47">
        <f t="shared" si="1005"/>
        <v>1315.9414008207573</v>
      </c>
      <c r="O9175" s="44">
        <f t="shared" si="1006"/>
        <v>33</v>
      </c>
      <c r="P9175" s="47">
        <f t="shared" si="1007"/>
        <v>875.16851572020471</v>
      </c>
    </row>
    <row r="9176" spans="1:16" x14ac:dyDescent="0.25">
      <c r="A9176" s="56">
        <v>22137</v>
      </c>
      <c r="B9176" s="43" t="s">
        <v>4724</v>
      </c>
      <c r="C9176" s="43" t="s">
        <v>4916</v>
      </c>
      <c r="D9176" s="57" t="s">
        <v>133</v>
      </c>
      <c r="E9176" s="44">
        <v>600</v>
      </c>
      <c r="F9176" s="58">
        <v>39051</v>
      </c>
      <c r="G9176" s="45">
        <v>22113.91</v>
      </c>
      <c r="H9176" s="45">
        <v>-7406.99</v>
      </c>
      <c r="I9176" s="59">
        <f t="shared" si="1002"/>
        <v>14706.92</v>
      </c>
      <c r="J9176" s="44">
        <f t="shared" si="1003"/>
        <v>2006</v>
      </c>
      <c r="K9176" s="44">
        <f t="shared" si="1004"/>
        <v>17</v>
      </c>
      <c r="L9176" s="59">
        <f>VLOOKUP(J9176,'SF CCI, BCI'!A:F,5)</f>
        <v>9108.66</v>
      </c>
      <c r="M9176" s="59">
        <f t="shared" si="1001"/>
        <v>1.687104360026612</v>
      </c>
      <c r="N9176" s="47">
        <f t="shared" si="1005"/>
        <v>37308.473978236092</v>
      </c>
      <c r="O9176" s="44">
        <f t="shared" si="1006"/>
        <v>33</v>
      </c>
      <c r="P9176" s="47">
        <f t="shared" si="1007"/>
        <v>24812.108854562583</v>
      </c>
    </row>
    <row r="9177" spans="1:16" x14ac:dyDescent="0.25">
      <c r="A9177" s="56">
        <v>22138</v>
      </c>
      <c r="B9177" s="43" t="s">
        <v>3016</v>
      </c>
      <c r="C9177" s="43" t="s">
        <v>4917</v>
      </c>
      <c r="D9177" s="57" t="s">
        <v>133</v>
      </c>
      <c r="E9177" s="44">
        <v>600</v>
      </c>
      <c r="F9177" s="58">
        <v>39082</v>
      </c>
      <c r="G9177" s="45">
        <v>4172.8900000000003</v>
      </c>
      <c r="H9177" s="45">
        <v>-1390.84</v>
      </c>
      <c r="I9177" s="59">
        <f t="shared" si="1002"/>
        <v>2782.05</v>
      </c>
      <c r="J9177" s="44">
        <f t="shared" si="1003"/>
        <v>2006</v>
      </c>
      <c r="K9177" s="44">
        <f t="shared" si="1004"/>
        <v>17</v>
      </c>
      <c r="L9177" s="59">
        <f>VLOOKUP(J9177,'SF CCI, BCI'!A:F,5)</f>
        <v>9108.66</v>
      </c>
      <c r="M9177" s="59">
        <f t="shared" si="1001"/>
        <v>1.687104360026612</v>
      </c>
      <c r="N9177" s="47">
        <f t="shared" si="1005"/>
        <v>7040.10091291145</v>
      </c>
      <c r="O9177" s="44">
        <f t="shared" si="1006"/>
        <v>33</v>
      </c>
      <c r="P9177" s="47">
        <f t="shared" si="1007"/>
        <v>4693.6086848120367</v>
      </c>
    </row>
    <row r="9178" spans="1:16" x14ac:dyDescent="0.25">
      <c r="A9178" s="56">
        <v>22139</v>
      </c>
      <c r="B9178" s="43" t="s">
        <v>3016</v>
      </c>
      <c r="C9178" s="43" t="s">
        <v>4918</v>
      </c>
      <c r="D9178" s="57" t="s">
        <v>133</v>
      </c>
      <c r="E9178" s="44">
        <v>600</v>
      </c>
      <c r="F9178" s="58">
        <v>39082</v>
      </c>
      <c r="G9178" s="45">
        <v>36672.57</v>
      </c>
      <c r="H9178" s="45">
        <v>-12223.08</v>
      </c>
      <c r="I9178" s="59">
        <f t="shared" si="1002"/>
        <v>24449.489999999998</v>
      </c>
      <c r="J9178" s="44">
        <f t="shared" si="1003"/>
        <v>2006</v>
      </c>
      <c r="K9178" s="44">
        <f t="shared" si="1004"/>
        <v>17</v>
      </c>
      <c r="L9178" s="59">
        <f>VLOOKUP(J9178,'SF CCI, BCI'!A:F,5)</f>
        <v>9108.66</v>
      </c>
      <c r="M9178" s="59">
        <f t="shared" si="1001"/>
        <v>1.687104360026612</v>
      </c>
      <c r="N9178" s="47">
        <f t="shared" si="1005"/>
        <v>61870.45274038113</v>
      </c>
      <c r="O9178" s="44">
        <f t="shared" si="1006"/>
        <v>33</v>
      </c>
      <c r="P9178" s="47">
        <f t="shared" si="1007"/>
        <v>41248.841179427043</v>
      </c>
    </row>
    <row r="9179" spans="1:16" x14ac:dyDescent="0.25">
      <c r="A9179" s="56">
        <v>22140</v>
      </c>
      <c r="B9179" s="43" t="s">
        <v>3016</v>
      </c>
      <c r="C9179" s="43" t="s">
        <v>4919</v>
      </c>
      <c r="D9179" s="57" t="s">
        <v>133</v>
      </c>
      <c r="E9179" s="44">
        <v>600</v>
      </c>
      <c r="F9179" s="58">
        <v>39082</v>
      </c>
      <c r="G9179" s="45">
        <v>20986.1</v>
      </c>
      <c r="H9179" s="45">
        <v>-6994.7699999999995</v>
      </c>
      <c r="I9179" s="59">
        <f t="shared" si="1002"/>
        <v>13991.329999999998</v>
      </c>
      <c r="J9179" s="44">
        <f t="shared" si="1003"/>
        <v>2006</v>
      </c>
      <c r="K9179" s="44">
        <f t="shared" si="1004"/>
        <v>17</v>
      </c>
      <c r="L9179" s="59">
        <f>VLOOKUP(J9179,'SF CCI, BCI'!A:F,5)</f>
        <v>9108.66</v>
      </c>
      <c r="M9179" s="59">
        <f t="shared" si="1001"/>
        <v>1.687104360026612</v>
      </c>
      <c r="N9179" s="47">
        <f t="shared" si="1005"/>
        <v>35405.740809954477</v>
      </c>
      <c r="O9179" s="44">
        <f t="shared" si="1006"/>
        <v>33</v>
      </c>
      <c r="P9179" s="47">
        <f t="shared" si="1007"/>
        <v>23604.833845571135</v>
      </c>
    </row>
    <row r="9180" spans="1:16" x14ac:dyDescent="0.25">
      <c r="A9180" s="56">
        <v>22141</v>
      </c>
      <c r="B9180" s="43" t="s">
        <v>3016</v>
      </c>
      <c r="C9180" s="43" t="s">
        <v>4920</v>
      </c>
      <c r="D9180" s="57" t="s">
        <v>133</v>
      </c>
      <c r="E9180" s="44">
        <v>600</v>
      </c>
      <c r="F9180" s="58">
        <v>39082</v>
      </c>
      <c r="G9180" s="45">
        <v>13864.22</v>
      </c>
      <c r="H9180" s="45">
        <v>-4620.96</v>
      </c>
      <c r="I9180" s="59">
        <f t="shared" si="1002"/>
        <v>9243.2599999999984</v>
      </c>
      <c r="J9180" s="44">
        <f t="shared" si="1003"/>
        <v>2006</v>
      </c>
      <c r="K9180" s="44">
        <f t="shared" si="1004"/>
        <v>17</v>
      </c>
      <c r="L9180" s="59">
        <f>VLOOKUP(J9180,'SF CCI, BCI'!A:F,5)</f>
        <v>9108.66</v>
      </c>
      <c r="M9180" s="59">
        <f t="shared" si="1001"/>
        <v>1.687104360026612</v>
      </c>
      <c r="N9180" s="47">
        <f t="shared" si="1005"/>
        <v>23390.386010368155</v>
      </c>
      <c r="O9180" s="44">
        <f t="shared" si="1006"/>
        <v>33</v>
      </c>
      <c r="P9180" s="47">
        <f t="shared" si="1007"/>
        <v>15594.344246859579</v>
      </c>
    </row>
    <row r="9181" spans="1:16" x14ac:dyDescent="0.25">
      <c r="A9181" s="56">
        <v>22142</v>
      </c>
      <c r="B9181" s="43" t="s">
        <v>3016</v>
      </c>
      <c r="C9181" s="43" t="s">
        <v>4921</v>
      </c>
      <c r="D9181" s="57" t="s">
        <v>133</v>
      </c>
      <c r="E9181" s="44">
        <v>600</v>
      </c>
      <c r="F9181" s="58">
        <v>39082</v>
      </c>
      <c r="G9181" s="45">
        <v>15998.58</v>
      </c>
      <c r="H9181" s="45">
        <v>-5332.38</v>
      </c>
      <c r="I9181" s="59">
        <f t="shared" si="1002"/>
        <v>10666.2</v>
      </c>
      <c r="J9181" s="44">
        <f t="shared" si="1003"/>
        <v>2006</v>
      </c>
      <c r="K9181" s="44">
        <f t="shared" si="1004"/>
        <v>17</v>
      </c>
      <c r="L9181" s="59">
        <f>VLOOKUP(J9181,'SF CCI, BCI'!A:F,5)</f>
        <v>9108.66</v>
      </c>
      <c r="M9181" s="59">
        <f t="shared" si="1001"/>
        <v>1.687104360026612</v>
      </c>
      <c r="N9181" s="47">
        <f t="shared" si="1005"/>
        <v>26991.274072234555</v>
      </c>
      <c r="O9181" s="44">
        <f t="shared" si="1006"/>
        <v>33</v>
      </c>
      <c r="P9181" s="47">
        <f t="shared" si="1007"/>
        <v>17994.992524915851</v>
      </c>
    </row>
    <row r="9182" spans="1:16" x14ac:dyDescent="0.25">
      <c r="A9182" s="56">
        <v>22143</v>
      </c>
      <c r="B9182" s="43" t="s">
        <v>3016</v>
      </c>
      <c r="C9182" s="43" t="s">
        <v>4922</v>
      </c>
      <c r="D9182" s="57" t="s">
        <v>133</v>
      </c>
      <c r="E9182" s="44">
        <v>600</v>
      </c>
      <c r="F9182" s="58">
        <v>39082</v>
      </c>
      <c r="G9182" s="45">
        <v>723.2</v>
      </c>
      <c r="H9182" s="45">
        <v>-241</v>
      </c>
      <c r="I9182" s="59">
        <f t="shared" si="1002"/>
        <v>482.20000000000005</v>
      </c>
      <c r="J9182" s="44">
        <f t="shared" si="1003"/>
        <v>2006</v>
      </c>
      <c r="K9182" s="44">
        <f t="shared" si="1004"/>
        <v>17</v>
      </c>
      <c r="L9182" s="59">
        <f>VLOOKUP(J9182,'SF CCI, BCI'!A:F,5)</f>
        <v>9108.66</v>
      </c>
      <c r="M9182" s="59">
        <f t="shared" si="1001"/>
        <v>1.687104360026612</v>
      </c>
      <c r="N9182" s="47">
        <f t="shared" si="1005"/>
        <v>1220.1138731712458</v>
      </c>
      <c r="O9182" s="44">
        <f t="shared" si="1006"/>
        <v>33</v>
      </c>
      <c r="P9182" s="47">
        <f t="shared" si="1007"/>
        <v>813.52172240483242</v>
      </c>
    </row>
    <row r="9183" spans="1:16" x14ac:dyDescent="0.25">
      <c r="A9183" s="56">
        <v>22144</v>
      </c>
      <c r="B9183" s="43" t="s">
        <v>3016</v>
      </c>
      <c r="C9183" s="43" t="s">
        <v>4923</v>
      </c>
      <c r="D9183" s="57" t="s">
        <v>133</v>
      </c>
      <c r="E9183" s="44">
        <v>600</v>
      </c>
      <c r="F9183" s="58">
        <v>39082</v>
      </c>
      <c r="G9183" s="45">
        <v>806.59</v>
      </c>
      <c r="H9183" s="45">
        <v>-268.83</v>
      </c>
      <c r="I9183" s="59">
        <f t="shared" si="1002"/>
        <v>537.76</v>
      </c>
      <c r="J9183" s="44">
        <f t="shared" si="1003"/>
        <v>2006</v>
      </c>
      <c r="K9183" s="44">
        <f t="shared" si="1004"/>
        <v>17</v>
      </c>
      <c r="L9183" s="59">
        <f>VLOOKUP(J9183,'SF CCI, BCI'!A:F,5)</f>
        <v>9108.66</v>
      </c>
      <c r="M9183" s="59">
        <f t="shared" ref="M9183:M9246" si="1008">$M$9/L9183</f>
        <v>1.687104360026612</v>
      </c>
      <c r="N9183" s="47">
        <f t="shared" si="1005"/>
        <v>1360.8015057538651</v>
      </c>
      <c r="O9183" s="44">
        <f t="shared" si="1006"/>
        <v>33</v>
      </c>
      <c r="P9183" s="47">
        <f t="shared" si="1007"/>
        <v>907.25724064791086</v>
      </c>
    </row>
    <row r="9184" spans="1:16" x14ac:dyDescent="0.25">
      <c r="A9184" s="56">
        <v>22145</v>
      </c>
      <c r="B9184" s="43" t="s">
        <v>3307</v>
      </c>
      <c r="C9184" s="43" t="s">
        <v>4924</v>
      </c>
      <c r="D9184" s="57" t="s">
        <v>133</v>
      </c>
      <c r="E9184" s="44">
        <v>600</v>
      </c>
      <c r="F9184" s="58">
        <v>39082</v>
      </c>
      <c r="G9184" s="45">
        <v>5016.8</v>
      </c>
      <c r="H9184" s="45">
        <v>-1672.09</v>
      </c>
      <c r="I9184" s="59">
        <f t="shared" si="1002"/>
        <v>3344.71</v>
      </c>
      <c r="J9184" s="44">
        <f t="shared" si="1003"/>
        <v>2006</v>
      </c>
      <c r="K9184" s="44">
        <f t="shared" si="1004"/>
        <v>17</v>
      </c>
      <c r="L9184" s="59">
        <f>VLOOKUP(J9184,'SF CCI, BCI'!A:F,5)</f>
        <v>9108.66</v>
      </c>
      <c r="M9184" s="59">
        <f t="shared" si="1008"/>
        <v>1.687104360026612</v>
      </c>
      <c r="N9184" s="47">
        <f t="shared" si="1005"/>
        <v>8463.8651533815082</v>
      </c>
      <c r="O9184" s="44">
        <f t="shared" si="1006"/>
        <v>33</v>
      </c>
      <c r="P9184" s="47">
        <f t="shared" si="1007"/>
        <v>5642.8748240246096</v>
      </c>
    </row>
    <row r="9185" spans="1:16" x14ac:dyDescent="0.25">
      <c r="A9185" s="56">
        <v>22146</v>
      </c>
      <c r="B9185" s="43" t="s">
        <v>3020</v>
      </c>
      <c r="C9185" s="43" t="s">
        <v>4925</v>
      </c>
      <c r="D9185" s="57" t="s">
        <v>133</v>
      </c>
      <c r="E9185" s="44">
        <v>600</v>
      </c>
      <c r="F9185" s="58">
        <v>39082</v>
      </c>
      <c r="G9185" s="45">
        <v>13740.44</v>
      </c>
      <c r="H9185" s="45">
        <v>-4579.7299999999996</v>
      </c>
      <c r="I9185" s="59">
        <f t="shared" si="1002"/>
        <v>9160.7100000000009</v>
      </c>
      <c r="J9185" s="44">
        <f t="shared" si="1003"/>
        <v>2006</v>
      </c>
      <c r="K9185" s="44">
        <f t="shared" si="1004"/>
        <v>17</v>
      </c>
      <c r="L9185" s="59">
        <f>VLOOKUP(J9185,'SF CCI, BCI'!A:F,5)</f>
        <v>9108.66</v>
      </c>
      <c r="M9185" s="59">
        <f t="shared" si="1008"/>
        <v>1.687104360026612</v>
      </c>
      <c r="N9185" s="47">
        <f t="shared" si="1005"/>
        <v>23181.556232684063</v>
      </c>
      <c r="O9185" s="44">
        <f t="shared" si="1006"/>
        <v>33</v>
      </c>
      <c r="P9185" s="47">
        <f t="shared" si="1007"/>
        <v>15455.073781939387</v>
      </c>
    </row>
    <row r="9186" spans="1:16" x14ac:dyDescent="0.25">
      <c r="A9186" s="56">
        <v>22147</v>
      </c>
      <c r="B9186" s="43" t="s">
        <v>3020</v>
      </c>
      <c r="C9186" s="43" t="s">
        <v>4926</v>
      </c>
      <c r="D9186" s="57" t="s">
        <v>133</v>
      </c>
      <c r="E9186" s="44">
        <v>600</v>
      </c>
      <c r="F9186" s="58">
        <v>39082</v>
      </c>
      <c r="G9186" s="45">
        <v>5484.06</v>
      </c>
      <c r="H9186" s="45">
        <v>-1827.84</v>
      </c>
      <c r="I9186" s="59">
        <f t="shared" si="1002"/>
        <v>3656.2200000000003</v>
      </c>
      <c r="J9186" s="44">
        <f t="shared" si="1003"/>
        <v>2006</v>
      </c>
      <c r="K9186" s="44">
        <f t="shared" si="1004"/>
        <v>17</v>
      </c>
      <c r="L9186" s="59">
        <f>VLOOKUP(J9186,'SF CCI, BCI'!A:F,5)</f>
        <v>9108.66</v>
      </c>
      <c r="M9186" s="59">
        <f t="shared" si="1008"/>
        <v>1.687104360026612</v>
      </c>
      <c r="N9186" s="47">
        <f t="shared" si="1005"/>
        <v>9252.1815366475421</v>
      </c>
      <c r="O9186" s="44">
        <f t="shared" si="1006"/>
        <v>33</v>
      </c>
      <c r="P9186" s="47">
        <f t="shared" si="1007"/>
        <v>6168.4247032164994</v>
      </c>
    </row>
    <row r="9187" spans="1:16" x14ac:dyDescent="0.25">
      <c r="A9187" s="56">
        <v>22148</v>
      </c>
      <c r="B9187" s="43" t="s">
        <v>3020</v>
      </c>
      <c r="C9187" s="43" t="s">
        <v>4927</v>
      </c>
      <c r="D9187" s="57" t="s">
        <v>133</v>
      </c>
      <c r="E9187" s="44">
        <v>600</v>
      </c>
      <c r="F9187" s="58">
        <v>39082</v>
      </c>
      <c r="G9187" s="45">
        <v>182.07</v>
      </c>
      <c r="H9187" s="45">
        <v>-60.7</v>
      </c>
      <c r="I9187" s="59">
        <f t="shared" si="1002"/>
        <v>121.36999999999999</v>
      </c>
      <c r="J9187" s="44">
        <f t="shared" si="1003"/>
        <v>2006</v>
      </c>
      <c r="K9187" s="44">
        <f t="shared" si="1004"/>
        <v>17</v>
      </c>
      <c r="L9187" s="59">
        <f>VLOOKUP(J9187,'SF CCI, BCI'!A:F,5)</f>
        <v>9108.66</v>
      </c>
      <c r="M9187" s="59">
        <f t="shared" si="1008"/>
        <v>1.687104360026612</v>
      </c>
      <c r="N9187" s="47">
        <f t="shared" si="1005"/>
        <v>307.17109083004522</v>
      </c>
      <c r="O9187" s="44">
        <f t="shared" si="1006"/>
        <v>33</v>
      </c>
      <c r="P9187" s="47">
        <f t="shared" si="1007"/>
        <v>204.7638561764299</v>
      </c>
    </row>
    <row r="9188" spans="1:16" x14ac:dyDescent="0.25">
      <c r="A9188" s="56">
        <v>22149</v>
      </c>
      <c r="B9188" s="43" t="s">
        <v>3020</v>
      </c>
      <c r="C9188" s="43" t="s">
        <v>4928</v>
      </c>
      <c r="D9188" s="57" t="s">
        <v>133</v>
      </c>
      <c r="E9188" s="44">
        <v>600</v>
      </c>
      <c r="F9188" s="58">
        <v>39082</v>
      </c>
      <c r="G9188" s="45">
        <v>4123.4399999999996</v>
      </c>
      <c r="H9188" s="45">
        <v>-1374.36</v>
      </c>
      <c r="I9188" s="59">
        <f t="shared" si="1002"/>
        <v>2749.08</v>
      </c>
      <c r="J9188" s="44">
        <f t="shared" si="1003"/>
        <v>2006</v>
      </c>
      <c r="K9188" s="44">
        <f t="shared" si="1004"/>
        <v>17</v>
      </c>
      <c r="L9188" s="59">
        <f>VLOOKUP(J9188,'SF CCI, BCI'!A:F,5)</f>
        <v>9108.66</v>
      </c>
      <c r="M9188" s="59">
        <f t="shared" si="1008"/>
        <v>1.687104360026612</v>
      </c>
      <c r="N9188" s="47">
        <f t="shared" si="1005"/>
        <v>6956.6736023081321</v>
      </c>
      <c r="O9188" s="44">
        <f t="shared" si="1006"/>
        <v>33</v>
      </c>
      <c r="P9188" s="47">
        <f t="shared" si="1007"/>
        <v>4637.9848540619587</v>
      </c>
    </row>
    <row r="9189" spans="1:16" x14ac:dyDescent="0.25">
      <c r="A9189" s="56">
        <v>22150</v>
      </c>
      <c r="B9189" s="43" t="s">
        <v>3020</v>
      </c>
      <c r="C9189" s="43" t="s">
        <v>4929</v>
      </c>
      <c r="D9189" s="57" t="s">
        <v>133</v>
      </c>
      <c r="E9189" s="44">
        <v>600</v>
      </c>
      <c r="F9189" s="58">
        <v>39082</v>
      </c>
      <c r="G9189" s="45">
        <v>2003.79</v>
      </c>
      <c r="H9189" s="45">
        <v>-667.9</v>
      </c>
      <c r="I9189" s="59">
        <f t="shared" si="1002"/>
        <v>1335.8899999999999</v>
      </c>
      <c r="J9189" s="44">
        <f t="shared" si="1003"/>
        <v>2006</v>
      </c>
      <c r="K9189" s="44">
        <f t="shared" si="1004"/>
        <v>17</v>
      </c>
      <c r="L9189" s="59">
        <f>VLOOKUP(J9189,'SF CCI, BCI'!A:F,5)</f>
        <v>9108.66</v>
      </c>
      <c r="M9189" s="59">
        <f t="shared" si="1008"/>
        <v>1.687104360026612</v>
      </c>
      <c r="N9189" s="47">
        <f t="shared" si="1005"/>
        <v>3380.602845577725</v>
      </c>
      <c r="O9189" s="44">
        <f t="shared" si="1006"/>
        <v>33</v>
      </c>
      <c r="P9189" s="47">
        <f t="shared" si="1007"/>
        <v>2253.7858435159505</v>
      </c>
    </row>
    <row r="9190" spans="1:16" x14ac:dyDescent="0.25">
      <c r="A9190" s="56">
        <v>22151</v>
      </c>
      <c r="B9190" s="43" t="s">
        <v>3020</v>
      </c>
      <c r="C9190" s="43" t="s">
        <v>4930</v>
      </c>
      <c r="D9190" s="57" t="s">
        <v>133</v>
      </c>
      <c r="E9190" s="44">
        <v>600</v>
      </c>
      <c r="F9190" s="58">
        <v>39082</v>
      </c>
      <c r="G9190" s="45">
        <v>6519.1</v>
      </c>
      <c r="H9190" s="45">
        <v>-2172.86</v>
      </c>
      <c r="I9190" s="59">
        <f t="shared" si="1002"/>
        <v>4346.24</v>
      </c>
      <c r="J9190" s="44">
        <f t="shared" si="1003"/>
        <v>2006</v>
      </c>
      <c r="K9190" s="44">
        <f t="shared" si="1004"/>
        <v>17</v>
      </c>
      <c r="L9190" s="59">
        <f>VLOOKUP(J9190,'SF CCI, BCI'!A:F,5)</f>
        <v>9108.66</v>
      </c>
      <c r="M9190" s="59">
        <f t="shared" si="1008"/>
        <v>1.687104360026612</v>
      </c>
      <c r="N9190" s="47">
        <f t="shared" si="1005"/>
        <v>10998.402033449487</v>
      </c>
      <c r="O9190" s="44">
        <f t="shared" si="1006"/>
        <v>33</v>
      </c>
      <c r="P9190" s="47">
        <f t="shared" si="1007"/>
        <v>7332.5604537220615</v>
      </c>
    </row>
    <row r="9191" spans="1:16" x14ac:dyDescent="0.25">
      <c r="A9191" s="56">
        <v>22152</v>
      </c>
      <c r="B9191" s="43" t="s">
        <v>3020</v>
      </c>
      <c r="C9191" s="43" t="s">
        <v>4931</v>
      </c>
      <c r="D9191" s="57" t="s">
        <v>133</v>
      </c>
      <c r="E9191" s="44">
        <v>600</v>
      </c>
      <c r="F9191" s="58">
        <v>39082</v>
      </c>
      <c r="G9191" s="45">
        <v>6970.5</v>
      </c>
      <c r="H9191" s="45">
        <v>-2323.2999999999997</v>
      </c>
      <c r="I9191" s="59">
        <f t="shared" si="1002"/>
        <v>4647.2000000000007</v>
      </c>
      <c r="J9191" s="44">
        <f t="shared" si="1003"/>
        <v>2006</v>
      </c>
      <c r="K9191" s="44">
        <f t="shared" si="1004"/>
        <v>17</v>
      </c>
      <c r="L9191" s="59">
        <f>VLOOKUP(J9191,'SF CCI, BCI'!A:F,5)</f>
        <v>9108.66</v>
      </c>
      <c r="M9191" s="59">
        <f t="shared" si="1008"/>
        <v>1.687104360026612</v>
      </c>
      <c r="N9191" s="47">
        <f t="shared" si="1005"/>
        <v>11759.9609415655</v>
      </c>
      <c r="O9191" s="44">
        <f t="shared" si="1006"/>
        <v>33</v>
      </c>
      <c r="P9191" s="47">
        <f t="shared" si="1007"/>
        <v>7840.3113819156724</v>
      </c>
    </row>
    <row r="9192" spans="1:16" x14ac:dyDescent="0.25">
      <c r="A9192" s="56">
        <v>22153</v>
      </c>
      <c r="B9192" s="43" t="s">
        <v>3020</v>
      </c>
      <c r="C9192" s="43" t="s">
        <v>4932</v>
      </c>
      <c r="D9192" s="57" t="s">
        <v>133</v>
      </c>
      <c r="E9192" s="44">
        <v>600</v>
      </c>
      <c r="F9192" s="58">
        <v>39082</v>
      </c>
      <c r="G9192" s="45">
        <v>4843.71</v>
      </c>
      <c r="H9192" s="45">
        <v>-1614.4</v>
      </c>
      <c r="I9192" s="59">
        <f t="shared" si="1002"/>
        <v>3229.31</v>
      </c>
      <c r="J9192" s="44">
        <f t="shared" si="1003"/>
        <v>2006</v>
      </c>
      <c r="K9192" s="44">
        <f t="shared" si="1004"/>
        <v>17</v>
      </c>
      <c r="L9192" s="59">
        <f>VLOOKUP(J9192,'SF CCI, BCI'!A:F,5)</f>
        <v>9108.66</v>
      </c>
      <c r="M9192" s="59">
        <f t="shared" si="1008"/>
        <v>1.687104360026612</v>
      </c>
      <c r="N9192" s="47">
        <f t="shared" si="1005"/>
        <v>8171.8442597045014</v>
      </c>
      <c r="O9192" s="44">
        <f t="shared" si="1006"/>
        <v>33</v>
      </c>
      <c r="P9192" s="47">
        <f t="shared" si="1007"/>
        <v>5448.1829808775383</v>
      </c>
    </row>
    <row r="9193" spans="1:16" x14ac:dyDescent="0.25">
      <c r="A9193" s="56">
        <v>22154</v>
      </c>
      <c r="B9193" s="43" t="s">
        <v>3020</v>
      </c>
      <c r="C9193" s="43" t="s">
        <v>4933</v>
      </c>
      <c r="D9193" s="57" t="s">
        <v>133</v>
      </c>
      <c r="E9193" s="44">
        <v>600</v>
      </c>
      <c r="F9193" s="58">
        <v>39082</v>
      </c>
      <c r="G9193" s="45">
        <v>1644.03</v>
      </c>
      <c r="H9193" s="45">
        <v>-548</v>
      </c>
      <c r="I9193" s="59">
        <f t="shared" si="1002"/>
        <v>1096.03</v>
      </c>
      <c r="J9193" s="44">
        <f t="shared" si="1003"/>
        <v>2006</v>
      </c>
      <c r="K9193" s="44">
        <f t="shared" si="1004"/>
        <v>17</v>
      </c>
      <c r="L9193" s="59">
        <f>VLOOKUP(J9193,'SF CCI, BCI'!A:F,5)</f>
        <v>9108.66</v>
      </c>
      <c r="M9193" s="59">
        <f t="shared" si="1008"/>
        <v>1.687104360026612</v>
      </c>
      <c r="N9193" s="47">
        <f t="shared" si="1005"/>
        <v>2773.650181014551</v>
      </c>
      <c r="O9193" s="44">
        <f t="shared" si="1006"/>
        <v>33</v>
      </c>
      <c r="P9193" s="47">
        <f t="shared" si="1007"/>
        <v>1849.1169917199675</v>
      </c>
    </row>
    <row r="9194" spans="1:16" x14ac:dyDescent="0.25">
      <c r="A9194" s="56">
        <v>22155</v>
      </c>
      <c r="B9194" s="43" t="s">
        <v>3020</v>
      </c>
      <c r="C9194" s="43" t="s">
        <v>4934</v>
      </c>
      <c r="D9194" s="57" t="s">
        <v>133</v>
      </c>
      <c r="E9194" s="44">
        <v>600</v>
      </c>
      <c r="F9194" s="58">
        <v>39082</v>
      </c>
      <c r="G9194" s="45">
        <v>6966.9</v>
      </c>
      <c r="H9194" s="45">
        <v>-2322.14</v>
      </c>
      <c r="I9194" s="59">
        <f t="shared" si="1002"/>
        <v>4644.76</v>
      </c>
      <c r="J9194" s="44">
        <f t="shared" si="1003"/>
        <v>2006</v>
      </c>
      <c r="K9194" s="44">
        <f t="shared" si="1004"/>
        <v>17</v>
      </c>
      <c r="L9194" s="59">
        <f>VLOOKUP(J9194,'SF CCI, BCI'!A:F,5)</f>
        <v>9108.66</v>
      </c>
      <c r="M9194" s="59">
        <f t="shared" si="1008"/>
        <v>1.687104360026612</v>
      </c>
      <c r="N9194" s="47">
        <f t="shared" si="1005"/>
        <v>11753.887365869403</v>
      </c>
      <c r="O9194" s="44">
        <f t="shared" si="1006"/>
        <v>33</v>
      </c>
      <c r="P9194" s="47">
        <f t="shared" si="1007"/>
        <v>7836.1948472772065</v>
      </c>
    </row>
    <row r="9195" spans="1:16" x14ac:dyDescent="0.25">
      <c r="A9195" s="56">
        <v>22156</v>
      </c>
      <c r="B9195" s="43" t="s">
        <v>3020</v>
      </c>
      <c r="C9195" s="43" t="s">
        <v>4935</v>
      </c>
      <c r="D9195" s="57" t="s">
        <v>133</v>
      </c>
      <c r="E9195" s="44">
        <v>600</v>
      </c>
      <c r="F9195" s="58">
        <v>39082</v>
      </c>
      <c r="G9195" s="45">
        <v>408.9</v>
      </c>
      <c r="H9195" s="45">
        <v>-136.26</v>
      </c>
      <c r="I9195" s="59">
        <f t="shared" si="1002"/>
        <v>272.64</v>
      </c>
      <c r="J9195" s="44">
        <f t="shared" si="1003"/>
        <v>2006</v>
      </c>
      <c r="K9195" s="44">
        <f t="shared" si="1004"/>
        <v>17</v>
      </c>
      <c r="L9195" s="59">
        <f>VLOOKUP(J9195,'SF CCI, BCI'!A:F,5)</f>
        <v>9108.66</v>
      </c>
      <c r="M9195" s="59">
        <f t="shared" si="1008"/>
        <v>1.687104360026612</v>
      </c>
      <c r="N9195" s="47">
        <f t="shared" si="1005"/>
        <v>689.8569728148816</v>
      </c>
      <c r="O9195" s="44">
        <f t="shared" si="1006"/>
        <v>33</v>
      </c>
      <c r="P9195" s="47">
        <f t="shared" si="1007"/>
        <v>459.97213271765548</v>
      </c>
    </row>
    <row r="9196" spans="1:16" x14ac:dyDescent="0.25">
      <c r="A9196" s="56">
        <v>22157</v>
      </c>
      <c r="B9196" s="43" t="s">
        <v>3020</v>
      </c>
      <c r="C9196" s="43" t="s">
        <v>4936</v>
      </c>
      <c r="D9196" s="57" t="s">
        <v>133</v>
      </c>
      <c r="E9196" s="44">
        <v>600</v>
      </c>
      <c r="F9196" s="58">
        <v>39082</v>
      </c>
      <c r="G9196" s="45">
        <v>1890</v>
      </c>
      <c r="H9196" s="45">
        <v>-629.94000000000005</v>
      </c>
      <c r="I9196" s="59">
        <f t="shared" si="1002"/>
        <v>1260.06</v>
      </c>
      <c r="J9196" s="44">
        <f t="shared" si="1003"/>
        <v>2006</v>
      </c>
      <c r="K9196" s="44">
        <f t="shared" si="1004"/>
        <v>17</v>
      </c>
      <c r="L9196" s="59">
        <f>VLOOKUP(J9196,'SF CCI, BCI'!A:F,5)</f>
        <v>9108.66</v>
      </c>
      <c r="M9196" s="59">
        <f t="shared" si="1008"/>
        <v>1.687104360026612</v>
      </c>
      <c r="N9196" s="47">
        <f t="shared" si="1005"/>
        <v>3188.6272404502965</v>
      </c>
      <c r="O9196" s="44">
        <f t="shared" si="1006"/>
        <v>33</v>
      </c>
      <c r="P9196" s="47">
        <f t="shared" si="1007"/>
        <v>2125.8527198951329</v>
      </c>
    </row>
    <row r="9197" spans="1:16" x14ac:dyDescent="0.25">
      <c r="A9197" s="56">
        <v>22158</v>
      </c>
      <c r="B9197" s="43" t="s">
        <v>3020</v>
      </c>
      <c r="C9197" s="43" t="s">
        <v>4937</v>
      </c>
      <c r="D9197" s="57" t="s">
        <v>133</v>
      </c>
      <c r="E9197" s="44">
        <v>600</v>
      </c>
      <c r="F9197" s="58">
        <v>39082</v>
      </c>
      <c r="G9197" s="45">
        <v>250</v>
      </c>
      <c r="H9197" s="45">
        <v>-83.36</v>
      </c>
      <c r="I9197" s="59">
        <f t="shared" si="1002"/>
        <v>166.64</v>
      </c>
      <c r="J9197" s="44">
        <f t="shared" si="1003"/>
        <v>2006</v>
      </c>
      <c r="K9197" s="44">
        <f t="shared" si="1004"/>
        <v>17</v>
      </c>
      <c r="L9197" s="59">
        <f>VLOOKUP(J9197,'SF CCI, BCI'!A:F,5)</f>
        <v>9108.66</v>
      </c>
      <c r="M9197" s="59">
        <f t="shared" si="1008"/>
        <v>1.687104360026612</v>
      </c>
      <c r="N9197" s="47">
        <f t="shared" si="1005"/>
        <v>421.77609000665302</v>
      </c>
      <c r="O9197" s="44">
        <f t="shared" si="1006"/>
        <v>33</v>
      </c>
      <c r="P9197" s="47">
        <f t="shared" si="1007"/>
        <v>281.13907055483457</v>
      </c>
    </row>
    <row r="9198" spans="1:16" x14ac:dyDescent="0.25">
      <c r="A9198" s="56">
        <v>22159</v>
      </c>
      <c r="B9198" s="43" t="s">
        <v>4938</v>
      </c>
      <c r="C9198" s="43" t="s">
        <v>4939</v>
      </c>
      <c r="D9198" s="57" t="s">
        <v>133</v>
      </c>
      <c r="E9198" s="44">
        <v>600</v>
      </c>
      <c r="F9198" s="58">
        <v>39082</v>
      </c>
      <c r="G9198" s="45">
        <v>37869.81</v>
      </c>
      <c r="H9198" s="45">
        <v>-12622.130000000001</v>
      </c>
      <c r="I9198" s="59">
        <f t="shared" si="1002"/>
        <v>25247.679999999997</v>
      </c>
      <c r="J9198" s="44">
        <f t="shared" si="1003"/>
        <v>2006</v>
      </c>
      <c r="K9198" s="44">
        <f t="shared" si="1004"/>
        <v>17</v>
      </c>
      <c r="L9198" s="59">
        <f>VLOOKUP(J9198,'SF CCI, BCI'!A:F,5)</f>
        <v>9108.66</v>
      </c>
      <c r="M9198" s="59">
        <f t="shared" si="1008"/>
        <v>1.687104360026612</v>
      </c>
      <c r="N9198" s="47">
        <f t="shared" si="1005"/>
        <v>63890.321564379388</v>
      </c>
      <c r="O9198" s="44">
        <f t="shared" si="1006"/>
        <v>33</v>
      </c>
      <c r="P9198" s="47">
        <f t="shared" si="1007"/>
        <v>42595.471008556684</v>
      </c>
    </row>
    <row r="9199" spans="1:16" x14ac:dyDescent="0.25">
      <c r="A9199" s="56">
        <v>22171</v>
      </c>
      <c r="B9199" s="43" t="s">
        <v>4940</v>
      </c>
      <c r="C9199" s="43" t="s">
        <v>4941</v>
      </c>
      <c r="D9199" s="57" t="s">
        <v>165</v>
      </c>
      <c r="E9199" s="44">
        <v>600</v>
      </c>
      <c r="F9199" s="58">
        <v>39083</v>
      </c>
      <c r="G9199" s="45">
        <v>113312.68</v>
      </c>
      <c r="H9199" s="45">
        <v>-37575.129999999997</v>
      </c>
      <c r="I9199" s="59">
        <f t="shared" si="1002"/>
        <v>75737.549999999988</v>
      </c>
      <c r="J9199" s="44">
        <f t="shared" si="1003"/>
        <v>2007</v>
      </c>
      <c r="K9199" s="44">
        <f t="shared" si="1004"/>
        <v>17</v>
      </c>
      <c r="L9199" s="59">
        <f>VLOOKUP(J9199,'SF CCI, BCI'!A:F,5)</f>
        <v>9131.81</v>
      </c>
      <c r="M9199" s="59">
        <f t="shared" si="1008"/>
        <v>1.6828273912838749</v>
      </c>
      <c r="N9199" s="47">
        <f t="shared" si="1005"/>
        <v>190685.6816837845</v>
      </c>
      <c r="O9199" s="44">
        <f t="shared" si="1006"/>
        <v>33</v>
      </c>
      <c r="P9199" s="47">
        <f t="shared" si="1007"/>
        <v>127453.22368873202</v>
      </c>
    </row>
    <row r="9200" spans="1:16" x14ac:dyDescent="0.25">
      <c r="A9200" s="56">
        <v>22172</v>
      </c>
      <c r="B9200" s="43" t="s">
        <v>3016</v>
      </c>
      <c r="C9200" s="43" t="s">
        <v>4942</v>
      </c>
      <c r="D9200" s="57" t="s">
        <v>133</v>
      </c>
      <c r="E9200" s="44">
        <v>600</v>
      </c>
      <c r="F9200" s="58">
        <v>39113</v>
      </c>
      <c r="G9200" s="45">
        <v>19625.47</v>
      </c>
      <c r="H9200" s="45">
        <v>-6507.9400000000005</v>
      </c>
      <c r="I9200" s="59">
        <f t="shared" si="1002"/>
        <v>13117.53</v>
      </c>
      <c r="J9200" s="44">
        <f t="shared" si="1003"/>
        <v>2007</v>
      </c>
      <c r="K9200" s="44">
        <f t="shared" si="1004"/>
        <v>17</v>
      </c>
      <c r="L9200" s="59">
        <f>VLOOKUP(J9200,'SF CCI, BCI'!A:F,5)</f>
        <v>9131.81</v>
      </c>
      <c r="M9200" s="59">
        <f t="shared" si="1008"/>
        <v>1.6828273912838749</v>
      </c>
      <c r="N9200" s="47">
        <f t="shared" si="1005"/>
        <v>33026.278482819951</v>
      </c>
      <c r="O9200" s="44">
        <f t="shared" si="1006"/>
        <v>33</v>
      </c>
      <c r="P9200" s="47">
        <f t="shared" si="1007"/>
        <v>22074.538789987968</v>
      </c>
    </row>
    <row r="9201" spans="1:16" x14ac:dyDescent="0.25">
      <c r="A9201" s="56">
        <v>22173</v>
      </c>
      <c r="B9201" s="43" t="s">
        <v>3016</v>
      </c>
      <c r="C9201" s="43" t="s">
        <v>4943</v>
      </c>
      <c r="D9201" s="57" t="s">
        <v>133</v>
      </c>
      <c r="E9201" s="44">
        <v>600</v>
      </c>
      <c r="F9201" s="58">
        <v>39113</v>
      </c>
      <c r="G9201" s="45">
        <v>27433.97</v>
      </c>
      <c r="H9201" s="45">
        <v>-9097.26</v>
      </c>
      <c r="I9201" s="59">
        <f t="shared" si="1002"/>
        <v>18336.71</v>
      </c>
      <c r="J9201" s="44">
        <f t="shared" si="1003"/>
        <v>2007</v>
      </c>
      <c r="K9201" s="44">
        <f t="shared" si="1004"/>
        <v>17</v>
      </c>
      <c r="L9201" s="59">
        <f>VLOOKUP(J9201,'SF CCI, BCI'!A:F,5)</f>
        <v>9131.81</v>
      </c>
      <c r="M9201" s="59">
        <f t="shared" si="1008"/>
        <v>1.6828273912838749</v>
      </c>
      <c r="N9201" s="47">
        <f t="shared" si="1005"/>
        <v>46166.636167660086</v>
      </c>
      <c r="O9201" s="44">
        <f t="shared" si="1006"/>
        <v>33</v>
      </c>
      <c r="P9201" s="47">
        <f t="shared" si="1007"/>
        <v>30857.517854028942</v>
      </c>
    </row>
    <row r="9202" spans="1:16" x14ac:dyDescent="0.25">
      <c r="A9202" s="56">
        <v>22174</v>
      </c>
      <c r="B9202" s="43" t="s">
        <v>3016</v>
      </c>
      <c r="C9202" s="43" t="s">
        <v>4944</v>
      </c>
      <c r="D9202" s="57" t="s">
        <v>133</v>
      </c>
      <c r="E9202" s="44">
        <v>600</v>
      </c>
      <c r="F9202" s="58">
        <v>39113</v>
      </c>
      <c r="G9202" s="45">
        <v>608.59</v>
      </c>
      <c r="H9202" s="45">
        <v>-201.78</v>
      </c>
      <c r="I9202" s="59">
        <f t="shared" si="1002"/>
        <v>406.81000000000006</v>
      </c>
      <c r="J9202" s="44">
        <f t="shared" si="1003"/>
        <v>2007</v>
      </c>
      <c r="K9202" s="44">
        <f t="shared" si="1004"/>
        <v>17</v>
      </c>
      <c r="L9202" s="59">
        <f>VLOOKUP(J9202,'SF CCI, BCI'!A:F,5)</f>
        <v>9131.81</v>
      </c>
      <c r="M9202" s="59">
        <f t="shared" si="1008"/>
        <v>1.6828273912838749</v>
      </c>
      <c r="N9202" s="47">
        <f t="shared" si="1005"/>
        <v>1024.1519220614534</v>
      </c>
      <c r="O9202" s="44">
        <f t="shared" si="1006"/>
        <v>33</v>
      </c>
      <c r="P9202" s="47">
        <f t="shared" si="1007"/>
        <v>684.59101104819331</v>
      </c>
    </row>
    <row r="9203" spans="1:16" x14ac:dyDescent="0.25">
      <c r="A9203" s="56">
        <v>22175</v>
      </c>
      <c r="B9203" s="43" t="s">
        <v>3016</v>
      </c>
      <c r="C9203" s="43" t="s">
        <v>4945</v>
      </c>
      <c r="D9203" s="57" t="s">
        <v>133</v>
      </c>
      <c r="E9203" s="44">
        <v>600</v>
      </c>
      <c r="F9203" s="58">
        <v>39113</v>
      </c>
      <c r="G9203" s="45">
        <v>992.97</v>
      </c>
      <c r="H9203" s="45">
        <v>-329.28</v>
      </c>
      <c r="I9203" s="59">
        <f t="shared" si="1002"/>
        <v>663.69</v>
      </c>
      <c r="J9203" s="44">
        <f t="shared" si="1003"/>
        <v>2007</v>
      </c>
      <c r="K9203" s="44">
        <f t="shared" si="1004"/>
        <v>17</v>
      </c>
      <c r="L9203" s="59">
        <f>VLOOKUP(J9203,'SF CCI, BCI'!A:F,5)</f>
        <v>9131.81</v>
      </c>
      <c r="M9203" s="59">
        <f t="shared" si="1008"/>
        <v>1.6828273912838749</v>
      </c>
      <c r="N9203" s="47">
        <f t="shared" si="1005"/>
        <v>1670.9971147231493</v>
      </c>
      <c r="O9203" s="44">
        <f t="shared" si="1006"/>
        <v>33</v>
      </c>
      <c r="P9203" s="47">
        <f t="shared" si="1007"/>
        <v>1116.875711321195</v>
      </c>
    </row>
    <row r="9204" spans="1:16" x14ac:dyDescent="0.25">
      <c r="A9204" s="56">
        <v>22176</v>
      </c>
      <c r="B9204" s="43" t="s">
        <v>3016</v>
      </c>
      <c r="C9204" s="43" t="s">
        <v>4946</v>
      </c>
      <c r="D9204" s="57" t="s">
        <v>133</v>
      </c>
      <c r="E9204" s="44">
        <v>600</v>
      </c>
      <c r="F9204" s="58">
        <v>39113</v>
      </c>
      <c r="G9204" s="45">
        <v>1051.6600000000001</v>
      </c>
      <c r="H9204" s="45">
        <v>-348.77000000000004</v>
      </c>
      <c r="I9204" s="59">
        <f t="shared" si="1002"/>
        <v>702.8900000000001</v>
      </c>
      <c r="J9204" s="44">
        <f t="shared" si="1003"/>
        <v>2007</v>
      </c>
      <c r="K9204" s="44">
        <f t="shared" si="1004"/>
        <v>17</v>
      </c>
      <c r="L9204" s="59">
        <f>VLOOKUP(J9204,'SF CCI, BCI'!A:F,5)</f>
        <v>9131.81</v>
      </c>
      <c r="M9204" s="59">
        <f t="shared" si="1008"/>
        <v>1.6828273912838749</v>
      </c>
      <c r="N9204" s="47">
        <f t="shared" si="1005"/>
        <v>1769.7622543176001</v>
      </c>
      <c r="O9204" s="44">
        <f t="shared" si="1006"/>
        <v>33</v>
      </c>
      <c r="P9204" s="47">
        <f t="shared" si="1007"/>
        <v>1182.842545059523</v>
      </c>
    </row>
    <row r="9205" spans="1:16" x14ac:dyDescent="0.25">
      <c r="A9205" s="56">
        <v>22177</v>
      </c>
      <c r="B9205" s="43" t="s">
        <v>3016</v>
      </c>
      <c r="C9205" s="43" t="s">
        <v>4947</v>
      </c>
      <c r="D9205" s="57" t="s">
        <v>133</v>
      </c>
      <c r="E9205" s="44">
        <v>600</v>
      </c>
      <c r="F9205" s="58">
        <v>39113</v>
      </c>
      <c r="G9205" s="45">
        <v>492.81</v>
      </c>
      <c r="H9205" s="45">
        <v>-163.44</v>
      </c>
      <c r="I9205" s="59">
        <f t="shared" si="1002"/>
        <v>329.37</v>
      </c>
      <c r="J9205" s="44">
        <f t="shared" si="1003"/>
        <v>2007</v>
      </c>
      <c r="K9205" s="44">
        <f t="shared" si="1004"/>
        <v>17</v>
      </c>
      <c r="L9205" s="59">
        <f>VLOOKUP(J9205,'SF CCI, BCI'!A:F,5)</f>
        <v>9131.81</v>
      </c>
      <c r="M9205" s="59">
        <f t="shared" si="1008"/>
        <v>1.6828273912838749</v>
      </c>
      <c r="N9205" s="47">
        <f t="shared" si="1005"/>
        <v>829.31416669860641</v>
      </c>
      <c r="O9205" s="44">
        <f t="shared" si="1006"/>
        <v>33</v>
      </c>
      <c r="P9205" s="47">
        <f t="shared" si="1007"/>
        <v>554.27285786716993</v>
      </c>
    </row>
    <row r="9206" spans="1:16" x14ac:dyDescent="0.25">
      <c r="A9206" s="56">
        <v>22178</v>
      </c>
      <c r="B9206" s="43" t="s">
        <v>3016</v>
      </c>
      <c r="C9206" s="43" t="s">
        <v>4948</v>
      </c>
      <c r="D9206" s="57" t="s">
        <v>133</v>
      </c>
      <c r="E9206" s="44">
        <v>600</v>
      </c>
      <c r="F9206" s="58">
        <v>39113</v>
      </c>
      <c r="G9206" s="45">
        <v>1037.95</v>
      </c>
      <c r="H9206" s="45">
        <v>-344.17</v>
      </c>
      <c r="I9206" s="59">
        <f t="shared" si="1002"/>
        <v>693.78</v>
      </c>
      <c r="J9206" s="44">
        <f t="shared" si="1003"/>
        <v>2007</v>
      </c>
      <c r="K9206" s="44">
        <f t="shared" si="1004"/>
        <v>17</v>
      </c>
      <c r="L9206" s="59">
        <f>VLOOKUP(J9206,'SF CCI, BCI'!A:F,5)</f>
        <v>9131.81</v>
      </c>
      <c r="M9206" s="59">
        <f t="shared" si="1008"/>
        <v>1.6828273912838749</v>
      </c>
      <c r="N9206" s="47">
        <f t="shared" si="1005"/>
        <v>1746.690690783098</v>
      </c>
      <c r="O9206" s="44">
        <f t="shared" si="1006"/>
        <v>33</v>
      </c>
      <c r="P9206" s="47">
        <f t="shared" si="1007"/>
        <v>1167.5119875249268</v>
      </c>
    </row>
    <row r="9207" spans="1:16" x14ac:dyDescent="0.25">
      <c r="A9207" s="56">
        <v>22179</v>
      </c>
      <c r="B9207" s="43" t="s">
        <v>3016</v>
      </c>
      <c r="C9207" s="43" t="s">
        <v>4949</v>
      </c>
      <c r="D9207" s="57" t="s">
        <v>133</v>
      </c>
      <c r="E9207" s="44">
        <v>600</v>
      </c>
      <c r="F9207" s="58">
        <v>39113</v>
      </c>
      <c r="G9207" s="45">
        <v>735.12</v>
      </c>
      <c r="H9207" s="45">
        <v>-243.74</v>
      </c>
      <c r="I9207" s="59">
        <f t="shared" si="1002"/>
        <v>491.38</v>
      </c>
      <c r="J9207" s="44">
        <f t="shared" si="1003"/>
        <v>2007</v>
      </c>
      <c r="K9207" s="44">
        <f t="shared" si="1004"/>
        <v>17</v>
      </c>
      <c r="L9207" s="59">
        <f>VLOOKUP(J9207,'SF CCI, BCI'!A:F,5)</f>
        <v>9131.81</v>
      </c>
      <c r="M9207" s="59">
        <f t="shared" si="1008"/>
        <v>1.6828273912838749</v>
      </c>
      <c r="N9207" s="47">
        <f t="shared" si="1005"/>
        <v>1237.0800718806022</v>
      </c>
      <c r="O9207" s="44">
        <f t="shared" si="1006"/>
        <v>33</v>
      </c>
      <c r="P9207" s="47">
        <f t="shared" si="1007"/>
        <v>826.90772352907049</v>
      </c>
    </row>
    <row r="9208" spans="1:16" x14ac:dyDescent="0.25">
      <c r="A9208" s="56">
        <v>22180</v>
      </c>
      <c r="B9208" s="43" t="s">
        <v>3020</v>
      </c>
      <c r="C9208" s="43" t="s">
        <v>4950</v>
      </c>
      <c r="D9208" s="57" t="s">
        <v>133</v>
      </c>
      <c r="E9208" s="44">
        <v>600</v>
      </c>
      <c r="F9208" s="58">
        <v>39113</v>
      </c>
      <c r="G9208" s="45">
        <v>20511.87</v>
      </c>
      <c r="H9208" s="45">
        <v>-6801.8499999999995</v>
      </c>
      <c r="I9208" s="59">
        <f t="shared" si="1002"/>
        <v>13710.02</v>
      </c>
      <c r="J9208" s="44">
        <f t="shared" si="1003"/>
        <v>2007</v>
      </c>
      <c r="K9208" s="44">
        <f t="shared" si="1004"/>
        <v>17</v>
      </c>
      <c r="L9208" s="59">
        <f>VLOOKUP(J9208,'SF CCI, BCI'!A:F,5)</f>
        <v>9131.81</v>
      </c>
      <c r="M9208" s="59">
        <f t="shared" si="1008"/>
        <v>1.6828273912838749</v>
      </c>
      <c r="N9208" s="47">
        <f t="shared" si="1005"/>
        <v>34517.936682453976</v>
      </c>
      <c r="O9208" s="44">
        <f t="shared" si="1006"/>
        <v>33</v>
      </c>
      <c r="P9208" s="47">
        <f t="shared" si="1007"/>
        <v>23071.59719104975</v>
      </c>
    </row>
    <row r="9209" spans="1:16" x14ac:dyDescent="0.25">
      <c r="A9209" s="56">
        <v>22181</v>
      </c>
      <c r="B9209" s="43" t="s">
        <v>3020</v>
      </c>
      <c r="C9209" s="43" t="s">
        <v>4951</v>
      </c>
      <c r="D9209" s="57" t="s">
        <v>133</v>
      </c>
      <c r="E9209" s="44">
        <v>600</v>
      </c>
      <c r="F9209" s="58">
        <v>39113</v>
      </c>
      <c r="G9209" s="45">
        <v>4755.28</v>
      </c>
      <c r="H9209" s="45">
        <v>-1576.8799999999999</v>
      </c>
      <c r="I9209" s="59">
        <f t="shared" si="1002"/>
        <v>3178.3999999999996</v>
      </c>
      <c r="J9209" s="44">
        <f t="shared" si="1003"/>
        <v>2007</v>
      </c>
      <c r="K9209" s="44">
        <f t="shared" si="1004"/>
        <v>17</v>
      </c>
      <c r="L9209" s="59">
        <f>VLOOKUP(J9209,'SF CCI, BCI'!A:F,5)</f>
        <v>9131.81</v>
      </c>
      <c r="M9209" s="59">
        <f t="shared" si="1008"/>
        <v>1.6828273912838749</v>
      </c>
      <c r="N9209" s="47">
        <f t="shared" si="1005"/>
        <v>8002.3154372243844</v>
      </c>
      <c r="O9209" s="44">
        <f t="shared" si="1006"/>
        <v>33</v>
      </c>
      <c r="P9209" s="47">
        <f t="shared" si="1007"/>
        <v>5348.6985804566675</v>
      </c>
    </row>
    <row r="9210" spans="1:16" x14ac:dyDescent="0.25">
      <c r="A9210" s="56">
        <v>22182</v>
      </c>
      <c r="B9210" s="43" t="s">
        <v>3020</v>
      </c>
      <c r="C9210" s="43" t="s">
        <v>4952</v>
      </c>
      <c r="D9210" s="57" t="s">
        <v>133</v>
      </c>
      <c r="E9210" s="44">
        <v>600</v>
      </c>
      <c r="F9210" s="58">
        <v>39113</v>
      </c>
      <c r="G9210" s="45">
        <v>6741.75</v>
      </c>
      <c r="H9210" s="45">
        <v>-2235.65</v>
      </c>
      <c r="I9210" s="59">
        <f t="shared" si="1002"/>
        <v>4506.1000000000004</v>
      </c>
      <c r="J9210" s="44">
        <f t="shared" si="1003"/>
        <v>2007</v>
      </c>
      <c r="K9210" s="44">
        <f t="shared" si="1004"/>
        <v>17</v>
      </c>
      <c r="L9210" s="59">
        <f>VLOOKUP(J9210,'SF CCI, BCI'!A:F,5)</f>
        <v>9131.81</v>
      </c>
      <c r="M9210" s="59">
        <f t="shared" si="1008"/>
        <v>1.6828273912838749</v>
      </c>
      <c r="N9210" s="47">
        <f t="shared" si="1005"/>
        <v>11345.201565188065</v>
      </c>
      <c r="O9210" s="44">
        <f t="shared" si="1006"/>
        <v>33</v>
      </c>
      <c r="P9210" s="47">
        <f t="shared" si="1007"/>
        <v>7582.9885078642692</v>
      </c>
    </row>
    <row r="9211" spans="1:16" x14ac:dyDescent="0.25">
      <c r="A9211" s="56">
        <v>22183</v>
      </c>
      <c r="B9211" s="43" t="s">
        <v>3020</v>
      </c>
      <c r="C9211" s="43" t="s">
        <v>4953</v>
      </c>
      <c r="D9211" s="57" t="s">
        <v>133</v>
      </c>
      <c r="E9211" s="44">
        <v>600</v>
      </c>
      <c r="F9211" s="58">
        <v>39113</v>
      </c>
      <c r="G9211" s="45">
        <v>833</v>
      </c>
      <c r="H9211" s="45">
        <v>-276.23</v>
      </c>
      <c r="I9211" s="59">
        <f t="shared" si="1002"/>
        <v>556.77</v>
      </c>
      <c r="J9211" s="44">
        <f t="shared" si="1003"/>
        <v>2007</v>
      </c>
      <c r="K9211" s="44">
        <f t="shared" si="1004"/>
        <v>17</v>
      </c>
      <c r="L9211" s="59">
        <f>VLOOKUP(J9211,'SF CCI, BCI'!A:F,5)</f>
        <v>9131.81</v>
      </c>
      <c r="M9211" s="59">
        <f t="shared" si="1008"/>
        <v>1.6828273912838749</v>
      </c>
      <c r="N9211" s="47">
        <f t="shared" si="1005"/>
        <v>1401.7952169394678</v>
      </c>
      <c r="O9211" s="44">
        <f t="shared" si="1006"/>
        <v>33</v>
      </c>
      <c r="P9211" s="47">
        <f t="shared" si="1007"/>
        <v>936.94780664512302</v>
      </c>
    </row>
    <row r="9212" spans="1:16" x14ac:dyDescent="0.25">
      <c r="A9212" s="56">
        <v>22184</v>
      </c>
      <c r="B9212" s="43" t="s">
        <v>3020</v>
      </c>
      <c r="C9212" s="43" t="s">
        <v>4954</v>
      </c>
      <c r="D9212" s="57" t="s">
        <v>133</v>
      </c>
      <c r="E9212" s="44">
        <v>600</v>
      </c>
      <c r="F9212" s="58">
        <v>39113</v>
      </c>
      <c r="G9212" s="45">
        <v>660.05</v>
      </c>
      <c r="H9212" s="45">
        <v>-218.86</v>
      </c>
      <c r="I9212" s="59">
        <f t="shared" si="1002"/>
        <v>441.18999999999994</v>
      </c>
      <c r="J9212" s="44">
        <f t="shared" si="1003"/>
        <v>2007</v>
      </c>
      <c r="K9212" s="44">
        <f t="shared" si="1004"/>
        <v>17</v>
      </c>
      <c r="L9212" s="59">
        <f>VLOOKUP(J9212,'SF CCI, BCI'!A:F,5)</f>
        <v>9131.81</v>
      </c>
      <c r="M9212" s="59">
        <f t="shared" si="1008"/>
        <v>1.6828273912838749</v>
      </c>
      <c r="N9212" s="47">
        <f t="shared" si="1005"/>
        <v>1110.7502196169216</v>
      </c>
      <c r="O9212" s="44">
        <f t="shared" si="1006"/>
        <v>33</v>
      </c>
      <c r="P9212" s="47">
        <f t="shared" si="1007"/>
        <v>742.44661676053272</v>
      </c>
    </row>
    <row r="9213" spans="1:16" x14ac:dyDescent="0.25">
      <c r="A9213" s="56">
        <v>22185</v>
      </c>
      <c r="B9213" s="43" t="s">
        <v>3020</v>
      </c>
      <c r="C9213" s="43" t="s">
        <v>4955</v>
      </c>
      <c r="D9213" s="57" t="s">
        <v>133</v>
      </c>
      <c r="E9213" s="44">
        <v>600</v>
      </c>
      <c r="F9213" s="58">
        <v>39113</v>
      </c>
      <c r="G9213" s="45">
        <v>1743.79</v>
      </c>
      <c r="H9213" s="45">
        <v>-578.24</v>
      </c>
      <c r="I9213" s="59">
        <f t="shared" si="1002"/>
        <v>1165.55</v>
      </c>
      <c r="J9213" s="44">
        <f t="shared" si="1003"/>
        <v>2007</v>
      </c>
      <c r="K9213" s="44">
        <f t="shared" si="1004"/>
        <v>17</v>
      </c>
      <c r="L9213" s="59">
        <f>VLOOKUP(J9213,'SF CCI, BCI'!A:F,5)</f>
        <v>9131.81</v>
      </c>
      <c r="M9213" s="59">
        <f t="shared" si="1008"/>
        <v>1.6828273912838749</v>
      </c>
      <c r="N9213" s="47">
        <f t="shared" si="1005"/>
        <v>2934.4975766469083</v>
      </c>
      <c r="O9213" s="44">
        <f t="shared" si="1006"/>
        <v>33</v>
      </c>
      <c r="P9213" s="47">
        <f t="shared" si="1007"/>
        <v>1961.4194659109203</v>
      </c>
    </row>
    <row r="9214" spans="1:16" x14ac:dyDescent="0.25">
      <c r="A9214" s="56">
        <v>22186</v>
      </c>
      <c r="B9214" s="43" t="s">
        <v>3020</v>
      </c>
      <c r="C9214" s="43" t="s">
        <v>4956</v>
      </c>
      <c r="D9214" s="57" t="s">
        <v>133</v>
      </c>
      <c r="E9214" s="44">
        <v>600</v>
      </c>
      <c r="F9214" s="58">
        <v>39113</v>
      </c>
      <c r="G9214" s="45">
        <v>1300</v>
      </c>
      <c r="H9214" s="45">
        <v>-431.04999999999995</v>
      </c>
      <c r="I9214" s="59">
        <f t="shared" si="1002"/>
        <v>868.95</v>
      </c>
      <c r="J9214" s="44">
        <f t="shared" si="1003"/>
        <v>2007</v>
      </c>
      <c r="K9214" s="44">
        <f t="shared" si="1004"/>
        <v>17</v>
      </c>
      <c r="L9214" s="59">
        <f>VLOOKUP(J9214,'SF CCI, BCI'!A:F,5)</f>
        <v>9131.81</v>
      </c>
      <c r="M9214" s="59">
        <f t="shared" si="1008"/>
        <v>1.6828273912838749</v>
      </c>
      <c r="N9214" s="47">
        <f t="shared" si="1005"/>
        <v>2187.6756086690375</v>
      </c>
      <c r="O9214" s="44">
        <f t="shared" si="1006"/>
        <v>33</v>
      </c>
      <c r="P9214" s="47">
        <f t="shared" si="1007"/>
        <v>1462.2928616561233</v>
      </c>
    </row>
    <row r="9215" spans="1:16" x14ac:dyDescent="0.25">
      <c r="A9215" s="56">
        <v>22187</v>
      </c>
      <c r="B9215" s="43" t="s">
        <v>3020</v>
      </c>
      <c r="C9215" s="43" t="s">
        <v>4957</v>
      </c>
      <c r="D9215" s="57" t="s">
        <v>133</v>
      </c>
      <c r="E9215" s="44">
        <v>600</v>
      </c>
      <c r="F9215" s="58">
        <v>39113</v>
      </c>
      <c r="G9215" s="45">
        <v>1500</v>
      </c>
      <c r="H9215" s="45">
        <v>-497.42</v>
      </c>
      <c r="I9215" s="59">
        <f t="shared" si="1002"/>
        <v>1002.5799999999999</v>
      </c>
      <c r="J9215" s="44">
        <f t="shared" si="1003"/>
        <v>2007</v>
      </c>
      <c r="K9215" s="44">
        <f t="shared" si="1004"/>
        <v>17</v>
      </c>
      <c r="L9215" s="59">
        <f>VLOOKUP(J9215,'SF CCI, BCI'!A:F,5)</f>
        <v>9131.81</v>
      </c>
      <c r="M9215" s="59">
        <f t="shared" si="1008"/>
        <v>1.6828273912838749</v>
      </c>
      <c r="N9215" s="47">
        <f t="shared" si="1005"/>
        <v>2524.2410869258124</v>
      </c>
      <c r="O9215" s="44">
        <f t="shared" si="1006"/>
        <v>33</v>
      </c>
      <c r="P9215" s="47">
        <f t="shared" si="1007"/>
        <v>1687.1690859533871</v>
      </c>
    </row>
    <row r="9216" spans="1:16" x14ac:dyDescent="0.25">
      <c r="A9216" s="56">
        <v>22191</v>
      </c>
      <c r="B9216" s="43" t="s">
        <v>3016</v>
      </c>
      <c r="C9216" s="43" t="s">
        <v>4958</v>
      </c>
      <c r="D9216" s="57" t="s">
        <v>133</v>
      </c>
      <c r="E9216" s="44">
        <v>600</v>
      </c>
      <c r="F9216" s="58">
        <v>39141</v>
      </c>
      <c r="G9216" s="45">
        <v>34927.21</v>
      </c>
      <c r="H9216" s="45">
        <v>-11522.78</v>
      </c>
      <c r="I9216" s="59">
        <f t="shared" si="1002"/>
        <v>23404.43</v>
      </c>
      <c r="J9216" s="44">
        <f t="shared" si="1003"/>
        <v>2007</v>
      </c>
      <c r="K9216" s="44">
        <f t="shared" si="1004"/>
        <v>16</v>
      </c>
      <c r="L9216" s="59">
        <f>VLOOKUP(J9216,'SF CCI, BCI'!A:F,5)</f>
        <v>9131.81</v>
      </c>
      <c r="M9216" s="59">
        <f t="shared" si="1008"/>
        <v>1.6828273912838749</v>
      </c>
      <c r="N9216" s="47">
        <f t="shared" si="1005"/>
        <v>58776.465689124067</v>
      </c>
      <c r="O9216" s="44">
        <f t="shared" si="1006"/>
        <v>34</v>
      </c>
      <c r="P9216" s="47">
        <f t="shared" si="1007"/>
        <v>39385.61588138606</v>
      </c>
    </row>
    <row r="9217" spans="1:16" x14ac:dyDescent="0.25">
      <c r="A9217" s="56">
        <v>22192</v>
      </c>
      <c r="B9217" s="43" t="s">
        <v>3016</v>
      </c>
      <c r="C9217" s="43" t="s">
        <v>4959</v>
      </c>
      <c r="D9217" s="57" t="s">
        <v>133</v>
      </c>
      <c r="E9217" s="44">
        <v>600</v>
      </c>
      <c r="F9217" s="58">
        <v>39141</v>
      </c>
      <c r="G9217" s="45">
        <v>25556.44</v>
      </c>
      <c r="H9217" s="45">
        <v>-8431.2599999999984</v>
      </c>
      <c r="I9217" s="59">
        <f t="shared" si="1002"/>
        <v>17125.18</v>
      </c>
      <c r="J9217" s="44">
        <f t="shared" si="1003"/>
        <v>2007</v>
      </c>
      <c r="K9217" s="44">
        <f t="shared" si="1004"/>
        <v>16</v>
      </c>
      <c r="L9217" s="59">
        <f>VLOOKUP(J9217,'SF CCI, BCI'!A:F,5)</f>
        <v>9131.81</v>
      </c>
      <c r="M9217" s="59">
        <f t="shared" si="1008"/>
        <v>1.6828273912838749</v>
      </c>
      <c r="N9217" s="47">
        <f t="shared" si="1005"/>
        <v>43007.077255702869</v>
      </c>
      <c r="O9217" s="44">
        <f t="shared" si="1006"/>
        <v>34</v>
      </c>
      <c r="P9217" s="47">
        <f t="shared" si="1007"/>
        <v>28818.72198466679</v>
      </c>
    </row>
    <row r="9218" spans="1:16" x14ac:dyDescent="0.25">
      <c r="A9218" s="56">
        <v>22193</v>
      </c>
      <c r="B9218" s="43" t="s">
        <v>3016</v>
      </c>
      <c r="C9218" s="43" t="s">
        <v>4960</v>
      </c>
      <c r="D9218" s="57" t="s">
        <v>133</v>
      </c>
      <c r="E9218" s="44">
        <v>600</v>
      </c>
      <c r="F9218" s="58">
        <v>39141</v>
      </c>
      <c r="G9218" s="45">
        <v>602.83000000000004</v>
      </c>
      <c r="H9218" s="45">
        <v>-198.89000000000001</v>
      </c>
      <c r="I9218" s="59">
        <f t="shared" si="1002"/>
        <v>403.94000000000005</v>
      </c>
      <c r="J9218" s="44">
        <f t="shared" si="1003"/>
        <v>2007</v>
      </c>
      <c r="K9218" s="44">
        <f t="shared" si="1004"/>
        <v>16</v>
      </c>
      <c r="L9218" s="59">
        <f>VLOOKUP(J9218,'SF CCI, BCI'!A:F,5)</f>
        <v>9131.81</v>
      </c>
      <c r="M9218" s="59">
        <f t="shared" si="1008"/>
        <v>1.6828273912838749</v>
      </c>
      <c r="N9218" s="47">
        <f t="shared" si="1005"/>
        <v>1014.4588362876584</v>
      </c>
      <c r="O9218" s="44">
        <f t="shared" si="1006"/>
        <v>34</v>
      </c>
      <c r="P9218" s="47">
        <f t="shared" si="1007"/>
        <v>679.76129643520858</v>
      </c>
    </row>
    <row r="9219" spans="1:16" x14ac:dyDescent="0.25">
      <c r="A9219" s="56">
        <v>22194</v>
      </c>
      <c r="B9219" s="43" t="s">
        <v>3020</v>
      </c>
      <c r="C9219" s="43" t="s">
        <v>4961</v>
      </c>
      <c r="D9219" s="57" t="s">
        <v>133</v>
      </c>
      <c r="E9219" s="44">
        <v>600</v>
      </c>
      <c r="F9219" s="58">
        <v>39141</v>
      </c>
      <c r="G9219" s="45">
        <v>5702.63</v>
      </c>
      <c r="H9219" s="45">
        <v>-1881.3500000000001</v>
      </c>
      <c r="I9219" s="59">
        <f t="shared" si="1002"/>
        <v>3821.2799999999997</v>
      </c>
      <c r="J9219" s="44">
        <f t="shared" si="1003"/>
        <v>2007</v>
      </c>
      <c r="K9219" s="44">
        <f t="shared" si="1004"/>
        <v>16</v>
      </c>
      <c r="L9219" s="59">
        <f>VLOOKUP(J9219,'SF CCI, BCI'!A:F,5)</f>
        <v>9131.81</v>
      </c>
      <c r="M9219" s="59">
        <f t="shared" si="1008"/>
        <v>1.6828273912838749</v>
      </c>
      <c r="N9219" s="47">
        <f t="shared" si="1005"/>
        <v>9596.5419663571647</v>
      </c>
      <c r="O9219" s="44">
        <f t="shared" si="1006"/>
        <v>34</v>
      </c>
      <c r="P9219" s="47">
        <f t="shared" si="1007"/>
        <v>6430.5546537652453</v>
      </c>
    </row>
    <row r="9220" spans="1:16" x14ac:dyDescent="0.25">
      <c r="A9220" s="56">
        <v>22195</v>
      </c>
      <c r="B9220" s="43" t="s">
        <v>3020</v>
      </c>
      <c r="C9220" s="43" t="s">
        <v>4962</v>
      </c>
      <c r="D9220" s="57" t="s">
        <v>133</v>
      </c>
      <c r="E9220" s="44">
        <v>600</v>
      </c>
      <c r="F9220" s="58">
        <v>39141</v>
      </c>
      <c r="G9220" s="45">
        <v>4906.84</v>
      </c>
      <c r="H9220" s="45">
        <v>-1618.82</v>
      </c>
      <c r="I9220" s="59">
        <f t="shared" si="1002"/>
        <v>3288.0200000000004</v>
      </c>
      <c r="J9220" s="44">
        <f t="shared" si="1003"/>
        <v>2007</v>
      </c>
      <c r="K9220" s="44">
        <f t="shared" si="1004"/>
        <v>16</v>
      </c>
      <c r="L9220" s="59">
        <f>VLOOKUP(J9220,'SF CCI, BCI'!A:F,5)</f>
        <v>9131.81</v>
      </c>
      <c r="M9220" s="59">
        <f t="shared" si="1008"/>
        <v>1.6828273912838749</v>
      </c>
      <c r="N9220" s="47">
        <f t="shared" si="1005"/>
        <v>8257.3647566473683</v>
      </c>
      <c r="O9220" s="44">
        <f t="shared" si="1006"/>
        <v>34</v>
      </c>
      <c r="P9220" s="47">
        <f t="shared" si="1007"/>
        <v>5533.1701190892072</v>
      </c>
    </row>
    <row r="9221" spans="1:16" x14ac:dyDescent="0.25">
      <c r="A9221" s="56">
        <v>22197</v>
      </c>
      <c r="B9221" s="43" t="s">
        <v>3020</v>
      </c>
      <c r="C9221" s="43" t="s">
        <v>4963</v>
      </c>
      <c r="D9221" s="57" t="s">
        <v>133</v>
      </c>
      <c r="E9221" s="44">
        <v>600</v>
      </c>
      <c r="F9221" s="58">
        <v>39141</v>
      </c>
      <c r="G9221" s="45">
        <v>5987.17</v>
      </c>
      <c r="H9221" s="45">
        <v>-1975.22</v>
      </c>
      <c r="I9221" s="59">
        <f t="shared" si="1002"/>
        <v>4011.95</v>
      </c>
      <c r="J9221" s="44">
        <f t="shared" si="1003"/>
        <v>2007</v>
      </c>
      <c r="K9221" s="44">
        <f t="shared" si="1004"/>
        <v>16</v>
      </c>
      <c r="L9221" s="59">
        <f>VLOOKUP(J9221,'SF CCI, BCI'!A:F,5)</f>
        <v>9131.81</v>
      </c>
      <c r="M9221" s="59">
        <f t="shared" si="1008"/>
        <v>1.6828273912838749</v>
      </c>
      <c r="N9221" s="47">
        <f t="shared" si="1005"/>
        <v>10075.373672273077</v>
      </c>
      <c r="O9221" s="44">
        <f t="shared" si="1006"/>
        <v>34</v>
      </c>
      <c r="P9221" s="47">
        <f t="shared" si="1007"/>
        <v>6751.419352461342</v>
      </c>
    </row>
    <row r="9222" spans="1:16" x14ac:dyDescent="0.25">
      <c r="A9222" s="56">
        <v>22198</v>
      </c>
      <c r="B9222" s="43" t="s">
        <v>3020</v>
      </c>
      <c r="C9222" s="43" t="s">
        <v>4963</v>
      </c>
      <c r="D9222" s="57" t="s">
        <v>133</v>
      </c>
      <c r="E9222" s="44">
        <v>600</v>
      </c>
      <c r="F9222" s="58">
        <v>39141</v>
      </c>
      <c r="G9222" s="45">
        <v>5505.69</v>
      </c>
      <c r="H9222" s="45">
        <v>-1816.36</v>
      </c>
      <c r="I9222" s="59">
        <f t="shared" si="1002"/>
        <v>3689.33</v>
      </c>
      <c r="J9222" s="44">
        <f t="shared" si="1003"/>
        <v>2007</v>
      </c>
      <c r="K9222" s="44">
        <f t="shared" si="1004"/>
        <v>16</v>
      </c>
      <c r="L9222" s="59">
        <f>VLOOKUP(J9222,'SF CCI, BCI'!A:F,5)</f>
        <v>9131.81</v>
      </c>
      <c r="M9222" s="59">
        <f t="shared" si="1008"/>
        <v>1.6828273912838749</v>
      </c>
      <c r="N9222" s="47">
        <f t="shared" si="1005"/>
        <v>9265.1259399177161</v>
      </c>
      <c r="O9222" s="44">
        <f t="shared" si="1006"/>
        <v>34</v>
      </c>
      <c r="P9222" s="47">
        <f t="shared" si="1007"/>
        <v>6208.5055794853379</v>
      </c>
    </row>
    <row r="9223" spans="1:16" x14ac:dyDescent="0.25">
      <c r="A9223" s="56">
        <v>22199</v>
      </c>
      <c r="B9223" s="43" t="s">
        <v>3020</v>
      </c>
      <c r="C9223" s="43" t="s">
        <v>4964</v>
      </c>
      <c r="D9223" s="57" t="s">
        <v>133</v>
      </c>
      <c r="E9223" s="44">
        <v>600</v>
      </c>
      <c r="F9223" s="58">
        <v>39141</v>
      </c>
      <c r="G9223" s="45">
        <v>13151.16</v>
      </c>
      <c r="H9223" s="45">
        <v>-4338.6399999999994</v>
      </c>
      <c r="I9223" s="59">
        <f t="shared" si="1002"/>
        <v>8812.52</v>
      </c>
      <c r="J9223" s="44">
        <f t="shared" si="1003"/>
        <v>2007</v>
      </c>
      <c r="K9223" s="44">
        <f t="shared" si="1004"/>
        <v>16</v>
      </c>
      <c r="L9223" s="59">
        <f>VLOOKUP(J9223,'SF CCI, BCI'!A:F,5)</f>
        <v>9131.81</v>
      </c>
      <c r="M9223" s="59">
        <f t="shared" si="1008"/>
        <v>1.6828273912838749</v>
      </c>
      <c r="N9223" s="47">
        <f t="shared" si="1005"/>
        <v>22131.132275156844</v>
      </c>
      <c r="O9223" s="44">
        <f t="shared" si="1006"/>
        <v>34</v>
      </c>
      <c r="P9223" s="47">
        <f t="shared" si="1007"/>
        <v>14829.950042236975</v>
      </c>
    </row>
    <row r="9224" spans="1:16" x14ac:dyDescent="0.25">
      <c r="A9224" s="56">
        <v>22200</v>
      </c>
      <c r="B9224" s="43" t="s">
        <v>3020</v>
      </c>
      <c r="C9224" s="43" t="s">
        <v>4965</v>
      </c>
      <c r="D9224" s="57" t="s">
        <v>133</v>
      </c>
      <c r="E9224" s="44">
        <v>600</v>
      </c>
      <c r="F9224" s="58">
        <v>39141</v>
      </c>
      <c r="G9224" s="45">
        <v>7611.33</v>
      </c>
      <c r="H9224" s="45">
        <v>-2511.0700000000002</v>
      </c>
      <c r="I9224" s="59">
        <f t="shared" si="1002"/>
        <v>5100.26</v>
      </c>
      <c r="J9224" s="44">
        <f t="shared" si="1003"/>
        <v>2007</v>
      </c>
      <c r="K9224" s="44">
        <f t="shared" si="1004"/>
        <v>16</v>
      </c>
      <c r="L9224" s="59">
        <f>VLOOKUP(J9224,'SF CCI, BCI'!A:F,5)</f>
        <v>9131.81</v>
      </c>
      <c r="M9224" s="59">
        <f t="shared" si="1008"/>
        <v>1.6828273912838749</v>
      </c>
      <c r="N9224" s="47">
        <f t="shared" si="1005"/>
        <v>12808.554608100696</v>
      </c>
      <c r="O9224" s="44">
        <f t="shared" si="1006"/>
        <v>34</v>
      </c>
      <c r="P9224" s="47">
        <f t="shared" si="1007"/>
        <v>8582.8572306694969</v>
      </c>
    </row>
    <row r="9225" spans="1:16" x14ac:dyDescent="0.25">
      <c r="A9225" s="56">
        <v>22201</v>
      </c>
      <c r="B9225" s="43" t="s">
        <v>3020</v>
      </c>
      <c r="C9225" s="43" t="s">
        <v>4966</v>
      </c>
      <c r="D9225" s="57" t="s">
        <v>133</v>
      </c>
      <c r="E9225" s="44">
        <v>600</v>
      </c>
      <c r="F9225" s="58">
        <v>39141</v>
      </c>
      <c r="G9225" s="45">
        <v>5924.49</v>
      </c>
      <c r="H9225" s="45">
        <v>-1954.52</v>
      </c>
      <c r="I9225" s="59">
        <f t="shared" si="1002"/>
        <v>3969.97</v>
      </c>
      <c r="J9225" s="44">
        <f t="shared" si="1003"/>
        <v>2007</v>
      </c>
      <c r="K9225" s="44">
        <f t="shared" si="1004"/>
        <v>16</v>
      </c>
      <c r="L9225" s="59">
        <f>VLOOKUP(J9225,'SF CCI, BCI'!A:F,5)</f>
        <v>9131.81</v>
      </c>
      <c r="M9225" s="59">
        <f t="shared" si="1008"/>
        <v>1.6828273912838749</v>
      </c>
      <c r="N9225" s="47">
        <f t="shared" si="1005"/>
        <v>9969.894051387404</v>
      </c>
      <c r="O9225" s="44">
        <f t="shared" si="1006"/>
        <v>34</v>
      </c>
      <c r="P9225" s="47">
        <f t="shared" si="1007"/>
        <v>6680.7742585752449</v>
      </c>
    </row>
    <row r="9226" spans="1:16" x14ac:dyDescent="0.25">
      <c r="A9226" s="56">
        <v>22202</v>
      </c>
      <c r="B9226" s="43" t="s">
        <v>3020</v>
      </c>
      <c r="C9226" s="43" t="s">
        <v>4967</v>
      </c>
      <c r="D9226" s="57" t="s">
        <v>133</v>
      </c>
      <c r="E9226" s="44">
        <v>600</v>
      </c>
      <c r="F9226" s="58">
        <v>39141</v>
      </c>
      <c r="G9226" s="45">
        <v>500</v>
      </c>
      <c r="H9226" s="45">
        <v>-164.92</v>
      </c>
      <c r="I9226" s="59">
        <f t="shared" si="1002"/>
        <v>335.08000000000004</v>
      </c>
      <c r="J9226" s="44">
        <f t="shared" si="1003"/>
        <v>2007</v>
      </c>
      <c r="K9226" s="44">
        <f t="shared" si="1004"/>
        <v>16</v>
      </c>
      <c r="L9226" s="59">
        <f>VLOOKUP(J9226,'SF CCI, BCI'!A:F,5)</f>
        <v>9131.81</v>
      </c>
      <c r="M9226" s="59">
        <f t="shared" si="1008"/>
        <v>1.6828273912838749</v>
      </c>
      <c r="N9226" s="47">
        <f t="shared" si="1005"/>
        <v>841.41369564193747</v>
      </c>
      <c r="O9226" s="44">
        <f t="shared" si="1006"/>
        <v>34</v>
      </c>
      <c r="P9226" s="47">
        <f t="shared" si="1007"/>
        <v>563.88180227140083</v>
      </c>
    </row>
    <row r="9227" spans="1:16" x14ac:dyDescent="0.25">
      <c r="A9227" s="56">
        <v>22203</v>
      </c>
      <c r="B9227" s="43" t="s">
        <v>3020</v>
      </c>
      <c r="C9227" s="43" t="s">
        <v>4968</v>
      </c>
      <c r="D9227" s="57" t="s">
        <v>133</v>
      </c>
      <c r="E9227" s="44">
        <v>600</v>
      </c>
      <c r="F9227" s="58">
        <v>39141</v>
      </c>
      <c r="G9227" s="45">
        <v>931.85</v>
      </c>
      <c r="H9227" s="45">
        <v>-307.39</v>
      </c>
      <c r="I9227" s="59">
        <f t="shared" ref="I9227:I9290" si="1009">G9227+H9227</f>
        <v>624.46</v>
      </c>
      <c r="J9227" s="44">
        <f t="shared" ref="J9227:J9290" si="1010">YEAR(F9227)</f>
        <v>2007</v>
      </c>
      <c r="K9227" s="44">
        <f t="shared" ref="K9227:K9290" si="1011">ROUND(($A$9-F9227)/365,0)</f>
        <v>16</v>
      </c>
      <c r="L9227" s="59">
        <f>VLOOKUP(J9227,'SF CCI, BCI'!A:F,5)</f>
        <v>9131.81</v>
      </c>
      <c r="M9227" s="59">
        <f t="shared" si="1008"/>
        <v>1.6828273912838749</v>
      </c>
      <c r="N9227" s="47">
        <f t="shared" si="1005"/>
        <v>1568.1427045678788</v>
      </c>
      <c r="O9227" s="44">
        <f t="shared" si="1006"/>
        <v>34</v>
      </c>
      <c r="P9227" s="47">
        <f t="shared" si="1007"/>
        <v>1050.8583927611287</v>
      </c>
    </row>
    <row r="9228" spans="1:16" x14ac:dyDescent="0.25">
      <c r="A9228" s="56">
        <v>22204</v>
      </c>
      <c r="B9228" s="43" t="s">
        <v>3020</v>
      </c>
      <c r="C9228" s="43" t="s">
        <v>4969</v>
      </c>
      <c r="D9228" s="57" t="s">
        <v>133</v>
      </c>
      <c r="E9228" s="44">
        <v>600</v>
      </c>
      <c r="F9228" s="58">
        <v>39141</v>
      </c>
      <c r="G9228" s="45">
        <v>260</v>
      </c>
      <c r="H9228" s="45">
        <v>-85.82</v>
      </c>
      <c r="I9228" s="59">
        <f t="shared" si="1009"/>
        <v>174.18</v>
      </c>
      <c r="J9228" s="44">
        <f t="shared" si="1010"/>
        <v>2007</v>
      </c>
      <c r="K9228" s="44">
        <f t="shared" si="1011"/>
        <v>16</v>
      </c>
      <c r="L9228" s="59">
        <f>VLOOKUP(J9228,'SF CCI, BCI'!A:F,5)</f>
        <v>9131.81</v>
      </c>
      <c r="M9228" s="59">
        <f t="shared" si="1008"/>
        <v>1.6828273912838749</v>
      </c>
      <c r="N9228" s="47">
        <f t="shared" ref="N9228:N9291" si="1012">G9228*M9228</f>
        <v>437.5351217338075</v>
      </c>
      <c r="O9228" s="44">
        <f t="shared" ref="O9228:O9291" si="1013">IF(E9228="(blank)","",IF(K9228&gt;(E9228/12),0,(E9228/12)-K9228))</f>
        <v>34</v>
      </c>
      <c r="P9228" s="47">
        <f t="shared" ref="P9228:P9291" si="1014">M9228*I9228</f>
        <v>293.11487501382533</v>
      </c>
    </row>
    <row r="9229" spans="1:16" x14ac:dyDescent="0.25">
      <c r="A9229" s="56">
        <v>22205</v>
      </c>
      <c r="B9229" s="43" t="s">
        <v>3020</v>
      </c>
      <c r="C9229" s="43" t="s">
        <v>4970</v>
      </c>
      <c r="D9229" s="57" t="s">
        <v>133</v>
      </c>
      <c r="E9229" s="44">
        <v>600</v>
      </c>
      <c r="F9229" s="58">
        <v>39141</v>
      </c>
      <c r="G9229" s="45">
        <v>1440</v>
      </c>
      <c r="H9229" s="45">
        <v>-475.07</v>
      </c>
      <c r="I9229" s="59">
        <f t="shared" si="1009"/>
        <v>964.93000000000006</v>
      </c>
      <c r="J9229" s="44">
        <f t="shared" si="1010"/>
        <v>2007</v>
      </c>
      <c r="K9229" s="44">
        <f t="shared" si="1011"/>
        <v>16</v>
      </c>
      <c r="L9229" s="59">
        <f>VLOOKUP(J9229,'SF CCI, BCI'!A:F,5)</f>
        <v>9131.81</v>
      </c>
      <c r="M9229" s="59">
        <f t="shared" si="1008"/>
        <v>1.6828273912838749</v>
      </c>
      <c r="N9229" s="47">
        <f t="shared" si="1012"/>
        <v>2423.2714434487798</v>
      </c>
      <c r="O9229" s="44">
        <f t="shared" si="1013"/>
        <v>34</v>
      </c>
      <c r="P9229" s="47">
        <f t="shared" si="1014"/>
        <v>1623.8106346715495</v>
      </c>
    </row>
    <row r="9230" spans="1:16" x14ac:dyDescent="0.25">
      <c r="A9230" s="56">
        <v>22206</v>
      </c>
      <c r="B9230" s="43" t="s">
        <v>3020</v>
      </c>
      <c r="C9230" s="43" t="s">
        <v>4971</v>
      </c>
      <c r="D9230" s="57" t="s">
        <v>133</v>
      </c>
      <c r="E9230" s="44">
        <v>600</v>
      </c>
      <c r="F9230" s="58">
        <v>39141</v>
      </c>
      <c r="G9230" s="45">
        <v>1950</v>
      </c>
      <c r="H9230" s="45">
        <v>-643.29</v>
      </c>
      <c r="I9230" s="59">
        <f t="shared" si="1009"/>
        <v>1306.71</v>
      </c>
      <c r="J9230" s="44">
        <f t="shared" si="1010"/>
        <v>2007</v>
      </c>
      <c r="K9230" s="44">
        <f t="shared" si="1011"/>
        <v>16</v>
      </c>
      <c r="L9230" s="59">
        <f>VLOOKUP(J9230,'SF CCI, BCI'!A:F,5)</f>
        <v>9131.81</v>
      </c>
      <c r="M9230" s="59">
        <f t="shared" si="1008"/>
        <v>1.6828273912838749</v>
      </c>
      <c r="N9230" s="47">
        <f t="shared" si="1012"/>
        <v>3281.5134130035563</v>
      </c>
      <c r="O9230" s="44">
        <f t="shared" si="1013"/>
        <v>34</v>
      </c>
      <c r="P9230" s="47">
        <f t="shared" si="1014"/>
        <v>2198.9673804645522</v>
      </c>
    </row>
    <row r="9231" spans="1:16" x14ac:dyDescent="0.25">
      <c r="A9231" s="56">
        <v>22207</v>
      </c>
      <c r="B9231" s="43" t="s">
        <v>3020</v>
      </c>
      <c r="C9231" s="43" t="s">
        <v>4972</v>
      </c>
      <c r="D9231" s="57" t="s">
        <v>133</v>
      </c>
      <c r="E9231" s="44">
        <v>600</v>
      </c>
      <c r="F9231" s="58">
        <v>39141</v>
      </c>
      <c r="G9231" s="45">
        <v>3250</v>
      </c>
      <c r="H9231" s="45">
        <v>-1072.2</v>
      </c>
      <c r="I9231" s="59">
        <f t="shared" si="1009"/>
        <v>2177.8000000000002</v>
      </c>
      <c r="J9231" s="44">
        <f t="shared" si="1010"/>
        <v>2007</v>
      </c>
      <c r="K9231" s="44">
        <f t="shared" si="1011"/>
        <v>16</v>
      </c>
      <c r="L9231" s="59">
        <f>VLOOKUP(J9231,'SF CCI, BCI'!A:F,5)</f>
        <v>9131.81</v>
      </c>
      <c r="M9231" s="59">
        <f t="shared" si="1008"/>
        <v>1.6828273912838749</v>
      </c>
      <c r="N9231" s="47">
        <f t="shared" si="1012"/>
        <v>5469.1890216725933</v>
      </c>
      <c r="O9231" s="44">
        <f t="shared" si="1013"/>
        <v>34</v>
      </c>
      <c r="P9231" s="47">
        <f t="shared" si="1014"/>
        <v>3664.8614927380231</v>
      </c>
    </row>
    <row r="9232" spans="1:16" x14ac:dyDescent="0.25">
      <c r="A9232" s="56">
        <v>22208</v>
      </c>
      <c r="B9232" s="43" t="s">
        <v>3020</v>
      </c>
      <c r="C9232" s="43" t="s">
        <v>4973</v>
      </c>
      <c r="D9232" s="57" t="s">
        <v>133</v>
      </c>
      <c r="E9232" s="44">
        <v>600</v>
      </c>
      <c r="F9232" s="58">
        <v>39141</v>
      </c>
      <c r="G9232" s="45">
        <v>520</v>
      </c>
      <c r="H9232" s="45">
        <v>-171.51</v>
      </c>
      <c r="I9232" s="59">
        <f t="shared" si="1009"/>
        <v>348.49</v>
      </c>
      <c r="J9232" s="44">
        <f t="shared" si="1010"/>
        <v>2007</v>
      </c>
      <c r="K9232" s="44">
        <f t="shared" si="1011"/>
        <v>16</v>
      </c>
      <c r="L9232" s="59">
        <f>VLOOKUP(J9232,'SF CCI, BCI'!A:F,5)</f>
        <v>9131.81</v>
      </c>
      <c r="M9232" s="59">
        <f t="shared" si="1008"/>
        <v>1.6828273912838749</v>
      </c>
      <c r="N9232" s="47">
        <f t="shared" si="1012"/>
        <v>875.070243467615</v>
      </c>
      <c r="O9232" s="44">
        <f t="shared" si="1013"/>
        <v>34</v>
      </c>
      <c r="P9232" s="47">
        <f t="shared" si="1014"/>
        <v>586.44851758851757</v>
      </c>
    </row>
    <row r="9233" spans="1:16" x14ac:dyDescent="0.25">
      <c r="A9233" s="56">
        <v>22210</v>
      </c>
      <c r="B9233" s="43" t="s">
        <v>4974</v>
      </c>
      <c r="C9233" s="43" t="s">
        <v>4975</v>
      </c>
      <c r="D9233" s="57" t="s">
        <v>69</v>
      </c>
      <c r="E9233" s="44">
        <v>120</v>
      </c>
      <c r="F9233" s="58">
        <v>39141</v>
      </c>
      <c r="G9233" s="45">
        <v>16006.78</v>
      </c>
      <c r="H9233" s="45">
        <v>-16006.78</v>
      </c>
      <c r="I9233" s="59">
        <f t="shared" si="1009"/>
        <v>0</v>
      </c>
      <c r="J9233" s="44">
        <f t="shared" si="1010"/>
        <v>2007</v>
      </c>
      <c r="K9233" s="44">
        <f t="shared" si="1011"/>
        <v>16</v>
      </c>
      <c r="L9233" s="59">
        <f>VLOOKUP(J9233,'SF CCI, BCI'!A:F,5)</f>
        <v>9131.81</v>
      </c>
      <c r="M9233" s="59">
        <f t="shared" si="1008"/>
        <v>1.6828273912838749</v>
      </c>
      <c r="N9233" s="47">
        <f t="shared" si="1012"/>
        <v>26936.647830254904</v>
      </c>
      <c r="O9233" s="44">
        <f t="shared" si="1013"/>
        <v>0</v>
      </c>
      <c r="P9233" s="47">
        <f t="shared" si="1014"/>
        <v>0</v>
      </c>
    </row>
    <row r="9234" spans="1:16" x14ac:dyDescent="0.25">
      <c r="A9234" s="56">
        <v>22211</v>
      </c>
      <c r="B9234" s="43" t="s">
        <v>3016</v>
      </c>
      <c r="C9234" s="43" t="s">
        <v>4976</v>
      </c>
      <c r="D9234" s="57" t="s">
        <v>133</v>
      </c>
      <c r="E9234" s="44">
        <v>600</v>
      </c>
      <c r="F9234" s="58">
        <v>39172</v>
      </c>
      <c r="G9234" s="45">
        <v>801.85</v>
      </c>
      <c r="H9234" s="45">
        <v>-263.32</v>
      </c>
      <c r="I9234" s="59">
        <f t="shared" si="1009"/>
        <v>538.53</v>
      </c>
      <c r="J9234" s="44">
        <f t="shared" si="1010"/>
        <v>2007</v>
      </c>
      <c r="K9234" s="44">
        <f t="shared" si="1011"/>
        <v>16</v>
      </c>
      <c r="L9234" s="59">
        <f>VLOOKUP(J9234,'SF CCI, BCI'!A:F,5)</f>
        <v>9131.81</v>
      </c>
      <c r="M9234" s="59">
        <f t="shared" si="1008"/>
        <v>1.6828273912838749</v>
      </c>
      <c r="N9234" s="47">
        <f t="shared" si="1012"/>
        <v>1349.3751437009751</v>
      </c>
      <c r="O9234" s="44">
        <f t="shared" si="1013"/>
        <v>34</v>
      </c>
      <c r="P9234" s="47">
        <f t="shared" si="1014"/>
        <v>906.25303502810516</v>
      </c>
    </row>
    <row r="9235" spans="1:16" x14ac:dyDescent="0.25">
      <c r="A9235" s="56">
        <v>22212</v>
      </c>
      <c r="B9235" s="43" t="s">
        <v>3020</v>
      </c>
      <c r="C9235" s="43" t="s">
        <v>4977</v>
      </c>
      <c r="D9235" s="57" t="s">
        <v>133</v>
      </c>
      <c r="E9235" s="44">
        <v>600</v>
      </c>
      <c r="F9235" s="58">
        <v>39172</v>
      </c>
      <c r="G9235" s="45">
        <v>4804.26</v>
      </c>
      <c r="H9235" s="45">
        <v>-1577.63</v>
      </c>
      <c r="I9235" s="59">
        <f t="shared" si="1009"/>
        <v>3226.63</v>
      </c>
      <c r="J9235" s="44">
        <f t="shared" si="1010"/>
        <v>2007</v>
      </c>
      <c r="K9235" s="44">
        <f t="shared" si="1011"/>
        <v>16</v>
      </c>
      <c r="L9235" s="59">
        <f>VLOOKUP(J9235,'SF CCI, BCI'!A:F,5)</f>
        <v>9131.81</v>
      </c>
      <c r="M9235" s="59">
        <f t="shared" si="1008"/>
        <v>1.6828273912838749</v>
      </c>
      <c r="N9235" s="47">
        <f t="shared" si="1012"/>
        <v>8084.7403228494695</v>
      </c>
      <c r="O9235" s="44">
        <f t="shared" si="1013"/>
        <v>34</v>
      </c>
      <c r="P9235" s="47">
        <f t="shared" si="1014"/>
        <v>5429.8613455382892</v>
      </c>
    </row>
    <row r="9236" spans="1:16" x14ac:dyDescent="0.25">
      <c r="A9236" s="56">
        <v>22213</v>
      </c>
      <c r="B9236" s="43" t="s">
        <v>3020</v>
      </c>
      <c r="C9236" s="43" t="s">
        <v>4978</v>
      </c>
      <c r="D9236" s="57" t="s">
        <v>133</v>
      </c>
      <c r="E9236" s="44">
        <v>600</v>
      </c>
      <c r="F9236" s="58">
        <v>39172</v>
      </c>
      <c r="G9236" s="45">
        <v>1500</v>
      </c>
      <c r="H9236" s="45">
        <v>-492.57</v>
      </c>
      <c r="I9236" s="59">
        <f t="shared" si="1009"/>
        <v>1007.4300000000001</v>
      </c>
      <c r="J9236" s="44">
        <f t="shared" si="1010"/>
        <v>2007</v>
      </c>
      <c r="K9236" s="44">
        <f t="shared" si="1011"/>
        <v>16</v>
      </c>
      <c r="L9236" s="59">
        <f>VLOOKUP(J9236,'SF CCI, BCI'!A:F,5)</f>
        <v>9131.81</v>
      </c>
      <c r="M9236" s="59">
        <f t="shared" si="1008"/>
        <v>1.6828273912838749</v>
      </c>
      <c r="N9236" s="47">
        <f t="shared" si="1012"/>
        <v>2524.2410869258124</v>
      </c>
      <c r="O9236" s="44">
        <f t="shared" si="1013"/>
        <v>34</v>
      </c>
      <c r="P9236" s="47">
        <f t="shared" si="1014"/>
        <v>1695.3307988011143</v>
      </c>
    </row>
    <row r="9237" spans="1:16" x14ac:dyDescent="0.25">
      <c r="A9237" s="56">
        <v>22214</v>
      </c>
      <c r="B9237" s="43" t="s">
        <v>3020</v>
      </c>
      <c r="C9237" s="43" t="s">
        <v>4979</v>
      </c>
      <c r="D9237" s="57" t="s">
        <v>133</v>
      </c>
      <c r="E9237" s="44">
        <v>600</v>
      </c>
      <c r="F9237" s="58">
        <v>39172</v>
      </c>
      <c r="G9237" s="45">
        <v>540</v>
      </c>
      <c r="H9237" s="45">
        <v>-177.29</v>
      </c>
      <c r="I9237" s="59">
        <f t="shared" si="1009"/>
        <v>362.71000000000004</v>
      </c>
      <c r="J9237" s="44">
        <f t="shared" si="1010"/>
        <v>2007</v>
      </c>
      <c r="K9237" s="44">
        <f t="shared" si="1011"/>
        <v>16</v>
      </c>
      <c r="L9237" s="59">
        <f>VLOOKUP(J9237,'SF CCI, BCI'!A:F,5)</f>
        <v>9131.81</v>
      </c>
      <c r="M9237" s="59">
        <f t="shared" si="1008"/>
        <v>1.6828273912838749</v>
      </c>
      <c r="N9237" s="47">
        <f t="shared" si="1012"/>
        <v>908.72679129329242</v>
      </c>
      <c r="O9237" s="44">
        <f t="shared" si="1013"/>
        <v>34</v>
      </c>
      <c r="P9237" s="47">
        <f t="shared" si="1014"/>
        <v>610.37832309257431</v>
      </c>
    </row>
    <row r="9238" spans="1:16" x14ac:dyDescent="0.25">
      <c r="A9238" s="56">
        <v>22215</v>
      </c>
      <c r="B9238" s="43" t="s">
        <v>3020</v>
      </c>
      <c r="C9238" s="43" t="s">
        <v>4980</v>
      </c>
      <c r="D9238" s="57" t="s">
        <v>133</v>
      </c>
      <c r="E9238" s="44">
        <v>600</v>
      </c>
      <c r="F9238" s="58">
        <v>39172</v>
      </c>
      <c r="G9238" s="45">
        <v>910</v>
      </c>
      <c r="H9238" s="45">
        <v>-298.86</v>
      </c>
      <c r="I9238" s="59">
        <f t="shared" si="1009"/>
        <v>611.14</v>
      </c>
      <c r="J9238" s="44">
        <f t="shared" si="1010"/>
        <v>2007</v>
      </c>
      <c r="K9238" s="44">
        <f t="shared" si="1011"/>
        <v>16</v>
      </c>
      <c r="L9238" s="59">
        <f>VLOOKUP(J9238,'SF CCI, BCI'!A:F,5)</f>
        <v>9131.81</v>
      </c>
      <c r="M9238" s="59">
        <f t="shared" si="1008"/>
        <v>1.6828273912838749</v>
      </c>
      <c r="N9238" s="47">
        <f t="shared" si="1012"/>
        <v>1531.3729260683263</v>
      </c>
      <c r="O9238" s="44">
        <f t="shared" si="1013"/>
        <v>34</v>
      </c>
      <c r="P9238" s="47">
        <f t="shared" si="1014"/>
        <v>1028.4431319092273</v>
      </c>
    </row>
    <row r="9239" spans="1:16" x14ac:dyDescent="0.25">
      <c r="A9239" s="56">
        <v>22219</v>
      </c>
      <c r="B9239" s="43" t="s">
        <v>4981</v>
      </c>
      <c r="C9239" s="43" t="s">
        <v>4982</v>
      </c>
      <c r="D9239" s="57" t="s">
        <v>106</v>
      </c>
      <c r="E9239" s="44">
        <v>240</v>
      </c>
      <c r="F9239" s="58">
        <v>39202</v>
      </c>
      <c r="G9239" s="45">
        <v>71350.740000000005</v>
      </c>
      <c r="H9239" s="45">
        <v>-58272.21</v>
      </c>
      <c r="I9239" s="59">
        <f t="shared" si="1009"/>
        <v>13078.530000000006</v>
      </c>
      <c r="J9239" s="44">
        <f t="shared" si="1010"/>
        <v>2007</v>
      </c>
      <c r="K9239" s="44">
        <f t="shared" si="1011"/>
        <v>16</v>
      </c>
      <c r="L9239" s="59">
        <f>VLOOKUP(J9239,'SF CCI, BCI'!A:F,5)</f>
        <v>9131.81</v>
      </c>
      <c r="M9239" s="59">
        <f t="shared" si="1008"/>
        <v>1.6828273912838749</v>
      </c>
      <c r="N9239" s="47">
        <f t="shared" si="1012"/>
        <v>120070.97966037404</v>
      </c>
      <c r="O9239" s="44">
        <f t="shared" si="1013"/>
        <v>4</v>
      </c>
      <c r="P9239" s="47">
        <f t="shared" si="1014"/>
        <v>22008.908521727906</v>
      </c>
    </row>
    <row r="9240" spans="1:16" x14ac:dyDescent="0.25">
      <c r="A9240" s="56">
        <v>22220</v>
      </c>
      <c r="B9240" s="43" t="s">
        <v>3016</v>
      </c>
      <c r="C9240" s="43" t="s">
        <v>4983</v>
      </c>
      <c r="D9240" s="57" t="s">
        <v>133</v>
      </c>
      <c r="E9240" s="44">
        <v>600</v>
      </c>
      <c r="F9240" s="58">
        <v>39202</v>
      </c>
      <c r="G9240" s="45">
        <v>36494.68</v>
      </c>
      <c r="H9240" s="45">
        <v>-11922</v>
      </c>
      <c r="I9240" s="59">
        <f t="shared" si="1009"/>
        <v>24572.68</v>
      </c>
      <c r="J9240" s="44">
        <f t="shared" si="1010"/>
        <v>2007</v>
      </c>
      <c r="K9240" s="44">
        <f t="shared" si="1011"/>
        <v>16</v>
      </c>
      <c r="L9240" s="59">
        <f>VLOOKUP(J9240,'SF CCI, BCI'!A:F,5)</f>
        <v>9131.81</v>
      </c>
      <c r="M9240" s="59">
        <f t="shared" si="1008"/>
        <v>1.6828273912838749</v>
      </c>
      <c r="N9240" s="47">
        <f t="shared" si="1012"/>
        <v>61414.247140139807</v>
      </c>
      <c r="O9240" s="44">
        <f t="shared" si="1013"/>
        <v>34</v>
      </c>
      <c r="P9240" s="47">
        <f t="shared" si="1014"/>
        <v>41351.578981253449</v>
      </c>
    </row>
    <row r="9241" spans="1:16" x14ac:dyDescent="0.25">
      <c r="A9241" s="56">
        <v>22221</v>
      </c>
      <c r="B9241" s="43" t="s">
        <v>3016</v>
      </c>
      <c r="C9241" s="43" t="s">
        <v>4984</v>
      </c>
      <c r="D9241" s="57" t="s">
        <v>133</v>
      </c>
      <c r="E9241" s="44">
        <v>600</v>
      </c>
      <c r="F9241" s="58">
        <v>39202</v>
      </c>
      <c r="G9241" s="45">
        <v>28782.18</v>
      </c>
      <c r="H9241" s="45">
        <v>-9402.51</v>
      </c>
      <c r="I9241" s="59">
        <f t="shared" si="1009"/>
        <v>19379.669999999998</v>
      </c>
      <c r="J9241" s="44">
        <f t="shared" si="1010"/>
        <v>2007</v>
      </c>
      <c r="K9241" s="44">
        <f t="shared" si="1011"/>
        <v>16</v>
      </c>
      <c r="L9241" s="59">
        <f>VLOOKUP(J9241,'SF CCI, BCI'!A:F,5)</f>
        <v>9131.81</v>
      </c>
      <c r="M9241" s="59">
        <f t="shared" si="1008"/>
        <v>1.6828273912838749</v>
      </c>
      <c r="N9241" s="47">
        <f t="shared" si="1012"/>
        <v>48435.440884862917</v>
      </c>
      <c r="O9241" s="44">
        <f t="shared" si="1013"/>
        <v>34</v>
      </c>
      <c r="P9241" s="47">
        <f t="shared" si="1014"/>
        <v>32612.639510042369</v>
      </c>
    </row>
    <row r="9242" spans="1:16" x14ac:dyDescent="0.25">
      <c r="A9242" s="56">
        <v>22222</v>
      </c>
      <c r="B9242" s="43" t="s">
        <v>3016</v>
      </c>
      <c r="C9242" s="43" t="s">
        <v>4985</v>
      </c>
      <c r="D9242" s="57" t="s">
        <v>133</v>
      </c>
      <c r="E9242" s="44">
        <v>600</v>
      </c>
      <c r="F9242" s="58">
        <v>39202</v>
      </c>
      <c r="G9242" s="45">
        <v>46805.31</v>
      </c>
      <c r="H9242" s="45">
        <v>-15290.220000000001</v>
      </c>
      <c r="I9242" s="59">
        <f t="shared" si="1009"/>
        <v>31515.089999999997</v>
      </c>
      <c r="J9242" s="44">
        <f t="shared" si="1010"/>
        <v>2007</v>
      </c>
      <c r="K9242" s="44">
        <f t="shared" si="1011"/>
        <v>16</v>
      </c>
      <c r="L9242" s="59">
        <f>VLOOKUP(J9242,'SF CCI, BCI'!A:F,5)</f>
        <v>9131.81</v>
      </c>
      <c r="M9242" s="59">
        <f t="shared" si="1008"/>
        <v>1.6828273912838749</v>
      </c>
      <c r="N9242" s="47">
        <f t="shared" si="1012"/>
        <v>78765.257725533054</v>
      </c>
      <c r="O9242" s="44">
        <f t="shared" si="1013"/>
        <v>34</v>
      </c>
      <c r="P9242" s="47">
        <f t="shared" si="1014"/>
        <v>53034.456690776526</v>
      </c>
    </row>
    <row r="9243" spans="1:16" x14ac:dyDescent="0.25">
      <c r="A9243" s="56">
        <v>22223</v>
      </c>
      <c r="B9243" s="43" t="s">
        <v>3016</v>
      </c>
      <c r="C9243" s="43" t="s">
        <v>4986</v>
      </c>
      <c r="D9243" s="57" t="s">
        <v>133</v>
      </c>
      <c r="E9243" s="44">
        <v>600</v>
      </c>
      <c r="F9243" s="58">
        <v>39202</v>
      </c>
      <c r="G9243" s="45">
        <v>15642.73</v>
      </c>
      <c r="H9243" s="45">
        <v>-5110.1500000000005</v>
      </c>
      <c r="I9243" s="59">
        <f t="shared" si="1009"/>
        <v>10532.579999999998</v>
      </c>
      <c r="J9243" s="44">
        <f t="shared" si="1010"/>
        <v>2007</v>
      </c>
      <c r="K9243" s="44">
        <f t="shared" si="1011"/>
        <v>16</v>
      </c>
      <c r="L9243" s="59">
        <f>VLOOKUP(J9243,'SF CCI, BCI'!A:F,5)</f>
        <v>9131.81</v>
      </c>
      <c r="M9243" s="59">
        <f t="shared" si="1008"/>
        <v>1.6828273912838749</v>
      </c>
      <c r="N9243" s="47">
        <f t="shared" si="1012"/>
        <v>26324.014518458007</v>
      </c>
      <c r="O9243" s="44">
        <f t="shared" si="1013"/>
        <v>34</v>
      </c>
      <c r="P9243" s="47">
        <f t="shared" si="1014"/>
        <v>17724.514124888712</v>
      </c>
    </row>
    <row r="9244" spans="1:16" x14ac:dyDescent="0.25">
      <c r="A9244" s="56">
        <v>22224</v>
      </c>
      <c r="B9244" s="43" t="s">
        <v>3016</v>
      </c>
      <c r="C9244" s="43" t="s">
        <v>4987</v>
      </c>
      <c r="D9244" s="57" t="s">
        <v>133</v>
      </c>
      <c r="E9244" s="44">
        <v>600</v>
      </c>
      <c r="F9244" s="58">
        <v>39202</v>
      </c>
      <c r="G9244" s="45">
        <v>28366.63</v>
      </c>
      <c r="H9244" s="45">
        <v>-9266.7199999999993</v>
      </c>
      <c r="I9244" s="59">
        <f t="shared" si="1009"/>
        <v>19099.910000000003</v>
      </c>
      <c r="J9244" s="44">
        <f t="shared" si="1010"/>
        <v>2007</v>
      </c>
      <c r="K9244" s="44">
        <f t="shared" si="1011"/>
        <v>16</v>
      </c>
      <c r="L9244" s="59">
        <f>VLOOKUP(J9244,'SF CCI, BCI'!A:F,5)</f>
        <v>9131.81</v>
      </c>
      <c r="M9244" s="59">
        <f t="shared" si="1008"/>
        <v>1.6828273912838749</v>
      </c>
      <c r="N9244" s="47">
        <f t="shared" si="1012"/>
        <v>47736.141962414906</v>
      </c>
      <c r="O9244" s="44">
        <f t="shared" si="1013"/>
        <v>34</v>
      </c>
      <c r="P9244" s="47">
        <f t="shared" si="1014"/>
        <v>32141.851719056802</v>
      </c>
    </row>
    <row r="9245" spans="1:16" x14ac:dyDescent="0.25">
      <c r="A9245" s="56">
        <v>22225</v>
      </c>
      <c r="B9245" s="43" t="s">
        <v>3016</v>
      </c>
      <c r="C9245" s="43" t="s">
        <v>4988</v>
      </c>
      <c r="D9245" s="57" t="s">
        <v>133</v>
      </c>
      <c r="E9245" s="44">
        <v>600</v>
      </c>
      <c r="F9245" s="58">
        <v>39202</v>
      </c>
      <c r="G9245" s="45">
        <v>30710.94</v>
      </c>
      <c r="H9245" s="45">
        <v>-10032.609999999999</v>
      </c>
      <c r="I9245" s="59">
        <f t="shared" si="1009"/>
        <v>20678.330000000002</v>
      </c>
      <c r="J9245" s="44">
        <f t="shared" si="1010"/>
        <v>2007</v>
      </c>
      <c r="K9245" s="44">
        <f t="shared" si="1011"/>
        <v>16</v>
      </c>
      <c r="L9245" s="59">
        <f>VLOOKUP(J9245,'SF CCI, BCI'!A:F,5)</f>
        <v>9131.81</v>
      </c>
      <c r="M9245" s="59">
        <f t="shared" si="1008"/>
        <v>1.6828273912838749</v>
      </c>
      <c r="N9245" s="47">
        <f t="shared" si="1012"/>
        <v>51681.211044075601</v>
      </c>
      <c r="O9245" s="44">
        <f t="shared" si="1013"/>
        <v>34</v>
      </c>
      <c r="P9245" s="47">
        <f t="shared" si="1014"/>
        <v>34798.060130007092</v>
      </c>
    </row>
    <row r="9246" spans="1:16" x14ac:dyDescent="0.25">
      <c r="A9246" s="56">
        <v>22226</v>
      </c>
      <c r="B9246" s="43" t="s">
        <v>3016</v>
      </c>
      <c r="C9246" s="43" t="s">
        <v>4989</v>
      </c>
      <c r="D9246" s="57" t="s">
        <v>133</v>
      </c>
      <c r="E9246" s="44">
        <v>600</v>
      </c>
      <c r="F9246" s="58">
        <v>39202</v>
      </c>
      <c r="G9246" s="45">
        <v>16935.599999999999</v>
      </c>
      <c r="H9246" s="45">
        <v>-5532.5</v>
      </c>
      <c r="I9246" s="59">
        <f t="shared" si="1009"/>
        <v>11403.099999999999</v>
      </c>
      <c r="J9246" s="44">
        <f t="shared" si="1010"/>
        <v>2007</v>
      </c>
      <c r="K9246" s="44">
        <f t="shared" si="1011"/>
        <v>16</v>
      </c>
      <c r="L9246" s="59">
        <f>VLOOKUP(J9246,'SF CCI, BCI'!A:F,5)</f>
        <v>9131.81</v>
      </c>
      <c r="M9246" s="59">
        <f t="shared" si="1008"/>
        <v>1.6828273912838749</v>
      </c>
      <c r="N9246" s="47">
        <f t="shared" si="1012"/>
        <v>28499.691567827191</v>
      </c>
      <c r="O9246" s="44">
        <f t="shared" si="1013"/>
        <v>34</v>
      </c>
      <c r="P9246" s="47">
        <f t="shared" si="1014"/>
        <v>19189.449025549151</v>
      </c>
    </row>
    <row r="9247" spans="1:16" x14ac:dyDescent="0.25">
      <c r="A9247" s="56">
        <v>22227</v>
      </c>
      <c r="B9247" s="43" t="s">
        <v>3016</v>
      </c>
      <c r="C9247" s="43" t="s">
        <v>4990</v>
      </c>
      <c r="D9247" s="57" t="s">
        <v>133</v>
      </c>
      <c r="E9247" s="44">
        <v>600</v>
      </c>
      <c r="F9247" s="58">
        <v>39202</v>
      </c>
      <c r="G9247" s="45">
        <v>5330.68</v>
      </c>
      <c r="H9247" s="45">
        <v>-1741.43</v>
      </c>
      <c r="I9247" s="59">
        <f t="shared" si="1009"/>
        <v>3589.25</v>
      </c>
      <c r="J9247" s="44">
        <f t="shared" si="1010"/>
        <v>2007</v>
      </c>
      <c r="K9247" s="44">
        <f t="shared" si="1011"/>
        <v>16</v>
      </c>
      <c r="L9247" s="59">
        <f>VLOOKUP(J9247,'SF CCI, BCI'!A:F,5)</f>
        <v>9131.81</v>
      </c>
      <c r="M9247" s="59">
        <f t="shared" ref="M9247:M9306" si="1015">$M$9/L9247</f>
        <v>1.6828273912838749</v>
      </c>
      <c r="N9247" s="47">
        <f t="shared" si="1012"/>
        <v>8970.6143181691277</v>
      </c>
      <c r="O9247" s="44">
        <f t="shared" si="1013"/>
        <v>34</v>
      </c>
      <c r="P9247" s="47">
        <f t="shared" si="1014"/>
        <v>6040.0882141656484</v>
      </c>
    </row>
    <row r="9248" spans="1:16" x14ac:dyDescent="0.25">
      <c r="A9248" s="56">
        <v>22228</v>
      </c>
      <c r="B9248" s="43" t="s">
        <v>3020</v>
      </c>
      <c r="C9248" s="43" t="s">
        <v>4991</v>
      </c>
      <c r="D9248" s="57" t="s">
        <v>133</v>
      </c>
      <c r="E9248" s="44">
        <v>600</v>
      </c>
      <c r="F9248" s="58">
        <v>39202</v>
      </c>
      <c r="G9248" s="45">
        <v>787401.42</v>
      </c>
      <c r="H9248" s="45">
        <v>-257226.44</v>
      </c>
      <c r="I9248" s="59">
        <f t="shared" si="1009"/>
        <v>530174.98</v>
      </c>
      <c r="J9248" s="44">
        <f t="shared" si="1010"/>
        <v>2007</v>
      </c>
      <c r="K9248" s="44">
        <f t="shared" si="1011"/>
        <v>16</v>
      </c>
      <c r="L9248" s="59">
        <f>VLOOKUP(J9248,'SF CCI, BCI'!A:F,5)</f>
        <v>9131.81</v>
      </c>
      <c r="M9248" s="59">
        <f t="shared" si="1015"/>
        <v>1.6828273912838749</v>
      </c>
      <c r="N9248" s="47">
        <f t="shared" si="1012"/>
        <v>1325060.6775118187</v>
      </c>
      <c r="O9248" s="44">
        <f t="shared" si="1013"/>
        <v>34</v>
      </c>
      <c r="P9248" s="47">
        <f t="shared" si="1014"/>
        <v>892192.97851738054</v>
      </c>
    </row>
    <row r="9249" spans="1:16" x14ac:dyDescent="0.25">
      <c r="A9249" s="56">
        <v>22229</v>
      </c>
      <c r="B9249" s="43" t="s">
        <v>3020</v>
      </c>
      <c r="C9249" s="43" t="s">
        <v>4992</v>
      </c>
      <c r="D9249" s="57" t="s">
        <v>133</v>
      </c>
      <c r="E9249" s="44">
        <v>600</v>
      </c>
      <c r="F9249" s="58">
        <v>39202</v>
      </c>
      <c r="G9249" s="45">
        <v>4135.0600000000004</v>
      </c>
      <c r="H9249" s="45">
        <v>-1350.84</v>
      </c>
      <c r="I9249" s="59">
        <f t="shared" si="1009"/>
        <v>2784.2200000000003</v>
      </c>
      <c r="J9249" s="44">
        <f t="shared" si="1010"/>
        <v>2007</v>
      </c>
      <c r="K9249" s="44">
        <f t="shared" si="1011"/>
        <v>16</v>
      </c>
      <c r="L9249" s="59">
        <f>VLOOKUP(J9249,'SF CCI, BCI'!A:F,5)</f>
        <v>9131.81</v>
      </c>
      <c r="M9249" s="59">
        <f t="shared" si="1015"/>
        <v>1.6828273912838749</v>
      </c>
      <c r="N9249" s="47">
        <f t="shared" si="1012"/>
        <v>6958.5922326023001</v>
      </c>
      <c r="O9249" s="44">
        <f t="shared" si="1013"/>
        <v>34</v>
      </c>
      <c r="P9249" s="47">
        <f t="shared" si="1014"/>
        <v>4685.3616793603906</v>
      </c>
    </row>
    <row r="9250" spans="1:16" x14ac:dyDescent="0.25">
      <c r="A9250" s="56">
        <v>22230</v>
      </c>
      <c r="B9250" s="43" t="s">
        <v>3020</v>
      </c>
      <c r="C9250" s="43" t="s">
        <v>4993</v>
      </c>
      <c r="D9250" s="57" t="s">
        <v>133</v>
      </c>
      <c r="E9250" s="44">
        <v>600</v>
      </c>
      <c r="F9250" s="58">
        <v>39202</v>
      </c>
      <c r="G9250" s="45">
        <v>10750.26</v>
      </c>
      <c r="H9250" s="45">
        <v>-3511.85</v>
      </c>
      <c r="I9250" s="59">
        <f t="shared" si="1009"/>
        <v>7238.41</v>
      </c>
      <c r="J9250" s="44">
        <f t="shared" si="1010"/>
        <v>2007</v>
      </c>
      <c r="K9250" s="44">
        <f t="shared" si="1011"/>
        <v>16</v>
      </c>
      <c r="L9250" s="59">
        <f>VLOOKUP(J9250,'SF CCI, BCI'!A:F,5)</f>
        <v>9131.81</v>
      </c>
      <c r="M9250" s="59">
        <f t="shared" si="1015"/>
        <v>1.6828273912838749</v>
      </c>
      <c r="N9250" s="47">
        <f t="shared" si="1012"/>
        <v>18090.831991423391</v>
      </c>
      <c r="O9250" s="44">
        <f t="shared" si="1013"/>
        <v>34</v>
      </c>
      <c r="P9250" s="47">
        <f t="shared" si="1014"/>
        <v>12180.994617343113</v>
      </c>
    </row>
    <row r="9251" spans="1:16" x14ac:dyDescent="0.25">
      <c r="A9251" s="56">
        <v>22231</v>
      </c>
      <c r="B9251" s="43" t="s">
        <v>3020</v>
      </c>
      <c r="C9251" s="43" t="s">
        <v>4994</v>
      </c>
      <c r="D9251" s="57" t="s">
        <v>133</v>
      </c>
      <c r="E9251" s="44">
        <v>600</v>
      </c>
      <c r="F9251" s="58">
        <v>39202</v>
      </c>
      <c r="G9251" s="45">
        <v>1216.99</v>
      </c>
      <c r="H9251" s="45">
        <v>-397.53</v>
      </c>
      <c r="I9251" s="59">
        <f t="shared" si="1009"/>
        <v>819.46</v>
      </c>
      <c r="J9251" s="44">
        <f t="shared" si="1010"/>
        <v>2007</v>
      </c>
      <c r="K9251" s="44">
        <f t="shared" si="1011"/>
        <v>16</v>
      </c>
      <c r="L9251" s="59">
        <f>VLOOKUP(J9251,'SF CCI, BCI'!A:F,5)</f>
        <v>9131.81</v>
      </c>
      <c r="M9251" s="59">
        <f t="shared" si="1015"/>
        <v>1.6828273912838749</v>
      </c>
      <c r="N9251" s="47">
        <f t="shared" si="1012"/>
        <v>2047.9841069185629</v>
      </c>
      <c r="O9251" s="44">
        <f t="shared" si="1013"/>
        <v>34</v>
      </c>
      <c r="P9251" s="47">
        <f t="shared" si="1014"/>
        <v>1379.0097340614843</v>
      </c>
    </row>
    <row r="9252" spans="1:16" x14ac:dyDescent="0.25">
      <c r="A9252" s="56">
        <v>22232</v>
      </c>
      <c r="B9252" s="43" t="s">
        <v>3020</v>
      </c>
      <c r="C9252" s="43" t="s">
        <v>4995</v>
      </c>
      <c r="D9252" s="57" t="s">
        <v>133</v>
      </c>
      <c r="E9252" s="44">
        <v>600</v>
      </c>
      <c r="F9252" s="58">
        <v>39202</v>
      </c>
      <c r="G9252" s="45">
        <v>463.34</v>
      </c>
      <c r="H9252" s="45">
        <v>-151.38</v>
      </c>
      <c r="I9252" s="59">
        <f t="shared" si="1009"/>
        <v>311.95999999999998</v>
      </c>
      <c r="J9252" s="44">
        <f t="shared" si="1010"/>
        <v>2007</v>
      </c>
      <c r="K9252" s="44">
        <f t="shared" si="1011"/>
        <v>16</v>
      </c>
      <c r="L9252" s="59">
        <f>VLOOKUP(J9252,'SF CCI, BCI'!A:F,5)</f>
        <v>9131.81</v>
      </c>
      <c r="M9252" s="59">
        <f t="shared" si="1015"/>
        <v>1.6828273912838749</v>
      </c>
      <c r="N9252" s="47">
        <f t="shared" si="1012"/>
        <v>779.72124347747058</v>
      </c>
      <c r="O9252" s="44">
        <f t="shared" si="1013"/>
        <v>34</v>
      </c>
      <c r="P9252" s="47">
        <f t="shared" si="1014"/>
        <v>524.97483298491761</v>
      </c>
    </row>
    <row r="9253" spans="1:16" x14ac:dyDescent="0.25">
      <c r="A9253" s="56">
        <v>22233</v>
      </c>
      <c r="B9253" s="43" t="s">
        <v>3020</v>
      </c>
      <c r="C9253" s="43" t="s">
        <v>4996</v>
      </c>
      <c r="D9253" s="57" t="s">
        <v>133</v>
      </c>
      <c r="E9253" s="44">
        <v>600</v>
      </c>
      <c r="F9253" s="58">
        <v>39202</v>
      </c>
      <c r="G9253" s="45">
        <v>2172.06</v>
      </c>
      <c r="H9253" s="45">
        <v>-709.55000000000007</v>
      </c>
      <c r="I9253" s="59">
        <f t="shared" si="1009"/>
        <v>1462.5099999999998</v>
      </c>
      <c r="J9253" s="44">
        <f t="shared" si="1010"/>
        <v>2007</v>
      </c>
      <c r="K9253" s="44">
        <f t="shared" si="1011"/>
        <v>16</v>
      </c>
      <c r="L9253" s="59">
        <f>VLOOKUP(J9253,'SF CCI, BCI'!A:F,5)</f>
        <v>9131.81</v>
      </c>
      <c r="M9253" s="59">
        <f t="shared" si="1015"/>
        <v>1.6828273912838749</v>
      </c>
      <c r="N9253" s="47">
        <f t="shared" si="1012"/>
        <v>3655.2020635120534</v>
      </c>
      <c r="O9253" s="44">
        <f t="shared" si="1013"/>
        <v>34</v>
      </c>
      <c r="P9253" s="47">
        <f t="shared" si="1014"/>
        <v>2461.1518880265794</v>
      </c>
    </row>
    <row r="9254" spans="1:16" x14ac:dyDescent="0.25">
      <c r="A9254" s="56">
        <v>22234</v>
      </c>
      <c r="B9254" s="43" t="s">
        <v>3020</v>
      </c>
      <c r="C9254" s="43" t="s">
        <v>4997</v>
      </c>
      <c r="D9254" s="57" t="s">
        <v>133</v>
      </c>
      <c r="E9254" s="44">
        <v>600</v>
      </c>
      <c r="F9254" s="58">
        <v>39202</v>
      </c>
      <c r="G9254" s="45">
        <v>523.33000000000004</v>
      </c>
      <c r="H9254" s="45">
        <v>-170.98</v>
      </c>
      <c r="I9254" s="59">
        <f t="shared" si="1009"/>
        <v>352.35</v>
      </c>
      <c r="J9254" s="44">
        <f t="shared" si="1010"/>
        <v>2007</v>
      </c>
      <c r="K9254" s="44">
        <f t="shared" si="1011"/>
        <v>16</v>
      </c>
      <c r="L9254" s="59">
        <f>VLOOKUP(J9254,'SF CCI, BCI'!A:F,5)</f>
        <v>9131.81</v>
      </c>
      <c r="M9254" s="59">
        <f t="shared" si="1015"/>
        <v>1.6828273912838749</v>
      </c>
      <c r="N9254" s="47">
        <f t="shared" si="1012"/>
        <v>880.67405868059029</v>
      </c>
      <c r="O9254" s="44">
        <f t="shared" si="1013"/>
        <v>34</v>
      </c>
      <c r="P9254" s="47">
        <f t="shared" si="1014"/>
        <v>592.94423131887334</v>
      </c>
    </row>
    <row r="9255" spans="1:16" x14ac:dyDescent="0.25">
      <c r="A9255" s="56">
        <v>22235</v>
      </c>
      <c r="B9255" s="43" t="s">
        <v>3020</v>
      </c>
      <c r="C9255" s="43" t="s">
        <v>4998</v>
      </c>
      <c r="D9255" s="57" t="s">
        <v>133</v>
      </c>
      <c r="E9255" s="44">
        <v>600</v>
      </c>
      <c r="F9255" s="58">
        <v>39202</v>
      </c>
      <c r="G9255" s="45">
        <v>5541.01</v>
      </c>
      <c r="H9255" s="45">
        <v>-1810.13</v>
      </c>
      <c r="I9255" s="59">
        <f t="shared" si="1009"/>
        <v>3730.88</v>
      </c>
      <c r="J9255" s="44">
        <f t="shared" si="1010"/>
        <v>2007</v>
      </c>
      <c r="K9255" s="44">
        <f t="shared" si="1011"/>
        <v>16</v>
      </c>
      <c r="L9255" s="59">
        <f>VLOOKUP(J9255,'SF CCI, BCI'!A:F,5)</f>
        <v>9131.81</v>
      </c>
      <c r="M9255" s="59">
        <f t="shared" si="1015"/>
        <v>1.6828273912838749</v>
      </c>
      <c r="N9255" s="47">
        <f t="shared" si="1012"/>
        <v>9324.5634033778642</v>
      </c>
      <c r="O9255" s="44">
        <f t="shared" si="1013"/>
        <v>34</v>
      </c>
      <c r="P9255" s="47">
        <f t="shared" si="1014"/>
        <v>6278.4270575931832</v>
      </c>
    </row>
    <row r="9256" spans="1:16" x14ac:dyDescent="0.25">
      <c r="A9256" s="56">
        <v>22236</v>
      </c>
      <c r="B9256" s="43" t="s">
        <v>3020</v>
      </c>
      <c r="C9256" s="43" t="s">
        <v>4999</v>
      </c>
      <c r="D9256" s="57" t="s">
        <v>133</v>
      </c>
      <c r="E9256" s="44">
        <v>600</v>
      </c>
      <c r="F9256" s="58">
        <v>39202</v>
      </c>
      <c r="G9256" s="45">
        <v>5354.29</v>
      </c>
      <c r="H9256" s="45">
        <v>-1749.1499999999999</v>
      </c>
      <c r="I9256" s="59">
        <f t="shared" si="1009"/>
        <v>3605.1400000000003</v>
      </c>
      <c r="J9256" s="44">
        <f t="shared" si="1010"/>
        <v>2007</v>
      </c>
      <c r="K9256" s="44">
        <f t="shared" si="1011"/>
        <v>16</v>
      </c>
      <c r="L9256" s="59">
        <f>VLOOKUP(J9256,'SF CCI, BCI'!A:F,5)</f>
        <v>9131.81</v>
      </c>
      <c r="M9256" s="59">
        <f t="shared" si="1015"/>
        <v>1.6828273912838749</v>
      </c>
      <c r="N9256" s="47">
        <f t="shared" si="1012"/>
        <v>9010.3458728773385</v>
      </c>
      <c r="O9256" s="44">
        <f t="shared" si="1013"/>
        <v>34</v>
      </c>
      <c r="P9256" s="47">
        <f t="shared" si="1014"/>
        <v>6066.8283414131492</v>
      </c>
    </row>
    <row r="9257" spans="1:16" x14ac:dyDescent="0.25">
      <c r="A9257" s="56">
        <v>22237</v>
      </c>
      <c r="B9257" s="43" t="s">
        <v>3020</v>
      </c>
      <c r="C9257" s="43" t="s">
        <v>5000</v>
      </c>
      <c r="D9257" s="57" t="s">
        <v>133</v>
      </c>
      <c r="E9257" s="44">
        <v>600</v>
      </c>
      <c r="F9257" s="58">
        <v>39202</v>
      </c>
      <c r="G9257" s="45">
        <v>9602.64</v>
      </c>
      <c r="H9257" s="45">
        <v>-3136.9500000000003</v>
      </c>
      <c r="I9257" s="59">
        <f t="shared" si="1009"/>
        <v>6465.6899999999987</v>
      </c>
      <c r="J9257" s="44">
        <f t="shared" si="1010"/>
        <v>2007</v>
      </c>
      <c r="K9257" s="44">
        <f t="shared" si="1011"/>
        <v>16</v>
      </c>
      <c r="L9257" s="59">
        <f>VLOOKUP(J9257,'SF CCI, BCI'!A:F,5)</f>
        <v>9131.81</v>
      </c>
      <c r="M9257" s="59">
        <f t="shared" si="1015"/>
        <v>1.6828273912838749</v>
      </c>
      <c r="N9257" s="47">
        <f t="shared" si="1012"/>
        <v>16159.585620638189</v>
      </c>
      <c r="O9257" s="44">
        <f t="shared" si="1013"/>
        <v>34</v>
      </c>
      <c r="P9257" s="47">
        <f t="shared" si="1014"/>
        <v>10880.640235550236</v>
      </c>
    </row>
    <row r="9258" spans="1:16" x14ac:dyDescent="0.25">
      <c r="A9258" s="56">
        <v>22238</v>
      </c>
      <c r="B9258" s="43" t="s">
        <v>3020</v>
      </c>
      <c r="C9258" s="43" t="s">
        <v>5001</v>
      </c>
      <c r="D9258" s="57" t="s">
        <v>133</v>
      </c>
      <c r="E9258" s="44">
        <v>600</v>
      </c>
      <c r="F9258" s="58">
        <v>39202</v>
      </c>
      <c r="G9258" s="45">
        <v>1475.81</v>
      </c>
      <c r="H9258" s="45">
        <v>-482.12</v>
      </c>
      <c r="I9258" s="59">
        <f t="shared" si="1009"/>
        <v>993.68999999999994</v>
      </c>
      <c r="J9258" s="44">
        <f t="shared" si="1010"/>
        <v>2007</v>
      </c>
      <c r="K9258" s="44">
        <f t="shared" si="1011"/>
        <v>16</v>
      </c>
      <c r="L9258" s="59">
        <f>VLOOKUP(J9258,'SF CCI, BCI'!A:F,5)</f>
        <v>9131.81</v>
      </c>
      <c r="M9258" s="59">
        <f t="shared" si="1015"/>
        <v>1.6828273912838749</v>
      </c>
      <c r="N9258" s="47">
        <f t="shared" si="1012"/>
        <v>2483.5334923306555</v>
      </c>
      <c r="O9258" s="44">
        <f t="shared" si="1013"/>
        <v>34</v>
      </c>
      <c r="P9258" s="47">
        <f t="shared" si="1014"/>
        <v>1672.2087504448737</v>
      </c>
    </row>
    <row r="9259" spans="1:16" x14ac:dyDescent="0.25">
      <c r="A9259" s="56">
        <v>22239</v>
      </c>
      <c r="B9259" s="43" t="s">
        <v>3020</v>
      </c>
      <c r="C9259" s="43" t="s">
        <v>5002</v>
      </c>
      <c r="D9259" s="57" t="s">
        <v>133</v>
      </c>
      <c r="E9259" s="44">
        <v>600</v>
      </c>
      <c r="F9259" s="58">
        <v>39202</v>
      </c>
      <c r="G9259" s="45">
        <v>4492.6000000000004</v>
      </c>
      <c r="H9259" s="45">
        <v>-1467.64</v>
      </c>
      <c r="I9259" s="59">
        <f t="shared" si="1009"/>
        <v>3024.96</v>
      </c>
      <c r="J9259" s="44">
        <f t="shared" si="1010"/>
        <v>2007</v>
      </c>
      <c r="K9259" s="44">
        <f t="shared" si="1011"/>
        <v>16</v>
      </c>
      <c r="L9259" s="59">
        <f>VLOOKUP(J9259,'SF CCI, BCI'!A:F,5)</f>
        <v>9131.81</v>
      </c>
      <c r="M9259" s="59">
        <f t="shared" si="1015"/>
        <v>1.6828273912838749</v>
      </c>
      <c r="N9259" s="47">
        <f t="shared" si="1012"/>
        <v>7560.2703380819376</v>
      </c>
      <c r="O9259" s="44">
        <f t="shared" si="1013"/>
        <v>34</v>
      </c>
      <c r="P9259" s="47">
        <f t="shared" si="1014"/>
        <v>5090.4855455380703</v>
      </c>
    </row>
    <row r="9260" spans="1:16" x14ac:dyDescent="0.25">
      <c r="A9260" s="56">
        <v>22240</v>
      </c>
      <c r="B9260" s="43" t="s">
        <v>3020</v>
      </c>
      <c r="C9260" s="43" t="s">
        <v>5003</v>
      </c>
      <c r="D9260" s="57" t="s">
        <v>133</v>
      </c>
      <c r="E9260" s="44">
        <v>600</v>
      </c>
      <c r="F9260" s="58">
        <v>39202</v>
      </c>
      <c r="G9260" s="45">
        <v>6648.62</v>
      </c>
      <c r="H9260" s="45">
        <v>-2171.98</v>
      </c>
      <c r="I9260" s="59">
        <f t="shared" si="1009"/>
        <v>4476.6399999999994</v>
      </c>
      <c r="J9260" s="44">
        <f t="shared" si="1010"/>
        <v>2007</v>
      </c>
      <c r="K9260" s="44">
        <f t="shared" si="1011"/>
        <v>16</v>
      </c>
      <c r="L9260" s="59">
        <f>VLOOKUP(J9260,'SF CCI, BCI'!A:F,5)</f>
        <v>9131.81</v>
      </c>
      <c r="M9260" s="59">
        <f t="shared" si="1015"/>
        <v>1.6828273912838749</v>
      </c>
      <c r="N9260" s="47">
        <f t="shared" si="1012"/>
        <v>11188.479850237796</v>
      </c>
      <c r="O9260" s="44">
        <f t="shared" si="1013"/>
        <v>34</v>
      </c>
      <c r="P9260" s="47">
        <f t="shared" si="1014"/>
        <v>7533.412412917045</v>
      </c>
    </row>
    <row r="9261" spans="1:16" x14ac:dyDescent="0.25">
      <c r="A9261" s="56">
        <v>22241</v>
      </c>
      <c r="B9261" s="43" t="s">
        <v>3020</v>
      </c>
      <c r="C9261" s="43" t="s">
        <v>5004</v>
      </c>
      <c r="D9261" s="57" t="s">
        <v>133</v>
      </c>
      <c r="E9261" s="44">
        <v>600</v>
      </c>
      <c r="F9261" s="58">
        <v>39202</v>
      </c>
      <c r="G9261" s="45">
        <v>130</v>
      </c>
      <c r="H9261" s="45">
        <v>-42.49</v>
      </c>
      <c r="I9261" s="59">
        <f t="shared" si="1009"/>
        <v>87.509999999999991</v>
      </c>
      <c r="J9261" s="44">
        <f t="shared" si="1010"/>
        <v>2007</v>
      </c>
      <c r="K9261" s="44">
        <f t="shared" si="1011"/>
        <v>16</v>
      </c>
      <c r="L9261" s="59">
        <f>VLOOKUP(J9261,'SF CCI, BCI'!A:F,5)</f>
        <v>9131.81</v>
      </c>
      <c r="M9261" s="59">
        <f t="shared" si="1015"/>
        <v>1.6828273912838749</v>
      </c>
      <c r="N9261" s="47">
        <f t="shared" si="1012"/>
        <v>218.76756086690375</v>
      </c>
      <c r="O9261" s="44">
        <f t="shared" si="1013"/>
        <v>34</v>
      </c>
      <c r="P9261" s="47">
        <f t="shared" si="1014"/>
        <v>147.26422501125188</v>
      </c>
    </row>
    <row r="9262" spans="1:16" x14ac:dyDescent="0.25">
      <c r="A9262" s="56">
        <v>22242</v>
      </c>
      <c r="B9262" s="43" t="s">
        <v>3020</v>
      </c>
      <c r="C9262" s="43" t="s">
        <v>5005</v>
      </c>
      <c r="D9262" s="57" t="s">
        <v>133</v>
      </c>
      <c r="E9262" s="44">
        <v>600</v>
      </c>
      <c r="F9262" s="58">
        <v>39202</v>
      </c>
      <c r="G9262" s="45">
        <v>650</v>
      </c>
      <c r="H9262" s="45">
        <v>-212.34</v>
      </c>
      <c r="I9262" s="59">
        <f t="shared" si="1009"/>
        <v>437.65999999999997</v>
      </c>
      <c r="J9262" s="44">
        <f t="shared" si="1010"/>
        <v>2007</v>
      </c>
      <c r="K9262" s="44">
        <f t="shared" si="1011"/>
        <v>16</v>
      </c>
      <c r="L9262" s="59">
        <f>VLOOKUP(J9262,'SF CCI, BCI'!A:F,5)</f>
        <v>9131.81</v>
      </c>
      <c r="M9262" s="59">
        <f t="shared" si="1015"/>
        <v>1.6828273912838749</v>
      </c>
      <c r="N9262" s="47">
        <f t="shared" si="1012"/>
        <v>1093.8378043345188</v>
      </c>
      <c r="O9262" s="44">
        <f t="shared" si="1013"/>
        <v>34</v>
      </c>
      <c r="P9262" s="47">
        <f t="shared" si="1014"/>
        <v>736.5062360693006</v>
      </c>
    </row>
    <row r="9263" spans="1:16" x14ac:dyDescent="0.25">
      <c r="A9263" s="56">
        <v>22243</v>
      </c>
      <c r="B9263" s="43" t="s">
        <v>3038</v>
      </c>
      <c r="C9263" s="43" t="s">
        <v>5006</v>
      </c>
      <c r="D9263" s="57" t="s">
        <v>133</v>
      </c>
      <c r="E9263" s="44">
        <v>600</v>
      </c>
      <c r="F9263" s="58">
        <v>39202</v>
      </c>
      <c r="G9263" s="45">
        <v>17666.650000000001</v>
      </c>
      <c r="H9263" s="45">
        <v>-5771.32</v>
      </c>
      <c r="I9263" s="59">
        <f t="shared" si="1009"/>
        <v>11895.330000000002</v>
      </c>
      <c r="J9263" s="44">
        <f t="shared" si="1010"/>
        <v>2007</v>
      </c>
      <c r="K9263" s="44">
        <f t="shared" si="1011"/>
        <v>16</v>
      </c>
      <c r="L9263" s="59">
        <f>VLOOKUP(J9263,'SF CCI, BCI'!A:F,5)</f>
        <v>9131.81</v>
      </c>
      <c r="M9263" s="59">
        <f t="shared" si="1015"/>
        <v>1.6828273912838749</v>
      </c>
      <c r="N9263" s="47">
        <f t="shared" si="1012"/>
        <v>29729.922532225271</v>
      </c>
      <c r="O9263" s="44">
        <f t="shared" si="1013"/>
        <v>34</v>
      </c>
      <c r="P9263" s="47">
        <f t="shared" si="1014"/>
        <v>20017.787152360819</v>
      </c>
    </row>
    <row r="9264" spans="1:16" x14ac:dyDescent="0.25">
      <c r="A9264" s="56">
        <v>22246</v>
      </c>
      <c r="B9264" s="43" t="s">
        <v>5007</v>
      </c>
      <c r="C9264" s="43" t="s">
        <v>5008</v>
      </c>
      <c r="D9264" s="57" t="s">
        <v>69</v>
      </c>
      <c r="E9264" s="44">
        <v>120</v>
      </c>
      <c r="F9264" s="58">
        <v>39202</v>
      </c>
      <c r="G9264" s="45">
        <v>19165.11</v>
      </c>
      <c r="H9264" s="45">
        <v>-19165.11</v>
      </c>
      <c r="I9264" s="59">
        <f t="shared" si="1009"/>
        <v>0</v>
      </c>
      <c r="J9264" s="44">
        <f t="shared" si="1010"/>
        <v>2007</v>
      </c>
      <c r="K9264" s="44">
        <f t="shared" si="1011"/>
        <v>16</v>
      </c>
      <c r="L9264" s="59">
        <f>VLOOKUP(J9264,'SF CCI, BCI'!A:F,5)</f>
        <v>9131.81</v>
      </c>
      <c r="M9264" s="59">
        <f t="shared" si="1015"/>
        <v>1.6828273912838749</v>
      </c>
      <c r="N9264" s="47">
        <f t="shared" si="1012"/>
        <v>32251.572064968506</v>
      </c>
      <c r="O9264" s="44">
        <f t="shared" si="1013"/>
        <v>0</v>
      </c>
      <c r="P9264" s="47">
        <f t="shared" si="1014"/>
        <v>0</v>
      </c>
    </row>
    <row r="9265" spans="1:16" x14ac:dyDescent="0.25">
      <c r="A9265" s="56">
        <v>22249</v>
      </c>
      <c r="B9265" s="43" t="s">
        <v>5009</v>
      </c>
      <c r="C9265" s="43" t="s">
        <v>5010</v>
      </c>
      <c r="D9265" s="57" t="s">
        <v>72</v>
      </c>
      <c r="E9265" s="44">
        <v>600</v>
      </c>
      <c r="F9265" s="58">
        <v>39233</v>
      </c>
      <c r="G9265" s="45">
        <v>151264.88</v>
      </c>
      <c r="H9265" s="45">
        <v>-49166.400000000001</v>
      </c>
      <c r="I9265" s="59">
        <f t="shared" si="1009"/>
        <v>102098.48000000001</v>
      </c>
      <c r="J9265" s="44">
        <f t="shared" si="1010"/>
        <v>2007</v>
      </c>
      <c r="K9265" s="44">
        <f t="shared" si="1011"/>
        <v>16</v>
      </c>
      <c r="L9265" s="59">
        <f>VLOOKUP(J9265,'SF CCI, BCI'!A:F,5)</f>
        <v>9131.81</v>
      </c>
      <c r="M9265" s="59">
        <f t="shared" si="1015"/>
        <v>1.6828273912838749</v>
      </c>
      <c r="N9265" s="47">
        <f t="shared" si="1012"/>
        <v>254552.6834032684</v>
      </c>
      <c r="O9265" s="44">
        <f t="shared" si="1013"/>
        <v>34</v>
      </c>
      <c r="P9265" s="47">
        <f t="shared" si="1014"/>
        <v>171814.11875244891</v>
      </c>
    </row>
    <row r="9266" spans="1:16" x14ac:dyDescent="0.25">
      <c r="A9266" s="56">
        <v>22250</v>
      </c>
      <c r="B9266" s="43" t="s">
        <v>3016</v>
      </c>
      <c r="C9266" s="43" t="s">
        <v>5011</v>
      </c>
      <c r="D9266" s="57" t="s">
        <v>133</v>
      </c>
      <c r="E9266" s="44">
        <v>600</v>
      </c>
      <c r="F9266" s="58">
        <v>39233</v>
      </c>
      <c r="G9266" s="45">
        <v>3095.73</v>
      </c>
      <c r="H9266" s="45">
        <v>-1006.19</v>
      </c>
      <c r="I9266" s="59">
        <f t="shared" si="1009"/>
        <v>2089.54</v>
      </c>
      <c r="J9266" s="44">
        <f t="shared" si="1010"/>
        <v>2007</v>
      </c>
      <c r="K9266" s="44">
        <f t="shared" si="1011"/>
        <v>16</v>
      </c>
      <c r="L9266" s="59">
        <f>VLOOKUP(J9266,'SF CCI, BCI'!A:F,5)</f>
        <v>9131.81</v>
      </c>
      <c r="M9266" s="59">
        <f t="shared" si="1015"/>
        <v>1.6828273912838749</v>
      </c>
      <c r="N9266" s="47">
        <f t="shared" si="1012"/>
        <v>5209.5792400192304</v>
      </c>
      <c r="O9266" s="44">
        <f t="shared" si="1013"/>
        <v>34</v>
      </c>
      <c r="P9266" s="47">
        <f t="shared" si="1014"/>
        <v>3516.335147183308</v>
      </c>
    </row>
    <row r="9267" spans="1:16" x14ac:dyDescent="0.25">
      <c r="A9267" s="56">
        <v>22251</v>
      </c>
      <c r="B9267" s="43" t="s">
        <v>3016</v>
      </c>
      <c r="C9267" s="43" t="s">
        <v>5012</v>
      </c>
      <c r="D9267" s="57" t="s">
        <v>133</v>
      </c>
      <c r="E9267" s="44">
        <v>600</v>
      </c>
      <c r="F9267" s="58">
        <v>39233</v>
      </c>
      <c r="G9267" s="45">
        <v>14048.38</v>
      </c>
      <c r="H9267" s="45">
        <v>-4566.22</v>
      </c>
      <c r="I9267" s="59">
        <f t="shared" si="1009"/>
        <v>9482.16</v>
      </c>
      <c r="J9267" s="44">
        <f t="shared" si="1010"/>
        <v>2007</v>
      </c>
      <c r="K9267" s="44">
        <f t="shared" si="1011"/>
        <v>16</v>
      </c>
      <c r="L9267" s="59">
        <f>VLOOKUP(J9267,'SF CCI, BCI'!A:F,5)</f>
        <v>9131.81</v>
      </c>
      <c r="M9267" s="59">
        <f t="shared" si="1015"/>
        <v>1.6828273912838749</v>
      </c>
      <c r="N9267" s="47">
        <f t="shared" si="1012"/>
        <v>23640.99866716456</v>
      </c>
      <c r="O9267" s="44">
        <f t="shared" si="1013"/>
        <v>34</v>
      </c>
      <c r="P9267" s="47">
        <f t="shared" si="1014"/>
        <v>15956.838576536307</v>
      </c>
    </row>
    <row r="9268" spans="1:16" x14ac:dyDescent="0.25">
      <c r="A9268" s="56">
        <v>22253</v>
      </c>
      <c r="B9268" s="43" t="s">
        <v>3016</v>
      </c>
      <c r="C9268" s="43" t="s">
        <v>5013</v>
      </c>
      <c r="D9268" s="57" t="s">
        <v>133</v>
      </c>
      <c r="E9268" s="44">
        <v>600</v>
      </c>
      <c r="F9268" s="58">
        <v>39233</v>
      </c>
      <c r="G9268" s="45">
        <v>822.36</v>
      </c>
      <c r="H9268" s="45">
        <v>-267.31</v>
      </c>
      <c r="I9268" s="59">
        <f t="shared" si="1009"/>
        <v>555.04999999999995</v>
      </c>
      <c r="J9268" s="44">
        <f t="shared" si="1010"/>
        <v>2007</v>
      </c>
      <c r="K9268" s="44">
        <f t="shared" si="1011"/>
        <v>16</v>
      </c>
      <c r="L9268" s="59">
        <f>VLOOKUP(J9268,'SF CCI, BCI'!A:F,5)</f>
        <v>9131.81</v>
      </c>
      <c r="M9268" s="59">
        <f t="shared" si="1015"/>
        <v>1.6828273912838749</v>
      </c>
      <c r="N9268" s="47">
        <f t="shared" si="1012"/>
        <v>1383.8899334962075</v>
      </c>
      <c r="O9268" s="44">
        <f t="shared" si="1013"/>
        <v>34</v>
      </c>
      <c r="P9268" s="47">
        <f t="shared" si="1014"/>
        <v>934.0533435321147</v>
      </c>
    </row>
    <row r="9269" spans="1:16" x14ac:dyDescent="0.25">
      <c r="A9269" s="56">
        <v>22254</v>
      </c>
      <c r="B9269" s="43" t="s">
        <v>3020</v>
      </c>
      <c r="C9269" s="43" t="s">
        <v>5014</v>
      </c>
      <c r="D9269" s="57" t="s">
        <v>133</v>
      </c>
      <c r="E9269" s="44">
        <v>600</v>
      </c>
      <c r="F9269" s="58">
        <v>39233</v>
      </c>
      <c r="G9269" s="45">
        <v>1967.56</v>
      </c>
      <c r="H9269" s="45">
        <v>-639.52</v>
      </c>
      <c r="I9269" s="59">
        <f t="shared" si="1009"/>
        <v>1328.04</v>
      </c>
      <c r="J9269" s="44">
        <f t="shared" si="1010"/>
        <v>2007</v>
      </c>
      <c r="K9269" s="44">
        <f t="shared" si="1011"/>
        <v>16</v>
      </c>
      <c r="L9269" s="59">
        <f>VLOOKUP(J9269,'SF CCI, BCI'!A:F,5)</f>
        <v>9131.81</v>
      </c>
      <c r="M9269" s="59">
        <f t="shared" si="1015"/>
        <v>1.6828273912838749</v>
      </c>
      <c r="N9269" s="47">
        <f t="shared" si="1012"/>
        <v>3311.0638619945007</v>
      </c>
      <c r="O9269" s="44">
        <f t="shared" si="1013"/>
        <v>34</v>
      </c>
      <c r="P9269" s="47">
        <f t="shared" si="1014"/>
        <v>2234.8620887206371</v>
      </c>
    </row>
    <row r="9270" spans="1:16" x14ac:dyDescent="0.25">
      <c r="A9270" s="56">
        <v>22255</v>
      </c>
      <c r="B9270" s="43" t="s">
        <v>3020</v>
      </c>
      <c r="C9270" s="43" t="s">
        <v>5015</v>
      </c>
      <c r="D9270" s="57" t="s">
        <v>133</v>
      </c>
      <c r="E9270" s="44">
        <v>600</v>
      </c>
      <c r="F9270" s="58">
        <v>39233</v>
      </c>
      <c r="G9270" s="45">
        <v>910</v>
      </c>
      <c r="H9270" s="45">
        <v>-295.82</v>
      </c>
      <c r="I9270" s="59">
        <f t="shared" si="1009"/>
        <v>614.18000000000006</v>
      </c>
      <c r="J9270" s="44">
        <f t="shared" si="1010"/>
        <v>2007</v>
      </c>
      <c r="K9270" s="44">
        <f t="shared" si="1011"/>
        <v>16</v>
      </c>
      <c r="L9270" s="59">
        <f>VLOOKUP(J9270,'SF CCI, BCI'!A:F,5)</f>
        <v>9131.81</v>
      </c>
      <c r="M9270" s="59">
        <f t="shared" si="1015"/>
        <v>1.6828273912838749</v>
      </c>
      <c r="N9270" s="47">
        <f t="shared" si="1012"/>
        <v>1531.3729260683263</v>
      </c>
      <c r="O9270" s="44">
        <f t="shared" si="1013"/>
        <v>34</v>
      </c>
      <c r="P9270" s="47">
        <f t="shared" si="1014"/>
        <v>1033.5589271787303</v>
      </c>
    </row>
    <row r="9271" spans="1:16" x14ac:dyDescent="0.25">
      <c r="A9271" s="56">
        <v>22256</v>
      </c>
      <c r="B9271" s="43" t="s">
        <v>3020</v>
      </c>
      <c r="C9271" s="43" t="s">
        <v>5016</v>
      </c>
      <c r="D9271" s="57" t="s">
        <v>133</v>
      </c>
      <c r="E9271" s="44">
        <v>600</v>
      </c>
      <c r="F9271" s="58">
        <v>39233</v>
      </c>
      <c r="G9271" s="45">
        <v>1560</v>
      </c>
      <c r="H9271" s="45">
        <v>-507.07</v>
      </c>
      <c r="I9271" s="59">
        <f t="shared" si="1009"/>
        <v>1052.93</v>
      </c>
      <c r="J9271" s="44">
        <f t="shared" si="1010"/>
        <v>2007</v>
      </c>
      <c r="K9271" s="44">
        <f t="shared" si="1011"/>
        <v>16</v>
      </c>
      <c r="L9271" s="59">
        <f>VLOOKUP(J9271,'SF CCI, BCI'!A:F,5)</f>
        <v>9131.81</v>
      </c>
      <c r="M9271" s="59">
        <f t="shared" si="1015"/>
        <v>1.6828273912838749</v>
      </c>
      <c r="N9271" s="47">
        <f t="shared" si="1012"/>
        <v>2625.210730402845</v>
      </c>
      <c r="O9271" s="44">
        <f t="shared" si="1013"/>
        <v>34</v>
      </c>
      <c r="P9271" s="47">
        <f t="shared" si="1014"/>
        <v>1771.8994451045305</v>
      </c>
    </row>
    <row r="9272" spans="1:16" x14ac:dyDescent="0.25">
      <c r="A9272" s="56">
        <v>22257</v>
      </c>
      <c r="B9272" s="43" t="s">
        <v>3020</v>
      </c>
      <c r="C9272" s="43" t="s">
        <v>5017</v>
      </c>
      <c r="D9272" s="57" t="s">
        <v>133</v>
      </c>
      <c r="E9272" s="44">
        <v>600</v>
      </c>
      <c r="F9272" s="58">
        <v>39233</v>
      </c>
      <c r="G9272" s="45">
        <v>450</v>
      </c>
      <c r="H9272" s="45">
        <v>-146.22</v>
      </c>
      <c r="I9272" s="59">
        <f t="shared" si="1009"/>
        <v>303.77999999999997</v>
      </c>
      <c r="J9272" s="44">
        <f t="shared" si="1010"/>
        <v>2007</v>
      </c>
      <c r="K9272" s="44">
        <f t="shared" si="1011"/>
        <v>16</v>
      </c>
      <c r="L9272" s="59">
        <f>VLOOKUP(J9272,'SF CCI, BCI'!A:F,5)</f>
        <v>9131.81</v>
      </c>
      <c r="M9272" s="59">
        <f t="shared" si="1015"/>
        <v>1.6828273912838749</v>
      </c>
      <c r="N9272" s="47">
        <f t="shared" si="1012"/>
        <v>757.27232607774374</v>
      </c>
      <c r="O9272" s="44">
        <f t="shared" si="1013"/>
        <v>34</v>
      </c>
      <c r="P9272" s="47">
        <f t="shared" si="1014"/>
        <v>511.20930492421547</v>
      </c>
    </row>
    <row r="9273" spans="1:16" x14ac:dyDescent="0.25">
      <c r="A9273" s="56">
        <v>22258</v>
      </c>
      <c r="B9273" s="43" t="s">
        <v>3020</v>
      </c>
      <c r="C9273" s="43" t="s">
        <v>5018</v>
      </c>
      <c r="D9273" s="57" t="s">
        <v>133</v>
      </c>
      <c r="E9273" s="44">
        <v>600</v>
      </c>
      <c r="F9273" s="58">
        <v>39233</v>
      </c>
      <c r="G9273" s="45">
        <v>900</v>
      </c>
      <c r="H9273" s="45">
        <v>-292.58</v>
      </c>
      <c r="I9273" s="59">
        <f t="shared" si="1009"/>
        <v>607.42000000000007</v>
      </c>
      <c r="J9273" s="44">
        <f t="shared" si="1010"/>
        <v>2007</v>
      </c>
      <c r="K9273" s="44">
        <f t="shared" si="1011"/>
        <v>16</v>
      </c>
      <c r="L9273" s="59">
        <f>VLOOKUP(J9273,'SF CCI, BCI'!A:F,5)</f>
        <v>9131.81</v>
      </c>
      <c r="M9273" s="59">
        <f t="shared" si="1015"/>
        <v>1.6828273912838749</v>
      </c>
      <c r="N9273" s="47">
        <f t="shared" si="1012"/>
        <v>1514.5446521554875</v>
      </c>
      <c r="O9273" s="44">
        <f t="shared" si="1013"/>
        <v>34</v>
      </c>
      <c r="P9273" s="47">
        <f t="shared" si="1014"/>
        <v>1022.1830140136515</v>
      </c>
    </row>
    <row r="9274" spans="1:16" x14ac:dyDescent="0.25">
      <c r="A9274" s="56">
        <v>22264</v>
      </c>
      <c r="B9274" s="43" t="s">
        <v>5019</v>
      </c>
      <c r="C9274" s="43" t="s">
        <v>2967</v>
      </c>
      <c r="D9274" s="57" t="s">
        <v>69</v>
      </c>
      <c r="E9274" s="44">
        <v>120</v>
      </c>
      <c r="F9274" s="58">
        <v>36465</v>
      </c>
      <c r="G9274" s="45">
        <v>13284.28</v>
      </c>
      <c r="H9274" s="45">
        <v>-13284.28</v>
      </c>
      <c r="I9274" s="59">
        <f t="shared" si="1009"/>
        <v>0</v>
      </c>
      <c r="J9274" s="44">
        <f t="shared" si="1010"/>
        <v>1999</v>
      </c>
      <c r="K9274" s="44">
        <f t="shared" si="1011"/>
        <v>24</v>
      </c>
      <c r="L9274" s="59">
        <f>VLOOKUP(J9274,'SF CCI, BCI'!A:F,5)</f>
        <v>6816.7</v>
      </c>
      <c r="M9274" s="59">
        <f t="shared" si="1015"/>
        <v>2.2543547464315581</v>
      </c>
      <c r="N9274" s="47">
        <f t="shared" si="1012"/>
        <v>29947.479670925819</v>
      </c>
      <c r="O9274" s="44">
        <f t="shared" si="1013"/>
        <v>0</v>
      </c>
      <c r="P9274" s="47">
        <f t="shared" si="1014"/>
        <v>0</v>
      </c>
    </row>
    <row r="9275" spans="1:16" x14ac:dyDescent="0.25">
      <c r="A9275" s="56">
        <v>22265</v>
      </c>
      <c r="B9275" s="43" t="s">
        <v>5019</v>
      </c>
      <c r="C9275" s="43" t="s">
        <v>2967</v>
      </c>
      <c r="D9275" s="57" t="s">
        <v>69</v>
      </c>
      <c r="E9275" s="44">
        <v>120</v>
      </c>
      <c r="F9275" s="58">
        <v>33055</v>
      </c>
      <c r="G9275" s="45">
        <v>13125.34</v>
      </c>
      <c r="H9275" s="45">
        <v>-13125.34</v>
      </c>
      <c r="I9275" s="59">
        <f t="shared" si="1009"/>
        <v>0</v>
      </c>
      <c r="J9275" s="44">
        <f t="shared" si="1010"/>
        <v>1990</v>
      </c>
      <c r="K9275" s="44">
        <f t="shared" si="1011"/>
        <v>33</v>
      </c>
      <c r="L9275" s="59">
        <f>VLOOKUP(J9275,'SF CCI, BCI'!A:F,5)</f>
        <v>6055.61</v>
      </c>
      <c r="M9275" s="59">
        <f t="shared" si="1015"/>
        <v>2.5376898446234155</v>
      </c>
      <c r="N9275" s="47">
        <f t="shared" si="1012"/>
        <v>33308.042025229501</v>
      </c>
      <c r="O9275" s="44">
        <f t="shared" si="1013"/>
        <v>0</v>
      </c>
      <c r="P9275" s="47">
        <f t="shared" si="1014"/>
        <v>0</v>
      </c>
    </row>
    <row r="9276" spans="1:16" x14ac:dyDescent="0.25">
      <c r="A9276" s="56">
        <v>22266</v>
      </c>
      <c r="B9276" s="43" t="s">
        <v>4589</v>
      </c>
      <c r="C9276" s="43" t="s">
        <v>5020</v>
      </c>
      <c r="D9276" s="57" t="s">
        <v>133</v>
      </c>
      <c r="E9276" s="44">
        <v>600</v>
      </c>
      <c r="F9276" s="58">
        <v>38899</v>
      </c>
      <c r="G9276" s="45">
        <v>705771.37</v>
      </c>
      <c r="H9276" s="45">
        <v>-241148.84</v>
      </c>
      <c r="I9276" s="59">
        <f t="shared" si="1009"/>
        <v>464622.53</v>
      </c>
      <c r="J9276" s="44">
        <f t="shared" si="1010"/>
        <v>2006</v>
      </c>
      <c r="K9276" s="44">
        <f t="shared" si="1011"/>
        <v>17</v>
      </c>
      <c r="L9276" s="59">
        <f>VLOOKUP(J9276,'SF CCI, BCI'!A:F,5)</f>
        <v>9108.66</v>
      </c>
      <c r="M9276" s="59">
        <f t="shared" si="1015"/>
        <v>1.687104360026612</v>
      </c>
      <c r="N9276" s="47">
        <f t="shared" si="1012"/>
        <v>1190709.9555089553</v>
      </c>
      <c r="O9276" s="44">
        <f t="shared" si="1013"/>
        <v>33</v>
      </c>
      <c r="P9276" s="47">
        <f t="shared" si="1014"/>
        <v>783866.6961295954</v>
      </c>
    </row>
    <row r="9277" spans="1:16" x14ac:dyDescent="0.25">
      <c r="A9277" s="56">
        <v>22267</v>
      </c>
      <c r="B9277" s="43" t="s">
        <v>4589</v>
      </c>
      <c r="C9277" s="43" t="s">
        <v>5020</v>
      </c>
      <c r="D9277" s="57" t="s">
        <v>133</v>
      </c>
      <c r="E9277" s="44">
        <v>600</v>
      </c>
      <c r="F9277" s="58">
        <v>38899</v>
      </c>
      <c r="G9277" s="45">
        <v>366856</v>
      </c>
      <c r="H9277" s="45">
        <v>-125347.84</v>
      </c>
      <c r="I9277" s="59">
        <f t="shared" si="1009"/>
        <v>241508.16</v>
      </c>
      <c r="J9277" s="44">
        <f t="shared" si="1010"/>
        <v>2006</v>
      </c>
      <c r="K9277" s="44">
        <f t="shared" si="1011"/>
        <v>17</v>
      </c>
      <c r="L9277" s="59">
        <f>VLOOKUP(J9277,'SF CCI, BCI'!A:F,5)</f>
        <v>9108.66</v>
      </c>
      <c r="M9277" s="59">
        <f t="shared" si="1015"/>
        <v>1.687104360026612</v>
      </c>
      <c r="N9277" s="47">
        <f t="shared" si="1012"/>
        <v>618924.35710192274</v>
      </c>
      <c r="O9277" s="44">
        <f t="shared" si="1013"/>
        <v>33</v>
      </c>
      <c r="P9277" s="47">
        <f t="shared" si="1014"/>
        <v>407449.46971800464</v>
      </c>
    </row>
    <row r="9278" spans="1:16" x14ac:dyDescent="0.25">
      <c r="A9278" s="56">
        <v>22268</v>
      </c>
      <c r="B9278" s="43" t="s">
        <v>4589</v>
      </c>
      <c r="C9278" s="43" t="s">
        <v>5020</v>
      </c>
      <c r="D9278" s="57" t="s">
        <v>133</v>
      </c>
      <c r="E9278" s="44">
        <v>600</v>
      </c>
      <c r="F9278" s="58">
        <v>38899</v>
      </c>
      <c r="G9278" s="45">
        <v>117048.65</v>
      </c>
      <c r="H9278" s="45">
        <v>-39993.31</v>
      </c>
      <c r="I9278" s="59">
        <f t="shared" si="1009"/>
        <v>77055.34</v>
      </c>
      <c r="J9278" s="44">
        <f t="shared" si="1010"/>
        <v>2006</v>
      </c>
      <c r="K9278" s="44">
        <f t="shared" si="1011"/>
        <v>17</v>
      </c>
      <c r="L9278" s="59">
        <f>VLOOKUP(J9278,'SF CCI, BCI'!A:F,5)</f>
        <v>9108.66</v>
      </c>
      <c r="M9278" s="59">
        <f t="shared" si="1015"/>
        <v>1.687104360026612</v>
      </c>
      <c r="N9278" s="47">
        <f t="shared" si="1012"/>
        <v>197473.28775022889</v>
      </c>
      <c r="O9278" s="44">
        <f t="shared" si="1013"/>
        <v>33</v>
      </c>
      <c r="P9278" s="47">
        <f t="shared" si="1014"/>
        <v>130000.40007733299</v>
      </c>
    </row>
    <row r="9279" spans="1:16" x14ac:dyDescent="0.25">
      <c r="A9279" s="56">
        <v>22269</v>
      </c>
      <c r="B9279" s="43" t="s">
        <v>5021</v>
      </c>
      <c r="C9279" s="43" t="s">
        <v>5022</v>
      </c>
      <c r="D9279" s="57" t="s">
        <v>69</v>
      </c>
      <c r="E9279" s="44">
        <v>120</v>
      </c>
      <c r="F9279" s="58">
        <v>39263</v>
      </c>
      <c r="G9279" s="45">
        <v>40000</v>
      </c>
      <c r="H9279" s="45">
        <v>-40000</v>
      </c>
      <c r="I9279" s="59">
        <f t="shared" si="1009"/>
        <v>0</v>
      </c>
      <c r="J9279" s="44">
        <f t="shared" si="1010"/>
        <v>2007</v>
      </c>
      <c r="K9279" s="44">
        <f t="shared" si="1011"/>
        <v>16</v>
      </c>
      <c r="L9279" s="59">
        <f>VLOOKUP(J9279,'SF CCI, BCI'!A:F,5)</f>
        <v>9131.81</v>
      </c>
      <c r="M9279" s="59">
        <f t="shared" si="1015"/>
        <v>1.6828273912838749</v>
      </c>
      <c r="N9279" s="47">
        <f t="shared" si="1012"/>
        <v>67313.09565135499</v>
      </c>
      <c r="O9279" s="44">
        <f t="shared" si="1013"/>
        <v>0</v>
      </c>
      <c r="P9279" s="47">
        <f t="shared" si="1014"/>
        <v>0</v>
      </c>
    </row>
    <row r="9280" spans="1:16" x14ac:dyDescent="0.25">
      <c r="A9280" s="56">
        <v>22270</v>
      </c>
      <c r="B9280" s="43" t="s">
        <v>5023</v>
      </c>
      <c r="C9280" s="43" t="s">
        <v>5024</v>
      </c>
      <c r="D9280" s="57" t="s">
        <v>133</v>
      </c>
      <c r="E9280" s="44">
        <v>600</v>
      </c>
      <c r="F9280" s="58">
        <v>39234</v>
      </c>
      <c r="G9280" s="45">
        <v>2364.58</v>
      </c>
      <c r="H9280" s="45">
        <v>-736.24</v>
      </c>
      <c r="I9280" s="59">
        <f t="shared" si="1009"/>
        <v>1628.34</v>
      </c>
      <c r="J9280" s="44">
        <f t="shared" si="1010"/>
        <v>2007</v>
      </c>
      <c r="K9280" s="44">
        <f t="shared" si="1011"/>
        <v>16</v>
      </c>
      <c r="L9280" s="59">
        <f>VLOOKUP(J9280,'SF CCI, BCI'!A:F,5)</f>
        <v>9131.81</v>
      </c>
      <c r="M9280" s="59">
        <f t="shared" si="1015"/>
        <v>1.6828273912838749</v>
      </c>
      <c r="N9280" s="47">
        <f t="shared" si="1012"/>
        <v>3979.1799928820246</v>
      </c>
      <c r="O9280" s="44">
        <f t="shared" si="1013"/>
        <v>34</v>
      </c>
      <c r="P9280" s="47">
        <f t="shared" si="1014"/>
        <v>2740.2151543231848</v>
      </c>
    </row>
    <row r="9281" spans="1:16" x14ac:dyDescent="0.25">
      <c r="A9281" s="56">
        <v>22271</v>
      </c>
      <c r="B9281" s="43" t="s">
        <v>4103</v>
      </c>
      <c r="C9281" s="43" t="s">
        <v>5025</v>
      </c>
      <c r="D9281" s="57" t="s">
        <v>72</v>
      </c>
      <c r="E9281" s="44">
        <v>240</v>
      </c>
      <c r="F9281" s="58">
        <v>39263</v>
      </c>
      <c r="G9281" s="45">
        <v>242127.12</v>
      </c>
      <c r="H9281" s="45">
        <v>-195631.48</v>
      </c>
      <c r="I9281" s="59">
        <f t="shared" si="1009"/>
        <v>46495.639999999985</v>
      </c>
      <c r="J9281" s="44">
        <f t="shared" si="1010"/>
        <v>2007</v>
      </c>
      <c r="K9281" s="44">
        <f t="shared" si="1011"/>
        <v>16</v>
      </c>
      <c r="L9281" s="59">
        <f>VLOOKUP(J9281,'SF CCI, BCI'!A:F,5)</f>
        <v>9131.81</v>
      </c>
      <c r="M9281" s="59">
        <f t="shared" si="1015"/>
        <v>1.6828273912838749</v>
      </c>
      <c r="N9281" s="47">
        <f t="shared" si="1012"/>
        <v>407458.14970867772</v>
      </c>
      <c r="O9281" s="44">
        <f t="shared" si="1013"/>
        <v>4</v>
      </c>
      <c r="P9281" s="47">
        <f t="shared" si="1014"/>
        <v>78244.136567274167</v>
      </c>
    </row>
    <row r="9282" spans="1:16" x14ac:dyDescent="0.25">
      <c r="A9282" s="56">
        <v>22272</v>
      </c>
      <c r="B9282" s="43" t="s">
        <v>5026</v>
      </c>
      <c r="C9282" s="43" t="s">
        <v>5027</v>
      </c>
      <c r="D9282" s="57" t="s">
        <v>72</v>
      </c>
      <c r="E9282" s="44">
        <v>240</v>
      </c>
      <c r="F9282" s="58">
        <v>39263</v>
      </c>
      <c r="G9282" s="45">
        <v>293750.39</v>
      </c>
      <c r="H9282" s="45">
        <v>-237453.25</v>
      </c>
      <c r="I9282" s="59">
        <f t="shared" si="1009"/>
        <v>56297.140000000014</v>
      </c>
      <c r="J9282" s="44">
        <f t="shared" si="1010"/>
        <v>2007</v>
      </c>
      <c r="K9282" s="44">
        <f t="shared" si="1011"/>
        <v>16</v>
      </c>
      <c r="L9282" s="59">
        <f>VLOOKUP(J9282,'SF CCI, BCI'!A:F,5)</f>
        <v>9131.81</v>
      </c>
      <c r="M9282" s="59">
        <f t="shared" si="1015"/>
        <v>1.6828273912838749</v>
      </c>
      <c r="N9282" s="47">
        <f t="shared" si="1012"/>
        <v>494331.20249232091</v>
      </c>
      <c r="O9282" s="44">
        <f t="shared" si="1013"/>
        <v>4</v>
      </c>
      <c r="P9282" s="47">
        <f t="shared" si="1014"/>
        <v>94738.36924294311</v>
      </c>
    </row>
    <row r="9283" spans="1:16" x14ac:dyDescent="0.25">
      <c r="A9283" s="56">
        <v>22273</v>
      </c>
      <c r="B9283" s="43" t="s">
        <v>5028</v>
      </c>
      <c r="C9283" s="43" t="s">
        <v>5029</v>
      </c>
      <c r="D9283" s="57" t="s">
        <v>106</v>
      </c>
      <c r="E9283" s="44">
        <v>600</v>
      </c>
      <c r="F9283" s="58">
        <v>39263</v>
      </c>
      <c r="G9283" s="45">
        <v>156996.95000000001</v>
      </c>
      <c r="H9283" s="45">
        <v>-50763.009999999995</v>
      </c>
      <c r="I9283" s="59">
        <f t="shared" si="1009"/>
        <v>106233.94000000002</v>
      </c>
      <c r="J9283" s="44">
        <f t="shared" si="1010"/>
        <v>2007</v>
      </c>
      <c r="K9283" s="44">
        <f t="shared" si="1011"/>
        <v>16</v>
      </c>
      <c r="L9283" s="59">
        <f>VLOOKUP(J9283,'SF CCI, BCI'!A:F,5)</f>
        <v>9131.81</v>
      </c>
      <c r="M9283" s="59">
        <f t="shared" si="1015"/>
        <v>1.6828273912838749</v>
      </c>
      <c r="N9283" s="47">
        <f t="shared" si="1012"/>
        <v>264198.76780802495</v>
      </c>
      <c r="O9283" s="44">
        <f t="shared" si="1013"/>
        <v>34</v>
      </c>
      <c r="P9283" s="47">
        <f t="shared" si="1014"/>
        <v>178773.38411600771</v>
      </c>
    </row>
    <row r="9284" spans="1:16" x14ac:dyDescent="0.25">
      <c r="A9284" s="56">
        <v>22274</v>
      </c>
      <c r="B9284" s="43" t="s">
        <v>5030</v>
      </c>
      <c r="C9284" s="43" t="s">
        <v>5031</v>
      </c>
      <c r="D9284" s="57" t="s">
        <v>165</v>
      </c>
      <c r="E9284" s="44">
        <v>600</v>
      </c>
      <c r="F9284" s="58">
        <v>39263</v>
      </c>
      <c r="G9284" s="45">
        <v>16082.95</v>
      </c>
      <c r="H9284" s="45">
        <v>-5200.26</v>
      </c>
      <c r="I9284" s="59">
        <f t="shared" si="1009"/>
        <v>10882.69</v>
      </c>
      <c r="J9284" s="44">
        <f t="shared" si="1010"/>
        <v>2007</v>
      </c>
      <c r="K9284" s="44">
        <f t="shared" si="1011"/>
        <v>16</v>
      </c>
      <c r="L9284" s="59">
        <f>VLOOKUP(J9284,'SF CCI, BCI'!A:F,5)</f>
        <v>9131.81</v>
      </c>
      <c r="M9284" s="59">
        <f t="shared" si="1015"/>
        <v>1.6828273912838749</v>
      </c>
      <c r="N9284" s="47">
        <f t="shared" si="1012"/>
        <v>27064.828792648997</v>
      </c>
      <c r="O9284" s="44">
        <f t="shared" si="1013"/>
        <v>34</v>
      </c>
      <c r="P9284" s="47">
        <f t="shared" si="1014"/>
        <v>18313.688822851112</v>
      </c>
    </row>
    <row r="9285" spans="1:16" x14ac:dyDescent="0.25">
      <c r="A9285" s="56">
        <v>22275</v>
      </c>
      <c r="B9285" s="43" t="s">
        <v>5032</v>
      </c>
      <c r="C9285" s="43" t="s">
        <v>5033</v>
      </c>
      <c r="D9285" s="57" t="s">
        <v>165</v>
      </c>
      <c r="E9285" s="44">
        <v>600</v>
      </c>
      <c r="F9285" s="58">
        <v>39263</v>
      </c>
      <c r="G9285" s="45">
        <v>60111.64</v>
      </c>
      <c r="H9285" s="45">
        <v>-19436.349999999999</v>
      </c>
      <c r="I9285" s="59">
        <f t="shared" si="1009"/>
        <v>40675.29</v>
      </c>
      <c r="J9285" s="44">
        <f t="shared" si="1010"/>
        <v>2007</v>
      </c>
      <c r="K9285" s="44">
        <f t="shared" si="1011"/>
        <v>16</v>
      </c>
      <c r="L9285" s="59">
        <f>VLOOKUP(J9285,'SF CCI, BCI'!A:F,5)</f>
        <v>9131.81</v>
      </c>
      <c r="M9285" s="59">
        <f t="shared" si="1015"/>
        <v>1.6828273912838749</v>
      </c>
      <c r="N9285" s="47">
        <f t="shared" si="1012"/>
        <v>101157.51432699543</v>
      </c>
      <c r="O9285" s="44">
        <f t="shared" si="1013"/>
        <v>34</v>
      </c>
      <c r="P9285" s="47">
        <f t="shared" si="1014"/>
        <v>68449.492160415088</v>
      </c>
    </row>
    <row r="9286" spans="1:16" x14ac:dyDescent="0.25">
      <c r="A9286" s="56">
        <v>22276</v>
      </c>
      <c r="B9286" s="43" t="s">
        <v>5034</v>
      </c>
      <c r="C9286" s="43" t="s">
        <v>5035</v>
      </c>
      <c r="D9286" s="57" t="s">
        <v>165</v>
      </c>
      <c r="E9286" s="44">
        <v>600</v>
      </c>
      <c r="F9286" s="58">
        <v>39263</v>
      </c>
      <c r="G9286" s="45">
        <v>179563.18</v>
      </c>
      <c r="H9286" s="45">
        <v>-58054.16</v>
      </c>
      <c r="I9286" s="59">
        <f t="shared" si="1009"/>
        <v>121509.01999999999</v>
      </c>
      <c r="J9286" s="44">
        <f t="shared" si="1010"/>
        <v>2007</v>
      </c>
      <c r="K9286" s="44">
        <f t="shared" si="1011"/>
        <v>16</v>
      </c>
      <c r="L9286" s="59">
        <f>VLOOKUP(J9286,'SF CCI, BCI'!A:F,5)</f>
        <v>9131.81</v>
      </c>
      <c r="M9286" s="59">
        <f t="shared" si="1015"/>
        <v>1.6828273912838749</v>
      </c>
      <c r="N9286" s="47">
        <f t="shared" si="1012"/>
        <v>302173.83777003683</v>
      </c>
      <c r="O9286" s="44">
        <f t="shared" si="1013"/>
        <v>34</v>
      </c>
      <c r="P9286" s="47">
        <f t="shared" si="1014"/>
        <v>204478.70714406017</v>
      </c>
    </row>
    <row r="9287" spans="1:16" x14ac:dyDescent="0.25">
      <c r="A9287" s="56">
        <v>22277</v>
      </c>
      <c r="B9287" s="43" t="s">
        <v>5036</v>
      </c>
      <c r="C9287" s="43" t="s">
        <v>5037</v>
      </c>
      <c r="D9287" s="57" t="s">
        <v>165</v>
      </c>
      <c r="E9287" s="44">
        <v>600</v>
      </c>
      <c r="F9287" s="58">
        <v>39263</v>
      </c>
      <c r="G9287" s="45">
        <v>161151.67000000001</v>
      </c>
      <c r="H9287" s="45">
        <v>-52094.74</v>
      </c>
      <c r="I9287" s="59">
        <f t="shared" si="1009"/>
        <v>109056.93000000002</v>
      </c>
      <c r="J9287" s="44">
        <f t="shared" si="1010"/>
        <v>2007</v>
      </c>
      <c r="K9287" s="44">
        <f t="shared" si="1011"/>
        <v>16</v>
      </c>
      <c r="L9287" s="59">
        <f>VLOOKUP(J9287,'SF CCI, BCI'!A:F,5)</f>
        <v>9131.81</v>
      </c>
      <c r="M9287" s="59">
        <f t="shared" si="1015"/>
        <v>1.6828273912838749</v>
      </c>
      <c r="N9287" s="47">
        <f t="shared" si="1012"/>
        <v>271190.44442713988</v>
      </c>
      <c r="O9287" s="44">
        <f t="shared" si="1013"/>
        <v>34</v>
      </c>
      <c r="P9287" s="47">
        <f t="shared" si="1014"/>
        <v>183523.98901332819</v>
      </c>
    </row>
    <row r="9288" spans="1:16" x14ac:dyDescent="0.25">
      <c r="A9288" s="56">
        <v>22278</v>
      </c>
      <c r="B9288" s="43" t="s">
        <v>3016</v>
      </c>
      <c r="C9288" s="43" t="s">
        <v>5038</v>
      </c>
      <c r="D9288" s="57" t="s">
        <v>133</v>
      </c>
      <c r="E9288" s="44">
        <v>600</v>
      </c>
      <c r="F9288" s="58">
        <v>39263</v>
      </c>
      <c r="G9288" s="45">
        <v>12088.8</v>
      </c>
      <c r="H9288" s="45">
        <v>-3908.7599999999998</v>
      </c>
      <c r="I9288" s="59">
        <f t="shared" si="1009"/>
        <v>8180.0399999999991</v>
      </c>
      <c r="J9288" s="44">
        <f t="shared" si="1010"/>
        <v>2007</v>
      </c>
      <c r="K9288" s="44">
        <f t="shared" si="1011"/>
        <v>16</v>
      </c>
      <c r="L9288" s="59">
        <f>VLOOKUP(J9288,'SF CCI, BCI'!A:F,5)</f>
        <v>9131.81</v>
      </c>
      <c r="M9288" s="59">
        <f t="shared" si="1015"/>
        <v>1.6828273912838749</v>
      </c>
      <c r="N9288" s="47">
        <f t="shared" si="1012"/>
        <v>20343.363767752508</v>
      </c>
      <c r="O9288" s="44">
        <f t="shared" si="1013"/>
        <v>34</v>
      </c>
      <c r="P9288" s="47">
        <f t="shared" si="1014"/>
        <v>13765.595373797747</v>
      </c>
    </row>
    <row r="9289" spans="1:16" x14ac:dyDescent="0.25">
      <c r="A9289" s="56">
        <v>22279</v>
      </c>
      <c r="B9289" s="43" t="s">
        <v>3016</v>
      </c>
      <c r="C9289" s="43" t="s">
        <v>5039</v>
      </c>
      <c r="D9289" s="57" t="s">
        <v>133</v>
      </c>
      <c r="E9289" s="44">
        <v>600</v>
      </c>
      <c r="F9289" s="58">
        <v>39263</v>
      </c>
      <c r="G9289" s="45">
        <v>14885.86</v>
      </c>
      <c r="H9289" s="45">
        <v>-4813.1400000000003</v>
      </c>
      <c r="I9289" s="59">
        <f t="shared" si="1009"/>
        <v>10072.720000000001</v>
      </c>
      <c r="J9289" s="44">
        <f t="shared" si="1010"/>
        <v>2007</v>
      </c>
      <c r="K9289" s="44">
        <f t="shared" si="1011"/>
        <v>16</v>
      </c>
      <c r="L9289" s="59">
        <f>VLOOKUP(J9289,'SF CCI, BCI'!A:F,5)</f>
        <v>9131.81</v>
      </c>
      <c r="M9289" s="59">
        <f t="shared" si="1015"/>
        <v>1.6828273912838749</v>
      </c>
      <c r="N9289" s="47">
        <f t="shared" si="1012"/>
        <v>25050.332950816985</v>
      </c>
      <c r="O9289" s="44">
        <f t="shared" si="1013"/>
        <v>34</v>
      </c>
      <c r="P9289" s="47">
        <f t="shared" si="1014"/>
        <v>16950.649120732916</v>
      </c>
    </row>
    <row r="9290" spans="1:16" x14ac:dyDescent="0.25">
      <c r="A9290" s="56">
        <v>22280</v>
      </c>
      <c r="B9290" s="43" t="s">
        <v>3016</v>
      </c>
      <c r="C9290" s="43" t="s">
        <v>5040</v>
      </c>
      <c r="D9290" s="57" t="s">
        <v>133</v>
      </c>
      <c r="E9290" s="44">
        <v>600</v>
      </c>
      <c r="F9290" s="58">
        <v>39263</v>
      </c>
      <c r="G9290" s="45">
        <v>14001.36</v>
      </c>
      <c r="H9290" s="45">
        <v>-4527.18</v>
      </c>
      <c r="I9290" s="59">
        <f t="shared" si="1009"/>
        <v>9474.18</v>
      </c>
      <c r="J9290" s="44">
        <f t="shared" si="1010"/>
        <v>2007</v>
      </c>
      <c r="K9290" s="44">
        <f t="shared" si="1011"/>
        <v>16</v>
      </c>
      <c r="L9290" s="59">
        <f>VLOOKUP(J9290,'SF CCI, BCI'!A:F,5)</f>
        <v>9131.81</v>
      </c>
      <c r="M9290" s="59">
        <f t="shared" si="1015"/>
        <v>1.6828273912838749</v>
      </c>
      <c r="N9290" s="47">
        <f t="shared" si="1012"/>
        <v>23561.872123226396</v>
      </c>
      <c r="O9290" s="44">
        <f t="shared" si="1013"/>
        <v>34</v>
      </c>
      <c r="P9290" s="47">
        <f t="shared" si="1014"/>
        <v>15943.409613953863</v>
      </c>
    </row>
    <row r="9291" spans="1:16" x14ac:dyDescent="0.25">
      <c r="A9291" s="56">
        <v>22281</v>
      </c>
      <c r="B9291" s="43" t="s">
        <v>3016</v>
      </c>
      <c r="C9291" s="43" t="s">
        <v>5041</v>
      </c>
      <c r="D9291" s="57" t="s">
        <v>133</v>
      </c>
      <c r="E9291" s="44">
        <v>600</v>
      </c>
      <c r="F9291" s="58">
        <v>39263</v>
      </c>
      <c r="G9291" s="45">
        <v>18076.48</v>
      </c>
      <c r="H9291" s="45">
        <v>-5844.8</v>
      </c>
      <c r="I9291" s="59">
        <f t="shared" ref="I9291:I9354" si="1016">G9291+H9291</f>
        <v>12231.68</v>
      </c>
      <c r="J9291" s="44">
        <f t="shared" ref="J9291:J9354" si="1017">YEAR(F9291)</f>
        <v>2007</v>
      </c>
      <c r="K9291" s="44">
        <f t="shared" ref="K9291:K9354" si="1018">ROUND(($A$9-F9291)/365,0)</f>
        <v>16</v>
      </c>
      <c r="L9291" s="59">
        <f>VLOOKUP(J9291,'SF CCI, BCI'!A:F,5)</f>
        <v>9131.81</v>
      </c>
      <c r="M9291" s="59">
        <f t="shared" si="1015"/>
        <v>1.6828273912838749</v>
      </c>
      <c r="N9291" s="47">
        <f t="shared" si="1012"/>
        <v>30419.595681995139</v>
      </c>
      <c r="O9291" s="44">
        <f t="shared" si="1013"/>
        <v>34</v>
      </c>
      <c r="P9291" s="47">
        <f t="shared" si="1014"/>
        <v>20583.806145419148</v>
      </c>
    </row>
    <row r="9292" spans="1:16" x14ac:dyDescent="0.25">
      <c r="A9292" s="56">
        <v>22282</v>
      </c>
      <c r="B9292" s="43" t="s">
        <v>3016</v>
      </c>
      <c r="C9292" s="43" t="s">
        <v>5042</v>
      </c>
      <c r="D9292" s="57" t="s">
        <v>133</v>
      </c>
      <c r="E9292" s="44">
        <v>600</v>
      </c>
      <c r="F9292" s="58">
        <v>39263</v>
      </c>
      <c r="G9292" s="45">
        <v>12645.47</v>
      </c>
      <c r="H9292" s="45">
        <v>-4088.76</v>
      </c>
      <c r="I9292" s="59">
        <f t="shared" si="1016"/>
        <v>8556.7099999999991</v>
      </c>
      <c r="J9292" s="44">
        <f t="shared" si="1017"/>
        <v>2007</v>
      </c>
      <c r="K9292" s="44">
        <f t="shared" si="1018"/>
        <v>16</v>
      </c>
      <c r="L9292" s="59">
        <f>VLOOKUP(J9292,'SF CCI, BCI'!A:F,5)</f>
        <v>9131.81</v>
      </c>
      <c r="M9292" s="59">
        <f t="shared" si="1015"/>
        <v>1.6828273912838749</v>
      </c>
      <c r="N9292" s="47">
        <f t="shared" ref="N9292:N9355" si="1019">G9292*M9292</f>
        <v>21280.1432916585</v>
      </c>
      <c r="O9292" s="44">
        <f t="shared" ref="O9292:O9355" si="1020">IF(E9292="(blank)","",IF(K9292&gt;(E9292/12),0,(E9292/12)-K9292))</f>
        <v>34</v>
      </c>
      <c r="P9292" s="47">
        <f t="shared" ref="P9292:P9355" si="1021">M9292*I9292</f>
        <v>14399.465967272645</v>
      </c>
    </row>
    <row r="9293" spans="1:16" x14ac:dyDescent="0.25">
      <c r="A9293" s="56">
        <v>22283</v>
      </c>
      <c r="B9293" s="43" t="s">
        <v>3016</v>
      </c>
      <c r="C9293" s="43" t="s">
        <v>5043</v>
      </c>
      <c r="D9293" s="57" t="s">
        <v>133</v>
      </c>
      <c r="E9293" s="44">
        <v>600</v>
      </c>
      <c r="F9293" s="58">
        <v>39263</v>
      </c>
      <c r="G9293" s="45">
        <v>7202.01</v>
      </c>
      <c r="H9293" s="45">
        <v>-2328.7199999999998</v>
      </c>
      <c r="I9293" s="59">
        <f t="shared" si="1016"/>
        <v>4873.2900000000009</v>
      </c>
      <c r="J9293" s="44">
        <f t="shared" si="1017"/>
        <v>2007</v>
      </c>
      <c r="K9293" s="44">
        <f t="shared" si="1018"/>
        <v>16</v>
      </c>
      <c r="L9293" s="59">
        <f>VLOOKUP(J9293,'SF CCI, BCI'!A:F,5)</f>
        <v>9131.81</v>
      </c>
      <c r="M9293" s="59">
        <f t="shared" si="1015"/>
        <v>1.6828273912838749</v>
      </c>
      <c r="N9293" s="47">
        <f t="shared" si="1019"/>
        <v>12119.739700300381</v>
      </c>
      <c r="O9293" s="44">
        <f t="shared" si="1020"/>
        <v>34</v>
      </c>
      <c r="P9293" s="47">
        <f t="shared" si="1021"/>
        <v>8200.9058976697961</v>
      </c>
    </row>
    <row r="9294" spans="1:16" x14ac:dyDescent="0.25">
      <c r="A9294" s="56">
        <v>22284</v>
      </c>
      <c r="B9294" s="43" t="s">
        <v>3016</v>
      </c>
      <c r="C9294" s="43" t="s">
        <v>5044</v>
      </c>
      <c r="D9294" s="57" t="s">
        <v>133</v>
      </c>
      <c r="E9294" s="44">
        <v>600</v>
      </c>
      <c r="F9294" s="58">
        <v>39263</v>
      </c>
      <c r="G9294" s="45">
        <v>44362.28</v>
      </c>
      <c r="H9294" s="45">
        <v>-14344</v>
      </c>
      <c r="I9294" s="59">
        <f t="shared" si="1016"/>
        <v>30018.28</v>
      </c>
      <c r="J9294" s="44">
        <f t="shared" si="1017"/>
        <v>2007</v>
      </c>
      <c r="K9294" s="44">
        <f t="shared" si="1018"/>
        <v>16</v>
      </c>
      <c r="L9294" s="59">
        <f>VLOOKUP(J9294,'SF CCI, BCI'!A:F,5)</f>
        <v>9131.81</v>
      </c>
      <c r="M9294" s="59">
        <f t="shared" si="1015"/>
        <v>1.6828273912838749</v>
      </c>
      <c r="N9294" s="47">
        <f t="shared" si="1019"/>
        <v>74654.059923804816</v>
      </c>
      <c r="O9294" s="44">
        <f t="shared" si="1020"/>
        <v>34</v>
      </c>
      <c r="P9294" s="47">
        <f t="shared" si="1021"/>
        <v>50515.583823228917</v>
      </c>
    </row>
    <row r="9295" spans="1:16" x14ac:dyDescent="0.25">
      <c r="A9295" s="56">
        <v>22285</v>
      </c>
      <c r="B9295" s="43" t="s">
        <v>3016</v>
      </c>
      <c r="C9295" s="43" t="s">
        <v>5045</v>
      </c>
      <c r="D9295" s="57" t="s">
        <v>133</v>
      </c>
      <c r="E9295" s="44">
        <v>600</v>
      </c>
      <c r="F9295" s="58">
        <v>39263</v>
      </c>
      <c r="G9295" s="45">
        <v>1075.1099999999999</v>
      </c>
      <c r="H9295" s="45">
        <v>-347.65999999999997</v>
      </c>
      <c r="I9295" s="59">
        <f t="shared" si="1016"/>
        <v>727.44999999999993</v>
      </c>
      <c r="J9295" s="44">
        <f t="shared" si="1017"/>
        <v>2007</v>
      </c>
      <c r="K9295" s="44">
        <f t="shared" si="1018"/>
        <v>16</v>
      </c>
      <c r="L9295" s="59">
        <f>VLOOKUP(J9295,'SF CCI, BCI'!A:F,5)</f>
        <v>9131.81</v>
      </c>
      <c r="M9295" s="59">
        <f t="shared" si="1015"/>
        <v>1.6828273912838749</v>
      </c>
      <c r="N9295" s="47">
        <f t="shared" si="1019"/>
        <v>1809.2245566432066</v>
      </c>
      <c r="O9295" s="44">
        <f t="shared" si="1020"/>
        <v>34</v>
      </c>
      <c r="P9295" s="47">
        <f t="shared" si="1021"/>
        <v>1224.1727857894548</v>
      </c>
    </row>
    <row r="9296" spans="1:16" x14ac:dyDescent="0.25">
      <c r="A9296" s="56">
        <v>22286</v>
      </c>
      <c r="B9296" s="43" t="s">
        <v>3020</v>
      </c>
      <c r="C9296" s="43" t="s">
        <v>5046</v>
      </c>
      <c r="D9296" s="57" t="s">
        <v>133</v>
      </c>
      <c r="E9296" s="44">
        <v>600</v>
      </c>
      <c r="F9296" s="58">
        <v>39263</v>
      </c>
      <c r="G9296" s="45">
        <v>18534.71</v>
      </c>
      <c r="H9296" s="45">
        <v>-5992.99</v>
      </c>
      <c r="I9296" s="59">
        <f t="shared" si="1016"/>
        <v>12541.72</v>
      </c>
      <c r="J9296" s="44">
        <f t="shared" si="1017"/>
        <v>2007</v>
      </c>
      <c r="K9296" s="44">
        <f t="shared" si="1018"/>
        <v>16</v>
      </c>
      <c r="L9296" s="59">
        <f>VLOOKUP(J9296,'SF CCI, BCI'!A:F,5)</f>
        <v>9131.81</v>
      </c>
      <c r="M9296" s="59">
        <f t="shared" si="1015"/>
        <v>1.6828273912838749</v>
      </c>
      <c r="N9296" s="47">
        <f t="shared" si="1019"/>
        <v>31190.717677503148</v>
      </c>
      <c r="O9296" s="44">
        <f t="shared" si="1020"/>
        <v>34</v>
      </c>
      <c r="P9296" s="47">
        <f t="shared" si="1021"/>
        <v>21105.549949812797</v>
      </c>
    </row>
    <row r="9297" spans="1:16" x14ac:dyDescent="0.25">
      <c r="A9297" s="56">
        <v>22287</v>
      </c>
      <c r="B9297" s="43" t="s">
        <v>3020</v>
      </c>
      <c r="C9297" s="43" t="s">
        <v>5047</v>
      </c>
      <c r="D9297" s="57" t="s">
        <v>133</v>
      </c>
      <c r="E9297" s="44">
        <v>600</v>
      </c>
      <c r="F9297" s="58">
        <v>39263</v>
      </c>
      <c r="G9297" s="45">
        <v>450.7</v>
      </c>
      <c r="H9297" s="45">
        <v>-145.73999999999998</v>
      </c>
      <c r="I9297" s="59">
        <f t="shared" si="1016"/>
        <v>304.96000000000004</v>
      </c>
      <c r="J9297" s="44">
        <f t="shared" si="1017"/>
        <v>2007</v>
      </c>
      <c r="K9297" s="44">
        <f t="shared" si="1018"/>
        <v>16</v>
      </c>
      <c r="L9297" s="59">
        <f>VLOOKUP(J9297,'SF CCI, BCI'!A:F,5)</f>
        <v>9131.81</v>
      </c>
      <c r="M9297" s="59">
        <f t="shared" si="1015"/>
        <v>1.6828273912838749</v>
      </c>
      <c r="N9297" s="47">
        <f t="shared" si="1019"/>
        <v>758.45030525164236</v>
      </c>
      <c r="O9297" s="44">
        <f t="shared" si="1020"/>
        <v>34</v>
      </c>
      <c r="P9297" s="47">
        <f t="shared" si="1021"/>
        <v>513.19504124593061</v>
      </c>
    </row>
    <row r="9298" spans="1:16" x14ac:dyDescent="0.25">
      <c r="A9298" s="56">
        <v>22288</v>
      </c>
      <c r="B9298" s="43" t="s">
        <v>3020</v>
      </c>
      <c r="C9298" s="43" t="s">
        <v>5048</v>
      </c>
      <c r="D9298" s="57" t="s">
        <v>133</v>
      </c>
      <c r="E9298" s="44">
        <v>600</v>
      </c>
      <c r="F9298" s="58">
        <v>39263</v>
      </c>
      <c r="G9298" s="45">
        <v>2600</v>
      </c>
      <c r="H9298" s="45">
        <v>-840.67</v>
      </c>
      <c r="I9298" s="59">
        <f t="shared" si="1016"/>
        <v>1759.33</v>
      </c>
      <c r="J9298" s="44">
        <f t="shared" si="1017"/>
        <v>2007</v>
      </c>
      <c r="K9298" s="44">
        <f t="shared" si="1018"/>
        <v>16</v>
      </c>
      <c r="L9298" s="59">
        <f>VLOOKUP(J9298,'SF CCI, BCI'!A:F,5)</f>
        <v>9131.81</v>
      </c>
      <c r="M9298" s="59">
        <f t="shared" si="1015"/>
        <v>1.6828273912838749</v>
      </c>
      <c r="N9298" s="47">
        <f t="shared" si="1019"/>
        <v>4375.351217338075</v>
      </c>
      <c r="O9298" s="44">
        <f t="shared" si="1020"/>
        <v>34</v>
      </c>
      <c r="P9298" s="47">
        <f t="shared" si="1021"/>
        <v>2960.6487143074596</v>
      </c>
    </row>
    <row r="9299" spans="1:16" x14ac:dyDescent="0.25">
      <c r="A9299" s="56">
        <v>22289</v>
      </c>
      <c r="B9299" s="43" t="s">
        <v>3020</v>
      </c>
      <c r="C9299" s="43" t="s">
        <v>5049</v>
      </c>
      <c r="D9299" s="57" t="s">
        <v>133</v>
      </c>
      <c r="E9299" s="44">
        <v>600</v>
      </c>
      <c r="F9299" s="58">
        <v>39263</v>
      </c>
      <c r="G9299" s="45">
        <v>810</v>
      </c>
      <c r="H9299" s="45">
        <v>-261.89999999999998</v>
      </c>
      <c r="I9299" s="59">
        <f t="shared" si="1016"/>
        <v>548.1</v>
      </c>
      <c r="J9299" s="44">
        <f t="shared" si="1017"/>
        <v>2007</v>
      </c>
      <c r="K9299" s="44">
        <f t="shared" si="1018"/>
        <v>16</v>
      </c>
      <c r="L9299" s="59">
        <f>VLOOKUP(J9299,'SF CCI, BCI'!A:F,5)</f>
        <v>9131.81</v>
      </c>
      <c r="M9299" s="59">
        <f t="shared" si="1015"/>
        <v>1.6828273912838749</v>
      </c>
      <c r="N9299" s="47">
        <f t="shared" si="1019"/>
        <v>1363.0901869399388</v>
      </c>
      <c r="O9299" s="44">
        <f t="shared" si="1020"/>
        <v>34</v>
      </c>
      <c r="P9299" s="47">
        <f t="shared" si="1021"/>
        <v>922.35769316269193</v>
      </c>
    </row>
    <row r="9300" spans="1:16" x14ac:dyDescent="0.25">
      <c r="A9300" s="56">
        <v>22290</v>
      </c>
      <c r="B9300" s="43" t="s">
        <v>3020</v>
      </c>
      <c r="C9300" s="43" t="s">
        <v>5050</v>
      </c>
      <c r="D9300" s="57" t="s">
        <v>133</v>
      </c>
      <c r="E9300" s="44">
        <v>600</v>
      </c>
      <c r="F9300" s="58">
        <v>39263</v>
      </c>
      <c r="G9300" s="45">
        <v>650</v>
      </c>
      <c r="H9300" s="45">
        <v>-210.17</v>
      </c>
      <c r="I9300" s="59">
        <f t="shared" si="1016"/>
        <v>439.83000000000004</v>
      </c>
      <c r="J9300" s="44">
        <f t="shared" si="1017"/>
        <v>2007</v>
      </c>
      <c r="K9300" s="44">
        <f t="shared" si="1018"/>
        <v>16</v>
      </c>
      <c r="L9300" s="59">
        <f>VLOOKUP(J9300,'SF CCI, BCI'!A:F,5)</f>
        <v>9131.81</v>
      </c>
      <c r="M9300" s="59">
        <f t="shared" si="1015"/>
        <v>1.6828273912838749</v>
      </c>
      <c r="N9300" s="47">
        <f t="shared" si="1019"/>
        <v>1093.8378043345188</v>
      </c>
      <c r="O9300" s="44">
        <f t="shared" si="1020"/>
        <v>34</v>
      </c>
      <c r="P9300" s="47">
        <f t="shared" si="1021"/>
        <v>740.15797150838682</v>
      </c>
    </row>
    <row r="9301" spans="1:16" x14ac:dyDescent="0.25">
      <c r="A9301" s="56">
        <v>22291</v>
      </c>
      <c r="B9301" s="43" t="s">
        <v>3020</v>
      </c>
      <c r="C9301" s="43" t="s">
        <v>5051</v>
      </c>
      <c r="D9301" s="57" t="s">
        <v>133</v>
      </c>
      <c r="E9301" s="44">
        <v>600</v>
      </c>
      <c r="F9301" s="58">
        <v>39263</v>
      </c>
      <c r="G9301" s="45">
        <v>990</v>
      </c>
      <c r="H9301" s="45">
        <v>-320.13</v>
      </c>
      <c r="I9301" s="59">
        <f t="shared" si="1016"/>
        <v>669.87</v>
      </c>
      <c r="J9301" s="44">
        <f t="shared" si="1017"/>
        <v>2007</v>
      </c>
      <c r="K9301" s="44">
        <f t="shared" si="1018"/>
        <v>16</v>
      </c>
      <c r="L9301" s="59">
        <f>VLOOKUP(J9301,'SF CCI, BCI'!A:F,5)</f>
        <v>9131.81</v>
      </c>
      <c r="M9301" s="59">
        <f t="shared" si="1015"/>
        <v>1.6828273912838749</v>
      </c>
      <c r="N9301" s="47">
        <f t="shared" si="1019"/>
        <v>1665.9991173710362</v>
      </c>
      <c r="O9301" s="44">
        <f t="shared" si="1020"/>
        <v>34</v>
      </c>
      <c r="P9301" s="47">
        <f t="shared" si="1021"/>
        <v>1127.2755845993292</v>
      </c>
    </row>
    <row r="9302" spans="1:16" x14ac:dyDescent="0.25">
      <c r="A9302" s="56">
        <v>22292</v>
      </c>
      <c r="B9302" s="43" t="s">
        <v>4724</v>
      </c>
      <c r="C9302" s="43" t="s">
        <v>5052</v>
      </c>
      <c r="D9302" s="57" t="s">
        <v>133</v>
      </c>
      <c r="E9302" s="44">
        <v>600</v>
      </c>
      <c r="F9302" s="58">
        <v>39263</v>
      </c>
      <c r="G9302" s="45">
        <v>31958.75</v>
      </c>
      <c r="H9302" s="45">
        <v>-10333.44</v>
      </c>
      <c r="I9302" s="59">
        <f t="shared" si="1016"/>
        <v>21625.309999999998</v>
      </c>
      <c r="J9302" s="44">
        <f t="shared" si="1017"/>
        <v>2007</v>
      </c>
      <c r="K9302" s="44">
        <f t="shared" si="1018"/>
        <v>16</v>
      </c>
      <c r="L9302" s="59">
        <f>VLOOKUP(J9302,'SF CCI, BCI'!A:F,5)</f>
        <v>9131.81</v>
      </c>
      <c r="M9302" s="59">
        <f t="shared" si="1015"/>
        <v>1.6828273912838749</v>
      </c>
      <c r="N9302" s="47">
        <f t="shared" si="1019"/>
        <v>53781.059891193538</v>
      </c>
      <c r="O9302" s="44">
        <f t="shared" si="1020"/>
        <v>34</v>
      </c>
      <c r="P9302" s="47">
        <f t="shared" si="1021"/>
        <v>36391.664013005087</v>
      </c>
    </row>
    <row r="9303" spans="1:16" x14ac:dyDescent="0.25">
      <c r="A9303" s="56">
        <v>22293</v>
      </c>
      <c r="B9303" s="43" t="s">
        <v>5053</v>
      </c>
      <c r="C9303" s="43" t="s">
        <v>5054</v>
      </c>
      <c r="D9303" s="57" t="s">
        <v>133</v>
      </c>
      <c r="E9303" s="44">
        <v>240</v>
      </c>
      <c r="F9303" s="58">
        <v>39263</v>
      </c>
      <c r="G9303" s="45">
        <v>18840.080000000002</v>
      </c>
      <c r="H9303" s="45">
        <v>-15229.400000000001</v>
      </c>
      <c r="I9303" s="59">
        <f t="shared" si="1016"/>
        <v>3610.6800000000003</v>
      </c>
      <c r="J9303" s="44">
        <f t="shared" si="1017"/>
        <v>2007</v>
      </c>
      <c r="K9303" s="44">
        <f t="shared" si="1018"/>
        <v>16</v>
      </c>
      <c r="L9303" s="59">
        <f>VLOOKUP(J9303,'SF CCI, BCI'!A:F,5)</f>
        <v>9131.81</v>
      </c>
      <c r="M9303" s="59">
        <f t="shared" si="1015"/>
        <v>1.6828273912838749</v>
      </c>
      <c r="N9303" s="47">
        <f t="shared" si="1019"/>
        <v>31704.60267797951</v>
      </c>
      <c r="O9303" s="44">
        <f t="shared" si="1020"/>
        <v>4</v>
      </c>
      <c r="P9303" s="47">
        <f t="shared" si="1021"/>
        <v>6076.1512051608624</v>
      </c>
    </row>
    <row r="9304" spans="1:16" x14ac:dyDescent="0.25">
      <c r="A9304" s="56">
        <v>22294</v>
      </c>
      <c r="B9304" s="43" t="s">
        <v>5055</v>
      </c>
      <c r="C9304" s="43" t="s">
        <v>5056</v>
      </c>
      <c r="D9304" s="57" t="s">
        <v>133</v>
      </c>
      <c r="E9304" s="44">
        <v>240</v>
      </c>
      <c r="F9304" s="58">
        <v>39263</v>
      </c>
      <c r="G9304" s="45">
        <v>38754.36</v>
      </c>
      <c r="H9304" s="45">
        <v>-31327.1</v>
      </c>
      <c r="I9304" s="59">
        <f t="shared" si="1016"/>
        <v>7427.260000000002</v>
      </c>
      <c r="J9304" s="44">
        <f t="shared" si="1017"/>
        <v>2007</v>
      </c>
      <c r="K9304" s="44">
        <f t="shared" si="1018"/>
        <v>16</v>
      </c>
      <c r="L9304" s="59">
        <f>VLOOKUP(J9304,'SF CCI, BCI'!A:F,5)</f>
        <v>9131.81</v>
      </c>
      <c r="M9304" s="59">
        <f t="shared" si="1015"/>
        <v>1.6828273912838749</v>
      </c>
      <c r="N9304" s="47">
        <f t="shared" si="1019"/>
        <v>65216.898539676149</v>
      </c>
      <c r="O9304" s="44">
        <f t="shared" si="1020"/>
        <v>4</v>
      </c>
      <c r="P9304" s="47">
        <f t="shared" si="1021"/>
        <v>12498.796570187076</v>
      </c>
    </row>
    <row r="9305" spans="1:16" x14ac:dyDescent="0.25">
      <c r="A9305" s="56">
        <v>22295</v>
      </c>
      <c r="B9305" s="43" t="s">
        <v>5057</v>
      </c>
      <c r="C9305" s="43" t="s">
        <v>5058</v>
      </c>
      <c r="D9305" s="57" t="s">
        <v>133</v>
      </c>
      <c r="E9305" s="44">
        <v>240</v>
      </c>
      <c r="F9305" s="58">
        <v>39263</v>
      </c>
      <c r="G9305" s="45">
        <v>12712.66</v>
      </c>
      <c r="H9305" s="45">
        <v>-10276.300000000001</v>
      </c>
      <c r="I9305" s="59">
        <f t="shared" si="1016"/>
        <v>2436.3599999999988</v>
      </c>
      <c r="J9305" s="44">
        <f t="shared" si="1017"/>
        <v>2007</v>
      </c>
      <c r="K9305" s="44">
        <f t="shared" si="1018"/>
        <v>16</v>
      </c>
      <c r="L9305" s="59">
        <f>VLOOKUP(J9305,'SF CCI, BCI'!A:F,5)</f>
        <v>9131.81</v>
      </c>
      <c r="M9305" s="59">
        <f t="shared" si="1015"/>
        <v>1.6828273912838749</v>
      </c>
      <c r="N9305" s="47">
        <f t="shared" si="1019"/>
        <v>21393.212464078864</v>
      </c>
      <c r="O9305" s="44">
        <f t="shared" si="1020"/>
        <v>4</v>
      </c>
      <c r="P9305" s="47">
        <f t="shared" si="1021"/>
        <v>4099.9733430283795</v>
      </c>
    </row>
    <row r="9306" spans="1:16" x14ac:dyDescent="0.25">
      <c r="A9306" s="56">
        <v>22296</v>
      </c>
      <c r="B9306" s="43" t="s">
        <v>5059</v>
      </c>
      <c r="C9306" s="43" t="s">
        <v>5060</v>
      </c>
      <c r="D9306" s="57" t="s">
        <v>69</v>
      </c>
      <c r="E9306" s="44">
        <v>600</v>
      </c>
      <c r="F9306" s="58">
        <v>39263</v>
      </c>
      <c r="G9306" s="45">
        <v>88932.72</v>
      </c>
      <c r="H9306" s="45">
        <v>-28755.280000000002</v>
      </c>
      <c r="I9306" s="59">
        <f t="shared" si="1016"/>
        <v>60177.440000000002</v>
      </c>
      <c r="J9306" s="44">
        <f t="shared" si="1017"/>
        <v>2007</v>
      </c>
      <c r="K9306" s="44">
        <f t="shared" si="1018"/>
        <v>16</v>
      </c>
      <c r="L9306" s="59">
        <f>VLOOKUP(J9306,'SF CCI, BCI'!A:F,5)</f>
        <v>9131.81</v>
      </c>
      <c r="M9306" s="59">
        <f t="shared" si="1015"/>
        <v>1.6828273912838749</v>
      </c>
      <c r="N9306" s="47">
        <f t="shared" si="1019"/>
        <v>149658.41719737928</v>
      </c>
      <c r="O9306" s="44">
        <f t="shared" si="1020"/>
        <v>34</v>
      </c>
      <c r="P9306" s="47">
        <f t="shared" si="1021"/>
        <v>101268.2443693419</v>
      </c>
    </row>
    <row r="9307" spans="1:16" x14ac:dyDescent="0.25">
      <c r="A9307" s="60">
        <v>22300</v>
      </c>
      <c r="B9307" s="61" t="s">
        <v>5061</v>
      </c>
      <c r="C9307" s="61" t="s">
        <v>5062</v>
      </c>
      <c r="D9307" s="62" t="s">
        <v>72</v>
      </c>
      <c r="E9307" s="63" t="s">
        <v>73</v>
      </c>
      <c r="F9307" s="64">
        <v>38898</v>
      </c>
      <c r="G9307" s="65">
        <v>116137.98</v>
      </c>
      <c r="H9307" s="65">
        <v>0</v>
      </c>
      <c r="I9307" s="66">
        <f t="shared" si="1016"/>
        <v>116137.98</v>
      </c>
      <c r="J9307" s="63">
        <f t="shared" si="1017"/>
        <v>2006</v>
      </c>
      <c r="K9307" s="63">
        <f t="shared" si="1018"/>
        <v>17</v>
      </c>
      <c r="L9307" s="59">
        <f>VLOOKUP(J9307,'SF CCI, BCI'!A:F,5)</f>
        <v>9108.66</v>
      </c>
      <c r="M9307" s="66">
        <v>1</v>
      </c>
      <c r="N9307" s="67">
        <f t="shared" si="1019"/>
        <v>116137.98</v>
      </c>
      <c r="O9307" s="63" t="str">
        <f t="shared" si="1020"/>
        <v/>
      </c>
      <c r="P9307" s="67">
        <f t="shared" si="1021"/>
        <v>116137.98</v>
      </c>
    </row>
    <row r="9308" spans="1:16" x14ac:dyDescent="0.25">
      <c r="A9308" s="60">
        <v>22301</v>
      </c>
      <c r="B9308" s="61" t="s">
        <v>5063</v>
      </c>
      <c r="C9308" s="61" t="s">
        <v>5064</v>
      </c>
      <c r="D9308" s="62" t="s">
        <v>72</v>
      </c>
      <c r="E9308" s="63" t="s">
        <v>73</v>
      </c>
      <c r="F9308" s="64">
        <v>39263</v>
      </c>
      <c r="G9308" s="65">
        <v>35973.279999999999</v>
      </c>
      <c r="H9308" s="65">
        <v>0</v>
      </c>
      <c r="I9308" s="66">
        <f t="shared" si="1016"/>
        <v>35973.279999999999</v>
      </c>
      <c r="J9308" s="63">
        <f t="shared" si="1017"/>
        <v>2007</v>
      </c>
      <c r="K9308" s="63">
        <f t="shared" si="1018"/>
        <v>16</v>
      </c>
      <c r="L9308" s="59">
        <f>VLOOKUP(J9308,'SF CCI, BCI'!A:F,5)</f>
        <v>9131.81</v>
      </c>
      <c r="M9308" s="66">
        <v>1</v>
      </c>
      <c r="N9308" s="67">
        <f t="shared" si="1019"/>
        <v>35973.279999999999</v>
      </c>
      <c r="O9308" s="63" t="str">
        <f t="shared" si="1020"/>
        <v/>
      </c>
      <c r="P9308" s="67">
        <f t="shared" si="1021"/>
        <v>35973.279999999999</v>
      </c>
    </row>
    <row r="9309" spans="1:16" x14ac:dyDescent="0.25">
      <c r="A9309" s="60">
        <v>22302</v>
      </c>
      <c r="B9309" s="61" t="s">
        <v>5065</v>
      </c>
      <c r="C9309" s="61" t="s">
        <v>5066</v>
      </c>
      <c r="D9309" s="62" t="s">
        <v>72</v>
      </c>
      <c r="E9309" s="63" t="s">
        <v>73</v>
      </c>
      <c r="F9309" s="64">
        <v>39263</v>
      </c>
      <c r="G9309" s="65">
        <v>7687.62</v>
      </c>
      <c r="H9309" s="65">
        <v>0</v>
      </c>
      <c r="I9309" s="66">
        <f t="shared" si="1016"/>
        <v>7687.62</v>
      </c>
      <c r="J9309" s="63">
        <f t="shared" si="1017"/>
        <v>2007</v>
      </c>
      <c r="K9309" s="63">
        <f t="shared" si="1018"/>
        <v>16</v>
      </c>
      <c r="L9309" s="59">
        <f>VLOOKUP(J9309,'SF CCI, BCI'!A:F,5)</f>
        <v>9131.81</v>
      </c>
      <c r="M9309" s="66">
        <v>1</v>
      </c>
      <c r="N9309" s="67">
        <f t="shared" si="1019"/>
        <v>7687.62</v>
      </c>
      <c r="O9309" s="63" t="str">
        <f t="shared" si="1020"/>
        <v/>
      </c>
      <c r="P9309" s="67">
        <f t="shared" si="1021"/>
        <v>7687.62</v>
      </c>
    </row>
    <row r="9310" spans="1:16" x14ac:dyDescent="0.25">
      <c r="A9310" s="56">
        <v>22315</v>
      </c>
      <c r="B9310" s="43" t="s">
        <v>5067</v>
      </c>
      <c r="C9310" s="43" t="s">
        <v>5068</v>
      </c>
      <c r="D9310" s="57" t="s">
        <v>106</v>
      </c>
      <c r="E9310" s="44">
        <v>600</v>
      </c>
      <c r="F9310" s="58">
        <v>39294</v>
      </c>
      <c r="G9310" s="45">
        <v>18953.97</v>
      </c>
      <c r="H9310" s="45">
        <v>-6097.41</v>
      </c>
      <c r="I9310" s="59">
        <f t="shared" si="1016"/>
        <v>12856.560000000001</v>
      </c>
      <c r="J9310" s="44">
        <f t="shared" si="1017"/>
        <v>2007</v>
      </c>
      <c r="K9310" s="44">
        <f t="shared" si="1018"/>
        <v>16</v>
      </c>
      <c r="L9310" s="59">
        <f>VLOOKUP(J9310,'SF CCI, BCI'!A:F,5)</f>
        <v>9131.81</v>
      </c>
      <c r="M9310" s="59">
        <f t="shared" ref="M9310:M9373" si="1022">$M$9/L9310</f>
        <v>1.6828273912838749</v>
      </c>
      <c r="N9310" s="47">
        <f t="shared" si="1019"/>
        <v>31896.25988957283</v>
      </c>
      <c r="O9310" s="44">
        <f t="shared" si="1020"/>
        <v>34</v>
      </c>
      <c r="P9310" s="47">
        <f t="shared" si="1021"/>
        <v>21635.371325684617</v>
      </c>
    </row>
    <row r="9311" spans="1:16" x14ac:dyDescent="0.25">
      <c r="A9311" s="56">
        <v>22316</v>
      </c>
      <c r="B9311" s="43" t="s">
        <v>5069</v>
      </c>
      <c r="C9311" s="43" t="s">
        <v>5070</v>
      </c>
      <c r="D9311" s="57" t="s">
        <v>133</v>
      </c>
      <c r="E9311" s="44">
        <v>600</v>
      </c>
      <c r="F9311" s="58">
        <v>39294</v>
      </c>
      <c r="G9311" s="45">
        <v>688815.95</v>
      </c>
      <c r="H9311" s="45">
        <v>-221588.46</v>
      </c>
      <c r="I9311" s="59">
        <f t="shared" si="1016"/>
        <v>467227.49</v>
      </c>
      <c r="J9311" s="44">
        <f t="shared" si="1017"/>
        <v>2007</v>
      </c>
      <c r="K9311" s="44">
        <f t="shared" si="1018"/>
        <v>16</v>
      </c>
      <c r="L9311" s="59">
        <f>VLOOKUP(J9311,'SF CCI, BCI'!A:F,5)</f>
        <v>9131.81</v>
      </c>
      <c r="M9311" s="59">
        <f t="shared" si="1022"/>
        <v>1.6828273912838749</v>
      </c>
      <c r="N9311" s="47">
        <f t="shared" si="1019"/>
        <v>1159158.348213224</v>
      </c>
      <c r="O9311" s="44">
        <f t="shared" si="1020"/>
        <v>34</v>
      </c>
      <c r="P9311" s="47">
        <f t="shared" si="1021"/>
        <v>786263.21813281276</v>
      </c>
    </row>
    <row r="9312" spans="1:16" x14ac:dyDescent="0.25">
      <c r="A9312" s="56">
        <v>22317</v>
      </c>
      <c r="B9312" s="43" t="s">
        <v>3016</v>
      </c>
      <c r="C9312" s="43" t="s">
        <v>5071</v>
      </c>
      <c r="D9312" s="57" t="s">
        <v>133</v>
      </c>
      <c r="E9312" s="44">
        <v>600</v>
      </c>
      <c r="F9312" s="58">
        <v>39294</v>
      </c>
      <c r="G9312" s="45">
        <v>33457.379999999997</v>
      </c>
      <c r="H9312" s="45">
        <v>-10763.070000000002</v>
      </c>
      <c r="I9312" s="59">
        <f t="shared" si="1016"/>
        <v>22694.309999999998</v>
      </c>
      <c r="J9312" s="44">
        <f t="shared" si="1017"/>
        <v>2007</v>
      </c>
      <c r="K9312" s="44">
        <f t="shared" si="1018"/>
        <v>16</v>
      </c>
      <c r="L9312" s="59">
        <f>VLOOKUP(J9312,'SF CCI, BCI'!A:F,5)</f>
        <v>9131.81</v>
      </c>
      <c r="M9312" s="59">
        <f t="shared" si="1022"/>
        <v>1.6828273912838749</v>
      </c>
      <c r="N9312" s="47">
        <f t="shared" si="1019"/>
        <v>56302.995504593287</v>
      </c>
      <c r="O9312" s="44">
        <f t="shared" si="1020"/>
        <v>34</v>
      </c>
      <c r="P9312" s="47">
        <f t="shared" si="1021"/>
        <v>38190.606494287553</v>
      </c>
    </row>
    <row r="9313" spans="1:16" x14ac:dyDescent="0.25">
      <c r="A9313" s="56">
        <v>22318</v>
      </c>
      <c r="B9313" s="43" t="s">
        <v>3016</v>
      </c>
      <c r="C9313" s="43" t="s">
        <v>5072</v>
      </c>
      <c r="D9313" s="57" t="s">
        <v>133</v>
      </c>
      <c r="E9313" s="44">
        <v>600</v>
      </c>
      <c r="F9313" s="58">
        <v>39294</v>
      </c>
      <c r="G9313" s="45">
        <v>45270.71</v>
      </c>
      <c r="H9313" s="45">
        <v>-14563.34</v>
      </c>
      <c r="I9313" s="59">
        <f t="shared" si="1016"/>
        <v>30707.37</v>
      </c>
      <c r="J9313" s="44">
        <f t="shared" si="1017"/>
        <v>2007</v>
      </c>
      <c r="K9313" s="44">
        <f t="shared" si="1018"/>
        <v>16</v>
      </c>
      <c r="L9313" s="59">
        <f>VLOOKUP(J9313,'SF CCI, BCI'!A:F,5)</f>
        <v>9131.81</v>
      </c>
      <c r="M9313" s="59">
        <f t="shared" si="1022"/>
        <v>1.6828273912838749</v>
      </c>
      <c r="N9313" s="47">
        <f t="shared" si="1019"/>
        <v>76182.790810868828</v>
      </c>
      <c r="O9313" s="44">
        <f t="shared" si="1020"/>
        <v>34</v>
      </c>
      <c r="P9313" s="47">
        <f t="shared" si="1021"/>
        <v>51675.203350288721</v>
      </c>
    </row>
    <row r="9314" spans="1:16" x14ac:dyDescent="0.25">
      <c r="A9314" s="56">
        <v>22319</v>
      </c>
      <c r="B9314" s="43" t="s">
        <v>3016</v>
      </c>
      <c r="C9314" s="43" t="s">
        <v>5073</v>
      </c>
      <c r="D9314" s="57" t="s">
        <v>133</v>
      </c>
      <c r="E9314" s="44">
        <v>600</v>
      </c>
      <c r="F9314" s="58">
        <v>39294</v>
      </c>
      <c r="G9314" s="45">
        <v>14513.63</v>
      </c>
      <c r="H9314" s="45">
        <v>-4668.9400000000005</v>
      </c>
      <c r="I9314" s="59">
        <f t="shared" si="1016"/>
        <v>9844.6899999999987</v>
      </c>
      <c r="J9314" s="44">
        <f t="shared" si="1017"/>
        <v>2007</v>
      </c>
      <c r="K9314" s="44">
        <f t="shared" si="1018"/>
        <v>16</v>
      </c>
      <c r="L9314" s="59">
        <f>VLOOKUP(J9314,'SF CCI, BCI'!A:F,5)</f>
        <v>9131.81</v>
      </c>
      <c r="M9314" s="59">
        <f t="shared" si="1022"/>
        <v>1.6828273912838749</v>
      </c>
      <c r="N9314" s="47">
        <f t="shared" si="1019"/>
        <v>24423.934110959384</v>
      </c>
      <c r="O9314" s="44">
        <f t="shared" si="1020"/>
        <v>34</v>
      </c>
      <c r="P9314" s="47">
        <f t="shared" si="1021"/>
        <v>16566.913990698449</v>
      </c>
    </row>
    <row r="9315" spans="1:16" x14ac:dyDescent="0.25">
      <c r="A9315" s="56">
        <v>22320</v>
      </c>
      <c r="B9315" s="43" t="s">
        <v>3016</v>
      </c>
      <c r="C9315" s="43" t="s">
        <v>5074</v>
      </c>
      <c r="D9315" s="57" t="s">
        <v>133</v>
      </c>
      <c r="E9315" s="44">
        <v>600</v>
      </c>
      <c r="F9315" s="58">
        <v>39294</v>
      </c>
      <c r="G9315" s="45">
        <v>34312.46</v>
      </c>
      <c r="H9315" s="45">
        <v>-11038.119999999999</v>
      </c>
      <c r="I9315" s="59">
        <f t="shared" si="1016"/>
        <v>23274.34</v>
      </c>
      <c r="J9315" s="44">
        <f t="shared" si="1017"/>
        <v>2007</v>
      </c>
      <c r="K9315" s="44">
        <f t="shared" si="1018"/>
        <v>16</v>
      </c>
      <c r="L9315" s="59">
        <f>VLOOKUP(J9315,'SF CCI, BCI'!A:F,5)</f>
        <v>9131.81</v>
      </c>
      <c r="M9315" s="59">
        <f t="shared" si="1022"/>
        <v>1.6828273912838749</v>
      </c>
      <c r="N9315" s="47">
        <f t="shared" si="1019"/>
        <v>57741.947550332305</v>
      </c>
      <c r="O9315" s="44">
        <f t="shared" si="1020"/>
        <v>34</v>
      </c>
      <c r="P9315" s="47">
        <f t="shared" si="1021"/>
        <v>39166.696866053942</v>
      </c>
    </row>
    <row r="9316" spans="1:16" x14ac:dyDescent="0.25">
      <c r="A9316" s="56">
        <v>22321</v>
      </c>
      <c r="B9316" s="43" t="s">
        <v>3016</v>
      </c>
      <c r="C9316" s="43" t="s">
        <v>5075</v>
      </c>
      <c r="D9316" s="57" t="s">
        <v>133</v>
      </c>
      <c r="E9316" s="44">
        <v>600</v>
      </c>
      <c r="F9316" s="58">
        <v>39294</v>
      </c>
      <c r="G9316" s="45">
        <v>46805.2</v>
      </c>
      <c r="H9316" s="45">
        <v>-15056.990000000002</v>
      </c>
      <c r="I9316" s="59">
        <f t="shared" si="1016"/>
        <v>31748.209999999995</v>
      </c>
      <c r="J9316" s="44">
        <f t="shared" si="1017"/>
        <v>2007</v>
      </c>
      <c r="K9316" s="44">
        <f t="shared" si="1018"/>
        <v>16</v>
      </c>
      <c r="L9316" s="59">
        <f>VLOOKUP(J9316,'SF CCI, BCI'!A:F,5)</f>
        <v>9131.81</v>
      </c>
      <c r="M9316" s="59">
        <f t="shared" si="1022"/>
        <v>1.6828273912838749</v>
      </c>
      <c r="N9316" s="47">
        <f t="shared" si="1019"/>
        <v>78765.072614520017</v>
      </c>
      <c r="O9316" s="44">
        <f t="shared" si="1020"/>
        <v>34</v>
      </c>
      <c r="P9316" s="47">
        <f t="shared" si="1021"/>
        <v>53426.757412232626</v>
      </c>
    </row>
    <row r="9317" spans="1:16" x14ac:dyDescent="0.25">
      <c r="A9317" s="56">
        <v>22322</v>
      </c>
      <c r="B9317" s="43" t="s">
        <v>3016</v>
      </c>
      <c r="C9317" s="43" t="s">
        <v>5076</v>
      </c>
      <c r="D9317" s="57" t="s">
        <v>133</v>
      </c>
      <c r="E9317" s="44">
        <v>600</v>
      </c>
      <c r="F9317" s="58">
        <v>39294</v>
      </c>
      <c r="G9317" s="45">
        <v>968.24</v>
      </c>
      <c r="H9317" s="45">
        <v>-311.45999999999998</v>
      </c>
      <c r="I9317" s="59">
        <f t="shared" si="1016"/>
        <v>656.78</v>
      </c>
      <c r="J9317" s="44">
        <f t="shared" si="1017"/>
        <v>2007</v>
      </c>
      <c r="K9317" s="44">
        <f t="shared" si="1018"/>
        <v>16</v>
      </c>
      <c r="L9317" s="59">
        <f>VLOOKUP(J9317,'SF CCI, BCI'!A:F,5)</f>
        <v>9131.81</v>
      </c>
      <c r="M9317" s="59">
        <f t="shared" si="1022"/>
        <v>1.6828273912838749</v>
      </c>
      <c r="N9317" s="47">
        <f t="shared" si="1019"/>
        <v>1629.3807933366991</v>
      </c>
      <c r="O9317" s="44">
        <f t="shared" si="1020"/>
        <v>34</v>
      </c>
      <c r="P9317" s="47">
        <f t="shared" si="1021"/>
        <v>1105.2473740474234</v>
      </c>
    </row>
    <row r="9318" spans="1:16" x14ac:dyDescent="0.25">
      <c r="A9318" s="56">
        <v>22323</v>
      </c>
      <c r="B9318" s="43" t="s">
        <v>3016</v>
      </c>
      <c r="C9318" s="43" t="s">
        <v>5077</v>
      </c>
      <c r="D9318" s="57" t="s">
        <v>133</v>
      </c>
      <c r="E9318" s="44">
        <v>600</v>
      </c>
      <c r="F9318" s="58">
        <v>39294</v>
      </c>
      <c r="G9318" s="45">
        <v>14960.44</v>
      </c>
      <c r="H9318" s="45">
        <v>-4812.6500000000005</v>
      </c>
      <c r="I9318" s="59">
        <f t="shared" si="1016"/>
        <v>10147.790000000001</v>
      </c>
      <c r="J9318" s="44">
        <f t="shared" si="1017"/>
        <v>2007</v>
      </c>
      <c r="K9318" s="44">
        <f t="shared" si="1018"/>
        <v>16</v>
      </c>
      <c r="L9318" s="59">
        <f>VLOOKUP(J9318,'SF CCI, BCI'!A:F,5)</f>
        <v>9131.81</v>
      </c>
      <c r="M9318" s="59">
        <f t="shared" si="1022"/>
        <v>1.6828273912838749</v>
      </c>
      <c r="N9318" s="47">
        <f t="shared" si="1019"/>
        <v>25175.838217658933</v>
      </c>
      <c r="O9318" s="44">
        <f t="shared" si="1020"/>
        <v>34</v>
      </c>
      <c r="P9318" s="47">
        <f t="shared" si="1021"/>
        <v>17076.978972996596</v>
      </c>
    </row>
    <row r="9319" spans="1:16" x14ac:dyDescent="0.25">
      <c r="A9319" s="56">
        <v>22324</v>
      </c>
      <c r="B9319" s="43" t="s">
        <v>3016</v>
      </c>
      <c r="C9319" s="43" t="s">
        <v>5078</v>
      </c>
      <c r="D9319" s="57" t="s">
        <v>133</v>
      </c>
      <c r="E9319" s="44">
        <v>600</v>
      </c>
      <c r="F9319" s="58">
        <v>39294</v>
      </c>
      <c r="G9319" s="45">
        <v>15254.48</v>
      </c>
      <c r="H9319" s="45">
        <v>-4907.2800000000007</v>
      </c>
      <c r="I9319" s="59">
        <f t="shared" si="1016"/>
        <v>10347.199999999999</v>
      </c>
      <c r="J9319" s="44">
        <f t="shared" si="1017"/>
        <v>2007</v>
      </c>
      <c r="K9319" s="44">
        <f t="shared" si="1018"/>
        <v>16</v>
      </c>
      <c r="L9319" s="59">
        <f>VLOOKUP(J9319,'SF CCI, BCI'!A:F,5)</f>
        <v>9131.81</v>
      </c>
      <c r="M9319" s="59">
        <f t="shared" si="1022"/>
        <v>1.6828273912838749</v>
      </c>
      <c r="N9319" s="47">
        <f t="shared" si="1019"/>
        <v>25670.656783792045</v>
      </c>
      <c r="O9319" s="44">
        <f t="shared" si="1020"/>
        <v>34</v>
      </c>
      <c r="P9319" s="47">
        <f t="shared" si="1021"/>
        <v>17412.551583092511</v>
      </c>
    </row>
    <row r="9320" spans="1:16" x14ac:dyDescent="0.25">
      <c r="A9320" s="56">
        <v>22325</v>
      </c>
      <c r="B9320" s="43" t="s">
        <v>3020</v>
      </c>
      <c r="C9320" s="43" t="s">
        <v>5079</v>
      </c>
      <c r="D9320" s="57" t="s">
        <v>133</v>
      </c>
      <c r="E9320" s="44">
        <v>600</v>
      </c>
      <c r="F9320" s="58">
        <v>39294</v>
      </c>
      <c r="G9320" s="45">
        <v>4971.21</v>
      </c>
      <c r="H9320" s="45">
        <v>-1599.2</v>
      </c>
      <c r="I9320" s="59">
        <f t="shared" si="1016"/>
        <v>3372.01</v>
      </c>
      <c r="J9320" s="44">
        <f t="shared" si="1017"/>
        <v>2007</v>
      </c>
      <c r="K9320" s="44">
        <f t="shared" si="1018"/>
        <v>16</v>
      </c>
      <c r="L9320" s="59">
        <f>VLOOKUP(J9320,'SF CCI, BCI'!A:F,5)</f>
        <v>9131.81</v>
      </c>
      <c r="M9320" s="59">
        <f t="shared" si="1022"/>
        <v>1.6828273912838749</v>
      </c>
      <c r="N9320" s="47">
        <f t="shared" si="1019"/>
        <v>8365.6883558243117</v>
      </c>
      <c r="O9320" s="44">
        <f t="shared" si="1020"/>
        <v>34</v>
      </c>
      <c r="P9320" s="47">
        <f t="shared" si="1021"/>
        <v>5674.5107916831394</v>
      </c>
    </row>
    <row r="9321" spans="1:16" x14ac:dyDescent="0.25">
      <c r="A9321" s="56">
        <v>22326</v>
      </c>
      <c r="B9321" s="43" t="s">
        <v>3020</v>
      </c>
      <c r="C9321" s="43" t="s">
        <v>5079</v>
      </c>
      <c r="D9321" s="57" t="s">
        <v>133</v>
      </c>
      <c r="E9321" s="44">
        <v>600</v>
      </c>
      <c r="F9321" s="58">
        <v>39294</v>
      </c>
      <c r="G9321" s="45">
        <v>651.29</v>
      </c>
      <c r="H9321" s="45">
        <v>-209.55</v>
      </c>
      <c r="I9321" s="59">
        <f t="shared" si="1016"/>
        <v>441.73999999999995</v>
      </c>
      <c r="J9321" s="44">
        <f t="shared" si="1017"/>
        <v>2007</v>
      </c>
      <c r="K9321" s="44">
        <f t="shared" si="1018"/>
        <v>16</v>
      </c>
      <c r="L9321" s="59">
        <f>VLOOKUP(J9321,'SF CCI, BCI'!A:F,5)</f>
        <v>9131.81</v>
      </c>
      <c r="M9321" s="59">
        <f t="shared" si="1022"/>
        <v>1.6828273912838749</v>
      </c>
      <c r="N9321" s="47">
        <f t="shared" si="1019"/>
        <v>1096.0086516692747</v>
      </c>
      <c r="O9321" s="44">
        <f t="shared" si="1020"/>
        <v>34</v>
      </c>
      <c r="P9321" s="47">
        <f t="shared" si="1021"/>
        <v>743.37217182573886</v>
      </c>
    </row>
    <row r="9322" spans="1:16" x14ac:dyDescent="0.25">
      <c r="A9322" s="56">
        <v>22327</v>
      </c>
      <c r="B9322" s="43" t="s">
        <v>3020</v>
      </c>
      <c r="C9322" s="43" t="s">
        <v>5080</v>
      </c>
      <c r="D9322" s="57" t="s">
        <v>133</v>
      </c>
      <c r="E9322" s="44">
        <v>600</v>
      </c>
      <c r="F9322" s="58">
        <v>39294</v>
      </c>
      <c r="G9322" s="45">
        <v>21641.03</v>
      </c>
      <c r="H9322" s="45">
        <v>-6961.82</v>
      </c>
      <c r="I9322" s="59">
        <f t="shared" si="1016"/>
        <v>14679.21</v>
      </c>
      <c r="J9322" s="44">
        <f t="shared" si="1017"/>
        <v>2007</v>
      </c>
      <c r="K9322" s="44">
        <f t="shared" si="1018"/>
        <v>16</v>
      </c>
      <c r="L9322" s="59">
        <f>VLOOKUP(J9322,'SF CCI, BCI'!A:F,5)</f>
        <v>9131.81</v>
      </c>
      <c r="M9322" s="59">
        <f t="shared" si="1022"/>
        <v>1.6828273912838749</v>
      </c>
      <c r="N9322" s="47">
        <f t="shared" si="1019"/>
        <v>36418.118059596076</v>
      </c>
      <c r="O9322" s="44">
        <f t="shared" si="1020"/>
        <v>34</v>
      </c>
      <c r="P9322" s="47">
        <f t="shared" si="1021"/>
        <v>24702.576670408169</v>
      </c>
    </row>
    <row r="9323" spans="1:16" x14ac:dyDescent="0.25">
      <c r="A9323" s="56">
        <v>22328</v>
      </c>
      <c r="B9323" s="43" t="s">
        <v>3020</v>
      </c>
      <c r="C9323" s="43" t="s">
        <v>5081</v>
      </c>
      <c r="D9323" s="57" t="s">
        <v>133</v>
      </c>
      <c r="E9323" s="44">
        <v>600</v>
      </c>
      <c r="F9323" s="58">
        <v>39294</v>
      </c>
      <c r="G9323" s="45">
        <v>2605.23</v>
      </c>
      <c r="H9323" s="45">
        <v>-838.09999999999991</v>
      </c>
      <c r="I9323" s="59">
        <f t="shared" si="1016"/>
        <v>1767.13</v>
      </c>
      <c r="J9323" s="44">
        <f t="shared" si="1017"/>
        <v>2007</v>
      </c>
      <c r="K9323" s="44">
        <f t="shared" si="1018"/>
        <v>16</v>
      </c>
      <c r="L9323" s="59">
        <f>VLOOKUP(J9323,'SF CCI, BCI'!A:F,5)</f>
        <v>9131.81</v>
      </c>
      <c r="M9323" s="59">
        <f t="shared" si="1022"/>
        <v>1.6828273912838749</v>
      </c>
      <c r="N9323" s="47">
        <f t="shared" si="1019"/>
        <v>4384.1524045944898</v>
      </c>
      <c r="O9323" s="44">
        <f t="shared" si="1020"/>
        <v>34</v>
      </c>
      <c r="P9323" s="47">
        <f t="shared" si="1021"/>
        <v>2973.774767959474</v>
      </c>
    </row>
    <row r="9324" spans="1:16" x14ac:dyDescent="0.25">
      <c r="A9324" s="56">
        <v>22329</v>
      </c>
      <c r="B9324" s="43" t="s">
        <v>3020</v>
      </c>
      <c r="C9324" s="43" t="s">
        <v>5082</v>
      </c>
      <c r="D9324" s="57" t="s">
        <v>133</v>
      </c>
      <c r="E9324" s="44">
        <v>600</v>
      </c>
      <c r="F9324" s="58">
        <v>39294</v>
      </c>
      <c r="G9324" s="45">
        <v>582.17999999999995</v>
      </c>
      <c r="H9324" s="45">
        <v>-187.29000000000002</v>
      </c>
      <c r="I9324" s="59">
        <f t="shared" si="1016"/>
        <v>394.88999999999993</v>
      </c>
      <c r="J9324" s="44">
        <f t="shared" si="1017"/>
        <v>2007</v>
      </c>
      <c r="K9324" s="44">
        <f t="shared" si="1018"/>
        <v>16</v>
      </c>
      <c r="L9324" s="59">
        <f>VLOOKUP(J9324,'SF CCI, BCI'!A:F,5)</f>
        <v>9131.81</v>
      </c>
      <c r="M9324" s="59">
        <f t="shared" si="1022"/>
        <v>1.6828273912838749</v>
      </c>
      <c r="N9324" s="47">
        <f t="shared" si="1019"/>
        <v>979.70845065764627</v>
      </c>
      <c r="O9324" s="44">
        <f t="shared" si="1020"/>
        <v>34</v>
      </c>
      <c r="P9324" s="47">
        <f t="shared" si="1021"/>
        <v>664.53170854408927</v>
      </c>
    </row>
    <row r="9325" spans="1:16" x14ac:dyDescent="0.25">
      <c r="A9325" s="56">
        <v>22330</v>
      </c>
      <c r="B9325" s="43" t="s">
        <v>3020</v>
      </c>
      <c r="C9325" s="43" t="s">
        <v>5083</v>
      </c>
      <c r="D9325" s="57" t="s">
        <v>133</v>
      </c>
      <c r="E9325" s="44">
        <v>600</v>
      </c>
      <c r="F9325" s="58">
        <v>39294</v>
      </c>
      <c r="G9325" s="45">
        <v>1371.04</v>
      </c>
      <c r="H9325" s="45">
        <v>-441.05</v>
      </c>
      <c r="I9325" s="59">
        <f t="shared" si="1016"/>
        <v>929.99</v>
      </c>
      <c r="J9325" s="44">
        <f t="shared" si="1017"/>
        <v>2007</v>
      </c>
      <c r="K9325" s="44">
        <f t="shared" si="1018"/>
        <v>16</v>
      </c>
      <c r="L9325" s="59">
        <f>VLOOKUP(J9325,'SF CCI, BCI'!A:F,5)</f>
        <v>9131.81</v>
      </c>
      <c r="M9325" s="59">
        <f t="shared" si="1022"/>
        <v>1.6828273912838749</v>
      </c>
      <c r="N9325" s="47">
        <f t="shared" si="1019"/>
        <v>2307.223666545844</v>
      </c>
      <c r="O9325" s="44">
        <f t="shared" si="1020"/>
        <v>34</v>
      </c>
      <c r="P9325" s="47">
        <f t="shared" si="1021"/>
        <v>1565.0126456200908</v>
      </c>
    </row>
    <row r="9326" spans="1:16" x14ac:dyDescent="0.25">
      <c r="A9326" s="56">
        <v>22331</v>
      </c>
      <c r="B9326" s="43" t="s">
        <v>3020</v>
      </c>
      <c r="C9326" s="43" t="s">
        <v>5084</v>
      </c>
      <c r="D9326" s="57" t="s">
        <v>133</v>
      </c>
      <c r="E9326" s="44">
        <v>600</v>
      </c>
      <c r="F9326" s="58">
        <v>39294</v>
      </c>
      <c r="G9326" s="45">
        <v>5694.74</v>
      </c>
      <c r="H9326" s="45">
        <v>-1831.95</v>
      </c>
      <c r="I9326" s="59">
        <f t="shared" si="1016"/>
        <v>3862.79</v>
      </c>
      <c r="J9326" s="44">
        <f t="shared" si="1017"/>
        <v>2007</v>
      </c>
      <c r="K9326" s="44">
        <f t="shared" si="1018"/>
        <v>16</v>
      </c>
      <c r="L9326" s="59">
        <f>VLOOKUP(J9326,'SF CCI, BCI'!A:F,5)</f>
        <v>9131.81</v>
      </c>
      <c r="M9326" s="59">
        <f t="shared" si="1022"/>
        <v>1.6828273912838749</v>
      </c>
      <c r="N9326" s="47">
        <f t="shared" si="1019"/>
        <v>9583.2644582399334</v>
      </c>
      <c r="O9326" s="44">
        <f t="shared" si="1020"/>
        <v>34</v>
      </c>
      <c r="P9326" s="47">
        <f t="shared" si="1021"/>
        <v>6500.4088187774396</v>
      </c>
    </row>
    <row r="9327" spans="1:16" x14ac:dyDescent="0.25">
      <c r="A9327" s="56">
        <v>22332</v>
      </c>
      <c r="B9327" s="43" t="s">
        <v>3020</v>
      </c>
      <c r="C9327" s="43" t="s">
        <v>5085</v>
      </c>
      <c r="D9327" s="57" t="s">
        <v>133</v>
      </c>
      <c r="E9327" s="44">
        <v>600</v>
      </c>
      <c r="F9327" s="58">
        <v>39294</v>
      </c>
      <c r="G9327" s="45">
        <v>11830.1</v>
      </c>
      <c r="H9327" s="45">
        <v>-3805.68</v>
      </c>
      <c r="I9327" s="59">
        <f t="shared" si="1016"/>
        <v>8024.42</v>
      </c>
      <c r="J9327" s="44">
        <f t="shared" si="1017"/>
        <v>2007</v>
      </c>
      <c r="K9327" s="44">
        <f t="shared" si="1018"/>
        <v>16</v>
      </c>
      <c r="L9327" s="59">
        <f>VLOOKUP(J9327,'SF CCI, BCI'!A:F,5)</f>
        <v>9131.81</v>
      </c>
      <c r="M9327" s="59">
        <f t="shared" si="1022"/>
        <v>1.6828273912838749</v>
      </c>
      <c r="N9327" s="47">
        <f t="shared" si="1019"/>
        <v>19908.016321627369</v>
      </c>
      <c r="O9327" s="44">
        <f t="shared" si="1020"/>
        <v>34</v>
      </c>
      <c r="P9327" s="47">
        <f t="shared" si="1021"/>
        <v>13503.713775166152</v>
      </c>
    </row>
    <row r="9328" spans="1:16" x14ac:dyDescent="0.25">
      <c r="A9328" s="56">
        <v>22333</v>
      </c>
      <c r="B9328" s="43" t="s">
        <v>3020</v>
      </c>
      <c r="C9328" s="43" t="s">
        <v>5086</v>
      </c>
      <c r="D9328" s="57" t="s">
        <v>133</v>
      </c>
      <c r="E9328" s="44">
        <v>600</v>
      </c>
      <c r="F9328" s="58">
        <v>39294</v>
      </c>
      <c r="G9328" s="45">
        <v>5747.61</v>
      </c>
      <c r="H9328" s="45">
        <v>-1848.99</v>
      </c>
      <c r="I9328" s="59">
        <f t="shared" si="1016"/>
        <v>3898.62</v>
      </c>
      <c r="J9328" s="44">
        <f t="shared" si="1017"/>
        <v>2007</v>
      </c>
      <c r="K9328" s="44">
        <f t="shared" si="1018"/>
        <v>16</v>
      </c>
      <c r="L9328" s="59">
        <f>VLOOKUP(J9328,'SF CCI, BCI'!A:F,5)</f>
        <v>9131.81</v>
      </c>
      <c r="M9328" s="59">
        <f t="shared" si="1022"/>
        <v>1.6828273912838749</v>
      </c>
      <c r="N9328" s="47">
        <f t="shared" si="1019"/>
        <v>9672.235542417111</v>
      </c>
      <c r="O9328" s="44">
        <f t="shared" si="1020"/>
        <v>34</v>
      </c>
      <c r="P9328" s="47">
        <f t="shared" si="1021"/>
        <v>6560.7045242071399</v>
      </c>
    </row>
    <row r="9329" spans="1:16" x14ac:dyDescent="0.25">
      <c r="A9329" s="56">
        <v>22334</v>
      </c>
      <c r="B9329" s="43" t="s">
        <v>3020</v>
      </c>
      <c r="C9329" s="43" t="s">
        <v>5087</v>
      </c>
      <c r="D9329" s="57" t="s">
        <v>133</v>
      </c>
      <c r="E9329" s="44">
        <v>600</v>
      </c>
      <c r="F9329" s="58">
        <v>39294</v>
      </c>
      <c r="G9329" s="45">
        <v>6959.45</v>
      </c>
      <c r="H9329" s="45">
        <v>-2238.84</v>
      </c>
      <c r="I9329" s="59">
        <f t="shared" si="1016"/>
        <v>4720.6099999999997</v>
      </c>
      <c r="J9329" s="44">
        <f t="shared" si="1017"/>
        <v>2007</v>
      </c>
      <c r="K9329" s="44">
        <f t="shared" si="1018"/>
        <v>16</v>
      </c>
      <c r="L9329" s="59">
        <f>VLOOKUP(J9329,'SF CCI, BCI'!A:F,5)</f>
        <v>9131.81</v>
      </c>
      <c r="M9329" s="59">
        <f t="shared" si="1022"/>
        <v>1.6828273912838749</v>
      </c>
      <c r="N9329" s="47">
        <f t="shared" si="1019"/>
        <v>11711.553088270563</v>
      </c>
      <c r="O9329" s="44">
        <f t="shared" si="1020"/>
        <v>34</v>
      </c>
      <c r="P9329" s="47">
        <f t="shared" si="1021"/>
        <v>7943.9718115685719</v>
      </c>
    </row>
    <row r="9330" spans="1:16" x14ac:dyDescent="0.25">
      <c r="A9330" s="56">
        <v>22335</v>
      </c>
      <c r="B9330" s="43" t="s">
        <v>3020</v>
      </c>
      <c r="C9330" s="43" t="s">
        <v>5088</v>
      </c>
      <c r="D9330" s="57" t="s">
        <v>133</v>
      </c>
      <c r="E9330" s="44">
        <v>600</v>
      </c>
      <c r="F9330" s="58">
        <v>39294</v>
      </c>
      <c r="G9330" s="45">
        <v>785.02</v>
      </c>
      <c r="H9330" s="45">
        <v>-252.53</v>
      </c>
      <c r="I9330" s="59">
        <f t="shared" si="1016"/>
        <v>532.49</v>
      </c>
      <c r="J9330" s="44">
        <f t="shared" si="1017"/>
        <v>2007</v>
      </c>
      <c r="K9330" s="44">
        <f t="shared" si="1018"/>
        <v>16</v>
      </c>
      <c r="L9330" s="59">
        <f>VLOOKUP(J9330,'SF CCI, BCI'!A:F,5)</f>
        <v>9131.81</v>
      </c>
      <c r="M9330" s="59">
        <f t="shared" si="1022"/>
        <v>1.6828273912838749</v>
      </c>
      <c r="N9330" s="47">
        <f t="shared" si="1019"/>
        <v>1321.0531587056676</v>
      </c>
      <c r="O9330" s="44">
        <f t="shared" si="1020"/>
        <v>34</v>
      </c>
      <c r="P9330" s="47">
        <f t="shared" si="1021"/>
        <v>896.08875758475062</v>
      </c>
    </row>
    <row r="9331" spans="1:16" x14ac:dyDescent="0.25">
      <c r="A9331" s="56">
        <v>22336</v>
      </c>
      <c r="B9331" s="43" t="s">
        <v>3020</v>
      </c>
      <c r="C9331" s="43" t="s">
        <v>5089</v>
      </c>
      <c r="D9331" s="57" t="s">
        <v>133</v>
      </c>
      <c r="E9331" s="44">
        <v>600</v>
      </c>
      <c r="F9331" s="58">
        <v>39294</v>
      </c>
      <c r="G9331" s="45">
        <v>1530</v>
      </c>
      <c r="H9331" s="45">
        <v>-492.20000000000005</v>
      </c>
      <c r="I9331" s="59">
        <f t="shared" si="1016"/>
        <v>1037.8</v>
      </c>
      <c r="J9331" s="44">
        <f t="shared" si="1017"/>
        <v>2007</v>
      </c>
      <c r="K9331" s="44">
        <f t="shared" si="1018"/>
        <v>16</v>
      </c>
      <c r="L9331" s="59">
        <f>VLOOKUP(J9331,'SF CCI, BCI'!A:F,5)</f>
        <v>9131.81</v>
      </c>
      <c r="M9331" s="59">
        <f t="shared" si="1022"/>
        <v>1.6828273912838749</v>
      </c>
      <c r="N9331" s="47">
        <f t="shared" si="1019"/>
        <v>2574.7259086643285</v>
      </c>
      <c r="O9331" s="44">
        <f t="shared" si="1020"/>
        <v>34</v>
      </c>
      <c r="P9331" s="47">
        <f t="shared" si="1021"/>
        <v>1746.4382666744052</v>
      </c>
    </row>
    <row r="9332" spans="1:16" x14ac:dyDescent="0.25">
      <c r="A9332" s="56">
        <v>22337</v>
      </c>
      <c r="B9332" s="43" t="s">
        <v>3020</v>
      </c>
      <c r="C9332" s="43" t="s">
        <v>5090</v>
      </c>
      <c r="D9332" s="57" t="s">
        <v>133</v>
      </c>
      <c r="E9332" s="44">
        <v>600</v>
      </c>
      <c r="F9332" s="58">
        <v>39294</v>
      </c>
      <c r="G9332" s="45">
        <v>630</v>
      </c>
      <c r="H9332" s="45">
        <v>-202.67</v>
      </c>
      <c r="I9332" s="59">
        <f t="shared" si="1016"/>
        <v>427.33000000000004</v>
      </c>
      <c r="J9332" s="44">
        <f t="shared" si="1017"/>
        <v>2007</v>
      </c>
      <c r="K9332" s="44">
        <f t="shared" si="1018"/>
        <v>16</v>
      </c>
      <c r="L9332" s="59">
        <f>VLOOKUP(J9332,'SF CCI, BCI'!A:F,5)</f>
        <v>9131.81</v>
      </c>
      <c r="M9332" s="59">
        <f t="shared" si="1022"/>
        <v>1.6828273912838749</v>
      </c>
      <c r="N9332" s="47">
        <f t="shared" si="1019"/>
        <v>1060.1812565088412</v>
      </c>
      <c r="O9332" s="44">
        <f t="shared" si="1020"/>
        <v>34</v>
      </c>
      <c r="P9332" s="47">
        <f t="shared" si="1021"/>
        <v>719.12262911733831</v>
      </c>
    </row>
    <row r="9333" spans="1:16" x14ac:dyDescent="0.25">
      <c r="A9333" s="56">
        <v>22338</v>
      </c>
      <c r="B9333" s="43" t="s">
        <v>3020</v>
      </c>
      <c r="C9333" s="43" t="s">
        <v>5091</v>
      </c>
      <c r="D9333" s="57" t="s">
        <v>133</v>
      </c>
      <c r="E9333" s="44">
        <v>600</v>
      </c>
      <c r="F9333" s="58">
        <v>39294</v>
      </c>
      <c r="G9333" s="45">
        <v>130</v>
      </c>
      <c r="H9333" s="45">
        <v>-41.839999999999996</v>
      </c>
      <c r="I9333" s="59">
        <f t="shared" si="1016"/>
        <v>88.16</v>
      </c>
      <c r="J9333" s="44">
        <f t="shared" si="1017"/>
        <v>2007</v>
      </c>
      <c r="K9333" s="44">
        <f t="shared" si="1018"/>
        <v>16</v>
      </c>
      <c r="L9333" s="59">
        <f>VLOOKUP(J9333,'SF CCI, BCI'!A:F,5)</f>
        <v>9131.81</v>
      </c>
      <c r="M9333" s="59">
        <f t="shared" si="1022"/>
        <v>1.6828273912838749</v>
      </c>
      <c r="N9333" s="47">
        <f t="shared" si="1019"/>
        <v>218.76756086690375</v>
      </c>
      <c r="O9333" s="44">
        <f t="shared" si="1020"/>
        <v>34</v>
      </c>
      <c r="P9333" s="47">
        <f t="shared" si="1021"/>
        <v>148.35806281558641</v>
      </c>
    </row>
    <row r="9334" spans="1:16" x14ac:dyDescent="0.25">
      <c r="A9334" s="56">
        <v>22339</v>
      </c>
      <c r="B9334" s="43" t="s">
        <v>3020</v>
      </c>
      <c r="C9334" s="43" t="s">
        <v>5092</v>
      </c>
      <c r="D9334" s="57" t="s">
        <v>133</v>
      </c>
      <c r="E9334" s="44">
        <v>600</v>
      </c>
      <c r="F9334" s="58">
        <v>39294</v>
      </c>
      <c r="G9334" s="45">
        <v>540</v>
      </c>
      <c r="H9334" s="45">
        <v>-173.67999999999998</v>
      </c>
      <c r="I9334" s="59">
        <f t="shared" si="1016"/>
        <v>366.32000000000005</v>
      </c>
      <c r="J9334" s="44">
        <f t="shared" si="1017"/>
        <v>2007</v>
      </c>
      <c r="K9334" s="44">
        <f t="shared" si="1018"/>
        <v>16</v>
      </c>
      <c r="L9334" s="59">
        <f>VLOOKUP(J9334,'SF CCI, BCI'!A:F,5)</f>
        <v>9131.81</v>
      </c>
      <c r="M9334" s="59">
        <f t="shared" si="1022"/>
        <v>1.6828273912838749</v>
      </c>
      <c r="N9334" s="47">
        <f t="shared" si="1019"/>
        <v>908.72679129329242</v>
      </c>
      <c r="O9334" s="44">
        <f t="shared" si="1020"/>
        <v>34</v>
      </c>
      <c r="P9334" s="47">
        <f t="shared" si="1021"/>
        <v>616.45332997510911</v>
      </c>
    </row>
    <row r="9335" spans="1:16" x14ac:dyDescent="0.25">
      <c r="A9335" s="56">
        <v>22340</v>
      </c>
      <c r="B9335" s="43" t="s">
        <v>3016</v>
      </c>
      <c r="C9335" s="43" t="s">
        <v>5093</v>
      </c>
      <c r="D9335" s="57" t="s">
        <v>133</v>
      </c>
      <c r="E9335" s="44">
        <v>600</v>
      </c>
      <c r="F9335" s="58">
        <v>39325</v>
      </c>
      <c r="G9335" s="45">
        <v>10445.76</v>
      </c>
      <c r="H9335" s="45">
        <v>-3342.6</v>
      </c>
      <c r="I9335" s="59">
        <f t="shared" si="1016"/>
        <v>7103.16</v>
      </c>
      <c r="J9335" s="44">
        <f t="shared" si="1017"/>
        <v>2007</v>
      </c>
      <c r="K9335" s="44">
        <f t="shared" si="1018"/>
        <v>16</v>
      </c>
      <c r="L9335" s="59">
        <f>VLOOKUP(J9335,'SF CCI, BCI'!A:F,5)</f>
        <v>9131.81</v>
      </c>
      <c r="M9335" s="59">
        <f t="shared" si="1022"/>
        <v>1.6828273912838749</v>
      </c>
      <c r="N9335" s="47">
        <f t="shared" si="1019"/>
        <v>17578.411050777449</v>
      </c>
      <c r="O9335" s="44">
        <f t="shared" si="1020"/>
        <v>34</v>
      </c>
      <c r="P9335" s="47">
        <f t="shared" si="1021"/>
        <v>11953.392212671968</v>
      </c>
    </row>
    <row r="9336" spans="1:16" x14ac:dyDescent="0.25">
      <c r="A9336" s="56">
        <v>22341</v>
      </c>
      <c r="B9336" s="43" t="s">
        <v>3016</v>
      </c>
      <c r="C9336" s="43" t="s">
        <v>5094</v>
      </c>
      <c r="D9336" s="57" t="s">
        <v>133</v>
      </c>
      <c r="E9336" s="44">
        <v>600</v>
      </c>
      <c r="F9336" s="58">
        <v>39325</v>
      </c>
      <c r="G9336" s="45">
        <v>57238.21</v>
      </c>
      <c r="H9336" s="45">
        <v>-18228.120000000003</v>
      </c>
      <c r="I9336" s="59">
        <f t="shared" si="1016"/>
        <v>39010.089999999997</v>
      </c>
      <c r="J9336" s="44">
        <f t="shared" si="1017"/>
        <v>2007</v>
      </c>
      <c r="K9336" s="44">
        <f t="shared" si="1018"/>
        <v>16</v>
      </c>
      <c r="L9336" s="59">
        <f>VLOOKUP(J9336,'SF CCI, BCI'!A:F,5)</f>
        <v>9131.81</v>
      </c>
      <c r="M9336" s="59">
        <f t="shared" si="1022"/>
        <v>1.6828273912838749</v>
      </c>
      <c r="N9336" s="47">
        <f t="shared" si="1019"/>
        <v>96322.027616058607</v>
      </c>
      <c r="O9336" s="44">
        <f t="shared" si="1020"/>
        <v>34</v>
      </c>
      <c r="P9336" s="47">
        <f t="shared" si="1021"/>
        <v>65647.247988449177</v>
      </c>
    </row>
    <row r="9337" spans="1:16" x14ac:dyDescent="0.25">
      <c r="A9337" s="56">
        <v>22342</v>
      </c>
      <c r="B9337" s="43" t="s">
        <v>3016</v>
      </c>
      <c r="C9337" s="43" t="s">
        <v>5095</v>
      </c>
      <c r="D9337" s="57" t="s">
        <v>133</v>
      </c>
      <c r="E9337" s="44">
        <v>600</v>
      </c>
      <c r="F9337" s="58">
        <v>39325</v>
      </c>
      <c r="G9337" s="45">
        <v>18558.439999999999</v>
      </c>
      <c r="H9337" s="45">
        <v>-5916.6900000000005</v>
      </c>
      <c r="I9337" s="59">
        <f t="shared" si="1016"/>
        <v>12641.749999999998</v>
      </c>
      <c r="J9337" s="44">
        <f t="shared" si="1017"/>
        <v>2007</v>
      </c>
      <c r="K9337" s="44">
        <f t="shared" si="1018"/>
        <v>16</v>
      </c>
      <c r="L9337" s="59">
        <f>VLOOKUP(J9337,'SF CCI, BCI'!A:F,5)</f>
        <v>9131.81</v>
      </c>
      <c r="M9337" s="59">
        <f t="shared" si="1022"/>
        <v>1.6828273912838749</v>
      </c>
      <c r="N9337" s="47">
        <f t="shared" si="1019"/>
        <v>31230.651171498313</v>
      </c>
      <c r="O9337" s="44">
        <f t="shared" si="1020"/>
        <v>34</v>
      </c>
      <c r="P9337" s="47">
        <f t="shared" si="1021"/>
        <v>21273.883173762923</v>
      </c>
    </row>
    <row r="9338" spans="1:16" x14ac:dyDescent="0.25">
      <c r="A9338" s="56">
        <v>22343</v>
      </c>
      <c r="B9338" s="43" t="s">
        <v>3016</v>
      </c>
      <c r="C9338" s="43" t="s">
        <v>5096</v>
      </c>
      <c r="D9338" s="57" t="s">
        <v>133</v>
      </c>
      <c r="E9338" s="44">
        <v>600</v>
      </c>
      <c r="F9338" s="58">
        <v>39325</v>
      </c>
      <c r="G9338" s="45">
        <v>13955.44</v>
      </c>
      <c r="H9338" s="45">
        <v>-4465.7299999999996</v>
      </c>
      <c r="I9338" s="59">
        <f t="shared" si="1016"/>
        <v>9489.7100000000009</v>
      </c>
      <c r="J9338" s="44">
        <f t="shared" si="1017"/>
        <v>2007</v>
      </c>
      <c r="K9338" s="44">
        <f t="shared" si="1018"/>
        <v>16</v>
      </c>
      <c r="L9338" s="59">
        <f>VLOOKUP(J9338,'SF CCI, BCI'!A:F,5)</f>
        <v>9131.81</v>
      </c>
      <c r="M9338" s="59">
        <f t="shared" si="1022"/>
        <v>1.6828273912838749</v>
      </c>
      <c r="N9338" s="47">
        <f t="shared" si="1019"/>
        <v>23484.596689418642</v>
      </c>
      <c r="O9338" s="44">
        <f t="shared" si="1020"/>
        <v>34</v>
      </c>
      <c r="P9338" s="47">
        <f t="shared" si="1021"/>
        <v>15969.543923340503</v>
      </c>
    </row>
    <row r="9339" spans="1:16" x14ac:dyDescent="0.25">
      <c r="A9339" s="56">
        <v>22344</v>
      </c>
      <c r="B9339" s="43" t="s">
        <v>3016</v>
      </c>
      <c r="C9339" s="43" t="s">
        <v>5097</v>
      </c>
      <c r="D9339" s="57" t="s">
        <v>133</v>
      </c>
      <c r="E9339" s="44">
        <v>600</v>
      </c>
      <c r="F9339" s="58">
        <v>39325</v>
      </c>
      <c r="G9339" s="45">
        <v>16597.560000000001</v>
      </c>
      <c r="H9339" s="45">
        <v>-5311.14</v>
      </c>
      <c r="I9339" s="59">
        <f t="shared" si="1016"/>
        <v>11286.420000000002</v>
      </c>
      <c r="J9339" s="44">
        <f t="shared" si="1017"/>
        <v>2007</v>
      </c>
      <c r="K9339" s="44">
        <f t="shared" si="1018"/>
        <v>16</v>
      </c>
      <c r="L9339" s="59">
        <f>VLOOKUP(J9339,'SF CCI, BCI'!A:F,5)</f>
        <v>9131.81</v>
      </c>
      <c r="M9339" s="59">
        <f t="shared" si="1022"/>
        <v>1.6828273912838749</v>
      </c>
      <c r="N9339" s="47">
        <f t="shared" si="1019"/>
        <v>27930.828596477593</v>
      </c>
      <c r="O9339" s="44">
        <f t="shared" si="1020"/>
        <v>34</v>
      </c>
      <c r="P9339" s="47">
        <f t="shared" si="1021"/>
        <v>18993.096725534157</v>
      </c>
    </row>
    <row r="9340" spans="1:16" x14ac:dyDescent="0.25">
      <c r="A9340" s="56">
        <v>22345</v>
      </c>
      <c r="B9340" s="43" t="s">
        <v>3016</v>
      </c>
      <c r="C9340" s="43" t="s">
        <v>5098</v>
      </c>
      <c r="D9340" s="57" t="s">
        <v>133</v>
      </c>
      <c r="E9340" s="44">
        <v>600</v>
      </c>
      <c r="F9340" s="58">
        <v>39325</v>
      </c>
      <c r="G9340" s="45">
        <v>12436.99</v>
      </c>
      <c r="H9340" s="45">
        <v>-3979.82</v>
      </c>
      <c r="I9340" s="59">
        <f t="shared" si="1016"/>
        <v>8457.17</v>
      </c>
      <c r="J9340" s="44">
        <f t="shared" si="1017"/>
        <v>2007</v>
      </c>
      <c r="K9340" s="44">
        <f t="shared" si="1018"/>
        <v>16</v>
      </c>
      <c r="L9340" s="59">
        <f>VLOOKUP(J9340,'SF CCI, BCI'!A:F,5)</f>
        <v>9131.81</v>
      </c>
      <c r="M9340" s="59">
        <f t="shared" si="1022"/>
        <v>1.6828273912838749</v>
      </c>
      <c r="N9340" s="47">
        <f t="shared" si="1019"/>
        <v>20929.30743712364</v>
      </c>
      <c r="O9340" s="44">
        <f t="shared" si="1020"/>
        <v>34</v>
      </c>
      <c r="P9340" s="47">
        <f t="shared" si="1021"/>
        <v>14231.957328744249</v>
      </c>
    </row>
    <row r="9341" spans="1:16" x14ac:dyDescent="0.25">
      <c r="A9341" s="56">
        <v>22346</v>
      </c>
      <c r="B9341" s="43" t="s">
        <v>3016</v>
      </c>
      <c r="C9341" s="43" t="s">
        <v>5099</v>
      </c>
      <c r="D9341" s="57" t="s">
        <v>133</v>
      </c>
      <c r="E9341" s="44">
        <v>600</v>
      </c>
      <c r="F9341" s="58">
        <v>39325</v>
      </c>
      <c r="G9341" s="45">
        <v>892.6</v>
      </c>
      <c r="H9341" s="45">
        <v>-285.64</v>
      </c>
      <c r="I9341" s="59">
        <f t="shared" si="1016"/>
        <v>606.96</v>
      </c>
      <c r="J9341" s="44">
        <f t="shared" si="1017"/>
        <v>2007</v>
      </c>
      <c r="K9341" s="44">
        <f t="shared" si="1018"/>
        <v>16</v>
      </c>
      <c r="L9341" s="59">
        <f>VLOOKUP(J9341,'SF CCI, BCI'!A:F,5)</f>
        <v>9131.81</v>
      </c>
      <c r="M9341" s="59">
        <f t="shared" si="1022"/>
        <v>1.6828273912838749</v>
      </c>
      <c r="N9341" s="47">
        <f t="shared" si="1019"/>
        <v>1502.0917294599867</v>
      </c>
      <c r="O9341" s="44">
        <f t="shared" si="1020"/>
        <v>34</v>
      </c>
      <c r="P9341" s="47">
        <f t="shared" si="1021"/>
        <v>1021.4089134136608</v>
      </c>
    </row>
    <row r="9342" spans="1:16" x14ac:dyDescent="0.25">
      <c r="A9342" s="56">
        <v>22347</v>
      </c>
      <c r="B9342" s="43" t="s">
        <v>3020</v>
      </c>
      <c r="C9342" s="43" t="s">
        <v>5100</v>
      </c>
      <c r="D9342" s="57" t="s">
        <v>133</v>
      </c>
      <c r="E9342" s="44">
        <v>600</v>
      </c>
      <c r="F9342" s="58">
        <v>39325</v>
      </c>
      <c r="G9342" s="45">
        <v>4817.43</v>
      </c>
      <c r="H9342" s="45">
        <v>-1541.5800000000002</v>
      </c>
      <c r="I9342" s="59">
        <f t="shared" si="1016"/>
        <v>3275.8500000000004</v>
      </c>
      <c r="J9342" s="44">
        <f t="shared" si="1017"/>
        <v>2007</v>
      </c>
      <c r="K9342" s="44">
        <f t="shared" si="1018"/>
        <v>16</v>
      </c>
      <c r="L9342" s="59">
        <f>VLOOKUP(J9342,'SF CCI, BCI'!A:F,5)</f>
        <v>9131.81</v>
      </c>
      <c r="M9342" s="59">
        <f t="shared" si="1022"/>
        <v>1.6828273912838749</v>
      </c>
      <c r="N9342" s="47">
        <f t="shared" si="1019"/>
        <v>8106.9031595926781</v>
      </c>
      <c r="O9342" s="44">
        <f t="shared" si="1020"/>
        <v>34</v>
      </c>
      <c r="P9342" s="47">
        <f t="shared" si="1021"/>
        <v>5512.690109737282</v>
      </c>
    </row>
    <row r="9343" spans="1:16" x14ac:dyDescent="0.25">
      <c r="A9343" s="56">
        <v>22348</v>
      </c>
      <c r="B9343" s="43" t="s">
        <v>3020</v>
      </c>
      <c r="C9343" s="43" t="s">
        <v>5101</v>
      </c>
      <c r="D9343" s="57" t="s">
        <v>133</v>
      </c>
      <c r="E9343" s="44">
        <v>600</v>
      </c>
      <c r="F9343" s="58">
        <v>39325</v>
      </c>
      <c r="G9343" s="45">
        <v>990</v>
      </c>
      <c r="H9343" s="45">
        <v>-316.82</v>
      </c>
      <c r="I9343" s="59">
        <f t="shared" si="1016"/>
        <v>673.18000000000006</v>
      </c>
      <c r="J9343" s="44">
        <f t="shared" si="1017"/>
        <v>2007</v>
      </c>
      <c r="K9343" s="44">
        <f t="shared" si="1018"/>
        <v>16</v>
      </c>
      <c r="L9343" s="59">
        <f>VLOOKUP(J9343,'SF CCI, BCI'!A:F,5)</f>
        <v>9131.81</v>
      </c>
      <c r="M9343" s="59">
        <f t="shared" si="1022"/>
        <v>1.6828273912838749</v>
      </c>
      <c r="N9343" s="47">
        <f t="shared" si="1019"/>
        <v>1665.9991173710362</v>
      </c>
      <c r="O9343" s="44">
        <f t="shared" si="1020"/>
        <v>34</v>
      </c>
      <c r="P9343" s="47">
        <f t="shared" si="1021"/>
        <v>1132.8457432644791</v>
      </c>
    </row>
    <row r="9344" spans="1:16" x14ac:dyDescent="0.25">
      <c r="A9344" s="56">
        <v>22349</v>
      </c>
      <c r="B9344" s="43" t="s">
        <v>3020</v>
      </c>
      <c r="C9344" s="43" t="s">
        <v>5102</v>
      </c>
      <c r="D9344" s="57" t="s">
        <v>133</v>
      </c>
      <c r="E9344" s="44">
        <v>600</v>
      </c>
      <c r="F9344" s="58">
        <v>39325</v>
      </c>
      <c r="G9344" s="45">
        <v>616.66</v>
      </c>
      <c r="H9344" s="45">
        <v>-197.31</v>
      </c>
      <c r="I9344" s="59">
        <f t="shared" si="1016"/>
        <v>419.34999999999997</v>
      </c>
      <c r="J9344" s="44">
        <f t="shared" si="1017"/>
        <v>2007</v>
      </c>
      <c r="K9344" s="44">
        <f t="shared" si="1018"/>
        <v>16</v>
      </c>
      <c r="L9344" s="59">
        <f>VLOOKUP(J9344,'SF CCI, BCI'!A:F,5)</f>
        <v>9131.81</v>
      </c>
      <c r="M9344" s="59">
        <f t="shared" si="1022"/>
        <v>1.6828273912838749</v>
      </c>
      <c r="N9344" s="47">
        <f t="shared" si="1019"/>
        <v>1037.7323391091143</v>
      </c>
      <c r="O9344" s="44">
        <f t="shared" si="1020"/>
        <v>34</v>
      </c>
      <c r="P9344" s="47">
        <f t="shared" si="1021"/>
        <v>705.69366653489294</v>
      </c>
    </row>
    <row r="9345" spans="1:16" x14ac:dyDescent="0.25">
      <c r="A9345" s="56">
        <v>22350</v>
      </c>
      <c r="B9345" s="43" t="s">
        <v>3020</v>
      </c>
      <c r="C9345" s="43" t="s">
        <v>5103</v>
      </c>
      <c r="D9345" s="57" t="s">
        <v>133</v>
      </c>
      <c r="E9345" s="44">
        <v>600</v>
      </c>
      <c r="F9345" s="58">
        <v>39325</v>
      </c>
      <c r="G9345" s="45">
        <v>1500</v>
      </c>
      <c r="H9345" s="45">
        <v>-480.01</v>
      </c>
      <c r="I9345" s="59">
        <f t="shared" si="1016"/>
        <v>1019.99</v>
      </c>
      <c r="J9345" s="44">
        <f t="shared" si="1017"/>
        <v>2007</v>
      </c>
      <c r="K9345" s="44">
        <f t="shared" si="1018"/>
        <v>16</v>
      </c>
      <c r="L9345" s="59">
        <f>VLOOKUP(J9345,'SF CCI, BCI'!A:F,5)</f>
        <v>9131.81</v>
      </c>
      <c r="M9345" s="59">
        <f t="shared" si="1022"/>
        <v>1.6828273912838749</v>
      </c>
      <c r="N9345" s="47">
        <f t="shared" si="1019"/>
        <v>2524.2410869258124</v>
      </c>
      <c r="O9345" s="44">
        <f t="shared" si="1020"/>
        <v>34</v>
      </c>
      <c r="P9345" s="47">
        <f t="shared" si="1021"/>
        <v>1716.4671108356397</v>
      </c>
    </row>
    <row r="9346" spans="1:16" x14ac:dyDescent="0.25">
      <c r="A9346" s="56">
        <v>22351</v>
      </c>
      <c r="B9346" s="43" t="s">
        <v>3020</v>
      </c>
      <c r="C9346" s="43" t="s">
        <v>5104</v>
      </c>
      <c r="D9346" s="57" t="s">
        <v>133</v>
      </c>
      <c r="E9346" s="44">
        <v>600</v>
      </c>
      <c r="F9346" s="58">
        <v>39325</v>
      </c>
      <c r="G9346" s="45">
        <v>780</v>
      </c>
      <c r="H9346" s="45">
        <v>-249.6</v>
      </c>
      <c r="I9346" s="59">
        <f t="shared" si="1016"/>
        <v>530.4</v>
      </c>
      <c r="J9346" s="44">
        <f t="shared" si="1017"/>
        <v>2007</v>
      </c>
      <c r="K9346" s="44">
        <f t="shared" si="1018"/>
        <v>16</v>
      </c>
      <c r="L9346" s="59">
        <f>VLOOKUP(J9346,'SF CCI, BCI'!A:F,5)</f>
        <v>9131.81</v>
      </c>
      <c r="M9346" s="59">
        <f t="shared" si="1022"/>
        <v>1.6828273912838749</v>
      </c>
      <c r="N9346" s="47">
        <f t="shared" si="1019"/>
        <v>1312.6053652014225</v>
      </c>
      <c r="O9346" s="44">
        <f t="shared" si="1020"/>
        <v>34</v>
      </c>
      <c r="P9346" s="47">
        <f t="shared" si="1021"/>
        <v>892.5716483369672</v>
      </c>
    </row>
    <row r="9347" spans="1:16" x14ac:dyDescent="0.25">
      <c r="A9347" s="56">
        <v>22352</v>
      </c>
      <c r="B9347" s="43" t="s">
        <v>3020</v>
      </c>
      <c r="C9347" s="43" t="s">
        <v>5105</v>
      </c>
      <c r="D9347" s="57" t="s">
        <v>133</v>
      </c>
      <c r="E9347" s="44">
        <v>600</v>
      </c>
      <c r="F9347" s="58">
        <v>39325</v>
      </c>
      <c r="G9347" s="45">
        <v>250</v>
      </c>
      <c r="H9347" s="45">
        <v>-80.040000000000006</v>
      </c>
      <c r="I9347" s="59">
        <f t="shared" si="1016"/>
        <v>169.95999999999998</v>
      </c>
      <c r="J9347" s="44">
        <f t="shared" si="1017"/>
        <v>2007</v>
      </c>
      <c r="K9347" s="44">
        <f t="shared" si="1018"/>
        <v>16</v>
      </c>
      <c r="L9347" s="59">
        <f>VLOOKUP(J9347,'SF CCI, BCI'!A:F,5)</f>
        <v>9131.81</v>
      </c>
      <c r="M9347" s="59">
        <f t="shared" si="1022"/>
        <v>1.6828273912838749</v>
      </c>
      <c r="N9347" s="47">
        <f t="shared" si="1019"/>
        <v>420.70684782096873</v>
      </c>
      <c r="O9347" s="44">
        <f t="shared" si="1020"/>
        <v>34</v>
      </c>
      <c r="P9347" s="47">
        <f t="shared" si="1021"/>
        <v>286.01334342260736</v>
      </c>
    </row>
    <row r="9348" spans="1:16" x14ac:dyDescent="0.25">
      <c r="A9348" s="56">
        <v>22353</v>
      </c>
      <c r="B9348" s="43" t="s">
        <v>3020</v>
      </c>
      <c r="C9348" s="43" t="s">
        <v>5106</v>
      </c>
      <c r="D9348" s="57" t="s">
        <v>133</v>
      </c>
      <c r="E9348" s="44">
        <v>600</v>
      </c>
      <c r="F9348" s="58">
        <v>39325</v>
      </c>
      <c r="G9348" s="45">
        <v>450</v>
      </c>
      <c r="H9348" s="45">
        <v>-143.94999999999999</v>
      </c>
      <c r="I9348" s="59">
        <f t="shared" si="1016"/>
        <v>306.05</v>
      </c>
      <c r="J9348" s="44">
        <f t="shared" si="1017"/>
        <v>2007</v>
      </c>
      <c r="K9348" s="44">
        <f t="shared" si="1018"/>
        <v>16</v>
      </c>
      <c r="L9348" s="59">
        <f>VLOOKUP(J9348,'SF CCI, BCI'!A:F,5)</f>
        <v>9131.81</v>
      </c>
      <c r="M9348" s="59">
        <f t="shared" si="1022"/>
        <v>1.6828273912838749</v>
      </c>
      <c r="N9348" s="47">
        <f t="shared" si="1019"/>
        <v>757.27232607774374</v>
      </c>
      <c r="O9348" s="44">
        <f t="shared" si="1020"/>
        <v>34</v>
      </c>
      <c r="P9348" s="47">
        <f t="shared" si="1021"/>
        <v>515.02932310242988</v>
      </c>
    </row>
    <row r="9349" spans="1:16" x14ac:dyDescent="0.25">
      <c r="A9349" s="56">
        <v>22354</v>
      </c>
      <c r="B9349" s="43" t="s">
        <v>3020</v>
      </c>
      <c r="C9349" s="43" t="s">
        <v>5107</v>
      </c>
      <c r="D9349" s="57" t="s">
        <v>133</v>
      </c>
      <c r="E9349" s="44">
        <v>600</v>
      </c>
      <c r="F9349" s="58">
        <v>39325</v>
      </c>
      <c r="G9349" s="45">
        <v>1300</v>
      </c>
      <c r="H9349" s="45">
        <v>-415.96999999999997</v>
      </c>
      <c r="I9349" s="59">
        <f t="shared" si="1016"/>
        <v>884.03</v>
      </c>
      <c r="J9349" s="44">
        <f t="shared" si="1017"/>
        <v>2007</v>
      </c>
      <c r="K9349" s="44">
        <f t="shared" si="1018"/>
        <v>16</v>
      </c>
      <c r="L9349" s="59">
        <f>VLOOKUP(J9349,'SF CCI, BCI'!A:F,5)</f>
        <v>9131.81</v>
      </c>
      <c r="M9349" s="59">
        <f t="shared" si="1022"/>
        <v>1.6828273912838749</v>
      </c>
      <c r="N9349" s="47">
        <f t="shared" si="1019"/>
        <v>2187.6756086690375</v>
      </c>
      <c r="O9349" s="44">
        <f t="shared" si="1020"/>
        <v>34</v>
      </c>
      <c r="P9349" s="47">
        <f t="shared" si="1021"/>
        <v>1487.669898716684</v>
      </c>
    </row>
    <row r="9350" spans="1:16" x14ac:dyDescent="0.25">
      <c r="A9350" s="56">
        <v>22355</v>
      </c>
      <c r="B9350" s="43" t="s">
        <v>3020</v>
      </c>
      <c r="C9350" s="43" t="s">
        <v>5108</v>
      </c>
      <c r="D9350" s="57" t="s">
        <v>133</v>
      </c>
      <c r="E9350" s="44">
        <v>600</v>
      </c>
      <c r="F9350" s="58">
        <v>39325</v>
      </c>
      <c r="G9350" s="45">
        <v>270</v>
      </c>
      <c r="H9350" s="45">
        <v>-86.44</v>
      </c>
      <c r="I9350" s="59">
        <f t="shared" si="1016"/>
        <v>183.56</v>
      </c>
      <c r="J9350" s="44">
        <f t="shared" si="1017"/>
        <v>2007</v>
      </c>
      <c r="K9350" s="44">
        <f t="shared" si="1018"/>
        <v>16</v>
      </c>
      <c r="L9350" s="59">
        <f>VLOOKUP(J9350,'SF CCI, BCI'!A:F,5)</f>
        <v>9131.81</v>
      </c>
      <c r="M9350" s="59">
        <f t="shared" si="1022"/>
        <v>1.6828273912838749</v>
      </c>
      <c r="N9350" s="47">
        <f t="shared" si="1019"/>
        <v>454.36339564664621</v>
      </c>
      <c r="O9350" s="44">
        <f t="shared" si="1020"/>
        <v>34</v>
      </c>
      <c r="P9350" s="47">
        <f t="shared" si="1021"/>
        <v>308.8997959440681</v>
      </c>
    </row>
    <row r="9351" spans="1:16" x14ac:dyDescent="0.25">
      <c r="A9351" s="56">
        <v>22356</v>
      </c>
      <c r="B9351" s="43" t="s">
        <v>3020</v>
      </c>
      <c r="C9351" s="43" t="s">
        <v>5109</v>
      </c>
      <c r="D9351" s="57" t="s">
        <v>133</v>
      </c>
      <c r="E9351" s="44">
        <v>600</v>
      </c>
      <c r="F9351" s="58">
        <v>39325</v>
      </c>
      <c r="G9351" s="45">
        <v>650</v>
      </c>
      <c r="H9351" s="45">
        <v>-207.98999999999998</v>
      </c>
      <c r="I9351" s="59">
        <f t="shared" si="1016"/>
        <v>442.01</v>
      </c>
      <c r="J9351" s="44">
        <f t="shared" si="1017"/>
        <v>2007</v>
      </c>
      <c r="K9351" s="44">
        <f t="shared" si="1018"/>
        <v>16</v>
      </c>
      <c r="L9351" s="59">
        <f>VLOOKUP(J9351,'SF CCI, BCI'!A:F,5)</f>
        <v>9131.81</v>
      </c>
      <c r="M9351" s="59">
        <f t="shared" si="1022"/>
        <v>1.6828273912838749</v>
      </c>
      <c r="N9351" s="47">
        <f t="shared" si="1019"/>
        <v>1093.8378043345188</v>
      </c>
      <c r="O9351" s="44">
        <f t="shared" si="1020"/>
        <v>34</v>
      </c>
      <c r="P9351" s="47">
        <f t="shared" si="1021"/>
        <v>743.8265352213856</v>
      </c>
    </row>
    <row r="9352" spans="1:16" x14ac:dyDescent="0.25">
      <c r="A9352" s="56">
        <v>22357</v>
      </c>
      <c r="B9352" s="43" t="s">
        <v>3020</v>
      </c>
      <c r="C9352" s="43" t="s">
        <v>5110</v>
      </c>
      <c r="D9352" s="57" t="s">
        <v>133</v>
      </c>
      <c r="E9352" s="44">
        <v>600</v>
      </c>
      <c r="F9352" s="58">
        <v>39325</v>
      </c>
      <c r="G9352" s="45">
        <v>90</v>
      </c>
      <c r="H9352" s="45">
        <v>-28.799999999999997</v>
      </c>
      <c r="I9352" s="59">
        <f t="shared" si="1016"/>
        <v>61.2</v>
      </c>
      <c r="J9352" s="44">
        <f t="shared" si="1017"/>
        <v>2007</v>
      </c>
      <c r="K9352" s="44">
        <f t="shared" si="1018"/>
        <v>16</v>
      </c>
      <c r="L9352" s="59">
        <f>VLOOKUP(J9352,'SF CCI, BCI'!A:F,5)</f>
        <v>9131.81</v>
      </c>
      <c r="M9352" s="59">
        <f t="shared" si="1022"/>
        <v>1.6828273912838749</v>
      </c>
      <c r="N9352" s="47">
        <f t="shared" si="1019"/>
        <v>151.45446521554874</v>
      </c>
      <c r="O9352" s="44">
        <f t="shared" si="1020"/>
        <v>34</v>
      </c>
      <c r="P9352" s="47">
        <f t="shared" si="1021"/>
        <v>102.98903634657314</v>
      </c>
    </row>
    <row r="9353" spans="1:16" x14ac:dyDescent="0.25">
      <c r="A9353" s="56">
        <v>22358</v>
      </c>
      <c r="B9353" s="43" t="s">
        <v>3020</v>
      </c>
      <c r="C9353" s="43" t="s">
        <v>5111</v>
      </c>
      <c r="D9353" s="57" t="s">
        <v>133</v>
      </c>
      <c r="E9353" s="44">
        <v>600</v>
      </c>
      <c r="F9353" s="58">
        <v>39325</v>
      </c>
      <c r="G9353" s="45">
        <v>750</v>
      </c>
      <c r="H9353" s="45">
        <v>-240</v>
      </c>
      <c r="I9353" s="59">
        <f t="shared" si="1016"/>
        <v>510</v>
      </c>
      <c r="J9353" s="44">
        <f t="shared" si="1017"/>
        <v>2007</v>
      </c>
      <c r="K9353" s="44">
        <f t="shared" si="1018"/>
        <v>16</v>
      </c>
      <c r="L9353" s="59">
        <f>VLOOKUP(J9353,'SF CCI, BCI'!A:F,5)</f>
        <v>9131.81</v>
      </c>
      <c r="M9353" s="59">
        <f t="shared" si="1022"/>
        <v>1.6828273912838749</v>
      </c>
      <c r="N9353" s="47">
        <f t="shared" si="1019"/>
        <v>1262.1205434629062</v>
      </c>
      <c r="O9353" s="44">
        <f t="shared" si="1020"/>
        <v>34</v>
      </c>
      <c r="P9353" s="47">
        <f t="shared" si="1021"/>
        <v>858.24196955477623</v>
      </c>
    </row>
    <row r="9354" spans="1:16" x14ac:dyDescent="0.25">
      <c r="A9354" s="56">
        <v>22359</v>
      </c>
      <c r="B9354" s="43" t="s">
        <v>3020</v>
      </c>
      <c r="C9354" s="43" t="s">
        <v>5112</v>
      </c>
      <c r="D9354" s="57" t="s">
        <v>133</v>
      </c>
      <c r="E9354" s="44">
        <v>600</v>
      </c>
      <c r="F9354" s="58">
        <v>39325</v>
      </c>
      <c r="G9354" s="45">
        <v>2210</v>
      </c>
      <c r="H9354" s="45">
        <v>-707.2</v>
      </c>
      <c r="I9354" s="59">
        <f t="shared" si="1016"/>
        <v>1502.8</v>
      </c>
      <c r="J9354" s="44">
        <f t="shared" si="1017"/>
        <v>2007</v>
      </c>
      <c r="K9354" s="44">
        <f t="shared" si="1018"/>
        <v>16</v>
      </c>
      <c r="L9354" s="59">
        <f>VLOOKUP(J9354,'SF CCI, BCI'!A:F,5)</f>
        <v>9131.81</v>
      </c>
      <c r="M9354" s="59">
        <f t="shared" si="1022"/>
        <v>1.6828273912838749</v>
      </c>
      <c r="N9354" s="47">
        <f t="shared" si="1019"/>
        <v>3719.0485347373638</v>
      </c>
      <c r="O9354" s="44">
        <f t="shared" si="1020"/>
        <v>34</v>
      </c>
      <c r="P9354" s="47">
        <f t="shared" si="1021"/>
        <v>2528.9530036214073</v>
      </c>
    </row>
    <row r="9355" spans="1:16" x14ac:dyDescent="0.25">
      <c r="A9355" s="56">
        <v>22360</v>
      </c>
      <c r="B9355" s="43" t="s">
        <v>3016</v>
      </c>
      <c r="C9355" s="43" t="s">
        <v>5113</v>
      </c>
      <c r="D9355" s="57" t="s">
        <v>133</v>
      </c>
      <c r="E9355" s="44">
        <v>600</v>
      </c>
      <c r="F9355" s="58">
        <v>39355</v>
      </c>
      <c r="G9355" s="45">
        <v>16081.93</v>
      </c>
      <c r="H9355" s="45">
        <v>-5118.92</v>
      </c>
      <c r="I9355" s="59">
        <f t="shared" ref="I9355:I9418" si="1023">G9355+H9355</f>
        <v>10963.01</v>
      </c>
      <c r="J9355" s="44">
        <f t="shared" ref="J9355:J9418" si="1024">YEAR(F9355)</f>
        <v>2007</v>
      </c>
      <c r="K9355" s="44">
        <f t="shared" ref="K9355:K9418" si="1025">ROUND(($A$9-F9355)/365,0)</f>
        <v>16</v>
      </c>
      <c r="L9355" s="59">
        <f>VLOOKUP(J9355,'SF CCI, BCI'!A:F,5)</f>
        <v>9131.81</v>
      </c>
      <c r="M9355" s="59">
        <f t="shared" si="1022"/>
        <v>1.6828273912838749</v>
      </c>
      <c r="N9355" s="47">
        <f t="shared" si="1019"/>
        <v>27063.112308709886</v>
      </c>
      <c r="O9355" s="44">
        <f t="shared" si="1020"/>
        <v>34</v>
      </c>
      <c r="P9355" s="47">
        <f t="shared" si="1021"/>
        <v>18448.853518919033</v>
      </c>
    </row>
    <row r="9356" spans="1:16" x14ac:dyDescent="0.25">
      <c r="A9356" s="56">
        <v>22361</v>
      </c>
      <c r="B9356" s="43" t="s">
        <v>3016</v>
      </c>
      <c r="C9356" s="43" t="s">
        <v>5114</v>
      </c>
      <c r="D9356" s="57" t="s">
        <v>133</v>
      </c>
      <c r="E9356" s="44">
        <v>600</v>
      </c>
      <c r="F9356" s="58">
        <v>39355</v>
      </c>
      <c r="G9356" s="45">
        <v>4219.47</v>
      </c>
      <c r="H9356" s="45">
        <v>-1343.0500000000002</v>
      </c>
      <c r="I9356" s="59">
        <f t="shared" si="1023"/>
        <v>2876.42</v>
      </c>
      <c r="J9356" s="44">
        <f t="shared" si="1024"/>
        <v>2007</v>
      </c>
      <c r="K9356" s="44">
        <f t="shared" si="1025"/>
        <v>16</v>
      </c>
      <c r="L9356" s="59">
        <f>VLOOKUP(J9356,'SF CCI, BCI'!A:F,5)</f>
        <v>9131.81</v>
      </c>
      <c r="M9356" s="59">
        <f t="shared" si="1022"/>
        <v>1.6828273912838749</v>
      </c>
      <c r="N9356" s="47">
        <f t="shared" ref="N9356:N9419" si="1026">G9356*M9356</f>
        <v>7100.6396927005726</v>
      </c>
      <c r="O9356" s="44">
        <f t="shared" ref="O9356:O9419" si="1027">IF(E9356="(blank)","",IF(K9356&gt;(E9356/12),0,(E9356/12)-K9356))</f>
        <v>34</v>
      </c>
      <c r="P9356" s="47">
        <f t="shared" ref="P9356:P9419" si="1028">M9356*I9356</f>
        <v>4840.5183648367638</v>
      </c>
    </row>
    <row r="9357" spans="1:16" x14ac:dyDescent="0.25">
      <c r="A9357" s="56">
        <v>22362</v>
      </c>
      <c r="B9357" s="43" t="s">
        <v>3020</v>
      </c>
      <c r="C9357" s="43" t="s">
        <v>5115</v>
      </c>
      <c r="D9357" s="57" t="s">
        <v>133</v>
      </c>
      <c r="E9357" s="44">
        <v>600</v>
      </c>
      <c r="F9357" s="58">
        <v>39355</v>
      </c>
      <c r="G9357" s="45">
        <v>4427.34</v>
      </c>
      <c r="H9357" s="45">
        <v>-1409.21</v>
      </c>
      <c r="I9357" s="59">
        <f t="shared" si="1023"/>
        <v>3018.13</v>
      </c>
      <c r="J9357" s="44">
        <f t="shared" si="1024"/>
        <v>2007</v>
      </c>
      <c r="K9357" s="44">
        <f t="shared" si="1025"/>
        <v>16</v>
      </c>
      <c r="L9357" s="59">
        <f>VLOOKUP(J9357,'SF CCI, BCI'!A:F,5)</f>
        <v>9131.81</v>
      </c>
      <c r="M9357" s="59">
        <f t="shared" si="1022"/>
        <v>1.6828273912838749</v>
      </c>
      <c r="N9357" s="47">
        <f t="shared" si="1026"/>
        <v>7450.4490225267509</v>
      </c>
      <c r="O9357" s="44">
        <f t="shared" si="1027"/>
        <v>34</v>
      </c>
      <c r="P9357" s="47">
        <f t="shared" si="1028"/>
        <v>5078.9918344556017</v>
      </c>
    </row>
    <row r="9358" spans="1:16" x14ac:dyDescent="0.25">
      <c r="A9358" s="56">
        <v>22363</v>
      </c>
      <c r="B9358" s="43" t="s">
        <v>3020</v>
      </c>
      <c r="C9358" s="43" t="s">
        <v>5116</v>
      </c>
      <c r="D9358" s="57" t="s">
        <v>133</v>
      </c>
      <c r="E9358" s="44">
        <v>600</v>
      </c>
      <c r="F9358" s="58">
        <v>39355</v>
      </c>
      <c r="G9358" s="45">
        <v>3773.77</v>
      </c>
      <c r="H9358" s="45">
        <v>-1201.21</v>
      </c>
      <c r="I9358" s="59">
        <f t="shared" si="1023"/>
        <v>2572.56</v>
      </c>
      <c r="J9358" s="44">
        <f t="shared" si="1024"/>
        <v>2007</v>
      </c>
      <c r="K9358" s="44">
        <f t="shared" si="1025"/>
        <v>16</v>
      </c>
      <c r="L9358" s="59">
        <f>VLOOKUP(J9358,'SF CCI, BCI'!A:F,5)</f>
        <v>9131.81</v>
      </c>
      <c r="M9358" s="59">
        <f t="shared" si="1022"/>
        <v>1.6828273912838749</v>
      </c>
      <c r="N9358" s="47">
        <f t="shared" si="1026"/>
        <v>6350.6035244053483</v>
      </c>
      <c r="O9358" s="44">
        <f t="shared" si="1027"/>
        <v>34</v>
      </c>
      <c r="P9358" s="47">
        <f t="shared" si="1028"/>
        <v>4329.1744337212449</v>
      </c>
    </row>
    <row r="9359" spans="1:16" x14ac:dyDescent="0.25">
      <c r="A9359" s="56">
        <v>22364</v>
      </c>
      <c r="B9359" s="43" t="s">
        <v>3020</v>
      </c>
      <c r="C9359" s="43" t="s">
        <v>5117</v>
      </c>
      <c r="D9359" s="57" t="s">
        <v>133</v>
      </c>
      <c r="E9359" s="44">
        <v>600</v>
      </c>
      <c r="F9359" s="58">
        <v>39355</v>
      </c>
      <c r="G9359" s="45">
        <v>5120.24</v>
      </c>
      <c r="H9359" s="45">
        <v>-1629.77</v>
      </c>
      <c r="I9359" s="59">
        <f t="shared" si="1023"/>
        <v>3490.47</v>
      </c>
      <c r="J9359" s="44">
        <f t="shared" si="1024"/>
        <v>2007</v>
      </c>
      <c r="K9359" s="44">
        <f t="shared" si="1025"/>
        <v>16</v>
      </c>
      <c r="L9359" s="59">
        <f>VLOOKUP(J9359,'SF CCI, BCI'!A:F,5)</f>
        <v>9131.81</v>
      </c>
      <c r="M9359" s="59">
        <f t="shared" si="1022"/>
        <v>1.6828273912838749</v>
      </c>
      <c r="N9359" s="47">
        <f t="shared" si="1026"/>
        <v>8616.4801219473466</v>
      </c>
      <c r="O9359" s="44">
        <f t="shared" si="1027"/>
        <v>34</v>
      </c>
      <c r="P9359" s="47">
        <f t="shared" si="1028"/>
        <v>5873.8585244546266</v>
      </c>
    </row>
    <row r="9360" spans="1:16" x14ac:dyDescent="0.25">
      <c r="A9360" s="56">
        <v>22365</v>
      </c>
      <c r="B9360" s="43" t="s">
        <v>3020</v>
      </c>
      <c r="C9360" s="43" t="s">
        <v>5118</v>
      </c>
      <c r="D9360" s="57" t="s">
        <v>133</v>
      </c>
      <c r="E9360" s="44">
        <v>600</v>
      </c>
      <c r="F9360" s="58">
        <v>39355</v>
      </c>
      <c r="G9360" s="45">
        <v>18052.509999999998</v>
      </c>
      <c r="H9360" s="45">
        <v>-5746.09</v>
      </c>
      <c r="I9360" s="59">
        <f t="shared" si="1023"/>
        <v>12306.419999999998</v>
      </c>
      <c r="J9360" s="44">
        <f t="shared" si="1024"/>
        <v>2007</v>
      </c>
      <c r="K9360" s="44">
        <f t="shared" si="1025"/>
        <v>16</v>
      </c>
      <c r="L9360" s="59">
        <f>VLOOKUP(J9360,'SF CCI, BCI'!A:F,5)</f>
        <v>9131.81</v>
      </c>
      <c r="M9360" s="59">
        <f t="shared" si="1022"/>
        <v>1.6828273912838749</v>
      </c>
      <c r="N9360" s="47">
        <f t="shared" si="1026"/>
        <v>30379.258309426063</v>
      </c>
      <c r="O9360" s="44">
        <f t="shared" si="1027"/>
        <v>34</v>
      </c>
      <c r="P9360" s="47">
        <f t="shared" si="1028"/>
        <v>20709.580664643701</v>
      </c>
    </row>
    <row r="9361" spans="1:16" x14ac:dyDescent="0.25">
      <c r="A9361" s="56">
        <v>22366</v>
      </c>
      <c r="B9361" s="43" t="s">
        <v>3020</v>
      </c>
      <c r="C9361" s="43" t="s">
        <v>5119</v>
      </c>
      <c r="D9361" s="57" t="s">
        <v>133</v>
      </c>
      <c r="E9361" s="44">
        <v>600</v>
      </c>
      <c r="F9361" s="58">
        <v>39355</v>
      </c>
      <c r="G9361" s="45">
        <v>20260.78</v>
      </c>
      <c r="H9361" s="45">
        <v>-6448.97</v>
      </c>
      <c r="I9361" s="59">
        <f t="shared" si="1023"/>
        <v>13811.809999999998</v>
      </c>
      <c r="J9361" s="44">
        <f t="shared" si="1024"/>
        <v>2007</v>
      </c>
      <c r="K9361" s="44">
        <f t="shared" si="1025"/>
        <v>16</v>
      </c>
      <c r="L9361" s="59">
        <f>VLOOKUP(J9361,'SF CCI, BCI'!A:F,5)</f>
        <v>9131.81</v>
      </c>
      <c r="M9361" s="59">
        <f t="shared" si="1022"/>
        <v>1.6828273912838749</v>
      </c>
      <c r="N9361" s="47">
        <f t="shared" si="1026"/>
        <v>34095.395552776507</v>
      </c>
      <c r="O9361" s="44">
        <f t="shared" si="1027"/>
        <v>34</v>
      </c>
      <c r="P9361" s="47">
        <f t="shared" si="1028"/>
        <v>23242.892191208532</v>
      </c>
    </row>
    <row r="9362" spans="1:16" x14ac:dyDescent="0.25">
      <c r="A9362" s="56">
        <v>22367</v>
      </c>
      <c r="B9362" s="43" t="s">
        <v>3020</v>
      </c>
      <c r="C9362" s="43" t="s">
        <v>5120</v>
      </c>
      <c r="D9362" s="57" t="s">
        <v>133</v>
      </c>
      <c r="E9362" s="44">
        <v>600</v>
      </c>
      <c r="F9362" s="58">
        <v>39355</v>
      </c>
      <c r="G9362" s="45">
        <v>348.76</v>
      </c>
      <c r="H9362" s="45">
        <v>-111.01</v>
      </c>
      <c r="I9362" s="59">
        <f t="shared" si="1023"/>
        <v>237.75</v>
      </c>
      <c r="J9362" s="44">
        <f t="shared" si="1024"/>
        <v>2007</v>
      </c>
      <c r="K9362" s="44">
        <f t="shared" si="1025"/>
        <v>16</v>
      </c>
      <c r="L9362" s="59">
        <f>VLOOKUP(J9362,'SF CCI, BCI'!A:F,5)</f>
        <v>9131.81</v>
      </c>
      <c r="M9362" s="59">
        <f t="shared" si="1022"/>
        <v>1.6828273912838749</v>
      </c>
      <c r="N9362" s="47">
        <f t="shared" si="1026"/>
        <v>586.9028809841642</v>
      </c>
      <c r="O9362" s="44">
        <f t="shared" si="1027"/>
        <v>34</v>
      </c>
      <c r="P9362" s="47">
        <f t="shared" si="1028"/>
        <v>400.09221227774128</v>
      </c>
    </row>
    <row r="9363" spans="1:16" x14ac:dyDescent="0.25">
      <c r="A9363" s="56">
        <v>22368</v>
      </c>
      <c r="B9363" s="43" t="s">
        <v>3020</v>
      </c>
      <c r="C9363" s="43" t="s">
        <v>5121</v>
      </c>
      <c r="D9363" s="57" t="s">
        <v>133</v>
      </c>
      <c r="E9363" s="44">
        <v>600</v>
      </c>
      <c r="F9363" s="58">
        <v>39355</v>
      </c>
      <c r="G9363" s="45">
        <v>559.54999999999995</v>
      </c>
      <c r="H9363" s="45">
        <v>-178.04999999999998</v>
      </c>
      <c r="I9363" s="59">
        <f t="shared" si="1023"/>
        <v>381.5</v>
      </c>
      <c r="J9363" s="44">
        <f t="shared" si="1024"/>
        <v>2007</v>
      </c>
      <c r="K9363" s="44">
        <f t="shared" si="1025"/>
        <v>16</v>
      </c>
      <c r="L9363" s="59">
        <f>VLOOKUP(J9363,'SF CCI, BCI'!A:F,5)</f>
        <v>9131.81</v>
      </c>
      <c r="M9363" s="59">
        <f t="shared" si="1022"/>
        <v>1.6828273912838749</v>
      </c>
      <c r="N9363" s="47">
        <f t="shared" si="1026"/>
        <v>941.62606679289217</v>
      </c>
      <c r="O9363" s="44">
        <f t="shared" si="1027"/>
        <v>34</v>
      </c>
      <c r="P9363" s="47">
        <f t="shared" si="1028"/>
        <v>641.99864977479831</v>
      </c>
    </row>
    <row r="9364" spans="1:16" x14ac:dyDescent="0.25">
      <c r="A9364" s="56">
        <v>22369</v>
      </c>
      <c r="B9364" s="43" t="s">
        <v>3020</v>
      </c>
      <c r="C9364" s="43" t="s">
        <v>5122</v>
      </c>
      <c r="D9364" s="57" t="s">
        <v>133</v>
      </c>
      <c r="E9364" s="44">
        <v>600</v>
      </c>
      <c r="F9364" s="58">
        <v>39355</v>
      </c>
      <c r="G9364" s="45">
        <v>630</v>
      </c>
      <c r="H9364" s="45">
        <v>-200.53</v>
      </c>
      <c r="I9364" s="59">
        <f t="shared" si="1023"/>
        <v>429.47</v>
      </c>
      <c r="J9364" s="44">
        <f t="shared" si="1024"/>
        <v>2007</v>
      </c>
      <c r="K9364" s="44">
        <f t="shared" si="1025"/>
        <v>16</v>
      </c>
      <c r="L9364" s="59">
        <f>VLOOKUP(J9364,'SF CCI, BCI'!A:F,5)</f>
        <v>9131.81</v>
      </c>
      <c r="M9364" s="59">
        <f t="shared" si="1022"/>
        <v>1.6828273912838749</v>
      </c>
      <c r="N9364" s="47">
        <f t="shared" si="1026"/>
        <v>1060.1812565088412</v>
      </c>
      <c r="O9364" s="44">
        <f t="shared" si="1027"/>
        <v>34</v>
      </c>
      <c r="P9364" s="47">
        <f t="shared" si="1028"/>
        <v>722.72387973468585</v>
      </c>
    </row>
    <row r="9365" spans="1:16" x14ac:dyDescent="0.25">
      <c r="A9365" s="56">
        <v>22370</v>
      </c>
      <c r="B9365" s="43" t="s">
        <v>3020</v>
      </c>
      <c r="C9365" s="43" t="s">
        <v>5123</v>
      </c>
      <c r="D9365" s="57" t="s">
        <v>133</v>
      </c>
      <c r="E9365" s="44">
        <v>600</v>
      </c>
      <c r="F9365" s="58">
        <v>39355</v>
      </c>
      <c r="G9365" s="45">
        <v>90</v>
      </c>
      <c r="H9365" s="45">
        <v>-28.65</v>
      </c>
      <c r="I9365" s="59">
        <f t="shared" si="1023"/>
        <v>61.35</v>
      </c>
      <c r="J9365" s="44">
        <f t="shared" si="1024"/>
        <v>2007</v>
      </c>
      <c r="K9365" s="44">
        <f t="shared" si="1025"/>
        <v>16</v>
      </c>
      <c r="L9365" s="59">
        <f>VLOOKUP(J9365,'SF CCI, BCI'!A:F,5)</f>
        <v>9131.81</v>
      </c>
      <c r="M9365" s="59">
        <f t="shared" si="1022"/>
        <v>1.6828273912838749</v>
      </c>
      <c r="N9365" s="47">
        <f t="shared" si="1026"/>
        <v>151.45446521554874</v>
      </c>
      <c r="O9365" s="44">
        <f t="shared" si="1027"/>
        <v>34</v>
      </c>
      <c r="P9365" s="47">
        <f t="shared" si="1028"/>
        <v>103.24146045526572</v>
      </c>
    </row>
    <row r="9366" spans="1:16" x14ac:dyDescent="0.25">
      <c r="A9366" s="56">
        <v>22371</v>
      </c>
      <c r="B9366" s="43" t="s">
        <v>3020</v>
      </c>
      <c r="C9366" s="43" t="s">
        <v>5124</v>
      </c>
      <c r="D9366" s="57" t="s">
        <v>133</v>
      </c>
      <c r="E9366" s="44">
        <v>600</v>
      </c>
      <c r="F9366" s="58">
        <v>39355</v>
      </c>
      <c r="G9366" s="45">
        <v>270</v>
      </c>
      <c r="H9366" s="45">
        <v>-85.97999999999999</v>
      </c>
      <c r="I9366" s="59">
        <f t="shared" si="1023"/>
        <v>184.02</v>
      </c>
      <c r="J9366" s="44">
        <f t="shared" si="1024"/>
        <v>2007</v>
      </c>
      <c r="K9366" s="44">
        <f t="shared" si="1025"/>
        <v>16</v>
      </c>
      <c r="L9366" s="59">
        <f>VLOOKUP(J9366,'SF CCI, BCI'!A:F,5)</f>
        <v>9131.81</v>
      </c>
      <c r="M9366" s="59">
        <f t="shared" si="1022"/>
        <v>1.6828273912838749</v>
      </c>
      <c r="N9366" s="47">
        <f t="shared" si="1026"/>
        <v>454.36339564664621</v>
      </c>
      <c r="O9366" s="44">
        <f t="shared" si="1027"/>
        <v>34</v>
      </c>
      <c r="P9366" s="47">
        <f t="shared" si="1028"/>
        <v>309.67389654405866</v>
      </c>
    </row>
    <row r="9367" spans="1:16" x14ac:dyDescent="0.25">
      <c r="A9367" s="56">
        <v>22372</v>
      </c>
      <c r="B9367" s="43" t="s">
        <v>3020</v>
      </c>
      <c r="C9367" s="43" t="s">
        <v>5125</v>
      </c>
      <c r="D9367" s="57" t="s">
        <v>133</v>
      </c>
      <c r="E9367" s="44">
        <v>600</v>
      </c>
      <c r="F9367" s="58">
        <v>39355</v>
      </c>
      <c r="G9367" s="45">
        <v>180</v>
      </c>
      <c r="H9367" s="45">
        <v>-57.34</v>
      </c>
      <c r="I9367" s="59">
        <f t="shared" si="1023"/>
        <v>122.66</v>
      </c>
      <c r="J9367" s="44">
        <f t="shared" si="1024"/>
        <v>2007</v>
      </c>
      <c r="K9367" s="44">
        <f t="shared" si="1025"/>
        <v>16</v>
      </c>
      <c r="L9367" s="59">
        <f>VLOOKUP(J9367,'SF CCI, BCI'!A:F,5)</f>
        <v>9131.81</v>
      </c>
      <c r="M9367" s="59">
        <f t="shared" si="1022"/>
        <v>1.6828273912838749</v>
      </c>
      <c r="N9367" s="47">
        <f t="shared" si="1026"/>
        <v>302.90893043109747</v>
      </c>
      <c r="O9367" s="44">
        <f t="shared" si="1027"/>
        <v>34</v>
      </c>
      <c r="P9367" s="47">
        <f t="shared" si="1028"/>
        <v>206.4156078148801</v>
      </c>
    </row>
    <row r="9368" spans="1:16" x14ac:dyDescent="0.25">
      <c r="A9368" s="56">
        <v>22373</v>
      </c>
      <c r="B9368" s="43" t="s">
        <v>3020</v>
      </c>
      <c r="C9368" s="43" t="s">
        <v>5126</v>
      </c>
      <c r="D9368" s="57" t="s">
        <v>133</v>
      </c>
      <c r="E9368" s="44">
        <v>600</v>
      </c>
      <c r="F9368" s="58">
        <v>39355</v>
      </c>
      <c r="G9368" s="45">
        <v>450</v>
      </c>
      <c r="H9368" s="45">
        <v>-143.19</v>
      </c>
      <c r="I9368" s="59">
        <f t="shared" si="1023"/>
        <v>306.81</v>
      </c>
      <c r="J9368" s="44">
        <f t="shared" si="1024"/>
        <v>2007</v>
      </c>
      <c r="K9368" s="44">
        <f t="shared" si="1025"/>
        <v>16</v>
      </c>
      <c r="L9368" s="59">
        <f>VLOOKUP(J9368,'SF CCI, BCI'!A:F,5)</f>
        <v>9131.81</v>
      </c>
      <c r="M9368" s="59">
        <f t="shared" si="1022"/>
        <v>1.6828273912838749</v>
      </c>
      <c r="N9368" s="47">
        <f t="shared" si="1026"/>
        <v>757.27232607774374</v>
      </c>
      <c r="O9368" s="44">
        <f t="shared" si="1027"/>
        <v>34</v>
      </c>
      <c r="P9368" s="47">
        <f t="shared" si="1028"/>
        <v>516.30827191980563</v>
      </c>
    </row>
    <row r="9369" spans="1:16" x14ac:dyDescent="0.25">
      <c r="A9369" s="56">
        <v>22374</v>
      </c>
      <c r="B9369" s="43" t="s">
        <v>3020</v>
      </c>
      <c r="C9369" s="43" t="s">
        <v>5127</v>
      </c>
      <c r="D9369" s="57" t="s">
        <v>133</v>
      </c>
      <c r="E9369" s="44">
        <v>600</v>
      </c>
      <c r="F9369" s="58">
        <v>39355</v>
      </c>
      <c r="G9369" s="45">
        <v>500</v>
      </c>
      <c r="H9369" s="45">
        <v>-159.10999999999999</v>
      </c>
      <c r="I9369" s="59">
        <f t="shared" si="1023"/>
        <v>340.89</v>
      </c>
      <c r="J9369" s="44">
        <f t="shared" si="1024"/>
        <v>2007</v>
      </c>
      <c r="K9369" s="44">
        <f t="shared" si="1025"/>
        <v>16</v>
      </c>
      <c r="L9369" s="59">
        <f>VLOOKUP(J9369,'SF CCI, BCI'!A:F,5)</f>
        <v>9131.81</v>
      </c>
      <c r="M9369" s="59">
        <f t="shared" si="1022"/>
        <v>1.6828273912838749</v>
      </c>
      <c r="N9369" s="47">
        <f t="shared" si="1026"/>
        <v>841.41369564193747</v>
      </c>
      <c r="O9369" s="44">
        <f t="shared" si="1027"/>
        <v>34</v>
      </c>
      <c r="P9369" s="47">
        <f t="shared" si="1028"/>
        <v>573.65902941476008</v>
      </c>
    </row>
    <row r="9370" spans="1:16" x14ac:dyDescent="0.25">
      <c r="A9370" s="56">
        <v>22375</v>
      </c>
      <c r="B9370" s="43" t="s">
        <v>3020</v>
      </c>
      <c r="C9370" s="43" t="s">
        <v>5128</v>
      </c>
      <c r="D9370" s="57" t="s">
        <v>133</v>
      </c>
      <c r="E9370" s="44">
        <v>600</v>
      </c>
      <c r="F9370" s="58">
        <v>39355</v>
      </c>
      <c r="G9370" s="45">
        <v>650</v>
      </c>
      <c r="H9370" s="45">
        <v>-206.89</v>
      </c>
      <c r="I9370" s="59">
        <f t="shared" si="1023"/>
        <v>443.11</v>
      </c>
      <c r="J9370" s="44">
        <f t="shared" si="1024"/>
        <v>2007</v>
      </c>
      <c r="K9370" s="44">
        <f t="shared" si="1025"/>
        <v>16</v>
      </c>
      <c r="L9370" s="59">
        <f>VLOOKUP(J9370,'SF CCI, BCI'!A:F,5)</f>
        <v>9131.81</v>
      </c>
      <c r="M9370" s="59">
        <f t="shared" si="1022"/>
        <v>1.6828273912838749</v>
      </c>
      <c r="N9370" s="47">
        <f t="shared" si="1026"/>
        <v>1093.8378043345188</v>
      </c>
      <c r="O9370" s="44">
        <f t="shared" si="1027"/>
        <v>34</v>
      </c>
      <c r="P9370" s="47">
        <f t="shared" si="1028"/>
        <v>745.67764535179788</v>
      </c>
    </row>
    <row r="9371" spans="1:16" x14ac:dyDescent="0.25">
      <c r="A9371" s="56">
        <v>22376</v>
      </c>
      <c r="B9371" s="43" t="s">
        <v>3020</v>
      </c>
      <c r="C9371" s="43" t="s">
        <v>5129</v>
      </c>
      <c r="D9371" s="57" t="s">
        <v>133</v>
      </c>
      <c r="E9371" s="44">
        <v>600</v>
      </c>
      <c r="F9371" s="58">
        <v>39355</v>
      </c>
      <c r="G9371" s="45">
        <v>450</v>
      </c>
      <c r="H9371" s="45">
        <v>-143.19</v>
      </c>
      <c r="I9371" s="59">
        <f t="shared" si="1023"/>
        <v>306.81</v>
      </c>
      <c r="J9371" s="44">
        <f t="shared" si="1024"/>
        <v>2007</v>
      </c>
      <c r="K9371" s="44">
        <f t="shared" si="1025"/>
        <v>16</v>
      </c>
      <c r="L9371" s="59">
        <f>VLOOKUP(J9371,'SF CCI, BCI'!A:F,5)</f>
        <v>9131.81</v>
      </c>
      <c r="M9371" s="59">
        <f t="shared" si="1022"/>
        <v>1.6828273912838749</v>
      </c>
      <c r="N9371" s="47">
        <f t="shared" si="1026"/>
        <v>757.27232607774374</v>
      </c>
      <c r="O9371" s="44">
        <f t="shared" si="1027"/>
        <v>34</v>
      </c>
      <c r="P9371" s="47">
        <f t="shared" si="1028"/>
        <v>516.30827191980563</v>
      </c>
    </row>
    <row r="9372" spans="1:16" x14ac:dyDescent="0.25">
      <c r="A9372" s="56">
        <v>22377</v>
      </c>
      <c r="B9372" s="43" t="s">
        <v>3020</v>
      </c>
      <c r="C9372" s="43" t="s">
        <v>5130</v>
      </c>
      <c r="D9372" s="57" t="s">
        <v>133</v>
      </c>
      <c r="E9372" s="44">
        <v>600</v>
      </c>
      <c r="F9372" s="58">
        <v>39355</v>
      </c>
      <c r="G9372" s="45">
        <v>720</v>
      </c>
      <c r="H9372" s="45">
        <v>-229.18</v>
      </c>
      <c r="I9372" s="59">
        <f t="shared" si="1023"/>
        <v>490.82</v>
      </c>
      <c r="J9372" s="44">
        <f t="shared" si="1024"/>
        <v>2007</v>
      </c>
      <c r="K9372" s="44">
        <f t="shared" si="1025"/>
        <v>16</v>
      </c>
      <c r="L9372" s="59">
        <f>VLOOKUP(J9372,'SF CCI, BCI'!A:F,5)</f>
        <v>9131.81</v>
      </c>
      <c r="M9372" s="59">
        <f t="shared" si="1022"/>
        <v>1.6828273912838749</v>
      </c>
      <c r="N9372" s="47">
        <f t="shared" si="1026"/>
        <v>1211.6357217243899</v>
      </c>
      <c r="O9372" s="44">
        <f t="shared" si="1027"/>
        <v>34</v>
      </c>
      <c r="P9372" s="47">
        <f t="shared" si="1028"/>
        <v>825.96534018995146</v>
      </c>
    </row>
    <row r="9373" spans="1:16" x14ac:dyDescent="0.25">
      <c r="A9373" s="56">
        <v>22384</v>
      </c>
      <c r="B9373" s="43" t="s">
        <v>3044</v>
      </c>
      <c r="C9373" s="43" t="s">
        <v>5131</v>
      </c>
      <c r="D9373" s="57" t="s">
        <v>133</v>
      </c>
      <c r="E9373" s="44">
        <v>600</v>
      </c>
      <c r="F9373" s="58">
        <v>39386</v>
      </c>
      <c r="G9373" s="45">
        <v>279587.19</v>
      </c>
      <c r="H9373" s="45">
        <v>-88533.260000000009</v>
      </c>
      <c r="I9373" s="59">
        <f t="shared" si="1023"/>
        <v>191053.93</v>
      </c>
      <c r="J9373" s="44">
        <f t="shared" si="1024"/>
        <v>2007</v>
      </c>
      <c r="K9373" s="44">
        <f t="shared" si="1025"/>
        <v>16</v>
      </c>
      <c r="L9373" s="59">
        <f>VLOOKUP(J9373,'SF CCI, BCI'!A:F,5)</f>
        <v>9131.81</v>
      </c>
      <c r="M9373" s="59">
        <f t="shared" si="1022"/>
        <v>1.6828273912838749</v>
      </c>
      <c r="N9373" s="47">
        <f t="shared" si="1026"/>
        <v>470496.98158408911</v>
      </c>
      <c r="O9373" s="44">
        <f t="shared" si="1027"/>
        <v>34</v>
      </c>
      <c r="P9373" s="47">
        <f t="shared" si="1028"/>
        <v>321510.78661643201</v>
      </c>
    </row>
    <row r="9374" spans="1:16" x14ac:dyDescent="0.25">
      <c r="A9374" s="56">
        <v>22385</v>
      </c>
      <c r="B9374" s="43" t="s">
        <v>3020</v>
      </c>
      <c r="C9374" s="43" t="s">
        <v>5132</v>
      </c>
      <c r="D9374" s="57" t="s">
        <v>133</v>
      </c>
      <c r="E9374" s="44">
        <v>600</v>
      </c>
      <c r="F9374" s="58">
        <v>39386</v>
      </c>
      <c r="G9374" s="45">
        <v>3295.24</v>
      </c>
      <c r="H9374" s="45">
        <v>-1043.47</v>
      </c>
      <c r="I9374" s="59">
        <f t="shared" si="1023"/>
        <v>2251.7699999999995</v>
      </c>
      <c r="J9374" s="44">
        <f t="shared" si="1024"/>
        <v>2007</v>
      </c>
      <c r="K9374" s="44">
        <f t="shared" si="1025"/>
        <v>16</v>
      </c>
      <c r="L9374" s="59">
        <f>VLOOKUP(J9374,'SF CCI, BCI'!A:F,5)</f>
        <v>9131.81</v>
      </c>
      <c r="M9374" s="59">
        <f t="shared" ref="M9374:M9437" si="1029">$M$9/L9374</f>
        <v>1.6828273912838749</v>
      </c>
      <c r="N9374" s="47">
        <f t="shared" si="1026"/>
        <v>5545.3201328542755</v>
      </c>
      <c r="O9374" s="44">
        <f t="shared" si="1027"/>
        <v>34</v>
      </c>
      <c r="P9374" s="47">
        <f t="shared" si="1028"/>
        <v>3789.3402348712902</v>
      </c>
    </row>
    <row r="9375" spans="1:16" x14ac:dyDescent="0.25">
      <c r="A9375" s="56">
        <v>22386</v>
      </c>
      <c r="B9375" s="43" t="s">
        <v>3020</v>
      </c>
      <c r="C9375" s="43" t="s">
        <v>5133</v>
      </c>
      <c r="D9375" s="57" t="s">
        <v>133</v>
      </c>
      <c r="E9375" s="44">
        <v>600</v>
      </c>
      <c r="F9375" s="58">
        <v>39386</v>
      </c>
      <c r="G9375" s="45">
        <v>6225.14</v>
      </c>
      <c r="H9375" s="45">
        <v>-1971.2</v>
      </c>
      <c r="I9375" s="59">
        <f t="shared" si="1023"/>
        <v>4253.9400000000005</v>
      </c>
      <c r="J9375" s="44">
        <f t="shared" si="1024"/>
        <v>2007</v>
      </c>
      <c r="K9375" s="44">
        <f t="shared" si="1025"/>
        <v>16</v>
      </c>
      <c r="L9375" s="59">
        <f>VLOOKUP(J9375,'SF CCI, BCI'!A:F,5)</f>
        <v>9131.81</v>
      </c>
      <c r="M9375" s="59">
        <f t="shared" si="1029"/>
        <v>1.6828273912838749</v>
      </c>
      <c r="N9375" s="47">
        <f t="shared" si="1026"/>
        <v>10475.836106576902</v>
      </c>
      <c r="O9375" s="44">
        <f t="shared" si="1027"/>
        <v>34</v>
      </c>
      <c r="P9375" s="47">
        <f t="shared" si="1028"/>
        <v>7158.6467528781277</v>
      </c>
    </row>
    <row r="9376" spans="1:16" x14ac:dyDescent="0.25">
      <c r="A9376" s="56">
        <v>22387</v>
      </c>
      <c r="B9376" s="43" t="s">
        <v>3020</v>
      </c>
      <c r="C9376" s="43" t="s">
        <v>5134</v>
      </c>
      <c r="D9376" s="57" t="s">
        <v>133</v>
      </c>
      <c r="E9376" s="44">
        <v>600</v>
      </c>
      <c r="F9376" s="58">
        <v>39386</v>
      </c>
      <c r="G9376" s="45">
        <v>360</v>
      </c>
      <c r="H9376" s="45">
        <v>-113.99</v>
      </c>
      <c r="I9376" s="59">
        <f t="shared" si="1023"/>
        <v>246.01</v>
      </c>
      <c r="J9376" s="44">
        <f t="shared" si="1024"/>
        <v>2007</v>
      </c>
      <c r="K9376" s="44">
        <f t="shared" si="1025"/>
        <v>16</v>
      </c>
      <c r="L9376" s="59">
        <f>VLOOKUP(J9376,'SF CCI, BCI'!A:F,5)</f>
        <v>9131.81</v>
      </c>
      <c r="M9376" s="59">
        <f t="shared" si="1029"/>
        <v>1.6828273912838749</v>
      </c>
      <c r="N9376" s="47">
        <f t="shared" si="1026"/>
        <v>605.81786086219495</v>
      </c>
      <c r="O9376" s="44">
        <f t="shared" si="1027"/>
        <v>34</v>
      </c>
      <c r="P9376" s="47">
        <f t="shared" si="1028"/>
        <v>413.99236652974605</v>
      </c>
    </row>
    <row r="9377" spans="1:16" x14ac:dyDescent="0.25">
      <c r="A9377" s="56">
        <v>22388</v>
      </c>
      <c r="B9377" s="43" t="s">
        <v>3020</v>
      </c>
      <c r="C9377" s="43" t="s">
        <v>5135</v>
      </c>
      <c r="D9377" s="57" t="s">
        <v>133</v>
      </c>
      <c r="E9377" s="44">
        <v>600</v>
      </c>
      <c r="F9377" s="58">
        <v>39386</v>
      </c>
      <c r="G9377" s="45">
        <v>90</v>
      </c>
      <c r="H9377" s="45">
        <v>-28.5</v>
      </c>
      <c r="I9377" s="59">
        <f t="shared" si="1023"/>
        <v>61.5</v>
      </c>
      <c r="J9377" s="44">
        <f t="shared" si="1024"/>
        <v>2007</v>
      </c>
      <c r="K9377" s="44">
        <f t="shared" si="1025"/>
        <v>16</v>
      </c>
      <c r="L9377" s="59">
        <f>VLOOKUP(J9377,'SF CCI, BCI'!A:F,5)</f>
        <v>9131.81</v>
      </c>
      <c r="M9377" s="59">
        <f t="shared" si="1029"/>
        <v>1.6828273912838749</v>
      </c>
      <c r="N9377" s="47">
        <f t="shared" si="1026"/>
        <v>151.45446521554874</v>
      </c>
      <c r="O9377" s="44">
        <f t="shared" si="1027"/>
        <v>34</v>
      </c>
      <c r="P9377" s="47">
        <f t="shared" si="1028"/>
        <v>103.4938845639583</v>
      </c>
    </row>
    <row r="9378" spans="1:16" x14ac:dyDescent="0.25">
      <c r="A9378" s="56">
        <v>22389</v>
      </c>
      <c r="B9378" s="43" t="s">
        <v>3020</v>
      </c>
      <c r="C9378" s="43" t="s">
        <v>5136</v>
      </c>
      <c r="D9378" s="57" t="s">
        <v>133</v>
      </c>
      <c r="E9378" s="44">
        <v>600</v>
      </c>
      <c r="F9378" s="58">
        <v>39386</v>
      </c>
      <c r="G9378" s="45">
        <v>130</v>
      </c>
      <c r="H9378" s="45">
        <v>-41.18</v>
      </c>
      <c r="I9378" s="59">
        <f t="shared" si="1023"/>
        <v>88.82</v>
      </c>
      <c r="J9378" s="44">
        <f t="shared" si="1024"/>
        <v>2007</v>
      </c>
      <c r="K9378" s="44">
        <f t="shared" si="1025"/>
        <v>16</v>
      </c>
      <c r="L9378" s="59">
        <f>VLOOKUP(J9378,'SF CCI, BCI'!A:F,5)</f>
        <v>9131.81</v>
      </c>
      <c r="M9378" s="59">
        <f t="shared" si="1029"/>
        <v>1.6828273912838749</v>
      </c>
      <c r="N9378" s="47">
        <f t="shared" si="1026"/>
        <v>218.76756086690375</v>
      </c>
      <c r="O9378" s="44">
        <f t="shared" si="1027"/>
        <v>34</v>
      </c>
      <c r="P9378" s="47">
        <f t="shared" si="1028"/>
        <v>149.46872889383377</v>
      </c>
    </row>
    <row r="9379" spans="1:16" x14ac:dyDescent="0.25">
      <c r="A9379" s="56">
        <v>22390</v>
      </c>
      <c r="B9379" s="43" t="s">
        <v>3020</v>
      </c>
      <c r="C9379" s="43" t="s">
        <v>5137</v>
      </c>
      <c r="D9379" s="57" t="s">
        <v>133</v>
      </c>
      <c r="E9379" s="44">
        <v>600</v>
      </c>
      <c r="F9379" s="58">
        <v>39386</v>
      </c>
      <c r="G9379" s="45">
        <v>250</v>
      </c>
      <c r="H9379" s="45">
        <v>-79.2</v>
      </c>
      <c r="I9379" s="59">
        <f t="shared" si="1023"/>
        <v>170.8</v>
      </c>
      <c r="J9379" s="44">
        <f t="shared" si="1024"/>
        <v>2007</v>
      </c>
      <c r="K9379" s="44">
        <f t="shared" si="1025"/>
        <v>16</v>
      </c>
      <c r="L9379" s="59">
        <f>VLOOKUP(J9379,'SF CCI, BCI'!A:F,5)</f>
        <v>9131.81</v>
      </c>
      <c r="M9379" s="59">
        <f t="shared" si="1029"/>
        <v>1.6828273912838749</v>
      </c>
      <c r="N9379" s="47">
        <f t="shared" si="1026"/>
        <v>420.70684782096873</v>
      </c>
      <c r="O9379" s="44">
        <f t="shared" si="1027"/>
        <v>34</v>
      </c>
      <c r="P9379" s="47">
        <f t="shared" si="1028"/>
        <v>287.42691843128586</v>
      </c>
    </row>
    <row r="9380" spans="1:16" x14ac:dyDescent="0.25">
      <c r="A9380" s="56">
        <v>22391</v>
      </c>
      <c r="B9380" s="43" t="s">
        <v>3020</v>
      </c>
      <c r="C9380" s="43" t="s">
        <v>5138</v>
      </c>
      <c r="D9380" s="57" t="s">
        <v>133</v>
      </c>
      <c r="E9380" s="44">
        <v>600</v>
      </c>
      <c r="F9380" s="58">
        <v>39386</v>
      </c>
      <c r="G9380" s="45">
        <v>260</v>
      </c>
      <c r="H9380" s="45">
        <v>-82.37</v>
      </c>
      <c r="I9380" s="59">
        <f t="shared" si="1023"/>
        <v>177.63</v>
      </c>
      <c r="J9380" s="44">
        <f t="shared" si="1024"/>
        <v>2007</v>
      </c>
      <c r="K9380" s="44">
        <f t="shared" si="1025"/>
        <v>16</v>
      </c>
      <c r="L9380" s="59">
        <f>VLOOKUP(J9380,'SF CCI, BCI'!A:F,5)</f>
        <v>9131.81</v>
      </c>
      <c r="M9380" s="59">
        <f t="shared" si="1029"/>
        <v>1.6828273912838749</v>
      </c>
      <c r="N9380" s="47">
        <f t="shared" si="1026"/>
        <v>437.5351217338075</v>
      </c>
      <c r="O9380" s="44">
        <f t="shared" si="1027"/>
        <v>34</v>
      </c>
      <c r="P9380" s="47">
        <f t="shared" si="1028"/>
        <v>298.9206295137547</v>
      </c>
    </row>
    <row r="9381" spans="1:16" x14ac:dyDescent="0.25">
      <c r="A9381" s="56">
        <v>22392</v>
      </c>
      <c r="B9381" s="43" t="s">
        <v>3020</v>
      </c>
      <c r="C9381" s="43" t="s">
        <v>5139</v>
      </c>
      <c r="D9381" s="57" t="s">
        <v>133</v>
      </c>
      <c r="E9381" s="44">
        <v>600</v>
      </c>
      <c r="F9381" s="58">
        <v>39386</v>
      </c>
      <c r="G9381" s="45">
        <v>630</v>
      </c>
      <c r="H9381" s="45">
        <v>-199.48999999999998</v>
      </c>
      <c r="I9381" s="59">
        <f t="shared" si="1023"/>
        <v>430.51</v>
      </c>
      <c r="J9381" s="44">
        <f t="shared" si="1024"/>
        <v>2007</v>
      </c>
      <c r="K9381" s="44">
        <f t="shared" si="1025"/>
        <v>16</v>
      </c>
      <c r="L9381" s="59">
        <f>VLOOKUP(J9381,'SF CCI, BCI'!A:F,5)</f>
        <v>9131.81</v>
      </c>
      <c r="M9381" s="59">
        <f t="shared" si="1029"/>
        <v>1.6828273912838749</v>
      </c>
      <c r="N9381" s="47">
        <f t="shared" si="1026"/>
        <v>1060.1812565088412</v>
      </c>
      <c r="O9381" s="44">
        <f t="shared" si="1027"/>
        <v>34</v>
      </c>
      <c r="P9381" s="47">
        <f t="shared" si="1028"/>
        <v>724.474020221621</v>
      </c>
    </row>
    <row r="9382" spans="1:16" x14ac:dyDescent="0.25">
      <c r="A9382" s="56">
        <v>22393</v>
      </c>
      <c r="B9382" s="43" t="s">
        <v>3020</v>
      </c>
      <c r="C9382" s="43" t="s">
        <v>5140</v>
      </c>
      <c r="D9382" s="57" t="s">
        <v>133</v>
      </c>
      <c r="E9382" s="44">
        <v>600</v>
      </c>
      <c r="F9382" s="58">
        <v>39386</v>
      </c>
      <c r="G9382" s="45">
        <v>650</v>
      </c>
      <c r="H9382" s="45">
        <v>-205.82</v>
      </c>
      <c r="I9382" s="59">
        <f t="shared" si="1023"/>
        <v>444.18</v>
      </c>
      <c r="J9382" s="44">
        <f t="shared" si="1024"/>
        <v>2007</v>
      </c>
      <c r="K9382" s="44">
        <f t="shared" si="1025"/>
        <v>16</v>
      </c>
      <c r="L9382" s="59">
        <f>VLOOKUP(J9382,'SF CCI, BCI'!A:F,5)</f>
        <v>9131.81</v>
      </c>
      <c r="M9382" s="59">
        <f t="shared" si="1029"/>
        <v>1.6828273912838749</v>
      </c>
      <c r="N9382" s="47">
        <f t="shared" si="1026"/>
        <v>1093.8378043345188</v>
      </c>
      <c r="O9382" s="44">
        <f t="shared" si="1027"/>
        <v>34</v>
      </c>
      <c r="P9382" s="47">
        <f t="shared" si="1028"/>
        <v>747.47827066047159</v>
      </c>
    </row>
    <row r="9383" spans="1:16" x14ac:dyDescent="0.25">
      <c r="A9383" s="56">
        <v>22394</v>
      </c>
      <c r="B9383" s="43" t="s">
        <v>3020</v>
      </c>
      <c r="C9383" s="43" t="s">
        <v>5141</v>
      </c>
      <c r="D9383" s="57" t="s">
        <v>133</v>
      </c>
      <c r="E9383" s="44">
        <v>600</v>
      </c>
      <c r="F9383" s="58">
        <v>39386</v>
      </c>
      <c r="G9383" s="45">
        <v>2470</v>
      </c>
      <c r="H9383" s="45">
        <v>-782.12</v>
      </c>
      <c r="I9383" s="59">
        <f t="shared" si="1023"/>
        <v>1687.88</v>
      </c>
      <c r="J9383" s="44">
        <f t="shared" si="1024"/>
        <v>2007</v>
      </c>
      <c r="K9383" s="44">
        <f t="shared" si="1025"/>
        <v>16</v>
      </c>
      <c r="L9383" s="59">
        <f>VLOOKUP(J9383,'SF CCI, BCI'!A:F,5)</f>
        <v>9131.81</v>
      </c>
      <c r="M9383" s="59">
        <f t="shared" si="1029"/>
        <v>1.6828273912838749</v>
      </c>
      <c r="N9383" s="47">
        <f t="shared" si="1026"/>
        <v>4156.5836564711708</v>
      </c>
      <c r="O9383" s="44">
        <f t="shared" si="1027"/>
        <v>34</v>
      </c>
      <c r="P9383" s="47">
        <f t="shared" si="1028"/>
        <v>2840.4106972002269</v>
      </c>
    </row>
    <row r="9384" spans="1:16" x14ac:dyDescent="0.25">
      <c r="A9384" s="56">
        <v>22395</v>
      </c>
      <c r="B9384" s="43" t="s">
        <v>5142</v>
      </c>
      <c r="C9384" s="43" t="s">
        <v>5143</v>
      </c>
      <c r="D9384" s="57" t="s">
        <v>106</v>
      </c>
      <c r="E9384" s="44">
        <v>600</v>
      </c>
      <c r="F9384" s="58">
        <v>39416</v>
      </c>
      <c r="G9384" s="45">
        <v>327.52</v>
      </c>
      <c r="H9384" s="45">
        <v>-103.18</v>
      </c>
      <c r="I9384" s="59">
        <f t="shared" si="1023"/>
        <v>224.33999999999997</v>
      </c>
      <c r="J9384" s="44">
        <f t="shared" si="1024"/>
        <v>2007</v>
      </c>
      <c r="K9384" s="44">
        <f t="shared" si="1025"/>
        <v>16</v>
      </c>
      <c r="L9384" s="59">
        <f>VLOOKUP(J9384,'SF CCI, BCI'!A:F,5)</f>
        <v>9131.81</v>
      </c>
      <c r="M9384" s="59">
        <f t="shared" si="1029"/>
        <v>1.6828273912838749</v>
      </c>
      <c r="N9384" s="47">
        <f t="shared" si="1026"/>
        <v>551.15962719329468</v>
      </c>
      <c r="O9384" s="44">
        <f t="shared" si="1027"/>
        <v>34</v>
      </c>
      <c r="P9384" s="47">
        <f t="shared" si="1028"/>
        <v>377.52549696062448</v>
      </c>
    </row>
    <row r="9385" spans="1:16" x14ac:dyDescent="0.25">
      <c r="A9385" s="56">
        <v>22396</v>
      </c>
      <c r="B9385" s="43" t="s">
        <v>5144</v>
      </c>
      <c r="C9385" s="43" t="s">
        <v>5145</v>
      </c>
      <c r="D9385" s="57" t="s">
        <v>165</v>
      </c>
      <c r="E9385" s="44">
        <v>600</v>
      </c>
      <c r="F9385" s="58">
        <v>39416</v>
      </c>
      <c r="G9385" s="45">
        <v>2929.93</v>
      </c>
      <c r="H9385" s="45">
        <v>-922.84</v>
      </c>
      <c r="I9385" s="59">
        <f t="shared" si="1023"/>
        <v>2007.0899999999997</v>
      </c>
      <c r="J9385" s="44">
        <f t="shared" si="1024"/>
        <v>2007</v>
      </c>
      <c r="K9385" s="44">
        <f t="shared" si="1025"/>
        <v>16</v>
      </c>
      <c r="L9385" s="59">
        <f>VLOOKUP(J9385,'SF CCI, BCI'!A:F,5)</f>
        <v>9131.81</v>
      </c>
      <c r="M9385" s="59">
        <f t="shared" si="1029"/>
        <v>1.6828273912838749</v>
      </c>
      <c r="N9385" s="47">
        <f t="shared" si="1026"/>
        <v>4930.5664585443637</v>
      </c>
      <c r="O9385" s="44">
        <f t="shared" si="1027"/>
        <v>34</v>
      </c>
      <c r="P9385" s="47">
        <f t="shared" si="1028"/>
        <v>3377.586028771952</v>
      </c>
    </row>
    <row r="9386" spans="1:16" x14ac:dyDescent="0.25">
      <c r="A9386" s="56">
        <v>22397</v>
      </c>
      <c r="B9386" s="43" t="s">
        <v>3020</v>
      </c>
      <c r="C9386" s="43" t="s">
        <v>5146</v>
      </c>
      <c r="D9386" s="57" t="s">
        <v>133</v>
      </c>
      <c r="E9386" s="44">
        <v>600</v>
      </c>
      <c r="F9386" s="58">
        <v>39416</v>
      </c>
      <c r="G9386" s="45">
        <v>4310.74</v>
      </c>
      <c r="H9386" s="45">
        <v>-1357.7</v>
      </c>
      <c r="I9386" s="59">
        <f t="shared" si="1023"/>
        <v>2953.04</v>
      </c>
      <c r="J9386" s="44">
        <f t="shared" si="1024"/>
        <v>2007</v>
      </c>
      <c r="K9386" s="44">
        <f t="shared" si="1025"/>
        <v>16</v>
      </c>
      <c r="L9386" s="59">
        <f>VLOOKUP(J9386,'SF CCI, BCI'!A:F,5)</f>
        <v>9131.81</v>
      </c>
      <c r="M9386" s="59">
        <f t="shared" si="1029"/>
        <v>1.6828273912838749</v>
      </c>
      <c r="N9386" s="47">
        <f t="shared" si="1026"/>
        <v>7254.2313487030506</v>
      </c>
      <c r="O9386" s="44">
        <f t="shared" si="1027"/>
        <v>34</v>
      </c>
      <c r="P9386" s="47">
        <f t="shared" si="1028"/>
        <v>4969.4565995569337</v>
      </c>
    </row>
    <row r="9387" spans="1:16" x14ac:dyDescent="0.25">
      <c r="A9387" s="56">
        <v>22398</v>
      </c>
      <c r="B9387" s="43" t="s">
        <v>3020</v>
      </c>
      <c r="C9387" s="43" t="s">
        <v>5147</v>
      </c>
      <c r="D9387" s="57" t="s">
        <v>133</v>
      </c>
      <c r="E9387" s="44">
        <v>600</v>
      </c>
      <c r="F9387" s="58">
        <v>39416</v>
      </c>
      <c r="G9387" s="45">
        <v>650</v>
      </c>
      <c r="H9387" s="45">
        <v>-204.72</v>
      </c>
      <c r="I9387" s="59">
        <f t="shared" si="1023"/>
        <v>445.28</v>
      </c>
      <c r="J9387" s="44">
        <f t="shared" si="1024"/>
        <v>2007</v>
      </c>
      <c r="K9387" s="44">
        <f t="shared" si="1025"/>
        <v>16</v>
      </c>
      <c r="L9387" s="59">
        <f>VLOOKUP(J9387,'SF CCI, BCI'!A:F,5)</f>
        <v>9131.81</v>
      </c>
      <c r="M9387" s="59">
        <f t="shared" si="1029"/>
        <v>1.6828273912838749</v>
      </c>
      <c r="N9387" s="47">
        <f t="shared" si="1026"/>
        <v>1093.8378043345188</v>
      </c>
      <c r="O9387" s="44">
        <f t="shared" si="1027"/>
        <v>34</v>
      </c>
      <c r="P9387" s="47">
        <f t="shared" si="1028"/>
        <v>749.32938079088376</v>
      </c>
    </row>
    <row r="9388" spans="1:16" x14ac:dyDescent="0.25">
      <c r="A9388" s="56">
        <v>22399</v>
      </c>
      <c r="B9388" s="43" t="s">
        <v>3020</v>
      </c>
      <c r="C9388" s="43" t="s">
        <v>5148</v>
      </c>
      <c r="D9388" s="57" t="s">
        <v>133</v>
      </c>
      <c r="E9388" s="44">
        <v>600</v>
      </c>
      <c r="F9388" s="58">
        <v>39416</v>
      </c>
      <c r="G9388" s="45">
        <v>1476.97</v>
      </c>
      <c r="H9388" s="45">
        <v>-465.2</v>
      </c>
      <c r="I9388" s="59">
        <f t="shared" si="1023"/>
        <v>1011.77</v>
      </c>
      <c r="J9388" s="44">
        <f t="shared" si="1024"/>
        <v>2007</v>
      </c>
      <c r="K9388" s="44">
        <f t="shared" si="1025"/>
        <v>16</v>
      </c>
      <c r="L9388" s="59">
        <f>VLOOKUP(J9388,'SF CCI, BCI'!A:F,5)</f>
        <v>9131.81</v>
      </c>
      <c r="M9388" s="59">
        <f t="shared" si="1029"/>
        <v>1.6828273912838749</v>
      </c>
      <c r="N9388" s="47">
        <f t="shared" si="1026"/>
        <v>2485.4855721045446</v>
      </c>
      <c r="O9388" s="44">
        <f t="shared" si="1027"/>
        <v>34</v>
      </c>
      <c r="P9388" s="47">
        <f t="shared" si="1028"/>
        <v>1702.634269679286</v>
      </c>
    </row>
    <row r="9389" spans="1:16" x14ac:dyDescent="0.25">
      <c r="A9389" s="56">
        <v>22400</v>
      </c>
      <c r="B9389" s="43" t="s">
        <v>3020</v>
      </c>
      <c r="C9389" s="43" t="s">
        <v>5149</v>
      </c>
      <c r="D9389" s="57" t="s">
        <v>133</v>
      </c>
      <c r="E9389" s="44">
        <v>600</v>
      </c>
      <c r="F9389" s="58">
        <v>39416</v>
      </c>
      <c r="G9389" s="45">
        <v>900</v>
      </c>
      <c r="H9389" s="45">
        <v>-283.51</v>
      </c>
      <c r="I9389" s="59">
        <f t="shared" si="1023"/>
        <v>616.49</v>
      </c>
      <c r="J9389" s="44">
        <f t="shared" si="1024"/>
        <v>2007</v>
      </c>
      <c r="K9389" s="44">
        <f t="shared" si="1025"/>
        <v>16</v>
      </c>
      <c r="L9389" s="59">
        <f>VLOOKUP(J9389,'SF CCI, BCI'!A:F,5)</f>
        <v>9131.81</v>
      </c>
      <c r="M9389" s="59">
        <f t="shared" si="1029"/>
        <v>1.6828273912838749</v>
      </c>
      <c r="N9389" s="47">
        <f t="shared" si="1026"/>
        <v>1514.5446521554875</v>
      </c>
      <c r="O9389" s="44">
        <f t="shared" si="1027"/>
        <v>34</v>
      </c>
      <c r="P9389" s="47">
        <f t="shared" si="1028"/>
        <v>1037.4462584525961</v>
      </c>
    </row>
    <row r="9390" spans="1:16" x14ac:dyDescent="0.25">
      <c r="A9390" s="56">
        <v>22401</v>
      </c>
      <c r="B9390" s="43" t="s">
        <v>3020</v>
      </c>
      <c r="C9390" s="43" t="s">
        <v>5150</v>
      </c>
      <c r="D9390" s="57" t="s">
        <v>133</v>
      </c>
      <c r="E9390" s="44">
        <v>600</v>
      </c>
      <c r="F9390" s="58">
        <v>39416</v>
      </c>
      <c r="G9390" s="45">
        <v>180</v>
      </c>
      <c r="H9390" s="45">
        <v>-56.74</v>
      </c>
      <c r="I9390" s="59">
        <f t="shared" si="1023"/>
        <v>123.25999999999999</v>
      </c>
      <c r="J9390" s="44">
        <f t="shared" si="1024"/>
        <v>2007</v>
      </c>
      <c r="K9390" s="44">
        <f t="shared" si="1025"/>
        <v>16</v>
      </c>
      <c r="L9390" s="59">
        <f>VLOOKUP(J9390,'SF CCI, BCI'!A:F,5)</f>
        <v>9131.81</v>
      </c>
      <c r="M9390" s="59">
        <f t="shared" si="1029"/>
        <v>1.6828273912838749</v>
      </c>
      <c r="N9390" s="47">
        <f t="shared" si="1026"/>
        <v>302.90893043109747</v>
      </c>
      <c r="O9390" s="44">
        <f t="shared" si="1027"/>
        <v>34</v>
      </c>
      <c r="P9390" s="47">
        <f t="shared" si="1028"/>
        <v>207.4253042496504</v>
      </c>
    </row>
    <row r="9391" spans="1:16" x14ac:dyDescent="0.25">
      <c r="A9391" s="56">
        <v>22402</v>
      </c>
      <c r="B9391" s="43" t="s">
        <v>3020</v>
      </c>
      <c r="C9391" s="43" t="s">
        <v>5151</v>
      </c>
      <c r="D9391" s="57" t="s">
        <v>133</v>
      </c>
      <c r="E9391" s="44">
        <v>600</v>
      </c>
      <c r="F9391" s="58">
        <v>39416</v>
      </c>
      <c r="G9391" s="45">
        <v>90</v>
      </c>
      <c r="H9391" s="45">
        <v>-28.349999999999998</v>
      </c>
      <c r="I9391" s="59">
        <f t="shared" si="1023"/>
        <v>61.650000000000006</v>
      </c>
      <c r="J9391" s="44">
        <f t="shared" si="1024"/>
        <v>2007</v>
      </c>
      <c r="K9391" s="44">
        <f t="shared" si="1025"/>
        <v>16</v>
      </c>
      <c r="L9391" s="59">
        <f>VLOOKUP(J9391,'SF CCI, BCI'!A:F,5)</f>
        <v>9131.81</v>
      </c>
      <c r="M9391" s="59">
        <f t="shared" si="1029"/>
        <v>1.6828273912838749</v>
      </c>
      <c r="N9391" s="47">
        <f t="shared" si="1026"/>
        <v>151.45446521554874</v>
      </c>
      <c r="O9391" s="44">
        <f t="shared" si="1027"/>
        <v>34</v>
      </c>
      <c r="P9391" s="47">
        <f t="shared" si="1028"/>
        <v>103.7463086726509</v>
      </c>
    </row>
    <row r="9392" spans="1:16" x14ac:dyDescent="0.25">
      <c r="A9392" s="56">
        <v>22403</v>
      </c>
      <c r="B9392" s="43" t="s">
        <v>5152</v>
      </c>
      <c r="C9392" s="43" t="s">
        <v>5153</v>
      </c>
      <c r="D9392" s="57" t="s">
        <v>165</v>
      </c>
      <c r="E9392" s="44">
        <v>600</v>
      </c>
      <c r="F9392" s="58">
        <v>39447</v>
      </c>
      <c r="G9392" s="45">
        <v>11261.25</v>
      </c>
      <c r="H9392" s="45">
        <v>-3528.33</v>
      </c>
      <c r="I9392" s="59">
        <f t="shared" si="1023"/>
        <v>7732.92</v>
      </c>
      <c r="J9392" s="44">
        <f t="shared" si="1024"/>
        <v>2007</v>
      </c>
      <c r="K9392" s="44">
        <f t="shared" si="1025"/>
        <v>16</v>
      </c>
      <c r="L9392" s="59">
        <f>VLOOKUP(J9392,'SF CCI, BCI'!A:F,5)</f>
        <v>9131.81</v>
      </c>
      <c r="M9392" s="59">
        <f t="shared" si="1029"/>
        <v>1.6828273912838749</v>
      </c>
      <c r="N9392" s="47">
        <f t="shared" si="1026"/>
        <v>18950.739960095536</v>
      </c>
      <c r="O9392" s="44">
        <f t="shared" si="1027"/>
        <v>34</v>
      </c>
      <c r="P9392" s="47">
        <f t="shared" si="1028"/>
        <v>13013.169590606902</v>
      </c>
    </row>
    <row r="9393" spans="1:16" x14ac:dyDescent="0.25">
      <c r="A9393" s="56">
        <v>22404</v>
      </c>
      <c r="B9393" s="43" t="s">
        <v>3016</v>
      </c>
      <c r="C9393" s="43" t="s">
        <v>5154</v>
      </c>
      <c r="D9393" s="57" t="s">
        <v>133</v>
      </c>
      <c r="E9393" s="44">
        <v>600</v>
      </c>
      <c r="F9393" s="58">
        <v>39447</v>
      </c>
      <c r="G9393" s="45">
        <v>894.16</v>
      </c>
      <c r="H9393" s="45">
        <v>-280.14999999999998</v>
      </c>
      <c r="I9393" s="59">
        <f t="shared" si="1023"/>
        <v>614.01</v>
      </c>
      <c r="J9393" s="44">
        <f t="shared" si="1024"/>
        <v>2007</v>
      </c>
      <c r="K9393" s="44">
        <f t="shared" si="1025"/>
        <v>16</v>
      </c>
      <c r="L9393" s="59">
        <f>VLOOKUP(J9393,'SF CCI, BCI'!A:F,5)</f>
        <v>9131.81</v>
      </c>
      <c r="M9393" s="59">
        <f t="shared" si="1029"/>
        <v>1.6828273912838749</v>
      </c>
      <c r="N9393" s="47">
        <f t="shared" si="1026"/>
        <v>1504.7169401903896</v>
      </c>
      <c r="O9393" s="44">
        <f t="shared" si="1027"/>
        <v>34</v>
      </c>
      <c r="P9393" s="47">
        <f t="shared" si="1028"/>
        <v>1033.2728465222119</v>
      </c>
    </row>
    <row r="9394" spans="1:16" x14ac:dyDescent="0.25">
      <c r="A9394" s="56">
        <v>22405</v>
      </c>
      <c r="B9394" s="43" t="s">
        <v>3020</v>
      </c>
      <c r="C9394" s="43" t="s">
        <v>5155</v>
      </c>
      <c r="D9394" s="57" t="s">
        <v>133</v>
      </c>
      <c r="E9394" s="44">
        <v>600</v>
      </c>
      <c r="F9394" s="58">
        <v>39447</v>
      </c>
      <c r="G9394" s="45">
        <v>641.87</v>
      </c>
      <c r="H9394" s="45">
        <v>-201.12</v>
      </c>
      <c r="I9394" s="59">
        <f t="shared" si="1023"/>
        <v>440.75</v>
      </c>
      <c r="J9394" s="44">
        <f t="shared" si="1024"/>
        <v>2007</v>
      </c>
      <c r="K9394" s="44">
        <f t="shared" si="1025"/>
        <v>16</v>
      </c>
      <c r="L9394" s="59">
        <f>VLOOKUP(J9394,'SF CCI, BCI'!A:F,5)</f>
        <v>9131.81</v>
      </c>
      <c r="M9394" s="59">
        <f t="shared" si="1029"/>
        <v>1.6828273912838749</v>
      </c>
      <c r="N9394" s="47">
        <f t="shared" si="1026"/>
        <v>1080.1564176433808</v>
      </c>
      <c r="O9394" s="44">
        <f t="shared" si="1027"/>
        <v>34</v>
      </c>
      <c r="P9394" s="47">
        <f t="shared" si="1028"/>
        <v>741.70617270836783</v>
      </c>
    </row>
    <row r="9395" spans="1:16" x14ac:dyDescent="0.25">
      <c r="A9395" s="56">
        <v>22406</v>
      </c>
      <c r="B9395" s="43" t="s">
        <v>3020</v>
      </c>
      <c r="C9395" s="43" t="s">
        <v>5156</v>
      </c>
      <c r="D9395" s="57" t="s">
        <v>133</v>
      </c>
      <c r="E9395" s="44">
        <v>600</v>
      </c>
      <c r="F9395" s="58">
        <v>39447</v>
      </c>
      <c r="G9395" s="45">
        <v>357.31</v>
      </c>
      <c r="H9395" s="45">
        <v>-111.94</v>
      </c>
      <c r="I9395" s="59">
        <f t="shared" si="1023"/>
        <v>245.37</v>
      </c>
      <c r="J9395" s="44">
        <f t="shared" si="1024"/>
        <v>2007</v>
      </c>
      <c r="K9395" s="44">
        <f t="shared" si="1025"/>
        <v>16</v>
      </c>
      <c r="L9395" s="59">
        <f>VLOOKUP(J9395,'SF CCI, BCI'!A:F,5)</f>
        <v>9131.81</v>
      </c>
      <c r="M9395" s="59">
        <f t="shared" si="1029"/>
        <v>1.6828273912838749</v>
      </c>
      <c r="N9395" s="47">
        <f t="shared" si="1026"/>
        <v>601.29105517964138</v>
      </c>
      <c r="O9395" s="44">
        <f t="shared" si="1027"/>
        <v>34</v>
      </c>
      <c r="P9395" s="47">
        <f t="shared" si="1028"/>
        <v>412.91535699932439</v>
      </c>
    </row>
    <row r="9396" spans="1:16" x14ac:dyDescent="0.25">
      <c r="A9396" s="56">
        <v>22407</v>
      </c>
      <c r="B9396" s="43" t="s">
        <v>3020</v>
      </c>
      <c r="C9396" s="43" t="s">
        <v>5157</v>
      </c>
      <c r="D9396" s="57" t="s">
        <v>133</v>
      </c>
      <c r="E9396" s="44">
        <v>600</v>
      </c>
      <c r="F9396" s="58">
        <v>39447</v>
      </c>
      <c r="G9396" s="45">
        <v>500</v>
      </c>
      <c r="H9396" s="45">
        <v>-156.62</v>
      </c>
      <c r="I9396" s="59">
        <f t="shared" si="1023"/>
        <v>343.38</v>
      </c>
      <c r="J9396" s="44">
        <f t="shared" si="1024"/>
        <v>2007</v>
      </c>
      <c r="K9396" s="44">
        <f t="shared" si="1025"/>
        <v>16</v>
      </c>
      <c r="L9396" s="59">
        <f>VLOOKUP(J9396,'SF CCI, BCI'!A:F,5)</f>
        <v>9131.81</v>
      </c>
      <c r="M9396" s="59">
        <f t="shared" si="1029"/>
        <v>1.6828273912838749</v>
      </c>
      <c r="N9396" s="47">
        <f t="shared" si="1026"/>
        <v>841.41369564193747</v>
      </c>
      <c r="O9396" s="44">
        <f t="shared" si="1027"/>
        <v>34</v>
      </c>
      <c r="P9396" s="47">
        <f t="shared" si="1028"/>
        <v>577.84926961905694</v>
      </c>
    </row>
    <row r="9397" spans="1:16" x14ac:dyDescent="0.25">
      <c r="A9397" s="56">
        <v>22408</v>
      </c>
      <c r="B9397" s="43" t="s">
        <v>3020</v>
      </c>
      <c r="C9397" s="43" t="s">
        <v>5158</v>
      </c>
      <c r="D9397" s="57" t="s">
        <v>133</v>
      </c>
      <c r="E9397" s="44">
        <v>600</v>
      </c>
      <c r="F9397" s="58">
        <v>39447</v>
      </c>
      <c r="G9397" s="45">
        <v>180</v>
      </c>
      <c r="H9397" s="45">
        <v>-56.440000000000005</v>
      </c>
      <c r="I9397" s="59">
        <f t="shared" si="1023"/>
        <v>123.56</v>
      </c>
      <c r="J9397" s="44">
        <f t="shared" si="1024"/>
        <v>2007</v>
      </c>
      <c r="K9397" s="44">
        <f t="shared" si="1025"/>
        <v>16</v>
      </c>
      <c r="L9397" s="59">
        <f>VLOOKUP(J9397,'SF CCI, BCI'!A:F,5)</f>
        <v>9131.81</v>
      </c>
      <c r="M9397" s="59">
        <f t="shared" si="1029"/>
        <v>1.6828273912838749</v>
      </c>
      <c r="N9397" s="47">
        <f t="shared" si="1026"/>
        <v>302.90893043109747</v>
      </c>
      <c r="O9397" s="44">
        <f t="shared" si="1027"/>
        <v>34</v>
      </c>
      <c r="P9397" s="47">
        <f t="shared" si="1028"/>
        <v>207.93015246703558</v>
      </c>
    </row>
    <row r="9398" spans="1:16" x14ac:dyDescent="0.25">
      <c r="A9398" s="56">
        <v>22409</v>
      </c>
      <c r="B9398" s="43" t="s">
        <v>3020</v>
      </c>
      <c r="C9398" s="43" t="s">
        <v>5159</v>
      </c>
      <c r="D9398" s="57" t="s">
        <v>133</v>
      </c>
      <c r="E9398" s="44">
        <v>600</v>
      </c>
      <c r="F9398" s="58">
        <v>39447</v>
      </c>
      <c r="G9398" s="45">
        <v>780</v>
      </c>
      <c r="H9398" s="45">
        <v>-244.39</v>
      </c>
      <c r="I9398" s="59">
        <f t="shared" si="1023"/>
        <v>535.61</v>
      </c>
      <c r="J9398" s="44">
        <f t="shared" si="1024"/>
        <v>2007</v>
      </c>
      <c r="K9398" s="44">
        <f t="shared" si="1025"/>
        <v>16</v>
      </c>
      <c r="L9398" s="59">
        <f>VLOOKUP(J9398,'SF CCI, BCI'!A:F,5)</f>
        <v>9131.81</v>
      </c>
      <c r="M9398" s="59">
        <f t="shared" si="1029"/>
        <v>1.6828273912838749</v>
      </c>
      <c r="N9398" s="47">
        <f t="shared" si="1026"/>
        <v>1312.6053652014225</v>
      </c>
      <c r="O9398" s="44">
        <f t="shared" si="1027"/>
        <v>34</v>
      </c>
      <c r="P9398" s="47">
        <f t="shared" si="1028"/>
        <v>901.33917904555631</v>
      </c>
    </row>
    <row r="9399" spans="1:16" x14ac:dyDescent="0.25">
      <c r="A9399" s="56">
        <v>22410</v>
      </c>
      <c r="B9399" s="43" t="s">
        <v>3020</v>
      </c>
      <c r="C9399" s="43" t="s">
        <v>5160</v>
      </c>
      <c r="D9399" s="57" t="s">
        <v>133</v>
      </c>
      <c r="E9399" s="44">
        <v>600</v>
      </c>
      <c r="F9399" s="58">
        <v>39447</v>
      </c>
      <c r="G9399" s="45">
        <v>450</v>
      </c>
      <c r="H9399" s="45">
        <v>-140.94999999999999</v>
      </c>
      <c r="I9399" s="59">
        <f t="shared" si="1023"/>
        <v>309.05</v>
      </c>
      <c r="J9399" s="44">
        <f t="shared" si="1024"/>
        <v>2007</v>
      </c>
      <c r="K9399" s="44">
        <f t="shared" si="1025"/>
        <v>16</v>
      </c>
      <c r="L9399" s="59">
        <f>VLOOKUP(J9399,'SF CCI, BCI'!A:F,5)</f>
        <v>9131.81</v>
      </c>
      <c r="M9399" s="59">
        <f t="shared" si="1029"/>
        <v>1.6828273912838749</v>
      </c>
      <c r="N9399" s="47">
        <f t="shared" si="1026"/>
        <v>757.27232607774374</v>
      </c>
      <c r="O9399" s="44">
        <f t="shared" si="1027"/>
        <v>34</v>
      </c>
      <c r="P9399" s="47">
        <f t="shared" si="1028"/>
        <v>520.07780527628154</v>
      </c>
    </row>
    <row r="9400" spans="1:16" x14ac:dyDescent="0.25">
      <c r="A9400" s="56">
        <v>22411</v>
      </c>
      <c r="B9400" s="43" t="s">
        <v>3020</v>
      </c>
      <c r="C9400" s="43" t="s">
        <v>5161</v>
      </c>
      <c r="D9400" s="57" t="s">
        <v>133</v>
      </c>
      <c r="E9400" s="44">
        <v>600</v>
      </c>
      <c r="F9400" s="58">
        <v>39447</v>
      </c>
      <c r="G9400" s="45">
        <v>130</v>
      </c>
      <c r="H9400" s="45">
        <v>-40.75</v>
      </c>
      <c r="I9400" s="59">
        <f t="shared" si="1023"/>
        <v>89.25</v>
      </c>
      <c r="J9400" s="44">
        <f t="shared" si="1024"/>
        <v>2007</v>
      </c>
      <c r="K9400" s="44">
        <f t="shared" si="1025"/>
        <v>16</v>
      </c>
      <c r="L9400" s="59">
        <f>VLOOKUP(J9400,'SF CCI, BCI'!A:F,5)</f>
        <v>9131.81</v>
      </c>
      <c r="M9400" s="59">
        <f t="shared" si="1029"/>
        <v>1.6828273912838749</v>
      </c>
      <c r="N9400" s="47">
        <f t="shared" si="1026"/>
        <v>218.76756086690375</v>
      </c>
      <c r="O9400" s="44">
        <f t="shared" si="1027"/>
        <v>34</v>
      </c>
      <c r="P9400" s="47">
        <f t="shared" si="1028"/>
        <v>150.19234467208582</v>
      </c>
    </row>
    <row r="9401" spans="1:16" x14ac:dyDescent="0.25">
      <c r="A9401" s="56">
        <v>22412</v>
      </c>
      <c r="B9401" s="43" t="s">
        <v>3020</v>
      </c>
      <c r="C9401" s="43" t="s">
        <v>5162</v>
      </c>
      <c r="D9401" s="57" t="s">
        <v>133</v>
      </c>
      <c r="E9401" s="44">
        <v>600</v>
      </c>
      <c r="F9401" s="58">
        <v>39447</v>
      </c>
      <c r="G9401" s="45">
        <v>250</v>
      </c>
      <c r="H9401" s="45">
        <v>-78.37</v>
      </c>
      <c r="I9401" s="59">
        <f t="shared" si="1023"/>
        <v>171.63</v>
      </c>
      <c r="J9401" s="44">
        <f t="shared" si="1024"/>
        <v>2007</v>
      </c>
      <c r="K9401" s="44">
        <f t="shared" si="1025"/>
        <v>16</v>
      </c>
      <c r="L9401" s="59">
        <f>VLOOKUP(J9401,'SF CCI, BCI'!A:F,5)</f>
        <v>9131.81</v>
      </c>
      <c r="M9401" s="59">
        <f t="shared" si="1029"/>
        <v>1.6828273912838749</v>
      </c>
      <c r="N9401" s="47">
        <f t="shared" si="1026"/>
        <v>420.70684782096873</v>
      </c>
      <c r="O9401" s="44">
        <f t="shared" si="1027"/>
        <v>34</v>
      </c>
      <c r="P9401" s="47">
        <f t="shared" si="1028"/>
        <v>288.82366516605146</v>
      </c>
    </row>
    <row r="9402" spans="1:16" x14ac:dyDescent="0.25">
      <c r="A9402" s="56">
        <v>22413</v>
      </c>
      <c r="B9402" s="43" t="s">
        <v>3020</v>
      </c>
      <c r="C9402" s="43" t="s">
        <v>5163</v>
      </c>
      <c r="D9402" s="57" t="s">
        <v>133</v>
      </c>
      <c r="E9402" s="44">
        <v>600</v>
      </c>
      <c r="F9402" s="58">
        <v>39447</v>
      </c>
      <c r="G9402" s="45">
        <v>180</v>
      </c>
      <c r="H9402" s="45">
        <v>-56.440000000000005</v>
      </c>
      <c r="I9402" s="59">
        <f t="shared" si="1023"/>
        <v>123.56</v>
      </c>
      <c r="J9402" s="44">
        <f t="shared" si="1024"/>
        <v>2007</v>
      </c>
      <c r="K9402" s="44">
        <f t="shared" si="1025"/>
        <v>16</v>
      </c>
      <c r="L9402" s="59">
        <f>VLOOKUP(J9402,'SF CCI, BCI'!A:F,5)</f>
        <v>9131.81</v>
      </c>
      <c r="M9402" s="59">
        <f t="shared" si="1029"/>
        <v>1.6828273912838749</v>
      </c>
      <c r="N9402" s="47">
        <f t="shared" si="1026"/>
        <v>302.90893043109747</v>
      </c>
      <c r="O9402" s="44">
        <f t="shared" si="1027"/>
        <v>34</v>
      </c>
      <c r="P9402" s="47">
        <f t="shared" si="1028"/>
        <v>207.93015246703558</v>
      </c>
    </row>
    <row r="9403" spans="1:16" x14ac:dyDescent="0.25">
      <c r="A9403" s="56">
        <v>22414</v>
      </c>
      <c r="B9403" s="43" t="s">
        <v>3020</v>
      </c>
      <c r="C9403" s="43" t="s">
        <v>5164</v>
      </c>
      <c r="D9403" s="57" t="s">
        <v>133</v>
      </c>
      <c r="E9403" s="44">
        <v>600</v>
      </c>
      <c r="F9403" s="58">
        <v>39447</v>
      </c>
      <c r="G9403" s="45">
        <v>450</v>
      </c>
      <c r="H9403" s="45">
        <v>-140.94999999999999</v>
      </c>
      <c r="I9403" s="59">
        <f t="shared" si="1023"/>
        <v>309.05</v>
      </c>
      <c r="J9403" s="44">
        <f t="shared" si="1024"/>
        <v>2007</v>
      </c>
      <c r="K9403" s="44">
        <f t="shared" si="1025"/>
        <v>16</v>
      </c>
      <c r="L9403" s="59">
        <f>VLOOKUP(J9403,'SF CCI, BCI'!A:F,5)</f>
        <v>9131.81</v>
      </c>
      <c r="M9403" s="59">
        <f t="shared" si="1029"/>
        <v>1.6828273912838749</v>
      </c>
      <c r="N9403" s="47">
        <f t="shared" si="1026"/>
        <v>757.27232607774374</v>
      </c>
      <c r="O9403" s="44">
        <f t="shared" si="1027"/>
        <v>34</v>
      </c>
      <c r="P9403" s="47">
        <f t="shared" si="1028"/>
        <v>520.07780527628154</v>
      </c>
    </row>
    <row r="9404" spans="1:16" x14ac:dyDescent="0.25">
      <c r="A9404" s="56">
        <v>22415</v>
      </c>
      <c r="B9404" s="43" t="s">
        <v>3020</v>
      </c>
      <c r="C9404" s="43" t="s">
        <v>5165</v>
      </c>
      <c r="D9404" s="57" t="s">
        <v>133</v>
      </c>
      <c r="E9404" s="44">
        <v>600</v>
      </c>
      <c r="F9404" s="58">
        <v>39447</v>
      </c>
      <c r="G9404" s="45">
        <v>2250</v>
      </c>
      <c r="H9404" s="45">
        <v>-704.97</v>
      </c>
      <c r="I9404" s="59">
        <f t="shared" si="1023"/>
        <v>1545.03</v>
      </c>
      <c r="J9404" s="44">
        <f t="shared" si="1024"/>
        <v>2007</v>
      </c>
      <c r="K9404" s="44">
        <f t="shared" si="1025"/>
        <v>16</v>
      </c>
      <c r="L9404" s="59">
        <f>VLOOKUP(J9404,'SF CCI, BCI'!A:F,5)</f>
        <v>9131.81</v>
      </c>
      <c r="M9404" s="59">
        <f t="shared" si="1029"/>
        <v>1.6828273912838749</v>
      </c>
      <c r="N9404" s="47">
        <f t="shared" si="1026"/>
        <v>3786.3616303887184</v>
      </c>
      <c r="O9404" s="44">
        <f t="shared" si="1027"/>
        <v>34</v>
      </c>
      <c r="P9404" s="47">
        <f t="shared" si="1028"/>
        <v>2600.0188043553253</v>
      </c>
    </row>
    <row r="9405" spans="1:16" x14ac:dyDescent="0.25">
      <c r="A9405" s="56">
        <v>22416</v>
      </c>
      <c r="B9405" s="43" t="s">
        <v>3020</v>
      </c>
      <c r="C9405" s="43" t="s">
        <v>5166</v>
      </c>
      <c r="D9405" s="57" t="s">
        <v>133</v>
      </c>
      <c r="E9405" s="44">
        <v>600</v>
      </c>
      <c r="F9405" s="58">
        <v>39447</v>
      </c>
      <c r="G9405" s="45">
        <v>540</v>
      </c>
      <c r="H9405" s="45">
        <v>-169.16</v>
      </c>
      <c r="I9405" s="59">
        <f t="shared" si="1023"/>
        <v>370.84000000000003</v>
      </c>
      <c r="J9405" s="44">
        <f t="shared" si="1024"/>
        <v>2007</v>
      </c>
      <c r="K9405" s="44">
        <f t="shared" si="1025"/>
        <v>16</v>
      </c>
      <c r="L9405" s="59">
        <f>VLOOKUP(J9405,'SF CCI, BCI'!A:F,5)</f>
        <v>9131.81</v>
      </c>
      <c r="M9405" s="59">
        <f t="shared" si="1029"/>
        <v>1.6828273912838749</v>
      </c>
      <c r="N9405" s="47">
        <f t="shared" si="1026"/>
        <v>908.72679129329242</v>
      </c>
      <c r="O9405" s="44">
        <f t="shared" si="1027"/>
        <v>34</v>
      </c>
      <c r="P9405" s="47">
        <f t="shared" si="1028"/>
        <v>624.05970978371226</v>
      </c>
    </row>
    <row r="9406" spans="1:16" x14ac:dyDescent="0.25">
      <c r="A9406" s="56">
        <v>22417</v>
      </c>
      <c r="B9406" s="43" t="s">
        <v>3020</v>
      </c>
      <c r="C9406" s="43" t="s">
        <v>5167</v>
      </c>
      <c r="D9406" s="57" t="s">
        <v>133</v>
      </c>
      <c r="E9406" s="44">
        <v>600</v>
      </c>
      <c r="F9406" s="58">
        <v>39447</v>
      </c>
      <c r="G9406" s="45">
        <v>1040</v>
      </c>
      <c r="H9406" s="45">
        <v>-325.84999999999997</v>
      </c>
      <c r="I9406" s="59">
        <f t="shared" si="1023"/>
        <v>714.15000000000009</v>
      </c>
      <c r="J9406" s="44">
        <f t="shared" si="1024"/>
        <v>2007</v>
      </c>
      <c r="K9406" s="44">
        <f t="shared" si="1025"/>
        <v>16</v>
      </c>
      <c r="L9406" s="59">
        <f>VLOOKUP(J9406,'SF CCI, BCI'!A:F,5)</f>
        <v>9131.81</v>
      </c>
      <c r="M9406" s="59">
        <f t="shared" si="1029"/>
        <v>1.6828273912838749</v>
      </c>
      <c r="N9406" s="47">
        <f t="shared" si="1026"/>
        <v>1750.14048693523</v>
      </c>
      <c r="O9406" s="44">
        <f t="shared" si="1027"/>
        <v>34</v>
      </c>
      <c r="P9406" s="47">
        <f t="shared" si="1028"/>
        <v>1201.7911814853794</v>
      </c>
    </row>
    <row r="9407" spans="1:16" x14ac:dyDescent="0.25">
      <c r="A9407" s="56">
        <v>22418</v>
      </c>
      <c r="B9407" s="43" t="s">
        <v>3020</v>
      </c>
      <c r="C9407" s="43" t="s">
        <v>5168</v>
      </c>
      <c r="D9407" s="57" t="s">
        <v>133</v>
      </c>
      <c r="E9407" s="44">
        <v>600</v>
      </c>
      <c r="F9407" s="58">
        <v>39447</v>
      </c>
      <c r="G9407" s="45">
        <v>500</v>
      </c>
      <c r="H9407" s="45">
        <v>-156.62</v>
      </c>
      <c r="I9407" s="59">
        <f t="shared" si="1023"/>
        <v>343.38</v>
      </c>
      <c r="J9407" s="44">
        <f t="shared" si="1024"/>
        <v>2007</v>
      </c>
      <c r="K9407" s="44">
        <f t="shared" si="1025"/>
        <v>16</v>
      </c>
      <c r="L9407" s="59">
        <f>VLOOKUP(J9407,'SF CCI, BCI'!A:F,5)</f>
        <v>9131.81</v>
      </c>
      <c r="M9407" s="59">
        <f t="shared" si="1029"/>
        <v>1.6828273912838749</v>
      </c>
      <c r="N9407" s="47">
        <f t="shared" si="1026"/>
        <v>841.41369564193747</v>
      </c>
      <c r="O9407" s="44">
        <f t="shared" si="1027"/>
        <v>34</v>
      </c>
      <c r="P9407" s="47">
        <f t="shared" si="1028"/>
        <v>577.84926961905694</v>
      </c>
    </row>
    <row r="9408" spans="1:16" x14ac:dyDescent="0.25">
      <c r="A9408" s="56">
        <v>22419</v>
      </c>
      <c r="B9408" s="43" t="s">
        <v>3020</v>
      </c>
      <c r="C9408" s="43" t="s">
        <v>5169</v>
      </c>
      <c r="D9408" s="57" t="s">
        <v>133</v>
      </c>
      <c r="E9408" s="44">
        <v>600</v>
      </c>
      <c r="F9408" s="58">
        <v>39447</v>
      </c>
      <c r="G9408" s="45">
        <v>180</v>
      </c>
      <c r="H9408" s="45">
        <v>-56.440000000000005</v>
      </c>
      <c r="I9408" s="59">
        <f t="shared" si="1023"/>
        <v>123.56</v>
      </c>
      <c r="J9408" s="44">
        <f t="shared" si="1024"/>
        <v>2007</v>
      </c>
      <c r="K9408" s="44">
        <f t="shared" si="1025"/>
        <v>16</v>
      </c>
      <c r="L9408" s="59">
        <f>VLOOKUP(J9408,'SF CCI, BCI'!A:F,5)</f>
        <v>9131.81</v>
      </c>
      <c r="M9408" s="59">
        <f t="shared" si="1029"/>
        <v>1.6828273912838749</v>
      </c>
      <c r="N9408" s="47">
        <f t="shared" si="1026"/>
        <v>302.90893043109747</v>
      </c>
      <c r="O9408" s="44">
        <f t="shared" si="1027"/>
        <v>34</v>
      </c>
      <c r="P9408" s="47">
        <f t="shared" si="1028"/>
        <v>207.93015246703558</v>
      </c>
    </row>
    <row r="9409" spans="1:16" x14ac:dyDescent="0.25">
      <c r="A9409" s="56">
        <v>22420</v>
      </c>
      <c r="B9409" s="43" t="s">
        <v>3020</v>
      </c>
      <c r="C9409" s="43" t="s">
        <v>5170</v>
      </c>
      <c r="D9409" s="57" t="s">
        <v>133</v>
      </c>
      <c r="E9409" s="44">
        <v>600</v>
      </c>
      <c r="F9409" s="58">
        <v>39447</v>
      </c>
      <c r="G9409" s="45">
        <v>520</v>
      </c>
      <c r="H9409" s="45">
        <v>-162.88999999999999</v>
      </c>
      <c r="I9409" s="59">
        <f t="shared" si="1023"/>
        <v>357.11</v>
      </c>
      <c r="J9409" s="44">
        <f t="shared" si="1024"/>
        <v>2007</v>
      </c>
      <c r="K9409" s="44">
        <f t="shared" si="1025"/>
        <v>16</v>
      </c>
      <c r="L9409" s="59">
        <f>VLOOKUP(J9409,'SF CCI, BCI'!A:F,5)</f>
        <v>9131.81</v>
      </c>
      <c r="M9409" s="59">
        <f t="shared" si="1029"/>
        <v>1.6828273912838749</v>
      </c>
      <c r="N9409" s="47">
        <f t="shared" si="1026"/>
        <v>875.070243467615</v>
      </c>
      <c r="O9409" s="44">
        <f t="shared" si="1027"/>
        <v>34</v>
      </c>
      <c r="P9409" s="47">
        <f t="shared" si="1028"/>
        <v>600.95448970138455</v>
      </c>
    </row>
    <row r="9410" spans="1:16" x14ac:dyDescent="0.25">
      <c r="A9410" s="56">
        <v>22421</v>
      </c>
      <c r="B9410" s="43" t="s">
        <v>107</v>
      </c>
      <c r="C9410" s="43" t="s">
        <v>868</v>
      </c>
      <c r="D9410" s="57" t="s">
        <v>69</v>
      </c>
      <c r="E9410" s="44">
        <v>600</v>
      </c>
      <c r="F9410" s="58">
        <v>39447</v>
      </c>
      <c r="G9410" s="45">
        <v>8938.18</v>
      </c>
      <c r="H9410" s="45">
        <v>-2800.48</v>
      </c>
      <c r="I9410" s="59">
        <f t="shared" si="1023"/>
        <v>6137.7000000000007</v>
      </c>
      <c r="J9410" s="44">
        <f t="shared" si="1024"/>
        <v>2007</v>
      </c>
      <c r="K9410" s="44">
        <f t="shared" si="1025"/>
        <v>16</v>
      </c>
      <c r="L9410" s="59">
        <f>VLOOKUP(J9410,'SF CCI, BCI'!A:F,5)</f>
        <v>9131.81</v>
      </c>
      <c r="M9410" s="59">
        <f t="shared" si="1029"/>
        <v>1.6828273912838749</v>
      </c>
      <c r="N9410" s="47">
        <f t="shared" si="1026"/>
        <v>15041.414132225706</v>
      </c>
      <c r="O9410" s="44">
        <f t="shared" si="1027"/>
        <v>34</v>
      </c>
      <c r="P9410" s="47">
        <f t="shared" si="1028"/>
        <v>10328.689679483041</v>
      </c>
    </row>
    <row r="9411" spans="1:16" x14ac:dyDescent="0.25">
      <c r="A9411" s="56">
        <v>22424</v>
      </c>
      <c r="B9411" s="43" t="s">
        <v>3016</v>
      </c>
      <c r="C9411" s="43" t="s">
        <v>5171</v>
      </c>
      <c r="D9411" s="57" t="s">
        <v>133</v>
      </c>
      <c r="E9411" s="44">
        <v>600</v>
      </c>
      <c r="F9411" s="58">
        <v>39478</v>
      </c>
      <c r="G9411" s="45">
        <v>25434.86</v>
      </c>
      <c r="H9411" s="45">
        <v>-7913.99</v>
      </c>
      <c r="I9411" s="59">
        <f t="shared" si="1023"/>
        <v>17520.870000000003</v>
      </c>
      <c r="J9411" s="44">
        <f t="shared" si="1024"/>
        <v>2008</v>
      </c>
      <c r="K9411" s="44">
        <f t="shared" si="1025"/>
        <v>16</v>
      </c>
      <c r="L9411" s="59">
        <f>VLOOKUP(J9411,'SF CCI, BCI'!A:F,5)</f>
        <v>9781.67</v>
      </c>
      <c r="M9411" s="59">
        <f t="shared" si="1029"/>
        <v>1.5710262153599539</v>
      </c>
      <c r="N9411" s="47">
        <f t="shared" si="1026"/>
        <v>39958.831844010281</v>
      </c>
      <c r="O9411" s="44">
        <f t="shared" si="1027"/>
        <v>34</v>
      </c>
      <c r="P9411" s="47">
        <f t="shared" si="1028"/>
        <v>27525.746085913761</v>
      </c>
    </row>
    <row r="9412" spans="1:16" x14ac:dyDescent="0.25">
      <c r="A9412" s="56">
        <v>22425</v>
      </c>
      <c r="B9412" s="43" t="s">
        <v>3016</v>
      </c>
      <c r="C9412" s="43" t="s">
        <v>5172</v>
      </c>
      <c r="D9412" s="57" t="s">
        <v>133</v>
      </c>
      <c r="E9412" s="44">
        <v>600</v>
      </c>
      <c r="F9412" s="58">
        <v>39478</v>
      </c>
      <c r="G9412" s="45">
        <v>34025.370000000003</v>
      </c>
      <c r="H9412" s="45">
        <v>-10590.99</v>
      </c>
      <c r="I9412" s="59">
        <f t="shared" si="1023"/>
        <v>23434.380000000005</v>
      </c>
      <c r="J9412" s="44">
        <f t="shared" si="1024"/>
        <v>2008</v>
      </c>
      <c r="K9412" s="44">
        <f t="shared" si="1025"/>
        <v>16</v>
      </c>
      <c r="L9412" s="59">
        <f>VLOOKUP(J9412,'SF CCI, BCI'!A:F,5)</f>
        <v>9781.67</v>
      </c>
      <c r="M9412" s="59">
        <f t="shared" si="1029"/>
        <v>1.5710262153599539</v>
      </c>
      <c r="N9412" s="47">
        <f t="shared" si="1026"/>
        <v>53454.74825732212</v>
      </c>
      <c r="O9412" s="44">
        <f t="shared" si="1027"/>
        <v>34</v>
      </c>
      <c r="P9412" s="47">
        <f t="shared" si="1028"/>
        <v>36816.025320707005</v>
      </c>
    </row>
    <row r="9413" spans="1:16" x14ac:dyDescent="0.25">
      <c r="A9413" s="56">
        <v>22432</v>
      </c>
      <c r="B9413" s="43" t="s">
        <v>3020</v>
      </c>
      <c r="C9413" s="43" t="s">
        <v>5173</v>
      </c>
      <c r="D9413" s="57" t="s">
        <v>133</v>
      </c>
      <c r="E9413" s="44">
        <v>600</v>
      </c>
      <c r="F9413" s="58">
        <v>39478</v>
      </c>
      <c r="G9413" s="45">
        <v>3522.45</v>
      </c>
      <c r="H9413" s="45">
        <v>-1097.6600000000001</v>
      </c>
      <c r="I9413" s="59">
        <f t="shared" si="1023"/>
        <v>2424.79</v>
      </c>
      <c r="J9413" s="44">
        <f t="shared" si="1024"/>
        <v>2008</v>
      </c>
      <c r="K9413" s="44">
        <f t="shared" si="1025"/>
        <v>16</v>
      </c>
      <c r="L9413" s="59">
        <f>VLOOKUP(J9413,'SF CCI, BCI'!A:F,5)</f>
        <v>9781.67</v>
      </c>
      <c r="M9413" s="59">
        <f t="shared" si="1029"/>
        <v>1.5710262153599539</v>
      </c>
      <c r="N9413" s="47">
        <f t="shared" si="1026"/>
        <v>5533.8612922946695</v>
      </c>
      <c r="O9413" s="44">
        <f t="shared" si="1027"/>
        <v>34</v>
      </c>
      <c r="P9413" s="47">
        <f t="shared" si="1028"/>
        <v>3809.4086567426625</v>
      </c>
    </row>
    <row r="9414" spans="1:16" x14ac:dyDescent="0.25">
      <c r="A9414" s="56">
        <v>22433</v>
      </c>
      <c r="B9414" s="43" t="s">
        <v>3020</v>
      </c>
      <c r="C9414" s="43" t="s">
        <v>5174</v>
      </c>
      <c r="D9414" s="57" t="s">
        <v>133</v>
      </c>
      <c r="E9414" s="44">
        <v>600</v>
      </c>
      <c r="F9414" s="58">
        <v>39478</v>
      </c>
      <c r="G9414" s="45">
        <v>5673.05</v>
      </c>
      <c r="H9414" s="45">
        <v>-1767.8600000000001</v>
      </c>
      <c r="I9414" s="59">
        <f t="shared" si="1023"/>
        <v>3905.19</v>
      </c>
      <c r="J9414" s="44">
        <f t="shared" si="1024"/>
        <v>2008</v>
      </c>
      <c r="K9414" s="44">
        <f t="shared" si="1025"/>
        <v>16</v>
      </c>
      <c r="L9414" s="59">
        <f>VLOOKUP(J9414,'SF CCI, BCI'!A:F,5)</f>
        <v>9781.67</v>
      </c>
      <c r="M9414" s="59">
        <f t="shared" si="1029"/>
        <v>1.5710262153599539</v>
      </c>
      <c r="N9414" s="47">
        <f t="shared" si="1026"/>
        <v>8912.5102710477877</v>
      </c>
      <c r="O9414" s="44">
        <f t="shared" si="1027"/>
        <v>34</v>
      </c>
      <c r="P9414" s="47">
        <f t="shared" si="1028"/>
        <v>6135.1558659615384</v>
      </c>
    </row>
    <row r="9415" spans="1:16" x14ac:dyDescent="0.25">
      <c r="A9415" s="56">
        <v>22434</v>
      </c>
      <c r="B9415" s="43" t="s">
        <v>3020</v>
      </c>
      <c r="C9415" s="43" t="s">
        <v>5175</v>
      </c>
      <c r="D9415" s="57" t="s">
        <v>133</v>
      </c>
      <c r="E9415" s="44">
        <v>600</v>
      </c>
      <c r="F9415" s="58">
        <v>39478</v>
      </c>
      <c r="G9415" s="45">
        <v>4698.37</v>
      </c>
      <c r="H9415" s="45">
        <v>-1464.1200000000001</v>
      </c>
      <c r="I9415" s="59">
        <f t="shared" si="1023"/>
        <v>3234.25</v>
      </c>
      <c r="J9415" s="44">
        <f t="shared" si="1024"/>
        <v>2008</v>
      </c>
      <c r="K9415" s="44">
        <f t="shared" si="1025"/>
        <v>16</v>
      </c>
      <c r="L9415" s="59">
        <f>VLOOKUP(J9415,'SF CCI, BCI'!A:F,5)</f>
        <v>9781.67</v>
      </c>
      <c r="M9415" s="59">
        <f t="shared" si="1029"/>
        <v>1.5710262153599539</v>
      </c>
      <c r="N9415" s="47">
        <f t="shared" si="1026"/>
        <v>7381.2624394607465</v>
      </c>
      <c r="O9415" s="44">
        <f t="shared" si="1027"/>
        <v>34</v>
      </c>
      <c r="P9415" s="47">
        <f t="shared" si="1028"/>
        <v>5081.0915370279308</v>
      </c>
    </row>
    <row r="9416" spans="1:16" x14ac:dyDescent="0.25">
      <c r="A9416" s="56">
        <v>22435</v>
      </c>
      <c r="B9416" s="43" t="s">
        <v>3020</v>
      </c>
      <c r="C9416" s="43" t="s">
        <v>5176</v>
      </c>
      <c r="D9416" s="57" t="s">
        <v>133</v>
      </c>
      <c r="E9416" s="44">
        <v>600</v>
      </c>
      <c r="F9416" s="58">
        <v>39478</v>
      </c>
      <c r="G9416" s="45">
        <v>5511.17</v>
      </c>
      <c r="H9416" s="45">
        <v>-1717.35</v>
      </c>
      <c r="I9416" s="59">
        <f t="shared" si="1023"/>
        <v>3793.82</v>
      </c>
      <c r="J9416" s="44">
        <f t="shared" si="1024"/>
        <v>2008</v>
      </c>
      <c r="K9416" s="44">
        <f t="shared" si="1025"/>
        <v>16</v>
      </c>
      <c r="L9416" s="59">
        <f>VLOOKUP(J9416,'SF CCI, BCI'!A:F,5)</f>
        <v>9781.67</v>
      </c>
      <c r="M9416" s="59">
        <f t="shared" si="1029"/>
        <v>1.5710262153599539</v>
      </c>
      <c r="N9416" s="47">
        <f t="shared" si="1026"/>
        <v>8658.1925473053179</v>
      </c>
      <c r="O9416" s="44">
        <f t="shared" si="1027"/>
        <v>34</v>
      </c>
      <c r="P9416" s="47">
        <f t="shared" si="1028"/>
        <v>5960.1906763569004</v>
      </c>
    </row>
    <row r="9417" spans="1:16" x14ac:dyDescent="0.25">
      <c r="A9417" s="56">
        <v>22436</v>
      </c>
      <c r="B9417" s="43" t="s">
        <v>3020</v>
      </c>
      <c r="C9417" s="43" t="s">
        <v>5177</v>
      </c>
      <c r="D9417" s="57" t="s">
        <v>133</v>
      </c>
      <c r="E9417" s="44">
        <v>600</v>
      </c>
      <c r="F9417" s="58">
        <v>39478</v>
      </c>
      <c r="G9417" s="45">
        <v>1919.23</v>
      </c>
      <c r="H9417" s="45">
        <v>-598.09</v>
      </c>
      <c r="I9417" s="59">
        <f t="shared" si="1023"/>
        <v>1321.1399999999999</v>
      </c>
      <c r="J9417" s="44">
        <f t="shared" si="1024"/>
        <v>2008</v>
      </c>
      <c r="K9417" s="44">
        <f t="shared" si="1025"/>
        <v>16</v>
      </c>
      <c r="L9417" s="59">
        <f>VLOOKUP(J9417,'SF CCI, BCI'!A:F,5)</f>
        <v>9781.67</v>
      </c>
      <c r="M9417" s="59">
        <f t="shared" si="1029"/>
        <v>1.5710262153599539</v>
      </c>
      <c r="N9417" s="47">
        <f t="shared" si="1026"/>
        <v>3015.1606433052843</v>
      </c>
      <c r="O9417" s="44">
        <f t="shared" si="1027"/>
        <v>34</v>
      </c>
      <c r="P9417" s="47">
        <f t="shared" si="1028"/>
        <v>2075.5455741606493</v>
      </c>
    </row>
    <row r="9418" spans="1:16" x14ac:dyDescent="0.25">
      <c r="A9418" s="56">
        <v>22437</v>
      </c>
      <c r="B9418" s="43" t="s">
        <v>3020</v>
      </c>
      <c r="C9418" s="43" t="s">
        <v>5178</v>
      </c>
      <c r="D9418" s="57" t="s">
        <v>133</v>
      </c>
      <c r="E9418" s="44">
        <v>600</v>
      </c>
      <c r="F9418" s="58">
        <v>39478</v>
      </c>
      <c r="G9418" s="45">
        <v>6951.13</v>
      </c>
      <c r="H9418" s="45">
        <v>-2166.0800000000004</v>
      </c>
      <c r="I9418" s="59">
        <f t="shared" si="1023"/>
        <v>4785.0499999999993</v>
      </c>
      <c r="J9418" s="44">
        <f t="shared" si="1024"/>
        <v>2008</v>
      </c>
      <c r="K9418" s="44">
        <f t="shared" si="1025"/>
        <v>16</v>
      </c>
      <c r="L9418" s="59">
        <f>VLOOKUP(J9418,'SF CCI, BCI'!A:F,5)</f>
        <v>9781.67</v>
      </c>
      <c r="M9418" s="59">
        <f t="shared" si="1029"/>
        <v>1.5710262153599539</v>
      </c>
      <c r="N9418" s="47">
        <f t="shared" si="1026"/>
        <v>10920.407456375036</v>
      </c>
      <c r="O9418" s="44">
        <f t="shared" si="1027"/>
        <v>34</v>
      </c>
      <c r="P9418" s="47">
        <f t="shared" si="1028"/>
        <v>7517.4389918081461</v>
      </c>
    </row>
    <row r="9419" spans="1:16" x14ac:dyDescent="0.25">
      <c r="A9419" s="56">
        <v>22438</v>
      </c>
      <c r="B9419" s="43" t="s">
        <v>3020</v>
      </c>
      <c r="C9419" s="43" t="s">
        <v>5179</v>
      </c>
      <c r="D9419" s="57" t="s">
        <v>133</v>
      </c>
      <c r="E9419" s="44">
        <v>600</v>
      </c>
      <c r="F9419" s="58">
        <v>39478</v>
      </c>
      <c r="G9419" s="45">
        <v>6480.37</v>
      </c>
      <c r="H9419" s="45">
        <v>-2019.38</v>
      </c>
      <c r="I9419" s="59">
        <f t="shared" ref="I9419:I9482" si="1030">G9419+H9419</f>
        <v>4460.99</v>
      </c>
      <c r="J9419" s="44">
        <f t="shared" ref="J9419:J9482" si="1031">YEAR(F9419)</f>
        <v>2008</v>
      </c>
      <c r="K9419" s="44">
        <f t="shared" ref="K9419:K9482" si="1032">ROUND(($A$9-F9419)/365,0)</f>
        <v>16</v>
      </c>
      <c r="L9419" s="59">
        <f>VLOOKUP(J9419,'SF CCI, BCI'!A:F,5)</f>
        <v>9781.67</v>
      </c>
      <c r="M9419" s="59">
        <f t="shared" si="1029"/>
        <v>1.5710262153599539</v>
      </c>
      <c r="N9419" s="47">
        <f t="shared" si="1026"/>
        <v>10180.831155232185</v>
      </c>
      <c r="O9419" s="44">
        <f t="shared" si="1027"/>
        <v>34</v>
      </c>
      <c r="P9419" s="47">
        <f t="shared" si="1028"/>
        <v>7008.3322364586002</v>
      </c>
    </row>
    <row r="9420" spans="1:16" x14ac:dyDescent="0.25">
      <c r="A9420" s="56">
        <v>22439</v>
      </c>
      <c r="B9420" s="43" t="s">
        <v>3020</v>
      </c>
      <c r="C9420" s="43" t="s">
        <v>5180</v>
      </c>
      <c r="D9420" s="57" t="s">
        <v>133</v>
      </c>
      <c r="E9420" s="44">
        <v>600</v>
      </c>
      <c r="F9420" s="58">
        <v>39478</v>
      </c>
      <c r="G9420" s="45">
        <v>9255.07</v>
      </c>
      <c r="H9420" s="45">
        <v>-2884.07</v>
      </c>
      <c r="I9420" s="59">
        <f t="shared" si="1030"/>
        <v>6371</v>
      </c>
      <c r="J9420" s="44">
        <f t="shared" si="1031"/>
        <v>2008</v>
      </c>
      <c r="K9420" s="44">
        <f t="shared" si="1032"/>
        <v>16</v>
      </c>
      <c r="L9420" s="59">
        <f>VLOOKUP(J9420,'SF CCI, BCI'!A:F,5)</f>
        <v>9781.67</v>
      </c>
      <c r="M9420" s="59">
        <f t="shared" si="1029"/>
        <v>1.5710262153599539</v>
      </c>
      <c r="N9420" s="47">
        <f t="shared" ref="N9420:N9483" si="1033">G9420*M9420</f>
        <v>14539.957594991449</v>
      </c>
      <c r="O9420" s="44">
        <f t="shared" ref="O9420:O9483" si="1034">IF(E9420="(blank)","",IF(K9420&gt;(E9420/12),0,(E9420/12)-K9420))</f>
        <v>34</v>
      </c>
      <c r="P9420" s="47">
        <f t="shared" ref="P9420:P9483" si="1035">M9420*I9420</f>
        <v>10009.008018058266</v>
      </c>
    </row>
    <row r="9421" spans="1:16" x14ac:dyDescent="0.25">
      <c r="A9421" s="56">
        <v>22440</v>
      </c>
      <c r="B9421" s="43" t="s">
        <v>3020</v>
      </c>
      <c r="C9421" s="43" t="s">
        <v>5181</v>
      </c>
      <c r="D9421" s="57" t="s">
        <v>133</v>
      </c>
      <c r="E9421" s="44">
        <v>600</v>
      </c>
      <c r="F9421" s="58">
        <v>39478</v>
      </c>
      <c r="G9421" s="45">
        <v>5499.98</v>
      </c>
      <c r="H9421" s="45">
        <v>-1713.9099999999999</v>
      </c>
      <c r="I9421" s="59">
        <f t="shared" si="1030"/>
        <v>3786.0699999999997</v>
      </c>
      <c r="J9421" s="44">
        <f t="shared" si="1031"/>
        <v>2008</v>
      </c>
      <c r="K9421" s="44">
        <f t="shared" si="1032"/>
        <v>16</v>
      </c>
      <c r="L9421" s="59">
        <f>VLOOKUP(J9421,'SF CCI, BCI'!A:F,5)</f>
        <v>9781.67</v>
      </c>
      <c r="M9421" s="59">
        <f t="shared" si="1029"/>
        <v>1.5710262153599539</v>
      </c>
      <c r="N9421" s="47">
        <f t="shared" si="1033"/>
        <v>8640.6127639554379</v>
      </c>
      <c r="O9421" s="44">
        <f t="shared" si="1034"/>
        <v>34</v>
      </c>
      <c r="P9421" s="47">
        <f t="shared" si="1035"/>
        <v>5948.0152231878601</v>
      </c>
    </row>
    <row r="9422" spans="1:16" x14ac:dyDescent="0.25">
      <c r="A9422" s="56">
        <v>22441</v>
      </c>
      <c r="B9422" s="43" t="s">
        <v>3020</v>
      </c>
      <c r="C9422" s="43" t="s">
        <v>5182</v>
      </c>
      <c r="D9422" s="57" t="s">
        <v>133</v>
      </c>
      <c r="E9422" s="44">
        <v>600</v>
      </c>
      <c r="F9422" s="58">
        <v>39478</v>
      </c>
      <c r="G9422" s="45">
        <v>6743.69</v>
      </c>
      <c r="H9422" s="45">
        <v>-2101.5099999999998</v>
      </c>
      <c r="I9422" s="59">
        <f t="shared" si="1030"/>
        <v>4642.18</v>
      </c>
      <c r="J9422" s="44">
        <f t="shared" si="1031"/>
        <v>2008</v>
      </c>
      <c r="K9422" s="44">
        <f t="shared" si="1032"/>
        <v>16</v>
      </c>
      <c r="L9422" s="59">
        <f>VLOOKUP(J9422,'SF CCI, BCI'!A:F,5)</f>
        <v>9781.67</v>
      </c>
      <c r="M9422" s="59">
        <f t="shared" si="1029"/>
        <v>1.5710262153599539</v>
      </c>
      <c r="N9422" s="47">
        <f t="shared" si="1033"/>
        <v>10594.513778260767</v>
      </c>
      <c r="O9422" s="44">
        <f t="shared" si="1034"/>
        <v>34</v>
      </c>
      <c r="P9422" s="47">
        <f t="shared" si="1035"/>
        <v>7292.9864764196709</v>
      </c>
    </row>
    <row r="9423" spans="1:16" x14ac:dyDescent="0.25">
      <c r="A9423" s="56">
        <v>22442</v>
      </c>
      <c r="B9423" s="43" t="s">
        <v>3020</v>
      </c>
      <c r="C9423" s="43" t="s">
        <v>5183</v>
      </c>
      <c r="D9423" s="57" t="s">
        <v>133</v>
      </c>
      <c r="E9423" s="44">
        <v>600</v>
      </c>
      <c r="F9423" s="58">
        <v>39478</v>
      </c>
      <c r="G9423" s="45">
        <v>662.01</v>
      </c>
      <c r="H9423" s="45">
        <v>-206.29</v>
      </c>
      <c r="I9423" s="59">
        <f t="shared" si="1030"/>
        <v>455.72</v>
      </c>
      <c r="J9423" s="44">
        <f t="shared" si="1031"/>
        <v>2008</v>
      </c>
      <c r="K9423" s="44">
        <f t="shared" si="1032"/>
        <v>16</v>
      </c>
      <c r="L9423" s="59">
        <f>VLOOKUP(J9423,'SF CCI, BCI'!A:F,5)</f>
        <v>9781.67</v>
      </c>
      <c r="M9423" s="59">
        <f t="shared" si="1029"/>
        <v>1.5710262153599539</v>
      </c>
      <c r="N9423" s="47">
        <f t="shared" si="1033"/>
        <v>1040.0350648304432</v>
      </c>
      <c r="O9423" s="44">
        <f t="shared" si="1034"/>
        <v>34</v>
      </c>
      <c r="P9423" s="47">
        <f t="shared" si="1035"/>
        <v>715.94806686383822</v>
      </c>
    </row>
    <row r="9424" spans="1:16" x14ac:dyDescent="0.25">
      <c r="A9424" s="56">
        <v>22443</v>
      </c>
      <c r="B9424" s="43" t="s">
        <v>3020</v>
      </c>
      <c r="C9424" s="43" t="s">
        <v>5184</v>
      </c>
      <c r="D9424" s="57" t="s">
        <v>133</v>
      </c>
      <c r="E9424" s="44">
        <v>600</v>
      </c>
      <c r="F9424" s="58">
        <v>39478</v>
      </c>
      <c r="G9424" s="45">
        <v>448.93</v>
      </c>
      <c r="H9424" s="45">
        <v>-139.87</v>
      </c>
      <c r="I9424" s="59">
        <f t="shared" si="1030"/>
        <v>309.06</v>
      </c>
      <c r="J9424" s="44">
        <f t="shared" si="1031"/>
        <v>2008</v>
      </c>
      <c r="K9424" s="44">
        <f t="shared" si="1032"/>
        <v>16</v>
      </c>
      <c r="L9424" s="59">
        <f>VLOOKUP(J9424,'SF CCI, BCI'!A:F,5)</f>
        <v>9781.67</v>
      </c>
      <c r="M9424" s="59">
        <f t="shared" si="1029"/>
        <v>1.5710262153599539</v>
      </c>
      <c r="N9424" s="47">
        <f t="shared" si="1033"/>
        <v>705.2807988615441</v>
      </c>
      <c r="O9424" s="44">
        <f t="shared" si="1034"/>
        <v>34</v>
      </c>
      <c r="P9424" s="47">
        <f t="shared" si="1035"/>
        <v>485.54136211914738</v>
      </c>
    </row>
    <row r="9425" spans="1:16" x14ac:dyDescent="0.25">
      <c r="A9425" s="56">
        <v>22444</v>
      </c>
      <c r="B9425" s="43" t="s">
        <v>3020</v>
      </c>
      <c r="C9425" s="43" t="s">
        <v>5185</v>
      </c>
      <c r="D9425" s="57" t="s">
        <v>133</v>
      </c>
      <c r="E9425" s="44">
        <v>600</v>
      </c>
      <c r="F9425" s="58">
        <v>39478</v>
      </c>
      <c r="G9425" s="45">
        <v>130</v>
      </c>
      <c r="H9425" s="45">
        <v>-40.53</v>
      </c>
      <c r="I9425" s="59">
        <f t="shared" si="1030"/>
        <v>89.47</v>
      </c>
      <c r="J9425" s="44">
        <f t="shared" si="1031"/>
        <v>2008</v>
      </c>
      <c r="K9425" s="44">
        <f t="shared" si="1032"/>
        <v>16</v>
      </c>
      <c r="L9425" s="59">
        <f>VLOOKUP(J9425,'SF CCI, BCI'!A:F,5)</f>
        <v>9781.67</v>
      </c>
      <c r="M9425" s="59">
        <f t="shared" si="1029"/>
        <v>1.5710262153599539</v>
      </c>
      <c r="N9425" s="47">
        <f t="shared" si="1033"/>
        <v>204.233407996794</v>
      </c>
      <c r="O9425" s="44">
        <f t="shared" si="1034"/>
        <v>34</v>
      </c>
      <c r="P9425" s="47">
        <f t="shared" si="1035"/>
        <v>140.55971548825508</v>
      </c>
    </row>
    <row r="9426" spans="1:16" x14ac:dyDescent="0.25">
      <c r="A9426" s="56">
        <v>22445</v>
      </c>
      <c r="B9426" s="43" t="s">
        <v>3020</v>
      </c>
      <c r="C9426" s="43" t="s">
        <v>5186</v>
      </c>
      <c r="D9426" s="57" t="s">
        <v>133</v>
      </c>
      <c r="E9426" s="44">
        <v>600</v>
      </c>
      <c r="F9426" s="58">
        <v>39478</v>
      </c>
      <c r="G9426" s="45">
        <v>917.57</v>
      </c>
      <c r="H9426" s="45">
        <v>-285.95</v>
      </c>
      <c r="I9426" s="59">
        <f t="shared" si="1030"/>
        <v>631.62000000000012</v>
      </c>
      <c r="J9426" s="44">
        <f t="shared" si="1031"/>
        <v>2008</v>
      </c>
      <c r="K9426" s="44">
        <f t="shared" si="1032"/>
        <v>16</v>
      </c>
      <c r="L9426" s="59">
        <f>VLOOKUP(J9426,'SF CCI, BCI'!A:F,5)</f>
        <v>9781.67</v>
      </c>
      <c r="M9426" s="59">
        <f t="shared" si="1029"/>
        <v>1.5710262153599539</v>
      </c>
      <c r="N9426" s="47">
        <f t="shared" si="1033"/>
        <v>1441.526524427833</v>
      </c>
      <c r="O9426" s="44">
        <f t="shared" si="1034"/>
        <v>34</v>
      </c>
      <c r="P9426" s="47">
        <f t="shared" si="1035"/>
        <v>992.29157814565428</v>
      </c>
    </row>
    <row r="9427" spans="1:16" x14ac:dyDescent="0.25">
      <c r="A9427" s="56">
        <v>22446</v>
      </c>
      <c r="B9427" s="43" t="s">
        <v>3020</v>
      </c>
      <c r="C9427" s="43" t="s">
        <v>5187</v>
      </c>
      <c r="D9427" s="57" t="s">
        <v>133</v>
      </c>
      <c r="E9427" s="44">
        <v>600</v>
      </c>
      <c r="F9427" s="58">
        <v>39478</v>
      </c>
      <c r="G9427" s="45">
        <v>1620</v>
      </c>
      <c r="H9427" s="45">
        <v>-504.85</v>
      </c>
      <c r="I9427" s="59">
        <f t="shared" si="1030"/>
        <v>1115.1500000000001</v>
      </c>
      <c r="J9427" s="44">
        <f t="shared" si="1031"/>
        <v>2008</v>
      </c>
      <c r="K9427" s="44">
        <f t="shared" si="1032"/>
        <v>16</v>
      </c>
      <c r="L9427" s="59">
        <f>VLOOKUP(J9427,'SF CCI, BCI'!A:F,5)</f>
        <v>9781.67</v>
      </c>
      <c r="M9427" s="59">
        <f t="shared" si="1029"/>
        <v>1.5710262153599539</v>
      </c>
      <c r="N9427" s="47">
        <f t="shared" si="1033"/>
        <v>2545.0624688831253</v>
      </c>
      <c r="O9427" s="44">
        <f t="shared" si="1034"/>
        <v>34</v>
      </c>
      <c r="P9427" s="47">
        <f t="shared" si="1035"/>
        <v>1751.9298840586528</v>
      </c>
    </row>
    <row r="9428" spans="1:16" x14ac:dyDescent="0.25">
      <c r="A9428" s="56">
        <v>22447</v>
      </c>
      <c r="B9428" s="43" t="s">
        <v>3020</v>
      </c>
      <c r="C9428" s="43" t="s">
        <v>5188</v>
      </c>
      <c r="D9428" s="57" t="s">
        <v>133</v>
      </c>
      <c r="E9428" s="44">
        <v>600</v>
      </c>
      <c r="F9428" s="58">
        <v>39478</v>
      </c>
      <c r="G9428" s="45">
        <v>1080</v>
      </c>
      <c r="H9428" s="45">
        <v>-336.53</v>
      </c>
      <c r="I9428" s="59">
        <f t="shared" si="1030"/>
        <v>743.47</v>
      </c>
      <c r="J9428" s="44">
        <f t="shared" si="1031"/>
        <v>2008</v>
      </c>
      <c r="K9428" s="44">
        <f t="shared" si="1032"/>
        <v>16</v>
      </c>
      <c r="L9428" s="59">
        <f>VLOOKUP(J9428,'SF CCI, BCI'!A:F,5)</f>
        <v>9781.67</v>
      </c>
      <c r="M9428" s="59">
        <f t="shared" si="1029"/>
        <v>1.5710262153599539</v>
      </c>
      <c r="N9428" s="47">
        <f t="shared" si="1033"/>
        <v>1696.7083125887502</v>
      </c>
      <c r="O9428" s="44">
        <f t="shared" si="1034"/>
        <v>34</v>
      </c>
      <c r="P9428" s="47">
        <f t="shared" si="1035"/>
        <v>1168.0108603336651</v>
      </c>
    </row>
    <row r="9429" spans="1:16" x14ac:dyDescent="0.25">
      <c r="A9429" s="56">
        <v>22448</v>
      </c>
      <c r="B9429" s="43" t="s">
        <v>3020</v>
      </c>
      <c r="C9429" s="43" t="s">
        <v>5189</v>
      </c>
      <c r="D9429" s="57" t="s">
        <v>133</v>
      </c>
      <c r="E9429" s="44">
        <v>600</v>
      </c>
      <c r="F9429" s="58">
        <v>39478</v>
      </c>
      <c r="G9429" s="45">
        <v>540</v>
      </c>
      <c r="H9429" s="45">
        <v>-168.23999999999998</v>
      </c>
      <c r="I9429" s="59">
        <f t="shared" si="1030"/>
        <v>371.76</v>
      </c>
      <c r="J9429" s="44">
        <f t="shared" si="1031"/>
        <v>2008</v>
      </c>
      <c r="K9429" s="44">
        <f t="shared" si="1032"/>
        <v>16</v>
      </c>
      <c r="L9429" s="59">
        <f>VLOOKUP(J9429,'SF CCI, BCI'!A:F,5)</f>
        <v>9781.67</v>
      </c>
      <c r="M9429" s="59">
        <f t="shared" si="1029"/>
        <v>1.5710262153599539</v>
      </c>
      <c r="N9429" s="47">
        <f t="shared" si="1033"/>
        <v>848.35415629437512</v>
      </c>
      <c r="O9429" s="44">
        <f t="shared" si="1034"/>
        <v>34</v>
      </c>
      <c r="P9429" s="47">
        <f t="shared" si="1035"/>
        <v>584.04470582221643</v>
      </c>
    </row>
    <row r="9430" spans="1:16" x14ac:dyDescent="0.25">
      <c r="A9430" s="56">
        <v>22449</v>
      </c>
      <c r="B9430" s="43" t="s">
        <v>3020</v>
      </c>
      <c r="C9430" s="43" t="s">
        <v>5190</v>
      </c>
      <c r="D9430" s="57" t="s">
        <v>133</v>
      </c>
      <c r="E9430" s="44">
        <v>600</v>
      </c>
      <c r="F9430" s="58">
        <v>39478</v>
      </c>
      <c r="G9430" s="45">
        <v>130</v>
      </c>
      <c r="H9430" s="45">
        <v>-40.53</v>
      </c>
      <c r="I9430" s="59">
        <f t="shared" si="1030"/>
        <v>89.47</v>
      </c>
      <c r="J9430" s="44">
        <f t="shared" si="1031"/>
        <v>2008</v>
      </c>
      <c r="K9430" s="44">
        <f t="shared" si="1032"/>
        <v>16</v>
      </c>
      <c r="L9430" s="59">
        <f>VLOOKUP(J9430,'SF CCI, BCI'!A:F,5)</f>
        <v>9781.67</v>
      </c>
      <c r="M9430" s="59">
        <f t="shared" si="1029"/>
        <v>1.5710262153599539</v>
      </c>
      <c r="N9430" s="47">
        <f t="shared" si="1033"/>
        <v>204.233407996794</v>
      </c>
      <c r="O9430" s="44">
        <f t="shared" si="1034"/>
        <v>34</v>
      </c>
      <c r="P9430" s="47">
        <f t="shared" si="1035"/>
        <v>140.55971548825508</v>
      </c>
    </row>
    <row r="9431" spans="1:16" x14ac:dyDescent="0.25">
      <c r="A9431" s="56">
        <v>22450</v>
      </c>
      <c r="B9431" s="43" t="s">
        <v>3020</v>
      </c>
      <c r="C9431" s="43" t="s">
        <v>5191</v>
      </c>
      <c r="D9431" s="57" t="s">
        <v>133</v>
      </c>
      <c r="E9431" s="44">
        <v>600</v>
      </c>
      <c r="F9431" s="58">
        <v>39478</v>
      </c>
      <c r="G9431" s="45">
        <v>1430</v>
      </c>
      <c r="H9431" s="45">
        <v>-445.62</v>
      </c>
      <c r="I9431" s="59">
        <f t="shared" si="1030"/>
        <v>984.38</v>
      </c>
      <c r="J9431" s="44">
        <f t="shared" si="1031"/>
        <v>2008</v>
      </c>
      <c r="K9431" s="44">
        <f t="shared" si="1032"/>
        <v>16</v>
      </c>
      <c r="L9431" s="59">
        <f>VLOOKUP(J9431,'SF CCI, BCI'!A:F,5)</f>
        <v>9781.67</v>
      </c>
      <c r="M9431" s="59">
        <f t="shared" si="1029"/>
        <v>1.5710262153599539</v>
      </c>
      <c r="N9431" s="47">
        <f t="shared" si="1033"/>
        <v>2246.567487964734</v>
      </c>
      <c r="O9431" s="44">
        <f t="shared" si="1034"/>
        <v>34</v>
      </c>
      <c r="P9431" s="47">
        <f t="shared" si="1035"/>
        <v>1546.4867858760315</v>
      </c>
    </row>
    <row r="9432" spans="1:16" x14ac:dyDescent="0.25">
      <c r="A9432" s="56">
        <v>22451</v>
      </c>
      <c r="B9432" s="43" t="s">
        <v>3020</v>
      </c>
      <c r="C9432" s="43" t="s">
        <v>5192</v>
      </c>
      <c r="D9432" s="57" t="s">
        <v>133</v>
      </c>
      <c r="E9432" s="44">
        <v>600</v>
      </c>
      <c r="F9432" s="58">
        <v>39478</v>
      </c>
      <c r="G9432" s="45">
        <v>1440</v>
      </c>
      <c r="H9432" s="45">
        <v>-448.73</v>
      </c>
      <c r="I9432" s="59">
        <f t="shared" si="1030"/>
        <v>991.27</v>
      </c>
      <c r="J9432" s="44">
        <f t="shared" si="1031"/>
        <v>2008</v>
      </c>
      <c r="K9432" s="44">
        <f t="shared" si="1032"/>
        <v>16</v>
      </c>
      <c r="L9432" s="59">
        <f>VLOOKUP(J9432,'SF CCI, BCI'!A:F,5)</f>
        <v>9781.67</v>
      </c>
      <c r="M9432" s="59">
        <f t="shared" si="1029"/>
        <v>1.5710262153599539</v>
      </c>
      <c r="N9432" s="47">
        <f t="shared" si="1033"/>
        <v>2262.2777501183336</v>
      </c>
      <c r="O9432" s="44">
        <f t="shared" si="1034"/>
        <v>34</v>
      </c>
      <c r="P9432" s="47">
        <f t="shared" si="1035"/>
        <v>1557.3111564998615</v>
      </c>
    </row>
    <row r="9433" spans="1:16" x14ac:dyDescent="0.25">
      <c r="A9433" s="56">
        <v>22452</v>
      </c>
      <c r="B9433" s="43" t="s">
        <v>3038</v>
      </c>
      <c r="C9433" s="43" t="s">
        <v>5193</v>
      </c>
      <c r="D9433" s="57" t="s">
        <v>133</v>
      </c>
      <c r="E9433" s="44">
        <v>600</v>
      </c>
      <c r="F9433" s="58">
        <v>39478</v>
      </c>
      <c r="G9433" s="45">
        <v>6774.8</v>
      </c>
      <c r="H9433" s="45">
        <v>-2111.19</v>
      </c>
      <c r="I9433" s="59">
        <f t="shared" si="1030"/>
        <v>4663.6100000000006</v>
      </c>
      <c r="J9433" s="44">
        <f t="shared" si="1031"/>
        <v>2008</v>
      </c>
      <c r="K9433" s="44">
        <f t="shared" si="1032"/>
        <v>16</v>
      </c>
      <c r="L9433" s="59">
        <f>VLOOKUP(J9433,'SF CCI, BCI'!A:F,5)</f>
        <v>9781.67</v>
      </c>
      <c r="M9433" s="59">
        <f t="shared" si="1029"/>
        <v>1.5710262153599539</v>
      </c>
      <c r="N9433" s="47">
        <f t="shared" si="1033"/>
        <v>10643.388403820616</v>
      </c>
      <c r="O9433" s="44">
        <f t="shared" si="1034"/>
        <v>34</v>
      </c>
      <c r="P9433" s="47">
        <f t="shared" si="1035"/>
        <v>7326.6535682148351</v>
      </c>
    </row>
    <row r="9434" spans="1:16" x14ac:dyDescent="0.25">
      <c r="A9434" s="56">
        <v>22453</v>
      </c>
      <c r="B9434" s="43" t="s">
        <v>3038</v>
      </c>
      <c r="C9434" s="43" t="s">
        <v>5194</v>
      </c>
      <c r="D9434" s="57" t="s">
        <v>133</v>
      </c>
      <c r="E9434" s="44">
        <v>600</v>
      </c>
      <c r="F9434" s="58">
        <v>39478</v>
      </c>
      <c r="G9434" s="45">
        <v>7748.3</v>
      </c>
      <c r="H9434" s="45">
        <v>-2414.5</v>
      </c>
      <c r="I9434" s="59">
        <f t="shared" si="1030"/>
        <v>5333.8</v>
      </c>
      <c r="J9434" s="44">
        <f t="shared" si="1031"/>
        <v>2008</v>
      </c>
      <c r="K9434" s="44">
        <f t="shared" si="1032"/>
        <v>16</v>
      </c>
      <c r="L9434" s="59">
        <f>VLOOKUP(J9434,'SF CCI, BCI'!A:F,5)</f>
        <v>9781.67</v>
      </c>
      <c r="M9434" s="59">
        <f t="shared" si="1029"/>
        <v>1.5710262153599539</v>
      </c>
      <c r="N9434" s="47">
        <f t="shared" si="1033"/>
        <v>12172.782424473531</v>
      </c>
      <c r="O9434" s="44">
        <f t="shared" si="1034"/>
        <v>34</v>
      </c>
      <c r="P9434" s="47">
        <f t="shared" si="1035"/>
        <v>8379.5396274869217</v>
      </c>
    </row>
    <row r="9435" spans="1:16" x14ac:dyDescent="0.25">
      <c r="A9435" s="56">
        <v>22454</v>
      </c>
      <c r="B9435" s="43" t="s">
        <v>5195</v>
      </c>
      <c r="C9435" s="43" t="s">
        <v>5196</v>
      </c>
      <c r="D9435" s="57" t="s">
        <v>106</v>
      </c>
      <c r="E9435" s="44">
        <v>240</v>
      </c>
      <c r="F9435" s="58">
        <v>39507</v>
      </c>
      <c r="G9435" s="45">
        <v>82085.23</v>
      </c>
      <c r="H9435" s="45">
        <v>-63600.59</v>
      </c>
      <c r="I9435" s="59">
        <f t="shared" si="1030"/>
        <v>18484.64</v>
      </c>
      <c r="J9435" s="44">
        <f t="shared" si="1031"/>
        <v>2008</v>
      </c>
      <c r="K9435" s="44">
        <f t="shared" si="1032"/>
        <v>15</v>
      </c>
      <c r="L9435" s="59">
        <f>VLOOKUP(J9435,'SF CCI, BCI'!A:F,5)</f>
        <v>9781.67</v>
      </c>
      <c r="M9435" s="59">
        <f t="shared" si="1029"/>
        <v>1.5710262153599539</v>
      </c>
      <c r="N9435" s="47">
        <f t="shared" si="1033"/>
        <v>128958.04822385134</v>
      </c>
      <c r="O9435" s="44">
        <f t="shared" si="1034"/>
        <v>5</v>
      </c>
      <c r="P9435" s="47">
        <f t="shared" si="1035"/>
        <v>29039.854021491217</v>
      </c>
    </row>
    <row r="9436" spans="1:16" x14ac:dyDescent="0.25">
      <c r="A9436" s="56">
        <v>22455</v>
      </c>
      <c r="B9436" s="43" t="s">
        <v>3044</v>
      </c>
      <c r="C9436" s="43" t="s">
        <v>5197</v>
      </c>
      <c r="D9436" s="57" t="s">
        <v>133</v>
      </c>
      <c r="E9436" s="44">
        <v>600</v>
      </c>
      <c r="F9436" s="58">
        <v>39507</v>
      </c>
      <c r="G9436" s="45">
        <v>53715.34</v>
      </c>
      <c r="H9436" s="45">
        <v>-16647.53</v>
      </c>
      <c r="I9436" s="59">
        <f t="shared" si="1030"/>
        <v>37067.81</v>
      </c>
      <c r="J9436" s="44">
        <f t="shared" si="1031"/>
        <v>2008</v>
      </c>
      <c r="K9436" s="44">
        <f t="shared" si="1032"/>
        <v>15</v>
      </c>
      <c r="L9436" s="59">
        <f>VLOOKUP(J9436,'SF CCI, BCI'!A:F,5)</f>
        <v>9781.67</v>
      </c>
      <c r="M9436" s="59">
        <f t="shared" si="1029"/>
        <v>1.5710262153599539</v>
      </c>
      <c r="N9436" s="47">
        <f t="shared" si="1033"/>
        <v>84388.207306973141</v>
      </c>
      <c r="O9436" s="44">
        <f t="shared" si="1034"/>
        <v>35</v>
      </c>
      <c r="P9436" s="47">
        <f t="shared" si="1035"/>
        <v>58234.50125598185</v>
      </c>
    </row>
    <row r="9437" spans="1:16" x14ac:dyDescent="0.25">
      <c r="A9437" s="56">
        <v>22456</v>
      </c>
      <c r="B9437" s="43" t="s">
        <v>3044</v>
      </c>
      <c r="C9437" s="43" t="s">
        <v>5198</v>
      </c>
      <c r="D9437" s="57" t="s">
        <v>133</v>
      </c>
      <c r="E9437" s="44">
        <v>600</v>
      </c>
      <c r="F9437" s="58">
        <v>39507</v>
      </c>
      <c r="G9437" s="45">
        <v>11793.65</v>
      </c>
      <c r="H9437" s="45">
        <v>-3655.1</v>
      </c>
      <c r="I9437" s="59">
        <f t="shared" si="1030"/>
        <v>8138.5499999999993</v>
      </c>
      <c r="J9437" s="44">
        <f t="shared" si="1031"/>
        <v>2008</v>
      </c>
      <c r="K9437" s="44">
        <f t="shared" si="1032"/>
        <v>15</v>
      </c>
      <c r="L9437" s="59">
        <f>VLOOKUP(J9437,'SF CCI, BCI'!A:F,5)</f>
        <v>9781.67</v>
      </c>
      <c r="M9437" s="59">
        <f t="shared" si="1029"/>
        <v>1.5710262153599539</v>
      </c>
      <c r="N9437" s="47">
        <f t="shared" si="1033"/>
        <v>18528.133324779919</v>
      </c>
      <c r="O9437" s="44">
        <f t="shared" si="1034"/>
        <v>35</v>
      </c>
      <c r="P9437" s="47">
        <f t="shared" si="1035"/>
        <v>12785.875405017752</v>
      </c>
    </row>
    <row r="9438" spans="1:16" x14ac:dyDescent="0.25">
      <c r="A9438" s="56">
        <v>22457</v>
      </c>
      <c r="B9438" s="43" t="s">
        <v>3016</v>
      </c>
      <c r="C9438" s="43" t="s">
        <v>5199</v>
      </c>
      <c r="D9438" s="57" t="s">
        <v>133</v>
      </c>
      <c r="E9438" s="44">
        <v>600</v>
      </c>
      <c r="F9438" s="58">
        <v>39507</v>
      </c>
      <c r="G9438" s="45">
        <v>9649.42</v>
      </c>
      <c r="H9438" s="45">
        <v>-2990.57</v>
      </c>
      <c r="I9438" s="59">
        <f t="shared" si="1030"/>
        <v>6658.85</v>
      </c>
      <c r="J9438" s="44">
        <f t="shared" si="1031"/>
        <v>2008</v>
      </c>
      <c r="K9438" s="44">
        <f t="shared" si="1032"/>
        <v>15</v>
      </c>
      <c r="L9438" s="59">
        <f>VLOOKUP(J9438,'SF CCI, BCI'!A:F,5)</f>
        <v>9781.67</v>
      </c>
      <c r="M9438" s="59">
        <f t="shared" ref="M9438:M9501" si="1036">$M$9/L9438</f>
        <v>1.5710262153599539</v>
      </c>
      <c r="N9438" s="47">
        <f t="shared" si="1033"/>
        <v>15159.491783018646</v>
      </c>
      <c r="O9438" s="44">
        <f t="shared" si="1034"/>
        <v>35</v>
      </c>
      <c r="P9438" s="47">
        <f t="shared" si="1035"/>
        <v>10461.227914149629</v>
      </c>
    </row>
    <row r="9439" spans="1:16" x14ac:dyDescent="0.25">
      <c r="A9439" s="56">
        <v>22458</v>
      </c>
      <c r="B9439" s="43" t="s">
        <v>3016</v>
      </c>
      <c r="C9439" s="43" t="s">
        <v>5200</v>
      </c>
      <c r="D9439" s="57" t="s">
        <v>133</v>
      </c>
      <c r="E9439" s="44">
        <v>600</v>
      </c>
      <c r="F9439" s="58">
        <v>39507</v>
      </c>
      <c r="G9439" s="45">
        <v>18853.75</v>
      </c>
      <c r="H9439" s="45">
        <v>-5843.18</v>
      </c>
      <c r="I9439" s="59">
        <f t="shared" si="1030"/>
        <v>13010.57</v>
      </c>
      <c r="J9439" s="44">
        <f t="shared" si="1031"/>
        <v>2008</v>
      </c>
      <c r="K9439" s="44">
        <f t="shared" si="1032"/>
        <v>15</v>
      </c>
      <c r="L9439" s="59">
        <f>VLOOKUP(J9439,'SF CCI, BCI'!A:F,5)</f>
        <v>9781.67</v>
      </c>
      <c r="M9439" s="59">
        <f t="shared" si="1036"/>
        <v>1.5710262153599539</v>
      </c>
      <c r="N9439" s="47">
        <f t="shared" si="1033"/>
        <v>29619.735507842732</v>
      </c>
      <c r="O9439" s="44">
        <f t="shared" si="1034"/>
        <v>35</v>
      </c>
      <c r="P9439" s="47">
        <f t="shared" si="1035"/>
        <v>20439.946546775755</v>
      </c>
    </row>
    <row r="9440" spans="1:16" x14ac:dyDescent="0.25">
      <c r="A9440" s="56">
        <v>22459</v>
      </c>
      <c r="B9440" s="43" t="s">
        <v>3016</v>
      </c>
      <c r="C9440" s="43" t="s">
        <v>5201</v>
      </c>
      <c r="D9440" s="57" t="s">
        <v>133</v>
      </c>
      <c r="E9440" s="44">
        <v>600</v>
      </c>
      <c r="F9440" s="58">
        <v>39507</v>
      </c>
      <c r="G9440" s="45">
        <v>2074.63</v>
      </c>
      <c r="H9440" s="45">
        <v>-642.97</v>
      </c>
      <c r="I9440" s="59">
        <f t="shared" si="1030"/>
        <v>1431.66</v>
      </c>
      <c r="J9440" s="44">
        <f t="shared" si="1031"/>
        <v>2008</v>
      </c>
      <c r="K9440" s="44">
        <f t="shared" si="1032"/>
        <v>15</v>
      </c>
      <c r="L9440" s="59">
        <f>VLOOKUP(J9440,'SF CCI, BCI'!A:F,5)</f>
        <v>9781.67</v>
      </c>
      <c r="M9440" s="59">
        <f t="shared" si="1036"/>
        <v>1.5710262153599539</v>
      </c>
      <c r="N9440" s="47">
        <f t="shared" si="1033"/>
        <v>3259.2981171722213</v>
      </c>
      <c r="O9440" s="44">
        <f t="shared" si="1034"/>
        <v>35</v>
      </c>
      <c r="P9440" s="47">
        <f t="shared" si="1035"/>
        <v>2249.1753914822316</v>
      </c>
    </row>
    <row r="9441" spans="1:16" x14ac:dyDescent="0.25">
      <c r="A9441" s="56">
        <v>22460</v>
      </c>
      <c r="B9441" s="43" t="s">
        <v>3016</v>
      </c>
      <c r="C9441" s="43" t="s">
        <v>5202</v>
      </c>
      <c r="D9441" s="57" t="s">
        <v>133</v>
      </c>
      <c r="E9441" s="44">
        <v>600</v>
      </c>
      <c r="F9441" s="58">
        <v>39507</v>
      </c>
      <c r="G9441" s="45">
        <v>898.61</v>
      </c>
      <c r="H9441" s="45">
        <v>-278.51</v>
      </c>
      <c r="I9441" s="59">
        <f t="shared" si="1030"/>
        <v>620.1</v>
      </c>
      <c r="J9441" s="44">
        <f t="shared" si="1031"/>
        <v>2008</v>
      </c>
      <c r="K9441" s="44">
        <f t="shared" si="1032"/>
        <v>15</v>
      </c>
      <c r="L9441" s="59">
        <f>VLOOKUP(J9441,'SF CCI, BCI'!A:F,5)</f>
        <v>9781.67</v>
      </c>
      <c r="M9441" s="59">
        <f t="shared" si="1036"/>
        <v>1.5710262153599539</v>
      </c>
      <c r="N9441" s="47">
        <f t="shared" si="1033"/>
        <v>1411.7398673846083</v>
      </c>
      <c r="O9441" s="44">
        <f t="shared" si="1034"/>
        <v>35</v>
      </c>
      <c r="P9441" s="47">
        <f t="shared" si="1035"/>
        <v>974.19335614470742</v>
      </c>
    </row>
    <row r="9442" spans="1:16" x14ac:dyDescent="0.25">
      <c r="A9442" s="56">
        <v>22461</v>
      </c>
      <c r="B9442" s="43" t="s">
        <v>3016</v>
      </c>
      <c r="C9442" s="43" t="s">
        <v>5203</v>
      </c>
      <c r="D9442" s="57" t="s">
        <v>133</v>
      </c>
      <c r="E9442" s="44">
        <v>600</v>
      </c>
      <c r="F9442" s="58">
        <v>39507</v>
      </c>
      <c r="G9442" s="45">
        <v>3287.03</v>
      </c>
      <c r="H9442" s="45">
        <v>-1018.71</v>
      </c>
      <c r="I9442" s="59">
        <f t="shared" si="1030"/>
        <v>2268.3200000000002</v>
      </c>
      <c r="J9442" s="44">
        <f t="shared" si="1031"/>
        <v>2008</v>
      </c>
      <c r="K9442" s="44">
        <f t="shared" si="1032"/>
        <v>15</v>
      </c>
      <c r="L9442" s="59">
        <f>VLOOKUP(J9442,'SF CCI, BCI'!A:F,5)</f>
        <v>9781.67</v>
      </c>
      <c r="M9442" s="59">
        <f t="shared" si="1036"/>
        <v>1.5710262153599539</v>
      </c>
      <c r="N9442" s="47">
        <f t="shared" si="1033"/>
        <v>5164.0103006746294</v>
      </c>
      <c r="O9442" s="44">
        <f t="shared" si="1034"/>
        <v>35</v>
      </c>
      <c r="P9442" s="47">
        <f t="shared" si="1035"/>
        <v>3563.5901848252911</v>
      </c>
    </row>
    <row r="9443" spans="1:16" x14ac:dyDescent="0.25">
      <c r="A9443" s="56">
        <v>22462</v>
      </c>
      <c r="B9443" s="43" t="s">
        <v>3016</v>
      </c>
      <c r="C9443" s="43" t="s">
        <v>5204</v>
      </c>
      <c r="D9443" s="57" t="s">
        <v>133</v>
      </c>
      <c r="E9443" s="44">
        <v>600</v>
      </c>
      <c r="F9443" s="58">
        <v>39507</v>
      </c>
      <c r="G9443" s="45">
        <v>36824.61</v>
      </c>
      <c r="H9443" s="45">
        <v>-11412.75</v>
      </c>
      <c r="I9443" s="59">
        <f t="shared" si="1030"/>
        <v>25411.86</v>
      </c>
      <c r="J9443" s="44">
        <f t="shared" si="1031"/>
        <v>2008</v>
      </c>
      <c r="K9443" s="44">
        <f t="shared" si="1032"/>
        <v>15</v>
      </c>
      <c r="L9443" s="59">
        <f>VLOOKUP(J9443,'SF CCI, BCI'!A:F,5)</f>
        <v>9781.67</v>
      </c>
      <c r="M9443" s="59">
        <f t="shared" si="1036"/>
        <v>1.5710262153599539</v>
      </c>
      <c r="N9443" s="47">
        <f t="shared" si="1033"/>
        <v>57852.427680406312</v>
      </c>
      <c r="O9443" s="44">
        <f t="shared" si="1034"/>
        <v>35</v>
      </c>
      <c r="P9443" s="47">
        <f t="shared" si="1035"/>
        <v>39922.698241056998</v>
      </c>
    </row>
    <row r="9444" spans="1:16" x14ac:dyDescent="0.25">
      <c r="A9444" s="56">
        <v>22463</v>
      </c>
      <c r="B9444" s="43" t="s">
        <v>3016</v>
      </c>
      <c r="C9444" s="43" t="s">
        <v>5205</v>
      </c>
      <c r="D9444" s="57" t="s">
        <v>133</v>
      </c>
      <c r="E9444" s="44">
        <v>600</v>
      </c>
      <c r="F9444" s="58">
        <v>39507</v>
      </c>
      <c r="G9444" s="45">
        <v>1030.07</v>
      </c>
      <c r="H9444" s="45">
        <v>-319.27</v>
      </c>
      <c r="I9444" s="59">
        <f t="shared" si="1030"/>
        <v>710.8</v>
      </c>
      <c r="J9444" s="44">
        <f t="shared" si="1031"/>
        <v>2008</v>
      </c>
      <c r="K9444" s="44">
        <f t="shared" si="1032"/>
        <v>15</v>
      </c>
      <c r="L9444" s="59">
        <f>VLOOKUP(J9444,'SF CCI, BCI'!A:F,5)</f>
        <v>9781.67</v>
      </c>
      <c r="M9444" s="59">
        <f t="shared" si="1036"/>
        <v>1.5710262153599539</v>
      </c>
      <c r="N9444" s="47">
        <f t="shared" si="1033"/>
        <v>1618.2669736558275</v>
      </c>
      <c r="O9444" s="44">
        <f t="shared" si="1034"/>
        <v>35</v>
      </c>
      <c r="P9444" s="47">
        <f t="shared" si="1035"/>
        <v>1116.6854338778551</v>
      </c>
    </row>
    <row r="9445" spans="1:16" x14ac:dyDescent="0.25">
      <c r="A9445" s="56">
        <v>22464</v>
      </c>
      <c r="B9445" s="43" t="s">
        <v>3020</v>
      </c>
      <c r="C9445" s="43" t="s">
        <v>5206</v>
      </c>
      <c r="D9445" s="57" t="s">
        <v>133</v>
      </c>
      <c r="E9445" s="44">
        <v>600</v>
      </c>
      <c r="F9445" s="58">
        <v>39507</v>
      </c>
      <c r="G9445" s="45">
        <v>3471.83</v>
      </c>
      <c r="H9445" s="45">
        <v>-1076.0200000000002</v>
      </c>
      <c r="I9445" s="59">
        <f t="shared" si="1030"/>
        <v>2395.8099999999995</v>
      </c>
      <c r="J9445" s="44">
        <f t="shared" si="1031"/>
        <v>2008</v>
      </c>
      <c r="K9445" s="44">
        <f t="shared" si="1032"/>
        <v>15</v>
      </c>
      <c r="L9445" s="59">
        <f>VLOOKUP(J9445,'SF CCI, BCI'!A:F,5)</f>
        <v>9781.67</v>
      </c>
      <c r="M9445" s="59">
        <f t="shared" si="1036"/>
        <v>1.5710262153599539</v>
      </c>
      <c r="N9445" s="47">
        <f t="shared" si="1033"/>
        <v>5454.3359452731484</v>
      </c>
      <c r="O9445" s="44">
        <f t="shared" si="1034"/>
        <v>35</v>
      </c>
      <c r="P9445" s="47">
        <f t="shared" si="1035"/>
        <v>3763.8803170215306</v>
      </c>
    </row>
    <row r="9446" spans="1:16" x14ac:dyDescent="0.25">
      <c r="A9446" s="56">
        <v>22465</v>
      </c>
      <c r="B9446" s="43" t="s">
        <v>3020</v>
      </c>
      <c r="C9446" s="43" t="s">
        <v>5207</v>
      </c>
      <c r="D9446" s="57" t="s">
        <v>133</v>
      </c>
      <c r="E9446" s="44">
        <v>600</v>
      </c>
      <c r="F9446" s="58">
        <v>39507</v>
      </c>
      <c r="G9446" s="45">
        <v>1625.4</v>
      </c>
      <c r="H9446" s="45">
        <v>-503.73</v>
      </c>
      <c r="I9446" s="59">
        <f t="shared" si="1030"/>
        <v>1121.67</v>
      </c>
      <c r="J9446" s="44">
        <f t="shared" si="1031"/>
        <v>2008</v>
      </c>
      <c r="K9446" s="44">
        <f t="shared" si="1032"/>
        <v>15</v>
      </c>
      <c r="L9446" s="59">
        <f>VLOOKUP(J9446,'SF CCI, BCI'!A:F,5)</f>
        <v>9781.67</v>
      </c>
      <c r="M9446" s="59">
        <f t="shared" si="1036"/>
        <v>1.5710262153599539</v>
      </c>
      <c r="N9446" s="47">
        <f t="shared" si="1033"/>
        <v>2553.5460104460694</v>
      </c>
      <c r="O9446" s="44">
        <f t="shared" si="1034"/>
        <v>35</v>
      </c>
      <c r="P9446" s="47">
        <f t="shared" si="1035"/>
        <v>1762.1729749827996</v>
      </c>
    </row>
    <row r="9447" spans="1:16" x14ac:dyDescent="0.25">
      <c r="A9447" s="56">
        <v>22466</v>
      </c>
      <c r="B9447" s="43" t="s">
        <v>3020</v>
      </c>
      <c r="C9447" s="43" t="s">
        <v>5208</v>
      </c>
      <c r="D9447" s="57" t="s">
        <v>133</v>
      </c>
      <c r="E9447" s="44">
        <v>600</v>
      </c>
      <c r="F9447" s="58">
        <v>39507</v>
      </c>
      <c r="G9447" s="45">
        <v>13441.51</v>
      </c>
      <c r="H9447" s="45">
        <v>-4165.82</v>
      </c>
      <c r="I9447" s="59">
        <f t="shared" si="1030"/>
        <v>9275.69</v>
      </c>
      <c r="J9447" s="44">
        <f t="shared" si="1031"/>
        <v>2008</v>
      </c>
      <c r="K9447" s="44">
        <f t="shared" si="1032"/>
        <v>15</v>
      </c>
      <c r="L9447" s="59">
        <f>VLOOKUP(J9447,'SF CCI, BCI'!A:F,5)</f>
        <v>9781.67</v>
      </c>
      <c r="M9447" s="59">
        <f t="shared" si="1036"/>
        <v>1.5710262153599539</v>
      </c>
      <c r="N9447" s="47">
        <f t="shared" si="1033"/>
        <v>21116.964584022975</v>
      </c>
      <c r="O9447" s="44">
        <f t="shared" si="1034"/>
        <v>35</v>
      </c>
      <c r="P9447" s="47">
        <f t="shared" si="1035"/>
        <v>14572.352155552171</v>
      </c>
    </row>
    <row r="9448" spans="1:16" x14ac:dyDescent="0.25">
      <c r="A9448" s="56">
        <v>22467</v>
      </c>
      <c r="B9448" s="43" t="s">
        <v>3020</v>
      </c>
      <c r="C9448" s="43" t="s">
        <v>5209</v>
      </c>
      <c r="D9448" s="57" t="s">
        <v>133</v>
      </c>
      <c r="E9448" s="44">
        <v>600</v>
      </c>
      <c r="F9448" s="58">
        <v>39507</v>
      </c>
      <c r="G9448" s="45">
        <v>12066.06</v>
      </c>
      <c r="H9448" s="45">
        <v>-3739.54</v>
      </c>
      <c r="I9448" s="59">
        <f t="shared" si="1030"/>
        <v>8326.52</v>
      </c>
      <c r="J9448" s="44">
        <f t="shared" si="1031"/>
        <v>2008</v>
      </c>
      <c r="K9448" s="44">
        <f t="shared" si="1032"/>
        <v>15</v>
      </c>
      <c r="L9448" s="59">
        <f>VLOOKUP(J9448,'SF CCI, BCI'!A:F,5)</f>
        <v>9781.67</v>
      </c>
      <c r="M9448" s="59">
        <f t="shared" si="1036"/>
        <v>1.5710262153599539</v>
      </c>
      <c r="N9448" s="47">
        <f t="shared" si="1033"/>
        <v>18956.096576106123</v>
      </c>
      <c r="O9448" s="44">
        <f t="shared" si="1034"/>
        <v>35</v>
      </c>
      <c r="P9448" s="47">
        <f t="shared" si="1035"/>
        <v>13081.181202718964</v>
      </c>
    </row>
    <row r="9449" spans="1:16" x14ac:dyDescent="0.25">
      <c r="A9449" s="56">
        <v>22468</v>
      </c>
      <c r="B9449" s="43" t="s">
        <v>3020</v>
      </c>
      <c r="C9449" s="43" t="s">
        <v>5210</v>
      </c>
      <c r="D9449" s="57" t="s">
        <v>133</v>
      </c>
      <c r="E9449" s="44">
        <v>600</v>
      </c>
      <c r="F9449" s="58">
        <v>39507</v>
      </c>
      <c r="G9449" s="45">
        <v>18869.48</v>
      </c>
      <c r="H9449" s="45">
        <v>-5848.07</v>
      </c>
      <c r="I9449" s="59">
        <f t="shared" si="1030"/>
        <v>13021.41</v>
      </c>
      <c r="J9449" s="44">
        <f t="shared" si="1031"/>
        <v>2008</v>
      </c>
      <c r="K9449" s="44">
        <f t="shared" si="1032"/>
        <v>15</v>
      </c>
      <c r="L9449" s="59">
        <f>VLOOKUP(J9449,'SF CCI, BCI'!A:F,5)</f>
        <v>9781.67</v>
      </c>
      <c r="M9449" s="59">
        <f t="shared" si="1036"/>
        <v>1.5710262153599539</v>
      </c>
      <c r="N9449" s="47">
        <f t="shared" si="1033"/>
        <v>29644.447750210344</v>
      </c>
      <c r="O9449" s="44">
        <f t="shared" si="1034"/>
        <v>35</v>
      </c>
      <c r="P9449" s="47">
        <f t="shared" si="1035"/>
        <v>20456.976470950256</v>
      </c>
    </row>
    <row r="9450" spans="1:16" x14ac:dyDescent="0.25">
      <c r="A9450" s="56">
        <v>22469</v>
      </c>
      <c r="B9450" s="43" t="s">
        <v>3020</v>
      </c>
      <c r="C9450" s="43" t="s">
        <v>5211</v>
      </c>
      <c r="D9450" s="57" t="s">
        <v>133</v>
      </c>
      <c r="E9450" s="44">
        <v>600</v>
      </c>
      <c r="F9450" s="58">
        <v>39507</v>
      </c>
      <c r="G9450" s="45">
        <v>27450.61</v>
      </c>
      <c r="H9450" s="45">
        <v>-8507.5499999999993</v>
      </c>
      <c r="I9450" s="59">
        <f t="shared" si="1030"/>
        <v>18943.060000000001</v>
      </c>
      <c r="J9450" s="44">
        <f t="shared" si="1031"/>
        <v>2008</v>
      </c>
      <c r="K9450" s="44">
        <f t="shared" si="1032"/>
        <v>15</v>
      </c>
      <c r="L9450" s="59">
        <f>VLOOKUP(J9450,'SF CCI, BCI'!A:F,5)</f>
        <v>9781.67</v>
      </c>
      <c r="M9450" s="59">
        <f t="shared" si="1036"/>
        <v>1.5710262153599539</v>
      </c>
      <c r="N9450" s="47">
        <f t="shared" si="1033"/>
        <v>43125.627937622106</v>
      </c>
      <c r="O9450" s="44">
        <f t="shared" si="1034"/>
        <v>35</v>
      </c>
      <c r="P9450" s="47">
        <f t="shared" si="1035"/>
        <v>29760.043859136531</v>
      </c>
    </row>
    <row r="9451" spans="1:16" x14ac:dyDescent="0.25">
      <c r="A9451" s="56">
        <v>22470</v>
      </c>
      <c r="B9451" s="43" t="s">
        <v>3020</v>
      </c>
      <c r="C9451" s="43" t="s">
        <v>5212</v>
      </c>
      <c r="D9451" s="57" t="s">
        <v>133</v>
      </c>
      <c r="E9451" s="44">
        <v>600</v>
      </c>
      <c r="F9451" s="58">
        <v>39507</v>
      </c>
      <c r="G9451" s="45">
        <v>5379.49</v>
      </c>
      <c r="H9451" s="45">
        <v>-1667.21</v>
      </c>
      <c r="I9451" s="59">
        <f t="shared" si="1030"/>
        <v>3712.2799999999997</v>
      </c>
      <c r="J9451" s="44">
        <f t="shared" si="1031"/>
        <v>2008</v>
      </c>
      <c r="K9451" s="44">
        <f t="shared" si="1032"/>
        <v>15</v>
      </c>
      <c r="L9451" s="59">
        <f>VLOOKUP(J9451,'SF CCI, BCI'!A:F,5)</f>
        <v>9781.67</v>
      </c>
      <c r="M9451" s="59">
        <f t="shared" si="1036"/>
        <v>1.5710262153599539</v>
      </c>
      <c r="N9451" s="47">
        <f t="shared" si="1033"/>
        <v>8451.3198152667173</v>
      </c>
      <c r="O9451" s="44">
        <f t="shared" si="1034"/>
        <v>35</v>
      </c>
      <c r="P9451" s="47">
        <f t="shared" si="1035"/>
        <v>5832.0891987564492</v>
      </c>
    </row>
    <row r="9452" spans="1:16" x14ac:dyDescent="0.25">
      <c r="A9452" s="56">
        <v>22471</v>
      </c>
      <c r="B9452" s="43" t="s">
        <v>3020</v>
      </c>
      <c r="C9452" s="43" t="s">
        <v>5213</v>
      </c>
      <c r="D9452" s="57" t="s">
        <v>133</v>
      </c>
      <c r="E9452" s="44">
        <v>600</v>
      </c>
      <c r="F9452" s="58">
        <v>39507</v>
      </c>
      <c r="G9452" s="45">
        <v>9534.69</v>
      </c>
      <c r="H9452" s="45">
        <v>-2955.04</v>
      </c>
      <c r="I9452" s="59">
        <f t="shared" si="1030"/>
        <v>6579.6500000000005</v>
      </c>
      <c r="J9452" s="44">
        <f t="shared" si="1031"/>
        <v>2008</v>
      </c>
      <c r="K9452" s="44">
        <f t="shared" si="1032"/>
        <v>15</v>
      </c>
      <c r="L9452" s="59">
        <f>VLOOKUP(J9452,'SF CCI, BCI'!A:F,5)</f>
        <v>9781.67</v>
      </c>
      <c r="M9452" s="59">
        <f t="shared" si="1036"/>
        <v>1.5710262153599539</v>
      </c>
      <c r="N9452" s="47">
        <f t="shared" si="1033"/>
        <v>14979.2479453304</v>
      </c>
      <c r="O9452" s="44">
        <f t="shared" si="1034"/>
        <v>35</v>
      </c>
      <c r="P9452" s="47">
        <f t="shared" si="1035"/>
        <v>10336.802637893121</v>
      </c>
    </row>
    <row r="9453" spans="1:16" x14ac:dyDescent="0.25">
      <c r="A9453" s="56">
        <v>22472</v>
      </c>
      <c r="B9453" s="43" t="s">
        <v>3020</v>
      </c>
      <c r="C9453" s="43" t="s">
        <v>5214</v>
      </c>
      <c r="D9453" s="57" t="s">
        <v>133</v>
      </c>
      <c r="E9453" s="44">
        <v>600</v>
      </c>
      <c r="F9453" s="58">
        <v>39507</v>
      </c>
      <c r="G9453" s="45">
        <v>20853.11</v>
      </c>
      <c r="H9453" s="45">
        <v>-6462.82</v>
      </c>
      <c r="I9453" s="59">
        <f t="shared" si="1030"/>
        <v>14390.29</v>
      </c>
      <c r="J9453" s="44">
        <f t="shared" si="1031"/>
        <v>2008</v>
      </c>
      <c r="K9453" s="44">
        <f t="shared" si="1032"/>
        <v>15</v>
      </c>
      <c r="L9453" s="59">
        <f>VLOOKUP(J9453,'SF CCI, BCI'!A:F,5)</f>
        <v>9781.67</v>
      </c>
      <c r="M9453" s="59">
        <f t="shared" si="1036"/>
        <v>1.5710262153599539</v>
      </c>
      <c r="N9453" s="47">
        <f t="shared" si="1033"/>
        <v>32760.782481784809</v>
      </c>
      <c r="O9453" s="44">
        <f t="shared" si="1034"/>
        <v>35</v>
      </c>
      <c r="P9453" s="47">
        <f t="shared" si="1035"/>
        <v>22607.522836632194</v>
      </c>
    </row>
    <row r="9454" spans="1:16" x14ac:dyDescent="0.25">
      <c r="A9454" s="56">
        <v>22473</v>
      </c>
      <c r="B9454" s="43" t="s">
        <v>3020</v>
      </c>
      <c r="C9454" s="43" t="s">
        <v>5215</v>
      </c>
      <c r="D9454" s="57" t="s">
        <v>133</v>
      </c>
      <c r="E9454" s="44">
        <v>600</v>
      </c>
      <c r="F9454" s="58">
        <v>39507</v>
      </c>
      <c r="G9454" s="45">
        <v>520</v>
      </c>
      <c r="H9454" s="45">
        <v>-161.12</v>
      </c>
      <c r="I9454" s="59">
        <f t="shared" si="1030"/>
        <v>358.88</v>
      </c>
      <c r="J9454" s="44">
        <f t="shared" si="1031"/>
        <v>2008</v>
      </c>
      <c r="K9454" s="44">
        <f t="shared" si="1032"/>
        <v>15</v>
      </c>
      <c r="L9454" s="59">
        <f>VLOOKUP(J9454,'SF CCI, BCI'!A:F,5)</f>
        <v>9781.67</v>
      </c>
      <c r="M9454" s="59">
        <f t="shared" si="1036"/>
        <v>1.5710262153599539</v>
      </c>
      <c r="N9454" s="47">
        <f t="shared" si="1033"/>
        <v>816.933631987176</v>
      </c>
      <c r="O9454" s="44">
        <f t="shared" si="1034"/>
        <v>35</v>
      </c>
      <c r="P9454" s="47">
        <f t="shared" si="1035"/>
        <v>563.80988816838021</v>
      </c>
    </row>
    <row r="9455" spans="1:16" x14ac:dyDescent="0.25">
      <c r="A9455" s="56">
        <v>22474</v>
      </c>
      <c r="B9455" s="43" t="s">
        <v>3020</v>
      </c>
      <c r="C9455" s="43" t="s">
        <v>5216</v>
      </c>
      <c r="D9455" s="57" t="s">
        <v>133</v>
      </c>
      <c r="E9455" s="44">
        <v>600</v>
      </c>
      <c r="F9455" s="58">
        <v>39507</v>
      </c>
      <c r="G9455" s="45">
        <v>90</v>
      </c>
      <c r="H9455" s="45">
        <v>-27.889999999999997</v>
      </c>
      <c r="I9455" s="59">
        <f t="shared" si="1030"/>
        <v>62.11</v>
      </c>
      <c r="J9455" s="44">
        <f t="shared" si="1031"/>
        <v>2008</v>
      </c>
      <c r="K9455" s="44">
        <f t="shared" si="1032"/>
        <v>15</v>
      </c>
      <c r="L9455" s="59">
        <f>VLOOKUP(J9455,'SF CCI, BCI'!A:F,5)</f>
        <v>9781.67</v>
      </c>
      <c r="M9455" s="59">
        <f t="shared" si="1036"/>
        <v>1.5710262153599539</v>
      </c>
      <c r="N9455" s="47">
        <f t="shared" si="1033"/>
        <v>141.39235938239585</v>
      </c>
      <c r="O9455" s="44">
        <f t="shared" si="1034"/>
        <v>35</v>
      </c>
      <c r="P9455" s="47">
        <f t="shared" si="1035"/>
        <v>97.576438236006737</v>
      </c>
    </row>
    <row r="9456" spans="1:16" x14ac:dyDescent="0.25">
      <c r="A9456" s="56">
        <v>22475</v>
      </c>
      <c r="B9456" s="43" t="s">
        <v>3020</v>
      </c>
      <c r="C9456" s="43" t="s">
        <v>5217</v>
      </c>
      <c r="D9456" s="57" t="s">
        <v>133</v>
      </c>
      <c r="E9456" s="44">
        <v>600</v>
      </c>
      <c r="F9456" s="58">
        <v>39507</v>
      </c>
      <c r="G9456" s="45">
        <v>270</v>
      </c>
      <c r="H9456" s="45">
        <v>-83.72</v>
      </c>
      <c r="I9456" s="59">
        <f t="shared" si="1030"/>
        <v>186.28</v>
      </c>
      <c r="J9456" s="44">
        <f t="shared" si="1031"/>
        <v>2008</v>
      </c>
      <c r="K9456" s="44">
        <f t="shared" si="1032"/>
        <v>15</v>
      </c>
      <c r="L9456" s="59">
        <f>VLOOKUP(J9456,'SF CCI, BCI'!A:F,5)</f>
        <v>9781.67</v>
      </c>
      <c r="M9456" s="59">
        <f t="shared" si="1036"/>
        <v>1.5710262153599539</v>
      </c>
      <c r="N9456" s="47">
        <f t="shared" si="1033"/>
        <v>424.17707814718756</v>
      </c>
      <c r="O9456" s="44">
        <f t="shared" si="1034"/>
        <v>35</v>
      </c>
      <c r="P9456" s="47">
        <f t="shared" si="1035"/>
        <v>292.65076339725221</v>
      </c>
    </row>
    <row r="9457" spans="1:16" x14ac:dyDescent="0.25">
      <c r="A9457" s="56">
        <v>22476</v>
      </c>
      <c r="B9457" s="43" t="s">
        <v>3020</v>
      </c>
      <c r="C9457" s="43" t="s">
        <v>5218</v>
      </c>
      <c r="D9457" s="57" t="s">
        <v>133</v>
      </c>
      <c r="E9457" s="44">
        <v>600</v>
      </c>
      <c r="F9457" s="58">
        <v>39507</v>
      </c>
      <c r="G9457" s="45">
        <v>130</v>
      </c>
      <c r="H9457" s="45">
        <v>-40.31</v>
      </c>
      <c r="I9457" s="59">
        <f t="shared" si="1030"/>
        <v>89.69</v>
      </c>
      <c r="J9457" s="44">
        <f t="shared" si="1031"/>
        <v>2008</v>
      </c>
      <c r="K9457" s="44">
        <f t="shared" si="1032"/>
        <v>15</v>
      </c>
      <c r="L9457" s="59">
        <f>VLOOKUP(J9457,'SF CCI, BCI'!A:F,5)</f>
        <v>9781.67</v>
      </c>
      <c r="M9457" s="59">
        <f t="shared" si="1036"/>
        <v>1.5710262153599539</v>
      </c>
      <c r="N9457" s="47">
        <f t="shared" si="1033"/>
        <v>204.233407996794</v>
      </c>
      <c r="O9457" s="44">
        <f t="shared" si="1034"/>
        <v>35</v>
      </c>
      <c r="P9457" s="47">
        <f t="shared" si="1035"/>
        <v>140.90534125563426</v>
      </c>
    </row>
    <row r="9458" spans="1:16" x14ac:dyDescent="0.25">
      <c r="A9458" s="56">
        <v>22477</v>
      </c>
      <c r="B9458" s="43" t="s">
        <v>3020</v>
      </c>
      <c r="C9458" s="43" t="s">
        <v>5219</v>
      </c>
      <c r="D9458" s="57" t="s">
        <v>133</v>
      </c>
      <c r="E9458" s="44">
        <v>600</v>
      </c>
      <c r="F9458" s="58">
        <v>39507</v>
      </c>
      <c r="G9458" s="45">
        <v>390</v>
      </c>
      <c r="H9458" s="45">
        <v>-120.85</v>
      </c>
      <c r="I9458" s="59">
        <f t="shared" si="1030"/>
        <v>269.14999999999998</v>
      </c>
      <c r="J9458" s="44">
        <f t="shared" si="1031"/>
        <v>2008</v>
      </c>
      <c r="K9458" s="44">
        <f t="shared" si="1032"/>
        <v>15</v>
      </c>
      <c r="L9458" s="59">
        <f>VLOOKUP(J9458,'SF CCI, BCI'!A:F,5)</f>
        <v>9781.67</v>
      </c>
      <c r="M9458" s="59">
        <f t="shared" si="1036"/>
        <v>1.5710262153599539</v>
      </c>
      <c r="N9458" s="47">
        <f t="shared" si="1033"/>
        <v>612.70022399038203</v>
      </c>
      <c r="O9458" s="44">
        <f t="shared" si="1034"/>
        <v>35</v>
      </c>
      <c r="P9458" s="47">
        <f t="shared" si="1035"/>
        <v>422.84170586413154</v>
      </c>
    </row>
    <row r="9459" spans="1:16" x14ac:dyDescent="0.25">
      <c r="A9459" s="56">
        <v>22478</v>
      </c>
      <c r="B9459" s="43" t="s">
        <v>3020</v>
      </c>
      <c r="C9459" s="43" t="s">
        <v>5220</v>
      </c>
      <c r="D9459" s="57" t="s">
        <v>133</v>
      </c>
      <c r="E9459" s="44">
        <v>600</v>
      </c>
      <c r="F9459" s="58">
        <v>39507</v>
      </c>
      <c r="G9459" s="45">
        <v>360</v>
      </c>
      <c r="H9459" s="45">
        <v>-111.56</v>
      </c>
      <c r="I9459" s="59">
        <f t="shared" si="1030"/>
        <v>248.44</v>
      </c>
      <c r="J9459" s="44">
        <f t="shared" si="1031"/>
        <v>2008</v>
      </c>
      <c r="K9459" s="44">
        <f t="shared" si="1032"/>
        <v>15</v>
      </c>
      <c r="L9459" s="59">
        <f>VLOOKUP(J9459,'SF CCI, BCI'!A:F,5)</f>
        <v>9781.67</v>
      </c>
      <c r="M9459" s="59">
        <f t="shared" si="1036"/>
        <v>1.5710262153599539</v>
      </c>
      <c r="N9459" s="47">
        <f t="shared" si="1033"/>
        <v>565.56943752958341</v>
      </c>
      <c r="O9459" s="44">
        <f t="shared" si="1034"/>
        <v>35</v>
      </c>
      <c r="P9459" s="47">
        <f t="shared" si="1035"/>
        <v>390.30575294402695</v>
      </c>
    </row>
    <row r="9460" spans="1:16" x14ac:dyDescent="0.25">
      <c r="A9460" s="56">
        <v>22479</v>
      </c>
      <c r="B9460" s="43" t="s">
        <v>3020</v>
      </c>
      <c r="C9460" s="43" t="s">
        <v>5221</v>
      </c>
      <c r="D9460" s="57" t="s">
        <v>133</v>
      </c>
      <c r="E9460" s="44">
        <v>600</v>
      </c>
      <c r="F9460" s="58">
        <v>39507</v>
      </c>
      <c r="G9460" s="45">
        <v>520</v>
      </c>
      <c r="H9460" s="45">
        <v>-161.12</v>
      </c>
      <c r="I9460" s="59">
        <f t="shared" si="1030"/>
        <v>358.88</v>
      </c>
      <c r="J9460" s="44">
        <f t="shared" si="1031"/>
        <v>2008</v>
      </c>
      <c r="K9460" s="44">
        <f t="shared" si="1032"/>
        <v>15</v>
      </c>
      <c r="L9460" s="59">
        <f>VLOOKUP(J9460,'SF CCI, BCI'!A:F,5)</f>
        <v>9781.67</v>
      </c>
      <c r="M9460" s="59">
        <f t="shared" si="1036"/>
        <v>1.5710262153599539</v>
      </c>
      <c r="N9460" s="47">
        <f t="shared" si="1033"/>
        <v>816.933631987176</v>
      </c>
      <c r="O9460" s="44">
        <f t="shared" si="1034"/>
        <v>35</v>
      </c>
      <c r="P9460" s="47">
        <f t="shared" si="1035"/>
        <v>563.80988816838021</v>
      </c>
    </row>
    <row r="9461" spans="1:16" x14ac:dyDescent="0.25">
      <c r="A9461" s="56">
        <v>22480</v>
      </c>
      <c r="B9461" s="43" t="s">
        <v>3020</v>
      </c>
      <c r="C9461" s="43" t="s">
        <v>5222</v>
      </c>
      <c r="D9461" s="57" t="s">
        <v>133</v>
      </c>
      <c r="E9461" s="44">
        <v>600</v>
      </c>
      <c r="F9461" s="58">
        <v>39507</v>
      </c>
      <c r="G9461" s="45">
        <v>1040</v>
      </c>
      <c r="H9461" s="45">
        <v>-322.32</v>
      </c>
      <c r="I9461" s="59">
        <f t="shared" si="1030"/>
        <v>717.68000000000006</v>
      </c>
      <c r="J9461" s="44">
        <f t="shared" si="1031"/>
        <v>2008</v>
      </c>
      <c r="K9461" s="44">
        <f t="shared" si="1032"/>
        <v>15</v>
      </c>
      <c r="L9461" s="59">
        <f>VLOOKUP(J9461,'SF CCI, BCI'!A:F,5)</f>
        <v>9781.67</v>
      </c>
      <c r="M9461" s="59">
        <f t="shared" si="1036"/>
        <v>1.5710262153599539</v>
      </c>
      <c r="N9461" s="47">
        <f t="shared" si="1033"/>
        <v>1633.867263974352</v>
      </c>
      <c r="O9461" s="44">
        <f t="shared" si="1034"/>
        <v>35</v>
      </c>
      <c r="P9461" s="47">
        <f t="shared" si="1035"/>
        <v>1127.4940942395317</v>
      </c>
    </row>
    <row r="9462" spans="1:16" x14ac:dyDescent="0.25">
      <c r="A9462" s="56">
        <v>22481</v>
      </c>
      <c r="B9462" s="43" t="s">
        <v>3020</v>
      </c>
      <c r="C9462" s="43" t="s">
        <v>5223</v>
      </c>
      <c r="D9462" s="57" t="s">
        <v>133</v>
      </c>
      <c r="E9462" s="44">
        <v>600</v>
      </c>
      <c r="F9462" s="58">
        <v>39507</v>
      </c>
      <c r="G9462" s="45">
        <v>9629.91</v>
      </c>
      <c r="H9462" s="45">
        <v>-2984.5299999999997</v>
      </c>
      <c r="I9462" s="59">
        <f t="shared" si="1030"/>
        <v>6645.38</v>
      </c>
      <c r="J9462" s="44">
        <f t="shared" si="1031"/>
        <v>2008</v>
      </c>
      <c r="K9462" s="44">
        <f t="shared" si="1032"/>
        <v>15</v>
      </c>
      <c r="L9462" s="59">
        <f>VLOOKUP(J9462,'SF CCI, BCI'!A:F,5)</f>
        <v>9781.67</v>
      </c>
      <c r="M9462" s="59">
        <f t="shared" si="1036"/>
        <v>1.5710262153599539</v>
      </c>
      <c r="N9462" s="47">
        <f t="shared" si="1033"/>
        <v>15128.841061556974</v>
      </c>
      <c r="O9462" s="44">
        <f t="shared" si="1034"/>
        <v>35</v>
      </c>
      <c r="P9462" s="47">
        <f t="shared" si="1035"/>
        <v>10440.066191028731</v>
      </c>
    </row>
    <row r="9463" spans="1:16" x14ac:dyDescent="0.25">
      <c r="A9463" s="56">
        <v>22482</v>
      </c>
      <c r="B9463" s="43" t="s">
        <v>3020</v>
      </c>
      <c r="C9463" s="43" t="s">
        <v>5224</v>
      </c>
      <c r="D9463" s="57" t="s">
        <v>133</v>
      </c>
      <c r="E9463" s="44">
        <v>600</v>
      </c>
      <c r="F9463" s="58">
        <v>39507</v>
      </c>
      <c r="G9463" s="45">
        <v>32316.92</v>
      </c>
      <c r="H9463" s="45">
        <v>-10015.66</v>
      </c>
      <c r="I9463" s="59">
        <f t="shared" si="1030"/>
        <v>22301.26</v>
      </c>
      <c r="J9463" s="44">
        <f t="shared" si="1031"/>
        <v>2008</v>
      </c>
      <c r="K9463" s="44">
        <f t="shared" si="1032"/>
        <v>15</v>
      </c>
      <c r="L9463" s="59">
        <f>VLOOKUP(J9463,'SF CCI, BCI'!A:F,5)</f>
        <v>9781.67</v>
      </c>
      <c r="M9463" s="59">
        <f t="shared" si="1036"/>
        <v>1.5710262153599539</v>
      </c>
      <c r="N9463" s="47">
        <f t="shared" si="1033"/>
        <v>50770.728519690398</v>
      </c>
      <c r="O9463" s="44">
        <f t="shared" si="1034"/>
        <v>35</v>
      </c>
      <c r="P9463" s="47">
        <f t="shared" si="1035"/>
        <v>35035.864095558325</v>
      </c>
    </row>
    <row r="9464" spans="1:16" x14ac:dyDescent="0.25">
      <c r="A9464" s="56">
        <v>22483</v>
      </c>
      <c r="B9464" s="43" t="s">
        <v>3020</v>
      </c>
      <c r="C9464" s="43" t="s">
        <v>5225</v>
      </c>
      <c r="D9464" s="57" t="s">
        <v>133</v>
      </c>
      <c r="E9464" s="44">
        <v>600</v>
      </c>
      <c r="F9464" s="58">
        <v>39507</v>
      </c>
      <c r="G9464" s="45">
        <v>39995.25</v>
      </c>
      <c r="H9464" s="45">
        <v>-12395.41</v>
      </c>
      <c r="I9464" s="59">
        <f t="shared" si="1030"/>
        <v>27599.84</v>
      </c>
      <c r="J9464" s="44">
        <f t="shared" si="1031"/>
        <v>2008</v>
      </c>
      <c r="K9464" s="44">
        <f t="shared" si="1032"/>
        <v>15</v>
      </c>
      <c r="L9464" s="59">
        <f>VLOOKUP(J9464,'SF CCI, BCI'!A:F,5)</f>
        <v>9781.67</v>
      </c>
      <c r="M9464" s="59">
        <f t="shared" si="1036"/>
        <v>1.5710262153599539</v>
      </c>
      <c r="N9464" s="47">
        <f t="shared" si="1033"/>
        <v>62833.5862398752</v>
      </c>
      <c r="O9464" s="44">
        <f t="shared" si="1034"/>
        <v>35</v>
      </c>
      <c r="P9464" s="47">
        <f t="shared" si="1035"/>
        <v>43360.072179740273</v>
      </c>
    </row>
    <row r="9465" spans="1:16" x14ac:dyDescent="0.25">
      <c r="A9465" s="56">
        <v>22484</v>
      </c>
      <c r="B9465" s="43" t="s">
        <v>5226</v>
      </c>
      <c r="C9465" s="43" t="s">
        <v>5227</v>
      </c>
      <c r="D9465" s="57" t="s">
        <v>69</v>
      </c>
      <c r="E9465" s="44">
        <v>120</v>
      </c>
      <c r="F9465" s="58">
        <v>39507</v>
      </c>
      <c r="G9465" s="45">
        <v>3511.51</v>
      </c>
      <c r="H9465" s="45">
        <v>-3511.51</v>
      </c>
      <c r="I9465" s="59">
        <f t="shared" si="1030"/>
        <v>0</v>
      </c>
      <c r="J9465" s="44">
        <f t="shared" si="1031"/>
        <v>2008</v>
      </c>
      <c r="K9465" s="44">
        <f t="shared" si="1032"/>
        <v>15</v>
      </c>
      <c r="L9465" s="59">
        <f>VLOOKUP(J9465,'SF CCI, BCI'!A:F,5)</f>
        <v>9781.67</v>
      </c>
      <c r="M9465" s="59">
        <f t="shared" si="1036"/>
        <v>1.5710262153599539</v>
      </c>
      <c r="N9465" s="47">
        <f t="shared" si="1033"/>
        <v>5516.6742654986319</v>
      </c>
      <c r="O9465" s="44">
        <f t="shared" si="1034"/>
        <v>0</v>
      </c>
      <c r="P9465" s="47">
        <f t="shared" si="1035"/>
        <v>0</v>
      </c>
    </row>
    <row r="9466" spans="1:16" x14ac:dyDescent="0.25">
      <c r="A9466" s="56">
        <v>22485</v>
      </c>
      <c r="B9466" s="43" t="s">
        <v>5226</v>
      </c>
      <c r="C9466" s="43" t="s">
        <v>5228</v>
      </c>
      <c r="D9466" s="57" t="s">
        <v>69</v>
      </c>
      <c r="E9466" s="44">
        <v>120</v>
      </c>
      <c r="F9466" s="58">
        <v>39507</v>
      </c>
      <c r="G9466" s="45">
        <v>40875.839999999997</v>
      </c>
      <c r="H9466" s="45">
        <v>-40875.839999999997</v>
      </c>
      <c r="I9466" s="59">
        <f t="shared" si="1030"/>
        <v>0</v>
      </c>
      <c r="J9466" s="44">
        <f t="shared" si="1031"/>
        <v>2008</v>
      </c>
      <c r="K9466" s="44">
        <f t="shared" si="1032"/>
        <v>15</v>
      </c>
      <c r="L9466" s="59">
        <f>VLOOKUP(J9466,'SF CCI, BCI'!A:F,5)</f>
        <v>9781.67</v>
      </c>
      <c r="M9466" s="59">
        <f t="shared" si="1036"/>
        <v>1.5710262153599539</v>
      </c>
      <c r="N9466" s="47">
        <f t="shared" si="1033"/>
        <v>64217.01621485901</v>
      </c>
      <c r="O9466" s="44">
        <f t="shared" si="1034"/>
        <v>0</v>
      </c>
      <c r="P9466" s="47">
        <f t="shared" si="1035"/>
        <v>0</v>
      </c>
    </row>
    <row r="9467" spans="1:16" x14ac:dyDescent="0.25">
      <c r="A9467" s="56">
        <v>22486</v>
      </c>
      <c r="B9467" s="43" t="s">
        <v>5229</v>
      </c>
      <c r="C9467" s="43" t="s">
        <v>5230</v>
      </c>
      <c r="D9467" s="57" t="s">
        <v>69</v>
      </c>
      <c r="E9467" s="44">
        <v>120</v>
      </c>
      <c r="F9467" s="58">
        <v>39507</v>
      </c>
      <c r="G9467" s="45">
        <v>22034.58</v>
      </c>
      <c r="H9467" s="45">
        <v>-22034.58</v>
      </c>
      <c r="I9467" s="59">
        <f t="shared" si="1030"/>
        <v>0</v>
      </c>
      <c r="J9467" s="44">
        <f t="shared" si="1031"/>
        <v>2008</v>
      </c>
      <c r="K9467" s="44">
        <f t="shared" si="1032"/>
        <v>15</v>
      </c>
      <c r="L9467" s="59">
        <f>VLOOKUP(J9467,'SF CCI, BCI'!A:F,5)</f>
        <v>9781.67</v>
      </c>
      <c r="M9467" s="59">
        <f t="shared" si="1036"/>
        <v>1.5710262153599539</v>
      </c>
      <c r="N9467" s="47">
        <f t="shared" si="1033"/>
        <v>34616.902824446137</v>
      </c>
      <c r="O9467" s="44">
        <f t="shared" si="1034"/>
        <v>0</v>
      </c>
      <c r="P9467" s="47">
        <f t="shared" si="1035"/>
        <v>0</v>
      </c>
    </row>
    <row r="9468" spans="1:16" x14ac:dyDescent="0.25">
      <c r="A9468" s="56">
        <v>22489</v>
      </c>
      <c r="B9468" s="43" t="s">
        <v>5231</v>
      </c>
      <c r="C9468" s="43" t="s">
        <v>868</v>
      </c>
      <c r="D9468" s="57" t="s">
        <v>69</v>
      </c>
      <c r="E9468" s="44">
        <v>600</v>
      </c>
      <c r="F9468" s="58">
        <v>39568</v>
      </c>
      <c r="G9468" s="45">
        <v>7358.57</v>
      </c>
      <c r="H9468" s="45">
        <v>-2256.4799999999996</v>
      </c>
      <c r="I9468" s="59">
        <f t="shared" si="1030"/>
        <v>5102.09</v>
      </c>
      <c r="J9468" s="44">
        <f t="shared" si="1031"/>
        <v>2008</v>
      </c>
      <c r="K9468" s="44">
        <f t="shared" si="1032"/>
        <v>15</v>
      </c>
      <c r="L9468" s="59">
        <f>VLOOKUP(J9468,'SF CCI, BCI'!A:F,5)</f>
        <v>9781.67</v>
      </c>
      <c r="M9468" s="59">
        <f t="shared" si="1036"/>
        <v>1.5710262153599539</v>
      </c>
      <c r="N9468" s="47">
        <f t="shared" si="1033"/>
        <v>11560.506377561296</v>
      </c>
      <c r="O9468" s="44">
        <f t="shared" si="1034"/>
        <v>35</v>
      </c>
      <c r="P9468" s="47">
        <f t="shared" si="1035"/>
        <v>8015.5171431258677</v>
      </c>
    </row>
    <row r="9469" spans="1:16" x14ac:dyDescent="0.25">
      <c r="A9469" s="56">
        <v>22491</v>
      </c>
      <c r="B9469" s="43" t="s">
        <v>5232</v>
      </c>
      <c r="C9469" s="43" t="s">
        <v>5233</v>
      </c>
      <c r="D9469" s="57" t="s">
        <v>165</v>
      </c>
      <c r="E9469" s="44">
        <v>600</v>
      </c>
      <c r="F9469" s="58">
        <v>39538</v>
      </c>
      <c r="G9469" s="45">
        <v>94713.75</v>
      </c>
      <c r="H9469" s="45">
        <v>-29204.539999999997</v>
      </c>
      <c r="I9469" s="59">
        <f t="shared" si="1030"/>
        <v>65509.210000000006</v>
      </c>
      <c r="J9469" s="44">
        <f t="shared" si="1031"/>
        <v>2008</v>
      </c>
      <c r="K9469" s="44">
        <f t="shared" si="1032"/>
        <v>15</v>
      </c>
      <c r="L9469" s="59">
        <f>VLOOKUP(J9469,'SF CCI, BCI'!A:F,5)</f>
        <v>9781.67</v>
      </c>
      <c r="M9469" s="59">
        <f t="shared" si="1036"/>
        <v>1.5710262153599539</v>
      </c>
      <c r="N9469" s="47">
        <f t="shared" si="1033"/>
        <v>148797.78420504884</v>
      </c>
      <c r="O9469" s="44">
        <f t="shared" si="1034"/>
        <v>35</v>
      </c>
      <c r="P9469" s="47">
        <f t="shared" si="1035"/>
        <v>102916.68625752046</v>
      </c>
    </row>
    <row r="9470" spans="1:16" x14ac:dyDescent="0.25">
      <c r="A9470" s="56">
        <v>22492</v>
      </c>
      <c r="B9470" s="43" t="s">
        <v>3016</v>
      </c>
      <c r="C9470" s="43" t="s">
        <v>5234</v>
      </c>
      <c r="D9470" s="57" t="s">
        <v>133</v>
      </c>
      <c r="E9470" s="44">
        <v>600</v>
      </c>
      <c r="F9470" s="58">
        <v>39538</v>
      </c>
      <c r="G9470" s="45">
        <v>10070.91</v>
      </c>
      <c r="H9470" s="45">
        <v>-3105.35</v>
      </c>
      <c r="I9470" s="59">
        <f t="shared" si="1030"/>
        <v>6965.5599999999995</v>
      </c>
      <c r="J9470" s="44">
        <f t="shared" si="1031"/>
        <v>2008</v>
      </c>
      <c r="K9470" s="44">
        <f t="shared" si="1032"/>
        <v>15</v>
      </c>
      <c r="L9470" s="59">
        <f>VLOOKUP(J9470,'SF CCI, BCI'!A:F,5)</f>
        <v>9781.67</v>
      </c>
      <c r="M9470" s="59">
        <f t="shared" si="1036"/>
        <v>1.5710262153599539</v>
      </c>
      <c r="N9470" s="47">
        <f t="shared" si="1033"/>
        <v>15821.663622530714</v>
      </c>
      <c r="O9470" s="44">
        <f t="shared" si="1034"/>
        <v>35</v>
      </c>
      <c r="P9470" s="47">
        <f t="shared" si="1035"/>
        <v>10943.07736466268</v>
      </c>
    </row>
    <row r="9471" spans="1:16" x14ac:dyDescent="0.25">
      <c r="A9471" s="56">
        <v>22493</v>
      </c>
      <c r="B9471" s="43" t="s">
        <v>3016</v>
      </c>
      <c r="C9471" s="43" t="s">
        <v>5235</v>
      </c>
      <c r="D9471" s="57" t="s">
        <v>133</v>
      </c>
      <c r="E9471" s="44">
        <v>600</v>
      </c>
      <c r="F9471" s="58">
        <v>39538</v>
      </c>
      <c r="G9471" s="45">
        <v>16021.47</v>
      </c>
      <c r="H9471" s="45">
        <v>-4940.17</v>
      </c>
      <c r="I9471" s="59">
        <f t="shared" si="1030"/>
        <v>11081.3</v>
      </c>
      <c r="J9471" s="44">
        <f t="shared" si="1031"/>
        <v>2008</v>
      </c>
      <c r="K9471" s="44">
        <f t="shared" si="1032"/>
        <v>15</v>
      </c>
      <c r="L9471" s="59">
        <f>VLOOKUP(J9471,'SF CCI, BCI'!A:F,5)</f>
        <v>9781.67</v>
      </c>
      <c r="M9471" s="59">
        <f t="shared" si="1036"/>
        <v>1.5710262153599539</v>
      </c>
      <c r="N9471" s="47">
        <f t="shared" si="1033"/>
        <v>25170.149378603041</v>
      </c>
      <c r="O9471" s="44">
        <f t="shared" si="1034"/>
        <v>35</v>
      </c>
      <c r="P9471" s="47">
        <f t="shared" si="1035"/>
        <v>17409.012800268258</v>
      </c>
    </row>
    <row r="9472" spans="1:16" x14ac:dyDescent="0.25">
      <c r="A9472" s="56">
        <v>22494</v>
      </c>
      <c r="B9472" s="43" t="s">
        <v>3016</v>
      </c>
      <c r="C9472" s="43" t="s">
        <v>5236</v>
      </c>
      <c r="D9472" s="57" t="s">
        <v>133</v>
      </c>
      <c r="E9472" s="44">
        <v>600</v>
      </c>
      <c r="F9472" s="58">
        <v>39538</v>
      </c>
      <c r="G9472" s="45">
        <v>13583.28</v>
      </c>
      <c r="H9472" s="45">
        <v>-4188.3700000000008</v>
      </c>
      <c r="I9472" s="59">
        <f t="shared" si="1030"/>
        <v>9394.91</v>
      </c>
      <c r="J9472" s="44">
        <f t="shared" si="1031"/>
        <v>2008</v>
      </c>
      <c r="K9472" s="44">
        <f t="shared" si="1032"/>
        <v>15</v>
      </c>
      <c r="L9472" s="59">
        <f>VLOOKUP(J9472,'SF CCI, BCI'!A:F,5)</f>
        <v>9781.67</v>
      </c>
      <c r="M9472" s="59">
        <f t="shared" si="1036"/>
        <v>1.5710262153599539</v>
      </c>
      <c r="N9472" s="47">
        <f t="shared" si="1033"/>
        <v>21339.688970574556</v>
      </c>
      <c r="O9472" s="44">
        <f t="shared" si="1034"/>
        <v>35</v>
      </c>
      <c r="P9472" s="47">
        <f t="shared" si="1035"/>
        <v>14759.649900947385</v>
      </c>
    </row>
    <row r="9473" spans="1:16" x14ac:dyDescent="0.25">
      <c r="A9473" s="56">
        <v>22495</v>
      </c>
      <c r="B9473" s="43" t="s">
        <v>3016</v>
      </c>
      <c r="C9473" s="43" t="s">
        <v>5237</v>
      </c>
      <c r="D9473" s="57" t="s">
        <v>133</v>
      </c>
      <c r="E9473" s="44">
        <v>600</v>
      </c>
      <c r="F9473" s="58">
        <v>39538</v>
      </c>
      <c r="G9473" s="45">
        <v>7503.49</v>
      </c>
      <c r="H9473" s="45">
        <v>-2313.6499999999996</v>
      </c>
      <c r="I9473" s="59">
        <f t="shared" si="1030"/>
        <v>5189.84</v>
      </c>
      <c r="J9473" s="44">
        <f t="shared" si="1031"/>
        <v>2008</v>
      </c>
      <c r="K9473" s="44">
        <f t="shared" si="1032"/>
        <v>15</v>
      </c>
      <c r="L9473" s="59">
        <f>VLOOKUP(J9473,'SF CCI, BCI'!A:F,5)</f>
        <v>9781.67</v>
      </c>
      <c r="M9473" s="59">
        <f t="shared" si="1036"/>
        <v>1.5710262153599539</v>
      </c>
      <c r="N9473" s="47">
        <f t="shared" si="1033"/>
        <v>11788.17949669126</v>
      </c>
      <c r="O9473" s="44">
        <f t="shared" si="1034"/>
        <v>35</v>
      </c>
      <c r="P9473" s="47">
        <f t="shared" si="1035"/>
        <v>8153.3746935237032</v>
      </c>
    </row>
    <row r="9474" spans="1:16" x14ac:dyDescent="0.25">
      <c r="A9474" s="56">
        <v>22496</v>
      </c>
      <c r="B9474" s="43" t="s">
        <v>3016</v>
      </c>
      <c r="C9474" s="43" t="s">
        <v>5238</v>
      </c>
      <c r="D9474" s="57" t="s">
        <v>133</v>
      </c>
      <c r="E9474" s="44">
        <v>600</v>
      </c>
      <c r="F9474" s="58">
        <v>39538</v>
      </c>
      <c r="G9474" s="45">
        <v>7730.86</v>
      </c>
      <c r="H9474" s="45">
        <v>-2383.79</v>
      </c>
      <c r="I9474" s="59">
        <f t="shared" si="1030"/>
        <v>5347.07</v>
      </c>
      <c r="J9474" s="44">
        <f t="shared" si="1031"/>
        <v>2008</v>
      </c>
      <c r="K9474" s="44">
        <f t="shared" si="1032"/>
        <v>15</v>
      </c>
      <c r="L9474" s="59">
        <f>VLOOKUP(J9474,'SF CCI, BCI'!A:F,5)</f>
        <v>9781.67</v>
      </c>
      <c r="M9474" s="59">
        <f t="shared" si="1036"/>
        <v>1.5710262153599539</v>
      </c>
      <c r="N9474" s="47">
        <f t="shared" si="1033"/>
        <v>12145.383727277653</v>
      </c>
      <c r="O9474" s="44">
        <f t="shared" si="1034"/>
        <v>35</v>
      </c>
      <c r="P9474" s="47">
        <f t="shared" si="1035"/>
        <v>8400.387145364748</v>
      </c>
    </row>
    <row r="9475" spans="1:16" x14ac:dyDescent="0.25">
      <c r="A9475" s="56">
        <v>22497</v>
      </c>
      <c r="B9475" s="43" t="s">
        <v>3016</v>
      </c>
      <c r="C9475" s="43" t="s">
        <v>5239</v>
      </c>
      <c r="D9475" s="57" t="s">
        <v>133</v>
      </c>
      <c r="E9475" s="44">
        <v>600</v>
      </c>
      <c r="F9475" s="58">
        <v>39538</v>
      </c>
      <c r="G9475" s="45">
        <v>13776.16</v>
      </c>
      <c r="H9475" s="45">
        <v>-4247.8</v>
      </c>
      <c r="I9475" s="59">
        <f t="shared" si="1030"/>
        <v>9528.36</v>
      </c>
      <c r="J9475" s="44">
        <f t="shared" si="1031"/>
        <v>2008</v>
      </c>
      <c r="K9475" s="44">
        <f t="shared" si="1032"/>
        <v>15</v>
      </c>
      <c r="L9475" s="59">
        <f>VLOOKUP(J9475,'SF CCI, BCI'!A:F,5)</f>
        <v>9781.67</v>
      </c>
      <c r="M9475" s="59">
        <f t="shared" si="1036"/>
        <v>1.5710262153599539</v>
      </c>
      <c r="N9475" s="47">
        <f t="shared" si="1033"/>
        <v>21642.708506993182</v>
      </c>
      <c r="O9475" s="44">
        <f t="shared" si="1034"/>
        <v>35</v>
      </c>
      <c r="P9475" s="47">
        <f t="shared" si="1035"/>
        <v>14969.303349387172</v>
      </c>
    </row>
    <row r="9476" spans="1:16" x14ac:dyDescent="0.25">
      <c r="A9476" s="56">
        <v>22498</v>
      </c>
      <c r="B9476" s="43" t="s">
        <v>3016</v>
      </c>
      <c r="C9476" s="43" t="s">
        <v>5240</v>
      </c>
      <c r="D9476" s="57" t="s">
        <v>133</v>
      </c>
      <c r="E9476" s="44">
        <v>600</v>
      </c>
      <c r="F9476" s="58">
        <v>39538</v>
      </c>
      <c r="G9476" s="45">
        <v>6906.6</v>
      </c>
      <c r="H9476" s="45">
        <v>-2129.6</v>
      </c>
      <c r="I9476" s="59">
        <f t="shared" si="1030"/>
        <v>4777</v>
      </c>
      <c r="J9476" s="44">
        <f t="shared" si="1031"/>
        <v>2008</v>
      </c>
      <c r="K9476" s="44">
        <f t="shared" si="1032"/>
        <v>15</v>
      </c>
      <c r="L9476" s="59">
        <f>VLOOKUP(J9476,'SF CCI, BCI'!A:F,5)</f>
        <v>9781.67</v>
      </c>
      <c r="M9476" s="59">
        <f t="shared" si="1036"/>
        <v>1.5710262153599539</v>
      </c>
      <c r="N9476" s="47">
        <f t="shared" si="1033"/>
        <v>10850.449659005058</v>
      </c>
      <c r="O9476" s="44">
        <f t="shared" si="1034"/>
        <v>35</v>
      </c>
      <c r="P9476" s="47">
        <f t="shared" si="1035"/>
        <v>7504.7922307745002</v>
      </c>
    </row>
    <row r="9477" spans="1:16" x14ac:dyDescent="0.25">
      <c r="A9477" s="56">
        <v>22499</v>
      </c>
      <c r="B9477" s="43" t="s">
        <v>3016</v>
      </c>
      <c r="C9477" s="43" t="s">
        <v>5241</v>
      </c>
      <c r="D9477" s="57" t="s">
        <v>133</v>
      </c>
      <c r="E9477" s="44">
        <v>600</v>
      </c>
      <c r="F9477" s="58">
        <v>39538</v>
      </c>
      <c r="G9477" s="45">
        <v>28893.25</v>
      </c>
      <c r="H9477" s="45">
        <v>-8909.1099999999988</v>
      </c>
      <c r="I9477" s="59">
        <f t="shared" si="1030"/>
        <v>19984.14</v>
      </c>
      <c r="J9477" s="44">
        <f t="shared" si="1031"/>
        <v>2008</v>
      </c>
      <c r="K9477" s="44">
        <f t="shared" si="1032"/>
        <v>15</v>
      </c>
      <c r="L9477" s="59">
        <f>VLOOKUP(J9477,'SF CCI, BCI'!A:F,5)</f>
        <v>9781.67</v>
      </c>
      <c r="M9477" s="59">
        <f t="shared" si="1036"/>
        <v>1.5710262153599539</v>
      </c>
      <c r="N9477" s="47">
        <f t="shared" si="1033"/>
        <v>45392.053196948989</v>
      </c>
      <c r="O9477" s="44">
        <f t="shared" si="1034"/>
        <v>35</v>
      </c>
      <c r="P9477" s="47">
        <f t="shared" si="1035"/>
        <v>31395.607831423469</v>
      </c>
    </row>
    <row r="9478" spans="1:16" x14ac:dyDescent="0.25">
      <c r="A9478" s="56">
        <v>22500</v>
      </c>
      <c r="B9478" s="43" t="s">
        <v>3016</v>
      </c>
      <c r="C9478" s="43" t="s">
        <v>5242</v>
      </c>
      <c r="D9478" s="57" t="s">
        <v>133</v>
      </c>
      <c r="E9478" s="44">
        <v>600</v>
      </c>
      <c r="F9478" s="58">
        <v>39538</v>
      </c>
      <c r="G9478" s="45">
        <v>4568.62</v>
      </c>
      <c r="H9478" s="45">
        <v>-1408.68</v>
      </c>
      <c r="I9478" s="59">
        <f t="shared" si="1030"/>
        <v>3159.9399999999996</v>
      </c>
      <c r="J9478" s="44">
        <f t="shared" si="1031"/>
        <v>2008</v>
      </c>
      <c r="K9478" s="44">
        <f t="shared" si="1032"/>
        <v>15</v>
      </c>
      <c r="L9478" s="59">
        <f>VLOOKUP(J9478,'SF CCI, BCI'!A:F,5)</f>
        <v>9781.67</v>
      </c>
      <c r="M9478" s="59">
        <f t="shared" si="1036"/>
        <v>1.5710262153599539</v>
      </c>
      <c r="N9478" s="47">
        <f t="shared" si="1033"/>
        <v>7177.4217880177921</v>
      </c>
      <c r="O9478" s="44">
        <f t="shared" si="1034"/>
        <v>35</v>
      </c>
      <c r="P9478" s="47">
        <f t="shared" si="1035"/>
        <v>4964.348578964532</v>
      </c>
    </row>
    <row r="9479" spans="1:16" x14ac:dyDescent="0.25">
      <c r="A9479" s="56">
        <v>22501</v>
      </c>
      <c r="B9479" s="43" t="s">
        <v>3016</v>
      </c>
      <c r="C9479" s="43" t="s">
        <v>5243</v>
      </c>
      <c r="D9479" s="57" t="s">
        <v>133</v>
      </c>
      <c r="E9479" s="44">
        <v>600</v>
      </c>
      <c r="F9479" s="58">
        <v>39538</v>
      </c>
      <c r="G9479" s="45">
        <v>23836.959999999999</v>
      </c>
      <c r="H9479" s="45">
        <v>-7350.04</v>
      </c>
      <c r="I9479" s="59">
        <f t="shared" si="1030"/>
        <v>16486.919999999998</v>
      </c>
      <c r="J9479" s="44">
        <f t="shared" si="1031"/>
        <v>2008</v>
      </c>
      <c r="K9479" s="44">
        <f t="shared" si="1032"/>
        <v>15</v>
      </c>
      <c r="L9479" s="59">
        <f>VLOOKUP(J9479,'SF CCI, BCI'!A:F,5)</f>
        <v>9781.67</v>
      </c>
      <c r="M9479" s="59">
        <f t="shared" si="1036"/>
        <v>1.5710262153599539</v>
      </c>
      <c r="N9479" s="47">
        <f t="shared" si="1033"/>
        <v>37448.489054486607</v>
      </c>
      <c r="O9479" s="44">
        <f t="shared" si="1034"/>
        <v>35</v>
      </c>
      <c r="P9479" s="47">
        <f t="shared" si="1035"/>
        <v>25901.383530542327</v>
      </c>
    </row>
    <row r="9480" spans="1:16" x14ac:dyDescent="0.25">
      <c r="A9480" s="56">
        <v>22502</v>
      </c>
      <c r="B9480" s="43" t="s">
        <v>3016</v>
      </c>
      <c r="C9480" s="43" t="s">
        <v>5244</v>
      </c>
      <c r="D9480" s="57" t="s">
        <v>133</v>
      </c>
      <c r="E9480" s="44">
        <v>600</v>
      </c>
      <c r="F9480" s="58">
        <v>39538</v>
      </c>
      <c r="G9480" s="45">
        <v>3947.85</v>
      </c>
      <c r="H9480" s="45">
        <v>-1217.3</v>
      </c>
      <c r="I9480" s="59">
        <f t="shared" si="1030"/>
        <v>2730.55</v>
      </c>
      <c r="J9480" s="44">
        <f t="shared" si="1031"/>
        <v>2008</v>
      </c>
      <c r="K9480" s="44">
        <f t="shared" si="1032"/>
        <v>15</v>
      </c>
      <c r="L9480" s="59">
        <f>VLOOKUP(J9480,'SF CCI, BCI'!A:F,5)</f>
        <v>9781.67</v>
      </c>
      <c r="M9480" s="59">
        <f t="shared" si="1036"/>
        <v>1.5710262153599539</v>
      </c>
      <c r="N9480" s="47">
        <f t="shared" si="1033"/>
        <v>6202.1758443087938</v>
      </c>
      <c r="O9480" s="44">
        <f t="shared" si="1034"/>
        <v>35</v>
      </c>
      <c r="P9480" s="47">
        <f t="shared" si="1035"/>
        <v>4289.7656323511228</v>
      </c>
    </row>
    <row r="9481" spans="1:16" x14ac:dyDescent="0.25">
      <c r="A9481" s="56">
        <v>22503</v>
      </c>
      <c r="B9481" s="43" t="s">
        <v>3016</v>
      </c>
      <c r="C9481" s="43" t="s">
        <v>5245</v>
      </c>
      <c r="D9481" s="57" t="s">
        <v>133</v>
      </c>
      <c r="E9481" s="44">
        <v>600</v>
      </c>
      <c r="F9481" s="58">
        <v>39538</v>
      </c>
      <c r="G9481" s="45">
        <v>17608.53</v>
      </c>
      <c r="H9481" s="45">
        <v>-5429.5</v>
      </c>
      <c r="I9481" s="59">
        <f t="shared" si="1030"/>
        <v>12179.029999999999</v>
      </c>
      <c r="J9481" s="44">
        <f t="shared" si="1031"/>
        <v>2008</v>
      </c>
      <c r="K9481" s="44">
        <f t="shared" si="1032"/>
        <v>15</v>
      </c>
      <c r="L9481" s="59">
        <f>VLOOKUP(J9481,'SF CCI, BCI'!A:F,5)</f>
        <v>9781.67</v>
      </c>
      <c r="M9481" s="59">
        <f t="shared" si="1036"/>
        <v>1.5710262153599539</v>
      </c>
      <c r="N9481" s="47">
        <f t="shared" si="1033"/>
        <v>27663.462243952206</v>
      </c>
      <c r="O9481" s="44">
        <f t="shared" si="1034"/>
        <v>35</v>
      </c>
      <c r="P9481" s="47">
        <f t="shared" si="1035"/>
        <v>19133.575407655338</v>
      </c>
    </row>
    <row r="9482" spans="1:16" x14ac:dyDescent="0.25">
      <c r="A9482" s="56">
        <v>22504</v>
      </c>
      <c r="B9482" s="43" t="s">
        <v>3016</v>
      </c>
      <c r="C9482" s="43" t="s">
        <v>5246</v>
      </c>
      <c r="D9482" s="57" t="s">
        <v>133</v>
      </c>
      <c r="E9482" s="44">
        <v>600</v>
      </c>
      <c r="F9482" s="58">
        <v>39538</v>
      </c>
      <c r="G9482" s="45">
        <v>4014.3</v>
      </c>
      <c r="H9482" s="45">
        <v>-1237.74</v>
      </c>
      <c r="I9482" s="59">
        <f t="shared" si="1030"/>
        <v>2776.5600000000004</v>
      </c>
      <c r="J9482" s="44">
        <f t="shared" si="1031"/>
        <v>2008</v>
      </c>
      <c r="K9482" s="44">
        <f t="shared" si="1032"/>
        <v>15</v>
      </c>
      <c r="L9482" s="59">
        <f>VLOOKUP(J9482,'SF CCI, BCI'!A:F,5)</f>
        <v>9781.67</v>
      </c>
      <c r="M9482" s="59">
        <f t="shared" si="1036"/>
        <v>1.5710262153599539</v>
      </c>
      <c r="N9482" s="47">
        <f t="shared" si="1033"/>
        <v>6306.5705363194629</v>
      </c>
      <c r="O9482" s="44">
        <f t="shared" si="1034"/>
        <v>35</v>
      </c>
      <c r="P9482" s="47">
        <f t="shared" si="1035"/>
        <v>4362.0485485198342</v>
      </c>
    </row>
    <row r="9483" spans="1:16" x14ac:dyDescent="0.25">
      <c r="A9483" s="56">
        <v>22505</v>
      </c>
      <c r="B9483" s="43" t="s">
        <v>3016</v>
      </c>
      <c r="C9483" s="43" t="s">
        <v>5247</v>
      </c>
      <c r="D9483" s="57" t="s">
        <v>133</v>
      </c>
      <c r="E9483" s="44">
        <v>600</v>
      </c>
      <c r="F9483" s="58">
        <v>39538</v>
      </c>
      <c r="G9483" s="45">
        <v>3962.58</v>
      </c>
      <c r="H9483" s="45">
        <v>-1221.8600000000001</v>
      </c>
      <c r="I9483" s="59">
        <f t="shared" ref="I9483:I9546" si="1037">G9483+H9483</f>
        <v>2740.72</v>
      </c>
      <c r="J9483" s="44">
        <f t="shared" ref="J9483:J9546" si="1038">YEAR(F9483)</f>
        <v>2008</v>
      </c>
      <c r="K9483" s="44">
        <f t="shared" ref="K9483:K9546" si="1039">ROUND(($A$9-F9483)/365,0)</f>
        <v>15</v>
      </c>
      <c r="L9483" s="59">
        <f>VLOOKUP(J9483,'SF CCI, BCI'!A:F,5)</f>
        <v>9781.67</v>
      </c>
      <c r="M9483" s="59">
        <f t="shared" si="1036"/>
        <v>1.5710262153599539</v>
      </c>
      <c r="N9483" s="47">
        <f t="shared" si="1033"/>
        <v>6225.3170604610459</v>
      </c>
      <c r="O9483" s="44">
        <f t="shared" si="1034"/>
        <v>35</v>
      </c>
      <c r="P9483" s="47">
        <f t="shared" si="1035"/>
        <v>4305.7429689613327</v>
      </c>
    </row>
    <row r="9484" spans="1:16" x14ac:dyDescent="0.25">
      <c r="A9484" s="56">
        <v>22506</v>
      </c>
      <c r="B9484" s="43" t="s">
        <v>3016</v>
      </c>
      <c r="C9484" s="43" t="s">
        <v>5248</v>
      </c>
      <c r="D9484" s="57" t="s">
        <v>133</v>
      </c>
      <c r="E9484" s="44">
        <v>600</v>
      </c>
      <c r="F9484" s="58">
        <v>39538</v>
      </c>
      <c r="G9484" s="45">
        <v>1905.75</v>
      </c>
      <c r="H9484" s="45">
        <v>-587.62</v>
      </c>
      <c r="I9484" s="59">
        <f t="shared" si="1037"/>
        <v>1318.13</v>
      </c>
      <c r="J9484" s="44">
        <f t="shared" si="1038"/>
        <v>2008</v>
      </c>
      <c r="K9484" s="44">
        <f t="shared" si="1039"/>
        <v>15</v>
      </c>
      <c r="L9484" s="59">
        <f>VLOOKUP(J9484,'SF CCI, BCI'!A:F,5)</f>
        <v>9781.67</v>
      </c>
      <c r="M9484" s="59">
        <f t="shared" si="1036"/>
        <v>1.5710262153599539</v>
      </c>
      <c r="N9484" s="47">
        <f t="shared" ref="N9484:N9547" si="1040">G9484*M9484</f>
        <v>2993.9832099222322</v>
      </c>
      <c r="O9484" s="44">
        <f t="shared" ref="O9484:O9547" si="1041">IF(E9484="(blank)","",IF(K9484&gt;(E9484/12),0,(E9484/12)-K9484))</f>
        <v>35</v>
      </c>
      <c r="P9484" s="47">
        <f t="shared" ref="P9484:P9547" si="1042">M9484*I9484</f>
        <v>2070.8167852524161</v>
      </c>
    </row>
    <row r="9485" spans="1:16" x14ac:dyDescent="0.25">
      <c r="A9485" s="56">
        <v>22507</v>
      </c>
      <c r="B9485" s="43" t="s">
        <v>3016</v>
      </c>
      <c r="C9485" s="43" t="s">
        <v>5249</v>
      </c>
      <c r="D9485" s="57" t="s">
        <v>133</v>
      </c>
      <c r="E9485" s="44">
        <v>600</v>
      </c>
      <c r="F9485" s="58">
        <v>39538</v>
      </c>
      <c r="G9485" s="45">
        <v>11139.1</v>
      </c>
      <c r="H9485" s="45">
        <v>-3434.71</v>
      </c>
      <c r="I9485" s="59">
        <f t="shared" si="1037"/>
        <v>7704.39</v>
      </c>
      <c r="J9485" s="44">
        <f t="shared" si="1038"/>
        <v>2008</v>
      </c>
      <c r="K9485" s="44">
        <f t="shared" si="1039"/>
        <v>15</v>
      </c>
      <c r="L9485" s="59">
        <f>VLOOKUP(J9485,'SF CCI, BCI'!A:F,5)</f>
        <v>9781.67</v>
      </c>
      <c r="M9485" s="59">
        <f t="shared" si="1036"/>
        <v>1.5710262153599539</v>
      </c>
      <c r="N9485" s="47">
        <f t="shared" si="1040"/>
        <v>17499.818115516064</v>
      </c>
      <c r="O9485" s="44">
        <f t="shared" si="1041"/>
        <v>35</v>
      </c>
      <c r="P9485" s="47">
        <f t="shared" si="1042"/>
        <v>12103.798663357076</v>
      </c>
    </row>
    <row r="9486" spans="1:16" x14ac:dyDescent="0.25">
      <c r="A9486" s="56">
        <v>22508</v>
      </c>
      <c r="B9486" s="43" t="s">
        <v>3020</v>
      </c>
      <c r="C9486" s="43" t="s">
        <v>5250</v>
      </c>
      <c r="D9486" s="57" t="s">
        <v>133</v>
      </c>
      <c r="E9486" s="44">
        <v>600</v>
      </c>
      <c r="F9486" s="58">
        <v>39538</v>
      </c>
      <c r="G9486" s="45">
        <v>1800.42</v>
      </c>
      <c r="H9486" s="45">
        <v>-555.15</v>
      </c>
      <c r="I9486" s="59">
        <f t="shared" si="1037"/>
        <v>1245.27</v>
      </c>
      <c r="J9486" s="44">
        <f t="shared" si="1038"/>
        <v>2008</v>
      </c>
      <c r="K9486" s="44">
        <f t="shared" si="1039"/>
        <v>15</v>
      </c>
      <c r="L9486" s="59">
        <f>VLOOKUP(J9486,'SF CCI, BCI'!A:F,5)</f>
        <v>9781.67</v>
      </c>
      <c r="M9486" s="59">
        <f t="shared" si="1036"/>
        <v>1.5710262153599539</v>
      </c>
      <c r="N9486" s="47">
        <f t="shared" si="1040"/>
        <v>2828.5070186583685</v>
      </c>
      <c r="O9486" s="44">
        <f t="shared" si="1041"/>
        <v>35</v>
      </c>
      <c r="P9486" s="47">
        <f t="shared" si="1042"/>
        <v>1956.3518152012898</v>
      </c>
    </row>
    <row r="9487" spans="1:16" x14ac:dyDescent="0.25">
      <c r="A9487" s="56">
        <v>22509</v>
      </c>
      <c r="B9487" s="43" t="s">
        <v>3020</v>
      </c>
      <c r="C9487" s="43" t="s">
        <v>5251</v>
      </c>
      <c r="D9487" s="57" t="s">
        <v>133</v>
      </c>
      <c r="E9487" s="44">
        <v>600</v>
      </c>
      <c r="F9487" s="58">
        <v>39538</v>
      </c>
      <c r="G9487" s="45">
        <v>504.87</v>
      </c>
      <c r="H9487" s="45">
        <v>-155.67000000000002</v>
      </c>
      <c r="I9487" s="59">
        <f t="shared" si="1037"/>
        <v>349.2</v>
      </c>
      <c r="J9487" s="44">
        <f t="shared" si="1038"/>
        <v>2008</v>
      </c>
      <c r="K9487" s="44">
        <f t="shared" si="1039"/>
        <v>15</v>
      </c>
      <c r="L9487" s="59">
        <f>VLOOKUP(J9487,'SF CCI, BCI'!A:F,5)</f>
        <v>9781.67</v>
      </c>
      <c r="M9487" s="59">
        <f t="shared" si="1036"/>
        <v>1.5710262153599539</v>
      </c>
      <c r="N9487" s="47">
        <f t="shared" si="1040"/>
        <v>793.16400534877994</v>
      </c>
      <c r="O9487" s="44">
        <f t="shared" si="1041"/>
        <v>35</v>
      </c>
      <c r="P9487" s="47">
        <f t="shared" si="1042"/>
        <v>548.60235440369593</v>
      </c>
    </row>
    <row r="9488" spans="1:16" x14ac:dyDescent="0.25">
      <c r="A9488" s="56">
        <v>22510</v>
      </c>
      <c r="B9488" s="43" t="s">
        <v>3020</v>
      </c>
      <c r="C9488" s="43" t="s">
        <v>5252</v>
      </c>
      <c r="D9488" s="57" t="s">
        <v>133</v>
      </c>
      <c r="E9488" s="44">
        <v>600</v>
      </c>
      <c r="F9488" s="58">
        <v>39538</v>
      </c>
      <c r="G9488" s="45">
        <v>4659.75</v>
      </c>
      <c r="H9488" s="45">
        <v>-1436.77</v>
      </c>
      <c r="I9488" s="59">
        <f t="shared" si="1037"/>
        <v>3222.98</v>
      </c>
      <c r="J9488" s="44">
        <f t="shared" si="1038"/>
        <v>2008</v>
      </c>
      <c r="K9488" s="44">
        <f t="shared" si="1039"/>
        <v>15</v>
      </c>
      <c r="L9488" s="59">
        <f>VLOOKUP(J9488,'SF CCI, BCI'!A:F,5)</f>
        <v>9781.67</v>
      </c>
      <c r="M9488" s="59">
        <f t="shared" si="1036"/>
        <v>1.5710262153599539</v>
      </c>
      <c r="N9488" s="47">
        <f t="shared" si="1040"/>
        <v>7320.5894070235454</v>
      </c>
      <c r="O9488" s="44">
        <f t="shared" si="1041"/>
        <v>35</v>
      </c>
      <c r="P9488" s="47">
        <f t="shared" si="1042"/>
        <v>5063.3860715808241</v>
      </c>
    </row>
    <row r="9489" spans="1:16" x14ac:dyDescent="0.25">
      <c r="A9489" s="56">
        <v>22511</v>
      </c>
      <c r="B9489" s="43" t="s">
        <v>3020</v>
      </c>
      <c r="C9489" s="43" t="s">
        <v>5253</v>
      </c>
      <c r="D9489" s="57" t="s">
        <v>133</v>
      </c>
      <c r="E9489" s="44">
        <v>600</v>
      </c>
      <c r="F9489" s="58">
        <v>39538</v>
      </c>
      <c r="G9489" s="45">
        <v>6887.64</v>
      </c>
      <c r="H9489" s="45">
        <v>-2123.7400000000002</v>
      </c>
      <c r="I9489" s="59">
        <f t="shared" si="1037"/>
        <v>4763.8999999999996</v>
      </c>
      <c r="J9489" s="44">
        <f t="shared" si="1038"/>
        <v>2008</v>
      </c>
      <c r="K9489" s="44">
        <f t="shared" si="1039"/>
        <v>15</v>
      </c>
      <c r="L9489" s="59">
        <f>VLOOKUP(J9489,'SF CCI, BCI'!A:F,5)</f>
        <v>9781.67</v>
      </c>
      <c r="M9489" s="59">
        <f t="shared" si="1036"/>
        <v>1.5710262153599539</v>
      </c>
      <c r="N9489" s="47">
        <f t="shared" si="1040"/>
        <v>10820.663001961833</v>
      </c>
      <c r="O9489" s="44">
        <f t="shared" si="1041"/>
        <v>35</v>
      </c>
      <c r="P9489" s="47">
        <f t="shared" si="1042"/>
        <v>7484.2117873532834</v>
      </c>
    </row>
    <row r="9490" spans="1:16" x14ac:dyDescent="0.25">
      <c r="A9490" s="56">
        <v>22512</v>
      </c>
      <c r="B9490" s="43" t="s">
        <v>3020</v>
      </c>
      <c r="C9490" s="43" t="s">
        <v>5254</v>
      </c>
      <c r="D9490" s="57" t="s">
        <v>133</v>
      </c>
      <c r="E9490" s="44">
        <v>600</v>
      </c>
      <c r="F9490" s="58">
        <v>39538</v>
      </c>
      <c r="G9490" s="45">
        <v>4880.21</v>
      </c>
      <c r="H9490" s="45">
        <v>-1504.79</v>
      </c>
      <c r="I9490" s="59">
        <f t="shared" si="1037"/>
        <v>3375.42</v>
      </c>
      <c r="J9490" s="44">
        <f t="shared" si="1038"/>
        <v>2008</v>
      </c>
      <c r="K9490" s="44">
        <f t="shared" si="1039"/>
        <v>15</v>
      </c>
      <c r="L9490" s="59">
        <f>VLOOKUP(J9490,'SF CCI, BCI'!A:F,5)</f>
        <v>9781.67</v>
      </c>
      <c r="M9490" s="59">
        <f t="shared" si="1036"/>
        <v>1.5710262153599539</v>
      </c>
      <c r="N9490" s="47">
        <f t="shared" si="1040"/>
        <v>7666.9378464618003</v>
      </c>
      <c r="O9490" s="44">
        <f t="shared" si="1041"/>
        <v>35</v>
      </c>
      <c r="P9490" s="47">
        <f t="shared" si="1042"/>
        <v>5302.8733078502955</v>
      </c>
    </row>
    <row r="9491" spans="1:16" x14ac:dyDescent="0.25">
      <c r="A9491" s="56">
        <v>22513</v>
      </c>
      <c r="B9491" s="43" t="s">
        <v>3020</v>
      </c>
      <c r="C9491" s="43" t="s">
        <v>5255</v>
      </c>
      <c r="D9491" s="57" t="s">
        <v>133</v>
      </c>
      <c r="E9491" s="44">
        <v>600</v>
      </c>
      <c r="F9491" s="58">
        <v>39538</v>
      </c>
      <c r="G9491" s="45">
        <v>3923.36</v>
      </c>
      <c r="H9491" s="45">
        <v>-1209.77</v>
      </c>
      <c r="I9491" s="59">
        <f t="shared" si="1037"/>
        <v>2713.59</v>
      </c>
      <c r="J9491" s="44">
        <f t="shared" si="1038"/>
        <v>2008</v>
      </c>
      <c r="K9491" s="44">
        <f t="shared" si="1039"/>
        <v>15</v>
      </c>
      <c r="L9491" s="59">
        <f>VLOOKUP(J9491,'SF CCI, BCI'!A:F,5)</f>
        <v>9781.67</v>
      </c>
      <c r="M9491" s="59">
        <f t="shared" si="1036"/>
        <v>1.5710262153599539</v>
      </c>
      <c r="N9491" s="47">
        <f t="shared" si="1040"/>
        <v>6163.7014122946293</v>
      </c>
      <c r="O9491" s="44">
        <f t="shared" si="1041"/>
        <v>35</v>
      </c>
      <c r="P9491" s="47">
        <f t="shared" si="1042"/>
        <v>4263.1210277386172</v>
      </c>
    </row>
    <row r="9492" spans="1:16" x14ac:dyDescent="0.25">
      <c r="A9492" s="56">
        <v>22514</v>
      </c>
      <c r="B9492" s="43" t="s">
        <v>3020</v>
      </c>
      <c r="C9492" s="43" t="s">
        <v>5256</v>
      </c>
      <c r="D9492" s="57" t="s">
        <v>133</v>
      </c>
      <c r="E9492" s="44">
        <v>600</v>
      </c>
      <c r="F9492" s="58">
        <v>39538</v>
      </c>
      <c r="G9492" s="45">
        <v>10051.719999999999</v>
      </c>
      <c r="H9492" s="45">
        <v>-3099.36</v>
      </c>
      <c r="I9492" s="59">
        <f t="shared" si="1037"/>
        <v>6952.3599999999988</v>
      </c>
      <c r="J9492" s="44">
        <f t="shared" si="1038"/>
        <v>2008</v>
      </c>
      <c r="K9492" s="44">
        <f t="shared" si="1039"/>
        <v>15</v>
      </c>
      <c r="L9492" s="59">
        <f>VLOOKUP(J9492,'SF CCI, BCI'!A:F,5)</f>
        <v>9781.67</v>
      </c>
      <c r="M9492" s="59">
        <f t="shared" si="1036"/>
        <v>1.5710262153599539</v>
      </c>
      <c r="N9492" s="47">
        <f t="shared" si="1040"/>
        <v>15791.515629457956</v>
      </c>
      <c r="O9492" s="44">
        <f t="shared" si="1041"/>
        <v>35</v>
      </c>
      <c r="P9492" s="47">
        <f t="shared" si="1042"/>
        <v>10922.339818619927</v>
      </c>
    </row>
    <row r="9493" spans="1:16" x14ac:dyDescent="0.25">
      <c r="A9493" s="56">
        <v>22515</v>
      </c>
      <c r="B9493" s="43" t="s">
        <v>3020</v>
      </c>
      <c r="C9493" s="43" t="s">
        <v>5257</v>
      </c>
      <c r="D9493" s="57" t="s">
        <v>133</v>
      </c>
      <c r="E9493" s="44">
        <v>600</v>
      </c>
      <c r="F9493" s="58">
        <v>39538</v>
      </c>
      <c r="G9493" s="45">
        <v>4994.74</v>
      </c>
      <c r="H9493" s="45">
        <v>-1540.1100000000001</v>
      </c>
      <c r="I9493" s="59">
        <f t="shared" si="1037"/>
        <v>3454.6299999999997</v>
      </c>
      <c r="J9493" s="44">
        <f t="shared" si="1038"/>
        <v>2008</v>
      </c>
      <c r="K9493" s="44">
        <f t="shared" si="1039"/>
        <v>15</v>
      </c>
      <c r="L9493" s="59">
        <f>VLOOKUP(J9493,'SF CCI, BCI'!A:F,5)</f>
        <v>9781.67</v>
      </c>
      <c r="M9493" s="59">
        <f t="shared" si="1036"/>
        <v>1.5710262153599539</v>
      </c>
      <c r="N9493" s="47">
        <f t="shared" si="1040"/>
        <v>7846.8674789069755</v>
      </c>
      <c r="O9493" s="44">
        <f t="shared" si="1041"/>
        <v>35</v>
      </c>
      <c r="P9493" s="47">
        <f t="shared" si="1042"/>
        <v>5427.3142943689572</v>
      </c>
    </row>
    <row r="9494" spans="1:16" x14ac:dyDescent="0.25">
      <c r="A9494" s="56">
        <v>22516</v>
      </c>
      <c r="B9494" s="43" t="s">
        <v>3020</v>
      </c>
      <c r="C9494" s="43" t="s">
        <v>5258</v>
      </c>
      <c r="D9494" s="57" t="s">
        <v>133</v>
      </c>
      <c r="E9494" s="44">
        <v>600</v>
      </c>
      <c r="F9494" s="58">
        <v>39538</v>
      </c>
      <c r="G9494" s="45">
        <v>9000.5</v>
      </c>
      <c r="H9494" s="45">
        <v>-2775.2400000000002</v>
      </c>
      <c r="I9494" s="59">
        <f t="shared" si="1037"/>
        <v>6225.26</v>
      </c>
      <c r="J9494" s="44">
        <f t="shared" si="1038"/>
        <v>2008</v>
      </c>
      <c r="K9494" s="44">
        <f t="shared" si="1039"/>
        <v>15</v>
      </c>
      <c r="L9494" s="59">
        <f>VLOOKUP(J9494,'SF CCI, BCI'!A:F,5)</f>
        <v>9781.67</v>
      </c>
      <c r="M9494" s="59">
        <f t="shared" si="1036"/>
        <v>1.5710262153599539</v>
      </c>
      <c r="N9494" s="47">
        <f t="shared" si="1040"/>
        <v>14140.021451347266</v>
      </c>
      <c r="O9494" s="44">
        <f t="shared" si="1041"/>
        <v>35</v>
      </c>
      <c r="P9494" s="47">
        <f t="shared" si="1042"/>
        <v>9780.046657431707</v>
      </c>
    </row>
    <row r="9495" spans="1:16" x14ac:dyDescent="0.25">
      <c r="A9495" s="56">
        <v>22517</v>
      </c>
      <c r="B9495" s="43" t="s">
        <v>3020</v>
      </c>
      <c r="C9495" s="43" t="s">
        <v>5259</v>
      </c>
      <c r="D9495" s="57" t="s">
        <v>133</v>
      </c>
      <c r="E9495" s="44">
        <v>600</v>
      </c>
      <c r="F9495" s="58">
        <v>39538</v>
      </c>
      <c r="G9495" s="45">
        <v>5088.96</v>
      </c>
      <c r="H9495" s="45">
        <v>-1569.13</v>
      </c>
      <c r="I9495" s="59">
        <f t="shared" si="1037"/>
        <v>3519.83</v>
      </c>
      <c r="J9495" s="44">
        <f t="shared" si="1038"/>
        <v>2008</v>
      </c>
      <c r="K9495" s="44">
        <f t="shared" si="1039"/>
        <v>15</v>
      </c>
      <c r="L9495" s="59">
        <f>VLOOKUP(J9495,'SF CCI, BCI'!A:F,5)</f>
        <v>9781.67</v>
      </c>
      <c r="M9495" s="59">
        <f t="shared" si="1036"/>
        <v>1.5710262153599539</v>
      </c>
      <c r="N9495" s="47">
        <f t="shared" si="1040"/>
        <v>7994.8895689181909</v>
      </c>
      <c r="O9495" s="44">
        <f t="shared" si="1041"/>
        <v>35</v>
      </c>
      <c r="P9495" s="47">
        <f t="shared" si="1042"/>
        <v>5529.7452036104269</v>
      </c>
    </row>
    <row r="9496" spans="1:16" x14ac:dyDescent="0.25">
      <c r="A9496" s="56">
        <v>22519</v>
      </c>
      <c r="B9496" s="43" t="s">
        <v>3020</v>
      </c>
      <c r="C9496" s="43" t="s">
        <v>5260</v>
      </c>
      <c r="D9496" s="57" t="s">
        <v>133</v>
      </c>
      <c r="E9496" s="44">
        <v>600</v>
      </c>
      <c r="F9496" s="58">
        <v>39538</v>
      </c>
      <c r="G9496" s="45">
        <v>270</v>
      </c>
      <c r="H9496" s="45">
        <v>-83.289999999999992</v>
      </c>
      <c r="I9496" s="59">
        <f t="shared" si="1037"/>
        <v>186.71</v>
      </c>
      <c r="J9496" s="44">
        <f t="shared" si="1038"/>
        <v>2008</v>
      </c>
      <c r="K9496" s="44">
        <f t="shared" si="1039"/>
        <v>15</v>
      </c>
      <c r="L9496" s="59">
        <f>VLOOKUP(J9496,'SF CCI, BCI'!A:F,5)</f>
        <v>9781.67</v>
      </c>
      <c r="M9496" s="59">
        <f t="shared" si="1036"/>
        <v>1.5710262153599539</v>
      </c>
      <c r="N9496" s="47">
        <f t="shared" si="1040"/>
        <v>424.17707814718756</v>
      </c>
      <c r="O9496" s="44">
        <f t="shared" si="1041"/>
        <v>35</v>
      </c>
      <c r="P9496" s="47">
        <f t="shared" si="1042"/>
        <v>293.326304669857</v>
      </c>
    </row>
    <row r="9497" spans="1:16" x14ac:dyDescent="0.25">
      <c r="A9497" s="56">
        <v>22520</v>
      </c>
      <c r="B9497" s="43" t="s">
        <v>3020</v>
      </c>
      <c r="C9497" s="43" t="s">
        <v>5261</v>
      </c>
      <c r="D9497" s="57" t="s">
        <v>133</v>
      </c>
      <c r="E9497" s="44">
        <v>600</v>
      </c>
      <c r="F9497" s="58">
        <v>39538</v>
      </c>
      <c r="G9497" s="45">
        <v>15487.47</v>
      </c>
      <c r="H9497" s="45">
        <v>-4775.5199999999995</v>
      </c>
      <c r="I9497" s="59">
        <f t="shared" si="1037"/>
        <v>10711.95</v>
      </c>
      <c r="J9497" s="44">
        <f t="shared" si="1038"/>
        <v>2008</v>
      </c>
      <c r="K9497" s="44">
        <f t="shared" si="1039"/>
        <v>15</v>
      </c>
      <c r="L9497" s="59">
        <f>VLOOKUP(J9497,'SF CCI, BCI'!A:F,5)</f>
        <v>9781.67</v>
      </c>
      <c r="M9497" s="59">
        <f t="shared" si="1036"/>
        <v>1.5710262153599539</v>
      </c>
      <c r="N9497" s="47">
        <f t="shared" si="1040"/>
        <v>24331.221379600825</v>
      </c>
      <c r="O9497" s="44">
        <f t="shared" si="1041"/>
        <v>35</v>
      </c>
      <c r="P9497" s="47">
        <f t="shared" si="1042"/>
        <v>16828.75426762506</v>
      </c>
    </row>
    <row r="9498" spans="1:16" x14ac:dyDescent="0.25">
      <c r="A9498" s="56">
        <v>22521</v>
      </c>
      <c r="B9498" s="43" t="s">
        <v>3020</v>
      </c>
      <c r="C9498" s="43" t="s">
        <v>5262</v>
      </c>
      <c r="D9498" s="57" t="s">
        <v>133</v>
      </c>
      <c r="E9498" s="44">
        <v>600</v>
      </c>
      <c r="F9498" s="58">
        <v>39538</v>
      </c>
      <c r="G9498" s="45">
        <v>450</v>
      </c>
      <c r="H9498" s="45">
        <v>-138.72</v>
      </c>
      <c r="I9498" s="59">
        <f t="shared" si="1037"/>
        <v>311.27999999999997</v>
      </c>
      <c r="J9498" s="44">
        <f t="shared" si="1038"/>
        <v>2008</v>
      </c>
      <c r="K9498" s="44">
        <f t="shared" si="1039"/>
        <v>15</v>
      </c>
      <c r="L9498" s="59">
        <f>VLOOKUP(J9498,'SF CCI, BCI'!A:F,5)</f>
        <v>9781.67</v>
      </c>
      <c r="M9498" s="59">
        <f t="shared" si="1036"/>
        <v>1.5710262153599539</v>
      </c>
      <c r="N9498" s="47">
        <f t="shared" si="1040"/>
        <v>706.96179691197926</v>
      </c>
      <c r="O9498" s="44">
        <f t="shared" si="1041"/>
        <v>35</v>
      </c>
      <c r="P9498" s="47">
        <f t="shared" si="1042"/>
        <v>489.02904031724643</v>
      </c>
    </row>
    <row r="9499" spans="1:16" x14ac:dyDescent="0.25">
      <c r="A9499" s="56">
        <v>22522</v>
      </c>
      <c r="B9499" s="43" t="s">
        <v>3020</v>
      </c>
      <c r="C9499" s="43" t="s">
        <v>5263</v>
      </c>
      <c r="D9499" s="57" t="s">
        <v>133</v>
      </c>
      <c r="E9499" s="44">
        <v>600</v>
      </c>
      <c r="F9499" s="58">
        <v>39538</v>
      </c>
      <c r="G9499" s="45">
        <v>130</v>
      </c>
      <c r="H9499" s="45">
        <v>-40.11</v>
      </c>
      <c r="I9499" s="59">
        <f t="shared" si="1037"/>
        <v>89.89</v>
      </c>
      <c r="J9499" s="44">
        <f t="shared" si="1038"/>
        <v>2008</v>
      </c>
      <c r="K9499" s="44">
        <f t="shared" si="1039"/>
        <v>15</v>
      </c>
      <c r="L9499" s="59">
        <f>VLOOKUP(J9499,'SF CCI, BCI'!A:F,5)</f>
        <v>9781.67</v>
      </c>
      <c r="M9499" s="59">
        <f t="shared" si="1036"/>
        <v>1.5710262153599539</v>
      </c>
      <c r="N9499" s="47">
        <f t="shared" si="1040"/>
        <v>204.233407996794</v>
      </c>
      <c r="O9499" s="44">
        <f t="shared" si="1041"/>
        <v>35</v>
      </c>
      <c r="P9499" s="47">
        <f t="shared" si="1042"/>
        <v>141.21954649870625</v>
      </c>
    </row>
    <row r="9500" spans="1:16" x14ac:dyDescent="0.25">
      <c r="A9500" s="56">
        <v>22523</v>
      </c>
      <c r="B9500" s="43" t="s">
        <v>3020</v>
      </c>
      <c r="C9500" s="43" t="s">
        <v>5264</v>
      </c>
      <c r="D9500" s="57" t="s">
        <v>133</v>
      </c>
      <c r="E9500" s="44">
        <v>600</v>
      </c>
      <c r="F9500" s="58">
        <v>39538</v>
      </c>
      <c r="G9500" s="45">
        <v>34568.160000000003</v>
      </c>
      <c r="H9500" s="45">
        <v>-10658.93</v>
      </c>
      <c r="I9500" s="59">
        <f t="shared" si="1037"/>
        <v>23909.230000000003</v>
      </c>
      <c r="J9500" s="44">
        <f t="shared" si="1038"/>
        <v>2008</v>
      </c>
      <c r="K9500" s="44">
        <f t="shared" si="1039"/>
        <v>15</v>
      </c>
      <c r="L9500" s="59">
        <f>VLOOKUP(J9500,'SF CCI, BCI'!A:F,5)</f>
        <v>9781.67</v>
      </c>
      <c r="M9500" s="59">
        <f t="shared" si="1036"/>
        <v>1.5710262153599539</v>
      </c>
      <c r="N9500" s="47">
        <f t="shared" si="1040"/>
        <v>54307.485576757346</v>
      </c>
      <c r="O9500" s="44">
        <f t="shared" si="1041"/>
        <v>35</v>
      </c>
      <c r="P9500" s="47">
        <f t="shared" si="1042"/>
        <v>37562.027119070677</v>
      </c>
    </row>
    <row r="9501" spans="1:16" x14ac:dyDescent="0.25">
      <c r="A9501" s="56">
        <v>22524</v>
      </c>
      <c r="B9501" s="43" t="s">
        <v>5265</v>
      </c>
      <c r="C9501" s="43" t="s">
        <v>5266</v>
      </c>
      <c r="D9501" s="57" t="s">
        <v>72</v>
      </c>
      <c r="E9501" s="44">
        <v>600</v>
      </c>
      <c r="F9501" s="58">
        <v>39568</v>
      </c>
      <c r="G9501" s="45">
        <v>131269.59</v>
      </c>
      <c r="H9501" s="45">
        <v>-39916.400000000001</v>
      </c>
      <c r="I9501" s="59">
        <f t="shared" si="1037"/>
        <v>91353.19</v>
      </c>
      <c r="J9501" s="44">
        <f t="shared" si="1038"/>
        <v>2008</v>
      </c>
      <c r="K9501" s="44">
        <f t="shared" si="1039"/>
        <v>15</v>
      </c>
      <c r="L9501" s="59">
        <f>VLOOKUP(J9501,'SF CCI, BCI'!A:F,5)</f>
        <v>9781.67</v>
      </c>
      <c r="M9501" s="59">
        <f t="shared" si="1036"/>
        <v>1.5710262153599539</v>
      </c>
      <c r="N9501" s="47">
        <f t="shared" si="1040"/>
        <v>206227.96716955284</v>
      </c>
      <c r="O9501" s="44">
        <f t="shared" si="1041"/>
        <v>35</v>
      </c>
      <c r="P9501" s="47">
        <f t="shared" si="1042"/>
        <v>143518.2563467588</v>
      </c>
    </row>
    <row r="9502" spans="1:16" x14ac:dyDescent="0.25">
      <c r="A9502" s="56">
        <v>22525</v>
      </c>
      <c r="B9502" s="43" t="s">
        <v>5267</v>
      </c>
      <c r="C9502" s="43" t="s">
        <v>5268</v>
      </c>
      <c r="D9502" s="57" t="s">
        <v>72</v>
      </c>
      <c r="E9502" s="44">
        <v>240</v>
      </c>
      <c r="F9502" s="58">
        <v>39568</v>
      </c>
      <c r="G9502" s="45">
        <v>98044.4</v>
      </c>
      <c r="H9502" s="45">
        <v>-75160.66</v>
      </c>
      <c r="I9502" s="59">
        <f t="shared" si="1037"/>
        <v>22883.739999999991</v>
      </c>
      <c r="J9502" s="44">
        <f t="shared" si="1038"/>
        <v>2008</v>
      </c>
      <c r="K9502" s="44">
        <f t="shared" si="1039"/>
        <v>15</v>
      </c>
      <c r="L9502" s="59">
        <f>VLOOKUP(J9502,'SF CCI, BCI'!A:F,5)</f>
        <v>9781.67</v>
      </c>
      <c r="M9502" s="59">
        <f t="shared" ref="M9502:M9565" si="1043">$M$9/L9502</f>
        <v>1.5710262153599539</v>
      </c>
      <c r="N9502" s="47">
        <f t="shared" si="1040"/>
        <v>154030.32266923744</v>
      </c>
      <c r="O9502" s="44">
        <f t="shared" si="1041"/>
        <v>5</v>
      </c>
      <c r="P9502" s="47">
        <f t="shared" si="1042"/>
        <v>35950.955445481181</v>
      </c>
    </row>
    <row r="9503" spans="1:16" x14ac:dyDescent="0.25">
      <c r="A9503" s="56">
        <v>22526</v>
      </c>
      <c r="B9503" s="43" t="s">
        <v>5269</v>
      </c>
      <c r="C9503" s="43" t="s">
        <v>5270</v>
      </c>
      <c r="D9503" s="57" t="s">
        <v>72</v>
      </c>
      <c r="E9503" s="44">
        <v>240</v>
      </c>
      <c r="F9503" s="58">
        <v>39568</v>
      </c>
      <c r="G9503" s="45">
        <v>112374.05</v>
      </c>
      <c r="H9503" s="45">
        <v>-86145.760000000009</v>
      </c>
      <c r="I9503" s="59">
        <f t="shared" si="1037"/>
        <v>26228.289999999994</v>
      </c>
      <c r="J9503" s="44">
        <f t="shared" si="1038"/>
        <v>2008</v>
      </c>
      <c r="K9503" s="44">
        <f t="shared" si="1039"/>
        <v>15</v>
      </c>
      <c r="L9503" s="59">
        <f>VLOOKUP(J9503,'SF CCI, BCI'!A:F,5)</f>
        <v>9781.67</v>
      </c>
      <c r="M9503" s="59">
        <f t="shared" si="1043"/>
        <v>1.5710262153599539</v>
      </c>
      <c r="N9503" s="47">
        <f t="shared" si="1040"/>
        <v>176542.57847617022</v>
      </c>
      <c r="O9503" s="44">
        <f t="shared" si="1041"/>
        <v>5</v>
      </c>
      <c r="P9503" s="47">
        <f t="shared" si="1042"/>
        <v>41205.331174063314</v>
      </c>
    </row>
    <row r="9504" spans="1:16" x14ac:dyDescent="0.25">
      <c r="A9504" s="56">
        <v>22527</v>
      </c>
      <c r="B9504" s="43" t="s">
        <v>5271</v>
      </c>
      <c r="C9504" s="43" t="s">
        <v>5272</v>
      </c>
      <c r="D9504" s="57" t="s">
        <v>106</v>
      </c>
      <c r="E9504" s="44">
        <v>240</v>
      </c>
      <c r="F9504" s="58">
        <v>39568</v>
      </c>
      <c r="G9504" s="45">
        <v>507.44</v>
      </c>
      <c r="H9504" s="45">
        <v>-389</v>
      </c>
      <c r="I9504" s="59">
        <f t="shared" si="1037"/>
        <v>118.44</v>
      </c>
      <c r="J9504" s="44">
        <f t="shared" si="1038"/>
        <v>2008</v>
      </c>
      <c r="K9504" s="44">
        <f t="shared" si="1039"/>
        <v>15</v>
      </c>
      <c r="L9504" s="59">
        <f>VLOOKUP(J9504,'SF CCI, BCI'!A:F,5)</f>
        <v>9781.67</v>
      </c>
      <c r="M9504" s="59">
        <f t="shared" si="1043"/>
        <v>1.5710262153599539</v>
      </c>
      <c r="N9504" s="47">
        <f t="shared" si="1040"/>
        <v>797.201542722255</v>
      </c>
      <c r="O9504" s="44">
        <f t="shared" si="1041"/>
        <v>5</v>
      </c>
      <c r="P9504" s="47">
        <f t="shared" si="1042"/>
        <v>186.07234494723295</v>
      </c>
    </row>
    <row r="9505" spans="1:16" x14ac:dyDescent="0.25">
      <c r="A9505" s="56">
        <v>22528</v>
      </c>
      <c r="B9505" s="43" t="s">
        <v>5273</v>
      </c>
      <c r="C9505" s="43" t="s">
        <v>4888</v>
      </c>
      <c r="D9505" s="57" t="s">
        <v>165</v>
      </c>
      <c r="E9505" s="44">
        <v>600</v>
      </c>
      <c r="F9505" s="58">
        <v>39568</v>
      </c>
      <c r="G9505" s="45">
        <v>23363.759999999998</v>
      </c>
      <c r="H9505" s="45">
        <v>-7164.47</v>
      </c>
      <c r="I9505" s="59">
        <f t="shared" si="1037"/>
        <v>16199.289999999997</v>
      </c>
      <c r="J9505" s="44">
        <f t="shared" si="1038"/>
        <v>2008</v>
      </c>
      <c r="K9505" s="44">
        <f t="shared" si="1039"/>
        <v>15</v>
      </c>
      <c r="L9505" s="59">
        <f>VLOOKUP(J9505,'SF CCI, BCI'!A:F,5)</f>
        <v>9781.67</v>
      </c>
      <c r="M9505" s="59">
        <f t="shared" si="1043"/>
        <v>1.5710262153599539</v>
      </c>
      <c r="N9505" s="47">
        <f t="shared" si="1040"/>
        <v>36705.079449378274</v>
      </c>
      <c r="O9505" s="44">
        <f t="shared" si="1041"/>
        <v>35</v>
      </c>
      <c r="P9505" s="47">
        <f t="shared" si="1042"/>
        <v>25449.509260218343</v>
      </c>
    </row>
    <row r="9506" spans="1:16" x14ac:dyDescent="0.25">
      <c r="A9506" s="56">
        <v>22529</v>
      </c>
      <c r="B9506" s="43" t="s">
        <v>5274</v>
      </c>
      <c r="C9506" s="43" t="s">
        <v>5275</v>
      </c>
      <c r="D9506" s="57" t="s">
        <v>165</v>
      </c>
      <c r="E9506" s="44">
        <v>600</v>
      </c>
      <c r="F9506" s="58">
        <v>39568</v>
      </c>
      <c r="G9506" s="45">
        <v>77463.520000000004</v>
      </c>
      <c r="H9506" s="45">
        <v>-23753.960000000003</v>
      </c>
      <c r="I9506" s="59">
        <f t="shared" si="1037"/>
        <v>53709.56</v>
      </c>
      <c r="J9506" s="44">
        <f t="shared" si="1038"/>
        <v>2008</v>
      </c>
      <c r="K9506" s="44">
        <f t="shared" si="1039"/>
        <v>15</v>
      </c>
      <c r="L9506" s="59">
        <f>VLOOKUP(J9506,'SF CCI, BCI'!A:F,5)</f>
        <v>9781.67</v>
      </c>
      <c r="M9506" s="59">
        <f t="shared" si="1043"/>
        <v>1.5710262153599539</v>
      </c>
      <c r="N9506" s="47">
        <f t="shared" si="1040"/>
        <v>121697.2206540601</v>
      </c>
      <c r="O9506" s="44">
        <f t="shared" si="1041"/>
        <v>35</v>
      </c>
      <c r="P9506" s="47">
        <f t="shared" si="1042"/>
        <v>84379.126775448356</v>
      </c>
    </row>
    <row r="9507" spans="1:16" x14ac:dyDescent="0.25">
      <c r="A9507" s="70">
        <v>22530</v>
      </c>
      <c r="B9507" s="71" t="s">
        <v>5276</v>
      </c>
      <c r="C9507" s="71" t="s">
        <v>5277</v>
      </c>
      <c r="D9507" s="72" t="s">
        <v>165</v>
      </c>
      <c r="E9507" s="48">
        <v>600</v>
      </c>
      <c r="F9507" s="73">
        <v>39568</v>
      </c>
      <c r="G9507" s="74">
        <v>11180.81</v>
      </c>
      <c r="H9507" s="74">
        <v>-3428.57</v>
      </c>
      <c r="I9507" s="75">
        <f t="shared" si="1037"/>
        <v>7752.24</v>
      </c>
      <c r="J9507" s="48">
        <f t="shared" si="1038"/>
        <v>2008</v>
      </c>
      <c r="K9507" s="48">
        <f t="shared" si="1039"/>
        <v>15</v>
      </c>
      <c r="L9507" s="59">
        <f>VLOOKUP(J9507,'SF CCI, BCI'!A:F,5)</f>
        <v>9781.67</v>
      </c>
      <c r="M9507" s="75">
        <f t="shared" si="1043"/>
        <v>1.5710262153599539</v>
      </c>
      <c r="N9507" s="76">
        <f t="shared" si="1040"/>
        <v>17565.345618958727</v>
      </c>
      <c r="O9507" s="48">
        <f t="shared" si="1041"/>
        <v>35</v>
      </c>
      <c r="P9507" s="76">
        <v>0</v>
      </c>
    </row>
    <row r="9508" spans="1:16" x14ac:dyDescent="0.25">
      <c r="A9508" s="70">
        <v>22531</v>
      </c>
      <c r="B9508" s="71" t="s">
        <v>5276</v>
      </c>
      <c r="C9508" s="71" t="s">
        <v>5278</v>
      </c>
      <c r="D9508" s="72" t="s">
        <v>165</v>
      </c>
      <c r="E9508" s="48">
        <v>600</v>
      </c>
      <c r="F9508" s="73">
        <v>39568</v>
      </c>
      <c r="G9508" s="74">
        <v>312.92</v>
      </c>
      <c r="H9508" s="74">
        <v>-95.93</v>
      </c>
      <c r="I9508" s="75">
        <f t="shared" si="1037"/>
        <v>216.99</v>
      </c>
      <c r="J9508" s="48">
        <f t="shared" si="1038"/>
        <v>2008</v>
      </c>
      <c r="K9508" s="48">
        <f t="shared" si="1039"/>
        <v>15</v>
      </c>
      <c r="L9508" s="59">
        <f>VLOOKUP(J9508,'SF CCI, BCI'!A:F,5)</f>
        <v>9781.67</v>
      </c>
      <c r="M9508" s="75">
        <f t="shared" si="1043"/>
        <v>1.5710262153599539</v>
      </c>
      <c r="N9508" s="76">
        <f t="shared" si="1040"/>
        <v>491.60552331043681</v>
      </c>
      <c r="O9508" s="48">
        <f t="shared" si="1041"/>
        <v>35</v>
      </c>
      <c r="P9508" s="76">
        <v>0</v>
      </c>
    </row>
    <row r="9509" spans="1:16" x14ac:dyDescent="0.25">
      <c r="A9509" s="56">
        <v>22532</v>
      </c>
      <c r="B9509" s="43" t="s">
        <v>4886</v>
      </c>
      <c r="C9509" s="43" t="s">
        <v>5279</v>
      </c>
      <c r="D9509" s="57" t="s">
        <v>133</v>
      </c>
      <c r="E9509" s="44">
        <v>600</v>
      </c>
      <c r="F9509" s="58">
        <v>39568</v>
      </c>
      <c r="G9509" s="45">
        <v>201014.14</v>
      </c>
      <c r="H9509" s="45">
        <v>-61640.51</v>
      </c>
      <c r="I9509" s="59">
        <f t="shared" si="1037"/>
        <v>139373.63</v>
      </c>
      <c r="J9509" s="44">
        <f t="shared" si="1038"/>
        <v>2008</v>
      </c>
      <c r="K9509" s="44">
        <f t="shared" si="1039"/>
        <v>15</v>
      </c>
      <c r="L9509" s="59">
        <f>VLOOKUP(J9509,'SF CCI, BCI'!A:F,5)</f>
        <v>9781.67</v>
      </c>
      <c r="M9509" s="59">
        <f t="shared" si="1043"/>
        <v>1.5710262153599539</v>
      </c>
      <c r="N9509" s="47">
        <f t="shared" si="1040"/>
        <v>315798.48359803593</v>
      </c>
      <c r="O9509" s="44">
        <f t="shared" si="1041"/>
        <v>35</v>
      </c>
      <c r="P9509" s="47">
        <f t="shared" si="1042"/>
        <v>218959.62645987855</v>
      </c>
    </row>
    <row r="9510" spans="1:16" x14ac:dyDescent="0.25">
      <c r="A9510" s="56">
        <v>22533</v>
      </c>
      <c r="B9510" s="43" t="s">
        <v>5280</v>
      </c>
      <c r="C9510" s="43" t="s">
        <v>5281</v>
      </c>
      <c r="D9510" s="57" t="s">
        <v>133</v>
      </c>
      <c r="E9510" s="44">
        <v>600</v>
      </c>
      <c r="F9510" s="58">
        <v>39568</v>
      </c>
      <c r="G9510" s="45">
        <v>18066.84</v>
      </c>
      <c r="H9510" s="45">
        <v>-5540.17</v>
      </c>
      <c r="I9510" s="59">
        <f t="shared" si="1037"/>
        <v>12526.67</v>
      </c>
      <c r="J9510" s="44">
        <f t="shared" si="1038"/>
        <v>2008</v>
      </c>
      <c r="K9510" s="44">
        <f t="shared" si="1039"/>
        <v>15</v>
      </c>
      <c r="L9510" s="59">
        <f>VLOOKUP(J9510,'SF CCI, BCI'!A:F,5)</f>
        <v>9781.67</v>
      </c>
      <c r="M9510" s="59">
        <f t="shared" si="1043"/>
        <v>1.5710262153599539</v>
      </c>
      <c r="N9510" s="47">
        <f t="shared" si="1040"/>
        <v>28383.479268713829</v>
      </c>
      <c r="O9510" s="44">
        <f t="shared" si="1041"/>
        <v>35</v>
      </c>
      <c r="P9510" s="47">
        <f t="shared" si="1042"/>
        <v>19679.726961163073</v>
      </c>
    </row>
    <row r="9511" spans="1:16" x14ac:dyDescent="0.25">
      <c r="A9511" s="56">
        <v>22534</v>
      </c>
      <c r="B9511" s="43" t="s">
        <v>3016</v>
      </c>
      <c r="C9511" s="43" t="s">
        <v>5282</v>
      </c>
      <c r="D9511" s="57" t="s">
        <v>133</v>
      </c>
      <c r="E9511" s="44">
        <v>600</v>
      </c>
      <c r="F9511" s="58">
        <v>39568</v>
      </c>
      <c r="G9511" s="45">
        <v>33338.269999999997</v>
      </c>
      <c r="H9511" s="45">
        <v>-10223.130000000001</v>
      </c>
      <c r="I9511" s="59">
        <f t="shared" si="1037"/>
        <v>23115.139999999996</v>
      </c>
      <c r="J9511" s="44">
        <f t="shared" si="1038"/>
        <v>2008</v>
      </c>
      <c r="K9511" s="44">
        <f t="shared" si="1039"/>
        <v>15</v>
      </c>
      <c r="L9511" s="59">
        <f>VLOOKUP(J9511,'SF CCI, BCI'!A:F,5)</f>
        <v>9781.67</v>
      </c>
      <c r="M9511" s="59">
        <f t="shared" si="1043"/>
        <v>1.5710262153599539</v>
      </c>
      <c r="N9511" s="47">
        <f t="shared" si="1040"/>
        <v>52375.296144748288</v>
      </c>
      <c r="O9511" s="44">
        <f t="shared" si="1041"/>
        <v>35</v>
      </c>
      <c r="P9511" s="47">
        <f t="shared" si="1042"/>
        <v>36314.490911715475</v>
      </c>
    </row>
    <row r="9512" spans="1:16" x14ac:dyDescent="0.25">
      <c r="A9512" s="56">
        <v>22535</v>
      </c>
      <c r="B9512" s="43" t="s">
        <v>3016</v>
      </c>
      <c r="C9512" s="43" t="s">
        <v>5283</v>
      </c>
      <c r="D9512" s="57" t="s">
        <v>133</v>
      </c>
      <c r="E9512" s="44">
        <v>600</v>
      </c>
      <c r="F9512" s="58">
        <v>39568</v>
      </c>
      <c r="G9512" s="45">
        <v>18765.54</v>
      </c>
      <c r="H9512" s="45">
        <v>-5754.38</v>
      </c>
      <c r="I9512" s="59">
        <f t="shared" si="1037"/>
        <v>13011.16</v>
      </c>
      <c r="J9512" s="44">
        <f t="shared" si="1038"/>
        <v>2008</v>
      </c>
      <c r="K9512" s="44">
        <f t="shared" si="1039"/>
        <v>15</v>
      </c>
      <c r="L9512" s="59">
        <f>VLOOKUP(J9512,'SF CCI, BCI'!A:F,5)</f>
        <v>9781.67</v>
      </c>
      <c r="M9512" s="59">
        <f t="shared" si="1043"/>
        <v>1.5710262153599539</v>
      </c>
      <c r="N9512" s="47">
        <f t="shared" si="1040"/>
        <v>29481.15528538583</v>
      </c>
      <c r="O9512" s="44">
        <f t="shared" si="1041"/>
        <v>35</v>
      </c>
      <c r="P9512" s="47">
        <f t="shared" si="1042"/>
        <v>20440.873452242817</v>
      </c>
    </row>
    <row r="9513" spans="1:16" x14ac:dyDescent="0.25">
      <c r="A9513" s="56">
        <v>22536</v>
      </c>
      <c r="B9513" s="43" t="s">
        <v>3016</v>
      </c>
      <c r="C9513" s="43" t="s">
        <v>5284</v>
      </c>
      <c r="D9513" s="57" t="s">
        <v>133</v>
      </c>
      <c r="E9513" s="44">
        <v>600</v>
      </c>
      <c r="F9513" s="58">
        <v>39568</v>
      </c>
      <c r="G9513" s="45">
        <v>16499.14</v>
      </c>
      <c r="H9513" s="45">
        <v>-5059.46</v>
      </c>
      <c r="I9513" s="59">
        <f t="shared" si="1037"/>
        <v>11439.68</v>
      </c>
      <c r="J9513" s="44">
        <f t="shared" si="1038"/>
        <v>2008</v>
      </c>
      <c r="K9513" s="44">
        <f t="shared" si="1039"/>
        <v>15</v>
      </c>
      <c r="L9513" s="59">
        <f>VLOOKUP(J9513,'SF CCI, BCI'!A:F,5)</f>
        <v>9781.67</v>
      </c>
      <c r="M9513" s="59">
        <f t="shared" si="1043"/>
        <v>1.5710262153599539</v>
      </c>
      <c r="N9513" s="47">
        <f t="shared" si="1040"/>
        <v>25920.581470894031</v>
      </c>
      <c r="O9513" s="44">
        <f t="shared" si="1041"/>
        <v>35</v>
      </c>
      <c r="P9513" s="47">
        <f t="shared" si="1042"/>
        <v>17972.037175328958</v>
      </c>
    </row>
    <row r="9514" spans="1:16" x14ac:dyDescent="0.25">
      <c r="A9514" s="56">
        <v>22537</v>
      </c>
      <c r="B9514" s="43" t="s">
        <v>3016</v>
      </c>
      <c r="C9514" s="43" t="s">
        <v>5285</v>
      </c>
      <c r="D9514" s="57" t="s">
        <v>133</v>
      </c>
      <c r="E9514" s="44">
        <v>600</v>
      </c>
      <c r="F9514" s="58">
        <v>39568</v>
      </c>
      <c r="G9514" s="45">
        <v>13576.07</v>
      </c>
      <c r="H9514" s="45">
        <v>-4163.05</v>
      </c>
      <c r="I9514" s="59">
        <f t="shared" si="1037"/>
        <v>9413.02</v>
      </c>
      <c r="J9514" s="44">
        <f t="shared" si="1038"/>
        <v>2008</v>
      </c>
      <c r="K9514" s="44">
        <f t="shared" si="1039"/>
        <v>15</v>
      </c>
      <c r="L9514" s="59">
        <f>VLOOKUP(J9514,'SF CCI, BCI'!A:F,5)</f>
        <v>9781.67</v>
      </c>
      <c r="M9514" s="59">
        <f t="shared" si="1043"/>
        <v>1.5710262153599539</v>
      </c>
      <c r="N9514" s="47">
        <f t="shared" si="1040"/>
        <v>21328.36187156181</v>
      </c>
      <c r="O9514" s="44">
        <f t="shared" si="1041"/>
        <v>35</v>
      </c>
      <c r="P9514" s="47">
        <f t="shared" si="1042"/>
        <v>14788.101185707554</v>
      </c>
    </row>
    <row r="9515" spans="1:16" x14ac:dyDescent="0.25">
      <c r="A9515" s="56">
        <v>22538</v>
      </c>
      <c r="B9515" s="43" t="s">
        <v>3020</v>
      </c>
      <c r="C9515" s="43" t="s">
        <v>5286</v>
      </c>
      <c r="D9515" s="57" t="s">
        <v>133</v>
      </c>
      <c r="E9515" s="44">
        <v>600</v>
      </c>
      <c r="F9515" s="58">
        <v>39568</v>
      </c>
      <c r="G9515" s="45">
        <v>18526.53</v>
      </c>
      <c r="H9515" s="45">
        <v>-5681.15</v>
      </c>
      <c r="I9515" s="59">
        <f t="shared" si="1037"/>
        <v>12845.38</v>
      </c>
      <c r="J9515" s="44">
        <f t="shared" si="1038"/>
        <v>2008</v>
      </c>
      <c r="K9515" s="44">
        <f t="shared" si="1039"/>
        <v>15</v>
      </c>
      <c r="L9515" s="59">
        <f>VLOOKUP(J9515,'SF CCI, BCI'!A:F,5)</f>
        <v>9781.67</v>
      </c>
      <c r="M9515" s="59">
        <f t="shared" si="1043"/>
        <v>1.5710262153599539</v>
      </c>
      <c r="N9515" s="47">
        <f t="shared" si="1040"/>
        <v>29105.664309652646</v>
      </c>
      <c r="O9515" s="44">
        <f t="shared" si="1041"/>
        <v>35</v>
      </c>
      <c r="P9515" s="47">
        <f t="shared" si="1042"/>
        <v>20180.428726260445</v>
      </c>
    </row>
    <row r="9516" spans="1:16" x14ac:dyDescent="0.25">
      <c r="A9516" s="56">
        <v>22539</v>
      </c>
      <c r="B9516" s="43" t="s">
        <v>3020</v>
      </c>
      <c r="C9516" s="43" t="s">
        <v>5287</v>
      </c>
      <c r="D9516" s="57" t="s">
        <v>133</v>
      </c>
      <c r="E9516" s="44">
        <v>600</v>
      </c>
      <c r="F9516" s="58">
        <v>39568</v>
      </c>
      <c r="G9516" s="45">
        <v>857.77</v>
      </c>
      <c r="H9516" s="45">
        <v>-263.01</v>
      </c>
      <c r="I9516" s="59">
        <f t="shared" si="1037"/>
        <v>594.76</v>
      </c>
      <c r="J9516" s="44">
        <f t="shared" si="1038"/>
        <v>2008</v>
      </c>
      <c r="K9516" s="44">
        <f t="shared" si="1039"/>
        <v>15</v>
      </c>
      <c r="L9516" s="59">
        <f>VLOOKUP(J9516,'SF CCI, BCI'!A:F,5)</f>
        <v>9781.67</v>
      </c>
      <c r="M9516" s="59">
        <f t="shared" si="1043"/>
        <v>1.5710262153599539</v>
      </c>
      <c r="N9516" s="47">
        <f t="shared" si="1040"/>
        <v>1347.5791567493077</v>
      </c>
      <c r="O9516" s="44">
        <f t="shared" si="1041"/>
        <v>35</v>
      </c>
      <c r="P9516" s="47">
        <f t="shared" si="1042"/>
        <v>934.38355184748616</v>
      </c>
    </row>
    <row r="9517" spans="1:16" x14ac:dyDescent="0.25">
      <c r="A9517" s="56">
        <v>22540</v>
      </c>
      <c r="B9517" s="43" t="s">
        <v>3020</v>
      </c>
      <c r="C9517" s="43" t="s">
        <v>5288</v>
      </c>
      <c r="D9517" s="57" t="s">
        <v>133</v>
      </c>
      <c r="E9517" s="44">
        <v>600</v>
      </c>
      <c r="F9517" s="58">
        <v>39568</v>
      </c>
      <c r="G9517" s="45">
        <v>22628.67</v>
      </c>
      <c r="H9517" s="45">
        <v>-6939.0599999999995</v>
      </c>
      <c r="I9517" s="59">
        <f t="shared" si="1037"/>
        <v>15689.609999999999</v>
      </c>
      <c r="J9517" s="44">
        <f t="shared" si="1038"/>
        <v>2008</v>
      </c>
      <c r="K9517" s="44">
        <f t="shared" si="1039"/>
        <v>15</v>
      </c>
      <c r="L9517" s="59">
        <f>VLOOKUP(J9517,'SF CCI, BCI'!A:F,5)</f>
        <v>9781.67</v>
      </c>
      <c r="M9517" s="59">
        <f t="shared" si="1043"/>
        <v>1.5710262153599539</v>
      </c>
      <c r="N9517" s="47">
        <f t="shared" si="1040"/>
        <v>35550.233788729325</v>
      </c>
      <c r="O9517" s="44">
        <f t="shared" si="1041"/>
        <v>35</v>
      </c>
      <c r="P9517" s="47">
        <f t="shared" si="1042"/>
        <v>24648.788618773684</v>
      </c>
    </row>
    <row r="9518" spans="1:16" x14ac:dyDescent="0.25">
      <c r="A9518" s="56">
        <v>22541</v>
      </c>
      <c r="B9518" s="43" t="s">
        <v>3020</v>
      </c>
      <c r="C9518" s="43" t="s">
        <v>5289</v>
      </c>
      <c r="D9518" s="57" t="s">
        <v>133</v>
      </c>
      <c r="E9518" s="44">
        <v>600</v>
      </c>
      <c r="F9518" s="58">
        <v>39568</v>
      </c>
      <c r="G9518" s="45">
        <v>43842.33</v>
      </c>
      <c r="H9518" s="45">
        <v>-13444.14</v>
      </c>
      <c r="I9518" s="59">
        <f t="shared" si="1037"/>
        <v>30398.190000000002</v>
      </c>
      <c r="J9518" s="44">
        <f t="shared" si="1038"/>
        <v>2008</v>
      </c>
      <c r="K9518" s="44">
        <f t="shared" si="1039"/>
        <v>15</v>
      </c>
      <c r="L9518" s="59">
        <f>VLOOKUP(J9518,'SF CCI, BCI'!A:F,5)</f>
        <v>9781.67</v>
      </c>
      <c r="M9518" s="59">
        <f t="shared" si="1043"/>
        <v>1.5710262153599539</v>
      </c>
      <c r="N9518" s="47">
        <f t="shared" si="1040"/>
        <v>68877.449772462176</v>
      </c>
      <c r="O9518" s="44">
        <f t="shared" si="1041"/>
        <v>35</v>
      </c>
      <c r="P9518" s="47">
        <f t="shared" si="1042"/>
        <v>47756.353389492804</v>
      </c>
    </row>
    <row r="9519" spans="1:16" x14ac:dyDescent="0.25">
      <c r="A9519" s="56">
        <v>22542</v>
      </c>
      <c r="B9519" s="43" t="s">
        <v>3020</v>
      </c>
      <c r="C9519" s="43" t="s">
        <v>5290</v>
      </c>
      <c r="D9519" s="57" t="s">
        <v>133</v>
      </c>
      <c r="E9519" s="44">
        <v>600</v>
      </c>
      <c r="F9519" s="58">
        <v>39568</v>
      </c>
      <c r="G9519" s="45">
        <v>10188.469999999999</v>
      </c>
      <c r="H9519" s="45">
        <v>-3124.2799999999997</v>
      </c>
      <c r="I9519" s="59">
        <f t="shared" si="1037"/>
        <v>7064.19</v>
      </c>
      <c r="J9519" s="44">
        <f t="shared" si="1038"/>
        <v>2008</v>
      </c>
      <c r="K9519" s="44">
        <f t="shared" si="1039"/>
        <v>15</v>
      </c>
      <c r="L9519" s="59">
        <f>VLOOKUP(J9519,'SF CCI, BCI'!A:F,5)</f>
        <v>9781.67</v>
      </c>
      <c r="M9519" s="59">
        <f t="shared" si="1043"/>
        <v>1.5710262153599539</v>
      </c>
      <c r="N9519" s="47">
        <f t="shared" si="1040"/>
        <v>16006.353464408428</v>
      </c>
      <c r="O9519" s="44">
        <f t="shared" si="1041"/>
        <v>35</v>
      </c>
      <c r="P9519" s="47">
        <f t="shared" si="1042"/>
        <v>11098.027680283632</v>
      </c>
    </row>
    <row r="9520" spans="1:16" x14ac:dyDescent="0.25">
      <c r="A9520" s="56">
        <v>22543</v>
      </c>
      <c r="B9520" s="43" t="s">
        <v>3020</v>
      </c>
      <c r="C9520" s="43" t="s">
        <v>5291</v>
      </c>
      <c r="D9520" s="57" t="s">
        <v>133</v>
      </c>
      <c r="E9520" s="44">
        <v>600</v>
      </c>
      <c r="F9520" s="58">
        <v>39568</v>
      </c>
      <c r="G9520" s="45">
        <v>5403.41</v>
      </c>
      <c r="H9520" s="45">
        <v>-1656.97</v>
      </c>
      <c r="I9520" s="59">
        <f t="shared" si="1037"/>
        <v>3746.4399999999996</v>
      </c>
      <c r="J9520" s="44">
        <f t="shared" si="1038"/>
        <v>2008</v>
      </c>
      <c r="K9520" s="44">
        <f t="shared" si="1039"/>
        <v>15</v>
      </c>
      <c r="L9520" s="59">
        <f>VLOOKUP(J9520,'SF CCI, BCI'!A:F,5)</f>
        <v>9781.67</v>
      </c>
      <c r="M9520" s="59">
        <f t="shared" si="1043"/>
        <v>1.5710262153599539</v>
      </c>
      <c r="N9520" s="47">
        <f t="shared" si="1040"/>
        <v>8488.898762338129</v>
      </c>
      <c r="O9520" s="44">
        <f t="shared" si="1041"/>
        <v>35</v>
      </c>
      <c r="P9520" s="47">
        <f t="shared" si="1042"/>
        <v>5885.755454273145</v>
      </c>
    </row>
    <row r="9521" spans="1:16" x14ac:dyDescent="0.25">
      <c r="A9521" s="56">
        <v>22544</v>
      </c>
      <c r="B9521" s="43" t="s">
        <v>3020</v>
      </c>
      <c r="C9521" s="43" t="s">
        <v>5292</v>
      </c>
      <c r="D9521" s="57" t="s">
        <v>133</v>
      </c>
      <c r="E9521" s="44">
        <v>600</v>
      </c>
      <c r="F9521" s="58">
        <v>39568</v>
      </c>
      <c r="G9521" s="45">
        <v>1542.75</v>
      </c>
      <c r="H9521" s="45">
        <v>-473.07</v>
      </c>
      <c r="I9521" s="59">
        <f t="shared" si="1037"/>
        <v>1069.68</v>
      </c>
      <c r="J9521" s="44">
        <f t="shared" si="1038"/>
        <v>2008</v>
      </c>
      <c r="K9521" s="44">
        <f t="shared" si="1039"/>
        <v>15</v>
      </c>
      <c r="L9521" s="59">
        <f>VLOOKUP(J9521,'SF CCI, BCI'!A:F,5)</f>
        <v>9781.67</v>
      </c>
      <c r="M9521" s="59">
        <f t="shared" si="1043"/>
        <v>1.5710262153599539</v>
      </c>
      <c r="N9521" s="47">
        <f t="shared" si="1040"/>
        <v>2423.700693746569</v>
      </c>
      <c r="O9521" s="44">
        <f t="shared" si="1041"/>
        <v>35</v>
      </c>
      <c r="P9521" s="47">
        <f t="shared" si="1042"/>
        <v>1680.4953220462355</v>
      </c>
    </row>
    <row r="9522" spans="1:16" x14ac:dyDescent="0.25">
      <c r="A9522" s="56">
        <v>22545</v>
      </c>
      <c r="B9522" s="43" t="s">
        <v>3020</v>
      </c>
      <c r="C9522" s="43" t="s">
        <v>5293</v>
      </c>
      <c r="D9522" s="57" t="s">
        <v>133</v>
      </c>
      <c r="E9522" s="44">
        <v>600</v>
      </c>
      <c r="F9522" s="58">
        <v>39568</v>
      </c>
      <c r="G9522" s="45">
        <v>2840.2</v>
      </c>
      <c r="H9522" s="45">
        <v>-870.97</v>
      </c>
      <c r="I9522" s="59">
        <f t="shared" si="1037"/>
        <v>1969.2299999999998</v>
      </c>
      <c r="J9522" s="44">
        <f t="shared" si="1038"/>
        <v>2008</v>
      </c>
      <c r="K9522" s="44">
        <f t="shared" si="1039"/>
        <v>15</v>
      </c>
      <c r="L9522" s="59">
        <f>VLOOKUP(J9522,'SF CCI, BCI'!A:F,5)</f>
        <v>9781.67</v>
      </c>
      <c r="M9522" s="59">
        <f t="shared" si="1043"/>
        <v>1.5710262153599539</v>
      </c>
      <c r="N9522" s="47">
        <f t="shared" si="1040"/>
        <v>4462.028656865341</v>
      </c>
      <c r="O9522" s="44">
        <f t="shared" si="1041"/>
        <v>35</v>
      </c>
      <c r="P9522" s="47">
        <f t="shared" si="1042"/>
        <v>3093.7119540732815</v>
      </c>
    </row>
    <row r="9523" spans="1:16" x14ac:dyDescent="0.25">
      <c r="A9523" s="56">
        <v>22546</v>
      </c>
      <c r="B9523" s="43" t="s">
        <v>3020</v>
      </c>
      <c r="C9523" s="43" t="s">
        <v>5294</v>
      </c>
      <c r="D9523" s="57" t="s">
        <v>133</v>
      </c>
      <c r="E9523" s="44">
        <v>600</v>
      </c>
      <c r="F9523" s="58">
        <v>39568</v>
      </c>
      <c r="G9523" s="45">
        <v>1950</v>
      </c>
      <c r="H9523" s="45">
        <v>-597.93999999999994</v>
      </c>
      <c r="I9523" s="59">
        <f t="shared" si="1037"/>
        <v>1352.06</v>
      </c>
      <c r="J9523" s="44">
        <f t="shared" si="1038"/>
        <v>2008</v>
      </c>
      <c r="K9523" s="44">
        <f t="shared" si="1039"/>
        <v>15</v>
      </c>
      <c r="L9523" s="59">
        <f>VLOOKUP(J9523,'SF CCI, BCI'!A:F,5)</f>
        <v>9781.67</v>
      </c>
      <c r="M9523" s="59">
        <f t="shared" si="1043"/>
        <v>1.5710262153599539</v>
      </c>
      <c r="N9523" s="47">
        <f t="shared" si="1040"/>
        <v>3063.5011199519099</v>
      </c>
      <c r="O9523" s="44">
        <f t="shared" si="1041"/>
        <v>35</v>
      </c>
      <c r="P9523" s="47">
        <f t="shared" si="1042"/>
        <v>2124.1217047395794</v>
      </c>
    </row>
    <row r="9524" spans="1:16" x14ac:dyDescent="0.25">
      <c r="A9524" s="56">
        <v>22547</v>
      </c>
      <c r="B9524" s="43" t="s">
        <v>3020</v>
      </c>
      <c r="C9524" s="43" t="s">
        <v>5295</v>
      </c>
      <c r="D9524" s="57" t="s">
        <v>133</v>
      </c>
      <c r="E9524" s="44">
        <v>600</v>
      </c>
      <c r="F9524" s="58">
        <v>39568</v>
      </c>
      <c r="G9524" s="45">
        <v>689.13</v>
      </c>
      <c r="H9524" s="45">
        <v>-211.26999999999998</v>
      </c>
      <c r="I9524" s="59">
        <f t="shared" si="1037"/>
        <v>477.86</v>
      </c>
      <c r="J9524" s="44">
        <f t="shared" si="1038"/>
        <v>2008</v>
      </c>
      <c r="K9524" s="44">
        <f t="shared" si="1039"/>
        <v>15</v>
      </c>
      <c r="L9524" s="59">
        <f>VLOOKUP(J9524,'SF CCI, BCI'!A:F,5)</f>
        <v>9781.67</v>
      </c>
      <c r="M9524" s="59">
        <f t="shared" si="1043"/>
        <v>1.5710262153599539</v>
      </c>
      <c r="N9524" s="47">
        <f t="shared" si="1040"/>
        <v>1082.6412957910049</v>
      </c>
      <c r="O9524" s="44">
        <f t="shared" si="1041"/>
        <v>35</v>
      </c>
      <c r="P9524" s="47">
        <f t="shared" si="1042"/>
        <v>750.73058727190755</v>
      </c>
    </row>
    <row r="9525" spans="1:16" x14ac:dyDescent="0.25">
      <c r="A9525" s="56">
        <v>22548</v>
      </c>
      <c r="B9525" s="43" t="s">
        <v>3020</v>
      </c>
      <c r="C9525" s="43" t="s">
        <v>5296</v>
      </c>
      <c r="D9525" s="57" t="s">
        <v>133</v>
      </c>
      <c r="E9525" s="44">
        <v>600</v>
      </c>
      <c r="F9525" s="58">
        <v>39568</v>
      </c>
      <c r="G9525" s="45">
        <v>385.29</v>
      </c>
      <c r="H9525" s="45">
        <v>-118.13000000000001</v>
      </c>
      <c r="I9525" s="59">
        <f t="shared" si="1037"/>
        <v>267.16000000000003</v>
      </c>
      <c r="J9525" s="44">
        <f t="shared" si="1038"/>
        <v>2008</v>
      </c>
      <c r="K9525" s="44">
        <f t="shared" si="1039"/>
        <v>15</v>
      </c>
      <c r="L9525" s="59">
        <f>VLOOKUP(J9525,'SF CCI, BCI'!A:F,5)</f>
        <v>9781.67</v>
      </c>
      <c r="M9525" s="59">
        <f t="shared" si="1043"/>
        <v>1.5710262153599539</v>
      </c>
      <c r="N9525" s="47">
        <f t="shared" si="1040"/>
        <v>605.30069051603664</v>
      </c>
      <c r="O9525" s="44">
        <f t="shared" si="1041"/>
        <v>35</v>
      </c>
      <c r="P9525" s="47">
        <f t="shared" si="1042"/>
        <v>419.71536369556532</v>
      </c>
    </row>
    <row r="9526" spans="1:16" x14ac:dyDescent="0.25">
      <c r="A9526" s="56">
        <v>22549</v>
      </c>
      <c r="B9526" s="43" t="s">
        <v>3020</v>
      </c>
      <c r="C9526" s="43" t="s">
        <v>5297</v>
      </c>
      <c r="D9526" s="57" t="s">
        <v>133</v>
      </c>
      <c r="E9526" s="44">
        <v>600</v>
      </c>
      <c r="F9526" s="58">
        <v>39568</v>
      </c>
      <c r="G9526" s="45">
        <v>1170</v>
      </c>
      <c r="H9526" s="45">
        <v>-358.77</v>
      </c>
      <c r="I9526" s="59">
        <f t="shared" si="1037"/>
        <v>811.23</v>
      </c>
      <c r="J9526" s="44">
        <f t="shared" si="1038"/>
        <v>2008</v>
      </c>
      <c r="K9526" s="44">
        <f t="shared" si="1039"/>
        <v>15</v>
      </c>
      <c r="L9526" s="59">
        <f>VLOOKUP(J9526,'SF CCI, BCI'!A:F,5)</f>
        <v>9781.67</v>
      </c>
      <c r="M9526" s="59">
        <f t="shared" si="1043"/>
        <v>1.5710262153599539</v>
      </c>
      <c r="N9526" s="47">
        <f t="shared" si="1040"/>
        <v>1838.1006719711461</v>
      </c>
      <c r="O9526" s="44">
        <f t="shared" si="1041"/>
        <v>35</v>
      </c>
      <c r="P9526" s="47">
        <f t="shared" si="1042"/>
        <v>1274.4635966864555</v>
      </c>
    </row>
    <row r="9527" spans="1:16" x14ac:dyDescent="0.25">
      <c r="A9527" s="56">
        <v>22550</v>
      </c>
      <c r="B9527" s="43" t="s">
        <v>3020</v>
      </c>
      <c r="C9527" s="43" t="s">
        <v>5298</v>
      </c>
      <c r="D9527" s="57" t="s">
        <v>133</v>
      </c>
      <c r="E9527" s="44">
        <v>600</v>
      </c>
      <c r="F9527" s="58">
        <v>39568</v>
      </c>
      <c r="G9527" s="45">
        <v>910</v>
      </c>
      <c r="H9527" s="45">
        <v>-279.07</v>
      </c>
      <c r="I9527" s="59">
        <f t="shared" si="1037"/>
        <v>630.93000000000006</v>
      </c>
      <c r="J9527" s="44">
        <f t="shared" si="1038"/>
        <v>2008</v>
      </c>
      <c r="K9527" s="44">
        <f t="shared" si="1039"/>
        <v>15</v>
      </c>
      <c r="L9527" s="59">
        <f>VLOOKUP(J9527,'SF CCI, BCI'!A:F,5)</f>
        <v>9781.67</v>
      </c>
      <c r="M9527" s="59">
        <f t="shared" si="1043"/>
        <v>1.5710262153599539</v>
      </c>
      <c r="N9527" s="47">
        <f t="shared" si="1040"/>
        <v>1429.6338559775581</v>
      </c>
      <c r="O9527" s="44">
        <f t="shared" si="1041"/>
        <v>35</v>
      </c>
      <c r="P9527" s="47">
        <f t="shared" si="1042"/>
        <v>991.20757005705582</v>
      </c>
    </row>
    <row r="9528" spans="1:16" x14ac:dyDescent="0.25">
      <c r="A9528" s="56">
        <v>22551</v>
      </c>
      <c r="B9528" s="43" t="s">
        <v>3020</v>
      </c>
      <c r="C9528" s="43" t="s">
        <v>5299</v>
      </c>
      <c r="D9528" s="57" t="s">
        <v>133</v>
      </c>
      <c r="E9528" s="44">
        <v>600</v>
      </c>
      <c r="F9528" s="58">
        <v>39568</v>
      </c>
      <c r="G9528" s="45">
        <v>270</v>
      </c>
      <c r="H9528" s="45">
        <v>-82.839999999999989</v>
      </c>
      <c r="I9528" s="59">
        <f t="shared" si="1037"/>
        <v>187.16000000000003</v>
      </c>
      <c r="J9528" s="44">
        <f t="shared" si="1038"/>
        <v>2008</v>
      </c>
      <c r="K9528" s="44">
        <f t="shared" si="1039"/>
        <v>15</v>
      </c>
      <c r="L9528" s="59">
        <f>VLOOKUP(J9528,'SF CCI, BCI'!A:F,5)</f>
        <v>9781.67</v>
      </c>
      <c r="M9528" s="59">
        <f t="shared" si="1043"/>
        <v>1.5710262153599539</v>
      </c>
      <c r="N9528" s="47">
        <f t="shared" si="1040"/>
        <v>424.17707814718756</v>
      </c>
      <c r="O9528" s="44">
        <f t="shared" si="1041"/>
        <v>35</v>
      </c>
      <c r="P9528" s="47">
        <f t="shared" si="1042"/>
        <v>294.03326646676902</v>
      </c>
    </row>
    <row r="9529" spans="1:16" x14ac:dyDescent="0.25">
      <c r="A9529" s="56">
        <v>22552</v>
      </c>
      <c r="B9529" s="43" t="s">
        <v>3020</v>
      </c>
      <c r="C9529" s="43" t="s">
        <v>5300</v>
      </c>
      <c r="D9529" s="57" t="s">
        <v>133</v>
      </c>
      <c r="E9529" s="44">
        <v>600</v>
      </c>
      <c r="F9529" s="58">
        <v>39568</v>
      </c>
      <c r="G9529" s="45">
        <v>130</v>
      </c>
      <c r="H9529" s="45">
        <v>-39.89</v>
      </c>
      <c r="I9529" s="59">
        <f t="shared" si="1037"/>
        <v>90.11</v>
      </c>
      <c r="J9529" s="44">
        <f t="shared" si="1038"/>
        <v>2008</v>
      </c>
      <c r="K9529" s="44">
        <f t="shared" si="1039"/>
        <v>15</v>
      </c>
      <c r="L9529" s="59">
        <f>VLOOKUP(J9529,'SF CCI, BCI'!A:F,5)</f>
        <v>9781.67</v>
      </c>
      <c r="M9529" s="59">
        <f t="shared" si="1043"/>
        <v>1.5710262153599539</v>
      </c>
      <c r="N9529" s="47">
        <f t="shared" si="1040"/>
        <v>204.233407996794</v>
      </c>
      <c r="O9529" s="44">
        <f t="shared" si="1041"/>
        <v>35</v>
      </c>
      <c r="P9529" s="47">
        <f t="shared" si="1042"/>
        <v>141.56517226608545</v>
      </c>
    </row>
    <row r="9530" spans="1:16" x14ac:dyDescent="0.25">
      <c r="A9530" s="56">
        <v>22553</v>
      </c>
      <c r="B9530" s="43" t="s">
        <v>3020</v>
      </c>
      <c r="C9530" s="43" t="s">
        <v>5301</v>
      </c>
      <c r="D9530" s="57" t="s">
        <v>133</v>
      </c>
      <c r="E9530" s="44">
        <v>600</v>
      </c>
      <c r="F9530" s="58">
        <v>39568</v>
      </c>
      <c r="G9530" s="45">
        <v>180</v>
      </c>
      <c r="H9530" s="45">
        <v>-55.24</v>
      </c>
      <c r="I9530" s="59">
        <f t="shared" si="1037"/>
        <v>124.75999999999999</v>
      </c>
      <c r="J9530" s="44">
        <f t="shared" si="1038"/>
        <v>2008</v>
      </c>
      <c r="K9530" s="44">
        <f t="shared" si="1039"/>
        <v>15</v>
      </c>
      <c r="L9530" s="59">
        <f>VLOOKUP(J9530,'SF CCI, BCI'!A:F,5)</f>
        <v>9781.67</v>
      </c>
      <c r="M9530" s="59">
        <f t="shared" si="1043"/>
        <v>1.5710262153599539</v>
      </c>
      <c r="N9530" s="47">
        <f t="shared" si="1040"/>
        <v>282.78471876479171</v>
      </c>
      <c r="O9530" s="44">
        <f t="shared" si="1041"/>
        <v>35</v>
      </c>
      <c r="P9530" s="47">
        <f t="shared" si="1042"/>
        <v>196.00123062830784</v>
      </c>
    </row>
    <row r="9531" spans="1:16" x14ac:dyDescent="0.25">
      <c r="A9531" s="56">
        <v>22554</v>
      </c>
      <c r="B9531" s="43" t="s">
        <v>3020</v>
      </c>
      <c r="C9531" s="43" t="s">
        <v>5302</v>
      </c>
      <c r="D9531" s="57" t="s">
        <v>133</v>
      </c>
      <c r="E9531" s="44">
        <v>600</v>
      </c>
      <c r="F9531" s="58">
        <v>39568</v>
      </c>
      <c r="G9531" s="45">
        <v>1820</v>
      </c>
      <c r="H9531" s="45">
        <v>-558.14</v>
      </c>
      <c r="I9531" s="59">
        <f t="shared" si="1037"/>
        <v>1261.8600000000001</v>
      </c>
      <c r="J9531" s="44">
        <f t="shared" si="1038"/>
        <v>2008</v>
      </c>
      <c r="K9531" s="44">
        <f t="shared" si="1039"/>
        <v>15</v>
      </c>
      <c r="L9531" s="59">
        <f>VLOOKUP(J9531,'SF CCI, BCI'!A:F,5)</f>
        <v>9781.67</v>
      </c>
      <c r="M9531" s="59">
        <f t="shared" si="1043"/>
        <v>1.5710262153599539</v>
      </c>
      <c r="N9531" s="47">
        <f t="shared" si="1040"/>
        <v>2859.2677119551163</v>
      </c>
      <c r="O9531" s="44">
        <f t="shared" si="1041"/>
        <v>35</v>
      </c>
      <c r="P9531" s="47">
        <f t="shared" si="1042"/>
        <v>1982.4151401141116</v>
      </c>
    </row>
    <row r="9532" spans="1:16" x14ac:dyDescent="0.25">
      <c r="A9532" s="56">
        <v>22555</v>
      </c>
      <c r="B9532" s="43" t="s">
        <v>3020</v>
      </c>
      <c r="C9532" s="43" t="s">
        <v>5303</v>
      </c>
      <c r="D9532" s="57" t="s">
        <v>133</v>
      </c>
      <c r="E9532" s="44">
        <v>600</v>
      </c>
      <c r="F9532" s="58">
        <v>39568</v>
      </c>
      <c r="G9532" s="45">
        <v>1430</v>
      </c>
      <c r="H9532" s="45">
        <v>-438.5</v>
      </c>
      <c r="I9532" s="59">
        <f t="shared" si="1037"/>
        <v>991.5</v>
      </c>
      <c r="J9532" s="44">
        <f t="shared" si="1038"/>
        <v>2008</v>
      </c>
      <c r="K9532" s="44">
        <f t="shared" si="1039"/>
        <v>15</v>
      </c>
      <c r="L9532" s="59">
        <f>VLOOKUP(J9532,'SF CCI, BCI'!A:F,5)</f>
        <v>9781.67</v>
      </c>
      <c r="M9532" s="59">
        <f t="shared" si="1043"/>
        <v>1.5710262153599539</v>
      </c>
      <c r="N9532" s="47">
        <f t="shared" si="1040"/>
        <v>2246.567487964734</v>
      </c>
      <c r="O9532" s="44">
        <f t="shared" si="1041"/>
        <v>35</v>
      </c>
      <c r="P9532" s="47">
        <f t="shared" si="1042"/>
        <v>1557.6724925293943</v>
      </c>
    </row>
    <row r="9533" spans="1:16" x14ac:dyDescent="0.25">
      <c r="A9533" s="56">
        <v>22556</v>
      </c>
      <c r="B9533" s="43" t="s">
        <v>3020</v>
      </c>
      <c r="C9533" s="43" t="s">
        <v>5304</v>
      </c>
      <c r="D9533" s="57" t="s">
        <v>133</v>
      </c>
      <c r="E9533" s="44">
        <v>600</v>
      </c>
      <c r="F9533" s="58">
        <v>39568</v>
      </c>
      <c r="G9533" s="45">
        <v>270</v>
      </c>
      <c r="H9533" s="45">
        <v>-82.839999999999989</v>
      </c>
      <c r="I9533" s="59">
        <f t="shared" si="1037"/>
        <v>187.16000000000003</v>
      </c>
      <c r="J9533" s="44">
        <f t="shared" si="1038"/>
        <v>2008</v>
      </c>
      <c r="K9533" s="44">
        <f t="shared" si="1039"/>
        <v>15</v>
      </c>
      <c r="L9533" s="59">
        <f>VLOOKUP(J9533,'SF CCI, BCI'!A:F,5)</f>
        <v>9781.67</v>
      </c>
      <c r="M9533" s="59">
        <f t="shared" si="1043"/>
        <v>1.5710262153599539</v>
      </c>
      <c r="N9533" s="47">
        <f t="shared" si="1040"/>
        <v>424.17707814718756</v>
      </c>
      <c r="O9533" s="44">
        <f t="shared" si="1041"/>
        <v>35</v>
      </c>
      <c r="P9533" s="47">
        <f t="shared" si="1042"/>
        <v>294.03326646676902</v>
      </c>
    </row>
    <row r="9534" spans="1:16" x14ac:dyDescent="0.25">
      <c r="A9534" s="56">
        <v>22557</v>
      </c>
      <c r="B9534" s="43" t="s">
        <v>3020</v>
      </c>
      <c r="C9534" s="43" t="s">
        <v>5305</v>
      </c>
      <c r="D9534" s="57" t="s">
        <v>133</v>
      </c>
      <c r="E9534" s="44">
        <v>600</v>
      </c>
      <c r="F9534" s="58">
        <v>39568</v>
      </c>
      <c r="G9534" s="45">
        <v>810</v>
      </c>
      <c r="H9534" s="45">
        <v>-248.38</v>
      </c>
      <c r="I9534" s="59">
        <f t="shared" si="1037"/>
        <v>561.62</v>
      </c>
      <c r="J9534" s="44">
        <f t="shared" si="1038"/>
        <v>2008</v>
      </c>
      <c r="K9534" s="44">
        <f t="shared" si="1039"/>
        <v>15</v>
      </c>
      <c r="L9534" s="59">
        <f>VLOOKUP(J9534,'SF CCI, BCI'!A:F,5)</f>
        <v>9781.67</v>
      </c>
      <c r="M9534" s="59">
        <f t="shared" si="1043"/>
        <v>1.5710262153599539</v>
      </c>
      <c r="N9534" s="47">
        <f t="shared" si="1040"/>
        <v>1272.5312344415627</v>
      </c>
      <c r="O9534" s="44">
        <f t="shared" si="1041"/>
        <v>35</v>
      </c>
      <c r="P9534" s="47">
        <f t="shared" si="1042"/>
        <v>882.31974307045732</v>
      </c>
    </row>
    <row r="9535" spans="1:16" x14ac:dyDescent="0.25">
      <c r="A9535" s="56">
        <v>22558</v>
      </c>
      <c r="B9535" s="43" t="s">
        <v>3020</v>
      </c>
      <c r="C9535" s="43" t="s">
        <v>5306</v>
      </c>
      <c r="D9535" s="57" t="s">
        <v>133</v>
      </c>
      <c r="E9535" s="44">
        <v>600</v>
      </c>
      <c r="F9535" s="58">
        <v>39568</v>
      </c>
      <c r="G9535" s="45">
        <v>1170</v>
      </c>
      <c r="H9535" s="45">
        <v>-358.77</v>
      </c>
      <c r="I9535" s="59">
        <f t="shared" si="1037"/>
        <v>811.23</v>
      </c>
      <c r="J9535" s="44">
        <f t="shared" si="1038"/>
        <v>2008</v>
      </c>
      <c r="K9535" s="44">
        <f t="shared" si="1039"/>
        <v>15</v>
      </c>
      <c r="L9535" s="59">
        <f>VLOOKUP(J9535,'SF CCI, BCI'!A:F,5)</f>
        <v>9781.67</v>
      </c>
      <c r="M9535" s="59">
        <f t="shared" si="1043"/>
        <v>1.5710262153599539</v>
      </c>
      <c r="N9535" s="47">
        <f t="shared" si="1040"/>
        <v>1838.1006719711461</v>
      </c>
      <c r="O9535" s="44">
        <f t="shared" si="1041"/>
        <v>35</v>
      </c>
      <c r="P9535" s="47">
        <f t="shared" si="1042"/>
        <v>1274.4635966864555</v>
      </c>
    </row>
    <row r="9536" spans="1:16" x14ac:dyDescent="0.25">
      <c r="A9536" s="56">
        <v>22559</v>
      </c>
      <c r="B9536" s="43" t="s">
        <v>3020</v>
      </c>
      <c r="C9536" s="43" t="s">
        <v>5307</v>
      </c>
      <c r="D9536" s="57" t="s">
        <v>133</v>
      </c>
      <c r="E9536" s="44">
        <v>600</v>
      </c>
      <c r="F9536" s="58">
        <v>39568</v>
      </c>
      <c r="G9536" s="45">
        <v>390</v>
      </c>
      <c r="H9536" s="45">
        <v>-119.59</v>
      </c>
      <c r="I9536" s="59">
        <f t="shared" si="1037"/>
        <v>270.40999999999997</v>
      </c>
      <c r="J9536" s="44">
        <f t="shared" si="1038"/>
        <v>2008</v>
      </c>
      <c r="K9536" s="44">
        <f t="shared" si="1039"/>
        <v>15</v>
      </c>
      <c r="L9536" s="59">
        <f>VLOOKUP(J9536,'SF CCI, BCI'!A:F,5)</f>
        <v>9781.67</v>
      </c>
      <c r="M9536" s="59">
        <f t="shared" si="1043"/>
        <v>1.5710262153599539</v>
      </c>
      <c r="N9536" s="47">
        <f t="shared" si="1040"/>
        <v>612.70022399038203</v>
      </c>
      <c r="O9536" s="44">
        <f t="shared" si="1041"/>
        <v>35</v>
      </c>
      <c r="P9536" s="47">
        <f t="shared" si="1042"/>
        <v>424.82119889548511</v>
      </c>
    </row>
    <row r="9537" spans="1:16" x14ac:dyDescent="0.25">
      <c r="A9537" s="56">
        <v>22560</v>
      </c>
      <c r="B9537" s="43" t="s">
        <v>3020</v>
      </c>
      <c r="C9537" s="43" t="s">
        <v>5308</v>
      </c>
      <c r="D9537" s="57" t="s">
        <v>133</v>
      </c>
      <c r="E9537" s="44">
        <v>600</v>
      </c>
      <c r="F9537" s="58">
        <v>39568</v>
      </c>
      <c r="G9537" s="45">
        <v>520</v>
      </c>
      <c r="H9537" s="45">
        <v>-159.41</v>
      </c>
      <c r="I9537" s="59">
        <f t="shared" si="1037"/>
        <v>360.59000000000003</v>
      </c>
      <c r="J9537" s="44">
        <f t="shared" si="1038"/>
        <v>2008</v>
      </c>
      <c r="K9537" s="44">
        <f t="shared" si="1039"/>
        <v>15</v>
      </c>
      <c r="L9537" s="59">
        <f>VLOOKUP(J9537,'SF CCI, BCI'!A:F,5)</f>
        <v>9781.67</v>
      </c>
      <c r="M9537" s="59">
        <f t="shared" si="1043"/>
        <v>1.5710262153599539</v>
      </c>
      <c r="N9537" s="47">
        <f t="shared" si="1040"/>
        <v>816.933631987176</v>
      </c>
      <c r="O9537" s="44">
        <f t="shared" si="1041"/>
        <v>35</v>
      </c>
      <c r="P9537" s="47">
        <f t="shared" si="1042"/>
        <v>566.49634299664581</v>
      </c>
    </row>
    <row r="9538" spans="1:16" x14ac:dyDescent="0.25">
      <c r="A9538" s="56">
        <v>22561</v>
      </c>
      <c r="B9538" s="43" t="s">
        <v>3020</v>
      </c>
      <c r="C9538" s="43" t="s">
        <v>5309</v>
      </c>
      <c r="D9538" s="57" t="s">
        <v>133</v>
      </c>
      <c r="E9538" s="44">
        <v>600</v>
      </c>
      <c r="F9538" s="58">
        <v>39568</v>
      </c>
      <c r="G9538" s="45">
        <v>360</v>
      </c>
      <c r="H9538" s="45">
        <v>-110.4</v>
      </c>
      <c r="I9538" s="59">
        <f t="shared" si="1037"/>
        <v>249.6</v>
      </c>
      <c r="J9538" s="44">
        <f t="shared" si="1038"/>
        <v>2008</v>
      </c>
      <c r="K9538" s="44">
        <f t="shared" si="1039"/>
        <v>15</v>
      </c>
      <c r="L9538" s="59">
        <f>VLOOKUP(J9538,'SF CCI, BCI'!A:F,5)</f>
        <v>9781.67</v>
      </c>
      <c r="M9538" s="59">
        <f t="shared" si="1043"/>
        <v>1.5710262153599539</v>
      </c>
      <c r="N9538" s="47">
        <f t="shared" si="1040"/>
        <v>565.56943752958341</v>
      </c>
      <c r="O9538" s="44">
        <f t="shared" si="1041"/>
        <v>35</v>
      </c>
      <c r="P9538" s="47">
        <f t="shared" si="1042"/>
        <v>392.12814335384451</v>
      </c>
    </row>
    <row r="9539" spans="1:16" x14ac:dyDescent="0.25">
      <c r="A9539" s="56">
        <v>22562</v>
      </c>
      <c r="B9539" s="43" t="s">
        <v>3020</v>
      </c>
      <c r="C9539" s="43" t="s">
        <v>5310</v>
      </c>
      <c r="D9539" s="57" t="s">
        <v>133</v>
      </c>
      <c r="E9539" s="44">
        <v>600</v>
      </c>
      <c r="F9539" s="58">
        <v>39568</v>
      </c>
      <c r="G9539" s="45">
        <v>2000</v>
      </c>
      <c r="H9539" s="45">
        <v>-613.26</v>
      </c>
      <c r="I9539" s="59">
        <f t="shared" si="1037"/>
        <v>1386.74</v>
      </c>
      <c r="J9539" s="44">
        <f t="shared" si="1038"/>
        <v>2008</v>
      </c>
      <c r="K9539" s="44">
        <f t="shared" si="1039"/>
        <v>15</v>
      </c>
      <c r="L9539" s="59">
        <f>VLOOKUP(J9539,'SF CCI, BCI'!A:F,5)</f>
        <v>9781.67</v>
      </c>
      <c r="M9539" s="59">
        <f t="shared" si="1043"/>
        <v>1.5710262153599539</v>
      </c>
      <c r="N9539" s="47">
        <f t="shared" si="1040"/>
        <v>3142.052430719908</v>
      </c>
      <c r="O9539" s="44">
        <f t="shared" si="1041"/>
        <v>35</v>
      </c>
      <c r="P9539" s="47">
        <f t="shared" si="1042"/>
        <v>2178.6048938882623</v>
      </c>
    </row>
    <row r="9540" spans="1:16" x14ac:dyDescent="0.25">
      <c r="A9540" s="56">
        <v>22563</v>
      </c>
      <c r="B9540" s="43" t="s">
        <v>5311</v>
      </c>
      <c r="C9540" s="43" t="s">
        <v>5312</v>
      </c>
      <c r="D9540" s="57" t="s">
        <v>69</v>
      </c>
      <c r="E9540" s="44">
        <v>600</v>
      </c>
      <c r="F9540" s="58">
        <v>39568</v>
      </c>
      <c r="G9540" s="45">
        <v>1487.79</v>
      </c>
      <c r="H9540" s="45">
        <v>-456.28</v>
      </c>
      <c r="I9540" s="59">
        <f t="shared" si="1037"/>
        <v>1031.51</v>
      </c>
      <c r="J9540" s="44">
        <f t="shared" si="1038"/>
        <v>2008</v>
      </c>
      <c r="K9540" s="44">
        <f t="shared" si="1039"/>
        <v>15</v>
      </c>
      <c r="L9540" s="59">
        <f>VLOOKUP(J9540,'SF CCI, BCI'!A:F,5)</f>
        <v>9781.67</v>
      </c>
      <c r="M9540" s="59">
        <f t="shared" si="1043"/>
        <v>1.5710262153599539</v>
      </c>
      <c r="N9540" s="47">
        <f t="shared" si="1040"/>
        <v>2337.3570929503858</v>
      </c>
      <c r="O9540" s="44">
        <f t="shared" si="1041"/>
        <v>35</v>
      </c>
      <c r="P9540" s="47">
        <f t="shared" si="1042"/>
        <v>1620.5292514059461</v>
      </c>
    </row>
    <row r="9541" spans="1:16" x14ac:dyDescent="0.25">
      <c r="A9541" s="56">
        <v>22564</v>
      </c>
      <c r="B9541" s="43" t="s">
        <v>3016</v>
      </c>
      <c r="C9541" s="43" t="s">
        <v>5313</v>
      </c>
      <c r="D9541" s="57" t="s">
        <v>133</v>
      </c>
      <c r="E9541" s="44">
        <v>600</v>
      </c>
      <c r="F9541" s="58">
        <v>39599</v>
      </c>
      <c r="G9541" s="45">
        <v>1650.29</v>
      </c>
      <c r="H9541" s="45">
        <v>-503.31</v>
      </c>
      <c r="I9541" s="59">
        <f t="shared" si="1037"/>
        <v>1146.98</v>
      </c>
      <c r="J9541" s="44">
        <f t="shared" si="1038"/>
        <v>2008</v>
      </c>
      <c r="K9541" s="44">
        <f t="shared" si="1039"/>
        <v>15</v>
      </c>
      <c r="L9541" s="59">
        <f>VLOOKUP(J9541,'SF CCI, BCI'!A:F,5)</f>
        <v>9781.67</v>
      </c>
      <c r="M9541" s="59">
        <f t="shared" si="1043"/>
        <v>1.5710262153599539</v>
      </c>
      <c r="N9541" s="47">
        <f t="shared" si="1040"/>
        <v>2592.6488529463782</v>
      </c>
      <c r="O9541" s="44">
        <f t="shared" si="1041"/>
        <v>35</v>
      </c>
      <c r="P9541" s="47">
        <f t="shared" si="1042"/>
        <v>1801.9356484935599</v>
      </c>
    </row>
    <row r="9542" spans="1:16" x14ac:dyDescent="0.25">
      <c r="A9542" s="56">
        <v>22565</v>
      </c>
      <c r="B9542" s="43" t="s">
        <v>3016</v>
      </c>
      <c r="C9542" s="43" t="s">
        <v>5314</v>
      </c>
      <c r="D9542" s="57" t="s">
        <v>133</v>
      </c>
      <c r="E9542" s="44">
        <v>600</v>
      </c>
      <c r="F9542" s="58">
        <v>39599</v>
      </c>
      <c r="G9542" s="45">
        <v>37116.269999999997</v>
      </c>
      <c r="H9542" s="45">
        <v>-11320.67</v>
      </c>
      <c r="I9542" s="59">
        <f t="shared" si="1037"/>
        <v>25795.599999999999</v>
      </c>
      <c r="J9542" s="44">
        <f t="shared" si="1038"/>
        <v>2008</v>
      </c>
      <c r="K9542" s="44">
        <f t="shared" si="1039"/>
        <v>15</v>
      </c>
      <c r="L9542" s="59">
        <f>VLOOKUP(J9542,'SF CCI, BCI'!A:F,5)</f>
        <v>9781.67</v>
      </c>
      <c r="M9542" s="59">
        <f t="shared" si="1043"/>
        <v>1.5710262153599539</v>
      </c>
      <c r="N9542" s="47">
        <f t="shared" si="1040"/>
        <v>58310.633186378189</v>
      </c>
      <c r="O9542" s="44">
        <f t="shared" si="1041"/>
        <v>35</v>
      </c>
      <c r="P9542" s="47">
        <f t="shared" si="1042"/>
        <v>40525.563840939227</v>
      </c>
    </row>
    <row r="9543" spans="1:16" x14ac:dyDescent="0.25">
      <c r="A9543" s="56">
        <v>22566</v>
      </c>
      <c r="B9543" s="43" t="s">
        <v>3016</v>
      </c>
      <c r="C9543" s="43" t="s">
        <v>5315</v>
      </c>
      <c r="D9543" s="57" t="s">
        <v>133</v>
      </c>
      <c r="E9543" s="44">
        <v>600</v>
      </c>
      <c r="F9543" s="58">
        <v>39599</v>
      </c>
      <c r="G9543" s="45">
        <v>2398.06</v>
      </c>
      <c r="H9543" s="45">
        <v>-731.42000000000007</v>
      </c>
      <c r="I9543" s="59">
        <f t="shared" si="1037"/>
        <v>1666.6399999999999</v>
      </c>
      <c r="J9543" s="44">
        <f t="shared" si="1038"/>
        <v>2008</v>
      </c>
      <c r="K9543" s="44">
        <f t="shared" si="1039"/>
        <v>15</v>
      </c>
      <c r="L9543" s="59">
        <f>VLOOKUP(J9543,'SF CCI, BCI'!A:F,5)</f>
        <v>9781.67</v>
      </c>
      <c r="M9543" s="59">
        <f t="shared" si="1043"/>
        <v>1.5710262153599539</v>
      </c>
      <c r="N9543" s="47">
        <f t="shared" si="1040"/>
        <v>3767.4151260060908</v>
      </c>
      <c r="O9543" s="44">
        <f t="shared" si="1041"/>
        <v>35</v>
      </c>
      <c r="P9543" s="47">
        <f t="shared" si="1042"/>
        <v>2618.3351315675136</v>
      </c>
    </row>
    <row r="9544" spans="1:16" x14ac:dyDescent="0.25">
      <c r="A9544" s="56">
        <v>22567</v>
      </c>
      <c r="B9544" s="43" t="s">
        <v>3016</v>
      </c>
      <c r="C9544" s="43" t="s">
        <v>5316</v>
      </c>
      <c r="D9544" s="57" t="s">
        <v>133</v>
      </c>
      <c r="E9544" s="44">
        <v>600</v>
      </c>
      <c r="F9544" s="58">
        <v>39599</v>
      </c>
      <c r="G9544" s="45">
        <v>855.93</v>
      </c>
      <c r="H9544" s="45">
        <v>-261.08</v>
      </c>
      <c r="I9544" s="59">
        <f t="shared" si="1037"/>
        <v>594.84999999999991</v>
      </c>
      <c r="J9544" s="44">
        <f t="shared" si="1038"/>
        <v>2008</v>
      </c>
      <c r="K9544" s="44">
        <f t="shared" si="1039"/>
        <v>15</v>
      </c>
      <c r="L9544" s="59">
        <f>VLOOKUP(J9544,'SF CCI, BCI'!A:F,5)</f>
        <v>9781.67</v>
      </c>
      <c r="M9544" s="59">
        <f t="shared" si="1043"/>
        <v>1.5710262153599539</v>
      </c>
      <c r="N9544" s="47">
        <f t="shared" si="1040"/>
        <v>1344.6884685130453</v>
      </c>
      <c r="O9544" s="44">
        <f t="shared" si="1041"/>
        <v>35</v>
      </c>
      <c r="P9544" s="47">
        <f t="shared" si="1042"/>
        <v>934.52494420686844</v>
      </c>
    </row>
    <row r="9545" spans="1:16" x14ac:dyDescent="0.25">
      <c r="A9545" s="56">
        <v>22568</v>
      </c>
      <c r="B9545" s="43" t="s">
        <v>3016</v>
      </c>
      <c r="C9545" s="43" t="s">
        <v>5317</v>
      </c>
      <c r="D9545" s="57" t="s">
        <v>133</v>
      </c>
      <c r="E9545" s="44">
        <v>600</v>
      </c>
      <c r="F9545" s="58">
        <v>39599</v>
      </c>
      <c r="G9545" s="45">
        <v>33540.18</v>
      </c>
      <c r="H9545" s="45">
        <v>-10229.880000000001</v>
      </c>
      <c r="I9545" s="59">
        <f t="shared" si="1037"/>
        <v>23310.3</v>
      </c>
      <c r="J9545" s="44">
        <f t="shared" si="1038"/>
        <v>2008</v>
      </c>
      <c r="K9545" s="44">
        <f t="shared" si="1039"/>
        <v>15</v>
      </c>
      <c r="L9545" s="59">
        <f>VLOOKUP(J9545,'SF CCI, BCI'!A:F,5)</f>
        <v>9781.67</v>
      </c>
      <c r="M9545" s="59">
        <f t="shared" si="1043"/>
        <v>1.5710262153599539</v>
      </c>
      <c r="N9545" s="47">
        <f t="shared" si="1040"/>
        <v>52692.502047891619</v>
      </c>
      <c r="O9545" s="44">
        <f t="shared" si="1041"/>
        <v>35</v>
      </c>
      <c r="P9545" s="47">
        <f t="shared" si="1042"/>
        <v>36621.092387905133</v>
      </c>
    </row>
    <row r="9546" spans="1:16" x14ac:dyDescent="0.25">
      <c r="A9546" s="56">
        <v>22569</v>
      </c>
      <c r="B9546" s="43" t="s">
        <v>3016</v>
      </c>
      <c r="C9546" s="43" t="s">
        <v>5318</v>
      </c>
      <c r="D9546" s="57" t="s">
        <v>133</v>
      </c>
      <c r="E9546" s="44">
        <v>600</v>
      </c>
      <c r="F9546" s="58">
        <v>39599</v>
      </c>
      <c r="G9546" s="45">
        <v>25344.32</v>
      </c>
      <c r="H9546" s="45">
        <v>-7718.0700000000006</v>
      </c>
      <c r="I9546" s="59">
        <f t="shared" si="1037"/>
        <v>17626.25</v>
      </c>
      <c r="J9546" s="44">
        <f t="shared" si="1038"/>
        <v>2008</v>
      </c>
      <c r="K9546" s="44">
        <f t="shared" si="1039"/>
        <v>15</v>
      </c>
      <c r="L9546" s="59">
        <f>VLOOKUP(J9546,'SF CCI, BCI'!A:F,5)</f>
        <v>9781.67</v>
      </c>
      <c r="M9546" s="59">
        <f t="shared" si="1043"/>
        <v>1.5710262153599539</v>
      </c>
      <c r="N9546" s="47">
        <f t="shared" si="1040"/>
        <v>39816.591130471585</v>
      </c>
      <c r="O9546" s="44">
        <f t="shared" si="1041"/>
        <v>35</v>
      </c>
      <c r="P9546" s="47">
        <f t="shared" si="1042"/>
        <v>27691.300828488387</v>
      </c>
    </row>
    <row r="9547" spans="1:16" x14ac:dyDescent="0.25">
      <c r="A9547" s="56">
        <v>22570</v>
      </c>
      <c r="B9547" s="43" t="s">
        <v>3016</v>
      </c>
      <c r="C9547" s="43" t="s">
        <v>5319</v>
      </c>
      <c r="D9547" s="57" t="s">
        <v>133</v>
      </c>
      <c r="E9547" s="44">
        <v>600</v>
      </c>
      <c r="F9547" s="58">
        <v>39599</v>
      </c>
      <c r="G9547" s="45">
        <v>22568.12</v>
      </c>
      <c r="H9547" s="45">
        <v>-6883.42</v>
      </c>
      <c r="I9547" s="59">
        <f t="shared" ref="I9547:I9610" si="1044">G9547+H9547</f>
        <v>15684.699999999999</v>
      </c>
      <c r="J9547" s="44">
        <f t="shared" ref="J9547:J9610" si="1045">YEAR(F9547)</f>
        <v>2008</v>
      </c>
      <c r="K9547" s="44">
        <f t="shared" ref="K9547:K9610" si="1046">ROUND(($A$9-F9547)/365,0)</f>
        <v>15</v>
      </c>
      <c r="L9547" s="59">
        <f>VLOOKUP(J9547,'SF CCI, BCI'!A:F,5)</f>
        <v>9781.67</v>
      </c>
      <c r="M9547" s="59">
        <f t="shared" si="1043"/>
        <v>1.5710262153599539</v>
      </c>
      <c r="N9547" s="47">
        <f t="shared" si="1040"/>
        <v>35455.108151389279</v>
      </c>
      <c r="O9547" s="44">
        <f t="shared" si="1041"/>
        <v>35</v>
      </c>
      <c r="P9547" s="47">
        <f t="shared" si="1042"/>
        <v>24641.074880056269</v>
      </c>
    </row>
    <row r="9548" spans="1:16" x14ac:dyDescent="0.25">
      <c r="A9548" s="56">
        <v>22571</v>
      </c>
      <c r="B9548" s="43" t="s">
        <v>3016</v>
      </c>
      <c r="C9548" s="43" t="s">
        <v>5320</v>
      </c>
      <c r="D9548" s="57" t="s">
        <v>133</v>
      </c>
      <c r="E9548" s="44">
        <v>600</v>
      </c>
      <c r="F9548" s="58">
        <v>39599</v>
      </c>
      <c r="G9548" s="45">
        <v>11693.73</v>
      </c>
      <c r="H9548" s="45">
        <v>-3562.67</v>
      </c>
      <c r="I9548" s="59">
        <f t="shared" si="1044"/>
        <v>8131.0599999999995</v>
      </c>
      <c r="J9548" s="44">
        <f t="shared" si="1045"/>
        <v>2008</v>
      </c>
      <c r="K9548" s="44">
        <f t="shared" si="1046"/>
        <v>15</v>
      </c>
      <c r="L9548" s="59">
        <f>VLOOKUP(J9548,'SF CCI, BCI'!A:F,5)</f>
        <v>9781.67</v>
      </c>
      <c r="M9548" s="59">
        <f t="shared" si="1043"/>
        <v>1.5710262153599539</v>
      </c>
      <c r="N9548" s="47">
        <f t="shared" ref="N9548:N9611" si="1047">G9548*M9548</f>
        <v>18371.156385341154</v>
      </c>
      <c r="O9548" s="44">
        <f t="shared" ref="O9548:O9611" si="1048">IF(E9548="(blank)","",IF(K9548&gt;(E9548/12),0,(E9548/12)-K9548))</f>
        <v>35</v>
      </c>
      <c r="P9548" s="47">
        <f t="shared" ref="P9548:P9611" si="1049">M9548*I9548</f>
        <v>12774.108418664706</v>
      </c>
    </row>
    <row r="9549" spans="1:16" x14ac:dyDescent="0.25">
      <c r="A9549" s="56">
        <v>22572</v>
      </c>
      <c r="B9549" s="43" t="s">
        <v>3016</v>
      </c>
      <c r="C9549" s="43" t="s">
        <v>5321</v>
      </c>
      <c r="D9549" s="57" t="s">
        <v>133</v>
      </c>
      <c r="E9549" s="44">
        <v>600</v>
      </c>
      <c r="F9549" s="58">
        <v>39599</v>
      </c>
      <c r="G9549" s="45">
        <v>12712.06</v>
      </c>
      <c r="H9549" s="45">
        <v>-3873.23</v>
      </c>
      <c r="I9549" s="59">
        <f t="shared" si="1044"/>
        <v>8838.83</v>
      </c>
      <c r="J9549" s="44">
        <f t="shared" si="1045"/>
        <v>2008</v>
      </c>
      <c r="K9549" s="44">
        <f t="shared" si="1046"/>
        <v>15</v>
      </c>
      <c r="L9549" s="59">
        <f>VLOOKUP(J9549,'SF CCI, BCI'!A:F,5)</f>
        <v>9781.67</v>
      </c>
      <c r="M9549" s="59">
        <f t="shared" si="1043"/>
        <v>1.5710262153599539</v>
      </c>
      <c r="N9549" s="47">
        <f t="shared" si="1047"/>
        <v>19970.979511228656</v>
      </c>
      <c r="O9549" s="44">
        <f t="shared" si="1048"/>
        <v>35</v>
      </c>
      <c r="P9549" s="47">
        <f t="shared" si="1049"/>
        <v>13886.03364311002</v>
      </c>
    </row>
    <row r="9550" spans="1:16" x14ac:dyDescent="0.25">
      <c r="A9550" s="56">
        <v>22573</v>
      </c>
      <c r="B9550" s="43" t="s">
        <v>3020</v>
      </c>
      <c r="C9550" s="43" t="s">
        <v>5322</v>
      </c>
      <c r="D9550" s="57" t="s">
        <v>133</v>
      </c>
      <c r="E9550" s="44">
        <v>600</v>
      </c>
      <c r="F9550" s="58">
        <v>39599</v>
      </c>
      <c r="G9550" s="45">
        <v>21379.7</v>
      </c>
      <c r="H9550" s="45">
        <v>-6520.86</v>
      </c>
      <c r="I9550" s="59">
        <f t="shared" si="1044"/>
        <v>14858.84</v>
      </c>
      <c r="J9550" s="44">
        <f t="shared" si="1045"/>
        <v>2008</v>
      </c>
      <c r="K9550" s="44">
        <f t="shared" si="1046"/>
        <v>15</v>
      </c>
      <c r="L9550" s="59">
        <f>VLOOKUP(J9550,'SF CCI, BCI'!A:F,5)</f>
        <v>9781.67</v>
      </c>
      <c r="M9550" s="59">
        <f t="shared" si="1043"/>
        <v>1.5710262153599539</v>
      </c>
      <c r="N9550" s="47">
        <f t="shared" si="1047"/>
        <v>33588.069176531208</v>
      </c>
      <c r="O9550" s="44">
        <f t="shared" si="1048"/>
        <v>35</v>
      </c>
      <c r="P9550" s="47">
        <f t="shared" si="1049"/>
        <v>23343.627169839099</v>
      </c>
    </row>
    <row r="9551" spans="1:16" x14ac:dyDescent="0.25">
      <c r="A9551" s="56">
        <v>22574</v>
      </c>
      <c r="B9551" s="43" t="s">
        <v>3020</v>
      </c>
      <c r="C9551" s="43" t="s">
        <v>5323</v>
      </c>
      <c r="D9551" s="57" t="s">
        <v>133</v>
      </c>
      <c r="E9551" s="44">
        <v>600</v>
      </c>
      <c r="F9551" s="58">
        <v>39599</v>
      </c>
      <c r="G9551" s="45">
        <v>1301.73</v>
      </c>
      <c r="H9551" s="45">
        <v>-397.07</v>
      </c>
      <c r="I9551" s="59">
        <f t="shared" si="1044"/>
        <v>904.66000000000008</v>
      </c>
      <c r="J9551" s="44">
        <f t="shared" si="1045"/>
        <v>2008</v>
      </c>
      <c r="K9551" s="44">
        <f t="shared" si="1046"/>
        <v>15</v>
      </c>
      <c r="L9551" s="59">
        <f>VLOOKUP(J9551,'SF CCI, BCI'!A:F,5)</f>
        <v>9781.67</v>
      </c>
      <c r="M9551" s="59">
        <f t="shared" si="1043"/>
        <v>1.5710262153599539</v>
      </c>
      <c r="N9551" s="47">
        <f t="shared" si="1047"/>
        <v>2045.0519553205129</v>
      </c>
      <c r="O9551" s="44">
        <f t="shared" si="1048"/>
        <v>35</v>
      </c>
      <c r="P9551" s="47">
        <f t="shared" si="1049"/>
        <v>1421.2445759875361</v>
      </c>
    </row>
    <row r="9552" spans="1:16" x14ac:dyDescent="0.25">
      <c r="A9552" s="56">
        <v>22575</v>
      </c>
      <c r="B9552" s="43" t="s">
        <v>3020</v>
      </c>
      <c r="C9552" s="43" t="s">
        <v>5324</v>
      </c>
      <c r="D9552" s="57" t="s">
        <v>133</v>
      </c>
      <c r="E9552" s="44">
        <v>600</v>
      </c>
      <c r="F9552" s="58">
        <v>39599</v>
      </c>
      <c r="G9552" s="45">
        <v>56154.31</v>
      </c>
      <c r="H9552" s="45">
        <v>-17127.349999999999</v>
      </c>
      <c r="I9552" s="59">
        <f t="shared" si="1044"/>
        <v>39026.959999999999</v>
      </c>
      <c r="J9552" s="44">
        <f t="shared" si="1045"/>
        <v>2008</v>
      </c>
      <c r="K9552" s="44">
        <f t="shared" si="1046"/>
        <v>15</v>
      </c>
      <c r="L9552" s="59">
        <f>VLOOKUP(J9552,'SF CCI, BCI'!A:F,5)</f>
        <v>9781.67</v>
      </c>
      <c r="M9552" s="59">
        <f t="shared" si="1043"/>
        <v>1.5710262153599539</v>
      </c>
      <c r="N9552" s="47">
        <f t="shared" si="1047"/>
        <v>88219.893115449609</v>
      </c>
      <c r="O9552" s="44">
        <f t="shared" si="1048"/>
        <v>35</v>
      </c>
      <c r="P9552" s="47">
        <f t="shared" si="1049"/>
        <v>61312.377265804302</v>
      </c>
    </row>
    <row r="9553" spans="1:16" x14ac:dyDescent="0.25">
      <c r="A9553" s="56">
        <v>22576</v>
      </c>
      <c r="B9553" s="43" t="s">
        <v>3020</v>
      </c>
      <c r="C9553" s="43" t="s">
        <v>5325</v>
      </c>
      <c r="D9553" s="57" t="s">
        <v>133</v>
      </c>
      <c r="E9553" s="44">
        <v>600</v>
      </c>
      <c r="F9553" s="58">
        <v>39599</v>
      </c>
      <c r="G9553" s="45">
        <v>15712.59</v>
      </c>
      <c r="H9553" s="45">
        <v>-4792.43</v>
      </c>
      <c r="I9553" s="59">
        <f t="shared" si="1044"/>
        <v>10920.16</v>
      </c>
      <c r="J9553" s="44">
        <f t="shared" si="1045"/>
        <v>2008</v>
      </c>
      <c r="K9553" s="44">
        <f t="shared" si="1046"/>
        <v>15</v>
      </c>
      <c r="L9553" s="59">
        <f>VLOOKUP(J9553,'SF CCI, BCI'!A:F,5)</f>
        <v>9781.67</v>
      </c>
      <c r="M9553" s="59">
        <f t="shared" si="1043"/>
        <v>1.5710262153599539</v>
      </c>
      <c r="N9553" s="47">
        <f t="shared" si="1047"/>
        <v>24684.890801202659</v>
      </c>
      <c r="O9553" s="44">
        <f t="shared" si="1048"/>
        <v>35</v>
      </c>
      <c r="P9553" s="47">
        <f t="shared" si="1049"/>
        <v>17155.857635925153</v>
      </c>
    </row>
    <row r="9554" spans="1:16" x14ac:dyDescent="0.25">
      <c r="A9554" s="56">
        <v>22577</v>
      </c>
      <c r="B9554" s="43" t="s">
        <v>3020</v>
      </c>
      <c r="C9554" s="43" t="s">
        <v>5326</v>
      </c>
      <c r="D9554" s="57" t="s">
        <v>133</v>
      </c>
      <c r="E9554" s="44">
        <v>600</v>
      </c>
      <c r="F9554" s="58">
        <v>39599</v>
      </c>
      <c r="G9554" s="45">
        <v>854.81</v>
      </c>
      <c r="H9554" s="45">
        <v>-260.71999999999997</v>
      </c>
      <c r="I9554" s="59">
        <f t="shared" si="1044"/>
        <v>594.08999999999992</v>
      </c>
      <c r="J9554" s="44">
        <f t="shared" si="1045"/>
        <v>2008</v>
      </c>
      <c r="K9554" s="44">
        <f t="shared" si="1046"/>
        <v>15</v>
      </c>
      <c r="L9554" s="59">
        <f>VLOOKUP(J9554,'SF CCI, BCI'!A:F,5)</f>
        <v>9781.67</v>
      </c>
      <c r="M9554" s="59">
        <f t="shared" si="1043"/>
        <v>1.5710262153599539</v>
      </c>
      <c r="N9554" s="47">
        <f t="shared" si="1047"/>
        <v>1342.9289191518421</v>
      </c>
      <c r="O9554" s="44">
        <f t="shared" si="1048"/>
        <v>35</v>
      </c>
      <c r="P9554" s="47">
        <f t="shared" si="1049"/>
        <v>933.33096428319493</v>
      </c>
    </row>
    <row r="9555" spans="1:16" x14ac:dyDescent="0.25">
      <c r="A9555" s="56">
        <v>22578</v>
      </c>
      <c r="B9555" s="43" t="s">
        <v>3020</v>
      </c>
      <c r="C9555" s="43" t="s">
        <v>5327</v>
      </c>
      <c r="D9555" s="57" t="s">
        <v>133</v>
      </c>
      <c r="E9555" s="44">
        <v>600</v>
      </c>
      <c r="F9555" s="58">
        <v>39599</v>
      </c>
      <c r="G9555" s="45">
        <v>6061.51</v>
      </c>
      <c r="H9555" s="45">
        <v>-1848.78</v>
      </c>
      <c r="I9555" s="59">
        <f t="shared" si="1044"/>
        <v>4212.7300000000005</v>
      </c>
      <c r="J9555" s="44">
        <f t="shared" si="1045"/>
        <v>2008</v>
      </c>
      <c r="K9555" s="44">
        <f t="shared" si="1046"/>
        <v>15</v>
      </c>
      <c r="L9555" s="59">
        <f>VLOOKUP(J9555,'SF CCI, BCI'!A:F,5)</f>
        <v>9781.67</v>
      </c>
      <c r="M9555" s="59">
        <f t="shared" si="1043"/>
        <v>1.5710262153599539</v>
      </c>
      <c r="N9555" s="47">
        <f t="shared" si="1047"/>
        <v>9522.7911146665137</v>
      </c>
      <c r="O9555" s="44">
        <f t="shared" si="1048"/>
        <v>35</v>
      </c>
      <c r="P9555" s="47">
        <f t="shared" si="1049"/>
        <v>6618.309268233339</v>
      </c>
    </row>
    <row r="9556" spans="1:16" x14ac:dyDescent="0.25">
      <c r="A9556" s="56">
        <v>22579</v>
      </c>
      <c r="B9556" s="43" t="s">
        <v>3020</v>
      </c>
      <c r="C9556" s="43" t="s">
        <v>5328</v>
      </c>
      <c r="D9556" s="57" t="s">
        <v>133</v>
      </c>
      <c r="E9556" s="44">
        <v>600</v>
      </c>
      <c r="F9556" s="58">
        <v>39599</v>
      </c>
      <c r="G9556" s="45">
        <v>6683.21</v>
      </c>
      <c r="H9556" s="45">
        <v>-2038.4399999999998</v>
      </c>
      <c r="I9556" s="59">
        <f t="shared" si="1044"/>
        <v>4644.7700000000004</v>
      </c>
      <c r="J9556" s="44">
        <f t="shared" si="1045"/>
        <v>2008</v>
      </c>
      <c r="K9556" s="44">
        <f t="shared" si="1046"/>
        <v>15</v>
      </c>
      <c r="L9556" s="59">
        <f>VLOOKUP(J9556,'SF CCI, BCI'!A:F,5)</f>
        <v>9781.67</v>
      </c>
      <c r="M9556" s="59">
        <f t="shared" si="1043"/>
        <v>1.5710262153599539</v>
      </c>
      <c r="N9556" s="47">
        <f t="shared" si="1047"/>
        <v>10499.498112755797</v>
      </c>
      <c r="O9556" s="44">
        <f t="shared" si="1048"/>
        <v>35</v>
      </c>
      <c r="P9556" s="47">
        <f t="shared" si="1049"/>
        <v>7297.0554343174535</v>
      </c>
    </row>
    <row r="9557" spans="1:16" x14ac:dyDescent="0.25">
      <c r="A9557" s="56">
        <v>22580</v>
      </c>
      <c r="B9557" s="43" t="s">
        <v>3020</v>
      </c>
      <c r="C9557" s="43" t="s">
        <v>5329</v>
      </c>
      <c r="D9557" s="57" t="s">
        <v>133</v>
      </c>
      <c r="E9557" s="44">
        <v>600</v>
      </c>
      <c r="F9557" s="58">
        <v>39599</v>
      </c>
      <c r="G9557" s="45">
        <v>6222.71</v>
      </c>
      <c r="H9557" s="45">
        <v>-1897.9199999999998</v>
      </c>
      <c r="I9557" s="59">
        <f t="shared" si="1044"/>
        <v>4324.79</v>
      </c>
      <c r="J9557" s="44">
        <f t="shared" si="1045"/>
        <v>2008</v>
      </c>
      <c r="K9557" s="44">
        <f t="shared" si="1046"/>
        <v>15</v>
      </c>
      <c r="L9557" s="59">
        <f>VLOOKUP(J9557,'SF CCI, BCI'!A:F,5)</f>
        <v>9781.67</v>
      </c>
      <c r="M9557" s="59">
        <f t="shared" si="1043"/>
        <v>1.5710262153599539</v>
      </c>
      <c r="N9557" s="47">
        <f t="shared" si="1047"/>
        <v>9776.0405405825386</v>
      </c>
      <c r="O9557" s="44">
        <f t="shared" si="1048"/>
        <v>35</v>
      </c>
      <c r="P9557" s="47">
        <f t="shared" si="1049"/>
        <v>6794.3584659265753</v>
      </c>
    </row>
    <row r="9558" spans="1:16" x14ac:dyDescent="0.25">
      <c r="A9558" s="56">
        <v>22581</v>
      </c>
      <c r="B9558" s="43" t="s">
        <v>3020</v>
      </c>
      <c r="C9558" s="43" t="s">
        <v>5330</v>
      </c>
      <c r="D9558" s="57" t="s">
        <v>133</v>
      </c>
      <c r="E9558" s="44">
        <v>600</v>
      </c>
      <c r="F9558" s="58">
        <v>39599</v>
      </c>
      <c r="G9558" s="45">
        <v>7441.3</v>
      </c>
      <c r="H9558" s="45">
        <v>-2269.6600000000003</v>
      </c>
      <c r="I9558" s="59">
        <f t="shared" si="1044"/>
        <v>5171.6399999999994</v>
      </c>
      <c r="J9558" s="44">
        <f t="shared" si="1045"/>
        <v>2008</v>
      </c>
      <c r="K9558" s="44">
        <f t="shared" si="1046"/>
        <v>15</v>
      </c>
      <c r="L9558" s="59">
        <f>VLOOKUP(J9558,'SF CCI, BCI'!A:F,5)</f>
        <v>9781.67</v>
      </c>
      <c r="M9558" s="59">
        <f t="shared" si="1043"/>
        <v>1.5710262153599539</v>
      </c>
      <c r="N9558" s="47">
        <f t="shared" si="1047"/>
        <v>11690.477376358025</v>
      </c>
      <c r="O9558" s="44">
        <f t="shared" si="1048"/>
        <v>35</v>
      </c>
      <c r="P9558" s="47">
        <f t="shared" si="1049"/>
        <v>8124.7820164041514</v>
      </c>
    </row>
    <row r="9559" spans="1:16" x14ac:dyDescent="0.25">
      <c r="A9559" s="56">
        <v>22582</v>
      </c>
      <c r="B9559" s="43" t="s">
        <v>3020</v>
      </c>
      <c r="C9559" s="43" t="s">
        <v>5331</v>
      </c>
      <c r="D9559" s="57" t="s">
        <v>133</v>
      </c>
      <c r="E9559" s="44">
        <v>600</v>
      </c>
      <c r="F9559" s="58">
        <v>39599</v>
      </c>
      <c r="G9559" s="45">
        <v>8362.82</v>
      </c>
      <c r="H9559" s="45">
        <v>-2550.73</v>
      </c>
      <c r="I9559" s="59">
        <f t="shared" si="1044"/>
        <v>5812.09</v>
      </c>
      <c r="J9559" s="44">
        <f t="shared" si="1045"/>
        <v>2008</v>
      </c>
      <c r="K9559" s="44">
        <f t="shared" si="1046"/>
        <v>15</v>
      </c>
      <c r="L9559" s="59">
        <f>VLOOKUP(J9559,'SF CCI, BCI'!A:F,5)</f>
        <v>9781.67</v>
      </c>
      <c r="M9559" s="59">
        <f t="shared" si="1043"/>
        <v>1.5710262153599539</v>
      </c>
      <c r="N9559" s="47">
        <f t="shared" si="1047"/>
        <v>13138.209454336529</v>
      </c>
      <c r="O9559" s="44">
        <f t="shared" si="1048"/>
        <v>35</v>
      </c>
      <c r="P9559" s="47">
        <f t="shared" si="1049"/>
        <v>9130.9457560314349</v>
      </c>
    </row>
    <row r="9560" spans="1:16" x14ac:dyDescent="0.25">
      <c r="A9560" s="56">
        <v>22583</v>
      </c>
      <c r="B9560" s="43" t="s">
        <v>3020</v>
      </c>
      <c r="C9560" s="43" t="s">
        <v>5332</v>
      </c>
      <c r="D9560" s="57" t="s">
        <v>133</v>
      </c>
      <c r="E9560" s="44">
        <v>600</v>
      </c>
      <c r="F9560" s="58">
        <v>39599</v>
      </c>
      <c r="G9560" s="45">
        <v>180</v>
      </c>
      <c r="H9560" s="45">
        <v>-54.940000000000005</v>
      </c>
      <c r="I9560" s="59">
        <f t="shared" si="1044"/>
        <v>125.06</v>
      </c>
      <c r="J9560" s="44">
        <f t="shared" si="1045"/>
        <v>2008</v>
      </c>
      <c r="K9560" s="44">
        <f t="shared" si="1046"/>
        <v>15</v>
      </c>
      <c r="L9560" s="59">
        <f>VLOOKUP(J9560,'SF CCI, BCI'!A:F,5)</f>
        <v>9781.67</v>
      </c>
      <c r="M9560" s="59">
        <f t="shared" si="1043"/>
        <v>1.5710262153599539</v>
      </c>
      <c r="N9560" s="47">
        <f t="shared" si="1047"/>
        <v>282.78471876479171</v>
      </c>
      <c r="O9560" s="44">
        <f t="shared" si="1048"/>
        <v>35</v>
      </c>
      <c r="P9560" s="47">
        <f t="shared" si="1049"/>
        <v>196.47253849291585</v>
      </c>
    </row>
    <row r="9561" spans="1:16" x14ac:dyDescent="0.25">
      <c r="A9561" s="56">
        <v>22584</v>
      </c>
      <c r="B9561" s="43" t="s">
        <v>3020</v>
      </c>
      <c r="C9561" s="43" t="s">
        <v>5333</v>
      </c>
      <c r="D9561" s="57" t="s">
        <v>133</v>
      </c>
      <c r="E9561" s="44">
        <v>600</v>
      </c>
      <c r="F9561" s="58">
        <v>39599</v>
      </c>
      <c r="G9561" s="45">
        <v>390</v>
      </c>
      <c r="H9561" s="45">
        <v>-118.95</v>
      </c>
      <c r="I9561" s="59">
        <f t="shared" si="1044"/>
        <v>271.05</v>
      </c>
      <c r="J9561" s="44">
        <f t="shared" si="1045"/>
        <v>2008</v>
      </c>
      <c r="K9561" s="44">
        <f t="shared" si="1046"/>
        <v>15</v>
      </c>
      <c r="L9561" s="59">
        <f>VLOOKUP(J9561,'SF CCI, BCI'!A:F,5)</f>
        <v>9781.67</v>
      </c>
      <c r="M9561" s="59">
        <f t="shared" si="1043"/>
        <v>1.5710262153599539</v>
      </c>
      <c r="N9561" s="47">
        <f t="shared" si="1047"/>
        <v>612.70022399038203</v>
      </c>
      <c r="O9561" s="44">
        <f t="shared" si="1048"/>
        <v>35</v>
      </c>
      <c r="P9561" s="47">
        <f t="shared" si="1049"/>
        <v>425.82665567331554</v>
      </c>
    </row>
    <row r="9562" spans="1:16" x14ac:dyDescent="0.25">
      <c r="A9562" s="56">
        <v>22585</v>
      </c>
      <c r="B9562" s="43" t="s">
        <v>3020</v>
      </c>
      <c r="C9562" s="43" t="s">
        <v>5334</v>
      </c>
      <c r="D9562" s="57" t="s">
        <v>133</v>
      </c>
      <c r="E9562" s="44">
        <v>600</v>
      </c>
      <c r="F9562" s="58">
        <v>39599</v>
      </c>
      <c r="G9562" s="45">
        <v>2000</v>
      </c>
      <c r="H9562" s="45">
        <v>-609.97</v>
      </c>
      <c r="I9562" s="59">
        <f t="shared" si="1044"/>
        <v>1390.03</v>
      </c>
      <c r="J9562" s="44">
        <f t="shared" si="1045"/>
        <v>2008</v>
      </c>
      <c r="K9562" s="44">
        <f t="shared" si="1046"/>
        <v>15</v>
      </c>
      <c r="L9562" s="59">
        <f>VLOOKUP(J9562,'SF CCI, BCI'!A:F,5)</f>
        <v>9781.67</v>
      </c>
      <c r="M9562" s="59">
        <f t="shared" si="1043"/>
        <v>1.5710262153599539</v>
      </c>
      <c r="N9562" s="47">
        <f t="shared" si="1047"/>
        <v>3142.052430719908</v>
      </c>
      <c r="O9562" s="44">
        <f t="shared" si="1048"/>
        <v>35</v>
      </c>
      <c r="P9562" s="47">
        <f t="shared" si="1049"/>
        <v>2183.7735701367965</v>
      </c>
    </row>
    <row r="9563" spans="1:16" x14ac:dyDescent="0.25">
      <c r="A9563" s="56">
        <v>22586</v>
      </c>
      <c r="B9563" s="43" t="s">
        <v>3020</v>
      </c>
      <c r="C9563" s="43" t="s">
        <v>5335</v>
      </c>
      <c r="D9563" s="57" t="s">
        <v>133</v>
      </c>
      <c r="E9563" s="44">
        <v>600</v>
      </c>
      <c r="F9563" s="58">
        <v>39599</v>
      </c>
      <c r="G9563" s="45">
        <v>130</v>
      </c>
      <c r="H9563" s="45">
        <v>-39.67</v>
      </c>
      <c r="I9563" s="59">
        <f t="shared" si="1044"/>
        <v>90.33</v>
      </c>
      <c r="J9563" s="44">
        <f t="shared" si="1045"/>
        <v>2008</v>
      </c>
      <c r="K9563" s="44">
        <f t="shared" si="1046"/>
        <v>15</v>
      </c>
      <c r="L9563" s="59">
        <f>VLOOKUP(J9563,'SF CCI, BCI'!A:F,5)</f>
        <v>9781.67</v>
      </c>
      <c r="M9563" s="59">
        <f t="shared" si="1043"/>
        <v>1.5710262153599539</v>
      </c>
      <c r="N9563" s="47">
        <f t="shared" si="1047"/>
        <v>204.233407996794</v>
      </c>
      <c r="O9563" s="44">
        <f t="shared" si="1048"/>
        <v>35</v>
      </c>
      <c r="P9563" s="47">
        <f t="shared" si="1049"/>
        <v>141.91079803346463</v>
      </c>
    </row>
    <row r="9564" spans="1:16" x14ac:dyDescent="0.25">
      <c r="A9564" s="56">
        <v>22587</v>
      </c>
      <c r="B9564" s="43" t="s">
        <v>3020</v>
      </c>
      <c r="C9564" s="43" t="s">
        <v>5336</v>
      </c>
      <c r="D9564" s="57" t="s">
        <v>133</v>
      </c>
      <c r="E9564" s="44">
        <v>600</v>
      </c>
      <c r="F9564" s="58">
        <v>39599</v>
      </c>
      <c r="G9564" s="45">
        <v>600</v>
      </c>
      <c r="H9564" s="45">
        <v>-182.99</v>
      </c>
      <c r="I9564" s="59">
        <f t="shared" si="1044"/>
        <v>417.01</v>
      </c>
      <c r="J9564" s="44">
        <f t="shared" si="1045"/>
        <v>2008</v>
      </c>
      <c r="K9564" s="44">
        <f t="shared" si="1046"/>
        <v>15</v>
      </c>
      <c r="L9564" s="59">
        <f>VLOOKUP(J9564,'SF CCI, BCI'!A:F,5)</f>
        <v>9781.67</v>
      </c>
      <c r="M9564" s="59">
        <f t="shared" si="1043"/>
        <v>1.5710262153599539</v>
      </c>
      <c r="N9564" s="47">
        <f t="shared" si="1047"/>
        <v>942.61572921597235</v>
      </c>
      <c r="O9564" s="44">
        <f t="shared" si="1048"/>
        <v>35</v>
      </c>
      <c r="P9564" s="47">
        <f t="shared" si="1049"/>
        <v>655.13364206725441</v>
      </c>
    </row>
    <row r="9565" spans="1:16" x14ac:dyDescent="0.25">
      <c r="A9565" s="56">
        <v>22588</v>
      </c>
      <c r="B9565" s="43" t="s">
        <v>3020</v>
      </c>
      <c r="C9565" s="43" t="s">
        <v>5337</v>
      </c>
      <c r="D9565" s="57" t="s">
        <v>133</v>
      </c>
      <c r="E9565" s="44">
        <v>600</v>
      </c>
      <c r="F9565" s="58">
        <v>39599</v>
      </c>
      <c r="G9565" s="45">
        <v>1040</v>
      </c>
      <c r="H9565" s="45">
        <v>-317.24</v>
      </c>
      <c r="I9565" s="59">
        <f t="shared" si="1044"/>
        <v>722.76</v>
      </c>
      <c r="J9565" s="44">
        <f t="shared" si="1045"/>
        <v>2008</v>
      </c>
      <c r="K9565" s="44">
        <f t="shared" si="1046"/>
        <v>15</v>
      </c>
      <c r="L9565" s="59">
        <f>VLOOKUP(J9565,'SF CCI, BCI'!A:F,5)</f>
        <v>9781.67</v>
      </c>
      <c r="M9565" s="59">
        <f t="shared" si="1043"/>
        <v>1.5710262153599539</v>
      </c>
      <c r="N9565" s="47">
        <f t="shared" si="1047"/>
        <v>1633.867263974352</v>
      </c>
      <c r="O9565" s="44">
        <f t="shared" si="1048"/>
        <v>35</v>
      </c>
      <c r="P9565" s="47">
        <f t="shared" si="1049"/>
        <v>1135.4749074135602</v>
      </c>
    </row>
    <row r="9566" spans="1:16" x14ac:dyDescent="0.25">
      <c r="A9566" s="56">
        <v>22589</v>
      </c>
      <c r="B9566" s="43" t="s">
        <v>3020</v>
      </c>
      <c r="C9566" s="43" t="s">
        <v>5338</v>
      </c>
      <c r="D9566" s="57" t="s">
        <v>133</v>
      </c>
      <c r="E9566" s="44">
        <v>600</v>
      </c>
      <c r="F9566" s="58">
        <v>39599</v>
      </c>
      <c r="G9566" s="45">
        <v>1000</v>
      </c>
      <c r="H9566" s="45">
        <v>-305.03999999999996</v>
      </c>
      <c r="I9566" s="59">
        <f t="shared" si="1044"/>
        <v>694.96</v>
      </c>
      <c r="J9566" s="44">
        <f t="shared" si="1045"/>
        <v>2008</v>
      </c>
      <c r="K9566" s="44">
        <f t="shared" si="1046"/>
        <v>15</v>
      </c>
      <c r="L9566" s="59">
        <f>VLOOKUP(J9566,'SF CCI, BCI'!A:F,5)</f>
        <v>9781.67</v>
      </c>
      <c r="M9566" s="59">
        <f t="shared" ref="M9566:M9629" si="1050">$M$9/L9566</f>
        <v>1.5710262153599539</v>
      </c>
      <c r="N9566" s="47">
        <f t="shared" si="1047"/>
        <v>1571.026215359954</v>
      </c>
      <c r="O9566" s="44">
        <f t="shared" si="1048"/>
        <v>35</v>
      </c>
      <c r="P9566" s="47">
        <f t="shared" si="1049"/>
        <v>1091.8003786265535</v>
      </c>
    </row>
    <row r="9567" spans="1:16" x14ac:dyDescent="0.25">
      <c r="A9567" s="56">
        <v>22590</v>
      </c>
      <c r="B9567" s="43" t="s">
        <v>3020</v>
      </c>
      <c r="C9567" s="43" t="s">
        <v>5339</v>
      </c>
      <c r="D9567" s="57" t="s">
        <v>133</v>
      </c>
      <c r="E9567" s="44">
        <v>600</v>
      </c>
      <c r="F9567" s="58">
        <v>39599</v>
      </c>
      <c r="G9567" s="45">
        <v>390</v>
      </c>
      <c r="H9567" s="45">
        <v>-118.95</v>
      </c>
      <c r="I9567" s="59">
        <f t="shared" si="1044"/>
        <v>271.05</v>
      </c>
      <c r="J9567" s="44">
        <f t="shared" si="1045"/>
        <v>2008</v>
      </c>
      <c r="K9567" s="44">
        <f t="shared" si="1046"/>
        <v>15</v>
      </c>
      <c r="L9567" s="59">
        <f>VLOOKUP(J9567,'SF CCI, BCI'!A:F,5)</f>
        <v>9781.67</v>
      </c>
      <c r="M9567" s="59">
        <f t="shared" si="1050"/>
        <v>1.5710262153599539</v>
      </c>
      <c r="N9567" s="47">
        <f t="shared" si="1047"/>
        <v>612.70022399038203</v>
      </c>
      <c r="O9567" s="44">
        <f t="shared" si="1048"/>
        <v>35</v>
      </c>
      <c r="P9567" s="47">
        <f t="shared" si="1049"/>
        <v>425.82665567331554</v>
      </c>
    </row>
    <row r="9568" spans="1:16" x14ac:dyDescent="0.25">
      <c r="A9568" s="56">
        <v>22591</v>
      </c>
      <c r="B9568" s="43" t="s">
        <v>3020</v>
      </c>
      <c r="C9568" s="43" t="s">
        <v>5340</v>
      </c>
      <c r="D9568" s="57" t="s">
        <v>133</v>
      </c>
      <c r="E9568" s="44">
        <v>600</v>
      </c>
      <c r="F9568" s="58">
        <v>39599</v>
      </c>
      <c r="G9568" s="45">
        <v>1430</v>
      </c>
      <c r="H9568" s="45">
        <v>-436.15000000000003</v>
      </c>
      <c r="I9568" s="59">
        <f t="shared" si="1044"/>
        <v>993.84999999999991</v>
      </c>
      <c r="J9568" s="44">
        <f t="shared" si="1045"/>
        <v>2008</v>
      </c>
      <c r="K9568" s="44">
        <f t="shared" si="1046"/>
        <v>15</v>
      </c>
      <c r="L9568" s="59">
        <f>VLOOKUP(J9568,'SF CCI, BCI'!A:F,5)</f>
        <v>9781.67</v>
      </c>
      <c r="M9568" s="59">
        <f t="shared" si="1050"/>
        <v>1.5710262153599539</v>
      </c>
      <c r="N9568" s="47">
        <f t="shared" si="1047"/>
        <v>2246.567487964734</v>
      </c>
      <c r="O9568" s="44">
        <f t="shared" si="1048"/>
        <v>35</v>
      </c>
      <c r="P9568" s="47">
        <f t="shared" si="1049"/>
        <v>1561.3644041354901</v>
      </c>
    </row>
    <row r="9569" spans="1:16" x14ac:dyDescent="0.25">
      <c r="A9569" s="56">
        <v>22592</v>
      </c>
      <c r="B9569" s="43" t="s">
        <v>3038</v>
      </c>
      <c r="C9569" s="43" t="s">
        <v>5341</v>
      </c>
      <c r="D9569" s="57" t="s">
        <v>133</v>
      </c>
      <c r="E9569" s="44">
        <v>600</v>
      </c>
      <c r="F9569" s="58">
        <v>39599</v>
      </c>
      <c r="G9569" s="45">
        <v>12688.04</v>
      </c>
      <c r="H9569" s="45">
        <v>-3869.88</v>
      </c>
      <c r="I9569" s="59">
        <f t="shared" si="1044"/>
        <v>8818.16</v>
      </c>
      <c r="J9569" s="44">
        <f t="shared" si="1045"/>
        <v>2008</v>
      </c>
      <c r="K9569" s="44">
        <f t="shared" si="1046"/>
        <v>15</v>
      </c>
      <c r="L9569" s="59">
        <f>VLOOKUP(J9569,'SF CCI, BCI'!A:F,5)</f>
        <v>9781.67</v>
      </c>
      <c r="M9569" s="59">
        <f t="shared" si="1050"/>
        <v>1.5710262153599539</v>
      </c>
      <c r="N9569" s="47">
        <f t="shared" si="1047"/>
        <v>19933.243461535712</v>
      </c>
      <c r="O9569" s="44">
        <f t="shared" si="1048"/>
        <v>35</v>
      </c>
      <c r="P9569" s="47">
        <f t="shared" si="1049"/>
        <v>13853.560531238531</v>
      </c>
    </row>
    <row r="9570" spans="1:16" x14ac:dyDescent="0.25">
      <c r="A9570" s="56">
        <v>22617</v>
      </c>
      <c r="B9570" s="43" t="s">
        <v>5342</v>
      </c>
      <c r="C9570" s="43" t="s">
        <v>5343</v>
      </c>
      <c r="D9570" s="57" t="s">
        <v>72</v>
      </c>
      <c r="E9570" s="44">
        <v>600</v>
      </c>
      <c r="F9570" s="58">
        <v>39629</v>
      </c>
      <c r="G9570" s="45">
        <v>94385.31</v>
      </c>
      <c r="H9570" s="45">
        <v>-28627.79</v>
      </c>
      <c r="I9570" s="59">
        <f t="shared" si="1044"/>
        <v>65757.51999999999</v>
      </c>
      <c r="J9570" s="44">
        <f t="shared" si="1045"/>
        <v>2008</v>
      </c>
      <c r="K9570" s="44">
        <f t="shared" si="1046"/>
        <v>15</v>
      </c>
      <c r="L9570" s="59">
        <f>VLOOKUP(J9570,'SF CCI, BCI'!A:F,5)</f>
        <v>9781.67</v>
      </c>
      <c r="M9570" s="59">
        <f t="shared" si="1050"/>
        <v>1.5710262153599539</v>
      </c>
      <c r="N9570" s="47">
        <f t="shared" si="1047"/>
        <v>148281.79635487602</v>
      </c>
      <c r="O9570" s="44">
        <f t="shared" si="1048"/>
        <v>35</v>
      </c>
      <c r="P9570" s="47">
        <f t="shared" si="1049"/>
        <v>103306.78777705647</v>
      </c>
    </row>
    <row r="9571" spans="1:16" x14ac:dyDescent="0.25">
      <c r="A9571" s="56">
        <v>22618</v>
      </c>
      <c r="B9571" s="43" t="s">
        <v>5344</v>
      </c>
      <c r="C9571" s="43" t="s">
        <v>5345</v>
      </c>
      <c r="D9571" s="57" t="s">
        <v>72</v>
      </c>
      <c r="E9571" s="44">
        <v>240</v>
      </c>
      <c r="F9571" s="58">
        <v>39629</v>
      </c>
      <c r="G9571" s="45">
        <v>1082.17</v>
      </c>
      <c r="H9571" s="45">
        <v>-820.53000000000009</v>
      </c>
      <c r="I9571" s="59">
        <f t="shared" si="1044"/>
        <v>261.64</v>
      </c>
      <c r="J9571" s="44">
        <f t="shared" si="1045"/>
        <v>2008</v>
      </c>
      <c r="K9571" s="44">
        <f t="shared" si="1046"/>
        <v>15</v>
      </c>
      <c r="L9571" s="59">
        <f>VLOOKUP(J9571,'SF CCI, BCI'!A:F,5)</f>
        <v>9781.67</v>
      </c>
      <c r="M9571" s="59">
        <f t="shared" si="1050"/>
        <v>1.5710262153599539</v>
      </c>
      <c r="N9571" s="47">
        <f t="shared" si="1047"/>
        <v>1700.1174394760815</v>
      </c>
      <c r="O9571" s="44">
        <f t="shared" si="1048"/>
        <v>5</v>
      </c>
      <c r="P9571" s="47">
        <f t="shared" si="1049"/>
        <v>411.04329898677832</v>
      </c>
    </row>
    <row r="9572" spans="1:16" x14ac:dyDescent="0.25">
      <c r="A9572" s="56">
        <v>22619</v>
      </c>
      <c r="B9572" s="43" t="s">
        <v>5346</v>
      </c>
      <c r="C9572" s="43" t="s">
        <v>5347</v>
      </c>
      <c r="D9572" s="57" t="s">
        <v>72</v>
      </c>
      <c r="E9572" s="44">
        <v>240</v>
      </c>
      <c r="F9572" s="58">
        <v>39629</v>
      </c>
      <c r="G9572" s="45">
        <v>84818.48</v>
      </c>
      <c r="H9572" s="45">
        <v>-64313.4</v>
      </c>
      <c r="I9572" s="59">
        <f t="shared" si="1044"/>
        <v>20505.079999999994</v>
      </c>
      <c r="J9572" s="44">
        <f t="shared" si="1045"/>
        <v>2008</v>
      </c>
      <c r="K9572" s="44">
        <f t="shared" si="1046"/>
        <v>15</v>
      </c>
      <c r="L9572" s="59">
        <f>VLOOKUP(J9572,'SF CCI, BCI'!A:F,5)</f>
        <v>9781.67</v>
      </c>
      <c r="M9572" s="59">
        <f t="shared" si="1050"/>
        <v>1.5710262153599539</v>
      </c>
      <c r="N9572" s="47">
        <f t="shared" si="1047"/>
        <v>133252.05562698393</v>
      </c>
      <c r="O9572" s="44">
        <f t="shared" si="1048"/>
        <v>5</v>
      </c>
      <c r="P9572" s="47">
        <f t="shared" si="1049"/>
        <v>32214.018228053075</v>
      </c>
    </row>
    <row r="9573" spans="1:16" x14ac:dyDescent="0.25">
      <c r="A9573" s="56">
        <v>22620</v>
      </c>
      <c r="B9573" s="43" t="s">
        <v>5348</v>
      </c>
      <c r="C9573" s="43" t="s">
        <v>5349</v>
      </c>
      <c r="D9573" s="57" t="s">
        <v>133</v>
      </c>
      <c r="E9573" s="44">
        <v>600</v>
      </c>
      <c r="F9573" s="58">
        <v>39629</v>
      </c>
      <c r="G9573" s="45">
        <v>39115.300000000003</v>
      </c>
      <c r="H9573" s="45">
        <v>-11863.93</v>
      </c>
      <c r="I9573" s="59">
        <f t="shared" si="1044"/>
        <v>27251.370000000003</v>
      </c>
      <c r="J9573" s="44">
        <f t="shared" si="1045"/>
        <v>2008</v>
      </c>
      <c r="K9573" s="44">
        <f t="shared" si="1046"/>
        <v>15</v>
      </c>
      <c r="L9573" s="59">
        <f>VLOOKUP(J9573,'SF CCI, BCI'!A:F,5)</f>
        <v>9781.67</v>
      </c>
      <c r="M9573" s="59">
        <f t="shared" si="1050"/>
        <v>1.5710262153599539</v>
      </c>
      <c r="N9573" s="47">
        <f t="shared" si="1047"/>
        <v>61451.16172166921</v>
      </c>
      <c r="O9573" s="44">
        <f t="shared" si="1048"/>
        <v>35</v>
      </c>
      <c r="P9573" s="47">
        <f t="shared" si="1049"/>
        <v>42812.616674473793</v>
      </c>
    </row>
    <row r="9574" spans="1:16" x14ac:dyDescent="0.25">
      <c r="A9574" s="56">
        <v>22621</v>
      </c>
      <c r="B9574" s="43" t="s">
        <v>5350</v>
      </c>
      <c r="C9574" s="43" t="s">
        <v>5351</v>
      </c>
      <c r="D9574" s="57" t="s">
        <v>133</v>
      </c>
      <c r="E9574" s="44">
        <v>600</v>
      </c>
      <c r="F9574" s="58">
        <v>39629</v>
      </c>
      <c r="G9574" s="45">
        <v>49196.54</v>
      </c>
      <c r="H9574" s="45">
        <v>-14921.65</v>
      </c>
      <c r="I9574" s="59">
        <f t="shared" si="1044"/>
        <v>34274.89</v>
      </c>
      <c r="J9574" s="44">
        <f t="shared" si="1045"/>
        <v>2008</v>
      </c>
      <c r="K9574" s="44">
        <f t="shared" si="1046"/>
        <v>15</v>
      </c>
      <c r="L9574" s="59">
        <f>VLOOKUP(J9574,'SF CCI, BCI'!A:F,5)</f>
        <v>9781.67</v>
      </c>
      <c r="M9574" s="59">
        <f t="shared" si="1050"/>
        <v>1.5710262153599539</v>
      </c>
      <c r="N9574" s="47">
        <f t="shared" si="1047"/>
        <v>77289.054045004581</v>
      </c>
      <c r="O9574" s="44">
        <f t="shared" si="1048"/>
        <v>35</v>
      </c>
      <c r="P9574" s="47">
        <f t="shared" si="1049"/>
        <v>53846.750718578733</v>
      </c>
    </row>
    <row r="9575" spans="1:16" x14ac:dyDescent="0.25">
      <c r="A9575" s="56">
        <v>22622</v>
      </c>
      <c r="B9575" s="43" t="s">
        <v>3016</v>
      </c>
      <c r="C9575" s="43" t="s">
        <v>5352</v>
      </c>
      <c r="D9575" s="57" t="s">
        <v>133</v>
      </c>
      <c r="E9575" s="44">
        <v>600</v>
      </c>
      <c r="F9575" s="58">
        <v>39629</v>
      </c>
      <c r="G9575" s="45">
        <v>31877.03</v>
      </c>
      <c r="H9575" s="45">
        <v>-9668.5300000000007</v>
      </c>
      <c r="I9575" s="59">
        <f t="shared" si="1044"/>
        <v>22208.5</v>
      </c>
      <c r="J9575" s="44">
        <f t="shared" si="1045"/>
        <v>2008</v>
      </c>
      <c r="K9575" s="44">
        <f t="shared" si="1046"/>
        <v>15</v>
      </c>
      <c r="L9575" s="59">
        <f>VLOOKUP(J9575,'SF CCI, BCI'!A:F,5)</f>
        <v>9781.67</v>
      </c>
      <c r="M9575" s="59">
        <f t="shared" si="1050"/>
        <v>1.5710262153599539</v>
      </c>
      <c r="N9575" s="47">
        <f t="shared" si="1047"/>
        <v>50079.649797815713</v>
      </c>
      <c r="O9575" s="44">
        <f t="shared" si="1048"/>
        <v>35</v>
      </c>
      <c r="P9575" s="47">
        <f t="shared" si="1049"/>
        <v>34890.135703821536</v>
      </c>
    </row>
    <row r="9576" spans="1:16" x14ac:dyDescent="0.25">
      <c r="A9576" s="56">
        <v>22623</v>
      </c>
      <c r="B9576" s="43" t="s">
        <v>3016</v>
      </c>
      <c r="C9576" s="43" t="s">
        <v>5353</v>
      </c>
      <c r="D9576" s="57" t="s">
        <v>133</v>
      </c>
      <c r="E9576" s="44">
        <v>600</v>
      </c>
      <c r="F9576" s="58">
        <v>39629</v>
      </c>
      <c r="G9576" s="45">
        <v>18423.23</v>
      </c>
      <c r="H9576" s="45">
        <v>-5587.8600000000006</v>
      </c>
      <c r="I9576" s="59">
        <f t="shared" si="1044"/>
        <v>12835.369999999999</v>
      </c>
      <c r="J9576" s="44">
        <f t="shared" si="1045"/>
        <v>2008</v>
      </c>
      <c r="K9576" s="44">
        <f t="shared" si="1046"/>
        <v>15</v>
      </c>
      <c r="L9576" s="59">
        <f>VLOOKUP(J9576,'SF CCI, BCI'!A:F,5)</f>
        <v>9781.67</v>
      </c>
      <c r="M9576" s="59">
        <f t="shared" si="1050"/>
        <v>1.5710262153599539</v>
      </c>
      <c r="N9576" s="47">
        <f t="shared" si="1047"/>
        <v>28943.377301605964</v>
      </c>
      <c r="O9576" s="44">
        <f t="shared" si="1048"/>
        <v>35</v>
      </c>
      <c r="P9576" s="47">
        <f t="shared" si="1049"/>
        <v>20164.702753844689</v>
      </c>
    </row>
    <row r="9577" spans="1:16" x14ac:dyDescent="0.25">
      <c r="A9577" s="56">
        <v>22624</v>
      </c>
      <c r="B9577" s="43" t="s">
        <v>3016</v>
      </c>
      <c r="C9577" s="43" t="s">
        <v>5354</v>
      </c>
      <c r="D9577" s="57" t="s">
        <v>133</v>
      </c>
      <c r="E9577" s="44">
        <v>600</v>
      </c>
      <c r="F9577" s="58">
        <v>39629</v>
      </c>
      <c r="G9577" s="45">
        <v>8626.61</v>
      </c>
      <c r="H9577" s="45">
        <v>-2616.52</v>
      </c>
      <c r="I9577" s="59">
        <f t="shared" si="1044"/>
        <v>6010.09</v>
      </c>
      <c r="J9577" s="44">
        <f t="shared" si="1045"/>
        <v>2008</v>
      </c>
      <c r="K9577" s="44">
        <f t="shared" si="1046"/>
        <v>15</v>
      </c>
      <c r="L9577" s="59">
        <f>VLOOKUP(J9577,'SF CCI, BCI'!A:F,5)</f>
        <v>9781.67</v>
      </c>
      <c r="M9577" s="59">
        <f t="shared" si="1050"/>
        <v>1.5710262153599539</v>
      </c>
      <c r="N9577" s="47">
        <f t="shared" si="1047"/>
        <v>13552.630459686332</v>
      </c>
      <c r="O9577" s="44">
        <f t="shared" si="1048"/>
        <v>35</v>
      </c>
      <c r="P9577" s="47">
        <f t="shared" si="1049"/>
        <v>9442.0089466727059</v>
      </c>
    </row>
    <row r="9578" spans="1:16" x14ac:dyDescent="0.25">
      <c r="A9578" s="56">
        <v>22625</v>
      </c>
      <c r="B9578" s="43" t="s">
        <v>3016</v>
      </c>
      <c r="C9578" s="43" t="s">
        <v>5355</v>
      </c>
      <c r="D9578" s="57" t="s">
        <v>133</v>
      </c>
      <c r="E9578" s="44">
        <v>600</v>
      </c>
      <c r="F9578" s="58">
        <v>39629</v>
      </c>
      <c r="G9578" s="45">
        <v>693.32</v>
      </c>
      <c r="H9578" s="45">
        <v>-210.32</v>
      </c>
      <c r="I9578" s="59">
        <f t="shared" si="1044"/>
        <v>483.00000000000006</v>
      </c>
      <c r="J9578" s="44">
        <f t="shared" si="1045"/>
        <v>2008</v>
      </c>
      <c r="K9578" s="44">
        <f t="shared" si="1046"/>
        <v>15</v>
      </c>
      <c r="L9578" s="59">
        <f>VLOOKUP(J9578,'SF CCI, BCI'!A:F,5)</f>
        <v>9781.67</v>
      </c>
      <c r="M9578" s="59">
        <f t="shared" si="1050"/>
        <v>1.5710262153599539</v>
      </c>
      <c r="N9578" s="47">
        <f t="shared" si="1047"/>
        <v>1089.2238956333633</v>
      </c>
      <c r="O9578" s="44">
        <f t="shared" si="1048"/>
        <v>35</v>
      </c>
      <c r="P9578" s="47">
        <f t="shared" si="1049"/>
        <v>758.80566201885779</v>
      </c>
    </row>
    <row r="9579" spans="1:16" x14ac:dyDescent="0.25">
      <c r="A9579" s="56">
        <v>22626</v>
      </c>
      <c r="B9579" s="43" t="s">
        <v>3016</v>
      </c>
      <c r="C9579" s="43" t="s">
        <v>5356</v>
      </c>
      <c r="D9579" s="57" t="s">
        <v>133</v>
      </c>
      <c r="E9579" s="44">
        <v>600</v>
      </c>
      <c r="F9579" s="58">
        <v>39629</v>
      </c>
      <c r="G9579" s="45">
        <v>1046.05</v>
      </c>
      <c r="H9579" s="45">
        <v>-317.29999999999995</v>
      </c>
      <c r="I9579" s="59">
        <f t="shared" si="1044"/>
        <v>728.75</v>
      </c>
      <c r="J9579" s="44">
        <f t="shared" si="1045"/>
        <v>2008</v>
      </c>
      <c r="K9579" s="44">
        <f t="shared" si="1046"/>
        <v>15</v>
      </c>
      <c r="L9579" s="59">
        <f>VLOOKUP(J9579,'SF CCI, BCI'!A:F,5)</f>
        <v>9781.67</v>
      </c>
      <c r="M9579" s="59">
        <f t="shared" si="1050"/>
        <v>1.5710262153599539</v>
      </c>
      <c r="N9579" s="47">
        <f t="shared" si="1047"/>
        <v>1643.3719725772796</v>
      </c>
      <c r="O9579" s="44">
        <f t="shared" si="1048"/>
        <v>35</v>
      </c>
      <c r="P9579" s="47">
        <f t="shared" si="1049"/>
        <v>1144.8853544435665</v>
      </c>
    </row>
    <row r="9580" spans="1:16" x14ac:dyDescent="0.25">
      <c r="A9580" s="56">
        <v>22627</v>
      </c>
      <c r="B9580" s="43" t="s">
        <v>3020</v>
      </c>
      <c r="C9580" s="43" t="s">
        <v>5357</v>
      </c>
      <c r="D9580" s="57" t="s">
        <v>133</v>
      </c>
      <c r="E9580" s="44">
        <v>600</v>
      </c>
      <c r="F9580" s="58">
        <v>39629</v>
      </c>
      <c r="G9580" s="45">
        <v>2107.11</v>
      </c>
      <c r="H9580" s="45">
        <v>-639.09</v>
      </c>
      <c r="I9580" s="59">
        <f t="shared" si="1044"/>
        <v>1468.02</v>
      </c>
      <c r="J9580" s="44">
        <f t="shared" si="1045"/>
        <v>2008</v>
      </c>
      <c r="K9580" s="44">
        <f t="shared" si="1046"/>
        <v>15</v>
      </c>
      <c r="L9580" s="59">
        <f>VLOOKUP(J9580,'SF CCI, BCI'!A:F,5)</f>
        <v>9781.67</v>
      </c>
      <c r="M9580" s="59">
        <f t="shared" si="1050"/>
        <v>1.5710262153599539</v>
      </c>
      <c r="N9580" s="47">
        <f t="shared" si="1047"/>
        <v>3310.3250486471125</v>
      </c>
      <c r="O9580" s="44">
        <f t="shared" si="1048"/>
        <v>35</v>
      </c>
      <c r="P9580" s="47">
        <f t="shared" si="1049"/>
        <v>2306.2979046727196</v>
      </c>
    </row>
    <row r="9581" spans="1:16" x14ac:dyDescent="0.25">
      <c r="A9581" s="56">
        <v>22628</v>
      </c>
      <c r="B9581" s="43" t="s">
        <v>3020</v>
      </c>
      <c r="C9581" s="43" t="s">
        <v>5358</v>
      </c>
      <c r="D9581" s="57" t="s">
        <v>133</v>
      </c>
      <c r="E9581" s="44">
        <v>600</v>
      </c>
      <c r="F9581" s="58">
        <v>39629</v>
      </c>
      <c r="G9581" s="45">
        <v>2316.46</v>
      </c>
      <c r="H9581" s="45">
        <v>-702.62</v>
      </c>
      <c r="I9581" s="59">
        <f t="shared" si="1044"/>
        <v>1613.8400000000001</v>
      </c>
      <c r="J9581" s="44">
        <f t="shared" si="1045"/>
        <v>2008</v>
      </c>
      <c r="K9581" s="44">
        <f t="shared" si="1046"/>
        <v>15</v>
      </c>
      <c r="L9581" s="59">
        <f>VLOOKUP(J9581,'SF CCI, BCI'!A:F,5)</f>
        <v>9781.67</v>
      </c>
      <c r="M9581" s="59">
        <f t="shared" si="1050"/>
        <v>1.5710262153599539</v>
      </c>
      <c r="N9581" s="47">
        <f t="shared" si="1047"/>
        <v>3639.219386832719</v>
      </c>
      <c r="O9581" s="44">
        <f t="shared" si="1048"/>
        <v>35</v>
      </c>
      <c r="P9581" s="47">
        <f t="shared" si="1049"/>
        <v>2535.3849473965083</v>
      </c>
    </row>
    <row r="9582" spans="1:16" x14ac:dyDescent="0.25">
      <c r="A9582" s="56">
        <v>22629</v>
      </c>
      <c r="B9582" s="43" t="s">
        <v>3020</v>
      </c>
      <c r="C9582" s="43" t="s">
        <v>5359</v>
      </c>
      <c r="D9582" s="57" t="s">
        <v>133</v>
      </c>
      <c r="E9582" s="44">
        <v>600</v>
      </c>
      <c r="F9582" s="58">
        <v>39629</v>
      </c>
      <c r="G9582" s="45">
        <v>1070.1500000000001</v>
      </c>
      <c r="H9582" s="45">
        <v>-324.61</v>
      </c>
      <c r="I9582" s="59">
        <f t="shared" si="1044"/>
        <v>745.54000000000008</v>
      </c>
      <c r="J9582" s="44">
        <f t="shared" si="1045"/>
        <v>2008</v>
      </c>
      <c r="K9582" s="44">
        <f t="shared" si="1046"/>
        <v>15</v>
      </c>
      <c r="L9582" s="59">
        <f>VLOOKUP(J9582,'SF CCI, BCI'!A:F,5)</f>
        <v>9781.67</v>
      </c>
      <c r="M9582" s="59">
        <f t="shared" si="1050"/>
        <v>1.5710262153599539</v>
      </c>
      <c r="N9582" s="47">
        <f t="shared" si="1047"/>
        <v>1681.2337043674547</v>
      </c>
      <c r="O9582" s="44">
        <f t="shared" si="1048"/>
        <v>35</v>
      </c>
      <c r="P9582" s="47">
        <f t="shared" si="1049"/>
        <v>1171.2628845994602</v>
      </c>
    </row>
    <row r="9583" spans="1:16" x14ac:dyDescent="0.25">
      <c r="A9583" s="56">
        <v>22630</v>
      </c>
      <c r="B9583" s="43" t="s">
        <v>3020</v>
      </c>
      <c r="C9583" s="43" t="s">
        <v>5360</v>
      </c>
      <c r="D9583" s="57" t="s">
        <v>133</v>
      </c>
      <c r="E9583" s="44">
        <v>600</v>
      </c>
      <c r="F9583" s="58">
        <v>39629</v>
      </c>
      <c r="G9583" s="45">
        <v>780</v>
      </c>
      <c r="H9583" s="45">
        <v>-236.57</v>
      </c>
      <c r="I9583" s="59">
        <f t="shared" si="1044"/>
        <v>543.43000000000006</v>
      </c>
      <c r="J9583" s="44">
        <f t="shared" si="1045"/>
        <v>2008</v>
      </c>
      <c r="K9583" s="44">
        <f t="shared" si="1046"/>
        <v>15</v>
      </c>
      <c r="L9583" s="59">
        <f>VLOOKUP(J9583,'SF CCI, BCI'!A:F,5)</f>
        <v>9781.67</v>
      </c>
      <c r="M9583" s="59">
        <f t="shared" si="1050"/>
        <v>1.5710262153599539</v>
      </c>
      <c r="N9583" s="47">
        <f t="shared" si="1047"/>
        <v>1225.4004479807641</v>
      </c>
      <c r="O9583" s="44">
        <f t="shared" si="1048"/>
        <v>35</v>
      </c>
      <c r="P9583" s="47">
        <f t="shared" si="1049"/>
        <v>853.74277621305987</v>
      </c>
    </row>
    <row r="9584" spans="1:16" x14ac:dyDescent="0.25">
      <c r="A9584" s="56">
        <v>22631</v>
      </c>
      <c r="B9584" s="43" t="s">
        <v>3020</v>
      </c>
      <c r="C9584" s="43" t="s">
        <v>5361</v>
      </c>
      <c r="D9584" s="57" t="s">
        <v>133</v>
      </c>
      <c r="E9584" s="44">
        <v>600</v>
      </c>
      <c r="F9584" s="58">
        <v>39629</v>
      </c>
      <c r="G9584" s="45">
        <v>640.76</v>
      </c>
      <c r="H9584" s="45">
        <v>-194.38</v>
      </c>
      <c r="I9584" s="59">
        <f t="shared" si="1044"/>
        <v>446.38</v>
      </c>
      <c r="J9584" s="44">
        <f t="shared" si="1045"/>
        <v>2008</v>
      </c>
      <c r="K9584" s="44">
        <f t="shared" si="1046"/>
        <v>15</v>
      </c>
      <c r="L9584" s="59">
        <f>VLOOKUP(J9584,'SF CCI, BCI'!A:F,5)</f>
        <v>9781.67</v>
      </c>
      <c r="M9584" s="59">
        <f t="shared" si="1050"/>
        <v>1.5710262153599539</v>
      </c>
      <c r="N9584" s="47">
        <f t="shared" si="1047"/>
        <v>1006.6507577540441</v>
      </c>
      <c r="O9584" s="44">
        <f t="shared" si="1048"/>
        <v>35</v>
      </c>
      <c r="P9584" s="47">
        <f t="shared" si="1049"/>
        <v>701.27468201237616</v>
      </c>
    </row>
    <row r="9585" spans="1:16" x14ac:dyDescent="0.25">
      <c r="A9585" s="56">
        <v>22632</v>
      </c>
      <c r="B9585" s="43" t="s">
        <v>3020</v>
      </c>
      <c r="C9585" s="43" t="s">
        <v>5362</v>
      </c>
      <c r="D9585" s="57" t="s">
        <v>133</v>
      </c>
      <c r="E9585" s="44">
        <v>600</v>
      </c>
      <c r="F9585" s="58">
        <v>39629</v>
      </c>
      <c r="G9585" s="45">
        <v>250</v>
      </c>
      <c r="H9585" s="45">
        <v>-75.86</v>
      </c>
      <c r="I9585" s="59">
        <f t="shared" si="1044"/>
        <v>174.14</v>
      </c>
      <c r="J9585" s="44">
        <f t="shared" si="1045"/>
        <v>2008</v>
      </c>
      <c r="K9585" s="44">
        <f t="shared" si="1046"/>
        <v>15</v>
      </c>
      <c r="L9585" s="59">
        <f>VLOOKUP(J9585,'SF CCI, BCI'!A:F,5)</f>
        <v>9781.67</v>
      </c>
      <c r="M9585" s="59">
        <f t="shared" si="1050"/>
        <v>1.5710262153599539</v>
      </c>
      <c r="N9585" s="47">
        <f t="shared" si="1047"/>
        <v>392.7565538399885</v>
      </c>
      <c r="O9585" s="44">
        <f t="shared" si="1048"/>
        <v>35</v>
      </c>
      <c r="P9585" s="47">
        <f t="shared" si="1049"/>
        <v>273.57850514278238</v>
      </c>
    </row>
    <row r="9586" spans="1:16" x14ac:dyDescent="0.25">
      <c r="A9586" s="56">
        <v>22633</v>
      </c>
      <c r="B9586" s="43" t="s">
        <v>3020</v>
      </c>
      <c r="C9586" s="43" t="s">
        <v>5363</v>
      </c>
      <c r="D9586" s="57" t="s">
        <v>133</v>
      </c>
      <c r="E9586" s="44">
        <v>600</v>
      </c>
      <c r="F9586" s="58">
        <v>39629</v>
      </c>
      <c r="G9586" s="45">
        <v>1200</v>
      </c>
      <c r="H9586" s="45">
        <v>-363.94</v>
      </c>
      <c r="I9586" s="59">
        <f t="shared" si="1044"/>
        <v>836.06</v>
      </c>
      <c r="J9586" s="44">
        <f t="shared" si="1045"/>
        <v>2008</v>
      </c>
      <c r="K9586" s="44">
        <f t="shared" si="1046"/>
        <v>15</v>
      </c>
      <c r="L9586" s="59">
        <f>VLOOKUP(J9586,'SF CCI, BCI'!A:F,5)</f>
        <v>9781.67</v>
      </c>
      <c r="M9586" s="59">
        <f t="shared" si="1050"/>
        <v>1.5710262153599539</v>
      </c>
      <c r="N9586" s="47">
        <f t="shared" si="1047"/>
        <v>1885.2314584319447</v>
      </c>
      <c r="O9586" s="44">
        <f t="shared" si="1048"/>
        <v>35</v>
      </c>
      <c r="P9586" s="47">
        <f t="shared" si="1049"/>
        <v>1313.4721776138431</v>
      </c>
    </row>
    <row r="9587" spans="1:16" x14ac:dyDescent="0.25">
      <c r="A9587" s="56">
        <v>22634</v>
      </c>
      <c r="B9587" s="43" t="s">
        <v>3020</v>
      </c>
      <c r="C9587" s="43" t="s">
        <v>5364</v>
      </c>
      <c r="D9587" s="57" t="s">
        <v>133</v>
      </c>
      <c r="E9587" s="44">
        <v>600</v>
      </c>
      <c r="F9587" s="58">
        <v>39629</v>
      </c>
      <c r="G9587" s="45">
        <v>1000</v>
      </c>
      <c r="H9587" s="45">
        <v>-303.33999999999997</v>
      </c>
      <c r="I9587" s="59">
        <f t="shared" si="1044"/>
        <v>696.66000000000008</v>
      </c>
      <c r="J9587" s="44">
        <f t="shared" si="1045"/>
        <v>2008</v>
      </c>
      <c r="K9587" s="44">
        <f t="shared" si="1046"/>
        <v>15</v>
      </c>
      <c r="L9587" s="59">
        <f>VLOOKUP(J9587,'SF CCI, BCI'!A:F,5)</f>
        <v>9781.67</v>
      </c>
      <c r="M9587" s="59">
        <f t="shared" si="1050"/>
        <v>1.5710262153599539</v>
      </c>
      <c r="N9587" s="47">
        <f t="shared" si="1047"/>
        <v>1571.026215359954</v>
      </c>
      <c r="O9587" s="44">
        <f t="shared" si="1048"/>
        <v>35</v>
      </c>
      <c r="P9587" s="47">
        <f t="shared" si="1049"/>
        <v>1094.4711231926656</v>
      </c>
    </row>
    <row r="9588" spans="1:16" x14ac:dyDescent="0.25">
      <c r="A9588" s="56">
        <v>22635</v>
      </c>
      <c r="B9588" s="43" t="s">
        <v>5365</v>
      </c>
      <c r="C9588" s="43" t="s">
        <v>5366</v>
      </c>
      <c r="D9588" s="57" t="s">
        <v>69</v>
      </c>
      <c r="E9588" s="44">
        <v>120</v>
      </c>
      <c r="F9588" s="58">
        <v>39629</v>
      </c>
      <c r="G9588" s="45">
        <v>245042.89</v>
      </c>
      <c r="H9588" s="45">
        <v>-245042.89</v>
      </c>
      <c r="I9588" s="59">
        <f t="shared" si="1044"/>
        <v>0</v>
      </c>
      <c r="J9588" s="44">
        <f t="shared" si="1045"/>
        <v>2008</v>
      </c>
      <c r="K9588" s="44">
        <f t="shared" si="1046"/>
        <v>15</v>
      </c>
      <c r="L9588" s="59">
        <f>VLOOKUP(J9588,'SF CCI, BCI'!A:F,5)</f>
        <v>9781.67</v>
      </c>
      <c r="M9588" s="59">
        <f t="shared" si="1050"/>
        <v>1.5710262153599539</v>
      </c>
      <c r="N9588" s="47">
        <f t="shared" si="1047"/>
        <v>384968.8040775655</v>
      </c>
      <c r="O9588" s="44">
        <f t="shared" si="1048"/>
        <v>0</v>
      </c>
      <c r="P9588" s="47">
        <f t="shared" si="1049"/>
        <v>0</v>
      </c>
    </row>
    <row r="9589" spans="1:16" x14ac:dyDescent="0.25">
      <c r="A9589" s="56">
        <v>22636</v>
      </c>
      <c r="B9589" s="43" t="s">
        <v>3616</v>
      </c>
      <c r="C9589" s="43" t="s">
        <v>5367</v>
      </c>
      <c r="D9589" s="57" t="s">
        <v>133</v>
      </c>
      <c r="E9589" s="44">
        <v>600</v>
      </c>
      <c r="F9589" s="58">
        <v>39264</v>
      </c>
      <c r="G9589" s="45">
        <v>403551.97</v>
      </c>
      <c r="H9589" s="45">
        <v>-129820.53</v>
      </c>
      <c r="I9589" s="59">
        <f t="shared" si="1044"/>
        <v>273731.43999999994</v>
      </c>
      <c r="J9589" s="44">
        <f t="shared" si="1045"/>
        <v>2007</v>
      </c>
      <c r="K9589" s="44">
        <f t="shared" si="1046"/>
        <v>16</v>
      </c>
      <c r="L9589" s="59">
        <f>VLOOKUP(J9589,'SF CCI, BCI'!A:F,5)</f>
        <v>9131.81</v>
      </c>
      <c r="M9589" s="59">
        <f t="shared" si="1050"/>
        <v>1.6828273912838749</v>
      </c>
      <c r="N9589" s="47">
        <f t="shared" si="1047"/>
        <v>679108.30892256845</v>
      </c>
      <c r="O9589" s="44">
        <f t="shared" si="1048"/>
        <v>34</v>
      </c>
      <c r="P9589" s="47">
        <f t="shared" si="1049"/>
        <v>460642.76508757845</v>
      </c>
    </row>
    <row r="9590" spans="1:16" x14ac:dyDescent="0.25">
      <c r="A9590" s="56">
        <v>22637</v>
      </c>
      <c r="B9590" s="43" t="s">
        <v>5368</v>
      </c>
      <c r="C9590" s="43" t="s">
        <v>5367</v>
      </c>
      <c r="D9590" s="57" t="s">
        <v>133</v>
      </c>
      <c r="E9590" s="44">
        <v>600</v>
      </c>
      <c r="F9590" s="58">
        <v>39264</v>
      </c>
      <c r="G9590" s="45">
        <v>217503</v>
      </c>
      <c r="H9590" s="45">
        <v>-69969.56</v>
      </c>
      <c r="I9590" s="59">
        <f t="shared" si="1044"/>
        <v>147533.44</v>
      </c>
      <c r="J9590" s="44">
        <f t="shared" si="1045"/>
        <v>2007</v>
      </c>
      <c r="K9590" s="44">
        <f t="shared" si="1046"/>
        <v>16</v>
      </c>
      <c r="L9590" s="59">
        <f>VLOOKUP(J9590,'SF CCI, BCI'!A:F,5)</f>
        <v>9131.81</v>
      </c>
      <c r="M9590" s="59">
        <f t="shared" si="1050"/>
        <v>1.6828273912838749</v>
      </c>
      <c r="N9590" s="47">
        <f t="shared" si="1047"/>
        <v>366020.00608641666</v>
      </c>
      <c r="O9590" s="44">
        <f t="shared" si="1048"/>
        <v>34</v>
      </c>
      <c r="P9590" s="47">
        <f t="shared" si="1049"/>
        <v>248273.31396233608</v>
      </c>
    </row>
    <row r="9591" spans="1:16" x14ac:dyDescent="0.25">
      <c r="A9591" s="56">
        <v>22638</v>
      </c>
      <c r="B9591" s="43" t="s">
        <v>3616</v>
      </c>
      <c r="C9591" s="43" t="s">
        <v>5367</v>
      </c>
      <c r="D9591" s="57" t="s">
        <v>133</v>
      </c>
      <c r="E9591" s="44">
        <v>600</v>
      </c>
      <c r="F9591" s="58">
        <v>39264</v>
      </c>
      <c r="G9591" s="45">
        <v>73621.679999999993</v>
      </c>
      <c r="H9591" s="45">
        <v>-23683.710000000003</v>
      </c>
      <c r="I9591" s="59">
        <f t="shared" si="1044"/>
        <v>49937.969999999987</v>
      </c>
      <c r="J9591" s="44">
        <f t="shared" si="1045"/>
        <v>2007</v>
      </c>
      <c r="K9591" s="44">
        <f t="shared" si="1046"/>
        <v>16</v>
      </c>
      <c r="L9591" s="59">
        <f>VLOOKUP(J9591,'SF CCI, BCI'!A:F,5)</f>
        <v>9131.81</v>
      </c>
      <c r="M9591" s="59">
        <f t="shared" si="1050"/>
        <v>1.6828273912838749</v>
      </c>
      <c r="N9591" s="47">
        <f t="shared" si="1047"/>
        <v>123892.57969633622</v>
      </c>
      <c r="O9591" s="44">
        <f t="shared" si="1048"/>
        <v>34</v>
      </c>
      <c r="P9591" s="47">
        <f t="shared" si="1049"/>
        <v>84036.983781112387</v>
      </c>
    </row>
    <row r="9592" spans="1:16" x14ac:dyDescent="0.25">
      <c r="A9592" s="56">
        <v>22640</v>
      </c>
      <c r="B9592" s="43" t="s">
        <v>3016</v>
      </c>
      <c r="C9592" s="43" t="s">
        <v>5369</v>
      </c>
      <c r="D9592" s="57" t="s">
        <v>133</v>
      </c>
      <c r="E9592" s="44">
        <v>600</v>
      </c>
      <c r="F9592" s="58">
        <v>39660</v>
      </c>
      <c r="G9592" s="45">
        <v>28287.03</v>
      </c>
      <c r="H9592" s="45">
        <v>-8533.2200000000012</v>
      </c>
      <c r="I9592" s="59">
        <f t="shared" si="1044"/>
        <v>19753.809999999998</v>
      </c>
      <c r="J9592" s="44">
        <f t="shared" si="1045"/>
        <v>2008</v>
      </c>
      <c r="K9592" s="44">
        <f t="shared" si="1046"/>
        <v>15</v>
      </c>
      <c r="L9592" s="59">
        <f>VLOOKUP(J9592,'SF CCI, BCI'!A:F,5)</f>
        <v>9781.67</v>
      </c>
      <c r="M9592" s="59">
        <f t="shared" si="1050"/>
        <v>1.5710262153599539</v>
      </c>
      <c r="N9592" s="47">
        <f t="shared" si="1047"/>
        <v>44439.665684673477</v>
      </c>
      <c r="O9592" s="44">
        <f t="shared" si="1048"/>
        <v>35</v>
      </c>
      <c r="P9592" s="47">
        <f t="shared" si="1049"/>
        <v>31033.753363239608</v>
      </c>
    </row>
    <row r="9593" spans="1:16" x14ac:dyDescent="0.25">
      <c r="A9593" s="56">
        <v>22641</v>
      </c>
      <c r="B9593" s="43" t="s">
        <v>3016</v>
      </c>
      <c r="C9593" s="43" t="s">
        <v>5370</v>
      </c>
      <c r="D9593" s="57" t="s">
        <v>133</v>
      </c>
      <c r="E9593" s="44">
        <v>600</v>
      </c>
      <c r="F9593" s="58">
        <v>39660</v>
      </c>
      <c r="G9593" s="45">
        <v>39233.550000000003</v>
      </c>
      <c r="H9593" s="45">
        <v>-11835.390000000001</v>
      </c>
      <c r="I9593" s="59">
        <f t="shared" si="1044"/>
        <v>27398.160000000003</v>
      </c>
      <c r="J9593" s="44">
        <f t="shared" si="1045"/>
        <v>2008</v>
      </c>
      <c r="K9593" s="44">
        <f t="shared" si="1046"/>
        <v>15</v>
      </c>
      <c r="L9593" s="59">
        <f>VLOOKUP(J9593,'SF CCI, BCI'!A:F,5)</f>
        <v>9781.67</v>
      </c>
      <c r="M9593" s="59">
        <f t="shared" si="1050"/>
        <v>1.5710262153599539</v>
      </c>
      <c r="N9593" s="47">
        <f t="shared" si="1047"/>
        <v>61636.935571635528</v>
      </c>
      <c r="O9593" s="44">
        <f t="shared" si="1048"/>
        <v>35</v>
      </c>
      <c r="P9593" s="47">
        <f t="shared" si="1049"/>
        <v>43043.227612626477</v>
      </c>
    </row>
    <row r="9594" spans="1:16" x14ac:dyDescent="0.25">
      <c r="A9594" s="56">
        <v>22642</v>
      </c>
      <c r="B9594" s="43" t="s">
        <v>3016</v>
      </c>
      <c r="C9594" s="43" t="s">
        <v>5371</v>
      </c>
      <c r="D9594" s="57" t="s">
        <v>133</v>
      </c>
      <c r="E9594" s="44">
        <v>600</v>
      </c>
      <c r="F9594" s="58">
        <v>39660</v>
      </c>
      <c r="G9594" s="45">
        <v>45961.88</v>
      </c>
      <c r="H9594" s="45">
        <v>-13865.03</v>
      </c>
      <c r="I9594" s="59">
        <f t="shared" si="1044"/>
        <v>32096.85</v>
      </c>
      <c r="J9594" s="44">
        <f t="shared" si="1045"/>
        <v>2008</v>
      </c>
      <c r="K9594" s="44">
        <f t="shared" si="1046"/>
        <v>15</v>
      </c>
      <c r="L9594" s="59">
        <f>VLOOKUP(J9594,'SF CCI, BCI'!A:F,5)</f>
        <v>9781.67</v>
      </c>
      <c r="M9594" s="59">
        <f t="shared" si="1050"/>
        <v>1.5710262153599539</v>
      </c>
      <c r="N9594" s="47">
        <f t="shared" si="1047"/>
        <v>72207.318387228355</v>
      </c>
      <c r="O9594" s="44">
        <f t="shared" si="1048"/>
        <v>35</v>
      </c>
      <c r="P9594" s="47">
        <f t="shared" si="1049"/>
        <v>50424.992780476132</v>
      </c>
    </row>
    <row r="9595" spans="1:16" x14ac:dyDescent="0.25">
      <c r="A9595" s="56">
        <v>22643</v>
      </c>
      <c r="B9595" s="43" t="s">
        <v>3016</v>
      </c>
      <c r="C9595" s="43" t="s">
        <v>5372</v>
      </c>
      <c r="D9595" s="57" t="s">
        <v>133</v>
      </c>
      <c r="E9595" s="44">
        <v>600</v>
      </c>
      <c r="F9595" s="58">
        <v>39660</v>
      </c>
      <c r="G9595" s="45">
        <v>10518.04</v>
      </c>
      <c r="H9595" s="45">
        <v>-3172.89</v>
      </c>
      <c r="I9595" s="59">
        <f t="shared" si="1044"/>
        <v>7345.1500000000015</v>
      </c>
      <c r="J9595" s="44">
        <f t="shared" si="1045"/>
        <v>2008</v>
      </c>
      <c r="K9595" s="44">
        <f t="shared" si="1046"/>
        <v>15</v>
      </c>
      <c r="L9595" s="59">
        <f>VLOOKUP(J9595,'SF CCI, BCI'!A:F,5)</f>
        <v>9781.67</v>
      </c>
      <c r="M9595" s="59">
        <f t="shared" si="1050"/>
        <v>1.5710262153599539</v>
      </c>
      <c r="N9595" s="47">
        <f t="shared" si="1047"/>
        <v>16524.116574204611</v>
      </c>
      <c r="O9595" s="44">
        <f t="shared" si="1048"/>
        <v>35</v>
      </c>
      <c r="P9595" s="47">
        <f t="shared" si="1049"/>
        <v>11539.423205751167</v>
      </c>
    </row>
    <row r="9596" spans="1:16" x14ac:dyDescent="0.25">
      <c r="A9596" s="56">
        <v>22644</v>
      </c>
      <c r="B9596" s="43" t="s">
        <v>3016</v>
      </c>
      <c r="C9596" s="43" t="s">
        <v>5373</v>
      </c>
      <c r="D9596" s="57" t="s">
        <v>133</v>
      </c>
      <c r="E9596" s="44">
        <v>600</v>
      </c>
      <c r="F9596" s="58">
        <v>39660</v>
      </c>
      <c r="G9596" s="45">
        <v>530.77</v>
      </c>
      <c r="H9596" s="45">
        <v>-160.14000000000001</v>
      </c>
      <c r="I9596" s="59">
        <f t="shared" si="1044"/>
        <v>370.63</v>
      </c>
      <c r="J9596" s="44">
        <f t="shared" si="1045"/>
        <v>2008</v>
      </c>
      <c r="K9596" s="44">
        <f t="shared" si="1046"/>
        <v>15</v>
      </c>
      <c r="L9596" s="59">
        <f>VLOOKUP(J9596,'SF CCI, BCI'!A:F,5)</f>
        <v>9781.67</v>
      </c>
      <c r="M9596" s="59">
        <f t="shared" si="1050"/>
        <v>1.5710262153599539</v>
      </c>
      <c r="N9596" s="47">
        <f t="shared" si="1047"/>
        <v>833.85358432660269</v>
      </c>
      <c r="O9596" s="44">
        <f t="shared" si="1048"/>
        <v>35</v>
      </c>
      <c r="P9596" s="47">
        <f t="shared" si="1049"/>
        <v>582.26944619885967</v>
      </c>
    </row>
    <row r="9597" spans="1:16" x14ac:dyDescent="0.25">
      <c r="A9597" s="56">
        <v>22645</v>
      </c>
      <c r="B9597" s="43" t="s">
        <v>3016</v>
      </c>
      <c r="C9597" s="43" t="s">
        <v>5374</v>
      </c>
      <c r="D9597" s="57" t="s">
        <v>133</v>
      </c>
      <c r="E9597" s="44">
        <v>600</v>
      </c>
      <c r="F9597" s="58">
        <v>39660</v>
      </c>
      <c r="G9597" s="45">
        <v>1111.19</v>
      </c>
      <c r="H9597" s="45">
        <v>-335.21999999999997</v>
      </c>
      <c r="I9597" s="59">
        <f t="shared" si="1044"/>
        <v>775.97</v>
      </c>
      <c r="J9597" s="44">
        <f t="shared" si="1045"/>
        <v>2008</v>
      </c>
      <c r="K9597" s="44">
        <f t="shared" si="1046"/>
        <v>15</v>
      </c>
      <c r="L9597" s="59">
        <f>VLOOKUP(J9597,'SF CCI, BCI'!A:F,5)</f>
        <v>9781.67</v>
      </c>
      <c r="M9597" s="59">
        <f t="shared" si="1050"/>
        <v>1.5710262153599539</v>
      </c>
      <c r="N9597" s="47">
        <f t="shared" si="1047"/>
        <v>1745.7086202458272</v>
      </c>
      <c r="O9597" s="44">
        <f t="shared" si="1048"/>
        <v>35</v>
      </c>
      <c r="P9597" s="47">
        <f t="shared" si="1049"/>
        <v>1219.0692123328636</v>
      </c>
    </row>
    <row r="9598" spans="1:16" x14ac:dyDescent="0.25">
      <c r="A9598" s="56">
        <v>22646</v>
      </c>
      <c r="B9598" s="43" t="s">
        <v>3020</v>
      </c>
      <c r="C9598" s="43" t="s">
        <v>5375</v>
      </c>
      <c r="D9598" s="57" t="s">
        <v>133</v>
      </c>
      <c r="E9598" s="44">
        <v>600</v>
      </c>
      <c r="F9598" s="58">
        <v>39660</v>
      </c>
      <c r="G9598" s="45">
        <v>10087.92</v>
      </c>
      <c r="H9598" s="45">
        <v>-3043.19</v>
      </c>
      <c r="I9598" s="59">
        <f t="shared" si="1044"/>
        <v>7044.73</v>
      </c>
      <c r="J9598" s="44">
        <f t="shared" si="1045"/>
        <v>2008</v>
      </c>
      <c r="K9598" s="44">
        <f t="shared" si="1046"/>
        <v>15</v>
      </c>
      <c r="L9598" s="59">
        <f>VLOOKUP(J9598,'SF CCI, BCI'!A:F,5)</f>
        <v>9781.67</v>
      </c>
      <c r="M9598" s="59">
        <f t="shared" si="1050"/>
        <v>1.5710262153599539</v>
      </c>
      <c r="N9598" s="47">
        <f t="shared" si="1047"/>
        <v>15848.386778453987</v>
      </c>
      <c r="O9598" s="44">
        <f t="shared" si="1048"/>
        <v>35</v>
      </c>
      <c r="P9598" s="47">
        <f t="shared" si="1049"/>
        <v>11067.455510132728</v>
      </c>
    </row>
    <row r="9599" spans="1:16" x14ac:dyDescent="0.25">
      <c r="A9599" s="56">
        <v>22647</v>
      </c>
      <c r="B9599" s="43" t="s">
        <v>3020</v>
      </c>
      <c r="C9599" s="43" t="s">
        <v>5376</v>
      </c>
      <c r="D9599" s="57" t="s">
        <v>133</v>
      </c>
      <c r="E9599" s="44">
        <v>600</v>
      </c>
      <c r="F9599" s="58">
        <v>39660</v>
      </c>
      <c r="G9599" s="45">
        <v>1479.42</v>
      </c>
      <c r="H9599" s="45">
        <v>-446.3</v>
      </c>
      <c r="I9599" s="59">
        <f t="shared" si="1044"/>
        <v>1033.1200000000001</v>
      </c>
      <c r="J9599" s="44">
        <f t="shared" si="1045"/>
        <v>2008</v>
      </c>
      <c r="K9599" s="44">
        <f t="shared" si="1046"/>
        <v>15</v>
      </c>
      <c r="L9599" s="59">
        <f>VLOOKUP(J9599,'SF CCI, BCI'!A:F,5)</f>
        <v>9781.67</v>
      </c>
      <c r="M9599" s="59">
        <f t="shared" si="1050"/>
        <v>1.5710262153599539</v>
      </c>
      <c r="N9599" s="47">
        <f t="shared" si="1047"/>
        <v>2324.2076035278233</v>
      </c>
      <c r="O9599" s="44">
        <f t="shared" si="1048"/>
        <v>35</v>
      </c>
      <c r="P9599" s="47">
        <f t="shared" si="1049"/>
        <v>1623.0586036126758</v>
      </c>
    </row>
    <row r="9600" spans="1:16" x14ac:dyDescent="0.25">
      <c r="A9600" s="56">
        <v>22648</v>
      </c>
      <c r="B9600" s="43" t="s">
        <v>3020</v>
      </c>
      <c r="C9600" s="43" t="s">
        <v>5377</v>
      </c>
      <c r="D9600" s="57" t="s">
        <v>133</v>
      </c>
      <c r="E9600" s="44">
        <v>600</v>
      </c>
      <c r="F9600" s="58">
        <v>39660</v>
      </c>
      <c r="G9600" s="45">
        <v>782.91</v>
      </c>
      <c r="H9600" s="45">
        <v>-236.20000000000002</v>
      </c>
      <c r="I9600" s="59">
        <f t="shared" si="1044"/>
        <v>546.70999999999992</v>
      </c>
      <c r="J9600" s="44">
        <f t="shared" si="1045"/>
        <v>2008</v>
      </c>
      <c r="K9600" s="44">
        <f t="shared" si="1046"/>
        <v>15</v>
      </c>
      <c r="L9600" s="59">
        <f>VLOOKUP(J9600,'SF CCI, BCI'!A:F,5)</f>
        <v>9781.67</v>
      </c>
      <c r="M9600" s="59">
        <f t="shared" si="1050"/>
        <v>1.5710262153599539</v>
      </c>
      <c r="N9600" s="47">
        <f t="shared" si="1047"/>
        <v>1229.9721342674616</v>
      </c>
      <c r="O9600" s="44">
        <f t="shared" si="1048"/>
        <v>35</v>
      </c>
      <c r="P9600" s="47">
        <f t="shared" si="1049"/>
        <v>858.89574219944029</v>
      </c>
    </row>
    <row r="9601" spans="1:16" x14ac:dyDescent="0.25">
      <c r="A9601" s="56">
        <v>22649</v>
      </c>
      <c r="B9601" s="43" t="s">
        <v>3020</v>
      </c>
      <c r="C9601" s="43" t="s">
        <v>5378</v>
      </c>
      <c r="D9601" s="57" t="s">
        <v>133</v>
      </c>
      <c r="E9601" s="44">
        <v>600</v>
      </c>
      <c r="F9601" s="58">
        <v>39660</v>
      </c>
      <c r="G9601" s="45">
        <v>892.1</v>
      </c>
      <c r="H9601" s="45">
        <v>-269.11</v>
      </c>
      <c r="I9601" s="59">
        <f t="shared" si="1044"/>
        <v>622.99</v>
      </c>
      <c r="J9601" s="44">
        <f t="shared" si="1045"/>
        <v>2008</v>
      </c>
      <c r="K9601" s="44">
        <f t="shared" si="1046"/>
        <v>15</v>
      </c>
      <c r="L9601" s="59">
        <f>VLOOKUP(J9601,'SF CCI, BCI'!A:F,5)</f>
        <v>9781.67</v>
      </c>
      <c r="M9601" s="59">
        <f t="shared" si="1050"/>
        <v>1.5710262153599539</v>
      </c>
      <c r="N9601" s="47">
        <f t="shared" si="1047"/>
        <v>1401.512486722615</v>
      </c>
      <c r="O9601" s="44">
        <f t="shared" si="1048"/>
        <v>35</v>
      </c>
      <c r="P9601" s="47">
        <f t="shared" si="1049"/>
        <v>978.7336219070977</v>
      </c>
    </row>
    <row r="9602" spans="1:16" x14ac:dyDescent="0.25">
      <c r="A9602" s="56">
        <v>22650</v>
      </c>
      <c r="B9602" s="43" t="s">
        <v>3020</v>
      </c>
      <c r="C9602" s="43" t="s">
        <v>5379</v>
      </c>
      <c r="D9602" s="57" t="s">
        <v>133</v>
      </c>
      <c r="E9602" s="44">
        <v>600</v>
      </c>
      <c r="F9602" s="58">
        <v>39660</v>
      </c>
      <c r="G9602" s="45">
        <v>130</v>
      </c>
      <c r="H9602" s="45">
        <v>-39.24</v>
      </c>
      <c r="I9602" s="59">
        <f t="shared" si="1044"/>
        <v>90.759999999999991</v>
      </c>
      <c r="J9602" s="44">
        <f t="shared" si="1045"/>
        <v>2008</v>
      </c>
      <c r="K9602" s="44">
        <f t="shared" si="1046"/>
        <v>15</v>
      </c>
      <c r="L9602" s="59">
        <f>VLOOKUP(J9602,'SF CCI, BCI'!A:F,5)</f>
        <v>9781.67</v>
      </c>
      <c r="M9602" s="59">
        <f t="shared" si="1050"/>
        <v>1.5710262153599539</v>
      </c>
      <c r="N9602" s="47">
        <f t="shared" si="1047"/>
        <v>204.233407996794</v>
      </c>
      <c r="O9602" s="44">
        <f t="shared" si="1048"/>
        <v>35</v>
      </c>
      <c r="P9602" s="47">
        <f t="shared" si="1049"/>
        <v>142.58633930606939</v>
      </c>
    </row>
    <row r="9603" spans="1:16" x14ac:dyDescent="0.25">
      <c r="A9603" s="56">
        <v>22651</v>
      </c>
      <c r="B9603" s="43" t="s">
        <v>3020</v>
      </c>
      <c r="C9603" s="43" t="s">
        <v>5380</v>
      </c>
      <c r="D9603" s="57" t="s">
        <v>133</v>
      </c>
      <c r="E9603" s="44">
        <v>600</v>
      </c>
      <c r="F9603" s="58">
        <v>39660</v>
      </c>
      <c r="G9603" s="45">
        <v>1040</v>
      </c>
      <c r="H9603" s="45">
        <v>-313.77</v>
      </c>
      <c r="I9603" s="59">
        <f t="shared" si="1044"/>
        <v>726.23</v>
      </c>
      <c r="J9603" s="44">
        <f t="shared" si="1045"/>
        <v>2008</v>
      </c>
      <c r="K9603" s="44">
        <f t="shared" si="1046"/>
        <v>15</v>
      </c>
      <c r="L9603" s="59">
        <f>VLOOKUP(J9603,'SF CCI, BCI'!A:F,5)</f>
        <v>9781.67</v>
      </c>
      <c r="M9603" s="59">
        <f t="shared" si="1050"/>
        <v>1.5710262153599539</v>
      </c>
      <c r="N9603" s="47">
        <f t="shared" si="1047"/>
        <v>1633.867263974352</v>
      </c>
      <c r="O9603" s="44">
        <f t="shared" si="1048"/>
        <v>35</v>
      </c>
      <c r="P9603" s="47">
        <f t="shared" si="1049"/>
        <v>1140.9263683808595</v>
      </c>
    </row>
    <row r="9604" spans="1:16" x14ac:dyDescent="0.25">
      <c r="A9604" s="56">
        <v>22652</v>
      </c>
      <c r="B9604" s="43" t="s">
        <v>3020</v>
      </c>
      <c r="C9604" s="43" t="s">
        <v>5381</v>
      </c>
      <c r="D9604" s="57" t="s">
        <v>133</v>
      </c>
      <c r="E9604" s="44">
        <v>600</v>
      </c>
      <c r="F9604" s="58">
        <v>39660</v>
      </c>
      <c r="G9604" s="45">
        <v>260</v>
      </c>
      <c r="H9604" s="45">
        <v>-78.47</v>
      </c>
      <c r="I9604" s="59">
        <f t="shared" si="1044"/>
        <v>181.53</v>
      </c>
      <c r="J9604" s="44">
        <f t="shared" si="1045"/>
        <v>2008</v>
      </c>
      <c r="K9604" s="44">
        <f t="shared" si="1046"/>
        <v>15</v>
      </c>
      <c r="L9604" s="59">
        <f>VLOOKUP(J9604,'SF CCI, BCI'!A:F,5)</f>
        <v>9781.67</v>
      </c>
      <c r="M9604" s="59">
        <f t="shared" si="1050"/>
        <v>1.5710262153599539</v>
      </c>
      <c r="N9604" s="47">
        <f t="shared" si="1047"/>
        <v>408.466815993588</v>
      </c>
      <c r="O9604" s="44">
        <f t="shared" si="1048"/>
        <v>35</v>
      </c>
      <c r="P9604" s="47">
        <f t="shared" si="1049"/>
        <v>285.18838887429246</v>
      </c>
    </row>
    <row r="9605" spans="1:16" x14ac:dyDescent="0.25">
      <c r="A9605" s="56">
        <v>22653</v>
      </c>
      <c r="B9605" s="43" t="s">
        <v>3020</v>
      </c>
      <c r="C9605" s="43" t="s">
        <v>5382</v>
      </c>
      <c r="D9605" s="57" t="s">
        <v>133</v>
      </c>
      <c r="E9605" s="44">
        <v>600</v>
      </c>
      <c r="F9605" s="58">
        <v>39660</v>
      </c>
      <c r="G9605" s="45">
        <v>520</v>
      </c>
      <c r="H9605" s="45">
        <v>-156.82</v>
      </c>
      <c r="I9605" s="59">
        <f t="shared" si="1044"/>
        <v>363.18</v>
      </c>
      <c r="J9605" s="44">
        <f t="shared" si="1045"/>
        <v>2008</v>
      </c>
      <c r="K9605" s="44">
        <f t="shared" si="1046"/>
        <v>15</v>
      </c>
      <c r="L9605" s="59">
        <f>VLOOKUP(J9605,'SF CCI, BCI'!A:F,5)</f>
        <v>9781.67</v>
      </c>
      <c r="M9605" s="59">
        <f t="shared" si="1050"/>
        <v>1.5710262153599539</v>
      </c>
      <c r="N9605" s="47">
        <f t="shared" si="1047"/>
        <v>816.933631987176</v>
      </c>
      <c r="O9605" s="44">
        <f t="shared" si="1048"/>
        <v>35</v>
      </c>
      <c r="P9605" s="47">
        <f t="shared" si="1049"/>
        <v>570.56530089442811</v>
      </c>
    </row>
    <row r="9606" spans="1:16" x14ac:dyDescent="0.25">
      <c r="A9606" s="56">
        <v>22654</v>
      </c>
      <c r="B9606" s="43" t="s">
        <v>3020</v>
      </c>
      <c r="C9606" s="43" t="s">
        <v>5383</v>
      </c>
      <c r="D9606" s="57" t="s">
        <v>133</v>
      </c>
      <c r="E9606" s="44">
        <v>600</v>
      </c>
      <c r="F9606" s="58">
        <v>39660</v>
      </c>
      <c r="G9606" s="45">
        <v>700</v>
      </c>
      <c r="H9606" s="45">
        <v>-211.16</v>
      </c>
      <c r="I9606" s="59">
        <f t="shared" si="1044"/>
        <v>488.84000000000003</v>
      </c>
      <c r="J9606" s="44">
        <f t="shared" si="1045"/>
        <v>2008</v>
      </c>
      <c r="K9606" s="44">
        <f t="shared" si="1046"/>
        <v>15</v>
      </c>
      <c r="L9606" s="59">
        <f>VLOOKUP(J9606,'SF CCI, BCI'!A:F,5)</f>
        <v>9781.67</v>
      </c>
      <c r="M9606" s="59">
        <f t="shared" si="1050"/>
        <v>1.5710262153599539</v>
      </c>
      <c r="N9606" s="47">
        <f t="shared" si="1047"/>
        <v>1099.7183507519678</v>
      </c>
      <c r="O9606" s="44">
        <f t="shared" si="1048"/>
        <v>35</v>
      </c>
      <c r="P9606" s="47">
        <f t="shared" si="1049"/>
        <v>767.98045511655994</v>
      </c>
    </row>
    <row r="9607" spans="1:16" x14ac:dyDescent="0.25">
      <c r="A9607" s="56">
        <v>22655</v>
      </c>
      <c r="B9607" s="43" t="s">
        <v>3020</v>
      </c>
      <c r="C9607" s="43" t="s">
        <v>5384</v>
      </c>
      <c r="D9607" s="57" t="s">
        <v>133</v>
      </c>
      <c r="E9607" s="44">
        <v>600</v>
      </c>
      <c r="F9607" s="58">
        <v>39660</v>
      </c>
      <c r="G9607" s="45">
        <v>1200</v>
      </c>
      <c r="H9607" s="45">
        <v>-361.97</v>
      </c>
      <c r="I9607" s="59">
        <f t="shared" si="1044"/>
        <v>838.03</v>
      </c>
      <c r="J9607" s="44">
        <f t="shared" si="1045"/>
        <v>2008</v>
      </c>
      <c r="K9607" s="44">
        <f t="shared" si="1046"/>
        <v>15</v>
      </c>
      <c r="L9607" s="59">
        <f>VLOOKUP(J9607,'SF CCI, BCI'!A:F,5)</f>
        <v>9781.67</v>
      </c>
      <c r="M9607" s="59">
        <f t="shared" si="1050"/>
        <v>1.5710262153599539</v>
      </c>
      <c r="N9607" s="47">
        <f t="shared" si="1047"/>
        <v>1885.2314584319447</v>
      </c>
      <c r="O9607" s="44">
        <f t="shared" si="1048"/>
        <v>35</v>
      </c>
      <c r="P9607" s="47">
        <f t="shared" si="1049"/>
        <v>1316.5670992581022</v>
      </c>
    </row>
    <row r="9608" spans="1:16" x14ac:dyDescent="0.25">
      <c r="A9608" s="56">
        <v>22656</v>
      </c>
      <c r="B9608" s="43" t="s">
        <v>3020</v>
      </c>
      <c r="C9608" s="43" t="s">
        <v>5385</v>
      </c>
      <c r="D9608" s="57" t="s">
        <v>133</v>
      </c>
      <c r="E9608" s="44">
        <v>600</v>
      </c>
      <c r="F9608" s="58">
        <v>39660</v>
      </c>
      <c r="G9608" s="45">
        <v>130</v>
      </c>
      <c r="H9608" s="45">
        <v>-39.24</v>
      </c>
      <c r="I9608" s="59">
        <f t="shared" si="1044"/>
        <v>90.759999999999991</v>
      </c>
      <c r="J9608" s="44">
        <f t="shared" si="1045"/>
        <v>2008</v>
      </c>
      <c r="K9608" s="44">
        <f t="shared" si="1046"/>
        <v>15</v>
      </c>
      <c r="L9608" s="59">
        <f>VLOOKUP(J9608,'SF CCI, BCI'!A:F,5)</f>
        <v>9781.67</v>
      </c>
      <c r="M9608" s="59">
        <f t="shared" si="1050"/>
        <v>1.5710262153599539</v>
      </c>
      <c r="N9608" s="47">
        <f t="shared" si="1047"/>
        <v>204.233407996794</v>
      </c>
      <c r="O9608" s="44">
        <f t="shared" si="1048"/>
        <v>35</v>
      </c>
      <c r="P9608" s="47">
        <f t="shared" si="1049"/>
        <v>142.58633930606939</v>
      </c>
    </row>
    <row r="9609" spans="1:16" x14ac:dyDescent="0.25">
      <c r="A9609" s="56">
        <v>22657</v>
      </c>
      <c r="B9609" s="43" t="s">
        <v>3020</v>
      </c>
      <c r="C9609" s="43" t="s">
        <v>5386</v>
      </c>
      <c r="D9609" s="57" t="s">
        <v>133</v>
      </c>
      <c r="E9609" s="44">
        <v>600</v>
      </c>
      <c r="F9609" s="58">
        <v>39660</v>
      </c>
      <c r="G9609" s="45">
        <v>1750</v>
      </c>
      <c r="H9609" s="45">
        <v>-527.94000000000005</v>
      </c>
      <c r="I9609" s="59">
        <f t="shared" si="1044"/>
        <v>1222.06</v>
      </c>
      <c r="J9609" s="44">
        <f t="shared" si="1045"/>
        <v>2008</v>
      </c>
      <c r="K9609" s="44">
        <f t="shared" si="1046"/>
        <v>15</v>
      </c>
      <c r="L9609" s="59">
        <f>VLOOKUP(J9609,'SF CCI, BCI'!A:F,5)</f>
        <v>9781.67</v>
      </c>
      <c r="M9609" s="59">
        <f t="shared" si="1050"/>
        <v>1.5710262153599539</v>
      </c>
      <c r="N9609" s="47">
        <f t="shared" si="1047"/>
        <v>2749.2958768799194</v>
      </c>
      <c r="O9609" s="44">
        <f t="shared" si="1048"/>
        <v>35</v>
      </c>
      <c r="P9609" s="47">
        <f t="shared" si="1049"/>
        <v>1919.8882967427851</v>
      </c>
    </row>
    <row r="9610" spans="1:16" x14ac:dyDescent="0.25">
      <c r="A9610" s="56">
        <v>22658</v>
      </c>
      <c r="B9610" s="43" t="s">
        <v>3020</v>
      </c>
      <c r="C9610" s="43" t="s">
        <v>5387</v>
      </c>
      <c r="D9610" s="57" t="s">
        <v>133</v>
      </c>
      <c r="E9610" s="44">
        <v>600</v>
      </c>
      <c r="F9610" s="58">
        <v>39660</v>
      </c>
      <c r="G9610" s="45">
        <v>600</v>
      </c>
      <c r="H9610" s="45">
        <v>-180.99</v>
      </c>
      <c r="I9610" s="59">
        <f t="shared" si="1044"/>
        <v>419.01</v>
      </c>
      <c r="J9610" s="44">
        <f t="shared" si="1045"/>
        <v>2008</v>
      </c>
      <c r="K9610" s="44">
        <f t="shared" si="1046"/>
        <v>15</v>
      </c>
      <c r="L9610" s="59">
        <f>VLOOKUP(J9610,'SF CCI, BCI'!A:F,5)</f>
        <v>9781.67</v>
      </c>
      <c r="M9610" s="59">
        <f t="shared" si="1050"/>
        <v>1.5710262153599539</v>
      </c>
      <c r="N9610" s="47">
        <f t="shared" si="1047"/>
        <v>942.61572921597235</v>
      </c>
      <c r="O9610" s="44">
        <f t="shared" si="1048"/>
        <v>35</v>
      </c>
      <c r="P9610" s="47">
        <f t="shared" si="1049"/>
        <v>658.27569449797431</v>
      </c>
    </row>
    <row r="9611" spans="1:16" x14ac:dyDescent="0.25">
      <c r="A9611" s="56">
        <v>22659</v>
      </c>
      <c r="B9611" s="43" t="s">
        <v>3038</v>
      </c>
      <c r="C9611" s="43" t="s">
        <v>5388</v>
      </c>
      <c r="D9611" s="57" t="s">
        <v>133</v>
      </c>
      <c r="E9611" s="44">
        <v>600</v>
      </c>
      <c r="F9611" s="58">
        <v>39660</v>
      </c>
      <c r="G9611" s="45">
        <v>13788.4</v>
      </c>
      <c r="H9611" s="45">
        <v>-4159.51</v>
      </c>
      <c r="I9611" s="59">
        <f t="shared" ref="I9611:I9674" si="1051">G9611+H9611</f>
        <v>9628.89</v>
      </c>
      <c r="J9611" s="44">
        <f t="shared" ref="J9611:J9674" si="1052">YEAR(F9611)</f>
        <v>2008</v>
      </c>
      <c r="K9611" s="44">
        <f t="shared" ref="K9611:K9674" si="1053">ROUND(($A$9-F9611)/365,0)</f>
        <v>15</v>
      </c>
      <c r="L9611" s="59">
        <f>VLOOKUP(J9611,'SF CCI, BCI'!A:F,5)</f>
        <v>9781.67</v>
      </c>
      <c r="M9611" s="59">
        <f t="shared" si="1050"/>
        <v>1.5710262153599539</v>
      </c>
      <c r="N9611" s="47">
        <f t="shared" si="1047"/>
        <v>21661.937867869186</v>
      </c>
      <c r="O9611" s="44">
        <f t="shared" si="1048"/>
        <v>35</v>
      </c>
      <c r="P9611" s="47">
        <f t="shared" si="1049"/>
        <v>15127.238614817306</v>
      </c>
    </row>
    <row r="9612" spans="1:16" x14ac:dyDescent="0.25">
      <c r="A9612" s="56">
        <v>22662</v>
      </c>
      <c r="B9612" s="43" t="s">
        <v>3016</v>
      </c>
      <c r="C9612" s="43" t="s">
        <v>5389</v>
      </c>
      <c r="D9612" s="57" t="s">
        <v>133</v>
      </c>
      <c r="E9612" s="44">
        <v>600</v>
      </c>
      <c r="F9612" s="58">
        <v>39691</v>
      </c>
      <c r="G9612" s="45">
        <v>34045.1</v>
      </c>
      <c r="H9612" s="45">
        <v>-10212.390000000001</v>
      </c>
      <c r="I9612" s="59">
        <f t="shared" si="1051"/>
        <v>23832.71</v>
      </c>
      <c r="J9612" s="44">
        <f t="shared" si="1052"/>
        <v>2008</v>
      </c>
      <c r="K9612" s="44">
        <f t="shared" si="1053"/>
        <v>15</v>
      </c>
      <c r="L9612" s="59">
        <f>VLOOKUP(J9612,'SF CCI, BCI'!A:F,5)</f>
        <v>9781.67</v>
      </c>
      <c r="M9612" s="59">
        <f t="shared" si="1050"/>
        <v>1.5710262153599539</v>
      </c>
      <c r="N9612" s="47">
        <f t="shared" ref="N9612:N9675" si="1054">G9612*M9612</f>
        <v>53485.744604551168</v>
      </c>
      <c r="O9612" s="44">
        <f t="shared" ref="O9612:O9675" si="1055">IF(E9612="(blank)","",IF(K9612&gt;(E9612/12),0,(E9612/12)-K9612))</f>
        <v>35</v>
      </c>
      <c r="P9612" s="47">
        <f t="shared" ref="P9612:P9675" si="1056">M9612*I9612</f>
        <v>37441.812193071324</v>
      </c>
    </row>
    <row r="9613" spans="1:16" x14ac:dyDescent="0.25">
      <c r="A9613" s="56">
        <v>22663</v>
      </c>
      <c r="B9613" s="43" t="s">
        <v>3016</v>
      </c>
      <c r="C9613" s="43" t="s">
        <v>5390</v>
      </c>
      <c r="D9613" s="57" t="s">
        <v>133</v>
      </c>
      <c r="E9613" s="44">
        <v>600</v>
      </c>
      <c r="F9613" s="58">
        <v>39691</v>
      </c>
      <c r="G9613" s="45">
        <v>56758.55</v>
      </c>
      <c r="H9613" s="45">
        <v>-17025.699999999997</v>
      </c>
      <c r="I9613" s="59">
        <f t="shared" si="1051"/>
        <v>39732.850000000006</v>
      </c>
      <c r="J9613" s="44">
        <f t="shared" si="1052"/>
        <v>2008</v>
      </c>
      <c r="K9613" s="44">
        <f t="shared" si="1053"/>
        <v>15</v>
      </c>
      <c r="L9613" s="59">
        <f>VLOOKUP(J9613,'SF CCI, BCI'!A:F,5)</f>
        <v>9781.67</v>
      </c>
      <c r="M9613" s="59">
        <f t="shared" si="1050"/>
        <v>1.5710262153599539</v>
      </c>
      <c r="N9613" s="47">
        <f t="shared" si="1054"/>
        <v>89169.169995818709</v>
      </c>
      <c r="O9613" s="44">
        <f t="shared" si="1055"/>
        <v>35</v>
      </c>
      <c r="P9613" s="47">
        <f t="shared" si="1056"/>
        <v>62421.348960964751</v>
      </c>
    </row>
    <row r="9614" spans="1:16" x14ac:dyDescent="0.25">
      <c r="A9614" s="56">
        <v>22664</v>
      </c>
      <c r="B9614" s="43" t="s">
        <v>3016</v>
      </c>
      <c r="C9614" s="43" t="s">
        <v>5391</v>
      </c>
      <c r="D9614" s="57" t="s">
        <v>133</v>
      </c>
      <c r="E9614" s="44">
        <v>600</v>
      </c>
      <c r="F9614" s="58">
        <v>39691</v>
      </c>
      <c r="G9614" s="45">
        <v>61785.86</v>
      </c>
      <c r="H9614" s="45">
        <v>-18533.73</v>
      </c>
      <c r="I9614" s="59">
        <f t="shared" si="1051"/>
        <v>43252.130000000005</v>
      </c>
      <c r="J9614" s="44">
        <f t="shared" si="1052"/>
        <v>2008</v>
      </c>
      <c r="K9614" s="44">
        <f t="shared" si="1053"/>
        <v>15</v>
      </c>
      <c r="L9614" s="59">
        <f>VLOOKUP(J9614,'SF CCI, BCI'!A:F,5)</f>
        <v>9781.67</v>
      </c>
      <c r="M9614" s="59">
        <f t="shared" si="1050"/>
        <v>1.5710262153599539</v>
      </c>
      <c r="N9614" s="47">
        <f t="shared" si="1054"/>
        <v>97067.205798559968</v>
      </c>
      <c r="O9614" s="44">
        <f t="shared" si="1055"/>
        <v>35</v>
      </c>
      <c r="P9614" s="47">
        <f t="shared" si="1056"/>
        <v>67950.230100156725</v>
      </c>
    </row>
    <row r="9615" spans="1:16" x14ac:dyDescent="0.25">
      <c r="A9615" s="56">
        <v>22665</v>
      </c>
      <c r="B9615" s="43" t="s">
        <v>3016</v>
      </c>
      <c r="C9615" s="43" t="s">
        <v>5392</v>
      </c>
      <c r="D9615" s="57" t="s">
        <v>133</v>
      </c>
      <c r="E9615" s="44">
        <v>600</v>
      </c>
      <c r="F9615" s="58">
        <v>39691</v>
      </c>
      <c r="G9615" s="45">
        <v>29488.34</v>
      </c>
      <c r="H9615" s="45">
        <v>-8845.5299999999988</v>
      </c>
      <c r="I9615" s="59">
        <f t="shared" si="1051"/>
        <v>20642.810000000001</v>
      </c>
      <c r="J9615" s="44">
        <f t="shared" si="1052"/>
        <v>2008</v>
      </c>
      <c r="K9615" s="44">
        <f t="shared" si="1053"/>
        <v>15</v>
      </c>
      <c r="L9615" s="59">
        <f>VLOOKUP(J9615,'SF CCI, BCI'!A:F,5)</f>
        <v>9781.67</v>
      </c>
      <c r="M9615" s="59">
        <f t="shared" si="1050"/>
        <v>1.5710262153599539</v>
      </c>
      <c r="N9615" s="47">
        <f t="shared" si="1054"/>
        <v>46326.955187447544</v>
      </c>
      <c r="O9615" s="44">
        <f t="shared" si="1055"/>
        <v>35</v>
      </c>
      <c r="P9615" s="47">
        <f t="shared" si="1056"/>
        <v>32430.395668694611</v>
      </c>
    </row>
    <row r="9616" spans="1:16" x14ac:dyDescent="0.25">
      <c r="A9616" s="56">
        <v>22666</v>
      </c>
      <c r="B9616" s="43" t="s">
        <v>3016</v>
      </c>
      <c r="C9616" s="43" t="s">
        <v>5393</v>
      </c>
      <c r="D9616" s="57" t="s">
        <v>133</v>
      </c>
      <c r="E9616" s="44">
        <v>600</v>
      </c>
      <c r="F9616" s="58">
        <v>39691</v>
      </c>
      <c r="G9616" s="45">
        <v>65496.27</v>
      </c>
      <c r="H9616" s="45">
        <v>-19646.72</v>
      </c>
      <c r="I9616" s="59">
        <f t="shared" si="1051"/>
        <v>45849.549999999996</v>
      </c>
      <c r="J9616" s="44">
        <f t="shared" si="1052"/>
        <v>2008</v>
      </c>
      <c r="K9616" s="44">
        <f t="shared" si="1053"/>
        <v>15</v>
      </c>
      <c r="L9616" s="59">
        <f>VLOOKUP(J9616,'SF CCI, BCI'!A:F,5)</f>
        <v>9781.67</v>
      </c>
      <c r="M9616" s="59">
        <f t="shared" si="1050"/>
        <v>1.5710262153599539</v>
      </c>
      <c r="N9616" s="47">
        <f t="shared" si="1054"/>
        <v>102896.35717829368</v>
      </c>
      <c r="O9616" s="44">
        <f t="shared" si="1055"/>
        <v>35</v>
      </c>
      <c r="P9616" s="47">
        <f t="shared" si="1056"/>
        <v>72030.845012456964</v>
      </c>
    </row>
    <row r="9617" spans="1:16" x14ac:dyDescent="0.25">
      <c r="A9617" s="56">
        <v>22667</v>
      </c>
      <c r="B9617" s="43" t="s">
        <v>3016</v>
      </c>
      <c r="C9617" s="43" t="s">
        <v>5394</v>
      </c>
      <c r="D9617" s="57" t="s">
        <v>133</v>
      </c>
      <c r="E9617" s="44">
        <v>600</v>
      </c>
      <c r="F9617" s="58">
        <v>39691</v>
      </c>
      <c r="G9617" s="45">
        <v>34873.06</v>
      </c>
      <c r="H9617" s="45">
        <v>-10460.740000000002</v>
      </c>
      <c r="I9617" s="59">
        <f t="shared" si="1051"/>
        <v>24412.319999999996</v>
      </c>
      <c r="J9617" s="44">
        <f t="shared" si="1052"/>
        <v>2008</v>
      </c>
      <c r="K9617" s="44">
        <f t="shared" si="1053"/>
        <v>15</v>
      </c>
      <c r="L9617" s="59">
        <f>VLOOKUP(J9617,'SF CCI, BCI'!A:F,5)</f>
        <v>9781.67</v>
      </c>
      <c r="M9617" s="59">
        <f t="shared" si="1050"/>
        <v>1.5710262153599539</v>
      </c>
      <c r="N9617" s="47">
        <f t="shared" si="1054"/>
        <v>54786.49146982059</v>
      </c>
      <c r="O9617" s="44">
        <f t="shared" si="1055"/>
        <v>35</v>
      </c>
      <c r="P9617" s="47">
        <f t="shared" si="1056"/>
        <v>38352.394697756106</v>
      </c>
    </row>
    <row r="9618" spans="1:16" x14ac:dyDescent="0.25">
      <c r="A9618" s="56">
        <v>22668</v>
      </c>
      <c r="B9618" s="43" t="s">
        <v>3016</v>
      </c>
      <c r="C9618" s="43" t="s">
        <v>5395</v>
      </c>
      <c r="D9618" s="57" t="s">
        <v>133</v>
      </c>
      <c r="E9618" s="44">
        <v>600</v>
      </c>
      <c r="F9618" s="58">
        <v>39691</v>
      </c>
      <c r="G9618" s="45">
        <v>14005.3</v>
      </c>
      <c r="H9618" s="45">
        <v>-4201.1100000000006</v>
      </c>
      <c r="I9618" s="59">
        <f t="shared" si="1051"/>
        <v>9804.1899999999987</v>
      </c>
      <c r="J9618" s="44">
        <f t="shared" si="1052"/>
        <v>2008</v>
      </c>
      <c r="K9618" s="44">
        <f t="shared" si="1053"/>
        <v>15</v>
      </c>
      <c r="L9618" s="59">
        <f>VLOOKUP(J9618,'SF CCI, BCI'!A:F,5)</f>
        <v>9781.67</v>
      </c>
      <c r="M9618" s="59">
        <f t="shared" si="1050"/>
        <v>1.5710262153599539</v>
      </c>
      <c r="N9618" s="47">
        <f t="shared" si="1054"/>
        <v>22002.693453980763</v>
      </c>
      <c r="O9618" s="44">
        <f t="shared" si="1055"/>
        <v>35</v>
      </c>
      <c r="P9618" s="47">
        <f t="shared" si="1056"/>
        <v>15402.639510369905</v>
      </c>
    </row>
    <row r="9619" spans="1:16" x14ac:dyDescent="0.25">
      <c r="A9619" s="56">
        <v>22669</v>
      </c>
      <c r="B9619" s="43" t="s">
        <v>3016</v>
      </c>
      <c r="C9619" s="43" t="s">
        <v>5396</v>
      </c>
      <c r="D9619" s="57" t="s">
        <v>133</v>
      </c>
      <c r="E9619" s="44">
        <v>600</v>
      </c>
      <c r="F9619" s="58">
        <v>39691</v>
      </c>
      <c r="G9619" s="45">
        <v>2518.62</v>
      </c>
      <c r="H9619" s="45">
        <v>-755.52</v>
      </c>
      <c r="I9619" s="59">
        <f t="shared" si="1051"/>
        <v>1763.1</v>
      </c>
      <c r="J9619" s="44">
        <f t="shared" si="1052"/>
        <v>2008</v>
      </c>
      <c r="K9619" s="44">
        <f t="shared" si="1053"/>
        <v>15</v>
      </c>
      <c r="L9619" s="59">
        <f>VLOOKUP(J9619,'SF CCI, BCI'!A:F,5)</f>
        <v>9781.67</v>
      </c>
      <c r="M9619" s="59">
        <f t="shared" si="1050"/>
        <v>1.5710262153599539</v>
      </c>
      <c r="N9619" s="47">
        <f t="shared" si="1054"/>
        <v>3956.8180465298869</v>
      </c>
      <c r="O9619" s="44">
        <f t="shared" si="1055"/>
        <v>35</v>
      </c>
      <c r="P9619" s="47">
        <f t="shared" si="1056"/>
        <v>2769.8763203011345</v>
      </c>
    </row>
    <row r="9620" spans="1:16" x14ac:dyDescent="0.25">
      <c r="A9620" s="56">
        <v>22670</v>
      </c>
      <c r="B9620" s="43" t="s">
        <v>3016</v>
      </c>
      <c r="C9620" s="43" t="s">
        <v>5397</v>
      </c>
      <c r="D9620" s="57" t="s">
        <v>133</v>
      </c>
      <c r="E9620" s="44">
        <v>600</v>
      </c>
      <c r="F9620" s="58">
        <v>39691</v>
      </c>
      <c r="G9620" s="45">
        <v>18074.11</v>
      </c>
      <c r="H9620" s="45">
        <v>-5421.63</v>
      </c>
      <c r="I9620" s="59">
        <f t="shared" si="1051"/>
        <v>12652.48</v>
      </c>
      <c r="J9620" s="44">
        <f t="shared" si="1052"/>
        <v>2008</v>
      </c>
      <c r="K9620" s="44">
        <f t="shared" si="1053"/>
        <v>15</v>
      </c>
      <c r="L9620" s="59">
        <f>VLOOKUP(J9620,'SF CCI, BCI'!A:F,5)</f>
        <v>9781.67</v>
      </c>
      <c r="M9620" s="59">
        <f t="shared" si="1050"/>
        <v>1.5710262153599539</v>
      </c>
      <c r="N9620" s="47">
        <f t="shared" si="1054"/>
        <v>28394.900629299496</v>
      </c>
      <c r="O9620" s="44">
        <f t="shared" si="1055"/>
        <v>35</v>
      </c>
      <c r="P9620" s="47">
        <f t="shared" si="1056"/>
        <v>19877.377769317511</v>
      </c>
    </row>
    <row r="9621" spans="1:16" x14ac:dyDescent="0.25">
      <c r="A9621" s="56">
        <v>22671</v>
      </c>
      <c r="B9621" s="43" t="s">
        <v>3016</v>
      </c>
      <c r="C9621" s="43" t="s">
        <v>5398</v>
      </c>
      <c r="D9621" s="57" t="s">
        <v>133</v>
      </c>
      <c r="E9621" s="44">
        <v>600</v>
      </c>
      <c r="F9621" s="58">
        <v>39691</v>
      </c>
      <c r="G9621" s="45">
        <v>26523.360000000001</v>
      </c>
      <c r="H9621" s="45">
        <v>-7956.14</v>
      </c>
      <c r="I9621" s="59">
        <f t="shared" si="1051"/>
        <v>18567.22</v>
      </c>
      <c r="J9621" s="44">
        <f t="shared" si="1052"/>
        <v>2008</v>
      </c>
      <c r="K9621" s="44">
        <f t="shared" si="1053"/>
        <v>15</v>
      </c>
      <c r="L9621" s="59">
        <f>VLOOKUP(J9621,'SF CCI, BCI'!A:F,5)</f>
        <v>9781.67</v>
      </c>
      <c r="M9621" s="59">
        <f t="shared" si="1050"/>
        <v>1.5710262153599539</v>
      </c>
      <c r="N9621" s="47">
        <f t="shared" si="1054"/>
        <v>41668.89387942959</v>
      </c>
      <c r="O9621" s="44">
        <f t="shared" si="1055"/>
        <v>35</v>
      </c>
      <c r="P9621" s="47">
        <f t="shared" si="1056"/>
        <v>29169.589366355645</v>
      </c>
    </row>
    <row r="9622" spans="1:16" x14ac:dyDescent="0.25">
      <c r="A9622" s="56">
        <v>22672</v>
      </c>
      <c r="B9622" s="43" t="s">
        <v>3016</v>
      </c>
      <c r="C9622" s="43" t="s">
        <v>5399</v>
      </c>
      <c r="D9622" s="57" t="s">
        <v>133</v>
      </c>
      <c r="E9622" s="44">
        <v>600</v>
      </c>
      <c r="F9622" s="58">
        <v>39691</v>
      </c>
      <c r="G9622" s="45">
        <v>36035.129999999997</v>
      </c>
      <c r="H9622" s="45">
        <v>-10809.36</v>
      </c>
      <c r="I9622" s="59">
        <f t="shared" si="1051"/>
        <v>25225.769999999997</v>
      </c>
      <c r="J9622" s="44">
        <f t="shared" si="1052"/>
        <v>2008</v>
      </c>
      <c r="K9622" s="44">
        <f t="shared" si="1053"/>
        <v>15</v>
      </c>
      <c r="L9622" s="59">
        <f>VLOOKUP(J9622,'SF CCI, BCI'!A:F,5)</f>
        <v>9781.67</v>
      </c>
      <c r="M9622" s="59">
        <f t="shared" si="1050"/>
        <v>1.5710262153599539</v>
      </c>
      <c r="N9622" s="47">
        <f t="shared" si="1054"/>
        <v>56612.13390390393</v>
      </c>
      <c r="O9622" s="44">
        <f t="shared" si="1055"/>
        <v>35</v>
      </c>
      <c r="P9622" s="47">
        <f t="shared" si="1056"/>
        <v>39630.345972640658</v>
      </c>
    </row>
    <row r="9623" spans="1:16" x14ac:dyDescent="0.25">
      <c r="A9623" s="56">
        <v>22673</v>
      </c>
      <c r="B9623" s="43" t="s">
        <v>3016</v>
      </c>
      <c r="C9623" s="43" t="s">
        <v>5400</v>
      </c>
      <c r="D9623" s="57" t="s">
        <v>133</v>
      </c>
      <c r="E9623" s="44">
        <v>600</v>
      </c>
      <c r="F9623" s="58">
        <v>39691</v>
      </c>
      <c r="G9623" s="45">
        <v>5282.6</v>
      </c>
      <c r="H9623" s="45">
        <v>-1584.58</v>
      </c>
      <c r="I9623" s="59">
        <f t="shared" si="1051"/>
        <v>3698.0200000000004</v>
      </c>
      <c r="J9623" s="44">
        <f t="shared" si="1052"/>
        <v>2008</v>
      </c>
      <c r="K9623" s="44">
        <f t="shared" si="1053"/>
        <v>15</v>
      </c>
      <c r="L9623" s="59">
        <f>VLOOKUP(J9623,'SF CCI, BCI'!A:F,5)</f>
        <v>9781.67</v>
      </c>
      <c r="M9623" s="59">
        <f t="shared" si="1050"/>
        <v>1.5710262153599539</v>
      </c>
      <c r="N9623" s="47">
        <f t="shared" si="1054"/>
        <v>8299.1030852604927</v>
      </c>
      <c r="O9623" s="44">
        <f t="shared" si="1055"/>
        <v>35</v>
      </c>
      <c r="P9623" s="47">
        <f t="shared" si="1056"/>
        <v>5809.6863649254174</v>
      </c>
    </row>
    <row r="9624" spans="1:16" x14ac:dyDescent="0.25">
      <c r="A9624" s="56">
        <v>22674</v>
      </c>
      <c r="B9624" s="43" t="s">
        <v>3016</v>
      </c>
      <c r="C9624" s="43" t="s">
        <v>5401</v>
      </c>
      <c r="D9624" s="57" t="s">
        <v>133</v>
      </c>
      <c r="E9624" s="44">
        <v>600</v>
      </c>
      <c r="F9624" s="58">
        <v>39691</v>
      </c>
      <c r="G9624" s="45">
        <v>1124.98</v>
      </c>
      <c r="H9624" s="45">
        <v>-337.45000000000005</v>
      </c>
      <c r="I9624" s="59">
        <f t="shared" si="1051"/>
        <v>787.53</v>
      </c>
      <c r="J9624" s="44">
        <f t="shared" si="1052"/>
        <v>2008</v>
      </c>
      <c r="K9624" s="44">
        <f t="shared" si="1053"/>
        <v>15</v>
      </c>
      <c r="L9624" s="59">
        <f>VLOOKUP(J9624,'SF CCI, BCI'!A:F,5)</f>
        <v>9781.67</v>
      </c>
      <c r="M9624" s="59">
        <f t="shared" si="1050"/>
        <v>1.5710262153599539</v>
      </c>
      <c r="N9624" s="47">
        <f t="shared" si="1054"/>
        <v>1767.3730717556409</v>
      </c>
      <c r="O9624" s="44">
        <f t="shared" si="1055"/>
        <v>35</v>
      </c>
      <c r="P9624" s="47">
        <f t="shared" si="1056"/>
        <v>1237.2302753824245</v>
      </c>
    </row>
    <row r="9625" spans="1:16" x14ac:dyDescent="0.25">
      <c r="A9625" s="56">
        <v>22675</v>
      </c>
      <c r="B9625" s="43" t="s">
        <v>3020</v>
      </c>
      <c r="C9625" s="43" t="s">
        <v>5402</v>
      </c>
      <c r="D9625" s="57" t="s">
        <v>133</v>
      </c>
      <c r="E9625" s="44">
        <v>600</v>
      </c>
      <c r="F9625" s="58">
        <v>39691</v>
      </c>
      <c r="G9625" s="45">
        <v>2635.16</v>
      </c>
      <c r="H9625" s="45">
        <v>-790.47</v>
      </c>
      <c r="I9625" s="59">
        <f t="shared" si="1051"/>
        <v>1844.6899999999998</v>
      </c>
      <c r="J9625" s="44">
        <f t="shared" si="1052"/>
        <v>2008</v>
      </c>
      <c r="K9625" s="44">
        <f t="shared" si="1053"/>
        <v>15</v>
      </c>
      <c r="L9625" s="59">
        <f>VLOOKUP(J9625,'SF CCI, BCI'!A:F,5)</f>
        <v>9781.67</v>
      </c>
      <c r="M9625" s="59">
        <f t="shared" si="1050"/>
        <v>1.5710262153599539</v>
      </c>
      <c r="N9625" s="47">
        <f t="shared" si="1054"/>
        <v>4139.9054416679355</v>
      </c>
      <c r="O9625" s="44">
        <f t="shared" si="1055"/>
        <v>35</v>
      </c>
      <c r="P9625" s="47">
        <f t="shared" si="1056"/>
        <v>2898.0563492123529</v>
      </c>
    </row>
    <row r="9626" spans="1:16" x14ac:dyDescent="0.25">
      <c r="A9626" s="56">
        <v>22676</v>
      </c>
      <c r="B9626" s="43" t="s">
        <v>3020</v>
      </c>
      <c r="C9626" s="43" t="s">
        <v>5403</v>
      </c>
      <c r="D9626" s="57" t="s">
        <v>133</v>
      </c>
      <c r="E9626" s="44">
        <v>600</v>
      </c>
      <c r="F9626" s="58">
        <v>39691</v>
      </c>
      <c r="G9626" s="45">
        <v>5659.57</v>
      </c>
      <c r="H9626" s="45">
        <v>-1697.7299999999998</v>
      </c>
      <c r="I9626" s="59">
        <f t="shared" si="1051"/>
        <v>3961.84</v>
      </c>
      <c r="J9626" s="44">
        <f t="shared" si="1052"/>
        <v>2008</v>
      </c>
      <c r="K9626" s="44">
        <f t="shared" si="1053"/>
        <v>15</v>
      </c>
      <c r="L9626" s="59">
        <f>VLOOKUP(J9626,'SF CCI, BCI'!A:F,5)</f>
        <v>9781.67</v>
      </c>
      <c r="M9626" s="59">
        <f t="shared" si="1050"/>
        <v>1.5710262153599539</v>
      </c>
      <c r="N9626" s="47">
        <f t="shared" si="1054"/>
        <v>8891.3328376647332</v>
      </c>
      <c r="O9626" s="44">
        <f t="shared" si="1055"/>
        <v>35</v>
      </c>
      <c r="P9626" s="47">
        <f t="shared" si="1056"/>
        <v>6224.1545010616801</v>
      </c>
    </row>
    <row r="9627" spans="1:16" x14ac:dyDescent="0.25">
      <c r="A9627" s="56">
        <v>22677</v>
      </c>
      <c r="B9627" s="43" t="s">
        <v>3020</v>
      </c>
      <c r="C9627" s="43" t="s">
        <v>5404</v>
      </c>
      <c r="D9627" s="57" t="s">
        <v>133</v>
      </c>
      <c r="E9627" s="44">
        <v>600</v>
      </c>
      <c r="F9627" s="58">
        <v>39691</v>
      </c>
      <c r="G9627" s="45">
        <v>5099.67</v>
      </c>
      <c r="H9627" s="45">
        <v>-1529.78</v>
      </c>
      <c r="I9627" s="59">
        <f t="shared" si="1051"/>
        <v>3569.8900000000003</v>
      </c>
      <c r="J9627" s="44">
        <f t="shared" si="1052"/>
        <v>2008</v>
      </c>
      <c r="K9627" s="44">
        <f t="shared" si="1053"/>
        <v>15</v>
      </c>
      <c r="L9627" s="59">
        <f>VLOOKUP(J9627,'SF CCI, BCI'!A:F,5)</f>
        <v>9781.67</v>
      </c>
      <c r="M9627" s="59">
        <f t="shared" si="1050"/>
        <v>1.5710262153599539</v>
      </c>
      <c r="N9627" s="47">
        <f t="shared" si="1054"/>
        <v>8011.7152596846963</v>
      </c>
      <c r="O9627" s="44">
        <f t="shared" si="1055"/>
        <v>35</v>
      </c>
      <c r="P9627" s="47">
        <f t="shared" si="1056"/>
        <v>5608.3907759513468</v>
      </c>
    </row>
    <row r="9628" spans="1:16" x14ac:dyDescent="0.25">
      <c r="A9628" s="56">
        <v>22678</v>
      </c>
      <c r="B9628" s="43" t="s">
        <v>3020</v>
      </c>
      <c r="C9628" s="43" t="s">
        <v>5405</v>
      </c>
      <c r="D9628" s="57" t="s">
        <v>133</v>
      </c>
      <c r="E9628" s="44">
        <v>600</v>
      </c>
      <c r="F9628" s="58">
        <v>39691</v>
      </c>
      <c r="G9628" s="45">
        <v>3982.13</v>
      </c>
      <c r="H9628" s="45">
        <v>-1194.51</v>
      </c>
      <c r="I9628" s="59">
        <f t="shared" si="1051"/>
        <v>2787.62</v>
      </c>
      <c r="J9628" s="44">
        <f t="shared" si="1052"/>
        <v>2008</v>
      </c>
      <c r="K9628" s="44">
        <f t="shared" si="1053"/>
        <v>15</v>
      </c>
      <c r="L9628" s="59">
        <f>VLOOKUP(J9628,'SF CCI, BCI'!A:F,5)</f>
        <v>9781.67</v>
      </c>
      <c r="M9628" s="59">
        <f t="shared" si="1050"/>
        <v>1.5710262153599539</v>
      </c>
      <c r="N9628" s="47">
        <f t="shared" si="1054"/>
        <v>6256.0306229713333</v>
      </c>
      <c r="O9628" s="44">
        <f t="shared" si="1055"/>
        <v>35</v>
      </c>
      <c r="P9628" s="47">
        <f t="shared" si="1056"/>
        <v>4379.4240984617145</v>
      </c>
    </row>
    <row r="9629" spans="1:16" x14ac:dyDescent="0.25">
      <c r="A9629" s="56">
        <v>22679</v>
      </c>
      <c r="B9629" s="43" t="s">
        <v>3020</v>
      </c>
      <c r="C9629" s="43" t="s">
        <v>5406</v>
      </c>
      <c r="D9629" s="57" t="s">
        <v>133</v>
      </c>
      <c r="E9629" s="44">
        <v>600</v>
      </c>
      <c r="F9629" s="58">
        <v>39691</v>
      </c>
      <c r="G9629" s="45">
        <v>4503.24</v>
      </c>
      <c r="H9629" s="45">
        <v>-1350.8400000000001</v>
      </c>
      <c r="I9629" s="59">
        <f t="shared" si="1051"/>
        <v>3152.3999999999996</v>
      </c>
      <c r="J9629" s="44">
        <f t="shared" si="1052"/>
        <v>2008</v>
      </c>
      <c r="K9629" s="44">
        <f t="shared" si="1053"/>
        <v>15</v>
      </c>
      <c r="L9629" s="59">
        <f>VLOOKUP(J9629,'SF CCI, BCI'!A:F,5)</f>
        <v>9781.67</v>
      </c>
      <c r="M9629" s="59">
        <f t="shared" si="1050"/>
        <v>1.5710262153599539</v>
      </c>
      <c r="N9629" s="47">
        <f t="shared" si="1054"/>
        <v>7074.7080940575588</v>
      </c>
      <c r="O9629" s="44">
        <f t="shared" si="1055"/>
        <v>35</v>
      </c>
      <c r="P9629" s="47">
        <f t="shared" si="1056"/>
        <v>4952.503041300718</v>
      </c>
    </row>
    <row r="9630" spans="1:16" x14ac:dyDescent="0.25">
      <c r="A9630" s="56">
        <v>22680</v>
      </c>
      <c r="B9630" s="43" t="s">
        <v>3020</v>
      </c>
      <c r="C9630" s="43" t="s">
        <v>5407</v>
      </c>
      <c r="D9630" s="57" t="s">
        <v>133</v>
      </c>
      <c r="E9630" s="44">
        <v>600</v>
      </c>
      <c r="F9630" s="58">
        <v>39691</v>
      </c>
      <c r="G9630" s="45">
        <v>5948.05</v>
      </c>
      <c r="H9630" s="45">
        <v>-1784.1999999999998</v>
      </c>
      <c r="I9630" s="59">
        <f t="shared" si="1051"/>
        <v>4163.8500000000004</v>
      </c>
      <c r="J9630" s="44">
        <f t="shared" si="1052"/>
        <v>2008</v>
      </c>
      <c r="K9630" s="44">
        <f t="shared" si="1053"/>
        <v>15</v>
      </c>
      <c r="L9630" s="59">
        <f>VLOOKUP(J9630,'SF CCI, BCI'!A:F,5)</f>
        <v>9781.67</v>
      </c>
      <c r="M9630" s="59">
        <f t="shared" ref="M9630:M9693" si="1057">$M$9/L9630</f>
        <v>1.5710262153599539</v>
      </c>
      <c r="N9630" s="47">
        <f t="shared" si="1054"/>
        <v>9344.5424802717735</v>
      </c>
      <c r="O9630" s="44">
        <f t="shared" si="1055"/>
        <v>35</v>
      </c>
      <c r="P9630" s="47">
        <f t="shared" si="1056"/>
        <v>6541.5175068265444</v>
      </c>
    </row>
    <row r="9631" spans="1:16" x14ac:dyDescent="0.25">
      <c r="A9631" s="56">
        <v>22681</v>
      </c>
      <c r="B9631" s="43" t="s">
        <v>3020</v>
      </c>
      <c r="C9631" s="43" t="s">
        <v>5408</v>
      </c>
      <c r="D9631" s="57" t="s">
        <v>133</v>
      </c>
      <c r="E9631" s="44">
        <v>600</v>
      </c>
      <c r="F9631" s="58">
        <v>39691</v>
      </c>
      <c r="G9631" s="45">
        <v>8513.7999999999993</v>
      </c>
      <c r="H9631" s="45">
        <v>-2553.83</v>
      </c>
      <c r="I9631" s="59">
        <f t="shared" si="1051"/>
        <v>5959.9699999999993</v>
      </c>
      <c r="J9631" s="44">
        <f t="shared" si="1052"/>
        <v>2008</v>
      </c>
      <c r="K9631" s="44">
        <f t="shared" si="1053"/>
        <v>15</v>
      </c>
      <c r="L9631" s="59">
        <f>VLOOKUP(J9631,'SF CCI, BCI'!A:F,5)</f>
        <v>9781.67</v>
      </c>
      <c r="M9631" s="59">
        <f t="shared" si="1057"/>
        <v>1.5710262153599539</v>
      </c>
      <c r="N9631" s="47">
        <f t="shared" si="1054"/>
        <v>13375.402992331574</v>
      </c>
      <c r="O9631" s="44">
        <f t="shared" si="1055"/>
        <v>35</v>
      </c>
      <c r="P9631" s="47">
        <f t="shared" si="1056"/>
        <v>9363.2691127588641</v>
      </c>
    </row>
    <row r="9632" spans="1:16" x14ac:dyDescent="0.25">
      <c r="A9632" s="56">
        <v>22682</v>
      </c>
      <c r="B9632" s="43" t="s">
        <v>3020</v>
      </c>
      <c r="C9632" s="43" t="s">
        <v>5409</v>
      </c>
      <c r="D9632" s="57" t="s">
        <v>133</v>
      </c>
      <c r="E9632" s="44">
        <v>600</v>
      </c>
      <c r="F9632" s="58">
        <v>39691</v>
      </c>
      <c r="G9632" s="45">
        <v>1155.48</v>
      </c>
      <c r="H9632" s="45">
        <v>-346.58</v>
      </c>
      <c r="I9632" s="59">
        <f t="shared" si="1051"/>
        <v>808.90000000000009</v>
      </c>
      <c r="J9632" s="44">
        <f t="shared" si="1052"/>
        <v>2008</v>
      </c>
      <c r="K9632" s="44">
        <f t="shared" si="1053"/>
        <v>15</v>
      </c>
      <c r="L9632" s="59">
        <f>VLOOKUP(J9632,'SF CCI, BCI'!A:F,5)</f>
        <v>9781.67</v>
      </c>
      <c r="M9632" s="59">
        <f t="shared" si="1057"/>
        <v>1.5710262153599539</v>
      </c>
      <c r="N9632" s="47">
        <f t="shared" si="1054"/>
        <v>1815.2893713241197</v>
      </c>
      <c r="O9632" s="44">
        <f t="shared" si="1055"/>
        <v>35</v>
      </c>
      <c r="P9632" s="47">
        <f t="shared" si="1056"/>
        <v>1270.8031056046668</v>
      </c>
    </row>
    <row r="9633" spans="1:16" x14ac:dyDescent="0.25">
      <c r="A9633" s="56">
        <v>22683</v>
      </c>
      <c r="B9633" s="43" t="s">
        <v>3020</v>
      </c>
      <c r="C9633" s="43" t="s">
        <v>5410</v>
      </c>
      <c r="D9633" s="57" t="s">
        <v>133</v>
      </c>
      <c r="E9633" s="44">
        <v>600</v>
      </c>
      <c r="F9633" s="58">
        <v>39691</v>
      </c>
      <c r="G9633" s="45">
        <v>4548.2</v>
      </c>
      <c r="H9633" s="45">
        <v>-1364.28</v>
      </c>
      <c r="I9633" s="59">
        <f t="shared" si="1051"/>
        <v>3183.92</v>
      </c>
      <c r="J9633" s="44">
        <f t="shared" si="1052"/>
        <v>2008</v>
      </c>
      <c r="K9633" s="44">
        <f t="shared" si="1053"/>
        <v>15</v>
      </c>
      <c r="L9633" s="59">
        <f>VLOOKUP(J9633,'SF CCI, BCI'!A:F,5)</f>
        <v>9781.67</v>
      </c>
      <c r="M9633" s="59">
        <f t="shared" si="1057"/>
        <v>1.5710262153599539</v>
      </c>
      <c r="N9633" s="47">
        <f t="shared" si="1054"/>
        <v>7145.3414327001419</v>
      </c>
      <c r="O9633" s="44">
        <f t="shared" si="1055"/>
        <v>35</v>
      </c>
      <c r="P9633" s="47">
        <f t="shared" si="1056"/>
        <v>5002.0217876088645</v>
      </c>
    </row>
    <row r="9634" spans="1:16" x14ac:dyDescent="0.25">
      <c r="A9634" s="56">
        <v>22684</v>
      </c>
      <c r="B9634" s="43" t="s">
        <v>3020</v>
      </c>
      <c r="C9634" s="43" t="s">
        <v>5411</v>
      </c>
      <c r="D9634" s="57" t="s">
        <v>133</v>
      </c>
      <c r="E9634" s="44">
        <v>600</v>
      </c>
      <c r="F9634" s="58">
        <v>39691</v>
      </c>
      <c r="G9634" s="45">
        <v>627.76</v>
      </c>
      <c r="H9634" s="45">
        <v>-188.34</v>
      </c>
      <c r="I9634" s="59">
        <f t="shared" si="1051"/>
        <v>439.41999999999996</v>
      </c>
      <c r="J9634" s="44">
        <f t="shared" si="1052"/>
        <v>2008</v>
      </c>
      <c r="K9634" s="44">
        <f t="shared" si="1053"/>
        <v>15</v>
      </c>
      <c r="L9634" s="59">
        <f>VLOOKUP(J9634,'SF CCI, BCI'!A:F,5)</f>
        <v>9781.67</v>
      </c>
      <c r="M9634" s="59">
        <f t="shared" si="1057"/>
        <v>1.5710262153599539</v>
      </c>
      <c r="N9634" s="47">
        <f t="shared" si="1054"/>
        <v>986.22741695436468</v>
      </c>
      <c r="O9634" s="44">
        <f t="shared" si="1055"/>
        <v>35</v>
      </c>
      <c r="P9634" s="47">
        <f t="shared" si="1056"/>
        <v>690.34033955347093</v>
      </c>
    </row>
    <row r="9635" spans="1:16" x14ac:dyDescent="0.25">
      <c r="A9635" s="56">
        <v>22685</v>
      </c>
      <c r="B9635" s="43" t="s">
        <v>3020</v>
      </c>
      <c r="C9635" s="43" t="s">
        <v>5412</v>
      </c>
      <c r="D9635" s="57" t="s">
        <v>133</v>
      </c>
      <c r="E9635" s="44">
        <v>600</v>
      </c>
      <c r="F9635" s="58">
        <v>39691</v>
      </c>
      <c r="G9635" s="45">
        <v>1191.3599999999999</v>
      </c>
      <c r="H9635" s="45">
        <v>-357.35999999999996</v>
      </c>
      <c r="I9635" s="59">
        <f t="shared" si="1051"/>
        <v>834</v>
      </c>
      <c r="J9635" s="44">
        <f t="shared" si="1052"/>
        <v>2008</v>
      </c>
      <c r="K9635" s="44">
        <f t="shared" si="1053"/>
        <v>15</v>
      </c>
      <c r="L9635" s="59">
        <f>VLOOKUP(J9635,'SF CCI, BCI'!A:F,5)</f>
        <v>9781.67</v>
      </c>
      <c r="M9635" s="59">
        <f t="shared" si="1057"/>
        <v>1.5710262153599539</v>
      </c>
      <c r="N9635" s="47">
        <f t="shared" si="1054"/>
        <v>1871.6577919312344</v>
      </c>
      <c r="O9635" s="44">
        <f t="shared" si="1055"/>
        <v>35</v>
      </c>
      <c r="P9635" s="47">
        <f t="shared" si="1056"/>
        <v>1310.2358636102015</v>
      </c>
    </row>
    <row r="9636" spans="1:16" x14ac:dyDescent="0.25">
      <c r="A9636" s="56">
        <v>22686</v>
      </c>
      <c r="B9636" s="43" t="s">
        <v>3020</v>
      </c>
      <c r="C9636" s="43" t="s">
        <v>5413</v>
      </c>
      <c r="D9636" s="57" t="s">
        <v>133</v>
      </c>
      <c r="E9636" s="44">
        <v>600</v>
      </c>
      <c r="F9636" s="58">
        <v>39691</v>
      </c>
      <c r="G9636" s="45">
        <v>1250</v>
      </c>
      <c r="H9636" s="45">
        <v>-374.91</v>
      </c>
      <c r="I9636" s="59">
        <f t="shared" si="1051"/>
        <v>875.08999999999992</v>
      </c>
      <c r="J9636" s="44">
        <f t="shared" si="1052"/>
        <v>2008</v>
      </c>
      <c r="K9636" s="44">
        <f t="shared" si="1053"/>
        <v>15</v>
      </c>
      <c r="L9636" s="59">
        <f>VLOOKUP(J9636,'SF CCI, BCI'!A:F,5)</f>
        <v>9781.67</v>
      </c>
      <c r="M9636" s="59">
        <f t="shared" si="1057"/>
        <v>1.5710262153599539</v>
      </c>
      <c r="N9636" s="47">
        <f t="shared" si="1054"/>
        <v>1963.7827691999423</v>
      </c>
      <c r="O9636" s="44">
        <f t="shared" si="1055"/>
        <v>35</v>
      </c>
      <c r="P9636" s="47">
        <f t="shared" si="1056"/>
        <v>1374.789330799342</v>
      </c>
    </row>
    <row r="9637" spans="1:16" x14ac:dyDescent="0.25">
      <c r="A9637" s="56">
        <v>22687</v>
      </c>
      <c r="B9637" s="43" t="s">
        <v>3020</v>
      </c>
      <c r="C9637" s="43" t="s">
        <v>5414</v>
      </c>
      <c r="D9637" s="57" t="s">
        <v>133</v>
      </c>
      <c r="E9637" s="44">
        <v>600</v>
      </c>
      <c r="F9637" s="58">
        <v>39691</v>
      </c>
      <c r="G9637" s="45">
        <v>1040</v>
      </c>
      <c r="H9637" s="45">
        <v>-312</v>
      </c>
      <c r="I9637" s="59">
        <f t="shared" si="1051"/>
        <v>728</v>
      </c>
      <c r="J9637" s="44">
        <f t="shared" si="1052"/>
        <v>2008</v>
      </c>
      <c r="K9637" s="44">
        <f t="shared" si="1053"/>
        <v>15</v>
      </c>
      <c r="L9637" s="59">
        <f>VLOOKUP(J9637,'SF CCI, BCI'!A:F,5)</f>
        <v>9781.67</v>
      </c>
      <c r="M9637" s="59">
        <f t="shared" si="1057"/>
        <v>1.5710262153599539</v>
      </c>
      <c r="N9637" s="47">
        <f t="shared" si="1054"/>
        <v>1633.867263974352</v>
      </c>
      <c r="O9637" s="44">
        <f t="shared" si="1055"/>
        <v>35</v>
      </c>
      <c r="P9637" s="47">
        <f t="shared" si="1056"/>
        <v>1143.7070847820464</v>
      </c>
    </row>
    <row r="9638" spans="1:16" x14ac:dyDescent="0.25">
      <c r="A9638" s="56">
        <v>22688</v>
      </c>
      <c r="B9638" s="43" t="s">
        <v>3020</v>
      </c>
      <c r="C9638" s="43" t="s">
        <v>5415</v>
      </c>
      <c r="D9638" s="57" t="s">
        <v>133</v>
      </c>
      <c r="E9638" s="44">
        <v>600</v>
      </c>
      <c r="F9638" s="58">
        <v>39691</v>
      </c>
      <c r="G9638" s="45">
        <v>300</v>
      </c>
      <c r="H9638" s="45">
        <v>-90.03</v>
      </c>
      <c r="I9638" s="59">
        <f t="shared" si="1051"/>
        <v>209.97</v>
      </c>
      <c r="J9638" s="44">
        <f t="shared" si="1052"/>
        <v>2008</v>
      </c>
      <c r="K9638" s="44">
        <f t="shared" si="1053"/>
        <v>15</v>
      </c>
      <c r="L9638" s="59">
        <f>VLOOKUP(J9638,'SF CCI, BCI'!A:F,5)</f>
        <v>9781.67</v>
      </c>
      <c r="M9638" s="59">
        <f t="shared" si="1057"/>
        <v>1.5710262153599539</v>
      </c>
      <c r="N9638" s="47">
        <f t="shared" si="1054"/>
        <v>471.30786460798618</v>
      </c>
      <c r="O9638" s="44">
        <f t="shared" si="1055"/>
        <v>35</v>
      </c>
      <c r="P9638" s="47">
        <f t="shared" si="1056"/>
        <v>329.86837443912952</v>
      </c>
    </row>
    <row r="9639" spans="1:16" x14ac:dyDescent="0.25">
      <c r="A9639" s="56">
        <v>22689</v>
      </c>
      <c r="B9639" s="43" t="s">
        <v>3020</v>
      </c>
      <c r="C9639" s="43" t="s">
        <v>5416</v>
      </c>
      <c r="D9639" s="57" t="s">
        <v>133</v>
      </c>
      <c r="E9639" s="44">
        <v>600</v>
      </c>
      <c r="F9639" s="58">
        <v>39691</v>
      </c>
      <c r="G9639" s="45">
        <v>260</v>
      </c>
      <c r="H9639" s="45">
        <v>-78.03</v>
      </c>
      <c r="I9639" s="59">
        <f t="shared" si="1051"/>
        <v>181.97</v>
      </c>
      <c r="J9639" s="44">
        <f t="shared" si="1052"/>
        <v>2008</v>
      </c>
      <c r="K9639" s="44">
        <f t="shared" si="1053"/>
        <v>15</v>
      </c>
      <c r="L9639" s="59">
        <f>VLOOKUP(J9639,'SF CCI, BCI'!A:F,5)</f>
        <v>9781.67</v>
      </c>
      <c r="M9639" s="59">
        <f t="shared" si="1057"/>
        <v>1.5710262153599539</v>
      </c>
      <c r="N9639" s="47">
        <f t="shared" si="1054"/>
        <v>408.466815993588</v>
      </c>
      <c r="O9639" s="44">
        <f t="shared" si="1055"/>
        <v>35</v>
      </c>
      <c r="P9639" s="47">
        <f t="shared" si="1056"/>
        <v>285.87964040905081</v>
      </c>
    </row>
    <row r="9640" spans="1:16" x14ac:dyDescent="0.25">
      <c r="A9640" s="56">
        <v>22690</v>
      </c>
      <c r="B9640" s="43" t="s">
        <v>3020</v>
      </c>
      <c r="C9640" s="43" t="s">
        <v>5417</v>
      </c>
      <c r="D9640" s="57" t="s">
        <v>133</v>
      </c>
      <c r="E9640" s="44">
        <v>600</v>
      </c>
      <c r="F9640" s="58">
        <v>39691</v>
      </c>
      <c r="G9640" s="45">
        <v>260</v>
      </c>
      <c r="H9640" s="45">
        <v>-78.03</v>
      </c>
      <c r="I9640" s="59">
        <f t="shared" si="1051"/>
        <v>181.97</v>
      </c>
      <c r="J9640" s="44">
        <f t="shared" si="1052"/>
        <v>2008</v>
      </c>
      <c r="K9640" s="44">
        <f t="shared" si="1053"/>
        <v>15</v>
      </c>
      <c r="L9640" s="59">
        <f>VLOOKUP(J9640,'SF CCI, BCI'!A:F,5)</f>
        <v>9781.67</v>
      </c>
      <c r="M9640" s="59">
        <f t="shared" si="1057"/>
        <v>1.5710262153599539</v>
      </c>
      <c r="N9640" s="47">
        <f t="shared" si="1054"/>
        <v>408.466815993588</v>
      </c>
      <c r="O9640" s="44">
        <f t="shared" si="1055"/>
        <v>35</v>
      </c>
      <c r="P9640" s="47">
        <f t="shared" si="1056"/>
        <v>285.87964040905081</v>
      </c>
    </row>
    <row r="9641" spans="1:16" x14ac:dyDescent="0.25">
      <c r="A9641" s="56">
        <v>22691</v>
      </c>
      <c r="B9641" s="43" t="s">
        <v>3020</v>
      </c>
      <c r="C9641" s="43" t="s">
        <v>5418</v>
      </c>
      <c r="D9641" s="57" t="s">
        <v>133</v>
      </c>
      <c r="E9641" s="44">
        <v>600</v>
      </c>
      <c r="F9641" s="58">
        <v>39691</v>
      </c>
      <c r="G9641" s="45">
        <v>100</v>
      </c>
      <c r="H9641" s="45">
        <v>-30</v>
      </c>
      <c r="I9641" s="59">
        <f t="shared" si="1051"/>
        <v>70</v>
      </c>
      <c r="J9641" s="44">
        <f t="shared" si="1052"/>
        <v>2008</v>
      </c>
      <c r="K9641" s="44">
        <f t="shared" si="1053"/>
        <v>15</v>
      </c>
      <c r="L9641" s="59">
        <f>VLOOKUP(J9641,'SF CCI, BCI'!A:F,5)</f>
        <v>9781.67</v>
      </c>
      <c r="M9641" s="59">
        <f t="shared" si="1057"/>
        <v>1.5710262153599539</v>
      </c>
      <c r="N9641" s="47">
        <f t="shared" si="1054"/>
        <v>157.10262153599538</v>
      </c>
      <c r="O9641" s="44">
        <f t="shared" si="1055"/>
        <v>35</v>
      </c>
      <c r="P9641" s="47">
        <f t="shared" si="1056"/>
        <v>109.97183507519678</v>
      </c>
    </row>
    <row r="9642" spans="1:16" x14ac:dyDescent="0.25">
      <c r="A9642" s="56">
        <v>22692</v>
      </c>
      <c r="B9642" s="43" t="s">
        <v>3038</v>
      </c>
      <c r="C9642" s="43" t="s">
        <v>5419</v>
      </c>
      <c r="D9642" s="57" t="s">
        <v>133</v>
      </c>
      <c r="E9642" s="44">
        <v>600</v>
      </c>
      <c r="F9642" s="58">
        <v>39691</v>
      </c>
      <c r="G9642" s="45">
        <v>46990.96</v>
      </c>
      <c r="H9642" s="45">
        <v>-14095.73</v>
      </c>
      <c r="I9642" s="59">
        <f t="shared" si="1051"/>
        <v>32895.229999999996</v>
      </c>
      <c r="J9642" s="44">
        <f t="shared" si="1052"/>
        <v>2008</v>
      </c>
      <c r="K9642" s="44">
        <f t="shared" si="1053"/>
        <v>15</v>
      </c>
      <c r="L9642" s="59">
        <f>VLOOKUP(J9642,'SF CCI, BCI'!A:F,5)</f>
        <v>9781.67</v>
      </c>
      <c r="M9642" s="59">
        <f t="shared" si="1057"/>
        <v>1.5710262153599539</v>
      </c>
      <c r="N9642" s="47">
        <f t="shared" si="1054"/>
        <v>73824.030044930973</v>
      </c>
      <c r="O9642" s="44">
        <f t="shared" si="1055"/>
        <v>35</v>
      </c>
      <c r="P9642" s="47">
        <f t="shared" si="1056"/>
        <v>51679.268690295212</v>
      </c>
    </row>
    <row r="9643" spans="1:16" x14ac:dyDescent="0.25">
      <c r="A9643" s="56">
        <v>22693</v>
      </c>
      <c r="B9643" s="43" t="s">
        <v>3038</v>
      </c>
      <c r="C9643" s="43" t="s">
        <v>5420</v>
      </c>
      <c r="D9643" s="57" t="s">
        <v>133</v>
      </c>
      <c r="E9643" s="44">
        <v>600</v>
      </c>
      <c r="F9643" s="58">
        <v>39691</v>
      </c>
      <c r="G9643" s="45">
        <v>14950.73</v>
      </c>
      <c r="H9643" s="45">
        <v>-4484.76</v>
      </c>
      <c r="I9643" s="59">
        <f t="shared" si="1051"/>
        <v>10465.969999999999</v>
      </c>
      <c r="J9643" s="44">
        <f t="shared" si="1052"/>
        <v>2008</v>
      </c>
      <c r="K9643" s="44">
        <f t="shared" si="1053"/>
        <v>15</v>
      </c>
      <c r="L9643" s="59">
        <f>VLOOKUP(J9643,'SF CCI, BCI'!A:F,5)</f>
        <v>9781.67</v>
      </c>
      <c r="M9643" s="59">
        <f t="shared" si="1057"/>
        <v>1.5710262153599539</v>
      </c>
      <c r="N9643" s="47">
        <f t="shared" si="1054"/>
        <v>23487.988768768522</v>
      </c>
      <c r="O9643" s="44">
        <f t="shared" si="1055"/>
        <v>35</v>
      </c>
      <c r="P9643" s="47">
        <f t="shared" si="1056"/>
        <v>16442.313239170817</v>
      </c>
    </row>
    <row r="9644" spans="1:16" x14ac:dyDescent="0.25">
      <c r="A9644" s="56">
        <v>22694</v>
      </c>
      <c r="B9644" s="43" t="s">
        <v>3020</v>
      </c>
      <c r="C9644" s="43" t="s">
        <v>5421</v>
      </c>
      <c r="D9644" s="57" t="s">
        <v>133</v>
      </c>
      <c r="E9644" s="44">
        <v>600</v>
      </c>
      <c r="F9644" s="58">
        <v>39691</v>
      </c>
      <c r="G9644" s="45">
        <v>4075.27</v>
      </c>
      <c r="H9644" s="45">
        <v>-1222.44</v>
      </c>
      <c r="I9644" s="59">
        <f t="shared" si="1051"/>
        <v>2852.83</v>
      </c>
      <c r="J9644" s="44">
        <f t="shared" si="1052"/>
        <v>2008</v>
      </c>
      <c r="K9644" s="44">
        <f t="shared" si="1053"/>
        <v>15</v>
      </c>
      <c r="L9644" s="59">
        <f>VLOOKUP(J9644,'SF CCI, BCI'!A:F,5)</f>
        <v>9781.67</v>
      </c>
      <c r="M9644" s="59">
        <f t="shared" si="1057"/>
        <v>1.5710262153599539</v>
      </c>
      <c r="N9644" s="47">
        <f t="shared" si="1054"/>
        <v>6402.3560046699595</v>
      </c>
      <c r="O9644" s="44">
        <f t="shared" si="1055"/>
        <v>35</v>
      </c>
      <c r="P9644" s="47">
        <f t="shared" si="1056"/>
        <v>4481.8707179653375</v>
      </c>
    </row>
    <row r="9645" spans="1:16" x14ac:dyDescent="0.25">
      <c r="A9645" s="56">
        <v>22695</v>
      </c>
      <c r="B9645" s="43" t="s">
        <v>3020</v>
      </c>
      <c r="C9645" s="43" t="s">
        <v>5422</v>
      </c>
      <c r="D9645" s="57" t="s">
        <v>133</v>
      </c>
      <c r="E9645" s="44">
        <v>600</v>
      </c>
      <c r="F9645" s="58">
        <v>39691</v>
      </c>
      <c r="G9645" s="45">
        <v>2185.4899999999998</v>
      </c>
      <c r="H9645" s="45">
        <v>-655.56000000000006</v>
      </c>
      <c r="I9645" s="59">
        <f t="shared" si="1051"/>
        <v>1529.9299999999998</v>
      </c>
      <c r="J9645" s="44">
        <f t="shared" si="1052"/>
        <v>2008</v>
      </c>
      <c r="K9645" s="44">
        <f t="shared" si="1053"/>
        <v>15</v>
      </c>
      <c r="L9645" s="59">
        <f>VLOOKUP(J9645,'SF CCI, BCI'!A:F,5)</f>
        <v>9781.67</v>
      </c>
      <c r="M9645" s="59">
        <f t="shared" si="1057"/>
        <v>1.5710262153599539</v>
      </c>
      <c r="N9645" s="47">
        <f t="shared" si="1054"/>
        <v>3433.4620834070251</v>
      </c>
      <c r="O9645" s="44">
        <f t="shared" si="1055"/>
        <v>35</v>
      </c>
      <c r="P9645" s="47">
        <f t="shared" si="1056"/>
        <v>2403.5601376656541</v>
      </c>
    </row>
    <row r="9646" spans="1:16" x14ac:dyDescent="0.25">
      <c r="A9646" s="56">
        <v>22696</v>
      </c>
      <c r="B9646" s="43" t="s">
        <v>3020</v>
      </c>
      <c r="C9646" s="43" t="s">
        <v>5423</v>
      </c>
      <c r="D9646" s="57" t="s">
        <v>133</v>
      </c>
      <c r="E9646" s="44">
        <v>600</v>
      </c>
      <c r="F9646" s="58">
        <v>39691</v>
      </c>
      <c r="G9646" s="45">
        <v>8799.7000000000007</v>
      </c>
      <c r="H9646" s="45">
        <v>-2639.64</v>
      </c>
      <c r="I9646" s="59">
        <f t="shared" si="1051"/>
        <v>6160.0600000000013</v>
      </c>
      <c r="J9646" s="44">
        <f t="shared" si="1052"/>
        <v>2008</v>
      </c>
      <c r="K9646" s="44">
        <f t="shared" si="1053"/>
        <v>15</v>
      </c>
      <c r="L9646" s="59">
        <f>VLOOKUP(J9646,'SF CCI, BCI'!A:F,5)</f>
        <v>9781.67</v>
      </c>
      <c r="M9646" s="59">
        <f t="shared" si="1057"/>
        <v>1.5710262153599539</v>
      </c>
      <c r="N9646" s="47">
        <f t="shared" si="1054"/>
        <v>13824.559387302988</v>
      </c>
      <c r="O9646" s="44">
        <f t="shared" si="1055"/>
        <v>35</v>
      </c>
      <c r="P9646" s="47">
        <f t="shared" si="1056"/>
        <v>9677.6157481902392</v>
      </c>
    </row>
    <row r="9647" spans="1:16" x14ac:dyDescent="0.25">
      <c r="A9647" s="56">
        <v>22697</v>
      </c>
      <c r="B9647" s="43" t="s">
        <v>3016</v>
      </c>
      <c r="C9647" s="43" t="s">
        <v>5424</v>
      </c>
      <c r="D9647" s="57" t="s">
        <v>133</v>
      </c>
      <c r="E9647" s="44">
        <v>600</v>
      </c>
      <c r="F9647" s="58">
        <v>39721</v>
      </c>
      <c r="G9647" s="45">
        <v>16240.04</v>
      </c>
      <c r="H9647" s="45">
        <v>-4843.95</v>
      </c>
      <c r="I9647" s="59">
        <f t="shared" si="1051"/>
        <v>11396.09</v>
      </c>
      <c r="J9647" s="44">
        <f t="shared" si="1052"/>
        <v>2008</v>
      </c>
      <c r="K9647" s="44">
        <f t="shared" si="1053"/>
        <v>15</v>
      </c>
      <c r="L9647" s="59">
        <f>VLOOKUP(J9647,'SF CCI, BCI'!A:F,5)</f>
        <v>9781.67</v>
      </c>
      <c r="M9647" s="59">
        <f t="shared" si="1057"/>
        <v>1.5710262153599539</v>
      </c>
      <c r="N9647" s="47">
        <f t="shared" si="1054"/>
        <v>25513.528578494268</v>
      </c>
      <c r="O9647" s="44">
        <f t="shared" si="1055"/>
        <v>35</v>
      </c>
      <c r="P9647" s="47">
        <f t="shared" si="1056"/>
        <v>17903.556142601417</v>
      </c>
    </row>
    <row r="9648" spans="1:16" x14ac:dyDescent="0.25">
      <c r="A9648" s="56">
        <v>22698</v>
      </c>
      <c r="B9648" s="43" t="s">
        <v>3016</v>
      </c>
      <c r="C9648" s="43" t="s">
        <v>5425</v>
      </c>
      <c r="D9648" s="57" t="s">
        <v>133</v>
      </c>
      <c r="E9648" s="44">
        <v>600</v>
      </c>
      <c r="F9648" s="58">
        <v>39721</v>
      </c>
      <c r="G9648" s="45">
        <v>33556.28</v>
      </c>
      <c r="H9648" s="45">
        <v>-10008.799999999999</v>
      </c>
      <c r="I9648" s="59">
        <f t="shared" si="1051"/>
        <v>23547.48</v>
      </c>
      <c r="J9648" s="44">
        <f t="shared" si="1052"/>
        <v>2008</v>
      </c>
      <c r="K9648" s="44">
        <f t="shared" si="1053"/>
        <v>15</v>
      </c>
      <c r="L9648" s="59">
        <f>VLOOKUP(J9648,'SF CCI, BCI'!A:F,5)</f>
        <v>9781.67</v>
      </c>
      <c r="M9648" s="59">
        <f t="shared" si="1057"/>
        <v>1.5710262153599539</v>
      </c>
      <c r="N9648" s="47">
        <f t="shared" si="1054"/>
        <v>52717.795569958915</v>
      </c>
      <c r="O9648" s="44">
        <f t="shared" si="1055"/>
        <v>35</v>
      </c>
      <c r="P9648" s="47">
        <f t="shared" si="1056"/>
        <v>36993.708385664206</v>
      </c>
    </row>
    <row r="9649" spans="1:16" x14ac:dyDescent="0.25">
      <c r="A9649" s="56">
        <v>22699</v>
      </c>
      <c r="B9649" s="43" t="s">
        <v>3016</v>
      </c>
      <c r="C9649" s="43" t="s">
        <v>5426</v>
      </c>
      <c r="D9649" s="57" t="s">
        <v>133</v>
      </c>
      <c r="E9649" s="44">
        <v>600</v>
      </c>
      <c r="F9649" s="58">
        <v>39721</v>
      </c>
      <c r="G9649" s="45">
        <v>6706.35</v>
      </c>
      <c r="H9649" s="45">
        <v>-2000.3200000000002</v>
      </c>
      <c r="I9649" s="59">
        <f t="shared" si="1051"/>
        <v>4706.0300000000007</v>
      </c>
      <c r="J9649" s="44">
        <f t="shared" si="1052"/>
        <v>2008</v>
      </c>
      <c r="K9649" s="44">
        <f t="shared" si="1053"/>
        <v>15</v>
      </c>
      <c r="L9649" s="59">
        <f>VLOOKUP(J9649,'SF CCI, BCI'!A:F,5)</f>
        <v>9781.67</v>
      </c>
      <c r="M9649" s="59">
        <f t="shared" si="1057"/>
        <v>1.5710262153599539</v>
      </c>
      <c r="N9649" s="47">
        <f t="shared" si="1054"/>
        <v>10535.851659379228</v>
      </c>
      <c r="O9649" s="44">
        <f t="shared" si="1055"/>
        <v>35</v>
      </c>
      <c r="P9649" s="47">
        <f t="shared" si="1056"/>
        <v>7393.296500270405</v>
      </c>
    </row>
    <row r="9650" spans="1:16" x14ac:dyDescent="0.25">
      <c r="A9650" s="56">
        <v>22700</v>
      </c>
      <c r="B9650" s="43" t="s">
        <v>3016</v>
      </c>
      <c r="C9650" s="43" t="s">
        <v>5427</v>
      </c>
      <c r="D9650" s="57" t="s">
        <v>133</v>
      </c>
      <c r="E9650" s="44">
        <v>600</v>
      </c>
      <c r="F9650" s="58">
        <v>39721</v>
      </c>
      <c r="G9650" s="45">
        <v>27807.86</v>
      </c>
      <c r="H9650" s="45">
        <v>-8294.2100000000009</v>
      </c>
      <c r="I9650" s="59">
        <f t="shared" si="1051"/>
        <v>19513.650000000001</v>
      </c>
      <c r="J9650" s="44">
        <f t="shared" si="1052"/>
        <v>2008</v>
      </c>
      <c r="K9650" s="44">
        <f t="shared" si="1053"/>
        <v>15</v>
      </c>
      <c r="L9650" s="59">
        <f>VLOOKUP(J9650,'SF CCI, BCI'!A:F,5)</f>
        <v>9781.67</v>
      </c>
      <c r="M9650" s="59">
        <f t="shared" si="1057"/>
        <v>1.5710262153599539</v>
      </c>
      <c r="N9650" s="47">
        <f t="shared" si="1054"/>
        <v>43686.877053059448</v>
      </c>
      <c r="O9650" s="44">
        <f t="shared" si="1055"/>
        <v>35</v>
      </c>
      <c r="P9650" s="47">
        <f t="shared" si="1056"/>
        <v>30656.455707358768</v>
      </c>
    </row>
    <row r="9651" spans="1:16" x14ac:dyDescent="0.25">
      <c r="A9651" s="56">
        <v>22701</v>
      </c>
      <c r="B9651" s="43" t="s">
        <v>3016</v>
      </c>
      <c r="C9651" s="43" t="s">
        <v>5428</v>
      </c>
      <c r="D9651" s="57" t="s">
        <v>133</v>
      </c>
      <c r="E9651" s="44">
        <v>600</v>
      </c>
      <c r="F9651" s="58">
        <v>39721</v>
      </c>
      <c r="G9651" s="45">
        <v>814.98</v>
      </c>
      <c r="H9651" s="45">
        <v>-243.07999999999998</v>
      </c>
      <c r="I9651" s="59">
        <f t="shared" si="1051"/>
        <v>571.90000000000009</v>
      </c>
      <c r="J9651" s="44">
        <f t="shared" si="1052"/>
        <v>2008</v>
      </c>
      <c r="K9651" s="44">
        <f t="shared" si="1053"/>
        <v>15</v>
      </c>
      <c r="L9651" s="59">
        <f>VLOOKUP(J9651,'SF CCI, BCI'!A:F,5)</f>
        <v>9781.67</v>
      </c>
      <c r="M9651" s="59">
        <f t="shared" si="1057"/>
        <v>1.5710262153599539</v>
      </c>
      <c r="N9651" s="47">
        <f t="shared" si="1054"/>
        <v>1280.3549449940554</v>
      </c>
      <c r="O9651" s="44">
        <f t="shared" si="1055"/>
        <v>35</v>
      </c>
      <c r="P9651" s="47">
        <f t="shared" si="1056"/>
        <v>898.46989256435779</v>
      </c>
    </row>
    <row r="9652" spans="1:16" x14ac:dyDescent="0.25">
      <c r="A9652" s="56">
        <v>22702</v>
      </c>
      <c r="B9652" s="43" t="s">
        <v>3016</v>
      </c>
      <c r="C9652" s="43" t="s">
        <v>5429</v>
      </c>
      <c r="D9652" s="57" t="s">
        <v>133</v>
      </c>
      <c r="E9652" s="44">
        <v>600</v>
      </c>
      <c r="F9652" s="58">
        <v>39721</v>
      </c>
      <c r="G9652" s="45">
        <v>662.01</v>
      </c>
      <c r="H9652" s="45">
        <v>-197.44</v>
      </c>
      <c r="I9652" s="59">
        <f t="shared" si="1051"/>
        <v>464.57</v>
      </c>
      <c r="J9652" s="44">
        <f t="shared" si="1052"/>
        <v>2008</v>
      </c>
      <c r="K9652" s="44">
        <f t="shared" si="1053"/>
        <v>15</v>
      </c>
      <c r="L9652" s="59">
        <f>VLOOKUP(J9652,'SF CCI, BCI'!A:F,5)</f>
        <v>9781.67</v>
      </c>
      <c r="M9652" s="59">
        <f t="shared" si="1057"/>
        <v>1.5710262153599539</v>
      </c>
      <c r="N9652" s="47">
        <f t="shared" si="1054"/>
        <v>1040.0350648304432</v>
      </c>
      <c r="O9652" s="44">
        <f t="shared" si="1055"/>
        <v>35</v>
      </c>
      <c r="P9652" s="47">
        <f t="shared" si="1056"/>
        <v>729.85164886977373</v>
      </c>
    </row>
    <row r="9653" spans="1:16" x14ac:dyDescent="0.25">
      <c r="A9653" s="56">
        <v>22703</v>
      </c>
      <c r="B9653" s="43" t="s">
        <v>3016</v>
      </c>
      <c r="C9653" s="43" t="s">
        <v>5430</v>
      </c>
      <c r="D9653" s="57" t="s">
        <v>133</v>
      </c>
      <c r="E9653" s="44">
        <v>600</v>
      </c>
      <c r="F9653" s="58">
        <v>39721</v>
      </c>
      <c r="G9653" s="45">
        <v>1025.51</v>
      </c>
      <c r="H9653" s="45">
        <v>-305.91000000000003</v>
      </c>
      <c r="I9653" s="59">
        <f t="shared" si="1051"/>
        <v>719.59999999999991</v>
      </c>
      <c r="J9653" s="44">
        <f t="shared" si="1052"/>
        <v>2008</v>
      </c>
      <c r="K9653" s="44">
        <f t="shared" si="1053"/>
        <v>15</v>
      </c>
      <c r="L9653" s="59">
        <f>VLOOKUP(J9653,'SF CCI, BCI'!A:F,5)</f>
        <v>9781.67</v>
      </c>
      <c r="M9653" s="59">
        <f t="shared" si="1057"/>
        <v>1.5710262153599539</v>
      </c>
      <c r="N9653" s="47">
        <f t="shared" si="1054"/>
        <v>1611.1030941137863</v>
      </c>
      <c r="O9653" s="44">
        <f t="shared" si="1055"/>
        <v>35</v>
      </c>
      <c r="P9653" s="47">
        <f t="shared" si="1056"/>
        <v>1130.5104645730228</v>
      </c>
    </row>
    <row r="9654" spans="1:16" x14ac:dyDescent="0.25">
      <c r="A9654" s="56">
        <v>22704</v>
      </c>
      <c r="B9654" s="43" t="s">
        <v>3020</v>
      </c>
      <c r="C9654" s="43" t="s">
        <v>5431</v>
      </c>
      <c r="D9654" s="57" t="s">
        <v>133</v>
      </c>
      <c r="E9654" s="44">
        <v>600</v>
      </c>
      <c r="F9654" s="58">
        <v>39721</v>
      </c>
      <c r="G9654" s="45">
        <v>3718.24</v>
      </c>
      <c r="H9654" s="45">
        <v>-1109.07</v>
      </c>
      <c r="I9654" s="59">
        <f t="shared" si="1051"/>
        <v>2609.17</v>
      </c>
      <c r="J9654" s="44">
        <f t="shared" si="1052"/>
        <v>2008</v>
      </c>
      <c r="K9654" s="44">
        <f t="shared" si="1053"/>
        <v>15</v>
      </c>
      <c r="L9654" s="59">
        <f>VLOOKUP(J9654,'SF CCI, BCI'!A:F,5)</f>
        <v>9781.67</v>
      </c>
      <c r="M9654" s="59">
        <f t="shared" si="1057"/>
        <v>1.5710262153599539</v>
      </c>
      <c r="N9654" s="47">
        <f t="shared" si="1054"/>
        <v>5841.4525149999945</v>
      </c>
      <c r="O9654" s="44">
        <f t="shared" si="1055"/>
        <v>35</v>
      </c>
      <c r="P9654" s="47">
        <f t="shared" si="1056"/>
        <v>4099.0744703307309</v>
      </c>
    </row>
    <row r="9655" spans="1:16" x14ac:dyDescent="0.25">
      <c r="A9655" s="56">
        <v>22705</v>
      </c>
      <c r="B9655" s="43" t="s">
        <v>3020</v>
      </c>
      <c r="C9655" s="43" t="s">
        <v>5432</v>
      </c>
      <c r="D9655" s="57" t="s">
        <v>133</v>
      </c>
      <c r="E9655" s="44">
        <v>600</v>
      </c>
      <c r="F9655" s="58">
        <v>39721</v>
      </c>
      <c r="G9655" s="45">
        <v>2988.95</v>
      </c>
      <c r="H9655" s="45">
        <v>-891.5</v>
      </c>
      <c r="I9655" s="59">
        <f t="shared" si="1051"/>
        <v>2097.4499999999998</v>
      </c>
      <c r="J9655" s="44">
        <f t="shared" si="1052"/>
        <v>2008</v>
      </c>
      <c r="K9655" s="44">
        <f t="shared" si="1053"/>
        <v>15</v>
      </c>
      <c r="L9655" s="59">
        <f>VLOOKUP(J9655,'SF CCI, BCI'!A:F,5)</f>
        <v>9781.67</v>
      </c>
      <c r="M9655" s="59">
        <f t="shared" si="1057"/>
        <v>1.5710262153599539</v>
      </c>
      <c r="N9655" s="47">
        <f t="shared" si="1054"/>
        <v>4695.7188064001339</v>
      </c>
      <c r="O9655" s="44">
        <f t="shared" si="1055"/>
        <v>35</v>
      </c>
      <c r="P9655" s="47">
        <f t="shared" si="1056"/>
        <v>3295.1489354067348</v>
      </c>
    </row>
    <row r="9656" spans="1:16" x14ac:dyDescent="0.25">
      <c r="A9656" s="56">
        <v>22706</v>
      </c>
      <c r="B9656" s="43" t="s">
        <v>3020</v>
      </c>
      <c r="C9656" s="43" t="s">
        <v>5433</v>
      </c>
      <c r="D9656" s="57" t="s">
        <v>133</v>
      </c>
      <c r="E9656" s="44">
        <v>600</v>
      </c>
      <c r="F9656" s="58">
        <v>39721</v>
      </c>
      <c r="G9656" s="45">
        <v>8523.76</v>
      </c>
      <c r="H9656" s="45">
        <v>-2542.3399999999997</v>
      </c>
      <c r="I9656" s="59">
        <f t="shared" si="1051"/>
        <v>5981.42</v>
      </c>
      <c r="J9656" s="44">
        <f t="shared" si="1052"/>
        <v>2008</v>
      </c>
      <c r="K9656" s="44">
        <f t="shared" si="1053"/>
        <v>15</v>
      </c>
      <c r="L9656" s="59">
        <f>VLOOKUP(J9656,'SF CCI, BCI'!A:F,5)</f>
        <v>9781.67</v>
      </c>
      <c r="M9656" s="59">
        <f t="shared" si="1057"/>
        <v>1.5710262153599539</v>
      </c>
      <c r="N9656" s="47">
        <f t="shared" si="1054"/>
        <v>13391.05041343656</v>
      </c>
      <c r="O9656" s="44">
        <f t="shared" si="1055"/>
        <v>35</v>
      </c>
      <c r="P9656" s="47">
        <f t="shared" si="1056"/>
        <v>9396.9676250783359</v>
      </c>
    </row>
    <row r="9657" spans="1:16" x14ac:dyDescent="0.25">
      <c r="A9657" s="56">
        <v>22707</v>
      </c>
      <c r="B9657" s="43" t="s">
        <v>3020</v>
      </c>
      <c r="C9657" s="43" t="s">
        <v>5434</v>
      </c>
      <c r="D9657" s="57" t="s">
        <v>133</v>
      </c>
      <c r="E9657" s="44">
        <v>600</v>
      </c>
      <c r="F9657" s="58">
        <v>39721</v>
      </c>
      <c r="G9657" s="45">
        <v>5293.11</v>
      </c>
      <c r="H9657" s="45">
        <v>-1578.74</v>
      </c>
      <c r="I9657" s="59">
        <f t="shared" si="1051"/>
        <v>3714.37</v>
      </c>
      <c r="J9657" s="44">
        <f t="shared" si="1052"/>
        <v>2008</v>
      </c>
      <c r="K9657" s="44">
        <f t="shared" si="1053"/>
        <v>15</v>
      </c>
      <c r="L9657" s="59">
        <f>VLOOKUP(J9657,'SF CCI, BCI'!A:F,5)</f>
        <v>9781.67</v>
      </c>
      <c r="M9657" s="59">
        <f t="shared" si="1057"/>
        <v>1.5710262153599539</v>
      </c>
      <c r="N9657" s="47">
        <f t="shared" si="1054"/>
        <v>8315.614570783926</v>
      </c>
      <c r="O9657" s="44">
        <f t="shared" si="1055"/>
        <v>35</v>
      </c>
      <c r="P9657" s="47">
        <f t="shared" si="1056"/>
        <v>5835.3726435465514</v>
      </c>
    </row>
    <row r="9658" spans="1:16" x14ac:dyDescent="0.25">
      <c r="A9658" s="56">
        <v>22708</v>
      </c>
      <c r="B9658" s="43" t="s">
        <v>3020</v>
      </c>
      <c r="C9658" s="43" t="s">
        <v>5435</v>
      </c>
      <c r="D9658" s="57" t="s">
        <v>133</v>
      </c>
      <c r="E9658" s="44">
        <v>600</v>
      </c>
      <c r="F9658" s="58">
        <v>39721</v>
      </c>
      <c r="G9658" s="45">
        <v>7007.34</v>
      </c>
      <c r="H9658" s="45">
        <v>-2090.0700000000002</v>
      </c>
      <c r="I9658" s="59">
        <f t="shared" si="1051"/>
        <v>4917.2700000000004</v>
      </c>
      <c r="J9658" s="44">
        <f t="shared" si="1052"/>
        <v>2008</v>
      </c>
      <c r="K9658" s="44">
        <f t="shared" si="1053"/>
        <v>15</v>
      </c>
      <c r="L9658" s="59">
        <f>VLOOKUP(J9658,'SF CCI, BCI'!A:F,5)</f>
        <v>9781.67</v>
      </c>
      <c r="M9658" s="59">
        <f t="shared" si="1057"/>
        <v>1.5710262153599539</v>
      </c>
      <c r="N9658" s="47">
        <f t="shared" si="1054"/>
        <v>11008.71483994042</v>
      </c>
      <c r="O9658" s="44">
        <f t="shared" si="1055"/>
        <v>35</v>
      </c>
      <c r="P9658" s="47">
        <f t="shared" si="1056"/>
        <v>7725.1600780030412</v>
      </c>
    </row>
    <row r="9659" spans="1:16" x14ac:dyDescent="0.25">
      <c r="A9659" s="56">
        <v>22709</v>
      </c>
      <c r="B9659" s="43" t="s">
        <v>3020</v>
      </c>
      <c r="C9659" s="43" t="s">
        <v>5436</v>
      </c>
      <c r="D9659" s="57" t="s">
        <v>133</v>
      </c>
      <c r="E9659" s="44">
        <v>600</v>
      </c>
      <c r="F9659" s="58">
        <v>39721</v>
      </c>
      <c r="G9659" s="45">
        <v>6261.46</v>
      </c>
      <c r="H9659" s="45">
        <v>-1867.64</v>
      </c>
      <c r="I9659" s="59">
        <f t="shared" si="1051"/>
        <v>4393.82</v>
      </c>
      <c r="J9659" s="44">
        <f t="shared" si="1052"/>
        <v>2008</v>
      </c>
      <c r="K9659" s="44">
        <f t="shared" si="1053"/>
        <v>15</v>
      </c>
      <c r="L9659" s="59">
        <f>VLOOKUP(J9659,'SF CCI, BCI'!A:F,5)</f>
        <v>9781.67</v>
      </c>
      <c r="M9659" s="59">
        <f t="shared" si="1057"/>
        <v>1.5710262153599539</v>
      </c>
      <c r="N9659" s="47">
        <f t="shared" si="1054"/>
        <v>9836.9178064277367</v>
      </c>
      <c r="O9659" s="44">
        <f t="shared" si="1055"/>
        <v>35</v>
      </c>
      <c r="P9659" s="47">
        <f t="shared" si="1056"/>
        <v>6902.8064055728719</v>
      </c>
    </row>
    <row r="9660" spans="1:16" x14ac:dyDescent="0.25">
      <c r="A9660" s="56">
        <v>22710</v>
      </c>
      <c r="B9660" s="43" t="s">
        <v>3020</v>
      </c>
      <c r="C9660" s="43" t="s">
        <v>5437</v>
      </c>
      <c r="D9660" s="57" t="s">
        <v>133</v>
      </c>
      <c r="E9660" s="44">
        <v>600</v>
      </c>
      <c r="F9660" s="58">
        <v>39721</v>
      </c>
      <c r="G9660" s="45">
        <v>9997.33</v>
      </c>
      <c r="H9660" s="45">
        <v>-2981.91</v>
      </c>
      <c r="I9660" s="59">
        <f t="shared" si="1051"/>
        <v>7015.42</v>
      </c>
      <c r="J9660" s="44">
        <f t="shared" si="1052"/>
        <v>2008</v>
      </c>
      <c r="K9660" s="44">
        <f t="shared" si="1053"/>
        <v>15</v>
      </c>
      <c r="L9660" s="59">
        <f>VLOOKUP(J9660,'SF CCI, BCI'!A:F,5)</f>
        <v>9781.67</v>
      </c>
      <c r="M9660" s="59">
        <f t="shared" si="1057"/>
        <v>1.5710262153599539</v>
      </c>
      <c r="N9660" s="47">
        <f t="shared" si="1054"/>
        <v>15706.067513604528</v>
      </c>
      <c r="O9660" s="44">
        <f t="shared" si="1055"/>
        <v>35</v>
      </c>
      <c r="P9660" s="47">
        <f t="shared" si="1056"/>
        <v>11021.408731760528</v>
      </c>
    </row>
    <row r="9661" spans="1:16" x14ac:dyDescent="0.25">
      <c r="A9661" s="56">
        <v>22711</v>
      </c>
      <c r="B9661" s="43" t="s">
        <v>3020</v>
      </c>
      <c r="C9661" s="43" t="s">
        <v>5438</v>
      </c>
      <c r="D9661" s="57" t="s">
        <v>133</v>
      </c>
      <c r="E9661" s="44">
        <v>600</v>
      </c>
      <c r="F9661" s="58">
        <v>39721</v>
      </c>
      <c r="G9661" s="45">
        <v>4031.1</v>
      </c>
      <c r="H9661" s="45">
        <v>-1202.3599999999999</v>
      </c>
      <c r="I9661" s="59">
        <f t="shared" si="1051"/>
        <v>2828.74</v>
      </c>
      <c r="J9661" s="44">
        <f t="shared" si="1052"/>
        <v>2008</v>
      </c>
      <c r="K9661" s="44">
        <f t="shared" si="1053"/>
        <v>15</v>
      </c>
      <c r="L9661" s="59">
        <f>VLOOKUP(J9661,'SF CCI, BCI'!A:F,5)</f>
        <v>9781.67</v>
      </c>
      <c r="M9661" s="59">
        <f t="shared" si="1057"/>
        <v>1.5710262153599539</v>
      </c>
      <c r="N9661" s="47">
        <f t="shared" si="1054"/>
        <v>6332.9637767375098</v>
      </c>
      <c r="O9661" s="44">
        <f t="shared" si="1055"/>
        <v>35</v>
      </c>
      <c r="P9661" s="47">
        <f t="shared" si="1056"/>
        <v>4444.0246964373155</v>
      </c>
    </row>
    <row r="9662" spans="1:16" x14ac:dyDescent="0.25">
      <c r="A9662" s="56">
        <v>22712</v>
      </c>
      <c r="B9662" s="43" t="s">
        <v>3020</v>
      </c>
      <c r="C9662" s="43" t="s">
        <v>5439</v>
      </c>
      <c r="D9662" s="57" t="s">
        <v>133</v>
      </c>
      <c r="E9662" s="44">
        <v>600</v>
      </c>
      <c r="F9662" s="58">
        <v>39721</v>
      </c>
      <c r="G9662" s="45">
        <v>5776.49</v>
      </c>
      <c r="H9662" s="45">
        <v>-1722.9199999999998</v>
      </c>
      <c r="I9662" s="59">
        <f t="shared" si="1051"/>
        <v>4053.5699999999997</v>
      </c>
      <c r="J9662" s="44">
        <f t="shared" si="1052"/>
        <v>2008</v>
      </c>
      <c r="K9662" s="44">
        <f t="shared" si="1053"/>
        <v>15</v>
      </c>
      <c r="L9662" s="59">
        <f>VLOOKUP(J9662,'SF CCI, BCI'!A:F,5)</f>
        <v>9781.67</v>
      </c>
      <c r="M9662" s="59">
        <f t="shared" si="1057"/>
        <v>1.5710262153599539</v>
      </c>
      <c r="N9662" s="47">
        <f t="shared" si="1054"/>
        <v>9075.0172227646199</v>
      </c>
      <c r="O9662" s="44">
        <f t="shared" si="1055"/>
        <v>35</v>
      </c>
      <c r="P9662" s="47">
        <f t="shared" si="1056"/>
        <v>6368.264735796648</v>
      </c>
    </row>
    <row r="9663" spans="1:16" x14ac:dyDescent="0.25">
      <c r="A9663" s="56">
        <v>22713</v>
      </c>
      <c r="B9663" s="43" t="s">
        <v>3020</v>
      </c>
      <c r="C9663" s="43" t="s">
        <v>5440</v>
      </c>
      <c r="D9663" s="57" t="s">
        <v>133</v>
      </c>
      <c r="E9663" s="44">
        <v>600</v>
      </c>
      <c r="F9663" s="58">
        <v>39721</v>
      </c>
      <c r="G9663" s="45">
        <v>130</v>
      </c>
      <c r="H9663" s="45">
        <v>-38.799999999999997</v>
      </c>
      <c r="I9663" s="59">
        <f t="shared" si="1051"/>
        <v>91.2</v>
      </c>
      <c r="J9663" s="44">
        <f t="shared" si="1052"/>
        <v>2008</v>
      </c>
      <c r="K9663" s="44">
        <f t="shared" si="1053"/>
        <v>15</v>
      </c>
      <c r="L9663" s="59">
        <f>VLOOKUP(J9663,'SF CCI, BCI'!A:F,5)</f>
        <v>9781.67</v>
      </c>
      <c r="M9663" s="59">
        <f t="shared" si="1057"/>
        <v>1.5710262153599539</v>
      </c>
      <c r="N9663" s="47">
        <f t="shared" si="1054"/>
        <v>204.233407996794</v>
      </c>
      <c r="O9663" s="44">
        <f t="shared" si="1055"/>
        <v>35</v>
      </c>
      <c r="P9663" s="47">
        <f t="shared" si="1056"/>
        <v>143.2775908408278</v>
      </c>
    </row>
    <row r="9664" spans="1:16" x14ac:dyDescent="0.25">
      <c r="A9664" s="56">
        <v>22714</v>
      </c>
      <c r="B9664" s="43" t="s">
        <v>3020</v>
      </c>
      <c r="C9664" s="43" t="s">
        <v>5441</v>
      </c>
      <c r="D9664" s="57" t="s">
        <v>133</v>
      </c>
      <c r="E9664" s="44">
        <v>600</v>
      </c>
      <c r="F9664" s="58">
        <v>39721</v>
      </c>
      <c r="G9664" s="45">
        <v>260</v>
      </c>
      <c r="H9664" s="45">
        <v>-77.58</v>
      </c>
      <c r="I9664" s="59">
        <f t="shared" si="1051"/>
        <v>182.42000000000002</v>
      </c>
      <c r="J9664" s="44">
        <f t="shared" si="1052"/>
        <v>2008</v>
      </c>
      <c r="K9664" s="44">
        <f t="shared" si="1053"/>
        <v>15</v>
      </c>
      <c r="L9664" s="59">
        <f>VLOOKUP(J9664,'SF CCI, BCI'!A:F,5)</f>
        <v>9781.67</v>
      </c>
      <c r="M9664" s="59">
        <f t="shared" si="1057"/>
        <v>1.5710262153599539</v>
      </c>
      <c r="N9664" s="47">
        <f t="shared" si="1054"/>
        <v>408.466815993588</v>
      </c>
      <c r="O9664" s="44">
        <f t="shared" si="1055"/>
        <v>35</v>
      </c>
      <c r="P9664" s="47">
        <f t="shared" si="1056"/>
        <v>286.58660220596283</v>
      </c>
    </row>
    <row r="9665" spans="1:16" x14ac:dyDescent="0.25">
      <c r="A9665" s="56">
        <v>22715</v>
      </c>
      <c r="B9665" s="43" t="s">
        <v>3020</v>
      </c>
      <c r="C9665" s="43" t="s">
        <v>5442</v>
      </c>
      <c r="D9665" s="57" t="s">
        <v>133</v>
      </c>
      <c r="E9665" s="44">
        <v>600</v>
      </c>
      <c r="F9665" s="58">
        <v>39721</v>
      </c>
      <c r="G9665" s="45">
        <v>780</v>
      </c>
      <c r="H9665" s="45">
        <v>-232.64</v>
      </c>
      <c r="I9665" s="59">
        <f t="shared" si="1051"/>
        <v>547.36</v>
      </c>
      <c r="J9665" s="44">
        <f t="shared" si="1052"/>
        <v>2008</v>
      </c>
      <c r="K9665" s="44">
        <f t="shared" si="1053"/>
        <v>15</v>
      </c>
      <c r="L9665" s="59">
        <f>VLOOKUP(J9665,'SF CCI, BCI'!A:F,5)</f>
        <v>9781.67</v>
      </c>
      <c r="M9665" s="59">
        <f t="shared" si="1057"/>
        <v>1.5710262153599539</v>
      </c>
      <c r="N9665" s="47">
        <f t="shared" si="1054"/>
        <v>1225.4004479807641</v>
      </c>
      <c r="O9665" s="44">
        <f t="shared" si="1055"/>
        <v>35</v>
      </c>
      <c r="P9665" s="47">
        <f t="shared" si="1056"/>
        <v>859.9169092394244</v>
      </c>
    </row>
    <row r="9666" spans="1:16" x14ac:dyDescent="0.25">
      <c r="A9666" s="56">
        <v>22716</v>
      </c>
      <c r="B9666" s="43" t="s">
        <v>3020</v>
      </c>
      <c r="C9666" s="43" t="s">
        <v>5443</v>
      </c>
      <c r="D9666" s="57" t="s">
        <v>133</v>
      </c>
      <c r="E9666" s="44">
        <v>600</v>
      </c>
      <c r="F9666" s="58">
        <v>39721</v>
      </c>
      <c r="G9666" s="45">
        <v>800</v>
      </c>
      <c r="H9666" s="45">
        <v>-238.61</v>
      </c>
      <c r="I9666" s="59">
        <f t="shared" si="1051"/>
        <v>561.39</v>
      </c>
      <c r="J9666" s="44">
        <f t="shared" si="1052"/>
        <v>2008</v>
      </c>
      <c r="K9666" s="44">
        <f t="shared" si="1053"/>
        <v>15</v>
      </c>
      <c r="L9666" s="59">
        <f>VLOOKUP(J9666,'SF CCI, BCI'!A:F,5)</f>
        <v>9781.67</v>
      </c>
      <c r="M9666" s="59">
        <f t="shared" si="1057"/>
        <v>1.5710262153599539</v>
      </c>
      <c r="N9666" s="47">
        <f t="shared" si="1054"/>
        <v>1256.8209722879631</v>
      </c>
      <c r="O9666" s="44">
        <f t="shared" si="1055"/>
        <v>35</v>
      </c>
      <c r="P9666" s="47">
        <f t="shared" si="1056"/>
        <v>881.9584070409245</v>
      </c>
    </row>
    <row r="9667" spans="1:16" x14ac:dyDescent="0.25">
      <c r="A9667" s="56">
        <v>22717</v>
      </c>
      <c r="B9667" s="43" t="s">
        <v>3020</v>
      </c>
      <c r="C9667" s="43" t="s">
        <v>5444</v>
      </c>
      <c r="D9667" s="57" t="s">
        <v>133</v>
      </c>
      <c r="E9667" s="44">
        <v>600</v>
      </c>
      <c r="F9667" s="58">
        <v>39721</v>
      </c>
      <c r="G9667" s="45">
        <v>200</v>
      </c>
      <c r="H9667" s="45">
        <v>-59.690000000000005</v>
      </c>
      <c r="I9667" s="59">
        <f t="shared" si="1051"/>
        <v>140.31</v>
      </c>
      <c r="J9667" s="44">
        <f t="shared" si="1052"/>
        <v>2008</v>
      </c>
      <c r="K9667" s="44">
        <f t="shared" si="1053"/>
        <v>15</v>
      </c>
      <c r="L9667" s="59">
        <f>VLOOKUP(J9667,'SF CCI, BCI'!A:F,5)</f>
        <v>9781.67</v>
      </c>
      <c r="M9667" s="59">
        <f t="shared" si="1057"/>
        <v>1.5710262153599539</v>
      </c>
      <c r="N9667" s="47">
        <f t="shared" si="1054"/>
        <v>314.20524307199076</v>
      </c>
      <c r="O9667" s="44">
        <f t="shared" si="1055"/>
        <v>35</v>
      </c>
      <c r="P9667" s="47">
        <f t="shared" si="1056"/>
        <v>220.43068827715513</v>
      </c>
    </row>
    <row r="9668" spans="1:16" x14ac:dyDescent="0.25">
      <c r="A9668" s="56">
        <v>22718</v>
      </c>
      <c r="B9668" s="43" t="s">
        <v>3020</v>
      </c>
      <c r="C9668" s="43" t="s">
        <v>5445</v>
      </c>
      <c r="D9668" s="57" t="s">
        <v>133</v>
      </c>
      <c r="E9668" s="44">
        <v>600</v>
      </c>
      <c r="F9668" s="58">
        <v>39721</v>
      </c>
      <c r="G9668" s="45">
        <v>650</v>
      </c>
      <c r="H9668" s="45">
        <v>-193.85999999999999</v>
      </c>
      <c r="I9668" s="59">
        <f t="shared" si="1051"/>
        <v>456.14</v>
      </c>
      <c r="J9668" s="44">
        <f t="shared" si="1052"/>
        <v>2008</v>
      </c>
      <c r="K9668" s="44">
        <f t="shared" si="1053"/>
        <v>15</v>
      </c>
      <c r="L9668" s="59">
        <f>VLOOKUP(J9668,'SF CCI, BCI'!A:F,5)</f>
        <v>9781.67</v>
      </c>
      <c r="M9668" s="59">
        <f t="shared" si="1057"/>
        <v>1.5710262153599539</v>
      </c>
      <c r="N9668" s="47">
        <f t="shared" si="1054"/>
        <v>1021.1670399839701</v>
      </c>
      <c r="O9668" s="44">
        <f t="shared" si="1055"/>
        <v>35</v>
      </c>
      <c r="P9668" s="47">
        <f t="shared" si="1056"/>
        <v>716.60789787428939</v>
      </c>
    </row>
    <row r="9669" spans="1:16" x14ac:dyDescent="0.25">
      <c r="A9669" s="56">
        <v>22719</v>
      </c>
      <c r="B9669" s="43" t="s">
        <v>3020</v>
      </c>
      <c r="C9669" s="43" t="s">
        <v>5446</v>
      </c>
      <c r="D9669" s="57" t="s">
        <v>133</v>
      </c>
      <c r="E9669" s="44">
        <v>600</v>
      </c>
      <c r="F9669" s="58">
        <v>39721</v>
      </c>
      <c r="G9669" s="45">
        <v>600</v>
      </c>
      <c r="H9669" s="45">
        <v>-178.95000000000002</v>
      </c>
      <c r="I9669" s="59">
        <f t="shared" si="1051"/>
        <v>421.04999999999995</v>
      </c>
      <c r="J9669" s="44">
        <f t="shared" si="1052"/>
        <v>2008</v>
      </c>
      <c r="K9669" s="44">
        <f t="shared" si="1053"/>
        <v>15</v>
      </c>
      <c r="L9669" s="59">
        <f>VLOOKUP(J9669,'SF CCI, BCI'!A:F,5)</f>
        <v>9781.67</v>
      </c>
      <c r="M9669" s="59">
        <f t="shared" si="1057"/>
        <v>1.5710262153599539</v>
      </c>
      <c r="N9669" s="47">
        <f t="shared" si="1054"/>
        <v>942.61572921597235</v>
      </c>
      <c r="O9669" s="44">
        <f t="shared" si="1055"/>
        <v>35</v>
      </c>
      <c r="P9669" s="47">
        <f t="shared" si="1056"/>
        <v>661.48058797730857</v>
      </c>
    </row>
    <row r="9670" spans="1:16" x14ac:dyDescent="0.25">
      <c r="A9670" s="56">
        <v>22720</v>
      </c>
      <c r="B9670" s="43" t="s">
        <v>3020</v>
      </c>
      <c r="C9670" s="43" t="s">
        <v>5447</v>
      </c>
      <c r="D9670" s="57" t="s">
        <v>133</v>
      </c>
      <c r="E9670" s="44">
        <v>600</v>
      </c>
      <c r="F9670" s="58">
        <v>39721</v>
      </c>
      <c r="G9670" s="45">
        <v>1140</v>
      </c>
      <c r="H9670" s="45">
        <v>-340.03</v>
      </c>
      <c r="I9670" s="59">
        <f t="shared" si="1051"/>
        <v>799.97</v>
      </c>
      <c r="J9670" s="44">
        <f t="shared" si="1052"/>
        <v>2008</v>
      </c>
      <c r="K9670" s="44">
        <f t="shared" si="1053"/>
        <v>15</v>
      </c>
      <c r="L9670" s="59">
        <f>VLOOKUP(J9670,'SF CCI, BCI'!A:F,5)</f>
        <v>9781.67</v>
      </c>
      <c r="M9670" s="59">
        <f t="shared" si="1057"/>
        <v>1.5710262153599539</v>
      </c>
      <c r="N9670" s="47">
        <f t="shared" si="1054"/>
        <v>1790.9698855103475</v>
      </c>
      <c r="O9670" s="44">
        <f t="shared" si="1055"/>
        <v>35</v>
      </c>
      <c r="P9670" s="47">
        <f t="shared" si="1056"/>
        <v>1256.7738415015024</v>
      </c>
    </row>
    <row r="9671" spans="1:16" x14ac:dyDescent="0.25">
      <c r="A9671" s="56">
        <v>22721</v>
      </c>
      <c r="B9671" s="43" t="s">
        <v>3020</v>
      </c>
      <c r="C9671" s="43" t="s">
        <v>5448</v>
      </c>
      <c r="D9671" s="57" t="s">
        <v>133</v>
      </c>
      <c r="E9671" s="44">
        <v>600</v>
      </c>
      <c r="F9671" s="58">
        <v>39721</v>
      </c>
      <c r="G9671" s="45">
        <v>700</v>
      </c>
      <c r="H9671" s="45">
        <v>-208.78</v>
      </c>
      <c r="I9671" s="59">
        <f t="shared" si="1051"/>
        <v>491.22</v>
      </c>
      <c r="J9671" s="44">
        <f t="shared" si="1052"/>
        <v>2008</v>
      </c>
      <c r="K9671" s="44">
        <f t="shared" si="1053"/>
        <v>15</v>
      </c>
      <c r="L9671" s="59">
        <f>VLOOKUP(J9671,'SF CCI, BCI'!A:F,5)</f>
        <v>9781.67</v>
      </c>
      <c r="M9671" s="59">
        <f t="shared" si="1057"/>
        <v>1.5710262153599539</v>
      </c>
      <c r="N9671" s="47">
        <f t="shared" si="1054"/>
        <v>1099.7183507519678</v>
      </c>
      <c r="O9671" s="44">
        <f t="shared" si="1055"/>
        <v>35</v>
      </c>
      <c r="P9671" s="47">
        <f t="shared" si="1056"/>
        <v>771.71949750911665</v>
      </c>
    </row>
    <row r="9672" spans="1:16" x14ac:dyDescent="0.25">
      <c r="A9672" s="56">
        <v>22729</v>
      </c>
      <c r="B9672" s="43" t="s">
        <v>3044</v>
      </c>
      <c r="C9672" s="43" t="s">
        <v>5449</v>
      </c>
      <c r="D9672" s="57" t="s">
        <v>133</v>
      </c>
      <c r="E9672" s="44">
        <v>600</v>
      </c>
      <c r="F9672" s="58">
        <v>39752</v>
      </c>
      <c r="G9672" s="45">
        <v>43760.15</v>
      </c>
      <c r="H9672" s="45">
        <v>-12980.44</v>
      </c>
      <c r="I9672" s="59">
        <f t="shared" si="1051"/>
        <v>30779.71</v>
      </c>
      <c r="J9672" s="44">
        <f t="shared" si="1052"/>
        <v>2008</v>
      </c>
      <c r="K9672" s="44">
        <f t="shared" si="1053"/>
        <v>15</v>
      </c>
      <c r="L9672" s="59">
        <f>VLOOKUP(J9672,'SF CCI, BCI'!A:F,5)</f>
        <v>9781.67</v>
      </c>
      <c r="M9672" s="59">
        <f t="shared" si="1057"/>
        <v>1.5710262153599539</v>
      </c>
      <c r="N9672" s="47">
        <f t="shared" si="1054"/>
        <v>68748.342838083889</v>
      </c>
      <c r="O9672" s="44">
        <f t="shared" si="1055"/>
        <v>35</v>
      </c>
      <c r="P9672" s="47">
        <f t="shared" si="1056"/>
        <v>48355.731311176925</v>
      </c>
    </row>
    <row r="9673" spans="1:16" x14ac:dyDescent="0.25">
      <c r="A9673" s="56">
        <v>22730</v>
      </c>
      <c r="B9673" s="43" t="s">
        <v>3016</v>
      </c>
      <c r="C9673" s="43" t="s">
        <v>5450</v>
      </c>
      <c r="D9673" s="57" t="s">
        <v>133</v>
      </c>
      <c r="E9673" s="44">
        <v>600</v>
      </c>
      <c r="F9673" s="58">
        <v>39752</v>
      </c>
      <c r="G9673" s="45">
        <v>53752.44</v>
      </c>
      <c r="H9673" s="45">
        <v>-15944.41</v>
      </c>
      <c r="I9673" s="59">
        <f t="shared" si="1051"/>
        <v>37808.03</v>
      </c>
      <c r="J9673" s="44">
        <f t="shared" si="1052"/>
        <v>2008</v>
      </c>
      <c r="K9673" s="44">
        <f t="shared" si="1053"/>
        <v>15</v>
      </c>
      <c r="L9673" s="59">
        <f>VLOOKUP(J9673,'SF CCI, BCI'!A:F,5)</f>
        <v>9781.67</v>
      </c>
      <c r="M9673" s="59">
        <f t="shared" si="1057"/>
        <v>1.5710262153599539</v>
      </c>
      <c r="N9673" s="47">
        <f t="shared" si="1054"/>
        <v>84446.492379563002</v>
      </c>
      <c r="O9673" s="44">
        <f t="shared" si="1055"/>
        <v>35</v>
      </c>
      <c r="P9673" s="47">
        <f t="shared" si="1056"/>
        <v>59397.406281115596</v>
      </c>
    </row>
    <row r="9674" spans="1:16" x14ac:dyDescent="0.25">
      <c r="A9674" s="56">
        <v>22731</v>
      </c>
      <c r="B9674" s="43" t="s">
        <v>3016</v>
      </c>
      <c r="C9674" s="43" t="s">
        <v>5451</v>
      </c>
      <c r="D9674" s="57" t="s">
        <v>133</v>
      </c>
      <c r="E9674" s="44">
        <v>600</v>
      </c>
      <c r="F9674" s="58">
        <v>39752</v>
      </c>
      <c r="G9674" s="45">
        <v>46068.46</v>
      </c>
      <c r="H9674" s="45">
        <v>-13665.11</v>
      </c>
      <c r="I9674" s="59">
        <f t="shared" si="1051"/>
        <v>32403.35</v>
      </c>
      <c r="J9674" s="44">
        <f t="shared" si="1052"/>
        <v>2008</v>
      </c>
      <c r="K9674" s="44">
        <f t="shared" si="1053"/>
        <v>15</v>
      </c>
      <c r="L9674" s="59">
        <f>VLOOKUP(J9674,'SF CCI, BCI'!A:F,5)</f>
        <v>9781.67</v>
      </c>
      <c r="M9674" s="59">
        <f t="shared" si="1057"/>
        <v>1.5710262153599539</v>
      </c>
      <c r="N9674" s="47">
        <f t="shared" si="1054"/>
        <v>72374.758361261425</v>
      </c>
      <c r="O9674" s="44">
        <f t="shared" si="1055"/>
        <v>35</v>
      </c>
      <c r="P9674" s="47">
        <f t="shared" si="1056"/>
        <v>50906.51231548396</v>
      </c>
    </row>
    <row r="9675" spans="1:16" x14ac:dyDescent="0.25">
      <c r="A9675" s="56">
        <v>22732</v>
      </c>
      <c r="B9675" s="43" t="s">
        <v>3016</v>
      </c>
      <c r="C9675" s="43" t="s">
        <v>5452</v>
      </c>
      <c r="D9675" s="57" t="s">
        <v>133</v>
      </c>
      <c r="E9675" s="44">
        <v>600</v>
      </c>
      <c r="F9675" s="58">
        <v>39752</v>
      </c>
      <c r="G9675" s="45">
        <v>20807.490000000002</v>
      </c>
      <c r="H9675" s="45">
        <v>-6172.0999999999995</v>
      </c>
      <c r="I9675" s="59">
        <f t="shared" ref="I9675:I9738" si="1058">G9675+H9675</f>
        <v>14635.390000000003</v>
      </c>
      <c r="J9675" s="44">
        <f t="shared" ref="J9675:J9738" si="1059">YEAR(F9675)</f>
        <v>2008</v>
      </c>
      <c r="K9675" s="44">
        <f t="shared" ref="K9675:K9738" si="1060">ROUND(($A$9-F9675)/365,0)</f>
        <v>15</v>
      </c>
      <c r="L9675" s="59">
        <f>VLOOKUP(J9675,'SF CCI, BCI'!A:F,5)</f>
        <v>9781.67</v>
      </c>
      <c r="M9675" s="59">
        <f t="shared" si="1057"/>
        <v>1.5710262153599539</v>
      </c>
      <c r="N9675" s="47">
        <f t="shared" si="1054"/>
        <v>32689.112265840089</v>
      </c>
      <c r="O9675" s="44">
        <f t="shared" si="1055"/>
        <v>35</v>
      </c>
      <c r="P9675" s="47">
        <f t="shared" si="1056"/>
        <v>22992.581362016921</v>
      </c>
    </row>
    <row r="9676" spans="1:16" x14ac:dyDescent="0.25">
      <c r="A9676" s="56">
        <v>22734</v>
      </c>
      <c r="B9676" s="43" t="s">
        <v>3016</v>
      </c>
      <c r="C9676" s="43" t="s">
        <v>5453</v>
      </c>
      <c r="D9676" s="57" t="s">
        <v>133</v>
      </c>
      <c r="E9676" s="44">
        <v>600</v>
      </c>
      <c r="F9676" s="58">
        <v>39752</v>
      </c>
      <c r="G9676" s="45">
        <v>6405.48</v>
      </c>
      <c r="H9676" s="45">
        <v>-1900.05</v>
      </c>
      <c r="I9676" s="59">
        <f t="shared" si="1058"/>
        <v>4505.4299999999994</v>
      </c>
      <c r="J9676" s="44">
        <f t="shared" si="1059"/>
        <v>2008</v>
      </c>
      <c r="K9676" s="44">
        <f t="shared" si="1060"/>
        <v>15</v>
      </c>
      <c r="L9676" s="59">
        <f>VLOOKUP(J9676,'SF CCI, BCI'!A:F,5)</f>
        <v>9781.67</v>
      </c>
      <c r="M9676" s="59">
        <f t="shared" si="1057"/>
        <v>1.5710262153599539</v>
      </c>
      <c r="N9676" s="47">
        <f t="shared" ref="N9676:N9739" si="1061">G9676*M9676</f>
        <v>10063.177001963877</v>
      </c>
      <c r="O9676" s="44">
        <f t="shared" ref="O9676:O9739" si="1062">IF(E9676="(blank)","",IF(K9676&gt;(E9676/12),0,(E9676/12)-K9676))</f>
        <v>35</v>
      </c>
      <c r="P9676" s="47">
        <f t="shared" ref="P9676:P9739" si="1063">M9676*I9676</f>
        <v>7078.1486414691963</v>
      </c>
    </row>
    <row r="9677" spans="1:16" x14ac:dyDescent="0.25">
      <c r="A9677" s="56">
        <v>22735</v>
      </c>
      <c r="B9677" s="43" t="s">
        <v>3016</v>
      </c>
      <c r="C9677" s="43" t="s">
        <v>5454</v>
      </c>
      <c r="D9677" s="57" t="s">
        <v>133</v>
      </c>
      <c r="E9677" s="44">
        <v>600</v>
      </c>
      <c r="F9677" s="58">
        <v>39752</v>
      </c>
      <c r="G9677" s="45">
        <v>23627.31</v>
      </c>
      <c r="H9677" s="45">
        <v>-7008.5199999999995</v>
      </c>
      <c r="I9677" s="59">
        <f t="shared" si="1058"/>
        <v>16618.79</v>
      </c>
      <c r="J9677" s="44">
        <f t="shared" si="1059"/>
        <v>2008</v>
      </c>
      <c r="K9677" s="44">
        <f t="shared" si="1060"/>
        <v>15</v>
      </c>
      <c r="L9677" s="59">
        <f>VLOOKUP(J9677,'SF CCI, BCI'!A:F,5)</f>
        <v>9781.67</v>
      </c>
      <c r="M9677" s="59">
        <f t="shared" si="1057"/>
        <v>1.5710262153599539</v>
      </c>
      <c r="N9677" s="47">
        <f t="shared" si="1061"/>
        <v>37119.123408436397</v>
      </c>
      <c r="O9677" s="44">
        <f t="shared" si="1062"/>
        <v>35</v>
      </c>
      <c r="P9677" s="47">
        <f t="shared" si="1063"/>
        <v>26108.554757561851</v>
      </c>
    </row>
    <row r="9678" spans="1:16" x14ac:dyDescent="0.25">
      <c r="A9678" s="56">
        <v>22736</v>
      </c>
      <c r="B9678" s="43" t="s">
        <v>3020</v>
      </c>
      <c r="C9678" s="43" t="s">
        <v>5455</v>
      </c>
      <c r="D9678" s="57" t="s">
        <v>133</v>
      </c>
      <c r="E9678" s="44">
        <v>600</v>
      </c>
      <c r="F9678" s="58">
        <v>39752</v>
      </c>
      <c r="G9678" s="45">
        <v>4590.42</v>
      </c>
      <c r="H9678" s="45">
        <v>-1361.6599999999999</v>
      </c>
      <c r="I9678" s="59">
        <f t="shared" si="1058"/>
        <v>3228.76</v>
      </c>
      <c r="J9678" s="44">
        <f t="shared" si="1059"/>
        <v>2008</v>
      </c>
      <c r="K9678" s="44">
        <f t="shared" si="1060"/>
        <v>15</v>
      </c>
      <c r="L9678" s="59">
        <f>VLOOKUP(J9678,'SF CCI, BCI'!A:F,5)</f>
        <v>9781.67</v>
      </c>
      <c r="M9678" s="59">
        <f t="shared" si="1057"/>
        <v>1.5710262153599539</v>
      </c>
      <c r="N9678" s="47">
        <f t="shared" si="1061"/>
        <v>7211.6701595126397</v>
      </c>
      <c r="O9678" s="44">
        <f t="shared" si="1062"/>
        <v>35</v>
      </c>
      <c r="P9678" s="47">
        <f t="shared" si="1063"/>
        <v>5072.4666031056049</v>
      </c>
    </row>
    <row r="9679" spans="1:16" x14ac:dyDescent="0.25">
      <c r="A9679" s="56">
        <v>22737</v>
      </c>
      <c r="B9679" s="43" t="s">
        <v>3020</v>
      </c>
      <c r="C9679" s="43" t="s">
        <v>5456</v>
      </c>
      <c r="D9679" s="57" t="s">
        <v>133</v>
      </c>
      <c r="E9679" s="44">
        <v>600</v>
      </c>
      <c r="F9679" s="58">
        <v>39752</v>
      </c>
      <c r="G9679" s="45">
        <v>4562.5200000000004</v>
      </c>
      <c r="H9679" s="45">
        <v>-1353.36</v>
      </c>
      <c r="I9679" s="59">
        <f t="shared" si="1058"/>
        <v>3209.1600000000008</v>
      </c>
      <c r="J9679" s="44">
        <f t="shared" si="1059"/>
        <v>2008</v>
      </c>
      <c r="K9679" s="44">
        <f t="shared" si="1060"/>
        <v>15</v>
      </c>
      <c r="L9679" s="59">
        <f>VLOOKUP(J9679,'SF CCI, BCI'!A:F,5)</f>
        <v>9781.67</v>
      </c>
      <c r="M9679" s="59">
        <f t="shared" si="1057"/>
        <v>1.5710262153599539</v>
      </c>
      <c r="N9679" s="47">
        <f t="shared" si="1061"/>
        <v>7167.8385281040973</v>
      </c>
      <c r="O9679" s="44">
        <f t="shared" si="1062"/>
        <v>35</v>
      </c>
      <c r="P9679" s="47">
        <f t="shared" si="1063"/>
        <v>5041.6744892845509</v>
      </c>
    </row>
    <row r="9680" spans="1:16" x14ac:dyDescent="0.25">
      <c r="A9680" s="56">
        <v>22738</v>
      </c>
      <c r="B9680" s="43" t="s">
        <v>3020</v>
      </c>
      <c r="C9680" s="43" t="s">
        <v>5457</v>
      </c>
      <c r="D9680" s="57" t="s">
        <v>133</v>
      </c>
      <c r="E9680" s="44">
        <v>600</v>
      </c>
      <c r="F9680" s="58">
        <v>39752</v>
      </c>
      <c r="G9680" s="45">
        <v>2365.7399999999998</v>
      </c>
      <c r="H9680" s="45">
        <v>-701.69999999999993</v>
      </c>
      <c r="I9680" s="59">
        <f t="shared" si="1058"/>
        <v>1664.04</v>
      </c>
      <c r="J9680" s="44">
        <f t="shared" si="1059"/>
        <v>2008</v>
      </c>
      <c r="K9680" s="44">
        <f t="shared" si="1060"/>
        <v>15</v>
      </c>
      <c r="L9680" s="59">
        <f>VLOOKUP(J9680,'SF CCI, BCI'!A:F,5)</f>
        <v>9781.67</v>
      </c>
      <c r="M9680" s="59">
        <f t="shared" si="1057"/>
        <v>1.5710262153599539</v>
      </c>
      <c r="N9680" s="47">
        <f t="shared" si="1061"/>
        <v>3716.639558725657</v>
      </c>
      <c r="O9680" s="44">
        <f t="shared" si="1062"/>
        <v>35</v>
      </c>
      <c r="P9680" s="47">
        <f t="shared" si="1063"/>
        <v>2614.2504634075776</v>
      </c>
    </row>
    <row r="9681" spans="1:16" x14ac:dyDescent="0.25">
      <c r="A9681" s="56">
        <v>22739</v>
      </c>
      <c r="B9681" s="43" t="s">
        <v>3020</v>
      </c>
      <c r="C9681" s="43" t="s">
        <v>5458</v>
      </c>
      <c r="D9681" s="57" t="s">
        <v>133</v>
      </c>
      <c r="E9681" s="44">
        <v>600</v>
      </c>
      <c r="F9681" s="58">
        <v>39752</v>
      </c>
      <c r="G9681" s="45">
        <v>2319.2399999999998</v>
      </c>
      <c r="H9681" s="45">
        <v>-687.93000000000006</v>
      </c>
      <c r="I9681" s="59">
        <f t="shared" si="1058"/>
        <v>1631.3099999999997</v>
      </c>
      <c r="J9681" s="44">
        <f t="shared" si="1059"/>
        <v>2008</v>
      </c>
      <c r="K9681" s="44">
        <f t="shared" si="1060"/>
        <v>15</v>
      </c>
      <c r="L9681" s="59">
        <f>VLOOKUP(J9681,'SF CCI, BCI'!A:F,5)</f>
        <v>9781.67</v>
      </c>
      <c r="M9681" s="59">
        <f t="shared" si="1057"/>
        <v>1.5710262153599539</v>
      </c>
      <c r="N9681" s="47">
        <f t="shared" si="1061"/>
        <v>3643.5868397114191</v>
      </c>
      <c r="O9681" s="44">
        <f t="shared" si="1062"/>
        <v>35</v>
      </c>
      <c r="P9681" s="47">
        <f t="shared" si="1063"/>
        <v>2562.8307753788458</v>
      </c>
    </row>
    <row r="9682" spans="1:16" x14ac:dyDescent="0.25">
      <c r="A9682" s="56">
        <v>22740</v>
      </c>
      <c r="B9682" s="43" t="s">
        <v>3020</v>
      </c>
      <c r="C9682" s="43" t="s">
        <v>5459</v>
      </c>
      <c r="D9682" s="57" t="s">
        <v>133</v>
      </c>
      <c r="E9682" s="44">
        <v>600</v>
      </c>
      <c r="F9682" s="58">
        <v>39752</v>
      </c>
      <c r="G9682" s="45">
        <v>5974.57</v>
      </c>
      <c r="H9682" s="45">
        <v>-1772.18</v>
      </c>
      <c r="I9682" s="59">
        <f t="shared" si="1058"/>
        <v>4202.3899999999994</v>
      </c>
      <c r="J9682" s="44">
        <f t="shared" si="1059"/>
        <v>2008</v>
      </c>
      <c r="K9682" s="44">
        <f t="shared" si="1060"/>
        <v>15</v>
      </c>
      <c r="L9682" s="59">
        <f>VLOOKUP(J9682,'SF CCI, BCI'!A:F,5)</f>
        <v>9781.67</v>
      </c>
      <c r="M9682" s="59">
        <f t="shared" si="1057"/>
        <v>1.5710262153599539</v>
      </c>
      <c r="N9682" s="47">
        <f t="shared" si="1061"/>
        <v>9386.2060955031193</v>
      </c>
      <c r="O9682" s="44">
        <f t="shared" si="1062"/>
        <v>35</v>
      </c>
      <c r="P9682" s="47">
        <f t="shared" si="1063"/>
        <v>6602.064857166516</v>
      </c>
    </row>
    <row r="9683" spans="1:16" x14ac:dyDescent="0.25">
      <c r="A9683" s="56">
        <v>22741</v>
      </c>
      <c r="B9683" s="43" t="s">
        <v>3020</v>
      </c>
      <c r="C9683" s="43" t="s">
        <v>5460</v>
      </c>
      <c r="D9683" s="57" t="s">
        <v>133</v>
      </c>
      <c r="E9683" s="44">
        <v>600</v>
      </c>
      <c r="F9683" s="58">
        <v>39752</v>
      </c>
      <c r="G9683" s="45">
        <v>6859.8</v>
      </c>
      <c r="H9683" s="45">
        <v>-2034.8300000000002</v>
      </c>
      <c r="I9683" s="59">
        <f t="shared" si="1058"/>
        <v>4824.97</v>
      </c>
      <c r="J9683" s="44">
        <f t="shared" si="1059"/>
        <v>2008</v>
      </c>
      <c r="K9683" s="44">
        <f t="shared" si="1060"/>
        <v>15</v>
      </c>
      <c r="L9683" s="59">
        <f>VLOOKUP(J9683,'SF CCI, BCI'!A:F,5)</f>
        <v>9781.67</v>
      </c>
      <c r="M9683" s="59">
        <f t="shared" si="1057"/>
        <v>1.5710262153599539</v>
      </c>
      <c r="N9683" s="47">
        <f t="shared" si="1061"/>
        <v>10776.925632126213</v>
      </c>
      <c r="O9683" s="44">
        <f t="shared" si="1062"/>
        <v>35</v>
      </c>
      <c r="P9683" s="47">
        <f t="shared" si="1063"/>
        <v>7580.1543583253169</v>
      </c>
    </row>
    <row r="9684" spans="1:16" x14ac:dyDescent="0.25">
      <c r="A9684" s="56">
        <v>22742</v>
      </c>
      <c r="B9684" s="43" t="s">
        <v>3020</v>
      </c>
      <c r="C9684" s="43" t="s">
        <v>5461</v>
      </c>
      <c r="D9684" s="57" t="s">
        <v>133</v>
      </c>
      <c r="E9684" s="44">
        <v>600</v>
      </c>
      <c r="F9684" s="58">
        <v>39752</v>
      </c>
      <c r="G9684" s="45">
        <v>4445.2</v>
      </c>
      <c r="H9684" s="45">
        <v>-1318.59</v>
      </c>
      <c r="I9684" s="59">
        <f t="shared" si="1058"/>
        <v>3126.6099999999997</v>
      </c>
      <c r="J9684" s="44">
        <f t="shared" si="1059"/>
        <v>2008</v>
      </c>
      <c r="K9684" s="44">
        <f t="shared" si="1060"/>
        <v>15</v>
      </c>
      <c r="L9684" s="59">
        <f>VLOOKUP(J9684,'SF CCI, BCI'!A:F,5)</f>
        <v>9781.67</v>
      </c>
      <c r="M9684" s="59">
        <f t="shared" si="1057"/>
        <v>1.5710262153599539</v>
      </c>
      <c r="N9684" s="47">
        <f t="shared" si="1061"/>
        <v>6983.5257325180664</v>
      </c>
      <c r="O9684" s="44">
        <f t="shared" si="1062"/>
        <v>35</v>
      </c>
      <c r="P9684" s="47">
        <f t="shared" si="1063"/>
        <v>4911.9862752065847</v>
      </c>
    </row>
    <row r="9685" spans="1:16" x14ac:dyDescent="0.25">
      <c r="A9685" s="56">
        <v>22743</v>
      </c>
      <c r="B9685" s="43" t="s">
        <v>3020</v>
      </c>
      <c r="C9685" s="43" t="s">
        <v>5462</v>
      </c>
      <c r="D9685" s="57" t="s">
        <v>133</v>
      </c>
      <c r="E9685" s="44">
        <v>600</v>
      </c>
      <c r="F9685" s="58">
        <v>39752</v>
      </c>
      <c r="G9685" s="45">
        <v>508.61</v>
      </c>
      <c r="H9685" s="45">
        <v>-150.88000000000002</v>
      </c>
      <c r="I9685" s="59">
        <f t="shared" si="1058"/>
        <v>357.73</v>
      </c>
      <c r="J9685" s="44">
        <f t="shared" si="1059"/>
        <v>2008</v>
      </c>
      <c r="K9685" s="44">
        <f t="shared" si="1060"/>
        <v>15</v>
      </c>
      <c r="L9685" s="59">
        <f>VLOOKUP(J9685,'SF CCI, BCI'!A:F,5)</f>
        <v>9781.67</v>
      </c>
      <c r="M9685" s="59">
        <f t="shared" si="1057"/>
        <v>1.5710262153599539</v>
      </c>
      <c r="N9685" s="47">
        <f t="shared" si="1061"/>
        <v>799.03964339422623</v>
      </c>
      <c r="O9685" s="44">
        <f t="shared" si="1062"/>
        <v>35</v>
      </c>
      <c r="P9685" s="47">
        <f t="shared" si="1063"/>
        <v>562.00320802071633</v>
      </c>
    </row>
    <row r="9686" spans="1:16" x14ac:dyDescent="0.25">
      <c r="A9686" s="56">
        <v>22744</v>
      </c>
      <c r="B9686" s="43" t="s">
        <v>3020</v>
      </c>
      <c r="C9686" s="43" t="s">
        <v>5463</v>
      </c>
      <c r="D9686" s="57" t="s">
        <v>133</v>
      </c>
      <c r="E9686" s="44">
        <v>600</v>
      </c>
      <c r="F9686" s="58">
        <v>39752</v>
      </c>
      <c r="G9686" s="45">
        <v>580.79</v>
      </c>
      <c r="H9686" s="45">
        <v>-172.3</v>
      </c>
      <c r="I9686" s="59">
        <f t="shared" si="1058"/>
        <v>408.48999999999995</v>
      </c>
      <c r="J9686" s="44">
        <f t="shared" si="1059"/>
        <v>2008</v>
      </c>
      <c r="K9686" s="44">
        <f t="shared" si="1060"/>
        <v>15</v>
      </c>
      <c r="L9686" s="59">
        <f>VLOOKUP(J9686,'SF CCI, BCI'!A:F,5)</f>
        <v>9781.67</v>
      </c>
      <c r="M9686" s="59">
        <f t="shared" si="1057"/>
        <v>1.5710262153599539</v>
      </c>
      <c r="N9686" s="47">
        <f t="shared" si="1061"/>
        <v>912.43631561890754</v>
      </c>
      <c r="O9686" s="44">
        <f t="shared" si="1062"/>
        <v>35</v>
      </c>
      <c r="P9686" s="47">
        <f t="shared" si="1063"/>
        <v>641.74849871238746</v>
      </c>
    </row>
    <row r="9687" spans="1:16" x14ac:dyDescent="0.25">
      <c r="A9687" s="56">
        <v>22745</v>
      </c>
      <c r="B9687" s="43" t="s">
        <v>3020</v>
      </c>
      <c r="C9687" s="43" t="s">
        <v>5464</v>
      </c>
      <c r="D9687" s="57" t="s">
        <v>133</v>
      </c>
      <c r="E9687" s="44">
        <v>600</v>
      </c>
      <c r="F9687" s="58">
        <v>39752</v>
      </c>
      <c r="G9687" s="45">
        <v>650</v>
      </c>
      <c r="H9687" s="45">
        <v>-192.79999999999998</v>
      </c>
      <c r="I9687" s="59">
        <f t="shared" si="1058"/>
        <v>457.20000000000005</v>
      </c>
      <c r="J9687" s="44">
        <f t="shared" si="1059"/>
        <v>2008</v>
      </c>
      <c r="K9687" s="44">
        <f t="shared" si="1060"/>
        <v>15</v>
      </c>
      <c r="L9687" s="59">
        <f>VLOOKUP(J9687,'SF CCI, BCI'!A:F,5)</f>
        <v>9781.67</v>
      </c>
      <c r="M9687" s="59">
        <f t="shared" si="1057"/>
        <v>1.5710262153599539</v>
      </c>
      <c r="N9687" s="47">
        <f t="shared" si="1061"/>
        <v>1021.1670399839701</v>
      </c>
      <c r="O9687" s="44">
        <f t="shared" si="1062"/>
        <v>35</v>
      </c>
      <c r="P9687" s="47">
        <f t="shared" si="1063"/>
        <v>718.273185662571</v>
      </c>
    </row>
    <row r="9688" spans="1:16" x14ac:dyDescent="0.25">
      <c r="A9688" s="56">
        <v>22746</v>
      </c>
      <c r="B9688" s="43" t="s">
        <v>3020</v>
      </c>
      <c r="C9688" s="43" t="s">
        <v>5465</v>
      </c>
      <c r="D9688" s="57" t="s">
        <v>133</v>
      </c>
      <c r="E9688" s="44">
        <v>600</v>
      </c>
      <c r="F9688" s="58">
        <v>39752</v>
      </c>
      <c r="G9688" s="45">
        <v>1071.1300000000001</v>
      </c>
      <c r="H9688" s="45">
        <v>-317.75</v>
      </c>
      <c r="I9688" s="59">
        <f t="shared" si="1058"/>
        <v>753.38000000000011</v>
      </c>
      <c r="J9688" s="44">
        <f t="shared" si="1059"/>
        <v>2008</v>
      </c>
      <c r="K9688" s="44">
        <f t="shared" si="1060"/>
        <v>15</v>
      </c>
      <c r="L9688" s="59">
        <f>VLOOKUP(J9688,'SF CCI, BCI'!A:F,5)</f>
        <v>9781.67</v>
      </c>
      <c r="M9688" s="59">
        <f t="shared" si="1057"/>
        <v>1.5710262153599539</v>
      </c>
      <c r="N9688" s="47">
        <f t="shared" si="1061"/>
        <v>1682.7733100585076</v>
      </c>
      <c r="O9688" s="44">
        <f t="shared" si="1062"/>
        <v>35</v>
      </c>
      <c r="P9688" s="47">
        <f t="shared" si="1063"/>
        <v>1183.5797301278822</v>
      </c>
    </row>
    <row r="9689" spans="1:16" x14ac:dyDescent="0.25">
      <c r="A9689" s="56">
        <v>22747</v>
      </c>
      <c r="B9689" s="43" t="s">
        <v>3020</v>
      </c>
      <c r="C9689" s="43" t="s">
        <v>5466</v>
      </c>
      <c r="D9689" s="57" t="s">
        <v>133</v>
      </c>
      <c r="E9689" s="44">
        <v>600</v>
      </c>
      <c r="F9689" s="58">
        <v>39752</v>
      </c>
      <c r="G9689" s="45">
        <v>130</v>
      </c>
      <c r="H9689" s="45">
        <v>-38.58</v>
      </c>
      <c r="I9689" s="59">
        <f t="shared" si="1058"/>
        <v>91.42</v>
      </c>
      <c r="J9689" s="44">
        <f t="shared" si="1059"/>
        <v>2008</v>
      </c>
      <c r="K9689" s="44">
        <f t="shared" si="1060"/>
        <v>15</v>
      </c>
      <c r="L9689" s="59">
        <f>VLOOKUP(J9689,'SF CCI, BCI'!A:F,5)</f>
        <v>9781.67</v>
      </c>
      <c r="M9689" s="59">
        <f t="shared" si="1057"/>
        <v>1.5710262153599539</v>
      </c>
      <c r="N9689" s="47">
        <f t="shared" si="1061"/>
        <v>204.233407996794</v>
      </c>
      <c r="O9689" s="44">
        <f t="shared" si="1062"/>
        <v>35</v>
      </c>
      <c r="P9689" s="47">
        <f t="shared" si="1063"/>
        <v>143.623216608207</v>
      </c>
    </row>
    <row r="9690" spans="1:16" x14ac:dyDescent="0.25">
      <c r="A9690" s="56">
        <v>22748</v>
      </c>
      <c r="B9690" s="43" t="s">
        <v>3020</v>
      </c>
      <c r="C9690" s="43" t="s">
        <v>5467</v>
      </c>
      <c r="D9690" s="57" t="s">
        <v>133</v>
      </c>
      <c r="E9690" s="44">
        <v>600</v>
      </c>
      <c r="F9690" s="58">
        <v>39752</v>
      </c>
      <c r="G9690" s="45">
        <v>300</v>
      </c>
      <c r="H9690" s="45">
        <v>-89.02000000000001</v>
      </c>
      <c r="I9690" s="59">
        <f t="shared" si="1058"/>
        <v>210.98</v>
      </c>
      <c r="J9690" s="44">
        <f t="shared" si="1059"/>
        <v>2008</v>
      </c>
      <c r="K9690" s="44">
        <f t="shared" si="1060"/>
        <v>15</v>
      </c>
      <c r="L9690" s="59">
        <f>VLOOKUP(J9690,'SF CCI, BCI'!A:F,5)</f>
        <v>9781.67</v>
      </c>
      <c r="M9690" s="59">
        <f t="shared" si="1057"/>
        <v>1.5710262153599539</v>
      </c>
      <c r="N9690" s="47">
        <f t="shared" si="1061"/>
        <v>471.30786460798618</v>
      </c>
      <c r="O9690" s="44">
        <f t="shared" si="1062"/>
        <v>35</v>
      </c>
      <c r="P9690" s="47">
        <f t="shared" si="1063"/>
        <v>331.45511091664304</v>
      </c>
    </row>
    <row r="9691" spans="1:16" x14ac:dyDescent="0.25">
      <c r="A9691" s="56">
        <v>22749</v>
      </c>
      <c r="B9691" s="43" t="s">
        <v>3020</v>
      </c>
      <c r="C9691" s="43" t="s">
        <v>5468</v>
      </c>
      <c r="D9691" s="57" t="s">
        <v>133</v>
      </c>
      <c r="E9691" s="44">
        <v>600</v>
      </c>
      <c r="F9691" s="58">
        <v>39752</v>
      </c>
      <c r="G9691" s="45">
        <v>520</v>
      </c>
      <c r="H9691" s="45">
        <v>-154.19999999999999</v>
      </c>
      <c r="I9691" s="59">
        <f t="shared" si="1058"/>
        <v>365.8</v>
      </c>
      <c r="J9691" s="44">
        <f t="shared" si="1059"/>
        <v>2008</v>
      </c>
      <c r="K9691" s="44">
        <f t="shared" si="1060"/>
        <v>15</v>
      </c>
      <c r="L9691" s="59">
        <f>VLOOKUP(J9691,'SF CCI, BCI'!A:F,5)</f>
        <v>9781.67</v>
      </c>
      <c r="M9691" s="59">
        <f t="shared" si="1057"/>
        <v>1.5710262153599539</v>
      </c>
      <c r="N9691" s="47">
        <f t="shared" si="1061"/>
        <v>816.933631987176</v>
      </c>
      <c r="O9691" s="44">
        <f t="shared" si="1062"/>
        <v>35</v>
      </c>
      <c r="P9691" s="47">
        <f t="shared" si="1063"/>
        <v>574.6813895786712</v>
      </c>
    </row>
    <row r="9692" spans="1:16" x14ac:dyDescent="0.25">
      <c r="A9692" s="56">
        <v>22750</v>
      </c>
      <c r="B9692" s="43" t="s">
        <v>3020</v>
      </c>
      <c r="C9692" s="43" t="s">
        <v>5469</v>
      </c>
      <c r="D9692" s="57" t="s">
        <v>133</v>
      </c>
      <c r="E9692" s="44">
        <v>600</v>
      </c>
      <c r="F9692" s="58">
        <v>39752</v>
      </c>
      <c r="G9692" s="45">
        <v>520</v>
      </c>
      <c r="H9692" s="45">
        <v>-154.19999999999999</v>
      </c>
      <c r="I9692" s="59">
        <f t="shared" si="1058"/>
        <v>365.8</v>
      </c>
      <c r="J9692" s="44">
        <f t="shared" si="1059"/>
        <v>2008</v>
      </c>
      <c r="K9692" s="44">
        <f t="shared" si="1060"/>
        <v>15</v>
      </c>
      <c r="L9692" s="59">
        <f>VLOOKUP(J9692,'SF CCI, BCI'!A:F,5)</f>
        <v>9781.67</v>
      </c>
      <c r="M9692" s="59">
        <f t="shared" si="1057"/>
        <v>1.5710262153599539</v>
      </c>
      <c r="N9692" s="47">
        <f t="shared" si="1061"/>
        <v>816.933631987176</v>
      </c>
      <c r="O9692" s="44">
        <f t="shared" si="1062"/>
        <v>35</v>
      </c>
      <c r="P9692" s="47">
        <f t="shared" si="1063"/>
        <v>574.6813895786712</v>
      </c>
    </row>
    <row r="9693" spans="1:16" x14ac:dyDescent="0.25">
      <c r="A9693" s="56">
        <v>22751</v>
      </c>
      <c r="B9693" s="43" t="s">
        <v>3038</v>
      </c>
      <c r="C9693" s="43" t="s">
        <v>5470</v>
      </c>
      <c r="D9693" s="57" t="s">
        <v>133</v>
      </c>
      <c r="E9693" s="44">
        <v>600</v>
      </c>
      <c r="F9693" s="58">
        <v>39752</v>
      </c>
      <c r="G9693" s="45">
        <v>36102.720000000001</v>
      </c>
      <c r="H9693" s="45">
        <v>-10709.04</v>
      </c>
      <c r="I9693" s="59">
        <f t="shared" si="1058"/>
        <v>25393.68</v>
      </c>
      <c r="J9693" s="44">
        <f t="shared" si="1059"/>
        <v>2008</v>
      </c>
      <c r="K9693" s="44">
        <f t="shared" si="1060"/>
        <v>15</v>
      </c>
      <c r="L9693" s="59">
        <f>VLOOKUP(J9693,'SF CCI, BCI'!A:F,5)</f>
        <v>9781.67</v>
      </c>
      <c r="M9693" s="59">
        <f t="shared" si="1057"/>
        <v>1.5710262153599539</v>
      </c>
      <c r="N9693" s="47">
        <f t="shared" si="1061"/>
        <v>56718.319565800113</v>
      </c>
      <c r="O9693" s="44">
        <f t="shared" si="1062"/>
        <v>35</v>
      </c>
      <c r="P9693" s="47">
        <f t="shared" si="1063"/>
        <v>39894.136984461751</v>
      </c>
    </row>
    <row r="9694" spans="1:16" x14ac:dyDescent="0.25">
      <c r="A9694" s="56">
        <v>22752</v>
      </c>
      <c r="B9694" s="43" t="s">
        <v>3038</v>
      </c>
      <c r="C9694" s="43" t="s">
        <v>5471</v>
      </c>
      <c r="D9694" s="57" t="s">
        <v>133</v>
      </c>
      <c r="E9694" s="44">
        <v>600</v>
      </c>
      <c r="F9694" s="58">
        <v>39752</v>
      </c>
      <c r="G9694" s="45">
        <v>13070.98</v>
      </c>
      <c r="H9694" s="45">
        <v>-3877.2200000000003</v>
      </c>
      <c r="I9694" s="59">
        <f t="shared" si="1058"/>
        <v>9193.7599999999984</v>
      </c>
      <c r="J9694" s="44">
        <f t="shared" si="1059"/>
        <v>2008</v>
      </c>
      <c r="K9694" s="44">
        <f t="shared" si="1060"/>
        <v>15</v>
      </c>
      <c r="L9694" s="59">
        <f>VLOOKUP(J9694,'SF CCI, BCI'!A:F,5)</f>
        <v>9781.67</v>
      </c>
      <c r="M9694" s="59">
        <f t="shared" ref="M9694:M9757" si="1064">$M$9/L9694</f>
        <v>1.5710262153599539</v>
      </c>
      <c r="N9694" s="47">
        <f t="shared" si="1061"/>
        <v>20534.852240445649</v>
      </c>
      <c r="O9694" s="44">
        <f t="shared" si="1062"/>
        <v>35</v>
      </c>
      <c r="P9694" s="47">
        <f t="shared" si="1063"/>
        <v>14443.637977727727</v>
      </c>
    </row>
    <row r="9695" spans="1:16" x14ac:dyDescent="0.25">
      <c r="A9695" s="56">
        <v>22753</v>
      </c>
      <c r="B9695" s="43" t="s">
        <v>3016</v>
      </c>
      <c r="C9695" s="43" t="s">
        <v>5472</v>
      </c>
      <c r="D9695" s="57" t="s">
        <v>133</v>
      </c>
      <c r="E9695" s="44">
        <v>600</v>
      </c>
      <c r="F9695" s="58">
        <v>39782</v>
      </c>
      <c r="G9695" s="45">
        <v>11402.18</v>
      </c>
      <c r="H9695" s="45">
        <v>-3362.81</v>
      </c>
      <c r="I9695" s="59">
        <f t="shared" si="1058"/>
        <v>8039.3700000000008</v>
      </c>
      <c r="J9695" s="44">
        <f t="shared" si="1059"/>
        <v>2008</v>
      </c>
      <c r="K9695" s="44">
        <f t="shared" si="1060"/>
        <v>15</v>
      </c>
      <c r="L9695" s="59">
        <f>VLOOKUP(J9695,'SF CCI, BCI'!A:F,5)</f>
        <v>9781.67</v>
      </c>
      <c r="M9695" s="59">
        <f t="shared" si="1064"/>
        <v>1.5710262153599539</v>
      </c>
      <c r="N9695" s="47">
        <f t="shared" si="1061"/>
        <v>17913.123692252961</v>
      </c>
      <c r="O9695" s="44">
        <f t="shared" si="1062"/>
        <v>35</v>
      </c>
      <c r="P9695" s="47">
        <f t="shared" si="1063"/>
        <v>12630.061024978353</v>
      </c>
    </row>
    <row r="9696" spans="1:16" x14ac:dyDescent="0.25">
      <c r="A9696" s="56">
        <v>22754</v>
      </c>
      <c r="B9696" s="43" t="s">
        <v>3016</v>
      </c>
      <c r="C9696" s="43" t="s">
        <v>5473</v>
      </c>
      <c r="D9696" s="57" t="s">
        <v>133</v>
      </c>
      <c r="E9696" s="44">
        <v>600</v>
      </c>
      <c r="F9696" s="58">
        <v>39782</v>
      </c>
      <c r="G9696" s="45">
        <v>8841.4</v>
      </c>
      <c r="H9696" s="45">
        <v>-2607.5800000000004</v>
      </c>
      <c r="I9696" s="59">
        <f t="shared" si="1058"/>
        <v>6233.82</v>
      </c>
      <c r="J9696" s="44">
        <f t="shared" si="1059"/>
        <v>2008</v>
      </c>
      <c r="K9696" s="44">
        <f t="shared" si="1060"/>
        <v>15</v>
      </c>
      <c r="L9696" s="59">
        <f>VLOOKUP(J9696,'SF CCI, BCI'!A:F,5)</f>
        <v>9781.67</v>
      </c>
      <c r="M9696" s="59">
        <f t="shared" si="1064"/>
        <v>1.5710262153599539</v>
      </c>
      <c r="N9696" s="47">
        <f t="shared" si="1061"/>
        <v>13890.071180483495</v>
      </c>
      <c r="O9696" s="44">
        <f t="shared" si="1062"/>
        <v>35</v>
      </c>
      <c r="P9696" s="47">
        <f t="shared" si="1063"/>
        <v>9793.4946418351865</v>
      </c>
    </row>
    <row r="9697" spans="1:16" x14ac:dyDescent="0.25">
      <c r="A9697" s="56">
        <v>22755</v>
      </c>
      <c r="B9697" s="43" t="s">
        <v>3016</v>
      </c>
      <c r="C9697" s="43" t="s">
        <v>5474</v>
      </c>
      <c r="D9697" s="57" t="s">
        <v>133</v>
      </c>
      <c r="E9697" s="44">
        <v>600</v>
      </c>
      <c r="F9697" s="58">
        <v>39782</v>
      </c>
      <c r="G9697" s="45">
        <v>2323.2199999999998</v>
      </c>
      <c r="H9697" s="45">
        <v>-685.1400000000001</v>
      </c>
      <c r="I9697" s="59">
        <f t="shared" si="1058"/>
        <v>1638.0799999999997</v>
      </c>
      <c r="J9697" s="44">
        <f t="shared" si="1059"/>
        <v>2008</v>
      </c>
      <c r="K9697" s="44">
        <f t="shared" si="1060"/>
        <v>15</v>
      </c>
      <c r="L9697" s="59">
        <f>VLOOKUP(J9697,'SF CCI, BCI'!A:F,5)</f>
        <v>9781.67</v>
      </c>
      <c r="M9697" s="59">
        <f t="shared" si="1064"/>
        <v>1.5710262153599539</v>
      </c>
      <c r="N9697" s="47">
        <f t="shared" si="1061"/>
        <v>3649.839524048552</v>
      </c>
      <c r="O9697" s="44">
        <f t="shared" si="1062"/>
        <v>35</v>
      </c>
      <c r="P9697" s="47">
        <f t="shared" si="1063"/>
        <v>2573.4666228568326</v>
      </c>
    </row>
    <row r="9698" spans="1:16" x14ac:dyDescent="0.25">
      <c r="A9698" s="56">
        <v>22756</v>
      </c>
      <c r="B9698" s="43" t="s">
        <v>3016</v>
      </c>
      <c r="C9698" s="43" t="s">
        <v>5475</v>
      </c>
      <c r="D9698" s="57" t="s">
        <v>133</v>
      </c>
      <c r="E9698" s="44">
        <v>600</v>
      </c>
      <c r="F9698" s="58">
        <v>39782</v>
      </c>
      <c r="G9698" s="45">
        <v>1320</v>
      </c>
      <c r="H9698" s="45">
        <v>-389.29</v>
      </c>
      <c r="I9698" s="59">
        <f t="shared" si="1058"/>
        <v>930.71</v>
      </c>
      <c r="J9698" s="44">
        <f t="shared" si="1059"/>
        <v>2008</v>
      </c>
      <c r="K9698" s="44">
        <f t="shared" si="1060"/>
        <v>15</v>
      </c>
      <c r="L9698" s="59">
        <f>VLOOKUP(J9698,'SF CCI, BCI'!A:F,5)</f>
        <v>9781.67</v>
      </c>
      <c r="M9698" s="59">
        <f t="shared" si="1064"/>
        <v>1.5710262153599539</v>
      </c>
      <c r="N9698" s="47">
        <f t="shared" si="1061"/>
        <v>2073.7546042751392</v>
      </c>
      <c r="O9698" s="44">
        <f t="shared" si="1062"/>
        <v>35</v>
      </c>
      <c r="P9698" s="47">
        <f t="shared" si="1063"/>
        <v>1462.1698088976627</v>
      </c>
    </row>
    <row r="9699" spans="1:16" x14ac:dyDescent="0.25">
      <c r="A9699" s="56">
        <v>22757</v>
      </c>
      <c r="B9699" s="43" t="s">
        <v>3016</v>
      </c>
      <c r="C9699" s="43" t="s">
        <v>5476</v>
      </c>
      <c r="D9699" s="57" t="s">
        <v>133</v>
      </c>
      <c r="E9699" s="44">
        <v>600</v>
      </c>
      <c r="F9699" s="58">
        <v>39782</v>
      </c>
      <c r="G9699" s="45">
        <v>871.58</v>
      </c>
      <c r="H9699" s="45">
        <v>-257.06</v>
      </c>
      <c r="I9699" s="59">
        <f t="shared" si="1058"/>
        <v>614.52</v>
      </c>
      <c r="J9699" s="44">
        <f t="shared" si="1059"/>
        <v>2008</v>
      </c>
      <c r="K9699" s="44">
        <f t="shared" si="1060"/>
        <v>15</v>
      </c>
      <c r="L9699" s="59">
        <f>VLOOKUP(J9699,'SF CCI, BCI'!A:F,5)</f>
        <v>9781.67</v>
      </c>
      <c r="M9699" s="59">
        <f t="shared" si="1064"/>
        <v>1.5710262153599539</v>
      </c>
      <c r="N9699" s="47">
        <f t="shared" si="1061"/>
        <v>1369.2750287834288</v>
      </c>
      <c r="O9699" s="44">
        <f t="shared" si="1062"/>
        <v>35</v>
      </c>
      <c r="P9699" s="47">
        <f t="shared" si="1063"/>
        <v>965.42702986299889</v>
      </c>
    </row>
    <row r="9700" spans="1:16" x14ac:dyDescent="0.25">
      <c r="A9700" s="56">
        <v>22758</v>
      </c>
      <c r="B9700" s="43" t="s">
        <v>3020</v>
      </c>
      <c r="C9700" s="43" t="s">
        <v>5477</v>
      </c>
      <c r="D9700" s="57" t="s">
        <v>133</v>
      </c>
      <c r="E9700" s="44">
        <v>600</v>
      </c>
      <c r="F9700" s="58">
        <v>39782</v>
      </c>
      <c r="G9700" s="45">
        <v>1613.28</v>
      </c>
      <c r="H9700" s="45">
        <v>-475.78000000000003</v>
      </c>
      <c r="I9700" s="59">
        <f t="shared" si="1058"/>
        <v>1137.5</v>
      </c>
      <c r="J9700" s="44">
        <f t="shared" si="1059"/>
        <v>2008</v>
      </c>
      <c r="K9700" s="44">
        <f t="shared" si="1060"/>
        <v>15</v>
      </c>
      <c r="L9700" s="59">
        <f>VLOOKUP(J9700,'SF CCI, BCI'!A:F,5)</f>
        <v>9781.67</v>
      </c>
      <c r="M9700" s="59">
        <f t="shared" si="1064"/>
        <v>1.5710262153599539</v>
      </c>
      <c r="N9700" s="47">
        <f t="shared" si="1061"/>
        <v>2534.5051727159066</v>
      </c>
      <c r="O9700" s="44">
        <f t="shared" si="1062"/>
        <v>35</v>
      </c>
      <c r="P9700" s="47">
        <f t="shared" si="1063"/>
        <v>1787.0423199719476</v>
      </c>
    </row>
    <row r="9701" spans="1:16" x14ac:dyDescent="0.25">
      <c r="A9701" s="56">
        <v>22759</v>
      </c>
      <c r="B9701" s="43" t="s">
        <v>3020</v>
      </c>
      <c r="C9701" s="43" t="s">
        <v>5478</v>
      </c>
      <c r="D9701" s="57" t="s">
        <v>133</v>
      </c>
      <c r="E9701" s="44">
        <v>600</v>
      </c>
      <c r="F9701" s="58">
        <v>39782</v>
      </c>
      <c r="G9701" s="45">
        <v>6583.21</v>
      </c>
      <c r="H9701" s="45">
        <v>-1941.6100000000001</v>
      </c>
      <c r="I9701" s="59">
        <f t="shared" si="1058"/>
        <v>4641.6000000000004</v>
      </c>
      <c r="J9701" s="44">
        <f t="shared" si="1059"/>
        <v>2008</v>
      </c>
      <c r="K9701" s="44">
        <f t="shared" si="1060"/>
        <v>15</v>
      </c>
      <c r="L9701" s="59">
        <f>VLOOKUP(J9701,'SF CCI, BCI'!A:F,5)</f>
        <v>9781.67</v>
      </c>
      <c r="M9701" s="59">
        <f t="shared" si="1064"/>
        <v>1.5710262153599539</v>
      </c>
      <c r="N9701" s="47">
        <f t="shared" si="1061"/>
        <v>10342.395491219802</v>
      </c>
      <c r="O9701" s="44">
        <f t="shared" si="1062"/>
        <v>35</v>
      </c>
      <c r="P9701" s="47">
        <f t="shared" si="1063"/>
        <v>7292.075281214763</v>
      </c>
    </row>
    <row r="9702" spans="1:16" x14ac:dyDescent="0.25">
      <c r="A9702" s="56">
        <v>22760</v>
      </c>
      <c r="B9702" s="43" t="s">
        <v>3020</v>
      </c>
      <c r="C9702" s="43" t="s">
        <v>5479</v>
      </c>
      <c r="D9702" s="57" t="s">
        <v>133</v>
      </c>
      <c r="E9702" s="44">
        <v>600</v>
      </c>
      <c r="F9702" s="58">
        <v>39782</v>
      </c>
      <c r="G9702" s="45">
        <v>512.72</v>
      </c>
      <c r="H9702" s="45">
        <v>-151.25</v>
      </c>
      <c r="I9702" s="59">
        <f t="shared" si="1058"/>
        <v>361.47</v>
      </c>
      <c r="J9702" s="44">
        <f t="shared" si="1059"/>
        <v>2008</v>
      </c>
      <c r="K9702" s="44">
        <f t="shared" si="1060"/>
        <v>15</v>
      </c>
      <c r="L9702" s="59">
        <f>VLOOKUP(J9702,'SF CCI, BCI'!A:F,5)</f>
        <v>9781.67</v>
      </c>
      <c r="M9702" s="59">
        <f t="shared" si="1064"/>
        <v>1.5710262153599539</v>
      </c>
      <c r="N9702" s="47">
        <f t="shared" si="1061"/>
        <v>805.49656113935566</v>
      </c>
      <c r="O9702" s="44">
        <f t="shared" si="1062"/>
        <v>35</v>
      </c>
      <c r="P9702" s="47">
        <f t="shared" si="1063"/>
        <v>567.87884606616262</v>
      </c>
    </row>
    <row r="9703" spans="1:16" x14ac:dyDescent="0.25">
      <c r="A9703" s="56">
        <v>22761</v>
      </c>
      <c r="B9703" s="43" t="s">
        <v>3020</v>
      </c>
      <c r="C9703" s="43" t="s">
        <v>5480</v>
      </c>
      <c r="D9703" s="57" t="s">
        <v>133</v>
      </c>
      <c r="E9703" s="44">
        <v>600</v>
      </c>
      <c r="F9703" s="58">
        <v>39782</v>
      </c>
      <c r="G9703" s="45">
        <v>1040</v>
      </c>
      <c r="H9703" s="45">
        <v>-306.76</v>
      </c>
      <c r="I9703" s="59">
        <f t="shared" si="1058"/>
        <v>733.24</v>
      </c>
      <c r="J9703" s="44">
        <f t="shared" si="1059"/>
        <v>2008</v>
      </c>
      <c r="K9703" s="44">
        <f t="shared" si="1060"/>
        <v>15</v>
      </c>
      <c r="L9703" s="59">
        <f>VLOOKUP(J9703,'SF CCI, BCI'!A:F,5)</f>
        <v>9781.67</v>
      </c>
      <c r="M9703" s="59">
        <f t="shared" si="1064"/>
        <v>1.5710262153599539</v>
      </c>
      <c r="N9703" s="47">
        <f t="shared" si="1061"/>
        <v>1633.867263974352</v>
      </c>
      <c r="O9703" s="44">
        <f t="shared" si="1062"/>
        <v>35</v>
      </c>
      <c r="P9703" s="47">
        <f t="shared" si="1063"/>
        <v>1151.9392621505326</v>
      </c>
    </row>
    <row r="9704" spans="1:16" x14ac:dyDescent="0.25">
      <c r="A9704" s="56">
        <v>22762</v>
      </c>
      <c r="B9704" s="43" t="s">
        <v>3020</v>
      </c>
      <c r="C9704" s="43" t="s">
        <v>5481</v>
      </c>
      <c r="D9704" s="57" t="s">
        <v>133</v>
      </c>
      <c r="E9704" s="44">
        <v>600</v>
      </c>
      <c r="F9704" s="58">
        <v>39782</v>
      </c>
      <c r="G9704" s="45">
        <v>635.26</v>
      </c>
      <c r="H9704" s="45">
        <v>-187.39000000000001</v>
      </c>
      <c r="I9704" s="59">
        <f t="shared" si="1058"/>
        <v>447.87</v>
      </c>
      <c r="J9704" s="44">
        <f t="shared" si="1059"/>
        <v>2008</v>
      </c>
      <c r="K9704" s="44">
        <f t="shared" si="1060"/>
        <v>15</v>
      </c>
      <c r="L9704" s="59">
        <f>VLOOKUP(J9704,'SF CCI, BCI'!A:F,5)</f>
        <v>9781.67</v>
      </c>
      <c r="M9704" s="59">
        <f t="shared" si="1064"/>
        <v>1.5710262153599539</v>
      </c>
      <c r="N9704" s="47">
        <f t="shared" si="1061"/>
        <v>998.01011356956428</v>
      </c>
      <c r="O9704" s="44">
        <f t="shared" si="1062"/>
        <v>35</v>
      </c>
      <c r="P9704" s="47">
        <f t="shared" si="1063"/>
        <v>703.61551107326261</v>
      </c>
    </row>
    <row r="9705" spans="1:16" x14ac:dyDescent="0.25">
      <c r="A9705" s="56">
        <v>22763</v>
      </c>
      <c r="B9705" s="43" t="s">
        <v>3020</v>
      </c>
      <c r="C9705" s="43" t="s">
        <v>5482</v>
      </c>
      <c r="D9705" s="57" t="s">
        <v>133</v>
      </c>
      <c r="E9705" s="44">
        <v>600</v>
      </c>
      <c r="F9705" s="58">
        <v>39782</v>
      </c>
      <c r="G9705" s="45">
        <v>1689.93</v>
      </c>
      <c r="H9705" s="45">
        <v>-498.45</v>
      </c>
      <c r="I9705" s="59">
        <f t="shared" si="1058"/>
        <v>1191.48</v>
      </c>
      <c r="J9705" s="44">
        <f t="shared" si="1059"/>
        <v>2008</v>
      </c>
      <c r="K9705" s="44">
        <f t="shared" si="1060"/>
        <v>15</v>
      </c>
      <c r="L9705" s="59">
        <f>VLOOKUP(J9705,'SF CCI, BCI'!A:F,5)</f>
        <v>9781.67</v>
      </c>
      <c r="M9705" s="59">
        <f t="shared" si="1064"/>
        <v>1.5710262153599539</v>
      </c>
      <c r="N9705" s="47">
        <f t="shared" si="1061"/>
        <v>2654.924332123247</v>
      </c>
      <c r="O9705" s="44">
        <f t="shared" si="1062"/>
        <v>35</v>
      </c>
      <c r="P9705" s="47">
        <f t="shared" si="1063"/>
        <v>1871.8463150770779</v>
      </c>
    </row>
    <row r="9706" spans="1:16" x14ac:dyDescent="0.25">
      <c r="A9706" s="56">
        <v>22764</v>
      </c>
      <c r="B9706" s="43" t="s">
        <v>3020</v>
      </c>
      <c r="C9706" s="43" t="s">
        <v>5483</v>
      </c>
      <c r="D9706" s="57" t="s">
        <v>133</v>
      </c>
      <c r="E9706" s="44">
        <v>600</v>
      </c>
      <c r="F9706" s="58">
        <v>39782</v>
      </c>
      <c r="G9706" s="45">
        <v>520</v>
      </c>
      <c r="H9706" s="45">
        <v>-153.32</v>
      </c>
      <c r="I9706" s="59">
        <f t="shared" si="1058"/>
        <v>366.68</v>
      </c>
      <c r="J9706" s="44">
        <f t="shared" si="1059"/>
        <v>2008</v>
      </c>
      <c r="K9706" s="44">
        <f t="shared" si="1060"/>
        <v>15</v>
      </c>
      <c r="L9706" s="59">
        <f>VLOOKUP(J9706,'SF CCI, BCI'!A:F,5)</f>
        <v>9781.67</v>
      </c>
      <c r="M9706" s="59">
        <f t="shared" si="1064"/>
        <v>1.5710262153599539</v>
      </c>
      <c r="N9706" s="47">
        <f t="shared" si="1061"/>
        <v>816.933631987176</v>
      </c>
      <c r="O9706" s="44">
        <f t="shared" si="1062"/>
        <v>35</v>
      </c>
      <c r="P9706" s="47">
        <f t="shared" si="1063"/>
        <v>576.0638926481879</v>
      </c>
    </row>
    <row r="9707" spans="1:16" x14ac:dyDescent="0.25">
      <c r="A9707" s="56">
        <v>22765</v>
      </c>
      <c r="B9707" s="43" t="s">
        <v>3020</v>
      </c>
      <c r="C9707" s="43" t="s">
        <v>5484</v>
      </c>
      <c r="D9707" s="57" t="s">
        <v>133</v>
      </c>
      <c r="E9707" s="44">
        <v>600</v>
      </c>
      <c r="F9707" s="58">
        <v>39782</v>
      </c>
      <c r="G9707" s="45">
        <v>780</v>
      </c>
      <c r="H9707" s="45">
        <v>-230.04</v>
      </c>
      <c r="I9707" s="59">
        <f t="shared" si="1058"/>
        <v>549.96</v>
      </c>
      <c r="J9707" s="44">
        <f t="shared" si="1059"/>
        <v>2008</v>
      </c>
      <c r="K9707" s="44">
        <f t="shared" si="1060"/>
        <v>15</v>
      </c>
      <c r="L9707" s="59">
        <f>VLOOKUP(J9707,'SF CCI, BCI'!A:F,5)</f>
        <v>9781.67</v>
      </c>
      <c r="M9707" s="59">
        <f t="shared" si="1064"/>
        <v>1.5710262153599539</v>
      </c>
      <c r="N9707" s="47">
        <f t="shared" si="1061"/>
        <v>1225.4004479807641</v>
      </c>
      <c r="O9707" s="44">
        <f t="shared" si="1062"/>
        <v>35</v>
      </c>
      <c r="P9707" s="47">
        <f t="shared" si="1063"/>
        <v>864.00157739936026</v>
      </c>
    </row>
    <row r="9708" spans="1:16" x14ac:dyDescent="0.25">
      <c r="A9708" s="56">
        <v>22766</v>
      </c>
      <c r="B9708" s="43" t="s">
        <v>1623</v>
      </c>
      <c r="C9708" s="43" t="s">
        <v>5485</v>
      </c>
      <c r="D9708" s="57" t="s">
        <v>133</v>
      </c>
      <c r="E9708" s="44">
        <v>600</v>
      </c>
      <c r="F9708" s="58">
        <v>39782</v>
      </c>
      <c r="G9708" s="45">
        <v>2000</v>
      </c>
      <c r="H9708" s="45">
        <v>-589.81999999999994</v>
      </c>
      <c r="I9708" s="59">
        <f t="shared" si="1058"/>
        <v>1410.18</v>
      </c>
      <c r="J9708" s="44">
        <f t="shared" si="1059"/>
        <v>2008</v>
      </c>
      <c r="K9708" s="44">
        <f t="shared" si="1060"/>
        <v>15</v>
      </c>
      <c r="L9708" s="59">
        <f>VLOOKUP(J9708,'SF CCI, BCI'!A:F,5)</f>
        <v>9781.67</v>
      </c>
      <c r="M9708" s="59">
        <f t="shared" si="1064"/>
        <v>1.5710262153599539</v>
      </c>
      <c r="N9708" s="47">
        <f t="shared" si="1061"/>
        <v>3142.052430719908</v>
      </c>
      <c r="O9708" s="44">
        <f t="shared" si="1062"/>
        <v>35</v>
      </c>
      <c r="P9708" s="47">
        <f t="shared" si="1063"/>
        <v>2215.4297483762998</v>
      </c>
    </row>
    <row r="9709" spans="1:16" x14ac:dyDescent="0.25">
      <c r="A9709" s="56">
        <v>22787</v>
      </c>
      <c r="B9709" s="43" t="s">
        <v>3016</v>
      </c>
      <c r="C9709" s="43" t="s">
        <v>5486</v>
      </c>
      <c r="D9709" s="57" t="s">
        <v>133</v>
      </c>
      <c r="E9709" s="44">
        <v>600</v>
      </c>
      <c r="F9709" s="58">
        <v>39813</v>
      </c>
      <c r="G9709" s="45">
        <v>19947.8</v>
      </c>
      <c r="H9709" s="45">
        <v>-5850.3899999999994</v>
      </c>
      <c r="I9709" s="59">
        <f t="shared" si="1058"/>
        <v>14097.41</v>
      </c>
      <c r="J9709" s="44">
        <f t="shared" si="1059"/>
        <v>2008</v>
      </c>
      <c r="K9709" s="44">
        <f t="shared" si="1060"/>
        <v>15</v>
      </c>
      <c r="L9709" s="59">
        <f>VLOOKUP(J9709,'SF CCI, BCI'!A:F,5)</f>
        <v>9781.67</v>
      </c>
      <c r="M9709" s="59">
        <f t="shared" si="1064"/>
        <v>1.5710262153599539</v>
      </c>
      <c r="N9709" s="47">
        <f t="shared" si="1061"/>
        <v>31338.516738757287</v>
      </c>
      <c r="O9709" s="44">
        <f t="shared" si="1062"/>
        <v>35</v>
      </c>
      <c r="P9709" s="47">
        <f t="shared" si="1063"/>
        <v>22147.400678677568</v>
      </c>
    </row>
    <row r="9710" spans="1:16" x14ac:dyDescent="0.25">
      <c r="A9710" s="56">
        <v>22788</v>
      </c>
      <c r="B9710" s="43" t="s">
        <v>3016</v>
      </c>
      <c r="C9710" s="43" t="s">
        <v>5487</v>
      </c>
      <c r="D9710" s="57" t="s">
        <v>133</v>
      </c>
      <c r="E9710" s="44">
        <v>600</v>
      </c>
      <c r="F9710" s="58">
        <v>39813</v>
      </c>
      <c r="G9710" s="45">
        <v>9250.18</v>
      </c>
      <c r="H9710" s="45">
        <v>-2712.93</v>
      </c>
      <c r="I9710" s="59">
        <f t="shared" si="1058"/>
        <v>6537.25</v>
      </c>
      <c r="J9710" s="44">
        <f t="shared" si="1059"/>
        <v>2008</v>
      </c>
      <c r="K9710" s="44">
        <f t="shared" si="1060"/>
        <v>15</v>
      </c>
      <c r="L9710" s="59">
        <f>VLOOKUP(J9710,'SF CCI, BCI'!A:F,5)</f>
        <v>9781.67</v>
      </c>
      <c r="M9710" s="59">
        <f t="shared" si="1064"/>
        <v>1.5710262153599539</v>
      </c>
      <c r="N9710" s="47">
        <f t="shared" si="1061"/>
        <v>14532.275276798338</v>
      </c>
      <c r="O9710" s="44">
        <f t="shared" si="1062"/>
        <v>35</v>
      </c>
      <c r="P9710" s="47">
        <f t="shared" si="1063"/>
        <v>10270.191126361859</v>
      </c>
    </row>
    <row r="9711" spans="1:16" x14ac:dyDescent="0.25">
      <c r="A9711" s="56">
        <v>22789</v>
      </c>
      <c r="B9711" s="43" t="s">
        <v>3016</v>
      </c>
      <c r="C9711" s="43" t="s">
        <v>5488</v>
      </c>
      <c r="D9711" s="57" t="s">
        <v>133</v>
      </c>
      <c r="E9711" s="44">
        <v>600</v>
      </c>
      <c r="F9711" s="58">
        <v>39813</v>
      </c>
      <c r="G9711" s="45">
        <v>11314.4</v>
      </c>
      <c r="H9711" s="45">
        <v>-3318.38</v>
      </c>
      <c r="I9711" s="59">
        <f t="shared" si="1058"/>
        <v>7996.0199999999995</v>
      </c>
      <c r="J9711" s="44">
        <f t="shared" si="1059"/>
        <v>2008</v>
      </c>
      <c r="K9711" s="44">
        <f t="shared" si="1060"/>
        <v>15</v>
      </c>
      <c r="L9711" s="59">
        <f>VLOOKUP(J9711,'SF CCI, BCI'!A:F,5)</f>
        <v>9781.67</v>
      </c>
      <c r="M9711" s="59">
        <f t="shared" si="1064"/>
        <v>1.5710262153599539</v>
      </c>
      <c r="N9711" s="47">
        <f t="shared" si="1061"/>
        <v>17775.219011068661</v>
      </c>
      <c r="O9711" s="44">
        <f t="shared" si="1062"/>
        <v>35</v>
      </c>
      <c r="P9711" s="47">
        <f t="shared" si="1063"/>
        <v>12561.957038542498</v>
      </c>
    </row>
    <row r="9712" spans="1:16" x14ac:dyDescent="0.25">
      <c r="A9712" s="56">
        <v>22790</v>
      </c>
      <c r="B9712" s="43" t="s">
        <v>3020</v>
      </c>
      <c r="C9712" s="43" t="s">
        <v>5489</v>
      </c>
      <c r="D9712" s="57" t="s">
        <v>133</v>
      </c>
      <c r="E9712" s="44">
        <v>600</v>
      </c>
      <c r="F9712" s="58">
        <v>39813</v>
      </c>
      <c r="G9712" s="45">
        <v>26515.42</v>
      </c>
      <c r="H9712" s="45">
        <v>-7776.6100000000006</v>
      </c>
      <c r="I9712" s="59">
        <f t="shared" si="1058"/>
        <v>18738.809999999998</v>
      </c>
      <c r="J9712" s="44">
        <f t="shared" si="1059"/>
        <v>2008</v>
      </c>
      <c r="K9712" s="44">
        <f t="shared" si="1060"/>
        <v>15</v>
      </c>
      <c r="L9712" s="59">
        <f>VLOOKUP(J9712,'SF CCI, BCI'!A:F,5)</f>
        <v>9781.67</v>
      </c>
      <c r="M9712" s="59">
        <f t="shared" si="1064"/>
        <v>1.5710262153599539</v>
      </c>
      <c r="N9712" s="47">
        <f t="shared" si="1061"/>
        <v>41656.419931279626</v>
      </c>
      <c r="O9712" s="44">
        <f t="shared" si="1062"/>
        <v>35</v>
      </c>
      <c r="P9712" s="47">
        <f t="shared" si="1063"/>
        <v>29439.161754649253</v>
      </c>
    </row>
    <row r="9713" spans="1:16" x14ac:dyDescent="0.25">
      <c r="A9713" s="56">
        <v>22791</v>
      </c>
      <c r="B9713" s="43" t="s">
        <v>3020</v>
      </c>
      <c r="C9713" s="43" t="s">
        <v>5490</v>
      </c>
      <c r="D9713" s="57" t="s">
        <v>133</v>
      </c>
      <c r="E9713" s="44">
        <v>600</v>
      </c>
      <c r="F9713" s="58">
        <v>39813</v>
      </c>
      <c r="G9713" s="45">
        <v>2097.27</v>
      </c>
      <c r="H9713" s="45">
        <v>-615.11999999999989</v>
      </c>
      <c r="I9713" s="59">
        <f t="shared" si="1058"/>
        <v>1482.15</v>
      </c>
      <c r="J9713" s="44">
        <f t="shared" si="1059"/>
        <v>2008</v>
      </c>
      <c r="K9713" s="44">
        <f t="shared" si="1060"/>
        <v>15</v>
      </c>
      <c r="L9713" s="59">
        <f>VLOOKUP(J9713,'SF CCI, BCI'!A:F,5)</f>
        <v>9781.67</v>
      </c>
      <c r="M9713" s="59">
        <f t="shared" si="1064"/>
        <v>1.5710262153599539</v>
      </c>
      <c r="N9713" s="47">
        <f t="shared" si="1061"/>
        <v>3294.8661506879703</v>
      </c>
      <c r="O9713" s="44">
        <f t="shared" si="1062"/>
        <v>35</v>
      </c>
      <c r="P9713" s="47">
        <f t="shared" si="1063"/>
        <v>2328.4965050957558</v>
      </c>
    </row>
    <row r="9714" spans="1:16" x14ac:dyDescent="0.25">
      <c r="A9714" s="56">
        <v>22792</v>
      </c>
      <c r="B9714" s="43" t="s">
        <v>3020</v>
      </c>
      <c r="C9714" s="43" t="s">
        <v>5491</v>
      </c>
      <c r="D9714" s="57" t="s">
        <v>133</v>
      </c>
      <c r="E9714" s="44">
        <v>600</v>
      </c>
      <c r="F9714" s="58">
        <v>39813</v>
      </c>
      <c r="G9714" s="45">
        <v>2784.46</v>
      </c>
      <c r="H9714" s="45">
        <v>-816.63</v>
      </c>
      <c r="I9714" s="59">
        <f t="shared" si="1058"/>
        <v>1967.83</v>
      </c>
      <c r="J9714" s="44">
        <f t="shared" si="1059"/>
        <v>2008</v>
      </c>
      <c r="K9714" s="44">
        <f t="shared" si="1060"/>
        <v>15</v>
      </c>
      <c r="L9714" s="59">
        <f>VLOOKUP(J9714,'SF CCI, BCI'!A:F,5)</f>
        <v>9781.67</v>
      </c>
      <c r="M9714" s="59">
        <f t="shared" si="1064"/>
        <v>1.5710262153599539</v>
      </c>
      <c r="N9714" s="47">
        <f t="shared" si="1061"/>
        <v>4374.4596556211773</v>
      </c>
      <c r="O9714" s="44">
        <f t="shared" si="1062"/>
        <v>35</v>
      </c>
      <c r="P9714" s="47">
        <f t="shared" si="1063"/>
        <v>3091.5125173717779</v>
      </c>
    </row>
    <row r="9715" spans="1:16" x14ac:dyDescent="0.25">
      <c r="A9715" s="56">
        <v>22793</v>
      </c>
      <c r="B9715" s="43" t="s">
        <v>3020</v>
      </c>
      <c r="C9715" s="43" t="s">
        <v>5492</v>
      </c>
      <c r="D9715" s="57" t="s">
        <v>133</v>
      </c>
      <c r="E9715" s="44">
        <v>600</v>
      </c>
      <c r="F9715" s="58">
        <v>39813</v>
      </c>
      <c r="G9715" s="45">
        <v>8168.09</v>
      </c>
      <c r="H9715" s="45">
        <v>-2395.58</v>
      </c>
      <c r="I9715" s="59">
        <f t="shared" si="1058"/>
        <v>5772.51</v>
      </c>
      <c r="J9715" s="44">
        <f t="shared" si="1059"/>
        <v>2008</v>
      </c>
      <c r="K9715" s="44">
        <f t="shared" si="1060"/>
        <v>15</v>
      </c>
      <c r="L9715" s="59">
        <f>VLOOKUP(J9715,'SF CCI, BCI'!A:F,5)</f>
        <v>9781.67</v>
      </c>
      <c r="M9715" s="59">
        <f t="shared" si="1064"/>
        <v>1.5710262153599539</v>
      </c>
      <c r="N9715" s="47">
        <f t="shared" si="1061"/>
        <v>12832.283519419487</v>
      </c>
      <c r="O9715" s="44">
        <f t="shared" si="1062"/>
        <v>35</v>
      </c>
      <c r="P9715" s="47">
        <f t="shared" si="1063"/>
        <v>9068.7645384274874</v>
      </c>
    </row>
    <row r="9716" spans="1:16" x14ac:dyDescent="0.25">
      <c r="A9716" s="56">
        <v>22794</v>
      </c>
      <c r="B9716" s="43" t="s">
        <v>3020</v>
      </c>
      <c r="C9716" s="43" t="s">
        <v>5493</v>
      </c>
      <c r="D9716" s="57" t="s">
        <v>133</v>
      </c>
      <c r="E9716" s="44">
        <v>600</v>
      </c>
      <c r="F9716" s="58">
        <v>39813</v>
      </c>
      <c r="G9716" s="45">
        <v>17893.48</v>
      </c>
      <c r="H9716" s="45">
        <v>-5247.89</v>
      </c>
      <c r="I9716" s="59">
        <f t="shared" si="1058"/>
        <v>12645.59</v>
      </c>
      <c r="J9716" s="44">
        <f t="shared" si="1059"/>
        <v>2008</v>
      </c>
      <c r="K9716" s="44">
        <f t="shared" si="1060"/>
        <v>15</v>
      </c>
      <c r="L9716" s="59">
        <f>VLOOKUP(J9716,'SF CCI, BCI'!A:F,5)</f>
        <v>9781.67</v>
      </c>
      <c r="M9716" s="59">
        <f t="shared" si="1064"/>
        <v>1.5710262153599539</v>
      </c>
      <c r="N9716" s="47">
        <f t="shared" si="1061"/>
        <v>28111.126164019028</v>
      </c>
      <c r="O9716" s="44">
        <f t="shared" si="1062"/>
        <v>35</v>
      </c>
      <c r="P9716" s="47">
        <f t="shared" si="1063"/>
        <v>19866.553398693679</v>
      </c>
    </row>
    <row r="9717" spans="1:16" x14ac:dyDescent="0.25">
      <c r="A9717" s="56">
        <v>22795</v>
      </c>
      <c r="B9717" s="43" t="s">
        <v>3020</v>
      </c>
      <c r="C9717" s="43" t="s">
        <v>5494</v>
      </c>
      <c r="D9717" s="57" t="s">
        <v>133</v>
      </c>
      <c r="E9717" s="44">
        <v>600</v>
      </c>
      <c r="F9717" s="58">
        <v>39813</v>
      </c>
      <c r="G9717" s="45">
        <v>1040.22</v>
      </c>
      <c r="H9717" s="45">
        <v>-305.08999999999997</v>
      </c>
      <c r="I9717" s="59">
        <f t="shared" si="1058"/>
        <v>735.13000000000011</v>
      </c>
      <c r="J9717" s="44">
        <f t="shared" si="1059"/>
        <v>2008</v>
      </c>
      <c r="K9717" s="44">
        <f t="shared" si="1060"/>
        <v>15</v>
      </c>
      <c r="L9717" s="59">
        <f>VLOOKUP(J9717,'SF CCI, BCI'!A:F,5)</f>
        <v>9781.67</v>
      </c>
      <c r="M9717" s="59">
        <f t="shared" si="1064"/>
        <v>1.5710262153599539</v>
      </c>
      <c r="N9717" s="47">
        <f t="shared" si="1061"/>
        <v>1634.2128897417313</v>
      </c>
      <c r="O9717" s="44">
        <f t="shared" si="1062"/>
        <v>35</v>
      </c>
      <c r="P9717" s="47">
        <f t="shared" si="1063"/>
        <v>1154.908501697563</v>
      </c>
    </row>
    <row r="9718" spans="1:16" x14ac:dyDescent="0.25">
      <c r="A9718" s="56">
        <v>22796</v>
      </c>
      <c r="B9718" s="43" t="s">
        <v>3020</v>
      </c>
      <c r="C9718" s="43" t="s">
        <v>5495</v>
      </c>
      <c r="D9718" s="57" t="s">
        <v>133</v>
      </c>
      <c r="E9718" s="44">
        <v>600</v>
      </c>
      <c r="F9718" s="58">
        <v>39813</v>
      </c>
      <c r="G9718" s="45">
        <v>390</v>
      </c>
      <c r="H9718" s="45">
        <v>-114.38</v>
      </c>
      <c r="I9718" s="59">
        <f t="shared" si="1058"/>
        <v>275.62</v>
      </c>
      <c r="J9718" s="44">
        <f t="shared" si="1059"/>
        <v>2008</v>
      </c>
      <c r="K9718" s="44">
        <f t="shared" si="1060"/>
        <v>15</v>
      </c>
      <c r="L9718" s="59">
        <f>VLOOKUP(J9718,'SF CCI, BCI'!A:F,5)</f>
        <v>9781.67</v>
      </c>
      <c r="M9718" s="59">
        <f t="shared" si="1064"/>
        <v>1.5710262153599539</v>
      </c>
      <c r="N9718" s="47">
        <f t="shared" si="1061"/>
        <v>612.70022399038203</v>
      </c>
      <c r="O9718" s="44">
        <f t="shared" si="1062"/>
        <v>35</v>
      </c>
      <c r="P9718" s="47">
        <f t="shared" si="1063"/>
        <v>433.0062454775105</v>
      </c>
    </row>
    <row r="9719" spans="1:16" x14ac:dyDescent="0.25">
      <c r="A9719" s="56">
        <v>22797</v>
      </c>
      <c r="B9719" s="43" t="s">
        <v>3020</v>
      </c>
      <c r="C9719" s="43" t="s">
        <v>5496</v>
      </c>
      <c r="D9719" s="57" t="s">
        <v>133</v>
      </c>
      <c r="E9719" s="44">
        <v>600</v>
      </c>
      <c r="F9719" s="58">
        <v>39813</v>
      </c>
      <c r="G9719" s="45">
        <v>1250</v>
      </c>
      <c r="H9719" s="45">
        <v>-366.56</v>
      </c>
      <c r="I9719" s="59">
        <f t="shared" si="1058"/>
        <v>883.44</v>
      </c>
      <c r="J9719" s="44">
        <f t="shared" si="1059"/>
        <v>2008</v>
      </c>
      <c r="K9719" s="44">
        <f t="shared" si="1060"/>
        <v>15</v>
      </c>
      <c r="L9719" s="59">
        <f>VLOOKUP(J9719,'SF CCI, BCI'!A:F,5)</f>
        <v>9781.67</v>
      </c>
      <c r="M9719" s="59">
        <f t="shared" si="1064"/>
        <v>1.5710262153599539</v>
      </c>
      <c r="N9719" s="47">
        <f t="shared" si="1061"/>
        <v>1963.7827691999423</v>
      </c>
      <c r="O9719" s="44">
        <f t="shared" si="1062"/>
        <v>35</v>
      </c>
      <c r="P9719" s="47">
        <f t="shared" si="1063"/>
        <v>1387.9073996975978</v>
      </c>
    </row>
    <row r="9720" spans="1:16" x14ac:dyDescent="0.25">
      <c r="A9720" s="56">
        <v>22798</v>
      </c>
      <c r="B9720" s="43" t="s">
        <v>3020</v>
      </c>
      <c r="C9720" s="43" t="s">
        <v>5497</v>
      </c>
      <c r="D9720" s="57" t="s">
        <v>133</v>
      </c>
      <c r="E9720" s="44">
        <v>600</v>
      </c>
      <c r="F9720" s="58">
        <v>39813</v>
      </c>
      <c r="G9720" s="45">
        <v>650</v>
      </c>
      <c r="H9720" s="45">
        <v>-190.63</v>
      </c>
      <c r="I9720" s="59">
        <f t="shared" si="1058"/>
        <v>459.37</v>
      </c>
      <c r="J9720" s="44">
        <f t="shared" si="1059"/>
        <v>2008</v>
      </c>
      <c r="K9720" s="44">
        <f t="shared" si="1060"/>
        <v>15</v>
      </c>
      <c r="L9720" s="59">
        <f>VLOOKUP(J9720,'SF CCI, BCI'!A:F,5)</f>
        <v>9781.67</v>
      </c>
      <c r="M9720" s="59">
        <f t="shared" si="1064"/>
        <v>1.5710262153599539</v>
      </c>
      <c r="N9720" s="47">
        <f t="shared" si="1061"/>
        <v>1021.1670399839701</v>
      </c>
      <c r="O9720" s="44">
        <f t="shared" si="1062"/>
        <v>35</v>
      </c>
      <c r="P9720" s="47">
        <f t="shared" si="1063"/>
        <v>721.68231254990201</v>
      </c>
    </row>
    <row r="9721" spans="1:16" x14ac:dyDescent="0.25">
      <c r="A9721" s="56">
        <v>22799</v>
      </c>
      <c r="B9721" s="43" t="s">
        <v>3020</v>
      </c>
      <c r="C9721" s="43" t="s">
        <v>5498</v>
      </c>
      <c r="D9721" s="57" t="s">
        <v>133</v>
      </c>
      <c r="E9721" s="44">
        <v>600</v>
      </c>
      <c r="F9721" s="58">
        <v>39813</v>
      </c>
      <c r="G9721" s="45">
        <v>1040</v>
      </c>
      <c r="H9721" s="45">
        <v>-305.04999999999995</v>
      </c>
      <c r="I9721" s="59">
        <f t="shared" si="1058"/>
        <v>734.95</v>
      </c>
      <c r="J9721" s="44">
        <f t="shared" si="1059"/>
        <v>2008</v>
      </c>
      <c r="K9721" s="44">
        <f t="shared" si="1060"/>
        <v>15</v>
      </c>
      <c r="L9721" s="59">
        <f>VLOOKUP(J9721,'SF CCI, BCI'!A:F,5)</f>
        <v>9781.67</v>
      </c>
      <c r="M9721" s="59">
        <f t="shared" si="1064"/>
        <v>1.5710262153599539</v>
      </c>
      <c r="N9721" s="47">
        <f t="shared" si="1061"/>
        <v>1633.867263974352</v>
      </c>
      <c r="O9721" s="44">
        <f t="shared" si="1062"/>
        <v>35</v>
      </c>
      <c r="P9721" s="47">
        <f t="shared" si="1063"/>
        <v>1154.6257169787982</v>
      </c>
    </row>
    <row r="9722" spans="1:16" x14ac:dyDescent="0.25">
      <c r="A9722" s="56">
        <v>22800</v>
      </c>
      <c r="B9722" s="43" t="s">
        <v>3020</v>
      </c>
      <c r="C9722" s="43" t="s">
        <v>5499</v>
      </c>
      <c r="D9722" s="57" t="s">
        <v>133</v>
      </c>
      <c r="E9722" s="44">
        <v>600</v>
      </c>
      <c r="F9722" s="58">
        <v>39813</v>
      </c>
      <c r="G9722" s="45">
        <v>130</v>
      </c>
      <c r="H9722" s="45">
        <v>-38.15</v>
      </c>
      <c r="I9722" s="59">
        <f t="shared" si="1058"/>
        <v>91.85</v>
      </c>
      <c r="J9722" s="44">
        <f t="shared" si="1059"/>
        <v>2008</v>
      </c>
      <c r="K9722" s="44">
        <f t="shared" si="1060"/>
        <v>15</v>
      </c>
      <c r="L9722" s="59">
        <f>VLOOKUP(J9722,'SF CCI, BCI'!A:F,5)</f>
        <v>9781.67</v>
      </c>
      <c r="M9722" s="59">
        <f t="shared" si="1064"/>
        <v>1.5710262153599539</v>
      </c>
      <c r="N9722" s="47">
        <f t="shared" si="1061"/>
        <v>204.233407996794</v>
      </c>
      <c r="O9722" s="44">
        <f t="shared" si="1062"/>
        <v>35</v>
      </c>
      <c r="P9722" s="47">
        <f t="shared" si="1063"/>
        <v>144.29875788081176</v>
      </c>
    </row>
    <row r="9723" spans="1:16" x14ac:dyDescent="0.25">
      <c r="A9723" s="56">
        <v>22801</v>
      </c>
      <c r="B9723" s="43" t="s">
        <v>3020</v>
      </c>
      <c r="C9723" s="43" t="s">
        <v>5500</v>
      </c>
      <c r="D9723" s="57" t="s">
        <v>133</v>
      </c>
      <c r="E9723" s="44">
        <v>600</v>
      </c>
      <c r="F9723" s="58">
        <v>39813</v>
      </c>
      <c r="G9723" s="45">
        <v>260</v>
      </c>
      <c r="H9723" s="45">
        <v>-76.289999999999992</v>
      </c>
      <c r="I9723" s="59">
        <f t="shared" si="1058"/>
        <v>183.71</v>
      </c>
      <c r="J9723" s="44">
        <f t="shared" si="1059"/>
        <v>2008</v>
      </c>
      <c r="K9723" s="44">
        <f t="shared" si="1060"/>
        <v>15</v>
      </c>
      <c r="L9723" s="59">
        <f>VLOOKUP(J9723,'SF CCI, BCI'!A:F,5)</f>
        <v>9781.67</v>
      </c>
      <c r="M9723" s="59">
        <f t="shared" si="1064"/>
        <v>1.5710262153599539</v>
      </c>
      <c r="N9723" s="47">
        <f t="shared" si="1061"/>
        <v>408.466815993588</v>
      </c>
      <c r="O9723" s="44">
        <f t="shared" si="1062"/>
        <v>35</v>
      </c>
      <c r="P9723" s="47">
        <f t="shared" si="1063"/>
        <v>288.61322602377714</v>
      </c>
    </row>
    <row r="9724" spans="1:16" x14ac:dyDescent="0.25">
      <c r="A9724" s="56">
        <v>22802</v>
      </c>
      <c r="B9724" s="43" t="s">
        <v>5501</v>
      </c>
      <c r="C9724" s="43" t="s">
        <v>5502</v>
      </c>
      <c r="D9724" s="57" t="s">
        <v>106</v>
      </c>
      <c r="E9724" s="44">
        <v>240</v>
      </c>
      <c r="F9724" s="58">
        <v>39844</v>
      </c>
      <c r="G9724" s="45">
        <v>7315.7</v>
      </c>
      <c r="H9724" s="45">
        <v>-5332.8</v>
      </c>
      <c r="I9724" s="59">
        <f t="shared" si="1058"/>
        <v>1982.8999999999996</v>
      </c>
      <c r="J9724" s="44">
        <f t="shared" si="1059"/>
        <v>2009</v>
      </c>
      <c r="K9724" s="44">
        <f t="shared" si="1060"/>
        <v>15</v>
      </c>
      <c r="L9724" s="59">
        <f>VLOOKUP(J9724,'SF CCI, BCI'!A:F,5)</f>
        <v>9722.17</v>
      </c>
      <c r="M9724" s="59">
        <f t="shared" si="1064"/>
        <v>1.5806409474428034</v>
      </c>
      <c r="N9724" s="47">
        <f t="shared" si="1061"/>
        <v>11563.494979207317</v>
      </c>
      <c r="O9724" s="44">
        <f t="shared" si="1062"/>
        <v>5</v>
      </c>
      <c r="P9724" s="47">
        <f t="shared" si="1063"/>
        <v>3134.2529346843344</v>
      </c>
    </row>
    <row r="9725" spans="1:16" x14ac:dyDescent="0.25">
      <c r="A9725" s="56">
        <v>22803</v>
      </c>
      <c r="B9725" s="43" t="s">
        <v>3016</v>
      </c>
      <c r="C9725" s="43" t="s">
        <v>5503</v>
      </c>
      <c r="D9725" s="57" t="s">
        <v>133</v>
      </c>
      <c r="E9725" s="44">
        <v>600</v>
      </c>
      <c r="F9725" s="58">
        <v>39844</v>
      </c>
      <c r="G9725" s="45">
        <v>24120.639999999999</v>
      </c>
      <c r="H9725" s="45">
        <v>-7033.3399999999992</v>
      </c>
      <c r="I9725" s="59">
        <f t="shared" si="1058"/>
        <v>17087.3</v>
      </c>
      <c r="J9725" s="44">
        <f t="shared" si="1059"/>
        <v>2009</v>
      </c>
      <c r="K9725" s="44">
        <f t="shared" si="1060"/>
        <v>15</v>
      </c>
      <c r="L9725" s="59">
        <f>VLOOKUP(J9725,'SF CCI, BCI'!A:F,5)</f>
        <v>9722.17</v>
      </c>
      <c r="M9725" s="59">
        <f t="shared" si="1064"/>
        <v>1.5806409474428034</v>
      </c>
      <c r="N9725" s="47">
        <f t="shared" si="1061"/>
        <v>38126.071262526777</v>
      </c>
      <c r="O9725" s="44">
        <f t="shared" si="1062"/>
        <v>35</v>
      </c>
      <c r="P9725" s="47">
        <f t="shared" si="1063"/>
        <v>27008.886061239413</v>
      </c>
    </row>
    <row r="9726" spans="1:16" x14ac:dyDescent="0.25">
      <c r="A9726" s="56">
        <v>22804</v>
      </c>
      <c r="B9726" s="43" t="s">
        <v>3016</v>
      </c>
      <c r="C9726" s="43" t="s">
        <v>5504</v>
      </c>
      <c r="D9726" s="57" t="s">
        <v>133</v>
      </c>
      <c r="E9726" s="44">
        <v>600</v>
      </c>
      <c r="F9726" s="58">
        <v>39844</v>
      </c>
      <c r="G9726" s="45">
        <v>19058.02</v>
      </c>
      <c r="H9726" s="45">
        <v>-5557.1</v>
      </c>
      <c r="I9726" s="59">
        <f t="shared" si="1058"/>
        <v>13500.92</v>
      </c>
      <c r="J9726" s="44">
        <f t="shared" si="1059"/>
        <v>2009</v>
      </c>
      <c r="K9726" s="44">
        <f t="shared" si="1060"/>
        <v>15</v>
      </c>
      <c r="L9726" s="59">
        <f>VLOOKUP(J9726,'SF CCI, BCI'!A:F,5)</f>
        <v>9722.17</v>
      </c>
      <c r="M9726" s="59">
        <f t="shared" si="1064"/>
        <v>1.5806409474428034</v>
      </c>
      <c r="N9726" s="47">
        <f t="shared" si="1061"/>
        <v>30123.886789183896</v>
      </c>
      <c r="O9726" s="44">
        <f t="shared" si="1062"/>
        <v>35</v>
      </c>
      <c r="P9726" s="47">
        <f t="shared" si="1063"/>
        <v>21340.106980149492</v>
      </c>
    </row>
    <row r="9727" spans="1:16" x14ac:dyDescent="0.25">
      <c r="A9727" s="56">
        <v>22805</v>
      </c>
      <c r="B9727" s="43" t="s">
        <v>3016</v>
      </c>
      <c r="C9727" s="43" t="s">
        <v>5505</v>
      </c>
      <c r="D9727" s="57" t="s">
        <v>133</v>
      </c>
      <c r="E9727" s="44">
        <v>600</v>
      </c>
      <c r="F9727" s="58">
        <v>39844</v>
      </c>
      <c r="G9727" s="45">
        <v>15635.05</v>
      </c>
      <c r="H9727" s="45">
        <v>-4559.03</v>
      </c>
      <c r="I9727" s="59">
        <f t="shared" si="1058"/>
        <v>11076.02</v>
      </c>
      <c r="J9727" s="44">
        <f t="shared" si="1059"/>
        <v>2009</v>
      </c>
      <c r="K9727" s="44">
        <f t="shared" si="1060"/>
        <v>15</v>
      </c>
      <c r="L9727" s="59">
        <f>VLOOKUP(J9727,'SF CCI, BCI'!A:F,5)</f>
        <v>9722.17</v>
      </c>
      <c r="M9727" s="59">
        <f t="shared" si="1064"/>
        <v>1.5806409474428034</v>
      </c>
      <c r="N9727" s="47">
        <f t="shared" si="1061"/>
        <v>24713.400245315603</v>
      </c>
      <c r="O9727" s="44">
        <f t="shared" si="1062"/>
        <v>35</v>
      </c>
      <c r="P9727" s="47">
        <f t="shared" si="1063"/>
        <v>17507.21074669544</v>
      </c>
    </row>
    <row r="9728" spans="1:16" x14ac:dyDescent="0.25">
      <c r="A9728" s="56">
        <v>22806</v>
      </c>
      <c r="B9728" s="43" t="s">
        <v>3016</v>
      </c>
      <c r="C9728" s="43" t="s">
        <v>5506</v>
      </c>
      <c r="D9728" s="57" t="s">
        <v>133</v>
      </c>
      <c r="E9728" s="44">
        <v>600</v>
      </c>
      <c r="F9728" s="58">
        <v>39844</v>
      </c>
      <c r="G9728" s="45">
        <v>9202.44</v>
      </c>
      <c r="H9728" s="45">
        <v>-2683.35</v>
      </c>
      <c r="I9728" s="59">
        <f t="shared" si="1058"/>
        <v>6519.09</v>
      </c>
      <c r="J9728" s="44">
        <f t="shared" si="1059"/>
        <v>2009</v>
      </c>
      <c r="K9728" s="44">
        <f t="shared" si="1060"/>
        <v>15</v>
      </c>
      <c r="L9728" s="59">
        <f>VLOOKUP(J9728,'SF CCI, BCI'!A:F,5)</f>
        <v>9722.17</v>
      </c>
      <c r="M9728" s="59">
        <f t="shared" si="1064"/>
        <v>1.5806409474428034</v>
      </c>
      <c r="N9728" s="47">
        <f t="shared" si="1061"/>
        <v>14545.753480385552</v>
      </c>
      <c r="O9728" s="44">
        <f t="shared" si="1062"/>
        <v>35</v>
      </c>
      <c r="P9728" s="47">
        <f t="shared" si="1063"/>
        <v>10304.340594064905</v>
      </c>
    </row>
    <row r="9729" spans="1:16" x14ac:dyDescent="0.25">
      <c r="A9729" s="56">
        <v>22807</v>
      </c>
      <c r="B9729" s="43" t="s">
        <v>3020</v>
      </c>
      <c r="C9729" s="43" t="s">
        <v>5507</v>
      </c>
      <c r="D9729" s="57" t="s">
        <v>133</v>
      </c>
      <c r="E9729" s="44">
        <v>600</v>
      </c>
      <c r="F9729" s="58">
        <v>39844</v>
      </c>
      <c r="G9729" s="45">
        <v>4474.1499999999996</v>
      </c>
      <c r="H9729" s="45">
        <v>-1304.58</v>
      </c>
      <c r="I9729" s="59">
        <f t="shared" si="1058"/>
        <v>3169.5699999999997</v>
      </c>
      <c r="J9729" s="44">
        <f t="shared" si="1059"/>
        <v>2009</v>
      </c>
      <c r="K9729" s="44">
        <f t="shared" si="1060"/>
        <v>15</v>
      </c>
      <c r="L9729" s="59">
        <f>VLOOKUP(J9729,'SF CCI, BCI'!A:F,5)</f>
        <v>9722.17</v>
      </c>
      <c r="M9729" s="59">
        <f t="shared" si="1064"/>
        <v>1.5806409474428034</v>
      </c>
      <c r="N9729" s="47">
        <f t="shared" si="1061"/>
        <v>7072.0246950012179</v>
      </c>
      <c r="O9729" s="44">
        <f t="shared" si="1062"/>
        <v>35</v>
      </c>
      <c r="P9729" s="47">
        <f t="shared" si="1063"/>
        <v>5009.9521277862859</v>
      </c>
    </row>
    <row r="9730" spans="1:16" x14ac:dyDescent="0.25">
      <c r="A9730" s="56">
        <v>22808</v>
      </c>
      <c r="B9730" s="43" t="s">
        <v>3020</v>
      </c>
      <c r="C9730" s="43" t="s">
        <v>5508</v>
      </c>
      <c r="D9730" s="57" t="s">
        <v>133</v>
      </c>
      <c r="E9730" s="44">
        <v>600</v>
      </c>
      <c r="F9730" s="58">
        <v>39844</v>
      </c>
      <c r="G9730" s="45">
        <v>1419.81</v>
      </c>
      <c r="H9730" s="45">
        <v>-414.02000000000004</v>
      </c>
      <c r="I9730" s="59">
        <f t="shared" si="1058"/>
        <v>1005.79</v>
      </c>
      <c r="J9730" s="44">
        <f t="shared" si="1059"/>
        <v>2009</v>
      </c>
      <c r="K9730" s="44">
        <f t="shared" si="1060"/>
        <v>15</v>
      </c>
      <c r="L9730" s="59">
        <f>VLOOKUP(J9730,'SF CCI, BCI'!A:F,5)</f>
        <v>9722.17</v>
      </c>
      <c r="M9730" s="59">
        <f t="shared" si="1064"/>
        <v>1.5806409474428034</v>
      </c>
      <c r="N9730" s="47">
        <f t="shared" si="1061"/>
        <v>2244.2098235887665</v>
      </c>
      <c r="O9730" s="44">
        <f t="shared" si="1062"/>
        <v>35</v>
      </c>
      <c r="P9730" s="47">
        <f t="shared" si="1063"/>
        <v>1589.7928585284972</v>
      </c>
    </row>
    <row r="9731" spans="1:16" x14ac:dyDescent="0.25">
      <c r="A9731" s="56">
        <v>22809</v>
      </c>
      <c r="B9731" s="43" t="s">
        <v>3020</v>
      </c>
      <c r="C9731" s="43" t="s">
        <v>5509</v>
      </c>
      <c r="D9731" s="57" t="s">
        <v>133</v>
      </c>
      <c r="E9731" s="44">
        <v>600</v>
      </c>
      <c r="F9731" s="58">
        <v>39844</v>
      </c>
      <c r="G9731" s="45">
        <v>788.35</v>
      </c>
      <c r="H9731" s="45">
        <v>-229.91</v>
      </c>
      <c r="I9731" s="59">
        <f t="shared" si="1058"/>
        <v>558.44000000000005</v>
      </c>
      <c r="J9731" s="44">
        <f t="shared" si="1059"/>
        <v>2009</v>
      </c>
      <c r="K9731" s="44">
        <f t="shared" si="1060"/>
        <v>15</v>
      </c>
      <c r="L9731" s="59">
        <f>VLOOKUP(J9731,'SF CCI, BCI'!A:F,5)</f>
        <v>9722.17</v>
      </c>
      <c r="M9731" s="59">
        <f t="shared" si="1064"/>
        <v>1.5806409474428034</v>
      </c>
      <c r="N9731" s="47">
        <f t="shared" si="1061"/>
        <v>1246.0982909165341</v>
      </c>
      <c r="O9731" s="44">
        <f t="shared" si="1062"/>
        <v>35</v>
      </c>
      <c r="P9731" s="47">
        <f t="shared" si="1063"/>
        <v>882.69313068995916</v>
      </c>
    </row>
    <row r="9732" spans="1:16" x14ac:dyDescent="0.25">
      <c r="A9732" s="56">
        <v>22810</v>
      </c>
      <c r="B9732" s="43" t="s">
        <v>3020</v>
      </c>
      <c r="C9732" s="43" t="s">
        <v>5510</v>
      </c>
      <c r="D9732" s="57" t="s">
        <v>133</v>
      </c>
      <c r="E9732" s="44">
        <v>600</v>
      </c>
      <c r="F9732" s="58">
        <v>39844</v>
      </c>
      <c r="G9732" s="45">
        <v>18581.8</v>
      </c>
      <c r="H9732" s="45">
        <v>-5418.23</v>
      </c>
      <c r="I9732" s="59">
        <f t="shared" si="1058"/>
        <v>13163.57</v>
      </c>
      <c r="J9732" s="44">
        <f t="shared" si="1059"/>
        <v>2009</v>
      </c>
      <c r="K9732" s="44">
        <f t="shared" si="1060"/>
        <v>15</v>
      </c>
      <c r="L9732" s="59">
        <f>VLOOKUP(J9732,'SF CCI, BCI'!A:F,5)</f>
        <v>9722.17</v>
      </c>
      <c r="M9732" s="59">
        <f t="shared" si="1064"/>
        <v>1.5806409474428034</v>
      </c>
      <c r="N9732" s="47">
        <f t="shared" si="1061"/>
        <v>29371.153957192684</v>
      </c>
      <c r="O9732" s="44">
        <f t="shared" si="1062"/>
        <v>35</v>
      </c>
      <c r="P9732" s="47">
        <f t="shared" si="1063"/>
        <v>20806.877756529662</v>
      </c>
    </row>
    <row r="9733" spans="1:16" x14ac:dyDescent="0.25">
      <c r="A9733" s="56">
        <v>22811</v>
      </c>
      <c r="B9733" s="43" t="s">
        <v>3020</v>
      </c>
      <c r="C9733" s="43" t="s">
        <v>5511</v>
      </c>
      <c r="D9733" s="57" t="s">
        <v>133</v>
      </c>
      <c r="E9733" s="44">
        <v>600</v>
      </c>
      <c r="F9733" s="58">
        <v>39844</v>
      </c>
      <c r="G9733" s="45">
        <v>1000</v>
      </c>
      <c r="H9733" s="45">
        <v>-291.62</v>
      </c>
      <c r="I9733" s="59">
        <f t="shared" si="1058"/>
        <v>708.38</v>
      </c>
      <c r="J9733" s="44">
        <f t="shared" si="1059"/>
        <v>2009</v>
      </c>
      <c r="K9733" s="44">
        <f t="shared" si="1060"/>
        <v>15</v>
      </c>
      <c r="L9733" s="59">
        <f>VLOOKUP(J9733,'SF CCI, BCI'!A:F,5)</f>
        <v>9722.17</v>
      </c>
      <c r="M9733" s="59">
        <f t="shared" si="1064"/>
        <v>1.5806409474428034</v>
      </c>
      <c r="N9733" s="47">
        <f t="shared" si="1061"/>
        <v>1580.6409474428033</v>
      </c>
      <c r="O9733" s="44">
        <f t="shared" si="1062"/>
        <v>35</v>
      </c>
      <c r="P9733" s="47">
        <f t="shared" si="1063"/>
        <v>1119.6944343495331</v>
      </c>
    </row>
    <row r="9734" spans="1:16" x14ac:dyDescent="0.25">
      <c r="A9734" s="56">
        <v>22812</v>
      </c>
      <c r="B9734" s="43" t="s">
        <v>3020</v>
      </c>
      <c r="C9734" s="43" t="s">
        <v>5512</v>
      </c>
      <c r="D9734" s="57" t="s">
        <v>133</v>
      </c>
      <c r="E9734" s="44">
        <v>600</v>
      </c>
      <c r="F9734" s="58">
        <v>39844</v>
      </c>
      <c r="G9734" s="45">
        <v>260</v>
      </c>
      <c r="H9734" s="45">
        <v>-75.849999999999994</v>
      </c>
      <c r="I9734" s="59">
        <f t="shared" si="1058"/>
        <v>184.15</v>
      </c>
      <c r="J9734" s="44">
        <f t="shared" si="1059"/>
        <v>2009</v>
      </c>
      <c r="K9734" s="44">
        <f t="shared" si="1060"/>
        <v>15</v>
      </c>
      <c r="L9734" s="59">
        <f>VLOOKUP(J9734,'SF CCI, BCI'!A:F,5)</f>
        <v>9722.17</v>
      </c>
      <c r="M9734" s="59">
        <f t="shared" si="1064"/>
        <v>1.5806409474428034</v>
      </c>
      <c r="N9734" s="47">
        <f t="shared" si="1061"/>
        <v>410.96664633512887</v>
      </c>
      <c r="O9734" s="44">
        <f t="shared" si="1062"/>
        <v>35</v>
      </c>
      <c r="P9734" s="47">
        <f t="shared" si="1063"/>
        <v>291.07503047159224</v>
      </c>
    </row>
    <row r="9735" spans="1:16" x14ac:dyDescent="0.25">
      <c r="A9735" s="56">
        <v>22813</v>
      </c>
      <c r="B9735" s="43" t="s">
        <v>3020</v>
      </c>
      <c r="C9735" s="43" t="s">
        <v>5513</v>
      </c>
      <c r="D9735" s="57" t="s">
        <v>133</v>
      </c>
      <c r="E9735" s="44">
        <v>600</v>
      </c>
      <c r="F9735" s="58">
        <v>39844</v>
      </c>
      <c r="G9735" s="45">
        <v>130</v>
      </c>
      <c r="H9735" s="45">
        <v>-37.93</v>
      </c>
      <c r="I9735" s="59">
        <f t="shared" si="1058"/>
        <v>92.07</v>
      </c>
      <c r="J9735" s="44">
        <f t="shared" si="1059"/>
        <v>2009</v>
      </c>
      <c r="K9735" s="44">
        <f t="shared" si="1060"/>
        <v>15</v>
      </c>
      <c r="L9735" s="59">
        <f>VLOOKUP(J9735,'SF CCI, BCI'!A:F,5)</f>
        <v>9722.17</v>
      </c>
      <c r="M9735" s="59">
        <f t="shared" si="1064"/>
        <v>1.5806409474428034</v>
      </c>
      <c r="N9735" s="47">
        <f t="shared" si="1061"/>
        <v>205.48332316756444</v>
      </c>
      <c r="O9735" s="44">
        <f t="shared" si="1062"/>
        <v>35</v>
      </c>
      <c r="P9735" s="47">
        <f t="shared" si="1063"/>
        <v>145.52961203105889</v>
      </c>
    </row>
    <row r="9736" spans="1:16" x14ac:dyDescent="0.25">
      <c r="A9736" s="56">
        <v>22814</v>
      </c>
      <c r="B9736" s="43" t="s">
        <v>3020</v>
      </c>
      <c r="C9736" s="43" t="s">
        <v>5514</v>
      </c>
      <c r="D9736" s="57" t="s">
        <v>133</v>
      </c>
      <c r="E9736" s="44">
        <v>600</v>
      </c>
      <c r="F9736" s="58">
        <v>39844</v>
      </c>
      <c r="G9736" s="45">
        <v>520</v>
      </c>
      <c r="H9736" s="45">
        <v>-151.57999999999998</v>
      </c>
      <c r="I9736" s="59">
        <f t="shared" si="1058"/>
        <v>368.42</v>
      </c>
      <c r="J9736" s="44">
        <f t="shared" si="1059"/>
        <v>2009</v>
      </c>
      <c r="K9736" s="44">
        <f t="shared" si="1060"/>
        <v>15</v>
      </c>
      <c r="L9736" s="59">
        <f>VLOOKUP(J9736,'SF CCI, BCI'!A:F,5)</f>
        <v>9722.17</v>
      </c>
      <c r="M9736" s="59">
        <f t="shared" si="1064"/>
        <v>1.5806409474428034</v>
      </c>
      <c r="N9736" s="47">
        <f t="shared" si="1061"/>
        <v>821.93329267025774</v>
      </c>
      <c r="O9736" s="44">
        <f t="shared" si="1062"/>
        <v>35</v>
      </c>
      <c r="P9736" s="47">
        <f t="shared" si="1063"/>
        <v>582.3397378568776</v>
      </c>
    </row>
    <row r="9737" spans="1:16" x14ac:dyDescent="0.25">
      <c r="A9737" s="56">
        <v>22815</v>
      </c>
      <c r="B9737" s="43" t="s">
        <v>3020</v>
      </c>
      <c r="C9737" s="43" t="s">
        <v>5515</v>
      </c>
      <c r="D9737" s="57" t="s">
        <v>133</v>
      </c>
      <c r="E9737" s="44">
        <v>600</v>
      </c>
      <c r="F9737" s="58">
        <v>39844</v>
      </c>
      <c r="G9737" s="45">
        <v>600</v>
      </c>
      <c r="H9737" s="45">
        <v>-174.94</v>
      </c>
      <c r="I9737" s="59">
        <f t="shared" si="1058"/>
        <v>425.06</v>
      </c>
      <c r="J9737" s="44">
        <f t="shared" si="1059"/>
        <v>2009</v>
      </c>
      <c r="K9737" s="44">
        <f t="shared" si="1060"/>
        <v>15</v>
      </c>
      <c r="L9737" s="59">
        <f>VLOOKUP(J9737,'SF CCI, BCI'!A:F,5)</f>
        <v>9722.17</v>
      </c>
      <c r="M9737" s="59">
        <f t="shared" si="1064"/>
        <v>1.5806409474428034</v>
      </c>
      <c r="N9737" s="47">
        <f t="shared" si="1061"/>
        <v>948.38456846568204</v>
      </c>
      <c r="O9737" s="44">
        <f t="shared" si="1062"/>
        <v>35</v>
      </c>
      <c r="P9737" s="47">
        <f t="shared" si="1063"/>
        <v>671.86724112003799</v>
      </c>
    </row>
    <row r="9738" spans="1:16" x14ac:dyDescent="0.25">
      <c r="A9738" s="56">
        <v>22816</v>
      </c>
      <c r="B9738" s="43" t="s">
        <v>3038</v>
      </c>
      <c r="C9738" s="43" t="s">
        <v>5516</v>
      </c>
      <c r="D9738" s="57" t="s">
        <v>133</v>
      </c>
      <c r="E9738" s="44">
        <v>600</v>
      </c>
      <c r="F9738" s="58">
        <v>39844</v>
      </c>
      <c r="G9738" s="45">
        <v>12298.21</v>
      </c>
      <c r="H9738" s="45">
        <v>-3586.01</v>
      </c>
      <c r="I9738" s="59">
        <f t="shared" si="1058"/>
        <v>8712.1999999999989</v>
      </c>
      <c r="J9738" s="44">
        <f t="shared" si="1059"/>
        <v>2009</v>
      </c>
      <c r="K9738" s="44">
        <f t="shared" si="1060"/>
        <v>15</v>
      </c>
      <c r="L9738" s="59">
        <f>VLOOKUP(J9738,'SF CCI, BCI'!A:F,5)</f>
        <v>9722.17</v>
      </c>
      <c r="M9738" s="59">
        <f t="shared" si="1064"/>
        <v>1.5806409474428034</v>
      </c>
      <c r="N9738" s="47">
        <f t="shared" si="1061"/>
        <v>19439.054306250557</v>
      </c>
      <c r="O9738" s="44">
        <f t="shared" si="1062"/>
        <v>35</v>
      </c>
      <c r="P9738" s="47">
        <f t="shared" si="1063"/>
        <v>13770.860062311191</v>
      </c>
    </row>
    <row r="9739" spans="1:16" x14ac:dyDescent="0.25">
      <c r="A9739" s="56">
        <v>22817</v>
      </c>
      <c r="B9739" s="43" t="s">
        <v>5517</v>
      </c>
      <c r="C9739" s="43" t="s">
        <v>5518</v>
      </c>
      <c r="D9739" s="57" t="s">
        <v>133</v>
      </c>
      <c r="E9739" s="44">
        <v>600</v>
      </c>
      <c r="F9739" s="58">
        <v>39872</v>
      </c>
      <c r="G9739" s="45">
        <v>15652.52</v>
      </c>
      <c r="H9739" s="45">
        <v>-4537.5199999999995</v>
      </c>
      <c r="I9739" s="59">
        <f t="shared" ref="I9739:I9802" si="1065">G9739+H9739</f>
        <v>11115</v>
      </c>
      <c r="J9739" s="44">
        <f t="shared" ref="J9739:J9802" si="1066">YEAR(F9739)</f>
        <v>2009</v>
      </c>
      <c r="K9739" s="44">
        <f t="shared" ref="K9739:K9802" si="1067">ROUND(($A$9-F9739)/365,0)</f>
        <v>14</v>
      </c>
      <c r="L9739" s="59">
        <f>VLOOKUP(J9739,'SF CCI, BCI'!A:F,5)</f>
        <v>9722.17</v>
      </c>
      <c r="M9739" s="59">
        <f t="shared" si="1064"/>
        <v>1.5806409474428034</v>
      </c>
      <c r="N9739" s="47">
        <f t="shared" si="1061"/>
        <v>24741.01404266743</v>
      </c>
      <c r="O9739" s="44">
        <f t="shared" si="1062"/>
        <v>36</v>
      </c>
      <c r="P9739" s="47">
        <f t="shared" si="1063"/>
        <v>17568.824130826761</v>
      </c>
    </row>
    <row r="9740" spans="1:16" x14ac:dyDescent="0.25">
      <c r="A9740" s="56">
        <v>22818</v>
      </c>
      <c r="B9740" s="43" t="s">
        <v>3044</v>
      </c>
      <c r="C9740" s="43" t="s">
        <v>5519</v>
      </c>
      <c r="D9740" s="57" t="s">
        <v>133</v>
      </c>
      <c r="E9740" s="44">
        <v>600</v>
      </c>
      <c r="F9740" s="58">
        <v>39872</v>
      </c>
      <c r="G9740" s="45">
        <v>125890.7</v>
      </c>
      <c r="H9740" s="45">
        <v>-36494.649999999994</v>
      </c>
      <c r="I9740" s="59">
        <f t="shared" si="1065"/>
        <v>89396.05</v>
      </c>
      <c r="J9740" s="44">
        <f t="shared" si="1066"/>
        <v>2009</v>
      </c>
      <c r="K9740" s="44">
        <f t="shared" si="1067"/>
        <v>14</v>
      </c>
      <c r="L9740" s="59">
        <f>VLOOKUP(J9740,'SF CCI, BCI'!A:F,5)</f>
        <v>9722.17</v>
      </c>
      <c r="M9740" s="59">
        <f t="shared" si="1064"/>
        <v>1.5806409474428034</v>
      </c>
      <c r="N9740" s="47">
        <f t="shared" ref="N9740:N9803" si="1068">G9740*M9740</f>
        <v>198987.99532223772</v>
      </c>
      <c r="O9740" s="44">
        <f t="shared" ref="O9740:O9803" si="1069">IF(E9740="(blank)","",IF(K9740&gt;(E9740/12),0,(E9740/12)-K9740))</f>
        <v>36</v>
      </c>
      <c r="P9740" s="47">
        <f t="shared" ref="P9740:P9803" si="1070">M9740*I9740</f>
        <v>141303.05716964422</v>
      </c>
    </row>
    <row r="9741" spans="1:16" x14ac:dyDescent="0.25">
      <c r="A9741" s="56">
        <v>22819</v>
      </c>
      <c r="B9741" s="43" t="s">
        <v>3044</v>
      </c>
      <c r="C9741" s="43" t="s">
        <v>5520</v>
      </c>
      <c r="D9741" s="57" t="s">
        <v>133</v>
      </c>
      <c r="E9741" s="44">
        <v>600</v>
      </c>
      <c r="F9741" s="58">
        <v>39872</v>
      </c>
      <c r="G9741" s="45">
        <v>24718.02</v>
      </c>
      <c r="H9741" s="45">
        <v>-7165.57</v>
      </c>
      <c r="I9741" s="59">
        <f t="shared" si="1065"/>
        <v>17552.45</v>
      </c>
      <c r="J9741" s="44">
        <f t="shared" si="1066"/>
        <v>2009</v>
      </c>
      <c r="K9741" s="44">
        <f t="shared" si="1067"/>
        <v>14</v>
      </c>
      <c r="L9741" s="59">
        <f>VLOOKUP(J9741,'SF CCI, BCI'!A:F,5)</f>
        <v>9722.17</v>
      </c>
      <c r="M9741" s="59">
        <f t="shared" si="1064"/>
        <v>1.5806409474428034</v>
      </c>
      <c r="N9741" s="47">
        <f t="shared" si="1068"/>
        <v>39070.314551710166</v>
      </c>
      <c r="O9741" s="44">
        <f t="shared" si="1069"/>
        <v>36</v>
      </c>
      <c r="P9741" s="47">
        <f t="shared" si="1070"/>
        <v>27744.121197942433</v>
      </c>
    </row>
    <row r="9742" spans="1:16" x14ac:dyDescent="0.25">
      <c r="A9742" s="56">
        <v>22820</v>
      </c>
      <c r="B9742" s="43" t="s">
        <v>3016</v>
      </c>
      <c r="C9742" s="43" t="s">
        <v>5521</v>
      </c>
      <c r="D9742" s="57" t="s">
        <v>133</v>
      </c>
      <c r="E9742" s="44">
        <v>600</v>
      </c>
      <c r="F9742" s="58">
        <v>39872</v>
      </c>
      <c r="G9742" s="45">
        <v>103117.64</v>
      </c>
      <c r="H9742" s="45">
        <v>-29892.95</v>
      </c>
      <c r="I9742" s="59">
        <f t="shared" si="1065"/>
        <v>73224.69</v>
      </c>
      <c r="J9742" s="44">
        <f t="shared" si="1066"/>
        <v>2009</v>
      </c>
      <c r="K9742" s="44">
        <f t="shared" si="1067"/>
        <v>14</v>
      </c>
      <c r="L9742" s="59">
        <f>VLOOKUP(J9742,'SF CCI, BCI'!A:F,5)</f>
        <v>9722.17</v>
      </c>
      <c r="M9742" s="59">
        <f t="shared" si="1064"/>
        <v>1.5806409474428034</v>
      </c>
      <c r="N9742" s="47">
        <f t="shared" si="1068"/>
        <v>162991.96418766593</v>
      </c>
      <c r="O9742" s="44">
        <f t="shared" si="1069"/>
        <v>36</v>
      </c>
      <c r="P9742" s="47">
        <f t="shared" si="1070"/>
        <v>115741.94337780557</v>
      </c>
    </row>
    <row r="9743" spans="1:16" x14ac:dyDescent="0.25">
      <c r="A9743" s="56">
        <v>22821</v>
      </c>
      <c r="B9743" s="43" t="s">
        <v>3016</v>
      </c>
      <c r="C9743" s="43" t="s">
        <v>5522</v>
      </c>
      <c r="D9743" s="57" t="s">
        <v>133</v>
      </c>
      <c r="E9743" s="44">
        <v>600</v>
      </c>
      <c r="F9743" s="58">
        <v>39872</v>
      </c>
      <c r="G9743" s="45">
        <v>30230.14</v>
      </c>
      <c r="H9743" s="45">
        <v>-8763.49</v>
      </c>
      <c r="I9743" s="59">
        <f t="shared" si="1065"/>
        <v>21466.65</v>
      </c>
      <c r="J9743" s="44">
        <f t="shared" si="1066"/>
        <v>2009</v>
      </c>
      <c r="K9743" s="44">
        <f t="shared" si="1067"/>
        <v>14</v>
      </c>
      <c r="L9743" s="59">
        <f>VLOOKUP(J9743,'SF CCI, BCI'!A:F,5)</f>
        <v>9722.17</v>
      </c>
      <c r="M9743" s="59">
        <f t="shared" si="1064"/>
        <v>1.5806409474428034</v>
      </c>
      <c r="N9743" s="47">
        <f t="shared" si="1068"/>
        <v>47782.99713092859</v>
      </c>
      <c r="O9743" s="44">
        <f t="shared" si="1069"/>
        <v>36</v>
      </c>
      <c r="P9743" s="47">
        <f t="shared" si="1070"/>
        <v>33931.065994423057</v>
      </c>
    </row>
    <row r="9744" spans="1:16" x14ac:dyDescent="0.25">
      <c r="A9744" s="56">
        <v>22822</v>
      </c>
      <c r="B9744" s="43" t="s">
        <v>3016</v>
      </c>
      <c r="C9744" s="43" t="s">
        <v>5523</v>
      </c>
      <c r="D9744" s="57" t="s">
        <v>133</v>
      </c>
      <c r="E9744" s="44">
        <v>600</v>
      </c>
      <c r="F9744" s="58">
        <v>39872</v>
      </c>
      <c r="G9744" s="45">
        <v>38443.43</v>
      </c>
      <c r="H9744" s="45">
        <v>-11144.4</v>
      </c>
      <c r="I9744" s="59">
        <f t="shared" si="1065"/>
        <v>27299.03</v>
      </c>
      <c r="J9744" s="44">
        <f t="shared" si="1066"/>
        <v>2009</v>
      </c>
      <c r="K9744" s="44">
        <f t="shared" si="1067"/>
        <v>14</v>
      </c>
      <c r="L9744" s="59">
        <f>VLOOKUP(J9744,'SF CCI, BCI'!A:F,5)</f>
        <v>9722.17</v>
      </c>
      <c r="M9744" s="59">
        <f t="shared" si="1064"/>
        <v>1.5806409474428034</v>
      </c>
      <c r="N9744" s="47">
        <f t="shared" si="1068"/>
        <v>60765.259618151089</v>
      </c>
      <c r="O9744" s="44">
        <f t="shared" si="1069"/>
        <v>36</v>
      </c>
      <c r="P9744" s="47">
        <f t="shared" si="1070"/>
        <v>43149.96464346951</v>
      </c>
    </row>
    <row r="9745" spans="1:16" x14ac:dyDescent="0.25">
      <c r="A9745" s="56">
        <v>22823</v>
      </c>
      <c r="B9745" s="43" t="s">
        <v>3016</v>
      </c>
      <c r="C9745" s="43" t="s">
        <v>5524</v>
      </c>
      <c r="D9745" s="57" t="s">
        <v>133</v>
      </c>
      <c r="E9745" s="44">
        <v>600</v>
      </c>
      <c r="F9745" s="58">
        <v>39872</v>
      </c>
      <c r="G9745" s="45">
        <v>24162.69</v>
      </c>
      <c r="H9745" s="45">
        <v>-7004.6100000000006</v>
      </c>
      <c r="I9745" s="59">
        <f t="shared" si="1065"/>
        <v>17158.079999999998</v>
      </c>
      <c r="J9745" s="44">
        <f t="shared" si="1066"/>
        <v>2009</v>
      </c>
      <c r="K9745" s="44">
        <f t="shared" si="1067"/>
        <v>14</v>
      </c>
      <c r="L9745" s="59">
        <f>VLOOKUP(J9745,'SF CCI, BCI'!A:F,5)</f>
        <v>9722.17</v>
      </c>
      <c r="M9745" s="59">
        <f t="shared" si="1064"/>
        <v>1.5806409474428034</v>
      </c>
      <c r="N9745" s="47">
        <f t="shared" si="1068"/>
        <v>38192.537214366748</v>
      </c>
      <c r="O9745" s="44">
        <f t="shared" si="1069"/>
        <v>36</v>
      </c>
      <c r="P9745" s="47">
        <f t="shared" si="1070"/>
        <v>27120.763827499413</v>
      </c>
    </row>
    <row r="9746" spans="1:16" x14ac:dyDescent="0.25">
      <c r="A9746" s="56">
        <v>22824</v>
      </c>
      <c r="B9746" s="43" t="s">
        <v>3016</v>
      </c>
      <c r="C9746" s="43" t="s">
        <v>5525</v>
      </c>
      <c r="D9746" s="57" t="s">
        <v>133</v>
      </c>
      <c r="E9746" s="44">
        <v>600</v>
      </c>
      <c r="F9746" s="58">
        <v>39872</v>
      </c>
      <c r="G9746" s="45">
        <v>19860.89</v>
      </c>
      <c r="H9746" s="45">
        <v>-5757.52</v>
      </c>
      <c r="I9746" s="59">
        <f t="shared" si="1065"/>
        <v>14103.369999999999</v>
      </c>
      <c r="J9746" s="44">
        <f t="shared" si="1066"/>
        <v>2009</v>
      </c>
      <c r="K9746" s="44">
        <f t="shared" si="1067"/>
        <v>14</v>
      </c>
      <c r="L9746" s="59">
        <f>VLOOKUP(J9746,'SF CCI, BCI'!A:F,5)</f>
        <v>9722.17</v>
      </c>
      <c r="M9746" s="59">
        <f t="shared" si="1064"/>
        <v>1.5806409474428034</v>
      </c>
      <c r="N9746" s="47">
        <f t="shared" si="1068"/>
        <v>31392.9359866573</v>
      </c>
      <c r="O9746" s="44">
        <f t="shared" si="1069"/>
        <v>36</v>
      </c>
      <c r="P9746" s="47">
        <f t="shared" si="1070"/>
        <v>22292.36411893641</v>
      </c>
    </row>
    <row r="9747" spans="1:16" x14ac:dyDescent="0.25">
      <c r="A9747" s="56">
        <v>22825</v>
      </c>
      <c r="B9747" s="43" t="s">
        <v>3020</v>
      </c>
      <c r="C9747" s="43" t="s">
        <v>5526</v>
      </c>
      <c r="D9747" s="57" t="s">
        <v>133</v>
      </c>
      <c r="E9747" s="44">
        <v>600</v>
      </c>
      <c r="F9747" s="58">
        <v>39872</v>
      </c>
      <c r="G9747" s="45">
        <v>7015.11</v>
      </c>
      <c r="H9747" s="45">
        <v>-2033.6100000000001</v>
      </c>
      <c r="I9747" s="59">
        <f t="shared" si="1065"/>
        <v>4981.5</v>
      </c>
      <c r="J9747" s="44">
        <f t="shared" si="1066"/>
        <v>2009</v>
      </c>
      <c r="K9747" s="44">
        <f t="shared" si="1067"/>
        <v>14</v>
      </c>
      <c r="L9747" s="59">
        <f>VLOOKUP(J9747,'SF CCI, BCI'!A:F,5)</f>
        <v>9722.17</v>
      </c>
      <c r="M9747" s="59">
        <f t="shared" si="1064"/>
        <v>1.5806409474428034</v>
      </c>
      <c r="N9747" s="47">
        <f t="shared" si="1068"/>
        <v>11088.370116815484</v>
      </c>
      <c r="O9747" s="44">
        <f t="shared" si="1069"/>
        <v>36</v>
      </c>
      <c r="P9747" s="47">
        <f t="shared" si="1070"/>
        <v>7873.9628796863253</v>
      </c>
    </row>
    <row r="9748" spans="1:16" x14ac:dyDescent="0.25">
      <c r="A9748" s="56">
        <v>22826</v>
      </c>
      <c r="B9748" s="43" t="s">
        <v>3020</v>
      </c>
      <c r="C9748" s="43" t="s">
        <v>5527</v>
      </c>
      <c r="D9748" s="57" t="s">
        <v>133</v>
      </c>
      <c r="E9748" s="44">
        <v>600</v>
      </c>
      <c r="F9748" s="58">
        <v>39872</v>
      </c>
      <c r="G9748" s="45">
        <v>4757.95</v>
      </c>
      <c r="H9748" s="45">
        <v>-1379.34</v>
      </c>
      <c r="I9748" s="59">
        <f t="shared" si="1065"/>
        <v>3378.6099999999997</v>
      </c>
      <c r="J9748" s="44">
        <f t="shared" si="1066"/>
        <v>2009</v>
      </c>
      <c r="K9748" s="44">
        <f t="shared" si="1067"/>
        <v>14</v>
      </c>
      <c r="L9748" s="59">
        <f>VLOOKUP(J9748,'SF CCI, BCI'!A:F,5)</f>
        <v>9722.17</v>
      </c>
      <c r="M9748" s="59">
        <f t="shared" si="1064"/>
        <v>1.5806409474428034</v>
      </c>
      <c r="N9748" s="47">
        <f t="shared" si="1068"/>
        <v>7520.610595885486</v>
      </c>
      <c r="O9748" s="44">
        <f t="shared" si="1069"/>
        <v>36</v>
      </c>
      <c r="P9748" s="47">
        <f t="shared" si="1070"/>
        <v>5340.3693114397292</v>
      </c>
    </row>
    <row r="9749" spans="1:16" x14ac:dyDescent="0.25">
      <c r="A9749" s="56">
        <v>22827</v>
      </c>
      <c r="B9749" s="43" t="s">
        <v>3020</v>
      </c>
      <c r="C9749" s="43" t="s">
        <v>5528</v>
      </c>
      <c r="D9749" s="57" t="s">
        <v>133</v>
      </c>
      <c r="E9749" s="44">
        <v>600</v>
      </c>
      <c r="F9749" s="58">
        <v>39872</v>
      </c>
      <c r="G9749" s="45">
        <v>20664.34</v>
      </c>
      <c r="H9749" s="45">
        <v>-5990.43</v>
      </c>
      <c r="I9749" s="59">
        <f t="shared" si="1065"/>
        <v>14673.91</v>
      </c>
      <c r="J9749" s="44">
        <f t="shared" si="1066"/>
        <v>2009</v>
      </c>
      <c r="K9749" s="44">
        <f t="shared" si="1067"/>
        <v>14</v>
      </c>
      <c r="L9749" s="59">
        <f>VLOOKUP(J9749,'SF CCI, BCI'!A:F,5)</f>
        <v>9722.17</v>
      </c>
      <c r="M9749" s="59">
        <f t="shared" si="1064"/>
        <v>1.5806409474428034</v>
      </c>
      <c r="N9749" s="47">
        <f t="shared" si="1068"/>
        <v>32662.901955880221</v>
      </c>
      <c r="O9749" s="44">
        <f t="shared" si="1069"/>
        <v>36</v>
      </c>
      <c r="P9749" s="47">
        <f t="shared" si="1070"/>
        <v>23194.183005090428</v>
      </c>
    </row>
    <row r="9750" spans="1:16" x14ac:dyDescent="0.25">
      <c r="A9750" s="56">
        <v>22828</v>
      </c>
      <c r="B9750" s="43" t="s">
        <v>3020</v>
      </c>
      <c r="C9750" s="43" t="s">
        <v>5529</v>
      </c>
      <c r="D9750" s="57" t="s">
        <v>133</v>
      </c>
      <c r="E9750" s="44">
        <v>600</v>
      </c>
      <c r="F9750" s="58">
        <v>39872</v>
      </c>
      <c r="G9750" s="45">
        <v>16921.8</v>
      </c>
      <c r="H9750" s="45">
        <v>-4905.4400000000005</v>
      </c>
      <c r="I9750" s="59">
        <f t="shared" si="1065"/>
        <v>12016.359999999999</v>
      </c>
      <c r="J9750" s="44">
        <f t="shared" si="1066"/>
        <v>2009</v>
      </c>
      <c r="K9750" s="44">
        <f t="shared" si="1067"/>
        <v>14</v>
      </c>
      <c r="L9750" s="59">
        <f>VLOOKUP(J9750,'SF CCI, BCI'!A:F,5)</f>
        <v>9722.17</v>
      </c>
      <c r="M9750" s="59">
        <f t="shared" si="1064"/>
        <v>1.5806409474428034</v>
      </c>
      <c r="N9750" s="47">
        <f t="shared" si="1068"/>
        <v>26747.28998443763</v>
      </c>
      <c r="O9750" s="44">
        <f t="shared" si="1069"/>
        <v>36</v>
      </c>
      <c r="P9750" s="47">
        <f t="shared" si="1070"/>
        <v>18993.550655213803</v>
      </c>
    </row>
    <row r="9751" spans="1:16" x14ac:dyDescent="0.25">
      <c r="A9751" s="56">
        <v>22829</v>
      </c>
      <c r="B9751" s="43" t="s">
        <v>3020</v>
      </c>
      <c r="C9751" s="43" t="s">
        <v>5530</v>
      </c>
      <c r="D9751" s="57" t="s">
        <v>133</v>
      </c>
      <c r="E9751" s="44">
        <v>600</v>
      </c>
      <c r="F9751" s="58">
        <v>39872</v>
      </c>
      <c r="G9751" s="45">
        <v>7541.5</v>
      </c>
      <c r="H9751" s="45">
        <v>-2186.19</v>
      </c>
      <c r="I9751" s="59">
        <f t="shared" si="1065"/>
        <v>5355.3099999999995</v>
      </c>
      <c r="J9751" s="44">
        <f t="shared" si="1066"/>
        <v>2009</v>
      </c>
      <c r="K9751" s="44">
        <f t="shared" si="1067"/>
        <v>14</v>
      </c>
      <c r="L9751" s="59">
        <f>VLOOKUP(J9751,'SF CCI, BCI'!A:F,5)</f>
        <v>9722.17</v>
      </c>
      <c r="M9751" s="59">
        <f t="shared" si="1064"/>
        <v>1.5806409474428034</v>
      </c>
      <c r="N9751" s="47">
        <f t="shared" si="1068"/>
        <v>11920.403705139901</v>
      </c>
      <c r="O9751" s="44">
        <f t="shared" si="1069"/>
        <v>36</v>
      </c>
      <c r="P9751" s="47">
        <f t="shared" si="1070"/>
        <v>8464.8222722499177</v>
      </c>
    </row>
    <row r="9752" spans="1:16" x14ac:dyDescent="0.25">
      <c r="A9752" s="56">
        <v>22830</v>
      </c>
      <c r="B9752" s="43" t="s">
        <v>3020</v>
      </c>
      <c r="C9752" s="43" t="s">
        <v>5531</v>
      </c>
      <c r="D9752" s="57" t="s">
        <v>133</v>
      </c>
      <c r="E9752" s="44">
        <v>600</v>
      </c>
      <c r="F9752" s="58">
        <v>39872</v>
      </c>
      <c r="G9752" s="45">
        <v>130</v>
      </c>
      <c r="H9752" s="45">
        <v>-37.71</v>
      </c>
      <c r="I9752" s="59">
        <f t="shared" si="1065"/>
        <v>92.289999999999992</v>
      </c>
      <c r="J9752" s="44">
        <f t="shared" si="1066"/>
        <v>2009</v>
      </c>
      <c r="K9752" s="44">
        <f t="shared" si="1067"/>
        <v>14</v>
      </c>
      <c r="L9752" s="59">
        <f>VLOOKUP(J9752,'SF CCI, BCI'!A:F,5)</f>
        <v>9722.17</v>
      </c>
      <c r="M9752" s="59">
        <f t="shared" si="1064"/>
        <v>1.5806409474428034</v>
      </c>
      <c r="N9752" s="47">
        <f t="shared" si="1068"/>
        <v>205.48332316756444</v>
      </c>
      <c r="O9752" s="44">
        <f t="shared" si="1069"/>
        <v>36</v>
      </c>
      <c r="P9752" s="47">
        <f t="shared" si="1070"/>
        <v>145.87735303949631</v>
      </c>
    </row>
    <row r="9753" spans="1:16" x14ac:dyDescent="0.25">
      <c r="A9753" s="56">
        <v>22831</v>
      </c>
      <c r="B9753" s="43" t="s">
        <v>3020</v>
      </c>
      <c r="C9753" s="43" t="s">
        <v>5532</v>
      </c>
      <c r="D9753" s="57" t="s">
        <v>133</v>
      </c>
      <c r="E9753" s="44">
        <v>600</v>
      </c>
      <c r="F9753" s="58">
        <v>39872</v>
      </c>
      <c r="G9753" s="45">
        <v>1200</v>
      </c>
      <c r="H9753" s="45">
        <v>-347.85</v>
      </c>
      <c r="I9753" s="59">
        <f t="shared" si="1065"/>
        <v>852.15</v>
      </c>
      <c r="J9753" s="44">
        <f t="shared" si="1066"/>
        <v>2009</v>
      </c>
      <c r="K9753" s="44">
        <f t="shared" si="1067"/>
        <v>14</v>
      </c>
      <c r="L9753" s="59">
        <f>VLOOKUP(J9753,'SF CCI, BCI'!A:F,5)</f>
        <v>9722.17</v>
      </c>
      <c r="M9753" s="59">
        <f t="shared" si="1064"/>
        <v>1.5806409474428034</v>
      </c>
      <c r="N9753" s="47">
        <f t="shared" si="1068"/>
        <v>1896.7691369313641</v>
      </c>
      <c r="O9753" s="44">
        <f t="shared" si="1069"/>
        <v>36</v>
      </c>
      <c r="P9753" s="47">
        <f t="shared" si="1070"/>
        <v>1346.9431833633848</v>
      </c>
    </row>
    <row r="9754" spans="1:16" x14ac:dyDescent="0.25">
      <c r="A9754" s="56">
        <v>22832</v>
      </c>
      <c r="B9754" s="43" t="s">
        <v>5533</v>
      </c>
      <c r="C9754" s="43" t="s">
        <v>5534</v>
      </c>
      <c r="D9754" s="57" t="s">
        <v>69</v>
      </c>
      <c r="E9754" s="44">
        <v>120</v>
      </c>
      <c r="F9754" s="58">
        <v>39926</v>
      </c>
      <c r="G9754" s="45">
        <v>16416.330000000002</v>
      </c>
      <c r="H9754" s="45">
        <v>-16416.330000000002</v>
      </c>
      <c r="I9754" s="59">
        <f t="shared" si="1065"/>
        <v>0</v>
      </c>
      <c r="J9754" s="44">
        <f t="shared" si="1066"/>
        <v>2009</v>
      </c>
      <c r="K9754" s="44">
        <f t="shared" si="1067"/>
        <v>14</v>
      </c>
      <c r="L9754" s="59">
        <f>VLOOKUP(J9754,'SF CCI, BCI'!A:F,5)</f>
        <v>9722.17</v>
      </c>
      <c r="M9754" s="59">
        <f t="shared" si="1064"/>
        <v>1.5806409474428034</v>
      </c>
      <c r="N9754" s="47">
        <f t="shared" si="1068"/>
        <v>25948.323404733717</v>
      </c>
      <c r="O9754" s="44">
        <f t="shared" si="1069"/>
        <v>0</v>
      </c>
      <c r="P9754" s="47">
        <f t="shared" si="1070"/>
        <v>0</v>
      </c>
    </row>
    <row r="9755" spans="1:16" x14ac:dyDescent="0.25">
      <c r="A9755" s="56">
        <v>22833</v>
      </c>
      <c r="B9755" s="43" t="s">
        <v>5535</v>
      </c>
      <c r="C9755" s="43" t="s">
        <v>5536</v>
      </c>
      <c r="D9755" s="57" t="s">
        <v>106</v>
      </c>
      <c r="E9755" s="44">
        <v>600</v>
      </c>
      <c r="F9755" s="58">
        <v>39903</v>
      </c>
      <c r="G9755" s="45">
        <v>163499.44</v>
      </c>
      <c r="H9755" s="45">
        <v>-47146.41</v>
      </c>
      <c r="I9755" s="59">
        <f t="shared" si="1065"/>
        <v>116353.03</v>
      </c>
      <c r="J9755" s="44">
        <f t="shared" si="1066"/>
        <v>2009</v>
      </c>
      <c r="K9755" s="44">
        <f t="shared" si="1067"/>
        <v>14</v>
      </c>
      <c r="L9755" s="59">
        <f>VLOOKUP(J9755,'SF CCI, BCI'!A:F,5)</f>
        <v>9722.17</v>
      </c>
      <c r="M9755" s="59">
        <f t="shared" si="1064"/>
        <v>1.5806409474428034</v>
      </c>
      <c r="N9755" s="47">
        <f t="shared" si="1068"/>
        <v>258433.90974796779</v>
      </c>
      <c r="O9755" s="44">
        <f t="shared" si="1069"/>
        <v>36</v>
      </c>
      <c r="P9755" s="47">
        <f t="shared" si="1070"/>
        <v>183912.36357704093</v>
      </c>
    </row>
    <row r="9756" spans="1:16" x14ac:dyDescent="0.25">
      <c r="A9756" s="56">
        <v>22834</v>
      </c>
      <c r="B9756" s="43" t="s">
        <v>3044</v>
      </c>
      <c r="C9756" s="43" t="s">
        <v>5537</v>
      </c>
      <c r="D9756" s="57" t="s">
        <v>133</v>
      </c>
      <c r="E9756" s="44">
        <v>600</v>
      </c>
      <c r="F9756" s="58">
        <v>39903</v>
      </c>
      <c r="G9756" s="45">
        <v>1893591.54</v>
      </c>
      <c r="H9756" s="45">
        <v>-546032.9</v>
      </c>
      <c r="I9756" s="59">
        <f t="shared" si="1065"/>
        <v>1347558.6400000001</v>
      </c>
      <c r="J9756" s="44">
        <f t="shared" si="1066"/>
        <v>2009</v>
      </c>
      <c r="K9756" s="44">
        <f t="shared" si="1067"/>
        <v>14</v>
      </c>
      <c r="L9756" s="59">
        <f>VLOOKUP(J9756,'SF CCI, BCI'!A:F,5)</f>
        <v>9722.17</v>
      </c>
      <c r="M9756" s="59">
        <f t="shared" si="1064"/>
        <v>1.5806409474428034</v>
      </c>
      <c r="N9756" s="47">
        <f t="shared" si="1068"/>
        <v>2993088.325855277</v>
      </c>
      <c r="O9756" s="44">
        <f t="shared" si="1069"/>
        <v>36</v>
      </c>
      <c r="P9756" s="47">
        <f t="shared" si="1070"/>
        <v>2130006.3654643358</v>
      </c>
    </row>
    <row r="9757" spans="1:16" x14ac:dyDescent="0.25">
      <c r="A9757" s="56">
        <v>22835</v>
      </c>
      <c r="B9757" s="43" t="s">
        <v>3044</v>
      </c>
      <c r="C9757" s="43" t="s">
        <v>5538</v>
      </c>
      <c r="D9757" s="57" t="s">
        <v>133</v>
      </c>
      <c r="E9757" s="44">
        <v>600</v>
      </c>
      <c r="F9757" s="58">
        <v>39903</v>
      </c>
      <c r="G9757" s="45">
        <v>21997.93</v>
      </c>
      <c r="H9757" s="45">
        <v>-6343.28</v>
      </c>
      <c r="I9757" s="59">
        <f t="shared" si="1065"/>
        <v>15654.650000000001</v>
      </c>
      <c r="J9757" s="44">
        <f t="shared" si="1066"/>
        <v>2009</v>
      </c>
      <c r="K9757" s="44">
        <f t="shared" si="1067"/>
        <v>14</v>
      </c>
      <c r="L9757" s="59">
        <f>VLOOKUP(J9757,'SF CCI, BCI'!A:F,5)</f>
        <v>9722.17</v>
      </c>
      <c r="M9757" s="59">
        <f t="shared" si="1064"/>
        <v>1.5806409474428034</v>
      </c>
      <c r="N9757" s="47">
        <f t="shared" si="1068"/>
        <v>34770.82891698047</v>
      </c>
      <c r="O9757" s="44">
        <f t="shared" si="1069"/>
        <v>36</v>
      </c>
      <c r="P9757" s="47">
        <f t="shared" si="1070"/>
        <v>24744.380807885485</v>
      </c>
    </row>
    <row r="9758" spans="1:16" x14ac:dyDescent="0.25">
      <c r="A9758" s="56">
        <v>22836</v>
      </c>
      <c r="B9758" s="43" t="s">
        <v>3044</v>
      </c>
      <c r="C9758" s="43" t="s">
        <v>5539</v>
      </c>
      <c r="D9758" s="57" t="s">
        <v>133</v>
      </c>
      <c r="E9758" s="44">
        <v>600</v>
      </c>
      <c r="F9758" s="58">
        <v>39903</v>
      </c>
      <c r="G9758" s="45">
        <v>378174.77</v>
      </c>
      <c r="H9758" s="45">
        <v>-109049.86</v>
      </c>
      <c r="I9758" s="59">
        <f t="shared" si="1065"/>
        <v>269124.91000000003</v>
      </c>
      <c r="J9758" s="44">
        <f t="shared" si="1066"/>
        <v>2009</v>
      </c>
      <c r="K9758" s="44">
        <f t="shared" si="1067"/>
        <v>14</v>
      </c>
      <c r="L9758" s="59">
        <f>VLOOKUP(J9758,'SF CCI, BCI'!A:F,5)</f>
        <v>9722.17</v>
      </c>
      <c r="M9758" s="59">
        <f t="shared" ref="M9758:M9821" si="1071">$M$9/L9758</f>
        <v>1.5806409474428034</v>
      </c>
      <c r="N9758" s="47">
        <f t="shared" si="1068"/>
        <v>597758.52675176424</v>
      </c>
      <c r="O9758" s="44">
        <f t="shared" si="1069"/>
        <v>36</v>
      </c>
      <c r="P9758" s="47">
        <f t="shared" si="1070"/>
        <v>425389.85272285924</v>
      </c>
    </row>
    <row r="9759" spans="1:16" x14ac:dyDescent="0.25">
      <c r="A9759" s="56">
        <v>22837</v>
      </c>
      <c r="B9759" s="43" t="s">
        <v>3016</v>
      </c>
      <c r="C9759" s="43" t="s">
        <v>5540</v>
      </c>
      <c r="D9759" s="57" t="s">
        <v>133</v>
      </c>
      <c r="E9759" s="44">
        <v>600</v>
      </c>
      <c r="F9759" s="58">
        <v>39903</v>
      </c>
      <c r="G9759" s="45">
        <v>25061.200000000001</v>
      </c>
      <c r="H9759" s="45">
        <v>-7226.59</v>
      </c>
      <c r="I9759" s="59">
        <f t="shared" si="1065"/>
        <v>17834.61</v>
      </c>
      <c r="J9759" s="44">
        <f t="shared" si="1066"/>
        <v>2009</v>
      </c>
      <c r="K9759" s="44">
        <f t="shared" si="1067"/>
        <v>14</v>
      </c>
      <c r="L9759" s="59">
        <f>VLOOKUP(J9759,'SF CCI, BCI'!A:F,5)</f>
        <v>9722.17</v>
      </c>
      <c r="M9759" s="59">
        <f t="shared" si="1071"/>
        <v>1.5806409474428034</v>
      </c>
      <c r="N9759" s="47">
        <f t="shared" si="1068"/>
        <v>39612.758912053585</v>
      </c>
      <c r="O9759" s="44">
        <f t="shared" si="1069"/>
        <v>36</v>
      </c>
      <c r="P9759" s="47">
        <f t="shared" si="1070"/>
        <v>28190.114847672896</v>
      </c>
    </row>
    <row r="9760" spans="1:16" x14ac:dyDescent="0.25">
      <c r="A9760" s="56">
        <v>22838</v>
      </c>
      <c r="B9760" s="43" t="s">
        <v>3016</v>
      </c>
      <c r="C9760" s="43" t="s">
        <v>5541</v>
      </c>
      <c r="D9760" s="57" t="s">
        <v>133</v>
      </c>
      <c r="E9760" s="44">
        <v>600</v>
      </c>
      <c r="F9760" s="58">
        <v>39903</v>
      </c>
      <c r="G9760" s="45">
        <v>58130.51</v>
      </c>
      <c r="H9760" s="45">
        <v>-16762.46</v>
      </c>
      <c r="I9760" s="59">
        <f t="shared" si="1065"/>
        <v>41368.050000000003</v>
      </c>
      <c r="J9760" s="44">
        <f t="shared" si="1066"/>
        <v>2009</v>
      </c>
      <c r="K9760" s="44">
        <f t="shared" si="1067"/>
        <v>14</v>
      </c>
      <c r="L9760" s="59">
        <f>VLOOKUP(J9760,'SF CCI, BCI'!A:F,5)</f>
        <v>9722.17</v>
      </c>
      <c r="M9760" s="59">
        <f t="shared" si="1071"/>
        <v>1.5806409474428034</v>
      </c>
      <c r="N9760" s="47">
        <f t="shared" si="1068"/>
        <v>91883.464401733363</v>
      </c>
      <c r="O9760" s="44">
        <f t="shared" si="1069"/>
        <v>36</v>
      </c>
      <c r="P9760" s="47">
        <f t="shared" si="1070"/>
        <v>65388.033745861263</v>
      </c>
    </row>
    <row r="9761" spans="1:16" x14ac:dyDescent="0.25">
      <c r="A9761" s="56">
        <v>22839</v>
      </c>
      <c r="B9761" s="43" t="s">
        <v>3016</v>
      </c>
      <c r="C9761" s="43" t="s">
        <v>5542</v>
      </c>
      <c r="D9761" s="57" t="s">
        <v>133</v>
      </c>
      <c r="E9761" s="44">
        <v>600</v>
      </c>
      <c r="F9761" s="58">
        <v>39903</v>
      </c>
      <c r="G9761" s="45">
        <v>988.25</v>
      </c>
      <c r="H9761" s="45">
        <v>-284.95999999999998</v>
      </c>
      <c r="I9761" s="59">
        <f t="shared" si="1065"/>
        <v>703.29</v>
      </c>
      <c r="J9761" s="44">
        <f t="shared" si="1066"/>
        <v>2009</v>
      </c>
      <c r="K9761" s="44">
        <f t="shared" si="1067"/>
        <v>14</v>
      </c>
      <c r="L9761" s="59">
        <f>VLOOKUP(J9761,'SF CCI, BCI'!A:F,5)</f>
        <v>9722.17</v>
      </c>
      <c r="M9761" s="59">
        <f t="shared" si="1071"/>
        <v>1.5806409474428034</v>
      </c>
      <c r="N9761" s="47">
        <f t="shared" si="1068"/>
        <v>1562.0684163103504</v>
      </c>
      <c r="O9761" s="44">
        <f t="shared" si="1069"/>
        <v>36</v>
      </c>
      <c r="P9761" s="47">
        <f t="shared" si="1070"/>
        <v>1111.6489719270492</v>
      </c>
    </row>
    <row r="9762" spans="1:16" x14ac:dyDescent="0.25">
      <c r="A9762" s="56">
        <v>22840</v>
      </c>
      <c r="B9762" s="43" t="s">
        <v>3020</v>
      </c>
      <c r="C9762" s="43" t="s">
        <v>5543</v>
      </c>
      <c r="D9762" s="57" t="s">
        <v>133</v>
      </c>
      <c r="E9762" s="44">
        <v>600</v>
      </c>
      <c r="F9762" s="58">
        <v>39903</v>
      </c>
      <c r="G9762" s="45">
        <v>6413.47</v>
      </c>
      <c r="H9762" s="45">
        <v>-1849.38</v>
      </c>
      <c r="I9762" s="59">
        <f t="shared" si="1065"/>
        <v>4564.09</v>
      </c>
      <c r="J9762" s="44">
        <f t="shared" si="1066"/>
        <v>2009</v>
      </c>
      <c r="K9762" s="44">
        <f t="shared" si="1067"/>
        <v>14</v>
      </c>
      <c r="L9762" s="59">
        <f>VLOOKUP(J9762,'SF CCI, BCI'!A:F,5)</f>
        <v>9722.17</v>
      </c>
      <c r="M9762" s="59">
        <f t="shared" si="1071"/>
        <v>1.5806409474428034</v>
      </c>
      <c r="N9762" s="47">
        <f t="shared" si="1068"/>
        <v>10137.393297195997</v>
      </c>
      <c r="O9762" s="44">
        <f t="shared" si="1069"/>
        <v>36</v>
      </c>
      <c r="P9762" s="47">
        <f t="shared" si="1070"/>
        <v>7214.1875418142245</v>
      </c>
    </row>
    <row r="9763" spans="1:16" x14ac:dyDescent="0.25">
      <c r="A9763" s="56">
        <v>22841</v>
      </c>
      <c r="B9763" s="43" t="s">
        <v>3020</v>
      </c>
      <c r="C9763" s="43" t="s">
        <v>5544</v>
      </c>
      <c r="D9763" s="57" t="s">
        <v>133</v>
      </c>
      <c r="E9763" s="44">
        <v>600</v>
      </c>
      <c r="F9763" s="58">
        <v>39903</v>
      </c>
      <c r="G9763" s="45">
        <v>4519.42</v>
      </c>
      <c r="H9763" s="45">
        <v>-1303.23</v>
      </c>
      <c r="I9763" s="59">
        <f t="shared" si="1065"/>
        <v>3216.19</v>
      </c>
      <c r="J9763" s="44">
        <f t="shared" si="1066"/>
        <v>2009</v>
      </c>
      <c r="K9763" s="44">
        <f t="shared" si="1067"/>
        <v>14</v>
      </c>
      <c r="L9763" s="59">
        <f>VLOOKUP(J9763,'SF CCI, BCI'!A:F,5)</f>
        <v>9722.17</v>
      </c>
      <c r="M9763" s="59">
        <f t="shared" si="1071"/>
        <v>1.5806409474428034</v>
      </c>
      <c r="N9763" s="47">
        <f t="shared" si="1068"/>
        <v>7143.5803106919548</v>
      </c>
      <c r="O9763" s="44">
        <f t="shared" si="1069"/>
        <v>36</v>
      </c>
      <c r="P9763" s="47">
        <f t="shared" si="1070"/>
        <v>5083.6416087560701</v>
      </c>
    </row>
    <row r="9764" spans="1:16" x14ac:dyDescent="0.25">
      <c r="A9764" s="56">
        <v>22842</v>
      </c>
      <c r="B9764" s="43" t="s">
        <v>3020</v>
      </c>
      <c r="C9764" s="43" t="s">
        <v>5545</v>
      </c>
      <c r="D9764" s="57" t="s">
        <v>133</v>
      </c>
      <c r="E9764" s="44">
        <v>600</v>
      </c>
      <c r="F9764" s="58">
        <v>39903</v>
      </c>
      <c r="G9764" s="45">
        <v>2529.9699999999998</v>
      </c>
      <c r="H9764" s="45">
        <v>-729.56</v>
      </c>
      <c r="I9764" s="59">
        <f t="shared" si="1065"/>
        <v>1800.4099999999999</v>
      </c>
      <c r="J9764" s="44">
        <f t="shared" si="1066"/>
        <v>2009</v>
      </c>
      <c r="K9764" s="44">
        <f t="shared" si="1067"/>
        <v>14</v>
      </c>
      <c r="L9764" s="59">
        <f>VLOOKUP(J9764,'SF CCI, BCI'!A:F,5)</f>
        <v>9722.17</v>
      </c>
      <c r="M9764" s="59">
        <f t="shared" si="1071"/>
        <v>1.5806409474428034</v>
      </c>
      <c r="N9764" s="47">
        <f t="shared" si="1068"/>
        <v>3998.9741778018688</v>
      </c>
      <c r="O9764" s="44">
        <f t="shared" si="1069"/>
        <v>36</v>
      </c>
      <c r="P9764" s="47">
        <f t="shared" si="1070"/>
        <v>2845.8017681854972</v>
      </c>
    </row>
    <row r="9765" spans="1:16" x14ac:dyDescent="0.25">
      <c r="A9765" s="56">
        <v>22843</v>
      </c>
      <c r="B9765" s="43" t="s">
        <v>3020</v>
      </c>
      <c r="C9765" s="43" t="s">
        <v>5546</v>
      </c>
      <c r="D9765" s="57" t="s">
        <v>133</v>
      </c>
      <c r="E9765" s="44">
        <v>600</v>
      </c>
      <c r="F9765" s="58">
        <v>39903</v>
      </c>
      <c r="G9765" s="45">
        <v>432.77</v>
      </c>
      <c r="H9765" s="45">
        <v>-124.78</v>
      </c>
      <c r="I9765" s="59">
        <f t="shared" si="1065"/>
        <v>307.99</v>
      </c>
      <c r="J9765" s="44">
        <f t="shared" si="1066"/>
        <v>2009</v>
      </c>
      <c r="K9765" s="44">
        <f t="shared" si="1067"/>
        <v>14</v>
      </c>
      <c r="L9765" s="59">
        <f>VLOOKUP(J9765,'SF CCI, BCI'!A:F,5)</f>
        <v>9722.17</v>
      </c>
      <c r="M9765" s="59">
        <f t="shared" si="1071"/>
        <v>1.5806409474428034</v>
      </c>
      <c r="N9765" s="47">
        <f t="shared" si="1068"/>
        <v>684.05398282482201</v>
      </c>
      <c r="O9765" s="44">
        <f t="shared" si="1069"/>
        <v>36</v>
      </c>
      <c r="P9765" s="47">
        <f t="shared" si="1070"/>
        <v>486.82160540290903</v>
      </c>
    </row>
    <row r="9766" spans="1:16" x14ac:dyDescent="0.25">
      <c r="A9766" s="56">
        <v>22844</v>
      </c>
      <c r="B9766" s="43" t="s">
        <v>3020</v>
      </c>
      <c r="C9766" s="43" t="s">
        <v>5547</v>
      </c>
      <c r="D9766" s="57" t="s">
        <v>133</v>
      </c>
      <c r="E9766" s="44">
        <v>600</v>
      </c>
      <c r="F9766" s="58">
        <v>39903</v>
      </c>
      <c r="G9766" s="45">
        <v>350</v>
      </c>
      <c r="H9766" s="45">
        <v>-100.94</v>
      </c>
      <c r="I9766" s="59">
        <f t="shared" si="1065"/>
        <v>249.06</v>
      </c>
      <c r="J9766" s="44">
        <f t="shared" si="1066"/>
        <v>2009</v>
      </c>
      <c r="K9766" s="44">
        <f t="shared" si="1067"/>
        <v>14</v>
      </c>
      <c r="L9766" s="59">
        <f>VLOOKUP(J9766,'SF CCI, BCI'!A:F,5)</f>
        <v>9722.17</v>
      </c>
      <c r="M9766" s="59">
        <f t="shared" si="1071"/>
        <v>1.5806409474428034</v>
      </c>
      <c r="N9766" s="47">
        <f t="shared" si="1068"/>
        <v>553.22433160498122</v>
      </c>
      <c r="O9766" s="44">
        <f t="shared" si="1069"/>
        <v>36</v>
      </c>
      <c r="P9766" s="47">
        <f t="shared" si="1070"/>
        <v>393.67443437010462</v>
      </c>
    </row>
    <row r="9767" spans="1:16" x14ac:dyDescent="0.25">
      <c r="A9767" s="56">
        <v>22845</v>
      </c>
      <c r="B9767" s="43" t="s">
        <v>3020</v>
      </c>
      <c r="C9767" s="43" t="s">
        <v>5548</v>
      </c>
      <c r="D9767" s="57" t="s">
        <v>133</v>
      </c>
      <c r="E9767" s="44">
        <v>600</v>
      </c>
      <c r="F9767" s="58">
        <v>39903</v>
      </c>
      <c r="G9767" s="45">
        <v>1000</v>
      </c>
      <c r="H9767" s="45">
        <v>-288.39</v>
      </c>
      <c r="I9767" s="59">
        <f t="shared" si="1065"/>
        <v>711.61</v>
      </c>
      <c r="J9767" s="44">
        <f t="shared" si="1066"/>
        <v>2009</v>
      </c>
      <c r="K9767" s="44">
        <f t="shared" si="1067"/>
        <v>14</v>
      </c>
      <c r="L9767" s="59">
        <f>VLOOKUP(J9767,'SF CCI, BCI'!A:F,5)</f>
        <v>9722.17</v>
      </c>
      <c r="M9767" s="59">
        <f t="shared" si="1071"/>
        <v>1.5806409474428034</v>
      </c>
      <c r="N9767" s="47">
        <f t="shared" si="1068"/>
        <v>1580.6409474428033</v>
      </c>
      <c r="O9767" s="44">
        <f t="shared" si="1069"/>
        <v>36</v>
      </c>
      <c r="P9767" s="47">
        <f t="shared" si="1070"/>
        <v>1124.7999046097734</v>
      </c>
    </row>
    <row r="9768" spans="1:16" x14ac:dyDescent="0.25">
      <c r="A9768" s="56">
        <v>22846</v>
      </c>
      <c r="B9768" s="43" t="s">
        <v>3020</v>
      </c>
      <c r="C9768" s="43" t="s">
        <v>5549</v>
      </c>
      <c r="D9768" s="57" t="s">
        <v>133</v>
      </c>
      <c r="E9768" s="44">
        <v>600</v>
      </c>
      <c r="F9768" s="58">
        <v>39903</v>
      </c>
      <c r="G9768" s="45">
        <v>1320</v>
      </c>
      <c r="H9768" s="45">
        <v>-380.62</v>
      </c>
      <c r="I9768" s="59">
        <f t="shared" si="1065"/>
        <v>939.38</v>
      </c>
      <c r="J9768" s="44">
        <f t="shared" si="1066"/>
        <v>2009</v>
      </c>
      <c r="K9768" s="44">
        <f t="shared" si="1067"/>
        <v>14</v>
      </c>
      <c r="L9768" s="59">
        <f>VLOOKUP(J9768,'SF CCI, BCI'!A:F,5)</f>
        <v>9722.17</v>
      </c>
      <c r="M9768" s="59">
        <f t="shared" si="1071"/>
        <v>1.5806409474428034</v>
      </c>
      <c r="N9768" s="47">
        <f t="shared" si="1068"/>
        <v>2086.4460506245005</v>
      </c>
      <c r="O9768" s="44">
        <f t="shared" si="1069"/>
        <v>36</v>
      </c>
      <c r="P9768" s="47">
        <f t="shared" si="1070"/>
        <v>1484.8224932088206</v>
      </c>
    </row>
    <row r="9769" spans="1:16" x14ac:dyDescent="0.25">
      <c r="A9769" s="56">
        <v>22847</v>
      </c>
      <c r="B9769" s="43" t="s">
        <v>3020</v>
      </c>
      <c r="C9769" s="43" t="s">
        <v>5550</v>
      </c>
      <c r="D9769" s="57" t="s">
        <v>133</v>
      </c>
      <c r="E9769" s="44">
        <v>600</v>
      </c>
      <c r="F9769" s="58">
        <v>39903</v>
      </c>
      <c r="G9769" s="45">
        <v>1000</v>
      </c>
      <c r="H9769" s="45">
        <v>-288.39</v>
      </c>
      <c r="I9769" s="59">
        <f t="shared" si="1065"/>
        <v>711.61</v>
      </c>
      <c r="J9769" s="44">
        <f t="shared" si="1066"/>
        <v>2009</v>
      </c>
      <c r="K9769" s="44">
        <f t="shared" si="1067"/>
        <v>14</v>
      </c>
      <c r="L9769" s="59">
        <f>VLOOKUP(J9769,'SF CCI, BCI'!A:F,5)</f>
        <v>9722.17</v>
      </c>
      <c r="M9769" s="59">
        <f t="shared" si="1071"/>
        <v>1.5806409474428034</v>
      </c>
      <c r="N9769" s="47">
        <f t="shared" si="1068"/>
        <v>1580.6409474428033</v>
      </c>
      <c r="O9769" s="44">
        <f t="shared" si="1069"/>
        <v>36</v>
      </c>
      <c r="P9769" s="47">
        <f t="shared" si="1070"/>
        <v>1124.7999046097734</v>
      </c>
    </row>
    <row r="9770" spans="1:16" x14ac:dyDescent="0.25">
      <c r="A9770" s="56">
        <v>22848</v>
      </c>
      <c r="B9770" s="43" t="s">
        <v>3020</v>
      </c>
      <c r="C9770" s="43" t="s">
        <v>5551</v>
      </c>
      <c r="D9770" s="57" t="s">
        <v>133</v>
      </c>
      <c r="E9770" s="44">
        <v>600</v>
      </c>
      <c r="F9770" s="58">
        <v>39903</v>
      </c>
      <c r="G9770" s="45">
        <v>1040</v>
      </c>
      <c r="H9770" s="45">
        <v>-299.93</v>
      </c>
      <c r="I9770" s="59">
        <f t="shared" si="1065"/>
        <v>740.06999999999994</v>
      </c>
      <c r="J9770" s="44">
        <f t="shared" si="1066"/>
        <v>2009</v>
      </c>
      <c r="K9770" s="44">
        <f t="shared" si="1067"/>
        <v>14</v>
      </c>
      <c r="L9770" s="59">
        <f>VLOOKUP(J9770,'SF CCI, BCI'!A:F,5)</f>
        <v>9722.17</v>
      </c>
      <c r="M9770" s="59">
        <f t="shared" si="1071"/>
        <v>1.5806409474428034</v>
      </c>
      <c r="N9770" s="47">
        <f t="shared" si="1068"/>
        <v>1643.8665853405155</v>
      </c>
      <c r="O9770" s="44">
        <f t="shared" si="1069"/>
        <v>36</v>
      </c>
      <c r="P9770" s="47">
        <f t="shared" si="1070"/>
        <v>1169.7849459739955</v>
      </c>
    </row>
    <row r="9771" spans="1:16" x14ac:dyDescent="0.25">
      <c r="A9771" s="56">
        <v>22856</v>
      </c>
      <c r="B9771" s="43" t="s">
        <v>5552</v>
      </c>
      <c r="C9771" s="43" t="s">
        <v>5553</v>
      </c>
      <c r="D9771" s="57" t="s">
        <v>72</v>
      </c>
      <c r="E9771" s="44">
        <v>240</v>
      </c>
      <c r="F9771" s="58">
        <v>39933</v>
      </c>
      <c r="G9771" s="45">
        <v>63979.06</v>
      </c>
      <c r="H9771" s="45">
        <v>-45705.950000000004</v>
      </c>
      <c r="I9771" s="59">
        <f t="shared" si="1065"/>
        <v>18273.109999999993</v>
      </c>
      <c r="J9771" s="44">
        <f t="shared" si="1066"/>
        <v>2009</v>
      </c>
      <c r="K9771" s="44">
        <f t="shared" si="1067"/>
        <v>14</v>
      </c>
      <c r="L9771" s="59">
        <f>VLOOKUP(J9771,'SF CCI, BCI'!A:F,5)</f>
        <v>9722.17</v>
      </c>
      <c r="M9771" s="59">
        <f t="shared" si="1071"/>
        <v>1.5806409474428034</v>
      </c>
      <c r="N9771" s="47">
        <f t="shared" si="1068"/>
        <v>101127.92201489996</v>
      </c>
      <c r="O9771" s="44">
        <f t="shared" si="1069"/>
        <v>6</v>
      </c>
      <c r="P9771" s="47">
        <f t="shared" si="1070"/>
        <v>28883.225903126553</v>
      </c>
    </row>
    <row r="9772" spans="1:16" x14ac:dyDescent="0.25">
      <c r="A9772" s="56">
        <v>22857</v>
      </c>
      <c r="B9772" s="43" t="s">
        <v>5554</v>
      </c>
      <c r="C9772" s="43" t="s">
        <v>5555</v>
      </c>
      <c r="D9772" s="57" t="s">
        <v>165</v>
      </c>
      <c r="E9772" s="44">
        <v>600</v>
      </c>
      <c r="F9772" s="58">
        <v>39933</v>
      </c>
      <c r="G9772" s="45">
        <v>195962.25</v>
      </c>
      <c r="H9772" s="45">
        <v>-56174.700000000004</v>
      </c>
      <c r="I9772" s="59">
        <f t="shared" si="1065"/>
        <v>139787.54999999999</v>
      </c>
      <c r="J9772" s="44">
        <f t="shared" si="1066"/>
        <v>2009</v>
      </c>
      <c r="K9772" s="44">
        <f t="shared" si="1067"/>
        <v>14</v>
      </c>
      <c r="L9772" s="59">
        <f>VLOOKUP(J9772,'SF CCI, BCI'!A:F,5)</f>
        <v>9722.17</v>
      </c>
      <c r="M9772" s="59">
        <f t="shared" si="1071"/>
        <v>1.5806409474428034</v>
      </c>
      <c r="N9772" s="47">
        <f t="shared" si="1068"/>
        <v>309745.95650302351</v>
      </c>
      <c r="O9772" s="44">
        <f t="shared" si="1069"/>
        <v>36</v>
      </c>
      <c r="P9772" s="47">
        <f t="shared" si="1070"/>
        <v>220953.92547270822</v>
      </c>
    </row>
    <row r="9773" spans="1:16" x14ac:dyDescent="0.25">
      <c r="A9773" s="56">
        <v>22858</v>
      </c>
      <c r="B9773" s="43" t="s">
        <v>5556</v>
      </c>
      <c r="C9773" s="43" t="s">
        <v>5557</v>
      </c>
      <c r="D9773" s="57" t="s">
        <v>165</v>
      </c>
      <c r="E9773" s="44">
        <v>600</v>
      </c>
      <c r="F9773" s="58">
        <v>39933</v>
      </c>
      <c r="G9773" s="45">
        <v>169710.41</v>
      </c>
      <c r="H9773" s="45">
        <v>-48666.06</v>
      </c>
      <c r="I9773" s="59">
        <f t="shared" si="1065"/>
        <v>121044.35</v>
      </c>
      <c r="J9773" s="44">
        <f t="shared" si="1066"/>
        <v>2009</v>
      </c>
      <c r="K9773" s="44">
        <f t="shared" si="1067"/>
        <v>14</v>
      </c>
      <c r="L9773" s="59">
        <f>VLOOKUP(J9773,'SF CCI, BCI'!A:F,5)</f>
        <v>9722.17</v>
      </c>
      <c r="M9773" s="59">
        <f t="shared" si="1071"/>
        <v>1.5806409474428034</v>
      </c>
      <c r="N9773" s="47">
        <f t="shared" si="1068"/>
        <v>268251.22325330664</v>
      </c>
      <c r="O9773" s="44">
        <f t="shared" si="1069"/>
        <v>36</v>
      </c>
      <c r="P9773" s="47">
        <f t="shared" si="1070"/>
        <v>191327.65606659831</v>
      </c>
    </row>
    <row r="9774" spans="1:16" x14ac:dyDescent="0.25">
      <c r="A9774" s="56">
        <v>22859</v>
      </c>
      <c r="B9774" s="43" t="s">
        <v>5558</v>
      </c>
      <c r="C9774" s="43" t="s">
        <v>5559</v>
      </c>
      <c r="D9774" s="57" t="s">
        <v>133</v>
      </c>
      <c r="E9774" s="44">
        <v>600</v>
      </c>
      <c r="F9774" s="58">
        <v>39933</v>
      </c>
      <c r="G9774" s="45">
        <v>1549635.96</v>
      </c>
      <c r="H9774" s="45">
        <v>-444219.86</v>
      </c>
      <c r="I9774" s="59">
        <f t="shared" si="1065"/>
        <v>1105416.1000000001</v>
      </c>
      <c r="J9774" s="44">
        <f t="shared" si="1066"/>
        <v>2009</v>
      </c>
      <c r="K9774" s="44">
        <f t="shared" si="1067"/>
        <v>14</v>
      </c>
      <c r="L9774" s="59">
        <f>VLOOKUP(J9774,'SF CCI, BCI'!A:F,5)</f>
        <v>9722.17</v>
      </c>
      <c r="M9774" s="59">
        <f t="shared" si="1071"/>
        <v>1.5806409474428034</v>
      </c>
      <c r="N9774" s="47">
        <f t="shared" si="1068"/>
        <v>2449418.0520058381</v>
      </c>
      <c r="O9774" s="44">
        <f t="shared" si="1069"/>
        <v>36</v>
      </c>
      <c r="P9774" s="47">
        <f t="shared" si="1070"/>
        <v>1747265.9516225287</v>
      </c>
    </row>
    <row r="9775" spans="1:16" x14ac:dyDescent="0.25">
      <c r="A9775" s="56">
        <v>22860</v>
      </c>
      <c r="B9775" s="43" t="s">
        <v>3016</v>
      </c>
      <c r="C9775" s="43" t="s">
        <v>5560</v>
      </c>
      <c r="D9775" s="57" t="s">
        <v>133</v>
      </c>
      <c r="E9775" s="44">
        <v>600</v>
      </c>
      <c r="F9775" s="58">
        <v>39933</v>
      </c>
      <c r="G9775" s="45">
        <v>68112.12</v>
      </c>
      <c r="H9775" s="45">
        <v>-19525.11</v>
      </c>
      <c r="I9775" s="59">
        <f t="shared" si="1065"/>
        <v>48587.009999999995</v>
      </c>
      <c r="J9775" s="44">
        <f t="shared" si="1066"/>
        <v>2009</v>
      </c>
      <c r="K9775" s="44">
        <f t="shared" si="1067"/>
        <v>14</v>
      </c>
      <c r="L9775" s="59">
        <f>VLOOKUP(J9775,'SF CCI, BCI'!A:F,5)</f>
        <v>9722.17</v>
      </c>
      <c r="M9775" s="59">
        <f t="shared" si="1071"/>
        <v>1.5806409474428034</v>
      </c>
      <c r="N9775" s="47">
        <f t="shared" si="1068"/>
        <v>107660.8058891379</v>
      </c>
      <c r="O9775" s="44">
        <f t="shared" si="1069"/>
        <v>36</v>
      </c>
      <c r="P9775" s="47">
        <f t="shared" si="1070"/>
        <v>76798.617519812949</v>
      </c>
    </row>
    <row r="9776" spans="1:16" x14ac:dyDescent="0.25">
      <c r="A9776" s="56">
        <v>22861</v>
      </c>
      <c r="B9776" s="43" t="s">
        <v>3016</v>
      </c>
      <c r="C9776" s="43" t="s">
        <v>5561</v>
      </c>
      <c r="D9776" s="57" t="s">
        <v>133</v>
      </c>
      <c r="E9776" s="44">
        <v>600</v>
      </c>
      <c r="F9776" s="58">
        <v>39933</v>
      </c>
      <c r="G9776" s="45">
        <v>48148.79</v>
      </c>
      <c r="H9776" s="45">
        <v>-13802.34</v>
      </c>
      <c r="I9776" s="59">
        <f t="shared" si="1065"/>
        <v>34346.449999999997</v>
      </c>
      <c r="J9776" s="44">
        <f t="shared" si="1066"/>
        <v>2009</v>
      </c>
      <c r="K9776" s="44">
        <f t="shared" si="1067"/>
        <v>14</v>
      </c>
      <c r="L9776" s="59">
        <f>VLOOKUP(J9776,'SF CCI, BCI'!A:F,5)</f>
        <v>9722.17</v>
      </c>
      <c r="M9776" s="59">
        <f t="shared" si="1071"/>
        <v>1.5806409474428034</v>
      </c>
      <c r="N9776" s="47">
        <f t="shared" si="1068"/>
        <v>76105.949043824585</v>
      </c>
      <c r="O9776" s="44">
        <f t="shared" si="1069"/>
        <v>36</v>
      </c>
      <c r="P9776" s="47">
        <f t="shared" si="1070"/>
        <v>54289.405269296869</v>
      </c>
    </row>
    <row r="9777" spans="1:16" x14ac:dyDescent="0.25">
      <c r="A9777" s="56">
        <v>22862</v>
      </c>
      <c r="B9777" s="43" t="s">
        <v>3016</v>
      </c>
      <c r="C9777" s="43" t="s">
        <v>5562</v>
      </c>
      <c r="D9777" s="57" t="s">
        <v>133</v>
      </c>
      <c r="E9777" s="44">
        <v>600</v>
      </c>
      <c r="F9777" s="58">
        <v>39933</v>
      </c>
      <c r="G9777" s="45">
        <v>55973.73</v>
      </c>
      <c r="H9777" s="45">
        <v>-16045.48</v>
      </c>
      <c r="I9777" s="59">
        <f t="shared" si="1065"/>
        <v>39928.25</v>
      </c>
      <c r="J9777" s="44">
        <f t="shared" si="1066"/>
        <v>2009</v>
      </c>
      <c r="K9777" s="44">
        <f t="shared" si="1067"/>
        <v>14</v>
      </c>
      <c r="L9777" s="59">
        <f>VLOOKUP(J9777,'SF CCI, BCI'!A:F,5)</f>
        <v>9722.17</v>
      </c>
      <c r="M9777" s="59">
        <f t="shared" si="1071"/>
        <v>1.5806409474428034</v>
      </c>
      <c r="N9777" s="47">
        <f t="shared" si="1068"/>
        <v>88474.369619107674</v>
      </c>
      <c r="O9777" s="44">
        <f t="shared" si="1069"/>
        <v>36</v>
      </c>
      <c r="P9777" s="47">
        <f t="shared" si="1070"/>
        <v>63112.226909733115</v>
      </c>
    </row>
    <row r="9778" spans="1:16" x14ac:dyDescent="0.25">
      <c r="A9778" s="56">
        <v>22863</v>
      </c>
      <c r="B9778" s="43" t="s">
        <v>3016</v>
      </c>
      <c r="C9778" s="43" t="s">
        <v>5563</v>
      </c>
      <c r="D9778" s="57" t="s">
        <v>133</v>
      </c>
      <c r="E9778" s="44">
        <v>600</v>
      </c>
      <c r="F9778" s="58">
        <v>39933</v>
      </c>
      <c r="G9778" s="45">
        <v>2219.02</v>
      </c>
      <c r="H9778" s="45">
        <v>-636.09</v>
      </c>
      <c r="I9778" s="59">
        <f t="shared" si="1065"/>
        <v>1582.9299999999998</v>
      </c>
      <c r="J9778" s="44">
        <f t="shared" si="1066"/>
        <v>2009</v>
      </c>
      <c r="K9778" s="44">
        <f t="shared" si="1067"/>
        <v>14</v>
      </c>
      <c r="L9778" s="59">
        <f>VLOOKUP(J9778,'SF CCI, BCI'!A:F,5)</f>
        <v>9722.17</v>
      </c>
      <c r="M9778" s="59">
        <f t="shared" si="1071"/>
        <v>1.5806409474428034</v>
      </c>
      <c r="N9778" s="47">
        <f t="shared" si="1068"/>
        <v>3507.4738751945297</v>
      </c>
      <c r="O9778" s="44">
        <f t="shared" si="1069"/>
        <v>36</v>
      </c>
      <c r="P9778" s="47">
        <f t="shared" si="1070"/>
        <v>2502.0439749356365</v>
      </c>
    </row>
    <row r="9779" spans="1:16" x14ac:dyDescent="0.25">
      <c r="A9779" s="56">
        <v>22864</v>
      </c>
      <c r="B9779" s="43" t="s">
        <v>3016</v>
      </c>
      <c r="C9779" s="43" t="s">
        <v>5564</v>
      </c>
      <c r="D9779" s="57" t="s">
        <v>133</v>
      </c>
      <c r="E9779" s="44">
        <v>600</v>
      </c>
      <c r="F9779" s="58">
        <v>39933</v>
      </c>
      <c r="G9779" s="45">
        <v>12815.65</v>
      </c>
      <c r="H9779" s="45">
        <v>-3673.72</v>
      </c>
      <c r="I9779" s="59">
        <f t="shared" si="1065"/>
        <v>9141.93</v>
      </c>
      <c r="J9779" s="44">
        <f t="shared" si="1066"/>
        <v>2009</v>
      </c>
      <c r="K9779" s="44">
        <f t="shared" si="1067"/>
        <v>14</v>
      </c>
      <c r="L9779" s="59">
        <f>VLOOKUP(J9779,'SF CCI, BCI'!A:F,5)</f>
        <v>9722.17</v>
      </c>
      <c r="M9779" s="59">
        <f t="shared" si="1071"/>
        <v>1.5806409474428034</v>
      </c>
      <c r="N9779" s="47">
        <f t="shared" si="1068"/>
        <v>20256.941158095364</v>
      </c>
      <c r="O9779" s="44">
        <f t="shared" si="1069"/>
        <v>36</v>
      </c>
      <c r="P9779" s="47">
        <f t="shared" si="1070"/>
        <v>14450.108896655787</v>
      </c>
    </row>
    <row r="9780" spans="1:16" x14ac:dyDescent="0.25">
      <c r="A9780" s="56">
        <v>22865</v>
      </c>
      <c r="B9780" s="43" t="s">
        <v>3016</v>
      </c>
      <c r="C9780" s="43" t="s">
        <v>5565</v>
      </c>
      <c r="D9780" s="57" t="s">
        <v>133</v>
      </c>
      <c r="E9780" s="44">
        <v>600</v>
      </c>
      <c r="F9780" s="58">
        <v>39933</v>
      </c>
      <c r="G9780" s="45">
        <v>12717.1</v>
      </c>
      <c r="H9780" s="45">
        <v>-3645.4900000000002</v>
      </c>
      <c r="I9780" s="59">
        <f t="shared" si="1065"/>
        <v>9071.61</v>
      </c>
      <c r="J9780" s="44">
        <f t="shared" si="1066"/>
        <v>2009</v>
      </c>
      <c r="K9780" s="44">
        <f t="shared" si="1067"/>
        <v>14</v>
      </c>
      <c r="L9780" s="59">
        <f>VLOOKUP(J9780,'SF CCI, BCI'!A:F,5)</f>
        <v>9722.17</v>
      </c>
      <c r="M9780" s="59">
        <f t="shared" si="1071"/>
        <v>1.5806409474428034</v>
      </c>
      <c r="N9780" s="47">
        <f t="shared" si="1068"/>
        <v>20101.168992724874</v>
      </c>
      <c r="O9780" s="44">
        <f t="shared" si="1069"/>
        <v>36</v>
      </c>
      <c r="P9780" s="47">
        <f t="shared" si="1070"/>
        <v>14338.95822523161</v>
      </c>
    </row>
    <row r="9781" spans="1:16" x14ac:dyDescent="0.25">
      <c r="A9781" s="56">
        <v>22866</v>
      </c>
      <c r="B9781" s="43" t="s">
        <v>3016</v>
      </c>
      <c r="C9781" s="43" t="s">
        <v>5566</v>
      </c>
      <c r="D9781" s="57" t="s">
        <v>133</v>
      </c>
      <c r="E9781" s="44">
        <v>600</v>
      </c>
      <c r="F9781" s="58">
        <v>39933</v>
      </c>
      <c r="G9781" s="45">
        <v>11520.27</v>
      </c>
      <c r="H9781" s="45">
        <v>-3302.38</v>
      </c>
      <c r="I9781" s="59">
        <f t="shared" si="1065"/>
        <v>8217.89</v>
      </c>
      <c r="J9781" s="44">
        <f t="shared" si="1066"/>
        <v>2009</v>
      </c>
      <c r="K9781" s="44">
        <f t="shared" si="1067"/>
        <v>14</v>
      </c>
      <c r="L9781" s="59">
        <f>VLOOKUP(J9781,'SF CCI, BCI'!A:F,5)</f>
        <v>9722.17</v>
      </c>
      <c r="M9781" s="59">
        <f t="shared" si="1071"/>
        <v>1.5806409474428034</v>
      </c>
      <c r="N9781" s="47">
        <f t="shared" si="1068"/>
        <v>18209.410487596906</v>
      </c>
      <c r="O9781" s="44">
        <f t="shared" si="1069"/>
        <v>36</v>
      </c>
      <c r="P9781" s="47">
        <f t="shared" si="1070"/>
        <v>12989.533435580739</v>
      </c>
    </row>
    <row r="9782" spans="1:16" x14ac:dyDescent="0.25">
      <c r="A9782" s="56">
        <v>22867</v>
      </c>
      <c r="B9782" s="43" t="s">
        <v>3016</v>
      </c>
      <c r="C9782" s="43" t="s">
        <v>5567</v>
      </c>
      <c r="D9782" s="57" t="s">
        <v>133</v>
      </c>
      <c r="E9782" s="44">
        <v>600</v>
      </c>
      <c r="F9782" s="58">
        <v>39933</v>
      </c>
      <c r="G9782" s="45">
        <v>13858.55</v>
      </c>
      <c r="H9782" s="45">
        <v>-3972.72</v>
      </c>
      <c r="I9782" s="59">
        <f t="shared" si="1065"/>
        <v>9885.83</v>
      </c>
      <c r="J9782" s="44">
        <f t="shared" si="1066"/>
        <v>2009</v>
      </c>
      <c r="K9782" s="44">
        <f t="shared" si="1067"/>
        <v>14</v>
      </c>
      <c r="L9782" s="59">
        <f>VLOOKUP(J9782,'SF CCI, BCI'!A:F,5)</f>
        <v>9722.17</v>
      </c>
      <c r="M9782" s="59">
        <f t="shared" si="1071"/>
        <v>1.5806409474428034</v>
      </c>
      <c r="N9782" s="47">
        <f t="shared" si="1068"/>
        <v>21905.391602183463</v>
      </c>
      <c r="O9782" s="44">
        <f t="shared" si="1069"/>
        <v>36</v>
      </c>
      <c r="P9782" s="47">
        <f t="shared" si="1070"/>
        <v>15625.947697458489</v>
      </c>
    </row>
    <row r="9783" spans="1:16" x14ac:dyDescent="0.25">
      <c r="A9783" s="56">
        <v>22868</v>
      </c>
      <c r="B9783" s="43" t="s">
        <v>3016</v>
      </c>
      <c r="C9783" s="43" t="s">
        <v>5568</v>
      </c>
      <c r="D9783" s="57" t="s">
        <v>133</v>
      </c>
      <c r="E9783" s="44">
        <v>600</v>
      </c>
      <c r="F9783" s="58">
        <v>39933</v>
      </c>
      <c r="G9783" s="45">
        <v>20775.400000000001</v>
      </c>
      <c r="H9783" s="45">
        <v>-5955.5</v>
      </c>
      <c r="I9783" s="59">
        <f t="shared" si="1065"/>
        <v>14819.900000000001</v>
      </c>
      <c r="J9783" s="44">
        <f t="shared" si="1066"/>
        <v>2009</v>
      </c>
      <c r="K9783" s="44">
        <f t="shared" si="1067"/>
        <v>14</v>
      </c>
      <c r="L9783" s="59">
        <f>VLOOKUP(J9783,'SF CCI, BCI'!A:F,5)</f>
        <v>9722.17</v>
      </c>
      <c r="M9783" s="59">
        <f t="shared" si="1071"/>
        <v>1.5806409474428034</v>
      </c>
      <c r="N9783" s="47">
        <f t="shared" si="1068"/>
        <v>32838.447939503218</v>
      </c>
      <c r="O9783" s="44">
        <f t="shared" si="1069"/>
        <v>36</v>
      </c>
      <c r="P9783" s="47">
        <f t="shared" si="1070"/>
        <v>23424.940777007603</v>
      </c>
    </row>
    <row r="9784" spans="1:16" x14ac:dyDescent="0.25">
      <c r="A9784" s="56">
        <v>22869</v>
      </c>
      <c r="B9784" s="43" t="s">
        <v>3016</v>
      </c>
      <c r="C9784" s="43" t="s">
        <v>5569</v>
      </c>
      <c r="D9784" s="57" t="s">
        <v>133</v>
      </c>
      <c r="E9784" s="44">
        <v>600</v>
      </c>
      <c r="F9784" s="58">
        <v>39933</v>
      </c>
      <c r="G9784" s="45">
        <v>1282.6500000000001</v>
      </c>
      <c r="H9784" s="45">
        <v>-367.73</v>
      </c>
      <c r="I9784" s="59">
        <f t="shared" si="1065"/>
        <v>914.92000000000007</v>
      </c>
      <c r="J9784" s="44">
        <f t="shared" si="1066"/>
        <v>2009</v>
      </c>
      <c r="K9784" s="44">
        <f t="shared" si="1067"/>
        <v>14</v>
      </c>
      <c r="L9784" s="59">
        <f>VLOOKUP(J9784,'SF CCI, BCI'!A:F,5)</f>
        <v>9722.17</v>
      </c>
      <c r="M9784" s="59">
        <f t="shared" si="1071"/>
        <v>1.5806409474428034</v>
      </c>
      <c r="N9784" s="47">
        <f t="shared" si="1068"/>
        <v>2027.409111237512</v>
      </c>
      <c r="O9784" s="44">
        <f t="shared" si="1069"/>
        <v>36</v>
      </c>
      <c r="P9784" s="47">
        <f t="shared" si="1070"/>
        <v>1446.1600156343698</v>
      </c>
    </row>
    <row r="9785" spans="1:16" x14ac:dyDescent="0.25">
      <c r="A9785" s="56">
        <v>22870</v>
      </c>
      <c r="B9785" s="43" t="s">
        <v>3020</v>
      </c>
      <c r="C9785" s="43" t="s">
        <v>5570</v>
      </c>
      <c r="D9785" s="57" t="s">
        <v>133</v>
      </c>
      <c r="E9785" s="44">
        <v>600</v>
      </c>
      <c r="F9785" s="58">
        <v>39933</v>
      </c>
      <c r="G9785" s="45">
        <v>10717.08</v>
      </c>
      <c r="H9785" s="45">
        <v>-3072.16</v>
      </c>
      <c r="I9785" s="59">
        <f t="shared" si="1065"/>
        <v>7644.92</v>
      </c>
      <c r="J9785" s="44">
        <f t="shared" si="1066"/>
        <v>2009</v>
      </c>
      <c r="K9785" s="44">
        <f t="shared" si="1067"/>
        <v>14</v>
      </c>
      <c r="L9785" s="59">
        <f>VLOOKUP(J9785,'SF CCI, BCI'!A:F,5)</f>
        <v>9722.17</v>
      </c>
      <c r="M9785" s="59">
        <f t="shared" si="1071"/>
        <v>1.5806409474428034</v>
      </c>
      <c r="N9785" s="47">
        <f t="shared" si="1068"/>
        <v>16939.855485020318</v>
      </c>
      <c r="O9785" s="44">
        <f t="shared" si="1069"/>
        <v>36</v>
      </c>
      <c r="P9785" s="47">
        <f t="shared" si="1070"/>
        <v>12083.873591924437</v>
      </c>
    </row>
    <row r="9786" spans="1:16" x14ac:dyDescent="0.25">
      <c r="A9786" s="56">
        <v>22871</v>
      </c>
      <c r="B9786" s="43" t="s">
        <v>3020</v>
      </c>
      <c r="C9786" s="43" t="s">
        <v>5571</v>
      </c>
      <c r="D9786" s="57" t="s">
        <v>133</v>
      </c>
      <c r="E9786" s="44">
        <v>600</v>
      </c>
      <c r="F9786" s="58">
        <v>39933</v>
      </c>
      <c r="G9786" s="45">
        <v>8792.16</v>
      </c>
      <c r="H9786" s="45">
        <v>-2520.39</v>
      </c>
      <c r="I9786" s="59">
        <f t="shared" si="1065"/>
        <v>6271.77</v>
      </c>
      <c r="J9786" s="44">
        <f t="shared" si="1066"/>
        <v>2009</v>
      </c>
      <c r="K9786" s="44">
        <f t="shared" si="1067"/>
        <v>14</v>
      </c>
      <c r="L9786" s="59">
        <f>VLOOKUP(J9786,'SF CCI, BCI'!A:F,5)</f>
        <v>9722.17</v>
      </c>
      <c r="M9786" s="59">
        <f t="shared" si="1071"/>
        <v>1.5806409474428034</v>
      </c>
      <c r="N9786" s="47">
        <f t="shared" si="1068"/>
        <v>13897.248112468718</v>
      </c>
      <c r="O9786" s="44">
        <f t="shared" si="1069"/>
        <v>36</v>
      </c>
      <c r="P9786" s="47">
        <f t="shared" si="1070"/>
        <v>9913.4164749433512</v>
      </c>
    </row>
    <row r="9787" spans="1:16" x14ac:dyDescent="0.25">
      <c r="A9787" s="56">
        <v>22872</v>
      </c>
      <c r="B9787" s="43" t="s">
        <v>3020</v>
      </c>
      <c r="C9787" s="43" t="s">
        <v>5572</v>
      </c>
      <c r="D9787" s="57" t="s">
        <v>133</v>
      </c>
      <c r="E9787" s="44">
        <v>600</v>
      </c>
      <c r="F9787" s="58">
        <v>39933</v>
      </c>
      <c r="G9787" s="45">
        <v>2858.97</v>
      </c>
      <c r="H9787" s="45">
        <v>-819.54000000000008</v>
      </c>
      <c r="I9787" s="59">
        <f t="shared" si="1065"/>
        <v>2039.4299999999998</v>
      </c>
      <c r="J9787" s="44">
        <f t="shared" si="1066"/>
        <v>2009</v>
      </c>
      <c r="K9787" s="44">
        <f t="shared" si="1067"/>
        <v>14</v>
      </c>
      <c r="L9787" s="59">
        <f>VLOOKUP(J9787,'SF CCI, BCI'!A:F,5)</f>
        <v>9722.17</v>
      </c>
      <c r="M9787" s="59">
        <f t="shared" si="1071"/>
        <v>1.5806409474428034</v>
      </c>
      <c r="N9787" s="47">
        <f t="shared" si="1068"/>
        <v>4519.0050495105515</v>
      </c>
      <c r="O9787" s="44">
        <f t="shared" si="1069"/>
        <v>36</v>
      </c>
      <c r="P9787" s="47">
        <f t="shared" si="1070"/>
        <v>3223.6065674432762</v>
      </c>
    </row>
    <row r="9788" spans="1:16" x14ac:dyDescent="0.25">
      <c r="A9788" s="56">
        <v>22873</v>
      </c>
      <c r="B9788" s="43" t="s">
        <v>3020</v>
      </c>
      <c r="C9788" s="43" t="s">
        <v>5573</v>
      </c>
      <c r="D9788" s="57" t="s">
        <v>133</v>
      </c>
      <c r="E9788" s="44">
        <v>600</v>
      </c>
      <c r="F9788" s="58">
        <v>39933</v>
      </c>
      <c r="G9788" s="45">
        <v>16707.87</v>
      </c>
      <c r="H9788" s="45">
        <v>-4789.5099999999993</v>
      </c>
      <c r="I9788" s="59">
        <f t="shared" si="1065"/>
        <v>11918.36</v>
      </c>
      <c r="J9788" s="44">
        <f t="shared" si="1066"/>
        <v>2009</v>
      </c>
      <c r="K9788" s="44">
        <f t="shared" si="1067"/>
        <v>14</v>
      </c>
      <c r="L9788" s="59">
        <f>VLOOKUP(J9788,'SF CCI, BCI'!A:F,5)</f>
        <v>9722.17</v>
      </c>
      <c r="M9788" s="59">
        <f t="shared" si="1071"/>
        <v>1.5806409474428034</v>
      </c>
      <c r="N9788" s="47">
        <f t="shared" si="1068"/>
        <v>26409.143466551188</v>
      </c>
      <c r="O9788" s="44">
        <f t="shared" si="1069"/>
        <v>36</v>
      </c>
      <c r="P9788" s="47">
        <f t="shared" si="1070"/>
        <v>18838.647842364411</v>
      </c>
    </row>
    <row r="9789" spans="1:16" x14ac:dyDescent="0.25">
      <c r="A9789" s="56">
        <v>22874</v>
      </c>
      <c r="B9789" s="43" t="s">
        <v>3020</v>
      </c>
      <c r="C9789" s="43" t="s">
        <v>5574</v>
      </c>
      <c r="D9789" s="57" t="s">
        <v>133</v>
      </c>
      <c r="E9789" s="44">
        <v>600</v>
      </c>
      <c r="F9789" s="58">
        <v>39933</v>
      </c>
      <c r="G9789" s="45">
        <v>4835.34</v>
      </c>
      <c r="H9789" s="45">
        <v>-1386.07</v>
      </c>
      <c r="I9789" s="59">
        <f t="shared" si="1065"/>
        <v>3449.2700000000004</v>
      </c>
      <c r="J9789" s="44">
        <f t="shared" si="1066"/>
        <v>2009</v>
      </c>
      <c r="K9789" s="44">
        <f t="shared" si="1067"/>
        <v>14</v>
      </c>
      <c r="L9789" s="59">
        <f>VLOOKUP(J9789,'SF CCI, BCI'!A:F,5)</f>
        <v>9722.17</v>
      </c>
      <c r="M9789" s="59">
        <f t="shared" si="1071"/>
        <v>1.5806409474428034</v>
      </c>
      <c r="N9789" s="47">
        <f t="shared" si="1068"/>
        <v>7642.936398808085</v>
      </c>
      <c r="O9789" s="44">
        <f t="shared" si="1069"/>
        <v>36</v>
      </c>
      <c r="P9789" s="47">
        <f t="shared" si="1070"/>
        <v>5452.0574007860387</v>
      </c>
    </row>
    <row r="9790" spans="1:16" x14ac:dyDescent="0.25">
      <c r="A9790" s="56">
        <v>22875</v>
      </c>
      <c r="B9790" s="43" t="s">
        <v>3020</v>
      </c>
      <c r="C9790" s="43" t="s">
        <v>5575</v>
      </c>
      <c r="D9790" s="57" t="s">
        <v>133</v>
      </c>
      <c r="E9790" s="44">
        <v>600</v>
      </c>
      <c r="F9790" s="58">
        <v>39933</v>
      </c>
      <c r="G9790" s="45">
        <v>5787.35</v>
      </c>
      <c r="H9790" s="45">
        <v>-1659</v>
      </c>
      <c r="I9790" s="59">
        <f t="shared" si="1065"/>
        <v>4128.3500000000004</v>
      </c>
      <c r="J9790" s="44">
        <f t="shared" si="1066"/>
        <v>2009</v>
      </c>
      <c r="K9790" s="44">
        <f t="shared" si="1067"/>
        <v>14</v>
      </c>
      <c r="L9790" s="59">
        <f>VLOOKUP(J9790,'SF CCI, BCI'!A:F,5)</f>
        <v>9722.17</v>
      </c>
      <c r="M9790" s="59">
        <f t="shared" si="1071"/>
        <v>1.5806409474428034</v>
      </c>
      <c r="N9790" s="47">
        <f t="shared" si="1068"/>
        <v>9147.7223871831084</v>
      </c>
      <c r="O9790" s="44">
        <f t="shared" si="1069"/>
        <v>36</v>
      </c>
      <c r="P9790" s="47">
        <f t="shared" si="1070"/>
        <v>6525.4390553754974</v>
      </c>
    </row>
    <row r="9791" spans="1:16" x14ac:dyDescent="0.25">
      <c r="A9791" s="56">
        <v>22876</v>
      </c>
      <c r="B9791" s="43" t="s">
        <v>3020</v>
      </c>
      <c r="C9791" s="43" t="s">
        <v>5576</v>
      </c>
      <c r="D9791" s="57" t="s">
        <v>133</v>
      </c>
      <c r="E9791" s="44">
        <v>600</v>
      </c>
      <c r="F9791" s="58">
        <v>39933</v>
      </c>
      <c r="G9791" s="45">
        <v>5228.6099999999997</v>
      </c>
      <c r="H9791" s="45">
        <v>-1498.8000000000002</v>
      </c>
      <c r="I9791" s="59">
        <f t="shared" si="1065"/>
        <v>3729.8099999999995</v>
      </c>
      <c r="J9791" s="44">
        <f t="shared" si="1066"/>
        <v>2009</v>
      </c>
      <c r="K9791" s="44">
        <f t="shared" si="1067"/>
        <v>14</v>
      </c>
      <c r="L9791" s="59">
        <f>VLOOKUP(J9791,'SF CCI, BCI'!A:F,5)</f>
        <v>9722.17</v>
      </c>
      <c r="M9791" s="59">
        <f t="shared" si="1071"/>
        <v>1.5806409474428034</v>
      </c>
      <c r="N9791" s="47">
        <f t="shared" si="1068"/>
        <v>8264.5550642089147</v>
      </c>
      <c r="O9791" s="44">
        <f t="shared" si="1069"/>
        <v>36</v>
      </c>
      <c r="P9791" s="47">
        <f t="shared" si="1070"/>
        <v>5895.4904121816417</v>
      </c>
    </row>
    <row r="9792" spans="1:16" x14ac:dyDescent="0.25">
      <c r="A9792" s="56">
        <v>22877</v>
      </c>
      <c r="B9792" s="43" t="s">
        <v>3020</v>
      </c>
      <c r="C9792" s="43" t="s">
        <v>5577</v>
      </c>
      <c r="D9792" s="57" t="s">
        <v>133</v>
      </c>
      <c r="E9792" s="44">
        <v>600</v>
      </c>
      <c r="F9792" s="58">
        <v>39933</v>
      </c>
      <c r="G9792" s="45">
        <v>2346.6999999999998</v>
      </c>
      <c r="H9792" s="45">
        <v>-672.66</v>
      </c>
      <c r="I9792" s="59">
        <f t="shared" si="1065"/>
        <v>1674.04</v>
      </c>
      <c r="J9792" s="44">
        <f t="shared" si="1066"/>
        <v>2009</v>
      </c>
      <c r="K9792" s="44">
        <f t="shared" si="1067"/>
        <v>14</v>
      </c>
      <c r="L9792" s="59">
        <f>VLOOKUP(J9792,'SF CCI, BCI'!A:F,5)</f>
        <v>9722.17</v>
      </c>
      <c r="M9792" s="59">
        <f t="shared" si="1071"/>
        <v>1.5806409474428034</v>
      </c>
      <c r="N9792" s="47">
        <f t="shared" si="1068"/>
        <v>3709.2901113640264</v>
      </c>
      <c r="O9792" s="44">
        <f t="shared" si="1069"/>
        <v>36</v>
      </c>
      <c r="P9792" s="47">
        <f t="shared" si="1070"/>
        <v>2646.0561716571506</v>
      </c>
    </row>
    <row r="9793" spans="1:16" x14ac:dyDescent="0.25">
      <c r="A9793" s="56">
        <v>22878</v>
      </c>
      <c r="B9793" s="43" t="s">
        <v>3020</v>
      </c>
      <c r="C9793" s="43" t="s">
        <v>5578</v>
      </c>
      <c r="D9793" s="57" t="s">
        <v>133</v>
      </c>
      <c r="E9793" s="44">
        <v>600</v>
      </c>
      <c r="F9793" s="58">
        <v>39933</v>
      </c>
      <c r="G9793" s="45">
        <v>846.6</v>
      </c>
      <c r="H9793" s="45">
        <v>-242.69</v>
      </c>
      <c r="I9793" s="59">
        <f t="shared" si="1065"/>
        <v>603.91000000000008</v>
      </c>
      <c r="J9793" s="44">
        <f t="shared" si="1066"/>
        <v>2009</v>
      </c>
      <c r="K9793" s="44">
        <f t="shared" si="1067"/>
        <v>14</v>
      </c>
      <c r="L9793" s="59">
        <f>VLOOKUP(J9793,'SF CCI, BCI'!A:F,5)</f>
        <v>9722.17</v>
      </c>
      <c r="M9793" s="59">
        <f t="shared" si="1071"/>
        <v>1.5806409474428034</v>
      </c>
      <c r="N9793" s="47">
        <f t="shared" si="1068"/>
        <v>1338.1706261050774</v>
      </c>
      <c r="O9793" s="44">
        <f t="shared" si="1069"/>
        <v>36</v>
      </c>
      <c r="P9793" s="47">
        <f t="shared" si="1070"/>
        <v>954.56487457018352</v>
      </c>
    </row>
    <row r="9794" spans="1:16" x14ac:dyDescent="0.25">
      <c r="A9794" s="56">
        <v>22879</v>
      </c>
      <c r="B9794" s="43" t="s">
        <v>3020</v>
      </c>
      <c r="C9794" s="43" t="s">
        <v>5579</v>
      </c>
      <c r="D9794" s="57" t="s">
        <v>133</v>
      </c>
      <c r="E9794" s="44">
        <v>600</v>
      </c>
      <c r="F9794" s="58">
        <v>39933</v>
      </c>
      <c r="G9794" s="45">
        <v>8893.51</v>
      </c>
      <c r="H9794" s="45">
        <v>-2549.39</v>
      </c>
      <c r="I9794" s="59">
        <f t="shared" si="1065"/>
        <v>6344.1200000000008</v>
      </c>
      <c r="J9794" s="44">
        <f t="shared" si="1066"/>
        <v>2009</v>
      </c>
      <c r="K9794" s="44">
        <f t="shared" si="1067"/>
        <v>14</v>
      </c>
      <c r="L9794" s="59">
        <f>VLOOKUP(J9794,'SF CCI, BCI'!A:F,5)</f>
        <v>9722.17</v>
      </c>
      <c r="M9794" s="59">
        <f t="shared" si="1071"/>
        <v>1.5806409474428034</v>
      </c>
      <c r="N9794" s="47">
        <f t="shared" si="1068"/>
        <v>14057.446072492046</v>
      </c>
      <c r="O9794" s="44">
        <f t="shared" si="1069"/>
        <v>36</v>
      </c>
      <c r="P9794" s="47">
        <f t="shared" si="1070"/>
        <v>10027.775847490839</v>
      </c>
    </row>
    <row r="9795" spans="1:16" x14ac:dyDescent="0.25">
      <c r="A9795" s="56">
        <v>22880</v>
      </c>
      <c r="B9795" s="43" t="s">
        <v>3020</v>
      </c>
      <c r="C9795" s="43" t="s">
        <v>5580</v>
      </c>
      <c r="D9795" s="57" t="s">
        <v>133</v>
      </c>
      <c r="E9795" s="44">
        <v>600</v>
      </c>
      <c r="F9795" s="58">
        <v>39933</v>
      </c>
      <c r="G9795" s="45">
        <v>520</v>
      </c>
      <c r="H9795" s="45">
        <v>-149.01999999999998</v>
      </c>
      <c r="I9795" s="59">
        <f t="shared" si="1065"/>
        <v>370.98</v>
      </c>
      <c r="J9795" s="44">
        <f t="shared" si="1066"/>
        <v>2009</v>
      </c>
      <c r="K9795" s="44">
        <f t="shared" si="1067"/>
        <v>14</v>
      </c>
      <c r="L9795" s="59">
        <f>VLOOKUP(J9795,'SF CCI, BCI'!A:F,5)</f>
        <v>9722.17</v>
      </c>
      <c r="M9795" s="59">
        <f t="shared" si="1071"/>
        <v>1.5806409474428034</v>
      </c>
      <c r="N9795" s="47">
        <f t="shared" si="1068"/>
        <v>821.93329267025774</v>
      </c>
      <c r="O9795" s="44">
        <f t="shared" si="1069"/>
        <v>36</v>
      </c>
      <c r="P9795" s="47">
        <f t="shared" si="1070"/>
        <v>586.38617868233121</v>
      </c>
    </row>
    <row r="9796" spans="1:16" x14ac:dyDescent="0.25">
      <c r="A9796" s="56">
        <v>22881</v>
      </c>
      <c r="B9796" s="43" t="s">
        <v>3020</v>
      </c>
      <c r="C9796" s="43" t="s">
        <v>5581</v>
      </c>
      <c r="D9796" s="57" t="s">
        <v>133</v>
      </c>
      <c r="E9796" s="44">
        <v>600</v>
      </c>
      <c r="F9796" s="58">
        <v>39933</v>
      </c>
      <c r="G9796" s="45">
        <v>390</v>
      </c>
      <c r="H9796" s="45">
        <v>-111.78999999999999</v>
      </c>
      <c r="I9796" s="59">
        <f t="shared" si="1065"/>
        <v>278.21000000000004</v>
      </c>
      <c r="J9796" s="44">
        <f t="shared" si="1066"/>
        <v>2009</v>
      </c>
      <c r="K9796" s="44">
        <f t="shared" si="1067"/>
        <v>14</v>
      </c>
      <c r="L9796" s="59">
        <f>VLOOKUP(J9796,'SF CCI, BCI'!A:F,5)</f>
        <v>9722.17</v>
      </c>
      <c r="M9796" s="59">
        <f t="shared" si="1071"/>
        <v>1.5806409474428034</v>
      </c>
      <c r="N9796" s="47">
        <f t="shared" si="1068"/>
        <v>616.44996950269331</v>
      </c>
      <c r="O9796" s="44">
        <f t="shared" si="1069"/>
        <v>36</v>
      </c>
      <c r="P9796" s="47">
        <f t="shared" si="1070"/>
        <v>439.75011798806236</v>
      </c>
    </row>
    <row r="9797" spans="1:16" x14ac:dyDescent="0.25">
      <c r="A9797" s="56">
        <v>22882</v>
      </c>
      <c r="B9797" s="43" t="s">
        <v>3020</v>
      </c>
      <c r="C9797" s="43" t="s">
        <v>5582</v>
      </c>
      <c r="D9797" s="57" t="s">
        <v>133</v>
      </c>
      <c r="E9797" s="44">
        <v>600</v>
      </c>
      <c r="F9797" s="58">
        <v>39933</v>
      </c>
      <c r="G9797" s="45">
        <v>90</v>
      </c>
      <c r="H9797" s="45">
        <v>-25.799999999999997</v>
      </c>
      <c r="I9797" s="59">
        <f t="shared" si="1065"/>
        <v>64.2</v>
      </c>
      <c r="J9797" s="44">
        <f t="shared" si="1066"/>
        <v>2009</v>
      </c>
      <c r="K9797" s="44">
        <f t="shared" si="1067"/>
        <v>14</v>
      </c>
      <c r="L9797" s="59">
        <f>VLOOKUP(J9797,'SF CCI, BCI'!A:F,5)</f>
        <v>9722.17</v>
      </c>
      <c r="M9797" s="59">
        <f t="shared" si="1071"/>
        <v>1.5806409474428034</v>
      </c>
      <c r="N9797" s="47">
        <f t="shared" si="1068"/>
        <v>142.25768526985232</v>
      </c>
      <c r="O9797" s="44">
        <f t="shared" si="1069"/>
        <v>36</v>
      </c>
      <c r="P9797" s="47">
        <f t="shared" si="1070"/>
        <v>101.47714882582798</v>
      </c>
    </row>
    <row r="9798" spans="1:16" x14ac:dyDescent="0.25">
      <c r="A9798" s="56">
        <v>22883</v>
      </c>
      <c r="B9798" s="43" t="s">
        <v>3020</v>
      </c>
      <c r="C9798" s="43" t="s">
        <v>5583</v>
      </c>
      <c r="D9798" s="57" t="s">
        <v>133</v>
      </c>
      <c r="E9798" s="44">
        <v>600</v>
      </c>
      <c r="F9798" s="58">
        <v>39933</v>
      </c>
      <c r="G9798" s="45">
        <v>1320</v>
      </c>
      <c r="H9798" s="45">
        <v>-378.37</v>
      </c>
      <c r="I9798" s="59">
        <f t="shared" si="1065"/>
        <v>941.63</v>
      </c>
      <c r="J9798" s="44">
        <f t="shared" si="1066"/>
        <v>2009</v>
      </c>
      <c r="K9798" s="44">
        <f t="shared" si="1067"/>
        <v>14</v>
      </c>
      <c r="L9798" s="59">
        <f>VLOOKUP(J9798,'SF CCI, BCI'!A:F,5)</f>
        <v>9722.17</v>
      </c>
      <c r="M9798" s="59">
        <f t="shared" si="1071"/>
        <v>1.5806409474428034</v>
      </c>
      <c r="N9798" s="47">
        <f t="shared" si="1068"/>
        <v>2086.4460506245005</v>
      </c>
      <c r="O9798" s="44">
        <f t="shared" si="1069"/>
        <v>36</v>
      </c>
      <c r="P9798" s="47">
        <f t="shared" si="1070"/>
        <v>1488.3789353405668</v>
      </c>
    </row>
    <row r="9799" spans="1:16" x14ac:dyDescent="0.25">
      <c r="A9799" s="56">
        <v>22884</v>
      </c>
      <c r="B9799" s="43" t="s">
        <v>3020</v>
      </c>
      <c r="C9799" s="43" t="s">
        <v>5584</v>
      </c>
      <c r="D9799" s="57" t="s">
        <v>133</v>
      </c>
      <c r="E9799" s="44">
        <v>600</v>
      </c>
      <c r="F9799" s="58">
        <v>39933</v>
      </c>
      <c r="G9799" s="45">
        <v>2461.3200000000002</v>
      </c>
      <c r="H9799" s="45">
        <v>-705.53</v>
      </c>
      <c r="I9799" s="59">
        <f t="shared" si="1065"/>
        <v>1755.7900000000002</v>
      </c>
      <c r="J9799" s="44">
        <f t="shared" si="1066"/>
        <v>2009</v>
      </c>
      <c r="K9799" s="44">
        <f t="shared" si="1067"/>
        <v>14</v>
      </c>
      <c r="L9799" s="59">
        <f>VLOOKUP(J9799,'SF CCI, BCI'!A:F,5)</f>
        <v>9722.17</v>
      </c>
      <c r="M9799" s="59">
        <f t="shared" si="1071"/>
        <v>1.5806409474428034</v>
      </c>
      <c r="N9799" s="47">
        <f t="shared" si="1068"/>
        <v>3890.4631767599212</v>
      </c>
      <c r="O9799" s="44">
        <f t="shared" si="1069"/>
        <v>36</v>
      </c>
      <c r="P9799" s="47">
        <f t="shared" si="1070"/>
        <v>2775.2735691106</v>
      </c>
    </row>
    <row r="9800" spans="1:16" x14ac:dyDescent="0.25">
      <c r="A9800" s="56">
        <v>22885</v>
      </c>
      <c r="B9800" s="43" t="s">
        <v>3020</v>
      </c>
      <c r="C9800" s="43" t="s">
        <v>5585</v>
      </c>
      <c r="D9800" s="57" t="s">
        <v>133</v>
      </c>
      <c r="E9800" s="44">
        <v>600</v>
      </c>
      <c r="F9800" s="58">
        <v>39933</v>
      </c>
      <c r="G9800" s="45">
        <v>250</v>
      </c>
      <c r="H9800" s="45">
        <v>-71.7</v>
      </c>
      <c r="I9800" s="59">
        <f t="shared" si="1065"/>
        <v>178.3</v>
      </c>
      <c r="J9800" s="44">
        <f t="shared" si="1066"/>
        <v>2009</v>
      </c>
      <c r="K9800" s="44">
        <f t="shared" si="1067"/>
        <v>14</v>
      </c>
      <c r="L9800" s="59">
        <f>VLOOKUP(J9800,'SF CCI, BCI'!A:F,5)</f>
        <v>9722.17</v>
      </c>
      <c r="M9800" s="59">
        <f t="shared" si="1071"/>
        <v>1.5806409474428034</v>
      </c>
      <c r="N9800" s="47">
        <f t="shared" si="1068"/>
        <v>395.16023686070082</v>
      </c>
      <c r="O9800" s="44">
        <f t="shared" si="1069"/>
        <v>36</v>
      </c>
      <c r="P9800" s="47">
        <f t="shared" si="1070"/>
        <v>281.82828092905186</v>
      </c>
    </row>
    <row r="9801" spans="1:16" x14ac:dyDescent="0.25">
      <c r="A9801" s="56">
        <v>22886</v>
      </c>
      <c r="B9801" s="43" t="s">
        <v>3020</v>
      </c>
      <c r="C9801" s="43" t="s">
        <v>5586</v>
      </c>
      <c r="D9801" s="57" t="s">
        <v>133</v>
      </c>
      <c r="E9801" s="44">
        <v>600</v>
      </c>
      <c r="F9801" s="58">
        <v>39933</v>
      </c>
      <c r="G9801" s="45">
        <v>660</v>
      </c>
      <c r="H9801" s="45">
        <v>-189.19</v>
      </c>
      <c r="I9801" s="59">
        <f t="shared" si="1065"/>
        <v>470.81</v>
      </c>
      <c r="J9801" s="44">
        <f t="shared" si="1066"/>
        <v>2009</v>
      </c>
      <c r="K9801" s="44">
        <f t="shared" si="1067"/>
        <v>14</v>
      </c>
      <c r="L9801" s="59">
        <f>VLOOKUP(J9801,'SF CCI, BCI'!A:F,5)</f>
        <v>9722.17</v>
      </c>
      <c r="M9801" s="59">
        <f t="shared" si="1071"/>
        <v>1.5806409474428034</v>
      </c>
      <c r="N9801" s="47">
        <f t="shared" si="1068"/>
        <v>1043.2230253122502</v>
      </c>
      <c r="O9801" s="44">
        <f t="shared" si="1069"/>
        <v>36</v>
      </c>
      <c r="P9801" s="47">
        <f t="shared" si="1070"/>
        <v>744.18156446554622</v>
      </c>
    </row>
    <row r="9802" spans="1:16" x14ac:dyDescent="0.25">
      <c r="A9802" s="56">
        <v>22887</v>
      </c>
      <c r="B9802" s="43" t="s">
        <v>3020</v>
      </c>
      <c r="C9802" s="43" t="s">
        <v>5587</v>
      </c>
      <c r="D9802" s="57" t="s">
        <v>133</v>
      </c>
      <c r="E9802" s="44">
        <v>600</v>
      </c>
      <c r="F9802" s="58">
        <v>39933</v>
      </c>
      <c r="G9802" s="45">
        <v>350</v>
      </c>
      <c r="H9802" s="45">
        <v>-100.34</v>
      </c>
      <c r="I9802" s="59">
        <f t="shared" si="1065"/>
        <v>249.66</v>
      </c>
      <c r="J9802" s="44">
        <f t="shared" si="1066"/>
        <v>2009</v>
      </c>
      <c r="K9802" s="44">
        <f t="shared" si="1067"/>
        <v>14</v>
      </c>
      <c r="L9802" s="59">
        <f>VLOOKUP(J9802,'SF CCI, BCI'!A:F,5)</f>
        <v>9722.17</v>
      </c>
      <c r="M9802" s="59">
        <f t="shared" si="1071"/>
        <v>1.5806409474428034</v>
      </c>
      <c r="N9802" s="47">
        <f t="shared" si="1068"/>
        <v>553.22433160498122</v>
      </c>
      <c r="O9802" s="44">
        <f t="shared" si="1069"/>
        <v>36</v>
      </c>
      <c r="P9802" s="47">
        <f t="shared" si="1070"/>
        <v>394.62281893857028</v>
      </c>
    </row>
    <row r="9803" spans="1:16" x14ac:dyDescent="0.25">
      <c r="A9803" s="56">
        <v>22888</v>
      </c>
      <c r="B9803" s="43" t="s">
        <v>3020</v>
      </c>
      <c r="C9803" s="43" t="s">
        <v>5588</v>
      </c>
      <c r="D9803" s="57" t="s">
        <v>133</v>
      </c>
      <c r="E9803" s="44">
        <v>600</v>
      </c>
      <c r="F9803" s="58">
        <v>39933</v>
      </c>
      <c r="G9803" s="45">
        <v>1300</v>
      </c>
      <c r="H9803" s="45">
        <v>-372.62</v>
      </c>
      <c r="I9803" s="59">
        <f t="shared" ref="I9803:I9866" si="1072">G9803+H9803</f>
        <v>927.38</v>
      </c>
      <c r="J9803" s="44">
        <f t="shared" ref="J9803:J9866" si="1073">YEAR(F9803)</f>
        <v>2009</v>
      </c>
      <c r="K9803" s="44">
        <f t="shared" ref="K9803:K9866" si="1074">ROUND(($A$9-F9803)/365,0)</f>
        <v>14</v>
      </c>
      <c r="L9803" s="59">
        <f>VLOOKUP(J9803,'SF CCI, BCI'!A:F,5)</f>
        <v>9722.17</v>
      </c>
      <c r="M9803" s="59">
        <f t="shared" si="1071"/>
        <v>1.5806409474428034</v>
      </c>
      <c r="N9803" s="47">
        <f t="shared" si="1068"/>
        <v>2054.8332316756446</v>
      </c>
      <c r="O9803" s="44">
        <f t="shared" si="1069"/>
        <v>36</v>
      </c>
      <c r="P9803" s="47">
        <f t="shared" si="1070"/>
        <v>1465.854801839507</v>
      </c>
    </row>
    <row r="9804" spans="1:16" x14ac:dyDescent="0.25">
      <c r="A9804" s="56">
        <v>22889</v>
      </c>
      <c r="B9804" s="43" t="s">
        <v>3020</v>
      </c>
      <c r="C9804" s="43" t="s">
        <v>5589</v>
      </c>
      <c r="D9804" s="57" t="s">
        <v>133</v>
      </c>
      <c r="E9804" s="44">
        <v>600</v>
      </c>
      <c r="F9804" s="58">
        <v>39933</v>
      </c>
      <c r="G9804" s="45">
        <v>1200</v>
      </c>
      <c r="H9804" s="45">
        <v>-343.97</v>
      </c>
      <c r="I9804" s="59">
        <f t="shared" si="1072"/>
        <v>856.03</v>
      </c>
      <c r="J9804" s="44">
        <f t="shared" si="1073"/>
        <v>2009</v>
      </c>
      <c r="K9804" s="44">
        <f t="shared" si="1074"/>
        <v>14</v>
      </c>
      <c r="L9804" s="59">
        <f>VLOOKUP(J9804,'SF CCI, BCI'!A:F,5)</f>
        <v>9722.17</v>
      </c>
      <c r="M9804" s="59">
        <f t="shared" si="1071"/>
        <v>1.5806409474428034</v>
      </c>
      <c r="N9804" s="47">
        <f t="shared" ref="N9804:N9867" si="1075">G9804*M9804</f>
        <v>1896.7691369313641</v>
      </c>
      <c r="O9804" s="44">
        <f t="shared" ref="O9804:O9867" si="1076">IF(E9804="(blank)","",IF(K9804&gt;(E9804/12),0,(E9804/12)-K9804))</f>
        <v>36</v>
      </c>
      <c r="P9804" s="47">
        <f t="shared" ref="P9804:P9867" si="1077">M9804*I9804</f>
        <v>1353.076070239463</v>
      </c>
    </row>
    <row r="9805" spans="1:16" x14ac:dyDescent="0.25">
      <c r="A9805" s="56">
        <v>22890</v>
      </c>
      <c r="B9805" s="43" t="s">
        <v>5590</v>
      </c>
      <c r="C9805" s="43" t="s">
        <v>5591</v>
      </c>
      <c r="D9805" s="57" t="s">
        <v>133</v>
      </c>
      <c r="E9805" s="44">
        <v>600</v>
      </c>
      <c r="F9805" s="58">
        <v>39933</v>
      </c>
      <c r="G9805" s="45">
        <v>17670.169999999998</v>
      </c>
      <c r="H9805" s="45">
        <v>-5065.34</v>
      </c>
      <c r="I9805" s="59">
        <f t="shared" si="1072"/>
        <v>12604.829999999998</v>
      </c>
      <c r="J9805" s="44">
        <f t="shared" si="1073"/>
        <v>2009</v>
      </c>
      <c r="K9805" s="44">
        <f t="shared" si="1074"/>
        <v>14</v>
      </c>
      <c r="L9805" s="59">
        <f>VLOOKUP(J9805,'SF CCI, BCI'!A:F,5)</f>
        <v>9722.17</v>
      </c>
      <c r="M9805" s="59">
        <f t="shared" si="1071"/>
        <v>1.5806409474428034</v>
      </c>
      <c r="N9805" s="47">
        <f t="shared" si="1075"/>
        <v>27930.194250275399</v>
      </c>
      <c r="O9805" s="44">
        <f t="shared" si="1076"/>
        <v>36</v>
      </c>
      <c r="P9805" s="47">
        <f t="shared" si="1077"/>
        <v>19923.710433555469</v>
      </c>
    </row>
    <row r="9806" spans="1:16" x14ac:dyDescent="0.25">
      <c r="A9806" s="56">
        <v>22891</v>
      </c>
      <c r="B9806" s="43" t="s">
        <v>3038</v>
      </c>
      <c r="C9806" s="43" t="s">
        <v>5592</v>
      </c>
      <c r="D9806" s="57" t="s">
        <v>133</v>
      </c>
      <c r="E9806" s="44">
        <v>600</v>
      </c>
      <c r="F9806" s="58">
        <v>39933</v>
      </c>
      <c r="G9806" s="45">
        <v>26843.75</v>
      </c>
      <c r="H9806" s="45">
        <v>-7695.0199999999995</v>
      </c>
      <c r="I9806" s="59">
        <f t="shared" si="1072"/>
        <v>19148.73</v>
      </c>
      <c r="J9806" s="44">
        <f t="shared" si="1073"/>
        <v>2009</v>
      </c>
      <c r="K9806" s="44">
        <f t="shared" si="1074"/>
        <v>14</v>
      </c>
      <c r="L9806" s="59">
        <f>VLOOKUP(J9806,'SF CCI, BCI'!A:F,5)</f>
        <v>9722.17</v>
      </c>
      <c r="M9806" s="59">
        <f t="shared" si="1071"/>
        <v>1.5806409474428034</v>
      </c>
      <c r="N9806" s="47">
        <f t="shared" si="1075"/>
        <v>42430.330432917755</v>
      </c>
      <c r="O9806" s="44">
        <f t="shared" si="1076"/>
        <v>36</v>
      </c>
      <c r="P9806" s="47">
        <f t="shared" si="1077"/>
        <v>30267.266729526433</v>
      </c>
    </row>
    <row r="9807" spans="1:16" x14ac:dyDescent="0.25">
      <c r="A9807" s="56">
        <v>22892</v>
      </c>
      <c r="B9807" s="43" t="s">
        <v>3038</v>
      </c>
      <c r="C9807" s="43" t="s">
        <v>5593</v>
      </c>
      <c r="D9807" s="57" t="s">
        <v>133</v>
      </c>
      <c r="E9807" s="44">
        <v>600</v>
      </c>
      <c r="F9807" s="58">
        <v>39933</v>
      </c>
      <c r="G9807" s="45">
        <v>17831.71</v>
      </c>
      <c r="H9807" s="45">
        <v>-5111.67</v>
      </c>
      <c r="I9807" s="59">
        <f t="shared" si="1072"/>
        <v>12720.039999999999</v>
      </c>
      <c r="J9807" s="44">
        <f t="shared" si="1073"/>
        <v>2009</v>
      </c>
      <c r="K9807" s="44">
        <f t="shared" si="1074"/>
        <v>14</v>
      </c>
      <c r="L9807" s="59">
        <f>VLOOKUP(J9807,'SF CCI, BCI'!A:F,5)</f>
        <v>9722.17</v>
      </c>
      <c r="M9807" s="59">
        <f t="shared" si="1071"/>
        <v>1.5806409474428034</v>
      </c>
      <c r="N9807" s="47">
        <f t="shared" si="1075"/>
        <v>28185.530988925311</v>
      </c>
      <c r="O9807" s="44">
        <f t="shared" si="1076"/>
        <v>36</v>
      </c>
      <c r="P9807" s="47">
        <f t="shared" si="1077"/>
        <v>20105.816077110354</v>
      </c>
    </row>
    <row r="9808" spans="1:16" x14ac:dyDescent="0.25">
      <c r="A9808" s="56">
        <v>22893</v>
      </c>
      <c r="B9808" s="43" t="s">
        <v>3038</v>
      </c>
      <c r="C9808" s="43" t="s">
        <v>5594</v>
      </c>
      <c r="D9808" s="57" t="s">
        <v>133</v>
      </c>
      <c r="E9808" s="44">
        <v>600</v>
      </c>
      <c r="F9808" s="58">
        <v>39933</v>
      </c>
      <c r="G9808" s="45">
        <v>4160.01</v>
      </c>
      <c r="H9808" s="45">
        <v>-1192.53</v>
      </c>
      <c r="I9808" s="59">
        <f t="shared" si="1072"/>
        <v>2967.4800000000005</v>
      </c>
      <c r="J9808" s="44">
        <f t="shared" si="1073"/>
        <v>2009</v>
      </c>
      <c r="K9808" s="44">
        <f t="shared" si="1074"/>
        <v>14</v>
      </c>
      <c r="L9808" s="59">
        <f>VLOOKUP(J9808,'SF CCI, BCI'!A:F,5)</f>
        <v>9722.17</v>
      </c>
      <c r="M9808" s="59">
        <f t="shared" si="1071"/>
        <v>1.5806409474428034</v>
      </c>
      <c r="N9808" s="47">
        <f t="shared" si="1075"/>
        <v>6575.4821477715368</v>
      </c>
      <c r="O9808" s="44">
        <f t="shared" si="1076"/>
        <v>36</v>
      </c>
      <c r="P9808" s="47">
        <f t="shared" si="1077"/>
        <v>4690.520398717571</v>
      </c>
    </row>
    <row r="9809" spans="1:16" x14ac:dyDescent="0.25">
      <c r="A9809" s="56">
        <v>22894</v>
      </c>
      <c r="B9809" s="43" t="s">
        <v>5595</v>
      </c>
      <c r="C9809" s="43" t="s">
        <v>5596</v>
      </c>
      <c r="D9809" s="57" t="s">
        <v>165</v>
      </c>
      <c r="E9809" s="44">
        <v>600</v>
      </c>
      <c r="F9809" s="58">
        <v>39964</v>
      </c>
      <c r="G9809" s="45">
        <v>61694.64</v>
      </c>
      <c r="H9809" s="45">
        <v>-17584.07</v>
      </c>
      <c r="I9809" s="59">
        <f t="shared" si="1072"/>
        <v>44110.57</v>
      </c>
      <c r="J9809" s="44">
        <f t="shared" si="1073"/>
        <v>2009</v>
      </c>
      <c r="K9809" s="44">
        <f t="shared" si="1074"/>
        <v>14</v>
      </c>
      <c r="L9809" s="59">
        <f>VLOOKUP(J9809,'SF CCI, BCI'!A:F,5)</f>
        <v>9722.17</v>
      </c>
      <c r="M9809" s="59">
        <f t="shared" si="1071"/>
        <v>1.5806409474428034</v>
      </c>
      <c r="N9809" s="47">
        <f t="shared" si="1075"/>
        <v>97517.074221742674</v>
      </c>
      <c r="O9809" s="44">
        <f t="shared" si="1076"/>
        <v>36</v>
      </c>
      <c r="P9809" s="47">
        <f t="shared" si="1077"/>
        <v>69722.973157042099</v>
      </c>
    </row>
    <row r="9810" spans="1:16" x14ac:dyDescent="0.25">
      <c r="A9810" s="56">
        <v>22895</v>
      </c>
      <c r="B9810" s="43" t="s">
        <v>5597</v>
      </c>
      <c r="C9810" s="43" t="s">
        <v>5598</v>
      </c>
      <c r="D9810" s="57" t="s">
        <v>165</v>
      </c>
      <c r="E9810" s="44">
        <v>600</v>
      </c>
      <c r="F9810" s="58">
        <v>39964</v>
      </c>
      <c r="G9810" s="45">
        <v>40630.06</v>
      </c>
      <c r="H9810" s="45">
        <v>-11580.33</v>
      </c>
      <c r="I9810" s="59">
        <f t="shared" si="1072"/>
        <v>29049.729999999996</v>
      </c>
      <c r="J9810" s="44">
        <f t="shared" si="1073"/>
        <v>2009</v>
      </c>
      <c r="K9810" s="44">
        <f t="shared" si="1074"/>
        <v>14</v>
      </c>
      <c r="L9810" s="59">
        <f>VLOOKUP(J9810,'SF CCI, BCI'!A:F,5)</f>
        <v>9722.17</v>
      </c>
      <c r="M9810" s="59">
        <f t="shared" si="1071"/>
        <v>1.5806409474428034</v>
      </c>
      <c r="N9810" s="47">
        <f t="shared" si="1075"/>
        <v>64221.536533057944</v>
      </c>
      <c r="O9810" s="44">
        <f t="shared" si="1076"/>
        <v>36</v>
      </c>
      <c r="P9810" s="47">
        <f t="shared" si="1077"/>
        <v>45917.192750157621</v>
      </c>
    </row>
    <row r="9811" spans="1:16" x14ac:dyDescent="0.25">
      <c r="A9811" s="56">
        <v>22896</v>
      </c>
      <c r="B9811" s="43" t="s">
        <v>5599</v>
      </c>
      <c r="C9811" s="43" t="s">
        <v>5600</v>
      </c>
      <c r="D9811" s="57" t="s">
        <v>133</v>
      </c>
      <c r="E9811" s="44">
        <v>600</v>
      </c>
      <c r="F9811" s="58">
        <v>39964</v>
      </c>
      <c r="G9811" s="45">
        <v>261957.38</v>
      </c>
      <c r="H9811" s="45">
        <v>-74662.58</v>
      </c>
      <c r="I9811" s="59">
        <f t="shared" si="1072"/>
        <v>187294.8</v>
      </c>
      <c r="J9811" s="44">
        <f t="shared" si="1073"/>
        <v>2009</v>
      </c>
      <c r="K9811" s="44">
        <f t="shared" si="1074"/>
        <v>14</v>
      </c>
      <c r="L9811" s="59">
        <f>VLOOKUP(J9811,'SF CCI, BCI'!A:F,5)</f>
        <v>9722.17</v>
      </c>
      <c r="M9811" s="59">
        <f t="shared" si="1071"/>
        <v>1.5806409474428034</v>
      </c>
      <c r="N9811" s="47">
        <f t="shared" si="1075"/>
        <v>414060.5613128345</v>
      </c>
      <c r="O9811" s="44">
        <f t="shared" si="1076"/>
        <v>36</v>
      </c>
      <c r="P9811" s="47">
        <f t="shared" si="1077"/>
        <v>296045.83012311033</v>
      </c>
    </row>
    <row r="9812" spans="1:16" x14ac:dyDescent="0.25">
      <c r="A9812" s="56">
        <v>22897</v>
      </c>
      <c r="B9812" s="43" t="s">
        <v>3016</v>
      </c>
      <c r="C9812" s="43" t="s">
        <v>5601</v>
      </c>
      <c r="D9812" s="57" t="s">
        <v>133</v>
      </c>
      <c r="E9812" s="44">
        <v>600</v>
      </c>
      <c r="F9812" s="58">
        <v>39964</v>
      </c>
      <c r="G9812" s="45">
        <v>797.98</v>
      </c>
      <c r="H9812" s="45">
        <v>-227.44</v>
      </c>
      <c r="I9812" s="59">
        <f t="shared" si="1072"/>
        <v>570.54</v>
      </c>
      <c r="J9812" s="44">
        <f t="shared" si="1073"/>
        <v>2009</v>
      </c>
      <c r="K9812" s="44">
        <f t="shared" si="1074"/>
        <v>14</v>
      </c>
      <c r="L9812" s="59">
        <f>VLOOKUP(J9812,'SF CCI, BCI'!A:F,5)</f>
        <v>9722.17</v>
      </c>
      <c r="M9812" s="59">
        <f t="shared" si="1071"/>
        <v>1.5806409474428034</v>
      </c>
      <c r="N9812" s="47">
        <f t="shared" si="1075"/>
        <v>1261.3198632404083</v>
      </c>
      <c r="O9812" s="44">
        <f t="shared" si="1076"/>
        <v>36</v>
      </c>
      <c r="P9812" s="47">
        <f t="shared" si="1077"/>
        <v>901.81888615401692</v>
      </c>
    </row>
    <row r="9813" spans="1:16" x14ac:dyDescent="0.25">
      <c r="A9813" s="56">
        <v>22898</v>
      </c>
      <c r="B9813" s="43" t="s">
        <v>3020</v>
      </c>
      <c r="C9813" s="43" t="s">
        <v>5602</v>
      </c>
      <c r="D9813" s="57" t="s">
        <v>133</v>
      </c>
      <c r="E9813" s="44">
        <v>600</v>
      </c>
      <c r="F9813" s="58">
        <v>39964</v>
      </c>
      <c r="G9813" s="45">
        <v>300</v>
      </c>
      <c r="H9813" s="45">
        <v>-85.54</v>
      </c>
      <c r="I9813" s="59">
        <f t="shared" si="1072"/>
        <v>214.45999999999998</v>
      </c>
      <c r="J9813" s="44">
        <f t="shared" si="1073"/>
        <v>2009</v>
      </c>
      <c r="K9813" s="44">
        <f t="shared" si="1074"/>
        <v>14</v>
      </c>
      <c r="L9813" s="59">
        <f>VLOOKUP(J9813,'SF CCI, BCI'!A:F,5)</f>
        <v>9722.17</v>
      </c>
      <c r="M9813" s="59">
        <f t="shared" si="1071"/>
        <v>1.5806409474428034</v>
      </c>
      <c r="N9813" s="47">
        <f t="shared" si="1075"/>
        <v>474.19228423284102</v>
      </c>
      <c r="O9813" s="44">
        <f t="shared" si="1076"/>
        <v>36</v>
      </c>
      <c r="P9813" s="47">
        <f t="shared" si="1077"/>
        <v>338.9842575885836</v>
      </c>
    </row>
    <row r="9814" spans="1:16" x14ac:dyDescent="0.25">
      <c r="A9814" s="56">
        <v>22899</v>
      </c>
      <c r="B9814" s="43" t="s">
        <v>3020</v>
      </c>
      <c r="C9814" s="43" t="s">
        <v>5603</v>
      </c>
      <c r="D9814" s="57" t="s">
        <v>133</v>
      </c>
      <c r="E9814" s="44">
        <v>600</v>
      </c>
      <c r="F9814" s="58">
        <v>39964</v>
      </c>
      <c r="G9814" s="45">
        <v>1200</v>
      </c>
      <c r="H9814" s="45">
        <v>-342</v>
      </c>
      <c r="I9814" s="59">
        <f t="shared" si="1072"/>
        <v>858</v>
      </c>
      <c r="J9814" s="44">
        <f t="shared" si="1073"/>
        <v>2009</v>
      </c>
      <c r="K9814" s="44">
        <f t="shared" si="1074"/>
        <v>14</v>
      </c>
      <c r="L9814" s="59">
        <f>VLOOKUP(J9814,'SF CCI, BCI'!A:F,5)</f>
        <v>9722.17</v>
      </c>
      <c r="M9814" s="59">
        <f t="shared" si="1071"/>
        <v>1.5806409474428034</v>
      </c>
      <c r="N9814" s="47">
        <f t="shared" si="1075"/>
        <v>1896.7691369313641</v>
      </c>
      <c r="O9814" s="44">
        <f t="shared" si="1076"/>
        <v>36</v>
      </c>
      <c r="P9814" s="47">
        <f t="shared" si="1077"/>
        <v>1356.1899329059254</v>
      </c>
    </row>
    <row r="9815" spans="1:16" x14ac:dyDescent="0.25">
      <c r="A9815" s="56">
        <v>22901</v>
      </c>
      <c r="B9815" s="43" t="s">
        <v>5604</v>
      </c>
      <c r="C9815" s="43" t="s">
        <v>119</v>
      </c>
      <c r="D9815" s="57" t="s">
        <v>165</v>
      </c>
      <c r="E9815" s="44">
        <v>600</v>
      </c>
      <c r="F9815" s="58">
        <v>39965</v>
      </c>
      <c r="G9815" s="45">
        <v>33822.79</v>
      </c>
      <c r="H9815" s="45">
        <v>-9582.66</v>
      </c>
      <c r="I9815" s="59">
        <f t="shared" si="1072"/>
        <v>24240.13</v>
      </c>
      <c r="J9815" s="44">
        <f t="shared" si="1073"/>
        <v>2009</v>
      </c>
      <c r="K9815" s="44">
        <f t="shared" si="1074"/>
        <v>14</v>
      </c>
      <c r="L9815" s="59">
        <f>VLOOKUP(J9815,'SF CCI, BCI'!A:F,5)</f>
        <v>9722.17</v>
      </c>
      <c r="M9815" s="59">
        <f t="shared" si="1071"/>
        <v>1.5806409474428034</v>
      </c>
      <c r="N9815" s="47">
        <f t="shared" si="1075"/>
        <v>53461.686830758976</v>
      </c>
      <c r="O9815" s="44">
        <f t="shared" si="1076"/>
        <v>36</v>
      </c>
      <c r="P9815" s="47">
        <f t="shared" si="1077"/>
        <v>38314.942049336722</v>
      </c>
    </row>
    <row r="9816" spans="1:16" x14ac:dyDescent="0.25">
      <c r="A9816" s="56">
        <v>22905</v>
      </c>
      <c r="B9816" s="43" t="s">
        <v>5605</v>
      </c>
      <c r="C9816" s="43" t="s">
        <v>5606</v>
      </c>
      <c r="D9816" s="57" t="s">
        <v>106</v>
      </c>
      <c r="E9816" s="44">
        <v>600</v>
      </c>
      <c r="F9816" s="58">
        <v>39965</v>
      </c>
      <c r="G9816" s="45">
        <v>137454.75</v>
      </c>
      <c r="H9816" s="45">
        <v>-38943.770000000004</v>
      </c>
      <c r="I9816" s="59">
        <f t="shared" si="1072"/>
        <v>98510.98</v>
      </c>
      <c r="J9816" s="44">
        <f t="shared" si="1073"/>
        <v>2009</v>
      </c>
      <c r="K9816" s="44">
        <f t="shared" si="1074"/>
        <v>14</v>
      </c>
      <c r="L9816" s="59">
        <f>VLOOKUP(J9816,'SF CCI, BCI'!A:F,5)</f>
        <v>9722.17</v>
      </c>
      <c r="M9816" s="59">
        <f t="shared" si="1071"/>
        <v>1.5806409474428034</v>
      </c>
      <c r="N9816" s="47">
        <f t="shared" si="1075"/>
        <v>217266.60627051367</v>
      </c>
      <c r="O9816" s="44">
        <f t="shared" si="1076"/>
        <v>36</v>
      </c>
      <c r="P9816" s="47">
        <f t="shared" si="1077"/>
        <v>155710.48876071905</v>
      </c>
    </row>
    <row r="9817" spans="1:16" x14ac:dyDescent="0.25">
      <c r="A9817" s="56">
        <v>22906</v>
      </c>
      <c r="B9817" s="43" t="s">
        <v>5607</v>
      </c>
      <c r="C9817" s="43" t="s">
        <v>5608</v>
      </c>
      <c r="D9817" s="57" t="s">
        <v>165</v>
      </c>
      <c r="E9817" s="44">
        <v>600</v>
      </c>
      <c r="F9817" s="58">
        <v>39965</v>
      </c>
      <c r="G9817" s="45">
        <v>207403.07</v>
      </c>
      <c r="H9817" s="45">
        <v>-58761.58</v>
      </c>
      <c r="I9817" s="59">
        <f t="shared" si="1072"/>
        <v>148641.49</v>
      </c>
      <c r="J9817" s="44">
        <f t="shared" si="1073"/>
        <v>2009</v>
      </c>
      <c r="K9817" s="44">
        <f t="shared" si="1074"/>
        <v>14</v>
      </c>
      <c r="L9817" s="59">
        <f>VLOOKUP(J9817,'SF CCI, BCI'!A:F,5)</f>
        <v>9722.17</v>
      </c>
      <c r="M9817" s="59">
        <f t="shared" si="1071"/>
        <v>1.5806409474428034</v>
      </c>
      <c r="N9817" s="47">
        <f t="shared" si="1075"/>
        <v>327829.78506734606</v>
      </c>
      <c r="O9817" s="44">
        <f t="shared" si="1076"/>
        <v>36</v>
      </c>
      <c r="P9817" s="47">
        <f t="shared" si="1077"/>
        <v>234948.82558290998</v>
      </c>
    </row>
    <row r="9818" spans="1:16" x14ac:dyDescent="0.25">
      <c r="A9818" s="56">
        <v>22907</v>
      </c>
      <c r="B9818" s="43" t="s">
        <v>5609</v>
      </c>
      <c r="C9818" s="43" t="s">
        <v>5610</v>
      </c>
      <c r="D9818" s="57" t="s">
        <v>133</v>
      </c>
      <c r="E9818" s="44">
        <v>600</v>
      </c>
      <c r="F9818" s="58">
        <v>39965</v>
      </c>
      <c r="G9818" s="45">
        <v>259897.91</v>
      </c>
      <c r="H9818" s="45">
        <v>-73634.37999999999</v>
      </c>
      <c r="I9818" s="59">
        <f t="shared" si="1072"/>
        <v>186263.53000000003</v>
      </c>
      <c r="J9818" s="44">
        <f t="shared" si="1073"/>
        <v>2009</v>
      </c>
      <c r="K9818" s="44">
        <f t="shared" si="1074"/>
        <v>14</v>
      </c>
      <c r="L9818" s="59">
        <f>VLOOKUP(J9818,'SF CCI, BCI'!A:F,5)</f>
        <v>9722.17</v>
      </c>
      <c r="M9818" s="59">
        <f t="shared" si="1071"/>
        <v>1.5806409474428034</v>
      </c>
      <c r="N9818" s="47">
        <f t="shared" si="1075"/>
        <v>410805.27870080445</v>
      </c>
      <c r="O9818" s="44">
        <f t="shared" si="1076"/>
        <v>36</v>
      </c>
      <c r="P9818" s="47">
        <f t="shared" si="1077"/>
        <v>294415.76253324107</v>
      </c>
    </row>
    <row r="9819" spans="1:16" x14ac:dyDescent="0.25">
      <c r="A9819" s="56">
        <v>22908</v>
      </c>
      <c r="B9819" s="43" t="s">
        <v>5611</v>
      </c>
      <c r="C9819" s="43" t="s">
        <v>5612</v>
      </c>
      <c r="D9819" s="57" t="s">
        <v>133</v>
      </c>
      <c r="E9819" s="44">
        <v>600</v>
      </c>
      <c r="F9819" s="58">
        <v>39965</v>
      </c>
      <c r="G9819" s="45">
        <v>312740.47999999998</v>
      </c>
      <c r="H9819" s="45">
        <v>-88605.8</v>
      </c>
      <c r="I9819" s="59">
        <f t="shared" si="1072"/>
        <v>224134.68</v>
      </c>
      <c r="J9819" s="44">
        <f t="shared" si="1073"/>
        <v>2009</v>
      </c>
      <c r="K9819" s="44">
        <f t="shared" si="1074"/>
        <v>14</v>
      </c>
      <c r="L9819" s="59">
        <f>VLOOKUP(J9819,'SF CCI, BCI'!A:F,5)</f>
        <v>9722.17</v>
      </c>
      <c r="M9819" s="59">
        <f t="shared" si="1071"/>
        <v>1.5806409474428034</v>
      </c>
      <c r="N9819" s="47">
        <f t="shared" si="1075"/>
        <v>494330.40861091705</v>
      </c>
      <c r="O9819" s="44">
        <f t="shared" si="1076"/>
        <v>36</v>
      </c>
      <c r="P9819" s="47">
        <f t="shared" si="1077"/>
        <v>354276.45294998953</v>
      </c>
    </row>
    <row r="9820" spans="1:16" x14ac:dyDescent="0.25">
      <c r="A9820" s="56">
        <v>22909</v>
      </c>
      <c r="B9820" s="43" t="s">
        <v>5613</v>
      </c>
      <c r="C9820" s="43" t="s">
        <v>5614</v>
      </c>
      <c r="D9820" s="57" t="s">
        <v>133</v>
      </c>
      <c r="E9820" s="44">
        <v>600</v>
      </c>
      <c r="F9820" s="58">
        <v>39965</v>
      </c>
      <c r="G9820" s="45">
        <v>18801.490000000002</v>
      </c>
      <c r="H9820" s="45">
        <v>-5313.5</v>
      </c>
      <c r="I9820" s="59">
        <f t="shared" si="1072"/>
        <v>13487.990000000002</v>
      </c>
      <c r="J9820" s="44">
        <f t="shared" si="1073"/>
        <v>2009</v>
      </c>
      <c r="K9820" s="44">
        <f t="shared" si="1074"/>
        <v>14</v>
      </c>
      <c r="L9820" s="59">
        <f>VLOOKUP(J9820,'SF CCI, BCI'!A:F,5)</f>
        <v>9722.17</v>
      </c>
      <c r="M9820" s="59">
        <f t="shared" si="1071"/>
        <v>1.5806409474428034</v>
      </c>
      <c r="N9820" s="47">
        <f t="shared" si="1075"/>
        <v>29718.404966936396</v>
      </c>
      <c r="O9820" s="44">
        <f t="shared" si="1076"/>
        <v>36</v>
      </c>
      <c r="P9820" s="47">
        <f t="shared" si="1077"/>
        <v>21319.669292699058</v>
      </c>
    </row>
    <row r="9821" spans="1:16" x14ac:dyDescent="0.25">
      <c r="A9821" s="56">
        <v>22910</v>
      </c>
      <c r="B9821" s="43" t="s">
        <v>3016</v>
      </c>
      <c r="C9821" s="43" t="s">
        <v>5615</v>
      </c>
      <c r="D9821" s="57" t="s">
        <v>133</v>
      </c>
      <c r="E9821" s="44">
        <v>600</v>
      </c>
      <c r="F9821" s="58">
        <v>39965</v>
      </c>
      <c r="G9821" s="45">
        <v>168026.68</v>
      </c>
      <c r="H9821" s="45">
        <v>-47605.43</v>
      </c>
      <c r="I9821" s="59">
        <f t="shared" si="1072"/>
        <v>120421.25</v>
      </c>
      <c r="J9821" s="44">
        <f t="shared" si="1073"/>
        <v>2009</v>
      </c>
      <c r="K9821" s="44">
        <f t="shared" si="1074"/>
        <v>14</v>
      </c>
      <c r="L9821" s="59">
        <f>VLOOKUP(J9821,'SF CCI, BCI'!A:F,5)</f>
        <v>9722.17</v>
      </c>
      <c r="M9821" s="59">
        <f t="shared" si="1071"/>
        <v>1.5806409474428034</v>
      </c>
      <c r="N9821" s="47">
        <f t="shared" si="1075"/>
        <v>265589.85067086871</v>
      </c>
      <c r="O9821" s="44">
        <f t="shared" si="1076"/>
        <v>36</v>
      </c>
      <c r="P9821" s="47">
        <f t="shared" si="1077"/>
        <v>190342.75869224669</v>
      </c>
    </row>
    <row r="9822" spans="1:16" x14ac:dyDescent="0.25">
      <c r="A9822" s="56">
        <v>22911</v>
      </c>
      <c r="B9822" s="43" t="s">
        <v>3016</v>
      </c>
      <c r="C9822" s="43" t="s">
        <v>5616</v>
      </c>
      <c r="D9822" s="57" t="s">
        <v>133</v>
      </c>
      <c r="E9822" s="44">
        <v>600</v>
      </c>
      <c r="F9822" s="58">
        <v>39965</v>
      </c>
      <c r="G9822" s="45">
        <v>65575.62</v>
      </c>
      <c r="H9822" s="45">
        <v>-18578.900000000001</v>
      </c>
      <c r="I9822" s="59">
        <f t="shared" si="1072"/>
        <v>46996.719999999994</v>
      </c>
      <c r="J9822" s="44">
        <f t="shared" si="1073"/>
        <v>2009</v>
      </c>
      <c r="K9822" s="44">
        <f t="shared" si="1074"/>
        <v>14</v>
      </c>
      <c r="L9822" s="59">
        <f>VLOOKUP(J9822,'SF CCI, BCI'!A:F,5)</f>
        <v>9722.17</v>
      </c>
      <c r="M9822" s="59">
        <f t="shared" ref="M9822:M9885" si="1078">$M$9/L9822</f>
        <v>1.5806409474428034</v>
      </c>
      <c r="N9822" s="47">
        <f t="shared" si="1075"/>
        <v>103651.51012594924</v>
      </c>
      <c r="O9822" s="44">
        <f t="shared" si="1076"/>
        <v>36</v>
      </c>
      <c r="P9822" s="47">
        <f t="shared" si="1077"/>
        <v>74284.940027504141</v>
      </c>
    </row>
    <row r="9823" spans="1:16" x14ac:dyDescent="0.25">
      <c r="A9823" s="56">
        <v>22912</v>
      </c>
      <c r="B9823" s="43" t="s">
        <v>3016</v>
      </c>
      <c r="C9823" s="43" t="s">
        <v>5617</v>
      </c>
      <c r="D9823" s="57" t="s">
        <v>133</v>
      </c>
      <c r="E9823" s="44">
        <v>600</v>
      </c>
      <c r="F9823" s="58">
        <v>39965</v>
      </c>
      <c r="G9823" s="45">
        <v>66149.67</v>
      </c>
      <c r="H9823" s="45">
        <v>-18741.530000000002</v>
      </c>
      <c r="I9823" s="59">
        <f t="shared" si="1072"/>
        <v>47408.14</v>
      </c>
      <c r="J9823" s="44">
        <f t="shared" si="1073"/>
        <v>2009</v>
      </c>
      <c r="K9823" s="44">
        <f t="shared" si="1074"/>
        <v>14</v>
      </c>
      <c r="L9823" s="59">
        <f>VLOOKUP(J9823,'SF CCI, BCI'!A:F,5)</f>
        <v>9722.17</v>
      </c>
      <c r="M9823" s="59">
        <f t="shared" si="1078"/>
        <v>1.5806409474428034</v>
      </c>
      <c r="N9823" s="47">
        <f t="shared" si="1075"/>
        <v>104558.87706182878</v>
      </c>
      <c r="O9823" s="44">
        <f t="shared" si="1076"/>
        <v>36</v>
      </c>
      <c r="P9823" s="47">
        <f t="shared" si="1077"/>
        <v>74935.24732610106</v>
      </c>
    </row>
    <row r="9824" spans="1:16" x14ac:dyDescent="0.25">
      <c r="A9824" s="56">
        <v>22913</v>
      </c>
      <c r="B9824" s="43" t="s">
        <v>3016</v>
      </c>
      <c r="C9824" s="43" t="s">
        <v>5618</v>
      </c>
      <c r="D9824" s="57" t="s">
        <v>133</v>
      </c>
      <c r="E9824" s="44">
        <v>600</v>
      </c>
      <c r="F9824" s="58">
        <v>39965</v>
      </c>
      <c r="G9824" s="45">
        <v>25229.18</v>
      </c>
      <c r="H9824" s="45">
        <v>-7147.92</v>
      </c>
      <c r="I9824" s="59">
        <f t="shared" si="1072"/>
        <v>18081.260000000002</v>
      </c>
      <c r="J9824" s="44">
        <f t="shared" si="1073"/>
        <v>2009</v>
      </c>
      <c r="K9824" s="44">
        <f t="shared" si="1074"/>
        <v>14</v>
      </c>
      <c r="L9824" s="59">
        <f>VLOOKUP(J9824,'SF CCI, BCI'!A:F,5)</f>
        <v>9722.17</v>
      </c>
      <c r="M9824" s="59">
        <f t="shared" si="1078"/>
        <v>1.5806409474428034</v>
      </c>
      <c r="N9824" s="47">
        <f t="shared" si="1075"/>
        <v>39878.274978405025</v>
      </c>
      <c r="O9824" s="44">
        <f t="shared" si="1076"/>
        <v>36</v>
      </c>
      <c r="P9824" s="47">
        <f t="shared" si="1077"/>
        <v>28579.979937359665</v>
      </c>
    </row>
    <row r="9825" spans="1:16" x14ac:dyDescent="0.25">
      <c r="A9825" s="56">
        <v>22914</v>
      </c>
      <c r="B9825" s="43" t="s">
        <v>3016</v>
      </c>
      <c r="C9825" s="43" t="s">
        <v>5619</v>
      </c>
      <c r="D9825" s="57" t="s">
        <v>133</v>
      </c>
      <c r="E9825" s="44">
        <v>600</v>
      </c>
      <c r="F9825" s="58">
        <v>39965</v>
      </c>
      <c r="G9825" s="45">
        <v>9167.34</v>
      </c>
      <c r="H9825" s="45">
        <v>-2597.34</v>
      </c>
      <c r="I9825" s="59">
        <f t="shared" si="1072"/>
        <v>6570</v>
      </c>
      <c r="J9825" s="44">
        <f t="shared" si="1073"/>
        <v>2009</v>
      </c>
      <c r="K9825" s="44">
        <f t="shared" si="1074"/>
        <v>14</v>
      </c>
      <c r="L9825" s="59">
        <f>VLOOKUP(J9825,'SF CCI, BCI'!A:F,5)</f>
        <v>9722.17</v>
      </c>
      <c r="M9825" s="59">
        <f t="shared" si="1078"/>
        <v>1.5806409474428034</v>
      </c>
      <c r="N9825" s="47">
        <f t="shared" si="1075"/>
        <v>14490.27298313031</v>
      </c>
      <c r="O9825" s="44">
        <f t="shared" si="1076"/>
        <v>36</v>
      </c>
      <c r="P9825" s="47">
        <f t="shared" si="1077"/>
        <v>10384.811024699218</v>
      </c>
    </row>
    <row r="9826" spans="1:16" x14ac:dyDescent="0.25">
      <c r="A9826" s="56">
        <v>22915</v>
      </c>
      <c r="B9826" s="43" t="s">
        <v>3016</v>
      </c>
      <c r="C9826" s="43" t="s">
        <v>5620</v>
      </c>
      <c r="D9826" s="57" t="s">
        <v>133</v>
      </c>
      <c r="E9826" s="44">
        <v>600</v>
      </c>
      <c r="F9826" s="58">
        <v>39965</v>
      </c>
      <c r="G9826" s="45">
        <v>63838.11</v>
      </c>
      <c r="H9826" s="45">
        <v>-18086.62</v>
      </c>
      <c r="I9826" s="59">
        <f t="shared" si="1072"/>
        <v>45751.490000000005</v>
      </c>
      <c r="J9826" s="44">
        <f t="shared" si="1073"/>
        <v>2009</v>
      </c>
      <c r="K9826" s="44">
        <f t="shared" si="1074"/>
        <v>14</v>
      </c>
      <c r="L9826" s="59">
        <f>VLOOKUP(J9826,'SF CCI, BCI'!A:F,5)</f>
        <v>9722.17</v>
      </c>
      <c r="M9826" s="59">
        <f t="shared" si="1078"/>
        <v>1.5806409474428034</v>
      </c>
      <c r="N9826" s="47">
        <f t="shared" si="1075"/>
        <v>100905.1306733579</v>
      </c>
      <c r="O9826" s="44">
        <f t="shared" si="1076"/>
        <v>36</v>
      </c>
      <c r="P9826" s="47">
        <f t="shared" si="1077"/>
        <v>72316.678500519949</v>
      </c>
    </row>
    <row r="9827" spans="1:16" x14ac:dyDescent="0.25">
      <c r="A9827" s="56">
        <v>22916</v>
      </c>
      <c r="B9827" s="43" t="s">
        <v>3016</v>
      </c>
      <c r="C9827" s="43" t="s">
        <v>5621</v>
      </c>
      <c r="D9827" s="57" t="s">
        <v>133</v>
      </c>
      <c r="E9827" s="44">
        <v>600</v>
      </c>
      <c r="F9827" s="58">
        <v>39965</v>
      </c>
      <c r="G9827" s="45">
        <v>4236.18</v>
      </c>
      <c r="H9827" s="45">
        <v>-1200.22</v>
      </c>
      <c r="I9827" s="59">
        <f t="shared" si="1072"/>
        <v>3035.96</v>
      </c>
      <c r="J9827" s="44">
        <f t="shared" si="1073"/>
        <v>2009</v>
      </c>
      <c r="K9827" s="44">
        <f t="shared" si="1074"/>
        <v>14</v>
      </c>
      <c r="L9827" s="59">
        <f>VLOOKUP(J9827,'SF CCI, BCI'!A:F,5)</f>
        <v>9722.17</v>
      </c>
      <c r="M9827" s="59">
        <f t="shared" si="1078"/>
        <v>1.5806409474428034</v>
      </c>
      <c r="N9827" s="47">
        <f t="shared" si="1075"/>
        <v>6695.8795687382553</v>
      </c>
      <c r="O9827" s="44">
        <f t="shared" si="1076"/>
        <v>36</v>
      </c>
      <c r="P9827" s="47">
        <f t="shared" si="1077"/>
        <v>4798.7626907984531</v>
      </c>
    </row>
    <row r="9828" spans="1:16" x14ac:dyDescent="0.25">
      <c r="A9828" s="56">
        <v>22917</v>
      </c>
      <c r="B9828" s="43" t="s">
        <v>3020</v>
      </c>
      <c r="C9828" s="43" t="s">
        <v>5622</v>
      </c>
      <c r="D9828" s="57" t="s">
        <v>133</v>
      </c>
      <c r="E9828" s="44">
        <v>600</v>
      </c>
      <c r="F9828" s="58">
        <v>39965</v>
      </c>
      <c r="G9828" s="45">
        <v>7116.57</v>
      </c>
      <c r="H9828" s="45">
        <v>-2016.3</v>
      </c>
      <c r="I9828" s="59">
        <f t="shared" si="1072"/>
        <v>5100.2699999999995</v>
      </c>
      <c r="J9828" s="44">
        <f t="shared" si="1073"/>
        <v>2009</v>
      </c>
      <c r="K9828" s="44">
        <f t="shared" si="1074"/>
        <v>14</v>
      </c>
      <c r="L9828" s="59">
        <f>VLOOKUP(J9828,'SF CCI, BCI'!A:F,5)</f>
        <v>9722.17</v>
      </c>
      <c r="M9828" s="59">
        <f t="shared" si="1078"/>
        <v>1.5806409474428034</v>
      </c>
      <c r="N9828" s="47">
        <f t="shared" si="1075"/>
        <v>11248.741947343031</v>
      </c>
      <c r="O9828" s="44">
        <f t="shared" si="1076"/>
        <v>36</v>
      </c>
      <c r="P9828" s="47">
        <f t="shared" si="1077"/>
        <v>8061.6956050141061</v>
      </c>
    </row>
    <row r="9829" spans="1:16" x14ac:dyDescent="0.25">
      <c r="A9829" s="56">
        <v>22918</v>
      </c>
      <c r="B9829" s="43" t="s">
        <v>3020</v>
      </c>
      <c r="C9829" s="43" t="s">
        <v>5623</v>
      </c>
      <c r="D9829" s="57" t="s">
        <v>133</v>
      </c>
      <c r="E9829" s="44">
        <v>600</v>
      </c>
      <c r="F9829" s="58">
        <v>39965</v>
      </c>
      <c r="G9829" s="45">
        <v>99867.18</v>
      </c>
      <c r="H9829" s="45">
        <v>-28294.42</v>
      </c>
      <c r="I9829" s="59">
        <f t="shared" si="1072"/>
        <v>71572.759999999995</v>
      </c>
      <c r="J9829" s="44">
        <f t="shared" si="1073"/>
        <v>2009</v>
      </c>
      <c r="K9829" s="44">
        <f t="shared" si="1074"/>
        <v>14</v>
      </c>
      <c r="L9829" s="59">
        <f>VLOOKUP(J9829,'SF CCI, BCI'!A:F,5)</f>
        <v>9722.17</v>
      </c>
      <c r="M9829" s="59">
        <f t="shared" si="1078"/>
        <v>1.5806409474428034</v>
      </c>
      <c r="N9829" s="47">
        <f t="shared" si="1075"/>
        <v>157854.15401364097</v>
      </c>
      <c r="O9829" s="44">
        <f t="shared" si="1076"/>
        <v>36</v>
      </c>
      <c r="P9829" s="47">
        <f t="shared" si="1077"/>
        <v>113130.83517749637</v>
      </c>
    </row>
    <row r="9830" spans="1:16" x14ac:dyDescent="0.25">
      <c r="A9830" s="56">
        <v>22919</v>
      </c>
      <c r="B9830" s="43" t="s">
        <v>3020</v>
      </c>
      <c r="C9830" s="43" t="s">
        <v>5624</v>
      </c>
      <c r="D9830" s="57" t="s">
        <v>133</v>
      </c>
      <c r="E9830" s="44">
        <v>600</v>
      </c>
      <c r="F9830" s="58">
        <v>39965</v>
      </c>
      <c r="G9830" s="45">
        <v>15813.12</v>
      </c>
      <c r="H9830" s="45">
        <v>-4480.16</v>
      </c>
      <c r="I9830" s="59">
        <f t="shared" si="1072"/>
        <v>11332.960000000001</v>
      </c>
      <c r="J9830" s="44">
        <f t="shared" si="1073"/>
        <v>2009</v>
      </c>
      <c r="K9830" s="44">
        <f t="shared" si="1074"/>
        <v>14</v>
      </c>
      <c r="L9830" s="59">
        <f>VLOOKUP(J9830,'SF CCI, BCI'!A:F,5)</f>
        <v>9722.17</v>
      </c>
      <c r="M9830" s="59">
        <f t="shared" si="1078"/>
        <v>1.5806409474428034</v>
      </c>
      <c r="N9830" s="47">
        <f t="shared" si="1075"/>
        <v>24994.864978826743</v>
      </c>
      <c r="O9830" s="44">
        <f t="shared" si="1076"/>
        <v>36</v>
      </c>
      <c r="P9830" s="47">
        <f t="shared" si="1077"/>
        <v>17913.340631731393</v>
      </c>
    </row>
    <row r="9831" spans="1:16" x14ac:dyDescent="0.25">
      <c r="A9831" s="56">
        <v>22920</v>
      </c>
      <c r="B9831" s="43" t="s">
        <v>3020</v>
      </c>
      <c r="C9831" s="43" t="s">
        <v>5625</v>
      </c>
      <c r="D9831" s="57" t="s">
        <v>133</v>
      </c>
      <c r="E9831" s="44">
        <v>600</v>
      </c>
      <c r="F9831" s="58">
        <v>39965</v>
      </c>
      <c r="G9831" s="45">
        <v>7909.74</v>
      </c>
      <c r="H9831" s="45">
        <v>-2240.9699999999998</v>
      </c>
      <c r="I9831" s="59">
        <f t="shared" si="1072"/>
        <v>5668.77</v>
      </c>
      <c r="J9831" s="44">
        <f t="shared" si="1073"/>
        <v>2009</v>
      </c>
      <c r="K9831" s="44">
        <f t="shared" si="1074"/>
        <v>14</v>
      </c>
      <c r="L9831" s="59">
        <f>VLOOKUP(J9831,'SF CCI, BCI'!A:F,5)</f>
        <v>9722.17</v>
      </c>
      <c r="M9831" s="59">
        <f t="shared" si="1078"/>
        <v>1.5806409474428034</v>
      </c>
      <c r="N9831" s="47">
        <f t="shared" si="1075"/>
        <v>12502.45892762624</v>
      </c>
      <c r="O9831" s="44">
        <f t="shared" si="1076"/>
        <v>36</v>
      </c>
      <c r="P9831" s="47">
        <f t="shared" si="1077"/>
        <v>8960.2899836353408</v>
      </c>
    </row>
    <row r="9832" spans="1:16" x14ac:dyDescent="0.25">
      <c r="A9832" s="56">
        <v>22921</v>
      </c>
      <c r="B9832" s="43" t="s">
        <v>3020</v>
      </c>
      <c r="C9832" s="43" t="s">
        <v>5626</v>
      </c>
      <c r="D9832" s="57" t="s">
        <v>133</v>
      </c>
      <c r="E9832" s="44">
        <v>600</v>
      </c>
      <c r="F9832" s="58">
        <v>39965</v>
      </c>
      <c r="G9832" s="45">
        <v>11639.33</v>
      </c>
      <c r="H9832" s="45">
        <v>-3297.6200000000003</v>
      </c>
      <c r="I9832" s="59">
        <f t="shared" si="1072"/>
        <v>8341.7099999999991</v>
      </c>
      <c r="J9832" s="44">
        <f t="shared" si="1073"/>
        <v>2009</v>
      </c>
      <c r="K9832" s="44">
        <f t="shared" si="1074"/>
        <v>14</v>
      </c>
      <c r="L9832" s="59">
        <f>VLOOKUP(J9832,'SF CCI, BCI'!A:F,5)</f>
        <v>9722.17</v>
      </c>
      <c r="M9832" s="59">
        <f t="shared" si="1078"/>
        <v>1.5806409474428034</v>
      </c>
      <c r="N9832" s="47">
        <f t="shared" si="1075"/>
        <v>18397.601598799443</v>
      </c>
      <c r="O9832" s="44">
        <f t="shared" si="1076"/>
        <v>36</v>
      </c>
      <c r="P9832" s="47">
        <f t="shared" si="1077"/>
        <v>13185.248397693105</v>
      </c>
    </row>
    <row r="9833" spans="1:16" x14ac:dyDescent="0.25">
      <c r="A9833" s="56">
        <v>22922</v>
      </c>
      <c r="B9833" s="43" t="s">
        <v>3020</v>
      </c>
      <c r="C9833" s="43" t="s">
        <v>5627</v>
      </c>
      <c r="D9833" s="57" t="s">
        <v>133</v>
      </c>
      <c r="E9833" s="44">
        <v>600</v>
      </c>
      <c r="F9833" s="58">
        <v>39965</v>
      </c>
      <c r="G9833" s="45">
        <v>9675.34</v>
      </c>
      <c r="H9833" s="45">
        <v>-2741.2200000000003</v>
      </c>
      <c r="I9833" s="59">
        <f t="shared" si="1072"/>
        <v>6934.12</v>
      </c>
      <c r="J9833" s="44">
        <f t="shared" si="1073"/>
        <v>2009</v>
      </c>
      <c r="K9833" s="44">
        <f t="shared" si="1074"/>
        <v>14</v>
      </c>
      <c r="L9833" s="59">
        <f>VLOOKUP(J9833,'SF CCI, BCI'!A:F,5)</f>
        <v>9722.17</v>
      </c>
      <c r="M9833" s="59">
        <f t="shared" si="1078"/>
        <v>1.5806409474428034</v>
      </c>
      <c r="N9833" s="47">
        <f t="shared" si="1075"/>
        <v>15293.238584431254</v>
      </c>
      <c r="O9833" s="44">
        <f t="shared" si="1076"/>
        <v>36</v>
      </c>
      <c r="P9833" s="47">
        <f t="shared" si="1077"/>
        <v>10960.354006482092</v>
      </c>
    </row>
    <row r="9834" spans="1:16" x14ac:dyDescent="0.25">
      <c r="A9834" s="56">
        <v>22923</v>
      </c>
      <c r="B9834" s="43" t="s">
        <v>3020</v>
      </c>
      <c r="C9834" s="43" t="s">
        <v>5628</v>
      </c>
      <c r="D9834" s="57" t="s">
        <v>133</v>
      </c>
      <c r="E9834" s="44">
        <v>600</v>
      </c>
      <c r="F9834" s="58">
        <v>39965</v>
      </c>
      <c r="G9834" s="45">
        <v>7617.17</v>
      </c>
      <c r="H9834" s="45">
        <v>-2158.06</v>
      </c>
      <c r="I9834" s="59">
        <f t="shared" si="1072"/>
        <v>5459.1100000000006</v>
      </c>
      <c r="J9834" s="44">
        <f t="shared" si="1073"/>
        <v>2009</v>
      </c>
      <c r="K9834" s="44">
        <f t="shared" si="1074"/>
        <v>14</v>
      </c>
      <c r="L9834" s="59">
        <f>VLOOKUP(J9834,'SF CCI, BCI'!A:F,5)</f>
        <v>9722.17</v>
      </c>
      <c r="M9834" s="59">
        <f t="shared" si="1078"/>
        <v>1.5806409474428034</v>
      </c>
      <c r="N9834" s="47">
        <f t="shared" si="1075"/>
        <v>12040.010805632899</v>
      </c>
      <c r="O9834" s="44">
        <f t="shared" si="1076"/>
        <v>36</v>
      </c>
      <c r="P9834" s="47">
        <f t="shared" si="1077"/>
        <v>8628.8928025944824</v>
      </c>
    </row>
    <row r="9835" spans="1:16" x14ac:dyDescent="0.25">
      <c r="A9835" s="56">
        <v>22924</v>
      </c>
      <c r="B9835" s="43" t="s">
        <v>3020</v>
      </c>
      <c r="C9835" s="43" t="s">
        <v>5629</v>
      </c>
      <c r="D9835" s="57" t="s">
        <v>133</v>
      </c>
      <c r="E9835" s="44">
        <v>600</v>
      </c>
      <c r="F9835" s="58">
        <v>39965</v>
      </c>
      <c r="G9835" s="45">
        <v>5993.51</v>
      </c>
      <c r="H9835" s="45">
        <v>-1698.0700000000002</v>
      </c>
      <c r="I9835" s="59">
        <f t="shared" si="1072"/>
        <v>4295.4400000000005</v>
      </c>
      <c r="J9835" s="44">
        <f t="shared" si="1073"/>
        <v>2009</v>
      </c>
      <c r="K9835" s="44">
        <f t="shared" si="1074"/>
        <v>14</v>
      </c>
      <c r="L9835" s="59">
        <f>VLOOKUP(J9835,'SF CCI, BCI'!A:F,5)</f>
        <v>9722.17</v>
      </c>
      <c r="M9835" s="59">
        <f t="shared" si="1078"/>
        <v>1.5806409474428034</v>
      </c>
      <c r="N9835" s="47">
        <f t="shared" si="1075"/>
        <v>9473.5873249079159</v>
      </c>
      <c r="O9835" s="44">
        <f t="shared" si="1076"/>
        <v>36</v>
      </c>
      <c r="P9835" s="47">
        <f t="shared" si="1077"/>
        <v>6789.5483512837163</v>
      </c>
    </row>
    <row r="9836" spans="1:16" x14ac:dyDescent="0.25">
      <c r="A9836" s="56">
        <v>22925</v>
      </c>
      <c r="B9836" s="43" t="s">
        <v>3020</v>
      </c>
      <c r="C9836" s="43" t="s">
        <v>5630</v>
      </c>
      <c r="D9836" s="57" t="s">
        <v>133</v>
      </c>
      <c r="E9836" s="44">
        <v>600</v>
      </c>
      <c r="F9836" s="58">
        <v>39965</v>
      </c>
      <c r="G9836" s="45">
        <v>5331.52</v>
      </c>
      <c r="H9836" s="45">
        <v>-1510.52</v>
      </c>
      <c r="I9836" s="59">
        <f t="shared" si="1072"/>
        <v>3821.0000000000005</v>
      </c>
      <c r="J9836" s="44">
        <f t="shared" si="1073"/>
        <v>2009</v>
      </c>
      <c r="K9836" s="44">
        <f t="shared" si="1074"/>
        <v>14</v>
      </c>
      <c r="L9836" s="59">
        <f>VLOOKUP(J9836,'SF CCI, BCI'!A:F,5)</f>
        <v>9722.17</v>
      </c>
      <c r="M9836" s="59">
        <f t="shared" si="1078"/>
        <v>1.5806409474428034</v>
      </c>
      <c r="N9836" s="47">
        <f t="shared" si="1075"/>
        <v>8427.2188241102558</v>
      </c>
      <c r="O9836" s="44">
        <f t="shared" si="1076"/>
        <v>36</v>
      </c>
      <c r="P9836" s="47">
        <f t="shared" si="1077"/>
        <v>6039.6290601789524</v>
      </c>
    </row>
    <row r="9837" spans="1:16" x14ac:dyDescent="0.25">
      <c r="A9837" s="56">
        <v>22926</v>
      </c>
      <c r="B9837" s="43" t="s">
        <v>3020</v>
      </c>
      <c r="C9837" s="43" t="s">
        <v>5631</v>
      </c>
      <c r="D9837" s="57" t="s">
        <v>133</v>
      </c>
      <c r="E9837" s="44">
        <v>600</v>
      </c>
      <c r="F9837" s="58">
        <v>39965</v>
      </c>
      <c r="G9837" s="45">
        <v>759.2</v>
      </c>
      <c r="H9837" s="45">
        <v>-215.07</v>
      </c>
      <c r="I9837" s="59">
        <f t="shared" si="1072"/>
        <v>544.13000000000011</v>
      </c>
      <c r="J9837" s="44">
        <f t="shared" si="1073"/>
        <v>2009</v>
      </c>
      <c r="K9837" s="44">
        <f t="shared" si="1074"/>
        <v>14</v>
      </c>
      <c r="L9837" s="59">
        <f>VLOOKUP(J9837,'SF CCI, BCI'!A:F,5)</f>
        <v>9722.17</v>
      </c>
      <c r="M9837" s="59">
        <f t="shared" si="1078"/>
        <v>1.5806409474428034</v>
      </c>
      <c r="N9837" s="47">
        <f t="shared" si="1075"/>
        <v>1200.0226072985763</v>
      </c>
      <c r="O9837" s="44">
        <f t="shared" si="1076"/>
        <v>36</v>
      </c>
      <c r="P9837" s="47">
        <f t="shared" si="1077"/>
        <v>860.07415873205275</v>
      </c>
    </row>
    <row r="9838" spans="1:16" x14ac:dyDescent="0.25">
      <c r="A9838" s="56">
        <v>22927</v>
      </c>
      <c r="B9838" s="43" t="s">
        <v>3020</v>
      </c>
      <c r="C9838" s="43" t="s">
        <v>5632</v>
      </c>
      <c r="D9838" s="57" t="s">
        <v>133</v>
      </c>
      <c r="E9838" s="44">
        <v>600</v>
      </c>
      <c r="F9838" s="58">
        <v>39965</v>
      </c>
      <c r="G9838" s="45">
        <v>6826.69</v>
      </c>
      <c r="H9838" s="45">
        <v>-1934.11</v>
      </c>
      <c r="I9838" s="59">
        <f t="shared" si="1072"/>
        <v>4892.58</v>
      </c>
      <c r="J9838" s="44">
        <f t="shared" si="1073"/>
        <v>2009</v>
      </c>
      <c r="K9838" s="44">
        <f t="shared" si="1074"/>
        <v>14</v>
      </c>
      <c r="L9838" s="59">
        <f>VLOOKUP(J9838,'SF CCI, BCI'!A:F,5)</f>
        <v>9722.17</v>
      </c>
      <c r="M9838" s="59">
        <f t="shared" si="1078"/>
        <v>1.5806409474428034</v>
      </c>
      <c r="N9838" s="47">
        <f t="shared" si="1075"/>
        <v>10790.545749498311</v>
      </c>
      <c r="O9838" s="44">
        <f t="shared" si="1076"/>
        <v>36</v>
      </c>
      <c r="P9838" s="47">
        <f t="shared" si="1077"/>
        <v>7733.4122866397111</v>
      </c>
    </row>
    <row r="9839" spans="1:16" x14ac:dyDescent="0.25">
      <c r="A9839" s="56">
        <v>22928</v>
      </c>
      <c r="B9839" s="43" t="s">
        <v>3020</v>
      </c>
      <c r="C9839" s="43" t="s">
        <v>5633</v>
      </c>
      <c r="D9839" s="57" t="s">
        <v>133</v>
      </c>
      <c r="E9839" s="44">
        <v>600</v>
      </c>
      <c r="F9839" s="58">
        <v>39965</v>
      </c>
      <c r="G9839" s="45">
        <v>6190.08</v>
      </c>
      <c r="H9839" s="45">
        <v>-1753.78</v>
      </c>
      <c r="I9839" s="59">
        <f t="shared" si="1072"/>
        <v>4436.3</v>
      </c>
      <c r="J9839" s="44">
        <f t="shared" si="1073"/>
        <v>2009</v>
      </c>
      <c r="K9839" s="44">
        <f t="shared" si="1074"/>
        <v>14</v>
      </c>
      <c r="L9839" s="59">
        <f>VLOOKUP(J9839,'SF CCI, BCI'!A:F,5)</f>
        <v>9722.17</v>
      </c>
      <c r="M9839" s="59">
        <f t="shared" si="1078"/>
        <v>1.5806409474428034</v>
      </c>
      <c r="N9839" s="47">
        <f t="shared" si="1075"/>
        <v>9784.2939159467478</v>
      </c>
      <c r="O9839" s="44">
        <f t="shared" si="1076"/>
        <v>36</v>
      </c>
      <c r="P9839" s="47">
        <f t="shared" si="1077"/>
        <v>7012.1974351405088</v>
      </c>
    </row>
    <row r="9840" spans="1:16" x14ac:dyDescent="0.25">
      <c r="A9840" s="56">
        <v>22929</v>
      </c>
      <c r="B9840" s="43" t="s">
        <v>3020</v>
      </c>
      <c r="C9840" s="43" t="s">
        <v>5634</v>
      </c>
      <c r="D9840" s="57" t="s">
        <v>133</v>
      </c>
      <c r="E9840" s="44">
        <v>600</v>
      </c>
      <c r="F9840" s="58">
        <v>39965</v>
      </c>
      <c r="G9840" s="45">
        <v>7774.83</v>
      </c>
      <c r="H9840" s="45">
        <v>-2202.75</v>
      </c>
      <c r="I9840" s="59">
        <f t="shared" si="1072"/>
        <v>5572.08</v>
      </c>
      <c r="J9840" s="44">
        <f t="shared" si="1073"/>
        <v>2009</v>
      </c>
      <c r="K9840" s="44">
        <f t="shared" si="1074"/>
        <v>14</v>
      </c>
      <c r="L9840" s="59">
        <f>VLOOKUP(J9840,'SF CCI, BCI'!A:F,5)</f>
        <v>9722.17</v>
      </c>
      <c r="M9840" s="59">
        <f t="shared" si="1078"/>
        <v>1.5806409474428034</v>
      </c>
      <c r="N9840" s="47">
        <f t="shared" si="1075"/>
        <v>12289.21465740673</v>
      </c>
      <c r="O9840" s="44">
        <f t="shared" si="1076"/>
        <v>36</v>
      </c>
      <c r="P9840" s="47">
        <f t="shared" si="1077"/>
        <v>8807.457810427095</v>
      </c>
    </row>
    <row r="9841" spans="1:16" x14ac:dyDescent="0.25">
      <c r="A9841" s="56">
        <v>22930</v>
      </c>
      <c r="B9841" s="43" t="s">
        <v>3020</v>
      </c>
      <c r="C9841" s="43" t="s">
        <v>5635</v>
      </c>
      <c r="D9841" s="57" t="s">
        <v>133</v>
      </c>
      <c r="E9841" s="44">
        <v>600</v>
      </c>
      <c r="F9841" s="58">
        <v>39965</v>
      </c>
      <c r="G9841" s="45">
        <v>1050</v>
      </c>
      <c r="H9841" s="45">
        <v>-297.51</v>
      </c>
      <c r="I9841" s="59">
        <f t="shared" si="1072"/>
        <v>752.49</v>
      </c>
      <c r="J9841" s="44">
        <f t="shared" si="1073"/>
        <v>2009</v>
      </c>
      <c r="K9841" s="44">
        <f t="shared" si="1074"/>
        <v>14</v>
      </c>
      <c r="L9841" s="59">
        <f>VLOOKUP(J9841,'SF CCI, BCI'!A:F,5)</f>
        <v>9722.17</v>
      </c>
      <c r="M9841" s="59">
        <f t="shared" si="1078"/>
        <v>1.5806409474428034</v>
      </c>
      <c r="N9841" s="47">
        <f t="shared" si="1075"/>
        <v>1659.6729948149436</v>
      </c>
      <c r="O9841" s="44">
        <f t="shared" si="1076"/>
        <v>36</v>
      </c>
      <c r="P9841" s="47">
        <f t="shared" si="1077"/>
        <v>1189.4165065412351</v>
      </c>
    </row>
    <row r="9842" spans="1:16" x14ac:dyDescent="0.25">
      <c r="A9842" s="56">
        <v>22931</v>
      </c>
      <c r="B9842" s="43" t="s">
        <v>3020</v>
      </c>
      <c r="C9842" s="43" t="s">
        <v>5636</v>
      </c>
      <c r="D9842" s="57" t="s">
        <v>133</v>
      </c>
      <c r="E9842" s="44">
        <v>600</v>
      </c>
      <c r="F9842" s="58">
        <v>39965</v>
      </c>
      <c r="G9842" s="45">
        <v>660</v>
      </c>
      <c r="H9842" s="45">
        <v>-186.98000000000002</v>
      </c>
      <c r="I9842" s="59">
        <f t="shared" si="1072"/>
        <v>473.02</v>
      </c>
      <c r="J9842" s="44">
        <f t="shared" si="1073"/>
        <v>2009</v>
      </c>
      <c r="K9842" s="44">
        <f t="shared" si="1074"/>
        <v>14</v>
      </c>
      <c r="L9842" s="59">
        <f>VLOOKUP(J9842,'SF CCI, BCI'!A:F,5)</f>
        <v>9722.17</v>
      </c>
      <c r="M9842" s="59">
        <f t="shared" si="1078"/>
        <v>1.5806409474428034</v>
      </c>
      <c r="N9842" s="47">
        <f t="shared" si="1075"/>
        <v>1043.2230253122502</v>
      </c>
      <c r="O9842" s="44">
        <f t="shared" si="1076"/>
        <v>36</v>
      </c>
      <c r="P9842" s="47">
        <f t="shared" si="1077"/>
        <v>747.67478095939487</v>
      </c>
    </row>
    <row r="9843" spans="1:16" x14ac:dyDescent="0.25">
      <c r="A9843" s="56">
        <v>22932</v>
      </c>
      <c r="B9843" s="43" t="s">
        <v>3038</v>
      </c>
      <c r="C9843" s="43" t="s">
        <v>5637</v>
      </c>
      <c r="D9843" s="57" t="s">
        <v>133</v>
      </c>
      <c r="E9843" s="44">
        <v>600</v>
      </c>
      <c r="F9843" s="58">
        <v>39965</v>
      </c>
      <c r="G9843" s="45">
        <v>85184.52</v>
      </c>
      <c r="H9843" s="45">
        <v>-24134.53</v>
      </c>
      <c r="I9843" s="59">
        <f t="shared" si="1072"/>
        <v>61049.990000000005</v>
      </c>
      <c r="J9843" s="44">
        <f t="shared" si="1073"/>
        <v>2009</v>
      </c>
      <c r="K9843" s="44">
        <f t="shared" si="1074"/>
        <v>14</v>
      </c>
      <c r="L9843" s="59">
        <f>VLOOKUP(J9843,'SF CCI, BCI'!A:F,5)</f>
        <v>9722.17</v>
      </c>
      <c r="M9843" s="59">
        <f t="shared" si="1078"/>
        <v>1.5806409474428034</v>
      </c>
      <c r="N9843" s="47">
        <f t="shared" si="1075"/>
        <v>134646.14040026042</v>
      </c>
      <c r="O9843" s="44">
        <f t="shared" si="1076"/>
        <v>36</v>
      </c>
      <c r="P9843" s="47">
        <f t="shared" si="1077"/>
        <v>96498.114034973682</v>
      </c>
    </row>
    <row r="9844" spans="1:16" x14ac:dyDescent="0.25">
      <c r="A9844" s="56">
        <v>22933</v>
      </c>
      <c r="B9844" s="43" t="s">
        <v>3038</v>
      </c>
      <c r="C9844" s="43" t="s">
        <v>5638</v>
      </c>
      <c r="D9844" s="57" t="s">
        <v>133</v>
      </c>
      <c r="E9844" s="44">
        <v>600</v>
      </c>
      <c r="F9844" s="58">
        <v>39965</v>
      </c>
      <c r="G9844" s="45">
        <v>17111.04</v>
      </c>
      <c r="H9844" s="45">
        <v>-4847.95</v>
      </c>
      <c r="I9844" s="59">
        <f t="shared" si="1072"/>
        <v>12263.09</v>
      </c>
      <c r="J9844" s="44">
        <f t="shared" si="1073"/>
        <v>2009</v>
      </c>
      <c r="K9844" s="44">
        <f t="shared" si="1074"/>
        <v>14</v>
      </c>
      <c r="L9844" s="59">
        <f>VLOOKUP(J9844,'SF CCI, BCI'!A:F,5)</f>
        <v>9722.17</v>
      </c>
      <c r="M9844" s="59">
        <f t="shared" si="1078"/>
        <v>1.5806409474428034</v>
      </c>
      <c r="N9844" s="47">
        <f t="shared" si="1075"/>
        <v>27046.410477331709</v>
      </c>
      <c r="O9844" s="44">
        <f t="shared" si="1076"/>
        <v>36</v>
      </c>
      <c r="P9844" s="47">
        <f t="shared" si="1077"/>
        <v>19383.542196176368</v>
      </c>
    </row>
    <row r="9845" spans="1:16" x14ac:dyDescent="0.25">
      <c r="A9845" s="56">
        <v>22936</v>
      </c>
      <c r="B9845" s="43" t="s">
        <v>5639</v>
      </c>
      <c r="C9845" s="43" t="s">
        <v>5640</v>
      </c>
      <c r="D9845" s="57" t="s">
        <v>133</v>
      </c>
      <c r="E9845" s="44">
        <v>600</v>
      </c>
      <c r="F9845" s="58">
        <v>39630</v>
      </c>
      <c r="G9845" s="45">
        <v>1219759.6599999999</v>
      </c>
      <c r="H9845" s="45">
        <v>-367958.35</v>
      </c>
      <c r="I9845" s="59">
        <f t="shared" si="1072"/>
        <v>851801.30999999994</v>
      </c>
      <c r="J9845" s="44">
        <f t="shared" si="1073"/>
        <v>2008</v>
      </c>
      <c r="K9845" s="44">
        <f t="shared" si="1074"/>
        <v>15</v>
      </c>
      <c r="L9845" s="59">
        <f>VLOOKUP(J9845,'SF CCI, BCI'!A:F,5)</f>
        <v>9781.67</v>
      </c>
      <c r="M9845" s="59">
        <f t="shared" si="1078"/>
        <v>1.5710262153599539</v>
      </c>
      <c r="N9845" s="47">
        <f t="shared" si="1075"/>
        <v>1916274.4022985441</v>
      </c>
      <c r="O9845" s="44">
        <f t="shared" si="1076"/>
        <v>35</v>
      </c>
      <c r="P9845" s="47">
        <f t="shared" si="1077"/>
        <v>1338202.1882879508</v>
      </c>
    </row>
    <row r="9846" spans="1:16" x14ac:dyDescent="0.25">
      <c r="A9846" s="56">
        <v>22937</v>
      </c>
      <c r="B9846" s="43" t="s">
        <v>5639</v>
      </c>
      <c r="C9846" s="43" t="s">
        <v>5640</v>
      </c>
      <c r="D9846" s="57" t="s">
        <v>133</v>
      </c>
      <c r="E9846" s="44">
        <v>600</v>
      </c>
      <c r="F9846" s="58">
        <v>39630</v>
      </c>
      <c r="G9846" s="45">
        <v>573391</v>
      </c>
      <c r="H9846" s="45">
        <v>-172971.77</v>
      </c>
      <c r="I9846" s="59">
        <f t="shared" si="1072"/>
        <v>400419.23</v>
      </c>
      <c r="J9846" s="44">
        <f t="shared" si="1073"/>
        <v>2008</v>
      </c>
      <c r="K9846" s="44">
        <f t="shared" si="1074"/>
        <v>15</v>
      </c>
      <c r="L9846" s="59">
        <f>VLOOKUP(J9846,'SF CCI, BCI'!A:F,5)</f>
        <v>9781.67</v>
      </c>
      <c r="M9846" s="59">
        <f t="shared" si="1078"/>
        <v>1.5710262153599539</v>
      </c>
      <c r="N9846" s="47">
        <f t="shared" si="1075"/>
        <v>900812.29265145934</v>
      </c>
      <c r="O9846" s="44">
        <f t="shared" si="1076"/>
        <v>35</v>
      </c>
      <c r="P9846" s="47">
        <f t="shared" si="1077"/>
        <v>629069.10746424692</v>
      </c>
    </row>
    <row r="9847" spans="1:16" x14ac:dyDescent="0.25">
      <c r="A9847" s="56">
        <v>22938</v>
      </c>
      <c r="B9847" s="43" t="s">
        <v>5639</v>
      </c>
      <c r="C9847" s="43" t="s">
        <v>5640</v>
      </c>
      <c r="D9847" s="57" t="s">
        <v>133</v>
      </c>
      <c r="E9847" s="44">
        <v>600</v>
      </c>
      <c r="F9847" s="58">
        <v>39630</v>
      </c>
      <c r="G9847" s="45">
        <v>170273.97</v>
      </c>
      <c r="H9847" s="45">
        <v>-51365.63</v>
      </c>
      <c r="I9847" s="59">
        <f t="shared" si="1072"/>
        <v>118908.34</v>
      </c>
      <c r="J9847" s="44">
        <f t="shared" si="1073"/>
        <v>2008</v>
      </c>
      <c r="K9847" s="44">
        <f t="shared" si="1074"/>
        <v>15</v>
      </c>
      <c r="L9847" s="59">
        <f>VLOOKUP(J9847,'SF CCI, BCI'!A:F,5)</f>
        <v>9781.67</v>
      </c>
      <c r="M9847" s="59">
        <f t="shared" si="1078"/>
        <v>1.5710262153599539</v>
      </c>
      <c r="N9847" s="47">
        <f t="shared" si="1075"/>
        <v>267504.87066341436</v>
      </c>
      <c r="O9847" s="44">
        <f t="shared" si="1076"/>
        <v>35</v>
      </c>
      <c r="P9847" s="47">
        <f t="shared" si="1077"/>
        <v>186808.11936493462</v>
      </c>
    </row>
    <row r="9848" spans="1:16" x14ac:dyDescent="0.25">
      <c r="A9848" s="56">
        <v>22946</v>
      </c>
      <c r="B9848" s="43" t="s">
        <v>5641</v>
      </c>
      <c r="C9848" s="43" t="s">
        <v>5642</v>
      </c>
      <c r="D9848" s="57" t="s">
        <v>133</v>
      </c>
      <c r="E9848" s="44">
        <v>600</v>
      </c>
      <c r="F9848" s="58">
        <v>40025</v>
      </c>
      <c r="G9848" s="45">
        <v>537366.29</v>
      </c>
      <c r="H9848" s="45">
        <v>-151364.10999999999</v>
      </c>
      <c r="I9848" s="59">
        <f t="shared" si="1072"/>
        <v>386002.18000000005</v>
      </c>
      <c r="J9848" s="44">
        <f t="shared" si="1073"/>
        <v>2009</v>
      </c>
      <c r="K9848" s="44">
        <f t="shared" si="1074"/>
        <v>14</v>
      </c>
      <c r="L9848" s="59">
        <f>VLOOKUP(J9848,'SF CCI, BCI'!A:F,5)</f>
        <v>9722.17</v>
      </c>
      <c r="M9848" s="59">
        <f t="shared" si="1078"/>
        <v>1.5806409474428034</v>
      </c>
      <c r="N9848" s="47">
        <f t="shared" si="1075"/>
        <v>849383.1617494243</v>
      </c>
      <c r="O9848" s="44">
        <f t="shared" si="1076"/>
        <v>36</v>
      </c>
      <c r="P9848" s="47">
        <f t="shared" si="1077"/>
        <v>610130.85151018761</v>
      </c>
    </row>
    <row r="9849" spans="1:16" x14ac:dyDescent="0.25">
      <c r="A9849" s="56">
        <v>22947</v>
      </c>
      <c r="B9849" s="43" t="s">
        <v>5643</v>
      </c>
      <c r="C9849" s="43" t="s">
        <v>5644</v>
      </c>
      <c r="D9849" s="57" t="s">
        <v>133</v>
      </c>
      <c r="E9849" s="44">
        <v>600</v>
      </c>
      <c r="F9849" s="58">
        <v>40025</v>
      </c>
      <c r="G9849" s="45">
        <v>22457.68</v>
      </c>
      <c r="H9849" s="45">
        <v>-6325.8499999999995</v>
      </c>
      <c r="I9849" s="59">
        <f t="shared" si="1072"/>
        <v>16131.830000000002</v>
      </c>
      <c r="J9849" s="44">
        <f t="shared" si="1073"/>
        <v>2009</v>
      </c>
      <c r="K9849" s="44">
        <f t="shared" si="1074"/>
        <v>14</v>
      </c>
      <c r="L9849" s="59">
        <f>VLOOKUP(J9849,'SF CCI, BCI'!A:F,5)</f>
        <v>9722.17</v>
      </c>
      <c r="M9849" s="59">
        <f t="shared" si="1078"/>
        <v>1.5806409474428034</v>
      </c>
      <c r="N9849" s="47">
        <f t="shared" si="1075"/>
        <v>35497.528592567294</v>
      </c>
      <c r="O9849" s="44">
        <f t="shared" si="1076"/>
        <v>36</v>
      </c>
      <c r="P9849" s="47">
        <f t="shared" si="1077"/>
        <v>25498.631055186241</v>
      </c>
    </row>
    <row r="9850" spans="1:16" x14ac:dyDescent="0.25">
      <c r="A9850" s="56">
        <v>22948</v>
      </c>
      <c r="B9850" s="43" t="s">
        <v>5643</v>
      </c>
      <c r="C9850" s="43" t="s">
        <v>5645</v>
      </c>
      <c r="D9850" s="57" t="s">
        <v>133</v>
      </c>
      <c r="E9850" s="44">
        <v>600</v>
      </c>
      <c r="F9850" s="58">
        <v>40025</v>
      </c>
      <c r="G9850" s="45">
        <v>71526.05</v>
      </c>
      <c r="H9850" s="45">
        <v>-20147.3</v>
      </c>
      <c r="I9850" s="59">
        <f t="shared" si="1072"/>
        <v>51378.75</v>
      </c>
      <c r="J9850" s="44">
        <f t="shared" si="1073"/>
        <v>2009</v>
      </c>
      <c r="K9850" s="44">
        <f t="shared" si="1074"/>
        <v>14</v>
      </c>
      <c r="L9850" s="59">
        <f>VLOOKUP(J9850,'SF CCI, BCI'!A:F,5)</f>
        <v>9722.17</v>
      </c>
      <c r="M9850" s="59">
        <f t="shared" si="1078"/>
        <v>1.5806409474428034</v>
      </c>
      <c r="N9850" s="47">
        <f t="shared" si="1075"/>
        <v>113057.00343884133</v>
      </c>
      <c r="O9850" s="44">
        <f t="shared" si="1076"/>
        <v>36</v>
      </c>
      <c r="P9850" s="47">
        <f t="shared" si="1077"/>
        <v>81211.356078426936</v>
      </c>
    </row>
    <row r="9851" spans="1:16" x14ac:dyDescent="0.25">
      <c r="A9851" s="56">
        <v>22949</v>
      </c>
      <c r="B9851" s="43" t="s">
        <v>3016</v>
      </c>
      <c r="C9851" s="43" t="s">
        <v>5646</v>
      </c>
      <c r="D9851" s="57" t="s">
        <v>133</v>
      </c>
      <c r="E9851" s="44">
        <v>600</v>
      </c>
      <c r="F9851" s="58">
        <v>40025</v>
      </c>
      <c r="G9851" s="45">
        <v>27829.73</v>
      </c>
      <c r="H9851" s="45">
        <v>-7839.0199999999995</v>
      </c>
      <c r="I9851" s="59">
        <f t="shared" si="1072"/>
        <v>19990.71</v>
      </c>
      <c r="J9851" s="44">
        <f t="shared" si="1073"/>
        <v>2009</v>
      </c>
      <c r="K9851" s="44">
        <f t="shared" si="1074"/>
        <v>14</v>
      </c>
      <c r="L9851" s="59">
        <f>VLOOKUP(J9851,'SF CCI, BCI'!A:F,5)</f>
        <v>9722.17</v>
      </c>
      <c r="M9851" s="59">
        <f t="shared" si="1078"/>
        <v>1.5806409474428034</v>
      </c>
      <c r="N9851" s="47">
        <f t="shared" si="1075"/>
        <v>43988.810794277408</v>
      </c>
      <c r="O9851" s="44">
        <f t="shared" si="1076"/>
        <v>36</v>
      </c>
      <c r="P9851" s="47">
        <f t="shared" si="1077"/>
        <v>31598.134794454323</v>
      </c>
    </row>
    <row r="9852" spans="1:16" x14ac:dyDescent="0.25">
      <c r="A9852" s="56">
        <v>22950</v>
      </c>
      <c r="B9852" s="43" t="s">
        <v>3016</v>
      </c>
      <c r="C9852" s="43" t="s">
        <v>5647</v>
      </c>
      <c r="D9852" s="57" t="s">
        <v>133</v>
      </c>
      <c r="E9852" s="44">
        <v>600</v>
      </c>
      <c r="F9852" s="58">
        <v>40025</v>
      </c>
      <c r="G9852" s="45">
        <v>18827.63</v>
      </c>
      <c r="H9852" s="45">
        <v>-5303.33</v>
      </c>
      <c r="I9852" s="59">
        <f t="shared" si="1072"/>
        <v>13524.300000000001</v>
      </c>
      <c r="J9852" s="44">
        <f t="shared" si="1073"/>
        <v>2009</v>
      </c>
      <c r="K9852" s="44">
        <f t="shared" si="1074"/>
        <v>14</v>
      </c>
      <c r="L9852" s="59">
        <f>VLOOKUP(J9852,'SF CCI, BCI'!A:F,5)</f>
        <v>9722.17</v>
      </c>
      <c r="M9852" s="59">
        <f t="shared" si="1078"/>
        <v>1.5806409474428034</v>
      </c>
      <c r="N9852" s="47">
        <f t="shared" si="1075"/>
        <v>29759.722921302549</v>
      </c>
      <c r="O9852" s="44">
        <f t="shared" si="1076"/>
        <v>36</v>
      </c>
      <c r="P9852" s="47">
        <f t="shared" si="1077"/>
        <v>21377.062365500708</v>
      </c>
    </row>
    <row r="9853" spans="1:16" x14ac:dyDescent="0.25">
      <c r="A9853" s="56">
        <v>22951</v>
      </c>
      <c r="B9853" s="43" t="s">
        <v>3020</v>
      </c>
      <c r="C9853" s="43" t="s">
        <v>5648</v>
      </c>
      <c r="D9853" s="57" t="s">
        <v>133</v>
      </c>
      <c r="E9853" s="44">
        <v>600</v>
      </c>
      <c r="F9853" s="58">
        <v>40025</v>
      </c>
      <c r="G9853" s="45">
        <v>8854.9699999999993</v>
      </c>
      <c r="H9853" s="45">
        <v>-2494.2200000000003</v>
      </c>
      <c r="I9853" s="59">
        <f t="shared" si="1072"/>
        <v>6360.7499999999991</v>
      </c>
      <c r="J9853" s="44">
        <f t="shared" si="1073"/>
        <v>2009</v>
      </c>
      <c r="K9853" s="44">
        <f t="shared" si="1074"/>
        <v>14</v>
      </c>
      <c r="L9853" s="59">
        <f>VLOOKUP(J9853,'SF CCI, BCI'!A:F,5)</f>
        <v>9722.17</v>
      </c>
      <c r="M9853" s="59">
        <f t="shared" si="1078"/>
        <v>1.5806409474428034</v>
      </c>
      <c r="N9853" s="47">
        <f t="shared" si="1075"/>
        <v>13996.5281703776</v>
      </c>
      <c r="O9853" s="44">
        <f t="shared" si="1076"/>
        <v>36</v>
      </c>
      <c r="P9853" s="47">
        <f t="shared" si="1077"/>
        <v>10054.06190644681</v>
      </c>
    </row>
    <row r="9854" spans="1:16" x14ac:dyDescent="0.25">
      <c r="A9854" s="56">
        <v>22952</v>
      </c>
      <c r="B9854" s="43" t="s">
        <v>3020</v>
      </c>
      <c r="C9854" s="43" t="s">
        <v>5649</v>
      </c>
      <c r="D9854" s="57" t="s">
        <v>133</v>
      </c>
      <c r="E9854" s="44">
        <v>600</v>
      </c>
      <c r="F9854" s="58">
        <v>40025</v>
      </c>
      <c r="G9854" s="45">
        <v>700</v>
      </c>
      <c r="H9854" s="45">
        <v>-197.17</v>
      </c>
      <c r="I9854" s="59">
        <f t="shared" si="1072"/>
        <v>502.83000000000004</v>
      </c>
      <c r="J9854" s="44">
        <f t="shared" si="1073"/>
        <v>2009</v>
      </c>
      <c r="K9854" s="44">
        <f t="shared" si="1074"/>
        <v>14</v>
      </c>
      <c r="L9854" s="59">
        <f>VLOOKUP(J9854,'SF CCI, BCI'!A:F,5)</f>
        <v>9722.17</v>
      </c>
      <c r="M9854" s="59">
        <f t="shared" si="1078"/>
        <v>1.5806409474428034</v>
      </c>
      <c r="N9854" s="47">
        <f t="shared" si="1075"/>
        <v>1106.4486632099624</v>
      </c>
      <c r="O9854" s="44">
        <f t="shared" si="1076"/>
        <v>36</v>
      </c>
      <c r="P9854" s="47">
        <f t="shared" si="1077"/>
        <v>794.79368760266493</v>
      </c>
    </row>
    <row r="9855" spans="1:16" x14ac:dyDescent="0.25">
      <c r="A9855" s="56">
        <v>22953</v>
      </c>
      <c r="B9855" s="43" t="s">
        <v>3020</v>
      </c>
      <c r="C9855" s="43" t="s">
        <v>5650</v>
      </c>
      <c r="D9855" s="57" t="s">
        <v>133</v>
      </c>
      <c r="E9855" s="44">
        <v>600</v>
      </c>
      <c r="F9855" s="58">
        <v>40025</v>
      </c>
      <c r="G9855" s="45">
        <v>781.21</v>
      </c>
      <c r="H9855" s="45">
        <v>-220.02</v>
      </c>
      <c r="I9855" s="59">
        <f t="shared" si="1072"/>
        <v>561.19000000000005</v>
      </c>
      <c r="J9855" s="44">
        <f t="shared" si="1073"/>
        <v>2009</v>
      </c>
      <c r="K9855" s="44">
        <f t="shared" si="1074"/>
        <v>14</v>
      </c>
      <c r="L9855" s="59">
        <f>VLOOKUP(J9855,'SF CCI, BCI'!A:F,5)</f>
        <v>9722.17</v>
      </c>
      <c r="M9855" s="59">
        <f t="shared" si="1078"/>
        <v>1.5806409474428034</v>
      </c>
      <c r="N9855" s="47">
        <f t="shared" si="1075"/>
        <v>1234.8125145517924</v>
      </c>
      <c r="O9855" s="44">
        <f t="shared" si="1076"/>
        <v>36</v>
      </c>
      <c r="P9855" s="47">
        <f t="shared" si="1077"/>
        <v>887.03989329542696</v>
      </c>
    </row>
    <row r="9856" spans="1:16" x14ac:dyDescent="0.25">
      <c r="A9856" s="56">
        <v>22954</v>
      </c>
      <c r="B9856" s="43" t="s">
        <v>3020</v>
      </c>
      <c r="C9856" s="43" t="s">
        <v>5651</v>
      </c>
      <c r="D9856" s="57" t="s">
        <v>133</v>
      </c>
      <c r="E9856" s="44">
        <v>600</v>
      </c>
      <c r="F9856" s="58">
        <v>40025</v>
      </c>
      <c r="G9856" s="45">
        <v>600</v>
      </c>
      <c r="H9856" s="45">
        <v>-169</v>
      </c>
      <c r="I9856" s="59">
        <f t="shared" si="1072"/>
        <v>431</v>
      </c>
      <c r="J9856" s="44">
        <f t="shared" si="1073"/>
        <v>2009</v>
      </c>
      <c r="K9856" s="44">
        <f t="shared" si="1074"/>
        <v>14</v>
      </c>
      <c r="L9856" s="59">
        <f>VLOOKUP(J9856,'SF CCI, BCI'!A:F,5)</f>
        <v>9722.17</v>
      </c>
      <c r="M9856" s="59">
        <f t="shared" si="1078"/>
        <v>1.5806409474428034</v>
      </c>
      <c r="N9856" s="47">
        <f t="shared" si="1075"/>
        <v>948.38456846568204</v>
      </c>
      <c r="O9856" s="44">
        <f t="shared" si="1076"/>
        <v>36</v>
      </c>
      <c r="P9856" s="47">
        <f t="shared" si="1077"/>
        <v>681.25624834784821</v>
      </c>
    </row>
    <row r="9857" spans="1:16" x14ac:dyDescent="0.25">
      <c r="A9857" s="56">
        <v>22955</v>
      </c>
      <c r="B9857" s="43" t="s">
        <v>3020</v>
      </c>
      <c r="C9857" s="43" t="s">
        <v>5652</v>
      </c>
      <c r="D9857" s="57" t="s">
        <v>133</v>
      </c>
      <c r="E9857" s="44">
        <v>600</v>
      </c>
      <c r="F9857" s="58">
        <v>40025</v>
      </c>
      <c r="G9857" s="45">
        <v>130</v>
      </c>
      <c r="H9857" s="45">
        <v>-36.64</v>
      </c>
      <c r="I9857" s="59">
        <f t="shared" si="1072"/>
        <v>93.36</v>
      </c>
      <c r="J9857" s="44">
        <f t="shared" si="1073"/>
        <v>2009</v>
      </c>
      <c r="K9857" s="44">
        <f t="shared" si="1074"/>
        <v>14</v>
      </c>
      <c r="L9857" s="59">
        <f>VLOOKUP(J9857,'SF CCI, BCI'!A:F,5)</f>
        <v>9722.17</v>
      </c>
      <c r="M9857" s="59">
        <f t="shared" si="1078"/>
        <v>1.5806409474428034</v>
      </c>
      <c r="N9857" s="47">
        <f t="shared" si="1075"/>
        <v>205.48332316756444</v>
      </c>
      <c r="O9857" s="44">
        <f t="shared" si="1076"/>
        <v>36</v>
      </c>
      <c r="P9857" s="47">
        <f t="shared" si="1077"/>
        <v>147.56863885326013</v>
      </c>
    </row>
    <row r="9858" spans="1:16" x14ac:dyDescent="0.25">
      <c r="A9858" s="56">
        <v>22956</v>
      </c>
      <c r="B9858" s="43" t="s">
        <v>3020</v>
      </c>
      <c r="C9858" s="43" t="s">
        <v>5653</v>
      </c>
      <c r="D9858" s="57" t="s">
        <v>133</v>
      </c>
      <c r="E9858" s="44">
        <v>600</v>
      </c>
      <c r="F9858" s="58">
        <v>40025</v>
      </c>
      <c r="G9858" s="45">
        <v>780</v>
      </c>
      <c r="H9858" s="45">
        <v>-219.7</v>
      </c>
      <c r="I9858" s="59">
        <f t="shared" si="1072"/>
        <v>560.29999999999995</v>
      </c>
      <c r="J9858" s="44">
        <f t="shared" si="1073"/>
        <v>2009</v>
      </c>
      <c r="K9858" s="44">
        <f t="shared" si="1074"/>
        <v>14</v>
      </c>
      <c r="L9858" s="59">
        <f>VLOOKUP(J9858,'SF CCI, BCI'!A:F,5)</f>
        <v>9722.17</v>
      </c>
      <c r="M9858" s="59">
        <f t="shared" si="1078"/>
        <v>1.5806409474428034</v>
      </c>
      <c r="N9858" s="47">
        <f t="shared" si="1075"/>
        <v>1232.8999390053866</v>
      </c>
      <c r="O9858" s="44">
        <f t="shared" si="1076"/>
        <v>36</v>
      </c>
      <c r="P9858" s="47">
        <f t="shared" si="1077"/>
        <v>885.63312285220263</v>
      </c>
    </row>
    <row r="9859" spans="1:16" x14ac:dyDescent="0.25">
      <c r="A9859" s="56">
        <v>22957</v>
      </c>
      <c r="B9859" s="43" t="s">
        <v>3020</v>
      </c>
      <c r="C9859" s="43" t="s">
        <v>5654</v>
      </c>
      <c r="D9859" s="57" t="s">
        <v>133</v>
      </c>
      <c r="E9859" s="44">
        <v>600</v>
      </c>
      <c r="F9859" s="58">
        <v>40025</v>
      </c>
      <c r="G9859" s="45">
        <v>1650</v>
      </c>
      <c r="H9859" s="45">
        <v>-464.79</v>
      </c>
      <c r="I9859" s="59">
        <f t="shared" si="1072"/>
        <v>1185.21</v>
      </c>
      <c r="J9859" s="44">
        <f t="shared" si="1073"/>
        <v>2009</v>
      </c>
      <c r="K9859" s="44">
        <f t="shared" si="1074"/>
        <v>14</v>
      </c>
      <c r="L9859" s="59">
        <f>VLOOKUP(J9859,'SF CCI, BCI'!A:F,5)</f>
        <v>9722.17</v>
      </c>
      <c r="M9859" s="59">
        <f t="shared" si="1078"/>
        <v>1.5806409474428034</v>
      </c>
      <c r="N9859" s="47">
        <f t="shared" si="1075"/>
        <v>2608.0575632806253</v>
      </c>
      <c r="O9859" s="44">
        <f t="shared" si="1076"/>
        <v>36</v>
      </c>
      <c r="P9859" s="47">
        <f t="shared" si="1077"/>
        <v>1873.3914573186851</v>
      </c>
    </row>
    <row r="9860" spans="1:16" x14ac:dyDescent="0.25">
      <c r="A9860" s="56">
        <v>22958</v>
      </c>
      <c r="B9860" s="43" t="s">
        <v>3020</v>
      </c>
      <c r="C9860" s="43" t="s">
        <v>5655</v>
      </c>
      <c r="D9860" s="57" t="s">
        <v>133</v>
      </c>
      <c r="E9860" s="44">
        <v>600</v>
      </c>
      <c r="F9860" s="58">
        <v>40025</v>
      </c>
      <c r="G9860" s="45">
        <v>1200</v>
      </c>
      <c r="H9860" s="45">
        <v>-337.99</v>
      </c>
      <c r="I9860" s="59">
        <f t="shared" si="1072"/>
        <v>862.01</v>
      </c>
      <c r="J9860" s="44">
        <f t="shared" si="1073"/>
        <v>2009</v>
      </c>
      <c r="K9860" s="44">
        <f t="shared" si="1074"/>
        <v>14</v>
      </c>
      <c r="L9860" s="59">
        <f>VLOOKUP(J9860,'SF CCI, BCI'!A:F,5)</f>
        <v>9722.17</v>
      </c>
      <c r="M9860" s="59">
        <f t="shared" si="1078"/>
        <v>1.5806409474428034</v>
      </c>
      <c r="N9860" s="47">
        <f t="shared" si="1075"/>
        <v>1896.7691369313641</v>
      </c>
      <c r="O9860" s="44">
        <f t="shared" si="1076"/>
        <v>36</v>
      </c>
      <c r="P9860" s="47">
        <f t="shared" si="1077"/>
        <v>1362.5283031051708</v>
      </c>
    </row>
    <row r="9861" spans="1:16" x14ac:dyDescent="0.25">
      <c r="A9861" s="56">
        <v>22959</v>
      </c>
      <c r="B9861" s="43" t="s">
        <v>3020</v>
      </c>
      <c r="C9861" s="43" t="s">
        <v>5656</v>
      </c>
      <c r="D9861" s="57" t="s">
        <v>133</v>
      </c>
      <c r="E9861" s="44">
        <v>600</v>
      </c>
      <c r="F9861" s="58">
        <v>40025</v>
      </c>
      <c r="G9861" s="45">
        <v>1000</v>
      </c>
      <c r="H9861" s="45">
        <v>-281.70999999999998</v>
      </c>
      <c r="I9861" s="59">
        <f t="shared" si="1072"/>
        <v>718.29</v>
      </c>
      <c r="J9861" s="44">
        <f t="shared" si="1073"/>
        <v>2009</v>
      </c>
      <c r="K9861" s="44">
        <f t="shared" si="1074"/>
        <v>14</v>
      </c>
      <c r="L9861" s="59">
        <f>VLOOKUP(J9861,'SF CCI, BCI'!A:F,5)</f>
        <v>9722.17</v>
      </c>
      <c r="M9861" s="59">
        <f t="shared" si="1078"/>
        <v>1.5806409474428034</v>
      </c>
      <c r="N9861" s="47">
        <f t="shared" si="1075"/>
        <v>1580.6409474428033</v>
      </c>
      <c r="O9861" s="44">
        <f t="shared" si="1076"/>
        <v>36</v>
      </c>
      <c r="P9861" s="47">
        <f t="shared" si="1077"/>
        <v>1135.3585861386912</v>
      </c>
    </row>
    <row r="9862" spans="1:16" x14ac:dyDescent="0.25">
      <c r="A9862" s="56">
        <v>22960</v>
      </c>
      <c r="B9862" s="43" t="s">
        <v>3038</v>
      </c>
      <c r="C9862" s="43" t="s">
        <v>5657</v>
      </c>
      <c r="D9862" s="57" t="s">
        <v>133</v>
      </c>
      <c r="E9862" s="44">
        <v>600</v>
      </c>
      <c r="F9862" s="58">
        <v>40025</v>
      </c>
      <c r="G9862" s="45">
        <v>7099.72</v>
      </c>
      <c r="H9862" s="45">
        <v>-1999.82</v>
      </c>
      <c r="I9862" s="59">
        <f t="shared" si="1072"/>
        <v>5099.9000000000005</v>
      </c>
      <c r="J9862" s="44">
        <f t="shared" si="1073"/>
        <v>2009</v>
      </c>
      <c r="K9862" s="44">
        <f t="shared" si="1074"/>
        <v>14</v>
      </c>
      <c r="L9862" s="59">
        <f>VLOOKUP(J9862,'SF CCI, BCI'!A:F,5)</f>
        <v>9722.17</v>
      </c>
      <c r="M9862" s="59">
        <f t="shared" si="1078"/>
        <v>1.5806409474428034</v>
      </c>
      <c r="N9862" s="47">
        <f t="shared" si="1075"/>
        <v>11222.10814737862</v>
      </c>
      <c r="O9862" s="44">
        <f t="shared" si="1076"/>
        <v>36</v>
      </c>
      <c r="P9862" s="47">
        <f t="shared" si="1077"/>
        <v>8061.1107678635535</v>
      </c>
    </row>
    <row r="9863" spans="1:16" x14ac:dyDescent="0.25">
      <c r="A9863" s="56">
        <v>22961</v>
      </c>
      <c r="B9863" s="43" t="s">
        <v>3038</v>
      </c>
      <c r="C9863" s="43" t="s">
        <v>5658</v>
      </c>
      <c r="D9863" s="57" t="s">
        <v>133</v>
      </c>
      <c r="E9863" s="44">
        <v>600</v>
      </c>
      <c r="F9863" s="58">
        <v>40025</v>
      </c>
      <c r="G9863" s="45">
        <v>40133.78</v>
      </c>
      <c r="H9863" s="45">
        <v>-11304.83</v>
      </c>
      <c r="I9863" s="59">
        <f t="shared" si="1072"/>
        <v>28828.949999999997</v>
      </c>
      <c r="J9863" s="44">
        <f t="shared" si="1073"/>
        <v>2009</v>
      </c>
      <c r="K9863" s="44">
        <f t="shared" si="1074"/>
        <v>14</v>
      </c>
      <c r="L9863" s="59">
        <f>VLOOKUP(J9863,'SF CCI, BCI'!A:F,5)</f>
        <v>9722.17</v>
      </c>
      <c r="M9863" s="59">
        <f t="shared" si="1078"/>
        <v>1.5806409474428034</v>
      </c>
      <c r="N9863" s="47">
        <f t="shared" si="1075"/>
        <v>63437.096043661033</v>
      </c>
      <c r="O9863" s="44">
        <f t="shared" si="1076"/>
        <v>36</v>
      </c>
      <c r="P9863" s="47">
        <f t="shared" si="1077"/>
        <v>45568.218841781199</v>
      </c>
    </row>
    <row r="9864" spans="1:16" x14ac:dyDescent="0.25">
      <c r="A9864" s="56">
        <v>22963</v>
      </c>
      <c r="B9864" s="43" t="s">
        <v>3016</v>
      </c>
      <c r="C9864" s="43" t="s">
        <v>5659</v>
      </c>
      <c r="D9864" s="57" t="s">
        <v>133</v>
      </c>
      <c r="E9864" s="44">
        <v>600</v>
      </c>
      <c r="F9864" s="58">
        <v>40056</v>
      </c>
      <c r="G9864" s="45">
        <v>13817.7</v>
      </c>
      <c r="H9864" s="45">
        <v>-3868.67</v>
      </c>
      <c r="I9864" s="59">
        <f t="shared" si="1072"/>
        <v>9949.0300000000007</v>
      </c>
      <c r="J9864" s="44">
        <f t="shared" si="1073"/>
        <v>2009</v>
      </c>
      <c r="K9864" s="44">
        <f t="shared" si="1074"/>
        <v>14</v>
      </c>
      <c r="L9864" s="59">
        <f>VLOOKUP(J9864,'SF CCI, BCI'!A:F,5)</f>
        <v>9722.17</v>
      </c>
      <c r="M9864" s="59">
        <f t="shared" si="1078"/>
        <v>1.5806409474428034</v>
      </c>
      <c r="N9864" s="47">
        <f t="shared" si="1075"/>
        <v>21840.822419480424</v>
      </c>
      <c r="O9864" s="44">
        <f t="shared" si="1076"/>
        <v>36</v>
      </c>
      <c r="P9864" s="47">
        <f t="shared" si="1077"/>
        <v>15725.844205336874</v>
      </c>
    </row>
    <row r="9865" spans="1:16" x14ac:dyDescent="0.25">
      <c r="A9865" s="56">
        <v>22964</v>
      </c>
      <c r="B9865" s="43" t="s">
        <v>3016</v>
      </c>
      <c r="C9865" s="43" t="s">
        <v>5660</v>
      </c>
      <c r="D9865" s="57" t="s">
        <v>133</v>
      </c>
      <c r="E9865" s="44">
        <v>600</v>
      </c>
      <c r="F9865" s="58">
        <v>40056</v>
      </c>
      <c r="G9865" s="45">
        <v>9195.2800000000007</v>
      </c>
      <c r="H9865" s="45">
        <v>-2574.4900000000002</v>
      </c>
      <c r="I9865" s="59">
        <f t="shared" si="1072"/>
        <v>6620.7900000000009</v>
      </c>
      <c r="J9865" s="44">
        <f t="shared" si="1073"/>
        <v>2009</v>
      </c>
      <c r="K9865" s="44">
        <f t="shared" si="1074"/>
        <v>14</v>
      </c>
      <c r="L9865" s="59">
        <f>VLOOKUP(J9865,'SF CCI, BCI'!A:F,5)</f>
        <v>9722.17</v>
      </c>
      <c r="M9865" s="59">
        <f t="shared" si="1078"/>
        <v>1.5806409474428034</v>
      </c>
      <c r="N9865" s="47">
        <f t="shared" si="1075"/>
        <v>14534.436091201862</v>
      </c>
      <c r="O9865" s="44">
        <f t="shared" si="1076"/>
        <v>36</v>
      </c>
      <c r="P9865" s="47">
        <f t="shared" si="1077"/>
        <v>10465.091778419839</v>
      </c>
    </row>
    <row r="9866" spans="1:16" x14ac:dyDescent="0.25">
      <c r="A9866" s="56">
        <v>22965</v>
      </c>
      <c r="B9866" s="43" t="s">
        <v>3016</v>
      </c>
      <c r="C9866" s="43" t="s">
        <v>5661</v>
      </c>
      <c r="D9866" s="57" t="s">
        <v>133</v>
      </c>
      <c r="E9866" s="44">
        <v>600</v>
      </c>
      <c r="F9866" s="58">
        <v>40056</v>
      </c>
      <c r="G9866" s="45">
        <v>10892.06</v>
      </c>
      <c r="H9866" s="45">
        <v>-3049.5699999999997</v>
      </c>
      <c r="I9866" s="59">
        <f t="shared" si="1072"/>
        <v>7842.49</v>
      </c>
      <c r="J9866" s="44">
        <f t="shared" si="1073"/>
        <v>2009</v>
      </c>
      <c r="K9866" s="44">
        <f t="shared" si="1074"/>
        <v>14</v>
      </c>
      <c r="L9866" s="59">
        <f>VLOOKUP(J9866,'SF CCI, BCI'!A:F,5)</f>
        <v>9722.17</v>
      </c>
      <c r="M9866" s="59">
        <f t="shared" si="1078"/>
        <v>1.5806409474428034</v>
      </c>
      <c r="N9866" s="47">
        <f t="shared" si="1075"/>
        <v>17216.43603800386</v>
      </c>
      <c r="O9866" s="44">
        <f t="shared" si="1076"/>
        <v>36</v>
      </c>
      <c r="P9866" s="47">
        <f t="shared" si="1077"/>
        <v>12396.16082391071</v>
      </c>
    </row>
    <row r="9867" spans="1:16" x14ac:dyDescent="0.25">
      <c r="A9867" s="56">
        <v>22966</v>
      </c>
      <c r="B9867" s="43" t="s">
        <v>3016</v>
      </c>
      <c r="C9867" s="43" t="s">
        <v>5662</v>
      </c>
      <c r="D9867" s="57" t="s">
        <v>133</v>
      </c>
      <c r="E9867" s="44">
        <v>600</v>
      </c>
      <c r="F9867" s="58">
        <v>40056</v>
      </c>
      <c r="G9867" s="45">
        <v>3015.84</v>
      </c>
      <c r="H9867" s="45">
        <v>-844.4</v>
      </c>
      <c r="I9867" s="59">
        <f t="shared" ref="I9867:I9930" si="1079">G9867+H9867</f>
        <v>2171.44</v>
      </c>
      <c r="J9867" s="44">
        <f t="shared" ref="J9867:J9930" si="1080">YEAR(F9867)</f>
        <v>2009</v>
      </c>
      <c r="K9867" s="44">
        <f t="shared" ref="K9867:K9930" si="1081">ROUND(($A$9-F9867)/365,0)</f>
        <v>14</v>
      </c>
      <c r="L9867" s="59">
        <f>VLOOKUP(J9867,'SF CCI, BCI'!A:F,5)</f>
        <v>9722.17</v>
      </c>
      <c r="M9867" s="59">
        <f t="shared" si="1078"/>
        <v>1.5806409474428034</v>
      </c>
      <c r="N9867" s="47">
        <f t="shared" si="1075"/>
        <v>4766.9601949359039</v>
      </c>
      <c r="O9867" s="44">
        <f t="shared" si="1076"/>
        <v>36</v>
      </c>
      <c r="P9867" s="47">
        <f t="shared" si="1077"/>
        <v>3432.266978915201</v>
      </c>
    </row>
    <row r="9868" spans="1:16" x14ac:dyDescent="0.25">
      <c r="A9868" s="56">
        <v>22967</v>
      </c>
      <c r="B9868" s="43" t="s">
        <v>3016</v>
      </c>
      <c r="C9868" s="43" t="s">
        <v>5663</v>
      </c>
      <c r="D9868" s="57" t="s">
        <v>133</v>
      </c>
      <c r="E9868" s="44">
        <v>600</v>
      </c>
      <c r="F9868" s="58">
        <v>40056</v>
      </c>
      <c r="G9868" s="45">
        <v>1122.8499999999999</v>
      </c>
      <c r="H9868" s="45">
        <v>-314.35000000000002</v>
      </c>
      <c r="I9868" s="59">
        <f t="shared" si="1079"/>
        <v>808.49999999999989</v>
      </c>
      <c r="J9868" s="44">
        <f t="shared" si="1080"/>
        <v>2009</v>
      </c>
      <c r="K9868" s="44">
        <f t="shared" si="1081"/>
        <v>14</v>
      </c>
      <c r="L9868" s="59">
        <f>VLOOKUP(J9868,'SF CCI, BCI'!A:F,5)</f>
        <v>9722.17</v>
      </c>
      <c r="M9868" s="59">
        <f t="shared" si="1078"/>
        <v>1.5806409474428034</v>
      </c>
      <c r="N9868" s="47">
        <f t="shared" ref="N9868:N9931" si="1082">G9868*M9868</f>
        <v>1774.8226878361515</v>
      </c>
      <c r="O9868" s="44">
        <f t="shared" ref="O9868:O9931" si="1083">IF(E9868="(blank)","",IF(K9868&gt;(E9868/12),0,(E9868/12)-K9868))</f>
        <v>36</v>
      </c>
      <c r="P9868" s="47">
        <f t="shared" ref="P9868:P9931" si="1084">M9868*I9868</f>
        <v>1277.9482060075063</v>
      </c>
    </row>
    <row r="9869" spans="1:16" x14ac:dyDescent="0.25">
      <c r="A9869" s="56">
        <v>22968</v>
      </c>
      <c r="B9869" s="43" t="s">
        <v>3020</v>
      </c>
      <c r="C9869" s="43" t="s">
        <v>5664</v>
      </c>
      <c r="D9869" s="57" t="s">
        <v>133</v>
      </c>
      <c r="E9869" s="44">
        <v>600</v>
      </c>
      <c r="F9869" s="58">
        <v>40056</v>
      </c>
      <c r="G9869" s="45">
        <v>48521.18</v>
      </c>
      <c r="H9869" s="45">
        <v>-13585</v>
      </c>
      <c r="I9869" s="59">
        <f t="shared" si="1079"/>
        <v>34936.18</v>
      </c>
      <c r="J9869" s="44">
        <f t="shared" si="1080"/>
        <v>2009</v>
      </c>
      <c r="K9869" s="44">
        <f t="shared" si="1081"/>
        <v>14</v>
      </c>
      <c r="L9869" s="59">
        <f>VLOOKUP(J9869,'SF CCI, BCI'!A:F,5)</f>
        <v>9722.17</v>
      </c>
      <c r="M9869" s="59">
        <f t="shared" si="1078"/>
        <v>1.5806409474428034</v>
      </c>
      <c r="N9869" s="47">
        <f t="shared" si="1082"/>
        <v>76694.563926242801</v>
      </c>
      <c r="O9869" s="44">
        <f t="shared" si="1083"/>
        <v>36</v>
      </c>
      <c r="P9869" s="47">
        <f t="shared" si="1084"/>
        <v>55221.556655232322</v>
      </c>
    </row>
    <row r="9870" spans="1:16" x14ac:dyDescent="0.25">
      <c r="A9870" s="56">
        <v>22969</v>
      </c>
      <c r="B9870" s="43" t="s">
        <v>3020</v>
      </c>
      <c r="C9870" s="43" t="s">
        <v>5665</v>
      </c>
      <c r="D9870" s="57" t="s">
        <v>133</v>
      </c>
      <c r="E9870" s="44">
        <v>600</v>
      </c>
      <c r="F9870" s="58">
        <v>40056</v>
      </c>
      <c r="G9870" s="45">
        <v>765.81</v>
      </c>
      <c r="H9870" s="45">
        <v>-214.45000000000002</v>
      </c>
      <c r="I9870" s="59">
        <f t="shared" si="1079"/>
        <v>551.3599999999999</v>
      </c>
      <c r="J9870" s="44">
        <f t="shared" si="1080"/>
        <v>2009</v>
      </c>
      <c r="K9870" s="44">
        <f t="shared" si="1081"/>
        <v>14</v>
      </c>
      <c r="L9870" s="59">
        <f>VLOOKUP(J9870,'SF CCI, BCI'!A:F,5)</f>
        <v>9722.17</v>
      </c>
      <c r="M9870" s="59">
        <f t="shared" si="1078"/>
        <v>1.5806409474428034</v>
      </c>
      <c r="N9870" s="47">
        <f t="shared" si="1082"/>
        <v>1210.4706439611732</v>
      </c>
      <c r="O9870" s="44">
        <f t="shared" si="1083"/>
        <v>36</v>
      </c>
      <c r="P9870" s="47">
        <f t="shared" si="1084"/>
        <v>871.50219278206396</v>
      </c>
    </row>
    <row r="9871" spans="1:16" x14ac:dyDescent="0.25">
      <c r="A9871" s="56">
        <v>22970</v>
      </c>
      <c r="B9871" s="43" t="s">
        <v>3020</v>
      </c>
      <c r="C9871" s="43" t="s">
        <v>5666</v>
      </c>
      <c r="D9871" s="57" t="s">
        <v>133</v>
      </c>
      <c r="E9871" s="44">
        <v>600</v>
      </c>
      <c r="F9871" s="58">
        <v>40056</v>
      </c>
      <c r="G9871" s="45">
        <v>248.51</v>
      </c>
      <c r="H9871" s="45">
        <v>-69.61</v>
      </c>
      <c r="I9871" s="59">
        <f t="shared" si="1079"/>
        <v>178.89999999999998</v>
      </c>
      <c r="J9871" s="44">
        <f t="shared" si="1080"/>
        <v>2009</v>
      </c>
      <c r="K9871" s="44">
        <f t="shared" si="1081"/>
        <v>14</v>
      </c>
      <c r="L9871" s="59">
        <f>VLOOKUP(J9871,'SF CCI, BCI'!A:F,5)</f>
        <v>9722.17</v>
      </c>
      <c r="M9871" s="59">
        <f t="shared" si="1078"/>
        <v>1.5806409474428034</v>
      </c>
      <c r="N9871" s="47">
        <f t="shared" si="1082"/>
        <v>392.80508184901106</v>
      </c>
      <c r="O9871" s="44">
        <f t="shared" si="1083"/>
        <v>36</v>
      </c>
      <c r="P9871" s="47">
        <f t="shared" si="1084"/>
        <v>282.77666549751751</v>
      </c>
    </row>
    <row r="9872" spans="1:16" x14ac:dyDescent="0.25">
      <c r="A9872" s="56">
        <v>22971</v>
      </c>
      <c r="B9872" s="43" t="s">
        <v>3020</v>
      </c>
      <c r="C9872" s="43" t="s">
        <v>5667</v>
      </c>
      <c r="D9872" s="57" t="s">
        <v>133</v>
      </c>
      <c r="E9872" s="44">
        <v>600</v>
      </c>
      <c r="F9872" s="58">
        <v>40056</v>
      </c>
      <c r="G9872" s="45">
        <v>5014.79</v>
      </c>
      <c r="H9872" s="45">
        <v>-1404.03</v>
      </c>
      <c r="I9872" s="59">
        <f t="shared" si="1079"/>
        <v>3610.76</v>
      </c>
      <c r="J9872" s="44">
        <f t="shared" si="1080"/>
        <v>2009</v>
      </c>
      <c r="K9872" s="44">
        <f t="shared" si="1081"/>
        <v>14</v>
      </c>
      <c r="L9872" s="59">
        <f>VLOOKUP(J9872,'SF CCI, BCI'!A:F,5)</f>
        <v>9722.17</v>
      </c>
      <c r="M9872" s="59">
        <f t="shared" si="1078"/>
        <v>1.5806409474428034</v>
      </c>
      <c r="N9872" s="47">
        <f t="shared" si="1082"/>
        <v>7926.5824168266954</v>
      </c>
      <c r="O9872" s="44">
        <f t="shared" si="1083"/>
        <v>36</v>
      </c>
      <c r="P9872" s="47">
        <f t="shared" si="1084"/>
        <v>5707.3151073885774</v>
      </c>
    </row>
    <row r="9873" spans="1:16" x14ac:dyDescent="0.25">
      <c r="A9873" s="56">
        <v>22972</v>
      </c>
      <c r="B9873" s="43" t="s">
        <v>3020</v>
      </c>
      <c r="C9873" s="43" t="s">
        <v>5668</v>
      </c>
      <c r="D9873" s="57" t="s">
        <v>133</v>
      </c>
      <c r="E9873" s="44">
        <v>600</v>
      </c>
      <c r="F9873" s="58">
        <v>40056</v>
      </c>
      <c r="G9873" s="45">
        <v>824.46</v>
      </c>
      <c r="H9873" s="45">
        <v>-230.84</v>
      </c>
      <c r="I9873" s="59">
        <f t="shared" si="1079"/>
        <v>593.62</v>
      </c>
      <c r="J9873" s="44">
        <f t="shared" si="1080"/>
        <v>2009</v>
      </c>
      <c r="K9873" s="44">
        <f t="shared" si="1081"/>
        <v>14</v>
      </c>
      <c r="L9873" s="59">
        <f>VLOOKUP(J9873,'SF CCI, BCI'!A:F,5)</f>
        <v>9722.17</v>
      </c>
      <c r="M9873" s="59">
        <f t="shared" si="1078"/>
        <v>1.5806409474428034</v>
      </c>
      <c r="N9873" s="47">
        <f t="shared" si="1082"/>
        <v>1303.1752355286937</v>
      </c>
      <c r="O9873" s="44">
        <f t="shared" si="1083"/>
        <v>36</v>
      </c>
      <c r="P9873" s="47">
        <f t="shared" si="1084"/>
        <v>938.30007922099696</v>
      </c>
    </row>
    <row r="9874" spans="1:16" x14ac:dyDescent="0.25">
      <c r="A9874" s="56">
        <v>22973</v>
      </c>
      <c r="B9874" s="43" t="s">
        <v>3020</v>
      </c>
      <c r="C9874" s="43" t="s">
        <v>5669</v>
      </c>
      <c r="D9874" s="57" t="s">
        <v>133</v>
      </c>
      <c r="E9874" s="44">
        <v>600</v>
      </c>
      <c r="F9874" s="58">
        <v>40056</v>
      </c>
      <c r="G9874" s="45">
        <v>1000</v>
      </c>
      <c r="H9874" s="45">
        <v>-280.01</v>
      </c>
      <c r="I9874" s="59">
        <f t="shared" si="1079"/>
        <v>719.99</v>
      </c>
      <c r="J9874" s="44">
        <f t="shared" si="1080"/>
        <v>2009</v>
      </c>
      <c r="K9874" s="44">
        <f t="shared" si="1081"/>
        <v>14</v>
      </c>
      <c r="L9874" s="59">
        <f>VLOOKUP(J9874,'SF CCI, BCI'!A:F,5)</f>
        <v>9722.17</v>
      </c>
      <c r="M9874" s="59">
        <f t="shared" si="1078"/>
        <v>1.5806409474428034</v>
      </c>
      <c r="N9874" s="47">
        <f t="shared" si="1082"/>
        <v>1580.6409474428033</v>
      </c>
      <c r="O9874" s="44">
        <f t="shared" si="1083"/>
        <v>36</v>
      </c>
      <c r="P9874" s="47">
        <f t="shared" si="1084"/>
        <v>1138.0456757493439</v>
      </c>
    </row>
    <row r="9875" spans="1:16" x14ac:dyDescent="0.25">
      <c r="A9875" s="56">
        <v>22974</v>
      </c>
      <c r="B9875" s="43" t="s">
        <v>3020</v>
      </c>
      <c r="C9875" s="43" t="s">
        <v>5670</v>
      </c>
      <c r="D9875" s="57" t="s">
        <v>133</v>
      </c>
      <c r="E9875" s="44">
        <v>600</v>
      </c>
      <c r="F9875" s="58">
        <v>40056</v>
      </c>
      <c r="G9875" s="45">
        <v>770</v>
      </c>
      <c r="H9875" s="45">
        <v>-215.58</v>
      </c>
      <c r="I9875" s="59">
        <f t="shared" si="1079"/>
        <v>554.41999999999996</v>
      </c>
      <c r="J9875" s="44">
        <f t="shared" si="1080"/>
        <v>2009</v>
      </c>
      <c r="K9875" s="44">
        <f t="shared" si="1081"/>
        <v>14</v>
      </c>
      <c r="L9875" s="59">
        <f>VLOOKUP(J9875,'SF CCI, BCI'!A:F,5)</f>
        <v>9722.17</v>
      </c>
      <c r="M9875" s="59">
        <f t="shared" si="1078"/>
        <v>1.5806409474428034</v>
      </c>
      <c r="N9875" s="47">
        <f t="shared" si="1082"/>
        <v>1217.0935295309587</v>
      </c>
      <c r="O9875" s="44">
        <f t="shared" si="1083"/>
        <v>36</v>
      </c>
      <c r="P9875" s="47">
        <f t="shared" si="1084"/>
        <v>876.33895408123897</v>
      </c>
    </row>
    <row r="9876" spans="1:16" x14ac:dyDescent="0.25">
      <c r="A9876" s="56">
        <v>22975</v>
      </c>
      <c r="B9876" s="43" t="s">
        <v>3020</v>
      </c>
      <c r="C9876" s="43" t="s">
        <v>5671</v>
      </c>
      <c r="D9876" s="57" t="s">
        <v>133</v>
      </c>
      <c r="E9876" s="44">
        <v>600</v>
      </c>
      <c r="F9876" s="58">
        <v>40056</v>
      </c>
      <c r="G9876" s="45">
        <v>660</v>
      </c>
      <c r="H9876" s="45">
        <v>-184.78</v>
      </c>
      <c r="I9876" s="59">
        <f t="shared" si="1079"/>
        <v>475.22</v>
      </c>
      <c r="J9876" s="44">
        <f t="shared" si="1080"/>
        <v>2009</v>
      </c>
      <c r="K9876" s="44">
        <f t="shared" si="1081"/>
        <v>14</v>
      </c>
      <c r="L9876" s="59">
        <f>VLOOKUP(J9876,'SF CCI, BCI'!A:F,5)</f>
        <v>9722.17</v>
      </c>
      <c r="M9876" s="59">
        <f t="shared" si="1078"/>
        <v>1.5806409474428034</v>
      </c>
      <c r="N9876" s="47">
        <f t="shared" si="1082"/>
        <v>1043.2230253122502</v>
      </c>
      <c r="O9876" s="44">
        <f t="shared" si="1083"/>
        <v>36</v>
      </c>
      <c r="P9876" s="47">
        <f t="shared" si="1084"/>
        <v>751.15219104376911</v>
      </c>
    </row>
    <row r="9877" spans="1:16" x14ac:dyDescent="0.25">
      <c r="A9877" s="56">
        <v>22976</v>
      </c>
      <c r="B9877" s="43" t="s">
        <v>3038</v>
      </c>
      <c r="C9877" s="43" t="s">
        <v>5672</v>
      </c>
      <c r="D9877" s="57" t="s">
        <v>133</v>
      </c>
      <c r="E9877" s="44">
        <v>600</v>
      </c>
      <c r="F9877" s="58">
        <v>40056</v>
      </c>
      <c r="G9877" s="45">
        <v>43896.95</v>
      </c>
      <c r="H9877" s="45">
        <v>-12290.28</v>
      </c>
      <c r="I9877" s="59">
        <f t="shared" si="1079"/>
        <v>31606.67</v>
      </c>
      <c r="J9877" s="44">
        <f t="shared" si="1080"/>
        <v>2009</v>
      </c>
      <c r="K9877" s="44">
        <f t="shared" si="1081"/>
        <v>14</v>
      </c>
      <c r="L9877" s="59">
        <f>VLOOKUP(J9877,'SF CCI, BCI'!A:F,5)</f>
        <v>9722.17</v>
      </c>
      <c r="M9877" s="59">
        <f t="shared" si="1078"/>
        <v>1.5806409474428034</v>
      </c>
      <c r="N9877" s="47">
        <f t="shared" si="1082"/>
        <v>69385.316637849362</v>
      </c>
      <c r="O9877" s="44">
        <f t="shared" si="1083"/>
        <v>36</v>
      </c>
      <c r="P9877" s="47">
        <f t="shared" si="1084"/>
        <v>49958.796814312031</v>
      </c>
    </row>
    <row r="9878" spans="1:16" x14ac:dyDescent="0.25">
      <c r="A9878" s="56">
        <v>22977</v>
      </c>
      <c r="B9878" s="43" t="s">
        <v>3020</v>
      </c>
      <c r="C9878" s="43" t="s">
        <v>5673</v>
      </c>
      <c r="D9878" s="57" t="s">
        <v>133</v>
      </c>
      <c r="E9878" s="44">
        <v>600</v>
      </c>
      <c r="F9878" s="58">
        <v>40086</v>
      </c>
      <c r="G9878" s="45">
        <v>854.98</v>
      </c>
      <c r="H9878" s="45">
        <v>-237.94</v>
      </c>
      <c r="I9878" s="59">
        <f t="shared" si="1079"/>
        <v>617.04</v>
      </c>
      <c r="J9878" s="44">
        <f t="shared" si="1080"/>
        <v>2009</v>
      </c>
      <c r="K9878" s="44">
        <f t="shared" si="1081"/>
        <v>14</v>
      </c>
      <c r="L9878" s="59">
        <f>VLOOKUP(J9878,'SF CCI, BCI'!A:F,5)</f>
        <v>9722.17</v>
      </c>
      <c r="M9878" s="59">
        <f t="shared" si="1078"/>
        <v>1.5806409474428034</v>
      </c>
      <c r="N9878" s="47">
        <f t="shared" si="1082"/>
        <v>1351.4163972446481</v>
      </c>
      <c r="O9878" s="44">
        <f t="shared" si="1083"/>
        <v>36</v>
      </c>
      <c r="P9878" s="47">
        <f t="shared" si="1084"/>
        <v>975.31869021010732</v>
      </c>
    </row>
    <row r="9879" spans="1:16" x14ac:dyDescent="0.25">
      <c r="A9879" s="56">
        <v>22978</v>
      </c>
      <c r="B9879" s="43" t="s">
        <v>3020</v>
      </c>
      <c r="C9879" s="43" t="s">
        <v>5674</v>
      </c>
      <c r="D9879" s="57" t="s">
        <v>133</v>
      </c>
      <c r="E9879" s="44">
        <v>600</v>
      </c>
      <c r="F9879" s="58">
        <v>40086</v>
      </c>
      <c r="G9879" s="45">
        <v>770</v>
      </c>
      <c r="H9879" s="45">
        <v>-214.28</v>
      </c>
      <c r="I9879" s="59">
        <f t="shared" si="1079"/>
        <v>555.72</v>
      </c>
      <c r="J9879" s="44">
        <f t="shared" si="1080"/>
        <v>2009</v>
      </c>
      <c r="K9879" s="44">
        <f t="shared" si="1081"/>
        <v>14</v>
      </c>
      <c r="L9879" s="59">
        <f>VLOOKUP(J9879,'SF CCI, BCI'!A:F,5)</f>
        <v>9722.17</v>
      </c>
      <c r="M9879" s="59">
        <f t="shared" si="1078"/>
        <v>1.5806409474428034</v>
      </c>
      <c r="N9879" s="47">
        <f t="shared" si="1082"/>
        <v>1217.0935295309587</v>
      </c>
      <c r="O9879" s="44">
        <f t="shared" si="1083"/>
        <v>36</v>
      </c>
      <c r="P9879" s="47">
        <f t="shared" si="1084"/>
        <v>878.3937873129147</v>
      </c>
    </row>
    <row r="9880" spans="1:16" x14ac:dyDescent="0.25">
      <c r="A9880" s="56">
        <v>22979</v>
      </c>
      <c r="B9880" s="43" t="s">
        <v>3020</v>
      </c>
      <c r="C9880" s="43" t="s">
        <v>5675</v>
      </c>
      <c r="D9880" s="57" t="s">
        <v>133</v>
      </c>
      <c r="E9880" s="44">
        <v>600</v>
      </c>
      <c r="F9880" s="58">
        <v>40086</v>
      </c>
      <c r="G9880" s="45">
        <v>2000</v>
      </c>
      <c r="H9880" s="45">
        <v>-556.52</v>
      </c>
      <c r="I9880" s="59">
        <f t="shared" si="1079"/>
        <v>1443.48</v>
      </c>
      <c r="J9880" s="44">
        <f t="shared" si="1080"/>
        <v>2009</v>
      </c>
      <c r="K9880" s="44">
        <f t="shared" si="1081"/>
        <v>14</v>
      </c>
      <c r="L9880" s="59">
        <f>VLOOKUP(J9880,'SF CCI, BCI'!A:F,5)</f>
        <v>9722.17</v>
      </c>
      <c r="M9880" s="59">
        <f t="shared" si="1078"/>
        <v>1.5806409474428034</v>
      </c>
      <c r="N9880" s="47">
        <f t="shared" si="1082"/>
        <v>3161.2818948856066</v>
      </c>
      <c r="O9880" s="44">
        <f t="shared" si="1083"/>
        <v>36</v>
      </c>
      <c r="P9880" s="47">
        <f t="shared" si="1084"/>
        <v>2281.6235948147378</v>
      </c>
    </row>
    <row r="9881" spans="1:16" x14ac:dyDescent="0.25">
      <c r="A9881" s="56">
        <v>22980</v>
      </c>
      <c r="B9881" s="43" t="s">
        <v>3038</v>
      </c>
      <c r="C9881" s="43" t="s">
        <v>5676</v>
      </c>
      <c r="D9881" s="57" t="s">
        <v>133</v>
      </c>
      <c r="E9881" s="44">
        <v>600</v>
      </c>
      <c r="F9881" s="58">
        <v>40086</v>
      </c>
      <c r="G9881" s="45">
        <v>10727.73</v>
      </c>
      <c r="H9881" s="45">
        <v>-2985.3</v>
      </c>
      <c r="I9881" s="59">
        <f t="shared" si="1079"/>
        <v>7742.4299999999994</v>
      </c>
      <c r="J9881" s="44">
        <f t="shared" si="1080"/>
        <v>2009</v>
      </c>
      <c r="K9881" s="44">
        <f t="shared" si="1081"/>
        <v>14</v>
      </c>
      <c r="L9881" s="59">
        <f>VLOOKUP(J9881,'SF CCI, BCI'!A:F,5)</f>
        <v>9722.17</v>
      </c>
      <c r="M9881" s="59">
        <f t="shared" si="1078"/>
        <v>1.5806409474428034</v>
      </c>
      <c r="N9881" s="47">
        <f t="shared" si="1082"/>
        <v>16956.689311110586</v>
      </c>
      <c r="O9881" s="44">
        <f t="shared" si="1083"/>
        <v>36</v>
      </c>
      <c r="P9881" s="47">
        <f t="shared" si="1084"/>
        <v>12238.001890709584</v>
      </c>
    </row>
    <row r="9882" spans="1:16" x14ac:dyDescent="0.25">
      <c r="A9882" s="56">
        <v>22981</v>
      </c>
      <c r="B9882" s="43" t="s">
        <v>5677</v>
      </c>
      <c r="C9882" s="43" t="s">
        <v>5678</v>
      </c>
      <c r="D9882" s="57" t="s">
        <v>69</v>
      </c>
      <c r="E9882" s="44">
        <v>60</v>
      </c>
      <c r="F9882" s="58">
        <v>40086</v>
      </c>
      <c r="G9882" s="45">
        <v>21981.63</v>
      </c>
      <c r="H9882" s="45">
        <v>-21981.63</v>
      </c>
      <c r="I9882" s="59">
        <f t="shared" si="1079"/>
        <v>0</v>
      </c>
      <c r="J9882" s="44">
        <f t="shared" si="1080"/>
        <v>2009</v>
      </c>
      <c r="K9882" s="44">
        <f t="shared" si="1081"/>
        <v>14</v>
      </c>
      <c r="L9882" s="59">
        <f>VLOOKUP(J9882,'SF CCI, BCI'!A:F,5)</f>
        <v>9722.17</v>
      </c>
      <c r="M9882" s="59">
        <f t="shared" si="1078"/>
        <v>1.5806409474428034</v>
      </c>
      <c r="N9882" s="47">
        <f t="shared" si="1082"/>
        <v>34745.064469537152</v>
      </c>
      <c r="O9882" s="44">
        <f t="shared" si="1083"/>
        <v>0</v>
      </c>
      <c r="P9882" s="47">
        <f t="shared" si="1084"/>
        <v>0</v>
      </c>
    </row>
    <row r="9883" spans="1:16" x14ac:dyDescent="0.25">
      <c r="A9883" s="56">
        <v>22982</v>
      </c>
      <c r="B9883" s="43" t="s">
        <v>5679</v>
      </c>
      <c r="C9883" s="43" t="s">
        <v>4646</v>
      </c>
      <c r="D9883" s="57" t="s">
        <v>69</v>
      </c>
      <c r="E9883" s="44">
        <v>120</v>
      </c>
      <c r="F9883" s="58">
        <v>40074</v>
      </c>
      <c r="G9883" s="45">
        <v>39487.19</v>
      </c>
      <c r="H9883" s="45">
        <v>-39487.19</v>
      </c>
      <c r="I9883" s="59">
        <f t="shared" si="1079"/>
        <v>0</v>
      </c>
      <c r="J9883" s="44">
        <f t="shared" si="1080"/>
        <v>2009</v>
      </c>
      <c r="K9883" s="44">
        <f t="shared" si="1081"/>
        <v>14</v>
      </c>
      <c r="L9883" s="59">
        <f>VLOOKUP(J9883,'SF CCI, BCI'!A:F,5)</f>
        <v>9722.17</v>
      </c>
      <c r="M9883" s="59">
        <f t="shared" si="1078"/>
        <v>1.5806409474428034</v>
      </c>
      <c r="N9883" s="47">
        <f t="shared" si="1082"/>
        <v>62415.069413453995</v>
      </c>
      <c r="O9883" s="44">
        <f t="shared" si="1083"/>
        <v>0</v>
      </c>
      <c r="P9883" s="47">
        <f t="shared" si="1084"/>
        <v>0</v>
      </c>
    </row>
    <row r="9884" spans="1:16" x14ac:dyDescent="0.25">
      <c r="A9884" s="56">
        <v>22983</v>
      </c>
      <c r="B9884" s="43" t="s">
        <v>3016</v>
      </c>
      <c r="C9884" s="43" t="s">
        <v>5680</v>
      </c>
      <c r="D9884" s="57" t="s">
        <v>133</v>
      </c>
      <c r="E9884" s="44">
        <v>600</v>
      </c>
      <c r="F9884" s="58">
        <v>40117</v>
      </c>
      <c r="G9884" s="45">
        <v>767.04</v>
      </c>
      <c r="H9884" s="45">
        <v>-212.18</v>
      </c>
      <c r="I9884" s="59">
        <f t="shared" si="1079"/>
        <v>554.8599999999999</v>
      </c>
      <c r="J9884" s="44">
        <f t="shared" si="1080"/>
        <v>2009</v>
      </c>
      <c r="K9884" s="44">
        <f t="shared" si="1081"/>
        <v>14</v>
      </c>
      <c r="L9884" s="59">
        <f>VLOOKUP(J9884,'SF CCI, BCI'!A:F,5)</f>
        <v>9722.17</v>
      </c>
      <c r="M9884" s="59">
        <f t="shared" si="1078"/>
        <v>1.5806409474428034</v>
      </c>
      <c r="N9884" s="47">
        <f t="shared" si="1082"/>
        <v>1212.4148323265279</v>
      </c>
      <c r="O9884" s="44">
        <f t="shared" si="1083"/>
        <v>36</v>
      </c>
      <c r="P9884" s="47">
        <f t="shared" si="1084"/>
        <v>877.0344360981137</v>
      </c>
    </row>
    <row r="9885" spans="1:16" x14ac:dyDescent="0.25">
      <c r="A9885" s="56">
        <v>22984</v>
      </c>
      <c r="B9885" s="43" t="s">
        <v>3020</v>
      </c>
      <c r="C9885" s="43" t="s">
        <v>5681</v>
      </c>
      <c r="D9885" s="57" t="s">
        <v>133</v>
      </c>
      <c r="E9885" s="44">
        <v>600</v>
      </c>
      <c r="F9885" s="58">
        <v>40117</v>
      </c>
      <c r="G9885" s="45">
        <v>1050</v>
      </c>
      <c r="H9885" s="45">
        <v>-290.5</v>
      </c>
      <c r="I9885" s="59">
        <f t="shared" si="1079"/>
        <v>759.5</v>
      </c>
      <c r="J9885" s="44">
        <f t="shared" si="1080"/>
        <v>2009</v>
      </c>
      <c r="K9885" s="44">
        <f t="shared" si="1081"/>
        <v>14</v>
      </c>
      <c r="L9885" s="59">
        <f>VLOOKUP(J9885,'SF CCI, BCI'!A:F,5)</f>
        <v>9722.17</v>
      </c>
      <c r="M9885" s="59">
        <f t="shared" si="1078"/>
        <v>1.5806409474428034</v>
      </c>
      <c r="N9885" s="47">
        <f t="shared" si="1082"/>
        <v>1659.6729948149436</v>
      </c>
      <c r="O9885" s="44">
        <f t="shared" si="1083"/>
        <v>36</v>
      </c>
      <c r="P9885" s="47">
        <f t="shared" si="1084"/>
        <v>1200.4967995828092</v>
      </c>
    </row>
    <row r="9886" spans="1:16" x14ac:dyDescent="0.25">
      <c r="A9886" s="56">
        <v>22985</v>
      </c>
      <c r="B9886" s="43" t="s">
        <v>3020</v>
      </c>
      <c r="C9886" s="43" t="s">
        <v>5682</v>
      </c>
      <c r="D9886" s="57" t="s">
        <v>133</v>
      </c>
      <c r="E9886" s="44">
        <v>600</v>
      </c>
      <c r="F9886" s="58">
        <v>40117</v>
      </c>
      <c r="G9886" s="45">
        <v>600</v>
      </c>
      <c r="H9886" s="45">
        <v>-165.98000000000002</v>
      </c>
      <c r="I9886" s="59">
        <f t="shared" si="1079"/>
        <v>434.02</v>
      </c>
      <c r="J9886" s="44">
        <f t="shared" si="1080"/>
        <v>2009</v>
      </c>
      <c r="K9886" s="44">
        <f t="shared" si="1081"/>
        <v>14</v>
      </c>
      <c r="L9886" s="59">
        <f>VLOOKUP(J9886,'SF CCI, BCI'!A:F,5)</f>
        <v>9722.17</v>
      </c>
      <c r="M9886" s="59">
        <f t="shared" ref="M9886:M9949" si="1085">$M$9/L9886</f>
        <v>1.5806409474428034</v>
      </c>
      <c r="N9886" s="47">
        <f t="shared" si="1082"/>
        <v>948.38456846568204</v>
      </c>
      <c r="O9886" s="44">
        <f t="shared" si="1083"/>
        <v>36</v>
      </c>
      <c r="P9886" s="47">
        <f t="shared" si="1084"/>
        <v>686.02978400912548</v>
      </c>
    </row>
    <row r="9887" spans="1:16" x14ac:dyDescent="0.25">
      <c r="A9887" s="56">
        <v>22986</v>
      </c>
      <c r="B9887" s="43" t="s">
        <v>3020</v>
      </c>
      <c r="C9887" s="43" t="s">
        <v>5683</v>
      </c>
      <c r="D9887" s="57" t="s">
        <v>133</v>
      </c>
      <c r="E9887" s="44">
        <v>600</v>
      </c>
      <c r="F9887" s="58">
        <v>40117</v>
      </c>
      <c r="G9887" s="45">
        <v>600</v>
      </c>
      <c r="H9887" s="45">
        <v>-165.98000000000002</v>
      </c>
      <c r="I9887" s="59">
        <f t="shared" si="1079"/>
        <v>434.02</v>
      </c>
      <c r="J9887" s="44">
        <f t="shared" si="1080"/>
        <v>2009</v>
      </c>
      <c r="K9887" s="44">
        <f t="shared" si="1081"/>
        <v>14</v>
      </c>
      <c r="L9887" s="59">
        <f>VLOOKUP(J9887,'SF CCI, BCI'!A:F,5)</f>
        <v>9722.17</v>
      </c>
      <c r="M9887" s="59">
        <f t="shared" si="1085"/>
        <v>1.5806409474428034</v>
      </c>
      <c r="N9887" s="47">
        <f t="shared" si="1082"/>
        <v>948.38456846568204</v>
      </c>
      <c r="O9887" s="44">
        <f t="shared" si="1083"/>
        <v>36</v>
      </c>
      <c r="P9887" s="47">
        <f t="shared" si="1084"/>
        <v>686.02978400912548</v>
      </c>
    </row>
    <row r="9888" spans="1:16" x14ac:dyDescent="0.25">
      <c r="A9888" s="56">
        <v>22987</v>
      </c>
      <c r="B9888" s="43" t="s">
        <v>3020</v>
      </c>
      <c r="C9888" s="43" t="s">
        <v>5684</v>
      </c>
      <c r="D9888" s="57" t="s">
        <v>133</v>
      </c>
      <c r="E9888" s="44">
        <v>600</v>
      </c>
      <c r="F9888" s="58">
        <v>40117</v>
      </c>
      <c r="G9888" s="45">
        <v>660</v>
      </c>
      <c r="H9888" s="45">
        <v>-182.58</v>
      </c>
      <c r="I9888" s="59">
        <f t="shared" si="1079"/>
        <v>477.41999999999996</v>
      </c>
      <c r="J9888" s="44">
        <f t="shared" si="1080"/>
        <v>2009</v>
      </c>
      <c r="K9888" s="44">
        <f t="shared" si="1081"/>
        <v>14</v>
      </c>
      <c r="L9888" s="59">
        <f>VLOOKUP(J9888,'SF CCI, BCI'!A:F,5)</f>
        <v>9722.17</v>
      </c>
      <c r="M9888" s="59">
        <f t="shared" si="1085"/>
        <v>1.5806409474428034</v>
      </c>
      <c r="N9888" s="47">
        <f t="shared" si="1082"/>
        <v>1043.2230253122502</v>
      </c>
      <c r="O9888" s="44">
        <f t="shared" si="1083"/>
        <v>36</v>
      </c>
      <c r="P9888" s="47">
        <f t="shared" si="1084"/>
        <v>754.62960112814312</v>
      </c>
    </row>
    <row r="9889" spans="1:16" x14ac:dyDescent="0.25">
      <c r="A9889" s="56">
        <v>22988</v>
      </c>
      <c r="B9889" s="43" t="s">
        <v>3020</v>
      </c>
      <c r="C9889" s="43" t="s">
        <v>5685</v>
      </c>
      <c r="D9889" s="57" t="s">
        <v>133</v>
      </c>
      <c r="E9889" s="44">
        <v>600</v>
      </c>
      <c r="F9889" s="58">
        <v>40117</v>
      </c>
      <c r="G9889" s="45">
        <v>550</v>
      </c>
      <c r="H9889" s="45">
        <v>-152.11000000000001</v>
      </c>
      <c r="I9889" s="59">
        <f t="shared" si="1079"/>
        <v>397.89</v>
      </c>
      <c r="J9889" s="44">
        <f t="shared" si="1080"/>
        <v>2009</v>
      </c>
      <c r="K9889" s="44">
        <f t="shared" si="1081"/>
        <v>14</v>
      </c>
      <c r="L9889" s="59">
        <f>VLOOKUP(J9889,'SF CCI, BCI'!A:F,5)</f>
        <v>9722.17</v>
      </c>
      <c r="M9889" s="59">
        <f t="shared" si="1085"/>
        <v>1.5806409474428034</v>
      </c>
      <c r="N9889" s="47">
        <f t="shared" si="1082"/>
        <v>869.3525210935419</v>
      </c>
      <c r="O9889" s="44">
        <f t="shared" si="1083"/>
        <v>36</v>
      </c>
      <c r="P9889" s="47">
        <f t="shared" si="1084"/>
        <v>628.92122657801701</v>
      </c>
    </row>
    <row r="9890" spans="1:16" x14ac:dyDescent="0.25">
      <c r="A9890" s="56">
        <v>22989</v>
      </c>
      <c r="B9890" s="43" t="s">
        <v>3038</v>
      </c>
      <c r="C9890" s="43" t="s">
        <v>5686</v>
      </c>
      <c r="D9890" s="57" t="s">
        <v>133</v>
      </c>
      <c r="E9890" s="44">
        <v>600</v>
      </c>
      <c r="F9890" s="58">
        <v>40117</v>
      </c>
      <c r="G9890" s="45">
        <v>57694.29</v>
      </c>
      <c r="H9890" s="45">
        <v>-15960.59</v>
      </c>
      <c r="I9890" s="59">
        <f t="shared" si="1079"/>
        <v>41733.699999999997</v>
      </c>
      <c r="J9890" s="44">
        <f t="shared" si="1080"/>
        <v>2009</v>
      </c>
      <c r="K9890" s="44">
        <f t="shared" si="1081"/>
        <v>14</v>
      </c>
      <c r="L9890" s="59">
        <f>VLOOKUP(J9890,'SF CCI, BCI'!A:F,5)</f>
        <v>9722.17</v>
      </c>
      <c r="M9890" s="59">
        <f t="shared" si="1085"/>
        <v>1.5806409474428034</v>
      </c>
      <c r="N9890" s="47">
        <f t="shared" si="1082"/>
        <v>91193.957207639862</v>
      </c>
      <c r="O9890" s="44">
        <f t="shared" si="1083"/>
        <v>36</v>
      </c>
      <c r="P9890" s="47">
        <f t="shared" si="1084"/>
        <v>65965.995108293719</v>
      </c>
    </row>
    <row r="9891" spans="1:16" x14ac:dyDescent="0.25">
      <c r="A9891" s="56">
        <v>22990</v>
      </c>
      <c r="B9891" s="43" t="s">
        <v>5687</v>
      </c>
      <c r="C9891" s="43" t="s">
        <v>5688</v>
      </c>
      <c r="D9891" s="57" t="s">
        <v>69</v>
      </c>
      <c r="E9891" s="44">
        <v>120</v>
      </c>
      <c r="F9891" s="58">
        <v>40086</v>
      </c>
      <c r="G9891" s="45">
        <v>53813.279999999999</v>
      </c>
      <c r="H9891" s="45">
        <v>-53813.279999999999</v>
      </c>
      <c r="I9891" s="59">
        <f t="shared" si="1079"/>
        <v>0</v>
      </c>
      <c r="J9891" s="44">
        <f t="shared" si="1080"/>
        <v>2009</v>
      </c>
      <c r="K9891" s="44">
        <f t="shared" si="1081"/>
        <v>14</v>
      </c>
      <c r="L9891" s="59">
        <f>VLOOKUP(J9891,'SF CCI, BCI'!A:F,5)</f>
        <v>9722.17</v>
      </c>
      <c r="M9891" s="59">
        <f t="shared" si="1085"/>
        <v>1.5806409474428034</v>
      </c>
      <c r="N9891" s="47">
        <f t="shared" si="1082"/>
        <v>85059.473884204854</v>
      </c>
      <c r="O9891" s="44">
        <f t="shared" si="1083"/>
        <v>0</v>
      </c>
      <c r="P9891" s="47">
        <f t="shared" si="1084"/>
        <v>0</v>
      </c>
    </row>
    <row r="9892" spans="1:16" x14ac:dyDescent="0.25">
      <c r="A9892" s="56">
        <v>22999</v>
      </c>
      <c r="B9892" s="43" t="s">
        <v>3016</v>
      </c>
      <c r="C9892" s="43" t="s">
        <v>5689</v>
      </c>
      <c r="D9892" s="57" t="s">
        <v>133</v>
      </c>
      <c r="E9892" s="44">
        <v>600</v>
      </c>
      <c r="F9892" s="58">
        <v>40147</v>
      </c>
      <c r="G9892" s="45">
        <v>14654.01</v>
      </c>
      <c r="H9892" s="45">
        <v>-4029.04</v>
      </c>
      <c r="I9892" s="59">
        <f t="shared" si="1079"/>
        <v>10624.970000000001</v>
      </c>
      <c r="J9892" s="44">
        <f t="shared" si="1080"/>
        <v>2009</v>
      </c>
      <c r="K9892" s="44">
        <f t="shared" si="1081"/>
        <v>14</v>
      </c>
      <c r="L9892" s="59">
        <f>VLOOKUP(J9892,'SF CCI, BCI'!A:F,5)</f>
        <v>9722.17</v>
      </c>
      <c r="M9892" s="59">
        <f t="shared" si="1085"/>
        <v>1.5806409474428034</v>
      </c>
      <c r="N9892" s="47">
        <f t="shared" si="1082"/>
        <v>23162.728250236316</v>
      </c>
      <c r="O9892" s="44">
        <f t="shared" si="1083"/>
        <v>36</v>
      </c>
      <c r="P9892" s="47">
        <f t="shared" si="1084"/>
        <v>16794.262647351363</v>
      </c>
    </row>
    <row r="9893" spans="1:16" x14ac:dyDescent="0.25">
      <c r="A9893" s="56">
        <v>23000</v>
      </c>
      <c r="B9893" s="43" t="s">
        <v>3016</v>
      </c>
      <c r="C9893" s="43" t="s">
        <v>5690</v>
      </c>
      <c r="D9893" s="57" t="s">
        <v>133</v>
      </c>
      <c r="E9893" s="44">
        <v>600</v>
      </c>
      <c r="F9893" s="58">
        <v>40147</v>
      </c>
      <c r="G9893" s="45">
        <v>1012.36</v>
      </c>
      <c r="H9893" s="45">
        <v>-278.31</v>
      </c>
      <c r="I9893" s="59">
        <f t="shared" si="1079"/>
        <v>734.05</v>
      </c>
      <c r="J9893" s="44">
        <f t="shared" si="1080"/>
        <v>2009</v>
      </c>
      <c r="K9893" s="44">
        <f t="shared" si="1081"/>
        <v>14</v>
      </c>
      <c r="L9893" s="59">
        <f>VLOOKUP(J9893,'SF CCI, BCI'!A:F,5)</f>
        <v>9722.17</v>
      </c>
      <c r="M9893" s="59">
        <f t="shared" si="1085"/>
        <v>1.5806409474428034</v>
      </c>
      <c r="N9893" s="47">
        <f t="shared" si="1082"/>
        <v>1600.1776695531964</v>
      </c>
      <c r="O9893" s="44">
        <f t="shared" si="1083"/>
        <v>36</v>
      </c>
      <c r="P9893" s="47">
        <f t="shared" si="1084"/>
        <v>1160.2694874703898</v>
      </c>
    </row>
    <row r="9894" spans="1:16" x14ac:dyDescent="0.25">
      <c r="A9894" s="56">
        <v>23001</v>
      </c>
      <c r="B9894" s="43" t="s">
        <v>3016</v>
      </c>
      <c r="C9894" s="43" t="s">
        <v>5691</v>
      </c>
      <c r="D9894" s="57" t="s">
        <v>133</v>
      </c>
      <c r="E9894" s="44">
        <v>600</v>
      </c>
      <c r="F9894" s="58">
        <v>40147</v>
      </c>
      <c r="G9894" s="45">
        <v>1574.93</v>
      </c>
      <c r="H9894" s="45">
        <v>-433.02000000000004</v>
      </c>
      <c r="I9894" s="59">
        <f t="shared" si="1079"/>
        <v>1141.9100000000001</v>
      </c>
      <c r="J9894" s="44">
        <f t="shared" si="1080"/>
        <v>2009</v>
      </c>
      <c r="K9894" s="44">
        <f t="shared" si="1081"/>
        <v>14</v>
      </c>
      <c r="L9894" s="59">
        <f>VLOOKUP(J9894,'SF CCI, BCI'!A:F,5)</f>
        <v>9722.17</v>
      </c>
      <c r="M9894" s="59">
        <f t="shared" si="1085"/>
        <v>1.5806409474428034</v>
      </c>
      <c r="N9894" s="47">
        <f t="shared" si="1082"/>
        <v>2489.3988473560944</v>
      </c>
      <c r="O9894" s="44">
        <f t="shared" si="1083"/>
        <v>36</v>
      </c>
      <c r="P9894" s="47">
        <f t="shared" si="1084"/>
        <v>1804.9497042944117</v>
      </c>
    </row>
    <row r="9895" spans="1:16" x14ac:dyDescent="0.25">
      <c r="A9895" s="56">
        <v>23002</v>
      </c>
      <c r="B9895" s="43" t="s">
        <v>3020</v>
      </c>
      <c r="C9895" s="43" t="s">
        <v>5692</v>
      </c>
      <c r="D9895" s="57" t="s">
        <v>133</v>
      </c>
      <c r="E9895" s="44">
        <v>600</v>
      </c>
      <c r="F9895" s="58">
        <v>40147</v>
      </c>
      <c r="G9895" s="45">
        <v>3814.56</v>
      </c>
      <c r="H9895" s="45">
        <v>-1048.78</v>
      </c>
      <c r="I9895" s="59">
        <f t="shared" si="1079"/>
        <v>2765.7799999999997</v>
      </c>
      <c r="J9895" s="44">
        <f t="shared" si="1080"/>
        <v>2009</v>
      </c>
      <c r="K9895" s="44">
        <f t="shared" si="1081"/>
        <v>14</v>
      </c>
      <c r="L9895" s="59">
        <f>VLOOKUP(J9895,'SF CCI, BCI'!A:F,5)</f>
        <v>9722.17</v>
      </c>
      <c r="M9895" s="59">
        <f t="shared" si="1085"/>
        <v>1.5806409474428034</v>
      </c>
      <c r="N9895" s="47">
        <f t="shared" si="1082"/>
        <v>6029.4497324774202</v>
      </c>
      <c r="O9895" s="44">
        <f t="shared" si="1083"/>
        <v>36</v>
      </c>
      <c r="P9895" s="47">
        <f t="shared" si="1084"/>
        <v>4371.7051196183565</v>
      </c>
    </row>
    <row r="9896" spans="1:16" x14ac:dyDescent="0.25">
      <c r="A9896" s="56">
        <v>23003</v>
      </c>
      <c r="B9896" s="43" t="s">
        <v>3020</v>
      </c>
      <c r="C9896" s="43" t="s">
        <v>5693</v>
      </c>
      <c r="D9896" s="57" t="s">
        <v>133</v>
      </c>
      <c r="E9896" s="44">
        <v>600</v>
      </c>
      <c r="F9896" s="58">
        <v>40147</v>
      </c>
      <c r="G9896" s="45">
        <v>2261.7600000000002</v>
      </c>
      <c r="H9896" s="45">
        <v>-621.87</v>
      </c>
      <c r="I9896" s="59">
        <f t="shared" si="1079"/>
        <v>1639.8900000000003</v>
      </c>
      <c r="J9896" s="44">
        <f t="shared" si="1080"/>
        <v>2009</v>
      </c>
      <c r="K9896" s="44">
        <f t="shared" si="1081"/>
        <v>14</v>
      </c>
      <c r="L9896" s="59">
        <f>VLOOKUP(J9896,'SF CCI, BCI'!A:F,5)</f>
        <v>9722.17</v>
      </c>
      <c r="M9896" s="59">
        <f t="shared" si="1085"/>
        <v>1.5806409474428034</v>
      </c>
      <c r="N9896" s="47">
        <f t="shared" si="1082"/>
        <v>3575.0304692882355</v>
      </c>
      <c r="O9896" s="44">
        <f t="shared" si="1083"/>
        <v>36</v>
      </c>
      <c r="P9896" s="47">
        <f t="shared" si="1084"/>
        <v>2592.0772833019792</v>
      </c>
    </row>
    <row r="9897" spans="1:16" x14ac:dyDescent="0.25">
      <c r="A9897" s="56">
        <v>23004</v>
      </c>
      <c r="B9897" s="43" t="s">
        <v>3020</v>
      </c>
      <c r="C9897" s="43" t="s">
        <v>5694</v>
      </c>
      <c r="D9897" s="57" t="s">
        <v>133</v>
      </c>
      <c r="E9897" s="44">
        <v>600</v>
      </c>
      <c r="F9897" s="58">
        <v>40147</v>
      </c>
      <c r="G9897" s="45">
        <v>1800</v>
      </c>
      <c r="H9897" s="45">
        <v>-494.92</v>
      </c>
      <c r="I9897" s="59">
        <f t="shared" si="1079"/>
        <v>1305.08</v>
      </c>
      <c r="J9897" s="44">
        <f t="shared" si="1080"/>
        <v>2009</v>
      </c>
      <c r="K9897" s="44">
        <f t="shared" si="1081"/>
        <v>14</v>
      </c>
      <c r="L9897" s="59">
        <f>VLOOKUP(J9897,'SF CCI, BCI'!A:F,5)</f>
        <v>9722.17</v>
      </c>
      <c r="M9897" s="59">
        <f t="shared" si="1085"/>
        <v>1.5806409474428034</v>
      </c>
      <c r="N9897" s="47">
        <f t="shared" si="1082"/>
        <v>2845.153705397046</v>
      </c>
      <c r="O9897" s="44">
        <f t="shared" si="1083"/>
        <v>36</v>
      </c>
      <c r="P9897" s="47">
        <f t="shared" si="1084"/>
        <v>2062.8628876886537</v>
      </c>
    </row>
    <row r="9898" spans="1:16" x14ac:dyDescent="0.25">
      <c r="A9898" s="56">
        <v>23005</v>
      </c>
      <c r="B9898" s="43" t="s">
        <v>3020</v>
      </c>
      <c r="C9898" s="43" t="s">
        <v>5695</v>
      </c>
      <c r="D9898" s="57" t="s">
        <v>133</v>
      </c>
      <c r="E9898" s="44">
        <v>600</v>
      </c>
      <c r="F9898" s="58">
        <v>40147</v>
      </c>
      <c r="G9898" s="45">
        <v>300</v>
      </c>
      <c r="H9898" s="45">
        <v>-82.52000000000001</v>
      </c>
      <c r="I9898" s="59">
        <f t="shared" si="1079"/>
        <v>217.48</v>
      </c>
      <c r="J9898" s="44">
        <f t="shared" si="1080"/>
        <v>2009</v>
      </c>
      <c r="K9898" s="44">
        <f t="shared" si="1081"/>
        <v>14</v>
      </c>
      <c r="L9898" s="59">
        <f>VLOOKUP(J9898,'SF CCI, BCI'!A:F,5)</f>
        <v>9722.17</v>
      </c>
      <c r="M9898" s="59">
        <f t="shared" si="1085"/>
        <v>1.5806409474428034</v>
      </c>
      <c r="N9898" s="47">
        <f t="shared" si="1082"/>
        <v>474.19228423284102</v>
      </c>
      <c r="O9898" s="44">
        <f t="shared" si="1083"/>
        <v>36</v>
      </c>
      <c r="P9898" s="47">
        <f t="shared" si="1084"/>
        <v>343.75779324986087</v>
      </c>
    </row>
    <row r="9899" spans="1:16" x14ac:dyDescent="0.25">
      <c r="A9899" s="56">
        <v>23006</v>
      </c>
      <c r="B9899" s="43" t="s">
        <v>3020</v>
      </c>
      <c r="C9899" s="43" t="s">
        <v>5696</v>
      </c>
      <c r="D9899" s="57" t="s">
        <v>133</v>
      </c>
      <c r="E9899" s="44">
        <v>600</v>
      </c>
      <c r="F9899" s="58">
        <v>40147</v>
      </c>
      <c r="G9899" s="45">
        <v>260</v>
      </c>
      <c r="H9899" s="45">
        <v>-71.52</v>
      </c>
      <c r="I9899" s="59">
        <f t="shared" si="1079"/>
        <v>188.48000000000002</v>
      </c>
      <c r="J9899" s="44">
        <f t="shared" si="1080"/>
        <v>2009</v>
      </c>
      <c r="K9899" s="44">
        <f t="shared" si="1081"/>
        <v>14</v>
      </c>
      <c r="L9899" s="59">
        <f>VLOOKUP(J9899,'SF CCI, BCI'!A:F,5)</f>
        <v>9722.17</v>
      </c>
      <c r="M9899" s="59">
        <f t="shared" si="1085"/>
        <v>1.5806409474428034</v>
      </c>
      <c r="N9899" s="47">
        <f t="shared" si="1082"/>
        <v>410.96664633512887</v>
      </c>
      <c r="O9899" s="44">
        <f t="shared" si="1083"/>
        <v>36</v>
      </c>
      <c r="P9899" s="47">
        <f t="shared" si="1084"/>
        <v>297.91920577401959</v>
      </c>
    </row>
    <row r="9900" spans="1:16" x14ac:dyDescent="0.25">
      <c r="A9900" s="56">
        <v>23007</v>
      </c>
      <c r="B9900" s="43" t="s">
        <v>3016</v>
      </c>
      <c r="C9900" s="43" t="s">
        <v>5697</v>
      </c>
      <c r="D9900" s="57" t="s">
        <v>133</v>
      </c>
      <c r="E9900" s="44">
        <v>600</v>
      </c>
      <c r="F9900" s="58">
        <v>40178</v>
      </c>
      <c r="G9900" s="45">
        <v>15258.6</v>
      </c>
      <c r="H9900" s="45">
        <v>-4170.16</v>
      </c>
      <c r="I9900" s="59">
        <f t="shared" si="1079"/>
        <v>11088.44</v>
      </c>
      <c r="J9900" s="44">
        <f t="shared" si="1080"/>
        <v>2009</v>
      </c>
      <c r="K9900" s="44">
        <f t="shared" si="1081"/>
        <v>14</v>
      </c>
      <c r="L9900" s="59">
        <f>VLOOKUP(J9900,'SF CCI, BCI'!A:F,5)</f>
        <v>9722.17</v>
      </c>
      <c r="M9900" s="59">
        <f t="shared" si="1085"/>
        <v>1.5806409474428034</v>
      </c>
      <c r="N9900" s="47">
        <f t="shared" si="1082"/>
        <v>24118.367960650761</v>
      </c>
      <c r="O9900" s="44">
        <f t="shared" si="1083"/>
        <v>36</v>
      </c>
      <c r="P9900" s="47">
        <f t="shared" si="1084"/>
        <v>17526.842307262679</v>
      </c>
    </row>
    <row r="9901" spans="1:16" x14ac:dyDescent="0.25">
      <c r="A9901" s="56">
        <v>23008</v>
      </c>
      <c r="B9901" s="43" t="s">
        <v>3016</v>
      </c>
      <c r="C9901" s="43" t="s">
        <v>5698</v>
      </c>
      <c r="D9901" s="57" t="s">
        <v>133</v>
      </c>
      <c r="E9901" s="44">
        <v>600</v>
      </c>
      <c r="F9901" s="58">
        <v>40178</v>
      </c>
      <c r="G9901" s="45">
        <v>7076.32</v>
      </c>
      <c r="H9901" s="45">
        <v>-1933.92</v>
      </c>
      <c r="I9901" s="59">
        <f t="shared" si="1079"/>
        <v>5142.3999999999996</v>
      </c>
      <c r="J9901" s="44">
        <f t="shared" si="1080"/>
        <v>2009</v>
      </c>
      <c r="K9901" s="44">
        <f t="shared" si="1081"/>
        <v>14</v>
      </c>
      <c r="L9901" s="59">
        <f>VLOOKUP(J9901,'SF CCI, BCI'!A:F,5)</f>
        <v>9722.17</v>
      </c>
      <c r="M9901" s="59">
        <f t="shared" si="1085"/>
        <v>1.5806409474428034</v>
      </c>
      <c r="N9901" s="47">
        <f t="shared" si="1082"/>
        <v>11185.121149208459</v>
      </c>
      <c r="O9901" s="44">
        <f t="shared" si="1083"/>
        <v>36</v>
      </c>
      <c r="P9901" s="47">
        <f t="shared" si="1084"/>
        <v>8128.2880081298717</v>
      </c>
    </row>
    <row r="9902" spans="1:16" x14ac:dyDescent="0.25">
      <c r="A9902" s="56">
        <v>23009</v>
      </c>
      <c r="B9902" s="43" t="s">
        <v>3016</v>
      </c>
      <c r="C9902" s="43" t="s">
        <v>5699</v>
      </c>
      <c r="D9902" s="57" t="s">
        <v>133</v>
      </c>
      <c r="E9902" s="44">
        <v>600</v>
      </c>
      <c r="F9902" s="58">
        <v>40178</v>
      </c>
      <c r="G9902" s="45">
        <v>1074.3499999999999</v>
      </c>
      <c r="H9902" s="45">
        <v>-293.58</v>
      </c>
      <c r="I9902" s="59">
        <f t="shared" si="1079"/>
        <v>780.77</v>
      </c>
      <c r="J9902" s="44">
        <f t="shared" si="1080"/>
        <v>2009</v>
      </c>
      <c r="K9902" s="44">
        <f t="shared" si="1081"/>
        <v>14</v>
      </c>
      <c r="L9902" s="59">
        <f>VLOOKUP(J9902,'SF CCI, BCI'!A:F,5)</f>
        <v>9722.17</v>
      </c>
      <c r="M9902" s="59">
        <f t="shared" si="1085"/>
        <v>1.5806409474428034</v>
      </c>
      <c r="N9902" s="47">
        <f t="shared" si="1082"/>
        <v>1698.1616018851757</v>
      </c>
      <c r="O9902" s="44">
        <f t="shared" si="1083"/>
        <v>36</v>
      </c>
      <c r="P9902" s="47">
        <f t="shared" si="1084"/>
        <v>1234.1170325349176</v>
      </c>
    </row>
    <row r="9903" spans="1:16" x14ac:dyDescent="0.25">
      <c r="A9903" s="56">
        <v>23010</v>
      </c>
      <c r="B9903" s="43" t="s">
        <v>3020</v>
      </c>
      <c r="C9903" s="43" t="s">
        <v>5700</v>
      </c>
      <c r="D9903" s="57" t="s">
        <v>133</v>
      </c>
      <c r="E9903" s="44">
        <v>600</v>
      </c>
      <c r="F9903" s="58">
        <v>40178</v>
      </c>
      <c r="G9903" s="45">
        <v>6238.12</v>
      </c>
      <c r="H9903" s="45">
        <v>-1704.87</v>
      </c>
      <c r="I9903" s="59">
        <f t="shared" si="1079"/>
        <v>4533.25</v>
      </c>
      <c r="J9903" s="44">
        <f t="shared" si="1080"/>
        <v>2009</v>
      </c>
      <c r="K9903" s="44">
        <f t="shared" si="1081"/>
        <v>14</v>
      </c>
      <c r="L9903" s="59">
        <f>VLOOKUP(J9903,'SF CCI, BCI'!A:F,5)</f>
        <v>9722.17</v>
      </c>
      <c r="M9903" s="59">
        <f t="shared" si="1085"/>
        <v>1.5806409474428034</v>
      </c>
      <c r="N9903" s="47">
        <f t="shared" si="1082"/>
        <v>9860.2279070619006</v>
      </c>
      <c r="O9903" s="44">
        <f t="shared" si="1083"/>
        <v>36</v>
      </c>
      <c r="P9903" s="47">
        <f t="shared" si="1084"/>
        <v>7165.4405749950884</v>
      </c>
    </row>
    <row r="9904" spans="1:16" x14ac:dyDescent="0.25">
      <c r="A9904" s="56">
        <v>23011</v>
      </c>
      <c r="B9904" s="43" t="s">
        <v>3020</v>
      </c>
      <c r="C9904" s="43" t="s">
        <v>5701</v>
      </c>
      <c r="D9904" s="57" t="s">
        <v>133</v>
      </c>
      <c r="E9904" s="44">
        <v>600</v>
      </c>
      <c r="F9904" s="58">
        <v>40178</v>
      </c>
      <c r="G9904" s="45">
        <v>550</v>
      </c>
      <c r="H9904" s="45">
        <v>-150.27000000000001</v>
      </c>
      <c r="I9904" s="59">
        <f t="shared" si="1079"/>
        <v>399.73</v>
      </c>
      <c r="J9904" s="44">
        <f t="shared" si="1080"/>
        <v>2009</v>
      </c>
      <c r="K9904" s="44">
        <f t="shared" si="1081"/>
        <v>14</v>
      </c>
      <c r="L9904" s="59">
        <f>VLOOKUP(J9904,'SF CCI, BCI'!A:F,5)</f>
        <v>9722.17</v>
      </c>
      <c r="M9904" s="59">
        <f t="shared" si="1085"/>
        <v>1.5806409474428034</v>
      </c>
      <c r="N9904" s="47">
        <f t="shared" si="1082"/>
        <v>869.3525210935419</v>
      </c>
      <c r="O9904" s="44">
        <f t="shared" si="1083"/>
        <v>36</v>
      </c>
      <c r="P9904" s="47">
        <f t="shared" si="1084"/>
        <v>631.82960592131178</v>
      </c>
    </row>
    <row r="9905" spans="1:16" x14ac:dyDescent="0.25">
      <c r="A9905" s="56">
        <v>23012</v>
      </c>
      <c r="B9905" s="43" t="s">
        <v>3020</v>
      </c>
      <c r="C9905" s="43" t="s">
        <v>5702</v>
      </c>
      <c r="D9905" s="57" t="s">
        <v>133</v>
      </c>
      <c r="E9905" s="44">
        <v>600</v>
      </c>
      <c r="F9905" s="58">
        <v>40178</v>
      </c>
      <c r="G9905" s="45">
        <v>1750</v>
      </c>
      <c r="H9905" s="45">
        <v>-478.3</v>
      </c>
      <c r="I9905" s="59">
        <f t="shared" si="1079"/>
        <v>1271.7</v>
      </c>
      <c r="J9905" s="44">
        <f t="shared" si="1080"/>
        <v>2009</v>
      </c>
      <c r="K9905" s="44">
        <f t="shared" si="1081"/>
        <v>14</v>
      </c>
      <c r="L9905" s="59">
        <f>VLOOKUP(J9905,'SF CCI, BCI'!A:F,5)</f>
        <v>9722.17</v>
      </c>
      <c r="M9905" s="59">
        <f t="shared" si="1085"/>
        <v>1.5806409474428034</v>
      </c>
      <c r="N9905" s="47">
        <f t="shared" si="1082"/>
        <v>2766.1216580249061</v>
      </c>
      <c r="O9905" s="44">
        <f t="shared" si="1083"/>
        <v>36</v>
      </c>
      <c r="P9905" s="47">
        <f t="shared" si="1084"/>
        <v>2010.101092863013</v>
      </c>
    </row>
    <row r="9906" spans="1:16" x14ac:dyDescent="0.25">
      <c r="A9906" s="56">
        <v>23013</v>
      </c>
      <c r="B9906" s="43" t="s">
        <v>3020</v>
      </c>
      <c r="C9906" s="43" t="s">
        <v>5703</v>
      </c>
      <c r="D9906" s="57" t="s">
        <v>133</v>
      </c>
      <c r="E9906" s="44">
        <v>600</v>
      </c>
      <c r="F9906" s="58">
        <v>40178</v>
      </c>
      <c r="G9906" s="45">
        <v>1050</v>
      </c>
      <c r="H9906" s="45">
        <v>-286.98999999999995</v>
      </c>
      <c r="I9906" s="59">
        <f t="shared" si="1079"/>
        <v>763.01</v>
      </c>
      <c r="J9906" s="44">
        <f t="shared" si="1080"/>
        <v>2009</v>
      </c>
      <c r="K9906" s="44">
        <f t="shared" si="1081"/>
        <v>14</v>
      </c>
      <c r="L9906" s="59">
        <f>VLOOKUP(J9906,'SF CCI, BCI'!A:F,5)</f>
        <v>9722.17</v>
      </c>
      <c r="M9906" s="59">
        <f t="shared" si="1085"/>
        <v>1.5806409474428034</v>
      </c>
      <c r="N9906" s="47">
        <f t="shared" si="1082"/>
        <v>1659.6729948149436</v>
      </c>
      <c r="O9906" s="44">
        <f t="shared" si="1083"/>
        <v>36</v>
      </c>
      <c r="P9906" s="47">
        <f t="shared" si="1084"/>
        <v>1206.0448493083334</v>
      </c>
    </row>
    <row r="9907" spans="1:16" x14ac:dyDescent="0.25">
      <c r="A9907" s="56">
        <v>23014</v>
      </c>
      <c r="B9907" s="43" t="s">
        <v>3020</v>
      </c>
      <c r="C9907" s="43" t="s">
        <v>5704</v>
      </c>
      <c r="D9907" s="57" t="s">
        <v>133</v>
      </c>
      <c r="E9907" s="44">
        <v>600</v>
      </c>
      <c r="F9907" s="58">
        <v>40178</v>
      </c>
      <c r="G9907" s="45">
        <v>550</v>
      </c>
      <c r="H9907" s="45">
        <v>-150.27000000000001</v>
      </c>
      <c r="I9907" s="59">
        <f t="shared" si="1079"/>
        <v>399.73</v>
      </c>
      <c r="J9907" s="44">
        <f t="shared" si="1080"/>
        <v>2009</v>
      </c>
      <c r="K9907" s="44">
        <f t="shared" si="1081"/>
        <v>14</v>
      </c>
      <c r="L9907" s="59">
        <f>VLOOKUP(J9907,'SF CCI, BCI'!A:F,5)</f>
        <v>9722.17</v>
      </c>
      <c r="M9907" s="59">
        <f t="shared" si="1085"/>
        <v>1.5806409474428034</v>
      </c>
      <c r="N9907" s="47">
        <f t="shared" si="1082"/>
        <v>869.3525210935419</v>
      </c>
      <c r="O9907" s="44">
        <f t="shared" si="1083"/>
        <v>36</v>
      </c>
      <c r="P9907" s="47">
        <f t="shared" si="1084"/>
        <v>631.82960592131178</v>
      </c>
    </row>
    <row r="9908" spans="1:16" x14ac:dyDescent="0.25">
      <c r="A9908" s="56">
        <v>23015</v>
      </c>
      <c r="B9908" s="43" t="s">
        <v>107</v>
      </c>
      <c r="C9908" s="43" t="s">
        <v>868</v>
      </c>
      <c r="D9908" s="57" t="s">
        <v>69</v>
      </c>
      <c r="E9908" s="44">
        <v>600</v>
      </c>
      <c r="F9908" s="58">
        <v>40178</v>
      </c>
      <c r="G9908" s="45">
        <v>7839.77</v>
      </c>
      <c r="H9908" s="45">
        <v>-2142.58</v>
      </c>
      <c r="I9908" s="59">
        <f t="shared" si="1079"/>
        <v>5697.1900000000005</v>
      </c>
      <c r="J9908" s="44">
        <f t="shared" si="1080"/>
        <v>2009</v>
      </c>
      <c r="K9908" s="44">
        <f t="shared" si="1081"/>
        <v>14</v>
      </c>
      <c r="L9908" s="59">
        <f>VLOOKUP(J9908,'SF CCI, BCI'!A:F,5)</f>
        <v>9722.17</v>
      </c>
      <c r="M9908" s="59">
        <f t="shared" si="1085"/>
        <v>1.5806409474428034</v>
      </c>
      <c r="N9908" s="47">
        <f t="shared" si="1082"/>
        <v>12391.861480533667</v>
      </c>
      <c r="O9908" s="44">
        <f t="shared" si="1083"/>
        <v>36</v>
      </c>
      <c r="P9908" s="47">
        <f t="shared" si="1084"/>
        <v>9005.2117993616648</v>
      </c>
    </row>
    <row r="9909" spans="1:16" x14ac:dyDescent="0.25">
      <c r="A9909" s="56">
        <v>23016</v>
      </c>
      <c r="B9909" s="43" t="s">
        <v>5705</v>
      </c>
      <c r="C9909" s="43" t="s">
        <v>5706</v>
      </c>
      <c r="D9909" s="57" t="s">
        <v>69</v>
      </c>
      <c r="E9909" s="44">
        <v>60</v>
      </c>
      <c r="F9909" s="58">
        <v>40178</v>
      </c>
      <c r="G9909" s="45">
        <v>5000</v>
      </c>
      <c r="H9909" s="45">
        <v>-5000</v>
      </c>
      <c r="I9909" s="59">
        <f t="shared" si="1079"/>
        <v>0</v>
      </c>
      <c r="J9909" s="44">
        <f t="shared" si="1080"/>
        <v>2009</v>
      </c>
      <c r="K9909" s="44">
        <f t="shared" si="1081"/>
        <v>14</v>
      </c>
      <c r="L9909" s="59">
        <f>VLOOKUP(J9909,'SF CCI, BCI'!A:F,5)</f>
        <v>9722.17</v>
      </c>
      <c r="M9909" s="59">
        <f t="shared" si="1085"/>
        <v>1.5806409474428034</v>
      </c>
      <c r="N9909" s="47">
        <f t="shared" si="1082"/>
        <v>7903.2047372140169</v>
      </c>
      <c r="O9909" s="44">
        <f t="shared" si="1083"/>
        <v>0</v>
      </c>
      <c r="P9909" s="47">
        <f t="shared" si="1084"/>
        <v>0</v>
      </c>
    </row>
    <row r="9910" spans="1:16" x14ac:dyDescent="0.25">
      <c r="A9910" s="56">
        <v>23030</v>
      </c>
      <c r="B9910" s="43" t="s">
        <v>5707</v>
      </c>
      <c r="C9910" s="43" t="s">
        <v>5708</v>
      </c>
      <c r="D9910" s="57" t="s">
        <v>165</v>
      </c>
      <c r="E9910" s="44">
        <v>600</v>
      </c>
      <c r="F9910" s="58">
        <v>40209</v>
      </c>
      <c r="G9910" s="45">
        <v>459055.78</v>
      </c>
      <c r="H9910" s="45">
        <v>-124680.55</v>
      </c>
      <c r="I9910" s="59">
        <f t="shared" si="1079"/>
        <v>334375.23000000004</v>
      </c>
      <c r="J9910" s="44">
        <f t="shared" si="1080"/>
        <v>2010</v>
      </c>
      <c r="K9910" s="44">
        <f t="shared" si="1081"/>
        <v>14</v>
      </c>
      <c r="L9910" s="59">
        <f>VLOOKUP(J9910,'SF CCI, BCI'!A:F,5)</f>
        <v>10120.290000000001</v>
      </c>
      <c r="M9910" s="59">
        <f t="shared" si="1085"/>
        <v>1.5184604393747609</v>
      </c>
      <c r="N9910" s="47">
        <f t="shared" si="1082"/>
        <v>697058.04139632359</v>
      </c>
      <c r="O9910" s="44">
        <f t="shared" si="1083"/>
        <v>36</v>
      </c>
      <c r="P9910" s="47">
        <f t="shared" si="1084"/>
        <v>507735.55866183678</v>
      </c>
    </row>
    <row r="9911" spans="1:16" x14ac:dyDescent="0.25">
      <c r="A9911" s="56">
        <v>23031</v>
      </c>
      <c r="B9911" s="43" t="s">
        <v>5709</v>
      </c>
      <c r="C9911" s="43" t="s">
        <v>5710</v>
      </c>
      <c r="D9911" s="57" t="s">
        <v>133</v>
      </c>
      <c r="E9911" s="44">
        <v>600</v>
      </c>
      <c r="F9911" s="58">
        <v>40209</v>
      </c>
      <c r="G9911" s="45">
        <v>29492.25</v>
      </c>
      <c r="H9911" s="45">
        <v>-8010.18</v>
      </c>
      <c r="I9911" s="59">
        <f t="shared" si="1079"/>
        <v>21482.07</v>
      </c>
      <c r="J9911" s="44">
        <f t="shared" si="1080"/>
        <v>2010</v>
      </c>
      <c r="K9911" s="44">
        <f t="shared" si="1081"/>
        <v>14</v>
      </c>
      <c r="L9911" s="59">
        <f>VLOOKUP(J9911,'SF CCI, BCI'!A:F,5)</f>
        <v>10120.290000000001</v>
      </c>
      <c r="M9911" s="59">
        <f t="shared" si="1085"/>
        <v>1.5184604393747609</v>
      </c>
      <c r="N9911" s="47">
        <f t="shared" si="1082"/>
        <v>44782.814893150295</v>
      </c>
      <c r="O9911" s="44">
        <f t="shared" si="1083"/>
        <v>36</v>
      </c>
      <c r="P9911" s="47">
        <f t="shared" si="1084"/>
        <v>32619.673450879371</v>
      </c>
    </row>
    <row r="9912" spans="1:16" x14ac:dyDescent="0.25">
      <c r="A9912" s="56">
        <v>23032</v>
      </c>
      <c r="B9912" s="43" t="s">
        <v>5609</v>
      </c>
      <c r="C9912" s="43" t="s">
        <v>5711</v>
      </c>
      <c r="D9912" s="57" t="s">
        <v>133</v>
      </c>
      <c r="E9912" s="44">
        <v>600</v>
      </c>
      <c r="F9912" s="58">
        <v>40209</v>
      </c>
      <c r="G9912" s="45">
        <v>113245.44</v>
      </c>
      <c r="H9912" s="45">
        <v>-30757.7</v>
      </c>
      <c r="I9912" s="59">
        <f t="shared" si="1079"/>
        <v>82487.740000000005</v>
      </c>
      <c r="J9912" s="44">
        <f t="shared" si="1080"/>
        <v>2010</v>
      </c>
      <c r="K9912" s="44">
        <f t="shared" si="1081"/>
        <v>14</v>
      </c>
      <c r="L9912" s="59">
        <f>VLOOKUP(J9912,'SF CCI, BCI'!A:F,5)</f>
        <v>10120.290000000001</v>
      </c>
      <c r="M9912" s="59">
        <f t="shared" si="1085"/>
        <v>1.5184604393747609</v>
      </c>
      <c r="N9912" s="47">
        <f t="shared" si="1082"/>
        <v>171958.72057958815</v>
      </c>
      <c r="O9912" s="44">
        <f t="shared" si="1083"/>
        <v>36</v>
      </c>
      <c r="P9912" s="47">
        <f t="shared" si="1084"/>
        <v>125254.36992343105</v>
      </c>
    </row>
    <row r="9913" spans="1:16" x14ac:dyDescent="0.25">
      <c r="A9913" s="56">
        <v>23033</v>
      </c>
      <c r="B9913" s="43" t="s">
        <v>3016</v>
      </c>
      <c r="C9913" s="43" t="s">
        <v>5712</v>
      </c>
      <c r="D9913" s="57" t="s">
        <v>133</v>
      </c>
      <c r="E9913" s="44">
        <v>600</v>
      </c>
      <c r="F9913" s="58">
        <v>40209</v>
      </c>
      <c r="G9913" s="45">
        <v>16343.84</v>
      </c>
      <c r="H9913" s="45">
        <v>-4439.01</v>
      </c>
      <c r="I9913" s="59">
        <f t="shared" si="1079"/>
        <v>11904.83</v>
      </c>
      <c r="J9913" s="44">
        <f t="shared" si="1080"/>
        <v>2010</v>
      </c>
      <c r="K9913" s="44">
        <f t="shared" si="1081"/>
        <v>14</v>
      </c>
      <c r="L9913" s="59">
        <f>VLOOKUP(J9913,'SF CCI, BCI'!A:F,5)</f>
        <v>10120.290000000001</v>
      </c>
      <c r="M9913" s="59">
        <f t="shared" si="1085"/>
        <v>1.5184604393747609</v>
      </c>
      <c r="N9913" s="47">
        <f t="shared" si="1082"/>
        <v>24817.474467470794</v>
      </c>
      <c r="O9913" s="44">
        <f t="shared" si="1083"/>
        <v>36</v>
      </c>
      <c r="P9913" s="47">
        <f t="shared" si="1084"/>
        <v>18077.013392481836</v>
      </c>
    </row>
    <row r="9914" spans="1:16" x14ac:dyDescent="0.25">
      <c r="A9914" s="56">
        <v>23034</v>
      </c>
      <c r="B9914" s="43" t="s">
        <v>3020</v>
      </c>
      <c r="C9914" s="43" t="s">
        <v>5713</v>
      </c>
      <c r="D9914" s="57" t="s">
        <v>133</v>
      </c>
      <c r="E9914" s="44">
        <v>600</v>
      </c>
      <c r="F9914" s="58">
        <v>40209</v>
      </c>
      <c r="G9914" s="45">
        <v>1660.38</v>
      </c>
      <c r="H9914" s="45">
        <v>-450.99</v>
      </c>
      <c r="I9914" s="59">
        <f t="shared" si="1079"/>
        <v>1209.3900000000001</v>
      </c>
      <c r="J9914" s="44">
        <f t="shared" si="1080"/>
        <v>2010</v>
      </c>
      <c r="K9914" s="44">
        <f t="shared" si="1081"/>
        <v>14</v>
      </c>
      <c r="L9914" s="59">
        <f>VLOOKUP(J9914,'SF CCI, BCI'!A:F,5)</f>
        <v>10120.290000000001</v>
      </c>
      <c r="M9914" s="59">
        <f t="shared" si="1085"/>
        <v>1.5184604393747609</v>
      </c>
      <c r="N9914" s="47">
        <f t="shared" si="1082"/>
        <v>2521.2213443290657</v>
      </c>
      <c r="O9914" s="44">
        <f t="shared" si="1083"/>
        <v>36</v>
      </c>
      <c r="P9914" s="47">
        <f t="shared" si="1084"/>
        <v>1836.4108707754424</v>
      </c>
    </row>
    <row r="9915" spans="1:16" x14ac:dyDescent="0.25">
      <c r="A9915" s="56">
        <v>23035</v>
      </c>
      <c r="B9915" s="43" t="s">
        <v>3020</v>
      </c>
      <c r="C9915" s="43" t="s">
        <v>5714</v>
      </c>
      <c r="D9915" s="57" t="s">
        <v>133</v>
      </c>
      <c r="E9915" s="44">
        <v>600</v>
      </c>
      <c r="F9915" s="58">
        <v>40209</v>
      </c>
      <c r="G9915" s="45">
        <v>28967.08</v>
      </c>
      <c r="H9915" s="45">
        <v>-7867.52</v>
      </c>
      <c r="I9915" s="59">
        <f t="shared" si="1079"/>
        <v>21099.56</v>
      </c>
      <c r="J9915" s="44">
        <f t="shared" si="1080"/>
        <v>2010</v>
      </c>
      <c r="K9915" s="44">
        <f t="shared" si="1081"/>
        <v>14</v>
      </c>
      <c r="L9915" s="59">
        <f>VLOOKUP(J9915,'SF CCI, BCI'!A:F,5)</f>
        <v>10120.290000000001</v>
      </c>
      <c r="M9915" s="59">
        <f t="shared" si="1085"/>
        <v>1.5184604393747609</v>
      </c>
      <c r="N9915" s="47">
        <f t="shared" si="1082"/>
        <v>43985.365024203849</v>
      </c>
      <c r="O9915" s="44">
        <f t="shared" si="1083"/>
        <v>36</v>
      </c>
      <c r="P9915" s="47">
        <f t="shared" si="1084"/>
        <v>32038.847148214132</v>
      </c>
    </row>
    <row r="9916" spans="1:16" x14ac:dyDescent="0.25">
      <c r="A9916" s="56">
        <v>23036</v>
      </c>
      <c r="B9916" s="43" t="s">
        <v>3020</v>
      </c>
      <c r="C9916" s="43" t="s">
        <v>5715</v>
      </c>
      <c r="D9916" s="57" t="s">
        <v>133</v>
      </c>
      <c r="E9916" s="44">
        <v>600</v>
      </c>
      <c r="F9916" s="58">
        <v>40209</v>
      </c>
      <c r="G9916" s="45">
        <v>1225.1600000000001</v>
      </c>
      <c r="H9916" s="45">
        <v>-332.77</v>
      </c>
      <c r="I9916" s="59">
        <f t="shared" si="1079"/>
        <v>892.3900000000001</v>
      </c>
      <c r="J9916" s="44">
        <f t="shared" si="1080"/>
        <v>2010</v>
      </c>
      <c r="K9916" s="44">
        <f t="shared" si="1081"/>
        <v>14</v>
      </c>
      <c r="L9916" s="59">
        <f>VLOOKUP(J9916,'SF CCI, BCI'!A:F,5)</f>
        <v>10120.290000000001</v>
      </c>
      <c r="M9916" s="59">
        <f t="shared" si="1085"/>
        <v>1.5184604393747609</v>
      </c>
      <c r="N9916" s="47">
        <f t="shared" si="1082"/>
        <v>1860.3569919043823</v>
      </c>
      <c r="O9916" s="44">
        <f t="shared" si="1083"/>
        <v>36</v>
      </c>
      <c r="P9916" s="47">
        <f t="shared" si="1084"/>
        <v>1355.0589114936431</v>
      </c>
    </row>
    <row r="9917" spans="1:16" x14ac:dyDescent="0.25">
      <c r="A9917" s="56">
        <v>23037</v>
      </c>
      <c r="B9917" s="43" t="s">
        <v>3020</v>
      </c>
      <c r="C9917" s="43" t="s">
        <v>5716</v>
      </c>
      <c r="D9917" s="57" t="s">
        <v>133</v>
      </c>
      <c r="E9917" s="44">
        <v>600</v>
      </c>
      <c r="F9917" s="58">
        <v>40209</v>
      </c>
      <c r="G9917" s="45">
        <v>4222.58</v>
      </c>
      <c r="H9917" s="45">
        <v>-1146.9000000000001</v>
      </c>
      <c r="I9917" s="59">
        <f t="shared" si="1079"/>
        <v>3075.68</v>
      </c>
      <c r="J9917" s="44">
        <f t="shared" si="1080"/>
        <v>2010</v>
      </c>
      <c r="K9917" s="44">
        <f t="shared" si="1081"/>
        <v>14</v>
      </c>
      <c r="L9917" s="59">
        <f>VLOOKUP(J9917,'SF CCI, BCI'!A:F,5)</f>
        <v>10120.290000000001</v>
      </c>
      <c r="M9917" s="59">
        <f t="shared" si="1085"/>
        <v>1.5184604393747609</v>
      </c>
      <c r="N9917" s="47">
        <f t="shared" si="1082"/>
        <v>6411.8206820950782</v>
      </c>
      <c r="O9917" s="44">
        <f t="shared" si="1083"/>
        <v>36</v>
      </c>
      <c r="P9917" s="47">
        <f t="shared" si="1084"/>
        <v>4670.2984041761647</v>
      </c>
    </row>
    <row r="9918" spans="1:16" x14ac:dyDescent="0.25">
      <c r="A9918" s="56">
        <v>23038</v>
      </c>
      <c r="B9918" s="43" t="s">
        <v>3020</v>
      </c>
      <c r="C9918" s="43" t="s">
        <v>5717</v>
      </c>
      <c r="D9918" s="57" t="s">
        <v>133</v>
      </c>
      <c r="E9918" s="44">
        <v>600</v>
      </c>
      <c r="F9918" s="58">
        <v>40209</v>
      </c>
      <c r="G9918" s="45">
        <v>4029.62</v>
      </c>
      <c r="H9918" s="45">
        <v>-1094.4599999999998</v>
      </c>
      <c r="I9918" s="59">
        <f t="shared" si="1079"/>
        <v>2935.16</v>
      </c>
      <c r="J9918" s="44">
        <f t="shared" si="1080"/>
        <v>2010</v>
      </c>
      <c r="K9918" s="44">
        <f t="shared" si="1081"/>
        <v>14</v>
      </c>
      <c r="L9918" s="59">
        <f>VLOOKUP(J9918,'SF CCI, BCI'!A:F,5)</f>
        <v>10120.290000000001</v>
      </c>
      <c r="M9918" s="59">
        <f t="shared" si="1085"/>
        <v>1.5184604393747609</v>
      </c>
      <c r="N9918" s="47">
        <f t="shared" si="1082"/>
        <v>6118.8185557133238</v>
      </c>
      <c r="O9918" s="44">
        <f t="shared" si="1083"/>
        <v>36</v>
      </c>
      <c r="P9918" s="47">
        <f t="shared" si="1084"/>
        <v>4456.9243432352232</v>
      </c>
    </row>
    <row r="9919" spans="1:16" x14ac:dyDescent="0.25">
      <c r="A9919" s="56">
        <v>23039</v>
      </c>
      <c r="B9919" s="43" t="s">
        <v>3020</v>
      </c>
      <c r="C9919" s="43" t="s">
        <v>5718</v>
      </c>
      <c r="D9919" s="57" t="s">
        <v>133</v>
      </c>
      <c r="E9919" s="44">
        <v>600</v>
      </c>
      <c r="F9919" s="58">
        <v>40209</v>
      </c>
      <c r="G9919" s="45">
        <v>350</v>
      </c>
      <c r="H9919" s="45">
        <v>-95.070000000000007</v>
      </c>
      <c r="I9919" s="59">
        <f t="shared" si="1079"/>
        <v>254.93</v>
      </c>
      <c r="J9919" s="44">
        <f t="shared" si="1080"/>
        <v>2010</v>
      </c>
      <c r="K9919" s="44">
        <f t="shared" si="1081"/>
        <v>14</v>
      </c>
      <c r="L9919" s="59">
        <f>VLOOKUP(J9919,'SF CCI, BCI'!A:F,5)</f>
        <v>10120.290000000001</v>
      </c>
      <c r="M9919" s="59">
        <f t="shared" si="1085"/>
        <v>1.5184604393747609</v>
      </c>
      <c r="N9919" s="47">
        <f t="shared" si="1082"/>
        <v>531.46115378116633</v>
      </c>
      <c r="O9919" s="44">
        <f t="shared" si="1083"/>
        <v>36</v>
      </c>
      <c r="P9919" s="47">
        <f t="shared" si="1084"/>
        <v>387.10111980980781</v>
      </c>
    </row>
    <row r="9920" spans="1:16" x14ac:dyDescent="0.25">
      <c r="A9920" s="56">
        <v>23040</v>
      </c>
      <c r="B9920" s="43" t="s">
        <v>3020</v>
      </c>
      <c r="C9920" s="43" t="s">
        <v>5719</v>
      </c>
      <c r="D9920" s="57" t="s">
        <v>133</v>
      </c>
      <c r="E9920" s="44">
        <v>600</v>
      </c>
      <c r="F9920" s="58">
        <v>40209</v>
      </c>
      <c r="G9920" s="45">
        <v>1400</v>
      </c>
      <c r="H9920" s="45">
        <v>-380.24</v>
      </c>
      <c r="I9920" s="59">
        <f t="shared" si="1079"/>
        <v>1019.76</v>
      </c>
      <c r="J9920" s="44">
        <f t="shared" si="1080"/>
        <v>2010</v>
      </c>
      <c r="K9920" s="44">
        <f t="shared" si="1081"/>
        <v>14</v>
      </c>
      <c r="L9920" s="59">
        <f>VLOOKUP(J9920,'SF CCI, BCI'!A:F,5)</f>
        <v>10120.290000000001</v>
      </c>
      <c r="M9920" s="59">
        <f t="shared" si="1085"/>
        <v>1.5184604393747609</v>
      </c>
      <c r="N9920" s="47">
        <f t="shared" si="1082"/>
        <v>2125.8446151246653</v>
      </c>
      <c r="O9920" s="44">
        <f t="shared" si="1083"/>
        <v>36</v>
      </c>
      <c r="P9920" s="47">
        <f t="shared" si="1084"/>
        <v>1548.4652176568061</v>
      </c>
    </row>
    <row r="9921" spans="1:16" x14ac:dyDescent="0.25">
      <c r="A9921" s="56">
        <v>23041</v>
      </c>
      <c r="B9921" s="43" t="s">
        <v>3020</v>
      </c>
      <c r="C9921" s="43" t="s">
        <v>5720</v>
      </c>
      <c r="D9921" s="57" t="s">
        <v>133</v>
      </c>
      <c r="E9921" s="44">
        <v>600</v>
      </c>
      <c r="F9921" s="58">
        <v>40209</v>
      </c>
      <c r="G9921" s="45">
        <v>390</v>
      </c>
      <c r="H9921" s="45">
        <v>-105.92</v>
      </c>
      <c r="I9921" s="59">
        <f t="shared" si="1079"/>
        <v>284.08</v>
      </c>
      <c r="J9921" s="44">
        <f t="shared" si="1080"/>
        <v>2010</v>
      </c>
      <c r="K9921" s="44">
        <f t="shared" si="1081"/>
        <v>14</v>
      </c>
      <c r="L9921" s="59">
        <f>VLOOKUP(J9921,'SF CCI, BCI'!A:F,5)</f>
        <v>10120.290000000001</v>
      </c>
      <c r="M9921" s="59">
        <f t="shared" si="1085"/>
        <v>1.5184604393747609</v>
      </c>
      <c r="N9921" s="47">
        <f t="shared" si="1082"/>
        <v>592.19957135615675</v>
      </c>
      <c r="O9921" s="44">
        <f t="shared" si="1083"/>
        <v>36</v>
      </c>
      <c r="P9921" s="47">
        <f t="shared" si="1084"/>
        <v>431.36424161758208</v>
      </c>
    </row>
    <row r="9922" spans="1:16" x14ac:dyDescent="0.25">
      <c r="A9922" s="56">
        <v>23042</v>
      </c>
      <c r="B9922" s="43" t="s">
        <v>3020</v>
      </c>
      <c r="C9922" s="43" t="s">
        <v>5721</v>
      </c>
      <c r="D9922" s="57" t="s">
        <v>133</v>
      </c>
      <c r="E9922" s="44">
        <v>600</v>
      </c>
      <c r="F9922" s="58">
        <v>40287</v>
      </c>
      <c r="G9922" s="45">
        <v>150</v>
      </c>
      <c r="H9922" s="45">
        <v>-40.03</v>
      </c>
      <c r="I9922" s="59">
        <f t="shared" si="1079"/>
        <v>109.97</v>
      </c>
      <c r="J9922" s="44">
        <f t="shared" si="1080"/>
        <v>2010</v>
      </c>
      <c r="K9922" s="44">
        <f t="shared" si="1081"/>
        <v>13</v>
      </c>
      <c r="L9922" s="59">
        <f>VLOOKUP(J9922,'SF CCI, BCI'!A:F,5)</f>
        <v>10120.290000000001</v>
      </c>
      <c r="M9922" s="59">
        <f t="shared" si="1085"/>
        <v>1.5184604393747609</v>
      </c>
      <c r="N9922" s="47">
        <f t="shared" si="1082"/>
        <v>227.76906590621414</v>
      </c>
      <c r="O9922" s="44">
        <f t="shared" si="1083"/>
        <v>37</v>
      </c>
      <c r="P9922" s="47">
        <f t="shared" si="1084"/>
        <v>166.98509451804244</v>
      </c>
    </row>
    <row r="9923" spans="1:16" x14ac:dyDescent="0.25">
      <c r="A9923" s="56">
        <v>23043</v>
      </c>
      <c r="B9923" s="43" t="s">
        <v>3020</v>
      </c>
      <c r="C9923" s="43" t="s">
        <v>5722</v>
      </c>
      <c r="D9923" s="57" t="s">
        <v>133</v>
      </c>
      <c r="E9923" s="44">
        <v>600</v>
      </c>
      <c r="F9923" s="58">
        <v>40209</v>
      </c>
      <c r="G9923" s="45">
        <v>150</v>
      </c>
      <c r="H9923" s="45">
        <v>-40.770000000000003</v>
      </c>
      <c r="I9923" s="59">
        <f t="shared" si="1079"/>
        <v>109.22999999999999</v>
      </c>
      <c r="J9923" s="44">
        <f t="shared" si="1080"/>
        <v>2010</v>
      </c>
      <c r="K9923" s="44">
        <f t="shared" si="1081"/>
        <v>14</v>
      </c>
      <c r="L9923" s="59">
        <f>VLOOKUP(J9923,'SF CCI, BCI'!A:F,5)</f>
        <v>10120.290000000001</v>
      </c>
      <c r="M9923" s="59">
        <f t="shared" si="1085"/>
        <v>1.5184604393747609</v>
      </c>
      <c r="N9923" s="47">
        <f t="shared" si="1082"/>
        <v>227.76906590621414</v>
      </c>
      <c r="O9923" s="44">
        <f t="shared" si="1083"/>
        <v>36</v>
      </c>
      <c r="P9923" s="47">
        <f t="shared" si="1084"/>
        <v>165.86143379290513</v>
      </c>
    </row>
    <row r="9924" spans="1:16" x14ac:dyDescent="0.25">
      <c r="A9924" s="56">
        <v>23044</v>
      </c>
      <c r="B9924" s="43" t="s">
        <v>3016</v>
      </c>
      <c r="C9924" s="43" t="s">
        <v>5723</v>
      </c>
      <c r="D9924" s="57" t="s">
        <v>133</v>
      </c>
      <c r="E9924" s="44">
        <v>600</v>
      </c>
      <c r="F9924" s="58">
        <v>40237</v>
      </c>
      <c r="G9924" s="45">
        <v>38017.82</v>
      </c>
      <c r="H9924" s="45">
        <v>-10261.230000000001</v>
      </c>
      <c r="I9924" s="59">
        <f t="shared" si="1079"/>
        <v>27756.589999999997</v>
      </c>
      <c r="J9924" s="44">
        <f t="shared" si="1080"/>
        <v>2010</v>
      </c>
      <c r="K9924" s="44">
        <f t="shared" si="1081"/>
        <v>13</v>
      </c>
      <c r="L9924" s="59">
        <f>VLOOKUP(J9924,'SF CCI, BCI'!A:F,5)</f>
        <v>10120.290000000001</v>
      </c>
      <c r="M9924" s="59">
        <f t="shared" si="1085"/>
        <v>1.5184604393747609</v>
      </c>
      <c r="N9924" s="47">
        <f t="shared" si="1082"/>
        <v>57728.555661270577</v>
      </c>
      <c r="O9924" s="44">
        <f t="shared" si="1083"/>
        <v>37</v>
      </c>
      <c r="P9924" s="47">
        <f t="shared" si="1084"/>
        <v>42147.283846945087</v>
      </c>
    </row>
    <row r="9925" spans="1:16" x14ac:dyDescent="0.25">
      <c r="A9925" s="56">
        <v>23045</v>
      </c>
      <c r="B9925" s="43" t="s">
        <v>3016</v>
      </c>
      <c r="C9925" s="43" t="s">
        <v>5724</v>
      </c>
      <c r="D9925" s="57" t="s">
        <v>133</v>
      </c>
      <c r="E9925" s="44">
        <v>600</v>
      </c>
      <c r="F9925" s="58">
        <v>40237</v>
      </c>
      <c r="G9925" s="45">
        <v>12743.62</v>
      </c>
      <c r="H9925" s="45">
        <v>-3439.56</v>
      </c>
      <c r="I9925" s="59">
        <f t="shared" si="1079"/>
        <v>9304.0600000000013</v>
      </c>
      <c r="J9925" s="44">
        <f t="shared" si="1080"/>
        <v>2010</v>
      </c>
      <c r="K9925" s="44">
        <f t="shared" si="1081"/>
        <v>13</v>
      </c>
      <c r="L9925" s="59">
        <f>VLOOKUP(J9925,'SF CCI, BCI'!A:F,5)</f>
        <v>10120.290000000001</v>
      </c>
      <c r="M9925" s="59">
        <f t="shared" si="1085"/>
        <v>1.5184604393747609</v>
      </c>
      <c r="N9925" s="47">
        <f t="shared" si="1082"/>
        <v>19350.682824424992</v>
      </c>
      <c r="O9925" s="44">
        <f t="shared" si="1083"/>
        <v>37</v>
      </c>
      <c r="P9925" s="47">
        <f t="shared" si="1084"/>
        <v>14127.847035569141</v>
      </c>
    </row>
    <row r="9926" spans="1:16" x14ac:dyDescent="0.25">
      <c r="A9926" s="56">
        <v>23046</v>
      </c>
      <c r="B9926" s="43" t="s">
        <v>3016</v>
      </c>
      <c r="C9926" s="43" t="s">
        <v>5725</v>
      </c>
      <c r="D9926" s="57" t="s">
        <v>133</v>
      </c>
      <c r="E9926" s="44">
        <v>600</v>
      </c>
      <c r="F9926" s="58">
        <v>40237</v>
      </c>
      <c r="G9926" s="45">
        <v>23222.46</v>
      </c>
      <c r="H9926" s="45">
        <v>-6267.82</v>
      </c>
      <c r="I9926" s="59">
        <f t="shared" si="1079"/>
        <v>16954.64</v>
      </c>
      <c r="J9926" s="44">
        <f t="shared" si="1080"/>
        <v>2010</v>
      </c>
      <c r="K9926" s="44">
        <f t="shared" si="1081"/>
        <v>13</v>
      </c>
      <c r="L9926" s="59">
        <f>VLOOKUP(J9926,'SF CCI, BCI'!A:F,5)</f>
        <v>10120.290000000001</v>
      </c>
      <c r="M9926" s="59">
        <f t="shared" si="1085"/>
        <v>1.5184604393747609</v>
      </c>
      <c r="N9926" s="47">
        <f t="shared" si="1082"/>
        <v>35262.386814962811</v>
      </c>
      <c r="O9926" s="44">
        <f t="shared" si="1083"/>
        <v>37</v>
      </c>
      <c r="P9926" s="47">
        <f t="shared" si="1084"/>
        <v>25744.950103840896</v>
      </c>
    </row>
    <row r="9927" spans="1:16" x14ac:dyDescent="0.25">
      <c r="A9927" s="56">
        <v>23047</v>
      </c>
      <c r="B9927" s="43" t="s">
        <v>3016</v>
      </c>
      <c r="C9927" s="43" t="s">
        <v>5726</v>
      </c>
      <c r="D9927" s="57" t="s">
        <v>133</v>
      </c>
      <c r="E9927" s="44">
        <v>600</v>
      </c>
      <c r="F9927" s="58">
        <v>40237</v>
      </c>
      <c r="G9927" s="45">
        <v>29408.58</v>
      </c>
      <c r="H9927" s="45">
        <v>-7937.52</v>
      </c>
      <c r="I9927" s="59">
        <f t="shared" si="1079"/>
        <v>21471.06</v>
      </c>
      <c r="J9927" s="44">
        <f t="shared" si="1080"/>
        <v>2010</v>
      </c>
      <c r="K9927" s="44">
        <f t="shared" si="1081"/>
        <v>13</v>
      </c>
      <c r="L9927" s="59">
        <f>VLOOKUP(J9927,'SF CCI, BCI'!A:F,5)</f>
        <v>10120.290000000001</v>
      </c>
      <c r="M9927" s="59">
        <f t="shared" si="1085"/>
        <v>1.5184604393747609</v>
      </c>
      <c r="N9927" s="47">
        <f t="shared" si="1082"/>
        <v>44655.765308187809</v>
      </c>
      <c r="O9927" s="44">
        <f t="shared" si="1083"/>
        <v>37</v>
      </c>
      <c r="P9927" s="47">
        <f t="shared" si="1084"/>
        <v>32602.955201441855</v>
      </c>
    </row>
    <row r="9928" spans="1:16" x14ac:dyDescent="0.25">
      <c r="A9928" s="56">
        <v>23048</v>
      </c>
      <c r="B9928" s="43" t="s">
        <v>3016</v>
      </c>
      <c r="C9928" s="43" t="s">
        <v>5727</v>
      </c>
      <c r="D9928" s="57" t="s">
        <v>133</v>
      </c>
      <c r="E9928" s="44">
        <v>600</v>
      </c>
      <c r="F9928" s="58">
        <v>40237</v>
      </c>
      <c r="G9928" s="45">
        <v>1252.28</v>
      </c>
      <c r="H9928" s="45">
        <v>-338.02</v>
      </c>
      <c r="I9928" s="59">
        <f t="shared" si="1079"/>
        <v>914.26</v>
      </c>
      <c r="J9928" s="44">
        <f t="shared" si="1080"/>
        <v>2010</v>
      </c>
      <c r="K9928" s="44">
        <f t="shared" si="1081"/>
        <v>13</v>
      </c>
      <c r="L9928" s="59">
        <f>VLOOKUP(J9928,'SF CCI, BCI'!A:F,5)</f>
        <v>10120.290000000001</v>
      </c>
      <c r="M9928" s="59">
        <f t="shared" si="1085"/>
        <v>1.5184604393747609</v>
      </c>
      <c r="N9928" s="47">
        <f t="shared" si="1082"/>
        <v>1901.5376390202257</v>
      </c>
      <c r="O9928" s="44">
        <f t="shared" si="1083"/>
        <v>37</v>
      </c>
      <c r="P9928" s="47">
        <f t="shared" si="1084"/>
        <v>1388.2676413027689</v>
      </c>
    </row>
    <row r="9929" spans="1:16" x14ac:dyDescent="0.25">
      <c r="A9929" s="56">
        <v>23049</v>
      </c>
      <c r="B9929" s="43" t="s">
        <v>3020</v>
      </c>
      <c r="C9929" s="43" t="s">
        <v>5728</v>
      </c>
      <c r="D9929" s="57" t="s">
        <v>133</v>
      </c>
      <c r="E9929" s="44">
        <v>600</v>
      </c>
      <c r="F9929" s="58">
        <v>40237</v>
      </c>
      <c r="G9929" s="45">
        <v>450</v>
      </c>
      <c r="H9929" s="45">
        <v>-121.42</v>
      </c>
      <c r="I9929" s="59">
        <f t="shared" si="1079"/>
        <v>328.58</v>
      </c>
      <c r="J9929" s="44">
        <f t="shared" si="1080"/>
        <v>2010</v>
      </c>
      <c r="K9929" s="44">
        <f t="shared" si="1081"/>
        <v>13</v>
      </c>
      <c r="L9929" s="59">
        <f>VLOOKUP(J9929,'SF CCI, BCI'!A:F,5)</f>
        <v>10120.290000000001</v>
      </c>
      <c r="M9929" s="59">
        <f t="shared" si="1085"/>
        <v>1.5184604393747609</v>
      </c>
      <c r="N9929" s="47">
        <f t="shared" si="1082"/>
        <v>683.30719771864244</v>
      </c>
      <c r="O9929" s="44">
        <f t="shared" si="1083"/>
        <v>37</v>
      </c>
      <c r="P9929" s="47">
        <f t="shared" si="1084"/>
        <v>498.93573116975892</v>
      </c>
    </row>
    <row r="9930" spans="1:16" x14ac:dyDescent="0.25">
      <c r="A9930" s="56">
        <v>23050</v>
      </c>
      <c r="B9930" s="43" t="s">
        <v>3020</v>
      </c>
      <c r="C9930" s="43" t="s">
        <v>5729</v>
      </c>
      <c r="D9930" s="57" t="s">
        <v>133</v>
      </c>
      <c r="E9930" s="44">
        <v>600</v>
      </c>
      <c r="F9930" s="58">
        <v>40237</v>
      </c>
      <c r="G9930" s="45">
        <v>2800</v>
      </c>
      <c r="H9930" s="45">
        <v>-755.71</v>
      </c>
      <c r="I9930" s="59">
        <f t="shared" si="1079"/>
        <v>2044.29</v>
      </c>
      <c r="J9930" s="44">
        <f t="shared" si="1080"/>
        <v>2010</v>
      </c>
      <c r="K9930" s="44">
        <f t="shared" si="1081"/>
        <v>13</v>
      </c>
      <c r="L9930" s="59">
        <f>VLOOKUP(J9930,'SF CCI, BCI'!A:F,5)</f>
        <v>10120.290000000001</v>
      </c>
      <c r="M9930" s="59">
        <f t="shared" si="1085"/>
        <v>1.5184604393747609</v>
      </c>
      <c r="N9930" s="47">
        <f t="shared" si="1082"/>
        <v>4251.6892302493306</v>
      </c>
      <c r="O9930" s="44">
        <f t="shared" si="1083"/>
        <v>37</v>
      </c>
      <c r="P9930" s="47">
        <f t="shared" si="1084"/>
        <v>3104.1734916094301</v>
      </c>
    </row>
    <row r="9931" spans="1:16" x14ac:dyDescent="0.25">
      <c r="A9931" s="56">
        <v>23051</v>
      </c>
      <c r="B9931" s="43" t="s">
        <v>3020</v>
      </c>
      <c r="C9931" s="43" t="s">
        <v>5730</v>
      </c>
      <c r="D9931" s="57" t="s">
        <v>133</v>
      </c>
      <c r="E9931" s="44">
        <v>600</v>
      </c>
      <c r="F9931" s="58">
        <v>40237</v>
      </c>
      <c r="G9931" s="45">
        <v>1200</v>
      </c>
      <c r="H9931" s="45">
        <v>-323.86</v>
      </c>
      <c r="I9931" s="59">
        <f t="shared" ref="I9931:I9994" si="1086">G9931+H9931</f>
        <v>876.14</v>
      </c>
      <c r="J9931" s="44">
        <f t="shared" ref="J9931:J9994" si="1087">YEAR(F9931)</f>
        <v>2010</v>
      </c>
      <c r="K9931" s="44">
        <f t="shared" ref="K9931:K9994" si="1088">ROUND(($A$9-F9931)/365,0)</f>
        <v>13</v>
      </c>
      <c r="L9931" s="59">
        <f>VLOOKUP(J9931,'SF CCI, BCI'!A:F,5)</f>
        <v>10120.290000000001</v>
      </c>
      <c r="M9931" s="59">
        <f t="shared" si="1085"/>
        <v>1.5184604393747609</v>
      </c>
      <c r="N9931" s="47">
        <f t="shared" si="1082"/>
        <v>1822.1525272497131</v>
      </c>
      <c r="O9931" s="44">
        <f t="shared" si="1083"/>
        <v>37</v>
      </c>
      <c r="P9931" s="47">
        <f t="shared" si="1084"/>
        <v>1330.3839293538031</v>
      </c>
    </row>
    <row r="9932" spans="1:16" x14ac:dyDescent="0.25">
      <c r="A9932" s="56">
        <v>23052</v>
      </c>
      <c r="B9932" s="43" t="s">
        <v>3038</v>
      </c>
      <c r="C9932" s="43" t="s">
        <v>5731</v>
      </c>
      <c r="D9932" s="57" t="s">
        <v>133</v>
      </c>
      <c r="E9932" s="44">
        <v>600</v>
      </c>
      <c r="F9932" s="58">
        <v>40237</v>
      </c>
      <c r="G9932" s="45">
        <v>24414.73</v>
      </c>
      <c r="H9932" s="45">
        <v>-6589.61</v>
      </c>
      <c r="I9932" s="59">
        <f t="shared" si="1086"/>
        <v>17825.12</v>
      </c>
      <c r="J9932" s="44">
        <f t="shared" si="1087"/>
        <v>2010</v>
      </c>
      <c r="K9932" s="44">
        <f t="shared" si="1088"/>
        <v>13</v>
      </c>
      <c r="L9932" s="59">
        <f>VLOOKUP(J9932,'SF CCI, BCI'!A:F,5)</f>
        <v>10120.290000000001</v>
      </c>
      <c r="M9932" s="59">
        <f t="shared" si="1085"/>
        <v>1.5184604393747609</v>
      </c>
      <c r="N9932" s="47">
        <f t="shared" ref="N9932:N9995" si="1089">G9932*M9932</f>
        <v>37072.801643016159</v>
      </c>
      <c r="O9932" s="44">
        <f t="shared" ref="O9932:O9995" si="1090">IF(E9932="(blank)","",IF(K9932&gt;(E9932/12),0,(E9932/12)-K9932))</f>
        <v>37</v>
      </c>
      <c r="P9932" s="47">
        <f t="shared" ref="P9932:P9995" si="1091">M9932*I9932</f>
        <v>27066.739547107838</v>
      </c>
    </row>
    <row r="9933" spans="1:16" x14ac:dyDescent="0.25">
      <c r="A9933" s="56">
        <v>23053</v>
      </c>
      <c r="B9933" s="43" t="s">
        <v>3038</v>
      </c>
      <c r="C9933" s="43" t="s">
        <v>5732</v>
      </c>
      <c r="D9933" s="57" t="s">
        <v>133</v>
      </c>
      <c r="E9933" s="44">
        <v>600</v>
      </c>
      <c r="F9933" s="58">
        <v>40237</v>
      </c>
      <c r="G9933" s="45">
        <v>15557.8</v>
      </c>
      <c r="H9933" s="45">
        <v>-4199.0999999999995</v>
      </c>
      <c r="I9933" s="59">
        <f t="shared" si="1086"/>
        <v>11358.7</v>
      </c>
      <c r="J9933" s="44">
        <f t="shared" si="1087"/>
        <v>2010</v>
      </c>
      <c r="K9933" s="44">
        <f t="shared" si="1088"/>
        <v>13</v>
      </c>
      <c r="L9933" s="59">
        <f>VLOOKUP(J9933,'SF CCI, BCI'!A:F,5)</f>
        <v>10120.290000000001</v>
      </c>
      <c r="M9933" s="59">
        <f t="shared" si="1085"/>
        <v>1.5184604393747609</v>
      </c>
      <c r="N9933" s="47">
        <f t="shared" si="1089"/>
        <v>23623.903823704655</v>
      </c>
      <c r="O9933" s="44">
        <f t="shared" si="1090"/>
        <v>37</v>
      </c>
      <c r="P9933" s="47">
        <f t="shared" si="1091"/>
        <v>17247.736592726098</v>
      </c>
    </row>
    <row r="9934" spans="1:16" x14ac:dyDescent="0.25">
      <c r="A9934" s="56">
        <v>23061</v>
      </c>
      <c r="B9934" s="43" t="s">
        <v>5733</v>
      </c>
      <c r="C9934" s="43" t="s">
        <v>5706</v>
      </c>
      <c r="D9934" s="57" t="s">
        <v>69</v>
      </c>
      <c r="E9934" s="44">
        <v>60</v>
      </c>
      <c r="F9934" s="58">
        <v>40209</v>
      </c>
      <c r="G9934" s="45">
        <v>31129.63</v>
      </c>
      <c r="H9934" s="45">
        <v>-31129.63</v>
      </c>
      <c r="I9934" s="59">
        <f t="shared" si="1086"/>
        <v>0</v>
      </c>
      <c r="J9934" s="44">
        <f t="shared" si="1087"/>
        <v>2010</v>
      </c>
      <c r="K9934" s="44">
        <f t="shared" si="1088"/>
        <v>14</v>
      </c>
      <c r="L9934" s="59">
        <f>VLOOKUP(J9934,'SF CCI, BCI'!A:F,5)</f>
        <v>10120.290000000001</v>
      </c>
      <c r="M9934" s="59">
        <f t="shared" si="1085"/>
        <v>1.5184604393747609</v>
      </c>
      <c r="N9934" s="47">
        <f t="shared" si="1089"/>
        <v>47269.111647373742</v>
      </c>
      <c r="O9934" s="44">
        <f t="shared" si="1090"/>
        <v>0</v>
      </c>
      <c r="P9934" s="47">
        <f t="shared" si="1091"/>
        <v>0</v>
      </c>
    </row>
    <row r="9935" spans="1:16" x14ac:dyDescent="0.25">
      <c r="A9935" s="56">
        <v>23736</v>
      </c>
      <c r="B9935" s="43" t="s">
        <v>5265</v>
      </c>
      <c r="C9935" s="43" t="s">
        <v>5734</v>
      </c>
      <c r="D9935" s="57" t="s">
        <v>72</v>
      </c>
      <c r="E9935" s="44">
        <v>600</v>
      </c>
      <c r="F9935" s="58">
        <v>40268</v>
      </c>
      <c r="G9935" s="45">
        <v>692122.69</v>
      </c>
      <c r="H9935" s="45">
        <v>-184956.64</v>
      </c>
      <c r="I9935" s="59">
        <f t="shared" si="1086"/>
        <v>507166.04999999993</v>
      </c>
      <c r="J9935" s="44">
        <f t="shared" si="1087"/>
        <v>2010</v>
      </c>
      <c r="K9935" s="44">
        <f t="shared" si="1088"/>
        <v>13</v>
      </c>
      <c r="L9935" s="59">
        <f>VLOOKUP(J9935,'SF CCI, BCI'!A:F,5)</f>
        <v>10120.290000000001</v>
      </c>
      <c r="M9935" s="59">
        <f t="shared" si="1085"/>
        <v>1.5184604393747609</v>
      </c>
      <c r="N9935" s="47">
        <f t="shared" si="1089"/>
        <v>1050960.9239586415</v>
      </c>
      <c r="O9935" s="44">
        <f t="shared" si="1090"/>
        <v>37</v>
      </c>
      <c r="P9935" s="47">
        <f t="shared" si="1091"/>
        <v>770111.58311896189</v>
      </c>
    </row>
    <row r="9936" spans="1:16" x14ac:dyDescent="0.25">
      <c r="A9936" s="56">
        <v>23737</v>
      </c>
      <c r="B9936" s="43" t="s">
        <v>5265</v>
      </c>
      <c r="C9936" s="43" t="s">
        <v>5735</v>
      </c>
      <c r="D9936" s="57" t="s">
        <v>72</v>
      </c>
      <c r="E9936" s="44">
        <v>600</v>
      </c>
      <c r="F9936" s="58">
        <v>40268</v>
      </c>
      <c r="G9936" s="45">
        <v>3014393.96</v>
      </c>
      <c r="H9936" s="45">
        <v>-805536.8</v>
      </c>
      <c r="I9936" s="59">
        <f t="shared" si="1086"/>
        <v>2208857.16</v>
      </c>
      <c r="J9936" s="44">
        <f t="shared" si="1087"/>
        <v>2010</v>
      </c>
      <c r="K9936" s="44">
        <f t="shared" si="1088"/>
        <v>13</v>
      </c>
      <c r="L9936" s="59">
        <f>VLOOKUP(J9936,'SF CCI, BCI'!A:F,5)</f>
        <v>10120.290000000001</v>
      </c>
      <c r="M9936" s="59">
        <f t="shared" si="1085"/>
        <v>1.5184604393747609</v>
      </c>
      <c r="N9936" s="47">
        <f t="shared" si="1089"/>
        <v>4577237.9769502254</v>
      </c>
      <c r="O9936" s="44">
        <f t="shared" si="1090"/>
        <v>37</v>
      </c>
      <c r="P9936" s="47">
        <f t="shared" si="1091"/>
        <v>3354062.2136896867</v>
      </c>
    </row>
    <row r="9937" spans="1:16" x14ac:dyDescent="0.25">
      <c r="A9937" s="56">
        <v>23738</v>
      </c>
      <c r="B9937" s="43" t="s">
        <v>5736</v>
      </c>
      <c r="C9937" s="43" t="s">
        <v>5737</v>
      </c>
      <c r="D9937" s="57" t="s">
        <v>133</v>
      </c>
      <c r="E9937" s="44">
        <v>600</v>
      </c>
      <c r="F9937" s="58">
        <v>40268</v>
      </c>
      <c r="G9937" s="45">
        <v>13429.57</v>
      </c>
      <c r="H9937" s="45">
        <v>-3603.9700000000003</v>
      </c>
      <c r="I9937" s="59">
        <f t="shared" si="1086"/>
        <v>9825.5999999999985</v>
      </c>
      <c r="J9937" s="44">
        <f t="shared" si="1087"/>
        <v>2010</v>
      </c>
      <c r="K9937" s="44">
        <f t="shared" si="1088"/>
        <v>13</v>
      </c>
      <c r="L9937" s="59">
        <f>VLOOKUP(J9937,'SF CCI, BCI'!A:F,5)</f>
        <v>10120.290000000001</v>
      </c>
      <c r="M9937" s="59">
        <f t="shared" si="1085"/>
        <v>1.5184604393747609</v>
      </c>
      <c r="N9937" s="47">
        <f t="shared" si="1089"/>
        <v>20392.270762814107</v>
      </c>
      <c r="O9937" s="44">
        <f t="shared" si="1090"/>
        <v>37</v>
      </c>
      <c r="P9937" s="47">
        <f t="shared" si="1091"/>
        <v>14919.784893120648</v>
      </c>
    </row>
    <row r="9938" spans="1:16" x14ac:dyDescent="0.25">
      <c r="A9938" s="56">
        <v>23739</v>
      </c>
      <c r="B9938" s="43" t="s">
        <v>3016</v>
      </c>
      <c r="C9938" s="43" t="s">
        <v>5738</v>
      </c>
      <c r="D9938" s="57" t="s">
        <v>133</v>
      </c>
      <c r="E9938" s="44">
        <v>600</v>
      </c>
      <c r="F9938" s="58">
        <v>40268</v>
      </c>
      <c r="G9938" s="45">
        <v>56380.45</v>
      </c>
      <c r="H9938" s="45">
        <v>-15130.300000000001</v>
      </c>
      <c r="I9938" s="59">
        <f t="shared" si="1086"/>
        <v>41250.149999999994</v>
      </c>
      <c r="J9938" s="44">
        <f t="shared" si="1087"/>
        <v>2010</v>
      </c>
      <c r="K9938" s="44">
        <f t="shared" si="1088"/>
        <v>13</v>
      </c>
      <c r="L9938" s="59">
        <f>VLOOKUP(J9938,'SF CCI, BCI'!A:F,5)</f>
        <v>10120.290000000001</v>
      </c>
      <c r="M9938" s="59">
        <f t="shared" si="1085"/>
        <v>1.5184604393747609</v>
      </c>
      <c r="N9938" s="47">
        <f t="shared" si="1089"/>
        <v>85611.48287914673</v>
      </c>
      <c r="O9938" s="44">
        <f t="shared" si="1090"/>
        <v>37</v>
      </c>
      <c r="P9938" s="47">
        <f t="shared" si="1091"/>
        <v>62636.720893274789</v>
      </c>
    </row>
    <row r="9939" spans="1:16" x14ac:dyDescent="0.25">
      <c r="A9939" s="56">
        <v>23740</v>
      </c>
      <c r="B9939" s="43" t="s">
        <v>3016</v>
      </c>
      <c r="C9939" s="43" t="s">
        <v>5739</v>
      </c>
      <c r="D9939" s="57" t="s">
        <v>133</v>
      </c>
      <c r="E9939" s="44">
        <v>600</v>
      </c>
      <c r="F9939" s="58">
        <v>40268</v>
      </c>
      <c r="G9939" s="45">
        <v>54398.559999999998</v>
      </c>
      <c r="H9939" s="45">
        <v>-14598.44</v>
      </c>
      <c r="I9939" s="59">
        <f t="shared" si="1086"/>
        <v>39800.119999999995</v>
      </c>
      <c r="J9939" s="44">
        <f t="shared" si="1087"/>
        <v>2010</v>
      </c>
      <c r="K9939" s="44">
        <f t="shared" si="1088"/>
        <v>13</v>
      </c>
      <c r="L9939" s="59">
        <f>VLOOKUP(J9939,'SF CCI, BCI'!A:F,5)</f>
        <v>10120.290000000001</v>
      </c>
      <c r="M9939" s="59">
        <f t="shared" si="1085"/>
        <v>1.5184604393747609</v>
      </c>
      <c r="N9939" s="47">
        <f t="shared" si="1089"/>
        <v>82602.061318954293</v>
      </c>
      <c r="O9939" s="44">
        <f t="shared" si="1090"/>
        <v>37</v>
      </c>
      <c r="P9939" s="47">
        <f t="shared" si="1091"/>
        <v>60434.907702368204</v>
      </c>
    </row>
    <row r="9940" spans="1:16" x14ac:dyDescent="0.25">
      <c r="A9940" s="56">
        <v>23741</v>
      </c>
      <c r="B9940" s="43" t="s">
        <v>3016</v>
      </c>
      <c r="C9940" s="43" t="s">
        <v>5740</v>
      </c>
      <c r="D9940" s="57" t="s">
        <v>133</v>
      </c>
      <c r="E9940" s="44">
        <v>600</v>
      </c>
      <c r="F9940" s="58">
        <v>40268</v>
      </c>
      <c r="G9940" s="45">
        <v>2548.8200000000002</v>
      </c>
      <c r="H9940" s="45">
        <v>-684</v>
      </c>
      <c r="I9940" s="59">
        <f t="shared" si="1086"/>
        <v>1864.8200000000002</v>
      </c>
      <c r="J9940" s="44">
        <f t="shared" si="1087"/>
        <v>2010</v>
      </c>
      <c r="K9940" s="44">
        <f t="shared" si="1088"/>
        <v>13</v>
      </c>
      <c r="L9940" s="59">
        <f>VLOOKUP(J9940,'SF CCI, BCI'!A:F,5)</f>
        <v>10120.290000000001</v>
      </c>
      <c r="M9940" s="59">
        <f t="shared" si="1085"/>
        <v>1.5184604393747609</v>
      </c>
      <c r="N9940" s="47">
        <f t="shared" si="1089"/>
        <v>3870.2823370871783</v>
      </c>
      <c r="O9940" s="44">
        <f t="shared" si="1090"/>
        <v>37</v>
      </c>
      <c r="P9940" s="47">
        <f t="shared" si="1091"/>
        <v>2831.6553965548419</v>
      </c>
    </row>
    <row r="9941" spans="1:16" x14ac:dyDescent="0.25">
      <c r="A9941" s="56">
        <v>23742</v>
      </c>
      <c r="B9941" s="43" t="s">
        <v>3016</v>
      </c>
      <c r="C9941" s="43" t="s">
        <v>5741</v>
      </c>
      <c r="D9941" s="57" t="s">
        <v>133</v>
      </c>
      <c r="E9941" s="44">
        <v>600</v>
      </c>
      <c r="F9941" s="58">
        <v>40268</v>
      </c>
      <c r="G9941" s="45">
        <v>36471.199999999997</v>
      </c>
      <c r="H9941" s="45">
        <v>-9787.42</v>
      </c>
      <c r="I9941" s="59">
        <f t="shared" si="1086"/>
        <v>26683.78</v>
      </c>
      <c r="J9941" s="44">
        <f t="shared" si="1087"/>
        <v>2010</v>
      </c>
      <c r="K9941" s="44">
        <f t="shared" si="1088"/>
        <v>13</v>
      </c>
      <c r="L9941" s="59">
        <f>VLOOKUP(J9941,'SF CCI, BCI'!A:F,5)</f>
        <v>10120.290000000001</v>
      </c>
      <c r="M9941" s="59">
        <f t="shared" si="1085"/>
        <v>1.5184604393747609</v>
      </c>
      <c r="N9941" s="47">
        <f t="shared" si="1089"/>
        <v>55380.074376524775</v>
      </c>
      <c r="O9941" s="44">
        <f t="shared" si="1090"/>
        <v>37</v>
      </c>
      <c r="P9941" s="47">
        <f t="shared" si="1091"/>
        <v>40518.264302979456</v>
      </c>
    </row>
    <row r="9942" spans="1:16" x14ac:dyDescent="0.25">
      <c r="A9942" s="56">
        <v>23743</v>
      </c>
      <c r="B9942" s="43" t="s">
        <v>3016</v>
      </c>
      <c r="C9942" s="43" t="s">
        <v>5742</v>
      </c>
      <c r="D9942" s="57" t="s">
        <v>133</v>
      </c>
      <c r="E9942" s="44">
        <v>600</v>
      </c>
      <c r="F9942" s="58">
        <v>40268</v>
      </c>
      <c r="G9942" s="45">
        <v>1375.1</v>
      </c>
      <c r="H9942" s="45">
        <v>-369</v>
      </c>
      <c r="I9942" s="59">
        <f t="shared" si="1086"/>
        <v>1006.0999999999999</v>
      </c>
      <c r="J9942" s="44">
        <f t="shared" si="1087"/>
        <v>2010</v>
      </c>
      <c r="K9942" s="44">
        <f t="shared" si="1088"/>
        <v>13</v>
      </c>
      <c r="L9942" s="59">
        <f>VLOOKUP(J9942,'SF CCI, BCI'!A:F,5)</f>
        <v>10120.290000000001</v>
      </c>
      <c r="M9942" s="59">
        <f t="shared" si="1085"/>
        <v>1.5184604393747609</v>
      </c>
      <c r="N9942" s="47">
        <f t="shared" si="1089"/>
        <v>2088.0349501842338</v>
      </c>
      <c r="O9942" s="44">
        <f t="shared" si="1090"/>
        <v>37</v>
      </c>
      <c r="P9942" s="47">
        <f t="shared" si="1091"/>
        <v>1527.7230480549467</v>
      </c>
    </row>
    <row r="9943" spans="1:16" x14ac:dyDescent="0.25">
      <c r="A9943" s="56">
        <v>23744</v>
      </c>
      <c r="B9943" s="43" t="s">
        <v>3020</v>
      </c>
      <c r="C9943" s="43" t="s">
        <v>5743</v>
      </c>
      <c r="D9943" s="57" t="s">
        <v>133</v>
      </c>
      <c r="E9943" s="44">
        <v>600</v>
      </c>
      <c r="F9943" s="58">
        <v>40268</v>
      </c>
      <c r="G9943" s="45">
        <v>64904.91</v>
      </c>
      <c r="H9943" s="45">
        <v>-17417.939999999999</v>
      </c>
      <c r="I9943" s="59">
        <f t="shared" si="1086"/>
        <v>47486.97</v>
      </c>
      <c r="J9943" s="44">
        <f t="shared" si="1087"/>
        <v>2010</v>
      </c>
      <c r="K9943" s="44">
        <f t="shared" si="1088"/>
        <v>13</v>
      </c>
      <c r="L9943" s="59">
        <f>VLOOKUP(J9943,'SF CCI, BCI'!A:F,5)</f>
        <v>10120.290000000001</v>
      </c>
      <c r="M9943" s="59">
        <f t="shared" si="1085"/>
        <v>1.5184604393747609</v>
      </c>
      <c r="N9943" s="47">
        <f t="shared" si="1089"/>
        <v>98555.538156179318</v>
      </c>
      <c r="O9943" s="44">
        <f t="shared" si="1090"/>
        <v>37</v>
      </c>
      <c r="P9943" s="47">
        <f t="shared" si="1091"/>
        <v>72107.085330776099</v>
      </c>
    </row>
    <row r="9944" spans="1:16" x14ac:dyDescent="0.25">
      <c r="A9944" s="56">
        <v>23745</v>
      </c>
      <c r="B9944" s="43" t="s">
        <v>3020</v>
      </c>
      <c r="C9944" s="43" t="s">
        <v>5744</v>
      </c>
      <c r="D9944" s="57" t="s">
        <v>133</v>
      </c>
      <c r="E9944" s="44">
        <v>600</v>
      </c>
      <c r="F9944" s="58">
        <v>40268</v>
      </c>
      <c r="G9944" s="45">
        <v>2718.96</v>
      </c>
      <c r="H9944" s="45">
        <v>-729.65</v>
      </c>
      <c r="I9944" s="59">
        <f t="shared" si="1086"/>
        <v>1989.31</v>
      </c>
      <c r="J9944" s="44">
        <f t="shared" si="1087"/>
        <v>2010</v>
      </c>
      <c r="K9944" s="44">
        <f t="shared" si="1088"/>
        <v>13</v>
      </c>
      <c r="L9944" s="59">
        <f>VLOOKUP(J9944,'SF CCI, BCI'!A:F,5)</f>
        <v>10120.290000000001</v>
      </c>
      <c r="M9944" s="59">
        <f t="shared" si="1085"/>
        <v>1.5184604393747609</v>
      </c>
      <c r="N9944" s="47">
        <f t="shared" si="1089"/>
        <v>4128.6331962424001</v>
      </c>
      <c r="O9944" s="44">
        <f t="shared" si="1090"/>
        <v>37</v>
      </c>
      <c r="P9944" s="47">
        <f t="shared" si="1091"/>
        <v>3020.6885366526058</v>
      </c>
    </row>
    <row r="9945" spans="1:16" x14ac:dyDescent="0.25">
      <c r="A9945" s="56">
        <v>23746</v>
      </c>
      <c r="B9945" s="43" t="s">
        <v>3020</v>
      </c>
      <c r="C9945" s="43" t="s">
        <v>5745</v>
      </c>
      <c r="D9945" s="57" t="s">
        <v>133</v>
      </c>
      <c r="E9945" s="44">
        <v>600</v>
      </c>
      <c r="F9945" s="58">
        <v>40268</v>
      </c>
      <c r="G9945" s="45">
        <v>9398.4</v>
      </c>
      <c r="H9945" s="45">
        <v>-2522.1299999999997</v>
      </c>
      <c r="I9945" s="59">
        <f t="shared" si="1086"/>
        <v>6876.27</v>
      </c>
      <c r="J9945" s="44">
        <f t="shared" si="1087"/>
        <v>2010</v>
      </c>
      <c r="K9945" s="44">
        <f t="shared" si="1088"/>
        <v>13</v>
      </c>
      <c r="L9945" s="59">
        <f>VLOOKUP(J9945,'SF CCI, BCI'!A:F,5)</f>
        <v>10120.290000000001</v>
      </c>
      <c r="M9945" s="59">
        <f t="shared" si="1085"/>
        <v>1.5184604393747609</v>
      </c>
      <c r="N9945" s="47">
        <f t="shared" si="1089"/>
        <v>14271.098593419752</v>
      </c>
      <c r="O9945" s="44">
        <f t="shared" si="1090"/>
        <v>37</v>
      </c>
      <c r="P9945" s="47">
        <f t="shared" si="1091"/>
        <v>10441.343965459488</v>
      </c>
    </row>
    <row r="9946" spans="1:16" x14ac:dyDescent="0.25">
      <c r="A9946" s="56">
        <v>23747</v>
      </c>
      <c r="B9946" s="43" t="s">
        <v>3020</v>
      </c>
      <c r="C9946" s="43" t="s">
        <v>5746</v>
      </c>
      <c r="D9946" s="57" t="s">
        <v>133</v>
      </c>
      <c r="E9946" s="44">
        <v>600</v>
      </c>
      <c r="F9946" s="58">
        <v>40268</v>
      </c>
      <c r="G9946" s="45">
        <v>10400.27</v>
      </c>
      <c r="H9946" s="45">
        <v>-2791.06</v>
      </c>
      <c r="I9946" s="59">
        <f t="shared" si="1086"/>
        <v>7609.2100000000009</v>
      </c>
      <c r="J9946" s="44">
        <f t="shared" si="1087"/>
        <v>2010</v>
      </c>
      <c r="K9946" s="44">
        <f t="shared" si="1088"/>
        <v>13</v>
      </c>
      <c r="L9946" s="59">
        <f>VLOOKUP(J9946,'SF CCI, BCI'!A:F,5)</f>
        <v>10120.290000000001</v>
      </c>
      <c r="M9946" s="59">
        <f t="shared" si="1085"/>
        <v>1.5184604393747609</v>
      </c>
      <c r="N9946" s="47">
        <f t="shared" si="1089"/>
        <v>15792.398553816145</v>
      </c>
      <c r="O9946" s="44">
        <f t="shared" si="1090"/>
        <v>37</v>
      </c>
      <c r="P9946" s="47">
        <f t="shared" si="1091"/>
        <v>11554.284359894826</v>
      </c>
    </row>
    <row r="9947" spans="1:16" x14ac:dyDescent="0.25">
      <c r="A9947" s="56">
        <v>23748</v>
      </c>
      <c r="B9947" s="43" t="s">
        <v>3020</v>
      </c>
      <c r="C9947" s="43" t="s">
        <v>5747</v>
      </c>
      <c r="D9947" s="57" t="s">
        <v>133</v>
      </c>
      <c r="E9947" s="44">
        <v>600</v>
      </c>
      <c r="F9947" s="58">
        <v>40268</v>
      </c>
      <c r="G9947" s="45">
        <v>1050</v>
      </c>
      <c r="H9947" s="45">
        <v>-281.77</v>
      </c>
      <c r="I9947" s="59">
        <f t="shared" si="1086"/>
        <v>768.23</v>
      </c>
      <c r="J9947" s="44">
        <f t="shared" si="1087"/>
        <v>2010</v>
      </c>
      <c r="K9947" s="44">
        <f t="shared" si="1088"/>
        <v>13</v>
      </c>
      <c r="L9947" s="59">
        <f>VLOOKUP(J9947,'SF CCI, BCI'!A:F,5)</f>
        <v>10120.290000000001</v>
      </c>
      <c r="M9947" s="59">
        <f t="shared" si="1085"/>
        <v>1.5184604393747609</v>
      </c>
      <c r="N9947" s="47">
        <f t="shared" si="1089"/>
        <v>1594.383461343499</v>
      </c>
      <c r="O9947" s="44">
        <f t="shared" si="1090"/>
        <v>37</v>
      </c>
      <c r="P9947" s="47">
        <f t="shared" si="1091"/>
        <v>1166.5268633408725</v>
      </c>
    </row>
    <row r="9948" spans="1:16" x14ac:dyDescent="0.25">
      <c r="A9948" s="56">
        <v>23749</v>
      </c>
      <c r="B9948" s="43" t="s">
        <v>3020</v>
      </c>
      <c r="C9948" s="43" t="s">
        <v>5748</v>
      </c>
      <c r="D9948" s="57" t="s">
        <v>133</v>
      </c>
      <c r="E9948" s="44">
        <v>600</v>
      </c>
      <c r="F9948" s="58">
        <v>40268</v>
      </c>
      <c r="G9948" s="45">
        <v>1800</v>
      </c>
      <c r="H9948" s="45">
        <v>-483.02</v>
      </c>
      <c r="I9948" s="59">
        <f t="shared" si="1086"/>
        <v>1316.98</v>
      </c>
      <c r="J9948" s="44">
        <f t="shared" si="1087"/>
        <v>2010</v>
      </c>
      <c r="K9948" s="44">
        <f t="shared" si="1088"/>
        <v>13</v>
      </c>
      <c r="L9948" s="59">
        <f>VLOOKUP(J9948,'SF CCI, BCI'!A:F,5)</f>
        <v>10120.290000000001</v>
      </c>
      <c r="M9948" s="59">
        <f t="shared" si="1085"/>
        <v>1.5184604393747609</v>
      </c>
      <c r="N9948" s="47">
        <f t="shared" si="1089"/>
        <v>2733.2287908745698</v>
      </c>
      <c r="O9948" s="44">
        <f t="shared" si="1090"/>
        <v>37</v>
      </c>
      <c r="P9948" s="47">
        <f t="shared" si="1091"/>
        <v>1999.7820294477726</v>
      </c>
    </row>
    <row r="9949" spans="1:16" x14ac:dyDescent="0.25">
      <c r="A9949" s="56">
        <v>23750</v>
      </c>
      <c r="B9949" s="43" t="s">
        <v>3020</v>
      </c>
      <c r="C9949" s="43" t="s">
        <v>5749</v>
      </c>
      <c r="D9949" s="57" t="s">
        <v>133</v>
      </c>
      <c r="E9949" s="44">
        <v>600</v>
      </c>
      <c r="F9949" s="58">
        <v>40268</v>
      </c>
      <c r="G9949" s="45">
        <v>900</v>
      </c>
      <c r="H9949" s="45">
        <v>-241.56</v>
      </c>
      <c r="I9949" s="59">
        <f t="shared" si="1086"/>
        <v>658.44</v>
      </c>
      <c r="J9949" s="44">
        <f t="shared" si="1087"/>
        <v>2010</v>
      </c>
      <c r="K9949" s="44">
        <f t="shared" si="1088"/>
        <v>13</v>
      </c>
      <c r="L9949" s="59">
        <f>VLOOKUP(J9949,'SF CCI, BCI'!A:F,5)</f>
        <v>10120.290000000001</v>
      </c>
      <c r="M9949" s="59">
        <f t="shared" si="1085"/>
        <v>1.5184604393747609</v>
      </c>
      <c r="N9949" s="47">
        <f t="shared" si="1089"/>
        <v>1366.6143954372849</v>
      </c>
      <c r="O9949" s="44">
        <f t="shared" si="1090"/>
        <v>37</v>
      </c>
      <c r="P9949" s="47">
        <f t="shared" si="1091"/>
        <v>999.81509170191771</v>
      </c>
    </row>
    <row r="9950" spans="1:16" x14ac:dyDescent="0.25">
      <c r="A9950" s="56">
        <v>23751</v>
      </c>
      <c r="B9950" s="43" t="s">
        <v>3020</v>
      </c>
      <c r="C9950" s="43" t="s">
        <v>5750</v>
      </c>
      <c r="D9950" s="57" t="s">
        <v>133</v>
      </c>
      <c r="E9950" s="44">
        <v>600</v>
      </c>
      <c r="F9950" s="58">
        <v>40268</v>
      </c>
      <c r="G9950" s="45">
        <v>750</v>
      </c>
      <c r="H9950" s="45">
        <v>-201.27</v>
      </c>
      <c r="I9950" s="59">
        <f t="shared" si="1086"/>
        <v>548.73</v>
      </c>
      <c r="J9950" s="44">
        <f t="shared" si="1087"/>
        <v>2010</v>
      </c>
      <c r="K9950" s="44">
        <f t="shared" si="1088"/>
        <v>13</v>
      </c>
      <c r="L9950" s="59">
        <f>VLOOKUP(J9950,'SF CCI, BCI'!A:F,5)</f>
        <v>10120.290000000001</v>
      </c>
      <c r="M9950" s="59">
        <f t="shared" ref="M9950:M10013" si="1092">$M$9/L9950</f>
        <v>1.5184604393747609</v>
      </c>
      <c r="N9950" s="47">
        <f t="shared" si="1089"/>
        <v>1138.8453295310708</v>
      </c>
      <c r="O9950" s="44">
        <f t="shared" si="1090"/>
        <v>37</v>
      </c>
      <c r="P9950" s="47">
        <f t="shared" si="1091"/>
        <v>833.22479689811257</v>
      </c>
    </row>
    <row r="9951" spans="1:16" x14ac:dyDescent="0.25">
      <c r="A9951" s="56">
        <v>23752</v>
      </c>
      <c r="B9951" s="43" t="s">
        <v>5590</v>
      </c>
      <c r="C9951" s="43" t="s">
        <v>5751</v>
      </c>
      <c r="D9951" s="57" t="s">
        <v>133</v>
      </c>
      <c r="E9951" s="44">
        <v>600</v>
      </c>
      <c r="F9951" s="58">
        <v>40268</v>
      </c>
      <c r="G9951" s="45">
        <v>11413.3</v>
      </c>
      <c r="H9951" s="45">
        <v>-3062.88</v>
      </c>
      <c r="I9951" s="59">
        <f t="shared" si="1086"/>
        <v>8350.4199999999983</v>
      </c>
      <c r="J9951" s="44">
        <f t="shared" si="1087"/>
        <v>2010</v>
      </c>
      <c r="K9951" s="44">
        <f t="shared" si="1088"/>
        <v>13</v>
      </c>
      <c r="L9951" s="59">
        <f>VLOOKUP(J9951,'SF CCI, BCI'!A:F,5)</f>
        <v>10120.290000000001</v>
      </c>
      <c r="M9951" s="59">
        <f t="shared" si="1092"/>
        <v>1.5184604393747609</v>
      </c>
      <c r="N9951" s="47">
        <f t="shared" si="1089"/>
        <v>17330.644532715956</v>
      </c>
      <c r="O9951" s="44">
        <f t="shared" si="1090"/>
        <v>37</v>
      </c>
      <c r="P9951" s="47">
        <f t="shared" si="1091"/>
        <v>12679.782422163789</v>
      </c>
    </row>
    <row r="9952" spans="1:16" x14ac:dyDescent="0.25">
      <c r="A9952" s="56">
        <v>23754</v>
      </c>
      <c r="B9952" s="43" t="s">
        <v>5752</v>
      </c>
      <c r="C9952" s="43" t="s">
        <v>5753</v>
      </c>
      <c r="D9952" s="57" t="s">
        <v>72</v>
      </c>
      <c r="E9952" s="44">
        <v>240</v>
      </c>
      <c r="F9952" s="58">
        <v>40298</v>
      </c>
      <c r="G9952" s="45">
        <v>250000</v>
      </c>
      <c r="H9952" s="45">
        <v>-166666.65</v>
      </c>
      <c r="I9952" s="59">
        <f t="shared" si="1086"/>
        <v>83333.350000000006</v>
      </c>
      <c r="J9952" s="44">
        <f t="shared" si="1087"/>
        <v>2010</v>
      </c>
      <c r="K9952" s="44">
        <f t="shared" si="1088"/>
        <v>13</v>
      </c>
      <c r="L9952" s="59">
        <f>VLOOKUP(J9952,'SF CCI, BCI'!A:F,5)</f>
        <v>10120.290000000001</v>
      </c>
      <c r="M9952" s="59">
        <f t="shared" si="1092"/>
        <v>1.5184604393747609</v>
      </c>
      <c r="N9952" s="47">
        <f t="shared" si="1089"/>
        <v>379615.10984369024</v>
      </c>
      <c r="O9952" s="44">
        <f t="shared" si="1090"/>
        <v>7</v>
      </c>
      <c r="P9952" s="47">
        <f t="shared" si="1091"/>
        <v>126538.39525557074</v>
      </c>
    </row>
    <row r="9953" spans="1:16" x14ac:dyDescent="0.25">
      <c r="A9953" s="56">
        <v>23755</v>
      </c>
      <c r="B9953" s="43" t="s">
        <v>5754</v>
      </c>
      <c r="C9953" s="43" t="s">
        <v>5755</v>
      </c>
      <c r="D9953" s="57" t="s">
        <v>165</v>
      </c>
      <c r="E9953" s="44">
        <v>600</v>
      </c>
      <c r="F9953" s="58">
        <v>40298</v>
      </c>
      <c r="G9953" s="45">
        <v>30717.88</v>
      </c>
      <c r="H9953" s="45">
        <v>-8191.34</v>
      </c>
      <c r="I9953" s="59">
        <f t="shared" si="1086"/>
        <v>22526.54</v>
      </c>
      <c r="J9953" s="44">
        <f t="shared" si="1087"/>
        <v>2010</v>
      </c>
      <c r="K9953" s="44">
        <f t="shared" si="1088"/>
        <v>13</v>
      </c>
      <c r="L9953" s="59">
        <f>VLOOKUP(J9953,'SF CCI, BCI'!A:F,5)</f>
        <v>10120.290000000001</v>
      </c>
      <c r="M9953" s="59">
        <f t="shared" si="1092"/>
        <v>1.5184604393747609</v>
      </c>
      <c r="N9953" s="47">
        <f t="shared" si="1089"/>
        <v>46643.885561461182</v>
      </c>
      <c r="O9953" s="44">
        <f t="shared" si="1090"/>
        <v>37</v>
      </c>
      <c r="P9953" s="47">
        <f t="shared" si="1091"/>
        <v>34205.659825993127</v>
      </c>
    </row>
    <row r="9954" spans="1:16" x14ac:dyDescent="0.25">
      <c r="A9954" s="56">
        <v>23756</v>
      </c>
      <c r="B9954" s="43" t="s">
        <v>5599</v>
      </c>
      <c r="C9954" s="43" t="s">
        <v>5756</v>
      </c>
      <c r="D9954" s="57" t="s">
        <v>133</v>
      </c>
      <c r="E9954" s="44">
        <v>600</v>
      </c>
      <c r="F9954" s="58">
        <v>40298</v>
      </c>
      <c r="G9954" s="45">
        <v>410093.23</v>
      </c>
      <c r="H9954" s="45">
        <v>-109356.70999999999</v>
      </c>
      <c r="I9954" s="59">
        <f t="shared" si="1086"/>
        <v>300736.52</v>
      </c>
      <c r="J9954" s="44">
        <f t="shared" si="1087"/>
        <v>2010</v>
      </c>
      <c r="K9954" s="44">
        <f t="shared" si="1088"/>
        <v>13</v>
      </c>
      <c r="L9954" s="59">
        <f>VLOOKUP(J9954,'SF CCI, BCI'!A:F,5)</f>
        <v>10120.290000000001</v>
      </c>
      <c r="M9954" s="59">
        <f t="shared" si="1092"/>
        <v>1.5184604393747609</v>
      </c>
      <c r="N9954" s="47">
        <f t="shared" si="1089"/>
        <v>622710.34621041489</v>
      </c>
      <c r="O9954" s="44">
        <f t="shared" si="1090"/>
        <v>37</v>
      </c>
      <c r="P9954" s="47">
        <f t="shared" si="1091"/>
        <v>456656.50829523662</v>
      </c>
    </row>
    <row r="9955" spans="1:16" x14ac:dyDescent="0.25">
      <c r="A9955" s="56">
        <v>23757</v>
      </c>
      <c r="B9955" s="43" t="s">
        <v>5757</v>
      </c>
      <c r="C9955" s="43" t="s">
        <v>5758</v>
      </c>
      <c r="D9955" s="57" t="s">
        <v>133</v>
      </c>
      <c r="E9955" s="44">
        <v>600</v>
      </c>
      <c r="F9955" s="58">
        <v>40298</v>
      </c>
      <c r="G9955" s="45">
        <v>71653.67</v>
      </c>
      <c r="H9955" s="45">
        <v>-19107.420000000002</v>
      </c>
      <c r="I9955" s="59">
        <f t="shared" si="1086"/>
        <v>52546.25</v>
      </c>
      <c r="J9955" s="44">
        <f t="shared" si="1087"/>
        <v>2010</v>
      </c>
      <c r="K9955" s="44">
        <f t="shared" si="1088"/>
        <v>13</v>
      </c>
      <c r="L9955" s="59">
        <f>VLOOKUP(J9955,'SF CCI, BCI'!A:F,5)</f>
        <v>10120.290000000001</v>
      </c>
      <c r="M9955" s="59">
        <f t="shared" si="1092"/>
        <v>1.5184604393747609</v>
      </c>
      <c r="N9955" s="47">
        <f t="shared" si="1089"/>
        <v>108803.26323101412</v>
      </c>
      <c r="O9955" s="44">
        <f t="shared" si="1090"/>
        <v>37</v>
      </c>
      <c r="P9955" s="47">
        <f t="shared" si="1091"/>
        <v>79789.40186249603</v>
      </c>
    </row>
    <row r="9956" spans="1:16" x14ac:dyDescent="0.25">
      <c r="A9956" s="56">
        <v>23758</v>
      </c>
      <c r="B9956" s="43" t="s">
        <v>3016</v>
      </c>
      <c r="C9956" s="43" t="s">
        <v>5759</v>
      </c>
      <c r="D9956" s="57" t="s">
        <v>133</v>
      </c>
      <c r="E9956" s="44">
        <v>600</v>
      </c>
      <c r="F9956" s="58">
        <v>40298</v>
      </c>
      <c r="G9956" s="45">
        <v>29134.3</v>
      </c>
      <c r="H9956" s="45">
        <v>-7769.04</v>
      </c>
      <c r="I9956" s="59">
        <f t="shared" si="1086"/>
        <v>21365.26</v>
      </c>
      <c r="J9956" s="44">
        <f t="shared" si="1087"/>
        <v>2010</v>
      </c>
      <c r="K9956" s="44">
        <f t="shared" si="1088"/>
        <v>13</v>
      </c>
      <c r="L9956" s="59">
        <f>VLOOKUP(J9956,'SF CCI, BCI'!A:F,5)</f>
        <v>10120.290000000001</v>
      </c>
      <c r="M9956" s="59">
        <f t="shared" si="1092"/>
        <v>1.5184604393747609</v>
      </c>
      <c r="N9956" s="47">
        <f t="shared" si="1089"/>
        <v>44239.281978876097</v>
      </c>
      <c r="O9956" s="44">
        <f t="shared" si="1090"/>
        <v>37</v>
      </c>
      <c r="P9956" s="47">
        <f t="shared" si="1091"/>
        <v>32442.302086956002</v>
      </c>
    </row>
    <row r="9957" spans="1:16" x14ac:dyDescent="0.25">
      <c r="A9957" s="56">
        <v>23759</v>
      </c>
      <c r="B9957" s="43" t="s">
        <v>3016</v>
      </c>
      <c r="C9957" s="43" t="s">
        <v>5760</v>
      </c>
      <c r="D9957" s="57" t="s">
        <v>133</v>
      </c>
      <c r="E9957" s="44">
        <v>600</v>
      </c>
      <c r="F9957" s="58">
        <v>40298</v>
      </c>
      <c r="G9957" s="45">
        <v>5409.13</v>
      </c>
      <c r="H9957" s="45">
        <v>-1442.42</v>
      </c>
      <c r="I9957" s="59">
        <f t="shared" si="1086"/>
        <v>3966.71</v>
      </c>
      <c r="J9957" s="44">
        <f t="shared" si="1087"/>
        <v>2010</v>
      </c>
      <c r="K9957" s="44">
        <f t="shared" si="1088"/>
        <v>13</v>
      </c>
      <c r="L9957" s="59">
        <f>VLOOKUP(J9957,'SF CCI, BCI'!A:F,5)</f>
        <v>10120.290000000001</v>
      </c>
      <c r="M9957" s="59">
        <f t="shared" si="1092"/>
        <v>1.5184604393747609</v>
      </c>
      <c r="N9957" s="47">
        <f t="shared" si="1089"/>
        <v>8213.5499164352004</v>
      </c>
      <c r="O9957" s="44">
        <f t="shared" si="1090"/>
        <v>37</v>
      </c>
      <c r="P9957" s="47">
        <f t="shared" si="1091"/>
        <v>6023.292209472258</v>
      </c>
    </row>
    <row r="9958" spans="1:16" x14ac:dyDescent="0.25">
      <c r="A9958" s="56">
        <v>23760</v>
      </c>
      <c r="B9958" s="43" t="s">
        <v>3016</v>
      </c>
      <c r="C9958" s="43" t="s">
        <v>5761</v>
      </c>
      <c r="D9958" s="57" t="s">
        <v>133</v>
      </c>
      <c r="E9958" s="44">
        <v>600</v>
      </c>
      <c r="F9958" s="58">
        <v>40298</v>
      </c>
      <c r="G9958" s="45">
        <v>18856.77</v>
      </c>
      <c r="H9958" s="45">
        <v>-5028.41</v>
      </c>
      <c r="I9958" s="59">
        <f t="shared" si="1086"/>
        <v>13828.36</v>
      </c>
      <c r="J9958" s="44">
        <f t="shared" si="1087"/>
        <v>2010</v>
      </c>
      <c r="K9958" s="44">
        <f t="shared" si="1088"/>
        <v>13</v>
      </c>
      <c r="L9958" s="59">
        <f>VLOOKUP(J9958,'SF CCI, BCI'!A:F,5)</f>
        <v>10120.290000000001</v>
      </c>
      <c r="M9958" s="59">
        <f t="shared" si="1092"/>
        <v>1.5184604393747609</v>
      </c>
      <c r="N9958" s="47">
        <f t="shared" si="1089"/>
        <v>28633.259259388811</v>
      </c>
      <c r="O9958" s="44">
        <f t="shared" si="1090"/>
        <v>37</v>
      </c>
      <c r="P9958" s="47">
        <f t="shared" si="1091"/>
        <v>20997.817601432369</v>
      </c>
    </row>
    <row r="9959" spans="1:16" x14ac:dyDescent="0.25">
      <c r="A9959" s="56">
        <v>23761</v>
      </c>
      <c r="B9959" s="43" t="s">
        <v>3016</v>
      </c>
      <c r="C9959" s="43" t="s">
        <v>5762</v>
      </c>
      <c r="D9959" s="57" t="s">
        <v>133</v>
      </c>
      <c r="E9959" s="44">
        <v>600</v>
      </c>
      <c r="F9959" s="58">
        <v>40298</v>
      </c>
      <c r="G9959" s="45">
        <v>1095.0999999999999</v>
      </c>
      <c r="H9959" s="45">
        <v>-294.44</v>
      </c>
      <c r="I9959" s="59">
        <f t="shared" si="1086"/>
        <v>800.65999999999985</v>
      </c>
      <c r="J9959" s="44">
        <f t="shared" si="1087"/>
        <v>2010</v>
      </c>
      <c r="K9959" s="44">
        <f t="shared" si="1088"/>
        <v>13</v>
      </c>
      <c r="L9959" s="59">
        <f>VLOOKUP(J9959,'SF CCI, BCI'!A:F,5)</f>
        <v>10120.290000000001</v>
      </c>
      <c r="M9959" s="59">
        <f t="shared" si="1092"/>
        <v>1.5184604393747609</v>
      </c>
      <c r="N9959" s="47">
        <f t="shared" si="1089"/>
        <v>1662.8660271593005</v>
      </c>
      <c r="O9959" s="44">
        <f t="shared" si="1090"/>
        <v>37</v>
      </c>
      <c r="P9959" s="47">
        <f t="shared" si="1091"/>
        <v>1215.7705353897959</v>
      </c>
    </row>
    <row r="9960" spans="1:16" x14ac:dyDescent="0.25">
      <c r="A9960" s="56">
        <v>23762</v>
      </c>
      <c r="B9960" s="43" t="s">
        <v>3016</v>
      </c>
      <c r="C9960" s="43" t="s">
        <v>5763</v>
      </c>
      <c r="D9960" s="57" t="s">
        <v>133</v>
      </c>
      <c r="E9960" s="44">
        <v>600</v>
      </c>
      <c r="F9960" s="58">
        <v>40298</v>
      </c>
      <c r="G9960" s="45">
        <v>16638.7</v>
      </c>
      <c r="H9960" s="45">
        <v>-4436.9399999999996</v>
      </c>
      <c r="I9960" s="59">
        <f t="shared" si="1086"/>
        <v>12201.760000000002</v>
      </c>
      <c r="J9960" s="44">
        <f t="shared" si="1087"/>
        <v>2010</v>
      </c>
      <c r="K9960" s="44">
        <f t="shared" si="1088"/>
        <v>13</v>
      </c>
      <c r="L9960" s="59">
        <f>VLOOKUP(J9960,'SF CCI, BCI'!A:F,5)</f>
        <v>10120.290000000001</v>
      </c>
      <c r="M9960" s="59">
        <f t="shared" si="1092"/>
        <v>1.5184604393747609</v>
      </c>
      <c r="N9960" s="47">
        <f t="shared" si="1089"/>
        <v>25265.207712624837</v>
      </c>
      <c r="O9960" s="44">
        <f t="shared" si="1090"/>
        <v>37</v>
      </c>
      <c r="P9960" s="47">
        <f t="shared" si="1091"/>
        <v>18527.889850745385</v>
      </c>
    </row>
    <row r="9961" spans="1:16" x14ac:dyDescent="0.25">
      <c r="A9961" s="56">
        <v>23763</v>
      </c>
      <c r="B9961" s="43" t="s">
        <v>3020</v>
      </c>
      <c r="C9961" s="43" t="s">
        <v>5764</v>
      </c>
      <c r="D9961" s="57" t="s">
        <v>133</v>
      </c>
      <c r="E9961" s="44">
        <v>600</v>
      </c>
      <c r="F9961" s="58">
        <v>40298</v>
      </c>
      <c r="G9961" s="45">
        <v>6153.42</v>
      </c>
      <c r="H9961" s="45">
        <v>-1640.89</v>
      </c>
      <c r="I9961" s="59">
        <f t="shared" si="1086"/>
        <v>4512.53</v>
      </c>
      <c r="J9961" s="44">
        <f t="shared" si="1087"/>
        <v>2010</v>
      </c>
      <c r="K9961" s="44">
        <f t="shared" si="1088"/>
        <v>13</v>
      </c>
      <c r="L9961" s="59">
        <f>VLOOKUP(J9961,'SF CCI, BCI'!A:F,5)</f>
        <v>10120.290000000001</v>
      </c>
      <c r="M9961" s="59">
        <f t="shared" si="1092"/>
        <v>1.5184604393747609</v>
      </c>
      <c r="N9961" s="47">
        <f t="shared" si="1089"/>
        <v>9343.7248368574419</v>
      </c>
      <c r="O9961" s="44">
        <f t="shared" si="1090"/>
        <v>37</v>
      </c>
      <c r="P9961" s="47">
        <f t="shared" si="1091"/>
        <v>6852.0982864917896</v>
      </c>
    </row>
    <row r="9962" spans="1:16" x14ac:dyDescent="0.25">
      <c r="A9962" s="56">
        <v>23764</v>
      </c>
      <c r="B9962" s="43" t="s">
        <v>3020</v>
      </c>
      <c r="C9962" s="43" t="s">
        <v>5765</v>
      </c>
      <c r="D9962" s="57" t="s">
        <v>133</v>
      </c>
      <c r="E9962" s="44">
        <v>600</v>
      </c>
      <c r="F9962" s="58">
        <v>40298</v>
      </c>
      <c r="G9962" s="45">
        <v>6697.79</v>
      </c>
      <c r="H9962" s="45">
        <v>-1786.07</v>
      </c>
      <c r="I9962" s="59">
        <f t="shared" si="1086"/>
        <v>4911.72</v>
      </c>
      <c r="J9962" s="44">
        <f t="shared" si="1087"/>
        <v>2010</v>
      </c>
      <c r="K9962" s="44">
        <f t="shared" si="1088"/>
        <v>13</v>
      </c>
      <c r="L9962" s="59">
        <f>VLOOKUP(J9962,'SF CCI, BCI'!A:F,5)</f>
        <v>10120.290000000001</v>
      </c>
      <c r="M9962" s="59">
        <f t="shared" si="1092"/>
        <v>1.5184604393747609</v>
      </c>
      <c r="N9962" s="47">
        <f t="shared" si="1089"/>
        <v>10170.329146239879</v>
      </c>
      <c r="O9962" s="44">
        <f t="shared" si="1090"/>
        <v>37</v>
      </c>
      <c r="P9962" s="47">
        <f t="shared" si="1091"/>
        <v>7458.2525092858014</v>
      </c>
    </row>
    <row r="9963" spans="1:16" x14ac:dyDescent="0.25">
      <c r="A9963" s="56">
        <v>23765</v>
      </c>
      <c r="B9963" s="43" t="s">
        <v>3020</v>
      </c>
      <c r="C9963" s="43" t="s">
        <v>5766</v>
      </c>
      <c r="D9963" s="57" t="s">
        <v>133</v>
      </c>
      <c r="E9963" s="44">
        <v>600</v>
      </c>
      <c r="F9963" s="58">
        <v>40298</v>
      </c>
      <c r="G9963" s="45">
        <v>1219.3399999999999</v>
      </c>
      <c r="H9963" s="45">
        <v>-325.17</v>
      </c>
      <c r="I9963" s="59">
        <f t="shared" si="1086"/>
        <v>894.16999999999985</v>
      </c>
      <c r="J9963" s="44">
        <f t="shared" si="1087"/>
        <v>2010</v>
      </c>
      <c r="K9963" s="44">
        <f t="shared" si="1088"/>
        <v>13</v>
      </c>
      <c r="L9963" s="59">
        <f>VLOOKUP(J9963,'SF CCI, BCI'!A:F,5)</f>
        <v>10120.290000000001</v>
      </c>
      <c r="M9963" s="59">
        <f t="shared" si="1092"/>
        <v>1.5184604393747609</v>
      </c>
      <c r="N9963" s="47">
        <f t="shared" si="1089"/>
        <v>1851.5195521472208</v>
      </c>
      <c r="O9963" s="44">
        <f t="shared" si="1090"/>
        <v>37</v>
      </c>
      <c r="P9963" s="47">
        <f t="shared" si="1091"/>
        <v>1357.7617710757297</v>
      </c>
    </row>
    <row r="9964" spans="1:16" x14ac:dyDescent="0.25">
      <c r="A9964" s="56">
        <v>23766</v>
      </c>
      <c r="B9964" s="43" t="s">
        <v>3020</v>
      </c>
      <c r="C9964" s="43" t="s">
        <v>5767</v>
      </c>
      <c r="D9964" s="57" t="s">
        <v>133</v>
      </c>
      <c r="E9964" s="44">
        <v>600</v>
      </c>
      <c r="F9964" s="58">
        <v>40298</v>
      </c>
      <c r="G9964" s="45">
        <v>660</v>
      </c>
      <c r="H9964" s="45">
        <v>-176</v>
      </c>
      <c r="I9964" s="59">
        <f t="shared" si="1086"/>
        <v>484</v>
      </c>
      <c r="J9964" s="44">
        <f t="shared" si="1087"/>
        <v>2010</v>
      </c>
      <c r="K9964" s="44">
        <f t="shared" si="1088"/>
        <v>13</v>
      </c>
      <c r="L9964" s="59">
        <f>VLOOKUP(J9964,'SF CCI, BCI'!A:F,5)</f>
        <v>10120.290000000001</v>
      </c>
      <c r="M9964" s="59">
        <f t="shared" si="1092"/>
        <v>1.5184604393747609</v>
      </c>
      <c r="N9964" s="47">
        <f t="shared" si="1089"/>
        <v>1002.1838899873422</v>
      </c>
      <c r="O9964" s="44">
        <f t="shared" si="1090"/>
        <v>37</v>
      </c>
      <c r="P9964" s="47">
        <f t="shared" si="1091"/>
        <v>734.93485265738434</v>
      </c>
    </row>
    <row r="9965" spans="1:16" x14ac:dyDescent="0.25">
      <c r="A9965" s="56">
        <v>23767</v>
      </c>
      <c r="B9965" s="43" t="s">
        <v>3020</v>
      </c>
      <c r="C9965" s="43" t="s">
        <v>5768</v>
      </c>
      <c r="D9965" s="57" t="s">
        <v>133</v>
      </c>
      <c r="E9965" s="44">
        <v>600</v>
      </c>
      <c r="F9965" s="58">
        <v>40298</v>
      </c>
      <c r="G9965" s="45">
        <v>1500</v>
      </c>
      <c r="H9965" s="45">
        <v>-400</v>
      </c>
      <c r="I9965" s="59">
        <f t="shared" si="1086"/>
        <v>1100</v>
      </c>
      <c r="J9965" s="44">
        <f t="shared" si="1087"/>
        <v>2010</v>
      </c>
      <c r="K9965" s="44">
        <f t="shared" si="1088"/>
        <v>13</v>
      </c>
      <c r="L9965" s="59">
        <f>VLOOKUP(J9965,'SF CCI, BCI'!A:F,5)</f>
        <v>10120.290000000001</v>
      </c>
      <c r="M9965" s="59">
        <f t="shared" si="1092"/>
        <v>1.5184604393747609</v>
      </c>
      <c r="N9965" s="47">
        <f t="shared" si="1089"/>
        <v>2277.6906590621415</v>
      </c>
      <c r="O9965" s="44">
        <f t="shared" si="1090"/>
        <v>37</v>
      </c>
      <c r="P9965" s="47">
        <f t="shared" si="1091"/>
        <v>1670.3064833122371</v>
      </c>
    </row>
    <row r="9966" spans="1:16" x14ac:dyDescent="0.25">
      <c r="A9966" s="56">
        <v>23768</v>
      </c>
      <c r="B9966" s="43" t="s">
        <v>3020</v>
      </c>
      <c r="C9966" s="43" t="s">
        <v>5769</v>
      </c>
      <c r="D9966" s="57" t="s">
        <v>133</v>
      </c>
      <c r="E9966" s="44">
        <v>600</v>
      </c>
      <c r="F9966" s="58">
        <v>40298</v>
      </c>
      <c r="G9966" s="45">
        <v>2800</v>
      </c>
      <c r="H9966" s="45">
        <v>-746.64</v>
      </c>
      <c r="I9966" s="59">
        <f t="shared" si="1086"/>
        <v>2053.36</v>
      </c>
      <c r="J9966" s="44">
        <f t="shared" si="1087"/>
        <v>2010</v>
      </c>
      <c r="K9966" s="44">
        <f t="shared" si="1088"/>
        <v>13</v>
      </c>
      <c r="L9966" s="59">
        <f>VLOOKUP(J9966,'SF CCI, BCI'!A:F,5)</f>
        <v>10120.290000000001</v>
      </c>
      <c r="M9966" s="59">
        <f t="shared" si="1092"/>
        <v>1.5184604393747609</v>
      </c>
      <c r="N9966" s="47">
        <f t="shared" si="1089"/>
        <v>4251.6892302493306</v>
      </c>
      <c r="O9966" s="44">
        <f t="shared" si="1090"/>
        <v>37</v>
      </c>
      <c r="P9966" s="47">
        <f t="shared" si="1091"/>
        <v>3117.9459277945593</v>
      </c>
    </row>
    <row r="9967" spans="1:16" x14ac:dyDescent="0.25">
      <c r="A9967" s="56">
        <v>23769</v>
      </c>
      <c r="B9967" s="43" t="s">
        <v>3020</v>
      </c>
      <c r="C9967" s="43" t="s">
        <v>5770</v>
      </c>
      <c r="D9967" s="57" t="s">
        <v>133</v>
      </c>
      <c r="E9967" s="44">
        <v>600</v>
      </c>
      <c r="F9967" s="58">
        <v>40298</v>
      </c>
      <c r="G9967" s="45">
        <v>1400</v>
      </c>
      <c r="H9967" s="45">
        <v>-373.34</v>
      </c>
      <c r="I9967" s="59">
        <f t="shared" si="1086"/>
        <v>1026.6600000000001</v>
      </c>
      <c r="J9967" s="44">
        <f t="shared" si="1087"/>
        <v>2010</v>
      </c>
      <c r="K9967" s="44">
        <f t="shared" si="1088"/>
        <v>13</v>
      </c>
      <c r="L9967" s="59">
        <f>VLOOKUP(J9967,'SF CCI, BCI'!A:F,5)</f>
        <v>10120.290000000001</v>
      </c>
      <c r="M9967" s="59">
        <f t="shared" si="1092"/>
        <v>1.5184604393747609</v>
      </c>
      <c r="N9967" s="47">
        <f t="shared" si="1089"/>
        <v>2125.8446151246653</v>
      </c>
      <c r="O9967" s="44">
        <f t="shared" si="1090"/>
        <v>37</v>
      </c>
      <c r="P9967" s="47">
        <f t="shared" si="1091"/>
        <v>1558.9425946884921</v>
      </c>
    </row>
    <row r="9968" spans="1:16" x14ac:dyDescent="0.25">
      <c r="A9968" s="56">
        <v>23774</v>
      </c>
      <c r="B9968" s="43" t="s">
        <v>5771</v>
      </c>
      <c r="C9968" s="43" t="s">
        <v>5772</v>
      </c>
      <c r="D9968" s="57" t="s">
        <v>72</v>
      </c>
      <c r="E9968" s="44">
        <v>240</v>
      </c>
      <c r="F9968" s="58">
        <v>40329</v>
      </c>
      <c r="G9968" s="45">
        <v>24761.5</v>
      </c>
      <c r="H9968" s="45">
        <v>-16405.990000000002</v>
      </c>
      <c r="I9968" s="59">
        <f t="shared" si="1086"/>
        <v>8355.5099999999984</v>
      </c>
      <c r="J9968" s="44">
        <f t="shared" si="1087"/>
        <v>2010</v>
      </c>
      <c r="K9968" s="44">
        <f t="shared" si="1088"/>
        <v>13</v>
      </c>
      <c r="L9968" s="59">
        <f>VLOOKUP(J9968,'SF CCI, BCI'!A:F,5)</f>
        <v>10120.290000000001</v>
      </c>
      <c r="M9968" s="59">
        <f t="shared" si="1092"/>
        <v>1.5184604393747609</v>
      </c>
      <c r="N9968" s="47">
        <f t="shared" si="1089"/>
        <v>37599.358169578139</v>
      </c>
      <c r="O9968" s="44">
        <f t="shared" si="1090"/>
        <v>7</v>
      </c>
      <c r="P9968" s="47">
        <f t="shared" si="1091"/>
        <v>12687.511385800206</v>
      </c>
    </row>
    <row r="9969" spans="1:16" x14ac:dyDescent="0.25">
      <c r="A9969" s="56">
        <v>23775</v>
      </c>
      <c r="B9969" s="43" t="s">
        <v>5773</v>
      </c>
      <c r="C9969" s="43" t="s">
        <v>5774</v>
      </c>
      <c r="D9969" s="57" t="s">
        <v>165</v>
      </c>
      <c r="E9969" s="44">
        <v>600</v>
      </c>
      <c r="F9969" s="58">
        <v>40329</v>
      </c>
      <c r="G9969" s="45">
        <v>606270.29</v>
      </c>
      <c r="H9969" s="45">
        <v>-160673.94999999998</v>
      </c>
      <c r="I9969" s="59">
        <f t="shared" si="1086"/>
        <v>445596.34000000008</v>
      </c>
      <c r="J9969" s="44">
        <f t="shared" si="1087"/>
        <v>2010</v>
      </c>
      <c r="K9969" s="44">
        <f t="shared" si="1088"/>
        <v>13</v>
      </c>
      <c r="L9969" s="59">
        <f>VLOOKUP(J9969,'SF CCI, BCI'!A:F,5)</f>
        <v>10120.290000000001</v>
      </c>
      <c r="M9969" s="59">
        <f t="shared" si="1092"/>
        <v>1.5184604393747609</v>
      </c>
      <c r="N9969" s="47">
        <f t="shared" si="1089"/>
        <v>920597.45093326375</v>
      </c>
      <c r="O9969" s="44">
        <f t="shared" si="1090"/>
        <v>37</v>
      </c>
      <c r="P9969" s="47">
        <f t="shared" si="1091"/>
        <v>676620.41422018548</v>
      </c>
    </row>
    <row r="9970" spans="1:16" x14ac:dyDescent="0.25">
      <c r="A9970" s="56">
        <v>23776</v>
      </c>
      <c r="B9970" s="43" t="s">
        <v>5775</v>
      </c>
      <c r="C9970" s="43" t="s">
        <v>5776</v>
      </c>
      <c r="D9970" s="57" t="s">
        <v>165</v>
      </c>
      <c r="E9970" s="44">
        <v>600</v>
      </c>
      <c r="F9970" s="58">
        <v>40329</v>
      </c>
      <c r="G9970" s="45">
        <v>564992.76</v>
      </c>
      <c r="H9970" s="45">
        <v>-149734.59999999998</v>
      </c>
      <c r="I9970" s="59">
        <f t="shared" si="1086"/>
        <v>415258.16000000003</v>
      </c>
      <c r="J9970" s="44">
        <f t="shared" si="1087"/>
        <v>2010</v>
      </c>
      <c r="K9970" s="44">
        <f t="shared" si="1088"/>
        <v>13</v>
      </c>
      <c r="L9970" s="59">
        <f>VLOOKUP(J9970,'SF CCI, BCI'!A:F,5)</f>
        <v>10120.290000000001</v>
      </c>
      <c r="M9970" s="59">
        <f t="shared" si="1092"/>
        <v>1.5184604393747609</v>
      </c>
      <c r="N9970" s="47">
        <f t="shared" si="1089"/>
        <v>857919.15459315886</v>
      </c>
      <c r="O9970" s="44">
        <f t="shared" si="1090"/>
        <v>37</v>
      </c>
      <c r="P9970" s="47">
        <f t="shared" si="1091"/>
        <v>630553.08808755479</v>
      </c>
    </row>
    <row r="9971" spans="1:16" x14ac:dyDescent="0.25">
      <c r="A9971" s="56">
        <v>23777</v>
      </c>
      <c r="B9971" s="43" t="s">
        <v>5777</v>
      </c>
      <c r="C9971" s="43" t="s">
        <v>5778</v>
      </c>
      <c r="D9971" s="57" t="s">
        <v>133</v>
      </c>
      <c r="E9971" s="44">
        <v>600</v>
      </c>
      <c r="F9971" s="58">
        <v>40329</v>
      </c>
      <c r="G9971" s="45">
        <v>22241.08</v>
      </c>
      <c r="H9971" s="45">
        <v>-5894.32</v>
      </c>
      <c r="I9971" s="59">
        <f t="shared" si="1086"/>
        <v>16346.760000000002</v>
      </c>
      <c r="J9971" s="44">
        <f t="shared" si="1087"/>
        <v>2010</v>
      </c>
      <c r="K9971" s="44">
        <f t="shared" si="1088"/>
        <v>13</v>
      </c>
      <c r="L9971" s="59">
        <f>VLOOKUP(J9971,'SF CCI, BCI'!A:F,5)</f>
        <v>10120.290000000001</v>
      </c>
      <c r="M9971" s="59">
        <f t="shared" si="1092"/>
        <v>1.5184604393747609</v>
      </c>
      <c r="N9971" s="47">
        <f t="shared" si="1089"/>
        <v>33772.200108969213</v>
      </c>
      <c r="O9971" s="44">
        <f t="shared" si="1090"/>
        <v>37</v>
      </c>
      <c r="P9971" s="47">
        <f t="shared" si="1091"/>
        <v>24821.90837195377</v>
      </c>
    </row>
    <row r="9972" spans="1:16" x14ac:dyDescent="0.25">
      <c r="A9972" s="56">
        <v>23778</v>
      </c>
      <c r="B9972" s="43" t="s">
        <v>3317</v>
      </c>
      <c r="C9972" s="43" t="s">
        <v>5779</v>
      </c>
      <c r="D9972" s="57" t="s">
        <v>133</v>
      </c>
      <c r="E9972" s="44">
        <v>600</v>
      </c>
      <c r="F9972" s="58">
        <v>40329</v>
      </c>
      <c r="G9972" s="45">
        <v>12058.5</v>
      </c>
      <c r="H9972" s="45">
        <v>-3195.77</v>
      </c>
      <c r="I9972" s="59">
        <f t="shared" si="1086"/>
        <v>8862.73</v>
      </c>
      <c r="J9972" s="44">
        <f t="shared" si="1087"/>
        <v>2010</v>
      </c>
      <c r="K9972" s="44">
        <f t="shared" si="1088"/>
        <v>13</v>
      </c>
      <c r="L9972" s="59">
        <f>VLOOKUP(J9972,'SF CCI, BCI'!A:F,5)</f>
        <v>10120.290000000001</v>
      </c>
      <c r="M9972" s="59">
        <f t="shared" si="1092"/>
        <v>1.5184604393747609</v>
      </c>
      <c r="N9972" s="47">
        <f t="shared" si="1089"/>
        <v>18310.355208200555</v>
      </c>
      <c r="O9972" s="44">
        <f t="shared" si="1090"/>
        <v>37</v>
      </c>
      <c r="P9972" s="47">
        <f t="shared" si="1091"/>
        <v>13457.704889859875</v>
      </c>
    </row>
    <row r="9973" spans="1:16" x14ac:dyDescent="0.25">
      <c r="A9973" s="56">
        <v>23779</v>
      </c>
      <c r="B9973" s="43" t="s">
        <v>3317</v>
      </c>
      <c r="C9973" s="43" t="s">
        <v>5780</v>
      </c>
      <c r="D9973" s="57" t="s">
        <v>133</v>
      </c>
      <c r="E9973" s="44">
        <v>600</v>
      </c>
      <c r="F9973" s="58">
        <v>40329</v>
      </c>
      <c r="G9973" s="45">
        <v>3142.44</v>
      </c>
      <c r="H9973" s="45">
        <v>-832.80000000000007</v>
      </c>
      <c r="I9973" s="59">
        <f t="shared" si="1086"/>
        <v>2309.64</v>
      </c>
      <c r="J9973" s="44">
        <f t="shared" si="1087"/>
        <v>2010</v>
      </c>
      <c r="K9973" s="44">
        <f t="shared" si="1088"/>
        <v>13</v>
      </c>
      <c r="L9973" s="59">
        <f>VLOOKUP(J9973,'SF CCI, BCI'!A:F,5)</f>
        <v>10120.290000000001</v>
      </c>
      <c r="M9973" s="59">
        <f t="shared" si="1092"/>
        <v>1.5184604393747609</v>
      </c>
      <c r="N9973" s="47">
        <f t="shared" si="1089"/>
        <v>4771.6708231088242</v>
      </c>
      <c r="O9973" s="44">
        <f t="shared" si="1090"/>
        <v>37</v>
      </c>
      <c r="P9973" s="47">
        <f t="shared" si="1091"/>
        <v>3507.0969691975229</v>
      </c>
    </row>
    <row r="9974" spans="1:16" x14ac:dyDescent="0.25">
      <c r="A9974" s="56">
        <v>23780</v>
      </c>
      <c r="B9974" s="43" t="s">
        <v>3307</v>
      </c>
      <c r="C9974" s="43" t="s">
        <v>5781</v>
      </c>
      <c r="D9974" s="57" t="s">
        <v>133</v>
      </c>
      <c r="E9974" s="44">
        <v>600</v>
      </c>
      <c r="F9974" s="58">
        <v>40329</v>
      </c>
      <c r="G9974" s="45">
        <v>9222.1200000000008</v>
      </c>
      <c r="H9974" s="45">
        <v>-2444.0500000000002</v>
      </c>
      <c r="I9974" s="59">
        <f t="shared" si="1086"/>
        <v>6778.0700000000006</v>
      </c>
      <c r="J9974" s="44">
        <f t="shared" si="1087"/>
        <v>2010</v>
      </c>
      <c r="K9974" s="44">
        <f t="shared" si="1088"/>
        <v>13</v>
      </c>
      <c r="L9974" s="59">
        <f>VLOOKUP(J9974,'SF CCI, BCI'!A:F,5)</f>
        <v>10120.290000000001</v>
      </c>
      <c r="M9974" s="59">
        <f t="shared" si="1092"/>
        <v>1.5184604393747609</v>
      </c>
      <c r="N9974" s="47">
        <f t="shared" si="1089"/>
        <v>14003.424387166771</v>
      </c>
      <c r="O9974" s="44">
        <f t="shared" si="1090"/>
        <v>37</v>
      </c>
      <c r="P9974" s="47">
        <f t="shared" si="1091"/>
        <v>10292.231150312888</v>
      </c>
    </row>
    <row r="9975" spans="1:16" x14ac:dyDescent="0.25">
      <c r="A9975" s="56">
        <v>23781</v>
      </c>
      <c r="B9975" s="43" t="s">
        <v>3307</v>
      </c>
      <c r="C9975" s="43" t="s">
        <v>5782</v>
      </c>
      <c r="D9975" s="57" t="s">
        <v>133</v>
      </c>
      <c r="E9975" s="44">
        <v>600</v>
      </c>
      <c r="F9975" s="58">
        <v>40329</v>
      </c>
      <c r="G9975" s="45">
        <v>871.14</v>
      </c>
      <c r="H9975" s="45">
        <v>-230.86999999999998</v>
      </c>
      <c r="I9975" s="59">
        <f t="shared" si="1086"/>
        <v>640.27</v>
      </c>
      <c r="J9975" s="44">
        <f t="shared" si="1087"/>
        <v>2010</v>
      </c>
      <c r="K9975" s="44">
        <f t="shared" si="1088"/>
        <v>13</v>
      </c>
      <c r="L9975" s="59">
        <f>VLOOKUP(J9975,'SF CCI, BCI'!A:F,5)</f>
        <v>10120.290000000001</v>
      </c>
      <c r="M9975" s="59">
        <f t="shared" si="1092"/>
        <v>1.5184604393747609</v>
      </c>
      <c r="N9975" s="47">
        <f t="shared" si="1089"/>
        <v>1322.7916271569293</v>
      </c>
      <c r="O9975" s="44">
        <f t="shared" si="1090"/>
        <v>37</v>
      </c>
      <c r="P9975" s="47">
        <f t="shared" si="1091"/>
        <v>972.2246655184781</v>
      </c>
    </row>
    <row r="9976" spans="1:16" x14ac:dyDescent="0.25">
      <c r="A9976" s="56">
        <v>23782</v>
      </c>
      <c r="B9976" s="43" t="s">
        <v>3307</v>
      </c>
      <c r="C9976" s="43" t="s">
        <v>5783</v>
      </c>
      <c r="D9976" s="57" t="s">
        <v>133</v>
      </c>
      <c r="E9976" s="44">
        <v>600</v>
      </c>
      <c r="F9976" s="58">
        <v>40329</v>
      </c>
      <c r="G9976" s="45">
        <v>750</v>
      </c>
      <c r="H9976" s="45">
        <v>-198.77</v>
      </c>
      <c r="I9976" s="59">
        <f t="shared" si="1086"/>
        <v>551.23</v>
      </c>
      <c r="J9976" s="44">
        <f t="shared" si="1087"/>
        <v>2010</v>
      </c>
      <c r="K9976" s="44">
        <f t="shared" si="1088"/>
        <v>13</v>
      </c>
      <c r="L9976" s="59">
        <f>VLOOKUP(J9976,'SF CCI, BCI'!A:F,5)</f>
        <v>10120.290000000001</v>
      </c>
      <c r="M9976" s="59">
        <f t="shared" si="1092"/>
        <v>1.5184604393747609</v>
      </c>
      <c r="N9976" s="47">
        <f t="shared" si="1089"/>
        <v>1138.8453295310708</v>
      </c>
      <c r="O9976" s="44">
        <f t="shared" si="1090"/>
        <v>37</v>
      </c>
      <c r="P9976" s="47">
        <f t="shared" si="1091"/>
        <v>837.02094799654947</v>
      </c>
    </row>
    <row r="9977" spans="1:16" x14ac:dyDescent="0.25">
      <c r="A9977" s="56">
        <v>23783</v>
      </c>
      <c r="B9977" s="43" t="s">
        <v>3307</v>
      </c>
      <c r="C9977" s="43" t="s">
        <v>5784</v>
      </c>
      <c r="D9977" s="57" t="s">
        <v>133</v>
      </c>
      <c r="E9977" s="44">
        <v>600</v>
      </c>
      <c r="F9977" s="58">
        <v>40329</v>
      </c>
      <c r="G9977" s="45">
        <v>450</v>
      </c>
      <c r="H9977" s="45">
        <v>-119.22</v>
      </c>
      <c r="I9977" s="59">
        <f t="shared" si="1086"/>
        <v>330.78</v>
      </c>
      <c r="J9977" s="44">
        <f t="shared" si="1087"/>
        <v>2010</v>
      </c>
      <c r="K9977" s="44">
        <f t="shared" si="1088"/>
        <v>13</v>
      </c>
      <c r="L9977" s="59">
        <f>VLOOKUP(J9977,'SF CCI, BCI'!A:F,5)</f>
        <v>10120.290000000001</v>
      </c>
      <c r="M9977" s="59">
        <f t="shared" si="1092"/>
        <v>1.5184604393747609</v>
      </c>
      <c r="N9977" s="47">
        <f t="shared" si="1089"/>
        <v>683.30719771864244</v>
      </c>
      <c r="O9977" s="44">
        <f t="shared" si="1090"/>
        <v>37</v>
      </c>
      <c r="P9977" s="47">
        <f t="shared" si="1091"/>
        <v>502.27634413638339</v>
      </c>
    </row>
    <row r="9978" spans="1:16" x14ac:dyDescent="0.25">
      <c r="A9978" s="56">
        <v>23784</v>
      </c>
      <c r="B9978" s="43" t="s">
        <v>5785</v>
      </c>
      <c r="C9978" s="43" t="s">
        <v>5786</v>
      </c>
      <c r="D9978" s="57" t="s">
        <v>69</v>
      </c>
      <c r="E9978" s="44">
        <v>120</v>
      </c>
      <c r="F9978" s="58">
        <v>40329</v>
      </c>
      <c r="G9978" s="45">
        <v>169478.78</v>
      </c>
      <c r="H9978" s="45">
        <v>-169478.78</v>
      </c>
      <c r="I9978" s="59">
        <f t="shared" si="1086"/>
        <v>0</v>
      </c>
      <c r="J9978" s="44">
        <f t="shared" si="1087"/>
        <v>2010</v>
      </c>
      <c r="K9978" s="44">
        <f t="shared" si="1088"/>
        <v>13</v>
      </c>
      <c r="L9978" s="59">
        <f>VLOOKUP(J9978,'SF CCI, BCI'!A:F,5)</f>
        <v>10120.290000000001</v>
      </c>
      <c r="M9978" s="59">
        <f t="shared" si="1092"/>
        <v>1.5184604393747609</v>
      </c>
      <c r="N9978" s="47">
        <f t="shared" si="1089"/>
        <v>257346.82274349846</v>
      </c>
      <c r="O9978" s="44">
        <f t="shared" si="1090"/>
        <v>0</v>
      </c>
      <c r="P9978" s="47">
        <f t="shared" si="1091"/>
        <v>0</v>
      </c>
    </row>
    <row r="9979" spans="1:16" x14ac:dyDescent="0.25">
      <c r="A9979" s="56">
        <v>23792</v>
      </c>
      <c r="B9979" s="43" t="s">
        <v>5787</v>
      </c>
      <c r="C9979" s="43" t="s">
        <v>5788</v>
      </c>
      <c r="D9979" s="57" t="s">
        <v>165</v>
      </c>
      <c r="E9979" s="44">
        <v>600</v>
      </c>
      <c r="F9979" s="58">
        <v>38261</v>
      </c>
      <c r="G9979" s="45">
        <v>13222940.99</v>
      </c>
      <c r="H9979" s="45">
        <v>-5452673.6399999997</v>
      </c>
      <c r="I9979" s="59">
        <f t="shared" si="1086"/>
        <v>7770267.3500000006</v>
      </c>
      <c r="J9979" s="44">
        <f t="shared" si="1087"/>
        <v>2004</v>
      </c>
      <c r="K9979" s="44">
        <f t="shared" si="1088"/>
        <v>19</v>
      </c>
      <c r="L9979" s="59">
        <f>VLOOKUP(J9979,'SF CCI, BCI'!A:F,5)</f>
        <v>8228.39</v>
      </c>
      <c r="M9979" s="59">
        <f t="shared" si="1092"/>
        <v>1.8675901361019593</v>
      </c>
      <c r="N9979" s="47">
        <f t="shared" si="1089"/>
        <v>24695034.163182277</v>
      </c>
      <c r="O9979" s="44">
        <f t="shared" si="1090"/>
        <v>31</v>
      </c>
      <c r="P9979" s="47">
        <f t="shared" si="1091"/>
        <v>14511674.657735111</v>
      </c>
    </row>
    <row r="9980" spans="1:16" x14ac:dyDescent="0.25">
      <c r="A9980" s="56">
        <v>23793</v>
      </c>
      <c r="B9980" s="43" t="s">
        <v>5789</v>
      </c>
      <c r="C9980" s="43" t="s">
        <v>5790</v>
      </c>
      <c r="D9980" s="57" t="s">
        <v>72</v>
      </c>
      <c r="E9980" s="44">
        <v>600</v>
      </c>
      <c r="F9980" s="58">
        <v>40359</v>
      </c>
      <c r="G9980" s="45">
        <v>1000189.51</v>
      </c>
      <c r="H9980" s="45">
        <v>-263387.72000000003</v>
      </c>
      <c r="I9980" s="59">
        <f t="shared" si="1086"/>
        <v>736801.79</v>
      </c>
      <c r="J9980" s="44">
        <f t="shared" si="1087"/>
        <v>2010</v>
      </c>
      <c r="K9980" s="44">
        <f t="shared" si="1088"/>
        <v>13</v>
      </c>
      <c r="L9980" s="59">
        <f>VLOOKUP(J9980,'SF CCI, BCI'!A:F,5)</f>
        <v>10120.290000000001</v>
      </c>
      <c r="M9980" s="59">
        <f t="shared" si="1092"/>
        <v>1.5184604393747609</v>
      </c>
      <c r="N9980" s="47">
        <f t="shared" si="1089"/>
        <v>1518748.202812627</v>
      </c>
      <c r="O9980" s="44">
        <f t="shared" si="1090"/>
        <v>37</v>
      </c>
      <c r="P9980" s="47">
        <f t="shared" si="1091"/>
        <v>1118804.3697755104</v>
      </c>
    </row>
    <row r="9981" spans="1:16" x14ac:dyDescent="0.25">
      <c r="A9981" s="56">
        <v>23794</v>
      </c>
      <c r="B9981" s="43" t="s">
        <v>5789</v>
      </c>
      <c r="C9981" s="43" t="s">
        <v>5791</v>
      </c>
      <c r="D9981" s="57" t="s">
        <v>72</v>
      </c>
      <c r="E9981" s="44">
        <v>600</v>
      </c>
      <c r="F9981" s="58">
        <v>40359</v>
      </c>
      <c r="G9981" s="45">
        <v>353948.07</v>
      </c>
      <c r="H9981" s="45">
        <v>-93207.91</v>
      </c>
      <c r="I9981" s="59">
        <f t="shared" si="1086"/>
        <v>260740.16</v>
      </c>
      <c r="J9981" s="44">
        <f t="shared" si="1087"/>
        <v>2010</v>
      </c>
      <c r="K9981" s="44">
        <f t="shared" si="1088"/>
        <v>13</v>
      </c>
      <c r="L9981" s="59">
        <f>VLOOKUP(J9981,'SF CCI, BCI'!A:F,5)</f>
        <v>10120.290000000001</v>
      </c>
      <c r="M9981" s="59">
        <f t="shared" si="1092"/>
        <v>1.5184604393747609</v>
      </c>
      <c r="N9981" s="47">
        <f t="shared" si="1089"/>
        <v>537456.14188804862</v>
      </c>
      <c r="O9981" s="44">
        <f t="shared" si="1090"/>
        <v>37</v>
      </c>
      <c r="P9981" s="47">
        <f t="shared" si="1091"/>
        <v>395923.61791624548</v>
      </c>
    </row>
    <row r="9982" spans="1:16" x14ac:dyDescent="0.25">
      <c r="A9982" s="56">
        <v>23795</v>
      </c>
      <c r="B9982" s="43" t="s">
        <v>5792</v>
      </c>
      <c r="C9982" s="43" t="s">
        <v>5793</v>
      </c>
      <c r="D9982" s="57" t="s">
        <v>72</v>
      </c>
      <c r="E9982" s="44">
        <v>240</v>
      </c>
      <c r="F9982" s="58">
        <v>40359</v>
      </c>
      <c r="G9982" s="45">
        <v>5503.92</v>
      </c>
      <c r="H9982" s="45">
        <v>-3623.34</v>
      </c>
      <c r="I9982" s="59">
        <f t="shared" si="1086"/>
        <v>1880.58</v>
      </c>
      <c r="J9982" s="44">
        <f t="shared" si="1087"/>
        <v>2010</v>
      </c>
      <c r="K9982" s="44">
        <f t="shared" si="1088"/>
        <v>13</v>
      </c>
      <c r="L9982" s="59">
        <f>VLOOKUP(J9982,'SF CCI, BCI'!A:F,5)</f>
        <v>10120.290000000001</v>
      </c>
      <c r="M9982" s="59">
        <f t="shared" si="1092"/>
        <v>1.5184604393747609</v>
      </c>
      <c r="N9982" s="47">
        <f t="shared" si="1089"/>
        <v>8357.4847814835339</v>
      </c>
      <c r="O9982" s="44">
        <f t="shared" si="1090"/>
        <v>7</v>
      </c>
      <c r="P9982" s="47">
        <f t="shared" si="1091"/>
        <v>2855.5863330793877</v>
      </c>
    </row>
    <row r="9983" spans="1:16" x14ac:dyDescent="0.25">
      <c r="A9983" s="56">
        <v>23796</v>
      </c>
      <c r="B9983" s="43" t="s">
        <v>5794</v>
      </c>
      <c r="C9983" s="43" t="s">
        <v>5795</v>
      </c>
      <c r="D9983" s="57" t="s">
        <v>72</v>
      </c>
      <c r="E9983" s="44">
        <v>240</v>
      </c>
      <c r="F9983" s="58">
        <v>40359</v>
      </c>
      <c r="G9983" s="45">
        <v>520.66999999999996</v>
      </c>
      <c r="H9983" s="45">
        <v>-342.77</v>
      </c>
      <c r="I9983" s="59">
        <f t="shared" si="1086"/>
        <v>177.89999999999998</v>
      </c>
      <c r="J9983" s="44">
        <f t="shared" si="1087"/>
        <v>2010</v>
      </c>
      <c r="K9983" s="44">
        <f t="shared" si="1088"/>
        <v>13</v>
      </c>
      <c r="L9983" s="59">
        <f>VLOOKUP(J9983,'SF CCI, BCI'!A:F,5)</f>
        <v>10120.290000000001</v>
      </c>
      <c r="M9983" s="59">
        <f t="shared" si="1092"/>
        <v>1.5184604393747609</v>
      </c>
      <c r="N9983" s="47">
        <f t="shared" si="1089"/>
        <v>790.61679696925671</v>
      </c>
      <c r="O9983" s="44">
        <f t="shared" si="1090"/>
        <v>7</v>
      </c>
      <c r="P9983" s="47">
        <f t="shared" si="1091"/>
        <v>270.13411216476993</v>
      </c>
    </row>
    <row r="9984" spans="1:16" x14ac:dyDescent="0.25">
      <c r="A9984" s="56">
        <v>23797</v>
      </c>
      <c r="B9984" s="43" t="s">
        <v>5796</v>
      </c>
      <c r="C9984" s="43" t="s">
        <v>5797</v>
      </c>
      <c r="D9984" s="57" t="s">
        <v>72</v>
      </c>
      <c r="E9984" s="44">
        <v>240</v>
      </c>
      <c r="F9984" s="58">
        <v>40359</v>
      </c>
      <c r="G9984" s="45">
        <v>256167.09</v>
      </c>
      <c r="H9984" s="45">
        <v>-168638.94999999998</v>
      </c>
      <c r="I9984" s="59">
        <f t="shared" si="1086"/>
        <v>87528.140000000014</v>
      </c>
      <c r="J9984" s="44">
        <f t="shared" si="1087"/>
        <v>2010</v>
      </c>
      <c r="K9984" s="44">
        <f t="shared" si="1088"/>
        <v>13</v>
      </c>
      <c r="L9984" s="59">
        <f>VLOOKUP(J9984,'SF CCI, BCI'!A:F,5)</f>
        <v>10120.290000000001</v>
      </c>
      <c r="M9984" s="59">
        <f t="shared" si="1092"/>
        <v>1.5184604393747609</v>
      </c>
      <c r="N9984" s="47">
        <f t="shared" si="1089"/>
        <v>388979.59203475394</v>
      </c>
      <c r="O9984" s="44">
        <f t="shared" si="1090"/>
        <v>7</v>
      </c>
      <c r="P9984" s="47">
        <f t="shared" si="1091"/>
        <v>132908.01792205562</v>
      </c>
    </row>
    <row r="9985" spans="1:16" x14ac:dyDescent="0.25">
      <c r="A9985" s="56">
        <v>23798</v>
      </c>
      <c r="B9985" s="43" t="s">
        <v>5798</v>
      </c>
      <c r="C9985" s="43" t="s">
        <v>5799</v>
      </c>
      <c r="D9985" s="57" t="s">
        <v>72</v>
      </c>
      <c r="E9985" s="44">
        <v>240</v>
      </c>
      <c r="F9985" s="58">
        <v>40359</v>
      </c>
      <c r="G9985" s="45">
        <v>307075.87</v>
      </c>
      <c r="H9985" s="45">
        <v>-202153.01</v>
      </c>
      <c r="I9985" s="59">
        <f t="shared" si="1086"/>
        <v>104922.85999999999</v>
      </c>
      <c r="J9985" s="44">
        <f t="shared" si="1087"/>
        <v>2010</v>
      </c>
      <c r="K9985" s="44">
        <f t="shared" si="1088"/>
        <v>13</v>
      </c>
      <c r="L9985" s="59">
        <f>VLOOKUP(J9985,'SF CCI, BCI'!A:F,5)</f>
        <v>10120.290000000001</v>
      </c>
      <c r="M9985" s="59">
        <f t="shared" si="1092"/>
        <v>1.5184604393747609</v>
      </c>
      <c r="N9985" s="47">
        <f t="shared" si="1089"/>
        <v>466282.56048158696</v>
      </c>
      <c r="O9985" s="44">
        <f t="shared" si="1090"/>
        <v>7</v>
      </c>
      <c r="P9985" s="47">
        <f t="shared" si="1091"/>
        <v>159321.21209605652</v>
      </c>
    </row>
    <row r="9986" spans="1:16" x14ac:dyDescent="0.25">
      <c r="A9986" s="56">
        <v>23799</v>
      </c>
      <c r="B9986" s="43" t="s">
        <v>5800</v>
      </c>
      <c r="C9986" s="43" t="s">
        <v>5801</v>
      </c>
      <c r="D9986" s="57" t="s">
        <v>72</v>
      </c>
      <c r="E9986" s="44">
        <v>240</v>
      </c>
      <c r="F9986" s="58">
        <v>40359</v>
      </c>
      <c r="G9986" s="45">
        <v>641954.92000000004</v>
      </c>
      <c r="H9986" s="45">
        <v>-422607.48</v>
      </c>
      <c r="I9986" s="59">
        <f t="shared" si="1086"/>
        <v>219347.44000000006</v>
      </c>
      <c r="J9986" s="44">
        <f t="shared" si="1087"/>
        <v>2010</v>
      </c>
      <c r="K9986" s="44">
        <f t="shared" si="1088"/>
        <v>13</v>
      </c>
      <c r="L9986" s="59">
        <f>VLOOKUP(J9986,'SF CCI, BCI'!A:F,5)</f>
        <v>10120.290000000001</v>
      </c>
      <c r="M9986" s="59">
        <f t="shared" si="1092"/>
        <v>1.5184604393747609</v>
      </c>
      <c r="N9986" s="47">
        <f t="shared" si="1089"/>
        <v>974783.14988198958</v>
      </c>
      <c r="O9986" s="44">
        <f t="shared" si="1090"/>
        <v>7</v>
      </c>
      <c r="P9986" s="47">
        <f t="shared" si="1091"/>
        <v>333070.4101181291</v>
      </c>
    </row>
    <row r="9987" spans="1:16" x14ac:dyDescent="0.25">
      <c r="A9987" s="56">
        <v>23800</v>
      </c>
      <c r="B9987" s="43" t="s">
        <v>5802</v>
      </c>
      <c r="C9987" s="43" t="s">
        <v>5803</v>
      </c>
      <c r="D9987" s="57" t="s">
        <v>106</v>
      </c>
      <c r="E9987" s="44">
        <v>240</v>
      </c>
      <c r="F9987" s="58">
        <v>40359</v>
      </c>
      <c r="G9987" s="45">
        <v>142350.59</v>
      </c>
      <c r="H9987" s="45">
        <v>-93711.5</v>
      </c>
      <c r="I9987" s="59">
        <f t="shared" si="1086"/>
        <v>48639.09</v>
      </c>
      <c r="J9987" s="44">
        <f t="shared" si="1087"/>
        <v>2010</v>
      </c>
      <c r="K9987" s="44">
        <f t="shared" si="1088"/>
        <v>13</v>
      </c>
      <c r="L9987" s="59">
        <f>VLOOKUP(J9987,'SF CCI, BCI'!A:F,5)</f>
        <v>10120.290000000001</v>
      </c>
      <c r="M9987" s="59">
        <f t="shared" si="1092"/>
        <v>1.5184604393747609</v>
      </c>
      <c r="N9987" s="47">
        <f t="shared" si="1089"/>
        <v>216153.73943665644</v>
      </c>
      <c r="O9987" s="44">
        <f t="shared" si="1090"/>
        <v>7</v>
      </c>
      <c r="P9987" s="47">
        <f t="shared" si="1091"/>
        <v>73856.533972188539</v>
      </c>
    </row>
    <row r="9988" spans="1:16" x14ac:dyDescent="0.25">
      <c r="A9988" s="56">
        <v>23801</v>
      </c>
      <c r="B9988" s="43" t="s">
        <v>5804</v>
      </c>
      <c r="C9988" s="43" t="s">
        <v>5805</v>
      </c>
      <c r="D9988" s="57" t="s">
        <v>106</v>
      </c>
      <c r="E9988" s="44">
        <v>240</v>
      </c>
      <c r="F9988" s="58">
        <v>40359</v>
      </c>
      <c r="G9988" s="45">
        <v>347544.88</v>
      </c>
      <c r="H9988" s="45">
        <v>-227708.4</v>
      </c>
      <c r="I9988" s="59">
        <f t="shared" si="1086"/>
        <v>119836.48000000001</v>
      </c>
      <c r="J9988" s="44">
        <f t="shared" si="1087"/>
        <v>2010</v>
      </c>
      <c r="K9988" s="44">
        <f t="shared" si="1088"/>
        <v>13</v>
      </c>
      <c r="L9988" s="59">
        <f>VLOOKUP(J9988,'SF CCI, BCI'!A:F,5)</f>
        <v>10120.290000000001</v>
      </c>
      <c r="M9988" s="59">
        <f t="shared" si="1092"/>
        <v>1.5184604393747609</v>
      </c>
      <c r="N9988" s="47">
        <f t="shared" si="1089"/>
        <v>527733.15118724853</v>
      </c>
      <c r="O9988" s="44">
        <f t="shared" si="1090"/>
        <v>7</v>
      </c>
      <c r="P9988" s="47">
        <f t="shared" si="1091"/>
        <v>181966.95407392478</v>
      </c>
    </row>
    <row r="9989" spans="1:16" x14ac:dyDescent="0.25">
      <c r="A9989" s="56">
        <v>23802</v>
      </c>
      <c r="B9989" s="43" t="s">
        <v>5806</v>
      </c>
      <c r="C9989" s="43" t="s">
        <v>5807</v>
      </c>
      <c r="D9989" s="57" t="s">
        <v>165</v>
      </c>
      <c r="E9989" s="44">
        <v>600</v>
      </c>
      <c r="F9989" s="58">
        <v>40359</v>
      </c>
      <c r="G9989" s="45">
        <v>684323.49</v>
      </c>
      <c r="H9989" s="45">
        <v>-180197.95</v>
      </c>
      <c r="I9989" s="59">
        <f t="shared" si="1086"/>
        <v>504125.54</v>
      </c>
      <c r="J9989" s="44">
        <f t="shared" si="1087"/>
        <v>2010</v>
      </c>
      <c r="K9989" s="44">
        <f t="shared" si="1088"/>
        <v>13</v>
      </c>
      <c r="L9989" s="59">
        <f>VLOOKUP(J9989,'SF CCI, BCI'!A:F,5)</f>
        <v>10120.290000000001</v>
      </c>
      <c r="M9989" s="59">
        <f t="shared" si="1092"/>
        <v>1.5184604393747609</v>
      </c>
      <c r="N9989" s="47">
        <f t="shared" si="1089"/>
        <v>1039118.1472998698</v>
      </c>
      <c r="O9989" s="44">
        <f t="shared" si="1090"/>
        <v>37</v>
      </c>
      <c r="P9989" s="47">
        <f t="shared" si="1091"/>
        <v>765494.68896843854</v>
      </c>
    </row>
    <row r="9990" spans="1:16" x14ac:dyDescent="0.25">
      <c r="A9990" s="56">
        <v>23803</v>
      </c>
      <c r="B9990" s="43" t="s">
        <v>5808</v>
      </c>
      <c r="C9990" s="43" t="s">
        <v>5809</v>
      </c>
      <c r="D9990" s="57" t="s">
        <v>165</v>
      </c>
      <c r="E9990" s="44">
        <v>600</v>
      </c>
      <c r="F9990" s="58">
        <v>40359</v>
      </c>
      <c r="G9990" s="45">
        <v>1061517.8500000001</v>
      </c>
      <c r="H9990" s="45">
        <v>-279506.56</v>
      </c>
      <c r="I9990" s="59">
        <f t="shared" si="1086"/>
        <v>782011.29</v>
      </c>
      <c r="J9990" s="44">
        <f t="shared" si="1087"/>
        <v>2010</v>
      </c>
      <c r="K9990" s="44">
        <f t="shared" si="1088"/>
        <v>13</v>
      </c>
      <c r="L9990" s="59">
        <f>VLOOKUP(J9990,'SF CCI, BCI'!A:F,5)</f>
        <v>10120.290000000001</v>
      </c>
      <c r="M9990" s="59">
        <f t="shared" si="1092"/>
        <v>1.5184604393747609</v>
      </c>
      <c r="N9990" s="47">
        <f t="shared" si="1089"/>
        <v>1611872.8609151517</v>
      </c>
      <c r="O9990" s="44">
        <f t="shared" si="1090"/>
        <v>37</v>
      </c>
      <c r="P9990" s="47">
        <f t="shared" si="1091"/>
        <v>1187453.2070094238</v>
      </c>
    </row>
    <row r="9991" spans="1:16" x14ac:dyDescent="0.25">
      <c r="A9991" s="56">
        <v>23804</v>
      </c>
      <c r="B9991" s="43" t="s">
        <v>5810</v>
      </c>
      <c r="C9991" s="43" t="s">
        <v>5811</v>
      </c>
      <c r="D9991" s="57" t="s">
        <v>165</v>
      </c>
      <c r="E9991" s="44">
        <v>600</v>
      </c>
      <c r="F9991" s="58">
        <v>40359</v>
      </c>
      <c r="G9991" s="45">
        <v>420255.81</v>
      </c>
      <c r="H9991" s="45">
        <v>-110642</v>
      </c>
      <c r="I9991" s="59">
        <f t="shared" si="1086"/>
        <v>309613.81</v>
      </c>
      <c r="J9991" s="44">
        <f t="shared" si="1087"/>
        <v>2010</v>
      </c>
      <c r="K9991" s="44">
        <f t="shared" si="1088"/>
        <v>13</v>
      </c>
      <c r="L9991" s="59">
        <f>VLOOKUP(J9991,'SF CCI, BCI'!A:F,5)</f>
        <v>10120.290000000001</v>
      </c>
      <c r="M9991" s="59">
        <f t="shared" si="1092"/>
        <v>1.5184604393747609</v>
      </c>
      <c r="N9991" s="47">
        <f t="shared" si="1089"/>
        <v>638141.82190239604</v>
      </c>
      <c r="O9991" s="44">
        <f t="shared" si="1090"/>
        <v>37</v>
      </c>
      <c r="P9991" s="47">
        <f t="shared" si="1091"/>
        <v>470136.32196909375</v>
      </c>
    </row>
    <row r="9992" spans="1:16" x14ac:dyDescent="0.25">
      <c r="A9992" s="56">
        <v>23805</v>
      </c>
      <c r="B9992" s="43" t="s">
        <v>5812</v>
      </c>
      <c r="C9992" s="43" t="s">
        <v>5813</v>
      </c>
      <c r="D9992" s="57" t="s">
        <v>165</v>
      </c>
      <c r="E9992" s="44">
        <v>600</v>
      </c>
      <c r="F9992" s="58">
        <v>40359</v>
      </c>
      <c r="G9992" s="45">
        <v>26176.71</v>
      </c>
      <c r="H9992" s="45">
        <v>-6892.92</v>
      </c>
      <c r="I9992" s="59">
        <f t="shared" si="1086"/>
        <v>19283.79</v>
      </c>
      <c r="J9992" s="44">
        <f t="shared" si="1087"/>
        <v>2010</v>
      </c>
      <c r="K9992" s="44">
        <f t="shared" si="1088"/>
        <v>13</v>
      </c>
      <c r="L9992" s="59">
        <f>VLOOKUP(J9992,'SF CCI, BCI'!A:F,5)</f>
        <v>10120.290000000001</v>
      </c>
      <c r="M9992" s="59">
        <f t="shared" si="1092"/>
        <v>1.5184604393747609</v>
      </c>
      <c r="N9992" s="47">
        <f t="shared" si="1089"/>
        <v>39748.298567985694</v>
      </c>
      <c r="O9992" s="44">
        <f t="shared" si="1090"/>
        <v>37</v>
      </c>
      <c r="P9992" s="47">
        <f t="shared" si="1091"/>
        <v>29281.672236210623</v>
      </c>
    </row>
    <row r="9993" spans="1:16" x14ac:dyDescent="0.25">
      <c r="A9993" s="56">
        <v>23806</v>
      </c>
      <c r="B9993" s="43" t="s">
        <v>5814</v>
      </c>
      <c r="C9993" s="43" t="s">
        <v>5815</v>
      </c>
      <c r="D9993" s="57" t="s">
        <v>165</v>
      </c>
      <c r="E9993" s="44">
        <v>600</v>
      </c>
      <c r="F9993" s="58">
        <v>40359</v>
      </c>
      <c r="G9993" s="45">
        <v>4984395.9400000004</v>
      </c>
      <c r="H9993" s="45">
        <v>-1312478.8700000001</v>
      </c>
      <c r="I9993" s="59">
        <f t="shared" si="1086"/>
        <v>3671917.0700000003</v>
      </c>
      <c r="J9993" s="44">
        <f t="shared" si="1087"/>
        <v>2010</v>
      </c>
      <c r="K9993" s="44">
        <f t="shared" si="1088"/>
        <v>13</v>
      </c>
      <c r="L9993" s="59">
        <f>VLOOKUP(J9993,'SF CCI, BCI'!A:F,5)</f>
        <v>10120.290000000001</v>
      </c>
      <c r="M9993" s="59">
        <f t="shared" si="1092"/>
        <v>1.5184604393747609</v>
      </c>
      <c r="N9993" s="47">
        <f t="shared" si="1089"/>
        <v>7568608.0490701748</v>
      </c>
      <c r="O9993" s="44">
        <f t="shared" si="1090"/>
        <v>37</v>
      </c>
      <c r="P9993" s="47">
        <f t="shared" si="1091"/>
        <v>5575660.8074598853</v>
      </c>
    </row>
    <row r="9994" spans="1:16" x14ac:dyDescent="0.25">
      <c r="A9994" s="56">
        <v>23807</v>
      </c>
      <c r="B9994" s="43" t="s">
        <v>5816</v>
      </c>
      <c r="C9994" s="43" t="s">
        <v>5817</v>
      </c>
      <c r="D9994" s="57" t="s">
        <v>165</v>
      </c>
      <c r="E9994" s="44">
        <v>600</v>
      </c>
      <c r="F9994" s="58">
        <v>40359</v>
      </c>
      <c r="G9994" s="45">
        <v>29513.3</v>
      </c>
      <c r="H9994" s="45">
        <v>-7771.51</v>
      </c>
      <c r="I9994" s="59">
        <f t="shared" si="1086"/>
        <v>21741.79</v>
      </c>
      <c r="J9994" s="44">
        <f t="shared" si="1087"/>
        <v>2010</v>
      </c>
      <c r="K9994" s="44">
        <f t="shared" si="1088"/>
        <v>13</v>
      </c>
      <c r="L9994" s="59">
        <f>VLOOKUP(J9994,'SF CCI, BCI'!A:F,5)</f>
        <v>10120.290000000001</v>
      </c>
      <c r="M9994" s="59">
        <f t="shared" si="1092"/>
        <v>1.5184604393747609</v>
      </c>
      <c r="N9994" s="47">
        <f t="shared" si="1089"/>
        <v>44814.778485399132</v>
      </c>
      <c r="O9994" s="44">
        <f t="shared" si="1090"/>
        <v>37</v>
      </c>
      <c r="P9994" s="47">
        <f t="shared" si="1091"/>
        <v>33014.047996193782</v>
      </c>
    </row>
    <row r="9995" spans="1:16" x14ac:dyDescent="0.25">
      <c r="A9995" s="56">
        <v>23808</v>
      </c>
      <c r="B9995" s="43" t="s">
        <v>5818</v>
      </c>
      <c r="C9995" s="43" t="s">
        <v>5819</v>
      </c>
      <c r="D9995" s="57" t="s">
        <v>165</v>
      </c>
      <c r="E9995" s="44">
        <v>600</v>
      </c>
      <c r="F9995" s="58">
        <v>40359</v>
      </c>
      <c r="G9995" s="45">
        <v>97804.19</v>
      </c>
      <c r="H9995" s="45">
        <v>-25754.07</v>
      </c>
      <c r="I9995" s="59">
        <f t="shared" ref="I9995:I10058" si="1093">G9995+H9995</f>
        <v>72050.12</v>
      </c>
      <c r="J9995" s="44">
        <f t="shared" ref="J9995:J10058" si="1094">YEAR(F9995)</f>
        <v>2010</v>
      </c>
      <c r="K9995" s="44">
        <f t="shared" ref="K9995:K10058" si="1095">ROUND(($A$9-F9995)/365,0)</f>
        <v>13</v>
      </c>
      <c r="L9995" s="59">
        <f>VLOOKUP(J9995,'SF CCI, BCI'!A:F,5)</f>
        <v>10120.290000000001</v>
      </c>
      <c r="M9995" s="59">
        <f t="shared" si="1092"/>
        <v>1.5184604393747609</v>
      </c>
      <c r="N9995" s="47">
        <f t="shared" si="1089"/>
        <v>148511.79332009261</v>
      </c>
      <c r="O9995" s="44">
        <f t="shared" si="1090"/>
        <v>37</v>
      </c>
      <c r="P9995" s="47">
        <f t="shared" si="1091"/>
        <v>109405.25687220425</v>
      </c>
    </row>
    <row r="9996" spans="1:16" x14ac:dyDescent="0.25">
      <c r="A9996" s="56">
        <v>23809</v>
      </c>
      <c r="B9996" s="43" t="s">
        <v>5820</v>
      </c>
      <c r="C9996" s="43" t="s">
        <v>5821</v>
      </c>
      <c r="D9996" s="57" t="s">
        <v>165</v>
      </c>
      <c r="E9996" s="44">
        <v>600</v>
      </c>
      <c r="F9996" s="58">
        <v>40359</v>
      </c>
      <c r="G9996" s="45">
        <v>86866.2</v>
      </c>
      <c r="H9996" s="45">
        <v>-22863.58</v>
      </c>
      <c r="I9996" s="59">
        <f t="shared" si="1093"/>
        <v>64002.619999999995</v>
      </c>
      <c r="J9996" s="44">
        <f t="shared" si="1094"/>
        <v>2010</v>
      </c>
      <c r="K9996" s="44">
        <f t="shared" si="1095"/>
        <v>13</v>
      </c>
      <c r="L9996" s="59">
        <f>VLOOKUP(J9996,'SF CCI, BCI'!A:F,5)</f>
        <v>10120.290000000001</v>
      </c>
      <c r="M9996" s="59">
        <f t="shared" si="1092"/>
        <v>1.5184604393747609</v>
      </c>
      <c r="N9996" s="47">
        <f t="shared" ref="N9996:N10059" si="1096">G9996*M9996</f>
        <v>131902.88821881585</v>
      </c>
      <c r="O9996" s="44">
        <f t="shared" ref="O9996:O10059" si="1097">IF(E9996="(blank)","",IF(K9996&gt;(E9996/12),0,(E9996/12)-K9996))</f>
        <v>37</v>
      </c>
      <c r="P9996" s="47">
        <f t="shared" ref="P9996:P10059" si="1098">M9996*I9996</f>
        <v>97185.446486335859</v>
      </c>
    </row>
    <row r="9997" spans="1:16" x14ac:dyDescent="0.25">
      <c r="A9997" s="56">
        <v>23810</v>
      </c>
      <c r="B9997" s="43" t="s">
        <v>5822</v>
      </c>
      <c r="C9997" s="43" t="s">
        <v>5823</v>
      </c>
      <c r="D9997" s="57" t="s">
        <v>165</v>
      </c>
      <c r="E9997" s="44">
        <v>600</v>
      </c>
      <c r="F9997" s="58">
        <v>40359</v>
      </c>
      <c r="G9997" s="45">
        <v>40345.519999999997</v>
      </c>
      <c r="H9997" s="45">
        <v>-10623.88</v>
      </c>
      <c r="I9997" s="59">
        <f t="shared" si="1093"/>
        <v>29721.64</v>
      </c>
      <c r="J9997" s="44">
        <f t="shared" si="1094"/>
        <v>2010</v>
      </c>
      <c r="K9997" s="44">
        <f t="shared" si="1095"/>
        <v>13</v>
      </c>
      <c r="L9997" s="59">
        <f>VLOOKUP(J9997,'SF CCI, BCI'!A:F,5)</f>
        <v>10120.290000000001</v>
      </c>
      <c r="M9997" s="59">
        <f t="shared" si="1092"/>
        <v>1.5184604393747609</v>
      </c>
      <c r="N9997" s="47">
        <f t="shared" si="1096"/>
        <v>61263.076026003197</v>
      </c>
      <c r="O9997" s="44">
        <f t="shared" si="1097"/>
        <v>37</v>
      </c>
      <c r="P9997" s="47">
        <f t="shared" si="1098"/>
        <v>45131.134533338467</v>
      </c>
    </row>
    <row r="9998" spans="1:16" x14ac:dyDescent="0.25">
      <c r="A9998" s="56">
        <v>23811</v>
      </c>
      <c r="B9998" s="43" t="s">
        <v>5609</v>
      </c>
      <c r="C9998" s="43" t="s">
        <v>5824</v>
      </c>
      <c r="D9998" s="57" t="s">
        <v>133</v>
      </c>
      <c r="E9998" s="44">
        <v>600</v>
      </c>
      <c r="F9998" s="58">
        <v>40359</v>
      </c>
      <c r="G9998" s="45">
        <v>485100.42</v>
      </c>
      <c r="H9998" s="45">
        <v>-127738.03</v>
      </c>
      <c r="I9998" s="59">
        <f t="shared" si="1093"/>
        <v>357362.39</v>
      </c>
      <c r="J9998" s="44">
        <f t="shared" si="1094"/>
        <v>2010</v>
      </c>
      <c r="K9998" s="44">
        <f t="shared" si="1095"/>
        <v>13</v>
      </c>
      <c r="L9998" s="59">
        <f>VLOOKUP(J9998,'SF CCI, BCI'!A:F,5)</f>
        <v>10120.290000000001</v>
      </c>
      <c r="M9998" s="59">
        <f t="shared" si="1092"/>
        <v>1.5184604393747609</v>
      </c>
      <c r="N9998" s="47">
        <f t="shared" si="1096"/>
        <v>736605.79689408105</v>
      </c>
      <c r="O9998" s="44">
        <f t="shared" si="1097"/>
        <v>37</v>
      </c>
      <c r="P9998" s="47">
        <f t="shared" si="1098"/>
        <v>542640.65173541475</v>
      </c>
    </row>
    <row r="9999" spans="1:16" x14ac:dyDescent="0.25">
      <c r="A9999" s="56">
        <v>23812</v>
      </c>
      <c r="B9999" s="43" t="s">
        <v>5825</v>
      </c>
      <c r="C9999" s="43" t="s">
        <v>5826</v>
      </c>
      <c r="D9999" s="57" t="s">
        <v>133</v>
      </c>
      <c r="E9999" s="44">
        <v>600</v>
      </c>
      <c r="F9999" s="58">
        <v>40359</v>
      </c>
      <c r="G9999" s="45">
        <v>1002893.36</v>
      </c>
      <c r="H9999" s="45">
        <v>-264084.74</v>
      </c>
      <c r="I9999" s="59">
        <f t="shared" si="1093"/>
        <v>738808.62</v>
      </c>
      <c r="J9999" s="44">
        <f t="shared" si="1094"/>
        <v>2010</v>
      </c>
      <c r="K9999" s="44">
        <f t="shared" si="1095"/>
        <v>13</v>
      </c>
      <c r="L9999" s="59">
        <f>VLOOKUP(J9999,'SF CCI, BCI'!A:F,5)</f>
        <v>10120.290000000001</v>
      </c>
      <c r="M9999" s="59">
        <f t="shared" si="1092"/>
        <v>1.5184604393747609</v>
      </c>
      <c r="N9999" s="47">
        <f t="shared" si="1096"/>
        <v>1522853.8920716303</v>
      </c>
      <c r="O9999" s="44">
        <f t="shared" si="1097"/>
        <v>37</v>
      </c>
      <c r="P9999" s="47">
        <f t="shared" si="1098"/>
        <v>1121851.6617390609</v>
      </c>
    </row>
    <row r="10000" spans="1:16" x14ac:dyDescent="0.25">
      <c r="A10000" s="56">
        <v>23813</v>
      </c>
      <c r="B10000" s="43" t="s">
        <v>5609</v>
      </c>
      <c r="C10000" s="43" t="s">
        <v>5827</v>
      </c>
      <c r="D10000" s="57" t="s">
        <v>133</v>
      </c>
      <c r="E10000" s="44">
        <v>600</v>
      </c>
      <c r="F10000" s="58">
        <v>40359</v>
      </c>
      <c r="G10000" s="45">
        <v>419576.57</v>
      </c>
      <c r="H10000" s="45">
        <v>-110473.38</v>
      </c>
      <c r="I10000" s="59">
        <f t="shared" si="1093"/>
        <v>309103.19</v>
      </c>
      <c r="J10000" s="44">
        <f t="shared" si="1094"/>
        <v>2010</v>
      </c>
      <c r="K10000" s="44">
        <f t="shared" si="1095"/>
        <v>13</v>
      </c>
      <c r="L10000" s="59">
        <f>VLOOKUP(J10000,'SF CCI, BCI'!A:F,5)</f>
        <v>10120.290000000001</v>
      </c>
      <c r="M10000" s="59">
        <f t="shared" si="1092"/>
        <v>1.5184604393747609</v>
      </c>
      <c r="N10000" s="47">
        <f t="shared" si="1096"/>
        <v>637110.42283355515</v>
      </c>
      <c r="O10000" s="44">
        <f t="shared" si="1097"/>
        <v>37</v>
      </c>
      <c r="P10000" s="47">
        <f t="shared" si="1098"/>
        <v>469360.96569954022</v>
      </c>
    </row>
    <row r="10001" spans="1:16" x14ac:dyDescent="0.25">
      <c r="A10001" s="56">
        <v>23814</v>
      </c>
      <c r="B10001" s="43" t="s">
        <v>5828</v>
      </c>
      <c r="C10001" s="43" t="s">
        <v>5829</v>
      </c>
      <c r="D10001" s="57" t="s">
        <v>133</v>
      </c>
      <c r="E10001" s="44">
        <v>600</v>
      </c>
      <c r="F10001" s="58">
        <v>40359</v>
      </c>
      <c r="G10001" s="45">
        <v>674751.62</v>
      </c>
      <c r="H10001" s="45">
        <v>-177623.47</v>
      </c>
      <c r="I10001" s="59">
        <f t="shared" si="1093"/>
        <v>497128.15</v>
      </c>
      <c r="J10001" s="44">
        <f t="shared" si="1094"/>
        <v>2010</v>
      </c>
      <c r="K10001" s="44">
        <f t="shared" si="1095"/>
        <v>13</v>
      </c>
      <c r="L10001" s="59">
        <f>VLOOKUP(J10001,'SF CCI, BCI'!A:F,5)</f>
        <v>10120.290000000001</v>
      </c>
      <c r="M10001" s="59">
        <f t="shared" si="1092"/>
        <v>1.5184604393747609</v>
      </c>
      <c r="N10001" s="47">
        <f t="shared" si="1096"/>
        <v>1024583.6413740318</v>
      </c>
      <c r="O10001" s="44">
        <f t="shared" si="1097"/>
        <v>37</v>
      </c>
      <c r="P10001" s="47">
        <f t="shared" si="1098"/>
        <v>754869.42907456215</v>
      </c>
    </row>
    <row r="10002" spans="1:16" x14ac:dyDescent="0.25">
      <c r="A10002" s="56">
        <v>23815</v>
      </c>
      <c r="B10002" s="43" t="s">
        <v>3044</v>
      </c>
      <c r="C10002" s="43" t="s">
        <v>5830</v>
      </c>
      <c r="D10002" s="57" t="s">
        <v>133</v>
      </c>
      <c r="E10002" s="44">
        <v>600</v>
      </c>
      <c r="F10002" s="58">
        <v>40359</v>
      </c>
      <c r="G10002" s="45">
        <v>204250.12</v>
      </c>
      <c r="H10002" s="45">
        <v>-53783.71</v>
      </c>
      <c r="I10002" s="59">
        <f t="shared" si="1093"/>
        <v>150466.41</v>
      </c>
      <c r="J10002" s="44">
        <f t="shared" si="1094"/>
        <v>2010</v>
      </c>
      <c r="K10002" s="44">
        <f t="shared" si="1095"/>
        <v>13</v>
      </c>
      <c r="L10002" s="59">
        <f>VLOOKUP(J10002,'SF CCI, BCI'!A:F,5)</f>
        <v>10120.290000000001</v>
      </c>
      <c r="M10002" s="59">
        <f t="shared" si="1092"/>
        <v>1.5184604393747609</v>
      </c>
      <c r="N10002" s="47">
        <f t="shared" si="1096"/>
        <v>310145.72695754765</v>
      </c>
      <c r="O10002" s="44">
        <f t="shared" si="1097"/>
        <v>37</v>
      </c>
      <c r="P10002" s="47">
        <f t="shared" si="1098"/>
        <v>228477.29103974294</v>
      </c>
    </row>
    <row r="10003" spans="1:16" x14ac:dyDescent="0.25">
      <c r="A10003" s="56">
        <v>23816</v>
      </c>
      <c r="B10003" s="43" t="s">
        <v>3044</v>
      </c>
      <c r="C10003" s="43" t="s">
        <v>5831</v>
      </c>
      <c r="D10003" s="57" t="s">
        <v>133</v>
      </c>
      <c r="E10003" s="44">
        <v>600</v>
      </c>
      <c r="F10003" s="58">
        <v>40359</v>
      </c>
      <c r="G10003" s="45">
        <v>349463.68</v>
      </c>
      <c r="H10003" s="45">
        <v>-92003.32</v>
      </c>
      <c r="I10003" s="59">
        <f t="shared" si="1093"/>
        <v>257460.36</v>
      </c>
      <c r="J10003" s="44">
        <f t="shared" si="1094"/>
        <v>2010</v>
      </c>
      <c r="K10003" s="44">
        <f t="shared" si="1095"/>
        <v>13</v>
      </c>
      <c r="L10003" s="59">
        <f>VLOOKUP(J10003,'SF CCI, BCI'!A:F,5)</f>
        <v>10120.290000000001</v>
      </c>
      <c r="M10003" s="59">
        <f t="shared" si="1092"/>
        <v>1.5184604393747609</v>
      </c>
      <c r="N10003" s="47">
        <f t="shared" si="1096"/>
        <v>530646.7730783209</v>
      </c>
      <c r="O10003" s="44">
        <f t="shared" si="1097"/>
        <v>37</v>
      </c>
      <c r="P10003" s="47">
        <f t="shared" si="1098"/>
        <v>390943.3713671841</v>
      </c>
    </row>
    <row r="10004" spans="1:16" x14ac:dyDescent="0.25">
      <c r="A10004" s="56">
        <v>23817</v>
      </c>
      <c r="B10004" s="43" t="s">
        <v>3044</v>
      </c>
      <c r="C10004" s="43" t="s">
        <v>5832</v>
      </c>
      <c r="D10004" s="57" t="s">
        <v>133</v>
      </c>
      <c r="E10004" s="44">
        <v>600</v>
      </c>
      <c r="F10004" s="58">
        <v>40359</v>
      </c>
      <c r="G10004" s="45">
        <v>22353.38</v>
      </c>
      <c r="H10004" s="45">
        <v>-5886.16</v>
      </c>
      <c r="I10004" s="59">
        <f t="shared" si="1093"/>
        <v>16467.22</v>
      </c>
      <c r="J10004" s="44">
        <f t="shared" si="1094"/>
        <v>2010</v>
      </c>
      <c r="K10004" s="44">
        <f t="shared" si="1095"/>
        <v>13</v>
      </c>
      <c r="L10004" s="59">
        <f>VLOOKUP(J10004,'SF CCI, BCI'!A:F,5)</f>
        <v>10120.290000000001</v>
      </c>
      <c r="M10004" s="59">
        <f t="shared" si="1092"/>
        <v>1.5184604393747609</v>
      </c>
      <c r="N10004" s="47">
        <f t="shared" si="1096"/>
        <v>33942.723216310995</v>
      </c>
      <c r="O10004" s="44">
        <f t="shared" si="1097"/>
        <v>37</v>
      </c>
      <c r="P10004" s="47">
        <f t="shared" si="1098"/>
        <v>25004.822116480853</v>
      </c>
    </row>
    <row r="10005" spans="1:16" x14ac:dyDescent="0.25">
      <c r="A10005" s="56">
        <v>23818</v>
      </c>
      <c r="B10005" s="43" t="s">
        <v>3044</v>
      </c>
      <c r="C10005" s="43" t="s">
        <v>5833</v>
      </c>
      <c r="D10005" s="57" t="s">
        <v>133</v>
      </c>
      <c r="E10005" s="44">
        <v>600</v>
      </c>
      <c r="F10005" s="58">
        <v>40359</v>
      </c>
      <c r="G10005" s="45">
        <v>133809.89000000001</v>
      </c>
      <c r="H10005" s="45">
        <v>-35235.219999999994</v>
      </c>
      <c r="I10005" s="59">
        <f t="shared" si="1093"/>
        <v>98574.670000000013</v>
      </c>
      <c r="J10005" s="44">
        <f t="shared" si="1094"/>
        <v>2010</v>
      </c>
      <c r="K10005" s="44">
        <f t="shared" si="1095"/>
        <v>13</v>
      </c>
      <c r="L10005" s="59">
        <f>VLOOKUP(J10005,'SF CCI, BCI'!A:F,5)</f>
        <v>10120.290000000001</v>
      </c>
      <c r="M10005" s="59">
        <f t="shared" si="1092"/>
        <v>1.5184604393747609</v>
      </c>
      <c r="N10005" s="47">
        <f t="shared" si="1096"/>
        <v>203185.02436208844</v>
      </c>
      <c r="O10005" s="44">
        <f t="shared" si="1097"/>
        <v>37</v>
      </c>
      <c r="P10005" s="47">
        <f t="shared" si="1098"/>
        <v>149681.73671942207</v>
      </c>
    </row>
    <row r="10006" spans="1:16" x14ac:dyDescent="0.25">
      <c r="A10006" s="56">
        <v>23819</v>
      </c>
      <c r="B10006" s="43" t="s">
        <v>3044</v>
      </c>
      <c r="C10006" s="43" t="s">
        <v>5834</v>
      </c>
      <c r="D10006" s="57" t="s">
        <v>133</v>
      </c>
      <c r="E10006" s="44">
        <v>600</v>
      </c>
      <c r="F10006" s="58">
        <v>40359</v>
      </c>
      <c r="G10006" s="45">
        <v>12476.78</v>
      </c>
      <c r="H10006" s="45">
        <v>-3285.44</v>
      </c>
      <c r="I10006" s="59">
        <f t="shared" si="1093"/>
        <v>9191.34</v>
      </c>
      <c r="J10006" s="44">
        <f t="shared" si="1094"/>
        <v>2010</v>
      </c>
      <c r="K10006" s="44">
        <f t="shared" si="1095"/>
        <v>13</v>
      </c>
      <c r="L10006" s="59">
        <f>VLOOKUP(J10006,'SF CCI, BCI'!A:F,5)</f>
        <v>10120.290000000001</v>
      </c>
      <c r="M10006" s="59">
        <f t="shared" si="1092"/>
        <v>1.5184604393747609</v>
      </c>
      <c r="N10006" s="47">
        <f t="shared" si="1096"/>
        <v>18945.496840782231</v>
      </c>
      <c r="O10006" s="44">
        <f t="shared" si="1097"/>
        <v>37</v>
      </c>
      <c r="P10006" s="47">
        <f t="shared" si="1098"/>
        <v>13956.686174842815</v>
      </c>
    </row>
    <row r="10007" spans="1:16" x14ac:dyDescent="0.25">
      <c r="A10007" s="56">
        <v>23820</v>
      </c>
      <c r="B10007" s="43" t="s">
        <v>3044</v>
      </c>
      <c r="C10007" s="43" t="s">
        <v>5835</v>
      </c>
      <c r="D10007" s="57" t="s">
        <v>133</v>
      </c>
      <c r="E10007" s="44">
        <v>600</v>
      </c>
      <c r="F10007" s="58">
        <v>40359</v>
      </c>
      <c r="G10007" s="45">
        <v>72660.31</v>
      </c>
      <c r="H10007" s="45">
        <v>-19133.11</v>
      </c>
      <c r="I10007" s="59">
        <f t="shared" si="1093"/>
        <v>53527.199999999997</v>
      </c>
      <c r="J10007" s="44">
        <f t="shared" si="1094"/>
        <v>2010</v>
      </c>
      <c r="K10007" s="44">
        <f t="shared" si="1095"/>
        <v>13</v>
      </c>
      <c r="L10007" s="59">
        <f>VLOOKUP(J10007,'SF CCI, BCI'!A:F,5)</f>
        <v>10120.290000000001</v>
      </c>
      <c r="M10007" s="59">
        <f t="shared" si="1092"/>
        <v>1.5184604393747609</v>
      </c>
      <c r="N10007" s="47">
        <f t="shared" si="1096"/>
        <v>110331.80624770634</v>
      </c>
      <c r="O10007" s="44">
        <f t="shared" si="1097"/>
        <v>37</v>
      </c>
      <c r="P10007" s="47">
        <f t="shared" si="1098"/>
        <v>81278.935630500695</v>
      </c>
    </row>
    <row r="10008" spans="1:16" x14ac:dyDescent="0.25">
      <c r="A10008" s="56">
        <v>23821</v>
      </c>
      <c r="B10008" s="43" t="s">
        <v>3044</v>
      </c>
      <c r="C10008" s="43" t="s">
        <v>5836</v>
      </c>
      <c r="D10008" s="57" t="s">
        <v>133</v>
      </c>
      <c r="E10008" s="44">
        <v>600</v>
      </c>
      <c r="F10008" s="58">
        <v>40359</v>
      </c>
      <c r="G10008" s="45">
        <v>25129.59</v>
      </c>
      <c r="H10008" s="45">
        <v>-6617.19</v>
      </c>
      <c r="I10008" s="59">
        <f t="shared" si="1093"/>
        <v>18512.400000000001</v>
      </c>
      <c r="J10008" s="44">
        <f t="shared" si="1094"/>
        <v>2010</v>
      </c>
      <c r="K10008" s="44">
        <f t="shared" si="1095"/>
        <v>13</v>
      </c>
      <c r="L10008" s="59">
        <f>VLOOKUP(J10008,'SF CCI, BCI'!A:F,5)</f>
        <v>10120.290000000001</v>
      </c>
      <c r="M10008" s="59">
        <f t="shared" si="1092"/>
        <v>1.5184604393747609</v>
      </c>
      <c r="N10008" s="47">
        <f t="shared" si="1096"/>
        <v>38158.288272707599</v>
      </c>
      <c r="O10008" s="44">
        <f t="shared" si="1097"/>
        <v>37</v>
      </c>
      <c r="P10008" s="47">
        <f t="shared" si="1098"/>
        <v>28110.347037881325</v>
      </c>
    </row>
    <row r="10009" spans="1:16" x14ac:dyDescent="0.25">
      <c r="A10009" s="56">
        <v>23822</v>
      </c>
      <c r="B10009" s="43" t="s">
        <v>3044</v>
      </c>
      <c r="C10009" s="43" t="s">
        <v>5837</v>
      </c>
      <c r="D10009" s="57" t="s">
        <v>133</v>
      </c>
      <c r="E10009" s="44">
        <v>600</v>
      </c>
      <c r="F10009" s="58">
        <v>40359</v>
      </c>
      <c r="G10009" s="45">
        <v>36517.83</v>
      </c>
      <c r="H10009" s="45">
        <v>-9615.9699999999993</v>
      </c>
      <c r="I10009" s="59">
        <f t="shared" si="1093"/>
        <v>26901.86</v>
      </c>
      <c r="J10009" s="44">
        <f t="shared" si="1094"/>
        <v>2010</v>
      </c>
      <c r="K10009" s="44">
        <f t="shared" si="1095"/>
        <v>13</v>
      </c>
      <c r="L10009" s="59">
        <f>VLOOKUP(J10009,'SF CCI, BCI'!A:F,5)</f>
        <v>10120.290000000001</v>
      </c>
      <c r="M10009" s="59">
        <f t="shared" si="1092"/>
        <v>1.5184604393747609</v>
      </c>
      <c r="N10009" s="47">
        <f t="shared" si="1096"/>
        <v>55450.880186812828</v>
      </c>
      <c r="O10009" s="44">
        <f t="shared" si="1097"/>
        <v>37</v>
      </c>
      <c r="P10009" s="47">
        <f t="shared" si="1098"/>
        <v>40849.410155598307</v>
      </c>
    </row>
    <row r="10010" spans="1:16" x14ac:dyDescent="0.25">
      <c r="A10010" s="56">
        <v>23823</v>
      </c>
      <c r="B10010" s="43" t="s">
        <v>3044</v>
      </c>
      <c r="C10010" s="43" t="s">
        <v>5838</v>
      </c>
      <c r="D10010" s="57" t="s">
        <v>133</v>
      </c>
      <c r="E10010" s="44">
        <v>600</v>
      </c>
      <c r="F10010" s="58">
        <v>40359</v>
      </c>
      <c r="G10010" s="45">
        <v>69472.479999999996</v>
      </c>
      <c r="H10010" s="45">
        <v>-18293.679999999997</v>
      </c>
      <c r="I10010" s="59">
        <f t="shared" si="1093"/>
        <v>51178.8</v>
      </c>
      <c r="J10010" s="44">
        <f t="shared" si="1094"/>
        <v>2010</v>
      </c>
      <c r="K10010" s="44">
        <f t="shared" si="1095"/>
        <v>13</v>
      </c>
      <c r="L10010" s="59">
        <f>VLOOKUP(J10010,'SF CCI, BCI'!A:F,5)</f>
        <v>10120.290000000001</v>
      </c>
      <c r="M10010" s="59">
        <f t="shared" si="1092"/>
        <v>1.5184604393747609</v>
      </c>
      <c r="N10010" s="47">
        <f t="shared" si="1096"/>
        <v>105491.21250525428</v>
      </c>
      <c r="O10010" s="44">
        <f t="shared" si="1097"/>
        <v>37</v>
      </c>
      <c r="P10010" s="47">
        <f t="shared" si="1098"/>
        <v>77712.983134673021</v>
      </c>
    </row>
    <row r="10011" spans="1:16" x14ac:dyDescent="0.25">
      <c r="A10011" s="56">
        <v>23824</v>
      </c>
      <c r="B10011" s="43" t="s">
        <v>3044</v>
      </c>
      <c r="C10011" s="43" t="s">
        <v>5839</v>
      </c>
      <c r="D10011" s="57" t="s">
        <v>133</v>
      </c>
      <c r="E10011" s="44">
        <v>600</v>
      </c>
      <c r="F10011" s="58">
        <v>40359</v>
      </c>
      <c r="G10011" s="45">
        <v>104550.7</v>
      </c>
      <c r="H10011" s="45">
        <v>-27527.47</v>
      </c>
      <c r="I10011" s="59">
        <f t="shared" si="1093"/>
        <v>77023.23</v>
      </c>
      <c r="J10011" s="44">
        <f t="shared" si="1094"/>
        <v>2010</v>
      </c>
      <c r="K10011" s="44">
        <f t="shared" si="1095"/>
        <v>13</v>
      </c>
      <c r="L10011" s="59">
        <f>VLOOKUP(J10011,'SF CCI, BCI'!A:F,5)</f>
        <v>10120.290000000001</v>
      </c>
      <c r="M10011" s="59">
        <f t="shared" si="1092"/>
        <v>1.5184604393747609</v>
      </c>
      <c r="N10011" s="47">
        <f t="shared" si="1096"/>
        <v>158756.10185893881</v>
      </c>
      <c r="O10011" s="44">
        <f t="shared" si="1097"/>
        <v>37</v>
      </c>
      <c r="P10011" s="47">
        <f t="shared" si="1098"/>
        <v>116956.72766786326</v>
      </c>
    </row>
    <row r="10012" spans="1:16" x14ac:dyDescent="0.25">
      <c r="A10012" s="56">
        <v>23825</v>
      </c>
      <c r="B10012" s="43" t="s">
        <v>3044</v>
      </c>
      <c r="C10012" s="43" t="s">
        <v>5840</v>
      </c>
      <c r="D10012" s="57" t="s">
        <v>133</v>
      </c>
      <c r="E10012" s="44">
        <v>600</v>
      </c>
      <c r="F10012" s="58">
        <v>40359</v>
      </c>
      <c r="G10012" s="45">
        <v>399907.15</v>
      </c>
      <c r="H10012" s="45">
        <v>-105304.7</v>
      </c>
      <c r="I10012" s="59">
        <f t="shared" si="1093"/>
        <v>294602.45</v>
      </c>
      <c r="J10012" s="44">
        <f t="shared" si="1094"/>
        <v>2010</v>
      </c>
      <c r="K10012" s="44">
        <f t="shared" si="1095"/>
        <v>13</v>
      </c>
      <c r="L10012" s="59">
        <f>VLOOKUP(J10012,'SF CCI, BCI'!A:F,5)</f>
        <v>10120.290000000001</v>
      </c>
      <c r="M10012" s="59">
        <f t="shared" si="1092"/>
        <v>1.5184604393747609</v>
      </c>
      <c r="N10012" s="47">
        <f t="shared" si="1096"/>
        <v>607243.18669810845</v>
      </c>
      <c r="O10012" s="44">
        <f t="shared" si="1097"/>
        <v>37</v>
      </c>
      <c r="P10012" s="47">
        <f t="shared" si="1098"/>
        <v>447342.16566788108</v>
      </c>
    </row>
    <row r="10013" spans="1:16" x14ac:dyDescent="0.25">
      <c r="A10013" s="56">
        <v>23826</v>
      </c>
      <c r="B10013" s="43" t="s">
        <v>3044</v>
      </c>
      <c r="C10013" s="43" t="s">
        <v>5841</v>
      </c>
      <c r="D10013" s="57" t="s">
        <v>133</v>
      </c>
      <c r="E10013" s="44">
        <v>600</v>
      </c>
      <c r="F10013" s="58">
        <v>40359</v>
      </c>
      <c r="G10013" s="45">
        <v>61333.84</v>
      </c>
      <c r="H10013" s="45">
        <v>-16150.630000000001</v>
      </c>
      <c r="I10013" s="59">
        <f t="shared" si="1093"/>
        <v>45183.209999999992</v>
      </c>
      <c r="J10013" s="44">
        <f t="shared" si="1094"/>
        <v>2010</v>
      </c>
      <c r="K10013" s="44">
        <f t="shared" si="1095"/>
        <v>13</v>
      </c>
      <c r="L10013" s="59">
        <f>VLOOKUP(J10013,'SF CCI, BCI'!A:F,5)</f>
        <v>10120.290000000001</v>
      </c>
      <c r="M10013" s="59">
        <f t="shared" si="1092"/>
        <v>1.5184604393747609</v>
      </c>
      <c r="N10013" s="47">
        <f t="shared" si="1096"/>
        <v>93133.009634941278</v>
      </c>
      <c r="O10013" s="44">
        <f t="shared" si="1097"/>
        <v>37</v>
      </c>
      <c r="P10013" s="47">
        <f t="shared" si="1098"/>
        <v>68608.916908962085</v>
      </c>
    </row>
    <row r="10014" spans="1:16" x14ac:dyDescent="0.25">
      <c r="A10014" s="56">
        <v>23827</v>
      </c>
      <c r="B10014" s="43" t="s">
        <v>3044</v>
      </c>
      <c r="C10014" s="43" t="s">
        <v>5842</v>
      </c>
      <c r="D10014" s="57" t="s">
        <v>133</v>
      </c>
      <c r="E10014" s="44">
        <v>600</v>
      </c>
      <c r="F10014" s="58">
        <v>40359</v>
      </c>
      <c r="G10014" s="45">
        <v>53621.63</v>
      </c>
      <c r="H10014" s="45">
        <v>-14119.78</v>
      </c>
      <c r="I10014" s="59">
        <f t="shared" si="1093"/>
        <v>39501.85</v>
      </c>
      <c r="J10014" s="44">
        <f t="shared" si="1094"/>
        <v>2010</v>
      </c>
      <c r="K10014" s="44">
        <f t="shared" si="1095"/>
        <v>13</v>
      </c>
      <c r="L10014" s="59">
        <f>VLOOKUP(J10014,'SF CCI, BCI'!A:F,5)</f>
        <v>10120.290000000001</v>
      </c>
      <c r="M10014" s="59">
        <f t="shared" ref="M10014:M10077" si="1099">$M$9/L10014</f>
        <v>1.5184604393747609</v>
      </c>
      <c r="N10014" s="47">
        <f t="shared" si="1096"/>
        <v>81422.323849790861</v>
      </c>
      <c r="O10014" s="44">
        <f t="shared" si="1097"/>
        <v>37</v>
      </c>
      <c r="P10014" s="47">
        <f t="shared" si="1098"/>
        <v>59981.996507115895</v>
      </c>
    </row>
    <row r="10015" spans="1:16" x14ac:dyDescent="0.25">
      <c r="A10015" s="56">
        <v>23828</v>
      </c>
      <c r="B10015" s="43" t="s">
        <v>3044</v>
      </c>
      <c r="C10015" s="43" t="s">
        <v>5843</v>
      </c>
      <c r="D10015" s="57" t="s">
        <v>133</v>
      </c>
      <c r="E10015" s="44">
        <v>600</v>
      </c>
      <c r="F10015" s="58">
        <v>40359</v>
      </c>
      <c r="G10015" s="45">
        <v>43961.39</v>
      </c>
      <c r="H10015" s="45">
        <v>-11576.050000000001</v>
      </c>
      <c r="I10015" s="59">
        <f t="shared" si="1093"/>
        <v>32385.339999999997</v>
      </c>
      <c r="J10015" s="44">
        <f t="shared" si="1094"/>
        <v>2010</v>
      </c>
      <c r="K10015" s="44">
        <f t="shared" si="1095"/>
        <v>13</v>
      </c>
      <c r="L10015" s="59">
        <f>VLOOKUP(J10015,'SF CCI, BCI'!A:F,5)</f>
        <v>10120.290000000001</v>
      </c>
      <c r="M10015" s="59">
        <f t="shared" si="1099"/>
        <v>1.5184604393747609</v>
      </c>
      <c r="N10015" s="47">
        <f t="shared" si="1096"/>
        <v>66753.631574925224</v>
      </c>
      <c r="O10015" s="44">
        <f t="shared" si="1097"/>
        <v>37</v>
      </c>
      <c r="P10015" s="47">
        <f t="shared" si="1098"/>
        <v>49175.857605701014</v>
      </c>
    </row>
    <row r="10016" spans="1:16" x14ac:dyDescent="0.25">
      <c r="A10016" s="56">
        <v>23829</v>
      </c>
      <c r="B10016" s="43" t="s">
        <v>3044</v>
      </c>
      <c r="C10016" s="43" t="s">
        <v>5844</v>
      </c>
      <c r="D10016" s="57" t="s">
        <v>133</v>
      </c>
      <c r="E10016" s="44">
        <v>600</v>
      </c>
      <c r="F10016" s="58">
        <v>40359</v>
      </c>
      <c r="G10016" s="45">
        <v>17600.740000000002</v>
      </c>
      <c r="H10016" s="45">
        <v>-4634.66</v>
      </c>
      <c r="I10016" s="59">
        <f t="shared" si="1093"/>
        <v>12966.080000000002</v>
      </c>
      <c r="J10016" s="44">
        <f t="shared" si="1094"/>
        <v>2010</v>
      </c>
      <c r="K10016" s="44">
        <f t="shared" si="1095"/>
        <v>13</v>
      </c>
      <c r="L10016" s="59">
        <f>VLOOKUP(J10016,'SF CCI, BCI'!A:F,5)</f>
        <v>10120.290000000001</v>
      </c>
      <c r="M10016" s="59">
        <f t="shared" si="1099"/>
        <v>1.5184604393747609</v>
      </c>
      <c r="N10016" s="47">
        <f t="shared" si="1096"/>
        <v>26726.027393720931</v>
      </c>
      <c r="O10016" s="44">
        <f t="shared" si="1097"/>
        <v>37</v>
      </c>
      <c r="P10016" s="47">
        <f t="shared" si="1098"/>
        <v>19688.479533768303</v>
      </c>
    </row>
    <row r="10017" spans="1:16" x14ac:dyDescent="0.25">
      <c r="A10017" s="56">
        <v>23830</v>
      </c>
      <c r="B10017" s="43" t="s">
        <v>3044</v>
      </c>
      <c r="C10017" s="43" t="s">
        <v>5845</v>
      </c>
      <c r="D10017" s="57" t="s">
        <v>133</v>
      </c>
      <c r="E10017" s="44">
        <v>600</v>
      </c>
      <c r="F10017" s="58">
        <v>40359</v>
      </c>
      <c r="G10017" s="45">
        <v>262261.09000000003</v>
      </c>
      <c r="H10017" s="45">
        <v>-69059.320000000007</v>
      </c>
      <c r="I10017" s="59">
        <f t="shared" si="1093"/>
        <v>193201.77000000002</v>
      </c>
      <c r="J10017" s="44">
        <f t="shared" si="1094"/>
        <v>2010</v>
      </c>
      <c r="K10017" s="44">
        <f t="shared" si="1095"/>
        <v>13</v>
      </c>
      <c r="L10017" s="59">
        <f>VLOOKUP(J10017,'SF CCI, BCI'!A:F,5)</f>
        <v>10120.290000000001</v>
      </c>
      <c r="M10017" s="59">
        <f t="shared" si="1099"/>
        <v>1.5184604393747609</v>
      </c>
      <c r="N10017" s="47">
        <f t="shared" si="1096"/>
        <v>398233.08995230374</v>
      </c>
      <c r="O10017" s="44">
        <f t="shared" si="1097"/>
        <v>37</v>
      </c>
      <c r="P10017" s="47">
        <f t="shared" si="1098"/>
        <v>293369.24456218153</v>
      </c>
    </row>
    <row r="10018" spans="1:16" x14ac:dyDescent="0.25">
      <c r="A10018" s="56">
        <v>23831</v>
      </c>
      <c r="B10018" s="43" t="s">
        <v>3016</v>
      </c>
      <c r="C10018" s="43" t="s">
        <v>5846</v>
      </c>
      <c r="D10018" s="57" t="s">
        <v>133</v>
      </c>
      <c r="E10018" s="44">
        <v>600</v>
      </c>
      <c r="F10018" s="58">
        <v>40359</v>
      </c>
      <c r="G10018" s="45">
        <v>13153.22</v>
      </c>
      <c r="H10018" s="45">
        <v>-3463.58</v>
      </c>
      <c r="I10018" s="59">
        <f t="shared" si="1093"/>
        <v>9689.64</v>
      </c>
      <c r="J10018" s="44">
        <f t="shared" si="1094"/>
        <v>2010</v>
      </c>
      <c r="K10018" s="44">
        <f t="shared" si="1095"/>
        <v>13</v>
      </c>
      <c r="L10018" s="59">
        <f>VLOOKUP(J10018,'SF CCI, BCI'!A:F,5)</f>
        <v>10120.290000000001</v>
      </c>
      <c r="M10018" s="59">
        <f t="shared" si="1099"/>
        <v>1.5184604393747609</v>
      </c>
      <c r="N10018" s="47">
        <f t="shared" si="1096"/>
        <v>19972.644220392893</v>
      </c>
      <c r="O10018" s="44">
        <f t="shared" si="1097"/>
        <v>37</v>
      </c>
      <c r="P10018" s="47">
        <f t="shared" si="1098"/>
        <v>14713.335011783258</v>
      </c>
    </row>
    <row r="10019" spans="1:16" x14ac:dyDescent="0.25">
      <c r="A10019" s="56">
        <v>23832</v>
      </c>
      <c r="B10019" s="43" t="s">
        <v>3016</v>
      </c>
      <c r="C10019" s="43" t="s">
        <v>5847</v>
      </c>
      <c r="D10019" s="57" t="s">
        <v>133</v>
      </c>
      <c r="E10019" s="44">
        <v>600</v>
      </c>
      <c r="F10019" s="58">
        <v>40359</v>
      </c>
      <c r="G10019" s="45">
        <v>19963.82</v>
      </c>
      <c r="H10019" s="45">
        <v>-5256.92</v>
      </c>
      <c r="I10019" s="59">
        <f t="shared" si="1093"/>
        <v>14706.9</v>
      </c>
      <c r="J10019" s="44">
        <f t="shared" si="1094"/>
        <v>2010</v>
      </c>
      <c r="K10019" s="44">
        <f t="shared" si="1095"/>
        <v>13</v>
      </c>
      <c r="L10019" s="59">
        <f>VLOOKUP(J10019,'SF CCI, BCI'!A:F,5)</f>
        <v>10120.290000000001</v>
      </c>
      <c r="M10019" s="59">
        <f t="shared" si="1099"/>
        <v>1.5184604393747609</v>
      </c>
      <c r="N10019" s="47">
        <f t="shared" si="1096"/>
        <v>30314.270888798641</v>
      </c>
      <c r="O10019" s="44">
        <f t="shared" si="1097"/>
        <v>37</v>
      </c>
      <c r="P10019" s="47">
        <f t="shared" si="1098"/>
        <v>22331.845835840671</v>
      </c>
    </row>
    <row r="10020" spans="1:16" x14ac:dyDescent="0.25">
      <c r="A10020" s="56">
        <v>23833</v>
      </c>
      <c r="B10020" s="43" t="s">
        <v>3016</v>
      </c>
      <c r="C10020" s="43" t="s">
        <v>5848</v>
      </c>
      <c r="D10020" s="57" t="s">
        <v>133</v>
      </c>
      <c r="E10020" s="44">
        <v>600</v>
      </c>
      <c r="F10020" s="58">
        <v>40359</v>
      </c>
      <c r="G10020" s="45">
        <v>32629.97</v>
      </c>
      <c r="H10020" s="45">
        <v>-8592.2099999999991</v>
      </c>
      <c r="I10020" s="59">
        <f t="shared" si="1093"/>
        <v>24037.760000000002</v>
      </c>
      <c r="J10020" s="44">
        <f t="shared" si="1094"/>
        <v>2010</v>
      </c>
      <c r="K10020" s="44">
        <f t="shared" si="1095"/>
        <v>13</v>
      </c>
      <c r="L10020" s="59">
        <f>VLOOKUP(J10020,'SF CCI, BCI'!A:F,5)</f>
        <v>10120.290000000001</v>
      </c>
      <c r="M10020" s="59">
        <f t="shared" si="1099"/>
        <v>1.5184604393747609</v>
      </c>
      <c r="N10020" s="47">
        <f t="shared" si="1096"/>
        <v>49547.318582985266</v>
      </c>
      <c r="O10020" s="44">
        <f t="shared" si="1097"/>
        <v>37</v>
      </c>
      <c r="P10020" s="47">
        <f t="shared" si="1098"/>
        <v>36500.387611185055</v>
      </c>
    </row>
    <row r="10021" spans="1:16" x14ac:dyDescent="0.25">
      <c r="A10021" s="56">
        <v>23834</v>
      </c>
      <c r="B10021" s="43" t="s">
        <v>3020</v>
      </c>
      <c r="C10021" s="43" t="s">
        <v>5849</v>
      </c>
      <c r="D10021" s="57" t="s">
        <v>133</v>
      </c>
      <c r="E10021" s="44">
        <v>600</v>
      </c>
      <c r="F10021" s="58">
        <v>40359</v>
      </c>
      <c r="G10021" s="45">
        <v>4996.51</v>
      </c>
      <c r="H10021" s="45">
        <v>-1315.69</v>
      </c>
      <c r="I10021" s="59">
        <f t="shared" si="1093"/>
        <v>3680.82</v>
      </c>
      <c r="J10021" s="44">
        <f t="shared" si="1094"/>
        <v>2010</v>
      </c>
      <c r="K10021" s="44">
        <f t="shared" si="1095"/>
        <v>13</v>
      </c>
      <c r="L10021" s="59">
        <f>VLOOKUP(J10021,'SF CCI, BCI'!A:F,5)</f>
        <v>10120.290000000001</v>
      </c>
      <c r="M10021" s="59">
        <f t="shared" si="1099"/>
        <v>1.5184604393747609</v>
      </c>
      <c r="N10021" s="47">
        <f t="shared" si="1096"/>
        <v>7587.0027699403872</v>
      </c>
      <c r="O10021" s="44">
        <f t="shared" si="1097"/>
        <v>37</v>
      </c>
      <c r="P10021" s="47">
        <f t="shared" si="1098"/>
        <v>5589.1795544594079</v>
      </c>
    </row>
    <row r="10022" spans="1:16" x14ac:dyDescent="0.25">
      <c r="A10022" s="56">
        <v>23835</v>
      </c>
      <c r="B10022" s="43" t="s">
        <v>3020</v>
      </c>
      <c r="C10022" s="43" t="s">
        <v>5850</v>
      </c>
      <c r="D10022" s="57" t="s">
        <v>133</v>
      </c>
      <c r="E10022" s="44">
        <v>600</v>
      </c>
      <c r="F10022" s="58">
        <v>40359</v>
      </c>
      <c r="G10022" s="45">
        <v>6715.49</v>
      </c>
      <c r="H10022" s="45">
        <v>-1768.3100000000002</v>
      </c>
      <c r="I10022" s="59">
        <f t="shared" si="1093"/>
        <v>4947.1799999999994</v>
      </c>
      <c r="J10022" s="44">
        <f t="shared" si="1094"/>
        <v>2010</v>
      </c>
      <c r="K10022" s="44">
        <f t="shared" si="1095"/>
        <v>13</v>
      </c>
      <c r="L10022" s="59">
        <f>VLOOKUP(J10022,'SF CCI, BCI'!A:F,5)</f>
        <v>10120.290000000001</v>
      </c>
      <c r="M10022" s="59">
        <f t="shared" si="1099"/>
        <v>1.5184604393747609</v>
      </c>
      <c r="N10022" s="47">
        <f t="shared" si="1096"/>
        <v>10197.205896016812</v>
      </c>
      <c r="O10022" s="44">
        <f t="shared" si="1097"/>
        <v>37</v>
      </c>
      <c r="P10022" s="47">
        <f t="shared" si="1098"/>
        <v>7512.0971164660286</v>
      </c>
    </row>
    <row r="10023" spans="1:16" x14ac:dyDescent="0.25">
      <c r="A10023" s="56">
        <v>23836</v>
      </c>
      <c r="B10023" s="43" t="s">
        <v>3020</v>
      </c>
      <c r="C10023" s="43" t="s">
        <v>5851</v>
      </c>
      <c r="D10023" s="57" t="s">
        <v>133</v>
      </c>
      <c r="E10023" s="44">
        <v>600</v>
      </c>
      <c r="F10023" s="58">
        <v>40359</v>
      </c>
      <c r="G10023" s="45">
        <v>10793.8</v>
      </c>
      <c r="H10023" s="45">
        <v>-2842.23</v>
      </c>
      <c r="I10023" s="59">
        <f t="shared" si="1093"/>
        <v>7951.57</v>
      </c>
      <c r="J10023" s="44">
        <f t="shared" si="1094"/>
        <v>2010</v>
      </c>
      <c r="K10023" s="44">
        <f t="shared" si="1095"/>
        <v>13</v>
      </c>
      <c r="L10023" s="59">
        <f>VLOOKUP(J10023,'SF CCI, BCI'!A:F,5)</f>
        <v>10120.290000000001</v>
      </c>
      <c r="M10023" s="59">
        <f t="shared" si="1099"/>
        <v>1.5184604393747609</v>
      </c>
      <c r="N10023" s="47">
        <f t="shared" si="1096"/>
        <v>16389.958290523293</v>
      </c>
      <c r="O10023" s="44">
        <f t="shared" si="1097"/>
        <v>37</v>
      </c>
      <c r="P10023" s="47">
        <f t="shared" si="1098"/>
        <v>12074.144475919167</v>
      </c>
    </row>
    <row r="10024" spans="1:16" x14ac:dyDescent="0.25">
      <c r="A10024" s="56">
        <v>23837</v>
      </c>
      <c r="B10024" s="43" t="s">
        <v>3020</v>
      </c>
      <c r="C10024" s="43" t="s">
        <v>5852</v>
      </c>
      <c r="D10024" s="57" t="s">
        <v>133</v>
      </c>
      <c r="E10024" s="44">
        <v>600</v>
      </c>
      <c r="F10024" s="58">
        <v>40359</v>
      </c>
      <c r="G10024" s="45">
        <v>16480.91</v>
      </c>
      <c r="H10024" s="45">
        <v>-4339.7700000000004</v>
      </c>
      <c r="I10024" s="59">
        <f t="shared" si="1093"/>
        <v>12141.14</v>
      </c>
      <c r="J10024" s="44">
        <f t="shared" si="1094"/>
        <v>2010</v>
      </c>
      <c r="K10024" s="44">
        <f t="shared" si="1095"/>
        <v>13</v>
      </c>
      <c r="L10024" s="59">
        <f>VLOOKUP(J10024,'SF CCI, BCI'!A:F,5)</f>
        <v>10120.290000000001</v>
      </c>
      <c r="M10024" s="59">
        <f t="shared" si="1099"/>
        <v>1.5184604393747609</v>
      </c>
      <c r="N10024" s="47">
        <f t="shared" si="1096"/>
        <v>25025.609839895889</v>
      </c>
      <c r="O10024" s="44">
        <f t="shared" si="1097"/>
        <v>37</v>
      </c>
      <c r="P10024" s="47">
        <f t="shared" si="1098"/>
        <v>18435.840778910486</v>
      </c>
    </row>
    <row r="10025" spans="1:16" x14ac:dyDescent="0.25">
      <c r="A10025" s="56">
        <v>23838</v>
      </c>
      <c r="B10025" s="43" t="s">
        <v>3020</v>
      </c>
      <c r="C10025" s="43" t="s">
        <v>5853</v>
      </c>
      <c r="D10025" s="57" t="s">
        <v>133</v>
      </c>
      <c r="E10025" s="44">
        <v>600</v>
      </c>
      <c r="F10025" s="58">
        <v>40359</v>
      </c>
      <c r="G10025" s="45">
        <v>5419.12</v>
      </c>
      <c r="H10025" s="45">
        <v>-1426.97</v>
      </c>
      <c r="I10025" s="59">
        <f t="shared" si="1093"/>
        <v>3992.1499999999996</v>
      </c>
      <c r="J10025" s="44">
        <f t="shared" si="1094"/>
        <v>2010</v>
      </c>
      <c r="K10025" s="44">
        <f t="shared" si="1095"/>
        <v>13</v>
      </c>
      <c r="L10025" s="59">
        <f>VLOOKUP(J10025,'SF CCI, BCI'!A:F,5)</f>
        <v>10120.290000000001</v>
      </c>
      <c r="M10025" s="59">
        <f t="shared" si="1099"/>
        <v>1.5184604393747609</v>
      </c>
      <c r="N10025" s="47">
        <f t="shared" si="1096"/>
        <v>8228.7193362245544</v>
      </c>
      <c r="O10025" s="44">
        <f t="shared" si="1097"/>
        <v>37</v>
      </c>
      <c r="P10025" s="47">
        <f t="shared" si="1098"/>
        <v>6061.9218430499513</v>
      </c>
    </row>
    <row r="10026" spans="1:16" x14ac:dyDescent="0.25">
      <c r="A10026" s="56">
        <v>23839</v>
      </c>
      <c r="B10026" s="43" t="s">
        <v>3020</v>
      </c>
      <c r="C10026" s="43" t="s">
        <v>5854</v>
      </c>
      <c r="D10026" s="57" t="s">
        <v>133</v>
      </c>
      <c r="E10026" s="44">
        <v>600</v>
      </c>
      <c r="F10026" s="58">
        <v>40359</v>
      </c>
      <c r="G10026" s="45">
        <v>683.61</v>
      </c>
      <c r="H10026" s="45">
        <v>-179.98</v>
      </c>
      <c r="I10026" s="59">
        <f t="shared" si="1093"/>
        <v>503.63</v>
      </c>
      <c r="J10026" s="44">
        <f t="shared" si="1094"/>
        <v>2010</v>
      </c>
      <c r="K10026" s="44">
        <f t="shared" si="1095"/>
        <v>13</v>
      </c>
      <c r="L10026" s="59">
        <f>VLOOKUP(J10026,'SF CCI, BCI'!A:F,5)</f>
        <v>10120.290000000001</v>
      </c>
      <c r="M10026" s="59">
        <f t="shared" si="1099"/>
        <v>1.5184604393747609</v>
      </c>
      <c r="N10026" s="47">
        <f t="shared" si="1096"/>
        <v>1038.0347409609803</v>
      </c>
      <c r="O10026" s="44">
        <f t="shared" si="1097"/>
        <v>37</v>
      </c>
      <c r="P10026" s="47">
        <f t="shared" si="1098"/>
        <v>764.74223108231081</v>
      </c>
    </row>
    <row r="10027" spans="1:16" x14ac:dyDescent="0.25">
      <c r="A10027" s="56">
        <v>23840</v>
      </c>
      <c r="B10027" s="43" t="s">
        <v>3020</v>
      </c>
      <c r="C10027" s="43" t="s">
        <v>5855</v>
      </c>
      <c r="D10027" s="57" t="s">
        <v>133</v>
      </c>
      <c r="E10027" s="44">
        <v>600</v>
      </c>
      <c r="F10027" s="58">
        <v>40359</v>
      </c>
      <c r="G10027" s="45">
        <v>344.42</v>
      </c>
      <c r="H10027" s="45">
        <v>-90.649999999999991</v>
      </c>
      <c r="I10027" s="59">
        <f t="shared" si="1093"/>
        <v>253.77000000000004</v>
      </c>
      <c r="J10027" s="44">
        <f t="shared" si="1094"/>
        <v>2010</v>
      </c>
      <c r="K10027" s="44">
        <f t="shared" si="1095"/>
        <v>13</v>
      </c>
      <c r="L10027" s="59">
        <f>VLOOKUP(J10027,'SF CCI, BCI'!A:F,5)</f>
        <v>10120.290000000001</v>
      </c>
      <c r="M10027" s="59">
        <f t="shared" si="1099"/>
        <v>1.5184604393747609</v>
      </c>
      <c r="N10027" s="47">
        <f t="shared" si="1096"/>
        <v>522.98814452945521</v>
      </c>
      <c r="O10027" s="44">
        <f t="shared" si="1097"/>
        <v>37</v>
      </c>
      <c r="P10027" s="47">
        <f t="shared" si="1098"/>
        <v>385.33970570013315</v>
      </c>
    </row>
    <row r="10028" spans="1:16" x14ac:dyDescent="0.25">
      <c r="A10028" s="56">
        <v>23841</v>
      </c>
      <c r="B10028" s="43" t="s">
        <v>3020</v>
      </c>
      <c r="C10028" s="43" t="s">
        <v>5856</v>
      </c>
      <c r="D10028" s="57" t="s">
        <v>133</v>
      </c>
      <c r="E10028" s="44">
        <v>600</v>
      </c>
      <c r="F10028" s="58">
        <v>40359</v>
      </c>
      <c r="G10028" s="45">
        <v>765.27</v>
      </c>
      <c r="H10028" s="45">
        <v>-201.51000000000002</v>
      </c>
      <c r="I10028" s="59">
        <f t="shared" si="1093"/>
        <v>563.76</v>
      </c>
      <c r="J10028" s="44">
        <f t="shared" si="1094"/>
        <v>2010</v>
      </c>
      <c r="K10028" s="44">
        <f t="shared" si="1095"/>
        <v>13</v>
      </c>
      <c r="L10028" s="59">
        <f>VLOOKUP(J10028,'SF CCI, BCI'!A:F,5)</f>
        <v>10120.290000000001</v>
      </c>
      <c r="M10028" s="59">
        <f t="shared" si="1099"/>
        <v>1.5184604393747609</v>
      </c>
      <c r="N10028" s="47">
        <f t="shared" si="1096"/>
        <v>1162.0322204403233</v>
      </c>
      <c r="O10028" s="44">
        <f t="shared" si="1097"/>
        <v>37</v>
      </c>
      <c r="P10028" s="47">
        <f t="shared" si="1098"/>
        <v>856.04725730191524</v>
      </c>
    </row>
    <row r="10029" spans="1:16" x14ac:dyDescent="0.25">
      <c r="A10029" s="56">
        <v>23842</v>
      </c>
      <c r="B10029" s="43" t="s">
        <v>3038</v>
      </c>
      <c r="C10029" s="43" t="s">
        <v>5857</v>
      </c>
      <c r="D10029" s="57" t="s">
        <v>133</v>
      </c>
      <c r="E10029" s="44">
        <v>600</v>
      </c>
      <c r="F10029" s="58">
        <v>40359</v>
      </c>
      <c r="G10029" s="45">
        <v>31075.68</v>
      </c>
      <c r="H10029" s="45">
        <v>-8182.96</v>
      </c>
      <c r="I10029" s="59">
        <f t="shared" si="1093"/>
        <v>22892.720000000001</v>
      </c>
      <c r="J10029" s="44">
        <f t="shared" si="1094"/>
        <v>2010</v>
      </c>
      <c r="K10029" s="44">
        <f t="shared" si="1095"/>
        <v>13</v>
      </c>
      <c r="L10029" s="59">
        <f>VLOOKUP(J10029,'SF CCI, BCI'!A:F,5)</f>
        <v>10120.290000000001</v>
      </c>
      <c r="M10029" s="59">
        <f t="shared" si="1099"/>
        <v>1.5184604393747609</v>
      </c>
      <c r="N10029" s="47">
        <f t="shared" si="1096"/>
        <v>47187.190706669469</v>
      </c>
      <c r="O10029" s="44">
        <f t="shared" si="1097"/>
        <v>37</v>
      </c>
      <c r="P10029" s="47">
        <f t="shared" si="1098"/>
        <v>34761.689669683379</v>
      </c>
    </row>
    <row r="10030" spans="1:16" x14ac:dyDescent="0.25">
      <c r="A10030" s="56">
        <v>23843</v>
      </c>
      <c r="B10030" s="43" t="s">
        <v>5858</v>
      </c>
      <c r="C10030" s="43" t="s">
        <v>5859</v>
      </c>
      <c r="D10030" s="57" t="s">
        <v>69</v>
      </c>
      <c r="E10030" s="44">
        <v>120</v>
      </c>
      <c r="F10030" s="58">
        <v>40359</v>
      </c>
      <c r="G10030" s="45">
        <v>688234.31</v>
      </c>
      <c r="H10030" s="45">
        <v>-688234.31</v>
      </c>
      <c r="I10030" s="59">
        <f t="shared" si="1093"/>
        <v>0</v>
      </c>
      <c r="J10030" s="44">
        <f t="shared" si="1094"/>
        <v>2010</v>
      </c>
      <c r="K10030" s="44">
        <f t="shared" si="1095"/>
        <v>13</v>
      </c>
      <c r="L10030" s="59">
        <f>VLOOKUP(J10030,'SF CCI, BCI'!A:F,5)</f>
        <v>10120.290000000001</v>
      </c>
      <c r="M10030" s="59">
        <f t="shared" si="1099"/>
        <v>1.5184604393747609</v>
      </c>
      <c r="N10030" s="47">
        <f t="shared" si="1096"/>
        <v>1045056.5727553855</v>
      </c>
      <c r="O10030" s="44">
        <f t="shared" si="1097"/>
        <v>0</v>
      </c>
      <c r="P10030" s="47">
        <f t="shared" si="1098"/>
        <v>0</v>
      </c>
    </row>
    <row r="10031" spans="1:16" x14ac:dyDescent="0.25">
      <c r="A10031" s="56">
        <v>23844</v>
      </c>
      <c r="B10031" s="43" t="s">
        <v>5639</v>
      </c>
      <c r="C10031" s="43" t="s">
        <v>5860</v>
      </c>
      <c r="D10031" s="57" t="s">
        <v>133</v>
      </c>
      <c r="E10031" s="44">
        <v>600</v>
      </c>
      <c r="F10031" s="58">
        <v>39995</v>
      </c>
      <c r="G10031" s="45">
        <v>631977.06999999995</v>
      </c>
      <c r="H10031" s="45">
        <v>-178013.93</v>
      </c>
      <c r="I10031" s="59">
        <f t="shared" si="1093"/>
        <v>453963.13999999996</v>
      </c>
      <c r="J10031" s="44">
        <f t="shared" si="1094"/>
        <v>2009</v>
      </c>
      <c r="K10031" s="44">
        <f t="shared" si="1095"/>
        <v>14</v>
      </c>
      <c r="L10031" s="59">
        <f>VLOOKUP(J10031,'SF CCI, BCI'!A:F,5)</f>
        <v>9722.17</v>
      </c>
      <c r="M10031" s="59">
        <f t="shared" si="1099"/>
        <v>1.5806409474428034</v>
      </c>
      <c r="N10031" s="47">
        <f t="shared" si="1096"/>
        <v>998928.8346869268</v>
      </c>
      <c r="O10031" s="44">
        <f t="shared" si="1097"/>
        <v>36</v>
      </c>
      <c r="P10031" s="47">
        <f t="shared" si="1098"/>
        <v>717552.72771370993</v>
      </c>
    </row>
    <row r="10032" spans="1:16" x14ac:dyDescent="0.25">
      <c r="A10032" s="56">
        <v>23845</v>
      </c>
      <c r="B10032" s="43" t="s">
        <v>5639</v>
      </c>
      <c r="C10032" s="43" t="s">
        <v>5860</v>
      </c>
      <c r="D10032" s="57" t="s">
        <v>133</v>
      </c>
      <c r="E10032" s="44">
        <v>600</v>
      </c>
      <c r="F10032" s="58">
        <v>39995</v>
      </c>
      <c r="G10032" s="45">
        <v>265462</v>
      </c>
      <c r="H10032" s="45">
        <v>-74774.739999999991</v>
      </c>
      <c r="I10032" s="59">
        <f t="shared" si="1093"/>
        <v>190687.26</v>
      </c>
      <c r="J10032" s="44">
        <f t="shared" si="1094"/>
        <v>2009</v>
      </c>
      <c r="K10032" s="44">
        <f t="shared" si="1095"/>
        <v>14</v>
      </c>
      <c r="L10032" s="59">
        <f>VLOOKUP(J10032,'SF CCI, BCI'!A:F,5)</f>
        <v>9722.17</v>
      </c>
      <c r="M10032" s="59">
        <f t="shared" si="1099"/>
        <v>1.5806409474428034</v>
      </c>
      <c r="N10032" s="47">
        <f t="shared" si="1096"/>
        <v>419600.10719006148</v>
      </c>
      <c r="O10032" s="44">
        <f t="shared" si="1097"/>
        <v>36</v>
      </c>
      <c r="P10032" s="47">
        <f t="shared" si="1098"/>
        <v>301408.09131167218</v>
      </c>
    </row>
    <row r="10033" spans="1:16" x14ac:dyDescent="0.25">
      <c r="A10033" s="56">
        <v>23846</v>
      </c>
      <c r="B10033" s="43" t="s">
        <v>5639</v>
      </c>
      <c r="C10033" s="43" t="s">
        <v>5860</v>
      </c>
      <c r="D10033" s="57" t="s">
        <v>133</v>
      </c>
      <c r="E10033" s="44">
        <v>600</v>
      </c>
      <c r="F10033" s="58">
        <v>39995</v>
      </c>
      <c r="G10033" s="45">
        <v>66365</v>
      </c>
      <c r="H10033" s="45">
        <v>-18693.560000000001</v>
      </c>
      <c r="I10033" s="59">
        <f t="shared" si="1093"/>
        <v>47671.44</v>
      </c>
      <c r="J10033" s="44">
        <f t="shared" si="1094"/>
        <v>2009</v>
      </c>
      <c r="K10033" s="44">
        <f t="shared" si="1095"/>
        <v>14</v>
      </c>
      <c r="L10033" s="59">
        <f>VLOOKUP(J10033,'SF CCI, BCI'!A:F,5)</f>
        <v>9722.17</v>
      </c>
      <c r="M10033" s="59">
        <f t="shared" si="1099"/>
        <v>1.5806409474428034</v>
      </c>
      <c r="N10033" s="47">
        <f t="shared" si="1096"/>
        <v>104899.23647704165</v>
      </c>
      <c r="O10033" s="44">
        <f t="shared" si="1097"/>
        <v>36</v>
      </c>
      <c r="P10033" s="47">
        <f t="shared" si="1098"/>
        <v>75351.430087562752</v>
      </c>
    </row>
    <row r="10034" spans="1:16" x14ac:dyDescent="0.25">
      <c r="A10034" s="56">
        <v>23848</v>
      </c>
      <c r="B10034" s="43" t="s">
        <v>4860</v>
      </c>
      <c r="C10034" s="43" t="s">
        <v>5861</v>
      </c>
      <c r="D10034" s="57" t="s">
        <v>106</v>
      </c>
      <c r="E10034" s="44">
        <v>240</v>
      </c>
      <c r="F10034" s="58">
        <v>40421</v>
      </c>
      <c r="G10034" s="45">
        <v>66386.429999999993</v>
      </c>
      <c r="H10034" s="45">
        <v>-43148.92</v>
      </c>
      <c r="I10034" s="59">
        <f t="shared" si="1093"/>
        <v>23237.509999999995</v>
      </c>
      <c r="J10034" s="44">
        <f t="shared" si="1094"/>
        <v>2010</v>
      </c>
      <c r="K10034" s="44">
        <f t="shared" si="1095"/>
        <v>13</v>
      </c>
      <c r="L10034" s="59">
        <f>VLOOKUP(J10034,'SF CCI, BCI'!A:F,5)</f>
        <v>10120.290000000001</v>
      </c>
      <c r="M10034" s="59">
        <f t="shared" si="1099"/>
        <v>1.5184604393747609</v>
      </c>
      <c r="N10034" s="47">
        <f t="shared" si="1096"/>
        <v>100805.16766632179</v>
      </c>
      <c r="O10034" s="44">
        <f t="shared" si="1097"/>
        <v>7</v>
      </c>
      <c r="P10034" s="47">
        <f t="shared" si="1098"/>
        <v>35285.239644575391</v>
      </c>
    </row>
    <row r="10035" spans="1:16" x14ac:dyDescent="0.25">
      <c r="A10035" s="56">
        <v>23858</v>
      </c>
      <c r="B10035" s="43" t="s">
        <v>3044</v>
      </c>
      <c r="C10035" s="43" t="s">
        <v>5862</v>
      </c>
      <c r="D10035" s="57" t="s">
        <v>133</v>
      </c>
      <c r="E10035" s="44">
        <v>600</v>
      </c>
      <c r="F10035" s="58">
        <v>40390</v>
      </c>
      <c r="G10035" s="45">
        <v>36668.21</v>
      </c>
      <c r="H10035" s="45">
        <v>-9595.35</v>
      </c>
      <c r="I10035" s="59">
        <f t="shared" si="1093"/>
        <v>27072.86</v>
      </c>
      <c r="J10035" s="44">
        <f t="shared" si="1094"/>
        <v>2010</v>
      </c>
      <c r="K10035" s="44">
        <f t="shared" si="1095"/>
        <v>13</v>
      </c>
      <c r="L10035" s="59">
        <f>VLOOKUP(J10035,'SF CCI, BCI'!A:F,5)</f>
        <v>10120.290000000001</v>
      </c>
      <c r="M10035" s="59">
        <f t="shared" si="1099"/>
        <v>1.5184604393747609</v>
      </c>
      <c r="N10035" s="47">
        <f t="shared" si="1096"/>
        <v>55679.226267686005</v>
      </c>
      <c r="O10035" s="44">
        <f t="shared" si="1097"/>
        <v>37</v>
      </c>
      <c r="P10035" s="47">
        <f t="shared" si="1098"/>
        <v>41109.066890731388</v>
      </c>
    </row>
    <row r="10036" spans="1:16" x14ac:dyDescent="0.25">
      <c r="A10036" s="56">
        <v>23859</v>
      </c>
      <c r="B10036" s="43" t="s">
        <v>3016</v>
      </c>
      <c r="C10036" s="43" t="s">
        <v>5863</v>
      </c>
      <c r="D10036" s="57" t="s">
        <v>133</v>
      </c>
      <c r="E10036" s="44">
        <v>600</v>
      </c>
      <c r="F10036" s="58">
        <v>40390</v>
      </c>
      <c r="G10036" s="45">
        <v>59415.72</v>
      </c>
      <c r="H10036" s="45">
        <v>-15547.890000000001</v>
      </c>
      <c r="I10036" s="59">
        <f t="shared" si="1093"/>
        <v>43867.83</v>
      </c>
      <c r="J10036" s="44">
        <f t="shared" si="1094"/>
        <v>2010</v>
      </c>
      <c r="K10036" s="44">
        <f t="shared" si="1095"/>
        <v>13</v>
      </c>
      <c r="L10036" s="59">
        <f>VLOOKUP(J10036,'SF CCI, BCI'!A:F,5)</f>
        <v>10120.290000000001</v>
      </c>
      <c r="M10036" s="59">
        <f t="shared" si="1099"/>
        <v>1.5184604393747609</v>
      </c>
      <c r="N10036" s="47">
        <f t="shared" si="1096"/>
        <v>90220.420296967772</v>
      </c>
      <c r="O10036" s="44">
        <f t="shared" si="1097"/>
        <v>37</v>
      </c>
      <c r="P10036" s="47">
        <f t="shared" si="1098"/>
        <v>66611.564416217327</v>
      </c>
    </row>
    <row r="10037" spans="1:16" x14ac:dyDescent="0.25">
      <c r="A10037" s="56">
        <v>23860</v>
      </c>
      <c r="B10037" s="43" t="s">
        <v>3016</v>
      </c>
      <c r="C10037" s="43" t="s">
        <v>5864</v>
      </c>
      <c r="D10037" s="57" t="s">
        <v>133</v>
      </c>
      <c r="E10037" s="44">
        <v>600</v>
      </c>
      <c r="F10037" s="58">
        <v>40390</v>
      </c>
      <c r="G10037" s="45">
        <v>28219.02</v>
      </c>
      <c r="H10037" s="45">
        <v>-7384.3799999999992</v>
      </c>
      <c r="I10037" s="59">
        <f t="shared" si="1093"/>
        <v>20834.64</v>
      </c>
      <c r="J10037" s="44">
        <f t="shared" si="1094"/>
        <v>2010</v>
      </c>
      <c r="K10037" s="44">
        <f t="shared" si="1095"/>
        <v>13</v>
      </c>
      <c r="L10037" s="59">
        <f>VLOOKUP(J10037,'SF CCI, BCI'!A:F,5)</f>
        <v>10120.290000000001</v>
      </c>
      <c r="M10037" s="59">
        <f t="shared" si="1099"/>
        <v>1.5184604393747609</v>
      </c>
      <c r="N10037" s="47">
        <f t="shared" si="1096"/>
        <v>42849.465507925168</v>
      </c>
      <c r="O10037" s="44">
        <f t="shared" si="1097"/>
        <v>37</v>
      </c>
      <c r="P10037" s="47">
        <f t="shared" si="1098"/>
        <v>31636.576608614967</v>
      </c>
    </row>
    <row r="10038" spans="1:16" x14ac:dyDescent="0.25">
      <c r="A10038" s="56">
        <v>23861</v>
      </c>
      <c r="B10038" s="43" t="s">
        <v>3016</v>
      </c>
      <c r="C10038" s="43" t="s">
        <v>5865</v>
      </c>
      <c r="D10038" s="57" t="s">
        <v>133</v>
      </c>
      <c r="E10038" s="44">
        <v>600</v>
      </c>
      <c r="F10038" s="58">
        <v>40390</v>
      </c>
      <c r="G10038" s="45">
        <v>9273.59</v>
      </c>
      <c r="H10038" s="45">
        <v>-2426.7299999999996</v>
      </c>
      <c r="I10038" s="59">
        <f t="shared" si="1093"/>
        <v>6846.8600000000006</v>
      </c>
      <c r="J10038" s="44">
        <f t="shared" si="1094"/>
        <v>2010</v>
      </c>
      <c r="K10038" s="44">
        <f t="shared" si="1095"/>
        <v>13</v>
      </c>
      <c r="L10038" s="59">
        <f>VLOOKUP(J10038,'SF CCI, BCI'!A:F,5)</f>
        <v>10120.290000000001</v>
      </c>
      <c r="M10038" s="59">
        <f t="shared" si="1099"/>
        <v>1.5184604393747609</v>
      </c>
      <c r="N10038" s="47">
        <f t="shared" si="1096"/>
        <v>14081.579545981389</v>
      </c>
      <c r="O10038" s="44">
        <f t="shared" si="1097"/>
        <v>37</v>
      </c>
      <c r="P10038" s="47">
        <f t="shared" si="1098"/>
        <v>10396.686043937476</v>
      </c>
    </row>
    <row r="10039" spans="1:16" x14ac:dyDescent="0.25">
      <c r="A10039" s="56">
        <v>23862</v>
      </c>
      <c r="B10039" s="43" t="s">
        <v>3020</v>
      </c>
      <c r="C10039" s="43" t="s">
        <v>5866</v>
      </c>
      <c r="D10039" s="57" t="s">
        <v>133</v>
      </c>
      <c r="E10039" s="44">
        <v>600</v>
      </c>
      <c r="F10039" s="58">
        <v>40390</v>
      </c>
      <c r="G10039" s="45">
        <v>23222.81</v>
      </c>
      <c r="H10039" s="45">
        <v>-6076.93</v>
      </c>
      <c r="I10039" s="59">
        <f t="shared" si="1093"/>
        <v>17145.88</v>
      </c>
      <c r="J10039" s="44">
        <f t="shared" si="1094"/>
        <v>2010</v>
      </c>
      <c r="K10039" s="44">
        <f t="shared" si="1095"/>
        <v>13</v>
      </c>
      <c r="L10039" s="59">
        <f>VLOOKUP(J10039,'SF CCI, BCI'!A:F,5)</f>
        <v>10120.290000000001</v>
      </c>
      <c r="M10039" s="59">
        <f t="shared" si="1099"/>
        <v>1.5184604393747609</v>
      </c>
      <c r="N10039" s="47">
        <f t="shared" si="1096"/>
        <v>35262.918276116594</v>
      </c>
      <c r="O10039" s="44">
        <f t="shared" si="1097"/>
        <v>37</v>
      </c>
      <c r="P10039" s="47">
        <f t="shared" si="1098"/>
        <v>26035.340478266928</v>
      </c>
    </row>
    <row r="10040" spans="1:16" x14ac:dyDescent="0.25">
      <c r="A10040" s="56">
        <v>23863</v>
      </c>
      <c r="B10040" s="43" t="s">
        <v>3020</v>
      </c>
      <c r="C10040" s="43" t="s">
        <v>5867</v>
      </c>
      <c r="D10040" s="57" t="s">
        <v>133</v>
      </c>
      <c r="E10040" s="44">
        <v>600</v>
      </c>
      <c r="F10040" s="58">
        <v>40390</v>
      </c>
      <c r="G10040" s="45">
        <v>20599.900000000001</v>
      </c>
      <c r="H10040" s="45">
        <v>-5390.58</v>
      </c>
      <c r="I10040" s="59">
        <f t="shared" si="1093"/>
        <v>15209.320000000002</v>
      </c>
      <c r="J10040" s="44">
        <f t="shared" si="1094"/>
        <v>2010</v>
      </c>
      <c r="K10040" s="44">
        <f t="shared" si="1095"/>
        <v>13</v>
      </c>
      <c r="L10040" s="59">
        <f>VLOOKUP(J10040,'SF CCI, BCI'!A:F,5)</f>
        <v>10120.290000000001</v>
      </c>
      <c r="M10040" s="59">
        <f t="shared" si="1099"/>
        <v>1.5184604393747609</v>
      </c>
      <c r="N10040" s="47">
        <f t="shared" si="1096"/>
        <v>31280.133205076141</v>
      </c>
      <c r="O10040" s="44">
        <f t="shared" si="1097"/>
        <v>37</v>
      </c>
      <c r="P10040" s="47">
        <f t="shared" si="1098"/>
        <v>23094.75072979134</v>
      </c>
    </row>
    <row r="10041" spans="1:16" x14ac:dyDescent="0.25">
      <c r="A10041" s="56">
        <v>23864</v>
      </c>
      <c r="B10041" s="43" t="s">
        <v>3020</v>
      </c>
      <c r="C10041" s="43" t="s">
        <v>5868</v>
      </c>
      <c r="D10041" s="57" t="s">
        <v>133</v>
      </c>
      <c r="E10041" s="44">
        <v>600</v>
      </c>
      <c r="F10041" s="58">
        <v>40390</v>
      </c>
      <c r="G10041" s="45">
        <v>22641.5</v>
      </c>
      <c r="H10041" s="45">
        <v>-5924.85</v>
      </c>
      <c r="I10041" s="59">
        <f t="shared" si="1093"/>
        <v>16716.650000000001</v>
      </c>
      <c r="J10041" s="44">
        <f t="shared" si="1094"/>
        <v>2010</v>
      </c>
      <c r="K10041" s="44">
        <f t="shared" si="1095"/>
        <v>13</v>
      </c>
      <c r="L10041" s="59">
        <f>VLOOKUP(J10041,'SF CCI, BCI'!A:F,5)</f>
        <v>10120.290000000001</v>
      </c>
      <c r="M10041" s="59">
        <f t="shared" si="1099"/>
        <v>1.5184604393747609</v>
      </c>
      <c r="N10041" s="47">
        <f t="shared" si="1096"/>
        <v>34380.222038103653</v>
      </c>
      <c r="O10041" s="44">
        <f t="shared" si="1097"/>
        <v>37</v>
      </c>
      <c r="P10041" s="47">
        <f t="shared" si="1098"/>
        <v>25383.571703874099</v>
      </c>
    </row>
    <row r="10042" spans="1:16" x14ac:dyDescent="0.25">
      <c r="A10042" s="56">
        <v>23865</v>
      </c>
      <c r="B10042" s="43" t="s">
        <v>3020</v>
      </c>
      <c r="C10042" s="43" t="s">
        <v>5869</v>
      </c>
      <c r="D10042" s="57" t="s">
        <v>133</v>
      </c>
      <c r="E10042" s="44">
        <v>600</v>
      </c>
      <c r="F10042" s="58">
        <v>40390</v>
      </c>
      <c r="G10042" s="45">
        <v>1294.48</v>
      </c>
      <c r="H10042" s="45">
        <v>-338.71999999999997</v>
      </c>
      <c r="I10042" s="59">
        <f t="shared" si="1093"/>
        <v>955.76</v>
      </c>
      <c r="J10042" s="44">
        <f t="shared" si="1094"/>
        <v>2010</v>
      </c>
      <c r="K10042" s="44">
        <f t="shared" si="1095"/>
        <v>13</v>
      </c>
      <c r="L10042" s="59">
        <f>VLOOKUP(J10042,'SF CCI, BCI'!A:F,5)</f>
        <v>10120.290000000001</v>
      </c>
      <c r="M10042" s="59">
        <f t="shared" si="1099"/>
        <v>1.5184604393747609</v>
      </c>
      <c r="N10042" s="47">
        <f t="shared" si="1096"/>
        <v>1965.6166695618406</v>
      </c>
      <c r="O10042" s="44">
        <f t="shared" si="1097"/>
        <v>37</v>
      </c>
      <c r="P10042" s="47">
        <f t="shared" si="1098"/>
        <v>1451.2837495368215</v>
      </c>
    </row>
    <row r="10043" spans="1:16" x14ac:dyDescent="0.25">
      <c r="A10043" s="56">
        <v>23866</v>
      </c>
      <c r="B10043" s="43" t="s">
        <v>3020</v>
      </c>
      <c r="C10043" s="43" t="s">
        <v>5870</v>
      </c>
      <c r="D10043" s="57" t="s">
        <v>133</v>
      </c>
      <c r="E10043" s="44">
        <v>600</v>
      </c>
      <c r="F10043" s="58">
        <v>40390</v>
      </c>
      <c r="G10043" s="45">
        <v>750</v>
      </c>
      <c r="H10043" s="45">
        <v>-196.26000000000002</v>
      </c>
      <c r="I10043" s="59">
        <f t="shared" si="1093"/>
        <v>553.74</v>
      </c>
      <c r="J10043" s="44">
        <f t="shared" si="1094"/>
        <v>2010</v>
      </c>
      <c r="K10043" s="44">
        <f t="shared" si="1095"/>
        <v>13</v>
      </c>
      <c r="L10043" s="59">
        <f>VLOOKUP(J10043,'SF CCI, BCI'!A:F,5)</f>
        <v>10120.290000000001</v>
      </c>
      <c r="M10043" s="59">
        <f t="shared" si="1099"/>
        <v>1.5184604393747609</v>
      </c>
      <c r="N10043" s="47">
        <f t="shared" si="1096"/>
        <v>1138.8453295310708</v>
      </c>
      <c r="O10043" s="44">
        <f t="shared" si="1097"/>
        <v>37</v>
      </c>
      <c r="P10043" s="47">
        <f t="shared" si="1098"/>
        <v>840.83228369938013</v>
      </c>
    </row>
    <row r="10044" spans="1:16" x14ac:dyDescent="0.25">
      <c r="A10044" s="56">
        <v>23867</v>
      </c>
      <c r="B10044" s="43" t="s">
        <v>3020</v>
      </c>
      <c r="C10044" s="43" t="s">
        <v>5871</v>
      </c>
      <c r="D10044" s="57" t="s">
        <v>133</v>
      </c>
      <c r="E10044" s="44">
        <v>600</v>
      </c>
      <c r="F10044" s="58">
        <v>40390</v>
      </c>
      <c r="G10044" s="45">
        <v>4200</v>
      </c>
      <c r="H10044" s="45">
        <v>-1099.0500000000002</v>
      </c>
      <c r="I10044" s="59">
        <f t="shared" si="1093"/>
        <v>3100.95</v>
      </c>
      <c r="J10044" s="44">
        <f t="shared" si="1094"/>
        <v>2010</v>
      </c>
      <c r="K10044" s="44">
        <f t="shared" si="1095"/>
        <v>13</v>
      </c>
      <c r="L10044" s="59">
        <f>VLOOKUP(J10044,'SF CCI, BCI'!A:F,5)</f>
        <v>10120.290000000001</v>
      </c>
      <c r="M10044" s="59">
        <f t="shared" si="1099"/>
        <v>1.5184604393747609</v>
      </c>
      <c r="N10044" s="47">
        <f t="shared" si="1096"/>
        <v>6377.533845373996</v>
      </c>
      <c r="O10044" s="44">
        <f t="shared" si="1097"/>
        <v>37</v>
      </c>
      <c r="P10044" s="47">
        <f t="shared" si="1098"/>
        <v>4708.669899479165</v>
      </c>
    </row>
    <row r="10045" spans="1:16" x14ac:dyDescent="0.25">
      <c r="A10045" s="56">
        <v>23868</v>
      </c>
      <c r="B10045" s="43" t="s">
        <v>3020</v>
      </c>
      <c r="C10045" s="43" t="s">
        <v>5872</v>
      </c>
      <c r="D10045" s="57" t="s">
        <v>133</v>
      </c>
      <c r="E10045" s="44">
        <v>600</v>
      </c>
      <c r="F10045" s="58">
        <v>40390</v>
      </c>
      <c r="G10045" s="45">
        <v>600</v>
      </c>
      <c r="H10045" s="45">
        <v>-156.99</v>
      </c>
      <c r="I10045" s="59">
        <f t="shared" si="1093"/>
        <v>443.01</v>
      </c>
      <c r="J10045" s="44">
        <f t="shared" si="1094"/>
        <v>2010</v>
      </c>
      <c r="K10045" s="44">
        <f t="shared" si="1095"/>
        <v>13</v>
      </c>
      <c r="L10045" s="59">
        <f>VLOOKUP(J10045,'SF CCI, BCI'!A:F,5)</f>
        <v>10120.290000000001</v>
      </c>
      <c r="M10045" s="59">
        <f t="shared" si="1099"/>
        <v>1.5184604393747609</v>
      </c>
      <c r="N10045" s="47">
        <f t="shared" si="1096"/>
        <v>911.07626362485655</v>
      </c>
      <c r="O10045" s="44">
        <f t="shared" si="1097"/>
        <v>37</v>
      </c>
      <c r="P10045" s="47">
        <f t="shared" si="1098"/>
        <v>672.69315924741284</v>
      </c>
    </row>
    <row r="10046" spans="1:16" x14ac:dyDescent="0.25">
      <c r="A10046" s="56">
        <v>23869</v>
      </c>
      <c r="B10046" s="43" t="s">
        <v>3020</v>
      </c>
      <c r="C10046" s="43" t="s">
        <v>5873</v>
      </c>
      <c r="D10046" s="57" t="s">
        <v>133</v>
      </c>
      <c r="E10046" s="44">
        <v>600</v>
      </c>
      <c r="F10046" s="58">
        <v>40390</v>
      </c>
      <c r="G10046" s="45">
        <v>260</v>
      </c>
      <c r="H10046" s="45">
        <v>-68.069999999999993</v>
      </c>
      <c r="I10046" s="59">
        <f t="shared" si="1093"/>
        <v>191.93</v>
      </c>
      <c r="J10046" s="44">
        <f t="shared" si="1094"/>
        <v>2010</v>
      </c>
      <c r="K10046" s="44">
        <f t="shared" si="1095"/>
        <v>13</v>
      </c>
      <c r="L10046" s="59">
        <f>VLOOKUP(J10046,'SF CCI, BCI'!A:F,5)</f>
        <v>10120.290000000001</v>
      </c>
      <c r="M10046" s="59">
        <f t="shared" si="1099"/>
        <v>1.5184604393747609</v>
      </c>
      <c r="N10046" s="47">
        <f t="shared" si="1096"/>
        <v>394.79971423743785</v>
      </c>
      <c r="O10046" s="44">
        <f t="shared" si="1097"/>
        <v>37</v>
      </c>
      <c r="P10046" s="47">
        <f t="shared" si="1098"/>
        <v>291.43811212919786</v>
      </c>
    </row>
    <row r="10047" spans="1:16" x14ac:dyDescent="0.25">
      <c r="A10047" s="56">
        <v>23870</v>
      </c>
      <c r="B10047" s="43" t="s">
        <v>3020</v>
      </c>
      <c r="C10047" s="43" t="s">
        <v>5874</v>
      </c>
      <c r="D10047" s="57" t="s">
        <v>133</v>
      </c>
      <c r="E10047" s="44">
        <v>600</v>
      </c>
      <c r="F10047" s="58">
        <v>40390</v>
      </c>
      <c r="G10047" s="45">
        <v>1050</v>
      </c>
      <c r="H10047" s="45">
        <v>-274.76</v>
      </c>
      <c r="I10047" s="59">
        <f t="shared" si="1093"/>
        <v>775.24</v>
      </c>
      <c r="J10047" s="44">
        <f t="shared" si="1094"/>
        <v>2010</v>
      </c>
      <c r="K10047" s="44">
        <f t="shared" si="1095"/>
        <v>13</v>
      </c>
      <c r="L10047" s="59">
        <f>VLOOKUP(J10047,'SF CCI, BCI'!A:F,5)</f>
        <v>10120.290000000001</v>
      </c>
      <c r="M10047" s="59">
        <f t="shared" si="1099"/>
        <v>1.5184604393747609</v>
      </c>
      <c r="N10047" s="47">
        <f t="shared" si="1096"/>
        <v>1594.383461343499</v>
      </c>
      <c r="O10047" s="44">
        <f t="shared" si="1097"/>
        <v>37</v>
      </c>
      <c r="P10047" s="47">
        <f t="shared" si="1098"/>
        <v>1177.1712710208897</v>
      </c>
    </row>
    <row r="10048" spans="1:16" x14ac:dyDescent="0.25">
      <c r="A10048" s="56">
        <v>23871</v>
      </c>
      <c r="B10048" s="43" t="s">
        <v>3020</v>
      </c>
      <c r="C10048" s="43" t="s">
        <v>5875</v>
      </c>
      <c r="D10048" s="57" t="s">
        <v>133</v>
      </c>
      <c r="E10048" s="44">
        <v>600</v>
      </c>
      <c r="F10048" s="58">
        <v>40390</v>
      </c>
      <c r="G10048" s="45">
        <v>2400</v>
      </c>
      <c r="H10048" s="45">
        <v>-628.05000000000007</v>
      </c>
      <c r="I10048" s="59">
        <f t="shared" si="1093"/>
        <v>1771.9499999999998</v>
      </c>
      <c r="J10048" s="44">
        <f t="shared" si="1094"/>
        <v>2010</v>
      </c>
      <c r="K10048" s="44">
        <f t="shared" si="1095"/>
        <v>13</v>
      </c>
      <c r="L10048" s="59">
        <f>VLOOKUP(J10048,'SF CCI, BCI'!A:F,5)</f>
        <v>10120.290000000001</v>
      </c>
      <c r="M10048" s="59">
        <f t="shared" si="1099"/>
        <v>1.5184604393747609</v>
      </c>
      <c r="N10048" s="47">
        <f t="shared" si="1096"/>
        <v>3644.3050544994262</v>
      </c>
      <c r="O10048" s="44">
        <f t="shared" si="1097"/>
        <v>37</v>
      </c>
      <c r="P10048" s="47">
        <f t="shared" si="1098"/>
        <v>2690.6359755501076</v>
      </c>
    </row>
    <row r="10049" spans="1:16" x14ac:dyDescent="0.25">
      <c r="A10049" s="56">
        <v>23872</v>
      </c>
      <c r="B10049" s="43" t="s">
        <v>3020</v>
      </c>
      <c r="C10049" s="43" t="s">
        <v>5876</v>
      </c>
      <c r="D10049" s="57" t="s">
        <v>133</v>
      </c>
      <c r="E10049" s="44">
        <v>600</v>
      </c>
      <c r="F10049" s="58">
        <v>40390</v>
      </c>
      <c r="G10049" s="45">
        <v>345</v>
      </c>
      <c r="H10049" s="45">
        <v>-90.29</v>
      </c>
      <c r="I10049" s="59">
        <f t="shared" si="1093"/>
        <v>254.70999999999998</v>
      </c>
      <c r="J10049" s="44">
        <f t="shared" si="1094"/>
        <v>2010</v>
      </c>
      <c r="K10049" s="44">
        <f t="shared" si="1095"/>
        <v>13</v>
      </c>
      <c r="L10049" s="59">
        <f>VLOOKUP(J10049,'SF CCI, BCI'!A:F,5)</f>
        <v>10120.290000000001</v>
      </c>
      <c r="M10049" s="59">
        <f t="shared" si="1099"/>
        <v>1.5184604393747609</v>
      </c>
      <c r="N10049" s="47">
        <f t="shared" si="1096"/>
        <v>523.86885158429254</v>
      </c>
      <c r="O10049" s="44">
        <f t="shared" si="1097"/>
        <v>37</v>
      </c>
      <c r="P10049" s="47">
        <f t="shared" si="1098"/>
        <v>386.76705851314534</v>
      </c>
    </row>
    <row r="10050" spans="1:16" x14ac:dyDescent="0.25">
      <c r="A10050" s="56">
        <v>23873</v>
      </c>
      <c r="B10050" s="43" t="s">
        <v>3020</v>
      </c>
      <c r="C10050" s="43" t="s">
        <v>5877</v>
      </c>
      <c r="D10050" s="57" t="s">
        <v>133</v>
      </c>
      <c r="E10050" s="44">
        <v>600</v>
      </c>
      <c r="F10050" s="58">
        <v>40390</v>
      </c>
      <c r="G10050" s="45">
        <v>600</v>
      </c>
      <c r="H10050" s="45">
        <v>-156.99</v>
      </c>
      <c r="I10050" s="59">
        <f t="shared" si="1093"/>
        <v>443.01</v>
      </c>
      <c r="J10050" s="44">
        <f t="shared" si="1094"/>
        <v>2010</v>
      </c>
      <c r="K10050" s="44">
        <f t="shared" si="1095"/>
        <v>13</v>
      </c>
      <c r="L10050" s="59">
        <f>VLOOKUP(J10050,'SF CCI, BCI'!A:F,5)</f>
        <v>10120.290000000001</v>
      </c>
      <c r="M10050" s="59">
        <f t="shared" si="1099"/>
        <v>1.5184604393747609</v>
      </c>
      <c r="N10050" s="47">
        <f t="shared" si="1096"/>
        <v>911.07626362485655</v>
      </c>
      <c r="O10050" s="44">
        <f t="shared" si="1097"/>
        <v>37</v>
      </c>
      <c r="P10050" s="47">
        <f t="shared" si="1098"/>
        <v>672.69315924741284</v>
      </c>
    </row>
    <row r="10051" spans="1:16" x14ac:dyDescent="0.25">
      <c r="A10051" s="56">
        <v>23874</v>
      </c>
      <c r="B10051" s="43" t="s">
        <v>3020</v>
      </c>
      <c r="C10051" s="43" t="s">
        <v>5878</v>
      </c>
      <c r="D10051" s="57" t="s">
        <v>133</v>
      </c>
      <c r="E10051" s="44">
        <v>600</v>
      </c>
      <c r="F10051" s="58">
        <v>40390</v>
      </c>
      <c r="G10051" s="45">
        <v>600</v>
      </c>
      <c r="H10051" s="45">
        <v>-156.99</v>
      </c>
      <c r="I10051" s="59">
        <f t="shared" si="1093"/>
        <v>443.01</v>
      </c>
      <c r="J10051" s="44">
        <f t="shared" si="1094"/>
        <v>2010</v>
      </c>
      <c r="K10051" s="44">
        <f t="shared" si="1095"/>
        <v>13</v>
      </c>
      <c r="L10051" s="59">
        <f>VLOOKUP(J10051,'SF CCI, BCI'!A:F,5)</f>
        <v>10120.290000000001</v>
      </c>
      <c r="M10051" s="59">
        <f t="shared" si="1099"/>
        <v>1.5184604393747609</v>
      </c>
      <c r="N10051" s="47">
        <f t="shared" si="1096"/>
        <v>911.07626362485655</v>
      </c>
      <c r="O10051" s="44">
        <f t="shared" si="1097"/>
        <v>37</v>
      </c>
      <c r="P10051" s="47">
        <f t="shared" si="1098"/>
        <v>672.69315924741284</v>
      </c>
    </row>
    <row r="10052" spans="1:16" x14ac:dyDescent="0.25">
      <c r="A10052" s="56">
        <v>23875</v>
      </c>
      <c r="B10052" s="43" t="s">
        <v>3020</v>
      </c>
      <c r="C10052" s="43" t="s">
        <v>5879</v>
      </c>
      <c r="D10052" s="57" t="s">
        <v>133</v>
      </c>
      <c r="E10052" s="44">
        <v>600</v>
      </c>
      <c r="F10052" s="58">
        <v>40390</v>
      </c>
      <c r="G10052" s="45">
        <v>300</v>
      </c>
      <c r="H10052" s="45">
        <v>-78.53</v>
      </c>
      <c r="I10052" s="59">
        <f t="shared" si="1093"/>
        <v>221.47</v>
      </c>
      <c r="J10052" s="44">
        <f t="shared" si="1094"/>
        <v>2010</v>
      </c>
      <c r="K10052" s="44">
        <f t="shared" si="1095"/>
        <v>13</v>
      </c>
      <c r="L10052" s="59">
        <f>VLOOKUP(J10052,'SF CCI, BCI'!A:F,5)</f>
        <v>10120.290000000001</v>
      </c>
      <c r="M10052" s="59">
        <f t="shared" si="1099"/>
        <v>1.5184604393747609</v>
      </c>
      <c r="N10052" s="47">
        <f t="shared" si="1096"/>
        <v>455.53813181242828</v>
      </c>
      <c r="O10052" s="44">
        <f t="shared" si="1097"/>
        <v>37</v>
      </c>
      <c r="P10052" s="47">
        <f t="shared" si="1098"/>
        <v>336.29343350832829</v>
      </c>
    </row>
    <row r="10053" spans="1:16" x14ac:dyDescent="0.25">
      <c r="A10053" s="56">
        <v>23876</v>
      </c>
      <c r="B10053" s="43" t="s">
        <v>3020</v>
      </c>
      <c r="C10053" s="43" t="s">
        <v>5880</v>
      </c>
      <c r="D10053" s="57" t="s">
        <v>133</v>
      </c>
      <c r="E10053" s="44">
        <v>600</v>
      </c>
      <c r="F10053" s="58">
        <v>40390</v>
      </c>
      <c r="G10053" s="45">
        <v>450</v>
      </c>
      <c r="H10053" s="45">
        <v>-117.72</v>
      </c>
      <c r="I10053" s="59">
        <f t="shared" si="1093"/>
        <v>332.28</v>
      </c>
      <c r="J10053" s="44">
        <f t="shared" si="1094"/>
        <v>2010</v>
      </c>
      <c r="K10053" s="44">
        <f t="shared" si="1095"/>
        <v>13</v>
      </c>
      <c r="L10053" s="59">
        <f>VLOOKUP(J10053,'SF CCI, BCI'!A:F,5)</f>
        <v>10120.290000000001</v>
      </c>
      <c r="M10053" s="59">
        <f t="shared" si="1099"/>
        <v>1.5184604393747609</v>
      </c>
      <c r="N10053" s="47">
        <f t="shared" si="1096"/>
        <v>683.30719771864244</v>
      </c>
      <c r="O10053" s="44">
        <f t="shared" si="1097"/>
        <v>37</v>
      </c>
      <c r="P10053" s="47">
        <f t="shared" si="1098"/>
        <v>504.55403479544555</v>
      </c>
    </row>
    <row r="10054" spans="1:16" x14ac:dyDescent="0.25">
      <c r="A10054" s="56">
        <v>23877</v>
      </c>
      <c r="B10054" s="43" t="s">
        <v>3020</v>
      </c>
      <c r="C10054" s="43" t="s">
        <v>5881</v>
      </c>
      <c r="D10054" s="57" t="s">
        <v>133</v>
      </c>
      <c r="E10054" s="44">
        <v>600</v>
      </c>
      <c r="F10054" s="58">
        <v>40390</v>
      </c>
      <c r="G10054" s="45">
        <v>450</v>
      </c>
      <c r="H10054" s="45">
        <v>-117.72</v>
      </c>
      <c r="I10054" s="59">
        <f t="shared" si="1093"/>
        <v>332.28</v>
      </c>
      <c r="J10054" s="44">
        <f t="shared" si="1094"/>
        <v>2010</v>
      </c>
      <c r="K10054" s="44">
        <f t="shared" si="1095"/>
        <v>13</v>
      </c>
      <c r="L10054" s="59">
        <f>VLOOKUP(J10054,'SF CCI, BCI'!A:F,5)</f>
        <v>10120.290000000001</v>
      </c>
      <c r="M10054" s="59">
        <f t="shared" si="1099"/>
        <v>1.5184604393747609</v>
      </c>
      <c r="N10054" s="47">
        <f t="shared" si="1096"/>
        <v>683.30719771864244</v>
      </c>
      <c r="O10054" s="44">
        <f t="shared" si="1097"/>
        <v>37</v>
      </c>
      <c r="P10054" s="47">
        <f t="shared" si="1098"/>
        <v>504.55403479544555</v>
      </c>
    </row>
    <row r="10055" spans="1:16" x14ac:dyDescent="0.25">
      <c r="A10055" s="56">
        <v>23878</v>
      </c>
      <c r="B10055" s="43" t="s">
        <v>3038</v>
      </c>
      <c r="C10055" s="43" t="s">
        <v>5882</v>
      </c>
      <c r="D10055" s="57" t="s">
        <v>133</v>
      </c>
      <c r="E10055" s="44">
        <v>600</v>
      </c>
      <c r="F10055" s="58">
        <v>40390</v>
      </c>
      <c r="G10055" s="45">
        <v>12843.09</v>
      </c>
      <c r="H10055" s="45">
        <v>-3360.79</v>
      </c>
      <c r="I10055" s="59">
        <f t="shared" si="1093"/>
        <v>9482.2999999999993</v>
      </c>
      <c r="J10055" s="44">
        <f t="shared" si="1094"/>
        <v>2010</v>
      </c>
      <c r="K10055" s="44">
        <f t="shared" si="1095"/>
        <v>13</v>
      </c>
      <c r="L10055" s="59">
        <f>VLOOKUP(J10055,'SF CCI, BCI'!A:F,5)</f>
        <v>10120.290000000001</v>
      </c>
      <c r="M10055" s="59">
        <f t="shared" si="1099"/>
        <v>1.5184604393747609</v>
      </c>
      <c r="N10055" s="47">
        <f t="shared" si="1096"/>
        <v>19501.724084329599</v>
      </c>
      <c r="O10055" s="44">
        <f t="shared" si="1097"/>
        <v>37</v>
      </c>
      <c r="P10055" s="47">
        <f t="shared" si="1098"/>
        <v>14398.497424283294</v>
      </c>
    </row>
    <row r="10056" spans="1:16" x14ac:dyDescent="0.25">
      <c r="A10056" s="56">
        <v>23879</v>
      </c>
      <c r="B10056" s="43" t="s">
        <v>3016</v>
      </c>
      <c r="C10056" s="43" t="s">
        <v>5883</v>
      </c>
      <c r="D10056" s="57" t="s">
        <v>133</v>
      </c>
      <c r="E10056" s="44">
        <v>600</v>
      </c>
      <c r="F10056" s="58">
        <v>40421</v>
      </c>
      <c r="G10056" s="45">
        <v>1608.84</v>
      </c>
      <c r="H10056" s="45">
        <v>-418.24</v>
      </c>
      <c r="I10056" s="59">
        <f t="shared" si="1093"/>
        <v>1190.5999999999999</v>
      </c>
      <c r="J10056" s="44">
        <f t="shared" si="1094"/>
        <v>2010</v>
      </c>
      <c r="K10056" s="44">
        <f t="shared" si="1095"/>
        <v>13</v>
      </c>
      <c r="L10056" s="59">
        <f>VLOOKUP(J10056,'SF CCI, BCI'!A:F,5)</f>
        <v>10120.290000000001</v>
      </c>
      <c r="M10056" s="59">
        <f t="shared" si="1099"/>
        <v>1.5184604393747609</v>
      </c>
      <c r="N10056" s="47">
        <f t="shared" si="1096"/>
        <v>2442.9598932836902</v>
      </c>
      <c r="O10056" s="44">
        <f t="shared" si="1097"/>
        <v>37</v>
      </c>
      <c r="P10056" s="47">
        <f t="shared" si="1098"/>
        <v>1807.8789991195902</v>
      </c>
    </row>
    <row r="10057" spans="1:16" x14ac:dyDescent="0.25">
      <c r="A10057" s="56">
        <v>23880</v>
      </c>
      <c r="B10057" s="43" t="s">
        <v>3016</v>
      </c>
      <c r="C10057" s="43" t="s">
        <v>5884</v>
      </c>
      <c r="D10057" s="57" t="s">
        <v>133</v>
      </c>
      <c r="E10057" s="44">
        <v>600</v>
      </c>
      <c r="F10057" s="58">
        <v>40421</v>
      </c>
      <c r="G10057" s="45">
        <v>1635.47</v>
      </c>
      <c r="H10057" s="45">
        <v>-425.22999999999996</v>
      </c>
      <c r="I10057" s="59">
        <f t="shared" si="1093"/>
        <v>1210.24</v>
      </c>
      <c r="J10057" s="44">
        <f t="shared" si="1094"/>
        <v>2010</v>
      </c>
      <c r="K10057" s="44">
        <f t="shared" si="1095"/>
        <v>13</v>
      </c>
      <c r="L10057" s="59">
        <f>VLOOKUP(J10057,'SF CCI, BCI'!A:F,5)</f>
        <v>10120.290000000001</v>
      </c>
      <c r="M10057" s="59">
        <f t="shared" si="1099"/>
        <v>1.5184604393747609</v>
      </c>
      <c r="N10057" s="47">
        <f t="shared" si="1096"/>
        <v>2483.3964947842405</v>
      </c>
      <c r="O10057" s="44">
        <f t="shared" si="1097"/>
        <v>37</v>
      </c>
      <c r="P10057" s="47">
        <f t="shared" si="1098"/>
        <v>1837.7015621489106</v>
      </c>
    </row>
    <row r="10058" spans="1:16" x14ac:dyDescent="0.25">
      <c r="A10058" s="56">
        <v>23881</v>
      </c>
      <c r="B10058" s="43" t="s">
        <v>3016</v>
      </c>
      <c r="C10058" s="43" t="s">
        <v>5885</v>
      </c>
      <c r="D10058" s="57" t="s">
        <v>133</v>
      </c>
      <c r="E10058" s="44">
        <v>600</v>
      </c>
      <c r="F10058" s="58">
        <v>40421</v>
      </c>
      <c r="G10058" s="45">
        <v>1451.39</v>
      </c>
      <c r="H10058" s="45">
        <v>-377.35999999999996</v>
      </c>
      <c r="I10058" s="59">
        <f t="shared" si="1093"/>
        <v>1074.0300000000002</v>
      </c>
      <c r="J10058" s="44">
        <f t="shared" si="1094"/>
        <v>2010</v>
      </c>
      <c r="K10058" s="44">
        <f t="shared" si="1095"/>
        <v>13</v>
      </c>
      <c r="L10058" s="59">
        <f>VLOOKUP(J10058,'SF CCI, BCI'!A:F,5)</f>
        <v>10120.290000000001</v>
      </c>
      <c r="M10058" s="59">
        <f t="shared" si="1099"/>
        <v>1.5184604393747609</v>
      </c>
      <c r="N10058" s="47">
        <f t="shared" si="1096"/>
        <v>2203.8782971041346</v>
      </c>
      <c r="O10058" s="44">
        <f t="shared" si="1097"/>
        <v>37</v>
      </c>
      <c r="P10058" s="47">
        <f t="shared" si="1098"/>
        <v>1630.8720657016747</v>
      </c>
    </row>
    <row r="10059" spans="1:16" x14ac:dyDescent="0.25">
      <c r="A10059" s="56">
        <v>23882</v>
      </c>
      <c r="B10059" s="43" t="s">
        <v>3016</v>
      </c>
      <c r="C10059" s="43" t="s">
        <v>5886</v>
      </c>
      <c r="D10059" s="57" t="s">
        <v>133</v>
      </c>
      <c r="E10059" s="44">
        <v>600</v>
      </c>
      <c r="F10059" s="58">
        <v>40421</v>
      </c>
      <c r="G10059" s="45">
        <v>1635.47</v>
      </c>
      <c r="H10059" s="45">
        <v>-425.22999999999996</v>
      </c>
      <c r="I10059" s="59">
        <f t="shared" ref="I10059:I10122" si="1100">G10059+H10059</f>
        <v>1210.24</v>
      </c>
      <c r="J10059" s="44">
        <f t="shared" ref="J10059:J10122" si="1101">YEAR(F10059)</f>
        <v>2010</v>
      </c>
      <c r="K10059" s="44">
        <f t="shared" ref="K10059:K10122" si="1102">ROUND(($A$9-F10059)/365,0)</f>
        <v>13</v>
      </c>
      <c r="L10059" s="59">
        <f>VLOOKUP(J10059,'SF CCI, BCI'!A:F,5)</f>
        <v>10120.290000000001</v>
      </c>
      <c r="M10059" s="59">
        <f t="shared" si="1099"/>
        <v>1.5184604393747609</v>
      </c>
      <c r="N10059" s="47">
        <f t="shared" si="1096"/>
        <v>2483.3964947842405</v>
      </c>
      <c r="O10059" s="44">
        <f t="shared" si="1097"/>
        <v>37</v>
      </c>
      <c r="P10059" s="47">
        <f t="shared" si="1098"/>
        <v>1837.7015621489106</v>
      </c>
    </row>
    <row r="10060" spans="1:16" x14ac:dyDescent="0.25">
      <c r="A10060" s="56">
        <v>23883</v>
      </c>
      <c r="B10060" s="43" t="s">
        <v>3016</v>
      </c>
      <c r="C10060" s="43" t="s">
        <v>5887</v>
      </c>
      <c r="D10060" s="57" t="s">
        <v>133</v>
      </c>
      <c r="E10060" s="44">
        <v>600</v>
      </c>
      <c r="F10060" s="58">
        <v>40421</v>
      </c>
      <c r="G10060" s="45">
        <v>45442.34</v>
      </c>
      <c r="H10060" s="45">
        <v>-11814.24</v>
      </c>
      <c r="I10060" s="59">
        <f t="shared" si="1100"/>
        <v>33628.1</v>
      </c>
      <c r="J10060" s="44">
        <f t="shared" si="1101"/>
        <v>2010</v>
      </c>
      <c r="K10060" s="44">
        <f t="shared" si="1102"/>
        <v>13</v>
      </c>
      <c r="L10060" s="59">
        <f>VLOOKUP(J10060,'SF CCI, BCI'!A:F,5)</f>
        <v>10120.290000000001</v>
      </c>
      <c r="M10060" s="59">
        <f t="shared" si="1099"/>
        <v>1.5184604393747609</v>
      </c>
      <c r="N10060" s="47">
        <f t="shared" ref="N10060:N10123" si="1103">G10060*M10060</f>
        <v>69002.395562617268</v>
      </c>
      <c r="O10060" s="44">
        <f t="shared" ref="O10060:O10123" si="1104">IF(E10060="(blank)","",IF(K10060&gt;(E10060/12),0,(E10060/12)-K10060))</f>
        <v>37</v>
      </c>
      <c r="P10060" s="47">
        <f t="shared" ref="P10060:P10123" si="1105">M10060*I10060</f>
        <v>51062.939501338398</v>
      </c>
    </row>
    <row r="10061" spans="1:16" x14ac:dyDescent="0.25">
      <c r="A10061" s="56">
        <v>23884</v>
      </c>
      <c r="B10061" s="43" t="s">
        <v>3016</v>
      </c>
      <c r="C10061" s="43" t="s">
        <v>5888</v>
      </c>
      <c r="D10061" s="57" t="s">
        <v>133</v>
      </c>
      <c r="E10061" s="44">
        <v>600</v>
      </c>
      <c r="F10061" s="58">
        <v>40421</v>
      </c>
      <c r="G10061" s="45">
        <v>36230.68</v>
      </c>
      <c r="H10061" s="45">
        <v>-9419.33</v>
      </c>
      <c r="I10061" s="59">
        <f t="shared" si="1100"/>
        <v>26811.35</v>
      </c>
      <c r="J10061" s="44">
        <f t="shared" si="1101"/>
        <v>2010</v>
      </c>
      <c r="K10061" s="44">
        <f t="shared" si="1102"/>
        <v>13</v>
      </c>
      <c r="L10061" s="59">
        <f>VLOOKUP(J10061,'SF CCI, BCI'!A:F,5)</f>
        <v>10120.290000000001</v>
      </c>
      <c r="M10061" s="59">
        <f t="shared" si="1099"/>
        <v>1.5184604393747609</v>
      </c>
      <c r="N10061" s="47">
        <f t="shared" si="1103"/>
        <v>55014.854271646363</v>
      </c>
      <c r="O10061" s="44">
        <f t="shared" si="1104"/>
        <v>37</v>
      </c>
      <c r="P10061" s="47">
        <f t="shared" si="1105"/>
        <v>40711.974301230497</v>
      </c>
    </row>
    <row r="10062" spans="1:16" x14ac:dyDescent="0.25">
      <c r="A10062" s="56">
        <v>23885</v>
      </c>
      <c r="B10062" s="43" t="s">
        <v>3016</v>
      </c>
      <c r="C10062" s="43" t="s">
        <v>5889</v>
      </c>
      <c r="D10062" s="57" t="s">
        <v>133</v>
      </c>
      <c r="E10062" s="44">
        <v>600</v>
      </c>
      <c r="F10062" s="58">
        <v>40421</v>
      </c>
      <c r="G10062" s="45">
        <v>1914.54</v>
      </c>
      <c r="H10062" s="45">
        <v>-497.74</v>
      </c>
      <c r="I10062" s="59">
        <f t="shared" si="1100"/>
        <v>1416.8</v>
      </c>
      <c r="J10062" s="44">
        <f t="shared" si="1101"/>
        <v>2010</v>
      </c>
      <c r="K10062" s="44">
        <f t="shared" si="1102"/>
        <v>13</v>
      </c>
      <c r="L10062" s="59">
        <f>VLOOKUP(J10062,'SF CCI, BCI'!A:F,5)</f>
        <v>10120.290000000001</v>
      </c>
      <c r="M10062" s="59">
        <f t="shared" si="1099"/>
        <v>1.5184604393747609</v>
      </c>
      <c r="N10062" s="47">
        <f t="shared" si="1103"/>
        <v>2907.1532496005548</v>
      </c>
      <c r="O10062" s="44">
        <f t="shared" si="1104"/>
        <v>37</v>
      </c>
      <c r="P10062" s="47">
        <f t="shared" si="1105"/>
        <v>2151.3547505061611</v>
      </c>
    </row>
    <row r="10063" spans="1:16" x14ac:dyDescent="0.25">
      <c r="A10063" s="56">
        <v>23886</v>
      </c>
      <c r="B10063" s="43" t="s">
        <v>3016</v>
      </c>
      <c r="C10063" s="43" t="s">
        <v>5890</v>
      </c>
      <c r="D10063" s="57" t="s">
        <v>133</v>
      </c>
      <c r="E10063" s="44">
        <v>600</v>
      </c>
      <c r="F10063" s="58">
        <v>40421</v>
      </c>
      <c r="G10063" s="45">
        <v>692.22</v>
      </c>
      <c r="H10063" s="45">
        <v>-179.95000000000002</v>
      </c>
      <c r="I10063" s="59">
        <f t="shared" si="1100"/>
        <v>512.27</v>
      </c>
      <c r="J10063" s="44">
        <f t="shared" si="1101"/>
        <v>2010</v>
      </c>
      <c r="K10063" s="44">
        <f t="shared" si="1102"/>
        <v>13</v>
      </c>
      <c r="L10063" s="59">
        <f>VLOOKUP(J10063,'SF CCI, BCI'!A:F,5)</f>
        <v>10120.290000000001</v>
      </c>
      <c r="M10063" s="59">
        <f t="shared" si="1099"/>
        <v>1.5184604393747609</v>
      </c>
      <c r="N10063" s="47">
        <f t="shared" si="1103"/>
        <v>1051.108685343997</v>
      </c>
      <c r="O10063" s="44">
        <f t="shared" si="1104"/>
        <v>37</v>
      </c>
      <c r="P10063" s="47">
        <f t="shared" si="1105"/>
        <v>777.86172927850873</v>
      </c>
    </row>
    <row r="10064" spans="1:16" x14ac:dyDescent="0.25">
      <c r="A10064" s="56">
        <v>23887</v>
      </c>
      <c r="B10064" s="43" t="s">
        <v>3016</v>
      </c>
      <c r="C10064" s="43" t="s">
        <v>5891</v>
      </c>
      <c r="D10064" s="57" t="s">
        <v>133</v>
      </c>
      <c r="E10064" s="44">
        <v>600</v>
      </c>
      <c r="F10064" s="58">
        <v>40421</v>
      </c>
      <c r="G10064" s="45">
        <v>1955.99</v>
      </c>
      <c r="H10064" s="45">
        <v>-508.5</v>
      </c>
      <c r="I10064" s="59">
        <f t="shared" si="1100"/>
        <v>1447.49</v>
      </c>
      <c r="J10064" s="44">
        <f t="shared" si="1101"/>
        <v>2010</v>
      </c>
      <c r="K10064" s="44">
        <f t="shared" si="1102"/>
        <v>13</v>
      </c>
      <c r="L10064" s="59">
        <f>VLOOKUP(J10064,'SF CCI, BCI'!A:F,5)</f>
        <v>10120.290000000001</v>
      </c>
      <c r="M10064" s="59">
        <f t="shared" si="1099"/>
        <v>1.5184604393747609</v>
      </c>
      <c r="N10064" s="47">
        <f t="shared" si="1103"/>
        <v>2970.0934348126389</v>
      </c>
      <c r="O10064" s="44">
        <f t="shared" si="1104"/>
        <v>37</v>
      </c>
      <c r="P10064" s="47">
        <f t="shared" si="1105"/>
        <v>2197.9563013905727</v>
      </c>
    </row>
    <row r="10065" spans="1:16" x14ac:dyDescent="0.25">
      <c r="A10065" s="56">
        <v>23888</v>
      </c>
      <c r="B10065" s="43" t="s">
        <v>3020</v>
      </c>
      <c r="C10065" s="43" t="s">
        <v>5892</v>
      </c>
      <c r="D10065" s="57" t="s">
        <v>133</v>
      </c>
      <c r="E10065" s="44">
        <v>600</v>
      </c>
      <c r="F10065" s="58">
        <v>40421</v>
      </c>
      <c r="G10065" s="45">
        <v>12097.81</v>
      </c>
      <c r="H10065" s="45">
        <v>-3145.21</v>
      </c>
      <c r="I10065" s="59">
        <f t="shared" si="1100"/>
        <v>8952.5999999999985</v>
      </c>
      <c r="J10065" s="44">
        <f t="shared" si="1101"/>
        <v>2010</v>
      </c>
      <c r="K10065" s="44">
        <f t="shared" si="1102"/>
        <v>13</v>
      </c>
      <c r="L10065" s="59">
        <f>VLOOKUP(J10065,'SF CCI, BCI'!A:F,5)</f>
        <v>10120.290000000001</v>
      </c>
      <c r="M10065" s="59">
        <f t="shared" si="1099"/>
        <v>1.5184604393747609</v>
      </c>
      <c r="N10065" s="47">
        <f t="shared" si="1103"/>
        <v>18370.045888072375</v>
      </c>
      <c r="O10065" s="44">
        <f t="shared" si="1104"/>
        <v>37</v>
      </c>
      <c r="P10065" s="47">
        <f t="shared" si="1105"/>
        <v>13594.168929546482</v>
      </c>
    </row>
    <row r="10066" spans="1:16" x14ac:dyDescent="0.25">
      <c r="A10066" s="56">
        <v>23889</v>
      </c>
      <c r="B10066" s="43" t="s">
        <v>3020</v>
      </c>
      <c r="C10066" s="43" t="s">
        <v>5893</v>
      </c>
      <c r="D10066" s="57" t="s">
        <v>133</v>
      </c>
      <c r="E10066" s="44">
        <v>600</v>
      </c>
      <c r="F10066" s="58">
        <v>40421</v>
      </c>
      <c r="G10066" s="45">
        <v>600</v>
      </c>
      <c r="H10066" s="45">
        <v>-155.97</v>
      </c>
      <c r="I10066" s="59">
        <f t="shared" si="1100"/>
        <v>444.03</v>
      </c>
      <c r="J10066" s="44">
        <f t="shared" si="1101"/>
        <v>2010</v>
      </c>
      <c r="K10066" s="44">
        <f t="shared" si="1102"/>
        <v>13</v>
      </c>
      <c r="L10066" s="59">
        <f>VLOOKUP(J10066,'SF CCI, BCI'!A:F,5)</f>
        <v>10120.290000000001</v>
      </c>
      <c r="M10066" s="59">
        <f t="shared" si="1099"/>
        <v>1.5184604393747609</v>
      </c>
      <c r="N10066" s="47">
        <f t="shared" si="1103"/>
        <v>911.07626362485655</v>
      </c>
      <c r="O10066" s="44">
        <f t="shared" si="1104"/>
        <v>37</v>
      </c>
      <c r="P10066" s="47">
        <f t="shared" si="1105"/>
        <v>674.2419888955751</v>
      </c>
    </row>
    <row r="10067" spans="1:16" x14ac:dyDescent="0.25">
      <c r="A10067" s="56">
        <v>23890</v>
      </c>
      <c r="B10067" s="43" t="s">
        <v>3020</v>
      </c>
      <c r="C10067" s="43" t="s">
        <v>5894</v>
      </c>
      <c r="D10067" s="57" t="s">
        <v>133</v>
      </c>
      <c r="E10067" s="44">
        <v>600</v>
      </c>
      <c r="F10067" s="58">
        <v>40421</v>
      </c>
      <c r="G10067" s="45">
        <v>150</v>
      </c>
      <c r="H10067" s="45">
        <v>-39.020000000000003</v>
      </c>
      <c r="I10067" s="59">
        <f t="shared" si="1100"/>
        <v>110.97999999999999</v>
      </c>
      <c r="J10067" s="44">
        <f t="shared" si="1101"/>
        <v>2010</v>
      </c>
      <c r="K10067" s="44">
        <f t="shared" si="1102"/>
        <v>13</v>
      </c>
      <c r="L10067" s="59">
        <f>VLOOKUP(J10067,'SF CCI, BCI'!A:F,5)</f>
        <v>10120.290000000001</v>
      </c>
      <c r="M10067" s="59">
        <f t="shared" si="1099"/>
        <v>1.5184604393747609</v>
      </c>
      <c r="N10067" s="47">
        <f t="shared" si="1103"/>
        <v>227.76906590621414</v>
      </c>
      <c r="O10067" s="44">
        <f t="shared" si="1104"/>
        <v>37</v>
      </c>
      <c r="P10067" s="47">
        <f t="shared" si="1105"/>
        <v>168.51873956181095</v>
      </c>
    </row>
    <row r="10068" spans="1:16" x14ac:dyDescent="0.25">
      <c r="A10068" s="56">
        <v>23891</v>
      </c>
      <c r="B10068" s="43" t="s">
        <v>3020</v>
      </c>
      <c r="C10068" s="43" t="s">
        <v>5895</v>
      </c>
      <c r="D10068" s="57" t="s">
        <v>133</v>
      </c>
      <c r="E10068" s="44">
        <v>600</v>
      </c>
      <c r="F10068" s="58">
        <v>40421</v>
      </c>
      <c r="G10068" s="45">
        <v>600</v>
      </c>
      <c r="H10068" s="45">
        <v>-155.97</v>
      </c>
      <c r="I10068" s="59">
        <f t="shared" si="1100"/>
        <v>444.03</v>
      </c>
      <c r="J10068" s="44">
        <f t="shared" si="1101"/>
        <v>2010</v>
      </c>
      <c r="K10068" s="44">
        <f t="shared" si="1102"/>
        <v>13</v>
      </c>
      <c r="L10068" s="59">
        <f>VLOOKUP(J10068,'SF CCI, BCI'!A:F,5)</f>
        <v>10120.290000000001</v>
      </c>
      <c r="M10068" s="59">
        <f t="shared" si="1099"/>
        <v>1.5184604393747609</v>
      </c>
      <c r="N10068" s="47">
        <f t="shared" si="1103"/>
        <v>911.07626362485655</v>
      </c>
      <c r="O10068" s="44">
        <f t="shared" si="1104"/>
        <v>37</v>
      </c>
      <c r="P10068" s="47">
        <f t="shared" si="1105"/>
        <v>674.2419888955751</v>
      </c>
    </row>
    <row r="10069" spans="1:16" x14ac:dyDescent="0.25">
      <c r="A10069" s="56">
        <v>23892</v>
      </c>
      <c r="B10069" s="43" t="s">
        <v>3020</v>
      </c>
      <c r="C10069" s="43" t="s">
        <v>5896</v>
      </c>
      <c r="D10069" s="57" t="s">
        <v>133</v>
      </c>
      <c r="E10069" s="44">
        <v>600</v>
      </c>
      <c r="F10069" s="58">
        <v>40421</v>
      </c>
      <c r="G10069" s="45">
        <v>300</v>
      </c>
      <c r="H10069" s="45">
        <v>-78.02000000000001</v>
      </c>
      <c r="I10069" s="59">
        <f t="shared" si="1100"/>
        <v>221.98</v>
      </c>
      <c r="J10069" s="44">
        <f t="shared" si="1101"/>
        <v>2010</v>
      </c>
      <c r="K10069" s="44">
        <f t="shared" si="1102"/>
        <v>13</v>
      </c>
      <c r="L10069" s="59">
        <f>VLOOKUP(J10069,'SF CCI, BCI'!A:F,5)</f>
        <v>10120.290000000001</v>
      </c>
      <c r="M10069" s="59">
        <f t="shared" si="1099"/>
        <v>1.5184604393747609</v>
      </c>
      <c r="N10069" s="47">
        <f t="shared" si="1103"/>
        <v>455.53813181242828</v>
      </c>
      <c r="O10069" s="44">
        <f t="shared" si="1104"/>
        <v>37</v>
      </c>
      <c r="P10069" s="47">
        <f t="shared" si="1105"/>
        <v>337.06784833240943</v>
      </c>
    </row>
    <row r="10070" spans="1:16" x14ac:dyDescent="0.25">
      <c r="A10070" s="56">
        <v>23893</v>
      </c>
      <c r="B10070" s="43" t="s">
        <v>3020</v>
      </c>
      <c r="C10070" s="43" t="s">
        <v>5897</v>
      </c>
      <c r="D10070" s="57" t="s">
        <v>133</v>
      </c>
      <c r="E10070" s="44">
        <v>600</v>
      </c>
      <c r="F10070" s="58">
        <v>40421</v>
      </c>
      <c r="G10070" s="45">
        <v>350</v>
      </c>
      <c r="H10070" s="45">
        <v>-90.990000000000009</v>
      </c>
      <c r="I10070" s="59">
        <f t="shared" si="1100"/>
        <v>259.01</v>
      </c>
      <c r="J10070" s="44">
        <f t="shared" si="1101"/>
        <v>2010</v>
      </c>
      <c r="K10070" s="44">
        <f t="shared" si="1102"/>
        <v>13</v>
      </c>
      <c r="L10070" s="59">
        <f>VLOOKUP(J10070,'SF CCI, BCI'!A:F,5)</f>
        <v>10120.290000000001</v>
      </c>
      <c r="M10070" s="59">
        <f t="shared" si="1099"/>
        <v>1.5184604393747609</v>
      </c>
      <c r="N10070" s="47">
        <f t="shared" si="1103"/>
        <v>531.46115378116633</v>
      </c>
      <c r="O10070" s="44">
        <f t="shared" si="1104"/>
        <v>37</v>
      </c>
      <c r="P10070" s="47">
        <f t="shared" si="1105"/>
        <v>393.29643840245683</v>
      </c>
    </row>
    <row r="10071" spans="1:16" x14ac:dyDescent="0.25">
      <c r="A10071" s="56">
        <v>23894</v>
      </c>
      <c r="B10071" s="43" t="s">
        <v>3020</v>
      </c>
      <c r="C10071" s="43" t="s">
        <v>5898</v>
      </c>
      <c r="D10071" s="57" t="s">
        <v>133</v>
      </c>
      <c r="E10071" s="44">
        <v>600</v>
      </c>
      <c r="F10071" s="58">
        <v>40421</v>
      </c>
      <c r="G10071" s="45">
        <v>750</v>
      </c>
      <c r="H10071" s="45">
        <v>-194.99</v>
      </c>
      <c r="I10071" s="59">
        <f t="shared" si="1100"/>
        <v>555.01</v>
      </c>
      <c r="J10071" s="44">
        <f t="shared" si="1101"/>
        <v>2010</v>
      </c>
      <c r="K10071" s="44">
        <f t="shared" si="1102"/>
        <v>13</v>
      </c>
      <c r="L10071" s="59">
        <f>VLOOKUP(J10071,'SF CCI, BCI'!A:F,5)</f>
        <v>10120.290000000001</v>
      </c>
      <c r="M10071" s="59">
        <f t="shared" si="1099"/>
        <v>1.5184604393747609</v>
      </c>
      <c r="N10071" s="47">
        <f t="shared" si="1103"/>
        <v>1138.8453295310708</v>
      </c>
      <c r="O10071" s="44">
        <f t="shared" si="1104"/>
        <v>37</v>
      </c>
      <c r="P10071" s="47">
        <f t="shared" si="1105"/>
        <v>842.76072845738611</v>
      </c>
    </row>
    <row r="10072" spans="1:16" x14ac:dyDescent="0.25">
      <c r="A10072" s="56">
        <v>23895</v>
      </c>
      <c r="B10072" s="43" t="s">
        <v>3044</v>
      </c>
      <c r="C10072" s="43" t="s">
        <v>5899</v>
      </c>
      <c r="D10072" s="57" t="s">
        <v>133</v>
      </c>
      <c r="E10072" s="44">
        <v>600</v>
      </c>
      <c r="F10072" s="58">
        <v>40451</v>
      </c>
      <c r="G10072" s="45">
        <v>14256.09</v>
      </c>
      <c r="H10072" s="45">
        <v>-3682.1499999999996</v>
      </c>
      <c r="I10072" s="59">
        <f t="shared" si="1100"/>
        <v>10573.94</v>
      </c>
      <c r="J10072" s="44">
        <f t="shared" si="1101"/>
        <v>2010</v>
      </c>
      <c r="K10072" s="44">
        <f t="shared" si="1102"/>
        <v>13</v>
      </c>
      <c r="L10072" s="59">
        <f>VLOOKUP(J10072,'SF CCI, BCI'!A:F,5)</f>
        <v>10120.290000000001</v>
      </c>
      <c r="M10072" s="59">
        <f t="shared" si="1099"/>
        <v>1.5184604393747609</v>
      </c>
      <c r="N10072" s="47">
        <f t="shared" si="1103"/>
        <v>21647.308685166136</v>
      </c>
      <c r="O10072" s="44">
        <f t="shared" si="1104"/>
        <v>37</v>
      </c>
      <c r="P10072" s="47">
        <f t="shared" si="1105"/>
        <v>16056.109578322361</v>
      </c>
    </row>
    <row r="10073" spans="1:16" x14ac:dyDescent="0.25">
      <c r="A10073" s="56">
        <v>23896</v>
      </c>
      <c r="B10073" s="43" t="s">
        <v>3020</v>
      </c>
      <c r="C10073" s="43" t="s">
        <v>5900</v>
      </c>
      <c r="D10073" s="57" t="s">
        <v>133</v>
      </c>
      <c r="E10073" s="44">
        <v>600</v>
      </c>
      <c r="F10073" s="58">
        <v>40451</v>
      </c>
      <c r="G10073" s="45">
        <v>3378.85</v>
      </c>
      <c r="H10073" s="45">
        <v>-872.71</v>
      </c>
      <c r="I10073" s="59">
        <f t="shared" si="1100"/>
        <v>2506.14</v>
      </c>
      <c r="J10073" s="44">
        <f t="shared" si="1101"/>
        <v>2010</v>
      </c>
      <c r="K10073" s="44">
        <f t="shared" si="1102"/>
        <v>13</v>
      </c>
      <c r="L10073" s="59">
        <f>VLOOKUP(J10073,'SF CCI, BCI'!A:F,5)</f>
        <v>10120.290000000001</v>
      </c>
      <c r="M10073" s="59">
        <f t="shared" si="1099"/>
        <v>1.5184604393747609</v>
      </c>
      <c r="N10073" s="47">
        <f t="shared" si="1103"/>
        <v>5130.6500555814109</v>
      </c>
      <c r="O10073" s="44">
        <f t="shared" si="1104"/>
        <v>37</v>
      </c>
      <c r="P10073" s="47">
        <f t="shared" si="1105"/>
        <v>3805.4744455346631</v>
      </c>
    </row>
    <row r="10074" spans="1:16" x14ac:dyDescent="0.25">
      <c r="A10074" s="56">
        <v>23897</v>
      </c>
      <c r="B10074" s="43" t="s">
        <v>3020</v>
      </c>
      <c r="C10074" s="43" t="s">
        <v>5901</v>
      </c>
      <c r="D10074" s="57" t="s">
        <v>133</v>
      </c>
      <c r="E10074" s="44">
        <v>600</v>
      </c>
      <c r="F10074" s="58">
        <v>40451</v>
      </c>
      <c r="G10074" s="45">
        <v>19128.759999999998</v>
      </c>
      <c r="H10074" s="45">
        <v>-4940.66</v>
      </c>
      <c r="I10074" s="59">
        <f t="shared" si="1100"/>
        <v>14188.099999999999</v>
      </c>
      <c r="J10074" s="44">
        <f t="shared" si="1101"/>
        <v>2010</v>
      </c>
      <c r="K10074" s="44">
        <f t="shared" si="1102"/>
        <v>13</v>
      </c>
      <c r="L10074" s="59">
        <f>VLOOKUP(J10074,'SF CCI, BCI'!A:F,5)</f>
        <v>10120.290000000001</v>
      </c>
      <c r="M10074" s="59">
        <f t="shared" si="1099"/>
        <v>1.5184604393747609</v>
      </c>
      <c r="N10074" s="47">
        <f t="shared" si="1103"/>
        <v>29046.265314294349</v>
      </c>
      <c r="O10074" s="44">
        <f t="shared" si="1104"/>
        <v>37</v>
      </c>
      <c r="P10074" s="47">
        <f t="shared" si="1105"/>
        <v>21544.068559893043</v>
      </c>
    </row>
    <row r="10075" spans="1:16" x14ac:dyDescent="0.25">
      <c r="A10075" s="56">
        <v>23898</v>
      </c>
      <c r="B10075" s="43" t="s">
        <v>3020</v>
      </c>
      <c r="C10075" s="43" t="s">
        <v>5902</v>
      </c>
      <c r="D10075" s="57" t="s">
        <v>133</v>
      </c>
      <c r="E10075" s="44">
        <v>600</v>
      </c>
      <c r="F10075" s="58">
        <v>40451</v>
      </c>
      <c r="G10075" s="45">
        <v>7737.34</v>
      </c>
      <c r="H10075" s="45">
        <v>-1998.47</v>
      </c>
      <c r="I10075" s="59">
        <f t="shared" si="1100"/>
        <v>5738.87</v>
      </c>
      <c r="J10075" s="44">
        <f t="shared" si="1101"/>
        <v>2010</v>
      </c>
      <c r="K10075" s="44">
        <f t="shared" si="1102"/>
        <v>13</v>
      </c>
      <c r="L10075" s="59">
        <f>VLOOKUP(J10075,'SF CCI, BCI'!A:F,5)</f>
        <v>10120.290000000001</v>
      </c>
      <c r="M10075" s="59">
        <f t="shared" si="1099"/>
        <v>1.5184604393747609</v>
      </c>
      <c r="N10075" s="47">
        <f t="shared" si="1103"/>
        <v>11748.844695991913</v>
      </c>
      <c r="O10075" s="44">
        <f t="shared" si="1104"/>
        <v>37</v>
      </c>
      <c r="P10075" s="47">
        <f t="shared" si="1105"/>
        <v>8714.2470617146337</v>
      </c>
    </row>
    <row r="10076" spans="1:16" x14ac:dyDescent="0.25">
      <c r="A10076" s="56">
        <v>23899</v>
      </c>
      <c r="B10076" s="43" t="s">
        <v>3020</v>
      </c>
      <c r="C10076" s="43" t="s">
        <v>5903</v>
      </c>
      <c r="D10076" s="57" t="s">
        <v>133</v>
      </c>
      <c r="E10076" s="44">
        <v>600</v>
      </c>
      <c r="F10076" s="58">
        <v>40451</v>
      </c>
      <c r="G10076" s="45">
        <v>1400</v>
      </c>
      <c r="H10076" s="45">
        <v>-361.61</v>
      </c>
      <c r="I10076" s="59">
        <f t="shared" si="1100"/>
        <v>1038.3899999999999</v>
      </c>
      <c r="J10076" s="44">
        <f t="shared" si="1101"/>
        <v>2010</v>
      </c>
      <c r="K10076" s="44">
        <f t="shared" si="1102"/>
        <v>13</v>
      </c>
      <c r="L10076" s="59">
        <f>VLOOKUP(J10076,'SF CCI, BCI'!A:F,5)</f>
        <v>10120.290000000001</v>
      </c>
      <c r="M10076" s="59">
        <f t="shared" si="1099"/>
        <v>1.5184604393747609</v>
      </c>
      <c r="N10076" s="47">
        <f t="shared" si="1103"/>
        <v>2125.8446151246653</v>
      </c>
      <c r="O10076" s="44">
        <f t="shared" si="1104"/>
        <v>37</v>
      </c>
      <c r="P10076" s="47">
        <f t="shared" si="1105"/>
        <v>1576.7541356423578</v>
      </c>
    </row>
    <row r="10077" spans="1:16" x14ac:dyDescent="0.25">
      <c r="A10077" s="56">
        <v>23900</v>
      </c>
      <c r="B10077" s="43" t="s">
        <v>3020</v>
      </c>
      <c r="C10077" s="43" t="s">
        <v>5904</v>
      </c>
      <c r="D10077" s="57" t="s">
        <v>133</v>
      </c>
      <c r="E10077" s="44">
        <v>600</v>
      </c>
      <c r="F10077" s="58">
        <v>40451</v>
      </c>
      <c r="G10077" s="45">
        <v>300</v>
      </c>
      <c r="H10077" s="45">
        <v>-77.510000000000005</v>
      </c>
      <c r="I10077" s="59">
        <f t="shared" si="1100"/>
        <v>222.49</v>
      </c>
      <c r="J10077" s="44">
        <f t="shared" si="1101"/>
        <v>2010</v>
      </c>
      <c r="K10077" s="44">
        <f t="shared" si="1102"/>
        <v>13</v>
      </c>
      <c r="L10077" s="59">
        <f>VLOOKUP(J10077,'SF CCI, BCI'!A:F,5)</f>
        <v>10120.290000000001</v>
      </c>
      <c r="M10077" s="59">
        <f t="shared" si="1099"/>
        <v>1.5184604393747609</v>
      </c>
      <c r="N10077" s="47">
        <f t="shared" si="1103"/>
        <v>455.53813181242828</v>
      </c>
      <c r="O10077" s="44">
        <f t="shared" si="1104"/>
        <v>37</v>
      </c>
      <c r="P10077" s="47">
        <f t="shared" si="1105"/>
        <v>337.84226315649056</v>
      </c>
    </row>
    <row r="10078" spans="1:16" x14ac:dyDescent="0.25">
      <c r="A10078" s="56">
        <v>23901</v>
      </c>
      <c r="B10078" s="43" t="s">
        <v>3020</v>
      </c>
      <c r="C10078" s="43" t="s">
        <v>5905</v>
      </c>
      <c r="D10078" s="57" t="s">
        <v>133</v>
      </c>
      <c r="E10078" s="44">
        <v>600</v>
      </c>
      <c r="F10078" s="58">
        <v>40451</v>
      </c>
      <c r="G10078" s="45">
        <v>660</v>
      </c>
      <c r="H10078" s="45">
        <v>-170.47</v>
      </c>
      <c r="I10078" s="59">
        <f t="shared" si="1100"/>
        <v>489.53</v>
      </c>
      <c r="J10078" s="44">
        <f t="shared" si="1101"/>
        <v>2010</v>
      </c>
      <c r="K10078" s="44">
        <f t="shared" si="1102"/>
        <v>13</v>
      </c>
      <c r="L10078" s="59">
        <f>VLOOKUP(J10078,'SF CCI, BCI'!A:F,5)</f>
        <v>10120.290000000001</v>
      </c>
      <c r="M10078" s="59">
        <f t="shared" ref="M10078:M10141" si="1106">$M$9/L10078</f>
        <v>1.5184604393747609</v>
      </c>
      <c r="N10078" s="47">
        <f t="shared" si="1103"/>
        <v>1002.1838899873422</v>
      </c>
      <c r="O10078" s="44">
        <f t="shared" si="1104"/>
        <v>37</v>
      </c>
      <c r="P10078" s="47">
        <f t="shared" si="1105"/>
        <v>743.33193888712663</v>
      </c>
    </row>
    <row r="10079" spans="1:16" x14ac:dyDescent="0.25">
      <c r="A10079" s="56">
        <v>23902</v>
      </c>
      <c r="B10079" s="43" t="s">
        <v>3020</v>
      </c>
      <c r="C10079" s="43" t="s">
        <v>5906</v>
      </c>
      <c r="D10079" s="57" t="s">
        <v>133</v>
      </c>
      <c r="E10079" s="44">
        <v>600</v>
      </c>
      <c r="F10079" s="58">
        <v>40451</v>
      </c>
      <c r="G10079" s="45">
        <v>4422.9799999999996</v>
      </c>
      <c r="H10079" s="45">
        <v>-1142.42</v>
      </c>
      <c r="I10079" s="59">
        <f t="shared" si="1100"/>
        <v>3280.5599999999995</v>
      </c>
      <c r="J10079" s="44">
        <f t="shared" si="1101"/>
        <v>2010</v>
      </c>
      <c r="K10079" s="44">
        <f t="shared" si="1102"/>
        <v>13</v>
      </c>
      <c r="L10079" s="59">
        <f>VLOOKUP(J10079,'SF CCI, BCI'!A:F,5)</f>
        <v>10120.290000000001</v>
      </c>
      <c r="M10079" s="59">
        <f t="shared" si="1106"/>
        <v>1.5184604393747609</v>
      </c>
      <c r="N10079" s="47">
        <f t="shared" si="1103"/>
        <v>6716.1201541457795</v>
      </c>
      <c r="O10079" s="44">
        <f t="shared" si="1104"/>
        <v>37</v>
      </c>
      <c r="P10079" s="47">
        <f t="shared" si="1105"/>
        <v>4981.4005789952653</v>
      </c>
    </row>
    <row r="10080" spans="1:16" x14ac:dyDescent="0.25">
      <c r="A10080" s="56">
        <v>23903</v>
      </c>
      <c r="B10080" s="43" t="s">
        <v>3020</v>
      </c>
      <c r="C10080" s="43" t="s">
        <v>5907</v>
      </c>
      <c r="D10080" s="57" t="s">
        <v>133</v>
      </c>
      <c r="E10080" s="44">
        <v>600</v>
      </c>
      <c r="F10080" s="58">
        <v>40451</v>
      </c>
      <c r="G10080" s="45">
        <v>150</v>
      </c>
      <c r="H10080" s="45">
        <v>-38.770000000000003</v>
      </c>
      <c r="I10080" s="59">
        <f t="shared" si="1100"/>
        <v>111.22999999999999</v>
      </c>
      <c r="J10080" s="44">
        <f t="shared" si="1101"/>
        <v>2010</v>
      </c>
      <c r="K10080" s="44">
        <f t="shared" si="1102"/>
        <v>13</v>
      </c>
      <c r="L10080" s="59">
        <f>VLOOKUP(J10080,'SF CCI, BCI'!A:F,5)</f>
        <v>10120.290000000001</v>
      </c>
      <c r="M10080" s="59">
        <f t="shared" si="1106"/>
        <v>1.5184604393747609</v>
      </c>
      <c r="N10080" s="47">
        <f t="shared" si="1103"/>
        <v>227.76906590621414</v>
      </c>
      <c r="O10080" s="44">
        <f t="shared" si="1104"/>
        <v>37</v>
      </c>
      <c r="P10080" s="47">
        <f t="shared" si="1105"/>
        <v>168.89835467165463</v>
      </c>
    </row>
    <row r="10081" spans="1:16" x14ac:dyDescent="0.25">
      <c r="A10081" s="56">
        <v>23904</v>
      </c>
      <c r="B10081" s="43" t="s">
        <v>3020</v>
      </c>
      <c r="C10081" s="43" t="s">
        <v>5908</v>
      </c>
      <c r="D10081" s="57" t="s">
        <v>133</v>
      </c>
      <c r="E10081" s="44">
        <v>600</v>
      </c>
      <c r="F10081" s="58">
        <v>40451</v>
      </c>
      <c r="G10081" s="45">
        <v>450</v>
      </c>
      <c r="H10081" s="45">
        <v>-116.2</v>
      </c>
      <c r="I10081" s="59">
        <f t="shared" si="1100"/>
        <v>333.8</v>
      </c>
      <c r="J10081" s="44">
        <f t="shared" si="1101"/>
        <v>2010</v>
      </c>
      <c r="K10081" s="44">
        <f t="shared" si="1102"/>
        <v>13</v>
      </c>
      <c r="L10081" s="59">
        <f>VLOOKUP(J10081,'SF CCI, BCI'!A:F,5)</f>
        <v>10120.290000000001</v>
      </c>
      <c r="M10081" s="59">
        <f t="shared" si="1106"/>
        <v>1.5184604393747609</v>
      </c>
      <c r="N10081" s="47">
        <f t="shared" si="1103"/>
        <v>683.30719771864244</v>
      </c>
      <c r="O10081" s="44">
        <f t="shared" si="1104"/>
        <v>37</v>
      </c>
      <c r="P10081" s="47">
        <f t="shared" si="1105"/>
        <v>506.86209466329524</v>
      </c>
    </row>
    <row r="10082" spans="1:16" x14ac:dyDescent="0.25">
      <c r="A10082" s="56">
        <v>23905</v>
      </c>
      <c r="B10082" s="43" t="s">
        <v>3020</v>
      </c>
      <c r="C10082" s="43" t="s">
        <v>5909</v>
      </c>
      <c r="D10082" s="57" t="s">
        <v>133</v>
      </c>
      <c r="E10082" s="44">
        <v>600</v>
      </c>
      <c r="F10082" s="58">
        <v>40451</v>
      </c>
      <c r="G10082" s="45">
        <v>1050</v>
      </c>
      <c r="H10082" s="45">
        <v>-271.2</v>
      </c>
      <c r="I10082" s="59">
        <f t="shared" si="1100"/>
        <v>778.8</v>
      </c>
      <c r="J10082" s="44">
        <f t="shared" si="1101"/>
        <v>2010</v>
      </c>
      <c r="K10082" s="44">
        <f t="shared" si="1102"/>
        <v>13</v>
      </c>
      <c r="L10082" s="59">
        <f>VLOOKUP(J10082,'SF CCI, BCI'!A:F,5)</f>
        <v>10120.290000000001</v>
      </c>
      <c r="M10082" s="59">
        <f t="shared" si="1106"/>
        <v>1.5184604393747609</v>
      </c>
      <c r="N10082" s="47">
        <f t="shared" si="1103"/>
        <v>1594.383461343499</v>
      </c>
      <c r="O10082" s="44">
        <f t="shared" si="1104"/>
        <v>37</v>
      </c>
      <c r="P10082" s="47">
        <f t="shared" si="1105"/>
        <v>1182.5769901850638</v>
      </c>
    </row>
    <row r="10083" spans="1:16" x14ac:dyDescent="0.25">
      <c r="A10083" s="56">
        <v>23906</v>
      </c>
      <c r="B10083" s="43" t="s">
        <v>3020</v>
      </c>
      <c r="C10083" s="43" t="s">
        <v>5910</v>
      </c>
      <c r="D10083" s="57" t="s">
        <v>133</v>
      </c>
      <c r="E10083" s="44">
        <v>600</v>
      </c>
      <c r="F10083" s="58">
        <v>40451</v>
      </c>
      <c r="G10083" s="45">
        <v>1050</v>
      </c>
      <c r="H10083" s="45">
        <v>-271.2</v>
      </c>
      <c r="I10083" s="59">
        <f t="shared" si="1100"/>
        <v>778.8</v>
      </c>
      <c r="J10083" s="44">
        <f t="shared" si="1101"/>
        <v>2010</v>
      </c>
      <c r="K10083" s="44">
        <f t="shared" si="1102"/>
        <v>13</v>
      </c>
      <c r="L10083" s="59">
        <f>VLOOKUP(J10083,'SF CCI, BCI'!A:F,5)</f>
        <v>10120.290000000001</v>
      </c>
      <c r="M10083" s="59">
        <f t="shared" si="1106"/>
        <v>1.5184604393747609</v>
      </c>
      <c r="N10083" s="47">
        <f t="shared" si="1103"/>
        <v>1594.383461343499</v>
      </c>
      <c r="O10083" s="44">
        <f t="shared" si="1104"/>
        <v>37</v>
      </c>
      <c r="P10083" s="47">
        <f t="shared" si="1105"/>
        <v>1182.5769901850638</v>
      </c>
    </row>
    <row r="10084" spans="1:16" x14ac:dyDescent="0.25">
      <c r="A10084" s="56">
        <v>23922</v>
      </c>
      <c r="B10084" s="43" t="s">
        <v>5911</v>
      </c>
      <c r="C10084" s="43" t="s">
        <v>722</v>
      </c>
      <c r="D10084" s="57" t="s">
        <v>69</v>
      </c>
      <c r="E10084" s="44">
        <v>120</v>
      </c>
      <c r="F10084" s="58">
        <v>40543</v>
      </c>
      <c r="G10084" s="45">
        <v>18844.900000000001</v>
      </c>
      <c r="H10084" s="45">
        <v>-18844.900000000001</v>
      </c>
      <c r="I10084" s="59">
        <f t="shared" si="1100"/>
        <v>0</v>
      </c>
      <c r="J10084" s="44">
        <f t="shared" si="1101"/>
        <v>2010</v>
      </c>
      <c r="K10084" s="44">
        <f t="shared" si="1102"/>
        <v>13</v>
      </c>
      <c r="L10084" s="59">
        <f>VLOOKUP(J10084,'SF CCI, BCI'!A:F,5)</f>
        <v>10120.290000000001</v>
      </c>
      <c r="M10084" s="59">
        <f t="shared" si="1106"/>
        <v>1.5184604393747609</v>
      </c>
      <c r="N10084" s="47">
        <f t="shared" si="1103"/>
        <v>28615.235133973434</v>
      </c>
      <c r="O10084" s="44">
        <f t="shared" si="1104"/>
        <v>0</v>
      </c>
      <c r="P10084" s="47">
        <f t="shared" si="1105"/>
        <v>0</v>
      </c>
    </row>
    <row r="10085" spans="1:16" x14ac:dyDescent="0.25">
      <c r="A10085" s="56">
        <v>23925</v>
      </c>
      <c r="B10085" s="43" t="s">
        <v>3044</v>
      </c>
      <c r="C10085" s="43" t="s">
        <v>5912</v>
      </c>
      <c r="D10085" s="57" t="s">
        <v>133</v>
      </c>
      <c r="E10085" s="44">
        <v>600</v>
      </c>
      <c r="F10085" s="58">
        <v>40482</v>
      </c>
      <c r="G10085" s="45">
        <v>65955.839999999997</v>
      </c>
      <c r="H10085" s="45">
        <v>-16927.04</v>
      </c>
      <c r="I10085" s="59">
        <f t="shared" si="1100"/>
        <v>49028.799999999996</v>
      </c>
      <c r="J10085" s="44">
        <f t="shared" si="1101"/>
        <v>2010</v>
      </c>
      <c r="K10085" s="44">
        <f t="shared" si="1102"/>
        <v>13</v>
      </c>
      <c r="L10085" s="59">
        <f>VLOOKUP(J10085,'SF CCI, BCI'!A:F,5)</f>
        <v>10120.290000000001</v>
      </c>
      <c r="M10085" s="59">
        <f t="shared" si="1106"/>
        <v>1.5184604393747609</v>
      </c>
      <c r="N10085" s="47">
        <f t="shared" si="1103"/>
        <v>100151.33378573143</v>
      </c>
      <c r="O10085" s="44">
        <f t="shared" si="1104"/>
        <v>37</v>
      </c>
      <c r="P10085" s="47">
        <f t="shared" si="1105"/>
        <v>74448.29319001727</v>
      </c>
    </row>
    <row r="10086" spans="1:16" x14ac:dyDescent="0.25">
      <c r="A10086" s="56">
        <v>23926</v>
      </c>
      <c r="B10086" s="43" t="s">
        <v>3044</v>
      </c>
      <c r="C10086" s="43" t="s">
        <v>5913</v>
      </c>
      <c r="D10086" s="57" t="s">
        <v>133</v>
      </c>
      <c r="E10086" s="44">
        <v>600</v>
      </c>
      <c r="F10086" s="58">
        <v>40482</v>
      </c>
      <c r="G10086" s="45">
        <v>95861.59</v>
      </c>
      <c r="H10086" s="45">
        <v>-24602.16</v>
      </c>
      <c r="I10086" s="59">
        <f t="shared" si="1100"/>
        <v>71259.429999999993</v>
      </c>
      <c r="J10086" s="44">
        <f t="shared" si="1101"/>
        <v>2010</v>
      </c>
      <c r="K10086" s="44">
        <f t="shared" si="1102"/>
        <v>13</v>
      </c>
      <c r="L10086" s="59">
        <f>VLOOKUP(J10086,'SF CCI, BCI'!A:F,5)</f>
        <v>10120.290000000001</v>
      </c>
      <c r="M10086" s="59">
        <f t="shared" si="1106"/>
        <v>1.5184604393747609</v>
      </c>
      <c r="N10086" s="47">
        <f t="shared" si="1103"/>
        <v>145562.03207056317</v>
      </c>
      <c r="O10086" s="44">
        <f t="shared" si="1104"/>
        <v>37</v>
      </c>
      <c r="P10086" s="47">
        <f t="shared" si="1105"/>
        <v>108204.625387395</v>
      </c>
    </row>
    <row r="10087" spans="1:16" x14ac:dyDescent="0.25">
      <c r="A10087" s="56">
        <v>23927</v>
      </c>
      <c r="B10087" s="43" t="s">
        <v>3044</v>
      </c>
      <c r="C10087" s="43" t="s">
        <v>5914</v>
      </c>
      <c r="D10087" s="57" t="s">
        <v>133</v>
      </c>
      <c r="E10087" s="44">
        <v>600</v>
      </c>
      <c r="F10087" s="58">
        <v>40482</v>
      </c>
      <c r="G10087" s="45">
        <v>28228.94</v>
      </c>
      <c r="H10087" s="45">
        <v>-7244.7300000000005</v>
      </c>
      <c r="I10087" s="59">
        <f t="shared" si="1100"/>
        <v>20984.21</v>
      </c>
      <c r="J10087" s="44">
        <f t="shared" si="1101"/>
        <v>2010</v>
      </c>
      <c r="K10087" s="44">
        <f t="shared" si="1102"/>
        <v>13</v>
      </c>
      <c r="L10087" s="59">
        <f>VLOOKUP(J10087,'SF CCI, BCI'!A:F,5)</f>
        <v>10120.290000000001</v>
      </c>
      <c r="M10087" s="59">
        <f t="shared" si="1106"/>
        <v>1.5184604393747609</v>
      </c>
      <c r="N10087" s="47">
        <f t="shared" si="1103"/>
        <v>42864.528635483759</v>
      </c>
      <c r="O10087" s="44">
        <f t="shared" si="1104"/>
        <v>37</v>
      </c>
      <c r="P10087" s="47">
        <f t="shared" si="1105"/>
        <v>31863.692736532252</v>
      </c>
    </row>
    <row r="10088" spans="1:16" x14ac:dyDescent="0.25">
      <c r="A10088" s="56">
        <v>23928</v>
      </c>
      <c r="B10088" s="43" t="s">
        <v>3016</v>
      </c>
      <c r="C10088" s="43" t="s">
        <v>5915</v>
      </c>
      <c r="D10088" s="57" t="s">
        <v>133</v>
      </c>
      <c r="E10088" s="44">
        <v>600</v>
      </c>
      <c r="F10088" s="58">
        <v>40482</v>
      </c>
      <c r="G10088" s="45">
        <v>11307.55</v>
      </c>
      <c r="H10088" s="45">
        <v>-2902</v>
      </c>
      <c r="I10088" s="59">
        <f t="shared" si="1100"/>
        <v>8405.5499999999993</v>
      </c>
      <c r="J10088" s="44">
        <f t="shared" si="1101"/>
        <v>2010</v>
      </c>
      <c r="K10088" s="44">
        <f t="shared" si="1102"/>
        <v>13</v>
      </c>
      <c r="L10088" s="59">
        <f>VLOOKUP(J10088,'SF CCI, BCI'!A:F,5)</f>
        <v>10120.290000000001</v>
      </c>
      <c r="M10088" s="59">
        <f t="shared" si="1106"/>
        <v>1.5184604393747609</v>
      </c>
      <c r="N10088" s="47">
        <f t="shared" si="1103"/>
        <v>17170.067341252077</v>
      </c>
      <c r="O10088" s="44">
        <f t="shared" si="1104"/>
        <v>37</v>
      </c>
      <c r="P10088" s="47">
        <f t="shared" si="1105"/>
        <v>12763.49514618652</v>
      </c>
    </row>
    <row r="10089" spans="1:16" x14ac:dyDescent="0.25">
      <c r="A10089" s="56">
        <v>23929</v>
      </c>
      <c r="B10089" s="43" t="s">
        <v>3016</v>
      </c>
      <c r="C10089" s="43" t="s">
        <v>5916</v>
      </c>
      <c r="D10089" s="57" t="s">
        <v>133</v>
      </c>
      <c r="E10089" s="44">
        <v>600</v>
      </c>
      <c r="F10089" s="58">
        <v>40482</v>
      </c>
      <c r="G10089" s="45">
        <v>613.86</v>
      </c>
      <c r="H10089" s="45">
        <v>-157.54999999999998</v>
      </c>
      <c r="I10089" s="59">
        <f t="shared" si="1100"/>
        <v>456.31000000000006</v>
      </c>
      <c r="J10089" s="44">
        <f t="shared" si="1101"/>
        <v>2010</v>
      </c>
      <c r="K10089" s="44">
        <f t="shared" si="1102"/>
        <v>13</v>
      </c>
      <c r="L10089" s="59">
        <f>VLOOKUP(J10089,'SF CCI, BCI'!A:F,5)</f>
        <v>10120.290000000001</v>
      </c>
      <c r="M10089" s="59">
        <f t="shared" si="1106"/>
        <v>1.5184604393747609</v>
      </c>
      <c r="N10089" s="47">
        <f t="shared" si="1103"/>
        <v>932.12212531459079</v>
      </c>
      <c r="O10089" s="44">
        <f t="shared" si="1104"/>
        <v>37</v>
      </c>
      <c r="P10089" s="47">
        <f t="shared" si="1105"/>
        <v>692.88868309109728</v>
      </c>
    </row>
    <row r="10090" spans="1:16" x14ac:dyDescent="0.25">
      <c r="A10090" s="56">
        <v>23930</v>
      </c>
      <c r="B10090" s="43" t="s">
        <v>3016</v>
      </c>
      <c r="C10090" s="43" t="s">
        <v>5917</v>
      </c>
      <c r="D10090" s="57" t="s">
        <v>133</v>
      </c>
      <c r="E10090" s="44">
        <v>600</v>
      </c>
      <c r="F10090" s="58">
        <v>40482</v>
      </c>
      <c r="G10090" s="45">
        <v>1766.39</v>
      </c>
      <c r="H10090" s="45">
        <v>-453.31</v>
      </c>
      <c r="I10090" s="59">
        <f t="shared" si="1100"/>
        <v>1313.0800000000002</v>
      </c>
      <c r="J10090" s="44">
        <f t="shared" si="1101"/>
        <v>2010</v>
      </c>
      <c r="K10090" s="44">
        <f t="shared" si="1102"/>
        <v>13</v>
      </c>
      <c r="L10090" s="59">
        <f>VLOOKUP(J10090,'SF CCI, BCI'!A:F,5)</f>
        <v>10120.290000000001</v>
      </c>
      <c r="M10090" s="59">
        <f t="shared" si="1106"/>
        <v>1.5184604393747609</v>
      </c>
      <c r="N10090" s="47">
        <f t="shared" si="1103"/>
        <v>2682.1933355071842</v>
      </c>
      <c r="O10090" s="44">
        <f t="shared" si="1104"/>
        <v>37</v>
      </c>
      <c r="P10090" s="47">
        <f t="shared" si="1105"/>
        <v>1993.8600337342114</v>
      </c>
    </row>
    <row r="10091" spans="1:16" x14ac:dyDescent="0.25">
      <c r="A10091" s="56">
        <v>23931</v>
      </c>
      <c r="B10091" s="43" t="s">
        <v>3020</v>
      </c>
      <c r="C10091" s="43" t="s">
        <v>5918</v>
      </c>
      <c r="D10091" s="57" t="s">
        <v>133</v>
      </c>
      <c r="E10091" s="44">
        <v>600</v>
      </c>
      <c r="F10091" s="58">
        <v>40482</v>
      </c>
      <c r="G10091" s="45">
        <v>2895.23</v>
      </c>
      <c r="H10091" s="45">
        <v>-743.02</v>
      </c>
      <c r="I10091" s="59">
        <f t="shared" si="1100"/>
        <v>2152.21</v>
      </c>
      <c r="J10091" s="44">
        <f t="shared" si="1101"/>
        <v>2010</v>
      </c>
      <c r="K10091" s="44">
        <f t="shared" si="1102"/>
        <v>13</v>
      </c>
      <c r="L10091" s="59">
        <f>VLOOKUP(J10091,'SF CCI, BCI'!A:F,5)</f>
        <v>10120.290000000001</v>
      </c>
      <c r="M10091" s="59">
        <f t="shared" si="1106"/>
        <v>1.5184604393747609</v>
      </c>
      <c r="N10091" s="47">
        <f t="shared" si="1103"/>
        <v>4396.2922178909894</v>
      </c>
      <c r="O10091" s="44">
        <f t="shared" si="1104"/>
        <v>37</v>
      </c>
      <c r="P10091" s="47">
        <f t="shared" si="1105"/>
        <v>3268.0457422267541</v>
      </c>
    </row>
    <row r="10092" spans="1:16" x14ac:dyDescent="0.25">
      <c r="A10092" s="56">
        <v>23932</v>
      </c>
      <c r="B10092" s="43" t="s">
        <v>3020</v>
      </c>
      <c r="C10092" s="43" t="s">
        <v>5919</v>
      </c>
      <c r="D10092" s="57" t="s">
        <v>133</v>
      </c>
      <c r="E10092" s="44">
        <v>600</v>
      </c>
      <c r="F10092" s="58">
        <v>40482</v>
      </c>
      <c r="G10092" s="45">
        <v>3354.2</v>
      </c>
      <c r="H10092" s="45">
        <v>-860.85</v>
      </c>
      <c r="I10092" s="59">
        <f t="shared" si="1100"/>
        <v>2493.35</v>
      </c>
      <c r="J10092" s="44">
        <f t="shared" si="1101"/>
        <v>2010</v>
      </c>
      <c r="K10092" s="44">
        <f t="shared" si="1102"/>
        <v>13</v>
      </c>
      <c r="L10092" s="59">
        <f>VLOOKUP(J10092,'SF CCI, BCI'!A:F,5)</f>
        <v>10120.290000000001</v>
      </c>
      <c r="M10092" s="59">
        <f t="shared" si="1106"/>
        <v>1.5184604393747609</v>
      </c>
      <c r="N10092" s="47">
        <f t="shared" si="1103"/>
        <v>5093.2200057508226</v>
      </c>
      <c r="O10092" s="44">
        <f t="shared" si="1104"/>
        <v>37</v>
      </c>
      <c r="P10092" s="47">
        <f t="shared" si="1105"/>
        <v>3786.05333651506</v>
      </c>
    </row>
    <row r="10093" spans="1:16" x14ac:dyDescent="0.25">
      <c r="A10093" s="56">
        <v>23933</v>
      </c>
      <c r="B10093" s="43" t="s">
        <v>3020</v>
      </c>
      <c r="C10093" s="43" t="s">
        <v>5920</v>
      </c>
      <c r="D10093" s="57" t="s">
        <v>133</v>
      </c>
      <c r="E10093" s="44">
        <v>600</v>
      </c>
      <c r="F10093" s="58">
        <v>40482</v>
      </c>
      <c r="G10093" s="45">
        <v>38273.339999999997</v>
      </c>
      <c r="H10093" s="45">
        <v>-9822.56</v>
      </c>
      <c r="I10093" s="59">
        <f t="shared" si="1100"/>
        <v>28450.78</v>
      </c>
      <c r="J10093" s="44">
        <f t="shared" si="1101"/>
        <v>2010</v>
      </c>
      <c r="K10093" s="44">
        <f t="shared" si="1102"/>
        <v>13</v>
      </c>
      <c r="L10093" s="59">
        <f>VLOOKUP(J10093,'SF CCI, BCI'!A:F,5)</f>
        <v>10120.290000000001</v>
      </c>
      <c r="M10093" s="59">
        <f t="shared" si="1106"/>
        <v>1.5184604393747609</v>
      </c>
      <c r="N10093" s="47">
        <f t="shared" si="1103"/>
        <v>58116.552672739606</v>
      </c>
      <c r="O10093" s="44">
        <f t="shared" si="1104"/>
        <v>37</v>
      </c>
      <c r="P10093" s="47">
        <f t="shared" si="1105"/>
        <v>43201.38389935466</v>
      </c>
    </row>
    <row r="10094" spans="1:16" x14ac:dyDescent="0.25">
      <c r="A10094" s="56">
        <v>23934</v>
      </c>
      <c r="B10094" s="43" t="s">
        <v>3020</v>
      </c>
      <c r="C10094" s="43" t="s">
        <v>5921</v>
      </c>
      <c r="D10094" s="57" t="s">
        <v>133</v>
      </c>
      <c r="E10094" s="44">
        <v>600</v>
      </c>
      <c r="F10094" s="58">
        <v>40482</v>
      </c>
      <c r="G10094" s="45">
        <v>6778.1</v>
      </c>
      <c r="H10094" s="45">
        <v>-1739.55</v>
      </c>
      <c r="I10094" s="59">
        <f t="shared" si="1100"/>
        <v>5038.55</v>
      </c>
      <c r="J10094" s="44">
        <f t="shared" si="1101"/>
        <v>2010</v>
      </c>
      <c r="K10094" s="44">
        <f t="shared" si="1102"/>
        <v>13</v>
      </c>
      <c r="L10094" s="59">
        <f>VLOOKUP(J10094,'SF CCI, BCI'!A:F,5)</f>
        <v>10120.290000000001</v>
      </c>
      <c r="M10094" s="59">
        <f t="shared" si="1106"/>
        <v>1.5184604393747609</v>
      </c>
      <c r="N10094" s="47">
        <f t="shared" si="1103"/>
        <v>10292.276704126069</v>
      </c>
      <c r="O10094" s="44">
        <f t="shared" si="1104"/>
        <v>37</v>
      </c>
      <c r="P10094" s="47">
        <f t="shared" si="1105"/>
        <v>7650.8388468117018</v>
      </c>
    </row>
    <row r="10095" spans="1:16" x14ac:dyDescent="0.25">
      <c r="A10095" s="56">
        <v>23935</v>
      </c>
      <c r="B10095" s="43" t="s">
        <v>3020</v>
      </c>
      <c r="C10095" s="43" t="s">
        <v>5922</v>
      </c>
      <c r="D10095" s="57" t="s">
        <v>133</v>
      </c>
      <c r="E10095" s="44">
        <v>600</v>
      </c>
      <c r="F10095" s="58">
        <v>40482</v>
      </c>
      <c r="G10095" s="45">
        <v>6219.68</v>
      </c>
      <c r="H10095" s="45">
        <v>-1596.22</v>
      </c>
      <c r="I10095" s="59">
        <f t="shared" si="1100"/>
        <v>4623.46</v>
      </c>
      <c r="J10095" s="44">
        <f t="shared" si="1101"/>
        <v>2010</v>
      </c>
      <c r="K10095" s="44">
        <f t="shared" si="1102"/>
        <v>13</v>
      </c>
      <c r="L10095" s="59">
        <f>VLOOKUP(J10095,'SF CCI, BCI'!A:F,5)</f>
        <v>10120.290000000001</v>
      </c>
      <c r="M10095" s="59">
        <f t="shared" si="1106"/>
        <v>1.5184604393747609</v>
      </c>
      <c r="N10095" s="47">
        <f t="shared" si="1103"/>
        <v>9444.3380255704142</v>
      </c>
      <c r="O10095" s="44">
        <f t="shared" si="1104"/>
        <v>37</v>
      </c>
      <c r="P10095" s="47">
        <f t="shared" si="1105"/>
        <v>7020.5411030316327</v>
      </c>
    </row>
    <row r="10096" spans="1:16" x14ac:dyDescent="0.25">
      <c r="A10096" s="56">
        <v>23936</v>
      </c>
      <c r="B10096" s="43" t="s">
        <v>3020</v>
      </c>
      <c r="C10096" s="43" t="s">
        <v>5923</v>
      </c>
      <c r="D10096" s="57" t="s">
        <v>133</v>
      </c>
      <c r="E10096" s="44">
        <v>600</v>
      </c>
      <c r="F10096" s="58">
        <v>40482</v>
      </c>
      <c r="G10096" s="45">
        <v>4625.22</v>
      </c>
      <c r="H10096" s="45">
        <v>-1187.03</v>
      </c>
      <c r="I10096" s="59">
        <f t="shared" si="1100"/>
        <v>3438.1900000000005</v>
      </c>
      <c r="J10096" s="44">
        <f t="shared" si="1101"/>
        <v>2010</v>
      </c>
      <c r="K10096" s="44">
        <f t="shared" si="1102"/>
        <v>13</v>
      </c>
      <c r="L10096" s="59">
        <f>VLOOKUP(J10096,'SF CCI, BCI'!A:F,5)</f>
        <v>10120.290000000001</v>
      </c>
      <c r="M10096" s="59">
        <f t="shared" si="1106"/>
        <v>1.5184604393747609</v>
      </c>
      <c r="N10096" s="47">
        <f t="shared" si="1103"/>
        <v>7023.213593404932</v>
      </c>
      <c r="O10096" s="44">
        <f t="shared" si="1104"/>
        <v>37</v>
      </c>
      <c r="P10096" s="47">
        <f t="shared" si="1105"/>
        <v>5220.7554980539098</v>
      </c>
    </row>
    <row r="10097" spans="1:16" x14ac:dyDescent="0.25">
      <c r="A10097" s="56">
        <v>23937</v>
      </c>
      <c r="B10097" s="43" t="s">
        <v>3020</v>
      </c>
      <c r="C10097" s="43" t="s">
        <v>5924</v>
      </c>
      <c r="D10097" s="57" t="s">
        <v>133</v>
      </c>
      <c r="E10097" s="44">
        <v>600</v>
      </c>
      <c r="F10097" s="58">
        <v>40482</v>
      </c>
      <c r="G10097" s="45">
        <v>881.07</v>
      </c>
      <c r="H10097" s="45">
        <v>-226.14</v>
      </c>
      <c r="I10097" s="59">
        <f t="shared" si="1100"/>
        <v>654.93000000000006</v>
      </c>
      <c r="J10097" s="44">
        <f t="shared" si="1101"/>
        <v>2010</v>
      </c>
      <c r="K10097" s="44">
        <f t="shared" si="1102"/>
        <v>13</v>
      </c>
      <c r="L10097" s="59">
        <f>VLOOKUP(J10097,'SF CCI, BCI'!A:F,5)</f>
        <v>10120.290000000001</v>
      </c>
      <c r="M10097" s="59">
        <f t="shared" si="1106"/>
        <v>1.5184604393747609</v>
      </c>
      <c r="N10097" s="47">
        <f t="shared" si="1103"/>
        <v>1337.8699393199206</v>
      </c>
      <c r="O10097" s="44">
        <f t="shared" si="1104"/>
        <v>37</v>
      </c>
      <c r="P10097" s="47">
        <f t="shared" si="1105"/>
        <v>994.48529555971231</v>
      </c>
    </row>
    <row r="10098" spans="1:16" x14ac:dyDescent="0.25">
      <c r="A10098" s="56">
        <v>23938</v>
      </c>
      <c r="B10098" s="43" t="s">
        <v>3020</v>
      </c>
      <c r="C10098" s="43" t="s">
        <v>5925</v>
      </c>
      <c r="D10098" s="57" t="s">
        <v>133</v>
      </c>
      <c r="E10098" s="44">
        <v>600</v>
      </c>
      <c r="F10098" s="58">
        <v>40482</v>
      </c>
      <c r="G10098" s="45">
        <v>405</v>
      </c>
      <c r="H10098" s="45">
        <v>-103.91</v>
      </c>
      <c r="I10098" s="59">
        <f t="shared" si="1100"/>
        <v>301.09000000000003</v>
      </c>
      <c r="J10098" s="44">
        <f t="shared" si="1101"/>
        <v>2010</v>
      </c>
      <c r="K10098" s="44">
        <f t="shared" si="1102"/>
        <v>13</v>
      </c>
      <c r="L10098" s="59">
        <f>VLOOKUP(J10098,'SF CCI, BCI'!A:F,5)</f>
        <v>10120.290000000001</v>
      </c>
      <c r="M10098" s="59">
        <f t="shared" si="1106"/>
        <v>1.5184604393747609</v>
      </c>
      <c r="N10098" s="47">
        <f t="shared" si="1103"/>
        <v>614.97647794677823</v>
      </c>
      <c r="O10098" s="44">
        <f t="shared" si="1104"/>
        <v>37</v>
      </c>
      <c r="P10098" s="47">
        <f t="shared" si="1105"/>
        <v>457.1932536913468</v>
      </c>
    </row>
    <row r="10099" spans="1:16" x14ac:dyDescent="0.25">
      <c r="A10099" s="56">
        <v>23939</v>
      </c>
      <c r="B10099" s="43" t="s">
        <v>3020</v>
      </c>
      <c r="C10099" s="43" t="s">
        <v>5926</v>
      </c>
      <c r="D10099" s="57" t="s">
        <v>133</v>
      </c>
      <c r="E10099" s="44">
        <v>600</v>
      </c>
      <c r="F10099" s="58">
        <v>40482</v>
      </c>
      <c r="G10099" s="45">
        <v>405</v>
      </c>
      <c r="H10099" s="45">
        <v>-103.91</v>
      </c>
      <c r="I10099" s="59">
        <f t="shared" si="1100"/>
        <v>301.09000000000003</v>
      </c>
      <c r="J10099" s="44">
        <f t="shared" si="1101"/>
        <v>2010</v>
      </c>
      <c r="K10099" s="44">
        <f t="shared" si="1102"/>
        <v>13</v>
      </c>
      <c r="L10099" s="59">
        <f>VLOOKUP(J10099,'SF CCI, BCI'!A:F,5)</f>
        <v>10120.290000000001</v>
      </c>
      <c r="M10099" s="59">
        <f t="shared" si="1106"/>
        <v>1.5184604393747609</v>
      </c>
      <c r="N10099" s="47">
        <f t="shared" si="1103"/>
        <v>614.97647794677823</v>
      </c>
      <c r="O10099" s="44">
        <f t="shared" si="1104"/>
        <v>37</v>
      </c>
      <c r="P10099" s="47">
        <f t="shared" si="1105"/>
        <v>457.1932536913468</v>
      </c>
    </row>
    <row r="10100" spans="1:16" x14ac:dyDescent="0.25">
      <c r="A10100" s="56">
        <v>23940</v>
      </c>
      <c r="B10100" s="43" t="s">
        <v>3020</v>
      </c>
      <c r="C10100" s="43" t="s">
        <v>5927</v>
      </c>
      <c r="D10100" s="57" t="s">
        <v>133</v>
      </c>
      <c r="E10100" s="44">
        <v>600</v>
      </c>
      <c r="F10100" s="58">
        <v>40482</v>
      </c>
      <c r="G10100" s="45">
        <v>600</v>
      </c>
      <c r="H10100" s="45">
        <v>-153.96</v>
      </c>
      <c r="I10100" s="59">
        <f t="shared" si="1100"/>
        <v>446.03999999999996</v>
      </c>
      <c r="J10100" s="44">
        <f t="shared" si="1101"/>
        <v>2010</v>
      </c>
      <c r="K10100" s="44">
        <f t="shared" si="1102"/>
        <v>13</v>
      </c>
      <c r="L10100" s="59">
        <f>VLOOKUP(J10100,'SF CCI, BCI'!A:F,5)</f>
        <v>10120.290000000001</v>
      </c>
      <c r="M10100" s="59">
        <f t="shared" si="1106"/>
        <v>1.5184604393747609</v>
      </c>
      <c r="N10100" s="47">
        <f t="shared" si="1103"/>
        <v>911.07626362485655</v>
      </c>
      <c r="O10100" s="44">
        <f t="shared" si="1104"/>
        <v>37</v>
      </c>
      <c r="P10100" s="47">
        <f t="shared" si="1105"/>
        <v>677.29409437871834</v>
      </c>
    </row>
    <row r="10101" spans="1:16" x14ac:dyDescent="0.25">
      <c r="A10101" s="56">
        <v>23941</v>
      </c>
      <c r="B10101" s="43" t="s">
        <v>3020</v>
      </c>
      <c r="C10101" s="43" t="s">
        <v>5928</v>
      </c>
      <c r="D10101" s="57" t="s">
        <v>133</v>
      </c>
      <c r="E10101" s="44">
        <v>600</v>
      </c>
      <c r="F10101" s="58">
        <v>40482</v>
      </c>
      <c r="G10101" s="45">
        <v>690</v>
      </c>
      <c r="H10101" s="45">
        <v>-177.07999999999998</v>
      </c>
      <c r="I10101" s="59">
        <f t="shared" si="1100"/>
        <v>512.92000000000007</v>
      </c>
      <c r="J10101" s="44">
        <f t="shared" si="1101"/>
        <v>2010</v>
      </c>
      <c r="K10101" s="44">
        <f t="shared" si="1102"/>
        <v>13</v>
      </c>
      <c r="L10101" s="59">
        <f>VLOOKUP(J10101,'SF CCI, BCI'!A:F,5)</f>
        <v>10120.290000000001</v>
      </c>
      <c r="M10101" s="59">
        <f t="shared" si="1106"/>
        <v>1.5184604393747609</v>
      </c>
      <c r="N10101" s="47">
        <f t="shared" si="1103"/>
        <v>1047.7377031685851</v>
      </c>
      <c r="O10101" s="44">
        <f t="shared" si="1104"/>
        <v>37</v>
      </c>
      <c r="P10101" s="47">
        <f t="shared" si="1105"/>
        <v>778.84872856410254</v>
      </c>
    </row>
    <row r="10102" spans="1:16" x14ac:dyDescent="0.25">
      <c r="A10102" s="56">
        <v>23942</v>
      </c>
      <c r="B10102" s="43" t="s">
        <v>5929</v>
      </c>
      <c r="C10102" s="43" t="s">
        <v>722</v>
      </c>
      <c r="D10102" s="57" t="s">
        <v>69</v>
      </c>
      <c r="E10102" s="44">
        <v>120</v>
      </c>
      <c r="F10102" s="58">
        <v>40482</v>
      </c>
      <c r="G10102" s="45">
        <v>10433.41</v>
      </c>
      <c r="H10102" s="45">
        <v>-10433.41</v>
      </c>
      <c r="I10102" s="59">
        <f t="shared" si="1100"/>
        <v>0</v>
      </c>
      <c r="J10102" s="44">
        <f t="shared" si="1101"/>
        <v>2010</v>
      </c>
      <c r="K10102" s="44">
        <f t="shared" si="1102"/>
        <v>13</v>
      </c>
      <c r="L10102" s="59">
        <f>VLOOKUP(J10102,'SF CCI, BCI'!A:F,5)</f>
        <v>10120.290000000001</v>
      </c>
      <c r="M10102" s="59">
        <f t="shared" si="1106"/>
        <v>1.5184604393747609</v>
      </c>
      <c r="N10102" s="47">
        <f t="shared" si="1103"/>
        <v>15842.720332777024</v>
      </c>
      <c r="O10102" s="44">
        <f t="shared" si="1104"/>
        <v>0</v>
      </c>
      <c r="P10102" s="47">
        <f t="shared" si="1105"/>
        <v>0</v>
      </c>
    </row>
    <row r="10103" spans="1:16" x14ac:dyDescent="0.25">
      <c r="A10103" s="56">
        <v>23943</v>
      </c>
      <c r="B10103" s="43" t="s">
        <v>5930</v>
      </c>
      <c r="C10103" s="43" t="s">
        <v>5931</v>
      </c>
      <c r="D10103" s="57" t="s">
        <v>69</v>
      </c>
      <c r="E10103" s="44">
        <v>120</v>
      </c>
      <c r="F10103" s="58">
        <v>40512</v>
      </c>
      <c r="G10103" s="45">
        <v>3019.22</v>
      </c>
      <c r="H10103" s="45">
        <v>-3019.22</v>
      </c>
      <c r="I10103" s="59">
        <f t="shared" si="1100"/>
        <v>0</v>
      </c>
      <c r="J10103" s="44">
        <f t="shared" si="1101"/>
        <v>2010</v>
      </c>
      <c r="K10103" s="44">
        <f t="shared" si="1102"/>
        <v>13</v>
      </c>
      <c r="L10103" s="59">
        <f>VLOOKUP(J10103,'SF CCI, BCI'!A:F,5)</f>
        <v>10120.290000000001</v>
      </c>
      <c r="M10103" s="59">
        <f t="shared" si="1106"/>
        <v>1.5184604393747609</v>
      </c>
      <c r="N10103" s="47">
        <f t="shared" si="1103"/>
        <v>4584.5661277690651</v>
      </c>
      <c r="O10103" s="44">
        <f t="shared" si="1104"/>
        <v>0</v>
      </c>
      <c r="P10103" s="47">
        <f t="shared" si="1105"/>
        <v>0</v>
      </c>
    </row>
    <row r="10104" spans="1:16" x14ac:dyDescent="0.25">
      <c r="A10104" s="56">
        <v>23944</v>
      </c>
      <c r="B10104" s="43" t="s">
        <v>3016</v>
      </c>
      <c r="C10104" s="43" t="s">
        <v>5932</v>
      </c>
      <c r="D10104" s="57" t="s">
        <v>133</v>
      </c>
      <c r="E10104" s="44">
        <v>600</v>
      </c>
      <c r="F10104" s="58">
        <v>40512</v>
      </c>
      <c r="G10104" s="45">
        <v>12271.76</v>
      </c>
      <c r="H10104" s="45">
        <v>-3128.62</v>
      </c>
      <c r="I10104" s="59">
        <f t="shared" si="1100"/>
        <v>9143.14</v>
      </c>
      <c r="J10104" s="44">
        <f t="shared" si="1101"/>
        <v>2010</v>
      </c>
      <c r="K10104" s="44">
        <f t="shared" si="1102"/>
        <v>13</v>
      </c>
      <c r="L10104" s="59">
        <f>VLOOKUP(J10104,'SF CCI, BCI'!A:F,5)</f>
        <v>10120.290000000001</v>
      </c>
      <c r="M10104" s="59">
        <f t="shared" si="1106"/>
        <v>1.5184604393747609</v>
      </c>
      <c r="N10104" s="47">
        <f t="shared" si="1103"/>
        <v>18634.182081501618</v>
      </c>
      <c r="O10104" s="44">
        <f t="shared" si="1104"/>
        <v>37</v>
      </c>
      <c r="P10104" s="47">
        <f t="shared" si="1105"/>
        <v>13883.496381664951</v>
      </c>
    </row>
    <row r="10105" spans="1:16" x14ac:dyDescent="0.25">
      <c r="A10105" s="56">
        <v>23945</v>
      </c>
      <c r="B10105" s="43" t="s">
        <v>3016</v>
      </c>
      <c r="C10105" s="43" t="s">
        <v>5933</v>
      </c>
      <c r="D10105" s="57" t="s">
        <v>133</v>
      </c>
      <c r="E10105" s="44">
        <v>600</v>
      </c>
      <c r="F10105" s="58">
        <v>40512</v>
      </c>
      <c r="G10105" s="45">
        <v>29146.880000000001</v>
      </c>
      <c r="H10105" s="45">
        <v>-7430.84</v>
      </c>
      <c r="I10105" s="59">
        <f t="shared" si="1100"/>
        <v>21716.04</v>
      </c>
      <c r="J10105" s="44">
        <f t="shared" si="1101"/>
        <v>2010</v>
      </c>
      <c r="K10105" s="44">
        <f t="shared" si="1102"/>
        <v>13</v>
      </c>
      <c r="L10105" s="59">
        <f>VLOOKUP(J10105,'SF CCI, BCI'!A:F,5)</f>
        <v>10120.290000000001</v>
      </c>
      <c r="M10105" s="59">
        <f t="shared" si="1106"/>
        <v>1.5184604393747609</v>
      </c>
      <c r="N10105" s="47">
        <f t="shared" si="1103"/>
        <v>44258.384211203433</v>
      </c>
      <c r="O10105" s="44">
        <f t="shared" si="1104"/>
        <v>37</v>
      </c>
      <c r="P10105" s="47">
        <f t="shared" si="1105"/>
        <v>32974.947639879887</v>
      </c>
    </row>
    <row r="10106" spans="1:16" x14ac:dyDescent="0.25">
      <c r="A10106" s="56">
        <v>23946</v>
      </c>
      <c r="B10106" s="43" t="s">
        <v>3016</v>
      </c>
      <c r="C10106" s="43" t="s">
        <v>5934</v>
      </c>
      <c r="D10106" s="57" t="s">
        <v>133</v>
      </c>
      <c r="E10106" s="44">
        <v>600</v>
      </c>
      <c r="F10106" s="58">
        <v>40512</v>
      </c>
      <c r="G10106" s="45">
        <v>25902.57</v>
      </c>
      <c r="H10106" s="45">
        <v>-6603.7300000000005</v>
      </c>
      <c r="I10106" s="59">
        <f t="shared" si="1100"/>
        <v>19298.84</v>
      </c>
      <c r="J10106" s="44">
        <f t="shared" si="1101"/>
        <v>2010</v>
      </c>
      <c r="K10106" s="44">
        <f t="shared" si="1102"/>
        <v>13</v>
      </c>
      <c r="L10106" s="59">
        <f>VLOOKUP(J10106,'SF CCI, BCI'!A:F,5)</f>
        <v>10120.290000000001</v>
      </c>
      <c r="M10106" s="59">
        <f t="shared" si="1106"/>
        <v>1.5184604393747609</v>
      </c>
      <c r="N10106" s="47">
        <f t="shared" si="1103"/>
        <v>39332.027823135504</v>
      </c>
      <c r="O10106" s="44">
        <f t="shared" si="1104"/>
        <v>37</v>
      </c>
      <c r="P10106" s="47">
        <f t="shared" si="1105"/>
        <v>29304.525065823211</v>
      </c>
    </row>
    <row r="10107" spans="1:16" x14ac:dyDescent="0.25">
      <c r="A10107" s="56">
        <v>23947</v>
      </c>
      <c r="B10107" s="43" t="s">
        <v>3016</v>
      </c>
      <c r="C10107" s="43" t="s">
        <v>5935</v>
      </c>
      <c r="D10107" s="57" t="s">
        <v>133</v>
      </c>
      <c r="E10107" s="44">
        <v>600</v>
      </c>
      <c r="F10107" s="58">
        <v>40512</v>
      </c>
      <c r="G10107" s="45">
        <v>66986.31</v>
      </c>
      <c r="H10107" s="45">
        <v>-17077.830000000002</v>
      </c>
      <c r="I10107" s="59">
        <f t="shared" si="1100"/>
        <v>49908.479999999996</v>
      </c>
      <c r="J10107" s="44">
        <f t="shared" si="1101"/>
        <v>2010</v>
      </c>
      <c r="K10107" s="44">
        <f t="shared" si="1102"/>
        <v>13</v>
      </c>
      <c r="L10107" s="59">
        <f>VLOOKUP(J10107,'SF CCI, BCI'!A:F,5)</f>
        <v>10120.290000000001</v>
      </c>
      <c r="M10107" s="59">
        <f t="shared" si="1106"/>
        <v>1.5184604393747609</v>
      </c>
      <c r="N10107" s="47">
        <f t="shared" si="1103"/>
        <v>101716.06171469393</v>
      </c>
      <c r="O10107" s="44">
        <f t="shared" si="1104"/>
        <v>37</v>
      </c>
      <c r="P10107" s="47">
        <f t="shared" si="1105"/>
        <v>75784.05246932646</v>
      </c>
    </row>
    <row r="10108" spans="1:16" x14ac:dyDescent="0.25">
      <c r="A10108" s="56">
        <v>23948</v>
      </c>
      <c r="B10108" s="43" t="s">
        <v>3016</v>
      </c>
      <c r="C10108" s="43" t="s">
        <v>5936</v>
      </c>
      <c r="D10108" s="57" t="s">
        <v>133</v>
      </c>
      <c r="E10108" s="44">
        <v>600</v>
      </c>
      <c r="F10108" s="58">
        <v>40512</v>
      </c>
      <c r="G10108" s="45">
        <v>46657.01</v>
      </c>
      <c r="H10108" s="45">
        <v>-11894.970000000001</v>
      </c>
      <c r="I10108" s="59">
        <f t="shared" si="1100"/>
        <v>34762.04</v>
      </c>
      <c r="J10108" s="44">
        <f t="shared" si="1101"/>
        <v>2010</v>
      </c>
      <c r="K10108" s="44">
        <f t="shared" si="1102"/>
        <v>13</v>
      </c>
      <c r="L10108" s="59">
        <f>VLOOKUP(J10108,'SF CCI, BCI'!A:F,5)</f>
        <v>10120.290000000001</v>
      </c>
      <c r="M10108" s="59">
        <f t="shared" si="1106"/>
        <v>1.5184604393747609</v>
      </c>
      <c r="N10108" s="47">
        <f t="shared" si="1103"/>
        <v>70846.823904512625</v>
      </c>
      <c r="O10108" s="44">
        <f t="shared" si="1104"/>
        <v>37</v>
      </c>
      <c r="P10108" s="47">
        <f t="shared" si="1105"/>
        <v>52784.782531963014</v>
      </c>
    </row>
    <row r="10109" spans="1:16" x14ac:dyDescent="0.25">
      <c r="A10109" s="56">
        <v>23949</v>
      </c>
      <c r="B10109" s="43" t="s">
        <v>3016</v>
      </c>
      <c r="C10109" s="43" t="s">
        <v>5937</v>
      </c>
      <c r="D10109" s="57" t="s">
        <v>133</v>
      </c>
      <c r="E10109" s="44">
        <v>600</v>
      </c>
      <c r="F10109" s="58">
        <v>40512</v>
      </c>
      <c r="G10109" s="45">
        <v>41697.379999999997</v>
      </c>
      <c r="H10109" s="45">
        <v>-10630.53</v>
      </c>
      <c r="I10109" s="59">
        <f t="shared" si="1100"/>
        <v>31066.85</v>
      </c>
      <c r="J10109" s="44">
        <f t="shared" si="1101"/>
        <v>2010</v>
      </c>
      <c r="K10109" s="44">
        <f t="shared" si="1102"/>
        <v>13</v>
      </c>
      <c r="L10109" s="59">
        <f>VLOOKUP(J10109,'SF CCI, BCI'!A:F,5)</f>
        <v>10120.290000000001</v>
      </c>
      <c r="M10109" s="59">
        <f t="shared" si="1106"/>
        <v>1.5184604393747609</v>
      </c>
      <c r="N10109" s="47">
        <f t="shared" si="1103"/>
        <v>63315.821955576364</v>
      </c>
      <c r="O10109" s="44">
        <f t="shared" si="1104"/>
        <v>37</v>
      </c>
      <c r="P10109" s="47">
        <f t="shared" si="1105"/>
        <v>47173.782700989788</v>
      </c>
    </row>
    <row r="10110" spans="1:16" x14ac:dyDescent="0.25">
      <c r="A10110" s="56">
        <v>23950</v>
      </c>
      <c r="B10110" s="43" t="s">
        <v>3016</v>
      </c>
      <c r="C10110" s="43" t="s">
        <v>5938</v>
      </c>
      <c r="D10110" s="57" t="s">
        <v>133</v>
      </c>
      <c r="E10110" s="44">
        <v>600</v>
      </c>
      <c r="F10110" s="58">
        <v>40512</v>
      </c>
      <c r="G10110" s="45">
        <v>634.02</v>
      </c>
      <c r="H10110" s="45">
        <v>-161.64000000000001</v>
      </c>
      <c r="I10110" s="59">
        <f t="shared" si="1100"/>
        <v>472.38</v>
      </c>
      <c r="J10110" s="44">
        <f t="shared" si="1101"/>
        <v>2010</v>
      </c>
      <c r="K10110" s="44">
        <f t="shared" si="1102"/>
        <v>13</v>
      </c>
      <c r="L10110" s="59">
        <f>VLOOKUP(J10110,'SF CCI, BCI'!A:F,5)</f>
        <v>10120.290000000001</v>
      </c>
      <c r="M10110" s="59">
        <f t="shared" si="1106"/>
        <v>1.5184604393747609</v>
      </c>
      <c r="N10110" s="47">
        <f t="shared" si="1103"/>
        <v>962.73428777238587</v>
      </c>
      <c r="O10110" s="44">
        <f t="shared" si="1104"/>
        <v>37</v>
      </c>
      <c r="P10110" s="47">
        <f t="shared" si="1105"/>
        <v>717.29034235184952</v>
      </c>
    </row>
    <row r="10111" spans="1:16" x14ac:dyDescent="0.25">
      <c r="A10111" s="56">
        <v>23951</v>
      </c>
      <c r="B10111" s="43" t="s">
        <v>3016</v>
      </c>
      <c r="C10111" s="43" t="s">
        <v>5939</v>
      </c>
      <c r="D10111" s="57" t="s">
        <v>133</v>
      </c>
      <c r="E10111" s="44">
        <v>600</v>
      </c>
      <c r="F10111" s="58">
        <v>40512</v>
      </c>
      <c r="G10111" s="45">
        <v>1058.23</v>
      </c>
      <c r="H10111" s="45">
        <v>-269.8</v>
      </c>
      <c r="I10111" s="59">
        <f t="shared" si="1100"/>
        <v>788.43000000000006</v>
      </c>
      <c r="J10111" s="44">
        <f t="shared" si="1101"/>
        <v>2010</v>
      </c>
      <c r="K10111" s="44">
        <f t="shared" si="1102"/>
        <v>13</v>
      </c>
      <c r="L10111" s="59">
        <f>VLOOKUP(J10111,'SF CCI, BCI'!A:F,5)</f>
        <v>10120.290000000001</v>
      </c>
      <c r="M10111" s="59">
        <f t="shared" si="1106"/>
        <v>1.5184604393747609</v>
      </c>
      <c r="N10111" s="47">
        <f t="shared" si="1103"/>
        <v>1606.8803907595534</v>
      </c>
      <c r="O10111" s="44">
        <f t="shared" si="1104"/>
        <v>37</v>
      </c>
      <c r="P10111" s="47">
        <f t="shared" si="1105"/>
        <v>1197.1997642162428</v>
      </c>
    </row>
    <row r="10112" spans="1:16" x14ac:dyDescent="0.25">
      <c r="A10112" s="56">
        <v>23952</v>
      </c>
      <c r="B10112" s="43" t="s">
        <v>3020</v>
      </c>
      <c r="C10112" s="43" t="s">
        <v>5940</v>
      </c>
      <c r="D10112" s="57" t="s">
        <v>133</v>
      </c>
      <c r="E10112" s="44">
        <v>600</v>
      </c>
      <c r="F10112" s="58">
        <v>40512</v>
      </c>
      <c r="G10112" s="45">
        <v>24915.81</v>
      </c>
      <c r="H10112" s="45">
        <v>-6352.15</v>
      </c>
      <c r="I10112" s="59">
        <f t="shared" si="1100"/>
        <v>18563.660000000003</v>
      </c>
      <c r="J10112" s="44">
        <f t="shared" si="1101"/>
        <v>2010</v>
      </c>
      <c r="K10112" s="44">
        <f t="shared" si="1102"/>
        <v>13</v>
      </c>
      <c r="L10112" s="59">
        <f>VLOOKUP(J10112,'SF CCI, BCI'!A:F,5)</f>
        <v>10120.290000000001</v>
      </c>
      <c r="M10112" s="59">
        <f t="shared" si="1106"/>
        <v>1.5184604393747609</v>
      </c>
      <c r="N10112" s="47">
        <f t="shared" si="1103"/>
        <v>37833.671799978067</v>
      </c>
      <c r="O10112" s="44">
        <f t="shared" si="1104"/>
        <v>37</v>
      </c>
      <c r="P10112" s="47">
        <f t="shared" si="1105"/>
        <v>28188.183320003682</v>
      </c>
    </row>
    <row r="10113" spans="1:16" x14ac:dyDescent="0.25">
      <c r="A10113" s="56">
        <v>23953</v>
      </c>
      <c r="B10113" s="43" t="s">
        <v>3020</v>
      </c>
      <c r="C10113" s="43" t="s">
        <v>5941</v>
      </c>
      <c r="D10113" s="57" t="s">
        <v>133</v>
      </c>
      <c r="E10113" s="44">
        <v>600</v>
      </c>
      <c r="F10113" s="58">
        <v>40512</v>
      </c>
      <c r="G10113" s="45">
        <v>24713.88</v>
      </c>
      <c r="H10113" s="45">
        <v>-6300.66</v>
      </c>
      <c r="I10113" s="59">
        <f t="shared" si="1100"/>
        <v>18413.22</v>
      </c>
      <c r="J10113" s="44">
        <f t="shared" si="1101"/>
        <v>2010</v>
      </c>
      <c r="K10113" s="44">
        <f t="shared" si="1102"/>
        <v>13</v>
      </c>
      <c r="L10113" s="59">
        <f>VLOOKUP(J10113,'SF CCI, BCI'!A:F,5)</f>
        <v>10120.290000000001</v>
      </c>
      <c r="M10113" s="59">
        <f t="shared" si="1106"/>
        <v>1.5184604393747609</v>
      </c>
      <c r="N10113" s="47">
        <f t="shared" si="1103"/>
        <v>37527.049083455116</v>
      </c>
      <c r="O10113" s="44">
        <f t="shared" si="1104"/>
        <v>37</v>
      </c>
      <c r="P10113" s="47">
        <f t="shared" si="1105"/>
        <v>27959.746131504136</v>
      </c>
    </row>
    <row r="10114" spans="1:16" x14ac:dyDescent="0.25">
      <c r="A10114" s="56">
        <v>23954</v>
      </c>
      <c r="B10114" s="43" t="s">
        <v>3020</v>
      </c>
      <c r="C10114" s="43" t="s">
        <v>5942</v>
      </c>
      <c r="D10114" s="57" t="s">
        <v>133</v>
      </c>
      <c r="E10114" s="44">
        <v>600</v>
      </c>
      <c r="F10114" s="58">
        <v>40512</v>
      </c>
      <c r="G10114" s="45">
        <v>60221.06</v>
      </c>
      <c r="H10114" s="45">
        <v>-15353.07</v>
      </c>
      <c r="I10114" s="59">
        <f t="shared" si="1100"/>
        <v>44867.99</v>
      </c>
      <c r="J10114" s="44">
        <f t="shared" si="1101"/>
        <v>2010</v>
      </c>
      <c r="K10114" s="44">
        <f t="shared" si="1102"/>
        <v>13</v>
      </c>
      <c r="L10114" s="59">
        <f>VLOOKUP(J10114,'SF CCI, BCI'!A:F,5)</f>
        <v>10120.290000000001</v>
      </c>
      <c r="M10114" s="59">
        <f t="shared" si="1106"/>
        <v>1.5184604393747609</v>
      </c>
      <c r="N10114" s="47">
        <f t="shared" si="1103"/>
        <v>91443.297227213843</v>
      </c>
      <c r="O10114" s="44">
        <f t="shared" si="1104"/>
        <v>37</v>
      </c>
      <c r="P10114" s="47">
        <f t="shared" si="1105"/>
        <v>68130.267809262383</v>
      </c>
    </row>
    <row r="10115" spans="1:16" x14ac:dyDescent="0.25">
      <c r="A10115" s="56">
        <v>23955</v>
      </c>
      <c r="B10115" s="43" t="s">
        <v>3020</v>
      </c>
      <c r="C10115" s="43" t="s">
        <v>5943</v>
      </c>
      <c r="D10115" s="57" t="s">
        <v>133</v>
      </c>
      <c r="E10115" s="44">
        <v>600</v>
      </c>
      <c r="F10115" s="58">
        <v>40512</v>
      </c>
      <c r="G10115" s="45">
        <v>3033.21</v>
      </c>
      <c r="H10115" s="45">
        <v>-773.29</v>
      </c>
      <c r="I10115" s="59">
        <f t="shared" si="1100"/>
        <v>2259.92</v>
      </c>
      <c r="J10115" s="44">
        <f t="shared" si="1101"/>
        <v>2010</v>
      </c>
      <c r="K10115" s="44">
        <f t="shared" si="1102"/>
        <v>13</v>
      </c>
      <c r="L10115" s="59">
        <f>VLOOKUP(J10115,'SF CCI, BCI'!A:F,5)</f>
        <v>10120.290000000001</v>
      </c>
      <c r="M10115" s="59">
        <f t="shared" si="1106"/>
        <v>1.5184604393747609</v>
      </c>
      <c r="N10115" s="47">
        <f t="shared" si="1103"/>
        <v>4605.8093893159185</v>
      </c>
      <c r="O10115" s="44">
        <f t="shared" si="1104"/>
        <v>37</v>
      </c>
      <c r="P10115" s="47">
        <f t="shared" si="1105"/>
        <v>3431.59911615181</v>
      </c>
    </row>
    <row r="10116" spans="1:16" x14ac:dyDescent="0.25">
      <c r="A10116" s="56">
        <v>23956</v>
      </c>
      <c r="B10116" s="43" t="s">
        <v>3020</v>
      </c>
      <c r="C10116" s="43" t="s">
        <v>5944</v>
      </c>
      <c r="D10116" s="57" t="s">
        <v>133</v>
      </c>
      <c r="E10116" s="44">
        <v>600</v>
      </c>
      <c r="F10116" s="58">
        <v>40512</v>
      </c>
      <c r="G10116" s="45">
        <v>3922.87</v>
      </c>
      <c r="H10116" s="45">
        <v>-1000.12</v>
      </c>
      <c r="I10116" s="59">
        <f t="shared" si="1100"/>
        <v>2922.75</v>
      </c>
      <c r="J10116" s="44">
        <f t="shared" si="1101"/>
        <v>2010</v>
      </c>
      <c r="K10116" s="44">
        <f t="shared" si="1102"/>
        <v>13</v>
      </c>
      <c r="L10116" s="59">
        <f>VLOOKUP(J10116,'SF CCI, BCI'!A:F,5)</f>
        <v>10120.290000000001</v>
      </c>
      <c r="M10116" s="59">
        <f t="shared" si="1106"/>
        <v>1.5184604393747609</v>
      </c>
      <c r="N10116" s="47">
        <f t="shared" si="1103"/>
        <v>5956.7229038100686</v>
      </c>
      <c r="O10116" s="44">
        <f t="shared" si="1104"/>
        <v>37</v>
      </c>
      <c r="P10116" s="47">
        <f t="shared" si="1105"/>
        <v>4438.0802491825825</v>
      </c>
    </row>
    <row r="10117" spans="1:16" x14ac:dyDescent="0.25">
      <c r="A10117" s="56">
        <v>23957</v>
      </c>
      <c r="B10117" s="43" t="s">
        <v>3020</v>
      </c>
      <c r="C10117" s="43" t="s">
        <v>5945</v>
      </c>
      <c r="D10117" s="57" t="s">
        <v>133</v>
      </c>
      <c r="E10117" s="44">
        <v>600</v>
      </c>
      <c r="F10117" s="58">
        <v>40512</v>
      </c>
      <c r="G10117" s="45">
        <v>46539.87</v>
      </c>
      <c r="H10117" s="45">
        <v>-11865.11</v>
      </c>
      <c r="I10117" s="59">
        <f t="shared" si="1100"/>
        <v>34674.76</v>
      </c>
      <c r="J10117" s="44">
        <f t="shared" si="1101"/>
        <v>2010</v>
      </c>
      <c r="K10117" s="44">
        <f t="shared" si="1102"/>
        <v>13</v>
      </c>
      <c r="L10117" s="59">
        <f>VLOOKUP(J10117,'SF CCI, BCI'!A:F,5)</f>
        <v>10120.290000000001</v>
      </c>
      <c r="M10117" s="59">
        <f t="shared" si="1106"/>
        <v>1.5184604393747609</v>
      </c>
      <c r="N10117" s="47">
        <f t="shared" si="1103"/>
        <v>70668.951448644264</v>
      </c>
      <c r="O10117" s="44">
        <f t="shared" si="1104"/>
        <v>37</v>
      </c>
      <c r="P10117" s="47">
        <f t="shared" si="1105"/>
        <v>52652.251304814388</v>
      </c>
    </row>
    <row r="10118" spans="1:16" x14ac:dyDescent="0.25">
      <c r="A10118" s="56">
        <v>23958</v>
      </c>
      <c r="B10118" s="43" t="s">
        <v>3020</v>
      </c>
      <c r="C10118" s="43" t="s">
        <v>5946</v>
      </c>
      <c r="D10118" s="57" t="s">
        <v>133</v>
      </c>
      <c r="E10118" s="44">
        <v>600</v>
      </c>
      <c r="F10118" s="58">
        <v>40512</v>
      </c>
      <c r="G10118" s="45">
        <v>2142.08</v>
      </c>
      <c r="H10118" s="45">
        <v>-546.11</v>
      </c>
      <c r="I10118" s="59">
        <f t="shared" si="1100"/>
        <v>1595.9699999999998</v>
      </c>
      <c r="J10118" s="44">
        <f t="shared" si="1101"/>
        <v>2010</v>
      </c>
      <c r="K10118" s="44">
        <f t="shared" si="1102"/>
        <v>13</v>
      </c>
      <c r="L10118" s="59">
        <f>VLOOKUP(J10118,'SF CCI, BCI'!A:F,5)</f>
        <v>10120.290000000001</v>
      </c>
      <c r="M10118" s="59">
        <f t="shared" si="1106"/>
        <v>1.5184604393747609</v>
      </c>
      <c r="N10118" s="47">
        <f t="shared" si="1103"/>
        <v>3252.6637379758877</v>
      </c>
      <c r="O10118" s="44">
        <f t="shared" si="1104"/>
        <v>37</v>
      </c>
      <c r="P10118" s="47">
        <f t="shared" si="1105"/>
        <v>2423.417307428937</v>
      </c>
    </row>
    <row r="10119" spans="1:16" x14ac:dyDescent="0.25">
      <c r="A10119" s="56">
        <v>23959</v>
      </c>
      <c r="B10119" s="43" t="s">
        <v>3020</v>
      </c>
      <c r="C10119" s="43" t="s">
        <v>5947</v>
      </c>
      <c r="D10119" s="57" t="s">
        <v>133</v>
      </c>
      <c r="E10119" s="44">
        <v>600</v>
      </c>
      <c r="F10119" s="58">
        <v>40512</v>
      </c>
      <c r="G10119" s="45">
        <v>450</v>
      </c>
      <c r="H10119" s="45">
        <v>-114.69000000000001</v>
      </c>
      <c r="I10119" s="59">
        <f t="shared" si="1100"/>
        <v>335.31</v>
      </c>
      <c r="J10119" s="44">
        <f t="shared" si="1101"/>
        <v>2010</v>
      </c>
      <c r="K10119" s="44">
        <f t="shared" si="1102"/>
        <v>13</v>
      </c>
      <c r="L10119" s="59">
        <f>VLOOKUP(J10119,'SF CCI, BCI'!A:F,5)</f>
        <v>10120.290000000001</v>
      </c>
      <c r="M10119" s="59">
        <f t="shared" si="1106"/>
        <v>1.5184604393747609</v>
      </c>
      <c r="N10119" s="47">
        <f t="shared" si="1103"/>
        <v>683.30719771864244</v>
      </c>
      <c r="O10119" s="44">
        <f t="shared" si="1104"/>
        <v>37</v>
      </c>
      <c r="P10119" s="47">
        <f t="shared" si="1105"/>
        <v>509.15496992675111</v>
      </c>
    </row>
    <row r="10120" spans="1:16" x14ac:dyDescent="0.25">
      <c r="A10120" s="56">
        <v>23960</v>
      </c>
      <c r="B10120" s="43" t="s">
        <v>3020</v>
      </c>
      <c r="C10120" s="43" t="s">
        <v>5948</v>
      </c>
      <c r="D10120" s="57" t="s">
        <v>133</v>
      </c>
      <c r="E10120" s="44">
        <v>600</v>
      </c>
      <c r="F10120" s="58">
        <v>40512</v>
      </c>
      <c r="G10120" s="45">
        <v>900</v>
      </c>
      <c r="H10120" s="45">
        <v>-229.49</v>
      </c>
      <c r="I10120" s="59">
        <f t="shared" si="1100"/>
        <v>670.51</v>
      </c>
      <c r="J10120" s="44">
        <f t="shared" si="1101"/>
        <v>2010</v>
      </c>
      <c r="K10120" s="44">
        <f t="shared" si="1102"/>
        <v>13</v>
      </c>
      <c r="L10120" s="59">
        <f>VLOOKUP(J10120,'SF CCI, BCI'!A:F,5)</f>
        <v>10120.290000000001</v>
      </c>
      <c r="M10120" s="59">
        <f t="shared" si="1106"/>
        <v>1.5184604393747609</v>
      </c>
      <c r="N10120" s="47">
        <f t="shared" si="1103"/>
        <v>1366.6143954372849</v>
      </c>
      <c r="O10120" s="44">
        <f t="shared" si="1104"/>
        <v>37</v>
      </c>
      <c r="P10120" s="47">
        <f t="shared" si="1105"/>
        <v>1018.1429092051709</v>
      </c>
    </row>
    <row r="10121" spans="1:16" x14ac:dyDescent="0.25">
      <c r="A10121" s="56">
        <v>23961</v>
      </c>
      <c r="B10121" s="43" t="s">
        <v>3020</v>
      </c>
      <c r="C10121" s="43" t="s">
        <v>5949</v>
      </c>
      <c r="D10121" s="57" t="s">
        <v>133</v>
      </c>
      <c r="E10121" s="44">
        <v>600</v>
      </c>
      <c r="F10121" s="58">
        <v>40512</v>
      </c>
      <c r="G10121" s="45">
        <v>810</v>
      </c>
      <c r="H10121" s="45">
        <v>-206.5</v>
      </c>
      <c r="I10121" s="59">
        <f t="shared" si="1100"/>
        <v>603.5</v>
      </c>
      <c r="J10121" s="44">
        <f t="shared" si="1101"/>
        <v>2010</v>
      </c>
      <c r="K10121" s="44">
        <f t="shared" si="1102"/>
        <v>13</v>
      </c>
      <c r="L10121" s="59">
        <f>VLOOKUP(J10121,'SF CCI, BCI'!A:F,5)</f>
        <v>10120.290000000001</v>
      </c>
      <c r="M10121" s="59">
        <f t="shared" si="1106"/>
        <v>1.5184604393747609</v>
      </c>
      <c r="N10121" s="47">
        <f t="shared" si="1103"/>
        <v>1229.9529558935565</v>
      </c>
      <c r="O10121" s="44">
        <f t="shared" si="1104"/>
        <v>37</v>
      </c>
      <c r="P10121" s="47">
        <f t="shared" si="1105"/>
        <v>916.39087516266818</v>
      </c>
    </row>
    <row r="10122" spans="1:16" x14ac:dyDescent="0.25">
      <c r="A10122" s="56">
        <v>23962</v>
      </c>
      <c r="B10122" s="43" t="s">
        <v>3020</v>
      </c>
      <c r="C10122" s="43" t="s">
        <v>5950</v>
      </c>
      <c r="D10122" s="57" t="s">
        <v>133</v>
      </c>
      <c r="E10122" s="44">
        <v>600</v>
      </c>
      <c r="F10122" s="58">
        <v>40512</v>
      </c>
      <c r="G10122" s="45">
        <v>300</v>
      </c>
      <c r="H10122" s="45">
        <v>-76.510000000000005</v>
      </c>
      <c r="I10122" s="59">
        <f t="shared" si="1100"/>
        <v>223.49</v>
      </c>
      <c r="J10122" s="44">
        <f t="shared" si="1101"/>
        <v>2010</v>
      </c>
      <c r="K10122" s="44">
        <f t="shared" si="1102"/>
        <v>13</v>
      </c>
      <c r="L10122" s="59">
        <f>VLOOKUP(J10122,'SF CCI, BCI'!A:F,5)</f>
        <v>10120.290000000001</v>
      </c>
      <c r="M10122" s="59">
        <f t="shared" si="1106"/>
        <v>1.5184604393747609</v>
      </c>
      <c r="N10122" s="47">
        <f t="shared" si="1103"/>
        <v>455.53813181242828</v>
      </c>
      <c r="O10122" s="44">
        <f t="shared" si="1104"/>
        <v>37</v>
      </c>
      <c r="P10122" s="47">
        <f t="shared" si="1105"/>
        <v>339.36072359586535</v>
      </c>
    </row>
    <row r="10123" spans="1:16" x14ac:dyDescent="0.25">
      <c r="A10123" s="56">
        <v>23963</v>
      </c>
      <c r="B10123" s="43" t="s">
        <v>3020</v>
      </c>
      <c r="C10123" s="43" t="s">
        <v>5951</v>
      </c>
      <c r="D10123" s="57" t="s">
        <v>133</v>
      </c>
      <c r="E10123" s="44">
        <v>600</v>
      </c>
      <c r="F10123" s="58">
        <v>40512</v>
      </c>
      <c r="G10123" s="45">
        <v>1050</v>
      </c>
      <c r="H10123" s="45">
        <v>-267.69</v>
      </c>
      <c r="I10123" s="59">
        <f t="shared" ref="I10123:I10186" si="1107">G10123+H10123</f>
        <v>782.31</v>
      </c>
      <c r="J10123" s="44">
        <f t="shared" ref="J10123:J10186" si="1108">YEAR(F10123)</f>
        <v>2010</v>
      </c>
      <c r="K10123" s="44">
        <f t="shared" ref="K10123:K10186" si="1109">ROUND(($A$9-F10123)/365,0)</f>
        <v>13</v>
      </c>
      <c r="L10123" s="59">
        <f>VLOOKUP(J10123,'SF CCI, BCI'!A:F,5)</f>
        <v>10120.290000000001</v>
      </c>
      <c r="M10123" s="59">
        <f t="shared" si="1106"/>
        <v>1.5184604393747609</v>
      </c>
      <c r="N10123" s="47">
        <f t="shared" si="1103"/>
        <v>1594.383461343499</v>
      </c>
      <c r="O10123" s="44">
        <f t="shared" si="1104"/>
        <v>37</v>
      </c>
      <c r="P10123" s="47">
        <f t="shared" si="1105"/>
        <v>1187.9067863272692</v>
      </c>
    </row>
    <row r="10124" spans="1:16" x14ac:dyDescent="0.25">
      <c r="A10124" s="56">
        <v>23964</v>
      </c>
      <c r="B10124" s="43" t="s">
        <v>3020</v>
      </c>
      <c r="C10124" s="43" t="s">
        <v>5952</v>
      </c>
      <c r="D10124" s="57" t="s">
        <v>133</v>
      </c>
      <c r="E10124" s="44">
        <v>600</v>
      </c>
      <c r="F10124" s="58">
        <v>40512</v>
      </c>
      <c r="G10124" s="45">
        <v>1500</v>
      </c>
      <c r="H10124" s="45">
        <v>-382.43</v>
      </c>
      <c r="I10124" s="59">
        <f t="shared" si="1107"/>
        <v>1117.57</v>
      </c>
      <c r="J10124" s="44">
        <f t="shared" si="1108"/>
        <v>2010</v>
      </c>
      <c r="K10124" s="44">
        <f t="shared" si="1109"/>
        <v>13</v>
      </c>
      <c r="L10124" s="59">
        <f>VLOOKUP(J10124,'SF CCI, BCI'!A:F,5)</f>
        <v>10120.290000000001</v>
      </c>
      <c r="M10124" s="59">
        <f t="shared" si="1106"/>
        <v>1.5184604393747609</v>
      </c>
      <c r="N10124" s="47">
        <f t="shared" ref="N10124:N10187" si="1110">G10124*M10124</f>
        <v>2277.6906590621415</v>
      </c>
      <c r="O10124" s="44">
        <f t="shared" ref="O10124:O10187" si="1111">IF(E10124="(blank)","",IF(K10124&gt;(E10124/12),0,(E10124/12)-K10124))</f>
        <v>37</v>
      </c>
      <c r="P10124" s="47">
        <f t="shared" ref="P10124:P10187" si="1112">M10124*I10124</f>
        <v>1696.9858332320514</v>
      </c>
    </row>
    <row r="10125" spans="1:16" x14ac:dyDescent="0.25">
      <c r="A10125" s="56">
        <v>23965</v>
      </c>
      <c r="B10125" s="43" t="s">
        <v>3038</v>
      </c>
      <c r="C10125" s="43" t="s">
        <v>5953</v>
      </c>
      <c r="D10125" s="57" t="s">
        <v>133</v>
      </c>
      <c r="E10125" s="44">
        <v>600</v>
      </c>
      <c r="F10125" s="58">
        <v>40512</v>
      </c>
      <c r="G10125" s="45">
        <v>12708.54</v>
      </c>
      <c r="H10125" s="45">
        <v>-3239.9700000000003</v>
      </c>
      <c r="I10125" s="59">
        <f t="shared" si="1107"/>
        <v>9468.57</v>
      </c>
      <c r="J10125" s="44">
        <f t="shared" si="1108"/>
        <v>2010</v>
      </c>
      <c r="K10125" s="44">
        <f t="shared" si="1109"/>
        <v>13</v>
      </c>
      <c r="L10125" s="59">
        <f>VLOOKUP(J10125,'SF CCI, BCI'!A:F,5)</f>
        <v>10120.290000000001</v>
      </c>
      <c r="M10125" s="59">
        <f t="shared" si="1106"/>
        <v>1.5184604393747609</v>
      </c>
      <c r="N10125" s="47">
        <f t="shared" si="1110"/>
        <v>19297.415232211726</v>
      </c>
      <c r="O10125" s="44">
        <f t="shared" si="1111"/>
        <v>37</v>
      </c>
      <c r="P10125" s="47">
        <f t="shared" si="1112"/>
        <v>14377.648962450679</v>
      </c>
    </row>
    <row r="10126" spans="1:16" x14ac:dyDescent="0.25">
      <c r="A10126" s="56">
        <v>23968</v>
      </c>
      <c r="B10126" s="43" t="s">
        <v>3016</v>
      </c>
      <c r="C10126" s="43" t="s">
        <v>5954</v>
      </c>
      <c r="D10126" s="57" t="s">
        <v>133</v>
      </c>
      <c r="E10126" s="44">
        <v>600</v>
      </c>
      <c r="F10126" s="58">
        <v>40543</v>
      </c>
      <c r="G10126" s="45">
        <v>5719.64</v>
      </c>
      <c r="H10126" s="45">
        <v>-1448.79</v>
      </c>
      <c r="I10126" s="59">
        <f t="shared" si="1107"/>
        <v>4270.8500000000004</v>
      </c>
      <c r="J10126" s="44">
        <f t="shared" si="1108"/>
        <v>2010</v>
      </c>
      <c r="K10126" s="44">
        <f t="shared" si="1109"/>
        <v>13</v>
      </c>
      <c r="L10126" s="59">
        <f>VLOOKUP(J10126,'SF CCI, BCI'!A:F,5)</f>
        <v>10120.290000000001</v>
      </c>
      <c r="M10126" s="59">
        <f t="shared" si="1106"/>
        <v>1.5184604393747609</v>
      </c>
      <c r="N10126" s="47">
        <f t="shared" si="1110"/>
        <v>8685.0470674654589</v>
      </c>
      <c r="O10126" s="44">
        <f t="shared" si="1111"/>
        <v>37</v>
      </c>
      <c r="P10126" s="47">
        <f t="shared" si="1112"/>
        <v>6485.1167675036986</v>
      </c>
    </row>
    <row r="10127" spans="1:16" x14ac:dyDescent="0.25">
      <c r="A10127" s="56">
        <v>23969</v>
      </c>
      <c r="B10127" s="43" t="s">
        <v>3016</v>
      </c>
      <c r="C10127" s="43" t="s">
        <v>5955</v>
      </c>
      <c r="D10127" s="57" t="s">
        <v>133</v>
      </c>
      <c r="E10127" s="44">
        <v>600</v>
      </c>
      <c r="F10127" s="58">
        <v>40543</v>
      </c>
      <c r="G10127" s="45">
        <v>30601.49</v>
      </c>
      <c r="H10127" s="45">
        <v>-7751.4199999999992</v>
      </c>
      <c r="I10127" s="59">
        <f t="shared" si="1107"/>
        <v>22850.070000000003</v>
      </c>
      <c r="J10127" s="44">
        <f t="shared" si="1108"/>
        <v>2010</v>
      </c>
      <c r="K10127" s="44">
        <f t="shared" si="1109"/>
        <v>13</v>
      </c>
      <c r="L10127" s="59">
        <f>VLOOKUP(J10127,'SF CCI, BCI'!A:F,5)</f>
        <v>10120.290000000001</v>
      </c>
      <c r="M10127" s="59">
        <f t="shared" si="1106"/>
        <v>1.5184604393747609</v>
      </c>
      <c r="N10127" s="47">
        <f t="shared" si="1110"/>
        <v>46467.151950922358</v>
      </c>
      <c r="O10127" s="44">
        <f t="shared" si="1111"/>
        <v>37</v>
      </c>
      <c r="P10127" s="47">
        <f t="shared" si="1112"/>
        <v>34696.927331944047</v>
      </c>
    </row>
    <row r="10128" spans="1:16" x14ac:dyDescent="0.25">
      <c r="A10128" s="56">
        <v>23970</v>
      </c>
      <c r="B10128" s="43" t="s">
        <v>3016</v>
      </c>
      <c r="C10128" s="43" t="s">
        <v>5956</v>
      </c>
      <c r="D10128" s="57" t="s">
        <v>133</v>
      </c>
      <c r="E10128" s="44">
        <v>600</v>
      </c>
      <c r="F10128" s="58">
        <v>40543</v>
      </c>
      <c r="G10128" s="45">
        <v>8892.57</v>
      </c>
      <c r="H10128" s="45">
        <v>-2252.4700000000003</v>
      </c>
      <c r="I10128" s="59">
        <f t="shared" si="1107"/>
        <v>6640.0999999999995</v>
      </c>
      <c r="J10128" s="44">
        <f t="shared" si="1108"/>
        <v>2010</v>
      </c>
      <c r="K10128" s="44">
        <f t="shared" si="1109"/>
        <v>13</v>
      </c>
      <c r="L10128" s="59">
        <f>VLOOKUP(J10128,'SF CCI, BCI'!A:F,5)</f>
        <v>10120.290000000001</v>
      </c>
      <c r="M10128" s="59">
        <f t="shared" si="1106"/>
        <v>1.5184604393747609</v>
      </c>
      <c r="N10128" s="47">
        <f t="shared" si="1110"/>
        <v>13503.015749370818</v>
      </c>
      <c r="O10128" s="44">
        <f t="shared" si="1111"/>
        <v>37</v>
      </c>
      <c r="P10128" s="47">
        <f t="shared" si="1112"/>
        <v>10082.729163492349</v>
      </c>
    </row>
    <row r="10129" spans="1:16" x14ac:dyDescent="0.25">
      <c r="A10129" s="56">
        <v>23971</v>
      </c>
      <c r="B10129" s="43" t="s">
        <v>3016</v>
      </c>
      <c r="C10129" s="43" t="s">
        <v>5957</v>
      </c>
      <c r="D10129" s="57" t="s">
        <v>133</v>
      </c>
      <c r="E10129" s="44">
        <v>600</v>
      </c>
      <c r="F10129" s="58">
        <v>40543</v>
      </c>
      <c r="G10129" s="45">
        <v>3981.42</v>
      </c>
      <c r="H10129" s="45">
        <v>-1008.5</v>
      </c>
      <c r="I10129" s="59">
        <f t="shared" si="1107"/>
        <v>2972.92</v>
      </c>
      <c r="J10129" s="44">
        <f t="shared" si="1108"/>
        <v>2010</v>
      </c>
      <c r="K10129" s="44">
        <f t="shared" si="1109"/>
        <v>13</v>
      </c>
      <c r="L10129" s="59">
        <f>VLOOKUP(J10129,'SF CCI, BCI'!A:F,5)</f>
        <v>10120.290000000001</v>
      </c>
      <c r="M10129" s="59">
        <f t="shared" si="1106"/>
        <v>1.5184604393747609</v>
      </c>
      <c r="N10129" s="47">
        <f t="shared" si="1110"/>
        <v>6045.6287625354607</v>
      </c>
      <c r="O10129" s="44">
        <f t="shared" si="1111"/>
        <v>37</v>
      </c>
      <c r="P10129" s="47">
        <f t="shared" si="1112"/>
        <v>4514.2614094260143</v>
      </c>
    </row>
    <row r="10130" spans="1:16" x14ac:dyDescent="0.25">
      <c r="A10130" s="56">
        <v>23972</v>
      </c>
      <c r="B10130" s="43" t="s">
        <v>3020</v>
      </c>
      <c r="C10130" s="43" t="s">
        <v>5958</v>
      </c>
      <c r="D10130" s="57" t="s">
        <v>133</v>
      </c>
      <c r="E10130" s="44">
        <v>600</v>
      </c>
      <c r="F10130" s="58">
        <v>40543</v>
      </c>
      <c r="G10130" s="45">
        <v>15103.64</v>
      </c>
      <c r="H10130" s="45">
        <v>-3825.7999999999997</v>
      </c>
      <c r="I10130" s="59">
        <f t="shared" si="1107"/>
        <v>11277.84</v>
      </c>
      <c r="J10130" s="44">
        <f t="shared" si="1108"/>
        <v>2010</v>
      </c>
      <c r="K10130" s="44">
        <f t="shared" si="1109"/>
        <v>13</v>
      </c>
      <c r="L10130" s="59">
        <f>VLOOKUP(J10130,'SF CCI, BCI'!A:F,5)</f>
        <v>10120.290000000001</v>
      </c>
      <c r="M10130" s="59">
        <f t="shared" si="1106"/>
        <v>1.5184604393747609</v>
      </c>
      <c r="N10130" s="47">
        <f t="shared" si="1110"/>
        <v>22934.279830558215</v>
      </c>
      <c r="O10130" s="44">
        <f t="shared" si="1111"/>
        <v>37</v>
      </c>
      <c r="P10130" s="47">
        <f t="shared" si="1112"/>
        <v>17124.953881598252</v>
      </c>
    </row>
    <row r="10131" spans="1:16" x14ac:dyDescent="0.25">
      <c r="A10131" s="56">
        <v>23973</v>
      </c>
      <c r="B10131" s="43" t="s">
        <v>3020</v>
      </c>
      <c r="C10131" s="43" t="s">
        <v>5959</v>
      </c>
      <c r="D10131" s="57" t="s">
        <v>133</v>
      </c>
      <c r="E10131" s="44">
        <v>600</v>
      </c>
      <c r="F10131" s="58">
        <v>40543</v>
      </c>
      <c r="G10131" s="45">
        <v>855.05</v>
      </c>
      <c r="H10131" s="45">
        <v>-216.60999999999999</v>
      </c>
      <c r="I10131" s="59">
        <f t="shared" si="1107"/>
        <v>638.43999999999994</v>
      </c>
      <c r="J10131" s="44">
        <f t="shared" si="1108"/>
        <v>2010</v>
      </c>
      <c r="K10131" s="44">
        <f t="shared" si="1109"/>
        <v>13</v>
      </c>
      <c r="L10131" s="59">
        <f>VLOOKUP(J10131,'SF CCI, BCI'!A:F,5)</f>
        <v>10120.290000000001</v>
      </c>
      <c r="M10131" s="59">
        <f t="shared" si="1106"/>
        <v>1.5184604393747609</v>
      </c>
      <c r="N10131" s="47">
        <f t="shared" si="1110"/>
        <v>1298.3595986873893</v>
      </c>
      <c r="O10131" s="44">
        <f t="shared" si="1111"/>
        <v>37</v>
      </c>
      <c r="P10131" s="47">
        <f t="shared" si="1112"/>
        <v>969.44588291442233</v>
      </c>
    </row>
    <row r="10132" spans="1:16" x14ac:dyDescent="0.25">
      <c r="A10132" s="56">
        <v>23974</v>
      </c>
      <c r="B10132" s="43" t="s">
        <v>3020</v>
      </c>
      <c r="C10132" s="43" t="s">
        <v>5960</v>
      </c>
      <c r="D10132" s="57" t="s">
        <v>133</v>
      </c>
      <c r="E10132" s="44">
        <v>600</v>
      </c>
      <c r="F10132" s="58">
        <v>40543</v>
      </c>
      <c r="G10132" s="45">
        <v>674.7</v>
      </c>
      <c r="H10132" s="45">
        <v>-170.88</v>
      </c>
      <c r="I10132" s="59">
        <f t="shared" si="1107"/>
        <v>503.82000000000005</v>
      </c>
      <c r="J10132" s="44">
        <f t="shared" si="1108"/>
        <v>2010</v>
      </c>
      <c r="K10132" s="44">
        <f t="shared" si="1109"/>
        <v>13</v>
      </c>
      <c r="L10132" s="59">
        <f>VLOOKUP(J10132,'SF CCI, BCI'!A:F,5)</f>
        <v>10120.290000000001</v>
      </c>
      <c r="M10132" s="59">
        <f t="shared" si="1106"/>
        <v>1.5184604393747609</v>
      </c>
      <c r="N10132" s="47">
        <f t="shared" si="1110"/>
        <v>1024.5052584461512</v>
      </c>
      <c r="O10132" s="44">
        <f t="shared" si="1111"/>
        <v>37</v>
      </c>
      <c r="P10132" s="47">
        <f t="shared" si="1112"/>
        <v>765.03073856579215</v>
      </c>
    </row>
    <row r="10133" spans="1:16" x14ac:dyDescent="0.25">
      <c r="A10133" s="56">
        <v>23975</v>
      </c>
      <c r="B10133" s="43" t="s">
        <v>3020</v>
      </c>
      <c r="C10133" s="43" t="s">
        <v>5961</v>
      </c>
      <c r="D10133" s="57" t="s">
        <v>133</v>
      </c>
      <c r="E10133" s="44">
        <v>600</v>
      </c>
      <c r="F10133" s="58">
        <v>40543</v>
      </c>
      <c r="G10133" s="45">
        <v>810</v>
      </c>
      <c r="H10133" s="45">
        <v>-205.17000000000002</v>
      </c>
      <c r="I10133" s="59">
        <f t="shared" si="1107"/>
        <v>604.82999999999993</v>
      </c>
      <c r="J10133" s="44">
        <f t="shared" si="1108"/>
        <v>2010</v>
      </c>
      <c r="K10133" s="44">
        <f t="shared" si="1109"/>
        <v>13</v>
      </c>
      <c r="L10133" s="59">
        <f>VLOOKUP(J10133,'SF CCI, BCI'!A:F,5)</f>
        <v>10120.290000000001</v>
      </c>
      <c r="M10133" s="59">
        <f t="shared" si="1106"/>
        <v>1.5184604393747609</v>
      </c>
      <c r="N10133" s="47">
        <f t="shared" si="1110"/>
        <v>1229.9529558935565</v>
      </c>
      <c r="O10133" s="44">
        <f t="shared" si="1111"/>
        <v>37</v>
      </c>
      <c r="P10133" s="47">
        <f t="shared" si="1112"/>
        <v>918.41042754703653</v>
      </c>
    </row>
    <row r="10134" spans="1:16" x14ac:dyDescent="0.25">
      <c r="A10134" s="56">
        <v>23976</v>
      </c>
      <c r="B10134" s="43" t="s">
        <v>3020</v>
      </c>
      <c r="C10134" s="43" t="s">
        <v>5962</v>
      </c>
      <c r="D10134" s="57" t="s">
        <v>133</v>
      </c>
      <c r="E10134" s="44">
        <v>600</v>
      </c>
      <c r="F10134" s="58">
        <v>40543</v>
      </c>
      <c r="G10134" s="45">
        <v>450</v>
      </c>
      <c r="H10134" s="45">
        <v>-113.95</v>
      </c>
      <c r="I10134" s="59">
        <f t="shared" si="1107"/>
        <v>336.05</v>
      </c>
      <c r="J10134" s="44">
        <f t="shared" si="1108"/>
        <v>2010</v>
      </c>
      <c r="K10134" s="44">
        <f t="shared" si="1109"/>
        <v>13</v>
      </c>
      <c r="L10134" s="59">
        <f>VLOOKUP(J10134,'SF CCI, BCI'!A:F,5)</f>
        <v>10120.290000000001</v>
      </c>
      <c r="M10134" s="59">
        <f t="shared" si="1106"/>
        <v>1.5184604393747609</v>
      </c>
      <c r="N10134" s="47">
        <f t="shared" si="1110"/>
        <v>683.30719771864244</v>
      </c>
      <c r="O10134" s="44">
        <f t="shared" si="1111"/>
        <v>37</v>
      </c>
      <c r="P10134" s="47">
        <f t="shared" si="1112"/>
        <v>510.27863065188842</v>
      </c>
    </row>
    <row r="10135" spans="1:16" x14ac:dyDescent="0.25">
      <c r="A10135" s="56">
        <v>23977</v>
      </c>
      <c r="B10135" s="43" t="s">
        <v>3020</v>
      </c>
      <c r="C10135" s="43" t="s">
        <v>5963</v>
      </c>
      <c r="D10135" s="57" t="s">
        <v>133</v>
      </c>
      <c r="E10135" s="44">
        <v>600</v>
      </c>
      <c r="F10135" s="58">
        <v>40543</v>
      </c>
      <c r="G10135" s="45">
        <v>300</v>
      </c>
      <c r="H10135" s="45">
        <v>-76.02000000000001</v>
      </c>
      <c r="I10135" s="59">
        <f t="shared" si="1107"/>
        <v>223.98</v>
      </c>
      <c r="J10135" s="44">
        <f t="shared" si="1108"/>
        <v>2010</v>
      </c>
      <c r="K10135" s="44">
        <f t="shared" si="1109"/>
        <v>13</v>
      </c>
      <c r="L10135" s="59">
        <f>VLOOKUP(J10135,'SF CCI, BCI'!A:F,5)</f>
        <v>10120.290000000001</v>
      </c>
      <c r="M10135" s="59">
        <f t="shared" si="1106"/>
        <v>1.5184604393747609</v>
      </c>
      <c r="N10135" s="47">
        <f t="shared" si="1110"/>
        <v>455.53813181242828</v>
      </c>
      <c r="O10135" s="44">
        <f t="shared" si="1111"/>
        <v>37</v>
      </c>
      <c r="P10135" s="47">
        <f t="shared" si="1112"/>
        <v>340.10476921115895</v>
      </c>
    </row>
    <row r="10136" spans="1:16" x14ac:dyDescent="0.25">
      <c r="A10136" s="56">
        <v>23978</v>
      </c>
      <c r="B10136" s="43" t="s">
        <v>3020</v>
      </c>
      <c r="C10136" s="43" t="s">
        <v>5964</v>
      </c>
      <c r="D10136" s="57" t="s">
        <v>133</v>
      </c>
      <c r="E10136" s="44">
        <v>600</v>
      </c>
      <c r="F10136" s="58">
        <v>40574</v>
      </c>
      <c r="G10136" s="45">
        <v>5870.38</v>
      </c>
      <c r="H10136" s="45">
        <v>-1476.99</v>
      </c>
      <c r="I10136" s="59">
        <f t="shared" si="1107"/>
        <v>4393.3900000000003</v>
      </c>
      <c r="J10136" s="44">
        <f t="shared" si="1108"/>
        <v>2011</v>
      </c>
      <c r="K10136" s="44">
        <f t="shared" si="1109"/>
        <v>13</v>
      </c>
      <c r="L10136" s="59">
        <f>VLOOKUP(J10136,'SF CCI, BCI'!A:F,5)</f>
        <v>10204.790000000001</v>
      </c>
      <c r="M10136" s="59">
        <f t="shared" si="1106"/>
        <v>1.505886941328533</v>
      </c>
      <c r="N10136" s="47">
        <f t="shared" si="1110"/>
        <v>8840.1285826361927</v>
      </c>
      <c r="O10136" s="44">
        <f t="shared" si="1111"/>
        <v>37</v>
      </c>
      <c r="P10136" s="47">
        <f t="shared" si="1112"/>
        <v>6615.9486291633639</v>
      </c>
    </row>
    <row r="10137" spans="1:16" x14ac:dyDescent="0.25">
      <c r="A10137" s="56">
        <v>23979</v>
      </c>
      <c r="B10137" s="43" t="s">
        <v>3020</v>
      </c>
      <c r="C10137" s="43" t="s">
        <v>5965</v>
      </c>
      <c r="D10137" s="57" t="s">
        <v>133</v>
      </c>
      <c r="E10137" s="44">
        <v>600</v>
      </c>
      <c r="F10137" s="58">
        <v>40574</v>
      </c>
      <c r="G10137" s="45">
        <v>5404.09</v>
      </c>
      <c r="H10137" s="45">
        <v>-1359.67</v>
      </c>
      <c r="I10137" s="59">
        <f t="shared" si="1107"/>
        <v>4044.42</v>
      </c>
      <c r="J10137" s="44">
        <f t="shared" si="1108"/>
        <v>2011</v>
      </c>
      <c r="K10137" s="44">
        <f t="shared" si="1109"/>
        <v>13</v>
      </c>
      <c r="L10137" s="59">
        <f>VLOOKUP(J10137,'SF CCI, BCI'!A:F,5)</f>
        <v>10204.790000000001</v>
      </c>
      <c r="M10137" s="59">
        <f t="shared" si="1106"/>
        <v>1.505886941328533</v>
      </c>
      <c r="N10137" s="47">
        <f t="shared" si="1110"/>
        <v>8137.9485607641118</v>
      </c>
      <c r="O10137" s="44">
        <f t="shared" si="1111"/>
        <v>37</v>
      </c>
      <c r="P10137" s="47">
        <f t="shared" si="1112"/>
        <v>6090.4392632479457</v>
      </c>
    </row>
    <row r="10138" spans="1:16" x14ac:dyDescent="0.25">
      <c r="A10138" s="56">
        <v>23980</v>
      </c>
      <c r="B10138" s="43" t="s">
        <v>3020</v>
      </c>
      <c r="C10138" s="43" t="s">
        <v>5966</v>
      </c>
      <c r="D10138" s="57" t="s">
        <v>133</v>
      </c>
      <c r="E10138" s="44">
        <v>600</v>
      </c>
      <c r="F10138" s="58">
        <v>40574</v>
      </c>
      <c r="G10138" s="45">
        <v>466.6</v>
      </c>
      <c r="H10138" s="45">
        <v>-117.41000000000001</v>
      </c>
      <c r="I10138" s="59">
        <f t="shared" si="1107"/>
        <v>349.19</v>
      </c>
      <c r="J10138" s="44">
        <f t="shared" si="1108"/>
        <v>2011</v>
      </c>
      <c r="K10138" s="44">
        <f t="shared" si="1109"/>
        <v>13</v>
      </c>
      <c r="L10138" s="59">
        <f>VLOOKUP(J10138,'SF CCI, BCI'!A:F,5)</f>
        <v>10204.790000000001</v>
      </c>
      <c r="M10138" s="59">
        <f t="shared" si="1106"/>
        <v>1.505886941328533</v>
      </c>
      <c r="N10138" s="47">
        <f t="shared" si="1110"/>
        <v>702.6468468238935</v>
      </c>
      <c r="O10138" s="44">
        <f t="shared" si="1111"/>
        <v>37</v>
      </c>
      <c r="P10138" s="47">
        <f t="shared" si="1112"/>
        <v>525.84066104251042</v>
      </c>
    </row>
    <row r="10139" spans="1:16" x14ac:dyDescent="0.25">
      <c r="A10139" s="56">
        <v>23981</v>
      </c>
      <c r="B10139" s="43" t="s">
        <v>3020</v>
      </c>
      <c r="C10139" s="43" t="s">
        <v>5967</v>
      </c>
      <c r="D10139" s="57" t="s">
        <v>133</v>
      </c>
      <c r="E10139" s="44">
        <v>600</v>
      </c>
      <c r="F10139" s="58">
        <v>40574</v>
      </c>
      <c r="G10139" s="45">
        <v>1380</v>
      </c>
      <c r="H10139" s="45">
        <v>-347.21999999999997</v>
      </c>
      <c r="I10139" s="59">
        <f t="shared" si="1107"/>
        <v>1032.78</v>
      </c>
      <c r="J10139" s="44">
        <f t="shared" si="1108"/>
        <v>2011</v>
      </c>
      <c r="K10139" s="44">
        <f t="shared" si="1109"/>
        <v>13</v>
      </c>
      <c r="L10139" s="59">
        <f>VLOOKUP(J10139,'SF CCI, BCI'!A:F,5)</f>
        <v>10204.790000000001</v>
      </c>
      <c r="M10139" s="59">
        <f t="shared" si="1106"/>
        <v>1.505886941328533</v>
      </c>
      <c r="N10139" s="47">
        <f t="shared" si="1110"/>
        <v>2078.1239790333757</v>
      </c>
      <c r="O10139" s="44">
        <f t="shared" si="1111"/>
        <v>37</v>
      </c>
      <c r="P10139" s="47">
        <f t="shared" si="1112"/>
        <v>1555.2499152652822</v>
      </c>
    </row>
    <row r="10140" spans="1:16" x14ac:dyDescent="0.25">
      <c r="A10140" s="56">
        <v>23982</v>
      </c>
      <c r="B10140" s="43" t="s">
        <v>3020</v>
      </c>
      <c r="C10140" s="43" t="s">
        <v>5968</v>
      </c>
      <c r="D10140" s="57" t="s">
        <v>133</v>
      </c>
      <c r="E10140" s="44">
        <v>600</v>
      </c>
      <c r="F10140" s="58">
        <v>40574</v>
      </c>
      <c r="G10140" s="45">
        <v>1380</v>
      </c>
      <c r="H10140" s="45">
        <v>-347.21999999999997</v>
      </c>
      <c r="I10140" s="59">
        <f t="shared" si="1107"/>
        <v>1032.78</v>
      </c>
      <c r="J10140" s="44">
        <f t="shared" si="1108"/>
        <v>2011</v>
      </c>
      <c r="K10140" s="44">
        <f t="shared" si="1109"/>
        <v>13</v>
      </c>
      <c r="L10140" s="59">
        <f>VLOOKUP(J10140,'SF CCI, BCI'!A:F,5)</f>
        <v>10204.790000000001</v>
      </c>
      <c r="M10140" s="59">
        <f t="shared" si="1106"/>
        <v>1.505886941328533</v>
      </c>
      <c r="N10140" s="47">
        <f t="shared" si="1110"/>
        <v>2078.1239790333757</v>
      </c>
      <c r="O10140" s="44">
        <f t="shared" si="1111"/>
        <v>37</v>
      </c>
      <c r="P10140" s="47">
        <f t="shared" si="1112"/>
        <v>1555.2499152652822</v>
      </c>
    </row>
    <row r="10141" spans="1:16" x14ac:dyDescent="0.25">
      <c r="A10141" s="56">
        <v>23983</v>
      </c>
      <c r="B10141" s="43" t="s">
        <v>3020</v>
      </c>
      <c r="C10141" s="43" t="s">
        <v>5969</v>
      </c>
      <c r="D10141" s="57" t="s">
        <v>133</v>
      </c>
      <c r="E10141" s="44">
        <v>600</v>
      </c>
      <c r="F10141" s="58">
        <v>40574</v>
      </c>
      <c r="G10141" s="45">
        <v>300</v>
      </c>
      <c r="H10141" s="45">
        <v>-75.510000000000005</v>
      </c>
      <c r="I10141" s="59">
        <f t="shared" si="1107"/>
        <v>224.49</v>
      </c>
      <c r="J10141" s="44">
        <f t="shared" si="1108"/>
        <v>2011</v>
      </c>
      <c r="K10141" s="44">
        <f t="shared" si="1109"/>
        <v>13</v>
      </c>
      <c r="L10141" s="59">
        <f>VLOOKUP(J10141,'SF CCI, BCI'!A:F,5)</f>
        <v>10204.790000000001</v>
      </c>
      <c r="M10141" s="59">
        <f t="shared" si="1106"/>
        <v>1.505886941328533</v>
      </c>
      <c r="N10141" s="47">
        <f t="shared" si="1110"/>
        <v>451.76608239855989</v>
      </c>
      <c r="O10141" s="44">
        <f t="shared" si="1111"/>
        <v>37</v>
      </c>
      <c r="P10141" s="47">
        <f t="shared" si="1112"/>
        <v>338.0565594588424</v>
      </c>
    </row>
    <row r="10142" spans="1:16" x14ac:dyDescent="0.25">
      <c r="A10142" s="56">
        <v>23984</v>
      </c>
      <c r="B10142" s="43" t="s">
        <v>3044</v>
      </c>
      <c r="C10142" s="43" t="s">
        <v>5970</v>
      </c>
      <c r="D10142" s="57" t="s">
        <v>133</v>
      </c>
      <c r="E10142" s="44">
        <v>600</v>
      </c>
      <c r="F10142" s="58">
        <v>40602</v>
      </c>
      <c r="G10142" s="45">
        <v>43315.57</v>
      </c>
      <c r="H10142" s="45">
        <v>-10824.84</v>
      </c>
      <c r="I10142" s="59">
        <f t="shared" si="1107"/>
        <v>32490.73</v>
      </c>
      <c r="J10142" s="44">
        <f t="shared" si="1108"/>
        <v>2011</v>
      </c>
      <c r="K10142" s="44">
        <f t="shared" si="1109"/>
        <v>12</v>
      </c>
      <c r="L10142" s="59">
        <f>VLOOKUP(J10142,'SF CCI, BCI'!A:F,5)</f>
        <v>10204.790000000001</v>
      </c>
      <c r="M10142" s="59">
        <f t="shared" ref="M10142:M10205" si="1113">$M$9/L10142</f>
        <v>1.505886941328533</v>
      </c>
      <c r="N10142" s="47">
        <f t="shared" si="1110"/>
        <v>65228.351219201963</v>
      </c>
      <c r="O10142" s="44">
        <f t="shared" si="1111"/>
        <v>38</v>
      </c>
      <c r="P10142" s="47">
        <f t="shared" si="1112"/>
        <v>48927.366021231202</v>
      </c>
    </row>
    <row r="10143" spans="1:16" x14ac:dyDescent="0.25">
      <c r="A10143" s="56">
        <v>23985</v>
      </c>
      <c r="B10143" s="43" t="s">
        <v>3016</v>
      </c>
      <c r="C10143" s="43" t="s">
        <v>5971</v>
      </c>
      <c r="D10143" s="57" t="s">
        <v>133</v>
      </c>
      <c r="E10143" s="44">
        <v>600</v>
      </c>
      <c r="F10143" s="58">
        <v>40602</v>
      </c>
      <c r="G10143" s="45">
        <v>1266.6099999999999</v>
      </c>
      <c r="H10143" s="45">
        <v>-316.5</v>
      </c>
      <c r="I10143" s="59">
        <f t="shared" si="1107"/>
        <v>950.1099999999999</v>
      </c>
      <c r="J10143" s="44">
        <f t="shared" si="1108"/>
        <v>2011</v>
      </c>
      <c r="K10143" s="44">
        <f t="shared" si="1109"/>
        <v>12</v>
      </c>
      <c r="L10143" s="59">
        <f>VLOOKUP(J10143,'SF CCI, BCI'!A:F,5)</f>
        <v>10204.790000000001</v>
      </c>
      <c r="M10143" s="59">
        <f t="shared" si="1113"/>
        <v>1.505886941328533</v>
      </c>
      <c r="N10143" s="47">
        <f t="shared" si="1110"/>
        <v>1907.3714587561331</v>
      </c>
      <c r="O10143" s="44">
        <f t="shared" si="1111"/>
        <v>38</v>
      </c>
      <c r="P10143" s="47">
        <f t="shared" si="1112"/>
        <v>1430.7582418256522</v>
      </c>
    </row>
    <row r="10144" spans="1:16" x14ac:dyDescent="0.25">
      <c r="A10144" s="56">
        <v>23987</v>
      </c>
      <c r="B10144" s="43" t="s">
        <v>3016</v>
      </c>
      <c r="C10144" s="43" t="s">
        <v>5972</v>
      </c>
      <c r="D10144" s="57" t="s">
        <v>133</v>
      </c>
      <c r="E10144" s="44">
        <v>600</v>
      </c>
      <c r="F10144" s="58">
        <v>40602</v>
      </c>
      <c r="G10144" s="45">
        <v>1200.68</v>
      </c>
      <c r="H10144" s="45">
        <v>-300.08000000000004</v>
      </c>
      <c r="I10144" s="59">
        <f t="shared" si="1107"/>
        <v>900.6</v>
      </c>
      <c r="J10144" s="44">
        <f t="shared" si="1108"/>
        <v>2011</v>
      </c>
      <c r="K10144" s="44">
        <f t="shared" si="1109"/>
        <v>12</v>
      </c>
      <c r="L10144" s="59">
        <f>VLOOKUP(J10144,'SF CCI, BCI'!A:F,5)</f>
        <v>10204.790000000001</v>
      </c>
      <c r="M10144" s="59">
        <f t="shared" si="1113"/>
        <v>1.505886941328533</v>
      </c>
      <c r="N10144" s="47">
        <f t="shared" si="1110"/>
        <v>1808.0883327143431</v>
      </c>
      <c r="O10144" s="44">
        <f t="shared" si="1111"/>
        <v>38</v>
      </c>
      <c r="P10144" s="47">
        <f t="shared" si="1112"/>
        <v>1356.2017793604768</v>
      </c>
    </row>
    <row r="10145" spans="1:16" x14ac:dyDescent="0.25">
      <c r="A10145" s="56">
        <v>23988</v>
      </c>
      <c r="B10145" s="43" t="s">
        <v>3020</v>
      </c>
      <c r="C10145" s="43" t="s">
        <v>5973</v>
      </c>
      <c r="D10145" s="57" t="s">
        <v>133</v>
      </c>
      <c r="E10145" s="44">
        <v>600</v>
      </c>
      <c r="F10145" s="58">
        <v>40602</v>
      </c>
      <c r="G10145" s="45">
        <v>3000.56</v>
      </c>
      <c r="H10145" s="45">
        <v>-749.87</v>
      </c>
      <c r="I10145" s="59">
        <f t="shared" si="1107"/>
        <v>2250.69</v>
      </c>
      <c r="J10145" s="44">
        <f t="shared" si="1108"/>
        <v>2011</v>
      </c>
      <c r="K10145" s="44">
        <f t="shared" si="1109"/>
        <v>12</v>
      </c>
      <c r="L10145" s="59">
        <f>VLOOKUP(J10145,'SF CCI, BCI'!A:F,5)</f>
        <v>10204.790000000001</v>
      </c>
      <c r="M10145" s="59">
        <f t="shared" si="1113"/>
        <v>1.505886941328533</v>
      </c>
      <c r="N10145" s="47">
        <f t="shared" si="1110"/>
        <v>4518.5041206727428</v>
      </c>
      <c r="O10145" s="44">
        <f t="shared" si="1111"/>
        <v>38</v>
      </c>
      <c r="P10145" s="47">
        <f t="shared" si="1112"/>
        <v>3389.2846799787158</v>
      </c>
    </row>
    <row r="10146" spans="1:16" x14ac:dyDescent="0.25">
      <c r="A10146" s="56">
        <v>23989</v>
      </c>
      <c r="B10146" s="43" t="s">
        <v>3020</v>
      </c>
      <c r="C10146" s="43" t="s">
        <v>5974</v>
      </c>
      <c r="D10146" s="57" t="s">
        <v>133</v>
      </c>
      <c r="E10146" s="44">
        <v>600</v>
      </c>
      <c r="F10146" s="58">
        <v>40602</v>
      </c>
      <c r="G10146" s="45">
        <v>1631.66</v>
      </c>
      <c r="H10146" s="45">
        <v>-407.76</v>
      </c>
      <c r="I10146" s="59">
        <f t="shared" si="1107"/>
        <v>1223.9000000000001</v>
      </c>
      <c r="J10146" s="44">
        <f t="shared" si="1108"/>
        <v>2011</v>
      </c>
      <c r="K10146" s="44">
        <f t="shared" si="1109"/>
        <v>12</v>
      </c>
      <c r="L10146" s="59">
        <f>VLOOKUP(J10146,'SF CCI, BCI'!A:F,5)</f>
        <v>10204.790000000001</v>
      </c>
      <c r="M10146" s="59">
        <f t="shared" si="1113"/>
        <v>1.505886941328533</v>
      </c>
      <c r="N10146" s="47">
        <f t="shared" si="1110"/>
        <v>2457.0954866881143</v>
      </c>
      <c r="O10146" s="44">
        <f t="shared" si="1111"/>
        <v>38</v>
      </c>
      <c r="P10146" s="47">
        <f t="shared" si="1112"/>
        <v>1843.0550274919917</v>
      </c>
    </row>
    <row r="10147" spans="1:16" x14ac:dyDescent="0.25">
      <c r="A10147" s="56">
        <v>23995</v>
      </c>
      <c r="B10147" s="43" t="s">
        <v>3465</v>
      </c>
      <c r="C10147" s="43" t="s">
        <v>722</v>
      </c>
      <c r="D10147" s="57" t="s">
        <v>69</v>
      </c>
      <c r="E10147" s="44">
        <v>120</v>
      </c>
      <c r="F10147" s="58">
        <v>40602</v>
      </c>
      <c r="G10147" s="45">
        <v>24617.91</v>
      </c>
      <c r="H10147" s="45">
        <v>-24617.91</v>
      </c>
      <c r="I10147" s="59">
        <f t="shared" si="1107"/>
        <v>0</v>
      </c>
      <c r="J10147" s="44">
        <f t="shared" si="1108"/>
        <v>2011</v>
      </c>
      <c r="K10147" s="44">
        <f t="shared" si="1109"/>
        <v>12</v>
      </c>
      <c r="L10147" s="59">
        <f>VLOOKUP(J10147,'SF CCI, BCI'!A:F,5)</f>
        <v>10204.790000000001</v>
      </c>
      <c r="M10147" s="59">
        <f t="shared" si="1113"/>
        <v>1.505886941328533</v>
      </c>
      <c r="N10147" s="47">
        <f t="shared" si="1110"/>
        <v>37071.789191801101</v>
      </c>
      <c r="O10147" s="44">
        <f t="shared" si="1111"/>
        <v>0</v>
      </c>
      <c r="P10147" s="47">
        <f t="shared" si="1112"/>
        <v>0</v>
      </c>
    </row>
    <row r="10148" spans="1:16" x14ac:dyDescent="0.25">
      <c r="A10148" s="56">
        <v>23996</v>
      </c>
      <c r="B10148" s="43" t="s">
        <v>5975</v>
      </c>
      <c r="C10148" s="43" t="s">
        <v>5976</v>
      </c>
      <c r="D10148" s="57" t="s">
        <v>69</v>
      </c>
      <c r="E10148" s="44">
        <v>120</v>
      </c>
      <c r="F10148" s="58">
        <v>40543</v>
      </c>
      <c r="G10148" s="45">
        <v>37541.519999999997</v>
      </c>
      <c r="H10148" s="45">
        <v>-37541.519999999997</v>
      </c>
      <c r="I10148" s="59">
        <f t="shared" si="1107"/>
        <v>0</v>
      </c>
      <c r="J10148" s="44">
        <f t="shared" si="1108"/>
        <v>2010</v>
      </c>
      <c r="K10148" s="44">
        <f t="shared" si="1109"/>
        <v>13</v>
      </c>
      <c r="L10148" s="59">
        <f>VLOOKUP(J10148,'SF CCI, BCI'!A:F,5)</f>
        <v>10120.290000000001</v>
      </c>
      <c r="M10148" s="59">
        <f t="shared" si="1113"/>
        <v>1.5184604393747609</v>
      </c>
      <c r="N10148" s="47">
        <f t="shared" si="1110"/>
        <v>57005.31295399637</v>
      </c>
      <c r="O10148" s="44">
        <f t="shared" si="1111"/>
        <v>0</v>
      </c>
      <c r="P10148" s="47">
        <f t="shared" si="1112"/>
        <v>0</v>
      </c>
    </row>
    <row r="10149" spans="1:16" x14ac:dyDescent="0.25">
      <c r="A10149" s="56">
        <v>24000</v>
      </c>
      <c r="B10149" s="43" t="s">
        <v>5977</v>
      </c>
      <c r="C10149" s="43" t="s">
        <v>5978</v>
      </c>
      <c r="D10149" s="57" t="s">
        <v>106</v>
      </c>
      <c r="E10149" s="44">
        <v>240</v>
      </c>
      <c r="F10149" s="58">
        <v>40633</v>
      </c>
      <c r="G10149" s="45">
        <v>126480.63</v>
      </c>
      <c r="H10149" s="45">
        <v>-78537.440000000002</v>
      </c>
      <c r="I10149" s="59">
        <f t="shared" si="1107"/>
        <v>47943.19</v>
      </c>
      <c r="J10149" s="44">
        <f t="shared" si="1108"/>
        <v>2011</v>
      </c>
      <c r="K10149" s="44">
        <f t="shared" si="1109"/>
        <v>12</v>
      </c>
      <c r="L10149" s="59">
        <f>VLOOKUP(J10149,'SF CCI, BCI'!A:F,5)</f>
        <v>10204.790000000001</v>
      </c>
      <c r="M10149" s="59">
        <f t="shared" si="1113"/>
        <v>1.505886941328533</v>
      </c>
      <c r="N10149" s="47">
        <f t="shared" si="1110"/>
        <v>190465.5290480059</v>
      </c>
      <c r="O10149" s="44">
        <f t="shared" si="1111"/>
        <v>8</v>
      </c>
      <c r="P10149" s="47">
        <f t="shared" si="1112"/>
        <v>72197.023746632709</v>
      </c>
    </row>
    <row r="10150" spans="1:16" x14ac:dyDescent="0.25">
      <c r="A10150" s="56">
        <v>24001</v>
      </c>
      <c r="B10150" s="43" t="s">
        <v>3044</v>
      </c>
      <c r="C10150" s="43" t="s">
        <v>5979</v>
      </c>
      <c r="D10150" s="57" t="s">
        <v>133</v>
      </c>
      <c r="E10150" s="44">
        <v>600</v>
      </c>
      <c r="F10150" s="58">
        <v>40633</v>
      </c>
      <c r="G10150" s="45">
        <v>223777.35</v>
      </c>
      <c r="H10150" s="45">
        <v>-55580.45</v>
      </c>
      <c r="I10150" s="59">
        <f t="shared" si="1107"/>
        <v>168196.90000000002</v>
      </c>
      <c r="J10150" s="44">
        <f t="shared" si="1108"/>
        <v>2011</v>
      </c>
      <c r="K10150" s="44">
        <f t="shared" si="1109"/>
        <v>12</v>
      </c>
      <c r="L10150" s="59">
        <f>VLOOKUP(J10150,'SF CCI, BCI'!A:F,5)</f>
        <v>10204.790000000001</v>
      </c>
      <c r="M10150" s="59">
        <f t="shared" si="1113"/>
        <v>1.505886941328533</v>
      </c>
      <c r="N10150" s="47">
        <f t="shared" si="1110"/>
        <v>336983.38913010457</v>
      </c>
      <c r="O10150" s="44">
        <f t="shared" si="1111"/>
        <v>38</v>
      </c>
      <c r="P10150" s="47">
        <f t="shared" si="1112"/>
        <v>253285.51528194116</v>
      </c>
    </row>
    <row r="10151" spans="1:16" x14ac:dyDescent="0.25">
      <c r="A10151" s="56">
        <v>24002</v>
      </c>
      <c r="B10151" s="43" t="s">
        <v>3044</v>
      </c>
      <c r="C10151" s="43" t="s">
        <v>5980</v>
      </c>
      <c r="D10151" s="57" t="s">
        <v>133</v>
      </c>
      <c r="E10151" s="44">
        <v>600</v>
      </c>
      <c r="F10151" s="58">
        <v>40633</v>
      </c>
      <c r="G10151" s="45">
        <v>172724.86</v>
      </c>
      <c r="H10151" s="45">
        <v>-42900.340000000004</v>
      </c>
      <c r="I10151" s="59">
        <f t="shared" si="1107"/>
        <v>129824.51999999999</v>
      </c>
      <c r="J10151" s="44">
        <f t="shared" si="1108"/>
        <v>2011</v>
      </c>
      <c r="K10151" s="44">
        <f t="shared" si="1109"/>
        <v>12</v>
      </c>
      <c r="L10151" s="59">
        <f>VLOOKUP(J10151,'SF CCI, BCI'!A:F,5)</f>
        <v>10204.790000000001</v>
      </c>
      <c r="M10151" s="59">
        <f t="shared" si="1113"/>
        <v>1.505886941328533</v>
      </c>
      <c r="N10151" s="47">
        <f t="shared" si="1110"/>
        <v>260104.11111679906</v>
      </c>
      <c r="O10151" s="44">
        <f t="shared" si="1111"/>
        <v>38</v>
      </c>
      <c r="P10151" s="47">
        <f t="shared" si="1112"/>
        <v>195501.04933224493</v>
      </c>
    </row>
    <row r="10152" spans="1:16" x14ac:dyDescent="0.25">
      <c r="A10152" s="56">
        <v>24003</v>
      </c>
      <c r="B10152" s="43" t="s">
        <v>3044</v>
      </c>
      <c r="C10152" s="43" t="s">
        <v>5981</v>
      </c>
      <c r="D10152" s="57" t="s">
        <v>133</v>
      </c>
      <c r="E10152" s="44">
        <v>600</v>
      </c>
      <c r="F10152" s="58">
        <v>40633</v>
      </c>
      <c r="G10152" s="45">
        <v>102755.68</v>
      </c>
      <c r="H10152" s="45">
        <v>-25521.809999999998</v>
      </c>
      <c r="I10152" s="59">
        <f t="shared" si="1107"/>
        <v>77233.87</v>
      </c>
      <c r="J10152" s="44">
        <f t="shared" si="1108"/>
        <v>2011</v>
      </c>
      <c r="K10152" s="44">
        <f t="shared" si="1109"/>
        <v>12</v>
      </c>
      <c r="L10152" s="59">
        <f>VLOOKUP(J10152,'SF CCI, BCI'!A:F,5)</f>
        <v>10204.790000000001</v>
      </c>
      <c r="M10152" s="59">
        <f t="shared" si="1113"/>
        <v>1.505886941328533</v>
      </c>
      <c r="N10152" s="47">
        <f t="shared" si="1110"/>
        <v>154738.4366593335</v>
      </c>
      <c r="O10152" s="44">
        <f t="shared" si="1111"/>
        <v>38</v>
      </c>
      <c r="P10152" s="47">
        <f t="shared" si="1112"/>
        <v>116305.47626126553</v>
      </c>
    </row>
    <row r="10153" spans="1:16" x14ac:dyDescent="0.25">
      <c r="A10153" s="56">
        <v>24004</v>
      </c>
      <c r="B10153" s="43" t="s">
        <v>3044</v>
      </c>
      <c r="C10153" s="43" t="s">
        <v>5982</v>
      </c>
      <c r="D10153" s="57" t="s">
        <v>133</v>
      </c>
      <c r="E10153" s="44">
        <v>600</v>
      </c>
      <c r="F10153" s="58">
        <v>40633</v>
      </c>
      <c r="G10153" s="45">
        <v>292526.18</v>
      </c>
      <c r="H10153" s="45">
        <v>-72655.909999999989</v>
      </c>
      <c r="I10153" s="59">
        <f t="shared" si="1107"/>
        <v>219870.27000000002</v>
      </c>
      <c r="J10153" s="44">
        <f t="shared" si="1108"/>
        <v>2011</v>
      </c>
      <c r="K10153" s="44">
        <f t="shared" si="1109"/>
        <v>12</v>
      </c>
      <c r="L10153" s="59">
        <f>VLOOKUP(J10153,'SF CCI, BCI'!A:F,5)</f>
        <v>10204.790000000001</v>
      </c>
      <c r="M10153" s="59">
        <f t="shared" si="1113"/>
        <v>1.505886941328533</v>
      </c>
      <c r="N10153" s="47">
        <f t="shared" si="1110"/>
        <v>440511.35445871984</v>
      </c>
      <c r="O10153" s="44">
        <f t="shared" si="1111"/>
        <v>38</v>
      </c>
      <c r="P10153" s="47">
        <f t="shared" si="1112"/>
        <v>331099.76837937871</v>
      </c>
    </row>
    <row r="10154" spans="1:16" x14ac:dyDescent="0.25">
      <c r="A10154" s="56">
        <v>24005</v>
      </c>
      <c r="B10154" s="43" t="s">
        <v>3044</v>
      </c>
      <c r="C10154" s="43" t="s">
        <v>5983</v>
      </c>
      <c r="D10154" s="57" t="s">
        <v>133</v>
      </c>
      <c r="E10154" s="44">
        <v>600</v>
      </c>
      <c r="F10154" s="58">
        <v>40633</v>
      </c>
      <c r="G10154" s="45">
        <v>116484.46</v>
      </c>
      <c r="H10154" s="45">
        <v>-28931.7</v>
      </c>
      <c r="I10154" s="59">
        <f t="shared" si="1107"/>
        <v>87552.760000000009</v>
      </c>
      <c r="J10154" s="44">
        <f t="shared" si="1108"/>
        <v>2011</v>
      </c>
      <c r="K10154" s="44">
        <f t="shared" si="1109"/>
        <v>12</v>
      </c>
      <c r="L10154" s="59">
        <f>VLOOKUP(J10154,'SF CCI, BCI'!A:F,5)</f>
        <v>10204.790000000001</v>
      </c>
      <c r="M10154" s="59">
        <f t="shared" si="1113"/>
        <v>1.505886941328533</v>
      </c>
      <c r="N10154" s="47">
        <f t="shared" si="1110"/>
        <v>175412.42718170586</v>
      </c>
      <c r="O10154" s="44">
        <f t="shared" si="1111"/>
        <v>38</v>
      </c>
      <c r="P10154" s="47">
        <f t="shared" si="1112"/>
        <v>131844.55796127114</v>
      </c>
    </row>
    <row r="10155" spans="1:16" x14ac:dyDescent="0.25">
      <c r="A10155" s="56">
        <v>24006</v>
      </c>
      <c r="B10155" s="43" t="s">
        <v>3044</v>
      </c>
      <c r="C10155" s="43" t="s">
        <v>5984</v>
      </c>
      <c r="D10155" s="57" t="s">
        <v>133</v>
      </c>
      <c r="E10155" s="44">
        <v>600</v>
      </c>
      <c r="F10155" s="58">
        <v>40633</v>
      </c>
      <c r="G10155" s="45">
        <v>211247.44</v>
      </c>
      <c r="H10155" s="45">
        <v>-52468.35</v>
      </c>
      <c r="I10155" s="59">
        <f t="shared" si="1107"/>
        <v>158779.09</v>
      </c>
      <c r="J10155" s="44">
        <f t="shared" si="1108"/>
        <v>2011</v>
      </c>
      <c r="K10155" s="44">
        <f t="shared" si="1109"/>
        <v>12</v>
      </c>
      <c r="L10155" s="59">
        <f>VLOOKUP(J10155,'SF CCI, BCI'!A:F,5)</f>
        <v>10204.790000000001</v>
      </c>
      <c r="M10155" s="59">
        <f t="shared" si="1113"/>
        <v>1.505886941328533</v>
      </c>
      <c r="N10155" s="47">
        <f t="shared" si="1110"/>
        <v>318114.76128508279</v>
      </c>
      <c r="O10155" s="44">
        <f t="shared" si="1111"/>
        <v>38</v>
      </c>
      <c r="P10155" s="47">
        <f t="shared" si="1112"/>
        <v>239103.35818702786</v>
      </c>
    </row>
    <row r="10156" spans="1:16" x14ac:dyDescent="0.25">
      <c r="A10156" s="56">
        <v>24007</v>
      </c>
      <c r="B10156" s="43" t="s">
        <v>3044</v>
      </c>
      <c r="C10156" s="43" t="s">
        <v>5985</v>
      </c>
      <c r="D10156" s="57" t="s">
        <v>133</v>
      </c>
      <c r="E10156" s="44">
        <v>600</v>
      </c>
      <c r="F10156" s="58">
        <v>40633</v>
      </c>
      <c r="G10156" s="45">
        <v>81690.649999999994</v>
      </c>
      <c r="H10156" s="45">
        <v>-20289.810000000001</v>
      </c>
      <c r="I10156" s="59">
        <f t="shared" si="1107"/>
        <v>61400.84</v>
      </c>
      <c r="J10156" s="44">
        <f t="shared" si="1108"/>
        <v>2011</v>
      </c>
      <c r="K10156" s="44">
        <f t="shared" si="1109"/>
        <v>12</v>
      </c>
      <c r="L10156" s="59">
        <f>VLOOKUP(J10156,'SF CCI, BCI'!A:F,5)</f>
        <v>10204.790000000001</v>
      </c>
      <c r="M10156" s="59">
        <f t="shared" si="1113"/>
        <v>1.505886941328533</v>
      </c>
      <c r="N10156" s="47">
        <f t="shared" si="1110"/>
        <v>123016.88306363972</v>
      </c>
      <c r="O10156" s="44">
        <f t="shared" si="1111"/>
        <v>38</v>
      </c>
      <c r="P10156" s="47">
        <f t="shared" si="1112"/>
        <v>92462.723142602641</v>
      </c>
    </row>
    <row r="10157" spans="1:16" x14ac:dyDescent="0.25">
      <c r="A10157" s="56">
        <v>24008</v>
      </c>
      <c r="B10157" s="43" t="s">
        <v>3044</v>
      </c>
      <c r="C10157" s="43" t="s">
        <v>5986</v>
      </c>
      <c r="D10157" s="57" t="s">
        <v>133</v>
      </c>
      <c r="E10157" s="44">
        <v>600</v>
      </c>
      <c r="F10157" s="58">
        <v>40633</v>
      </c>
      <c r="G10157" s="45">
        <v>1538.01</v>
      </c>
      <c r="H10157" s="45">
        <v>-382</v>
      </c>
      <c r="I10157" s="59">
        <f t="shared" si="1107"/>
        <v>1156.01</v>
      </c>
      <c r="J10157" s="44">
        <f t="shared" si="1108"/>
        <v>2011</v>
      </c>
      <c r="K10157" s="44">
        <f t="shared" si="1109"/>
        <v>12</v>
      </c>
      <c r="L10157" s="59">
        <f>VLOOKUP(J10157,'SF CCI, BCI'!A:F,5)</f>
        <v>10204.790000000001</v>
      </c>
      <c r="M10157" s="59">
        <f t="shared" si="1113"/>
        <v>1.505886941328533</v>
      </c>
      <c r="N10157" s="47">
        <f t="shared" si="1110"/>
        <v>2316.069174632697</v>
      </c>
      <c r="O10157" s="44">
        <f t="shared" si="1111"/>
        <v>38</v>
      </c>
      <c r="P10157" s="47">
        <f t="shared" si="1112"/>
        <v>1740.8203630451974</v>
      </c>
    </row>
    <row r="10158" spans="1:16" x14ac:dyDescent="0.25">
      <c r="A10158" s="56">
        <v>24009</v>
      </c>
      <c r="B10158" s="43" t="s">
        <v>3016</v>
      </c>
      <c r="C10158" s="43" t="s">
        <v>5987</v>
      </c>
      <c r="D10158" s="57" t="s">
        <v>133</v>
      </c>
      <c r="E10158" s="44">
        <v>600</v>
      </c>
      <c r="F10158" s="58">
        <v>40633</v>
      </c>
      <c r="G10158" s="45">
        <v>35094.11</v>
      </c>
      <c r="H10158" s="45">
        <v>-8716.4599999999991</v>
      </c>
      <c r="I10158" s="59">
        <f t="shared" si="1107"/>
        <v>26377.65</v>
      </c>
      <c r="J10158" s="44">
        <f t="shared" si="1108"/>
        <v>2011</v>
      </c>
      <c r="K10158" s="44">
        <f t="shared" si="1109"/>
        <v>12</v>
      </c>
      <c r="L10158" s="59">
        <f>VLOOKUP(J10158,'SF CCI, BCI'!A:F,5)</f>
        <v>10204.790000000001</v>
      </c>
      <c r="M10158" s="59">
        <f t="shared" si="1113"/>
        <v>1.505886941328533</v>
      </c>
      <c r="N10158" s="47">
        <f t="shared" si="1110"/>
        <v>52847.761966547085</v>
      </c>
      <c r="O10158" s="44">
        <f t="shared" si="1111"/>
        <v>38</v>
      </c>
      <c r="P10158" s="47">
        <f t="shared" si="1112"/>
        <v>39721.75867793458</v>
      </c>
    </row>
    <row r="10159" spans="1:16" x14ac:dyDescent="0.25">
      <c r="A10159" s="56">
        <v>24010</v>
      </c>
      <c r="B10159" s="43" t="s">
        <v>3016</v>
      </c>
      <c r="C10159" s="43" t="s">
        <v>5988</v>
      </c>
      <c r="D10159" s="57" t="s">
        <v>133</v>
      </c>
      <c r="E10159" s="44">
        <v>600</v>
      </c>
      <c r="F10159" s="58">
        <v>40633</v>
      </c>
      <c r="G10159" s="45">
        <v>36832.69</v>
      </c>
      <c r="H10159" s="45">
        <v>-9148.3000000000011</v>
      </c>
      <c r="I10159" s="59">
        <f t="shared" si="1107"/>
        <v>27684.39</v>
      </c>
      <c r="J10159" s="44">
        <f t="shared" si="1108"/>
        <v>2011</v>
      </c>
      <c r="K10159" s="44">
        <f t="shared" si="1109"/>
        <v>12</v>
      </c>
      <c r="L10159" s="59">
        <f>VLOOKUP(J10159,'SF CCI, BCI'!A:F,5)</f>
        <v>10204.790000000001</v>
      </c>
      <c r="M10159" s="59">
        <f t="shared" si="1113"/>
        <v>1.505886941328533</v>
      </c>
      <c r="N10159" s="47">
        <f t="shared" si="1110"/>
        <v>55465.866885002048</v>
      </c>
      <c r="O10159" s="44">
        <f t="shared" si="1111"/>
        <v>38</v>
      </c>
      <c r="P10159" s="47">
        <f t="shared" si="1112"/>
        <v>41689.56137964622</v>
      </c>
    </row>
    <row r="10160" spans="1:16" x14ac:dyDescent="0.25">
      <c r="A10160" s="56">
        <v>24011</v>
      </c>
      <c r="B10160" s="43" t="s">
        <v>3016</v>
      </c>
      <c r="C10160" s="43" t="s">
        <v>5989</v>
      </c>
      <c r="D10160" s="57" t="s">
        <v>133</v>
      </c>
      <c r="E10160" s="44">
        <v>600</v>
      </c>
      <c r="F10160" s="58">
        <v>40633</v>
      </c>
      <c r="G10160" s="45">
        <v>1381.56</v>
      </c>
      <c r="H10160" s="45">
        <v>-343.14000000000004</v>
      </c>
      <c r="I10160" s="59">
        <f t="shared" si="1107"/>
        <v>1038.4199999999998</v>
      </c>
      <c r="J10160" s="44">
        <f t="shared" si="1108"/>
        <v>2011</v>
      </c>
      <c r="K10160" s="44">
        <f t="shared" si="1109"/>
        <v>12</v>
      </c>
      <c r="L10160" s="59">
        <f>VLOOKUP(J10160,'SF CCI, BCI'!A:F,5)</f>
        <v>10204.790000000001</v>
      </c>
      <c r="M10160" s="59">
        <f t="shared" si="1113"/>
        <v>1.505886941328533</v>
      </c>
      <c r="N10160" s="47">
        <f t="shared" si="1110"/>
        <v>2080.4731626618477</v>
      </c>
      <c r="O10160" s="44">
        <f t="shared" si="1111"/>
        <v>38</v>
      </c>
      <c r="P10160" s="47">
        <f t="shared" si="1112"/>
        <v>1563.743117614375</v>
      </c>
    </row>
    <row r="10161" spans="1:16" x14ac:dyDescent="0.25">
      <c r="A10161" s="56">
        <v>24012</v>
      </c>
      <c r="B10161" s="43" t="s">
        <v>3020</v>
      </c>
      <c r="C10161" s="43" t="s">
        <v>5990</v>
      </c>
      <c r="D10161" s="57" t="s">
        <v>133</v>
      </c>
      <c r="E10161" s="44">
        <v>600</v>
      </c>
      <c r="F10161" s="58">
        <v>40633</v>
      </c>
      <c r="G10161" s="45">
        <v>10058.620000000001</v>
      </c>
      <c r="H10161" s="45">
        <v>-2498.31</v>
      </c>
      <c r="I10161" s="59">
        <f t="shared" si="1107"/>
        <v>7560.3100000000013</v>
      </c>
      <c r="J10161" s="44">
        <f t="shared" si="1108"/>
        <v>2011</v>
      </c>
      <c r="K10161" s="44">
        <f t="shared" si="1109"/>
        <v>12</v>
      </c>
      <c r="L10161" s="59">
        <f>VLOOKUP(J10161,'SF CCI, BCI'!A:F,5)</f>
        <v>10204.790000000001</v>
      </c>
      <c r="M10161" s="59">
        <f t="shared" si="1113"/>
        <v>1.505886941328533</v>
      </c>
      <c r="N10161" s="47">
        <f t="shared" si="1110"/>
        <v>15147.144505786009</v>
      </c>
      <c r="O10161" s="44">
        <f t="shared" si="1111"/>
        <v>38</v>
      </c>
      <c r="P10161" s="47">
        <f t="shared" si="1112"/>
        <v>11384.972101395522</v>
      </c>
    </row>
    <row r="10162" spans="1:16" x14ac:dyDescent="0.25">
      <c r="A10162" s="56">
        <v>24013</v>
      </c>
      <c r="B10162" s="43" t="s">
        <v>3020</v>
      </c>
      <c r="C10162" s="43" t="s">
        <v>5991</v>
      </c>
      <c r="D10162" s="57" t="s">
        <v>133</v>
      </c>
      <c r="E10162" s="44">
        <v>600</v>
      </c>
      <c r="F10162" s="58">
        <v>40633</v>
      </c>
      <c r="G10162" s="45">
        <v>672.13</v>
      </c>
      <c r="H10162" s="45">
        <v>-166.91</v>
      </c>
      <c r="I10162" s="59">
        <f t="shared" si="1107"/>
        <v>505.22</v>
      </c>
      <c r="J10162" s="44">
        <f t="shared" si="1108"/>
        <v>2011</v>
      </c>
      <c r="K10162" s="44">
        <f t="shared" si="1109"/>
        <v>12</v>
      </c>
      <c r="L10162" s="59">
        <f>VLOOKUP(J10162,'SF CCI, BCI'!A:F,5)</f>
        <v>10204.790000000001</v>
      </c>
      <c r="M10162" s="59">
        <f t="shared" si="1113"/>
        <v>1.505886941328533</v>
      </c>
      <c r="N10162" s="47">
        <f t="shared" si="1110"/>
        <v>1012.1517898751468</v>
      </c>
      <c r="O10162" s="44">
        <f t="shared" si="1111"/>
        <v>38</v>
      </c>
      <c r="P10162" s="47">
        <f t="shared" si="1112"/>
        <v>760.80420049800148</v>
      </c>
    </row>
    <row r="10163" spans="1:16" x14ac:dyDescent="0.25">
      <c r="A10163" s="56">
        <v>24014</v>
      </c>
      <c r="B10163" s="43" t="s">
        <v>3020</v>
      </c>
      <c r="C10163" s="43" t="s">
        <v>5992</v>
      </c>
      <c r="D10163" s="57" t="s">
        <v>133</v>
      </c>
      <c r="E10163" s="44">
        <v>600</v>
      </c>
      <c r="F10163" s="58">
        <v>40633</v>
      </c>
      <c r="G10163" s="45">
        <v>5783.61</v>
      </c>
      <c r="H10163" s="45">
        <v>-1436.52</v>
      </c>
      <c r="I10163" s="59">
        <f t="shared" si="1107"/>
        <v>4347.09</v>
      </c>
      <c r="J10163" s="44">
        <f t="shared" si="1108"/>
        <v>2011</v>
      </c>
      <c r="K10163" s="44">
        <f t="shared" si="1109"/>
        <v>12</v>
      </c>
      <c r="L10163" s="59">
        <f>VLOOKUP(J10163,'SF CCI, BCI'!A:F,5)</f>
        <v>10204.790000000001</v>
      </c>
      <c r="M10163" s="59">
        <f t="shared" si="1113"/>
        <v>1.505886941328533</v>
      </c>
      <c r="N10163" s="47">
        <f t="shared" si="1110"/>
        <v>8709.4627727371153</v>
      </c>
      <c r="O10163" s="44">
        <f t="shared" si="1111"/>
        <v>38</v>
      </c>
      <c r="P10163" s="47">
        <f t="shared" si="1112"/>
        <v>6546.2260637798527</v>
      </c>
    </row>
    <row r="10164" spans="1:16" x14ac:dyDescent="0.25">
      <c r="A10164" s="56">
        <v>24015</v>
      </c>
      <c r="B10164" s="43" t="s">
        <v>3020</v>
      </c>
      <c r="C10164" s="43" t="s">
        <v>5993</v>
      </c>
      <c r="D10164" s="57" t="s">
        <v>133</v>
      </c>
      <c r="E10164" s="44">
        <v>600</v>
      </c>
      <c r="F10164" s="58">
        <v>40633</v>
      </c>
      <c r="G10164" s="45">
        <v>9766.51</v>
      </c>
      <c r="H10164" s="45">
        <v>-2425.75</v>
      </c>
      <c r="I10164" s="59">
        <f t="shared" si="1107"/>
        <v>7340.76</v>
      </c>
      <c r="J10164" s="44">
        <f t="shared" si="1108"/>
        <v>2011</v>
      </c>
      <c r="K10164" s="44">
        <f t="shared" si="1109"/>
        <v>12</v>
      </c>
      <c r="L10164" s="59">
        <f>VLOOKUP(J10164,'SF CCI, BCI'!A:F,5)</f>
        <v>10204.790000000001</v>
      </c>
      <c r="M10164" s="59">
        <f t="shared" si="1113"/>
        <v>1.505886941328533</v>
      </c>
      <c r="N10164" s="47">
        <f t="shared" si="1110"/>
        <v>14707.25987135453</v>
      </c>
      <c r="O10164" s="44">
        <f t="shared" si="1111"/>
        <v>38</v>
      </c>
      <c r="P10164" s="47">
        <f t="shared" si="1112"/>
        <v>11054.354623426841</v>
      </c>
    </row>
    <row r="10165" spans="1:16" x14ac:dyDescent="0.25">
      <c r="A10165" s="56">
        <v>24016</v>
      </c>
      <c r="B10165" s="43" t="s">
        <v>3020</v>
      </c>
      <c r="C10165" s="43" t="s">
        <v>5994</v>
      </c>
      <c r="D10165" s="57" t="s">
        <v>133</v>
      </c>
      <c r="E10165" s="44">
        <v>600</v>
      </c>
      <c r="F10165" s="58">
        <v>40633</v>
      </c>
      <c r="G10165" s="45">
        <v>9218.93</v>
      </c>
      <c r="H10165" s="45">
        <v>-2289.77</v>
      </c>
      <c r="I10165" s="59">
        <f t="shared" si="1107"/>
        <v>6929.16</v>
      </c>
      <c r="J10165" s="44">
        <f t="shared" si="1108"/>
        <v>2011</v>
      </c>
      <c r="K10165" s="44">
        <f t="shared" si="1109"/>
        <v>12</v>
      </c>
      <c r="L10165" s="59">
        <f>VLOOKUP(J10165,'SF CCI, BCI'!A:F,5)</f>
        <v>10204.790000000001</v>
      </c>
      <c r="M10165" s="59">
        <f t="shared" si="1113"/>
        <v>1.505886941328533</v>
      </c>
      <c r="N10165" s="47">
        <f t="shared" si="1110"/>
        <v>13882.666300021852</v>
      </c>
      <c r="O10165" s="44">
        <f t="shared" si="1111"/>
        <v>38</v>
      </c>
      <c r="P10165" s="47">
        <f t="shared" si="1112"/>
        <v>10434.531558376017</v>
      </c>
    </row>
    <row r="10166" spans="1:16" x14ac:dyDescent="0.25">
      <c r="A10166" s="56">
        <v>24017</v>
      </c>
      <c r="B10166" s="43" t="s">
        <v>3020</v>
      </c>
      <c r="C10166" s="43" t="s">
        <v>5995</v>
      </c>
      <c r="D10166" s="57" t="s">
        <v>133</v>
      </c>
      <c r="E10166" s="44">
        <v>600</v>
      </c>
      <c r="F10166" s="58">
        <v>40633</v>
      </c>
      <c r="G10166" s="45">
        <v>6539.66</v>
      </c>
      <c r="H10166" s="45">
        <v>-1624.3</v>
      </c>
      <c r="I10166" s="59">
        <f t="shared" si="1107"/>
        <v>4915.3599999999997</v>
      </c>
      <c r="J10166" s="44">
        <f t="shared" si="1108"/>
        <v>2011</v>
      </c>
      <c r="K10166" s="44">
        <f t="shared" si="1109"/>
        <v>12</v>
      </c>
      <c r="L10166" s="59">
        <f>VLOOKUP(J10166,'SF CCI, BCI'!A:F,5)</f>
        <v>10204.790000000001</v>
      </c>
      <c r="M10166" s="59">
        <f t="shared" si="1113"/>
        <v>1.505886941328533</v>
      </c>
      <c r="N10166" s="47">
        <f t="shared" si="1110"/>
        <v>9847.9885947285529</v>
      </c>
      <c r="O10166" s="44">
        <f t="shared" si="1111"/>
        <v>38</v>
      </c>
      <c r="P10166" s="47">
        <f t="shared" si="1112"/>
        <v>7401.9764359286173</v>
      </c>
    </row>
    <row r="10167" spans="1:16" x14ac:dyDescent="0.25">
      <c r="A10167" s="56">
        <v>24018</v>
      </c>
      <c r="B10167" s="43" t="s">
        <v>3020</v>
      </c>
      <c r="C10167" s="43" t="s">
        <v>5996</v>
      </c>
      <c r="D10167" s="57" t="s">
        <v>133</v>
      </c>
      <c r="E10167" s="44">
        <v>600</v>
      </c>
      <c r="F10167" s="58">
        <v>40633</v>
      </c>
      <c r="G10167" s="45">
        <v>690</v>
      </c>
      <c r="H10167" s="45">
        <v>-171.38</v>
      </c>
      <c r="I10167" s="59">
        <f t="shared" si="1107"/>
        <v>518.62</v>
      </c>
      <c r="J10167" s="44">
        <f t="shared" si="1108"/>
        <v>2011</v>
      </c>
      <c r="K10167" s="44">
        <f t="shared" si="1109"/>
        <v>12</v>
      </c>
      <c r="L10167" s="59">
        <f>VLOOKUP(J10167,'SF CCI, BCI'!A:F,5)</f>
        <v>10204.790000000001</v>
      </c>
      <c r="M10167" s="59">
        <f t="shared" si="1113"/>
        <v>1.505886941328533</v>
      </c>
      <c r="N10167" s="47">
        <f t="shared" si="1110"/>
        <v>1039.0619895166878</v>
      </c>
      <c r="O10167" s="44">
        <f t="shared" si="1111"/>
        <v>38</v>
      </c>
      <c r="P10167" s="47">
        <f t="shared" si="1112"/>
        <v>780.98308551180378</v>
      </c>
    </row>
    <row r="10168" spans="1:16" x14ac:dyDescent="0.25">
      <c r="A10168" s="56">
        <v>24019</v>
      </c>
      <c r="B10168" s="43" t="s">
        <v>3020</v>
      </c>
      <c r="C10168" s="43" t="s">
        <v>5997</v>
      </c>
      <c r="D10168" s="57" t="s">
        <v>133</v>
      </c>
      <c r="E10168" s="44">
        <v>600</v>
      </c>
      <c r="F10168" s="58">
        <v>40633</v>
      </c>
      <c r="G10168" s="45">
        <v>1150</v>
      </c>
      <c r="H10168" s="45">
        <v>-285.59999999999997</v>
      </c>
      <c r="I10168" s="59">
        <f t="shared" si="1107"/>
        <v>864.40000000000009</v>
      </c>
      <c r="J10168" s="44">
        <f t="shared" si="1108"/>
        <v>2011</v>
      </c>
      <c r="K10168" s="44">
        <f t="shared" si="1109"/>
        <v>12</v>
      </c>
      <c r="L10168" s="59">
        <f>VLOOKUP(J10168,'SF CCI, BCI'!A:F,5)</f>
        <v>10204.790000000001</v>
      </c>
      <c r="M10168" s="59">
        <f t="shared" si="1113"/>
        <v>1.505886941328533</v>
      </c>
      <c r="N10168" s="47">
        <f t="shared" si="1110"/>
        <v>1731.769982527813</v>
      </c>
      <c r="O10168" s="44">
        <f t="shared" si="1111"/>
        <v>38</v>
      </c>
      <c r="P10168" s="47">
        <f t="shared" si="1112"/>
        <v>1301.6886720843841</v>
      </c>
    </row>
    <row r="10169" spans="1:16" x14ac:dyDescent="0.25">
      <c r="A10169" s="56">
        <v>24020</v>
      </c>
      <c r="B10169" s="43" t="s">
        <v>5998</v>
      </c>
      <c r="C10169" s="43" t="s">
        <v>5999</v>
      </c>
      <c r="D10169" s="57" t="s">
        <v>69</v>
      </c>
      <c r="E10169" s="44">
        <v>120</v>
      </c>
      <c r="F10169" s="58">
        <v>40633</v>
      </c>
      <c r="G10169" s="45">
        <v>3750</v>
      </c>
      <c r="H10169" s="45">
        <v>-3750</v>
      </c>
      <c r="I10169" s="59">
        <f t="shared" si="1107"/>
        <v>0</v>
      </c>
      <c r="J10169" s="44">
        <f t="shared" si="1108"/>
        <v>2011</v>
      </c>
      <c r="K10169" s="44">
        <f t="shared" si="1109"/>
        <v>12</v>
      </c>
      <c r="L10169" s="59">
        <f>VLOOKUP(J10169,'SF CCI, BCI'!A:F,5)</f>
        <v>10204.790000000001</v>
      </c>
      <c r="M10169" s="59">
        <f t="shared" si="1113"/>
        <v>1.505886941328533</v>
      </c>
      <c r="N10169" s="47">
        <f t="shared" si="1110"/>
        <v>5647.0760299819985</v>
      </c>
      <c r="O10169" s="44">
        <f t="shared" si="1111"/>
        <v>0</v>
      </c>
      <c r="P10169" s="47">
        <f t="shared" si="1112"/>
        <v>0</v>
      </c>
    </row>
    <row r="10170" spans="1:16" x14ac:dyDescent="0.25">
      <c r="A10170" s="56">
        <v>24021</v>
      </c>
      <c r="B10170" s="43" t="s">
        <v>6000</v>
      </c>
      <c r="C10170" s="43" t="s">
        <v>722</v>
      </c>
      <c r="D10170" s="57" t="s">
        <v>69</v>
      </c>
      <c r="E10170" s="44">
        <v>120</v>
      </c>
      <c r="F10170" s="58">
        <v>40633</v>
      </c>
      <c r="G10170" s="45">
        <v>8666.4500000000007</v>
      </c>
      <c r="H10170" s="45">
        <v>-8666.4500000000007</v>
      </c>
      <c r="I10170" s="59">
        <f t="shared" si="1107"/>
        <v>0</v>
      </c>
      <c r="J10170" s="44">
        <f t="shared" si="1108"/>
        <v>2011</v>
      </c>
      <c r="K10170" s="44">
        <f t="shared" si="1109"/>
        <v>12</v>
      </c>
      <c r="L10170" s="59">
        <f>VLOOKUP(J10170,'SF CCI, BCI'!A:F,5)</f>
        <v>10204.790000000001</v>
      </c>
      <c r="M10170" s="59">
        <f t="shared" si="1113"/>
        <v>1.505886941328533</v>
      </c>
      <c r="N10170" s="47">
        <f t="shared" si="1110"/>
        <v>13050.693882676665</v>
      </c>
      <c r="O10170" s="44">
        <f t="shared" si="1111"/>
        <v>0</v>
      </c>
      <c r="P10170" s="47">
        <f t="shared" si="1112"/>
        <v>0</v>
      </c>
    </row>
    <row r="10171" spans="1:16" x14ac:dyDescent="0.25">
      <c r="A10171" s="56">
        <v>24022</v>
      </c>
      <c r="B10171" s="43" t="s">
        <v>6001</v>
      </c>
      <c r="C10171" s="43" t="s">
        <v>6002</v>
      </c>
      <c r="D10171" s="57" t="s">
        <v>165</v>
      </c>
      <c r="E10171" s="44">
        <v>600</v>
      </c>
      <c r="F10171" s="58">
        <v>40663</v>
      </c>
      <c r="G10171" s="45">
        <v>15172.96</v>
      </c>
      <c r="H10171" s="45">
        <v>-3742.79</v>
      </c>
      <c r="I10171" s="59">
        <f t="shared" si="1107"/>
        <v>11430.169999999998</v>
      </c>
      <c r="J10171" s="44">
        <f t="shared" si="1108"/>
        <v>2011</v>
      </c>
      <c r="K10171" s="44">
        <f t="shared" si="1109"/>
        <v>12</v>
      </c>
      <c r="L10171" s="59">
        <f>VLOOKUP(J10171,'SF CCI, BCI'!A:F,5)</f>
        <v>10204.790000000001</v>
      </c>
      <c r="M10171" s="59">
        <f t="shared" si="1113"/>
        <v>1.505886941328533</v>
      </c>
      <c r="N10171" s="47">
        <f t="shared" si="1110"/>
        <v>22848.762325300177</v>
      </c>
      <c r="O10171" s="44">
        <f t="shared" si="1111"/>
        <v>38</v>
      </c>
      <c r="P10171" s="47">
        <f t="shared" si="1112"/>
        <v>17212.543740165154</v>
      </c>
    </row>
    <row r="10172" spans="1:16" x14ac:dyDescent="0.25">
      <c r="A10172" s="56">
        <v>24023</v>
      </c>
      <c r="B10172" s="43" t="s">
        <v>3016</v>
      </c>
      <c r="C10172" s="43" t="s">
        <v>6003</v>
      </c>
      <c r="D10172" s="57" t="s">
        <v>133</v>
      </c>
      <c r="E10172" s="44">
        <v>600</v>
      </c>
      <c r="F10172" s="58">
        <v>40663</v>
      </c>
      <c r="G10172" s="45">
        <v>3823.88</v>
      </c>
      <c r="H10172" s="45">
        <v>-943.24</v>
      </c>
      <c r="I10172" s="59">
        <f t="shared" si="1107"/>
        <v>2880.6400000000003</v>
      </c>
      <c r="J10172" s="44">
        <f t="shared" si="1108"/>
        <v>2011</v>
      </c>
      <c r="K10172" s="44">
        <f t="shared" si="1109"/>
        <v>12</v>
      </c>
      <c r="L10172" s="59">
        <f>VLOOKUP(J10172,'SF CCI, BCI'!A:F,5)</f>
        <v>10204.790000000001</v>
      </c>
      <c r="M10172" s="59">
        <f t="shared" si="1113"/>
        <v>1.505886941328533</v>
      </c>
      <c r="N10172" s="47">
        <f t="shared" si="1110"/>
        <v>5758.3309572073504</v>
      </c>
      <c r="O10172" s="44">
        <f t="shared" si="1111"/>
        <v>38</v>
      </c>
      <c r="P10172" s="47">
        <f t="shared" si="1112"/>
        <v>4337.9181586686254</v>
      </c>
    </row>
    <row r="10173" spans="1:16" x14ac:dyDescent="0.25">
      <c r="A10173" s="56">
        <v>24024</v>
      </c>
      <c r="B10173" s="43" t="s">
        <v>3016</v>
      </c>
      <c r="C10173" s="43" t="s">
        <v>6004</v>
      </c>
      <c r="D10173" s="57" t="s">
        <v>133</v>
      </c>
      <c r="E10173" s="44">
        <v>600</v>
      </c>
      <c r="F10173" s="58">
        <v>40663</v>
      </c>
      <c r="G10173" s="45">
        <v>3834.19</v>
      </c>
      <c r="H10173" s="45">
        <v>-945.81</v>
      </c>
      <c r="I10173" s="59">
        <f t="shared" si="1107"/>
        <v>2888.38</v>
      </c>
      <c r="J10173" s="44">
        <f t="shared" si="1108"/>
        <v>2011</v>
      </c>
      <c r="K10173" s="44">
        <f t="shared" si="1109"/>
        <v>12</v>
      </c>
      <c r="L10173" s="59">
        <f>VLOOKUP(J10173,'SF CCI, BCI'!A:F,5)</f>
        <v>10204.790000000001</v>
      </c>
      <c r="M10173" s="59">
        <f t="shared" si="1113"/>
        <v>1.505886941328533</v>
      </c>
      <c r="N10173" s="47">
        <f t="shared" si="1110"/>
        <v>5773.8566515724478</v>
      </c>
      <c r="O10173" s="44">
        <f t="shared" si="1111"/>
        <v>38</v>
      </c>
      <c r="P10173" s="47">
        <f t="shared" si="1112"/>
        <v>4349.573723594508</v>
      </c>
    </row>
    <row r="10174" spans="1:16" x14ac:dyDescent="0.25">
      <c r="A10174" s="56">
        <v>24025</v>
      </c>
      <c r="B10174" s="43" t="s">
        <v>3016</v>
      </c>
      <c r="C10174" s="43" t="s">
        <v>6005</v>
      </c>
      <c r="D10174" s="57" t="s">
        <v>133</v>
      </c>
      <c r="E10174" s="44">
        <v>600</v>
      </c>
      <c r="F10174" s="58">
        <v>40663</v>
      </c>
      <c r="G10174" s="45">
        <v>1006.89</v>
      </c>
      <c r="H10174" s="45">
        <v>-248.35</v>
      </c>
      <c r="I10174" s="59">
        <f t="shared" si="1107"/>
        <v>758.54</v>
      </c>
      <c r="J10174" s="44">
        <f t="shared" si="1108"/>
        <v>2011</v>
      </c>
      <c r="K10174" s="44">
        <f t="shared" si="1109"/>
        <v>12</v>
      </c>
      <c r="L10174" s="59">
        <f>VLOOKUP(J10174,'SF CCI, BCI'!A:F,5)</f>
        <v>10204.790000000001</v>
      </c>
      <c r="M10174" s="59">
        <f t="shared" si="1113"/>
        <v>1.505886941328533</v>
      </c>
      <c r="N10174" s="47">
        <f t="shared" si="1110"/>
        <v>1516.2625023542864</v>
      </c>
      <c r="O10174" s="44">
        <f t="shared" si="1111"/>
        <v>38</v>
      </c>
      <c r="P10174" s="47">
        <f t="shared" si="1112"/>
        <v>1142.2754804753454</v>
      </c>
    </row>
    <row r="10175" spans="1:16" x14ac:dyDescent="0.25">
      <c r="A10175" s="56">
        <v>24026</v>
      </c>
      <c r="B10175" s="43" t="s">
        <v>3020</v>
      </c>
      <c r="C10175" s="43" t="s">
        <v>6006</v>
      </c>
      <c r="D10175" s="57" t="s">
        <v>133</v>
      </c>
      <c r="E10175" s="44">
        <v>600</v>
      </c>
      <c r="F10175" s="58">
        <v>40663</v>
      </c>
      <c r="G10175" s="45">
        <v>735.15</v>
      </c>
      <c r="H10175" s="45">
        <v>-181.31</v>
      </c>
      <c r="I10175" s="59">
        <f t="shared" si="1107"/>
        <v>553.83999999999992</v>
      </c>
      <c r="J10175" s="44">
        <f t="shared" si="1108"/>
        <v>2011</v>
      </c>
      <c r="K10175" s="44">
        <f t="shared" si="1109"/>
        <v>12</v>
      </c>
      <c r="L10175" s="59">
        <f>VLOOKUP(J10175,'SF CCI, BCI'!A:F,5)</f>
        <v>10204.790000000001</v>
      </c>
      <c r="M10175" s="59">
        <f t="shared" si="1113"/>
        <v>1.505886941328533</v>
      </c>
      <c r="N10175" s="47">
        <f t="shared" si="1110"/>
        <v>1107.052784917671</v>
      </c>
      <c r="O10175" s="44">
        <f t="shared" si="1111"/>
        <v>38</v>
      </c>
      <c r="P10175" s="47">
        <f t="shared" si="1112"/>
        <v>834.02042358539461</v>
      </c>
    </row>
    <row r="10176" spans="1:16" x14ac:dyDescent="0.25">
      <c r="A10176" s="56">
        <v>24027</v>
      </c>
      <c r="B10176" s="43" t="s">
        <v>3020</v>
      </c>
      <c r="C10176" s="43" t="s">
        <v>6007</v>
      </c>
      <c r="D10176" s="57" t="s">
        <v>133</v>
      </c>
      <c r="E10176" s="44">
        <v>600</v>
      </c>
      <c r="F10176" s="58">
        <v>40663</v>
      </c>
      <c r="G10176" s="45">
        <v>538.64</v>
      </c>
      <c r="H10176" s="45">
        <v>-132.87</v>
      </c>
      <c r="I10176" s="59">
        <f t="shared" si="1107"/>
        <v>405.77</v>
      </c>
      <c r="J10176" s="44">
        <f t="shared" si="1108"/>
        <v>2011</v>
      </c>
      <c r="K10176" s="44">
        <f t="shared" si="1109"/>
        <v>12</v>
      </c>
      <c r="L10176" s="59">
        <f>VLOOKUP(J10176,'SF CCI, BCI'!A:F,5)</f>
        <v>10204.790000000001</v>
      </c>
      <c r="M10176" s="59">
        <f t="shared" si="1113"/>
        <v>1.505886941328533</v>
      </c>
      <c r="N10176" s="47">
        <f t="shared" si="1110"/>
        <v>811.13094207720098</v>
      </c>
      <c r="O10176" s="44">
        <f t="shared" si="1111"/>
        <v>38</v>
      </c>
      <c r="P10176" s="47">
        <f t="shared" si="1112"/>
        <v>611.04374418287875</v>
      </c>
    </row>
    <row r="10177" spans="1:16" x14ac:dyDescent="0.25">
      <c r="A10177" s="56">
        <v>24028</v>
      </c>
      <c r="B10177" s="43" t="s">
        <v>3020</v>
      </c>
      <c r="C10177" s="43" t="s">
        <v>6008</v>
      </c>
      <c r="D10177" s="57" t="s">
        <v>133</v>
      </c>
      <c r="E10177" s="44">
        <v>600</v>
      </c>
      <c r="F10177" s="58">
        <v>40663</v>
      </c>
      <c r="G10177" s="45">
        <v>529.70000000000005</v>
      </c>
      <c r="H10177" s="45">
        <v>-130.70000000000002</v>
      </c>
      <c r="I10177" s="59">
        <f t="shared" si="1107"/>
        <v>399</v>
      </c>
      <c r="J10177" s="44">
        <f t="shared" si="1108"/>
        <v>2011</v>
      </c>
      <c r="K10177" s="44">
        <f t="shared" si="1109"/>
        <v>12</v>
      </c>
      <c r="L10177" s="59">
        <f>VLOOKUP(J10177,'SF CCI, BCI'!A:F,5)</f>
        <v>10204.790000000001</v>
      </c>
      <c r="M10177" s="59">
        <f t="shared" si="1113"/>
        <v>1.505886941328533</v>
      </c>
      <c r="N10177" s="47">
        <f t="shared" si="1110"/>
        <v>797.66831282172393</v>
      </c>
      <c r="O10177" s="44">
        <f t="shared" si="1111"/>
        <v>38</v>
      </c>
      <c r="P10177" s="47">
        <f t="shared" si="1112"/>
        <v>600.8488895900847</v>
      </c>
    </row>
    <row r="10178" spans="1:16" x14ac:dyDescent="0.25">
      <c r="A10178" s="56">
        <v>24029</v>
      </c>
      <c r="B10178" s="43" t="s">
        <v>3020</v>
      </c>
      <c r="C10178" s="43" t="s">
        <v>6009</v>
      </c>
      <c r="D10178" s="57" t="s">
        <v>133</v>
      </c>
      <c r="E10178" s="44">
        <v>600</v>
      </c>
      <c r="F10178" s="58">
        <v>40663</v>
      </c>
      <c r="G10178" s="45">
        <v>723.94</v>
      </c>
      <c r="H10178" s="45">
        <v>-178.6</v>
      </c>
      <c r="I10178" s="59">
        <f t="shared" si="1107"/>
        <v>545.34</v>
      </c>
      <c r="J10178" s="44">
        <f t="shared" si="1108"/>
        <v>2011</v>
      </c>
      <c r="K10178" s="44">
        <f t="shared" si="1109"/>
        <v>12</v>
      </c>
      <c r="L10178" s="59">
        <f>VLOOKUP(J10178,'SF CCI, BCI'!A:F,5)</f>
        <v>10204.790000000001</v>
      </c>
      <c r="M10178" s="59">
        <f t="shared" si="1113"/>
        <v>1.505886941328533</v>
      </c>
      <c r="N10178" s="47">
        <f t="shared" si="1110"/>
        <v>1090.1717923053782</v>
      </c>
      <c r="O10178" s="44">
        <f t="shared" si="1111"/>
        <v>38</v>
      </c>
      <c r="P10178" s="47">
        <f t="shared" si="1112"/>
        <v>821.22038458410225</v>
      </c>
    </row>
    <row r="10179" spans="1:16" x14ac:dyDescent="0.25">
      <c r="A10179" s="56">
        <v>24030</v>
      </c>
      <c r="B10179" s="43" t="s">
        <v>3020</v>
      </c>
      <c r="C10179" s="43" t="s">
        <v>6010</v>
      </c>
      <c r="D10179" s="57" t="s">
        <v>133</v>
      </c>
      <c r="E10179" s="44">
        <v>600</v>
      </c>
      <c r="F10179" s="58">
        <v>40663</v>
      </c>
      <c r="G10179" s="45">
        <v>798.41</v>
      </c>
      <c r="H10179" s="45">
        <v>-196.98000000000002</v>
      </c>
      <c r="I10179" s="59">
        <f t="shared" si="1107"/>
        <v>601.42999999999995</v>
      </c>
      <c r="J10179" s="44">
        <f t="shared" si="1108"/>
        <v>2011</v>
      </c>
      <c r="K10179" s="44">
        <f t="shared" si="1109"/>
        <v>12</v>
      </c>
      <c r="L10179" s="59">
        <f>VLOOKUP(J10179,'SF CCI, BCI'!A:F,5)</f>
        <v>10204.790000000001</v>
      </c>
      <c r="M10179" s="59">
        <f t="shared" si="1113"/>
        <v>1.505886941328533</v>
      </c>
      <c r="N10179" s="47">
        <f t="shared" si="1110"/>
        <v>1202.3151928261138</v>
      </c>
      <c r="O10179" s="44">
        <f t="shared" si="1111"/>
        <v>38</v>
      </c>
      <c r="P10179" s="47">
        <f t="shared" si="1112"/>
        <v>905.68558312321954</v>
      </c>
    </row>
    <row r="10180" spans="1:16" x14ac:dyDescent="0.25">
      <c r="A10180" s="56">
        <v>24035</v>
      </c>
      <c r="B10180" s="43" t="s">
        <v>6011</v>
      </c>
      <c r="C10180" s="43" t="s">
        <v>6012</v>
      </c>
      <c r="D10180" s="57" t="s">
        <v>106</v>
      </c>
      <c r="E10180" s="44">
        <v>240</v>
      </c>
      <c r="F10180" s="58">
        <v>40694</v>
      </c>
      <c r="G10180" s="45">
        <v>12709.84</v>
      </c>
      <c r="H10180" s="45">
        <v>-7785.94</v>
      </c>
      <c r="I10180" s="59">
        <f t="shared" si="1107"/>
        <v>4923.9000000000005</v>
      </c>
      <c r="J10180" s="44">
        <f t="shared" si="1108"/>
        <v>2011</v>
      </c>
      <c r="K10180" s="44">
        <f t="shared" si="1109"/>
        <v>12</v>
      </c>
      <c r="L10180" s="59">
        <f>VLOOKUP(J10180,'SF CCI, BCI'!A:F,5)</f>
        <v>10204.790000000001</v>
      </c>
      <c r="M10180" s="59">
        <f t="shared" si="1113"/>
        <v>1.505886941328533</v>
      </c>
      <c r="N10180" s="47">
        <f t="shared" si="1110"/>
        <v>19139.58208237504</v>
      </c>
      <c r="O10180" s="44">
        <f t="shared" si="1111"/>
        <v>8</v>
      </c>
      <c r="P10180" s="47">
        <f t="shared" si="1112"/>
        <v>7414.8367104075642</v>
      </c>
    </row>
    <row r="10181" spans="1:16" x14ac:dyDescent="0.25">
      <c r="A10181" s="56">
        <v>24036</v>
      </c>
      <c r="B10181" s="43" t="s">
        <v>6013</v>
      </c>
      <c r="C10181" s="43" t="s">
        <v>6014</v>
      </c>
      <c r="D10181" s="57" t="s">
        <v>133</v>
      </c>
      <c r="E10181" s="44">
        <v>600</v>
      </c>
      <c r="F10181" s="58">
        <v>40694</v>
      </c>
      <c r="G10181" s="45">
        <v>12542.79</v>
      </c>
      <c r="H10181" s="45">
        <v>-3073.43</v>
      </c>
      <c r="I10181" s="59">
        <f t="shared" si="1107"/>
        <v>9469.36</v>
      </c>
      <c r="J10181" s="44">
        <f t="shared" si="1108"/>
        <v>2011</v>
      </c>
      <c r="K10181" s="44">
        <f t="shared" si="1109"/>
        <v>12</v>
      </c>
      <c r="L10181" s="59">
        <f>VLOOKUP(J10181,'SF CCI, BCI'!A:F,5)</f>
        <v>10204.790000000001</v>
      </c>
      <c r="M10181" s="59">
        <f t="shared" si="1113"/>
        <v>1.505886941328533</v>
      </c>
      <c r="N10181" s="47">
        <f t="shared" si="1110"/>
        <v>18888.02366882611</v>
      </c>
      <c r="O10181" s="44">
        <f t="shared" si="1111"/>
        <v>38</v>
      </c>
      <c r="P10181" s="47">
        <f t="shared" si="1112"/>
        <v>14259.785566738758</v>
      </c>
    </row>
    <row r="10182" spans="1:16" x14ac:dyDescent="0.25">
      <c r="A10182" s="56">
        <v>24037</v>
      </c>
      <c r="B10182" s="43" t="s">
        <v>3044</v>
      </c>
      <c r="C10182" s="43" t="s">
        <v>6015</v>
      </c>
      <c r="D10182" s="57" t="s">
        <v>133</v>
      </c>
      <c r="E10182" s="44">
        <v>600</v>
      </c>
      <c r="F10182" s="58">
        <v>40694</v>
      </c>
      <c r="G10182" s="45">
        <v>4489.84</v>
      </c>
      <c r="H10182" s="45">
        <v>-1100.1499999999999</v>
      </c>
      <c r="I10182" s="59">
        <f t="shared" si="1107"/>
        <v>3389.6900000000005</v>
      </c>
      <c r="J10182" s="44">
        <f t="shared" si="1108"/>
        <v>2011</v>
      </c>
      <c r="K10182" s="44">
        <f t="shared" si="1109"/>
        <v>12</v>
      </c>
      <c r="L10182" s="59">
        <f>VLOOKUP(J10182,'SF CCI, BCI'!A:F,5)</f>
        <v>10204.790000000001</v>
      </c>
      <c r="M10182" s="59">
        <f t="shared" si="1113"/>
        <v>1.505886941328533</v>
      </c>
      <c r="N10182" s="47">
        <f t="shared" si="1110"/>
        <v>6761.1914246545002</v>
      </c>
      <c r="O10182" s="44">
        <f t="shared" si="1111"/>
        <v>38</v>
      </c>
      <c r="P10182" s="47">
        <f t="shared" si="1112"/>
        <v>5104.4899061519154</v>
      </c>
    </row>
    <row r="10183" spans="1:16" x14ac:dyDescent="0.25">
      <c r="A10183" s="56">
        <v>24038</v>
      </c>
      <c r="B10183" s="43" t="s">
        <v>3016</v>
      </c>
      <c r="C10183" s="43" t="s">
        <v>6016</v>
      </c>
      <c r="D10183" s="57" t="s">
        <v>133</v>
      </c>
      <c r="E10183" s="44">
        <v>600</v>
      </c>
      <c r="F10183" s="58">
        <v>40694</v>
      </c>
      <c r="G10183" s="45">
        <v>5640.14</v>
      </c>
      <c r="H10183" s="45">
        <v>-1382.01</v>
      </c>
      <c r="I10183" s="59">
        <f t="shared" si="1107"/>
        <v>4258.13</v>
      </c>
      <c r="J10183" s="44">
        <f t="shared" si="1108"/>
        <v>2011</v>
      </c>
      <c r="K10183" s="44">
        <f t="shared" si="1109"/>
        <v>12</v>
      </c>
      <c r="L10183" s="59">
        <f>VLOOKUP(J10183,'SF CCI, BCI'!A:F,5)</f>
        <v>10204.790000000001</v>
      </c>
      <c r="M10183" s="59">
        <f t="shared" si="1113"/>
        <v>1.505886941328533</v>
      </c>
      <c r="N10183" s="47">
        <f t="shared" si="1110"/>
        <v>8493.4131732647129</v>
      </c>
      <c r="O10183" s="44">
        <f t="shared" si="1111"/>
        <v>38</v>
      </c>
      <c r="P10183" s="47">
        <f t="shared" si="1112"/>
        <v>6412.2623614792665</v>
      </c>
    </row>
    <row r="10184" spans="1:16" x14ac:dyDescent="0.25">
      <c r="A10184" s="56">
        <v>24039</v>
      </c>
      <c r="B10184" s="43" t="s">
        <v>3317</v>
      </c>
      <c r="C10184" s="43" t="s">
        <v>6017</v>
      </c>
      <c r="D10184" s="57" t="s">
        <v>133</v>
      </c>
      <c r="E10184" s="44">
        <v>600</v>
      </c>
      <c r="F10184" s="58">
        <v>40694</v>
      </c>
      <c r="G10184" s="45">
        <v>43680.53</v>
      </c>
      <c r="H10184" s="45">
        <v>-10703.22</v>
      </c>
      <c r="I10184" s="59">
        <f t="shared" si="1107"/>
        <v>32977.31</v>
      </c>
      <c r="J10184" s="44">
        <f t="shared" si="1108"/>
        <v>2011</v>
      </c>
      <c r="K10184" s="44">
        <f t="shared" si="1109"/>
        <v>12</v>
      </c>
      <c r="L10184" s="59">
        <f>VLOOKUP(J10184,'SF CCI, BCI'!A:F,5)</f>
        <v>10204.790000000001</v>
      </c>
      <c r="M10184" s="59">
        <f t="shared" si="1113"/>
        <v>1.505886941328533</v>
      </c>
      <c r="N10184" s="47">
        <f t="shared" si="1110"/>
        <v>65777.939717309215</v>
      </c>
      <c r="O10184" s="44">
        <f t="shared" si="1111"/>
        <v>38</v>
      </c>
      <c r="P10184" s="47">
        <f t="shared" si="1112"/>
        <v>49660.100489142838</v>
      </c>
    </row>
    <row r="10185" spans="1:16" x14ac:dyDescent="0.25">
      <c r="A10185" s="56">
        <v>24040</v>
      </c>
      <c r="B10185" s="43" t="s">
        <v>3317</v>
      </c>
      <c r="C10185" s="43" t="s">
        <v>6018</v>
      </c>
      <c r="D10185" s="57" t="s">
        <v>133</v>
      </c>
      <c r="E10185" s="44">
        <v>600</v>
      </c>
      <c r="F10185" s="58">
        <v>40694</v>
      </c>
      <c r="G10185" s="45">
        <v>1000.29</v>
      </c>
      <c r="H10185" s="45">
        <v>-245.1</v>
      </c>
      <c r="I10185" s="59">
        <f t="shared" si="1107"/>
        <v>755.18999999999994</v>
      </c>
      <c r="J10185" s="44">
        <f t="shared" si="1108"/>
        <v>2011</v>
      </c>
      <c r="K10185" s="44">
        <f t="shared" si="1109"/>
        <v>12</v>
      </c>
      <c r="L10185" s="59">
        <f>VLOOKUP(J10185,'SF CCI, BCI'!A:F,5)</f>
        <v>10204.790000000001</v>
      </c>
      <c r="M10185" s="59">
        <f t="shared" si="1113"/>
        <v>1.505886941328533</v>
      </c>
      <c r="N10185" s="47">
        <f t="shared" si="1110"/>
        <v>1506.3236485415182</v>
      </c>
      <c r="O10185" s="44">
        <f t="shared" si="1111"/>
        <v>38</v>
      </c>
      <c r="P10185" s="47">
        <f t="shared" si="1112"/>
        <v>1137.2307592218947</v>
      </c>
    </row>
    <row r="10186" spans="1:16" x14ac:dyDescent="0.25">
      <c r="A10186" s="56">
        <v>24041</v>
      </c>
      <c r="B10186" s="43" t="s">
        <v>3317</v>
      </c>
      <c r="C10186" s="43" t="s">
        <v>6019</v>
      </c>
      <c r="D10186" s="57" t="s">
        <v>133</v>
      </c>
      <c r="E10186" s="44">
        <v>600</v>
      </c>
      <c r="F10186" s="58">
        <v>40694</v>
      </c>
      <c r="G10186" s="45">
        <v>2147.23</v>
      </c>
      <c r="H10186" s="45">
        <v>-526.11</v>
      </c>
      <c r="I10186" s="59">
        <f t="shared" si="1107"/>
        <v>1621.12</v>
      </c>
      <c r="J10186" s="44">
        <f t="shared" si="1108"/>
        <v>2011</v>
      </c>
      <c r="K10186" s="44">
        <f t="shared" si="1109"/>
        <v>12</v>
      </c>
      <c r="L10186" s="59">
        <f>VLOOKUP(J10186,'SF CCI, BCI'!A:F,5)</f>
        <v>10204.790000000001</v>
      </c>
      <c r="M10186" s="59">
        <f t="shared" si="1113"/>
        <v>1.505886941328533</v>
      </c>
      <c r="N10186" s="47">
        <f t="shared" si="1110"/>
        <v>3233.4856170288658</v>
      </c>
      <c r="O10186" s="44">
        <f t="shared" si="1111"/>
        <v>38</v>
      </c>
      <c r="P10186" s="47">
        <f t="shared" si="1112"/>
        <v>2441.2234383265113</v>
      </c>
    </row>
    <row r="10187" spans="1:16" x14ac:dyDescent="0.25">
      <c r="A10187" s="56">
        <v>24042</v>
      </c>
      <c r="B10187" s="43" t="s">
        <v>3317</v>
      </c>
      <c r="C10187" s="43" t="s">
        <v>6020</v>
      </c>
      <c r="D10187" s="57" t="s">
        <v>133</v>
      </c>
      <c r="E10187" s="44">
        <v>600</v>
      </c>
      <c r="F10187" s="58">
        <v>40694</v>
      </c>
      <c r="G10187" s="45">
        <v>1398.93</v>
      </c>
      <c r="H10187" s="45">
        <v>-342.79</v>
      </c>
      <c r="I10187" s="59">
        <f t="shared" ref="I10187:I10250" si="1114">G10187+H10187</f>
        <v>1056.1400000000001</v>
      </c>
      <c r="J10187" s="44">
        <f t="shared" ref="J10187:J10250" si="1115">YEAR(F10187)</f>
        <v>2011</v>
      </c>
      <c r="K10187" s="44">
        <f t="shared" ref="K10187:K10250" si="1116">ROUND(($A$9-F10187)/365,0)</f>
        <v>12</v>
      </c>
      <c r="L10187" s="59">
        <f>VLOOKUP(J10187,'SF CCI, BCI'!A:F,5)</f>
        <v>10204.790000000001</v>
      </c>
      <c r="M10187" s="59">
        <f t="shared" si="1113"/>
        <v>1.505886941328533</v>
      </c>
      <c r="N10187" s="47">
        <f t="shared" si="1110"/>
        <v>2106.6304188327249</v>
      </c>
      <c r="O10187" s="44">
        <f t="shared" si="1111"/>
        <v>38</v>
      </c>
      <c r="P10187" s="47">
        <f t="shared" si="1112"/>
        <v>1590.4274342147169</v>
      </c>
    </row>
    <row r="10188" spans="1:16" x14ac:dyDescent="0.25">
      <c r="A10188" s="56">
        <v>24043</v>
      </c>
      <c r="B10188" s="43" t="s">
        <v>6021</v>
      </c>
      <c r="C10188" s="43" t="s">
        <v>6022</v>
      </c>
      <c r="D10188" s="57" t="s">
        <v>133</v>
      </c>
      <c r="E10188" s="44">
        <v>600</v>
      </c>
      <c r="F10188" s="58">
        <v>40694</v>
      </c>
      <c r="G10188" s="45">
        <v>1142.8599999999999</v>
      </c>
      <c r="H10188" s="45">
        <v>-280.02</v>
      </c>
      <c r="I10188" s="59">
        <f t="shared" si="1114"/>
        <v>862.83999999999992</v>
      </c>
      <c r="J10188" s="44">
        <f t="shared" si="1115"/>
        <v>2011</v>
      </c>
      <c r="K10188" s="44">
        <f t="shared" si="1116"/>
        <v>12</v>
      </c>
      <c r="L10188" s="59">
        <f>VLOOKUP(J10188,'SF CCI, BCI'!A:F,5)</f>
        <v>10204.790000000001</v>
      </c>
      <c r="M10188" s="59">
        <f t="shared" si="1113"/>
        <v>1.505886941328533</v>
      </c>
      <c r="N10188" s="47">
        <f t="shared" ref="N10188:N10251" si="1117">G10188*M10188</f>
        <v>1721.017949766727</v>
      </c>
      <c r="O10188" s="44">
        <f t="shared" ref="O10188:O10251" si="1118">IF(E10188="(blank)","",IF(K10188&gt;(E10188/12),0,(E10188/12)-K10188))</f>
        <v>38</v>
      </c>
      <c r="P10188" s="47">
        <f t="shared" ref="P10188:P10251" si="1119">M10188*I10188</f>
        <v>1299.3394884559114</v>
      </c>
    </row>
    <row r="10189" spans="1:16" x14ac:dyDescent="0.25">
      <c r="A10189" s="56">
        <v>24054</v>
      </c>
      <c r="B10189" s="43" t="s">
        <v>5639</v>
      </c>
      <c r="C10189" s="43" t="s">
        <v>6023</v>
      </c>
      <c r="D10189" s="57" t="s">
        <v>133</v>
      </c>
      <c r="E10189" s="44">
        <v>600</v>
      </c>
      <c r="F10189" s="58">
        <v>40360</v>
      </c>
      <c r="G10189" s="45">
        <v>724101.16</v>
      </c>
      <c r="H10189" s="45">
        <v>-189482.9</v>
      </c>
      <c r="I10189" s="59">
        <f t="shared" si="1114"/>
        <v>534618.26</v>
      </c>
      <c r="J10189" s="44">
        <f t="shared" si="1115"/>
        <v>2010</v>
      </c>
      <c r="K10189" s="44">
        <f t="shared" si="1116"/>
        <v>13</v>
      </c>
      <c r="L10189" s="59">
        <f>VLOOKUP(J10189,'SF CCI, BCI'!A:F,5)</f>
        <v>10120.290000000001</v>
      </c>
      <c r="M10189" s="59">
        <f t="shared" si="1113"/>
        <v>1.5184604393747609</v>
      </c>
      <c r="N10189" s="47">
        <f t="shared" si="1117"/>
        <v>1099518.9655653741</v>
      </c>
      <c r="O10189" s="44">
        <f t="shared" si="1118"/>
        <v>37</v>
      </c>
      <c r="P10189" s="47">
        <f t="shared" si="1119"/>
        <v>811796.67797737021</v>
      </c>
    </row>
    <row r="10190" spans="1:16" x14ac:dyDescent="0.25">
      <c r="A10190" s="56">
        <v>24055</v>
      </c>
      <c r="B10190" s="43" t="s">
        <v>5639</v>
      </c>
      <c r="C10190" s="43" t="s">
        <v>6023</v>
      </c>
      <c r="D10190" s="57" t="s">
        <v>133</v>
      </c>
      <c r="E10190" s="44">
        <v>600</v>
      </c>
      <c r="F10190" s="58">
        <v>40360</v>
      </c>
      <c r="G10190" s="45">
        <v>301859.5</v>
      </c>
      <c r="H10190" s="45">
        <v>-78990.590000000011</v>
      </c>
      <c r="I10190" s="59">
        <f t="shared" si="1114"/>
        <v>222868.90999999997</v>
      </c>
      <c r="J10190" s="44">
        <f t="shared" si="1115"/>
        <v>2010</v>
      </c>
      <c r="K10190" s="44">
        <f t="shared" si="1116"/>
        <v>13</v>
      </c>
      <c r="L10190" s="59">
        <f>VLOOKUP(J10190,'SF CCI, BCI'!A:F,5)</f>
        <v>10120.290000000001</v>
      </c>
      <c r="M10190" s="59">
        <f t="shared" si="1113"/>
        <v>1.5184604393747609</v>
      </c>
      <c r="N10190" s="47">
        <f t="shared" si="1117"/>
        <v>458361.70899944566</v>
      </c>
      <c r="O10190" s="44">
        <f t="shared" si="1118"/>
        <v>37</v>
      </c>
      <c r="P10190" s="47">
        <f t="shared" si="1119"/>
        <v>338417.62300157401</v>
      </c>
    </row>
    <row r="10191" spans="1:16" x14ac:dyDescent="0.25">
      <c r="A10191" s="56">
        <v>24056</v>
      </c>
      <c r="B10191" s="43" t="s">
        <v>5639</v>
      </c>
      <c r="C10191" s="43" t="s">
        <v>6023</v>
      </c>
      <c r="D10191" s="57" t="s">
        <v>133</v>
      </c>
      <c r="E10191" s="44">
        <v>600</v>
      </c>
      <c r="F10191" s="58">
        <v>40360</v>
      </c>
      <c r="G10191" s="45">
        <v>97735.47</v>
      </c>
      <c r="H10191" s="45">
        <v>-25575.440000000002</v>
      </c>
      <c r="I10191" s="59">
        <f t="shared" si="1114"/>
        <v>72160.03</v>
      </c>
      <c r="J10191" s="44">
        <f t="shared" si="1115"/>
        <v>2010</v>
      </c>
      <c r="K10191" s="44">
        <f t="shared" si="1116"/>
        <v>13</v>
      </c>
      <c r="L10191" s="59">
        <f>VLOOKUP(J10191,'SF CCI, BCI'!A:F,5)</f>
        <v>10120.290000000001</v>
      </c>
      <c r="M10191" s="59">
        <f t="shared" si="1113"/>
        <v>1.5184604393747609</v>
      </c>
      <c r="N10191" s="47">
        <f t="shared" si="1117"/>
        <v>148407.44471869877</v>
      </c>
      <c r="O10191" s="44">
        <f t="shared" si="1118"/>
        <v>37</v>
      </c>
      <c r="P10191" s="47">
        <f t="shared" si="1119"/>
        <v>109572.15085909593</v>
      </c>
    </row>
    <row r="10192" spans="1:16" x14ac:dyDescent="0.25">
      <c r="A10192" s="56">
        <v>24057</v>
      </c>
      <c r="B10192" s="43" t="s">
        <v>6024</v>
      </c>
      <c r="C10192" s="43" t="s">
        <v>6025</v>
      </c>
      <c r="D10192" s="57" t="s">
        <v>72</v>
      </c>
      <c r="E10192" s="44">
        <v>600</v>
      </c>
      <c r="F10192" s="58">
        <v>40724</v>
      </c>
      <c r="G10192" s="45">
        <v>2283.2800000000002</v>
      </c>
      <c r="H10192" s="45">
        <v>-555.6</v>
      </c>
      <c r="I10192" s="59">
        <f t="shared" si="1114"/>
        <v>1727.6800000000003</v>
      </c>
      <c r="J10192" s="44">
        <f t="shared" si="1115"/>
        <v>2011</v>
      </c>
      <c r="K10192" s="44">
        <f t="shared" si="1116"/>
        <v>12</v>
      </c>
      <c r="L10192" s="59">
        <f>VLOOKUP(J10192,'SF CCI, BCI'!A:F,5)</f>
        <v>10204.790000000001</v>
      </c>
      <c r="M10192" s="59">
        <f t="shared" si="1113"/>
        <v>1.505886941328533</v>
      </c>
      <c r="N10192" s="47">
        <f t="shared" si="1117"/>
        <v>3438.3615353966129</v>
      </c>
      <c r="O10192" s="44">
        <f t="shared" si="1118"/>
        <v>38</v>
      </c>
      <c r="P10192" s="47">
        <f t="shared" si="1119"/>
        <v>2601.6907507944802</v>
      </c>
    </row>
    <row r="10193" spans="1:16" x14ac:dyDescent="0.25">
      <c r="A10193" s="56">
        <v>24058</v>
      </c>
      <c r="B10193" s="43" t="s">
        <v>6026</v>
      </c>
      <c r="C10193" s="43" t="s">
        <v>6027</v>
      </c>
      <c r="D10193" s="57" t="s">
        <v>106</v>
      </c>
      <c r="E10193" s="44">
        <v>240</v>
      </c>
      <c r="F10193" s="58">
        <v>40724</v>
      </c>
      <c r="G10193" s="45">
        <v>110790.19</v>
      </c>
      <c r="H10193" s="45">
        <v>-67399.259999999995</v>
      </c>
      <c r="I10193" s="59">
        <f t="shared" si="1114"/>
        <v>43390.930000000008</v>
      </c>
      <c r="J10193" s="44">
        <f t="shared" si="1115"/>
        <v>2011</v>
      </c>
      <c r="K10193" s="44">
        <f t="shared" si="1116"/>
        <v>12</v>
      </c>
      <c r="L10193" s="59">
        <f>VLOOKUP(J10193,'SF CCI, BCI'!A:F,5)</f>
        <v>10204.790000000001</v>
      </c>
      <c r="M10193" s="59">
        <f t="shared" si="1113"/>
        <v>1.505886941328533</v>
      </c>
      <c r="N10193" s="47">
        <f t="shared" si="1117"/>
        <v>166837.50034830702</v>
      </c>
      <c r="O10193" s="44">
        <f t="shared" si="1118"/>
        <v>8</v>
      </c>
      <c r="P10193" s="47">
        <f t="shared" si="1119"/>
        <v>65341.834859100491</v>
      </c>
    </row>
    <row r="10194" spans="1:16" x14ac:dyDescent="0.25">
      <c r="A10194" s="56">
        <v>24061</v>
      </c>
      <c r="B10194" s="43" t="s">
        <v>6028</v>
      </c>
      <c r="C10194" s="43" t="s">
        <v>6029</v>
      </c>
      <c r="D10194" s="57" t="s">
        <v>106</v>
      </c>
      <c r="E10194" s="44">
        <v>240</v>
      </c>
      <c r="F10194" s="58">
        <v>40724</v>
      </c>
      <c r="G10194" s="45">
        <v>67111.06</v>
      </c>
      <c r="H10194" s="45">
        <v>-40827.060000000005</v>
      </c>
      <c r="I10194" s="59">
        <f t="shared" si="1114"/>
        <v>26283.999999999993</v>
      </c>
      <c r="J10194" s="44">
        <f t="shared" si="1115"/>
        <v>2011</v>
      </c>
      <c r="K10194" s="44">
        <f t="shared" si="1116"/>
        <v>12</v>
      </c>
      <c r="L10194" s="59">
        <f>VLOOKUP(J10194,'SF CCI, BCI'!A:F,5)</f>
        <v>10204.790000000001</v>
      </c>
      <c r="M10194" s="59">
        <f t="shared" si="1113"/>
        <v>1.505886941328533</v>
      </c>
      <c r="N10194" s="47">
        <f t="shared" si="1117"/>
        <v>101061.66887271566</v>
      </c>
      <c r="O10194" s="44">
        <f t="shared" si="1118"/>
        <v>8</v>
      </c>
      <c r="P10194" s="47">
        <f t="shared" si="1119"/>
        <v>39580.73236587915</v>
      </c>
    </row>
    <row r="10195" spans="1:16" x14ac:dyDescent="0.25">
      <c r="A10195" s="56">
        <v>24062</v>
      </c>
      <c r="B10195" s="43" t="s">
        <v>6030</v>
      </c>
      <c r="C10195" s="43" t="s">
        <v>6031</v>
      </c>
      <c r="D10195" s="57" t="s">
        <v>106</v>
      </c>
      <c r="E10195" s="44">
        <v>240</v>
      </c>
      <c r="F10195" s="58">
        <v>40724</v>
      </c>
      <c r="G10195" s="45">
        <v>197339.67</v>
      </c>
      <c r="H10195" s="45">
        <v>-115275.62</v>
      </c>
      <c r="I10195" s="59">
        <f t="shared" si="1114"/>
        <v>82064.050000000017</v>
      </c>
      <c r="J10195" s="44">
        <f t="shared" si="1115"/>
        <v>2011</v>
      </c>
      <c r="K10195" s="44">
        <f t="shared" si="1116"/>
        <v>12</v>
      </c>
      <c r="L10195" s="59">
        <f>VLOOKUP(J10195,'SF CCI, BCI'!A:F,5)</f>
        <v>10204.790000000001</v>
      </c>
      <c r="M10195" s="59">
        <f t="shared" si="1113"/>
        <v>1.505886941328533</v>
      </c>
      <c r="N10195" s="47">
        <f t="shared" si="1117"/>
        <v>297171.23205908207</v>
      </c>
      <c r="O10195" s="44">
        <f t="shared" si="1118"/>
        <v>8</v>
      </c>
      <c r="P10195" s="47">
        <f t="shared" si="1119"/>
        <v>123579.18124753181</v>
      </c>
    </row>
    <row r="10196" spans="1:16" x14ac:dyDescent="0.25">
      <c r="A10196" s="56">
        <v>24067</v>
      </c>
      <c r="B10196" s="43" t="s">
        <v>6032</v>
      </c>
      <c r="C10196" s="43" t="s">
        <v>6033</v>
      </c>
      <c r="D10196" s="57" t="s">
        <v>165</v>
      </c>
      <c r="E10196" s="44">
        <v>600</v>
      </c>
      <c r="F10196" s="58">
        <v>40724</v>
      </c>
      <c r="G10196" s="45">
        <v>134498.6</v>
      </c>
      <c r="H10196" s="45">
        <v>-32727.25</v>
      </c>
      <c r="I10196" s="59">
        <f t="shared" si="1114"/>
        <v>101771.35</v>
      </c>
      <c r="J10196" s="44">
        <f t="shared" si="1115"/>
        <v>2011</v>
      </c>
      <c r="K10196" s="44">
        <f t="shared" si="1116"/>
        <v>12</v>
      </c>
      <c r="L10196" s="59">
        <f>VLOOKUP(J10196,'SF CCI, BCI'!A:F,5)</f>
        <v>10204.790000000001</v>
      </c>
      <c r="M10196" s="59">
        <f t="shared" si="1113"/>
        <v>1.505886941328533</v>
      </c>
      <c r="N10196" s="47">
        <f t="shared" si="1117"/>
        <v>202539.68536696982</v>
      </c>
      <c r="O10196" s="44">
        <f t="shared" si="1118"/>
        <v>38</v>
      </c>
      <c r="P10196" s="47">
        <f t="shared" si="1119"/>
        <v>153256.14696637561</v>
      </c>
    </row>
    <row r="10197" spans="1:16" x14ac:dyDescent="0.25">
      <c r="A10197" s="56">
        <v>24068</v>
      </c>
      <c r="B10197" s="43" t="s">
        <v>6034</v>
      </c>
      <c r="C10197" s="43" t="s">
        <v>6035</v>
      </c>
      <c r="D10197" s="57" t="s">
        <v>165</v>
      </c>
      <c r="E10197" s="44">
        <v>600</v>
      </c>
      <c r="F10197" s="58">
        <v>40724</v>
      </c>
      <c r="G10197" s="45">
        <v>2506021.48</v>
      </c>
      <c r="H10197" s="45">
        <v>-609805.80999999994</v>
      </c>
      <c r="I10197" s="59">
        <f t="shared" si="1114"/>
        <v>1896215.67</v>
      </c>
      <c r="J10197" s="44">
        <f t="shared" si="1115"/>
        <v>2011</v>
      </c>
      <c r="K10197" s="44">
        <f t="shared" si="1116"/>
        <v>12</v>
      </c>
      <c r="L10197" s="59">
        <f>VLOOKUP(J10197,'SF CCI, BCI'!A:F,5)</f>
        <v>10204.790000000001</v>
      </c>
      <c r="M10197" s="59">
        <f t="shared" si="1113"/>
        <v>1.505886941328533</v>
      </c>
      <c r="N10197" s="47">
        <f t="shared" si="1117"/>
        <v>3773785.0214208034</v>
      </c>
      <c r="O10197" s="44">
        <f t="shared" si="1118"/>
        <v>38</v>
      </c>
      <c r="P10197" s="47">
        <f t="shared" si="1119"/>
        <v>2855486.4153955346</v>
      </c>
    </row>
    <row r="10198" spans="1:16" x14ac:dyDescent="0.25">
      <c r="A10198" s="56">
        <v>24069</v>
      </c>
      <c r="B10198" s="43" t="s">
        <v>6036</v>
      </c>
      <c r="C10198" s="43" t="s">
        <v>6037</v>
      </c>
      <c r="D10198" s="57" t="s">
        <v>165</v>
      </c>
      <c r="E10198" s="44">
        <v>600</v>
      </c>
      <c r="F10198" s="58">
        <v>40724</v>
      </c>
      <c r="G10198" s="45">
        <v>191717.93</v>
      </c>
      <c r="H10198" s="45">
        <v>-46651.93</v>
      </c>
      <c r="I10198" s="59">
        <f t="shared" si="1114"/>
        <v>145066</v>
      </c>
      <c r="J10198" s="44">
        <f t="shared" si="1115"/>
        <v>2011</v>
      </c>
      <c r="K10198" s="44">
        <f t="shared" si="1116"/>
        <v>12</v>
      </c>
      <c r="L10198" s="59">
        <f>VLOOKUP(J10198,'SF CCI, BCI'!A:F,5)</f>
        <v>10204.790000000001</v>
      </c>
      <c r="M10198" s="59">
        <f t="shared" si="1113"/>
        <v>1.505886941328533</v>
      </c>
      <c r="N10198" s="47">
        <f t="shared" si="1117"/>
        <v>288705.52720553777</v>
      </c>
      <c r="O10198" s="44">
        <f t="shared" si="1118"/>
        <v>38</v>
      </c>
      <c r="P10198" s="47">
        <f t="shared" si="1119"/>
        <v>218452.99503076496</v>
      </c>
    </row>
    <row r="10199" spans="1:16" x14ac:dyDescent="0.25">
      <c r="A10199" s="56">
        <v>24070</v>
      </c>
      <c r="B10199" s="43" t="s">
        <v>6038</v>
      </c>
      <c r="C10199" s="43" t="s">
        <v>6039</v>
      </c>
      <c r="D10199" s="57" t="s">
        <v>165</v>
      </c>
      <c r="E10199" s="44">
        <v>600</v>
      </c>
      <c r="F10199" s="58">
        <v>40724</v>
      </c>
      <c r="G10199" s="45">
        <v>9834152.9000000004</v>
      </c>
      <c r="H10199" s="45">
        <v>-2392966.08</v>
      </c>
      <c r="I10199" s="59">
        <f t="shared" si="1114"/>
        <v>7441186.8200000003</v>
      </c>
      <c r="J10199" s="44">
        <f t="shared" si="1115"/>
        <v>2011</v>
      </c>
      <c r="K10199" s="44">
        <f t="shared" si="1116"/>
        <v>12</v>
      </c>
      <c r="L10199" s="59">
        <f>VLOOKUP(J10199,'SF CCI, BCI'!A:F,5)</f>
        <v>10204.790000000001</v>
      </c>
      <c r="M10199" s="59">
        <f t="shared" si="1113"/>
        <v>1.505886941328533</v>
      </c>
      <c r="N10199" s="47">
        <f t="shared" si="1117"/>
        <v>14809122.431138122</v>
      </c>
      <c r="O10199" s="44">
        <f t="shared" si="1118"/>
        <v>38</v>
      </c>
      <c r="P10199" s="47">
        <f t="shared" si="1119"/>
        <v>11205586.060223993</v>
      </c>
    </row>
    <row r="10200" spans="1:16" x14ac:dyDescent="0.25">
      <c r="A10200" s="56">
        <v>24071</v>
      </c>
      <c r="B10200" s="43" t="s">
        <v>6040</v>
      </c>
      <c r="C10200" s="43" t="s">
        <v>6041</v>
      </c>
      <c r="D10200" s="57" t="s">
        <v>165</v>
      </c>
      <c r="E10200" s="44">
        <v>600</v>
      </c>
      <c r="F10200" s="58">
        <v>40758</v>
      </c>
      <c r="G10200" s="45">
        <v>500000</v>
      </c>
      <c r="H10200" s="45">
        <v>-120622.23</v>
      </c>
      <c r="I10200" s="59">
        <f t="shared" si="1114"/>
        <v>379377.77</v>
      </c>
      <c r="J10200" s="44">
        <f t="shared" si="1115"/>
        <v>2011</v>
      </c>
      <c r="K10200" s="44">
        <f t="shared" si="1116"/>
        <v>12</v>
      </c>
      <c r="L10200" s="59">
        <f>VLOOKUP(J10200,'SF CCI, BCI'!A:F,5)</f>
        <v>10204.790000000001</v>
      </c>
      <c r="M10200" s="59">
        <f t="shared" si="1113"/>
        <v>1.505886941328533</v>
      </c>
      <c r="N10200" s="47">
        <f t="shared" si="1117"/>
        <v>752943.4706642665</v>
      </c>
      <c r="O10200" s="44">
        <f t="shared" si="1118"/>
        <v>38</v>
      </c>
      <c r="P10200" s="47">
        <f t="shared" si="1119"/>
        <v>571300.02967333968</v>
      </c>
    </row>
    <row r="10201" spans="1:16" x14ac:dyDescent="0.25">
      <c r="A10201" s="56">
        <v>24072</v>
      </c>
      <c r="B10201" s="43" t="s">
        <v>6042</v>
      </c>
      <c r="C10201" s="43" t="s">
        <v>6043</v>
      </c>
      <c r="D10201" s="57" t="s">
        <v>165</v>
      </c>
      <c r="E10201" s="44">
        <v>600</v>
      </c>
      <c r="F10201" s="58">
        <v>40724</v>
      </c>
      <c r="G10201" s="45">
        <v>50000</v>
      </c>
      <c r="H10201" s="45">
        <v>-12166.800000000001</v>
      </c>
      <c r="I10201" s="59">
        <f t="shared" si="1114"/>
        <v>37833.199999999997</v>
      </c>
      <c r="J10201" s="44">
        <f t="shared" si="1115"/>
        <v>2011</v>
      </c>
      <c r="K10201" s="44">
        <f t="shared" si="1116"/>
        <v>12</v>
      </c>
      <c r="L10201" s="59">
        <f>VLOOKUP(J10201,'SF CCI, BCI'!A:F,5)</f>
        <v>10204.790000000001</v>
      </c>
      <c r="M10201" s="59">
        <f t="shared" si="1113"/>
        <v>1.505886941328533</v>
      </c>
      <c r="N10201" s="47">
        <f t="shared" si="1117"/>
        <v>75294.34706642665</v>
      </c>
      <c r="O10201" s="44">
        <f t="shared" si="1118"/>
        <v>38</v>
      </c>
      <c r="P10201" s="47">
        <f t="shared" si="1119"/>
        <v>56972.521828670651</v>
      </c>
    </row>
    <row r="10202" spans="1:16" x14ac:dyDescent="0.25">
      <c r="A10202" s="56">
        <v>24073</v>
      </c>
      <c r="B10202" s="43" t="s">
        <v>6044</v>
      </c>
      <c r="C10202" s="43" t="s">
        <v>6045</v>
      </c>
      <c r="D10202" s="57" t="s">
        <v>165</v>
      </c>
      <c r="E10202" s="44">
        <v>600</v>
      </c>
      <c r="F10202" s="58">
        <v>40724</v>
      </c>
      <c r="G10202" s="45">
        <v>39607.449999999997</v>
      </c>
      <c r="H10202" s="45">
        <v>-9637.92</v>
      </c>
      <c r="I10202" s="59">
        <f t="shared" si="1114"/>
        <v>29969.53</v>
      </c>
      <c r="J10202" s="44">
        <f t="shared" si="1115"/>
        <v>2011</v>
      </c>
      <c r="K10202" s="44">
        <f t="shared" si="1116"/>
        <v>12</v>
      </c>
      <c r="L10202" s="59">
        <f>VLOOKUP(J10202,'SF CCI, BCI'!A:F,5)</f>
        <v>10204.790000000001</v>
      </c>
      <c r="M10202" s="59">
        <f t="shared" si="1113"/>
        <v>1.505886941328533</v>
      </c>
      <c r="N10202" s="47">
        <f t="shared" si="1117"/>
        <v>59644.341734322799</v>
      </c>
      <c r="O10202" s="44">
        <f t="shared" si="1118"/>
        <v>38</v>
      </c>
      <c r="P10202" s="47">
        <f t="shared" si="1119"/>
        <v>45130.723864753709</v>
      </c>
    </row>
    <row r="10203" spans="1:16" x14ac:dyDescent="0.25">
      <c r="A10203" s="56">
        <v>24075</v>
      </c>
      <c r="B10203" s="43" t="s">
        <v>6046</v>
      </c>
      <c r="C10203" s="43" t="s">
        <v>6047</v>
      </c>
      <c r="D10203" s="57" t="s">
        <v>165</v>
      </c>
      <c r="E10203" s="44">
        <v>600</v>
      </c>
      <c r="F10203" s="58">
        <v>40724</v>
      </c>
      <c r="G10203" s="45">
        <v>30450.14</v>
      </c>
      <c r="H10203" s="45">
        <v>-7409.6299999999992</v>
      </c>
      <c r="I10203" s="59">
        <f t="shared" si="1114"/>
        <v>23040.510000000002</v>
      </c>
      <c r="J10203" s="44">
        <f t="shared" si="1115"/>
        <v>2011</v>
      </c>
      <c r="K10203" s="44">
        <f t="shared" si="1116"/>
        <v>12</v>
      </c>
      <c r="L10203" s="59">
        <f>VLOOKUP(J10203,'SF CCI, BCI'!A:F,5)</f>
        <v>10204.790000000001</v>
      </c>
      <c r="M10203" s="59">
        <f t="shared" si="1113"/>
        <v>1.505886941328533</v>
      </c>
      <c r="N10203" s="47">
        <f t="shared" si="1117"/>
        <v>45854.468187625615</v>
      </c>
      <c r="O10203" s="44">
        <f t="shared" si="1118"/>
        <v>38</v>
      </c>
      <c r="P10203" s="47">
        <f t="shared" si="1119"/>
        <v>34696.403130549479</v>
      </c>
    </row>
    <row r="10204" spans="1:16" x14ac:dyDescent="0.25">
      <c r="A10204" s="56">
        <v>24076</v>
      </c>
      <c r="B10204" s="43" t="s">
        <v>6048</v>
      </c>
      <c r="C10204" s="43" t="s">
        <v>6049</v>
      </c>
      <c r="D10204" s="57" t="s">
        <v>69</v>
      </c>
      <c r="E10204" s="44">
        <v>120</v>
      </c>
      <c r="F10204" s="58">
        <v>40724</v>
      </c>
      <c r="G10204" s="45">
        <v>216012.3</v>
      </c>
      <c r="H10204" s="45">
        <v>-216012.3</v>
      </c>
      <c r="I10204" s="59">
        <f t="shared" si="1114"/>
        <v>0</v>
      </c>
      <c r="J10204" s="44">
        <f t="shared" si="1115"/>
        <v>2011</v>
      </c>
      <c r="K10204" s="44">
        <f t="shared" si="1116"/>
        <v>12</v>
      </c>
      <c r="L10204" s="59">
        <f>VLOOKUP(J10204,'SF CCI, BCI'!A:F,5)</f>
        <v>10204.790000000001</v>
      </c>
      <c r="M10204" s="59">
        <f t="shared" si="1113"/>
        <v>1.505886941328533</v>
      </c>
      <c r="N10204" s="47">
        <f t="shared" si="1117"/>
        <v>325290.10173634143</v>
      </c>
      <c r="O10204" s="44">
        <f t="shared" si="1118"/>
        <v>0</v>
      </c>
      <c r="P10204" s="47">
        <f t="shared" si="1119"/>
        <v>0</v>
      </c>
    </row>
    <row r="10205" spans="1:16" x14ac:dyDescent="0.25">
      <c r="A10205" s="56">
        <v>24077</v>
      </c>
      <c r="B10205" s="43" t="s">
        <v>6050</v>
      </c>
      <c r="C10205" s="43" t="s">
        <v>6051</v>
      </c>
      <c r="D10205" s="57" t="s">
        <v>133</v>
      </c>
      <c r="E10205" s="44">
        <v>600</v>
      </c>
      <c r="F10205" s="58">
        <v>40724</v>
      </c>
      <c r="G10205" s="45">
        <v>225827.56</v>
      </c>
      <c r="H10205" s="45">
        <v>-54952.03</v>
      </c>
      <c r="I10205" s="59">
        <f t="shared" si="1114"/>
        <v>170875.53</v>
      </c>
      <c r="J10205" s="44">
        <f t="shared" si="1115"/>
        <v>2011</v>
      </c>
      <c r="K10205" s="44">
        <f t="shared" si="1116"/>
        <v>12</v>
      </c>
      <c r="L10205" s="59">
        <f>VLOOKUP(J10205,'SF CCI, BCI'!A:F,5)</f>
        <v>10204.790000000001</v>
      </c>
      <c r="M10205" s="59">
        <f t="shared" si="1113"/>
        <v>1.505886941328533</v>
      </c>
      <c r="N10205" s="47">
        <f t="shared" si="1117"/>
        <v>340070.77359608572</v>
      </c>
      <c r="O10205" s="44">
        <f t="shared" si="1118"/>
        <v>38</v>
      </c>
      <c r="P10205" s="47">
        <f t="shared" si="1119"/>
        <v>257319.22921959197</v>
      </c>
    </row>
    <row r="10206" spans="1:16" x14ac:dyDescent="0.25">
      <c r="A10206" s="56">
        <v>24078</v>
      </c>
      <c r="B10206" s="43" t="s">
        <v>6052</v>
      </c>
      <c r="C10206" s="43" t="s">
        <v>6053</v>
      </c>
      <c r="D10206" s="57" t="s">
        <v>133</v>
      </c>
      <c r="E10206" s="44">
        <v>600</v>
      </c>
      <c r="F10206" s="58">
        <v>40724</v>
      </c>
      <c r="G10206" s="45">
        <v>66593.850000000006</v>
      </c>
      <c r="H10206" s="45">
        <v>-16202.01</v>
      </c>
      <c r="I10206" s="59">
        <f t="shared" si="1114"/>
        <v>50391.840000000004</v>
      </c>
      <c r="J10206" s="44">
        <f t="shared" si="1115"/>
        <v>2011</v>
      </c>
      <c r="K10206" s="44">
        <f t="shared" si="1116"/>
        <v>12</v>
      </c>
      <c r="L10206" s="59">
        <f>VLOOKUP(J10206,'SF CCI, BCI'!A:F,5)</f>
        <v>10204.790000000001</v>
      </c>
      <c r="M10206" s="59">
        <f t="shared" ref="M10206:M10269" si="1120">$M$9/L10206</f>
        <v>1.505886941328533</v>
      </c>
      <c r="N10206" s="47">
        <f t="shared" si="1117"/>
        <v>100282.80908779113</v>
      </c>
      <c r="O10206" s="44">
        <f t="shared" si="1118"/>
        <v>38</v>
      </c>
      <c r="P10206" s="47">
        <f t="shared" si="1119"/>
        <v>75884.41380551683</v>
      </c>
    </row>
    <row r="10207" spans="1:16" x14ac:dyDescent="0.25">
      <c r="A10207" s="56">
        <v>24079</v>
      </c>
      <c r="B10207" s="43" t="s">
        <v>3374</v>
      </c>
      <c r="C10207" s="43" t="s">
        <v>6054</v>
      </c>
      <c r="D10207" s="57" t="s">
        <v>133</v>
      </c>
      <c r="E10207" s="44">
        <v>600</v>
      </c>
      <c r="F10207" s="58">
        <v>40724</v>
      </c>
      <c r="G10207" s="45">
        <v>67135.509999999995</v>
      </c>
      <c r="H10207" s="45">
        <v>-16331.63</v>
      </c>
      <c r="I10207" s="59">
        <f t="shared" si="1114"/>
        <v>50803.88</v>
      </c>
      <c r="J10207" s="44">
        <f t="shared" si="1115"/>
        <v>2011</v>
      </c>
      <c r="K10207" s="44">
        <f t="shared" si="1116"/>
        <v>12</v>
      </c>
      <c r="L10207" s="59">
        <f>VLOOKUP(J10207,'SF CCI, BCI'!A:F,5)</f>
        <v>10204.790000000001</v>
      </c>
      <c r="M10207" s="59">
        <f t="shared" si="1120"/>
        <v>1.505886941328533</v>
      </c>
      <c r="N10207" s="47">
        <f t="shared" si="1117"/>
        <v>101098.48780843113</v>
      </c>
      <c r="O10207" s="44">
        <f t="shared" si="1118"/>
        <v>38</v>
      </c>
      <c r="P10207" s="47">
        <f t="shared" si="1119"/>
        <v>76504.89946082182</v>
      </c>
    </row>
    <row r="10208" spans="1:16" x14ac:dyDescent="0.25">
      <c r="A10208" s="56">
        <v>24080</v>
      </c>
      <c r="B10208" s="43" t="s">
        <v>3374</v>
      </c>
      <c r="C10208" s="43" t="s">
        <v>6055</v>
      </c>
      <c r="D10208" s="57" t="s">
        <v>133</v>
      </c>
      <c r="E10208" s="44">
        <v>600</v>
      </c>
      <c r="F10208" s="58">
        <v>40724</v>
      </c>
      <c r="G10208" s="45">
        <v>24091.02</v>
      </c>
      <c r="H10208" s="45">
        <v>-5862.2300000000005</v>
      </c>
      <c r="I10208" s="59">
        <f t="shared" si="1114"/>
        <v>18228.79</v>
      </c>
      <c r="J10208" s="44">
        <f t="shared" si="1115"/>
        <v>2011</v>
      </c>
      <c r="K10208" s="44">
        <f t="shared" si="1116"/>
        <v>12</v>
      </c>
      <c r="L10208" s="59">
        <f>VLOOKUP(J10208,'SF CCI, BCI'!A:F,5)</f>
        <v>10204.790000000001</v>
      </c>
      <c r="M10208" s="59">
        <f t="shared" si="1120"/>
        <v>1.505886941328533</v>
      </c>
      <c r="N10208" s="47">
        <f t="shared" si="1117"/>
        <v>36278.352421284515</v>
      </c>
      <c r="O10208" s="44">
        <f t="shared" si="1118"/>
        <v>38</v>
      </c>
      <c r="P10208" s="47">
        <f t="shared" si="1119"/>
        <v>27450.496817220148</v>
      </c>
    </row>
    <row r="10209" spans="1:16" x14ac:dyDescent="0.25">
      <c r="A10209" s="56">
        <v>24081</v>
      </c>
      <c r="B10209" s="43" t="s">
        <v>3374</v>
      </c>
      <c r="C10209" s="43" t="s">
        <v>6056</v>
      </c>
      <c r="D10209" s="57" t="s">
        <v>133</v>
      </c>
      <c r="E10209" s="44">
        <v>600</v>
      </c>
      <c r="F10209" s="58">
        <v>40724</v>
      </c>
      <c r="G10209" s="45">
        <v>199346.04</v>
      </c>
      <c r="H10209" s="45">
        <v>-48508.12</v>
      </c>
      <c r="I10209" s="59">
        <f t="shared" si="1114"/>
        <v>150837.92000000001</v>
      </c>
      <c r="J10209" s="44">
        <f t="shared" si="1115"/>
        <v>2011</v>
      </c>
      <c r="K10209" s="44">
        <f t="shared" si="1116"/>
        <v>12</v>
      </c>
      <c r="L10209" s="59">
        <f>VLOOKUP(J10209,'SF CCI, BCI'!A:F,5)</f>
        <v>10204.790000000001</v>
      </c>
      <c r="M10209" s="59">
        <f t="shared" si="1120"/>
        <v>1.505886941328533</v>
      </c>
      <c r="N10209" s="47">
        <f t="shared" si="1117"/>
        <v>300192.5984415554</v>
      </c>
      <c r="O10209" s="44">
        <f t="shared" si="1118"/>
        <v>38</v>
      </c>
      <c r="P10209" s="47">
        <f t="shared" si="1119"/>
        <v>227144.85398515797</v>
      </c>
    </row>
    <row r="10210" spans="1:16" x14ac:dyDescent="0.25">
      <c r="A10210" s="56">
        <v>24082</v>
      </c>
      <c r="B10210" s="43" t="s">
        <v>3374</v>
      </c>
      <c r="C10210" s="43" t="s">
        <v>6057</v>
      </c>
      <c r="D10210" s="57" t="s">
        <v>133</v>
      </c>
      <c r="E10210" s="44">
        <v>600</v>
      </c>
      <c r="F10210" s="58">
        <v>40724</v>
      </c>
      <c r="G10210" s="45">
        <v>43369.01</v>
      </c>
      <c r="H10210" s="45">
        <v>-10552.67</v>
      </c>
      <c r="I10210" s="59">
        <f t="shared" si="1114"/>
        <v>32816.340000000004</v>
      </c>
      <c r="J10210" s="44">
        <f t="shared" si="1115"/>
        <v>2011</v>
      </c>
      <c r="K10210" s="44">
        <f t="shared" si="1116"/>
        <v>12</v>
      </c>
      <c r="L10210" s="59">
        <f>VLOOKUP(J10210,'SF CCI, BCI'!A:F,5)</f>
        <v>10204.790000000001</v>
      </c>
      <c r="M10210" s="59">
        <f t="shared" si="1120"/>
        <v>1.505886941328533</v>
      </c>
      <c r="N10210" s="47">
        <f t="shared" si="1117"/>
        <v>65308.825817346566</v>
      </c>
      <c r="O10210" s="44">
        <f t="shared" si="1118"/>
        <v>38</v>
      </c>
      <c r="P10210" s="47">
        <f t="shared" si="1119"/>
        <v>49417.697868197196</v>
      </c>
    </row>
    <row r="10211" spans="1:16" x14ac:dyDescent="0.25">
      <c r="A10211" s="56">
        <v>24083</v>
      </c>
      <c r="B10211" s="43" t="s">
        <v>3374</v>
      </c>
      <c r="C10211" s="43" t="s">
        <v>6058</v>
      </c>
      <c r="D10211" s="57" t="s">
        <v>133</v>
      </c>
      <c r="E10211" s="44">
        <v>600</v>
      </c>
      <c r="F10211" s="58">
        <v>40724</v>
      </c>
      <c r="G10211" s="45">
        <v>286774.94</v>
      </c>
      <c r="H10211" s="45">
        <v>-69766.679999999993</v>
      </c>
      <c r="I10211" s="59">
        <f t="shared" si="1114"/>
        <v>217008.26</v>
      </c>
      <c r="J10211" s="44">
        <f t="shared" si="1115"/>
        <v>2011</v>
      </c>
      <c r="K10211" s="44">
        <f t="shared" si="1116"/>
        <v>12</v>
      </c>
      <c r="L10211" s="59">
        <f>VLOOKUP(J10211,'SF CCI, BCI'!A:F,5)</f>
        <v>10204.790000000001</v>
      </c>
      <c r="M10211" s="59">
        <f t="shared" si="1120"/>
        <v>1.505886941328533</v>
      </c>
      <c r="N10211" s="47">
        <f t="shared" si="1117"/>
        <v>431850.63724627357</v>
      </c>
      <c r="O10211" s="44">
        <f t="shared" si="1118"/>
        <v>38</v>
      </c>
      <c r="P10211" s="47">
        <f t="shared" si="1119"/>
        <v>326789.90489442705</v>
      </c>
    </row>
    <row r="10212" spans="1:16" x14ac:dyDescent="0.25">
      <c r="A10212" s="56">
        <v>24084</v>
      </c>
      <c r="B10212" s="43" t="s">
        <v>3374</v>
      </c>
      <c r="C10212" s="43" t="s">
        <v>6059</v>
      </c>
      <c r="D10212" s="57" t="s">
        <v>133</v>
      </c>
      <c r="E10212" s="44">
        <v>600</v>
      </c>
      <c r="F10212" s="58">
        <v>40724</v>
      </c>
      <c r="G10212" s="45">
        <v>257559.57</v>
      </c>
      <c r="H10212" s="45">
        <v>-62667.38</v>
      </c>
      <c r="I10212" s="59">
        <f t="shared" si="1114"/>
        <v>194892.19</v>
      </c>
      <c r="J10212" s="44">
        <f t="shared" si="1115"/>
        <v>2011</v>
      </c>
      <c r="K10212" s="44">
        <f t="shared" si="1116"/>
        <v>12</v>
      </c>
      <c r="L10212" s="59">
        <f>VLOOKUP(J10212,'SF CCI, BCI'!A:F,5)</f>
        <v>10204.790000000001</v>
      </c>
      <c r="M10212" s="59">
        <f t="shared" si="1120"/>
        <v>1.505886941328533</v>
      </c>
      <c r="N10212" s="47">
        <f t="shared" si="1117"/>
        <v>387855.5930771922</v>
      </c>
      <c r="O10212" s="44">
        <f t="shared" si="1118"/>
        <v>38</v>
      </c>
      <c r="P10212" s="47">
        <f t="shared" si="1119"/>
        <v>293485.60388791928</v>
      </c>
    </row>
    <row r="10213" spans="1:16" x14ac:dyDescent="0.25">
      <c r="A10213" s="56">
        <v>24085</v>
      </c>
      <c r="B10213" s="43" t="s">
        <v>3374</v>
      </c>
      <c r="C10213" s="43" t="s">
        <v>6060</v>
      </c>
      <c r="D10213" s="57" t="s">
        <v>133</v>
      </c>
      <c r="E10213" s="44">
        <v>600</v>
      </c>
      <c r="F10213" s="58">
        <v>40724</v>
      </c>
      <c r="G10213" s="45">
        <v>847212.55</v>
      </c>
      <c r="H10213" s="45">
        <v>-204814.87999999998</v>
      </c>
      <c r="I10213" s="59">
        <f t="shared" si="1114"/>
        <v>642397.67000000004</v>
      </c>
      <c r="J10213" s="44">
        <f t="shared" si="1115"/>
        <v>2011</v>
      </c>
      <c r="K10213" s="44">
        <f t="shared" si="1116"/>
        <v>12</v>
      </c>
      <c r="L10213" s="59">
        <f>VLOOKUP(J10213,'SF CCI, BCI'!A:F,5)</f>
        <v>10204.790000000001</v>
      </c>
      <c r="M10213" s="59">
        <f t="shared" si="1120"/>
        <v>1.505886941328533</v>
      </c>
      <c r="N10213" s="47">
        <f t="shared" si="1117"/>
        <v>1275806.3155746469</v>
      </c>
      <c r="O10213" s="44">
        <f t="shared" si="1118"/>
        <v>38</v>
      </c>
      <c r="P10213" s="47">
        <f t="shared" si="1119"/>
        <v>967378.26239287632</v>
      </c>
    </row>
    <row r="10214" spans="1:16" x14ac:dyDescent="0.25">
      <c r="A10214" s="56">
        <v>24086</v>
      </c>
      <c r="B10214" s="43" t="s">
        <v>3374</v>
      </c>
      <c r="C10214" s="43" t="s">
        <v>6061</v>
      </c>
      <c r="D10214" s="57" t="s">
        <v>133</v>
      </c>
      <c r="E10214" s="44">
        <v>600</v>
      </c>
      <c r="F10214" s="58">
        <v>40724</v>
      </c>
      <c r="G10214" s="45">
        <v>314456.90000000002</v>
      </c>
      <c r="H10214" s="45">
        <v>-76516.960000000006</v>
      </c>
      <c r="I10214" s="59">
        <f t="shared" si="1114"/>
        <v>237939.94</v>
      </c>
      <c r="J10214" s="44">
        <f t="shared" si="1115"/>
        <v>2011</v>
      </c>
      <c r="K10214" s="44">
        <f t="shared" si="1116"/>
        <v>12</v>
      </c>
      <c r="L10214" s="59">
        <f>VLOOKUP(J10214,'SF CCI, BCI'!A:F,5)</f>
        <v>10204.790000000001</v>
      </c>
      <c r="M10214" s="59">
        <f t="shared" si="1120"/>
        <v>1.505886941328533</v>
      </c>
      <c r="N10214" s="47">
        <f t="shared" si="1117"/>
        <v>473536.53932065237</v>
      </c>
      <c r="O10214" s="44">
        <f t="shared" si="1118"/>
        <v>38</v>
      </c>
      <c r="P10214" s="47">
        <f t="shared" si="1119"/>
        <v>358310.64846649463</v>
      </c>
    </row>
    <row r="10215" spans="1:16" x14ac:dyDescent="0.25">
      <c r="A10215" s="56">
        <v>24087</v>
      </c>
      <c r="B10215" s="43" t="s">
        <v>3374</v>
      </c>
      <c r="C10215" s="43" t="s">
        <v>6062</v>
      </c>
      <c r="D10215" s="57" t="s">
        <v>133</v>
      </c>
      <c r="E10215" s="44">
        <v>600</v>
      </c>
      <c r="F10215" s="58">
        <v>40724</v>
      </c>
      <c r="G10215" s="45">
        <v>16903.5</v>
      </c>
      <c r="H10215" s="45">
        <v>-4095.59</v>
      </c>
      <c r="I10215" s="59">
        <f t="shared" si="1114"/>
        <v>12807.91</v>
      </c>
      <c r="J10215" s="44">
        <f t="shared" si="1115"/>
        <v>2011</v>
      </c>
      <c r="K10215" s="44">
        <f t="shared" si="1116"/>
        <v>12</v>
      </c>
      <c r="L10215" s="59">
        <f>VLOOKUP(J10215,'SF CCI, BCI'!A:F,5)</f>
        <v>10204.790000000001</v>
      </c>
      <c r="M10215" s="59">
        <f t="shared" si="1120"/>
        <v>1.505886941328533</v>
      </c>
      <c r="N10215" s="47">
        <f t="shared" si="1117"/>
        <v>25454.759912746857</v>
      </c>
      <c r="O10215" s="44">
        <f t="shared" si="1118"/>
        <v>38</v>
      </c>
      <c r="P10215" s="47">
        <f t="shared" si="1119"/>
        <v>19287.264414711131</v>
      </c>
    </row>
    <row r="10216" spans="1:16" x14ac:dyDescent="0.25">
      <c r="A10216" s="56">
        <v>24089</v>
      </c>
      <c r="B10216" s="43" t="s">
        <v>3374</v>
      </c>
      <c r="C10216" s="43" t="s">
        <v>6063</v>
      </c>
      <c r="D10216" s="57" t="s">
        <v>133</v>
      </c>
      <c r="E10216" s="44">
        <v>600</v>
      </c>
      <c r="F10216" s="58">
        <v>40724</v>
      </c>
      <c r="G10216" s="45">
        <v>52636.73</v>
      </c>
      <c r="H10216" s="45">
        <v>-12806.050000000001</v>
      </c>
      <c r="I10216" s="59">
        <f t="shared" si="1114"/>
        <v>39830.68</v>
      </c>
      <c r="J10216" s="44">
        <f t="shared" si="1115"/>
        <v>2011</v>
      </c>
      <c r="K10216" s="44">
        <f t="shared" si="1116"/>
        <v>12</v>
      </c>
      <c r="L10216" s="59">
        <f>VLOOKUP(J10216,'SF CCI, BCI'!A:F,5)</f>
        <v>10204.790000000001</v>
      </c>
      <c r="M10216" s="59">
        <f t="shared" si="1120"/>
        <v>1.505886941328533</v>
      </c>
      <c r="N10216" s="47">
        <f t="shared" si="1117"/>
        <v>79264.964341235842</v>
      </c>
      <c r="O10216" s="44">
        <f t="shared" si="1118"/>
        <v>38</v>
      </c>
      <c r="P10216" s="47">
        <f t="shared" si="1119"/>
        <v>59980.500876235572</v>
      </c>
    </row>
    <row r="10217" spans="1:16" x14ac:dyDescent="0.25">
      <c r="A10217" s="56">
        <v>24090</v>
      </c>
      <c r="B10217" s="43" t="s">
        <v>3317</v>
      </c>
      <c r="C10217" s="43" t="s">
        <v>6064</v>
      </c>
      <c r="D10217" s="57" t="s">
        <v>133</v>
      </c>
      <c r="E10217" s="44">
        <v>600</v>
      </c>
      <c r="F10217" s="58">
        <v>40360</v>
      </c>
      <c r="G10217" s="45">
        <v>7236476.3600000003</v>
      </c>
      <c r="H10217" s="45">
        <v>-1721891.96</v>
      </c>
      <c r="I10217" s="59">
        <f t="shared" si="1114"/>
        <v>5514584.4000000004</v>
      </c>
      <c r="J10217" s="44">
        <f t="shared" si="1115"/>
        <v>2010</v>
      </c>
      <c r="K10217" s="44">
        <f t="shared" si="1116"/>
        <v>13</v>
      </c>
      <c r="L10217" s="59">
        <f>VLOOKUP(J10217,'SF CCI, BCI'!A:F,5)</f>
        <v>10120.290000000001</v>
      </c>
      <c r="M10217" s="59">
        <f t="shared" si="1120"/>
        <v>1.5184604393747609</v>
      </c>
      <c r="N10217" s="47">
        <f t="shared" si="1117"/>
        <v>10988303.073130671</v>
      </c>
      <c r="O10217" s="44">
        <f t="shared" si="1118"/>
        <v>37</v>
      </c>
      <c r="P10217" s="47">
        <f t="shared" si="1119"/>
        <v>8373678.2509932034</v>
      </c>
    </row>
    <row r="10218" spans="1:16" x14ac:dyDescent="0.25">
      <c r="A10218" s="56">
        <v>24091</v>
      </c>
      <c r="B10218" s="43" t="s">
        <v>3317</v>
      </c>
      <c r="C10218" s="43" t="s">
        <v>6065</v>
      </c>
      <c r="D10218" s="57" t="s">
        <v>133</v>
      </c>
      <c r="E10218" s="44">
        <v>600</v>
      </c>
      <c r="F10218" s="58">
        <v>40360</v>
      </c>
      <c r="G10218" s="45">
        <v>2177646.7599999998</v>
      </c>
      <c r="H10218" s="45">
        <v>-438239.54</v>
      </c>
      <c r="I10218" s="59">
        <f t="shared" si="1114"/>
        <v>1739407.2199999997</v>
      </c>
      <c r="J10218" s="44">
        <f t="shared" si="1115"/>
        <v>2010</v>
      </c>
      <c r="K10218" s="44">
        <f t="shared" si="1116"/>
        <v>13</v>
      </c>
      <c r="L10218" s="59">
        <f>VLOOKUP(J10218,'SF CCI, BCI'!A:F,5)</f>
        <v>10120.290000000001</v>
      </c>
      <c r="M10218" s="59">
        <f t="shared" si="1120"/>
        <v>1.5184604393747609</v>
      </c>
      <c r="N10218" s="47">
        <f t="shared" si="1117"/>
        <v>3306670.4559926242</v>
      </c>
      <c r="O10218" s="44">
        <f t="shared" si="1118"/>
        <v>37</v>
      </c>
      <c r="P10218" s="47">
        <f t="shared" si="1119"/>
        <v>2641221.051532831</v>
      </c>
    </row>
    <row r="10219" spans="1:16" x14ac:dyDescent="0.25">
      <c r="A10219" s="56">
        <v>24092</v>
      </c>
      <c r="B10219" s="43" t="s">
        <v>3317</v>
      </c>
      <c r="C10219" s="43" t="s">
        <v>6066</v>
      </c>
      <c r="D10219" s="57" t="s">
        <v>133</v>
      </c>
      <c r="E10219" s="44">
        <v>600</v>
      </c>
      <c r="F10219" s="58">
        <v>40724</v>
      </c>
      <c r="G10219" s="45">
        <v>36443.199999999997</v>
      </c>
      <c r="H10219" s="45">
        <v>-8867.94</v>
      </c>
      <c r="I10219" s="59">
        <f t="shared" si="1114"/>
        <v>27575.259999999995</v>
      </c>
      <c r="J10219" s="44">
        <f t="shared" si="1115"/>
        <v>2011</v>
      </c>
      <c r="K10219" s="44">
        <f t="shared" si="1116"/>
        <v>12</v>
      </c>
      <c r="L10219" s="59">
        <f>VLOOKUP(J10219,'SF CCI, BCI'!A:F,5)</f>
        <v>10204.790000000001</v>
      </c>
      <c r="M10219" s="59">
        <f t="shared" si="1120"/>
        <v>1.505886941328533</v>
      </c>
      <c r="N10219" s="47">
        <f t="shared" si="1117"/>
        <v>54879.338980223991</v>
      </c>
      <c r="O10219" s="44">
        <f t="shared" si="1118"/>
        <v>38</v>
      </c>
      <c r="P10219" s="47">
        <f t="shared" si="1119"/>
        <v>41525.223937739036</v>
      </c>
    </row>
    <row r="10220" spans="1:16" x14ac:dyDescent="0.25">
      <c r="A10220" s="56">
        <v>24093</v>
      </c>
      <c r="B10220" s="43" t="s">
        <v>3317</v>
      </c>
      <c r="C10220" s="43" t="s">
        <v>6067</v>
      </c>
      <c r="D10220" s="57" t="s">
        <v>133</v>
      </c>
      <c r="E10220" s="44">
        <v>600</v>
      </c>
      <c r="F10220" s="58">
        <v>40724</v>
      </c>
      <c r="G10220" s="45">
        <v>36994.33</v>
      </c>
      <c r="H10220" s="45">
        <v>-9002.0700000000015</v>
      </c>
      <c r="I10220" s="59">
        <f t="shared" si="1114"/>
        <v>27992.260000000002</v>
      </c>
      <c r="J10220" s="44">
        <f t="shared" si="1115"/>
        <v>2011</v>
      </c>
      <c r="K10220" s="44">
        <f t="shared" si="1116"/>
        <v>12</v>
      </c>
      <c r="L10220" s="59">
        <f>VLOOKUP(J10220,'SF CCI, BCI'!A:F,5)</f>
        <v>10204.790000000001</v>
      </c>
      <c r="M10220" s="59">
        <f t="shared" si="1120"/>
        <v>1.505886941328533</v>
      </c>
      <c r="N10220" s="47">
        <f t="shared" si="1117"/>
        <v>55709.278450198392</v>
      </c>
      <c r="O10220" s="44">
        <f t="shared" si="1118"/>
        <v>38</v>
      </c>
      <c r="P10220" s="47">
        <f t="shared" si="1119"/>
        <v>42153.178792273044</v>
      </c>
    </row>
    <row r="10221" spans="1:16" x14ac:dyDescent="0.25">
      <c r="A10221" s="56">
        <v>24094</v>
      </c>
      <c r="B10221" s="43" t="s">
        <v>3317</v>
      </c>
      <c r="C10221" s="43" t="s">
        <v>6068</v>
      </c>
      <c r="D10221" s="57" t="s">
        <v>133</v>
      </c>
      <c r="E10221" s="44">
        <v>600</v>
      </c>
      <c r="F10221" s="58">
        <v>40724</v>
      </c>
      <c r="G10221" s="45">
        <v>1025.95</v>
      </c>
      <c r="H10221" s="45">
        <v>-249.63</v>
      </c>
      <c r="I10221" s="59">
        <f t="shared" si="1114"/>
        <v>776.32</v>
      </c>
      <c r="J10221" s="44">
        <f t="shared" si="1115"/>
        <v>2011</v>
      </c>
      <c r="K10221" s="44">
        <f t="shared" si="1116"/>
        <v>12</v>
      </c>
      <c r="L10221" s="59">
        <f>VLOOKUP(J10221,'SF CCI, BCI'!A:F,5)</f>
        <v>10204.790000000001</v>
      </c>
      <c r="M10221" s="59">
        <f t="shared" si="1120"/>
        <v>1.505886941328533</v>
      </c>
      <c r="N10221" s="47">
        <f t="shared" si="1117"/>
        <v>1544.9647074560085</v>
      </c>
      <c r="O10221" s="44">
        <f t="shared" si="1118"/>
        <v>38</v>
      </c>
      <c r="P10221" s="47">
        <f t="shared" si="1119"/>
        <v>1169.0501502921668</v>
      </c>
    </row>
    <row r="10222" spans="1:16" x14ac:dyDescent="0.25">
      <c r="A10222" s="56">
        <v>24095</v>
      </c>
      <c r="B10222" s="43" t="s">
        <v>3307</v>
      </c>
      <c r="C10222" s="43" t="s">
        <v>6069</v>
      </c>
      <c r="D10222" s="57" t="s">
        <v>133</v>
      </c>
      <c r="E10222" s="44">
        <v>600</v>
      </c>
      <c r="F10222" s="58">
        <v>40360</v>
      </c>
      <c r="G10222" s="45">
        <v>2657546.0299999998</v>
      </c>
      <c r="H10222" s="45">
        <v>-644029.74</v>
      </c>
      <c r="I10222" s="59">
        <f t="shared" si="1114"/>
        <v>2013516.2899999998</v>
      </c>
      <c r="J10222" s="44">
        <f t="shared" si="1115"/>
        <v>2010</v>
      </c>
      <c r="K10222" s="44">
        <f t="shared" si="1116"/>
        <v>13</v>
      </c>
      <c r="L10222" s="59">
        <f>VLOOKUP(J10222,'SF CCI, BCI'!A:F,5)</f>
        <v>10120.290000000001</v>
      </c>
      <c r="M10222" s="59">
        <f t="shared" si="1120"/>
        <v>1.5184604393747609</v>
      </c>
      <c r="N10222" s="47">
        <f t="shared" si="1117"/>
        <v>4035378.5123724514</v>
      </c>
      <c r="O10222" s="44">
        <f t="shared" si="1118"/>
        <v>37</v>
      </c>
      <c r="P10222" s="47">
        <f t="shared" si="1119"/>
        <v>3057444.8304016381</v>
      </c>
    </row>
    <row r="10223" spans="1:16" x14ac:dyDescent="0.25">
      <c r="A10223" s="56">
        <v>24096</v>
      </c>
      <c r="B10223" s="43" t="s">
        <v>3307</v>
      </c>
      <c r="C10223" s="43" t="s">
        <v>6070</v>
      </c>
      <c r="D10223" s="57" t="s">
        <v>133</v>
      </c>
      <c r="E10223" s="44">
        <v>600</v>
      </c>
      <c r="F10223" s="58">
        <v>40360</v>
      </c>
      <c r="G10223" s="45">
        <v>1010912.07</v>
      </c>
      <c r="H10223" s="45">
        <v>-241447.99</v>
      </c>
      <c r="I10223" s="59">
        <f t="shared" si="1114"/>
        <v>769464.08</v>
      </c>
      <c r="J10223" s="44">
        <f t="shared" si="1115"/>
        <v>2010</v>
      </c>
      <c r="K10223" s="44">
        <f t="shared" si="1116"/>
        <v>13</v>
      </c>
      <c r="L10223" s="59">
        <f>VLOOKUP(J10223,'SF CCI, BCI'!A:F,5)</f>
        <v>10120.290000000001</v>
      </c>
      <c r="M10223" s="59">
        <f t="shared" si="1120"/>
        <v>1.5184604393747609</v>
      </c>
      <c r="N10223" s="47">
        <f t="shared" si="1117"/>
        <v>1535029.985981449</v>
      </c>
      <c r="O10223" s="44">
        <f t="shared" si="1118"/>
        <v>37</v>
      </c>
      <c r="P10223" s="47">
        <f t="shared" si="1119"/>
        <v>1168400.7649998961</v>
      </c>
    </row>
    <row r="10224" spans="1:16" x14ac:dyDescent="0.25">
      <c r="A10224" s="56">
        <v>24097</v>
      </c>
      <c r="B10224" s="43" t="s">
        <v>3307</v>
      </c>
      <c r="C10224" s="43" t="s">
        <v>6071</v>
      </c>
      <c r="D10224" s="57" t="s">
        <v>133</v>
      </c>
      <c r="E10224" s="44">
        <v>600</v>
      </c>
      <c r="F10224" s="58">
        <v>40360</v>
      </c>
      <c r="G10224" s="45">
        <v>1794460.17</v>
      </c>
      <c r="H10224" s="45">
        <v>-360190.76</v>
      </c>
      <c r="I10224" s="59">
        <f t="shared" si="1114"/>
        <v>1434269.41</v>
      </c>
      <c r="J10224" s="44">
        <f t="shared" si="1115"/>
        <v>2010</v>
      </c>
      <c r="K10224" s="44">
        <f t="shared" si="1116"/>
        <v>13</v>
      </c>
      <c r="L10224" s="59">
        <f>VLOOKUP(J10224,'SF CCI, BCI'!A:F,5)</f>
        <v>10120.290000000001</v>
      </c>
      <c r="M10224" s="59">
        <f t="shared" si="1120"/>
        <v>1.5184604393747609</v>
      </c>
      <c r="N10224" s="47">
        <f t="shared" si="1117"/>
        <v>2724816.7781787082</v>
      </c>
      <c r="O10224" s="44">
        <f t="shared" si="1118"/>
        <v>37</v>
      </c>
      <c r="P10224" s="47">
        <f t="shared" si="1119"/>
        <v>2177881.3584903791</v>
      </c>
    </row>
    <row r="10225" spans="1:16" x14ac:dyDescent="0.25">
      <c r="A10225" s="56">
        <v>24098</v>
      </c>
      <c r="B10225" s="43" t="s">
        <v>3307</v>
      </c>
      <c r="C10225" s="43" t="s">
        <v>6072</v>
      </c>
      <c r="D10225" s="57" t="s">
        <v>133</v>
      </c>
      <c r="E10225" s="44">
        <v>600</v>
      </c>
      <c r="F10225" s="58">
        <v>40724</v>
      </c>
      <c r="G10225" s="45">
        <v>6944.61</v>
      </c>
      <c r="H10225" s="45">
        <v>-1689.85</v>
      </c>
      <c r="I10225" s="59">
        <f t="shared" si="1114"/>
        <v>5254.76</v>
      </c>
      <c r="J10225" s="44">
        <f t="shared" si="1115"/>
        <v>2011</v>
      </c>
      <c r="K10225" s="44">
        <f t="shared" si="1116"/>
        <v>12</v>
      </c>
      <c r="L10225" s="59">
        <f>VLOOKUP(J10225,'SF CCI, BCI'!A:F,5)</f>
        <v>10204.790000000001</v>
      </c>
      <c r="M10225" s="59">
        <f t="shared" si="1120"/>
        <v>1.505886941328533</v>
      </c>
      <c r="N10225" s="47">
        <f t="shared" si="1117"/>
        <v>10457.797511619543</v>
      </c>
      <c r="O10225" s="44">
        <f t="shared" si="1118"/>
        <v>38</v>
      </c>
      <c r="P10225" s="47">
        <f t="shared" si="1119"/>
        <v>7913.074463815522</v>
      </c>
    </row>
    <row r="10226" spans="1:16" x14ac:dyDescent="0.25">
      <c r="A10226" s="56">
        <v>24099</v>
      </c>
      <c r="B10226" s="43" t="s">
        <v>3307</v>
      </c>
      <c r="C10226" s="43" t="s">
        <v>6073</v>
      </c>
      <c r="D10226" s="57" t="s">
        <v>133</v>
      </c>
      <c r="E10226" s="44">
        <v>600</v>
      </c>
      <c r="F10226" s="58">
        <v>40724</v>
      </c>
      <c r="G10226" s="45">
        <v>6052.18</v>
      </c>
      <c r="H10226" s="45">
        <v>-1472.73</v>
      </c>
      <c r="I10226" s="59">
        <f t="shared" si="1114"/>
        <v>4579.4500000000007</v>
      </c>
      <c r="J10226" s="44">
        <f t="shared" si="1115"/>
        <v>2011</v>
      </c>
      <c r="K10226" s="44">
        <f t="shared" si="1116"/>
        <v>12</v>
      </c>
      <c r="L10226" s="59">
        <f>VLOOKUP(J10226,'SF CCI, BCI'!A:F,5)</f>
        <v>10204.790000000001</v>
      </c>
      <c r="M10226" s="59">
        <f t="shared" si="1120"/>
        <v>1.505886941328533</v>
      </c>
      <c r="N10226" s="47">
        <f t="shared" si="1117"/>
        <v>9113.8988285697214</v>
      </c>
      <c r="O10226" s="44">
        <f t="shared" si="1118"/>
        <v>38</v>
      </c>
      <c r="P10226" s="47">
        <f t="shared" si="1119"/>
        <v>6896.1339534669514</v>
      </c>
    </row>
    <row r="10227" spans="1:16" x14ac:dyDescent="0.25">
      <c r="A10227" s="56">
        <v>24100</v>
      </c>
      <c r="B10227" s="43" t="s">
        <v>3307</v>
      </c>
      <c r="C10227" s="43" t="s">
        <v>6074</v>
      </c>
      <c r="D10227" s="57" t="s">
        <v>133</v>
      </c>
      <c r="E10227" s="44">
        <v>600</v>
      </c>
      <c r="F10227" s="58">
        <v>40724</v>
      </c>
      <c r="G10227" s="45">
        <v>1901.16</v>
      </c>
      <c r="H10227" s="45">
        <v>-462.65000000000003</v>
      </c>
      <c r="I10227" s="59">
        <f t="shared" si="1114"/>
        <v>1438.51</v>
      </c>
      <c r="J10227" s="44">
        <f t="shared" si="1115"/>
        <v>2011</v>
      </c>
      <c r="K10227" s="44">
        <f t="shared" si="1116"/>
        <v>12</v>
      </c>
      <c r="L10227" s="59">
        <f>VLOOKUP(J10227,'SF CCI, BCI'!A:F,5)</f>
        <v>10204.790000000001</v>
      </c>
      <c r="M10227" s="59">
        <f t="shared" si="1120"/>
        <v>1.505886941328533</v>
      </c>
      <c r="N10227" s="47">
        <f t="shared" si="1117"/>
        <v>2862.9320173761539</v>
      </c>
      <c r="O10227" s="44">
        <f t="shared" si="1118"/>
        <v>38</v>
      </c>
      <c r="P10227" s="47">
        <f t="shared" si="1119"/>
        <v>2166.2334239705078</v>
      </c>
    </row>
    <row r="10228" spans="1:16" x14ac:dyDescent="0.25">
      <c r="A10228" s="56">
        <v>24101</v>
      </c>
      <c r="B10228" s="43" t="s">
        <v>3307</v>
      </c>
      <c r="C10228" s="43" t="s">
        <v>6075</v>
      </c>
      <c r="D10228" s="57" t="s">
        <v>133</v>
      </c>
      <c r="E10228" s="44">
        <v>600</v>
      </c>
      <c r="F10228" s="58">
        <v>40724</v>
      </c>
      <c r="G10228" s="45">
        <v>775.56</v>
      </c>
      <c r="H10228" s="45">
        <v>-188.70999999999998</v>
      </c>
      <c r="I10228" s="59">
        <f t="shared" si="1114"/>
        <v>586.84999999999991</v>
      </c>
      <c r="J10228" s="44">
        <f t="shared" si="1115"/>
        <v>2011</v>
      </c>
      <c r="K10228" s="44">
        <f t="shared" si="1116"/>
        <v>12</v>
      </c>
      <c r="L10228" s="59">
        <f>VLOOKUP(J10228,'SF CCI, BCI'!A:F,5)</f>
        <v>10204.790000000001</v>
      </c>
      <c r="M10228" s="59">
        <f t="shared" si="1120"/>
        <v>1.505886941328533</v>
      </c>
      <c r="N10228" s="47">
        <f t="shared" si="1117"/>
        <v>1167.905676216757</v>
      </c>
      <c r="O10228" s="44">
        <f t="shared" si="1118"/>
        <v>38</v>
      </c>
      <c r="P10228" s="47">
        <f t="shared" si="1119"/>
        <v>883.72975151864944</v>
      </c>
    </row>
    <row r="10229" spans="1:16" x14ac:dyDescent="0.25">
      <c r="A10229" s="56">
        <v>24102</v>
      </c>
      <c r="B10229" s="43" t="s">
        <v>3307</v>
      </c>
      <c r="C10229" s="43" t="s">
        <v>6076</v>
      </c>
      <c r="D10229" s="57" t="s">
        <v>133</v>
      </c>
      <c r="E10229" s="44">
        <v>600</v>
      </c>
      <c r="F10229" s="58">
        <v>40724</v>
      </c>
      <c r="G10229" s="45">
        <v>405</v>
      </c>
      <c r="H10229" s="45">
        <v>-98.53</v>
      </c>
      <c r="I10229" s="59">
        <f t="shared" si="1114"/>
        <v>306.47000000000003</v>
      </c>
      <c r="J10229" s="44">
        <f t="shared" si="1115"/>
        <v>2011</v>
      </c>
      <c r="K10229" s="44">
        <f t="shared" si="1116"/>
        <v>12</v>
      </c>
      <c r="L10229" s="59">
        <f>VLOOKUP(J10229,'SF CCI, BCI'!A:F,5)</f>
        <v>10204.790000000001</v>
      </c>
      <c r="M10229" s="59">
        <f t="shared" si="1120"/>
        <v>1.505886941328533</v>
      </c>
      <c r="N10229" s="47">
        <f t="shared" si="1117"/>
        <v>609.88421123805585</v>
      </c>
      <c r="O10229" s="44">
        <f t="shared" si="1118"/>
        <v>38</v>
      </c>
      <c r="P10229" s="47">
        <f t="shared" si="1119"/>
        <v>461.50917090895553</v>
      </c>
    </row>
    <row r="10230" spans="1:16" x14ac:dyDescent="0.25">
      <c r="A10230" s="56">
        <v>24103</v>
      </c>
      <c r="B10230" s="43" t="s">
        <v>6077</v>
      </c>
      <c r="C10230" s="43" t="s">
        <v>6078</v>
      </c>
      <c r="D10230" s="57" t="s">
        <v>69</v>
      </c>
      <c r="E10230" s="44">
        <v>600</v>
      </c>
      <c r="F10230" s="58">
        <v>40724</v>
      </c>
      <c r="G10230" s="45">
        <v>377079.82</v>
      </c>
      <c r="H10230" s="45">
        <v>-83308.45</v>
      </c>
      <c r="I10230" s="59">
        <f t="shared" si="1114"/>
        <v>293771.37</v>
      </c>
      <c r="J10230" s="44">
        <f t="shared" si="1115"/>
        <v>2011</v>
      </c>
      <c r="K10230" s="44">
        <f t="shared" si="1116"/>
        <v>12</v>
      </c>
      <c r="L10230" s="59">
        <f>VLOOKUP(J10230,'SF CCI, BCI'!A:F,5)</f>
        <v>10204.790000000001</v>
      </c>
      <c r="M10230" s="59">
        <f t="shared" si="1120"/>
        <v>1.505886941328533</v>
      </c>
      <c r="N10230" s="47">
        <f t="shared" si="1117"/>
        <v>567839.57677651383</v>
      </c>
      <c r="O10230" s="44">
        <f t="shared" si="1118"/>
        <v>38</v>
      </c>
      <c r="P10230" s="47">
        <f t="shared" si="1119"/>
        <v>442386.46981919272</v>
      </c>
    </row>
    <row r="10231" spans="1:16" x14ac:dyDescent="0.25">
      <c r="A10231" s="56">
        <v>24104</v>
      </c>
      <c r="B10231" s="43" t="s">
        <v>6079</v>
      </c>
      <c r="C10231" s="43" t="s">
        <v>6080</v>
      </c>
      <c r="D10231" s="57" t="s">
        <v>69</v>
      </c>
      <c r="E10231" s="44">
        <v>600</v>
      </c>
      <c r="F10231" s="58">
        <v>40724</v>
      </c>
      <c r="G10231" s="45">
        <v>128281.24</v>
      </c>
      <c r="H10231" s="45">
        <v>-31195.370000000003</v>
      </c>
      <c r="I10231" s="59">
        <f t="shared" si="1114"/>
        <v>97085.87</v>
      </c>
      <c r="J10231" s="44">
        <f t="shared" si="1115"/>
        <v>2011</v>
      </c>
      <c r="K10231" s="44">
        <f t="shared" si="1116"/>
        <v>12</v>
      </c>
      <c r="L10231" s="59">
        <f>VLOOKUP(J10231,'SF CCI, BCI'!A:F,5)</f>
        <v>10204.790000000001</v>
      </c>
      <c r="M10231" s="59">
        <f t="shared" si="1120"/>
        <v>1.505886941328533</v>
      </c>
      <c r="N10231" s="47">
        <f t="shared" si="1117"/>
        <v>193177.04413343145</v>
      </c>
      <c r="O10231" s="44">
        <f t="shared" si="1118"/>
        <v>38</v>
      </c>
      <c r="P10231" s="47">
        <f t="shared" si="1119"/>
        <v>146200.34382051957</v>
      </c>
    </row>
    <row r="10232" spans="1:16" x14ac:dyDescent="0.25">
      <c r="A10232" s="56">
        <v>24105</v>
      </c>
      <c r="B10232" s="43" t="s">
        <v>6081</v>
      </c>
      <c r="C10232" s="43" t="s">
        <v>6082</v>
      </c>
      <c r="D10232" s="57" t="s">
        <v>69</v>
      </c>
      <c r="E10232" s="44">
        <v>600</v>
      </c>
      <c r="F10232" s="58">
        <v>40724</v>
      </c>
      <c r="G10232" s="45">
        <v>31619.83</v>
      </c>
      <c r="H10232" s="45">
        <v>-7676.52</v>
      </c>
      <c r="I10232" s="59">
        <f t="shared" si="1114"/>
        <v>23943.31</v>
      </c>
      <c r="J10232" s="44">
        <f t="shared" si="1115"/>
        <v>2011</v>
      </c>
      <c r="K10232" s="44">
        <f t="shared" si="1116"/>
        <v>12</v>
      </c>
      <c r="L10232" s="59">
        <f>VLOOKUP(J10232,'SF CCI, BCI'!A:F,5)</f>
        <v>10204.790000000001</v>
      </c>
      <c r="M10232" s="59">
        <f t="shared" si="1120"/>
        <v>1.505886941328533</v>
      </c>
      <c r="N10232" s="47">
        <f t="shared" si="1117"/>
        <v>47615.889084028189</v>
      </c>
      <c r="O10232" s="44">
        <f t="shared" si="1118"/>
        <v>38</v>
      </c>
      <c r="P10232" s="47">
        <f t="shared" si="1119"/>
        <v>36055.917861180882</v>
      </c>
    </row>
    <row r="10233" spans="1:16" x14ac:dyDescent="0.25">
      <c r="A10233" s="56">
        <v>24107</v>
      </c>
      <c r="B10233" s="43" t="s">
        <v>6083</v>
      </c>
      <c r="C10233" s="43" t="s">
        <v>6084</v>
      </c>
      <c r="D10233" s="57" t="s">
        <v>69</v>
      </c>
      <c r="E10233" s="44">
        <v>120</v>
      </c>
      <c r="F10233" s="58">
        <v>40724</v>
      </c>
      <c r="G10233" s="45">
        <v>182277.05</v>
      </c>
      <c r="H10233" s="45">
        <v>-182277.05</v>
      </c>
      <c r="I10233" s="59">
        <f t="shared" si="1114"/>
        <v>0</v>
      </c>
      <c r="J10233" s="44">
        <f t="shared" si="1115"/>
        <v>2011</v>
      </c>
      <c r="K10233" s="44">
        <f t="shared" si="1116"/>
        <v>12</v>
      </c>
      <c r="L10233" s="59">
        <f>VLOOKUP(J10233,'SF CCI, BCI'!A:F,5)</f>
        <v>10204.790000000001</v>
      </c>
      <c r="M10233" s="59">
        <f t="shared" si="1120"/>
        <v>1.505886941328533</v>
      </c>
      <c r="N10233" s="47">
        <f t="shared" si="1117"/>
        <v>274488.62929888803</v>
      </c>
      <c r="O10233" s="44">
        <f t="shared" si="1118"/>
        <v>0</v>
      </c>
      <c r="P10233" s="47">
        <f t="shared" si="1119"/>
        <v>0</v>
      </c>
    </row>
    <row r="10234" spans="1:16" x14ac:dyDescent="0.25">
      <c r="A10234" s="56">
        <v>24109</v>
      </c>
      <c r="B10234" s="43" t="s">
        <v>6085</v>
      </c>
      <c r="C10234" s="43" t="s">
        <v>6086</v>
      </c>
      <c r="D10234" s="57" t="s">
        <v>69</v>
      </c>
      <c r="E10234" s="44">
        <v>120</v>
      </c>
      <c r="F10234" s="58">
        <v>40724</v>
      </c>
      <c r="G10234" s="45">
        <v>31363.86</v>
      </c>
      <c r="H10234" s="45">
        <v>-31363.86</v>
      </c>
      <c r="I10234" s="59">
        <f t="shared" si="1114"/>
        <v>0</v>
      </c>
      <c r="J10234" s="44">
        <f t="shared" si="1115"/>
        <v>2011</v>
      </c>
      <c r="K10234" s="44">
        <f t="shared" si="1116"/>
        <v>12</v>
      </c>
      <c r="L10234" s="59">
        <f>VLOOKUP(J10234,'SF CCI, BCI'!A:F,5)</f>
        <v>10204.790000000001</v>
      </c>
      <c r="M10234" s="59">
        <f t="shared" si="1120"/>
        <v>1.505886941328533</v>
      </c>
      <c r="N10234" s="47">
        <f t="shared" si="1117"/>
        <v>47230.42720365632</v>
      </c>
      <c r="O10234" s="44">
        <f t="shared" si="1118"/>
        <v>0</v>
      </c>
      <c r="P10234" s="47">
        <f t="shared" si="1119"/>
        <v>0</v>
      </c>
    </row>
    <row r="10235" spans="1:16" x14ac:dyDescent="0.25">
      <c r="A10235" s="56">
        <v>24110</v>
      </c>
      <c r="B10235" s="43" t="s">
        <v>6087</v>
      </c>
      <c r="C10235" s="43" t="s">
        <v>6086</v>
      </c>
      <c r="D10235" s="57" t="s">
        <v>69</v>
      </c>
      <c r="E10235" s="44">
        <v>120</v>
      </c>
      <c r="F10235" s="58">
        <v>40724</v>
      </c>
      <c r="G10235" s="45">
        <v>40465.660000000003</v>
      </c>
      <c r="H10235" s="45">
        <v>-40465.660000000003</v>
      </c>
      <c r="I10235" s="59">
        <f t="shared" si="1114"/>
        <v>0</v>
      </c>
      <c r="J10235" s="44">
        <f t="shared" si="1115"/>
        <v>2011</v>
      </c>
      <c r="K10235" s="44">
        <f t="shared" si="1116"/>
        <v>12</v>
      </c>
      <c r="L10235" s="59">
        <f>VLOOKUP(J10235,'SF CCI, BCI'!A:F,5)</f>
        <v>10204.790000000001</v>
      </c>
      <c r="M10235" s="59">
        <f t="shared" si="1120"/>
        <v>1.505886941328533</v>
      </c>
      <c r="N10235" s="47">
        <f t="shared" si="1117"/>
        <v>60936.708966240367</v>
      </c>
      <c r="O10235" s="44">
        <f t="shared" si="1118"/>
        <v>0</v>
      </c>
      <c r="P10235" s="47">
        <f t="shared" si="1119"/>
        <v>0</v>
      </c>
    </row>
    <row r="10236" spans="1:16" x14ac:dyDescent="0.25">
      <c r="A10236" s="56">
        <v>24111</v>
      </c>
      <c r="B10236" s="43" t="s">
        <v>6088</v>
      </c>
      <c r="C10236" s="43" t="s">
        <v>6089</v>
      </c>
      <c r="D10236" s="57" t="s">
        <v>69</v>
      </c>
      <c r="E10236" s="44">
        <v>120</v>
      </c>
      <c r="F10236" s="58">
        <v>40724</v>
      </c>
      <c r="G10236" s="45">
        <v>4250.76</v>
      </c>
      <c r="H10236" s="45">
        <v>-4250.76</v>
      </c>
      <c r="I10236" s="59">
        <f t="shared" si="1114"/>
        <v>0</v>
      </c>
      <c r="J10236" s="44">
        <f t="shared" si="1115"/>
        <v>2011</v>
      </c>
      <c r="K10236" s="44">
        <f t="shared" si="1116"/>
        <v>12</v>
      </c>
      <c r="L10236" s="59">
        <f>VLOOKUP(J10236,'SF CCI, BCI'!A:F,5)</f>
        <v>10204.790000000001</v>
      </c>
      <c r="M10236" s="59">
        <f t="shared" si="1120"/>
        <v>1.505886941328533</v>
      </c>
      <c r="N10236" s="47">
        <f t="shared" si="1117"/>
        <v>6401.163974721675</v>
      </c>
      <c r="O10236" s="44">
        <f t="shared" si="1118"/>
        <v>0</v>
      </c>
      <c r="P10236" s="47">
        <f t="shared" si="1119"/>
        <v>0</v>
      </c>
    </row>
    <row r="10237" spans="1:16" x14ac:dyDescent="0.25">
      <c r="A10237" s="56">
        <v>24112</v>
      </c>
      <c r="B10237" s="43" t="s">
        <v>6090</v>
      </c>
      <c r="C10237" s="43" t="s">
        <v>6091</v>
      </c>
      <c r="D10237" s="57" t="s">
        <v>69</v>
      </c>
      <c r="E10237" s="44">
        <v>120</v>
      </c>
      <c r="F10237" s="58">
        <v>40755</v>
      </c>
      <c r="G10237" s="45">
        <v>17708.080000000002</v>
      </c>
      <c r="H10237" s="45">
        <v>-17708.080000000002</v>
      </c>
      <c r="I10237" s="59">
        <f t="shared" si="1114"/>
        <v>0</v>
      </c>
      <c r="J10237" s="44">
        <f t="shared" si="1115"/>
        <v>2011</v>
      </c>
      <c r="K10237" s="44">
        <f t="shared" si="1116"/>
        <v>12</v>
      </c>
      <c r="L10237" s="59">
        <f>VLOOKUP(J10237,'SF CCI, BCI'!A:F,5)</f>
        <v>10204.790000000001</v>
      </c>
      <c r="M10237" s="59">
        <f t="shared" si="1120"/>
        <v>1.505886941328533</v>
      </c>
      <c r="N10237" s="47">
        <f t="shared" si="1117"/>
        <v>26666.366428000969</v>
      </c>
      <c r="O10237" s="44">
        <f t="shared" si="1118"/>
        <v>0</v>
      </c>
      <c r="P10237" s="47">
        <f t="shared" si="1119"/>
        <v>0</v>
      </c>
    </row>
    <row r="10238" spans="1:16" x14ac:dyDescent="0.25">
      <c r="A10238" s="56">
        <v>24113</v>
      </c>
      <c r="B10238" s="43" t="s">
        <v>6092</v>
      </c>
      <c r="C10238" s="43" t="s">
        <v>722</v>
      </c>
      <c r="D10238" s="57" t="s">
        <v>69</v>
      </c>
      <c r="E10238" s="44">
        <v>120</v>
      </c>
      <c r="F10238" s="58">
        <v>40755</v>
      </c>
      <c r="G10238" s="45">
        <v>6275.88</v>
      </c>
      <c r="H10238" s="45">
        <v>-6275.88</v>
      </c>
      <c r="I10238" s="59">
        <f t="shared" si="1114"/>
        <v>0</v>
      </c>
      <c r="J10238" s="44">
        <f t="shared" si="1115"/>
        <v>2011</v>
      </c>
      <c r="K10238" s="44">
        <f t="shared" si="1116"/>
        <v>12</v>
      </c>
      <c r="L10238" s="59">
        <f>VLOOKUP(J10238,'SF CCI, BCI'!A:F,5)</f>
        <v>10204.790000000001</v>
      </c>
      <c r="M10238" s="59">
        <f t="shared" si="1120"/>
        <v>1.505886941328533</v>
      </c>
      <c r="N10238" s="47">
        <f t="shared" si="1117"/>
        <v>9450.7657373449128</v>
      </c>
      <c r="O10238" s="44">
        <f t="shared" si="1118"/>
        <v>0</v>
      </c>
      <c r="P10238" s="47">
        <f t="shared" si="1119"/>
        <v>0</v>
      </c>
    </row>
    <row r="10239" spans="1:16" x14ac:dyDescent="0.25">
      <c r="A10239" s="56">
        <v>24114</v>
      </c>
      <c r="B10239" s="43" t="s">
        <v>3374</v>
      </c>
      <c r="C10239" s="43" t="s">
        <v>6093</v>
      </c>
      <c r="D10239" s="57" t="s">
        <v>133</v>
      </c>
      <c r="E10239" s="44">
        <v>600</v>
      </c>
      <c r="F10239" s="58">
        <v>40755</v>
      </c>
      <c r="G10239" s="45">
        <v>9809.77</v>
      </c>
      <c r="H10239" s="45">
        <v>-2370.96</v>
      </c>
      <c r="I10239" s="59">
        <f t="shared" si="1114"/>
        <v>7438.81</v>
      </c>
      <c r="J10239" s="44">
        <f t="shared" si="1115"/>
        <v>2011</v>
      </c>
      <c r="K10239" s="44">
        <f t="shared" si="1116"/>
        <v>12</v>
      </c>
      <c r="L10239" s="59">
        <f>VLOOKUP(J10239,'SF CCI, BCI'!A:F,5)</f>
        <v>10204.790000000001</v>
      </c>
      <c r="M10239" s="59">
        <f t="shared" si="1120"/>
        <v>1.505886941328533</v>
      </c>
      <c r="N10239" s="47">
        <f t="shared" si="1117"/>
        <v>14772.404540436404</v>
      </c>
      <c r="O10239" s="44">
        <f t="shared" si="1118"/>
        <v>38</v>
      </c>
      <c r="P10239" s="47">
        <f t="shared" si="1119"/>
        <v>11202.006838024105</v>
      </c>
    </row>
    <row r="10240" spans="1:16" x14ac:dyDescent="0.25">
      <c r="A10240" s="56">
        <v>24115</v>
      </c>
      <c r="B10240" s="43" t="s">
        <v>3317</v>
      </c>
      <c r="C10240" s="43" t="s">
        <v>6094</v>
      </c>
      <c r="D10240" s="57" t="s">
        <v>133</v>
      </c>
      <c r="E10240" s="44">
        <v>600</v>
      </c>
      <c r="F10240" s="58">
        <v>40755</v>
      </c>
      <c r="G10240" s="45">
        <v>11372.45</v>
      </c>
      <c r="H10240" s="45">
        <v>-2748.67</v>
      </c>
      <c r="I10240" s="59">
        <f t="shared" si="1114"/>
        <v>8623.7800000000007</v>
      </c>
      <c r="J10240" s="44">
        <f t="shared" si="1115"/>
        <v>2011</v>
      </c>
      <c r="K10240" s="44">
        <f t="shared" si="1116"/>
        <v>12</v>
      </c>
      <c r="L10240" s="59">
        <f>VLOOKUP(J10240,'SF CCI, BCI'!A:F,5)</f>
        <v>10204.790000000001</v>
      </c>
      <c r="M10240" s="59">
        <f t="shared" si="1120"/>
        <v>1.505886941328533</v>
      </c>
      <c r="N10240" s="47">
        <f t="shared" si="1117"/>
        <v>17125.623945911677</v>
      </c>
      <c r="O10240" s="44">
        <f t="shared" si="1118"/>
        <v>38</v>
      </c>
      <c r="P10240" s="47">
        <f t="shared" si="1119"/>
        <v>12986.437686890176</v>
      </c>
    </row>
    <row r="10241" spans="1:16" x14ac:dyDescent="0.25">
      <c r="A10241" s="56">
        <v>24116</v>
      </c>
      <c r="B10241" s="43" t="s">
        <v>3317</v>
      </c>
      <c r="C10241" s="43" t="s">
        <v>6095</v>
      </c>
      <c r="D10241" s="57" t="s">
        <v>133</v>
      </c>
      <c r="E10241" s="44">
        <v>600</v>
      </c>
      <c r="F10241" s="58">
        <v>40755</v>
      </c>
      <c r="G10241" s="45">
        <v>5016.92</v>
      </c>
      <c r="H10241" s="45">
        <v>-1212.58</v>
      </c>
      <c r="I10241" s="59">
        <f t="shared" si="1114"/>
        <v>3804.34</v>
      </c>
      <c r="J10241" s="44">
        <f t="shared" si="1115"/>
        <v>2011</v>
      </c>
      <c r="K10241" s="44">
        <f t="shared" si="1116"/>
        <v>12</v>
      </c>
      <c r="L10241" s="59">
        <f>VLOOKUP(J10241,'SF CCI, BCI'!A:F,5)</f>
        <v>10204.790000000001</v>
      </c>
      <c r="M10241" s="59">
        <f t="shared" si="1120"/>
        <v>1.505886941328533</v>
      </c>
      <c r="N10241" s="47">
        <f t="shared" si="1117"/>
        <v>7554.9143136899438</v>
      </c>
      <c r="O10241" s="44">
        <f t="shared" si="1118"/>
        <v>38</v>
      </c>
      <c r="P10241" s="47">
        <f t="shared" si="1119"/>
        <v>5728.9059263737909</v>
      </c>
    </row>
    <row r="10242" spans="1:16" x14ac:dyDescent="0.25">
      <c r="A10242" s="56">
        <v>24117</v>
      </c>
      <c r="B10242" s="43" t="s">
        <v>3317</v>
      </c>
      <c r="C10242" s="43" t="s">
        <v>6096</v>
      </c>
      <c r="D10242" s="57" t="s">
        <v>133</v>
      </c>
      <c r="E10242" s="44">
        <v>600</v>
      </c>
      <c r="F10242" s="58">
        <v>40755</v>
      </c>
      <c r="G10242" s="45">
        <v>26183.84</v>
      </c>
      <c r="H10242" s="45">
        <v>-6328.45</v>
      </c>
      <c r="I10242" s="59">
        <f t="shared" si="1114"/>
        <v>19855.39</v>
      </c>
      <c r="J10242" s="44">
        <f t="shared" si="1115"/>
        <v>2011</v>
      </c>
      <c r="K10242" s="44">
        <f t="shared" si="1116"/>
        <v>12</v>
      </c>
      <c r="L10242" s="59">
        <f>VLOOKUP(J10242,'SF CCI, BCI'!A:F,5)</f>
        <v>10204.790000000001</v>
      </c>
      <c r="M10242" s="59">
        <f t="shared" si="1120"/>
        <v>1.505886941328533</v>
      </c>
      <c r="N10242" s="47">
        <f t="shared" si="1117"/>
        <v>39429.902729835696</v>
      </c>
      <c r="O10242" s="44">
        <f t="shared" si="1118"/>
        <v>38</v>
      </c>
      <c r="P10242" s="47">
        <f t="shared" si="1119"/>
        <v>29899.97251598514</v>
      </c>
    </row>
    <row r="10243" spans="1:16" x14ac:dyDescent="0.25">
      <c r="A10243" s="56">
        <v>24118</v>
      </c>
      <c r="B10243" s="43" t="s">
        <v>3317</v>
      </c>
      <c r="C10243" s="43" t="s">
        <v>6097</v>
      </c>
      <c r="D10243" s="57" t="s">
        <v>133</v>
      </c>
      <c r="E10243" s="44">
        <v>600</v>
      </c>
      <c r="F10243" s="58">
        <v>40755</v>
      </c>
      <c r="G10243" s="45">
        <v>9714.01</v>
      </c>
      <c r="H10243" s="45">
        <v>-2347.79</v>
      </c>
      <c r="I10243" s="59">
        <f t="shared" si="1114"/>
        <v>7366.22</v>
      </c>
      <c r="J10243" s="44">
        <f t="shared" si="1115"/>
        <v>2011</v>
      </c>
      <c r="K10243" s="44">
        <f t="shared" si="1116"/>
        <v>12</v>
      </c>
      <c r="L10243" s="59">
        <f>VLOOKUP(J10243,'SF CCI, BCI'!A:F,5)</f>
        <v>10204.790000000001</v>
      </c>
      <c r="M10243" s="59">
        <f t="shared" si="1120"/>
        <v>1.505886941328533</v>
      </c>
      <c r="N10243" s="47">
        <f t="shared" si="1117"/>
        <v>14628.200806934783</v>
      </c>
      <c r="O10243" s="44">
        <f t="shared" si="1118"/>
        <v>38</v>
      </c>
      <c r="P10243" s="47">
        <f t="shared" si="1119"/>
        <v>11092.694504953066</v>
      </c>
    </row>
    <row r="10244" spans="1:16" x14ac:dyDescent="0.25">
      <c r="A10244" s="56">
        <v>24119</v>
      </c>
      <c r="B10244" s="43" t="s">
        <v>3307</v>
      </c>
      <c r="C10244" s="43" t="s">
        <v>6098</v>
      </c>
      <c r="D10244" s="57" t="s">
        <v>133</v>
      </c>
      <c r="E10244" s="44">
        <v>600</v>
      </c>
      <c r="F10244" s="58">
        <v>40755</v>
      </c>
      <c r="G10244" s="45">
        <v>6058.28</v>
      </c>
      <c r="H10244" s="45">
        <v>-1464.26</v>
      </c>
      <c r="I10244" s="59">
        <f t="shared" si="1114"/>
        <v>4594.0199999999995</v>
      </c>
      <c r="J10244" s="44">
        <f t="shared" si="1115"/>
        <v>2011</v>
      </c>
      <c r="K10244" s="44">
        <f t="shared" si="1116"/>
        <v>12</v>
      </c>
      <c r="L10244" s="59">
        <f>VLOOKUP(J10244,'SF CCI, BCI'!A:F,5)</f>
        <v>10204.790000000001</v>
      </c>
      <c r="M10244" s="59">
        <f t="shared" si="1120"/>
        <v>1.505886941328533</v>
      </c>
      <c r="N10244" s="47">
        <f t="shared" si="1117"/>
        <v>9123.0847389118244</v>
      </c>
      <c r="O10244" s="44">
        <f t="shared" si="1118"/>
        <v>38</v>
      </c>
      <c r="P10244" s="47">
        <f t="shared" si="1119"/>
        <v>6918.0747262021059</v>
      </c>
    </row>
    <row r="10245" spans="1:16" x14ac:dyDescent="0.25">
      <c r="A10245" s="56">
        <v>24120</v>
      </c>
      <c r="B10245" s="43" t="s">
        <v>3307</v>
      </c>
      <c r="C10245" s="43" t="s">
        <v>6099</v>
      </c>
      <c r="D10245" s="57" t="s">
        <v>133</v>
      </c>
      <c r="E10245" s="44">
        <v>600</v>
      </c>
      <c r="F10245" s="58">
        <v>40755</v>
      </c>
      <c r="G10245" s="45">
        <v>4414.6899999999996</v>
      </c>
      <c r="H10245" s="45">
        <v>-1067</v>
      </c>
      <c r="I10245" s="59">
        <f t="shared" si="1114"/>
        <v>3347.6899999999996</v>
      </c>
      <c r="J10245" s="44">
        <f t="shared" si="1115"/>
        <v>2011</v>
      </c>
      <c r="K10245" s="44">
        <f t="shared" si="1116"/>
        <v>12</v>
      </c>
      <c r="L10245" s="59">
        <f>VLOOKUP(J10245,'SF CCI, BCI'!A:F,5)</f>
        <v>10204.790000000001</v>
      </c>
      <c r="M10245" s="59">
        <f t="shared" si="1120"/>
        <v>1.505886941328533</v>
      </c>
      <c r="N10245" s="47">
        <f t="shared" si="1117"/>
        <v>6648.0240210136608</v>
      </c>
      <c r="O10245" s="44">
        <f t="shared" si="1118"/>
        <v>38</v>
      </c>
      <c r="P10245" s="47">
        <f t="shared" si="1119"/>
        <v>5041.2426546161159</v>
      </c>
    </row>
    <row r="10246" spans="1:16" x14ac:dyDescent="0.25">
      <c r="A10246" s="56">
        <v>24122</v>
      </c>
      <c r="B10246" s="43" t="s">
        <v>3307</v>
      </c>
      <c r="C10246" s="43" t="s">
        <v>6100</v>
      </c>
      <c r="D10246" s="57" t="s">
        <v>133</v>
      </c>
      <c r="E10246" s="44">
        <v>600</v>
      </c>
      <c r="F10246" s="58">
        <v>40755</v>
      </c>
      <c r="G10246" s="45">
        <v>330</v>
      </c>
      <c r="H10246" s="45">
        <v>-79.77</v>
      </c>
      <c r="I10246" s="59">
        <f t="shared" si="1114"/>
        <v>250.23000000000002</v>
      </c>
      <c r="J10246" s="44">
        <f t="shared" si="1115"/>
        <v>2011</v>
      </c>
      <c r="K10246" s="44">
        <f t="shared" si="1116"/>
        <v>12</v>
      </c>
      <c r="L10246" s="59">
        <f>VLOOKUP(J10246,'SF CCI, BCI'!A:F,5)</f>
        <v>10204.790000000001</v>
      </c>
      <c r="M10246" s="59">
        <f t="shared" si="1120"/>
        <v>1.505886941328533</v>
      </c>
      <c r="N10246" s="47">
        <f t="shared" si="1117"/>
        <v>496.94269063841585</v>
      </c>
      <c r="O10246" s="44">
        <f t="shared" si="1118"/>
        <v>38</v>
      </c>
      <c r="P10246" s="47">
        <f t="shared" si="1119"/>
        <v>376.81808932863885</v>
      </c>
    </row>
    <row r="10247" spans="1:16" x14ac:dyDescent="0.25">
      <c r="A10247" s="56">
        <v>24123</v>
      </c>
      <c r="B10247" s="43" t="s">
        <v>3307</v>
      </c>
      <c r="C10247" s="43" t="s">
        <v>6101</v>
      </c>
      <c r="D10247" s="57" t="s">
        <v>133</v>
      </c>
      <c r="E10247" s="44">
        <v>600</v>
      </c>
      <c r="F10247" s="58">
        <v>40755</v>
      </c>
      <c r="G10247" s="45">
        <v>762</v>
      </c>
      <c r="H10247" s="45">
        <v>-184.17</v>
      </c>
      <c r="I10247" s="59">
        <f t="shared" si="1114"/>
        <v>577.83000000000004</v>
      </c>
      <c r="J10247" s="44">
        <f t="shared" si="1115"/>
        <v>2011</v>
      </c>
      <c r="K10247" s="44">
        <f t="shared" si="1116"/>
        <v>12</v>
      </c>
      <c r="L10247" s="59">
        <f>VLOOKUP(J10247,'SF CCI, BCI'!A:F,5)</f>
        <v>10204.790000000001</v>
      </c>
      <c r="M10247" s="59">
        <f t="shared" si="1120"/>
        <v>1.505886941328533</v>
      </c>
      <c r="N10247" s="47">
        <f t="shared" si="1117"/>
        <v>1147.4858492923422</v>
      </c>
      <c r="O10247" s="44">
        <f t="shared" si="1118"/>
        <v>38</v>
      </c>
      <c r="P10247" s="47">
        <f t="shared" si="1119"/>
        <v>870.14665130786625</v>
      </c>
    </row>
    <row r="10248" spans="1:16" x14ac:dyDescent="0.25">
      <c r="A10248" s="56">
        <v>24124</v>
      </c>
      <c r="B10248" s="43" t="s">
        <v>3307</v>
      </c>
      <c r="C10248" s="43" t="s">
        <v>6102</v>
      </c>
      <c r="D10248" s="57" t="s">
        <v>133</v>
      </c>
      <c r="E10248" s="44">
        <v>600</v>
      </c>
      <c r="F10248" s="58">
        <v>40755</v>
      </c>
      <c r="G10248" s="45">
        <v>330</v>
      </c>
      <c r="H10248" s="45">
        <v>-79.77</v>
      </c>
      <c r="I10248" s="59">
        <f t="shared" si="1114"/>
        <v>250.23000000000002</v>
      </c>
      <c r="J10248" s="44">
        <f t="shared" si="1115"/>
        <v>2011</v>
      </c>
      <c r="K10248" s="44">
        <f t="shared" si="1116"/>
        <v>12</v>
      </c>
      <c r="L10248" s="59">
        <f>VLOOKUP(J10248,'SF CCI, BCI'!A:F,5)</f>
        <v>10204.790000000001</v>
      </c>
      <c r="M10248" s="59">
        <f t="shared" si="1120"/>
        <v>1.505886941328533</v>
      </c>
      <c r="N10248" s="47">
        <f t="shared" si="1117"/>
        <v>496.94269063841585</v>
      </c>
      <c r="O10248" s="44">
        <f t="shared" si="1118"/>
        <v>38</v>
      </c>
      <c r="P10248" s="47">
        <f t="shared" si="1119"/>
        <v>376.81808932863885</v>
      </c>
    </row>
    <row r="10249" spans="1:16" x14ac:dyDescent="0.25">
      <c r="A10249" s="56">
        <v>24125</v>
      </c>
      <c r="B10249" s="43" t="s">
        <v>3307</v>
      </c>
      <c r="C10249" s="43" t="s">
        <v>6103</v>
      </c>
      <c r="D10249" s="57" t="s">
        <v>133</v>
      </c>
      <c r="E10249" s="44">
        <v>600</v>
      </c>
      <c r="F10249" s="58">
        <v>40755</v>
      </c>
      <c r="G10249" s="45">
        <v>762</v>
      </c>
      <c r="H10249" s="45">
        <v>-184.17</v>
      </c>
      <c r="I10249" s="59">
        <f t="shared" si="1114"/>
        <v>577.83000000000004</v>
      </c>
      <c r="J10249" s="44">
        <f t="shared" si="1115"/>
        <v>2011</v>
      </c>
      <c r="K10249" s="44">
        <f t="shared" si="1116"/>
        <v>12</v>
      </c>
      <c r="L10249" s="59">
        <f>VLOOKUP(J10249,'SF CCI, BCI'!A:F,5)</f>
        <v>10204.790000000001</v>
      </c>
      <c r="M10249" s="59">
        <f t="shared" si="1120"/>
        <v>1.505886941328533</v>
      </c>
      <c r="N10249" s="47">
        <f t="shared" si="1117"/>
        <v>1147.4858492923422</v>
      </c>
      <c r="O10249" s="44">
        <f t="shared" si="1118"/>
        <v>38</v>
      </c>
      <c r="P10249" s="47">
        <f t="shared" si="1119"/>
        <v>870.14665130786625</v>
      </c>
    </row>
    <row r="10250" spans="1:16" x14ac:dyDescent="0.25">
      <c r="A10250" s="56">
        <v>24126</v>
      </c>
      <c r="B10250" s="43" t="s">
        <v>6104</v>
      </c>
      <c r="C10250" s="43" t="s">
        <v>6105</v>
      </c>
      <c r="D10250" s="57" t="s">
        <v>133</v>
      </c>
      <c r="E10250" s="44">
        <v>600</v>
      </c>
      <c r="F10250" s="58">
        <v>40755</v>
      </c>
      <c r="G10250" s="45">
        <v>39118.57</v>
      </c>
      <c r="H10250" s="45">
        <v>-9454.69</v>
      </c>
      <c r="I10250" s="59">
        <f t="shared" si="1114"/>
        <v>29663.879999999997</v>
      </c>
      <c r="J10250" s="44">
        <f t="shared" si="1115"/>
        <v>2011</v>
      </c>
      <c r="K10250" s="44">
        <f t="shared" si="1116"/>
        <v>12</v>
      </c>
      <c r="L10250" s="59">
        <f>VLOOKUP(J10250,'SF CCI, BCI'!A:F,5)</f>
        <v>10204.790000000001</v>
      </c>
      <c r="M10250" s="59">
        <f t="shared" si="1120"/>
        <v>1.505886941328533</v>
      </c>
      <c r="N10250" s="47">
        <f t="shared" si="1117"/>
        <v>58908.143726446106</v>
      </c>
      <c r="O10250" s="44">
        <f t="shared" si="1118"/>
        <v>38</v>
      </c>
      <c r="P10250" s="47">
        <f t="shared" si="1119"/>
        <v>44670.449521136637</v>
      </c>
    </row>
    <row r="10251" spans="1:16" x14ac:dyDescent="0.25">
      <c r="A10251" s="56">
        <v>24127</v>
      </c>
      <c r="B10251" s="43" t="s">
        <v>6104</v>
      </c>
      <c r="C10251" s="43" t="s">
        <v>6106</v>
      </c>
      <c r="D10251" s="57" t="s">
        <v>133</v>
      </c>
      <c r="E10251" s="44">
        <v>600</v>
      </c>
      <c r="F10251" s="58">
        <v>40755</v>
      </c>
      <c r="G10251" s="45">
        <v>10556.72</v>
      </c>
      <c r="H10251" s="45">
        <v>-2551.4700000000003</v>
      </c>
      <c r="I10251" s="59">
        <f t="shared" ref="I10251:I10314" si="1121">G10251+H10251</f>
        <v>8005.2499999999991</v>
      </c>
      <c r="J10251" s="44">
        <f t="shared" ref="J10251:J10314" si="1122">YEAR(F10251)</f>
        <v>2011</v>
      </c>
      <c r="K10251" s="44">
        <f t="shared" ref="K10251:K10314" si="1123">ROUND(($A$9-F10251)/365,0)</f>
        <v>12</v>
      </c>
      <c r="L10251" s="59">
        <f>VLOOKUP(J10251,'SF CCI, BCI'!A:F,5)</f>
        <v>10204.790000000001</v>
      </c>
      <c r="M10251" s="59">
        <f t="shared" si="1120"/>
        <v>1.505886941328533</v>
      </c>
      <c r="N10251" s="47">
        <f t="shared" si="1117"/>
        <v>15897.22679126175</v>
      </c>
      <c r="O10251" s="44">
        <f t="shared" si="1118"/>
        <v>38</v>
      </c>
      <c r="P10251" s="47">
        <f t="shared" si="1119"/>
        <v>12055.001437070237</v>
      </c>
    </row>
    <row r="10252" spans="1:16" x14ac:dyDescent="0.25">
      <c r="A10252" s="56">
        <v>24134</v>
      </c>
      <c r="B10252" s="43" t="s">
        <v>3317</v>
      </c>
      <c r="C10252" s="43" t="s">
        <v>6107</v>
      </c>
      <c r="D10252" s="57" t="s">
        <v>133</v>
      </c>
      <c r="E10252" s="44">
        <v>600</v>
      </c>
      <c r="F10252" s="58">
        <v>40786</v>
      </c>
      <c r="G10252" s="45">
        <v>5208.99</v>
      </c>
      <c r="H10252" s="45">
        <v>-1250.1499999999999</v>
      </c>
      <c r="I10252" s="59">
        <f t="shared" si="1121"/>
        <v>3958.84</v>
      </c>
      <c r="J10252" s="44">
        <f t="shared" si="1122"/>
        <v>2011</v>
      </c>
      <c r="K10252" s="44">
        <f t="shared" si="1123"/>
        <v>12</v>
      </c>
      <c r="L10252" s="59">
        <f>VLOOKUP(J10252,'SF CCI, BCI'!A:F,5)</f>
        <v>10204.790000000001</v>
      </c>
      <c r="M10252" s="59">
        <f t="shared" si="1120"/>
        <v>1.505886941328533</v>
      </c>
      <c r="N10252" s="47">
        <f t="shared" ref="N10252:N10315" si="1124">G10252*M10252</f>
        <v>7844.1500185109144</v>
      </c>
      <c r="O10252" s="44">
        <f t="shared" ref="O10252:O10315" si="1125">IF(E10252="(blank)","",IF(K10252&gt;(E10252/12),0,(E10252/12)-K10252))</f>
        <v>38</v>
      </c>
      <c r="P10252" s="47">
        <f t="shared" ref="P10252:P10315" si="1126">M10252*I10252</f>
        <v>5961.5654588090492</v>
      </c>
    </row>
    <row r="10253" spans="1:16" x14ac:dyDescent="0.25">
      <c r="A10253" s="56">
        <v>24135</v>
      </c>
      <c r="B10253" s="43" t="s">
        <v>3317</v>
      </c>
      <c r="C10253" s="43" t="s">
        <v>6108</v>
      </c>
      <c r="D10253" s="57" t="s">
        <v>133</v>
      </c>
      <c r="E10253" s="44">
        <v>600</v>
      </c>
      <c r="F10253" s="58">
        <v>40786</v>
      </c>
      <c r="G10253" s="45">
        <v>6624.17</v>
      </c>
      <c r="H10253" s="45">
        <v>-1589.78</v>
      </c>
      <c r="I10253" s="59">
        <f t="shared" si="1121"/>
        <v>5034.3900000000003</v>
      </c>
      <c r="J10253" s="44">
        <f t="shared" si="1122"/>
        <v>2011</v>
      </c>
      <c r="K10253" s="44">
        <f t="shared" si="1123"/>
        <v>12</v>
      </c>
      <c r="L10253" s="59">
        <f>VLOOKUP(J10253,'SF CCI, BCI'!A:F,5)</f>
        <v>10204.790000000001</v>
      </c>
      <c r="M10253" s="59">
        <f t="shared" si="1120"/>
        <v>1.505886941328533</v>
      </c>
      <c r="N10253" s="47">
        <f t="shared" si="1124"/>
        <v>9975.251100140229</v>
      </c>
      <c r="O10253" s="44">
        <f t="shared" si="1125"/>
        <v>38</v>
      </c>
      <c r="P10253" s="47">
        <f t="shared" si="1126"/>
        <v>7581.2221585549532</v>
      </c>
    </row>
    <row r="10254" spans="1:16" x14ac:dyDescent="0.25">
      <c r="A10254" s="56">
        <v>24136</v>
      </c>
      <c r="B10254" s="43" t="s">
        <v>3317</v>
      </c>
      <c r="C10254" s="43" t="s">
        <v>6109</v>
      </c>
      <c r="D10254" s="57" t="s">
        <v>133</v>
      </c>
      <c r="E10254" s="44">
        <v>600</v>
      </c>
      <c r="F10254" s="58">
        <v>40786</v>
      </c>
      <c r="G10254" s="45">
        <v>26785.58</v>
      </c>
      <c r="H10254" s="45">
        <v>-6428.4400000000005</v>
      </c>
      <c r="I10254" s="59">
        <f t="shared" si="1121"/>
        <v>20357.14</v>
      </c>
      <c r="J10254" s="44">
        <f t="shared" si="1122"/>
        <v>2011</v>
      </c>
      <c r="K10254" s="44">
        <f t="shared" si="1123"/>
        <v>12</v>
      </c>
      <c r="L10254" s="59">
        <f>VLOOKUP(J10254,'SF CCI, BCI'!A:F,5)</f>
        <v>10204.790000000001</v>
      </c>
      <c r="M10254" s="59">
        <f t="shared" si="1120"/>
        <v>1.505886941328533</v>
      </c>
      <c r="N10254" s="47">
        <f t="shared" si="1124"/>
        <v>40336.055137910727</v>
      </c>
      <c r="O10254" s="44">
        <f t="shared" si="1125"/>
        <v>38</v>
      </c>
      <c r="P10254" s="47">
        <f t="shared" si="1126"/>
        <v>30655.551288796731</v>
      </c>
    </row>
    <row r="10255" spans="1:16" x14ac:dyDescent="0.25">
      <c r="A10255" s="56">
        <v>24137</v>
      </c>
      <c r="B10255" s="43" t="s">
        <v>3307</v>
      </c>
      <c r="C10255" s="43" t="s">
        <v>6110</v>
      </c>
      <c r="D10255" s="57" t="s">
        <v>133</v>
      </c>
      <c r="E10255" s="44">
        <v>600</v>
      </c>
      <c r="F10255" s="58">
        <v>40786</v>
      </c>
      <c r="G10255" s="45">
        <v>16326.99</v>
      </c>
      <c r="H10255" s="45">
        <v>-3918.44</v>
      </c>
      <c r="I10255" s="59">
        <f t="shared" si="1121"/>
        <v>12408.55</v>
      </c>
      <c r="J10255" s="44">
        <f t="shared" si="1122"/>
        <v>2011</v>
      </c>
      <c r="K10255" s="44">
        <f t="shared" si="1123"/>
        <v>12</v>
      </c>
      <c r="L10255" s="59">
        <f>VLOOKUP(J10255,'SF CCI, BCI'!A:F,5)</f>
        <v>10204.790000000001</v>
      </c>
      <c r="M10255" s="59">
        <f t="shared" si="1120"/>
        <v>1.505886941328533</v>
      </c>
      <c r="N10255" s="47">
        <f t="shared" si="1124"/>
        <v>24586.601032201543</v>
      </c>
      <c r="O10255" s="44">
        <f t="shared" si="1125"/>
        <v>38</v>
      </c>
      <c r="P10255" s="47">
        <f t="shared" si="1126"/>
        <v>18685.873405822167</v>
      </c>
    </row>
    <row r="10256" spans="1:16" x14ac:dyDescent="0.25">
      <c r="A10256" s="56">
        <v>24138</v>
      </c>
      <c r="B10256" s="43" t="s">
        <v>3307</v>
      </c>
      <c r="C10256" s="43" t="s">
        <v>6111</v>
      </c>
      <c r="D10256" s="57" t="s">
        <v>133</v>
      </c>
      <c r="E10256" s="44">
        <v>600</v>
      </c>
      <c r="F10256" s="58">
        <v>40786</v>
      </c>
      <c r="G10256" s="45">
        <v>21617.56</v>
      </c>
      <c r="H10256" s="45">
        <v>-5188.12</v>
      </c>
      <c r="I10256" s="59">
        <f t="shared" si="1121"/>
        <v>16429.440000000002</v>
      </c>
      <c r="J10256" s="44">
        <f t="shared" si="1122"/>
        <v>2011</v>
      </c>
      <c r="K10256" s="44">
        <f t="shared" si="1123"/>
        <v>12</v>
      </c>
      <c r="L10256" s="59">
        <f>VLOOKUP(J10256,'SF CCI, BCI'!A:F,5)</f>
        <v>10204.790000000001</v>
      </c>
      <c r="M10256" s="59">
        <f t="shared" si="1120"/>
        <v>1.505886941328533</v>
      </c>
      <c r="N10256" s="47">
        <f t="shared" si="1124"/>
        <v>32553.601307386041</v>
      </c>
      <c r="O10256" s="44">
        <f t="shared" si="1125"/>
        <v>38</v>
      </c>
      <c r="P10256" s="47">
        <f t="shared" si="1126"/>
        <v>24740.879149340657</v>
      </c>
    </row>
    <row r="10257" spans="1:16" x14ac:dyDescent="0.25">
      <c r="A10257" s="56">
        <v>24139</v>
      </c>
      <c r="B10257" s="43" t="s">
        <v>3307</v>
      </c>
      <c r="C10257" s="43" t="s">
        <v>6112</v>
      </c>
      <c r="D10257" s="57" t="s">
        <v>133</v>
      </c>
      <c r="E10257" s="44">
        <v>600</v>
      </c>
      <c r="F10257" s="58">
        <v>40786</v>
      </c>
      <c r="G10257" s="45">
        <v>1070.99</v>
      </c>
      <c r="H10257" s="45">
        <v>-257.02</v>
      </c>
      <c r="I10257" s="59">
        <f t="shared" si="1121"/>
        <v>813.97</v>
      </c>
      <c r="J10257" s="44">
        <f t="shared" si="1122"/>
        <v>2011</v>
      </c>
      <c r="K10257" s="44">
        <f t="shared" si="1123"/>
        <v>12</v>
      </c>
      <c r="L10257" s="59">
        <f>VLOOKUP(J10257,'SF CCI, BCI'!A:F,5)</f>
        <v>10204.790000000001</v>
      </c>
      <c r="M10257" s="59">
        <f t="shared" si="1120"/>
        <v>1.505886941328533</v>
      </c>
      <c r="N10257" s="47">
        <f t="shared" si="1124"/>
        <v>1612.7898552934455</v>
      </c>
      <c r="O10257" s="44">
        <f t="shared" si="1125"/>
        <v>38</v>
      </c>
      <c r="P10257" s="47">
        <f t="shared" si="1126"/>
        <v>1225.7467936331859</v>
      </c>
    </row>
    <row r="10258" spans="1:16" x14ac:dyDescent="0.25">
      <c r="A10258" s="56">
        <v>24140</v>
      </c>
      <c r="B10258" s="43" t="s">
        <v>3307</v>
      </c>
      <c r="C10258" s="43" t="s">
        <v>6113</v>
      </c>
      <c r="D10258" s="57" t="s">
        <v>133</v>
      </c>
      <c r="E10258" s="44">
        <v>600</v>
      </c>
      <c r="F10258" s="58">
        <v>40786</v>
      </c>
      <c r="G10258" s="45">
        <v>602.71</v>
      </c>
      <c r="H10258" s="45">
        <v>-144.67000000000002</v>
      </c>
      <c r="I10258" s="59">
        <f t="shared" si="1121"/>
        <v>458.04</v>
      </c>
      <c r="J10258" s="44">
        <f t="shared" si="1122"/>
        <v>2011</v>
      </c>
      <c r="K10258" s="44">
        <f t="shared" si="1123"/>
        <v>12</v>
      </c>
      <c r="L10258" s="59">
        <f>VLOOKUP(J10258,'SF CCI, BCI'!A:F,5)</f>
        <v>10204.790000000001</v>
      </c>
      <c r="M10258" s="59">
        <f t="shared" si="1120"/>
        <v>1.505886941328533</v>
      </c>
      <c r="N10258" s="47">
        <f t="shared" si="1124"/>
        <v>907.61311840812016</v>
      </c>
      <c r="O10258" s="44">
        <f t="shared" si="1125"/>
        <v>38</v>
      </c>
      <c r="P10258" s="47">
        <f t="shared" si="1126"/>
        <v>689.75645460612122</v>
      </c>
    </row>
    <row r="10259" spans="1:16" x14ac:dyDescent="0.25">
      <c r="A10259" s="56">
        <v>24141</v>
      </c>
      <c r="B10259" s="43" t="s">
        <v>3307</v>
      </c>
      <c r="C10259" s="43" t="s">
        <v>6114</v>
      </c>
      <c r="D10259" s="57" t="s">
        <v>133</v>
      </c>
      <c r="E10259" s="44">
        <v>600</v>
      </c>
      <c r="F10259" s="58">
        <v>40786</v>
      </c>
      <c r="G10259" s="45">
        <v>747.45</v>
      </c>
      <c r="H10259" s="45">
        <v>-179.4</v>
      </c>
      <c r="I10259" s="59">
        <f t="shared" si="1121"/>
        <v>568.05000000000007</v>
      </c>
      <c r="J10259" s="44">
        <f t="shared" si="1122"/>
        <v>2011</v>
      </c>
      <c r="K10259" s="44">
        <f t="shared" si="1123"/>
        <v>12</v>
      </c>
      <c r="L10259" s="59">
        <f>VLOOKUP(J10259,'SF CCI, BCI'!A:F,5)</f>
        <v>10204.790000000001</v>
      </c>
      <c r="M10259" s="59">
        <f t="shared" si="1120"/>
        <v>1.505886941328533</v>
      </c>
      <c r="N10259" s="47">
        <f t="shared" si="1124"/>
        <v>1125.5751942960121</v>
      </c>
      <c r="O10259" s="44">
        <f t="shared" si="1125"/>
        <v>38</v>
      </c>
      <c r="P10259" s="47">
        <f t="shared" si="1126"/>
        <v>855.41907702167327</v>
      </c>
    </row>
    <row r="10260" spans="1:16" x14ac:dyDescent="0.25">
      <c r="A10260" s="56">
        <v>24142</v>
      </c>
      <c r="B10260" s="43" t="s">
        <v>3307</v>
      </c>
      <c r="C10260" s="43" t="s">
        <v>6115</v>
      </c>
      <c r="D10260" s="57" t="s">
        <v>133</v>
      </c>
      <c r="E10260" s="44">
        <v>600</v>
      </c>
      <c r="F10260" s="58">
        <v>40786</v>
      </c>
      <c r="G10260" s="45">
        <v>10068.219999999999</v>
      </c>
      <c r="H10260" s="45">
        <v>-2416.3200000000002</v>
      </c>
      <c r="I10260" s="59">
        <f t="shared" si="1121"/>
        <v>7651.9</v>
      </c>
      <c r="J10260" s="44">
        <f t="shared" si="1122"/>
        <v>2011</v>
      </c>
      <c r="K10260" s="44">
        <f t="shared" si="1123"/>
        <v>12</v>
      </c>
      <c r="L10260" s="59">
        <f>VLOOKUP(J10260,'SF CCI, BCI'!A:F,5)</f>
        <v>10204.790000000001</v>
      </c>
      <c r="M10260" s="59">
        <f t="shared" si="1120"/>
        <v>1.505886941328533</v>
      </c>
      <c r="N10260" s="47">
        <f t="shared" si="1124"/>
        <v>15161.60102042276</v>
      </c>
      <c r="O10260" s="44">
        <f t="shared" si="1125"/>
        <v>38</v>
      </c>
      <c r="P10260" s="47">
        <f t="shared" si="1126"/>
        <v>11522.896286351801</v>
      </c>
    </row>
    <row r="10261" spans="1:16" x14ac:dyDescent="0.25">
      <c r="A10261" s="56">
        <v>24143</v>
      </c>
      <c r="B10261" s="43" t="s">
        <v>3307</v>
      </c>
      <c r="C10261" s="43" t="s">
        <v>6116</v>
      </c>
      <c r="D10261" s="57" t="s">
        <v>133</v>
      </c>
      <c r="E10261" s="44">
        <v>600</v>
      </c>
      <c r="F10261" s="58">
        <v>40786</v>
      </c>
      <c r="G10261" s="45">
        <v>16495.150000000001</v>
      </c>
      <c r="H10261" s="45">
        <v>-3958.8</v>
      </c>
      <c r="I10261" s="59">
        <f t="shared" si="1121"/>
        <v>12536.350000000002</v>
      </c>
      <c r="J10261" s="44">
        <f t="shared" si="1122"/>
        <v>2011</v>
      </c>
      <c r="K10261" s="44">
        <f t="shared" si="1123"/>
        <v>12</v>
      </c>
      <c r="L10261" s="59">
        <f>VLOOKUP(J10261,'SF CCI, BCI'!A:F,5)</f>
        <v>10204.790000000001</v>
      </c>
      <c r="M10261" s="59">
        <f t="shared" si="1120"/>
        <v>1.505886941328533</v>
      </c>
      <c r="N10261" s="47">
        <f t="shared" si="1124"/>
        <v>24839.830980255352</v>
      </c>
      <c r="O10261" s="44">
        <f t="shared" si="1125"/>
        <v>38</v>
      </c>
      <c r="P10261" s="47">
        <f t="shared" si="1126"/>
        <v>18878.325756923958</v>
      </c>
    </row>
    <row r="10262" spans="1:16" x14ac:dyDescent="0.25">
      <c r="A10262" s="56">
        <v>24144</v>
      </c>
      <c r="B10262" s="43" t="s">
        <v>3307</v>
      </c>
      <c r="C10262" s="43" t="s">
        <v>6117</v>
      </c>
      <c r="D10262" s="57" t="s">
        <v>133</v>
      </c>
      <c r="E10262" s="44">
        <v>600</v>
      </c>
      <c r="F10262" s="58">
        <v>40786</v>
      </c>
      <c r="G10262" s="45">
        <v>5564.04</v>
      </c>
      <c r="H10262" s="45">
        <v>-1335.3500000000001</v>
      </c>
      <c r="I10262" s="59">
        <f t="shared" si="1121"/>
        <v>4228.6899999999996</v>
      </c>
      <c r="J10262" s="44">
        <f t="shared" si="1122"/>
        <v>2011</v>
      </c>
      <c r="K10262" s="44">
        <f t="shared" si="1123"/>
        <v>12</v>
      </c>
      <c r="L10262" s="59">
        <f>VLOOKUP(J10262,'SF CCI, BCI'!A:F,5)</f>
        <v>10204.790000000001</v>
      </c>
      <c r="M10262" s="59">
        <f t="shared" si="1120"/>
        <v>1.505886941328533</v>
      </c>
      <c r="N10262" s="47">
        <f t="shared" si="1124"/>
        <v>8378.8151770296099</v>
      </c>
      <c r="O10262" s="44">
        <f t="shared" si="1125"/>
        <v>38</v>
      </c>
      <c r="P10262" s="47">
        <f t="shared" si="1126"/>
        <v>6367.9290499265535</v>
      </c>
    </row>
    <row r="10263" spans="1:16" x14ac:dyDescent="0.25">
      <c r="A10263" s="56">
        <v>24145</v>
      </c>
      <c r="B10263" s="43" t="s">
        <v>3307</v>
      </c>
      <c r="C10263" s="43" t="s">
        <v>6118</v>
      </c>
      <c r="D10263" s="57" t="s">
        <v>133</v>
      </c>
      <c r="E10263" s="44">
        <v>600</v>
      </c>
      <c r="F10263" s="58">
        <v>40786</v>
      </c>
      <c r="G10263" s="45">
        <v>300</v>
      </c>
      <c r="H10263" s="45">
        <v>-72.03</v>
      </c>
      <c r="I10263" s="59">
        <f t="shared" si="1121"/>
        <v>227.97</v>
      </c>
      <c r="J10263" s="44">
        <f t="shared" si="1122"/>
        <v>2011</v>
      </c>
      <c r="K10263" s="44">
        <f t="shared" si="1123"/>
        <v>12</v>
      </c>
      <c r="L10263" s="59">
        <f>VLOOKUP(J10263,'SF CCI, BCI'!A:F,5)</f>
        <v>10204.790000000001</v>
      </c>
      <c r="M10263" s="59">
        <f t="shared" si="1120"/>
        <v>1.505886941328533</v>
      </c>
      <c r="N10263" s="47">
        <f t="shared" si="1124"/>
        <v>451.76608239855989</v>
      </c>
      <c r="O10263" s="44">
        <f t="shared" si="1125"/>
        <v>38</v>
      </c>
      <c r="P10263" s="47">
        <f t="shared" si="1126"/>
        <v>343.29704601466568</v>
      </c>
    </row>
    <row r="10264" spans="1:16" x14ac:dyDescent="0.25">
      <c r="A10264" s="56">
        <v>24146</v>
      </c>
      <c r="B10264" s="43" t="s">
        <v>3307</v>
      </c>
      <c r="C10264" s="43" t="s">
        <v>6119</v>
      </c>
      <c r="D10264" s="57" t="s">
        <v>133</v>
      </c>
      <c r="E10264" s="44">
        <v>600</v>
      </c>
      <c r="F10264" s="58">
        <v>40786</v>
      </c>
      <c r="G10264" s="45">
        <v>1714.89</v>
      </c>
      <c r="H10264" s="45">
        <v>-411.56</v>
      </c>
      <c r="I10264" s="59">
        <f t="shared" si="1121"/>
        <v>1303.3300000000002</v>
      </c>
      <c r="J10264" s="44">
        <f t="shared" si="1122"/>
        <v>2011</v>
      </c>
      <c r="K10264" s="44">
        <f t="shared" si="1123"/>
        <v>12</v>
      </c>
      <c r="L10264" s="59">
        <f>VLOOKUP(J10264,'SF CCI, BCI'!A:F,5)</f>
        <v>10204.790000000001</v>
      </c>
      <c r="M10264" s="59">
        <f t="shared" si="1120"/>
        <v>1.505886941328533</v>
      </c>
      <c r="N10264" s="47">
        <f t="shared" si="1124"/>
        <v>2582.4304568148882</v>
      </c>
      <c r="O10264" s="44">
        <f t="shared" si="1125"/>
        <v>38</v>
      </c>
      <c r="P10264" s="47">
        <f t="shared" si="1126"/>
        <v>1962.6676272417171</v>
      </c>
    </row>
    <row r="10265" spans="1:16" x14ac:dyDescent="0.25">
      <c r="A10265" s="56">
        <v>24147</v>
      </c>
      <c r="B10265" s="43" t="s">
        <v>3307</v>
      </c>
      <c r="C10265" s="43" t="s">
        <v>6120</v>
      </c>
      <c r="D10265" s="57" t="s">
        <v>133</v>
      </c>
      <c r="E10265" s="44">
        <v>600</v>
      </c>
      <c r="F10265" s="58">
        <v>40786</v>
      </c>
      <c r="G10265" s="45">
        <v>704.85</v>
      </c>
      <c r="H10265" s="45">
        <v>-169.19</v>
      </c>
      <c r="I10265" s="59">
        <f t="shared" si="1121"/>
        <v>535.66000000000008</v>
      </c>
      <c r="J10265" s="44">
        <f t="shared" si="1122"/>
        <v>2011</v>
      </c>
      <c r="K10265" s="44">
        <f t="shared" si="1123"/>
        <v>12</v>
      </c>
      <c r="L10265" s="59">
        <f>VLOOKUP(J10265,'SF CCI, BCI'!A:F,5)</f>
        <v>10204.790000000001</v>
      </c>
      <c r="M10265" s="59">
        <f t="shared" si="1120"/>
        <v>1.505886941328533</v>
      </c>
      <c r="N10265" s="47">
        <f t="shared" si="1124"/>
        <v>1061.4244105954165</v>
      </c>
      <c r="O10265" s="44">
        <f t="shared" si="1125"/>
        <v>38</v>
      </c>
      <c r="P10265" s="47">
        <f t="shared" si="1126"/>
        <v>806.64339899204208</v>
      </c>
    </row>
    <row r="10266" spans="1:16" x14ac:dyDescent="0.25">
      <c r="A10266" s="56">
        <v>24148</v>
      </c>
      <c r="B10266" s="43" t="s">
        <v>3307</v>
      </c>
      <c r="C10266" s="43" t="s">
        <v>6121</v>
      </c>
      <c r="D10266" s="57" t="s">
        <v>133</v>
      </c>
      <c r="E10266" s="44">
        <v>600</v>
      </c>
      <c r="F10266" s="58">
        <v>40786</v>
      </c>
      <c r="G10266" s="45">
        <v>508</v>
      </c>
      <c r="H10266" s="45">
        <v>-121.89</v>
      </c>
      <c r="I10266" s="59">
        <f t="shared" si="1121"/>
        <v>386.11</v>
      </c>
      <c r="J10266" s="44">
        <f t="shared" si="1122"/>
        <v>2011</v>
      </c>
      <c r="K10266" s="44">
        <f t="shared" si="1123"/>
        <v>12</v>
      </c>
      <c r="L10266" s="59">
        <f>VLOOKUP(J10266,'SF CCI, BCI'!A:F,5)</f>
        <v>10204.790000000001</v>
      </c>
      <c r="M10266" s="59">
        <f t="shared" si="1120"/>
        <v>1.505886941328533</v>
      </c>
      <c r="N10266" s="47">
        <f t="shared" si="1124"/>
        <v>764.99056619489477</v>
      </c>
      <c r="O10266" s="44">
        <f t="shared" si="1125"/>
        <v>38</v>
      </c>
      <c r="P10266" s="47">
        <f t="shared" si="1126"/>
        <v>581.43800691635988</v>
      </c>
    </row>
    <row r="10267" spans="1:16" x14ac:dyDescent="0.25">
      <c r="A10267" s="56">
        <v>24149</v>
      </c>
      <c r="B10267" s="43" t="s">
        <v>3307</v>
      </c>
      <c r="C10267" s="43" t="s">
        <v>6122</v>
      </c>
      <c r="D10267" s="57" t="s">
        <v>133</v>
      </c>
      <c r="E10267" s="44">
        <v>600</v>
      </c>
      <c r="F10267" s="58">
        <v>40786</v>
      </c>
      <c r="G10267" s="45">
        <v>127</v>
      </c>
      <c r="H10267" s="45">
        <v>-30.5</v>
      </c>
      <c r="I10267" s="59">
        <f t="shared" si="1121"/>
        <v>96.5</v>
      </c>
      <c r="J10267" s="44">
        <f t="shared" si="1122"/>
        <v>2011</v>
      </c>
      <c r="K10267" s="44">
        <f t="shared" si="1123"/>
        <v>12</v>
      </c>
      <c r="L10267" s="59">
        <f>VLOOKUP(J10267,'SF CCI, BCI'!A:F,5)</f>
        <v>10204.790000000001</v>
      </c>
      <c r="M10267" s="59">
        <f t="shared" si="1120"/>
        <v>1.505886941328533</v>
      </c>
      <c r="N10267" s="47">
        <f t="shared" si="1124"/>
        <v>191.24764154872369</v>
      </c>
      <c r="O10267" s="44">
        <f t="shared" si="1125"/>
        <v>38</v>
      </c>
      <c r="P10267" s="47">
        <f t="shared" si="1126"/>
        <v>145.31808983820343</v>
      </c>
    </row>
    <row r="10268" spans="1:16" x14ac:dyDescent="0.25">
      <c r="A10268" s="56">
        <v>24150</v>
      </c>
      <c r="B10268" s="43" t="s">
        <v>3307</v>
      </c>
      <c r="C10268" s="43" t="s">
        <v>6123</v>
      </c>
      <c r="D10268" s="57" t="s">
        <v>133</v>
      </c>
      <c r="E10268" s="44">
        <v>600</v>
      </c>
      <c r="F10268" s="58">
        <v>40786</v>
      </c>
      <c r="G10268" s="45">
        <v>508</v>
      </c>
      <c r="H10268" s="45">
        <v>-121.89</v>
      </c>
      <c r="I10268" s="59">
        <f t="shared" si="1121"/>
        <v>386.11</v>
      </c>
      <c r="J10268" s="44">
        <f t="shared" si="1122"/>
        <v>2011</v>
      </c>
      <c r="K10268" s="44">
        <f t="shared" si="1123"/>
        <v>12</v>
      </c>
      <c r="L10268" s="59">
        <f>VLOOKUP(J10268,'SF CCI, BCI'!A:F,5)</f>
        <v>10204.790000000001</v>
      </c>
      <c r="M10268" s="59">
        <f t="shared" si="1120"/>
        <v>1.505886941328533</v>
      </c>
      <c r="N10268" s="47">
        <f t="shared" si="1124"/>
        <v>764.99056619489477</v>
      </c>
      <c r="O10268" s="44">
        <f t="shared" si="1125"/>
        <v>38</v>
      </c>
      <c r="P10268" s="47">
        <f t="shared" si="1126"/>
        <v>581.43800691635988</v>
      </c>
    </row>
    <row r="10269" spans="1:16" x14ac:dyDescent="0.25">
      <c r="A10269" s="56">
        <v>24151</v>
      </c>
      <c r="B10269" s="43" t="s">
        <v>3307</v>
      </c>
      <c r="C10269" s="43" t="s">
        <v>6124</v>
      </c>
      <c r="D10269" s="57" t="s">
        <v>133</v>
      </c>
      <c r="E10269" s="44">
        <v>600</v>
      </c>
      <c r="F10269" s="58">
        <v>40786</v>
      </c>
      <c r="G10269" s="45">
        <v>127</v>
      </c>
      <c r="H10269" s="45">
        <v>-30.5</v>
      </c>
      <c r="I10269" s="59">
        <f t="shared" si="1121"/>
        <v>96.5</v>
      </c>
      <c r="J10269" s="44">
        <f t="shared" si="1122"/>
        <v>2011</v>
      </c>
      <c r="K10269" s="44">
        <f t="shared" si="1123"/>
        <v>12</v>
      </c>
      <c r="L10269" s="59">
        <f>VLOOKUP(J10269,'SF CCI, BCI'!A:F,5)</f>
        <v>10204.790000000001</v>
      </c>
      <c r="M10269" s="59">
        <f t="shared" si="1120"/>
        <v>1.505886941328533</v>
      </c>
      <c r="N10269" s="47">
        <f t="shared" si="1124"/>
        <v>191.24764154872369</v>
      </c>
      <c r="O10269" s="44">
        <f t="shared" si="1125"/>
        <v>38</v>
      </c>
      <c r="P10269" s="47">
        <f t="shared" si="1126"/>
        <v>145.31808983820343</v>
      </c>
    </row>
    <row r="10270" spans="1:16" x14ac:dyDescent="0.25">
      <c r="A10270" s="56">
        <v>24152</v>
      </c>
      <c r="B10270" s="43" t="s">
        <v>6125</v>
      </c>
      <c r="C10270" s="43" t="s">
        <v>6126</v>
      </c>
      <c r="D10270" s="57" t="s">
        <v>69</v>
      </c>
      <c r="E10270" s="44">
        <v>120</v>
      </c>
      <c r="F10270" s="58">
        <v>40786</v>
      </c>
      <c r="G10270" s="45">
        <v>4891.8500000000004</v>
      </c>
      <c r="H10270" s="45">
        <v>-4891.8500000000004</v>
      </c>
      <c r="I10270" s="59">
        <f t="shared" si="1121"/>
        <v>0</v>
      </c>
      <c r="J10270" s="44">
        <f t="shared" si="1122"/>
        <v>2011</v>
      </c>
      <c r="K10270" s="44">
        <f t="shared" si="1123"/>
        <v>12</v>
      </c>
      <c r="L10270" s="59">
        <f>VLOOKUP(J10270,'SF CCI, BCI'!A:F,5)</f>
        <v>10204.790000000001</v>
      </c>
      <c r="M10270" s="59">
        <f t="shared" ref="M10270:M10333" si="1127">$M$9/L10270</f>
        <v>1.505886941328533</v>
      </c>
      <c r="N10270" s="47">
        <f t="shared" si="1124"/>
        <v>7366.5730339379843</v>
      </c>
      <c r="O10270" s="44">
        <f t="shared" si="1125"/>
        <v>0</v>
      </c>
      <c r="P10270" s="47">
        <f t="shared" si="1126"/>
        <v>0</v>
      </c>
    </row>
    <row r="10271" spans="1:16" x14ac:dyDescent="0.25">
      <c r="A10271" s="56">
        <v>24153</v>
      </c>
      <c r="B10271" s="43" t="s">
        <v>6127</v>
      </c>
      <c r="C10271" s="43" t="s">
        <v>6126</v>
      </c>
      <c r="D10271" s="57" t="s">
        <v>69</v>
      </c>
      <c r="E10271" s="44">
        <v>120</v>
      </c>
      <c r="F10271" s="58">
        <v>40786</v>
      </c>
      <c r="G10271" s="45">
        <v>23626.27</v>
      </c>
      <c r="H10271" s="45">
        <v>-23626.27</v>
      </c>
      <c r="I10271" s="59">
        <f t="shared" si="1121"/>
        <v>0</v>
      </c>
      <c r="J10271" s="44">
        <f t="shared" si="1122"/>
        <v>2011</v>
      </c>
      <c r="K10271" s="44">
        <f t="shared" si="1123"/>
        <v>12</v>
      </c>
      <c r="L10271" s="59">
        <f>VLOOKUP(J10271,'SF CCI, BCI'!A:F,5)</f>
        <v>10204.790000000001</v>
      </c>
      <c r="M10271" s="59">
        <f t="shared" si="1127"/>
        <v>1.505886941328533</v>
      </c>
      <c r="N10271" s="47">
        <f t="shared" si="1124"/>
        <v>35578.491465302082</v>
      </c>
      <c r="O10271" s="44">
        <f t="shared" si="1125"/>
        <v>0</v>
      </c>
      <c r="P10271" s="47">
        <f t="shared" si="1126"/>
        <v>0</v>
      </c>
    </row>
    <row r="10272" spans="1:16" x14ac:dyDescent="0.25">
      <c r="A10272" s="56">
        <v>24154</v>
      </c>
      <c r="B10272" s="43" t="s">
        <v>3317</v>
      </c>
      <c r="C10272" s="43" t="s">
        <v>6128</v>
      </c>
      <c r="D10272" s="57" t="s">
        <v>133</v>
      </c>
      <c r="E10272" s="44">
        <v>600</v>
      </c>
      <c r="F10272" s="58">
        <v>40816</v>
      </c>
      <c r="G10272" s="45">
        <v>1101.29</v>
      </c>
      <c r="H10272" s="45">
        <v>-262.43</v>
      </c>
      <c r="I10272" s="59">
        <f t="shared" si="1121"/>
        <v>838.8599999999999</v>
      </c>
      <c r="J10272" s="44">
        <f t="shared" si="1122"/>
        <v>2011</v>
      </c>
      <c r="K10272" s="44">
        <f t="shared" si="1123"/>
        <v>12</v>
      </c>
      <c r="L10272" s="59">
        <f>VLOOKUP(J10272,'SF CCI, BCI'!A:F,5)</f>
        <v>10204.790000000001</v>
      </c>
      <c r="M10272" s="59">
        <f t="shared" si="1127"/>
        <v>1.505886941328533</v>
      </c>
      <c r="N10272" s="47">
        <f t="shared" si="1124"/>
        <v>1658.4182296157001</v>
      </c>
      <c r="O10272" s="44">
        <f t="shared" si="1125"/>
        <v>38</v>
      </c>
      <c r="P10272" s="47">
        <f t="shared" si="1126"/>
        <v>1263.2283196028529</v>
      </c>
    </row>
    <row r="10273" spans="1:16" x14ac:dyDescent="0.25">
      <c r="A10273" s="56">
        <v>24155</v>
      </c>
      <c r="B10273" s="43" t="s">
        <v>3317</v>
      </c>
      <c r="C10273" s="43" t="s">
        <v>6129</v>
      </c>
      <c r="D10273" s="57" t="s">
        <v>133</v>
      </c>
      <c r="E10273" s="44">
        <v>600</v>
      </c>
      <c r="F10273" s="58">
        <v>40816</v>
      </c>
      <c r="G10273" s="45">
        <v>5023.5</v>
      </c>
      <c r="H10273" s="45">
        <v>-1197.0899999999999</v>
      </c>
      <c r="I10273" s="59">
        <f t="shared" si="1121"/>
        <v>3826.41</v>
      </c>
      <c r="J10273" s="44">
        <f t="shared" si="1122"/>
        <v>2011</v>
      </c>
      <c r="K10273" s="44">
        <f t="shared" si="1123"/>
        <v>12</v>
      </c>
      <c r="L10273" s="59">
        <f>VLOOKUP(J10273,'SF CCI, BCI'!A:F,5)</f>
        <v>10204.790000000001</v>
      </c>
      <c r="M10273" s="59">
        <f t="shared" si="1127"/>
        <v>1.505886941328533</v>
      </c>
      <c r="N10273" s="47">
        <f t="shared" si="1124"/>
        <v>7564.8230497638851</v>
      </c>
      <c r="O10273" s="44">
        <f t="shared" si="1125"/>
        <v>38</v>
      </c>
      <c r="P10273" s="47">
        <f t="shared" si="1126"/>
        <v>5762.1408511689115</v>
      </c>
    </row>
    <row r="10274" spans="1:16" x14ac:dyDescent="0.25">
      <c r="A10274" s="56">
        <v>24156</v>
      </c>
      <c r="B10274" s="43" t="s">
        <v>3307</v>
      </c>
      <c r="C10274" s="43" t="s">
        <v>6130</v>
      </c>
      <c r="D10274" s="57" t="s">
        <v>133</v>
      </c>
      <c r="E10274" s="44">
        <v>600</v>
      </c>
      <c r="F10274" s="58">
        <v>40816</v>
      </c>
      <c r="G10274" s="45">
        <v>6868.9</v>
      </c>
      <c r="H10274" s="45">
        <v>-1636.8600000000001</v>
      </c>
      <c r="I10274" s="59">
        <f t="shared" si="1121"/>
        <v>5232.0399999999991</v>
      </c>
      <c r="J10274" s="44">
        <f t="shared" si="1122"/>
        <v>2011</v>
      </c>
      <c r="K10274" s="44">
        <f t="shared" si="1123"/>
        <v>12</v>
      </c>
      <c r="L10274" s="59">
        <f>VLOOKUP(J10274,'SF CCI, BCI'!A:F,5)</f>
        <v>10204.790000000001</v>
      </c>
      <c r="M10274" s="59">
        <f t="shared" si="1127"/>
        <v>1.505886941328533</v>
      </c>
      <c r="N10274" s="47">
        <f t="shared" si="1124"/>
        <v>10343.78681129156</v>
      </c>
      <c r="O10274" s="44">
        <f t="shared" si="1125"/>
        <v>38</v>
      </c>
      <c r="P10274" s="47">
        <f t="shared" si="1126"/>
        <v>7878.8607125085364</v>
      </c>
    </row>
    <row r="10275" spans="1:16" x14ac:dyDescent="0.25">
      <c r="A10275" s="56">
        <v>24157</v>
      </c>
      <c r="B10275" s="43" t="s">
        <v>3307</v>
      </c>
      <c r="C10275" s="43" t="s">
        <v>6131</v>
      </c>
      <c r="D10275" s="57" t="s">
        <v>133</v>
      </c>
      <c r="E10275" s="44">
        <v>600</v>
      </c>
      <c r="F10275" s="58">
        <v>40816</v>
      </c>
      <c r="G10275" s="45">
        <v>19743.72</v>
      </c>
      <c r="H10275" s="45">
        <v>-4704.87</v>
      </c>
      <c r="I10275" s="59">
        <f t="shared" si="1121"/>
        <v>15038.850000000002</v>
      </c>
      <c r="J10275" s="44">
        <f t="shared" si="1122"/>
        <v>2011</v>
      </c>
      <c r="K10275" s="44">
        <f t="shared" si="1123"/>
        <v>12</v>
      </c>
      <c r="L10275" s="59">
        <f>VLOOKUP(J10275,'SF CCI, BCI'!A:F,5)</f>
        <v>10204.790000000001</v>
      </c>
      <c r="M10275" s="59">
        <f t="shared" si="1127"/>
        <v>1.505886941328533</v>
      </c>
      <c r="N10275" s="47">
        <f t="shared" si="1124"/>
        <v>29731.810121246985</v>
      </c>
      <c r="O10275" s="44">
        <f t="shared" si="1125"/>
        <v>38</v>
      </c>
      <c r="P10275" s="47">
        <f t="shared" si="1126"/>
        <v>22646.807827598612</v>
      </c>
    </row>
    <row r="10276" spans="1:16" x14ac:dyDescent="0.25">
      <c r="A10276" s="56">
        <v>24158</v>
      </c>
      <c r="B10276" s="43" t="s">
        <v>3307</v>
      </c>
      <c r="C10276" s="43" t="s">
        <v>6132</v>
      </c>
      <c r="D10276" s="57" t="s">
        <v>133</v>
      </c>
      <c r="E10276" s="44">
        <v>600</v>
      </c>
      <c r="F10276" s="58">
        <v>40816</v>
      </c>
      <c r="G10276" s="45">
        <v>1190.71</v>
      </c>
      <c r="H10276" s="45">
        <v>-283.76</v>
      </c>
      <c r="I10276" s="59">
        <f t="shared" si="1121"/>
        <v>906.95</v>
      </c>
      <c r="J10276" s="44">
        <f t="shared" si="1122"/>
        <v>2011</v>
      </c>
      <c r="K10276" s="44">
        <f t="shared" si="1123"/>
        <v>12</v>
      </c>
      <c r="L10276" s="59">
        <f>VLOOKUP(J10276,'SF CCI, BCI'!A:F,5)</f>
        <v>10204.790000000001</v>
      </c>
      <c r="M10276" s="59">
        <f t="shared" si="1127"/>
        <v>1.505886941328533</v>
      </c>
      <c r="N10276" s="47">
        <f t="shared" si="1124"/>
        <v>1793.0746399092975</v>
      </c>
      <c r="O10276" s="44">
        <f t="shared" si="1125"/>
        <v>38</v>
      </c>
      <c r="P10276" s="47">
        <f t="shared" si="1126"/>
        <v>1365.7641614379131</v>
      </c>
    </row>
    <row r="10277" spans="1:16" x14ac:dyDescent="0.25">
      <c r="A10277" s="56">
        <v>24159</v>
      </c>
      <c r="B10277" s="43" t="s">
        <v>6133</v>
      </c>
      <c r="C10277" s="43" t="s">
        <v>6091</v>
      </c>
      <c r="D10277" s="57" t="s">
        <v>69</v>
      </c>
      <c r="E10277" s="44">
        <v>120</v>
      </c>
      <c r="F10277" s="58">
        <v>40816</v>
      </c>
      <c r="G10277" s="45">
        <v>3636.6</v>
      </c>
      <c r="H10277" s="45">
        <v>-3636.6</v>
      </c>
      <c r="I10277" s="59">
        <f t="shared" si="1121"/>
        <v>0</v>
      </c>
      <c r="J10277" s="44">
        <f t="shared" si="1122"/>
        <v>2011</v>
      </c>
      <c r="K10277" s="44">
        <f t="shared" si="1123"/>
        <v>12</v>
      </c>
      <c r="L10277" s="59">
        <f>VLOOKUP(J10277,'SF CCI, BCI'!A:F,5)</f>
        <v>10204.790000000001</v>
      </c>
      <c r="M10277" s="59">
        <f t="shared" si="1127"/>
        <v>1.505886941328533</v>
      </c>
      <c r="N10277" s="47">
        <f t="shared" si="1124"/>
        <v>5476.3084508353431</v>
      </c>
      <c r="O10277" s="44">
        <f t="shared" si="1125"/>
        <v>0</v>
      </c>
      <c r="P10277" s="47">
        <f t="shared" si="1126"/>
        <v>0</v>
      </c>
    </row>
    <row r="10278" spans="1:16" x14ac:dyDescent="0.25">
      <c r="A10278" s="56">
        <v>24164</v>
      </c>
      <c r="B10278" s="43" t="s">
        <v>3317</v>
      </c>
      <c r="C10278" s="43" t="s">
        <v>6134</v>
      </c>
      <c r="D10278" s="57" t="s">
        <v>133</v>
      </c>
      <c r="E10278" s="44">
        <v>600</v>
      </c>
      <c r="F10278" s="58">
        <v>40847</v>
      </c>
      <c r="G10278" s="45">
        <v>37602.33</v>
      </c>
      <c r="H10278" s="45">
        <v>-8898.82</v>
      </c>
      <c r="I10278" s="59">
        <f t="shared" si="1121"/>
        <v>28703.510000000002</v>
      </c>
      <c r="J10278" s="44">
        <f t="shared" si="1122"/>
        <v>2011</v>
      </c>
      <c r="K10278" s="44">
        <f t="shared" si="1123"/>
        <v>12</v>
      </c>
      <c r="L10278" s="59">
        <f>VLOOKUP(J10278,'SF CCI, BCI'!A:F,5)</f>
        <v>10204.790000000001</v>
      </c>
      <c r="M10278" s="59">
        <f t="shared" si="1127"/>
        <v>1.505886941328533</v>
      </c>
      <c r="N10278" s="47">
        <f t="shared" si="1124"/>
        <v>56624.857710526136</v>
      </c>
      <c r="O10278" s="44">
        <f t="shared" si="1125"/>
        <v>38</v>
      </c>
      <c r="P10278" s="47">
        <f t="shared" si="1126"/>
        <v>43224.240879292964</v>
      </c>
    </row>
    <row r="10279" spans="1:16" x14ac:dyDescent="0.25">
      <c r="A10279" s="56">
        <v>24165</v>
      </c>
      <c r="B10279" s="43" t="s">
        <v>3317</v>
      </c>
      <c r="C10279" s="43" t="s">
        <v>6135</v>
      </c>
      <c r="D10279" s="57" t="s">
        <v>133</v>
      </c>
      <c r="E10279" s="44">
        <v>600</v>
      </c>
      <c r="F10279" s="58">
        <v>40847</v>
      </c>
      <c r="G10279" s="45">
        <v>1148.97</v>
      </c>
      <c r="H10279" s="45">
        <v>-271.89</v>
      </c>
      <c r="I10279" s="59">
        <f t="shared" si="1121"/>
        <v>877.08</v>
      </c>
      <c r="J10279" s="44">
        <f t="shared" si="1122"/>
        <v>2011</v>
      </c>
      <c r="K10279" s="44">
        <f t="shared" si="1123"/>
        <v>12</v>
      </c>
      <c r="L10279" s="59">
        <f>VLOOKUP(J10279,'SF CCI, BCI'!A:F,5)</f>
        <v>10204.790000000001</v>
      </c>
      <c r="M10279" s="59">
        <f t="shared" si="1127"/>
        <v>1.505886941328533</v>
      </c>
      <c r="N10279" s="47">
        <f t="shared" si="1124"/>
        <v>1730.2189189782446</v>
      </c>
      <c r="O10279" s="44">
        <f t="shared" si="1125"/>
        <v>38</v>
      </c>
      <c r="P10279" s="47">
        <f t="shared" si="1126"/>
        <v>1320.7833185004297</v>
      </c>
    </row>
    <row r="10280" spans="1:16" x14ac:dyDescent="0.25">
      <c r="A10280" s="56">
        <v>24166</v>
      </c>
      <c r="B10280" s="43" t="s">
        <v>3307</v>
      </c>
      <c r="C10280" s="43" t="s">
        <v>6136</v>
      </c>
      <c r="D10280" s="57" t="s">
        <v>133</v>
      </c>
      <c r="E10280" s="44">
        <v>600</v>
      </c>
      <c r="F10280" s="58">
        <v>40847</v>
      </c>
      <c r="G10280" s="45">
        <v>6003.2</v>
      </c>
      <c r="H10280" s="45">
        <v>-1420.72</v>
      </c>
      <c r="I10280" s="59">
        <f t="shared" si="1121"/>
        <v>4582.4799999999996</v>
      </c>
      <c r="J10280" s="44">
        <f t="shared" si="1122"/>
        <v>2011</v>
      </c>
      <c r="K10280" s="44">
        <f t="shared" si="1123"/>
        <v>12</v>
      </c>
      <c r="L10280" s="59">
        <f>VLOOKUP(J10280,'SF CCI, BCI'!A:F,5)</f>
        <v>10204.790000000001</v>
      </c>
      <c r="M10280" s="59">
        <f t="shared" si="1127"/>
        <v>1.505886941328533</v>
      </c>
      <c r="N10280" s="47">
        <f t="shared" si="1124"/>
        <v>9040.140486183449</v>
      </c>
      <c r="O10280" s="44">
        <f t="shared" si="1125"/>
        <v>38</v>
      </c>
      <c r="P10280" s="47">
        <f t="shared" si="1126"/>
        <v>6900.6967908991746</v>
      </c>
    </row>
    <row r="10281" spans="1:16" x14ac:dyDescent="0.25">
      <c r="A10281" s="56">
        <v>24167</v>
      </c>
      <c r="B10281" s="43" t="s">
        <v>3307</v>
      </c>
      <c r="C10281" s="43" t="s">
        <v>6137</v>
      </c>
      <c r="D10281" s="57" t="s">
        <v>133</v>
      </c>
      <c r="E10281" s="44">
        <v>600</v>
      </c>
      <c r="F10281" s="58">
        <v>40847</v>
      </c>
      <c r="G10281" s="45">
        <v>495</v>
      </c>
      <c r="H10281" s="45">
        <v>-117.12</v>
      </c>
      <c r="I10281" s="59">
        <f t="shared" si="1121"/>
        <v>377.88</v>
      </c>
      <c r="J10281" s="44">
        <f t="shared" si="1122"/>
        <v>2011</v>
      </c>
      <c r="K10281" s="44">
        <f t="shared" si="1123"/>
        <v>12</v>
      </c>
      <c r="L10281" s="59">
        <f>VLOOKUP(J10281,'SF CCI, BCI'!A:F,5)</f>
        <v>10204.790000000001</v>
      </c>
      <c r="M10281" s="59">
        <f t="shared" si="1127"/>
        <v>1.505886941328533</v>
      </c>
      <c r="N10281" s="47">
        <f t="shared" si="1124"/>
        <v>745.41403595762381</v>
      </c>
      <c r="O10281" s="44">
        <f t="shared" si="1125"/>
        <v>38</v>
      </c>
      <c r="P10281" s="47">
        <f t="shared" si="1126"/>
        <v>569.04455738922604</v>
      </c>
    </row>
    <row r="10282" spans="1:16" x14ac:dyDescent="0.25">
      <c r="A10282" s="56">
        <v>24168</v>
      </c>
      <c r="B10282" s="43" t="s">
        <v>3307</v>
      </c>
      <c r="C10282" s="43" t="s">
        <v>6138</v>
      </c>
      <c r="D10282" s="57" t="s">
        <v>133</v>
      </c>
      <c r="E10282" s="44">
        <v>600</v>
      </c>
      <c r="F10282" s="58">
        <v>40847</v>
      </c>
      <c r="G10282" s="45">
        <v>330</v>
      </c>
      <c r="H10282" s="45">
        <v>-78.11</v>
      </c>
      <c r="I10282" s="59">
        <f t="shared" si="1121"/>
        <v>251.89</v>
      </c>
      <c r="J10282" s="44">
        <f t="shared" si="1122"/>
        <v>2011</v>
      </c>
      <c r="K10282" s="44">
        <f t="shared" si="1123"/>
        <v>12</v>
      </c>
      <c r="L10282" s="59">
        <f>VLOOKUP(J10282,'SF CCI, BCI'!A:F,5)</f>
        <v>10204.790000000001</v>
      </c>
      <c r="M10282" s="59">
        <f t="shared" si="1127"/>
        <v>1.505886941328533</v>
      </c>
      <c r="N10282" s="47">
        <f t="shared" si="1124"/>
        <v>496.94269063841585</v>
      </c>
      <c r="O10282" s="44">
        <f t="shared" si="1125"/>
        <v>38</v>
      </c>
      <c r="P10282" s="47">
        <f t="shared" si="1126"/>
        <v>379.31786165124413</v>
      </c>
    </row>
    <row r="10283" spans="1:16" x14ac:dyDescent="0.25">
      <c r="A10283" s="56">
        <v>24169</v>
      </c>
      <c r="B10283" s="43" t="s">
        <v>3307</v>
      </c>
      <c r="C10283" s="43" t="s">
        <v>6139</v>
      </c>
      <c r="D10283" s="57" t="s">
        <v>133</v>
      </c>
      <c r="E10283" s="44">
        <v>600</v>
      </c>
      <c r="F10283" s="58">
        <v>40847</v>
      </c>
      <c r="G10283" s="45">
        <v>405</v>
      </c>
      <c r="H10283" s="45">
        <v>-95.82</v>
      </c>
      <c r="I10283" s="59">
        <f t="shared" si="1121"/>
        <v>309.18</v>
      </c>
      <c r="J10283" s="44">
        <f t="shared" si="1122"/>
        <v>2011</v>
      </c>
      <c r="K10283" s="44">
        <f t="shared" si="1123"/>
        <v>12</v>
      </c>
      <c r="L10283" s="59">
        <f>VLOOKUP(J10283,'SF CCI, BCI'!A:F,5)</f>
        <v>10204.790000000001</v>
      </c>
      <c r="M10283" s="59">
        <f t="shared" si="1127"/>
        <v>1.505886941328533</v>
      </c>
      <c r="N10283" s="47">
        <f t="shared" si="1124"/>
        <v>609.88421123805585</v>
      </c>
      <c r="O10283" s="44">
        <f t="shared" si="1125"/>
        <v>38</v>
      </c>
      <c r="P10283" s="47">
        <f t="shared" si="1126"/>
        <v>465.59012451995585</v>
      </c>
    </row>
    <row r="10284" spans="1:16" x14ac:dyDescent="0.25">
      <c r="A10284" s="56">
        <v>24170</v>
      </c>
      <c r="B10284" s="43" t="s">
        <v>3307</v>
      </c>
      <c r="C10284" s="43" t="s">
        <v>6140</v>
      </c>
      <c r="D10284" s="57" t="s">
        <v>133</v>
      </c>
      <c r="E10284" s="44">
        <v>600</v>
      </c>
      <c r="F10284" s="58">
        <v>40847</v>
      </c>
      <c r="G10284" s="45">
        <v>825</v>
      </c>
      <c r="H10284" s="45">
        <v>-195.25</v>
      </c>
      <c r="I10284" s="59">
        <f t="shared" si="1121"/>
        <v>629.75</v>
      </c>
      <c r="J10284" s="44">
        <f t="shared" si="1122"/>
        <v>2011</v>
      </c>
      <c r="K10284" s="44">
        <f t="shared" si="1123"/>
        <v>12</v>
      </c>
      <c r="L10284" s="59">
        <f>VLOOKUP(J10284,'SF CCI, BCI'!A:F,5)</f>
        <v>10204.790000000001</v>
      </c>
      <c r="M10284" s="59">
        <f t="shared" si="1127"/>
        <v>1.505886941328533</v>
      </c>
      <c r="N10284" s="47">
        <f t="shared" si="1124"/>
        <v>1242.3567265960396</v>
      </c>
      <c r="O10284" s="44">
        <f t="shared" si="1125"/>
        <v>38</v>
      </c>
      <c r="P10284" s="47">
        <f t="shared" si="1126"/>
        <v>948.33230130164361</v>
      </c>
    </row>
    <row r="10285" spans="1:16" x14ac:dyDescent="0.25">
      <c r="A10285" s="56">
        <v>24171</v>
      </c>
      <c r="B10285" s="43" t="s">
        <v>3307</v>
      </c>
      <c r="C10285" s="43" t="s">
        <v>6141</v>
      </c>
      <c r="D10285" s="57" t="s">
        <v>133</v>
      </c>
      <c r="E10285" s="44">
        <v>600</v>
      </c>
      <c r="F10285" s="58">
        <v>40847</v>
      </c>
      <c r="G10285" s="45">
        <v>660</v>
      </c>
      <c r="H10285" s="45">
        <v>-156.19</v>
      </c>
      <c r="I10285" s="59">
        <f t="shared" si="1121"/>
        <v>503.81</v>
      </c>
      <c r="J10285" s="44">
        <f t="shared" si="1122"/>
        <v>2011</v>
      </c>
      <c r="K10285" s="44">
        <f t="shared" si="1123"/>
        <v>12</v>
      </c>
      <c r="L10285" s="59">
        <f>VLOOKUP(J10285,'SF CCI, BCI'!A:F,5)</f>
        <v>10204.790000000001</v>
      </c>
      <c r="M10285" s="59">
        <f t="shared" si="1127"/>
        <v>1.505886941328533</v>
      </c>
      <c r="N10285" s="47">
        <f t="shared" si="1124"/>
        <v>993.88538127683171</v>
      </c>
      <c r="O10285" s="44">
        <f t="shared" si="1125"/>
        <v>38</v>
      </c>
      <c r="P10285" s="47">
        <f t="shared" si="1126"/>
        <v>758.68089991072816</v>
      </c>
    </row>
    <row r="10286" spans="1:16" x14ac:dyDescent="0.25">
      <c r="A10286" s="56">
        <v>24172</v>
      </c>
      <c r="B10286" s="43" t="s">
        <v>3307</v>
      </c>
      <c r="C10286" s="43" t="s">
        <v>6142</v>
      </c>
      <c r="D10286" s="57" t="s">
        <v>133</v>
      </c>
      <c r="E10286" s="44">
        <v>600</v>
      </c>
      <c r="F10286" s="58">
        <v>40847</v>
      </c>
      <c r="G10286" s="45">
        <v>495</v>
      </c>
      <c r="H10286" s="45">
        <v>-117.12</v>
      </c>
      <c r="I10286" s="59">
        <f t="shared" si="1121"/>
        <v>377.88</v>
      </c>
      <c r="J10286" s="44">
        <f t="shared" si="1122"/>
        <v>2011</v>
      </c>
      <c r="K10286" s="44">
        <f t="shared" si="1123"/>
        <v>12</v>
      </c>
      <c r="L10286" s="59">
        <f>VLOOKUP(J10286,'SF CCI, BCI'!A:F,5)</f>
        <v>10204.790000000001</v>
      </c>
      <c r="M10286" s="59">
        <f t="shared" si="1127"/>
        <v>1.505886941328533</v>
      </c>
      <c r="N10286" s="47">
        <f t="shared" si="1124"/>
        <v>745.41403595762381</v>
      </c>
      <c r="O10286" s="44">
        <f t="shared" si="1125"/>
        <v>38</v>
      </c>
      <c r="P10286" s="47">
        <f t="shared" si="1126"/>
        <v>569.04455738922604</v>
      </c>
    </row>
    <row r="10287" spans="1:16" x14ac:dyDescent="0.25">
      <c r="A10287" s="56">
        <v>24173</v>
      </c>
      <c r="B10287" s="43" t="s">
        <v>3307</v>
      </c>
      <c r="C10287" s="43" t="s">
        <v>6143</v>
      </c>
      <c r="D10287" s="57" t="s">
        <v>133</v>
      </c>
      <c r="E10287" s="44">
        <v>600</v>
      </c>
      <c r="F10287" s="58">
        <v>40847</v>
      </c>
      <c r="G10287" s="45">
        <v>165</v>
      </c>
      <c r="H10287" s="45">
        <v>-39.08</v>
      </c>
      <c r="I10287" s="59">
        <f t="shared" si="1121"/>
        <v>125.92</v>
      </c>
      <c r="J10287" s="44">
        <f t="shared" si="1122"/>
        <v>2011</v>
      </c>
      <c r="K10287" s="44">
        <f t="shared" si="1123"/>
        <v>12</v>
      </c>
      <c r="L10287" s="59">
        <f>VLOOKUP(J10287,'SF CCI, BCI'!A:F,5)</f>
        <v>10204.790000000001</v>
      </c>
      <c r="M10287" s="59">
        <f t="shared" si="1127"/>
        <v>1.505886941328533</v>
      </c>
      <c r="N10287" s="47">
        <f t="shared" si="1124"/>
        <v>248.47134531920793</v>
      </c>
      <c r="O10287" s="44">
        <f t="shared" si="1125"/>
        <v>38</v>
      </c>
      <c r="P10287" s="47">
        <f t="shared" si="1126"/>
        <v>189.62128365208886</v>
      </c>
    </row>
    <row r="10288" spans="1:16" x14ac:dyDescent="0.25">
      <c r="A10288" s="56">
        <v>24174</v>
      </c>
      <c r="B10288" s="43" t="s">
        <v>3307</v>
      </c>
      <c r="C10288" s="43" t="s">
        <v>6144</v>
      </c>
      <c r="D10288" s="57" t="s">
        <v>133</v>
      </c>
      <c r="E10288" s="44">
        <v>600</v>
      </c>
      <c r="F10288" s="58">
        <v>40847</v>
      </c>
      <c r="G10288" s="45">
        <v>635</v>
      </c>
      <c r="H10288" s="45">
        <v>-150.28</v>
      </c>
      <c r="I10288" s="59">
        <f t="shared" si="1121"/>
        <v>484.72</v>
      </c>
      <c r="J10288" s="44">
        <f t="shared" si="1122"/>
        <v>2011</v>
      </c>
      <c r="K10288" s="44">
        <f t="shared" si="1123"/>
        <v>12</v>
      </c>
      <c r="L10288" s="59">
        <f>VLOOKUP(J10288,'SF CCI, BCI'!A:F,5)</f>
        <v>10204.790000000001</v>
      </c>
      <c r="M10288" s="59">
        <f t="shared" si="1127"/>
        <v>1.505886941328533</v>
      </c>
      <c r="N10288" s="47">
        <f t="shared" si="1124"/>
        <v>956.23820774361843</v>
      </c>
      <c r="O10288" s="44">
        <f t="shared" si="1125"/>
        <v>38</v>
      </c>
      <c r="P10288" s="47">
        <f t="shared" si="1126"/>
        <v>729.93351820076657</v>
      </c>
    </row>
    <row r="10289" spans="1:16" x14ac:dyDescent="0.25">
      <c r="A10289" s="56">
        <v>24175</v>
      </c>
      <c r="B10289" s="43" t="s">
        <v>3307</v>
      </c>
      <c r="C10289" s="43" t="s">
        <v>6145</v>
      </c>
      <c r="D10289" s="57" t="s">
        <v>133</v>
      </c>
      <c r="E10289" s="44">
        <v>600</v>
      </c>
      <c r="F10289" s="58">
        <v>40847</v>
      </c>
      <c r="G10289" s="45">
        <v>508</v>
      </c>
      <c r="H10289" s="45">
        <v>-120.19</v>
      </c>
      <c r="I10289" s="59">
        <f t="shared" si="1121"/>
        <v>387.81</v>
      </c>
      <c r="J10289" s="44">
        <f t="shared" si="1122"/>
        <v>2011</v>
      </c>
      <c r="K10289" s="44">
        <f t="shared" si="1123"/>
        <v>12</v>
      </c>
      <c r="L10289" s="59">
        <f>VLOOKUP(J10289,'SF CCI, BCI'!A:F,5)</f>
        <v>10204.790000000001</v>
      </c>
      <c r="M10289" s="59">
        <f t="shared" si="1127"/>
        <v>1.505886941328533</v>
      </c>
      <c r="N10289" s="47">
        <f t="shared" si="1124"/>
        <v>764.99056619489477</v>
      </c>
      <c r="O10289" s="44">
        <f t="shared" si="1125"/>
        <v>38</v>
      </c>
      <c r="P10289" s="47">
        <f t="shared" si="1126"/>
        <v>583.9980147166184</v>
      </c>
    </row>
    <row r="10290" spans="1:16" x14ac:dyDescent="0.25">
      <c r="A10290" s="56">
        <v>24184</v>
      </c>
      <c r="B10290" s="43" t="s">
        <v>3317</v>
      </c>
      <c r="C10290" s="43" t="s">
        <v>6146</v>
      </c>
      <c r="D10290" s="57" t="s">
        <v>133</v>
      </c>
      <c r="E10290" s="44">
        <v>600</v>
      </c>
      <c r="F10290" s="58">
        <v>40908</v>
      </c>
      <c r="G10290" s="45">
        <v>18998.68</v>
      </c>
      <c r="H10290" s="45">
        <v>-4432.66</v>
      </c>
      <c r="I10290" s="59">
        <f t="shared" si="1121"/>
        <v>14566.02</v>
      </c>
      <c r="J10290" s="44">
        <f t="shared" si="1122"/>
        <v>2011</v>
      </c>
      <c r="K10290" s="44">
        <f t="shared" si="1123"/>
        <v>12</v>
      </c>
      <c r="L10290" s="59">
        <f>VLOOKUP(J10290,'SF CCI, BCI'!A:F,5)</f>
        <v>10204.790000000001</v>
      </c>
      <c r="M10290" s="59">
        <f t="shared" si="1127"/>
        <v>1.505886941328533</v>
      </c>
      <c r="N10290" s="47">
        <f t="shared" si="1124"/>
        <v>28609.864114479573</v>
      </c>
      <c r="O10290" s="44">
        <f t="shared" si="1125"/>
        <v>38</v>
      </c>
      <c r="P10290" s="47">
        <f t="shared" si="1126"/>
        <v>21934.77930513024</v>
      </c>
    </row>
    <row r="10291" spans="1:16" x14ac:dyDescent="0.25">
      <c r="A10291" s="56">
        <v>24185</v>
      </c>
      <c r="B10291" s="43" t="s">
        <v>3307</v>
      </c>
      <c r="C10291" s="43" t="s">
        <v>6147</v>
      </c>
      <c r="D10291" s="57" t="s">
        <v>133</v>
      </c>
      <c r="E10291" s="44">
        <v>600</v>
      </c>
      <c r="F10291" s="58">
        <v>40908</v>
      </c>
      <c r="G10291" s="45">
        <v>495</v>
      </c>
      <c r="H10291" s="45">
        <v>-115.46000000000001</v>
      </c>
      <c r="I10291" s="59">
        <f t="shared" si="1121"/>
        <v>379.53999999999996</v>
      </c>
      <c r="J10291" s="44">
        <f t="shared" si="1122"/>
        <v>2011</v>
      </c>
      <c r="K10291" s="44">
        <f t="shared" si="1123"/>
        <v>12</v>
      </c>
      <c r="L10291" s="59">
        <f>VLOOKUP(J10291,'SF CCI, BCI'!A:F,5)</f>
        <v>10204.790000000001</v>
      </c>
      <c r="M10291" s="59">
        <f t="shared" si="1127"/>
        <v>1.505886941328533</v>
      </c>
      <c r="N10291" s="47">
        <f t="shared" si="1124"/>
        <v>745.41403595762381</v>
      </c>
      <c r="O10291" s="44">
        <f t="shared" si="1125"/>
        <v>38</v>
      </c>
      <c r="P10291" s="47">
        <f t="shared" si="1126"/>
        <v>571.54432971183132</v>
      </c>
    </row>
    <row r="10292" spans="1:16" x14ac:dyDescent="0.25">
      <c r="A10292" s="56">
        <v>24186</v>
      </c>
      <c r="B10292" s="43" t="s">
        <v>3307</v>
      </c>
      <c r="C10292" s="43" t="s">
        <v>6148</v>
      </c>
      <c r="D10292" s="57" t="s">
        <v>133</v>
      </c>
      <c r="E10292" s="44">
        <v>600</v>
      </c>
      <c r="F10292" s="58">
        <v>40908</v>
      </c>
      <c r="G10292" s="45">
        <v>889</v>
      </c>
      <c r="H10292" s="45">
        <v>-207.45</v>
      </c>
      <c r="I10292" s="59">
        <f t="shared" si="1121"/>
        <v>681.55</v>
      </c>
      <c r="J10292" s="44">
        <f t="shared" si="1122"/>
        <v>2011</v>
      </c>
      <c r="K10292" s="44">
        <f t="shared" si="1123"/>
        <v>12</v>
      </c>
      <c r="L10292" s="59">
        <f>VLOOKUP(J10292,'SF CCI, BCI'!A:F,5)</f>
        <v>10204.790000000001</v>
      </c>
      <c r="M10292" s="59">
        <f t="shared" si="1127"/>
        <v>1.505886941328533</v>
      </c>
      <c r="N10292" s="47">
        <f t="shared" si="1124"/>
        <v>1338.7334908410658</v>
      </c>
      <c r="O10292" s="44">
        <f t="shared" si="1125"/>
        <v>38</v>
      </c>
      <c r="P10292" s="47">
        <f t="shared" si="1126"/>
        <v>1026.3372448624616</v>
      </c>
    </row>
    <row r="10293" spans="1:16" x14ac:dyDescent="0.25">
      <c r="A10293" s="56">
        <v>24187</v>
      </c>
      <c r="B10293" s="43" t="s">
        <v>3307</v>
      </c>
      <c r="C10293" s="43" t="s">
        <v>6149</v>
      </c>
      <c r="D10293" s="57" t="s">
        <v>133</v>
      </c>
      <c r="E10293" s="44">
        <v>600</v>
      </c>
      <c r="F10293" s="58">
        <v>40908</v>
      </c>
      <c r="G10293" s="45">
        <v>127</v>
      </c>
      <c r="H10293" s="45">
        <v>-29.65</v>
      </c>
      <c r="I10293" s="59">
        <f t="shared" si="1121"/>
        <v>97.35</v>
      </c>
      <c r="J10293" s="44">
        <f t="shared" si="1122"/>
        <v>2011</v>
      </c>
      <c r="K10293" s="44">
        <f t="shared" si="1123"/>
        <v>12</v>
      </c>
      <c r="L10293" s="59">
        <f>VLOOKUP(J10293,'SF CCI, BCI'!A:F,5)</f>
        <v>10204.790000000001</v>
      </c>
      <c r="M10293" s="59">
        <f t="shared" si="1127"/>
        <v>1.505886941328533</v>
      </c>
      <c r="N10293" s="47">
        <f t="shared" si="1124"/>
        <v>191.24764154872369</v>
      </c>
      <c r="O10293" s="44">
        <f t="shared" si="1125"/>
        <v>38</v>
      </c>
      <c r="P10293" s="47">
        <f t="shared" si="1126"/>
        <v>146.59809373833266</v>
      </c>
    </row>
    <row r="10294" spans="1:16" x14ac:dyDescent="0.25">
      <c r="A10294" s="56">
        <v>24188</v>
      </c>
      <c r="B10294" s="43" t="s">
        <v>3307</v>
      </c>
      <c r="C10294" s="43" t="s">
        <v>6150</v>
      </c>
      <c r="D10294" s="57" t="s">
        <v>133</v>
      </c>
      <c r="E10294" s="44">
        <v>600</v>
      </c>
      <c r="F10294" s="58">
        <v>40908</v>
      </c>
      <c r="G10294" s="45">
        <v>825</v>
      </c>
      <c r="H10294" s="45">
        <v>-192.49</v>
      </c>
      <c r="I10294" s="59">
        <f t="shared" si="1121"/>
        <v>632.51</v>
      </c>
      <c r="J10294" s="44">
        <f t="shared" si="1122"/>
        <v>2011</v>
      </c>
      <c r="K10294" s="44">
        <f t="shared" si="1123"/>
        <v>12</v>
      </c>
      <c r="L10294" s="59">
        <f>VLOOKUP(J10294,'SF CCI, BCI'!A:F,5)</f>
        <v>10204.790000000001</v>
      </c>
      <c r="M10294" s="59">
        <f t="shared" si="1127"/>
        <v>1.505886941328533</v>
      </c>
      <c r="N10294" s="47">
        <f t="shared" si="1124"/>
        <v>1242.3567265960396</v>
      </c>
      <c r="O10294" s="44">
        <f t="shared" si="1125"/>
        <v>38</v>
      </c>
      <c r="P10294" s="47">
        <f t="shared" si="1126"/>
        <v>952.48854925971034</v>
      </c>
    </row>
    <row r="10295" spans="1:16" x14ac:dyDescent="0.25">
      <c r="A10295" s="56">
        <v>24189</v>
      </c>
      <c r="B10295" s="43" t="s">
        <v>3307</v>
      </c>
      <c r="C10295" s="43" t="s">
        <v>6151</v>
      </c>
      <c r="D10295" s="57" t="s">
        <v>133</v>
      </c>
      <c r="E10295" s="44">
        <v>600</v>
      </c>
      <c r="F10295" s="58">
        <v>40908</v>
      </c>
      <c r="G10295" s="45">
        <v>762</v>
      </c>
      <c r="H10295" s="45">
        <v>-177.79</v>
      </c>
      <c r="I10295" s="59">
        <f t="shared" si="1121"/>
        <v>584.21</v>
      </c>
      <c r="J10295" s="44">
        <f t="shared" si="1122"/>
        <v>2011</v>
      </c>
      <c r="K10295" s="44">
        <f t="shared" si="1123"/>
        <v>12</v>
      </c>
      <c r="L10295" s="59">
        <f>VLOOKUP(J10295,'SF CCI, BCI'!A:F,5)</f>
        <v>10204.790000000001</v>
      </c>
      <c r="M10295" s="59">
        <f t="shared" si="1127"/>
        <v>1.505886941328533</v>
      </c>
      <c r="N10295" s="47">
        <f t="shared" si="1124"/>
        <v>1147.4858492923422</v>
      </c>
      <c r="O10295" s="44">
        <f t="shared" si="1125"/>
        <v>38</v>
      </c>
      <c r="P10295" s="47">
        <f t="shared" si="1126"/>
        <v>879.7542099935423</v>
      </c>
    </row>
    <row r="10296" spans="1:16" x14ac:dyDescent="0.25">
      <c r="A10296" s="56">
        <v>24190</v>
      </c>
      <c r="B10296" s="43" t="s">
        <v>3307</v>
      </c>
      <c r="C10296" s="43" t="s">
        <v>6152</v>
      </c>
      <c r="D10296" s="57" t="s">
        <v>133</v>
      </c>
      <c r="E10296" s="44">
        <v>600</v>
      </c>
      <c r="F10296" s="58">
        <v>40908</v>
      </c>
      <c r="G10296" s="45">
        <v>990</v>
      </c>
      <c r="H10296" s="45">
        <v>-231.01000000000002</v>
      </c>
      <c r="I10296" s="59">
        <f t="shared" si="1121"/>
        <v>758.99</v>
      </c>
      <c r="J10296" s="44">
        <f t="shared" si="1122"/>
        <v>2011</v>
      </c>
      <c r="K10296" s="44">
        <f t="shared" si="1123"/>
        <v>12</v>
      </c>
      <c r="L10296" s="59">
        <f>VLOOKUP(J10296,'SF CCI, BCI'!A:F,5)</f>
        <v>10204.790000000001</v>
      </c>
      <c r="M10296" s="59">
        <f t="shared" si="1127"/>
        <v>1.505886941328533</v>
      </c>
      <c r="N10296" s="47">
        <f t="shared" si="1124"/>
        <v>1490.8280719152476</v>
      </c>
      <c r="O10296" s="44">
        <f t="shared" si="1125"/>
        <v>38</v>
      </c>
      <c r="P10296" s="47">
        <f t="shared" si="1126"/>
        <v>1142.9531295989432</v>
      </c>
    </row>
    <row r="10297" spans="1:16" x14ac:dyDescent="0.25">
      <c r="A10297" s="56">
        <v>24191</v>
      </c>
      <c r="B10297" s="43" t="s">
        <v>3307</v>
      </c>
      <c r="C10297" s="43" t="s">
        <v>6153</v>
      </c>
      <c r="D10297" s="57" t="s">
        <v>133</v>
      </c>
      <c r="E10297" s="44">
        <v>600</v>
      </c>
      <c r="F10297" s="58">
        <v>40908</v>
      </c>
      <c r="G10297" s="45">
        <v>762</v>
      </c>
      <c r="H10297" s="45">
        <v>-177.79</v>
      </c>
      <c r="I10297" s="59">
        <f t="shared" si="1121"/>
        <v>584.21</v>
      </c>
      <c r="J10297" s="44">
        <f t="shared" si="1122"/>
        <v>2011</v>
      </c>
      <c r="K10297" s="44">
        <f t="shared" si="1123"/>
        <v>12</v>
      </c>
      <c r="L10297" s="59">
        <f>VLOOKUP(J10297,'SF CCI, BCI'!A:F,5)</f>
        <v>10204.790000000001</v>
      </c>
      <c r="M10297" s="59">
        <f t="shared" si="1127"/>
        <v>1.505886941328533</v>
      </c>
      <c r="N10297" s="47">
        <f t="shared" si="1124"/>
        <v>1147.4858492923422</v>
      </c>
      <c r="O10297" s="44">
        <f t="shared" si="1125"/>
        <v>38</v>
      </c>
      <c r="P10297" s="47">
        <f t="shared" si="1126"/>
        <v>879.7542099935423</v>
      </c>
    </row>
    <row r="10298" spans="1:16" x14ac:dyDescent="0.25">
      <c r="A10298" s="56">
        <v>24193</v>
      </c>
      <c r="B10298" s="43" t="s">
        <v>6154</v>
      </c>
      <c r="C10298" s="43" t="s">
        <v>6155</v>
      </c>
      <c r="D10298" s="57" t="s">
        <v>69</v>
      </c>
      <c r="E10298" s="44">
        <v>120</v>
      </c>
      <c r="F10298" s="58">
        <v>40908</v>
      </c>
      <c r="G10298" s="45">
        <v>49971.24</v>
      </c>
      <c r="H10298" s="45">
        <v>-49971.24</v>
      </c>
      <c r="I10298" s="59">
        <f t="shared" si="1121"/>
        <v>0</v>
      </c>
      <c r="J10298" s="44">
        <f t="shared" si="1122"/>
        <v>2011</v>
      </c>
      <c r="K10298" s="44">
        <f t="shared" si="1123"/>
        <v>12</v>
      </c>
      <c r="L10298" s="59">
        <f>VLOOKUP(J10298,'SF CCI, BCI'!A:F,5)</f>
        <v>10204.790000000001</v>
      </c>
      <c r="M10298" s="59">
        <f t="shared" si="1127"/>
        <v>1.505886941328533</v>
      </c>
      <c r="N10298" s="47">
        <f t="shared" si="1124"/>
        <v>75251.03775799404</v>
      </c>
      <c r="O10298" s="44">
        <f t="shared" si="1125"/>
        <v>0</v>
      </c>
      <c r="P10298" s="47">
        <f t="shared" si="1126"/>
        <v>0</v>
      </c>
    </row>
    <row r="10299" spans="1:16" x14ac:dyDescent="0.25">
      <c r="A10299" s="56">
        <v>24195</v>
      </c>
      <c r="B10299" s="43" t="s">
        <v>3317</v>
      </c>
      <c r="C10299" s="43" t="s">
        <v>6156</v>
      </c>
      <c r="D10299" s="57" t="s">
        <v>133</v>
      </c>
      <c r="E10299" s="44">
        <v>600</v>
      </c>
      <c r="F10299" s="58">
        <v>40939</v>
      </c>
      <c r="G10299" s="45">
        <v>1191.69</v>
      </c>
      <c r="H10299" s="45">
        <v>-276.03999999999996</v>
      </c>
      <c r="I10299" s="59">
        <f t="shared" si="1121"/>
        <v>915.65000000000009</v>
      </c>
      <c r="J10299" s="44">
        <f t="shared" si="1122"/>
        <v>2012</v>
      </c>
      <c r="K10299" s="44">
        <f t="shared" si="1123"/>
        <v>12</v>
      </c>
      <c r="L10299" s="59">
        <f>VLOOKUP(J10299,'SF CCI, BCI'!A:F,5)</f>
        <v>10355.09</v>
      </c>
      <c r="M10299" s="59">
        <f t="shared" si="1127"/>
        <v>1.4840295931759164</v>
      </c>
      <c r="N10299" s="47">
        <f t="shared" si="1124"/>
        <v>1768.5032258918079</v>
      </c>
      <c r="O10299" s="44">
        <f t="shared" si="1125"/>
        <v>38</v>
      </c>
      <c r="P10299" s="47">
        <f t="shared" si="1126"/>
        <v>1358.8516969915281</v>
      </c>
    </row>
    <row r="10300" spans="1:16" x14ac:dyDescent="0.25">
      <c r="A10300" s="56">
        <v>24198</v>
      </c>
      <c r="B10300" s="43" t="s">
        <v>3307</v>
      </c>
      <c r="C10300" s="43" t="s">
        <v>6157</v>
      </c>
      <c r="D10300" s="57" t="s">
        <v>133</v>
      </c>
      <c r="E10300" s="44">
        <v>600</v>
      </c>
      <c r="F10300" s="58">
        <v>40939</v>
      </c>
      <c r="G10300" s="45">
        <v>12302.56</v>
      </c>
      <c r="H10300" s="45">
        <v>-2849.51</v>
      </c>
      <c r="I10300" s="59">
        <f t="shared" si="1121"/>
        <v>9453.0499999999993</v>
      </c>
      <c r="J10300" s="44">
        <f t="shared" si="1122"/>
        <v>2012</v>
      </c>
      <c r="K10300" s="44">
        <f t="shared" si="1123"/>
        <v>12</v>
      </c>
      <c r="L10300" s="59">
        <f>VLOOKUP(J10300,'SF CCI, BCI'!A:F,5)</f>
        <v>10355.09</v>
      </c>
      <c r="M10300" s="59">
        <f t="shared" si="1127"/>
        <v>1.4840295931759164</v>
      </c>
      <c r="N10300" s="47">
        <f t="shared" si="1124"/>
        <v>18257.363111822302</v>
      </c>
      <c r="O10300" s="44">
        <f t="shared" si="1125"/>
        <v>38</v>
      </c>
      <c r="P10300" s="47">
        <f t="shared" si="1126"/>
        <v>14028.605945771596</v>
      </c>
    </row>
    <row r="10301" spans="1:16" x14ac:dyDescent="0.25">
      <c r="A10301" s="56">
        <v>24199</v>
      </c>
      <c r="B10301" s="43" t="s">
        <v>3307</v>
      </c>
      <c r="C10301" s="43" t="s">
        <v>6158</v>
      </c>
      <c r="D10301" s="57" t="s">
        <v>133</v>
      </c>
      <c r="E10301" s="44">
        <v>600</v>
      </c>
      <c r="F10301" s="58">
        <v>40939</v>
      </c>
      <c r="G10301" s="45">
        <v>21077.35</v>
      </c>
      <c r="H10301" s="45">
        <v>-4881.9299999999994</v>
      </c>
      <c r="I10301" s="59">
        <f t="shared" si="1121"/>
        <v>16195.419999999998</v>
      </c>
      <c r="J10301" s="44">
        <f t="shared" si="1122"/>
        <v>2012</v>
      </c>
      <c r="K10301" s="44">
        <f t="shared" si="1123"/>
        <v>12</v>
      </c>
      <c r="L10301" s="59">
        <f>VLOOKUP(J10301,'SF CCI, BCI'!A:F,5)</f>
        <v>10355.09</v>
      </c>
      <c r="M10301" s="59">
        <f t="shared" si="1127"/>
        <v>1.4840295931759164</v>
      </c>
      <c r="N10301" s="47">
        <f t="shared" si="1124"/>
        <v>31279.411145726401</v>
      </c>
      <c r="O10301" s="44">
        <f t="shared" si="1125"/>
        <v>38</v>
      </c>
      <c r="P10301" s="47">
        <f t="shared" si="1126"/>
        <v>24034.482553913098</v>
      </c>
    </row>
    <row r="10302" spans="1:16" x14ac:dyDescent="0.25">
      <c r="A10302" s="56">
        <v>24200</v>
      </c>
      <c r="B10302" s="43" t="s">
        <v>3307</v>
      </c>
      <c r="C10302" s="43" t="s">
        <v>6159</v>
      </c>
      <c r="D10302" s="57" t="s">
        <v>133</v>
      </c>
      <c r="E10302" s="44">
        <v>600</v>
      </c>
      <c r="F10302" s="58">
        <v>40939</v>
      </c>
      <c r="G10302" s="45">
        <v>508</v>
      </c>
      <c r="H10302" s="45">
        <v>-117.63</v>
      </c>
      <c r="I10302" s="59">
        <f t="shared" si="1121"/>
        <v>390.37</v>
      </c>
      <c r="J10302" s="44">
        <f t="shared" si="1122"/>
        <v>2012</v>
      </c>
      <c r="K10302" s="44">
        <f t="shared" si="1123"/>
        <v>12</v>
      </c>
      <c r="L10302" s="59">
        <f>VLOOKUP(J10302,'SF CCI, BCI'!A:F,5)</f>
        <v>10355.09</v>
      </c>
      <c r="M10302" s="59">
        <f t="shared" si="1127"/>
        <v>1.4840295931759164</v>
      </c>
      <c r="N10302" s="47">
        <f t="shared" si="1124"/>
        <v>753.88703333336559</v>
      </c>
      <c r="O10302" s="44">
        <f t="shared" si="1125"/>
        <v>38</v>
      </c>
      <c r="P10302" s="47">
        <f t="shared" si="1126"/>
        <v>579.32063228808249</v>
      </c>
    </row>
    <row r="10303" spans="1:16" x14ac:dyDescent="0.25">
      <c r="A10303" s="56">
        <v>24201</v>
      </c>
      <c r="B10303" s="43" t="s">
        <v>3307</v>
      </c>
      <c r="C10303" s="43" t="s">
        <v>6160</v>
      </c>
      <c r="D10303" s="57" t="s">
        <v>133</v>
      </c>
      <c r="E10303" s="44">
        <v>600</v>
      </c>
      <c r="F10303" s="58">
        <v>40939</v>
      </c>
      <c r="G10303" s="45">
        <v>330</v>
      </c>
      <c r="H10303" s="45">
        <v>-76.44</v>
      </c>
      <c r="I10303" s="59">
        <f t="shared" si="1121"/>
        <v>253.56</v>
      </c>
      <c r="J10303" s="44">
        <f t="shared" si="1122"/>
        <v>2012</v>
      </c>
      <c r="K10303" s="44">
        <f t="shared" si="1123"/>
        <v>12</v>
      </c>
      <c r="L10303" s="59">
        <f>VLOOKUP(J10303,'SF CCI, BCI'!A:F,5)</f>
        <v>10355.09</v>
      </c>
      <c r="M10303" s="59">
        <f t="shared" si="1127"/>
        <v>1.4840295931759164</v>
      </c>
      <c r="N10303" s="47">
        <f t="shared" si="1124"/>
        <v>489.72976574805244</v>
      </c>
      <c r="O10303" s="44">
        <f t="shared" si="1125"/>
        <v>38</v>
      </c>
      <c r="P10303" s="47">
        <f t="shared" si="1126"/>
        <v>376.29054364568537</v>
      </c>
    </row>
    <row r="10304" spans="1:16" x14ac:dyDescent="0.25">
      <c r="A10304" s="56">
        <v>24202</v>
      </c>
      <c r="B10304" s="43" t="s">
        <v>3307</v>
      </c>
      <c r="C10304" s="43" t="s">
        <v>6161</v>
      </c>
      <c r="D10304" s="57" t="s">
        <v>133</v>
      </c>
      <c r="E10304" s="44">
        <v>600</v>
      </c>
      <c r="F10304" s="58">
        <v>40939</v>
      </c>
      <c r="G10304" s="45">
        <v>990</v>
      </c>
      <c r="H10304" s="45">
        <v>-229.33</v>
      </c>
      <c r="I10304" s="59">
        <f t="shared" si="1121"/>
        <v>760.67</v>
      </c>
      <c r="J10304" s="44">
        <f t="shared" si="1122"/>
        <v>2012</v>
      </c>
      <c r="K10304" s="44">
        <f t="shared" si="1123"/>
        <v>12</v>
      </c>
      <c r="L10304" s="59">
        <f>VLOOKUP(J10304,'SF CCI, BCI'!A:F,5)</f>
        <v>10355.09</v>
      </c>
      <c r="M10304" s="59">
        <f t="shared" si="1127"/>
        <v>1.4840295931759164</v>
      </c>
      <c r="N10304" s="47">
        <f t="shared" si="1124"/>
        <v>1469.1892972441572</v>
      </c>
      <c r="O10304" s="44">
        <f t="shared" si="1125"/>
        <v>38</v>
      </c>
      <c r="P10304" s="47">
        <f t="shared" si="1126"/>
        <v>1128.8567906411242</v>
      </c>
    </row>
    <row r="10305" spans="1:16" x14ac:dyDescent="0.25">
      <c r="A10305" s="56">
        <v>24205</v>
      </c>
      <c r="B10305" s="43" t="s">
        <v>6162</v>
      </c>
      <c r="C10305" s="43" t="s">
        <v>6126</v>
      </c>
      <c r="D10305" s="57" t="s">
        <v>69</v>
      </c>
      <c r="E10305" s="44">
        <v>120</v>
      </c>
      <c r="F10305" s="58">
        <v>40939</v>
      </c>
      <c r="G10305" s="45">
        <v>129860.87</v>
      </c>
      <c r="H10305" s="45">
        <v>-129860.87</v>
      </c>
      <c r="I10305" s="59">
        <f t="shared" si="1121"/>
        <v>0</v>
      </c>
      <c r="J10305" s="44">
        <f t="shared" si="1122"/>
        <v>2012</v>
      </c>
      <c r="K10305" s="44">
        <f t="shared" si="1123"/>
        <v>12</v>
      </c>
      <c r="L10305" s="59">
        <f>VLOOKUP(J10305,'SF CCI, BCI'!A:F,5)</f>
        <v>10355.09</v>
      </c>
      <c r="M10305" s="59">
        <f t="shared" si="1127"/>
        <v>1.4840295931759164</v>
      </c>
      <c r="N10305" s="47">
        <f t="shared" si="1124"/>
        <v>192717.37407557055</v>
      </c>
      <c r="O10305" s="44">
        <f t="shared" si="1125"/>
        <v>0</v>
      </c>
      <c r="P10305" s="47">
        <f t="shared" si="1126"/>
        <v>0</v>
      </c>
    </row>
    <row r="10306" spans="1:16" x14ac:dyDescent="0.25">
      <c r="A10306" s="56">
        <v>24214</v>
      </c>
      <c r="B10306" s="43" t="s">
        <v>6163</v>
      </c>
      <c r="C10306" s="43" t="s">
        <v>6164</v>
      </c>
      <c r="D10306" s="57" t="s">
        <v>72</v>
      </c>
      <c r="E10306" s="44">
        <v>600</v>
      </c>
      <c r="F10306" s="58">
        <v>40968</v>
      </c>
      <c r="G10306" s="45">
        <v>49149.98</v>
      </c>
      <c r="H10306" s="45">
        <v>-11300.61</v>
      </c>
      <c r="I10306" s="59">
        <f t="shared" si="1121"/>
        <v>37849.370000000003</v>
      </c>
      <c r="J10306" s="44">
        <f t="shared" si="1122"/>
        <v>2012</v>
      </c>
      <c r="K10306" s="44">
        <f t="shared" si="1123"/>
        <v>11</v>
      </c>
      <c r="L10306" s="59">
        <f>VLOOKUP(J10306,'SF CCI, BCI'!A:F,5)</f>
        <v>10355.09</v>
      </c>
      <c r="M10306" s="59">
        <f t="shared" si="1127"/>
        <v>1.4840295931759164</v>
      </c>
      <c r="N10306" s="47">
        <f t="shared" si="1124"/>
        <v>72940.024824004431</v>
      </c>
      <c r="O10306" s="44">
        <f t="shared" si="1125"/>
        <v>39</v>
      </c>
      <c r="P10306" s="47">
        <f t="shared" si="1126"/>
        <v>56169.585163064738</v>
      </c>
    </row>
    <row r="10307" spans="1:16" x14ac:dyDescent="0.25">
      <c r="A10307" s="56">
        <v>24215</v>
      </c>
      <c r="B10307" s="43" t="s">
        <v>6165</v>
      </c>
      <c r="C10307" s="43" t="s">
        <v>6166</v>
      </c>
      <c r="D10307" s="57" t="s">
        <v>72</v>
      </c>
      <c r="E10307" s="44">
        <v>600</v>
      </c>
      <c r="F10307" s="58">
        <v>40968</v>
      </c>
      <c r="G10307" s="45">
        <v>16503.71</v>
      </c>
      <c r="H10307" s="45">
        <v>-3794.55</v>
      </c>
      <c r="I10307" s="59">
        <f t="shared" si="1121"/>
        <v>12709.16</v>
      </c>
      <c r="J10307" s="44">
        <f t="shared" si="1122"/>
        <v>2012</v>
      </c>
      <c r="K10307" s="44">
        <f t="shared" si="1123"/>
        <v>11</v>
      </c>
      <c r="L10307" s="59">
        <f>VLOOKUP(J10307,'SF CCI, BCI'!A:F,5)</f>
        <v>10355.09</v>
      </c>
      <c r="M10307" s="59">
        <f t="shared" si="1127"/>
        <v>1.4840295931759164</v>
      </c>
      <c r="N10307" s="47">
        <f t="shared" si="1124"/>
        <v>24491.994037193301</v>
      </c>
      <c r="O10307" s="44">
        <f t="shared" si="1125"/>
        <v>39</v>
      </c>
      <c r="P10307" s="47">
        <f t="shared" si="1126"/>
        <v>18860.769544407631</v>
      </c>
    </row>
    <row r="10308" spans="1:16" x14ac:dyDescent="0.25">
      <c r="A10308" s="56">
        <v>24216</v>
      </c>
      <c r="B10308" s="43" t="s">
        <v>6167</v>
      </c>
      <c r="C10308" s="43" t="s">
        <v>6168</v>
      </c>
      <c r="D10308" s="57" t="s">
        <v>72</v>
      </c>
      <c r="E10308" s="44">
        <v>600</v>
      </c>
      <c r="F10308" s="58">
        <v>40968</v>
      </c>
      <c r="G10308" s="45">
        <v>449594.4</v>
      </c>
      <c r="H10308" s="45">
        <v>-103370.97</v>
      </c>
      <c r="I10308" s="59">
        <f t="shared" si="1121"/>
        <v>346223.43000000005</v>
      </c>
      <c r="J10308" s="44">
        <f t="shared" si="1122"/>
        <v>2012</v>
      </c>
      <c r="K10308" s="44">
        <f t="shared" si="1123"/>
        <v>11</v>
      </c>
      <c r="L10308" s="59">
        <f>VLOOKUP(J10308,'SF CCI, BCI'!A:F,5)</f>
        <v>10355.09</v>
      </c>
      <c r="M10308" s="59">
        <f t="shared" si="1127"/>
        <v>1.4840295931759164</v>
      </c>
      <c r="N10308" s="47">
        <f t="shared" si="1124"/>
        <v>667211.39452617022</v>
      </c>
      <c r="O10308" s="44">
        <f t="shared" si="1125"/>
        <v>39</v>
      </c>
      <c r="P10308" s="47">
        <f t="shared" si="1126"/>
        <v>513805.81597087043</v>
      </c>
    </row>
    <row r="10309" spans="1:16" x14ac:dyDescent="0.25">
      <c r="A10309" s="56">
        <v>24217</v>
      </c>
      <c r="B10309" s="43" t="s">
        <v>6169</v>
      </c>
      <c r="C10309" s="43" t="s">
        <v>6170</v>
      </c>
      <c r="D10309" s="57" t="s">
        <v>72</v>
      </c>
      <c r="E10309" s="44">
        <v>600</v>
      </c>
      <c r="F10309" s="58">
        <v>40968</v>
      </c>
      <c r="G10309" s="45">
        <v>108646.78</v>
      </c>
      <c r="H10309" s="45">
        <v>-24980.109999999997</v>
      </c>
      <c r="I10309" s="59">
        <f t="shared" si="1121"/>
        <v>83666.67</v>
      </c>
      <c r="J10309" s="44">
        <f t="shared" si="1122"/>
        <v>2012</v>
      </c>
      <c r="K10309" s="44">
        <f t="shared" si="1123"/>
        <v>11</v>
      </c>
      <c r="L10309" s="59">
        <f>VLOOKUP(J10309,'SF CCI, BCI'!A:F,5)</f>
        <v>10355.09</v>
      </c>
      <c r="M10309" s="59">
        <f t="shared" si="1127"/>
        <v>1.4840295931759164</v>
      </c>
      <c r="N10309" s="47">
        <f t="shared" si="1124"/>
        <v>161235.03672327328</v>
      </c>
      <c r="O10309" s="44">
        <f t="shared" si="1125"/>
        <v>39</v>
      </c>
      <c r="P10309" s="47">
        <f t="shared" si="1126"/>
        <v>124163.81424248366</v>
      </c>
    </row>
    <row r="10310" spans="1:16" x14ac:dyDescent="0.25">
      <c r="A10310" s="56">
        <v>24218</v>
      </c>
      <c r="B10310" s="43" t="s">
        <v>6171</v>
      </c>
      <c r="C10310" s="43" t="s">
        <v>6172</v>
      </c>
      <c r="D10310" s="57" t="s">
        <v>72</v>
      </c>
      <c r="E10310" s="44">
        <v>600</v>
      </c>
      <c r="F10310" s="58">
        <v>40968</v>
      </c>
      <c r="G10310" s="45">
        <v>47111.99</v>
      </c>
      <c r="H10310" s="45">
        <v>-10832.05</v>
      </c>
      <c r="I10310" s="59">
        <f t="shared" si="1121"/>
        <v>36279.94</v>
      </c>
      <c r="J10310" s="44">
        <f t="shared" si="1122"/>
        <v>2012</v>
      </c>
      <c r="K10310" s="44">
        <f t="shared" si="1123"/>
        <v>11</v>
      </c>
      <c r="L10310" s="59">
        <f>VLOOKUP(J10310,'SF CCI, BCI'!A:F,5)</f>
        <v>10355.09</v>
      </c>
      <c r="M10310" s="59">
        <f t="shared" si="1127"/>
        <v>1.4840295931759164</v>
      </c>
      <c r="N10310" s="47">
        <f t="shared" si="1124"/>
        <v>69915.587353407842</v>
      </c>
      <c r="O10310" s="44">
        <f t="shared" si="1125"/>
        <v>39</v>
      </c>
      <c r="P10310" s="47">
        <f t="shared" si="1126"/>
        <v>53840.504598646658</v>
      </c>
    </row>
    <row r="10311" spans="1:16" x14ac:dyDescent="0.25">
      <c r="A10311" s="56">
        <v>24219</v>
      </c>
      <c r="B10311" s="43" t="s">
        <v>3317</v>
      </c>
      <c r="C10311" s="43" t="s">
        <v>6173</v>
      </c>
      <c r="D10311" s="57" t="s">
        <v>133</v>
      </c>
      <c r="E10311" s="44">
        <v>600</v>
      </c>
      <c r="F10311" s="58">
        <v>40968</v>
      </c>
      <c r="G10311" s="45">
        <v>1494.58</v>
      </c>
      <c r="H10311" s="45">
        <v>-343.63</v>
      </c>
      <c r="I10311" s="59">
        <f t="shared" si="1121"/>
        <v>1150.9499999999998</v>
      </c>
      <c r="J10311" s="44">
        <f t="shared" si="1122"/>
        <v>2012</v>
      </c>
      <c r="K10311" s="44">
        <f t="shared" si="1123"/>
        <v>11</v>
      </c>
      <c r="L10311" s="59">
        <f>VLOOKUP(J10311,'SF CCI, BCI'!A:F,5)</f>
        <v>10355.09</v>
      </c>
      <c r="M10311" s="59">
        <f t="shared" si="1127"/>
        <v>1.4840295931759164</v>
      </c>
      <c r="N10311" s="47">
        <f t="shared" si="1124"/>
        <v>2218.0009493688613</v>
      </c>
      <c r="O10311" s="44">
        <f t="shared" si="1125"/>
        <v>39</v>
      </c>
      <c r="P10311" s="47">
        <f t="shared" si="1126"/>
        <v>1708.0438602658207</v>
      </c>
    </row>
    <row r="10312" spans="1:16" x14ac:dyDescent="0.25">
      <c r="A10312" s="56">
        <v>24220</v>
      </c>
      <c r="B10312" s="43" t="s">
        <v>3317</v>
      </c>
      <c r="C10312" s="43" t="s">
        <v>6174</v>
      </c>
      <c r="D10312" s="57" t="s">
        <v>133</v>
      </c>
      <c r="E10312" s="44">
        <v>600</v>
      </c>
      <c r="F10312" s="58">
        <v>40968</v>
      </c>
      <c r="G10312" s="45">
        <v>1294.5899999999999</v>
      </c>
      <c r="H10312" s="45">
        <v>-297.61</v>
      </c>
      <c r="I10312" s="59">
        <f t="shared" si="1121"/>
        <v>996.9799999999999</v>
      </c>
      <c r="J10312" s="44">
        <f t="shared" si="1122"/>
        <v>2012</v>
      </c>
      <c r="K10312" s="44">
        <f t="shared" si="1123"/>
        <v>11</v>
      </c>
      <c r="L10312" s="59">
        <f>VLOOKUP(J10312,'SF CCI, BCI'!A:F,5)</f>
        <v>10355.09</v>
      </c>
      <c r="M10312" s="59">
        <f t="shared" si="1127"/>
        <v>1.4840295931759164</v>
      </c>
      <c r="N10312" s="47">
        <f t="shared" si="1124"/>
        <v>1921.2098710296095</v>
      </c>
      <c r="O10312" s="44">
        <f t="shared" si="1125"/>
        <v>39</v>
      </c>
      <c r="P10312" s="47">
        <f t="shared" si="1126"/>
        <v>1479.547823804525</v>
      </c>
    </row>
    <row r="10313" spans="1:16" x14ac:dyDescent="0.25">
      <c r="A10313" s="56">
        <v>24221</v>
      </c>
      <c r="B10313" s="43" t="s">
        <v>3307</v>
      </c>
      <c r="C10313" s="43" t="s">
        <v>6175</v>
      </c>
      <c r="D10313" s="57" t="s">
        <v>133</v>
      </c>
      <c r="E10313" s="44">
        <v>600</v>
      </c>
      <c r="F10313" s="58">
        <v>40968</v>
      </c>
      <c r="G10313" s="45">
        <v>127</v>
      </c>
      <c r="H10313" s="45">
        <v>-29.22</v>
      </c>
      <c r="I10313" s="59">
        <f t="shared" si="1121"/>
        <v>97.78</v>
      </c>
      <c r="J10313" s="44">
        <f t="shared" si="1122"/>
        <v>2012</v>
      </c>
      <c r="K10313" s="44">
        <f t="shared" si="1123"/>
        <v>11</v>
      </c>
      <c r="L10313" s="59">
        <f>VLOOKUP(J10313,'SF CCI, BCI'!A:F,5)</f>
        <v>10355.09</v>
      </c>
      <c r="M10313" s="59">
        <f t="shared" si="1127"/>
        <v>1.4840295931759164</v>
      </c>
      <c r="N10313" s="47">
        <f t="shared" si="1124"/>
        <v>188.4717583333414</v>
      </c>
      <c r="O10313" s="44">
        <f t="shared" si="1125"/>
        <v>39</v>
      </c>
      <c r="P10313" s="47">
        <f t="shared" si="1126"/>
        <v>145.10841362074112</v>
      </c>
    </row>
    <row r="10314" spans="1:16" x14ac:dyDescent="0.25">
      <c r="A10314" s="56">
        <v>24222</v>
      </c>
      <c r="B10314" s="43" t="s">
        <v>3307</v>
      </c>
      <c r="C10314" s="43" t="s">
        <v>6176</v>
      </c>
      <c r="D10314" s="57" t="s">
        <v>133</v>
      </c>
      <c r="E10314" s="44">
        <v>600</v>
      </c>
      <c r="F10314" s="58">
        <v>40968</v>
      </c>
      <c r="G10314" s="45">
        <v>990</v>
      </c>
      <c r="H10314" s="45">
        <v>-227.65</v>
      </c>
      <c r="I10314" s="59">
        <f t="shared" si="1121"/>
        <v>762.35</v>
      </c>
      <c r="J10314" s="44">
        <f t="shared" si="1122"/>
        <v>2012</v>
      </c>
      <c r="K10314" s="44">
        <f t="shared" si="1123"/>
        <v>11</v>
      </c>
      <c r="L10314" s="59">
        <f>VLOOKUP(J10314,'SF CCI, BCI'!A:F,5)</f>
        <v>10355.09</v>
      </c>
      <c r="M10314" s="59">
        <f t="shared" si="1127"/>
        <v>1.4840295931759164</v>
      </c>
      <c r="N10314" s="47">
        <f t="shared" si="1124"/>
        <v>1469.1892972441572</v>
      </c>
      <c r="O10314" s="44">
        <f t="shared" si="1125"/>
        <v>39</v>
      </c>
      <c r="P10314" s="47">
        <f t="shared" si="1126"/>
        <v>1131.3499603576599</v>
      </c>
    </row>
    <row r="10315" spans="1:16" x14ac:dyDescent="0.25">
      <c r="A10315" s="56">
        <v>24223</v>
      </c>
      <c r="B10315" s="43" t="s">
        <v>3307</v>
      </c>
      <c r="C10315" s="43" t="s">
        <v>6177</v>
      </c>
      <c r="D10315" s="57" t="s">
        <v>133</v>
      </c>
      <c r="E10315" s="44">
        <v>600</v>
      </c>
      <c r="F10315" s="58">
        <v>40968</v>
      </c>
      <c r="G10315" s="45">
        <v>762</v>
      </c>
      <c r="H10315" s="45">
        <v>-175.2</v>
      </c>
      <c r="I10315" s="59">
        <f t="shared" ref="I10315:I10378" si="1128">G10315+H10315</f>
        <v>586.79999999999995</v>
      </c>
      <c r="J10315" s="44">
        <f t="shared" ref="J10315:J10378" si="1129">YEAR(F10315)</f>
        <v>2012</v>
      </c>
      <c r="K10315" s="44">
        <f t="shared" ref="K10315:K10378" si="1130">ROUND(($A$9-F10315)/365,0)</f>
        <v>11</v>
      </c>
      <c r="L10315" s="59">
        <f>VLOOKUP(J10315,'SF CCI, BCI'!A:F,5)</f>
        <v>10355.09</v>
      </c>
      <c r="M10315" s="59">
        <f t="shared" si="1127"/>
        <v>1.4840295931759164</v>
      </c>
      <c r="N10315" s="47">
        <f t="shared" si="1124"/>
        <v>1130.8305500000483</v>
      </c>
      <c r="O10315" s="44">
        <f t="shared" si="1125"/>
        <v>39</v>
      </c>
      <c r="P10315" s="47">
        <f t="shared" si="1126"/>
        <v>870.82856527562774</v>
      </c>
    </row>
    <row r="10316" spans="1:16" x14ac:dyDescent="0.25">
      <c r="A10316" s="56">
        <v>24224</v>
      </c>
      <c r="B10316" s="43" t="s">
        <v>3307</v>
      </c>
      <c r="C10316" s="43" t="s">
        <v>6178</v>
      </c>
      <c r="D10316" s="57" t="s">
        <v>133</v>
      </c>
      <c r="E10316" s="44">
        <v>600</v>
      </c>
      <c r="F10316" s="58">
        <v>40968</v>
      </c>
      <c r="G10316" s="45">
        <v>762</v>
      </c>
      <c r="H10316" s="45">
        <v>-175.2</v>
      </c>
      <c r="I10316" s="59">
        <f t="shared" si="1128"/>
        <v>586.79999999999995</v>
      </c>
      <c r="J10316" s="44">
        <f t="shared" si="1129"/>
        <v>2012</v>
      </c>
      <c r="K10316" s="44">
        <f t="shared" si="1130"/>
        <v>11</v>
      </c>
      <c r="L10316" s="59">
        <f>VLOOKUP(J10316,'SF CCI, BCI'!A:F,5)</f>
        <v>10355.09</v>
      </c>
      <c r="M10316" s="59">
        <f t="shared" si="1127"/>
        <v>1.4840295931759164</v>
      </c>
      <c r="N10316" s="47">
        <f t="shared" ref="N10316:N10379" si="1131">G10316*M10316</f>
        <v>1130.8305500000483</v>
      </c>
      <c r="O10316" s="44">
        <f t="shared" ref="O10316:O10379" si="1132">IF(E10316="(blank)","",IF(K10316&gt;(E10316/12),0,(E10316/12)-K10316))</f>
        <v>39</v>
      </c>
      <c r="P10316" s="47">
        <f t="shared" ref="P10316:P10379" si="1133">M10316*I10316</f>
        <v>870.82856527562774</v>
      </c>
    </row>
    <row r="10317" spans="1:16" x14ac:dyDescent="0.25">
      <c r="A10317" s="56">
        <v>24225</v>
      </c>
      <c r="B10317" s="43" t="s">
        <v>3317</v>
      </c>
      <c r="C10317" s="43" t="s">
        <v>6179</v>
      </c>
      <c r="D10317" s="57" t="s">
        <v>133</v>
      </c>
      <c r="E10317" s="44">
        <v>600</v>
      </c>
      <c r="F10317" s="58">
        <v>40999</v>
      </c>
      <c r="G10317" s="45">
        <v>6709.35</v>
      </c>
      <c r="H10317" s="45">
        <v>-1532.0500000000002</v>
      </c>
      <c r="I10317" s="59">
        <f t="shared" si="1128"/>
        <v>5177.3</v>
      </c>
      <c r="J10317" s="44">
        <f t="shared" si="1129"/>
        <v>2012</v>
      </c>
      <c r="K10317" s="44">
        <f t="shared" si="1130"/>
        <v>11</v>
      </c>
      <c r="L10317" s="59">
        <f>VLOOKUP(J10317,'SF CCI, BCI'!A:F,5)</f>
        <v>10355.09</v>
      </c>
      <c r="M10317" s="59">
        <f t="shared" si="1127"/>
        <v>1.4840295931759164</v>
      </c>
      <c r="N10317" s="47">
        <f t="shared" si="1131"/>
        <v>9956.8739509748357</v>
      </c>
      <c r="O10317" s="44">
        <f t="shared" si="1132"/>
        <v>39</v>
      </c>
      <c r="P10317" s="47">
        <f t="shared" si="1133"/>
        <v>7683.2664127496728</v>
      </c>
    </row>
    <row r="10318" spans="1:16" x14ac:dyDescent="0.25">
      <c r="A10318" s="56">
        <v>24226</v>
      </c>
      <c r="B10318" s="43" t="s">
        <v>3307</v>
      </c>
      <c r="C10318" s="43" t="s">
        <v>6180</v>
      </c>
      <c r="D10318" s="57" t="s">
        <v>133</v>
      </c>
      <c r="E10318" s="44">
        <v>600</v>
      </c>
      <c r="F10318" s="58">
        <v>40999</v>
      </c>
      <c r="G10318" s="45">
        <v>12669.26</v>
      </c>
      <c r="H10318" s="45">
        <v>-2892.9500000000003</v>
      </c>
      <c r="I10318" s="59">
        <f t="shared" si="1128"/>
        <v>9776.31</v>
      </c>
      <c r="J10318" s="44">
        <f t="shared" si="1129"/>
        <v>2012</v>
      </c>
      <c r="K10318" s="44">
        <f t="shared" si="1130"/>
        <v>11</v>
      </c>
      <c r="L10318" s="59">
        <f>VLOOKUP(J10318,'SF CCI, BCI'!A:F,5)</f>
        <v>10355.09</v>
      </c>
      <c r="M10318" s="59">
        <f t="shared" si="1127"/>
        <v>1.4840295931759164</v>
      </c>
      <c r="N10318" s="47">
        <f t="shared" si="1131"/>
        <v>18801.55676363991</v>
      </c>
      <c r="O10318" s="44">
        <f t="shared" si="1132"/>
        <v>39</v>
      </c>
      <c r="P10318" s="47">
        <f t="shared" si="1133"/>
        <v>14508.333352061643</v>
      </c>
    </row>
    <row r="10319" spans="1:16" x14ac:dyDescent="0.25">
      <c r="A10319" s="56">
        <v>24227</v>
      </c>
      <c r="B10319" s="43" t="s">
        <v>3307</v>
      </c>
      <c r="C10319" s="43" t="s">
        <v>6181</v>
      </c>
      <c r="D10319" s="57" t="s">
        <v>133</v>
      </c>
      <c r="E10319" s="44">
        <v>600</v>
      </c>
      <c r="F10319" s="58">
        <v>40999</v>
      </c>
      <c r="G10319" s="45">
        <v>2158.94</v>
      </c>
      <c r="H10319" s="45">
        <v>-492.97</v>
      </c>
      <c r="I10319" s="59">
        <f t="shared" si="1128"/>
        <v>1665.97</v>
      </c>
      <c r="J10319" s="44">
        <f t="shared" si="1129"/>
        <v>2012</v>
      </c>
      <c r="K10319" s="44">
        <f t="shared" si="1130"/>
        <v>11</v>
      </c>
      <c r="L10319" s="59">
        <f>VLOOKUP(J10319,'SF CCI, BCI'!A:F,5)</f>
        <v>10355.09</v>
      </c>
      <c r="M10319" s="59">
        <f t="shared" si="1127"/>
        <v>1.4840295931759164</v>
      </c>
      <c r="N10319" s="47">
        <f t="shared" si="1131"/>
        <v>3203.9308498912133</v>
      </c>
      <c r="O10319" s="44">
        <f t="shared" si="1132"/>
        <v>39</v>
      </c>
      <c r="P10319" s="47">
        <f t="shared" si="1133"/>
        <v>2472.3487813432816</v>
      </c>
    </row>
    <row r="10320" spans="1:16" x14ac:dyDescent="0.25">
      <c r="A10320" s="56">
        <v>24228</v>
      </c>
      <c r="B10320" s="43" t="s">
        <v>3307</v>
      </c>
      <c r="C10320" s="43" t="s">
        <v>6182</v>
      </c>
      <c r="D10320" s="57" t="s">
        <v>133</v>
      </c>
      <c r="E10320" s="44">
        <v>600</v>
      </c>
      <c r="F10320" s="58">
        <v>40999</v>
      </c>
      <c r="G10320" s="45">
        <v>9350.74</v>
      </c>
      <c r="H10320" s="45">
        <v>-2135.15</v>
      </c>
      <c r="I10320" s="59">
        <f t="shared" si="1128"/>
        <v>7215.59</v>
      </c>
      <c r="J10320" s="44">
        <f t="shared" si="1129"/>
        <v>2012</v>
      </c>
      <c r="K10320" s="44">
        <f t="shared" si="1130"/>
        <v>11</v>
      </c>
      <c r="L10320" s="59">
        <f>VLOOKUP(J10320,'SF CCI, BCI'!A:F,5)</f>
        <v>10355.09</v>
      </c>
      <c r="M10320" s="59">
        <f t="shared" si="1127"/>
        <v>1.4840295931759164</v>
      </c>
      <c r="N10320" s="47">
        <f t="shared" si="1131"/>
        <v>13876.774878093769</v>
      </c>
      <c r="O10320" s="44">
        <f t="shared" si="1132"/>
        <v>39</v>
      </c>
      <c r="P10320" s="47">
        <f t="shared" si="1133"/>
        <v>10708.149092224212</v>
      </c>
    </row>
    <row r="10321" spans="1:16" x14ac:dyDescent="0.25">
      <c r="A10321" s="56">
        <v>24229</v>
      </c>
      <c r="B10321" s="43" t="s">
        <v>3307</v>
      </c>
      <c r="C10321" s="43" t="s">
        <v>6183</v>
      </c>
      <c r="D10321" s="57" t="s">
        <v>133</v>
      </c>
      <c r="E10321" s="44">
        <v>600</v>
      </c>
      <c r="F10321" s="58">
        <v>40999</v>
      </c>
      <c r="G10321" s="45">
        <v>5898.27</v>
      </c>
      <c r="H10321" s="45">
        <v>-1346.84</v>
      </c>
      <c r="I10321" s="59">
        <f t="shared" si="1128"/>
        <v>4551.43</v>
      </c>
      <c r="J10321" s="44">
        <f t="shared" si="1129"/>
        <v>2012</v>
      </c>
      <c r="K10321" s="44">
        <f t="shared" si="1130"/>
        <v>11</v>
      </c>
      <c r="L10321" s="59">
        <f>VLOOKUP(J10321,'SF CCI, BCI'!A:F,5)</f>
        <v>10355.09</v>
      </c>
      <c r="M10321" s="59">
        <f t="shared" si="1127"/>
        <v>1.4840295931759164</v>
      </c>
      <c r="N10321" s="47">
        <f t="shared" si="1131"/>
        <v>8753.2072285417125</v>
      </c>
      <c r="O10321" s="44">
        <f t="shared" si="1132"/>
        <v>39</v>
      </c>
      <c r="P10321" s="47">
        <f t="shared" si="1133"/>
        <v>6754.456811268662</v>
      </c>
    </row>
    <row r="10322" spans="1:16" x14ac:dyDescent="0.25">
      <c r="A10322" s="56">
        <v>24230</v>
      </c>
      <c r="B10322" s="43" t="s">
        <v>3307</v>
      </c>
      <c r="C10322" s="43" t="s">
        <v>6184</v>
      </c>
      <c r="D10322" s="57" t="s">
        <v>133</v>
      </c>
      <c r="E10322" s="44">
        <v>600</v>
      </c>
      <c r="F10322" s="58">
        <v>40999</v>
      </c>
      <c r="G10322" s="45">
        <v>14873.51</v>
      </c>
      <c r="H10322" s="45">
        <v>-3396.25</v>
      </c>
      <c r="I10322" s="59">
        <f t="shared" si="1128"/>
        <v>11477.26</v>
      </c>
      <c r="J10322" s="44">
        <f t="shared" si="1129"/>
        <v>2012</v>
      </c>
      <c r="K10322" s="44">
        <f t="shared" si="1130"/>
        <v>11</v>
      </c>
      <c r="L10322" s="59">
        <f>VLOOKUP(J10322,'SF CCI, BCI'!A:F,5)</f>
        <v>10355.09</v>
      </c>
      <c r="M10322" s="59">
        <f t="shared" si="1127"/>
        <v>1.4840295931759164</v>
      </c>
      <c r="N10322" s="47">
        <f t="shared" si="1131"/>
        <v>22072.728994397927</v>
      </c>
      <c r="O10322" s="44">
        <f t="shared" si="1132"/>
        <v>39</v>
      </c>
      <c r="P10322" s="47">
        <f t="shared" si="1133"/>
        <v>17032.593488574217</v>
      </c>
    </row>
    <row r="10323" spans="1:16" x14ac:dyDescent="0.25">
      <c r="A10323" s="56">
        <v>24231</v>
      </c>
      <c r="B10323" s="43" t="s">
        <v>3307</v>
      </c>
      <c r="C10323" s="43" t="s">
        <v>6185</v>
      </c>
      <c r="D10323" s="57" t="s">
        <v>133</v>
      </c>
      <c r="E10323" s="44">
        <v>600</v>
      </c>
      <c r="F10323" s="58">
        <v>40999</v>
      </c>
      <c r="G10323" s="45">
        <v>7372.7</v>
      </c>
      <c r="H10323" s="45">
        <v>-1683.53</v>
      </c>
      <c r="I10323" s="59">
        <f t="shared" si="1128"/>
        <v>5689.17</v>
      </c>
      <c r="J10323" s="44">
        <f t="shared" si="1129"/>
        <v>2012</v>
      </c>
      <c r="K10323" s="44">
        <f t="shared" si="1130"/>
        <v>11</v>
      </c>
      <c r="L10323" s="59">
        <f>VLOOKUP(J10323,'SF CCI, BCI'!A:F,5)</f>
        <v>10355.09</v>
      </c>
      <c r="M10323" s="59">
        <f t="shared" si="1127"/>
        <v>1.4840295931759164</v>
      </c>
      <c r="N10323" s="47">
        <f t="shared" si="1131"/>
        <v>10941.304981608078</v>
      </c>
      <c r="O10323" s="44">
        <f t="shared" si="1132"/>
        <v>39</v>
      </c>
      <c r="P10323" s="47">
        <f t="shared" si="1133"/>
        <v>8442.8966406086292</v>
      </c>
    </row>
    <row r="10324" spans="1:16" x14ac:dyDescent="0.25">
      <c r="A10324" s="56">
        <v>24232</v>
      </c>
      <c r="B10324" s="43" t="s">
        <v>3307</v>
      </c>
      <c r="C10324" s="43" t="s">
        <v>6186</v>
      </c>
      <c r="D10324" s="57" t="s">
        <v>133</v>
      </c>
      <c r="E10324" s="44">
        <v>600</v>
      </c>
      <c r="F10324" s="58">
        <v>40999</v>
      </c>
      <c r="G10324" s="45">
        <v>825</v>
      </c>
      <c r="H10324" s="45">
        <v>-188.38</v>
      </c>
      <c r="I10324" s="59">
        <f t="shared" si="1128"/>
        <v>636.62</v>
      </c>
      <c r="J10324" s="44">
        <f t="shared" si="1129"/>
        <v>2012</v>
      </c>
      <c r="K10324" s="44">
        <f t="shared" si="1130"/>
        <v>11</v>
      </c>
      <c r="L10324" s="59">
        <f>VLOOKUP(J10324,'SF CCI, BCI'!A:F,5)</f>
        <v>10355.09</v>
      </c>
      <c r="M10324" s="59">
        <f t="shared" si="1127"/>
        <v>1.4840295931759164</v>
      </c>
      <c r="N10324" s="47">
        <f t="shared" si="1131"/>
        <v>1224.3244143701311</v>
      </c>
      <c r="O10324" s="44">
        <f t="shared" si="1132"/>
        <v>39</v>
      </c>
      <c r="P10324" s="47">
        <f t="shared" si="1133"/>
        <v>944.76291960765195</v>
      </c>
    </row>
    <row r="10325" spans="1:16" x14ac:dyDescent="0.25">
      <c r="A10325" s="56">
        <v>24233</v>
      </c>
      <c r="B10325" s="43" t="s">
        <v>3307</v>
      </c>
      <c r="C10325" s="43" t="s">
        <v>6187</v>
      </c>
      <c r="D10325" s="57" t="s">
        <v>133</v>
      </c>
      <c r="E10325" s="44">
        <v>600</v>
      </c>
      <c r="F10325" s="58">
        <v>40999</v>
      </c>
      <c r="G10325" s="45">
        <v>330</v>
      </c>
      <c r="H10325" s="45">
        <v>-75.38</v>
      </c>
      <c r="I10325" s="59">
        <f t="shared" si="1128"/>
        <v>254.62</v>
      </c>
      <c r="J10325" s="44">
        <f t="shared" si="1129"/>
        <v>2012</v>
      </c>
      <c r="K10325" s="44">
        <f t="shared" si="1130"/>
        <v>11</v>
      </c>
      <c r="L10325" s="59">
        <f>VLOOKUP(J10325,'SF CCI, BCI'!A:F,5)</f>
        <v>10355.09</v>
      </c>
      <c r="M10325" s="59">
        <f t="shared" si="1127"/>
        <v>1.4840295931759164</v>
      </c>
      <c r="N10325" s="47">
        <f t="shared" si="1131"/>
        <v>489.72976574805244</v>
      </c>
      <c r="O10325" s="44">
        <f t="shared" si="1132"/>
        <v>39</v>
      </c>
      <c r="P10325" s="47">
        <f t="shared" si="1133"/>
        <v>377.86361501445185</v>
      </c>
    </row>
    <row r="10326" spans="1:16" x14ac:dyDescent="0.25">
      <c r="A10326" s="56">
        <v>24234</v>
      </c>
      <c r="B10326" s="43" t="s">
        <v>3307</v>
      </c>
      <c r="C10326" s="43" t="s">
        <v>6188</v>
      </c>
      <c r="D10326" s="57" t="s">
        <v>133</v>
      </c>
      <c r="E10326" s="44">
        <v>600</v>
      </c>
      <c r="F10326" s="58">
        <v>40999</v>
      </c>
      <c r="G10326" s="45">
        <v>2145</v>
      </c>
      <c r="H10326" s="45">
        <v>-489.78</v>
      </c>
      <c r="I10326" s="59">
        <f t="shared" si="1128"/>
        <v>1655.22</v>
      </c>
      <c r="J10326" s="44">
        <f t="shared" si="1129"/>
        <v>2012</v>
      </c>
      <c r="K10326" s="44">
        <f t="shared" si="1130"/>
        <v>11</v>
      </c>
      <c r="L10326" s="59">
        <f>VLOOKUP(J10326,'SF CCI, BCI'!A:F,5)</f>
        <v>10355.09</v>
      </c>
      <c r="M10326" s="59">
        <f t="shared" si="1127"/>
        <v>1.4840295931759164</v>
      </c>
      <c r="N10326" s="47">
        <f t="shared" si="1131"/>
        <v>3183.2434773623409</v>
      </c>
      <c r="O10326" s="44">
        <f t="shared" si="1132"/>
        <v>39</v>
      </c>
      <c r="P10326" s="47">
        <f t="shared" si="1133"/>
        <v>2456.3954632166406</v>
      </c>
    </row>
    <row r="10327" spans="1:16" x14ac:dyDescent="0.25">
      <c r="A10327" s="56">
        <v>24235</v>
      </c>
      <c r="B10327" s="43" t="s">
        <v>6189</v>
      </c>
      <c r="C10327" s="43" t="s">
        <v>2581</v>
      </c>
      <c r="D10327" s="57" t="s">
        <v>106</v>
      </c>
      <c r="E10327" s="44">
        <v>240</v>
      </c>
      <c r="F10327" s="58">
        <v>40999</v>
      </c>
      <c r="G10327" s="45">
        <v>82187.63</v>
      </c>
      <c r="H10327" s="45">
        <v>-46916.159999999996</v>
      </c>
      <c r="I10327" s="59">
        <f t="shared" si="1128"/>
        <v>35271.470000000008</v>
      </c>
      <c r="J10327" s="44">
        <f t="shared" si="1129"/>
        <v>2012</v>
      </c>
      <c r="K10327" s="44">
        <f t="shared" si="1130"/>
        <v>11</v>
      </c>
      <c r="L10327" s="59">
        <f>VLOOKUP(J10327,'SF CCI, BCI'!A:F,5)</f>
        <v>10355.09</v>
      </c>
      <c r="M10327" s="59">
        <f t="shared" si="1127"/>
        <v>1.4840295931759164</v>
      </c>
      <c r="N10327" s="47">
        <f t="shared" si="1131"/>
        <v>121968.87511299276</v>
      </c>
      <c r="O10327" s="44">
        <f t="shared" si="1132"/>
        <v>9</v>
      </c>
      <c r="P10327" s="47">
        <f t="shared" si="1133"/>
        <v>52343.905274816556</v>
      </c>
    </row>
    <row r="10328" spans="1:16" x14ac:dyDescent="0.25">
      <c r="A10328" s="56">
        <v>24236</v>
      </c>
      <c r="B10328" s="43" t="s">
        <v>3317</v>
      </c>
      <c r="C10328" s="43" t="s">
        <v>6190</v>
      </c>
      <c r="D10328" s="57" t="s">
        <v>133</v>
      </c>
      <c r="E10328" s="44">
        <v>600</v>
      </c>
      <c r="F10328" s="58">
        <v>41029</v>
      </c>
      <c r="G10328" s="45">
        <v>6470.87</v>
      </c>
      <c r="H10328" s="45">
        <v>-1466.57</v>
      </c>
      <c r="I10328" s="59">
        <f t="shared" si="1128"/>
        <v>5004.3</v>
      </c>
      <c r="J10328" s="44">
        <f t="shared" si="1129"/>
        <v>2012</v>
      </c>
      <c r="K10328" s="44">
        <f t="shared" si="1130"/>
        <v>11</v>
      </c>
      <c r="L10328" s="59">
        <f>VLOOKUP(J10328,'SF CCI, BCI'!A:F,5)</f>
        <v>10355.09</v>
      </c>
      <c r="M10328" s="59">
        <f t="shared" si="1127"/>
        <v>1.4840295931759164</v>
      </c>
      <c r="N10328" s="47">
        <f t="shared" si="1131"/>
        <v>9602.9625735942427</v>
      </c>
      <c r="O10328" s="44">
        <f t="shared" si="1132"/>
        <v>39</v>
      </c>
      <c r="P10328" s="47">
        <f t="shared" si="1133"/>
        <v>7426.5292931302392</v>
      </c>
    </row>
    <row r="10329" spans="1:16" x14ac:dyDescent="0.25">
      <c r="A10329" s="56">
        <v>24237</v>
      </c>
      <c r="B10329" s="43" t="s">
        <v>3317</v>
      </c>
      <c r="C10329" s="43" t="s">
        <v>6191</v>
      </c>
      <c r="D10329" s="57" t="s">
        <v>133</v>
      </c>
      <c r="E10329" s="44">
        <v>600</v>
      </c>
      <c r="F10329" s="58">
        <v>41029</v>
      </c>
      <c r="G10329" s="45">
        <v>65692.23</v>
      </c>
      <c r="H10329" s="45">
        <v>-14888.84</v>
      </c>
      <c r="I10329" s="59">
        <f t="shared" si="1128"/>
        <v>50803.39</v>
      </c>
      <c r="J10329" s="44">
        <f t="shared" si="1129"/>
        <v>2012</v>
      </c>
      <c r="K10329" s="44">
        <f t="shared" si="1130"/>
        <v>11</v>
      </c>
      <c r="L10329" s="59">
        <f>VLOOKUP(J10329,'SF CCI, BCI'!A:F,5)</f>
        <v>10355.09</v>
      </c>
      <c r="M10329" s="59">
        <f t="shared" si="1127"/>
        <v>1.4840295931759164</v>
      </c>
      <c r="N10329" s="47">
        <f t="shared" si="1131"/>
        <v>97489.213361718721</v>
      </c>
      <c r="O10329" s="44">
        <f t="shared" si="1132"/>
        <v>39</v>
      </c>
      <c r="P10329" s="47">
        <f t="shared" si="1133"/>
        <v>75393.734193657423</v>
      </c>
    </row>
    <row r="10330" spans="1:16" x14ac:dyDescent="0.25">
      <c r="A10330" s="56">
        <v>24238</v>
      </c>
      <c r="B10330" s="43" t="s">
        <v>3317</v>
      </c>
      <c r="C10330" s="43" t="s">
        <v>6192</v>
      </c>
      <c r="D10330" s="57" t="s">
        <v>133</v>
      </c>
      <c r="E10330" s="44">
        <v>600</v>
      </c>
      <c r="F10330" s="58">
        <v>41029</v>
      </c>
      <c r="G10330" s="45">
        <v>7749.84</v>
      </c>
      <c r="H10330" s="45">
        <v>-1756.47</v>
      </c>
      <c r="I10330" s="59">
        <f t="shared" si="1128"/>
        <v>5993.37</v>
      </c>
      <c r="J10330" s="44">
        <f t="shared" si="1129"/>
        <v>2012</v>
      </c>
      <c r="K10330" s="44">
        <f t="shared" si="1130"/>
        <v>11</v>
      </c>
      <c r="L10330" s="59">
        <f>VLOOKUP(J10330,'SF CCI, BCI'!A:F,5)</f>
        <v>10355.09</v>
      </c>
      <c r="M10330" s="59">
        <f t="shared" si="1127"/>
        <v>1.4840295931759164</v>
      </c>
      <c r="N10330" s="47">
        <f t="shared" si="1131"/>
        <v>11500.991902378444</v>
      </c>
      <c r="O10330" s="44">
        <f t="shared" si="1132"/>
        <v>39</v>
      </c>
      <c r="P10330" s="47">
        <f t="shared" si="1133"/>
        <v>8894.3384428527424</v>
      </c>
    </row>
    <row r="10331" spans="1:16" x14ac:dyDescent="0.25">
      <c r="A10331" s="56">
        <v>24239</v>
      </c>
      <c r="B10331" s="43" t="s">
        <v>3317</v>
      </c>
      <c r="C10331" s="43" t="s">
        <v>6193</v>
      </c>
      <c r="D10331" s="57" t="s">
        <v>133</v>
      </c>
      <c r="E10331" s="44">
        <v>600</v>
      </c>
      <c r="F10331" s="58">
        <v>41029</v>
      </c>
      <c r="G10331" s="45">
        <v>6015.54</v>
      </c>
      <c r="H10331" s="45">
        <v>-1363.38</v>
      </c>
      <c r="I10331" s="59">
        <f t="shared" si="1128"/>
        <v>4652.16</v>
      </c>
      <c r="J10331" s="44">
        <f t="shared" si="1129"/>
        <v>2012</v>
      </c>
      <c r="K10331" s="44">
        <f t="shared" si="1130"/>
        <v>11</v>
      </c>
      <c r="L10331" s="59">
        <f>VLOOKUP(J10331,'SF CCI, BCI'!A:F,5)</f>
        <v>10355.09</v>
      </c>
      <c r="M10331" s="59">
        <f t="shared" si="1127"/>
        <v>1.4840295931759164</v>
      </c>
      <c r="N10331" s="47">
        <f t="shared" si="1131"/>
        <v>8927.2393789334528</v>
      </c>
      <c r="O10331" s="44">
        <f t="shared" si="1132"/>
        <v>39</v>
      </c>
      <c r="P10331" s="47">
        <f t="shared" si="1133"/>
        <v>6903.9431121892712</v>
      </c>
    </row>
    <row r="10332" spans="1:16" x14ac:dyDescent="0.25">
      <c r="A10332" s="56">
        <v>24240</v>
      </c>
      <c r="B10332" s="43" t="s">
        <v>3317</v>
      </c>
      <c r="C10332" s="43" t="s">
        <v>6194</v>
      </c>
      <c r="D10332" s="57" t="s">
        <v>133</v>
      </c>
      <c r="E10332" s="44">
        <v>600</v>
      </c>
      <c r="F10332" s="58">
        <v>41029</v>
      </c>
      <c r="G10332" s="45">
        <v>12481.95</v>
      </c>
      <c r="H10332" s="45">
        <v>-2828.98</v>
      </c>
      <c r="I10332" s="59">
        <f t="shared" si="1128"/>
        <v>9652.9700000000012</v>
      </c>
      <c r="J10332" s="44">
        <f t="shared" si="1129"/>
        <v>2012</v>
      </c>
      <c r="K10332" s="44">
        <f t="shared" si="1130"/>
        <v>11</v>
      </c>
      <c r="L10332" s="59">
        <f>VLOOKUP(J10332,'SF CCI, BCI'!A:F,5)</f>
        <v>10355.09</v>
      </c>
      <c r="M10332" s="59">
        <f t="shared" si="1127"/>
        <v>1.4840295931759164</v>
      </c>
      <c r="N10332" s="47">
        <f t="shared" si="1131"/>
        <v>18523.583180542129</v>
      </c>
      <c r="O10332" s="44">
        <f t="shared" si="1132"/>
        <v>39</v>
      </c>
      <c r="P10332" s="47">
        <f t="shared" si="1133"/>
        <v>14325.293142039327</v>
      </c>
    </row>
    <row r="10333" spans="1:16" x14ac:dyDescent="0.25">
      <c r="A10333" s="56">
        <v>24241</v>
      </c>
      <c r="B10333" s="43" t="s">
        <v>3317</v>
      </c>
      <c r="C10333" s="43" t="s">
        <v>6195</v>
      </c>
      <c r="D10333" s="57" t="s">
        <v>133</v>
      </c>
      <c r="E10333" s="44">
        <v>600</v>
      </c>
      <c r="F10333" s="58">
        <v>41029</v>
      </c>
      <c r="G10333" s="45">
        <v>44094.61</v>
      </c>
      <c r="H10333" s="45">
        <v>-9993.82</v>
      </c>
      <c r="I10333" s="59">
        <f t="shared" si="1128"/>
        <v>34100.79</v>
      </c>
      <c r="J10333" s="44">
        <f t="shared" si="1129"/>
        <v>2012</v>
      </c>
      <c r="K10333" s="44">
        <f t="shared" si="1130"/>
        <v>11</v>
      </c>
      <c r="L10333" s="59">
        <f>VLOOKUP(J10333,'SF CCI, BCI'!A:F,5)</f>
        <v>10355.09</v>
      </c>
      <c r="M10333" s="59">
        <f t="shared" si="1127"/>
        <v>1.4840295931759164</v>
      </c>
      <c r="N10333" s="47">
        <f t="shared" si="1131"/>
        <v>65437.706139550697</v>
      </c>
      <c r="O10333" s="44">
        <f t="shared" si="1132"/>
        <v>39</v>
      </c>
      <c r="P10333" s="47">
        <f t="shared" si="1133"/>
        <v>50606.581510677359</v>
      </c>
    </row>
    <row r="10334" spans="1:16" x14ac:dyDescent="0.25">
      <c r="A10334" s="56">
        <v>24242</v>
      </c>
      <c r="B10334" s="43" t="s">
        <v>3317</v>
      </c>
      <c r="C10334" s="43" t="s">
        <v>6196</v>
      </c>
      <c r="D10334" s="57" t="s">
        <v>133</v>
      </c>
      <c r="E10334" s="44">
        <v>600</v>
      </c>
      <c r="F10334" s="58">
        <v>41029</v>
      </c>
      <c r="G10334" s="45">
        <v>5635.34</v>
      </c>
      <c r="H10334" s="45">
        <v>-1277.2</v>
      </c>
      <c r="I10334" s="59">
        <f t="shared" si="1128"/>
        <v>4358.1400000000003</v>
      </c>
      <c r="J10334" s="44">
        <f t="shared" si="1129"/>
        <v>2012</v>
      </c>
      <c r="K10334" s="44">
        <f t="shared" si="1130"/>
        <v>11</v>
      </c>
      <c r="L10334" s="59">
        <f>VLOOKUP(J10334,'SF CCI, BCI'!A:F,5)</f>
        <v>10355.09</v>
      </c>
      <c r="M10334" s="59">
        <f t="shared" ref="M10334:M10397" si="1134">$M$9/L10334</f>
        <v>1.4840295931759164</v>
      </c>
      <c r="N10334" s="47">
        <f t="shared" si="1131"/>
        <v>8363.0113276079683</v>
      </c>
      <c r="O10334" s="44">
        <f t="shared" si="1132"/>
        <v>39</v>
      </c>
      <c r="P10334" s="47">
        <f t="shared" si="1133"/>
        <v>6467.6087312036889</v>
      </c>
    </row>
    <row r="10335" spans="1:16" x14ac:dyDescent="0.25">
      <c r="A10335" s="56">
        <v>24243</v>
      </c>
      <c r="B10335" s="43" t="s">
        <v>3317</v>
      </c>
      <c r="C10335" s="43" t="s">
        <v>6197</v>
      </c>
      <c r="D10335" s="57" t="s">
        <v>133</v>
      </c>
      <c r="E10335" s="44">
        <v>600</v>
      </c>
      <c r="F10335" s="58">
        <v>41029</v>
      </c>
      <c r="G10335" s="45">
        <v>6720.53</v>
      </c>
      <c r="H10335" s="45">
        <v>-1523.16</v>
      </c>
      <c r="I10335" s="59">
        <f t="shared" si="1128"/>
        <v>5197.37</v>
      </c>
      <c r="J10335" s="44">
        <f t="shared" si="1129"/>
        <v>2012</v>
      </c>
      <c r="K10335" s="44">
        <f t="shared" si="1130"/>
        <v>11</v>
      </c>
      <c r="L10335" s="59">
        <f>VLOOKUP(J10335,'SF CCI, BCI'!A:F,5)</f>
        <v>10355.09</v>
      </c>
      <c r="M10335" s="59">
        <f t="shared" si="1134"/>
        <v>1.4840295931759164</v>
      </c>
      <c r="N10335" s="47">
        <f t="shared" si="1131"/>
        <v>9973.465401826541</v>
      </c>
      <c r="O10335" s="44">
        <f t="shared" si="1132"/>
        <v>39</v>
      </c>
      <c r="P10335" s="47">
        <f t="shared" si="1133"/>
        <v>7713.0508866847122</v>
      </c>
    </row>
    <row r="10336" spans="1:16" x14ac:dyDescent="0.25">
      <c r="A10336" s="56">
        <v>24244</v>
      </c>
      <c r="B10336" s="43" t="s">
        <v>3317</v>
      </c>
      <c r="C10336" s="43" t="s">
        <v>6198</v>
      </c>
      <c r="D10336" s="57" t="s">
        <v>133</v>
      </c>
      <c r="E10336" s="44">
        <v>600</v>
      </c>
      <c r="F10336" s="58">
        <v>41029</v>
      </c>
      <c r="G10336" s="45">
        <v>5146.8599999999997</v>
      </c>
      <c r="H10336" s="45">
        <v>-1166.52</v>
      </c>
      <c r="I10336" s="59">
        <f t="shared" si="1128"/>
        <v>3980.3399999999997</v>
      </c>
      <c r="J10336" s="44">
        <f t="shared" si="1129"/>
        <v>2012</v>
      </c>
      <c r="K10336" s="44">
        <f t="shared" si="1130"/>
        <v>11</v>
      </c>
      <c r="L10336" s="59">
        <f>VLOOKUP(J10336,'SF CCI, BCI'!A:F,5)</f>
        <v>10355.09</v>
      </c>
      <c r="M10336" s="59">
        <f t="shared" si="1134"/>
        <v>1.4840295931759164</v>
      </c>
      <c r="N10336" s="47">
        <f t="shared" si="1131"/>
        <v>7638.0925519333969</v>
      </c>
      <c r="O10336" s="44">
        <f t="shared" si="1132"/>
        <v>39</v>
      </c>
      <c r="P10336" s="47">
        <f t="shared" si="1133"/>
        <v>5906.942350901827</v>
      </c>
    </row>
    <row r="10337" spans="1:16" x14ac:dyDescent="0.25">
      <c r="A10337" s="56">
        <v>24245</v>
      </c>
      <c r="B10337" s="43" t="s">
        <v>3317</v>
      </c>
      <c r="C10337" s="43" t="s">
        <v>6199</v>
      </c>
      <c r="D10337" s="57" t="s">
        <v>133</v>
      </c>
      <c r="E10337" s="44">
        <v>600</v>
      </c>
      <c r="F10337" s="58">
        <v>41029</v>
      </c>
      <c r="G10337" s="45">
        <v>1702.87</v>
      </c>
      <c r="H10337" s="45">
        <v>-385.95</v>
      </c>
      <c r="I10337" s="59">
        <f t="shared" si="1128"/>
        <v>1316.9199999999998</v>
      </c>
      <c r="J10337" s="44">
        <f t="shared" si="1129"/>
        <v>2012</v>
      </c>
      <c r="K10337" s="44">
        <f t="shared" si="1130"/>
        <v>11</v>
      </c>
      <c r="L10337" s="59">
        <f>VLOOKUP(J10337,'SF CCI, BCI'!A:F,5)</f>
        <v>10355.09</v>
      </c>
      <c r="M10337" s="59">
        <f t="shared" si="1134"/>
        <v>1.4840295931759164</v>
      </c>
      <c r="N10337" s="47">
        <f t="shared" si="1131"/>
        <v>2527.1094733314726</v>
      </c>
      <c r="O10337" s="44">
        <f t="shared" si="1132"/>
        <v>39</v>
      </c>
      <c r="P10337" s="47">
        <f t="shared" si="1133"/>
        <v>1954.3482518452277</v>
      </c>
    </row>
    <row r="10338" spans="1:16" x14ac:dyDescent="0.25">
      <c r="A10338" s="56">
        <v>24246</v>
      </c>
      <c r="B10338" s="43" t="s">
        <v>3307</v>
      </c>
      <c r="C10338" s="43" t="s">
        <v>6200</v>
      </c>
      <c r="D10338" s="57" t="s">
        <v>133</v>
      </c>
      <c r="E10338" s="44">
        <v>600</v>
      </c>
      <c r="F10338" s="58">
        <v>41029</v>
      </c>
      <c r="G10338" s="45">
        <v>661.64</v>
      </c>
      <c r="H10338" s="45">
        <v>-149.92000000000002</v>
      </c>
      <c r="I10338" s="59">
        <f t="shared" si="1128"/>
        <v>511.71999999999997</v>
      </c>
      <c r="J10338" s="44">
        <f t="shared" si="1129"/>
        <v>2012</v>
      </c>
      <c r="K10338" s="44">
        <f t="shared" si="1130"/>
        <v>11</v>
      </c>
      <c r="L10338" s="59">
        <f>VLOOKUP(J10338,'SF CCI, BCI'!A:F,5)</f>
        <v>10355.09</v>
      </c>
      <c r="M10338" s="59">
        <f t="shared" si="1134"/>
        <v>1.4840295931759164</v>
      </c>
      <c r="N10338" s="47">
        <f t="shared" si="1131"/>
        <v>981.89334002891337</v>
      </c>
      <c r="O10338" s="44">
        <f t="shared" si="1132"/>
        <v>39</v>
      </c>
      <c r="P10338" s="47">
        <f t="shared" si="1133"/>
        <v>759.40762341997993</v>
      </c>
    </row>
    <row r="10339" spans="1:16" x14ac:dyDescent="0.25">
      <c r="A10339" s="56">
        <v>24247</v>
      </c>
      <c r="B10339" s="43" t="s">
        <v>3307</v>
      </c>
      <c r="C10339" s="43" t="s">
        <v>6201</v>
      </c>
      <c r="D10339" s="57" t="s">
        <v>133</v>
      </c>
      <c r="E10339" s="44">
        <v>600</v>
      </c>
      <c r="F10339" s="58">
        <v>41029</v>
      </c>
      <c r="G10339" s="45">
        <v>7546.38</v>
      </c>
      <c r="H10339" s="45">
        <v>-1710.36</v>
      </c>
      <c r="I10339" s="59">
        <f t="shared" si="1128"/>
        <v>5836.02</v>
      </c>
      <c r="J10339" s="44">
        <f t="shared" si="1129"/>
        <v>2012</v>
      </c>
      <c r="K10339" s="44">
        <f t="shared" si="1130"/>
        <v>11</v>
      </c>
      <c r="L10339" s="59">
        <f>VLOOKUP(J10339,'SF CCI, BCI'!A:F,5)</f>
        <v>10355.09</v>
      </c>
      <c r="M10339" s="59">
        <f t="shared" si="1134"/>
        <v>1.4840295931759164</v>
      </c>
      <c r="N10339" s="47">
        <f t="shared" si="1131"/>
        <v>11199.051241350873</v>
      </c>
      <c r="O10339" s="44">
        <f t="shared" si="1132"/>
        <v>39</v>
      </c>
      <c r="P10339" s="47">
        <f t="shared" si="1133"/>
        <v>8660.8263863665125</v>
      </c>
    </row>
    <row r="10340" spans="1:16" x14ac:dyDescent="0.25">
      <c r="A10340" s="56">
        <v>24248</v>
      </c>
      <c r="B10340" s="43" t="s">
        <v>3307</v>
      </c>
      <c r="C10340" s="43" t="s">
        <v>6202</v>
      </c>
      <c r="D10340" s="57" t="s">
        <v>133</v>
      </c>
      <c r="E10340" s="44">
        <v>600</v>
      </c>
      <c r="F10340" s="58">
        <v>41029</v>
      </c>
      <c r="G10340" s="45">
        <v>546.55999999999995</v>
      </c>
      <c r="H10340" s="45">
        <v>-123.84</v>
      </c>
      <c r="I10340" s="59">
        <f t="shared" si="1128"/>
        <v>422.71999999999991</v>
      </c>
      <c r="J10340" s="44">
        <f t="shared" si="1129"/>
        <v>2012</v>
      </c>
      <c r="K10340" s="44">
        <f t="shared" si="1130"/>
        <v>11</v>
      </c>
      <c r="L10340" s="59">
        <f>VLOOKUP(J10340,'SF CCI, BCI'!A:F,5)</f>
        <v>10355.09</v>
      </c>
      <c r="M10340" s="59">
        <f t="shared" si="1134"/>
        <v>1.4840295931759164</v>
      </c>
      <c r="N10340" s="47">
        <f t="shared" si="1131"/>
        <v>811.11121444622881</v>
      </c>
      <c r="O10340" s="44">
        <f t="shared" si="1132"/>
        <v>39</v>
      </c>
      <c r="P10340" s="47">
        <f t="shared" si="1133"/>
        <v>627.32898962732327</v>
      </c>
    </row>
    <row r="10341" spans="1:16" x14ac:dyDescent="0.25">
      <c r="A10341" s="56">
        <v>24249</v>
      </c>
      <c r="B10341" s="43" t="s">
        <v>3307</v>
      </c>
      <c r="C10341" s="43" t="s">
        <v>6203</v>
      </c>
      <c r="D10341" s="57" t="s">
        <v>133</v>
      </c>
      <c r="E10341" s="44">
        <v>600</v>
      </c>
      <c r="F10341" s="58">
        <v>41029</v>
      </c>
      <c r="G10341" s="45">
        <v>398.38</v>
      </c>
      <c r="H10341" s="45">
        <v>-90.27000000000001</v>
      </c>
      <c r="I10341" s="59">
        <f t="shared" si="1128"/>
        <v>308.11</v>
      </c>
      <c r="J10341" s="44">
        <f t="shared" si="1129"/>
        <v>2012</v>
      </c>
      <c r="K10341" s="44">
        <f t="shared" si="1130"/>
        <v>11</v>
      </c>
      <c r="L10341" s="59">
        <f>VLOOKUP(J10341,'SF CCI, BCI'!A:F,5)</f>
        <v>10355.09</v>
      </c>
      <c r="M10341" s="59">
        <f t="shared" si="1134"/>
        <v>1.4840295931759164</v>
      </c>
      <c r="N10341" s="47">
        <f t="shared" si="1131"/>
        <v>591.20770932942162</v>
      </c>
      <c r="O10341" s="44">
        <f t="shared" si="1132"/>
        <v>39</v>
      </c>
      <c r="P10341" s="47">
        <f t="shared" si="1133"/>
        <v>457.24435795343163</v>
      </c>
    </row>
    <row r="10342" spans="1:16" x14ac:dyDescent="0.25">
      <c r="A10342" s="56">
        <v>24250</v>
      </c>
      <c r="B10342" s="43" t="s">
        <v>3307</v>
      </c>
      <c r="C10342" s="43" t="s">
        <v>6204</v>
      </c>
      <c r="D10342" s="57" t="s">
        <v>133</v>
      </c>
      <c r="E10342" s="44">
        <v>600</v>
      </c>
      <c r="F10342" s="58">
        <v>41029</v>
      </c>
      <c r="G10342" s="45">
        <v>827.97</v>
      </c>
      <c r="H10342" s="45">
        <v>-187.67</v>
      </c>
      <c r="I10342" s="59">
        <f t="shared" si="1128"/>
        <v>640.30000000000007</v>
      </c>
      <c r="J10342" s="44">
        <f t="shared" si="1129"/>
        <v>2012</v>
      </c>
      <c r="K10342" s="44">
        <f t="shared" si="1130"/>
        <v>11</v>
      </c>
      <c r="L10342" s="59">
        <f>VLOOKUP(J10342,'SF CCI, BCI'!A:F,5)</f>
        <v>10355.09</v>
      </c>
      <c r="M10342" s="59">
        <f t="shared" si="1134"/>
        <v>1.4840295931759164</v>
      </c>
      <c r="N10342" s="47">
        <f t="shared" si="1131"/>
        <v>1228.7319822618635</v>
      </c>
      <c r="O10342" s="44">
        <f t="shared" si="1132"/>
        <v>39</v>
      </c>
      <c r="P10342" s="47">
        <f t="shared" si="1133"/>
        <v>950.22414851053941</v>
      </c>
    </row>
    <row r="10343" spans="1:16" x14ac:dyDescent="0.25">
      <c r="A10343" s="56">
        <v>24251</v>
      </c>
      <c r="B10343" s="43" t="s">
        <v>3307</v>
      </c>
      <c r="C10343" s="43" t="s">
        <v>6205</v>
      </c>
      <c r="D10343" s="57" t="s">
        <v>133</v>
      </c>
      <c r="E10343" s="44">
        <v>600</v>
      </c>
      <c r="F10343" s="58">
        <v>41029</v>
      </c>
      <c r="G10343" s="45">
        <v>597.63</v>
      </c>
      <c r="H10343" s="45">
        <v>-135.44</v>
      </c>
      <c r="I10343" s="59">
        <f t="shared" si="1128"/>
        <v>462.19</v>
      </c>
      <c r="J10343" s="44">
        <f t="shared" si="1129"/>
        <v>2012</v>
      </c>
      <c r="K10343" s="44">
        <f t="shared" si="1130"/>
        <v>11</v>
      </c>
      <c r="L10343" s="59">
        <f>VLOOKUP(J10343,'SF CCI, BCI'!A:F,5)</f>
        <v>10355.09</v>
      </c>
      <c r="M10343" s="59">
        <f t="shared" si="1134"/>
        <v>1.4840295931759164</v>
      </c>
      <c r="N10343" s="47">
        <f t="shared" si="1131"/>
        <v>886.90060576972292</v>
      </c>
      <c r="O10343" s="44">
        <f t="shared" si="1132"/>
        <v>39</v>
      </c>
      <c r="P10343" s="47">
        <f t="shared" si="1133"/>
        <v>685.90363766997677</v>
      </c>
    </row>
    <row r="10344" spans="1:16" x14ac:dyDescent="0.25">
      <c r="A10344" s="56">
        <v>24252</v>
      </c>
      <c r="B10344" s="43" t="s">
        <v>3307</v>
      </c>
      <c r="C10344" s="43" t="s">
        <v>6206</v>
      </c>
      <c r="D10344" s="57" t="s">
        <v>133</v>
      </c>
      <c r="E10344" s="44">
        <v>600</v>
      </c>
      <c r="F10344" s="58">
        <v>41029</v>
      </c>
      <c r="G10344" s="45">
        <v>604.52</v>
      </c>
      <c r="H10344" s="45">
        <v>-137</v>
      </c>
      <c r="I10344" s="59">
        <f t="shared" si="1128"/>
        <v>467.52</v>
      </c>
      <c r="J10344" s="44">
        <f t="shared" si="1129"/>
        <v>2012</v>
      </c>
      <c r="K10344" s="44">
        <f t="shared" si="1130"/>
        <v>11</v>
      </c>
      <c r="L10344" s="59">
        <f>VLOOKUP(J10344,'SF CCI, BCI'!A:F,5)</f>
        <v>10355.09</v>
      </c>
      <c r="M10344" s="59">
        <f t="shared" si="1134"/>
        <v>1.4840295931759164</v>
      </c>
      <c r="N10344" s="47">
        <f t="shared" si="1131"/>
        <v>897.12556966670502</v>
      </c>
      <c r="O10344" s="44">
        <f t="shared" si="1132"/>
        <v>39</v>
      </c>
      <c r="P10344" s="47">
        <f t="shared" si="1133"/>
        <v>693.81351540160438</v>
      </c>
    </row>
    <row r="10345" spans="1:16" x14ac:dyDescent="0.25">
      <c r="A10345" s="56">
        <v>24253</v>
      </c>
      <c r="B10345" s="43" t="s">
        <v>3307</v>
      </c>
      <c r="C10345" s="43" t="s">
        <v>6207</v>
      </c>
      <c r="D10345" s="57" t="s">
        <v>133</v>
      </c>
      <c r="E10345" s="44">
        <v>600</v>
      </c>
      <c r="F10345" s="58">
        <v>41029</v>
      </c>
      <c r="G10345" s="45">
        <v>647.44000000000005</v>
      </c>
      <c r="H10345" s="45">
        <v>-146.75</v>
      </c>
      <c r="I10345" s="59">
        <f t="shared" si="1128"/>
        <v>500.69000000000005</v>
      </c>
      <c r="J10345" s="44">
        <f t="shared" si="1129"/>
        <v>2012</v>
      </c>
      <c r="K10345" s="44">
        <f t="shared" si="1130"/>
        <v>11</v>
      </c>
      <c r="L10345" s="59">
        <f>VLOOKUP(J10345,'SF CCI, BCI'!A:F,5)</f>
        <v>10355.09</v>
      </c>
      <c r="M10345" s="59">
        <f t="shared" si="1134"/>
        <v>1.4840295931759164</v>
      </c>
      <c r="N10345" s="47">
        <f t="shared" si="1131"/>
        <v>960.82011980581547</v>
      </c>
      <c r="O10345" s="44">
        <f t="shared" si="1132"/>
        <v>39</v>
      </c>
      <c r="P10345" s="47">
        <f t="shared" si="1133"/>
        <v>743.03877700724968</v>
      </c>
    </row>
    <row r="10346" spans="1:16" x14ac:dyDescent="0.25">
      <c r="A10346" s="56">
        <v>24254</v>
      </c>
      <c r="B10346" s="43" t="s">
        <v>3307</v>
      </c>
      <c r="C10346" s="43" t="s">
        <v>6208</v>
      </c>
      <c r="D10346" s="57" t="s">
        <v>133</v>
      </c>
      <c r="E10346" s="44">
        <v>600</v>
      </c>
      <c r="F10346" s="58">
        <v>41029</v>
      </c>
      <c r="G10346" s="45">
        <v>14444.48</v>
      </c>
      <c r="H10346" s="45">
        <v>-3273.78</v>
      </c>
      <c r="I10346" s="59">
        <f t="shared" si="1128"/>
        <v>11170.699999999999</v>
      </c>
      <c r="J10346" s="44">
        <f t="shared" si="1129"/>
        <v>2012</v>
      </c>
      <c r="K10346" s="44">
        <f t="shared" si="1130"/>
        <v>11</v>
      </c>
      <c r="L10346" s="59">
        <f>VLOOKUP(J10346,'SF CCI, BCI'!A:F,5)</f>
        <v>10355.09</v>
      </c>
      <c r="M10346" s="59">
        <f t="shared" si="1134"/>
        <v>1.4840295931759164</v>
      </c>
      <c r="N10346" s="47">
        <f t="shared" si="1131"/>
        <v>21436.035778037662</v>
      </c>
      <c r="O10346" s="44">
        <f t="shared" si="1132"/>
        <v>39</v>
      </c>
      <c r="P10346" s="47">
        <f t="shared" si="1133"/>
        <v>16577.649376490208</v>
      </c>
    </row>
    <row r="10347" spans="1:16" x14ac:dyDescent="0.25">
      <c r="A10347" s="56">
        <v>24255</v>
      </c>
      <c r="B10347" s="43" t="s">
        <v>3307</v>
      </c>
      <c r="C10347" s="43" t="s">
        <v>6209</v>
      </c>
      <c r="D10347" s="57" t="s">
        <v>133</v>
      </c>
      <c r="E10347" s="44">
        <v>600</v>
      </c>
      <c r="F10347" s="58">
        <v>41029</v>
      </c>
      <c r="G10347" s="45">
        <v>1016</v>
      </c>
      <c r="H10347" s="45">
        <v>-230.29</v>
      </c>
      <c r="I10347" s="59">
        <f t="shared" si="1128"/>
        <v>785.71</v>
      </c>
      <c r="J10347" s="44">
        <f t="shared" si="1129"/>
        <v>2012</v>
      </c>
      <c r="K10347" s="44">
        <f t="shared" si="1130"/>
        <v>11</v>
      </c>
      <c r="L10347" s="59">
        <f>VLOOKUP(J10347,'SF CCI, BCI'!A:F,5)</f>
        <v>10355.09</v>
      </c>
      <c r="M10347" s="59">
        <f t="shared" si="1134"/>
        <v>1.4840295931759164</v>
      </c>
      <c r="N10347" s="47">
        <f t="shared" si="1131"/>
        <v>1507.7740666667312</v>
      </c>
      <c r="O10347" s="44">
        <f t="shared" si="1132"/>
        <v>39</v>
      </c>
      <c r="P10347" s="47">
        <f t="shared" si="1133"/>
        <v>1166.0168916542493</v>
      </c>
    </row>
    <row r="10348" spans="1:16" x14ac:dyDescent="0.25">
      <c r="A10348" s="56">
        <v>24256</v>
      </c>
      <c r="B10348" s="43" t="s">
        <v>3307</v>
      </c>
      <c r="C10348" s="43" t="s">
        <v>6210</v>
      </c>
      <c r="D10348" s="57" t="s">
        <v>133</v>
      </c>
      <c r="E10348" s="44">
        <v>600</v>
      </c>
      <c r="F10348" s="58">
        <v>41029</v>
      </c>
      <c r="G10348" s="45">
        <v>254</v>
      </c>
      <c r="H10348" s="45">
        <v>-57.6</v>
      </c>
      <c r="I10348" s="59">
        <f t="shared" si="1128"/>
        <v>196.4</v>
      </c>
      <c r="J10348" s="44">
        <f t="shared" si="1129"/>
        <v>2012</v>
      </c>
      <c r="K10348" s="44">
        <f t="shared" si="1130"/>
        <v>11</v>
      </c>
      <c r="L10348" s="59">
        <f>VLOOKUP(J10348,'SF CCI, BCI'!A:F,5)</f>
        <v>10355.09</v>
      </c>
      <c r="M10348" s="59">
        <f t="shared" si="1134"/>
        <v>1.4840295931759164</v>
      </c>
      <c r="N10348" s="47">
        <f t="shared" si="1131"/>
        <v>376.9435166666828</v>
      </c>
      <c r="O10348" s="44">
        <f t="shared" si="1132"/>
        <v>39</v>
      </c>
      <c r="P10348" s="47">
        <f t="shared" si="1133"/>
        <v>291.46341209974997</v>
      </c>
    </row>
    <row r="10349" spans="1:16" x14ac:dyDescent="0.25">
      <c r="A10349" s="56">
        <v>24257</v>
      </c>
      <c r="B10349" s="43" t="s">
        <v>3307</v>
      </c>
      <c r="C10349" s="43" t="s">
        <v>6211</v>
      </c>
      <c r="D10349" s="57" t="s">
        <v>133</v>
      </c>
      <c r="E10349" s="44">
        <v>600</v>
      </c>
      <c r="F10349" s="58">
        <v>41029</v>
      </c>
      <c r="G10349" s="45">
        <v>10653.85</v>
      </c>
      <c r="H10349" s="45">
        <v>-2414.67</v>
      </c>
      <c r="I10349" s="59">
        <f t="shared" si="1128"/>
        <v>8239.18</v>
      </c>
      <c r="J10349" s="44">
        <f t="shared" si="1129"/>
        <v>2012</v>
      </c>
      <c r="K10349" s="44">
        <f t="shared" si="1130"/>
        <v>11</v>
      </c>
      <c r="L10349" s="59">
        <f>VLOOKUP(J10349,'SF CCI, BCI'!A:F,5)</f>
        <v>10355.09</v>
      </c>
      <c r="M10349" s="59">
        <f t="shared" si="1134"/>
        <v>1.4840295931759164</v>
      </c>
      <c r="N10349" s="47">
        <f t="shared" si="1131"/>
        <v>15810.628681257238</v>
      </c>
      <c r="O10349" s="44">
        <f t="shared" si="1132"/>
        <v>39</v>
      </c>
      <c r="P10349" s="47">
        <f t="shared" si="1133"/>
        <v>12227.186943503148</v>
      </c>
    </row>
    <row r="10350" spans="1:16" x14ac:dyDescent="0.25">
      <c r="A10350" s="56">
        <v>24262</v>
      </c>
      <c r="B10350" s="43" t="s">
        <v>6212</v>
      </c>
      <c r="C10350" s="43" t="s">
        <v>6213</v>
      </c>
      <c r="D10350" s="57" t="s">
        <v>106</v>
      </c>
      <c r="E10350" s="44">
        <v>240</v>
      </c>
      <c r="F10350" s="58">
        <v>41060</v>
      </c>
      <c r="G10350" s="45">
        <v>658894.02</v>
      </c>
      <c r="H10350" s="45">
        <v>-370622.22</v>
      </c>
      <c r="I10350" s="59">
        <f t="shared" si="1128"/>
        <v>288271.80000000005</v>
      </c>
      <c r="J10350" s="44">
        <f t="shared" si="1129"/>
        <v>2012</v>
      </c>
      <c r="K10350" s="44">
        <f t="shared" si="1130"/>
        <v>11</v>
      </c>
      <c r="L10350" s="59">
        <f>VLOOKUP(J10350,'SF CCI, BCI'!A:F,5)</f>
        <v>10355.09</v>
      </c>
      <c r="M10350" s="59">
        <f t="shared" si="1134"/>
        <v>1.4840295931759164</v>
      </c>
      <c r="N10350" s="47">
        <f t="shared" si="1131"/>
        <v>977818.22444664419</v>
      </c>
      <c r="O10350" s="44">
        <f t="shared" si="1132"/>
        <v>9</v>
      </c>
      <c r="P10350" s="47">
        <f t="shared" si="1133"/>
        <v>427803.88207808923</v>
      </c>
    </row>
    <row r="10351" spans="1:16" x14ac:dyDescent="0.25">
      <c r="A10351" s="56">
        <v>24263</v>
      </c>
      <c r="B10351" s="43" t="s">
        <v>6214</v>
      </c>
      <c r="C10351" s="43" t="s">
        <v>6215</v>
      </c>
      <c r="D10351" s="57" t="s">
        <v>165</v>
      </c>
      <c r="E10351" s="44">
        <v>240</v>
      </c>
      <c r="F10351" s="58">
        <v>41060</v>
      </c>
      <c r="G10351" s="45">
        <v>77439.360000000001</v>
      </c>
      <c r="H10351" s="45">
        <v>-43559</v>
      </c>
      <c r="I10351" s="59">
        <f t="shared" si="1128"/>
        <v>33880.36</v>
      </c>
      <c r="J10351" s="44">
        <f t="shared" si="1129"/>
        <v>2012</v>
      </c>
      <c r="K10351" s="44">
        <f t="shared" si="1130"/>
        <v>11</v>
      </c>
      <c r="L10351" s="59">
        <f>VLOOKUP(J10351,'SF CCI, BCI'!A:F,5)</f>
        <v>10355.09</v>
      </c>
      <c r="M10351" s="59">
        <f t="shared" si="1134"/>
        <v>1.4840295931759164</v>
      </c>
      <c r="N10351" s="47">
        <f t="shared" si="1131"/>
        <v>114922.30191660333</v>
      </c>
      <c r="O10351" s="44">
        <f t="shared" si="1132"/>
        <v>9</v>
      </c>
      <c r="P10351" s="47">
        <f t="shared" si="1133"/>
        <v>50279.456867453591</v>
      </c>
    </row>
    <row r="10352" spans="1:16" x14ac:dyDescent="0.25">
      <c r="A10352" s="56">
        <v>24264</v>
      </c>
      <c r="B10352" s="43" t="s">
        <v>3317</v>
      </c>
      <c r="C10352" s="43" t="s">
        <v>6216</v>
      </c>
      <c r="D10352" s="57" t="s">
        <v>133</v>
      </c>
      <c r="E10352" s="44">
        <v>600</v>
      </c>
      <c r="F10352" s="58">
        <v>41060</v>
      </c>
      <c r="G10352" s="45">
        <v>1162.6099999999999</v>
      </c>
      <c r="H10352" s="45">
        <v>-261.61</v>
      </c>
      <c r="I10352" s="59">
        <f t="shared" si="1128"/>
        <v>900.99999999999989</v>
      </c>
      <c r="J10352" s="44">
        <f t="shared" si="1129"/>
        <v>2012</v>
      </c>
      <c r="K10352" s="44">
        <f t="shared" si="1130"/>
        <v>11</v>
      </c>
      <c r="L10352" s="59">
        <f>VLOOKUP(J10352,'SF CCI, BCI'!A:F,5)</f>
        <v>10355.09</v>
      </c>
      <c r="M10352" s="59">
        <f t="shared" si="1134"/>
        <v>1.4840295931759164</v>
      </c>
      <c r="N10352" s="47">
        <f t="shared" si="1131"/>
        <v>1725.347645322252</v>
      </c>
      <c r="O10352" s="44">
        <f t="shared" si="1132"/>
        <v>39</v>
      </c>
      <c r="P10352" s="47">
        <f t="shared" si="1133"/>
        <v>1337.1106634515006</v>
      </c>
    </row>
    <row r="10353" spans="1:16" x14ac:dyDescent="0.25">
      <c r="A10353" s="56">
        <v>24265</v>
      </c>
      <c r="B10353" s="43" t="s">
        <v>3307</v>
      </c>
      <c r="C10353" s="43" t="s">
        <v>6217</v>
      </c>
      <c r="D10353" s="57" t="s">
        <v>133</v>
      </c>
      <c r="E10353" s="44">
        <v>600</v>
      </c>
      <c r="F10353" s="58">
        <v>41060</v>
      </c>
      <c r="G10353" s="45">
        <v>870</v>
      </c>
      <c r="H10353" s="45">
        <v>-195.78</v>
      </c>
      <c r="I10353" s="59">
        <f t="shared" si="1128"/>
        <v>674.22</v>
      </c>
      <c r="J10353" s="44">
        <f t="shared" si="1129"/>
        <v>2012</v>
      </c>
      <c r="K10353" s="44">
        <f t="shared" si="1130"/>
        <v>11</v>
      </c>
      <c r="L10353" s="59">
        <f>VLOOKUP(J10353,'SF CCI, BCI'!A:F,5)</f>
        <v>10355.09</v>
      </c>
      <c r="M10353" s="59">
        <f t="shared" si="1134"/>
        <v>1.4840295931759164</v>
      </c>
      <c r="N10353" s="47">
        <f t="shared" si="1131"/>
        <v>1291.1057460630473</v>
      </c>
      <c r="O10353" s="44">
        <f t="shared" si="1132"/>
        <v>39</v>
      </c>
      <c r="P10353" s="47">
        <f t="shared" si="1133"/>
        <v>1000.5624323110665</v>
      </c>
    </row>
    <row r="10354" spans="1:16" x14ac:dyDescent="0.25">
      <c r="A10354" s="56">
        <v>24266</v>
      </c>
      <c r="B10354" s="43" t="s">
        <v>3307</v>
      </c>
      <c r="C10354" s="43" t="s">
        <v>6218</v>
      </c>
      <c r="D10354" s="57" t="s">
        <v>133</v>
      </c>
      <c r="E10354" s="44">
        <v>600</v>
      </c>
      <c r="F10354" s="58">
        <v>41029</v>
      </c>
      <c r="G10354" s="45">
        <v>165</v>
      </c>
      <c r="H10354" s="45">
        <v>-37.42</v>
      </c>
      <c r="I10354" s="59">
        <f t="shared" si="1128"/>
        <v>127.58</v>
      </c>
      <c r="J10354" s="44">
        <f t="shared" si="1129"/>
        <v>2012</v>
      </c>
      <c r="K10354" s="44">
        <f t="shared" si="1130"/>
        <v>11</v>
      </c>
      <c r="L10354" s="59">
        <f>VLOOKUP(J10354,'SF CCI, BCI'!A:F,5)</f>
        <v>10355.09</v>
      </c>
      <c r="M10354" s="59">
        <f t="shared" si="1134"/>
        <v>1.4840295931759164</v>
      </c>
      <c r="N10354" s="47">
        <f t="shared" si="1131"/>
        <v>244.86488287402622</v>
      </c>
      <c r="O10354" s="44">
        <f t="shared" si="1132"/>
        <v>39</v>
      </c>
      <c r="P10354" s="47">
        <f t="shared" si="1133"/>
        <v>189.33249549738341</v>
      </c>
    </row>
    <row r="10355" spans="1:16" x14ac:dyDescent="0.25">
      <c r="A10355" s="56">
        <v>24267</v>
      </c>
      <c r="B10355" s="43" t="s">
        <v>3374</v>
      </c>
      <c r="C10355" s="43" t="s">
        <v>6219</v>
      </c>
      <c r="D10355" s="57" t="s">
        <v>133</v>
      </c>
      <c r="E10355" s="44">
        <v>600</v>
      </c>
      <c r="F10355" s="58">
        <v>41029</v>
      </c>
      <c r="G10355" s="45">
        <v>6891.92</v>
      </c>
      <c r="H10355" s="45">
        <v>-1562.04</v>
      </c>
      <c r="I10355" s="59">
        <f t="shared" si="1128"/>
        <v>5329.88</v>
      </c>
      <c r="J10355" s="44">
        <f t="shared" si="1129"/>
        <v>2012</v>
      </c>
      <c r="K10355" s="44">
        <f t="shared" si="1130"/>
        <v>11</v>
      </c>
      <c r="L10355" s="59">
        <f>VLOOKUP(J10355,'SF CCI, BCI'!A:F,5)</f>
        <v>10355.09</v>
      </c>
      <c r="M10355" s="59">
        <f t="shared" si="1134"/>
        <v>1.4840295931759164</v>
      </c>
      <c r="N10355" s="47">
        <f t="shared" si="1131"/>
        <v>10227.813233800962</v>
      </c>
      <c r="O10355" s="44">
        <f t="shared" si="1132"/>
        <v>39</v>
      </c>
      <c r="P10355" s="47">
        <f t="shared" si="1133"/>
        <v>7909.6996480764537</v>
      </c>
    </row>
    <row r="10356" spans="1:16" x14ac:dyDescent="0.25">
      <c r="A10356" s="56">
        <v>24268</v>
      </c>
      <c r="B10356" s="43" t="s">
        <v>3317</v>
      </c>
      <c r="C10356" s="43" t="s">
        <v>6220</v>
      </c>
      <c r="D10356" s="57" t="s">
        <v>133</v>
      </c>
      <c r="E10356" s="44">
        <v>600</v>
      </c>
      <c r="F10356" s="58">
        <v>41029</v>
      </c>
      <c r="G10356" s="45">
        <v>7784.06</v>
      </c>
      <c r="H10356" s="45">
        <v>-1764.23</v>
      </c>
      <c r="I10356" s="59">
        <f t="shared" si="1128"/>
        <v>6019.83</v>
      </c>
      <c r="J10356" s="44">
        <f t="shared" si="1129"/>
        <v>2012</v>
      </c>
      <c r="K10356" s="44">
        <f t="shared" si="1130"/>
        <v>11</v>
      </c>
      <c r="L10356" s="59">
        <f>VLOOKUP(J10356,'SF CCI, BCI'!A:F,5)</f>
        <v>10355.09</v>
      </c>
      <c r="M10356" s="59">
        <f t="shared" si="1134"/>
        <v>1.4840295931759164</v>
      </c>
      <c r="N10356" s="47">
        <f t="shared" si="1131"/>
        <v>11551.775395056924</v>
      </c>
      <c r="O10356" s="44">
        <f t="shared" si="1132"/>
        <v>39</v>
      </c>
      <c r="P10356" s="47">
        <f t="shared" si="1133"/>
        <v>8933.6058658881775</v>
      </c>
    </row>
    <row r="10357" spans="1:16" x14ac:dyDescent="0.25">
      <c r="A10357" s="56">
        <v>24269</v>
      </c>
      <c r="B10357" s="43" t="s">
        <v>6104</v>
      </c>
      <c r="C10357" s="43" t="s">
        <v>6221</v>
      </c>
      <c r="D10357" s="57" t="s">
        <v>133</v>
      </c>
      <c r="E10357" s="44">
        <v>600</v>
      </c>
      <c r="F10357" s="58">
        <v>41029</v>
      </c>
      <c r="G10357" s="45">
        <v>7518.83</v>
      </c>
      <c r="H10357" s="45">
        <v>-1704.1299999999999</v>
      </c>
      <c r="I10357" s="59">
        <f t="shared" si="1128"/>
        <v>5814.7</v>
      </c>
      <c r="J10357" s="44">
        <f t="shared" si="1129"/>
        <v>2012</v>
      </c>
      <c r="K10357" s="44">
        <f t="shared" si="1130"/>
        <v>11</v>
      </c>
      <c r="L10357" s="59">
        <f>VLOOKUP(J10357,'SF CCI, BCI'!A:F,5)</f>
        <v>10355.09</v>
      </c>
      <c r="M10357" s="59">
        <f t="shared" si="1134"/>
        <v>1.4840295931759164</v>
      </c>
      <c r="N10357" s="47">
        <f t="shared" si="1131"/>
        <v>11158.166226058876</v>
      </c>
      <c r="O10357" s="44">
        <f t="shared" si="1132"/>
        <v>39</v>
      </c>
      <c r="P10357" s="47">
        <f t="shared" si="1133"/>
        <v>8629.1868754400002</v>
      </c>
    </row>
    <row r="10358" spans="1:16" x14ac:dyDescent="0.25">
      <c r="A10358" s="56">
        <v>24270</v>
      </c>
      <c r="B10358" s="43" t="s">
        <v>6104</v>
      </c>
      <c r="C10358" s="43" t="s">
        <v>6222</v>
      </c>
      <c r="D10358" s="57" t="s">
        <v>133</v>
      </c>
      <c r="E10358" s="44">
        <v>600</v>
      </c>
      <c r="F10358" s="58">
        <v>41029</v>
      </c>
      <c r="G10358" s="45">
        <v>10712.49</v>
      </c>
      <c r="H10358" s="45">
        <v>-2427.9499999999998</v>
      </c>
      <c r="I10358" s="59">
        <f t="shared" si="1128"/>
        <v>8284.5400000000009</v>
      </c>
      <c r="J10358" s="44">
        <f t="shared" si="1129"/>
        <v>2012</v>
      </c>
      <c r="K10358" s="44">
        <f t="shared" si="1130"/>
        <v>11</v>
      </c>
      <c r="L10358" s="59">
        <f>VLOOKUP(J10358,'SF CCI, BCI'!A:F,5)</f>
        <v>10355.09</v>
      </c>
      <c r="M10358" s="59">
        <f t="shared" si="1134"/>
        <v>1.4840295931759164</v>
      </c>
      <c r="N10358" s="47">
        <f t="shared" si="1131"/>
        <v>15897.652176601072</v>
      </c>
      <c r="O10358" s="44">
        <f t="shared" si="1132"/>
        <v>39</v>
      </c>
      <c r="P10358" s="47">
        <f t="shared" si="1133"/>
        <v>12294.502525849608</v>
      </c>
    </row>
    <row r="10359" spans="1:16" x14ac:dyDescent="0.25">
      <c r="A10359" s="56">
        <v>24271</v>
      </c>
      <c r="B10359" s="43" t="s">
        <v>6223</v>
      </c>
      <c r="C10359" s="43" t="s">
        <v>894</v>
      </c>
      <c r="D10359" s="57" t="s">
        <v>69</v>
      </c>
      <c r="E10359" s="44">
        <v>120</v>
      </c>
      <c r="F10359" s="58">
        <v>41029</v>
      </c>
      <c r="G10359" s="45">
        <v>7210.14</v>
      </c>
      <c r="H10359" s="45">
        <v>-7210.14</v>
      </c>
      <c r="I10359" s="59">
        <f t="shared" si="1128"/>
        <v>0</v>
      </c>
      <c r="J10359" s="44">
        <f t="shared" si="1129"/>
        <v>2012</v>
      </c>
      <c r="K10359" s="44">
        <f t="shared" si="1130"/>
        <v>11</v>
      </c>
      <c r="L10359" s="59">
        <f>VLOOKUP(J10359,'SF CCI, BCI'!A:F,5)</f>
        <v>10355.09</v>
      </c>
      <c r="M10359" s="59">
        <f t="shared" si="1134"/>
        <v>1.4840295931759164</v>
      </c>
      <c r="N10359" s="47">
        <f t="shared" si="1131"/>
        <v>10700.061130941403</v>
      </c>
      <c r="O10359" s="44">
        <f t="shared" si="1132"/>
        <v>0</v>
      </c>
      <c r="P10359" s="47">
        <f t="shared" si="1133"/>
        <v>0</v>
      </c>
    </row>
    <row r="10360" spans="1:16" x14ac:dyDescent="0.25">
      <c r="A10360" s="56">
        <v>24272</v>
      </c>
      <c r="B10360" s="43" t="s">
        <v>3374</v>
      </c>
      <c r="C10360" s="43" t="s">
        <v>6224</v>
      </c>
      <c r="D10360" s="57" t="s">
        <v>133</v>
      </c>
      <c r="E10360" s="44">
        <v>600</v>
      </c>
      <c r="F10360" s="58">
        <v>41090</v>
      </c>
      <c r="G10360" s="45">
        <v>294369.59000000003</v>
      </c>
      <c r="H10360" s="45">
        <v>-65734.23</v>
      </c>
      <c r="I10360" s="59">
        <f t="shared" si="1128"/>
        <v>228635.36000000004</v>
      </c>
      <c r="J10360" s="44">
        <f t="shared" si="1129"/>
        <v>2012</v>
      </c>
      <c r="K10360" s="44">
        <f t="shared" si="1130"/>
        <v>11</v>
      </c>
      <c r="L10360" s="59">
        <f>VLOOKUP(J10360,'SF CCI, BCI'!A:F,5)</f>
        <v>10355.09</v>
      </c>
      <c r="M10360" s="59">
        <f t="shared" si="1134"/>
        <v>1.4840295931759164</v>
      </c>
      <c r="N10360" s="47">
        <f t="shared" si="1131"/>
        <v>436853.18289106135</v>
      </c>
      <c r="O10360" s="44">
        <f t="shared" si="1132"/>
        <v>39</v>
      </c>
      <c r="P10360" s="47">
        <f t="shared" si="1133"/>
        <v>339301.64028642926</v>
      </c>
    </row>
    <row r="10361" spans="1:16" x14ac:dyDescent="0.25">
      <c r="A10361" s="56">
        <v>24273</v>
      </c>
      <c r="B10361" s="43" t="s">
        <v>3374</v>
      </c>
      <c r="C10361" s="43" t="s">
        <v>6225</v>
      </c>
      <c r="D10361" s="57" t="s">
        <v>133</v>
      </c>
      <c r="E10361" s="44">
        <v>600</v>
      </c>
      <c r="F10361" s="58">
        <v>41090</v>
      </c>
      <c r="G10361" s="45">
        <v>1403722.49</v>
      </c>
      <c r="H10361" s="45">
        <v>-313458.44</v>
      </c>
      <c r="I10361" s="59">
        <f t="shared" si="1128"/>
        <v>1090264.05</v>
      </c>
      <c r="J10361" s="44">
        <f t="shared" si="1129"/>
        <v>2012</v>
      </c>
      <c r="K10361" s="44">
        <f t="shared" si="1130"/>
        <v>11</v>
      </c>
      <c r="L10361" s="59">
        <f>VLOOKUP(J10361,'SF CCI, BCI'!A:F,5)</f>
        <v>10355.09</v>
      </c>
      <c r="M10361" s="59">
        <f t="shared" si="1134"/>
        <v>1.4840295931759164</v>
      </c>
      <c r="N10361" s="47">
        <f t="shared" si="1131"/>
        <v>2083165.7157665845</v>
      </c>
      <c r="O10361" s="44">
        <f t="shared" si="1132"/>
        <v>39</v>
      </c>
      <c r="P10361" s="47">
        <f t="shared" si="1133"/>
        <v>1617984.114575827</v>
      </c>
    </row>
    <row r="10362" spans="1:16" x14ac:dyDescent="0.25">
      <c r="A10362" s="56">
        <v>24274</v>
      </c>
      <c r="B10362" s="43" t="s">
        <v>3374</v>
      </c>
      <c r="C10362" s="43" t="s">
        <v>6226</v>
      </c>
      <c r="D10362" s="57" t="s">
        <v>133</v>
      </c>
      <c r="E10362" s="44">
        <v>600</v>
      </c>
      <c r="F10362" s="58">
        <v>41090</v>
      </c>
      <c r="G10362" s="45">
        <v>2530005.85</v>
      </c>
      <c r="H10362" s="45">
        <v>-564963.52999999991</v>
      </c>
      <c r="I10362" s="59">
        <f t="shared" si="1128"/>
        <v>1965042.3200000003</v>
      </c>
      <c r="J10362" s="44">
        <f t="shared" si="1129"/>
        <v>2012</v>
      </c>
      <c r="K10362" s="44">
        <f t="shared" si="1130"/>
        <v>11</v>
      </c>
      <c r="L10362" s="59">
        <f>VLOOKUP(J10362,'SF CCI, BCI'!A:F,5)</f>
        <v>10355.09</v>
      </c>
      <c r="M10362" s="59">
        <f t="shared" si="1134"/>
        <v>1.4840295931759164</v>
      </c>
      <c r="N10362" s="47">
        <f t="shared" si="1131"/>
        <v>3754603.5523081888</v>
      </c>
      <c r="O10362" s="44">
        <f t="shared" si="1132"/>
        <v>39</v>
      </c>
      <c r="P10362" s="47">
        <f t="shared" si="1133"/>
        <v>2916180.9547230592</v>
      </c>
    </row>
    <row r="10363" spans="1:16" x14ac:dyDescent="0.25">
      <c r="A10363" s="56">
        <v>24275</v>
      </c>
      <c r="B10363" s="43" t="s">
        <v>3374</v>
      </c>
      <c r="C10363" s="43" t="s">
        <v>6227</v>
      </c>
      <c r="D10363" s="57" t="s">
        <v>133</v>
      </c>
      <c r="E10363" s="44">
        <v>600</v>
      </c>
      <c r="F10363" s="58">
        <v>41090</v>
      </c>
      <c r="G10363" s="45">
        <v>33909.96</v>
      </c>
      <c r="H10363" s="45">
        <v>-7572.1</v>
      </c>
      <c r="I10363" s="59">
        <f t="shared" si="1128"/>
        <v>26337.86</v>
      </c>
      <c r="J10363" s="44">
        <f t="shared" si="1129"/>
        <v>2012</v>
      </c>
      <c r="K10363" s="44">
        <f t="shared" si="1130"/>
        <v>11</v>
      </c>
      <c r="L10363" s="59">
        <f>VLOOKUP(J10363,'SF CCI, BCI'!A:F,5)</f>
        <v>10355.09</v>
      </c>
      <c r="M10363" s="59">
        <f t="shared" si="1134"/>
        <v>1.4840295931759164</v>
      </c>
      <c r="N10363" s="47">
        <f t="shared" si="1131"/>
        <v>50323.384143411597</v>
      </c>
      <c r="O10363" s="44">
        <f t="shared" si="1132"/>
        <v>39</v>
      </c>
      <c r="P10363" s="47">
        <f t="shared" si="1133"/>
        <v>39086.163660924241</v>
      </c>
    </row>
    <row r="10364" spans="1:16" x14ac:dyDescent="0.25">
      <c r="A10364" s="56">
        <v>24276</v>
      </c>
      <c r="B10364" s="43" t="s">
        <v>3374</v>
      </c>
      <c r="C10364" s="43" t="s">
        <v>6228</v>
      </c>
      <c r="D10364" s="57" t="s">
        <v>133</v>
      </c>
      <c r="E10364" s="44">
        <v>600</v>
      </c>
      <c r="F10364" s="58">
        <v>41090</v>
      </c>
      <c r="G10364" s="45">
        <v>36479.1</v>
      </c>
      <c r="H10364" s="45">
        <v>-8145.95</v>
      </c>
      <c r="I10364" s="59">
        <f t="shared" si="1128"/>
        <v>28333.149999999998</v>
      </c>
      <c r="J10364" s="44">
        <f t="shared" si="1129"/>
        <v>2012</v>
      </c>
      <c r="K10364" s="44">
        <f t="shared" si="1130"/>
        <v>11</v>
      </c>
      <c r="L10364" s="59">
        <f>VLOOKUP(J10364,'SF CCI, BCI'!A:F,5)</f>
        <v>10355.09</v>
      </c>
      <c r="M10364" s="59">
        <f t="shared" si="1134"/>
        <v>1.4840295931759164</v>
      </c>
      <c r="N10364" s="47">
        <f t="shared" si="1131"/>
        <v>54136.063932423574</v>
      </c>
      <c r="O10364" s="44">
        <f t="shared" si="1132"/>
        <v>39</v>
      </c>
      <c r="P10364" s="47">
        <f t="shared" si="1133"/>
        <v>42047.233067892215</v>
      </c>
    </row>
    <row r="10365" spans="1:16" x14ac:dyDescent="0.25">
      <c r="A10365" s="56">
        <v>24277</v>
      </c>
      <c r="B10365" s="43" t="s">
        <v>3317</v>
      </c>
      <c r="C10365" s="43" t="s">
        <v>6229</v>
      </c>
      <c r="D10365" s="57" t="s">
        <v>133</v>
      </c>
      <c r="E10365" s="44">
        <v>600</v>
      </c>
      <c r="F10365" s="58">
        <v>41090</v>
      </c>
      <c r="G10365" s="45">
        <v>2543.0100000000002</v>
      </c>
      <c r="H10365" s="45">
        <v>-567.91000000000008</v>
      </c>
      <c r="I10365" s="59">
        <f t="shared" si="1128"/>
        <v>1975.1000000000001</v>
      </c>
      <c r="J10365" s="44">
        <f t="shared" si="1129"/>
        <v>2012</v>
      </c>
      <c r="K10365" s="44">
        <f t="shared" si="1130"/>
        <v>11</v>
      </c>
      <c r="L10365" s="59">
        <f>VLOOKUP(J10365,'SF CCI, BCI'!A:F,5)</f>
        <v>10355.09</v>
      </c>
      <c r="M10365" s="59">
        <f t="shared" si="1134"/>
        <v>1.4840295931759164</v>
      </c>
      <c r="N10365" s="47">
        <f t="shared" si="1131"/>
        <v>3773.9020957422877</v>
      </c>
      <c r="O10365" s="44">
        <f t="shared" si="1132"/>
        <v>39</v>
      </c>
      <c r="P10365" s="47">
        <f t="shared" si="1133"/>
        <v>2931.1068494817528</v>
      </c>
    </row>
    <row r="10366" spans="1:16" x14ac:dyDescent="0.25">
      <c r="A10366" s="56">
        <v>24278</v>
      </c>
      <c r="B10366" s="43" t="s">
        <v>3307</v>
      </c>
      <c r="C10366" s="43" t="s">
        <v>6230</v>
      </c>
      <c r="D10366" s="57" t="s">
        <v>133</v>
      </c>
      <c r="E10366" s="44">
        <v>600</v>
      </c>
      <c r="F10366" s="58">
        <v>41090</v>
      </c>
      <c r="G10366" s="45">
        <v>1575.98</v>
      </c>
      <c r="H10366" s="45">
        <v>-351.94</v>
      </c>
      <c r="I10366" s="59">
        <f t="shared" si="1128"/>
        <v>1224.04</v>
      </c>
      <c r="J10366" s="44">
        <f t="shared" si="1129"/>
        <v>2012</v>
      </c>
      <c r="K10366" s="44">
        <f t="shared" si="1130"/>
        <v>11</v>
      </c>
      <c r="L10366" s="59">
        <f>VLOOKUP(J10366,'SF CCI, BCI'!A:F,5)</f>
        <v>10355.09</v>
      </c>
      <c r="M10366" s="59">
        <f t="shared" si="1134"/>
        <v>1.4840295931759164</v>
      </c>
      <c r="N10366" s="47">
        <f t="shared" si="1131"/>
        <v>2338.8009582533809</v>
      </c>
      <c r="O10366" s="44">
        <f t="shared" si="1132"/>
        <v>39</v>
      </c>
      <c r="P10366" s="47">
        <f t="shared" si="1133"/>
        <v>1816.5115832310487</v>
      </c>
    </row>
    <row r="10367" spans="1:16" x14ac:dyDescent="0.25">
      <c r="A10367" s="56">
        <v>24279</v>
      </c>
      <c r="B10367" s="43" t="s">
        <v>3307</v>
      </c>
      <c r="C10367" s="43" t="s">
        <v>6231</v>
      </c>
      <c r="D10367" s="57" t="s">
        <v>133</v>
      </c>
      <c r="E10367" s="44">
        <v>600</v>
      </c>
      <c r="F10367" s="58">
        <v>41090</v>
      </c>
      <c r="G10367" s="45">
        <v>1044</v>
      </c>
      <c r="H10367" s="45">
        <v>-233.16</v>
      </c>
      <c r="I10367" s="59">
        <f t="shared" si="1128"/>
        <v>810.84</v>
      </c>
      <c r="J10367" s="44">
        <f t="shared" si="1129"/>
        <v>2012</v>
      </c>
      <c r="K10367" s="44">
        <f t="shared" si="1130"/>
        <v>11</v>
      </c>
      <c r="L10367" s="59">
        <f>VLOOKUP(J10367,'SF CCI, BCI'!A:F,5)</f>
        <v>10355.09</v>
      </c>
      <c r="M10367" s="59">
        <f t="shared" si="1134"/>
        <v>1.4840295931759164</v>
      </c>
      <c r="N10367" s="47">
        <f t="shared" si="1131"/>
        <v>1549.3268952756569</v>
      </c>
      <c r="O10367" s="44">
        <f t="shared" si="1132"/>
        <v>39</v>
      </c>
      <c r="P10367" s="47">
        <f t="shared" si="1133"/>
        <v>1203.3105553307601</v>
      </c>
    </row>
    <row r="10368" spans="1:16" x14ac:dyDescent="0.25">
      <c r="A10368" s="56">
        <v>24280</v>
      </c>
      <c r="B10368" s="43" t="s">
        <v>6232</v>
      </c>
      <c r="C10368" s="43" t="s">
        <v>6233</v>
      </c>
      <c r="D10368" s="57" t="s">
        <v>106</v>
      </c>
      <c r="E10368" s="44">
        <v>240</v>
      </c>
      <c r="F10368" s="58">
        <v>41090</v>
      </c>
      <c r="G10368" s="45">
        <v>222429.57</v>
      </c>
      <c r="H10368" s="45">
        <v>-124170.82</v>
      </c>
      <c r="I10368" s="59">
        <f t="shared" si="1128"/>
        <v>98258.75</v>
      </c>
      <c r="J10368" s="44">
        <f t="shared" si="1129"/>
        <v>2012</v>
      </c>
      <c r="K10368" s="44">
        <f t="shared" si="1130"/>
        <v>11</v>
      </c>
      <c r="L10368" s="59">
        <f>VLOOKUP(J10368,'SF CCI, BCI'!A:F,5)</f>
        <v>10355.09</v>
      </c>
      <c r="M10368" s="59">
        <f t="shared" si="1134"/>
        <v>1.4840295931759164</v>
      </c>
      <c r="N10368" s="47">
        <f t="shared" si="1131"/>
        <v>330092.06427739403</v>
      </c>
      <c r="O10368" s="44">
        <f t="shared" si="1132"/>
        <v>9</v>
      </c>
      <c r="P10368" s="47">
        <f t="shared" si="1133"/>
        <v>145818.89278847407</v>
      </c>
    </row>
    <row r="10369" spans="1:16" x14ac:dyDescent="0.25">
      <c r="A10369" s="56">
        <v>24281</v>
      </c>
      <c r="B10369" s="43" t="s">
        <v>6234</v>
      </c>
      <c r="C10369" s="43" t="s">
        <v>6235</v>
      </c>
      <c r="D10369" s="57" t="s">
        <v>165</v>
      </c>
      <c r="E10369" s="44">
        <v>600</v>
      </c>
      <c r="F10369" s="58">
        <v>41090</v>
      </c>
      <c r="G10369" s="45">
        <v>296491.42</v>
      </c>
      <c r="H10369" s="45">
        <v>-66208.070000000007</v>
      </c>
      <c r="I10369" s="59">
        <f t="shared" si="1128"/>
        <v>230283.34999999998</v>
      </c>
      <c r="J10369" s="44">
        <f t="shared" si="1129"/>
        <v>2012</v>
      </c>
      <c r="K10369" s="44">
        <f t="shared" si="1130"/>
        <v>11</v>
      </c>
      <c r="L10369" s="59">
        <f>VLOOKUP(J10369,'SF CCI, BCI'!A:F,5)</f>
        <v>10355.09</v>
      </c>
      <c r="M10369" s="59">
        <f t="shared" si="1134"/>
        <v>1.4840295931759164</v>
      </c>
      <c r="N10369" s="47">
        <f t="shared" si="1131"/>
        <v>440002.04140274978</v>
      </c>
      <c r="O10369" s="44">
        <f t="shared" si="1132"/>
        <v>39</v>
      </c>
      <c r="P10369" s="47">
        <f t="shared" si="1133"/>
        <v>341747.30621568713</v>
      </c>
    </row>
    <row r="10370" spans="1:16" x14ac:dyDescent="0.25">
      <c r="A10370" s="56">
        <v>24282</v>
      </c>
      <c r="B10370" s="43" t="s">
        <v>6236</v>
      </c>
      <c r="C10370" s="43" t="s">
        <v>6237</v>
      </c>
      <c r="D10370" s="57" t="s">
        <v>165</v>
      </c>
      <c r="E10370" s="44">
        <v>600</v>
      </c>
      <c r="F10370" s="58">
        <v>41090</v>
      </c>
      <c r="G10370" s="45">
        <v>43768.97</v>
      </c>
      <c r="H10370" s="45">
        <v>-9773.81</v>
      </c>
      <c r="I10370" s="59">
        <f t="shared" si="1128"/>
        <v>33995.160000000003</v>
      </c>
      <c r="J10370" s="44">
        <f t="shared" si="1129"/>
        <v>2012</v>
      </c>
      <c r="K10370" s="44">
        <f t="shared" si="1130"/>
        <v>11</v>
      </c>
      <c r="L10370" s="59">
        <f>VLOOKUP(J10370,'SF CCI, BCI'!A:F,5)</f>
        <v>10355.09</v>
      </c>
      <c r="M10370" s="59">
        <f t="shared" si="1134"/>
        <v>1.4840295931759164</v>
      </c>
      <c r="N10370" s="47">
        <f t="shared" si="1131"/>
        <v>64954.446742828892</v>
      </c>
      <c r="O10370" s="44">
        <f t="shared" si="1132"/>
        <v>39</v>
      </c>
      <c r="P10370" s="47">
        <f t="shared" si="1133"/>
        <v>50449.823464750196</v>
      </c>
    </row>
    <row r="10371" spans="1:16" x14ac:dyDescent="0.25">
      <c r="A10371" s="56">
        <v>24283</v>
      </c>
      <c r="B10371" s="43" t="s">
        <v>6238</v>
      </c>
      <c r="C10371" s="43" t="s">
        <v>6239</v>
      </c>
      <c r="D10371" s="57" t="s">
        <v>165</v>
      </c>
      <c r="E10371" s="44">
        <v>600</v>
      </c>
      <c r="F10371" s="58">
        <v>41090</v>
      </c>
      <c r="G10371" s="45">
        <v>26475.66</v>
      </c>
      <c r="H10371" s="45">
        <v>-5912.16</v>
      </c>
      <c r="I10371" s="59">
        <f t="shared" si="1128"/>
        <v>20563.5</v>
      </c>
      <c r="J10371" s="44">
        <f t="shared" si="1129"/>
        <v>2012</v>
      </c>
      <c r="K10371" s="44">
        <f t="shared" si="1130"/>
        <v>11</v>
      </c>
      <c r="L10371" s="59">
        <f>VLOOKUP(J10371,'SF CCI, BCI'!A:F,5)</f>
        <v>10355.09</v>
      </c>
      <c r="M10371" s="59">
        <f t="shared" si="1134"/>
        <v>1.4840295931759164</v>
      </c>
      <c r="N10371" s="47">
        <f t="shared" si="1131"/>
        <v>39290.662938863883</v>
      </c>
      <c r="O10371" s="44">
        <f t="shared" si="1132"/>
        <v>39</v>
      </c>
      <c r="P10371" s="47">
        <f t="shared" si="1133"/>
        <v>30516.842539272959</v>
      </c>
    </row>
    <row r="10372" spans="1:16" x14ac:dyDescent="0.25">
      <c r="A10372" s="56">
        <v>24284</v>
      </c>
      <c r="B10372" s="43" t="s">
        <v>6240</v>
      </c>
      <c r="C10372" s="43" t="s">
        <v>6241</v>
      </c>
      <c r="D10372" s="57" t="s">
        <v>133</v>
      </c>
      <c r="E10372" s="44">
        <v>600</v>
      </c>
      <c r="F10372" s="58">
        <v>41090</v>
      </c>
      <c r="G10372" s="45">
        <v>69201.289999999994</v>
      </c>
      <c r="H10372" s="45">
        <v>-15453.05</v>
      </c>
      <c r="I10372" s="59">
        <f t="shared" si="1128"/>
        <v>53748.239999999991</v>
      </c>
      <c r="J10372" s="44">
        <f t="shared" si="1129"/>
        <v>2012</v>
      </c>
      <c r="K10372" s="44">
        <f t="shared" si="1130"/>
        <v>11</v>
      </c>
      <c r="L10372" s="59">
        <f>VLOOKUP(J10372,'SF CCI, BCI'!A:F,5)</f>
        <v>10355.09</v>
      </c>
      <c r="M10372" s="59">
        <f t="shared" si="1134"/>
        <v>1.4840295931759164</v>
      </c>
      <c r="N10372" s="47">
        <f t="shared" si="1131"/>
        <v>102696.7622459486</v>
      </c>
      <c r="O10372" s="44">
        <f t="shared" si="1132"/>
        <v>39</v>
      </c>
      <c r="P10372" s="47">
        <f t="shared" si="1133"/>
        <v>79763.978741121507</v>
      </c>
    </row>
    <row r="10373" spans="1:16" x14ac:dyDescent="0.25">
      <c r="A10373" s="56">
        <v>24285</v>
      </c>
      <c r="B10373" s="43" t="s">
        <v>6242</v>
      </c>
      <c r="C10373" s="43" t="s">
        <v>6243</v>
      </c>
      <c r="D10373" s="57" t="s">
        <v>69</v>
      </c>
      <c r="E10373" s="44">
        <v>600</v>
      </c>
      <c r="F10373" s="58">
        <v>41090</v>
      </c>
      <c r="G10373" s="45">
        <v>2182459.7000000002</v>
      </c>
      <c r="H10373" s="45">
        <v>-487320.39</v>
      </c>
      <c r="I10373" s="59">
        <f t="shared" si="1128"/>
        <v>1695139.31</v>
      </c>
      <c r="J10373" s="44">
        <f t="shared" si="1129"/>
        <v>2012</v>
      </c>
      <c r="K10373" s="44">
        <f t="shared" si="1130"/>
        <v>11</v>
      </c>
      <c r="L10373" s="59">
        <f>VLOOKUP(J10373,'SF CCI, BCI'!A:F,5)</f>
        <v>10355.09</v>
      </c>
      <c r="M10373" s="59">
        <f t="shared" si="1134"/>
        <v>1.4840295931759164</v>
      </c>
      <c r="N10373" s="47">
        <f t="shared" si="1131"/>
        <v>3238834.7807138329</v>
      </c>
      <c r="O10373" s="44">
        <f t="shared" si="1132"/>
        <v>39</v>
      </c>
      <c r="P10373" s="47">
        <f t="shared" si="1133"/>
        <v>2515636.9005958037</v>
      </c>
    </row>
    <row r="10374" spans="1:16" x14ac:dyDescent="0.25">
      <c r="A10374" s="56">
        <v>24286</v>
      </c>
      <c r="B10374" s="43" t="s">
        <v>6244</v>
      </c>
      <c r="C10374" s="43" t="s">
        <v>6245</v>
      </c>
      <c r="D10374" s="57" t="s">
        <v>69</v>
      </c>
      <c r="E10374" s="44">
        <v>600</v>
      </c>
      <c r="F10374" s="58">
        <v>41090</v>
      </c>
      <c r="G10374" s="45">
        <v>458376.18</v>
      </c>
      <c r="H10374" s="45">
        <v>-102352.73</v>
      </c>
      <c r="I10374" s="59">
        <f t="shared" si="1128"/>
        <v>356023.45</v>
      </c>
      <c r="J10374" s="44">
        <f t="shared" si="1129"/>
        <v>2012</v>
      </c>
      <c r="K10374" s="44">
        <f t="shared" si="1130"/>
        <v>11</v>
      </c>
      <c r="L10374" s="59">
        <f>VLOOKUP(J10374,'SF CCI, BCI'!A:F,5)</f>
        <v>10355.09</v>
      </c>
      <c r="M10374" s="59">
        <f t="shared" si="1134"/>
        <v>1.4840295931759164</v>
      </c>
      <c r="N10374" s="47">
        <f t="shared" si="1131"/>
        <v>680243.81592693063</v>
      </c>
      <c r="O10374" s="44">
        <f t="shared" si="1132"/>
        <v>39</v>
      </c>
      <c r="P10374" s="47">
        <f t="shared" si="1133"/>
        <v>528349.33566458628</v>
      </c>
    </row>
    <row r="10375" spans="1:16" x14ac:dyDescent="0.25">
      <c r="A10375" s="56">
        <v>24287</v>
      </c>
      <c r="B10375" s="43" t="s">
        <v>6246</v>
      </c>
      <c r="C10375" s="43" t="s">
        <v>6247</v>
      </c>
      <c r="D10375" s="57" t="s">
        <v>69</v>
      </c>
      <c r="E10375" s="44">
        <v>600</v>
      </c>
      <c r="F10375" s="58">
        <v>41090</v>
      </c>
      <c r="G10375" s="45">
        <v>2721048.91</v>
      </c>
      <c r="H10375" s="45">
        <v>-607516.5</v>
      </c>
      <c r="I10375" s="59">
        <f t="shared" si="1128"/>
        <v>2113532.41</v>
      </c>
      <c r="J10375" s="44">
        <f t="shared" si="1129"/>
        <v>2012</v>
      </c>
      <c r="K10375" s="44">
        <f t="shared" si="1130"/>
        <v>11</v>
      </c>
      <c r="L10375" s="59">
        <f>VLOOKUP(J10375,'SF CCI, BCI'!A:F,5)</f>
        <v>10355.09</v>
      </c>
      <c r="M10375" s="59">
        <f t="shared" si="1134"/>
        <v>1.4840295931759164</v>
      </c>
      <c r="N10375" s="47">
        <f t="shared" si="1131"/>
        <v>4038117.1069190712</v>
      </c>
      <c r="O10375" s="44">
        <f t="shared" si="1132"/>
        <v>39</v>
      </c>
      <c r="P10375" s="47">
        <f t="shared" si="1133"/>
        <v>3136544.6425764146</v>
      </c>
    </row>
    <row r="10376" spans="1:16" x14ac:dyDescent="0.25">
      <c r="A10376" s="56">
        <v>24288</v>
      </c>
      <c r="B10376" s="43" t="s">
        <v>6248</v>
      </c>
      <c r="C10376" s="43" t="s">
        <v>6249</v>
      </c>
      <c r="D10376" s="57" t="s">
        <v>69</v>
      </c>
      <c r="E10376" s="44">
        <v>120</v>
      </c>
      <c r="F10376" s="58">
        <v>41090</v>
      </c>
      <c r="G10376" s="45">
        <v>3010377.44</v>
      </c>
      <c r="H10376" s="45">
        <v>-3010377.44</v>
      </c>
      <c r="I10376" s="59">
        <f t="shared" si="1128"/>
        <v>0</v>
      </c>
      <c r="J10376" s="44">
        <f t="shared" si="1129"/>
        <v>2012</v>
      </c>
      <c r="K10376" s="44">
        <f t="shared" si="1130"/>
        <v>11</v>
      </c>
      <c r="L10376" s="59">
        <f>VLOOKUP(J10376,'SF CCI, BCI'!A:F,5)</f>
        <v>10355.09</v>
      </c>
      <c r="M10376" s="59">
        <f t="shared" si="1134"/>
        <v>1.4840295931759164</v>
      </c>
      <c r="N10376" s="47">
        <f t="shared" si="1131"/>
        <v>4467489.2075891569</v>
      </c>
      <c r="O10376" s="44">
        <f t="shared" si="1132"/>
        <v>0</v>
      </c>
      <c r="P10376" s="47">
        <f t="shared" si="1133"/>
        <v>0</v>
      </c>
    </row>
    <row r="10377" spans="1:16" x14ac:dyDescent="0.25">
      <c r="A10377" s="56">
        <v>24289</v>
      </c>
      <c r="B10377" s="43" t="s">
        <v>6189</v>
      </c>
      <c r="C10377" s="43" t="s">
        <v>5861</v>
      </c>
      <c r="D10377" s="57" t="s">
        <v>106</v>
      </c>
      <c r="E10377" s="44">
        <v>240</v>
      </c>
      <c r="F10377" s="58">
        <v>41090</v>
      </c>
      <c r="G10377" s="45">
        <v>54998.91</v>
      </c>
      <c r="H10377" s="45">
        <v>-30703.010000000002</v>
      </c>
      <c r="I10377" s="59">
        <f t="shared" si="1128"/>
        <v>24295.9</v>
      </c>
      <c r="J10377" s="44">
        <f t="shared" si="1129"/>
        <v>2012</v>
      </c>
      <c r="K10377" s="44">
        <f t="shared" si="1130"/>
        <v>11</v>
      </c>
      <c r="L10377" s="59">
        <f>VLOOKUP(J10377,'SF CCI, BCI'!A:F,5)</f>
        <v>10355.09</v>
      </c>
      <c r="M10377" s="59">
        <f t="shared" si="1134"/>
        <v>1.4840295931759164</v>
      </c>
      <c r="N10377" s="47">
        <f t="shared" si="1131"/>
        <v>81620.010032418853</v>
      </c>
      <c r="O10377" s="44">
        <f t="shared" si="1132"/>
        <v>9</v>
      </c>
      <c r="P10377" s="47">
        <f t="shared" si="1133"/>
        <v>36055.834592842752</v>
      </c>
    </row>
    <row r="10378" spans="1:16" x14ac:dyDescent="0.25">
      <c r="A10378" s="56">
        <v>24291</v>
      </c>
      <c r="B10378" s="43" t="s">
        <v>4589</v>
      </c>
      <c r="C10378" s="43" t="s">
        <v>6250</v>
      </c>
      <c r="D10378" s="57" t="s">
        <v>133</v>
      </c>
      <c r="E10378" s="44">
        <v>600</v>
      </c>
      <c r="F10378" s="58">
        <v>40725</v>
      </c>
      <c r="G10378" s="45">
        <v>444580.4</v>
      </c>
      <c r="H10378" s="45">
        <v>-107452.21</v>
      </c>
      <c r="I10378" s="59">
        <f t="shared" si="1128"/>
        <v>337128.19</v>
      </c>
      <c r="J10378" s="44">
        <f t="shared" si="1129"/>
        <v>2011</v>
      </c>
      <c r="K10378" s="44">
        <f t="shared" si="1130"/>
        <v>12</v>
      </c>
      <c r="L10378" s="59">
        <f>VLOOKUP(J10378,'SF CCI, BCI'!A:F,5)</f>
        <v>10204.790000000001</v>
      </c>
      <c r="M10378" s="59">
        <f t="shared" si="1134"/>
        <v>1.505886941328533</v>
      </c>
      <c r="N10378" s="47">
        <f t="shared" si="1131"/>
        <v>669487.81873061578</v>
      </c>
      <c r="O10378" s="44">
        <f t="shared" si="1132"/>
        <v>38</v>
      </c>
      <c r="P10378" s="47">
        <f t="shared" si="1133"/>
        <v>507676.9388747245</v>
      </c>
    </row>
    <row r="10379" spans="1:16" x14ac:dyDescent="0.25">
      <c r="A10379" s="56">
        <v>24292</v>
      </c>
      <c r="B10379" s="43" t="s">
        <v>4589</v>
      </c>
      <c r="C10379" s="43" t="s">
        <v>6250</v>
      </c>
      <c r="D10379" s="57" t="s">
        <v>133</v>
      </c>
      <c r="E10379" s="44">
        <v>600</v>
      </c>
      <c r="F10379" s="58">
        <v>40725</v>
      </c>
      <c r="G10379" s="45">
        <v>275690</v>
      </c>
      <c r="H10379" s="45">
        <v>-66632.510000000009</v>
      </c>
      <c r="I10379" s="59">
        <f t="shared" ref="I10379:I10442" si="1135">G10379+H10379</f>
        <v>209057.49</v>
      </c>
      <c r="J10379" s="44">
        <f t="shared" ref="J10379:J10442" si="1136">YEAR(F10379)</f>
        <v>2011</v>
      </c>
      <c r="K10379" s="44">
        <f t="shared" ref="K10379:K10442" si="1137">ROUND(($A$9-F10379)/365,0)</f>
        <v>12</v>
      </c>
      <c r="L10379" s="59">
        <f>VLOOKUP(J10379,'SF CCI, BCI'!A:F,5)</f>
        <v>10204.790000000001</v>
      </c>
      <c r="M10379" s="59">
        <f t="shared" si="1134"/>
        <v>1.505886941328533</v>
      </c>
      <c r="N10379" s="47">
        <f t="shared" si="1131"/>
        <v>415157.97085486323</v>
      </c>
      <c r="O10379" s="44">
        <f t="shared" si="1132"/>
        <v>38</v>
      </c>
      <c r="P10379" s="47">
        <f t="shared" si="1133"/>
        <v>314816.94417792035</v>
      </c>
    </row>
    <row r="10380" spans="1:16" x14ac:dyDescent="0.25">
      <c r="A10380" s="56">
        <v>24293</v>
      </c>
      <c r="B10380" s="43" t="s">
        <v>4589</v>
      </c>
      <c r="C10380" s="43" t="s">
        <v>6250</v>
      </c>
      <c r="D10380" s="57" t="s">
        <v>133</v>
      </c>
      <c r="E10380" s="44">
        <v>600</v>
      </c>
      <c r="F10380" s="58">
        <v>40725</v>
      </c>
      <c r="G10380" s="45">
        <v>50698</v>
      </c>
      <c r="H10380" s="45">
        <v>-12253.369999999999</v>
      </c>
      <c r="I10380" s="59">
        <f t="shared" si="1135"/>
        <v>38444.630000000005</v>
      </c>
      <c r="J10380" s="44">
        <f t="shared" si="1136"/>
        <v>2011</v>
      </c>
      <c r="K10380" s="44">
        <f t="shared" si="1137"/>
        <v>12</v>
      </c>
      <c r="L10380" s="59">
        <f>VLOOKUP(J10380,'SF CCI, BCI'!A:F,5)</f>
        <v>10204.790000000001</v>
      </c>
      <c r="M10380" s="59">
        <f t="shared" si="1134"/>
        <v>1.505886941328533</v>
      </c>
      <c r="N10380" s="47">
        <f t="shared" ref="N10380:N10443" si="1138">G10380*M10380</f>
        <v>76345.456151473962</v>
      </c>
      <c r="O10380" s="44">
        <f t="shared" ref="O10380:O10443" si="1139">IF(E10380="(blank)","",IF(K10380&gt;(E10380/12),0,(E10380/12)-K10380))</f>
        <v>38</v>
      </c>
      <c r="P10380" s="47">
        <f t="shared" ref="P10380:P10443" si="1140">M10380*I10380</f>
        <v>57893.266281207165</v>
      </c>
    </row>
    <row r="10381" spans="1:16" x14ac:dyDescent="0.25">
      <c r="A10381" s="56">
        <v>24294</v>
      </c>
      <c r="B10381" s="43" t="s">
        <v>6251</v>
      </c>
      <c r="C10381" s="43" t="s">
        <v>6252</v>
      </c>
      <c r="D10381" s="57" t="s">
        <v>165</v>
      </c>
      <c r="E10381" s="44">
        <v>180</v>
      </c>
      <c r="F10381" s="58">
        <v>41090</v>
      </c>
      <c r="G10381" s="45">
        <v>390998.04</v>
      </c>
      <c r="H10381" s="45">
        <v>-291071.55000000005</v>
      </c>
      <c r="I10381" s="59">
        <f t="shared" si="1135"/>
        <v>99926.489999999932</v>
      </c>
      <c r="J10381" s="44">
        <f t="shared" si="1136"/>
        <v>2012</v>
      </c>
      <c r="K10381" s="44">
        <f t="shared" si="1137"/>
        <v>11</v>
      </c>
      <c r="L10381" s="59">
        <f>VLOOKUP(J10381,'SF CCI, BCI'!A:F,5)</f>
        <v>10355.09</v>
      </c>
      <c r="M10381" s="59">
        <f t="shared" si="1134"/>
        <v>1.4840295931759164</v>
      </c>
      <c r="N10381" s="47">
        <f t="shared" si="1138"/>
        <v>580252.66223378072</v>
      </c>
      <c r="O10381" s="44">
        <f t="shared" si="1139"/>
        <v>4</v>
      </c>
      <c r="P10381" s="47">
        <f t="shared" si="1140"/>
        <v>148293.86830219717</v>
      </c>
    </row>
    <row r="10382" spans="1:16" x14ac:dyDescent="0.25">
      <c r="A10382" s="56">
        <v>24297</v>
      </c>
      <c r="B10382" s="43" t="s">
        <v>3374</v>
      </c>
      <c r="C10382" s="43" t="s">
        <v>6253</v>
      </c>
      <c r="D10382" s="57" t="s">
        <v>133</v>
      </c>
      <c r="E10382" s="44">
        <v>600</v>
      </c>
      <c r="F10382" s="58">
        <v>41090</v>
      </c>
      <c r="G10382" s="45">
        <v>1002662.98</v>
      </c>
      <c r="H10382" s="45">
        <v>-199789.86000000002</v>
      </c>
      <c r="I10382" s="59">
        <f t="shared" si="1135"/>
        <v>802873.12</v>
      </c>
      <c r="J10382" s="44">
        <f t="shared" si="1136"/>
        <v>2012</v>
      </c>
      <c r="K10382" s="44">
        <f t="shared" si="1137"/>
        <v>11</v>
      </c>
      <c r="L10382" s="59">
        <f>VLOOKUP(J10382,'SF CCI, BCI'!A:F,5)</f>
        <v>10355.09</v>
      </c>
      <c r="M10382" s="59">
        <f t="shared" si="1134"/>
        <v>1.4840295931759164</v>
      </c>
      <c r="N10382" s="47">
        <f t="shared" si="1138"/>
        <v>1487981.534301952</v>
      </c>
      <c r="O10382" s="44">
        <f t="shared" si="1139"/>
        <v>39</v>
      </c>
      <c r="P10382" s="47">
        <f t="shared" si="1140"/>
        <v>1191487.4696454788</v>
      </c>
    </row>
    <row r="10383" spans="1:16" x14ac:dyDescent="0.25">
      <c r="A10383" s="56">
        <v>24298</v>
      </c>
      <c r="B10383" s="43" t="s">
        <v>6254</v>
      </c>
      <c r="C10383" s="43" t="s">
        <v>6255</v>
      </c>
      <c r="D10383" s="57" t="s">
        <v>69</v>
      </c>
      <c r="E10383" s="44">
        <v>120</v>
      </c>
      <c r="F10383" s="58">
        <v>41090</v>
      </c>
      <c r="G10383" s="45">
        <v>54144.83</v>
      </c>
      <c r="H10383" s="45">
        <v>-54144.83</v>
      </c>
      <c r="I10383" s="59">
        <f t="shared" si="1135"/>
        <v>0</v>
      </c>
      <c r="J10383" s="44">
        <f t="shared" si="1136"/>
        <v>2012</v>
      </c>
      <c r="K10383" s="44">
        <f t="shared" si="1137"/>
        <v>11</v>
      </c>
      <c r="L10383" s="59">
        <f>VLOOKUP(J10383,'SF CCI, BCI'!A:F,5)</f>
        <v>10355.09</v>
      </c>
      <c r="M10383" s="59">
        <f t="shared" si="1134"/>
        <v>1.4840295931759164</v>
      </c>
      <c r="N10383" s="47">
        <f t="shared" si="1138"/>
        <v>80352.530037479155</v>
      </c>
      <c r="O10383" s="44">
        <f t="shared" si="1139"/>
        <v>0</v>
      </c>
      <c r="P10383" s="47">
        <f t="shared" si="1140"/>
        <v>0</v>
      </c>
    </row>
    <row r="10384" spans="1:16" x14ac:dyDescent="0.25">
      <c r="A10384" s="56">
        <v>24299</v>
      </c>
      <c r="B10384" s="43" t="s">
        <v>3317</v>
      </c>
      <c r="C10384" s="43" t="s">
        <v>6256</v>
      </c>
      <c r="D10384" s="57" t="s">
        <v>133</v>
      </c>
      <c r="E10384" s="44">
        <v>600</v>
      </c>
      <c r="F10384" s="58">
        <v>41121</v>
      </c>
      <c r="G10384" s="45">
        <v>10368.14</v>
      </c>
      <c r="H10384" s="45">
        <v>-2298.25</v>
      </c>
      <c r="I10384" s="59">
        <f t="shared" si="1135"/>
        <v>8069.8899999999994</v>
      </c>
      <c r="J10384" s="44">
        <f t="shared" si="1136"/>
        <v>2012</v>
      </c>
      <c r="K10384" s="44">
        <f t="shared" si="1137"/>
        <v>11</v>
      </c>
      <c r="L10384" s="59">
        <f>VLOOKUP(J10384,'SF CCI, BCI'!A:F,5)</f>
        <v>10355.09</v>
      </c>
      <c r="M10384" s="59">
        <f t="shared" si="1134"/>
        <v>1.4840295931759164</v>
      </c>
      <c r="N10384" s="47">
        <f t="shared" si="1138"/>
        <v>15386.626586190945</v>
      </c>
      <c r="O10384" s="44">
        <f t="shared" si="1139"/>
        <v>39</v>
      </c>
      <c r="P10384" s="47">
        <f t="shared" si="1140"/>
        <v>11975.955573674395</v>
      </c>
    </row>
    <row r="10385" spans="1:16" x14ac:dyDescent="0.25">
      <c r="A10385" s="56">
        <v>24300</v>
      </c>
      <c r="B10385" s="43" t="s">
        <v>3317</v>
      </c>
      <c r="C10385" s="43" t="s">
        <v>6257</v>
      </c>
      <c r="D10385" s="57" t="s">
        <v>133</v>
      </c>
      <c r="E10385" s="44">
        <v>600</v>
      </c>
      <c r="F10385" s="58">
        <v>41121</v>
      </c>
      <c r="G10385" s="45">
        <v>7477.95</v>
      </c>
      <c r="H10385" s="45">
        <v>-1657.5700000000002</v>
      </c>
      <c r="I10385" s="59">
        <f t="shared" si="1135"/>
        <v>5820.3799999999992</v>
      </c>
      <c r="J10385" s="44">
        <f t="shared" si="1136"/>
        <v>2012</v>
      </c>
      <c r="K10385" s="44">
        <f t="shared" si="1137"/>
        <v>11</v>
      </c>
      <c r="L10385" s="59">
        <f>VLOOKUP(J10385,'SF CCI, BCI'!A:F,5)</f>
        <v>10355.09</v>
      </c>
      <c r="M10385" s="59">
        <f t="shared" si="1134"/>
        <v>1.4840295931759164</v>
      </c>
      <c r="N10385" s="47">
        <f t="shared" si="1138"/>
        <v>11097.499096289845</v>
      </c>
      <c r="O10385" s="44">
        <f t="shared" si="1139"/>
        <v>39</v>
      </c>
      <c r="P10385" s="47">
        <f t="shared" si="1140"/>
        <v>8637.6161635292392</v>
      </c>
    </row>
    <row r="10386" spans="1:16" x14ac:dyDescent="0.25">
      <c r="A10386" s="56">
        <v>24301</v>
      </c>
      <c r="B10386" s="43" t="s">
        <v>3317</v>
      </c>
      <c r="C10386" s="43" t="s">
        <v>6258</v>
      </c>
      <c r="D10386" s="57" t="s">
        <v>133</v>
      </c>
      <c r="E10386" s="44">
        <v>600</v>
      </c>
      <c r="F10386" s="58">
        <v>41121</v>
      </c>
      <c r="G10386" s="45">
        <v>18306.400000000001</v>
      </c>
      <c r="H10386" s="45">
        <v>-4057.87</v>
      </c>
      <c r="I10386" s="59">
        <f t="shared" si="1135"/>
        <v>14248.530000000002</v>
      </c>
      <c r="J10386" s="44">
        <f t="shared" si="1136"/>
        <v>2012</v>
      </c>
      <c r="K10386" s="44">
        <f t="shared" si="1137"/>
        <v>11</v>
      </c>
      <c r="L10386" s="59">
        <f>VLOOKUP(J10386,'SF CCI, BCI'!A:F,5)</f>
        <v>10355.09</v>
      </c>
      <c r="M10386" s="59">
        <f t="shared" si="1134"/>
        <v>1.4840295931759164</v>
      </c>
      <c r="N10386" s="47">
        <f t="shared" si="1138"/>
        <v>27167.239344515598</v>
      </c>
      <c r="O10386" s="44">
        <f t="shared" si="1139"/>
        <v>39</v>
      </c>
      <c r="P10386" s="47">
        <f t="shared" si="1140"/>
        <v>21145.240179254844</v>
      </c>
    </row>
    <row r="10387" spans="1:16" x14ac:dyDescent="0.25">
      <c r="A10387" s="56">
        <v>24302</v>
      </c>
      <c r="B10387" s="43" t="s">
        <v>3317</v>
      </c>
      <c r="C10387" s="43" t="s">
        <v>6259</v>
      </c>
      <c r="D10387" s="57" t="s">
        <v>133</v>
      </c>
      <c r="E10387" s="44">
        <v>600</v>
      </c>
      <c r="F10387" s="58">
        <v>41121</v>
      </c>
      <c r="G10387" s="45">
        <v>6407.26</v>
      </c>
      <c r="H10387" s="45">
        <v>-1420.24</v>
      </c>
      <c r="I10387" s="59">
        <f t="shared" si="1135"/>
        <v>4987.0200000000004</v>
      </c>
      <c r="J10387" s="44">
        <f t="shared" si="1136"/>
        <v>2012</v>
      </c>
      <c r="K10387" s="44">
        <f t="shared" si="1137"/>
        <v>11</v>
      </c>
      <c r="L10387" s="59">
        <f>VLOOKUP(J10387,'SF CCI, BCI'!A:F,5)</f>
        <v>10355.09</v>
      </c>
      <c r="M10387" s="59">
        <f t="shared" si="1134"/>
        <v>1.4840295931759164</v>
      </c>
      <c r="N10387" s="47">
        <f t="shared" si="1138"/>
        <v>9508.5634511723219</v>
      </c>
      <c r="O10387" s="44">
        <f t="shared" si="1139"/>
        <v>39</v>
      </c>
      <c r="P10387" s="47">
        <f t="shared" si="1140"/>
        <v>7400.8852617601597</v>
      </c>
    </row>
    <row r="10388" spans="1:16" x14ac:dyDescent="0.25">
      <c r="A10388" s="56">
        <v>24303</v>
      </c>
      <c r="B10388" s="43" t="s">
        <v>3307</v>
      </c>
      <c r="C10388" s="43" t="s">
        <v>6260</v>
      </c>
      <c r="D10388" s="57" t="s">
        <v>133</v>
      </c>
      <c r="E10388" s="44">
        <v>600</v>
      </c>
      <c r="F10388" s="58">
        <v>41121</v>
      </c>
      <c r="G10388" s="45">
        <v>1142.1600000000001</v>
      </c>
      <c r="H10388" s="45">
        <v>-253.19</v>
      </c>
      <c r="I10388" s="59">
        <f t="shared" si="1135"/>
        <v>888.97</v>
      </c>
      <c r="J10388" s="44">
        <f t="shared" si="1136"/>
        <v>2012</v>
      </c>
      <c r="K10388" s="44">
        <f t="shared" si="1137"/>
        <v>11</v>
      </c>
      <c r="L10388" s="59">
        <f>VLOOKUP(J10388,'SF CCI, BCI'!A:F,5)</f>
        <v>10355.09</v>
      </c>
      <c r="M10388" s="59">
        <f t="shared" si="1134"/>
        <v>1.4840295931759164</v>
      </c>
      <c r="N10388" s="47">
        <f t="shared" si="1138"/>
        <v>1694.9992401418049</v>
      </c>
      <c r="O10388" s="44">
        <f t="shared" si="1139"/>
        <v>39</v>
      </c>
      <c r="P10388" s="47">
        <f t="shared" si="1140"/>
        <v>1319.2577874455944</v>
      </c>
    </row>
    <row r="10389" spans="1:16" x14ac:dyDescent="0.25">
      <c r="A10389" s="56">
        <v>24304</v>
      </c>
      <c r="B10389" s="43" t="s">
        <v>3307</v>
      </c>
      <c r="C10389" s="43" t="s">
        <v>6261</v>
      </c>
      <c r="D10389" s="57" t="s">
        <v>133</v>
      </c>
      <c r="E10389" s="44">
        <v>600</v>
      </c>
      <c r="F10389" s="58">
        <v>41121</v>
      </c>
      <c r="G10389" s="45">
        <v>776.93</v>
      </c>
      <c r="H10389" s="45">
        <v>-172.23</v>
      </c>
      <c r="I10389" s="59">
        <f t="shared" si="1135"/>
        <v>604.69999999999993</v>
      </c>
      <c r="J10389" s="44">
        <f t="shared" si="1136"/>
        <v>2012</v>
      </c>
      <c r="K10389" s="44">
        <f t="shared" si="1137"/>
        <v>11</v>
      </c>
      <c r="L10389" s="59">
        <f>VLOOKUP(J10389,'SF CCI, BCI'!A:F,5)</f>
        <v>10355.09</v>
      </c>
      <c r="M10389" s="59">
        <f t="shared" si="1134"/>
        <v>1.4840295931759164</v>
      </c>
      <c r="N10389" s="47">
        <f t="shared" si="1138"/>
        <v>1152.9871118261647</v>
      </c>
      <c r="O10389" s="44">
        <f t="shared" si="1139"/>
        <v>39</v>
      </c>
      <c r="P10389" s="47">
        <f t="shared" si="1140"/>
        <v>897.39269499347654</v>
      </c>
    </row>
    <row r="10390" spans="1:16" x14ac:dyDescent="0.25">
      <c r="A10390" s="56">
        <v>24305</v>
      </c>
      <c r="B10390" s="43" t="s">
        <v>3307</v>
      </c>
      <c r="C10390" s="43" t="s">
        <v>6262</v>
      </c>
      <c r="D10390" s="57" t="s">
        <v>133</v>
      </c>
      <c r="E10390" s="44">
        <v>600</v>
      </c>
      <c r="F10390" s="58">
        <v>41121</v>
      </c>
      <c r="G10390" s="45">
        <v>622.79</v>
      </c>
      <c r="H10390" s="45">
        <v>-138.07</v>
      </c>
      <c r="I10390" s="59">
        <f t="shared" si="1135"/>
        <v>484.71999999999997</v>
      </c>
      <c r="J10390" s="44">
        <f t="shared" si="1136"/>
        <v>2012</v>
      </c>
      <c r="K10390" s="44">
        <f t="shared" si="1137"/>
        <v>11</v>
      </c>
      <c r="L10390" s="59">
        <f>VLOOKUP(J10390,'SF CCI, BCI'!A:F,5)</f>
        <v>10355.09</v>
      </c>
      <c r="M10390" s="59">
        <f t="shared" si="1134"/>
        <v>1.4840295931759164</v>
      </c>
      <c r="N10390" s="47">
        <f t="shared" si="1138"/>
        <v>924.23879033402898</v>
      </c>
      <c r="O10390" s="44">
        <f t="shared" si="1139"/>
        <v>39</v>
      </c>
      <c r="P10390" s="47">
        <f t="shared" si="1140"/>
        <v>719.33882440423019</v>
      </c>
    </row>
    <row r="10391" spans="1:16" x14ac:dyDescent="0.25">
      <c r="A10391" s="56">
        <v>24306</v>
      </c>
      <c r="B10391" s="43" t="s">
        <v>3307</v>
      </c>
      <c r="C10391" s="43" t="s">
        <v>6263</v>
      </c>
      <c r="D10391" s="57" t="s">
        <v>133</v>
      </c>
      <c r="E10391" s="44">
        <v>600</v>
      </c>
      <c r="F10391" s="58">
        <v>41121</v>
      </c>
      <c r="G10391" s="45">
        <v>7948.56</v>
      </c>
      <c r="H10391" s="45">
        <v>-1761.92</v>
      </c>
      <c r="I10391" s="59">
        <f t="shared" si="1135"/>
        <v>6186.64</v>
      </c>
      <c r="J10391" s="44">
        <f t="shared" si="1136"/>
        <v>2012</v>
      </c>
      <c r="K10391" s="44">
        <f t="shared" si="1137"/>
        <v>11</v>
      </c>
      <c r="L10391" s="59">
        <f>VLOOKUP(J10391,'SF CCI, BCI'!A:F,5)</f>
        <v>10355.09</v>
      </c>
      <c r="M10391" s="59">
        <f t="shared" si="1134"/>
        <v>1.4840295931759164</v>
      </c>
      <c r="N10391" s="47">
        <f t="shared" si="1138"/>
        <v>11795.898263134362</v>
      </c>
      <c r="O10391" s="44">
        <f t="shared" si="1139"/>
        <v>39</v>
      </c>
      <c r="P10391" s="47">
        <f t="shared" si="1140"/>
        <v>9181.1568423258523</v>
      </c>
    </row>
    <row r="10392" spans="1:16" x14ac:dyDescent="0.25">
      <c r="A10392" s="56">
        <v>24307</v>
      </c>
      <c r="B10392" s="43" t="s">
        <v>3307</v>
      </c>
      <c r="C10392" s="43" t="s">
        <v>6264</v>
      </c>
      <c r="D10392" s="57" t="s">
        <v>133</v>
      </c>
      <c r="E10392" s="44">
        <v>600</v>
      </c>
      <c r="F10392" s="58">
        <v>41121</v>
      </c>
      <c r="G10392" s="45">
        <v>660</v>
      </c>
      <c r="H10392" s="45">
        <v>-146.29</v>
      </c>
      <c r="I10392" s="59">
        <f t="shared" si="1135"/>
        <v>513.71</v>
      </c>
      <c r="J10392" s="44">
        <f t="shared" si="1136"/>
        <v>2012</v>
      </c>
      <c r="K10392" s="44">
        <f t="shared" si="1137"/>
        <v>11</v>
      </c>
      <c r="L10392" s="59">
        <f>VLOOKUP(J10392,'SF CCI, BCI'!A:F,5)</f>
        <v>10355.09</v>
      </c>
      <c r="M10392" s="59">
        <f t="shared" si="1134"/>
        <v>1.4840295931759164</v>
      </c>
      <c r="N10392" s="47">
        <f t="shared" si="1138"/>
        <v>979.45953149610489</v>
      </c>
      <c r="O10392" s="44">
        <f t="shared" si="1139"/>
        <v>39</v>
      </c>
      <c r="P10392" s="47">
        <f t="shared" si="1140"/>
        <v>762.36084231040013</v>
      </c>
    </row>
    <row r="10393" spans="1:16" x14ac:dyDescent="0.25">
      <c r="A10393" s="56">
        <v>24309</v>
      </c>
      <c r="B10393" s="43" t="s">
        <v>3317</v>
      </c>
      <c r="C10393" s="43" t="s">
        <v>6265</v>
      </c>
      <c r="D10393" s="57" t="s">
        <v>133</v>
      </c>
      <c r="E10393" s="44">
        <v>600</v>
      </c>
      <c r="F10393" s="58">
        <v>41152</v>
      </c>
      <c r="G10393" s="45">
        <v>28462.1</v>
      </c>
      <c r="H10393" s="45">
        <v>-6260.68</v>
      </c>
      <c r="I10393" s="59">
        <f t="shared" si="1135"/>
        <v>22201.42</v>
      </c>
      <c r="J10393" s="44">
        <f t="shared" si="1136"/>
        <v>2012</v>
      </c>
      <c r="K10393" s="44">
        <f t="shared" si="1137"/>
        <v>11</v>
      </c>
      <c r="L10393" s="59">
        <f>VLOOKUP(J10393,'SF CCI, BCI'!A:F,5)</f>
        <v>10355.09</v>
      </c>
      <c r="M10393" s="59">
        <f t="shared" si="1134"/>
        <v>1.4840295931759164</v>
      </c>
      <c r="N10393" s="47">
        <f t="shared" si="1138"/>
        <v>42238.59868393225</v>
      </c>
      <c r="O10393" s="44">
        <f t="shared" si="1139"/>
        <v>39</v>
      </c>
      <c r="P10393" s="47">
        <f t="shared" si="1140"/>
        <v>32947.564290527655</v>
      </c>
    </row>
    <row r="10394" spans="1:16" x14ac:dyDescent="0.25">
      <c r="A10394" s="56">
        <v>24310</v>
      </c>
      <c r="B10394" s="43" t="s">
        <v>3317</v>
      </c>
      <c r="C10394" s="43" t="s">
        <v>6266</v>
      </c>
      <c r="D10394" s="57" t="s">
        <v>133</v>
      </c>
      <c r="E10394" s="44">
        <v>600</v>
      </c>
      <c r="F10394" s="58">
        <v>41152</v>
      </c>
      <c r="G10394" s="45">
        <v>14559.46</v>
      </c>
      <c r="H10394" s="45">
        <v>-3202.58</v>
      </c>
      <c r="I10394" s="59">
        <f t="shared" si="1135"/>
        <v>11356.88</v>
      </c>
      <c r="J10394" s="44">
        <f t="shared" si="1136"/>
        <v>2012</v>
      </c>
      <c r="K10394" s="44">
        <f t="shared" si="1137"/>
        <v>11</v>
      </c>
      <c r="L10394" s="59">
        <f>VLOOKUP(J10394,'SF CCI, BCI'!A:F,5)</f>
        <v>10355.09</v>
      </c>
      <c r="M10394" s="59">
        <f t="shared" si="1134"/>
        <v>1.4840295931759164</v>
      </c>
      <c r="N10394" s="47">
        <f t="shared" si="1138"/>
        <v>21606.669500661028</v>
      </c>
      <c r="O10394" s="44">
        <f t="shared" si="1139"/>
        <v>39</v>
      </c>
      <c r="P10394" s="47">
        <f t="shared" si="1140"/>
        <v>16853.9460061477</v>
      </c>
    </row>
    <row r="10395" spans="1:16" x14ac:dyDescent="0.25">
      <c r="A10395" s="56">
        <v>24311</v>
      </c>
      <c r="B10395" s="43" t="s">
        <v>3317</v>
      </c>
      <c r="C10395" s="43" t="s">
        <v>6267</v>
      </c>
      <c r="D10395" s="57" t="s">
        <v>133</v>
      </c>
      <c r="E10395" s="44">
        <v>600</v>
      </c>
      <c r="F10395" s="58">
        <v>41152</v>
      </c>
      <c r="G10395" s="45">
        <v>4951.3100000000004</v>
      </c>
      <c r="H10395" s="45">
        <v>-1089.1000000000001</v>
      </c>
      <c r="I10395" s="59">
        <f t="shared" si="1135"/>
        <v>3862.21</v>
      </c>
      <c r="J10395" s="44">
        <f t="shared" si="1136"/>
        <v>2012</v>
      </c>
      <c r="K10395" s="44">
        <f t="shared" si="1137"/>
        <v>11</v>
      </c>
      <c r="L10395" s="59">
        <f>VLOOKUP(J10395,'SF CCI, BCI'!A:F,5)</f>
        <v>10355.09</v>
      </c>
      <c r="M10395" s="59">
        <f t="shared" si="1134"/>
        <v>1.4840295931759164</v>
      </c>
      <c r="N10395" s="47">
        <f t="shared" si="1138"/>
        <v>7347.890564987847</v>
      </c>
      <c r="O10395" s="44">
        <f t="shared" si="1139"/>
        <v>39</v>
      </c>
      <c r="P10395" s="47">
        <f t="shared" si="1140"/>
        <v>5731.6339350599565</v>
      </c>
    </row>
    <row r="10396" spans="1:16" x14ac:dyDescent="0.25">
      <c r="A10396" s="56">
        <v>24312</v>
      </c>
      <c r="B10396" s="43" t="s">
        <v>3317</v>
      </c>
      <c r="C10396" s="43" t="s">
        <v>6268</v>
      </c>
      <c r="D10396" s="57" t="s">
        <v>133</v>
      </c>
      <c r="E10396" s="44">
        <v>600</v>
      </c>
      <c r="F10396" s="58">
        <v>40786</v>
      </c>
      <c r="G10396" s="45">
        <v>3330.09</v>
      </c>
      <c r="H10396" s="45">
        <v>-751.92</v>
      </c>
      <c r="I10396" s="59">
        <f t="shared" si="1135"/>
        <v>2578.17</v>
      </c>
      <c r="J10396" s="44">
        <f t="shared" si="1136"/>
        <v>2011</v>
      </c>
      <c r="K10396" s="44">
        <f t="shared" si="1137"/>
        <v>12</v>
      </c>
      <c r="L10396" s="59">
        <f>VLOOKUP(J10396,'SF CCI, BCI'!A:F,5)</f>
        <v>10204.790000000001</v>
      </c>
      <c r="M10396" s="59">
        <f t="shared" si="1134"/>
        <v>1.505886941328533</v>
      </c>
      <c r="N10396" s="47">
        <f t="shared" si="1138"/>
        <v>5014.7390444487346</v>
      </c>
      <c r="O10396" s="44">
        <f t="shared" si="1139"/>
        <v>38</v>
      </c>
      <c r="P10396" s="47">
        <f t="shared" si="1140"/>
        <v>3882.4325355249839</v>
      </c>
    </row>
    <row r="10397" spans="1:16" x14ac:dyDescent="0.25">
      <c r="A10397" s="56">
        <v>24313</v>
      </c>
      <c r="B10397" s="43" t="s">
        <v>3317</v>
      </c>
      <c r="C10397" s="43" t="s">
        <v>6269</v>
      </c>
      <c r="D10397" s="57" t="s">
        <v>133</v>
      </c>
      <c r="E10397" s="44">
        <v>600</v>
      </c>
      <c r="F10397" s="58">
        <v>41152</v>
      </c>
      <c r="G10397" s="45">
        <v>1017.69</v>
      </c>
      <c r="H10397" s="45">
        <v>-223.85999999999999</v>
      </c>
      <c r="I10397" s="59">
        <f t="shared" si="1135"/>
        <v>793.83</v>
      </c>
      <c r="J10397" s="44">
        <f t="shared" si="1136"/>
        <v>2012</v>
      </c>
      <c r="K10397" s="44">
        <f t="shared" si="1137"/>
        <v>11</v>
      </c>
      <c r="L10397" s="59">
        <f>VLOOKUP(J10397,'SF CCI, BCI'!A:F,5)</f>
        <v>10355.09</v>
      </c>
      <c r="M10397" s="59">
        <f t="shared" si="1134"/>
        <v>1.4840295931759164</v>
      </c>
      <c r="N10397" s="47">
        <f t="shared" si="1138"/>
        <v>1510.2820766791986</v>
      </c>
      <c r="O10397" s="44">
        <f t="shared" si="1139"/>
        <v>39</v>
      </c>
      <c r="P10397" s="47">
        <f t="shared" si="1140"/>
        <v>1178.0672119508379</v>
      </c>
    </row>
    <row r="10398" spans="1:16" x14ac:dyDescent="0.25">
      <c r="A10398" s="56">
        <v>24314</v>
      </c>
      <c r="B10398" s="43" t="s">
        <v>3307</v>
      </c>
      <c r="C10398" s="43" t="s">
        <v>6270</v>
      </c>
      <c r="D10398" s="57" t="s">
        <v>133</v>
      </c>
      <c r="E10398" s="44">
        <v>600</v>
      </c>
      <c r="F10398" s="58">
        <v>41152</v>
      </c>
      <c r="G10398" s="45">
        <v>40437.46</v>
      </c>
      <c r="H10398" s="45">
        <v>-8894.83</v>
      </c>
      <c r="I10398" s="59">
        <f t="shared" si="1135"/>
        <v>31542.629999999997</v>
      </c>
      <c r="J10398" s="44">
        <f t="shared" si="1136"/>
        <v>2012</v>
      </c>
      <c r="K10398" s="44">
        <f t="shared" si="1137"/>
        <v>11</v>
      </c>
      <c r="L10398" s="59">
        <f>VLOOKUP(J10398,'SF CCI, BCI'!A:F,5)</f>
        <v>10355.09</v>
      </c>
      <c r="M10398" s="59">
        <f t="shared" ref="M10398:M10461" si="1141">$M$9/L10398</f>
        <v>1.4840295931759164</v>
      </c>
      <c r="N10398" s="47">
        <f t="shared" si="1138"/>
        <v>60010.387312867395</v>
      </c>
      <c r="O10398" s="44">
        <f t="shared" si="1139"/>
        <v>39</v>
      </c>
      <c r="P10398" s="47">
        <f t="shared" si="1140"/>
        <v>46810.196366598451</v>
      </c>
    </row>
    <row r="10399" spans="1:16" x14ac:dyDescent="0.25">
      <c r="A10399" s="56">
        <v>24315</v>
      </c>
      <c r="B10399" s="43" t="s">
        <v>3307</v>
      </c>
      <c r="C10399" s="43" t="s">
        <v>6271</v>
      </c>
      <c r="D10399" s="57" t="s">
        <v>133</v>
      </c>
      <c r="E10399" s="44">
        <v>600</v>
      </c>
      <c r="F10399" s="58">
        <v>41152</v>
      </c>
      <c r="G10399" s="45">
        <v>14295.62</v>
      </c>
      <c r="H10399" s="45">
        <v>-3144.52</v>
      </c>
      <c r="I10399" s="59">
        <f t="shared" si="1135"/>
        <v>11151.1</v>
      </c>
      <c r="J10399" s="44">
        <f t="shared" si="1136"/>
        <v>2012</v>
      </c>
      <c r="K10399" s="44">
        <f t="shared" si="1137"/>
        <v>11</v>
      </c>
      <c r="L10399" s="59">
        <f>VLOOKUP(J10399,'SF CCI, BCI'!A:F,5)</f>
        <v>10355.09</v>
      </c>
      <c r="M10399" s="59">
        <f t="shared" si="1141"/>
        <v>1.4840295931759164</v>
      </c>
      <c r="N10399" s="47">
        <f t="shared" si="1138"/>
        <v>21215.123132797497</v>
      </c>
      <c r="O10399" s="44">
        <f t="shared" si="1139"/>
        <v>39</v>
      </c>
      <c r="P10399" s="47">
        <f t="shared" si="1140"/>
        <v>16548.562396463964</v>
      </c>
    </row>
    <row r="10400" spans="1:16" x14ac:dyDescent="0.25">
      <c r="A10400" s="56">
        <v>24316</v>
      </c>
      <c r="B10400" s="43" t="s">
        <v>3307</v>
      </c>
      <c r="C10400" s="43" t="s">
        <v>6272</v>
      </c>
      <c r="D10400" s="57" t="s">
        <v>133</v>
      </c>
      <c r="E10400" s="44">
        <v>600</v>
      </c>
      <c r="F10400" s="58">
        <v>41152</v>
      </c>
      <c r="G10400" s="45">
        <v>2741.43</v>
      </c>
      <c r="H10400" s="45">
        <v>-602.99</v>
      </c>
      <c r="I10400" s="59">
        <f t="shared" si="1135"/>
        <v>2138.4399999999996</v>
      </c>
      <c r="J10400" s="44">
        <f t="shared" si="1136"/>
        <v>2012</v>
      </c>
      <c r="K10400" s="44">
        <f t="shared" si="1137"/>
        <v>11</v>
      </c>
      <c r="L10400" s="59">
        <f>VLOOKUP(J10400,'SF CCI, BCI'!A:F,5)</f>
        <v>10355.09</v>
      </c>
      <c r="M10400" s="59">
        <f t="shared" si="1141"/>
        <v>1.4840295931759164</v>
      </c>
      <c r="N10400" s="47">
        <f t="shared" si="1138"/>
        <v>4068.3632476202524</v>
      </c>
      <c r="O10400" s="44">
        <f t="shared" si="1139"/>
        <v>39</v>
      </c>
      <c r="P10400" s="47">
        <f t="shared" si="1140"/>
        <v>3173.508243231106</v>
      </c>
    </row>
    <row r="10401" spans="1:16" x14ac:dyDescent="0.25">
      <c r="A10401" s="56">
        <v>24317</v>
      </c>
      <c r="B10401" s="43" t="s">
        <v>3307</v>
      </c>
      <c r="C10401" s="43" t="s">
        <v>6273</v>
      </c>
      <c r="D10401" s="57" t="s">
        <v>133</v>
      </c>
      <c r="E10401" s="44">
        <v>600</v>
      </c>
      <c r="F10401" s="58">
        <v>41152</v>
      </c>
      <c r="G10401" s="45">
        <v>515.54999999999995</v>
      </c>
      <c r="H10401" s="45">
        <v>-113.38</v>
      </c>
      <c r="I10401" s="59">
        <f t="shared" si="1135"/>
        <v>402.16999999999996</v>
      </c>
      <c r="J10401" s="44">
        <f t="shared" si="1136"/>
        <v>2012</v>
      </c>
      <c r="K10401" s="44">
        <f t="shared" si="1137"/>
        <v>11</v>
      </c>
      <c r="L10401" s="59">
        <f>VLOOKUP(J10401,'SF CCI, BCI'!A:F,5)</f>
        <v>10355.09</v>
      </c>
      <c r="M10401" s="59">
        <f t="shared" si="1141"/>
        <v>1.4840295931759164</v>
      </c>
      <c r="N10401" s="47">
        <f t="shared" si="1138"/>
        <v>765.09145676184369</v>
      </c>
      <c r="O10401" s="44">
        <f t="shared" si="1139"/>
        <v>39</v>
      </c>
      <c r="P10401" s="47">
        <f t="shared" si="1140"/>
        <v>596.83218148755827</v>
      </c>
    </row>
    <row r="10402" spans="1:16" x14ac:dyDescent="0.25">
      <c r="A10402" s="56">
        <v>24318</v>
      </c>
      <c r="B10402" s="43" t="s">
        <v>3307</v>
      </c>
      <c r="C10402" s="43" t="s">
        <v>6274</v>
      </c>
      <c r="D10402" s="57" t="s">
        <v>133</v>
      </c>
      <c r="E10402" s="44">
        <v>600</v>
      </c>
      <c r="F10402" s="58">
        <v>41152</v>
      </c>
      <c r="G10402" s="45">
        <v>955.63</v>
      </c>
      <c r="H10402" s="45">
        <v>-210.20000000000002</v>
      </c>
      <c r="I10402" s="59">
        <f t="shared" si="1135"/>
        <v>745.43</v>
      </c>
      <c r="J10402" s="44">
        <f t="shared" si="1136"/>
        <v>2012</v>
      </c>
      <c r="K10402" s="44">
        <f t="shared" si="1137"/>
        <v>11</v>
      </c>
      <c r="L10402" s="59">
        <f>VLOOKUP(J10402,'SF CCI, BCI'!A:F,5)</f>
        <v>10355.09</v>
      </c>
      <c r="M10402" s="59">
        <f t="shared" si="1141"/>
        <v>1.4840295931759164</v>
      </c>
      <c r="N10402" s="47">
        <f t="shared" si="1138"/>
        <v>1418.183200126701</v>
      </c>
      <c r="O10402" s="44">
        <f t="shared" si="1139"/>
        <v>39</v>
      </c>
      <c r="P10402" s="47">
        <f t="shared" si="1140"/>
        <v>1106.2401796411234</v>
      </c>
    </row>
    <row r="10403" spans="1:16" x14ac:dyDescent="0.25">
      <c r="A10403" s="56">
        <v>24319</v>
      </c>
      <c r="B10403" s="43" t="s">
        <v>3307</v>
      </c>
      <c r="C10403" s="43" t="s">
        <v>6275</v>
      </c>
      <c r="D10403" s="57" t="s">
        <v>133</v>
      </c>
      <c r="E10403" s="44">
        <v>600</v>
      </c>
      <c r="F10403" s="58">
        <v>41152</v>
      </c>
      <c r="G10403" s="45">
        <v>1143</v>
      </c>
      <c r="H10403" s="45">
        <v>-251.42</v>
      </c>
      <c r="I10403" s="59">
        <f t="shared" si="1135"/>
        <v>891.58</v>
      </c>
      <c r="J10403" s="44">
        <f t="shared" si="1136"/>
        <v>2012</v>
      </c>
      <c r="K10403" s="44">
        <f t="shared" si="1137"/>
        <v>11</v>
      </c>
      <c r="L10403" s="59">
        <f>VLOOKUP(J10403,'SF CCI, BCI'!A:F,5)</f>
        <v>10355.09</v>
      </c>
      <c r="M10403" s="59">
        <f t="shared" si="1141"/>
        <v>1.4840295931759164</v>
      </c>
      <c r="N10403" s="47">
        <f t="shared" si="1138"/>
        <v>1696.2458250000725</v>
      </c>
      <c r="O10403" s="44">
        <f t="shared" si="1139"/>
        <v>39</v>
      </c>
      <c r="P10403" s="47">
        <f t="shared" si="1140"/>
        <v>1323.1311046837836</v>
      </c>
    </row>
    <row r="10404" spans="1:16" x14ac:dyDescent="0.25">
      <c r="A10404" s="56">
        <v>24320</v>
      </c>
      <c r="B10404" s="43" t="s">
        <v>3307</v>
      </c>
      <c r="C10404" s="43" t="s">
        <v>6276</v>
      </c>
      <c r="D10404" s="57" t="s">
        <v>133</v>
      </c>
      <c r="E10404" s="44">
        <v>600</v>
      </c>
      <c r="F10404" s="58">
        <v>41152</v>
      </c>
      <c r="G10404" s="45">
        <v>127</v>
      </c>
      <c r="H10404" s="45">
        <v>-27.959999999999997</v>
      </c>
      <c r="I10404" s="59">
        <f t="shared" si="1135"/>
        <v>99.04</v>
      </c>
      <c r="J10404" s="44">
        <f t="shared" si="1136"/>
        <v>2012</v>
      </c>
      <c r="K10404" s="44">
        <f t="shared" si="1137"/>
        <v>11</v>
      </c>
      <c r="L10404" s="59">
        <f>VLOOKUP(J10404,'SF CCI, BCI'!A:F,5)</f>
        <v>10355.09</v>
      </c>
      <c r="M10404" s="59">
        <f t="shared" si="1141"/>
        <v>1.4840295931759164</v>
      </c>
      <c r="N10404" s="47">
        <f t="shared" si="1138"/>
        <v>188.4717583333414</v>
      </c>
      <c r="O10404" s="44">
        <f t="shared" si="1139"/>
        <v>39</v>
      </c>
      <c r="P10404" s="47">
        <f t="shared" si="1140"/>
        <v>146.97829090814278</v>
      </c>
    </row>
    <row r="10405" spans="1:16" x14ac:dyDescent="0.25">
      <c r="A10405" s="56">
        <v>24321</v>
      </c>
      <c r="B10405" s="43" t="s">
        <v>3307</v>
      </c>
      <c r="C10405" s="43" t="s">
        <v>6277</v>
      </c>
      <c r="D10405" s="57" t="s">
        <v>133</v>
      </c>
      <c r="E10405" s="44">
        <v>600</v>
      </c>
      <c r="F10405" s="58">
        <v>41152</v>
      </c>
      <c r="G10405" s="45">
        <v>762</v>
      </c>
      <c r="H10405" s="45">
        <v>-167.60999999999999</v>
      </c>
      <c r="I10405" s="59">
        <f t="shared" si="1135"/>
        <v>594.39</v>
      </c>
      <c r="J10405" s="44">
        <f t="shared" si="1136"/>
        <v>2012</v>
      </c>
      <c r="K10405" s="44">
        <f t="shared" si="1137"/>
        <v>11</v>
      </c>
      <c r="L10405" s="59">
        <f>VLOOKUP(J10405,'SF CCI, BCI'!A:F,5)</f>
        <v>10355.09</v>
      </c>
      <c r="M10405" s="59">
        <f t="shared" si="1141"/>
        <v>1.4840295931759164</v>
      </c>
      <c r="N10405" s="47">
        <f t="shared" si="1138"/>
        <v>1130.8305500000483</v>
      </c>
      <c r="O10405" s="44">
        <f t="shared" si="1139"/>
        <v>39</v>
      </c>
      <c r="P10405" s="47">
        <f t="shared" si="1140"/>
        <v>882.09234988783294</v>
      </c>
    </row>
    <row r="10406" spans="1:16" x14ac:dyDescent="0.25">
      <c r="A10406" s="56">
        <v>24327</v>
      </c>
      <c r="B10406" s="43" t="s">
        <v>3317</v>
      </c>
      <c r="C10406" s="43" t="s">
        <v>6278</v>
      </c>
      <c r="D10406" s="57" t="s">
        <v>133</v>
      </c>
      <c r="E10406" s="44">
        <v>600</v>
      </c>
      <c r="F10406" s="58">
        <v>41182</v>
      </c>
      <c r="G10406" s="45">
        <v>3743.34</v>
      </c>
      <c r="H10406" s="45">
        <v>-817.06000000000006</v>
      </c>
      <c r="I10406" s="59">
        <f t="shared" si="1135"/>
        <v>2926.28</v>
      </c>
      <c r="J10406" s="44">
        <f t="shared" si="1136"/>
        <v>2012</v>
      </c>
      <c r="K10406" s="44">
        <f t="shared" si="1137"/>
        <v>11</v>
      </c>
      <c r="L10406" s="59">
        <f>VLOOKUP(J10406,'SF CCI, BCI'!A:F,5)</f>
        <v>10355.09</v>
      </c>
      <c r="M10406" s="59">
        <f t="shared" si="1141"/>
        <v>1.4840295931759164</v>
      </c>
      <c r="N10406" s="47">
        <f t="shared" si="1138"/>
        <v>5555.2273373191356</v>
      </c>
      <c r="O10406" s="44">
        <f t="shared" si="1139"/>
        <v>39</v>
      </c>
      <c r="P10406" s="47">
        <f t="shared" si="1140"/>
        <v>4342.6861179188209</v>
      </c>
    </row>
    <row r="10407" spans="1:16" x14ac:dyDescent="0.25">
      <c r="A10407" s="56">
        <v>24328</v>
      </c>
      <c r="B10407" s="43" t="s">
        <v>3317</v>
      </c>
      <c r="C10407" s="43" t="s">
        <v>6279</v>
      </c>
      <c r="D10407" s="57" t="s">
        <v>133</v>
      </c>
      <c r="E10407" s="44">
        <v>600</v>
      </c>
      <c r="F10407" s="58">
        <v>41182</v>
      </c>
      <c r="G10407" s="45">
        <v>5983.9</v>
      </c>
      <c r="H10407" s="45">
        <v>-1306.1000000000001</v>
      </c>
      <c r="I10407" s="59">
        <f t="shared" si="1135"/>
        <v>4677.7999999999993</v>
      </c>
      <c r="J10407" s="44">
        <f t="shared" si="1136"/>
        <v>2012</v>
      </c>
      <c r="K10407" s="44">
        <f t="shared" si="1137"/>
        <v>11</v>
      </c>
      <c r="L10407" s="59">
        <f>VLOOKUP(J10407,'SF CCI, BCI'!A:F,5)</f>
        <v>10355.09</v>
      </c>
      <c r="M10407" s="59">
        <f t="shared" si="1141"/>
        <v>1.4840295931759164</v>
      </c>
      <c r="N10407" s="47">
        <f t="shared" si="1138"/>
        <v>8880.2846826053665</v>
      </c>
      <c r="O10407" s="44">
        <f t="shared" si="1139"/>
        <v>39</v>
      </c>
      <c r="P10407" s="47">
        <f t="shared" si="1140"/>
        <v>6941.9936309583009</v>
      </c>
    </row>
    <row r="10408" spans="1:16" x14ac:dyDescent="0.25">
      <c r="A10408" s="56">
        <v>24329</v>
      </c>
      <c r="B10408" s="43" t="s">
        <v>3317</v>
      </c>
      <c r="C10408" s="43" t="s">
        <v>6280</v>
      </c>
      <c r="D10408" s="57" t="s">
        <v>133</v>
      </c>
      <c r="E10408" s="44">
        <v>600</v>
      </c>
      <c r="F10408" s="58">
        <v>41182</v>
      </c>
      <c r="G10408" s="45">
        <v>4829.8900000000003</v>
      </c>
      <c r="H10408" s="45">
        <v>-1054.18</v>
      </c>
      <c r="I10408" s="59">
        <f t="shared" si="1135"/>
        <v>3775.71</v>
      </c>
      <c r="J10408" s="44">
        <f t="shared" si="1136"/>
        <v>2012</v>
      </c>
      <c r="K10408" s="44">
        <f t="shared" si="1137"/>
        <v>11</v>
      </c>
      <c r="L10408" s="59">
        <f>VLOOKUP(J10408,'SF CCI, BCI'!A:F,5)</f>
        <v>10355.09</v>
      </c>
      <c r="M10408" s="59">
        <f t="shared" si="1141"/>
        <v>1.4840295931759164</v>
      </c>
      <c r="N10408" s="47">
        <f t="shared" si="1138"/>
        <v>7167.6996917844272</v>
      </c>
      <c r="O10408" s="44">
        <f t="shared" si="1139"/>
        <v>39</v>
      </c>
      <c r="P10408" s="47">
        <f t="shared" si="1140"/>
        <v>5603.2653752502392</v>
      </c>
    </row>
    <row r="10409" spans="1:16" x14ac:dyDescent="0.25">
      <c r="A10409" s="56">
        <v>24330</v>
      </c>
      <c r="B10409" s="43" t="s">
        <v>3317</v>
      </c>
      <c r="C10409" s="43" t="s">
        <v>6281</v>
      </c>
      <c r="D10409" s="57" t="s">
        <v>133</v>
      </c>
      <c r="E10409" s="44">
        <v>600</v>
      </c>
      <c r="F10409" s="58">
        <v>41182</v>
      </c>
      <c r="G10409" s="45">
        <v>3304.78</v>
      </c>
      <c r="H10409" s="45">
        <v>-721.30000000000007</v>
      </c>
      <c r="I10409" s="59">
        <f t="shared" si="1135"/>
        <v>2583.48</v>
      </c>
      <c r="J10409" s="44">
        <f t="shared" si="1136"/>
        <v>2012</v>
      </c>
      <c r="K10409" s="44">
        <f t="shared" si="1137"/>
        <v>11</v>
      </c>
      <c r="L10409" s="59">
        <f>VLOOKUP(J10409,'SF CCI, BCI'!A:F,5)</f>
        <v>10355.09</v>
      </c>
      <c r="M10409" s="59">
        <f t="shared" si="1141"/>
        <v>1.4840295931759164</v>
      </c>
      <c r="N10409" s="47">
        <f t="shared" si="1138"/>
        <v>4904.3913189359055</v>
      </c>
      <c r="O10409" s="44">
        <f t="shared" si="1139"/>
        <v>39</v>
      </c>
      <c r="P10409" s="47">
        <f t="shared" si="1140"/>
        <v>3833.9607733781168</v>
      </c>
    </row>
    <row r="10410" spans="1:16" x14ac:dyDescent="0.25">
      <c r="A10410" s="56">
        <v>24331</v>
      </c>
      <c r="B10410" s="43" t="s">
        <v>3317</v>
      </c>
      <c r="C10410" s="43" t="s">
        <v>6282</v>
      </c>
      <c r="D10410" s="57" t="s">
        <v>133</v>
      </c>
      <c r="E10410" s="44">
        <v>600</v>
      </c>
      <c r="F10410" s="58">
        <v>41182</v>
      </c>
      <c r="G10410" s="45">
        <v>4927.59</v>
      </c>
      <c r="H10410" s="45">
        <v>-1075.56</v>
      </c>
      <c r="I10410" s="59">
        <f t="shared" si="1135"/>
        <v>3852.03</v>
      </c>
      <c r="J10410" s="44">
        <f t="shared" si="1136"/>
        <v>2012</v>
      </c>
      <c r="K10410" s="44">
        <f t="shared" si="1137"/>
        <v>11</v>
      </c>
      <c r="L10410" s="59">
        <f>VLOOKUP(J10410,'SF CCI, BCI'!A:F,5)</f>
        <v>10355.09</v>
      </c>
      <c r="M10410" s="59">
        <f t="shared" si="1141"/>
        <v>1.4840295931759164</v>
      </c>
      <c r="N10410" s="47">
        <f t="shared" si="1138"/>
        <v>7312.6893830377139</v>
      </c>
      <c r="O10410" s="44">
        <f t="shared" si="1139"/>
        <v>39</v>
      </c>
      <c r="P10410" s="47">
        <f t="shared" si="1140"/>
        <v>5716.5265138014256</v>
      </c>
    </row>
    <row r="10411" spans="1:16" x14ac:dyDescent="0.25">
      <c r="A10411" s="56">
        <v>24332</v>
      </c>
      <c r="B10411" s="43" t="s">
        <v>3317</v>
      </c>
      <c r="C10411" s="43" t="s">
        <v>6283</v>
      </c>
      <c r="D10411" s="57" t="s">
        <v>133</v>
      </c>
      <c r="E10411" s="44">
        <v>600</v>
      </c>
      <c r="F10411" s="58">
        <v>41182</v>
      </c>
      <c r="G10411" s="45">
        <v>3193.39</v>
      </c>
      <c r="H10411" s="45">
        <v>-697.04</v>
      </c>
      <c r="I10411" s="59">
        <f t="shared" si="1135"/>
        <v>2496.35</v>
      </c>
      <c r="J10411" s="44">
        <f t="shared" si="1136"/>
        <v>2012</v>
      </c>
      <c r="K10411" s="44">
        <f t="shared" si="1137"/>
        <v>11</v>
      </c>
      <c r="L10411" s="59">
        <f>VLOOKUP(J10411,'SF CCI, BCI'!A:F,5)</f>
        <v>10355.09</v>
      </c>
      <c r="M10411" s="59">
        <f t="shared" si="1141"/>
        <v>1.4840295931759164</v>
      </c>
      <c r="N10411" s="47">
        <f t="shared" si="1138"/>
        <v>4739.0852625520392</v>
      </c>
      <c r="O10411" s="44">
        <f t="shared" si="1139"/>
        <v>39</v>
      </c>
      <c r="P10411" s="47">
        <f t="shared" si="1140"/>
        <v>3704.6572749246989</v>
      </c>
    </row>
    <row r="10412" spans="1:16" x14ac:dyDescent="0.25">
      <c r="A10412" s="56">
        <v>24333</v>
      </c>
      <c r="B10412" s="43" t="s">
        <v>3317</v>
      </c>
      <c r="C10412" s="43" t="s">
        <v>6284</v>
      </c>
      <c r="D10412" s="57" t="s">
        <v>133</v>
      </c>
      <c r="E10412" s="44">
        <v>600</v>
      </c>
      <c r="F10412" s="58">
        <v>41182</v>
      </c>
      <c r="G10412" s="45">
        <v>3822.29</v>
      </c>
      <c r="H10412" s="45">
        <v>-834.31000000000006</v>
      </c>
      <c r="I10412" s="59">
        <f t="shared" si="1135"/>
        <v>2987.98</v>
      </c>
      <c r="J10412" s="44">
        <f t="shared" si="1136"/>
        <v>2012</v>
      </c>
      <c r="K10412" s="44">
        <f t="shared" si="1137"/>
        <v>11</v>
      </c>
      <c r="L10412" s="59">
        <f>VLOOKUP(J10412,'SF CCI, BCI'!A:F,5)</f>
        <v>10355.09</v>
      </c>
      <c r="M10412" s="59">
        <f t="shared" si="1141"/>
        <v>1.4840295931759164</v>
      </c>
      <c r="N10412" s="47">
        <f t="shared" si="1138"/>
        <v>5672.3914737003734</v>
      </c>
      <c r="O10412" s="44">
        <f t="shared" si="1139"/>
        <v>39</v>
      </c>
      <c r="P10412" s="47">
        <f t="shared" si="1140"/>
        <v>4434.2507438177745</v>
      </c>
    </row>
    <row r="10413" spans="1:16" x14ac:dyDescent="0.25">
      <c r="A10413" s="56">
        <v>24334</v>
      </c>
      <c r="B10413" s="43" t="s">
        <v>3317</v>
      </c>
      <c r="C10413" s="43" t="s">
        <v>6285</v>
      </c>
      <c r="D10413" s="57" t="s">
        <v>133</v>
      </c>
      <c r="E10413" s="44">
        <v>600</v>
      </c>
      <c r="F10413" s="58">
        <v>41182</v>
      </c>
      <c r="G10413" s="45">
        <v>3544.52</v>
      </c>
      <c r="H10413" s="45">
        <v>-773.63</v>
      </c>
      <c r="I10413" s="59">
        <f t="shared" si="1135"/>
        <v>2770.89</v>
      </c>
      <c r="J10413" s="44">
        <f t="shared" si="1136"/>
        <v>2012</v>
      </c>
      <c r="K10413" s="44">
        <f t="shared" si="1137"/>
        <v>11</v>
      </c>
      <c r="L10413" s="59">
        <f>VLOOKUP(J10413,'SF CCI, BCI'!A:F,5)</f>
        <v>10355.09</v>
      </c>
      <c r="M10413" s="59">
        <f t="shared" si="1141"/>
        <v>1.4840295931759164</v>
      </c>
      <c r="N10413" s="47">
        <f t="shared" si="1138"/>
        <v>5260.1725736038989</v>
      </c>
      <c r="O10413" s="44">
        <f t="shared" si="1139"/>
        <v>39</v>
      </c>
      <c r="P10413" s="47">
        <f t="shared" si="1140"/>
        <v>4112.0827594352149</v>
      </c>
    </row>
    <row r="10414" spans="1:16" x14ac:dyDescent="0.25">
      <c r="A10414" s="56">
        <v>24335</v>
      </c>
      <c r="B10414" s="43" t="s">
        <v>3317</v>
      </c>
      <c r="C10414" s="43" t="s">
        <v>6286</v>
      </c>
      <c r="D10414" s="57" t="s">
        <v>133</v>
      </c>
      <c r="E10414" s="44">
        <v>600</v>
      </c>
      <c r="F10414" s="58">
        <v>41182</v>
      </c>
      <c r="G10414" s="45">
        <v>4338.58</v>
      </c>
      <c r="H10414" s="45">
        <v>-946.95</v>
      </c>
      <c r="I10414" s="59">
        <f t="shared" si="1135"/>
        <v>3391.63</v>
      </c>
      <c r="J10414" s="44">
        <f t="shared" si="1136"/>
        <v>2012</v>
      </c>
      <c r="K10414" s="44">
        <f t="shared" si="1137"/>
        <v>11</v>
      </c>
      <c r="L10414" s="59">
        <f>VLOOKUP(J10414,'SF CCI, BCI'!A:F,5)</f>
        <v>10355.09</v>
      </c>
      <c r="M10414" s="59">
        <f t="shared" si="1141"/>
        <v>1.4840295931759164</v>
      </c>
      <c r="N10414" s="47">
        <f t="shared" si="1138"/>
        <v>6438.5811123611675</v>
      </c>
      <c r="O10414" s="44">
        <f t="shared" si="1139"/>
        <v>39</v>
      </c>
      <c r="P10414" s="47">
        <f t="shared" si="1140"/>
        <v>5033.2792891032332</v>
      </c>
    </row>
    <row r="10415" spans="1:16" x14ac:dyDescent="0.25">
      <c r="A10415" s="56">
        <v>24336</v>
      </c>
      <c r="B10415" s="43" t="s">
        <v>3317</v>
      </c>
      <c r="C10415" s="43" t="s">
        <v>6287</v>
      </c>
      <c r="D10415" s="57" t="s">
        <v>133</v>
      </c>
      <c r="E10415" s="44">
        <v>600</v>
      </c>
      <c r="F10415" s="58">
        <v>41182</v>
      </c>
      <c r="G10415" s="45">
        <v>3414.38</v>
      </c>
      <c r="H10415" s="45">
        <v>-745.2299999999999</v>
      </c>
      <c r="I10415" s="59">
        <f t="shared" si="1135"/>
        <v>2669.15</v>
      </c>
      <c r="J10415" s="44">
        <f t="shared" si="1136"/>
        <v>2012</v>
      </c>
      <c r="K10415" s="44">
        <f t="shared" si="1137"/>
        <v>11</v>
      </c>
      <c r="L10415" s="59">
        <f>VLOOKUP(J10415,'SF CCI, BCI'!A:F,5)</f>
        <v>10355.09</v>
      </c>
      <c r="M10415" s="59">
        <f t="shared" si="1141"/>
        <v>1.4840295931759164</v>
      </c>
      <c r="N10415" s="47">
        <f t="shared" si="1138"/>
        <v>5067.0409623479854</v>
      </c>
      <c r="O10415" s="44">
        <f t="shared" si="1139"/>
        <v>39</v>
      </c>
      <c r="P10415" s="47">
        <f t="shared" si="1140"/>
        <v>3961.0975886254973</v>
      </c>
    </row>
    <row r="10416" spans="1:16" x14ac:dyDescent="0.25">
      <c r="A10416" s="56">
        <v>24337</v>
      </c>
      <c r="B10416" s="43" t="s">
        <v>3317</v>
      </c>
      <c r="C10416" s="43" t="s">
        <v>6288</v>
      </c>
      <c r="D10416" s="57" t="s">
        <v>133</v>
      </c>
      <c r="E10416" s="44">
        <v>600</v>
      </c>
      <c r="F10416" s="58">
        <v>41182</v>
      </c>
      <c r="G10416" s="45">
        <v>2863.51</v>
      </c>
      <c r="H10416" s="45">
        <v>-624.99</v>
      </c>
      <c r="I10416" s="59">
        <f t="shared" si="1135"/>
        <v>2238.5200000000004</v>
      </c>
      <c r="J10416" s="44">
        <f t="shared" si="1136"/>
        <v>2012</v>
      </c>
      <c r="K10416" s="44">
        <f t="shared" si="1137"/>
        <v>11</v>
      </c>
      <c r="L10416" s="59">
        <f>VLOOKUP(J10416,'SF CCI, BCI'!A:F,5)</f>
        <v>10355.09</v>
      </c>
      <c r="M10416" s="59">
        <f t="shared" si="1141"/>
        <v>1.4840295931759164</v>
      </c>
      <c r="N10416" s="47">
        <f t="shared" si="1138"/>
        <v>4249.5335803551689</v>
      </c>
      <c r="O10416" s="44">
        <f t="shared" si="1139"/>
        <v>39</v>
      </c>
      <c r="P10416" s="47">
        <f t="shared" si="1140"/>
        <v>3322.029924916153</v>
      </c>
    </row>
    <row r="10417" spans="1:16" x14ac:dyDescent="0.25">
      <c r="A10417" s="56">
        <v>24338</v>
      </c>
      <c r="B10417" s="43" t="s">
        <v>3317</v>
      </c>
      <c r="C10417" s="43" t="s">
        <v>6289</v>
      </c>
      <c r="D10417" s="57" t="s">
        <v>133</v>
      </c>
      <c r="E10417" s="44">
        <v>600</v>
      </c>
      <c r="F10417" s="58">
        <v>41182</v>
      </c>
      <c r="G10417" s="45">
        <v>1410.84</v>
      </c>
      <c r="H10417" s="45">
        <v>-307.95999999999998</v>
      </c>
      <c r="I10417" s="59">
        <f t="shared" si="1135"/>
        <v>1102.8799999999999</v>
      </c>
      <c r="J10417" s="44">
        <f t="shared" si="1136"/>
        <v>2012</v>
      </c>
      <c r="K10417" s="44">
        <f t="shared" si="1137"/>
        <v>11</v>
      </c>
      <c r="L10417" s="59">
        <f>VLOOKUP(J10417,'SF CCI, BCI'!A:F,5)</f>
        <v>10355.09</v>
      </c>
      <c r="M10417" s="59">
        <f t="shared" si="1141"/>
        <v>1.4840295931759164</v>
      </c>
      <c r="N10417" s="47">
        <f t="shared" si="1138"/>
        <v>2093.7283112363098</v>
      </c>
      <c r="O10417" s="44">
        <f t="shared" si="1139"/>
        <v>39</v>
      </c>
      <c r="P10417" s="47">
        <f t="shared" si="1140"/>
        <v>1636.7065577218546</v>
      </c>
    </row>
    <row r="10418" spans="1:16" x14ac:dyDescent="0.25">
      <c r="A10418" s="56">
        <v>24339</v>
      </c>
      <c r="B10418" s="43" t="s">
        <v>3307</v>
      </c>
      <c r="C10418" s="43" t="s">
        <v>6290</v>
      </c>
      <c r="D10418" s="57" t="s">
        <v>133</v>
      </c>
      <c r="E10418" s="44">
        <v>600</v>
      </c>
      <c r="F10418" s="58">
        <v>41182</v>
      </c>
      <c r="G10418" s="45">
        <v>415.95</v>
      </c>
      <c r="H10418" s="45">
        <v>-90.77</v>
      </c>
      <c r="I10418" s="59">
        <f t="shared" si="1135"/>
        <v>325.18</v>
      </c>
      <c r="J10418" s="44">
        <f t="shared" si="1136"/>
        <v>2012</v>
      </c>
      <c r="K10418" s="44">
        <f t="shared" si="1137"/>
        <v>11</v>
      </c>
      <c r="L10418" s="59">
        <f>VLOOKUP(J10418,'SF CCI, BCI'!A:F,5)</f>
        <v>10355.09</v>
      </c>
      <c r="M10418" s="59">
        <f t="shared" si="1141"/>
        <v>1.4840295931759164</v>
      </c>
      <c r="N10418" s="47">
        <f t="shared" si="1138"/>
        <v>617.28210928152237</v>
      </c>
      <c r="O10418" s="44">
        <f t="shared" si="1139"/>
        <v>39</v>
      </c>
      <c r="P10418" s="47">
        <f t="shared" si="1140"/>
        <v>482.57674310894453</v>
      </c>
    </row>
    <row r="10419" spans="1:16" x14ac:dyDescent="0.25">
      <c r="A10419" s="56">
        <v>24340</v>
      </c>
      <c r="B10419" s="43" t="s">
        <v>3307</v>
      </c>
      <c r="C10419" s="43" t="s">
        <v>6291</v>
      </c>
      <c r="D10419" s="57" t="s">
        <v>133</v>
      </c>
      <c r="E10419" s="44">
        <v>600</v>
      </c>
      <c r="F10419" s="58">
        <v>41182</v>
      </c>
      <c r="G10419" s="45">
        <v>1022.03</v>
      </c>
      <c r="H10419" s="45">
        <v>-223.09</v>
      </c>
      <c r="I10419" s="59">
        <f t="shared" si="1135"/>
        <v>798.93999999999994</v>
      </c>
      <c r="J10419" s="44">
        <f t="shared" si="1136"/>
        <v>2012</v>
      </c>
      <c r="K10419" s="44">
        <f t="shared" si="1137"/>
        <v>11</v>
      </c>
      <c r="L10419" s="59">
        <f>VLOOKUP(J10419,'SF CCI, BCI'!A:F,5)</f>
        <v>10355.09</v>
      </c>
      <c r="M10419" s="59">
        <f t="shared" si="1141"/>
        <v>1.4840295931759164</v>
      </c>
      <c r="N10419" s="47">
        <f t="shared" si="1138"/>
        <v>1516.7227651135818</v>
      </c>
      <c r="O10419" s="44">
        <f t="shared" si="1139"/>
        <v>39</v>
      </c>
      <c r="P10419" s="47">
        <f t="shared" si="1140"/>
        <v>1185.6506031719666</v>
      </c>
    </row>
    <row r="10420" spans="1:16" x14ac:dyDescent="0.25">
      <c r="A10420" s="56">
        <v>24341</v>
      </c>
      <c r="B10420" s="43" t="s">
        <v>3307</v>
      </c>
      <c r="C10420" s="43" t="s">
        <v>6292</v>
      </c>
      <c r="D10420" s="57" t="s">
        <v>133</v>
      </c>
      <c r="E10420" s="44">
        <v>600</v>
      </c>
      <c r="F10420" s="58">
        <v>41182</v>
      </c>
      <c r="G10420" s="45">
        <v>8066.46</v>
      </c>
      <c r="H10420" s="45">
        <v>-1760.6200000000001</v>
      </c>
      <c r="I10420" s="59">
        <f t="shared" si="1135"/>
        <v>6305.84</v>
      </c>
      <c r="J10420" s="44">
        <f t="shared" si="1136"/>
        <v>2012</v>
      </c>
      <c r="K10420" s="44">
        <f t="shared" si="1137"/>
        <v>11</v>
      </c>
      <c r="L10420" s="59">
        <f>VLOOKUP(J10420,'SF CCI, BCI'!A:F,5)</f>
        <v>10355.09</v>
      </c>
      <c r="M10420" s="59">
        <f t="shared" si="1141"/>
        <v>1.4840295931759164</v>
      </c>
      <c r="N10420" s="47">
        <f t="shared" si="1138"/>
        <v>11970.865352169803</v>
      </c>
      <c r="O10420" s="44">
        <f t="shared" si="1139"/>
        <v>39</v>
      </c>
      <c r="P10420" s="47">
        <f t="shared" si="1140"/>
        <v>9358.0531698324212</v>
      </c>
    </row>
    <row r="10421" spans="1:16" x14ac:dyDescent="0.25">
      <c r="A10421" s="56">
        <v>24342</v>
      </c>
      <c r="B10421" s="43" t="s">
        <v>3307</v>
      </c>
      <c r="C10421" s="43" t="s">
        <v>6293</v>
      </c>
      <c r="D10421" s="57" t="s">
        <v>133</v>
      </c>
      <c r="E10421" s="44">
        <v>600</v>
      </c>
      <c r="F10421" s="58">
        <v>41182</v>
      </c>
      <c r="G10421" s="45">
        <v>10824.11</v>
      </c>
      <c r="H10421" s="45">
        <v>-2362.54</v>
      </c>
      <c r="I10421" s="59">
        <f t="shared" si="1135"/>
        <v>8461.57</v>
      </c>
      <c r="J10421" s="44">
        <f t="shared" si="1136"/>
        <v>2012</v>
      </c>
      <c r="K10421" s="44">
        <f t="shared" si="1137"/>
        <v>11</v>
      </c>
      <c r="L10421" s="59">
        <f>VLOOKUP(J10421,'SF CCI, BCI'!A:F,5)</f>
        <v>10355.09</v>
      </c>
      <c r="M10421" s="59">
        <f t="shared" si="1141"/>
        <v>1.4840295931759164</v>
      </c>
      <c r="N10421" s="47">
        <f t="shared" si="1138"/>
        <v>16063.29955979137</v>
      </c>
      <c r="O10421" s="44">
        <f t="shared" si="1139"/>
        <v>39</v>
      </c>
      <c r="P10421" s="47">
        <f t="shared" si="1140"/>
        <v>12557.220284729539</v>
      </c>
    </row>
    <row r="10422" spans="1:16" x14ac:dyDescent="0.25">
      <c r="A10422" s="56">
        <v>24343</v>
      </c>
      <c r="B10422" s="43" t="s">
        <v>3307</v>
      </c>
      <c r="C10422" s="43" t="s">
        <v>6294</v>
      </c>
      <c r="D10422" s="57" t="s">
        <v>133</v>
      </c>
      <c r="E10422" s="44">
        <v>600</v>
      </c>
      <c r="F10422" s="58">
        <v>41182</v>
      </c>
      <c r="G10422" s="45">
        <v>762</v>
      </c>
      <c r="H10422" s="45">
        <v>-166.31</v>
      </c>
      <c r="I10422" s="59">
        <f t="shared" si="1135"/>
        <v>595.69000000000005</v>
      </c>
      <c r="J10422" s="44">
        <f t="shared" si="1136"/>
        <v>2012</v>
      </c>
      <c r="K10422" s="44">
        <f t="shared" si="1137"/>
        <v>11</v>
      </c>
      <c r="L10422" s="59">
        <f>VLOOKUP(J10422,'SF CCI, BCI'!A:F,5)</f>
        <v>10355.09</v>
      </c>
      <c r="M10422" s="59">
        <f t="shared" si="1141"/>
        <v>1.4840295931759164</v>
      </c>
      <c r="N10422" s="47">
        <f t="shared" si="1138"/>
        <v>1130.8305500000483</v>
      </c>
      <c r="O10422" s="44">
        <f t="shared" si="1139"/>
        <v>39</v>
      </c>
      <c r="P10422" s="47">
        <f t="shared" si="1140"/>
        <v>884.02158835896171</v>
      </c>
    </row>
    <row r="10423" spans="1:16" x14ac:dyDescent="0.25">
      <c r="A10423" s="56">
        <v>24344</v>
      </c>
      <c r="B10423" s="43" t="s">
        <v>3307</v>
      </c>
      <c r="C10423" s="43" t="s">
        <v>6295</v>
      </c>
      <c r="D10423" s="57" t="s">
        <v>133</v>
      </c>
      <c r="E10423" s="44">
        <v>600</v>
      </c>
      <c r="F10423" s="58">
        <v>41182</v>
      </c>
      <c r="G10423" s="45">
        <v>522</v>
      </c>
      <c r="H10423" s="45">
        <v>-113.91</v>
      </c>
      <c r="I10423" s="59">
        <f t="shared" si="1135"/>
        <v>408.09000000000003</v>
      </c>
      <c r="J10423" s="44">
        <f t="shared" si="1136"/>
        <v>2012</v>
      </c>
      <c r="K10423" s="44">
        <f t="shared" si="1137"/>
        <v>11</v>
      </c>
      <c r="L10423" s="59">
        <f>VLOOKUP(J10423,'SF CCI, BCI'!A:F,5)</f>
        <v>10355.09</v>
      </c>
      <c r="M10423" s="59">
        <f t="shared" si="1141"/>
        <v>1.4840295931759164</v>
      </c>
      <c r="N10423" s="47">
        <f t="shared" si="1138"/>
        <v>774.66344763782843</v>
      </c>
      <c r="O10423" s="44">
        <f t="shared" si="1139"/>
        <v>39</v>
      </c>
      <c r="P10423" s="47">
        <f t="shared" si="1140"/>
        <v>605.61763667915977</v>
      </c>
    </row>
    <row r="10424" spans="1:16" x14ac:dyDescent="0.25">
      <c r="A10424" s="56">
        <v>24345</v>
      </c>
      <c r="B10424" s="43" t="s">
        <v>6104</v>
      </c>
      <c r="C10424" s="43" t="s">
        <v>6296</v>
      </c>
      <c r="D10424" s="57" t="s">
        <v>133</v>
      </c>
      <c r="E10424" s="44">
        <v>600</v>
      </c>
      <c r="F10424" s="58">
        <v>41182</v>
      </c>
      <c r="G10424" s="45">
        <v>16847.72</v>
      </c>
      <c r="H10424" s="45">
        <v>-3677.29</v>
      </c>
      <c r="I10424" s="59">
        <f t="shared" si="1135"/>
        <v>13170.43</v>
      </c>
      <c r="J10424" s="44">
        <f t="shared" si="1136"/>
        <v>2012</v>
      </c>
      <c r="K10424" s="44">
        <f t="shared" si="1137"/>
        <v>11</v>
      </c>
      <c r="L10424" s="59">
        <f>VLOOKUP(J10424,'SF CCI, BCI'!A:F,5)</f>
        <v>10355.09</v>
      </c>
      <c r="M10424" s="59">
        <f t="shared" si="1141"/>
        <v>1.4840295931759164</v>
      </c>
      <c r="N10424" s="47">
        <f t="shared" si="1138"/>
        <v>25002.515057541754</v>
      </c>
      <c r="O10424" s="44">
        <f t="shared" si="1139"/>
        <v>39</v>
      </c>
      <c r="P10424" s="47">
        <f t="shared" si="1140"/>
        <v>19545.307874851886</v>
      </c>
    </row>
    <row r="10425" spans="1:16" x14ac:dyDescent="0.25">
      <c r="A10425" s="56">
        <v>24346</v>
      </c>
      <c r="B10425" s="43" t="s">
        <v>3317</v>
      </c>
      <c r="C10425" s="43" t="s">
        <v>6297</v>
      </c>
      <c r="D10425" s="57" t="s">
        <v>133</v>
      </c>
      <c r="E10425" s="44">
        <v>600</v>
      </c>
      <c r="F10425" s="58">
        <v>41213</v>
      </c>
      <c r="G10425" s="45">
        <v>1444.09</v>
      </c>
      <c r="H10425" s="45">
        <v>-312.8</v>
      </c>
      <c r="I10425" s="59">
        <f t="shared" si="1135"/>
        <v>1131.29</v>
      </c>
      <c r="J10425" s="44">
        <f t="shared" si="1136"/>
        <v>2012</v>
      </c>
      <c r="K10425" s="44">
        <f t="shared" si="1137"/>
        <v>11</v>
      </c>
      <c r="L10425" s="59">
        <f>VLOOKUP(J10425,'SF CCI, BCI'!A:F,5)</f>
        <v>10355.09</v>
      </c>
      <c r="M10425" s="59">
        <f t="shared" si="1141"/>
        <v>1.4840295931759164</v>
      </c>
      <c r="N10425" s="47">
        <f t="shared" si="1138"/>
        <v>2143.0722952094088</v>
      </c>
      <c r="O10425" s="44">
        <f t="shared" si="1139"/>
        <v>39</v>
      </c>
      <c r="P10425" s="47">
        <f t="shared" si="1140"/>
        <v>1678.8678384639825</v>
      </c>
    </row>
    <row r="10426" spans="1:16" x14ac:dyDescent="0.25">
      <c r="A10426" s="56">
        <v>24347</v>
      </c>
      <c r="B10426" s="43" t="s">
        <v>3307</v>
      </c>
      <c r="C10426" s="43" t="s">
        <v>6298</v>
      </c>
      <c r="D10426" s="57" t="s">
        <v>133</v>
      </c>
      <c r="E10426" s="44">
        <v>600</v>
      </c>
      <c r="F10426" s="58">
        <v>41213</v>
      </c>
      <c r="G10426" s="45">
        <v>348</v>
      </c>
      <c r="H10426" s="45">
        <v>-75.400000000000006</v>
      </c>
      <c r="I10426" s="59">
        <f t="shared" si="1135"/>
        <v>272.60000000000002</v>
      </c>
      <c r="J10426" s="44">
        <f t="shared" si="1136"/>
        <v>2012</v>
      </c>
      <c r="K10426" s="44">
        <f t="shared" si="1137"/>
        <v>11</v>
      </c>
      <c r="L10426" s="59">
        <f>VLOOKUP(J10426,'SF CCI, BCI'!A:F,5)</f>
        <v>10355.09</v>
      </c>
      <c r="M10426" s="59">
        <f t="shared" si="1141"/>
        <v>1.4840295931759164</v>
      </c>
      <c r="N10426" s="47">
        <f t="shared" si="1138"/>
        <v>516.44229842521895</v>
      </c>
      <c r="O10426" s="44">
        <f t="shared" si="1139"/>
        <v>39</v>
      </c>
      <c r="P10426" s="47">
        <f t="shared" si="1140"/>
        <v>404.54646709975486</v>
      </c>
    </row>
    <row r="10427" spans="1:16" x14ac:dyDescent="0.25">
      <c r="A10427" s="56">
        <v>24351</v>
      </c>
      <c r="B10427" s="43" t="s">
        <v>3317</v>
      </c>
      <c r="C10427" s="43" t="s">
        <v>6299</v>
      </c>
      <c r="D10427" s="57" t="s">
        <v>133</v>
      </c>
      <c r="E10427" s="44">
        <v>600</v>
      </c>
      <c r="F10427" s="58">
        <v>41243</v>
      </c>
      <c r="G10427" s="45">
        <v>12670.9</v>
      </c>
      <c r="H10427" s="45">
        <v>-2723.32</v>
      </c>
      <c r="I10427" s="59">
        <f t="shared" si="1135"/>
        <v>9947.58</v>
      </c>
      <c r="J10427" s="44">
        <f t="shared" si="1136"/>
        <v>2012</v>
      </c>
      <c r="K10427" s="44">
        <f t="shared" si="1137"/>
        <v>11</v>
      </c>
      <c r="L10427" s="59">
        <f>VLOOKUP(J10427,'SF CCI, BCI'!A:F,5)</f>
        <v>10355.09</v>
      </c>
      <c r="M10427" s="59">
        <f t="shared" si="1141"/>
        <v>1.4840295931759164</v>
      </c>
      <c r="N10427" s="47">
        <f t="shared" si="1138"/>
        <v>18803.990572172719</v>
      </c>
      <c r="O10427" s="44">
        <f t="shared" si="1139"/>
        <v>39</v>
      </c>
      <c r="P10427" s="47">
        <f t="shared" si="1140"/>
        <v>14762.503100484882</v>
      </c>
    </row>
    <row r="10428" spans="1:16" x14ac:dyDescent="0.25">
      <c r="A10428" s="56">
        <v>24352</v>
      </c>
      <c r="B10428" s="43" t="s">
        <v>3317</v>
      </c>
      <c r="C10428" s="43" t="s">
        <v>6300</v>
      </c>
      <c r="D10428" s="57" t="s">
        <v>133</v>
      </c>
      <c r="E10428" s="44">
        <v>600</v>
      </c>
      <c r="F10428" s="58">
        <v>41243</v>
      </c>
      <c r="G10428" s="45">
        <v>23116.91</v>
      </c>
      <c r="H10428" s="45">
        <v>-4968.4299999999994</v>
      </c>
      <c r="I10428" s="59">
        <f t="shared" si="1135"/>
        <v>18148.48</v>
      </c>
      <c r="J10428" s="44">
        <f t="shared" si="1136"/>
        <v>2012</v>
      </c>
      <c r="K10428" s="44">
        <f t="shared" si="1137"/>
        <v>11</v>
      </c>
      <c r="L10428" s="59">
        <f>VLOOKUP(J10428,'SF CCI, BCI'!A:F,5)</f>
        <v>10355.09</v>
      </c>
      <c r="M10428" s="59">
        <f t="shared" si="1141"/>
        <v>1.4840295931759164</v>
      </c>
      <c r="N10428" s="47">
        <f t="shared" si="1138"/>
        <v>34306.178542784277</v>
      </c>
      <c r="O10428" s="44">
        <f t="shared" si="1139"/>
        <v>39</v>
      </c>
      <c r="P10428" s="47">
        <f t="shared" si="1140"/>
        <v>26932.881391161256</v>
      </c>
    </row>
    <row r="10429" spans="1:16" x14ac:dyDescent="0.25">
      <c r="A10429" s="56">
        <v>24354</v>
      </c>
      <c r="B10429" s="43" t="s">
        <v>3317</v>
      </c>
      <c r="C10429" s="43" t="s">
        <v>6301</v>
      </c>
      <c r="D10429" s="57" t="s">
        <v>133</v>
      </c>
      <c r="E10429" s="44">
        <v>600</v>
      </c>
      <c r="F10429" s="58">
        <v>41243</v>
      </c>
      <c r="G10429" s="45">
        <v>5514.18</v>
      </c>
      <c r="H10429" s="45">
        <v>-1185.1299999999999</v>
      </c>
      <c r="I10429" s="59">
        <f t="shared" si="1135"/>
        <v>4329.05</v>
      </c>
      <c r="J10429" s="44">
        <f t="shared" si="1136"/>
        <v>2012</v>
      </c>
      <c r="K10429" s="44">
        <f t="shared" si="1137"/>
        <v>11</v>
      </c>
      <c r="L10429" s="59">
        <f>VLOOKUP(J10429,'SF CCI, BCI'!A:F,5)</f>
        <v>10355.09</v>
      </c>
      <c r="M10429" s="59">
        <f t="shared" si="1141"/>
        <v>1.4840295931759164</v>
      </c>
      <c r="N10429" s="47">
        <f t="shared" si="1138"/>
        <v>8183.2063020987753</v>
      </c>
      <c r="O10429" s="44">
        <f t="shared" si="1139"/>
        <v>39</v>
      </c>
      <c r="P10429" s="47">
        <f t="shared" si="1140"/>
        <v>6424.4383103382015</v>
      </c>
    </row>
    <row r="10430" spans="1:16" x14ac:dyDescent="0.25">
      <c r="A10430" s="56">
        <v>24355</v>
      </c>
      <c r="B10430" s="43" t="s">
        <v>3307</v>
      </c>
      <c r="C10430" s="43" t="s">
        <v>6302</v>
      </c>
      <c r="D10430" s="57" t="s">
        <v>133</v>
      </c>
      <c r="E10430" s="44">
        <v>600</v>
      </c>
      <c r="F10430" s="58">
        <v>41243</v>
      </c>
      <c r="G10430" s="45">
        <v>1047.3699999999999</v>
      </c>
      <c r="H10430" s="45">
        <v>-225.08</v>
      </c>
      <c r="I10430" s="59">
        <f t="shared" si="1135"/>
        <v>822.28999999999985</v>
      </c>
      <c r="J10430" s="44">
        <f t="shared" si="1136"/>
        <v>2012</v>
      </c>
      <c r="K10430" s="44">
        <f t="shared" si="1137"/>
        <v>11</v>
      </c>
      <c r="L10430" s="59">
        <f>VLOOKUP(J10430,'SF CCI, BCI'!A:F,5)</f>
        <v>10355.09</v>
      </c>
      <c r="M10430" s="59">
        <f t="shared" si="1141"/>
        <v>1.4840295931759164</v>
      </c>
      <c r="N10430" s="47">
        <f t="shared" si="1138"/>
        <v>1554.3280750046595</v>
      </c>
      <c r="O10430" s="44">
        <f t="shared" si="1139"/>
        <v>39</v>
      </c>
      <c r="P10430" s="47">
        <f t="shared" si="1140"/>
        <v>1220.3026941726241</v>
      </c>
    </row>
    <row r="10431" spans="1:16" x14ac:dyDescent="0.25">
      <c r="A10431" s="56">
        <v>24356</v>
      </c>
      <c r="B10431" s="43" t="s">
        <v>3307</v>
      </c>
      <c r="C10431" s="43" t="s">
        <v>6303</v>
      </c>
      <c r="D10431" s="57" t="s">
        <v>133</v>
      </c>
      <c r="E10431" s="44">
        <v>600</v>
      </c>
      <c r="F10431" s="58">
        <v>41243</v>
      </c>
      <c r="G10431" s="45">
        <v>889</v>
      </c>
      <c r="H10431" s="45">
        <v>-191.09</v>
      </c>
      <c r="I10431" s="59">
        <f t="shared" si="1135"/>
        <v>697.91</v>
      </c>
      <c r="J10431" s="44">
        <f t="shared" si="1136"/>
        <v>2012</v>
      </c>
      <c r="K10431" s="44">
        <f t="shared" si="1137"/>
        <v>11</v>
      </c>
      <c r="L10431" s="59">
        <f>VLOOKUP(J10431,'SF CCI, BCI'!A:F,5)</f>
        <v>10355.09</v>
      </c>
      <c r="M10431" s="59">
        <f t="shared" si="1141"/>
        <v>1.4840295931759164</v>
      </c>
      <c r="N10431" s="47">
        <f t="shared" si="1138"/>
        <v>1319.3023083333896</v>
      </c>
      <c r="O10431" s="44">
        <f t="shared" si="1139"/>
        <v>39</v>
      </c>
      <c r="P10431" s="47">
        <f t="shared" si="1140"/>
        <v>1035.7190933734039</v>
      </c>
    </row>
    <row r="10432" spans="1:16" x14ac:dyDescent="0.25">
      <c r="A10432" s="56">
        <v>24357</v>
      </c>
      <c r="B10432" s="43" t="s">
        <v>3307</v>
      </c>
      <c r="C10432" s="43" t="s">
        <v>6304</v>
      </c>
      <c r="D10432" s="57" t="s">
        <v>133</v>
      </c>
      <c r="E10432" s="44">
        <v>600</v>
      </c>
      <c r="F10432" s="58">
        <v>41243</v>
      </c>
      <c r="G10432" s="45">
        <v>1392</v>
      </c>
      <c r="H10432" s="45">
        <v>-299.17</v>
      </c>
      <c r="I10432" s="59">
        <f t="shared" si="1135"/>
        <v>1092.83</v>
      </c>
      <c r="J10432" s="44">
        <f t="shared" si="1136"/>
        <v>2012</v>
      </c>
      <c r="K10432" s="44">
        <f t="shared" si="1137"/>
        <v>11</v>
      </c>
      <c r="L10432" s="59">
        <f>VLOOKUP(J10432,'SF CCI, BCI'!A:F,5)</f>
        <v>10355.09</v>
      </c>
      <c r="M10432" s="59">
        <f t="shared" si="1141"/>
        <v>1.4840295931759164</v>
      </c>
      <c r="N10432" s="47">
        <f t="shared" si="1138"/>
        <v>2065.7691937008758</v>
      </c>
      <c r="O10432" s="44">
        <f t="shared" si="1139"/>
        <v>39</v>
      </c>
      <c r="P10432" s="47">
        <f t="shared" si="1140"/>
        <v>1621.7920603104367</v>
      </c>
    </row>
    <row r="10433" spans="1:16" x14ac:dyDescent="0.25">
      <c r="A10433" s="56">
        <v>24358</v>
      </c>
      <c r="B10433" s="43" t="s">
        <v>3307</v>
      </c>
      <c r="C10433" s="43" t="s">
        <v>6305</v>
      </c>
      <c r="D10433" s="57" t="s">
        <v>133</v>
      </c>
      <c r="E10433" s="44">
        <v>600</v>
      </c>
      <c r="F10433" s="58">
        <v>41243</v>
      </c>
      <c r="G10433" s="45">
        <v>174</v>
      </c>
      <c r="H10433" s="45">
        <v>-37.43</v>
      </c>
      <c r="I10433" s="59">
        <f t="shared" si="1135"/>
        <v>136.57</v>
      </c>
      <c r="J10433" s="44">
        <f t="shared" si="1136"/>
        <v>2012</v>
      </c>
      <c r="K10433" s="44">
        <f t="shared" si="1137"/>
        <v>11</v>
      </c>
      <c r="L10433" s="59">
        <f>VLOOKUP(J10433,'SF CCI, BCI'!A:F,5)</f>
        <v>10355.09</v>
      </c>
      <c r="M10433" s="59">
        <f t="shared" si="1141"/>
        <v>1.4840295931759164</v>
      </c>
      <c r="N10433" s="47">
        <f t="shared" si="1138"/>
        <v>258.22114921260948</v>
      </c>
      <c r="O10433" s="44">
        <f t="shared" si="1139"/>
        <v>39</v>
      </c>
      <c r="P10433" s="47">
        <f t="shared" si="1140"/>
        <v>202.67392154003488</v>
      </c>
    </row>
    <row r="10434" spans="1:16" x14ac:dyDescent="0.25">
      <c r="A10434" s="56">
        <v>24359</v>
      </c>
      <c r="B10434" s="43" t="s">
        <v>3307</v>
      </c>
      <c r="C10434" s="43" t="s">
        <v>6306</v>
      </c>
      <c r="D10434" s="57" t="s">
        <v>133</v>
      </c>
      <c r="E10434" s="44">
        <v>600</v>
      </c>
      <c r="F10434" s="58">
        <v>41243</v>
      </c>
      <c r="G10434" s="45">
        <v>696</v>
      </c>
      <c r="H10434" s="45">
        <v>-149.58000000000001</v>
      </c>
      <c r="I10434" s="59">
        <f t="shared" si="1135"/>
        <v>546.41999999999996</v>
      </c>
      <c r="J10434" s="44">
        <f t="shared" si="1136"/>
        <v>2012</v>
      </c>
      <c r="K10434" s="44">
        <f t="shared" si="1137"/>
        <v>11</v>
      </c>
      <c r="L10434" s="59">
        <f>VLOOKUP(J10434,'SF CCI, BCI'!A:F,5)</f>
        <v>10355.09</v>
      </c>
      <c r="M10434" s="59">
        <f t="shared" si="1141"/>
        <v>1.4840295931759164</v>
      </c>
      <c r="N10434" s="47">
        <f t="shared" si="1138"/>
        <v>1032.8845968504379</v>
      </c>
      <c r="O10434" s="44">
        <f t="shared" si="1139"/>
        <v>39</v>
      </c>
      <c r="P10434" s="47">
        <f t="shared" si="1140"/>
        <v>810.90345030318417</v>
      </c>
    </row>
    <row r="10435" spans="1:16" x14ac:dyDescent="0.25">
      <c r="A10435" s="56">
        <v>24360</v>
      </c>
      <c r="B10435" s="43" t="s">
        <v>3307</v>
      </c>
      <c r="C10435" s="43" t="s">
        <v>6307</v>
      </c>
      <c r="D10435" s="57" t="s">
        <v>133</v>
      </c>
      <c r="E10435" s="44">
        <v>600</v>
      </c>
      <c r="F10435" s="58">
        <v>41243</v>
      </c>
      <c r="G10435" s="45">
        <v>1044</v>
      </c>
      <c r="H10435" s="45">
        <v>-224.4</v>
      </c>
      <c r="I10435" s="59">
        <f t="shared" si="1135"/>
        <v>819.6</v>
      </c>
      <c r="J10435" s="44">
        <f t="shared" si="1136"/>
        <v>2012</v>
      </c>
      <c r="K10435" s="44">
        <f t="shared" si="1137"/>
        <v>11</v>
      </c>
      <c r="L10435" s="59">
        <f>VLOOKUP(J10435,'SF CCI, BCI'!A:F,5)</f>
        <v>10355.09</v>
      </c>
      <c r="M10435" s="59">
        <f t="shared" si="1141"/>
        <v>1.4840295931759164</v>
      </c>
      <c r="N10435" s="47">
        <f t="shared" si="1138"/>
        <v>1549.3268952756569</v>
      </c>
      <c r="O10435" s="44">
        <f t="shared" si="1139"/>
        <v>39</v>
      </c>
      <c r="P10435" s="47">
        <f t="shared" si="1140"/>
        <v>1216.3106545669812</v>
      </c>
    </row>
    <row r="10436" spans="1:16" x14ac:dyDescent="0.25">
      <c r="A10436" s="56">
        <v>24361</v>
      </c>
      <c r="B10436" s="43" t="s">
        <v>3307</v>
      </c>
      <c r="C10436" s="43" t="s">
        <v>6308</v>
      </c>
      <c r="D10436" s="57" t="s">
        <v>133</v>
      </c>
      <c r="E10436" s="44">
        <v>600</v>
      </c>
      <c r="F10436" s="58">
        <v>41274</v>
      </c>
      <c r="G10436" s="45">
        <v>795.44</v>
      </c>
      <c r="H10436" s="45">
        <v>-169.66</v>
      </c>
      <c r="I10436" s="59">
        <f t="shared" si="1135"/>
        <v>625.78000000000009</v>
      </c>
      <c r="J10436" s="44">
        <f t="shared" si="1136"/>
        <v>2012</v>
      </c>
      <c r="K10436" s="44">
        <f t="shared" si="1137"/>
        <v>11</v>
      </c>
      <c r="L10436" s="59">
        <f>VLOOKUP(J10436,'SF CCI, BCI'!A:F,5)</f>
        <v>10355.09</v>
      </c>
      <c r="M10436" s="59">
        <f t="shared" si="1141"/>
        <v>1.4840295931759164</v>
      </c>
      <c r="N10436" s="47">
        <f t="shared" si="1138"/>
        <v>1180.456499595851</v>
      </c>
      <c r="O10436" s="44">
        <f t="shared" si="1139"/>
        <v>39</v>
      </c>
      <c r="P10436" s="47">
        <f t="shared" si="1140"/>
        <v>928.67603881762511</v>
      </c>
    </row>
    <row r="10437" spans="1:16" x14ac:dyDescent="0.25">
      <c r="A10437" s="56">
        <v>24362</v>
      </c>
      <c r="B10437" s="43" t="s">
        <v>3307</v>
      </c>
      <c r="C10437" s="43" t="s">
        <v>6309</v>
      </c>
      <c r="D10437" s="57" t="s">
        <v>133</v>
      </c>
      <c r="E10437" s="44">
        <v>600</v>
      </c>
      <c r="F10437" s="58">
        <v>41274</v>
      </c>
      <c r="G10437" s="45">
        <v>606.63</v>
      </c>
      <c r="H10437" s="45">
        <v>-129.37</v>
      </c>
      <c r="I10437" s="59">
        <f t="shared" si="1135"/>
        <v>477.26</v>
      </c>
      <c r="J10437" s="44">
        <f t="shared" si="1136"/>
        <v>2012</v>
      </c>
      <c r="K10437" s="44">
        <f t="shared" si="1137"/>
        <v>11</v>
      </c>
      <c r="L10437" s="59">
        <f>VLOOKUP(J10437,'SF CCI, BCI'!A:F,5)</f>
        <v>10355.09</v>
      </c>
      <c r="M10437" s="59">
        <f t="shared" si="1141"/>
        <v>1.4840295931759164</v>
      </c>
      <c r="N10437" s="47">
        <f t="shared" si="1138"/>
        <v>900.2568721083062</v>
      </c>
      <c r="O10437" s="44">
        <f t="shared" si="1139"/>
        <v>39</v>
      </c>
      <c r="P10437" s="47">
        <f t="shared" si="1140"/>
        <v>708.26796363913786</v>
      </c>
    </row>
    <row r="10438" spans="1:16" x14ac:dyDescent="0.25">
      <c r="A10438" s="56">
        <v>24363</v>
      </c>
      <c r="B10438" s="43" t="s">
        <v>3307</v>
      </c>
      <c r="C10438" s="43" t="s">
        <v>6310</v>
      </c>
      <c r="D10438" s="57" t="s">
        <v>133</v>
      </c>
      <c r="E10438" s="44">
        <v>600</v>
      </c>
      <c r="F10438" s="58">
        <v>41274</v>
      </c>
      <c r="G10438" s="45">
        <v>1566</v>
      </c>
      <c r="H10438" s="45">
        <v>-334.01000000000005</v>
      </c>
      <c r="I10438" s="59">
        <f t="shared" si="1135"/>
        <v>1231.99</v>
      </c>
      <c r="J10438" s="44">
        <f t="shared" si="1136"/>
        <v>2012</v>
      </c>
      <c r="K10438" s="44">
        <f t="shared" si="1137"/>
        <v>11</v>
      </c>
      <c r="L10438" s="59">
        <f>VLOOKUP(J10438,'SF CCI, BCI'!A:F,5)</f>
        <v>10355.09</v>
      </c>
      <c r="M10438" s="59">
        <f t="shared" si="1141"/>
        <v>1.4840295931759164</v>
      </c>
      <c r="N10438" s="47">
        <f t="shared" si="1138"/>
        <v>2323.9903429134852</v>
      </c>
      <c r="O10438" s="44">
        <f t="shared" si="1139"/>
        <v>39</v>
      </c>
      <c r="P10438" s="47">
        <f t="shared" si="1140"/>
        <v>1828.3096184967974</v>
      </c>
    </row>
    <row r="10439" spans="1:16" x14ac:dyDescent="0.25">
      <c r="A10439" s="56">
        <v>24375</v>
      </c>
      <c r="B10439" s="43" t="s">
        <v>3374</v>
      </c>
      <c r="C10439" s="43" t="s">
        <v>6311</v>
      </c>
      <c r="D10439" s="57" t="s">
        <v>133</v>
      </c>
      <c r="E10439" s="44">
        <v>600</v>
      </c>
      <c r="F10439" s="58">
        <v>41305</v>
      </c>
      <c r="G10439" s="45">
        <v>22301.81</v>
      </c>
      <c r="H10439" s="45">
        <v>-4718.74</v>
      </c>
      <c r="I10439" s="59">
        <f t="shared" si="1135"/>
        <v>17583.07</v>
      </c>
      <c r="J10439" s="44">
        <f t="shared" si="1136"/>
        <v>2013</v>
      </c>
      <c r="K10439" s="44">
        <f t="shared" si="1137"/>
        <v>11</v>
      </c>
      <c r="L10439" s="59">
        <f>VLOOKUP(J10439,'SF CCI, BCI'!A:F,5)</f>
        <v>10898.84</v>
      </c>
      <c r="M10439" s="59">
        <f t="shared" si="1141"/>
        <v>1.409990420998932</v>
      </c>
      <c r="N10439" s="47">
        <f t="shared" si="1138"/>
        <v>31445.338470938193</v>
      </c>
      <c r="O10439" s="44">
        <f t="shared" si="1139"/>
        <v>39</v>
      </c>
      <c r="P10439" s="47">
        <f t="shared" si="1140"/>
        <v>24791.960271753691</v>
      </c>
    </row>
    <row r="10440" spans="1:16" x14ac:dyDescent="0.25">
      <c r="A10440" s="56">
        <v>24376</v>
      </c>
      <c r="B10440" s="43" t="s">
        <v>3317</v>
      </c>
      <c r="C10440" s="43" t="s">
        <v>6312</v>
      </c>
      <c r="D10440" s="57" t="s">
        <v>133</v>
      </c>
      <c r="E10440" s="44">
        <v>600</v>
      </c>
      <c r="F10440" s="58">
        <v>41305</v>
      </c>
      <c r="G10440" s="45">
        <v>10803.93</v>
      </c>
      <c r="H10440" s="45">
        <v>-2286</v>
      </c>
      <c r="I10440" s="59">
        <f t="shared" si="1135"/>
        <v>8517.93</v>
      </c>
      <c r="J10440" s="44">
        <f t="shared" si="1136"/>
        <v>2013</v>
      </c>
      <c r="K10440" s="44">
        <f t="shared" si="1137"/>
        <v>11</v>
      </c>
      <c r="L10440" s="59">
        <f>VLOOKUP(J10440,'SF CCI, BCI'!A:F,5)</f>
        <v>10898.84</v>
      </c>
      <c r="M10440" s="59">
        <f t="shared" si="1141"/>
        <v>1.409990420998932</v>
      </c>
      <c r="N10440" s="47">
        <f t="shared" si="1138"/>
        <v>15233.437809142992</v>
      </c>
      <c r="O10440" s="44">
        <f t="shared" si="1139"/>
        <v>39</v>
      </c>
      <c r="P10440" s="47">
        <f t="shared" si="1140"/>
        <v>12010.199706739433</v>
      </c>
    </row>
    <row r="10441" spans="1:16" x14ac:dyDescent="0.25">
      <c r="A10441" s="56">
        <v>24377</v>
      </c>
      <c r="B10441" s="43" t="s">
        <v>3317</v>
      </c>
      <c r="C10441" s="43" t="s">
        <v>6313</v>
      </c>
      <c r="D10441" s="57" t="s">
        <v>133</v>
      </c>
      <c r="E10441" s="44">
        <v>600</v>
      </c>
      <c r="F10441" s="58">
        <v>41305</v>
      </c>
      <c r="G10441" s="45">
        <v>15631.43</v>
      </c>
      <c r="H10441" s="45">
        <v>-3307.38</v>
      </c>
      <c r="I10441" s="59">
        <f t="shared" si="1135"/>
        <v>12324.05</v>
      </c>
      <c r="J10441" s="44">
        <f t="shared" si="1136"/>
        <v>2013</v>
      </c>
      <c r="K10441" s="44">
        <f t="shared" si="1137"/>
        <v>11</v>
      </c>
      <c r="L10441" s="59">
        <f>VLOOKUP(J10441,'SF CCI, BCI'!A:F,5)</f>
        <v>10898.84</v>
      </c>
      <c r="M10441" s="59">
        <f t="shared" si="1141"/>
        <v>1.409990420998932</v>
      </c>
      <c r="N10441" s="47">
        <f t="shared" si="1138"/>
        <v>22040.166566515338</v>
      </c>
      <c r="O10441" s="44">
        <f t="shared" si="1139"/>
        <v>39</v>
      </c>
      <c r="P10441" s="47">
        <f t="shared" si="1140"/>
        <v>17376.792447911888</v>
      </c>
    </row>
    <row r="10442" spans="1:16" x14ac:dyDescent="0.25">
      <c r="A10442" s="56">
        <v>24378</v>
      </c>
      <c r="B10442" s="43" t="s">
        <v>3317</v>
      </c>
      <c r="C10442" s="43" t="s">
        <v>6314</v>
      </c>
      <c r="D10442" s="57" t="s">
        <v>133</v>
      </c>
      <c r="E10442" s="44">
        <v>600</v>
      </c>
      <c r="F10442" s="58">
        <v>41305</v>
      </c>
      <c r="G10442" s="45">
        <v>10303.049999999999</v>
      </c>
      <c r="H10442" s="45">
        <v>-2180.0099999999998</v>
      </c>
      <c r="I10442" s="59">
        <f t="shared" si="1135"/>
        <v>8123.0399999999991</v>
      </c>
      <c r="J10442" s="44">
        <f t="shared" si="1136"/>
        <v>2013</v>
      </c>
      <c r="K10442" s="44">
        <f t="shared" si="1137"/>
        <v>11</v>
      </c>
      <c r="L10442" s="59">
        <f>VLOOKUP(J10442,'SF CCI, BCI'!A:F,5)</f>
        <v>10898.84</v>
      </c>
      <c r="M10442" s="59">
        <f t="shared" si="1141"/>
        <v>1.409990420998932</v>
      </c>
      <c r="N10442" s="47">
        <f t="shared" si="1138"/>
        <v>14527.201807073045</v>
      </c>
      <c r="O10442" s="44">
        <f t="shared" si="1139"/>
        <v>39</v>
      </c>
      <c r="P10442" s="47">
        <f t="shared" si="1140"/>
        <v>11453.408589391163</v>
      </c>
    </row>
    <row r="10443" spans="1:16" x14ac:dyDescent="0.25">
      <c r="A10443" s="56">
        <v>24379</v>
      </c>
      <c r="B10443" s="43" t="s">
        <v>3317</v>
      </c>
      <c r="C10443" s="43" t="s">
        <v>6315</v>
      </c>
      <c r="D10443" s="57" t="s">
        <v>133</v>
      </c>
      <c r="E10443" s="44">
        <v>600</v>
      </c>
      <c r="F10443" s="58">
        <v>41305</v>
      </c>
      <c r="G10443" s="45">
        <v>1923.21</v>
      </c>
      <c r="H10443" s="45">
        <v>-406.92</v>
      </c>
      <c r="I10443" s="59">
        <f t="shared" ref="I10443:I10506" si="1142">G10443+H10443</f>
        <v>1516.29</v>
      </c>
      <c r="J10443" s="44">
        <f t="shared" ref="J10443:J10506" si="1143">YEAR(F10443)</f>
        <v>2013</v>
      </c>
      <c r="K10443" s="44">
        <f t="shared" ref="K10443:K10506" si="1144">ROUND(($A$9-F10443)/365,0)</f>
        <v>11</v>
      </c>
      <c r="L10443" s="59">
        <f>VLOOKUP(J10443,'SF CCI, BCI'!A:F,5)</f>
        <v>10898.84</v>
      </c>
      <c r="M10443" s="59">
        <f t="shared" si="1141"/>
        <v>1.409990420998932</v>
      </c>
      <c r="N10443" s="47">
        <f t="shared" si="1138"/>
        <v>2711.7076775693563</v>
      </c>
      <c r="O10443" s="44">
        <f t="shared" si="1139"/>
        <v>39</v>
      </c>
      <c r="P10443" s="47">
        <f t="shared" si="1140"/>
        <v>2137.9543754564706</v>
      </c>
    </row>
    <row r="10444" spans="1:16" x14ac:dyDescent="0.25">
      <c r="A10444" s="56">
        <v>24380</v>
      </c>
      <c r="B10444" s="43" t="s">
        <v>3307</v>
      </c>
      <c r="C10444" s="43" t="s">
        <v>6316</v>
      </c>
      <c r="D10444" s="57" t="s">
        <v>133</v>
      </c>
      <c r="E10444" s="44">
        <v>600</v>
      </c>
      <c r="F10444" s="58">
        <v>41305</v>
      </c>
      <c r="G10444" s="45">
        <v>3448.86</v>
      </c>
      <c r="H10444" s="45">
        <v>-729.71</v>
      </c>
      <c r="I10444" s="59">
        <f t="shared" si="1142"/>
        <v>2719.15</v>
      </c>
      <c r="J10444" s="44">
        <f t="shared" si="1143"/>
        <v>2013</v>
      </c>
      <c r="K10444" s="44">
        <f t="shared" si="1144"/>
        <v>11</v>
      </c>
      <c r="L10444" s="59">
        <f>VLOOKUP(J10444,'SF CCI, BCI'!A:F,5)</f>
        <v>10898.84</v>
      </c>
      <c r="M10444" s="59">
        <f t="shared" si="1141"/>
        <v>1.409990420998932</v>
      </c>
      <c r="N10444" s="47">
        <f t="shared" ref="N10444:N10507" si="1145">G10444*M10444</f>
        <v>4862.8595633663772</v>
      </c>
      <c r="O10444" s="44">
        <f t="shared" ref="O10444:O10507" si="1146">IF(E10444="(blank)","",IF(K10444&gt;(E10444/12),0,(E10444/12)-K10444))</f>
        <v>39</v>
      </c>
      <c r="P10444" s="47">
        <f t="shared" ref="P10444:P10507" si="1147">M10444*I10444</f>
        <v>3833.975453259246</v>
      </c>
    </row>
    <row r="10445" spans="1:16" x14ac:dyDescent="0.25">
      <c r="A10445" s="56">
        <v>24381</v>
      </c>
      <c r="B10445" s="43" t="s">
        <v>3307</v>
      </c>
      <c r="C10445" s="43" t="s">
        <v>6317</v>
      </c>
      <c r="D10445" s="57" t="s">
        <v>133</v>
      </c>
      <c r="E10445" s="44">
        <v>600</v>
      </c>
      <c r="F10445" s="58">
        <v>41305</v>
      </c>
      <c r="G10445" s="45">
        <v>3133.74</v>
      </c>
      <c r="H10445" s="45">
        <v>-663.04000000000008</v>
      </c>
      <c r="I10445" s="59">
        <f t="shared" si="1142"/>
        <v>2470.6999999999998</v>
      </c>
      <c r="J10445" s="44">
        <f t="shared" si="1143"/>
        <v>2013</v>
      </c>
      <c r="K10445" s="44">
        <f t="shared" si="1144"/>
        <v>11</v>
      </c>
      <c r="L10445" s="59">
        <f>VLOOKUP(J10445,'SF CCI, BCI'!A:F,5)</f>
        <v>10898.84</v>
      </c>
      <c r="M10445" s="59">
        <f t="shared" si="1141"/>
        <v>1.409990420998932</v>
      </c>
      <c r="N10445" s="47">
        <f t="shared" si="1145"/>
        <v>4418.5433819011932</v>
      </c>
      <c r="O10445" s="44">
        <f t="shared" si="1146"/>
        <v>39</v>
      </c>
      <c r="P10445" s="47">
        <f t="shared" si="1147"/>
        <v>3483.663333162061</v>
      </c>
    </row>
    <row r="10446" spans="1:16" x14ac:dyDescent="0.25">
      <c r="A10446" s="56">
        <v>24382</v>
      </c>
      <c r="B10446" s="43" t="s">
        <v>3307</v>
      </c>
      <c r="C10446" s="43" t="s">
        <v>6318</v>
      </c>
      <c r="D10446" s="57" t="s">
        <v>133</v>
      </c>
      <c r="E10446" s="44">
        <v>600</v>
      </c>
      <c r="F10446" s="58">
        <v>41305</v>
      </c>
      <c r="G10446" s="45">
        <v>9932.35</v>
      </c>
      <c r="H10446" s="45">
        <v>-2101.58</v>
      </c>
      <c r="I10446" s="59">
        <f t="shared" si="1142"/>
        <v>7830.77</v>
      </c>
      <c r="J10446" s="44">
        <f t="shared" si="1143"/>
        <v>2013</v>
      </c>
      <c r="K10446" s="44">
        <f t="shared" si="1144"/>
        <v>11</v>
      </c>
      <c r="L10446" s="59">
        <f>VLOOKUP(J10446,'SF CCI, BCI'!A:F,5)</f>
        <v>10898.84</v>
      </c>
      <c r="M10446" s="59">
        <f t="shared" si="1141"/>
        <v>1.409990420998932</v>
      </c>
      <c r="N10446" s="47">
        <f t="shared" si="1145"/>
        <v>14004.518358008743</v>
      </c>
      <c r="O10446" s="44">
        <f t="shared" si="1146"/>
        <v>39</v>
      </c>
      <c r="P10446" s="47">
        <f t="shared" si="1147"/>
        <v>11041.310689045808</v>
      </c>
    </row>
    <row r="10447" spans="1:16" x14ac:dyDescent="0.25">
      <c r="A10447" s="56">
        <v>24383</v>
      </c>
      <c r="B10447" s="43" t="s">
        <v>3307</v>
      </c>
      <c r="C10447" s="43" t="s">
        <v>6319</v>
      </c>
      <c r="D10447" s="57" t="s">
        <v>133</v>
      </c>
      <c r="E10447" s="44">
        <v>600</v>
      </c>
      <c r="F10447" s="58">
        <v>41305</v>
      </c>
      <c r="G10447" s="45">
        <v>4927.53</v>
      </c>
      <c r="H10447" s="45">
        <v>-1042.6299999999999</v>
      </c>
      <c r="I10447" s="59">
        <f t="shared" si="1142"/>
        <v>3884.8999999999996</v>
      </c>
      <c r="J10447" s="44">
        <f t="shared" si="1143"/>
        <v>2013</v>
      </c>
      <c r="K10447" s="44">
        <f t="shared" si="1144"/>
        <v>11</v>
      </c>
      <c r="L10447" s="59">
        <f>VLOOKUP(J10447,'SF CCI, BCI'!A:F,5)</f>
        <v>10898.84</v>
      </c>
      <c r="M10447" s="59">
        <f t="shared" si="1141"/>
        <v>1.409990420998932</v>
      </c>
      <c r="N10447" s="47">
        <f t="shared" si="1145"/>
        <v>6947.7700991848669</v>
      </c>
      <c r="O10447" s="44">
        <f t="shared" si="1146"/>
        <v>39</v>
      </c>
      <c r="P10447" s="47">
        <f t="shared" si="1147"/>
        <v>5477.6717865387509</v>
      </c>
    </row>
    <row r="10448" spans="1:16" x14ac:dyDescent="0.25">
      <c r="A10448" s="56">
        <v>24384</v>
      </c>
      <c r="B10448" s="43" t="s">
        <v>3307</v>
      </c>
      <c r="C10448" s="43" t="s">
        <v>6320</v>
      </c>
      <c r="D10448" s="57" t="s">
        <v>133</v>
      </c>
      <c r="E10448" s="44">
        <v>600</v>
      </c>
      <c r="F10448" s="58">
        <v>41305</v>
      </c>
      <c r="G10448" s="45">
        <v>39877.83</v>
      </c>
      <c r="H10448" s="45">
        <v>-8437.61</v>
      </c>
      <c r="I10448" s="59">
        <f t="shared" si="1142"/>
        <v>31440.22</v>
      </c>
      <c r="J10448" s="44">
        <f t="shared" si="1143"/>
        <v>2013</v>
      </c>
      <c r="K10448" s="44">
        <f t="shared" si="1144"/>
        <v>11</v>
      </c>
      <c r="L10448" s="59">
        <f>VLOOKUP(J10448,'SF CCI, BCI'!A:F,5)</f>
        <v>10898.84</v>
      </c>
      <c r="M10448" s="59">
        <f t="shared" si="1141"/>
        <v>1.409990420998932</v>
      </c>
      <c r="N10448" s="47">
        <f t="shared" si="1145"/>
        <v>56227.358310223841</v>
      </c>
      <c r="O10448" s="44">
        <f t="shared" si="1146"/>
        <v>39</v>
      </c>
      <c r="P10448" s="47">
        <f t="shared" si="1147"/>
        <v>44330.409034099044</v>
      </c>
    </row>
    <row r="10449" spans="1:16" x14ac:dyDescent="0.25">
      <c r="A10449" s="56">
        <v>24385</v>
      </c>
      <c r="B10449" s="43" t="s">
        <v>3307</v>
      </c>
      <c r="C10449" s="43" t="s">
        <v>6321</v>
      </c>
      <c r="D10449" s="57" t="s">
        <v>133</v>
      </c>
      <c r="E10449" s="44">
        <v>600</v>
      </c>
      <c r="F10449" s="58">
        <v>41305</v>
      </c>
      <c r="G10449" s="45">
        <v>7055.75</v>
      </c>
      <c r="H10449" s="45">
        <v>-1492.89</v>
      </c>
      <c r="I10449" s="59">
        <f t="shared" si="1142"/>
        <v>5562.86</v>
      </c>
      <c r="J10449" s="44">
        <f t="shared" si="1143"/>
        <v>2013</v>
      </c>
      <c r="K10449" s="44">
        <f t="shared" si="1144"/>
        <v>11</v>
      </c>
      <c r="L10449" s="59">
        <f>VLOOKUP(J10449,'SF CCI, BCI'!A:F,5)</f>
        <v>10898.84</v>
      </c>
      <c r="M10449" s="59">
        <f t="shared" si="1141"/>
        <v>1.409990420998932</v>
      </c>
      <c r="N10449" s="47">
        <f t="shared" si="1145"/>
        <v>9948.5399129632151</v>
      </c>
      <c r="O10449" s="44">
        <f t="shared" si="1146"/>
        <v>39</v>
      </c>
      <c r="P10449" s="47">
        <f t="shared" si="1147"/>
        <v>7843.5793133581183</v>
      </c>
    </row>
    <row r="10450" spans="1:16" x14ac:dyDescent="0.25">
      <c r="A10450" s="56">
        <v>24386</v>
      </c>
      <c r="B10450" s="43" t="s">
        <v>3307</v>
      </c>
      <c r="C10450" s="43" t="s">
        <v>6322</v>
      </c>
      <c r="D10450" s="57" t="s">
        <v>133</v>
      </c>
      <c r="E10450" s="44">
        <v>600</v>
      </c>
      <c r="F10450" s="58">
        <v>41305</v>
      </c>
      <c r="G10450" s="45">
        <v>9306.3799999999992</v>
      </c>
      <c r="H10450" s="45">
        <v>-1969.12</v>
      </c>
      <c r="I10450" s="59">
        <f t="shared" si="1142"/>
        <v>7337.2599999999993</v>
      </c>
      <c r="J10450" s="44">
        <f t="shared" si="1143"/>
        <v>2013</v>
      </c>
      <c r="K10450" s="44">
        <f t="shared" si="1144"/>
        <v>11</v>
      </c>
      <c r="L10450" s="59">
        <f>VLOOKUP(J10450,'SF CCI, BCI'!A:F,5)</f>
        <v>10898.84</v>
      </c>
      <c r="M10450" s="59">
        <f t="shared" si="1141"/>
        <v>1.409990420998932</v>
      </c>
      <c r="N10450" s="47">
        <f t="shared" si="1145"/>
        <v>13121.90665417604</v>
      </c>
      <c r="O10450" s="44">
        <f t="shared" si="1146"/>
        <v>39</v>
      </c>
      <c r="P10450" s="47">
        <f t="shared" si="1147"/>
        <v>10345.466316378623</v>
      </c>
    </row>
    <row r="10451" spans="1:16" x14ac:dyDescent="0.25">
      <c r="A10451" s="56">
        <v>24387</v>
      </c>
      <c r="B10451" s="43" t="s">
        <v>3307</v>
      </c>
      <c r="C10451" s="43" t="s">
        <v>6323</v>
      </c>
      <c r="D10451" s="57" t="s">
        <v>133</v>
      </c>
      <c r="E10451" s="44">
        <v>600</v>
      </c>
      <c r="F10451" s="58">
        <v>41305</v>
      </c>
      <c r="G10451" s="45">
        <v>1580.2</v>
      </c>
      <c r="H10451" s="45">
        <v>-334.32</v>
      </c>
      <c r="I10451" s="59">
        <f t="shared" si="1142"/>
        <v>1245.8800000000001</v>
      </c>
      <c r="J10451" s="44">
        <f t="shared" si="1143"/>
        <v>2013</v>
      </c>
      <c r="K10451" s="44">
        <f t="shared" si="1144"/>
        <v>11</v>
      </c>
      <c r="L10451" s="59">
        <f>VLOOKUP(J10451,'SF CCI, BCI'!A:F,5)</f>
        <v>10898.84</v>
      </c>
      <c r="M10451" s="59">
        <f t="shared" si="1141"/>
        <v>1.409990420998932</v>
      </c>
      <c r="N10451" s="47">
        <f t="shared" si="1145"/>
        <v>2228.0668632625125</v>
      </c>
      <c r="O10451" s="44">
        <f t="shared" si="1146"/>
        <v>39</v>
      </c>
      <c r="P10451" s="47">
        <f t="shared" si="1147"/>
        <v>1756.6788657141497</v>
      </c>
    </row>
    <row r="10452" spans="1:16" x14ac:dyDescent="0.25">
      <c r="A10452" s="56">
        <v>24388</v>
      </c>
      <c r="B10452" s="43" t="s">
        <v>3307</v>
      </c>
      <c r="C10452" s="43" t="s">
        <v>6324</v>
      </c>
      <c r="D10452" s="57" t="s">
        <v>133</v>
      </c>
      <c r="E10452" s="44">
        <v>600</v>
      </c>
      <c r="F10452" s="58">
        <v>41305</v>
      </c>
      <c r="G10452" s="45">
        <v>9863.19</v>
      </c>
      <c r="H10452" s="45">
        <v>-2086.89</v>
      </c>
      <c r="I10452" s="59">
        <f t="shared" si="1142"/>
        <v>7776.3000000000011</v>
      </c>
      <c r="J10452" s="44">
        <f t="shared" si="1143"/>
        <v>2013</v>
      </c>
      <c r="K10452" s="44">
        <f t="shared" si="1144"/>
        <v>11</v>
      </c>
      <c r="L10452" s="59">
        <f>VLOOKUP(J10452,'SF CCI, BCI'!A:F,5)</f>
        <v>10898.84</v>
      </c>
      <c r="M10452" s="59">
        <f t="shared" si="1141"/>
        <v>1.409990420998932</v>
      </c>
      <c r="N10452" s="47">
        <f t="shared" si="1145"/>
        <v>13907.003420492458</v>
      </c>
      <c r="O10452" s="44">
        <f t="shared" si="1146"/>
        <v>39</v>
      </c>
      <c r="P10452" s="47">
        <f t="shared" si="1147"/>
        <v>10964.508510813997</v>
      </c>
    </row>
    <row r="10453" spans="1:16" x14ac:dyDescent="0.25">
      <c r="A10453" s="56">
        <v>24389</v>
      </c>
      <c r="B10453" s="43" t="s">
        <v>3307</v>
      </c>
      <c r="C10453" s="43" t="s">
        <v>6325</v>
      </c>
      <c r="D10453" s="57" t="s">
        <v>133</v>
      </c>
      <c r="E10453" s="44">
        <v>600</v>
      </c>
      <c r="F10453" s="58">
        <v>41305</v>
      </c>
      <c r="G10453" s="45">
        <v>2521.37</v>
      </c>
      <c r="H10453" s="45">
        <v>-533.45999999999992</v>
      </c>
      <c r="I10453" s="59">
        <f t="shared" si="1142"/>
        <v>1987.9099999999999</v>
      </c>
      <c r="J10453" s="44">
        <f t="shared" si="1143"/>
        <v>2013</v>
      </c>
      <c r="K10453" s="44">
        <f t="shared" si="1144"/>
        <v>11</v>
      </c>
      <c r="L10453" s="59">
        <f>VLOOKUP(J10453,'SF CCI, BCI'!A:F,5)</f>
        <v>10898.84</v>
      </c>
      <c r="M10453" s="59">
        <f t="shared" si="1141"/>
        <v>1.409990420998932</v>
      </c>
      <c r="N10453" s="47">
        <f t="shared" si="1145"/>
        <v>3555.1075477940772</v>
      </c>
      <c r="O10453" s="44">
        <f t="shared" si="1146"/>
        <v>39</v>
      </c>
      <c r="P10453" s="47">
        <f t="shared" si="1147"/>
        <v>2802.9340578079868</v>
      </c>
    </row>
    <row r="10454" spans="1:16" x14ac:dyDescent="0.25">
      <c r="A10454" s="56">
        <v>24390</v>
      </c>
      <c r="B10454" s="43" t="s">
        <v>3307</v>
      </c>
      <c r="C10454" s="43" t="s">
        <v>6326</v>
      </c>
      <c r="D10454" s="57" t="s">
        <v>133</v>
      </c>
      <c r="E10454" s="44">
        <v>600</v>
      </c>
      <c r="F10454" s="58">
        <v>41305</v>
      </c>
      <c r="G10454" s="45">
        <v>870</v>
      </c>
      <c r="H10454" s="45">
        <v>-184.1</v>
      </c>
      <c r="I10454" s="59">
        <f t="shared" si="1142"/>
        <v>685.9</v>
      </c>
      <c r="J10454" s="44">
        <f t="shared" si="1143"/>
        <v>2013</v>
      </c>
      <c r="K10454" s="44">
        <f t="shared" si="1144"/>
        <v>11</v>
      </c>
      <c r="L10454" s="59">
        <f>VLOOKUP(J10454,'SF CCI, BCI'!A:F,5)</f>
        <v>10898.84</v>
      </c>
      <c r="M10454" s="59">
        <f t="shared" si="1141"/>
        <v>1.409990420998932</v>
      </c>
      <c r="N10454" s="47">
        <f t="shared" si="1145"/>
        <v>1226.6916662690708</v>
      </c>
      <c r="O10454" s="44">
        <f t="shared" si="1146"/>
        <v>39</v>
      </c>
      <c r="P10454" s="47">
        <f t="shared" si="1147"/>
        <v>967.11242976316748</v>
      </c>
    </row>
    <row r="10455" spans="1:16" x14ac:dyDescent="0.25">
      <c r="A10455" s="56">
        <v>24391</v>
      </c>
      <c r="B10455" s="43" t="s">
        <v>3307</v>
      </c>
      <c r="C10455" s="43" t="s">
        <v>6327</v>
      </c>
      <c r="D10455" s="57" t="s">
        <v>133</v>
      </c>
      <c r="E10455" s="44">
        <v>600</v>
      </c>
      <c r="F10455" s="58">
        <v>41305</v>
      </c>
      <c r="G10455" s="45">
        <v>696</v>
      </c>
      <c r="H10455" s="45">
        <v>-147.26000000000002</v>
      </c>
      <c r="I10455" s="59">
        <f t="shared" si="1142"/>
        <v>548.74</v>
      </c>
      <c r="J10455" s="44">
        <f t="shared" si="1143"/>
        <v>2013</v>
      </c>
      <c r="K10455" s="44">
        <f t="shared" si="1144"/>
        <v>11</v>
      </c>
      <c r="L10455" s="59">
        <f>VLOOKUP(J10455,'SF CCI, BCI'!A:F,5)</f>
        <v>10898.84</v>
      </c>
      <c r="M10455" s="59">
        <f t="shared" si="1141"/>
        <v>1.409990420998932</v>
      </c>
      <c r="N10455" s="47">
        <f t="shared" si="1145"/>
        <v>981.35333301525668</v>
      </c>
      <c r="O10455" s="44">
        <f t="shared" si="1146"/>
        <v>39</v>
      </c>
      <c r="P10455" s="47">
        <f t="shared" si="1147"/>
        <v>773.71814361895395</v>
      </c>
    </row>
    <row r="10456" spans="1:16" x14ac:dyDescent="0.25">
      <c r="A10456" s="56">
        <v>24392</v>
      </c>
      <c r="B10456" s="43" t="s">
        <v>3307</v>
      </c>
      <c r="C10456" s="43" t="s">
        <v>6328</v>
      </c>
      <c r="D10456" s="57" t="s">
        <v>133</v>
      </c>
      <c r="E10456" s="44">
        <v>600</v>
      </c>
      <c r="F10456" s="58">
        <v>41305</v>
      </c>
      <c r="G10456" s="45">
        <v>174</v>
      </c>
      <c r="H10456" s="45">
        <v>-36.839999999999996</v>
      </c>
      <c r="I10456" s="59">
        <f t="shared" si="1142"/>
        <v>137.16</v>
      </c>
      <c r="J10456" s="44">
        <f t="shared" si="1143"/>
        <v>2013</v>
      </c>
      <c r="K10456" s="44">
        <f t="shared" si="1144"/>
        <v>11</v>
      </c>
      <c r="L10456" s="59">
        <f>VLOOKUP(J10456,'SF CCI, BCI'!A:F,5)</f>
        <v>10898.84</v>
      </c>
      <c r="M10456" s="59">
        <f t="shared" si="1141"/>
        <v>1.409990420998932</v>
      </c>
      <c r="N10456" s="47">
        <f t="shared" si="1145"/>
        <v>245.33833325381417</v>
      </c>
      <c r="O10456" s="44">
        <f t="shared" si="1146"/>
        <v>39</v>
      </c>
      <c r="P10456" s="47">
        <f t="shared" si="1147"/>
        <v>193.39428614421351</v>
      </c>
    </row>
    <row r="10457" spans="1:16" x14ac:dyDescent="0.25">
      <c r="A10457" s="56">
        <v>24393</v>
      </c>
      <c r="B10457" s="43" t="s">
        <v>3307</v>
      </c>
      <c r="C10457" s="43" t="s">
        <v>6329</v>
      </c>
      <c r="D10457" s="57" t="s">
        <v>133</v>
      </c>
      <c r="E10457" s="44">
        <v>600</v>
      </c>
      <c r="F10457" s="58">
        <v>41305</v>
      </c>
      <c r="G10457" s="45">
        <v>696</v>
      </c>
      <c r="H10457" s="45">
        <v>-147.26000000000002</v>
      </c>
      <c r="I10457" s="59">
        <f t="shared" si="1142"/>
        <v>548.74</v>
      </c>
      <c r="J10457" s="44">
        <f t="shared" si="1143"/>
        <v>2013</v>
      </c>
      <c r="K10457" s="44">
        <f t="shared" si="1144"/>
        <v>11</v>
      </c>
      <c r="L10457" s="59">
        <f>VLOOKUP(J10457,'SF CCI, BCI'!A:F,5)</f>
        <v>10898.84</v>
      </c>
      <c r="M10457" s="59">
        <f t="shared" si="1141"/>
        <v>1.409990420998932</v>
      </c>
      <c r="N10457" s="47">
        <f t="shared" si="1145"/>
        <v>981.35333301525668</v>
      </c>
      <c r="O10457" s="44">
        <f t="shared" si="1146"/>
        <v>39</v>
      </c>
      <c r="P10457" s="47">
        <f t="shared" si="1147"/>
        <v>773.71814361895395</v>
      </c>
    </row>
    <row r="10458" spans="1:16" x14ac:dyDescent="0.25">
      <c r="A10458" s="56">
        <v>24394</v>
      </c>
      <c r="B10458" s="43" t="s">
        <v>3307</v>
      </c>
      <c r="C10458" s="43" t="s">
        <v>6330</v>
      </c>
      <c r="D10458" s="57" t="s">
        <v>133</v>
      </c>
      <c r="E10458" s="44">
        <v>600</v>
      </c>
      <c r="F10458" s="58">
        <v>41305</v>
      </c>
      <c r="G10458" s="45">
        <v>4524</v>
      </c>
      <c r="H10458" s="45">
        <v>-957.21999999999991</v>
      </c>
      <c r="I10458" s="59">
        <f t="shared" si="1142"/>
        <v>3566.78</v>
      </c>
      <c r="J10458" s="44">
        <f t="shared" si="1143"/>
        <v>2013</v>
      </c>
      <c r="K10458" s="44">
        <f t="shared" si="1144"/>
        <v>11</v>
      </c>
      <c r="L10458" s="59">
        <f>VLOOKUP(J10458,'SF CCI, BCI'!A:F,5)</f>
        <v>10898.84</v>
      </c>
      <c r="M10458" s="59">
        <f t="shared" si="1141"/>
        <v>1.409990420998932</v>
      </c>
      <c r="N10458" s="47">
        <f t="shared" si="1145"/>
        <v>6378.7966645991683</v>
      </c>
      <c r="O10458" s="44">
        <f t="shared" si="1146"/>
        <v>39</v>
      </c>
      <c r="P10458" s="47">
        <f t="shared" si="1147"/>
        <v>5029.1256338105713</v>
      </c>
    </row>
    <row r="10459" spans="1:16" x14ac:dyDescent="0.25">
      <c r="A10459" s="56">
        <v>24395</v>
      </c>
      <c r="B10459" s="43" t="s">
        <v>6104</v>
      </c>
      <c r="C10459" s="43" t="s">
        <v>6331</v>
      </c>
      <c r="D10459" s="57" t="s">
        <v>133</v>
      </c>
      <c r="E10459" s="44">
        <v>600</v>
      </c>
      <c r="F10459" s="58">
        <v>41305</v>
      </c>
      <c r="G10459" s="45">
        <v>23367.919999999998</v>
      </c>
      <c r="H10459" s="45">
        <v>-4944.34</v>
      </c>
      <c r="I10459" s="59">
        <f t="shared" si="1142"/>
        <v>18423.579999999998</v>
      </c>
      <c r="J10459" s="44">
        <f t="shared" si="1143"/>
        <v>2013</v>
      </c>
      <c r="K10459" s="44">
        <f t="shared" si="1144"/>
        <v>11</v>
      </c>
      <c r="L10459" s="59">
        <f>VLOOKUP(J10459,'SF CCI, BCI'!A:F,5)</f>
        <v>10898.84</v>
      </c>
      <c r="M10459" s="59">
        <f t="shared" si="1141"/>
        <v>1.409990420998932</v>
      </c>
      <c r="N10459" s="47">
        <f t="shared" si="1145"/>
        <v>32948.543358669362</v>
      </c>
      <c r="O10459" s="44">
        <f t="shared" si="1146"/>
        <v>39</v>
      </c>
      <c r="P10459" s="47">
        <f t="shared" si="1147"/>
        <v>25977.071320507501</v>
      </c>
    </row>
    <row r="10460" spans="1:16" x14ac:dyDescent="0.25">
      <c r="A10460" s="56">
        <v>24396</v>
      </c>
      <c r="B10460" s="43" t="s">
        <v>3317</v>
      </c>
      <c r="C10460" s="43" t="s">
        <v>6332</v>
      </c>
      <c r="D10460" s="57" t="s">
        <v>133</v>
      </c>
      <c r="E10460" s="44">
        <v>600</v>
      </c>
      <c r="F10460" s="58">
        <v>41333</v>
      </c>
      <c r="G10460" s="45">
        <v>7297.03</v>
      </c>
      <c r="H10460" s="45">
        <v>-1531.5600000000002</v>
      </c>
      <c r="I10460" s="59">
        <f t="shared" si="1142"/>
        <v>5765.4699999999993</v>
      </c>
      <c r="J10460" s="44">
        <f t="shared" si="1143"/>
        <v>2013</v>
      </c>
      <c r="K10460" s="44">
        <f t="shared" si="1144"/>
        <v>10</v>
      </c>
      <c r="L10460" s="59">
        <f>VLOOKUP(J10460,'SF CCI, BCI'!A:F,5)</f>
        <v>10898.84</v>
      </c>
      <c r="M10460" s="59">
        <f t="shared" si="1141"/>
        <v>1.409990420998932</v>
      </c>
      <c r="N10460" s="47">
        <f t="shared" si="1145"/>
        <v>10288.742401741836</v>
      </c>
      <c r="O10460" s="44">
        <f t="shared" si="1146"/>
        <v>40</v>
      </c>
      <c r="P10460" s="47">
        <f t="shared" si="1147"/>
        <v>8129.2574725567119</v>
      </c>
    </row>
    <row r="10461" spans="1:16" x14ac:dyDescent="0.25">
      <c r="A10461" s="56">
        <v>24397</v>
      </c>
      <c r="B10461" s="43" t="s">
        <v>3317</v>
      </c>
      <c r="C10461" s="43" t="s">
        <v>6333</v>
      </c>
      <c r="D10461" s="57" t="s">
        <v>133</v>
      </c>
      <c r="E10461" s="44">
        <v>600</v>
      </c>
      <c r="F10461" s="58">
        <v>41333</v>
      </c>
      <c r="G10461" s="45">
        <v>73702.509999999995</v>
      </c>
      <c r="H10461" s="45">
        <v>-15469.37</v>
      </c>
      <c r="I10461" s="59">
        <f t="shared" si="1142"/>
        <v>58233.139999999992</v>
      </c>
      <c r="J10461" s="44">
        <f t="shared" si="1143"/>
        <v>2013</v>
      </c>
      <c r="K10461" s="44">
        <f t="shared" si="1144"/>
        <v>10</v>
      </c>
      <c r="L10461" s="59">
        <f>VLOOKUP(J10461,'SF CCI, BCI'!A:F,5)</f>
        <v>10898.84</v>
      </c>
      <c r="M10461" s="59">
        <f t="shared" si="1141"/>
        <v>1.409990420998932</v>
      </c>
      <c r="N10461" s="47">
        <f t="shared" si="1145"/>
        <v>103919.83310357798</v>
      </c>
      <c r="O10461" s="44">
        <f t="shared" si="1146"/>
        <v>40</v>
      </c>
      <c r="P10461" s="47">
        <f t="shared" si="1147"/>
        <v>82108.169584689735</v>
      </c>
    </row>
    <row r="10462" spans="1:16" x14ac:dyDescent="0.25">
      <c r="A10462" s="56">
        <v>24398</v>
      </c>
      <c r="B10462" s="43" t="s">
        <v>3317</v>
      </c>
      <c r="C10462" s="43" t="s">
        <v>6334</v>
      </c>
      <c r="D10462" s="57" t="s">
        <v>133</v>
      </c>
      <c r="E10462" s="44">
        <v>600</v>
      </c>
      <c r="F10462" s="58">
        <v>41333</v>
      </c>
      <c r="G10462" s="45">
        <v>17368.89</v>
      </c>
      <c r="H10462" s="45">
        <v>-3645.54</v>
      </c>
      <c r="I10462" s="59">
        <f t="shared" si="1142"/>
        <v>13723.349999999999</v>
      </c>
      <c r="J10462" s="44">
        <f t="shared" si="1143"/>
        <v>2013</v>
      </c>
      <c r="K10462" s="44">
        <f t="shared" si="1144"/>
        <v>10</v>
      </c>
      <c r="L10462" s="59">
        <f>VLOOKUP(J10462,'SF CCI, BCI'!A:F,5)</f>
        <v>10898.84</v>
      </c>
      <c r="M10462" s="59">
        <f t="shared" ref="M10462:M10525" si="1148">$M$9/L10462</f>
        <v>1.409990420998932</v>
      </c>
      <c r="N10462" s="47">
        <f t="shared" si="1145"/>
        <v>24489.968523384141</v>
      </c>
      <c r="O10462" s="44">
        <f t="shared" si="1146"/>
        <v>40</v>
      </c>
      <c r="P10462" s="47">
        <f t="shared" si="1147"/>
        <v>19349.792044015692</v>
      </c>
    </row>
    <row r="10463" spans="1:16" x14ac:dyDescent="0.25">
      <c r="A10463" s="56">
        <v>24399</v>
      </c>
      <c r="B10463" s="43" t="s">
        <v>3307</v>
      </c>
      <c r="C10463" s="43" t="s">
        <v>6335</v>
      </c>
      <c r="D10463" s="57" t="s">
        <v>133</v>
      </c>
      <c r="E10463" s="44">
        <v>600</v>
      </c>
      <c r="F10463" s="58">
        <v>41333</v>
      </c>
      <c r="G10463" s="45">
        <v>13309.75</v>
      </c>
      <c r="H10463" s="45">
        <v>-2793.57</v>
      </c>
      <c r="I10463" s="59">
        <f t="shared" si="1142"/>
        <v>10516.18</v>
      </c>
      <c r="J10463" s="44">
        <f t="shared" si="1143"/>
        <v>2013</v>
      </c>
      <c r="K10463" s="44">
        <f t="shared" si="1144"/>
        <v>10</v>
      </c>
      <c r="L10463" s="59">
        <f>VLOOKUP(J10463,'SF CCI, BCI'!A:F,5)</f>
        <v>10898.84</v>
      </c>
      <c r="M10463" s="59">
        <f t="shared" si="1148"/>
        <v>1.409990420998932</v>
      </c>
      <c r="N10463" s="47">
        <f t="shared" si="1145"/>
        <v>18766.620005890534</v>
      </c>
      <c r="O10463" s="44">
        <f t="shared" si="1146"/>
        <v>40</v>
      </c>
      <c r="P10463" s="47">
        <f t="shared" si="1147"/>
        <v>14827.713065500549</v>
      </c>
    </row>
    <row r="10464" spans="1:16" x14ac:dyDescent="0.25">
      <c r="A10464" s="56">
        <v>24400</v>
      </c>
      <c r="B10464" s="43" t="s">
        <v>3307</v>
      </c>
      <c r="C10464" s="43" t="s">
        <v>6336</v>
      </c>
      <c r="D10464" s="57" t="s">
        <v>133</v>
      </c>
      <c r="E10464" s="44">
        <v>600</v>
      </c>
      <c r="F10464" s="58">
        <v>41333</v>
      </c>
      <c r="G10464" s="45">
        <v>1591.51</v>
      </c>
      <c r="H10464" s="45">
        <v>-334.05</v>
      </c>
      <c r="I10464" s="59">
        <f t="shared" si="1142"/>
        <v>1257.46</v>
      </c>
      <c r="J10464" s="44">
        <f t="shared" si="1143"/>
        <v>2013</v>
      </c>
      <c r="K10464" s="44">
        <f t="shared" si="1144"/>
        <v>10</v>
      </c>
      <c r="L10464" s="59">
        <f>VLOOKUP(J10464,'SF CCI, BCI'!A:F,5)</f>
        <v>10898.84</v>
      </c>
      <c r="M10464" s="59">
        <f t="shared" si="1148"/>
        <v>1.409990420998932</v>
      </c>
      <c r="N10464" s="47">
        <f t="shared" si="1145"/>
        <v>2244.0138549240105</v>
      </c>
      <c r="O10464" s="44">
        <f t="shared" si="1146"/>
        <v>40</v>
      </c>
      <c r="P10464" s="47">
        <f t="shared" si="1147"/>
        <v>1773.0065547893171</v>
      </c>
    </row>
    <row r="10465" spans="1:16" x14ac:dyDescent="0.25">
      <c r="A10465" s="56">
        <v>24402</v>
      </c>
      <c r="B10465" s="43" t="s">
        <v>3374</v>
      </c>
      <c r="C10465" s="43" t="s">
        <v>6337</v>
      </c>
      <c r="D10465" s="57" t="s">
        <v>133</v>
      </c>
      <c r="E10465" s="44">
        <v>600</v>
      </c>
      <c r="F10465" s="58">
        <v>41364</v>
      </c>
      <c r="G10465" s="45">
        <v>15559.98</v>
      </c>
      <c r="H10465" s="45">
        <v>-3242.02</v>
      </c>
      <c r="I10465" s="59">
        <f t="shared" si="1142"/>
        <v>12317.96</v>
      </c>
      <c r="J10465" s="44">
        <f t="shared" si="1143"/>
        <v>2013</v>
      </c>
      <c r="K10465" s="44">
        <f t="shared" si="1144"/>
        <v>10</v>
      </c>
      <c r="L10465" s="59">
        <f>VLOOKUP(J10465,'SF CCI, BCI'!A:F,5)</f>
        <v>10898.84</v>
      </c>
      <c r="M10465" s="59">
        <f t="shared" si="1148"/>
        <v>1.409990420998932</v>
      </c>
      <c r="N10465" s="47">
        <f t="shared" si="1145"/>
        <v>21939.422750934962</v>
      </c>
      <c r="O10465" s="44">
        <f t="shared" si="1146"/>
        <v>40</v>
      </c>
      <c r="P10465" s="47">
        <f t="shared" si="1147"/>
        <v>17368.205606248004</v>
      </c>
    </row>
    <row r="10466" spans="1:16" x14ac:dyDescent="0.25">
      <c r="A10466" s="56">
        <v>24403</v>
      </c>
      <c r="B10466" s="43" t="s">
        <v>3317</v>
      </c>
      <c r="C10466" s="43" t="s">
        <v>6338</v>
      </c>
      <c r="D10466" s="57" t="s">
        <v>133</v>
      </c>
      <c r="E10466" s="44">
        <v>600</v>
      </c>
      <c r="F10466" s="58">
        <v>41364</v>
      </c>
      <c r="G10466" s="45">
        <v>63356.32</v>
      </c>
      <c r="H10466" s="45">
        <v>-13200.64</v>
      </c>
      <c r="I10466" s="59">
        <f t="shared" si="1142"/>
        <v>50155.68</v>
      </c>
      <c r="J10466" s="44">
        <f t="shared" si="1143"/>
        <v>2013</v>
      </c>
      <c r="K10466" s="44">
        <f t="shared" si="1144"/>
        <v>10</v>
      </c>
      <c r="L10466" s="59">
        <f>VLOOKUP(J10466,'SF CCI, BCI'!A:F,5)</f>
        <v>10898.84</v>
      </c>
      <c r="M10466" s="59">
        <f t="shared" si="1148"/>
        <v>1.409990420998932</v>
      </c>
      <c r="N10466" s="47">
        <f t="shared" si="1145"/>
        <v>89331.804309743049</v>
      </c>
      <c r="O10466" s="44">
        <f t="shared" si="1146"/>
        <v>40</v>
      </c>
      <c r="P10466" s="47">
        <f t="shared" si="1147"/>
        <v>70719.028358687719</v>
      </c>
    </row>
    <row r="10467" spans="1:16" x14ac:dyDescent="0.25">
      <c r="A10467" s="56">
        <v>24404</v>
      </c>
      <c r="B10467" s="43" t="s">
        <v>3317</v>
      </c>
      <c r="C10467" s="43" t="s">
        <v>6339</v>
      </c>
      <c r="D10467" s="57" t="s">
        <v>133</v>
      </c>
      <c r="E10467" s="44">
        <v>600</v>
      </c>
      <c r="F10467" s="58">
        <v>41364</v>
      </c>
      <c r="G10467" s="45">
        <v>20439.509999999998</v>
      </c>
      <c r="H10467" s="45">
        <v>-4258.6899999999996</v>
      </c>
      <c r="I10467" s="59">
        <f t="shared" si="1142"/>
        <v>16180.82</v>
      </c>
      <c r="J10467" s="44">
        <f t="shared" si="1143"/>
        <v>2013</v>
      </c>
      <c r="K10467" s="44">
        <f t="shared" si="1144"/>
        <v>10</v>
      </c>
      <c r="L10467" s="59">
        <f>VLOOKUP(J10467,'SF CCI, BCI'!A:F,5)</f>
        <v>10898.84</v>
      </c>
      <c r="M10467" s="59">
        <f t="shared" si="1148"/>
        <v>1.409990420998932</v>
      </c>
      <c r="N10467" s="47">
        <f t="shared" si="1145"/>
        <v>28819.513309911879</v>
      </c>
      <c r="O10467" s="44">
        <f t="shared" si="1146"/>
        <v>40</v>
      </c>
      <c r="P10467" s="47">
        <f t="shared" si="1147"/>
        <v>22814.80120390794</v>
      </c>
    </row>
    <row r="10468" spans="1:16" x14ac:dyDescent="0.25">
      <c r="A10468" s="56">
        <v>24405</v>
      </c>
      <c r="B10468" s="43" t="s">
        <v>3307</v>
      </c>
      <c r="C10468" s="43" t="s">
        <v>6340</v>
      </c>
      <c r="D10468" s="57" t="s">
        <v>133</v>
      </c>
      <c r="E10468" s="44">
        <v>600</v>
      </c>
      <c r="F10468" s="58">
        <v>41364</v>
      </c>
      <c r="G10468" s="45">
        <v>1641.31</v>
      </c>
      <c r="H10468" s="45">
        <v>-341.97</v>
      </c>
      <c r="I10468" s="59">
        <f t="shared" si="1142"/>
        <v>1299.3399999999999</v>
      </c>
      <c r="J10468" s="44">
        <f t="shared" si="1143"/>
        <v>2013</v>
      </c>
      <c r="K10468" s="44">
        <f t="shared" si="1144"/>
        <v>10</v>
      </c>
      <c r="L10468" s="59">
        <f>VLOOKUP(J10468,'SF CCI, BCI'!A:F,5)</f>
        <v>10898.84</v>
      </c>
      <c r="M10468" s="59">
        <f t="shared" si="1148"/>
        <v>1.409990420998932</v>
      </c>
      <c r="N10468" s="47">
        <f t="shared" si="1145"/>
        <v>2314.2313778897569</v>
      </c>
      <c r="O10468" s="44">
        <f t="shared" si="1146"/>
        <v>40</v>
      </c>
      <c r="P10468" s="47">
        <f t="shared" si="1147"/>
        <v>1832.0569536207522</v>
      </c>
    </row>
    <row r="10469" spans="1:16" x14ac:dyDescent="0.25">
      <c r="A10469" s="56">
        <v>24406</v>
      </c>
      <c r="B10469" s="43" t="s">
        <v>3307</v>
      </c>
      <c r="C10469" s="43" t="s">
        <v>6341</v>
      </c>
      <c r="D10469" s="57" t="s">
        <v>133</v>
      </c>
      <c r="E10469" s="44">
        <v>600</v>
      </c>
      <c r="F10469" s="58">
        <v>41364</v>
      </c>
      <c r="G10469" s="45">
        <v>1882.09</v>
      </c>
      <c r="H10469" s="45">
        <v>-392.16</v>
      </c>
      <c r="I10469" s="59">
        <f t="shared" si="1142"/>
        <v>1489.9299999999998</v>
      </c>
      <c r="J10469" s="44">
        <f t="shared" si="1143"/>
        <v>2013</v>
      </c>
      <c r="K10469" s="44">
        <f t="shared" si="1144"/>
        <v>10</v>
      </c>
      <c r="L10469" s="59">
        <f>VLOOKUP(J10469,'SF CCI, BCI'!A:F,5)</f>
        <v>10898.84</v>
      </c>
      <c r="M10469" s="59">
        <f t="shared" si="1148"/>
        <v>1.409990420998932</v>
      </c>
      <c r="N10469" s="47">
        <f t="shared" si="1145"/>
        <v>2653.7288714578799</v>
      </c>
      <c r="O10469" s="44">
        <f t="shared" si="1146"/>
        <v>40</v>
      </c>
      <c r="P10469" s="47">
        <f t="shared" si="1147"/>
        <v>2100.7870279589383</v>
      </c>
    </row>
    <row r="10470" spans="1:16" x14ac:dyDescent="0.25">
      <c r="A10470" s="56">
        <v>24407</v>
      </c>
      <c r="B10470" s="43" t="s">
        <v>3307</v>
      </c>
      <c r="C10470" s="43" t="s">
        <v>6342</v>
      </c>
      <c r="D10470" s="57" t="s">
        <v>133</v>
      </c>
      <c r="E10470" s="44">
        <v>600</v>
      </c>
      <c r="F10470" s="58">
        <v>41364</v>
      </c>
      <c r="G10470" s="45">
        <v>638.71</v>
      </c>
      <c r="H10470" s="45">
        <v>-133.11000000000001</v>
      </c>
      <c r="I10470" s="59">
        <f t="shared" si="1142"/>
        <v>505.6</v>
      </c>
      <c r="J10470" s="44">
        <f t="shared" si="1143"/>
        <v>2013</v>
      </c>
      <c r="K10470" s="44">
        <f t="shared" si="1144"/>
        <v>10</v>
      </c>
      <c r="L10470" s="59">
        <f>VLOOKUP(J10470,'SF CCI, BCI'!A:F,5)</f>
        <v>10898.84</v>
      </c>
      <c r="M10470" s="59">
        <f t="shared" si="1148"/>
        <v>1.409990420998932</v>
      </c>
      <c r="N10470" s="47">
        <f t="shared" si="1145"/>
        <v>900.57498179622792</v>
      </c>
      <c r="O10470" s="44">
        <f t="shared" si="1146"/>
        <v>40</v>
      </c>
      <c r="P10470" s="47">
        <f t="shared" si="1147"/>
        <v>712.89115685706008</v>
      </c>
    </row>
    <row r="10471" spans="1:16" x14ac:dyDescent="0.25">
      <c r="A10471" s="56">
        <v>24408</v>
      </c>
      <c r="B10471" s="43" t="s">
        <v>3307</v>
      </c>
      <c r="C10471" s="43" t="s">
        <v>6343</v>
      </c>
      <c r="D10471" s="57" t="s">
        <v>133</v>
      </c>
      <c r="E10471" s="44">
        <v>600</v>
      </c>
      <c r="F10471" s="58">
        <v>41364</v>
      </c>
      <c r="G10471" s="45">
        <v>638.71</v>
      </c>
      <c r="H10471" s="45">
        <v>-133.11000000000001</v>
      </c>
      <c r="I10471" s="59">
        <f t="shared" si="1142"/>
        <v>505.6</v>
      </c>
      <c r="J10471" s="44">
        <f t="shared" si="1143"/>
        <v>2013</v>
      </c>
      <c r="K10471" s="44">
        <f t="shared" si="1144"/>
        <v>10</v>
      </c>
      <c r="L10471" s="59">
        <f>VLOOKUP(J10471,'SF CCI, BCI'!A:F,5)</f>
        <v>10898.84</v>
      </c>
      <c r="M10471" s="59">
        <f t="shared" si="1148"/>
        <v>1.409990420998932</v>
      </c>
      <c r="N10471" s="47">
        <f t="shared" si="1145"/>
        <v>900.57498179622792</v>
      </c>
      <c r="O10471" s="44">
        <f t="shared" si="1146"/>
        <v>40</v>
      </c>
      <c r="P10471" s="47">
        <f t="shared" si="1147"/>
        <v>712.89115685706008</v>
      </c>
    </row>
    <row r="10472" spans="1:16" x14ac:dyDescent="0.25">
      <c r="A10472" s="56">
        <v>24409</v>
      </c>
      <c r="B10472" s="43" t="s">
        <v>3307</v>
      </c>
      <c r="C10472" s="43" t="s">
        <v>6344</v>
      </c>
      <c r="D10472" s="57" t="s">
        <v>133</v>
      </c>
      <c r="E10472" s="44">
        <v>600</v>
      </c>
      <c r="F10472" s="58">
        <v>41364</v>
      </c>
      <c r="G10472" s="45">
        <v>522</v>
      </c>
      <c r="H10472" s="45">
        <v>-108.74</v>
      </c>
      <c r="I10472" s="59">
        <f t="shared" si="1142"/>
        <v>413.26</v>
      </c>
      <c r="J10472" s="44">
        <f t="shared" si="1143"/>
        <v>2013</v>
      </c>
      <c r="K10472" s="44">
        <f t="shared" si="1144"/>
        <v>10</v>
      </c>
      <c r="L10472" s="59">
        <f>VLOOKUP(J10472,'SF CCI, BCI'!A:F,5)</f>
        <v>10898.84</v>
      </c>
      <c r="M10472" s="59">
        <f t="shared" si="1148"/>
        <v>1.409990420998932</v>
      </c>
      <c r="N10472" s="47">
        <f t="shared" si="1145"/>
        <v>736.01499976144248</v>
      </c>
      <c r="O10472" s="44">
        <f t="shared" si="1146"/>
        <v>40</v>
      </c>
      <c r="P10472" s="47">
        <f t="shared" si="1147"/>
        <v>582.69264138201868</v>
      </c>
    </row>
    <row r="10473" spans="1:16" x14ac:dyDescent="0.25">
      <c r="A10473" s="56">
        <v>24410</v>
      </c>
      <c r="B10473" s="43" t="s">
        <v>3307</v>
      </c>
      <c r="C10473" s="43" t="s">
        <v>6345</v>
      </c>
      <c r="D10473" s="57" t="s">
        <v>133</v>
      </c>
      <c r="E10473" s="44">
        <v>600</v>
      </c>
      <c r="F10473" s="58">
        <v>41364</v>
      </c>
      <c r="G10473" s="45">
        <v>1272</v>
      </c>
      <c r="H10473" s="45">
        <v>-265</v>
      </c>
      <c r="I10473" s="59">
        <f t="shared" si="1142"/>
        <v>1007</v>
      </c>
      <c r="J10473" s="44">
        <f t="shared" si="1143"/>
        <v>2013</v>
      </c>
      <c r="K10473" s="44">
        <f t="shared" si="1144"/>
        <v>10</v>
      </c>
      <c r="L10473" s="59">
        <f>VLOOKUP(J10473,'SF CCI, BCI'!A:F,5)</f>
        <v>10898.84</v>
      </c>
      <c r="M10473" s="59">
        <f t="shared" si="1148"/>
        <v>1.409990420998932</v>
      </c>
      <c r="N10473" s="47">
        <f t="shared" si="1145"/>
        <v>1793.5078155106414</v>
      </c>
      <c r="O10473" s="44">
        <f t="shared" si="1146"/>
        <v>40</v>
      </c>
      <c r="P10473" s="47">
        <f t="shared" si="1147"/>
        <v>1419.8603539459245</v>
      </c>
    </row>
    <row r="10474" spans="1:16" x14ac:dyDescent="0.25">
      <c r="A10474" s="56">
        <v>24411</v>
      </c>
      <c r="B10474" s="43" t="s">
        <v>3307</v>
      </c>
      <c r="C10474" s="43" t="s">
        <v>6346</v>
      </c>
      <c r="D10474" s="57" t="s">
        <v>133</v>
      </c>
      <c r="E10474" s="44">
        <v>600</v>
      </c>
      <c r="F10474" s="58">
        <v>41364</v>
      </c>
      <c r="G10474" s="45">
        <v>573</v>
      </c>
      <c r="H10474" s="45">
        <v>-119.36</v>
      </c>
      <c r="I10474" s="59">
        <f t="shared" si="1142"/>
        <v>453.64</v>
      </c>
      <c r="J10474" s="44">
        <f t="shared" si="1143"/>
        <v>2013</v>
      </c>
      <c r="K10474" s="44">
        <f t="shared" si="1144"/>
        <v>10</v>
      </c>
      <c r="L10474" s="59">
        <f>VLOOKUP(J10474,'SF CCI, BCI'!A:F,5)</f>
        <v>10898.84</v>
      </c>
      <c r="M10474" s="59">
        <f t="shared" si="1148"/>
        <v>1.409990420998932</v>
      </c>
      <c r="N10474" s="47">
        <f t="shared" si="1145"/>
        <v>807.924511232388</v>
      </c>
      <c r="O10474" s="44">
        <f t="shared" si="1146"/>
        <v>40</v>
      </c>
      <c r="P10474" s="47">
        <f t="shared" si="1147"/>
        <v>639.62805458195555</v>
      </c>
    </row>
    <row r="10475" spans="1:16" x14ac:dyDescent="0.25">
      <c r="A10475" s="56">
        <v>24412</v>
      </c>
      <c r="B10475" s="43" t="s">
        <v>3307</v>
      </c>
      <c r="C10475" s="43" t="s">
        <v>6347</v>
      </c>
      <c r="D10475" s="57" t="s">
        <v>133</v>
      </c>
      <c r="E10475" s="44">
        <v>600</v>
      </c>
      <c r="F10475" s="58">
        <v>41364</v>
      </c>
      <c r="G10475" s="45">
        <v>955</v>
      </c>
      <c r="H10475" s="45">
        <v>-199</v>
      </c>
      <c r="I10475" s="59">
        <f t="shared" si="1142"/>
        <v>756</v>
      </c>
      <c r="J10475" s="44">
        <f t="shared" si="1143"/>
        <v>2013</v>
      </c>
      <c r="K10475" s="44">
        <f t="shared" si="1144"/>
        <v>10</v>
      </c>
      <c r="L10475" s="59">
        <f>VLOOKUP(J10475,'SF CCI, BCI'!A:F,5)</f>
        <v>10898.84</v>
      </c>
      <c r="M10475" s="59">
        <f t="shared" si="1148"/>
        <v>1.409990420998932</v>
      </c>
      <c r="N10475" s="47">
        <f t="shared" si="1145"/>
        <v>1346.54085205398</v>
      </c>
      <c r="O10475" s="44">
        <f t="shared" si="1146"/>
        <v>40</v>
      </c>
      <c r="P10475" s="47">
        <f t="shared" si="1147"/>
        <v>1065.9527582751925</v>
      </c>
    </row>
    <row r="10476" spans="1:16" x14ac:dyDescent="0.25">
      <c r="A10476" s="56">
        <v>24413</v>
      </c>
      <c r="B10476" s="43" t="s">
        <v>3307</v>
      </c>
      <c r="C10476" s="43" t="s">
        <v>6348</v>
      </c>
      <c r="D10476" s="57" t="s">
        <v>133</v>
      </c>
      <c r="E10476" s="44">
        <v>600</v>
      </c>
      <c r="F10476" s="58">
        <v>41364</v>
      </c>
      <c r="G10476" s="45">
        <v>382</v>
      </c>
      <c r="H10476" s="45">
        <v>-79.59</v>
      </c>
      <c r="I10476" s="59">
        <f t="shared" si="1142"/>
        <v>302.40999999999997</v>
      </c>
      <c r="J10476" s="44">
        <f t="shared" si="1143"/>
        <v>2013</v>
      </c>
      <c r="K10476" s="44">
        <f t="shared" si="1144"/>
        <v>10</v>
      </c>
      <c r="L10476" s="59">
        <f>VLOOKUP(J10476,'SF CCI, BCI'!A:F,5)</f>
        <v>10898.84</v>
      </c>
      <c r="M10476" s="59">
        <f t="shared" si="1148"/>
        <v>1.409990420998932</v>
      </c>
      <c r="N10476" s="47">
        <f t="shared" si="1145"/>
        <v>538.61634082159208</v>
      </c>
      <c r="O10476" s="44">
        <f t="shared" si="1146"/>
        <v>40</v>
      </c>
      <c r="P10476" s="47">
        <f t="shared" si="1147"/>
        <v>426.39520321428699</v>
      </c>
    </row>
    <row r="10477" spans="1:16" x14ac:dyDescent="0.25">
      <c r="A10477" s="56">
        <v>24414</v>
      </c>
      <c r="B10477" s="43" t="s">
        <v>3307</v>
      </c>
      <c r="C10477" s="43" t="s">
        <v>6349</v>
      </c>
      <c r="D10477" s="57" t="s">
        <v>133</v>
      </c>
      <c r="E10477" s="44">
        <v>600</v>
      </c>
      <c r="F10477" s="58">
        <v>41364</v>
      </c>
      <c r="G10477" s="45">
        <v>1272</v>
      </c>
      <c r="H10477" s="45">
        <v>-265</v>
      </c>
      <c r="I10477" s="59">
        <f t="shared" si="1142"/>
        <v>1007</v>
      </c>
      <c r="J10477" s="44">
        <f t="shared" si="1143"/>
        <v>2013</v>
      </c>
      <c r="K10477" s="44">
        <f t="shared" si="1144"/>
        <v>10</v>
      </c>
      <c r="L10477" s="59">
        <f>VLOOKUP(J10477,'SF CCI, BCI'!A:F,5)</f>
        <v>10898.84</v>
      </c>
      <c r="M10477" s="59">
        <f t="shared" si="1148"/>
        <v>1.409990420998932</v>
      </c>
      <c r="N10477" s="47">
        <f t="shared" si="1145"/>
        <v>1793.5078155106414</v>
      </c>
      <c r="O10477" s="44">
        <f t="shared" si="1146"/>
        <v>40</v>
      </c>
      <c r="P10477" s="47">
        <f t="shared" si="1147"/>
        <v>1419.8603539459245</v>
      </c>
    </row>
    <row r="10478" spans="1:16" x14ac:dyDescent="0.25">
      <c r="A10478" s="56">
        <v>24415</v>
      </c>
      <c r="B10478" s="43" t="s">
        <v>6104</v>
      </c>
      <c r="C10478" s="43" t="s">
        <v>6350</v>
      </c>
      <c r="D10478" s="57" t="s">
        <v>133</v>
      </c>
      <c r="E10478" s="44">
        <v>600</v>
      </c>
      <c r="F10478" s="58">
        <v>41364</v>
      </c>
      <c r="G10478" s="45">
        <v>12289.51</v>
      </c>
      <c r="H10478" s="45">
        <v>-2560.6</v>
      </c>
      <c r="I10478" s="59">
        <f t="shared" si="1142"/>
        <v>9728.91</v>
      </c>
      <c r="J10478" s="44">
        <f t="shared" si="1143"/>
        <v>2013</v>
      </c>
      <c r="K10478" s="44">
        <f t="shared" si="1144"/>
        <v>10</v>
      </c>
      <c r="L10478" s="59">
        <f>VLOOKUP(J10478,'SF CCI, BCI'!A:F,5)</f>
        <v>10898.84</v>
      </c>
      <c r="M10478" s="59">
        <f t="shared" si="1148"/>
        <v>1.409990420998932</v>
      </c>
      <c r="N10478" s="47">
        <f t="shared" si="1145"/>
        <v>17328.091378770587</v>
      </c>
      <c r="O10478" s="44">
        <f t="shared" si="1146"/>
        <v>40</v>
      </c>
      <c r="P10478" s="47">
        <f t="shared" si="1147"/>
        <v>13717.669906760719</v>
      </c>
    </row>
    <row r="10479" spans="1:16" x14ac:dyDescent="0.25">
      <c r="A10479" s="56">
        <v>24418</v>
      </c>
      <c r="B10479" s="43" t="s">
        <v>3374</v>
      </c>
      <c r="C10479" s="43" t="s">
        <v>6351</v>
      </c>
      <c r="D10479" s="57" t="s">
        <v>133</v>
      </c>
      <c r="E10479" s="44">
        <v>600</v>
      </c>
      <c r="F10479" s="58">
        <v>41394</v>
      </c>
      <c r="G10479" s="45">
        <v>74941.75</v>
      </c>
      <c r="H10479" s="45">
        <v>-15487.349999999999</v>
      </c>
      <c r="I10479" s="59">
        <f t="shared" si="1142"/>
        <v>59454.400000000001</v>
      </c>
      <c r="J10479" s="44">
        <f t="shared" si="1143"/>
        <v>2013</v>
      </c>
      <c r="K10479" s="44">
        <f t="shared" si="1144"/>
        <v>10</v>
      </c>
      <c r="L10479" s="59">
        <f>VLOOKUP(J10479,'SF CCI, BCI'!A:F,5)</f>
        <v>10898.84</v>
      </c>
      <c r="M10479" s="59">
        <f t="shared" si="1148"/>
        <v>1.409990420998932</v>
      </c>
      <c r="N10479" s="47">
        <f t="shared" si="1145"/>
        <v>105667.14963289672</v>
      </c>
      <c r="O10479" s="44">
        <f t="shared" si="1146"/>
        <v>40</v>
      </c>
      <c r="P10479" s="47">
        <f t="shared" si="1147"/>
        <v>83830.134486238909</v>
      </c>
    </row>
    <row r="10480" spans="1:16" x14ac:dyDescent="0.25">
      <c r="A10480" s="56">
        <v>24420</v>
      </c>
      <c r="B10480" s="43" t="s">
        <v>3317</v>
      </c>
      <c r="C10480" s="43" t="s">
        <v>6352</v>
      </c>
      <c r="D10480" s="57" t="s">
        <v>133</v>
      </c>
      <c r="E10480" s="44">
        <v>600</v>
      </c>
      <c r="F10480" s="58">
        <v>41394</v>
      </c>
      <c r="G10480" s="45">
        <v>22497.74</v>
      </c>
      <c r="H10480" s="45">
        <v>-4649.3599999999997</v>
      </c>
      <c r="I10480" s="59">
        <f t="shared" si="1142"/>
        <v>17848.38</v>
      </c>
      <c r="J10480" s="44">
        <f t="shared" si="1143"/>
        <v>2013</v>
      </c>
      <c r="K10480" s="44">
        <f t="shared" si="1144"/>
        <v>10</v>
      </c>
      <c r="L10480" s="59">
        <f>VLOOKUP(J10480,'SF CCI, BCI'!A:F,5)</f>
        <v>10898.84</v>
      </c>
      <c r="M10480" s="59">
        <f t="shared" si="1148"/>
        <v>1.409990420998932</v>
      </c>
      <c r="N10480" s="47">
        <f t="shared" si="1145"/>
        <v>31721.597894124516</v>
      </c>
      <c r="O10480" s="44">
        <f t="shared" si="1146"/>
        <v>40</v>
      </c>
      <c r="P10480" s="47">
        <f t="shared" si="1147"/>
        <v>25166.044830348921</v>
      </c>
    </row>
    <row r="10481" spans="1:16" x14ac:dyDescent="0.25">
      <c r="A10481" s="56">
        <v>24421</v>
      </c>
      <c r="B10481" s="43" t="s">
        <v>3317</v>
      </c>
      <c r="C10481" s="43" t="s">
        <v>6353</v>
      </c>
      <c r="D10481" s="57" t="s">
        <v>133</v>
      </c>
      <c r="E10481" s="44">
        <v>600</v>
      </c>
      <c r="F10481" s="58">
        <v>41394</v>
      </c>
      <c r="G10481" s="45">
        <v>10068.91</v>
      </c>
      <c r="H10481" s="45">
        <v>-2080.86</v>
      </c>
      <c r="I10481" s="59">
        <f t="shared" si="1142"/>
        <v>7988.0499999999993</v>
      </c>
      <c r="J10481" s="44">
        <f t="shared" si="1143"/>
        <v>2013</v>
      </c>
      <c r="K10481" s="44">
        <f t="shared" si="1144"/>
        <v>10</v>
      </c>
      <c r="L10481" s="59">
        <f>VLOOKUP(J10481,'SF CCI, BCI'!A:F,5)</f>
        <v>10898.84</v>
      </c>
      <c r="M10481" s="59">
        <f t="shared" si="1148"/>
        <v>1.409990420998932</v>
      </c>
      <c r="N10481" s="47">
        <f t="shared" si="1145"/>
        <v>14197.066649900356</v>
      </c>
      <c r="O10481" s="44">
        <f t="shared" si="1146"/>
        <v>40</v>
      </c>
      <c r="P10481" s="47">
        <f t="shared" si="1147"/>
        <v>11263.073982460517</v>
      </c>
    </row>
    <row r="10482" spans="1:16" x14ac:dyDescent="0.25">
      <c r="A10482" s="56">
        <v>24422</v>
      </c>
      <c r="B10482" s="43" t="s">
        <v>3317</v>
      </c>
      <c r="C10482" s="43" t="s">
        <v>6354</v>
      </c>
      <c r="D10482" s="57" t="s">
        <v>133</v>
      </c>
      <c r="E10482" s="44">
        <v>600</v>
      </c>
      <c r="F10482" s="58">
        <v>41394</v>
      </c>
      <c r="G10482" s="45">
        <v>27089.4</v>
      </c>
      <c r="H10482" s="45">
        <v>-5598.25</v>
      </c>
      <c r="I10482" s="59">
        <f t="shared" si="1142"/>
        <v>21491.15</v>
      </c>
      <c r="J10482" s="44">
        <f t="shared" si="1143"/>
        <v>2013</v>
      </c>
      <c r="K10482" s="44">
        <f t="shared" si="1144"/>
        <v>10</v>
      </c>
      <c r="L10482" s="59">
        <f>VLOOKUP(J10482,'SF CCI, BCI'!A:F,5)</f>
        <v>10898.84</v>
      </c>
      <c r="M10482" s="59">
        <f t="shared" si="1148"/>
        <v>1.409990420998932</v>
      </c>
      <c r="N10482" s="47">
        <f t="shared" si="1145"/>
        <v>38195.794510608474</v>
      </c>
      <c r="O10482" s="44">
        <f t="shared" si="1146"/>
        <v>40</v>
      </c>
      <c r="P10482" s="47">
        <f t="shared" si="1147"/>
        <v>30302.315636251198</v>
      </c>
    </row>
    <row r="10483" spans="1:16" x14ac:dyDescent="0.25">
      <c r="A10483" s="56">
        <v>24423</v>
      </c>
      <c r="B10483" s="43" t="s">
        <v>3317</v>
      </c>
      <c r="C10483" s="43" t="s">
        <v>6355</v>
      </c>
      <c r="D10483" s="57" t="s">
        <v>133</v>
      </c>
      <c r="E10483" s="44">
        <v>600</v>
      </c>
      <c r="F10483" s="58">
        <v>41394</v>
      </c>
      <c r="G10483" s="45">
        <v>9697.4</v>
      </c>
      <c r="H10483" s="45">
        <v>-2004.04</v>
      </c>
      <c r="I10483" s="59">
        <f t="shared" si="1142"/>
        <v>7693.36</v>
      </c>
      <c r="J10483" s="44">
        <f t="shared" si="1143"/>
        <v>2013</v>
      </c>
      <c r="K10483" s="44">
        <f t="shared" si="1144"/>
        <v>10</v>
      </c>
      <c r="L10483" s="59">
        <f>VLOOKUP(J10483,'SF CCI, BCI'!A:F,5)</f>
        <v>10898.84</v>
      </c>
      <c r="M10483" s="59">
        <f t="shared" si="1148"/>
        <v>1.409990420998932</v>
      </c>
      <c r="N10483" s="47">
        <f t="shared" si="1145"/>
        <v>13673.241108595043</v>
      </c>
      <c r="O10483" s="44">
        <f t="shared" si="1146"/>
        <v>40</v>
      </c>
      <c r="P10483" s="47">
        <f t="shared" si="1147"/>
        <v>10847.563905296343</v>
      </c>
    </row>
    <row r="10484" spans="1:16" x14ac:dyDescent="0.25">
      <c r="A10484" s="56">
        <v>24424</v>
      </c>
      <c r="B10484" s="43" t="s">
        <v>3317</v>
      </c>
      <c r="C10484" s="43" t="s">
        <v>6356</v>
      </c>
      <c r="D10484" s="57" t="s">
        <v>133</v>
      </c>
      <c r="E10484" s="44">
        <v>600</v>
      </c>
      <c r="F10484" s="58">
        <v>41394</v>
      </c>
      <c r="G10484" s="45">
        <v>9039.36</v>
      </c>
      <c r="H10484" s="45">
        <v>-1868.06</v>
      </c>
      <c r="I10484" s="59">
        <f t="shared" si="1142"/>
        <v>7171.3000000000011</v>
      </c>
      <c r="J10484" s="44">
        <f t="shared" si="1143"/>
        <v>2013</v>
      </c>
      <c r="K10484" s="44">
        <f t="shared" si="1144"/>
        <v>10</v>
      </c>
      <c r="L10484" s="59">
        <f>VLOOKUP(J10484,'SF CCI, BCI'!A:F,5)</f>
        <v>10898.84</v>
      </c>
      <c r="M10484" s="59">
        <f t="shared" si="1148"/>
        <v>1.409990420998932</v>
      </c>
      <c r="N10484" s="47">
        <f t="shared" si="1145"/>
        <v>12745.411011960907</v>
      </c>
      <c r="O10484" s="44">
        <f t="shared" si="1146"/>
        <v>40</v>
      </c>
      <c r="P10484" s="47">
        <f t="shared" si="1147"/>
        <v>10111.464306109643</v>
      </c>
    </row>
    <row r="10485" spans="1:16" x14ac:dyDescent="0.25">
      <c r="A10485" s="56">
        <v>24425</v>
      </c>
      <c r="B10485" s="43" t="s">
        <v>3317</v>
      </c>
      <c r="C10485" s="43" t="s">
        <v>6357</v>
      </c>
      <c r="D10485" s="57" t="s">
        <v>133</v>
      </c>
      <c r="E10485" s="44">
        <v>600</v>
      </c>
      <c r="F10485" s="58">
        <v>41394</v>
      </c>
      <c r="G10485" s="45">
        <v>5919.18</v>
      </c>
      <c r="H10485" s="45">
        <v>-1223.28</v>
      </c>
      <c r="I10485" s="59">
        <f t="shared" si="1142"/>
        <v>4695.9000000000005</v>
      </c>
      <c r="J10485" s="44">
        <f t="shared" si="1143"/>
        <v>2013</v>
      </c>
      <c r="K10485" s="44">
        <f t="shared" si="1144"/>
        <v>10</v>
      </c>
      <c r="L10485" s="59">
        <f>VLOOKUP(J10485,'SF CCI, BCI'!A:F,5)</f>
        <v>10898.84</v>
      </c>
      <c r="M10485" s="59">
        <f t="shared" si="1148"/>
        <v>1.409990420998932</v>
      </c>
      <c r="N10485" s="47">
        <f t="shared" si="1145"/>
        <v>8345.9871001684587</v>
      </c>
      <c r="O10485" s="44">
        <f t="shared" si="1146"/>
        <v>40</v>
      </c>
      <c r="P10485" s="47">
        <f t="shared" si="1147"/>
        <v>6621.1740179688859</v>
      </c>
    </row>
    <row r="10486" spans="1:16" x14ac:dyDescent="0.25">
      <c r="A10486" s="56">
        <v>24426</v>
      </c>
      <c r="B10486" s="43" t="s">
        <v>3317</v>
      </c>
      <c r="C10486" s="43" t="s">
        <v>6358</v>
      </c>
      <c r="D10486" s="57" t="s">
        <v>133</v>
      </c>
      <c r="E10486" s="44">
        <v>600</v>
      </c>
      <c r="F10486" s="58">
        <v>41394</v>
      </c>
      <c r="G10486" s="45">
        <v>1518.6</v>
      </c>
      <c r="H10486" s="45">
        <v>-313.83</v>
      </c>
      <c r="I10486" s="59">
        <f t="shared" si="1142"/>
        <v>1204.77</v>
      </c>
      <c r="J10486" s="44">
        <f t="shared" si="1143"/>
        <v>2013</v>
      </c>
      <c r="K10486" s="44">
        <f t="shared" si="1144"/>
        <v>10</v>
      </c>
      <c r="L10486" s="59">
        <f>VLOOKUP(J10486,'SF CCI, BCI'!A:F,5)</f>
        <v>10898.84</v>
      </c>
      <c r="M10486" s="59">
        <f t="shared" si="1148"/>
        <v>1.409990420998932</v>
      </c>
      <c r="N10486" s="47">
        <f t="shared" si="1145"/>
        <v>2141.2114533289782</v>
      </c>
      <c r="O10486" s="44">
        <f t="shared" si="1146"/>
        <v>40</v>
      </c>
      <c r="P10486" s="47">
        <f t="shared" si="1147"/>
        <v>1698.7141595068833</v>
      </c>
    </row>
    <row r="10487" spans="1:16" x14ac:dyDescent="0.25">
      <c r="A10487" s="56">
        <v>24427</v>
      </c>
      <c r="B10487" s="43" t="s">
        <v>3307</v>
      </c>
      <c r="C10487" s="43" t="s">
        <v>6359</v>
      </c>
      <c r="D10487" s="57" t="s">
        <v>133</v>
      </c>
      <c r="E10487" s="44">
        <v>600</v>
      </c>
      <c r="F10487" s="58">
        <v>41394</v>
      </c>
      <c r="G10487" s="45">
        <v>5500.21</v>
      </c>
      <c r="H10487" s="45">
        <v>-1136.6499999999999</v>
      </c>
      <c r="I10487" s="59">
        <f t="shared" si="1142"/>
        <v>4363.5600000000004</v>
      </c>
      <c r="J10487" s="44">
        <f t="shared" si="1143"/>
        <v>2013</v>
      </c>
      <c r="K10487" s="44">
        <f t="shared" si="1144"/>
        <v>10</v>
      </c>
      <c r="L10487" s="59">
        <f>VLOOKUP(J10487,'SF CCI, BCI'!A:F,5)</f>
        <v>10898.84</v>
      </c>
      <c r="M10487" s="59">
        <f t="shared" si="1148"/>
        <v>1.409990420998932</v>
      </c>
      <c r="N10487" s="47">
        <f t="shared" si="1145"/>
        <v>7755.2434134825362</v>
      </c>
      <c r="O10487" s="44">
        <f t="shared" si="1146"/>
        <v>40</v>
      </c>
      <c r="P10487" s="47">
        <f t="shared" si="1147"/>
        <v>6152.5778014541002</v>
      </c>
    </row>
    <row r="10488" spans="1:16" x14ac:dyDescent="0.25">
      <c r="A10488" s="56">
        <v>24428</v>
      </c>
      <c r="B10488" s="43" t="s">
        <v>3307</v>
      </c>
      <c r="C10488" s="43" t="s">
        <v>6360</v>
      </c>
      <c r="D10488" s="57" t="s">
        <v>133</v>
      </c>
      <c r="E10488" s="44">
        <v>600</v>
      </c>
      <c r="F10488" s="58">
        <v>41394</v>
      </c>
      <c r="G10488" s="45">
        <v>443.04</v>
      </c>
      <c r="H10488" s="45">
        <v>-91.56</v>
      </c>
      <c r="I10488" s="59">
        <f t="shared" si="1142"/>
        <v>351.48</v>
      </c>
      <c r="J10488" s="44">
        <f t="shared" si="1143"/>
        <v>2013</v>
      </c>
      <c r="K10488" s="44">
        <f t="shared" si="1144"/>
        <v>10</v>
      </c>
      <c r="L10488" s="59">
        <f>VLOOKUP(J10488,'SF CCI, BCI'!A:F,5)</f>
        <v>10898.84</v>
      </c>
      <c r="M10488" s="59">
        <f t="shared" si="1148"/>
        <v>1.409990420998932</v>
      </c>
      <c r="N10488" s="47">
        <f t="shared" si="1145"/>
        <v>624.68215611936682</v>
      </c>
      <c r="O10488" s="44">
        <f t="shared" si="1146"/>
        <v>40</v>
      </c>
      <c r="P10488" s="47">
        <f t="shared" si="1147"/>
        <v>495.58343317270464</v>
      </c>
    </row>
    <row r="10489" spans="1:16" x14ac:dyDescent="0.25">
      <c r="A10489" s="56">
        <v>24429</v>
      </c>
      <c r="B10489" s="43" t="s">
        <v>3307</v>
      </c>
      <c r="C10489" s="43" t="s">
        <v>6361</v>
      </c>
      <c r="D10489" s="57" t="s">
        <v>133</v>
      </c>
      <c r="E10489" s="44">
        <v>600</v>
      </c>
      <c r="F10489" s="58">
        <v>41394</v>
      </c>
      <c r="G10489" s="45">
        <v>2645.71</v>
      </c>
      <c r="H10489" s="45">
        <v>-546.75</v>
      </c>
      <c r="I10489" s="59">
        <f t="shared" si="1142"/>
        <v>2098.96</v>
      </c>
      <c r="J10489" s="44">
        <f t="shared" si="1143"/>
        <v>2013</v>
      </c>
      <c r="K10489" s="44">
        <f t="shared" si="1144"/>
        <v>10</v>
      </c>
      <c r="L10489" s="59">
        <f>VLOOKUP(J10489,'SF CCI, BCI'!A:F,5)</f>
        <v>10898.84</v>
      </c>
      <c r="M10489" s="59">
        <f t="shared" si="1148"/>
        <v>1.409990420998932</v>
      </c>
      <c r="N10489" s="47">
        <f t="shared" si="1145"/>
        <v>3730.4257567410846</v>
      </c>
      <c r="O10489" s="44">
        <f t="shared" si="1146"/>
        <v>40</v>
      </c>
      <c r="P10489" s="47">
        <f t="shared" si="1147"/>
        <v>2959.5134940599182</v>
      </c>
    </row>
    <row r="10490" spans="1:16" x14ac:dyDescent="0.25">
      <c r="A10490" s="56">
        <v>24430</v>
      </c>
      <c r="B10490" s="43" t="s">
        <v>3307</v>
      </c>
      <c r="C10490" s="43" t="s">
        <v>6362</v>
      </c>
      <c r="D10490" s="57" t="s">
        <v>133</v>
      </c>
      <c r="E10490" s="44">
        <v>600</v>
      </c>
      <c r="F10490" s="58">
        <v>41394</v>
      </c>
      <c r="G10490" s="45">
        <v>428.84</v>
      </c>
      <c r="H10490" s="45">
        <v>-88.61</v>
      </c>
      <c r="I10490" s="59">
        <f t="shared" si="1142"/>
        <v>340.22999999999996</v>
      </c>
      <c r="J10490" s="44">
        <f t="shared" si="1143"/>
        <v>2013</v>
      </c>
      <c r="K10490" s="44">
        <f t="shared" si="1144"/>
        <v>10</v>
      </c>
      <c r="L10490" s="59">
        <f>VLOOKUP(J10490,'SF CCI, BCI'!A:F,5)</f>
        <v>10898.84</v>
      </c>
      <c r="M10490" s="59">
        <f t="shared" si="1148"/>
        <v>1.409990420998932</v>
      </c>
      <c r="N10490" s="47">
        <f t="shared" si="1145"/>
        <v>604.66029214118203</v>
      </c>
      <c r="O10490" s="44">
        <f t="shared" si="1146"/>
        <v>40</v>
      </c>
      <c r="P10490" s="47">
        <f t="shared" si="1147"/>
        <v>479.72104093646658</v>
      </c>
    </row>
    <row r="10491" spans="1:16" x14ac:dyDescent="0.25">
      <c r="A10491" s="56">
        <v>24431</v>
      </c>
      <c r="B10491" s="43" t="s">
        <v>3307</v>
      </c>
      <c r="C10491" s="43" t="s">
        <v>6363</v>
      </c>
      <c r="D10491" s="57" t="s">
        <v>133</v>
      </c>
      <c r="E10491" s="44">
        <v>600</v>
      </c>
      <c r="F10491" s="58">
        <v>41394</v>
      </c>
      <c r="G10491" s="45">
        <v>522</v>
      </c>
      <c r="H10491" s="45">
        <v>-107.85</v>
      </c>
      <c r="I10491" s="59">
        <f t="shared" si="1142"/>
        <v>414.15</v>
      </c>
      <c r="J10491" s="44">
        <f t="shared" si="1143"/>
        <v>2013</v>
      </c>
      <c r="K10491" s="44">
        <f t="shared" si="1144"/>
        <v>10</v>
      </c>
      <c r="L10491" s="59">
        <f>VLOOKUP(J10491,'SF CCI, BCI'!A:F,5)</f>
        <v>10898.84</v>
      </c>
      <c r="M10491" s="59">
        <f t="shared" si="1148"/>
        <v>1.409990420998932</v>
      </c>
      <c r="N10491" s="47">
        <f t="shared" si="1145"/>
        <v>736.01499976144248</v>
      </c>
      <c r="O10491" s="44">
        <f t="shared" si="1146"/>
        <v>40</v>
      </c>
      <c r="P10491" s="47">
        <f t="shared" si="1147"/>
        <v>583.94753285670765</v>
      </c>
    </row>
    <row r="10492" spans="1:16" x14ac:dyDescent="0.25">
      <c r="A10492" s="56">
        <v>24432</v>
      </c>
      <c r="B10492" s="43" t="s">
        <v>3307</v>
      </c>
      <c r="C10492" s="43" t="s">
        <v>6364</v>
      </c>
      <c r="D10492" s="57" t="s">
        <v>133</v>
      </c>
      <c r="E10492" s="44">
        <v>600</v>
      </c>
      <c r="F10492" s="58">
        <v>41394</v>
      </c>
      <c r="G10492" s="45">
        <v>683.6</v>
      </c>
      <c r="H10492" s="45">
        <v>-141.25</v>
      </c>
      <c r="I10492" s="59">
        <f t="shared" si="1142"/>
        <v>542.35</v>
      </c>
      <c r="J10492" s="44">
        <f t="shared" si="1143"/>
        <v>2013</v>
      </c>
      <c r="K10492" s="44">
        <f t="shared" si="1144"/>
        <v>10</v>
      </c>
      <c r="L10492" s="59">
        <f>VLOOKUP(J10492,'SF CCI, BCI'!A:F,5)</f>
        <v>10898.84</v>
      </c>
      <c r="M10492" s="59">
        <f t="shared" si="1148"/>
        <v>1.409990420998932</v>
      </c>
      <c r="N10492" s="47">
        <f t="shared" si="1145"/>
        <v>963.86945179486997</v>
      </c>
      <c r="O10492" s="44">
        <f t="shared" si="1146"/>
        <v>40</v>
      </c>
      <c r="P10492" s="47">
        <f t="shared" si="1147"/>
        <v>764.70830482877079</v>
      </c>
    </row>
    <row r="10493" spans="1:16" x14ac:dyDescent="0.25">
      <c r="A10493" s="56">
        <v>24433</v>
      </c>
      <c r="B10493" s="43" t="s">
        <v>3307</v>
      </c>
      <c r="C10493" s="43" t="s">
        <v>6365</v>
      </c>
      <c r="D10493" s="57" t="s">
        <v>133</v>
      </c>
      <c r="E10493" s="44">
        <v>600</v>
      </c>
      <c r="F10493" s="58">
        <v>41394</v>
      </c>
      <c r="G10493" s="45">
        <v>586.12</v>
      </c>
      <c r="H10493" s="45">
        <v>-121.11</v>
      </c>
      <c r="I10493" s="59">
        <f t="shared" si="1142"/>
        <v>465.01</v>
      </c>
      <c r="J10493" s="44">
        <f t="shared" si="1143"/>
        <v>2013</v>
      </c>
      <c r="K10493" s="44">
        <f t="shared" si="1144"/>
        <v>10</v>
      </c>
      <c r="L10493" s="59">
        <f>VLOOKUP(J10493,'SF CCI, BCI'!A:F,5)</f>
        <v>10898.84</v>
      </c>
      <c r="M10493" s="59">
        <f t="shared" si="1148"/>
        <v>1.409990420998932</v>
      </c>
      <c r="N10493" s="47">
        <f t="shared" si="1145"/>
        <v>826.42358555589408</v>
      </c>
      <c r="O10493" s="44">
        <f t="shared" si="1146"/>
        <v>40</v>
      </c>
      <c r="P10493" s="47">
        <f t="shared" si="1147"/>
        <v>655.65964566871332</v>
      </c>
    </row>
    <row r="10494" spans="1:16" x14ac:dyDescent="0.25">
      <c r="A10494" s="56">
        <v>24434</v>
      </c>
      <c r="B10494" s="43" t="s">
        <v>3307</v>
      </c>
      <c r="C10494" s="43" t="s">
        <v>6366</v>
      </c>
      <c r="D10494" s="57" t="s">
        <v>133</v>
      </c>
      <c r="E10494" s="44">
        <v>600</v>
      </c>
      <c r="F10494" s="58">
        <v>41394</v>
      </c>
      <c r="G10494" s="45">
        <v>955</v>
      </c>
      <c r="H10494" s="45">
        <v>-197.38</v>
      </c>
      <c r="I10494" s="59">
        <f t="shared" si="1142"/>
        <v>757.62</v>
      </c>
      <c r="J10494" s="44">
        <f t="shared" si="1143"/>
        <v>2013</v>
      </c>
      <c r="K10494" s="44">
        <f t="shared" si="1144"/>
        <v>10</v>
      </c>
      <c r="L10494" s="59">
        <f>VLOOKUP(J10494,'SF CCI, BCI'!A:F,5)</f>
        <v>10898.84</v>
      </c>
      <c r="M10494" s="59">
        <f t="shared" si="1148"/>
        <v>1.409990420998932</v>
      </c>
      <c r="N10494" s="47">
        <f t="shared" si="1145"/>
        <v>1346.54085205398</v>
      </c>
      <c r="O10494" s="44">
        <f t="shared" si="1146"/>
        <v>40</v>
      </c>
      <c r="P10494" s="47">
        <f t="shared" si="1147"/>
        <v>1068.236942757211</v>
      </c>
    </row>
    <row r="10495" spans="1:16" x14ac:dyDescent="0.25">
      <c r="A10495" s="56">
        <v>24435</v>
      </c>
      <c r="B10495" s="43" t="s">
        <v>3307</v>
      </c>
      <c r="C10495" s="43" t="s">
        <v>6367</v>
      </c>
      <c r="D10495" s="57" t="s">
        <v>133</v>
      </c>
      <c r="E10495" s="44">
        <v>600</v>
      </c>
      <c r="F10495" s="58">
        <v>41394</v>
      </c>
      <c r="G10495" s="45">
        <v>1337</v>
      </c>
      <c r="H10495" s="45">
        <v>-276.28999999999996</v>
      </c>
      <c r="I10495" s="59">
        <f t="shared" si="1142"/>
        <v>1060.71</v>
      </c>
      <c r="J10495" s="44">
        <f t="shared" si="1143"/>
        <v>2013</v>
      </c>
      <c r="K10495" s="44">
        <f t="shared" si="1144"/>
        <v>10</v>
      </c>
      <c r="L10495" s="59">
        <f>VLOOKUP(J10495,'SF CCI, BCI'!A:F,5)</f>
        <v>10898.84</v>
      </c>
      <c r="M10495" s="59">
        <f t="shared" si="1148"/>
        <v>1.409990420998932</v>
      </c>
      <c r="N10495" s="47">
        <f t="shared" si="1145"/>
        <v>1885.157192875572</v>
      </c>
      <c r="O10495" s="44">
        <f t="shared" si="1146"/>
        <v>40</v>
      </c>
      <c r="P10495" s="47">
        <f t="shared" si="1147"/>
        <v>1495.5909394577773</v>
      </c>
    </row>
    <row r="10496" spans="1:16" x14ac:dyDescent="0.25">
      <c r="A10496" s="56">
        <v>24436</v>
      </c>
      <c r="B10496" s="43" t="s">
        <v>6104</v>
      </c>
      <c r="C10496" s="43" t="s">
        <v>6368</v>
      </c>
      <c r="D10496" s="57" t="s">
        <v>133</v>
      </c>
      <c r="E10496" s="44">
        <v>600</v>
      </c>
      <c r="F10496" s="58">
        <v>41394</v>
      </c>
      <c r="G10496" s="45">
        <v>9730.44</v>
      </c>
      <c r="H10496" s="45">
        <v>-2010.87</v>
      </c>
      <c r="I10496" s="59">
        <f t="shared" si="1142"/>
        <v>7719.5700000000006</v>
      </c>
      <c r="J10496" s="44">
        <f t="shared" si="1143"/>
        <v>2013</v>
      </c>
      <c r="K10496" s="44">
        <f t="shared" si="1144"/>
        <v>10</v>
      </c>
      <c r="L10496" s="59">
        <f>VLOOKUP(J10496,'SF CCI, BCI'!A:F,5)</f>
        <v>10898.84</v>
      </c>
      <c r="M10496" s="59">
        <f t="shared" si="1148"/>
        <v>1.409990420998932</v>
      </c>
      <c r="N10496" s="47">
        <f t="shared" si="1145"/>
        <v>13719.827192104849</v>
      </c>
      <c r="O10496" s="44">
        <f t="shared" si="1146"/>
        <v>40</v>
      </c>
      <c r="P10496" s="47">
        <f t="shared" si="1147"/>
        <v>10884.519754230727</v>
      </c>
    </row>
    <row r="10497" spans="1:16" x14ac:dyDescent="0.25">
      <c r="A10497" s="56">
        <v>24437</v>
      </c>
      <c r="B10497" s="43" t="s">
        <v>3317</v>
      </c>
      <c r="C10497" s="43" t="s">
        <v>6369</v>
      </c>
      <c r="D10497" s="57" t="s">
        <v>133</v>
      </c>
      <c r="E10497" s="44">
        <v>600</v>
      </c>
      <c r="F10497" s="58">
        <v>41425</v>
      </c>
      <c r="G10497" s="45">
        <v>1136.24</v>
      </c>
      <c r="H10497" s="45">
        <v>-232.95000000000002</v>
      </c>
      <c r="I10497" s="59">
        <f t="shared" si="1142"/>
        <v>903.29</v>
      </c>
      <c r="J10497" s="44">
        <f t="shared" si="1143"/>
        <v>2013</v>
      </c>
      <c r="K10497" s="44">
        <f t="shared" si="1144"/>
        <v>10</v>
      </c>
      <c r="L10497" s="59">
        <f>VLOOKUP(J10497,'SF CCI, BCI'!A:F,5)</f>
        <v>10898.84</v>
      </c>
      <c r="M10497" s="59">
        <f t="shared" si="1148"/>
        <v>1.409990420998932</v>
      </c>
      <c r="N10497" s="47">
        <f t="shared" si="1145"/>
        <v>1602.0875159558266</v>
      </c>
      <c r="O10497" s="44">
        <f t="shared" si="1146"/>
        <v>40</v>
      </c>
      <c r="P10497" s="47">
        <f t="shared" si="1147"/>
        <v>1273.6302473841251</v>
      </c>
    </row>
    <row r="10498" spans="1:16" x14ac:dyDescent="0.25">
      <c r="A10498" s="56">
        <v>24438</v>
      </c>
      <c r="B10498" s="43" t="s">
        <v>3317</v>
      </c>
      <c r="C10498" s="43" t="s">
        <v>6370</v>
      </c>
      <c r="D10498" s="57" t="s">
        <v>133</v>
      </c>
      <c r="E10498" s="44">
        <v>600</v>
      </c>
      <c r="F10498" s="58">
        <v>41425</v>
      </c>
      <c r="G10498" s="45">
        <v>695.55</v>
      </c>
      <c r="H10498" s="45">
        <v>-142.58000000000001</v>
      </c>
      <c r="I10498" s="59">
        <f t="shared" si="1142"/>
        <v>552.96999999999991</v>
      </c>
      <c r="J10498" s="44">
        <f t="shared" si="1143"/>
        <v>2013</v>
      </c>
      <c r="K10498" s="44">
        <f t="shared" si="1144"/>
        <v>10</v>
      </c>
      <c r="L10498" s="59">
        <f>VLOOKUP(J10498,'SF CCI, BCI'!A:F,5)</f>
        <v>10898.84</v>
      </c>
      <c r="M10498" s="59">
        <f t="shared" si="1148"/>
        <v>1.409990420998932</v>
      </c>
      <c r="N10498" s="47">
        <f t="shared" si="1145"/>
        <v>980.71883732580704</v>
      </c>
      <c r="O10498" s="44">
        <f t="shared" si="1146"/>
        <v>40</v>
      </c>
      <c r="P10498" s="47">
        <f t="shared" si="1147"/>
        <v>779.68240309977932</v>
      </c>
    </row>
    <row r="10499" spans="1:16" x14ac:dyDescent="0.25">
      <c r="A10499" s="56">
        <v>24440</v>
      </c>
      <c r="B10499" s="43" t="s">
        <v>3307</v>
      </c>
      <c r="C10499" s="43" t="s">
        <v>6371</v>
      </c>
      <c r="D10499" s="57" t="s">
        <v>133</v>
      </c>
      <c r="E10499" s="44">
        <v>600</v>
      </c>
      <c r="F10499" s="58">
        <v>41425</v>
      </c>
      <c r="G10499" s="45">
        <v>522</v>
      </c>
      <c r="H10499" s="45">
        <v>-106.99</v>
      </c>
      <c r="I10499" s="59">
        <f t="shared" si="1142"/>
        <v>415.01</v>
      </c>
      <c r="J10499" s="44">
        <f t="shared" si="1143"/>
        <v>2013</v>
      </c>
      <c r="K10499" s="44">
        <f t="shared" si="1144"/>
        <v>10</v>
      </c>
      <c r="L10499" s="59">
        <f>VLOOKUP(J10499,'SF CCI, BCI'!A:F,5)</f>
        <v>10898.84</v>
      </c>
      <c r="M10499" s="59">
        <f t="shared" si="1148"/>
        <v>1.409990420998932</v>
      </c>
      <c r="N10499" s="47">
        <f t="shared" si="1145"/>
        <v>736.01499976144248</v>
      </c>
      <c r="O10499" s="44">
        <f t="shared" si="1146"/>
        <v>40</v>
      </c>
      <c r="P10499" s="47">
        <f t="shared" si="1147"/>
        <v>585.16012461876676</v>
      </c>
    </row>
    <row r="10500" spans="1:16" x14ac:dyDescent="0.25">
      <c r="A10500" s="56">
        <v>24441</v>
      </c>
      <c r="B10500" s="43" t="s">
        <v>3307</v>
      </c>
      <c r="C10500" s="43" t="s">
        <v>6372</v>
      </c>
      <c r="D10500" s="57" t="s">
        <v>133</v>
      </c>
      <c r="E10500" s="44">
        <v>600</v>
      </c>
      <c r="F10500" s="58">
        <v>41425</v>
      </c>
      <c r="G10500" s="45">
        <v>573</v>
      </c>
      <c r="H10500" s="45">
        <v>-117.44</v>
      </c>
      <c r="I10500" s="59">
        <f t="shared" si="1142"/>
        <v>455.56</v>
      </c>
      <c r="J10500" s="44">
        <f t="shared" si="1143"/>
        <v>2013</v>
      </c>
      <c r="K10500" s="44">
        <f t="shared" si="1144"/>
        <v>10</v>
      </c>
      <c r="L10500" s="59">
        <f>VLOOKUP(J10500,'SF CCI, BCI'!A:F,5)</f>
        <v>10898.84</v>
      </c>
      <c r="M10500" s="59">
        <f t="shared" si="1148"/>
        <v>1.409990420998932</v>
      </c>
      <c r="N10500" s="47">
        <f t="shared" si="1145"/>
        <v>807.924511232388</v>
      </c>
      <c r="O10500" s="44">
        <f t="shared" si="1146"/>
        <v>40</v>
      </c>
      <c r="P10500" s="47">
        <f t="shared" si="1147"/>
        <v>642.33523619027346</v>
      </c>
    </row>
    <row r="10501" spans="1:16" x14ac:dyDescent="0.25">
      <c r="A10501" s="56">
        <v>24451</v>
      </c>
      <c r="B10501" s="43" t="s">
        <v>6373</v>
      </c>
      <c r="C10501" s="43" t="s">
        <v>6374</v>
      </c>
      <c r="D10501" s="57" t="s">
        <v>106</v>
      </c>
      <c r="E10501" s="44">
        <v>240</v>
      </c>
      <c r="F10501" s="58">
        <v>41455</v>
      </c>
      <c r="G10501" s="45">
        <v>215254.74</v>
      </c>
      <c r="H10501" s="45">
        <v>-109031.95</v>
      </c>
      <c r="I10501" s="59">
        <f t="shared" si="1142"/>
        <v>106222.79</v>
      </c>
      <c r="J10501" s="44">
        <f t="shared" si="1143"/>
        <v>2013</v>
      </c>
      <c r="K10501" s="44">
        <f t="shared" si="1144"/>
        <v>10</v>
      </c>
      <c r="L10501" s="59">
        <f>VLOOKUP(J10501,'SF CCI, BCI'!A:F,5)</f>
        <v>10898.84</v>
      </c>
      <c r="M10501" s="59">
        <f t="shared" si="1148"/>
        <v>1.409990420998932</v>
      </c>
      <c r="N10501" s="47">
        <f t="shared" si="1145"/>
        <v>303507.12147461565</v>
      </c>
      <c r="O10501" s="44">
        <f t="shared" si="1146"/>
        <v>10</v>
      </c>
      <c r="P10501" s="47">
        <f t="shared" si="1147"/>
        <v>149773.11639178114</v>
      </c>
    </row>
    <row r="10502" spans="1:16" x14ac:dyDescent="0.25">
      <c r="A10502" s="56">
        <v>24452</v>
      </c>
      <c r="B10502" s="43" t="s">
        <v>6375</v>
      </c>
      <c r="C10502" s="43" t="s">
        <v>6376</v>
      </c>
      <c r="D10502" s="57" t="s">
        <v>133</v>
      </c>
      <c r="E10502" s="44">
        <v>600</v>
      </c>
      <c r="F10502" s="58">
        <v>41455</v>
      </c>
      <c r="G10502" s="45">
        <v>1545369.78</v>
      </c>
      <c r="H10502" s="45">
        <v>-313720.65999999997</v>
      </c>
      <c r="I10502" s="59">
        <f t="shared" si="1142"/>
        <v>1231649.1200000001</v>
      </c>
      <c r="J10502" s="44">
        <f t="shared" si="1143"/>
        <v>2013</v>
      </c>
      <c r="K10502" s="44">
        <f t="shared" si="1144"/>
        <v>10</v>
      </c>
      <c r="L10502" s="59">
        <f>VLOOKUP(J10502,'SF CCI, BCI'!A:F,5)</f>
        <v>10898.84</v>
      </c>
      <c r="M10502" s="59">
        <f t="shared" si="1148"/>
        <v>1.409990420998932</v>
      </c>
      <c r="N10502" s="47">
        <f t="shared" si="1145"/>
        <v>2178956.5867012269</v>
      </c>
      <c r="O10502" s="44">
        <f t="shared" si="1146"/>
        <v>40</v>
      </c>
      <c r="P10502" s="47">
        <f t="shared" si="1147"/>
        <v>1736613.4612317644</v>
      </c>
    </row>
    <row r="10503" spans="1:16" x14ac:dyDescent="0.25">
      <c r="A10503" s="56">
        <v>24453</v>
      </c>
      <c r="B10503" s="43" t="s">
        <v>3374</v>
      </c>
      <c r="C10503" s="43" t="s">
        <v>6377</v>
      </c>
      <c r="D10503" s="57" t="s">
        <v>133</v>
      </c>
      <c r="E10503" s="44">
        <v>600</v>
      </c>
      <c r="F10503" s="58">
        <v>41455</v>
      </c>
      <c r="G10503" s="45">
        <v>43132.52</v>
      </c>
      <c r="H10503" s="45">
        <v>-8772.49</v>
      </c>
      <c r="I10503" s="59">
        <f t="shared" si="1142"/>
        <v>34360.03</v>
      </c>
      <c r="J10503" s="44">
        <f t="shared" si="1143"/>
        <v>2013</v>
      </c>
      <c r="K10503" s="44">
        <f t="shared" si="1144"/>
        <v>10</v>
      </c>
      <c r="L10503" s="59">
        <f>VLOOKUP(J10503,'SF CCI, BCI'!A:F,5)</f>
        <v>10898.84</v>
      </c>
      <c r="M10503" s="59">
        <f t="shared" si="1148"/>
        <v>1.409990420998932</v>
      </c>
      <c r="N10503" s="47">
        <f t="shared" si="1145"/>
        <v>60816.440033544852</v>
      </c>
      <c r="O10503" s="44">
        <f t="shared" si="1146"/>
        <v>40</v>
      </c>
      <c r="P10503" s="47">
        <f t="shared" si="1147"/>
        <v>48447.31316523593</v>
      </c>
    </row>
    <row r="10504" spans="1:16" x14ac:dyDescent="0.25">
      <c r="A10504" s="56">
        <v>24454</v>
      </c>
      <c r="B10504" s="43" t="s">
        <v>3374</v>
      </c>
      <c r="C10504" s="43" t="s">
        <v>6378</v>
      </c>
      <c r="D10504" s="57" t="s">
        <v>133</v>
      </c>
      <c r="E10504" s="44">
        <v>600</v>
      </c>
      <c r="F10504" s="58">
        <v>41455</v>
      </c>
      <c r="G10504" s="45">
        <v>56510.43</v>
      </c>
      <c r="H10504" s="45">
        <v>-11328.34</v>
      </c>
      <c r="I10504" s="59">
        <f t="shared" si="1142"/>
        <v>45182.09</v>
      </c>
      <c r="J10504" s="44">
        <f t="shared" si="1143"/>
        <v>2013</v>
      </c>
      <c r="K10504" s="44">
        <f t="shared" si="1144"/>
        <v>10</v>
      </c>
      <c r="L10504" s="59">
        <f>VLOOKUP(J10504,'SF CCI, BCI'!A:F,5)</f>
        <v>10898.84</v>
      </c>
      <c r="M10504" s="59">
        <f t="shared" si="1148"/>
        <v>1.409990420998932</v>
      </c>
      <c r="N10504" s="47">
        <f t="shared" si="1145"/>
        <v>79679.164986530683</v>
      </c>
      <c r="O10504" s="44">
        <f t="shared" si="1146"/>
        <v>40</v>
      </c>
      <c r="P10504" s="47">
        <f t="shared" si="1147"/>
        <v>63706.314100711628</v>
      </c>
    </row>
    <row r="10505" spans="1:16" x14ac:dyDescent="0.25">
      <c r="A10505" s="56">
        <v>24455</v>
      </c>
      <c r="B10505" s="43" t="s">
        <v>3374</v>
      </c>
      <c r="C10505" s="43" t="s">
        <v>6379</v>
      </c>
      <c r="D10505" s="57" t="s">
        <v>133</v>
      </c>
      <c r="E10505" s="44">
        <v>600</v>
      </c>
      <c r="F10505" s="58">
        <v>41455</v>
      </c>
      <c r="G10505" s="45">
        <v>155882.94</v>
      </c>
      <c r="H10505" s="45">
        <v>-31535.74</v>
      </c>
      <c r="I10505" s="59">
        <f t="shared" si="1142"/>
        <v>124347.2</v>
      </c>
      <c r="J10505" s="44">
        <f t="shared" si="1143"/>
        <v>2013</v>
      </c>
      <c r="K10505" s="44">
        <f t="shared" si="1144"/>
        <v>10</v>
      </c>
      <c r="L10505" s="59">
        <f>VLOOKUP(J10505,'SF CCI, BCI'!A:F,5)</f>
        <v>10898.84</v>
      </c>
      <c r="M10505" s="59">
        <f t="shared" si="1148"/>
        <v>1.409990420998932</v>
      </c>
      <c r="N10505" s="47">
        <f t="shared" si="1145"/>
        <v>219793.45219715126</v>
      </c>
      <c r="O10505" s="44">
        <f t="shared" si="1146"/>
        <v>40</v>
      </c>
      <c r="P10505" s="47">
        <f t="shared" si="1147"/>
        <v>175328.36087803839</v>
      </c>
    </row>
    <row r="10506" spans="1:16" x14ac:dyDescent="0.25">
      <c r="A10506" s="56">
        <v>24456</v>
      </c>
      <c r="B10506" s="43" t="s">
        <v>3374</v>
      </c>
      <c r="C10506" s="43" t="s">
        <v>6380</v>
      </c>
      <c r="D10506" s="57" t="s">
        <v>133</v>
      </c>
      <c r="E10506" s="44">
        <v>600</v>
      </c>
      <c r="F10506" s="58">
        <v>41455</v>
      </c>
      <c r="G10506" s="45">
        <v>41346.5</v>
      </c>
      <c r="H10506" s="45">
        <v>-8397.2899999999991</v>
      </c>
      <c r="I10506" s="59">
        <f t="shared" si="1142"/>
        <v>32949.21</v>
      </c>
      <c r="J10506" s="44">
        <f t="shared" si="1143"/>
        <v>2013</v>
      </c>
      <c r="K10506" s="44">
        <f t="shared" si="1144"/>
        <v>10</v>
      </c>
      <c r="L10506" s="59">
        <f>VLOOKUP(J10506,'SF CCI, BCI'!A:F,5)</f>
        <v>10898.84</v>
      </c>
      <c r="M10506" s="59">
        <f t="shared" si="1148"/>
        <v>1.409990420998932</v>
      </c>
      <c r="N10506" s="47">
        <f t="shared" si="1145"/>
        <v>58298.168941832344</v>
      </c>
      <c r="O10506" s="44">
        <f t="shared" si="1146"/>
        <v>40</v>
      </c>
      <c r="P10506" s="47">
        <f t="shared" si="1147"/>
        <v>46458.070479482216</v>
      </c>
    </row>
    <row r="10507" spans="1:16" x14ac:dyDescent="0.25">
      <c r="A10507" s="56">
        <v>24457</v>
      </c>
      <c r="B10507" s="43" t="s">
        <v>3374</v>
      </c>
      <c r="C10507" s="43" t="s">
        <v>6381</v>
      </c>
      <c r="D10507" s="57" t="s">
        <v>133</v>
      </c>
      <c r="E10507" s="44">
        <v>600</v>
      </c>
      <c r="F10507" s="58">
        <v>41455</v>
      </c>
      <c r="G10507" s="45">
        <v>9457.61</v>
      </c>
      <c r="H10507" s="45">
        <v>-1922.93</v>
      </c>
      <c r="I10507" s="59">
        <f t="shared" ref="I10507:I10570" si="1149">G10507+H10507</f>
        <v>7534.68</v>
      </c>
      <c r="J10507" s="44">
        <f t="shared" ref="J10507:J10570" si="1150">YEAR(F10507)</f>
        <v>2013</v>
      </c>
      <c r="K10507" s="44">
        <f t="shared" ref="K10507:K10570" si="1151">ROUND(($A$9-F10507)/365,0)</f>
        <v>10</v>
      </c>
      <c r="L10507" s="59">
        <f>VLOOKUP(J10507,'SF CCI, BCI'!A:F,5)</f>
        <v>10898.84</v>
      </c>
      <c r="M10507" s="59">
        <f t="shared" si="1148"/>
        <v>1.409990420998932</v>
      </c>
      <c r="N10507" s="47">
        <f t="shared" si="1145"/>
        <v>13335.13950554371</v>
      </c>
      <c r="O10507" s="44">
        <f t="shared" si="1146"/>
        <v>40</v>
      </c>
      <c r="P10507" s="47">
        <f t="shared" si="1147"/>
        <v>10623.826625292233</v>
      </c>
    </row>
    <row r="10508" spans="1:16" x14ac:dyDescent="0.25">
      <c r="A10508" s="56">
        <v>24458</v>
      </c>
      <c r="B10508" s="43" t="s">
        <v>3374</v>
      </c>
      <c r="C10508" s="43" t="s">
        <v>6382</v>
      </c>
      <c r="D10508" s="57" t="s">
        <v>133</v>
      </c>
      <c r="E10508" s="44">
        <v>600</v>
      </c>
      <c r="F10508" s="58">
        <v>41455</v>
      </c>
      <c r="G10508" s="45">
        <v>10601.26</v>
      </c>
      <c r="H10508" s="45">
        <v>-2155.0700000000002</v>
      </c>
      <c r="I10508" s="59">
        <f t="shared" si="1149"/>
        <v>8446.19</v>
      </c>
      <c r="J10508" s="44">
        <f t="shared" si="1150"/>
        <v>2013</v>
      </c>
      <c r="K10508" s="44">
        <f t="shared" si="1151"/>
        <v>10</v>
      </c>
      <c r="L10508" s="59">
        <f>VLOOKUP(J10508,'SF CCI, BCI'!A:F,5)</f>
        <v>10898.84</v>
      </c>
      <c r="M10508" s="59">
        <f t="shared" si="1148"/>
        <v>1.409990420998932</v>
      </c>
      <c r="N10508" s="47">
        <f t="shared" ref="N10508:N10571" si="1152">G10508*M10508</f>
        <v>14947.675050519138</v>
      </c>
      <c r="O10508" s="44">
        <f t="shared" ref="O10508:O10571" si="1153">IF(E10508="(blank)","",IF(K10508&gt;(E10508/12),0,(E10508/12)-K10508))</f>
        <v>40</v>
      </c>
      <c r="P10508" s="47">
        <f t="shared" ref="P10508:P10571" si="1154">M10508*I10508</f>
        <v>11909.04699393697</v>
      </c>
    </row>
    <row r="10509" spans="1:16" x14ac:dyDescent="0.25">
      <c r="A10509" s="56">
        <v>24459</v>
      </c>
      <c r="B10509" s="43" t="s">
        <v>3374</v>
      </c>
      <c r="C10509" s="43" t="s">
        <v>6383</v>
      </c>
      <c r="D10509" s="57" t="s">
        <v>133</v>
      </c>
      <c r="E10509" s="44">
        <v>600</v>
      </c>
      <c r="F10509" s="58">
        <v>41455</v>
      </c>
      <c r="G10509" s="45">
        <v>25024.74</v>
      </c>
      <c r="H10509" s="45">
        <v>-5088.03</v>
      </c>
      <c r="I10509" s="59">
        <f t="shared" si="1149"/>
        <v>19936.710000000003</v>
      </c>
      <c r="J10509" s="44">
        <f t="shared" si="1150"/>
        <v>2013</v>
      </c>
      <c r="K10509" s="44">
        <f t="shared" si="1151"/>
        <v>10</v>
      </c>
      <c r="L10509" s="59">
        <f>VLOOKUP(J10509,'SF CCI, BCI'!A:F,5)</f>
        <v>10898.84</v>
      </c>
      <c r="M10509" s="59">
        <f t="shared" si="1148"/>
        <v>1.409990420998932</v>
      </c>
      <c r="N10509" s="47">
        <f t="shared" si="1152"/>
        <v>35284.643687988813</v>
      </c>
      <c r="O10509" s="44">
        <f t="shared" si="1153"/>
        <v>40</v>
      </c>
      <c r="P10509" s="47">
        <f t="shared" si="1154"/>
        <v>28110.570126233622</v>
      </c>
    </row>
    <row r="10510" spans="1:16" x14ac:dyDescent="0.25">
      <c r="A10510" s="56">
        <v>24460</v>
      </c>
      <c r="B10510" s="43" t="s">
        <v>3317</v>
      </c>
      <c r="C10510" s="43" t="s">
        <v>6384</v>
      </c>
      <c r="D10510" s="57" t="s">
        <v>133</v>
      </c>
      <c r="E10510" s="44">
        <v>600</v>
      </c>
      <c r="F10510" s="58">
        <v>41455</v>
      </c>
      <c r="G10510" s="45">
        <v>37723.440000000002</v>
      </c>
      <c r="H10510" s="45">
        <v>-7669.85</v>
      </c>
      <c r="I10510" s="59">
        <f t="shared" si="1149"/>
        <v>30053.590000000004</v>
      </c>
      <c r="J10510" s="44">
        <f t="shared" si="1150"/>
        <v>2013</v>
      </c>
      <c r="K10510" s="44">
        <f t="shared" si="1151"/>
        <v>10</v>
      </c>
      <c r="L10510" s="59">
        <f>VLOOKUP(J10510,'SF CCI, BCI'!A:F,5)</f>
        <v>10898.84</v>
      </c>
      <c r="M10510" s="59">
        <f t="shared" si="1148"/>
        <v>1.409990420998932</v>
      </c>
      <c r="N10510" s="47">
        <f t="shared" si="1152"/>
        <v>53189.689047127955</v>
      </c>
      <c r="O10510" s="44">
        <f t="shared" si="1153"/>
        <v>40</v>
      </c>
      <c r="P10510" s="47">
        <f t="shared" si="1154"/>
        <v>42375.274016629301</v>
      </c>
    </row>
    <row r="10511" spans="1:16" x14ac:dyDescent="0.25">
      <c r="A10511" s="56">
        <v>24461</v>
      </c>
      <c r="B10511" s="43" t="s">
        <v>3317</v>
      </c>
      <c r="C10511" s="43" t="s">
        <v>6385</v>
      </c>
      <c r="D10511" s="57" t="s">
        <v>133</v>
      </c>
      <c r="E10511" s="44">
        <v>600</v>
      </c>
      <c r="F10511" s="58">
        <v>41455</v>
      </c>
      <c r="G10511" s="45">
        <v>16393.03</v>
      </c>
      <c r="H10511" s="45">
        <v>-3333.0099999999998</v>
      </c>
      <c r="I10511" s="59">
        <f t="shared" si="1149"/>
        <v>13060.019999999999</v>
      </c>
      <c r="J10511" s="44">
        <f t="shared" si="1150"/>
        <v>2013</v>
      </c>
      <c r="K10511" s="44">
        <f t="shared" si="1151"/>
        <v>10</v>
      </c>
      <c r="L10511" s="59">
        <f>VLOOKUP(J10511,'SF CCI, BCI'!A:F,5)</f>
        <v>10898.84</v>
      </c>
      <c r="M10511" s="59">
        <f t="shared" si="1148"/>
        <v>1.409990420998932</v>
      </c>
      <c r="N10511" s="47">
        <f t="shared" si="1152"/>
        <v>23114.015271148121</v>
      </c>
      <c r="O10511" s="44">
        <f t="shared" si="1153"/>
        <v>40</v>
      </c>
      <c r="P10511" s="47">
        <f t="shared" si="1154"/>
        <v>18414.503098054469</v>
      </c>
    </row>
    <row r="10512" spans="1:16" x14ac:dyDescent="0.25">
      <c r="A10512" s="56">
        <v>24462</v>
      </c>
      <c r="B10512" s="43" t="s">
        <v>3317</v>
      </c>
      <c r="C10512" s="43" t="s">
        <v>6386</v>
      </c>
      <c r="D10512" s="57" t="s">
        <v>133</v>
      </c>
      <c r="E10512" s="44">
        <v>600</v>
      </c>
      <c r="F10512" s="58">
        <v>41455</v>
      </c>
      <c r="G10512" s="45">
        <v>25240.34</v>
      </c>
      <c r="H10512" s="45">
        <v>-5131.83</v>
      </c>
      <c r="I10512" s="59">
        <f t="shared" si="1149"/>
        <v>20108.510000000002</v>
      </c>
      <c r="J10512" s="44">
        <f t="shared" si="1150"/>
        <v>2013</v>
      </c>
      <c r="K10512" s="44">
        <f t="shared" si="1151"/>
        <v>10</v>
      </c>
      <c r="L10512" s="59">
        <f>VLOOKUP(J10512,'SF CCI, BCI'!A:F,5)</f>
        <v>10898.84</v>
      </c>
      <c r="M10512" s="59">
        <f t="shared" si="1148"/>
        <v>1.409990420998932</v>
      </c>
      <c r="N10512" s="47">
        <f t="shared" si="1152"/>
        <v>35588.637622756185</v>
      </c>
      <c r="O10512" s="44">
        <f t="shared" si="1153"/>
        <v>40</v>
      </c>
      <c r="P10512" s="47">
        <f t="shared" si="1154"/>
        <v>28352.806480561238</v>
      </c>
    </row>
    <row r="10513" spans="1:16" x14ac:dyDescent="0.25">
      <c r="A10513" s="56">
        <v>24463</v>
      </c>
      <c r="B10513" s="43" t="s">
        <v>3317</v>
      </c>
      <c r="C10513" s="43" t="s">
        <v>6387</v>
      </c>
      <c r="D10513" s="57" t="s">
        <v>133</v>
      </c>
      <c r="E10513" s="44">
        <v>600</v>
      </c>
      <c r="F10513" s="58">
        <v>41455</v>
      </c>
      <c r="G10513" s="45">
        <v>19864.91</v>
      </c>
      <c r="H10513" s="45">
        <v>-4038.91</v>
      </c>
      <c r="I10513" s="59">
        <f t="shared" si="1149"/>
        <v>15826</v>
      </c>
      <c r="J10513" s="44">
        <f t="shared" si="1150"/>
        <v>2013</v>
      </c>
      <c r="K10513" s="44">
        <f t="shared" si="1151"/>
        <v>10</v>
      </c>
      <c r="L10513" s="59">
        <f>VLOOKUP(J10513,'SF CCI, BCI'!A:F,5)</f>
        <v>10898.84</v>
      </c>
      <c r="M10513" s="59">
        <f t="shared" si="1148"/>
        <v>1.409990420998932</v>
      </c>
      <c r="N10513" s="47">
        <f t="shared" si="1152"/>
        <v>28009.332814005895</v>
      </c>
      <c r="O10513" s="44">
        <f t="shared" si="1153"/>
        <v>40</v>
      </c>
      <c r="P10513" s="47">
        <f t="shared" si="1154"/>
        <v>22314.508402729098</v>
      </c>
    </row>
    <row r="10514" spans="1:16" x14ac:dyDescent="0.25">
      <c r="A10514" s="56">
        <v>24464</v>
      </c>
      <c r="B10514" s="43" t="s">
        <v>3317</v>
      </c>
      <c r="C10514" s="43" t="s">
        <v>6388</v>
      </c>
      <c r="D10514" s="57" t="s">
        <v>133</v>
      </c>
      <c r="E10514" s="44">
        <v>600</v>
      </c>
      <c r="F10514" s="58">
        <v>41428</v>
      </c>
      <c r="G10514" s="45">
        <v>46005.72</v>
      </c>
      <c r="H10514" s="45">
        <v>-9353.81</v>
      </c>
      <c r="I10514" s="59">
        <f t="shared" si="1149"/>
        <v>36651.910000000003</v>
      </c>
      <c r="J10514" s="44">
        <f t="shared" si="1150"/>
        <v>2013</v>
      </c>
      <c r="K10514" s="44">
        <f t="shared" si="1151"/>
        <v>10</v>
      </c>
      <c r="L10514" s="59">
        <f>VLOOKUP(J10514,'SF CCI, BCI'!A:F,5)</f>
        <v>10898.84</v>
      </c>
      <c r="M10514" s="59">
        <f t="shared" si="1148"/>
        <v>1.409990420998932</v>
      </c>
      <c r="N10514" s="47">
        <f t="shared" si="1152"/>
        <v>64867.624511158989</v>
      </c>
      <c r="O10514" s="44">
        <f t="shared" si="1153"/>
        <v>40</v>
      </c>
      <c r="P10514" s="47">
        <f t="shared" si="1154"/>
        <v>51678.84201131497</v>
      </c>
    </row>
    <row r="10515" spans="1:16" x14ac:dyDescent="0.25">
      <c r="A10515" s="56">
        <v>24465</v>
      </c>
      <c r="B10515" s="43" t="s">
        <v>3317</v>
      </c>
      <c r="C10515" s="43" t="s">
        <v>6389</v>
      </c>
      <c r="D10515" s="57" t="s">
        <v>133</v>
      </c>
      <c r="E10515" s="44">
        <v>600</v>
      </c>
      <c r="F10515" s="58">
        <v>41455</v>
      </c>
      <c r="G10515" s="45">
        <v>61504.38</v>
      </c>
      <c r="H10515" s="45">
        <v>-12504.98</v>
      </c>
      <c r="I10515" s="59">
        <f t="shared" si="1149"/>
        <v>48999.399999999994</v>
      </c>
      <c r="J10515" s="44">
        <f t="shared" si="1150"/>
        <v>2013</v>
      </c>
      <c r="K10515" s="44">
        <f t="shared" si="1151"/>
        <v>10</v>
      </c>
      <c r="L10515" s="59">
        <f>VLOOKUP(J10515,'SF CCI, BCI'!A:F,5)</f>
        <v>10898.84</v>
      </c>
      <c r="M10515" s="59">
        <f t="shared" si="1148"/>
        <v>1.409990420998932</v>
      </c>
      <c r="N10515" s="47">
        <f t="shared" si="1152"/>
        <v>86720.586649478297</v>
      </c>
      <c r="O10515" s="44">
        <f t="shared" si="1153"/>
        <v>40</v>
      </c>
      <c r="P10515" s="47">
        <f t="shared" si="1154"/>
        <v>69088.684634695062</v>
      </c>
    </row>
    <row r="10516" spans="1:16" x14ac:dyDescent="0.25">
      <c r="A10516" s="56">
        <v>24466</v>
      </c>
      <c r="B10516" s="43" t="s">
        <v>3317</v>
      </c>
      <c r="C10516" s="43" t="s">
        <v>6390</v>
      </c>
      <c r="D10516" s="57" t="s">
        <v>133</v>
      </c>
      <c r="E10516" s="44">
        <v>600</v>
      </c>
      <c r="F10516" s="58">
        <v>41455</v>
      </c>
      <c r="G10516" s="45">
        <v>35507.17</v>
      </c>
      <c r="H10516" s="45">
        <v>-7219.2800000000007</v>
      </c>
      <c r="I10516" s="59">
        <f t="shared" si="1149"/>
        <v>28287.89</v>
      </c>
      <c r="J10516" s="44">
        <f t="shared" si="1150"/>
        <v>2013</v>
      </c>
      <c r="K10516" s="44">
        <f t="shared" si="1151"/>
        <v>10</v>
      </c>
      <c r="L10516" s="59">
        <f>VLOOKUP(J10516,'SF CCI, BCI'!A:F,5)</f>
        <v>10898.84</v>
      </c>
      <c r="M10516" s="59">
        <f t="shared" si="1148"/>
        <v>1.409990420998932</v>
      </c>
      <c r="N10516" s="47">
        <f t="shared" si="1152"/>
        <v>50064.769576780644</v>
      </c>
      <c r="O10516" s="44">
        <f t="shared" si="1153"/>
        <v>40</v>
      </c>
      <c r="P10516" s="47">
        <f t="shared" si="1154"/>
        <v>39885.653930271481</v>
      </c>
    </row>
    <row r="10517" spans="1:16" x14ac:dyDescent="0.25">
      <c r="A10517" s="56">
        <v>24467</v>
      </c>
      <c r="B10517" s="43" t="s">
        <v>3317</v>
      </c>
      <c r="C10517" s="43" t="s">
        <v>6391</v>
      </c>
      <c r="D10517" s="57" t="s">
        <v>133</v>
      </c>
      <c r="E10517" s="44">
        <v>600</v>
      </c>
      <c r="F10517" s="58">
        <v>41455</v>
      </c>
      <c r="G10517" s="45">
        <v>31517.88</v>
      </c>
      <c r="H10517" s="45">
        <v>-6408.14</v>
      </c>
      <c r="I10517" s="59">
        <f t="shared" si="1149"/>
        <v>25109.74</v>
      </c>
      <c r="J10517" s="44">
        <f t="shared" si="1150"/>
        <v>2013</v>
      </c>
      <c r="K10517" s="44">
        <f t="shared" si="1151"/>
        <v>10</v>
      </c>
      <c r="L10517" s="59">
        <f>VLOOKUP(J10517,'SF CCI, BCI'!A:F,5)</f>
        <v>10898.84</v>
      </c>
      <c r="M10517" s="59">
        <f t="shared" si="1148"/>
        <v>1.409990420998932</v>
      </c>
      <c r="N10517" s="47">
        <f t="shared" si="1152"/>
        <v>44439.908890193823</v>
      </c>
      <c r="O10517" s="44">
        <f t="shared" si="1153"/>
        <v>40</v>
      </c>
      <c r="P10517" s="47">
        <f t="shared" si="1154"/>
        <v>35404.492873773728</v>
      </c>
    </row>
    <row r="10518" spans="1:16" x14ac:dyDescent="0.25">
      <c r="A10518" s="56">
        <v>24468</v>
      </c>
      <c r="B10518" s="43" t="s">
        <v>3317</v>
      </c>
      <c r="C10518" s="43" t="s">
        <v>6392</v>
      </c>
      <c r="D10518" s="57" t="s">
        <v>133</v>
      </c>
      <c r="E10518" s="44">
        <v>600</v>
      </c>
      <c r="F10518" s="58">
        <v>41455</v>
      </c>
      <c r="G10518" s="45">
        <v>72818.38</v>
      </c>
      <c r="H10518" s="45">
        <v>-14805.310000000001</v>
      </c>
      <c r="I10518" s="59">
        <f t="shared" si="1149"/>
        <v>58013.070000000007</v>
      </c>
      <c r="J10518" s="44">
        <f t="shared" si="1150"/>
        <v>2013</v>
      </c>
      <c r="K10518" s="44">
        <f t="shared" si="1151"/>
        <v>10</v>
      </c>
      <c r="L10518" s="59">
        <f>VLOOKUP(J10518,'SF CCI, BCI'!A:F,5)</f>
        <v>10898.84</v>
      </c>
      <c r="M10518" s="59">
        <f t="shared" si="1148"/>
        <v>1.409990420998932</v>
      </c>
      <c r="N10518" s="47">
        <f t="shared" si="1152"/>
        <v>102673.21827266022</v>
      </c>
      <c r="O10518" s="44">
        <f t="shared" si="1153"/>
        <v>40</v>
      </c>
      <c r="P10518" s="47">
        <f t="shared" si="1154"/>
        <v>81797.872992740522</v>
      </c>
    </row>
    <row r="10519" spans="1:16" x14ac:dyDescent="0.25">
      <c r="A10519" s="56">
        <v>24469</v>
      </c>
      <c r="B10519" s="43" t="s">
        <v>3317</v>
      </c>
      <c r="C10519" s="43" t="s">
        <v>6393</v>
      </c>
      <c r="D10519" s="57" t="s">
        <v>133</v>
      </c>
      <c r="E10519" s="44">
        <v>600</v>
      </c>
      <c r="F10519" s="58">
        <v>41455</v>
      </c>
      <c r="G10519" s="45">
        <v>1131.5</v>
      </c>
      <c r="H10519" s="45">
        <v>-230.05999999999997</v>
      </c>
      <c r="I10519" s="59">
        <f t="shared" si="1149"/>
        <v>901.44</v>
      </c>
      <c r="J10519" s="44">
        <f t="shared" si="1150"/>
        <v>2013</v>
      </c>
      <c r="K10519" s="44">
        <f t="shared" si="1151"/>
        <v>10</v>
      </c>
      <c r="L10519" s="59">
        <f>VLOOKUP(J10519,'SF CCI, BCI'!A:F,5)</f>
        <v>10898.84</v>
      </c>
      <c r="M10519" s="59">
        <f t="shared" si="1148"/>
        <v>1.409990420998932</v>
      </c>
      <c r="N10519" s="47">
        <f t="shared" si="1152"/>
        <v>1595.4041613602915</v>
      </c>
      <c r="O10519" s="44">
        <f t="shared" si="1153"/>
        <v>40</v>
      </c>
      <c r="P10519" s="47">
        <f t="shared" si="1154"/>
        <v>1271.0217651052774</v>
      </c>
    </row>
    <row r="10520" spans="1:16" x14ac:dyDescent="0.25">
      <c r="A10520" s="56">
        <v>24470</v>
      </c>
      <c r="B10520" s="43" t="s">
        <v>3317</v>
      </c>
      <c r="C10520" s="43" t="s">
        <v>6394</v>
      </c>
      <c r="D10520" s="57" t="s">
        <v>133</v>
      </c>
      <c r="E10520" s="44">
        <v>600</v>
      </c>
      <c r="F10520" s="58">
        <v>41455</v>
      </c>
      <c r="G10520" s="45">
        <v>1062.22</v>
      </c>
      <c r="H10520" s="45">
        <v>-215.96</v>
      </c>
      <c r="I10520" s="59">
        <f t="shared" si="1149"/>
        <v>846.26</v>
      </c>
      <c r="J10520" s="44">
        <f t="shared" si="1150"/>
        <v>2013</v>
      </c>
      <c r="K10520" s="44">
        <f t="shared" si="1151"/>
        <v>10</v>
      </c>
      <c r="L10520" s="59">
        <f>VLOOKUP(J10520,'SF CCI, BCI'!A:F,5)</f>
        <v>10898.84</v>
      </c>
      <c r="M10520" s="59">
        <f t="shared" si="1148"/>
        <v>1.409990420998932</v>
      </c>
      <c r="N10520" s="47">
        <f t="shared" si="1152"/>
        <v>1497.7200249934856</v>
      </c>
      <c r="O10520" s="44">
        <f t="shared" si="1153"/>
        <v>40</v>
      </c>
      <c r="P10520" s="47">
        <f t="shared" si="1154"/>
        <v>1193.2184936745562</v>
      </c>
    </row>
    <row r="10521" spans="1:16" x14ac:dyDescent="0.25">
      <c r="A10521" s="56">
        <v>24471</v>
      </c>
      <c r="B10521" s="43" t="s">
        <v>3307</v>
      </c>
      <c r="C10521" s="43" t="s">
        <v>6395</v>
      </c>
      <c r="D10521" s="57" t="s">
        <v>133</v>
      </c>
      <c r="E10521" s="44">
        <v>600</v>
      </c>
      <c r="F10521" s="58">
        <v>41455</v>
      </c>
      <c r="G10521" s="45">
        <v>12172.76</v>
      </c>
      <c r="H10521" s="45">
        <v>-2474.9499999999998</v>
      </c>
      <c r="I10521" s="59">
        <f t="shared" si="1149"/>
        <v>9697.8100000000013</v>
      </c>
      <c r="J10521" s="44">
        <f t="shared" si="1150"/>
        <v>2013</v>
      </c>
      <c r="K10521" s="44">
        <f t="shared" si="1151"/>
        <v>10</v>
      </c>
      <c r="L10521" s="59">
        <f>VLOOKUP(J10521,'SF CCI, BCI'!A:F,5)</f>
        <v>10898.84</v>
      </c>
      <c r="M10521" s="59">
        <f t="shared" si="1148"/>
        <v>1.409990420998932</v>
      </c>
      <c r="N10521" s="47">
        <f t="shared" si="1152"/>
        <v>17163.474997118959</v>
      </c>
      <c r="O10521" s="44">
        <f t="shared" si="1153"/>
        <v>40</v>
      </c>
      <c r="P10521" s="47">
        <f t="shared" si="1154"/>
        <v>13673.819204667654</v>
      </c>
    </row>
    <row r="10522" spans="1:16" x14ac:dyDescent="0.25">
      <c r="A10522" s="56">
        <v>24472</v>
      </c>
      <c r="B10522" s="43" t="s">
        <v>3307</v>
      </c>
      <c r="C10522" s="43" t="s">
        <v>6396</v>
      </c>
      <c r="D10522" s="57" t="s">
        <v>133</v>
      </c>
      <c r="E10522" s="44">
        <v>600</v>
      </c>
      <c r="F10522" s="58">
        <v>41455</v>
      </c>
      <c r="G10522" s="45">
        <v>6804.33</v>
      </c>
      <c r="H10522" s="45">
        <v>-1383.47</v>
      </c>
      <c r="I10522" s="59">
        <f t="shared" si="1149"/>
        <v>5420.86</v>
      </c>
      <c r="J10522" s="44">
        <f t="shared" si="1150"/>
        <v>2013</v>
      </c>
      <c r="K10522" s="44">
        <f t="shared" si="1151"/>
        <v>10</v>
      </c>
      <c r="L10522" s="59">
        <f>VLOOKUP(J10522,'SF CCI, BCI'!A:F,5)</f>
        <v>10898.84</v>
      </c>
      <c r="M10522" s="59">
        <f t="shared" si="1148"/>
        <v>1.409990420998932</v>
      </c>
      <c r="N10522" s="47">
        <f t="shared" si="1152"/>
        <v>9594.0401213156638</v>
      </c>
      <c r="O10522" s="44">
        <f t="shared" si="1153"/>
        <v>40</v>
      </c>
      <c r="P10522" s="47">
        <f t="shared" si="1154"/>
        <v>7643.3606735762705</v>
      </c>
    </row>
    <row r="10523" spans="1:16" x14ac:dyDescent="0.25">
      <c r="A10523" s="56">
        <v>24473</v>
      </c>
      <c r="B10523" s="43" t="s">
        <v>3307</v>
      </c>
      <c r="C10523" s="43" t="s">
        <v>6397</v>
      </c>
      <c r="D10523" s="57" t="s">
        <v>133</v>
      </c>
      <c r="E10523" s="44">
        <v>600</v>
      </c>
      <c r="F10523" s="58">
        <v>41455</v>
      </c>
      <c r="G10523" s="45">
        <v>13112.91</v>
      </c>
      <c r="H10523" s="45">
        <v>-2665.8100000000004</v>
      </c>
      <c r="I10523" s="59">
        <f t="shared" si="1149"/>
        <v>10447.099999999999</v>
      </c>
      <c r="J10523" s="44">
        <f t="shared" si="1150"/>
        <v>2013</v>
      </c>
      <c r="K10523" s="44">
        <f t="shared" si="1151"/>
        <v>10</v>
      </c>
      <c r="L10523" s="59">
        <f>VLOOKUP(J10523,'SF CCI, BCI'!A:F,5)</f>
        <v>10898.84</v>
      </c>
      <c r="M10523" s="59">
        <f t="shared" si="1148"/>
        <v>1.409990420998932</v>
      </c>
      <c r="N10523" s="47">
        <f t="shared" si="1152"/>
        <v>18489.077491421107</v>
      </c>
      <c r="O10523" s="44">
        <f t="shared" si="1153"/>
        <v>40</v>
      </c>
      <c r="P10523" s="47">
        <f t="shared" si="1154"/>
        <v>14730.310927217941</v>
      </c>
    </row>
    <row r="10524" spans="1:16" x14ac:dyDescent="0.25">
      <c r="A10524" s="56">
        <v>24474</v>
      </c>
      <c r="B10524" s="43" t="s">
        <v>3307</v>
      </c>
      <c r="C10524" s="43" t="s">
        <v>6398</v>
      </c>
      <c r="D10524" s="57" t="s">
        <v>133</v>
      </c>
      <c r="E10524" s="44">
        <v>600</v>
      </c>
      <c r="F10524" s="58">
        <v>41455</v>
      </c>
      <c r="G10524" s="45">
        <v>23801.91</v>
      </c>
      <c r="H10524" s="45">
        <v>-4838.9799999999996</v>
      </c>
      <c r="I10524" s="59">
        <f t="shared" si="1149"/>
        <v>18962.93</v>
      </c>
      <c r="J10524" s="44">
        <f t="shared" si="1150"/>
        <v>2013</v>
      </c>
      <c r="K10524" s="44">
        <f t="shared" si="1151"/>
        <v>10</v>
      </c>
      <c r="L10524" s="59">
        <f>VLOOKUP(J10524,'SF CCI, BCI'!A:F,5)</f>
        <v>10898.84</v>
      </c>
      <c r="M10524" s="59">
        <f t="shared" si="1148"/>
        <v>1.409990420998932</v>
      </c>
      <c r="N10524" s="47">
        <f t="shared" si="1152"/>
        <v>33560.465101478687</v>
      </c>
      <c r="O10524" s="44">
        <f t="shared" si="1153"/>
        <v>40</v>
      </c>
      <c r="P10524" s="47">
        <f t="shared" si="1154"/>
        <v>26737.549654073278</v>
      </c>
    </row>
    <row r="10525" spans="1:16" x14ac:dyDescent="0.25">
      <c r="A10525" s="56">
        <v>24475</v>
      </c>
      <c r="B10525" s="43" t="s">
        <v>3307</v>
      </c>
      <c r="C10525" s="43" t="s">
        <v>6399</v>
      </c>
      <c r="D10525" s="57" t="s">
        <v>133</v>
      </c>
      <c r="E10525" s="44">
        <v>600</v>
      </c>
      <c r="F10525" s="58">
        <v>41455</v>
      </c>
      <c r="G10525" s="45">
        <v>8070.54</v>
      </c>
      <c r="H10525" s="45">
        <v>-1640.88</v>
      </c>
      <c r="I10525" s="59">
        <f t="shared" si="1149"/>
        <v>6429.66</v>
      </c>
      <c r="J10525" s="44">
        <f t="shared" si="1150"/>
        <v>2013</v>
      </c>
      <c r="K10525" s="44">
        <f t="shared" si="1151"/>
        <v>10</v>
      </c>
      <c r="L10525" s="59">
        <f>VLOOKUP(J10525,'SF CCI, BCI'!A:F,5)</f>
        <v>10898.84</v>
      </c>
      <c r="M10525" s="59">
        <f t="shared" si="1148"/>
        <v>1.409990420998932</v>
      </c>
      <c r="N10525" s="47">
        <f t="shared" si="1152"/>
        <v>11379.384092288721</v>
      </c>
      <c r="O10525" s="44">
        <f t="shared" si="1153"/>
        <v>40</v>
      </c>
      <c r="P10525" s="47">
        <f t="shared" si="1154"/>
        <v>9065.7590102799932</v>
      </c>
    </row>
    <row r="10526" spans="1:16" x14ac:dyDescent="0.25">
      <c r="A10526" s="56">
        <v>24476</v>
      </c>
      <c r="B10526" s="43" t="s">
        <v>3307</v>
      </c>
      <c r="C10526" s="43" t="s">
        <v>6400</v>
      </c>
      <c r="D10526" s="57" t="s">
        <v>133</v>
      </c>
      <c r="E10526" s="44">
        <v>600</v>
      </c>
      <c r="F10526" s="58">
        <v>41455</v>
      </c>
      <c r="G10526" s="45">
        <v>2827.38</v>
      </c>
      <c r="H10526" s="45">
        <v>-574.8599999999999</v>
      </c>
      <c r="I10526" s="59">
        <f t="shared" si="1149"/>
        <v>2252.5200000000004</v>
      </c>
      <c r="J10526" s="44">
        <f t="shared" si="1150"/>
        <v>2013</v>
      </c>
      <c r="K10526" s="44">
        <f t="shared" si="1151"/>
        <v>10</v>
      </c>
      <c r="L10526" s="59">
        <f>VLOOKUP(J10526,'SF CCI, BCI'!A:F,5)</f>
        <v>10898.84</v>
      </c>
      <c r="M10526" s="59">
        <f t="shared" ref="M10526:M10589" si="1155">$M$9/L10526</f>
        <v>1.409990420998932</v>
      </c>
      <c r="N10526" s="47">
        <f t="shared" si="1152"/>
        <v>3986.5787165239603</v>
      </c>
      <c r="O10526" s="44">
        <f t="shared" si="1153"/>
        <v>40</v>
      </c>
      <c r="P10526" s="47">
        <f t="shared" si="1154"/>
        <v>3176.0316231085149</v>
      </c>
    </row>
    <row r="10527" spans="1:16" x14ac:dyDescent="0.25">
      <c r="A10527" s="56">
        <v>24477</v>
      </c>
      <c r="B10527" s="43" t="s">
        <v>3307</v>
      </c>
      <c r="C10527" s="43" t="s">
        <v>6401</v>
      </c>
      <c r="D10527" s="57" t="s">
        <v>133</v>
      </c>
      <c r="E10527" s="44">
        <v>600</v>
      </c>
      <c r="F10527" s="58">
        <v>41455</v>
      </c>
      <c r="G10527" s="45">
        <v>2521.4699999999998</v>
      </c>
      <c r="H10527" s="45">
        <v>-512.67999999999995</v>
      </c>
      <c r="I10527" s="59">
        <f t="shared" si="1149"/>
        <v>2008.79</v>
      </c>
      <c r="J10527" s="44">
        <f t="shared" si="1150"/>
        <v>2013</v>
      </c>
      <c r="K10527" s="44">
        <f t="shared" si="1151"/>
        <v>10</v>
      </c>
      <c r="L10527" s="59">
        <f>VLOOKUP(J10527,'SF CCI, BCI'!A:F,5)</f>
        <v>10898.84</v>
      </c>
      <c r="M10527" s="59">
        <f t="shared" si="1155"/>
        <v>1.409990420998932</v>
      </c>
      <c r="N10527" s="47">
        <f t="shared" si="1152"/>
        <v>3555.248546836177</v>
      </c>
      <c r="O10527" s="44">
        <f t="shared" si="1153"/>
        <v>40</v>
      </c>
      <c r="P10527" s="47">
        <f t="shared" si="1154"/>
        <v>2832.3746577984448</v>
      </c>
    </row>
    <row r="10528" spans="1:16" x14ac:dyDescent="0.25">
      <c r="A10528" s="56">
        <v>24478</v>
      </c>
      <c r="B10528" s="43" t="s">
        <v>3307</v>
      </c>
      <c r="C10528" s="43" t="s">
        <v>6402</v>
      </c>
      <c r="D10528" s="57" t="s">
        <v>133</v>
      </c>
      <c r="E10528" s="44">
        <v>600</v>
      </c>
      <c r="F10528" s="58">
        <v>41455</v>
      </c>
      <c r="G10528" s="45">
        <v>8815.2999999999993</v>
      </c>
      <c r="H10528" s="45">
        <v>-1792.3</v>
      </c>
      <c r="I10528" s="59">
        <f t="shared" si="1149"/>
        <v>7022.9999999999991</v>
      </c>
      <c r="J10528" s="44">
        <f t="shared" si="1150"/>
        <v>2013</v>
      </c>
      <c r="K10528" s="44">
        <f t="shared" si="1151"/>
        <v>10</v>
      </c>
      <c r="L10528" s="59">
        <f>VLOOKUP(J10528,'SF CCI, BCI'!A:F,5)</f>
        <v>10898.84</v>
      </c>
      <c r="M10528" s="59">
        <f t="shared" si="1155"/>
        <v>1.409990420998932</v>
      </c>
      <c r="N10528" s="47">
        <f t="shared" si="1152"/>
        <v>12429.488558231884</v>
      </c>
      <c r="O10528" s="44">
        <f t="shared" si="1153"/>
        <v>40</v>
      </c>
      <c r="P10528" s="47">
        <f t="shared" si="1154"/>
        <v>9902.3627266754975</v>
      </c>
    </row>
    <row r="10529" spans="1:16" x14ac:dyDescent="0.25">
      <c r="A10529" s="56">
        <v>24479</v>
      </c>
      <c r="B10529" s="43" t="s">
        <v>3307</v>
      </c>
      <c r="C10529" s="43" t="s">
        <v>6403</v>
      </c>
      <c r="D10529" s="57" t="s">
        <v>133</v>
      </c>
      <c r="E10529" s="44">
        <v>600</v>
      </c>
      <c r="F10529" s="58">
        <v>41455</v>
      </c>
      <c r="G10529" s="45">
        <v>6684.62</v>
      </c>
      <c r="H10529" s="45">
        <v>-1359.09</v>
      </c>
      <c r="I10529" s="59">
        <f t="shared" si="1149"/>
        <v>5325.53</v>
      </c>
      <c r="J10529" s="44">
        <f t="shared" si="1150"/>
        <v>2013</v>
      </c>
      <c r="K10529" s="44">
        <f t="shared" si="1151"/>
        <v>10</v>
      </c>
      <c r="L10529" s="59">
        <f>VLOOKUP(J10529,'SF CCI, BCI'!A:F,5)</f>
        <v>10898.84</v>
      </c>
      <c r="M10529" s="59">
        <f t="shared" si="1155"/>
        <v>1.409990420998932</v>
      </c>
      <c r="N10529" s="47">
        <f t="shared" si="1152"/>
        <v>9425.2501680178812</v>
      </c>
      <c r="O10529" s="44">
        <f t="shared" si="1153"/>
        <v>40</v>
      </c>
      <c r="P10529" s="47">
        <f t="shared" si="1154"/>
        <v>7508.9462867424418</v>
      </c>
    </row>
    <row r="10530" spans="1:16" x14ac:dyDescent="0.25">
      <c r="A10530" s="56">
        <v>24480</v>
      </c>
      <c r="B10530" s="43" t="s">
        <v>3307</v>
      </c>
      <c r="C10530" s="43" t="s">
        <v>6404</v>
      </c>
      <c r="D10530" s="57" t="s">
        <v>133</v>
      </c>
      <c r="E10530" s="44">
        <v>600</v>
      </c>
      <c r="F10530" s="58">
        <v>41455</v>
      </c>
      <c r="G10530" s="45">
        <v>7540.72</v>
      </c>
      <c r="H10530" s="45">
        <v>-1533.18</v>
      </c>
      <c r="I10530" s="59">
        <f t="shared" si="1149"/>
        <v>6007.54</v>
      </c>
      <c r="J10530" s="44">
        <f t="shared" si="1150"/>
        <v>2013</v>
      </c>
      <c r="K10530" s="44">
        <f t="shared" si="1151"/>
        <v>10</v>
      </c>
      <c r="L10530" s="59">
        <f>VLOOKUP(J10530,'SF CCI, BCI'!A:F,5)</f>
        <v>10898.84</v>
      </c>
      <c r="M10530" s="59">
        <f t="shared" si="1155"/>
        <v>1.409990420998932</v>
      </c>
      <c r="N10530" s="47">
        <f t="shared" si="1152"/>
        <v>10632.342967435066</v>
      </c>
      <c r="O10530" s="44">
        <f t="shared" si="1153"/>
        <v>40</v>
      </c>
      <c r="P10530" s="47">
        <f t="shared" si="1154"/>
        <v>8470.5738537679244</v>
      </c>
    </row>
    <row r="10531" spans="1:16" x14ac:dyDescent="0.25">
      <c r="A10531" s="56">
        <v>24481</v>
      </c>
      <c r="B10531" s="43" t="s">
        <v>3307</v>
      </c>
      <c r="C10531" s="43" t="s">
        <v>6405</v>
      </c>
      <c r="D10531" s="57" t="s">
        <v>133</v>
      </c>
      <c r="E10531" s="44">
        <v>600</v>
      </c>
      <c r="F10531" s="58">
        <v>41455</v>
      </c>
      <c r="G10531" s="45">
        <v>9646.1200000000008</v>
      </c>
      <c r="H10531" s="45">
        <v>-1961.25</v>
      </c>
      <c r="I10531" s="59">
        <f t="shared" si="1149"/>
        <v>7684.8700000000008</v>
      </c>
      <c r="J10531" s="44">
        <f t="shared" si="1150"/>
        <v>2013</v>
      </c>
      <c r="K10531" s="44">
        <f t="shared" si="1151"/>
        <v>10</v>
      </c>
      <c r="L10531" s="59">
        <f>VLOOKUP(J10531,'SF CCI, BCI'!A:F,5)</f>
        <v>10898.84</v>
      </c>
      <c r="M10531" s="59">
        <f t="shared" si="1155"/>
        <v>1.409990420998932</v>
      </c>
      <c r="N10531" s="47">
        <f t="shared" si="1152"/>
        <v>13600.936799806219</v>
      </c>
      <c r="O10531" s="44">
        <f t="shared" si="1153"/>
        <v>40</v>
      </c>
      <c r="P10531" s="47">
        <f t="shared" si="1154"/>
        <v>10835.593086622064</v>
      </c>
    </row>
    <row r="10532" spans="1:16" x14ac:dyDescent="0.25">
      <c r="A10532" s="56">
        <v>24482</v>
      </c>
      <c r="B10532" s="43" t="s">
        <v>3307</v>
      </c>
      <c r="C10532" s="43" t="s">
        <v>6406</v>
      </c>
      <c r="D10532" s="57" t="s">
        <v>133</v>
      </c>
      <c r="E10532" s="44">
        <v>600</v>
      </c>
      <c r="F10532" s="58">
        <v>41455</v>
      </c>
      <c r="G10532" s="45">
        <v>1337</v>
      </c>
      <c r="H10532" s="45">
        <v>-271.83</v>
      </c>
      <c r="I10532" s="59">
        <f t="shared" si="1149"/>
        <v>1065.17</v>
      </c>
      <c r="J10532" s="44">
        <f t="shared" si="1150"/>
        <v>2013</v>
      </c>
      <c r="K10532" s="44">
        <f t="shared" si="1151"/>
        <v>10</v>
      </c>
      <c r="L10532" s="59">
        <f>VLOOKUP(J10532,'SF CCI, BCI'!A:F,5)</f>
        <v>10898.84</v>
      </c>
      <c r="M10532" s="59">
        <f t="shared" si="1155"/>
        <v>1.409990420998932</v>
      </c>
      <c r="N10532" s="47">
        <f t="shared" si="1152"/>
        <v>1885.157192875572</v>
      </c>
      <c r="O10532" s="44">
        <f t="shared" si="1153"/>
        <v>40</v>
      </c>
      <c r="P10532" s="47">
        <f t="shared" si="1154"/>
        <v>1501.8794967354324</v>
      </c>
    </row>
    <row r="10533" spans="1:16" x14ac:dyDescent="0.25">
      <c r="A10533" s="56">
        <v>24483</v>
      </c>
      <c r="B10533" s="43" t="s">
        <v>3307</v>
      </c>
      <c r="C10533" s="43" t="s">
        <v>6407</v>
      </c>
      <c r="D10533" s="57" t="s">
        <v>133</v>
      </c>
      <c r="E10533" s="44">
        <v>600</v>
      </c>
      <c r="F10533" s="58">
        <v>41455</v>
      </c>
      <c r="G10533" s="45">
        <v>955</v>
      </c>
      <c r="H10533" s="45">
        <v>-194.19</v>
      </c>
      <c r="I10533" s="59">
        <f t="shared" si="1149"/>
        <v>760.81</v>
      </c>
      <c r="J10533" s="44">
        <f t="shared" si="1150"/>
        <v>2013</v>
      </c>
      <c r="K10533" s="44">
        <f t="shared" si="1151"/>
        <v>10</v>
      </c>
      <c r="L10533" s="59">
        <f>VLOOKUP(J10533,'SF CCI, BCI'!A:F,5)</f>
        <v>10898.84</v>
      </c>
      <c r="M10533" s="59">
        <f t="shared" si="1155"/>
        <v>1.409990420998932</v>
      </c>
      <c r="N10533" s="47">
        <f t="shared" si="1152"/>
        <v>1346.54085205398</v>
      </c>
      <c r="O10533" s="44">
        <f t="shared" si="1153"/>
        <v>40</v>
      </c>
      <c r="P10533" s="47">
        <f t="shared" si="1154"/>
        <v>1072.7348122001974</v>
      </c>
    </row>
    <row r="10534" spans="1:16" x14ac:dyDescent="0.25">
      <c r="A10534" s="56">
        <v>24484</v>
      </c>
      <c r="B10534" s="43" t="s">
        <v>3307</v>
      </c>
      <c r="C10534" s="43" t="s">
        <v>6408</v>
      </c>
      <c r="D10534" s="57" t="s">
        <v>133</v>
      </c>
      <c r="E10534" s="44">
        <v>600</v>
      </c>
      <c r="F10534" s="58">
        <v>41455</v>
      </c>
      <c r="G10534" s="45">
        <v>191</v>
      </c>
      <c r="H10534" s="45">
        <v>-38.85</v>
      </c>
      <c r="I10534" s="59">
        <f t="shared" si="1149"/>
        <v>152.15</v>
      </c>
      <c r="J10534" s="44">
        <f t="shared" si="1150"/>
        <v>2013</v>
      </c>
      <c r="K10534" s="44">
        <f t="shared" si="1151"/>
        <v>10</v>
      </c>
      <c r="L10534" s="59">
        <f>VLOOKUP(J10534,'SF CCI, BCI'!A:F,5)</f>
        <v>10898.84</v>
      </c>
      <c r="M10534" s="59">
        <f t="shared" si="1155"/>
        <v>1.409990420998932</v>
      </c>
      <c r="N10534" s="47">
        <f t="shared" si="1152"/>
        <v>269.30817041079604</v>
      </c>
      <c r="O10534" s="44">
        <f t="shared" si="1153"/>
        <v>40</v>
      </c>
      <c r="P10534" s="47">
        <f t="shared" si="1154"/>
        <v>214.53004255498752</v>
      </c>
    </row>
    <row r="10535" spans="1:16" x14ac:dyDescent="0.25">
      <c r="A10535" s="56">
        <v>24485</v>
      </c>
      <c r="B10535" s="43" t="s">
        <v>3307</v>
      </c>
      <c r="C10535" s="43" t="s">
        <v>6409</v>
      </c>
      <c r="D10535" s="57" t="s">
        <v>133</v>
      </c>
      <c r="E10535" s="44">
        <v>600</v>
      </c>
      <c r="F10535" s="58">
        <v>41455</v>
      </c>
      <c r="G10535" s="45">
        <v>1146</v>
      </c>
      <c r="H10535" s="45">
        <v>-233.01</v>
      </c>
      <c r="I10535" s="59">
        <f t="shared" si="1149"/>
        <v>912.99</v>
      </c>
      <c r="J10535" s="44">
        <f t="shared" si="1150"/>
        <v>2013</v>
      </c>
      <c r="K10535" s="44">
        <f t="shared" si="1151"/>
        <v>10</v>
      </c>
      <c r="L10535" s="59">
        <f>VLOOKUP(J10535,'SF CCI, BCI'!A:F,5)</f>
        <v>10898.84</v>
      </c>
      <c r="M10535" s="59">
        <f t="shared" si="1155"/>
        <v>1.409990420998932</v>
      </c>
      <c r="N10535" s="47">
        <f t="shared" si="1152"/>
        <v>1615.849022464776</v>
      </c>
      <c r="O10535" s="44">
        <f t="shared" si="1153"/>
        <v>40</v>
      </c>
      <c r="P10535" s="47">
        <f t="shared" si="1154"/>
        <v>1287.3071544678151</v>
      </c>
    </row>
    <row r="10536" spans="1:16" x14ac:dyDescent="0.25">
      <c r="A10536" s="56">
        <v>24486</v>
      </c>
      <c r="B10536" s="43" t="s">
        <v>6104</v>
      </c>
      <c r="C10536" s="43" t="s">
        <v>6410</v>
      </c>
      <c r="D10536" s="57" t="s">
        <v>133</v>
      </c>
      <c r="E10536" s="44">
        <v>600</v>
      </c>
      <c r="F10536" s="58">
        <v>41455</v>
      </c>
      <c r="G10536" s="45">
        <v>16366.32</v>
      </c>
      <c r="H10536" s="45">
        <v>-3327.57</v>
      </c>
      <c r="I10536" s="59">
        <f t="shared" si="1149"/>
        <v>13038.75</v>
      </c>
      <c r="J10536" s="44">
        <f t="shared" si="1150"/>
        <v>2013</v>
      </c>
      <c r="K10536" s="44">
        <f t="shared" si="1151"/>
        <v>10</v>
      </c>
      <c r="L10536" s="59">
        <f>VLOOKUP(J10536,'SF CCI, BCI'!A:F,5)</f>
        <v>10898.84</v>
      </c>
      <c r="M10536" s="59">
        <f t="shared" si="1155"/>
        <v>1.409990420998932</v>
      </c>
      <c r="N10536" s="47">
        <f t="shared" si="1152"/>
        <v>23076.35442700324</v>
      </c>
      <c r="O10536" s="44">
        <f t="shared" si="1153"/>
        <v>40</v>
      </c>
      <c r="P10536" s="47">
        <f t="shared" si="1154"/>
        <v>18384.512601799826</v>
      </c>
    </row>
    <row r="10537" spans="1:16" x14ac:dyDescent="0.25">
      <c r="A10537" s="56">
        <v>24487</v>
      </c>
      <c r="B10537" s="43" t="s">
        <v>6104</v>
      </c>
      <c r="C10537" s="43" t="s">
        <v>6411</v>
      </c>
      <c r="D10537" s="57" t="s">
        <v>133</v>
      </c>
      <c r="E10537" s="44">
        <v>600</v>
      </c>
      <c r="F10537" s="58">
        <v>41455</v>
      </c>
      <c r="G10537" s="45">
        <v>16351.56</v>
      </c>
      <c r="H10537" s="45">
        <v>-3324.6000000000004</v>
      </c>
      <c r="I10537" s="59">
        <f t="shared" si="1149"/>
        <v>13026.96</v>
      </c>
      <c r="J10537" s="44">
        <f t="shared" si="1150"/>
        <v>2013</v>
      </c>
      <c r="K10537" s="44">
        <f t="shared" si="1151"/>
        <v>10</v>
      </c>
      <c r="L10537" s="59">
        <f>VLOOKUP(J10537,'SF CCI, BCI'!A:F,5)</f>
        <v>10898.84</v>
      </c>
      <c r="M10537" s="59">
        <f t="shared" si="1155"/>
        <v>1.409990420998932</v>
      </c>
      <c r="N10537" s="47">
        <f t="shared" si="1152"/>
        <v>23055.542968389294</v>
      </c>
      <c r="O10537" s="44">
        <f t="shared" si="1153"/>
        <v>40</v>
      </c>
      <c r="P10537" s="47">
        <f t="shared" si="1154"/>
        <v>18367.888814736245</v>
      </c>
    </row>
    <row r="10538" spans="1:16" x14ac:dyDescent="0.25">
      <c r="A10538" s="56">
        <v>24488</v>
      </c>
      <c r="B10538" s="43" t="s">
        <v>6104</v>
      </c>
      <c r="C10538" s="43" t="s">
        <v>6412</v>
      </c>
      <c r="D10538" s="57" t="s">
        <v>133</v>
      </c>
      <c r="E10538" s="44">
        <v>600</v>
      </c>
      <c r="F10538" s="58">
        <v>41455</v>
      </c>
      <c r="G10538" s="45">
        <v>11872.85</v>
      </c>
      <c r="H10538" s="45">
        <v>-2413.9500000000003</v>
      </c>
      <c r="I10538" s="59">
        <f t="shared" si="1149"/>
        <v>9458.9</v>
      </c>
      <c r="J10538" s="44">
        <f t="shared" si="1150"/>
        <v>2013</v>
      </c>
      <c r="K10538" s="44">
        <f t="shared" si="1151"/>
        <v>10</v>
      </c>
      <c r="L10538" s="59">
        <f>VLOOKUP(J10538,'SF CCI, BCI'!A:F,5)</f>
        <v>10898.84</v>
      </c>
      <c r="M10538" s="59">
        <f t="shared" si="1155"/>
        <v>1.409990420998932</v>
      </c>
      <c r="N10538" s="47">
        <f t="shared" si="1152"/>
        <v>16740.604769957172</v>
      </c>
      <c r="O10538" s="44">
        <f t="shared" si="1153"/>
        <v>40</v>
      </c>
      <c r="P10538" s="47">
        <f t="shared" si="1154"/>
        <v>13336.958393186798</v>
      </c>
    </row>
    <row r="10539" spans="1:16" x14ac:dyDescent="0.25">
      <c r="A10539" s="56">
        <v>24489</v>
      </c>
      <c r="B10539" s="43" t="s">
        <v>6413</v>
      </c>
      <c r="C10539" s="43" t="s">
        <v>6414</v>
      </c>
      <c r="D10539" s="57" t="s">
        <v>133</v>
      </c>
      <c r="E10539" s="44">
        <v>240</v>
      </c>
      <c r="F10539" s="58">
        <v>41455</v>
      </c>
      <c r="G10539" s="45">
        <v>175934.37</v>
      </c>
      <c r="H10539" s="45">
        <v>-89424.28</v>
      </c>
      <c r="I10539" s="59">
        <f t="shared" si="1149"/>
        <v>86510.09</v>
      </c>
      <c r="J10539" s="44">
        <f t="shared" si="1150"/>
        <v>2013</v>
      </c>
      <c r="K10539" s="44">
        <f t="shared" si="1151"/>
        <v>10</v>
      </c>
      <c r="L10539" s="59">
        <f>VLOOKUP(J10539,'SF CCI, BCI'!A:F,5)</f>
        <v>10898.84</v>
      </c>
      <c r="M10539" s="59">
        <f t="shared" si="1155"/>
        <v>1.409990420998932</v>
      </c>
      <c r="N10539" s="47">
        <f t="shared" si="1152"/>
        <v>248065.77642448185</v>
      </c>
      <c r="O10539" s="44">
        <f t="shared" si="1153"/>
        <v>10</v>
      </c>
      <c r="P10539" s="47">
        <f t="shared" si="1154"/>
        <v>121978.39821975549</v>
      </c>
    </row>
    <row r="10540" spans="1:16" x14ac:dyDescent="0.25">
      <c r="A10540" s="56">
        <v>24490</v>
      </c>
      <c r="B10540" s="43" t="s">
        <v>6415</v>
      </c>
      <c r="C10540" s="43" t="s">
        <v>6416</v>
      </c>
      <c r="D10540" s="57" t="s">
        <v>69</v>
      </c>
      <c r="E10540" s="44">
        <v>600</v>
      </c>
      <c r="F10540" s="58">
        <v>41455</v>
      </c>
      <c r="G10540" s="45">
        <v>15682.31</v>
      </c>
      <c r="H10540" s="45">
        <v>-3188.5</v>
      </c>
      <c r="I10540" s="59">
        <f t="shared" si="1149"/>
        <v>12493.81</v>
      </c>
      <c r="J10540" s="44">
        <f t="shared" si="1150"/>
        <v>2013</v>
      </c>
      <c r="K10540" s="44">
        <f t="shared" si="1151"/>
        <v>10</v>
      </c>
      <c r="L10540" s="59">
        <f>VLOOKUP(J10540,'SF CCI, BCI'!A:F,5)</f>
        <v>10898.84</v>
      </c>
      <c r="M10540" s="59">
        <f t="shared" si="1155"/>
        <v>1.409990420998932</v>
      </c>
      <c r="N10540" s="47">
        <f t="shared" si="1152"/>
        <v>22111.90687913576</v>
      </c>
      <c r="O10540" s="44">
        <f t="shared" si="1153"/>
        <v>40</v>
      </c>
      <c r="P10540" s="47">
        <f t="shared" si="1154"/>
        <v>17616.152421780665</v>
      </c>
    </row>
    <row r="10541" spans="1:16" x14ac:dyDescent="0.25">
      <c r="A10541" s="56">
        <v>24491</v>
      </c>
      <c r="B10541" s="43" t="s">
        <v>6417</v>
      </c>
      <c r="C10541" s="43" t="s">
        <v>6418</v>
      </c>
      <c r="D10541" s="57" t="s">
        <v>69</v>
      </c>
      <c r="E10541" s="44">
        <v>600</v>
      </c>
      <c r="F10541" s="58">
        <v>41455</v>
      </c>
      <c r="G10541" s="45">
        <v>9928.89</v>
      </c>
      <c r="H10541" s="45">
        <v>-2018.74</v>
      </c>
      <c r="I10541" s="59">
        <f t="shared" si="1149"/>
        <v>7910.15</v>
      </c>
      <c r="J10541" s="44">
        <f t="shared" si="1150"/>
        <v>2013</v>
      </c>
      <c r="K10541" s="44">
        <f t="shared" si="1151"/>
        <v>10</v>
      </c>
      <c r="L10541" s="59">
        <f>VLOOKUP(J10541,'SF CCI, BCI'!A:F,5)</f>
        <v>10898.84</v>
      </c>
      <c r="M10541" s="59">
        <f t="shared" si="1155"/>
        <v>1.409990420998932</v>
      </c>
      <c r="N10541" s="47">
        <f t="shared" si="1152"/>
        <v>13999.639791152085</v>
      </c>
      <c r="O10541" s="44">
        <f t="shared" si="1153"/>
        <v>40</v>
      </c>
      <c r="P10541" s="47">
        <f t="shared" si="1154"/>
        <v>11153.235728664702</v>
      </c>
    </row>
    <row r="10542" spans="1:16" x14ac:dyDescent="0.25">
      <c r="A10542" s="56">
        <v>24492</v>
      </c>
      <c r="B10542" s="43" t="s">
        <v>6419</v>
      </c>
      <c r="C10542" s="43" t="s">
        <v>6420</v>
      </c>
      <c r="D10542" s="57" t="s">
        <v>69</v>
      </c>
      <c r="E10542" s="44">
        <v>120</v>
      </c>
      <c r="F10542" s="58">
        <v>41455</v>
      </c>
      <c r="G10542" s="45">
        <v>227153.61</v>
      </c>
      <c r="H10542" s="45">
        <v>-227153.61</v>
      </c>
      <c r="I10542" s="59">
        <f t="shared" si="1149"/>
        <v>0</v>
      </c>
      <c r="J10542" s="44">
        <f t="shared" si="1150"/>
        <v>2013</v>
      </c>
      <c r="K10542" s="44">
        <f t="shared" si="1151"/>
        <v>10</v>
      </c>
      <c r="L10542" s="59">
        <f>VLOOKUP(J10542,'SF CCI, BCI'!A:F,5)</f>
        <v>10898.84</v>
      </c>
      <c r="M10542" s="59">
        <f t="shared" si="1155"/>
        <v>1.409990420998932</v>
      </c>
      <c r="N10542" s="47">
        <f t="shared" si="1152"/>
        <v>320284.4141953272</v>
      </c>
      <c r="O10542" s="44">
        <f t="shared" si="1153"/>
        <v>0</v>
      </c>
      <c r="P10542" s="47">
        <f t="shared" si="1154"/>
        <v>0</v>
      </c>
    </row>
    <row r="10543" spans="1:16" x14ac:dyDescent="0.25">
      <c r="A10543" s="56">
        <v>24493</v>
      </c>
      <c r="B10543" s="43" t="s">
        <v>6421</v>
      </c>
      <c r="C10543" s="43" t="s">
        <v>6422</v>
      </c>
      <c r="D10543" s="57" t="s">
        <v>69</v>
      </c>
      <c r="E10543" s="44">
        <v>120</v>
      </c>
      <c r="F10543" s="58">
        <v>41455</v>
      </c>
      <c r="G10543" s="45">
        <v>5772.06</v>
      </c>
      <c r="H10543" s="45">
        <v>-5772.06</v>
      </c>
      <c r="I10543" s="59">
        <f t="shared" si="1149"/>
        <v>0</v>
      </c>
      <c r="J10543" s="44">
        <f t="shared" si="1150"/>
        <v>2013</v>
      </c>
      <c r="K10543" s="44">
        <f t="shared" si="1151"/>
        <v>10</v>
      </c>
      <c r="L10543" s="59">
        <f>VLOOKUP(J10543,'SF CCI, BCI'!A:F,5)</f>
        <v>10898.84</v>
      </c>
      <c r="M10543" s="59">
        <f t="shared" si="1155"/>
        <v>1.409990420998932</v>
      </c>
      <c r="N10543" s="47">
        <f t="shared" si="1152"/>
        <v>8138.5493094310959</v>
      </c>
      <c r="O10543" s="44">
        <f t="shared" si="1153"/>
        <v>0</v>
      </c>
      <c r="P10543" s="47">
        <f t="shared" si="1154"/>
        <v>0</v>
      </c>
    </row>
    <row r="10544" spans="1:16" x14ac:dyDescent="0.25">
      <c r="A10544" s="56">
        <v>24494</v>
      </c>
      <c r="B10544" s="43" t="s">
        <v>3307</v>
      </c>
      <c r="C10544" s="43" t="s">
        <v>6423</v>
      </c>
      <c r="D10544" s="57" t="s">
        <v>133</v>
      </c>
      <c r="E10544" s="44">
        <v>600</v>
      </c>
      <c r="F10544" s="58">
        <v>41455</v>
      </c>
      <c r="G10544" s="45">
        <v>191</v>
      </c>
      <c r="H10544" s="45">
        <v>-38.85</v>
      </c>
      <c r="I10544" s="59">
        <f t="shared" si="1149"/>
        <v>152.15</v>
      </c>
      <c r="J10544" s="44">
        <f t="shared" si="1150"/>
        <v>2013</v>
      </c>
      <c r="K10544" s="44">
        <f t="shared" si="1151"/>
        <v>10</v>
      </c>
      <c r="L10544" s="59">
        <f>VLOOKUP(J10544,'SF CCI, BCI'!A:F,5)</f>
        <v>10898.84</v>
      </c>
      <c r="M10544" s="59">
        <f t="shared" si="1155"/>
        <v>1.409990420998932</v>
      </c>
      <c r="N10544" s="47">
        <f t="shared" si="1152"/>
        <v>269.30817041079604</v>
      </c>
      <c r="O10544" s="44">
        <f t="shared" si="1153"/>
        <v>40</v>
      </c>
      <c r="P10544" s="47">
        <f t="shared" si="1154"/>
        <v>214.53004255498752</v>
      </c>
    </row>
    <row r="10545" spans="1:16" x14ac:dyDescent="0.25">
      <c r="A10545" s="56">
        <v>24495</v>
      </c>
      <c r="B10545" s="43" t="s">
        <v>4589</v>
      </c>
      <c r="C10545" s="43" t="s">
        <v>6424</v>
      </c>
      <c r="D10545" s="57" t="s">
        <v>133</v>
      </c>
      <c r="E10545" s="44">
        <v>600</v>
      </c>
      <c r="F10545" s="58">
        <v>41091</v>
      </c>
      <c r="G10545" s="45">
        <v>1833373.06</v>
      </c>
      <c r="H10545" s="45">
        <v>-406390.00999999995</v>
      </c>
      <c r="I10545" s="59">
        <f t="shared" si="1149"/>
        <v>1426983.05</v>
      </c>
      <c r="J10545" s="44">
        <f t="shared" si="1150"/>
        <v>2012</v>
      </c>
      <c r="K10545" s="44">
        <f t="shared" si="1151"/>
        <v>11</v>
      </c>
      <c r="L10545" s="59">
        <f>VLOOKUP(J10545,'SF CCI, BCI'!A:F,5)</f>
        <v>10355.09</v>
      </c>
      <c r="M10545" s="59">
        <f t="shared" si="1155"/>
        <v>1.4840295931759164</v>
      </c>
      <c r="N10545" s="47">
        <f t="shared" si="1152"/>
        <v>2720779.8763714852</v>
      </c>
      <c r="O10545" s="44">
        <f t="shared" si="1153"/>
        <v>39</v>
      </c>
      <c r="P10545" s="47">
        <f t="shared" si="1154"/>
        <v>2117685.0751604284</v>
      </c>
    </row>
    <row r="10546" spans="1:16" x14ac:dyDescent="0.25">
      <c r="A10546" s="56">
        <v>24496</v>
      </c>
      <c r="B10546" s="43" t="s">
        <v>4589</v>
      </c>
      <c r="C10546" s="43" t="s">
        <v>6424</v>
      </c>
      <c r="D10546" s="57" t="s">
        <v>133</v>
      </c>
      <c r="E10546" s="44">
        <v>600</v>
      </c>
      <c r="F10546" s="58">
        <v>41091</v>
      </c>
      <c r="G10546" s="45">
        <v>754050.43</v>
      </c>
      <c r="H10546" s="45">
        <v>-167144.68</v>
      </c>
      <c r="I10546" s="59">
        <f t="shared" si="1149"/>
        <v>586905.75</v>
      </c>
      <c r="J10546" s="44">
        <f t="shared" si="1150"/>
        <v>2012</v>
      </c>
      <c r="K10546" s="44">
        <f t="shared" si="1151"/>
        <v>11</v>
      </c>
      <c r="L10546" s="59">
        <f>VLOOKUP(J10546,'SF CCI, BCI'!A:F,5)</f>
        <v>10355.09</v>
      </c>
      <c r="M10546" s="59">
        <f t="shared" si="1155"/>
        <v>1.4840295931759164</v>
      </c>
      <c r="N10546" s="47">
        <f t="shared" si="1152"/>
        <v>1119033.152867025</v>
      </c>
      <c r="O10546" s="44">
        <f t="shared" si="1153"/>
        <v>39</v>
      </c>
      <c r="P10546" s="47">
        <f t="shared" si="1154"/>
        <v>870985.50140510616</v>
      </c>
    </row>
    <row r="10547" spans="1:16" x14ac:dyDescent="0.25">
      <c r="A10547" s="56">
        <v>24497</v>
      </c>
      <c r="B10547" s="43" t="s">
        <v>4589</v>
      </c>
      <c r="C10547" s="43" t="s">
        <v>6424</v>
      </c>
      <c r="D10547" s="57" t="s">
        <v>133</v>
      </c>
      <c r="E10547" s="44">
        <v>600</v>
      </c>
      <c r="F10547" s="58">
        <v>41091</v>
      </c>
      <c r="G10547" s="45">
        <v>287021.2</v>
      </c>
      <c r="H10547" s="45">
        <v>-63621.81</v>
      </c>
      <c r="I10547" s="59">
        <f t="shared" si="1149"/>
        <v>223399.39</v>
      </c>
      <c r="J10547" s="44">
        <f t="shared" si="1150"/>
        <v>2012</v>
      </c>
      <c r="K10547" s="44">
        <f t="shared" si="1151"/>
        <v>11</v>
      </c>
      <c r="L10547" s="59">
        <f>VLOOKUP(J10547,'SF CCI, BCI'!A:F,5)</f>
        <v>10355.09</v>
      </c>
      <c r="M10547" s="59">
        <f t="shared" si="1155"/>
        <v>1.4840295931759164</v>
      </c>
      <c r="N10547" s="47">
        <f t="shared" si="1152"/>
        <v>425947.95466886339</v>
      </c>
      <c r="O10547" s="44">
        <f t="shared" si="1153"/>
        <v>39</v>
      </c>
      <c r="P10547" s="47">
        <f t="shared" si="1154"/>
        <v>331531.30585744791</v>
      </c>
    </row>
    <row r="10548" spans="1:16" x14ac:dyDescent="0.25">
      <c r="A10548" s="56">
        <v>24498</v>
      </c>
      <c r="B10548" s="43" t="s">
        <v>6425</v>
      </c>
      <c r="C10548" s="43" t="s">
        <v>6426</v>
      </c>
      <c r="D10548" s="57" t="s">
        <v>69</v>
      </c>
      <c r="E10548" s="44">
        <v>240</v>
      </c>
      <c r="F10548" s="58">
        <v>41455</v>
      </c>
      <c r="G10548" s="45">
        <v>871427.61</v>
      </c>
      <c r="H10548" s="45">
        <v>-442898.79</v>
      </c>
      <c r="I10548" s="59">
        <f t="shared" si="1149"/>
        <v>428528.82</v>
      </c>
      <c r="J10548" s="44">
        <f t="shared" si="1150"/>
        <v>2013</v>
      </c>
      <c r="K10548" s="44">
        <f t="shared" si="1151"/>
        <v>10</v>
      </c>
      <c r="L10548" s="59">
        <f>VLOOKUP(J10548,'SF CCI, BCI'!A:F,5)</f>
        <v>10898.84</v>
      </c>
      <c r="M10548" s="59">
        <f t="shared" si="1155"/>
        <v>1.409990420998932</v>
      </c>
      <c r="N10548" s="47">
        <f t="shared" si="1152"/>
        <v>1228704.5826939931</v>
      </c>
      <c r="O10548" s="44">
        <f t="shared" si="1153"/>
        <v>10</v>
      </c>
      <c r="P10548" s="47">
        <f t="shared" si="1154"/>
        <v>604221.53132197552</v>
      </c>
    </row>
    <row r="10549" spans="1:16" x14ac:dyDescent="0.25">
      <c r="A10549" s="56">
        <v>24499</v>
      </c>
      <c r="B10549" s="43" t="s">
        <v>6425</v>
      </c>
      <c r="C10549" s="43" t="s">
        <v>6427</v>
      </c>
      <c r="D10549" s="57" t="s">
        <v>69</v>
      </c>
      <c r="E10549" s="44">
        <v>240</v>
      </c>
      <c r="F10549" s="58">
        <v>41455</v>
      </c>
      <c r="G10549" s="45">
        <v>25025.98</v>
      </c>
      <c r="H10549" s="45">
        <v>-12720.240000000002</v>
      </c>
      <c r="I10549" s="59">
        <f t="shared" si="1149"/>
        <v>12305.739999999998</v>
      </c>
      <c r="J10549" s="44">
        <f t="shared" si="1150"/>
        <v>2013</v>
      </c>
      <c r="K10549" s="44">
        <f t="shared" si="1151"/>
        <v>10</v>
      </c>
      <c r="L10549" s="59">
        <f>VLOOKUP(J10549,'SF CCI, BCI'!A:F,5)</f>
        <v>10898.84</v>
      </c>
      <c r="M10549" s="59">
        <f t="shared" si="1155"/>
        <v>1.409990420998932</v>
      </c>
      <c r="N10549" s="47">
        <f t="shared" si="1152"/>
        <v>35286.392076110853</v>
      </c>
      <c r="O10549" s="44">
        <f t="shared" si="1153"/>
        <v>10</v>
      </c>
      <c r="P10549" s="47">
        <f t="shared" si="1154"/>
        <v>17350.975523303394</v>
      </c>
    </row>
    <row r="10550" spans="1:16" x14ac:dyDescent="0.25">
      <c r="A10550" s="56">
        <v>24500</v>
      </c>
      <c r="B10550" s="43" t="s">
        <v>6425</v>
      </c>
      <c r="C10550" s="43" t="s">
        <v>6428</v>
      </c>
      <c r="D10550" s="57" t="s">
        <v>69</v>
      </c>
      <c r="E10550" s="44">
        <v>240</v>
      </c>
      <c r="F10550" s="58">
        <v>41455</v>
      </c>
      <c r="G10550" s="45">
        <v>102735.8</v>
      </c>
      <c r="H10550" s="45">
        <v>-52218.74</v>
      </c>
      <c r="I10550" s="59">
        <f t="shared" si="1149"/>
        <v>50517.060000000005</v>
      </c>
      <c r="J10550" s="44">
        <f t="shared" si="1150"/>
        <v>2013</v>
      </c>
      <c r="K10550" s="44">
        <f t="shared" si="1151"/>
        <v>10</v>
      </c>
      <c r="L10550" s="59">
        <f>VLOOKUP(J10550,'SF CCI, BCI'!A:F,5)</f>
        <v>10898.84</v>
      </c>
      <c r="M10550" s="59">
        <f t="shared" si="1155"/>
        <v>1.409990420998932</v>
      </c>
      <c r="N10550" s="47">
        <f t="shared" si="1152"/>
        <v>144856.49389366209</v>
      </c>
      <c r="O10550" s="44">
        <f t="shared" si="1153"/>
        <v>10</v>
      </c>
      <c r="P10550" s="47">
        <f t="shared" si="1154"/>
        <v>71228.570697028321</v>
      </c>
    </row>
    <row r="10551" spans="1:16" x14ac:dyDescent="0.25">
      <c r="A10551" s="56">
        <v>24501</v>
      </c>
      <c r="B10551" s="43" t="s">
        <v>6429</v>
      </c>
      <c r="C10551" s="43" t="s">
        <v>6430</v>
      </c>
      <c r="D10551" s="57" t="s">
        <v>165</v>
      </c>
      <c r="E10551" s="44">
        <v>300</v>
      </c>
      <c r="F10551" s="58">
        <v>41486</v>
      </c>
      <c r="G10551" s="45">
        <v>11587.9</v>
      </c>
      <c r="H10551" s="45">
        <v>-4673.9800000000005</v>
      </c>
      <c r="I10551" s="59">
        <f t="shared" si="1149"/>
        <v>6913.9199999999992</v>
      </c>
      <c r="J10551" s="44">
        <f t="shared" si="1150"/>
        <v>2013</v>
      </c>
      <c r="K10551" s="44">
        <f t="shared" si="1151"/>
        <v>10</v>
      </c>
      <c r="L10551" s="59">
        <f>VLOOKUP(J10551,'SF CCI, BCI'!A:F,5)</f>
        <v>10898.84</v>
      </c>
      <c r="M10551" s="59">
        <f t="shared" si="1155"/>
        <v>1.409990420998932</v>
      </c>
      <c r="N10551" s="47">
        <f t="shared" si="1152"/>
        <v>16338.827999493524</v>
      </c>
      <c r="O10551" s="44">
        <f t="shared" si="1153"/>
        <v>15</v>
      </c>
      <c r="P10551" s="47">
        <f t="shared" si="1154"/>
        <v>9748.5609715529354</v>
      </c>
    </row>
    <row r="10552" spans="1:16" x14ac:dyDescent="0.25">
      <c r="A10552" s="56">
        <v>24502</v>
      </c>
      <c r="B10552" s="43" t="s">
        <v>3317</v>
      </c>
      <c r="C10552" s="43" t="s">
        <v>6431</v>
      </c>
      <c r="D10552" s="57" t="s">
        <v>133</v>
      </c>
      <c r="E10552" s="44">
        <v>600</v>
      </c>
      <c r="F10552" s="58">
        <v>41486</v>
      </c>
      <c r="G10552" s="45">
        <v>1568.15</v>
      </c>
      <c r="H10552" s="45">
        <v>-316.24</v>
      </c>
      <c r="I10552" s="59">
        <f t="shared" si="1149"/>
        <v>1251.9100000000001</v>
      </c>
      <c r="J10552" s="44">
        <f t="shared" si="1150"/>
        <v>2013</v>
      </c>
      <c r="K10552" s="44">
        <f t="shared" si="1151"/>
        <v>10</v>
      </c>
      <c r="L10552" s="59">
        <f>VLOOKUP(J10552,'SF CCI, BCI'!A:F,5)</f>
        <v>10898.84</v>
      </c>
      <c r="M10552" s="59">
        <f t="shared" si="1155"/>
        <v>1.409990420998932</v>
      </c>
      <c r="N10552" s="47">
        <f t="shared" si="1152"/>
        <v>2211.0764786894752</v>
      </c>
      <c r="O10552" s="44">
        <f t="shared" si="1153"/>
        <v>40</v>
      </c>
      <c r="P10552" s="47">
        <f t="shared" si="1154"/>
        <v>1765.1811079527731</v>
      </c>
    </row>
    <row r="10553" spans="1:16" x14ac:dyDescent="0.25">
      <c r="A10553" s="56">
        <v>24503</v>
      </c>
      <c r="B10553" s="43" t="s">
        <v>3307</v>
      </c>
      <c r="C10553" s="43" t="s">
        <v>6432</v>
      </c>
      <c r="D10553" s="57" t="s">
        <v>133</v>
      </c>
      <c r="E10553" s="44">
        <v>600</v>
      </c>
      <c r="F10553" s="58">
        <v>41486</v>
      </c>
      <c r="G10553" s="45">
        <v>348</v>
      </c>
      <c r="H10553" s="45">
        <v>-70.2</v>
      </c>
      <c r="I10553" s="59">
        <f t="shared" si="1149"/>
        <v>277.8</v>
      </c>
      <c r="J10553" s="44">
        <f t="shared" si="1150"/>
        <v>2013</v>
      </c>
      <c r="K10553" s="44">
        <f t="shared" si="1151"/>
        <v>10</v>
      </c>
      <c r="L10553" s="59">
        <f>VLOOKUP(J10553,'SF CCI, BCI'!A:F,5)</f>
        <v>10898.84</v>
      </c>
      <c r="M10553" s="59">
        <f t="shared" si="1155"/>
        <v>1.409990420998932</v>
      </c>
      <c r="N10553" s="47">
        <f t="shared" si="1152"/>
        <v>490.67666650762834</v>
      </c>
      <c r="O10553" s="44">
        <f t="shared" si="1153"/>
        <v>40</v>
      </c>
      <c r="P10553" s="47">
        <f t="shared" si="1154"/>
        <v>391.69533895350332</v>
      </c>
    </row>
    <row r="10554" spans="1:16" x14ac:dyDescent="0.25">
      <c r="A10554" s="56">
        <v>24504</v>
      </c>
      <c r="B10554" s="43" t="s">
        <v>3307</v>
      </c>
      <c r="C10554" s="43" t="s">
        <v>6433</v>
      </c>
      <c r="D10554" s="57" t="s">
        <v>133</v>
      </c>
      <c r="E10554" s="44">
        <v>600</v>
      </c>
      <c r="F10554" s="58">
        <v>41486</v>
      </c>
      <c r="G10554" s="45">
        <v>1146</v>
      </c>
      <c r="H10554" s="45">
        <v>-231.11999999999998</v>
      </c>
      <c r="I10554" s="59">
        <f t="shared" si="1149"/>
        <v>914.88</v>
      </c>
      <c r="J10554" s="44">
        <f t="shared" si="1150"/>
        <v>2013</v>
      </c>
      <c r="K10554" s="44">
        <f t="shared" si="1151"/>
        <v>10</v>
      </c>
      <c r="L10554" s="59">
        <f>VLOOKUP(J10554,'SF CCI, BCI'!A:F,5)</f>
        <v>10898.84</v>
      </c>
      <c r="M10554" s="59">
        <f t="shared" si="1155"/>
        <v>1.409990420998932</v>
      </c>
      <c r="N10554" s="47">
        <f t="shared" si="1152"/>
        <v>1615.849022464776</v>
      </c>
      <c r="O10554" s="44">
        <f t="shared" si="1153"/>
        <v>40</v>
      </c>
      <c r="P10554" s="47">
        <f t="shared" si="1154"/>
        <v>1289.9720363635029</v>
      </c>
    </row>
    <row r="10555" spans="1:16" x14ac:dyDescent="0.25">
      <c r="A10555" s="56">
        <v>24505</v>
      </c>
      <c r="B10555" s="43" t="s">
        <v>3307</v>
      </c>
      <c r="C10555" s="43" t="s">
        <v>6434</v>
      </c>
      <c r="D10555" s="57" t="s">
        <v>133</v>
      </c>
      <c r="E10555" s="44">
        <v>600</v>
      </c>
      <c r="F10555" s="58">
        <v>41486</v>
      </c>
      <c r="G10555" s="45">
        <v>764</v>
      </c>
      <c r="H10555" s="45">
        <v>-154.08000000000001</v>
      </c>
      <c r="I10555" s="59">
        <f t="shared" si="1149"/>
        <v>609.91999999999996</v>
      </c>
      <c r="J10555" s="44">
        <f t="shared" si="1150"/>
        <v>2013</v>
      </c>
      <c r="K10555" s="44">
        <f t="shared" si="1151"/>
        <v>10</v>
      </c>
      <c r="L10555" s="59">
        <f>VLOOKUP(J10555,'SF CCI, BCI'!A:F,5)</f>
        <v>10898.84</v>
      </c>
      <c r="M10555" s="59">
        <f t="shared" si="1155"/>
        <v>1.409990420998932</v>
      </c>
      <c r="N10555" s="47">
        <f t="shared" si="1152"/>
        <v>1077.2326816431842</v>
      </c>
      <c r="O10555" s="44">
        <f t="shared" si="1153"/>
        <v>40</v>
      </c>
      <c r="P10555" s="47">
        <f t="shared" si="1154"/>
        <v>859.98135757566854</v>
      </c>
    </row>
    <row r="10556" spans="1:16" x14ac:dyDescent="0.25">
      <c r="A10556" s="56">
        <v>24506</v>
      </c>
      <c r="B10556" s="43" t="s">
        <v>3307</v>
      </c>
      <c r="C10556" s="43" t="s">
        <v>6435</v>
      </c>
      <c r="D10556" s="57" t="s">
        <v>133</v>
      </c>
      <c r="E10556" s="44">
        <v>600</v>
      </c>
      <c r="F10556" s="58">
        <v>41486</v>
      </c>
      <c r="G10556" s="45">
        <v>382</v>
      </c>
      <c r="H10556" s="45">
        <v>-77.040000000000006</v>
      </c>
      <c r="I10556" s="59">
        <f t="shared" si="1149"/>
        <v>304.95999999999998</v>
      </c>
      <c r="J10556" s="44">
        <f t="shared" si="1150"/>
        <v>2013</v>
      </c>
      <c r="K10556" s="44">
        <f t="shared" si="1151"/>
        <v>10</v>
      </c>
      <c r="L10556" s="59">
        <f>VLOOKUP(J10556,'SF CCI, BCI'!A:F,5)</f>
        <v>10898.84</v>
      </c>
      <c r="M10556" s="59">
        <f t="shared" si="1155"/>
        <v>1.409990420998932</v>
      </c>
      <c r="N10556" s="47">
        <f t="shared" si="1152"/>
        <v>538.61634082159208</v>
      </c>
      <c r="O10556" s="44">
        <f t="shared" si="1153"/>
        <v>40</v>
      </c>
      <c r="P10556" s="47">
        <f t="shared" si="1154"/>
        <v>429.99067878783427</v>
      </c>
    </row>
    <row r="10557" spans="1:16" x14ac:dyDescent="0.25">
      <c r="A10557" s="56">
        <v>24507</v>
      </c>
      <c r="B10557" s="43" t="s">
        <v>3307</v>
      </c>
      <c r="C10557" s="43" t="s">
        <v>6436</v>
      </c>
      <c r="D10557" s="57" t="s">
        <v>133</v>
      </c>
      <c r="E10557" s="44">
        <v>600</v>
      </c>
      <c r="F10557" s="58">
        <v>41486</v>
      </c>
      <c r="G10557" s="45">
        <v>955</v>
      </c>
      <c r="H10557" s="45">
        <v>-192.62</v>
      </c>
      <c r="I10557" s="59">
        <f t="shared" si="1149"/>
        <v>762.38</v>
      </c>
      <c r="J10557" s="44">
        <f t="shared" si="1150"/>
        <v>2013</v>
      </c>
      <c r="K10557" s="44">
        <f t="shared" si="1151"/>
        <v>10</v>
      </c>
      <c r="L10557" s="59">
        <f>VLOOKUP(J10557,'SF CCI, BCI'!A:F,5)</f>
        <v>10898.84</v>
      </c>
      <c r="M10557" s="59">
        <f t="shared" si="1155"/>
        <v>1.409990420998932</v>
      </c>
      <c r="N10557" s="47">
        <f t="shared" si="1152"/>
        <v>1346.54085205398</v>
      </c>
      <c r="O10557" s="44">
        <f t="shared" si="1153"/>
        <v>40</v>
      </c>
      <c r="P10557" s="47">
        <f t="shared" si="1154"/>
        <v>1074.9484971611657</v>
      </c>
    </row>
    <row r="10558" spans="1:16" x14ac:dyDescent="0.25">
      <c r="A10558" s="56">
        <v>24508</v>
      </c>
      <c r="B10558" s="43" t="s">
        <v>3307</v>
      </c>
      <c r="C10558" s="43" t="s">
        <v>6437</v>
      </c>
      <c r="D10558" s="57" t="s">
        <v>133</v>
      </c>
      <c r="E10558" s="44">
        <v>600</v>
      </c>
      <c r="F10558" s="58">
        <v>41486</v>
      </c>
      <c r="G10558" s="45">
        <v>764</v>
      </c>
      <c r="H10558" s="45">
        <v>-154.08000000000001</v>
      </c>
      <c r="I10558" s="59">
        <f t="shared" si="1149"/>
        <v>609.91999999999996</v>
      </c>
      <c r="J10558" s="44">
        <f t="shared" si="1150"/>
        <v>2013</v>
      </c>
      <c r="K10558" s="44">
        <f t="shared" si="1151"/>
        <v>10</v>
      </c>
      <c r="L10558" s="59">
        <f>VLOOKUP(J10558,'SF CCI, BCI'!A:F,5)</f>
        <v>10898.84</v>
      </c>
      <c r="M10558" s="59">
        <f t="shared" si="1155"/>
        <v>1.409990420998932</v>
      </c>
      <c r="N10558" s="47">
        <f t="shared" si="1152"/>
        <v>1077.2326816431842</v>
      </c>
      <c r="O10558" s="44">
        <f t="shared" si="1153"/>
        <v>40</v>
      </c>
      <c r="P10558" s="47">
        <f t="shared" si="1154"/>
        <v>859.98135757566854</v>
      </c>
    </row>
    <row r="10559" spans="1:16" x14ac:dyDescent="0.25">
      <c r="A10559" s="56">
        <v>24509</v>
      </c>
      <c r="B10559" s="43" t="s">
        <v>3317</v>
      </c>
      <c r="C10559" s="43" t="s">
        <v>6438</v>
      </c>
      <c r="D10559" s="57" t="s">
        <v>133</v>
      </c>
      <c r="E10559" s="44">
        <v>600</v>
      </c>
      <c r="F10559" s="58">
        <v>41517</v>
      </c>
      <c r="G10559" s="45">
        <v>1453.93</v>
      </c>
      <c r="H10559" s="45">
        <v>-290.76000000000005</v>
      </c>
      <c r="I10559" s="59">
        <f t="shared" si="1149"/>
        <v>1163.17</v>
      </c>
      <c r="J10559" s="44">
        <f t="shared" si="1150"/>
        <v>2013</v>
      </c>
      <c r="K10559" s="44">
        <f t="shared" si="1151"/>
        <v>10</v>
      </c>
      <c r="L10559" s="59">
        <f>VLOOKUP(J10559,'SF CCI, BCI'!A:F,5)</f>
        <v>10898.84</v>
      </c>
      <c r="M10559" s="59">
        <f t="shared" si="1155"/>
        <v>1.409990420998932</v>
      </c>
      <c r="N10559" s="47">
        <f t="shared" si="1152"/>
        <v>2050.0273728029774</v>
      </c>
      <c r="O10559" s="44">
        <f t="shared" si="1153"/>
        <v>40</v>
      </c>
      <c r="P10559" s="47">
        <f t="shared" si="1154"/>
        <v>1640.0585579933279</v>
      </c>
    </row>
    <row r="10560" spans="1:16" x14ac:dyDescent="0.25">
      <c r="A10560" s="56">
        <v>24510</v>
      </c>
      <c r="B10560" s="43" t="s">
        <v>3317</v>
      </c>
      <c r="C10560" s="43" t="s">
        <v>6439</v>
      </c>
      <c r="D10560" s="57" t="s">
        <v>133</v>
      </c>
      <c r="E10560" s="44">
        <v>600</v>
      </c>
      <c r="F10560" s="58">
        <v>41517</v>
      </c>
      <c r="G10560" s="45">
        <v>1420.45</v>
      </c>
      <c r="H10560" s="45">
        <v>-284.06</v>
      </c>
      <c r="I10560" s="59">
        <f t="shared" si="1149"/>
        <v>1136.3900000000001</v>
      </c>
      <c r="J10560" s="44">
        <f t="shared" si="1150"/>
        <v>2013</v>
      </c>
      <c r="K10560" s="44">
        <f t="shared" si="1151"/>
        <v>10</v>
      </c>
      <c r="L10560" s="59">
        <f>VLOOKUP(J10560,'SF CCI, BCI'!A:F,5)</f>
        <v>10898.84</v>
      </c>
      <c r="M10560" s="59">
        <f t="shared" si="1155"/>
        <v>1.409990420998932</v>
      </c>
      <c r="N10560" s="47">
        <f t="shared" si="1152"/>
        <v>2002.8208935079331</v>
      </c>
      <c r="O10560" s="44">
        <f t="shared" si="1153"/>
        <v>40</v>
      </c>
      <c r="P10560" s="47">
        <f t="shared" si="1154"/>
        <v>1602.2990145189765</v>
      </c>
    </row>
    <row r="10561" spans="1:16" x14ac:dyDescent="0.25">
      <c r="A10561" s="56">
        <v>24511</v>
      </c>
      <c r="B10561" s="43" t="s">
        <v>3307</v>
      </c>
      <c r="C10561" s="43" t="s">
        <v>6440</v>
      </c>
      <c r="D10561" s="57" t="s">
        <v>133</v>
      </c>
      <c r="E10561" s="44">
        <v>600</v>
      </c>
      <c r="F10561" s="58">
        <v>41517</v>
      </c>
      <c r="G10561" s="45">
        <v>7523.84</v>
      </c>
      <c r="H10561" s="45">
        <v>-1504.62</v>
      </c>
      <c r="I10561" s="59">
        <f t="shared" si="1149"/>
        <v>6019.22</v>
      </c>
      <c r="J10561" s="44">
        <f t="shared" si="1150"/>
        <v>2013</v>
      </c>
      <c r="K10561" s="44">
        <f t="shared" si="1151"/>
        <v>10</v>
      </c>
      <c r="L10561" s="59">
        <f>VLOOKUP(J10561,'SF CCI, BCI'!A:F,5)</f>
        <v>10898.84</v>
      </c>
      <c r="M10561" s="59">
        <f t="shared" si="1155"/>
        <v>1.409990420998932</v>
      </c>
      <c r="N10561" s="47">
        <f t="shared" si="1152"/>
        <v>10608.542329128604</v>
      </c>
      <c r="O10561" s="44">
        <f t="shared" si="1153"/>
        <v>40</v>
      </c>
      <c r="P10561" s="47">
        <f t="shared" si="1154"/>
        <v>8487.0425418851919</v>
      </c>
    </row>
    <row r="10562" spans="1:16" x14ac:dyDescent="0.25">
      <c r="A10562" s="56">
        <v>24513</v>
      </c>
      <c r="B10562" s="43" t="s">
        <v>3307</v>
      </c>
      <c r="C10562" s="43" t="s">
        <v>6441</v>
      </c>
      <c r="D10562" s="57" t="s">
        <v>133</v>
      </c>
      <c r="E10562" s="44">
        <v>600</v>
      </c>
      <c r="F10562" s="58">
        <v>41517</v>
      </c>
      <c r="G10562" s="45">
        <v>382</v>
      </c>
      <c r="H10562" s="45">
        <v>-76.39</v>
      </c>
      <c r="I10562" s="59">
        <f t="shared" si="1149"/>
        <v>305.61</v>
      </c>
      <c r="J10562" s="44">
        <f t="shared" si="1150"/>
        <v>2013</v>
      </c>
      <c r="K10562" s="44">
        <f t="shared" si="1151"/>
        <v>10</v>
      </c>
      <c r="L10562" s="59">
        <f>VLOOKUP(J10562,'SF CCI, BCI'!A:F,5)</f>
        <v>10898.84</v>
      </c>
      <c r="M10562" s="59">
        <f t="shared" si="1155"/>
        <v>1.409990420998932</v>
      </c>
      <c r="N10562" s="47">
        <f t="shared" si="1152"/>
        <v>538.61634082159208</v>
      </c>
      <c r="O10562" s="44">
        <f t="shared" si="1153"/>
        <v>40</v>
      </c>
      <c r="P10562" s="47">
        <f t="shared" si="1154"/>
        <v>430.90717256148361</v>
      </c>
    </row>
    <row r="10563" spans="1:16" x14ac:dyDescent="0.25">
      <c r="A10563" s="56">
        <v>24514</v>
      </c>
      <c r="B10563" s="43" t="s">
        <v>3307</v>
      </c>
      <c r="C10563" s="43" t="s">
        <v>6442</v>
      </c>
      <c r="D10563" s="57" t="s">
        <v>133</v>
      </c>
      <c r="E10563" s="44">
        <v>600</v>
      </c>
      <c r="F10563" s="58">
        <v>41517</v>
      </c>
      <c r="G10563" s="45">
        <v>7929.63</v>
      </c>
      <c r="H10563" s="45">
        <v>-1585.76</v>
      </c>
      <c r="I10563" s="59">
        <f t="shared" si="1149"/>
        <v>6343.87</v>
      </c>
      <c r="J10563" s="44">
        <f t="shared" si="1150"/>
        <v>2013</v>
      </c>
      <c r="K10563" s="44">
        <f t="shared" si="1151"/>
        <v>10</v>
      </c>
      <c r="L10563" s="59">
        <f>VLOOKUP(J10563,'SF CCI, BCI'!A:F,5)</f>
        <v>10898.84</v>
      </c>
      <c r="M10563" s="59">
        <f t="shared" si="1155"/>
        <v>1.409990420998932</v>
      </c>
      <c r="N10563" s="47">
        <f t="shared" si="1152"/>
        <v>11180.702342065761</v>
      </c>
      <c r="O10563" s="44">
        <f t="shared" si="1153"/>
        <v>40</v>
      </c>
      <c r="P10563" s="47">
        <f t="shared" si="1154"/>
        <v>8944.7959320624941</v>
      </c>
    </row>
    <row r="10564" spans="1:16" x14ac:dyDescent="0.25">
      <c r="A10564" s="56">
        <v>24515</v>
      </c>
      <c r="B10564" s="43" t="s">
        <v>3307</v>
      </c>
      <c r="C10564" s="43" t="s">
        <v>6443</v>
      </c>
      <c r="D10564" s="57" t="s">
        <v>133</v>
      </c>
      <c r="E10564" s="44">
        <v>600</v>
      </c>
      <c r="F10564" s="58">
        <v>41517</v>
      </c>
      <c r="G10564" s="45">
        <v>7320.08</v>
      </c>
      <c r="H10564" s="45">
        <v>-1463.88</v>
      </c>
      <c r="I10564" s="59">
        <f t="shared" si="1149"/>
        <v>5856.2</v>
      </c>
      <c r="J10564" s="44">
        <f t="shared" si="1150"/>
        <v>2013</v>
      </c>
      <c r="K10564" s="44">
        <f t="shared" si="1151"/>
        <v>10</v>
      </c>
      <c r="L10564" s="59">
        <f>VLOOKUP(J10564,'SF CCI, BCI'!A:F,5)</f>
        <v>10898.84</v>
      </c>
      <c r="M10564" s="59">
        <f t="shared" si="1155"/>
        <v>1.409990420998932</v>
      </c>
      <c r="N10564" s="47">
        <f t="shared" si="1152"/>
        <v>10321.242680945863</v>
      </c>
      <c r="O10564" s="44">
        <f t="shared" si="1153"/>
        <v>40</v>
      </c>
      <c r="P10564" s="47">
        <f t="shared" si="1154"/>
        <v>8257.1859034539448</v>
      </c>
    </row>
    <row r="10565" spans="1:16" x14ac:dyDescent="0.25">
      <c r="A10565" s="56">
        <v>24516</v>
      </c>
      <c r="B10565" s="43" t="s">
        <v>3307</v>
      </c>
      <c r="C10565" s="43" t="s">
        <v>6444</v>
      </c>
      <c r="D10565" s="57" t="s">
        <v>133</v>
      </c>
      <c r="E10565" s="44">
        <v>600</v>
      </c>
      <c r="F10565" s="58">
        <v>41517</v>
      </c>
      <c r="G10565" s="45">
        <v>1317</v>
      </c>
      <c r="H10565" s="45">
        <v>-263.36</v>
      </c>
      <c r="I10565" s="59">
        <f t="shared" si="1149"/>
        <v>1053.6399999999999</v>
      </c>
      <c r="J10565" s="44">
        <f t="shared" si="1150"/>
        <v>2013</v>
      </c>
      <c r="K10565" s="44">
        <f t="shared" si="1151"/>
        <v>10</v>
      </c>
      <c r="L10565" s="59">
        <f>VLOOKUP(J10565,'SF CCI, BCI'!A:F,5)</f>
        <v>10898.84</v>
      </c>
      <c r="M10565" s="59">
        <f t="shared" si="1155"/>
        <v>1.409990420998932</v>
      </c>
      <c r="N10565" s="47">
        <f t="shared" si="1152"/>
        <v>1856.9573844555935</v>
      </c>
      <c r="O10565" s="44">
        <f t="shared" si="1153"/>
        <v>40</v>
      </c>
      <c r="P10565" s="47">
        <f t="shared" si="1154"/>
        <v>1485.6223071813145</v>
      </c>
    </row>
    <row r="10566" spans="1:16" x14ac:dyDescent="0.25">
      <c r="A10566" s="56">
        <v>24526</v>
      </c>
      <c r="B10566" s="43" t="s">
        <v>3317</v>
      </c>
      <c r="C10566" s="43" t="s">
        <v>6445</v>
      </c>
      <c r="D10566" s="57" t="s">
        <v>133</v>
      </c>
      <c r="E10566" s="44">
        <v>600</v>
      </c>
      <c r="F10566" s="58">
        <v>41547</v>
      </c>
      <c r="G10566" s="45">
        <v>1395.1</v>
      </c>
      <c r="H10566" s="45">
        <v>-276.60000000000002</v>
      </c>
      <c r="I10566" s="59">
        <f t="shared" si="1149"/>
        <v>1118.5</v>
      </c>
      <c r="J10566" s="44">
        <f t="shared" si="1150"/>
        <v>2013</v>
      </c>
      <c r="K10566" s="44">
        <f t="shared" si="1151"/>
        <v>10</v>
      </c>
      <c r="L10566" s="59">
        <f>VLOOKUP(J10566,'SF CCI, BCI'!A:F,5)</f>
        <v>10898.84</v>
      </c>
      <c r="M10566" s="59">
        <f t="shared" si="1155"/>
        <v>1.409990420998932</v>
      </c>
      <c r="N10566" s="47">
        <f t="shared" si="1152"/>
        <v>1967.0776363356099</v>
      </c>
      <c r="O10566" s="44">
        <f t="shared" si="1153"/>
        <v>40</v>
      </c>
      <c r="P10566" s="47">
        <f t="shared" si="1154"/>
        <v>1577.0742858873055</v>
      </c>
    </row>
    <row r="10567" spans="1:16" x14ac:dyDescent="0.25">
      <c r="A10567" s="56">
        <v>24527</v>
      </c>
      <c r="B10567" s="43" t="s">
        <v>3307</v>
      </c>
      <c r="C10567" s="43" t="s">
        <v>6446</v>
      </c>
      <c r="D10567" s="57" t="s">
        <v>133</v>
      </c>
      <c r="E10567" s="44">
        <v>600</v>
      </c>
      <c r="F10567" s="58">
        <v>41547</v>
      </c>
      <c r="G10567" s="45">
        <v>573</v>
      </c>
      <c r="H10567" s="45">
        <v>-113.59</v>
      </c>
      <c r="I10567" s="59">
        <f t="shared" si="1149"/>
        <v>459.40999999999997</v>
      </c>
      <c r="J10567" s="44">
        <f t="shared" si="1150"/>
        <v>2013</v>
      </c>
      <c r="K10567" s="44">
        <f t="shared" si="1151"/>
        <v>10</v>
      </c>
      <c r="L10567" s="59">
        <f>VLOOKUP(J10567,'SF CCI, BCI'!A:F,5)</f>
        <v>10898.84</v>
      </c>
      <c r="M10567" s="59">
        <f t="shared" si="1155"/>
        <v>1.409990420998932</v>
      </c>
      <c r="N10567" s="47">
        <f t="shared" si="1152"/>
        <v>807.924511232388</v>
      </c>
      <c r="O10567" s="44">
        <f t="shared" si="1153"/>
        <v>40</v>
      </c>
      <c r="P10567" s="47">
        <f t="shared" si="1154"/>
        <v>647.76369931111935</v>
      </c>
    </row>
    <row r="10568" spans="1:16" x14ac:dyDescent="0.25">
      <c r="A10568" s="56">
        <v>24528</v>
      </c>
      <c r="B10568" s="43" t="s">
        <v>3307</v>
      </c>
      <c r="C10568" s="43" t="s">
        <v>6447</v>
      </c>
      <c r="D10568" s="57" t="s">
        <v>133</v>
      </c>
      <c r="E10568" s="44">
        <v>600</v>
      </c>
      <c r="F10568" s="58">
        <v>41547</v>
      </c>
      <c r="G10568" s="45">
        <v>1146</v>
      </c>
      <c r="H10568" s="45">
        <v>-227.23</v>
      </c>
      <c r="I10568" s="59">
        <f t="shared" si="1149"/>
        <v>918.77</v>
      </c>
      <c r="J10568" s="44">
        <f t="shared" si="1150"/>
        <v>2013</v>
      </c>
      <c r="K10568" s="44">
        <f t="shared" si="1151"/>
        <v>10</v>
      </c>
      <c r="L10568" s="59">
        <f>VLOOKUP(J10568,'SF CCI, BCI'!A:F,5)</f>
        <v>10898.84</v>
      </c>
      <c r="M10568" s="59">
        <f t="shared" si="1155"/>
        <v>1.409990420998932</v>
      </c>
      <c r="N10568" s="47">
        <f t="shared" si="1152"/>
        <v>1615.849022464776</v>
      </c>
      <c r="O10568" s="44">
        <f t="shared" si="1153"/>
        <v>40</v>
      </c>
      <c r="P10568" s="47">
        <f t="shared" si="1154"/>
        <v>1295.4568991011888</v>
      </c>
    </row>
    <row r="10569" spans="1:16" x14ac:dyDescent="0.25">
      <c r="A10569" s="56">
        <v>24529</v>
      </c>
      <c r="B10569" s="43" t="s">
        <v>3307</v>
      </c>
      <c r="C10569" s="43" t="s">
        <v>6448</v>
      </c>
      <c r="D10569" s="57" t="s">
        <v>133</v>
      </c>
      <c r="E10569" s="44">
        <v>600</v>
      </c>
      <c r="F10569" s="58">
        <v>41547</v>
      </c>
      <c r="G10569" s="45">
        <v>955</v>
      </c>
      <c r="H10569" s="45">
        <v>-189.38</v>
      </c>
      <c r="I10569" s="59">
        <f t="shared" si="1149"/>
        <v>765.62</v>
      </c>
      <c r="J10569" s="44">
        <f t="shared" si="1150"/>
        <v>2013</v>
      </c>
      <c r="K10569" s="44">
        <f t="shared" si="1151"/>
        <v>10</v>
      </c>
      <c r="L10569" s="59">
        <f>VLOOKUP(J10569,'SF CCI, BCI'!A:F,5)</f>
        <v>10898.84</v>
      </c>
      <c r="M10569" s="59">
        <f t="shared" si="1155"/>
        <v>1.409990420998932</v>
      </c>
      <c r="N10569" s="47">
        <f t="shared" si="1152"/>
        <v>1346.54085205398</v>
      </c>
      <c r="O10569" s="44">
        <f t="shared" si="1153"/>
        <v>40</v>
      </c>
      <c r="P10569" s="47">
        <f t="shared" si="1154"/>
        <v>1079.5168661252023</v>
      </c>
    </row>
    <row r="10570" spans="1:16" x14ac:dyDescent="0.25">
      <c r="A10570" s="56">
        <v>24531</v>
      </c>
      <c r="B10570" s="43" t="s">
        <v>3307</v>
      </c>
      <c r="C10570" s="43" t="s">
        <v>6449</v>
      </c>
      <c r="D10570" s="57" t="s">
        <v>133</v>
      </c>
      <c r="E10570" s="44">
        <v>600</v>
      </c>
      <c r="F10570" s="58">
        <v>41547</v>
      </c>
      <c r="G10570" s="45">
        <v>1146</v>
      </c>
      <c r="H10570" s="45">
        <v>-227.23</v>
      </c>
      <c r="I10570" s="59">
        <f t="shared" si="1149"/>
        <v>918.77</v>
      </c>
      <c r="J10570" s="44">
        <f t="shared" si="1150"/>
        <v>2013</v>
      </c>
      <c r="K10570" s="44">
        <f t="shared" si="1151"/>
        <v>10</v>
      </c>
      <c r="L10570" s="59">
        <f>VLOOKUP(J10570,'SF CCI, BCI'!A:F,5)</f>
        <v>10898.84</v>
      </c>
      <c r="M10570" s="59">
        <f t="shared" si="1155"/>
        <v>1.409990420998932</v>
      </c>
      <c r="N10570" s="47">
        <f t="shared" si="1152"/>
        <v>1615.849022464776</v>
      </c>
      <c r="O10570" s="44">
        <f t="shared" si="1153"/>
        <v>40</v>
      </c>
      <c r="P10570" s="47">
        <f t="shared" si="1154"/>
        <v>1295.4568991011888</v>
      </c>
    </row>
    <row r="10571" spans="1:16" x14ac:dyDescent="0.25">
      <c r="A10571" s="56">
        <v>24532</v>
      </c>
      <c r="B10571" s="43" t="s">
        <v>3307</v>
      </c>
      <c r="C10571" s="43" t="s">
        <v>6450</v>
      </c>
      <c r="D10571" s="57" t="s">
        <v>133</v>
      </c>
      <c r="E10571" s="44">
        <v>600</v>
      </c>
      <c r="F10571" s="58">
        <v>41547</v>
      </c>
      <c r="G10571" s="45">
        <v>955</v>
      </c>
      <c r="H10571" s="45">
        <v>-189.38</v>
      </c>
      <c r="I10571" s="59">
        <f t="shared" ref="I10571:I10634" si="1156">G10571+H10571</f>
        <v>765.62</v>
      </c>
      <c r="J10571" s="44">
        <f t="shared" ref="J10571:J10634" si="1157">YEAR(F10571)</f>
        <v>2013</v>
      </c>
      <c r="K10571" s="44">
        <f t="shared" ref="K10571:K10634" si="1158">ROUND(($A$9-F10571)/365,0)</f>
        <v>10</v>
      </c>
      <c r="L10571" s="59">
        <f>VLOOKUP(J10571,'SF CCI, BCI'!A:F,5)</f>
        <v>10898.84</v>
      </c>
      <c r="M10571" s="59">
        <f t="shared" si="1155"/>
        <v>1.409990420998932</v>
      </c>
      <c r="N10571" s="47">
        <f t="shared" si="1152"/>
        <v>1346.54085205398</v>
      </c>
      <c r="O10571" s="44">
        <f t="shared" si="1153"/>
        <v>40</v>
      </c>
      <c r="P10571" s="47">
        <f t="shared" si="1154"/>
        <v>1079.5168661252023</v>
      </c>
    </row>
    <row r="10572" spans="1:16" x14ac:dyDescent="0.25">
      <c r="A10572" s="56">
        <v>24535</v>
      </c>
      <c r="B10572" s="43" t="s">
        <v>3374</v>
      </c>
      <c r="C10572" s="43" t="s">
        <v>6451</v>
      </c>
      <c r="D10572" s="57" t="s">
        <v>133</v>
      </c>
      <c r="E10572" s="44">
        <v>600</v>
      </c>
      <c r="F10572" s="58">
        <v>41578</v>
      </c>
      <c r="G10572" s="45">
        <v>7625.63</v>
      </c>
      <c r="H10572" s="45">
        <v>-1499.47</v>
      </c>
      <c r="I10572" s="59">
        <f t="shared" si="1156"/>
        <v>6126.16</v>
      </c>
      <c r="J10572" s="44">
        <f t="shared" si="1157"/>
        <v>2013</v>
      </c>
      <c r="K10572" s="44">
        <f t="shared" si="1158"/>
        <v>10</v>
      </c>
      <c r="L10572" s="59">
        <f>VLOOKUP(J10572,'SF CCI, BCI'!A:F,5)</f>
        <v>10898.84</v>
      </c>
      <c r="M10572" s="59">
        <f t="shared" si="1155"/>
        <v>1.409990420998932</v>
      </c>
      <c r="N10572" s="47">
        <f t="shared" ref="N10572:N10635" si="1159">G10572*M10572</f>
        <v>10752.065254082087</v>
      </c>
      <c r="O10572" s="44">
        <f t="shared" ref="O10572:O10635" si="1160">IF(E10572="(blank)","",IF(K10572&gt;(E10572/12),0,(E10572/12)-K10572))</f>
        <v>40</v>
      </c>
      <c r="P10572" s="47">
        <f t="shared" ref="P10572:P10635" si="1161">M10572*I10572</f>
        <v>8637.8269175068162</v>
      </c>
    </row>
    <row r="10573" spans="1:16" x14ac:dyDescent="0.25">
      <c r="A10573" s="56">
        <v>24536</v>
      </c>
      <c r="B10573" s="43" t="s">
        <v>3317</v>
      </c>
      <c r="C10573" s="43" t="s">
        <v>6452</v>
      </c>
      <c r="D10573" s="57" t="s">
        <v>133</v>
      </c>
      <c r="E10573" s="44">
        <v>600</v>
      </c>
      <c r="F10573" s="58">
        <v>41578</v>
      </c>
      <c r="G10573" s="45">
        <v>27435.81</v>
      </c>
      <c r="H10573" s="45">
        <v>-5394.94</v>
      </c>
      <c r="I10573" s="59">
        <f t="shared" si="1156"/>
        <v>22040.870000000003</v>
      </c>
      <c r="J10573" s="44">
        <f t="shared" si="1157"/>
        <v>2013</v>
      </c>
      <c r="K10573" s="44">
        <f t="shared" si="1158"/>
        <v>10</v>
      </c>
      <c r="L10573" s="59">
        <f>VLOOKUP(J10573,'SF CCI, BCI'!A:F,5)</f>
        <v>10898.84</v>
      </c>
      <c r="M10573" s="59">
        <f t="shared" si="1155"/>
        <v>1.409990420998932</v>
      </c>
      <c r="N10573" s="47">
        <f t="shared" si="1159"/>
        <v>38684.22929234671</v>
      </c>
      <c r="O10573" s="44">
        <f t="shared" si="1160"/>
        <v>40</v>
      </c>
      <c r="P10573" s="47">
        <f t="shared" si="1161"/>
        <v>31077.415570482735</v>
      </c>
    </row>
    <row r="10574" spans="1:16" x14ac:dyDescent="0.25">
      <c r="A10574" s="56">
        <v>24537</v>
      </c>
      <c r="B10574" s="43" t="s">
        <v>3317</v>
      </c>
      <c r="C10574" s="43" t="s">
        <v>6453</v>
      </c>
      <c r="D10574" s="57" t="s">
        <v>133</v>
      </c>
      <c r="E10574" s="44">
        <v>600</v>
      </c>
      <c r="F10574" s="58">
        <v>41578</v>
      </c>
      <c r="G10574" s="45">
        <v>1433.56</v>
      </c>
      <c r="H10574" s="45">
        <v>-281.87</v>
      </c>
      <c r="I10574" s="59">
        <f t="shared" si="1156"/>
        <v>1151.69</v>
      </c>
      <c r="J10574" s="44">
        <f t="shared" si="1157"/>
        <v>2013</v>
      </c>
      <c r="K10574" s="44">
        <f t="shared" si="1158"/>
        <v>10</v>
      </c>
      <c r="L10574" s="59">
        <f>VLOOKUP(J10574,'SF CCI, BCI'!A:F,5)</f>
        <v>10898.84</v>
      </c>
      <c r="M10574" s="59">
        <f t="shared" si="1155"/>
        <v>1.409990420998932</v>
      </c>
      <c r="N10574" s="47">
        <f t="shared" si="1159"/>
        <v>2021.305867927229</v>
      </c>
      <c r="O10574" s="44">
        <f t="shared" si="1160"/>
        <v>40</v>
      </c>
      <c r="P10574" s="47">
        <f t="shared" si="1161"/>
        <v>1623.87186796026</v>
      </c>
    </row>
    <row r="10575" spans="1:16" x14ac:dyDescent="0.25">
      <c r="A10575" s="56">
        <v>24538</v>
      </c>
      <c r="B10575" s="43" t="s">
        <v>3307</v>
      </c>
      <c r="C10575" s="43" t="s">
        <v>6454</v>
      </c>
      <c r="D10575" s="57" t="s">
        <v>133</v>
      </c>
      <c r="E10575" s="44">
        <v>600</v>
      </c>
      <c r="F10575" s="58">
        <v>41578</v>
      </c>
      <c r="G10575" s="45">
        <v>1146</v>
      </c>
      <c r="H10575" s="45">
        <v>-225.35</v>
      </c>
      <c r="I10575" s="59">
        <f t="shared" si="1156"/>
        <v>920.65</v>
      </c>
      <c r="J10575" s="44">
        <f t="shared" si="1157"/>
        <v>2013</v>
      </c>
      <c r="K10575" s="44">
        <f t="shared" si="1158"/>
        <v>10</v>
      </c>
      <c r="L10575" s="59">
        <f>VLOOKUP(J10575,'SF CCI, BCI'!A:F,5)</f>
        <v>10898.84</v>
      </c>
      <c r="M10575" s="59">
        <f t="shared" si="1155"/>
        <v>1.409990420998932</v>
      </c>
      <c r="N10575" s="47">
        <f t="shared" si="1159"/>
        <v>1615.849022464776</v>
      </c>
      <c r="O10575" s="44">
        <f t="shared" si="1160"/>
        <v>40</v>
      </c>
      <c r="P10575" s="47">
        <f t="shared" si="1161"/>
        <v>1298.1076810926668</v>
      </c>
    </row>
    <row r="10576" spans="1:16" x14ac:dyDescent="0.25">
      <c r="A10576" s="56">
        <v>24539</v>
      </c>
      <c r="B10576" s="43" t="s">
        <v>3307</v>
      </c>
      <c r="C10576" s="43" t="s">
        <v>6455</v>
      </c>
      <c r="D10576" s="57" t="s">
        <v>133</v>
      </c>
      <c r="E10576" s="44">
        <v>600</v>
      </c>
      <c r="F10576" s="58">
        <v>41578</v>
      </c>
      <c r="G10576" s="45">
        <v>1224.58</v>
      </c>
      <c r="H10576" s="45">
        <v>-240.82000000000002</v>
      </c>
      <c r="I10576" s="59">
        <f t="shared" si="1156"/>
        <v>983.75999999999988</v>
      </c>
      <c r="J10576" s="44">
        <f t="shared" si="1157"/>
        <v>2013</v>
      </c>
      <c r="K10576" s="44">
        <f t="shared" si="1158"/>
        <v>10</v>
      </c>
      <c r="L10576" s="59">
        <f>VLOOKUP(J10576,'SF CCI, BCI'!A:F,5)</f>
        <v>10898.84</v>
      </c>
      <c r="M10576" s="59">
        <f t="shared" si="1155"/>
        <v>1.409990420998932</v>
      </c>
      <c r="N10576" s="47">
        <f t="shared" si="1159"/>
        <v>1726.6460697468722</v>
      </c>
      <c r="O10576" s="44">
        <f t="shared" si="1160"/>
        <v>40</v>
      </c>
      <c r="P10576" s="47">
        <f t="shared" si="1161"/>
        <v>1387.0921765619091</v>
      </c>
    </row>
    <row r="10577" spans="1:16" x14ac:dyDescent="0.25">
      <c r="A10577" s="56">
        <v>24540</v>
      </c>
      <c r="B10577" s="43" t="s">
        <v>3307</v>
      </c>
      <c r="C10577" s="43" t="s">
        <v>6456</v>
      </c>
      <c r="D10577" s="57" t="s">
        <v>133</v>
      </c>
      <c r="E10577" s="44">
        <v>600</v>
      </c>
      <c r="F10577" s="58">
        <v>41578</v>
      </c>
      <c r="G10577" s="45">
        <v>955</v>
      </c>
      <c r="H10577" s="45">
        <v>-187.81</v>
      </c>
      <c r="I10577" s="59">
        <f t="shared" si="1156"/>
        <v>767.19</v>
      </c>
      <c r="J10577" s="44">
        <f t="shared" si="1157"/>
        <v>2013</v>
      </c>
      <c r="K10577" s="44">
        <f t="shared" si="1158"/>
        <v>10</v>
      </c>
      <c r="L10577" s="59">
        <f>VLOOKUP(J10577,'SF CCI, BCI'!A:F,5)</f>
        <v>10898.84</v>
      </c>
      <c r="M10577" s="59">
        <f t="shared" si="1155"/>
        <v>1.409990420998932</v>
      </c>
      <c r="N10577" s="47">
        <f t="shared" si="1159"/>
        <v>1346.54085205398</v>
      </c>
      <c r="O10577" s="44">
        <f t="shared" si="1160"/>
        <v>40</v>
      </c>
      <c r="P10577" s="47">
        <f t="shared" si="1161"/>
        <v>1081.7305510861706</v>
      </c>
    </row>
    <row r="10578" spans="1:16" x14ac:dyDescent="0.25">
      <c r="A10578" s="56">
        <v>24541</v>
      </c>
      <c r="B10578" s="43" t="s">
        <v>3307</v>
      </c>
      <c r="C10578" s="43" t="s">
        <v>6457</v>
      </c>
      <c r="D10578" s="57" t="s">
        <v>133</v>
      </c>
      <c r="E10578" s="44">
        <v>600</v>
      </c>
      <c r="F10578" s="58">
        <v>41578</v>
      </c>
      <c r="G10578" s="45">
        <v>764</v>
      </c>
      <c r="H10578" s="45">
        <v>-150.23000000000002</v>
      </c>
      <c r="I10578" s="59">
        <f t="shared" si="1156"/>
        <v>613.77</v>
      </c>
      <c r="J10578" s="44">
        <f t="shared" si="1157"/>
        <v>2013</v>
      </c>
      <c r="K10578" s="44">
        <f t="shared" si="1158"/>
        <v>10</v>
      </c>
      <c r="L10578" s="59">
        <f>VLOOKUP(J10578,'SF CCI, BCI'!A:F,5)</f>
        <v>10898.84</v>
      </c>
      <c r="M10578" s="59">
        <f t="shared" si="1155"/>
        <v>1.409990420998932</v>
      </c>
      <c r="N10578" s="47">
        <f t="shared" si="1159"/>
        <v>1077.2326816431842</v>
      </c>
      <c r="O10578" s="44">
        <f t="shared" si="1160"/>
        <v>40</v>
      </c>
      <c r="P10578" s="47">
        <f t="shared" si="1161"/>
        <v>865.40982069651443</v>
      </c>
    </row>
    <row r="10579" spans="1:16" x14ac:dyDescent="0.25">
      <c r="A10579" s="56">
        <v>24542</v>
      </c>
      <c r="B10579" s="43" t="s">
        <v>3307</v>
      </c>
      <c r="C10579" s="43" t="s">
        <v>6458</v>
      </c>
      <c r="D10579" s="57" t="s">
        <v>133</v>
      </c>
      <c r="E10579" s="44">
        <v>600</v>
      </c>
      <c r="F10579" s="58">
        <v>41578</v>
      </c>
      <c r="G10579" s="45">
        <v>764</v>
      </c>
      <c r="H10579" s="45">
        <v>-150.23000000000002</v>
      </c>
      <c r="I10579" s="59">
        <f t="shared" si="1156"/>
        <v>613.77</v>
      </c>
      <c r="J10579" s="44">
        <f t="shared" si="1157"/>
        <v>2013</v>
      </c>
      <c r="K10579" s="44">
        <f t="shared" si="1158"/>
        <v>10</v>
      </c>
      <c r="L10579" s="59">
        <f>VLOOKUP(J10579,'SF CCI, BCI'!A:F,5)</f>
        <v>10898.84</v>
      </c>
      <c r="M10579" s="59">
        <f t="shared" si="1155"/>
        <v>1.409990420998932</v>
      </c>
      <c r="N10579" s="47">
        <f t="shared" si="1159"/>
        <v>1077.2326816431842</v>
      </c>
      <c r="O10579" s="44">
        <f t="shared" si="1160"/>
        <v>40</v>
      </c>
      <c r="P10579" s="47">
        <f t="shared" si="1161"/>
        <v>865.40982069651443</v>
      </c>
    </row>
    <row r="10580" spans="1:16" x14ac:dyDescent="0.25">
      <c r="A10580" s="56">
        <v>24543</v>
      </c>
      <c r="B10580" s="43" t="s">
        <v>3307</v>
      </c>
      <c r="C10580" s="43" t="s">
        <v>6459</v>
      </c>
      <c r="D10580" s="57" t="s">
        <v>133</v>
      </c>
      <c r="E10580" s="44">
        <v>600</v>
      </c>
      <c r="F10580" s="58">
        <v>41578</v>
      </c>
      <c r="G10580" s="45">
        <v>382</v>
      </c>
      <c r="H10580" s="45">
        <v>-75.12</v>
      </c>
      <c r="I10580" s="59">
        <f t="shared" si="1156"/>
        <v>306.88</v>
      </c>
      <c r="J10580" s="44">
        <f t="shared" si="1157"/>
        <v>2013</v>
      </c>
      <c r="K10580" s="44">
        <f t="shared" si="1158"/>
        <v>10</v>
      </c>
      <c r="L10580" s="59">
        <f>VLOOKUP(J10580,'SF CCI, BCI'!A:F,5)</f>
        <v>10898.84</v>
      </c>
      <c r="M10580" s="59">
        <f t="shared" si="1155"/>
        <v>1.409990420998932</v>
      </c>
      <c r="N10580" s="47">
        <f t="shared" si="1159"/>
        <v>538.61634082159208</v>
      </c>
      <c r="O10580" s="44">
        <f t="shared" si="1160"/>
        <v>40</v>
      </c>
      <c r="P10580" s="47">
        <f t="shared" si="1161"/>
        <v>432.69786039615224</v>
      </c>
    </row>
    <row r="10581" spans="1:16" x14ac:dyDescent="0.25">
      <c r="A10581" s="56">
        <v>24544</v>
      </c>
      <c r="B10581" s="43" t="s">
        <v>3307</v>
      </c>
      <c r="C10581" s="43" t="s">
        <v>6460</v>
      </c>
      <c r="D10581" s="57" t="s">
        <v>133</v>
      </c>
      <c r="E10581" s="44">
        <v>600</v>
      </c>
      <c r="F10581" s="58">
        <v>41578</v>
      </c>
      <c r="G10581" s="45">
        <v>1146</v>
      </c>
      <c r="H10581" s="45">
        <v>-225.35</v>
      </c>
      <c r="I10581" s="59">
        <f t="shared" si="1156"/>
        <v>920.65</v>
      </c>
      <c r="J10581" s="44">
        <f t="shared" si="1157"/>
        <v>2013</v>
      </c>
      <c r="K10581" s="44">
        <f t="shared" si="1158"/>
        <v>10</v>
      </c>
      <c r="L10581" s="59">
        <f>VLOOKUP(J10581,'SF CCI, BCI'!A:F,5)</f>
        <v>10898.84</v>
      </c>
      <c r="M10581" s="59">
        <f t="shared" si="1155"/>
        <v>1.409990420998932</v>
      </c>
      <c r="N10581" s="47">
        <f t="shared" si="1159"/>
        <v>1615.849022464776</v>
      </c>
      <c r="O10581" s="44">
        <f t="shared" si="1160"/>
        <v>40</v>
      </c>
      <c r="P10581" s="47">
        <f t="shared" si="1161"/>
        <v>1298.1076810926668</v>
      </c>
    </row>
    <row r="10582" spans="1:16" x14ac:dyDescent="0.25">
      <c r="A10582" s="56">
        <v>24545</v>
      </c>
      <c r="B10582" s="43" t="s">
        <v>3307</v>
      </c>
      <c r="C10582" s="43" t="s">
        <v>6461</v>
      </c>
      <c r="D10582" s="57" t="s">
        <v>133</v>
      </c>
      <c r="E10582" s="44">
        <v>600</v>
      </c>
      <c r="F10582" s="58">
        <v>41578</v>
      </c>
      <c r="G10582" s="45">
        <v>382</v>
      </c>
      <c r="H10582" s="45">
        <v>-75.12</v>
      </c>
      <c r="I10582" s="59">
        <f t="shared" si="1156"/>
        <v>306.88</v>
      </c>
      <c r="J10582" s="44">
        <f t="shared" si="1157"/>
        <v>2013</v>
      </c>
      <c r="K10582" s="44">
        <f t="shared" si="1158"/>
        <v>10</v>
      </c>
      <c r="L10582" s="59">
        <f>VLOOKUP(J10582,'SF CCI, BCI'!A:F,5)</f>
        <v>10898.84</v>
      </c>
      <c r="M10582" s="59">
        <f t="shared" si="1155"/>
        <v>1.409990420998932</v>
      </c>
      <c r="N10582" s="47">
        <f t="shared" si="1159"/>
        <v>538.61634082159208</v>
      </c>
      <c r="O10582" s="44">
        <f t="shared" si="1160"/>
        <v>40</v>
      </c>
      <c r="P10582" s="47">
        <f t="shared" si="1161"/>
        <v>432.69786039615224</v>
      </c>
    </row>
    <row r="10583" spans="1:16" x14ac:dyDescent="0.25">
      <c r="A10583" s="56">
        <v>24551</v>
      </c>
      <c r="B10583" s="43" t="s">
        <v>3317</v>
      </c>
      <c r="C10583" s="43" t="s">
        <v>6462</v>
      </c>
      <c r="D10583" s="57" t="s">
        <v>133</v>
      </c>
      <c r="E10583" s="44">
        <v>600</v>
      </c>
      <c r="F10583" s="58">
        <v>41608</v>
      </c>
      <c r="G10583" s="45">
        <v>67992.160000000003</v>
      </c>
      <c r="H10583" s="45">
        <v>-13254.41</v>
      </c>
      <c r="I10583" s="59">
        <f t="shared" si="1156"/>
        <v>54737.75</v>
      </c>
      <c r="J10583" s="44">
        <f t="shared" si="1157"/>
        <v>2013</v>
      </c>
      <c r="K10583" s="44">
        <f t="shared" si="1158"/>
        <v>10</v>
      </c>
      <c r="L10583" s="59">
        <f>VLOOKUP(J10583,'SF CCI, BCI'!A:F,5)</f>
        <v>10898.84</v>
      </c>
      <c r="M10583" s="59">
        <f t="shared" si="1155"/>
        <v>1.409990420998932</v>
      </c>
      <c r="N10583" s="47">
        <f t="shared" si="1159"/>
        <v>95868.294303026749</v>
      </c>
      <c r="O10583" s="44">
        <f t="shared" si="1160"/>
        <v>40</v>
      </c>
      <c r="P10583" s="47">
        <f t="shared" si="1161"/>
        <v>77179.703167034284</v>
      </c>
    </row>
    <row r="10584" spans="1:16" x14ac:dyDescent="0.25">
      <c r="A10584" s="56">
        <v>24552</v>
      </c>
      <c r="B10584" s="43" t="s">
        <v>3307</v>
      </c>
      <c r="C10584" s="43" t="s">
        <v>6463</v>
      </c>
      <c r="D10584" s="57" t="s">
        <v>133</v>
      </c>
      <c r="E10584" s="44">
        <v>600</v>
      </c>
      <c r="F10584" s="58">
        <v>41608</v>
      </c>
      <c r="G10584" s="45">
        <v>38285.660000000003</v>
      </c>
      <c r="H10584" s="45">
        <v>-7463.42</v>
      </c>
      <c r="I10584" s="59">
        <f t="shared" si="1156"/>
        <v>30822.240000000005</v>
      </c>
      <c r="J10584" s="44">
        <f t="shared" si="1157"/>
        <v>2013</v>
      </c>
      <c r="K10584" s="44">
        <f t="shared" si="1158"/>
        <v>10</v>
      </c>
      <c r="L10584" s="59">
        <f>VLOOKUP(J10584,'SF CCI, BCI'!A:F,5)</f>
        <v>10898.84</v>
      </c>
      <c r="M10584" s="59">
        <f t="shared" si="1155"/>
        <v>1.409990420998932</v>
      </c>
      <c r="N10584" s="47">
        <f t="shared" si="1159"/>
        <v>53982.413861621979</v>
      </c>
      <c r="O10584" s="44">
        <f t="shared" si="1160"/>
        <v>40</v>
      </c>
      <c r="P10584" s="47">
        <f t="shared" si="1161"/>
        <v>43459.063153730131</v>
      </c>
    </row>
    <row r="10585" spans="1:16" x14ac:dyDescent="0.25">
      <c r="A10585" s="56">
        <v>24553</v>
      </c>
      <c r="B10585" s="43" t="s">
        <v>3307</v>
      </c>
      <c r="C10585" s="43" t="s">
        <v>6464</v>
      </c>
      <c r="D10585" s="57" t="s">
        <v>133</v>
      </c>
      <c r="E10585" s="44">
        <v>600</v>
      </c>
      <c r="F10585" s="58">
        <v>41608</v>
      </c>
      <c r="G10585" s="45">
        <v>887.61</v>
      </c>
      <c r="H10585" s="45">
        <v>-173.03</v>
      </c>
      <c r="I10585" s="59">
        <f t="shared" si="1156"/>
        <v>714.58</v>
      </c>
      <c r="J10585" s="44">
        <f t="shared" si="1157"/>
        <v>2013</v>
      </c>
      <c r="K10585" s="44">
        <f t="shared" si="1158"/>
        <v>10</v>
      </c>
      <c r="L10585" s="59">
        <f>VLOOKUP(J10585,'SF CCI, BCI'!A:F,5)</f>
        <v>10898.84</v>
      </c>
      <c r="M10585" s="59">
        <f t="shared" si="1155"/>
        <v>1.409990420998932</v>
      </c>
      <c r="N10585" s="47">
        <f t="shared" si="1159"/>
        <v>1251.5215975828621</v>
      </c>
      <c r="O10585" s="44">
        <f t="shared" si="1160"/>
        <v>40</v>
      </c>
      <c r="P10585" s="47">
        <f t="shared" si="1161"/>
        <v>1007.5509550374169</v>
      </c>
    </row>
    <row r="10586" spans="1:16" x14ac:dyDescent="0.25">
      <c r="A10586" s="56">
        <v>24554</v>
      </c>
      <c r="B10586" s="43" t="s">
        <v>3307</v>
      </c>
      <c r="C10586" s="43" t="s">
        <v>6465</v>
      </c>
      <c r="D10586" s="57" t="s">
        <v>133</v>
      </c>
      <c r="E10586" s="44">
        <v>600</v>
      </c>
      <c r="F10586" s="58">
        <v>41608</v>
      </c>
      <c r="G10586" s="45">
        <v>15856.38</v>
      </c>
      <c r="H10586" s="45">
        <v>-3091.06</v>
      </c>
      <c r="I10586" s="59">
        <f t="shared" si="1156"/>
        <v>12765.32</v>
      </c>
      <c r="J10586" s="44">
        <f t="shared" si="1157"/>
        <v>2013</v>
      </c>
      <c r="K10586" s="44">
        <f t="shared" si="1158"/>
        <v>10</v>
      </c>
      <c r="L10586" s="59">
        <f>VLOOKUP(J10586,'SF CCI, BCI'!A:F,5)</f>
        <v>10898.84</v>
      </c>
      <c r="M10586" s="59">
        <f t="shared" si="1155"/>
        <v>1.409990420998932</v>
      </c>
      <c r="N10586" s="47">
        <f t="shared" si="1159"/>
        <v>22357.343911719043</v>
      </c>
      <c r="O10586" s="44">
        <f t="shared" si="1160"/>
        <v>40</v>
      </c>
      <c r="P10586" s="47">
        <f t="shared" si="1161"/>
        <v>17998.978920986086</v>
      </c>
    </row>
    <row r="10587" spans="1:16" x14ac:dyDescent="0.25">
      <c r="A10587" s="56">
        <v>24555</v>
      </c>
      <c r="B10587" s="43" t="s">
        <v>3307</v>
      </c>
      <c r="C10587" s="43" t="s">
        <v>6466</v>
      </c>
      <c r="D10587" s="57" t="s">
        <v>133</v>
      </c>
      <c r="E10587" s="44">
        <v>600</v>
      </c>
      <c r="F10587" s="58">
        <v>41608</v>
      </c>
      <c r="G10587" s="45">
        <v>764</v>
      </c>
      <c r="H10587" s="45">
        <v>-148.93</v>
      </c>
      <c r="I10587" s="59">
        <f t="shared" si="1156"/>
        <v>615.06999999999994</v>
      </c>
      <c r="J10587" s="44">
        <f t="shared" si="1157"/>
        <v>2013</v>
      </c>
      <c r="K10587" s="44">
        <f t="shared" si="1158"/>
        <v>10</v>
      </c>
      <c r="L10587" s="59">
        <f>VLOOKUP(J10587,'SF CCI, BCI'!A:F,5)</f>
        <v>10898.84</v>
      </c>
      <c r="M10587" s="59">
        <f t="shared" si="1155"/>
        <v>1.409990420998932</v>
      </c>
      <c r="N10587" s="47">
        <f t="shared" si="1159"/>
        <v>1077.2326816431842</v>
      </c>
      <c r="O10587" s="44">
        <f t="shared" si="1160"/>
        <v>40</v>
      </c>
      <c r="P10587" s="47">
        <f t="shared" si="1161"/>
        <v>867.24280824381299</v>
      </c>
    </row>
    <row r="10588" spans="1:16" x14ac:dyDescent="0.25">
      <c r="A10588" s="56">
        <v>24556</v>
      </c>
      <c r="B10588" s="43" t="s">
        <v>3307</v>
      </c>
      <c r="C10588" s="43" t="s">
        <v>6467</v>
      </c>
      <c r="D10588" s="57" t="s">
        <v>133</v>
      </c>
      <c r="E10588" s="44">
        <v>600</v>
      </c>
      <c r="F10588" s="58">
        <v>41608</v>
      </c>
      <c r="G10588" s="45">
        <v>955</v>
      </c>
      <c r="H10588" s="45">
        <v>-186.19</v>
      </c>
      <c r="I10588" s="59">
        <f t="shared" si="1156"/>
        <v>768.81</v>
      </c>
      <c r="J10588" s="44">
        <f t="shared" si="1157"/>
        <v>2013</v>
      </c>
      <c r="K10588" s="44">
        <f t="shared" si="1158"/>
        <v>10</v>
      </c>
      <c r="L10588" s="59">
        <f>VLOOKUP(J10588,'SF CCI, BCI'!A:F,5)</f>
        <v>10898.84</v>
      </c>
      <c r="M10588" s="59">
        <f t="shared" si="1155"/>
        <v>1.409990420998932</v>
      </c>
      <c r="N10588" s="47">
        <f t="shared" si="1159"/>
        <v>1346.54085205398</v>
      </c>
      <c r="O10588" s="44">
        <f t="shared" si="1160"/>
        <v>40</v>
      </c>
      <c r="P10588" s="47">
        <f t="shared" si="1161"/>
        <v>1084.0147355681888</v>
      </c>
    </row>
    <row r="10589" spans="1:16" x14ac:dyDescent="0.25">
      <c r="A10589" s="56">
        <v>24557</v>
      </c>
      <c r="B10589" s="43" t="s">
        <v>3307</v>
      </c>
      <c r="C10589" s="43" t="s">
        <v>6468</v>
      </c>
      <c r="D10589" s="57" t="s">
        <v>133</v>
      </c>
      <c r="E10589" s="44">
        <v>600</v>
      </c>
      <c r="F10589" s="58">
        <v>41608</v>
      </c>
      <c r="G10589" s="45">
        <v>1337</v>
      </c>
      <c r="H10589" s="45">
        <v>-260.63</v>
      </c>
      <c r="I10589" s="59">
        <f t="shared" si="1156"/>
        <v>1076.3699999999999</v>
      </c>
      <c r="J10589" s="44">
        <f t="shared" si="1157"/>
        <v>2013</v>
      </c>
      <c r="K10589" s="44">
        <f t="shared" si="1158"/>
        <v>10</v>
      </c>
      <c r="L10589" s="59">
        <f>VLOOKUP(J10589,'SF CCI, BCI'!A:F,5)</f>
        <v>10898.84</v>
      </c>
      <c r="M10589" s="59">
        <f t="shared" si="1155"/>
        <v>1.409990420998932</v>
      </c>
      <c r="N10589" s="47">
        <f t="shared" si="1159"/>
        <v>1885.157192875572</v>
      </c>
      <c r="O10589" s="44">
        <f t="shared" si="1160"/>
        <v>40</v>
      </c>
      <c r="P10589" s="47">
        <f t="shared" si="1161"/>
        <v>1517.6713894506204</v>
      </c>
    </row>
    <row r="10590" spans="1:16" x14ac:dyDescent="0.25">
      <c r="A10590" s="56">
        <v>24560</v>
      </c>
      <c r="B10590" s="43" t="s">
        <v>3317</v>
      </c>
      <c r="C10590" s="43" t="s">
        <v>6469</v>
      </c>
      <c r="D10590" s="57" t="s">
        <v>133</v>
      </c>
      <c r="E10590" s="44">
        <v>600</v>
      </c>
      <c r="F10590" s="58">
        <v>41639</v>
      </c>
      <c r="G10590" s="45">
        <v>48310.33</v>
      </c>
      <c r="H10590" s="45">
        <v>-9338.27</v>
      </c>
      <c r="I10590" s="59">
        <f t="shared" si="1156"/>
        <v>38972.06</v>
      </c>
      <c r="J10590" s="44">
        <f t="shared" si="1157"/>
        <v>2013</v>
      </c>
      <c r="K10590" s="44">
        <f t="shared" si="1158"/>
        <v>10</v>
      </c>
      <c r="L10590" s="59">
        <f>VLOOKUP(J10590,'SF CCI, BCI'!A:F,5)</f>
        <v>10898.84</v>
      </c>
      <c r="M10590" s="59">
        <f t="shared" ref="M10590:M10653" si="1162">$M$9/L10590</f>
        <v>1.409990420998932</v>
      </c>
      <c r="N10590" s="47">
        <f t="shared" si="1159"/>
        <v>68117.102535297337</v>
      </c>
      <c r="O10590" s="44">
        <f t="shared" si="1160"/>
        <v>40</v>
      </c>
      <c r="P10590" s="47">
        <f t="shared" si="1161"/>
        <v>54950.231286595634</v>
      </c>
    </row>
    <row r="10591" spans="1:16" x14ac:dyDescent="0.25">
      <c r="A10591" s="56">
        <v>24561</v>
      </c>
      <c r="B10591" s="43" t="s">
        <v>6470</v>
      </c>
      <c r="C10591" s="43" t="s">
        <v>6471</v>
      </c>
      <c r="D10591" s="57" t="s">
        <v>133</v>
      </c>
      <c r="E10591" s="44">
        <v>600</v>
      </c>
      <c r="F10591" s="58">
        <v>41639</v>
      </c>
      <c r="G10591" s="45">
        <v>11912.8</v>
      </c>
      <c r="H10591" s="45">
        <v>-2302.7099999999996</v>
      </c>
      <c r="I10591" s="59">
        <f t="shared" si="1156"/>
        <v>9610.09</v>
      </c>
      <c r="J10591" s="44">
        <f t="shared" si="1157"/>
        <v>2013</v>
      </c>
      <c r="K10591" s="44">
        <f t="shared" si="1158"/>
        <v>10</v>
      </c>
      <c r="L10591" s="59">
        <f>VLOOKUP(J10591,'SF CCI, BCI'!A:F,5)</f>
        <v>10898.84</v>
      </c>
      <c r="M10591" s="59">
        <f t="shared" si="1162"/>
        <v>1.409990420998932</v>
      </c>
      <c r="N10591" s="47">
        <f t="shared" si="1159"/>
        <v>16796.933887276075</v>
      </c>
      <c r="O10591" s="44">
        <f t="shared" si="1160"/>
        <v>40</v>
      </c>
      <c r="P10591" s="47">
        <f t="shared" si="1161"/>
        <v>13550.134844937627</v>
      </c>
    </row>
    <row r="10592" spans="1:16" x14ac:dyDescent="0.25">
      <c r="A10592" s="56">
        <v>24562</v>
      </c>
      <c r="B10592" s="43" t="s">
        <v>6470</v>
      </c>
      <c r="C10592" s="43" t="s">
        <v>6472</v>
      </c>
      <c r="D10592" s="57" t="s">
        <v>133</v>
      </c>
      <c r="E10592" s="44">
        <v>600</v>
      </c>
      <c r="F10592" s="58">
        <v>41639</v>
      </c>
      <c r="G10592" s="45">
        <v>50058.02</v>
      </c>
      <c r="H10592" s="45">
        <v>-9676.06</v>
      </c>
      <c r="I10592" s="59">
        <f t="shared" si="1156"/>
        <v>40381.96</v>
      </c>
      <c r="J10592" s="44">
        <f t="shared" si="1157"/>
        <v>2013</v>
      </c>
      <c r="K10592" s="44">
        <f t="shared" si="1158"/>
        <v>10</v>
      </c>
      <c r="L10592" s="59">
        <f>VLOOKUP(J10592,'SF CCI, BCI'!A:F,5)</f>
        <v>10898.84</v>
      </c>
      <c r="M10592" s="59">
        <f t="shared" si="1162"/>
        <v>1.409990420998932</v>
      </c>
      <c r="N10592" s="47">
        <f t="shared" si="1159"/>
        <v>70581.32869417296</v>
      </c>
      <c r="O10592" s="44">
        <f t="shared" si="1160"/>
        <v>40</v>
      </c>
      <c r="P10592" s="47">
        <f t="shared" si="1161"/>
        <v>56938.17678116203</v>
      </c>
    </row>
    <row r="10593" spans="1:16" x14ac:dyDescent="0.25">
      <c r="A10593" s="56">
        <v>24563</v>
      </c>
      <c r="B10593" s="43" t="s">
        <v>6470</v>
      </c>
      <c r="C10593" s="43" t="s">
        <v>6473</v>
      </c>
      <c r="D10593" s="57" t="s">
        <v>133</v>
      </c>
      <c r="E10593" s="44">
        <v>600</v>
      </c>
      <c r="F10593" s="58">
        <v>41639</v>
      </c>
      <c r="G10593" s="45">
        <v>3997.08</v>
      </c>
      <c r="H10593" s="45">
        <v>-772.64</v>
      </c>
      <c r="I10593" s="59">
        <f t="shared" si="1156"/>
        <v>3224.44</v>
      </c>
      <c r="J10593" s="44">
        <f t="shared" si="1157"/>
        <v>2013</v>
      </c>
      <c r="K10593" s="44">
        <f t="shared" si="1158"/>
        <v>10</v>
      </c>
      <c r="L10593" s="59">
        <f>VLOOKUP(J10593,'SF CCI, BCI'!A:F,5)</f>
        <v>10898.84</v>
      </c>
      <c r="M10593" s="59">
        <f t="shared" si="1162"/>
        <v>1.409990420998932</v>
      </c>
      <c r="N10593" s="47">
        <f t="shared" si="1159"/>
        <v>5635.8445119664111</v>
      </c>
      <c r="O10593" s="44">
        <f t="shared" si="1160"/>
        <v>40</v>
      </c>
      <c r="P10593" s="47">
        <f t="shared" si="1161"/>
        <v>4546.4295130857963</v>
      </c>
    </row>
    <row r="10594" spans="1:16" x14ac:dyDescent="0.25">
      <c r="A10594" s="56">
        <v>24564</v>
      </c>
      <c r="B10594" s="43" t="s">
        <v>3307</v>
      </c>
      <c r="C10594" s="43" t="s">
        <v>6474</v>
      </c>
      <c r="D10594" s="57" t="s">
        <v>133</v>
      </c>
      <c r="E10594" s="44">
        <v>600</v>
      </c>
      <c r="F10594" s="58">
        <v>41639</v>
      </c>
      <c r="G10594" s="45">
        <v>10469.549999999999</v>
      </c>
      <c r="H10594" s="45">
        <v>-2023.72</v>
      </c>
      <c r="I10594" s="59">
        <f t="shared" si="1156"/>
        <v>8445.83</v>
      </c>
      <c r="J10594" s="44">
        <f t="shared" si="1157"/>
        <v>2013</v>
      </c>
      <c r="K10594" s="44">
        <f t="shared" si="1158"/>
        <v>10</v>
      </c>
      <c r="L10594" s="59">
        <f>VLOOKUP(J10594,'SF CCI, BCI'!A:F,5)</f>
        <v>10898.84</v>
      </c>
      <c r="M10594" s="59">
        <f t="shared" si="1162"/>
        <v>1.409990420998932</v>
      </c>
      <c r="N10594" s="47">
        <f t="shared" si="1159"/>
        <v>14761.965212169367</v>
      </c>
      <c r="O10594" s="44">
        <f t="shared" si="1160"/>
        <v>40</v>
      </c>
      <c r="P10594" s="47">
        <f t="shared" si="1161"/>
        <v>11908.53939738541</v>
      </c>
    </row>
    <row r="10595" spans="1:16" x14ac:dyDescent="0.25">
      <c r="A10595" s="56">
        <v>24565</v>
      </c>
      <c r="B10595" s="43" t="s">
        <v>3307</v>
      </c>
      <c r="C10595" s="43" t="s">
        <v>6475</v>
      </c>
      <c r="D10595" s="57" t="s">
        <v>133</v>
      </c>
      <c r="E10595" s="44">
        <v>600</v>
      </c>
      <c r="F10595" s="58">
        <v>41639</v>
      </c>
      <c r="G10595" s="45">
        <v>22632.69</v>
      </c>
      <c r="H10595" s="45">
        <v>-4374.88</v>
      </c>
      <c r="I10595" s="59">
        <f t="shared" si="1156"/>
        <v>18257.809999999998</v>
      </c>
      <c r="J10595" s="44">
        <f t="shared" si="1157"/>
        <v>2013</v>
      </c>
      <c r="K10595" s="44">
        <f t="shared" si="1158"/>
        <v>10</v>
      </c>
      <c r="L10595" s="59">
        <f>VLOOKUP(J10595,'SF CCI, BCI'!A:F,5)</f>
        <v>10898.84</v>
      </c>
      <c r="M10595" s="59">
        <f t="shared" si="1162"/>
        <v>1.409990420998932</v>
      </c>
      <c r="N10595" s="47">
        <f t="shared" si="1159"/>
        <v>31911.876101438316</v>
      </c>
      <c r="O10595" s="44">
        <f t="shared" si="1160"/>
        <v>40</v>
      </c>
      <c r="P10595" s="47">
        <f t="shared" si="1161"/>
        <v>25743.337208418507</v>
      </c>
    </row>
    <row r="10596" spans="1:16" x14ac:dyDescent="0.25">
      <c r="A10596" s="56">
        <v>24566</v>
      </c>
      <c r="B10596" s="43" t="s">
        <v>3307</v>
      </c>
      <c r="C10596" s="43" t="s">
        <v>6476</v>
      </c>
      <c r="D10596" s="57" t="s">
        <v>133</v>
      </c>
      <c r="E10596" s="44">
        <v>600</v>
      </c>
      <c r="F10596" s="58">
        <v>41639</v>
      </c>
      <c r="G10596" s="45">
        <v>524.12</v>
      </c>
      <c r="H10596" s="45">
        <v>-101.33</v>
      </c>
      <c r="I10596" s="59">
        <f t="shared" si="1156"/>
        <v>422.79</v>
      </c>
      <c r="J10596" s="44">
        <f t="shared" si="1157"/>
        <v>2013</v>
      </c>
      <c r="K10596" s="44">
        <f t="shared" si="1158"/>
        <v>10</v>
      </c>
      <c r="L10596" s="59">
        <f>VLOOKUP(J10596,'SF CCI, BCI'!A:F,5)</f>
        <v>10898.84</v>
      </c>
      <c r="M10596" s="59">
        <f t="shared" si="1162"/>
        <v>1.409990420998932</v>
      </c>
      <c r="N10596" s="47">
        <f t="shared" si="1159"/>
        <v>739.00417945396021</v>
      </c>
      <c r="O10596" s="44">
        <f t="shared" si="1160"/>
        <v>40</v>
      </c>
      <c r="P10596" s="47">
        <f t="shared" si="1161"/>
        <v>596.12985009413853</v>
      </c>
    </row>
    <row r="10597" spans="1:16" x14ac:dyDescent="0.25">
      <c r="A10597" s="56">
        <v>24567</v>
      </c>
      <c r="B10597" s="43" t="s">
        <v>3307</v>
      </c>
      <c r="C10597" s="43" t="s">
        <v>6477</v>
      </c>
      <c r="D10597" s="57" t="s">
        <v>133</v>
      </c>
      <c r="E10597" s="44">
        <v>600</v>
      </c>
      <c r="F10597" s="58">
        <v>41639</v>
      </c>
      <c r="G10597" s="45">
        <v>1202.49</v>
      </c>
      <c r="H10597" s="45">
        <v>-232.41</v>
      </c>
      <c r="I10597" s="59">
        <f t="shared" si="1156"/>
        <v>970.08</v>
      </c>
      <c r="J10597" s="44">
        <f t="shared" si="1157"/>
        <v>2013</v>
      </c>
      <c r="K10597" s="44">
        <f t="shared" si="1158"/>
        <v>10</v>
      </c>
      <c r="L10597" s="59">
        <f>VLOOKUP(J10597,'SF CCI, BCI'!A:F,5)</f>
        <v>10898.84</v>
      </c>
      <c r="M10597" s="59">
        <f t="shared" si="1162"/>
        <v>1.409990420998932</v>
      </c>
      <c r="N10597" s="47">
        <f t="shared" si="1159"/>
        <v>1695.4993813470057</v>
      </c>
      <c r="O10597" s="44">
        <f t="shared" si="1160"/>
        <v>40</v>
      </c>
      <c r="P10597" s="47">
        <f t="shared" si="1161"/>
        <v>1367.803507602644</v>
      </c>
    </row>
    <row r="10598" spans="1:16" x14ac:dyDescent="0.25">
      <c r="A10598" s="56">
        <v>24568</v>
      </c>
      <c r="B10598" s="43" t="s">
        <v>3307</v>
      </c>
      <c r="C10598" s="43" t="s">
        <v>6478</v>
      </c>
      <c r="D10598" s="57" t="s">
        <v>133</v>
      </c>
      <c r="E10598" s="44">
        <v>600</v>
      </c>
      <c r="F10598" s="58">
        <v>41639</v>
      </c>
      <c r="G10598" s="45">
        <v>764</v>
      </c>
      <c r="H10598" s="45">
        <v>-147.68</v>
      </c>
      <c r="I10598" s="59">
        <f t="shared" si="1156"/>
        <v>616.31999999999994</v>
      </c>
      <c r="J10598" s="44">
        <f t="shared" si="1157"/>
        <v>2013</v>
      </c>
      <c r="K10598" s="44">
        <f t="shared" si="1158"/>
        <v>10</v>
      </c>
      <c r="L10598" s="59">
        <f>VLOOKUP(J10598,'SF CCI, BCI'!A:F,5)</f>
        <v>10898.84</v>
      </c>
      <c r="M10598" s="59">
        <f t="shared" si="1162"/>
        <v>1.409990420998932</v>
      </c>
      <c r="N10598" s="47">
        <f t="shared" si="1159"/>
        <v>1077.2326816431842</v>
      </c>
      <c r="O10598" s="44">
        <f t="shared" si="1160"/>
        <v>40</v>
      </c>
      <c r="P10598" s="47">
        <f t="shared" si="1161"/>
        <v>869.00529627006165</v>
      </c>
    </row>
    <row r="10599" spans="1:16" x14ac:dyDescent="0.25">
      <c r="A10599" s="56">
        <v>24569</v>
      </c>
      <c r="B10599" s="43" t="s">
        <v>3307</v>
      </c>
      <c r="C10599" s="43" t="s">
        <v>6479</v>
      </c>
      <c r="D10599" s="57" t="s">
        <v>133</v>
      </c>
      <c r="E10599" s="44">
        <v>600</v>
      </c>
      <c r="F10599" s="58">
        <v>41639</v>
      </c>
      <c r="G10599" s="45">
        <v>382</v>
      </c>
      <c r="H10599" s="45">
        <v>-73.84</v>
      </c>
      <c r="I10599" s="59">
        <f t="shared" si="1156"/>
        <v>308.15999999999997</v>
      </c>
      <c r="J10599" s="44">
        <f t="shared" si="1157"/>
        <v>2013</v>
      </c>
      <c r="K10599" s="44">
        <f t="shared" si="1158"/>
        <v>10</v>
      </c>
      <c r="L10599" s="59">
        <f>VLOOKUP(J10599,'SF CCI, BCI'!A:F,5)</f>
        <v>10898.84</v>
      </c>
      <c r="M10599" s="59">
        <f t="shared" si="1162"/>
        <v>1.409990420998932</v>
      </c>
      <c r="N10599" s="47">
        <f t="shared" si="1159"/>
        <v>538.61634082159208</v>
      </c>
      <c r="O10599" s="44">
        <f t="shared" si="1160"/>
        <v>40</v>
      </c>
      <c r="P10599" s="47">
        <f t="shared" si="1161"/>
        <v>434.50264813503082</v>
      </c>
    </row>
    <row r="10600" spans="1:16" x14ac:dyDescent="0.25">
      <c r="A10600" s="56">
        <v>24570</v>
      </c>
      <c r="B10600" s="43" t="s">
        <v>3307</v>
      </c>
      <c r="C10600" s="43" t="s">
        <v>6480</v>
      </c>
      <c r="D10600" s="57" t="s">
        <v>133</v>
      </c>
      <c r="E10600" s="44">
        <v>600</v>
      </c>
      <c r="F10600" s="58">
        <v>41639</v>
      </c>
      <c r="G10600" s="45">
        <v>764</v>
      </c>
      <c r="H10600" s="45">
        <v>-147.68</v>
      </c>
      <c r="I10600" s="59">
        <f t="shared" si="1156"/>
        <v>616.31999999999994</v>
      </c>
      <c r="J10600" s="44">
        <f t="shared" si="1157"/>
        <v>2013</v>
      </c>
      <c r="K10600" s="44">
        <f t="shared" si="1158"/>
        <v>10</v>
      </c>
      <c r="L10600" s="59">
        <f>VLOOKUP(J10600,'SF CCI, BCI'!A:F,5)</f>
        <v>10898.84</v>
      </c>
      <c r="M10600" s="59">
        <f t="shared" si="1162"/>
        <v>1.409990420998932</v>
      </c>
      <c r="N10600" s="47">
        <f t="shared" si="1159"/>
        <v>1077.2326816431842</v>
      </c>
      <c r="O10600" s="44">
        <f t="shared" si="1160"/>
        <v>40</v>
      </c>
      <c r="P10600" s="47">
        <f t="shared" si="1161"/>
        <v>869.00529627006165</v>
      </c>
    </row>
    <row r="10601" spans="1:16" x14ac:dyDescent="0.25">
      <c r="A10601" s="56">
        <v>24571</v>
      </c>
      <c r="B10601" s="43" t="s">
        <v>3307</v>
      </c>
      <c r="C10601" s="43" t="s">
        <v>6481</v>
      </c>
      <c r="D10601" s="57" t="s">
        <v>133</v>
      </c>
      <c r="E10601" s="44">
        <v>600</v>
      </c>
      <c r="F10601" s="58">
        <v>41639</v>
      </c>
      <c r="G10601" s="45">
        <v>1910</v>
      </c>
      <c r="H10601" s="45">
        <v>-369.19</v>
      </c>
      <c r="I10601" s="59">
        <f t="shared" si="1156"/>
        <v>1540.81</v>
      </c>
      <c r="J10601" s="44">
        <f t="shared" si="1157"/>
        <v>2013</v>
      </c>
      <c r="K10601" s="44">
        <f t="shared" si="1158"/>
        <v>10</v>
      </c>
      <c r="L10601" s="59">
        <f>VLOOKUP(J10601,'SF CCI, BCI'!A:F,5)</f>
        <v>10898.84</v>
      </c>
      <c r="M10601" s="59">
        <f t="shared" si="1162"/>
        <v>1.409990420998932</v>
      </c>
      <c r="N10601" s="47">
        <f t="shared" si="1159"/>
        <v>2693.0817041079599</v>
      </c>
      <c r="O10601" s="44">
        <f t="shared" si="1160"/>
        <v>40</v>
      </c>
      <c r="P10601" s="47">
        <f t="shared" si="1161"/>
        <v>2172.5273405793641</v>
      </c>
    </row>
    <row r="10602" spans="1:16" x14ac:dyDescent="0.25">
      <c r="A10602" s="56">
        <v>24572</v>
      </c>
      <c r="B10602" s="43" t="s">
        <v>3307</v>
      </c>
      <c r="C10602" s="43" t="s">
        <v>6482</v>
      </c>
      <c r="D10602" s="57" t="s">
        <v>133</v>
      </c>
      <c r="E10602" s="44">
        <v>600</v>
      </c>
      <c r="F10602" s="58">
        <v>41639</v>
      </c>
      <c r="G10602" s="45">
        <v>573</v>
      </c>
      <c r="H10602" s="45">
        <v>-110.73</v>
      </c>
      <c r="I10602" s="59">
        <f t="shared" si="1156"/>
        <v>462.27</v>
      </c>
      <c r="J10602" s="44">
        <f t="shared" si="1157"/>
        <v>2013</v>
      </c>
      <c r="K10602" s="44">
        <f t="shared" si="1158"/>
        <v>10</v>
      </c>
      <c r="L10602" s="59">
        <f>VLOOKUP(J10602,'SF CCI, BCI'!A:F,5)</f>
        <v>10898.84</v>
      </c>
      <c r="M10602" s="59">
        <f t="shared" si="1162"/>
        <v>1.409990420998932</v>
      </c>
      <c r="N10602" s="47">
        <f t="shared" si="1159"/>
        <v>807.924511232388</v>
      </c>
      <c r="O10602" s="44">
        <f t="shared" si="1160"/>
        <v>40</v>
      </c>
      <c r="P10602" s="47">
        <f t="shared" si="1161"/>
        <v>651.79627191517625</v>
      </c>
    </row>
    <row r="10603" spans="1:16" x14ac:dyDescent="0.25">
      <c r="A10603" s="56">
        <v>24573</v>
      </c>
      <c r="B10603" s="43" t="s">
        <v>6104</v>
      </c>
      <c r="C10603" s="43" t="s">
        <v>6483</v>
      </c>
      <c r="D10603" s="57" t="s">
        <v>133</v>
      </c>
      <c r="E10603" s="44">
        <v>600</v>
      </c>
      <c r="F10603" s="58">
        <v>41639</v>
      </c>
      <c r="G10603" s="45">
        <v>9569.75</v>
      </c>
      <c r="H10603" s="45">
        <v>-1849.8</v>
      </c>
      <c r="I10603" s="59">
        <f t="shared" si="1156"/>
        <v>7719.95</v>
      </c>
      <c r="J10603" s="44">
        <f t="shared" si="1157"/>
        <v>2013</v>
      </c>
      <c r="K10603" s="44">
        <f t="shared" si="1158"/>
        <v>10</v>
      </c>
      <c r="L10603" s="59">
        <f>VLOOKUP(J10603,'SF CCI, BCI'!A:F,5)</f>
        <v>10898.84</v>
      </c>
      <c r="M10603" s="59">
        <f t="shared" si="1162"/>
        <v>1.409990420998932</v>
      </c>
      <c r="N10603" s="47">
        <f t="shared" si="1159"/>
        <v>13493.255831354531</v>
      </c>
      <c r="O10603" s="44">
        <f t="shared" si="1160"/>
        <v>40</v>
      </c>
      <c r="P10603" s="47">
        <f t="shared" si="1161"/>
        <v>10885.055550590705</v>
      </c>
    </row>
    <row r="10604" spans="1:16" x14ac:dyDescent="0.25">
      <c r="A10604" s="56">
        <v>24611</v>
      </c>
      <c r="B10604" s="43" t="s">
        <v>3307</v>
      </c>
      <c r="C10604" s="43" t="s">
        <v>6484</v>
      </c>
      <c r="D10604" s="57" t="s">
        <v>133</v>
      </c>
      <c r="E10604" s="44">
        <v>600</v>
      </c>
      <c r="F10604" s="58">
        <v>41670</v>
      </c>
      <c r="G10604" s="45">
        <v>5674.38</v>
      </c>
      <c r="H10604" s="45">
        <v>-1087.18</v>
      </c>
      <c r="I10604" s="59">
        <f t="shared" si="1156"/>
        <v>4587.2</v>
      </c>
      <c r="J10604" s="44">
        <f t="shared" si="1157"/>
        <v>2014</v>
      </c>
      <c r="K10604" s="44">
        <f t="shared" si="1158"/>
        <v>10</v>
      </c>
      <c r="L10604" s="59">
        <f>VLOOKUP(J10604,'SF CCI, BCI'!A:F,5)</f>
        <v>10915.84</v>
      </c>
      <c r="M10604" s="59">
        <f t="shared" si="1162"/>
        <v>1.4077945444418387</v>
      </c>
      <c r="N10604" s="47">
        <f t="shared" si="1159"/>
        <v>7988.3612070898807</v>
      </c>
      <c r="O10604" s="44">
        <f t="shared" si="1160"/>
        <v>40</v>
      </c>
      <c r="P10604" s="47">
        <f t="shared" si="1161"/>
        <v>6457.8351342636024</v>
      </c>
    </row>
    <row r="10605" spans="1:16" x14ac:dyDescent="0.25">
      <c r="A10605" s="56">
        <v>24612</v>
      </c>
      <c r="B10605" s="43" t="s">
        <v>3307</v>
      </c>
      <c r="C10605" s="43" t="s">
        <v>6485</v>
      </c>
      <c r="D10605" s="57" t="s">
        <v>133</v>
      </c>
      <c r="E10605" s="44">
        <v>600</v>
      </c>
      <c r="F10605" s="58">
        <v>41670</v>
      </c>
      <c r="G10605" s="45">
        <v>1146</v>
      </c>
      <c r="H10605" s="45">
        <v>-219.57999999999998</v>
      </c>
      <c r="I10605" s="59">
        <f t="shared" si="1156"/>
        <v>926.42000000000007</v>
      </c>
      <c r="J10605" s="44">
        <f t="shared" si="1157"/>
        <v>2014</v>
      </c>
      <c r="K10605" s="44">
        <f t="shared" si="1158"/>
        <v>10</v>
      </c>
      <c r="L10605" s="59">
        <f>VLOOKUP(J10605,'SF CCI, BCI'!A:F,5)</f>
        <v>10915.84</v>
      </c>
      <c r="M10605" s="59">
        <f t="shared" si="1162"/>
        <v>1.4077945444418387</v>
      </c>
      <c r="N10605" s="47">
        <f t="shared" si="1159"/>
        <v>1613.3325479303471</v>
      </c>
      <c r="O10605" s="44">
        <f t="shared" si="1160"/>
        <v>40</v>
      </c>
      <c r="P10605" s="47">
        <f t="shared" si="1161"/>
        <v>1304.2090218618084</v>
      </c>
    </row>
    <row r="10606" spans="1:16" x14ac:dyDescent="0.25">
      <c r="A10606" s="56">
        <v>24613</v>
      </c>
      <c r="B10606" s="43" t="s">
        <v>3307</v>
      </c>
      <c r="C10606" s="43" t="s">
        <v>6486</v>
      </c>
      <c r="D10606" s="57" t="s">
        <v>133</v>
      </c>
      <c r="E10606" s="44">
        <v>600</v>
      </c>
      <c r="F10606" s="58">
        <v>41670</v>
      </c>
      <c r="G10606" s="45">
        <v>955</v>
      </c>
      <c r="H10606" s="45">
        <v>-183</v>
      </c>
      <c r="I10606" s="59">
        <f t="shared" si="1156"/>
        <v>772</v>
      </c>
      <c r="J10606" s="44">
        <f t="shared" si="1157"/>
        <v>2014</v>
      </c>
      <c r="K10606" s="44">
        <f t="shared" si="1158"/>
        <v>10</v>
      </c>
      <c r="L10606" s="59">
        <f>VLOOKUP(J10606,'SF CCI, BCI'!A:F,5)</f>
        <v>10915.84</v>
      </c>
      <c r="M10606" s="59">
        <f t="shared" si="1162"/>
        <v>1.4077945444418387</v>
      </c>
      <c r="N10606" s="47">
        <f t="shared" si="1159"/>
        <v>1344.4437899419561</v>
      </c>
      <c r="O10606" s="44">
        <f t="shared" si="1160"/>
        <v>40</v>
      </c>
      <c r="P10606" s="47">
        <f t="shared" si="1161"/>
        <v>1086.8173883090994</v>
      </c>
    </row>
    <row r="10607" spans="1:16" x14ac:dyDescent="0.25">
      <c r="A10607" s="56">
        <v>24617</v>
      </c>
      <c r="B10607" s="43" t="s">
        <v>3374</v>
      </c>
      <c r="C10607" s="43" t="s">
        <v>6487</v>
      </c>
      <c r="D10607" s="57" t="s">
        <v>133</v>
      </c>
      <c r="E10607" s="44">
        <v>600</v>
      </c>
      <c r="F10607" s="58">
        <v>41698</v>
      </c>
      <c r="G10607" s="45">
        <v>14712.84</v>
      </c>
      <c r="H10607" s="45">
        <v>-2793.9900000000002</v>
      </c>
      <c r="I10607" s="59">
        <f t="shared" si="1156"/>
        <v>11918.85</v>
      </c>
      <c r="J10607" s="44">
        <f t="shared" si="1157"/>
        <v>2014</v>
      </c>
      <c r="K10607" s="44">
        <f t="shared" si="1158"/>
        <v>9</v>
      </c>
      <c r="L10607" s="59">
        <f>VLOOKUP(J10607,'SF CCI, BCI'!A:F,5)</f>
        <v>10915.84</v>
      </c>
      <c r="M10607" s="59">
        <f t="shared" si="1162"/>
        <v>1.4077945444418387</v>
      </c>
      <c r="N10607" s="47">
        <f t="shared" si="1159"/>
        <v>20712.655885245662</v>
      </c>
      <c r="O10607" s="44">
        <f t="shared" si="1160"/>
        <v>41</v>
      </c>
      <c r="P10607" s="47">
        <f t="shared" si="1161"/>
        <v>16779.292006020609</v>
      </c>
    </row>
    <row r="10608" spans="1:16" x14ac:dyDescent="0.25">
      <c r="A10608" s="56">
        <v>24618</v>
      </c>
      <c r="B10608" s="43" t="s">
        <v>3317</v>
      </c>
      <c r="C10608" s="43" t="s">
        <v>6488</v>
      </c>
      <c r="D10608" s="57" t="s">
        <v>133</v>
      </c>
      <c r="E10608" s="44">
        <v>600</v>
      </c>
      <c r="F10608" s="58">
        <v>41698</v>
      </c>
      <c r="G10608" s="45">
        <v>19858.48</v>
      </c>
      <c r="H10608" s="45">
        <v>-3771.19</v>
      </c>
      <c r="I10608" s="59">
        <f t="shared" si="1156"/>
        <v>16087.289999999999</v>
      </c>
      <c r="J10608" s="44">
        <f t="shared" si="1157"/>
        <v>2014</v>
      </c>
      <c r="K10608" s="44">
        <f t="shared" si="1158"/>
        <v>9</v>
      </c>
      <c r="L10608" s="59">
        <f>VLOOKUP(J10608,'SF CCI, BCI'!A:F,5)</f>
        <v>10915.84</v>
      </c>
      <c r="M10608" s="59">
        <f t="shared" si="1162"/>
        <v>1.4077945444418387</v>
      </c>
      <c r="N10608" s="47">
        <f t="shared" si="1159"/>
        <v>27956.659804907365</v>
      </c>
      <c r="O10608" s="44">
        <f t="shared" si="1160"/>
        <v>41</v>
      </c>
      <c r="P10608" s="47">
        <f t="shared" si="1161"/>
        <v>22647.599096853744</v>
      </c>
    </row>
    <row r="10609" spans="1:16" x14ac:dyDescent="0.25">
      <c r="A10609" s="56">
        <v>24619</v>
      </c>
      <c r="B10609" s="43" t="s">
        <v>3317</v>
      </c>
      <c r="C10609" s="43" t="s">
        <v>6489</v>
      </c>
      <c r="D10609" s="57" t="s">
        <v>133</v>
      </c>
      <c r="E10609" s="44">
        <v>600</v>
      </c>
      <c r="F10609" s="58">
        <v>41698</v>
      </c>
      <c r="G10609" s="45">
        <v>28865.87</v>
      </c>
      <c r="H10609" s="45">
        <v>-5481.72</v>
      </c>
      <c r="I10609" s="59">
        <f t="shared" si="1156"/>
        <v>23384.149999999998</v>
      </c>
      <c r="J10609" s="44">
        <f t="shared" si="1157"/>
        <v>2014</v>
      </c>
      <c r="K10609" s="44">
        <f t="shared" si="1158"/>
        <v>9</v>
      </c>
      <c r="L10609" s="59">
        <f>VLOOKUP(J10609,'SF CCI, BCI'!A:F,5)</f>
        <v>10915.84</v>
      </c>
      <c r="M10609" s="59">
        <f t="shared" si="1162"/>
        <v>1.4077945444418387</v>
      </c>
      <c r="N10609" s="47">
        <f t="shared" si="1159"/>
        <v>40637.214306567337</v>
      </c>
      <c r="O10609" s="44">
        <f t="shared" si="1160"/>
        <v>41</v>
      </c>
      <c r="P10609" s="47">
        <f t="shared" si="1161"/>
        <v>32920.078796409616</v>
      </c>
    </row>
    <row r="10610" spans="1:16" x14ac:dyDescent="0.25">
      <c r="A10610" s="56">
        <v>24620</v>
      </c>
      <c r="B10610" s="43" t="s">
        <v>3317</v>
      </c>
      <c r="C10610" s="43" t="s">
        <v>6490</v>
      </c>
      <c r="D10610" s="57" t="s">
        <v>133</v>
      </c>
      <c r="E10610" s="44">
        <v>600</v>
      </c>
      <c r="F10610" s="58">
        <v>41698</v>
      </c>
      <c r="G10610" s="45">
        <v>46562.400000000001</v>
      </c>
      <c r="H10610" s="45">
        <v>-8842.35</v>
      </c>
      <c r="I10610" s="59">
        <f t="shared" si="1156"/>
        <v>37720.050000000003</v>
      </c>
      <c r="J10610" s="44">
        <f t="shared" si="1157"/>
        <v>2014</v>
      </c>
      <c r="K10610" s="44">
        <f t="shared" si="1158"/>
        <v>9</v>
      </c>
      <c r="L10610" s="59">
        <f>VLOOKUP(J10610,'SF CCI, BCI'!A:F,5)</f>
        <v>10915.84</v>
      </c>
      <c r="M10610" s="59">
        <f t="shared" si="1162"/>
        <v>1.4077945444418387</v>
      </c>
      <c r="N10610" s="47">
        <f t="shared" si="1159"/>
        <v>65550.292696118675</v>
      </c>
      <c r="O10610" s="44">
        <f t="shared" si="1160"/>
        <v>41</v>
      </c>
      <c r="P10610" s="47">
        <f t="shared" si="1161"/>
        <v>53102.080606073381</v>
      </c>
    </row>
    <row r="10611" spans="1:16" x14ac:dyDescent="0.25">
      <c r="A10611" s="56">
        <v>24621</v>
      </c>
      <c r="B10611" s="43" t="s">
        <v>3317</v>
      </c>
      <c r="C10611" s="43" t="s">
        <v>6491</v>
      </c>
      <c r="D10611" s="57" t="s">
        <v>133</v>
      </c>
      <c r="E10611" s="44">
        <v>600</v>
      </c>
      <c r="F10611" s="58">
        <v>41698</v>
      </c>
      <c r="G10611" s="45">
        <v>19087.54</v>
      </c>
      <c r="H10611" s="45">
        <v>-3624.78</v>
      </c>
      <c r="I10611" s="59">
        <f t="shared" si="1156"/>
        <v>15462.76</v>
      </c>
      <c r="J10611" s="44">
        <f t="shared" si="1157"/>
        <v>2014</v>
      </c>
      <c r="K10611" s="44">
        <f t="shared" si="1158"/>
        <v>9</v>
      </c>
      <c r="L10611" s="59">
        <f>VLOOKUP(J10611,'SF CCI, BCI'!A:F,5)</f>
        <v>10915.84</v>
      </c>
      <c r="M10611" s="59">
        <f t="shared" si="1162"/>
        <v>1.4077945444418387</v>
      </c>
      <c r="N10611" s="47">
        <f t="shared" si="1159"/>
        <v>26871.334678815376</v>
      </c>
      <c r="O10611" s="44">
        <f t="shared" si="1160"/>
        <v>41</v>
      </c>
      <c r="P10611" s="47">
        <f t="shared" si="1161"/>
        <v>21768.389170013485</v>
      </c>
    </row>
    <row r="10612" spans="1:16" x14ac:dyDescent="0.25">
      <c r="A10612" s="56">
        <v>24622</v>
      </c>
      <c r="B10612" s="43" t="s">
        <v>3317</v>
      </c>
      <c r="C10612" s="43" t="s">
        <v>6492</v>
      </c>
      <c r="D10612" s="57" t="s">
        <v>133</v>
      </c>
      <c r="E10612" s="44">
        <v>600</v>
      </c>
      <c r="F10612" s="58">
        <v>41698</v>
      </c>
      <c r="G10612" s="45">
        <v>20478.43</v>
      </c>
      <c r="H10612" s="45">
        <v>-3888.9100000000003</v>
      </c>
      <c r="I10612" s="59">
        <f t="shared" si="1156"/>
        <v>16589.52</v>
      </c>
      <c r="J10612" s="44">
        <f t="shared" si="1157"/>
        <v>2014</v>
      </c>
      <c r="K10612" s="44">
        <f t="shared" si="1158"/>
        <v>9</v>
      </c>
      <c r="L10612" s="59">
        <f>VLOOKUP(J10612,'SF CCI, BCI'!A:F,5)</f>
        <v>10915.84</v>
      </c>
      <c r="M10612" s="59">
        <f t="shared" si="1162"/>
        <v>1.4077945444418387</v>
      </c>
      <c r="N10612" s="47">
        <f t="shared" si="1159"/>
        <v>28829.422032734084</v>
      </c>
      <c r="O10612" s="44">
        <f t="shared" si="1160"/>
        <v>41</v>
      </c>
      <c r="P10612" s="47">
        <f t="shared" si="1161"/>
        <v>23354.635750908772</v>
      </c>
    </row>
    <row r="10613" spans="1:16" x14ac:dyDescent="0.25">
      <c r="A10613" s="56">
        <v>24623</v>
      </c>
      <c r="B10613" s="43" t="s">
        <v>3317</v>
      </c>
      <c r="C10613" s="43" t="s">
        <v>6493</v>
      </c>
      <c r="D10613" s="57" t="s">
        <v>133</v>
      </c>
      <c r="E10613" s="44">
        <v>600</v>
      </c>
      <c r="F10613" s="58">
        <v>41698</v>
      </c>
      <c r="G10613" s="45">
        <v>1638.62</v>
      </c>
      <c r="H10613" s="45">
        <v>-311.16999999999996</v>
      </c>
      <c r="I10613" s="59">
        <f t="shared" si="1156"/>
        <v>1327.4499999999998</v>
      </c>
      <c r="J10613" s="44">
        <f t="shared" si="1157"/>
        <v>2014</v>
      </c>
      <c r="K10613" s="44">
        <f t="shared" si="1158"/>
        <v>9</v>
      </c>
      <c r="L10613" s="59">
        <f>VLOOKUP(J10613,'SF CCI, BCI'!A:F,5)</f>
        <v>10915.84</v>
      </c>
      <c r="M10613" s="59">
        <f t="shared" si="1162"/>
        <v>1.4077945444418387</v>
      </c>
      <c r="N10613" s="47">
        <f t="shared" si="1159"/>
        <v>2306.8402964132856</v>
      </c>
      <c r="O10613" s="44">
        <f t="shared" si="1160"/>
        <v>41</v>
      </c>
      <c r="P10613" s="47">
        <f t="shared" si="1161"/>
        <v>1868.7768680193185</v>
      </c>
    </row>
    <row r="10614" spans="1:16" x14ac:dyDescent="0.25">
      <c r="A10614" s="56">
        <v>24624</v>
      </c>
      <c r="B10614" s="43" t="s">
        <v>3317</v>
      </c>
      <c r="C10614" s="43" t="s">
        <v>6494</v>
      </c>
      <c r="D10614" s="57" t="s">
        <v>133</v>
      </c>
      <c r="E10614" s="44">
        <v>600</v>
      </c>
      <c r="F10614" s="58">
        <v>41698</v>
      </c>
      <c r="G10614" s="45">
        <v>1735.27</v>
      </c>
      <c r="H10614" s="45">
        <v>-329.52</v>
      </c>
      <c r="I10614" s="59">
        <f t="shared" si="1156"/>
        <v>1405.75</v>
      </c>
      <c r="J10614" s="44">
        <f t="shared" si="1157"/>
        <v>2014</v>
      </c>
      <c r="K10614" s="44">
        <f t="shared" si="1158"/>
        <v>9</v>
      </c>
      <c r="L10614" s="59">
        <f>VLOOKUP(J10614,'SF CCI, BCI'!A:F,5)</f>
        <v>10915.84</v>
      </c>
      <c r="M10614" s="59">
        <f t="shared" si="1162"/>
        <v>1.4077945444418387</v>
      </c>
      <c r="N10614" s="47">
        <f t="shared" si="1159"/>
        <v>2442.9036391335894</v>
      </c>
      <c r="O10614" s="44">
        <f t="shared" si="1160"/>
        <v>41</v>
      </c>
      <c r="P10614" s="47">
        <f t="shared" si="1161"/>
        <v>1979.0071808491148</v>
      </c>
    </row>
    <row r="10615" spans="1:16" x14ac:dyDescent="0.25">
      <c r="A10615" s="56">
        <v>24625</v>
      </c>
      <c r="B10615" s="43" t="s">
        <v>3317</v>
      </c>
      <c r="C10615" s="43" t="s">
        <v>6495</v>
      </c>
      <c r="D10615" s="57" t="s">
        <v>133</v>
      </c>
      <c r="E10615" s="44">
        <v>600</v>
      </c>
      <c r="F10615" s="58">
        <v>41698</v>
      </c>
      <c r="G10615" s="45">
        <v>1166.18</v>
      </c>
      <c r="H10615" s="45">
        <v>-221.47</v>
      </c>
      <c r="I10615" s="59">
        <f t="shared" si="1156"/>
        <v>944.71</v>
      </c>
      <c r="J10615" s="44">
        <f t="shared" si="1157"/>
        <v>2014</v>
      </c>
      <c r="K10615" s="44">
        <f t="shared" si="1158"/>
        <v>9</v>
      </c>
      <c r="L10615" s="59">
        <f>VLOOKUP(J10615,'SF CCI, BCI'!A:F,5)</f>
        <v>10915.84</v>
      </c>
      <c r="M10615" s="59">
        <f t="shared" si="1162"/>
        <v>1.4077945444418387</v>
      </c>
      <c r="N10615" s="47">
        <f t="shared" si="1159"/>
        <v>1641.7418418371835</v>
      </c>
      <c r="O10615" s="44">
        <f t="shared" si="1160"/>
        <v>41</v>
      </c>
      <c r="P10615" s="47">
        <f t="shared" si="1161"/>
        <v>1329.9575840796495</v>
      </c>
    </row>
    <row r="10616" spans="1:16" x14ac:dyDescent="0.25">
      <c r="A10616" s="56">
        <v>24626</v>
      </c>
      <c r="B10616" s="43" t="s">
        <v>3307</v>
      </c>
      <c r="C10616" s="43" t="s">
        <v>6496</v>
      </c>
      <c r="D10616" s="57" t="s">
        <v>133</v>
      </c>
      <c r="E10616" s="44">
        <v>600</v>
      </c>
      <c r="F10616" s="58">
        <v>41698</v>
      </c>
      <c r="G10616" s="45">
        <v>8233.98</v>
      </c>
      <c r="H10616" s="45">
        <v>-1563.64</v>
      </c>
      <c r="I10616" s="59">
        <f t="shared" si="1156"/>
        <v>6670.3399999999992</v>
      </c>
      <c r="J10616" s="44">
        <f t="shared" si="1157"/>
        <v>2014</v>
      </c>
      <c r="K10616" s="44">
        <f t="shared" si="1158"/>
        <v>9</v>
      </c>
      <c r="L10616" s="59">
        <f>VLOOKUP(J10616,'SF CCI, BCI'!A:F,5)</f>
        <v>10915.84</v>
      </c>
      <c r="M10616" s="59">
        <f t="shared" si="1162"/>
        <v>1.4077945444418387</v>
      </c>
      <c r="N10616" s="47">
        <f t="shared" si="1159"/>
        <v>11591.75212304321</v>
      </c>
      <c r="O10616" s="44">
        <f t="shared" si="1160"/>
        <v>41</v>
      </c>
      <c r="P10616" s="47">
        <f t="shared" si="1161"/>
        <v>9390.468261572174</v>
      </c>
    </row>
    <row r="10617" spans="1:16" x14ac:dyDescent="0.25">
      <c r="A10617" s="56">
        <v>24627</v>
      </c>
      <c r="B10617" s="43" t="s">
        <v>3307</v>
      </c>
      <c r="C10617" s="43" t="s">
        <v>6497</v>
      </c>
      <c r="D10617" s="57" t="s">
        <v>133</v>
      </c>
      <c r="E10617" s="44">
        <v>600</v>
      </c>
      <c r="F10617" s="58">
        <v>41698</v>
      </c>
      <c r="G10617" s="45">
        <v>947.06</v>
      </c>
      <c r="H10617" s="45">
        <v>-179.86</v>
      </c>
      <c r="I10617" s="59">
        <f t="shared" si="1156"/>
        <v>767.19999999999993</v>
      </c>
      <c r="J10617" s="44">
        <f t="shared" si="1157"/>
        <v>2014</v>
      </c>
      <c r="K10617" s="44">
        <f t="shared" si="1158"/>
        <v>9</v>
      </c>
      <c r="L10617" s="59">
        <f>VLOOKUP(J10617,'SF CCI, BCI'!A:F,5)</f>
        <v>10915.84</v>
      </c>
      <c r="M10617" s="59">
        <f t="shared" si="1162"/>
        <v>1.4077945444418387</v>
      </c>
      <c r="N10617" s="47">
        <f t="shared" si="1159"/>
        <v>1333.2659012590877</v>
      </c>
      <c r="O10617" s="44">
        <f t="shared" si="1160"/>
        <v>41</v>
      </c>
      <c r="P10617" s="47">
        <f t="shared" si="1161"/>
        <v>1080.0599744957785</v>
      </c>
    </row>
    <row r="10618" spans="1:16" x14ac:dyDescent="0.25">
      <c r="A10618" s="56">
        <v>24628</v>
      </c>
      <c r="B10618" s="43" t="s">
        <v>3307</v>
      </c>
      <c r="C10618" s="43" t="s">
        <v>6498</v>
      </c>
      <c r="D10618" s="57" t="s">
        <v>133</v>
      </c>
      <c r="E10618" s="44">
        <v>600</v>
      </c>
      <c r="F10618" s="58">
        <v>41698</v>
      </c>
      <c r="G10618" s="45">
        <v>518.58000000000004</v>
      </c>
      <c r="H10618" s="45">
        <v>-98.47</v>
      </c>
      <c r="I10618" s="59">
        <f t="shared" si="1156"/>
        <v>420.11</v>
      </c>
      <c r="J10618" s="44">
        <f t="shared" si="1157"/>
        <v>2014</v>
      </c>
      <c r="K10618" s="44">
        <f t="shared" si="1158"/>
        <v>9</v>
      </c>
      <c r="L10618" s="59">
        <f>VLOOKUP(J10618,'SF CCI, BCI'!A:F,5)</f>
        <v>10915.84</v>
      </c>
      <c r="M10618" s="59">
        <f t="shared" si="1162"/>
        <v>1.4077945444418387</v>
      </c>
      <c r="N10618" s="47">
        <f t="shared" si="1159"/>
        <v>730.05409485664882</v>
      </c>
      <c r="O10618" s="44">
        <f t="shared" si="1160"/>
        <v>41</v>
      </c>
      <c r="P10618" s="47">
        <f t="shared" si="1161"/>
        <v>591.42856606546093</v>
      </c>
    </row>
    <row r="10619" spans="1:16" x14ac:dyDescent="0.25">
      <c r="A10619" s="56">
        <v>24629</v>
      </c>
      <c r="B10619" s="43" t="s">
        <v>3307</v>
      </c>
      <c r="C10619" s="43" t="s">
        <v>6499</v>
      </c>
      <c r="D10619" s="57" t="s">
        <v>133</v>
      </c>
      <c r="E10619" s="44">
        <v>600</v>
      </c>
      <c r="F10619" s="58">
        <v>41698</v>
      </c>
      <c r="G10619" s="45">
        <v>955</v>
      </c>
      <c r="H10619" s="45">
        <v>-181.37</v>
      </c>
      <c r="I10619" s="59">
        <f t="shared" si="1156"/>
        <v>773.63</v>
      </c>
      <c r="J10619" s="44">
        <f t="shared" si="1157"/>
        <v>2014</v>
      </c>
      <c r="K10619" s="44">
        <f t="shared" si="1158"/>
        <v>9</v>
      </c>
      <c r="L10619" s="59">
        <f>VLOOKUP(J10619,'SF CCI, BCI'!A:F,5)</f>
        <v>10915.84</v>
      </c>
      <c r="M10619" s="59">
        <f t="shared" si="1162"/>
        <v>1.4077945444418387</v>
      </c>
      <c r="N10619" s="47">
        <f t="shared" si="1159"/>
        <v>1344.4437899419561</v>
      </c>
      <c r="O10619" s="44">
        <f t="shared" si="1160"/>
        <v>41</v>
      </c>
      <c r="P10619" s="47">
        <f t="shared" si="1161"/>
        <v>1089.1120934165397</v>
      </c>
    </row>
    <row r="10620" spans="1:16" x14ac:dyDescent="0.25">
      <c r="A10620" s="56">
        <v>24630</v>
      </c>
      <c r="B10620" s="43" t="s">
        <v>3307</v>
      </c>
      <c r="C10620" s="43" t="s">
        <v>6500</v>
      </c>
      <c r="D10620" s="57" t="s">
        <v>133</v>
      </c>
      <c r="E10620" s="44">
        <v>600</v>
      </c>
      <c r="F10620" s="58">
        <v>41698</v>
      </c>
      <c r="G10620" s="45">
        <v>382</v>
      </c>
      <c r="H10620" s="45">
        <v>-72.540000000000006</v>
      </c>
      <c r="I10620" s="59">
        <f t="shared" si="1156"/>
        <v>309.45999999999998</v>
      </c>
      <c r="J10620" s="44">
        <f t="shared" si="1157"/>
        <v>2014</v>
      </c>
      <c r="K10620" s="44">
        <f t="shared" si="1158"/>
        <v>9</v>
      </c>
      <c r="L10620" s="59">
        <f>VLOOKUP(J10620,'SF CCI, BCI'!A:F,5)</f>
        <v>10915.84</v>
      </c>
      <c r="M10620" s="59">
        <f t="shared" si="1162"/>
        <v>1.4077945444418387</v>
      </c>
      <c r="N10620" s="47">
        <f t="shared" si="1159"/>
        <v>537.77751597678241</v>
      </c>
      <c r="O10620" s="44">
        <f t="shared" si="1160"/>
        <v>41</v>
      </c>
      <c r="P10620" s="47">
        <f t="shared" si="1161"/>
        <v>435.65609972297136</v>
      </c>
    </row>
    <row r="10621" spans="1:16" x14ac:dyDescent="0.25">
      <c r="A10621" s="56">
        <v>24631</v>
      </c>
      <c r="B10621" s="43" t="s">
        <v>3307</v>
      </c>
      <c r="C10621" s="43" t="s">
        <v>6501</v>
      </c>
      <c r="D10621" s="57" t="s">
        <v>133</v>
      </c>
      <c r="E10621" s="44">
        <v>600</v>
      </c>
      <c r="F10621" s="58">
        <v>41698</v>
      </c>
      <c r="G10621" s="45">
        <v>955</v>
      </c>
      <c r="H10621" s="45">
        <v>-181.37</v>
      </c>
      <c r="I10621" s="59">
        <f t="shared" si="1156"/>
        <v>773.63</v>
      </c>
      <c r="J10621" s="44">
        <f t="shared" si="1157"/>
        <v>2014</v>
      </c>
      <c r="K10621" s="44">
        <f t="shared" si="1158"/>
        <v>9</v>
      </c>
      <c r="L10621" s="59">
        <f>VLOOKUP(J10621,'SF CCI, BCI'!A:F,5)</f>
        <v>10915.84</v>
      </c>
      <c r="M10621" s="59">
        <f t="shared" si="1162"/>
        <v>1.4077945444418387</v>
      </c>
      <c r="N10621" s="47">
        <f t="shared" si="1159"/>
        <v>1344.4437899419561</v>
      </c>
      <c r="O10621" s="44">
        <f t="shared" si="1160"/>
        <v>41</v>
      </c>
      <c r="P10621" s="47">
        <f t="shared" si="1161"/>
        <v>1089.1120934165397</v>
      </c>
    </row>
    <row r="10622" spans="1:16" x14ac:dyDescent="0.25">
      <c r="A10622" s="56">
        <v>24636</v>
      </c>
      <c r="B10622" s="43" t="s">
        <v>3317</v>
      </c>
      <c r="C10622" s="43" t="s">
        <v>6502</v>
      </c>
      <c r="D10622" s="57" t="s">
        <v>133</v>
      </c>
      <c r="E10622" s="44">
        <v>600</v>
      </c>
      <c r="F10622" s="58">
        <v>41729</v>
      </c>
      <c r="G10622" s="45">
        <v>37394.89</v>
      </c>
      <c r="H10622" s="45">
        <v>-7043.68</v>
      </c>
      <c r="I10622" s="59">
        <f t="shared" si="1156"/>
        <v>30351.21</v>
      </c>
      <c r="J10622" s="44">
        <f t="shared" si="1157"/>
        <v>2014</v>
      </c>
      <c r="K10622" s="44">
        <f t="shared" si="1158"/>
        <v>9</v>
      </c>
      <c r="L10622" s="59">
        <f>VLOOKUP(J10622,'SF CCI, BCI'!A:F,5)</f>
        <v>10915.84</v>
      </c>
      <c r="M10622" s="59">
        <f t="shared" si="1162"/>
        <v>1.4077945444418387</v>
      </c>
      <c r="N10622" s="47">
        <f t="shared" si="1159"/>
        <v>52644.322132002671</v>
      </c>
      <c r="O10622" s="44">
        <f t="shared" si="1160"/>
        <v>41</v>
      </c>
      <c r="P10622" s="47">
        <f t="shared" si="1161"/>
        <v>42728.267855208578</v>
      </c>
    </row>
    <row r="10623" spans="1:16" x14ac:dyDescent="0.25">
      <c r="A10623" s="56">
        <v>24637</v>
      </c>
      <c r="B10623" s="43" t="s">
        <v>3317</v>
      </c>
      <c r="C10623" s="43" t="s">
        <v>6503</v>
      </c>
      <c r="D10623" s="57" t="s">
        <v>133</v>
      </c>
      <c r="E10623" s="44">
        <v>600</v>
      </c>
      <c r="F10623" s="58">
        <v>41729</v>
      </c>
      <c r="G10623" s="45">
        <v>52750.7</v>
      </c>
      <c r="H10623" s="45">
        <v>-9936.0600000000013</v>
      </c>
      <c r="I10623" s="59">
        <f t="shared" si="1156"/>
        <v>42814.64</v>
      </c>
      <c r="J10623" s="44">
        <f t="shared" si="1157"/>
        <v>2014</v>
      </c>
      <c r="K10623" s="44">
        <f t="shared" si="1158"/>
        <v>9</v>
      </c>
      <c r="L10623" s="59">
        <f>VLOOKUP(J10623,'SF CCI, BCI'!A:F,5)</f>
        <v>10915.84</v>
      </c>
      <c r="M10623" s="59">
        <f t="shared" si="1162"/>
        <v>1.4077945444418387</v>
      </c>
      <c r="N10623" s="47">
        <f t="shared" si="1159"/>
        <v>74262.147675488101</v>
      </c>
      <c r="O10623" s="44">
        <f t="shared" si="1160"/>
        <v>41</v>
      </c>
      <c r="P10623" s="47">
        <f t="shared" si="1161"/>
        <v>60274.216614241326</v>
      </c>
    </row>
    <row r="10624" spans="1:16" x14ac:dyDescent="0.25">
      <c r="A10624" s="56">
        <v>24638</v>
      </c>
      <c r="B10624" s="43" t="s">
        <v>3307</v>
      </c>
      <c r="C10624" s="43" t="s">
        <v>6504</v>
      </c>
      <c r="D10624" s="57" t="s">
        <v>133</v>
      </c>
      <c r="E10624" s="44">
        <v>600</v>
      </c>
      <c r="F10624" s="58">
        <v>41729</v>
      </c>
      <c r="G10624" s="45">
        <v>4741.71</v>
      </c>
      <c r="H10624" s="45">
        <v>-893.18</v>
      </c>
      <c r="I10624" s="59">
        <f t="shared" si="1156"/>
        <v>3848.53</v>
      </c>
      <c r="J10624" s="44">
        <f t="shared" si="1157"/>
        <v>2014</v>
      </c>
      <c r="K10624" s="44">
        <f t="shared" si="1158"/>
        <v>9</v>
      </c>
      <c r="L10624" s="59">
        <f>VLOOKUP(J10624,'SF CCI, BCI'!A:F,5)</f>
        <v>10915.84</v>
      </c>
      <c r="M10624" s="59">
        <f t="shared" si="1162"/>
        <v>1.4077945444418387</v>
      </c>
      <c r="N10624" s="47">
        <f t="shared" si="1159"/>
        <v>6675.3534693253114</v>
      </c>
      <c r="O10624" s="44">
        <f t="shared" si="1160"/>
        <v>41</v>
      </c>
      <c r="P10624" s="47">
        <f t="shared" si="1161"/>
        <v>5417.9395381207496</v>
      </c>
    </row>
    <row r="10625" spans="1:16" x14ac:dyDescent="0.25">
      <c r="A10625" s="56">
        <v>24639</v>
      </c>
      <c r="B10625" s="43" t="s">
        <v>3307</v>
      </c>
      <c r="C10625" s="43" t="s">
        <v>6505</v>
      </c>
      <c r="D10625" s="57" t="s">
        <v>133</v>
      </c>
      <c r="E10625" s="44">
        <v>600</v>
      </c>
      <c r="F10625" s="58">
        <v>41729</v>
      </c>
      <c r="G10625" s="45">
        <v>10136.52</v>
      </c>
      <c r="H10625" s="45">
        <v>-1909.3400000000001</v>
      </c>
      <c r="I10625" s="59">
        <f t="shared" si="1156"/>
        <v>8227.18</v>
      </c>
      <c r="J10625" s="44">
        <f t="shared" si="1157"/>
        <v>2014</v>
      </c>
      <c r="K10625" s="44">
        <f t="shared" si="1158"/>
        <v>9</v>
      </c>
      <c r="L10625" s="59">
        <f>VLOOKUP(J10625,'SF CCI, BCI'!A:F,5)</f>
        <v>10915.84</v>
      </c>
      <c r="M10625" s="59">
        <f t="shared" si="1162"/>
        <v>1.4077945444418387</v>
      </c>
      <c r="N10625" s="47">
        <f t="shared" si="1159"/>
        <v>14270.137555625588</v>
      </c>
      <c r="O10625" s="44">
        <f t="shared" si="1160"/>
        <v>41</v>
      </c>
      <c r="P10625" s="47">
        <f t="shared" si="1161"/>
        <v>11582.179120141007</v>
      </c>
    </row>
    <row r="10626" spans="1:16" x14ac:dyDescent="0.25">
      <c r="A10626" s="56">
        <v>24640</v>
      </c>
      <c r="B10626" s="43" t="s">
        <v>3307</v>
      </c>
      <c r="C10626" s="43" t="s">
        <v>6506</v>
      </c>
      <c r="D10626" s="57" t="s">
        <v>133</v>
      </c>
      <c r="E10626" s="44">
        <v>600</v>
      </c>
      <c r="F10626" s="58">
        <v>41729</v>
      </c>
      <c r="G10626" s="45">
        <v>5478.08</v>
      </c>
      <c r="H10626" s="45">
        <v>-1031.82</v>
      </c>
      <c r="I10626" s="59">
        <f t="shared" si="1156"/>
        <v>4446.26</v>
      </c>
      <c r="J10626" s="44">
        <f t="shared" si="1157"/>
        <v>2014</v>
      </c>
      <c r="K10626" s="44">
        <f t="shared" si="1158"/>
        <v>9</v>
      </c>
      <c r="L10626" s="59">
        <f>VLOOKUP(J10626,'SF CCI, BCI'!A:F,5)</f>
        <v>10915.84</v>
      </c>
      <c r="M10626" s="59">
        <f t="shared" si="1162"/>
        <v>1.4077945444418387</v>
      </c>
      <c r="N10626" s="47">
        <f t="shared" si="1159"/>
        <v>7712.0111380159478</v>
      </c>
      <c r="O10626" s="44">
        <f t="shared" si="1160"/>
        <v>41</v>
      </c>
      <c r="P10626" s="47">
        <f t="shared" si="1161"/>
        <v>6259.4205711699697</v>
      </c>
    </row>
    <row r="10627" spans="1:16" x14ac:dyDescent="0.25">
      <c r="A10627" s="56">
        <v>24641</v>
      </c>
      <c r="B10627" s="43" t="s">
        <v>3307</v>
      </c>
      <c r="C10627" s="43" t="s">
        <v>6507</v>
      </c>
      <c r="D10627" s="57" t="s">
        <v>133</v>
      </c>
      <c r="E10627" s="44">
        <v>600</v>
      </c>
      <c r="F10627" s="58">
        <v>41729</v>
      </c>
      <c r="G10627" s="45">
        <v>56855.27</v>
      </c>
      <c r="H10627" s="45">
        <v>-10709.24</v>
      </c>
      <c r="I10627" s="59">
        <f t="shared" si="1156"/>
        <v>46146.03</v>
      </c>
      <c r="J10627" s="44">
        <f t="shared" si="1157"/>
        <v>2014</v>
      </c>
      <c r="K10627" s="44">
        <f t="shared" si="1158"/>
        <v>9</v>
      </c>
      <c r="L10627" s="59">
        <f>VLOOKUP(J10627,'SF CCI, BCI'!A:F,5)</f>
        <v>10915.84</v>
      </c>
      <c r="M10627" s="59">
        <f t="shared" si="1162"/>
        <v>1.4077945444418387</v>
      </c>
      <c r="N10627" s="47">
        <f t="shared" si="1159"/>
        <v>80040.538928767739</v>
      </c>
      <c r="O10627" s="44">
        <f t="shared" si="1160"/>
        <v>41</v>
      </c>
      <c r="P10627" s="47">
        <f t="shared" si="1161"/>
        <v>64964.129281649424</v>
      </c>
    </row>
    <row r="10628" spans="1:16" x14ac:dyDescent="0.25">
      <c r="A10628" s="56">
        <v>24642</v>
      </c>
      <c r="B10628" s="43" t="s">
        <v>3307</v>
      </c>
      <c r="C10628" s="43" t="s">
        <v>6508</v>
      </c>
      <c r="D10628" s="57" t="s">
        <v>133</v>
      </c>
      <c r="E10628" s="44">
        <v>600</v>
      </c>
      <c r="F10628" s="58">
        <v>41729</v>
      </c>
      <c r="G10628" s="45">
        <v>4592.6400000000003</v>
      </c>
      <c r="H10628" s="45">
        <v>-865.08999999999992</v>
      </c>
      <c r="I10628" s="59">
        <f t="shared" si="1156"/>
        <v>3727.55</v>
      </c>
      <c r="J10628" s="44">
        <f t="shared" si="1157"/>
        <v>2014</v>
      </c>
      <c r="K10628" s="44">
        <f t="shared" si="1158"/>
        <v>9</v>
      </c>
      <c r="L10628" s="59">
        <f>VLOOKUP(J10628,'SF CCI, BCI'!A:F,5)</f>
        <v>10915.84</v>
      </c>
      <c r="M10628" s="59">
        <f t="shared" si="1162"/>
        <v>1.4077945444418387</v>
      </c>
      <c r="N10628" s="47">
        <f t="shared" si="1159"/>
        <v>6465.4935365853662</v>
      </c>
      <c r="O10628" s="44">
        <f t="shared" si="1160"/>
        <v>41</v>
      </c>
      <c r="P10628" s="47">
        <f t="shared" si="1161"/>
        <v>5247.6245541341759</v>
      </c>
    </row>
    <row r="10629" spans="1:16" x14ac:dyDescent="0.25">
      <c r="A10629" s="56">
        <v>24643</v>
      </c>
      <c r="B10629" s="43" t="s">
        <v>3307</v>
      </c>
      <c r="C10629" s="43" t="s">
        <v>6509</v>
      </c>
      <c r="D10629" s="57" t="s">
        <v>133</v>
      </c>
      <c r="E10629" s="44">
        <v>600</v>
      </c>
      <c r="F10629" s="58">
        <v>41729</v>
      </c>
      <c r="G10629" s="45">
        <v>21165.72</v>
      </c>
      <c r="H10629" s="45">
        <v>-3986.74</v>
      </c>
      <c r="I10629" s="59">
        <f t="shared" si="1156"/>
        <v>17178.980000000003</v>
      </c>
      <c r="J10629" s="44">
        <f t="shared" si="1157"/>
        <v>2014</v>
      </c>
      <c r="K10629" s="44">
        <f t="shared" si="1158"/>
        <v>9</v>
      </c>
      <c r="L10629" s="59">
        <f>VLOOKUP(J10629,'SF CCI, BCI'!A:F,5)</f>
        <v>10915.84</v>
      </c>
      <c r="M10629" s="59">
        <f t="shared" si="1162"/>
        <v>1.4077945444418387</v>
      </c>
      <c r="N10629" s="47">
        <f t="shared" si="1159"/>
        <v>29796.985145183517</v>
      </c>
      <c r="O10629" s="44">
        <f t="shared" si="1160"/>
        <v>41</v>
      </c>
      <c r="P10629" s="47">
        <f t="shared" si="1161"/>
        <v>24184.474323075461</v>
      </c>
    </row>
    <row r="10630" spans="1:16" x14ac:dyDescent="0.25">
      <c r="A10630" s="56">
        <v>24644</v>
      </c>
      <c r="B10630" s="43" t="s">
        <v>3307</v>
      </c>
      <c r="C10630" s="43" t="s">
        <v>6510</v>
      </c>
      <c r="D10630" s="57" t="s">
        <v>133</v>
      </c>
      <c r="E10630" s="44">
        <v>600</v>
      </c>
      <c r="F10630" s="58">
        <v>41729</v>
      </c>
      <c r="G10630" s="45">
        <v>7379.92</v>
      </c>
      <c r="H10630" s="45">
        <v>-1390.06</v>
      </c>
      <c r="I10630" s="59">
        <f t="shared" si="1156"/>
        <v>5989.8600000000006</v>
      </c>
      <c r="J10630" s="44">
        <f t="shared" si="1157"/>
        <v>2014</v>
      </c>
      <c r="K10630" s="44">
        <f t="shared" si="1158"/>
        <v>9</v>
      </c>
      <c r="L10630" s="59">
        <f>VLOOKUP(J10630,'SF CCI, BCI'!A:F,5)</f>
        <v>10915.84</v>
      </c>
      <c r="M10630" s="59">
        <f t="shared" si="1162"/>
        <v>1.4077945444418387</v>
      </c>
      <c r="N10630" s="47">
        <f t="shared" si="1159"/>
        <v>10389.411114417215</v>
      </c>
      <c r="O10630" s="44">
        <f t="shared" si="1160"/>
        <v>41</v>
      </c>
      <c r="P10630" s="47">
        <f t="shared" si="1161"/>
        <v>8432.4922299703921</v>
      </c>
    </row>
    <row r="10631" spans="1:16" x14ac:dyDescent="0.25">
      <c r="A10631" s="56">
        <v>24645</v>
      </c>
      <c r="B10631" s="43" t="s">
        <v>3307</v>
      </c>
      <c r="C10631" s="43" t="s">
        <v>6511</v>
      </c>
      <c r="D10631" s="57" t="s">
        <v>133</v>
      </c>
      <c r="E10631" s="44">
        <v>600</v>
      </c>
      <c r="F10631" s="58">
        <v>41729</v>
      </c>
      <c r="G10631" s="45">
        <v>191</v>
      </c>
      <c r="H10631" s="45">
        <v>-36</v>
      </c>
      <c r="I10631" s="59">
        <f t="shared" si="1156"/>
        <v>155</v>
      </c>
      <c r="J10631" s="44">
        <f t="shared" si="1157"/>
        <v>2014</v>
      </c>
      <c r="K10631" s="44">
        <f t="shared" si="1158"/>
        <v>9</v>
      </c>
      <c r="L10631" s="59">
        <f>VLOOKUP(J10631,'SF CCI, BCI'!A:F,5)</f>
        <v>10915.84</v>
      </c>
      <c r="M10631" s="59">
        <f t="shared" si="1162"/>
        <v>1.4077945444418387</v>
      </c>
      <c r="N10631" s="47">
        <f t="shared" si="1159"/>
        <v>268.88875798839121</v>
      </c>
      <c r="O10631" s="44">
        <f t="shared" si="1160"/>
        <v>41</v>
      </c>
      <c r="P10631" s="47">
        <f t="shared" si="1161"/>
        <v>218.20815438848501</v>
      </c>
    </row>
    <row r="10632" spans="1:16" x14ac:dyDescent="0.25">
      <c r="A10632" s="56">
        <v>24646</v>
      </c>
      <c r="B10632" s="43" t="s">
        <v>3307</v>
      </c>
      <c r="C10632" s="43" t="s">
        <v>6512</v>
      </c>
      <c r="D10632" s="57" t="s">
        <v>133</v>
      </c>
      <c r="E10632" s="44">
        <v>600</v>
      </c>
      <c r="F10632" s="58">
        <v>41729</v>
      </c>
      <c r="G10632" s="45">
        <v>955</v>
      </c>
      <c r="H10632" s="45">
        <v>-179.91</v>
      </c>
      <c r="I10632" s="59">
        <f t="shared" si="1156"/>
        <v>775.09</v>
      </c>
      <c r="J10632" s="44">
        <f t="shared" si="1157"/>
        <v>2014</v>
      </c>
      <c r="K10632" s="44">
        <f t="shared" si="1158"/>
        <v>9</v>
      </c>
      <c r="L10632" s="59">
        <f>VLOOKUP(J10632,'SF CCI, BCI'!A:F,5)</f>
        <v>10915.84</v>
      </c>
      <c r="M10632" s="59">
        <f t="shared" si="1162"/>
        <v>1.4077945444418387</v>
      </c>
      <c r="N10632" s="47">
        <f t="shared" si="1159"/>
        <v>1344.4437899419561</v>
      </c>
      <c r="O10632" s="44">
        <f t="shared" si="1160"/>
        <v>41</v>
      </c>
      <c r="P10632" s="47">
        <f t="shared" si="1161"/>
        <v>1091.1674734514247</v>
      </c>
    </row>
    <row r="10633" spans="1:16" x14ac:dyDescent="0.25">
      <c r="A10633" s="56">
        <v>24647</v>
      </c>
      <c r="B10633" s="43" t="s">
        <v>3307</v>
      </c>
      <c r="C10633" s="43" t="s">
        <v>6513</v>
      </c>
      <c r="D10633" s="57" t="s">
        <v>133</v>
      </c>
      <c r="E10633" s="44">
        <v>600</v>
      </c>
      <c r="F10633" s="58">
        <v>41729</v>
      </c>
      <c r="G10633" s="45">
        <v>955</v>
      </c>
      <c r="H10633" s="45">
        <v>-179.91</v>
      </c>
      <c r="I10633" s="59">
        <f t="shared" si="1156"/>
        <v>775.09</v>
      </c>
      <c r="J10633" s="44">
        <f t="shared" si="1157"/>
        <v>2014</v>
      </c>
      <c r="K10633" s="44">
        <f t="shared" si="1158"/>
        <v>9</v>
      </c>
      <c r="L10633" s="59">
        <f>VLOOKUP(J10633,'SF CCI, BCI'!A:F,5)</f>
        <v>10915.84</v>
      </c>
      <c r="M10633" s="59">
        <f t="shared" si="1162"/>
        <v>1.4077945444418387</v>
      </c>
      <c r="N10633" s="47">
        <f t="shared" si="1159"/>
        <v>1344.4437899419561</v>
      </c>
      <c r="O10633" s="44">
        <f t="shared" si="1160"/>
        <v>41</v>
      </c>
      <c r="P10633" s="47">
        <f t="shared" si="1161"/>
        <v>1091.1674734514247</v>
      </c>
    </row>
    <row r="10634" spans="1:16" x14ac:dyDescent="0.25">
      <c r="A10634" s="56">
        <v>24648</v>
      </c>
      <c r="B10634" s="43" t="s">
        <v>3307</v>
      </c>
      <c r="C10634" s="43" t="s">
        <v>6514</v>
      </c>
      <c r="D10634" s="57" t="s">
        <v>133</v>
      </c>
      <c r="E10634" s="44">
        <v>600</v>
      </c>
      <c r="F10634" s="58">
        <v>41729</v>
      </c>
      <c r="G10634" s="45">
        <v>955</v>
      </c>
      <c r="H10634" s="45">
        <v>-179.91</v>
      </c>
      <c r="I10634" s="59">
        <f t="shared" si="1156"/>
        <v>775.09</v>
      </c>
      <c r="J10634" s="44">
        <f t="shared" si="1157"/>
        <v>2014</v>
      </c>
      <c r="K10634" s="44">
        <f t="shared" si="1158"/>
        <v>9</v>
      </c>
      <c r="L10634" s="59">
        <f>VLOOKUP(J10634,'SF CCI, BCI'!A:F,5)</f>
        <v>10915.84</v>
      </c>
      <c r="M10634" s="59">
        <f t="shared" si="1162"/>
        <v>1.4077945444418387</v>
      </c>
      <c r="N10634" s="47">
        <f t="shared" si="1159"/>
        <v>1344.4437899419561</v>
      </c>
      <c r="O10634" s="44">
        <f t="shared" si="1160"/>
        <v>41</v>
      </c>
      <c r="P10634" s="47">
        <f t="shared" si="1161"/>
        <v>1091.1674734514247</v>
      </c>
    </row>
    <row r="10635" spans="1:16" x14ac:dyDescent="0.25">
      <c r="A10635" s="56">
        <v>24649</v>
      </c>
      <c r="B10635" s="43" t="s">
        <v>3307</v>
      </c>
      <c r="C10635" s="43" t="s">
        <v>6515</v>
      </c>
      <c r="D10635" s="57" t="s">
        <v>133</v>
      </c>
      <c r="E10635" s="44">
        <v>600</v>
      </c>
      <c r="F10635" s="58">
        <v>41729</v>
      </c>
      <c r="G10635" s="45">
        <v>764</v>
      </c>
      <c r="H10635" s="45">
        <v>-143.91000000000003</v>
      </c>
      <c r="I10635" s="59">
        <f t="shared" ref="I10635:I10698" si="1163">G10635+H10635</f>
        <v>620.08999999999992</v>
      </c>
      <c r="J10635" s="44">
        <f t="shared" ref="J10635:J10698" si="1164">YEAR(F10635)</f>
        <v>2014</v>
      </c>
      <c r="K10635" s="44">
        <f t="shared" ref="K10635:K10698" si="1165">ROUND(($A$9-F10635)/365,0)</f>
        <v>9</v>
      </c>
      <c r="L10635" s="59">
        <f>VLOOKUP(J10635,'SF CCI, BCI'!A:F,5)</f>
        <v>10915.84</v>
      </c>
      <c r="M10635" s="59">
        <f t="shared" si="1162"/>
        <v>1.4077945444418387</v>
      </c>
      <c r="N10635" s="47">
        <f t="shared" si="1159"/>
        <v>1075.5550319535648</v>
      </c>
      <c r="O10635" s="44">
        <f t="shared" si="1160"/>
        <v>41</v>
      </c>
      <c r="P10635" s="47">
        <f t="shared" si="1161"/>
        <v>872.9593190629397</v>
      </c>
    </row>
    <row r="10636" spans="1:16" x14ac:dyDescent="0.25">
      <c r="A10636" s="56">
        <v>24652</v>
      </c>
      <c r="B10636" s="43" t="s">
        <v>3317</v>
      </c>
      <c r="C10636" s="43" t="s">
        <v>6516</v>
      </c>
      <c r="D10636" s="57" t="s">
        <v>133</v>
      </c>
      <c r="E10636" s="44">
        <v>600</v>
      </c>
      <c r="F10636" s="58">
        <v>41759</v>
      </c>
      <c r="G10636" s="45">
        <v>41377.42</v>
      </c>
      <c r="H10636" s="45">
        <v>-7723.57</v>
      </c>
      <c r="I10636" s="59">
        <f t="shared" si="1163"/>
        <v>33653.85</v>
      </c>
      <c r="J10636" s="44">
        <f t="shared" si="1164"/>
        <v>2014</v>
      </c>
      <c r="K10636" s="44">
        <f t="shared" si="1165"/>
        <v>9</v>
      </c>
      <c r="L10636" s="59">
        <f>VLOOKUP(J10636,'SF CCI, BCI'!A:F,5)</f>
        <v>10915.84</v>
      </c>
      <c r="M10636" s="59">
        <f t="shared" si="1162"/>
        <v>1.4077945444418387</v>
      </c>
      <c r="N10636" s="47">
        <f t="shared" ref="N10636:N10699" si="1166">G10636*M10636</f>
        <v>58250.906139078623</v>
      </c>
      <c r="O10636" s="44">
        <f t="shared" ref="O10636:O10699" si="1167">IF(E10636="(blank)","",IF(K10636&gt;(E10636/12),0,(E10636/12)-K10636))</f>
        <v>41</v>
      </c>
      <c r="P10636" s="47">
        <f t="shared" ref="P10636:P10699" si="1168">M10636*I10636</f>
        <v>47377.706429463971</v>
      </c>
    </row>
    <row r="10637" spans="1:16" x14ac:dyDescent="0.25">
      <c r="A10637" s="56">
        <v>24653</v>
      </c>
      <c r="B10637" s="43" t="s">
        <v>3317</v>
      </c>
      <c r="C10637" s="43" t="s">
        <v>6517</v>
      </c>
      <c r="D10637" s="57" t="s">
        <v>133</v>
      </c>
      <c r="E10637" s="44">
        <v>600</v>
      </c>
      <c r="F10637" s="58">
        <v>41759</v>
      </c>
      <c r="G10637" s="45">
        <v>9919.7999999999993</v>
      </c>
      <c r="H10637" s="45">
        <v>-1851.6399999999999</v>
      </c>
      <c r="I10637" s="59">
        <f t="shared" si="1163"/>
        <v>8068.16</v>
      </c>
      <c r="J10637" s="44">
        <f t="shared" si="1164"/>
        <v>2014</v>
      </c>
      <c r="K10637" s="44">
        <f t="shared" si="1165"/>
        <v>9</v>
      </c>
      <c r="L10637" s="59">
        <f>VLOOKUP(J10637,'SF CCI, BCI'!A:F,5)</f>
        <v>10915.84</v>
      </c>
      <c r="M10637" s="59">
        <f t="shared" si="1162"/>
        <v>1.4077945444418387</v>
      </c>
      <c r="N10637" s="47">
        <f t="shared" si="1166"/>
        <v>13965.040321954151</v>
      </c>
      <c r="O10637" s="44">
        <f t="shared" si="1167"/>
        <v>41</v>
      </c>
      <c r="P10637" s="47">
        <f t="shared" si="1168"/>
        <v>11358.311631683866</v>
      </c>
    </row>
    <row r="10638" spans="1:16" x14ac:dyDescent="0.25">
      <c r="A10638" s="56">
        <v>24654</v>
      </c>
      <c r="B10638" s="43" t="s">
        <v>3317</v>
      </c>
      <c r="C10638" s="43" t="s">
        <v>6518</v>
      </c>
      <c r="D10638" s="57" t="s">
        <v>133</v>
      </c>
      <c r="E10638" s="44">
        <v>600</v>
      </c>
      <c r="F10638" s="58">
        <v>41759</v>
      </c>
      <c r="G10638" s="45">
        <v>28990.400000000001</v>
      </c>
      <c r="H10638" s="45">
        <v>-5411.41</v>
      </c>
      <c r="I10638" s="59">
        <f t="shared" si="1163"/>
        <v>23578.99</v>
      </c>
      <c r="J10638" s="44">
        <f t="shared" si="1164"/>
        <v>2014</v>
      </c>
      <c r="K10638" s="44">
        <f t="shared" si="1165"/>
        <v>9</v>
      </c>
      <c r="L10638" s="59">
        <f>VLOOKUP(J10638,'SF CCI, BCI'!A:F,5)</f>
        <v>10915.84</v>
      </c>
      <c r="M10638" s="59">
        <f t="shared" si="1162"/>
        <v>1.4077945444418387</v>
      </c>
      <c r="N10638" s="47">
        <f t="shared" si="1166"/>
        <v>40812.526961186682</v>
      </c>
      <c r="O10638" s="44">
        <f t="shared" si="1167"/>
        <v>41</v>
      </c>
      <c r="P10638" s="47">
        <f t="shared" si="1168"/>
        <v>33194.373485448676</v>
      </c>
    </row>
    <row r="10639" spans="1:16" x14ac:dyDescent="0.25">
      <c r="A10639" s="56">
        <v>24655</v>
      </c>
      <c r="B10639" s="43" t="s">
        <v>3317</v>
      </c>
      <c r="C10639" s="43" t="s">
        <v>6519</v>
      </c>
      <c r="D10639" s="57" t="s">
        <v>133</v>
      </c>
      <c r="E10639" s="44">
        <v>600</v>
      </c>
      <c r="F10639" s="58">
        <v>41759</v>
      </c>
      <c r="G10639" s="45">
        <v>51685.03</v>
      </c>
      <c r="H10639" s="45">
        <v>-9647.6</v>
      </c>
      <c r="I10639" s="59">
        <f t="shared" si="1163"/>
        <v>42037.43</v>
      </c>
      <c r="J10639" s="44">
        <f t="shared" si="1164"/>
        <v>2014</v>
      </c>
      <c r="K10639" s="44">
        <f t="shared" si="1165"/>
        <v>9</v>
      </c>
      <c r="L10639" s="59">
        <f>VLOOKUP(J10639,'SF CCI, BCI'!A:F,5)</f>
        <v>10915.84</v>
      </c>
      <c r="M10639" s="59">
        <f t="shared" si="1162"/>
        <v>1.4077945444418387</v>
      </c>
      <c r="N10639" s="47">
        <f t="shared" si="1166"/>
        <v>72761.903263312764</v>
      </c>
      <c r="O10639" s="44">
        <f t="shared" si="1167"/>
        <v>41</v>
      </c>
      <c r="P10639" s="47">
        <f t="shared" si="1168"/>
        <v>59180.064616355681</v>
      </c>
    </row>
    <row r="10640" spans="1:16" x14ac:dyDescent="0.25">
      <c r="A10640" s="56">
        <v>24656</v>
      </c>
      <c r="B10640" s="43" t="s">
        <v>3317</v>
      </c>
      <c r="C10640" s="43" t="s">
        <v>6520</v>
      </c>
      <c r="D10640" s="57" t="s">
        <v>133</v>
      </c>
      <c r="E10640" s="44">
        <v>600</v>
      </c>
      <c r="F10640" s="58">
        <v>41759</v>
      </c>
      <c r="G10640" s="45">
        <v>5719.02</v>
      </c>
      <c r="H10640" s="45">
        <v>-1067.53</v>
      </c>
      <c r="I10640" s="59">
        <f t="shared" si="1163"/>
        <v>4651.4900000000007</v>
      </c>
      <c r="J10640" s="44">
        <f t="shared" si="1164"/>
        <v>2014</v>
      </c>
      <c r="K10640" s="44">
        <f t="shared" si="1165"/>
        <v>9</v>
      </c>
      <c r="L10640" s="59">
        <f>VLOOKUP(J10640,'SF CCI, BCI'!A:F,5)</f>
        <v>10915.84</v>
      </c>
      <c r="M10640" s="59">
        <f t="shared" si="1162"/>
        <v>1.4077945444418387</v>
      </c>
      <c r="N10640" s="47">
        <f t="shared" si="1166"/>
        <v>8051.2051555537655</v>
      </c>
      <c r="O10640" s="44">
        <f t="shared" si="1167"/>
        <v>41</v>
      </c>
      <c r="P10640" s="47">
        <f t="shared" si="1168"/>
        <v>6548.3422455257696</v>
      </c>
    </row>
    <row r="10641" spans="1:16" x14ac:dyDescent="0.25">
      <c r="A10641" s="56">
        <v>24657</v>
      </c>
      <c r="B10641" s="43" t="s">
        <v>3317</v>
      </c>
      <c r="C10641" s="43" t="s">
        <v>6521</v>
      </c>
      <c r="D10641" s="57" t="s">
        <v>133</v>
      </c>
      <c r="E10641" s="44">
        <v>600</v>
      </c>
      <c r="F10641" s="58">
        <v>41759</v>
      </c>
      <c r="G10641" s="45">
        <v>5290.31</v>
      </c>
      <c r="H10641" s="45">
        <v>-987.49</v>
      </c>
      <c r="I10641" s="59">
        <f t="shared" si="1163"/>
        <v>4302.8200000000006</v>
      </c>
      <c r="J10641" s="44">
        <f t="shared" si="1164"/>
        <v>2014</v>
      </c>
      <c r="K10641" s="44">
        <f t="shared" si="1165"/>
        <v>9</v>
      </c>
      <c r="L10641" s="59">
        <f>VLOOKUP(J10641,'SF CCI, BCI'!A:F,5)</f>
        <v>10915.84</v>
      </c>
      <c r="M10641" s="59">
        <f t="shared" si="1162"/>
        <v>1.4077945444418387</v>
      </c>
      <c r="N10641" s="47">
        <f t="shared" si="1166"/>
        <v>7447.6695564061047</v>
      </c>
      <c r="O10641" s="44">
        <f t="shared" si="1167"/>
        <v>41</v>
      </c>
      <c r="P10641" s="47">
        <f t="shared" si="1168"/>
        <v>6057.4865217152337</v>
      </c>
    </row>
    <row r="10642" spans="1:16" x14ac:dyDescent="0.25">
      <c r="A10642" s="56">
        <v>24658</v>
      </c>
      <c r="B10642" s="43" t="s">
        <v>3307</v>
      </c>
      <c r="C10642" s="43" t="s">
        <v>6522</v>
      </c>
      <c r="D10642" s="57" t="s">
        <v>133</v>
      </c>
      <c r="E10642" s="44">
        <v>600</v>
      </c>
      <c r="F10642" s="58">
        <v>41759</v>
      </c>
      <c r="G10642" s="45">
        <v>8509.73</v>
      </c>
      <c r="H10642" s="45">
        <v>-1588.41</v>
      </c>
      <c r="I10642" s="59">
        <f t="shared" si="1163"/>
        <v>6921.32</v>
      </c>
      <c r="J10642" s="44">
        <f t="shared" si="1164"/>
        <v>2014</v>
      </c>
      <c r="K10642" s="44">
        <f t="shared" si="1165"/>
        <v>9</v>
      </c>
      <c r="L10642" s="59">
        <f>VLOOKUP(J10642,'SF CCI, BCI'!A:F,5)</f>
        <v>10915.84</v>
      </c>
      <c r="M10642" s="59">
        <f t="shared" si="1162"/>
        <v>1.4077945444418387</v>
      </c>
      <c r="N10642" s="47">
        <f t="shared" si="1166"/>
        <v>11979.951468673047</v>
      </c>
      <c r="O10642" s="44">
        <f t="shared" si="1167"/>
        <v>41</v>
      </c>
      <c r="P10642" s="47">
        <f t="shared" si="1168"/>
        <v>9743.7965363361873</v>
      </c>
    </row>
    <row r="10643" spans="1:16" x14ac:dyDescent="0.25">
      <c r="A10643" s="56">
        <v>24659</v>
      </c>
      <c r="B10643" s="43" t="s">
        <v>3307</v>
      </c>
      <c r="C10643" s="43" t="s">
        <v>6523</v>
      </c>
      <c r="D10643" s="57" t="s">
        <v>133</v>
      </c>
      <c r="E10643" s="44">
        <v>600</v>
      </c>
      <c r="F10643" s="58">
        <v>41759</v>
      </c>
      <c r="G10643" s="45">
        <v>7055.43</v>
      </c>
      <c r="H10643" s="45">
        <v>-1316.99</v>
      </c>
      <c r="I10643" s="59">
        <f t="shared" si="1163"/>
        <v>5738.4400000000005</v>
      </c>
      <c r="J10643" s="44">
        <f t="shared" si="1164"/>
        <v>2014</v>
      </c>
      <c r="K10643" s="44">
        <f t="shared" si="1165"/>
        <v>9</v>
      </c>
      <c r="L10643" s="59">
        <f>VLOOKUP(J10643,'SF CCI, BCI'!A:F,5)</f>
        <v>10915.84</v>
      </c>
      <c r="M10643" s="59">
        <f t="shared" si="1162"/>
        <v>1.4077945444418387</v>
      </c>
      <c r="N10643" s="47">
        <f t="shared" si="1166"/>
        <v>9932.5958626912834</v>
      </c>
      <c r="O10643" s="44">
        <f t="shared" si="1167"/>
        <v>41</v>
      </c>
      <c r="P10643" s="47">
        <f t="shared" si="1168"/>
        <v>8078.544525606826</v>
      </c>
    </row>
    <row r="10644" spans="1:16" x14ac:dyDescent="0.25">
      <c r="A10644" s="56">
        <v>24661</v>
      </c>
      <c r="B10644" s="43" t="s">
        <v>3307</v>
      </c>
      <c r="C10644" s="43" t="s">
        <v>6524</v>
      </c>
      <c r="D10644" s="57" t="s">
        <v>133</v>
      </c>
      <c r="E10644" s="44">
        <v>600</v>
      </c>
      <c r="F10644" s="58">
        <v>41759</v>
      </c>
      <c r="G10644" s="45">
        <v>7222.11</v>
      </c>
      <c r="H10644" s="45">
        <v>-1348.09</v>
      </c>
      <c r="I10644" s="59">
        <f t="shared" si="1163"/>
        <v>5874.0199999999995</v>
      </c>
      <c r="J10644" s="44">
        <f t="shared" si="1164"/>
        <v>2014</v>
      </c>
      <c r="K10644" s="44">
        <f t="shared" si="1165"/>
        <v>9</v>
      </c>
      <c r="L10644" s="59">
        <f>VLOOKUP(J10644,'SF CCI, BCI'!A:F,5)</f>
        <v>10915.84</v>
      </c>
      <c r="M10644" s="59">
        <f t="shared" si="1162"/>
        <v>1.4077945444418387</v>
      </c>
      <c r="N10644" s="47">
        <f t="shared" si="1166"/>
        <v>10167.247057358847</v>
      </c>
      <c r="O10644" s="44">
        <f t="shared" si="1167"/>
        <v>41</v>
      </c>
      <c r="P10644" s="47">
        <f t="shared" si="1168"/>
        <v>8269.4133099422488</v>
      </c>
    </row>
    <row r="10645" spans="1:16" x14ac:dyDescent="0.25">
      <c r="A10645" s="56">
        <v>24662</v>
      </c>
      <c r="B10645" s="43" t="s">
        <v>3307</v>
      </c>
      <c r="C10645" s="43" t="s">
        <v>6525</v>
      </c>
      <c r="D10645" s="57" t="s">
        <v>133</v>
      </c>
      <c r="E10645" s="44">
        <v>600</v>
      </c>
      <c r="F10645" s="58">
        <v>41759</v>
      </c>
      <c r="G10645" s="45">
        <v>7565.77</v>
      </c>
      <c r="H10645" s="45">
        <v>-1412.25</v>
      </c>
      <c r="I10645" s="59">
        <f t="shared" si="1163"/>
        <v>6153.52</v>
      </c>
      <c r="J10645" s="44">
        <f t="shared" si="1164"/>
        <v>2014</v>
      </c>
      <c r="K10645" s="44">
        <f t="shared" si="1165"/>
        <v>9</v>
      </c>
      <c r="L10645" s="59">
        <f>VLOOKUP(J10645,'SF CCI, BCI'!A:F,5)</f>
        <v>10915.84</v>
      </c>
      <c r="M10645" s="59">
        <f t="shared" si="1162"/>
        <v>1.4077945444418387</v>
      </c>
      <c r="N10645" s="47">
        <f t="shared" si="1166"/>
        <v>10651.049730501731</v>
      </c>
      <c r="O10645" s="44">
        <f t="shared" si="1167"/>
        <v>41</v>
      </c>
      <c r="P10645" s="47">
        <f t="shared" si="1168"/>
        <v>8662.8918851137441</v>
      </c>
    </row>
    <row r="10646" spans="1:16" x14ac:dyDescent="0.25">
      <c r="A10646" s="56">
        <v>24663</v>
      </c>
      <c r="B10646" s="43" t="s">
        <v>3307</v>
      </c>
      <c r="C10646" s="43" t="s">
        <v>6526</v>
      </c>
      <c r="D10646" s="57" t="s">
        <v>133</v>
      </c>
      <c r="E10646" s="44">
        <v>600</v>
      </c>
      <c r="F10646" s="58">
        <v>41759</v>
      </c>
      <c r="G10646" s="45">
        <v>16824.45</v>
      </c>
      <c r="H10646" s="45">
        <v>-3140.49</v>
      </c>
      <c r="I10646" s="59">
        <f t="shared" si="1163"/>
        <v>13683.960000000001</v>
      </c>
      <c r="J10646" s="44">
        <f t="shared" si="1164"/>
        <v>2014</v>
      </c>
      <c r="K10646" s="44">
        <f t="shared" si="1165"/>
        <v>9</v>
      </c>
      <c r="L10646" s="59">
        <f>VLOOKUP(J10646,'SF CCI, BCI'!A:F,5)</f>
        <v>10915.84</v>
      </c>
      <c r="M10646" s="59">
        <f t="shared" si="1162"/>
        <v>1.4077945444418387</v>
      </c>
      <c r="N10646" s="47">
        <f t="shared" si="1166"/>
        <v>23685.368923234495</v>
      </c>
      <c r="O10646" s="44">
        <f t="shared" si="1167"/>
        <v>41</v>
      </c>
      <c r="P10646" s="47">
        <f t="shared" si="1168"/>
        <v>19264.204234360346</v>
      </c>
    </row>
    <row r="10647" spans="1:16" x14ac:dyDescent="0.25">
      <c r="A10647" s="56">
        <v>24664</v>
      </c>
      <c r="B10647" s="43" t="s">
        <v>3307</v>
      </c>
      <c r="C10647" s="43" t="s">
        <v>6527</v>
      </c>
      <c r="D10647" s="57" t="s">
        <v>133</v>
      </c>
      <c r="E10647" s="44">
        <v>600</v>
      </c>
      <c r="F10647" s="58">
        <v>41759</v>
      </c>
      <c r="G10647" s="45">
        <v>825.81</v>
      </c>
      <c r="H10647" s="45">
        <v>-154.12</v>
      </c>
      <c r="I10647" s="59">
        <f t="shared" si="1163"/>
        <v>671.68999999999994</v>
      </c>
      <c r="J10647" s="44">
        <f t="shared" si="1164"/>
        <v>2014</v>
      </c>
      <c r="K10647" s="44">
        <f t="shared" si="1165"/>
        <v>9</v>
      </c>
      <c r="L10647" s="59">
        <f>VLOOKUP(J10647,'SF CCI, BCI'!A:F,5)</f>
        <v>10915.84</v>
      </c>
      <c r="M10647" s="59">
        <f t="shared" si="1162"/>
        <v>1.4077945444418387</v>
      </c>
      <c r="N10647" s="47">
        <f t="shared" si="1166"/>
        <v>1162.5708127455148</v>
      </c>
      <c r="O10647" s="44">
        <f t="shared" si="1167"/>
        <v>41</v>
      </c>
      <c r="P10647" s="47">
        <f t="shared" si="1168"/>
        <v>945.60151755613856</v>
      </c>
    </row>
    <row r="10648" spans="1:16" x14ac:dyDescent="0.25">
      <c r="A10648" s="56">
        <v>24665</v>
      </c>
      <c r="B10648" s="43" t="s">
        <v>3307</v>
      </c>
      <c r="C10648" s="43" t="s">
        <v>6528</v>
      </c>
      <c r="D10648" s="57" t="s">
        <v>133</v>
      </c>
      <c r="E10648" s="44">
        <v>600</v>
      </c>
      <c r="F10648" s="58">
        <v>41759</v>
      </c>
      <c r="G10648" s="45">
        <v>1092.76</v>
      </c>
      <c r="H10648" s="45">
        <v>-203.98</v>
      </c>
      <c r="I10648" s="59">
        <f t="shared" si="1163"/>
        <v>888.78</v>
      </c>
      <c r="J10648" s="44">
        <f t="shared" si="1164"/>
        <v>2014</v>
      </c>
      <c r="K10648" s="44">
        <f t="shared" si="1165"/>
        <v>9</v>
      </c>
      <c r="L10648" s="59">
        <f>VLOOKUP(J10648,'SF CCI, BCI'!A:F,5)</f>
        <v>10915.84</v>
      </c>
      <c r="M10648" s="59">
        <f t="shared" si="1162"/>
        <v>1.4077945444418387</v>
      </c>
      <c r="N10648" s="47">
        <f t="shared" si="1166"/>
        <v>1538.3815663842636</v>
      </c>
      <c r="O10648" s="44">
        <f t="shared" si="1167"/>
        <v>41</v>
      </c>
      <c r="P10648" s="47">
        <f t="shared" si="1168"/>
        <v>1251.2196352090173</v>
      </c>
    </row>
    <row r="10649" spans="1:16" x14ac:dyDescent="0.25">
      <c r="A10649" s="56">
        <v>24666</v>
      </c>
      <c r="B10649" s="43" t="s">
        <v>3307</v>
      </c>
      <c r="C10649" s="43" t="s">
        <v>6529</v>
      </c>
      <c r="D10649" s="57" t="s">
        <v>133</v>
      </c>
      <c r="E10649" s="44">
        <v>600</v>
      </c>
      <c r="F10649" s="58">
        <v>41759</v>
      </c>
      <c r="G10649" s="45">
        <v>22808.21</v>
      </c>
      <c r="H10649" s="45">
        <v>-4257.42</v>
      </c>
      <c r="I10649" s="59">
        <f t="shared" si="1163"/>
        <v>18550.79</v>
      </c>
      <c r="J10649" s="44">
        <f t="shared" si="1164"/>
        <v>2014</v>
      </c>
      <c r="K10649" s="44">
        <f t="shared" si="1165"/>
        <v>9</v>
      </c>
      <c r="L10649" s="59">
        <f>VLOOKUP(J10649,'SF CCI, BCI'!A:F,5)</f>
        <v>10915.84</v>
      </c>
      <c r="M10649" s="59">
        <f t="shared" si="1162"/>
        <v>1.4077945444418387</v>
      </c>
      <c r="N10649" s="47">
        <f t="shared" si="1166"/>
        <v>32109.273606483788</v>
      </c>
      <c r="O10649" s="44">
        <f t="shared" si="1167"/>
        <v>41</v>
      </c>
      <c r="P10649" s="47">
        <f t="shared" si="1168"/>
        <v>26115.700957086217</v>
      </c>
    </row>
    <row r="10650" spans="1:16" x14ac:dyDescent="0.25">
      <c r="A10650" s="56">
        <v>24667</v>
      </c>
      <c r="B10650" s="43" t="s">
        <v>3307</v>
      </c>
      <c r="C10650" s="43" t="s">
        <v>6530</v>
      </c>
      <c r="D10650" s="57" t="s">
        <v>133</v>
      </c>
      <c r="E10650" s="44">
        <v>600</v>
      </c>
      <c r="F10650" s="58">
        <v>41759</v>
      </c>
      <c r="G10650" s="45">
        <v>14338.11</v>
      </c>
      <c r="H10650" s="45">
        <v>-2676.3900000000003</v>
      </c>
      <c r="I10650" s="59">
        <f t="shared" si="1163"/>
        <v>11661.720000000001</v>
      </c>
      <c r="J10650" s="44">
        <f t="shared" si="1164"/>
        <v>2014</v>
      </c>
      <c r="K10650" s="44">
        <f t="shared" si="1165"/>
        <v>9</v>
      </c>
      <c r="L10650" s="59">
        <f>VLOOKUP(J10650,'SF CCI, BCI'!A:F,5)</f>
        <v>10915.84</v>
      </c>
      <c r="M10650" s="59">
        <f t="shared" si="1162"/>
        <v>1.4077945444418387</v>
      </c>
      <c r="N10650" s="47">
        <f t="shared" si="1166"/>
        <v>20185.113035606973</v>
      </c>
      <c r="O10650" s="44">
        <f t="shared" si="1167"/>
        <v>41</v>
      </c>
      <c r="P10650" s="47">
        <f t="shared" si="1168"/>
        <v>16417.305794808282</v>
      </c>
    </row>
    <row r="10651" spans="1:16" x14ac:dyDescent="0.25">
      <c r="A10651" s="56">
        <v>24668</v>
      </c>
      <c r="B10651" s="43" t="s">
        <v>3307</v>
      </c>
      <c r="C10651" s="43" t="s">
        <v>6531</v>
      </c>
      <c r="D10651" s="57" t="s">
        <v>133</v>
      </c>
      <c r="E10651" s="44">
        <v>600</v>
      </c>
      <c r="F10651" s="58">
        <v>41759</v>
      </c>
      <c r="G10651" s="45">
        <v>737.93</v>
      </c>
      <c r="H10651" s="45">
        <v>-137.76</v>
      </c>
      <c r="I10651" s="59">
        <f t="shared" si="1163"/>
        <v>600.16999999999996</v>
      </c>
      <c r="J10651" s="44">
        <f t="shared" si="1164"/>
        <v>2014</v>
      </c>
      <c r="K10651" s="44">
        <f t="shared" si="1165"/>
        <v>9</v>
      </c>
      <c r="L10651" s="59">
        <f>VLOOKUP(J10651,'SF CCI, BCI'!A:F,5)</f>
        <v>10915.84</v>
      </c>
      <c r="M10651" s="59">
        <f t="shared" si="1162"/>
        <v>1.4077945444418387</v>
      </c>
      <c r="N10651" s="47">
        <f t="shared" si="1166"/>
        <v>1038.8538281799661</v>
      </c>
      <c r="O10651" s="44">
        <f t="shared" si="1167"/>
        <v>41</v>
      </c>
      <c r="P10651" s="47">
        <f t="shared" si="1168"/>
        <v>844.91605173765834</v>
      </c>
    </row>
    <row r="10652" spans="1:16" x14ac:dyDescent="0.25">
      <c r="A10652" s="56">
        <v>24669</v>
      </c>
      <c r="B10652" s="43" t="s">
        <v>3307</v>
      </c>
      <c r="C10652" s="43" t="s">
        <v>6532</v>
      </c>
      <c r="D10652" s="57" t="s">
        <v>133</v>
      </c>
      <c r="E10652" s="44">
        <v>600</v>
      </c>
      <c r="F10652" s="58">
        <v>41759</v>
      </c>
      <c r="G10652" s="45">
        <v>955</v>
      </c>
      <c r="H10652" s="45">
        <v>-178.29</v>
      </c>
      <c r="I10652" s="59">
        <f t="shared" si="1163"/>
        <v>776.71</v>
      </c>
      <c r="J10652" s="44">
        <f t="shared" si="1164"/>
        <v>2014</v>
      </c>
      <c r="K10652" s="44">
        <f t="shared" si="1165"/>
        <v>9</v>
      </c>
      <c r="L10652" s="59">
        <f>VLOOKUP(J10652,'SF CCI, BCI'!A:F,5)</f>
        <v>10915.84</v>
      </c>
      <c r="M10652" s="59">
        <f t="shared" si="1162"/>
        <v>1.4077945444418387</v>
      </c>
      <c r="N10652" s="47">
        <f t="shared" si="1166"/>
        <v>1344.4437899419561</v>
      </c>
      <c r="O10652" s="44">
        <f t="shared" si="1167"/>
        <v>41</v>
      </c>
      <c r="P10652" s="47">
        <f t="shared" si="1168"/>
        <v>1093.4481006134206</v>
      </c>
    </row>
    <row r="10653" spans="1:16" x14ac:dyDescent="0.25">
      <c r="A10653" s="56">
        <v>24670</v>
      </c>
      <c r="B10653" s="43" t="s">
        <v>3307</v>
      </c>
      <c r="C10653" s="43" t="s">
        <v>6533</v>
      </c>
      <c r="D10653" s="57" t="s">
        <v>133</v>
      </c>
      <c r="E10653" s="44">
        <v>600</v>
      </c>
      <c r="F10653" s="58">
        <v>41759</v>
      </c>
      <c r="G10653" s="45">
        <v>955</v>
      </c>
      <c r="H10653" s="45">
        <v>-178.29</v>
      </c>
      <c r="I10653" s="59">
        <f t="shared" si="1163"/>
        <v>776.71</v>
      </c>
      <c r="J10653" s="44">
        <f t="shared" si="1164"/>
        <v>2014</v>
      </c>
      <c r="K10653" s="44">
        <f t="shared" si="1165"/>
        <v>9</v>
      </c>
      <c r="L10653" s="59">
        <f>VLOOKUP(J10653,'SF CCI, BCI'!A:F,5)</f>
        <v>10915.84</v>
      </c>
      <c r="M10653" s="59">
        <f t="shared" si="1162"/>
        <v>1.4077945444418387</v>
      </c>
      <c r="N10653" s="47">
        <f t="shared" si="1166"/>
        <v>1344.4437899419561</v>
      </c>
      <c r="O10653" s="44">
        <f t="shared" si="1167"/>
        <v>41</v>
      </c>
      <c r="P10653" s="47">
        <f t="shared" si="1168"/>
        <v>1093.4481006134206</v>
      </c>
    </row>
    <row r="10654" spans="1:16" x14ac:dyDescent="0.25">
      <c r="A10654" s="56">
        <v>24671</v>
      </c>
      <c r="B10654" s="43" t="s">
        <v>3307</v>
      </c>
      <c r="C10654" s="43" t="s">
        <v>6534</v>
      </c>
      <c r="D10654" s="57" t="s">
        <v>133</v>
      </c>
      <c r="E10654" s="44">
        <v>600</v>
      </c>
      <c r="F10654" s="58">
        <v>41759</v>
      </c>
      <c r="G10654" s="45">
        <v>573</v>
      </c>
      <c r="H10654" s="45">
        <v>-106.94</v>
      </c>
      <c r="I10654" s="59">
        <f t="shared" si="1163"/>
        <v>466.06</v>
      </c>
      <c r="J10654" s="44">
        <f t="shared" si="1164"/>
        <v>2014</v>
      </c>
      <c r="K10654" s="44">
        <f t="shared" si="1165"/>
        <v>9</v>
      </c>
      <c r="L10654" s="59">
        <f>VLOOKUP(J10654,'SF CCI, BCI'!A:F,5)</f>
        <v>10915.84</v>
      </c>
      <c r="M10654" s="59">
        <f t="shared" ref="M10654:M10717" si="1169">$M$9/L10654</f>
        <v>1.4077945444418387</v>
      </c>
      <c r="N10654" s="47">
        <f t="shared" si="1166"/>
        <v>806.66627396517356</v>
      </c>
      <c r="O10654" s="44">
        <f t="shared" si="1167"/>
        <v>41</v>
      </c>
      <c r="P10654" s="47">
        <f t="shared" si="1168"/>
        <v>656.11672538256335</v>
      </c>
    </row>
    <row r="10655" spans="1:16" x14ac:dyDescent="0.25">
      <c r="A10655" s="56">
        <v>24674</v>
      </c>
      <c r="B10655" s="43" t="s">
        <v>3374</v>
      </c>
      <c r="C10655" s="43" t="s">
        <v>6535</v>
      </c>
      <c r="D10655" s="57" t="s">
        <v>133</v>
      </c>
      <c r="E10655" s="44">
        <v>600</v>
      </c>
      <c r="F10655" s="58">
        <v>41790</v>
      </c>
      <c r="G10655" s="45">
        <v>47514.78</v>
      </c>
      <c r="H10655" s="45">
        <v>-8791.14</v>
      </c>
      <c r="I10655" s="59">
        <f t="shared" si="1163"/>
        <v>38723.64</v>
      </c>
      <c r="J10655" s="44">
        <f t="shared" si="1164"/>
        <v>2014</v>
      </c>
      <c r="K10655" s="44">
        <f t="shared" si="1165"/>
        <v>9</v>
      </c>
      <c r="L10655" s="59">
        <f>VLOOKUP(J10655,'SF CCI, BCI'!A:F,5)</f>
        <v>10915.84</v>
      </c>
      <c r="M10655" s="59">
        <f t="shared" si="1169"/>
        <v>1.4077945444418387</v>
      </c>
      <c r="N10655" s="47">
        <f t="shared" si="1166"/>
        <v>66891.048064354181</v>
      </c>
      <c r="O10655" s="44">
        <f t="shared" si="1167"/>
        <v>41</v>
      </c>
      <c r="P10655" s="47">
        <f t="shared" si="1168"/>
        <v>54514.929132929763</v>
      </c>
    </row>
    <row r="10656" spans="1:16" x14ac:dyDescent="0.25">
      <c r="A10656" s="56">
        <v>24675</v>
      </c>
      <c r="B10656" s="43" t="s">
        <v>3374</v>
      </c>
      <c r="C10656" s="43" t="s">
        <v>6536</v>
      </c>
      <c r="D10656" s="57" t="s">
        <v>133</v>
      </c>
      <c r="E10656" s="44">
        <v>600</v>
      </c>
      <c r="F10656" s="58">
        <v>41790</v>
      </c>
      <c r="G10656" s="45">
        <v>42049.51</v>
      </c>
      <c r="H10656" s="45">
        <v>-7779.95</v>
      </c>
      <c r="I10656" s="59">
        <f t="shared" si="1163"/>
        <v>34269.560000000005</v>
      </c>
      <c r="J10656" s="44">
        <f t="shared" si="1164"/>
        <v>2014</v>
      </c>
      <c r="K10656" s="44">
        <f t="shared" si="1165"/>
        <v>9</v>
      </c>
      <c r="L10656" s="59">
        <f>VLOOKUP(J10656,'SF CCI, BCI'!A:F,5)</f>
        <v>10915.84</v>
      </c>
      <c r="M10656" s="59">
        <f t="shared" si="1169"/>
        <v>1.4077945444418387</v>
      </c>
      <c r="N10656" s="47">
        <f t="shared" si="1166"/>
        <v>59197.070774452543</v>
      </c>
      <c r="O10656" s="44">
        <f t="shared" si="1167"/>
        <v>41</v>
      </c>
      <c r="P10656" s="47">
        <f t="shared" si="1168"/>
        <v>48244.499608422266</v>
      </c>
    </row>
    <row r="10657" spans="1:16" x14ac:dyDescent="0.25">
      <c r="A10657" s="56">
        <v>24676</v>
      </c>
      <c r="B10657" s="43" t="s">
        <v>3374</v>
      </c>
      <c r="C10657" s="43" t="s">
        <v>6537</v>
      </c>
      <c r="D10657" s="57" t="s">
        <v>133</v>
      </c>
      <c r="E10657" s="44">
        <v>600</v>
      </c>
      <c r="F10657" s="58">
        <v>41790</v>
      </c>
      <c r="G10657" s="45">
        <v>32973.25</v>
      </c>
      <c r="H10657" s="45">
        <v>-6100.7</v>
      </c>
      <c r="I10657" s="59">
        <f t="shared" si="1163"/>
        <v>26872.55</v>
      </c>
      <c r="J10657" s="44">
        <f t="shared" si="1164"/>
        <v>2014</v>
      </c>
      <c r="K10657" s="44">
        <f t="shared" si="1165"/>
        <v>9</v>
      </c>
      <c r="L10657" s="59">
        <f>VLOOKUP(J10657,'SF CCI, BCI'!A:F,5)</f>
        <v>10915.84</v>
      </c>
      <c r="M10657" s="59">
        <f t="shared" si="1169"/>
        <v>1.4077945444418387</v>
      </c>
      <c r="N10657" s="47">
        <f t="shared" si="1166"/>
        <v>46419.56146251686</v>
      </c>
      <c r="O10657" s="44">
        <f t="shared" si="1167"/>
        <v>41</v>
      </c>
      <c r="P10657" s="47">
        <f t="shared" si="1168"/>
        <v>37831.029285240533</v>
      </c>
    </row>
    <row r="10658" spans="1:16" x14ac:dyDescent="0.25">
      <c r="A10658" s="56">
        <v>24677</v>
      </c>
      <c r="B10658" s="43" t="s">
        <v>3374</v>
      </c>
      <c r="C10658" s="43" t="s">
        <v>6538</v>
      </c>
      <c r="D10658" s="57" t="s">
        <v>133</v>
      </c>
      <c r="E10658" s="44">
        <v>600</v>
      </c>
      <c r="F10658" s="58">
        <v>41790</v>
      </c>
      <c r="G10658" s="45">
        <v>32496.94</v>
      </c>
      <c r="H10658" s="45">
        <v>-6012.58</v>
      </c>
      <c r="I10658" s="59">
        <f t="shared" si="1163"/>
        <v>26484.36</v>
      </c>
      <c r="J10658" s="44">
        <f t="shared" si="1164"/>
        <v>2014</v>
      </c>
      <c r="K10658" s="44">
        <f t="shared" si="1165"/>
        <v>9</v>
      </c>
      <c r="L10658" s="59">
        <f>VLOOKUP(J10658,'SF CCI, BCI'!A:F,5)</f>
        <v>10915.84</v>
      </c>
      <c r="M10658" s="59">
        <f t="shared" si="1169"/>
        <v>1.4077945444418387</v>
      </c>
      <c r="N10658" s="47">
        <f t="shared" si="1166"/>
        <v>45749.014843053767</v>
      </c>
      <c r="O10658" s="44">
        <f t="shared" si="1167"/>
        <v>41</v>
      </c>
      <c r="P10658" s="47">
        <f t="shared" si="1168"/>
        <v>37284.537521033657</v>
      </c>
    </row>
    <row r="10659" spans="1:16" x14ac:dyDescent="0.25">
      <c r="A10659" s="56">
        <v>24678</v>
      </c>
      <c r="B10659" s="43" t="s">
        <v>3374</v>
      </c>
      <c r="C10659" s="43" t="s">
        <v>6539</v>
      </c>
      <c r="D10659" s="57" t="s">
        <v>133</v>
      </c>
      <c r="E10659" s="44">
        <v>600</v>
      </c>
      <c r="F10659" s="58">
        <v>41790</v>
      </c>
      <c r="G10659" s="45">
        <v>65182.25</v>
      </c>
      <c r="H10659" s="45">
        <v>-12059.99</v>
      </c>
      <c r="I10659" s="59">
        <f t="shared" si="1163"/>
        <v>53122.26</v>
      </c>
      <c r="J10659" s="44">
        <f t="shared" si="1164"/>
        <v>2014</v>
      </c>
      <c r="K10659" s="44">
        <f t="shared" si="1165"/>
        <v>9</v>
      </c>
      <c r="L10659" s="59">
        <f>VLOOKUP(J10659,'SF CCI, BCI'!A:F,5)</f>
        <v>10915.84</v>
      </c>
      <c r="M10659" s="59">
        <f t="shared" si="1169"/>
        <v>1.4077945444418387</v>
      </c>
      <c r="N10659" s="47">
        <f t="shared" si="1166"/>
        <v>91763.215944444048</v>
      </c>
      <c r="O10659" s="44">
        <f t="shared" si="1167"/>
        <v>41</v>
      </c>
      <c r="P10659" s="47">
        <f t="shared" si="1168"/>
        <v>74785.227816420913</v>
      </c>
    </row>
    <row r="10660" spans="1:16" x14ac:dyDescent="0.25">
      <c r="A10660" s="56">
        <v>24679</v>
      </c>
      <c r="B10660" s="43" t="s">
        <v>3374</v>
      </c>
      <c r="C10660" s="43" t="s">
        <v>6540</v>
      </c>
      <c r="D10660" s="57" t="s">
        <v>133</v>
      </c>
      <c r="E10660" s="44">
        <v>600</v>
      </c>
      <c r="F10660" s="58">
        <v>41790</v>
      </c>
      <c r="G10660" s="45">
        <v>29569.91</v>
      </c>
      <c r="H10660" s="45">
        <v>-5471.0199999999995</v>
      </c>
      <c r="I10660" s="59">
        <f t="shared" si="1163"/>
        <v>24098.89</v>
      </c>
      <c r="J10660" s="44">
        <f t="shared" si="1164"/>
        <v>2014</v>
      </c>
      <c r="K10660" s="44">
        <f t="shared" si="1165"/>
        <v>9</v>
      </c>
      <c r="L10660" s="59">
        <f>VLOOKUP(J10660,'SF CCI, BCI'!A:F,5)</f>
        <v>10915.84</v>
      </c>
      <c r="M10660" s="59">
        <f t="shared" si="1169"/>
        <v>1.4077945444418387</v>
      </c>
      <c r="N10660" s="47">
        <f t="shared" si="1166"/>
        <v>41628.357977636173</v>
      </c>
      <c r="O10660" s="44">
        <f t="shared" si="1167"/>
        <v>41</v>
      </c>
      <c r="P10660" s="47">
        <f t="shared" si="1168"/>
        <v>33926.28586910398</v>
      </c>
    </row>
    <row r="10661" spans="1:16" x14ac:dyDescent="0.25">
      <c r="A10661" s="56">
        <v>24681</v>
      </c>
      <c r="B10661" s="43" t="s">
        <v>3317</v>
      </c>
      <c r="C10661" s="43" t="s">
        <v>6541</v>
      </c>
      <c r="D10661" s="57" t="s">
        <v>133</v>
      </c>
      <c r="E10661" s="44">
        <v>600</v>
      </c>
      <c r="F10661" s="58">
        <v>41790</v>
      </c>
      <c r="G10661" s="45">
        <v>49179.83</v>
      </c>
      <c r="H10661" s="45">
        <v>-9099.23</v>
      </c>
      <c r="I10661" s="59">
        <f t="shared" si="1163"/>
        <v>40080.600000000006</v>
      </c>
      <c r="J10661" s="44">
        <f t="shared" si="1164"/>
        <v>2014</v>
      </c>
      <c r="K10661" s="44">
        <f t="shared" si="1165"/>
        <v>9</v>
      </c>
      <c r="L10661" s="59">
        <f>VLOOKUP(J10661,'SF CCI, BCI'!A:F,5)</f>
        <v>10915.84</v>
      </c>
      <c r="M10661" s="59">
        <f t="shared" si="1169"/>
        <v>1.4077945444418387</v>
      </c>
      <c r="N10661" s="47">
        <f t="shared" si="1166"/>
        <v>69235.09637057707</v>
      </c>
      <c r="O10661" s="44">
        <f t="shared" si="1167"/>
        <v>41</v>
      </c>
      <c r="P10661" s="47">
        <f t="shared" si="1168"/>
        <v>56425.250017955572</v>
      </c>
    </row>
    <row r="10662" spans="1:16" x14ac:dyDescent="0.25">
      <c r="A10662" s="56">
        <v>24683</v>
      </c>
      <c r="B10662" s="43" t="s">
        <v>3317</v>
      </c>
      <c r="C10662" s="43" t="s">
        <v>6542</v>
      </c>
      <c r="D10662" s="57" t="s">
        <v>133</v>
      </c>
      <c r="E10662" s="44">
        <v>600</v>
      </c>
      <c r="F10662" s="58">
        <v>41790</v>
      </c>
      <c r="G10662" s="45">
        <v>66469.91</v>
      </c>
      <c r="H10662" s="45">
        <v>-12298.19</v>
      </c>
      <c r="I10662" s="59">
        <f t="shared" si="1163"/>
        <v>54171.72</v>
      </c>
      <c r="J10662" s="44">
        <f t="shared" si="1164"/>
        <v>2014</v>
      </c>
      <c r="K10662" s="44">
        <f t="shared" si="1165"/>
        <v>9</v>
      </c>
      <c r="L10662" s="59">
        <f>VLOOKUP(J10662,'SF CCI, BCI'!A:F,5)</f>
        <v>10915.84</v>
      </c>
      <c r="M10662" s="59">
        <f t="shared" si="1169"/>
        <v>1.4077945444418387</v>
      </c>
      <c r="N10662" s="47">
        <f t="shared" si="1166"/>
        <v>93575.976667540031</v>
      </c>
      <c r="O10662" s="44">
        <f t="shared" si="1167"/>
        <v>41</v>
      </c>
      <c r="P10662" s="47">
        <f t="shared" si="1168"/>
        <v>76262.651879030847</v>
      </c>
    </row>
    <row r="10663" spans="1:16" x14ac:dyDescent="0.25">
      <c r="A10663" s="56">
        <v>24684</v>
      </c>
      <c r="B10663" s="43" t="s">
        <v>3317</v>
      </c>
      <c r="C10663" s="43" t="s">
        <v>6543</v>
      </c>
      <c r="D10663" s="57" t="s">
        <v>133</v>
      </c>
      <c r="E10663" s="44">
        <v>600</v>
      </c>
      <c r="F10663" s="58">
        <v>41790</v>
      </c>
      <c r="G10663" s="45">
        <v>1331.09</v>
      </c>
      <c r="H10663" s="45">
        <v>-246.26999999999998</v>
      </c>
      <c r="I10663" s="59">
        <f t="shared" si="1163"/>
        <v>1084.82</v>
      </c>
      <c r="J10663" s="44">
        <f t="shared" si="1164"/>
        <v>2014</v>
      </c>
      <c r="K10663" s="44">
        <f t="shared" si="1165"/>
        <v>9</v>
      </c>
      <c r="L10663" s="59">
        <f>VLOOKUP(J10663,'SF CCI, BCI'!A:F,5)</f>
        <v>10915.84</v>
      </c>
      <c r="M10663" s="59">
        <f t="shared" si="1169"/>
        <v>1.4077945444418387</v>
      </c>
      <c r="N10663" s="47">
        <f t="shared" si="1166"/>
        <v>1873.9012401610869</v>
      </c>
      <c r="O10663" s="44">
        <f t="shared" si="1167"/>
        <v>41</v>
      </c>
      <c r="P10663" s="47">
        <f t="shared" si="1168"/>
        <v>1527.2036777013955</v>
      </c>
    </row>
    <row r="10664" spans="1:16" x14ac:dyDescent="0.25">
      <c r="A10664" s="56">
        <v>24685</v>
      </c>
      <c r="B10664" s="43" t="s">
        <v>3307</v>
      </c>
      <c r="C10664" s="43" t="s">
        <v>6544</v>
      </c>
      <c r="D10664" s="57" t="s">
        <v>133</v>
      </c>
      <c r="E10664" s="44">
        <v>600</v>
      </c>
      <c r="F10664" s="58">
        <v>41790</v>
      </c>
      <c r="G10664" s="45">
        <v>5537.21</v>
      </c>
      <c r="H10664" s="45">
        <v>-1024.5</v>
      </c>
      <c r="I10664" s="59">
        <f t="shared" si="1163"/>
        <v>4512.71</v>
      </c>
      <c r="J10664" s="44">
        <f t="shared" si="1164"/>
        <v>2014</v>
      </c>
      <c r="K10664" s="44">
        <f t="shared" si="1165"/>
        <v>9</v>
      </c>
      <c r="L10664" s="59">
        <f>VLOOKUP(J10664,'SF CCI, BCI'!A:F,5)</f>
        <v>10915.84</v>
      </c>
      <c r="M10664" s="59">
        <f t="shared" si="1169"/>
        <v>1.4077945444418387</v>
      </c>
      <c r="N10664" s="47">
        <f t="shared" si="1166"/>
        <v>7795.2540294287937</v>
      </c>
      <c r="O10664" s="44">
        <f t="shared" si="1167"/>
        <v>41</v>
      </c>
      <c r="P10664" s="47">
        <f t="shared" si="1168"/>
        <v>6352.9685186481302</v>
      </c>
    </row>
    <row r="10665" spans="1:16" x14ac:dyDescent="0.25">
      <c r="A10665" s="56">
        <v>24686</v>
      </c>
      <c r="B10665" s="43" t="s">
        <v>3307</v>
      </c>
      <c r="C10665" s="43" t="s">
        <v>6545</v>
      </c>
      <c r="D10665" s="57" t="s">
        <v>133</v>
      </c>
      <c r="E10665" s="44">
        <v>600</v>
      </c>
      <c r="F10665" s="58">
        <v>41790</v>
      </c>
      <c r="G10665" s="45">
        <v>2387.0500000000002</v>
      </c>
      <c r="H10665" s="45">
        <v>-441.67</v>
      </c>
      <c r="I10665" s="59">
        <f t="shared" si="1163"/>
        <v>1945.38</v>
      </c>
      <c r="J10665" s="44">
        <f t="shared" si="1164"/>
        <v>2014</v>
      </c>
      <c r="K10665" s="44">
        <f t="shared" si="1165"/>
        <v>9</v>
      </c>
      <c r="L10665" s="59">
        <f>VLOOKUP(J10665,'SF CCI, BCI'!A:F,5)</f>
        <v>10915.84</v>
      </c>
      <c r="M10665" s="59">
        <f t="shared" si="1169"/>
        <v>1.4077945444418387</v>
      </c>
      <c r="N10665" s="47">
        <f t="shared" si="1166"/>
        <v>3360.4759673098915</v>
      </c>
      <c r="O10665" s="44">
        <f t="shared" si="1167"/>
        <v>41</v>
      </c>
      <c r="P10665" s="47">
        <f t="shared" si="1168"/>
        <v>2738.6953508662646</v>
      </c>
    </row>
    <row r="10666" spans="1:16" x14ac:dyDescent="0.25">
      <c r="A10666" s="56">
        <v>24687</v>
      </c>
      <c r="B10666" s="43" t="s">
        <v>3307</v>
      </c>
      <c r="C10666" s="43" t="s">
        <v>6546</v>
      </c>
      <c r="D10666" s="57" t="s">
        <v>133</v>
      </c>
      <c r="E10666" s="44">
        <v>600</v>
      </c>
      <c r="F10666" s="58">
        <v>41790</v>
      </c>
      <c r="G10666" s="45">
        <v>1146</v>
      </c>
      <c r="H10666" s="45">
        <v>-212.01999999999998</v>
      </c>
      <c r="I10666" s="59">
        <f t="shared" si="1163"/>
        <v>933.98</v>
      </c>
      <c r="J10666" s="44">
        <f t="shared" si="1164"/>
        <v>2014</v>
      </c>
      <c r="K10666" s="44">
        <f t="shared" si="1165"/>
        <v>9</v>
      </c>
      <c r="L10666" s="59">
        <f>VLOOKUP(J10666,'SF CCI, BCI'!A:F,5)</f>
        <v>10915.84</v>
      </c>
      <c r="M10666" s="59">
        <f t="shared" si="1169"/>
        <v>1.4077945444418387</v>
      </c>
      <c r="N10666" s="47">
        <f t="shared" si="1166"/>
        <v>1613.3325479303471</v>
      </c>
      <c r="O10666" s="44">
        <f t="shared" si="1167"/>
        <v>41</v>
      </c>
      <c r="P10666" s="47">
        <f t="shared" si="1168"/>
        <v>1314.8519486177886</v>
      </c>
    </row>
    <row r="10667" spans="1:16" x14ac:dyDescent="0.25">
      <c r="A10667" s="56">
        <v>24688</v>
      </c>
      <c r="B10667" s="43" t="s">
        <v>3307</v>
      </c>
      <c r="C10667" s="43" t="s">
        <v>6547</v>
      </c>
      <c r="D10667" s="57" t="s">
        <v>133</v>
      </c>
      <c r="E10667" s="44">
        <v>600</v>
      </c>
      <c r="F10667" s="58">
        <v>41790</v>
      </c>
      <c r="G10667" s="45">
        <v>784</v>
      </c>
      <c r="H10667" s="45">
        <v>-145.06</v>
      </c>
      <c r="I10667" s="59">
        <f t="shared" si="1163"/>
        <v>638.94000000000005</v>
      </c>
      <c r="J10667" s="44">
        <f t="shared" si="1164"/>
        <v>2014</v>
      </c>
      <c r="K10667" s="44">
        <f t="shared" si="1165"/>
        <v>9</v>
      </c>
      <c r="L10667" s="59">
        <f>VLOOKUP(J10667,'SF CCI, BCI'!A:F,5)</f>
        <v>10915.84</v>
      </c>
      <c r="M10667" s="59">
        <f t="shared" si="1169"/>
        <v>1.4077945444418387</v>
      </c>
      <c r="N10667" s="47">
        <f t="shared" si="1166"/>
        <v>1103.7109228424015</v>
      </c>
      <c r="O10667" s="44">
        <f t="shared" si="1167"/>
        <v>41</v>
      </c>
      <c r="P10667" s="47">
        <f t="shared" si="1168"/>
        <v>899.49624622566853</v>
      </c>
    </row>
    <row r="10668" spans="1:16" x14ac:dyDescent="0.25">
      <c r="A10668" s="56">
        <v>24689</v>
      </c>
      <c r="B10668" s="43" t="s">
        <v>6429</v>
      </c>
      <c r="C10668" s="43" t="s">
        <v>6548</v>
      </c>
      <c r="D10668" s="57" t="s">
        <v>165</v>
      </c>
      <c r="E10668" s="44">
        <v>600</v>
      </c>
      <c r="F10668" s="58">
        <v>41790</v>
      </c>
      <c r="G10668" s="45">
        <v>225234.74</v>
      </c>
      <c r="H10668" s="45">
        <v>-42285.700000000004</v>
      </c>
      <c r="I10668" s="59">
        <f t="shared" si="1163"/>
        <v>182949.03999999998</v>
      </c>
      <c r="J10668" s="44">
        <f t="shared" si="1164"/>
        <v>2014</v>
      </c>
      <c r="K10668" s="44">
        <f t="shared" si="1165"/>
        <v>9</v>
      </c>
      <c r="L10668" s="59">
        <f>VLOOKUP(J10668,'SF CCI, BCI'!A:F,5)</f>
        <v>10915.84</v>
      </c>
      <c r="M10668" s="59">
        <f t="shared" si="1169"/>
        <v>1.4077945444418387</v>
      </c>
      <c r="N10668" s="47">
        <f t="shared" si="1166"/>
        <v>317084.23819077597</v>
      </c>
      <c r="O10668" s="44">
        <f t="shared" si="1167"/>
        <v>41</v>
      </c>
      <c r="P10668" s="47">
        <f t="shared" si="1168"/>
        <v>257554.6604228717</v>
      </c>
    </row>
    <row r="10669" spans="1:16" x14ac:dyDescent="0.25">
      <c r="A10669" s="56">
        <v>24690</v>
      </c>
      <c r="B10669" s="43" t="s">
        <v>3374</v>
      </c>
      <c r="C10669" s="43" t="s">
        <v>6549</v>
      </c>
      <c r="D10669" s="57" t="s">
        <v>133</v>
      </c>
      <c r="E10669" s="44">
        <v>600</v>
      </c>
      <c r="F10669" s="58">
        <v>41790</v>
      </c>
      <c r="G10669" s="45">
        <v>20825.04</v>
      </c>
      <c r="H10669" s="45">
        <v>-3853</v>
      </c>
      <c r="I10669" s="59">
        <f t="shared" si="1163"/>
        <v>16972.04</v>
      </c>
      <c r="J10669" s="44">
        <f t="shared" si="1164"/>
        <v>2014</v>
      </c>
      <c r="K10669" s="44">
        <f t="shared" si="1165"/>
        <v>9</v>
      </c>
      <c r="L10669" s="59">
        <f>VLOOKUP(J10669,'SF CCI, BCI'!A:F,5)</f>
        <v>10915.84</v>
      </c>
      <c r="M10669" s="59">
        <f t="shared" si="1169"/>
        <v>1.4077945444418387</v>
      </c>
      <c r="N10669" s="47">
        <f t="shared" si="1166"/>
        <v>29317.377699783072</v>
      </c>
      <c r="O10669" s="44">
        <f t="shared" si="1167"/>
        <v>41</v>
      </c>
      <c r="P10669" s="47">
        <f t="shared" si="1168"/>
        <v>23893.145320048665</v>
      </c>
    </row>
    <row r="10670" spans="1:16" x14ac:dyDescent="0.25">
      <c r="A10670" s="56">
        <v>24691</v>
      </c>
      <c r="B10670" s="43" t="s">
        <v>6550</v>
      </c>
      <c r="C10670" s="43" t="s">
        <v>6551</v>
      </c>
      <c r="D10670" s="57" t="s">
        <v>72</v>
      </c>
      <c r="E10670" s="44">
        <v>240</v>
      </c>
      <c r="F10670" s="58">
        <v>41820</v>
      </c>
      <c r="G10670" s="45">
        <v>25962.53</v>
      </c>
      <c r="H10670" s="45">
        <v>-11899.06</v>
      </c>
      <c r="I10670" s="59">
        <f t="shared" si="1163"/>
        <v>14063.47</v>
      </c>
      <c r="J10670" s="44">
        <f t="shared" si="1164"/>
        <v>2014</v>
      </c>
      <c r="K10670" s="44">
        <f t="shared" si="1165"/>
        <v>9</v>
      </c>
      <c r="L10670" s="59">
        <f>VLOOKUP(J10670,'SF CCI, BCI'!A:F,5)</f>
        <v>10915.84</v>
      </c>
      <c r="M10670" s="59">
        <f t="shared" si="1169"/>
        <v>1.4077945444418387</v>
      </c>
      <c r="N10670" s="47">
        <f t="shared" si="1166"/>
        <v>36549.908093907572</v>
      </c>
      <c r="O10670" s="44">
        <f t="shared" si="1167"/>
        <v>11</v>
      </c>
      <c r="P10670" s="47">
        <f t="shared" si="1168"/>
        <v>19798.476341921465</v>
      </c>
    </row>
    <row r="10671" spans="1:16" x14ac:dyDescent="0.25">
      <c r="A10671" s="56">
        <v>24692</v>
      </c>
      <c r="B10671" s="43" t="s">
        <v>6550</v>
      </c>
      <c r="C10671" s="43" t="s">
        <v>6552</v>
      </c>
      <c r="D10671" s="57" t="s">
        <v>72</v>
      </c>
      <c r="E10671" s="44">
        <v>240</v>
      </c>
      <c r="F10671" s="58">
        <v>41820</v>
      </c>
      <c r="G10671" s="45">
        <v>6663369.2199999997</v>
      </c>
      <c r="H10671" s="45">
        <v>-3053744.09</v>
      </c>
      <c r="I10671" s="59">
        <f t="shared" si="1163"/>
        <v>3609625.13</v>
      </c>
      <c r="J10671" s="44">
        <f t="shared" si="1164"/>
        <v>2014</v>
      </c>
      <c r="K10671" s="44">
        <f t="shared" si="1165"/>
        <v>9</v>
      </c>
      <c r="L10671" s="59">
        <f>VLOOKUP(J10671,'SF CCI, BCI'!A:F,5)</f>
        <v>10915.84</v>
      </c>
      <c r="M10671" s="59">
        <f t="shared" si="1169"/>
        <v>1.4077945444418387</v>
      </c>
      <c r="N10671" s="47">
        <f t="shared" si="1166"/>
        <v>9380654.8355176691</v>
      </c>
      <c r="O10671" s="44">
        <f t="shared" si="1167"/>
        <v>11</v>
      </c>
      <c r="P10671" s="47">
        <f t="shared" si="1168"/>
        <v>5081610.565494163</v>
      </c>
    </row>
    <row r="10672" spans="1:16" x14ac:dyDescent="0.25">
      <c r="A10672" s="56">
        <v>24693</v>
      </c>
      <c r="B10672" s="43" t="s">
        <v>6553</v>
      </c>
      <c r="C10672" s="43" t="s">
        <v>6554</v>
      </c>
      <c r="D10672" s="57" t="s">
        <v>106</v>
      </c>
      <c r="E10672" s="44">
        <v>240</v>
      </c>
      <c r="F10672" s="58">
        <v>41820</v>
      </c>
      <c r="G10672" s="45">
        <v>172674.09</v>
      </c>
      <c r="H10672" s="45">
        <v>-79139.340000000011</v>
      </c>
      <c r="I10672" s="59">
        <f t="shared" si="1163"/>
        <v>93534.749999999985</v>
      </c>
      <c r="J10672" s="44">
        <f t="shared" si="1164"/>
        <v>2014</v>
      </c>
      <c r="K10672" s="44">
        <f t="shared" si="1165"/>
        <v>9</v>
      </c>
      <c r="L10672" s="59">
        <f>VLOOKUP(J10672,'SF CCI, BCI'!A:F,5)</f>
        <v>10915.84</v>
      </c>
      <c r="M10672" s="59">
        <f t="shared" si="1169"/>
        <v>1.4077945444418387</v>
      </c>
      <c r="N10672" s="47">
        <f t="shared" si="1166"/>
        <v>243089.64186845906</v>
      </c>
      <c r="O10672" s="44">
        <f t="shared" si="1167"/>
        <v>11</v>
      </c>
      <c r="P10672" s="47">
        <f t="shared" si="1168"/>
        <v>131677.71076573126</v>
      </c>
    </row>
    <row r="10673" spans="1:16" x14ac:dyDescent="0.25">
      <c r="A10673" s="56">
        <v>24694</v>
      </c>
      <c r="B10673" s="43" t="s">
        <v>6553</v>
      </c>
      <c r="C10673" s="43" t="s">
        <v>6555</v>
      </c>
      <c r="D10673" s="57" t="s">
        <v>106</v>
      </c>
      <c r="E10673" s="44">
        <v>240</v>
      </c>
      <c r="F10673" s="58">
        <v>41820</v>
      </c>
      <c r="G10673" s="45">
        <v>189.17</v>
      </c>
      <c r="H10673" s="45">
        <v>-86.69</v>
      </c>
      <c r="I10673" s="59">
        <f t="shared" si="1163"/>
        <v>102.47999999999999</v>
      </c>
      <c r="J10673" s="44">
        <f t="shared" si="1164"/>
        <v>2014</v>
      </c>
      <c r="K10673" s="44">
        <f t="shared" si="1165"/>
        <v>9</v>
      </c>
      <c r="L10673" s="59">
        <f>VLOOKUP(J10673,'SF CCI, BCI'!A:F,5)</f>
        <v>10915.84</v>
      </c>
      <c r="M10673" s="59">
        <f t="shared" si="1169"/>
        <v>1.4077945444418387</v>
      </c>
      <c r="N10673" s="47">
        <f t="shared" si="1166"/>
        <v>266.31249397206261</v>
      </c>
      <c r="O10673" s="44">
        <f t="shared" si="1167"/>
        <v>11</v>
      </c>
      <c r="P10673" s="47">
        <f t="shared" si="1168"/>
        <v>144.27078491439963</v>
      </c>
    </row>
    <row r="10674" spans="1:16" x14ac:dyDescent="0.25">
      <c r="A10674" s="56">
        <v>24695</v>
      </c>
      <c r="B10674" s="43" t="s">
        <v>6553</v>
      </c>
      <c r="C10674" s="43" t="s">
        <v>6556</v>
      </c>
      <c r="D10674" s="57" t="s">
        <v>106</v>
      </c>
      <c r="E10674" s="44">
        <v>240</v>
      </c>
      <c r="F10674" s="58">
        <v>41820</v>
      </c>
      <c r="G10674" s="45">
        <v>225434.82</v>
      </c>
      <c r="H10674" s="45">
        <v>-103320.44</v>
      </c>
      <c r="I10674" s="59">
        <f t="shared" si="1163"/>
        <v>122114.38</v>
      </c>
      <c r="J10674" s="44">
        <f t="shared" si="1164"/>
        <v>2014</v>
      </c>
      <c r="K10674" s="44">
        <f t="shared" si="1165"/>
        <v>9</v>
      </c>
      <c r="L10674" s="59">
        <f>VLOOKUP(J10674,'SF CCI, BCI'!A:F,5)</f>
        <v>10915.84</v>
      </c>
      <c r="M10674" s="59">
        <f t="shared" si="1169"/>
        <v>1.4077945444418387</v>
      </c>
      <c r="N10674" s="47">
        <f t="shared" si="1166"/>
        <v>317365.9097232279</v>
      </c>
      <c r="O10674" s="44">
        <f t="shared" si="1167"/>
        <v>11</v>
      </c>
      <c r="P10674" s="47">
        <f t="shared" si="1168"/>
        <v>171911.9579618976</v>
      </c>
    </row>
    <row r="10675" spans="1:16" x14ac:dyDescent="0.25">
      <c r="A10675" s="56">
        <v>24696</v>
      </c>
      <c r="B10675" s="43" t="s">
        <v>6553</v>
      </c>
      <c r="C10675" s="43" t="s">
        <v>6557</v>
      </c>
      <c r="D10675" s="57" t="s">
        <v>106</v>
      </c>
      <c r="E10675" s="44">
        <v>240</v>
      </c>
      <c r="F10675" s="58">
        <v>41820</v>
      </c>
      <c r="G10675" s="45">
        <v>2192105.7799999998</v>
      </c>
      <c r="H10675" s="45">
        <v>-1004677.6</v>
      </c>
      <c r="I10675" s="59">
        <f t="shared" si="1163"/>
        <v>1187428.1799999997</v>
      </c>
      <c r="J10675" s="44">
        <f t="shared" si="1164"/>
        <v>2014</v>
      </c>
      <c r="K10675" s="44">
        <f t="shared" si="1165"/>
        <v>9</v>
      </c>
      <c r="L10675" s="59">
        <f>VLOOKUP(J10675,'SF CCI, BCI'!A:F,5)</f>
        <v>10915.84</v>
      </c>
      <c r="M10675" s="59">
        <f t="shared" si="1169"/>
        <v>1.4077945444418387</v>
      </c>
      <c r="N10675" s="47">
        <f t="shared" si="1166"/>
        <v>3086034.5579234213</v>
      </c>
      <c r="O10675" s="44">
        <f t="shared" si="1167"/>
        <v>11</v>
      </c>
      <c r="P10675" s="47">
        <f t="shared" si="1168"/>
        <v>1671654.9137205014</v>
      </c>
    </row>
    <row r="10676" spans="1:16" x14ac:dyDescent="0.25">
      <c r="A10676" s="56">
        <v>24698</v>
      </c>
      <c r="B10676" s="43" t="s">
        <v>6558</v>
      </c>
      <c r="C10676" s="43" t="s">
        <v>6559</v>
      </c>
      <c r="D10676" s="57" t="s">
        <v>106</v>
      </c>
      <c r="E10676" s="44">
        <v>240</v>
      </c>
      <c r="F10676" s="58">
        <v>41820</v>
      </c>
      <c r="G10676" s="45">
        <v>4818.2</v>
      </c>
      <c r="H10676" s="45">
        <v>-2207.1799999999998</v>
      </c>
      <c r="I10676" s="59">
        <f t="shared" si="1163"/>
        <v>2611.02</v>
      </c>
      <c r="J10676" s="44">
        <f t="shared" si="1164"/>
        <v>2014</v>
      </c>
      <c r="K10676" s="44">
        <f t="shared" si="1165"/>
        <v>9</v>
      </c>
      <c r="L10676" s="59">
        <f>VLOOKUP(J10676,'SF CCI, BCI'!A:F,5)</f>
        <v>10915.84</v>
      </c>
      <c r="M10676" s="59">
        <f t="shared" si="1169"/>
        <v>1.4077945444418387</v>
      </c>
      <c r="N10676" s="47">
        <f t="shared" si="1166"/>
        <v>6783.0356740296675</v>
      </c>
      <c r="O10676" s="44">
        <f t="shared" si="1167"/>
        <v>11</v>
      </c>
      <c r="P10676" s="47">
        <f t="shared" si="1168"/>
        <v>3675.7797114285295</v>
      </c>
    </row>
    <row r="10677" spans="1:16" x14ac:dyDescent="0.25">
      <c r="A10677" s="56">
        <v>24699</v>
      </c>
      <c r="B10677" s="43" t="s">
        <v>6560</v>
      </c>
      <c r="C10677" s="43" t="s">
        <v>6561</v>
      </c>
      <c r="D10677" s="57" t="s">
        <v>165</v>
      </c>
      <c r="E10677" s="44">
        <v>600</v>
      </c>
      <c r="F10677" s="58">
        <v>41820</v>
      </c>
      <c r="G10677" s="45">
        <v>634185.97</v>
      </c>
      <c r="H10677" s="45">
        <v>-116259.94</v>
      </c>
      <c r="I10677" s="59">
        <f t="shared" si="1163"/>
        <v>517926.02999999997</v>
      </c>
      <c r="J10677" s="44">
        <f t="shared" si="1164"/>
        <v>2014</v>
      </c>
      <c r="K10677" s="44">
        <f t="shared" si="1165"/>
        <v>9</v>
      </c>
      <c r="L10677" s="59">
        <f>VLOOKUP(J10677,'SF CCI, BCI'!A:F,5)</f>
        <v>10915.84</v>
      </c>
      <c r="M10677" s="59">
        <f t="shared" si="1169"/>
        <v>1.4077945444418387</v>
      </c>
      <c r="N10677" s="47">
        <f t="shared" si="1166"/>
        <v>892803.54872755555</v>
      </c>
      <c r="O10677" s="44">
        <f t="shared" si="1167"/>
        <v>41</v>
      </c>
      <c r="P10677" s="47">
        <f t="shared" si="1168"/>
        <v>729133.43945842003</v>
      </c>
    </row>
    <row r="10678" spans="1:16" x14ac:dyDescent="0.25">
      <c r="A10678" s="56">
        <v>24700</v>
      </c>
      <c r="B10678" s="43" t="s">
        <v>6560</v>
      </c>
      <c r="C10678" s="43" t="s">
        <v>6562</v>
      </c>
      <c r="D10678" s="57" t="s">
        <v>165</v>
      </c>
      <c r="E10678" s="44">
        <v>600</v>
      </c>
      <c r="F10678" s="58">
        <v>41820</v>
      </c>
      <c r="G10678" s="45">
        <v>524627.25</v>
      </c>
      <c r="H10678" s="45">
        <v>-96175.48</v>
      </c>
      <c r="I10678" s="59">
        <f t="shared" si="1163"/>
        <v>428451.77</v>
      </c>
      <c r="J10678" s="44">
        <f t="shared" si="1164"/>
        <v>2014</v>
      </c>
      <c r="K10678" s="44">
        <f t="shared" si="1165"/>
        <v>9</v>
      </c>
      <c r="L10678" s="59">
        <f>VLOOKUP(J10678,'SF CCI, BCI'!A:F,5)</f>
        <v>10915.84</v>
      </c>
      <c r="M10678" s="59">
        <f t="shared" si="1169"/>
        <v>1.4077945444418387</v>
      </c>
      <c r="N10678" s="47">
        <f t="shared" si="1166"/>
        <v>738567.38041552459</v>
      </c>
      <c r="O10678" s="44">
        <f t="shared" si="1167"/>
        <v>41</v>
      </c>
      <c r="P10678" s="47">
        <f t="shared" si="1168"/>
        <v>603172.06436244946</v>
      </c>
    </row>
    <row r="10679" spans="1:16" x14ac:dyDescent="0.25">
      <c r="A10679" s="56">
        <v>24701</v>
      </c>
      <c r="B10679" s="43" t="s">
        <v>6560</v>
      </c>
      <c r="C10679" s="43" t="s">
        <v>6563</v>
      </c>
      <c r="D10679" s="57" t="s">
        <v>165</v>
      </c>
      <c r="E10679" s="44">
        <v>600</v>
      </c>
      <c r="F10679" s="58">
        <v>41820</v>
      </c>
      <c r="G10679" s="45">
        <v>163980.82999999999</v>
      </c>
      <c r="H10679" s="45">
        <v>-29989.22</v>
      </c>
      <c r="I10679" s="59">
        <f t="shared" si="1163"/>
        <v>133991.60999999999</v>
      </c>
      <c r="J10679" s="44">
        <f t="shared" si="1164"/>
        <v>2014</v>
      </c>
      <c r="K10679" s="44">
        <f t="shared" si="1165"/>
        <v>9</v>
      </c>
      <c r="L10679" s="59">
        <f>VLOOKUP(J10679,'SF CCI, BCI'!A:F,5)</f>
        <v>10915.84</v>
      </c>
      <c r="M10679" s="59">
        <f t="shared" si="1169"/>
        <v>1.4077945444418387</v>
      </c>
      <c r="N10679" s="47">
        <f t="shared" si="1166"/>
        <v>230851.31786704459</v>
      </c>
      <c r="O10679" s="44">
        <f t="shared" si="1167"/>
        <v>41</v>
      </c>
      <c r="P10679" s="47">
        <f t="shared" si="1168"/>
        <v>188632.65755897851</v>
      </c>
    </row>
    <row r="10680" spans="1:16" x14ac:dyDescent="0.25">
      <c r="A10680" s="56">
        <v>24702</v>
      </c>
      <c r="B10680" s="43" t="s">
        <v>6560</v>
      </c>
      <c r="C10680" s="43" t="s">
        <v>6564</v>
      </c>
      <c r="D10680" s="57" t="s">
        <v>165</v>
      </c>
      <c r="E10680" s="44">
        <v>600</v>
      </c>
      <c r="F10680" s="58">
        <v>41820</v>
      </c>
      <c r="G10680" s="45">
        <v>242333.61</v>
      </c>
      <c r="H10680" s="45">
        <v>-41748.630000000005</v>
      </c>
      <c r="I10680" s="59">
        <f t="shared" si="1163"/>
        <v>200584.97999999998</v>
      </c>
      <c r="J10680" s="44">
        <f t="shared" si="1164"/>
        <v>2014</v>
      </c>
      <c r="K10680" s="44">
        <f t="shared" si="1165"/>
        <v>9</v>
      </c>
      <c r="L10680" s="59">
        <f>VLOOKUP(J10680,'SF CCI, BCI'!A:F,5)</f>
        <v>10915.84</v>
      </c>
      <c r="M10680" s="59">
        <f t="shared" si="1169"/>
        <v>1.4077945444418387</v>
      </c>
      <c r="N10680" s="47">
        <f t="shared" si="1166"/>
        <v>341155.93409289618</v>
      </c>
      <c r="O10680" s="44">
        <f t="shared" si="1167"/>
        <v>41</v>
      </c>
      <c r="P10680" s="47">
        <f t="shared" si="1168"/>
        <v>282382.44054097531</v>
      </c>
    </row>
    <row r="10681" spans="1:16" x14ac:dyDescent="0.25">
      <c r="A10681" s="56">
        <v>24704</v>
      </c>
      <c r="B10681" s="43" t="s">
        <v>6560</v>
      </c>
      <c r="C10681" s="43" t="s">
        <v>6565</v>
      </c>
      <c r="D10681" s="57" t="s">
        <v>165</v>
      </c>
      <c r="E10681" s="44">
        <v>600</v>
      </c>
      <c r="F10681" s="58">
        <v>41820</v>
      </c>
      <c r="G10681" s="45">
        <v>2757834.94</v>
      </c>
      <c r="H10681" s="45">
        <v>-505570.33999999997</v>
      </c>
      <c r="I10681" s="59">
        <f t="shared" si="1163"/>
        <v>2252264.6</v>
      </c>
      <c r="J10681" s="44">
        <f t="shared" si="1164"/>
        <v>2014</v>
      </c>
      <c r="K10681" s="44">
        <f t="shared" si="1165"/>
        <v>9</v>
      </c>
      <c r="L10681" s="59">
        <f>VLOOKUP(J10681,'SF CCI, BCI'!A:F,5)</f>
        <v>10915.84</v>
      </c>
      <c r="M10681" s="59">
        <f t="shared" si="1169"/>
        <v>1.4077945444418387</v>
      </c>
      <c r="N10681" s="47">
        <f t="shared" si="1166"/>
        <v>3882464.9830030855</v>
      </c>
      <c r="O10681" s="44">
        <f t="shared" si="1167"/>
        <v>41</v>
      </c>
      <c r="P10681" s="47">
        <f t="shared" si="1168"/>
        <v>3170725.8165194802</v>
      </c>
    </row>
    <row r="10682" spans="1:16" x14ac:dyDescent="0.25">
      <c r="A10682" s="56">
        <v>24705</v>
      </c>
      <c r="B10682" s="43" t="s">
        <v>6429</v>
      </c>
      <c r="C10682" s="43" t="s">
        <v>6566</v>
      </c>
      <c r="D10682" s="57" t="s">
        <v>165</v>
      </c>
      <c r="E10682" s="44">
        <v>600</v>
      </c>
      <c r="F10682" s="58">
        <v>41820</v>
      </c>
      <c r="G10682" s="45">
        <v>777846.19</v>
      </c>
      <c r="H10682" s="45">
        <v>-142913.39000000001</v>
      </c>
      <c r="I10682" s="59">
        <f t="shared" si="1163"/>
        <v>634932.79999999993</v>
      </c>
      <c r="J10682" s="44">
        <f t="shared" si="1164"/>
        <v>2014</v>
      </c>
      <c r="K10682" s="44">
        <f t="shared" si="1165"/>
        <v>9</v>
      </c>
      <c r="L10682" s="59">
        <f>VLOOKUP(J10682,'SF CCI, BCI'!A:F,5)</f>
        <v>10915.84</v>
      </c>
      <c r="M10682" s="59">
        <f t="shared" si="1169"/>
        <v>1.4077945444418387</v>
      </c>
      <c r="N10682" s="47">
        <f t="shared" si="1166"/>
        <v>1095047.6226968698</v>
      </c>
      <c r="O10682" s="44">
        <f t="shared" si="1167"/>
        <v>41</v>
      </c>
      <c r="P10682" s="47">
        <f t="shared" si="1168"/>
        <v>893854.93192718097</v>
      </c>
    </row>
    <row r="10683" spans="1:16" x14ac:dyDescent="0.25">
      <c r="A10683" s="56">
        <v>24706</v>
      </c>
      <c r="B10683" s="43" t="s">
        <v>6567</v>
      </c>
      <c r="C10683" s="43" t="s">
        <v>6568</v>
      </c>
      <c r="D10683" s="57" t="s">
        <v>133</v>
      </c>
      <c r="E10683" s="44">
        <v>600</v>
      </c>
      <c r="F10683" s="58">
        <v>41820</v>
      </c>
      <c r="G10683" s="45">
        <v>680579.85</v>
      </c>
      <c r="H10683" s="45">
        <v>-124585.63</v>
      </c>
      <c r="I10683" s="59">
        <f t="shared" si="1163"/>
        <v>555994.22</v>
      </c>
      <c r="J10683" s="44">
        <f t="shared" si="1164"/>
        <v>2014</v>
      </c>
      <c r="K10683" s="44">
        <f t="shared" si="1165"/>
        <v>9</v>
      </c>
      <c r="L10683" s="59">
        <f>VLOOKUP(J10683,'SF CCI, BCI'!A:F,5)</f>
        <v>10915.84</v>
      </c>
      <c r="M10683" s="59">
        <f t="shared" si="1169"/>
        <v>1.4077945444418387</v>
      </c>
      <c r="N10683" s="47">
        <f t="shared" si="1166"/>
        <v>958116.59988704487</v>
      </c>
      <c r="O10683" s="44">
        <f t="shared" si="1167"/>
        <v>41</v>
      </c>
      <c r="P10683" s="47">
        <f t="shared" si="1168"/>
        <v>782725.62965719542</v>
      </c>
    </row>
    <row r="10684" spans="1:16" x14ac:dyDescent="0.25">
      <c r="A10684" s="56">
        <v>24707</v>
      </c>
      <c r="B10684" s="43" t="s">
        <v>6567</v>
      </c>
      <c r="C10684" s="43" t="s">
        <v>6569</v>
      </c>
      <c r="D10684" s="57" t="s">
        <v>133</v>
      </c>
      <c r="E10684" s="44">
        <v>600</v>
      </c>
      <c r="F10684" s="58">
        <v>41820</v>
      </c>
      <c r="G10684" s="45">
        <v>3157363.99</v>
      </c>
      <c r="H10684" s="45">
        <v>-578812.56999999995</v>
      </c>
      <c r="I10684" s="59">
        <f t="shared" si="1163"/>
        <v>2578551.4200000004</v>
      </c>
      <c r="J10684" s="44">
        <f t="shared" si="1164"/>
        <v>2014</v>
      </c>
      <c r="K10684" s="44">
        <f t="shared" si="1165"/>
        <v>9</v>
      </c>
      <c r="L10684" s="59">
        <f>VLOOKUP(J10684,'SF CCI, BCI'!A:F,5)</f>
        <v>10915.84</v>
      </c>
      <c r="M10684" s="59">
        <f t="shared" si="1169"/>
        <v>1.4077945444418387</v>
      </c>
      <c r="N10684" s="47">
        <f t="shared" si="1166"/>
        <v>4444919.7999391165</v>
      </c>
      <c r="O10684" s="44">
        <f t="shared" si="1167"/>
        <v>41</v>
      </c>
      <c r="P10684" s="47">
        <f t="shared" si="1168"/>
        <v>3630070.6216387567</v>
      </c>
    </row>
    <row r="10685" spans="1:16" x14ac:dyDescent="0.25">
      <c r="A10685" s="56">
        <v>24708</v>
      </c>
      <c r="B10685" s="43" t="s">
        <v>3374</v>
      </c>
      <c r="C10685" s="43" t="s">
        <v>6570</v>
      </c>
      <c r="D10685" s="57" t="s">
        <v>133</v>
      </c>
      <c r="E10685" s="44">
        <v>600</v>
      </c>
      <c r="F10685" s="58">
        <v>41820</v>
      </c>
      <c r="G10685" s="45">
        <v>55313.36</v>
      </c>
      <c r="H10685" s="45">
        <v>-10103.549999999999</v>
      </c>
      <c r="I10685" s="59">
        <f t="shared" si="1163"/>
        <v>45209.81</v>
      </c>
      <c r="J10685" s="44">
        <f t="shared" si="1164"/>
        <v>2014</v>
      </c>
      <c r="K10685" s="44">
        <f t="shared" si="1165"/>
        <v>9</v>
      </c>
      <c r="L10685" s="59">
        <f>VLOOKUP(J10685,'SF CCI, BCI'!A:F,5)</f>
        <v>10915.84</v>
      </c>
      <c r="M10685" s="59">
        <f t="shared" si="1169"/>
        <v>1.4077945444418387</v>
      </c>
      <c r="N10685" s="47">
        <f t="shared" si="1166"/>
        <v>77869.846442747425</v>
      </c>
      <c r="O10685" s="44">
        <f t="shared" si="1167"/>
        <v>41</v>
      </c>
      <c r="P10685" s="47">
        <f t="shared" si="1168"/>
        <v>63646.12387325208</v>
      </c>
    </row>
    <row r="10686" spans="1:16" x14ac:dyDescent="0.25">
      <c r="A10686" s="56">
        <v>24709</v>
      </c>
      <c r="B10686" s="43" t="s">
        <v>3374</v>
      </c>
      <c r="C10686" s="43" t="s">
        <v>6571</v>
      </c>
      <c r="D10686" s="57" t="s">
        <v>133</v>
      </c>
      <c r="E10686" s="44">
        <v>600</v>
      </c>
      <c r="F10686" s="58">
        <v>41820</v>
      </c>
      <c r="G10686" s="45">
        <v>21596.85</v>
      </c>
      <c r="H10686" s="45">
        <v>-3959.17</v>
      </c>
      <c r="I10686" s="59">
        <f t="shared" si="1163"/>
        <v>17637.68</v>
      </c>
      <c r="J10686" s="44">
        <f t="shared" si="1164"/>
        <v>2014</v>
      </c>
      <c r="K10686" s="44">
        <f t="shared" si="1165"/>
        <v>9</v>
      </c>
      <c r="L10686" s="59">
        <f>VLOOKUP(J10686,'SF CCI, BCI'!A:F,5)</f>
        <v>10915.84</v>
      </c>
      <c r="M10686" s="59">
        <f t="shared" si="1169"/>
        <v>1.4077945444418387</v>
      </c>
      <c r="N10686" s="47">
        <f t="shared" si="1166"/>
        <v>30403.927607128724</v>
      </c>
      <c r="O10686" s="44">
        <f t="shared" si="1167"/>
        <v>41</v>
      </c>
      <c r="P10686" s="47">
        <f t="shared" si="1168"/>
        <v>24830.22968061093</v>
      </c>
    </row>
    <row r="10687" spans="1:16" x14ac:dyDescent="0.25">
      <c r="A10687" s="56">
        <v>24710</v>
      </c>
      <c r="B10687" s="43" t="s">
        <v>3374</v>
      </c>
      <c r="C10687" s="43" t="s">
        <v>6572</v>
      </c>
      <c r="D10687" s="57" t="s">
        <v>133</v>
      </c>
      <c r="E10687" s="44">
        <v>600</v>
      </c>
      <c r="F10687" s="58">
        <v>41820</v>
      </c>
      <c r="G10687" s="45">
        <v>1710449.23</v>
      </c>
      <c r="H10687" s="45">
        <v>-313562.18000000005</v>
      </c>
      <c r="I10687" s="59">
        <f t="shared" si="1163"/>
        <v>1396887.0499999998</v>
      </c>
      <c r="J10687" s="44">
        <f t="shared" si="1164"/>
        <v>2014</v>
      </c>
      <c r="K10687" s="44">
        <f t="shared" si="1165"/>
        <v>9</v>
      </c>
      <c r="L10687" s="59">
        <f>VLOOKUP(J10687,'SF CCI, BCI'!A:F,5)</f>
        <v>10915.84</v>
      </c>
      <c r="M10687" s="59">
        <f t="shared" si="1169"/>
        <v>1.4077945444418387</v>
      </c>
      <c r="N10687" s="47">
        <f t="shared" si="1166"/>
        <v>2407961.0945387436</v>
      </c>
      <c r="O10687" s="44">
        <f t="shared" si="1167"/>
        <v>41</v>
      </c>
      <c r="P10687" s="47">
        <f t="shared" si="1168"/>
        <v>1966529.9681914537</v>
      </c>
    </row>
    <row r="10688" spans="1:16" x14ac:dyDescent="0.25">
      <c r="A10688" s="56">
        <v>24711</v>
      </c>
      <c r="B10688" s="43" t="s">
        <v>6573</v>
      </c>
      <c r="C10688" s="43" t="s">
        <v>6574</v>
      </c>
      <c r="D10688" s="57" t="s">
        <v>69</v>
      </c>
      <c r="E10688" s="44">
        <v>600</v>
      </c>
      <c r="F10688" s="58">
        <v>41820</v>
      </c>
      <c r="G10688" s="45">
        <v>2645.73</v>
      </c>
      <c r="H10688" s="45">
        <v>-457.18</v>
      </c>
      <c r="I10688" s="59">
        <f t="shared" si="1163"/>
        <v>2188.5500000000002</v>
      </c>
      <c r="J10688" s="44">
        <f t="shared" si="1164"/>
        <v>2014</v>
      </c>
      <c r="K10688" s="44">
        <f t="shared" si="1165"/>
        <v>9</v>
      </c>
      <c r="L10688" s="59">
        <f>VLOOKUP(J10688,'SF CCI, BCI'!A:F,5)</f>
        <v>10915.84</v>
      </c>
      <c r="M10688" s="59">
        <f t="shared" si="1169"/>
        <v>1.4077945444418387</v>
      </c>
      <c r="N10688" s="47">
        <f t="shared" si="1166"/>
        <v>3724.6442600661057</v>
      </c>
      <c r="O10688" s="44">
        <f t="shared" si="1167"/>
        <v>41</v>
      </c>
      <c r="P10688" s="47">
        <f t="shared" si="1168"/>
        <v>3081.0287502381861</v>
      </c>
    </row>
    <row r="10689" spans="1:16" x14ac:dyDescent="0.25">
      <c r="A10689" s="56">
        <v>24712</v>
      </c>
      <c r="B10689" s="43" t="s">
        <v>6575</v>
      </c>
      <c r="C10689" s="43" t="s">
        <v>6576</v>
      </c>
      <c r="D10689" s="57" t="s">
        <v>69</v>
      </c>
      <c r="E10689" s="44">
        <v>120</v>
      </c>
      <c r="F10689" s="58">
        <v>41820</v>
      </c>
      <c r="G10689" s="45">
        <v>3607955.42</v>
      </c>
      <c r="H10689" s="45">
        <v>-3306118.26</v>
      </c>
      <c r="I10689" s="59">
        <f t="shared" si="1163"/>
        <v>301837.16000000015</v>
      </c>
      <c r="J10689" s="44">
        <f t="shared" si="1164"/>
        <v>2014</v>
      </c>
      <c r="K10689" s="44">
        <f t="shared" si="1165"/>
        <v>9</v>
      </c>
      <c r="L10689" s="59">
        <f>VLOOKUP(J10689,'SF CCI, BCI'!A:F,5)</f>
        <v>10915.84</v>
      </c>
      <c r="M10689" s="59">
        <f t="shared" si="1169"/>
        <v>1.4077945444418387</v>
      </c>
      <c r="N10689" s="47">
        <f t="shared" si="1166"/>
        <v>5079259.9568653628</v>
      </c>
      <c r="O10689" s="44">
        <f t="shared" si="1167"/>
        <v>1</v>
      </c>
      <c r="P10689" s="47">
        <f t="shared" si="1168"/>
        <v>424924.7071578186</v>
      </c>
    </row>
    <row r="10690" spans="1:16" x14ac:dyDescent="0.25">
      <c r="A10690" s="56">
        <v>24714</v>
      </c>
      <c r="B10690" s="43" t="s">
        <v>6577</v>
      </c>
      <c r="C10690" s="43" t="s">
        <v>6578</v>
      </c>
      <c r="D10690" s="57" t="s">
        <v>133</v>
      </c>
      <c r="E10690" s="44">
        <v>600</v>
      </c>
      <c r="F10690" s="58">
        <v>41820</v>
      </c>
      <c r="G10690" s="45">
        <v>1578.07</v>
      </c>
      <c r="H10690" s="45">
        <v>-289.31</v>
      </c>
      <c r="I10690" s="59">
        <f t="shared" si="1163"/>
        <v>1288.76</v>
      </c>
      <c r="J10690" s="44">
        <f t="shared" si="1164"/>
        <v>2014</v>
      </c>
      <c r="K10690" s="44">
        <f t="shared" si="1165"/>
        <v>9</v>
      </c>
      <c r="L10690" s="59">
        <f>VLOOKUP(J10690,'SF CCI, BCI'!A:F,5)</f>
        <v>10915.84</v>
      </c>
      <c r="M10690" s="59">
        <f t="shared" si="1169"/>
        <v>1.4077945444418387</v>
      </c>
      <c r="N10690" s="47">
        <f t="shared" si="1166"/>
        <v>2221.5983367473323</v>
      </c>
      <c r="O10690" s="44">
        <f t="shared" si="1167"/>
        <v>41</v>
      </c>
      <c r="P10690" s="47">
        <f t="shared" si="1168"/>
        <v>1814.309297094864</v>
      </c>
    </row>
    <row r="10691" spans="1:16" x14ac:dyDescent="0.25">
      <c r="A10691" s="56">
        <v>24715</v>
      </c>
      <c r="B10691" s="43" t="s">
        <v>6577</v>
      </c>
      <c r="C10691" s="43" t="s">
        <v>6579</v>
      </c>
      <c r="D10691" s="57" t="s">
        <v>133</v>
      </c>
      <c r="E10691" s="44">
        <v>600</v>
      </c>
      <c r="F10691" s="58">
        <v>41820</v>
      </c>
      <c r="G10691" s="45">
        <v>1947.32</v>
      </c>
      <c r="H10691" s="45">
        <v>-357.01</v>
      </c>
      <c r="I10691" s="59">
        <f t="shared" si="1163"/>
        <v>1590.31</v>
      </c>
      <c r="J10691" s="44">
        <f t="shared" si="1164"/>
        <v>2014</v>
      </c>
      <c r="K10691" s="44">
        <f t="shared" si="1165"/>
        <v>9</v>
      </c>
      <c r="L10691" s="59">
        <f>VLOOKUP(J10691,'SF CCI, BCI'!A:F,5)</f>
        <v>10915.84</v>
      </c>
      <c r="M10691" s="59">
        <f t="shared" si="1169"/>
        <v>1.4077945444418387</v>
      </c>
      <c r="N10691" s="47">
        <f t="shared" si="1166"/>
        <v>2741.4264722824814</v>
      </c>
      <c r="O10691" s="44">
        <f t="shared" si="1167"/>
        <v>41</v>
      </c>
      <c r="P10691" s="47">
        <f t="shared" si="1168"/>
        <v>2238.8297419713003</v>
      </c>
    </row>
    <row r="10692" spans="1:16" x14ac:dyDescent="0.25">
      <c r="A10692" s="56">
        <v>24716</v>
      </c>
      <c r="B10692" s="43" t="s">
        <v>6580</v>
      </c>
      <c r="C10692" s="43" t="s">
        <v>6581</v>
      </c>
      <c r="D10692" s="57" t="s">
        <v>133</v>
      </c>
      <c r="E10692" s="44">
        <v>600</v>
      </c>
      <c r="F10692" s="58">
        <v>41820</v>
      </c>
      <c r="G10692" s="45">
        <v>1983.81</v>
      </c>
      <c r="H10692" s="45">
        <v>-363.7</v>
      </c>
      <c r="I10692" s="59">
        <f t="shared" si="1163"/>
        <v>1620.11</v>
      </c>
      <c r="J10692" s="44">
        <f t="shared" si="1164"/>
        <v>2014</v>
      </c>
      <c r="K10692" s="44">
        <f t="shared" si="1165"/>
        <v>9</v>
      </c>
      <c r="L10692" s="59">
        <f>VLOOKUP(J10692,'SF CCI, BCI'!A:F,5)</f>
        <v>10915.84</v>
      </c>
      <c r="M10692" s="59">
        <f t="shared" si="1169"/>
        <v>1.4077945444418387</v>
      </c>
      <c r="N10692" s="47">
        <f t="shared" si="1166"/>
        <v>2792.7968952091642</v>
      </c>
      <c r="O10692" s="44">
        <f t="shared" si="1167"/>
        <v>41</v>
      </c>
      <c r="P10692" s="47">
        <f t="shared" si="1168"/>
        <v>2280.7820193956672</v>
      </c>
    </row>
    <row r="10693" spans="1:16" x14ac:dyDescent="0.25">
      <c r="A10693" s="56">
        <v>24717</v>
      </c>
      <c r="B10693" s="43" t="s">
        <v>6580</v>
      </c>
      <c r="C10693" s="43" t="s">
        <v>6582</v>
      </c>
      <c r="D10693" s="57" t="s">
        <v>133</v>
      </c>
      <c r="E10693" s="44">
        <v>600</v>
      </c>
      <c r="F10693" s="58">
        <v>41820</v>
      </c>
      <c r="G10693" s="45">
        <v>202.05</v>
      </c>
      <c r="H10693" s="45">
        <v>-37.050000000000004</v>
      </c>
      <c r="I10693" s="59">
        <f t="shared" si="1163"/>
        <v>165</v>
      </c>
      <c r="J10693" s="44">
        <f t="shared" si="1164"/>
        <v>2014</v>
      </c>
      <c r="K10693" s="44">
        <f t="shared" si="1165"/>
        <v>9</v>
      </c>
      <c r="L10693" s="59">
        <f>VLOOKUP(J10693,'SF CCI, BCI'!A:F,5)</f>
        <v>10915.84</v>
      </c>
      <c r="M10693" s="59">
        <f t="shared" si="1169"/>
        <v>1.4077945444418387</v>
      </c>
      <c r="N10693" s="47">
        <f t="shared" si="1166"/>
        <v>284.4448877044735</v>
      </c>
      <c r="O10693" s="44">
        <f t="shared" si="1167"/>
        <v>41</v>
      </c>
      <c r="P10693" s="47">
        <f t="shared" si="1168"/>
        <v>232.28609983290337</v>
      </c>
    </row>
    <row r="10694" spans="1:16" x14ac:dyDescent="0.25">
      <c r="A10694" s="56">
        <v>24718</v>
      </c>
      <c r="B10694" s="43" t="s">
        <v>6580</v>
      </c>
      <c r="C10694" s="43" t="s">
        <v>6583</v>
      </c>
      <c r="D10694" s="57" t="s">
        <v>133</v>
      </c>
      <c r="E10694" s="44">
        <v>600</v>
      </c>
      <c r="F10694" s="58">
        <v>41820</v>
      </c>
      <c r="G10694" s="45">
        <v>217.37</v>
      </c>
      <c r="H10694" s="45">
        <v>-39.83</v>
      </c>
      <c r="I10694" s="59">
        <f t="shared" si="1163"/>
        <v>177.54000000000002</v>
      </c>
      <c r="J10694" s="44">
        <f t="shared" si="1164"/>
        <v>2014</v>
      </c>
      <c r="K10694" s="44">
        <f t="shared" si="1165"/>
        <v>9</v>
      </c>
      <c r="L10694" s="59">
        <f>VLOOKUP(J10694,'SF CCI, BCI'!A:F,5)</f>
        <v>10915.84</v>
      </c>
      <c r="M10694" s="59">
        <f t="shared" si="1169"/>
        <v>1.4077945444418387</v>
      </c>
      <c r="N10694" s="47">
        <f t="shared" si="1166"/>
        <v>306.0123001253225</v>
      </c>
      <c r="O10694" s="44">
        <f t="shared" si="1167"/>
        <v>41</v>
      </c>
      <c r="P10694" s="47">
        <f t="shared" si="1168"/>
        <v>249.93984342020408</v>
      </c>
    </row>
    <row r="10695" spans="1:16" x14ac:dyDescent="0.25">
      <c r="A10695" s="56">
        <v>24719</v>
      </c>
      <c r="B10695" s="43" t="s">
        <v>6584</v>
      </c>
      <c r="C10695" s="43" t="s">
        <v>6585</v>
      </c>
      <c r="D10695" s="57" t="s">
        <v>133</v>
      </c>
      <c r="E10695" s="44">
        <v>600</v>
      </c>
      <c r="F10695" s="58">
        <v>41820</v>
      </c>
      <c r="G10695" s="45">
        <v>35223.800000000003</v>
      </c>
      <c r="H10695" s="45">
        <v>-6457.26</v>
      </c>
      <c r="I10695" s="59">
        <f t="shared" si="1163"/>
        <v>28766.54</v>
      </c>
      <c r="J10695" s="44">
        <f t="shared" si="1164"/>
        <v>2014</v>
      </c>
      <c r="K10695" s="44">
        <f t="shared" si="1165"/>
        <v>9</v>
      </c>
      <c r="L10695" s="59">
        <f>VLOOKUP(J10695,'SF CCI, BCI'!A:F,5)</f>
        <v>10915.84</v>
      </c>
      <c r="M10695" s="59">
        <f t="shared" si="1169"/>
        <v>1.4077945444418387</v>
      </c>
      <c r="N10695" s="47">
        <f t="shared" si="1166"/>
        <v>49587.873474510445</v>
      </c>
      <c r="O10695" s="44">
        <f t="shared" si="1167"/>
        <v>41</v>
      </c>
      <c r="P10695" s="47">
        <f t="shared" si="1168"/>
        <v>40497.378074467932</v>
      </c>
    </row>
    <row r="10696" spans="1:16" x14ac:dyDescent="0.25">
      <c r="A10696" s="56">
        <v>24720</v>
      </c>
      <c r="B10696" s="43" t="s">
        <v>6580</v>
      </c>
      <c r="C10696" s="43" t="s">
        <v>6586</v>
      </c>
      <c r="D10696" s="57" t="s">
        <v>133</v>
      </c>
      <c r="E10696" s="44">
        <v>600</v>
      </c>
      <c r="F10696" s="58">
        <v>41820</v>
      </c>
      <c r="G10696" s="45">
        <v>1478.86</v>
      </c>
      <c r="H10696" s="45">
        <v>-271.14</v>
      </c>
      <c r="I10696" s="59">
        <f t="shared" si="1163"/>
        <v>1207.7199999999998</v>
      </c>
      <c r="J10696" s="44">
        <f t="shared" si="1164"/>
        <v>2014</v>
      </c>
      <c r="K10696" s="44">
        <f t="shared" si="1165"/>
        <v>9</v>
      </c>
      <c r="L10696" s="59">
        <f>VLOOKUP(J10696,'SF CCI, BCI'!A:F,5)</f>
        <v>10915.84</v>
      </c>
      <c r="M10696" s="59">
        <f t="shared" si="1169"/>
        <v>1.4077945444418387</v>
      </c>
      <c r="N10696" s="47">
        <f t="shared" si="1166"/>
        <v>2081.9310399932574</v>
      </c>
      <c r="O10696" s="44">
        <f t="shared" si="1167"/>
        <v>41</v>
      </c>
      <c r="P10696" s="47">
        <f t="shared" si="1168"/>
        <v>1700.2216272132971</v>
      </c>
    </row>
    <row r="10697" spans="1:16" x14ac:dyDescent="0.25">
      <c r="A10697" s="56">
        <v>24721</v>
      </c>
      <c r="B10697" s="43" t="s">
        <v>4589</v>
      </c>
      <c r="C10697" s="43" t="s">
        <v>6587</v>
      </c>
      <c r="D10697" s="57" t="s">
        <v>133</v>
      </c>
      <c r="E10697" s="44">
        <v>600</v>
      </c>
      <c r="F10697" s="58">
        <v>41456</v>
      </c>
      <c r="G10697" s="45">
        <v>1296782.48</v>
      </c>
      <c r="H10697" s="45">
        <v>-261529.41</v>
      </c>
      <c r="I10697" s="59">
        <f t="shared" si="1163"/>
        <v>1035253.07</v>
      </c>
      <c r="J10697" s="44">
        <f t="shared" si="1164"/>
        <v>2013</v>
      </c>
      <c r="K10697" s="44">
        <f t="shared" si="1165"/>
        <v>10</v>
      </c>
      <c r="L10697" s="59">
        <f>VLOOKUP(J10697,'SF CCI, BCI'!A:F,5)</f>
        <v>10898.84</v>
      </c>
      <c r="M10697" s="59">
        <f t="shared" si="1169"/>
        <v>1.409990420998932</v>
      </c>
      <c r="N10697" s="47">
        <f t="shared" si="1166"/>
        <v>1828450.8749192392</v>
      </c>
      <c r="O10697" s="44">
        <f t="shared" si="1167"/>
        <v>40</v>
      </c>
      <c r="P10697" s="47">
        <f t="shared" si="1168"/>
        <v>1459696.9120097368</v>
      </c>
    </row>
    <row r="10698" spans="1:16" x14ac:dyDescent="0.25">
      <c r="A10698" s="56">
        <v>24722</v>
      </c>
      <c r="B10698" s="43" t="s">
        <v>4589</v>
      </c>
      <c r="C10698" s="43" t="s">
        <v>6587</v>
      </c>
      <c r="D10698" s="57" t="s">
        <v>133</v>
      </c>
      <c r="E10698" s="44">
        <v>600</v>
      </c>
      <c r="F10698" s="58">
        <v>41456</v>
      </c>
      <c r="G10698" s="45">
        <v>89782</v>
      </c>
      <c r="H10698" s="45">
        <v>-18106.849999999999</v>
      </c>
      <c r="I10698" s="59">
        <f t="shared" si="1163"/>
        <v>71675.149999999994</v>
      </c>
      <c r="J10698" s="44">
        <f t="shared" si="1164"/>
        <v>2013</v>
      </c>
      <c r="K10698" s="44">
        <f t="shared" si="1165"/>
        <v>10</v>
      </c>
      <c r="L10698" s="59">
        <f>VLOOKUP(J10698,'SF CCI, BCI'!A:F,5)</f>
        <v>10898.84</v>
      </c>
      <c r="M10698" s="59">
        <f t="shared" si="1169"/>
        <v>1.409990420998932</v>
      </c>
      <c r="N10698" s="47">
        <f t="shared" si="1166"/>
        <v>126591.75997812611</v>
      </c>
      <c r="O10698" s="44">
        <f t="shared" si="1167"/>
        <v>40</v>
      </c>
      <c r="P10698" s="47">
        <f t="shared" si="1168"/>
        <v>101061.27492366159</v>
      </c>
    </row>
    <row r="10699" spans="1:16" x14ac:dyDescent="0.25">
      <c r="A10699" s="56">
        <v>24723</v>
      </c>
      <c r="B10699" s="43" t="s">
        <v>4589</v>
      </c>
      <c r="C10699" s="43" t="s">
        <v>6587</v>
      </c>
      <c r="D10699" s="57" t="s">
        <v>133</v>
      </c>
      <c r="E10699" s="44">
        <v>600</v>
      </c>
      <c r="F10699" s="58">
        <v>41456</v>
      </c>
      <c r="G10699" s="45">
        <v>50522.74</v>
      </c>
      <c r="H10699" s="45">
        <v>-10189.200000000001</v>
      </c>
      <c r="I10699" s="59">
        <f t="shared" ref="I10699:I10762" si="1170">G10699+H10699</f>
        <v>40333.539999999994</v>
      </c>
      <c r="J10699" s="44">
        <f t="shared" ref="J10699:J10762" si="1171">YEAR(F10699)</f>
        <v>2013</v>
      </c>
      <c r="K10699" s="44">
        <f t="shared" ref="K10699:K10762" si="1172">ROUND(($A$9-F10699)/365,0)</f>
        <v>10</v>
      </c>
      <c r="L10699" s="59">
        <f>VLOOKUP(J10699,'SF CCI, BCI'!A:F,5)</f>
        <v>10898.84</v>
      </c>
      <c r="M10699" s="59">
        <f t="shared" si="1169"/>
        <v>1.409990420998932</v>
      </c>
      <c r="N10699" s="47">
        <f t="shared" si="1166"/>
        <v>71236.579442619579</v>
      </c>
      <c r="O10699" s="44">
        <f t="shared" si="1167"/>
        <v>40</v>
      </c>
      <c r="P10699" s="47">
        <f t="shared" si="1168"/>
        <v>56869.905044977255</v>
      </c>
    </row>
    <row r="10700" spans="1:16" x14ac:dyDescent="0.25">
      <c r="A10700" s="56">
        <v>24725</v>
      </c>
      <c r="B10700" s="43" t="s">
        <v>6580</v>
      </c>
      <c r="C10700" s="43" t="s">
        <v>6588</v>
      </c>
      <c r="D10700" s="57" t="s">
        <v>133</v>
      </c>
      <c r="E10700" s="44">
        <v>600</v>
      </c>
      <c r="F10700" s="58">
        <v>41851</v>
      </c>
      <c r="G10700" s="45">
        <v>775.47</v>
      </c>
      <c r="H10700" s="45">
        <v>-140.9</v>
      </c>
      <c r="I10700" s="59">
        <f t="shared" si="1170"/>
        <v>634.57000000000005</v>
      </c>
      <c r="J10700" s="44">
        <f t="shared" si="1171"/>
        <v>2014</v>
      </c>
      <c r="K10700" s="44">
        <f t="shared" si="1172"/>
        <v>9</v>
      </c>
      <c r="L10700" s="59">
        <f>VLOOKUP(J10700,'SF CCI, BCI'!A:F,5)</f>
        <v>10915.84</v>
      </c>
      <c r="M10700" s="59">
        <f t="shared" si="1169"/>
        <v>1.4077945444418387</v>
      </c>
      <c r="N10700" s="47">
        <f t="shared" ref="N10700:N10763" si="1173">G10700*M10700</f>
        <v>1091.7024353783127</v>
      </c>
      <c r="O10700" s="44">
        <f t="shared" ref="O10700:O10763" si="1174">IF(E10700="(blank)","",IF(K10700&gt;(E10700/12),0,(E10700/12)-K10700))</f>
        <v>41</v>
      </c>
      <c r="P10700" s="47">
        <f t="shared" ref="P10700:P10763" si="1175">M10700*I10700</f>
        <v>893.34418406645761</v>
      </c>
    </row>
    <row r="10701" spans="1:16" x14ac:dyDescent="0.25">
      <c r="A10701" s="56">
        <v>24726</v>
      </c>
      <c r="B10701" s="43" t="s">
        <v>6580</v>
      </c>
      <c r="C10701" s="43" t="s">
        <v>6589</v>
      </c>
      <c r="D10701" s="57" t="s">
        <v>133</v>
      </c>
      <c r="E10701" s="44">
        <v>600</v>
      </c>
      <c r="F10701" s="58">
        <v>41851</v>
      </c>
      <c r="G10701" s="45">
        <v>746.54</v>
      </c>
      <c r="H10701" s="45">
        <v>-135.63000000000002</v>
      </c>
      <c r="I10701" s="59">
        <f t="shared" si="1170"/>
        <v>610.91</v>
      </c>
      <c r="J10701" s="44">
        <f t="shared" si="1171"/>
        <v>2014</v>
      </c>
      <c r="K10701" s="44">
        <f t="shared" si="1172"/>
        <v>9</v>
      </c>
      <c r="L10701" s="59">
        <f>VLOOKUP(J10701,'SF CCI, BCI'!A:F,5)</f>
        <v>10915.84</v>
      </c>
      <c r="M10701" s="59">
        <f t="shared" si="1169"/>
        <v>1.4077945444418387</v>
      </c>
      <c r="N10701" s="47">
        <f t="shared" si="1173"/>
        <v>1050.9749392076103</v>
      </c>
      <c r="O10701" s="44">
        <f t="shared" si="1174"/>
        <v>41</v>
      </c>
      <c r="P10701" s="47">
        <f t="shared" si="1175"/>
        <v>860.03576514496365</v>
      </c>
    </row>
    <row r="10702" spans="1:16" x14ac:dyDescent="0.25">
      <c r="A10702" s="56">
        <v>24727</v>
      </c>
      <c r="B10702" s="43" t="s">
        <v>6580</v>
      </c>
      <c r="C10702" s="43" t="s">
        <v>6590</v>
      </c>
      <c r="D10702" s="57" t="s">
        <v>133</v>
      </c>
      <c r="E10702" s="44">
        <v>600</v>
      </c>
      <c r="F10702" s="58">
        <v>41851</v>
      </c>
      <c r="G10702" s="45">
        <v>949.65</v>
      </c>
      <c r="H10702" s="45">
        <v>-172.53</v>
      </c>
      <c r="I10702" s="59">
        <f t="shared" si="1170"/>
        <v>777.12</v>
      </c>
      <c r="J10702" s="44">
        <f t="shared" si="1171"/>
        <v>2014</v>
      </c>
      <c r="K10702" s="44">
        <f t="shared" si="1172"/>
        <v>9</v>
      </c>
      <c r="L10702" s="59">
        <f>VLOOKUP(J10702,'SF CCI, BCI'!A:F,5)</f>
        <v>10915.84</v>
      </c>
      <c r="M10702" s="59">
        <f t="shared" si="1169"/>
        <v>1.4077945444418387</v>
      </c>
      <c r="N10702" s="47">
        <f t="shared" si="1173"/>
        <v>1336.9120891291921</v>
      </c>
      <c r="O10702" s="44">
        <f t="shared" si="1174"/>
        <v>41</v>
      </c>
      <c r="P10702" s="47">
        <f t="shared" si="1175"/>
        <v>1094.0252963766418</v>
      </c>
    </row>
    <row r="10703" spans="1:16" x14ac:dyDescent="0.25">
      <c r="A10703" s="56">
        <v>24728</v>
      </c>
      <c r="B10703" s="43" t="s">
        <v>6591</v>
      </c>
      <c r="C10703" s="43" t="s">
        <v>6592</v>
      </c>
      <c r="D10703" s="57" t="s">
        <v>165</v>
      </c>
      <c r="E10703" s="44">
        <v>600</v>
      </c>
      <c r="F10703" s="58">
        <v>41882</v>
      </c>
      <c r="G10703" s="45">
        <v>213115.16</v>
      </c>
      <c r="H10703" s="45">
        <v>-38356.759999999995</v>
      </c>
      <c r="I10703" s="59">
        <f t="shared" si="1170"/>
        <v>174758.40000000002</v>
      </c>
      <c r="J10703" s="44">
        <f t="shared" si="1171"/>
        <v>2014</v>
      </c>
      <c r="K10703" s="44">
        <f t="shared" si="1172"/>
        <v>9</v>
      </c>
      <c r="L10703" s="59">
        <f>VLOOKUP(J10703,'SF CCI, BCI'!A:F,5)</f>
        <v>10915.84</v>
      </c>
      <c r="M10703" s="59">
        <f t="shared" si="1169"/>
        <v>1.4077945444418387</v>
      </c>
      <c r="N10703" s="47">
        <f t="shared" si="1173"/>
        <v>300022.35958584957</v>
      </c>
      <c r="O10703" s="44">
        <f t="shared" si="1174"/>
        <v>41</v>
      </c>
      <c r="P10703" s="47">
        <f t="shared" si="1175"/>
        <v>246023.92211538466</v>
      </c>
    </row>
    <row r="10704" spans="1:16" x14ac:dyDescent="0.25">
      <c r="A10704" s="56">
        <v>24729</v>
      </c>
      <c r="B10704" s="43" t="s">
        <v>6593</v>
      </c>
      <c r="C10704" s="43" t="s">
        <v>6594</v>
      </c>
      <c r="D10704" s="57" t="s">
        <v>133</v>
      </c>
      <c r="E10704" s="44">
        <v>600</v>
      </c>
      <c r="F10704" s="58">
        <v>41882</v>
      </c>
      <c r="G10704" s="45">
        <v>198730.58</v>
      </c>
      <c r="H10704" s="45">
        <v>-35767.78</v>
      </c>
      <c r="I10704" s="59">
        <f t="shared" si="1170"/>
        <v>162962.79999999999</v>
      </c>
      <c r="J10704" s="44">
        <f t="shared" si="1171"/>
        <v>2014</v>
      </c>
      <c r="K10704" s="44">
        <f t="shared" si="1172"/>
        <v>9</v>
      </c>
      <c r="L10704" s="59">
        <f>VLOOKUP(J10704,'SF CCI, BCI'!A:F,5)</f>
        <v>10915.84</v>
      </c>
      <c r="M10704" s="59">
        <f t="shared" si="1169"/>
        <v>1.4077945444418387</v>
      </c>
      <c r="N10704" s="47">
        <f t="shared" si="1173"/>
        <v>279771.82633776235</v>
      </c>
      <c r="O10704" s="44">
        <f t="shared" si="1174"/>
        <v>41</v>
      </c>
      <c r="P10704" s="47">
        <f t="shared" si="1175"/>
        <v>229418.14078696645</v>
      </c>
    </row>
    <row r="10705" spans="1:16" x14ac:dyDescent="0.25">
      <c r="A10705" s="56">
        <v>24730</v>
      </c>
      <c r="B10705" s="43" t="s">
        <v>6580</v>
      </c>
      <c r="C10705" s="43" t="s">
        <v>6595</v>
      </c>
      <c r="D10705" s="57" t="s">
        <v>133</v>
      </c>
      <c r="E10705" s="44">
        <v>600</v>
      </c>
      <c r="F10705" s="58">
        <v>41882</v>
      </c>
      <c r="G10705" s="45">
        <v>949.77</v>
      </c>
      <c r="H10705" s="45">
        <v>-170.92000000000002</v>
      </c>
      <c r="I10705" s="59">
        <f t="shared" si="1170"/>
        <v>778.84999999999991</v>
      </c>
      <c r="J10705" s="44">
        <f t="shared" si="1171"/>
        <v>2014</v>
      </c>
      <c r="K10705" s="44">
        <f t="shared" si="1172"/>
        <v>9</v>
      </c>
      <c r="L10705" s="59">
        <f>VLOOKUP(J10705,'SF CCI, BCI'!A:F,5)</f>
        <v>10915.84</v>
      </c>
      <c r="M10705" s="59">
        <f t="shared" si="1169"/>
        <v>1.4077945444418387</v>
      </c>
      <c r="N10705" s="47">
        <f t="shared" si="1173"/>
        <v>1337.0810244745251</v>
      </c>
      <c r="O10705" s="44">
        <f t="shared" si="1174"/>
        <v>41</v>
      </c>
      <c r="P10705" s="47">
        <f t="shared" si="1175"/>
        <v>1096.4607809385259</v>
      </c>
    </row>
    <row r="10706" spans="1:16" x14ac:dyDescent="0.25">
      <c r="A10706" s="56">
        <v>24731</v>
      </c>
      <c r="B10706" s="43" t="s">
        <v>6580</v>
      </c>
      <c r="C10706" s="43" t="s">
        <v>6596</v>
      </c>
      <c r="D10706" s="57" t="s">
        <v>133</v>
      </c>
      <c r="E10706" s="44">
        <v>600</v>
      </c>
      <c r="F10706" s="58">
        <v>41882</v>
      </c>
      <c r="G10706" s="45">
        <v>569.25</v>
      </c>
      <c r="H10706" s="45">
        <v>-102.48</v>
      </c>
      <c r="I10706" s="59">
        <f t="shared" si="1170"/>
        <v>466.77</v>
      </c>
      <c r="J10706" s="44">
        <f t="shared" si="1171"/>
        <v>2014</v>
      </c>
      <c r="K10706" s="44">
        <f t="shared" si="1172"/>
        <v>9</v>
      </c>
      <c r="L10706" s="59">
        <f>VLOOKUP(J10706,'SF CCI, BCI'!A:F,5)</f>
        <v>10915.84</v>
      </c>
      <c r="M10706" s="59">
        <f t="shared" si="1169"/>
        <v>1.4077945444418387</v>
      </c>
      <c r="N10706" s="47">
        <f t="shared" si="1173"/>
        <v>801.38704442351673</v>
      </c>
      <c r="O10706" s="44">
        <f t="shared" si="1174"/>
        <v>41</v>
      </c>
      <c r="P10706" s="47">
        <f t="shared" si="1175"/>
        <v>657.11625950911707</v>
      </c>
    </row>
    <row r="10707" spans="1:16" x14ac:dyDescent="0.25">
      <c r="A10707" s="56">
        <v>24732</v>
      </c>
      <c r="B10707" s="43" t="s">
        <v>6580</v>
      </c>
      <c r="C10707" s="43" t="s">
        <v>6597</v>
      </c>
      <c r="D10707" s="57" t="s">
        <v>133</v>
      </c>
      <c r="E10707" s="44">
        <v>600</v>
      </c>
      <c r="F10707" s="58">
        <v>41882</v>
      </c>
      <c r="G10707" s="45">
        <v>1877.55</v>
      </c>
      <c r="H10707" s="45">
        <v>-337.91</v>
      </c>
      <c r="I10707" s="59">
        <f t="shared" si="1170"/>
        <v>1539.6399999999999</v>
      </c>
      <c r="J10707" s="44">
        <f t="shared" si="1171"/>
        <v>2014</v>
      </c>
      <c r="K10707" s="44">
        <f t="shared" si="1172"/>
        <v>9</v>
      </c>
      <c r="L10707" s="59">
        <f>VLOOKUP(J10707,'SF CCI, BCI'!A:F,5)</f>
        <v>10915.84</v>
      </c>
      <c r="M10707" s="59">
        <f t="shared" si="1169"/>
        <v>1.4077945444418387</v>
      </c>
      <c r="N10707" s="47">
        <f t="shared" si="1173"/>
        <v>2643.2046469167744</v>
      </c>
      <c r="O10707" s="44">
        <f t="shared" si="1174"/>
        <v>41</v>
      </c>
      <c r="P10707" s="47">
        <f t="shared" si="1175"/>
        <v>2167.4967924044322</v>
      </c>
    </row>
    <row r="10708" spans="1:16" x14ac:dyDescent="0.25">
      <c r="A10708" s="56">
        <v>24733</v>
      </c>
      <c r="B10708" s="43" t="s">
        <v>6580</v>
      </c>
      <c r="C10708" s="43" t="s">
        <v>6598</v>
      </c>
      <c r="D10708" s="57" t="s">
        <v>133</v>
      </c>
      <c r="E10708" s="44">
        <v>600</v>
      </c>
      <c r="F10708" s="58">
        <v>41882</v>
      </c>
      <c r="G10708" s="45">
        <v>9094.99</v>
      </c>
      <c r="H10708" s="45">
        <v>-1636.93</v>
      </c>
      <c r="I10708" s="59">
        <f t="shared" si="1170"/>
        <v>7458.0599999999995</v>
      </c>
      <c r="J10708" s="44">
        <f t="shared" si="1171"/>
        <v>2014</v>
      </c>
      <c r="K10708" s="44">
        <f t="shared" si="1172"/>
        <v>9</v>
      </c>
      <c r="L10708" s="59">
        <f>VLOOKUP(J10708,'SF CCI, BCI'!A:F,5)</f>
        <v>10915.84</v>
      </c>
      <c r="M10708" s="59">
        <f t="shared" si="1169"/>
        <v>1.4077945444418387</v>
      </c>
      <c r="N10708" s="47">
        <f t="shared" si="1173"/>
        <v>12803.877303753079</v>
      </c>
      <c r="O10708" s="44">
        <f t="shared" si="1174"/>
        <v>41</v>
      </c>
      <c r="P10708" s="47">
        <f t="shared" si="1175"/>
        <v>10499.416180119899</v>
      </c>
    </row>
    <row r="10709" spans="1:16" x14ac:dyDescent="0.25">
      <c r="A10709" s="56">
        <v>24734</v>
      </c>
      <c r="B10709" s="43" t="s">
        <v>6577</v>
      </c>
      <c r="C10709" s="43" t="s">
        <v>6599</v>
      </c>
      <c r="D10709" s="57" t="s">
        <v>133</v>
      </c>
      <c r="E10709" s="44">
        <v>600</v>
      </c>
      <c r="F10709" s="58">
        <v>41882</v>
      </c>
      <c r="G10709" s="45">
        <v>86266.54</v>
      </c>
      <c r="H10709" s="45">
        <v>-15526.36</v>
      </c>
      <c r="I10709" s="59">
        <f t="shared" si="1170"/>
        <v>70740.179999999993</v>
      </c>
      <c r="J10709" s="44">
        <f t="shared" si="1171"/>
        <v>2014</v>
      </c>
      <c r="K10709" s="44">
        <f t="shared" si="1172"/>
        <v>9</v>
      </c>
      <c r="L10709" s="59">
        <f>VLOOKUP(J10709,'SF CCI, BCI'!A:F,5)</f>
        <v>10915.84</v>
      </c>
      <c r="M10709" s="59">
        <f t="shared" si="1169"/>
        <v>1.4077945444418387</v>
      </c>
      <c r="N10709" s="47">
        <f t="shared" si="1173"/>
        <v>121445.56437987364</v>
      </c>
      <c r="O10709" s="44">
        <f t="shared" si="1174"/>
        <v>41</v>
      </c>
      <c r="P10709" s="47">
        <f t="shared" si="1175"/>
        <v>99587.639476833661</v>
      </c>
    </row>
    <row r="10710" spans="1:16" x14ac:dyDescent="0.25">
      <c r="A10710" s="56">
        <v>24735</v>
      </c>
      <c r="B10710" s="43" t="s">
        <v>6584</v>
      </c>
      <c r="C10710" s="43" t="s">
        <v>6600</v>
      </c>
      <c r="D10710" s="57" t="s">
        <v>133</v>
      </c>
      <c r="E10710" s="44">
        <v>600</v>
      </c>
      <c r="F10710" s="58">
        <v>41882</v>
      </c>
      <c r="G10710" s="45">
        <v>61638</v>
      </c>
      <c r="H10710" s="45">
        <v>-11093.689999999999</v>
      </c>
      <c r="I10710" s="59">
        <f t="shared" si="1170"/>
        <v>50544.31</v>
      </c>
      <c r="J10710" s="44">
        <f t="shared" si="1171"/>
        <v>2014</v>
      </c>
      <c r="K10710" s="44">
        <f t="shared" si="1172"/>
        <v>9</v>
      </c>
      <c r="L10710" s="59">
        <f>VLOOKUP(J10710,'SF CCI, BCI'!A:F,5)</f>
        <v>10915.84</v>
      </c>
      <c r="M10710" s="59">
        <f t="shared" si="1169"/>
        <v>1.4077945444418387</v>
      </c>
      <c r="N10710" s="47">
        <f t="shared" si="1173"/>
        <v>86773.640130306056</v>
      </c>
      <c r="O10710" s="44">
        <f t="shared" si="1174"/>
        <v>41</v>
      </c>
      <c r="P10710" s="47">
        <f t="shared" si="1175"/>
        <v>71156.003870577071</v>
      </c>
    </row>
    <row r="10711" spans="1:16" x14ac:dyDescent="0.25">
      <c r="A10711" s="56">
        <v>24736</v>
      </c>
      <c r="B10711" s="43" t="s">
        <v>6580</v>
      </c>
      <c r="C10711" s="43" t="s">
        <v>6601</v>
      </c>
      <c r="D10711" s="57" t="s">
        <v>133</v>
      </c>
      <c r="E10711" s="44">
        <v>600</v>
      </c>
      <c r="F10711" s="58">
        <v>41882</v>
      </c>
      <c r="G10711" s="45">
        <v>20338.55</v>
      </c>
      <c r="H10711" s="45">
        <v>-3660.56</v>
      </c>
      <c r="I10711" s="59">
        <f t="shared" si="1170"/>
        <v>16677.989999999998</v>
      </c>
      <c r="J10711" s="44">
        <f t="shared" si="1171"/>
        <v>2014</v>
      </c>
      <c r="K10711" s="44">
        <f t="shared" si="1172"/>
        <v>9</v>
      </c>
      <c r="L10711" s="59">
        <f>VLOOKUP(J10711,'SF CCI, BCI'!A:F,5)</f>
        <v>10915.84</v>
      </c>
      <c r="M10711" s="59">
        <f t="shared" si="1169"/>
        <v>1.4077945444418387</v>
      </c>
      <c r="N10711" s="47">
        <f t="shared" si="1173"/>
        <v>28632.499731857559</v>
      </c>
      <c r="O10711" s="44">
        <f t="shared" si="1174"/>
        <v>41</v>
      </c>
      <c r="P10711" s="47">
        <f t="shared" si="1175"/>
        <v>23479.18333425554</v>
      </c>
    </row>
    <row r="10712" spans="1:16" x14ac:dyDescent="0.25">
      <c r="A10712" s="56">
        <v>24737</v>
      </c>
      <c r="B10712" s="43" t="s">
        <v>6584</v>
      </c>
      <c r="C10712" s="43" t="s">
        <v>6602</v>
      </c>
      <c r="D10712" s="57" t="s">
        <v>133</v>
      </c>
      <c r="E10712" s="44">
        <v>600</v>
      </c>
      <c r="F10712" s="58">
        <v>41882</v>
      </c>
      <c r="G10712" s="45">
        <v>13901.13</v>
      </c>
      <c r="H10712" s="45">
        <v>-2501.94</v>
      </c>
      <c r="I10712" s="59">
        <f t="shared" si="1170"/>
        <v>11399.189999999999</v>
      </c>
      <c r="J10712" s="44">
        <f t="shared" si="1171"/>
        <v>2014</v>
      </c>
      <c r="K10712" s="44">
        <f t="shared" si="1172"/>
        <v>9</v>
      </c>
      <c r="L10712" s="59">
        <f>VLOOKUP(J10712,'SF CCI, BCI'!A:F,5)</f>
        <v>10915.84</v>
      </c>
      <c r="M10712" s="59">
        <f t="shared" si="1169"/>
        <v>1.4077945444418387</v>
      </c>
      <c r="N10712" s="47">
        <f t="shared" si="1173"/>
        <v>19569.934975576776</v>
      </c>
      <c r="O10712" s="44">
        <f t="shared" si="1174"/>
        <v>41</v>
      </c>
      <c r="P10712" s="47">
        <f t="shared" si="1175"/>
        <v>16047.717493055961</v>
      </c>
    </row>
    <row r="10713" spans="1:16" x14ac:dyDescent="0.25">
      <c r="A10713" s="56">
        <v>24738</v>
      </c>
      <c r="B10713" s="43" t="s">
        <v>6584</v>
      </c>
      <c r="C10713" s="43" t="s">
        <v>6603</v>
      </c>
      <c r="D10713" s="57" t="s">
        <v>133</v>
      </c>
      <c r="E10713" s="44">
        <v>600</v>
      </c>
      <c r="F10713" s="58">
        <v>41882</v>
      </c>
      <c r="G10713" s="45">
        <v>54775.4</v>
      </c>
      <c r="H10713" s="45">
        <v>-9858.57</v>
      </c>
      <c r="I10713" s="59">
        <f t="shared" si="1170"/>
        <v>44916.83</v>
      </c>
      <c r="J10713" s="44">
        <f t="shared" si="1171"/>
        <v>2014</v>
      </c>
      <c r="K10713" s="44">
        <f t="shared" si="1172"/>
        <v>9</v>
      </c>
      <c r="L10713" s="59">
        <f>VLOOKUP(J10713,'SF CCI, BCI'!A:F,5)</f>
        <v>10915.84</v>
      </c>
      <c r="M10713" s="59">
        <f t="shared" si="1169"/>
        <v>1.4077945444418387</v>
      </c>
      <c r="N10713" s="47">
        <f t="shared" si="1173"/>
        <v>77112.509289619498</v>
      </c>
      <c r="O10713" s="44">
        <f t="shared" si="1174"/>
        <v>41</v>
      </c>
      <c r="P10713" s="47">
        <f t="shared" si="1175"/>
        <v>63233.668227621514</v>
      </c>
    </row>
    <row r="10714" spans="1:16" x14ac:dyDescent="0.25">
      <c r="A10714" s="56">
        <v>24739</v>
      </c>
      <c r="B10714" s="43" t="s">
        <v>6580</v>
      </c>
      <c r="C10714" s="43" t="s">
        <v>6604</v>
      </c>
      <c r="D10714" s="57" t="s">
        <v>133</v>
      </c>
      <c r="E10714" s="44">
        <v>600</v>
      </c>
      <c r="F10714" s="58">
        <v>41882</v>
      </c>
      <c r="G10714" s="45">
        <v>2085.0300000000002</v>
      </c>
      <c r="H10714" s="45">
        <v>-375.27000000000004</v>
      </c>
      <c r="I10714" s="59">
        <f t="shared" si="1170"/>
        <v>1709.7600000000002</v>
      </c>
      <c r="J10714" s="44">
        <f t="shared" si="1171"/>
        <v>2014</v>
      </c>
      <c r="K10714" s="44">
        <f t="shared" si="1172"/>
        <v>9</v>
      </c>
      <c r="L10714" s="59">
        <f>VLOOKUP(J10714,'SF CCI, BCI'!A:F,5)</f>
        <v>10915.84</v>
      </c>
      <c r="M10714" s="59">
        <f t="shared" si="1169"/>
        <v>1.4077945444418387</v>
      </c>
      <c r="N10714" s="47">
        <f t="shared" si="1173"/>
        <v>2935.2938589975674</v>
      </c>
      <c r="O10714" s="44">
        <f t="shared" si="1174"/>
        <v>41</v>
      </c>
      <c r="P10714" s="47">
        <f t="shared" si="1175"/>
        <v>2406.9908003048786</v>
      </c>
    </row>
    <row r="10715" spans="1:16" x14ac:dyDescent="0.25">
      <c r="A10715" s="56">
        <v>24740</v>
      </c>
      <c r="B10715" s="43" t="s">
        <v>6577</v>
      </c>
      <c r="C10715" s="43" t="s">
        <v>6605</v>
      </c>
      <c r="D10715" s="57" t="s">
        <v>133</v>
      </c>
      <c r="E10715" s="44">
        <v>600</v>
      </c>
      <c r="F10715" s="58">
        <v>41882</v>
      </c>
      <c r="G10715" s="45">
        <v>14335.32</v>
      </c>
      <c r="H10715" s="45">
        <v>-2580.08</v>
      </c>
      <c r="I10715" s="59">
        <f t="shared" si="1170"/>
        <v>11755.24</v>
      </c>
      <c r="J10715" s="44">
        <f t="shared" si="1171"/>
        <v>2014</v>
      </c>
      <c r="K10715" s="44">
        <f t="shared" si="1172"/>
        <v>9</v>
      </c>
      <c r="L10715" s="59">
        <f>VLOOKUP(J10715,'SF CCI, BCI'!A:F,5)</f>
        <v>10915.84</v>
      </c>
      <c r="M10715" s="59">
        <f t="shared" si="1169"/>
        <v>1.4077945444418387</v>
      </c>
      <c r="N10715" s="47">
        <f t="shared" si="1173"/>
        <v>20181.185288827979</v>
      </c>
      <c r="O10715" s="44">
        <f t="shared" si="1174"/>
        <v>41</v>
      </c>
      <c r="P10715" s="47">
        <f t="shared" si="1175"/>
        <v>16548.962740604478</v>
      </c>
    </row>
    <row r="10716" spans="1:16" x14ac:dyDescent="0.25">
      <c r="A10716" s="56">
        <v>24741</v>
      </c>
      <c r="B10716" s="43" t="s">
        <v>6577</v>
      </c>
      <c r="C10716" s="43" t="s">
        <v>6606</v>
      </c>
      <c r="D10716" s="57" t="s">
        <v>133</v>
      </c>
      <c r="E10716" s="44">
        <v>600</v>
      </c>
      <c r="F10716" s="58">
        <v>41882</v>
      </c>
      <c r="G10716" s="45">
        <v>8256.2999999999993</v>
      </c>
      <c r="H10716" s="45">
        <v>-1485.98</v>
      </c>
      <c r="I10716" s="59">
        <f t="shared" si="1170"/>
        <v>6770.32</v>
      </c>
      <c r="J10716" s="44">
        <f t="shared" si="1171"/>
        <v>2014</v>
      </c>
      <c r="K10716" s="44">
        <f t="shared" si="1172"/>
        <v>9</v>
      </c>
      <c r="L10716" s="59">
        <f>VLOOKUP(J10716,'SF CCI, BCI'!A:F,5)</f>
        <v>10915.84</v>
      </c>
      <c r="M10716" s="59">
        <f t="shared" si="1169"/>
        <v>1.4077945444418387</v>
      </c>
      <c r="N10716" s="47">
        <f t="shared" si="1173"/>
        <v>11623.174097275152</v>
      </c>
      <c r="O10716" s="44">
        <f t="shared" si="1174"/>
        <v>41</v>
      </c>
      <c r="P10716" s="47">
        <f t="shared" si="1175"/>
        <v>9531.2195601254698</v>
      </c>
    </row>
    <row r="10717" spans="1:16" x14ac:dyDescent="0.25">
      <c r="A10717" s="56">
        <v>24742</v>
      </c>
      <c r="B10717" s="43" t="s">
        <v>6580</v>
      </c>
      <c r="C10717" s="43" t="s">
        <v>6607</v>
      </c>
      <c r="D10717" s="57" t="s">
        <v>133</v>
      </c>
      <c r="E10717" s="44">
        <v>600</v>
      </c>
      <c r="F10717" s="58">
        <v>41882</v>
      </c>
      <c r="G10717" s="45">
        <v>6047.31</v>
      </c>
      <c r="H10717" s="45">
        <v>-1088.4000000000001</v>
      </c>
      <c r="I10717" s="59">
        <f t="shared" si="1170"/>
        <v>4958.91</v>
      </c>
      <c r="J10717" s="44">
        <f t="shared" si="1171"/>
        <v>2014</v>
      </c>
      <c r="K10717" s="44">
        <f t="shared" si="1172"/>
        <v>9</v>
      </c>
      <c r="L10717" s="59">
        <f>VLOOKUP(J10717,'SF CCI, BCI'!A:F,5)</f>
        <v>10915.84</v>
      </c>
      <c r="M10717" s="59">
        <f t="shared" si="1169"/>
        <v>1.4077945444418387</v>
      </c>
      <c r="N10717" s="47">
        <f t="shared" si="1173"/>
        <v>8513.3700265485768</v>
      </c>
      <c r="O10717" s="44">
        <f t="shared" si="1174"/>
        <v>41</v>
      </c>
      <c r="P10717" s="47">
        <f t="shared" si="1175"/>
        <v>6981.1264443780783</v>
      </c>
    </row>
    <row r="10718" spans="1:16" x14ac:dyDescent="0.25">
      <c r="A10718" s="56">
        <v>24744</v>
      </c>
      <c r="B10718" s="43" t="s">
        <v>6580</v>
      </c>
      <c r="C10718" s="43" t="s">
        <v>6608</v>
      </c>
      <c r="D10718" s="57" t="s">
        <v>133</v>
      </c>
      <c r="E10718" s="44">
        <v>600</v>
      </c>
      <c r="F10718" s="58">
        <v>41912</v>
      </c>
      <c r="G10718" s="45">
        <v>1906.31</v>
      </c>
      <c r="H10718" s="45">
        <v>-339.87</v>
      </c>
      <c r="I10718" s="59">
        <f t="shared" si="1170"/>
        <v>1566.44</v>
      </c>
      <c r="J10718" s="44">
        <f t="shared" si="1171"/>
        <v>2014</v>
      </c>
      <c r="K10718" s="44">
        <f t="shared" si="1172"/>
        <v>9</v>
      </c>
      <c r="L10718" s="59">
        <f>VLOOKUP(J10718,'SF CCI, BCI'!A:F,5)</f>
        <v>10915.84</v>
      </c>
      <c r="M10718" s="59">
        <f t="shared" ref="M10718:M10781" si="1176">$M$9/L10718</f>
        <v>1.4077945444418387</v>
      </c>
      <c r="N10718" s="47">
        <f t="shared" si="1173"/>
        <v>2683.6928180149216</v>
      </c>
      <c r="O10718" s="44">
        <f t="shared" si="1174"/>
        <v>41</v>
      </c>
      <c r="P10718" s="47">
        <f t="shared" si="1175"/>
        <v>2205.2256861954738</v>
      </c>
    </row>
    <row r="10719" spans="1:16" x14ac:dyDescent="0.25">
      <c r="A10719" s="56">
        <v>24745</v>
      </c>
      <c r="B10719" s="43" t="s">
        <v>6580</v>
      </c>
      <c r="C10719" s="43" t="s">
        <v>6609</v>
      </c>
      <c r="D10719" s="57" t="s">
        <v>133</v>
      </c>
      <c r="E10719" s="44">
        <v>600</v>
      </c>
      <c r="F10719" s="58">
        <v>41912</v>
      </c>
      <c r="G10719" s="45">
        <v>829.07</v>
      </c>
      <c r="H10719" s="45">
        <v>-147.81</v>
      </c>
      <c r="I10719" s="59">
        <f t="shared" si="1170"/>
        <v>681.26</v>
      </c>
      <c r="J10719" s="44">
        <f t="shared" si="1171"/>
        <v>2014</v>
      </c>
      <c r="K10719" s="44">
        <f t="shared" si="1172"/>
        <v>9</v>
      </c>
      <c r="L10719" s="59">
        <f>VLOOKUP(J10719,'SF CCI, BCI'!A:F,5)</f>
        <v>10915.84</v>
      </c>
      <c r="M10719" s="59">
        <f t="shared" si="1176"/>
        <v>1.4077945444418387</v>
      </c>
      <c r="N10719" s="47">
        <f t="shared" si="1173"/>
        <v>1167.1602229603952</v>
      </c>
      <c r="O10719" s="44">
        <f t="shared" si="1174"/>
        <v>41</v>
      </c>
      <c r="P10719" s="47">
        <f t="shared" si="1175"/>
        <v>959.07411134644701</v>
      </c>
    </row>
    <row r="10720" spans="1:16" x14ac:dyDescent="0.25">
      <c r="A10720" s="56">
        <v>24746</v>
      </c>
      <c r="B10720" s="43" t="s">
        <v>6580</v>
      </c>
      <c r="C10720" s="43" t="s">
        <v>6610</v>
      </c>
      <c r="D10720" s="57" t="s">
        <v>133</v>
      </c>
      <c r="E10720" s="44">
        <v>600</v>
      </c>
      <c r="F10720" s="58">
        <v>41912</v>
      </c>
      <c r="G10720" s="45">
        <v>444.21</v>
      </c>
      <c r="H10720" s="45">
        <v>-79.2</v>
      </c>
      <c r="I10720" s="59">
        <f t="shared" si="1170"/>
        <v>365.01</v>
      </c>
      <c r="J10720" s="44">
        <f t="shared" si="1171"/>
        <v>2014</v>
      </c>
      <c r="K10720" s="44">
        <f t="shared" si="1172"/>
        <v>9</v>
      </c>
      <c r="L10720" s="59">
        <f>VLOOKUP(J10720,'SF CCI, BCI'!A:F,5)</f>
        <v>10915.84</v>
      </c>
      <c r="M10720" s="59">
        <f t="shared" si="1176"/>
        <v>1.4077945444418387</v>
      </c>
      <c r="N10720" s="47">
        <f t="shared" si="1173"/>
        <v>625.35641458650912</v>
      </c>
      <c r="O10720" s="44">
        <f t="shared" si="1174"/>
        <v>41</v>
      </c>
      <c r="P10720" s="47">
        <f t="shared" si="1175"/>
        <v>513.85908666671548</v>
      </c>
    </row>
    <row r="10721" spans="1:16" x14ac:dyDescent="0.25">
      <c r="A10721" s="56">
        <v>24747</v>
      </c>
      <c r="B10721" s="43" t="s">
        <v>6580</v>
      </c>
      <c r="C10721" s="43" t="s">
        <v>6611</v>
      </c>
      <c r="D10721" s="57" t="s">
        <v>133</v>
      </c>
      <c r="E10721" s="44">
        <v>600</v>
      </c>
      <c r="F10721" s="58">
        <v>41912</v>
      </c>
      <c r="G10721" s="45">
        <v>43406.43</v>
      </c>
      <c r="H10721" s="45">
        <v>-7738.67</v>
      </c>
      <c r="I10721" s="59">
        <f t="shared" si="1170"/>
        <v>35667.760000000002</v>
      </c>
      <c r="J10721" s="44">
        <f t="shared" si="1171"/>
        <v>2014</v>
      </c>
      <c r="K10721" s="44">
        <f t="shared" si="1172"/>
        <v>9</v>
      </c>
      <c r="L10721" s="59">
        <f>VLOOKUP(J10721,'SF CCI, BCI'!A:F,5)</f>
        <v>10915.84</v>
      </c>
      <c r="M10721" s="59">
        <f t="shared" si="1176"/>
        <v>1.4077945444418387</v>
      </c>
      <c r="N10721" s="47">
        <f t="shared" si="1173"/>
        <v>61107.335347696564</v>
      </c>
      <c r="O10721" s="44">
        <f t="shared" si="1174"/>
        <v>41</v>
      </c>
      <c r="P10721" s="47">
        <f t="shared" si="1175"/>
        <v>50212.877940460843</v>
      </c>
    </row>
    <row r="10722" spans="1:16" x14ac:dyDescent="0.25">
      <c r="A10722" s="56">
        <v>24767</v>
      </c>
      <c r="B10722" s="43" t="s">
        <v>6580</v>
      </c>
      <c r="C10722" s="43" t="s">
        <v>6612</v>
      </c>
      <c r="D10722" s="57" t="s">
        <v>133</v>
      </c>
      <c r="E10722" s="44">
        <v>600</v>
      </c>
      <c r="F10722" s="58">
        <v>41973</v>
      </c>
      <c r="G10722" s="45">
        <v>588.48</v>
      </c>
      <c r="H10722" s="45">
        <v>-102.94</v>
      </c>
      <c r="I10722" s="59">
        <f t="shared" si="1170"/>
        <v>485.54</v>
      </c>
      <c r="J10722" s="44">
        <f t="shared" si="1171"/>
        <v>2014</v>
      </c>
      <c r="K10722" s="44">
        <f t="shared" si="1172"/>
        <v>9</v>
      </c>
      <c r="L10722" s="59">
        <f>VLOOKUP(J10722,'SF CCI, BCI'!A:F,5)</f>
        <v>10915.84</v>
      </c>
      <c r="M10722" s="59">
        <f t="shared" si="1176"/>
        <v>1.4077945444418387</v>
      </c>
      <c r="N10722" s="47">
        <f t="shared" si="1173"/>
        <v>828.45893351313327</v>
      </c>
      <c r="O10722" s="44">
        <f t="shared" si="1174"/>
        <v>41</v>
      </c>
      <c r="P10722" s="47">
        <f t="shared" si="1175"/>
        <v>683.54056310829037</v>
      </c>
    </row>
    <row r="10723" spans="1:16" x14ac:dyDescent="0.25">
      <c r="A10723" s="56">
        <v>24768</v>
      </c>
      <c r="B10723" s="43" t="s">
        <v>6577</v>
      </c>
      <c r="C10723" s="43" t="s">
        <v>6613</v>
      </c>
      <c r="D10723" s="57" t="s">
        <v>133</v>
      </c>
      <c r="E10723" s="44">
        <v>600</v>
      </c>
      <c r="F10723" s="58">
        <v>41973</v>
      </c>
      <c r="G10723" s="45">
        <v>1709.28</v>
      </c>
      <c r="H10723" s="45">
        <v>-299.02</v>
      </c>
      <c r="I10723" s="59">
        <f t="shared" si="1170"/>
        <v>1410.26</v>
      </c>
      <c r="J10723" s="44">
        <f t="shared" si="1171"/>
        <v>2014</v>
      </c>
      <c r="K10723" s="44">
        <f t="shared" si="1172"/>
        <v>9</v>
      </c>
      <c r="L10723" s="59">
        <f>VLOOKUP(J10723,'SF CCI, BCI'!A:F,5)</f>
        <v>10915.84</v>
      </c>
      <c r="M10723" s="59">
        <f t="shared" si="1176"/>
        <v>1.4077945444418387</v>
      </c>
      <c r="N10723" s="47">
        <f t="shared" si="1173"/>
        <v>2406.3150589235461</v>
      </c>
      <c r="O10723" s="44">
        <f t="shared" si="1174"/>
        <v>41</v>
      </c>
      <c r="P10723" s="47">
        <f t="shared" si="1175"/>
        <v>1985.3563342445475</v>
      </c>
    </row>
    <row r="10724" spans="1:16" x14ac:dyDescent="0.25">
      <c r="A10724" s="56">
        <v>24774</v>
      </c>
      <c r="B10724" s="43" t="s">
        <v>6580</v>
      </c>
      <c r="C10724" s="43" t="s">
        <v>6614</v>
      </c>
      <c r="D10724" s="57" t="s">
        <v>133</v>
      </c>
      <c r="E10724" s="44">
        <v>600</v>
      </c>
      <c r="F10724" s="58">
        <v>42004</v>
      </c>
      <c r="G10724" s="45">
        <v>2526.02</v>
      </c>
      <c r="H10724" s="45">
        <v>-437.74</v>
      </c>
      <c r="I10724" s="59">
        <f t="shared" si="1170"/>
        <v>2088.2799999999997</v>
      </c>
      <c r="J10724" s="44">
        <f t="shared" si="1171"/>
        <v>2014</v>
      </c>
      <c r="K10724" s="44">
        <f t="shared" si="1172"/>
        <v>9</v>
      </c>
      <c r="L10724" s="59">
        <f>VLOOKUP(J10724,'SF CCI, BCI'!A:F,5)</f>
        <v>10915.84</v>
      </c>
      <c r="M10724" s="59">
        <f t="shared" si="1176"/>
        <v>1.4077945444418387</v>
      </c>
      <c r="N10724" s="47">
        <f t="shared" si="1173"/>
        <v>3556.1171751509733</v>
      </c>
      <c r="O10724" s="44">
        <f t="shared" si="1174"/>
        <v>41</v>
      </c>
      <c r="P10724" s="47">
        <f t="shared" si="1175"/>
        <v>2939.8691912670024</v>
      </c>
    </row>
    <row r="10725" spans="1:16" x14ac:dyDescent="0.25">
      <c r="A10725" s="56">
        <v>24775</v>
      </c>
      <c r="B10725" s="43" t="s">
        <v>6577</v>
      </c>
      <c r="C10725" s="43" t="s">
        <v>6615</v>
      </c>
      <c r="D10725" s="57" t="s">
        <v>133</v>
      </c>
      <c r="E10725" s="44">
        <v>600</v>
      </c>
      <c r="F10725" s="58">
        <v>42004</v>
      </c>
      <c r="G10725" s="45">
        <v>28534.799999999999</v>
      </c>
      <c r="H10725" s="45">
        <v>-4945.12</v>
      </c>
      <c r="I10725" s="59">
        <f t="shared" si="1170"/>
        <v>23589.68</v>
      </c>
      <c r="J10725" s="44">
        <f t="shared" si="1171"/>
        <v>2014</v>
      </c>
      <c r="K10725" s="44">
        <f t="shared" si="1172"/>
        <v>9</v>
      </c>
      <c r="L10725" s="59">
        <f>VLOOKUP(J10725,'SF CCI, BCI'!A:F,5)</f>
        <v>10915.84</v>
      </c>
      <c r="M10725" s="59">
        <f t="shared" si="1176"/>
        <v>1.4077945444418387</v>
      </c>
      <c r="N10725" s="47">
        <f t="shared" si="1173"/>
        <v>40171.135766738975</v>
      </c>
      <c r="O10725" s="44">
        <f t="shared" si="1174"/>
        <v>41</v>
      </c>
      <c r="P10725" s="47">
        <f t="shared" si="1175"/>
        <v>33209.422809128751</v>
      </c>
    </row>
    <row r="10726" spans="1:16" x14ac:dyDescent="0.25">
      <c r="A10726" s="56">
        <v>24776</v>
      </c>
      <c r="B10726" s="43" t="s">
        <v>6577</v>
      </c>
      <c r="C10726" s="43" t="s">
        <v>6616</v>
      </c>
      <c r="D10726" s="57" t="s">
        <v>133</v>
      </c>
      <c r="E10726" s="44">
        <v>600</v>
      </c>
      <c r="F10726" s="58">
        <v>42004</v>
      </c>
      <c r="G10726" s="45">
        <v>1388.59</v>
      </c>
      <c r="H10726" s="45">
        <v>-240.64000000000001</v>
      </c>
      <c r="I10726" s="59">
        <f t="shared" si="1170"/>
        <v>1147.9499999999998</v>
      </c>
      <c r="J10726" s="44">
        <f t="shared" si="1171"/>
        <v>2014</v>
      </c>
      <c r="K10726" s="44">
        <f t="shared" si="1172"/>
        <v>9</v>
      </c>
      <c r="L10726" s="59">
        <f>VLOOKUP(J10726,'SF CCI, BCI'!A:F,5)</f>
        <v>10915.84</v>
      </c>
      <c r="M10726" s="59">
        <f t="shared" si="1176"/>
        <v>1.4077945444418387</v>
      </c>
      <c r="N10726" s="47">
        <f t="shared" si="1173"/>
        <v>1954.8494264664928</v>
      </c>
      <c r="O10726" s="44">
        <f t="shared" si="1174"/>
        <v>41</v>
      </c>
      <c r="P10726" s="47">
        <f t="shared" si="1175"/>
        <v>1616.0777472920086</v>
      </c>
    </row>
    <row r="10727" spans="1:16" x14ac:dyDescent="0.25">
      <c r="A10727" s="56">
        <v>24777</v>
      </c>
      <c r="B10727" s="43" t="s">
        <v>6580</v>
      </c>
      <c r="C10727" s="43" t="s">
        <v>6617</v>
      </c>
      <c r="D10727" s="57" t="s">
        <v>133</v>
      </c>
      <c r="E10727" s="44">
        <v>600</v>
      </c>
      <c r="F10727" s="58">
        <v>42004</v>
      </c>
      <c r="G10727" s="45">
        <v>1369.05</v>
      </c>
      <c r="H10727" s="45">
        <v>-237.25</v>
      </c>
      <c r="I10727" s="59">
        <f t="shared" si="1170"/>
        <v>1131.8</v>
      </c>
      <c r="J10727" s="44">
        <f t="shared" si="1171"/>
        <v>2014</v>
      </c>
      <c r="K10727" s="44">
        <f t="shared" si="1172"/>
        <v>9</v>
      </c>
      <c r="L10727" s="59">
        <f>VLOOKUP(J10727,'SF CCI, BCI'!A:F,5)</f>
        <v>10915.84</v>
      </c>
      <c r="M10727" s="59">
        <f t="shared" si="1176"/>
        <v>1.4077945444418387</v>
      </c>
      <c r="N10727" s="47">
        <f t="shared" si="1173"/>
        <v>1927.3411210680993</v>
      </c>
      <c r="O10727" s="44">
        <f t="shared" si="1174"/>
        <v>41</v>
      </c>
      <c r="P10727" s="47">
        <f t="shared" si="1175"/>
        <v>1593.341865399273</v>
      </c>
    </row>
    <row r="10728" spans="1:16" x14ac:dyDescent="0.25">
      <c r="A10728" s="56">
        <v>24778</v>
      </c>
      <c r="B10728" s="43" t="s">
        <v>6580</v>
      </c>
      <c r="C10728" s="43" t="s">
        <v>6618</v>
      </c>
      <c r="D10728" s="57" t="s">
        <v>133</v>
      </c>
      <c r="E10728" s="44">
        <v>600</v>
      </c>
      <c r="F10728" s="58">
        <v>42035</v>
      </c>
      <c r="G10728" s="45">
        <v>1399.4</v>
      </c>
      <c r="H10728" s="45">
        <v>-240.15</v>
      </c>
      <c r="I10728" s="59">
        <f t="shared" si="1170"/>
        <v>1159.25</v>
      </c>
      <c r="J10728" s="44">
        <f t="shared" si="1171"/>
        <v>2015</v>
      </c>
      <c r="K10728" s="44">
        <f t="shared" si="1172"/>
        <v>9</v>
      </c>
      <c r="L10728" s="59">
        <f>VLOOKUP(J10728,'SF CCI, BCI'!A:F,5)</f>
        <v>11155.41</v>
      </c>
      <c r="M10728" s="59">
        <f t="shared" si="1176"/>
        <v>1.3775612012467493</v>
      </c>
      <c r="N10728" s="47">
        <f t="shared" si="1173"/>
        <v>1927.7591450247012</v>
      </c>
      <c r="O10728" s="44">
        <f t="shared" si="1174"/>
        <v>41</v>
      </c>
      <c r="P10728" s="47">
        <f t="shared" si="1175"/>
        <v>1596.9378225452942</v>
      </c>
    </row>
    <row r="10729" spans="1:16" x14ac:dyDescent="0.25">
      <c r="A10729" s="56">
        <v>24779</v>
      </c>
      <c r="B10729" s="43" t="s">
        <v>6580</v>
      </c>
      <c r="C10729" s="43" t="s">
        <v>6619</v>
      </c>
      <c r="D10729" s="57" t="s">
        <v>133</v>
      </c>
      <c r="E10729" s="44">
        <v>600</v>
      </c>
      <c r="F10729" s="58">
        <v>42035</v>
      </c>
      <c r="G10729" s="45">
        <v>938.45</v>
      </c>
      <c r="H10729" s="45">
        <v>-161.07</v>
      </c>
      <c r="I10729" s="59">
        <f t="shared" si="1170"/>
        <v>777.38000000000011</v>
      </c>
      <c r="J10729" s="44">
        <f t="shared" si="1171"/>
        <v>2015</v>
      </c>
      <c r="K10729" s="44">
        <f t="shared" si="1172"/>
        <v>9</v>
      </c>
      <c r="L10729" s="59">
        <f>VLOOKUP(J10729,'SF CCI, BCI'!A:F,5)</f>
        <v>11155.41</v>
      </c>
      <c r="M10729" s="59">
        <f t="shared" si="1176"/>
        <v>1.3775612012467493</v>
      </c>
      <c r="N10729" s="47">
        <f t="shared" si="1173"/>
        <v>1292.7723093100119</v>
      </c>
      <c r="O10729" s="44">
        <f t="shared" si="1174"/>
        <v>41</v>
      </c>
      <c r="P10729" s="47">
        <f t="shared" si="1175"/>
        <v>1070.8885266251982</v>
      </c>
    </row>
    <row r="10730" spans="1:16" x14ac:dyDescent="0.25">
      <c r="A10730" s="56">
        <v>24780</v>
      </c>
      <c r="B10730" s="43" t="s">
        <v>6580</v>
      </c>
      <c r="C10730" s="43" t="s">
        <v>6620</v>
      </c>
      <c r="D10730" s="57" t="s">
        <v>133</v>
      </c>
      <c r="E10730" s="44">
        <v>600</v>
      </c>
      <c r="F10730" s="58">
        <v>42035</v>
      </c>
      <c r="G10730" s="45">
        <v>220.09</v>
      </c>
      <c r="H10730" s="45">
        <v>-37.769999999999996</v>
      </c>
      <c r="I10730" s="59">
        <f t="shared" si="1170"/>
        <v>182.32</v>
      </c>
      <c r="J10730" s="44">
        <f t="shared" si="1171"/>
        <v>2015</v>
      </c>
      <c r="K10730" s="44">
        <f t="shared" si="1172"/>
        <v>9</v>
      </c>
      <c r="L10730" s="59">
        <f>VLOOKUP(J10730,'SF CCI, BCI'!A:F,5)</f>
        <v>11155.41</v>
      </c>
      <c r="M10730" s="59">
        <f t="shared" si="1176"/>
        <v>1.3775612012467493</v>
      </c>
      <c r="N10730" s="47">
        <f t="shared" si="1173"/>
        <v>303.18744478239705</v>
      </c>
      <c r="O10730" s="44">
        <f t="shared" si="1174"/>
        <v>41</v>
      </c>
      <c r="P10730" s="47">
        <f t="shared" si="1175"/>
        <v>251.15695821130731</v>
      </c>
    </row>
    <row r="10731" spans="1:16" x14ac:dyDescent="0.25">
      <c r="A10731" s="56">
        <v>24781</v>
      </c>
      <c r="B10731" s="43" t="s">
        <v>6580</v>
      </c>
      <c r="C10731" s="43" t="s">
        <v>6621</v>
      </c>
      <c r="D10731" s="57" t="s">
        <v>133</v>
      </c>
      <c r="E10731" s="44">
        <v>600</v>
      </c>
      <c r="F10731" s="58">
        <v>42035</v>
      </c>
      <c r="G10731" s="45">
        <v>220.09</v>
      </c>
      <c r="H10731" s="45">
        <v>-37.769999999999996</v>
      </c>
      <c r="I10731" s="59">
        <f t="shared" si="1170"/>
        <v>182.32</v>
      </c>
      <c r="J10731" s="44">
        <f t="shared" si="1171"/>
        <v>2015</v>
      </c>
      <c r="K10731" s="44">
        <f t="shared" si="1172"/>
        <v>9</v>
      </c>
      <c r="L10731" s="59">
        <f>VLOOKUP(J10731,'SF CCI, BCI'!A:F,5)</f>
        <v>11155.41</v>
      </c>
      <c r="M10731" s="59">
        <f t="shared" si="1176"/>
        <v>1.3775612012467493</v>
      </c>
      <c r="N10731" s="47">
        <f t="shared" si="1173"/>
        <v>303.18744478239705</v>
      </c>
      <c r="O10731" s="44">
        <f t="shared" si="1174"/>
        <v>41</v>
      </c>
      <c r="P10731" s="47">
        <f t="shared" si="1175"/>
        <v>251.15695821130731</v>
      </c>
    </row>
    <row r="10732" spans="1:16" x14ac:dyDescent="0.25">
      <c r="A10732" s="56">
        <v>24782</v>
      </c>
      <c r="B10732" s="43" t="s">
        <v>6580</v>
      </c>
      <c r="C10732" s="43" t="s">
        <v>6622</v>
      </c>
      <c r="D10732" s="57" t="s">
        <v>133</v>
      </c>
      <c r="E10732" s="44">
        <v>600</v>
      </c>
      <c r="F10732" s="58">
        <v>42035</v>
      </c>
      <c r="G10732" s="45">
        <v>541.29</v>
      </c>
      <c r="H10732" s="45">
        <v>-92.9</v>
      </c>
      <c r="I10732" s="59">
        <f t="shared" si="1170"/>
        <v>448.39</v>
      </c>
      <c r="J10732" s="44">
        <f t="shared" si="1171"/>
        <v>2015</v>
      </c>
      <c r="K10732" s="44">
        <f t="shared" si="1172"/>
        <v>9</v>
      </c>
      <c r="L10732" s="59">
        <f>VLOOKUP(J10732,'SF CCI, BCI'!A:F,5)</f>
        <v>11155.41</v>
      </c>
      <c r="M10732" s="59">
        <f t="shared" si="1176"/>
        <v>1.3775612012467493</v>
      </c>
      <c r="N10732" s="47">
        <f t="shared" si="1173"/>
        <v>745.66010262285283</v>
      </c>
      <c r="O10732" s="44">
        <f t="shared" si="1174"/>
        <v>41</v>
      </c>
      <c r="P10732" s="47">
        <f t="shared" si="1175"/>
        <v>617.68466702702995</v>
      </c>
    </row>
    <row r="10733" spans="1:16" x14ac:dyDescent="0.25">
      <c r="A10733" s="56">
        <v>24783</v>
      </c>
      <c r="B10733" s="43" t="s">
        <v>6580</v>
      </c>
      <c r="C10733" s="43" t="s">
        <v>6623</v>
      </c>
      <c r="D10733" s="57" t="s">
        <v>133</v>
      </c>
      <c r="E10733" s="44">
        <v>600</v>
      </c>
      <c r="F10733" s="58">
        <v>42035</v>
      </c>
      <c r="G10733" s="45">
        <v>999.93</v>
      </c>
      <c r="H10733" s="45">
        <v>-171.57</v>
      </c>
      <c r="I10733" s="59">
        <f t="shared" si="1170"/>
        <v>828.3599999999999</v>
      </c>
      <c r="J10733" s="44">
        <f t="shared" si="1171"/>
        <v>2015</v>
      </c>
      <c r="K10733" s="44">
        <f t="shared" si="1172"/>
        <v>9</v>
      </c>
      <c r="L10733" s="59">
        <f>VLOOKUP(J10733,'SF CCI, BCI'!A:F,5)</f>
        <v>11155.41</v>
      </c>
      <c r="M10733" s="59">
        <f t="shared" si="1176"/>
        <v>1.3775612012467493</v>
      </c>
      <c r="N10733" s="47">
        <f t="shared" si="1173"/>
        <v>1377.4647719626619</v>
      </c>
      <c r="O10733" s="44">
        <f t="shared" si="1174"/>
        <v>41</v>
      </c>
      <c r="P10733" s="47">
        <f t="shared" si="1175"/>
        <v>1141.116596664757</v>
      </c>
    </row>
    <row r="10734" spans="1:16" x14ac:dyDescent="0.25">
      <c r="A10734" s="56">
        <v>24784</v>
      </c>
      <c r="B10734" s="43" t="s">
        <v>6580</v>
      </c>
      <c r="C10734" s="43" t="s">
        <v>6624</v>
      </c>
      <c r="D10734" s="57" t="s">
        <v>133</v>
      </c>
      <c r="E10734" s="44">
        <v>600</v>
      </c>
      <c r="F10734" s="58">
        <v>42035</v>
      </c>
      <c r="G10734" s="45">
        <v>1262.46</v>
      </c>
      <c r="H10734" s="45">
        <v>-216.63</v>
      </c>
      <c r="I10734" s="59">
        <f t="shared" si="1170"/>
        <v>1045.83</v>
      </c>
      <c r="J10734" s="44">
        <f t="shared" si="1171"/>
        <v>2015</v>
      </c>
      <c r="K10734" s="44">
        <f t="shared" si="1172"/>
        <v>9</v>
      </c>
      <c r="L10734" s="59">
        <f>VLOOKUP(J10734,'SF CCI, BCI'!A:F,5)</f>
        <v>11155.41</v>
      </c>
      <c r="M10734" s="59">
        <f t="shared" si="1176"/>
        <v>1.3775612012467493</v>
      </c>
      <c r="N10734" s="47">
        <f t="shared" si="1173"/>
        <v>1739.1159141259711</v>
      </c>
      <c r="O10734" s="44">
        <f t="shared" si="1174"/>
        <v>41</v>
      </c>
      <c r="P10734" s="47">
        <f t="shared" si="1175"/>
        <v>1440.6948310998878</v>
      </c>
    </row>
    <row r="10735" spans="1:16" x14ac:dyDescent="0.25">
      <c r="A10735" s="56">
        <v>24785</v>
      </c>
      <c r="B10735" s="43" t="s">
        <v>6580</v>
      </c>
      <c r="C10735" s="43" t="s">
        <v>6625</v>
      </c>
      <c r="D10735" s="57" t="s">
        <v>133</v>
      </c>
      <c r="E10735" s="44">
        <v>600</v>
      </c>
      <c r="F10735" s="58">
        <v>42035</v>
      </c>
      <c r="G10735" s="45">
        <v>439.09</v>
      </c>
      <c r="H10735" s="45">
        <v>-75.38</v>
      </c>
      <c r="I10735" s="59">
        <f t="shared" si="1170"/>
        <v>363.71</v>
      </c>
      <c r="J10735" s="44">
        <f t="shared" si="1171"/>
        <v>2015</v>
      </c>
      <c r="K10735" s="44">
        <f t="shared" si="1172"/>
        <v>9</v>
      </c>
      <c r="L10735" s="59">
        <f>VLOOKUP(J10735,'SF CCI, BCI'!A:F,5)</f>
        <v>11155.41</v>
      </c>
      <c r="M10735" s="59">
        <f t="shared" si="1176"/>
        <v>1.3775612012467493</v>
      </c>
      <c r="N10735" s="47">
        <f t="shared" si="1173"/>
        <v>604.8733478554351</v>
      </c>
      <c r="O10735" s="44">
        <f t="shared" si="1174"/>
        <v>41</v>
      </c>
      <c r="P10735" s="47">
        <f t="shared" si="1175"/>
        <v>501.03278450545514</v>
      </c>
    </row>
    <row r="10736" spans="1:16" x14ac:dyDescent="0.25">
      <c r="A10736" s="56">
        <v>24786</v>
      </c>
      <c r="B10736" s="43" t="s">
        <v>6580</v>
      </c>
      <c r="C10736" s="43" t="s">
        <v>6626</v>
      </c>
      <c r="D10736" s="57" t="s">
        <v>133</v>
      </c>
      <c r="E10736" s="44">
        <v>600</v>
      </c>
      <c r="F10736" s="58">
        <v>42035</v>
      </c>
      <c r="G10736" s="45">
        <v>805.95</v>
      </c>
      <c r="H10736" s="45">
        <v>-138.32</v>
      </c>
      <c r="I10736" s="59">
        <f t="shared" si="1170"/>
        <v>667.63000000000011</v>
      </c>
      <c r="J10736" s="44">
        <f t="shared" si="1171"/>
        <v>2015</v>
      </c>
      <c r="K10736" s="44">
        <f t="shared" si="1172"/>
        <v>9</v>
      </c>
      <c r="L10736" s="59">
        <f>VLOOKUP(J10736,'SF CCI, BCI'!A:F,5)</f>
        <v>11155.41</v>
      </c>
      <c r="M10736" s="59">
        <f t="shared" si="1176"/>
        <v>1.3775612012467493</v>
      </c>
      <c r="N10736" s="47">
        <f t="shared" si="1173"/>
        <v>1110.2454501448176</v>
      </c>
      <c r="O10736" s="44">
        <f t="shared" si="1174"/>
        <v>41</v>
      </c>
      <c r="P10736" s="47">
        <f t="shared" si="1175"/>
        <v>919.70118478836741</v>
      </c>
    </row>
    <row r="10737" spans="1:16" x14ac:dyDescent="0.25">
      <c r="A10737" s="56">
        <v>24787</v>
      </c>
      <c r="B10737" s="43" t="s">
        <v>6580</v>
      </c>
      <c r="C10737" s="43" t="s">
        <v>6627</v>
      </c>
      <c r="D10737" s="57" t="s">
        <v>133</v>
      </c>
      <c r="E10737" s="44">
        <v>600</v>
      </c>
      <c r="F10737" s="58">
        <v>42035</v>
      </c>
      <c r="G10737" s="45">
        <v>805.95</v>
      </c>
      <c r="H10737" s="45">
        <v>-138.32</v>
      </c>
      <c r="I10737" s="59">
        <f t="shared" si="1170"/>
        <v>667.63000000000011</v>
      </c>
      <c r="J10737" s="44">
        <f t="shared" si="1171"/>
        <v>2015</v>
      </c>
      <c r="K10737" s="44">
        <f t="shared" si="1172"/>
        <v>9</v>
      </c>
      <c r="L10737" s="59">
        <f>VLOOKUP(J10737,'SF CCI, BCI'!A:F,5)</f>
        <v>11155.41</v>
      </c>
      <c r="M10737" s="59">
        <f t="shared" si="1176"/>
        <v>1.3775612012467493</v>
      </c>
      <c r="N10737" s="47">
        <f t="shared" si="1173"/>
        <v>1110.2454501448176</v>
      </c>
      <c r="O10737" s="44">
        <f t="shared" si="1174"/>
        <v>41</v>
      </c>
      <c r="P10737" s="47">
        <f t="shared" si="1175"/>
        <v>919.70118478836741</v>
      </c>
    </row>
    <row r="10738" spans="1:16" x14ac:dyDescent="0.25">
      <c r="A10738" s="56">
        <v>24788</v>
      </c>
      <c r="B10738" s="43" t="s">
        <v>6580</v>
      </c>
      <c r="C10738" s="43" t="s">
        <v>6628</v>
      </c>
      <c r="D10738" s="57" t="s">
        <v>133</v>
      </c>
      <c r="E10738" s="44">
        <v>600</v>
      </c>
      <c r="F10738" s="58">
        <v>42035</v>
      </c>
      <c r="G10738" s="45">
        <v>522.16999999999996</v>
      </c>
      <c r="H10738" s="45">
        <v>-89.63</v>
      </c>
      <c r="I10738" s="59">
        <f t="shared" si="1170"/>
        <v>432.53999999999996</v>
      </c>
      <c r="J10738" s="44">
        <f t="shared" si="1171"/>
        <v>2015</v>
      </c>
      <c r="K10738" s="44">
        <f t="shared" si="1172"/>
        <v>9</v>
      </c>
      <c r="L10738" s="59">
        <f>VLOOKUP(J10738,'SF CCI, BCI'!A:F,5)</f>
        <v>11155.41</v>
      </c>
      <c r="M10738" s="59">
        <f t="shared" si="1176"/>
        <v>1.3775612012467493</v>
      </c>
      <c r="N10738" s="47">
        <f t="shared" si="1173"/>
        <v>719.321132455015</v>
      </c>
      <c r="O10738" s="44">
        <f t="shared" si="1174"/>
        <v>41</v>
      </c>
      <c r="P10738" s="47">
        <f t="shared" si="1175"/>
        <v>595.8503219872689</v>
      </c>
    </row>
    <row r="10739" spans="1:16" x14ac:dyDescent="0.25">
      <c r="A10739" s="56">
        <v>24789</v>
      </c>
      <c r="B10739" s="43" t="s">
        <v>6577</v>
      </c>
      <c r="C10739" s="43" t="s">
        <v>6629</v>
      </c>
      <c r="D10739" s="57" t="s">
        <v>133</v>
      </c>
      <c r="E10739" s="44">
        <v>600</v>
      </c>
      <c r="F10739" s="58">
        <v>42035</v>
      </c>
      <c r="G10739" s="45">
        <v>5010.8599999999997</v>
      </c>
      <c r="H10739" s="45">
        <v>-859.91</v>
      </c>
      <c r="I10739" s="59">
        <f t="shared" si="1170"/>
        <v>4150.95</v>
      </c>
      <c r="J10739" s="44">
        <f t="shared" si="1171"/>
        <v>2015</v>
      </c>
      <c r="K10739" s="44">
        <f t="shared" si="1172"/>
        <v>9</v>
      </c>
      <c r="L10739" s="59">
        <f>VLOOKUP(J10739,'SF CCI, BCI'!A:F,5)</f>
        <v>11155.41</v>
      </c>
      <c r="M10739" s="59">
        <f t="shared" si="1176"/>
        <v>1.3775612012467493</v>
      </c>
      <c r="N10739" s="47">
        <f t="shared" si="1173"/>
        <v>6902.7663208792856</v>
      </c>
      <c r="O10739" s="44">
        <f t="shared" si="1174"/>
        <v>41</v>
      </c>
      <c r="P10739" s="47">
        <f t="shared" si="1175"/>
        <v>5718.1876683151941</v>
      </c>
    </row>
    <row r="10740" spans="1:16" x14ac:dyDescent="0.25">
      <c r="A10740" s="56">
        <v>24790</v>
      </c>
      <c r="B10740" s="43" t="s">
        <v>6577</v>
      </c>
      <c r="C10740" s="43" t="s">
        <v>6630</v>
      </c>
      <c r="D10740" s="57" t="s">
        <v>133</v>
      </c>
      <c r="E10740" s="44">
        <v>600</v>
      </c>
      <c r="F10740" s="58">
        <v>42035</v>
      </c>
      <c r="G10740" s="45">
        <v>5175.47</v>
      </c>
      <c r="H10740" s="45">
        <v>-888.15</v>
      </c>
      <c r="I10740" s="59">
        <f t="shared" si="1170"/>
        <v>4287.3200000000006</v>
      </c>
      <c r="J10740" s="44">
        <f t="shared" si="1171"/>
        <v>2015</v>
      </c>
      <c r="K10740" s="44">
        <f t="shared" si="1172"/>
        <v>9</v>
      </c>
      <c r="L10740" s="59">
        <f>VLOOKUP(J10740,'SF CCI, BCI'!A:F,5)</f>
        <v>11155.41</v>
      </c>
      <c r="M10740" s="59">
        <f t="shared" si="1176"/>
        <v>1.3775612012467493</v>
      </c>
      <c r="N10740" s="47">
        <f t="shared" si="1173"/>
        <v>7129.5266702165136</v>
      </c>
      <c r="O10740" s="44">
        <f t="shared" si="1174"/>
        <v>41</v>
      </c>
      <c r="P10740" s="47">
        <f t="shared" si="1175"/>
        <v>5906.0456893292139</v>
      </c>
    </row>
    <row r="10741" spans="1:16" x14ac:dyDescent="0.25">
      <c r="A10741" s="56">
        <v>24791</v>
      </c>
      <c r="B10741" s="43" t="s">
        <v>6580</v>
      </c>
      <c r="C10741" s="43" t="s">
        <v>6631</v>
      </c>
      <c r="D10741" s="57" t="s">
        <v>133</v>
      </c>
      <c r="E10741" s="44">
        <v>600</v>
      </c>
      <c r="F10741" s="58">
        <v>42035</v>
      </c>
      <c r="G10741" s="45">
        <v>522.16999999999996</v>
      </c>
      <c r="H10741" s="45">
        <v>-89.63</v>
      </c>
      <c r="I10741" s="59">
        <f t="shared" si="1170"/>
        <v>432.53999999999996</v>
      </c>
      <c r="J10741" s="44">
        <f t="shared" si="1171"/>
        <v>2015</v>
      </c>
      <c r="K10741" s="44">
        <f t="shared" si="1172"/>
        <v>9</v>
      </c>
      <c r="L10741" s="59">
        <f>VLOOKUP(J10741,'SF CCI, BCI'!A:F,5)</f>
        <v>11155.41</v>
      </c>
      <c r="M10741" s="59">
        <f t="shared" si="1176"/>
        <v>1.3775612012467493</v>
      </c>
      <c r="N10741" s="47">
        <f t="shared" si="1173"/>
        <v>719.321132455015</v>
      </c>
      <c r="O10741" s="44">
        <f t="shared" si="1174"/>
        <v>41</v>
      </c>
      <c r="P10741" s="47">
        <f t="shared" si="1175"/>
        <v>595.8503219872689</v>
      </c>
    </row>
    <row r="10742" spans="1:16" x14ac:dyDescent="0.25">
      <c r="A10742" s="56">
        <v>24792</v>
      </c>
      <c r="B10742" s="43" t="s">
        <v>6577</v>
      </c>
      <c r="C10742" s="43" t="s">
        <v>6632</v>
      </c>
      <c r="D10742" s="57" t="s">
        <v>133</v>
      </c>
      <c r="E10742" s="44">
        <v>600</v>
      </c>
      <c r="F10742" s="58">
        <v>42035</v>
      </c>
      <c r="G10742" s="45">
        <v>130362.18</v>
      </c>
      <c r="H10742" s="45">
        <v>-22370.67</v>
      </c>
      <c r="I10742" s="59">
        <f t="shared" si="1170"/>
        <v>107991.51</v>
      </c>
      <c r="J10742" s="44">
        <f t="shared" si="1171"/>
        <v>2015</v>
      </c>
      <c r="K10742" s="44">
        <f t="shared" si="1172"/>
        <v>9</v>
      </c>
      <c r="L10742" s="59">
        <f>VLOOKUP(J10742,'SF CCI, BCI'!A:F,5)</f>
        <v>11155.41</v>
      </c>
      <c r="M10742" s="59">
        <f t="shared" si="1176"/>
        <v>1.3775612012467493</v>
      </c>
      <c r="N10742" s="47">
        <f t="shared" si="1173"/>
        <v>179581.88127794495</v>
      </c>
      <c r="O10742" s="44">
        <f t="shared" si="1174"/>
        <v>41</v>
      </c>
      <c r="P10742" s="47">
        <f t="shared" si="1175"/>
        <v>148764.91424005033</v>
      </c>
    </row>
    <row r="10743" spans="1:16" x14ac:dyDescent="0.25">
      <c r="A10743" s="56">
        <v>24793</v>
      </c>
      <c r="B10743" s="43" t="s">
        <v>6577</v>
      </c>
      <c r="C10743" s="43" t="s">
        <v>6633</v>
      </c>
      <c r="D10743" s="57" t="s">
        <v>133</v>
      </c>
      <c r="E10743" s="44">
        <v>600</v>
      </c>
      <c r="F10743" s="58">
        <v>42035</v>
      </c>
      <c r="G10743" s="45">
        <v>102119.3</v>
      </c>
      <c r="H10743" s="45">
        <v>-17524.04</v>
      </c>
      <c r="I10743" s="59">
        <f t="shared" si="1170"/>
        <v>84595.260000000009</v>
      </c>
      <c r="J10743" s="44">
        <f t="shared" si="1171"/>
        <v>2015</v>
      </c>
      <c r="K10743" s="44">
        <f t="shared" si="1172"/>
        <v>9</v>
      </c>
      <c r="L10743" s="59">
        <f>VLOOKUP(J10743,'SF CCI, BCI'!A:F,5)</f>
        <v>11155.41</v>
      </c>
      <c r="M10743" s="59">
        <f t="shared" si="1176"/>
        <v>1.3775612012467493</v>
      </c>
      <c r="N10743" s="47">
        <f t="shared" si="1173"/>
        <v>140675.58557847716</v>
      </c>
      <c r="O10743" s="44">
        <f t="shared" si="1174"/>
        <v>41</v>
      </c>
      <c r="P10743" s="47">
        <f t="shared" si="1175"/>
        <v>116535.14798538109</v>
      </c>
    </row>
    <row r="10744" spans="1:16" x14ac:dyDescent="0.25">
      <c r="A10744" s="56">
        <v>24794</v>
      </c>
      <c r="B10744" s="43" t="s">
        <v>6634</v>
      </c>
      <c r="C10744" s="43" t="s">
        <v>6635</v>
      </c>
      <c r="D10744" s="57" t="s">
        <v>133</v>
      </c>
      <c r="E10744" s="44">
        <v>600</v>
      </c>
      <c r="F10744" s="58">
        <v>42035</v>
      </c>
      <c r="G10744" s="45">
        <v>61020.68</v>
      </c>
      <c r="H10744" s="45">
        <v>-10471.379999999999</v>
      </c>
      <c r="I10744" s="59">
        <f t="shared" si="1170"/>
        <v>50549.3</v>
      </c>
      <c r="J10744" s="44">
        <f t="shared" si="1171"/>
        <v>2015</v>
      </c>
      <c r="K10744" s="44">
        <f t="shared" si="1172"/>
        <v>9</v>
      </c>
      <c r="L10744" s="59">
        <f>VLOOKUP(J10744,'SF CCI, BCI'!A:F,5)</f>
        <v>11155.41</v>
      </c>
      <c r="M10744" s="59">
        <f t="shared" si="1176"/>
        <v>1.3775612012467493</v>
      </c>
      <c r="N10744" s="47">
        <f t="shared" si="1173"/>
        <v>84059.721241693493</v>
      </c>
      <c r="O10744" s="44">
        <f t="shared" si="1174"/>
        <v>41</v>
      </c>
      <c r="P10744" s="47">
        <f t="shared" si="1175"/>
        <v>69634.754430182307</v>
      </c>
    </row>
    <row r="10745" spans="1:16" x14ac:dyDescent="0.25">
      <c r="A10745" s="56">
        <v>24795</v>
      </c>
      <c r="B10745" s="43" t="s">
        <v>6580</v>
      </c>
      <c r="C10745" s="43" t="s">
        <v>6636</v>
      </c>
      <c r="D10745" s="57" t="s">
        <v>133</v>
      </c>
      <c r="E10745" s="44">
        <v>600</v>
      </c>
      <c r="F10745" s="58">
        <v>42035</v>
      </c>
      <c r="G10745" s="45">
        <v>4750.0200000000004</v>
      </c>
      <c r="H10745" s="45">
        <v>-815.09999999999991</v>
      </c>
      <c r="I10745" s="59">
        <f t="shared" si="1170"/>
        <v>3934.9200000000005</v>
      </c>
      <c r="J10745" s="44">
        <f t="shared" si="1171"/>
        <v>2015</v>
      </c>
      <c r="K10745" s="44">
        <f t="shared" si="1172"/>
        <v>9</v>
      </c>
      <c r="L10745" s="59">
        <f>VLOOKUP(J10745,'SF CCI, BCI'!A:F,5)</f>
        <v>11155.41</v>
      </c>
      <c r="M10745" s="59">
        <f t="shared" si="1176"/>
        <v>1.3775612012467493</v>
      </c>
      <c r="N10745" s="47">
        <f t="shared" si="1173"/>
        <v>6543.4432571460848</v>
      </c>
      <c r="O10745" s="44">
        <f t="shared" si="1174"/>
        <v>41</v>
      </c>
      <c r="P10745" s="47">
        <f t="shared" si="1175"/>
        <v>5420.5931220098591</v>
      </c>
    </row>
    <row r="10746" spans="1:16" x14ac:dyDescent="0.25">
      <c r="A10746" s="56">
        <v>24796</v>
      </c>
      <c r="B10746" s="43" t="s">
        <v>6580</v>
      </c>
      <c r="C10746" s="43" t="s">
        <v>6637</v>
      </c>
      <c r="D10746" s="57" t="s">
        <v>133</v>
      </c>
      <c r="E10746" s="44">
        <v>600</v>
      </c>
      <c r="F10746" s="58">
        <v>42035</v>
      </c>
      <c r="G10746" s="45">
        <v>2527.4499999999998</v>
      </c>
      <c r="H10746" s="45">
        <v>-433.70000000000005</v>
      </c>
      <c r="I10746" s="59">
        <f t="shared" si="1170"/>
        <v>2093.75</v>
      </c>
      <c r="J10746" s="44">
        <f t="shared" si="1171"/>
        <v>2015</v>
      </c>
      <c r="K10746" s="44">
        <f t="shared" si="1172"/>
        <v>9</v>
      </c>
      <c r="L10746" s="59">
        <f>VLOOKUP(J10746,'SF CCI, BCI'!A:F,5)</f>
        <v>11155.41</v>
      </c>
      <c r="M10746" s="59">
        <f t="shared" si="1176"/>
        <v>1.3775612012467493</v>
      </c>
      <c r="N10746" s="47">
        <f t="shared" si="1173"/>
        <v>3481.7170580910961</v>
      </c>
      <c r="O10746" s="44">
        <f t="shared" si="1174"/>
        <v>41</v>
      </c>
      <c r="P10746" s="47">
        <f t="shared" si="1175"/>
        <v>2884.2687651103815</v>
      </c>
    </row>
    <row r="10747" spans="1:16" x14ac:dyDescent="0.25">
      <c r="A10747" s="56">
        <v>24797</v>
      </c>
      <c r="B10747" s="43" t="s">
        <v>6577</v>
      </c>
      <c r="C10747" s="43" t="s">
        <v>6638</v>
      </c>
      <c r="D10747" s="57" t="s">
        <v>133</v>
      </c>
      <c r="E10747" s="44">
        <v>600</v>
      </c>
      <c r="F10747" s="58">
        <v>42035</v>
      </c>
      <c r="G10747" s="45">
        <v>44182.94</v>
      </c>
      <c r="H10747" s="45">
        <v>-7581.97</v>
      </c>
      <c r="I10747" s="59">
        <f t="shared" si="1170"/>
        <v>36600.97</v>
      </c>
      <c r="J10747" s="44">
        <f t="shared" si="1171"/>
        <v>2015</v>
      </c>
      <c r="K10747" s="44">
        <f t="shared" si="1172"/>
        <v>9</v>
      </c>
      <c r="L10747" s="59">
        <f>VLOOKUP(J10747,'SF CCI, BCI'!A:F,5)</f>
        <v>11155.41</v>
      </c>
      <c r="M10747" s="59">
        <f t="shared" si="1176"/>
        <v>1.3775612012467493</v>
      </c>
      <c r="N10747" s="47">
        <f t="shared" si="1173"/>
        <v>60864.703901013054</v>
      </c>
      <c r="O10747" s="44">
        <f t="shared" si="1174"/>
        <v>41</v>
      </c>
      <c r="P10747" s="47">
        <f t="shared" si="1175"/>
        <v>50420.076199996234</v>
      </c>
    </row>
    <row r="10748" spans="1:16" x14ac:dyDescent="0.25">
      <c r="A10748" s="56">
        <v>24798</v>
      </c>
      <c r="B10748" s="43" t="s">
        <v>6580</v>
      </c>
      <c r="C10748" s="43" t="s">
        <v>6639</v>
      </c>
      <c r="D10748" s="57" t="s">
        <v>133</v>
      </c>
      <c r="E10748" s="44">
        <v>600</v>
      </c>
      <c r="F10748" s="58">
        <v>42035</v>
      </c>
      <c r="G10748" s="45">
        <v>5025.37</v>
      </c>
      <c r="H10748" s="45">
        <v>-862.4</v>
      </c>
      <c r="I10748" s="59">
        <f t="shared" si="1170"/>
        <v>4162.97</v>
      </c>
      <c r="J10748" s="44">
        <f t="shared" si="1171"/>
        <v>2015</v>
      </c>
      <c r="K10748" s="44">
        <f t="shared" si="1172"/>
        <v>9</v>
      </c>
      <c r="L10748" s="59">
        <f>VLOOKUP(J10748,'SF CCI, BCI'!A:F,5)</f>
        <v>11155.41</v>
      </c>
      <c r="M10748" s="59">
        <f t="shared" si="1176"/>
        <v>1.3775612012467493</v>
      </c>
      <c r="N10748" s="47">
        <f t="shared" si="1173"/>
        <v>6922.7547339093762</v>
      </c>
      <c r="O10748" s="44">
        <f t="shared" si="1174"/>
        <v>41</v>
      </c>
      <c r="P10748" s="47">
        <f t="shared" si="1175"/>
        <v>5734.7459539541805</v>
      </c>
    </row>
    <row r="10749" spans="1:16" x14ac:dyDescent="0.25">
      <c r="A10749" s="56">
        <v>24799</v>
      </c>
      <c r="B10749" s="43" t="s">
        <v>6577</v>
      </c>
      <c r="C10749" s="43" t="s">
        <v>6640</v>
      </c>
      <c r="D10749" s="57" t="s">
        <v>133</v>
      </c>
      <c r="E10749" s="44">
        <v>600</v>
      </c>
      <c r="F10749" s="58">
        <v>42035</v>
      </c>
      <c r="G10749" s="45">
        <v>22291.08</v>
      </c>
      <c r="H10749" s="45">
        <v>-3825.21</v>
      </c>
      <c r="I10749" s="59">
        <f t="shared" si="1170"/>
        <v>18465.870000000003</v>
      </c>
      <c r="J10749" s="44">
        <f t="shared" si="1171"/>
        <v>2015</v>
      </c>
      <c r="K10749" s="44">
        <f t="shared" si="1172"/>
        <v>9</v>
      </c>
      <c r="L10749" s="59">
        <f>VLOOKUP(J10749,'SF CCI, BCI'!A:F,5)</f>
        <v>11155.41</v>
      </c>
      <c r="M10749" s="59">
        <f t="shared" si="1176"/>
        <v>1.3775612012467493</v>
      </c>
      <c r="N10749" s="47">
        <f t="shared" si="1173"/>
        <v>30707.32694188739</v>
      </c>
      <c r="O10749" s="44">
        <f t="shared" si="1174"/>
        <v>41</v>
      </c>
      <c r="P10749" s="47">
        <f t="shared" si="1175"/>
        <v>25437.866059266315</v>
      </c>
    </row>
    <row r="10750" spans="1:16" x14ac:dyDescent="0.25">
      <c r="A10750" s="56">
        <v>24800</v>
      </c>
      <c r="B10750" s="43" t="s">
        <v>6634</v>
      </c>
      <c r="C10750" s="43" t="s">
        <v>6641</v>
      </c>
      <c r="D10750" s="57" t="s">
        <v>133</v>
      </c>
      <c r="E10750" s="44">
        <v>600</v>
      </c>
      <c r="F10750" s="58">
        <v>42035</v>
      </c>
      <c r="G10750" s="45">
        <v>21801.040000000001</v>
      </c>
      <c r="H10750" s="45">
        <v>-3741.13</v>
      </c>
      <c r="I10750" s="59">
        <f t="shared" si="1170"/>
        <v>18059.91</v>
      </c>
      <c r="J10750" s="44">
        <f t="shared" si="1171"/>
        <v>2015</v>
      </c>
      <c r="K10750" s="44">
        <f t="shared" si="1172"/>
        <v>9</v>
      </c>
      <c r="L10750" s="59">
        <f>VLOOKUP(J10750,'SF CCI, BCI'!A:F,5)</f>
        <v>11155.41</v>
      </c>
      <c r="M10750" s="59">
        <f t="shared" si="1176"/>
        <v>1.3775612012467493</v>
      </c>
      <c r="N10750" s="47">
        <f t="shared" si="1173"/>
        <v>30032.266850828433</v>
      </c>
      <c r="O10750" s="44">
        <f t="shared" si="1174"/>
        <v>41</v>
      </c>
      <c r="P10750" s="47">
        <f t="shared" si="1175"/>
        <v>24878.63131400818</v>
      </c>
    </row>
    <row r="10751" spans="1:16" x14ac:dyDescent="0.25">
      <c r="A10751" s="56">
        <v>24801</v>
      </c>
      <c r="B10751" s="43" t="s">
        <v>6577</v>
      </c>
      <c r="C10751" s="43" t="s">
        <v>6642</v>
      </c>
      <c r="D10751" s="57" t="s">
        <v>133</v>
      </c>
      <c r="E10751" s="44">
        <v>600</v>
      </c>
      <c r="F10751" s="58">
        <v>42035</v>
      </c>
      <c r="G10751" s="45">
        <v>26097.4</v>
      </c>
      <c r="H10751" s="45">
        <v>-4478.4400000000005</v>
      </c>
      <c r="I10751" s="59">
        <f t="shared" si="1170"/>
        <v>21618.959999999999</v>
      </c>
      <c r="J10751" s="44">
        <f t="shared" si="1171"/>
        <v>2015</v>
      </c>
      <c r="K10751" s="44">
        <f t="shared" si="1172"/>
        <v>9</v>
      </c>
      <c r="L10751" s="59">
        <f>VLOOKUP(J10751,'SF CCI, BCI'!A:F,5)</f>
        <v>11155.41</v>
      </c>
      <c r="M10751" s="59">
        <f t="shared" si="1176"/>
        <v>1.3775612012467493</v>
      </c>
      <c r="N10751" s="47">
        <f t="shared" si="1173"/>
        <v>35950.765693416921</v>
      </c>
      <c r="O10751" s="44">
        <f t="shared" si="1174"/>
        <v>41</v>
      </c>
      <c r="P10751" s="47">
        <f t="shared" si="1175"/>
        <v>29781.440507305422</v>
      </c>
    </row>
    <row r="10752" spans="1:16" x14ac:dyDescent="0.25">
      <c r="A10752" s="56">
        <v>24802</v>
      </c>
      <c r="B10752" s="43" t="s">
        <v>6580</v>
      </c>
      <c r="C10752" s="43" t="s">
        <v>6643</v>
      </c>
      <c r="D10752" s="57" t="s">
        <v>133</v>
      </c>
      <c r="E10752" s="44">
        <v>600</v>
      </c>
      <c r="F10752" s="58">
        <v>42035</v>
      </c>
      <c r="G10752" s="45">
        <v>6265.25</v>
      </c>
      <c r="H10752" s="45">
        <v>-1075.1600000000001</v>
      </c>
      <c r="I10752" s="59">
        <f t="shared" si="1170"/>
        <v>5190.09</v>
      </c>
      <c r="J10752" s="44">
        <f t="shared" si="1171"/>
        <v>2015</v>
      </c>
      <c r="K10752" s="44">
        <f t="shared" si="1172"/>
        <v>9</v>
      </c>
      <c r="L10752" s="59">
        <f>VLOOKUP(J10752,'SF CCI, BCI'!A:F,5)</f>
        <v>11155.41</v>
      </c>
      <c r="M10752" s="59">
        <f t="shared" si="1176"/>
        <v>1.3775612012467493</v>
      </c>
      <c r="N10752" s="47">
        <f t="shared" si="1173"/>
        <v>8630.7653161111957</v>
      </c>
      <c r="O10752" s="44">
        <f t="shared" si="1174"/>
        <v>41</v>
      </c>
      <c r="P10752" s="47">
        <f t="shared" si="1175"/>
        <v>7149.6666149787416</v>
      </c>
    </row>
    <row r="10753" spans="1:16" x14ac:dyDescent="0.25">
      <c r="A10753" s="56">
        <v>24803</v>
      </c>
      <c r="B10753" s="43" t="s">
        <v>6580</v>
      </c>
      <c r="C10753" s="43" t="s">
        <v>6644</v>
      </c>
      <c r="D10753" s="57" t="s">
        <v>133</v>
      </c>
      <c r="E10753" s="44">
        <v>600</v>
      </c>
      <c r="F10753" s="58">
        <v>42035</v>
      </c>
      <c r="G10753" s="45">
        <v>3964.64</v>
      </c>
      <c r="H10753" s="45">
        <v>-680.36</v>
      </c>
      <c r="I10753" s="59">
        <f t="shared" si="1170"/>
        <v>3284.2799999999997</v>
      </c>
      <c r="J10753" s="44">
        <f t="shared" si="1171"/>
        <v>2015</v>
      </c>
      <c r="K10753" s="44">
        <f t="shared" si="1172"/>
        <v>9</v>
      </c>
      <c r="L10753" s="59">
        <f>VLOOKUP(J10753,'SF CCI, BCI'!A:F,5)</f>
        <v>11155.41</v>
      </c>
      <c r="M10753" s="59">
        <f t="shared" si="1176"/>
        <v>1.3775612012467493</v>
      </c>
      <c r="N10753" s="47">
        <f t="shared" si="1173"/>
        <v>5461.5342409109116</v>
      </c>
      <c r="O10753" s="44">
        <f t="shared" si="1174"/>
        <v>41</v>
      </c>
      <c r="P10753" s="47">
        <f t="shared" si="1175"/>
        <v>4524.2967020306733</v>
      </c>
    </row>
    <row r="10754" spans="1:16" x14ac:dyDescent="0.25">
      <c r="A10754" s="56">
        <v>24804</v>
      </c>
      <c r="B10754" s="43" t="s">
        <v>6577</v>
      </c>
      <c r="C10754" s="43" t="s">
        <v>6645</v>
      </c>
      <c r="D10754" s="57" t="s">
        <v>133</v>
      </c>
      <c r="E10754" s="44">
        <v>600</v>
      </c>
      <c r="F10754" s="58">
        <v>42035</v>
      </c>
      <c r="G10754" s="45">
        <v>1271.24</v>
      </c>
      <c r="H10754" s="45">
        <v>-218.18</v>
      </c>
      <c r="I10754" s="59">
        <f t="shared" si="1170"/>
        <v>1053.06</v>
      </c>
      <c r="J10754" s="44">
        <f t="shared" si="1171"/>
        <v>2015</v>
      </c>
      <c r="K10754" s="44">
        <f t="shared" si="1172"/>
        <v>9</v>
      </c>
      <c r="L10754" s="59">
        <f>VLOOKUP(J10754,'SF CCI, BCI'!A:F,5)</f>
        <v>11155.41</v>
      </c>
      <c r="M10754" s="59">
        <f t="shared" si="1176"/>
        <v>1.3775612012467493</v>
      </c>
      <c r="N10754" s="47">
        <f t="shared" si="1173"/>
        <v>1751.2109014729176</v>
      </c>
      <c r="O10754" s="44">
        <f t="shared" si="1174"/>
        <v>41</v>
      </c>
      <c r="P10754" s="47">
        <f t="shared" si="1175"/>
        <v>1450.6545985849018</v>
      </c>
    </row>
    <row r="10755" spans="1:16" x14ac:dyDescent="0.25">
      <c r="A10755" s="56">
        <v>24805</v>
      </c>
      <c r="B10755" s="43" t="s">
        <v>6580</v>
      </c>
      <c r="C10755" s="43" t="s">
        <v>6646</v>
      </c>
      <c r="D10755" s="57" t="s">
        <v>133</v>
      </c>
      <c r="E10755" s="44">
        <v>600</v>
      </c>
      <c r="F10755" s="58">
        <v>42035</v>
      </c>
      <c r="G10755" s="45">
        <v>1096.6199999999999</v>
      </c>
      <c r="H10755" s="45">
        <v>-188.21</v>
      </c>
      <c r="I10755" s="59">
        <f t="shared" si="1170"/>
        <v>908.40999999999985</v>
      </c>
      <c r="J10755" s="44">
        <f t="shared" si="1171"/>
        <v>2015</v>
      </c>
      <c r="K10755" s="44">
        <f t="shared" si="1172"/>
        <v>9</v>
      </c>
      <c r="L10755" s="59">
        <f>VLOOKUP(J10755,'SF CCI, BCI'!A:F,5)</f>
        <v>11155.41</v>
      </c>
      <c r="M10755" s="59">
        <f t="shared" si="1176"/>
        <v>1.3775612012467493</v>
      </c>
      <c r="N10755" s="47">
        <f t="shared" si="1173"/>
        <v>1510.66116451121</v>
      </c>
      <c r="O10755" s="44">
        <f t="shared" si="1174"/>
        <v>41</v>
      </c>
      <c r="P10755" s="47">
        <f t="shared" si="1175"/>
        <v>1251.3903708245593</v>
      </c>
    </row>
    <row r="10756" spans="1:16" x14ac:dyDescent="0.25">
      <c r="A10756" s="56">
        <v>24806</v>
      </c>
      <c r="B10756" s="43" t="s">
        <v>6577</v>
      </c>
      <c r="C10756" s="43" t="s">
        <v>6647</v>
      </c>
      <c r="D10756" s="57" t="s">
        <v>133</v>
      </c>
      <c r="E10756" s="44">
        <v>600</v>
      </c>
      <c r="F10756" s="58">
        <v>42035</v>
      </c>
      <c r="G10756" s="45">
        <v>1767.38</v>
      </c>
      <c r="H10756" s="45">
        <v>-303.27999999999997</v>
      </c>
      <c r="I10756" s="59">
        <f t="shared" si="1170"/>
        <v>1464.1000000000001</v>
      </c>
      <c r="J10756" s="44">
        <f t="shared" si="1171"/>
        <v>2015</v>
      </c>
      <c r="K10756" s="44">
        <f t="shared" si="1172"/>
        <v>9</v>
      </c>
      <c r="L10756" s="59">
        <f>VLOOKUP(J10756,'SF CCI, BCI'!A:F,5)</f>
        <v>11155.41</v>
      </c>
      <c r="M10756" s="59">
        <f t="shared" si="1176"/>
        <v>1.3775612012467493</v>
      </c>
      <c r="N10756" s="47">
        <f t="shared" si="1173"/>
        <v>2434.67411585948</v>
      </c>
      <c r="O10756" s="44">
        <f t="shared" si="1174"/>
        <v>41</v>
      </c>
      <c r="P10756" s="47">
        <f t="shared" si="1175"/>
        <v>2016.8873547453659</v>
      </c>
    </row>
    <row r="10757" spans="1:16" x14ac:dyDescent="0.25">
      <c r="A10757" s="56">
        <v>24807</v>
      </c>
      <c r="B10757" s="43" t="s">
        <v>6648</v>
      </c>
      <c r="C10757" s="43" t="s">
        <v>6649</v>
      </c>
      <c r="D10757" s="57" t="s">
        <v>69</v>
      </c>
      <c r="E10757" s="44">
        <v>60</v>
      </c>
      <c r="F10757" s="58">
        <v>42065</v>
      </c>
      <c r="G10757" s="45">
        <v>42500.89</v>
      </c>
      <c r="H10757" s="45">
        <v>-42500.89</v>
      </c>
      <c r="I10757" s="59">
        <f t="shared" si="1170"/>
        <v>0</v>
      </c>
      <c r="J10757" s="44">
        <f t="shared" si="1171"/>
        <v>2015</v>
      </c>
      <c r="K10757" s="44">
        <f t="shared" si="1172"/>
        <v>8</v>
      </c>
      <c r="L10757" s="59">
        <f>VLOOKUP(J10757,'SF CCI, BCI'!A:F,5)</f>
        <v>11155.41</v>
      </c>
      <c r="M10757" s="59">
        <f t="shared" si="1176"/>
        <v>1.3775612012467493</v>
      </c>
      <c r="N10757" s="47">
        <f t="shared" si="1173"/>
        <v>58547.577082455951</v>
      </c>
      <c r="O10757" s="44">
        <f t="shared" si="1174"/>
        <v>0</v>
      </c>
      <c r="P10757" s="47">
        <f t="shared" si="1175"/>
        <v>0</v>
      </c>
    </row>
    <row r="10758" spans="1:16" x14ac:dyDescent="0.25">
      <c r="A10758" s="56">
        <v>24808</v>
      </c>
      <c r="B10758" s="43" t="s">
        <v>6580</v>
      </c>
      <c r="C10758" s="43" t="s">
        <v>6650</v>
      </c>
      <c r="D10758" s="57" t="s">
        <v>133</v>
      </c>
      <c r="E10758" s="44">
        <v>600</v>
      </c>
      <c r="F10758" s="58">
        <v>42063</v>
      </c>
      <c r="G10758" s="45">
        <v>582.57000000000005</v>
      </c>
      <c r="H10758" s="45">
        <v>-98.97</v>
      </c>
      <c r="I10758" s="59">
        <f t="shared" si="1170"/>
        <v>483.6</v>
      </c>
      <c r="J10758" s="44">
        <f t="shared" si="1171"/>
        <v>2015</v>
      </c>
      <c r="K10758" s="44">
        <f t="shared" si="1172"/>
        <v>8</v>
      </c>
      <c r="L10758" s="59">
        <f>VLOOKUP(J10758,'SF CCI, BCI'!A:F,5)</f>
        <v>11155.41</v>
      </c>
      <c r="M10758" s="59">
        <f t="shared" si="1176"/>
        <v>1.3775612012467493</v>
      </c>
      <c r="N10758" s="47">
        <f t="shared" si="1173"/>
        <v>802.52582901031883</v>
      </c>
      <c r="O10758" s="44">
        <f t="shared" si="1174"/>
        <v>42</v>
      </c>
      <c r="P10758" s="47">
        <f t="shared" si="1175"/>
        <v>666.18859692292801</v>
      </c>
    </row>
    <row r="10759" spans="1:16" x14ac:dyDescent="0.25">
      <c r="A10759" s="56">
        <v>24809</v>
      </c>
      <c r="B10759" s="43" t="s">
        <v>6580</v>
      </c>
      <c r="C10759" s="43" t="s">
        <v>6651</v>
      </c>
      <c r="D10759" s="57" t="s">
        <v>133</v>
      </c>
      <c r="E10759" s="44">
        <v>600</v>
      </c>
      <c r="F10759" s="58">
        <v>42063</v>
      </c>
      <c r="G10759" s="45">
        <v>170.54</v>
      </c>
      <c r="H10759" s="45">
        <v>-28.99</v>
      </c>
      <c r="I10759" s="59">
        <f t="shared" si="1170"/>
        <v>141.54999999999998</v>
      </c>
      <c r="J10759" s="44">
        <f t="shared" si="1171"/>
        <v>2015</v>
      </c>
      <c r="K10759" s="44">
        <f t="shared" si="1172"/>
        <v>8</v>
      </c>
      <c r="L10759" s="59">
        <f>VLOOKUP(J10759,'SF CCI, BCI'!A:F,5)</f>
        <v>11155.41</v>
      </c>
      <c r="M10759" s="59">
        <f t="shared" si="1176"/>
        <v>1.3775612012467493</v>
      </c>
      <c r="N10759" s="47">
        <f t="shared" si="1173"/>
        <v>234.92928726062061</v>
      </c>
      <c r="O10759" s="44">
        <f t="shared" si="1174"/>
        <v>42</v>
      </c>
      <c r="P10759" s="47">
        <f t="shared" si="1175"/>
        <v>194.99378803647733</v>
      </c>
    </row>
    <row r="10760" spans="1:16" x14ac:dyDescent="0.25">
      <c r="A10760" s="56">
        <v>24810</v>
      </c>
      <c r="B10760" s="43" t="s">
        <v>6580</v>
      </c>
      <c r="C10760" s="43" t="s">
        <v>6652</v>
      </c>
      <c r="D10760" s="57" t="s">
        <v>133</v>
      </c>
      <c r="E10760" s="44">
        <v>600</v>
      </c>
      <c r="F10760" s="58">
        <v>42063</v>
      </c>
      <c r="G10760" s="45">
        <v>515.03</v>
      </c>
      <c r="H10760" s="45">
        <v>-87.48</v>
      </c>
      <c r="I10760" s="59">
        <f t="shared" si="1170"/>
        <v>427.54999999999995</v>
      </c>
      <c r="J10760" s="44">
        <f t="shared" si="1171"/>
        <v>2015</v>
      </c>
      <c r="K10760" s="44">
        <f t="shared" si="1172"/>
        <v>8</v>
      </c>
      <c r="L10760" s="59">
        <f>VLOOKUP(J10760,'SF CCI, BCI'!A:F,5)</f>
        <v>11155.41</v>
      </c>
      <c r="M10760" s="59">
        <f t="shared" si="1176"/>
        <v>1.3775612012467493</v>
      </c>
      <c r="N10760" s="47">
        <f t="shared" si="1173"/>
        <v>709.48534547811323</v>
      </c>
      <c r="O10760" s="44">
        <f t="shared" si="1174"/>
        <v>42</v>
      </c>
      <c r="P10760" s="47">
        <f t="shared" si="1175"/>
        <v>588.97629159304756</v>
      </c>
    </row>
    <row r="10761" spans="1:16" x14ac:dyDescent="0.25">
      <c r="A10761" s="56">
        <v>24811</v>
      </c>
      <c r="B10761" s="43" t="s">
        <v>6584</v>
      </c>
      <c r="C10761" s="43" t="s">
        <v>6653</v>
      </c>
      <c r="D10761" s="57" t="s">
        <v>133</v>
      </c>
      <c r="E10761" s="44">
        <v>600</v>
      </c>
      <c r="F10761" s="58">
        <v>42063</v>
      </c>
      <c r="G10761" s="45">
        <v>4869.62</v>
      </c>
      <c r="H10761" s="45">
        <v>-827.37</v>
      </c>
      <c r="I10761" s="59">
        <f t="shared" si="1170"/>
        <v>4042.25</v>
      </c>
      <c r="J10761" s="44">
        <f t="shared" si="1171"/>
        <v>2015</v>
      </c>
      <c r="K10761" s="44">
        <f t="shared" si="1172"/>
        <v>8</v>
      </c>
      <c r="L10761" s="59">
        <f>VLOOKUP(J10761,'SF CCI, BCI'!A:F,5)</f>
        <v>11155.41</v>
      </c>
      <c r="M10761" s="59">
        <f t="shared" si="1176"/>
        <v>1.3775612012467493</v>
      </c>
      <c r="N10761" s="47">
        <f t="shared" si="1173"/>
        <v>6708.1995768151955</v>
      </c>
      <c r="O10761" s="44">
        <f t="shared" si="1174"/>
        <v>42</v>
      </c>
      <c r="P10761" s="47">
        <f t="shared" si="1175"/>
        <v>5568.4467657396726</v>
      </c>
    </row>
    <row r="10762" spans="1:16" x14ac:dyDescent="0.25">
      <c r="A10762" s="56">
        <v>24812</v>
      </c>
      <c r="B10762" s="43" t="s">
        <v>6584</v>
      </c>
      <c r="C10762" s="43" t="s">
        <v>6654</v>
      </c>
      <c r="D10762" s="57" t="s">
        <v>133</v>
      </c>
      <c r="E10762" s="44">
        <v>600</v>
      </c>
      <c r="F10762" s="58">
        <v>42063</v>
      </c>
      <c r="G10762" s="45">
        <v>13124.36</v>
      </c>
      <c r="H10762" s="45">
        <v>-2229.9100000000003</v>
      </c>
      <c r="I10762" s="59">
        <f t="shared" si="1170"/>
        <v>10894.45</v>
      </c>
      <c r="J10762" s="44">
        <f t="shared" si="1171"/>
        <v>2015</v>
      </c>
      <c r="K10762" s="44">
        <f t="shared" si="1172"/>
        <v>8</v>
      </c>
      <c r="L10762" s="59">
        <f>VLOOKUP(J10762,'SF CCI, BCI'!A:F,5)</f>
        <v>11155.41</v>
      </c>
      <c r="M10762" s="59">
        <f t="shared" si="1176"/>
        <v>1.3775612012467493</v>
      </c>
      <c r="N10762" s="47">
        <f t="shared" si="1173"/>
        <v>18079.609127194788</v>
      </c>
      <c r="O10762" s="44">
        <f t="shared" si="1174"/>
        <v>42</v>
      </c>
      <c r="P10762" s="47">
        <f t="shared" si="1175"/>
        <v>15007.771628922648</v>
      </c>
    </row>
    <row r="10763" spans="1:16" x14ac:dyDescent="0.25">
      <c r="A10763" s="56">
        <v>24813</v>
      </c>
      <c r="B10763" s="43" t="s">
        <v>6634</v>
      </c>
      <c r="C10763" s="43" t="s">
        <v>6655</v>
      </c>
      <c r="D10763" s="57" t="s">
        <v>133</v>
      </c>
      <c r="E10763" s="44">
        <v>600</v>
      </c>
      <c r="F10763" s="58">
        <v>42063</v>
      </c>
      <c r="G10763" s="45">
        <v>23183.08</v>
      </c>
      <c r="H10763" s="45">
        <v>-3938.94</v>
      </c>
      <c r="I10763" s="59">
        <f t="shared" ref="I10763:I10826" si="1177">G10763+H10763</f>
        <v>19244.140000000003</v>
      </c>
      <c r="J10763" s="44">
        <f t="shared" ref="J10763:J10826" si="1178">YEAR(F10763)</f>
        <v>2015</v>
      </c>
      <c r="K10763" s="44">
        <f t="shared" ref="K10763:K10826" si="1179">ROUND(($A$9-F10763)/365,0)</f>
        <v>8</v>
      </c>
      <c r="L10763" s="59">
        <f>VLOOKUP(J10763,'SF CCI, BCI'!A:F,5)</f>
        <v>11155.41</v>
      </c>
      <c r="M10763" s="59">
        <f t="shared" si="1176"/>
        <v>1.3775612012467493</v>
      </c>
      <c r="N10763" s="47">
        <f t="shared" si="1173"/>
        <v>31936.111533399489</v>
      </c>
      <c r="O10763" s="44">
        <f t="shared" si="1174"/>
        <v>42</v>
      </c>
      <c r="P10763" s="47">
        <f t="shared" si="1175"/>
        <v>26509.980615360622</v>
      </c>
    </row>
    <row r="10764" spans="1:16" x14ac:dyDescent="0.25">
      <c r="A10764" s="56">
        <v>24814</v>
      </c>
      <c r="B10764" s="43" t="s">
        <v>6634</v>
      </c>
      <c r="C10764" s="43" t="s">
        <v>6656</v>
      </c>
      <c r="D10764" s="57" t="s">
        <v>133</v>
      </c>
      <c r="E10764" s="44">
        <v>600</v>
      </c>
      <c r="F10764" s="58">
        <v>42063</v>
      </c>
      <c r="G10764" s="45">
        <v>14846.8</v>
      </c>
      <c r="H10764" s="45">
        <v>-2522.5499999999997</v>
      </c>
      <c r="I10764" s="59">
        <f t="shared" si="1177"/>
        <v>12324.25</v>
      </c>
      <c r="J10764" s="44">
        <f t="shared" si="1178"/>
        <v>2015</v>
      </c>
      <c r="K10764" s="44">
        <f t="shared" si="1179"/>
        <v>8</v>
      </c>
      <c r="L10764" s="59">
        <f>VLOOKUP(J10764,'SF CCI, BCI'!A:F,5)</f>
        <v>11155.41</v>
      </c>
      <c r="M10764" s="59">
        <f t="shared" si="1176"/>
        <v>1.3775612012467493</v>
      </c>
      <c r="N10764" s="47">
        <f t="shared" ref="N10764:N10827" si="1180">G10764*M10764</f>
        <v>20452.375642670235</v>
      </c>
      <c r="O10764" s="44">
        <f t="shared" ref="O10764:O10827" si="1181">IF(E10764="(blank)","",IF(K10764&gt;(E10764/12),0,(E10764/12)-K10764))</f>
        <v>42</v>
      </c>
      <c r="P10764" s="47">
        <f t="shared" ref="P10764:P10827" si="1182">M10764*I10764</f>
        <v>16977.40863446525</v>
      </c>
    </row>
    <row r="10765" spans="1:16" x14ac:dyDescent="0.25">
      <c r="A10765" s="56">
        <v>24815</v>
      </c>
      <c r="B10765" s="43" t="s">
        <v>6580</v>
      </c>
      <c r="C10765" s="43" t="s">
        <v>6657</v>
      </c>
      <c r="D10765" s="57" t="s">
        <v>133</v>
      </c>
      <c r="E10765" s="44">
        <v>600</v>
      </c>
      <c r="F10765" s="58">
        <v>42063</v>
      </c>
      <c r="G10765" s="45">
        <v>17197.3</v>
      </c>
      <c r="H10765" s="45">
        <v>-2921.92</v>
      </c>
      <c r="I10765" s="59">
        <f t="shared" si="1177"/>
        <v>14275.38</v>
      </c>
      <c r="J10765" s="44">
        <f t="shared" si="1178"/>
        <v>2015</v>
      </c>
      <c r="K10765" s="44">
        <f t="shared" si="1179"/>
        <v>8</v>
      </c>
      <c r="L10765" s="59">
        <f>VLOOKUP(J10765,'SF CCI, BCI'!A:F,5)</f>
        <v>11155.41</v>
      </c>
      <c r="M10765" s="59">
        <f t="shared" si="1176"/>
        <v>1.3775612012467493</v>
      </c>
      <c r="N10765" s="47">
        <f t="shared" si="1180"/>
        <v>23690.33324620072</v>
      </c>
      <c r="O10765" s="44">
        <f t="shared" si="1181"/>
        <v>42</v>
      </c>
      <c r="P10765" s="47">
        <f t="shared" si="1182"/>
        <v>19665.209621053818</v>
      </c>
    </row>
    <row r="10766" spans="1:16" x14ac:dyDescent="0.25">
      <c r="A10766" s="56">
        <v>24816</v>
      </c>
      <c r="B10766" s="43" t="s">
        <v>6580</v>
      </c>
      <c r="C10766" s="43" t="s">
        <v>6658</v>
      </c>
      <c r="D10766" s="57" t="s">
        <v>133</v>
      </c>
      <c r="E10766" s="44">
        <v>600</v>
      </c>
      <c r="F10766" s="58">
        <v>42063</v>
      </c>
      <c r="G10766" s="45">
        <v>7888.34</v>
      </c>
      <c r="H10766" s="45">
        <v>-1340.26</v>
      </c>
      <c r="I10766" s="59">
        <f t="shared" si="1177"/>
        <v>6548.08</v>
      </c>
      <c r="J10766" s="44">
        <f t="shared" si="1178"/>
        <v>2015</v>
      </c>
      <c r="K10766" s="44">
        <f t="shared" si="1179"/>
        <v>8</v>
      </c>
      <c r="L10766" s="59">
        <f>VLOOKUP(J10766,'SF CCI, BCI'!A:F,5)</f>
        <v>11155.41</v>
      </c>
      <c r="M10766" s="59">
        <f t="shared" si="1176"/>
        <v>1.3775612012467493</v>
      </c>
      <c r="N10766" s="47">
        <f t="shared" si="1180"/>
        <v>10866.671126242783</v>
      </c>
      <c r="O10766" s="44">
        <f t="shared" si="1181"/>
        <v>42</v>
      </c>
      <c r="P10766" s="47">
        <f t="shared" si="1182"/>
        <v>9020.3809506598136</v>
      </c>
    </row>
    <row r="10767" spans="1:16" x14ac:dyDescent="0.25">
      <c r="A10767" s="56">
        <v>24817</v>
      </c>
      <c r="B10767" s="43" t="s">
        <v>6577</v>
      </c>
      <c r="C10767" s="43" t="s">
        <v>6659</v>
      </c>
      <c r="D10767" s="57" t="s">
        <v>133</v>
      </c>
      <c r="E10767" s="44">
        <v>600</v>
      </c>
      <c r="F10767" s="58">
        <v>42063</v>
      </c>
      <c r="G10767" s="45">
        <v>27202.9</v>
      </c>
      <c r="H10767" s="45">
        <v>-4621.9400000000005</v>
      </c>
      <c r="I10767" s="59">
        <f t="shared" si="1177"/>
        <v>22580.959999999999</v>
      </c>
      <c r="J10767" s="44">
        <f t="shared" si="1178"/>
        <v>2015</v>
      </c>
      <c r="K10767" s="44">
        <f t="shared" si="1179"/>
        <v>8</v>
      </c>
      <c r="L10767" s="59">
        <f>VLOOKUP(J10767,'SF CCI, BCI'!A:F,5)</f>
        <v>11155.41</v>
      </c>
      <c r="M10767" s="59">
        <f t="shared" si="1176"/>
        <v>1.3775612012467493</v>
      </c>
      <c r="N10767" s="47">
        <f t="shared" si="1180"/>
        <v>37473.6596013952</v>
      </c>
      <c r="O10767" s="44">
        <f t="shared" si="1181"/>
        <v>42</v>
      </c>
      <c r="P10767" s="47">
        <f t="shared" si="1182"/>
        <v>31106.654382904795</v>
      </c>
    </row>
    <row r="10768" spans="1:16" x14ac:dyDescent="0.25">
      <c r="A10768" s="56">
        <v>24818</v>
      </c>
      <c r="B10768" s="43" t="s">
        <v>6580</v>
      </c>
      <c r="C10768" s="43" t="s">
        <v>6660</v>
      </c>
      <c r="D10768" s="57" t="s">
        <v>133</v>
      </c>
      <c r="E10768" s="44">
        <v>600</v>
      </c>
      <c r="F10768" s="58">
        <v>42063</v>
      </c>
      <c r="G10768" s="45">
        <v>22230.45</v>
      </c>
      <c r="H10768" s="45">
        <v>-3777.08</v>
      </c>
      <c r="I10768" s="59">
        <f t="shared" si="1177"/>
        <v>18453.370000000003</v>
      </c>
      <c r="J10768" s="44">
        <f t="shared" si="1178"/>
        <v>2015</v>
      </c>
      <c r="K10768" s="44">
        <f t="shared" si="1179"/>
        <v>8</v>
      </c>
      <c r="L10768" s="59">
        <f>VLOOKUP(J10768,'SF CCI, BCI'!A:F,5)</f>
        <v>11155.41</v>
      </c>
      <c r="M10768" s="59">
        <f t="shared" si="1176"/>
        <v>1.3775612012467493</v>
      </c>
      <c r="N10768" s="47">
        <f t="shared" si="1180"/>
        <v>30623.8054062558</v>
      </c>
      <c r="O10768" s="44">
        <f t="shared" si="1181"/>
        <v>42</v>
      </c>
      <c r="P10768" s="47">
        <f t="shared" si="1182"/>
        <v>25420.646544250729</v>
      </c>
    </row>
    <row r="10769" spans="1:16" x14ac:dyDescent="0.25">
      <c r="A10769" s="56">
        <v>24819</v>
      </c>
      <c r="B10769" s="43" t="s">
        <v>6661</v>
      </c>
      <c r="C10769" s="43" t="s">
        <v>6662</v>
      </c>
      <c r="D10769" s="57" t="s">
        <v>133</v>
      </c>
      <c r="E10769" s="44">
        <v>600</v>
      </c>
      <c r="F10769" s="58">
        <v>42063</v>
      </c>
      <c r="G10769" s="45">
        <v>15727.86</v>
      </c>
      <c r="H10769" s="45">
        <v>-2672.24</v>
      </c>
      <c r="I10769" s="59">
        <f t="shared" si="1177"/>
        <v>13055.62</v>
      </c>
      <c r="J10769" s="44">
        <f t="shared" si="1178"/>
        <v>2015</v>
      </c>
      <c r="K10769" s="44">
        <f t="shared" si="1179"/>
        <v>8</v>
      </c>
      <c r="L10769" s="59">
        <f>VLOOKUP(J10769,'SF CCI, BCI'!A:F,5)</f>
        <v>11155.41</v>
      </c>
      <c r="M10769" s="59">
        <f t="shared" si="1176"/>
        <v>1.3775612012467493</v>
      </c>
      <c r="N10769" s="47">
        <f t="shared" si="1180"/>
        <v>21666.089714640701</v>
      </c>
      <c r="O10769" s="44">
        <f t="shared" si="1181"/>
        <v>42</v>
      </c>
      <c r="P10769" s="47">
        <f t="shared" si="1182"/>
        <v>17984.915570221085</v>
      </c>
    </row>
    <row r="10770" spans="1:16" x14ac:dyDescent="0.25">
      <c r="A10770" s="56">
        <v>24820</v>
      </c>
      <c r="B10770" s="43" t="s">
        <v>6661</v>
      </c>
      <c r="C10770" s="43" t="s">
        <v>6663</v>
      </c>
      <c r="D10770" s="57" t="s">
        <v>133</v>
      </c>
      <c r="E10770" s="44">
        <v>600</v>
      </c>
      <c r="F10770" s="58">
        <v>42063</v>
      </c>
      <c r="G10770" s="45">
        <v>23602.92</v>
      </c>
      <c r="H10770" s="45">
        <v>-4010.2599999999998</v>
      </c>
      <c r="I10770" s="59">
        <f t="shared" si="1177"/>
        <v>19592.66</v>
      </c>
      <c r="J10770" s="44">
        <f t="shared" si="1178"/>
        <v>2015</v>
      </c>
      <c r="K10770" s="44">
        <f t="shared" si="1179"/>
        <v>8</v>
      </c>
      <c r="L10770" s="59">
        <f>VLOOKUP(J10770,'SF CCI, BCI'!A:F,5)</f>
        <v>11155.41</v>
      </c>
      <c r="M10770" s="59">
        <f t="shared" si="1176"/>
        <v>1.3775612012467493</v>
      </c>
      <c r="N10770" s="47">
        <f t="shared" si="1180"/>
        <v>32514.46682813092</v>
      </c>
      <c r="O10770" s="44">
        <f t="shared" si="1181"/>
        <v>42</v>
      </c>
      <c r="P10770" s="47">
        <f t="shared" si="1182"/>
        <v>26990.088245219136</v>
      </c>
    </row>
    <row r="10771" spans="1:16" x14ac:dyDescent="0.25">
      <c r="A10771" s="56">
        <v>24821</v>
      </c>
      <c r="B10771" s="43" t="s">
        <v>6661</v>
      </c>
      <c r="C10771" s="43" t="s">
        <v>6664</v>
      </c>
      <c r="D10771" s="57" t="s">
        <v>133</v>
      </c>
      <c r="E10771" s="44">
        <v>600</v>
      </c>
      <c r="F10771" s="58">
        <v>42063</v>
      </c>
      <c r="G10771" s="45">
        <v>18822.560000000001</v>
      </c>
      <c r="H10771" s="45">
        <v>-3198.0499999999997</v>
      </c>
      <c r="I10771" s="59">
        <f t="shared" si="1177"/>
        <v>15624.510000000002</v>
      </c>
      <c r="J10771" s="44">
        <f t="shared" si="1178"/>
        <v>2015</v>
      </c>
      <c r="K10771" s="44">
        <f t="shared" si="1179"/>
        <v>8</v>
      </c>
      <c r="L10771" s="59">
        <f>VLOOKUP(J10771,'SF CCI, BCI'!A:F,5)</f>
        <v>11155.41</v>
      </c>
      <c r="M10771" s="59">
        <f t="shared" si="1176"/>
        <v>1.3775612012467493</v>
      </c>
      <c r="N10771" s="47">
        <f t="shared" si="1180"/>
        <v>25929.228364139017</v>
      </c>
      <c r="O10771" s="44">
        <f t="shared" si="1181"/>
        <v>42</v>
      </c>
      <c r="P10771" s="47">
        <f t="shared" si="1182"/>
        <v>21523.718764491849</v>
      </c>
    </row>
    <row r="10772" spans="1:16" x14ac:dyDescent="0.25">
      <c r="A10772" s="56">
        <v>24822</v>
      </c>
      <c r="B10772" s="43" t="s">
        <v>6661</v>
      </c>
      <c r="C10772" s="43" t="s">
        <v>6665</v>
      </c>
      <c r="D10772" s="57" t="s">
        <v>133</v>
      </c>
      <c r="E10772" s="44">
        <v>600</v>
      </c>
      <c r="F10772" s="58">
        <v>42063</v>
      </c>
      <c r="G10772" s="45">
        <v>26298.57</v>
      </c>
      <c r="H10772" s="45">
        <v>-4468.3200000000006</v>
      </c>
      <c r="I10772" s="59">
        <f t="shared" si="1177"/>
        <v>21830.25</v>
      </c>
      <c r="J10772" s="44">
        <f t="shared" si="1178"/>
        <v>2015</v>
      </c>
      <c r="K10772" s="44">
        <f t="shared" si="1179"/>
        <v>8</v>
      </c>
      <c r="L10772" s="59">
        <f>VLOOKUP(J10772,'SF CCI, BCI'!A:F,5)</f>
        <v>11155.41</v>
      </c>
      <c r="M10772" s="59">
        <f t="shared" si="1176"/>
        <v>1.3775612012467493</v>
      </c>
      <c r="N10772" s="47">
        <f t="shared" si="1180"/>
        <v>36227.889680271721</v>
      </c>
      <c r="O10772" s="44">
        <f t="shared" si="1181"/>
        <v>42</v>
      </c>
      <c r="P10772" s="47">
        <f t="shared" si="1182"/>
        <v>30072.50541351685</v>
      </c>
    </row>
    <row r="10773" spans="1:16" x14ac:dyDescent="0.25">
      <c r="A10773" s="56">
        <v>24823</v>
      </c>
      <c r="B10773" s="43" t="s">
        <v>6661</v>
      </c>
      <c r="C10773" s="43" t="s">
        <v>6666</v>
      </c>
      <c r="D10773" s="57" t="s">
        <v>133</v>
      </c>
      <c r="E10773" s="44">
        <v>600</v>
      </c>
      <c r="F10773" s="58">
        <v>42063</v>
      </c>
      <c r="G10773" s="45">
        <v>29577.35</v>
      </c>
      <c r="H10773" s="45">
        <v>-5025.41</v>
      </c>
      <c r="I10773" s="59">
        <f t="shared" si="1177"/>
        <v>24551.94</v>
      </c>
      <c r="J10773" s="44">
        <f t="shared" si="1178"/>
        <v>2015</v>
      </c>
      <c r="K10773" s="44">
        <f t="shared" si="1179"/>
        <v>8</v>
      </c>
      <c r="L10773" s="59">
        <f>VLOOKUP(J10773,'SF CCI, BCI'!A:F,5)</f>
        <v>11155.41</v>
      </c>
      <c r="M10773" s="59">
        <f t="shared" si="1176"/>
        <v>1.3775612012467493</v>
      </c>
      <c r="N10773" s="47">
        <f t="shared" si="1180"/>
        <v>40744.609795695542</v>
      </c>
      <c r="O10773" s="44">
        <f t="shared" si="1181"/>
        <v>42</v>
      </c>
      <c r="P10773" s="47">
        <f t="shared" si="1182"/>
        <v>33821.79995933811</v>
      </c>
    </row>
    <row r="10774" spans="1:16" x14ac:dyDescent="0.25">
      <c r="A10774" s="56">
        <v>24824</v>
      </c>
      <c r="B10774" s="43" t="s">
        <v>6580</v>
      </c>
      <c r="C10774" s="43" t="s">
        <v>6667</v>
      </c>
      <c r="D10774" s="57" t="s">
        <v>133</v>
      </c>
      <c r="E10774" s="44">
        <v>600</v>
      </c>
      <c r="F10774" s="58">
        <v>42063</v>
      </c>
      <c r="G10774" s="45">
        <v>52606.42</v>
      </c>
      <c r="H10774" s="45">
        <v>-8938.1600000000017</v>
      </c>
      <c r="I10774" s="59">
        <f t="shared" si="1177"/>
        <v>43668.259999999995</v>
      </c>
      <c r="J10774" s="44">
        <f t="shared" si="1178"/>
        <v>2015</v>
      </c>
      <c r="K10774" s="44">
        <f t="shared" si="1179"/>
        <v>8</v>
      </c>
      <c r="L10774" s="59">
        <f>VLOOKUP(J10774,'SF CCI, BCI'!A:F,5)</f>
        <v>11155.41</v>
      </c>
      <c r="M10774" s="59">
        <f t="shared" si="1176"/>
        <v>1.3775612012467493</v>
      </c>
      <c r="N10774" s="47">
        <f t="shared" si="1180"/>
        <v>72468.56312849102</v>
      </c>
      <c r="O10774" s="44">
        <f t="shared" si="1181"/>
        <v>42</v>
      </c>
      <c r="P10774" s="47">
        <f t="shared" si="1182"/>
        <v>60155.700701955364</v>
      </c>
    </row>
    <row r="10775" spans="1:16" x14ac:dyDescent="0.25">
      <c r="A10775" s="56">
        <v>24825</v>
      </c>
      <c r="B10775" s="43" t="s">
        <v>6584</v>
      </c>
      <c r="C10775" s="43" t="s">
        <v>6668</v>
      </c>
      <c r="D10775" s="57" t="s">
        <v>133</v>
      </c>
      <c r="E10775" s="44">
        <v>600</v>
      </c>
      <c r="F10775" s="58">
        <v>42063</v>
      </c>
      <c r="G10775" s="45">
        <v>38753.82</v>
      </c>
      <c r="H10775" s="45">
        <v>-6584.5099999999993</v>
      </c>
      <c r="I10775" s="59">
        <f t="shared" si="1177"/>
        <v>32169.31</v>
      </c>
      <c r="J10775" s="44">
        <f t="shared" si="1178"/>
        <v>2015</v>
      </c>
      <c r="K10775" s="44">
        <f t="shared" si="1179"/>
        <v>8</v>
      </c>
      <c r="L10775" s="59">
        <f>VLOOKUP(J10775,'SF CCI, BCI'!A:F,5)</f>
        <v>11155.41</v>
      </c>
      <c r="M10775" s="59">
        <f t="shared" si="1176"/>
        <v>1.3775612012467493</v>
      </c>
      <c r="N10775" s="47">
        <f t="shared" si="1180"/>
        <v>53385.758832100299</v>
      </c>
      <c r="O10775" s="44">
        <f t="shared" si="1181"/>
        <v>42</v>
      </c>
      <c r="P10775" s="47">
        <f t="shared" si="1182"/>
        <v>44315.193326879067</v>
      </c>
    </row>
    <row r="10776" spans="1:16" x14ac:dyDescent="0.25">
      <c r="A10776" s="56">
        <v>24826</v>
      </c>
      <c r="B10776" s="43" t="s">
        <v>6584</v>
      </c>
      <c r="C10776" s="43" t="s">
        <v>6669</v>
      </c>
      <c r="D10776" s="57" t="s">
        <v>133</v>
      </c>
      <c r="E10776" s="44">
        <v>600</v>
      </c>
      <c r="F10776" s="58">
        <v>42063</v>
      </c>
      <c r="G10776" s="45">
        <v>11259.14</v>
      </c>
      <c r="H10776" s="45">
        <v>-1912.99</v>
      </c>
      <c r="I10776" s="59">
        <f t="shared" si="1177"/>
        <v>9346.15</v>
      </c>
      <c r="J10776" s="44">
        <f t="shared" si="1178"/>
        <v>2015</v>
      </c>
      <c r="K10776" s="44">
        <f t="shared" si="1179"/>
        <v>8</v>
      </c>
      <c r="L10776" s="59">
        <f>VLOOKUP(J10776,'SF CCI, BCI'!A:F,5)</f>
        <v>11155.41</v>
      </c>
      <c r="M10776" s="59">
        <f t="shared" si="1176"/>
        <v>1.3775612012467493</v>
      </c>
      <c r="N10776" s="47">
        <f t="shared" si="1180"/>
        <v>15510.154423405324</v>
      </c>
      <c r="O10776" s="44">
        <f t="shared" si="1181"/>
        <v>42</v>
      </c>
      <c r="P10776" s="47">
        <f t="shared" si="1182"/>
        <v>12874.893621032306</v>
      </c>
    </row>
    <row r="10777" spans="1:16" x14ac:dyDescent="0.25">
      <c r="A10777" s="56">
        <v>24827</v>
      </c>
      <c r="B10777" s="43" t="s">
        <v>6584</v>
      </c>
      <c r="C10777" s="43" t="s">
        <v>6670</v>
      </c>
      <c r="D10777" s="57" t="s">
        <v>133</v>
      </c>
      <c r="E10777" s="44">
        <v>600</v>
      </c>
      <c r="F10777" s="58">
        <v>42063</v>
      </c>
      <c r="G10777" s="45">
        <v>17849.46</v>
      </c>
      <c r="H10777" s="45">
        <v>-3032.7400000000002</v>
      </c>
      <c r="I10777" s="59">
        <f t="shared" si="1177"/>
        <v>14816.72</v>
      </c>
      <c r="J10777" s="44">
        <f t="shared" si="1178"/>
        <v>2015</v>
      </c>
      <c r="K10777" s="44">
        <f t="shared" si="1179"/>
        <v>8</v>
      </c>
      <c r="L10777" s="59">
        <f>VLOOKUP(J10777,'SF CCI, BCI'!A:F,5)</f>
        <v>11155.41</v>
      </c>
      <c r="M10777" s="59">
        <f t="shared" si="1176"/>
        <v>1.3775612012467493</v>
      </c>
      <c r="N10777" s="47">
        <f t="shared" si="1180"/>
        <v>24588.723559205802</v>
      </c>
      <c r="O10777" s="44">
        <f t="shared" si="1181"/>
        <v>42</v>
      </c>
      <c r="P10777" s="47">
        <f t="shared" si="1182"/>
        <v>20410.938601736736</v>
      </c>
    </row>
    <row r="10778" spans="1:16" x14ac:dyDescent="0.25">
      <c r="A10778" s="56">
        <v>24828</v>
      </c>
      <c r="B10778" s="43" t="s">
        <v>6584</v>
      </c>
      <c r="C10778" s="43" t="s">
        <v>6671</v>
      </c>
      <c r="D10778" s="57" t="s">
        <v>133</v>
      </c>
      <c r="E10778" s="44">
        <v>600</v>
      </c>
      <c r="F10778" s="58">
        <v>42063</v>
      </c>
      <c r="G10778" s="45">
        <v>73801.899999999994</v>
      </c>
      <c r="H10778" s="45">
        <v>-12539.43</v>
      </c>
      <c r="I10778" s="59">
        <f t="shared" si="1177"/>
        <v>61262.469999999994</v>
      </c>
      <c r="J10778" s="44">
        <f t="shared" si="1178"/>
        <v>2015</v>
      </c>
      <c r="K10778" s="44">
        <f t="shared" si="1179"/>
        <v>8</v>
      </c>
      <c r="L10778" s="59">
        <f>VLOOKUP(J10778,'SF CCI, BCI'!A:F,5)</f>
        <v>11155.41</v>
      </c>
      <c r="M10778" s="59">
        <f t="shared" si="1176"/>
        <v>1.3775612012467493</v>
      </c>
      <c r="N10778" s="47">
        <f t="shared" si="1180"/>
        <v>101666.63401829246</v>
      </c>
      <c r="O10778" s="44">
        <f t="shared" si="1181"/>
        <v>42</v>
      </c>
      <c r="P10778" s="47">
        <f t="shared" si="1182"/>
        <v>84392.801764542935</v>
      </c>
    </row>
    <row r="10779" spans="1:16" x14ac:dyDescent="0.25">
      <c r="A10779" s="56">
        <v>24829</v>
      </c>
      <c r="B10779" s="43" t="s">
        <v>6584</v>
      </c>
      <c r="C10779" s="43" t="s">
        <v>6672</v>
      </c>
      <c r="D10779" s="57" t="s">
        <v>133</v>
      </c>
      <c r="E10779" s="44">
        <v>600</v>
      </c>
      <c r="F10779" s="58">
        <v>42063</v>
      </c>
      <c r="G10779" s="45">
        <v>33237.08</v>
      </c>
      <c r="H10779" s="45">
        <v>-5647.21</v>
      </c>
      <c r="I10779" s="59">
        <f t="shared" si="1177"/>
        <v>27589.870000000003</v>
      </c>
      <c r="J10779" s="44">
        <f t="shared" si="1178"/>
        <v>2015</v>
      </c>
      <c r="K10779" s="44">
        <f t="shared" si="1179"/>
        <v>8</v>
      </c>
      <c r="L10779" s="59">
        <f>VLOOKUP(J10779,'SF CCI, BCI'!A:F,5)</f>
        <v>11155.41</v>
      </c>
      <c r="M10779" s="59">
        <f t="shared" si="1176"/>
        <v>1.3775612012467493</v>
      </c>
      <c r="N10779" s="47">
        <f t="shared" si="1180"/>
        <v>45786.111850734305</v>
      </c>
      <c r="O10779" s="44">
        <f t="shared" si="1181"/>
        <v>42</v>
      </c>
      <c r="P10779" s="47">
        <f t="shared" si="1182"/>
        <v>38006.734459441657</v>
      </c>
    </row>
    <row r="10780" spans="1:16" x14ac:dyDescent="0.25">
      <c r="A10780" s="56">
        <v>24830</v>
      </c>
      <c r="B10780" s="43" t="s">
        <v>6584</v>
      </c>
      <c r="C10780" s="43" t="s">
        <v>6673</v>
      </c>
      <c r="D10780" s="57" t="s">
        <v>133</v>
      </c>
      <c r="E10780" s="44">
        <v>600</v>
      </c>
      <c r="F10780" s="58">
        <v>42063</v>
      </c>
      <c r="G10780" s="45">
        <v>25982.240000000002</v>
      </c>
      <c r="H10780" s="45">
        <v>-4414.54</v>
      </c>
      <c r="I10780" s="59">
        <f t="shared" si="1177"/>
        <v>21567.7</v>
      </c>
      <c r="J10780" s="44">
        <f t="shared" si="1178"/>
        <v>2015</v>
      </c>
      <c r="K10780" s="44">
        <f t="shared" si="1179"/>
        <v>8</v>
      </c>
      <c r="L10780" s="59">
        <f>VLOOKUP(J10780,'SF CCI, BCI'!A:F,5)</f>
        <v>11155.41</v>
      </c>
      <c r="M10780" s="59">
        <f t="shared" si="1176"/>
        <v>1.3775612012467493</v>
      </c>
      <c r="N10780" s="47">
        <f t="shared" si="1180"/>
        <v>35792.125745481339</v>
      </c>
      <c r="O10780" s="44">
        <f t="shared" si="1181"/>
        <v>42</v>
      </c>
      <c r="P10780" s="47">
        <f t="shared" si="1182"/>
        <v>29710.826720129517</v>
      </c>
    </row>
    <row r="10781" spans="1:16" x14ac:dyDescent="0.25">
      <c r="A10781" s="56">
        <v>24831</v>
      </c>
      <c r="B10781" s="43" t="s">
        <v>6577</v>
      </c>
      <c r="C10781" s="43" t="s">
        <v>6674</v>
      </c>
      <c r="D10781" s="57" t="s">
        <v>133</v>
      </c>
      <c r="E10781" s="44">
        <v>600</v>
      </c>
      <c r="F10781" s="58">
        <v>42063</v>
      </c>
      <c r="G10781" s="45">
        <v>1252.04</v>
      </c>
      <c r="H10781" s="45">
        <v>-212.71</v>
      </c>
      <c r="I10781" s="59">
        <f t="shared" si="1177"/>
        <v>1039.33</v>
      </c>
      <c r="J10781" s="44">
        <f t="shared" si="1178"/>
        <v>2015</v>
      </c>
      <c r="K10781" s="44">
        <f t="shared" si="1179"/>
        <v>8</v>
      </c>
      <c r="L10781" s="59">
        <f>VLOOKUP(J10781,'SF CCI, BCI'!A:F,5)</f>
        <v>11155.41</v>
      </c>
      <c r="M10781" s="59">
        <f t="shared" si="1176"/>
        <v>1.3775612012467493</v>
      </c>
      <c r="N10781" s="47">
        <f t="shared" si="1180"/>
        <v>1724.7617264089799</v>
      </c>
      <c r="O10781" s="44">
        <f t="shared" si="1181"/>
        <v>42</v>
      </c>
      <c r="P10781" s="47">
        <f t="shared" si="1182"/>
        <v>1431.7406832917839</v>
      </c>
    </row>
    <row r="10782" spans="1:16" x14ac:dyDescent="0.25">
      <c r="A10782" s="56">
        <v>24832</v>
      </c>
      <c r="B10782" s="43" t="s">
        <v>6577</v>
      </c>
      <c r="C10782" s="43" t="s">
        <v>6675</v>
      </c>
      <c r="D10782" s="57" t="s">
        <v>133</v>
      </c>
      <c r="E10782" s="44">
        <v>600</v>
      </c>
      <c r="F10782" s="58">
        <v>42063</v>
      </c>
      <c r="G10782" s="45">
        <v>1165.3399999999999</v>
      </c>
      <c r="H10782" s="45">
        <v>-197.98999999999998</v>
      </c>
      <c r="I10782" s="59">
        <f t="shared" si="1177"/>
        <v>967.34999999999991</v>
      </c>
      <c r="J10782" s="44">
        <f t="shared" si="1178"/>
        <v>2015</v>
      </c>
      <c r="K10782" s="44">
        <f t="shared" si="1179"/>
        <v>8</v>
      </c>
      <c r="L10782" s="59">
        <f>VLOOKUP(J10782,'SF CCI, BCI'!A:F,5)</f>
        <v>11155.41</v>
      </c>
      <c r="M10782" s="59">
        <f t="shared" ref="M10782:M10845" si="1183">$M$9/L10782</f>
        <v>1.3775612012467493</v>
      </c>
      <c r="N10782" s="47">
        <f t="shared" si="1180"/>
        <v>1605.3271702608868</v>
      </c>
      <c r="O10782" s="44">
        <f t="shared" si="1181"/>
        <v>42</v>
      </c>
      <c r="P10782" s="47">
        <f t="shared" si="1182"/>
        <v>1332.5838280260427</v>
      </c>
    </row>
    <row r="10783" spans="1:16" x14ac:dyDescent="0.25">
      <c r="A10783" s="56">
        <v>24833</v>
      </c>
      <c r="B10783" s="43" t="s">
        <v>6580</v>
      </c>
      <c r="C10783" s="43" t="s">
        <v>6676</v>
      </c>
      <c r="D10783" s="57" t="s">
        <v>133</v>
      </c>
      <c r="E10783" s="44">
        <v>600</v>
      </c>
      <c r="F10783" s="58">
        <v>42063</v>
      </c>
      <c r="G10783" s="45">
        <v>6812.03</v>
      </c>
      <c r="H10783" s="45">
        <v>-1157.3899999999999</v>
      </c>
      <c r="I10783" s="59">
        <f t="shared" si="1177"/>
        <v>5654.6399999999994</v>
      </c>
      <c r="J10783" s="44">
        <f t="shared" si="1178"/>
        <v>2015</v>
      </c>
      <c r="K10783" s="44">
        <f t="shared" si="1179"/>
        <v>8</v>
      </c>
      <c r="L10783" s="59">
        <f>VLOOKUP(J10783,'SF CCI, BCI'!A:F,5)</f>
        <v>11155.41</v>
      </c>
      <c r="M10783" s="59">
        <f t="shared" si="1183"/>
        <v>1.3775612012467493</v>
      </c>
      <c r="N10783" s="47">
        <f t="shared" si="1180"/>
        <v>9383.9882297288932</v>
      </c>
      <c r="O10783" s="44">
        <f t="shared" si="1181"/>
        <v>42</v>
      </c>
      <c r="P10783" s="47">
        <f t="shared" si="1182"/>
        <v>7789.6126710179178</v>
      </c>
    </row>
    <row r="10784" spans="1:16" x14ac:dyDescent="0.25">
      <c r="A10784" s="56">
        <v>24834</v>
      </c>
      <c r="B10784" s="43" t="s">
        <v>6580</v>
      </c>
      <c r="C10784" s="43" t="s">
        <v>6677</v>
      </c>
      <c r="D10784" s="57" t="s">
        <v>133</v>
      </c>
      <c r="E10784" s="44">
        <v>600</v>
      </c>
      <c r="F10784" s="58">
        <v>42063</v>
      </c>
      <c r="G10784" s="45">
        <v>590.77</v>
      </c>
      <c r="H10784" s="45">
        <v>-100.39</v>
      </c>
      <c r="I10784" s="59">
        <f t="shared" si="1177"/>
        <v>490.38</v>
      </c>
      <c r="J10784" s="44">
        <f t="shared" si="1178"/>
        <v>2015</v>
      </c>
      <c r="K10784" s="44">
        <f t="shared" si="1179"/>
        <v>8</v>
      </c>
      <c r="L10784" s="59">
        <f>VLOOKUP(J10784,'SF CCI, BCI'!A:F,5)</f>
        <v>11155.41</v>
      </c>
      <c r="M10784" s="59">
        <f t="shared" si="1183"/>
        <v>1.3775612012467493</v>
      </c>
      <c r="N10784" s="47">
        <f t="shared" si="1180"/>
        <v>813.82183086054204</v>
      </c>
      <c r="O10784" s="44">
        <f t="shared" si="1181"/>
        <v>42</v>
      </c>
      <c r="P10784" s="47">
        <f t="shared" si="1182"/>
        <v>675.52846186738088</v>
      </c>
    </row>
    <row r="10785" spans="1:16" x14ac:dyDescent="0.25">
      <c r="A10785" s="56">
        <v>24843</v>
      </c>
      <c r="B10785" s="43" t="s">
        <v>6580</v>
      </c>
      <c r="C10785" s="43" t="s">
        <v>6678</v>
      </c>
      <c r="D10785" s="57" t="s">
        <v>133</v>
      </c>
      <c r="E10785" s="44">
        <v>600</v>
      </c>
      <c r="F10785" s="58">
        <v>42094</v>
      </c>
      <c r="G10785" s="45">
        <v>939.59</v>
      </c>
      <c r="H10785" s="45">
        <v>-158.21</v>
      </c>
      <c r="I10785" s="59">
        <f t="shared" si="1177"/>
        <v>781.38</v>
      </c>
      <c r="J10785" s="44">
        <f t="shared" si="1178"/>
        <v>2015</v>
      </c>
      <c r="K10785" s="44">
        <f t="shared" si="1179"/>
        <v>8</v>
      </c>
      <c r="L10785" s="59">
        <f>VLOOKUP(J10785,'SF CCI, BCI'!A:F,5)</f>
        <v>11155.41</v>
      </c>
      <c r="M10785" s="59">
        <f t="shared" si="1183"/>
        <v>1.3775612012467493</v>
      </c>
      <c r="N10785" s="47">
        <f t="shared" si="1180"/>
        <v>1294.3427290794332</v>
      </c>
      <c r="O10785" s="44">
        <f t="shared" si="1181"/>
        <v>42</v>
      </c>
      <c r="P10785" s="47">
        <f t="shared" si="1182"/>
        <v>1076.398771430185</v>
      </c>
    </row>
    <row r="10786" spans="1:16" x14ac:dyDescent="0.25">
      <c r="A10786" s="56">
        <v>24844</v>
      </c>
      <c r="B10786" s="43" t="s">
        <v>6580</v>
      </c>
      <c r="C10786" s="43" t="s">
        <v>6679</v>
      </c>
      <c r="D10786" s="57" t="s">
        <v>133</v>
      </c>
      <c r="E10786" s="44">
        <v>600</v>
      </c>
      <c r="F10786" s="58">
        <v>42094</v>
      </c>
      <c r="G10786" s="45">
        <v>536.25</v>
      </c>
      <c r="H10786" s="45">
        <v>-90.31</v>
      </c>
      <c r="I10786" s="59">
        <f t="shared" si="1177"/>
        <v>445.94</v>
      </c>
      <c r="J10786" s="44">
        <f t="shared" si="1178"/>
        <v>2015</v>
      </c>
      <c r="K10786" s="44">
        <f t="shared" si="1179"/>
        <v>8</v>
      </c>
      <c r="L10786" s="59">
        <f>VLOOKUP(J10786,'SF CCI, BCI'!A:F,5)</f>
        <v>11155.41</v>
      </c>
      <c r="M10786" s="59">
        <f t="shared" si="1183"/>
        <v>1.3775612012467493</v>
      </c>
      <c r="N10786" s="47">
        <f t="shared" si="1180"/>
        <v>738.71719416856934</v>
      </c>
      <c r="O10786" s="44">
        <f t="shared" si="1181"/>
        <v>42</v>
      </c>
      <c r="P10786" s="47">
        <f t="shared" si="1182"/>
        <v>614.3096420839754</v>
      </c>
    </row>
    <row r="10787" spans="1:16" x14ac:dyDescent="0.25">
      <c r="A10787" s="56">
        <v>24845</v>
      </c>
      <c r="B10787" s="43" t="s">
        <v>6580</v>
      </c>
      <c r="C10787" s="43" t="s">
        <v>6680</v>
      </c>
      <c r="D10787" s="57" t="s">
        <v>133</v>
      </c>
      <c r="E10787" s="44">
        <v>600</v>
      </c>
      <c r="F10787" s="58">
        <v>42094</v>
      </c>
      <c r="G10787" s="45">
        <v>832.38</v>
      </c>
      <c r="H10787" s="45">
        <v>-140.16999999999999</v>
      </c>
      <c r="I10787" s="59">
        <f t="shared" si="1177"/>
        <v>692.21</v>
      </c>
      <c r="J10787" s="44">
        <f t="shared" si="1178"/>
        <v>2015</v>
      </c>
      <c r="K10787" s="44">
        <f t="shared" si="1179"/>
        <v>8</v>
      </c>
      <c r="L10787" s="59">
        <f>VLOOKUP(J10787,'SF CCI, BCI'!A:F,5)</f>
        <v>11155.41</v>
      </c>
      <c r="M10787" s="59">
        <f t="shared" si="1183"/>
        <v>1.3775612012467493</v>
      </c>
      <c r="N10787" s="47">
        <f t="shared" si="1180"/>
        <v>1146.6543926937691</v>
      </c>
      <c r="O10787" s="44">
        <f t="shared" si="1181"/>
        <v>42</v>
      </c>
      <c r="P10787" s="47">
        <f t="shared" si="1182"/>
        <v>953.56163911501244</v>
      </c>
    </row>
    <row r="10788" spans="1:16" x14ac:dyDescent="0.25">
      <c r="A10788" s="56">
        <v>24846</v>
      </c>
      <c r="B10788" s="43" t="s">
        <v>6580</v>
      </c>
      <c r="C10788" s="43" t="s">
        <v>6681</v>
      </c>
      <c r="D10788" s="57" t="s">
        <v>133</v>
      </c>
      <c r="E10788" s="44">
        <v>600</v>
      </c>
      <c r="F10788" s="58">
        <v>42094</v>
      </c>
      <c r="G10788" s="45">
        <v>776.73</v>
      </c>
      <c r="H10788" s="45">
        <v>-130.76999999999998</v>
      </c>
      <c r="I10788" s="59">
        <f t="shared" si="1177"/>
        <v>645.96</v>
      </c>
      <c r="J10788" s="44">
        <f t="shared" si="1178"/>
        <v>2015</v>
      </c>
      <c r="K10788" s="44">
        <f t="shared" si="1179"/>
        <v>8</v>
      </c>
      <c r="L10788" s="59">
        <f>VLOOKUP(J10788,'SF CCI, BCI'!A:F,5)</f>
        <v>11155.41</v>
      </c>
      <c r="M10788" s="59">
        <f t="shared" si="1183"/>
        <v>1.3775612012467493</v>
      </c>
      <c r="N10788" s="47">
        <f t="shared" si="1180"/>
        <v>1069.9931118443876</v>
      </c>
      <c r="O10788" s="44">
        <f t="shared" si="1181"/>
        <v>42</v>
      </c>
      <c r="P10788" s="47">
        <f t="shared" si="1182"/>
        <v>889.84943355735027</v>
      </c>
    </row>
    <row r="10789" spans="1:16" x14ac:dyDescent="0.25">
      <c r="A10789" s="56">
        <v>24847</v>
      </c>
      <c r="B10789" s="43" t="s">
        <v>6580</v>
      </c>
      <c r="C10789" s="43" t="s">
        <v>6682</v>
      </c>
      <c r="D10789" s="57" t="s">
        <v>133</v>
      </c>
      <c r="E10789" s="44">
        <v>600</v>
      </c>
      <c r="F10789" s="58">
        <v>42094</v>
      </c>
      <c r="G10789" s="45">
        <v>15799.2</v>
      </c>
      <c r="H10789" s="45">
        <v>-2660.1600000000003</v>
      </c>
      <c r="I10789" s="59">
        <f t="shared" si="1177"/>
        <v>13139.04</v>
      </c>
      <c r="J10789" s="44">
        <f t="shared" si="1178"/>
        <v>2015</v>
      </c>
      <c r="K10789" s="44">
        <f t="shared" si="1179"/>
        <v>8</v>
      </c>
      <c r="L10789" s="59">
        <f>VLOOKUP(J10789,'SF CCI, BCI'!A:F,5)</f>
        <v>11155.41</v>
      </c>
      <c r="M10789" s="59">
        <f t="shared" si="1183"/>
        <v>1.3775612012467493</v>
      </c>
      <c r="N10789" s="47">
        <f t="shared" si="1180"/>
        <v>21764.364930737644</v>
      </c>
      <c r="O10789" s="44">
        <f t="shared" si="1181"/>
        <v>42</v>
      </c>
      <c r="P10789" s="47">
        <f t="shared" si="1182"/>
        <v>18099.83172562909</v>
      </c>
    </row>
    <row r="10790" spans="1:16" x14ac:dyDescent="0.25">
      <c r="A10790" s="56">
        <v>24848</v>
      </c>
      <c r="B10790" s="43" t="s">
        <v>6577</v>
      </c>
      <c r="C10790" s="43" t="s">
        <v>6683</v>
      </c>
      <c r="D10790" s="57" t="s">
        <v>133</v>
      </c>
      <c r="E10790" s="44">
        <v>600</v>
      </c>
      <c r="F10790" s="58">
        <v>42094</v>
      </c>
      <c r="G10790" s="45">
        <v>1016.32</v>
      </c>
      <c r="H10790" s="45">
        <v>-171.11999999999998</v>
      </c>
      <c r="I10790" s="59">
        <f t="shared" si="1177"/>
        <v>845.2</v>
      </c>
      <c r="J10790" s="44">
        <f t="shared" si="1178"/>
        <v>2015</v>
      </c>
      <c r="K10790" s="44">
        <f t="shared" si="1179"/>
        <v>8</v>
      </c>
      <c r="L10790" s="59">
        <f>VLOOKUP(J10790,'SF CCI, BCI'!A:F,5)</f>
        <v>11155.41</v>
      </c>
      <c r="M10790" s="59">
        <f t="shared" si="1183"/>
        <v>1.3775612012467493</v>
      </c>
      <c r="N10790" s="47">
        <f t="shared" si="1180"/>
        <v>1400.0430000510962</v>
      </c>
      <c r="O10790" s="44">
        <f t="shared" si="1181"/>
        <v>42</v>
      </c>
      <c r="P10790" s="47">
        <f t="shared" si="1182"/>
        <v>1164.3147272937526</v>
      </c>
    </row>
    <row r="10791" spans="1:16" x14ac:dyDescent="0.25">
      <c r="A10791" s="56">
        <v>24849</v>
      </c>
      <c r="B10791" s="43" t="s">
        <v>6580</v>
      </c>
      <c r="C10791" s="43" t="s">
        <v>6684</v>
      </c>
      <c r="D10791" s="57" t="s">
        <v>133</v>
      </c>
      <c r="E10791" s="44">
        <v>600</v>
      </c>
      <c r="F10791" s="58">
        <v>42124</v>
      </c>
      <c r="G10791" s="45">
        <v>795.66</v>
      </c>
      <c r="H10791" s="45">
        <v>-132.60999999999999</v>
      </c>
      <c r="I10791" s="59">
        <f t="shared" si="1177"/>
        <v>663.05</v>
      </c>
      <c r="J10791" s="44">
        <f t="shared" si="1178"/>
        <v>2015</v>
      </c>
      <c r="K10791" s="44">
        <f t="shared" si="1179"/>
        <v>8</v>
      </c>
      <c r="L10791" s="59">
        <f>VLOOKUP(J10791,'SF CCI, BCI'!A:F,5)</f>
        <v>11155.41</v>
      </c>
      <c r="M10791" s="59">
        <f t="shared" si="1183"/>
        <v>1.3775612012467493</v>
      </c>
      <c r="N10791" s="47">
        <f t="shared" si="1180"/>
        <v>1096.0703453839885</v>
      </c>
      <c r="O10791" s="44">
        <f t="shared" si="1181"/>
        <v>42</v>
      </c>
      <c r="P10791" s="47">
        <f t="shared" si="1182"/>
        <v>913.39195448665703</v>
      </c>
    </row>
    <row r="10792" spans="1:16" x14ac:dyDescent="0.25">
      <c r="A10792" s="56">
        <v>24850</v>
      </c>
      <c r="B10792" s="43" t="s">
        <v>6580</v>
      </c>
      <c r="C10792" s="43" t="s">
        <v>6685</v>
      </c>
      <c r="D10792" s="57" t="s">
        <v>133</v>
      </c>
      <c r="E10792" s="44">
        <v>600</v>
      </c>
      <c r="F10792" s="58">
        <v>42124</v>
      </c>
      <c r="G10792" s="45">
        <v>3280.92</v>
      </c>
      <c r="H10792" s="45">
        <v>-546.84</v>
      </c>
      <c r="I10792" s="59">
        <f t="shared" si="1177"/>
        <v>2734.08</v>
      </c>
      <c r="J10792" s="44">
        <f t="shared" si="1178"/>
        <v>2015</v>
      </c>
      <c r="K10792" s="44">
        <f t="shared" si="1179"/>
        <v>8</v>
      </c>
      <c r="L10792" s="59">
        <f>VLOOKUP(J10792,'SF CCI, BCI'!A:F,5)</f>
        <v>11155.41</v>
      </c>
      <c r="M10792" s="59">
        <f t="shared" si="1183"/>
        <v>1.3775612012467493</v>
      </c>
      <c r="N10792" s="47">
        <f t="shared" si="1180"/>
        <v>4519.6680963944846</v>
      </c>
      <c r="O10792" s="44">
        <f t="shared" si="1181"/>
        <v>42</v>
      </c>
      <c r="P10792" s="47">
        <f t="shared" si="1182"/>
        <v>3766.3625291047124</v>
      </c>
    </row>
    <row r="10793" spans="1:16" x14ac:dyDescent="0.25">
      <c r="A10793" s="56">
        <v>24851</v>
      </c>
      <c r="B10793" s="43" t="s">
        <v>6580</v>
      </c>
      <c r="C10793" s="43" t="s">
        <v>6686</v>
      </c>
      <c r="D10793" s="57" t="s">
        <v>133</v>
      </c>
      <c r="E10793" s="44">
        <v>600</v>
      </c>
      <c r="F10793" s="58">
        <v>42124</v>
      </c>
      <c r="G10793" s="45">
        <v>2272.94</v>
      </c>
      <c r="H10793" s="45">
        <v>-378.87</v>
      </c>
      <c r="I10793" s="59">
        <f t="shared" si="1177"/>
        <v>1894.0700000000002</v>
      </c>
      <c r="J10793" s="44">
        <f t="shared" si="1178"/>
        <v>2015</v>
      </c>
      <c r="K10793" s="44">
        <f t="shared" si="1179"/>
        <v>8</v>
      </c>
      <c r="L10793" s="59">
        <f>VLOOKUP(J10793,'SF CCI, BCI'!A:F,5)</f>
        <v>11155.41</v>
      </c>
      <c r="M10793" s="59">
        <f t="shared" si="1183"/>
        <v>1.3775612012467493</v>
      </c>
      <c r="N10793" s="47">
        <f t="shared" si="1180"/>
        <v>3131.1139567617865</v>
      </c>
      <c r="O10793" s="44">
        <f t="shared" si="1181"/>
        <v>42</v>
      </c>
      <c r="P10793" s="47">
        <f t="shared" si="1182"/>
        <v>2609.1973444454306</v>
      </c>
    </row>
    <row r="10794" spans="1:16" x14ac:dyDescent="0.25">
      <c r="A10794" s="56">
        <v>24852</v>
      </c>
      <c r="B10794" s="43" t="s">
        <v>6577</v>
      </c>
      <c r="C10794" s="43" t="s">
        <v>6687</v>
      </c>
      <c r="D10794" s="57" t="s">
        <v>133</v>
      </c>
      <c r="E10794" s="44">
        <v>600</v>
      </c>
      <c r="F10794" s="58">
        <v>42124</v>
      </c>
      <c r="G10794" s="45">
        <v>55106.96</v>
      </c>
      <c r="H10794" s="45">
        <v>-9184.9800000000014</v>
      </c>
      <c r="I10794" s="59">
        <f t="shared" si="1177"/>
        <v>45921.979999999996</v>
      </c>
      <c r="J10794" s="44">
        <f t="shared" si="1178"/>
        <v>2015</v>
      </c>
      <c r="K10794" s="44">
        <f t="shared" si="1179"/>
        <v>8</v>
      </c>
      <c r="L10794" s="59">
        <f>VLOOKUP(J10794,'SF CCI, BCI'!A:F,5)</f>
        <v>11155.41</v>
      </c>
      <c r="M10794" s="59">
        <f t="shared" si="1183"/>
        <v>1.3775612012467493</v>
      </c>
      <c r="N10794" s="47">
        <f t="shared" si="1180"/>
        <v>75913.210014656564</v>
      </c>
      <c r="O10794" s="44">
        <f t="shared" si="1181"/>
        <v>42</v>
      </c>
      <c r="P10794" s="47">
        <f t="shared" si="1182"/>
        <v>63260.337932429189</v>
      </c>
    </row>
    <row r="10795" spans="1:16" x14ac:dyDescent="0.25">
      <c r="A10795" s="56">
        <v>24853</v>
      </c>
      <c r="B10795" s="43" t="s">
        <v>6584</v>
      </c>
      <c r="C10795" s="43" t="s">
        <v>6688</v>
      </c>
      <c r="D10795" s="57" t="s">
        <v>133</v>
      </c>
      <c r="E10795" s="44">
        <v>600</v>
      </c>
      <c r="F10795" s="58">
        <v>42124</v>
      </c>
      <c r="G10795" s="45">
        <v>7110.03</v>
      </c>
      <c r="H10795" s="45">
        <v>-1185.08</v>
      </c>
      <c r="I10795" s="59">
        <f t="shared" si="1177"/>
        <v>5924.95</v>
      </c>
      <c r="J10795" s="44">
        <f t="shared" si="1178"/>
        <v>2015</v>
      </c>
      <c r="K10795" s="44">
        <f t="shared" si="1179"/>
        <v>8</v>
      </c>
      <c r="L10795" s="59">
        <f>VLOOKUP(J10795,'SF CCI, BCI'!A:F,5)</f>
        <v>11155.41</v>
      </c>
      <c r="M10795" s="59">
        <f t="shared" si="1183"/>
        <v>1.3775612012467493</v>
      </c>
      <c r="N10795" s="47">
        <f t="shared" si="1180"/>
        <v>9794.5014677004237</v>
      </c>
      <c r="O10795" s="44">
        <f t="shared" si="1181"/>
        <v>42</v>
      </c>
      <c r="P10795" s="47">
        <f t="shared" si="1182"/>
        <v>8161.9812393269267</v>
      </c>
    </row>
    <row r="10796" spans="1:16" x14ac:dyDescent="0.25">
      <c r="A10796" s="56">
        <v>24854</v>
      </c>
      <c r="B10796" s="43" t="s">
        <v>6584</v>
      </c>
      <c r="C10796" s="43" t="s">
        <v>6689</v>
      </c>
      <c r="D10796" s="57" t="s">
        <v>133</v>
      </c>
      <c r="E10796" s="44">
        <v>600</v>
      </c>
      <c r="F10796" s="58">
        <v>42124</v>
      </c>
      <c r="G10796" s="45">
        <v>42745.47</v>
      </c>
      <c r="H10796" s="45">
        <v>-7124.63</v>
      </c>
      <c r="I10796" s="59">
        <f t="shared" si="1177"/>
        <v>35620.840000000004</v>
      </c>
      <c r="J10796" s="44">
        <f t="shared" si="1178"/>
        <v>2015</v>
      </c>
      <c r="K10796" s="44">
        <f t="shared" si="1179"/>
        <v>8</v>
      </c>
      <c r="L10796" s="59">
        <f>VLOOKUP(J10796,'SF CCI, BCI'!A:F,5)</f>
        <v>11155.41</v>
      </c>
      <c r="M10796" s="59">
        <f t="shared" si="1183"/>
        <v>1.3775612012467493</v>
      </c>
      <c r="N10796" s="47">
        <f t="shared" si="1180"/>
        <v>58884.501001056888</v>
      </c>
      <c r="O10796" s="44">
        <f t="shared" si="1181"/>
        <v>42</v>
      </c>
      <c r="P10796" s="47">
        <f t="shared" si="1182"/>
        <v>49069.88713981826</v>
      </c>
    </row>
    <row r="10797" spans="1:16" x14ac:dyDescent="0.25">
      <c r="A10797" s="56">
        <v>24855</v>
      </c>
      <c r="B10797" s="43" t="s">
        <v>6580</v>
      </c>
      <c r="C10797" s="43" t="s">
        <v>6690</v>
      </c>
      <c r="D10797" s="57" t="s">
        <v>133</v>
      </c>
      <c r="E10797" s="44">
        <v>600</v>
      </c>
      <c r="F10797" s="58">
        <v>42124</v>
      </c>
      <c r="G10797" s="45">
        <v>2484.62</v>
      </c>
      <c r="H10797" s="45">
        <v>-414.14000000000004</v>
      </c>
      <c r="I10797" s="59">
        <f t="shared" si="1177"/>
        <v>2070.48</v>
      </c>
      <c r="J10797" s="44">
        <f t="shared" si="1178"/>
        <v>2015</v>
      </c>
      <c r="K10797" s="44">
        <f t="shared" si="1179"/>
        <v>8</v>
      </c>
      <c r="L10797" s="59">
        <f>VLOOKUP(J10797,'SF CCI, BCI'!A:F,5)</f>
        <v>11155.41</v>
      </c>
      <c r="M10797" s="59">
        <f t="shared" si="1183"/>
        <v>1.3775612012467493</v>
      </c>
      <c r="N10797" s="47">
        <f t="shared" si="1180"/>
        <v>3422.716111841698</v>
      </c>
      <c r="O10797" s="44">
        <f t="shared" si="1181"/>
        <v>42</v>
      </c>
      <c r="P10797" s="47">
        <f t="shared" si="1182"/>
        <v>2852.2129159573697</v>
      </c>
    </row>
    <row r="10798" spans="1:16" x14ac:dyDescent="0.25">
      <c r="A10798" s="56">
        <v>24856</v>
      </c>
      <c r="B10798" s="43" t="s">
        <v>6580</v>
      </c>
      <c r="C10798" s="43" t="s">
        <v>6691</v>
      </c>
      <c r="D10798" s="57" t="s">
        <v>133</v>
      </c>
      <c r="E10798" s="44">
        <v>600</v>
      </c>
      <c r="F10798" s="58">
        <v>42124</v>
      </c>
      <c r="G10798" s="45">
        <v>65852.850000000006</v>
      </c>
      <c r="H10798" s="45">
        <v>-10976.09</v>
      </c>
      <c r="I10798" s="59">
        <f t="shared" si="1177"/>
        <v>54876.760000000009</v>
      </c>
      <c r="J10798" s="44">
        <f t="shared" si="1178"/>
        <v>2015</v>
      </c>
      <c r="K10798" s="44">
        <f t="shared" si="1179"/>
        <v>8</v>
      </c>
      <c r="L10798" s="59">
        <f>VLOOKUP(J10798,'SF CCI, BCI'!A:F,5)</f>
        <v>11155.41</v>
      </c>
      <c r="M10798" s="59">
        <f t="shared" si="1183"/>
        <v>1.3775612012467493</v>
      </c>
      <c r="N10798" s="47">
        <f t="shared" si="1180"/>
        <v>90716.331151521998</v>
      </c>
      <c r="O10798" s="44">
        <f t="shared" si="1181"/>
        <v>42</v>
      </c>
      <c r="P10798" s="47">
        <f t="shared" si="1182"/>
        <v>75596.09542612957</v>
      </c>
    </row>
    <row r="10799" spans="1:16" x14ac:dyDescent="0.25">
      <c r="A10799" s="56">
        <v>24857</v>
      </c>
      <c r="B10799" s="43" t="s">
        <v>6577</v>
      </c>
      <c r="C10799" s="43" t="s">
        <v>6692</v>
      </c>
      <c r="D10799" s="57" t="s">
        <v>133</v>
      </c>
      <c r="E10799" s="44">
        <v>600</v>
      </c>
      <c r="F10799" s="58">
        <v>42124</v>
      </c>
      <c r="G10799" s="45">
        <v>1214.77</v>
      </c>
      <c r="H10799" s="45">
        <v>-202.47</v>
      </c>
      <c r="I10799" s="59">
        <f t="shared" si="1177"/>
        <v>1012.3</v>
      </c>
      <c r="J10799" s="44">
        <f t="shared" si="1178"/>
        <v>2015</v>
      </c>
      <c r="K10799" s="44">
        <f t="shared" si="1179"/>
        <v>8</v>
      </c>
      <c r="L10799" s="59">
        <f>VLOOKUP(J10799,'SF CCI, BCI'!A:F,5)</f>
        <v>11155.41</v>
      </c>
      <c r="M10799" s="59">
        <f t="shared" si="1183"/>
        <v>1.3775612012467493</v>
      </c>
      <c r="N10799" s="47">
        <f t="shared" si="1180"/>
        <v>1673.4200204385136</v>
      </c>
      <c r="O10799" s="44">
        <f t="shared" si="1181"/>
        <v>42</v>
      </c>
      <c r="P10799" s="47">
        <f t="shared" si="1182"/>
        <v>1394.5052040220842</v>
      </c>
    </row>
    <row r="10800" spans="1:16" x14ac:dyDescent="0.25">
      <c r="A10800" s="56">
        <v>24858</v>
      </c>
      <c r="B10800" s="43" t="s">
        <v>6580</v>
      </c>
      <c r="C10800" s="43" t="s">
        <v>6693</v>
      </c>
      <c r="D10800" s="57" t="s">
        <v>133</v>
      </c>
      <c r="E10800" s="44">
        <v>600</v>
      </c>
      <c r="F10800" s="58">
        <v>42124</v>
      </c>
      <c r="G10800" s="45">
        <v>1562.21</v>
      </c>
      <c r="H10800" s="45">
        <v>-260.37</v>
      </c>
      <c r="I10800" s="59">
        <f t="shared" si="1177"/>
        <v>1301.8400000000001</v>
      </c>
      <c r="J10800" s="44">
        <f t="shared" si="1178"/>
        <v>2015</v>
      </c>
      <c r="K10800" s="44">
        <f t="shared" si="1179"/>
        <v>8</v>
      </c>
      <c r="L10800" s="59">
        <f>VLOOKUP(J10800,'SF CCI, BCI'!A:F,5)</f>
        <v>11155.41</v>
      </c>
      <c r="M10800" s="59">
        <f t="shared" si="1183"/>
        <v>1.3775612012467493</v>
      </c>
      <c r="N10800" s="47">
        <f t="shared" si="1180"/>
        <v>2152.0398841996844</v>
      </c>
      <c r="O10800" s="44">
        <f t="shared" si="1181"/>
        <v>42</v>
      </c>
      <c r="P10800" s="47">
        <f t="shared" si="1182"/>
        <v>1793.3642742310683</v>
      </c>
    </row>
    <row r="10801" spans="1:16" x14ac:dyDescent="0.25">
      <c r="A10801" s="56">
        <v>24859</v>
      </c>
      <c r="B10801" s="43" t="s">
        <v>6694</v>
      </c>
      <c r="C10801" s="43" t="s">
        <v>6695</v>
      </c>
      <c r="D10801" s="57" t="s">
        <v>133</v>
      </c>
      <c r="E10801" s="44">
        <v>240</v>
      </c>
      <c r="F10801" s="58">
        <v>42136</v>
      </c>
      <c r="G10801" s="45">
        <v>1157478.3500000001</v>
      </c>
      <c r="H10801" s="45">
        <v>-407980.31</v>
      </c>
      <c r="I10801" s="59">
        <f t="shared" si="1177"/>
        <v>749498.04</v>
      </c>
      <c r="J10801" s="44">
        <f t="shared" si="1178"/>
        <v>2015</v>
      </c>
      <c r="K10801" s="44">
        <f t="shared" si="1179"/>
        <v>8</v>
      </c>
      <c r="L10801" s="59">
        <f>VLOOKUP(J10801,'SF CCI, BCI'!A:F,5)</f>
        <v>11155.41</v>
      </c>
      <c r="M10801" s="59">
        <f t="shared" si="1183"/>
        <v>1.3775612012467493</v>
      </c>
      <c r="N10801" s="47">
        <f t="shared" si="1180"/>
        <v>1594497.2662431055</v>
      </c>
      <c r="O10801" s="44">
        <f t="shared" si="1181"/>
        <v>12</v>
      </c>
      <c r="P10801" s="47">
        <f t="shared" si="1182"/>
        <v>1032479.4203144842</v>
      </c>
    </row>
    <row r="10802" spans="1:16" x14ac:dyDescent="0.25">
      <c r="A10802" s="56">
        <v>24860</v>
      </c>
      <c r="B10802" s="43" t="s">
        <v>6696</v>
      </c>
      <c r="C10802" s="43" t="s">
        <v>6697</v>
      </c>
      <c r="D10802" s="57" t="s">
        <v>69</v>
      </c>
      <c r="E10802" s="44">
        <v>60</v>
      </c>
      <c r="F10802" s="58">
        <v>42145</v>
      </c>
      <c r="G10802" s="45">
        <v>175137.79</v>
      </c>
      <c r="H10802" s="45">
        <v>-175137.79</v>
      </c>
      <c r="I10802" s="59">
        <f t="shared" si="1177"/>
        <v>0</v>
      </c>
      <c r="J10802" s="44">
        <f t="shared" si="1178"/>
        <v>2015</v>
      </c>
      <c r="K10802" s="44">
        <f t="shared" si="1179"/>
        <v>8</v>
      </c>
      <c r="L10802" s="59">
        <f>VLOOKUP(J10802,'SF CCI, BCI'!A:F,5)</f>
        <v>11155.41</v>
      </c>
      <c r="M10802" s="59">
        <f t="shared" si="1183"/>
        <v>1.3775612012467493</v>
      </c>
      <c r="N10802" s="47">
        <f t="shared" si="1180"/>
        <v>241263.02437610092</v>
      </c>
      <c r="O10802" s="44">
        <f t="shared" si="1181"/>
        <v>0</v>
      </c>
      <c r="P10802" s="47">
        <f t="shared" si="1182"/>
        <v>0</v>
      </c>
    </row>
    <row r="10803" spans="1:16" x14ac:dyDescent="0.25">
      <c r="A10803" s="56">
        <v>24861</v>
      </c>
      <c r="B10803" s="43" t="s">
        <v>6696</v>
      </c>
      <c r="C10803" s="43" t="s">
        <v>6698</v>
      </c>
      <c r="D10803" s="57" t="s">
        <v>69</v>
      </c>
      <c r="E10803" s="44">
        <v>60</v>
      </c>
      <c r="F10803" s="58">
        <v>42145</v>
      </c>
      <c r="G10803" s="45">
        <v>175977.75</v>
      </c>
      <c r="H10803" s="45">
        <v>-175977.75</v>
      </c>
      <c r="I10803" s="59">
        <f t="shared" si="1177"/>
        <v>0</v>
      </c>
      <c r="J10803" s="44">
        <f t="shared" si="1178"/>
        <v>2015</v>
      </c>
      <c r="K10803" s="44">
        <f t="shared" si="1179"/>
        <v>8</v>
      </c>
      <c r="L10803" s="59">
        <f>VLOOKUP(J10803,'SF CCI, BCI'!A:F,5)</f>
        <v>11155.41</v>
      </c>
      <c r="M10803" s="59">
        <f t="shared" si="1183"/>
        <v>1.3775612012467493</v>
      </c>
      <c r="N10803" s="47">
        <f t="shared" si="1180"/>
        <v>242420.12068270013</v>
      </c>
      <c r="O10803" s="44">
        <f t="shared" si="1181"/>
        <v>0</v>
      </c>
      <c r="P10803" s="47">
        <f t="shared" si="1182"/>
        <v>0</v>
      </c>
    </row>
    <row r="10804" spans="1:16" x14ac:dyDescent="0.25">
      <c r="A10804" s="56">
        <v>24863</v>
      </c>
      <c r="B10804" s="43" t="s">
        <v>6580</v>
      </c>
      <c r="C10804" s="43" t="s">
        <v>6699</v>
      </c>
      <c r="D10804" s="57" t="s">
        <v>133</v>
      </c>
      <c r="E10804" s="44">
        <v>600</v>
      </c>
      <c r="F10804" s="58">
        <v>42155</v>
      </c>
      <c r="G10804" s="45">
        <v>341.06</v>
      </c>
      <c r="H10804" s="45">
        <v>-56.309999999999995</v>
      </c>
      <c r="I10804" s="59">
        <f t="shared" si="1177"/>
        <v>284.75</v>
      </c>
      <c r="J10804" s="44">
        <f t="shared" si="1178"/>
        <v>2015</v>
      </c>
      <c r="K10804" s="44">
        <f t="shared" si="1179"/>
        <v>8</v>
      </c>
      <c r="L10804" s="59">
        <f>VLOOKUP(J10804,'SF CCI, BCI'!A:F,5)</f>
        <v>11155.41</v>
      </c>
      <c r="M10804" s="59">
        <f t="shared" si="1183"/>
        <v>1.3775612012467493</v>
      </c>
      <c r="N10804" s="47">
        <f t="shared" si="1180"/>
        <v>469.83102329721635</v>
      </c>
      <c r="O10804" s="44">
        <f t="shared" si="1181"/>
        <v>42</v>
      </c>
      <c r="P10804" s="47">
        <f t="shared" si="1182"/>
        <v>392.26055205501189</v>
      </c>
    </row>
    <row r="10805" spans="1:16" x14ac:dyDescent="0.25">
      <c r="A10805" s="56">
        <v>24864</v>
      </c>
      <c r="B10805" s="43" t="s">
        <v>6580</v>
      </c>
      <c r="C10805" s="43" t="s">
        <v>6700</v>
      </c>
      <c r="D10805" s="57" t="s">
        <v>133</v>
      </c>
      <c r="E10805" s="44">
        <v>600</v>
      </c>
      <c r="F10805" s="58">
        <v>42155</v>
      </c>
      <c r="G10805" s="45">
        <v>686.23</v>
      </c>
      <c r="H10805" s="45">
        <v>-113.24</v>
      </c>
      <c r="I10805" s="59">
        <f t="shared" si="1177"/>
        <v>572.99</v>
      </c>
      <c r="J10805" s="44">
        <f t="shared" si="1178"/>
        <v>2015</v>
      </c>
      <c r="K10805" s="44">
        <f t="shared" si="1179"/>
        <v>8</v>
      </c>
      <c r="L10805" s="59">
        <f>VLOOKUP(J10805,'SF CCI, BCI'!A:F,5)</f>
        <v>11155.41</v>
      </c>
      <c r="M10805" s="59">
        <f t="shared" si="1183"/>
        <v>1.3775612012467493</v>
      </c>
      <c r="N10805" s="47">
        <f t="shared" si="1180"/>
        <v>945.32382313155676</v>
      </c>
      <c r="O10805" s="44">
        <f t="shared" si="1181"/>
        <v>42</v>
      </c>
      <c r="P10805" s="47">
        <f t="shared" si="1182"/>
        <v>789.32879270237493</v>
      </c>
    </row>
    <row r="10806" spans="1:16" x14ac:dyDescent="0.25">
      <c r="A10806" s="56">
        <v>24865</v>
      </c>
      <c r="B10806" s="43" t="s">
        <v>6580</v>
      </c>
      <c r="C10806" s="43" t="s">
        <v>6701</v>
      </c>
      <c r="D10806" s="57" t="s">
        <v>133</v>
      </c>
      <c r="E10806" s="44">
        <v>600</v>
      </c>
      <c r="F10806" s="58">
        <v>42155</v>
      </c>
      <c r="G10806" s="45">
        <v>343.12</v>
      </c>
      <c r="H10806" s="45">
        <v>-56.65</v>
      </c>
      <c r="I10806" s="59">
        <f t="shared" si="1177"/>
        <v>286.47000000000003</v>
      </c>
      <c r="J10806" s="44">
        <f t="shared" si="1178"/>
        <v>2015</v>
      </c>
      <c r="K10806" s="44">
        <f t="shared" si="1179"/>
        <v>8</v>
      </c>
      <c r="L10806" s="59">
        <f>VLOOKUP(J10806,'SF CCI, BCI'!A:F,5)</f>
        <v>11155.41</v>
      </c>
      <c r="M10806" s="59">
        <f t="shared" si="1183"/>
        <v>1.3775612012467493</v>
      </c>
      <c r="N10806" s="47">
        <f t="shared" si="1180"/>
        <v>472.66879937178464</v>
      </c>
      <c r="O10806" s="44">
        <f t="shared" si="1181"/>
        <v>42</v>
      </c>
      <c r="P10806" s="47">
        <f t="shared" si="1182"/>
        <v>394.62995732115633</v>
      </c>
    </row>
    <row r="10807" spans="1:16" x14ac:dyDescent="0.25">
      <c r="A10807" s="56">
        <v>24866</v>
      </c>
      <c r="B10807" s="43" t="s">
        <v>6580</v>
      </c>
      <c r="C10807" s="43" t="s">
        <v>6702</v>
      </c>
      <c r="D10807" s="57" t="s">
        <v>133</v>
      </c>
      <c r="E10807" s="44">
        <v>600</v>
      </c>
      <c r="F10807" s="58">
        <v>42155</v>
      </c>
      <c r="G10807" s="45">
        <v>582.58000000000004</v>
      </c>
      <c r="H10807" s="45">
        <v>-96.14</v>
      </c>
      <c r="I10807" s="59">
        <f t="shared" si="1177"/>
        <v>486.44000000000005</v>
      </c>
      <c r="J10807" s="44">
        <f t="shared" si="1178"/>
        <v>2015</v>
      </c>
      <c r="K10807" s="44">
        <f t="shared" si="1179"/>
        <v>8</v>
      </c>
      <c r="L10807" s="59">
        <f>VLOOKUP(J10807,'SF CCI, BCI'!A:F,5)</f>
        <v>11155.41</v>
      </c>
      <c r="M10807" s="59">
        <f t="shared" si="1183"/>
        <v>1.3775612012467493</v>
      </c>
      <c r="N10807" s="47">
        <f t="shared" si="1180"/>
        <v>802.53960462233124</v>
      </c>
      <c r="O10807" s="44">
        <f t="shared" si="1181"/>
        <v>42</v>
      </c>
      <c r="P10807" s="47">
        <f t="shared" si="1182"/>
        <v>670.1008707344688</v>
      </c>
    </row>
    <row r="10808" spans="1:16" x14ac:dyDescent="0.25">
      <c r="A10808" s="56">
        <v>24867</v>
      </c>
      <c r="B10808" s="43" t="s">
        <v>6577</v>
      </c>
      <c r="C10808" s="43" t="s">
        <v>6703</v>
      </c>
      <c r="D10808" s="57" t="s">
        <v>133</v>
      </c>
      <c r="E10808" s="44">
        <v>600</v>
      </c>
      <c r="F10808" s="58">
        <v>42155</v>
      </c>
      <c r="G10808" s="45">
        <v>53094.17</v>
      </c>
      <c r="H10808" s="45">
        <v>-8762.3000000000011</v>
      </c>
      <c r="I10808" s="59">
        <f t="shared" si="1177"/>
        <v>44331.869999999995</v>
      </c>
      <c r="J10808" s="44">
        <f t="shared" si="1178"/>
        <v>2015</v>
      </c>
      <c r="K10808" s="44">
        <f t="shared" si="1179"/>
        <v>8</v>
      </c>
      <c r="L10808" s="59">
        <f>VLOOKUP(J10808,'SF CCI, BCI'!A:F,5)</f>
        <v>11155.41</v>
      </c>
      <c r="M10808" s="59">
        <f t="shared" si="1183"/>
        <v>1.3775612012467493</v>
      </c>
      <c r="N10808" s="47">
        <f t="shared" si="1180"/>
        <v>73140.468604399124</v>
      </c>
      <c r="O10808" s="44">
        <f t="shared" si="1181"/>
        <v>42</v>
      </c>
      <c r="P10808" s="47">
        <f t="shared" si="1182"/>
        <v>61069.86409071472</v>
      </c>
    </row>
    <row r="10809" spans="1:16" x14ac:dyDescent="0.25">
      <c r="A10809" s="56">
        <v>24868</v>
      </c>
      <c r="B10809" s="43" t="s">
        <v>6577</v>
      </c>
      <c r="C10809" s="43" t="s">
        <v>6704</v>
      </c>
      <c r="D10809" s="57" t="s">
        <v>133</v>
      </c>
      <c r="E10809" s="44">
        <v>600</v>
      </c>
      <c r="F10809" s="58">
        <v>42155</v>
      </c>
      <c r="G10809" s="45">
        <v>19327.400000000001</v>
      </c>
      <c r="H10809" s="45">
        <v>-3189.65</v>
      </c>
      <c r="I10809" s="59">
        <f t="shared" si="1177"/>
        <v>16137.750000000002</v>
      </c>
      <c r="J10809" s="44">
        <f t="shared" si="1178"/>
        <v>2015</v>
      </c>
      <c r="K10809" s="44">
        <f t="shared" si="1179"/>
        <v>8</v>
      </c>
      <c r="L10809" s="59">
        <f>VLOOKUP(J10809,'SF CCI, BCI'!A:F,5)</f>
        <v>11155.41</v>
      </c>
      <c r="M10809" s="59">
        <f t="shared" si="1183"/>
        <v>1.3775612012467493</v>
      </c>
      <c r="N10809" s="47">
        <f t="shared" si="1180"/>
        <v>26624.676360976424</v>
      </c>
      <c r="O10809" s="44">
        <f t="shared" si="1181"/>
        <v>42</v>
      </c>
      <c r="P10809" s="47">
        <f t="shared" si="1182"/>
        <v>22230.738275419732</v>
      </c>
    </row>
    <row r="10810" spans="1:16" x14ac:dyDescent="0.25">
      <c r="A10810" s="56">
        <v>24869</v>
      </c>
      <c r="B10810" s="43" t="s">
        <v>6580</v>
      </c>
      <c r="C10810" s="43" t="s">
        <v>6705</v>
      </c>
      <c r="D10810" s="57" t="s">
        <v>133</v>
      </c>
      <c r="E10810" s="44">
        <v>600</v>
      </c>
      <c r="F10810" s="58">
        <v>42155</v>
      </c>
      <c r="G10810" s="45">
        <v>6318.99</v>
      </c>
      <c r="H10810" s="45">
        <v>-1042.8600000000001</v>
      </c>
      <c r="I10810" s="59">
        <f t="shared" si="1177"/>
        <v>5276.1299999999992</v>
      </c>
      <c r="J10810" s="44">
        <f t="shared" si="1178"/>
        <v>2015</v>
      </c>
      <c r="K10810" s="44">
        <f t="shared" si="1179"/>
        <v>8</v>
      </c>
      <c r="L10810" s="59">
        <f>VLOOKUP(J10810,'SF CCI, BCI'!A:F,5)</f>
        <v>11155.41</v>
      </c>
      <c r="M10810" s="59">
        <f t="shared" si="1183"/>
        <v>1.3775612012467493</v>
      </c>
      <c r="N10810" s="47">
        <f t="shared" si="1180"/>
        <v>8704.7954550661962</v>
      </c>
      <c r="O10810" s="44">
        <f t="shared" si="1181"/>
        <v>42</v>
      </c>
      <c r="P10810" s="47">
        <f t="shared" si="1182"/>
        <v>7268.19198073401</v>
      </c>
    </row>
    <row r="10811" spans="1:16" x14ac:dyDescent="0.25">
      <c r="A10811" s="56">
        <v>24870</v>
      </c>
      <c r="B10811" s="43" t="s">
        <v>6706</v>
      </c>
      <c r="C10811" s="43" t="s">
        <v>6707</v>
      </c>
      <c r="D10811" s="57" t="s">
        <v>133</v>
      </c>
      <c r="E10811" s="44">
        <v>600</v>
      </c>
      <c r="F10811" s="58">
        <v>42155</v>
      </c>
      <c r="G10811" s="45">
        <v>23824.83</v>
      </c>
      <c r="H10811" s="45">
        <v>-3931.9</v>
      </c>
      <c r="I10811" s="59">
        <f t="shared" si="1177"/>
        <v>19892.93</v>
      </c>
      <c r="J10811" s="44">
        <f t="shared" si="1178"/>
        <v>2015</v>
      </c>
      <c r="K10811" s="44">
        <f t="shared" si="1179"/>
        <v>8</v>
      </c>
      <c r="L10811" s="59">
        <f>VLOOKUP(J10811,'SF CCI, BCI'!A:F,5)</f>
        <v>11155.41</v>
      </c>
      <c r="M10811" s="59">
        <f t="shared" si="1183"/>
        <v>1.3775612012467493</v>
      </c>
      <c r="N10811" s="47">
        <f t="shared" si="1180"/>
        <v>32820.161434299589</v>
      </c>
      <c r="O10811" s="44">
        <f t="shared" si="1181"/>
        <v>42</v>
      </c>
      <c r="P10811" s="47">
        <f t="shared" si="1182"/>
        <v>27403.728547117498</v>
      </c>
    </row>
    <row r="10812" spans="1:16" x14ac:dyDescent="0.25">
      <c r="A10812" s="56">
        <v>24871</v>
      </c>
      <c r="B10812" s="43" t="s">
        <v>6580</v>
      </c>
      <c r="C10812" s="43" t="s">
        <v>6708</v>
      </c>
      <c r="D10812" s="57" t="s">
        <v>133</v>
      </c>
      <c r="E10812" s="44">
        <v>600</v>
      </c>
      <c r="F10812" s="58">
        <v>42155</v>
      </c>
      <c r="G10812" s="45">
        <v>86955.55</v>
      </c>
      <c r="H10812" s="45">
        <v>-14350.52</v>
      </c>
      <c r="I10812" s="59">
        <f t="shared" si="1177"/>
        <v>72605.03</v>
      </c>
      <c r="J10812" s="44">
        <f t="shared" si="1178"/>
        <v>2015</v>
      </c>
      <c r="K10812" s="44">
        <f t="shared" si="1179"/>
        <v>8</v>
      </c>
      <c r="L10812" s="59">
        <f>VLOOKUP(J10812,'SF CCI, BCI'!A:F,5)</f>
        <v>11155.41</v>
      </c>
      <c r="M10812" s="59">
        <f t="shared" si="1183"/>
        <v>1.3775612012467493</v>
      </c>
      <c r="N10812" s="47">
        <f t="shared" si="1180"/>
        <v>119786.59191307178</v>
      </c>
      <c r="O10812" s="44">
        <f t="shared" si="1181"/>
        <v>42</v>
      </c>
      <c r="P10812" s="47">
        <f t="shared" si="1182"/>
        <v>100017.87234335627</v>
      </c>
    </row>
    <row r="10813" spans="1:16" x14ac:dyDescent="0.25">
      <c r="A10813" s="56">
        <v>24872</v>
      </c>
      <c r="B10813" s="43" t="s">
        <v>6577</v>
      </c>
      <c r="C10813" s="43" t="s">
        <v>6709</v>
      </c>
      <c r="D10813" s="57" t="s">
        <v>133</v>
      </c>
      <c r="E10813" s="44">
        <v>600</v>
      </c>
      <c r="F10813" s="58">
        <v>42155</v>
      </c>
      <c r="G10813" s="45">
        <v>1187.97</v>
      </c>
      <c r="H10813" s="45">
        <v>-196.05</v>
      </c>
      <c r="I10813" s="59">
        <f t="shared" si="1177"/>
        <v>991.92000000000007</v>
      </c>
      <c r="J10813" s="44">
        <f t="shared" si="1178"/>
        <v>2015</v>
      </c>
      <c r="K10813" s="44">
        <f t="shared" si="1179"/>
        <v>8</v>
      </c>
      <c r="L10813" s="59">
        <f>VLOOKUP(J10813,'SF CCI, BCI'!A:F,5)</f>
        <v>11155.41</v>
      </c>
      <c r="M10813" s="59">
        <f t="shared" si="1183"/>
        <v>1.3775612012467493</v>
      </c>
      <c r="N10813" s="47">
        <f t="shared" si="1180"/>
        <v>1636.5013802451008</v>
      </c>
      <c r="O10813" s="44">
        <f t="shared" si="1181"/>
        <v>42</v>
      </c>
      <c r="P10813" s="47">
        <f t="shared" si="1182"/>
        <v>1366.4305067406756</v>
      </c>
    </row>
    <row r="10814" spans="1:16" x14ac:dyDescent="0.25">
      <c r="A10814" s="56">
        <v>24873</v>
      </c>
      <c r="B10814" s="43" t="s">
        <v>6710</v>
      </c>
      <c r="C10814" s="43" t="s">
        <v>6711</v>
      </c>
      <c r="D10814" s="57" t="s">
        <v>69</v>
      </c>
      <c r="E10814" s="44">
        <v>240</v>
      </c>
      <c r="F10814" s="58">
        <v>42155</v>
      </c>
      <c r="G10814" s="45">
        <v>35823.19</v>
      </c>
      <c r="H10814" s="45">
        <v>-14780.42</v>
      </c>
      <c r="I10814" s="59">
        <f t="shared" si="1177"/>
        <v>21042.770000000004</v>
      </c>
      <c r="J10814" s="44">
        <f t="shared" si="1178"/>
        <v>2015</v>
      </c>
      <c r="K10814" s="44">
        <f t="shared" si="1179"/>
        <v>8</v>
      </c>
      <c r="L10814" s="59">
        <f>VLOOKUP(J10814,'SF CCI, BCI'!A:F,5)</f>
        <v>11155.41</v>
      </c>
      <c r="M10814" s="59">
        <f t="shared" si="1183"/>
        <v>1.3775612012467493</v>
      </c>
      <c r="N10814" s="47">
        <f t="shared" si="1180"/>
        <v>49348.636648890541</v>
      </c>
      <c r="O10814" s="44">
        <f t="shared" si="1181"/>
        <v>12</v>
      </c>
      <c r="P10814" s="47">
        <f t="shared" si="1182"/>
        <v>28987.703518759063</v>
      </c>
    </row>
    <row r="10815" spans="1:16" x14ac:dyDescent="0.25">
      <c r="A10815" s="56">
        <v>24874</v>
      </c>
      <c r="B10815" s="43" t="s">
        <v>6712</v>
      </c>
      <c r="C10815" s="43" t="s">
        <v>6713</v>
      </c>
      <c r="D10815" s="57" t="s">
        <v>69</v>
      </c>
      <c r="E10815" s="44">
        <v>120</v>
      </c>
      <c r="F10815" s="58">
        <v>42017</v>
      </c>
      <c r="G10815" s="45">
        <v>24291.51</v>
      </c>
      <c r="H10815" s="45">
        <v>-20840.29</v>
      </c>
      <c r="I10815" s="59">
        <f t="shared" si="1177"/>
        <v>3451.2199999999975</v>
      </c>
      <c r="J10815" s="44">
        <f t="shared" si="1178"/>
        <v>2015</v>
      </c>
      <c r="K10815" s="44">
        <f t="shared" si="1179"/>
        <v>9</v>
      </c>
      <c r="L10815" s="59">
        <f>VLOOKUP(J10815,'SF CCI, BCI'!A:F,5)</f>
        <v>11155.41</v>
      </c>
      <c r="M10815" s="59">
        <f t="shared" si="1183"/>
        <v>1.3775612012467493</v>
      </c>
      <c r="N10815" s="47">
        <f t="shared" si="1180"/>
        <v>33463.041695697422</v>
      </c>
      <c r="O10815" s="44">
        <f t="shared" si="1181"/>
        <v>1</v>
      </c>
      <c r="P10815" s="47">
        <f t="shared" si="1182"/>
        <v>4754.2667689668024</v>
      </c>
    </row>
    <row r="10816" spans="1:16" x14ac:dyDescent="0.25">
      <c r="A10816" s="56">
        <v>24875</v>
      </c>
      <c r="B10816" s="43" t="s">
        <v>6714</v>
      </c>
      <c r="C10816" s="43" t="s">
        <v>6715</v>
      </c>
      <c r="D10816" s="57" t="s">
        <v>69</v>
      </c>
      <c r="E10816" s="44">
        <v>120</v>
      </c>
      <c r="F10816" s="58">
        <v>42155</v>
      </c>
      <c r="G10816" s="45">
        <v>101696.55</v>
      </c>
      <c r="H10816" s="45">
        <v>-83907.299999999988</v>
      </c>
      <c r="I10816" s="59">
        <f t="shared" si="1177"/>
        <v>17789.250000000015</v>
      </c>
      <c r="J10816" s="44">
        <f t="shared" si="1178"/>
        <v>2015</v>
      </c>
      <c r="K10816" s="44">
        <f t="shared" si="1179"/>
        <v>8</v>
      </c>
      <c r="L10816" s="59">
        <f>VLOOKUP(J10816,'SF CCI, BCI'!A:F,5)</f>
        <v>11155.41</v>
      </c>
      <c r="M10816" s="59">
        <f t="shared" si="1183"/>
        <v>1.3775612012467493</v>
      </c>
      <c r="N10816" s="47">
        <f t="shared" si="1180"/>
        <v>140093.2215806501</v>
      </c>
      <c r="O10816" s="44">
        <f t="shared" si="1181"/>
        <v>2</v>
      </c>
      <c r="P10816" s="47">
        <f t="shared" si="1182"/>
        <v>24505.780599278754</v>
      </c>
    </row>
    <row r="10817" spans="1:16" x14ac:dyDescent="0.25">
      <c r="A10817" s="56">
        <v>24876</v>
      </c>
      <c r="B10817" s="43" t="s">
        <v>6716</v>
      </c>
      <c r="C10817" s="43" t="s">
        <v>6717</v>
      </c>
      <c r="D10817" s="57" t="s">
        <v>165</v>
      </c>
      <c r="E10817" s="44">
        <v>600</v>
      </c>
      <c r="F10817" s="58">
        <v>42155</v>
      </c>
      <c r="G10817" s="45">
        <v>42725</v>
      </c>
      <c r="H10817" s="45">
        <v>-7051.0300000000007</v>
      </c>
      <c r="I10817" s="59">
        <f t="shared" si="1177"/>
        <v>35673.97</v>
      </c>
      <c r="J10817" s="44">
        <f t="shared" si="1178"/>
        <v>2015</v>
      </c>
      <c r="K10817" s="44">
        <f t="shared" si="1179"/>
        <v>8</v>
      </c>
      <c r="L10817" s="59">
        <f>VLOOKUP(J10817,'SF CCI, BCI'!A:F,5)</f>
        <v>11155.41</v>
      </c>
      <c r="M10817" s="59">
        <f t="shared" si="1183"/>
        <v>1.3775612012467493</v>
      </c>
      <c r="N10817" s="47">
        <f t="shared" si="1180"/>
        <v>58856.302323267366</v>
      </c>
      <c r="O10817" s="44">
        <f t="shared" si="1181"/>
        <v>42</v>
      </c>
      <c r="P10817" s="47">
        <f t="shared" si="1182"/>
        <v>49143.076966440502</v>
      </c>
    </row>
    <row r="10818" spans="1:16" x14ac:dyDescent="0.25">
      <c r="A10818" s="56">
        <v>24885</v>
      </c>
      <c r="B10818" s="43" t="s">
        <v>6718</v>
      </c>
      <c r="C10818" s="43" t="s">
        <v>6719</v>
      </c>
      <c r="D10818" s="57" t="s">
        <v>69</v>
      </c>
      <c r="E10818" s="44">
        <v>60</v>
      </c>
      <c r="F10818" s="58">
        <v>42208</v>
      </c>
      <c r="G10818" s="45">
        <v>20687.900000000001</v>
      </c>
      <c r="H10818" s="45">
        <v>-20687.900000000001</v>
      </c>
      <c r="I10818" s="59">
        <f t="shared" si="1177"/>
        <v>0</v>
      </c>
      <c r="J10818" s="44">
        <f t="shared" si="1178"/>
        <v>2015</v>
      </c>
      <c r="K10818" s="44">
        <f t="shared" si="1179"/>
        <v>8</v>
      </c>
      <c r="L10818" s="59">
        <f>VLOOKUP(J10818,'SF CCI, BCI'!A:F,5)</f>
        <v>11155.41</v>
      </c>
      <c r="M10818" s="59">
        <f t="shared" si="1183"/>
        <v>1.3775612012467493</v>
      </c>
      <c r="N10818" s="47">
        <f t="shared" si="1180"/>
        <v>28498.848375272628</v>
      </c>
      <c r="O10818" s="44">
        <f t="shared" si="1181"/>
        <v>0</v>
      </c>
      <c r="P10818" s="47">
        <f t="shared" si="1182"/>
        <v>0</v>
      </c>
    </row>
    <row r="10819" spans="1:16" x14ac:dyDescent="0.25">
      <c r="A10819" s="56">
        <v>24886</v>
      </c>
      <c r="B10819" s="43" t="s">
        <v>6718</v>
      </c>
      <c r="C10819" s="43" t="s">
        <v>6720</v>
      </c>
      <c r="D10819" s="57" t="s">
        <v>69</v>
      </c>
      <c r="E10819" s="44">
        <v>60</v>
      </c>
      <c r="F10819" s="58">
        <v>42200</v>
      </c>
      <c r="G10819" s="45">
        <v>19910.38</v>
      </c>
      <c r="H10819" s="45">
        <v>-19910.38</v>
      </c>
      <c r="I10819" s="59">
        <f t="shared" si="1177"/>
        <v>0</v>
      </c>
      <c r="J10819" s="44">
        <f t="shared" si="1178"/>
        <v>2015</v>
      </c>
      <c r="K10819" s="44">
        <f t="shared" si="1179"/>
        <v>8</v>
      </c>
      <c r="L10819" s="59">
        <f>VLOOKUP(J10819,'SF CCI, BCI'!A:F,5)</f>
        <v>11155.41</v>
      </c>
      <c r="M10819" s="59">
        <f t="shared" si="1183"/>
        <v>1.3775612012467493</v>
      </c>
      <c r="N10819" s="47">
        <f t="shared" si="1180"/>
        <v>27427.766990079253</v>
      </c>
      <c r="O10819" s="44">
        <f t="shared" si="1181"/>
        <v>0</v>
      </c>
      <c r="P10819" s="47">
        <f t="shared" si="1182"/>
        <v>0</v>
      </c>
    </row>
    <row r="10820" spans="1:16" x14ac:dyDescent="0.25">
      <c r="A10820" s="56">
        <v>24887</v>
      </c>
      <c r="B10820" s="43" t="s">
        <v>6580</v>
      </c>
      <c r="C10820" s="43" t="s">
        <v>6721</v>
      </c>
      <c r="D10820" s="57" t="s">
        <v>133</v>
      </c>
      <c r="E10820" s="44">
        <v>600</v>
      </c>
      <c r="F10820" s="58">
        <v>42185</v>
      </c>
      <c r="G10820" s="45">
        <v>693.33</v>
      </c>
      <c r="H10820" s="45">
        <v>-113.26</v>
      </c>
      <c r="I10820" s="59">
        <f t="shared" si="1177"/>
        <v>580.07000000000005</v>
      </c>
      <c r="J10820" s="44">
        <f t="shared" si="1178"/>
        <v>2015</v>
      </c>
      <c r="K10820" s="44">
        <f t="shared" si="1179"/>
        <v>8</v>
      </c>
      <c r="L10820" s="59">
        <f>VLOOKUP(J10820,'SF CCI, BCI'!A:F,5)</f>
        <v>11155.41</v>
      </c>
      <c r="M10820" s="59">
        <f t="shared" si="1183"/>
        <v>1.3775612012467493</v>
      </c>
      <c r="N10820" s="47">
        <f t="shared" si="1180"/>
        <v>955.10450766040879</v>
      </c>
      <c r="O10820" s="44">
        <f t="shared" si="1181"/>
        <v>42</v>
      </c>
      <c r="P10820" s="47">
        <f t="shared" si="1182"/>
        <v>799.0819260072019</v>
      </c>
    </row>
    <row r="10821" spans="1:16" x14ac:dyDescent="0.25">
      <c r="A10821" s="56">
        <v>24888</v>
      </c>
      <c r="B10821" s="43" t="s">
        <v>6580</v>
      </c>
      <c r="C10821" s="43" t="s">
        <v>6722</v>
      </c>
      <c r="D10821" s="57" t="s">
        <v>133</v>
      </c>
      <c r="E10821" s="44">
        <v>600</v>
      </c>
      <c r="F10821" s="58">
        <v>42185</v>
      </c>
      <c r="G10821" s="45">
        <v>291.23</v>
      </c>
      <c r="H10821" s="45">
        <v>-47.57</v>
      </c>
      <c r="I10821" s="59">
        <f t="shared" si="1177"/>
        <v>243.66000000000003</v>
      </c>
      <c r="J10821" s="44">
        <f t="shared" si="1178"/>
        <v>2015</v>
      </c>
      <c r="K10821" s="44">
        <f t="shared" si="1179"/>
        <v>8</v>
      </c>
      <c r="L10821" s="59">
        <f>VLOOKUP(J10821,'SF CCI, BCI'!A:F,5)</f>
        <v>11155.41</v>
      </c>
      <c r="M10821" s="59">
        <f t="shared" si="1183"/>
        <v>1.3775612012467493</v>
      </c>
      <c r="N10821" s="47">
        <f t="shared" si="1180"/>
        <v>401.18714863909082</v>
      </c>
      <c r="O10821" s="44">
        <f t="shared" si="1181"/>
        <v>42</v>
      </c>
      <c r="P10821" s="47">
        <f t="shared" si="1182"/>
        <v>335.65656229578298</v>
      </c>
    </row>
    <row r="10822" spans="1:16" x14ac:dyDescent="0.25">
      <c r="A10822" s="56">
        <v>24889</v>
      </c>
      <c r="B10822" s="43" t="s">
        <v>6580</v>
      </c>
      <c r="C10822" s="43" t="s">
        <v>6723</v>
      </c>
      <c r="D10822" s="57" t="s">
        <v>133</v>
      </c>
      <c r="E10822" s="44">
        <v>600</v>
      </c>
      <c r="F10822" s="58">
        <v>42185</v>
      </c>
      <c r="G10822" s="45">
        <v>1171.04</v>
      </c>
      <c r="H10822" s="45">
        <v>-191.25</v>
      </c>
      <c r="I10822" s="59">
        <f t="shared" si="1177"/>
        <v>979.79</v>
      </c>
      <c r="J10822" s="44">
        <f t="shared" si="1178"/>
        <v>2015</v>
      </c>
      <c r="K10822" s="44">
        <f t="shared" si="1179"/>
        <v>8</v>
      </c>
      <c r="L10822" s="59">
        <f>VLOOKUP(J10822,'SF CCI, BCI'!A:F,5)</f>
        <v>11155.41</v>
      </c>
      <c r="M10822" s="59">
        <f t="shared" si="1183"/>
        <v>1.3775612012467493</v>
      </c>
      <c r="N10822" s="47">
        <f t="shared" si="1180"/>
        <v>1613.1792691079932</v>
      </c>
      <c r="O10822" s="44">
        <f t="shared" si="1181"/>
        <v>42</v>
      </c>
      <c r="P10822" s="47">
        <f t="shared" si="1182"/>
        <v>1349.7206893695525</v>
      </c>
    </row>
    <row r="10823" spans="1:16" x14ac:dyDescent="0.25">
      <c r="A10823" s="56">
        <v>24890</v>
      </c>
      <c r="B10823" s="43" t="s">
        <v>6580</v>
      </c>
      <c r="C10823" s="43" t="s">
        <v>6724</v>
      </c>
      <c r="D10823" s="57" t="s">
        <v>133</v>
      </c>
      <c r="E10823" s="44">
        <v>600</v>
      </c>
      <c r="F10823" s="58">
        <v>42185</v>
      </c>
      <c r="G10823" s="45">
        <v>1070.44</v>
      </c>
      <c r="H10823" s="45">
        <v>-174.82</v>
      </c>
      <c r="I10823" s="59">
        <f t="shared" si="1177"/>
        <v>895.62000000000012</v>
      </c>
      <c r="J10823" s="44">
        <f t="shared" si="1178"/>
        <v>2015</v>
      </c>
      <c r="K10823" s="44">
        <f t="shared" si="1179"/>
        <v>8</v>
      </c>
      <c r="L10823" s="59">
        <f>VLOOKUP(J10823,'SF CCI, BCI'!A:F,5)</f>
        <v>11155.41</v>
      </c>
      <c r="M10823" s="59">
        <f t="shared" si="1183"/>
        <v>1.3775612012467493</v>
      </c>
      <c r="N10823" s="47">
        <f t="shared" si="1180"/>
        <v>1474.5966122625705</v>
      </c>
      <c r="O10823" s="44">
        <f t="shared" si="1181"/>
        <v>42</v>
      </c>
      <c r="P10823" s="47">
        <f t="shared" si="1182"/>
        <v>1233.7713630606138</v>
      </c>
    </row>
    <row r="10824" spans="1:16" x14ac:dyDescent="0.25">
      <c r="A10824" s="56">
        <v>24891</v>
      </c>
      <c r="B10824" s="43" t="s">
        <v>6580</v>
      </c>
      <c r="C10824" s="43" t="s">
        <v>6725</v>
      </c>
      <c r="D10824" s="57" t="s">
        <v>133</v>
      </c>
      <c r="E10824" s="44">
        <v>600</v>
      </c>
      <c r="F10824" s="58">
        <v>42185</v>
      </c>
      <c r="G10824" s="45">
        <v>508.37</v>
      </c>
      <c r="H10824" s="45">
        <v>-83.04</v>
      </c>
      <c r="I10824" s="59">
        <f t="shared" si="1177"/>
        <v>425.33</v>
      </c>
      <c r="J10824" s="44">
        <f t="shared" si="1178"/>
        <v>2015</v>
      </c>
      <c r="K10824" s="44">
        <f t="shared" si="1179"/>
        <v>8</v>
      </c>
      <c r="L10824" s="59">
        <f>VLOOKUP(J10824,'SF CCI, BCI'!A:F,5)</f>
        <v>11155.41</v>
      </c>
      <c r="M10824" s="59">
        <f t="shared" si="1183"/>
        <v>1.3775612012467493</v>
      </c>
      <c r="N10824" s="47">
        <f t="shared" si="1180"/>
        <v>700.31078787780996</v>
      </c>
      <c r="O10824" s="44">
        <f t="shared" si="1181"/>
        <v>42</v>
      </c>
      <c r="P10824" s="47">
        <f t="shared" si="1182"/>
        <v>585.9181057262798</v>
      </c>
    </row>
    <row r="10825" spans="1:16" x14ac:dyDescent="0.25">
      <c r="A10825" s="56">
        <v>24892</v>
      </c>
      <c r="B10825" s="43" t="s">
        <v>6726</v>
      </c>
      <c r="C10825" s="43" t="s">
        <v>6727</v>
      </c>
      <c r="D10825" s="57" t="s">
        <v>72</v>
      </c>
      <c r="E10825" s="44">
        <v>600</v>
      </c>
      <c r="F10825" s="58">
        <v>42185</v>
      </c>
      <c r="G10825" s="45">
        <v>4753009.9800000004</v>
      </c>
      <c r="H10825" s="45">
        <v>-776336.19</v>
      </c>
      <c r="I10825" s="59">
        <f t="shared" si="1177"/>
        <v>3976673.7900000005</v>
      </c>
      <c r="J10825" s="44">
        <f t="shared" si="1178"/>
        <v>2015</v>
      </c>
      <c r="K10825" s="44">
        <f t="shared" si="1179"/>
        <v>8</v>
      </c>
      <c r="L10825" s="59">
        <f>VLOOKUP(J10825,'SF CCI, BCI'!A:F,5)</f>
        <v>11155.41</v>
      </c>
      <c r="M10825" s="59">
        <f t="shared" si="1183"/>
        <v>1.3775612012467493</v>
      </c>
      <c r="N10825" s="47">
        <f t="shared" si="1180"/>
        <v>6547562.137586588</v>
      </c>
      <c r="O10825" s="44">
        <f t="shared" si="1181"/>
        <v>42</v>
      </c>
      <c r="P10825" s="47">
        <f t="shared" si="1182"/>
        <v>5478111.5231188638</v>
      </c>
    </row>
    <row r="10826" spans="1:16" x14ac:dyDescent="0.25">
      <c r="A10826" s="56">
        <v>24893</v>
      </c>
      <c r="B10826" s="43" t="s">
        <v>6728</v>
      </c>
      <c r="C10826" s="43" t="s">
        <v>6729</v>
      </c>
      <c r="D10826" s="57" t="s">
        <v>165</v>
      </c>
      <c r="E10826" s="44">
        <v>600</v>
      </c>
      <c r="F10826" s="58">
        <v>42185</v>
      </c>
      <c r="G10826" s="45">
        <v>598628.63</v>
      </c>
      <c r="H10826" s="45">
        <v>-97777.43</v>
      </c>
      <c r="I10826" s="59">
        <f t="shared" si="1177"/>
        <v>500851.20000000001</v>
      </c>
      <c r="J10826" s="44">
        <f t="shared" si="1178"/>
        <v>2015</v>
      </c>
      <c r="K10826" s="44">
        <f t="shared" si="1179"/>
        <v>8</v>
      </c>
      <c r="L10826" s="59">
        <f>VLOOKUP(J10826,'SF CCI, BCI'!A:F,5)</f>
        <v>11155.41</v>
      </c>
      <c r="M10826" s="59">
        <f t="shared" si="1183"/>
        <v>1.3775612012467493</v>
      </c>
      <c r="N10826" s="47">
        <f t="shared" si="1180"/>
        <v>824647.57464349584</v>
      </c>
      <c r="O10826" s="44">
        <f t="shared" si="1181"/>
        <v>42</v>
      </c>
      <c r="P10826" s="47">
        <f t="shared" si="1182"/>
        <v>689953.18071787595</v>
      </c>
    </row>
    <row r="10827" spans="1:16" x14ac:dyDescent="0.25">
      <c r="A10827" s="56">
        <v>24894</v>
      </c>
      <c r="B10827" s="43" t="s">
        <v>6730</v>
      </c>
      <c r="C10827" s="43" t="s">
        <v>6731</v>
      </c>
      <c r="D10827" s="57" t="s">
        <v>72</v>
      </c>
      <c r="E10827" s="44">
        <v>600</v>
      </c>
      <c r="F10827" s="58">
        <v>42185</v>
      </c>
      <c r="G10827" s="45">
        <v>21563.66</v>
      </c>
      <c r="H10827" s="45">
        <v>-3522.14</v>
      </c>
      <c r="I10827" s="59">
        <f t="shared" ref="I10827:I10890" si="1184">G10827+H10827</f>
        <v>18041.52</v>
      </c>
      <c r="J10827" s="44">
        <f t="shared" ref="J10827:J10890" si="1185">YEAR(F10827)</f>
        <v>2015</v>
      </c>
      <c r="K10827" s="44">
        <f t="shared" ref="K10827:K10890" si="1186">ROUND(($A$9-F10827)/365,0)</f>
        <v>8</v>
      </c>
      <c r="L10827" s="59">
        <f>VLOOKUP(J10827,'SF CCI, BCI'!A:F,5)</f>
        <v>11155.41</v>
      </c>
      <c r="M10827" s="59">
        <f t="shared" si="1183"/>
        <v>1.3775612012467493</v>
      </c>
      <c r="N10827" s="47">
        <f t="shared" si="1180"/>
        <v>29705.261372876477</v>
      </c>
      <c r="O10827" s="44">
        <f t="shared" si="1181"/>
        <v>42</v>
      </c>
      <c r="P10827" s="47">
        <f t="shared" si="1182"/>
        <v>24853.297963517252</v>
      </c>
    </row>
    <row r="10828" spans="1:16" x14ac:dyDescent="0.25">
      <c r="A10828" s="56">
        <v>24895</v>
      </c>
      <c r="B10828" s="43" t="s">
        <v>6732</v>
      </c>
      <c r="C10828" s="43" t="s">
        <v>6733</v>
      </c>
      <c r="D10828" s="57" t="s">
        <v>72</v>
      </c>
      <c r="E10828" s="44">
        <v>600</v>
      </c>
      <c r="F10828" s="58">
        <v>42185</v>
      </c>
      <c r="G10828" s="45">
        <v>46120.76</v>
      </c>
      <c r="H10828" s="45">
        <v>-7533.17</v>
      </c>
      <c r="I10828" s="59">
        <f t="shared" si="1184"/>
        <v>38587.590000000004</v>
      </c>
      <c r="J10828" s="44">
        <f t="shared" si="1185"/>
        <v>2015</v>
      </c>
      <c r="K10828" s="44">
        <f t="shared" si="1186"/>
        <v>8</v>
      </c>
      <c r="L10828" s="59">
        <f>VLOOKUP(J10828,'SF CCI, BCI'!A:F,5)</f>
        <v>11155.41</v>
      </c>
      <c r="M10828" s="59">
        <f t="shared" si="1183"/>
        <v>1.3775612012467493</v>
      </c>
      <c r="N10828" s="47">
        <f t="shared" ref="N10828:N10891" si="1187">G10828*M10828</f>
        <v>63534.169548013029</v>
      </c>
      <c r="O10828" s="44">
        <f t="shared" ref="O10828:O10891" si="1188">IF(E10828="(blank)","",IF(K10828&gt;(E10828/12),0,(E10828/12)-K10828))</f>
        <v>42</v>
      </c>
      <c r="P10828" s="47">
        <f t="shared" ref="P10828:P10891" si="1189">M10828*I10828</f>
        <v>53156.766833617054</v>
      </c>
    </row>
    <row r="10829" spans="1:16" x14ac:dyDescent="0.25">
      <c r="A10829" s="56">
        <v>24896</v>
      </c>
      <c r="B10829" s="43" t="s">
        <v>6734</v>
      </c>
      <c r="C10829" s="43" t="s">
        <v>6735</v>
      </c>
      <c r="D10829" s="57" t="s">
        <v>165</v>
      </c>
      <c r="E10829" s="44">
        <v>600</v>
      </c>
      <c r="F10829" s="58">
        <v>42185</v>
      </c>
      <c r="G10829" s="45">
        <v>14333.45</v>
      </c>
      <c r="H10829" s="45">
        <v>-2341.16</v>
      </c>
      <c r="I10829" s="59">
        <f t="shared" si="1184"/>
        <v>11992.29</v>
      </c>
      <c r="J10829" s="44">
        <f t="shared" si="1185"/>
        <v>2015</v>
      </c>
      <c r="K10829" s="44">
        <f t="shared" si="1186"/>
        <v>8</v>
      </c>
      <c r="L10829" s="59">
        <f>VLOOKUP(J10829,'SF CCI, BCI'!A:F,5)</f>
        <v>11155.41</v>
      </c>
      <c r="M10829" s="59">
        <f t="shared" si="1183"/>
        <v>1.3775612012467493</v>
      </c>
      <c r="N10829" s="47">
        <f t="shared" si="1187"/>
        <v>19745.20460001022</v>
      </c>
      <c r="O10829" s="44">
        <f t="shared" si="1188"/>
        <v>42</v>
      </c>
      <c r="P10829" s="47">
        <f t="shared" si="1189"/>
        <v>16520.113418099379</v>
      </c>
    </row>
    <row r="10830" spans="1:16" x14ac:dyDescent="0.25">
      <c r="A10830" s="56">
        <v>24897</v>
      </c>
      <c r="B10830" s="43" t="s">
        <v>6736</v>
      </c>
      <c r="C10830" s="43" t="s">
        <v>6737</v>
      </c>
      <c r="D10830" s="57" t="s">
        <v>69</v>
      </c>
      <c r="E10830" s="44">
        <v>120</v>
      </c>
      <c r="F10830" s="58">
        <v>42185</v>
      </c>
      <c r="G10830" s="45">
        <v>85884</v>
      </c>
      <c r="H10830" s="45">
        <v>-70131.94</v>
      </c>
      <c r="I10830" s="59">
        <f t="shared" si="1184"/>
        <v>15752.059999999998</v>
      </c>
      <c r="J10830" s="44">
        <f t="shared" si="1185"/>
        <v>2015</v>
      </c>
      <c r="K10830" s="44">
        <f t="shared" si="1186"/>
        <v>8</v>
      </c>
      <c r="L10830" s="59">
        <f>VLOOKUP(J10830,'SF CCI, BCI'!A:F,5)</f>
        <v>11155.41</v>
      </c>
      <c r="M10830" s="59">
        <f t="shared" si="1183"/>
        <v>1.3775612012467493</v>
      </c>
      <c r="N10830" s="47">
        <f t="shared" si="1187"/>
        <v>118310.46620787581</v>
      </c>
      <c r="O10830" s="44">
        <f t="shared" si="1188"/>
        <v>2</v>
      </c>
      <c r="P10830" s="47">
        <f t="shared" si="1189"/>
        <v>21699.426695710867</v>
      </c>
    </row>
    <row r="10831" spans="1:16" x14ac:dyDescent="0.25">
      <c r="A10831" s="56">
        <v>24898</v>
      </c>
      <c r="B10831" s="43" t="s">
        <v>6738</v>
      </c>
      <c r="C10831" s="43" t="s">
        <v>6739</v>
      </c>
      <c r="D10831" s="57" t="s">
        <v>72</v>
      </c>
      <c r="E10831" s="44">
        <v>240</v>
      </c>
      <c r="F10831" s="58">
        <v>42185</v>
      </c>
      <c r="G10831" s="45">
        <v>1691742.02</v>
      </c>
      <c r="H10831" s="45">
        <v>-688575.38</v>
      </c>
      <c r="I10831" s="59">
        <f t="shared" si="1184"/>
        <v>1003166.64</v>
      </c>
      <c r="J10831" s="44">
        <f t="shared" si="1185"/>
        <v>2015</v>
      </c>
      <c r="K10831" s="44">
        <f t="shared" si="1186"/>
        <v>8</v>
      </c>
      <c r="L10831" s="59">
        <f>VLOOKUP(J10831,'SF CCI, BCI'!A:F,5)</f>
        <v>11155.41</v>
      </c>
      <c r="M10831" s="59">
        <f t="shared" si="1183"/>
        <v>1.3775612012467493</v>
      </c>
      <c r="N10831" s="47">
        <f t="shared" si="1187"/>
        <v>2330478.1692708023</v>
      </c>
      <c r="O10831" s="44">
        <f t="shared" si="1188"/>
        <v>12</v>
      </c>
      <c r="P10831" s="47">
        <f t="shared" si="1189"/>
        <v>1381923.4416490654</v>
      </c>
    </row>
    <row r="10832" spans="1:16" x14ac:dyDescent="0.25">
      <c r="A10832" s="56">
        <v>24899</v>
      </c>
      <c r="B10832" s="43" t="s">
        <v>6740</v>
      </c>
      <c r="C10832" s="43" t="s">
        <v>6741</v>
      </c>
      <c r="D10832" s="57" t="s">
        <v>133</v>
      </c>
      <c r="E10832" s="44">
        <v>240</v>
      </c>
      <c r="F10832" s="58">
        <v>42185</v>
      </c>
      <c r="G10832" s="45">
        <v>403800.85</v>
      </c>
      <c r="H10832" s="45">
        <v>-163079.47</v>
      </c>
      <c r="I10832" s="59">
        <f t="shared" si="1184"/>
        <v>240721.37999999998</v>
      </c>
      <c r="J10832" s="44">
        <f t="shared" si="1185"/>
        <v>2015</v>
      </c>
      <c r="K10832" s="44">
        <f t="shared" si="1186"/>
        <v>8</v>
      </c>
      <c r="L10832" s="59">
        <f>VLOOKUP(J10832,'SF CCI, BCI'!A:F,5)</f>
        <v>11155.41</v>
      </c>
      <c r="M10832" s="59">
        <f t="shared" si="1183"/>
        <v>1.3775612012467493</v>
      </c>
      <c r="N10832" s="47">
        <f t="shared" si="1187"/>
        <v>556260.38399045845</v>
      </c>
      <c r="O10832" s="44">
        <f t="shared" si="1188"/>
        <v>12</v>
      </c>
      <c r="P10832" s="47">
        <f t="shared" si="1189"/>
        <v>331608.43339857517</v>
      </c>
    </row>
    <row r="10833" spans="1:16" x14ac:dyDescent="0.25">
      <c r="A10833" s="56">
        <v>24900</v>
      </c>
      <c r="B10833" s="43" t="s">
        <v>6742</v>
      </c>
      <c r="C10833" s="43" t="s">
        <v>6743</v>
      </c>
      <c r="D10833" s="57" t="s">
        <v>133</v>
      </c>
      <c r="E10833" s="44">
        <v>600</v>
      </c>
      <c r="F10833" s="58">
        <v>42185</v>
      </c>
      <c r="G10833" s="45">
        <v>2809623.2</v>
      </c>
      <c r="H10833" s="45">
        <v>-379197.81</v>
      </c>
      <c r="I10833" s="59">
        <f t="shared" si="1184"/>
        <v>2430425.39</v>
      </c>
      <c r="J10833" s="44">
        <f t="shared" si="1185"/>
        <v>2015</v>
      </c>
      <c r="K10833" s="44">
        <f t="shared" si="1186"/>
        <v>8</v>
      </c>
      <c r="L10833" s="59">
        <f>VLOOKUP(J10833,'SF CCI, BCI'!A:F,5)</f>
        <v>11155.41</v>
      </c>
      <c r="M10833" s="59">
        <f t="shared" si="1183"/>
        <v>1.3775612012467493</v>
      </c>
      <c r="N10833" s="47">
        <f t="shared" si="1187"/>
        <v>3870427.910442736</v>
      </c>
      <c r="O10833" s="44">
        <f t="shared" si="1188"/>
        <v>42</v>
      </c>
      <c r="P10833" s="47">
        <f t="shared" si="1189"/>
        <v>3348059.7197889993</v>
      </c>
    </row>
    <row r="10834" spans="1:16" x14ac:dyDescent="0.25">
      <c r="A10834" s="56">
        <v>24901</v>
      </c>
      <c r="B10834" s="43" t="s">
        <v>6744</v>
      </c>
      <c r="C10834" s="43" t="s">
        <v>6745</v>
      </c>
      <c r="D10834" s="57" t="s">
        <v>165</v>
      </c>
      <c r="E10834" s="44">
        <v>600</v>
      </c>
      <c r="F10834" s="58">
        <v>42185</v>
      </c>
      <c r="G10834" s="45">
        <v>1629781.56</v>
      </c>
      <c r="H10834" s="45">
        <v>-265109.78999999998</v>
      </c>
      <c r="I10834" s="59">
        <f t="shared" si="1184"/>
        <v>1364671.77</v>
      </c>
      <c r="J10834" s="44">
        <f t="shared" si="1185"/>
        <v>2015</v>
      </c>
      <c r="K10834" s="44">
        <f t="shared" si="1186"/>
        <v>8</v>
      </c>
      <c r="L10834" s="59">
        <f>VLOOKUP(J10834,'SF CCI, BCI'!A:F,5)</f>
        <v>11155.41</v>
      </c>
      <c r="M10834" s="59">
        <f t="shared" si="1183"/>
        <v>1.3775612012467493</v>
      </c>
      <c r="N10834" s="47">
        <f t="shared" si="1187"/>
        <v>2245123.8435634011</v>
      </c>
      <c r="O10834" s="44">
        <f t="shared" si="1188"/>
        <v>42</v>
      </c>
      <c r="P10834" s="47">
        <f t="shared" si="1189"/>
        <v>1879918.8827887275</v>
      </c>
    </row>
    <row r="10835" spans="1:16" x14ac:dyDescent="0.25">
      <c r="A10835" s="56">
        <v>24902</v>
      </c>
      <c r="B10835" s="43" t="s">
        <v>6746</v>
      </c>
      <c r="C10835" s="43" t="s">
        <v>6747</v>
      </c>
      <c r="D10835" s="57" t="s">
        <v>133</v>
      </c>
      <c r="E10835" s="44">
        <v>600</v>
      </c>
      <c r="F10835" s="58">
        <v>42185</v>
      </c>
      <c r="G10835" s="45">
        <v>22558289.760000002</v>
      </c>
      <c r="H10835" s="45">
        <v>-3625043.54</v>
      </c>
      <c r="I10835" s="59">
        <f t="shared" si="1184"/>
        <v>18933246.220000003</v>
      </c>
      <c r="J10835" s="44">
        <f t="shared" si="1185"/>
        <v>2015</v>
      </c>
      <c r="K10835" s="44">
        <f t="shared" si="1186"/>
        <v>8</v>
      </c>
      <c r="L10835" s="59">
        <f>VLOOKUP(J10835,'SF CCI, BCI'!A:F,5)</f>
        <v>11155.41</v>
      </c>
      <c r="M10835" s="59">
        <f t="shared" si="1183"/>
        <v>1.3775612012467493</v>
      </c>
      <c r="N10835" s="47">
        <f t="shared" si="1187"/>
        <v>31075424.739857845</v>
      </c>
      <c r="O10835" s="44">
        <f t="shared" si="1188"/>
        <v>42</v>
      </c>
      <c r="P10835" s="47">
        <f t="shared" si="1189"/>
        <v>26081705.406323679</v>
      </c>
    </row>
    <row r="10836" spans="1:16" x14ac:dyDescent="0.25">
      <c r="A10836" s="56">
        <v>24903</v>
      </c>
      <c r="B10836" s="43" t="s">
        <v>6748</v>
      </c>
      <c r="C10836" s="43" t="s">
        <v>6749</v>
      </c>
      <c r="D10836" s="57" t="s">
        <v>133</v>
      </c>
      <c r="E10836" s="44">
        <v>600</v>
      </c>
      <c r="F10836" s="58">
        <v>42185</v>
      </c>
      <c r="G10836" s="45">
        <v>848611.7</v>
      </c>
      <c r="H10836" s="45">
        <v>-138608.57</v>
      </c>
      <c r="I10836" s="59">
        <f t="shared" si="1184"/>
        <v>710003.12999999989</v>
      </c>
      <c r="J10836" s="44">
        <f t="shared" si="1185"/>
        <v>2015</v>
      </c>
      <c r="K10836" s="44">
        <f t="shared" si="1186"/>
        <v>8</v>
      </c>
      <c r="L10836" s="59">
        <f>VLOOKUP(J10836,'SF CCI, BCI'!A:F,5)</f>
        <v>11155.41</v>
      </c>
      <c r="M10836" s="59">
        <f t="shared" si="1183"/>
        <v>1.3775612012467493</v>
      </c>
      <c r="N10836" s="47">
        <f t="shared" si="1187"/>
        <v>1169014.5528440459</v>
      </c>
      <c r="O10836" s="44">
        <f t="shared" si="1188"/>
        <v>42</v>
      </c>
      <c r="P10836" s="47">
        <f t="shared" si="1189"/>
        <v>978072.76465175173</v>
      </c>
    </row>
    <row r="10837" spans="1:16" x14ac:dyDescent="0.25">
      <c r="A10837" s="56">
        <v>24904</v>
      </c>
      <c r="B10837" s="43" t="s">
        <v>6750</v>
      </c>
      <c r="C10837" s="43" t="s">
        <v>6751</v>
      </c>
      <c r="D10837" s="57" t="s">
        <v>133</v>
      </c>
      <c r="E10837" s="44">
        <v>600</v>
      </c>
      <c r="F10837" s="58">
        <v>42185</v>
      </c>
      <c r="G10837" s="45">
        <v>104517.4</v>
      </c>
      <c r="H10837" s="45">
        <v>-17071.419999999998</v>
      </c>
      <c r="I10837" s="59">
        <f t="shared" si="1184"/>
        <v>87445.98</v>
      </c>
      <c r="J10837" s="44">
        <f t="shared" si="1185"/>
        <v>2015</v>
      </c>
      <c r="K10837" s="44">
        <f t="shared" si="1186"/>
        <v>8</v>
      </c>
      <c r="L10837" s="59">
        <f>VLOOKUP(J10837,'SF CCI, BCI'!A:F,5)</f>
        <v>11155.41</v>
      </c>
      <c r="M10837" s="59">
        <f t="shared" si="1183"/>
        <v>1.3775612012467493</v>
      </c>
      <c r="N10837" s="47">
        <f t="shared" si="1187"/>
        <v>143979.11509518698</v>
      </c>
      <c r="O10837" s="44">
        <f t="shared" si="1188"/>
        <v>42</v>
      </c>
      <c r="P10837" s="47">
        <f t="shared" si="1189"/>
        <v>120462.1892529992</v>
      </c>
    </row>
    <row r="10838" spans="1:16" x14ac:dyDescent="0.25">
      <c r="A10838" s="56">
        <v>24905</v>
      </c>
      <c r="B10838" s="43" t="s">
        <v>6752</v>
      </c>
      <c r="C10838" s="43" t="s">
        <v>6753</v>
      </c>
      <c r="D10838" s="57" t="s">
        <v>69</v>
      </c>
      <c r="E10838" s="44">
        <v>600</v>
      </c>
      <c r="F10838" s="58">
        <v>42185</v>
      </c>
      <c r="G10838" s="45">
        <v>168340</v>
      </c>
      <c r="H10838" s="45">
        <v>-27495.91</v>
      </c>
      <c r="I10838" s="59">
        <f t="shared" si="1184"/>
        <v>140844.09</v>
      </c>
      <c r="J10838" s="44">
        <f t="shared" si="1185"/>
        <v>2015</v>
      </c>
      <c r="K10838" s="44">
        <f t="shared" si="1186"/>
        <v>8</v>
      </c>
      <c r="L10838" s="59">
        <f>VLOOKUP(J10838,'SF CCI, BCI'!A:F,5)</f>
        <v>11155.41</v>
      </c>
      <c r="M10838" s="59">
        <f t="shared" si="1183"/>
        <v>1.3775612012467493</v>
      </c>
      <c r="N10838" s="47">
        <f t="shared" si="1187"/>
        <v>231898.65261787779</v>
      </c>
      <c r="O10838" s="44">
        <f t="shared" si="1188"/>
        <v>42</v>
      </c>
      <c r="P10838" s="47">
        <f t="shared" si="1189"/>
        <v>194021.35380890526</v>
      </c>
    </row>
    <row r="10839" spans="1:16" x14ac:dyDescent="0.25">
      <c r="A10839" s="56">
        <v>24906</v>
      </c>
      <c r="B10839" s="43" t="s">
        <v>6754</v>
      </c>
      <c r="C10839" s="43" t="s">
        <v>6755</v>
      </c>
      <c r="D10839" s="57" t="s">
        <v>133</v>
      </c>
      <c r="E10839" s="44">
        <v>240</v>
      </c>
      <c r="F10839" s="58">
        <v>42185</v>
      </c>
      <c r="G10839" s="45">
        <v>50644.75</v>
      </c>
      <c r="H10839" s="45">
        <v>-20680.8</v>
      </c>
      <c r="I10839" s="59">
        <f t="shared" si="1184"/>
        <v>29963.95</v>
      </c>
      <c r="J10839" s="44">
        <f t="shared" si="1185"/>
        <v>2015</v>
      </c>
      <c r="K10839" s="44">
        <f t="shared" si="1186"/>
        <v>8</v>
      </c>
      <c r="L10839" s="59">
        <f>VLOOKUP(J10839,'SF CCI, BCI'!A:F,5)</f>
        <v>11155.41</v>
      </c>
      <c r="M10839" s="59">
        <f t="shared" si="1183"/>
        <v>1.3775612012467493</v>
      </c>
      <c r="N10839" s="47">
        <f t="shared" si="1187"/>
        <v>69766.242646841303</v>
      </c>
      <c r="O10839" s="44">
        <f t="shared" si="1188"/>
        <v>12</v>
      </c>
      <c r="P10839" s="47">
        <f t="shared" si="1189"/>
        <v>41277.174956097537</v>
      </c>
    </row>
    <row r="10840" spans="1:16" x14ac:dyDescent="0.25">
      <c r="A10840" s="56">
        <v>24907</v>
      </c>
      <c r="B10840" s="43" t="s">
        <v>6756</v>
      </c>
      <c r="C10840" s="43" t="s">
        <v>6757</v>
      </c>
      <c r="D10840" s="57" t="s">
        <v>133</v>
      </c>
      <c r="E10840" s="44">
        <v>600</v>
      </c>
      <c r="F10840" s="58">
        <v>42185</v>
      </c>
      <c r="G10840" s="45">
        <v>375555.26</v>
      </c>
      <c r="H10840" s="45">
        <v>-61339.640000000007</v>
      </c>
      <c r="I10840" s="59">
        <f t="shared" si="1184"/>
        <v>314215.62</v>
      </c>
      <c r="J10840" s="44">
        <f t="shared" si="1185"/>
        <v>2015</v>
      </c>
      <c r="K10840" s="44">
        <f t="shared" si="1186"/>
        <v>8</v>
      </c>
      <c r="L10840" s="59">
        <f>VLOOKUP(J10840,'SF CCI, BCI'!A:F,5)</f>
        <v>11155.41</v>
      </c>
      <c r="M10840" s="59">
        <f t="shared" si="1183"/>
        <v>1.3775612012467493</v>
      </c>
      <c r="N10840" s="47">
        <f t="shared" si="1187"/>
        <v>517350.35510013526</v>
      </c>
      <c r="O10840" s="44">
        <f t="shared" si="1188"/>
        <v>42</v>
      </c>
      <c r="P10840" s="47">
        <f t="shared" si="1189"/>
        <v>432851.24693769211</v>
      </c>
    </row>
    <row r="10841" spans="1:16" x14ac:dyDescent="0.25">
      <c r="A10841" s="56">
        <v>24908</v>
      </c>
      <c r="B10841" s="43" t="s">
        <v>6758</v>
      </c>
      <c r="C10841" s="43" t="s">
        <v>6759</v>
      </c>
      <c r="D10841" s="57" t="s">
        <v>165</v>
      </c>
      <c r="E10841" s="44">
        <v>600</v>
      </c>
      <c r="F10841" s="58">
        <v>42185</v>
      </c>
      <c r="G10841" s="45">
        <v>217231.26</v>
      </c>
      <c r="H10841" s="45">
        <v>-35481.54</v>
      </c>
      <c r="I10841" s="59">
        <f t="shared" si="1184"/>
        <v>181749.72</v>
      </c>
      <c r="J10841" s="44">
        <f t="shared" si="1185"/>
        <v>2015</v>
      </c>
      <c r="K10841" s="44">
        <f t="shared" si="1186"/>
        <v>8</v>
      </c>
      <c r="L10841" s="59">
        <f>VLOOKUP(J10841,'SF CCI, BCI'!A:F,5)</f>
        <v>11155.41</v>
      </c>
      <c r="M10841" s="59">
        <f t="shared" si="1183"/>
        <v>1.3775612012467493</v>
      </c>
      <c r="N10841" s="47">
        <f t="shared" si="1187"/>
        <v>299249.35547394492</v>
      </c>
      <c r="O10841" s="44">
        <f t="shared" si="1188"/>
        <v>42</v>
      </c>
      <c r="P10841" s="47">
        <f t="shared" si="1189"/>
        <v>250371.36260946034</v>
      </c>
    </row>
    <row r="10842" spans="1:16" x14ac:dyDescent="0.25">
      <c r="A10842" s="56">
        <v>24909</v>
      </c>
      <c r="B10842" s="43" t="s">
        <v>6760</v>
      </c>
      <c r="C10842" s="43" t="s">
        <v>6761</v>
      </c>
      <c r="D10842" s="57" t="s">
        <v>133</v>
      </c>
      <c r="E10842" s="44">
        <v>600</v>
      </c>
      <c r="F10842" s="58">
        <v>42185</v>
      </c>
      <c r="G10842" s="45">
        <v>398014.21</v>
      </c>
      <c r="H10842" s="45">
        <v>-58089.29</v>
      </c>
      <c r="I10842" s="59">
        <f t="shared" si="1184"/>
        <v>339924.92000000004</v>
      </c>
      <c r="J10842" s="44">
        <f t="shared" si="1185"/>
        <v>2015</v>
      </c>
      <c r="K10842" s="44">
        <f t="shared" si="1186"/>
        <v>8</v>
      </c>
      <c r="L10842" s="59">
        <f>VLOOKUP(J10842,'SF CCI, BCI'!A:F,5)</f>
        <v>11155.41</v>
      </c>
      <c r="M10842" s="59">
        <f t="shared" si="1183"/>
        <v>1.3775612012467493</v>
      </c>
      <c r="N10842" s="47">
        <f t="shared" si="1187"/>
        <v>548288.93324087595</v>
      </c>
      <c r="O10842" s="44">
        <f t="shared" si="1188"/>
        <v>42</v>
      </c>
      <c r="P10842" s="47">
        <f t="shared" si="1189"/>
        <v>468267.38112890522</v>
      </c>
    </row>
    <row r="10843" spans="1:16" x14ac:dyDescent="0.25">
      <c r="A10843" s="56">
        <v>24910</v>
      </c>
      <c r="B10843" s="43" t="s">
        <v>6762</v>
      </c>
      <c r="C10843" s="43" t="s">
        <v>6763</v>
      </c>
      <c r="D10843" s="57" t="s">
        <v>165</v>
      </c>
      <c r="E10843" s="44">
        <v>600</v>
      </c>
      <c r="F10843" s="58">
        <v>42185</v>
      </c>
      <c r="G10843" s="45">
        <v>38604.089999999997</v>
      </c>
      <c r="H10843" s="45">
        <v>-6305.42</v>
      </c>
      <c r="I10843" s="59">
        <f t="shared" si="1184"/>
        <v>32298.67</v>
      </c>
      <c r="J10843" s="44">
        <f t="shared" si="1185"/>
        <v>2015</v>
      </c>
      <c r="K10843" s="44">
        <f t="shared" si="1186"/>
        <v>8</v>
      </c>
      <c r="L10843" s="59">
        <f>VLOOKUP(J10843,'SF CCI, BCI'!A:F,5)</f>
        <v>11155.41</v>
      </c>
      <c r="M10843" s="59">
        <f t="shared" si="1183"/>
        <v>1.3775612012467493</v>
      </c>
      <c r="N10843" s="47">
        <f t="shared" si="1187"/>
        <v>53179.496593437616</v>
      </c>
      <c r="O10843" s="44">
        <f t="shared" si="1188"/>
        <v>42</v>
      </c>
      <c r="P10843" s="47">
        <f t="shared" si="1189"/>
        <v>44493.394643872343</v>
      </c>
    </row>
    <row r="10844" spans="1:16" x14ac:dyDescent="0.25">
      <c r="A10844" s="56">
        <v>24911</v>
      </c>
      <c r="B10844" s="43" t="s">
        <v>6764</v>
      </c>
      <c r="C10844" s="43" t="s">
        <v>6765</v>
      </c>
      <c r="D10844" s="57" t="s">
        <v>69</v>
      </c>
      <c r="E10844" s="44">
        <v>120</v>
      </c>
      <c r="F10844" s="58">
        <v>42185</v>
      </c>
      <c r="G10844" s="45">
        <v>263324.96999999997</v>
      </c>
      <c r="H10844" s="45">
        <v>-214854.65000000002</v>
      </c>
      <c r="I10844" s="59">
        <f t="shared" si="1184"/>
        <v>48470.319999999949</v>
      </c>
      <c r="J10844" s="44">
        <f t="shared" si="1185"/>
        <v>2015</v>
      </c>
      <c r="K10844" s="44">
        <f t="shared" si="1186"/>
        <v>8</v>
      </c>
      <c r="L10844" s="59">
        <f>VLOOKUP(J10844,'SF CCI, BCI'!A:F,5)</f>
        <v>11155.41</v>
      </c>
      <c r="M10844" s="59">
        <f t="shared" si="1183"/>
        <v>1.3775612012467493</v>
      </c>
      <c r="N10844" s="47">
        <f t="shared" si="1187"/>
        <v>362746.26199146418</v>
      </c>
      <c r="O10844" s="44">
        <f t="shared" si="1188"/>
        <v>2</v>
      </c>
      <c r="P10844" s="47">
        <f t="shared" si="1189"/>
        <v>66770.832244014266</v>
      </c>
    </row>
    <row r="10845" spans="1:16" x14ac:dyDescent="0.25">
      <c r="A10845" s="56">
        <v>24912</v>
      </c>
      <c r="B10845" s="43" t="s">
        <v>4589</v>
      </c>
      <c r="C10845" s="43" t="s">
        <v>6766</v>
      </c>
      <c r="D10845" s="57" t="s">
        <v>133</v>
      </c>
      <c r="E10845" s="44">
        <v>600</v>
      </c>
      <c r="F10845" s="58">
        <v>42185</v>
      </c>
      <c r="G10845" s="45">
        <v>205299.16</v>
      </c>
      <c r="H10845" s="45">
        <v>-33532.68</v>
      </c>
      <c r="I10845" s="59">
        <f t="shared" si="1184"/>
        <v>171766.48</v>
      </c>
      <c r="J10845" s="44">
        <f t="shared" si="1185"/>
        <v>2015</v>
      </c>
      <c r="K10845" s="44">
        <f t="shared" si="1186"/>
        <v>8</v>
      </c>
      <c r="L10845" s="59">
        <f>VLOOKUP(J10845,'SF CCI, BCI'!A:F,5)</f>
        <v>11155.41</v>
      </c>
      <c r="M10845" s="59">
        <f t="shared" si="1183"/>
        <v>1.3775612012467493</v>
      </c>
      <c r="N10845" s="47">
        <f t="shared" si="1187"/>
        <v>282812.1574645486</v>
      </c>
      <c r="O10845" s="44">
        <f t="shared" si="1188"/>
        <v>42</v>
      </c>
      <c r="P10845" s="47">
        <f t="shared" si="1189"/>
        <v>236618.83852272577</v>
      </c>
    </row>
    <row r="10846" spans="1:16" x14ac:dyDescent="0.25">
      <c r="A10846" s="56">
        <v>24913</v>
      </c>
      <c r="B10846" s="43" t="s">
        <v>4589</v>
      </c>
      <c r="C10846" s="43" t="s">
        <v>6766</v>
      </c>
      <c r="D10846" s="57" t="s">
        <v>133</v>
      </c>
      <c r="E10846" s="44">
        <v>600</v>
      </c>
      <c r="F10846" s="58">
        <v>42185</v>
      </c>
      <c r="G10846" s="45">
        <v>82219</v>
      </c>
      <c r="H10846" s="45">
        <v>-13429.3</v>
      </c>
      <c r="I10846" s="59">
        <f t="shared" si="1184"/>
        <v>68789.7</v>
      </c>
      <c r="J10846" s="44">
        <f t="shared" si="1185"/>
        <v>2015</v>
      </c>
      <c r="K10846" s="44">
        <f t="shared" si="1186"/>
        <v>8</v>
      </c>
      <c r="L10846" s="59">
        <f>VLOOKUP(J10846,'SF CCI, BCI'!A:F,5)</f>
        <v>11155.41</v>
      </c>
      <c r="M10846" s="59">
        <f t="shared" ref="M10846:M10909" si="1190">$M$9/L10846</f>
        <v>1.3775612012467493</v>
      </c>
      <c r="N10846" s="47">
        <f t="shared" si="1187"/>
        <v>113261.70440530647</v>
      </c>
      <c r="O10846" s="44">
        <f t="shared" si="1188"/>
        <v>42</v>
      </c>
      <c r="P10846" s="47">
        <f t="shared" si="1189"/>
        <v>94762.021765403508</v>
      </c>
    </row>
    <row r="10847" spans="1:16" x14ac:dyDescent="0.25">
      <c r="A10847" s="56">
        <v>24914</v>
      </c>
      <c r="B10847" s="43" t="s">
        <v>4589</v>
      </c>
      <c r="C10847" s="43" t="s">
        <v>6766</v>
      </c>
      <c r="D10847" s="57" t="s">
        <v>133</v>
      </c>
      <c r="E10847" s="44">
        <v>600</v>
      </c>
      <c r="F10847" s="58">
        <v>42185</v>
      </c>
      <c r="G10847" s="45">
        <v>38250</v>
      </c>
      <c r="H10847" s="45">
        <v>-6247.6100000000006</v>
      </c>
      <c r="I10847" s="59">
        <f t="shared" si="1184"/>
        <v>32002.39</v>
      </c>
      <c r="J10847" s="44">
        <f t="shared" si="1185"/>
        <v>2015</v>
      </c>
      <c r="K10847" s="44">
        <f t="shared" si="1186"/>
        <v>8</v>
      </c>
      <c r="L10847" s="59">
        <f>VLOOKUP(J10847,'SF CCI, BCI'!A:F,5)</f>
        <v>11155.41</v>
      </c>
      <c r="M10847" s="59">
        <f t="shared" si="1190"/>
        <v>1.3775612012467493</v>
      </c>
      <c r="N10847" s="47">
        <f t="shared" si="1187"/>
        <v>52691.715947688164</v>
      </c>
      <c r="O10847" s="44">
        <f t="shared" si="1188"/>
        <v>42</v>
      </c>
      <c r="P10847" s="47">
        <f t="shared" si="1189"/>
        <v>44085.250811166959</v>
      </c>
    </row>
    <row r="10848" spans="1:16" x14ac:dyDescent="0.25">
      <c r="A10848" s="56">
        <v>24915</v>
      </c>
      <c r="B10848" s="43" t="s">
        <v>6767</v>
      </c>
      <c r="C10848" s="43" t="s">
        <v>6768</v>
      </c>
      <c r="D10848" s="57" t="s">
        <v>69</v>
      </c>
      <c r="E10848" s="44">
        <v>120</v>
      </c>
      <c r="F10848" s="58">
        <v>42185</v>
      </c>
      <c r="G10848" s="45">
        <v>45274.99</v>
      </c>
      <c r="H10848" s="45">
        <v>-36971.06</v>
      </c>
      <c r="I10848" s="59">
        <f t="shared" si="1184"/>
        <v>8303.93</v>
      </c>
      <c r="J10848" s="44">
        <f t="shared" si="1185"/>
        <v>2015</v>
      </c>
      <c r="K10848" s="44">
        <f t="shared" si="1186"/>
        <v>8</v>
      </c>
      <c r="L10848" s="59">
        <f>VLOOKUP(J10848,'SF CCI, BCI'!A:F,5)</f>
        <v>11155.41</v>
      </c>
      <c r="M10848" s="59">
        <f t="shared" si="1190"/>
        <v>1.3775612012467493</v>
      </c>
      <c r="N10848" s="47">
        <f t="shared" si="1187"/>
        <v>62369.069610834558</v>
      </c>
      <c r="O10848" s="44">
        <f t="shared" si="1188"/>
        <v>2</v>
      </c>
      <c r="P10848" s="47">
        <f t="shared" si="1189"/>
        <v>11439.171785868919</v>
      </c>
    </row>
    <row r="10849" spans="1:16" x14ac:dyDescent="0.25">
      <c r="A10849" s="56">
        <v>24924</v>
      </c>
      <c r="B10849" s="43" t="s">
        <v>6580</v>
      </c>
      <c r="C10849" s="43" t="s">
        <v>6769</v>
      </c>
      <c r="D10849" s="57" t="s">
        <v>133</v>
      </c>
      <c r="E10849" s="44">
        <v>600</v>
      </c>
      <c r="F10849" s="58">
        <v>42216</v>
      </c>
      <c r="G10849" s="45">
        <v>1925.18</v>
      </c>
      <c r="H10849" s="45">
        <v>-311.31</v>
      </c>
      <c r="I10849" s="59">
        <f t="shared" si="1184"/>
        <v>1613.8700000000001</v>
      </c>
      <c r="J10849" s="44">
        <f t="shared" si="1185"/>
        <v>2015</v>
      </c>
      <c r="K10849" s="44">
        <f t="shared" si="1186"/>
        <v>8</v>
      </c>
      <c r="L10849" s="59">
        <f>VLOOKUP(J10849,'SF CCI, BCI'!A:F,5)</f>
        <v>11155.41</v>
      </c>
      <c r="M10849" s="59">
        <f t="shared" si="1190"/>
        <v>1.3775612012467493</v>
      </c>
      <c r="N10849" s="47">
        <f t="shared" si="1187"/>
        <v>2652.0532734162171</v>
      </c>
      <c r="O10849" s="44">
        <f t="shared" si="1188"/>
        <v>42</v>
      </c>
      <c r="P10849" s="47">
        <f t="shared" si="1189"/>
        <v>2223.2046958560913</v>
      </c>
    </row>
    <row r="10850" spans="1:16" x14ac:dyDescent="0.25">
      <c r="A10850" s="56">
        <v>24925</v>
      </c>
      <c r="B10850" s="43" t="s">
        <v>6580</v>
      </c>
      <c r="C10850" s="43" t="s">
        <v>6770</v>
      </c>
      <c r="D10850" s="57" t="s">
        <v>133</v>
      </c>
      <c r="E10850" s="44">
        <v>600</v>
      </c>
      <c r="F10850" s="58">
        <v>42216</v>
      </c>
      <c r="G10850" s="45">
        <v>274.88</v>
      </c>
      <c r="H10850" s="45">
        <v>-44.43</v>
      </c>
      <c r="I10850" s="59">
        <f t="shared" si="1184"/>
        <v>230.45</v>
      </c>
      <c r="J10850" s="44">
        <f t="shared" si="1185"/>
        <v>2015</v>
      </c>
      <c r="K10850" s="44">
        <f t="shared" si="1186"/>
        <v>8</v>
      </c>
      <c r="L10850" s="59">
        <f>VLOOKUP(J10850,'SF CCI, BCI'!A:F,5)</f>
        <v>11155.41</v>
      </c>
      <c r="M10850" s="59">
        <f t="shared" si="1190"/>
        <v>1.3775612012467493</v>
      </c>
      <c r="N10850" s="47">
        <f t="shared" si="1187"/>
        <v>378.66402299870646</v>
      </c>
      <c r="O10850" s="44">
        <f t="shared" si="1188"/>
        <v>42</v>
      </c>
      <c r="P10850" s="47">
        <f t="shared" si="1189"/>
        <v>317.45897882731339</v>
      </c>
    </row>
    <row r="10851" spans="1:16" x14ac:dyDescent="0.25">
      <c r="A10851" s="56">
        <v>24926</v>
      </c>
      <c r="B10851" s="43" t="s">
        <v>6580</v>
      </c>
      <c r="C10851" s="43" t="s">
        <v>6771</v>
      </c>
      <c r="D10851" s="57" t="s">
        <v>133</v>
      </c>
      <c r="E10851" s="44">
        <v>600</v>
      </c>
      <c r="F10851" s="58">
        <v>42216</v>
      </c>
      <c r="G10851" s="45">
        <v>743.91</v>
      </c>
      <c r="H10851" s="45">
        <v>-120.30000000000001</v>
      </c>
      <c r="I10851" s="59">
        <f t="shared" si="1184"/>
        <v>623.6099999999999</v>
      </c>
      <c r="J10851" s="44">
        <f t="shared" si="1185"/>
        <v>2015</v>
      </c>
      <c r="K10851" s="44">
        <f t="shared" si="1186"/>
        <v>8</v>
      </c>
      <c r="L10851" s="59">
        <f>VLOOKUP(J10851,'SF CCI, BCI'!A:F,5)</f>
        <v>11155.41</v>
      </c>
      <c r="M10851" s="59">
        <f t="shared" si="1190"/>
        <v>1.3775612012467493</v>
      </c>
      <c r="N10851" s="47">
        <f t="shared" si="1187"/>
        <v>1024.7815532194693</v>
      </c>
      <c r="O10851" s="44">
        <f t="shared" si="1188"/>
        <v>42</v>
      </c>
      <c r="P10851" s="47">
        <f t="shared" si="1189"/>
        <v>859.06094070948518</v>
      </c>
    </row>
    <row r="10852" spans="1:16" x14ac:dyDescent="0.25">
      <c r="A10852" s="56">
        <v>24927</v>
      </c>
      <c r="B10852" s="43" t="s">
        <v>6580</v>
      </c>
      <c r="C10852" s="43" t="s">
        <v>6772</v>
      </c>
      <c r="D10852" s="57" t="s">
        <v>133</v>
      </c>
      <c r="E10852" s="44">
        <v>600</v>
      </c>
      <c r="F10852" s="58">
        <v>42216</v>
      </c>
      <c r="G10852" s="45">
        <v>803.19</v>
      </c>
      <c r="H10852" s="45">
        <v>-129.86000000000001</v>
      </c>
      <c r="I10852" s="59">
        <f t="shared" si="1184"/>
        <v>673.33</v>
      </c>
      <c r="J10852" s="44">
        <f t="shared" si="1185"/>
        <v>2015</v>
      </c>
      <c r="K10852" s="44">
        <f t="shared" si="1186"/>
        <v>8</v>
      </c>
      <c r="L10852" s="59">
        <f>VLOOKUP(J10852,'SF CCI, BCI'!A:F,5)</f>
        <v>11155.41</v>
      </c>
      <c r="M10852" s="59">
        <f t="shared" si="1190"/>
        <v>1.3775612012467493</v>
      </c>
      <c r="N10852" s="47">
        <f t="shared" si="1187"/>
        <v>1106.4433812293767</v>
      </c>
      <c r="O10852" s="44">
        <f t="shared" si="1188"/>
        <v>42</v>
      </c>
      <c r="P10852" s="47">
        <f t="shared" si="1189"/>
        <v>927.5532836354738</v>
      </c>
    </row>
    <row r="10853" spans="1:16" x14ac:dyDescent="0.25">
      <c r="A10853" s="56">
        <v>24928</v>
      </c>
      <c r="B10853" s="43" t="s">
        <v>6577</v>
      </c>
      <c r="C10853" s="43" t="s">
        <v>6773</v>
      </c>
      <c r="D10853" s="57" t="s">
        <v>133</v>
      </c>
      <c r="E10853" s="44">
        <v>600</v>
      </c>
      <c r="F10853" s="58">
        <v>42216</v>
      </c>
      <c r="G10853" s="45">
        <v>5206.74</v>
      </c>
      <c r="H10853" s="45">
        <v>-841.9</v>
      </c>
      <c r="I10853" s="59">
        <f t="shared" si="1184"/>
        <v>4364.84</v>
      </c>
      <c r="J10853" s="44">
        <f t="shared" si="1185"/>
        <v>2015</v>
      </c>
      <c r="K10853" s="44">
        <f t="shared" si="1186"/>
        <v>8</v>
      </c>
      <c r="L10853" s="59">
        <f>VLOOKUP(J10853,'SF CCI, BCI'!A:F,5)</f>
        <v>11155.41</v>
      </c>
      <c r="M10853" s="59">
        <f t="shared" si="1190"/>
        <v>1.3775612012467493</v>
      </c>
      <c r="N10853" s="47">
        <f t="shared" si="1187"/>
        <v>7172.6030089794995</v>
      </c>
      <c r="O10853" s="44">
        <f t="shared" si="1188"/>
        <v>42</v>
      </c>
      <c r="P10853" s="47">
        <f t="shared" si="1189"/>
        <v>6012.8342336498617</v>
      </c>
    </row>
    <row r="10854" spans="1:16" x14ac:dyDescent="0.25">
      <c r="A10854" s="56">
        <v>24929</v>
      </c>
      <c r="B10854" s="43" t="s">
        <v>6584</v>
      </c>
      <c r="C10854" s="43" t="s">
        <v>6774</v>
      </c>
      <c r="D10854" s="57" t="s">
        <v>133</v>
      </c>
      <c r="E10854" s="44">
        <v>600</v>
      </c>
      <c r="F10854" s="58">
        <v>42216</v>
      </c>
      <c r="G10854" s="45">
        <v>11305.08</v>
      </c>
      <c r="H10854" s="45">
        <v>-1827.95</v>
      </c>
      <c r="I10854" s="59">
        <f t="shared" si="1184"/>
        <v>9477.1299999999992</v>
      </c>
      <c r="J10854" s="44">
        <f t="shared" si="1185"/>
        <v>2015</v>
      </c>
      <c r="K10854" s="44">
        <f t="shared" si="1186"/>
        <v>8</v>
      </c>
      <c r="L10854" s="59">
        <f>VLOOKUP(J10854,'SF CCI, BCI'!A:F,5)</f>
        <v>11155.41</v>
      </c>
      <c r="M10854" s="59">
        <f t="shared" si="1190"/>
        <v>1.3775612012467493</v>
      </c>
      <c r="N10854" s="47">
        <f t="shared" si="1187"/>
        <v>15573.439584990601</v>
      </c>
      <c r="O10854" s="44">
        <f t="shared" si="1188"/>
        <v>42</v>
      </c>
      <c r="P10854" s="47">
        <f t="shared" si="1189"/>
        <v>13055.326587171605</v>
      </c>
    </row>
    <row r="10855" spans="1:16" x14ac:dyDescent="0.25">
      <c r="A10855" s="56">
        <v>24930</v>
      </c>
      <c r="B10855" s="43" t="s">
        <v>6577</v>
      </c>
      <c r="C10855" s="43" t="s">
        <v>6775</v>
      </c>
      <c r="D10855" s="57" t="s">
        <v>133</v>
      </c>
      <c r="E10855" s="44">
        <v>600</v>
      </c>
      <c r="F10855" s="58">
        <v>42216</v>
      </c>
      <c r="G10855" s="45">
        <v>8175.77</v>
      </c>
      <c r="H10855" s="45">
        <v>-1321.98</v>
      </c>
      <c r="I10855" s="59">
        <f t="shared" si="1184"/>
        <v>6853.7900000000009</v>
      </c>
      <c r="J10855" s="44">
        <f t="shared" si="1185"/>
        <v>2015</v>
      </c>
      <c r="K10855" s="44">
        <f t="shared" si="1186"/>
        <v>8</v>
      </c>
      <c r="L10855" s="59">
        <f>VLOOKUP(J10855,'SF CCI, BCI'!A:F,5)</f>
        <v>11155.41</v>
      </c>
      <c r="M10855" s="59">
        <f t="shared" si="1190"/>
        <v>1.3775612012467493</v>
      </c>
      <c r="N10855" s="47">
        <f t="shared" si="1187"/>
        <v>11262.623542317137</v>
      </c>
      <c r="O10855" s="44">
        <f t="shared" si="1188"/>
        <v>42</v>
      </c>
      <c r="P10855" s="47">
        <f t="shared" si="1189"/>
        <v>9441.5151854929591</v>
      </c>
    </row>
    <row r="10856" spans="1:16" x14ac:dyDescent="0.25">
      <c r="A10856" s="56">
        <v>24931</v>
      </c>
      <c r="B10856" s="43" t="s">
        <v>6580</v>
      </c>
      <c r="C10856" s="43" t="s">
        <v>6708</v>
      </c>
      <c r="D10856" s="57" t="s">
        <v>133</v>
      </c>
      <c r="E10856" s="44">
        <v>600</v>
      </c>
      <c r="F10856" s="58">
        <v>42216</v>
      </c>
      <c r="G10856" s="45">
        <v>7035.11</v>
      </c>
      <c r="H10856" s="45">
        <v>-1137.52</v>
      </c>
      <c r="I10856" s="59">
        <f t="shared" si="1184"/>
        <v>5897.59</v>
      </c>
      <c r="J10856" s="44">
        <f t="shared" si="1185"/>
        <v>2015</v>
      </c>
      <c r="K10856" s="44">
        <f t="shared" si="1186"/>
        <v>8</v>
      </c>
      <c r="L10856" s="59">
        <f>VLOOKUP(J10856,'SF CCI, BCI'!A:F,5)</f>
        <v>11155.41</v>
      </c>
      <c r="M10856" s="59">
        <f t="shared" si="1190"/>
        <v>1.3775612012467493</v>
      </c>
      <c r="N10856" s="47">
        <f t="shared" si="1187"/>
        <v>9691.2945825030183</v>
      </c>
      <c r="O10856" s="44">
        <f t="shared" si="1188"/>
        <v>42</v>
      </c>
      <c r="P10856" s="47">
        <f t="shared" si="1189"/>
        <v>8124.291164860816</v>
      </c>
    </row>
    <row r="10857" spans="1:16" x14ac:dyDescent="0.25">
      <c r="A10857" s="56">
        <v>24932</v>
      </c>
      <c r="B10857" s="43" t="s">
        <v>6580</v>
      </c>
      <c r="C10857" s="43" t="s">
        <v>6776</v>
      </c>
      <c r="D10857" s="57" t="s">
        <v>133</v>
      </c>
      <c r="E10857" s="44">
        <v>600</v>
      </c>
      <c r="F10857" s="58">
        <v>42216</v>
      </c>
      <c r="G10857" s="45">
        <v>38281.67</v>
      </c>
      <c r="H10857" s="45">
        <v>-6189.8799999999992</v>
      </c>
      <c r="I10857" s="59">
        <f t="shared" si="1184"/>
        <v>32091.79</v>
      </c>
      <c r="J10857" s="44">
        <f t="shared" si="1185"/>
        <v>2015</v>
      </c>
      <c r="K10857" s="44">
        <f t="shared" si="1186"/>
        <v>8</v>
      </c>
      <c r="L10857" s="59">
        <f>VLOOKUP(J10857,'SF CCI, BCI'!A:F,5)</f>
        <v>11155.41</v>
      </c>
      <c r="M10857" s="59">
        <f t="shared" si="1190"/>
        <v>1.3775612012467493</v>
      </c>
      <c r="N10857" s="47">
        <f t="shared" si="1187"/>
        <v>52735.343310931639</v>
      </c>
      <c r="O10857" s="44">
        <f t="shared" si="1188"/>
        <v>42</v>
      </c>
      <c r="P10857" s="47">
        <f t="shared" si="1189"/>
        <v>44208.40478255842</v>
      </c>
    </row>
    <row r="10858" spans="1:16" x14ac:dyDescent="0.25">
      <c r="A10858" s="56">
        <v>24933</v>
      </c>
      <c r="B10858" s="43" t="s">
        <v>6580</v>
      </c>
      <c r="C10858" s="43" t="s">
        <v>6777</v>
      </c>
      <c r="D10858" s="57" t="s">
        <v>133</v>
      </c>
      <c r="E10858" s="44">
        <v>600</v>
      </c>
      <c r="F10858" s="58">
        <v>42216</v>
      </c>
      <c r="G10858" s="45">
        <v>1049.99</v>
      </c>
      <c r="H10858" s="45">
        <v>-169.77</v>
      </c>
      <c r="I10858" s="59">
        <f t="shared" si="1184"/>
        <v>880.22</v>
      </c>
      <c r="J10858" s="44">
        <f t="shared" si="1185"/>
        <v>2015</v>
      </c>
      <c r="K10858" s="44">
        <f t="shared" si="1186"/>
        <v>8</v>
      </c>
      <c r="L10858" s="59">
        <f>VLOOKUP(J10858,'SF CCI, BCI'!A:F,5)</f>
        <v>11155.41</v>
      </c>
      <c r="M10858" s="59">
        <f t="shared" si="1190"/>
        <v>1.3775612012467493</v>
      </c>
      <c r="N10858" s="47">
        <f t="shared" si="1187"/>
        <v>1446.4254856970742</v>
      </c>
      <c r="O10858" s="44">
        <f t="shared" si="1188"/>
        <v>42</v>
      </c>
      <c r="P10858" s="47">
        <f t="shared" si="1189"/>
        <v>1212.5569205614138</v>
      </c>
    </row>
    <row r="10859" spans="1:16" x14ac:dyDescent="0.25">
      <c r="A10859" s="56">
        <v>24934</v>
      </c>
      <c r="B10859" s="43" t="s">
        <v>6577</v>
      </c>
      <c r="C10859" s="43" t="s">
        <v>6778</v>
      </c>
      <c r="D10859" s="57" t="s">
        <v>133</v>
      </c>
      <c r="E10859" s="44">
        <v>600</v>
      </c>
      <c r="F10859" s="58">
        <v>42216</v>
      </c>
      <c r="G10859" s="45">
        <v>1305.03</v>
      </c>
      <c r="H10859" s="45">
        <v>-211</v>
      </c>
      <c r="I10859" s="59">
        <f t="shared" si="1184"/>
        <v>1094.03</v>
      </c>
      <c r="J10859" s="44">
        <f t="shared" si="1185"/>
        <v>2015</v>
      </c>
      <c r="K10859" s="44">
        <f t="shared" si="1186"/>
        <v>8</v>
      </c>
      <c r="L10859" s="59">
        <f>VLOOKUP(J10859,'SF CCI, BCI'!A:F,5)</f>
        <v>11155.41</v>
      </c>
      <c r="M10859" s="59">
        <f t="shared" si="1190"/>
        <v>1.3775612012467493</v>
      </c>
      <c r="N10859" s="47">
        <f t="shared" si="1187"/>
        <v>1797.7586944630452</v>
      </c>
      <c r="O10859" s="44">
        <f t="shared" si="1188"/>
        <v>42</v>
      </c>
      <c r="P10859" s="47">
        <f t="shared" si="1189"/>
        <v>1507.0932809999811</v>
      </c>
    </row>
    <row r="10860" spans="1:16" x14ac:dyDescent="0.25">
      <c r="A10860" s="56">
        <v>24935</v>
      </c>
      <c r="B10860" s="43" t="s">
        <v>6580</v>
      </c>
      <c r="C10860" s="43" t="s">
        <v>6779</v>
      </c>
      <c r="D10860" s="57" t="s">
        <v>133</v>
      </c>
      <c r="E10860" s="44">
        <v>600</v>
      </c>
      <c r="F10860" s="58">
        <v>42216</v>
      </c>
      <c r="G10860" s="45">
        <v>845.01</v>
      </c>
      <c r="H10860" s="45">
        <v>-136.63</v>
      </c>
      <c r="I10860" s="59">
        <f t="shared" si="1184"/>
        <v>708.38</v>
      </c>
      <c r="J10860" s="44">
        <f t="shared" si="1185"/>
        <v>2015</v>
      </c>
      <c r="K10860" s="44">
        <f t="shared" si="1186"/>
        <v>8</v>
      </c>
      <c r="L10860" s="59">
        <f>VLOOKUP(J10860,'SF CCI, BCI'!A:F,5)</f>
        <v>11155.41</v>
      </c>
      <c r="M10860" s="59">
        <f t="shared" si="1190"/>
        <v>1.3775612012467493</v>
      </c>
      <c r="N10860" s="47">
        <f t="shared" si="1187"/>
        <v>1164.0529906655156</v>
      </c>
      <c r="O10860" s="44">
        <f t="shared" si="1188"/>
        <v>42</v>
      </c>
      <c r="P10860" s="47">
        <f t="shared" si="1189"/>
        <v>975.8368037391723</v>
      </c>
    </row>
    <row r="10861" spans="1:16" x14ac:dyDescent="0.25">
      <c r="A10861" s="56">
        <v>24937</v>
      </c>
      <c r="B10861" s="43" t="s">
        <v>6780</v>
      </c>
      <c r="C10861" s="43" t="s">
        <v>6781</v>
      </c>
      <c r="D10861" s="57" t="s">
        <v>69</v>
      </c>
      <c r="E10861" s="44">
        <v>60</v>
      </c>
      <c r="F10861" s="58">
        <v>42223</v>
      </c>
      <c r="G10861" s="45">
        <v>43129.52</v>
      </c>
      <c r="H10861" s="45">
        <v>-43129.52</v>
      </c>
      <c r="I10861" s="59">
        <f t="shared" si="1184"/>
        <v>0</v>
      </c>
      <c r="J10861" s="44">
        <f t="shared" si="1185"/>
        <v>2015</v>
      </c>
      <c r="K10861" s="44">
        <f t="shared" si="1186"/>
        <v>8</v>
      </c>
      <c r="L10861" s="59">
        <f>VLOOKUP(J10861,'SF CCI, BCI'!A:F,5)</f>
        <v>11155.41</v>
      </c>
      <c r="M10861" s="59">
        <f t="shared" si="1190"/>
        <v>1.3775612012467493</v>
      </c>
      <c r="N10861" s="47">
        <f t="shared" si="1187"/>
        <v>59413.553380395693</v>
      </c>
      <c r="O10861" s="44">
        <f t="shared" si="1188"/>
        <v>0</v>
      </c>
      <c r="P10861" s="47">
        <f t="shared" si="1189"/>
        <v>0</v>
      </c>
    </row>
    <row r="10862" spans="1:16" x14ac:dyDescent="0.25">
      <c r="A10862" s="56">
        <v>24939</v>
      </c>
      <c r="B10862" s="43" t="s">
        <v>6580</v>
      </c>
      <c r="C10862" s="43" t="s">
        <v>6782</v>
      </c>
      <c r="D10862" s="57" t="s">
        <v>133</v>
      </c>
      <c r="E10862" s="44">
        <v>600</v>
      </c>
      <c r="F10862" s="58">
        <v>42247</v>
      </c>
      <c r="G10862" s="45">
        <v>1752.52</v>
      </c>
      <c r="H10862" s="45">
        <v>-280.41000000000003</v>
      </c>
      <c r="I10862" s="59">
        <f t="shared" si="1184"/>
        <v>1472.11</v>
      </c>
      <c r="J10862" s="44">
        <f t="shared" si="1185"/>
        <v>2015</v>
      </c>
      <c r="K10862" s="44">
        <f t="shared" si="1186"/>
        <v>8</v>
      </c>
      <c r="L10862" s="59">
        <f>VLOOKUP(J10862,'SF CCI, BCI'!A:F,5)</f>
        <v>11155.41</v>
      </c>
      <c r="M10862" s="59">
        <f t="shared" si="1190"/>
        <v>1.3775612012467493</v>
      </c>
      <c r="N10862" s="47">
        <f t="shared" si="1187"/>
        <v>2414.2035564089529</v>
      </c>
      <c r="O10862" s="44">
        <f t="shared" si="1188"/>
        <v>42</v>
      </c>
      <c r="P10862" s="47">
        <f t="shared" si="1189"/>
        <v>2027.9216199673519</v>
      </c>
    </row>
    <row r="10863" spans="1:16" x14ac:dyDescent="0.25">
      <c r="A10863" s="56">
        <v>24940</v>
      </c>
      <c r="B10863" s="43" t="s">
        <v>6577</v>
      </c>
      <c r="C10863" s="43" t="s">
        <v>6783</v>
      </c>
      <c r="D10863" s="57" t="s">
        <v>133</v>
      </c>
      <c r="E10863" s="44">
        <v>600</v>
      </c>
      <c r="F10863" s="58">
        <v>42247</v>
      </c>
      <c r="G10863" s="45">
        <v>23958.21</v>
      </c>
      <c r="H10863" s="45">
        <v>-3833.2000000000003</v>
      </c>
      <c r="I10863" s="59">
        <f t="shared" si="1184"/>
        <v>20125.009999999998</v>
      </c>
      <c r="J10863" s="44">
        <f t="shared" si="1185"/>
        <v>2015</v>
      </c>
      <c r="K10863" s="44">
        <f t="shared" si="1186"/>
        <v>8</v>
      </c>
      <c r="L10863" s="59">
        <f>VLOOKUP(J10863,'SF CCI, BCI'!A:F,5)</f>
        <v>11155.41</v>
      </c>
      <c r="M10863" s="59">
        <f t="shared" si="1190"/>
        <v>1.3775612012467493</v>
      </c>
      <c r="N10863" s="47">
        <f t="shared" si="1187"/>
        <v>33003.900547321879</v>
      </c>
      <c r="O10863" s="44">
        <f t="shared" si="1188"/>
        <v>42</v>
      </c>
      <c r="P10863" s="47">
        <f t="shared" si="1189"/>
        <v>27723.432950702841</v>
      </c>
    </row>
    <row r="10864" spans="1:16" x14ac:dyDescent="0.25">
      <c r="A10864" s="56">
        <v>24941</v>
      </c>
      <c r="B10864" s="43" t="s">
        <v>6580</v>
      </c>
      <c r="C10864" s="43" t="s">
        <v>6784</v>
      </c>
      <c r="D10864" s="57" t="s">
        <v>133</v>
      </c>
      <c r="E10864" s="44">
        <v>600</v>
      </c>
      <c r="F10864" s="58">
        <v>42247</v>
      </c>
      <c r="G10864" s="45">
        <v>7398.38</v>
      </c>
      <c r="H10864" s="45">
        <v>-1183.7</v>
      </c>
      <c r="I10864" s="59">
        <f t="shared" si="1184"/>
        <v>6214.68</v>
      </c>
      <c r="J10864" s="44">
        <f t="shared" si="1185"/>
        <v>2015</v>
      </c>
      <c r="K10864" s="44">
        <f t="shared" si="1186"/>
        <v>8</v>
      </c>
      <c r="L10864" s="59">
        <f>VLOOKUP(J10864,'SF CCI, BCI'!A:F,5)</f>
        <v>11155.41</v>
      </c>
      <c r="M10864" s="59">
        <f t="shared" si="1190"/>
        <v>1.3775612012467493</v>
      </c>
      <c r="N10864" s="47">
        <f t="shared" si="1187"/>
        <v>10191.721240079925</v>
      </c>
      <c r="O10864" s="44">
        <f t="shared" si="1188"/>
        <v>42</v>
      </c>
      <c r="P10864" s="47">
        <f t="shared" si="1189"/>
        <v>8561.1020461641492</v>
      </c>
    </row>
    <row r="10865" spans="1:16" x14ac:dyDescent="0.25">
      <c r="A10865" s="56">
        <v>24942</v>
      </c>
      <c r="B10865" s="43" t="s">
        <v>6634</v>
      </c>
      <c r="C10865" s="43" t="s">
        <v>6785</v>
      </c>
      <c r="D10865" s="57" t="s">
        <v>133</v>
      </c>
      <c r="E10865" s="44">
        <v>600</v>
      </c>
      <c r="F10865" s="58">
        <v>42247</v>
      </c>
      <c r="G10865" s="45">
        <v>13576.13</v>
      </c>
      <c r="H10865" s="45">
        <v>-2172.12</v>
      </c>
      <c r="I10865" s="59">
        <f t="shared" si="1184"/>
        <v>11404.009999999998</v>
      </c>
      <c r="J10865" s="44">
        <f t="shared" si="1185"/>
        <v>2015</v>
      </c>
      <c r="K10865" s="44">
        <f t="shared" si="1186"/>
        <v>8</v>
      </c>
      <c r="L10865" s="59">
        <f>VLOOKUP(J10865,'SF CCI, BCI'!A:F,5)</f>
        <v>11155.41</v>
      </c>
      <c r="M10865" s="59">
        <f t="shared" si="1190"/>
        <v>1.3775612012467493</v>
      </c>
      <c r="N10865" s="47">
        <f t="shared" si="1187"/>
        <v>18701.949951082028</v>
      </c>
      <c r="O10865" s="44">
        <f t="shared" si="1188"/>
        <v>42</v>
      </c>
      <c r="P10865" s="47">
        <f t="shared" si="1189"/>
        <v>15709.721714629939</v>
      </c>
    </row>
    <row r="10866" spans="1:16" x14ac:dyDescent="0.25">
      <c r="A10866" s="56">
        <v>24943</v>
      </c>
      <c r="B10866" s="43" t="s">
        <v>6577</v>
      </c>
      <c r="C10866" s="43" t="s">
        <v>6786</v>
      </c>
      <c r="D10866" s="57" t="s">
        <v>133</v>
      </c>
      <c r="E10866" s="44">
        <v>600</v>
      </c>
      <c r="F10866" s="58">
        <v>42247</v>
      </c>
      <c r="G10866" s="45">
        <v>7556.33</v>
      </c>
      <c r="H10866" s="45">
        <v>-1208.99</v>
      </c>
      <c r="I10866" s="59">
        <f t="shared" si="1184"/>
        <v>6347.34</v>
      </c>
      <c r="J10866" s="44">
        <f t="shared" si="1185"/>
        <v>2015</v>
      </c>
      <c r="K10866" s="44">
        <f t="shared" si="1186"/>
        <v>8</v>
      </c>
      <c r="L10866" s="59">
        <f>VLOOKUP(J10866,'SF CCI, BCI'!A:F,5)</f>
        <v>11155.41</v>
      </c>
      <c r="M10866" s="59">
        <f t="shared" si="1190"/>
        <v>1.3775612012467493</v>
      </c>
      <c r="N10866" s="47">
        <f t="shared" si="1187"/>
        <v>10409.307031816848</v>
      </c>
      <c r="O10866" s="44">
        <f t="shared" si="1188"/>
        <v>42</v>
      </c>
      <c r="P10866" s="47">
        <f t="shared" si="1189"/>
        <v>8743.8493151215425</v>
      </c>
    </row>
    <row r="10867" spans="1:16" x14ac:dyDescent="0.25">
      <c r="A10867" s="56">
        <v>24944</v>
      </c>
      <c r="B10867" s="43" t="s">
        <v>6577</v>
      </c>
      <c r="C10867" s="43" t="s">
        <v>6787</v>
      </c>
      <c r="D10867" s="57" t="s">
        <v>133</v>
      </c>
      <c r="E10867" s="44">
        <v>600</v>
      </c>
      <c r="F10867" s="58">
        <v>42247</v>
      </c>
      <c r="G10867" s="45">
        <v>22491.01</v>
      </c>
      <c r="H10867" s="45">
        <v>-3598.46</v>
      </c>
      <c r="I10867" s="59">
        <f t="shared" si="1184"/>
        <v>18892.55</v>
      </c>
      <c r="J10867" s="44">
        <f t="shared" si="1185"/>
        <v>2015</v>
      </c>
      <c r="K10867" s="44">
        <f t="shared" si="1186"/>
        <v>8</v>
      </c>
      <c r="L10867" s="59">
        <f>VLOOKUP(J10867,'SF CCI, BCI'!A:F,5)</f>
        <v>11155.41</v>
      </c>
      <c r="M10867" s="59">
        <f t="shared" si="1190"/>
        <v>1.3775612012467493</v>
      </c>
      <c r="N10867" s="47">
        <f t="shared" si="1187"/>
        <v>30982.74275285265</v>
      </c>
      <c r="O10867" s="44">
        <f t="shared" si="1188"/>
        <v>42</v>
      </c>
      <c r="P10867" s="47">
        <f t="shared" si="1189"/>
        <v>26025.643872614273</v>
      </c>
    </row>
    <row r="10868" spans="1:16" x14ac:dyDescent="0.25">
      <c r="A10868" s="56">
        <v>24945</v>
      </c>
      <c r="B10868" s="43" t="s">
        <v>6584</v>
      </c>
      <c r="C10868" s="43" t="s">
        <v>6788</v>
      </c>
      <c r="D10868" s="57" t="s">
        <v>133</v>
      </c>
      <c r="E10868" s="44">
        <v>600</v>
      </c>
      <c r="F10868" s="58">
        <v>42247</v>
      </c>
      <c r="G10868" s="45">
        <v>36468.22</v>
      </c>
      <c r="H10868" s="45">
        <v>-5834.7599999999993</v>
      </c>
      <c r="I10868" s="59">
        <f t="shared" si="1184"/>
        <v>30633.460000000003</v>
      </c>
      <c r="J10868" s="44">
        <f t="shared" si="1185"/>
        <v>2015</v>
      </c>
      <c r="K10868" s="44">
        <f t="shared" si="1186"/>
        <v>8</v>
      </c>
      <c r="L10868" s="59">
        <f>VLOOKUP(J10868,'SF CCI, BCI'!A:F,5)</f>
        <v>11155.41</v>
      </c>
      <c r="M10868" s="59">
        <f t="shared" si="1190"/>
        <v>1.3775612012467493</v>
      </c>
      <c r="N10868" s="47">
        <f t="shared" si="1187"/>
        <v>50237.20495053073</v>
      </c>
      <c r="O10868" s="44">
        <f t="shared" si="1188"/>
        <v>42</v>
      </c>
      <c r="P10868" s="47">
        <f t="shared" si="1189"/>
        <v>42199.465955944252</v>
      </c>
    </row>
    <row r="10869" spans="1:16" x14ac:dyDescent="0.25">
      <c r="A10869" s="56">
        <v>24946</v>
      </c>
      <c r="B10869" s="43" t="s">
        <v>6584</v>
      </c>
      <c r="C10869" s="43" t="s">
        <v>6789</v>
      </c>
      <c r="D10869" s="57" t="s">
        <v>133</v>
      </c>
      <c r="E10869" s="44">
        <v>600</v>
      </c>
      <c r="F10869" s="58">
        <v>42247</v>
      </c>
      <c r="G10869" s="45">
        <v>33409.769999999997</v>
      </c>
      <c r="H10869" s="45">
        <v>-5345.42</v>
      </c>
      <c r="I10869" s="59">
        <f t="shared" si="1184"/>
        <v>28064.35</v>
      </c>
      <c r="J10869" s="44">
        <f t="shared" si="1185"/>
        <v>2015</v>
      </c>
      <c r="K10869" s="44">
        <f t="shared" si="1186"/>
        <v>8</v>
      </c>
      <c r="L10869" s="59">
        <f>VLOOKUP(J10869,'SF CCI, BCI'!A:F,5)</f>
        <v>11155.41</v>
      </c>
      <c r="M10869" s="59">
        <f t="shared" si="1190"/>
        <v>1.3775612012467493</v>
      </c>
      <c r="N10869" s="47">
        <f t="shared" si="1187"/>
        <v>46024.002894577599</v>
      </c>
      <c r="O10869" s="44">
        <f t="shared" si="1188"/>
        <v>42</v>
      </c>
      <c r="P10869" s="47">
        <f t="shared" si="1189"/>
        <v>38660.359698209206</v>
      </c>
    </row>
    <row r="10870" spans="1:16" x14ac:dyDescent="0.25">
      <c r="A10870" s="56">
        <v>24947</v>
      </c>
      <c r="B10870" s="43" t="s">
        <v>6577</v>
      </c>
      <c r="C10870" s="43" t="s">
        <v>6790</v>
      </c>
      <c r="D10870" s="57" t="s">
        <v>133</v>
      </c>
      <c r="E10870" s="44">
        <v>600</v>
      </c>
      <c r="F10870" s="58">
        <v>42247</v>
      </c>
      <c r="G10870" s="45">
        <v>31678.71</v>
      </c>
      <c r="H10870" s="45">
        <v>-5068.4400000000005</v>
      </c>
      <c r="I10870" s="59">
        <f t="shared" si="1184"/>
        <v>26610.269999999997</v>
      </c>
      <c r="J10870" s="44">
        <f t="shared" si="1185"/>
        <v>2015</v>
      </c>
      <c r="K10870" s="44">
        <f t="shared" si="1186"/>
        <v>8</v>
      </c>
      <c r="L10870" s="59">
        <f>VLOOKUP(J10870,'SF CCI, BCI'!A:F,5)</f>
        <v>11155.41</v>
      </c>
      <c r="M10870" s="59">
        <f t="shared" si="1190"/>
        <v>1.3775612012467493</v>
      </c>
      <c r="N10870" s="47">
        <f t="shared" si="1187"/>
        <v>43639.361801547406</v>
      </c>
      <c r="O10870" s="44">
        <f t="shared" si="1188"/>
        <v>42</v>
      </c>
      <c r="P10870" s="47">
        <f t="shared" si="1189"/>
        <v>36657.275506700331</v>
      </c>
    </row>
    <row r="10871" spans="1:16" x14ac:dyDescent="0.25">
      <c r="A10871" s="56">
        <v>24948</v>
      </c>
      <c r="B10871" s="43" t="s">
        <v>6584</v>
      </c>
      <c r="C10871" s="43" t="s">
        <v>6791</v>
      </c>
      <c r="D10871" s="57" t="s">
        <v>133</v>
      </c>
      <c r="E10871" s="44">
        <v>600</v>
      </c>
      <c r="F10871" s="58">
        <v>42247</v>
      </c>
      <c r="G10871" s="45">
        <v>70852.820000000007</v>
      </c>
      <c r="H10871" s="45">
        <v>-11336.16</v>
      </c>
      <c r="I10871" s="59">
        <f t="shared" si="1184"/>
        <v>59516.66</v>
      </c>
      <c r="J10871" s="44">
        <f t="shared" si="1185"/>
        <v>2015</v>
      </c>
      <c r="K10871" s="44">
        <f t="shared" si="1186"/>
        <v>8</v>
      </c>
      <c r="L10871" s="59">
        <f>VLOOKUP(J10871,'SF CCI, BCI'!A:F,5)</f>
        <v>11155.41</v>
      </c>
      <c r="M10871" s="59">
        <f t="shared" si="1190"/>
        <v>1.3775612012467493</v>
      </c>
      <c r="N10871" s="47">
        <f t="shared" si="1187"/>
        <v>97604.095830919716</v>
      </c>
      <c r="O10871" s="44">
        <f t="shared" si="1188"/>
        <v>42</v>
      </c>
      <c r="P10871" s="47">
        <f t="shared" si="1189"/>
        <v>81987.841643794352</v>
      </c>
    </row>
    <row r="10872" spans="1:16" x14ac:dyDescent="0.25">
      <c r="A10872" s="56">
        <v>24949</v>
      </c>
      <c r="B10872" s="43" t="s">
        <v>6577</v>
      </c>
      <c r="C10872" s="43" t="s">
        <v>6792</v>
      </c>
      <c r="D10872" s="57" t="s">
        <v>133</v>
      </c>
      <c r="E10872" s="44">
        <v>600</v>
      </c>
      <c r="F10872" s="58">
        <v>42247</v>
      </c>
      <c r="G10872" s="45">
        <v>2592.91</v>
      </c>
      <c r="H10872" s="45">
        <v>-414.84</v>
      </c>
      <c r="I10872" s="59">
        <f t="shared" si="1184"/>
        <v>2178.0699999999997</v>
      </c>
      <c r="J10872" s="44">
        <f t="shared" si="1185"/>
        <v>2015</v>
      </c>
      <c r="K10872" s="44">
        <f t="shared" si="1186"/>
        <v>8</v>
      </c>
      <c r="L10872" s="59">
        <f>VLOOKUP(J10872,'SF CCI, BCI'!A:F,5)</f>
        <v>11155.41</v>
      </c>
      <c r="M10872" s="59">
        <f t="shared" si="1190"/>
        <v>1.3775612012467493</v>
      </c>
      <c r="N10872" s="47">
        <f t="shared" si="1187"/>
        <v>3571.8922143247087</v>
      </c>
      <c r="O10872" s="44">
        <f t="shared" si="1188"/>
        <v>42</v>
      </c>
      <c r="P10872" s="47">
        <f t="shared" si="1189"/>
        <v>3000.4247255995069</v>
      </c>
    </row>
    <row r="10873" spans="1:16" x14ac:dyDescent="0.25">
      <c r="A10873" s="56">
        <v>24950</v>
      </c>
      <c r="B10873" s="43" t="s">
        <v>6580</v>
      </c>
      <c r="C10873" s="43" t="s">
        <v>6793</v>
      </c>
      <c r="D10873" s="57" t="s">
        <v>133</v>
      </c>
      <c r="E10873" s="44">
        <v>600</v>
      </c>
      <c r="F10873" s="58">
        <v>42247</v>
      </c>
      <c r="G10873" s="45">
        <v>13561</v>
      </c>
      <c r="H10873" s="45">
        <v>-2169.7199999999998</v>
      </c>
      <c r="I10873" s="59">
        <f t="shared" si="1184"/>
        <v>11391.28</v>
      </c>
      <c r="J10873" s="44">
        <f t="shared" si="1185"/>
        <v>2015</v>
      </c>
      <c r="K10873" s="44">
        <f t="shared" si="1186"/>
        <v>8</v>
      </c>
      <c r="L10873" s="59">
        <f>VLOOKUP(J10873,'SF CCI, BCI'!A:F,5)</f>
        <v>11155.41</v>
      </c>
      <c r="M10873" s="59">
        <f t="shared" si="1190"/>
        <v>1.3775612012467493</v>
      </c>
      <c r="N10873" s="47">
        <f t="shared" si="1187"/>
        <v>18681.107450107167</v>
      </c>
      <c r="O10873" s="44">
        <f t="shared" si="1188"/>
        <v>42</v>
      </c>
      <c r="P10873" s="47">
        <f t="shared" si="1189"/>
        <v>15692.185360538071</v>
      </c>
    </row>
    <row r="10874" spans="1:16" x14ac:dyDescent="0.25">
      <c r="A10874" s="56">
        <v>24951</v>
      </c>
      <c r="B10874" s="43" t="s">
        <v>6577</v>
      </c>
      <c r="C10874" s="43" t="s">
        <v>6794</v>
      </c>
      <c r="D10874" s="57" t="s">
        <v>133</v>
      </c>
      <c r="E10874" s="44">
        <v>600</v>
      </c>
      <c r="F10874" s="58">
        <v>42247</v>
      </c>
      <c r="G10874" s="45">
        <v>17330.55</v>
      </c>
      <c r="H10874" s="45">
        <v>-2772.79</v>
      </c>
      <c r="I10874" s="59">
        <f t="shared" si="1184"/>
        <v>14557.759999999998</v>
      </c>
      <c r="J10874" s="44">
        <f t="shared" si="1185"/>
        <v>2015</v>
      </c>
      <c r="K10874" s="44">
        <f t="shared" si="1186"/>
        <v>8</v>
      </c>
      <c r="L10874" s="59">
        <f>VLOOKUP(J10874,'SF CCI, BCI'!A:F,5)</f>
        <v>11155.41</v>
      </c>
      <c r="M10874" s="59">
        <f t="shared" si="1190"/>
        <v>1.3775612012467493</v>
      </c>
      <c r="N10874" s="47">
        <f t="shared" si="1187"/>
        <v>23873.893276266852</v>
      </c>
      <c r="O10874" s="44">
        <f t="shared" si="1188"/>
        <v>42</v>
      </c>
      <c r="P10874" s="47">
        <f t="shared" si="1189"/>
        <v>20054.205353061876</v>
      </c>
    </row>
    <row r="10875" spans="1:16" x14ac:dyDescent="0.25">
      <c r="A10875" s="56">
        <v>24952</v>
      </c>
      <c r="B10875" s="43" t="s">
        <v>6580</v>
      </c>
      <c r="C10875" s="43" t="s">
        <v>6795</v>
      </c>
      <c r="D10875" s="57" t="s">
        <v>133</v>
      </c>
      <c r="E10875" s="44">
        <v>600</v>
      </c>
      <c r="F10875" s="58">
        <v>42247</v>
      </c>
      <c r="G10875" s="45">
        <v>58020.5</v>
      </c>
      <c r="H10875" s="45">
        <v>-9283</v>
      </c>
      <c r="I10875" s="59">
        <f t="shared" si="1184"/>
        <v>48737.5</v>
      </c>
      <c r="J10875" s="44">
        <f t="shared" si="1185"/>
        <v>2015</v>
      </c>
      <c r="K10875" s="44">
        <f t="shared" si="1186"/>
        <v>8</v>
      </c>
      <c r="L10875" s="59">
        <f>VLOOKUP(J10875,'SF CCI, BCI'!A:F,5)</f>
        <v>11155.41</v>
      </c>
      <c r="M10875" s="59">
        <f t="shared" si="1190"/>
        <v>1.3775612012467493</v>
      </c>
      <c r="N10875" s="47">
        <f t="shared" si="1187"/>
        <v>79926.789676937013</v>
      </c>
      <c r="O10875" s="44">
        <f t="shared" si="1188"/>
        <v>42</v>
      </c>
      <c r="P10875" s="47">
        <f t="shared" si="1189"/>
        <v>67138.889045763441</v>
      </c>
    </row>
    <row r="10876" spans="1:16" x14ac:dyDescent="0.25">
      <c r="A10876" s="56">
        <v>24953</v>
      </c>
      <c r="B10876" s="43" t="s">
        <v>6577</v>
      </c>
      <c r="C10876" s="43" t="s">
        <v>6796</v>
      </c>
      <c r="D10876" s="57" t="s">
        <v>133</v>
      </c>
      <c r="E10876" s="44">
        <v>600</v>
      </c>
      <c r="F10876" s="58">
        <v>42247</v>
      </c>
      <c r="G10876" s="45">
        <v>60186.97</v>
      </c>
      <c r="H10876" s="45">
        <v>-9629.64</v>
      </c>
      <c r="I10876" s="59">
        <f t="shared" si="1184"/>
        <v>50557.33</v>
      </c>
      <c r="J10876" s="44">
        <f t="shared" si="1185"/>
        <v>2015</v>
      </c>
      <c r="K10876" s="44">
        <f t="shared" si="1186"/>
        <v>8</v>
      </c>
      <c r="L10876" s="59">
        <f>VLOOKUP(J10876,'SF CCI, BCI'!A:F,5)</f>
        <v>11155.41</v>
      </c>
      <c r="M10876" s="59">
        <f t="shared" si="1190"/>
        <v>1.3775612012467493</v>
      </c>
      <c r="N10876" s="47">
        <f t="shared" si="1187"/>
        <v>82911.234692602069</v>
      </c>
      <c r="O10876" s="44">
        <f t="shared" si="1188"/>
        <v>42</v>
      </c>
      <c r="P10876" s="47">
        <f t="shared" si="1189"/>
        <v>69645.816246628325</v>
      </c>
    </row>
    <row r="10877" spans="1:16" x14ac:dyDescent="0.25">
      <c r="A10877" s="56">
        <v>24954</v>
      </c>
      <c r="B10877" s="43" t="s">
        <v>6577</v>
      </c>
      <c r="C10877" s="43" t="s">
        <v>6797</v>
      </c>
      <c r="D10877" s="57" t="s">
        <v>133</v>
      </c>
      <c r="E10877" s="44">
        <v>600</v>
      </c>
      <c r="F10877" s="58">
        <v>42247</v>
      </c>
      <c r="G10877" s="45">
        <v>22770.89</v>
      </c>
      <c r="H10877" s="45">
        <v>-3643.2200000000003</v>
      </c>
      <c r="I10877" s="59">
        <f t="shared" si="1184"/>
        <v>19127.669999999998</v>
      </c>
      <c r="J10877" s="44">
        <f t="shared" si="1185"/>
        <v>2015</v>
      </c>
      <c r="K10877" s="44">
        <f t="shared" si="1186"/>
        <v>8</v>
      </c>
      <c r="L10877" s="59">
        <f>VLOOKUP(J10877,'SF CCI, BCI'!A:F,5)</f>
        <v>11155.41</v>
      </c>
      <c r="M10877" s="59">
        <f t="shared" si="1190"/>
        <v>1.3775612012467493</v>
      </c>
      <c r="N10877" s="47">
        <f t="shared" si="1187"/>
        <v>31368.29458185759</v>
      </c>
      <c r="O10877" s="44">
        <f t="shared" si="1188"/>
        <v>42</v>
      </c>
      <c r="P10877" s="47">
        <f t="shared" si="1189"/>
        <v>26349.536062251405</v>
      </c>
    </row>
    <row r="10878" spans="1:16" x14ac:dyDescent="0.25">
      <c r="A10878" s="56">
        <v>24955</v>
      </c>
      <c r="B10878" s="43" t="s">
        <v>6577</v>
      </c>
      <c r="C10878" s="43" t="s">
        <v>6798</v>
      </c>
      <c r="D10878" s="57" t="s">
        <v>133</v>
      </c>
      <c r="E10878" s="44">
        <v>600</v>
      </c>
      <c r="F10878" s="58">
        <v>42247</v>
      </c>
      <c r="G10878" s="45">
        <v>79361.73</v>
      </c>
      <c r="H10878" s="45">
        <v>-12697.519999999999</v>
      </c>
      <c r="I10878" s="59">
        <f t="shared" si="1184"/>
        <v>66664.209999999992</v>
      </c>
      <c r="J10878" s="44">
        <f t="shared" si="1185"/>
        <v>2015</v>
      </c>
      <c r="K10878" s="44">
        <f t="shared" si="1186"/>
        <v>8</v>
      </c>
      <c r="L10878" s="59">
        <f>VLOOKUP(J10878,'SF CCI, BCI'!A:F,5)</f>
        <v>11155.41</v>
      </c>
      <c r="M10878" s="59">
        <f t="shared" si="1190"/>
        <v>1.3775612012467493</v>
      </c>
      <c r="N10878" s="47">
        <f t="shared" si="1187"/>
        <v>109325.64011182018</v>
      </c>
      <c r="O10878" s="44">
        <f t="shared" si="1188"/>
        <v>42</v>
      </c>
      <c r="P10878" s="47">
        <f t="shared" si="1189"/>
        <v>91834.029207765547</v>
      </c>
    </row>
    <row r="10879" spans="1:16" x14ac:dyDescent="0.25">
      <c r="A10879" s="56">
        <v>24956</v>
      </c>
      <c r="B10879" s="43" t="s">
        <v>6580</v>
      </c>
      <c r="C10879" s="43" t="s">
        <v>6799</v>
      </c>
      <c r="D10879" s="57" t="s">
        <v>133</v>
      </c>
      <c r="E10879" s="44">
        <v>600</v>
      </c>
      <c r="F10879" s="58">
        <v>42247</v>
      </c>
      <c r="G10879" s="45">
        <v>978.76</v>
      </c>
      <c r="H10879" s="45">
        <v>-156.59</v>
      </c>
      <c r="I10879" s="59">
        <f t="shared" si="1184"/>
        <v>822.17</v>
      </c>
      <c r="J10879" s="44">
        <f t="shared" si="1185"/>
        <v>2015</v>
      </c>
      <c r="K10879" s="44">
        <f t="shared" si="1186"/>
        <v>8</v>
      </c>
      <c r="L10879" s="59">
        <f>VLOOKUP(J10879,'SF CCI, BCI'!A:F,5)</f>
        <v>11155.41</v>
      </c>
      <c r="M10879" s="59">
        <f t="shared" si="1190"/>
        <v>1.3775612012467493</v>
      </c>
      <c r="N10879" s="47">
        <f t="shared" si="1187"/>
        <v>1348.3018013322683</v>
      </c>
      <c r="O10879" s="44">
        <f t="shared" si="1188"/>
        <v>42</v>
      </c>
      <c r="P10879" s="47">
        <f t="shared" si="1189"/>
        <v>1132.5894928290397</v>
      </c>
    </row>
    <row r="10880" spans="1:16" x14ac:dyDescent="0.25">
      <c r="A10880" s="56">
        <v>24957</v>
      </c>
      <c r="B10880" s="43" t="s">
        <v>6580</v>
      </c>
      <c r="C10880" s="43" t="s">
        <v>6800</v>
      </c>
      <c r="D10880" s="57" t="s">
        <v>133</v>
      </c>
      <c r="E10880" s="44">
        <v>600</v>
      </c>
      <c r="F10880" s="58">
        <v>42247</v>
      </c>
      <c r="G10880" s="45">
        <v>1084.98</v>
      </c>
      <c r="H10880" s="45">
        <v>-173.56</v>
      </c>
      <c r="I10880" s="59">
        <f t="shared" si="1184"/>
        <v>911.42000000000007</v>
      </c>
      <c r="J10880" s="44">
        <f t="shared" si="1185"/>
        <v>2015</v>
      </c>
      <c r="K10880" s="44">
        <f t="shared" si="1186"/>
        <v>8</v>
      </c>
      <c r="L10880" s="59">
        <f>VLOOKUP(J10880,'SF CCI, BCI'!A:F,5)</f>
        <v>11155.41</v>
      </c>
      <c r="M10880" s="59">
        <f t="shared" si="1190"/>
        <v>1.3775612012467493</v>
      </c>
      <c r="N10880" s="47">
        <f t="shared" si="1187"/>
        <v>1494.626352128698</v>
      </c>
      <c r="O10880" s="44">
        <f t="shared" si="1188"/>
        <v>42</v>
      </c>
      <c r="P10880" s="47">
        <f t="shared" si="1189"/>
        <v>1255.5368300403125</v>
      </c>
    </row>
    <row r="10881" spans="1:16" x14ac:dyDescent="0.25">
      <c r="A10881" s="56">
        <v>24958</v>
      </c>
      <c r="B10881" s="43" t="s">
        <v>6580</v>
      </c>
      <c r="C10881" s="43" t="s">
        <v>6801</v>
      </c>
      <c r="D10881" s="57" t="s">
        <v>133</v>
      </c>
      <c r="E10881" s="44">
        <v>600</v>
      </c>
      <c r="F10881" s="58">
        <v>42247</v>
      </c>
      <c r="G10881" s="45">
        <v>718.69</v>
      </c>
      <c r="H10881" s="45">
        <v>-114.96</v>
      </c>
      <c r="I10881" s="59">
        <f t="shared" si="1184"/>
        <v>603.73</v>
      </c>
      <c r="J10881" s="44">
        <f t="shared" si="1185"/>
        <v>2015</v>
      </c>
      <c r="K10881" s="44">
        <f t="shared" si="1186"/>
        <v>8</v>
      </c>
      <c r="L10881" s="59">
        <f>VLOOKUP(J10881,'SF CCI, BCI'!A:F,5)</f>
        <v>11155.41</v>
      </c>
      <c r="M10881" s="59">
        <f t="shared" si="1190"/>
        <v>1.3775612012467493</v>
      </c>
      <c r="N10881" s="47">
        <f t="shared" si="1187"/>
        <v>990.0394597240263</v>
      </c>
      <c r="O10881" s="44">
        <f t="shared" si="1188"/>
        <v>42</v>
      </c>
      <c r="P10881" s="47">
        <f t="shared" si="1189"/>
        <v>831.67502402870002</v>
      </c>
    </row>
    <row r="10882" spans="1:16" x14ac:dyDescent="0.25">
      <c r="A10882" s="56">
        <v>24959</v>
      </c>
      <c r="B10882" s="43" t="s">
        <v>6580</v>
      </c>
      <c r="C10882" s="43" t="s">
        <v>6802</v>
      </c>
      <c r="D10882" s="57" t="s">
        <v>133</v>
      </c>
      <c r="E10882" s="44">
        <v>600</v>
      </c>
      <c r="F10882" s="58">
        <v>42247</v>
      </c>
      <c r="G10882" s="45">
        <v>649.94000000000005</v>
      </c>
      <c r="H10882" s="45">
        <v>-103.99</v>
      </c>
      <c r="I10882" s="59">
        <f t="shared" si="1184"/>
        <v>545.95000000000005</v>
      </c>
      <c r="J10882" s="44">
        <f t="shared" si="1185"/>
        <v>2015</v>
      </c>
      <c r="K10882" s="44">
        <f t="shared" si="1186"/>
        <v>8</v>
      </c>
      <c r="L10882" s="59">
        <f>VLOOKUP(J10882,'SF CCI, BCI'!A:F,5)</f>
        <v>11155.41</v>
      </c>
      <c r="M10882" s="59">
        <f t="shared" si="1190"/>
        <v>1.3775612012467493</v>
      </c>
      <c r="N10882" s="47">
        <f t="shared" si="1187"/>
        <v>895.33212713831233</v>
      </c>
      <c r="O10882" s="44">
        <f t="shared" si="1188"/>
        <v>42</v>
      </c>
      <c r="P10882" s="47">
        <f t="shared" si="1189"/>
        <v>752.07953782066284</v>
      </c>
    </row>
    <row r="10883" spans="1:16" x14ac:dyDescent="0.25">
      <c r="A10883" s="56">
        <v>24960</v>
      </c>
      <c r="B10883" s="43" t="s">
        <v>6580</v>
      </c>
      <c r="C10883" s="43" t="s">
        <v>6803</v>
      </c>
      <c r="D10883" s="57" t="s">
        <v>133</v>
      </c>
      <c r="E10883" s="44">
        <v>600</v>
      </c>
      <c r="F10883" s="58">
        <v>42247</v>
      </c>
      <c r="G10883" s="45">
        <v>591.28</v>
      </c>
      <c r="H10883" s="45">
        <v>-94.62</v>
      </c>
      <c r="I10883" s="59">
        <f t="shared" si="1184"/>
        <v>496.65999999999997</v>
      </c>
      <c r="J10883" s="44">
        <f t="shared" si="1185"/>
        <v>2015</v>
      </c>
      <c r="K10883" s="44">
        <f t="shared" si="1186"/>
        <v>8</v>
      </c>
      <c r="L10883" s="59">
        <f>VLOOKUP(J10883,'SF CCI, BCI'!A:F,5)</f>
        <v>11155.41</v>
      </c>
      <c r="M10883" s="59">
        <f t="shared" si="1190"/>
        <v>1.3775612012467493</v>
      </c>
      <c r="N10883" s="47">
        <f t="shared" si="1187"/>
        <v>814.52438707317788</v>
      </c>
      <c r="O10883" s="44">
        <f t="shared" si="1188"/>
        <v>42</v>
      </c>
      <c r="P10883" s="47">
        <f t="shared" si="1189"/>
        <v>684.17954621121044</v>
      </c>
    </row>
    <row r="10884" spans="1:16" x14ac:dyDescent="0.25">
      <c r="A10884" s="56">
        <v>24961</v>
      </c>
      <c r="B10884" s="43" t="s">
        <v>6580</v>
      </c>
      <c r="C10884" s="43" t="s">
        <v>6804</v>
      </c>
      <c r="D10884" s="57" t="s">
        <v>133</v>
      </c>
      <c r="E10884" s="44">
        <v>600</v>
      </c>
      <c r="F10884" s="58">
        <v>42247</v>
      </c>
      <c r="G10884" s="45">
        <v>805.18</v>
      </c>
      <c r="H10884" s="45">
        <v>-128.82</v>
      </c>
      <c r="I10884" s="59">
        <f t="shared" si="1184"/>
        <v>676.3599999999999</v>
      </c>
      <c r="J10884" s="44">
        <f t="shared" si="1185"/>
        <v>2015</v>
      </c>
      <c r="K10884" s="44">
        <f t="shared" si="1186"/>
        <v>8</v>
      </c>
      <c r="L10884" s="59">
        <f>VLOOKUP(J10884,'SF CCI, BCI'!A:F,5)</f>
        <v>11155.41</v>
      </c>
      <c r="M10884" s="59">
        <f t="shared" si="1190"/>
        <v>1.3775612012467493</v>
      </c>
      <c r="N10884" s="47">
        <f t="shared" si="1187"/>
        <v>1109.1847280198576</v>
      </c>
      <c r="O10884" s="44">
        <f t="shared" si="1188"/>
        <v>42</v>
      </c>
      <c r="P10884" s="47">
        <f t="shared" si="1189"/>
        <v>931.72729407525117</v>
      </c>
    </row>
    <row r="10885" spans="1:16" x14ac:dyDescent="0.25">
      <c r="A10885" s="56">
        <v>24962</v>
      </c>
      <c r="B10885" s="43" t="s">
        <v>6577</v>
      </c>
      <c r="C10885" s="43" t="s">
        <v>6805</v>
      </c>
      <c r="D10885" s="57" t="s">
        <v>133</v>
      </c>
      <c r="E10885" s="44">
        <v>600</v>
      </c>
      <c r="F10885" s="58">
        <v>42247</v>
      </c>
      <c r="G10885" s="45">
        <v>6889.96</v>
      </c>
      <c r="H10885" s="45">
        <v>-1102.3600000000001</v>
      </c>
      <c r="I10885" s="59">
        <f t="shared" si="1184"/>
        <v>5787.6</v>
      </c>
      <c r="J10885" s="44">
        <f t="shared" si="1185"/>
        <v>2015</v>
      </c>
      <c r="K10885" s="44">
        <f t="shared" si="1186"/>
        <v>8</v>
      </c>
      <c r="L10885" s="59">
        <f>VLOOKUP(J10885,'SF CCI, BCI'!A:F,5)</f>
        <v>11155.41</v>
      </c>
      <c r="M10885" s="59">
        <f t="shared" si="1190"/>
        <v>1.3775612012467493</v>
      </c>
      <c r="N10885" s="47">
        <f t="shared" si="1187"/>
        <v>9491.3415741420522</v>
      </c>
      <c r="O10885" s="44">
        <f t="shared" si="1188"/>
        <v>42</v>
      </c>
      <c r="P10885" s="47">
        <f t="shared" si="1189"/>
        <v>7972.7732083356868</v>
      </c>
    </row>
    <row r="10886" spans="1:16" x14ac:dyDescent="0.25">
      <c r="A10886" s="56">
        <v>24963</v>
      </c>
      <c r="B10886" s="43" t="s">
        <v>6577</v>
      </c>
      <c r="C10886" s="43" t="s">
        <v>6806</v>
      </c>
      <c r="D10886" s="57" t="s">
        <v>133</v>
      </c>
      <c r="E10886" s="44">
        <v>600</v>
      </c>
      <c r="F10886" s="58">
        <v>42247</v>
      </c>
      <c r="G10886" s="45">
        <v>7016.56</v>
      </c>
      <c r="H10886" s="45">
        <v>-1122.6200000000001</v>
      </c>
      <c r="I10886" s="59">
        <f t="shared" si="1184"/>
        <v>5893.9400000000005</v>
      </c>
      <c r="J10886" s="44">
        <f t="shared" si="1185"/>
        <v>2015</v>
      </c>
      <c r="K10886" s="44">
        <f t="shared" si="1186"/>
        <v>8</v>
      </c>
      <c r="L10886" s="59">
        <f>VLOOKUP(J10886,'SF CCI, BCI'!A:F,5)</f>
        <v>11155.41</v>
      </c>
      <c r="M10886" s="59">
        <f t="shared" si="1190"/>
        <v>1.3775612012467493</v>
      </c>
      <c r="N10886" s="47">
        <f t="shared" si="1187"/>
        <v>9665.7408222198919</v>
      </c>
      <c r="O10886" s="44">
        <f t="shared" si="1188"/>
        <v>42</v>
      </c>
      <c r="P10886" s="47">
        <f t="shared" si="1189"/>
        <v>8119.2630664762664</v>
      </c>
    </row>
    <row r="10887" spans="1:16" x14ac:dyDescent="0.25">
      <c r="A10887" s="56">
        <v>24964</v>
      </c>
      <c r="B10887" s="43" t="s">
        <v>6577</v>
      </c>
      <c r="C10887" s="43" t="s">
        <v>6807</v>
      </c>
      <c r="D10887" s="57" t="s">
        <v>133</v>
      </c>
      <c r="E10887" s="44">
        <v>600</v>
      </c>
      <c r="F10887" s="58">
        <v>42247</v>
      </c>
      <c r="G10887" s="45">
        <v>5119.74</v>
      </c>
      <c r="H10887" s="45">
        <v>-819.12</v>
      </c>
      <c r="I10887" s="59">
        <f t="shared" si="1184"/>
        <v>4300.62</v>
      </c>
      <c r="J10887" s="44">
        <f t="shared" si="1185"/>
        <v>2015</v>
      </c>
      <c r="K10887" s="44">
        <f t="shared" si="1186"/>
        <v>8</v>
      </c>
      <c r="L10887" s="59">
        <f>VLOOKUP(J10887,'SF CCI, BCI'!A:F,5)</f>
        <v>11155.41</v>
      </c>
      <c r="M10887" s="59">
        <f t="shared" si="1190"/>
        <v>1.3775612012467493</v>
      </c>
      <c r="N10887" s="47">
        <f t="shared" si="1187"/>
        <v>7052.7551844710324</v>
      </c>
      <c r="O10887" s="44">
        <f t="shared" si="1188"/>
        <v>42</v>
      </c>
      <c r="P10887" s="47">
        <f t="shared" si="1189"/>
        <v>5924.3672533057952</v>
      </c>
    </row>
    <row r="10888" spans="1:16" x14ac:dyDescent="0.25">
      <c r="A10888" s="56">
        <v>24965</v>
      </c>
      <c r="B10888" s="43" t="s">
        <v>6577</v>
      </c>
      <c r="C10888" s="43" t="s">
        <v>6808</v>
      </c>
      <c r="D10888" s="57" t="s">
        <v>133</v>
      </c>
      <c r="E10888" s="44">
        <v>600</v>
      </c>
      <c r="F10888" s="58">
        <v>42247</v>
      </c>
      <c r="G10888" s="45">
        <v>6520.56</v>
      </c>
      <c r="H10888" s="45">
        <v>-1043.28</v>
      </c>
      <c r="I10888" s="59">
        <f t="shared" si="1184"/>
        <v>5477.2800000000007</v>
      </c>
      <c r="J10888" s="44">
        <f t="shared" si="1185"/>
        <v>2015</v>
      </c>
      <c r="K10888" s="44">
        <f t="shared" si="1186"/>
        <v>8</v>
      </c>
      <c r="L10888" s="59">
        <f>VLOOKUP(J10888,'SF CCI, BCI'!A:F,5)</f>
        <v>11155.41</v>
      </c>
      <c r="M10888" s="59">
        <f t="shared" si="1190"/>
        <v>1.3775612012467493</v>
      </c>
      <c r="N10888" s="47">
        <f t="shared" si="1187"/>
        <v>8982.4704664015044</v>
      </c>
      <c r="O10888" s="44">
        <f t="shared" si="1188"/>
        <v>42</v>
      </c>
      <c r="P10888" s="47">
        <f t="shared" si="1189"/>
        <v>7545.2884163647959</v>
      </c>
    </row>
    <row r="10889" spans="1:16" x14ac:dyDescent="0.25">
      <c r="A10889" s="56">
        <v>24966</v>
      </c>
      <c r="B10889" s="43" t="s">
        <v>6577</v>
      </c>
      <c r="C10889" s="43" t="s">
        <v>6809</v>
      </c>
      <c r="D10889" s="57" t="s">
        <v>133</v>
      </c>
      <c r="E10889" s="44">
        <v>600</v>
      </c>
      <c r="F10889" s="58">
        <v>42247</v>
      </c>
      <c r="G10889" s="45">
        <v>4473.79</v>
      </c>
      <c r="H10889" s="45">
        <v>-715.77</v>
      </c>
      <c r="I10889" s="59">
        <f t="shared" si="1184"/>
        <v>3758.02</v>
      </c>
      <c r="J10889" s="44">
        <f t="shared" si="1185"/>
        <v>2015</v>
      </c>
      <c r="K10889" s="44">
        <f t="shared" si="1186"/>
        <v>8</v>
      </c>
      <c r="L10889" s="59">
        <f>VLOOKUP(J10889,'SF CCI, BCI'!A:F,5)</f>
        <v>11155.41</v>
      </c>
      <c r="M10889" s="59">
        <f t="shared" si="1190"/>
        <v>1.3775612012467493</v>
      </c>
      <c r="N10889" s="47">
        <f t="shared" si="1187"/>
        <v>6162.9195265256949</v>
      </c>
      <c r="O10889" s="44">
        <f t="shared" si="1188"/>
        <v>42</v>
      </c>
      <c r="P10889" s="47">
        <f t="shared" si="1189"/>
        <v>5176.9025455093088</v>
      </c>
    </row>
    <row r="10890" spans="1:16" x14ac:dyDescent="0.25">
      <c r="A10890" s="56">
        <v>24967</v>
      </c>
      <c r="B10890" s="43" t="s">
        <v>6577</v>
      </c>
      <c r="C10890" s="43" t="s">
        <v>6810</v>
      </c>
      <c r="D10890" s="57" t="s">
        <v>133</v>
      </c>
      <c r="E10890" s="44">
        <v>600</v>
      </c>
      <c r="F10890" s="58">
        <v>42247</v>
      </c>
      <c r="G10890" s="45">
        <v>4973.7</v>
      </c>
      <c r="H10890" s="45">
        <v>-795.75</v>
      </c>
      <c r="I10890" s="59">
        <f t="shared" si="1184"/>
        <v>4177.95</v>
      </c>
      <c r="J10890" s="44">
        <f t="shared" si="1185"/>
        <v>2015</v>
      </c>
      <c r="K10890" s="44">
        <f t="shared" si="1186"/>
        <v>8</v>
      </c>
      <c r="L10890" s="59">
        <f>VLOOKUP(J10890,'SF CCI, BCI'!A:F,5)</f>
        <v>11155.41</v>
      </c>
      <c r="M10890" s="59">
        <f t="shared" si="1190"/>
        <v>1.3775612012467493</v>
      </c>
      <c r="N10890" s="47">
        <f t="shared" si="1187"/>
        <v>6851.5761466409567</v>
      </c>
      <c r="O10890" s="44">
        <f t="shared" si="1188"/>
        <v>42</v>
      </c>
      <c r="P10890" s="47">
        <f t="shared" si="1189"/>
        <v>5755.3818207488557</v>
      </c>
    </row>
    <row r="10891" spans="1:16" x14ac:dyDescent="0.25">
      <c r="A10891" s="56">
        <v>24968</v>
      </c>
      <c r="B10891" s="43" t="s">
        <v>6580</v>
      </c>
      <c r="C10891" s="43" t="s">
        <v>6811</v>
      </c>
      <c r="D10891" s="57" t="s">
        <v>133</v>
      </c>
      <c r="E10891" s="44">
        <v>600</v>
      </c>
      <c r="F10891" s="58">
        <v>42247</v>
      </c>
      <c r="G10891" s="45">
        <v>1322.65</v>
      </c>
      <c r="H10891" s="45">
        <v>-211.6</v>
      </c>
      <c r="I10891" s="59">
        <f t="shared" ref="I10891:I10954" si="1191">G10891+H10891</f>
        <v>1111.0500000000002</v>
      </c>
      <c r="J10891" s="44">
        <f t="shared" ref="J10891:J10954" si="1192">YEAR(F10891)</f>
        <v>2015</v>
      </c>
      <c r="K10891" s="44">
        <f t="shared" ref="K10891:K10954" si="1193">ROUND(($A$9-F10891)/365,0)</f>
        <v>8</v>
      </c>
      <c r="L10891" s="59">
        <f>VLOOKUP(J10891,'SF CCI, BCI'!A:F,5)</f>
        <v>11155.41</v>
      </c>
      <c r="M10891" s="59">
        <f t="shared" si="1190"/>
        <v>1.3775612012467493</v>
      </c>
      <c r="N10891" s="47">
        <f t="shared" si="1187"/>
        <v>1822.0313228290131</v>
      </c>
      <c r="O10891" s="44">
        <f t="shared" si="1188"/>
        <v>42</v>
      </c>
      <c r="P10891" s="47">
        <f t="shared" si="1189"/>
        <v>1530.539372645201</v>
      </c>
    </row>
    <row r="10892" spans="1:16" x14ac:dyDescent="0.25">
      <c r="A10892" s="56">
        <v>24969</v>
      </c>
      <c r="B10892" s="43" t="s">
        <v>6577</v>
      </c>
      <c r="C10892" s="43" t="s">
        <v>6812</v>
      </c>
      <c r="D10892" s="57" t="s">
        <v>133</v>
      </c>
      <c r="E10892" s="44">
        <v>600</v>
      </c>
      <c r="F10892" s="58">
        <v>42247</v>
      </c>
      <c r="G10892" s="45">
        <v>33052.730000000003</v>
      </c>
      <c r="H10892" s="45">
        <v>-5288.26</v>
      </c>
      <c r="I10892" s="59">
        <f t="shared" si="1191"/>
        <v>27764.47</v>
      </c>
      <c r="J10892" s="44">
        <f t="shared" si="1192"/>
        <v>2015</v>
      </c>
      <c r="K10892" s="44">
        <f t="shared" si="1193"/>
        <v>8</v>
      </c>
      <c r="L10892" s="59">
        <f>VLOOKUP(J10892,'SF CCI, BCI'!A:F,5)</f>
        <v>11155.41</v>
      </c>
      <c r="M10892" s="59">
        <f t="shared" si="1190"/>
        <v>1.3775612012467493</v>
      </c>
      <c r="N10892" s="47">
        <f t="shared" ref="N10892:N10955" si="1194">G10892*M10892</f>
        <v>45532.158443284476</v>
      </c>
      <c r="O10892" s="44">
        <f t="shared" ref="O10892:O10955" si="1195">IF(E10892="(blank)","",IF(K10892&gt;(E10892/12),0,(E10892/12)-K10892))</f>
        <v>42</v>
      </c>
      <c r="P10892" s="47">
        <f t="shared" ref="P10892:P10955" si="1196">M10892*I10892</f>
        <v>38247.256645179332</v>
      </c>
    </row>
    <row r="10893" spans="1:16" x14ac:dyDescent="0.25">
      <c r="A10893" s="56">
        <v>24970</v>
      </c>
      <c r="B10893" s="43" t="s">
        <v>6580</v>
      </c>
      <c r="C10893" s="43" t="s">
        <v>6813</v>
      </c>
      <c r="D10893" s="57" t="s">
        <v>133</v>
      </c>
      <c r="E10893" s="44">
        <v>600</v>
      </c>
      <c r="F10893" s="58">
        <v>42247</v>
      </c>
      <c r="G10893" s="45">
        <v>859.78</v>
      </c>
      <c r="H10893" s="45">
        <v>-137.54000000000002</v>
      </c>
      <c r="I10893" s="59">
        <f t="shared" si="1191"/>
        <v>722.24</v>
      </c>
      <c r="J10893" s="44">
        <f t="shared" si="1192"/>
        <v>2015</v>
      </c>
      <c r="K10893" s="44">
        <f t="shared" si="1193"/>
        <v>8</v>
      </c>
      <c r="L10893" s="59">
        <f>VLOOKUP(J10893,'SF CCI, BCI'!A:F,5)</f>
        <v>11155.41</v>
      </c>
      <c r="M10893" s="59">
        <f t="shared" si="1190"/>
        <v>1.3775612012467493</v>
      </c>
      <c r="N10893" s="47">
        <f t="shared" si="1194"/>
        <v>1184.3995696079301</v>
      </c>
      <c r="O10893" s="44">
        <f t="shared" si="1195"/>
        <v>42</v>
      </c>
      <c r="P10893" s="47">
        <f t="shared" si="1196"/>
        <v>994.92980198845225</v>
      </c>
    </row>
    <row r="10894" spans="1:16" x14ac:dyDescent="0.25">
      <c r="A10894" s="56">
        <v>24971</v>
      </c>
      <c r="B10894" s="43" t="s">
        <v>6580</v>
      </c>
      <c r="C10894" s="43" t="s">
        <v>6814</v>
      </c>
      <c r="D10894" s="57" t="s">
        <v>133</v>
      </c>
      <c r="E10894" s="44">
        <v>600</v>
      </c>
      <c r="F10894" s="58">
        <v>42247</v>
      </c>
      <c r="G10894" s="45">
        <v>850.59</v>
      </c>
      <c r="H10894" s="45">
        <v>-136.09</v>
      </c>
      <c r="I10894" s="59">
        <f t="shared" si="1191"/>
        <v>714.5</v>
      </c>
      <c r="J10894" s="44">
        <f t="shared" si="1192"/>
        <v>2015</v>
      </c>
      <c r="K10894" s="44">
        <f t="shared" si="1193"/>
        <v>8</v>
      </c>
      <c r="L10894" s="59">
        <f>VLOOKUP(J10894,'SF CCI, BCI'!A:F,5)</f>
        <v>11155.41</v>
      </c>
      <c r="M10894" s="59">
        <f t="shared" si="1190"/>
        <v>1.3775612012467493</v>
      </c>
      <c r="N10894" s="47">
        <f t="shared" si="1194"/>
        <v>1171.7397821684726</v>
      </c>
      <c r="O10894" s="44">
        <f t="shared" si="1195"/>
        <v>42</v>
      </c>
      <c r="P10894" s="47">
        <f t="shared" si="1196"/>
        <v>984.26747829080239</v>
      </c>
    </row>
    <row r="10895" spans="1:16" x14ac:dyDescent="0.25">
      <c r="A10895" s="56">
        <v>24972</v>
      </c>
      <c r="B10895" s="43" t="s">
        <v>6577</v>
      </c>
      <c r="C10895" s="43" t="s">
        <v>6815</v>
      </c>
      <c r="D10895" s="57" t="s">
        <v>133</v>
      </c>
      <c r="E10895" s="44">
        <v>600</v>
      </c>
      <c r="F10895" s="58">
        <v>42247</v>
      </c>
      <c r="G10895" s="45">
        <v>3976.83</v>
      </c>
      <c r="H10895" s="45">
        <v>-636.28</v>
      </c>
      <c r="I10895" s="59">
        <f t="shared" si="1191"/>
        <v>3340.55</v>
      </c>
      <c r="J10895" s="44">
        <f t="shared" si="1192"/>
        <v>2015</v>
      </c>
      <c r="K10895" s="44">
        <f t="shared" si="1193"/>
        <v>8</v>
      </c>
      <c r="L10895" s="59">
        <f>VLOOKUP(J10895,'SF CCI, BCI'!A:F,5)</f>
        <v>11155.41</v>
      </c>
      <c r="M10895" s="59">
        <f t="shared" si="1190"/>
        <v>1.3775612012467493</v>
      </c>
      <c r="N10895" s="47">
        <f t="shared" si="1194"/>
        <v>5478.3267119541097</v>
      </c>
      <c r="O10895" s="44">
        <f t="shared" si="1195"/>
        <v>42</v>
      </c>
      <c r="P10895" s="47">
        <f t="shared" si="1196"/>
        <v>4601.8120708248289</v>
      </c>
    </row>
    <row r="10896" spans="1:16" x14ac:dyDescent="0.25">
      <c r="A10896" s="56">
        <v>24973</v>
      </c>
      <c r="B10896" s="43" t="s">
        <v>6577</v>
      </c>
      <c r="C10896" s="43" t="s">
        <v>6816</v>
      </c>
      <c r="D10896" s="57" t="s">
        <v>133</v>
      </c>
      <c r="E10896" s="44">
        <v>600</v>
      </c>
      <c r="F10896" s="58">
        <v>42247</v>
      </c>
      <c r="G10896" s="45">
        <v>5202.42</v>
      </c>
      <c r="H10896" s="45">
        <v>-832.34</v>
      </c>
      <c r="I10896" s="59">
        <f t="shared" si="1191"/>
        <v>4370.08</v>
      </c>
      <c r="J10896" s="44">
        <f t="shared" si="1192"/>
        <v>2015</v>
      </c>
      <c r="K10896" s="44">
        <f t="shared" si="1193"/>
        <v>8</v>
      </c>
      <c r="L10896" s="59">
        <f>VLOOKUP(J10896,'SF CCI, BCI'!A:F,5)</f>
        <v>11155.41</v>
      </c>
      <c r="M10896" s="59">
        <f t="shared" si="1190"/>
        <v>1.3775612012467493</v>
      </c>
      <c r="N10896" s="47">
        <f t="shared" si="1194"/>
        <v>7166.651944590114</v>
      </c>
      <c r="O10896" s="44">
        <f t="shared" si="1195"/>
        <v>42</v>
      </c>
      <c r="P10896" s="47">
        <f t="shared" si="1196"/>
        <v>6020.0526543443939</v>
      </c>
    </row>
    <row r="10897" spans="1:16" x14ac:dyDescent="0.25">
      <c r="A10897" s="56">
        <v>24974</v>
      </c>
      <c r="B10897" s="43" t="s">
        <v>6577</v>
      </c>
      <c r="C10897" s="43" t="s">
        <v>6817</v>
      </c>
      <c r="D10897" s="57" t="s">
        <v>133</v>
      </c>
      <c r="E10897" s="44">
        <v>600</v>
      </c>
      <c r="F10897" s="58">
        <v>42247</v>
      </c>
      <c r="G10897" s="45">
        <v>4683.43</v>
      </c>
      <c r="H10897" s="45">
        <v>-749.32</v>
      </c>
      <c r="I10897" s="59">
        <f t="shared" si="1191"/>
        <v>3934.11</v>
      </c>
      <c r="J10897" s="44">
        <f t="shared" si="1192"/>
        <v>2015</v>
      </c>
      <c r="K10897" s="44">
        <f t="shared" si="1193"/>
        <v>8</v>
      </c>
      <c r="L10897" s="59">
        <f>VLOOKUP(J10897,'SF CCI, BCI'!A:F,5)</f>
        <v>11155.41</v>
      </c>
      <c r="M10897" s="59">
        <f t="shared" si="1190"/>
        <v>1.3775612012467493</v>
      </c>
      <c r="N10897" s="47">
        <f t="shared" si="1194"/>
        <v>6451.7114567550634</v>
      </c>
      <c r="O10897" s="44">
        <f t="shared" si="1195"/>
        <v>42</v>
      </c>
      <c r="P10897" s="47">
        <f t="shared" si="1196"/>
        <v>5419.4772974368489</v>
      </c>
    </row>
    <row r="10898" spans="1:16" x14ac:dyDescent="0.25">
      <c r="A10898" s="56">
        <v>24975</v>
      </c>
      <c r="B10898" s="43" t="s">
        <v>6577</v>
      </c>
      <c r="C10898" s="43" t="s">
        <v>6818</v>
      </c>
      <c r="D10898" s="57" t="s">
        <v>133</v>
      </c>
      <c r="E10898" s="44">
        <v>600</v>
      </c>
      <c r="F10898" s="58">
        <v>42247</v>
      </c>
      <c r="G10898" s="45">
        <v>3411.56</v>
      </c>
      <c r="H10898" s="45">
        <v>-545.81999999999994</v>
      </c>
      <c r="I10898" s="59">
        <f t="shared" si="1191"/>
        <v>2865.74</v>
      </c>
      <c r="J10898" s="44">
        <f t="shared" si="1192"/>
        <v>2015</v>
      </c>
      <c r="K10898" s="44">
        <f t="shared" si="1193"/>
        <v>8</v>
      </c>
      <c r="L10898" s="59">
        <f>VLOOKUP(J10898,'SF CCI, BCI'!A:F,5)</f>
        <v>11155.41</v>
      </c>
      <c r="M10898" s="59">
        <f t="shared" si="1190"/>
        <v>1.3775612012467493</v>
      </c>
      <c r="N10898" s="47">
        <f t="shared" si="1194"/>
        <v>4699.63269172536</v>
      </c>
      <c r="O10898" s="44">
        <f t="shared" si="1195"/>
        <v>42</v>
      </c>
      <c r="P10898" s="47">
        <f t="shared" si="1196"/>
        <v>3947.7322368608588</v>
      </c>
    </row>
    <row r="10899" spans="1:16" x14ac:dyDescent="0.25">
      <c r="A10899" s="56">
        <v>24976</v>
      </c>
      <c r="B10899" s="43" t="s">
        <v>6577</v>
      </c>
      <c r="C10899" s="43" t="s">
        <v>6819</v>
      </c>
      <c r="D10899" s="57" t="s">
        <v>133</v>
      </c>
      <c r="E10899" s="44">
        <v>600</v>
      </c>
      <c r="F10899" s="58">
        <v>42247</v>
      </c>
      <c r="G10899" s="45">
        <v>4321.09</v>
      </c>
      <c r="H10899" s="45">
        <v>-691.35</v>
      </c>
      <c r="I10899" s="59">
        <f t="shared" si="1191"/>
        <v>3629.7400000000002</v>
      </c>
      <c r="J10899" s="44">
        <f t="shared" si="1192"/>
        <v>2015</v>
      </c>
      <c r="K10899" s="44">
        <f t="shared" si="1193"/>
        <v>8</v>
      </c>
      <c r="L10899" s="59">
        <f>VLOOKUP(J10899,'SF CCI, BCI'!A:F,5)</f>
        <v>11155.41</v>
      </c>
      <c r="M10899" s="59">
        <f t="shared" si="1190"/>
        <v>1.3775612012467493</v>
      </c>
      <c r="N10899" s="47">
        <f t="shared" si="1194"/>
        <v>5952.565931095316</v>
      </c>
      <c r="O10899" s="44">
        <f t="shared" si="1195"/>
        <v>42</v>
      </c>
      <c r="P10899" s="47">
        <f t="shared" si="1196"/>
        <v>5000.1889946133761</v>
      </c>
    </row>
    <row r="10900" spans="1:16" x14ac:dyDescent="0.25">
      <c r="A10900" s="56">
        <v>24977</v>
      </c>
      <c r="B10900" s="43" t="s">
        <v>6577</v>
      </c>
      <c r="C10900" s="43" t="s">
        <v>6820</v>
      </c>
      <c r="D10900" s="57" t="s">
        <v>133</v>
      </c>
      <c r="E10900" s="44">
        <v>600</v>
      </c>
      <c r="F10900" s="58">
        <v>42247</v>
      </c>
      <c r="G10900" s="45">
        <v>4687.88</v>
      </c>
      <c r="H10900" s="45">
        <v>-750.04000000000008</v>
      </c>
      <c r="I10900" s="59">
        <f t="shared" si="1191"/>
        <v>3937.84</v>
      </c>
      <c r="J10900" s="44">
        <f t="shared" si="1192"/>
        <v>2015</v>
      </c>
      <c r="K10900" s="44">
        <f t="shared" si="1193"/>
        <v>8</v>
      </c>
      <c r="L10900" s="59">
        <f>VLOOKUP(J10900,'SF CCI, BCI'!A:F,5)</f>
        <v>11155.41</v>
      </c>
      <c r="M10900" s="59">
        <f t="shared" si="1190"/>
        <v>1.3775612012467493</v>
      </c>
      <c r="N10900" s="47">
        <f t="shared" si="1194"/>
        <v>6457.8416041006112</v>
      </c>
      <c r="O10900" s="44">
        <f t="shared" si="1195"/>
        <v>42</v>
      </c>
      <c r="P10900" s="47">
        <f t="shared" si="1196"/>
        <v>5424.6156007174995</v>
      </c>
    </row>
    <row r="10901" spans="1:16" x14ac:dyDescent="0.25">
      <c r="A10901" s="56">
        <v>24978</v>
      </c>
      <c r="B10901" s="43" t="s">
        <v>6577</v>
      </c>
      <c r="C10901" s="43" t="s">
        <v>6821</v>
      </c>
      <c r="D10901" s="57" t="s">
        <v>133</v>
      </c>
      <c r="E10901" s="44">
        <v>600</v>
      </c>
      <c r="F10901" s="58">
        <v>42247</v>
      </c>
      <c r="G10901" s="45">
        <v>5105.79</v>
      </c>
      <c r="H10901" s="45">
        <v>-816.89</v>
      </c>
      <c r="I10901" s="59">
        <f t="shared" si="1191"/>
        <v>4288.8999999999996</v>
      </c>
      <c r="J10901" s="44">
        <f t="shared" si="1192"/>
        <v>2015</v>
      </c>
      <c r="K10901" s="44">
        <f t="shared" si="1193"/>
        <v>8</v>
      </c>
      <c r="L10901" s="59">
        <f>VLOOKUP(J10901,'SF CCI, BCI'!A:F,5)</f>
        <v>11155.41</v>
      </c>
      <c r="M10901" s="59">
        <f t="shared" si="1190"/>
        <v>1.3775612012467493</v>
      </c>
      <c r="N10901" s="47">
        <f t="shared" si="1194"/>
        <v>7033.5382057136403</v>
      </c>
      <c r="O10901" s="44">
        <f t="shared" si="1195"/>
        <v>42</v>
      </c>
      <c r="P10901" s="47">
        <f t="shared" si="1196"/>
        <v>5908.2222360271826</v>
      </c>
    </row>
    <row r="10902" spans="1:16" x14ac:dyDescent="0.25">
      <c r="A10902" s="56">
        <v>24979</v>
      </c>
      <c r="B10902" s="43" t="s">
        <v>6580</v>
      </c>
      <c r="C10902" s="43" t="s">
        <v>6822</v>
      </c>
      <c r="D10902" s="57" t="s">
        <v>133</v>
      </c>
      <c r="E10902" s="44">
        <v>600</v>
      </c>
      <c r="F10902" s="58">
        <v>42247</v>
      </c>
      <c r="G10902" s="45">
        <v>4383.5</v>
      </c>
      <c r="H10902" s="45">
        <v>-701.36</v>
      </c>
      <c r="I10902" s="59">
        <f t="shared" si="1191"/>
        <v>3682.14</v>
      </c>
      <c r="J10902" s="44">
        <f t="shared" si="1192"/>
        <v>2015</v>
      </c>
      <c r="K10902" s="44">
        <f t="shared" si="1193"/>
        <v>8</v>
      </c>
      <c r="L10902" s="59">
        <f>VLOOKUP(J10902,'SF CCI, BCI'!A:F,5)</f>
        <v>11155.41</v>
      </c>
      <c r="M10902" s="59">
        <f t="shared" si="1190"/>
        <v>1.3775612012467493</v>
      </c>
      <c r="N10902" s="47">
        <f t="shared" si="1194"/>
        <v>6038.5395256651254</v>
      </c>
      <c r="O10902" s="44">
        <f t="shared" si="1195"/>
        <v>42</v>
      </c>
      <c r="P10902" s="47">
        <f t="shared" si="1196"/>
        <v>5072.3732015587057</v>
      </c>
    </row>
    <row r="10903" spans="1:16" x14ac:dyDescent="0.25">
      <c r="A10903" s="56">
        <v>24980</v>
      </c>
      <c r="B10903" s="43" t="s">
        <v>6580</v>
      </c>
      <c r="C10903" s="43" t="s">
        <v>6823</v>
      </c>
      <c r="D10903" s="57" t="s">
        <v>133</v>
      </c>
      <c r="E10903" s="44">
        <v>600</v>
      </c>
      <c r="F10903" s="58">
        <v>42247</v>
      </c>
      <c r="G10903" s="45">
        <v>11225.5</v>
      </c>
      <c r="H10903" s="45">
        <v>-1796.02</v>
      </c>
      <c r="I10903" s="59">
        <f t="shared" si="1191"/>
        <v>9429.48</v>
      </c>
      <c r="J10903" s="44">
        <f t="shared" si="1192"/>
        <v>2015</v>
      </c>
      <c r="K10903" s="44">
        <f t="shared" si="1193"/>
        <v>8</v>
      </c>
      <c r="L10903" s="59">
        <f>VLOOKUP(J10903,'SF CCI, BCI'!A:F,5)</f>
        <v>11155.41</v>
      </c>
      <c r="M10903" s="59">
        <f t="shared" si="1190"/>
        <v>1.3775612012467493</v>
      </c>
      <c r="N10903" s="47">
        <f t="shared" si="1194"/>
        <v>15463.813264595385</v>
      </c>
      <c r="O10903" s="44">
        <f t="shared" si="1195"/>
        <v>42</v>
      </c>
      <c r="P10903" s="47">
        <f t="shared" si="1196"/>
        <v>12989.685795932197</v>
      </c>
    </row>
    <row r="10904" spans="1:16" x14ac:dyDescent="0.25">
      <c r="A10904" s="56">
        <v>24981</v>
      </c>
      <c r="B10904" s="43" t="s">
        <v>6580</v>
      </c>
      <c r="C10904" s="43" t="s">
        <v>6824</v>
      </c>
      <c r="D10904" s="57" t="s">
        <v>133</v>
      </c>
      <c r="E10904" s="44">
        <v>600</v>
      </c>
      <c r="F10904" s="58">
        <v>42247</v>
      </c>
      <c r="G10904" s="45">
        <v>11659.46</v>
      </c>
      <c r="H10904" s="45">
        <v>-1865.44</v>
      </c>
      <c r="I10904" s="59">
        <f t="shared" si="1191"/>
        <v>9794.0199999999986</v>
      </c>
      <c r="J10904" s="44">
        <f t="shared" si="1192"/>
        <v>2015</v>
      </c>
      <c r="K10904" s="44">
        <f t="shared" si="1193"/>
        <v>8</v>
      </c>
      <c r="L10904" s="59">
        <f>VLOOKUP(J10904,'SF CCI, BCI'!A:F,5)</f>
        <v>11155.41</v>
      </c>
      <c r="M10904" s="59">
        <f t="shared" si="1190"/>
        <v>1.3775612012467493</v>
      </c>
      <c r="N10904" s="47">
        <f t="shared" si="1194"/>
        <v>16061.619723488422</v>
      </c>
      <c r="O10904" s="44">
        <f t="shared" si="1195"/>
        <v>42</v>
      </c>
      <c r="P10904" s="47">
        <f t="shared" si="1196"/>
        <v>13491.861956234685</v>
      </c>
    </row>
    <row r="10905" spans="1:16" x14ac:dyDescent="0.25">
      <c r="A10905" s="56">
        <v>24982</v>
      </c>
      <c r="B10905" s="43" t="s">
        <v>6580</v>
      </c>
      <c r="C10905" s="43" t="s">
        <v>6825</v>
      </c>
      <c r="D10905" s="57" t="s">
        <v>133</v>
      </c>
      <c r="E10905" s="44">
        <v>600</v>
      </c>
      <c r="F10905" s="58">
        <v>42247</v>
      </c>
      <c r="G10905" s="45">
        <v>705.33</v>
      </c>
      <c r="H10905" s="45">
        <v>-112.87</v>
      </c>
      <c r="I10905" s="59">
        <f t="shared" si="1191"/>
        <v>592.46</v>
      </c>
      <c r="J10905" s="44">
        <f t="shared" si="1192"/>
        <v>2015</v>
      </c>
      <c r="K10905" s="44">
        <f t="shared" si="1193"/>
        <v>8</v>
      </c>
      <c r="L10905" s="59">
        <f>VLOOKUP(J10905,'SF CCI, BCI'!A:F,5)</f>
        <v>11155.41</v>
      </c>
      <c r="M10905" s="59">
        <f t="shared" si="1190"/>
        <v>1.3775612012467493</v>
      </c>
      <c r="N10905" s="47">
        <f t="shared" si="1194"/>
        <v>971.63524207536977</v>
      </c>
      <c r="O10905" s="44">
        <f t="shared" si="1195"/>
        <v>42</v>
      </c>
      <c r="P10905" s="47">
        <f t="shared" si="1196"/>
        <v>816.14990929064913</v>
      </c>
    </row>
    <row r="10906" spans="1:16" x14ac:dyDescent="0.25">
      <c r="A10906" s="56">
        <v>24983</v>
      </c>
      <c r="B10906" s="43" t="s">
        <v>6577</v>
      </c>
      <c r="C10906" s="43" t="s">
        <v>6826</v>
      </c>
      <c r="D10906" s="57" t="s">
        <v>133</v>
      </c>
      <c r="E10906" s="44">
        <v>600</v>
      </c>
      <c r="F10906" s="58">
        <v>42247</v>
      </c>
      <c r="G10906" s="45">
        <v>17805.71</v>
      </c>
      <c r="H10906" s="45">
        <v>-2848.83</v>
      </c>
      <c r="I10906" s="59">
        <f t="shared" si="1191"/>
        <v>14956.88</v>
      </c>
      <c r="J10906" s="44">
        <f t="shared" si="1192"/>
        <v>2015</v>
      </c>
      <c r="K10906" s="44">
        <f t="shared" si="1193"/>
        <v>8</v>
      </c>
      <c r="L10906" s="59">
        <f>VLOOKUP(J10906,'SF CCI, BCI'!A:F,5)</f>
        <v>11155.41</v>
      </c>
      <c r="M10906" s="59">
        <f t="shared" si="1190"/>
        <v>1.3775612012467493</v>
      </c>
      <c r="N10906" s="47">
        <f t="shared" si="1194"/>
        <v>24528.455256651254</v>
      </c>
      <c r="O10906" s="44">
        <f t="shared" si="1195"/>
        <v>42</v>
      </c>
      <c r="P10906" s="47">
        <f t="shared" si="1196"/>
        <v>20604.017579703479</v>
      </c>
    </row>
    <row r="10907" spans="1:16" x14ac:dyDescent="0.25">
      <c r="A10907" s="56">
        <v>24984</v>
      </c>
      <c r="B10907" s="43" t="s">
        <v>6580</v>
      </c>
      <c r="C10907" s="43" t="s">
        <v>6827</v>
      </c>
      <c r="D10907" s="57" t="s">
        <v>133</v>
      </c>
      <c r="E10907" s="44">
        <v>600</v>
      </c>
      <c r="F10907" s="58">
        <v>42247</v>
      </c>
      <c r="G10907" s="45">
        <v>509.94</v>
      </c>
      <c r="H10907" s="45">
        <v>-81.58</v>
      </c>
      <c r="I10907" s="59">
        <f t="shared" si="1191"/>
        <v>428.36</v>
      </c>
      <c r="J10907" s="44">
        <f t="shared" si="1192"/>
        <v>2015</v>
      </c>
      <c r="K10907" s="44">
        <f t="shared" si="1193"/>
        <v>8</v>
      </c>
      <c r="L10907" s="59">
        <f>VLOOKUP(J10907,'SF CCI, BCI'!A:F,5)</f>
        <v>11155.41</v>
      </c>
      <c r="M10907" s="59">
        <f t="shared" si="1190"/>
        <v>1.3775612012467493</v>
      </c>
      <c r="N10907" s="47">
        <f t="shared" si="1194"/>
        <v>702.47355896376735</v>
      </c>
      <c r="O10907" s="44">
        <f t="shared" si="1195"/>
        <v>42</v>
      </c>
      <c r="P10907" s="47">
        <f t="shared" si="1196"/>
        <v>590.09211616605751</v>
      </c>
    </row>
    <row r="10908" spans="1:16" x14ac:dyDescent="0.25">
      <c r="A10908" s="56">
        <v>24985</v>
      </c>
      <c r="B10908" s="43" t="s">
        <v>6580</v>
      </c>
      <c r="C10908" s="43" t="s">
        <v>6828</v>
      </c>
      <c r="D10908" s="57" t="s">
        <v>133</v>
      </c>
      <c r="E10908" s="44">
        <v>600</v>
      </c>
      <c r="F10908" s="58">
        <v>42247</v>
      </c>
      <c r="G10908" s="45">
        <v>509.94</v>
      </c>
      <c r="H10908" s="45">
        <v>-81.58</v>
      </c>
      <c r="I10908" s="59">
        <f t="shared" si="1191"/>
        <v>428.36</v>
      </c>
      <c r="J10908" s="44">
        <f t="shared" si="1192"/>
        <v>2015</v>
      </c>
      <c r="K10908" s="44">
        <f t="shared" si="1193"/>
        <v>8</v>
      </c>
      <c r="L10908" s="59">
        <f>VLOOKUP(J10908,'SF CCI, BCI'!A:F,5)</f>
        <v>11155.41</v>
      </c>
      <c r="M10908" s="59">
        <f t="shared" si="1190"/>
        <v>1.3775612012467493</v>
      </c>
      <c r="N10908" s="47">
        <f t="shared" si="1194"/>
        <v>702.47355896376735</v>
      </c>
      <c r="O10908" s="44">
        <f t="shared" si="1195"/>
        <v>42</v>
      </c>
      <c r="P10908" s="47">
        <f t="shared" si="1196"/>
        <v>590.09211616605751</v>
      </c>
    </row>
    <row r="10909" spans="1:16" x14ac:dyDescent="0.25">
      <c r="A10909" s="56">
        <v>24986</v>
      </c>
      <c r="B10909" s="43" t="s">
        <v>6580</v>
      </c>
      <c r="C10909" s="43" t="s">
        <v>6829</v>
      </c>
      <c r="D10909" s="57" t="s">
        <v>133</v>
      </c>
      <c r="E10909" s="44">
        <v>600</v>
      </c>
      <c r="F10909" s="58">
        <v>42247</v>
      </c>
      <c r="G10909" s="45">
        <v>911.7</v>
      </c>
      <c r="H10909" s="45">
        <v>-145.86000000000001</v>
      </c>
      <c r="I10909" s="59">
        <f t="shared" si="1191"/>
        <v>765.84</v>
      </c>
      <c r="J10909" s="44">
        <f t="shared" si="1192"/>
        <v>2015</v>
      </c>
      <c r="K10909" s="44">
        <f t="shared" si="1193"/>
        <v>8</v>
      </c>
      <c r="L10909" s="59">
        <f>VLOOKUP(J10909,'SF CCI, BCI'!A:F,5)</f>
        <v>11155.41</v>
      </c>
      <c r="M10909" s="59">
        <f t="shared" si="1190"/>
        <v>1.3775612012467493</v>
      </c>
      <c r="N10909" s="47">
        <f t="shared" si="1194"/>
        <v>1255.9225471766615</v>
      </c>
      <c r="O10909" s="44">
        <f t="shared" si="1195"/>
        <v>42</v>
      </c>
      <c r="P10909" s="47">
        <f t="shared" si="1196"/>
        <v>1054.9914703628106</v>
      </c>
    </row>
    <row r="10910" spans="1:16" x14ac:dyDescent="0.25">
      <c r="A10910" s="56">
        <v>24987</v>
      </c>
      <c r="B10910" s="43" t="s">
        <v>6580</v>
      </c>
      <c r="C10910" s="43" t="s">
        <v>6830</v>
      </c>
      <c r="D10910" s="57" t="s">
        <v>133</v>
      </c>
      <c r="E10910" s="44">
        <v>600</v>
      </c>
      <c r="F10910" s="58">
        <v>42247</v>
      </c>
      <c r="G10910" s="45">
        <v>693.14</v>
      </c>
      <c r="H10910" s="45">
        <v>-110.88000000000001</v>
      </c>
      <c r="I10910" s="59">
        <f t="shared" si="1191"/>
        <v>582.26</v>
      </c>
      <c r="J10910" s="44">
        <f t="shared" si="1192"/>
        <v>2015</v>
      </c>
      <c r="K10910" s="44">
        <f t="shared" si="1193"/>
        <v>8</v>
      </c>
      <c r="L10910" s="59">
        <f>VLOOKUP(J10910,'SF CCI, BCI'!A:F,5)</f>
        <v>11155.41</v>
      </c>
      <c r="M10910" s="59">
        <f t="shared" ref="M10910:M10973" si="1197">$M$9/L10910</f>
        <v>1.3775612012467493</v>
      </c>
      <c r="N10910" s="47">
        <f t="shared" si="1194"/>
        <v>954.84277103217175</v>
      </c>
      <c r="O10910" s="44">
        <f t="shared" si="1195"/>
        <v>42</v>
      </c>
      <c r="P10910" s="47">
        <f t="shared" si="1196"/>
        <v>802.0987850379322</v>
      </c>
    </row>
    <row r="10911" spans="1:16" x14ac:dyDescent="0.25">
      <c r="A10911" s="56">
        <v>24988</v>
      </c>
      <c r="B10911" s="43" t="s">
        <v>6580</v>
      </c>
      <c r="C10911" s="43" t="s">
        <v>6831</v>
      </c>
      <c r="D10911" s="57" t="s">
        <v>133</v>
      </c>
      <c r="E10911" s="44">
        <v>600</v>
      </c>
      <c r="F10911" s="58">
        <v>42247</v>
      </c>
      <c r="G10911" s="45">
        <v>935.78</v>
      </c>
      <c r="H10911" s="45">
        <v>-149.71</v>
      </c>
      <c r="I10911" s="59">
        <f t="shared" si="1191"/>
        <v>786.06999999999994</v>
      </c>
      <c r="J10911" s="44">
        <f t="shared" si="1192"/>
        <v>2015</v>
      </c>
      <c r="K10911" s="44">
        <f t="shared" si="1193"/>
        <v>8</v>
      </c>
      <c r="L10911" s="59">
        <f>VLOOKUP(J10911,'SF CCI, BCI'!A:F,5)</f>
        <v>11155.41</v>
      </c>
      <c r="M10911" s="59">
        <f t="shared" si="1197"/>
        <v>1.3775612012467493</v>
      </c>
      <c r="N10911" s="47">
        <f t="shared" si="1194"/>
        <v>1289.094220902683</v>
      </c>
      <c r="O10911" s="44">
        <f t="shared" si="1195"/>
        <v>42</v>
      </c>
      <c r="P10911" s="47">
        <f t="shared" si="1196"/>
        <v>1082.8595334640322</v>
      </c>
    </row>
    <row r="10912" spans="1:16" x14ac:dyDescent="0.25">
      <c r="A10912" s="56">
        <v>24989</v>
      </c>
      <c r="B10912" s="43" t="s">
        <v>6580</v>
      </c>
      <c r="C10912" s="43" t="s">
        <v>6832</v>
      </c>
      <c r="D10912" s="57" t="s">
        <v>133</v>
      </c>
      <c r="E10912" s="44">
        <v>600</v>
      </c>
      <c r="F10912" s="58">
        <v>42247</v>
      </c>
      <c r="G10912" s="45">
        <v>5860.97</v>
      </c>
      <c r="H10912" s="45">
        <v>-937.76</v>
      </c>
      <c r="I10912" s="59">
        <f t="shared" si="1191"/>
        <v>4923.21</v>
      </c>
      <c r="J10912" s="44">
        <f t="shared" si="1192"/>
        <v>2015</v>
      </c>
      <c r="K10912" s="44">
        <f t="shared" si="1193"/>
        <v>8</v>
      </c>
      <c r="L10912" s="59">
        <f>VLOOKUP(J10912,'SF CCI, BCI'!A:F,5)</f>
        <v>11155.41</v>
      </c>
      <c r="M10912" s="59">
        <f t="shared" si="1197"/>
        <v>1.3775612012467493</v>
      </c>
      <c r="N10912" s="47">
        <f t="shared" si="1194"/>
        <v>8073.8448736711607</v>
      </c>
      <c r="O10912" s="44">
        <f t="shared" si="1195"/>
        <v>42</v>
      </c>
      <c r="P10912" s="47">
        <f t="shared" si="1196"/>
        <v>6782.0230815900086</v>
      </c>
    </row>
    <row r="10913" spans="1:16" x14ac:dyDescent="0.25">
      <c r="A10913" s="56">
        <v>24990</v>
      </c>
      <c r="B10913" s="43" t="s">
        <v>6577</v>
      </c>
      <c r="C10913" s="43" t="s">
        <v>6833</v>
      </c>
      <c r="D10913" s="57" t="s">
        <v>133</v>
      </c>
      <c r="E10913" s="44">
        <v>600</v>
      </c>
      <c r="F10913" s="58">
        <v>42247</v>
      </c>
      <c r="G10913" s="45">
        <v>2332.21</v>
      </c>
      <c r="H10913" s="45">
        <v>-373.14</v>
      </c>
      <c r="I10913" s="59">
        <f t="shared" si="1191"/>
        <v>1959.0700000000002</v>
      </c>
      <c r="J10913" s="44">
        <f t="shared" si="1192"/>
        <v>2015</v>
      </c>
      <c r="K10913" s="44">
        <f t="shared" si="1193"/>
        <v>8</v>
      </c>
      <c r="L10913" s="59">
        <f>VLOOKUP(J10913,'SF CCI, BCI'!A:F,5)</f>
        <v>11155.41</v>
      </c>
      <c r="M10913" s="59">
        <f t="shared" si="1197"/>
        <v>1.3775612012467493</v>
      </c>
      <c r="N10913" s="47">
        <f t="shared" si="1194"/>
        <v>3212.7620091596814</v>
      </c>
      <c r="O10913" s="44">
        <f t="shared" si="1195"/>
        <v>42</v>
      </c>
      <c r="P10913" s="47">
        <f t="shared" si="1196"/>
        <v>2698.7388225264694</v>
      </c>
    </row>
    <row r="10914" spans="1:16" x14ac:dyDescent="0.25">
      <c r="A10914" s="56">
        <v>24991</v>
      </c>
      <c r="B10914" s="43" t="s">
        <v>6580</v>
      </c>
      <c r="C10914" s="43" t="s">
        <v>6834</v>
      </c>
      <c r="D10914" s="57" t="s">
        <v>133</v>
      </c>
      <c r="E10914" s="44">
        <v>600</v>
      </c>
      <c r="F10914" s="58">
        <v>42247</v>
      </c>
      <c r="G10914" s="45">
        <v>861.44</v>
      </c>
      <c r="H10914" s="45">
        <v>-137.84</v>
      </c>
      <c r="I10914" s="59">
        <f t="shared" si="1191"/>
        <v>723.6</v>
      </c>
      <c r="J10914" s="44">
        <f t="shared" si="1192"/>
        <v>2015</v>
      </c>
      <c r="K10914" s="44">
        <f t="shared" si="1193"/>
        <v>8</v>
      </c>
      <c r="L10914" s="59">
        <f>VLOOKUP(J10914,'SF CCI, BCI'!A:F,5)</f>
        <v>11155.41</v>
      </c>
      <c r="M10914" s="59">
        <f t="shared" si="1197"/>
        <v>1.3775612012467493</v>
      </c>
      <c r="N10914" s="47">
        <f t="shared" si="1194"/>
        <v>1186.6863212019998</v>
      </c>
      <c r="O10914" s="44">
        <f t="shared" si="1195"/>
        <v>42</v>
      </c>
      <c r="P10914" s="47">
        <f t="shared" si="1196"/>
        <v>996.80328522214779</v>
      </c>
    </row>
    <row r="10915" spans="1:16" x14ac:dyDescent="0.25">
      <c r="A10915" s="56">
        <v>24992</v>
      </c>
      <c r="B10915" s="43" t="s">
        <v>6835</v>
      </c>
      <c r="C10915" s="43" t="s">
        <v>6836</v>
      </c>
      <c r="D10915" s="57" t="s">
        <v>69</v>
      </c>
      <c r="E10915" s="44">
        <v>120</v>
      </c>
      <c r="F10915" s="58">
        <v>42256</v>
      </c>
      <c r="G10915" s="45">
        <v>87752.75</v>
      </c>
      <c r="H10915" s="45">
        <v>-67786.31</v>
      </c>
      <c r="I10915" s="59">
        <f t="shared" si="1191"/>
        <v>19966.440000000002</v>
      </c>
      <c r="J10915" s="44">
        <f t="shared" si="1192"/>
        <v>2015</v>
      </c>
      <c r="K10915" s="44">
        <f t="shared" si="1193"/>
        <v>8</v>
      </c>
      <c r="L10915" s="59">
        <f>VLOOKUP(J10915,'SF CCI, BCI'!A:F,5)</f>
        <v>11155.41</v>
      </c>
      <c r="M10915" s="59">
        <f t="shared" si="1197"/>
        <v>1.3775612012467493</v>
      </c>
      <c r="N10915" s="47">
        <f t="shared" si="1194"/>
        <v>120884.78370270568</v>
      </c>
      <c r="O10915" s="44">
        <f t="shared" si="1195"/>
        <v>2</v>
      </c>
      <c r="P10915" s="47">
        <f t="shared" si="1196"/>
        <v>27504.993071021148</v>
      </c>
    </row>
    <row r="10916" spans="1:16" x14ac:dyDescent="0.25">
      <c r="A10916" s="56">
        <v>24993</v>
      </c>
      <c r="B10916" s="43" t="s">
        <v>6837</v>
      </c>
      <c r="C10916" s="43" t="s">
        <v>6838</v>
      </c>
      <c r="D10916" s="57" t="s">
        <v>69</v>
      </c>
      <c r="E10916" s="44">
        <v>120</v>
      </c>
      <c r="F10916" s="58">
        <v>42257</v>
      </c>
      <c r="G10916" s="45">
        <v>6708.52</v>
      </c>
      <c r="H10916" s="45">
        <v>-5309.1500000000005</v>
      </c>
      <c r="I10916" s="59">
        <f t="shared" si="1191"/>
        <v>1399.37</v>
      </c>
      <c r="J10916" s="44">
        <f t="shared" si="1192"/>
        <v>2015</v>
      </c>
      <c r="K10916" s="44">
        <f t="shared" si="1193"/>
        <v>8</v>
      </c>
      <c r="L10916" s="59">
        <f>VLOOKUP(J10916,'SF CCI, BCI'!A:F,5)</f>
        <v>11155.41</v>
      </c>
      <c r="M10916" s="59">
        <f t="shared" si="1197"/>
        <v>1.3775612012467493</v>
      </c>
      <c r="N10916" s="47">
        <f t="shared" si="1194"/>
        <v>9241.3968697878427</v>
      </c>
      <c r="O10916" s="44">
        <f t="shared" si="1195"/>
        <v>2</v>
      </c>
      <c r="P10916" s="47">
        <f t="shared" si="1196"/>
        <v>1927.7178181886634</v>
      </c>
    </row>
    <row r="10917" spans="1:16" x14ac:dyDescent="0.25">
      <c r="A10917" s="56">
        <v>24995</v>
      </c>
      <c r="B10917" s="43" t="s">
        <v>6580</v>
      </c>
      <c r="C10917" s="43" t="s">
        <v>6839</v>
      </c>
      <c r="D10917" s="57" t="s">
        <v>133</v>
      </c>
      <c r="E10917" s="44">
        <v>600</v>
      </c>
      <c r="F10917" s="58">
        <v>42277</v>
      </c>
      <c r="G10917" s="45">
        <v>741.65</v>
      </c>
      <c r="H10917" s="45">
        <v>-117.39</v>
      </c>
      <c r="I10917" s="59">
        <f t="shared" si="1191"/>
        <v>624.26</v>
      </c>
      <c r="J10917" s="44">
        <f t="shared" si="1192"/>
        <v>2015</v>
      </c>
      <c r="K10917" s="44">
        <f t="shared" si="1193"/>
        <v>8</v>
      </c>
      <c r="L10917" s="59">
        <f>VLOOKUP(J10917,'SF CCI, BCI'!A:F,5)</f>
        <v>11155.41</v>
      </c>
      <c r="M10917" s="59">
        <f t="shared" si="1197"/>
        <v>1.3775612012467493</v>
      </c>
      <c r="N10917" s="47">
        <f t="shared" si="1194"/>
        <v>1021.6682649046516</v>
      </c>
      <c r="O10917" s="44">
        <f t="shared" si="1195"/>
        <v>42</v>
      </c>
      <c r="P10917" s="47">
        <f t="shared" si="1196"/>
        <v>859.95635549029566</v>
      </c>
    </row>
    <row r="10918" spans="1:16" x14ac:dyDescent="0.25">
      <c r="A10918" s="56">
        <v>24996</v>
      </c>
      <c r="B10918" s="43" t="s">
        <v>6584</v>
      </c>
      <c r="C10918" s="43" t="s">
        <v>6840</v>
      </c>
      <c r="D10918" s="57" t="s">
        <v>133</v>
      </c>
      <c r="E10918" s="44">
        <v>600</v>
      </c>
      <c r="F10918" s="58">
        <v>42277</v>
      </c>
      <c r="G10918" s="45">
        <v>25249.54</v>
      </c>
      <c r="H10918" s="45">
        <v>-3996.9500000000003</v>
      </c>
      <c r="I10918" s="59">
        <f t="shared" si="1191"/>
        <v>21252.59</v>
      </c>
      <c r="J10918" s="44">
        <f t="shared" si="1192"/>
        <v>2015</v>
      </c>
      <c r="K10918" s="44">
        <f t="shared" si="1193"/>
        <v>8</v>
      </c>
      <c r="L10918" s="59">
        <f>VLOOKUP(J10918,'SF CCI, BCI'!A:F,5)</f>
        <v>11155.41</v>
      </c>
      <c r="M10918" s="59">
        <f t="shared" si="1197"/>
        <v>1.3775612012467493</v>
      </c>
      <c r="N10918" s="47">
        <f t="shared" si="1194"/>
        <v>34782.78665332785</v>
      </c>
      <c r="O10918" s="44">
        <f t="shared" si="1195"/>
        <v>42</v>
      </c>
      <c r="P10918" s="47">
        <f t="shared" si="1196"/>
        <v>29276.743410004652</v>
      </c>
    </row>
    <row r="10919" spans="1:16" x14ac:dyDescent="0.25">
      <c r="A10919" s="56">
        <v>24997</v>
      </c>
      <c r="B10919" s="43" t="s">
        <v>6577</v>
      </c>
      <c r="C10919" s="43" t="s">
        <v>6841</v>
      </c>
      <c r="D10919" s="57" t="s">
        <v>133</v>
      </c>
      <c r="E10919" s="44">
        <v>600</v>
      </c>
      <c r="F10919" s="58">
        <v>42277</v>
      </c>
      <c r="G10919" s="45">
        <v>35799.949999999997</v>
      </c>
      <c r="H10919" s="45">
        <v>-5667.0700000000006</v>
      </c>
      <c r="I10919" s="59">
        <f t="shared" si="1191"/>
        <v>30132.879999999997</v>
      </c>
      <c r="J10919" s="44">
        <f t="shared" si="1192"/>
        <v>2015</v>
      </c>
      <c r="K10919" s="44">
        <f t="shared" si="1193"/>
        <v>8</v>
      </c>
      <c r="L10919" s="59">
        <f>VLOOKUP(J10919,'SF CCI, BCI'!A:F,5)</f>
        <v>11155.41</v>
      </c>
      <c r="M10919" s="59">
        <f t="shared" si="1197"/>
        <v>1.3775612012467493</v>
      </c>
      <c r="N10919" s="47">
        <f t="shared" si="1194"/>
        <v>49316.622126573558</v>
      </c>
      <c r="O10919" s="44">
        <f t="shared" si="1195"/>
        <v>42</v>
      </c>
      <c r="P10919" s="47">
        <f t="shared" si="1196"/>
        <v>41509.88636982414</v>
      </c>
    </row>
    <row r="10920" spans="1:16" x14ac:dyDescent="0.25">
      <c r="A10920" s="56">
        <v>24998</v>
      </c>
      <c r="B10920" s="43" t="s">
        <v>6580</v>
      </c>
      <c r="C10920" s="43" t="s">
        <v>6842</v>
      </c>
      <c r="D10920" s="57" t="s">
        <v>133</v>
      </c>
      <c r="E10920" s="44">
        <v>600</v>
      </c>
      <c r="F10920" s="58">
        <v>42277</v>
      </c>
      <c r="G10920" s="45">
        <v>90468.51</v>
      </c>
      <c r="H10920" s="45">
        <v>-14320.99</v>
      </c>
      <c r="I10920" s="59">
        <f t="shared" si="1191"/>
        <v>76147.51999999999</v>
      </c>
      <c r="J10920" s="44">
        <f t="shared" si="1192"/>
        <v>2015</v>
      </c>
      <c r="K10920" s="44">
        <f t="shared" si="1193"/>
        <v>8</v>
      </c>
      <c r="L10920" s="59">
        <f>VLOOKUP(J10920,'SF CCI, BCI'!A:F,5)</f>
        <v>11155.41</v>
      </c>
      <c r="M10920" s="59">
        <f t="shared" si="1197"/>
        <v>1.3775612012467493</v>
      </c>
      <c r="N10920" s="47">
        <f t="shared" si="1194"/>
        <v>124625.90931060354</v>
      </c>
      <c r="O10920" s="44">
        <f t="shared" si="1195"/>
        <v>42</v>
      </c>
      <c r="P10920" s="47">
        <f t="shared" si="1196"/>
        <v>104897.86912316085</v>
      </c>
    </row>
    <row r="10921" spans="1:16" x14ac:dyDescent="0.25">
      <c r="A10921" s="56">
        <v>24999</v>
      </c>
      <c r="B10921" s="43" t="s">
        <v>6577</v>
      </c>
      <c r="C10921" s="43" t="s">
        <v>6843</v>
      </c>
      <c r="D10921" s="57" t="s">
        <v>133</v>
      </c>
      <c r="E10921" s="44">
        <v>600</v>
      </c>
      <c r="F10921" s="58">
        <v>42277</v>
      </c>
      <c r="G10921" s="45">
        <v>1233.82</v>
      </c>
      <c r="H10921" s="45">
        <v>-195.32</v>
      </c>
      <c r="I10921" s="59">
        <f t="shared" si="1191"/>
        <v>1038.5</v>
      </c>
      <c r="J10921" s="44">
        <f t="shared" si="1192"/>
        <v>2015</v>
      </c>
      <c r="K10921" s="44">
        <f t="shared" si="1193"/>
        <v>8</v>
      </c>
      <c r="L10921" s="59">
        <f>VLOOKUP(J10921,'SF CCI, BCI'!A:F,5)</f>
        <v>11155.41</v>
      </c>
      <c r="M10921" s="59">
        <f t="shared" si="1197"/>
        <v>1.3775612012467493</v>
      </c>
      <c r="N10921" s="47">
        <f t="shared" si="1194"/>
        <v>1699.6625613222641</v>
      </c>
      <c r="O10921" s="44">
        <f t="shared" si="1195"/>
        <v>42</v>
      </c>
      <c r="P10921" s="47">
        <f t="shared" si="1196"/>
        <v>1430.5973074947492</v>
      </c>
    </row>
    <row r="10922" spans="1:16" x14ac:dyDescent="0.25">
      <c r="A10922" s="56">
        <v>25005</v>
      </c>
      <c r="B10922" s="43" t="s">
        <v>6580</v>
      </c>
      <c r="C10922" s="43" t="s">
        <v>6844</v>
      </c>
      <c r="D10922" s="57" t="s">
        <v>133</v>
      </c>
      <c r="E10922" s="44">
        <v>600</v>
      </c>
      <c r="F10922" s="58">
        <v>42308</v>
      </c>
      <c r="G10922" s="45">
        <v>5393.13</v>
      </c>
      <c r="H10922" s="45">
        <v>-844.88</v>
      </c>
      <c r="I10922" s="59">
        <f t="shared" si="1191"/>
        <v>4548.25</v>
      </c>
      <c r="J10922" s="44">
        <f t="shared" si="1192"/>
        <v>2015</v>
      </c>
      <c r="K10922" s="44">
        <f t="shared" si="1193"/>
        <v>8</v>
      </c>
      <c r="L10922" s="59">
        <f>VLOOKUP(J10922,'SF CCI, BCI'!A:F,5)</f>
        <v>11155.41</v>
      </c>
      <c r="M10922" s="59">
        <f t="shared" si="1197"/>
        <v>1.3775612012467493</v>
      </c>
      <c r="N10922" s="47">
        <f t="shared" si="1194"/>
        <v>7429.3666412798812</v>
      </c>
      <c r="O10922" s="44">
        <f t="shared" si="1195"/>
        <v>42</v>
      </c>
      <c r="P10922" s="47">
        <f t="shared" si="1196"/>
        <v>6265.4927335705279</v>
      </c>
    </row>
    <row r="10923" spans="1:16" x14ac:dyDescent="0.25">
      <c r="A10923" s="56">
        <v>25006</v>
      </c>
      <c r="B10923" s="43" t="s">
        <v>6584</v>
      </c>
      <c r="C10923" s="43" t="s">
        <v>6845</v>
      </c>
      <c r="D10923" s="57" t="s">
        <v>133</v>
      </c>
      <c r="E10923" s="44">
        <v>600</v>
      </c>
      <c r="F10923" s="58">
        <v>42308</v>
      </c>
      <c r="G10923" s="45">
        <v>19601.259999999998</v>
      </c>
      <c r="H10923" s="45">
        <v>-3070.67</v>
      </c>
      <c r="I10923" s="59">
        <f t="shared" si="1191"/>
        <v>16530.589999999997</v>
      </c>
      <c r="J10923" s="44">
        <f t="shared" si="1192"/>
        <v>2015</v>
      </c>
      <c r="K10923" s="44">
        <f t="shared" si="1193"/>
        <v>8</v>
      </c>
      <c r="L10923" s="59">
        <f>VLOOKUP(J10923,'SF CCI, BCI'!A:F,5)</f>
        <v>11155.41</v>
      </c>
      <c r="M10923" s="59">
        <f t="shared" si="1197"/>
        <v>1.3775612012467493</v>
      </c>
      <c r="N10923" s="47">
        <f t="shared" si="1194"/>
        <v>27001.935271549853</v>
      </c>
      <c r="O10923" s="44">
        <f t="shared" si="1195"/>
        <v>42</v>
      </c>
      <c r="P10923" s="47">
        <f t="shared" si="1196"/>
        <v>22771.899417717497</v>
      </c>
    </row>
    <row r="10924" spans="1:16" x14ac:dyDescent="0.25">
      <c r="A10924" s="56">
        <v>25007</v>
      </c>
      <c r="B10924" s="43" t="s">
        <v>6584</v>
      </c>
      <c r="C10924" s="43" t="s">
        <v>6846</v>
      </c>
      <c r="D10924" s="57" t="s">
        <v>133</v>
      </c>
      <c r="E10924" s="44">
        <v>600</v>
      </c>
      <c r="F10924" s="58">
        <v>42308</v>
      </c>
      <c r="G10924" s="45">
        <v>33875.97</v>
      </c>
      <c r="H10924" s="45">
        <v>-5306.87</v>
      </c>
      <c r="I10924" s="59">
        <f t="shared" si="1191"/>
        <v>28569.100000000002</v>
      </c>
      <c r="J10924" s="44">
        <f t="shared" si="1192"/>
        <v>2015</v>
      </c>
      <c r="K10924" s="44">
        <f t="shared" si="1193"/>
        <v>8</v>
      </c>
      <c r="L10924" s="59">
        <f>VLOOKUP(J10924,'SF CCI, BCI'!A:F,5)</f>
        <v>11155.41</v>
      </c>
      <c r="M10924" s="59">
        <f t="shared" si="1197"/>
        <v>1.3775612012467493</v>
      </c>
      <c r="N10924" s="47">
        <f t="shared" si="1194"/>
        <v>46666.221926598846</v>
      </c>
      <c r="O10924" s="44">
        <f t="shared" si="1195"/>
        <v>42</v>
      </c>
      <c r="P10924" s="47">
        <f t="shared" si="1196"/>
        <v>39355.683714538507</v>
      </c>
    </row>
    <row r="10925" spans="1:16" x14ac:dyDescent="0.25">
      <c r="A10925" s="56">
        <v>25008</v>
      </c>
      <c r="B10925" s="43" t="s">
        <v>6580</v>
      </c>
      <c r="C10925" s="43" t="s">
        <v>6847</v>
      </c>
      <c r="D10925" s="57" t="s">
        <v>133</v>
      </c>
      <c r="E10925" s="44">
        <v>600</v>
      </c>
      <c r="F10925" s="58">
        <v>42308</v>
      </c>
      <c r="G10925" s="45">
        <v>1737.64</v>
      </c>
      <c r="H10925" s="45">
        <v>-272.21999999999997</v>
      </c>
      <c r="I10925" s="59">
        <f t="shared" si="1191"/>
        <v>1465.42</v>
      </c>
      <c r="J10925" s="44">
        <f t="shared" si="1192"/>
        <v>2015</v>
      </c>
      <c r="K10925" s="44">
        <f t="shared" si="1193"/>
        <v>8</v>
      </c>
      <c r="L10925" s="59">
        <f>VLOOKUP(J10925,'SF CCI, BCI'!A:F,5)</f>
        <v>11155.41</v>
      </c>
      <c r="M10925" s="59">
        <f t="shared" si="1197"/>
        <v>1.3775612012467493</v>
      </c>
      <c r="N10925" s="47">
        <f t="shared" si="1194"/>
        <v>2393.7054457344016</v>
      </c>
      <c r="O10925" s="44">
        <f t="shared" si="1195"/>
        <v>42</v>
      </c>
      <c r="P10925" s="47">
        <f t="shared" si="1196"/>
        <v>2018.7057355310114</v>
      </c>
    </row>
    <row r="10926" spans="1:16" x14ac:dyDescent="0.25">
      <c r="A10926" s="56">
        <v>25009</v>
      </c>
      <c r="B10926" s="43" t="s">
        <v>6580</v>
      </c>
      <c r="C10926" s="43" t="s">
        <v>6848</v>
      </c>
      <c r="D10926" s="57" t="s">
        <v>133</v>
      </c>
      <c r="E10926" s="44">
        <v>600</v>
      </c>
      <c r="F10926" s="58">
        <v>42308</v>
      </c>
      <c r="G10926" s="45">
        <v>996.87</v>
      </c>
      <c r="H10926" s="45">
        <v>-156.15</v>
      </c>
      <c r="I10926" s="59">
        <f t="shared" si="1191"/>
        <v>840.72</v>
      </c>
      <c r="J10926" s="44">
        <f t="shared" si="1192"/>
        <v>2015</v>
      </c>
      <c r="K10926" s="44">
        <f t="shared" si="1193"/>
        <v>8</v>
      </c>
      <c r="L10926" s="59">
        <f>VLOOKUP(J10926,'SF CCI, BCI'!A:F,5)</f>
        <v>11155.41</v>
      </c>
      <c r="M10926" s="59">
        <f t="shared" si="1197"/>
        <v>1.3775612012467493</v>
      </c>
      <c r="N10926" s="47">
        <f t="shared" si="1194"/>
        <v>1373.2494346868471</v>
      </c>
      <c r="O10926" s="44">
        <f t="shared" si="1195"/>
        <v>42</v>
      </c>
      <c r="P10926" s="47">
        <f t="shared" si="1196"/>
        <v>1158.143253112167</v>
      </c>
    </row>
    <row r="10927" spans="1:16" x14ac:dyDescent="0.25">
      <c r="A10927" s="56">
        <v>25012</v>
      </c>
      <c r="B10927" s="43" t="s">
        <v>6580</v>
      </c>
      <c r="C10927" s="43" t="s">
        <v>6849</v>
      </c>
      <c r="D10927" s="57" t="s">
        <v>133</v>
      </c>
      <c r="E10927" s="44">
        <v>600</v>
      </c>
      <c r="F10927" s="58">
        <v>42338</v>
      </c>
      <c r="G10927" s="45">
        <v>690.78</v>
      </c>
      <c r="H10927" s="45">
        <v>-107.06</v>
      </c>
      <c r="I10927" s="59">
        <f t="shared" si="1191"/>
        <v>583.72</v>
      </c>
      <c r="J10927" s="44">
        <f t="shared" si="1192"/>
        <v>2015</v>
      </c>
      <c r="K10927" s="44">
        <f t="shared" si="1193"/>
        <v>8</v>
      </c>
      <c r="L10927" s="59">
        <f>VLOOKUP(J10927,'SF CCI, BCI'!A:F,5)</f>
        <v>11155.41</v>
      </c>
      <c r="M10927" s="59">
        <f t="shared" si="1197"/>
        <v>1.3775612012467493</v>
      </c>
      <c r="N10927" s="47">
        <f t="shared" si="1194"/>
        <v>951.59172659722947</v>
      </c>
      <c r="O10927" s="44">
        <f t="shared" si="1195"/>
        <v>42</v>
      </c>
      <c r="P10927" s="47">
        <f t="shared" si="1196"/>
        <v>804.11002439175252</v>
      </c>
    </row>
    <row r="10928" spans="1:16" x14ac:dyDescent="0.25">
      <c r="A10928" s="56">
        <v>25013</v>
      </c>
      <c r="B10928" s="43" t="s">
        <v>6580</v>
      </c>
      <c r="C10928" s="43" t="s">
        <v>6850</v>
      </c>
      <c r="D10928" s="57" t="s">
        <v>133</v>
      </c>
      <c r="E10928" s="44">
        <v>600</v>
      </c>
      <c r="F10928" s="58">
        <v>42338</v>
      </c>
      <c r="G10928" s="45">
        <v>31702.2</v>
      </c>
      <c r="H10928" s="45">
        <v>-4912.5</v>
      </c>
      <c r="I10928" s="59">
        <f t="shared" si="1191"/>
        <v>26789.7</v>
      </c>
      <c r="J10928" s="44">
        <f t="shared" si="1192"/>
        <v>2015</v>
      </c>
      <c r="K10928" s="44">
        <f t="shared" si="1193"/>
        <v>8</v>
      </c>
      <c r="L10928" s="59">
        <f>VLOOKUP(J10928,'SF CCI, BCI'!A:F,5)</f>
        <v>11155.41</v>
      </c>
      <c r="M10928" s="59">
        <f t="shared" si="1197"/>
        <v>1.3775612012467493</v>
      </c>
      <c r="N10928" s="47">
        <f t="shared" si="1194"/>
        <v>43671.720714164694</v>
      </c>
      <c r="O10928" s="44">
        <f t="shared" si="1195"/>
        <v>42</v>
      </c>
      <c r="P10928" s="47">
        <f t="shared" si="1196"/>
        <v>36904.451313040037</v>
      </c>
    </row>
    <row r="10929" spans="1:16" x14ac:dyDescent="0.25">
      <c r="A10929" s="56">
        <v>25014</v>
      </c>
      <c r="B10929" s="43" t="s">
        <v>6580</v>
      </c>
      <c r="C10929" s="43" t="s">
        <v>6851</v>
      </c>
      <c r="D10929" s="57" t="s">
        <v>133</v>
      </c>
      <c r="E10929" s="44">
        <v>600</v>
      </c>
      <c r="F10929" s="58">
        <v>42338</v>
      </c>
      <c r="G10929" s="45">
        <v>1944.24</v>
      </c>
      <c r="H10929" s="45">
        <v>-301.29000000000002</v>
      </c>
      <c r="I10929" s="59">
        <f t="shared" si="1191"/>
        <v>1642.95</v>
      </c>
      <c r="J10929" s="44">
        <f t="shared" si="1192"/>
        <v>2015</v>
      </c>
      <c r="K10929" s="44">
        <f t="shared" si="1193"/>
        <v>8</v>
      </c>
      <c r="L10929" s="59">
        <f>VLOOKUP(J10929,'SF CCI, BCI'!A:F,5)</f>
        <v>11155.41</v>
      </c>
      <c r="M10929" s="59">
        <f t="shared" si="1197"/>
        <v>1.3775612012467493</v>
      </c>
      <c r="N10929" s="47">
        <f t="shared" si="1194"/>
        <v>2678.3095899119799</v>
      </c>
      <c r="O10929" s="44">
        <f t="shared" si="1195"/>
        <v>42</v>
      </c>
      <c r="P10929" s="47">
        <f t="shared" si="1196"/>
        <v>2263.2641755883469</v>
      </c>
    </row>
    <row r="10930" spans="1:16" x14ac:dyDescent="0.25">
      <c r="A10930" s="56">
        <v>25015</v>
      </c>
      <c r="B10930" s="43" t="s">
        <v>6577</v>
      </c>
      <c r="C10930" s="43" t="s">
        <v>6852</v>
      </c>
      <c r="D10930" s="57" t="s">
        <v>133</v>
      </c>
      <c r="E10930" s="44">
        <v>600</v>
      </c>
      <c r="F10930" s="58">
        <v>42338</v>
      </c>
      <c r="G10930" s="45">
        <v>26572.62</v>
      </c>
      <c r="H10930" s="45">
        <v>-4117.6100000000006</v>
      </c>
      <c r="I10930" s="59">
        <f t="shared" si="1191"/>
        <v>22455.01</v>
      </c>
      <c r="J10930" s="44">
        <f t="shared" si="1192"/>
        <v>2015</v>
      </c>
      <c r="K10930" s="44">
        <f t="shared" si="1193"/>
        <v>8</v>
      </c>
      <c r="L10930" s="59">
        <f>VLOOKUP(J10930,'SF CCI, BCI'!A:F,5)</f>
        <v>11155.41</v>
      </c>
      <c r="M10930" s="59">
        <f t="shared" si="1197"/>
        <v>1.3775612012467493</v>
      </c>
      <c r="N10930" s="47">
        <f t="shared" si="1194"/>
        <v>36605.410327473393</v>
      </c>
      <c r="O10930" s="44">
        <f t="shared" si="1195"/>
        <v>42</v>
      </c>
      <c r="P10930" s="47">
        <f t="shared" si="1196"/>
        <v>30933.150549607766</v>
      </c>
    </row>
    <row r="10931" spans="1:16" x14ac:dyDescent="0.25">
      <c r="A10931" s="56">
        <v>25016</v>
      </c>
      <c r="B10931" s="43" t="s">
        <v>6584</v>
      </c>
      <c r="C10931" s="43" t="s">
        <v>6853</v>
      </c>
      <c r="D10931" s="57" t="s">
        <v>133</v>
      </c>
      <c r="E10931" s="44">
        <v>600</v>
      </c>
      <c r="F10931" s="58">
        <v>42338</v>
      </c>
      <c r="G10931" s="45">
        <v>5951.71</v>
      </c>
      <c r="H10931" s="45">
        <v>-922.27</v>
      </c>
      <c r="I10931" s="59">
        <f t="shared" si="1191"/>
        <v>5029.4400000000005</v>
      </c>
      <c r="J10931" s="44">
        <f t="shared" si="1192"/>
        <v>2015</v>
      </c>
      <c r="K10931" s="44">
        <f t="shared" si="1193"/>
        <v>8</v>
      </c>
      <c r="L10931" s="59">
        <f>VLOOKUP(J10931,'SF CCI, BCI'!A:F,5)</f>
        <v>11155.41</v>
      </c>
      <c r="M10931" s="59">
        <f t="shared" si="1197"/>
        <v>1.3775612012467493</v>
      </c>
      <c r="N10931" s="47">
        <f t="shared" si="1194"/>
        <v>8198.8447770722905</v>
      </c>
      <c r="O10931" s="44">
        <f t="shared" si="1195"/>
        <v>42</v>
      </c>
      <c r="P10931" s="47">
        <f t="shared" si="1196"/>
        <v>6928.3614079984518</v>
      </c>
    </row>
    <row r="10932" spans="1:16" x14ac:dyDescent="0.25">
      <c r="A10932" s="56">
        <v>25017</v>
      </c>
      <c r="B10932" s="43" t="s">
        <v>6577</v>
      </c>
      <c r="C10932" s="43" t="s">
        <v>6854</v>
      </c>
      <c r="D10932" s="57" t="s">
        <v>133</v>
      </c>
      <c r="E10932" s="44">
        <v>600</v>
      </c>
      <c r="F10932" s="58">
        <v>42338</v>
      </c>
      <c r="G10932" s="45">
        <v>51492.52</v>
      </c>
      <c r="H10932" s="45">
        <v>-7979.2</v>
      </c>
      <c r="I10932" s="59">
        <f t="shared" si="1191"/>
        <v>43513.32</v>
      </c>
      <c r="J10932" s="44">
        <f t="shared" si="1192"/>
        <v>2015</v>
      </c>
      <c r="K10932" s="44">
        <f t="shared" si="1193"/>
        <v>8</v>
      </c>
      <c r="L10932" s="59">
        <f>VLOOKUP(J10932,'SF CCI, BCI'!A:F,5)</f>
        <v>11155.41</v>
      </c>
      <c r="M10932" s="59">
        <f t="shared" si="1197"/>
        <v>1.3775612012467493</v>
      </c>
      <c r="N10932" s="47">
        <f t="shared" si="1194"/>
        <v>70934.097706422253</v>
      </c>
      <c r="O10932" s="44">
        <f t="shared" si="1195"/>
        <v>42</v>
      </c>
      <c r="P10932" s="47">
        <f t="shared" si="1196"/>
        <v>59942.2613694342</v>
      </c>
    </row>
    <row r="10933" spans="1:16" x14ac:dyDescent="0.25">
      <c r="A10933" s="56">
        <v>25018</v>
      </c>
      <c r="B10933" s="43" t="s">
        <v>6577</v>
      </c>
      <c r="C10933" s="43" t="s">
        <v>6855</v>
      </c>
      <c r="D10933" s="57" t="s">
        <v>133</v>
      </c>
      <c r="E10933" s="44">
        <v>600</v>
      </c>
      <c r="F10933" s="58">
        <v>42338</v>
      </c>
      <c r="G10933" s="45">
        <v>28624.47</v>
      </c>
      <c r="H10933" s="45">
        <v>-4435.59</v>
      </c>
      <c r="I10933" s="59">
        <f t="shared" si="1191"/>
        <v>24188.880000000001</v>
      </c>
      <c r="J10933" s="44">
        <f t="shared" si="1192"/>
        <v>2015</v>
      </c>
      <c r="K10933" s="44">
        <f t="shared" si="1193"/>
        <v>8</v>
      </c>
      <c r="L10933" s="59">
        <f>VLOOKUP(J10933,'SF CCI, BCI'!A:F,5)</f>
        <v>11155.41</v>
      </c>
      <c r="M10933" s="59">
        <f t="shared" si="1197"/>
        <v>1.3775612012467493</v>
      </c>
      <c r="N10933" s="47">
        <f t="shared" si="1194"/>
        <v>39431.959278251539</v>
      </c>
      <c r="O10933" s="44">
        <f t="shared" si="1195"/>
        <v>42</v>
      </c>
      <c r="P10933" s="47">
        <f t="shared" si="1196"/>
        <v>33321.662589613472</v>
      </c>
    </row>
    <row r="10934" spans="1:16" x14ac:dyDescent="0.25">
      <c r="A10934" s="56">
        <v>25019</v>
      </c>
      <c r="B10934" s="43" t="s">
        <v>6634</v>
      </c>
      <c r="C10934" s="43" t="s">
        <v>6856</v>
      </c>
      <c r="D10934" s="57" t="s">
        <v>133</v>
      </c>
      <c r="E10934" s="44">
        <v>600</v>
      </c>
      <c r="F10934" s="58">
        <v>42338</v>
      </c>
      <c r="G10934" s="45">
        <v>19112.55</v>
      </c>
      <c r="H10934" s="45">
        <v>-2961.65</v>
      </c>
      <c r="I10934" s="59">
        <f t="shared" si="1191"/>
        <v>16150.9</v>
      </c>
      <c r="J10934" s="44">
        <f t="shared" si="1192"/>
        <v>2015</v>
      </c>
      <c r="K10934" s="44">
        <f t="shared" si="1193"/>
        <v>8</v>
      </c>
      <c r="L10934" s="59">
        <f>VLOOKUP(J10934,'SF CCI, BCI'!A:F,5)</f>
        <v>11155.41</v>
      </c>
      <c r="M10934" s="59">
        <f t="shared" si="1197"/>
        <v>1.3775612012467493</v>
      </c>
      <c r="N10934" s="47">
        <f t="shared" si="1194"/>
        <v>26328.707336888558</v>
      </c>
      <c r="O10934" s="44">
        <f t="shared" si="1195"/>
        <v>42</v>
      </c>
      <c r="P10934" s="47">
        <f t="shared" si="1196"/>
        <v>22248.853205216124</v>
      </c>
    </row>
    <row r="10935" spans="1:16" x14ac:dyDescent="0.25">
      <c r="A10935" s="56">
        <v>25020</v>
      </c>
      <c r="B10935" s="43" t="s">
        <v>6580</v>
      </c>
      <c r="C10935" s="43" t="s">
        <v>6857</v>
      </c>
      <c r="D10935" s="57" t="s">
        <v>133</v>
      </c>
      <c r="E10935" s="44">
        <v>600</v>
      </c>
      <c r="F10935" s="58">
        <v>42338</v>
      </c>
      <c r="G10935" s="45">
        <v>3343.62</v>
      </c>
      <c r="H10935" s="45">
        <v>-518.12</v>
      </c>
      <c r="I10935" s="59">
        <f t="shared" si="1191"/>
        <v>2825.5</v>
      </c>
      <c r="J10935" s="44">
        <f t="shared" si="1192"/>
        <v>2015</v>
      </c>
      <c r="K10935" s="44">
        <f t="shared" si="1193"/>
        <v>8</v>
      </c>
      <c r="L10935" s="59">
        <f>VLOOKUP(J10935,'SF CCI, BCI'!A:F,5)</f>
        <v>11155.41</v>
      </c>
      <c r="M10935" s="59">
        <f t="shared" si="1197"/>
        <v>1.3775612012467493</v>
      </c>
      <c r="N10935" s="47">
        <f t="shared" si="1194"/>
        <v>4606.0411837126558</v>
      </c>
      <c r="O10935" s="44">
        <f t="shared" si="1195"/>
        <v>42</v>
      </c>
      <c r="P10935" s="47">
        <f t="shared" si="1196"/>
        <v>3892.2991741226901</v>
      </c>
    </row>
    <row r="10936" spans="1:16" x14ac:dyDescent="0.25">
      <c r="A10936" s="56">
        <v>25021</v>
      </c>
      <c r="B10936" s="43" t="s">
        <v>6580</v>
      </c>
      <c r="C10936" s="43" t="s">
        <v>6858</v>
      </c>
      <c r="D10936" s="57" t="s">
        <v>133</v>
      </c>
      <c r="E10936" s="44">
        <v>600</v>
      </c>
      <c r="F10936" s="58">
        <v>42338</v>
      </c>
      <c r="G10936" s="45">
        <v>17588.080000000002</v>
      </c>
      <c r="H10936" s="45">
        <v>-2725.4</v>
      </c>
      <c r="I10936" s="59">
        <f t="shared" si="1191"/>
        <v>14862.680000000002</v>
      </c>
      <c r="J10936" s="44">
        <f t="shared" si="1192"/>
        <v>2015</v>
      </c>
      <c r="K10936" s="44">
        <f t="shared" si="1193"/>
        <v>8</v>
      </c>
      <c r="L10936" s="59">
        <f>VLOOKUP(J10936,'SF CCI, BCI'!A:F,5)</f>
        <v>11155.41</v>
      </c>
      <c r="M10936" s="59">
        <f t="shared" si="1197"/>
        <v>1.3775612012467493</v>
      </c>
      <c r="N10936" s="47">
        <f t="shared" si="1194"/>
        <v>24228.656612423929</v>
      </c>
      <c r="O10936" s="44">
        <f t="shared" si="1195"/>
        <v>42</v>
      </c>
      <c r="P10936" s="47">
        <f t="shared" si="1196"/>
        <v>20474.25131454604</v>
      </c>
    </row>
    <row r="10937" spans="1:16" x14ac:dyDescent="0.25">
      <c r="A10937" s="56">
        <v>25022</v>
      </c>
      <c r="B10937" s="43" t="s">
        <v>6584</v>
      </c>
      <c r="C10937" s="43" t="s">
        <v>6859</v>
      </c>
      <c r="D10937" s="57" t="s">
        <v>133</v>
      </c>
      <c r="E10937" s="44">
        <v>600</v>
      </c>
      <c r="F10937" s="58">
        <v>42338</v>
      </c>
      <c r="G10937" s="45">
        <v>35493.46</v>
      </c>
      <c r="H10937" s="45">
        <v>-5499.98</v>
      </c>
      <c r="I10937" s="59">
        <f t="shared" si="1191"/>
        <v>29993.48</v>
      </c>
      <c r="J10937" s="44">
        <f t="shared" si="1192"/>
        <v>2015</v>
      </c>
      <c r="K10937" s="44">
        <f t="shared" si="1193"/>
        <v>8</v>
      </c>
      <c r="L10937" s="59">
        <f>VLOOKUP(J10937,'SF CCI, BCI'!A:F,5)</f>
        <v>11155.41</v>
      </c>
      <c r="M10937" s="59">
        <f t="shared" si="1197"/>
        <v>1.3775612012467493</v>
      </c>
      <c r="N10937" s="47">
        <f t="shared" si="1194"/>
        <v>48894.413394003444</v>
      </c>
      <c r="O10937" s="44">
        <f t="shared" si="1195"/>
        <v>42</v>
      </c>
      <c r="P10937" s="47">
        <f t="shared" si="1196"/>
        <v>41317.854338370351</v>
      </c>
    </row>
    <row r="10938" spans="1:16" x14ac:dyDescent="0.25">
      <c r="A10938" s="56">
        <v>25023</v>
      </c>
      <c r="B10938" s="43" t="s">
        <v>6584</v>
      </c>
      <c r="C10938" s="43" t="s">
        <v>6860</v>
      </c>
      <c r="D10938" s="57" t="s">
        <v>133</v>
      </c>
      <c r="E10938" s="44">
        <v>600</v>
      </c>
      <c r="F10938" s="58">
        <v>42338</v>
      </c>
      <c r="G10938" s="45">
        <v>25729.57</v>
      </c>
      <c r="H10938" s="45">
        <v>-3987.01</v>
      </c>
      <c r="I10938" s="59">
        <f t="shared" si="1191"/>
        <v>21742.559999999998</v>
      </c>
      <c r="J10938" s="44">
        <f t="shared" si="1192"/>
        <v>2015</v>
      </c>
      <c r="K10938" s="44">
        <f t="shared" si="1193"/>
        <v>8</v>
      </c>
      <c r="L10938" s="59">
        <f>VLOOKUP(J10938,'SF CCI, BCI'!A:F,5)</f>
        <v>11155.41</v>
      </c>
      <c r="M10938" s="59">
        <f t="shared" si="1197"/>
        <v>1.3775612012467493</v>
      </c>
      <c r="N10938" s="47">
        <f t="shared" si="1194"/>
        <v>35444.057356762321</v>
      </c>
      <c r="O10938" s="44">
        <f t="shared" si="1195"/>
        <v>42</v>
      </c>
      <c r="P10938" s="47">
        <f t="shared" si="1196"/>
        <v>29951.707071779518</v>
      </c>
    </row>
    <row r="10939" spans="1:16" x14ac:dyDescent="0.25">
      <c r="A10939" s="56">
        <v>25024</v>
      </c>
      <c r="B10939" s="43" t="s">
        <v>6580</v>
      </c>
      <c r="C10939" s="43" t="s">
        <v>6861</v>
      </c>
      <c r="D10939" s="57" t="s">
        <v>133</v>
      </c>
      <c r="E10939" s="44">
        <v>600</v>
      </c>
      <c r="F10939" s="58">
        <v>42338</v>
      </c>
      <c r="G10939" s="45">
        <v>8295.61</v>
      </c>
      <c r="H10939" s="45">
        <v>-1285.4499999999998</v>
      </c>
      <c r="I10939" s="59">
        <f t="shared" si="1191"/>
        <v>7010.1600000000008</v>
      </c>
      <c r="J10939" s="44">
        <f t="shared" si="1192"/>
        <v>2015</v>
      </c>
      <c r="K10939" s="44">
        <f t="shared" si="1193"/>
        <v>8</v>
      </c>
      <c r="L10939" s="59">
        <f>VLOOKUP(J10939,'SF CCI, BCI'!A:F,5)</f>
        <v>11155.41</v>
      </c>
      <c r="M10939" s="59">
        <f t="shared" si="1197"/>
        <v>1.3775612012467493</v>
      </c>
      <c r="N10939" s="47">
        <f t="shared" si="1194"/>
        <v>11427.710476674547</v>
      </c>
      <c r="O10939" s="44">
        <f t="shared" si="1195"/>
        <v>42</v>
      </c>
      <c r="P10939" s="47">
        <f t="shared" si="1196"/>
        <v>9656.9244305319135</v>
      </c>
    </row>
    <row r="10940" spans="1:16" x14ac:dyDescent="0.25">
      <c r="A10940" s="56">
        <v>25025</v>
      </c>
      <c r="B10940" s="43" t="s">
        <v>6577</v>
      </c>
      <c r="C10940" s="43" t="s">
        <v>6862</v>
      </c>
      <c r="D10940" s="57" t="s">
        <v>133</v>
      </c>
      <c r="E10940" s="44">
        <v>600</v>
      </c>
      <c r="F10940" s="58">
        <v>42338</v>
      </c>
      <c r="G10940" s="45">
        <v>18878.97</v>
      </c>
      <c r="H10940" s="45">
        <v>-2925.4500000000003</v>
      </c>
      <c r="I10940" s="59">
        <f t="shared" si="1191"/>
        <v>15953.52</v>
      </c>
      <c r="J10940" s="44">
        <f t="shared" si="1192"/>
        <v>2015</v>
      </c>
      <c r="K10940" s="44">
        <f t="shared" si="1193"/>
        <v>8</v>
      </c>
      <c r="L10940" s="59">
        <f>VLOOKUP(J10940,'SF CCI, BCI'!A:F,5)</f>
        <v>11155.41</v>
      </c>
      <c r="M10940" s="59">
        <f t="shared" si="1197"/>
        <v>1.3775612012467493</v>
      </c>
      <c r="N10940" s="47">
        <f t="shared" si="1194"/>
        <v>26006.936591501344</v>
      </c>
      <c r="O10940" s="44">
        <f t="shared" si="1195"/>
        <v>42</v>
      </c>
      <c r="P10940" s="47">
        <f t="shared" si="1196"/>
        <v>21976.950175314039</v>
      </c>
    </row>
    <row r="10941" spans="1:16" x14ac:dyDescent="0.25">
      <c r="A10941" s="56">
        <v>25026</v>
      </c>
      <c r="B10941" s="43" t="s">
        <v>6577</v>
      </c>
      <c r="C10941" s="43" t="s">
        <v>6863</v>
      </c>
      <c r="D10941" s="57" t="s">
        <v>133</v>
      </c>
      <c r="E10941" s="44">
        <v>600</v>
      </c>
      <c r="F10941" s="58">
        <v>42338</v>
      </c>
      <c r="G10941" s="45">
        <v>1839.53</v>
      </c>
      <c r="H10941" s="45">
        <v>-285.03000000000003</v>
      </c>
      <c r="I10941" s="59">
        <f t="shared" si="1191"/>
        <v>1554.5</v>
      </c>
      <c r="J10941" s="44">
        <f t="shared" si="1192"/>
        <v>2015</v>
      </c>
      <c r="K10941" s="44">
        <f t="shared" si="1193"/>
        <v>8</v>
      </c>
      <c r="L10941" s="59">
        <f>VLOOKUP(J10941,'SF CCI, BCI'!A:F,5)</f>
        <v>11155.41</v>
      </c>
      <c r="M10941" s="59">
        <f t="shared" si="1197"/>
        <v>1.3775612012467493</v>
      </c>
      <c r="N10941" s="47">
        <f t="shared" si="1194"/>
        <v>2534.0651565294329</v>
      </c>
      <c r="O10941" s="44">
        <f t="shared" si="1195"/>
        <v>42</v>
      </c>
      <c r="P10941" s="47">
        <f t="shared" si="1196"/>
        <v>2141.4188873380717</v>
      </c>
    </row>
    <row r="10942" spans="1:16" x14ac:dyDescent="0.25">
      <c r="A10942" s="56">
        <v>25027</v>
      </c>
      <c r="B10942" s="43" t="s">
        <v>6577</v>
      </c>
      <c r="C10942" s="43" t="s">
        <v>6864</v>
      </c>
      <c r="D10942" s="57" t="s">
        <v>133</v>
      </c>
      <c r="E10942" s="44">
        <v>600</v>
      </c>
      <c r="F10942" s="58">
        <v>42338</v>
      </c>
      <c r="G10942" s="45">
        <v>1328.91</v>
      </c>
      <c r="H10942" s="45">
        <v>-205.92999999999998</v>
      </c>
      <c r="I10942" s="59">
        <f t="shared" si="1191"/>
        <v>1122.98</v>
      </c>
      <c r="J10942" s="44">
        <f t="shared" si="1192"/>
        <v>2015</v>
      </c>
      <c r="K10942" s="44">
        <f t="shared" si="1193"/>
        <v>8</v>
      </c>
      <c r="L10942" s="59">
        <f>VLOOKUP(J10942,'SF CCI, BCI'!A:F,5)</f>
        <v>11155.41</v>
      </c>
      <c r="M10942" s="59">
        <f t="shared" si="1197"/>
        <v>1.3775612012467493</v>
      </c>
      <c r="N10942" s="47">
        <f t="shared" si="1194"/>
        <v>1830.6548559488176</v>
      </c>
      <c r="O10942" s="44">
        <f t="shared" si="1195"/>
        <v>42</v>
      </c>
      <c r="P10942" s="47">
        <f t="shared" si="1196"/>
        <v>1546.9736777760745</v>
      </c>
    </row>
    <row r="10943" spans="1:16" x14ac:dyDescent="0.25">
      <c r="A10943" s="56">
        <v>25028</v>
      </c>
      <c r="B10943" s="43" t="s">
        <v>6865</v>
      </c>
      <c r="C10943" s="43" t="s">
        <v>6866</v>
      </c>
      <c r="D10943" s="57" t="s">
        <v>69</v>
      </c>
      <c r="E10943" s="44">
        <v>240</v>
      </c>
      <c r="F10943" s="58">
        <v>42369</v>
      </c>
      <c r="G10943" s="45">
        <v>38743.269999999997</v>
      </c>
      <c r="H10943" s="45">
        <v>-14850.27</v>
      </c>
      <c r="I10943" s="59">
        <f t="shared" si="1191"/>
        <v>23892.999999999996</v>
      </c>
      <c r="J10943" s="44">
        <f t="shared" si="1192"/>
        <v>2015</v>
      </c>
      <c r="K10943" s="44">
        <f t="shared" si="1193"/>
        <v>8</v>
      </c>
      <c r="L10943" s="59">
        <f>VLOOKUP(J10943,'SF CCI, BCI'!A:F,5)</f>
        <v>11155.41</v>
      </c>
      <c r="M10943" s="59">
        <f t="shared" si="1197"/>
        <v>1.3775612012467493</v>
      </c>
      <c r="N10943" s="47">
        <f t="shared" si="1194"/>
        <v>53371.225561427142</v>
      </c>
      <c r="O10943" s="44">
        <f t="shared" si="1195"/>
        <v>12</v>
      </c>
      <c r="P10943" s="47">
        <f t="shared" si="1196"/>
        <v>32914.069781388578</v>
      </c>
    </row>
    <row r="10944" spans="1:16" x14ac:dyDescent="0.25">
      <c r="A10944" s="56">
        <v>25029</v>
      </c>
      <c r="B10944" s="43" t="s">
        <v>6867</v>
      </c>
      <c r="C10944" s="43" t="s">
        <v>6868</v>
      </c>
      <c r="D10944" s="57" t="s">
        <v>106</v>
      </c>
      <c r="E10944" s="44">
        <v>240</v>
      </c>
      <c r="F10944" s="58">
        <v>42369</v>
      </c>
      <c r="G10944" s="45">
        <v>29050</v>
      </c>
      <c r="H10944" s="45">
        <v>-11134.85</v>
      </c>
      <c r="I10944" s="59">
        <f t="shared" si="1191"/>
        <v>17915.150000000001</v>
      </c>
      <c r="J10944" s="44">
        <f t="shared" si="1192"/>
        <v>2015</v>
      </c>
      <c r="K10944" s="44">
        <f t="shared" si="1193"/>
        <v>8</v>
      </c>
      <c r="L10944" s="59">
        <f>VLOOKUP(J10944,'SF CCI, BCI'!A:F,5)</f>
        <v>11155.41</v>
      </c>
      <c r="M10944" s="59">
        <f t="shared" si="1197"/>
        <v>1.3775612012467493</v>
      </c>
      <c r="N10944" s="47">
        <f t="shared" si="1194"/>
        <v>40018.152896218067</v>
      </c>
      <c r="O10944" s="44">
        <f t="shared" si="1195"/>
        <v>12</v>
      </c>
      <c r="P10944" s="47">
        <f t="shared" si="1196"/>
        <v>24679.215554515704</v>
      </c>
    </row>
    <row r="10945" spans="1:16" x14ac:dyDescent="0.25">
      <c r="A10945" s="56">
        <v>25030</v>
      </c>
      <c r="B10945" s="43" t="s">
        <v>6869</v>
      </c>
      <c r="C10945" s="43" t="s">
        <v>6870</v>
      </c>
      <c r="D10945" s="57" t="s">
        <v>106</v>
      </c>
      <c r="E10945" s="44">
        <v>240</v>
      </c>
      <c r="F10945" s="58">
        <v>42369</v>
      </c>
      <c r="G10945" s="45">
        <v>139456.07999999999</v>
      </c>
      <c r="H10945" s="45">
        <v>-53453.380000000005</v>
      </c>
      <c r="I10945" s="59">
        <f t="shared" si="1191"/>
        <v>86002.699999999983</v>
      </c>
      <c r="J10945" s="44">
        <f t="shared" si="1192"/>
        <v>2015</v>
      </c>
      <c r="K10945" s="44">
        <f t="shared" si="1193"/>
        <v>8</v>
      </c>
      <c r="L10945" s="59">
        <f>VLOOKUP(J10945,'SF CCI, BCI'!A:F,5)</f>
        <v>11155.41</v>
      </c>
      <c r="M10945" s="59">
        <f t="shared" si="1197"/>
        <v>1.3775612012467493</v>
      </c>
      <c r="N10945" s="47">
        <f t="shared" si="1194"/>
        <v>192109.28508596277</v>
      </c>
      <c r="O10945" s="44">
        <f t="shared" si="1195"/>
        <v>12</v>
      </c>
      <c r="P10945" s="47">
        <f t="shared" si="1196"/>
        <v>118473.98272246378</v>
      </c>
    </row>
    <row r="10946" spans="1:16" x14ac:dyDescent="0.25">
      <c r="A10946" s="56">
        <v>25031</v>
      </c>
      <c r="B10946" s="43" t="s">
        <v>6871</v>
      </c>
      <c r="C10946" s="43" t="s">
        <v>6872</v>
      </c>
      <c r="D10946" s="57" t="s">
        <v>69</v>
      </c>
      <c r="E10946" s="44">
        <v>600</v>
      </c>
      <c r="F10946" s="58">
        <v>42369</v>
      </c>
      <c r="G10946" s="45">
        <v>25159.32</v>
      </c>
      <c r="H10946" s="45">
        <v>-3857.33</v>
      </c>
      <c r="I10946" s="59">
        <f t="shared" si="1191"/>
        <v>21301.989999999998</v>
      </c>
      <c r="J10946" s="44">
        <f t="shared" si="1192"/>
        <v>2015</v>
      </c>
      <c r="K10946" s="44">
        <f t="shared" si="1193"/>
        <v>8</v>
      </c>
      <c r="L10946" s="59">
        <f>VLOOKUP(J10946,'SF CCI, BCI'!A:F,5)</f>
        <v>11155.41</v>
      </c>
      <c r="M10946" s="59">
        <f t="shared" si="1197"/>
        <v>1.3775612012467493</v>
      </c>
      <c r="N10946" s="47">
        <f t="shared" si="1194"/>
        <v>34658.503081751362</v>
      </c>
      <c r="O10946" s="44">
        <f t="shared" si="1195"/>
        <v>42</v>
      </c>
      <c r="P10946" s="47">
        <f t="shared" si="1196"/>
        <v>29344.794933346238</v>
      </c>
    </row>
    <row r="10947" spans="1:16" x14ac:dyDescent="0.25">
      <c r="A10947" s="56">
        <v>25032</v>
      </c>
      <c r="B10947" s="43" t="s">
        <v>6873</v>
      </c>
      <c r="C10947" s="43" t="s">
        <v>6874</v>
      </c>
      <c r="D10947" s="57" t="s">
        <v>165</v>
      </c>
      <c r="E10947" s="44">
        <v>600</v>
      </c>
      <c r="F10947" s="58">
        <v>42369</v>
      </c>
      <c r="G10947" s="45">
        <v>7773</v>
      </c>
      <c r="H10947" s="45">
        <v>-1191.72</v>
      </c>
      <c r="I10947" s="59">
        <f t="shared" si="1191"/>
        <v>6581.28</v>
      </c>
      <c r="J10947" s="44">
        <f t="shared" si="1192"/>
        <v>2015</v>
      </c>
      <c r="K10947" s="44">
        <f t="shared" si="1193"/>
        <v>8</v>
      </c>
      <c r="L10947" s="59">
        <f>VLOOKUP(J10947,'SF CCI, BCI'!A:F,5)</f>
        <v>11155.41</v>
      </c>
      <c r="M10947" s="59">
        <f t="shared" si="1197"/>
        <v>1.3775612012467493</v>
      </c>
      <c r="N10947" s="47">
        <f t="shared" si="1194"/>
        <v>10707.783217290982</v>
      </c>
      <c r="O10947" s="44">
        <f t="shared" si="1195"/>
        <v>42</v>
      </c>
      <c r="P10947" s="47">
        <f t="shared" si="1196"/>
        <v>9066.1159825412051</v>
      </c>
    </row>
    <row r="10948" spans="1:16" x14ac:dyDescent="0.25">
      <c r="A10948" s="56">
        <v>25033</v>
      </c>
      <c r="B10948" s="43" t="s">
        <v>6580</v>
      </c>
      <c r="C10948" s="43" t="s">
        <v>6875</v>
      </c>
      <c r="D10948" s="57" t="s">
        <v>133</v>
      </c>
      <c r="E10948" s="44">
        <v>600</v>
      </c>
      <c r="F10948" s="58">
        <v>42369</v>
      </c>
      <c r="G10948" s="45">
        <v>1620.68</v>
      </c>
      <c r="H10948" s="45">
        <v>-248.47</v>
      </c>
      <c r="I10948" s="59">
        <f t="shared" si="1191"/>
        <v>1372.21</v>
      </c>
      <c r="J10948" s="44">
        <f t="shared" si="1192"/>
        <v>2015</v>
      </c>
      <c r="K10948" s="44">
        <f t="shared" si="1193"/>
        <v>8</v>
      </c>
      <c r="L10948" s="59">
        <f>VLOOKUP(J10948,'SF CCI, BCI'!A:F,5)</f>
        <v>11155.41</v>
      </c>
      <c r="M10948" s="59">
        <f t="shared" si="1197"/>
        <v>1.3775612012467493</v>
      </c>
      <c r="N10948" s="47">
        <f t="shared" si="1194"/>
        <v>2232.5858876365819</v>
      </c>
      <c r="O10948" s="44">
        <f t="shared" si="1195"/>
        <v>42</v>
      </c>
      <c r="P10948" s="47">
        <f t="shared" si="1196"/>
        <v>1890.3032559628018</v>
      </c>
    </row>
    <row r="10949" spans="1:16" x14ac:dyDescent="0.25">
      <c r="A10949" s="56">
        <v>25034</v>
      </c>
      <c r="B10949" s="43" t="s">
        <v>6580</v>
      </c>
      <c r="C10949" s="43" t="s">
        <v>6876</v>
      </c>
      <c r="D10949" s="57" t="s">
        <v>133</v>
      </c>
      <c r="E10949" s="44">
        <v>600</v>
      </c>
      <c r="F10949" s="58">
        <v>42369</v>
      </c>
      <c r="G10949" s="45">
        <v>1148.26</v>
      </c>
      <c r="H10949" s="45">
        <v>-176.04999999999998</v>
      </c>
      <c r="I10949" s="59">
        <f t="shared" si="1191"/>
        <v>972.21</v>
      </c>
      <c r="J10949" s="44">
        <f t="shared" si="1192"/>
        <v>2015</v>
      </c>
      <c r="K10949" s="44">
        <f t="shared" si="1193"/>
        <v>8</v>
      </c>
      <c r="L10949" s="59">
        <f>VLOOKUP(J10949,'SF CCI, BCI'!A:F,5)</f>
        <v>11155.41</v>
      </c>
      <c r="M10949" s="59">
        <f t="shared" si="1197"/>
        <v>1.3775612012467493</v>
      </c>
      <c r="N10949" s="47">
        <f t="shared" si="1194"/>
        <v>1581.7984249435924</v>
      </c>
      <c r="O10949" s="44">
        <f t="shared" si="1195"/>
        <v>42</v>
      </c>
      <c r="P10949" s="47">
        <f t="shared" si="1196"/>
        <v>1339.2787754641022</v>
      </c>
    </row>
    <row r="10950" spans="1:16" x14ac:dyDescent="0.25">
      <c r="A10950" s="56">
        <v>25035</v>
      </c>
      <c r="B10950" s="43" t="s">
        <v>6580</v>
      </c>
      <c r="C10950" s="43" t="s">
        <v>6877</v>
      </c>
      <c r="D10950" s="57" t="s">
        <v>133</v>
      </c>
      <c r="E10950" s="44">
        <v>600</v>
      </c>
      <c r="F10950" s="58">
        <v>42369</v>
      </c>
      <c r="G10950" s="45">
        <v>525.25</v>
      </c>
      <c r="H10950" s="45">
        <v>-80.55</v>
      </c>
      <c r="I10950" s="59">
        <f t="shared" si="1191"/>
        <v>444.7</v>
      </c>
      <c r="J10950" s="44">
        <f t="shared" si="1192"/>
        <v>2015</v>
      </c>
      <c r="K10950" s="44">
        <f t="shared" si="1193"/>
        <v>8</v>
      </c>
      <c r="L10950" s="59">
        <f>VLOOKUP(J10950,'SF CCI, BCI'!A:F,5)</f>
        <v>11155.41</v>
      </c>
      <c r="M10950" s="59">
        <f t="shared" si="1197"/>
        <v>1.3775612012467493</v>
      </c>
      <c r="N10950" s="47">
        <f t="shared" si="1194"/>
        <v>723.5640209548551</v>
      </c>
      <c r="O10950" s="44">
        <f t="shared" si="1195"/>
        <v>42</v>
      </c>
      <c r="P10950" s="47">
        <f t="shared" si="1196"/>
        <v>612.60146619442935</v>
      </c>
    </row>
    <row r="10951" spans="1:16" x14ac:dyDescent="0.25">
      <c r="A10951" s="56">
        <v>25036</v>
      </c>
      <c r="B10951" s="43" t="s">
        <v>6580</v>
      </c>
      <c r="C10951" s="43" t="s">
        <v>6878</v>
      </c>
      <c r="D10951" s="57" t="s">
        <v>133</v>
      </c>
      <c r="E10951" s="44">
        <v>600</v>
      </c>
      <c r="F10951" s="58">
        <v>42369</v>
      </c>
      <c r="G10951" s="45">
        <v>924.79</v>
      </c>
      <c r="H10951" s="45">
        <v>-141.76999999999998</v>
      </c>
      <c r="I10951" s="59">
        <f t="shared" si="1191"/>
        <v>783.02</v>
      </c>
      <c r="J10951" s="44">
        <f t="shared" si="1192"/>
        <v>2015</v>
      </c>
      <c r="K10951" s="44">
        <f t="shared" si="1193"/>
        <v>8</v>
      </c>
      <c r="L10951" s="59">
        <f>VLOOKUP(J10951,'SF CCI, BCI'!A:F,5)</f>
        <v>11155.41</v>
      </c>
      <c r="M10951" s="59">
        <f t="shared" si="1197"/>
        <v>1.3775612012467493</v>
      </c>
      <c r="N10951" s="47">
        <f t="shared" si="1194"/>
        <v>1273.9548233009812</v>
      </c>
      <c r="O10951" s="44">
        <f t="shared" si="1195"/>
        <v>42</v>
      </c>
      <c r="P10951" s="47">
        <f t="shared" si="1196"/>
        <v>1078.6579718002297</v>
      </c>
    </row>
    <row r="10952" spans="1:16" x14ac:dyDescent="0.25">
      <c r="A10952" s="56">
        <v>25037</v>
      </c>
      <c r="B10952" s="43" t="s">
        <v>6580</v>
      </c>
      <c r="C10952" s="43" t="s">
        <v>6879</v>
      </c>
      <c r="D10952" s="57" t="s">
        <v>133</v>
      </c>
      <c r="E10952" s="44">
        <v>600</v>
      </c>
      <c r="F10952" s="58">
        <v>42369</v>
      </c>
      <c r="G10952" s="45">
        <v>1041.97</v>
      </c>
      <c r="H10952" s="45">
        <v>-159.73000000000002</v>
      </c>
      <c r="I10952" s="59">
        <f t="shared" si="1191"/>
        <v>882.24</v>
      </c>
      <c r="J10952" s="44">
        <f t="shared" si="1192"/>
        <v>2015</v>
      </c>
      <c r="K10952" s="44">
        <f t="shared" si="1193"/>
        <v>8</v>
      </c>
      <c r="L10952" s="59">
        <f>VLOOKUP(J10952,'SF CCI, BCI'!A:F,5)</f>
        <v>11155.41</v>
      </c>
      <c r="M10952" s="59">
        <f t="shared" si="1197"/>
        <v>1.3775612012467493</v>
      </c>
      <c r="N10952" s="47">
        <f t="shared" si="1194"/>
        <v>1435.3774448630754</v>
      </c>
      <c r="O10952" s="44">
        <f t="shared" si="1195"/>
        <v>42</v>
      </c>
      <c r="P10952" s="47">
        <f t="shared" si="1196"/>
        <v>1215.3395941879321</v>
      </c>
    </row>
    <row r="10953" spans="1:16" x14ac:dyDescent="0.25">
      <c r="A10953" s="56">
        <v>25038</v>
      </c>
      <c r="B10953" s="43" t="s">
        <v>6580</v>
      </c>
      <c r="C10953" s="43" t="s">
        <v>6880</v>
      </c>
      <c r="D10953" s="57" t="s">
        <v>133</v>
      </c>
      <c r="E10953" s="44">
        <v>600</v>
      </c>
      <c r="F10953" s="58">
        <v>42369</v>
      </c>
      <c r="G10953" s="45">
        <v>949.5</v>
      </c>
      <c r="H10953" s="45">
        <v>-145.59</v>
      </c>
      <c r="I10953" s="59">
        <f t="shared" si="1191"/>
        <v>803.91</v>
      </c>
      <c r="J10953" s="44">
        <f t="shared" si="1192"/>
        <v>2015</v>
      </c>
      <c r="K10953" s="44">
        <f t="shared" si="1193"/>
        <v>8</v>
      </c>
      <c r="L10953" s="59">
        <f>VLOOKUP(J10953,'SF CCI, BCI'!A:F,5)</f>
        <v>11155.41</v>
      </c>
      <c r="M10953" s="59">
        <f t="shared" si="1197"/>
        <v>1.3775612012467493</v>
      </c>
      <c r="N10953" s="47">
        <f t="shared" si="1194"/>
        <v>1307.9943605837884</v>
      </c>
      <c r="O10953" s="44">
        <f t="shared" si="1195"/>
        <v>42</v>
      </c>
      <c r="P10953" s="47">
        <f t="shared" si="1196"/>
        <v>1107.4352252942742</v>
      </c>
    </row>
    <row r="10954" spans="1:16" x14ac:dyDescent="0.25">
      <c r="A10954" s="56">
        <v>25039</v>
      </c>
      <c r="B10954" s="43" t="s">
        <v>6577</v>
      </c>
      <c r="C10954" s="43" t="s">
        <v>6881</v>
      </c>
      <c r="D10954" s="57" t="s">
        <v>133</v>
      </c>
      <c r="E10954" s="44">
        <v>600</v>
      </c>
      <c r="F10954" s="58">
        <v>42369</v>
      </c>
      <c r="G10954" s="45">
        <v>36969.22</v>
      </c>
      <c r="H10954" s="45">
        <v>-5667.96</v>
      </c>
      <c r="I10954" s="59">
        <f t="shared" si="1191"/>
        <v>31301.260000000002</v>
      </c>
      <c r="J10954" s="44">
        <f t="shared" si="1192"/>
        <v>2015</v>
      </c>
      <c r="K10954" s="44">
        <f t="shared" si="1193"/>
        <v>8</v>
      </c>
      <c r="L10954" s="59">
        <f>VLOOKUP(J10954,'SF CCI, BCI'!A:F,5)</f>
        <v>11155.41</v>
      </c>
      <c r="M10954" s="59">
        <f t="shared" si="1197"/>
        <v>1.3775612012467493</v>
      </c>
      <c r="N10954" s="47">
        <f t="shared" si="1194"/>
        <v>50927.36311235535</v>
      </c>
      <c r="O10954" s="44">
        <f t="shared" si="1195"/>
        <v>42</v>
      </c>
      <c r="P10954" s="47">
        <f t="shared" si="1196"/>
        <v>43119.401326136824</v>
      </c>
    </row>
    <row r="10955" spans="1:16" x14ac:dyDescent="0.25">
      <c r="A10955" s="56">
        <v>25040</v>
      </c>
      <c r="B10955" s="43" t="s">
        <v>6580</v>
      </c>
      <c r="C10955" s="43" t="s">
        <v>6882</v>
      </c>
      <c r="D10955" s="57" t="s">
        <v>133</v>
      </c>
      <c r="E10955" s="44">
        <v>600</v>
      </c>
      <c r="F10955" s="58">
        <v>42369</v>
      </c>
      <c r="G10955" s="45">
        <v>5075.03</v>
      </c>
      <c r="H10955" s="45">
        <v>-778.09</v>
      </c>
      <c r="I10955" s="59">
        <f t="shared" ref="I10955:I11018" si="1198">G10955+H10955</f>
        <v>4296.9399999999996</v>
      </c>
      <c r="J10955" s="44">
        <f t="shared" ref="J10955:J11018" si="1199">YEAR(F10955)</f>
        <v>2015</v>
      </c>
      <c r="K10955" s="44">
        <f t="shared" ref="K10955:K11018" si="1200">ROUND(($A$9-F10955)/365,0)</f>
        <v>8</v>
      </c>
      <c r="L10955" s="59">
        <f>VLOOKUP(J10955,'SF CCI, BCI'!A:F,5)</f>
        <v>11155.41</v>
      </c>
      <c r="M10955" s="59">
        <f t="shared" si="1197"/>
        <v>1.3775612012467493</v>
      </c>
      <c r="N10955" s="47">
        <f t="shared" si="1194"/>
        <v>6991.1644231632899</v>
      </c>
      <c r="O10955" s="44">
        <f t="shared" si="1195"/>
        <v>42</v>
      </c>
      <c r="P10955" s="47">
        <f t="shared" si="1196"/>
        <v>5919.2978280852067</v>
      </c>
    </row>
    <row r="10956" spans="1:16" x14ac:dyDescent="0.25">
      <c r="A10956" s="56">
        <v>25041</v>
      </c>
      <c r="B10956" s="43" t="s">
        <v>6580</v>
      </c>
      <c r="C10956" s="43" t="s">
        <v>6883</v>
      </c>
      <c r="D10956" s="57" t="s">
        <v>133</v>
      </c>
      <c r="E10956" s="44">
        <v>600</v>
      </c>
      <c r="F10956" s="58">
        <v>42369</v>
      </c>
      <c r="G10956" s="45">
        <v>6449.71</v>
      </c>
      <c r="H10956" s="45">
        <v>-988.83</v>
      </c>
      <c r="I10956" s="59">
        <f t="shared" si="1198"/>
        <v>5460.88</v>
      </c>
      <c r="J10956" s="44">
        <f t="shared" si="1199"/>
        <v>2015</v>
      </c>
      <c r="K10956" s="44">
        <f t="shared" si="1200"/>
        <v>8</v>
      </c>
      <c r="L10956" s="59">
        <f>VLOOKUP(J10956,'SF CCI, BCI'!A:F,5)</f>
        <v>11155.41</v>
      </c>
      <c r="M10956" s="59">
        <f t="shared" si="1197"/>
        <v>1.3775612012467493</v>
      </c>
      <c r="N10956" s="47">
        <f t="shared" ref="N10956:N11019" si="1201">G10956*M10956</f>
        <v>8884.8702552931718</v>
      </c>
      <c r="O10956" s="44">
        <f t="shared" ref="O10956:O11019" si="1202">IF(E10956="(blank)","",IF(K10956&gt;(E10956/12),0,(E10956/12)-K10956))</f>
        <v>42</v>
      </c>
      <c r="P10956" s="47">
        <f t="shared" ref="P10956:P11019" si="1203">M10956*I10956</f>
        <v>7522.6964126643488</v>
      </c>
    </row>
    <row r="10957" spans="1:16" x14ac:dyDescent="0.25">
      <c r="A10957" s="56">
        <v>25042</v>
      </c>
      <c r="B10957" s="43" t="s">
        <v>6577</v>
      </c>
      <c r="C10957" s="43" t="s">
        <v>6884</v>
      </c>
      <c r="D10957" s="57" t="s">
        <v>133</v>
      </c>
      <c r="E10957" s="44">
        <v>600</v>
      </c>
      <c r="F10957" s="58">
        <v>42369</v>
      </c>
      <c r="G10957" s="45">
        <v>1213.4100000000001</v>
      </c>
      <c r="H10957" s="45">
        <v>-186.03</v>
      </c>
      <c r="I10957" s="59">
        <f t="shared" si="1198"/>
        <v>1027.3800000000001</v>
      </c>
      <c r="J10957" s="44">
        <f t="shared" si="1199"/>
        <v>2015</v>
      </c>
      <c r="K10957" s="44">
        <f t="shared" si="1200"/>
        <v>8</v>
      </c>
      <c r="L10957" s="59">
        <f>VLOOKUP(J10957,'SF CCI, BCI'!A:F,5)</f>
        <v>11155.41</v>
      </c>
      <c r="M10957" s="59">
        <f t="shared" si="1197"/>
        <v>1.3775612012467493</v>
      </c>
      <c r="N10957" s="47">
        <f t="shared" si="1201"/>
        <v>1671.5465372048182</v>
      </c>
      <c r="O10957" s="44">
        <f t="shared" si="1202"/>
        <v>42</v>
      </c>
      <c r="P10957" s="47">
        <f t="shared" si="1203"/>
        <v>1415.2788269368855</v>
      </c>
    </row>
    <row r="10958" spans="1:16" x14ac:dyDescent="0.25">
      <c r="A10958" s="56">
        <v>25043</v>
      </c>
      <c r="B10958" s="43" t="s">
        <v>6580</v>
      </c>
      <c r="C10958" s="43" t="s">
        <v>6885</v>
      </c>
      <c r="D10958" s="57" t="s">
        <v>133</v>
      </c>
      <c r="E10958" s="44">
        <v>600</v>
      </c>
      <c r="F10958" s="58">
        <v>42369</v>
      </c>
      <c r="G10958" s="45">
        <v>1218.74</v>
      </c>
      <c r="H10958" s="45">
        <v>-186.85999999999999</v>
      </c>
      <c r="I10958" s="59">
        <f t="shared" si="1198"/>
        <v>1031.8800000000001</v>
      </c>
      <c r="J10958" s="44">
        <f t="shared" si="1199"/>
        <v>2015</v>
      </c>
      <c r="K10958" s="44">
        <f t="shared" si="1200"/>
        <v>8</v>
      </c>
      <c r="L10958" s="59">
        <f>VLOOKUP(J10958,'SF CCI, BCI'!A:F,5)</f>
        <v>11155.41</v>
      </c>
      <c r="M10958" s="59">
        <f t="shared" si="1197"/>
        <v>1.3775612012467493</v>
      </c>
      <c r="N10958" s="47">
        <f t="shared" si="1201"/>
        <v>1678.8889384074632</v>
      </c>
      <c r="O10958" s="44">
        <f t="shared" si="1202"/>
        <v>42</v>
      </c>
      <c r="P10958" s="47">
        <f t="shared" si="1203"/>
        <v>1421.4778523424959</v>
      </c>
    </row>
    <row r="10959" spans="1:16" x14ac:dyDescent="0.25">
      <c r="A10959" s="56">
        <v>25044</v>
      </c>
      <c r="B10959" s="43" t="s">
        <v>6886</v>
      </c>
      <c r="C10959" s="43" t="s">
        <v>6887</v>
      </c>
      <c r="D10959" s="57" t="s">
        <v>69</v>
      </c>
      <c r="E10959" s="44">
        <v>60</v>
      </c>
      <c r="F10959" s="58">
        <v>42389</v>
      </c>
      <c r="G10959" s="45">
        <v>26665.24</v>
      </c>
      <c r="H10959" s="45">
        <v>-26665.24</v>
      </c>
      <c r="I10959" s="59">
        <f t="shared" si="1198"/>
        <v>0</v>
      </c>
      <c r="J10959" s="44">
        <f t="shared" si="1199"/>
        <v>2016</v>
      </c>
      <c r="K10959" s="44">
        <f t="shared" si="1200"/>
        <v>8</v>
      </c>
      <c r="L10959" s="59">
        <f>VLOOKUP(J10959,'SF CCI, BCI'!A:F,5)</f>
        <v>11609.44</v>
      </c>
      <c r="M10959" s="59">
        <f t="shared" si="1197"/>
        <v>1.3236865860885623</v>
      </c>
      <c r="N10959" s="47">
        <f t="shared" si="1201"/>
        <v>35296.420502832174</v>
      </c>
      <c r="O10959" s="44">
        <f t="shared" si="1202"/>
        <v>0</v>
      </c>
      <c r="P10959" s="47">
        <f t="shared" si="1203"/>
        <v>0</v>
      </c>
    </row>
    <row r="10960" spans="1:16" x14ac:dyDescent="0.25">
      <c r="A10960" s="56">
        <v>25045</v>
      </c>
      <c r="B10960" s="43" t="s">
        <v>6580</v>
      </c>
      <c r="C10960" s="43" t="s">
        <v>6888</v>
      </c>
      <c r="D10960" s="57" t="s">
        <v>133</v>
      </c>
      <c r="E10960" s="44">
        <v>600</v>
      </c>
      <c r="F10960" s="58">
        <v>42400</v>
      </c>
      <c r="G10960" s="45">
        <v>979.64</v>
      </c>
      <c r="H10960" s="45">
        <v>-148.53</v>
      </c>
      <c r="I10960" s="59">
        <f t="shared" si="1198"/>
        <v>831.11</v>
      </c>
      <c r="J10960" s="44">
        <f t="shared" si="1199"/>
        <v>2016</v>
      </c>
      <c r="K10960" s="44">
        <f t="shared" si="1200"/>
        <v>8</v>
      </c>
      <c r="L10960" s="59">
        <f>VLOOKUP(J10960,'SF CCI, BCI'!A:F,5)</f>
        <v>11609.44</v>
      </c>
      <c r="M10960" s="59">
        <f t="shared" si="1197"/>
        <v>1.3236865860885623</v>
      </c>
      <c r="N10960" s="47">
        <f t="shared" si="1201"/>
        <v>1296.736327195799</v>
      </c>
      <c r="O10960" s="44">
        <f t="shared" si="1202"/>
        <v>42</v>
      </c>
      <c r="P10960" s="47">
        <f t="shared" si="1203"/>
        <v>1100.1291585640649</v>
      </c>
    </row>
    <row r="10961" spans="1:16" x14ac:dyDescent="0.25">
      <c r="A10961" s="56">
        <v>25046</v>
      </c>
      <c r="B10961" s="43" t="s">
        <v>6580</v>
      </c>
      <c r="C10961" s="43" t="s">
        <v>6889</v>
      </c>
      <c r="D10961" s="57" t="s">
        <v>133</v>
      </c>
      <c r="E10961" s="44">
        <v>600</v>
      </c>
      <c r="F10961" s="58">
        <v>42400</v>
      </c>
      <c r="G10961" s="45">
        <v>1522.2</v>
      </c>
      <c r="H10961" s="45">
        <v>-230.78</v>
      </c>
      <c r="I10961" s="59">
        <f t="shared" si="1198"/>
        <v>1291.42</v>
      </c>
      <c r="J10961" s="44">
        <f t="shared" si="1199"/>
        <v>2016</v>
      </c>
      <c r="K10961" s="44">
        <f t="shared" si="1200"/>
        <v>8</v>
      </c>
      <c r="L10961" s="59">
        <f>VLOOKUP(J10961,'SF CCI, BCI'!A:F,5)</f>
        <v>11609.44</v>
      </c>
      <c r="M10961" s="59">
        <f t="shared" si="1197"/>
        <v>1.3236865860885623</v>
      </c>
      <c r="N10961" s="47">
        <f t="shared" si="1201"/>
        <v>2014.9157213440096</v>
      </c>
      <c r="O10961" s="44">
        <f t="shared" si="1202"/>
        <v>42</v>
      </c>
      <c r="P10961" s="47">
        <f t="shared" si="1203"/>
        <v>1709.4353310064912</v>
      </c>
    </row>
    <row r="10962" spans="1:16" x14ac:dyDescent="0.25">
      <c r="A10962" s="56">
        <v>25047</v>
      </c>
      <c r="B10962" s="43" t="s">
        <v>6577</v>
      </c>
      <c r="C10962" s="43" t="s">
        <v>6890</v>
      </c>
      <c r="D10962" s="57" t="s">
        <v>133</v>
      </c>
      <c r="E10962" s="44">
        <v>600</v>
      </c>
      <c r="F10962" s="58">
        <v>42400</v>
      </c>
      <c r="G10962" s="45">
        <v>58930.879999999997</v>
      </c>
      <c r="H10962" s="45">
        <v>-8935</v>
      </c>
      <c r="I10962" s="59">
        <f t="shared" si="1198"/>
        <v>49995.88</v>
      </c>
      <c r="J10962" s="44">
        <f t="shared" si="1199"/>
        <v>2016</v>
      </c>
      <c r="K10962" s="44">
        <f t="shared" si="1200"/>
        <v>8</v>
      </c>
      <c r="L10962" s="59">
        <f>VLOOKUP(J10962,'SF CCI, BCI'!A:F,5)</f>
        <v>11609.44</v>
      </c>
      <c r="M10962" s="59">
        <f t="shared" si="1197"/>
        <v>1.3236865860885623</v>
      </c>
      <c r="N10962" s="47">
        <f t="shared" si="1201"/>
        <v>78006.015362394726</v>
      </c>
      <c r="O10962" s="44">
        <f t="shared" si="1202"/>
        <v>42</v>
      </c>
      <c r="P10962" s="47">
        <f t="shared" si="1203"/>
        <v>66178.87571569343</v>
      </c>
    </row>
    <row r="10963" spans="1:16" x14ac:dyDescent="0.25">
      <c r="A10963" s="56">
        <v>25048</v>
      </c>
      <c r="B10963" s="43" t="s">
        <v>6580</v>
      </c>
      <c r="C10963" s="43" t="s">
        <v>6891</v>
      </c>
      <c r="D10963" s="57" t="s">
        <v>133</v>
      </c>
      <c r="E10963" s="44">
        <v>600</v>
      </c>
      <c r="F10963" s="58">
        <v>42400</v>
      </c>
      <c r="G10963" s="45">
        <v>27093.07</v>
      </c>
      <c r="H10963" s="45">
        <v>-4107.83</v>
      </c>
      <c r="I10963" s="59">
        <f t="shared" si="1198"/>
        <v>22985.239999999998</v>
      </c>
      <c r="J10963" s="44">
        <f t="shared" si="1199"/>
        <v>2016</v>
      </c>
      <c r="K10963" s="44">
        <f t="shared" si="1200"/>
        <v>8</v>
      </c>
      <c r="L10963" s="59">
        <f>VLOOKUP(J10963,'SF CCI, BCI'!A:F,5)</f>
        <v>11609.44</v>
      </c>
      <c r="M10963" s="59">
        <f t="shared" si="1197"/>
        <v>1.3236865860885623</v>
      </c>
      <c r="N10963" s="47">
        <f t="shared" si="1201"/>
        <v>35862.733334958444</v>
      </c>
      <c r="O10963" s="44">
        <f t="shared" si="1202"/>
        <v>42</v>
      </c>
      <c r="P10963" s="47">
        <f t="shared" si="1203"/>
        <v>30425.253866026262</v>
      </c>
    </row>
    <row r="10964" spans="1:16" x14ac:dyDescent="0.25">
      <c r="A10964" s="56">
        <v>25049</v>
      </c>
      <c r="B10964" s="43" t="s">
        <v>6580</v>
      </c>
      <c r="C10964" s="43" t="s">
        <v>6892</v>
      </c>
      <c r="D10964" s="57" t="s">
        <v>133</v>
      </c>
      <c r="E10964" s="44">
        <v>600</v>
      </c>
      <c r="F10964" s="58">
        <v>42400</v>
      </c>
      <c r="G10964" s="45">
        <v>5974.74</v>
      </c>
      <c r="H10964" s="45">
        <v>-905.88</v>
      </c>
      <c r="I10964" s="59">
        <f t="shared" si="1198"/>
        <v>5068.8599999999997</v>
      </c>
      <c r="J10964" s="44">
        <f t="shared" si="1199"/>
        <v>2016</v>
      </c>
      <c r="K10964" s="44">
        <f t="shared" si="1200"/>
        <v>8</v>
      </c>
      <c r="L10964" s="59">
        <f>VLOOKUP(J10964,'SF CCI, BCI'!A:F,5)</f>
        <v>11609.44</v>
      </c>
      <c r="M10964" s="59">
        <f t="shared" si="1197"/>
        <v>1.3236865860885623</v>
      </c>
      <c r="N10964" s="47">
        <f t="shared" si="1201"/>
        <v>7908.6831933667763</v>
      </c>
      <c r="O10964" s="44">
        <f t="shared" si="1202"/>
        <v>42</v>
      </c>
      <c r="P10964" s="47">
        <f t="shared" si="1203"/>
        <v>6709.5819887608695</v>
      </c>
    </row>
    <row r="10965" spans="1:16" x14ac:dyDescent="0.25">
      <c r="A10965" s="56">
        <v>25050</v>
      </c>
      <c r="B10965" s="43" t="s">
        <v>6577</v>
      </c>
      <c r="C10965" s="43" t="s">
        <v>6893</v>
      </c>
      <c r="D10965" s="57" t="s">
        <v>133</v>
      </c>
      <c r="E10965" s="44">
        <v>600</v>
      </c>
      <c r="F10965" s="58">
        <v>42400</v>
      </c>
      <c r="G10965" s="45">
        <v>26453.49</v>
      </c>
      <c r="H10965" s="45">
        <v>-4010.8</v>
      </c>
      <c r="I10965" s="59">
        <f t="shared" si="1198"/>
        <v>22442.690000000002</v>
      </c>
      <c r="J10965" s="44">
        <f t="shared" si="1199"/>
        <v>2016</v>
      </c>
      <c r="K10965" s="44">
        <f t="shared" si="1200"/>
        <v>8</v>
      </c>
      <c r="L10965" s="59">
        <f>VLOOKUP(J10965,'SF CCI, BCI'!A:F,5)</f>
        <v>11609.44</v>
      </c>
      <c r="M10965" s="59">
        <f t="shared" si="1197"/>
        <v>1.3236865860885623</v>
      </c>
      <c r="N10965" s="47">
        <f t="shared" si="1201"/>
        <v>35016.129868227923</v>
      </c>
      <c r="O10965" s="44">
        <f t="shared" si="1202"/>
        <v>42</v>
      </c>
      <c r="P10965" s="47">
        <f t="shared" si="1203"/>
        <v>29707.087708743918</v>
      </c>
    </row>
    <row r="10966" spans="1:16" x14ac:dyDescent="0.25">
      <c r="A10966" s="56">
        <v>25051</v>
      </c>
      <c r="B10966" s="43" t="s">
        <v>6580</v>
      </c>
      <c r="C10966" s="43" t="s">
        <v>6894</v>
      </c>
      <c r="D10966" s="57" t="s">
        <v>133</v>
      </c>
      <c r="E10966" s="44">
        <v>600</v>
      </c>
      <c r="F10966" s="58">
        <v>42400</v>
      </c>
      <c r="G10966" s="45">
        <v>5324.2</v>
      </c>
      <c r="H10966" s="45">
        <v>-807.26</v>
      </c>
      <c r="I10966" s="59">
        <f t="shared" si="1198"/>
        <v>4516.9399999999996</v>
      </c>
      <c r="J10966" s="44">
        <f t="shared" si="1199"/>
        <v>2016</v>
      </c>
      <c r="K10966" s="44">
        <f t="shared" si="1200"/>
        <v>8</v>
      </c>
      <c r="L10966" s="59">
        <f>VLOOKUP(J10966,'SF CCI, BCI'!A:F,5)</f>
        <v>11609.44</v>
      </c>
      <c r="M10966" s="59">
        <f t="shared" si="1197"/>
        <v>1.3236865860885623</v>
      </c>
      <c r="N10966" s="47">
        <f t="shared" si="1201"/>
        <v>7047.5721216527227</v>
      </c>
      <c r="O10966" s="44">
        <f t="shared" si="1202"/>
        <v>42</v>
      </c>
      <c r="P10966" s="47">
        <f t="shared" si="1203"/>
        <v>5979.0128881668697</v>
      </c>
    </row>
    <row r="10967" spans="1:16" x14ac:dyDescent="0.25">
      <c r="A10967" s="56">
        <v>25052</v>
      </c>
      <c r="B10967" s="43" t="s">
        <v>6580</v>
      </c>
      <c r="C10967" s="43" t="s">
        <v>6895</v>
      </c>
      <c r="D10967" s="57" t="s">
        <v>133</v>
      </c>
      <c r="E10967" s="44">
        <v>600</v>
      </c>
      <c r="F10967" s="58">
        <v>42400</v>
      </c>
      <c r="G10967" s="45">
        <v>1120.57</v>
      </c>
      <c r="H10967" s="45">
        <v>-169.92000000000002</v>
      </c>
      <c r="I10967" s="59">
        <f t="shared" si="1198"/>
        <v>950.64999999999986</v>
      </c>
      <c r="J10967" s="44">
        <f t="shared" si="1199"/>
        <v>2016</v>
      </c>
      <c r="K10967" s="44">
        <f t="shared" si="1200"/>
        <v>8</v>
      </c>
      <c r="L10967" s="59">
        <f>VLOOKUP(J10967,'SF CCI, BCI'!A:F,5)</f>
        <v>11609.44</v>
      </c>
      <c r="M10967" s="59">
        <f t="shared" si="1197"/>
        <v>1.3236865860885623</v>
      </c>
      <c r="N10967" s="47">
        <f t="shared" si="1201"/>
        <v>1483.2834777732601</v>
      </c>
      <c r="O10967" s="44">
        <f t="shared" si="1202"/>
        <v>42</v>
      </c>
      <c r="P10967" s="47">
        <f t="shared" si="1203"/>
        <v>1258.3626530650915</v>
      </c>
    </row>
    <row r="10968" spans="1:16" x14ac:dyDescent="0.25">
      <c r="A10968" s="56">
        <v>25053</v>
      </c>
      <c r="B10968" s="43" t="s">
        <v>6580</v>
      </c>
      <c r="C10968" s="43" t="s">
        <v>6896</v>
      </c>
      <c r="D10968" s="57" t="s">
        <v>133</v>
      </c>
      <c r="E10968" s="44">
        <v>600</v>
      </c>
      <c r="F10968" s="58">
        <v>42400</v>
      </c>
      <c r="G10968" s="45">
        <v>1334.94</v>
      </c>
      <c r="H10968" s="45">
        <v>-202.4</v>
      </c>
      <c r="I10968" s="59">
        <f t="shared" si="1198"/>
        <v>1132.54</v>
      </c>
      <c r="J10968" s="44">
        <f t="shared" si="1199"/>
        <v>2016</v>
      </c>
      <c r="K10968" s="44">
        <f t="shared" si="1200"/>
        <v>8</v>
      </c>
      <c r="L10968" s="59">
        <f>VLOOKUP(J10968,'SF CCI, BCI'!A:F,5)</f>
        <v>11609.44</v>
      </c>
      <c r="M10968" s="59">
        <f t="shared" si="1197"/>
        <v>1.3236865860885623</v>
      </c>
      <c r="N10968" s="47">
        <f t="shared" si="1201"/>
        <v>1767.0421712330653</v>
      </c>
      <c r="O10968" s="44">
        <f t="shared" si="1202"/>
        <v>42</v>
      </c>
      <c r="P10968" s="47">
        <f t="shared" si="1203"/>
        <v>1499.1280062087403</v>
      </c>
    </row>
    <row r="10969" spans="1:16" x14ac:dyDescent="0.25">
      <c r="A10969" s="56">
        <v>25054</v>
      </c>
      <c r="B10969" s="43" t="s">
        <v>6577</v>
      </c>
      <c r="C10969" s="43" t="s">
        <v>6897</v>
      </c>
      <c r="D10969" s="57" t="s">
        <v>133</v>
      </c>
      <c r="E10969" s="44">
        <v>600</v>
      </c>
      <c r="F10969" s="58">
        <v>42400</v>
      </c>
      <c r="G10969" s="45">
        <v>1248.1199999999999</v>
      </c>
      <c r="H10969" s="45">
        <v>-189.22</v>
      </c>
      <c r="I10969" s="59">
        <f t="shared" si="1198"/>
        <v>1058.8999999999999</v>
      </c>
      <c r="J10969" s="44">
        <f t="shared" si="1199"/>
        <v>2016</v>
      </c>
      <c r="K10969" s="44">
        <f t="shared" si="1200"/>
        <v>8</v>
      </c>
      <c r="L10969" s="59">
        <f>VLOOKUP(J10969,'SF CCI, BCI'!A:F,5)</f>
        <v>11609.44</v>
      </c>
      <c r="M10969" s="59">
        <f t="shared" si="1197"/>
        <v>1.3236865860885623</v>
      </c>
      <c r="N10969" s="47">
        <f t="shared" si="1201"/>
        <v>1652.1197018288563</v>
      </c>
      <c r="O10969" s="44">
        <f t="shared" si="1202"/>
        <v>42</v>
      </c>
      <c r="P10969" s="47">
        <f t="shared" si="1203"/>
        <v>1401.6517260091784</v>
      </c>
    </row>
    <row r="10970" spans="1:16" x14ac:dyDescent="0.25">
      <c r="A10970" s="56">
        <v>25055</v>
      </c>
      <c r="B10970" s="43" t="s">
        <v>6577</v>
      </c>
      <c r="C10970" s="43" t="s">
        <v>6898</v>
      </c>
      <c r="D10970" s="57" t="s">
        <v>133</v>
      </c>
      <c r="E10970" s="44">
        <v>600</v>
      </c>
      <c r="F10970" s="58">
        <v>42400</v>
      </c>
      <c r="G10970" s="45">
        <v>1318.04</v>
      </c>
      <c r="H10970" s="45">
        <v>-199.82000000000002</v>
      </c>
      <c r="I10970" s="59">
        <f t="shared" si="1198"/>
        <v>1118.22</v>
      </c>
      <c r="J10970" s="44">
        <f t="shared" si="1199"/>
        <v>2016</v>
      </c>
      <c r="K10970" s="44">
        <f t="shared" si="1200"/>
        <v>8</v>
      </c>
      <c r="L10970" s="59">
        <f>VLOOKUP(J10970,'SF CCI, BCI'!A:F,5)</f>
        <v>11609.44</v>
      </c>
      <c r="M10970" s="59">
        <f t="shared" si="1197"/>
        <v>1.3236865860885623</v>
      </c>
      <c r="N10970" s="47">
        <f t="shared" si="1201"/>
        <v>1744.6718679281685</v>
      </c>
      <c r="O10970" s="44">
        <f t="shared" si="1202"/>
        <v>42</v>
      </c>
      <c r="P10970" s="47">
        <f t="shared" si="1203"/>
        <v>1480.1728142959521</v>
      </c>
    </row>
    <row r="10971" spans="1:16" x14ac:dyDescent="0.25">
      <c r="A10971" s="56">
        <v>25056</v>
      </c>
      <c r="B10971" s="43" t="s">
        <v>6577</v>
      </c>
      <c r="C10971" s="43" t="s">
        <v>6899</v>
      </c>
      <c r="D10971" s="57" t="s">
        <v>133</v>
      </c>
      <c r="E10971" s="44">
        <v>600</v>
      </c>
      <c r="F10971" s="58">
        <v>42400</v>
      </c>
      <c r="G10971" s="45">
        <v>1171.6199999999999</v>
      </c>
      <c r="H10971" s="45">
        <v>-177.67000000000002</v>
      </c>
      <c r="I10971" s="59">
        <f t="shared" si="1198"/>
        <v>993.94999999999982</v>
      </c>
      <c r="J10971" s="44">
        <f t="shared" si="1199"/>
        <v>2016</v>
      </c>
      <c r="K10971" s="44">
        <f t="shared" si="1200"/>
        <v>8</v>
      </c>
      <c r="L10971" s="59">
        <f>VLOOKUP(J10971,'SF CCI, BCI'!A:F,5)</f>
        <v>11609.44</v>
      </c>
      <c r="M10971" s="59">
        <f t="shared" si="1197"/>
        <v>1.3236865860885623</v>
      </c>
      <c r="N10971" s="47">
        <f t="shared" si="1201"/>
        <v>1550.8576779930811</v>
      </c>
      <c r="O10971" s="44">
        <f t="shared" si="1202"/>
        <v>42</v>
      </c>
      <c r="P10971" s="47">
        <f t="shared" si="1203"/>
        <v>1315.6782822427263</v>
      </c>
    </row>
    <row r="10972" spans="1:16" x14ac:dyDescent="0.25">
      <c r="A10972" s="56">
        <v>25057</v>
      </c>
      <c r="B10972" s="43" t="s">
        <v>6900</v>
      </c>
      <c r="C10972" s="43" t="s">
        <v>6901</v>
      </c>
      <c r="D10972" s="57" t="s">
        <v>69</v>
      </c>
      <c r="E10972" s="44">
        <v>60</v>
      </c>
      <c r="F10972" s="58">
        <v>42429</v>
      </c>
      <c r="G10972" s="45">
        <v>30342.28</v>
      </c>
      <c r="H10972" s="45">
        <v>-30342.28</v>
      </c>
      <c r="I10972" s="59">
        <f t="shared" si="1198"/>
        <v>0</v>
      </c>
      <c r="J10972" s="44">
        <f t="shared" si="1199"/>
        <v>2016</v>
      </c>
      <c r="K10972" s="44">
        <f t="shared" si="1200"/>
        <v>7</v>
      </c>
      <c r="L10972" s="59">
        <f>VLOOKUP(J10972,'SF CCI, BCI'!A:F,5)</f>
        <v>11609.44</v>
      </c>
      <c r="M10972" s="59">
        <f t="shared" si="1197"/>
        <v>1.3236865860885623</v>
      </c>
      <c r="N10972" s="47">
        <f t="shared" si="1201"/>
        <v>40163.669027343261</v>
      </c>
      <c r="O10972" s="44">
        <f t="shared" si="1202"/>
        <v>0</v>
      </c>
      <c r="P10972" s="47">
        <f t="shared" si="1203"/>
        <v>0</v>
      </c>
    </row>
    <row r="10973" spans="1:16" x14ac:dyDescent="0.25">
      <c r="A10973" s="56">
        <v>25058</v>
      </c>
      <c r="B10973" s="43" t="s">
        <v>6900</v>
      </c>
      <c r="C10973" s="43" t="s">
        <v>6902</v>
      </c>
      <c r="D10973" s="57" t="s">
        <v>69</v>
      </c>
      <c r="E10973" s="44">
        <v>60</v>
      </c>
      <c r="F10973" s="58">
        <v>42429</v>
      </c>
      <c r="G10973" s="45">
        <v>30178.03</v>
      </c>
      <c r="H10973" s="45">
        <v>-30178.03</v>
      </c>
      <c r="I10973" s="59">
        <f t="shared" si="1198"/>
        <v>0</v>
      </c>
      <c r="J10973" s="44">
        <f t="shared" si="1199"/>
        <v>2016</v>
      </c>
      <c r="K10973" s="44">
        <f t="shared" si="1200"/>
        <v>7</v>
      </c>
      <c r="L10973" s="59">
        <f>VLOOKUP(J10973,'SF CCI, BCI'!A:F,5)</f>
        <v>11609.44</v>
      </c>
      <c r="M10973" s="59">
        <f t="shared" si="1197"/>
        <v>1.3236865860885623</v>
      </c>
      <c r="N10973" s="47">
        <f t="shared" si="1201"/>
        <v>39946.253505578214</v>
      </c>
      <c r="O10973" s="44">
        <f t="shared" si="1202"/>
        <v>0</v>
      </c>
      <c r="P10973" s="47">
        <f t="shared" si="1203"/>
        <v>0</v>
      </c>
    </row>
    <row r="10974" spans="1:16" x14ac:dyDescent="0.25">
      <c r="A10974" s="56">
        <v>25060</v>
      </c>
      <c r="B10974" s="43" t="s">
        <v>6577</v>
      </c>
      <c r="C10974" s="43" t="s">
        <v>6903</v>
      </c>
      <c r="D10974" s="57" t="s">
        <v>133</v>
      </c>
      <c r="E10974" s="44">
        <v>600</v>
      </c>
      <c r="F10974" s="58">
        <v>42429</v>
      </c>
      <c r="G10974" s="45">
        <v>22027.06</v>
      </c>
      <c r="H10974" s="45">
        <v>-3302.3199999999997</v>
      </c>
      <c r="I10974" s="59">
        <f t="shared" si="1198"/>
        <v>18724.740000000002</v>
      </c>
      <c r="J10974" s="44">
        <f t="shared" si="1199"/>
        <v>2016</v>
      </c>
      <c r="K10974" s="44">
        <f t="shared" si="1200"/>
        <v>7</v>
      </c>
      <c r="L10974" s="59">
        <f>VLOOKUP(J10974,'SF CCI, BCI'!A:F,5)</f>
        <v>11609.44</v>
      </c>
      <c r="M10974" s="59">
        <f t="shared" ref="M10974:M11037" si="1204">$M$9/L10974</f>
        <v>1.3236865860885623</v>
      </c>
      <c r="N10974" s="47">
        <f t="shared" si="1201"/>
        <v>29156.923852967928</v>
      </c>
      <c r="O10974" s="44">
        <f t="shared" si="1202"/>
        <v>43</v>
      </c>
      <c r="P10974" s="47">
        <f t="shared" si="1203"/>
        <v>24785.687165995947</v>
      </c>
    </row>
    <row r="10975" spans="1:16" x14ac:dyDescent="0.25">
      <c r="A10975" s="56">
        <v>25061</v>
      </c>
      <c r="B10975" s="43" t="s">
        <v>6580</v>
      </c>
      <c r="C10975" s="43" t="s">
        <v>6904</v>
      </c>
      <c r="D10975" s="57" t="s">
        <v>133</v>
      </c>
      <c r="E10975" s="44">
        <v>600</v>
      </c>
      <c r="F10975" s="58">
        <v>42429</v>
      </c>
      <c r="G10975" s="45">
        <v>3458.24</v>
      </c>
      <c r="H10975" s="45">
        <v>-518.48</v>
      </c>
      <c r="I10975" s="59">
        <f t="shared" si="1198"/>
        <v>2939.7599999999998</v>
      </c>
      <c r="J10975" s="44">
        <f t="shared" si="1199"/>
        <v>2016</v>
      </c>
      <c r="K10975" s="44">
        <f t="shared" si="1200"/>
        <v>7</v>
      </c>
      <c r="L10975" s="59">
        <f>VLOOKUP(J10975,'SF CCI, BCI'!A:F,5)</f>
        <v>11609.44</v>
      </c>
      <c r="M10975" s="59">
        <f t="shared" si="1204"/>
        <v>1.3236865860885623</v>
      </c>
      <c r="N10975" s="47">
        <f t="shared" si="1201"/>
        <v>4577.6258994749096</v>
      </c>
      <c r="O10975" s="44">
        <f t="shared" si="1202"/>
        <v>43</v>
      </c>
      <c r="P10975" s="47">
        <f t="shared" si="1203"/>
        <v>3891.3208783197115</v>
      </c>
    </row>
    <row r="10976" spans="1:16" x14ac:dyDescent="0.25">
      <c r="A10976" s="56">
        <v>25062</v>
      </c>
      <c r="B10976" s="43" t="s">
        <v>6706</v>
      </c>
      <c r="C10976" s="43" t="s">
        <v>6905</v>
      </c>
      <c r="D10976" s="57" t="s">
        <v>133</v>
      </c>
      <c r="E10976" s="44">
        <v>600</v>
      </c>
      <c r="F10976" s="58">
        <v>42429</v>
      </c>
      <c r="G10976" s="45">
        <v>10262.14</v>
      </c>
      <c r="H10976" s="45">
        <v>-1538.53</v>
      </c>
      <c r="I10976" s="59">
        <f t="shared" si="1198"/>
        <v>8723.6099999999988</v>
      </c>
      <c r="J10976" s="44">
        <f t="shared" si="1199"/>
        <v>2016</v>
      </c>
      <c r="K10976" s="44">
        <f t="shared" si="1200"/>
        <v>7</v>
      </c>
      <c r="L10976" s="59">
        <f>VLOOKUP(J10976,'SF CCI, BCI'!A:F,5)</f>
        <v>11609.44</v>
      </c>
      <c r="M10976" s="59">
        <f t="shared" si="1204"/>
        <v>1.3236865860885623</v>
      </c>
      <c r="N10976" s="47">
        <f t="shared" si="1201"/>
        <v>13583.857062562878</v>
      </c>
      <c r="O10976" s="44">
        <f t="shared" si="1202"/>
        <v>43</v>
      </c>
      <c r="P10976" s="47">
        <f t="shared" si="1203"/>
        <v>11547.32553926804</v>
      </c>
    </row>
    <row r="10977" spans="1:16" x14ac:dyDescent="0.25">
      <c r="A10977" s="56">
        <v>25063</v>
      </c>
      <c r="B10977" s="43" t="s">
        <v>6584</v>
      </c>
      <c r="C10977" s="43" t="s">
        <v>6906</v>
      </c>
      <c r="D10977" s="57" t="s">
        <v>133</v>
      </c>
      <c r="E10977" s="44">
        <v>600</v>
      </c>
      <c r="F10977" s="58">
        <v>42429</v>
      </c>
      <c r="G10977" s="45">
        <v>34898.22</v>
      </c>
      <c r="H10977" s="45">
        <v>-5231.9799999999996</v>
      </c>
      <c r="I10977" s="59">
        <f t="shared" si="1198"/>
        <v>29666.240000000002</v>
      </c>
      <c r="J10977" s="44">
        <f t="shared" si="1199"/>
        <v>2016</v>
      </c>
      <c r="K10977" s="44">
        <f t="shared" si="1200"/>
        <v>7</v>
      </c>
      <c r="L10977" s="59">
        <f>VLOOKUP(J10977,'SF CCI, BCI'!A:F,5)</f>
        <v>11609.44</v>
      </c>
      <c r="M10977" s="59">
        <f t="shared" si="1204"/>
        <v>1.3236865860885623</v>
      </c>
      <c r="N10977" s="47">
        <f t="shared" si="1201"/>
        <v>46194.30569236759</v>
      </c>
      <c r="O10977" s="44">
        <f t="shared" si="1202"/>
        <v>43</v>
      </c>
      <c r="P10977" s="47">
        <f t="shared" si="1203"/>
        <v>39268.803947683955</v>
      </c>
    </row>
    <row r="10978" spans="1:16" x14ac:dyDescent="0.25">
      <c r="A10978" s="56">
        <v>25064</v>
      </c>
      <c r="B10978" s="43" t="s">
        <v>6584</v>
      </c>
      <c r="C10978" s="43" t="s">
        <v>6907</v>
      </c>
      <c r="D10978" s="57" t="s">
        <v>133</v>
      </c>
      <c r="E10978" s="44">
        <v>600</v>
      </c>
      <c r="F10978" s="58">
        <v>42429</v>
      </c>
      <c r="G10978" s="45">
        <v>23979.64</v>
      </c>
      <c r="H10978" s="45">
        <v>-3595.0299999999997</v>
      </c>
      <c r="I10978" s="59">
        <f t="shared" si="1198"/>
        <v>20384.61</v>
      </c>
      <c r="J10978" s="44">
        <f t="shared" si="1199"/>
        <v>2016</v>
      </c>
      <c r="K10978" s="44">
        <f t="shared" si="1200"/>
        <v>7</v>
      </c>
      <c r="L10978" s="59">
        <f>VLOOKUP(J10978,'SF CCI, BCI'!A:F,5)</f>
        <v>11609.44</v>
      </c>
      <c r="M10978" s="59">
        <f t="shared" si="1204"/>
        <v>1.3236865860885623</v>
      </c>
      <c r="N10978" s="47">
        <f t="shared" si="1201"/>
        <v>31741.527807232731</v>
      </c>
      <c r="O10978" s="44">
        <f t="shared" si="1202"/>
        <v>43</v>
      </c>
      <c r="P10978" s="47">
        <f t="shared" si="1203"/>
        <v>26982.834819646767</v>
      </c>
    </row>
    <row r="10979" spans="1:16" x14ac:dyDescent="0.25">
      <c r="A10979" s="56">
        <v>25065</v>
      </c>
      <c r="B10979" s="43" t="s">
        <v>6580</v>
      </c>
      <c r="C10979" s="43" t="s">
        <v>6908</v>
      </c>
      <c r="D10979" s="57" t="s">
        <v>133</v>
      </c>
      <c r="E10979" s="44">
        <v>600</v>
      </c>
      <c r="F10979" s="58">
        <v>42429</v>
      </c>
      <c r="G10979" s="45">
        <v>617.21</v>
      </c>
      <c r="H10979" s="45">
        <v>-92.55</v>
      </c>
      <c r="I10979" s="59">
        <f t="shared" si="1198"/>
        <v>524.66000000000008</v>
      </c>
      <c r="J10979" s="44">
        <f t="shared" si="1199"/>
        <v>2016</v>
      </c>
      <c r="K10979" s="44">
        <f t="shared" si="1200"/>
        <v>7</v>
      </c>
      <c r="L10979" s="59">
        <f>VLOOKUP(J10979,'SF CCI, BCI'!A:F,5)</f>
        <v>11609.44</v>
      </c>
      <c r="M10979" s="59">
        <f t="shared" si="1204"/>
        <v>1.3236865860885623</v>
      </c>
      <c r="N10979" s="47">
        <f t="shared" si="1201"/>
        <v>816.99259779972158</v>
      </c>
      <c r="O10979" s="44">
        <f t="shared" si="1202"/>
        <v>43</v>
      </c>
      <c r="P10979" s="47">
        <f t="shared" si="1203"/>
        <v>694.48540425722524</v>
      </c>
    </row>
    <row r="10980" spans="1:16" x14ac:dyDescent="0.25">
      <c r="A10980" s="56">
        <v>25066</v>
      </c>
      <c r="B10980" s="43" t="s">
        <v>6580</v>
      </c>
      <c r="C10980" s="43" t="s">
        <v>6909</v>
      </c>
      <c r="D10980" s="57" t="s">
        <v>133</v>
      </c>
      <c r="E10980" s="44">
        <v>600</v>
      </c>
      <c r="F10980" s="58">
        <v>42429</v>
      </c>
      <c r="G10980" s="45">
        <v>8085.51</v>
      </c>
      <c r="H10980" s="45">
        <v>-1212.18</v>
      </c>
      <c r="I10980" s="59">
        <f t="shared" si="1198"/>
        <v>6873.33</v>
      </c>
      <c r="J10980" s="44">
        <f t="shared" si="1199"/>
        <v>2016</v>
      </c>
      <c r="K10980" s="44">
        <f t="shared" si="1200"/>
        <v>7</v>
      </c>
      <c r="L10980" s="59">
        <f>VLOOKUP(J10980,'SF CCI, BCI'!A:F,5)</f>
        <v>11609.44</v>
      </c>
      <c r="M10980" s="59">
        <f t="shared" si="1204"/>
        <v>1.3236865860885623</v>
      </c>
      <c r="N10980" s="47">
        <f t="shared" si="1201"/>
        <v>10702.681128684932</v>
      </c>
      <c r="O10980" s="44">
        <f t="shared" si="1202"/>
        <v>43</v>
      </c>
      <c r="P10980" s="47">
        <f t="shared" si="1203"/>
        <v>9098.1347227600982</v>
      </c>
    </row>
    <row r="10981" spans="1:16" x14ac:dyDescent="0.25">
      <c r="A10981" s="56">
        <v>25067</v>
      </c>
      <c r="B10981" s="43" t="s">
        <v>6577</v>
      </c>
      <c r="C10981" s="43" t="s">
        <v>6910</v>
      </c>
      <c r="D10981" s="57" t="s">
        <v>133</v>
      </c>
      <c r="E10981" s="44">
        <v>600</v>
      </c>
      <c r="F10981" s="58">
        <v>42429</v>
      </c>
      <c r="G10981" s="45">
        <v>8200.17</v>
      </c>
      <c r="H10981" s="45">
        <v>-1229.4000000000001</v>
      </c>
      <c r="I10981" s="59">
        <f t="shared" si="1198"/>
        <v>6970.77</v>
      </c>
      <c r="J10981" s="44">
        <f t="shared" si="1199"/>
        <v>2016</v>
      </c>
      <c r="K10981" s="44">
        <f t="shared" si="1200"/>
        <v>7</v>
      </c>
      <c r="L10981" s="59">
        <f>VLOOKUP(J10981,'SF CCI, BCI'!A:F,5)</f>
        <v>11609.44</v>
      </c>
      <c r="M10981" s="59">
        <f t="shared" si="1204"/>
        <v>1.3236865860885623</v>
      </c>
      <c r="N10981" s="47">
        <f t="shared" si="1201"/>
        <v>10854.455032645847</v>
      </c>
      <c r="O10981" s="44">
        <f t="shared" si="1202"/>
        <v>43</v>
      </c>
      <c r="P10981" s="47">
        <f t="shared" si="1203"/>
        <v>9227.1147437085674</v>
      </c>
    </row>
    <row r="10982" spans="1:16" x14ac:dyDescent="0.25">
      <c r="A10982" s="56">
        <v>25068</v>
      </c>
      <c r="B10982" s="43" t="s">
        <v>6580</v>
      </c>
      <c r="C10982" s="43" t="s">
        <v>6911</v>
      </c>
      <c r="D10982" s="57" t="s">
        <v>133</v>
      </c>
      <c r="E10982" s="44">
        <v>600</v>
      </c>
      <c r="F10982" s="58">
        <v>42429</v>
      </c>
      <c r="G10982" s="45">
        <v>3676.49</v>
      </c>
      <c r="H10982" s="45">
        <v>-551.20000000000005</v>
      </c>
      <c r="I10982" s="59">
        <f t="shared" si="1198"/>
        <v>3125.29</v>
      </c>
      <c r="J10982" s="44">
        <f t="shared" si="1199"/>
        <v>2016</v>
      </c>
      <c r="K10982" s="44">
        <f t="shared" si="1200"/>
        <v>7</v>
      </c>
      <c r="L10982" s="59">
        <f>VLOOKUP(J10982,'SF CCI, BCI'!A:F,5)</f>
        <v>11609.44</v>
      </c>
      <c r="M10982" s="59">
        <f t="shared" si="1204"/>
        <v>1.3236865860885623</v>
      </c>
      <c r="N10982" s="47">
        <f t="shared" si="1201"/>
        <v>4866.5204968887383</v>
      </c>
      <c r="O10982" s="44">
        <f t="shared" si="1202"/>
        <v>43</v>
      </c>
      <c r="P10982" s="47">
        <f t="shared" si="1203"/>
        <v>4136.9044506367227</v>
      </c>
    </row>
    <row r="10983" spans="1:16" x14ac:dyDescent="0.25">
      <c r="A10983" s="56">
        <v>25069</v>
      </c>
      <c r="B10983" s="43" t="s">
        <v>6706</v>
      </c>
      <c r="C10983" s="43" t="s">
        <v>6912</v>
      </c>
      <c r="D10983" s="57" t="s">
        <v>133</v>
      </c>
      <c r="E10983" s="44">
        <v>600</v>
      </c>
      <c r="F10983" s="58">
        <v>42429</v>
      </c>
      <c r="G10983" s="45">
        <v>17294.25</v>
      </c>
      <c r="H10983" s="45">
        <v>-2592.7800000000002</v>
      </c>
      <c r="I10983" s="59">
        <f t="shared" si="1198"/>
        <v>14701.47</v>
      </c>
      <c r="J10983" s="44">
        <f t="shared" si="1199"/>
        <v>2016</v>
      </c>
      <c r="K10983" s="44">
        <f t="shared" si="1200"/>
        <v>7</v>
      </c>
      <c r="L10983" s="59">
        <f>VLOOKUP(J10983,'SF CCI, BCI'!A:F,5)</f>
        <v>11609.44</v>
      </c>
      <c r="M10983" s="59">
        <f t="shared" si="1204"/>
        <v>1.3236865860885623</v>
      </c>
      <c r="N10983" s="47">
        <f t="shared" si="1201"/>
        <v>22892.166741462119</v>
      </c>
      <c r="O10983" s="44">
        <f t="shared" si="1202"/>
        <v>43</v>
      </c>
      <c r="P10983" s="47">
        <f t="shared" si="1203"/>
        <v>19460.138634783416</v>
      </c>
    </row>
    <row r="10984" spans="1:16" x14ac:dyDescent="0.25">
      <c r="A10984" s="56">
        <v>25070</v>
      </c>
      <c r="B10984" s="43" t="s">
        <v>6580</v>
      </c>
      <c r="C10984" s="43" t="s">
        <v>6913</v>
      </c>
      <c r="D10984" s="57" t="s">
        <v>133</v>
      </c>
      <c r="E10984" s="44">
        <v>600</v>
      </c>
      <c r="F10984" s="58">
        <v>42429</v>
      </c>
      <c r="G10984" s="45">
        <v>26293.279999999999</v>
      </c>
      <c r="H10984" s="45">
        <v>-3941.9</v>
      </c>
      <c r="I10984" s="59">
        <f t="shared" si="1198"/>
        <v>22351.379999999997</v>
      </c>
      <c r="J10984" s="44">
        <f t="shared" si="1199"/>
        <v>2016</v>
      </c>
      <c r="K10984" s="44">
        <f t="shared" si="1200"/>
        <v>7</v>
      </c>
      <c r="L10984" s="59">
        <f>VLOOKUP(J10984,'SF CCI, BCI'!A:F,5)</f>
        <v>11609.44</v>
      </c>
      <c r="M10984" s="59">
        <f t="shared" si="1204"/>
        <v>1.3236865860885623</v>
      </c>
      <c r="N10984" s="47">
        <f t="shared" si="1201"/>
        <v>34804.06204027067</v>
      </c>
      <c r="O10984" s="44">
        <f t="shared" si="1202"/>
        <v>43</v>
      </c>
      <c r="P10984" s="47">
        <f t="shared" si="1203"/>
        <v>29586.221886568164</v>
      </c>
    </row>
    <row r="10985" spans="1:16" x14ac:dyDescent="0.25">
      <c r="A10985" s="56">
        <v>25071</v>
      </c>
      <c r="B10985" s="43" t="s">
        <v>6577</v>
      </c>
      <c r="C10985" s="43" t="s">
        <v>6914</v>
      </c>
      <c r="D10985" s="57" t="s">
        <v>133</v>
      </c>
      <c r="E10985" s="44">
        <v>600</v>
      </c>
      <c r="F10985" s="58">
        <v>42429</v>
      </c>
      <c r="G10985" s="45">
        <v>23434.39</v>
      </c>
      <c r="H10985" s="45">
        <v>-3513.28</v>
      </c>
      <c r="I10985" s="59">
        <f t="shared" si="1198"/>
        <v>19921.11</v>
      </c>
      <c r="J10985" s="44">
        <f t="shared" si="1199"/>
        <v>2016</v>
      </c>
      <c r="K10985" s="44">
        <f t="shared" si="1200"/>
        <v>7</v>
      </c>
      <c r="L10985" s="59">
        <f>VLOOKUP(J10985,'SF CCI, BCI'!A:F,5)</f>
        <v>11609.44</v>
      </c>
      <c r="M10985" s="59">
        <f t="shared" si="1204"/>
        <v>1.3236865860885623</v>
      </c>
      <c r="N10985" s="47">
        <f t="shared" si="1201"/>
        <v>31019.787696167943</v>
      </c>
      <c r="O10985" s="44">
        <f t="shared" si="1202"/>
        <v>43</v>
      </c>
      <c r="P10985" s="47">
        <f t="shared" si="1203"/>
        <v>26369.306086994718</v>
      </c>
    </row>
    <row r="10986" spans="1:16" x14ac:dyDescent="0.25">
      <c r="A10986" s="56">
        <v>25072</v>
      </c>
      <c r="B10986" s="43" t="s">
        <v>6915</v>
      </c>
      <c r="C10986" s="43" t="s">
        <v>6916</v>
      </c>
      <c r="D10986" s="57" t="s">
        <v>69</v>
      </c>
      <c r="E10986" s="44">
        <v>600</v>
      </c>
      <c r="F10986" s="58">
        <v>42468</v>
      </c>
      <c r="G10986" s="45">
        <v>113770.5</v>
      </c>
      <c r="H10986" s="45">
        <v>-16683.68</v>
      </c>
      <c r="I10986" s="59">
        <f t="shared" si="1198"/>
        <v>97086.82</v>
      </c>
      <c r="J10986" s="44">
        <f t="shared" si="1199"/>
        <v>2016</v>
      </c>
      <c r="K10986" s="44">
        <f t="shared" si="1200"/>
        <v>7</v>
      </c>
      <c r="L10986" s="59">
        <f>VLOOKUP(J10986,'SF CCI, BCI'!A:F,5)</f>
        <v>11609.44</v>
      </c>
      <c r="M10986" s="59">
        <f t="shared" si="1204"/>
        <v>1.3236865860885623</v>
      </c>
      <c r="N10986" s="47">
        <f t="shared" si="1201"/>
        <v>150596.48474258877</v>
      </c>
      <c r="O10986" s="44">
        <f t="shared" si="1202"/>
        <v>43</v>
      </c>
      <c r="P10986" s="47">
        <f t="shared" si="1203"/>
        <v>128512.52131999476</v>
      </c>
    </row>
    <row r="10987" spans="1:16" x14ac:dyDescent="0.25">
      <c r="A10987" s="56">
        <v>25073</v>
      </c>
      <c r="B10987" s="43" t="s">
        <v>6580</v>
      </c>
      <c r="C10987" s="43" t="s">
        <v>6917</v>
      </c>
      <c r="D10987" s="57" t="s">
        <v>133</v>
      </c>
      <c r="E10987" s="44">
        <v>600</v>
      </c>
      <c r="F10987" s="58">
        <v>42460</v>
      </c>
      <c r="G10987" s="45">
        <v>1399.05</v>
      </c>
      <c r="H10987" s="45">
        <v>-207.52</v>
      </c>
      <c r="I10987" s="59">
        <f t="shared" si="1198"/>
        <v>1191.53</v>
      </c>
      <c r="J10987" s="44">
        <f t="shared" si="1199"/>
        <v>2016</v>
      </c>
      <c r="K10987" s="44">
        <f t="shared" si="1200"/>
        <v>7</v>
      </c>
      <c r="L10987" s="59">
        <f>VLOOKUP(J10987,'SF CCI, BCI'!A:F,5)</f>
        <v>11609.44</v>
      </c>
      <c r="M10987" s="59">
        <f t="shared" si="1204"/>
        <v>1.3236865860885623</v>
      </c>
      <c r="N10987" s="47">
        <f t="shared" si="1201"/>
        <v>1851.903718267203</v>
      </c>
      <c r="O10987" s="44">
        <f t="shared" si="1202"/>
        <v>43</v>
      </c>
      <c r="P10987" s="47">
        <f t="shared" si="1203"/>
        <v>1577.2122779221045</v>
      </c>
    </row>
    <row r="10988" spans="1:16" x14ac:dyDescent="0.25">
      <c r="A10988" s="56">
        <v>25074</v>
      </c>
      <c r="B10988" s="43" t="s">
        <v>6580</v>
      </c>
      <c r="C10988" s="43" t="s">
        <v>6918</v>
      </c>
      <c r="D10988" s="57" t="s">
        <v>133</v>
      </c>
      <c r="E10988" s="44">
        <v>600</v>
      </c>
      <c r="F10988" s="58">
        <v>42460</v>
      </c>
      <c r="G10988" s="45">
        <v>826.42</v>
      </c>
      <c r="H10988" s="45">
        <v>-122.60000000000001</v>
      </c>
      <c r="I10988" s="59">
        <f t="shared" si="1198"/>
        <v>703.81999999999994</v>
      </c>
      <c r="J10988" s="44">
        <f t="shared" si="1199"/>
        <v>2016</v>
      </c>
      <c r="K10988" s="44">
        <f t="shared" si="1200"/>
        <v>7</v>
      </c>
      <c r="L10988" s="59">
        <f>VLOOKUP(J10988,'SF CCI, BCI'!A:F,5)</f>
        <v>11609.44</v>
      </c>
      <c r="M10988" s="59">
        <f t="shared" si="1204"/>
        <v>1.3236865860885623</v>
      </c>
      <c r="N10988" s="47">
        <f t="shared" si="1201"/>
        <v>1093.9210684753095</v>
      </c>
      <c r="O10988" s="44">
        <f t="shared" si="1202"/>
        <v>43</v>
      </c>
      <c r="P10988" s="47">
        <f t="shared" si="1203"/>
        <v>931.63709302085181</v>
      </c>
    </row>
    <row r="10989" spans="1:16" x14ac:dyDescent="0.25">
      <c r="A10989" s="56">
        <v>25075</v>
      </c>
      <c r="B10989" s="43" t="s">
        <v>6580</v>
      </c>
      <c r="C10989" s="43" t="s">
        <v>6919</v>
      </c>
      <c r="D10989" s="57" t="s">
        <v>133</v>
      </c>
      <c r="E10989" s="44">
        <v>600</v>
      </c>
      <c r="F10989" s="58">
        <v>42460</v>
      </c>
      <c r="G10989" s="45">
        <v>1399.43</v>
      </c>
      <c r="H10989" s="45">
        <v>-207.6</v>
      </c>
      <c r="I10989" s="59">
        <f t="shared" si="1198"/>
        <v>1191.8300000000002</v>
      </c>
      <c r="J10989" s="44">
        <f t="shared" si="1199"/>
        <v>2016</v>
      </c>
      <c r="K10989" s="44">
        <f t="shared" si="1200"/>
        <v>7</v>
      </c>
      <c r="L10989" s="59">
        <f>VLOOKUP(J10989,'SF CCI, BCI'!A:F,5)</f>
        <v>11609.44</v>
      </c>
      <c r="M10989" s="59">
        <f t="shared" si="1204"/>
        <v>1.3236865860885623</v>
      </c>
      <c r="N10989" s="47">
        <f t="shared" si="1201"/>
        <v>1852.4067191699169</v>
      </c>
      <c r="O10989" s="44">
        <f t="shared" si="1202"/>
        <v>43</v>
      </c>
      <c r="P10989" s="47">
        <f t="shared" si="1203"/>
        <v>1577.6093838979314</v>
      </c>
    </row>
    <row r="10990" spans="1:16" x14ac:dyDescent="0.25">
      <c r="A10990" s="56">
        <v>25076</v>
      </c>
      <c r="B10990" s="43" t="s">
        <v>6580</v>
      </c>
      <c r="C10990" s="43" t="s">
        <v>6920</v>
      </c>
      <c r="D10990" s="57" t="s">
        <v>133</v>
      </c>
      <c r="E10990" s="44">
        <v>600</v>
      </c>
      <c r="F10990" s="58">
        <v>42460</v>
      </c>
      <c r="G10990" s="45">
        <v>803.6</v>
      </c>
      <c r="H10990" s="45">
        <v>-119.2</v>
      </c>
      <c r="I10990" s="59">
        <f t="shared" si="1198"/>
        <v>684.4</v>
      </c>
      <c r="J10990" s="44">
        <f t="shared" si="1199"/>
        <v>2016</v>
      </c>
      <c r="K10990" s="44">
        <f t="shared" si="1200"/>
        <v>7</v>
      </c>
      <c r="L10990" s="59">
        <f>VLOOKUP(J10990,'SF CCI, BCI'!A:F,5)</f>
        <v>11609.44</v>
      </c>
      <c r="M10990" s="59">
        <f t="shared" si="1204"/>
        <v>1.3236865860885623</v>
      </c>
      <c r="N10990" s="47">
        <f t="shared" si="1201"/>
        <v>1063.7145405807687</v>
      </c>
      <c r="O10990" s="44">
        <f t="shared" si="1202"/>
        <v>43</v>
      </c>
      <c r="P10990" s="47">
        <f t="shared" si="1203"/>
        <v>905.93109951901204</v>
      </c>
    </row>
    <row r="10991" spans="1:16" x14ac:dyDescent="0.25">
      <c r="A10991" s="56">
        <v>25077</v>
      </c>
      <c r="B10991" s="43" t="s">
        <v>6580</v>
      </c>
      <c r="C10991" s="43" t="s">
        <v>6921</v>
      </c>
      <c r="D10991" s="57" t="s">
        <v>133</v>
      </c>
      <c r="E10991" s="44">
        <v>600</v>
      </c>
      <c r="F10991" s="58">
        <v>42460</v>
      </c>
      <c r="G10991" s="45">
        <v>805.74</v>
      </c>
      <c r="H10991" s="45">
        <v>-119.5</v>
      </c>
      <c r="I10991" s="59">
        <f t="shared" si="1198"/>
        <v>686.24</v>
      </c>
      <c r="J10991" s="44">
        <f t="shared" si="1199"/>
        <v>2016</v>
      </c>
      <c r="K10991" s="44">
        <f t="shared" si="1200"/>
        <v>7</v>
      </c>
      <c r="L10991" s="59">
        <f>VLOOKUP(J10991,'SF CCI, BCI'!A:F,5)</f>
        <v>11609.44</v>
      </c>
      <c r="M10991" s="59">
        <f t="shared" si="1204"/>
        <v>1.3236865860885623</v>
      </c>
      <c r="N10991" s="47">
        <f t="shared" si="1201"/>
        <v>1066.5472298749983</v>
      </c>
      <c r="O10991" s="44">
        <f t="shared" si="1202"/>
        <v>43</v>
      </c>
      <c r="P10991" s="47">
        <f t="shared" si="1203"/>
        <v>908.36668283741494</v>
      </c>
    </row>
    <row r="10992" spans="1:16" x14ac:dyDescent="0.25">
      <c r="A10992" s="56">
        <v>25078</v>
      </c>
      <c r="B10992" s="43" t="s">
        <v>6580</v>
      </c>
      <c r="C10992" s="43" t="s">
        <v>6922</v>
      </c>
      <c r="D10992" s="57" t="s">
        <v>133</v>
      </c>
      <c r="E10992" s="44">
        <v>600</v>
      </c>
      <c r="F10992" s="58">
        <v>42460</v>
      </c>
      <c r="G10992" s="45">
        <v>1711.76</v>
      </c>
      <c r="H10992" s="45">
        <v>-253.92</v>
      </c>
      <c r="I10992" s="59">
        <f t="shared" si="1198"/>
        <v>1457.84</v>
      </c>
      <c r="J10992" s="44">
        <f t="shared" si="1199"/>
        <v>2016</v>
      </c>
      <c r="K10992" s="44">
        <f t="shared" si="1200"/>
        <v>7</v>
      </c>
      <c r="L10992" s="59">
        <f>VLOOKUP(J10992,'SF CCI, BCI'!A:F,5)</f>
        <v>11609.44</v>
      </c>
      <c r="M10992" s="59">
        <f t="shared" si="1204"/>
        <v>1.3236865860885623</v>
      </c>
      <c r="N10992" s="47">
        <f t="shared" si="1201"/>
        <v>2265.8337506029575</v>
      </c>
      <c r="O10992" s="44">
        <f t="shared" si="1202"/>
        <v>43</v>
      </c>
      <c r="P10992" s="47">
        <f t="shared" si="1203"/>
        <v>1929.7232526633495</v>
      </c>
    </row>
    <row r="10993" spans="1:16" x14ac:dyDescent="0.25">
      <c r="A10993" s="56">
        <v>25079</v>
      </c>
      <c r="B10993" s="43" t="s">
        <v>6580</v>
      </c>
      <c r="C10993" s="43" t="s">
        <v>6923</v>
      </c>
      <c r="D10993" s="57" t="s">
        <v>133</v>
      </c>
      <c r="E10993" s="44">
        <v>600</v>
      </c>
      <c r="F10993" s="58">
        <v>42460</v>
      </c>
      <c r="G10993" s="45">
        <v>3816</v>
      </c>
      <c r="H10993" s="45">
        <v>-566.07000000000005</v>
      </c>
      <c r="I10993" s="59">
        <f t="shared" si="1198"/>
        <v>3249.93</v>
      </c>
      <c r="J10993" s="44">
        <f t="shared" si="1199"/>
        <v>2016</v>
      </c>
      <c r="K10993" s="44">
        <f t="shared" si="1200"/>
        <v>7</v>
      </c>
      <c r="L10993" s="59">
        <f>VLOOKUP(J10993,'SF CCI, BCI'!A:F,5)</f>
        <v>11609.44</v>
      </c>
      <c r="M10993" s="59">
        <f t="shared" si="1204"/>
        <v>1.3236865860885623</v>
      </c>
      <c r="N10993" s="47">
        <f t="shared" si="1201"/>
        <v>5051.1880125139533</v>
      </c>
      <c r="O10993" s="44">
        <f t="shared" si="1202"/>
        <v>43</v>
      </c>
      <c r="P10993" s="47">
        <f t="shared" si="1203"/>
        <v>4301.8887467268014</v>
      </c>
    </row>
    <row r="10994" spans="1:16" x14ac:dyDescent="0.25">
      <c r="A10994" s="56">
        <v>25080</v>
      </c>
      <c r="B10994" s="43" t="s">
        <v>6580</v>
      </c>
      <c r="C10994" s="43" t="s">
        <v>6924</v>
      </c>
      <c r="D10994" s="57" t="s">
        <v>133</v>
      </c>
      <c r="E10994" s="44">
        <v>600</v>
      </c>
      <c r="F10994" s="58">
        <v>42460</v>
      </c>
      <c r="G10994" s="45">
        <v>578.99</v>
      </c>
      <c r="H10994" s="45">
        <v>-85.87</v>
      </c>
      <c r="I10994" s="59">
        <f t="shared" si="1198"/>
        <v>493.12</v>
      </c>
      <c r="J10994" s="44">
        <f t="shared" si="1199"/>
        <v>2016</v>
      </c>
      <c r="K10994" s="44">
        <f t="shared" si="1200"/>
        <v>7</v>
      </c>
      <c r="L10994" s="59">
        <f>VLOOKUP(J10994,'SF CCI, BCI'!A:F,5)</f>
        <v>11609.44</v>
      </c>
      <c r="M10994" s="59">
        <f t="shared" si="1204"/>
        <v>1.3236865860885623</v>
      </c>
      <c r="N10994" s="47">
        <f t="shared" si="1201"/>
        <v>766.40129647941671</v>
      </c>
      <c r="O10994" s="44">
        <f t="shared" si="1202"/>
        <v>43</v>
      </c>
      <c r="P10994" s="47">
        <f t="shared" si="1203"/>
        <v>652.73632933199178</v>
      </c>
    </row>
    <row r="10995" spans="1:16" x14ac:dyDescent="0.25">
      <c r="A10995" s="56">
        <v>25081</v>
      </c>
      <c r="B10995" s="43" t="s">
        <v>6577</v>
      </c>
      <c r="C10995" s="43" t="s">
        <v>6925</v>
      </c>
      <c r="D10995" s="57" t="s">
        <v>133</v>
      </c>
      <c r="E10995" s="44">
        <v>600</v>
      </c>
      <c r="F10995" s="58">
        <v>42460</v>
      </c>
      <c r="G10995" s="45">
        <v>1298.96</v>
      </c>
      <c r="H10995" s="45">
        <v>-192.68</v>
      </c>
      <c r="I10995" s="59">
        <f t="shared" si="1198"/>
        <v>1106.28</v>
      </c>
      <c r="J10995" s="44">
        <f t="shared" si="1199"/>
        <v>2016</v>
      </c>
      <c r="K10995" s="44">
        <f t="shared" si="1200"/>
        <v>7</v>
      </c>
      <c r="L10995" s="59">
        <f>VLOOKUP(J10995,'SF CCI, BCI'!A:F,5)</f>
        <v>11609.44</v>
      </c>
      <c r="M10995" s="59">
        <f t="shared" si="1204"/>
        <v>1.3236865860885623</v>
      </c>
      <c r="N10995" s="47">
        <f t="shared" si="1201"/>
        <v>1719.4159278655989</v>
      </c>
      <c r="O10995" s="44">
        <f t="shared" si="1202"/>
        <v>43</v>
      </c>
      <c r="P10995" s="47">
        <f t="shared" si="1203"/>
        <v>1464.3679964580547</v>
      </c>
    </row>
    <row r="10996" spans="1:16" x14ac:dyDescent="0.25">
      <c r="A10996" s="56">
        <v>25082</v>
      </c>
      <c r="B10996" s="43" t="s">
        <v>6577</v>
      </c>
      <c r="C10996" s="43" t="s">
        <v>6926</v>
      </c>
      <c r="D10996" s="57" t="s">
        <v>133</v>
      </c>
      <c r="E10996" s="44">
        <v>600</v>
      </c>
      <c r="F10996" s="58">
        <v>42460</v>
      </c>
      <c r="G10996" s="45">
        <v>1158.72</v>
      </c>
      <c r="H10996" s="45">
        <v>-171.89</v>
      </c>
      <c r="I10996" s="59">
        <f t="shared" si="1198"/>
        <v>986.83</v>
      </c>
      <c r="J10996" s="44">
        <f t="shared" si="1199"/>
        <v>2016</v>
      </c>
      <c r="K10996" s="44">
        <f t="shared" si="1200"/>
        <v>7</v>
      </c>
      <c r="L10996" s="59">
        <f>VLOOKUP(J10996,'SF CCI, BCI'!A:F,5)</f>
        <v>11609.44</v>
      </c>
      <c r="M10996" s="59">
        <f t="shared" si="1204"/>
        <v>1.3236865860885623</v>
      </c>
      <c r="N10996" s="47">
        <f t="shared" si="1201"/>
        <v>1533.782121032539</v>
      </c>
      <c r="O10996" s="44">
        <f t="shared" si="1202"/>
        <v>43</v>
      </c>
      <c r="P10996" s="47">
        <f t="shared" si="1203"/>
        <v>1306.2536337497759</v>
      </c>
    </row>
    <row r="10997" spans="1:16" x14ac:dyDescent="0.25">
      <c r="A10997" s="56">
        <v>25094</v>
      </c>
      <c r="B10997" s="43" t="s">
        <v>6927</v>
      </c>
      <c r="C10997" s="43" t="s">
        <v>6928</v>
      </c>
      <c r="D10997" s="57" t="s">
        <v>165</v>
      </c>
      <c r="E10997" s="44">
        <v>600</v>
      </c>
      <c r="F10997" s="58">
        <v>42490</v>
      </c>
      <c r="G10997" s="45">
        <v>110095.84</v>
      </c>
      <c r="H10997" s="45">
        <v>-16144.82</v>
      </c>
      <c r="I10997" s="59">
        <f t="shared" si="1198"/>
        <v>93951.01999999999</v>
      </c>
      <c r="J10997" s="44">
        <f t="shared" si="1199"/>
        <v>2016</v>
      </c>
      <c r="K10997" s="44">
        <f t="shared" si="1200"/>
        <v>7</v>
      </c>
      <c r="L10997" s="59">
        <f>VLOOKUP(J10997,'SF CCI, BCI'!A:F,5)</f>
        <v>11609.44</v>
      </c>
      <c r="M10997" s="59">
        <f t="shared" si="1204"/>
        <v>1.3236865860885623</v>
      </c>
      <c r="N10997" s="47">
        <f t="shared" si="1201"/>
        <v>145732.38659215259</v>
      </c>
      <c r="O10997" s="44">
        <f t="shared" si="1202"/>
        <v>43</v>
      </c>
      <c r="P10997" s="47">
        <f t="shared" si="1203"/>
        <v>124361.70492333823</v>
      </c>
    </row>
    <row r="10998" spans="1:16" x14ac:dyDescent="0.25">
      <c r="A10998" s="56">
        <v>25095</v>
      </c>
      <c r="B10998" s="43" t="s">
        <v>6580</v>
      </c>
      <c r="C10998" s="43" t="s">
        <v>6929</v>
      </c>
      <c r="D10998" s="57" t="s">
        <v>133</v>
      </c>
      <c r="E10998" s="44">
        <v>600</v>
      </c>
      <c r="F10998" s="58">
        <v>42490</v>
      </c>
      <c r="G10998" s="45">
        <v>645.35</v>
      </c>
      <c r="H10998" s="45">
        <v>-94.649999999999991</v>
      </c>
      <c r="I10998" s="59">
        <f t="shared" si="1198"/>
        <v>550.70000000000005</v>
      </c>
      <c r="J10998" s="44">
        <f t="shared" si="1199"/>
        <v>2016</v>
      </c>
      <c r="K10998" s="44">
        <f t="shared" si="1200"/>
        <v>7</v>
      </c>
      <c r="L10998" s="59">
        <f>VLOOKUP(J10998,'SF CCI, BCI'!A:F,5)</f>
        <v>11609.44</v>
      </c>
      <c r="M10998" s="59">
        <f t="shared" si="1204"/>
        <v>1.3236865860885623</v>
      </c>
      <c r="N10998" s="47">
        <f t="shared" si="1201"/>
        <v>854.24113833225374</v>
      </c>
      <c r="O10998" s="44">
        <f t="shared" si="1202"/>
        <v>43</v>
      </c>
      <c r="P10998" s="47">
        <f t="shared" si="1203"/>
        <v>728.95420295897134</v>
      </c>
    </row>
    <row r="10999" spans="1:16" x14ac:dyDescent="0.25">
      <c r="A10999" s="56">
        <v>25096</v>
      </c>
      <c r="B10999" s="43" t="s">
        <v>6580</v>
      </c>
      <c r="C10999" s="43" t="s">
        <v>6930</v>
      </c>
      <c r="D10999" s="57" t="s">
        <v>133</v>
      </c>
      <c r="E10999" s="44">
        <v>600</v>
      </c>
      <c r="F10999" s="58">
        <v>42490</v>
      </c>
      <c r="G10999" s="45">
        <v>961.41</v>
      </c>
      <c r="H10999" s="45">
        <v>-141.01</v>
      </c>
      <c r="I10999" s="59">
        <f t="shared" si="1198"/>
        <v>820.4</v>
      </c>
      <c r="J10999" s="44">
        <f t="shared" si="1199"/>
        <v>2016</v>
      </c>
      <c r="K10999" s="44">
        <f t="shared" si="1200"/>
        <v>7</v>
      </c>
      <c r="L10999" s="59">
        <f>VLOOKUP(J10999,'SF CCI, BCI'!A:F,5)</f>
        <v>11609.44</v>
      </c>
      <c r="M10999" s="59">
        <f t="shared" si="1204"/>
        <v>1.3236865860885623</v>
      </c>
      <c r="N10999" s="47">
        <f t="shared" si="1201"/>
        <v>1272.6055207314046</v>
      </c>
      <c r="O10999" s="44">
        <f t="shared" si="1202"/>
        <v>43</v>
      </c>
      <c r="P10999" s="47">
        <f t="shared" si="1203"/>
        <v>1085.9524752270565</v>
      </c>
    </row>
    <row r="11000" spans="1:16" x14ac:dyDescent="0.25">
      <c r="A11000" s="56">
        <v>25097</v>
      </c>
      <c r="B11000" s="43" t="s">
        <v>6580</v>
      </c>
      <c r="C11000" s="43" t="s">
        <v>6931</v>
      </c>
      <c r="D11000" s="57" t="s">
        <v>133</v>
      </c>
      <c r="E11000" s="44">
        <v>600</v>
      </c>
      <c r="F11000" s="58">
        <v>42490</v>
      </c>
      <c r="G11000" s="45">
        <v>902.73</v>
      </c>
      <c r="H11000" s="45">
        <v>-132.36000000000001</v>
      </c>
      <c r="I11000" s="59">
        <f t="shared" si="1198"/>
        <v>770.37</v>
      </c>
      <c r="J11000" s="44">
        <f t="shared" si="1199"/>
        <v>2016</v>
      </c>
      <c r="K11000" s="44">
        <f t="shared" si="1200"/>
        <v>7</v>
      </c>
      <c r="L11000" s="59">
        <f>VLOOKUP(J11000,'SF CCI, BCI'!A:F,5)</f>
        <v>11609.44</v>
      </c>
      <c r="M11000" s="59">
        <f t="shared" si="1204"/>
        <v>1.3236865860885623</v>
      </c>
      <c r="N11000" s="47">
        <f t="shared" si="1201"/>
        <v>1194.9315918597279</v>
      </c>
      <c r="O11000" s="44">
        <f t="shared" si="1202"/>
        <v>43</v>
      </c>
      <c r="P11000" s="47">
        <f t="shared" si="1203"/>
        <v>1019.7284353250457</v>
      </c>
    </row>
    <row r="11001" spans="1:16" x14ac:dyDescent="0.25">
      <c r="A11001" s="56">
        <v>25098</v>
      </c>
      <c r="B11001" s="43" t="s">
        <v>6584</v>
      </c>
      <c r="C11001" s="43" t="s">
        <v>6932</v>
      </c>
      <c r="D11001" s="57" t="s">
        <v>133</v>
      </c>
      <c r="E11001" s="44">
        <v>600</v>
      </c>
      <c r="F11001" s="58">
        <v>42490</v>
      </c>
      <c r="G11001" s="45">
        <v>20376.77</v>
      </c>
      <c r="H11001" s="45">
        <v>-2988.13</v>
      </c>
      <c r="I11001" s="59">
        <f t="shared" si="1198"/>
        <v>17388.64</v>
      </c>
      <c r="J11001" s="44">
        <f t="shared" si="1199"/>
        <v>2016</v>
      </c>
      <c r="K11001" s="44">
        <f t="shared" si="1200"/>
        <v>7</v>
      </c>
      <c r="L11001" s="59">
        <f>VLOOKUP(J11001,'SF CCI, BCI'!A:F,5)</f>
        <v>11609.44</v>
      </c>
      <c r="M11001" s="59">
        <f t="shared" si="1204"/>
        <v>1.3236865860885623</v>
      </c>
      <c r="N11001" s="47">
        <f t="shared" si="1201"/>
        <v>26972.457116811835</v>
      </c>
      <c r="O11001" s="44">
        <f t="shared" si="1202"/>
        <v>43</v>
      </c>
      <c r="P11001" s="47">
        <f t="shared" si="1203"/>
        <v>23017.109518323017</v>
      </c>
    </row>
    <row r="11002" spans="1:16" x14ac:dyDescent="0.25">
      <c r="A11002" s="56">
        <v>25099</v>
      </c>
      <c r="B11002" s="43" t="s">
        <v>6580</v>
      </c>
      <c r="C11002" s="43" t="s">
        <v>6933</v>
      </c>
      <c r="D11002" s="57" t="s">
        <v>133</v>
      </c>
      <c r="E11002" s="44">
        <v>600</v>
      </c>
      <c r="F11002" s="58">
        <v>42490</v>
      </c>
      <c r="G11002" s="45">
        <v>1104.29</v>
      </c>
      <c r="H11002" s="45">
        <v>-161.92000000000002</v>
      </c>
      <c r="I11002" s="59">
        <f t="shared" si="1198"/>
        <v>942.36999999999989</v>
      </c>
      <c r="J11002" s="44">
        <f t="shared" si="1199"/>
        <v>2016</v>
      </c>
      <c r="K11002" s="44">
        <f t="shared" si="1200"/>
        <v>7</v>
      </c>
      <c r="L11002" s="59">
        <f>VLOOKUP(J11002,'SF CCI, BCI'!A:F,5)</f>
        <v>11609.44</v>
      </c>
      <c r="M11002" s="59">
        <f t="shared" si="1204"/>
        <v>1.3236865860885623</v>
      </c>
      <c r="N11002" s="47">
        <f t="shared" si="1201"/>
        <v>1461.7338601517383</v>
      </c>
      <c r="O11002" s="44">
        <f t="shared" si="1202"/>
        <v>43</v>
      </c>
      <c r="P11002" s="47">
        <f t="shared" si="1203"/>
        <v>1247.4025281322783</v>
      </c>
    </row>
    <row r="11003" spans="1:16" x14ac:dyDescent="0.25">
      <c r="A11003" s="56">
        <v>25100</v>
      </c>
      <c r="B11003" s="43" t="s">
        <v>6634</v>
      </c>
      <c r="C11003" s="43" t="s">
        <v>6934</v>
      </c>
      <c r="D11003" s="57" t="s">
        <v>133</v>
      </c>
      <c r="E11003" s="44">
        <v>600</v>
      </c>
      <c r="F11003" s="58">
        <v>42490</v>
      </c>
      <c r="G11003" s="45">
        <v>21180.43</v>
      </c>
      <c r="H11003" s="45">
        <v>-3105.96</v>
      </c>
      <c r="I11003" s="59">
        <f t="shared" si="1198"/>
        <v>18074.47</v>
      </c>
      <c r="J11003" s="44">
        <f t="shared" si="1199"/>
        <v>2016</v>
      </c>
      <c r="K11003" s="44">
        <f t="shared" si="1200"/>
        <v>7</v>
      </c>
      <c r="L11003" s="59">
        <f>VLOOKUP(J11003,'SF CCI, BCI'!A:F,5)</f>
        <v>11609.44</v>
      </c>
      <c r="M11003" s="59">
        <f t="shared" si="1204"/>
        <v>1.3236865860885623</v>
      </c>
      <c r="N11003" s="47">
        <f t="shared" si="1201"/>
        <v>28036.251078587768</v>
      </c>
      <c r="O11003" s="44">
        <f t="shared" si="1202"/>
        <v>43</v>
      </c>
      <c r="P11003" s="47">
        <f t="shared" si="1203"/>
        <v>23924.933489660136</v>
      </c>
    </row>
    <row r="11004" spans="1:16" x14ac:dyDescent="0.25">
      <c r="A11004" s="56">
        <v>25101</v>
      </c>
      <c r="B11004" s="43" t="s">
        <v>6580</v>
      </c>
      <c r="C11004" s="43" t="s">
        <v>6935</v>
      </c>
      <c r="D11004" s="57" t="s">
        <v>133</v>
      </c>
      <c r="E11004" s="44">
        <v>600</v>
      </c>
      <c r="F11004" s="58">
        <v>42490</v>
      </c>
      <c r="G11004" s="45">
        <v>4248.2299999999996</v>
      </c>
      <c r="H11004" s="45">
        <v>-622.98</v>
      </c>
      <c r="I11004" s="59">
        <f t="shared" si="1198"/>
        <v>3625.2499999999995</v>
      </c>
      <c r="J11004" s="44">
        <f t="shared" si="1199"/>
        <v>2016</v>
      </c>
      <c r="K11004" s="44">
        <f t="shared" si="1200"/>
        <v>7</v>
      </c>
      <c r="L11004" s="59">
        <f>VLOOKUP(J11004,'SF CCI, BCI'!A:F,5)</f>
        <v>11609.44</v>
      </c>
      <c r="M11004" s="59">
        <f t="shared" si="1204"/>
        <v>1.3236865860885623</v>
      </c>
      <c r="N11004" s="47">
        <f t="shared" si="1201"/>
        <v>5623.3250656190121</v>
      </c>
      <c r="O11004" s="44">
        <f t="shared" si="1202"/>
        <v>43</v>
      </c>
      <c r="P11004" s="47">
        <f t="shared" si="1203"/>
        <v>4798.69479621756</v>
      </c>
    </row>
    <row r="11005" spans="1:16" x14ac:dyDescent="0.25">
      <c r="A11005" s="56">
        <v>25102</v>
      </c>
      <c r="B11005" s="43" t="s">
        <v>6580</v>
      </c>
      <c r="C11005" s="43" t="s">
        <v>6936</v>
      </c>
      <c r="D11005" s="57" t="s">
        <v>133</v>
      </c>
      <c r="E11005" s="44">
        <v>600</v>
      </c>
      <c r="F11005" s="58">
        <v>42490</v>
      </c>
      <c r="G11005" s="45">
        <v>13451.08</v>
      </c>
      <c r="H11005" s="45">
        <v>-1972.5</v>
      </c>
      <c r="I11005" s="59">
        <f t="shared" si="1198"/>
        <v>11478.58</v>
      </c>
      <c r="J11005" s="44">
        <f t="shared" si="1199"/>
        <v>2016</v>
      </c>
      <c r="K11005" s="44">
        <f t="shared" si="1200"/>
        <v>7</v>
      </c>
      <c r="L11005" s="59">
        <f>VLOOKUP(J11005,'SF CCI, BCI'!A:F,5)</f>
        <v>11609.44</v>
      </c>
      <c r="M11005" s="59">
        <f t="shared" si="1204"/>
        <v>1.3236865860885623</v>
      </c>
      <c r="N11005" s="47">
        <f t="shared" si="1201"/>
        <v>17805.01416440414</v>
      </c>
      <c r="O11005" s="44">
        <f t="shared" si="1202"/>
        <v>43</v>
      </c>
      <c r="P11005" s="47">
        <f t="shared" si="1203"/>
        <v>15194.04237334445</v>
      </c>
    </row>
    <row r="11006" spans="1:16" x14ac:dyDescent="0.25">
      <c r="A11006" s="56">
        <v>25103</v>
      </c>
      <c r="B11006" s="43" t="s">
        <v>6580</v>
      </c>
      <c r="C11006" s="43" t="s">
        <v>6937</v>
      </c>
      <c r="D11006" s="57" t="s">
        <v>133</v>
      </c>
      <c r="E11006" s="44">
        <v>600</v>
      </c>
      <c r="F11006" s="58">
        <v>42490</v>
      </c>
      <c r="G11006" s="45">
        <v>11757.04</v>
      </c>
      <c r="H11006" s="45">
        <v>-1724.1200000000001</v>
      </c>
      <c r="I11006" s="59">
        <f t="shared" si="1198"/>
        <v>10032.92</v>
      </c>
      <c r="J11006" s="44">
        <f t="shared" si="1199"/>
        <v>2016</v>
      </c>
      <c r="K11006" s="44">
        <f t="shared" si="1200"/>
        <v>7</v>
      </c>
      <c r="L11006" s="59">
        <f>VLOOKUP(J11006,'SF CCI, BCI'!A:F,5)</f>
        <v>11609.44</v>
      </c>
      <c r="M11006" s="59">
        <f t="shared" si="1204"/>
        <v>1.3236865860885623</v>
      </c>
      <c r="N11006" s="47">
        <f t="shared" si="1201"/>
        <v>15562.636140106672</v>
      </c>
      <c r="O11006" s="44">
        <f t="shared" si="1202"/>
        <v>43</v>
      </c>
      <c r="P11006" s="47">
        <f t="shared" si="1203"/>
        <v>13280.441623299659</v>
      </c>
    </row>
    <row r="11007" spans="1:16" x14ac:dyDescent="0.25">
      <c r="A11007" s="56">
        <v>25104</v>
      </c>
      <c r="B11007" s="43" t="s">
        <v>6577</v>
      </c>
      <c r="C11007" s="43" t="s">
        <v>6938</v>
      </c>
      <c r="D11007" s="57" t="s">
        <v>133</v>
      </c>
      <c r="E11007" s="44">
        <v>600</v>
      </c>
      <c r="F11007" s="58">
        <v>42490</v>
      </c>
      <c r="G11007" s="45">
        <v>1422.83</v>
      </c>
      <c r="H11007" s="45">
        <v>-208.67</v>
      </c>
      <c r="I11007" s="59">
        <f t="shared" si="1198"/>
        <v>1214.1599999999999</v>
      </c>
      <c r="J11007" s="44">
        <f t="shared" si="1199"/>
        <v>2016</v>
      </c>
      <c r="K11007" s="44">
        <f t="shared" si="1200"/>
        <v>7</v>
      </c>
      <c r="L11007" s="59">
        <f>VLOOKUP(J11007,'SF CCI, BCI'!A:F,5)</f>
        <v>11609.44</v>
      </c>
      <c r="M11007" s="59">
        <f t="shared" si="1204"/>
        <v>1.3236865860885623</v>
      </c>
      <c r="N11007" s="47">
        <f t="shared" si="1201"/>
        <v>1883.380985284389</v>
      </c>
      <c r="O11007" s="44">
        <f t="shared" si="1202"/>
        <v>43</v>
      </c>
      <c r="P11007" s="47">
        <f t="shared" si="1203"/>
        <v>1607.1673053652885</v>
      </c>
    </row>
    <row r="11008" spans="1:16" x14ac:dyDescent="0.25">
      <c r="A11008" s="56">
        <v>25105</v>
      </c>
      <c r="B11008" s="43" t="s">
        <v>6577</v>
      </c>
      <c r="C11008" s="43" t="s">
        <v>6939</v>
      </c>
      <c r="D11008" s="57" t="s">
        <v>133</v>
      </c>
      <c r="E11008" s="44">
        <v>600</v>
      </c>
      <c r="F11008" s="58">
        <v>42490</v>
      </c>
      <c r="G11008" s="45">
        <v>1319.12</v>
      </c>
      <c r="H11008" s="45">
        <v>-193.44</v>
      </c>
      <c r="I11008" s="59">
        <f t="shared" si="1198"/>
        <v>1125.6799999999998</v>
      </c>
      <c r="J11008" s="44">
        <f t="shared" si="1199"/>
        <v>2016</v>
      </c>
      <c r="K11008" s="44">
        <f t="shared" si="1200"/>
        <v>7</v>
      </c>
      <c r="L11008" s="59">
        <f>VLOOKUP(J11008,'SF CCI, BCI'!A:F,5)</f>
        <v>11609.44</v>
      </c>
      <c r="M11008" s="59">
        <f t="shared" si="1204"/>
        <v>1.3236865860885623</v>
      </c>
      <c r="N11008" s="47">
        <f t="shared" si="1201"/>
        <v>1746.101449441144</v>
      </c>
      <c r="O11008" s="44">
        <f t="shared" si="1202"/>
        <v>43</v>
      </c>
      <c r="P11008" s="47">
        <f t="shared" si="1203"/>
        <v>1490.0475162281725</v>
      </c>
    </row>
    <row r="11009" spans="1:16" x14ac:dyDescent="0.25">
      <c r="A11009" s="56">
        <v>25106</v>
      </c>
      <c r="B11009" s="43" t="s">
        <v>6940</v>
      </c>
      <c r="C11009" s="43" t="s">
        <v>6941</v>
      </c>
      <c r="D11009" s="57" t="s">
        <v>69</v>
      </c>
      <c r="E11009" s="44">
        <v>600</v>
      </c>
      <c r="F11009" s="58">
        <v>42521</v>
      </c>
      <c r="G11009" s="45">
        <v>26862.54</v>
      </c>
      <c r="H11009" s="45">
        <v>-3895.1</v>
      </c>
      <c r="I11009" s="59">
        <f t="shared" si="1198"/>
        <v>22967.440000000002</v>
      </c>
      <c r="J11009" s="44">
        <f t="shared" si="1199"/>
        <v>2016</v>
      </c>
      <c r="K11009" s="44">
        <f t="shared" si="1200"/>
        <v>7</v>
      </c>
      <c r="L11009" s="59">
        <f>VLOOKUP(J11009,'SF CCI, BCI'!A:F,5)</f>
        <v>11609.44</v>
      </c>
      <c r="M11009" s="59">
        <f t="shared" si="1204"/>
        <v>1.3236865860885623</v>
      </c>
      <c r="N11009" s="47">
        <f t="shared" si="1201"/>
        <v>35557.583866267451</v>
      </c>
      <c r="O11009" s="44">
        <f t="shared" si="1202"/>
        <v>43</v>
      </c>
      <c r="P11009" s="47">
        <f t="shared" si="1203"/>
        <v>30401.692244793892</v>
      </c>
    </row>
    <row r="11010" spans="1:16" x14ac:dyDescent="0.25">
      <c r="A11010" s="56">
        <v>25107</v>
      </c>
      <c r="B11010" s="43" t="s">
        <v>6942</v>
      </c>
      <c r="C11010" s="43" t="s">
        <v>6943</v>
      </c>
      <c r="D11010" s="57" t="s">
        <v>69</v>
      </c>
      <c r="E11010" s="44">
        <v>120</v>
      </c>
      <c r="F11010" s="58">
        <v>42523</v>
      </c>
      <c r="G11010" s="45">
        <v>107857.5</v>
      </c>
      <c r="H11010" s="45">
        <v>-77036.820000000007</v>
      </c>
      <c r="I11010" s="59">
        <f t="shared" si="1198"/>
        <v>30820.679999999993</v>
      </c>
      <c r="J11010" s="44">
        <f t="shared" si="1199"/>
        <v>2016</v>
      </c>
      <c r="K11010" s="44">
        <f t="shared" si="1200"/>
        <v>7</v>
      </c>
      <c r="L11010" s="59">
        <f>VLOOKUP(J11010,'SF CCI, BCI'!A:F,5)</f>
        <v>11609.44</v>
      </c>
      <c r="M11010" s="59">
        <f t="shared" si="1204"/>
        <v>1.3236865860885623</v>
      </c>
      <c r="N11010" s="47">
        <f t="shared" si="1201"/>
        <v>142769.52595904711</v>
      </c>
      <c r="O11010" s="44">
        <f t="shared" si="1202"/>
        <v>3</v>
      </c>
      <c r="P11010" s="47">
        <f t="shared" si="1203"/>
        <v>40796.920690128019</v>
      </c>
    </row>
    <row r="11011" spans="1:16" x14ac:dyDescent="0.25">
      <c r="A11011" s="56">
        <v>25108</v>
      </c>
      <c r="B11011" s="43" t="s">
        <v>6942</v>
      </c>
      <c r="C11011" s="43" t="s">
        <v>6944</v>
      </c>
      <c r="D11011" s="57" t="s">
        <v>69</v>
      </c>
      <c r="E11011" s="44">
        <v>120</v>
      </c>
      <c r="F11011" s="58">
        <v>42523</v>
      </c>
      <c r="G11011" s="45">
        <v>107857.5</v>
      </c>
      <c r="H11011" s="45">
        <v>-77036.820000000007</v>
      </c>
      <c r="I11011" s="59">
        <f t="shared" si="1198"/>
        <v>30820.679999999993</v>
      </c>
      <c r="J11011" s="44">
        <f t="shared" si="1199"/>
        <v>2016</v>
      </c>
      <c r="K11011" s="44">
        <f t="shared" si="1200"/>
        <v>7</v>
      </c>
      <c r="L11011" s="59">
        <f>VLOOKUP(J11011,'SF CCI, BCI'!A:F,5)</f>
        <v>11609.44</v>
      </c>
      <c r="M11011" s="59">
        <f t="shared" si="1204"/>
        <v>1.3236865860885623</v>
      </c>
      <c r="N11011" s="47">
        <f t="shared" si="1201"/>
        <v>142769.52595904711</v>
      </c>
      <c r="O11011" s="44">
        <f t="shared" si="1202"/>
        <v>3</v>
      </c>
      <c r="P11011" s="47">
        <f t="shared" si="1203"/>
        <v>40796.920690128019</v>
      </c>
    </row>
    <row r="11012" spans="1:16" x14ac:dyDescent="0.25">
      <c r="A11012" s="56">
        <v>25109</v>
      </c>
      <c r="B11012" s="43" t="s">
        <v>6580</v>
      </c>
      <c r="C11012" s="43" t="s">
        <v>6945</v>
      </c>
      <c r="D11012" s="57" t="s">
        <v>133</v>
      </c>
      <c r="E11012" s="44">
        <v>600</v>
      </c>
      <c r="F11012" s="58">
        <v>42521</v>
      </c>
      <c r="G11012" s="45">
        <v>529.96</v>
      </c>
      <c r="H11012" s="45">
        <v>-76.830000000000013</v>
      </c>
      <c r="I11012" s="59">
        <f t="shared" si="1198"/>
        <v>453.13</v>
      </c>
      <c r="J11012" s="44">
        <f t="shared" si="1199"/>
        <v>2016</v>
      </c>
      <c r="K11012" s="44">
        <f t="shared" si="1200"/>
        <v>7</v>
      </c>
      <c r="L11012" s="59">
        <f>VLOOKUP(J11012,'SF CCI, BCI'!A:F,5)</f>
        <v>11609.44</v>
      </c>
      <c r="M11012" s="59">
        <f t="shared" si="1204"/>
        <v>1.3236865860885623</v>
      </c>
      <c r="N11012" s="47">
        <f t="shared" si="1201"/>
        <v>701.50094316349453</v>
      </c>
      <c r="O11012" s="44">
        <f t="shared" si="1202"/>
        <v>43</v>
      </c>
      <c r="P11012" s="47">
        <f t="shared" si="1203"/>
        <v>599.80210275431023</v>
      </c>
    </row>
    <row r="11013" spans="1:16" x14ac:dyDescent="0.25">
      <c r="A11013" s="56">
        <v>25110</v>
      </c>
      <c r="B11013" s="43" t="s">
        <v>6580</v>
      </c>
      <c r="C11013" s="43" t="s">
        <v>6946</v>
      </c>
      <c r="D11013" s="57" t="s">
        <v>133</v>
      </c>
      <c r="E11013" s="44">
        <v>600</v>
      </c>
      <c r="F11013" s="58">
        <v>42521</v>
      </c>
      <c r="G11013" s="45">
        <v>344.87</v>
      </c>
      <c r="H11013" s="45">
        <v>-49.99</v>
      </c>
      <c r="I11013" s="59">
        <f t="shared" si="1198"/>
        <v>294.88</v>
      </c>
      <c r="J11013" s="44">
        <f t="shared" si="1199"/>
        <v>2016</v>
      </c>
      <c r="K11013" s="44">
        <f t="shared" si="1200"/>
        <v>7</v>
      </c>
      <c r="L11013" s="59">
        <f>VLOOKUP(J11013,'SF CCI, BCI'!A:F,5)</f>
        <v>11609.44</v>
      </c>
      <c r="M11013" s="59">
        <f t="shared" si="1204"/>
        <v>1.3236865860885623</v>
      </c>
      <c r="N11013" s="47">
        <f t="shared" si="1201"/>
        <v>456.49979294436247</v>
      </c>
      <c r="O11013" s="44">
        <f t="shared" si="1202"/>
        <v>43</v>
      </c>
      <c r="P11013" s="47">
        <f t="shared" si="1203"/>
        <v>390.32870050579521</v>
      </c>
    </row>
    <row r="11014" spans="1:16" x14ac:dyDescent="0.25">
      <c r="A11014" s="56">
        <v>25111</v>
      </c>
      <c r="B11014" s="43" t="s">
        <v>6580</v>
      </c>
      <c r="C11014" s="43" t="s">
        <v>6947</v>
      </c>
      <c r="D11014" s="57" t="s">
        <v>133</v>
      </c>
      <c r="E11014" s="44">
        <v>600</v>
      </c>
      <c r="F11014" s="58">
        <v>42521</v>
      </c>
      <c r="G11014" s="45">
        <v>829.17</v>
      </c>
      <c r="H11014" s="45">
        <v>-120.22</v>
      </c>
      <c r="I11014" s="59">
        <f t="shared" si="1198"/>
        <v>708.94999999999993</v>
      </c>
      <c r="J11014" s="44">
        <f t="shared" si="1199"/>
        <v>2016</v>
      </c>
      <c r="K11014" s="44">
        <f t="shared" si="1200"/>
        <v>7</v>
      </c>
      <c r="L11014" s="59">
        <f>VLOOKUP(J11014,'SF CCI, BCI'!A:F,5)</f>
        <v>11609.44</v>
      </c>
      <c r="M11014" s="59">
        <f t="shared" si="1204"/>
        <v>1.3236865860885623</v>
      </c>
      <c r="N11014" s="47">
        <f t="shared" si="1201"/>
        <v>1097.5612065870532</v>
      </c>
      <c r="O11014" s="44">
        <f t="shared" si="1202"/>
        <v>43</v>
      </c>
      <c r="P11014" s="47">
        <f t="shared" si="1203"/>
        <v>938.42760520748618</v>
      </c>
    </row>
    <row r="11015" spans="1:16" x14ac:dyDescent="0.25">
      <c r="A11015" s="56">
        <v>25112</v>
      </c>
      <c r="B11015" s="43" t="s">
        <v>6580</v>
      </c>
      <c r="C11015" s="43" t="s">
        <v>6948</v>
      </c>
      <c r="D11015" s="57" t="s">
        <v>133</v>
      </c>
      <c r="E11015" s="44">
        <v>600</v>
      </c>
      <c r="F11015" s="58">
        <v>42521</v>
      </c>
      <c r="G11015" s="45">
        <v>866.09</v>
      </c>
      <c r="H11015" s="45">
        <v>-125.58</v>
      </c>
      <c r="I11015" s="59">
        <f t="shared" si="1198"/>
        <v>740.51</v>
      </c>
      <c r="J11015" s="44">
        <f t="shared" si="1199"/>
        <v>2016</v>
      </c>
      <c r="K11015" s="44">
        <f t="shared" si="1200"/>
        <v>7</v>
      </c>
      <c r="L11015" s="59">
        <f>VLOOKUP(J11015,'SF CCI, BCI'!A:F,5)</f>
        <v>11609.44</v>
      </c>
      <c r="M11015" s="59">
        <f t="shared" si="1204"/>
        <v>1.3236865860885623</v>
      </c>
      <c r="N11015" s="47">
        <f t="shared" si="1201"/>
        <v>1146.4317153454429</v>
      </c>
      <c r="O11015" s="44">
        <f t="shared" si="1202"/>
        <v>43</v>
      </c>
      <c r="P11015" s="47">
        <f t="shared" si="1203"/>
        <v>980.20315386444122</v>
      </c>
    </row>
    <row r="11016" spans="1:16" x14ac:dyDescent="0.25">
      <c r="A11016" s="56">
        <v>25113</v>
      </c>
      <c r="B11016" s="43" t="s">
        <v>6580</v>
      </c>
      <c r="C11016" s="43" t="s">
        <v>6949</v>
      </c>
      <c r="D11016" s="57" t="s">
        <v>133</v>
      </c>
      <c r="E11016" s="44">
        <v>600</v>
      </c>
      <c r="F11016" s="58">
        <v>42521</v>
      </c>
      <c r="G11016" s="45">
        <v>476.92</v>
      </c>
      <c r="H11016" s="45">
        <v>-69.14</v>
      </c>
      <c r="I11016" s="59">
        <f t="shared" si="1198"/>
        <v>407.78000000000003</v>
      </c>
      <c r="J11016" s="44">
        <f t="shared" si="1199"/>
        <v>2016</v>
      </c>
      <c r="K11016" s="44">
        <f t="shared" si="1200"/>
        <v>7</v>
      </c>
      <c r="L11016" s="59">
        <f>VLOOKUP(J11016,'SF CCI, BCI'!A:F,5)</f>
        <v>11609.44</v>
      </c>
      <c r="M11016" s="59">
        <f t="shared" si="1204"/>
        <v>1.3236865860885623</v>
      </c>
      <c r="N11016" s="47">
        <f t="shared" si="1201"/>
        <v>631.29260663735715</v>
      </c>
      <c r="O11016" s="44">
        <f t="shared" si="1202"/>
        <v>43</v>
      </c>
      <c r="P11016" s="47">
        <f t="shared" si="1203"/>
        <v>539.77291607519396</v>
      </c>
    </row>
    <row r="11017" spans="1:16" x14ac:dyDescent="0.25">
      <c r="A11017" s="56">
        <v>25114</v>
      </c>
      <c r="B11017" s="43" t="s">
        <v>6580</v>
      </c>
      <c r="C11017" s="43" t="s">
        <v>6950</v>
      </c>
      <c r="D11017" s="57" t="s">
        <v>133</v>
      </c>
      <c r="E11017" s="44">
        <v>600</v>
      </c>
      <c r="F11017" s="58">
        <v>42521</v>
      </c>
      <c r="G11017" s="45">
        <v>888.9</v>
      </c>
      <c r="H11017" s="45">
        <v>-128.91</v>
      </c>
      <c r="I11017" s="59">
        <f t="shared" si="1198"/>
        <v>759.99</v>
      </c>
      <c r="J11017" s="44">
        <f t="shared" si="1199"/>
        <v>2016</v>
      </c>
      <c r="K11017" s="44">
        <f t="shared" si="1200"/>
        <v>7</v>
      </c>
      <c r="L11017" s="59">
        <f>VLOOKUP(J11017,'SF CCI, BCI'!A:F,5)</f>
        <v>11609.44</v>
      </c>
      <c r="M11017" s="59">
        <f t="shared" si="1204"/>
        <v>1.3236865860885623</v>
      </c>
      <c r="N11017" s="47">
        <f t="shared" si="1201"/>
        <v>1176.6250063741229</v>
      </c>
      <c r="O11017" s="44">
        <f t="shared" si="1202"/>
        <v>43</v>
      </c>
      <c r="P11017" s="47">
        <f t="shared" si="1203"/>
        <v>1005.9885685614464</v>
      </c>
    </row>
    <row r="11018" spans="1:16" x14ac:dyDescent="0.25">
      <c r="A11018" s="56">
        <v>25115</v>
      </c>
      <c r="B11018" s="43" t="s">
        <v>6580</v>
      </c>
      <c r="C11018" s="43" t="s">
        <v>6951</v>
      </c>
      <c r="D11018" s="57" t="s">
        <v>133</v>
      </c>
      <c r="E11018" s="44">
        <v>600</v>
      </c>
      <c r="F11018" s="58">
        <v>42521</v>
      </c>
      <c r="G11018" s="45">
        <v>369.27</v>
      </c>
      <c r="H11018" s="45">
        <v>-53.54</v>
      </c>
      <c r="I11018" s="59">
        <f t="shared" si="1198"/>
        <v>315.72999999999996</v>
      </c>
      <c r="J11018" s="44">
        <f t="shared" si="1199"/>
        <v>2016</v>
      </c>
      <c r="K11018" s="44">
        <f t="shared" si="1200"/>
        <v>7</v>
      </c>
      <c r="L11018" s="59">
        <f>VLOOKUP(J11018,'SF CCI, BCI'!A:F,5)</f>
        <v>11609.44</v>
      </c>
      <c r="M11018" s="59">
        <f t="shared" si="1204"/>
        <v>1.3236865860885623</v>
      </c>
      <c r="N11018" s="47">
        <f t="shared" si="1201"/>
        <v>488.79774564492334</v>
      </c>
      <c r="O11018" s="44">
        <f t="shared" si="1202"/>
        <v>43</v>
      </c>
      <c r="P11018" s="47">
        <f t="shared" si="1203"/>
        <v>417.92756582574174</v>
      </c>
    </row>
    <row r="11019" spans="1:16" x14ac:dyDescent="0.25">
      <c r="A11019" s="56">
        <v>25116</v>
      </c>
      <c r="B11019" s="43" t="s">
        <v>6580</v>
      </c>
      <c r="C11019" s="43" t="s">
        <v>6952</v>
      </c>
      <c r="D11019" s="57" t="s">
        <v>133</v>
      </c>
      <c r="E11019" s="44">
        <v>600</v>
      </c>
      <c r="F11019" s="58">
        <v>42521</v>
      </c>
      <c r="G11019" s="45">
        <v>369.27</v>
      </c>
      <c r="H11019" s="45">
        <v>-53.54</v>
      </c>
      <c r="I11019" s="59">
        <f t="shared" ref="I11019:I11082" si="1205">G11019+H11019</f>
        <v>315.72999999999996</v>
      </c>
      <c r="J11019" s="44">
        <f t="shared" ref="J11019:J11082" si="1206">YEAR(F11019)</f>
        <v>2016</v>
      </c>
      <c r="K11019" s="44">
        <f t="shared" ref="K11019:K11082" si="1207">ROUND(($A$9-F11019)/365,0)</f>
        <v>7</v>
      </c>
      <c r="L11019" s="59">
        <f>VLOOKUP(J11019,'SF CCI, BCI'!A:F,5)</f>
        <v>11609.44</v>
      </c>
      <c r="M11019" s="59">
        <f t="shared" si="1204"/>
        <v>1.3236865860885623</v>
      </c>
      <c r="N11019" s="47">
        <f t="shared" si="1201"/>
        <v>488.79774564492334</v>
      </c>
      <c r="O11019" s="44">
        <f t="shared" si="1202"/>
        <v>43</v>
      </c>
      <c r="P11019" s="47">
        <f t="shared" si="1203"/>
        <v>417.92756582574174</v>
      </c>
    </row>
    <row r="11020" spans="1:16" x14ac:dyDescent="0.25">
      <c r="A11020" s="56">
        <v>25117</v>
      </c>
      <c r="B11020" s="43" t="s">
        <v>6580</v>
      </c>
      <c r="C11020" s="43" t="s">
        <v>6953</v>
      </c>
      <c r="D11020" s="57" t="s">
        <v>133</v>
      </c>
      <c r="E11020" s="44">
        <v>600</v>
      </c>
      <c r="F11020" s="58">
        <v>42521</v>
      </c>
      <c r="G11020" s="45">
        <v>645.22</v>
      </c>
      <c r="H11020" s="45">
        <v>-93.589999999999989</v>
      </c>
      <c r="I11020" s="59">
        <f t="shared" si="1205"/>
        <v>551.63</v>
      </c>
      <c r="J11020" s="44">
        <f t="shared" si="1206"/>
        <v>2016</v>
      </c>
      <c r="K11020" s="44">
        <f t="shared" si="1207"/>
        <v>7</v>
      </c>
      <c r="L11020" s="59">
        <f>VLOOKUP(J11020,'SF CCI, BCI'!A:F,5)</f>
        <v>11609.44</v>
      </c>
      <c r="M11020" s="59">
        <f t="shared" si="1204"/>
        <v>1.3236865860885623</v>
      </c>
      <c r="N11020" s="47">
        <f t="shared" ref="N11020:N11083" si="1208">G11020*M11020</f>
        <v>854.06905907606222</v>
      </c>
      <c r="O11020" s="44">
        <f t="shared" ref="O11020:O11083" si="1209">IF(E11020="(blank)","",IF(K11020&gt;(E11020/12),0,(E11020/12)-K11020))</f>
        <v>43</v>
      </c>
      <c r="P11020" s="47">
        <f t="shared" ref="P11020:P11083" si="1210">M11020*I11020</f>
        <v>730.18523148403358</v>
      </c>
    </row>
    <row r="11021" spans="1:16" x14ac:dyDescent="0.25">
      <c r="A11021" s="56">
        <v>25118</v>
      </c>
      <c r="B11021" s="43" t="s">
        <v>6580</v>
      </c>
      <c r="C11021" s="43" t="s">
        <v>6954</v>
      </c>
      <c r="D11021" s="57" t="s">
        <v>133</v>
      </c>
      <c r="E11021" s="44">
        <v>600</v>
      </c>
      <c r="F11021" s="58">
        <v>42521</v>
      </c>
      <c r="G11021" s="45">
        <v>1095.71</v>
      </c>
      <c r="H11021" s="45">
        <v>-158.88000000000002</v>
      </c>
      <c r="I11021" s="59">
        <f t="shared" si="1205"/>
        <v>936.83</v>
      </c>
      <c r="J11021" s="44">
        <f t="shared" si="1206"/>
        <v>2016</v>
      </c>
      <c r="K11021" s="44">
        <f t="shared" si="1207"/>
        <v>7</v>
      </c>
      <c r="L11021" s="59">
        <f>VLOOKUP(J11021,'SF CCI, BCI'!A:F,5)</f>
        <v>11609.44</v>
      </c>
      <c r="M11021" s="59">
        <f t="shared" si="1204"/>
        <v>1.3236865860885623</v>
      </c>
      <c r="N11021" s="47">
        <f t="shared" si="1208"/>
        <v>1450.3766292430987</v>
      </c>
      <c r="O11021" s="44">
        <f t="shared" si="1209"/>
        <v>43</v>
      </c>
      <c r="P11021" s="47">
        <f t="shared" si="1210"/>
        <v>1240.0693044453478</v>
      </c>
    </row>
    <row r="11022" spans="1:16" x14ac:dyDescent="0.25">
      <c r="A11022" s="56">
        <v>25119</v>
      </c>
      <c r="B11022" s="43" t="s">
        <v>6580</v>
      </c>
      <c r="C11022" s="43" t="s">
        <v>6955</v>
      </c>
      <c r="D11022" s="57" t="s">
        <v>133</v>
      </c>
      <c r="E11022" s="44">
        <v>600</v>
      </c>
      <c r="F11022" s="58">
        <v>42521</v>
      </c>
      <c r="G11022" s="45">
        <v>2590.59</v>
      </c>
      <c r="H11022" s="45">
        <v>-375.65</v>
      </c>
      <c r="I11022" s="59">
        <f t="shared" si="1205"/>
        <v>2214.94</v>
      </c>
      <c r="J11022" s="44">
        <f t="shared" si="1206"/>
        <v>2016</v>
      </c>
      <c r="K11022" s="44">
        <f t="shared" si="1207"/>
        <v>7</v>
      </c>
      <c r="L11022" s="59">
        <f>VLOOKUP(J11022,'SF CCI, BCI'!A:F,5)</f>
        <v>11609.44</v>
      </c>
      <c r="M11022" s="59">
        <f t="shared" si="1204"/>
        <v>1.3236865860885623</v>
      </c>
      <c r="N11022" s="47">
        <f t="shared" si="1208"/>
        <v>3429.1292330551687</v>
      </c>
      <c r="O11022" s="44">
        <f t="shared" si="1209"/>
        <v>43</v>
      </c>
      <c r="P11022" s="47">
        <f t="shared" si="1210"/>
        <v>2931.8863669910002</v>
      </c>
    </row>
    <row r="11023" spans="1:16" x14ac:dyDescent="0.25">
      <c r="A11023" s="56">
        <v>25120</v>
      </c>
      <c r="B11023" s="43" t="s">
        <v>6580</v>
      </c>
      <c r="C11023" s="43" t="s">
        <v>6956</v>
      </c>
      <c r="D11023" s="57" t="s">
        <v>133</v>
      </c>
      <c r="E11023" s="44">
        <v>600</v>
      </c>
      <c r="F11023" s="58">
        <v>42521</v>
      </c>
      <c r="G11023" s="45">
        <v>1026.53</v>
      </c>
      <c r="H11023" s="45">
        <v>-148.86000000000001</v>
      </c>
      <c r="I11023" s="59">
        <f t="shared" si="1205"/>
        <v>877.67</v>
      </c>
      <c r="J11023" s="44">
        <f t="shared" si="1206"/>
        <v>2016</v>
      </c>
      <c r="K11023" s="44">
        <f t="shared" si="1207"/>
        <v>7</v>
      </c>
      <c r="L11023" s="59">
        <f>VLOOKUP(J11023,'SF CCI, BCI'!A:F,5)</f>
        <v>11609.44</v>
      </c>
      <c r="M11023" s="59">
        <f t="shared" si="1204"/>
        <v>1.3236865860885623</v>
      </c>
      <c r="N11023" s="47">
        <f t="shared" si="1208"/>
        <v>1358.8039912174918</v>
      </c>
      <c r="O11023" s="44">
        <f t="shared" si="1209"/>
        <v>43</v>
      </c>
      <c r="P11023" s="47">
        <f t="shared" si="1210"/>
        <v>1161.7600060123484</v>
      </c>
    </row>
    <row r="11024" spans="1:16" x14ac:dyDescent="0.25">
      <c r="A11024" s="56">
        <v>25121</v>
      </c>
      <c r="B11024" s="43" t="s">
        <v>6580</v>
      </c>
      <c r="C11024" s="43" t="s">
        <v>6957</v>
      </c>
      <c r="D11024" s="57" t="s">
        <v>133</v>
      </c>
      <c r="E11024" s="44">
        <v>600</v>
      </c>
      <c r="F11024" s="58">
        <v>42521</v>
      </c>
      <c r="G11024" s="45">
        <v>366.44</v>
      </c>
      <c r="H11024" s="45">
        <v>-53.099999999999994</v>
      </c>
      <c r="I11024" s="59">
        <f t="shared" si="1205"/>
        <v>313.34000000000003</v>
      </c>
      <c r="J11024" s="44">
        <f t="shared" si="1206"/>
        <v>2016</v>
      </c>
      <c r="K11024" s="44">
        <f t="shared" si="1207"/>
        <v>7</v>
      </c>
      <c r="L11024" s="59">
        <f>VLOOKUP(J11024,'SF CCI, BCI'!A:F,5)</f>
        <v>11609.44</v>
      </c>
      <c r="M11024" s="59">
        <f t="shared" si="1204"/>
        <v>1.3236865860885623</v>
      </c>
      <c r="N11024" s="47">
        <f t="shared" si="1208"/>
        <v>485.05171260629277</v>
      </c>
      <c r="O11024" s="44">
        <f t="shared" si="1209"/>
        <v>43</v>
      </c>
      <c r="P11024" s="47">
        <f t="shared" si="1210"/>
        <v>414.76395488499014</v>
      </c>
    </row>
    <row r="11025" spans="1:16" x14ac:dyDescent="0.25">
      <c r="A11025" s="56">
        <v>25122</v>
      </c>
      <c r="B11025" s="43" t="s">
        <v>6580</v>
      </c>
      <c r="C11025" s="43" t="s">
        <v>6958</v>
      </c>
      <c r="D11025" s="57" t="s">
        <v>133</v>
      </c>
      <c r="E11025" s="44">
        <v>600</v>
      </c>
      <c r="F11025" s="58">
        <v>42521</v>
      </c>
      <c r="G11025" s="45">
        <v>1555.26</v>
      </c>
      <c r="H11025" s="45">
        <v>-225.5</v>
      </c>
      <c r="I11025" s="59">
        <f t="shared" si="1205"/>
        <v>1329.76</v>
      </c>
      <c r="J11025" s="44">
        <f t="shared" si="1206"/>
        <v>2016</v>
      </c>
      <c r="K11025" s="44">
        <f t="shared" si="1207"/>
        <v>7</v>
      </c>
      <c r="L11025" s="59">
        <f>VLOOKUP(J11025,'SF CCI, BCI'!A:F,5)</f>
        <v>11609.44</v>
      </c>
      <c r="M11025" s="59">
        <f t="shared" si="1204"/>
        <v>1.3236865860885623</v>
      </c>
      <c r="N11025" s="47">
        <f t="shared" si="1208"/>
        <v>2058.6767998800974</v>
      </c>
      <c r="O11025" s="44">
        <f t="shared" si="1209"/>
        <v>43</v>
      </c>
      <c r="P11025" s="47">
        <f t="shared" si="1210"/>
        <v>1760.1854747171265</v>
      </c>
    </row>
    <row r="11026" spans="1:16" x14ac:dyDescent="0.25">
      <c r="A11026" s="56">
        <v>25123</v>
      </c>
      <c r="B11026" s="43" t="s">
        <v>6580</v>
      </c>
      <c r="C11026" s="43" t="s">
        <v>6959</v>
      </c>
      <c r="D11026" s="57" t="s">
        <v>133</v>
      </c>
      <c r="E11026" s="44">
        <v>600</v>
      </c>
      <c r="F11026" s="58">
        <v>42521</v>
      </c>
      <c r="G11026" s="45">
        <v>5824.21</v>
      </c>
      <c r="H11026" s="45">
        <v>-844.53</v>
      </c>
      <c r="I11026" s="59">
        <f t="shared" si="1205"/>
        <v>4979.68</v>
      </c>
      <c r="J11026" s="44">
        <f t="shared" si="1206"/>
        <v>2016</v>
      </c>
      <c r="K11026" s="44">
        <f t="shared" si="1207"/>
        <v>7</v>
      </c>
      <c r="L11026" s="59">
        <f>VLOOKUP(J11026,'SF CCI, BCI'!A:F,5)</f>
        <v>11609.44</v>
      </c>
      <c r="M11026" s="59">
        <f t="shared" si="1204"/>
        <v>1.3236865860885623</v>
      </c>
      <c r="N11026" s="47">
        <f t="shared" si="1208"/>
        <v>7709.4286515628655</v>
      </c>
      <c r="O11026" s="44">
        <f t="shared" si="1209"/>
        <v>43</v>
      </c>
      <c r="P11026" s="47">
        <f t="shared" si="1210"/>
        <v>6591.5356190134926</v>
      </c>
    </row>
    <row r="11027" spans="1:16" x14ac:dyDescent="0.25">
      <c r="A11027" s="56">
        <v>25124</v>
      </c>
      <c r="B11027" s="43" t="s">
        <v>6577</v>
      </c>
      <c r="C11027" s="43" t="s">
        <v>6960</v>
      </c>
      <c r="D11027" s="57" t="s">
        <v>133</v>
      </c>
      <c r="E11027" s="44">
        <v>600</v>
      </c>
      <c r="F11027" s="58">
        <v>42521</v>
      </c>
      <c r="G11027" s="45">
        <v>55778.31</v>
      </c>
      <c r="H11027" s="45">
        <v>-8087.8600000000006</v>
      </c>
      <c r="I11027" s="59">
        <f t="shared" si="1205"/>
        <v>47690.45</v>
      </c>
      <c r="J11027" s="44">
        <f t="shared" si="1206"/>
        <v>2016</v>
      </c>
      <c r="K11027" s="44">
        <f t="shared" si="1207"/>
        <v>7</v>
      </c>
      <c r="L11027" s="59">
        <f>VLOOKUP(J11027,'SF CCI, BCI'!A:F,5)</f>
        <v>11609.44</v>
      </c>
      <c r="M11027" s="59">
        <f t="shared" si="1204"/>
        <v>1.3236865860885623</v>
      </c>
      <c r="N11027" s="47">
        <f t="shared" si="1208"/>
        <v>73833.00074168951</v>
      </c>
      <c r="O11027" s="44">
        <f t="shared" si="1209"/>
        <v>43</v>
      </c>
      <c r="P11027" s="47">
        <f t="shared" si="1210"/>
        <v>63127.208949527274</v>
      </c>
    </row>
    <row r="11028" spans="1:16" x14ac:dyDescent="0.25">
      <c r="A11028" s="56">
        <v>25125</v>
      </c>
      <c r="B11028" s="43" t="s">
        <v>6634</v>
      </c>
      <c r="C11028" s="43" t="s">
        <v>6961</v>
      </c>
      <c r="D11028" s="57" t="s">
        <v>133</v>
      </c>
      <c r="E11028" s="44">
        <v>600</v>
      </c>
      <c r="F11028" s="58">
        <v>42521</v>
      </c>
      <c r="G11028" s="45">
        <v>64921.5</v>
      </c>
      <c r="H11028" s="45">
        <v>-9413.67</v>
      </c>
      <c r="I11028" s="59">
        <f t="shared" si="1205"/>
        <v>55507.83</v>
      </c>
      <c r="J11028" s="44">
        <f t="shared" si="1206"/>
        <v>2016</v>
      </c>
      <c r="K11028" s="44">
        <f t="shared" si="1207"/>
        <v>7</v>
      </c>
      <c r="L11028" s="59">
        <f>VLOOKUP(J11028,'SF CCI, BCI'!A:F,5)</f>
        <v>11609.44</v>
      </c>
      <c r="M11028" s="59">
        <f t="shared" si="1204"/>
        <v>1.3236865860885623</v>
      </c>
      <c r="N11028" s="47">
        <f t="shared" si="1208"/>
        <v>85935.718698748591</v>
      </c>
      <c r="O11028" s="44">
        <f t="shared" si="1209"/>
        <v>43</v>
      </c>
      <c r="P11028" s="47">
        <f t="shared" si="1210"/>
        <v>73474.969993884282</v>
      </c>
    </row>
    <row r="11029" spans="1:16" x14ac:dyDescent="0.25">
      <c r="A11029" s="56">
        <v>25126</v>
      </c>
      <c r="B11029" s="43" t="s">
        <v>6577</v>
      </c>
      <c r="C11029" s="43" t="s">
        <v>6962</v>
      </c>
      <c r="D11029" s="57" t="s">
        <v>133</v>
      </c>
      <c r="E11029" s="44">
        <v>600</v>
      </c>
      <c r="F11029" s="58">
        <v>42521</v>
      </c>
      <c r="G11029" s="45">
        <v>74955.539999999994</v>
      </c>
      <c r="H11029" s="45">
        <v>-10868.619999999999</v>
      </c>
      <c r="I11029" s="59">
        <f t="shared" si="1205"/>
        <v>64086.92</v>
      </c>
      <c r="J11029" s="44">
        <f t="shared" si="1206"/>
        <v>2016</v>
      </c>
      <c r="K11029" s="44">
        <f t="shared" si="1207"/>
        <v>7</v>
      </c>
      <c r="L11029" s="59">
        <f>VLOOKUP(J11029,'SF CCI, BCI'!A:F,5)</f>
        <v>11609.44</v>
      </c>
      <c r="M11029" s="59">
        <f t="shared" si="1204"/>
        <v>1.3236865860885623</v>
      </c>
      <c r="N11029" s="47">
        <f t="shared" si="1208"/>
        <v>99217.642851024662</v>
      </c>
      <c r="O11029" s="44">
        <f t="shared" si="1209"/>
        <v>43</v>
      </c>
      <c r="P11029" s="47">
        <f t="shared" si="1210"/>
        <v>84830.996347730805</v>
      </c>
    </row>
    <row r="11030" spans="1:16" x14ac:dyDescent="0.25">
      <c r="A11030" s="56">
        <v>25127</v>
      </c>
      <c r="B11030" s="43" t="s">
        <v>6634</v>
      </c>
      <c r="C11030" s="43" t="s">
        <v>6963</v>
      </c>
      <c r="D11030" s="57" t="s">
        <v>133</v>
      </c>
      <c r="E11030" s="44">
        <v>600</v>
      </c>
      <c r="F11030" s="58">
        <v>42521</v>
      </c>
      <c r="G11030" s="45">
        <v>28991.4</v>
      </c>
      <c r="H11030" s="45">
        <v>-4203.78</v>
      </c>
      <c r="I11030" s="59">
        <f t="shared" si="1205"/>
        <v>24787.620000000003</v>
      </c>
      <c r="J11030" s="44">
        <f t="shared" si="1206"/>
        <v>2016</v>
      </c>
      <c r="K11030" s="44">
        <f t="shared" si="1207"/>
        <v>7</v>
      </c>
      <c r="L11030" s="59">
        <f>VLOOKUP(J11030,'SF CCI, BCI'!A:F,5)</f>
        <v>11609.44</v>
      </c>
      <c r="M11030" s="59">
        <f t="shared" si="1204"/>
        <v>1.3236865860885623</v>
      </c>
      <c r="N11030" s="47">
        <f t="shared" si="1208"/>
        <v>38375.527291927945</v>
      </c>
      <c r="O11030" s="44">
        <f t="shared" si="1209"/>
        <v>43</v>
      </c>
      <c r="P11030" s="47">
        <f t="shared" si="1210"/>
        <v>32811.040095060569</v>
      </c>
    </row>
    <row r="11031" spans="1:16" x14ac:dyDescent="0.25">
      <c r="A11031" s="56">
        <v>25128</v>
      </c>
      <c r="B11031" s="43" t="s">
        <v>6634</v>
      </c>
      <c r="C11031" s="43" t="s">
        <v>6964</v>
      </c>
      <c r="D11031" s="57" t="s">
        <v>133</v>
      </c>
      <c r="E11031" s="44">
        <v>600</v>
      </c>
      <c r="F11031" s="58">
        <v>42521</v>
      </c>
      <c r="G11031" s="45">
        <v>44459.72</v>
      </c>
      <c r="H11031" s="45">
        <v>-6446.68</v>
      </c>
      <c r="I11031" s="59">
        <f t="shared" si="1205"/>
        <v>38013.040000000001</v>
      </c>
      <c r="J11031" s="44">
        <f t="shared" si="1206"/>
        <v>2016</v>
      </c>
      <c r="K11031" s="44">
        <f t="shared" si="1207"/>
        <v>7</v>
      </c>
      <c r="L11031" s="59">
        <f>VLOOKUP(J11031,'SF CCI, BCI'!A:F,5)</f>
        <v>11609.44</v>
      </c>
      <c r="M11031" s="59">
        <f t="shared" si="1204"/>
        <v>1.3236865860885623</v>
      </c>
      <c r="N11031" s="47">
        <f t="shared" si="1208"/>
        <v>58850.734985253373</v>
      </c>
      <c r="O11031" s="44">
        <f t="shared" si="1209"/>
        <v>43</v>
      </c>
      <c r="P11031" s="47">
        <f t="shared" si="1210"/>
        <v>50317.351144447959</v>
      </c>
    </row>
    <row r="11032" spans="1:16" x14ac:dyDescent="0.25">
      <c r="A11032" s="56">
        <v>25129</v>
      </c>
      <c r="B11032" s="43" t="s">
        <v>6580</v>
      </c>
      <c r="C11032" s="43" t="s">
        <v>6965</v>
      </c>
      <c r="D11032" s="57" t="s">
        <v>133</v>
      </c>
      <c r="E11032" s="44">
        <v>600</v>
      </c>
      <c r="F11032" s="58">
        <v>42521</v>
      </c>
      <c r="G11032" s="45">
        <v>25686.080000000002</v>
      </c>
      <c r="H11032" s="45">
        <v>-3724.47</v>
      </c>
      <c r="I11032" s="59">
        <f t="shared" si="1205"/>
        <v>21961.61</v>
      </c>
      <c r="J11032" s="44">
        <f t="shared" si="1206"/>
        <v>2016</v>
      </c>
      <c r="K11032" s="44">
        <f t="shared" si="1207"/>
        <v>7</v>
      </c>
      <c r="L11032" s="59">
        <f>VLOOKUP(J11032,'SF CCI, BCI'!A:F,5)</f>
        <v>11609.44</v>
      </c>
      <c r="M11032" s="59">
        <f t="shared" si="1204"/>
        <v>1.3236865860885623</v>
      </c>
      <c r="N11032" s="47">
        <f t="shared" si="1208"/>
        <v>34000.319545197701</v>
      </c>
      <c r="O11032" s="44">
        <f t="shared" si="1209"/>
        <v>43</v>
      </c>
      <c r="P11032" s="47">
        <f t="shared" si="1210"/>
        <v>29070.288565908431</v>
      </c>
    </row>
    <row r="11033" spans="1:16" x14ac:dyDescent="0.25">
      <c r="A11033" s="56">
        <v>25130</v>
      </c>
      <c r="B11033" s="43" t="s">
        <v>6584</v>
      </c>
      <c r="C11033" s="43" t="s">
        <v>6966</v>
      </c>
      <c r="D11033" s="57" t="s">
        <v>133</v>
      </c>
      <c r="E11033" s="44">
        <v>600</v>
      </c>
      <c r="F11033" s="58">
        <v>42521</v>
      </c>
      <c r="G11033" s="45">
        <v>18219.599999999999</v>
      </c>
      <c r="H11033" s="45">
        <v>-2641.8399999999997</v>
      </c>
      <c r="I11033" s="59">
        <f t="shared" si="1205"/>
        <v>15577.759999999998</v>
      </c>
      <c r="J11033" s="44">
        <f t="shared" si="1206"/>
        <v>2016</v>
      </c>
      <c r="K11033" s="44">
        <f t="shared" si="1207"/>
        <v>7</v>
      </c>
      <c r="L11033" s="59">
        <f>VLOOKUP(J11033,'SF CCI, BCI'!A:F,5)</f>
        <v>11609.44</v>
      </c>
      <c r="M11033" s="59">
        <f t="shared" si="1204"/>
        <v>1.3236865860885623</v>
      </c>
      <c r="N11033" s="47">
        <f t="shared" si="1208"/>
        <v>24117.040123899165</v>
      </c>
      <c r="O11033" s="44">
        <f t="shared" si="1209"/>
        <v>43</v>
      </c>
      <c r="P11033" s="47">
        <f t="shared" si="1210"/>
        <v>20620.07195330696</v>
      </c>
    </row>
    <row r="11034" spans="1:16" x14ac:dyDescent="0.25">
      <c r="A11034" s="56">
        <v>25131</v>
      </c>
      <c r="B11034" s="43" t="s">
        <v>6584</v>
      </c>
      <c r="C11034" s="43" t="s">
        <v>6967</v>
      </c>
      <c r="D11034" s="57" t="s">
        <v>133</v>
      </c>
      <c r="E11034" s="44">
        <v>600</v>
      </c>
      <c r="F11034" s="58">
        <v>42521</v>
      </c>
      <c r="G11034" s="45">
        <v>32169.01</v>
      </c>
      <c r="H11034" s="45">
        <v>-4664.54</v>
      </c>
      <c r="I11034" s="59">
        <f t="shared" si="1205"/>
        <v>27504.469999999998</v>
      </c>
      <c r="J11034" s="44">
        <f t="shared" si="1206"/>
        <v>2016</v>
      </c>
      <c r="K11034" s="44">
        <f t="shared" si="1207"/>
        <v>7</v>
      </c>
      <c r="L11034" s="59">
        <f>VLOOKUP(J11034,'SF CCI, BCI'!A:F,5)</f>
        <v>11609.44</v>
      </c>
      <c r="M11034" s="59">
        <f t="shared" si="1204"/>
        <v>1.3236865860885623</v>
      </c>
      <c r="N11034" s="47">
        <f t="shared" si="1208"/>
        <v>42581.687024748819</v>
      </c>
      <c r="O11034" s="44">
        <f t="shared" si="1209"/>
        <v>43</v>
      </c>
      <c r="P11034" s="47">
        <f t="shared" si="1210"/>
        <v>36407.297996475274</v>
      </c>
    </row>
    <row r="11035" spans="1:16" x14ac:dyDescent="0.25">
      <c r="A11035" s="56">
        <v>25132</v>
      </c>
      <c r="B11035" s="43" t="s">
        <v>6580</v>
      </c>
      <c r="C11035" s="43" t="s">
        <v>6968</v>
      </c>
      <c r="D11035" s="57" t="s">
        <v>133</v>
      </c>
      <c r="E11035" s="44">
        <v>600</v>
      </c>
      <c r="F11035" s="58">
        <v>42521</v>
      </c>
      <c r="G11035" s="45">
        <v>469.95</v>
      </c>
      <c r="H11035" s="45">
        <v>-68.13</v>
      </c>
      <c r="I11035" s="59">
        <f t="shared" si="1205"/>
        <v>401.82</v>
      </c>
      <c r="J11035" s="44">
        <f t="shared" si="1206"/>
        <v>2016</v>
      </c>
      <c r="K11035" s="44">
        <f t="shared" si="1207"/>
        <v>7</v>
      </c>
      <c r="L11035" s="59">
        <f>VLOOKUP(J11035,'SF CCI, BCI'!A:F,5)</f>
        <v>11609.44</v>
      </c>
      <c r="M11035" s="59">
        <f t="shared" si="1204"/>
        <v>1.3236865860885623</v>
      </c>
      <c r="N11035" s="47">
        <f t="shared" si="1208"/>
        <v>622.06651113231987</v>
      </c>
      <c r="O11035" s="44">
        <f t="shared" si="1209"/>
        <v>43</v>
      </c>
      <c r="P11035" s="47">
        <f t="shared" si="1210"/>
        <v>531.88374402210604</v>
      </c>
    </row>
    <row r="11036" spans="1:16" x14ac:dyDescent="0.25">
      <c r="A11036" s="56">
        <v>25133</v>
      </c>
      <c r="B11036" s="43" t="s">
        <v>6584</v>
      </c>
      <c r="C11036" s="43" t="s">
        <v>6969</v>
      </c>
      <c r="D11036" s="57" t="s">
        <v>133</v>
      </c>
      <c r="E11036" s="44">
        <v>600</v>
      </c>
      <c r="F11036" s="58">
        <v>42521</v>
      </c>
      <c r="G11036" s="45">
        <v>12169.46</v>
      </c>
      <c r="H11036" s="45">
        <v>-1764.5900000000001</v>
      </c>
      <c r="I11036" s="59">
        <f t="shared" si="1205"/>
        <v>10404.869999999999</v>
      </c>
      <c r="J11036" s="44">
        <f t="shared" si="1206"/>
        <v>2016</v>
      </c>
      <c r="K11036" s="44">
        <f t="shared" si="1207"/>
        <v>7</v>
      </c>
      <c r="L11036" s="59">
        <f>VLOOKUP(J11036,'SF CCI, BCI'!A:F,5)</f>
        <v>11609.44</v>
      </c>
      <c r="M11036" s="59">
        <f t="shared" si="1204"/>
        <v>1.3236865860885623</v>
      </c>
      <c r="N11036" s="47">
        <f t="shared" si="1208"/>
        <v>16108.550961941313</v>
      </c>
      <c r="O11036" s="44">
        <f t="shared" si="1209"/>
        <v>43</v>
      </c>
      <c r="P11036" s="47">
        <f t="shared" si="1210"/>
        <v>13772.786848995298</v>
      </c>
    </row>
    <row r="11037" spans="1:16" x14ac:dyDescent="0.25">
      <c r="A11037" s="56">
        <v>25134</v>
      </c>
      <c r="B11037" s="43" t="s">
        <v>6580</v>
      </c>
      <c r="C11037" s="43" t="s">
        <v>6970</v>
      </c>
      <c r="D11037" s="57" t="s">
        <v>133</v>
      </c>
      <c r="E11037" s="44">
        <v>600</v>
      </c>
      <c r="F11037" s="58">
        <v>42521</v>
      </c>
      <c r="G11037" s="45">
        <v>1934.84</v>
      </c>
      <c r="H11037" s="45">
        <v>-280.53999999999996</v>
      </c>
      <c r="I11037" s="59">
        <f t="shared" si="1205"/>
        <v>1654.3</v>
      </c>
      <c r="J11037" s="44">
        <f t="shared" si="1206"/>
        <v>2016</v>
      </c>
      <c r="K11037" s="44">
        <f t="shared" si="1207"/>
        <v>7</v>
      </c>
      <c r="L11037" s="59">
        <f>VLOOKUP(J11037,'SF CCI, BCI'!A:F,5)</f>
        <v>11609.44</v>
      </c>
      <c r="M11037" s="59">
        <f t="shared" si="1204"/>
        <v>1.3236865860885623</v>
      </c>
      <c r="N11037" s="47">
        <f t="shared" si="1208"/>
        <v>2561.1217542275936</v>
      </c>
      <c r="O11037" s="44">
        <f t="shared" si="1209"/>
        <v>43</v>
      </c>
      <c r="P11037" s="47">
        <f t="shared" si="1210"/>
        <v>2189.7747193663085</v>
      </c>
    </row>
    <row r="11038" spans="1:16" x14ac:dyDescent="0.25">
      <c r="A11038" s="56">
        <v>25135</v>
      </c>
      <c r="B11038" s="43" t="s">
        <v>6577</v>
      </c>
      <c r="C11038" s="43" t="s">
        <v>6971</v>
      </c>
      <c r="D11038" s="57" t="s">
        <v>133</v>
      </c>
      <c r="E11038" s="44">
        <v>600</v>
      </c>
      <c r="F11038" s="58">
        <v>42521</v>
      </c>
      <c r="G11038" s="45">
        <v>36574.129999999997</v>
      </c>
      <c r="H11038" s="45">
        <v>-5303.25</v>
      </c>
      <c r="I11038" s="59">
        <f t="shared" si="1205"/>
        <v>31270.879999999997</v>
      </c>
      <c r="J11038" s="44">
        <f t="shared" si="1206"/>
        <v>2016</v>
      </c>
      <c r="K11038" s="44">
        <f t="shared" si="1207"/>
        <v>7</v>
      </c>
      <c r="L11038" s="59">
        <f>VLOOKUP(J11038,'SF CCI, BCI'!A:F,5)</f>
        <v>11609.44</v>
      </c>
      <c r="M11038" s="59">
        <f t="shared" ref="M11038:M11101" si="1211">$M$9/L11038</f>
        <v>1.3236865860885623</v>
      </c>
      <c r="N11038" s="47">
        <f t="shared" si="1208"/>
        <v>48412.685278859266</v>
      </c>
      <c r="O11038" s="44">
        <f t="shared" si="1209"/>
        <v>43</v>
      </c>
      <c r="P11038" s="47">
        <f t="shared" si="1210"/>
        <v>41392.844391185099</v>
      </c>
    </row>
    <row r="11039" spans="1:16" x14ac:dyDescent="0.25">
      <c r="A11039" s="56">
        <v>25136</v>
      </c>
      <c r="B11039" s="43" t="s">
        <v>6706</v>
      </c>
      <c r="C11039" s="43" t="s">
        <v>6972</v>
      </c>
      <c r="D11039" s="57" t="s">
        <v>133</v>
      </c>
      <c r="E11039" s="44">
        <v>600</v>
      </c>
      <c r="F11039" s="58">
        <v>42521</v>
      </c>
      <c r="G11039" s="45">
        <v>18159.22</v>
      </c>
      <c r="H11039" s="45">
        <v>-2633.13</v>
      </c>
      <c r="I11039" s="59">
        <f t="shared" si="1205"/>
        <v>15526.09</v>
      </c>
      <c r="J11039" s="44">
        <f t="shared" si="1206"/>
        <v>2016</v>
      </c>
      <c r="K11039" s="44">
        <f t="shared" si="1207"/>
        <v>7</v>
      </c>
      <c r="L11039" s="59">
        <f>VLOOKUP(J11039,'SF CCI, BCI'!A:F,5)</f>
        <v>11609.44</v>
      </c>
      <c r="M11039" s="59">
        <f t="shared" si="1211"/>
        <v>1.3236865860885623</v>
      </c>
      <c r="N11039" s="47">
        <f t="shared" si="1208"/>
        <v>24037.115927831142</v>
      </c>
      <c r="O11039" s="44">
        <f t="shared" si="1209"/>
        <v>43</v>
      </c>
      <c r="P11039" s="47">
        <f t="shared" si="1210"/>
        <v>20551.677067403765</v>
      </c>
    </row>
    <row r="11040" spans="1:16" x14ac:dyDescent="0.25">
      <c r="A11040" s="56">
        <v>25137</v>
      </c>
      <c r="B11040" s="43" t="s">
        <v>6577</v>
      </c>
      <c r="C11040" s="43" t="s">
        <v>6973</v>
      </c>
      <c r="D11040" s="57" t="s">
        <v>133</v>
      </c>
      <c r="E11040" s="44">
        <v>600</v>
      </c>
      <c r="F11040" s="58">
        <v>42521</v>
      </c>
      <c r="G11040" s="45">
        <v>39632.36</v>
      </c>
      <c r="H11040" s="45">
        <v>-5746.74</v>
      </c>
      <c r="I11040" s="59">
        <f t="shared" si="1205"/>
        <v>33885.620000000003</v>
      </c>
      <c r="J11040" s="44">
        <f t="shared" si="1206"/>
        <v>2016</v>
      </c>
      <c r="K11040" s="44">
        <f t="shared" si="1207"/>
        <v>7</v>
      </c>
      <c r="L11040" s="59">
        <f>VLOOKUP(J11040,'SF CCI, BCI'!A:F,5)</f>
        <v>11609.44</v>
      </c>
      <c r="M11040" s="59">
        <f t="shared" si="1211"/>
        <v>1.3236865860885623</v>
      </c>
      <c r="N11040" s="47">
        <f t="shared" si="1208"/>
        <v>52460.823307032893</v>
      </c>
      <c r="O11040" s="44">
        <f t="shared" si="1209"/>
        <v>43</v>
      </c>
      <c r="P11040" s="47">
        <f t="shared" si="1210"/>
        <v>44853.940655294311</v>
      </c>
    </row>
    <row r="11041" spans="1:16" x14ac:dyDescent="0.25">
      <c r="A11041" s="56">
        <v>25138</v>
      </c>
      <c r="B11041" s="43" t="s">
        <v>6634</v>
      </c>
      <c r="C11041" s="43" t="s">
        <v>6974</v>
      </c>
      <c r="D11041" s="57" t="s">
        <v>133</v>
      </c>
      <c r="E11041" s="44">
        <v>600</v>
      </c>
      <c r="F11041" s="58">
        <v>42521</v>
      </c>
      <c r="G11041" s="45">
        <v>18539.41</v>
      </c>
      <c r="H11041" s="45">
        <v>-2688.2</v>
      </c>
      <c r="I11041" s="59">
        <f t="shared" si="1205"/>
        <v>15851.21</v>
      </c>
      <c r="J11041" s="44">
        <f t="shared" si="1206"/>
        <v>2016</v>
      </c>
      <c r="K11041" s="44">
        <f t="shared" si="1207"/>
        <v>7</v>
      </c>
      <c r="L11041" s="59">
        <f>VLOOKUP(J11041,'SF CCI, BCI'!A:F,5)</f>
        <v>11609.44</v>
      </c>
      <c r="M11041" s="59">
        <f t="shared" si="1211"/>
        <v>1.3236865860885623</v>
      </c>
      <c r="N11041" s="47">
        <f t="shared" si="1208"/>
        <v>24540.368330996153</v>
      </c>
      <c r="O11041" s="44">
        <f t="shared" si="1209"/>
        <v>43</v>
      </c>
      <c r="P11041" s="47">
        <f t="shared" si="1210"/>
        <v>20982.03405027288</v>
      </c>
    </row>
    <row r="11042" spans="1:16" x14ac:dyDescent="0.25">
      <c r="A11042" s="56">
        <v>25139</v>
      </c>
      <c r="B11042" s="43" t="s">
        <v>6584</v>
      </c>
      <c r="C11042" s="43" t="s">
        <v>6975</v>
      </c>
      <c r="D11042" s="57" t="s">
        <v>133</v>
      </c>
      <c r="E11042" s="44">
        <v>600</v>
      </c>
      <c r="F11042" s="58">
        <v>42521</v>
      </c>
      <c r="G11042" s="45">
        <v>31570.28</v>
      </c>
      <c r="H11042" s="45">
        <v>-4577.7</v>
      </c>
      <c r="I11042" s="59">
        <f t="shared" si="1205"/>
        <v>26992.579999999998</v>
      </c>
      <c r="J11042" s="44">
        <f t="shared" si="1206"/>
        <v>2016</v>
      </c>
      <c r="K11042" s="44">
        <f t="shared" si="1207"/>
        <v>7</v>
      </c>
      <c r="L11042" s="59">
        <f>VLOOKUP(J11042,'SF CCI, BCI'!A:F,5)</f>
        <v>11609.44</v>
      </c>
      <c r="M11042" s="59">
        <f t="shared" si="1211"/>
        <v>1.3236865860885623</v>
      </c>
      <c r="N11042" s="47">
        <f t="shared" si="1208"/>
        <v>41789.156155060016</v>
      </c>
      <c r="O11042" s="44">
        <f t="shared" si="1209"/>
        <v>43</v>
      </c>
      <c r="P11042" s="47">
        <f t="shared" si="1210"/>
        <v>35729.716069922404</v>
      </c>
    </row>
    <row r="11043" spans="1:16" x14ac:dyDescent="0.25">
      <c r="A11043" s="56">
        <v>25140</v>
      </c>
      <c r="B11043" s="43" t="s">
        <v>6634</v>
      </c>
      <c r="C11043" s="43" t="s">
        <v>6976</v>
      </c>
      <c r="D11043" s="57" t="s">
        <v>133</v>
      </c>
      <c r="E11043" s="44">
        <v>600</v>
      </c>
      <c r="F11043" s="58">
        <v>42521</v>
      </c>
      <c r="G11043" s="45">
        <v>58850.27</v>
      </c>
      <c r="H11043" s="45">
        <v>-8533.31</v>
      </c>
      <c r="I11043" s="59">
        <f t="shared" si="1205"/>
        <v>50316.959999999999</v>
      </c>
      <c r="J11043" s="44">
        <f t="shared" si="1206"/>
        <v>2016</v>
      </c>
      <c r="K11043" s="44">
        <f t="shared" si="1207"/>
        <v>7</v>
      </c>
      <c r="L11043" s="59">
        <f>VLOOKUP(J11043,'SF CCI, BCI'!A:F,5)</f>
        <v>11609.44</v>
      </c>
      <c r="M11043" s="59">
        <f t="shared" si="1211"/>
        <v>1.3236865860885623</v>
      </c>
      <c r="N11043" s="47">
        <f t="shared" si="1208"/>
        <v>77899.312986690129</v>
      </c>
      <c r="O11043" s="44">
        <f t="shared" si="1209"/>
        <v>43</v>
      </c>
      <c r="P11043" s="47">
        <f t="shared" si="1210"/>
        <v>66603.885004754746</v>
      </c>
    </row>
    <row r="11044" spans="1:16" x14ac:dyDescent="0.25">
      <c r="A11044" s="56">
        <v>25141</v>
      </c>
      <c r="B11044" s="43" t="s">
        <v>6580</v>
      </c>
      <c r="C11044" s="43" t="s">
        <v>6977</v>
      </c>
      <c r="D11044" s="57" t="s">
        <v>133</v>
      </c>
      <c r="E11044" s="44">
        <v>600</v>
      </c>
      <c r="F11044" s="58">
        <v>42521</v>
      </c>
      <c r="G11044" s="45">
        <v>17357.87</v>
      </c>
      <c r="H11044" s="45">
        <v>-2516.91</v>
      </c>
      <c r="I11044" s="59">
        <f t="shared" si="1205"/>
        <v>14840.96</v>
      </c>
      <c r="J11044" s="44">
        <f t="shared" si="1206"/>
        <v>2016</v>
      </c>
      <c r="K11044" s="44">
        <f t="shared" si="1207"/>
        <v>7</v>
      </c>
      <c r="L11044" s="59">
        <f>VLOOKUP(J11044,'SF CCI, BCI'!A:F,5)</f>
        <v>11609.44</v>
      </c>
      <c r="M11044" s="59">
        <f t="shared" si="1211"/>
        <v>1.3236865860885623</v>
      </c>
      <c r="N11044" s="47">
        <f t="shared" si="1208"/>
        <v>22976.37968206907</v>
      </c>
      <c r="O11044" s="44">
        <f t="shared" si="1209"/>
        <v>43</v>
      </c>
      <c r="P11044" s="47">
        <f t="shared" si="1210"/>
        <v>19644.779676676906</v>
      </c>
    </row>
    <row r="11045" spans="1:16" x14ac:dyDescent="0.25">
      <c r="A11045" s="56">
        <v>25142</v>
      </c>
      <c r="B11045" s="43" t="s">
        <v>6584</v>
      </c>
      <c r="C11045" s="43" t="s">
        <v>6978</v>
      </c>
      <c r="D11045" s="57" t="s">
        <v>133</v>
      </c>
      <c r="E11045" s="44">
        <v>600</v>
      </c>
      <c r="F11045" s="58">
        <v>42521</v>
      </c>
      <c r="G11045" s="45">
        <v>69956.61</v>
      </c>
      <c r="H11045" s="45">
        <v>-10143.719999999999</v>
      </c>
      <c r="I11045" s="59">
        <f t="shared" si="1205"/>
        <v>59812.89</v>
      </c>
      <c r="J11045" s="44">
        <f t="shared" si="1206"/>
        <v>2016</v>
      </c>
      <c r="K11045" s="44">
        <f t="shared" si="1207"/>
        <v>7</v>
      </c>
      <c r="L11045" s="59">
        <f>VLOOKUP(J11045,'SF CCI, BCI'!A:F,5)</f>
        <v>11609.44</v>
      </c>
      <c r="M11045" s="59">
        <f t="shared" si="1211"/>
        <v>1.3236865860885623</v>
      </c>
      <c r="N11045" s="47">
        <f t="shared" si="1208"/>
        <v>92600.626265228973</v>
      </c>
      <c r="O11045" s="44">
        <f t="shared" si="1209"/>
        <v>43</v>
      </c>
      <c r="P11045" s="47">
        <f t="shared" si="1210"/>
        <v>79173.520168190706</v>
      </c>
    </row>
    <row r="11046" spans="1:16" x14ac:dyDescent="0.25">
      <c r="A11046" s="56">
        <v>25143</v>
      </c>
      <c r="B11046" s="43" t="s">
        <v>6584</v>
      </c>
      <c r="C11046" s="43" t="s">
        <v>6979</v>
      </c>
      <c r="D11046" s="57" t="s">
        <v>133</v>
      </c>
      <c r="E11046" s="44">
        <v>600</v>
      </c>
      <c r="F11046" s="58">
        <v>42521</v>
      </c>
      <c r="G11046" s="45">
        <v>25978.43</v>
      </c>
      <c r="H11046" s="45">
        <v>-3766.9</v>
      </c>
      <c r="I11046" s="59">
        <f t="shared" si="1205"/>
        <v>22211.53</v>
      </c>
      <c r="J11046" s="44">
        <f t="shared" si="1206"/>
        <v>2016</v>
      </c>
      <c r="K11046" s="44">
        <f t="shared" si="1207"/>
        <v>7</v>
      </c>
      <c r="L11046" s="59">
        <f>VLOOKUP(J11046,'SF CCI, BCI'!A:F,5)</f>
        <v>11609.44</v>
      </c>
      <c r="M11046" s="59">
        <f t="shared" si="1211"/>
        <v>1.3236865860885623</v>
      </c>
      <c r="N11046" s="47">
        <f t="shared" si="1208"/>
        <v>34387.299318640689</v>
      </c>
      <c r="O11046" s="44">
        <f t="shared" si="1209"/>
        <v>43</v>
      </c>
      <c r="P11046" s="47">
        <f t="shared" si="1210"/>
        <v>29401.104317503683</v>
      </c>
    </row>
    <row r="11047" spans="1:16" x14ac:dyDescent="0.25">
      <c r="A11047" s="56">
        <v>25144</v>
      </c>
      <c r="B11047" s="43" t="s">
        <v>6580</v>
      </c>
      <c r="C11047" s="43" t="s">
        <v>6980</v>
      </c>
      <c r="D11047" s="57" t="s">
        <v>133</v>
      </c>
      <c r="E11047" s="44">
        <v>600</v>
      </c>
      <c r="F11047" s="58">
        <v>42521</v>
      </c>
      <c r="G11047" s="45">
        <v>6198.31</v>
      </c>
      <c r="H11047" s="45">
        <v>-898.75</v>
      </c>
      <c r="I11047" s="59">
        <f t="shared" si="1205"/>
        <v>5299.56</v>
      </c>
      <c r="J11047" s="44">
        <f t="shared" si="1206"/>
        <v>2016</v>
      </c>
      <c r="K11047" s="44">
        <f t="shared" si="1207"/>
        <v>7</v>
      </c>
      <c r="L11047" s="59">
        <f>VLOOKUP(J11047,'SF CCI, BCI'!A:F,5)</f>
        <v>11609.44</v>
      </c>
      <c r="M11047" s="59">
        <f t="shared" si="1211"/>
        <v>1.3236865860885623</v>
      </c>
      <c r="N11047" s="47">
        <f t="shared" si="1208"/>
        <v>8204.6198034185963</v>
      </c>
      <c r="O11047" s="44">
        <f t="shared" si="1209"/>
        <v>43</v>
      </c>
      <c r="P11047" s="47">
        <f t="shared" si="1210"/>
        <v>7014.9564841715019</v>
      </c>
    </row>
    <row r="11048" spans="1:16" x14ac:dyDescent="0.25">
      <c r="A11048" s="56">
        <v>25145</v>
      </c>
      <c r="B11048" s="43" t="s">
        <v>6580</v>
      </c>
      <c r="C11048" s="43" t="s">
        <v>6981</v>
      </c>
      <c r="D11048" s="57" t="s">
        <v>133</v>
      </c>
      <c r="E11048" s="44">
        <v>600</v>
      </c>
      <c r="F11048" s="58">
        <v>42521</v>
      </c>
      <c r="G11048" s="45">
        <v>1941.49</v>
      </c>
      <c r="H11048" s="45">
        <v>-281.5</v>
      </c>
      <c r="I11048" s="59">
        <f t="shared" si="1205"/>
        <v>1659.99</v>
      </c>
      <c r="J11048" s="44">
        <f t="shared" si="1206"/>
        <v>2016</v>
      </c>
      <c r="K11048" s="44">
        <f t="shared" si="1207"/>
        <v>7</v>
      </c>
      <c r="L11048" s="59">
        <f>VLOOKUP(J11048,'SF CCI, BCI'!A:F,5)</f>
        <v>11609.44</v>
      </c>
      <c r="M11048" s="59">
        <f t="shared" si="1211"/>
        <v>1.3236865860885623</v>
      </c>
      <c r="N11048" s="47">
        <f t="shared" si="1208"/>
        <v>2569.9242700250829</v>
      </c>
      <c r="O11048" s="44">
        <f t="shared" si="1209"/>
        <v>43</v>
      </c>
      <c r="P11048" s="47">
        <f t="shared" si="1210"/>
        <v>2197.3064960411525</v>
      </c>
    </row>
    <row r="11049" spans="1:16" x14ac:dyDescent="0.25">
      <c r="A11049" s="56">
        <v>25146</v>
      </c>
      <c r="B11049" s="43" t="s">
        <v>6580</v>
      </c>
      <c r="C11049" s="43" t="s">
        <v>6982</v>
      </c>
      <c r="D11049" s="57" t="s">
        <v>133</v>
      </c>
      <c r="E11049" s="44">
        <v>600</v>
      </c>
      <c r="F11049" s="58">
        <v>42521</v>
      </c>
      <c r="G11049" s="45">
        <v>12980.26</v>
      </c>
      <c r="H11049" s="45">
        <v>-1882.12</v>
      </c>
      <c r="I11049" s="59">
        <f t="shared" si="1205"/>
        <v>11098.14</v>
      </c>
      <c r="J11049" s="44">
        <f t="shared" si="1206"/>
        <v>2016</v>
      </c>
      <c r="K11049" s="44">
        <f t="shared" si="1207"/>
        <v>7</v>
      </c>
      <c r="L11049" s="59">
        <f>VLOOKUP(J11049,'SF CCI, BCI'!A:F,5)</f>
        <v>11609.44</v>
      </c>
      <c r="M11049" s="59">
        <f t="shared" si="1211"/>
        <v>1.3236865860885623</v>
      </c>
      <c r="N11049" s="47">
        <f t="shared" si="1208"/>
        <v>17181.796045941923</v>
      </c>
      <c r="O11049" s="44">
        <f t="shared" si="1209"/>
        <v>43</v>
      </c>
      <c r="P11049" s="47">
        <f t="shared" si="1210"/>
        <v>14690.459048532915</v>
      </c>
    </row>
    <row r="11050" spans="1:16" x14ac:dyDescent="0.25">
      <c r="A11050" s="56">
        <v>25147</v>
      </c>
      <c r="B11050" s="43" t="s">
        <v>6577</v>
      </c>
      <c r="C11050" s="43" t="s">
        <v>6983</v>
      </c>
      <c r="D11050" s="57" t="s">
        <v>133</v>
      </c>
      <c r="E11050" s="44">
        <v>600</v>
      </c>
      <c r="F11050" s="58">
        <v>42521</v>
      </c>
      <c r="G11050" s="45">
        <v>1348.7</v>
      </c>
      <c r="H11050" s="45">
        <v>-195.59</v>
      </c>
      <c r="I11050" s="59">
        <f t="shared" si="1205"/>
        <v>1153.1100000000001</v>
      </c>
      <c r="J11050" s="44">
        <f t="shared" si="1206"/>
        <v>2016</v>
      </c>
      <c r="K11050" s="44">
        <f t="shared" si="1207"/>
        <v>7</v>
      </c>
      <c r="L11050" s="59">
        <f>VLOOKUP(J11050,'SF CCI, BCI'!A:F,5)</f>
        <v>11609.44</v>
      </c>
      <c r="M11050" s="59">
        <f t="shared" si="1211"/>
        <v>1.3236865860885623</v>
      </c>
      <c r="N11050" s="47">
        <f t="shared" si="1208"/>
        <v>1785.2560986576441</v>
      </c>
      <c r="O11050" s="44">
        <f t="shared" si="1209"/>
        <v>43</v>
      </c>
      <c r="P11050" s="47">
        <f t="shared" si="1210"/>
        <v>1526.3562392845822</v>
      </c>
    </row>
    <row r="11051" spans="1:16" x14ac:dyDescent="0.25">
      <c r="A11051" s="56">
        <v>25148</v>
      </c>
      <c r="B11051" s="43" t="s">
        <v>6984</v>
      </c>
      <c r="C11051" s="43" t="s">
        <v>6985</v>
      </c>
      <c r="D11051" s="57" t="s">
        <v>69</v>
      </c>
      <c r="E11051" s="44">
        <v>120</v>
      </c>
      <c r="F11051" s="58">
        <v>42521</v>
      </c>
      <c r="G11051" s="45">
        <v>7502.71</v>
      </c>
      <c r="H11051" s="45">
        <v>-5440.08</v>
      </c>
      <c r="I11051" s="59">
        <f t="shared" si="1205"/>
        <v>2062.63</v>
      </c>
      <c r="J11051" s="44">
        <f t="shared" si="1206"/>
        <v>2016</v>
      </c>
      <c r="K11051" s="44">
        <f t="shared" si="1207"/>
        <v>7</v>
      </c>
      <c r="L11051" s="59">
        <f>VLOOKUP(J11051,'SF CCI, BCI'!A:F,5)</f>
        <v>11609.44</v>
      </c>
      <c r="M11051" s="59">
        <f t="shared" si="1211"/>
        <v>1.3236865860885623</v>
      </c>
      <c r="N11051" s="47">
        <f t="shared" si="1208"/>
        <v>9931.2365863125178</v>
      </c>
      <c r="O11051" s="44">
        <f t="shared" si="1209"/>
        <v>3</v>
      </c>
      <c r="P11051" s="47">
        <f t="shared" si="1210"/>
        <v>2730.2756630638514</v>
      </c>
    </row>
    <row r="11052" spans="1:16" x14ac:dyDescent="0.25">
      <c r="A11052" s="56">
        <v>25149</v>
      </c>
      <c r="B11052" s="43" t="s">
        <v>6986</v>
      </c>
      <c r="C11052" s="43" t="s">
        <v>6987</v>
      </c>
      <c r="D11052" s="57" t="s">
        <v>69</v>
      </c>
      <c r="E11052" s="44">
        <v>600</v>
      </c>
      <c r="F11052" s="58">
        <v>42521</v>
      </c>
      <c r="G11052" s="45">
        <v>21584</v>
      </c>
      <c r="H11052" s="45">
        <v>-3129.72</v>
      </c>
      <c r="I11052" s="59">
        <f t="shared" si="1205"/>
        <v>18454.28</v>
      </c>
      <c r="J11052" s="44">
        <f t="shared" si="1206"/>
        <v>2016</v>
      </c>
      <c r="K11052" s="44">
        <f t="shared" si="1207"/>
        <v>7</v>
      </c>
      <c r="L11052" s="59">
        <f>VLOOKUP(J11052,'SF CCI, BCI'!A:F,5)</f>
        <v>11609.44</v>
      </c>
      <c r="M11052" s="59">
        <f t="shared" si="1211"/>
        <v>1.3236865860885623</v>
      </c>
      <c r="N11052" s="47">
        <f t="shared" si="1208"/>
        <v>28570.451274135528</v>
      </c>
      <c r="O11052" s="44">
        <f t="shared" si="1209"/>
        <v>43</v>
      </c>
      <c r="P11052" s="47">
        <f t="shared" si="1210"/>
        <v>24427.682891922432</v>
      </c>
    </row>
    <row r="11053" spans="1:16" x14ac:dyDescent="0.25">
      <c r="A11053" s="56">
        <v>25150</v>
      </c>
      <c r="B11053" s="43" t="s">
        <v>6988</v>
      </c>
      <c r="C11053" s="43" t="s">
        <v>6989</v>
      </c>
      <c r="D11053" s="57" t="s">
        <v>69</v>
      </c>
      <c r="E11053" s="44">
        <v>120</v>
      </c>
      <c r="F11053" s="58">
        <v>42521</v>
      </c>
      <c r="G11053" s="45">
        <v>42972.61</v>
      </c>
      <c r="H11053" s="45">
        <v>-31124.260000000002</v>
      </c>
      <c r="I11053" s="59">
        <f t="shared" si="1205"/>
        <v>11848.349999999999</v>
      </c>
      <c r="J11053" s="44">
        <f t="shared" si="1206"/>
        <v>2016</v>
      </c>
      <c r="K11053" s="44">
        <f t="shared" si="1207"/>
        <v>7</v>
      </c>
      <c r="L11053" s="59">
        <f>VLOOKUP(J11053,'SF CCI, BCI'!A:F,5)</f>
        <v>11609.44</v>
      </c>
      <c r="M11053" s="59">
        <f t="shared" si="1211"/>
        <v>1.3236865860885623</v>
      </c>
      <c r="N11053" s="47">
        <f t="shared" si="1208"/>
        <v>56882.267426215214</v>
      </c>
      <c r="O11053" s="44">
        <f t="shared" si="1209"/>
        <v>3</v>
      </c>
      <c r="P11053" s="47">
        <f t="shared" si="1210"/>
        <v>15683.501962282415</v>
      </c>
    </row>
    <row r="11054" spans="1:16" x14ac:dyDescent="0.25">
      <c r="A11054" s="56">
        <v>25151</v>
      </c>
      <c r="B11054" s="43" t="s">
        <v>6990</v>
      </c>
      <c r="C11054" s="43" t="s">
        <v>6991</v>
      </c>
      <c r="D11054" s="57" t="s">
        <v>69</v>
      </c>
      <c r="E11054" s="44">
        <v>120</v>
      </c>
      <c r="F11054" s="58">
        <v>42521</v>
      </c>
      <c r="G11054" s="45">
        <v>69943</v>
      </c>
      <c r="H11054" s="45">
        <v>-50714.42</v>
      </c>
      <c r="I11054" s="59">
        <f t="shared" si="1205"/>
        <v>19228.580000000002</v>
      </c>
      <c r="J11054" s="44">
        <f t="shared" si="1206"/>
        <v>2016</v>
      </c>
      <c r="K11054" s="44">
        <f t="shared" si="1207"/>
        <v>7</v>
      </c>
      <c r="L11054" s="59">
        <f>VLOOKUP(J11054,'SF CCI, BCI'!A:F,5)</f>
        <v>11609.44</v>
      </c>
      <c r="M11054" s="59">
        <f t="shared" si="1211"/>
        <v>1.3236865860885623</v>
      </c>
      <c r="N11054" s="47">
        <f t="shared" si="1208"/>
        <v>92582.610890792304</v>
      </c>
      <c r="O11054" s="44">
        <f t="shared" si="1209"/>
        <v>3</v>
      </c>
      <c r="P11054" s="47">
        <f t="shared" si="1210"/>
        <v>25452.61341553081</v>
      </c>
    </row>
    <row r="11055" spans="1:16" x14ac:dyDescent="0.25">
      <c r="A11055" s="56">
        <v>25153</v>
      </c>
      <c r="B11055" s="43" t="s">
        <v>6580</v>
      </c>
      <c r="C11055" s="43" t="s">
        <v>6992</v>
      </c>
      <c r="D11055" s="57" t="s">
        <v>133</v>
      </c>
      <c r="E11055" s="44">
        <v>600</v>
      </c>
      <c r="F11055" s="58">
        <v>42551</v>
      </c>
      <c r="G11055" s="45">
        <v>1379.5</v>
      </c>
      <c r="H11055" s="45">
        <v>-197.68</v>
      </c>
      <c r="I11055" s="59">
        <f t="shared" si="1205"/>
        <v>1181.82</v>
      </c>
      <c r="J11055" s="44">
        <f t="shared" si="1206"/>
        <v>2016</v>
      </c>
      <c r="K11055" s="44">
        <f t="shared" si="1207"/>
        <v>7</v>
      </c>
      <c r="L11055" s="59">
        <f>VLOOKUP(J11055,'SF CCI, BCI'!A:F,5)</f>
        <v>11609.44</v>
      </c>
      <c r="M11055" s="59">
        <f t="shared" si="1211"/>
        <v>1.3236865860885623</v>
      </c>
      <c r="N11055" s="47">
        <f t="shared" si="1208"/>
        <v>1826.0256455091717</v>
      </c>
      <c r="O11055" s="44">
        <f t="shared" si="1209"/>
        <v>43</v>
      </c>
      <c r="P11055" s="47">
        <f t="shared" si="1210"/>
        <v>1564.3592811711846</v>
      </c>
    </row>
    <row r="11056" spans="1:16" x14ac:dyDescent="0.25">
      <c r="A11056" s="56">
        <v>25154</v>
      </c>
      <c r="B11056" s="43" t="s">
        <v>6580</v>
      </c>
      <c r="C11056" s="43" t="s">
        <v>6993</v>
      </c>
      <c r="D11056" s="57" t="s">
        <v>133</v>
      </c>
      <c r="E11056" s="44">
        <v>600</v>
      </c>
      <c r="F11056" s="58">
        <v>42551</v>
      </c>
      <c r="G11056" s="45">
        <v>2046.84</v>
      </c>
      <c r="H11056" s="45">
        <v>-293.31</v>
      </c>
      <c r="I11056" s="59">
        <f t="shared" si="1205"/>
        <v>1753.53</v>
      </c>
      <c r="J11056" s="44">
        <f t="shared" si="1206"/>
        <v>2016</v>
      </c>
      <c r="K11056" s="44">
        <f t="shared" si="1207"/>
        <v>7</v>
      </c>
      <c r="L11056" s="59">
        <f>VLOOKUP(J11056,'SF CCI, BCI'!A:F,5)</f>
        <v>11609.44</v>
      </c>
      <c r="M11056" s="59">
        <f t="shared" si="1211"/>
        <v>1.3236865860885623</v>
      </c>
      <c r="N11056" s="47">
        <f t="shared" si="1208"/>
        <v>2709.3746518695125</v>
      </c>
      <c r="O11056" s="44">
        <f t="shared" si="1209"/>
        <v>43</v>
      </c>
      <c r="P11056" s="47">
        <f t="shared" si="1210"/>
        <v>2321.1241393038767</v>
      </c>
    </row>
    <row r="11057" spans="1:16" x14ac:dyDescent="0.25">
      <c r="A11057" s="56">
        <v>25155</v>
      </c>
      <c r="B11057" s="43" t="s">
        <v>6580</v>
      </c>
      <c r="C11057" s="43" t="s">
        <v>6994</v>
      </c>
      <c r="D11057" s="57" t="s">
        <v>133</v>
      </c>
      <c r="E11057" s="44">
        <v>600</v>
      </c>
      <c r="F11057" s="58">
        <v>42551</v>
      </c>
      <c r="G11057" s="45">
        <v>1389.52</v>
      </c>
      <c r="H11057" s="45">
        <v>-199.11</v>
      </c>
      <c r="I11057" s="59">
        <f t="shared" si="1205"/>
        <v>1190.4099999999999</v>
      </c>
      <c r="J11057" s="44">
        <f t="shared" si="1206"/>
        <v>2016</v>
      </c>
      <c r="K11057" s="44">
        <f t="shared" si="1207"/>
        <v>7</v>
      </c>
      <c r="L11057" s="59">
        <f>VLOOKUP(J11057,'SF CCI, BCI'!A:F,5)</f>
        <v>11609.44</v>
      </c>
      <c r="M11057" s="59">
        <f t="shared" si="1211"/>
        <v>1.3236865860885623</v>
      </c>
      <c r="N11057" s="47">
        <f t="shared" si="1208"/>
        <v>1839.288985101779</v>
      </c>
      <c r="O11057" s="44">
        <f t="shared" si="1209"/>
        <v>43</v>
      </c>
      <c r="P11057" s="47">
        <f t="shared" si="1210"/>
        <v>1575.7297489456853</v>
      </c>
    </row>
    <row r="11058" spans="1:16" x14ac:dyDescent="0.25">
      <c r="A11058" s="56">
        <v>25156</v>
      </c>
      <c r="B11058" s="43" t="s">
        <v>6577</v>
      </c>
      <c r="C11058" s="43" t="s">
        <v>6995</v>
      </c>
      <c r="D11058" s="57" t="s">
        <v>133</v>
      </c>
      <c r="E11058" s="44">
        <v>600</v>
      </c>
      <c r="F11058" s="58">
        <v>42551</v>
      </c>
      <c r="G11058" s="45">
        <v>84908.52</v>
      </c>
      <c r="H11058" s="45">
        <v>-12167.619999999999</v>
      </c>
      <c r="I11058" s="59">
        <f t="shared" si="1205"/>
        <v>72740.900000000009</v>
      </c>
      <c r="J11058" s="44">
        <f t="shared" si="1206"/>
        <v>2016</v>
      </c>
      <c r="K11058" s="44">
        <f t="shared" si="1207"/>
        <v>7</v>
      </c>
      <c r="L11058" s="59">
        <f>VLOOKUP(J11058,'SF CCI, BCI'!A:F,5)</f>
        <v>11609.44</v>
      </c>
      <c r="M11058" s="59">
        <f t="shared" si="1211"/>
        <v>1.3236865860885623</v>
      </c>
      <c r="N11058" s="47">
        <f t="shared" si="1208"/>
        <v>112392.26896863242</v>
      </c>
      <c r="O11058" s="44">
        <f t="shared" si="1209"/>
        <v>43</v>
      </c>
      <c r="P11058" s="47">
        <f t="shared" si="1210"/>
        <v>96286.153590009504</v>
      </c>
    </row>
    <row r="11059" spans="1:16" x14ac:dyDescent="0.25">
      <c r="A11059" s="56">
        <v>25157</v>
      </c>
      <c r="B11059" s="43" t="s">
        <v>6580</v>
      </c>
      <c r="C11059" s="43" t="s">
        <v>6996</v>
      </c>
      <c r="D11059" s="57" t="s">
        <v>133</v>
      </c>
      <c r="E11059" s="44">
        <v>600</v>
      </c>
      <c r="F11059" s="58">
        <v>42551</v>
      </c>
      <c r="G11059" s="45">
        <v>2400.2600000000002</v>
      </c>
      <c r="H11059" s="45">
        <v>-343.94</v>
      </c>
      <c r="I11059" s="59">
        <f t="shared" si="1205"/>
        <v>2056.3200000000002</v>
      </c>
      <c r="J11059" s="44">
        <f t="shared" si="1206"/>
        <v>2016</v>
      </c>
      <c r="K11059" s="44">
        <f t="shared" si="1207"/>
        <v>7</v>
      </c>
      <c r="L11059" s="59">
        <f>VLOOKUP(J11059,'SF CCI, BCI'!A:F,5)</f>
        <v>11609.44</v>
      </c>
      <c r="M11059" s="59">
        <f t="shared" si="1211"/>
        <v>1.3236865860885623</v>
      </c>
      <c r="N11059" s="47">
        <f t="shared" si="1208"/>
        <v>3177.1919651249327</v>
      </c>
      <c r="O11059" s="44">
        <f t="shared" si="1209"/>
        <v>43</v>
      </c>
      <c r="P11059" s="47">
        <f t="shared" si="1210"/>
        <v>2721.9232007056326</v>
      </c>
    </row>
    <row r="11060" spans="1:16" x14ac:dyDescent="0.25">
      <c r="A11060" s="56">
        <v>25158</v>
      </c>
      <c r="B11060" s="43" t="s">
        <v>6577</v>
      </c>
      <c r="C11060" s="43" t="s">
        <v>6997</v>
      </c>
      <c r="D11060" s="57" t="s">
        <v>133</v>
      </c>
      <c r="E11060" s="44">
        <v>600</v>
      </c>
      <c r="F11060" s="58">
        <v>42551</v>
      </c>
      <c r="G11060" s="45">
        <v>61258.76</v>
      </c>
      <c r="H11060" s="45">
        <v>-8778.56</v>
      </c>
      <c r="I11060" s="59">
        <f t="shared" si="1205"/>
        <v>52480.200000000004</v>
      </c>
      <c r="J11060" s="44">
        <f t="shared" si="1206"/>
        <v>2016</v>
      </c>
      <c r="K11060" s="44">
        <f t="shared" si="1207"/>
        <v>7</v>
      </c>
      <c r="L11060" s="59">
        <f>VLOOKUP(J11060,'SF CCI, BCI'!A:F,5)</f>
        <v>11609.44</v>
      </c>
      <c r="M11060" s="59">
        <f t="shared" si="1211"/>
        <v>1.3236865860885623</v>
      </c>
      <c r="N11060" s="47">
        <f t="shared" si="1208"/>
        <v>81087.398892418583</v>
      </c>
      <c r="O11060" s="44">
        <f t="shared" si="1209"/>
        <v>43</v>
      </c>
      <c r="P11060" s="47">
        <f t="shared" si="1210"/>
        <v>69467.33677524497</v>
      </c>
    </row>
    <row r="11061" spans="1:16" x14ac:dyDescent="0.25">
      <c r="A11061" s="56">
        <v>25159</v>
      </c>
      <c r="B11061" s="43" t="s">
        <v>6577</v>
      </c>
      <c r="C11061" s="43" t="s">
        <v>6998</v>
      </c>
      <c r="D11061" s="57" t="s">
        <v>133</v>
      </c>
      <c r="E11061" s="44">
        <v>600</v>
      </c>
      <c r="F11061" s="58">
        <v>42551</v>
      </c>
      <c r="G11061" s="45">
        <v>1826.65</v>
      </c>
      <c r="H11061" s="45">
        <v>-261.77000000000004</v>
      </c>
      <c r="I11061" s="59">
        <f t="shared" si="1205"/>
        <v>1564.88</v>
      </c>
      <c r="J11061" s="44">
        <f t="shared" si="1206"/>
        <v>2016</v>
      </c>
      <c r="K11061" s="44">
        <f t="shared" si="1207"/>
        <v>7</v>
      </c>
      <c r="L11061" s="59">
        <f>VLOOKUP(J11061,'SF CCI, BCI'!A:F,5)</f>
        <v>11609.44</v>
      </c>
      <c r="M11061" s="59">
        <f t="shared" si="1211"/>
        <v>1.3236865860885623</v>
      </c>
      <c r="N11061" s="47">
        <f t="shared" si="1208"/>
        <v>2417.9121024786723</v>
      </c>
      <c r="O11061" s="44">
        <f t="shared" si="1209"/>
        <v>43</v>
      </c>
      <c r="P11061" s="47">
        <f t="shared" si="1210"/>
        <v>2071.4106648382694</v>
      </c>
    </row>
    <row r="11062" spans="1:16" x14ac:dyDescent="0.25">
      <c r="A11062" s="56">
        <v>25161</v>
      </c>
      <c r="B11062" s="43" t="s">
        <v>6999</v>
      </c>
      <c r="C11062" s="43" t="s">
        <v>7000</v>
      </c>
      <c r="D11062" s="57" t="s">
        <v>72</v>
      </c>
      <c r="E11062" s="44">
        <v>240</v>
      </c>
      <c r="F11062" s="58">
        <v>42551</v>
      </c>
      <c r="G11062" s="45">
        <v>395560.65</v>
      </c>
      <c r="H11062" s="45">
        <v>-141708.72</v>
      </c>
      <c r="I11062" s="59">
        <f t="shared" si="1205"/>
        <v>253851.93000000002</v>
      </c>
      <c r="J11062" s="44">
        <f t="shared" si="1206"/>
        <v>2016</v>
      </c>
      <c r="K11062" s="44">
        <f t="shared" si="1207"/>
        <v>7</v>
      </c>
      <c r="L11062" s="59">
        <f>VLOOKUP(J11062,'SF CCI, BCI'!A:F,5)</f>
        <v>11609.44</v>
      </c>
      <c r="M11062" s="59">
        <f t="shared" si="1211"/>
        <v>1.3236865860885623</v>
      </c>
      <c r="N11062" s="47">
        <f t="shared" si="1208"/>
        <v>523598.3263894727</v>
      </c>
      <c r="O11062" s="44">
        <f t="shared" si="1209"/>
        <v>13</v>
      </c>
      <c r="P11062" s="47">
        <f t="shared" si="1210"/>
        <v>336020.39459369273</v>
      </c>
    </row>
    <row r="11063" spans="1:16" x14ac:dyDescent="0.25">
      <c r="A11063" s="56">
        <v>25162</v>
      </c>
      <c r="B11063" s="43" t="s">
        <v>7001</v>
      </c>
      <c r="C11063" s="43" t="s">
        <v>7002</v>
      </c>
      <c r="D11063" s="57" t="s">
        <v>133</v>
      </c>
      <c r="E11063" s="44">
        <v>600</v>
      </c>
      <c r="F11063" s="58">
        <v>42551</v>
      </c>
      <c r="G11063" s="45">
        <v>181153.07</v>
      </c>
      <c r="H11063" s="45">
        <v>-25959.78</v>
      </c>
      <c r="I11063" s="59">
        <f t="shared" si="1205"/>
        <v>155193.29</v>
      </c>
      <c r="J11063" s="44">
        <f t="shared" si="1206"/>
        <v>2016</v>
      </c>
      <c r="K11063" s="44">
        <f t="shared" si="1207"/>
        <v>7</v>
      </c>
      <c r="L11063" s="59">
        <f>VLOOKUP(J11063,'SF CCI, BCI'!A:F,5)</f>
        <v>11609.44</v>
      </c>
      <c r="M11063" s="59">
        <f t="shared" si="1211"/>
        <v>1.3236865860885623</v>
      </c>
      <c r="N11063" s="47">
        <f t="shared" si="1208"/>
        <v>239789.88878776235</v>
      </c>
      <c r="O11063" s="44">
        <f t="shared" si="1209"/>
        <v>43</v>
      </c>
      <c r="P11063" s="47">
        <f t="shared" si="1210"/>
        <v>205427.27622395221</v>
      </c>
    </row>
    <row r="11064" spans="1:16" x14ac:dyDescent="0.25">
      <c r="A11064" s="56">
        <v>25163</v>
      </c>
      <c r="B11064" s="43" t="s">
        <v>7003</v>
      </c>
      <c r="C11064" s="43" t="s">
        <v>7004</v>
      </c>
      <c r="D11064" s="57" t="s">
        <v>69</v>
      </c>
      <c r="E11064" s="44">
        <v>600</v>
      </c>
      <c r="F11064" s="58">
        <v>42551</v>
      </c>
      <c r="G11064" s="45">
        <v>34000</v>
      </c>
      <c r="H11064" s="45">
        <v>-4872.29</v>
      </c>
      <c r="I11064" s="59">
        <f t="shared" si="1205"/>
        <v>29127.71</v>
      </c>
      <c r="J11064" s="44">
        <f t="shared" si="1206"/>
        <v>2016</v>
      </c>
      <c r="K11064" s="44">
        <f t="shared" si="1207"/>
        <v>7</v>
      </c>
      <c r="L11064" s="59">
        <f>VLOOKUP(J11064,'SF CCI, BCI'!A:F,5)</f>
        <v>11609.44</v>
      </c>
      <c r="M11064" s="59">
        <f t="shared" si="1211"/>
        <v>1.3236865860885623</v>
      </c>
      <c r="N11064" s="47">
        <f t="shared" si="1208"/>
        <v>45005.343927011119</v>
      </c>
      <c r="O11064" s="44">
        <f t="shared" si="1209"/>
        <v>43</v>
      </c>
      <c r="P11064" s="47">
        <f t="shared" si="1210"/>
        <v>38555.959010477673</v>
      </c>
    </row>
    <row r="11065" spans="1:16" x14ac:dyDescent="0.25">
      <c r="A11065" s="56">
        <v>25164</v>
      </c>
      <c r="B11065" s="43" t="s">
        <v>7005</v>
      </c>
      <c r="C11065" s="43" t="s">
        <v>7006</v>
      </c>
      <c r="D11065" s="57" t="s">
        <v>106</v>
      </c>
      <c r="E11065" s="44">
        <v>240</v>
      </c>
      <c r="F11065" s="58">
        <v>42551</v>
      </c>
      <c r="G11065" s="45">
        <v>163358.41</v>
      </c>
      <c r="H11065" s="45">
        <v>-58522.79</v>
      </c>
      <c r="I11065" s="59">
        <f t="shared" si="1205"/>
        <v>104835.62</v>
      </c>
      <c r="J11065" s="44">
        <f t="shared" si="1206"/>
        <v>2016</v>
      </c>
      <c r="K11065" s="44">
        <f t="shared" si="1207"/>
        <v>7</v>
      </c>
      <c r="L11065" s="59">
        <f>VLOOKUP(J11065,'SF CCI, BCI'!A:F,5)</f>
        <v>11609.44</v>
      </c>
      <c r="M11065" s="59">
        <f t="shared" si="1211"/>
        <v>1.3236865860885623</v>
      </c>
      <c r="N11065" s="47">
        <f t="shared" si="1208"/>
        <v>216235.33604175565</v>
      </c>
      <c r="O11065" s="44">
        <f t="shared" si="1209"/>
        <v>13</v>
      </c>
      <c r="P11065" s="47">
        <f t="shared" si="1210"/>
        <v>138769.5039382778</v>
      </c>
    </row>
    <row r="11066" spans="1:16" x14ac:dyDescent="0.25">
      <c r="A11066" s="56">
        <v>25167</v>
      </c>
      <c r="B11066" s="43" t="s">
        <v>7007</v>
      </c>
      <c r="C11066" s="43" t="s">
        <v>7008</v>
      </c>
      <c r="D11066" s="57" t="s">
        <v>133</v>
      </c>
      <c r="E11066" s="44">
        <v>240</v>
      </c>
      <c r="F11066" s="58">
        <v>42551</v>
      </c>
      <c r="G11066" s="45">
        <v>121115.68</v>
      </c>
      <c r="H11066" s="45">
        <v>-43068.89</v>
      </c>
      <c r="I11066" s="59">
        <f t="shared" si="1205"/>
        <v>78046.789999999994</v>
      </c>
      <c r="J11066" s="44">
        <f t="shared" si="1206"/>
        <v>2016</v>
      </c>
      <c r="K11066" s="44">
        <f t="shared" si="1207"/>
        <v>7</v>
      </c>
      <c r="L11066" s="59">
        <f>VLOOKUP(J11066,'SF CCI, BCI'!A:F,5)</f>
        <v>11609.44</v>
      </c>
      <c r="M11066" s="59">
        <f t="shared" si="1211"/>
        <v>1.3236865860885623</v>
      </c>
      <c r="N11066" s="47">
        <f t="shared" si="1208"/>
        <v>160319.20098099476</v>
      </c>
      <c r="O11066" s="44">
        <f t="shared" si="1209"/>
        <v>13</v>
      </c>
      <c r="P11066" s="47">
        <f t="shared" si="1210"/>
        <v>103309.48901027093</v>
      </c>
    </row>
    <row r="11067" spans="1:16" x14ac:dyDescent="0.25">
      <c r="A11067" s="56">
        <v>25168</v>
      </c>
      <c r="B11067" s="43" t="s">
        <v>4589</v>
      </c>
      <c r="C11067" s="43" t="s">
        <v>7009</v>
      </c>
      <c r="D11067" s="57" t="s">
        <v>133</v>
      </c>
      <c r="E11067" s="44">
        <v>600</v>
      </c>
      <c r="F11067" s="58">
        <v>42551</v>
      </c>
      <c r="G11067" s="45">
        <v>2303177.2200000002</v>
      </c>
      <c r="H11067" s="45">
        <v>-326805.56</v>
      </c>
      <c r="I11067" s="59">
        <f t="shared" si="1205"/>
        <v>1976371.6600000001</v>
      </c>
      <c r="J11067" s="44">
        <f t="shared" si="1206"/>
        <v>2016</v>
      </c>
      <c r="K11067" s="44">
        <f t="shared" si="1207"/>
        <v>7</v>
      </c>
      <c r="L11067" s="59">
        <f>VLOOKUP(J11067,'SF CCI, BCI'!A:F,5)</f>
        <v>11609.44</v>
      </c>
      <c r="M11067" s="59">
        <f t="shared" si="1211"/>
        <v>1.3236865860885623</v>
      </c>
      <c r="N11067" s="47">
        <f t="shared" si="1208"/>
        <v>3048684.7914987458</v>
      </c>
      <c r="O11067" s="44">
        <f t="shared" si="1209"/>
        <v>43</v>
      </c>
      <c r="P11067" s="47">
        <f t="shared" si="1210"/>
        <v>2616096.6554675847</v>
      </c>
    </row>
    <row r="11068" spans="1:16" x14ac:dyDescent="0.25">
      <c r="A11068" s="56">
        <v>25169</v>
      </c>
      <c r="B11068" s="43" t="s">
        <v>4589</v>
      </c>
      <c r="C11068" s="43" t="s">
        <v>7009</v>
      </c>
      <c r="D11068" s="57" t="s">
        <v>133</v>
      </c>
      <c r="E11068" s="44">
        <v>600</v>
      </c>
      <c r="F11068" s="58">
        <v>42551</v>
      </c>
      <c r="G11068" s="45">
        <v>510664</v>
      </c>
      <c r="H11068" s="45">
        <v>-72459.81</v>
      </c>
      <c r="I11068" s="59">
        <f t="shared" si="1205"/>
        <v>438204.19</v>
      </c>
      <c r="J11068" s="44">
        <f t="shared" si="1206"/>
        <v>2016</v>
      </c>
      <c r="K11068" s="44">
        <f t="shared" si="1207"/>
        <v>7</v>
      </c>
      <c r="L11068" s="59">
        <f>VLOOKUP(J11068,'SF CCI, BCI'!A:F,5)</f>
        <v>11609.44</v>
      </c>
      <c r="M11068" s="59">
        <f t="shared" si="1211"/>
        <v>1.3236865860885623</v>
      </c>
      <c r="N11068" s="47">
        <f t="shared" si="1208"/>
        <v>675959.0867983296</v>
      </c>
      <c r="O11068" s="44">
        <f t="shared" si="1209"/>
        <v>43</v>
      </c>
      <c r="P11068" s="47">
        <f t="shared" si="1210"/>
        <v>580045.00827080372</v>
      </c>
    </row>
    <row r="11069" spans="1:16" x14ac:dyDescent="0.25">
      <c r="A11069" s="56">
        <v>25170</v>
      </c>
      <c r="B11069" s="43" t="s">
        <v>4589</v>
      </c>
      <c r="C11069" s="43" t="s">
        <v>7009</v>
      </c>
      <c r="D11069" s="57" t="s">
        <v>133</v>
      </c>
      <c r="E11069" s="44">
        <v>600</v>
      </c>
      <c r="F11069" s="58">
        <v>42551</v>
      </c>
      <c r="G11069" s="45">
        <v>156950</v>
      </c>
      <c r="H11069" s="45">
        <v>-22270.170000000002</v>
      </c>
      <c r="I11069" s="59">
        <f t="shared" si="1205"/>
        <v>134679.82999999999</v>
      </c>
      <c r="J11069" s="44">
        <f t="shared" si="1206"/>
        <v>2016</v>
      </c>
      <c r="K11069" s="44">
        <f t="shared" si="1207"/>
        <v>7</v>
      </c>
      <c r="L11069" s="59">
        <f>VLOOKUP(J11069,'SF CCI, BCI'!A:F,5)</f>
        <v>11609.44</v>
      </c>
      <c r="M11069" s="59">
        <f t="shared" si="1211"/>
        <v>1.3236865860885623</v>
      </c>
      <c r="N11069" s="47">
        <f t="shared" si="1208"/>
        <v>207752.60968659984</v>
      </c>
      <c r="O11069" s="44">
        <f t="shared" si="1209"/>
        <v>43</v>
      </c>
      <c r="P11069" s="47">
        <f t="shared" si="1210"/>
        <v>178273.88438768793</v>
      </c>
    </row>
    <row r="11070" spans="1:16" x14ac:dyDescent="0.25">
      <c r="A11070" s="56">
        <v>25171</v>
      </c>
      <c r="B11070" s="43" t="s">
        <v>7010</v>
      </c>
      <c r="C11070" s="43" t="s">
        <v>7011</v>
      </c>
      <c r="D11070" s="57" t="s">
        <v>165</v>
      </c>
      <c r="E11070" s="44">
        <v>600</v>
      </c>
      <c r="F11070" s="58">
        <v>42551</v>
      </c>
      <c r="G11070" s="45">
        <v>163619.93</v>
      </c>
      <c r="H11070" s="45">
        <v>-23216.58</v>
      </c>
      <c r="I11070" s="59">
        <f t="shared" si="1205"/>
        <v>140403.34999999998</v>
      </c>
      <c r="J11070" s="44">
        <f t="shared" si="1206"/>
        <v>2016</v>
      </c>
      <c r="K11070" s="44">
        <f t="shared" si="1207"/>
        <v>7</v>
      </c>
      <c r="L11070" s="59">
        <f>VLOOKUP(J11070,'SF CCI, BCI'!A:F,5)</f>
        <v>11609.44</v>
      </c>
      <c r="M11070" s="59">
        <f t="shared" si="1211"/>
        <v>1.3236865860885623</v>
      </c>
      <c r="N11070" s="47">
        <f t="shared" si="1208"/>
        <v>216581.50655774953</v>
      </c>
      <c r="O11070" s="44">
        <f t="shared" si="1209"/>
        <v>43</v>
      </c>
      <c r="P11070" s="47">
        <f t="shared" si="1210"/>
        <v>185850.0310368975</v>
      </c>
    </row>
    <row r="11071" spans="1:16" x14ac:dyDescent="0.25">
      <c r="A11071" s="56">
        <v>25172</v>
      </c>
      <c r="B11071" s="43" t="s">
        <v>7012</v>
      </c>
      <c r="C11071" s="43" t="s">
        <v>7013</v>
      </c>
      <c r="D11071" s="57" t="s">
        <v>69</v>
      </c>
      <c r="E11071" s="44">
        <v>240</v>
      </c>
      <c r="F11071" s="58">
        <v>42551</v>
      </c>
      <c r="G11071" s="45">
        <v>339374.19</v>
      </c>
      <c r="H11071" s="45">
        <v>-120681.90999999999</v>
      </c>
      <c r="I11071" s="59">
        <f t="shared" si="1205"/>
        <v>218692.28000000003</v>
      </c>
      <c r="J11071" s="44">
        <f t="shared" si="1206"/>
        <v>2016</v>
      </c>
      <c r="K11071" s="44">
        <f t="shared" si="1207"/>
        <v>7</v>
      </c>
      <c r="L11071" s="59">
        <f>VLOOKUP(J11071,'SF CCI, BCI'!A:F,5)</f>
        <v>11609.44</v>
      </c>
      <c r="M11071" s="59">
        <f t="shared" si="1211"/>
        <v>1.3236865860885623</v>
      </c>
      <c r="N11071" s="47">
        <f t="shared" si="1208"/>
        <v>449225.06296767108</v>
      </c>
      <c r="O11071" s="44">
        <f t="shared" si="1209"/>
        <v>13</v>
      </c>
      <c r="P11071" s="47">
        <f t="shared" si="1210"/>
        <v>289480.03751712397</v>
      </c>
    </row>
    <row r="11072" spans="1:16" x14ac:dyDescent="0.25">
      <c r="A11072" s="56">
        <v>25173</v>
      </c>
      <c r="B11072" s="43" t="s">
        <v>6580</v>
      </c>
      <c r="C11072" s="43" t="s">
        <v>7014</v>
      </c>
      <c r="D11072" s="57" t="s">
        <v>133</v>
      </c>
      <c r="E11072" s="44">
        <v>600</v>
      </c>
      <c r="F11072" s="58">
        <v>42582</v>
      </c>
      <c r="G11072" s="45">
        <v>826.73</v>
      </c>
      <c r="H11072" s="45">
        <v>-117.09</v>
      </c>
      <c r="I11072" s="59">
        <f t="shared" si="1205"/>
        <v>709.64</v>
      </c>
      <c r="J11072" s="44">
        <f t="shared" si="1206"/>
        <v>2016</v>
      </c>
      <c r="K11072" s="44">
        <f t="shared" si="1207"/>
        <v>7</v>
      </c>
      <c r="L11072" s="59">
        <f>VLOOKUP(J11072,'SF CCI, BCI'!A:F,5)</f>
        <v>11609.44</v>
      </c>
      <c r="M11072" s="59">
        <f t="shared" si="1211"/>
        <v>1.3236865860885623</v>
      </c>
      <c r="N11072" s="47">
        <f t="shared" si="1208"/>
        <v>1094.3314113169972</v>
      </c>
      <c r="O11072" s="44">
        <f t="shared" si="1209"/>
        <v>43</v>
      </c>
      <c r="P11072" s="47">
        <f t="shared" si="1210"/>
        <v>939.3409489518873</v>
      </c>
    </row>
    <row r="11073" spans="1:16" x14ac:dyDescent="0.25">
      <c r="A11073" s="56">
        <v>25174</v>
      </c>
      <c r="B11073" s="43" t="s">
        <v>6580</v>
      </c>
      <c r="C11073" s="43" t="s">
        <v>7015</v>
      </c>
      <c r="D11073" s="57" t="s">
        <v>133</v>
      </c>
      <c r="E11073" s="44">
        <v>600</v>
      </c>
      <c r="F11073" s="58">
        <v>42582</v>
      </c>
      <c r="G11073" s="45">
        <v>636.16999999999996</v>
      </c>
      <c r="H11073" s="45">
        <v>-90.12</v>
      </c>
      <c r="I11073" s="59">
        <f t="shared" si="1205"/>
        <v>546.04999999999995</v>
      </c>
      <c r="J11073" s="44">
        <f t="shared" si="1206"/>
        <v>2016</v>
      </c>
      <c r="K11073" s="44">
        <f t="shared" si="1207"/>
        <v>7</v>
      </c>
      <c r="L11073" s="59">
        <f>VLOOKUP(J11073,'SF CCI, BCI'!A:F,5)</f>
        <v>11609.44</v>
      </c>
      <c r="M11073" s="59">
        <f t="shared" si="1211"/>
        <v>1.3236865860885623</v>
      </c>
      <c r="N11073" s="47">
        <f t="shared" si="1208"/>
        <v>842.08969547196057</v>
      </c>
      <c r="O11073" s="44">
        <f t="shared" si="1209"/>
        <v>43</v>
      </c>
      <c r="P11073" s="47">
        <f t="shared" si="1210"/>
        <v>722.79906033365933</v>
      </c>
    </row>
    <row r="11074" spans="1:16" x14ac:dyDescent="0.25">
      <c r="A11074" s="56">
        <v>25175</v>
      </c>
      <c r="B11074" s="43" t="s">
        <v>6580</v>
      </c>
      <c r="C11074" s="43" t="s">
        <v>7016</v>
      </c>
      <c r="D11074" s="57" t="s">
        <v>133</v>
      </c>
      <c r="E11074" s="44">
        <v>600</v>
      </c>
      <c r="F11074" s="58">
        <v>42582</v>
      </c>
      <c r="G11074" s="45">
        <v>622.16999999999996</v>
      </c>
      <c r="H11074" s="45">
        <v>-88.15</v>
      </c>
      <c r="I11074" s="59">
        <f t="shared" si="1205"/>
        <v>534.02</v>
      </c>
      <c r="J11074" s="44">
        <f t="shared" si="1206"/>
        <v>2016</v>
      </c>
      <c r="K11074" s="44">
        <f t="shared" si="1207"/>
        <v>7</v>
      </c>
      <c r="L11074" s="59">
        <f>VLOOKUP(J11074,'SF CCI, BCI'!A:F,5)</f>
        <v>11609.44</v>
      </c>
      <c r="M11074" s="59">
        <f t="shared" si="1211"/>
        <v>1.3236865860885623</v>
      </c>
      <c r="N11074" s="47">
        <f t="shared" si="1208"/>
        <v>823.5580832667207</v>
      </c>
      <c r="O11074" s="44">
        <f t="shared" si="1209"/>
        <v>43</v>
      </c>
      <c r="P11074" s="47">
        <f t="shared" si="1210"/>
        <v>706.875110703014</v>
      </c>
    </row>
    <row r="11075" spans="1:16" x14ac:dyDescent="0.25">
      <c r="A11075" s="56">
        <v>25176</v>
      </c>
      <c r="B11075" s="43" t="s">
        <v>6580</v>
      </c>
      <c r="C11075" s="43" t="s">
        <v>7017</v>
      </c>
      <c r="D11075" s="57" t="s">
        <v>133</v>
      </c>
      <c r="E11075" s="44">
        <v>600</v>
      </c>
      <c r="F11075" s="58">
        <v>42582</v>
      </c>
      <c r="G11075" s="45">
        <v>971.2</v>
      </c>
      <c r="H11075" s="45">
        <v>-137.57</v>
      </c>
      <c r="I11075" s="59">
        <f t="shared" si="1205"/>
        <v>833.63000000000011</v>
      </c>
      <c r="J11075" s="44">
        <f t="shared" si="1206"/>
        <v>2016</v>
      </c>
      <c r="K11075" s="44">
        <f t="shared" si="1207"/>
        <v>7</v>
      </c>
      <c r="L11075" s="59">
        <f>VLOOKUP(J11075,'SF CCI, BCI'!A:F,5)</f>
        <v>11609.44</v>
      </c>
      <c r="M11075" s="59">
        <f t="shared" si="1211"/>
        <v>1.3236865860885623</v>
      </c>
      <c r="N11075" s="47">
        <f t="shared" si="1208"/>
        <v>1285.5644124092116</v>
      </c>
      <c r="O11075" s="44">
        <f t="shared" si="1209"/>
        <v>43</v>
      </c>
      <c r="P11075" s="47">
        <f t="shared" si="1210"/>
        <v>1103.4648487610084</v>
      </c>
    </row>
    <row r="11076" spans="1:16" x14ac:dyDescent="0.25">
      <c r="A11076" s="56">
        <v>25177</v>
      </c>
      <c r="B11076" s="43" t="s">
        <v>6580</v>
      </c>
      <c r="C11076" s="43" t="s">
        <v>7018</v>
      </c>
      <c r="D11076" s="57" t="s">
        <v>133</v>
      </c>
      <c r="E11076" s="44">
        <v>600</v>
      </c>
      <c r="F11076" s="58">
        <v>42582</v>
      </c>
      <c r="G11076" s="45">
        <v>589.17999999999995</v>
      </c>
      <c r="H11076" s="45">
        <v>-83.49</v>
      </c>
      <c r="I11076" s="59">
        <f t="shared" si="1205"/>
        <v>505.68999999999994</v>
      </c>
      <c r="J11076" s="44">
        <f t="shared" si="1206"/>
        <v>2016</v>
      </c>
      <c r="K11076" s="44">
        <f t="shared" si="1207"/>
        <v>7</v>
      </c>
      <c r="L11076" s="59">
        <f>VLOOKUP(J11076,'SF CCI, BCI'!A:F,5)</f>
        <v>11609.44</v>
      </c>
      <c r="M11076" s="59">
        <f t="shared" si="1211"/>
        <v>1.3236865860885623</v>
      </c>
      <c r="N11076" s="47">
        <f t="shared" si="1208"/>
        <v>779.88966279165902</v>
      </c>
      <c r="O11076" s="44">
        <f t="shared" si="1209"/>
        <v>43</v>
      </c>
      <c r="P11076" s="47">
        <f t="shared" si="1210"/>
        <v>669.37506971912501</v>
      </c>
    </row>
    <row r="11077" spans="1:16" x14ac:dyDescent="0.25">
      <c r="A11077" s="56">
        <v>25178</v>
      </c>
      <c r="B11077" s="43" t="s">
        <v>6580</v>
      </c>
      <c r="C11077" s="43" t="s">
        <v>7019</v>
      </c>
      <c r="D11077" s="57" t="s">
        <v>133</v>
      </c>
      <c r="E11077" s="44">
        <v>600</v>
      </c>
      <c r="F11077" s="58">
        <v>42582</v>
      </c>
      <c r="G11077" s="45">
        <v>1101.58</v>
      </c>
      <c r="H11077" s="45">
        <v>-156.07</v>
      </c>
      <c r="I11077" s="59">
        <f t="shared" si="1205"/>
        <v>945.51</v>
      </c>
      <c r="J11077" s="44">
        <f t="shared" si="1206"/>
        <v>2016</v>
      </c>
      <c r="K11077" s="44">
        <f t="shared" si="1207"/>
        <v>7</v>
      </c>
      <c r="L11077" s="59">
        <f>VLOOKUP(J11077,'SF CCI, BCI'!A:F,5)</f>
        <v>11609.44</v>
      </c>
      <c r="M11077" s="59">
        <f t="shared" si="1211"/>
        <v>1.3236865860885623</v>
      </c>
      <c r="N11077" s="47">
        <f t="shared" si="1208"/>
        <v>1458.1466695034383</v>
      </c>
      <c r="O11077" s="44">
        <f t="shared" si="1209"/>
        <v>43</v>
      </c>
      <c r="P11077" s="47">
        <f t="shared" si="1210"/>
        <v>1251.5589040125965</v>
      </c>
    </row>
    <row r="11078" spans="1:16" x14ac:dyDescent="0.25">
      <c r="A11078" s="56">
        <v>25179</v>
      </c>
      <c r="B11078" s="43" t="s">
        <v>6580</v>
      </c>
      <c r="C11078" s="43" t="s">
        <v>7020</v>
      </c>
      <c r="D11078" s="57" t="s">
        <v>133</v>
      </c>
      <c r="E11078" s="44">
        <v>600</v>
      </c>
      <c r="F11078" s="58">
        <v>42582</v>
      </c>
      <c r="G11078" s="45">
        <v>1755.7</v>
      </c>
      <c r="H11078" s="45">
        <v>-248.70999999999998</v>
      </c>
      <c r="I11078" s="59">
        <f t="shared" si="1205"/>
        <v>1506.99</v>
      </c>
      <c r="J11078" s="44">
        <f t="shared" si="1206"/>
        <v>2016</v>
      </c>
      <c r="K11078" s="44">
        <f t="shared" si="1207"/>
        <v>7</v>
      </c>
      <c r="L11078" s="59">
        <f>VLOOKUP(J11078,'SF CCI, BCI'!A:F,5)</f>
        <v>11609.44</v>
      </c>
      <c r="M11078" s="59">
        <f t="shared" si="1211"/>
        <v>1.3236865860885623</v>
      </c>
      <c r="N11078" s="47">
        <f t="shared" si="1208"/>
        <v>2323.9965391956889</v>
      </c>
      <c r="O11078" s="44">
        <f t="shared" si="1209"/>
        <v>43</v>
      </c>
      <c r="P11078" s="47">
        <f t="shared" si="1210"/>
        <v>1994.7824483696024</v>
      </c>
    </row>
    <row r="11079" spans="1:16" x14ac:dyDescent="0.25">
      <c r="A11079" s="56">
        <v>25180</v>
      </c>
      <c r="B11079" s="43" t="s">
        <v>6580</v>
      </c>
      <c r="C11079" s="43" t="s">
        <v>7021</v>
      </c>
      <c r="D11079" s="57" t="s">
        <v>133</v>
      </c>
      <c r="E11079" s="44">
        <v>600</v>
      </c>
      <c r="F11079" s="58">
        <v>42582</v>
      </c>
      <c r="G11079" s="45">
        <v>3188.25</v>
      </c>
      <c r="H11079" s="45">
        <v>-451.63000000000005</v>
      </c>
      <c r="I11079" s="59">
        <f t="shared" si="1205"/>
        <v>2736.62</v>
      </c>
      <c r="J11079" s="44">
        <f t="shared" si="1206"/>
        <v>2016</v>
      </c>
      <c r="K11079" s="44">
        <f t="shared" si="1207"/>
        <v>7</v>
      </c>
      <c r="L11079" s="59">
        <f>VLOOKUP(J11079,'SF CCI, BCI'!A:F,5)</f>
        <v>11609.44</v>
      </c>
      <c r="M11079" s="59">
        <f t="shared" si="1211"/>
        <v>1.3236865860885623</v>
      </c>
      <c r="N11079" s="47">
        <f t="shared" si="1208"/>
        <v>4220.243758096859</v>
      </c>
      <c r="O11079" s="44">
        <f t="shared" si="1209"/>
        <v>43</v>
      </c>
      <c r="P11079" s="47">
        <f t="shared" si="1210"/>
        <v>3622.4271852216812</v>
      </c>
    </row>
    <row r="11080" spans="1:16" x14ac:dyDescent="0.25">
      <c r="A11080" s="56">
        <v>25181</v>
      </c>
      <c r="B11080" s="43" t="s">
        <v>6580</v>
      </c>
      <c r="C11080" s="43" t="s">
        <v>7022</v>
      </c>
      <c r="D11080" s="57" t="s">
        <v>133</v>
      </c>
      <c r="E11080" s="44">
        <v>600</v>
      </c>
      <c r="F11080" s="58">
        <v>42582</v>
      </c>
      <c r="G11080" s="45">
        <v>511.16</v>
      </c>
      <c r="H11080" s="45">
        <v>-72.430000000000007</v>
      </c>
      <c r="I11080" s="59">
        <f t="shared" si="1205"/>
        <v>438.73</v>
      </c>
      <c r="J11080" s="44">
        <f t="shared" si="1206"/>
        <v>2016</v>
      </c>
      <c r="K11080" s="44">
        <f t="shared" si="1207"/>
        <v>7</v>
      </c>
      <c r="L11080" s="59">
        <f>VLOOKUP(J11080,'SF CCI, BCI'!A:F,5)</f>
        <v>11609.44</v>
      </c>
      <c r="M11080" s="59">
        <f t="shared" si="1211"/>
        <v>1.3236865860885623</v>
      </c>
      <c r="N11080" s="47">
        <f t="shared" si="1208"/>
        <v>676.61563534502955</v>
      </c>
      <c r="O11080" s="44">
        <f t="shared" si="1209"/>
        <v>43</v>
      </c>
      <c r="P11080" s="47">
        <f t="shared" si="1210"/>
        <v>580.741015914635</v>
      </c>
    </row>
    <row r="11081" spans="1:16" x14ac:dyDescent="0.25">
      <c r="A11081" s="56">
        <v>25182</v>
      </c>
      <c r="B11081" s="43" t="s">
        <v>6580</v>
      </c>
      <c r="C11081" s="43" t="s">
        <v>7023</v>
      </c>
      <c r="D11081" s="57" t="s">
        <v>133</v>
      </c>
      <c r="E11081" s="44">
        <v>600</v>
      </c>
      <c r="F11081" s="58">
        <v>42582</v>
      </c>
      <c r="G11081" s="45">
        <v>780.97</v>
      </c>
      <c r="H11081" s="45">
        <v>-110.64</v>
      </c>
      <c r="I11081" s="59">
        <f t="shared" si="1205"/>
        <v>670.33</v>
      </c>
      <c r="J11081" s="44">
        <f t="shared" si="1206"/>
        <v>2016</v>
      </c>
      <c r="K11081" s="44">
        <f t="shared" si="1207"/>
        <v>7</v>
      </c>
      <c r="L11081" s="59">
        <f>VLOOKUP(J11081,'SF CCI, BCI'!A:F,5)</f>
        <v>11609.44</v>
      </c>
      <c r="M11081" s="59">
        <f t="shared" si="1211"/>
        <v>1.3236865860885623</v>
      </c>
      <c r="N11081" s="47">
        <f t="shared" si="1208"/>
        <v>1033.7595131375845</v>
      </c>
      <c r="O11081" s="44">
        <f t="shared" si="1209"/>
        <v>43</v>
      </c>
      <c r="P11081" s="47">
        <f t="shared" si="1210"/>
        <v>887.30682925274596</v>
      </c>
    </row>
    <row r="11082" spans="1:16" x14ac:dyDescent="0.25">
      <c r="A11082" s="56">
        <v>25183</v>
      </c>
      <c r="B11082" s="43" t="s">
        <v>6580</v>
      </c>
      <c r="C11082" s="43" t="s">
        <v>7024</v>
      </c>
      <c r="D11082" s="57" t="s">
        <v>133</v>
      </c>
      <c r="E11082" s="44">
        <v>600</v>
      </c>
      <c r="F11082" s="58">
        <v>42582</v>
      </c>
      <c r="G11082" s="45">
        <v>993.7</v>
      </c>
      <c r="H11082" s="45">
        <v>-140.77000000000001</v>
      </c>
      <c r="I11082" s="59">
        <f t="shared" si="1205"/>
        <v>852.93000000000006</v>
      </c>
      <c r="J11082" s="44">
        <f t="shared" si="1206"/>
        <v>2016</v>
      </c>
      <c r="K11082" s="44">
        <f t="shared" si="1207"/>
        <v>7</v>
      </c>
      <c r="L11082" s="59">
        <f>VLOOKUP(J11082,'SF CCI, BCI'!A:F,5)</f>
        <v>11609.44</v>
      </c>
      <c r="M11082" s="59">
        <f t="shared" si="1211"/>
        <v>1.3236865860885623</v>
      </c>
      <c r="N11082" s="47">
        <f t="shared" si="1208"/>
        <v>1315.3473605962045</v>
      </c>
      <c r="O11082" s="44">
        <f t="shared" si="1209"/>
        <v>43</v>
      </c>
      <c r="P11082" s="47">
        <f t="shared" si="1210"/>
        <v>1129.0119998725174</v>
      </c>
    </row>
    <row r="11083" spans="1:16" x14ac:dyDescent="0.25">
      <c r="A11083" s="56">
        <v>25184</v>
      </c>
      <c r="B11083" s="43" t="s">
        <v>6580</v>
      </c>
      <c r="C11083" s="43" t="s">
        <v>7025</v>
      </c>
      <c r="D11083" s="57" t="s">
        <v>133</v>
      </c>
      <c r="E11083" s="44">
        <v>600</v>
      </c>
      <c r="F11083" s="58">
        <v>42582</v>
      </c>
      <c r="G11083" s="45">
        <v>753.97</v>
      </c>
      <c r="H11083" s="45">
        <v>-106.81</v>
      </c>
      <c r="I11083" s="59">
        <f t="shared" ref="I11083:I11146" si="1212">G11083+H11083</f>
        <v>647.16000000000008</v>
      </c>
      <c r="J11083" s="44">
        <f t="shared" ref="J11083:J11146" si="1213">YEAR(F11083)</f>
        <v>2016</v>
      </c>
      <c r="K11083" s="44">
        <f t="shared" ref="K11083:K11146" si="1214">ROUND(($A$9-F11083)/365,0)</f>
        <v>7</v>
      </c>
      <c r="L11083" s="59">
        <f>VLOOKUP(J11083,'SF CCI, BCI'!A:F,5)</f>
        <v>11609.44</v>
      </c>
      <c r="M11083" s="59">
        <f t="shared" si="1211"/>
        <v>1.3236865860885623</v>
      </c>
      <c r="N11083" s="47">
        <f t="shared" si="1208"/>
        <v>998.0199753131933</v>
      </c>
      <c r="O11083" s="44">
        <f t="shared" si="1209"/>
        <v>43</v>
      </c>
      <c r="P11083" s="47">
        <f t="shared" si="1210"/>
        <v>856.63701105307405</v>
      </c>
    </row>
    <row r="11084" spans="1:16" x14ac:dyDescent="0.25">
      <c r="A11084" s="56">
        <v>25185</v>
      </c>
      <c r="B11084" s="43" t="s">
        <v>6580</v>
      </c>
      <c r="C11084" s="43" t="s">
        <v>7026</v>
      </c>
      <c r="D11084" s="57" t="s">
        <v>133</v>
      </c>
      <c r="E11084" s="44">
        <v>600</v>
      </c>
      <c r="F11084" s="58">
        <v>42582</v>
      </c>
      <c r="G11084" s="45">
        <v>1576.27</v>
      </c>
      <c r="H11084" s="45">
        <v>-223.29000000000002</v>
      </c>
      <c r="I11084" s="59">
        <f t="shared" si="1212"/>
        <v>1352.98</v>
      </c>
      <c r="J11084" s="44">
        <f t="shared" si="1213"/>
        <v>2016</v>
      </c>
      <c r="K11084" s="44">
        <f t="shared" si="1214"/>
        <v>7</v>
      </c>
      <c r="L11084" s="59">
        <f>VLOOKUP(J11084,'SF CCI, BCI'!A:F,5)</f>
        <v>11609.44</v>
      </c>
      <c r="M11084" s="59">
        <f t="shared" si="1211"/>
        <v>1.3236865860885623</v>
      </c>
      <c r="N11084" s="47">
        <f t="shared" ref="N11084:N11147" si="1215">G11084*M11084</f>
        <v>2086.4874550538179</v>
      </c>
      <c r="O11084" s="44">
        <f t="shared" ref="O11084:O11147" si="1216">IF(E11084="(blank)","",IF(K11084&gt;(E11084/12),0,(E11084/12)-K11084))</f>
        <v>43</v>
      </c>
      <c r="P11084" s="47">
        <f t="shared" ref="P11084:P11147" si="1217">M11084*I11084</f>
        <v>1790.921477246103</v>
      </c>
    </row>
    <row r="11085" spans="1:16" x14ac:dyDescent="0.25">
      <c r="A11085" s="56">
        <v>25186</v>
      </c>
      <c r="B11085" s="43" t="s">
        <v>6580</v>
      </c>
      <c r="C11085" s="43" t="s">
        <v>7027</v>
      </c>
      <c r="D11085" s="57" t="s">
        <v>133</v>
      </c>
      <c r="E11085" s="44">
        <v>600</v>
      </c>
      <c r="F11085" s="58">
        <v>42582</v>
      </c>
      <c r="G11085" s="45">
        <v>1395.15</v>
      </c>
      <c r="H11085" s="45">
        <v>-197.62</v>
      </c>
      <c r="I11085" s="59">
        <f t="shared" si="1212"/>
        <v>1197.5300000000002</v>
      </c>
      <c r="J11085" s="44">
        <f t="shared" si="1213"/>
        <v>2016</v>
      </c>
      <c r="K11085" s="44">
        <f t="shared" si="1214"/>
        <v>7</v>
      </c>
      <c r="L11085" s="59">
        <f>VLOOKUP(J11085,'SF CCI, BCI'!A:F,5)</f>
        <v>11609.44</v>
      </c>
      <c r="M11085" s="59">
        <f t="shared" si="1211"/>
        <v>1.3236865860885623</v>
      </c>
      <c r="N11085" s="47">
        <f t="shared" si="1215"/>
        <v>1846.7413405814577</v>
      </c>
      <c r="O11085" s="44">
        <f t="shared" si="1216"/>
        <v>43</v>
      </c>
      <c r="P11085" s="47">
        <f t="shared" si="1217"/>
        <v>1585.1543974386361</v>
      </c>
    </row>
    <row r="11086" spans="1:16" x14ac:dyDescent="0.25">
      <c r="A11086" s="56">
        <v>25187</v>
      </c>
      <c r="B11086" s="43" t="s">
        <v>6580</v>
      </c>
      <c r="C11086" s="43" t="s">
        <v>7028</v>
      </c>
      <c r="D11086" s="57" t="s">
        <v>133</v>
      </c>
      <c r="E11086" s="44">
        <v>600</v>
      </c>
      <c r="F11086" s="58">
        <v>42582</v>
      </c>
      <c r="G11086" s="45">
        <v>408.46</v>
      </c>
      <c r="H11086" s="45">
        <v>-57.839999999999996</v>
      </c>
      <c r="I11086" s="59">
        <f t="shared" si="1212"/>
        <v>350.62</v>
      </c>
      <c r="J11086" s="44">
        <f t="shared" si="1213"/>
        <v>2016</v>
      </c>
      <c r="K11086" s="44">
        <f t="shared" si="1214"/>
        <v>7</v>
      </c>
      <c r="L11086" s="59">
        <f>VLOOKUP(J11086,'SF CCI, BCI'!A:F,5)</f>
        <v>11609.44</v>
      </c>
      <c r="M11086" s="59">
        <f t="shared" si="1211"/>
        <v>1.3236865860885623</v>
      </c>
      <c r="N11086" s="47">
        <f t="shared" si="1215"/>
        <v>540.67302295373406</v>
      </c>
      <c r="O11086" s="44">
        <f t="shared" si="1216"/>
        <v>43</v>
      </c>
      <c r="P11086" s="47">
        <f t="shared" si="1217"/>
        <v>464.11099081437169</v>
      </c>
    </row>
    <row r="11087" spans="1:16" x14ac:dyDescent="0.25">
      <c r="A11087" s="56">
        <v>25188</v>
      </c>
      <c r="B11087" s="43" t="s">
        <v>6577</v>
      </c>
      <c r="C11087" s="43" t="s">
        <v>7029</v>
      </c>
      <c r="D11087" s="57" t="s">
        <v>133</v>
      </c>
      <c r="E11087" s="44">
        <v>600</v>
      </c>
      <c r="F11087" s="58">
        <v>42582</v>
      </c>
      <c r="G11087" s="45">
        <v>2161.9</v>
      </c>
      <c r="H11087" s="45">
        <v>-306.26</v>
      </c>
      <c r="I11087" s="59">
        <f t="shared" si="1212"/>
        <v>1855.64</v>
      </c>
      <c r="J11087" s="44">
        <f t="shared" si="1213"/>
        <v>2016</v>
      </c>
      <c r="K11087" s="44">
        <f t="shared" si="1214"/>
        <v>7</v>
      </c>
      <c r="L11087" s="59">
        <f>VLOOKUP(J11087,'SF CCI, BCI'!A:F,5)</f>
        <v>11609.44</v>
      </c>
      <c r="M11087" s="59">
        <f t="shared" si="1211"/>
        <v>1.3236865860885623</v>
      </c>
      <c r="N11087" s="47">
        <f t="shared" si="1215"/>
        <v>2861.6780304648628</v>
      </c>
      <c r="O11087" s="44">
        <f t="shared" si="1216"/>
        <v>43</v>
      </c>
      <c r="P11087" s="47">
        <f t="shared" si="1217"/>
        <v>2456.2857766093798</v>
      </c>
    </row>
    <row r="11088" spans="1:16" x14ac:dyDescent="0.25">
      <c r="A11088" s="56">
        <v>25189</v>
      </c>
      <c r="B11088" s="43" t="s">
        <v>6580</v>
      </c>
      <c r="C11088" s="43" t="s">
        <v>7030</v>
      </c>
      <c r="D11088" s="57" t="s">
        <v>133</v>
      </c>
      <c r="E11088" s="44">
        <v>600</v>
      </c>
      <c r="F11088" s="58">
        <v>42582</v>
      </c>
      <c r="G11088" s="45">
        <v>4044.34</v>
      </c>
      <c r="H11088" s="45">
        <v>-572.91</v>
      </c>
      <c r="I11088" s="59">
        <f t="shared" si="1212"/>
        <v>3471.4300000000003</v>
      </c>
      <c r="J11088" s="44">
        <f t="shared" si="1213"/>
        <v>2016</v>
      </c>
      <c r="K11088" s="44">
        <f t="shared" si="1214"/>
        <v>7</v>
      </c>
      <c r="L11088" s="59">
        <f>VLOOKUP(J11088,'SF CCI, BCI'!A:F,5)</f>
        <v>11609.44</v>
      </c>
      <c r="M11088" s="59">
        <f t="shared" si="1211"/>
        <v>1.3236865860885623</v>
      </c>
      <c r="N11088" s="47">
        <f t="shared" si="1215"/>
        <v>5353.4386075814164</v>
      </c>
      <c r="O11088" s="44">
        <f t="shared" si="1216"/>
        <v>43</v>
      </c>
      <c r="P11088" s="47">
        <f t="shared" si="1217"/>
        <v>4595.0853255454185</v>
      </c>
    </row>
    <row r="11089" spans="1:16" x14ac:dyDescent="0.25">
      <c r="A11089" s="56">
        <v>25190</v>
      </c>
      <c r="B11089" s="43" t="s">
        <v>6580</v>
      </c>
      <c r="C11089" s="43" t="s">
        <v>7031</v>
      </c>
      <c r="D11089" s="57" t="s">
        <v>133</v>
      </c>
      <c r="E11089" s="44">
        <v>600</v>
      </c>
      <c r="F11089" s="58">
        <v>42582</v>
      </c>
      <c r="G11089" s="45">
        <v>4612.08</v>
      </c>
      <c r="H11089" s="45">
        <v>-653.34</v>
      </c>
      <c r="I11089" s="59">
        <f t="shared" si="1212"/>
        <v>3958.74</v>
      </c>
      <c r="J11089" s="44">
        <f t="shared" si="1213"/>
        <v>2016</v>
      </c>
      <c r="K11089" s="44">
        <f t="shared" si="1214"/>
        <v>7</v>
      </c>
      <c r="L11089" s="59">
        <f>VLOOKUP(J11089,'SF CCI, BCI'!A:F,5)</f>
        <v>11609.44</v>
      </c>
      <c r="M11089" s="59">
        <f t="shared" si="1211"/>
        <v>1.3236865860885623</v>
      </c>
      <c r="N11089" s="47">
        <f t="shared" si="1215"/>
        <v>6104.9484299673359</v>
      </c>
      <c r="O11089" s="44">
        <f t="shared" si="1216"/>
        <v>43</v>
      </c>
      <c r="P11089" s="47">
        <f t="shared" si="1217"/>
        <v>5240.1310358122346</v>
      </c>
    </row>
    <row r="11090" spans="1:16" x14ac:dyDescent="0.25">
      <c r="A11090" s="56">
        <v>25191</v>
      </c>
      <c r="B11090" s="43" t="s">
        <v>6577</v>
      </c>
      <c r="C11090" s="43" t="s">
        <v>7032</v>
      </c>
      <c r="D11090" s="57" t="s">
        <v>133</v>
      </c>
      <c r="E11090" s="44">
        <v>600</v>
      </c>
      <c r="F11090" s="58">
        <v>42582</v>
      </c>
      <c r="G11090" s="45">
        <v>10327.56</v>
      </c>
      <c r="H11090" s="45">
        <v>-1463.02</v>
      </c>
      <c r="I11090" s="59">
        <f t="shared" si="1212"/>
        <v>8864.5399999999991</v>
      </c>
      <c r="J11090" s="44">
        <f t="shared" si="1213"/>
        <v>2016</v>
      </c>
      <c r="K11090" s="44">
        <f t="shared" si="1214"/>
        <v>7</v>
      </c>
      <c r="L11090" s="59">
        <f>VLOOKUP(J11090,'SF CCI, BCI'!A:F,5)</f>
        <v>11609.44</v>
      </c>
      <c r="M11090" s="59">
        <f t="shared" si="1211"/>
        <v>1.3236865860885623</v>
      </c>
      <c r="N11090" s="47">
        <f t="shared" si="1215"/>
        <v>13670.452639024792</v>
      </c>
      <c r="O11090" s="44">
        <f t="shared" si="1216"/>
        <v>43</v>
      </c>
      <c r="P11090" s="47">
        <f t="shared" si="1217"/>
        <v>11733.872689845502</v>
      </c>
    </row>
    <row r="11091" spans="1:16" x14ac:dyDescent="0.25">
      <c r="A11091" s="56">
        <v>25192</v>
      </c>
      <c r="B11091" s="43" t="s">
        <v>6634</v>
      </c>
      <c r="C11091" s="43" t="s">
        <v>7033</v>
      </c>
      <c r="D11091" s="57" t="s">
        <v>133</v>
      </c>
      <c r="E11091" s="44">
        <v>600</v>
      </c>
      <c r="F11091" s="58">
        <v>42582</v>
      </c>
      <c r="G11091" s="45">
        <v>41473.61</v>
      </c>
      <c r="H11091" s="45">
        <v>-5875.1799999999994</v>
      </c>
      <c r="I11091" s="59">
        <f t="shared" si="1212"/>
        <v>35598.43</v>
      </c>
      <c r="J11091" s="44">
        <f t="shared" si="1213"/>
        <v>2016</v>
      </c>
      <c r="K11091" s="44">
        <f t="shared" si="1214"/>
        <v>7</v>
      </c>
      <c r="L11091" s="59">
        <f>VLOOKUP(J11091,'SF CCI, BCI'!A:F,5)</f>
        <v>11609.44</v>
      </c>
      <c r="M11091" s="59">
        <f t="shared" si="1211"/>
        <v>1.3236865860885623</v>
      </c>
      <c r="N11091" s="47">
        <f t="shared" si="1215"/>
        <v>54898.061233668457</v>
      </c>
      <c r="O11091" s="44">
        <f t="shared" si="1216"/>
        <v>43</v>
      </c>
      <c r="P11091" s="47">
        <f t="shared" si="1217"/>
        <v>47121.164276812655</v>
      </c>
    </row>
    <row r="11092" spans="1:16" x14ac:dyDescent="0.25">
      <c r="A11092" s="56">
        <v>25193</v>
      </c>
      <c r="B11092" s="43" t="s">
        <v>6584</v>
      </c>
      <c r="C11092" s="43" t="s">
        <v>7034</v>
      </c>
      <c r="D11092" s="57" t="s">
        <v>133</v>
      </c>
      <c r="E11092" s="44">
        <v>600</v>
      </c>
      <c r="F11092" s="58">
        <v>42582</v>
      </c>
      <c r="G11092" s="45">
        <v>26593.26</v>
      </c>
      <c r="H11092" s="45">
        <v>-3767.23</v>
      </c>
      <c r="I11092" s="59">
        <f t="shared" si="1212"/>
        <v>22826.03</v>
      </c>
      <c r="J11092" s="44">
        <f t="shared" si="1213"/>
        <v>2016</v>
      </c>
      <c r="K11092" s="44">
        <f t="shared" si="1214"/>
        <v>7</v>
      </c>
      <c r="L11092" s="59">
        <f>VLOOKUP(J11092,'SF CCI, BCI'!A:F,5)</f>
        <v>11609.44</v>
      </c>
      <c r="M11092" s="59">
        <f t="shared" si="1211"/>
        <v>1.3236865860885623</v>
      </c>
      <c r="N11092" s="47">
        <f t="shared" si="1215"/>
        <v>35201.14154236552</v>
      </c>
      <c r="O11092" s="44">
        <f t="shared" si="1216"/>
        <v>43</v>
      </c>
      <c r="P11092" s="47">
        <f t="shared" si="1217"/>
        <v>30214.509724655105</v>
      </c>
    </row>
    <row r="11093" spans="1:16" x14ac:dyDescent="0.25">
      <c r="A11093" s="56">
        <v>25194</v>
      </c>
      <c r="B11093" s="43" t="s">
        <v>6580</v>
      </c>
      <c r="C11093" s="43" t="s">
        <v>7035</v>
      </c>
      <c r="D11093" s="57" t="s">
        <v>133</v>
      </c>
      <c r="E11093" s="44">
        <v>600</v>
      </c>
      <c r="F11093" s="58">
        <v>42582</v>
      </c>
      <c r="G11093" s="45">
        <v>3366.76</v>
      </c>
      <c r="H11093" s="45">
        <v>-476.94000000000005</v>
      </c>
      <c r="I11093" s="59">
        <f t="shared" si="1212"/>
        <v>2889.82</v>
      </c>
      <c r="J11093" s="44">
        <f t="shared" si="1213"/>
        <v>2016</v>
      </c>
      <c r="K11093" s="44">
        <f t="shared" si="1214"/>
        <v>7</v>
      </c>
      <c r="L11093" s="59">
        <f>VLOOKUP(J11093,'SF CCI, BCI'!A:F,5)</f>
        <v>11609.44</v>
      </c>
      <c r="M11093" s="59">
        <f t="shared" si="1211"/>
        <v>1.3236865860885623</v>
      </c>
      <c r="N11093" s="47">
        <f t="shared" si="1215"/>
        <v>4456.5350505795286</v>
      </c>
      <c r="O11093" s="44">
        <f t="shared" si="1216"/>
        <v>43</v>
      </c>
      <c r="P11093" s="47">
        <f t="shared" si="1217"/>
        <v>3825.2159702104491</v>
      </c>
    </row>
    <row r="11094" spans="1:16" x14ac:dyDescent="0.25">
      <c r="A11094" s="56">
        <v>25195</v>
      </c>
      <c r="B11094" s="43" t="s">
        <v>6584</v>
      </c>
      <c r="C11094" s="43" t="s">
        <v>7036</v>
      </c>
      <c r="D11094" s="57" t="s">
        <v>133</v>
      </c>
      <c r="E11094" s="44">
        <v>600</v>
      </c>
      <c r="F11094" s="58">
        <v>42582</v>
      </c>
      <c r="G11094" s="45">
        <v>41822.58</v>
      </c>
      <c r="H11094" s="45">
        <v>-5924.58</v>
      </c>
      <c r="I11094" s="59">
        <f t="shared" si="1212"/>
        <v>35898</v>
      </c>
      <c r="J11094" s="44">
        <f t="shared" si="1213"/>
        <v>2016</v>
      </c>
      <c r="K11094" s="44">
        <f t="shared" si="1214"/>
        <v>7</v>
      </c>
      <c r="L11094" s="59">
        <f>VLOOKUP(J11094,'SF CCI, BCI'!A:F,5)</f>
        <v>11609.44</v>
      </c>
      <c r="M11094" s="59">
        <f t="shared" si="1211"/>
        <v>1.3236865860885623</v>
      </c>
      <c r="N11094" s="47">
        <f t="shared" si="1215"/>
        <v>55359.988141615788</v>
      </c>
      <c r="O11094" s="44">
        <f t="shared" si="1216"/>
        <v>43</v>
      </c>
      <c r="P11094" s="47">
        <f t="shared" si="1217"/>
        <v>47517.701067407208</v>
      </c>
    </row>
    <row r="11095" spans="1:16" x14ac:dyDescent="0.25">
      <c r="A11095" s="56">
        <v>25196</v>
      </c>
      <c r="B11095" s="43" t="s">
        <v>6580</v>
      </c>
      <c r="C11095" s="43" t="s">
        <v>7037</v>
      </c>
      <c r="D11095" s="57" t="s">
        <v>133</v>
      </c>
      <c r="E11095" s="44">
        <v>600</v>
      </c>
      <c r="F11095" s="58">
        <v>42582</v>
      </c>
      <c r="G11095" s="45">
        <v>10706.82</v>
      </c>
      <c r="H11095" s="45">
        <v>-1516.75</v>
      </c>
      <c r="I11095" s="59">
        <f t="shared" si="1212"/>
        <v>9190.07</v>
      </c>
      <c r="J11095" s="44">
        <f t="shared" si="1213"/>
        <v>2016</v>
      </c>
      <c r="K11095" s="44">
        <f t="shared" si="1214"/>
        <v>7</v>
      </c>
      <c r="L11095" s="59">
        <f>VLOOKUP(J11095,'SF CCI, BCI'!A:F,5)</f>
        <v>11609.44</v>
      </c>
      <c r="M11095" s="59">
        <f t="shared" si="1211"/>
        <v>1.3236865860885623</v>
      </c>
      <c r="N11095" s="47">
        <f t="shared" si="1215"/>
        <v>14172.47401366474</v>
      </c>
      <c r="O11095" s="44">
        <f t="shared" si="1216"/>
        <v>43</v>
      </c>
      <c r="P11095" s="47">
        <f t="shared" si="1217"/>
        <v>12164.772384214913</v>
      </c>
    </row>
    <row r="11096" spans="1:16" x14ac:dyDescent="0.25">
      <c r="A11096" s="56">
        <v>25197</v>
      </c>
      <c r="B11096" s="43" t="s">
        <v>6577</v>
      </c>
      <c r="C11096" s="43" t="s">
        <v>7038</v>
      </c>
      <c r="D11096" s="57" t="s">
        <v>133</v>
      </c>
      <c r="E11096" s="44">
        <v>600</v>
      </c>
      <c r="F11096" s="58">
        <v>42582</v>
      </c>
      <c r="G11096" s="45">
        <v>34416.050000000003</v>
      </c>
      <c r="H11096" s="45">
        <v>-4875.3900000000003</v>
      </c>
      <c r="I11096" s="59">
        <f t="shared" si="1212"/>
        <v>29540.660000000003</v>
      </c>
      <c r="J11096" s="44">
        <f t="shared" si="1213"/>
        <v>2016</v>
      </c>
      <c r="K11096" s="44">
        <f t="shared" si="1214"/>
        <v>7</v>
      </c>
      <c r="L11096" s="59">
        <f>VLOOKUP(J11096,'SF CCI, BCI'!A:F,5)</f>
        <v>11609.44</v>
      </c>
      <c r="M11096" s="59">
        <f t="shared" si="1211"/>
        <v>1.3236865860885623</v>
      </c>
      <c r="N11096" s="47">
        <f t="shared" si="1215"/>
        <v>45556.06373115327</v>
      </c>
      <c r="O11096" s="44">
        <f t="shared" si="1216"/>
        <v>43</v>
      </c>
      <c r="P11096" s="47">
        <f t="shared" si="1217"/>
        <v>39102.575386202952</v>
      </c>
    </row>
    <row r="11097" spans="1:16" x14ac:dyDescent="0.25">
      <c r="A11097" s="56">
        <v>25198</v>
      </c>
      <c r="B11097" s="43" t="s">
        <v>7039</v>
      </c>
      <c r="C11097" s="43" t="s">
        <v>7040</v>
      </c>
      <c r="D11097" s="57" t="s">
        <v>133</v>
      </c>
      <c r="E11097" s="44">
        <v>600</v>
      </c>
      <c r="F11097" s="58">
        <v>42582</v>
      </c>
      <c r="G11097" s="45">
        <v>4361.28</v>
      </c>
      <c r="H11097" s="45">
        <v>-617.82999999999993</v>
      </c>
      <c r="I11097" s="59">
        <f t="shared" si="1212"/>
        <v>3743.45</v>
      </c>
      <c r="J11097" s="44">
        <f t="shared" si="1213"/>
        <v>2016</v>
      </c>
      <c r="K11097" s="44">
        <f t="shared" si="1214"/>
        <v>7</v>
      </c>
      <c r="L11097" s="59">
        <f>VLOOKUP(J11097,'SF CCI, BCI'!A:F,5)</f>
        <v>11609.44</v>
      </c>
      <c r="M11097" s="59">
        <f t="shared" si="1211"/>
        <v>1.3236865860885623</v>
      </c>
      <c r="N11097" s="47">
        <f t="shared" si="1215"/>
        <v>5772.9678341763247</v>
      </c>
      <c r="O11097" s="44">
        <f t="shared" si="1216"/>
        <v>43</v>
      </c>
      <c r="P11097" s="47">
        <f t="shared" si="1217"/>
        <v>4955.154550693228</v>
      </c>
    </row>
    <row r="11098" spans="1:16" x14ac:dyDescent="0.25">
      <c r="A11098" s="56">
        <v>25199</v>
      </c>
      <c r="B11098" s="43" t="s">
        <v>6584</v>
      </c>
      <c r="C11098" s="43" t="s">
        <v>7041</v>
      </c>
      <c r="D11098" s="57" t="s">
        <v>133</v>
      </c>
      <c r="E11098" s="44">
        <v>600</v>
      </c>
      <c r="F11098" s="58">
        <v>42582</v>
      </c>
      <c r="G11098" s="45">
        <v>15766.68</v>
      </c>
      <c r="H11098" s="45">
        <v>-2233.5300000000002</v>
      </c>
      <c r="I11098" s="59">
        <f t="shared" si="1212"/>
        <v>13533.15</v>
      </c>
      <c r="J11098" s="44">
        <f t="shared" si="1213"/>
        <v>2016</v>
      </c>
      <c r="K11098" s="44">
        <f t="shared" si="1214"/>
        <v>7</v>
      </c>
      <c r="L11098" s="59">
        <f>VLOOKUP(J11098,'SF CCI, BCI'!A:F,5)</f>
        <v>11609.44</v>
      </c>
      <c r="M11098" s="59">
        <f t="shared" si="1211"/>
        <v>1.3236865860885623</v>
      </c>
      <c r="N11098" s="47">
        <f t="shared" si="1215"/>
        <v>20870.142823150814</v>
      </c>
      <c r="O11098" s="44">
        <f t="shared" si="1216"/>
        <v>43</v>
      </c>
      <c r="P11098" s="47">
        <f t="shared" si="1217"/>
        <v>17913.649122524424</v>
      </c>
    </row>
    <row r="11099" spans="1:16" x14ac:dyDescent="0.25">
      <c r="A11099" s="56">
        <v>25200</v>
      </c>
      <c r="B11099" s="43" t="s">
        <v>6584</v>
      </c>
      <c r="C11099" s="43" t="s">
        <v>7042</v>
      </c>
      <c r="D11099" s="57" t="s">
        <v>133</v>
      </c>
      <c r="E11099" s="44">
        <v>600</v>
      </c>
      <c r="F11099" s="58">
        <v>42582</v>
      </c>
      <c r="G11099" s="45">
        <v>39047.26</v>
      </c>
      <c r="H11099" s="45">
        <v>-5531.4299999999994</v>
      </c>
      <c r="I11099" s="59">
        <f t="shared" si="1212"/>
        <v>33515.83</v>
      </c>
      <c r="J11099" s="44">
        <f t="shared" si="1213"/>
        <v>2016</v>
      </c>
      <c r="K11099" s="44">
        <f t="shared" si="1214"/>
        <v>7</v>
      </c>
      <c r="L11099" s="59">
        <f>VLOOKUP(J11099,'SF CCI, BCI'!A:F,5)</f>
        <v>11609.44</v>
      </c>
      <c r="M11099" s="59">
        <f t="shared" si="1211"/>
        <v>1.3236865860885623</v>
      </c>
      <c r="N11099" s="47">
        <f t="shared" si="1215"/>
        <v>51686.334285512479</v>
      </c>
      <c r="O11099" s="44">
        <f t="shared" si="1216"/>
        <v>43</v>
      </c>
      <c r="P11099" s="47">
        <f t="shared" si="1217"/>
        <v>44364.454592624621</v>
      </c>
    </row>
    <row r="11100" spans="1:16" x14ac:dyDescent="0.25">
      <c r="A11100" s="56">
        <v>25201</v>
      </c>
      <c r="B11100" s="43" t="s">
        <v>6580</v>
      </c>
      <c r="C11100" s="43" t="s">
        <v>7043</v>
      </c>
      <c r="D11100" s="57" t="s">
        <v>133</v>
      </c>
      <c r="E11100" s="44">
        <v>600</v>
      </c>
      <c r="F11100" s="58">
        <v>42582</v>
      </c>
      <c r="G11100" s="45">
        <v>1728.88</v>
      </c>
      <c r="H11100" s="45">
        <v>-244.9</v>
      </c>
      <c r="I11100" s="59">
        <f t="shared" si="1212"/>
        <v>1483.98</v>
      </c>
      <c r="J11100" s="44">
        <f t="shared" si="1213"/>
        <v>2016</v>
      </c>
      <c r="K11100" s="44">
        <f t="shared" si="1214"/>
        <v>7</v>
      </c>
      <c r="L11100" s="59">
        <f>VLOOKUP(J11100,'SF CCI, BCI'!A:F,5)</f>
        <v>11609.44</v>
      </c>
      <c r="M11100" s="59">
        <f t="shared" si="1211"/>
        <v>1.3236865860885623</v>
      </c>
      <c r="N11100" s="47">
        <f t="shared" si="1215"/>
        <v>2288.4952649567936</v>
      </c>
      <c r="O11100" s="44">
        <f t="shared" si="1216"/>
        <v>43</v>
      </c>
      <c r="P11100" s="47">
        <f t="shared" si="1217"/>
        <v>1964.3244200237048</v>
      </c>
    </row>
    <row r="11101" spans="1:16" x14ac:dyDescent="0.25">
      <c r="A11101" s="56">
        <v>25202</v>
      </c>
      <c r="B11101" s="43" t="s">
        <v>6577</v>
      </c>
      <c r="C11101" s="43" t="s">
        <v>7044</v>
      </c>
      <c r="D11101" s="57" t="s">
        <v>133</v>
      </c>
      <c r="E11101" s="44">
        <v>600</v>
      </c>
      <c r="F11101" s="58">
        <v>42582</v>
      </c>
      <c r="G11101" s="45">
        <v>1026.9000000000001</v>
      </c>
      <c r="H11101" s="45">
        <v>-145.45000000000002</v>
      </c>
      <c r="I11101" s="59">
        <f t="shared" si="1212"/>
        <v>881.45</v>
      </c>
      <c r="J11101" s="44">
        <f t="shared" si="1213"/>
        <v>2016</v>
      </c>
      <c r="K11101" s="44">
        <f t="shared" si="1214"/>
        <v>7</v>
      </c>
      <c r="L11101" s="59">
        <f>VLOOKUP(J11101,'SF CCI, BCI'!A:F,5)</f>
        <v>11609.44</v>
      </c>
      <c r="M11101" s="59">
        <f t="shared" si="1211"/>
        <v>1.3236865860885623</v>
      </c>
      <c r="N11101" s="47">
        <f t="shared" si="1215"/>
        <v>1359.2937552543447</v>
      </c>
      <c r="O11101" s="44">
        <f t="shared" si="1216"/>
        <v>43</v>
      </c>
      <c r="P11101" s="47">
        <f t="shared" si="1217"/>
        <v>1166.7635413077633</v>
      </c>
    </row>
    <row r="11102" spans="1:16" x14ac:dyDescent="0.25">
      <c r="A11102" s="56">
        <v>25203</v>
      </c>
      <c r="B11102" s="43" t="s">
        <v>6577</v>
      </c>
      <c r="C11102" s="43" t="s">
        <v>7045</v>
      </c>
      <c r="D11102" s="57" t="s">
        <v>133</v>
      </c>
      <c r="E11102" s="44">
        <v>600</v>
      </c>
      <c r="F11102" s="58">
        <v>42582</v>
      </c>
      <c r="G11102" s="45">
        <v>1261.19</v>
      </c>
      <c r="H11102" s="45">
        <v>-178.67999999999998</v>
      </c>
      <c r="I11102" s="59">
        <f t="shared" si="1212"/>
        <v>1082.51</v>
      </c>
      <c r="J11102" s="44">
        <f t="shared" si="1213"/>
        <v>2016</v>
      </c>
      <c r="K11102" s="44">
        <f t="shared" si="1214"/>
        <v>7</v>
      </c>
      <c r="L11102" s="59">
        <f>VLOOKUP(J11102,'SF CCI, BCI'!A:F,5)</f>
        <v>11609.44</v>
      </c>
      <c r="M11102" s="59">
        <f t="shared" ref="M11102:M11165" si="1218">$M$9/L11102</f>
        <v>1.3236865860885623</v>
      </c>
      <c r="N11102" s="47">
        <f t="shared" si="1215"/>
        <v>1669.4202855090339</v>
      </c>
      <c r="O11102" s="44">
        <f t="shared" si="1216"/>
        <v>43</v>
      </c>
      <c r="P11102" s="47">
        <f t="shared" si="1217"/>
        <v>1432.9039663067294</v>
      </c>
    </row>
    <row r="11103" spans="1:16" x14ac:dyDescent="0.25">
      <c r="A11103" s="56">
        <v>25204</v>
      </c>
      <c r="B11103" s="43" t="s">
        <v>960</v>
      </c>
      <c r="C11103" s="43" t="s">
        <v>7046</v>
      </c>
      <c r="D11103" s="57" t="s">
        <v>69</v>
      </c>
      <c r="E11103" s="44">
        <v>60</v>
      </c>
      <c r="F11103" s="58">
        <v>42598</v>
      </c>
      <c r="G11103" s="45">
        <v>27870.86</v>
      </c>
      <c r="H11103" s="45">
        <v>-27870.86</v>
      </c>
      <c r="I11103" s="59">
        <f t="shared" si="1212"/>
        <v>0</v>
      </c>
      <c r="J11103" s="44">
        <f t="shared" si="1213"/>
        <v>2016</v>
      </c>
      <c r="K11103" s="44">
        <f t="shared" si="1214"/>
        <v>7</v>
      </c>
      <c r="L11103" s="59">
        <f>VLOOKUP(J11103,'SF CCI, BCI'!A:F,5)</f>
        <v>11609.44</v>
      </c>
      <c r="M11103" s="59">
        <f t="shared" si="1218"/>
        <v>1.3236865860885623</v>
      </c>
      <c r="N11103" s="47">
        <f t="shared" si="1215"/>
        <v>36892.283524752267</v>
      </c>
      <c r="O11103" s="44">
        <f t="shared" si="1216"/>
        <v>0</v>
      </c>
      <c r="P11103" s="47">
        <f t="shared" si="1217"/>
        <v>0</v>
      </c>
    </row>
    <row r="11104" spans="1:16" x14ac:dyDescent="0.25">
      <c r="A11104" s="56">
        <v>25206</v>
      </c>
      <c r="B11104" s="43" t="s">
        <v>6580</v>
      </c>
      <c r="C11104" s="43" t="s">
        <v>7047</v>
      </c>
      <c r="D11104" s="57" t="s">
        <v>133</v>
      </c>
      <c r="E11104" s="44">
        <v>600</v>
      </c>
      <c r="F11104" s="58">
        <v>42613</v>
      </c>
      <c r="G11104" s="45">
        <v>1924.14</v>
      </c>
      <c r="H11104" s="45">
        <v>-269.32</v>
      </c>
      <c r="I11104" s="59">
        <f t="shared" si="1212"/>
        <v>1654.8200000000002</v>
      </c>
      <c r="J11104" s="44">
        <f t="shared" si="1213"/>
        <v>2016</v>
      </c>
      <c r="K11104" s="44">
        <f t="shared" si="1214"/>
        <v>7</v>
      </c>
      <c r="L11104" s="59">
        <f>VLOOKUP(J11104,'SF CCI, BCI'!A:F,5)</f>
        <v>11609.44</v>
      </c>
      <c r="M11104" s="59">
        <f t="shared" si="1218"/>
        <v>1.3236865860885623</v>
      </c>
      <c r="N11104" s="47">
        <f t="shared" si="1215"/>
        <v>2546.9583077564462</v>
      </c>
      <c r="O11104" s="44">
        <f t="shared" si="1216"/>
        <v>43</v>
      </c>
      <c r="P11104" s="47">
        <f t="shared" si="1217"/>
        <v>2190.4630363910746</v>
      </c>
    </row>
    <row r="11105" spans="1:16" x14ac:dyDescent="0.25">
      <c r="A11105" s="56">
        <v>25207</v>
      </c>
      <c r="B11105" s="43" t="s">
        <v>6580</v>
      </c>
      <c r="C11105" s="43" t="s">
        <v>7048</v>
      </c>
      <c r="D11105" s="57" t="s">
        <v>133</v>
      </c>
      <c r="E11105" s="44">
        <v>600</v>
      </c>
      <c r="F11105" s="58">
        <v>42613</v>
      </c>
      <c r="G11105" s="45">
        <v>1372.99</v>
      </c>
      <c r="H11105" s="45">
        <v>-192.16000000000003</v>
      </c>
      <c r="I11105" s="59">
        <f t="shared" si="1212"/>
        <v>1180.83</v>
      </c>
      <c r="J11105" s="44">
        <f t="shared" si="1213"/>
        <v>2016</v>
      </c>
      <c r="K11105" s="44">
        <f t="shared" si="1214"/>
        <v>7</v>
      </c>
      <c r="L11105" s="59">
        <f>VLOOKUP(J11105,'SF CCI, BCI'!A:F,5)</f>
        <v>11609.44</v>
      </c>
      <c r="M11105" s="59">
        <f t="shared" si="1218"/>
        <v>1.3236865860885623</v>
      </c>
      <c r="N11105" s="47">
        <f t="shared" si="1215"/>
        <v>1817.4084458337352</v>
      </c>
      <c r="O11105" s="44">
        <f t="shared" si="1216"/>
        <v>43</v>
      </c>
      <c r="P11105" s="47">
        <f t="shared" si="1217"/>
        <v>1563.0488314509569</v>
      </c>
    </row>
    <row r="11106" spans="1:16" x14ac:dyDescent="0.25">
      <c r="A11106" s="56">
        <v>25208</v>
      </c>
      <c r="B11106" s="43" t="s">
        <v>6580</v>
      </c>
      <c r="C11106" s="43" t="s">
        <v>7049</v>
      </c>
      <c r="D11106" s="57" t="s">
        <v>133</v>
      </c>
      <c r="E11106" s="44">
        <v>600</v>
      </c>
      <c r="F11106" s="58">
        <v>42613</v>
      </c>
      <c r="G11106" s="45">
        <v>1148.55</v>
      </c>
      <c r="H11106" s="45">
        <v>-160.78</v>
      </c>
      <c r="I11106" s="59">
        <f t="shared" si="1212"/>
        <v>987.77</v>
      </c>
      <c r="J11106" s="44">
        <f t="shared" si="1213"/>
        <v>2016</v>
      </c>
      <c r="K11106" s="44">
        <f t="shared" si="1214"/>
        <v>7</v>
      </c>
      <c r="L11106" s="59">
        <f>VLOOKUP(J11106,'SF CCI, BCI'!A:F,5)</f>
        <v>11609.44</v>
      </c>
      <c r="M11106" s="59">
        <f t="shared" si="1218"/>
        <v>1.3236865860885623</v>
      </c>
      <c r="N11106" s="47">
        <f t="shared" si="1215"/>
        <v>1520.3202284520182</v>
      </c>
      <c r="O11106" s="44">
        <f t="shared" si="1216"/>
        <v>43</v>
      </c>
      <c r="P11106" s="47">
        <f t="shared" si="1217"/>
        <v>1307.497899140699</v>
      </c>
    </row>
    <row r="11107" spans="1:16" x14ac:dyDescent="0.25">
      <c r="A11107" s="56">
        <v>25209</v>
      </c>
      <c r="B11107" s="43" t="s">
        <v>6580</v>
      </c>
      <c r="C11107" s="43" t="s">
        <v>7050</v>
      </c>
      <c r="D11107" s="57" t="s">
        <v>133</v>
      </c>
      <c r="E11107" s="44">
        <v>600</v>
      </c>
      <c r="F11107" s="58">
        <v>42613</v>
      </c>
      <c r="G11107" s="45">
        <v>1606.84</v>
      </c>
      <c r="H11107" s="45">
        <v>-224.92</v>
      </c>
      <c r="I11107" s="59">
        <f t="shared" si="1212"/>
        <v>1381.9199999999998</v>
      </c>
      <c r="J11107" s="44">
        <f t="shared" si="1213"/>
        <v>2016</v>
      </c>
      <c r="K11107" s="44">
        <f t="shared" si="1214"/>
        <v>7</v>
      </c>
      <c r="L11107" s="59">
        <f>VLOOKUP(J11107,'SF CCI, BCI'!A:F,5)</f>
        <v>11609.44</v>
      </c>
      <c r="M11107" s="59">
        <f t="shared" si="1218"/>
        <v>1.3236865860885623</v>
      </c>
      <c r="N11107" s="47">
        <f t="shared" si="1215"/>
        <v>2126.9525539905453</v>
      </c>
      <c r="O11107" s="44">
        <f t="shared" si="1216"/>
        <v>43</v>
      </c>
      <c r="P11107" s="47">
        <f t="shared" si="1217"/>
        <v>1829.2289670475059</v>
      </c>
    </row>
    <row r="11108" spans="1:16" x14ac:dyDescent="0.25">
      <c r="A11108" s="56">
        <v>25210</v>
      </c>
      <c r="B11108" s="43" t="s">
        <v>6580</v>
      </c>
      <c r="C11108" s="43" t="s">
        <v>7051</v>
      </c>
      <c r="D11108" s="57" t="s">
        <v>133</v>
      </c>
      <c r="E11108" s="44">
        <v>600</v>
      </c>
      <c r="F11108" s="58">
        <v>42613</v>
      </c>
      <c r="G11108" s="45">
        <v>987.68</v>
      </c>
      <c r="H11108" s="45">
        <v>-138.23000000000002</v>
      </c>
      <c r="I11108" s="59">
        <f t="shared" si="1212"/>
        <v>849.44999999999993</v>
      </c>
      <c r="J11108" s="44">
        <f t="shared" si="1213"/>
        <v>2016</v>
      </c>
      <c r="K11108" s="44">
        <f t="shared" si="1214"/>
        <v>7</v>
      </c>
      <c r="L11108" s="59">
        <f>VLOOKUP(J11108,'SF CCI, BCI'!A:F,5)</f>
        <v>11609.44</v>
      </c>
      <c r="M11108" s="59">
        <f t="shared" si="1218"/>
        <v>1.3236865860885623</v>
      </c>
      <c r="N11108" s="47">
        <f t="shared" si="1215"/>
        <v>1307.3787673479512</v>
      </c>
      <c r="O11108" s="44">
        <f t="shared" si="1216"/>
        <v>43</v>
      </c>
      <c r="P11108" s="47">
        <f t="shared" si="1217"/>
        <v>1124.405570552929</v>
      </c>
    </row>
    <row r="11109" spans="1:16" x14ac:dyDescent="0.25">
      <c r="A11109" s="56">
        <v>25211</v>
      </c>
      <c r="B11109" s="43" t="s">
        <v>6580</v>
      </c>
      <c r="C11109" s="43" t="s">
        <v>7052</v>
      </c>
      <c r="D11109" s="57" t="s">
        <v>133</v>
      </c>
      <c r="E11109" s="44">
        <v>600</v>
      </c>
      <c r="F11109" s="58">
        <v>42613</v>
      </c>
      <c r="G11109" s="45">
        <v>2813.39</v>
      </c>
      <c r="H11109" s="45">
        <v>-393.77</v>
      </c>
      <c r="I11109" s="59">
        <f t="shared" si="1212"/>
        <v>2419.62</v>
      </c>
      <c r="J11109" s="44">
        <f t="shared" si="1213"/>
        <v>2016</v>
      </c>
      <c r="K11109" s="44">
        <f t="shared" si="1214"/>
        <v>7</v>
      </c>
      <c r="L11109" s="59">
        <f>VLOOKUP(J11109,'SF CCI, BCI'!A:F,5)</f>
        <v>11609.44</v>
      </c>
      <c r="M11109" s="59">
        <f t="shared" si="1218"/>
        <v>1.3236865860885623</v>
      </c>
      <c r="N11109" s="47">
        <f t="shared" si="1215"/>
        <v>3724.0466044356999</v>
      </c>
      <c r="O11109" s="44">
        <f t="shared" si="1216"/>
        <v>43</v>
      </c>
      <c r="P11109" s="47">
        <f t="shared" si="1217"/>
        <v>3202.8185374316067</v>
      </c>
    </row>
    <row r="11110" spans="1:16" x14ac:dyDescent="0.25">
      <c r="A11110" s="56">
        <v>25212</v>
      </c>
      <c r="B11110" s="43" t="s">
        <v>6580</v>
      </c>
      <c r="C11110" s="43" t="s">
        <v>7053</v>
      </c>
      <c r="D11110" s="57" t="s">
        <v>133</v>
      </c>
      <c r="E11110" s="44">
        <v>600</v>
      </c>
      <c r="F11110" s="58">
        <v>42613</v>
      </c>
      <c r="G11110" s="45">
        <v>811.34</v>
      </c>
      <c r="H11110" s="45">
        <v>-113.58</v>
      </c>
      <c r="I11110" s="59">
        <f t="shared" si="1212"/>
        <v>697.76</v>
      </c>
      <c r="J11110" s="44">
        <f t="shared" si="1213"/>
        <v>2016</v>
      </c>
      <c r="K11110" s="44">
        <f t="shared" si="1214"/>
        <v>7</v>
      </c>
      <c r="L11110" s="59">
        <f>VLOOKUP(J11110,'SF CCI, BCI'!A:F,5)</f>
        <v>11609.44</v>
      </c>
      <c r="M11110" s="59">
        <f t="shared" si="1218"/>
        <v>1.3236865860885623</v>
      </c>
      <c r="N11110" s="47">
        <f t="shared" si="1215"/>
        <v>1073.9598747570942</v>
      </c>
      <c r="O11110" s="44">
        <f t="shared" si="1216"/>
        <v>43</v>
      </c>
      <c r="P11110" s="47">
        <f t="shared" si="1217"/>
        <v>923.61555230915519</v>
      </c>
    </row>
    <row r="11111" spans="1:16" x14ac:dyDescent="0.25">
      <c r="A11111" s="56">
        <v>25213</v>
      </c>
      <c r="B11111" s="43" t="s">
        <v>6580</v>
      </c>
      <c r="C11111" s="43" t="s">
        <v>7054</v>
      </c>
      <c r="D11111" s="57" t="s">
        <v>133</v>
      </c>
      <c r="E11111" s="44">
        <v>600</v>
      </c>
      <c r="F11111" s="58">
        <v>42613</v>
      </c>
      <c r="G11111" s="45">
        <v>979.04</v>
      </c>
      <c r="H11111" s="45">
        <v>-137.04</v>
      </c>
      <c r="I11111" s="59">
        <f t="shared" si="1212"/>
        <v>842</v>
      </c>
      <c r="J11111" s="44">
        <f t="shared" si="1213"/>
        <v>2016</v>
      </c>
      <c r="K11111" s="44">
        <f t="shared" si="1214"/>
        <v>7</v>
      </c>
      <c r="L11111" s="59">
        <f>VLOOKUP(J11111,'SF CCI, BCI'!A:F,5)</f>
        <v>11609.44</v>
      </c>
      <c r="M11111" s="59">
        <f t="shared" si="1218"/>
        <v>1.3236865860885623</v>
      </c>
      <c r="N11111" s="47">
        <f t="shared" si="1215"/>
        <v>1295.942115244146</v>
      </c>
      <c r="O11111" s="44">
        <f t="shared" si="1216"/>
        <v>43</v>
      </c>
      <c r="P11111" s="47">
        <f t="shared" si="1217"/>
        <v>1114.5441054865694</v>
      </c>
    </row>
    <row r="11112" spans="1:16" x14ac:dyDescent="0.25">
      <c r="A11112" s="56">
        <v>25214</v>
      </c>
      <c r="B11112" s="43" t="s">
        <v>6580</v>
      </c>
      <c r="C11112" s="43" t="s">
        <v>7055</v>
      </c>
      <c r="D11112" s="57" t="s">
        <v>133</v>
      </c>
      <c r="E11112" s="44">
        <v>600</v>
      </c>
      <c r="F11112" s="58">
        <v>42613</v>
      </c>
      <c r="G11112" s="45">
        <v>1006.26</v>
      </c>
      <c r="H11112" s="45">
        <v>-140.83000000000001</v>
      </c>
      <c r="I11112" s="59">
        <f t="shared" si="1212"/>
        <v>865.43</v>
      </c>
      <c r="J11112" s="44">
        <f t="shared" si="1213"/>
        <v>2016</v>
      </c>
      <c r="K11112" s="44">
        <f t="shared" si="1214"/>
        <v>7</v>
      </c>
      <c r="L11112" s="59">
        <f>VLOOKUP(J11112,'SF CCI, BCI'!A:F,5)</f>
        <v>11609.44</v>
      </c>
      <c r="M11112" s="59">
        <f t="shared" si="1218"/>
        <v>1.3236865860885623</v>
      </c>
      <c r="N11112" s="47">
        <f t="shared" si="1215"/>
        <v>1331.9728641174765</v>
      </c>
      <c r="O11112" s="44">
        <f t="shared" si="1216"/>
        <v>43</v>
      </c>
      <c r="P11112" s="47">
        <f t="shared" si="1217"/>
        <v>1145.5580821986243</v>
      </c>
    </row>
    <row r="11113" spans="1:16" x14ac:dyDescent="0.25">
      <c r="A11113" s="56">
        <v>25215</v>
      </c>
      <c r="B11113" s="43" t="s">
        <v>6580</v>
      </c>
      <c r="C11113" s="43" t="s">
        <v>7056</v>
      </c>
      <c r="D11113" s="57" t="s">
        <v>133</v>
      </c>
      <c r="E11113" s="44">
        <v>600</v>
      </c>
      <c r="F11113" s="58">
        <v>42613</v>
      </c>
      <c r="G11113" s="45">
        <v>16709.13</v>
      </c>
      <c r="H11113" s="45">
        <v>-2338.6400000000003</v>
      </c>
      <c r="I11113" s="59">
        <f t="shared" si="1212"/>
        <v>14370.490000000002</v>
      </c>
      <c r="J11113" s="44">
        <f t="shared" si="1213"/>
        <v>2016</v>
      </c>
      <c r="K11113" s="44">
        <f t="shared" si="1214"/>
        <v>7</v>
      </c>
      <c r="L11113" s="59">
        <f>VLOOKUP(J11113,'SF CCI, BCI'!A:F,5)</f>
        <v>11609.44</v>
      </c>
      <c r="M11113" s="59">
        <f t="shared" si="1218"/>
        <v>1.3236865860885623</v>
      </c>
      <c r="N11113" s="47">
        <f t="shared" si="1215"/>
        <v>22117.651246209978</v>
      </c>
      <c r="O11113" s="44">
        <f t="shared" si="1216"/>
        <v>43</v>
      </c>
      <c r="P11113" s="47">
        <f t="shared" si="1217"/>
        <v>19022.024848519824</v>
      </c>
    </row>
    <row r="11114" spans="1:16" x14ac:dyDescent="0.25">
      <c r="A11114" s="56">
        <v>25216</v>
      </c>
      <c r="B11114" s="43" t="s">
        <v>6580</v>
      </c>
      <c r="C11114" s="43" t="s">
        <v>7057</v>
      </c>
      <c r="D11114" s="57" t="s">
        <v>133</v>
      </c>
      <c r="E11114" s="44">
        <v>600</v>
      </c>
      <c r="F11114" s="58">
        <v>42613</v>
      </c>
      <c r="G11114" s="45">
        <v>6781.77</v>
      </c>
      <c r="H11114" s="45">
        <v>-949.21</v>
      </c>
      <c r="I11114" s="59">
        <f t="shared" si="1212"/>
        <v>5832.56</v>
      </c>
      <c r="J11114" s="44">
        <f t="shared" si="1213"/>
        <v>2016</v>
      </c>
      <c r="K11114" s="44">
        <f t="shared" si="1214"/>
        <v>7</v>
      </c>
      <c r="L11114" s="59">
        <f>VLOOKUP(J11114,'SF CCI, BCI'!A:F,5)</f>
        <v>11609.44</v>
      </c>
      <c r="M11114" s="59">
        <f t="shared" si="1218"/>
        <v>1.3236865860885623</v>
      </c>
      <c r="N11114" s="47">
        <f t="shared" si="1215"/>
        <v>8976.937978937829</v>
      </c>
      <c r="O11114" s="44">
        <f t="shared" si="1216"/>
        <v>43</v>
      </c>
      <c r="P11114" s="47">
        <f t="shared" si="1217"/>
        <v>7720.4814345567056</v>
      </c>
    </row>
    <row r="11115" spans="1:16" x14ac:dyDescent="0.25">
      <c r="A11115" s="56">
        <v>25217</v>
      </c>
      <c r="B11115" s="43" t="s">
        <v>6577</v>
      </c>
      <c r="C11115" s="43" t="s">
        <v>7058</v>
      </c>
      <c r="D11115" s="57" t="s">
        <v>133</v>
      </c>
      <c r="E11115" s="44">
        <v>600</v>
      </c>
      <c r="F11115" s="58">
        <v>42613</v>
      </c>
      <c r="G11115" s="45">
        <v>31251.73</v>
      </c>
      <c r="H11115" s="45">
        <v>-4374.0600000000004</v>
      </c>
      <c r="I11115" s="59">
        <f t="shared" si="1212"/>
        <v>26877.67</v>
      </c>
      <c r="J11115" s="44">
        <f t="shared" si="1213"/>
        <v>2016</v>
      </c>
      <c r="K11115" s="44">
        <f t="shared" si="1214"/>
        <v>7</v>
      </c>
      <c r="L11115" s="59">
        <f>VLOOKUP(J11115,'SF CCI, BCI'!A:F,5)</f>
        <v>11609.44</v>
      </c>
      <c r="M11115" s="59">
        <f t="shared" si="1218"/>
        <v>1.3236865860885623</v>
      </c>
      <c r="N11115" s="47">
        <f t="shared" si="1215"/>
        <v>41367.495793061506</v>
      </c>
      <c r="O11115" s="44">
        <f t="shared" si="1216"/>
        <v>43</v>
      </c>
      <c r="P11115" s="47">
        <f t="shared" si="1217"/>
        <v>35577.611244314969</v>
      </c>
    </row>
    <row r="11116" spans="1:16" x14ac:dyDescent="0.25">
      <c r="A11116" s="56">
        <v>25218</v>
      </c>
      <c r="B11116" s="43" t="s">
        <v>6580</v>
      </c>
      <c r="C11116" s="43" t="s">
        <v>7059</v>
      </c>
      <c r="D11116" s="57" t="s">
        <v>133</v>
      </c>
      <c r="E11116" s="44">
        <v>600</v>
      </c>
      <c r="F11116" s="58">
        <v>42613</v>
      </c>
      <c r="G11116" s="45">
        <v>6017.55</v>
      </c>
      <c r="H11116" s="45">
        <v>-842.22</v>
      </c>
      <c r="I11116" s="59">
        <f t="shared" si="1212"/>
        <v>5175.33</v>
      </c>
      <c r="J11116" s="44">
        <f t="shared" si="1213"/>
        <v>2016</v>
      </c>
      <c r="K11116" s="44">
        <f t="shared" si="1214"/>
        <v>7</v>
      </c>
      <c r="L11116" s="59">
        <f>VLOOKUP(J11116,'SF CCI, BCI'!A:F,5)</f>
        <v>11609.44</v>
      </c>
      <c r="M11116" s="59">
        <f t="shared" si="1218"/>
        <v>1.3236865860885623</v>
      </c>
      <c r="N11116" s="47">
        <f t="shared" si="1215"/>
        <v>7965.3502161172282</v>
      </c>
      <c r="O11116" s="44">
        <f t="shared" si="1216"/>
        <v>43</v>
      </c>
      <c r="P11116" s="47">
        <f t="shared" si="1217"/>
        <v>6850.514899581719</v>
      </c>
    </row>
    <row r="11117" spans="1:16" x14ac:dyDescent="0.25">
      <c r="A11117" s="56">
        <v>25219</v>
      </c>
      <c r="B11117" s="43" t="s">
        <v>6577</v>
      </c>
      <c r="C11117" s="43" t="s">
        <v>7060</v>
      </c>
      <c r="D11117" s="57" t="s">
        <v>133</v>
      </c>
      <c r="E11117" s="44">
        <v>600</v>
      </c>
      <c r="F11117" s="58">
        <v>42613</v>
      </c>
      <c r="G11117" s="45">
        <v>26971.59</v>
      </c>
      <c r="H11117" s="45">
        <v>-3775.02</v>
      </c>
      <c r="I11117" s="59">
        <f t="shared" si="1212"/>
        <v>23196.57</v>
      </c>
      <c r="J11117" s="44">
        <f t="shared" si="1213"/>
        <v>2016</v>
      </c>
      <c r="K11117" s="44">
        <f t="shared" si="1214"/>
        <v>7</v>
      </c>
      <c r="L11117" s="59">
        <f>VLOOKUP(J11117,'SF CCI, BCI'!A:F,5)</f>
        <v>11609.44</v>
      </c>
      <c r="M11117" s="59">
        <f t="shared" si="1218"/>
        <v>1.3236865860885623</v>
      </c>
      <c r="N11117" s="47">
        <f t="shared" si="1215"/>
        <v>35701.931888480409</v>
      </c>
      <c r="O11117" s="44">
        <f t="shared" si="1216"/>
        <v>43</v>
      </c>
      <c r="P11117" s="47">
        <f t="shared" si="1217"/>
        <v>30704.98855226436</v>
      </c>
    </row>
    <row r="11118" spans="1:16" x14ac:dyDescent="0.25">
      <c r="A11118" s="56">
        <v>25220</v>
      </c>
      <c r="B11118" s="43" t="s">
        <v>6580</v>
      </c>
      <c r="C11118" s="43" t="s">
        <v>7061</v>
      </c>
      <c r="D11118" s="57" t="s">
        <v>133</v>
      </c>
      <c r="E11118" s="44">
        <v>600</v>
      </c>
      <c r="F11118" s="58">
        <v>42613</v>
      </c>
      <c r="G11118" s="45">
        <v>4468.38</v>
      </c>
      <c r="H11118" s="45">
        <v>-625.41000000000008</v>
      </c>
      <c r="I11118" s="59">
        <f t="shared" si="1212"/>
        <v>3842.9700000000003</v>
      </c>
      <c r="J11118" s="44">
        <f t="shared" si="1213"/>
        <v>2016</v>
      </c>
      <c r="K11118" s="44">
        <f t="shared" si="1214"/>
        <v>7</v>
      </c>
      <c r="L11118" s="59">
        <f>VLOOKUP(J11118,'SF CCI, BCI'!A:F,5)</f>
        <v>11609.44</v>
      </c>
      <c r="M11118" s="59">
        <f t="shared" si="1218"/>
        <v>1.3236865860885623</v>
      </c>
      <c r="N11118" s="47">
        <f t="shared" si="1215"/>
        <v>5914.7346675464096</v>
      </c>
      <c r="O11118" s="44">
        <f t="shared" si="1216"/>
        <v>43</v>
      </c>
      <c r="P11118" s="47">
        <f t="shared" si="1217"/>
        <v>5086.8878397407625</v>
      </c>
    </row>
    <row r="11119" spans="1:16" x14ac:dyDescent="0.25">
      <c r="A11119" s="56">
        <v>25221</v>
      </c>
      <c r="B11119" s="43" t="s">
        <v>6577</v>
      </c>
      <c r="C11119" s="43" t="s">
        <v>7062</v>
      </c>
      <c r="D11119" s="57" t="s">
        <v>133</v>
      </c>
      <c r="E11119" s="44">
        <v>600</v>
      </c>
      <c r="F11119" s="58">
        <v>42613</v>
      </c>
      <c r="G11119" s="45">
        <v>37958.720000000001</v>
      </c>
      <c r="H11119" s="45">
        <v>-5312.83</v>
      </c>
      <c r="I11119" s="59">
        <f t="shared" si="1212"/>
        <v>32645.89</v>
      </c>
      <c r="J11119" s="44">
        <f t="shared" si="1213"/>
        <v>2016</v>
      </c>
      <c r="K11119" s="44">
        <f t="shared" si="1214"/>
        <v>7</v>
      </c>
      <c r="L11119" s="59">
        <f>VLOOKUP(J11119,'SF CCI, BCI'!A:F,5)</f>
        <v>11609.44</v>
      </c>
      <c r="M11119" s="59">
        <f t="shared" si="1218"/>
        <v>1.3236865860885623</v>
      </c>
      <c r="N11119" s="47">
        <f t="shared" si="1215"/>
        <v>50245.448489091628</v>
      </c>
      <c r="O11119" s="44">
        <f t="shared" si="1216"/>
        <v>43</v>
      </c>
      <c r="P11119" s="47">
        <f t="shared" si="1217"/>
        <v>43212.926683922735</v>
      </c>
    </row>
    <row r="11120" spans="1:16" x14ac:dyDescent="0.25">
      <c r="A11120" s="56">
        <v>25222</v>
      </c>
      <c r="B11120" s="43" t="s">
        <v>6580</v>
      </c>
      <c r="C11120" s="43" t="s">
        <v>7063</v>
      </c>
      <c r="D11120" s="57" t="s">
        <v>133</v>
      </c>
      <c r="E11120" s="44">
        <v>600</v>
      </c>
      <c r="F11120" s="58">
        <v>42613</v>
      </c>
      <c r="G11120" s="45">
        <v>6724.84</v>
      </c>
      <c r="H11120" s="45">
        <v>-941.24</v>
      </c>
      <c r="I11120" s="59">
        <f t="shared" si="1212"/>
        <v>5783.6</v>
      </c>
      <c r="J11120" s="44">
        <f t="shared" si="1213"/>
        <v>2016</v>
      </c>
      <c r="K11120" s="44">
        <f t="shared" si="1214"/>
        <v>7</v>
      </c>
      <c r="L11120" s="59">
        <f>VLOOKUP(J11120,'SF CCI, BCI'!A:F,5)</f>
        <v>11609.44</v>
      </c>
      <c r="M11120" s="59">
        <f t="shared" si="1218"/>
        <v>1.3236865860885623</v>
      </c>
      <c r="N11120" s="47">
        <f t="shared" si="1215"/>
        <v>8901.5805015918068</v>
      </c>
      <c r="O11120" s="44">
        <f t="shared" si="1216"/>
        <v>43</v>
      </c>
      <c r="P11120" s="47">
        <f t="shared" si="1217"/>
        <v>7655.6737393018093</v>
      </c>
    </row>
    <row r="11121" spans="1:16" x14ac:dyDescent="0.25">
      <c r="A11121" s="56">
        <v>25223</v>
      </c>
      <c r="B11121" s="43" t="s">
        <v>6577</v>
      </c>
      <c r="C11121" s="43" t="s">
        <v>7064</v>
      </c>
      <c r="D11121" s="57" t="s">
        <v>133</v>
      </c>
      <c r="E11121" s="44">
        <v>600</v>
      </c>
      <c r="F11121" s="58">
        <v>42613</v>
      </c>
      <c r="G11121" s="45">
        <v>1262.98</v>
      </c>
      <c r="H11121" s="45">
        <v>-176.75</v>
      </c>
      <c r="I11121" s="59">
        <f t="shared" si="1212"/>
        <v>1086.23</v>
      </c>
      <c r="J11121" s="44">
        <f t="shared" si="1213"/>
        <v>2016</v>
      </c>
      <c r="K11121" s="44">
        <f t="shared" si="1214"/>
        <v>7</v>
      </c>
      <c r="L11121" s="59">
        <f>VLOOKUP(J11121,'SF CCI, BCI'!A:F,5)</f>
        <v>11609.44</v>
      </c>
      <c r="M11121" s="59">
        <f t="shared" si="1218"/>
        <v>1.3236865860885623</v>
      </c>
      <c r="N11121" s="47">
        <f t="shared" si="1215"/>
        <v>1671.7896844981324</v>
      </c>
      <c r="O11121" s="44">
        <f t="shared" si="1216"/>
        <v>43</v>
      </c>
      <c r="P11121" s="47">
        <f t="shared" si="1217"/>
        <v>1437.8280804069791</v>
      </c>
    </row>
    <row r="11122" spans="1:16" x14ac:dyDescent="0.25">
      <c r="A11122" s="56">
        <v>25224</v>
      </c>
      <c r="B11122" s="43" t="s">
        <v>7065</v>
      </c>
      <c r="C11122" s="43" t="s">
        <v>7066</v>
      </c>
      <c r="D11122" s="57" t="s">
        <v>133</v>
      </c>
      <c r="E11122" s="44">
        <v>600</v>
      </c>
      <c r="F11122" s="58">
        <v>42551</v>
      </c>
      <c r="G11122" s="45">
        <v>8455225.5800000001</v>
      </c>
      <c r="H11122" s="45">
        <v>-1192659.19</v>
      </c>
      <c r="I11122" s="59">
        <f t="shared" si="1212"/>
        <v>7262566.3900000006</v>
      </c>
      <c r="J11122" s="44">
        <f t="shared" si="1213"/>
        <v>2016</v>
      </c>
      <c r="K11122" s="44">
        <f t="shared" si="1214"/>
        <v>7</v>
      </c>
      <c r="L11122" s="59">
        <f>VLOOKUP(J11122,'SF CCI, BCI'!A:F,5)</f>
        <v>11609.44</v>
      </c>
      <c r="M11122" s="59">
        <f t="shared" si="1218"/>
        <v>1.3236865860885623</v>
      </c>
      <c r="N11122" s="47">
        <f t="shared" si="1215"/>
        <v>11192068.682598883</v>
      </c>
      <c r="O11122" s="44">
        <f t="shared" si="1216"/>
        <v>43</v>
      </c>
      <c r="P11122" s="47">
        <f t="shared" si="1217"/>
        <v>9613361.7110206354</v>
      </c>
    </row>
    <row r="11123" spans="1:16" x14ac:dyDescent="0.25">
      <c r="A11123" s="56">
        <v>25225</v>
      </c>
      <c r="B11123" s="43" t="s">
        <v>7067</v>
      </c>
      <c r="C11123" s="43" t="s">
        <v>7068</v>
      </c>
      <c r="D11123" s="57" t="s">
        <v>72</v>
      </c>
      <c r="E11123" s="44">
        <v>600</v>
      </c>
      <c r="F11123" s="58">
        <v>42551</v>
      </c>
      <c r="G11123" s="45">
        <v>7792523.4199999999</v>
      </c>
      <c r="H11123" s="45">
        <v>-868067.17999999993</v>
      </c>
      <c r="I11123" s="59">
        <f t="shared" si="1212"/>
        <v>6924456.2400000002</v>
      </c>
      <c r="J11123" s="44">
        <f t="shared" si="1213"/>
        <v>2016</v>
      </c>
      <c r="K11123" s="44">
        <f t="shared" si="1214"/>
        <v>7</v>
      </c>
      <c r="L11123" s="59">
        <f>VLOOKUP(J11123,'SF CCI, BCI'!A:F,5)</f>
        <v>11609.44</v>
      </c>
      <c r="M11123" s="59">
        <f t="shared" si="1218"/>
        <v>1.3236865860885623</v>
      </c>
      <c r="N11123" s="47">
        <f t="shared" si="1215"/>
        <v>10314858.722834967</v>
      </c>
      <c r="O11123" s="44">
        <f t="shared" si="1216"/>
        <v>43</v>
      </c>
      <c r="P11123" s="47">
        <f t="shared" si="1217"/>
        <v>9165809.8408452421</v>
      </c>
    </row>
    <row r="11124" spans="1:16" x14ac:dyDescent="0.25">
      <c r="A11124" s="56">
        <v>25226</v>
      </c>
      <c r="B11124" s="43" t="s">
        <v>7069</v>
      </c>
      <c r="C11124" s="43" t="s">
        <v>7070</v>
      </c>
      <c r="D11124" s="57" t="s">
        <v>133</v>
      </c>
      <c r="E11124" s="44">
        <v>600</v>
      </c>
      <c r="F11124" s="58">
        <v>42551</v>
      </c>
      <c r="G11124" s="45">
        <v>6017099.6600000001</v>
      </c>
      <c r="H11124" s="45">
        <v>-831413.44</v>
      </c>
      <c r="I11124" s="59">
        <f t="shared" si="1212"/>
        <v>5185686.2200000007</v>
      </c>
      <c r="J11124" s="44">
        <f t="shared" si="1213"/>
        <v>2016</v>
      </c>
      <c r="K11124" s="44">
        <f t="shared" si="1214"/>
        <v>7</v>
      </c>
      <c r="L11124" s="59">
        <f>VLOOKUP(J11124,'SF CCI, BCI'!A:F,5)</f>
        <v>11609.44</v>
      </c>
      <c r="M11124" s="59">
        <f t="shared" si="1218"/>
        <v>1.3236865860885623</v>
      </c>
      <c r="N11124" s="47">
        <f t="shared" si="1215"/>
        <v>7964754.107100049</v>
      </c>
      <c r="O11124" s="44">
        <f t="shared" si="1216"/>
        <v>43</v>
      </c>
      <c r="P11124" s="47">
        <f t="shared" si="1217"/>
        <v>6864223.2890783018</v>
      </c>
    </row>
    <row r="11125" spans="1:16" x14ac:dyDescent="0.25">
      <c r="A11125" s="56">
        <v>25227</v>
      </c>
      <c r="B11125" s="43" t="s">
        <v>6580</v>
      </c>
      <c r="C11125" s="43" t="s">
        <v>7071</v>
      </c>
      <c r="D11125" s="57" t="s">
        <v>133</v>
      </c>
      <c r="E11125" s="44">
        <v>600</v>
      </c>
      <c r="F11125" s="58">
        <v>42494</v>
      </c>
      <c r="G11125" s="45">
        <v>1068.57</v>
      </c>
      <c r="H11125" s="45">
        <v>-151.88999999999999</v>
      </c>
      <c r="I11125" s="59">
        <f t="shared" si="1212"/>
        <v>916.68</v>
      </c>
      <c r="J11125" s="44">
        <f t="shared" si="1213"/>
        <v>2016</v>
      </c>
      <c r="K11125" s="44">
        <f t="shared" si="1214"/>
        <v>7</v>
      </c>
      <c r="L11125" s="59">
        <f>VLOOKUP(J11125,'SF CCI, BCI'!A:F,5)</f>
        <v>11609.44</v>
      </c>
      <c r="M11125" s="59">
        <f t="shared" si="1218"/>
        <v>1.3236865860885623</v>
      </c>
      <c r="N11125" s="47">
        <f t="shared" si="1215"/>
        <v>1414.4517752966549</v>
      </c>
      <c r="O11125" s="44">
        <f t="shared" si="1216"/>
        <v>43</v>
      </c>
      <c r="P11125" s="47">
        <f t="shared" si="1217"/>
        <v>1213.3970197356632</v>
      </c>
    </row>
    <row r="11126" spans="1:16" x14ac:dyDescent="0.25">
      <c r="A11126" s="56">
        <v>25228</v>
      </c>
      <c r="B11126" s="43" t="s">
        <v>6580</v>
      </c>
      <c r="C11126" s="43" t="s">
        <v>7072</v>
      </c>
      <c r="D11126" s="57" t="s">
        <v>133</v>
      </c>
      <c r="E11126" s="44">
        <v>600</v>
      </c>
      <c r="F11126" s="58">
        <v>42584</v>
      </c>
      <c r="G11126" s="45">
        <v>600.58000000000004</v>
      </c>
      <c r="H11126" s="45">
        <v>-84.039999999999992</v>
      </c>
      <c r="I11126" s="59">
        <f t="shared" si="1212"/>
        <v>516.54000000000008</v>
      </c>
      <c r="J11126" s="44">
        <f t="shared" si="1213"/>
        <v>2016</v>
      </c>
      <c r="K11126" s="44">
        <f t="shared" si="1214"/>
        <v>7</v>
      </c>
      <c r="L11126" s="59">
        <f>VLOOKUP(J11126,'SF CCI, BCI'!A:F,5)</f>
        <v>11609.44</v>
      </c>
      <c r="M11126" s="59">
        <f t="shared" si="1218"/>
        <v>1.3236865860885623</v>
      </c>
      <c r="N11126" s="47">
        <f t="shared" si="1215"/>
        <v>794.97968987306876</v>
      </c>
      <c r="O11126" s="44">
        <f t="shared" si="1216"/>
        <v>43</v>
      </c>
      <c r="P11126" s="47">
        <f t="shared" si="1217"/>
        <v>683.73706917818606</v>
      </c>
    </row>
    <row r="11127" spans="1:16" x14ac:dyDescent="0.25">
      <c r="A11127" s="56">
        <v>25229</v>
      </c>
      <c r="B11127" s="43" t="s">
        <v>6580</v>
      </c>
      <c r="C11127" s="43" t="s">
        <v>7073</v>
      </c>
      <c r="D11127" s="57" t="s">
        <v>133</v>
      </c>
      <c r="E11127" s="44">
        <v>600</v>
      </c>
      <c r="F11127" s="58">
        <v>42592</v>
      </c>
      <c r="G11127" s="45">
        <v>573.38</v>
      </c>
      <c r="H11127" s="45">
        <v>-80.25</v>
      </c>
      <c r="I11127" s="59">
        <f t="shared" si="1212"/>
        <v>493.13</v>
      </c>
      <c r="J11127" s="44">
        <f t="shared" si="1213"/>
        <v>2016</v>
      </c>
      <c r="K11127" s="44">
        <f t="shared" si="1214"/>
        <v>7</v>
      </c>
      <c r="L11127" s="59">
        <f>VLOOKUP(J11127,'SF CCI, BCI'!A:F,5)</f>
        <v>11609.44</v>
      </c>
      <c r="M11127" s="59">
        <f t="shared" si="1218"/>
        <v>1.3236865860885623</v>
      </c>
      <c r="N11127" s="47">
        <f t="shared" si="1215"/>
        <v>758.97541473145986</v>
      </c>
      <c r="O11127" s="44">
        <f t="shared" si="1216"/>
        <v>43</v>
      </c>
      <c r="P11127" s="47">
        <f t="shared" si="1217"/>
        <v>652.74956619785269</v>
      </c>
    </row>
    <row r="11128" spans="1:16" x14ac:dyDescent="0.25">
      <c r="A11128" s="56">
        <v>25230</v>
      </c>
      <c r="B11128" s="43" t="s">
        <v>6580</v>
      </c>
      <c r="C11128" s="43" t="s">
        <v>7074</v>
      </c>
      <c r="D11128" s="57" t="s">
        <v>133</v>
      </c>
      <c r="E11128" s="44">
        <v>600</v>
      </c>
      <c r="F11128" s="58">
        <v>42597</v>
      </c>
      <c r="G11128" s="45">
        <v>457.92</v>
      </c>
      <c r="H11128" s="45">
        <v>-64.09</v>
      </c>
      <c r="I11128" s="59">
        <f t="shared" si="1212"/>
        <v>393.83000000000004</v>
      </c>
      <c r="J11128" s="44">
        <f t="shared" si="1213"/>
        <v>2016</v>
      </c>
      <c r="K11128" s="44">
        <f t="shared" si="1214"/>
        <v>7</v>
      </c>
      <c r="L11128" s="59">
        <f>VLOOKUP(J11128,'SF CCI, BCI'!A:F,5)</f>
        <v>11609.44</v>
      </c>
      <c r="M11128" s="59">
        <f t="shared" si="1218"/>
        <v>1.3236865860885623</v>
      </c>
      <c r="N11128" s="47">
        <f t="shared" si="1215"/>
        <v>606.14256150167444</v>
      </c>
      <c r="O11128" s="44">
        <f t="shared" si="1216"/>
        <v>43</v>
      </c>
      <c r="P11128" s="47">
        <f t="shared" si="1217"/>
        <v>521.3074881992585</v>
      </c>
    </row>
    <row r="11129" spans="1:16" x14ac:dyDescent="0.25">
      <c r="A11129" s="56">
        <v>25231</v>
      </c>
      <c r="B11129" s="43" t="s">
        <v>6577</v>
      </c>
      <c r="C11129" s="43" t="s">
        <v>7075</v>
      </c>
      <c r="D11129" s="57" t="s">
        <v>133</v>
      </c>
      <c r="E11129" s="44">
        <v>600</v>
      </c>
      <c r="F11129" s="58">
        <v>42373</v>
      </c>
      <c r="G11129" s="45">
        <v>55924.54</v>
      </c>
      <c r="H11129" s="45">
        <v>-8001.6</v>
      </c>
      <c r="I11129" s="59">
        <f t="shared" si="1212"/>
        <v>47922.94</v>
      </c>
      <c r="J11129" s="44">
        <f t="shared" si="1213"/>
        <v>2016</v>
      </c>
      <c r="K11129" s="44">
        <f t="shared" si="1214"/>
        <v>8</v>
      </c>
      <c r="L11129" s="59">
        <f>VLOOKUP(J11129,'SF CCI, BCI'!A:F,5)</f>
        <v>11609.44</v>
      </c>
      <c r="M11129" s="59">
        <f t="shared" si="1218"/>
        <v>1.3236865860885623</v>
      </c>
      <c r="N11129" s="47">
        <f t="shared" si="1215"/>
        <v>74026.563431173243</v>
      </c>
      <c r="O11129" s="44">
        <f t="shared" si="1216"/>
        <v>42</v>
      </c>
      <c r="P11129" s="47">
        <f t="shared" si="1217"/>
        <v>63434.952843927007</v>
      </c>
    </row>
    <row r="11130" spans="1:16" x14ac:dyDescent="0.25">
      <c r="A11130" s="56">
        <v>25232</v>
      </c>
      <c r="B11130" s="43" t="s">
        <v>6577</v>
      </c>
      <c r="C11130" s="43" t="s">
        <v>7076</v>
      </c>
      <c r="D11130" s="57" t="s">
        <v>133</v>
      </c>
      <c r="E11130" s="44">
        <v>600</v>
      </c>
      <c r="F11130" s="58">
        <v>42447</v>
      </c>
      <c r="G11130" s="45">
        <v>40772.76</v>
      </c>
      <c r="H11130" s="45">
        <v>-5814.7300000000005</v>
      </c>
      <c r="I11130" s="59">
        <f t="shared" si="1212"/>
        <v>34958.03</v>
      </c>
      <c r="J11130" s="44">
        <f t="shared" si="1213"/>
        <v>2016</v>
      </c>
      <c r="K11130" s="44">
        <f t="shared" si="1214"/>
        <v>7</v>
      </c>
      <c r="L11130" s="59">
        <f>VLOOKUP(J11130,'SF CCI, BCI'!A:F,5)</f>
        <v>11609.44</v>
      </c>
      <c r="M11130" s="59">
        <f t="shared" si="1218"/>
        <v>1.3236865860885623</v>
      </c>
      <c r="N11130" s="47">
        <f t="shared" si="1215"/>
        <v>53970.355489808288</v>
      </c>
      <c r="O11130" s="44">
        <f t="shared" si="1216"/>
        <v>43</v>
      </c>
      <c r="P11130" s="47">
        <f t="shared" si="1217"/>
        <v>46273.47538708154</v>
      </c>
    </row>
    <row r="11131" spans="1:16" x14ac:dyDescent="0.25">
      <c r="A11131" s="56">
        <v>25233</v>
      </c>
      <c r="B11131" s="43" t="s">
        <v>6577</v>
      </c>
      <c r="C11131" s="43" t="s">
        <v>7077</v>
      </c>
      <c r="D11131" s="57" t="s">
        <v>133</v>
      </c>
      <c r="E11131" s="44">
        <v>600</v>
      </c>
      <c r="F11131" s="58">
        <v>42461</v>
      </c>
      <c r="G11131" s="45">
        <v>59297.27</v>
      </c>
      <c r="H11131" s="45">
        <v>-8442.119999999999</v>
      </c>
      <c r="I11131" s="59">
        <f t="shared" si="1212"/>
        <v>50855.149999999994</v>
      </c>
      <c r="J11131" s="44">
        <f t="shared" si="1213"/>
        <v>2016</v>
      </c>
      <c r="K11131" s="44">
        <f t="shared" si="1214"/>
        <v>7</v>
      </c>
      <c r="L11131" s="59">
        <f>VLOOKUP(J11131,'SF CCI, BCI'!A:F,5)</f>
        <v>11609.44</v>
      </c>
      <c r="M11131" s="59">
        <f t="shared" si="1218"/>
        <v>1.3236865860885623</v>
      </c>
      <c r="N11131" s="47">
        <f t="shared" si="1215"/>
        <v>78491.000890671712</v>
      </c>
      <c r="O11131" s="44">
        <f t="shared" si="1216"/>
        <v>43</v>
      </c>
      <c r="P11131" s="47">
        <f t="shared" si="1217"/>
        <v>67316.279888521734</v>
      </c>
    </row>
    <row r="11132" spans="1:16" x14ac:dyDescent="0.25">
      <c r="A11132" s="56">
        <v>25234</v>
      </c>
      <c r="B11132" s="43" t="s">
        <v>6584</v>
      </c>
      <c r="C11132" s="43" t="s">
        <v>7078</v>
      </c>
      <c r="D11132" s="57" t="s">
        <v>133</v>
      </c>
      <c r="E11132" s="44">
        <v>600</v>
      </c>
      <c r="F11132" s="58">
        <v>42487</v>
      </c>
      <c r="G11132" s="45">
        <v>62434.01</v>
      </c>
      <c r="H11132" s="45">
        <v>-8888.7100000000009</v>
      </c>
      <c r="I11132" s="59">
        <f t="shared" si="1212"/>
        <v>53545.3</v>
      </c>
      <c r="J11132" s="44">
        <f t="shared" si="1213"/>
        <v>2016</v>
      </c>
      <c r="K11132" s="44">
        <f t="shared" si="1214"/>
        <v>7</v>
      </c>
      <c r="L11132" s="59">
        <f>VLOOKUP(J11132,'SF CCI, BCI'!A:F,5)</f>
        <v>11609.44</v>
      </c>
      <c r="M11132" s="59">
        <f t="shared" si="1218"/>
        <v>1.3236865860885623</v>
      </c>
      <c r="N11132" s="47">
        <f t="shared" si="1215"/>
        <v>82643.061552719155</v>
      </c>
      <c r="O11132" s="44">
        <f t="shared" si="1216"/>
        <v>43</v>
      </c>
      <c r="P11132" s="47">
        <f t="shared" si="1217"/>
        <v>70877.195358087891</v>
      </c>
    </row>
    <row r="11133" spans="1:16" x14ac:dyDescent="0.25">
      <c r="A11133" s="56">
        <v>25235</v>
      </c>
      <c r="B11133" s="43" t="s">
        <v>6584</v>
      </c>
      <c r="C11133" s="43" t="s">
        <v>7079</v>
      </c>
      <c r="D11133" s="57" t="s">
        <v>133</v>
      </c>
      <c r="E11133" s="44">
        <v>600</v>
      </c>
      <c r="F11133" s="58">
        <v>42487</v>
      </c>
      <c r="G11133" s="45">
        <v>3841.3</v>
      </c>
      <c r="H11133" s="45">
        <v>-546.88</v>
      </c>
      <c r="I11133" s="59">
        <f t="shared" si="1212"/>
        <v>3294.42</v>
      </c>
      <c r="J11133" s="44">
        <f t="shared" si="1213"/>
        <v>2016</v>
      </c>
      <c r="K11133" s="44">
        <f t="shared" si="1214"/>
        <v>7</v>
      </c>
      <c r="L11133" s="59">
        <f>VLOOKUP(J11133,'SF CCI, BCI'!A:F,5)</f>
        <v>11609.44</v>
      </c>
      <c r="M11133" s="59">
        <f t="shared" si="1218"/>
        <v>1.3236865860885623</v>
      </c>
      <c r="N11133" s="47">
        <f t="shared" si="1215"/>
        <v>5084.6772831419948</v>
      </c>
      <c r="O11133" s="44">
        <f t="shared" si="1216"/>
        <v>43</v>
      </c>
      <c r="P11133" s="47">
        <f t="shared" si="1217"/>
        <v>4360.7795629418815</v>
      </c>
    </row>
    <row r="11134" spans="1:16" x14ac:dyDescent="0.25">
      <c r="A11134" s="56">
        <v>25236</v>
      </c>
      <c r="B11134" s="43" t="s">
        <v>6580</v>
      </c>
      <c r="C11134" s="43" t="s">
        <v>7080</v>
      </c>
      <c r="D11134" s="57" t="s">
        <v>133</v>
      </c>
      <c r="E11134" s="44">
        <v>600</v>
      </c>
      <c r="F11134" s="58">
        <v>42521</v>
      </c>
      <c r="G11134" s="45">
        <v>965.08</v>
      </c>
      <c r="H11134" s="45">
        <v>-137.14999999999998</v>
      </c>
      <c r="I11134" s="59">
        <f t="shared" si="1212"/>
        <v>827.93000000000006</v>
      </c>
      <c r="J11134" s="44">
        <f t="shared" si="1213"/>
        <v>2016</v>
      </c>
      <c r="K11134" s="44">
        <f t="shared" si="1214"/>
        <v>7</v>
      </c>
      <c r="L11134" s="59">
        <f>VLOOKUP(J11134,'SF CCI, BCI'!A:F,5)</f>
        <v>11609.44</v>
      </c>
      <c r="M11134" s="59">
        <f t="shared" si="1218"/>
        <v>1.3236865860885623</v>
      </c>
      <c r="N11134" s="47">
        <f t="shared" si="1215"/>
        <v>1277.4634505023498</v>
      </c>
      <c r="O11134" s="44">
        <f t="shared" si="1216"/>
        <v>43</v>
      </c>
      <c r="P11134" s="47">
        <f t="shared" si="1217"/>
        <v>1095.9198352203034</v>
      </c>
    </row>
    <row r="11135" spans="1:16" x14ac:dyDescent="0.25">
      <c r="A11135" s="56">
        <v>25237</v>
      </c>
      <c r="B11135" s="43" t="s">
        <v>6580</v>
      </c>
      <c r="C11135" s="43" t="s">
        <v>7081</v>
      </c>
      <c r="D11135" s="57" t="s">
        <v>133</v>
      </c>
      <c r="E11135" s="44">
        <v>600</v>
      </c>
      <c r="F11135" s="58">
        <v>42521</v>
      </c>
      <c r="G11135" s="45">
        <v>897.59</v>
      </c>
      <c r="H11135" s="45">
        <v>-127.58</v>
      </c>
      <c r="I11135" s="59">
        <f t="shared" si="1212"/>
        <v>770.01</v>
      </c>
      <c r="J11135" s="44">
        <f t="shared" si="1213"/>
        <v>2016</v>
      </c>
      <c r="K11135" s="44">
        <f t="shared" si="1214"/>
        <v>7</v>
      </c>
      <c r="L11135" s="59">
        <f>VLOOKUP(J11135,'SF CCI, BCI'!A:F,5)</f>
        <v>11609.44</v>
      </c>
      <c r="M11135" s="59">
        <f t="shared" si="1218"/>
        <v>1.3236865860885623</v>
      </c>
      <c r="N11135" s="47">
        <f t="shared" si="1215"/>
        <v>1188.1278428072326</v>
      </c>
      <c r="O11135" s="44">
        <f t="shared" si="1216"/>
        <v>43</v>
      </c>
      <c r="P11135" s="47">
        <f t="shared" si="1217"/>
        <v>1019.2519081540538</v>
      </c>
    </row>
    <row r="11136" spans="1:16" x14ac:dyDescent="0.25">
      <c r="A11136" s="56">
        <v>25238</v>
      </c>
      <c r="B11136" s="43" t="s">
        <v>6577</v>
      </c>
      <c r="C11136" s="43" t="s">
        <v>7082</v>
      </c>
      <c r="D11136" s="57" t="s">
        <v>133</v>
      </c>
      <c r="E11136" s="44">
        <v>600</v>
      </c>
      <c r="F11136" s="58">
        <v>42478</v>
      </c>
      <c r="G11136" s="45">
        <v>30317.4</v>
      </c>
      <c r="H11136" s="45">
        <v>-4316.25</v>
      </c>
      <c r="I11136" s="59">
        <f t="shared" si="1212"/>
        <v>26001.15</v>
      </c>
      <c r="J11136" s="44">
        <f t="shared" si="1213"/>
        <v>2016</v>
      </c>
      <c r="K11136" s="44">
        <f t="shared" si="1214"/>
        <v>7</v>
      </c>
      <c r="L11136" s="59">
        <f>VLOOKUP(J11136,'SF CCI, BCI'!A:F,5)</f>
        <v>11609.44</v>
      </c>
      <c r="M11136" s="59">
        <f t="shared" si="1218"/>
        <v>1.3236865860885623</v>
      </c>
      <c r="N11136" s="47">
        <f t="shared" si="1215"/>
        <v>40130.735705081381</v>
      </c>
      <c r="O11136" s="44">
        <f t="shared" si="1216"/>
        <v>43</v>
      </c>
      <c r="P11136" s="47">
        <f t="shared" si="1217"/>
        <v>34417.373477876623</v>
      </c>
    </row>
    <row r="11137" spans="1:16" x14ac:dyDescent="0.25">
      <c r="A11137" s="56">
        <v>25239</v>
      </c>
      <c r="B11137" s="43" t="s">
        <v>6577</v>
      </c>
      <c r="C11137" s="43" t="s">
        <v>7083</v>
      </c>
      <c r="D11137" s="57" t="s">
        <v>133</v>
      </c>
      <c r="E11137" s="44">
        <v>600</v>
      </c>
      <c r="F11137" s="58">
        <v>42522</v>
      </c>
      <c r="G11137" s="45">
        <v>7218.45</v>
      </c>
      <c r="H11137" s="45">
        <v>-1024.24</v>
      </c>
      <c r="I11137" s="59">
        <f t="shared" si="1212"/>
        <v>6194.21</v>
      </c>
      <c r="J11137" s="44">
        <f t="shared" si="1213"/>
        <v>2016</v>
      </c>
      <c r="K11137" s="44">
        <f t="shared" si="1214"/>
        <v>7</v>
      </c>
      <c r="L11137" s="59">
        <f>VLOOKUP(J11137,'SF CCI, BCI'!A:F,5)</f>
        <v>11609.44</v>
      </c>
      <c r="M11137" s="59">
        <f t="shared" si="1218"/>
        <v>1.3236865860885623</v>
      </c>
      <c r="N11137" s="47">
        <f t="shared" si="1215"/>
        <v>9554.965437350982</v>
      </c>
      <c r="O11137" s="44">
        <f t="shared" si="1216"/>
        <v>43</v>
      </c>
      <c r="P11137" s="47">
        <f t="shared" si="1217"/>
        <v>8199.1926884156328</v>
      </c>
    </row>
    <row r="11138" spans="1:16" x14ac:dyDescent="0.25">
      <c r="A11138" s="56">
        <v>25240</v>
      </c>
      <c r="B11138" s="43" t="s">
        <v>6580</v>
      </c>
      <c r="C11138" s="43" t="s">
        <v>7084</v>
      </c>
      <c r="D11138" s="57" t="s">
        <v>133</v>
      </c>
      <c r="E11138" s="44">
        <v>600</v>
      </c>
      <c r="F11138" s="58">
        <v>42507</v>
      </c>
      <c r="G11138" s="45">
        <v>7313.5</v>
      </c>
      <c r="H11138" s="45">
        <v>-1039.49</v>
      </c>
      <c r="I11138" s="59">
        <f t="shared" si="1212"/>
        <v>6274.01</v>
      </c>
      <c r="J11138" s="44">
        <f t="shared" si="1213"/>
        <v>2016</v>
      </c>
      <c r="K11138" s="44">
        <f t="shared" si="1214"/>
        <v>7</v>
      </c>
      <c r="L11138" s="59">
        <f>VLOOKUP(J11138,'SF CCI, BCI'!A:F,5)</f>
        <v>11609.44</v>
      </c>
      <c r="M11138" s="59">
        <f t="shared" si="1218"/>
        <v>1.3236865860885623</v>
      </c>
      <c r="N11138" s="47">
        <f t="shared" si="1215"/>
        <v>9680.7818473586995</v>
      </c>
      <c r="O11138" s="44">
        <f t="shared" si="1216"/>
        <v>43</v>
      </c>
      <c r="P11138" s="47">
        <f t="shared" si="1217"/>
        <v>8304.8228779855017</v>
      </c>
    </row>
    <row r="11139" spans="1:16" x14ac:dyDescent="0.25">
      <c r="A11139" s="56">
        <v>25241</v>
      </c>
      <c r="B11139" s="43" t="s">
        <v>6580</v>
      </c>
      <c r="C11139" s="43" t="s">
        <v>7085</v>
      </c>
      <c r="D11139" s="57" t="s">
        <v>133</v>
      </c>
      <c r="E11139" s="44">
        <v>600</v>
      </c>
      <c r="F11139" s="58">
        <v>42493</v>
      </c>
      <c r="G11139" s="45">
        <v>8722.92</v>
      </c>
      <c r="H11139" s="45">
        <v>-1239.8499999999999</v>
      </c>
      <c r="I11139" s="59">
        <f t="shared" si="1212"/>
        <v>7483.07</v>
      </c>
      <c r="J11139" s="44">
        <f t="shared" si="1213"/>
        <v>2016</v>
      </c>
      <c r="K11139" s="44">
        <f t="shared" si="1214"/>
        <v>7</v>
      </c>
      <c r="L11139" s="59">
        <f>VLOOKUP(J11139,'SF CCI, BCI'!A:F,5)</f>
        <v>11609.44</v>
      </c>
      <c r="M11139" s="59">
        <f t="shared" si="1218"/>
        <v>1.3236865860885623</v>
      </c>
      <c r="N11139" s="47">
        <f t="shared" si="1215"/>
        <v>11546.412195523642</v>
      </c>
      <c r="O11139" s="44">
        <f t="shared" si="1216"/>
        <v>43</v>
      </c>
      <c r="P11139" s="47">
        <f t="shared" si="1217"/>
        <v>9905.2393817617376</v>
      </c>
    </row>
    <row r="11140" spans="1:16" x14ac:dyDescent="0.25">
      <c r="A11140" s="56">
        <v>25242</v>
      </c>
      <c r="B11140" s="43" t="s">
        <v>6580</v>
      </c>
      <c r="C11140" s="43" t="s">
        <v>7086</v>
      </c>
      <c r="D11140" s="57" t="s">
        <v>133</v>
      </c>
      <c r="E11140" s="44">
        <v>600</v>
      </c>
      <c r="F11140" s="58">
        <v>42580</v>
      </c>
      <c r="G11140" s="45">
        <v>4113.1400000000003</v>
      </c>
      <c r="H11140" s="45">
        <v>-582.67000000000007</v>
      </c>
      <c r="I11140" s="59">
        <f t="shared" si="1212"/>
        <v>3530.4700000000003</v>
      </c>
      <c r="J11140" s="44">
        <f t="shared" si="1213"/>
        <v>2016</v>
      </c>
      <c r="K11140" s="44">
        <f t="shared" si="1214"/>
        <v>7</v>
      </c>
      <c r="L11140" s="59">
        <f>VLOOKUP(J11140,'SF CCI, BCI'!A:F,5)</f>
        <v>11609.44</v>
      </c>
      <c r="M11140" s="59">
        <f t="shared" si="1218"/>
        <v>1.3236865860885623</v>
      </c>
      <c r="N11140" s="47">
        <f t="shared" si="1215"/>
        <v>5444.5082447043096</v>
      </c>
      <c r="O11140" s="44">
        <f t="shared" si="1216"/>
        <v>43</v>
      </c>
      <c r="P11140" s="47">
        <f t="shared" si="1217"/>
        <v>4673.2357815880869</v>
      </c>
    </row>
    <row r="11141" spans="1:16" x14ac:dyDescent="0.25">
      <c r="A11141" s="56">
        <v>25243</v>
      </c>
      <c r="B11141" s="43" t="s">
        <v>6580</v>
      </c>
      <c r="C11141" s="43" t="s">
        <v>7087</v>
      </c>
      <c r="D11141" s="57" t="s">
        <v>133</v>
      </c>
      <c r="E11141" s="44">
        <v>600</v>
      </c>
      <c r="F11141" s="58">
        <v>42580</v>
      </c>
      <c r="G11141" s="45">
        <v>4352.26</v>
      </c>
      <c r="H11141" s="45">
        <v>-616.55999999999995</v>
      </c>
      <c r="I11141" s="59">
        <f t="shared" si="1212"/>
        <v>3735.7000000000003</v>
      </c>
      <c r="J11141" s="44">
        <f t="shared" si="1213"/>
        <v>2016</v>
      </c>
      <c r="K11141" s="44">
        <f t="shared" si="1214"/>
        <v>7</v>
      </c>
      <c r="L11141" s="59">
        <f>VLOOKUP(J11141,'SF CCI, BCI'!A:F,5)</f>
        <v>11609.44</v>
      </c>
      <c r="M11141" s="59">
        <f t="shared" si="1218"/>
        <v>1.3236865860885623</v>
      </c>
      <c r="N11141" s="47">
        <f t="shared" si="1215"/>
        <v>5761.028181169806</v>
      </c>
      <c r="O11141" s="44">
        <f t="shared" si="1216"/>
        <v>43</v>
      </c>
      <c r="P11141" s="47">
        <f t="shared" si="1217"/>
        <v>4944.8959796510426</v>
      </c>
    </row>
    <row r="11142" spans="1:16" x14ac:dyDescent="0.25">
      <c r="A11142" s="56">
        <v>25244</v>
      </c>
      <c r="B11142" s="43" t="s">
        <v>6580</v>
      </c>
      <c r="C11142" s="43" t="s">
        <v>7088</v>
      </c>
      <c r="D11142" s="57" t="s">
        <v>133</v>
      </c>
      <c r="E11142" s="44">
        <v>600</v>
      </c>
      <c r="F11142" s="58">
        <v>42523</v>
      </c>
      <c r="G11142" s="45">
        <v>4575.3999999999996</v>
      </c>
      <c r="H11142" s="45">
        <v>-649.23</v>
      </c>
      <c r="I11142" s="59">
        <f t="shared" si="1212"/>
        <v>3926.1699999999996</v>
      </c>
      <c r="J11142" s="44">
        <f t="shared" si="1213"/>
        <v>2016</v>
      </c>
      <c r="K11142" s="44">
        <f t="shared" si="1214"/>
        <v>7</v>
      </c>
      <c r="L11142" s="59">
        <f>VLOOKUP(J11142,'SF CCI, BCI'!A:F,5)</f>
        <v>11609.44</v>
      </c>
      <c r="M11142" s="59">
        <f t="shared" si="1218"/>
        <v>1.3236865860885623</v>
      </c>
      <c r="N11142" s="47">
        <f t="shared" si="1215"/>
        <v>6056.3956059896072</v>
      </c>
      <c r="O11142" s="44">
        <f t="shared" si="1216"/>
        <v>43</v>
      </c>
      <c r="P11142" s="47">
        <f t="shared" si="1217"/>
        <v>5197.0185637033301</v>
      </c>
    </row>
    <row r="11143" spans="1:16" x14ac:dyDescent="0.25">
      <c r="A11143" s="56">
        <v>25245</v>
      </c>
      <c r="B11143" s="43" t="s">
        <v>6580</v>
      </c>
      <c r="C11143" s="43" t="s">
        <v>7089</v>
      </c>
      <c r="D11143" s="57" t="s">
        <v>133</v>
      </c>
      <c r="E11143" s="44">
        <v>600</v>
      </c>
      <c r="F11143" s="58">
        <v>42577</v>
      </c>
      <c r="G11143" s="45">
        <v>921.98</v>
      </c>
      <c r="H11143" s="45">
        <v>-130.63</v>
      </c>
      <c r="I11143" s="59">
        <f t="shared" si="1212"/>
        <v>791.35</v>
      </c>
      <c r="J11143" s="44">
        <f t="shared" si="1213"/>
        <v>2016</v>
      </c>
      <c r="K11143" s="44">
        <f t="shared" si="1214"/>
        <v>7</v>
      </c>
      <c r="L11143" s="59">
        <f>VLOOKUP(J11143,'SF CCI, BCI'!A:F,5)</f>
        <v>11609.44</v>
      </c>
      <c r="M11143" s="59">
        <f t="shared" si="1218"/>
        <v>1.3236865860885623</v>
      </c>
      <c r="N11143" s="47">
        <f t="shared" si="1215"/>
        <v>1220.4125586419327</v>
      </c>
      <c r="O11143" s="44">
        <f t="shared" si="1216"/>
        <v>43</v>
      </c>
      <c r="P11143" s="47">
        <f t="shared" si="1217"/>
        <v>1047.4993799011838</v>
      </c>
    </row>
    <row r="11144" spans="1:16" x14ac:dyDescent="0.25">
      <c r="A11144" s="56">
        <v>25247</v>
      </c>
      <c r="B11144" s="43" t="s">
        <v>6580</v>
      </c>
      <c r="C11144" s="43" t="s">
        <v>7090</v>
      </c>
      <c r="D11144" s="57" t="s">
        <v>133</v>
      </c>
      <c r="E11144" s="44">
        <v>600</v>
      </c>
      <c r="F11144" s="58">
        <v>42556</v>
      </c>
      <c r="G11144" s="45">
        <v>599.41999999999996</v>
      </c>
      <c r="H11144" s="45">
        <v>-84.91</v>
      </c>
      <c r="I11144" s="59">
        <f t="shared" si="1212"/>
        <v>514.51</v>
      </c>
      <c r="J11144" s="44">
        <f t="shared" si="1213"/>
        <v>2016</v>
      </c>
      <c r="K11144" s="44">
        <f t="shared" si="1214"/>
        <v>7</v>
      </c>
      <c r="L11144" s="59">
        <f>VLOOKUP(J11144,'SF CCI, BCI'!A:F,5)</f>
        <v>11609.44</v>
      </c>
      <c r="M11144" s="59">
        <f t="shared" si="1218"/>
        <v>1.3236865860885623</v>
      </c>
      <c r="N11144" s="47">
        <f t="shared" si="1215"/>
        <v>793.44421343320596</v>
      </c>
      <c r="O11144" s="44">
        <f t="shared" si="1216"/>
        <v>43</v>
      </c>
      <c r="P11144" s="47">
        <f t="shared" si="1217"/>
        <v>681.04998540842621</v>
      </c>
    </row>
    <row r="11145" spans="1:16" x14ac:dyDescent="0.25">
      <c r="A11145" s="56">
        <v>25248</v>
      </c>
      <c r="B11145" s="43" t="s">
        <v>6580</v>
      </c>
      <c r="C11145" s="43" t="s">
        <v>7091</v>
      </c>
      <c r="D11145" s="57" t="s">
        <v>133</v>
      </c>
      <c r="E11145" s="44">
        <v>600</v>
      </c>
      <c r="F11145" s="58">
        <v>42577</v>
      </c>
      <c r="G11145" s="45">
        <v>987.68</v>
      </c>
      <c r="H11145" s="45">
        <v>-139.91</v>
      </c>
      <c r="I11145" s="59">
        <f t="shared" si="1212"/>
        <v>847.77</v>
      </c>
      <c r="J11145" s="44">
        <f t="shared" si="1213"/>
        <v>2016</v>
      </c>
      <c r="K11145" s="44">
        <f t="shared" si="1214"/>
        <v>7</v>
      </c>
      <c r="L11145" s="59">
        <f>VLOOKUP(J11145,'SF CCI, BCI'!A:F,5)</f>
        <v>11609.44</v>
      </c>
      <c r="M11145" s="59">
        <f t="shared" si="1218"/>
        <v>1.3236865860885623</v>
      </c>
      <c r="N11145" s="47">
        <f t="shared" si="1215"/>
        <v>1307.3787673479512</v>
      </c>
      <c r="O11145" s="44">
        <f t="shared" si="1216"/>
        <v>43</v>
      </c>
      <c r="P11145" s="47">
        <f t="shared" si="1217"/>
        <v>1122.1817770883004</v>
      </c>
    </row>
    <row r="11146" spans="1:16" x14ac:dyDescent="0.25">
      <c r="A11146" s="56">
        <v>25249</v>
      </c>
      <c r="B11146" s="43" t="s">
        <v>6580</v>
      </c>
      <c r="C11146" s="43" t="s">
        <v>7092</v>
      </c>
      <c r="D11146" s="57" t="s">
        <v>133</v>
      </c>
      <c r="E11146" s="44">
        <v>600</v>
      </c>
      <c r="F11146" s="58">
        <v>42584</v>
      </c>
      <c r="G11146" s="45">
        <v>1428.18</v>
      </c>
      <c r="H11146" s="45">
        <v>-199.88</v>
      </c>
      <c r="I11146" s="59">
        <f t="shared" si="1212"/>
        <v>1228.3000000000002</v>
      </c>
      <c r="J11146" s="44">
        <f t="shared" si="1213"/>
        <v>2016</v>
      </c>
      <c r="K11146" s="44">
        <f t="shared" si="1214"/>
        <v>7</v>
      </c>
      <c r="L11146" s="59">
        <f>VLOOKUP(J11146,'SF CCI, BCI'!A:F,5)</f>
        <v>11609.44</v>
      </c>
      <c r="M11146" s="59">
        <f t="shared" si="1218"/>
        <v>1.3236865860885623</v>
      </c>
      <c r="N11146" s="47">
        <f t="shared" si="1215"/>
        <v>1890.4627085199629</v>
      </c>
      <c r="O11146" s="44">
        <f t="shared" si="1216"/>
        <v>43</v>
      </c>
      <c r="P11146" s="47">
        <f t="shared" si="1217"/>
        <v>1625.8842336925813</v>
      </c>
    </row>
    <row r="11147" spans="1:16" x14ac:dyDescent="0.25">
      <c r="A11147" s="56">
        <v>25250</v>
      </c>
      <c r="B11147" s="43" t="s">
        <v>6580</v>
      </c>
      <c r="C11147" s="43" t="s">
        <v>7093</v>
      </c>
      <c r="D11147" s="57" t="s">
        <v>133</v>
      </c>
      <c r="E11147" s="44">
        <v>600</v>
      </c>
      <c r="F11147" s="58">
        <v>42584</v>
      </c>
      <c r="G11147" s="45">
        <v>1056.3399999999999</v>
      </c>
      <c r="H11147" s="45">
        <v>-147.82999999999998</v>
      </c>
      <c r="I11147" s="59">
        <f t="shared" ref="I11147:I11210" si="1219">G11147+H11147</f>
        <v>908.51</v>
      </c>
      <c r="J11147" s="44">
        <f t="shared" ref="J11147:J11210" si="1220">YEAR(F11147)</f>
        <v>2016</v>
      </c>
      <c r="K11147" s="44">
        <f t="shared" ref="K11147:K11210" si="1221">ROUND(($A$9-F11147)/365,0)</f>
        <v>7</v>
      </c>
      <c r="L11147" s="59">
        <f>VLOOKUP(J11147,'SF CCI, BCI'!A:F,5)</f>
        <v>11609.44</v>
      </c>
      <c r="M11147" s="59">
        <f t="shared" si="1218"/>
        <v>1.3236865860885623</v>
      </c>
      <c r="N11147" s="47">
        <f t="shared" si="1215"/>
        <v>1398.2630883487918</v>
      </c>
      <c r="O11147" s="44">
        <f t="shared" si="1216"/>
        <v>43</v>
      </c>
      <c r="P11147" s="47">
        <f t="shared" si="1217"/>
        <v>1202.5825003273196</v>
      </c>
    </row>
    <row r="11148" spans="1:16" x14ac:dyDescent="0.25">
      <c r="A11148" s="56">
        <v>25251</v>
      </c>
      <c r="B11148" s="43" t="s">
        <v>6580</v>
      </c>
      <c r="C11148" s="43" t="s">
        <v>7094</v>
      </c>
      <c r="D11148" s="57" t="s">
        <v>133</v>
      </c>
      <c r="E11148" s="44">
        <v>600</v>
      </c>
      <c r="F11148" s="58">
        <v>42584</v>
      </c>
      <c r="G11148" s="45">
        <v>900.89</v>
      </c>
      <c r="H11148" s="45">
        <v>-126.12</v>
      </c>
      <c r="I11148" s="59">
        <f t="shared" si="1219"/>
        <v>774.77</v>
      </c>
      <c r="J11148" s="44">
        <f t="shared" si="1220"/>
        <v>2016</v>
      </c>
      <c r="K11148" s="44">
        <f t="shared" si="1221"/>
        <v>7</v>
      </c>
      <c r="L11148" s="59">
        <f>VLOOKUP(J11148,'SF CCI, BCI'!A:F,5)</f>
        <v>11609.44</v>
      </c>
      <c r="M11148" s="59">
        <f t="shared" si="1218"/>
        <v>1.3236865860885623</v>
      </c>
      <c r="N11148" s="47">
        <f t="shared" ref="N11148:N11211" si="1222">G11148*M11148</f>
        <v>1192.496008541325</v>
      </c>
      <c r="O11148" s="44">
        <f t="shared" ref="O11148:O11211" si="1223">IF(E11148="(blank)","",IF(K11148&gt;(E11148/12),0,(E11148/12)-K11148))</f>
        <v>43</v>
      </c>
      <c r="P11148" s="47">
        <f t="shared" ref="P11148:P11211" si="1224">M11148*I11148</f>
        <v>1025.5526563038354</v>
      </c>
    </row>
    <row r="11149" spans="1:16" x14ac:dyDescent="0.25">
      <c r="A11149" s="56">
        <v>25252</v>
      </c>
      <c r="B11149" s="43" t="s">
        <v>6580</v>
      </c>
      <c r="C11149" s="43" t="s">
        <v>7095</v>
      </c>
      <c r="D11149" s="57" t="s">
        <v>133</v>
      </c>
      <c r="E11149" s="44">
        <v>600</v>
      </c>
      <c r="F11149" s="58">
        <v>42590</v>
      </c>
      <c r="G11149" s="45">
        <v>748.12</v>
      </c>
      <c r="H11149" s="45">
        <v>-104.69</v>
      </c>
      <c r="I11149" s="59">
        <f t="shared" si="1219"/>
        <v>643.43000000000006</v>
      </c>
      <c r="J11149" s="44">
        <f t="shared" si="1220"/>
        <v>2016</v>
      </c>
      <c r="K11149" s="44">
        <f t="shared" si="1221"/>
        <v>7</v>
      </c>
      <c r="L11149" s="59">
        <f>VLOOKUP(J11149,'SF CCI, BCI'!A:F,5)</f>
        <v>11609.44</v>
      </c>
      <c r="M11149" s="59">
        <f t="shared" si="1218"/>
        <v>1.3236865860885623</v>
      </c>
      <c r="N11149" s="47">
        <f t="shared" si="1222"/>
        <v>990.27640878457521</v>
      </c>
      <c r="O11149" s="44">
        <f t="shared" si="1223"/>
        <v>43</v>
      </c>
      <c r="P11149" s="47">
        <f t="shared" si="1224"/>
        <v>851.69966008696372</v>
      </c>
    </row>
    <row r="11150" spans="1:16" x14ac:dyDescent="0.25">
      <c r="A11150" s="56">
        <v>25253</v>
      </c>
      <c r="B11150" s="43" t="s">
        <v>6580</v>
      </c>
      <c r="C11150" s="43" t="s">
        <v>7096</v>
      </c>
      <c r="D11150" s="57" t="s">
        <v>133</v>
      </c>
      <c r="E11150" s="44">
        <v>600</v>
      </c>
      <c r="F11150" s="58">
        <v>42597</v>
      </c>
      <c r="G11150" s="45">
        <v>725.18</v>
      </c>
      <c r="H11150" s="45">
        <v>-101.47</v>
      </c>
      <c r="I11150" s="59">
        <f t="shared" si="1219"/>
        <v>623.70999999999992</v>
      </c>
      <c r="J11150" s="44">
        <f t="shared" si="1220"/>
        <v>2016</v>
      </c>
      <c r="K11150" s="44">
        <f t="shared" si="1221"/>
        <v>7</v>
      </c>
      <c r="L11150" s="59">
        <f>VLOOKUP(J11150,'SF CCI, BCI'!A:F,5)</f>
        <v>11609.44</v>
      </c>
      <c r="M11150" s="59">
        <f t="shared" si="1218"/>
        <v>1.3236865860885623</v>
      </c>
      <c r="N11150" s="47">
        <f t="shared" si="1222"/>
        <v>959.91103849970352</v>
      </c>
      <c r="O11150" s="44">
        <f t="shared" si="1223"/>
        <v>43</v>
      </c>
      <c r="P11150" s="47">
        <f t="shared" si="1224"/>
        <v>825.59656060929706</v>
      </c>
    </row>
    <row r="11151" spans="1:16" x14ac:dyDescent="0.25">
      <c r="A11151" s="56">
        <v>25254</v>
      </c>
      <c r="B11151" s="43" t="s">
        <v>6580</v>
      </c>
      <c r="C11151" s="43" t="s">
        <v>7097</v>
      </c>
      <c r="D11151" s="57" t="s">
        <v>133</v>
      </c>
      <c r="E11151" s="44">
        <v>600</v>
      </c>
      <c r="F11151" s="58">
        <v>42599</v>
      </c>
      <c r="G11151" s="45">
        <v>618.08000000000004</v>
      </c>
      <c r="H11151" s="45">
        <v>-86.49</v>
      </c>
      <c r="I11151" s="59">
        <f t="shared" si="1219"/>
        <v>531.59</v>
      </c>
      <c r="J11151" s="44">
        <f t="shared" si="1220"/>
        <v>2016</v>
      </c>
      <c r="K11151" s="44">
        <f t="shared" si="1221"/>
        <v>7</v>
      </c>
      <c r="L11151" s="59">
        <f>VLOOKUP(J11151,'SF CCI, BCI'!A:F,5)</f>
        <v>11609.44</v>
      </c>
      <c r="M11151" s="59">
        <f t="shared" si="1218"/>
        <v>1.3236865860885623</v>
      </c>
      <c r="N11151" s="47">
        <f t="shared" si="1222"/>
        <v>818.14420512961863</v>
      </c>
      <c r="O11151" s="44">
        <f t="shared" si="1223"/>
        <v>43</v>
      </c>
      <c r="P11151" s="47">
        <f t="shared" si="1224"/>
        <v>703.6585522988189</v>
      </c>
    </row>
    <row r="11152" spans="1:16" x14ac:dyDescent="0.25">
      <c r="A11152" s="56">
        <v>25255</v>
      </c>
      <c r="B11152" s="43" t="s">
        <v>6580</v>
      </c>
      <c r="C11152" s="43" t="s">
        <v>7098</v>
      </c>
      <c r="D11152" s="57" t="s">
        <v>133</v>
      </c>
      <c r="E11152" s="44">
        <v>600</v>
      </c>
      <c r="F11152" s="58">
        <v>42599</v>
      </c>
      <c r="G11152" s="45">
        <v>824.12</v>
      </c>
      <c r="H11152" s="45">
        <v>-115.34</v>
      </c>
      <c r="I11152" s="59">
        <f t="shared" si="1219"/>
        <v>708.78</v>
      </c>
      <c r="J11152" s="44">
        <f t="shared" si="1220"/>
        <v>2016</v>
      </c>
      <c r="K11152" s="44">
        <f t="shared" si="1221"/>
        <v>7</v>
      </c>
      <c r="L11152" s="59">
        <f>VLOOKUP(J11152,'SF CCI, BCI'!A:F,5)</f>
        <v>11609.44</v>
      </c>
      <c r="M11152" s="59">
        <f t="shared" si="1218"/>
        <v>1.3236865860885623</v>
      </c>
      <c r="N11152" s="47">
        <f t="shared" si="1222"/>
        <v>1090.876589327306</v>
      </c>
      <c r="O11152" s="44">
        <f t="shared" si="1223"/>
        <v>43</v>
      </c>
      <c r="P11152" s="47">
        <f t="shared" si="1224"/>
        <v>938.20257848785116</v>
      </c>
    </row>
    <row r="11153" spans="1:16" x14ac:dyDescent="0.25">
      <c r="A11153" s="56">
        <v>25256</v>
      </c>
      <c r="B11153" s="43" t="s">
        <v>6580</v>
      </c>
      <c r="C11153" s="43" t="s">
        <v>7099</v>
      </c>
      <c r="D11153" s="57" t="s">
        <v>133</v>
      </c>
      <c r="E11153" s="44">
        <v>600</v>
      </c>
      <c r="F11153" s="58">
        <v>42599</v>
      </c>
      <c r="G11153" s="45">
        <v>482.3</v>
      </c>
      <c r="H11153" s="45">
        <v>-67.509999999999991</v>
      </c>
      <c r="I11153" s="59">
        <f t="shared" si="1219"/>
        <v>414.79</v>
      </c>
      <c r="J11153" s="44">
        <f t="shared" si="1220"/>
        <v>2016</v>
      </c>
      <c r="K11153" s="44">
        <f t="shared" si="1221"/>
        <v>7</v>
      </c>
      <c r="L11153" s="59">
        <f>VLOOKUP(J11153,'SF CCI, BCI'!A:F,5)</f>
        <v>11609.44</v>
      </c>
      <c r="M11153" s="59">
        <f t="shared" si="1218"/>
        <v>1.3236865860885623</v>
      </c>
      <c r="N11153" s="47">
        <f t="shared" si="1222"/>
        <v>638.41404047051356</v>
      </c>
      <c r="O11153" s="44">
        <f t="shared" si="1223"/>
        <v>43</v>
      </c>
      <c r="P11153" s="47">
        <f t="shared" si="1224"/>
        <v>549.05195904367474</v>
      </c>
    </row>
    <row r="11154" spans="1:16" x14ac:dyDescent="0.25">
      <c r="A11154" s="56">
        <v>25257</v>
      </c>
      <c r="B11154" s="43" t="s">
        <v>6584</v>
      </c>
      <c r="C11154" s="43" t="s">
        <v>7100</v>
      </c>
      <c r="D11154" s="57" t="s">
        <v>133</v>
      </c>
      <c r="E11154" s="44">
        <v>600</v>
      </c>
      <c r="F11154" s="58">
        <v>42586</v>
      </c>
      <c r="G11154" s="45">
        <v>6947.63</v>
      </c>
      <c r="H11154" s="45">
        <v>-972.4</v>
      </c>
      <c r="I11154" s="59">
        <f t="shared" si="1219"/>
        <v>5975.2300000000005</v>
      </c>
      <c r="J11154" s="44">
        <f t="shared" si="1220"/>
        <v>2016</v>
      </c>
      <c r="K11154" s="44">
        <f t="shared" si="1221"/>
        <v>7</v>
      </c>
      <c r="L11154" s="59">
        <f>VLOOKUP(J11154,'SF CCI, BCI'!A:F,5)</f>
        <v>11609.44</v>
      </c>
      <c r="M11154" s="59">
        <f t="shared" si="1218"/>
        <v>1.3236865860885623</v>
      </c>
      <c r="N11154" s="47">
        <f t="shared" si="1222"/>
        <v>9196.4846361064774</v>
      </c>
      <c r="O11154" s="44">
        <f t="shared" si="1223"/>
        <v>43</v>
      </c>
      <c r="P11154" s="47">
        <f t="shared" si="1224"/>
        <v>7909.3317997939603</v>
      </c>
    </row>
    <row r="11155" spans="1:16" x14ac:dyDescent="0.25">
      <c r="A11155" s="56">
        <v>25258</v>
      </c>
      <c r="B11155" s="43" t="s">
        <v>7101</v>
      </c>
      <c r="C11155" s="43" t="s">
        <v>7102</v>
      </c>
      <c r="D11155" s="57" t="s">
        <v>133</v>
      </c>
      <c r="E11155" s="44">
        <v>600</v>
      </c>
      <c r="F11155" s="58">
        <v>42597</v>
      </c>
      <c r="G11155" s="45">
        <v>1108.03</v>
      </c>
      <c r="H11155" s="45">
        <v>-155.10999999999999</v>
      </c>
      <c r="I11155" s="59">
        <f t="shared" si="1219"/>
        <v>952.92</v>
      </c>
      <c r="J11155" s="44">
        <f t="shared" si="1220"/>
        <v>2016</v>
      </c>
      <c r="K11155" s="44">
        <f t="shared" si="1221"/>
        <v>7</v>
      </c>
      <c r="L11155" s="59">
        <f>VLOOKUP(J11155,'SF CCI, BCI'!A:F,5)</f>
        <v>11609.44</v>
      </c>
      <c r="M11155" s="59">
        <f t="shared" si="1218"/>
        <v>1.3236865860885623</v>
      </c>
      <c r="N11155" s="47">
        <f t="shared" si="1222"/>
        <v>1466.6844479837096</v>
      </c>
      <c r="O11155" s="44">
        <f t="shared" si="1223"/>
        <v>43</v>
      </c>
      <c r="P11155" s="47">
        <f t="shared" si="1224"/>
        <v>1261.3674216155127</v>
      </c>
    </row>
    <row r="11156" spans="1:16" x14ac:dyDescent="0.25">
      <c r="A11156" s="56">
        <v>25265</v>
      </c>
      <c r="B11156" s="43" t="s">
        <v>7103</v>
      </c>
      <c r="C11156" s="43" t="s">
        <v>7104</v>
      </c>
      <c r="D11156" s="57" t="s">
        <v>69</v>
      </c>
      <c r="E11156" s="44">
        <v>60</v>
      </c>
      <c r="F11156" s="58">
        <v>42696</v>
      </c>
      <c r="G11156" s="45">
        <v>28985.87</v>
      </c>
      <c r="H11156" s="45">
        <v>-28985.87</v>
      </c>
      <c r="I11156" s="59">
        <f t="shared" si="1219"/>
        <v>0</v>
      </c>
      <c r="J11156" s="44">
        <f t="shared" si="1220"/>
        <v>2016</v>
      </c>
      <c r="K11156" s="44">
        <f t="shared" si="1221"/>
        <v>7</v>
      </c>
      <c r="L11156" s="59">
        <f>VLOOKUP(J11156,'SF CCI, BCI'!A:F,5)</f>
        <v>11609.44</v>
      </c>
      <c r="M11156" s="59">
        <f t="shared" si="1218"/>
        <v>1.3236865860885623</v>
      </c>
      <c r="N11156" s="47">
        <f t="shared" si="1222"/>
        <v>38368.207305106873</v>
      </c>
      <c r="O11156" s="44">
        <f t="shared" si="1223"/>
        <v>0</v>
      </c>
      <c r="P11156" s="47">
        <f t="shared" si="1224"/>
        <v>0</v>
      </c>
    </row>
    <row r="11157" spans="1:16" x14ac:dyDescent="0.25">
      <c r="A11157" s="56">
        <v>25267</v>
      </c>
      <c r="B11157" s="43" t="s">
        <v>7105</v>
      </c>
      <c r="C11157" s="43" t="s">
        <v>7106</v>
      </c>
      <c r="D11157" s="57" t="s">
        <v>133</v>
      </c>
      <c r="E11157" s="44">
        <v>600</v>
      </c>
      <c r="F11157" s="58">
        <v>42590</v>
      </c>
      <c r="G11157" s="45">
        <v>1161.21</v>
      </c>
      <c r="H11157" s="45">
        <v>-162.53</v>
      </c>
      <c r="I11157" s="59">
        <f t="shared" si="1219"/>
        <v>998.68000000000006</v>
      </c>
      <c r="J11157" s="44">
        <f t="shared" si="1220"/>
        <v>2016</v>
      </c>
      <c r="K11157" s="44">
        <f t="shared" si="1221"/>
        <v>7</v>
      </c>
      <c r="L11157" s="59">
        <f>VLOOKUP(J11157,'SF CCI, BCI'!A:F,5)</f>
        <v>11609.44</v>
      </c>
      <c r="M11157" s="59">
        <f t="shared" si="1218"/>
        <v>1.3236865860885623</v>
      </c>
      <c r="N11157" s="47">
        <f t="shared" si="1222"/>
        <v>1537.0781006318994</v>
      </c>
      <c r="O11157" s="44">
        <f t="shared" si="1223"/>
        <v>43</v>
      </c>
      <c r="P11157" s="47">
        <f t="shared" si="1224"/>
        <v>1321.9393197949255</v>
      </c>
    </row>
    <row r="11158" spans="1:16" x14ac:dyDescent="0.25">
      <c r="A11158" s="56">
        <v>25268</v>
      </c>
      <c r="B11158" s="43" t="s">
        <v>6580</v>
      </c>
      <c r="C11158" s="43" t="s">
        <v>7107</v>
      </c>
      <c r="D11158" s="57" t="s">
        <v>133</v>
      </c>
      <c r="E11158" s="44">
        <v>600</v>
      </c>
      <c r="F11158" s="58">
        <v>42606</v>
      </c>
      <c r="G11158" s="45">
        <v>1599.38</v>
      </c>
      <c r="H11158" s="45">
        <v>-223.86</v>
      </c>
      <c r="I11158" s="59">
        <f t="shared" si="1219"/>
        <v>1375.52</v>
      </c>
      <c r="J11158" s="44">
        <f t="shared" si="1220"/>
        <v>2016</v>
      </c>
      <c r="K11158" s="44">
        <f t="shared" si="1221"/>
        <v>7</v>
      </c>
      <c r="L11158" s="59">
        <f>VLOOKUP(J11158,'SF CCI, BCI'!A:F,5)</f>
        <v>11609.44</v>
      </c>
      <c r="M11158" s="59">
        <f t="shared" si="1218"/>
        <v>1.3236865860885623</v>
      </c>
      <c r="N11158" s="47">
        <f t="shared" si="1222"/>
        <v>2117.0778520583249</v>
      </c>
      <c r="O11158" s="44">
        <f t="shared" si="1223"/>
        <v>43</v>
      </c>
      <c r="P11158" s="47">
        <f t="shared" si="1224"/>
        <v>1820.7573728965392</v>
      </c>
    </row>
    <row r="11159" spans="1:16" x14ac:dyDescent="0.25">
      <c r="A11159" s="56">
        <v>25269</v>
      </c>
      <c r="B11159" s="43" t="s">
        <v>6580</v>
      </c>
      <c r="C11159" s="43" t="s">
        <v>7108</v>
      </c>
      <c r="D11159" s="57" t="s">
        <v>133</v>
      </c>
      <c r="E11159" s="44">
        <v>600</v>
      </c>
      <c r="F11159" s="58">
        <v>42612</v>
      </c>
      <c r="G11159" s="45">
        <v>615.01</v>
      </c>
      <c r="H11159" s="45">
        <v>-86.070000000000007</v>
      </c>
      <c r="I11159" s="59">
        <f t="shared" si="1219"/>
        <v>528.93999999999994</v>
      </c>
      <c r="J11159" s="44">
        <f t="shared" si="1220"/>
        <v>2016</v>
      </c>
      <c r="K11159" s="44">
        <f t="shared" si="1221"/>
        <v>7</v>
      </c>
      <c r="L11159" s="59">
        <f>VLOOKUP(J11159,'SF CCI, BCI'!A:F,5)</f>
        <v>11609.44</v>
      </c>
      <c r="M11159" s="59">
        <f t="shared" si="1218"/>
        <v>1.3236865860885623</v>
      </c>
      <c r="N11159" s="47">
        <f t="shared" si="1222"/>
        <v>814.0804873103267</v>
      </c>
      <c r="O11159" s="44">
        <f t="shared" si="1223"/>
        <v>43</v>
      </c>
      <c r="P11159" s="47">
        <f t="shared" si="1224"/>
        <v>700.15078284568403</v>
      </c>
    </row>
    <row r="11160" spans="1:16" x14ac:dyDescent="0.25">
      <c r="A11160" s="56">
        <v>25270</v>
      </c>
      <c r="B11160" s="43" t="s">
        <v>6580</v>
      </c>
      <c r="C11160" s="43" t="s">
        <v>7109</v>
      </c>
      <c r="D11160" s="57" t="s">
        <v>133</v>
      </c>
      <c r="E11160" s="44">
        <v>600</v>
      </c>
      <c r="F11160" s="58">
        <v>42608</v>
      </c>
      <c r="G11160" s="45">
        <v>801.82</v>
      </c>
      <c r="H11160" s="45">
        <v>-112.24</v>
      </c>
      <c r="I11160" s="59">
        <f t="shared" si="1219"/>
        <v>689.58</v>
      </c>
      <c r="J11160" s="44">
        <f t="shared" si="1220"/>
        <v>2016</v>
      </c>
      <c r="K11160" s="44">
        <f t="shared" si="1221"/>
        <v>7</v>
      </c>
      <c r="L11160" s="59">
        <f>VLOOKUP(J11160,'SF CCI, BCI'!A:F,5)</f>
        <v>11609.44</v>
      </c>
      <c r="M11160" s="59">
        <f t="shared" si="1218"/>
        <v>1.3236865860885623</v>
      </c>
      <c r="N11160" s="47">
        <f t="shared" si="1222"/>
        <v>1061.358378457531</v>
      </c>
      <c r="O11160" s="44">
        <f t="shared" si="1223"/>
        <v>43</v>
      </c>
      <c r="P11160" s="47">
        <f t="shared" si="1224"/>
        <v>912.78779603495082</v>
      </c>
    </row>
    <row r="11161" spans="1:16" x14ac:dyDescent="0.25">
      <c r="A11161" s="56">
        <v>25271</v>
      </c>
      <c r="B11161" s="43" t="s">
        <v>6580</v>
      </c>
      <c r="C11161" s="43" t="s">
        <v>7110</v>
      </c>
      <c r="D11161" s="57" t="s">
        <v>133</v>
      </c>
      <c r="E11161" s="44">
        <v>600</v>
      </c>
      <c r="F11161" s="58">
        <v>42608</v>
      </c>
      <c r="G11161" s="45">
        <v>801.82</v>
      </c>
      <c r="H11161" s="45">
        <v>-112.24</v>
      </c>
      <c r="I11161" s="59">
        <f t="shared" si="1219"/>
        <v>689.58</v>
      </c>
      <c r="J11161" s="44">
        <f t="shared" si="1220"/>
        <v>2016</v>
      </c>
      <c r="K11161" s="44">
        <f t="shared" si="1221"/>
        <v>7</v>
      </c>
      <c r="L11161" s="59">
        <f>VLOOKUP(J11161,'SF CCI, BCI'!A:F,5)</f>
        <v>11609.44</v>
      </c>
      <c r="M11161" s="59">
        <f t="shared" si="1218"/>
        <v>1.3236865860885623</v>
      </c>
      <c r="N11161" s="47">
        <f t="shared" si="1222"/>
        <v>1061.358378457531</v>
      </c>
      <c r="O11161" s="44">
        <f t="shared" si="1223"/>
        <v>43</v>
      </c>
      <c r="P11161" s="47">
        <f t="shared" si="1224"/>
        <v>912.78779603495082</v>
      </c>
    </row>
    <row r="11162" spans="1:16" x14ac:dyDescent="0.25">
      <c r="A11162" s="56">
        <v>25272</v>
      </c>
      <c r="B11162" s="43" t="s">
        <v>6580</v>
      </c>
      <c r="C11162" s="43" t="s">
        <v>7111</v>
      </c>
      <c r="D11162" s="57" t="s">
        <v>133</v>
      </c>
      <c r="E11162" s="44">
        <v>600</v>
      </c>
      <c r="F11162" s="58">
        <v>42608</v>
      </c>
      <c r="G11162" s="45">
        <v>1574.21</v>
      </c>
      <c r="H11162" s="45">
        <v>-220.30999999999997</v>
      </c>
      <c r="I11162" s="59">
        <f t="shared" si="1219"/>
        <v>1353.9</v>
      </c>
      <c r="J11162" s="44">
        <f t="shared" si="1220"/>
        <v>2016</v>
      </c>
      <c r="K11162" s="44">
        <f t="shared" si="1221"/>
        <v>7</v>
      </c>
      <c r="L11162" s="59">
        <f>VLOOKUP(J11162,'SF CCI, BCI'!A:F,5)</f>
        <v>11609.44</v>
      </c>
      <c r="M11162" s="59">
        <f t="shared" si="1218"/>
        <v>1.3236865860885623</v>
      </c>
      <c r="N11162" s="47">
        <f t="shared" si="1222"/>
        <v>2083.7606606864756</v>
      </c>
      <c r="O11162" s="44">
        <f t="shared" si="1223"/>
        <v>43</v>
      </c>
      <c r="P11162" s="47">
        <f t="shared" si="1224"/>
        <v>1792.1392689053046</v>
      </c>
    </row>
    <row r="11163" spans="1:16" x14ac:dyDescent="0.25">
      <c r="A11163" s="56">
        <v>25273</v>
      </c>
      <c r="B11163" s="43" t="s">
        <v>6580</v>
      </c>
      <c r="C11163" s="43" t="s">
        <v>7112</v>
      </c>
      <c r="D11163" s="57" t="s">
        <v>133</v>
      </c>
      <c r="E11163" s="44">
        <v>600</v>
      </c>
      <c r="F11163" s="58">
        <v>42613</v>
      </c>
      <c r="G11163" s="45">
        <v>2004.2</v>
      </c>
      <c r="H11163" s="45">
        <v>-280.52999999999997</v>
      </c>
      <c r="I11163" s="59">
        <f t="shared" si="1219"/>
        <v>1723.67</v>
      </c>
      <c r="J11163" s="44">
        <f t="shared" si="1220"/>
        <v>2016</v>
      </c>
      <c r="K11163" s="44">
        <f t="shared" si="1221"/>
        <v>7</v>
      </c>
      <c r="L11163" s="59">
        <f>VLOOKUP(J11163,'SF CCI, BCI'!A:F,5)</f>
        <v>11609.44</v>
      </c>
      <c r="M11163" s="59">
        <f t="shared" si="1218"/>
        <v>1.3236865860885623</v>
      </c>
      <c r="N11163" s="47">
        <f t="shared" si="1222"/>
        <v>2652.9326558386965</v>
      </c>
      <c r="O11163" s="44">
        <f t="shared" si="1223"/>
        <v>43</v>
      </c>
      <c r="P11163" s="47">
        <f t="shared" si="1224"/>
        <v>2281.5988578432721</v>
      </c>
    </row>
    <row r="11164" spans="1:16" x14ac:dyDescent="0.25">
      <c r="A11164" s="56">
        <v>25274</v>
      </c>
      <c r="B11164" s="43" t="s">
        <v>6580</v>
      </c>
      <c r="C11164" s="43" t="s">
        <v>7113</v>
      </c>
      <c r="D11164" s="57" t="s">
        <v>133</v>
      </c>
      <c r="E11164" s="44">
        <v>600</v>
      </c>
      <c r="F11164" s="58">
        <v>42620</v>
      </c>
      <c r="G11164" s="45">
        <v>688.34</v>
      </c>
      <c r="H11164" s="45">
        <v>-95.19</v>
      </c>
      <c r="I11164" s="59">
        <f t="shared" si="1219"/>
        <v>593.15000000000009</v>
      </c>
      <c r="J11164" s="44">
        <f t="shared" si="1220"/>
        <v>2016</v>
      </c>
      <c r="K11164" s="44">
        <f t="shared" si="1221"/>
        <v>7</v>
      </c>
      <c r="L11164" s="59">
        <f>VLOOKUP(J11164,'SF CCI, BCI'!A:F,5)</f>
        <v>11609.44</v>
      </c>
      <c r="M11164" s="59">
        <f t="shared" si="1218"/>
        <v>1.3236865860885623</v>
      </c>
      <c r="N11164" s="47">
        <f t="shared" si="1222"/>
        <v>911.14642466820101</v>
      </c>
      <c r="O11164" s="44">
        <f t="shared" si="1223"/>
        <v>43</v>
      </c>
      <c r="P11164" s="47">
        <f t="shared" si="1224"/>
        <v>785.14469853843082</v>
      </c>
    </row>
    <row r="11165" spans="1:16" x14ac:dyDescent="0.25">
      <c r="A11165" s="56">
        <v>25275</v>
      </c>
      <c r="B11165" s="43" t="s">
        <v>6580</v>
      </c>
      <c r="C11165" s="43" t="s">
        <v>7114</v>
      </c>
      <c r="D11165" s="57" t="s">
        <v>133</v>
      </c>
      <c r="E11165" s="44">
        <v>600</v>
      </c>
      <c r="F11165" s="58">
        <v>42626</v>
      </c>
      <c r="G11165" s="45">
        <v>759.7</v>
      </c>
      <c r="H11165" s="45">
        <v>-105.02000000000001</v>
      </c>
      <c r="I11165" s="59">
        <f t="shared" si="1219"/>
        <v>654.68000000000006</v>
      </c>
      <c r="J11165" s="44">
        <f t="shared" si="1220"/>
        <v>2016</v>
      </c>
      <c r="K11165" s="44">
        <f t="shared" si="1221"/>
        <v>7</v>
      </c>
      <c r="L11165" s="59">
        <f>VLOOKUP(J11165,'SF CCI, BCI'!A:F,5)</f>
        <v>11609.44</v>
      </c>
      <c r="M11165" s="59">
        <f t="shared" si="1218"/>
        <v>1.3236865860885623</v>
      </c>
      <c r="N11165" s="47">
        <f t="shared" si="1222"/>
        <v>1005.6046994514808</v>
      </c>
      <c r="O11165" s="44">
        <f t="shared" si="1223"/>
        <v>43</v>
      </c>
      <c r="P11165" s="47">
        <f t="shared" si="1224"/>
        <v>866.59113418046002</v>
      </c>
    </row>
    <row r="11166" spans="1:16" x14ac:dyDescent="0.25">
      <c r="A11166" s="56">
        <v>25276</v>
      </c>
      <c r="B11166" s="43" t="s">
        <v>6580</v>
      </c>
      <c r="C11166" s="43" t="s">
        <v>7115</v>
      </c>
      <c r="D11166" s="57" t="s">
        <v>133</v>
      </c>
      <c r="E11166" s="44">
        <v>600</v>
      </c>
      <c r="F11166" s="58">
        <v>42626</v>
      </c>
      <c r="G11166" s="45">
        <v>895.48</v>
      </c>
      <c r="H11166" s="45">
        <v>-123.83</v>
      </c>
      <c r="I11166" s="59">
        <f t="shared" si="1219"/>
        <v>771.65</v>
      </c>
      <c r="J11166" s="44">
        <f t="shared" si="1220"/>
        <v>2016</v>
      </c>
      <c r="K11166" s="44">
        <f t="shared" si="1221"/>
        <v>7</v>
      </c>
      <c r="L11166" s="59">
        <f>VLOOKUP(J11166,'SF CCI, BCI'!A:F,5)</f>
        <v>11609.44</v>
      </c>
      <c r="M11166" s="59">
        <f t="shared" ref="M11166:M11229" si="1225">$M$9/L11166</f>
        <v>1.3236865860885623</v>
      </c>
      <c r="N11166" s="47">
        <f t="shared" si="1222"/>
        <v>1185.3348641105858</v>
      </c>
      <c r="O11166" s="44">
        <f t="shared" si="1223"/>
        <v>43</v>
      </c>
      <c r="P11166" s="47">
        <f t="shared" si="1224"/>
        <v>1021.4227541552391</v>
      </c>
    </row>
    <row r="11167" spans="1:16" x14ac:dyDescent="0.25">
      <c r="A11167" s="56">
        <v>25277</v>
      </c>
      <c r="B11167" s="43" t="s">
        <v>6580</v>
      </c>
      <c r="C11167" s="43" t="s">
        <v>7116</v>
      </c>
      <c r="D11167" s="57" t="s">
        <v>133</v>
      </c>
      <c r="E11167" s="44">
        <v>600</v>
      </c>
      <c r="F11167" s="58">
        <v>42626</v>
      </c>
      <c r="G11167" s="45">
        <v>1842.74</v>
      </c>
      <c r="H11167" s="45">
        <v>-254.78</v>
      </c>
      <c r="I11167" s="59">
        <f t="shared" si="1219"/>
        <v>1587.96</v>
      </c>
      <c r="J11167" s="44">
        <f t="shared" si="1220"/>
        <v>2016</v>
      </c>
      <c r="K11167" s="44">
        <f t="shared" si="1221"/>
        <v>7</v>
      </c>
      <c r="L11167" s="59">
        <f>VLOOKUP(J11167,'SF CCI, BCI'!A:F,5)</f>
        <v>11609.44</v>
      </c>
      <c r="M11167" s="59">
        <f t="shared" si="1225"/>
        <v>1.3236865860885623</v>
      </c>
      <c r="N11167" s="47">
        <f t="shared" si="1222"/>
        <v>2439.2102196488372</v>
      </c>
      <c r="O11167" s="44">
        <f t="shared" si="1223"/>
        <v>43</v>
      </c>
      <c r="P11167" s="47">
        <f t="shared" si="1224"/>
        <v>2101.9613512451933</v>
      </c>
    </row>
    <row r="11168" spans="1:16" x14ac:dyDescent="0.25">
      <c r="A11168" s="56">
        <v>25278</v>
      </c>
      <c r="B11168" s="43" t="s">
        <v>6580</v>
      </c>
      <c r="C11168" s="43" t="s">
        <v>7117</v>
      </c>
      <c r="D11168" s="57" t="s">
        <v>133</v>
      </c>
      <c r="E11168" s="44">
        <v>600</v>
      </c>
      <c r="F11168" s="58">
        <v>42626</v>
      </c>
      <c r="G11168" s="45">
        <v>1720.71</v>
      </c>
      <c r="H11168" s="45">
        <v>-237.91</v>
      </c>
      <c r="I11168" s="59">
        <f t="shared" si="1219"/>
        <v>1482.8</v>
      </c>
      <c r="J11168" s="44">
        <f t="shared" si="1220"/>
        <v>2016</v>
      </c>
      <c r="K11168" s="44">
        <f t="shared" si="1221"/>
        <v>7</v>
      </c>
      <c r="L11168" s="59">
        <f>VLOOKUP(J11168,'SF CCI, BCI'!A:F,5)</f>
        <v>11609.44</v>
      </c>
      <c r="M11168" s="59">
        <f t="shared" si="1225"/>
        <v>1.3236865860885623</v>
      </c>
      <c r="N11168" s="47">
        <f t="shared" si="1222"/>
        <v>2277.68074554845</v>
      </c>
      <c r="O11168" s="44">
        <f t="shared" si="1223"/>
        <v>43</v>
      </c>
      <c r="P11168" s="47">
        <f t="shared" si="1224"/>
        <v>1962.7624698521201</v>
      </c>
    </row>
    <row r="11169" spans="1:16" x14ac:dyDescent="0.25">
      <c r="A11169" s="56">
        <v>25279</v>
      </c>
      <c r="B11169" s="43" t="s">
        <v>6580</v>
      </c>
      <c r="C11169" s="43" t="s">
        <v>7118</v>
      </c>
      <c r="D11169" s="57" t="s">
        <v>133</v>
      </c>
      <c r="E11169" s="44">
        <v>600</v>
      </c>
      <c r="F11169" s="58">
        <v>42626</v>
      </c>
      <c r="G11169" s="45">
        <v>1397.35</v>
      </c>
      <c r="H11169" s="45">
        <v>-193.21</v>
      </c>
      <c r="I11169" s="59">
        <f t="shared" si="1219"/>
        <v>1204.1399999999999</v>
      </c>
      <c r="J11169" s="44">
        <f t="shared" si="1220"/>
        <v>2016</v>
      </c>
      <c r="K11169" s="44">
        <f t="shared" si="1221"/>
        <v>7</v>
      </c>
      <c r="L11169" s="59">
        <f>VLOOKUP(J11169,'SF CCI, BCI'!A:F,5)</f>
        <v>11609.44</v>
      </c>
      <c r="M11169" s="59">
        <f t="shared" si="1225"/>
        <v>1.3236865860885623</v>
      </c>
      <c r="N11169" s="47">
        <f t="shared" si="1222"/>
        <v>1849.6534510708523</v>
      </c>
      <c r="O11169" s="44">
        <f t="shared" si="1223"/>
        <v>43</v>
      </c>
      <c r="P11169" s="47">
        <f t="shared" si="1224"/>
        <v>1593.9039657726812</v>
      </c>
    </row>
    <row r="11170" spans="1:16" x14ac:dyDescent="0.25">
      <c r="A11170" s="56">
        <v>25280</v>
      </c>
      <c r="B11170" s="43" t="s">
        <v>6580</v>
      </c>
      <c r="C11170" s="43" t="s">
        <v>7119</v>
      </c>
      <c r="D11170" s="57" t="s">
        <v>133</v>
      </c>
      <c r="E11170" s="44">
        <v>600</v>
      </c>
      <c r="F11170" s="58">
        <v>42629</v>
      </c>
      <c r="G11170" s="45">
        <v>534.55999999999995</v>
      </c>
      <c r="H11170" s="45">
        <v>-73.89</v>
      </c>
      <c r="I11170" s="59">
        <f t="shared" si="1219"/>
        <v>460.66999999999996</v>
      </c>
      <c r="J11170" s="44">
        <f t="shared" si="1220"/>
        <v>2016</v>
      </c>
      <c r="K11170" s="44">
        <f t="shared" si="1221"/>
        <v>7</v>
      </c>
      <c r="L11170" s="59">
        <f>VLOOKUP(J11170,'SF CCI, BCI'!A:F,5)</f>
        <v>11609.44</v>
      </c>
      <c r="M11170" s="59">
        <f t="shared" si="1225"/>
        <v>1.3236865860885623</v>
      </c>
      <c r="N11170" s="47">
        <f t="shared" si="1222"/>
        <v>707.58990145950179</v>
      </c>
      <c r="O11170" s="44">
        <f t="shared" si="1223"/>
        <v>43</v>
      </c>
      <c r="P11170" s="47">
        <f t="shared" si="1224"/>
        <v>609.78269961341789</v>
      </c>
    </row>
    <row r="11171" spans="1:16" x14ac:dyDescent="0.25">
      <c r="A11171" s="56">
        <v>25281</v>
      </c>
      <c r="B11171" s="43" t="s">
        <v>6580</v>
      </c>
      <c r="C11171" s="43" t="s">
        <v>7120</v>
      </c>
      <c r="D11171" s="57" t="s">
        <v>133</v>
      </c>
      <c r="E11171" s="44">
        <v>600</v>
      </c>
      <c r="F11171" s="58">
        <v>42629</v>
      </c>
      <c r="G11171" s="45">
        <v>863.08</v>
      </c>
      <c r="H11171" s="45">
        <v>-119.34</v>
      </c>
      <c r="I11171" s="59">
        <f t="shared" si="1219"/>
        <v>743.74</v>
      </c>
      <c r="J11171" s="44">
        <f t="shared" si="1220"/>
        <v>2016</v>
      </c>
      <c r="K11171" s="44">
        <f t="shared" si="1221"/>
        <v>7</v>
      </c>
      <c r="L11171" s="59">
        <f>VLOOKUP(J11171,'SF CCI, BCI'!A:F,5)</f>
        <v>11609.44</v>
      </c>
      <c r="M11171" s="59">
        <f t="shared" si="1225"/>
        <v>1.3236865860885623</v>
      </c>
      <c r="N11171" s="47">
        <f t="shared" si="1222"/>
        <v>1142.4474187213164</v>
      </c>
      <c r="O11171" s="44">
        <f t="shared" si="1223"/>
        <v>43</v>
      </c>
      <c r="P11171" s="47">
        <f t="shared" si="1224"/>
        <v>984.47866153750726</v>
      </c>
    </row>
    <row r="11172" spans="1:16" x14ac:dyDescent="0.25">
      <c r="A11172" s="56">
        <v>25282</v>
      </c>
      <c r="B11172" s="43" t="s">
        <v>6580</v>
      </c>
      <c r="C11172" s="43" t="s">
        <v>7121</v>
      </c>
      <c r="D11172" s="57" t="s">
        <v>133</v>
      </c>
      <c r="E11172" s="44">
        <v>600</v>
      </c>
      <c r="F11172" s="58">
        <v>42629</v>
      </c>
      <c r="G11172" s="45">
        <v>398.78</v>
      </c>
      <c r="H11172" s="45">
        <v>-55.14</v>
      </c>
      <c r="I11172" s="59">
        <f t="shared" si="1219"/>
        <v>343.64</v>
      </c>
      <c r="J11172" s="44">
        <f t="shared" si="1220"/>
        <v>2016</v>
      </c>
      <c r="K11172" s="44">
        <f t="shared" si="1221"/>
        <v>7</v>
      </c>
      <c r="L11172" s="59">
        <f>VLOOKUP(J11172,'SF CCI, BCI'!A:F,5)</f>
        <v>11609.44</v>
      </c>
      <c r="M11172" s="59">
        <f t="shared" si="1225"/>
        <v>1.3236865860885623</v>
      </c>
      <c r="N11172" s="47">
        <f t="shared" si="1222"/>
        <v>527.85973680039683</v>
      </c>
      <c r="O11172" s="44">
        <f t="shared" si="1223"/>
        <v>43</v>
      </c>
      <c r="P11172" s="47">
        <f t="shared" si="1224"/>
        <v>454.87165844347351</v>
      </c>
    </row>
    <row r="11173" spans="1:16" x14ac:dyDescent="0.25">
      <c r="A11173" s="56">
        <v>25283</v>
      </c>
      <c r="B11173" s="43" t="s">
        <v>6580</v>
      </c>
      <c r="C11173" s="43" t="s">
        <v>7122</v>
      </c>
      <c r="D11173" s="57" t="s">
        <v>133</v>
      </c>
      <c r="E11173" s="44">
        <v>600</v>
      </c>
      <c r="F11173" s="58">
        <v>42629</v>
      </c>
      <c r="G11173" s="45">
        <v>530.26</v>
      </c>
      <c r="H11173" s="45">
        <v>-73.330000000000013</v>
      </c>
      <c r="I11173" s="59">
        <f t="shared" si="1219"/>
        <v>456.92999999999995</v>
      </c>
      <c r="J11173" s="44">
        <f t="shared" si="1220"/>
        <v>2016</v>
      </c>
      <c r="K11173" s="44">
        <f t="shared" si="1221"/>
        <v>7</v>
      </c>
      <c r="L11173" s="59">
        <f>VLOOKUP(J11173,'SF CCI, BCI'!A:F,5)</f>
        <v>11609.44</v>
      </c>
      <c r="M11173" s="59">
        <f t="shared" si="1225"/>
        <v>1.3236865860885623</v>
      </c>
      <c r="N11173" s="47">
        <f t="shared" si="1222"/>
        <v>701.89804913932096</v>
      </c>
      <c r="O11173" s="44">
        <f t="shared" si="1223"/>
        <v>43</v>
      </c>
      <c r="P11173" s="47">
        <f t="shared" si="1224"/>
        <v>604.83211178144666</v>
      </c>
    </row>
    <row r="11174" spans="1:16" x14ac:dyDescent="0.25">
      <c r="A11174" s="56">
        <v>25284</v>
      </c>
      <c r="B11174" s="43" t="s">
        <v>6580</v>
      </c>
      <c r="C11174" s="43" t="s">
        <v>7123</v>
      </c>
      <c r="D11174" s="57" t="s">
        <v>133</v>
      </c>
      <c r="E11174" s="44">
        <v>600</v>
      </c>
      <c r="F11174" s="58">
        <v>42629</v>
      </c>
      <c r="G11174" s="45">
        <v>666.04</v>
      </c>
      <c r="H11174" s="45">
        <v>-92.08</v>
      </c>
      <c r="I11174" s="59">
        <f t="shared" si="1219"/>
        <v>573.95999999999992</v>
      </c>
      <c r="J11174" s="44">
        <f t="shared" si="1220"/>
        <v>2016</v>
      </c>
      <c r="K11174" s="44">
        <f t="shared" si="1221"/>
        <v>7</v>
      </c>
      <c r="L11174" s="59">
        <f>VLOOKUP(J11174,'SF CCI, BCI'!A:F,5)</f>
        <v>11609.44</v>
      </c>
      <c r="M11174" s="59">
        <f t="shared" si="1225"/>
        <v>1.3236865860885623</v>
      </c>
      <c r="N11174" s="47">
        <f t="shared" si="1222"/>
        <v>881.62821379842592</v>
      </c>
      <c r="O11174" s="44">
        <f t="shared" si="1223"/>
        <v>43</v>
      </c>
      <c r="P11174" s="47">
        <f t="shared" si="1224"/>
        <v>759.74315295139115</v>
      </c>
    </row>
    <row r="11175" spans="1:16" x14ac:dyDescent="0.25">
      <c r="A11175" s="56">
        <v>25285</v>
      </c>
      <c r="B11175" s="43" t="s">
        <v>6580</v>
      </c>
      <c r="C11175" s="43" t="s">
        <v>7124</v>
      </c>
      <c r="D11175" s="57" t="s">
        <v>133</v>
      </c>
      <c r="E11175" s="44">
        <v>600</v>
      </c>
      <c r="F11175" s="58">
        <v>42629</v>
      </c>
      <c r="G11175" s="45">
        <v>534.55999999999995</v>
      </c>
      <c r="H11175" s="45">
        <v>-73.89</v>
      </c>
      <c r="I11175" s="59">
        <f t="shared" si="1219"/>
        <v>460.66999999999996</v>
      </c>
      <c r="J11175" s="44">
        <f t="shared" si="1220"/>
        <v>2016</v>
      </c>
      <c r="K11175" s="44">
        <f t="shared" si="1221"/>
        <v>7</v>
      </c>
      <c r="L11175" s="59">
        <f>VLOOKUP(J11175,'SF CCI, BCI'!A:F,5)</f>
        <v>11609.44</v>
      </c>
      <c r="M11175" s="59">
        <f t="shared" si="1225"/>
        <v>1.3236865860885623</v>
      </c>
      <c r="N11175" s="47">
        <f t="shared" si="1222"/>
        <v>707.58990145950179</v>
      </c>
      <c r="O11175" s="44">
        <f t="shared" si="1223"/>
        <v>43</v>
      </c>
      <c r="P11175" s="47">
        <f t="shared" si="1224"/>
        <v>609.78269961341789</v>
      </c>
    </row>
    <row r="11176" spans="1:16" x14ac:dyDescent="0.25">
      <c r="A11176" s="56">
        <v>25286</v>
      </c>
      <c r="B11176" s="43" t="s">
        <v>6580</v>
      </c>
      <c r="C11176" s="43" t="s">
        <v>7125</v>
      </c>
      <c r="D11176" s="57" t="s">
        <v>133</v>
      </c>
      <c r="E11176" s="44">
        <v>600</v>
      </c>
      <c r="F11176" s="58">
        <v>42633</v>
      </c>
      <c r="G11176" s="45">
        <v>276.27999999999997</v>
      </c>
      <c r="H11176" s="45">
        <v>-38.19</v>
      </c>
      <c r="I11176" s="59">
        <f t="shared" si="1219"/>
        <v>238.08999999999997</v>
      </c>
      <c r="J11176" s="44">
        <f t="shared" si="1220"/>
        <v>2016</v>
      </c>
      <c r="K11176" s="44">
        <f t="shared" si="1221"/>
        <v>7</v>
      </c>
      <c r="L11176" s="59">
        <f>VLOOKUP(J11176,'SF CCI, BCI'!A:F,5)</f>
        <v>11609.44</v>
      </c>
      <c r="M11176" s="59">
        <f t="shared" si="1225"/>
        <v>1.3236865860885623</v>
      </c>
      <c r="N11176" s="47">
        <f t="shared" si="1222"/>
        <v>365.70813000454797</v>
      </c>
      <c r="O11176" s="44">
        <f t="shared" si="1223"/>
        <v>43</v>
      </c>
      <c r="P11176" s="47">
        <f t="shared" si="1224"/>
        <v>315.15653928182576</v>
      </c>
    </row>
    <row r="11177" spans="1:16" x14ac:dyDescent="0.25">
      <c r="A11177" s="56">
        <v>25287</v>
      </c>
      <c r="B11177" s="43" t="s">
        <v>6580</v>
      </c>
      <c r="C11177" s="43" t="s">
        <v>7126</v>
      </c>
      <c r="D11177" s="57" t="s">
        <v>133</v>
      </c>
      <c r="E11177" s="44">
        <v>600</v>
      </c>
      <c r="F11177" s="58">
        <v>42636</v>
      </c>
      <c r="G11177" s="45">
        <v>1240.9000000000001</v>
      </c>
      <c r="H11177" s="45">
        <v>-171.57000000000002</v>
      </c>
      <c r="I11177" s="59">
        <f t="shared" si="1219"/>
        <v>1069.3300000000002</v>
      </c>
      <c r="J11177" s="44">
        <f t="shared" si="1220"/>
        <v>2016</v>
      </c>
      <c r="K11177" s="44">
        <f t="shared" si="1221"/>
        <v>7</v>
      </c>
      <c r="L11177" s="59">
        <f>VLOOKUP(J11177,'SF CCI, BCI'!A:F,5)</f>
        <v>11609.44</v>
      </c>
      <c r="M11177" s="59">
        <f t="shared" si="1225"/>
        <v>1.3236865860885623</v>
      </c>
      <c r="N11177" s="47">
        <f t="shared" si="1222"/>
        <v>1642.5626846772971</v>
      </c>
      <c r="O11177" s="44">
        <f t="shared" si="1223"/>
        <v>43</v>
      </c>
      <c r="P11177" s="47">
        <f t="shared" si="1224"/>
        <v>1415.4577771020824</v>
      </c>
    </row>
    <row r="11178" spans="1:16" x14ac:dyDescent="0.25">
      <c r="A11178" s="56">
        <v>25288</v>
      </c>
      <c r="B11178" s="43" t="s">
        <v>6580</v>
      </c>
      <c r="C11178" s="43" t="s">
        <v>7127</v>
      </c>
      <c r="D11178" s="57" t="s">
        <v>133</v>
      </c>
      <c r="E11178" s="44">
        <v>600</v>
      </c>
      <c r="F11178" s="58">
        <v>42639</v>
      </c>
      <c r="G11178" s="45">
        <v>1596.4</v>
      </c>
      <c r="H11178" s="45">
        <v>-220.74</v>
      </c>
      <c r="I11178" s="59">
        <f t="shared" si="1219"/>
        <v>1375.66</v>
      </c>
      <c r="J11178" s="44">
        <f t="shared" si="1220"/>
        <v>2016</v>
      </c>
      <c r="K11178" s="44">
        <f t="shared" si="1221"/>
        <v>7</v>
      </c>
      <c r="L11178" s="59">
        <f>VLOOKUP(J11178,'SF CCI, BCI'!A:F,5)</f>
        <v>11609.44</v>
      </c>
      <c r="M11178" s="59">
        <f t="shared" si="1225"/>
        <v>1.3236865860885623</v>
      </c>
      <c r="N11178" s="47">
        <f t="shared" si="1222"/>
        <v>2113.1332660317807</v>
      </c>
      <c r="O11178" s="44">
        <f t="shared" si="1223"/>
        <v>43</v>
      </c>
      <c r="P11178" s="47">
        <f t="shared" si="1224"/>
        <v>1820.9426890185916</v>
      </c>
    </row>
    <row r="11179" spans="1:16" x14ac:dyDescent="0.25">
      <c r="A11179" s="56">
        <v>25289</v>
      </c>
      <c r="B11179" s="43" t="s">
        <v>6580</v>
      </c>
      <c r="C11179" s="43" t="s">
        <v>7128</v>
      </c>
      <c r="D11179" s="57" t="s">
        <v>133</v>
      </c>
      <c r="E11179" s="44">
        <v>600</v>
      </c>
      <c r="F11179" s="58">
        <v>42643</v>
      </c>
      <c r="G11179" s="45">
        <v>863.08</v>
      </c>
      <c r="H11179" s="45">
        <v>-119.34</v>
      </c>
      <c r="I11179" s="59">
        <f t="shared" si="1219"/>
        <v>743.74</v>
      </c>
      <c r="J11179" s="44">
        <f t="shared" si="1220"/>
        <v>2016</v>
      </c>
      <c r="K11179" s="44">
        <f t="shared" si="1221"/>
        <v>7</v>
      </c>
      <c r="L11179" s="59">
        <f>VLOOKUP(J11179,'SF CCI, BCI'!A:F,5)</f>
        <v>11609.44</v>
      </c>
      <c r="M11179" s="59">
        <f t="shared" si="1225"/>
        <v>1.3236865860885623</v>
      </c>
      <c r="N11179" s="47">
        <f t="shared" si="1222"/>
        <v>1142.4474187213164</v>
      </c>
      <c r="O11179" s="44">
        <f t="shared" si="1223"/>
        <v>43</v>
      </c>
      <c r="P11179" s="47">
        <f t="shared" si="1224"/>
        <v>984.47866153750726</v>
      </c>
    </row>
    <row r="11180" spans="1:16" x14ac:dyDescent="0.25">
      <c r="A11180" s="56">
        <v>25290</v>
      </c>
      <c r="B11180" s="43" t="s">
        <v>6580</v>
      </c>
      <c r="C11180" s="43" t="s">
        <v>7129</v>
      </c>
      <c r="D11180" s="57" t="s">
        <v>133</v>
      </c>
      <c r="E11180" s="44">
        <v>600</v>
      </c>
      <c r="F11180" s="58">
        <v>42643</v>
      </c>
      <c r="G11180" s="45">
        <v>380.78</v>
      </c>
      <c r="H11180" s="45">
        <v>-52.65</v>
      </c>
      <c r="I11180" s="59">
        <f t="shared" si="1219"/>
        <v>328.13</v>
      </c>
      <c r="J11180" s="44">
        <f t="shared" si="1220"/>
        <v>2016</v>
      </c>
      <c r="K11180" s="44">
        <f t="shared" si="1221"/>
        <v>7</v>
      </c>
      <c r="L11180" s="59">
        <f>VLOOKUP(J11180,'SF CCI, BCI'!A:F,5)</f>
        <v>11609.44</v>
      </c>
      <c r="M11180" s="59">
        <f t="shared" si="1225"/>
        <v>1.3236865860885623</v>
      </c>
      <c r="N11180" s="47">
        <f t="shared" si="1222"/>
        <v>504.03337825080268</v>
      </c>
      <c r="O11180" s="44">
        <f t="shared" si="1223"/>
        <v>43</v>
      </c>
      <c r="P11180" s="47">
        <f t="shared" si="1224"/>
        <v>434.34127949323994</v>
      </c>
    </row>
    <row r="11181" spans="1:16" x14ac:dyDescent="0.25">
      <c r="A11181" s="56">
        <v>25291</v>
      </c>
      <c r="B11181" s="43" t="s">
        <v>6580</v>
      </c>
      <c r="C11181" s="43" t="s">
        <v>7130</v>
      </c>
      <c r="D11181" s="57" t="s">
        <v>133</v>
      </c>
      <c r="E11181" s="44">
        <v>600</v>
      </c>
      <c r="F11181" s="58">
        <v>42648</v>
      </c>
      <c r="G11181" s="45">
        <v>963.08</v>
      </c>
      <c r="H11181" s="45">
        <v>-131.57999999999998</v>
      </c>
      <c r="I11181" s="59">
        <f t="shared" si="1219"/>
        <v>831.5</v>
      </c>
      <c r="J11181" s="44">
        <f t="shared" si="1220"/>
        <v>2016</v>
      </c>
      <c r="K11181" s="44">
        <f t="shared" si="1221"/>
        <v>7</v>
      </c>
      <c r="L11181" s="59">
        <f>VLOOKUP(J11181,'SF CCI, BCI'!A:F,5)</f>
        <v>11609.44</v>
      </c>
      <c r="M11181" s="59">
        <f t="shared" si="1225"/>
        <v>1.3236865860885623</v>
      </c>
      <c r="N11181" s="47">
        <f t="shared" si="1222"/>
        <v>1274.8160773301727</v>
      </c>
      <c r="O11181" s="44">
        <f t="shared" si="1223"/>
        <v>43</v>
      </c>
      <c r="P11181" s="47">
        <f t="shared" si="1224"/>
        <v>1100.6453963326396</v>
      </c>
    </row>
    <row r="11182" spans="1:16" x14ac:dyDescent="0.25">
      <c r="A11182" s="56">
        <v>25292</v>
      </c>
      <c r="B11182" s="43" t="s">
        <v>6580</v>
      </c>
      <c r="C11182" s="43" t="s">
        <v>7131</v>
      </c>
      <c r="D11182" s="57" t="s">
        <v>133</v>
      </c>
      <c r="E11182" s="44">
        <v>600</v>
      </c>
      <c r="F11182" s="58">
        <v>42650</v>
      </c>
      <c r="G11182" s="45">
        <v>947.26</v>
      </c>
      <c r="H11182" s="45">
        <v>-129.4</v>
      </c>
      <c r="I11182" s="59">
        <f t="shared" si="1219"/>
        <v>817.86</v>
      </c>
      <c r="J11182" s="44">
        <f t="shared" si="1220"/>
        <v>2016</v>
      </c>
      <c r="K11182" s="44">
        <f t="shared" si="1221"/>
        <v>7</v>
      </c>
      <c r="L11182" s="59">
        <f>VLOOKUP(J11182,'SF CCI, BCI'!A:F,5)</f>
        <v>11609.44</v>
      </c>
      <c r="M11182" s="59">
        <f t="shared" si="1225"/>
        <v>1.3236865860885623</v>
      </c>
      <c r="N11182" s="47">
        <f t="shared" si="1222"/>
        <v>1253.8753555382514</v>
      </c>
      <c r="O11182" s="44">
        <f t="shared" si="1223"/>
        <v>43</v>
      </c>
      <c r="P11182" s="47">
        <f t="shared" si="1224"/>
        <v>1082.5903112983915</v>
      </c>
    </row>
    <row r="11183" spans="1:16" x14ac:dyDescent="0.25">
      <c r="A11183" s="56">
        <v>25293</v>
      </c>
      <c r="B11183" s="43" t="s">
        <v>7132</v>
      </c>
      <c r="C11183" s="43" t="s">
        <v>7133</v>
      </c>
      <c r="D11183" s="57" t="s">
        <v>133</v>
      </c>
      <c r="E11183" s="44">
        <v>600</v>
      </c>
      <c r="F11183" s="58">
        <v>42524</v>
      </c>
      <c r="G11183" s="45">
        <v>54107.08</v>
      </c>
      <c r="H11183" s="45">
        <v>-7677.44</v>
      </c>
      <c r="I11183" s="59">
        <f t="shared" si="1219"/>
        <v>46429.64</v>
      </c>
      <c r="J11183" s="44">
        <f t="shared" si="1220"/>
        <v>2016</v>
      </c>
      <c r="K11183" s="44">
        <f t="shared" si="1221"/>
        <v>7</v>
      </c>
      <c r="L11183" s="59">
        <f>VLOOKUP(J11183,'SF CCI, BCI'!A:F,5)</f>
        <v>11609.44</v>
      </c>
      <c r="M11183" s="59">
        <f t="shared" si="1225"/>
        <v>1.3236865860885623</v>
      </c>
      <c r="N11183" s="47">
        <f t="shared" si="1222"/>
        <v>71620.816008420734</v>
      </c>
      <c r="O11183" s="44">
        <f t="shared" si="1223"/>
        <v>43</v>
      </c>
      <c r="P11183" s="47">
        <f t="shared" si="1224"/>
        <v>61458.291664920951</v>
      </c>
    </row>
    <row r="11184" spans="1:16" x14ac:dyDescent="0.25">
      <c r="A11184" s="56">
        <v>25294</v>
      </c>
      <c r="B11184" s="43" t="s">
        <v>6577</v>
      </c>
      <c r="C11184" s="43" t="s">
        <v>7134</v>
      </c>
      <c r="D11184" s="57" t="s">
        <v>133</v>
      </c>
      <c r="E11184" s="44">
        <v>600</v>
      </c>
      <c r="F11184" s="58">
        <v>42537</v>
      </c>
      <c r="G11184" s="45">
        <v>19058.41</v>
      </c>
      <c r="H11184" s="45">
        <v>-2704.25</v>
      </c>
      <c r="I11184" s="59">
        <f t="shared" si="1219"/>
        <v>16354.16</v>
      </c>
      <c r="J11184" s="44">
        <f t="shared" si="1220"/>
        <v>2016</v>
      </c>
      <c r="K11184" s="44">
        <f t="shared" si="1221"/>
        <v>7</v>
      </c>
      <c r="L11184" s="59">
        <f>VLOOKUP(J11184,'SF CCI, BCI'!A:F,5)</f>
        <v>11609.44</v>
      </c>
      <c r="M11184" s="59">
        <f t="shared" si="1225"/>
        <v>1.3236865860885623</v>
      </c>
      <c r="N11184" s="47">
        <f t="shared" si="1222"/>
        <v>25227.361669176116</v>
      </c>
      <c r="O11184" s="44">
        <f t="shared" si="1223"/>
        <v>43</v>
      </c>
      <c r="P11184" s="47">
        <f t="shared" si="1224"/>
        <v>21647.782218746121</v>
      </c>
    </row>
    <row r="11185" spans="1:16" x14ac:dyDescent="0.25">
      <c r="A11185" s="56">
        <v>25295</v>
      </c>
      <c r="B11185" s="43" t="s">
        <v>6580</v>
      </c>
      <c r="C11185" s="43" t="s">
        <v>7135</v>
      </c>
      <c r="D11185" s="57" t="s">
        <v>133</v>
      </c>
      <c r="E11185" s="44">
        <v>600</v>
      </c>
      <c r="F11185" s="58">
        <v>42556</v>
      </c>
      <c r="G11185" s="45">
        <v>5840.15</v>
      </c>
      <c r="H11185" s="45">
        <v>-827.33999999999992</v>
      </c>
      <c r="I11185" s="59">
        <f t="shared" si="1219"/>
        <v>5012.8099999999995</v>
      </c>
      <c r="J11185" s="44">
        <f t="shared" si="1220"/>
        <v>2016</v>
      </c>
      <c r="K11185" s="44">
        <f t="shared" si="1221"/>
        <v>7</v>
      </c>
      <c r="L11185" s="59">
        <f>VLOOKUP(J11185,'SF CCI, BCI'!A:F,5)</f>
        <v>11609.44</v>
      </c>
      <c r="M11185" s="59">
        <f t="shared" si="1225"/>
        <v>1.3236865860885623</v>
      </c>
      <c r="N11185" s="47">
        <f t="shared" si="1222"/>
        <v>7730.5282157451165</v>
      </c>
      <c r="O11185" s="44">
        <f t="shared" si="1223"/>
        <v>43</v>
      </c>
      <c r="P11185" s="47">
        <f t="shared" si="1224"/>
        <v>6635.389355610605</v>
      </c>
    </row>
    <row r="11186" spans="1:16" x14ac:dyDescent="0.25">
      <c r="A11186" s="56">
        <v>25296</v>
      </c>
      <c r="B11186" s="43" t="s">
        <v>6580</v>
      </c>
      <c r="C11186" s="43" t="s">
        <v>7136</v>
      </c>
      <c r="D11186" s="57" t="s">
        <v>133</v>
      </c>
      <c r="E11186" s="44">
        <v>600</v>
      </c>
      <c r="F11186" s="58">
        <v>42556</v>
      </c>
      <c r="G11186" s="45">
        <v>5303.19</v>
      </c>
      <c r="H11186" s="45">
        <v>-751.22</v>
      </c>
      <c r="I11186" s="59">
        <f t="shared" si="1219"/>
        <v>4551.9699999999993</v>
      </c>
      <c r="J11186" s="44">
        <f t="shared" si="1220"/>
        <v>2016</v>
      </c>
      <c r="K11186" s="44">
        <f t="shared" si="1221"/>
        <v>7</v>
      </c>
      <c r="L11186" s="59">
        <f>VLOOKUP(J11186,'SF CCI, BCI'!A:F,5)</f>
        <v>11609.44</v>
      </c>
      <c r="M11186" s="59">
        <f t="shared" si="1225"/>
        <v>1.3236865860885623</v>
      </c>
      <c r="N11186" s="47">
        <f t="shared" si="1222"/>
        <v>7019.7614664790017</v>
      </c>
      <c r="O11186" s="44">
        <f t="shared" si="1223"/>
        <v>43</v>
      </c>
      <c r="P11186" s="47">
        <f t="shared" si="1224"/>
        <v>6025.3816292775518</v>
      </c>
    </row>
    <row r="11187" spans="1:16" x14ac:dyDescent="0.25">
      <c r="A11187" s="56">
        <v>25297</v>
      </c>
      <c r="B11187" s="43" t="s">
        <v>7137</v>
      </c>
      <c r="C11187" s="43" t="s">
        <v>7138</v>
      </c>
      <c r="D11187" s="57" t="s">
        <v>133</v>
      </c>
      <c r="E11187" s="44">
        <v>600</v>
      </c>
      <c r="F11187" s="58">
        <v>42530</v>
      </c>
      <c r="G11187" s="45">
        <v>17446.3</v>
      </c>
      <c r="H11187" s="45">
        <v>-2475.5099999999998</v>
      </c>
      <c r="I11187" s="59">
        <f t="shared" si="1219"/>
        <v>14970.789999999999</v>
      </c>
      <c r="J11187" s="44">
        <f t="shared" si="1220"/>
        <v>2016</v>
      </c>
      <c r="K11187" s="44">
        <f t="shared" si="1221"/>
        <v>7</v>
      </c>
      <c r="L11187" s="59">
        <f>VLOOKUP(J11187,'SF CCI, BCI'!A:F,5)</f>
        <v>11609.44</v>
      </c>
      <c r="M11187" s="59">
        <f t="shared" si="1225"/>
        <v>1.3236865860885623</v>
      </c>
      <c r="N11187" s="47">
        <f t="shared" si="1222"/>
        <v>23093.433286876883</v>
      </c>
      <c r="O11187" s="44">
        <f t="shared" si="1223"/>
        <v>43</v>
      </c>
      <c r="P11187" s="47">
        <f t="shared" si="1224"/>
        <v>19816.633906148785</v>
      </c>
    </row>
    <row r="11188" spans="1:16" x14ac:dyDescent="0.25">
      <c r="A11188" s="56">
        <v>25298</v>
      </c>
      <c r="B11188" s="43" t="s">
        <v>6577</v>
      </c>
      <c r="C11188" s="43" t="s">
        <v>7139</v>
      </c>
      <c r="D11188" s="57" t="s">
        <v>133</v>
      </c>
      <c r="E11188" s="44">
        <v>600</v>
      </c>
      <c r="F11188" s="58">
        <v>42549</v>
      </c>
      <c r="G11188" s="45">
        <v>9672.9599999999991</v>
      </c>
      <c r="H11188" s="45">
        <v>-1372.53</v>
      </c>
      <c r="I11188" s="59">
        <f t="shared" si="1219"/>
        <v>8300.4299999999985</v>
      </c>
      <c r="J11188" s="44">
        <f t="shared" si="1220"/>
        <v>2016</v>
      </c>
      <c r="K11188" s="44">
        <f t="shared" si="1221"/>
        <v>7</v>
      </c>
      <c r="L11188" s="59">
        <f>VLOOKUP(J11188,'SF CCI, BCI'!A:F,5)</f>
        <v>11609.44</v>
      </c>
      <c r="M11188" s="59">
        <f t="shared" si="1225"/>
        <v>1.3236865860885623</v>
      </c>
      <c r="N11188" s="47">
        <f t="shared" si="1222"/>
        <v>12803.967399771218</v>
      </c>
      <c r="O11188" s="44">
        <f t="shared" si="1223"/>
        <v>43</v>
      </c>
      <c r="P11188" s="47">
        <f t="shared" si="1224"/>
        <v>10987.167849767084</v>
      </c>
    </row>
    <row r="11189" spans="1:16" x14ac:dyDescent="0.25">
      <c r="A11189" s="56">
        <v>25299</v>
      </c>
      <c r="B11189" s="43" t="s">
        <v>6580</v>
      </c>
      <c r="C11189" s="43" t="s">
        <v>7140</v>
      </c>
      <c r="D11189" s="57" t="s">
        <v>133</v>
      </c>
      <c r="E11189" s="44">
        <v>600</v>
      </c>
      <c r="F11189" s="58">
        <v>42255</v>
      </c>
      <c r="G11189" s="45">
        <v>24259.11</v>
      </c>
      <c r="H11189" s="45">
        <v>-3494.5</v>
      </c>
      <c r="I11189" s="59">
        <f t="shared" si="1219"/>
        <v>20764.61</v>
      </c>
      <c r="J11189" s="44">
        <f t="shared" si="1220"/>
        <v>2015</v>
      </c>
      <c r="K11189" s="44">
        <f t="shared" si="1221"/>
        <v>8</v>
      </c>
      <c r="L11189" s="59">
        <f>VLOOKUP(J11189,'SF CCI, BCI'!A:F,5)</f>
        <v>11155.41</v>
      </c>
      <c r="M11189" s="59">
        <f t="shared" si="1225"/>
        <v>1.3775612012467493</v>
      </c>
      <c r="N11189" s="47">
        <f t="shared" si="1222"/>
        <v>33418.408712777033</v>
      </c>
      <c r="O11189" s="44">
        <f t="shared" si="1223"/>
        <v>42</v>
      </c>
      <c r="P11189" s="47">
        <f t="shared" si="1224"/>
        <v>28604.521095020264</v>
      </c>
    </row>
    <row r="11190" spans="1:16" x14ac:dyDescent="0.25">
      <c r="A11190" s="56">
        <v>25300</v>
      </c>
      <c r="B11190" s="43" t="s">
        <v>6580</v>
      </c>
      <c r="C11190" s="43" t="s">
        <v>7141</v>
      </c>
      <c r="D11190" s="57" t="s">
        <v>133</v>
      </c>
      <c r="E11190" s="44">
        <v>600</v>
      </c>
      <c r="F11190" s="58">
        <v>42146</v>
      </c>
      <c r="G11190" s="45">
        <v>1484.28</v>
      </c>
      <c r="H11190" s="45">
        <v>-215.27</v>
      </c>
      <c r="I11190" s="59">
        <f t="shared" si="1219"/>
        <v>1269.01</v>
      </c>
      <c r="J11190" s="44">
        <f t="shared" si="1220"/>
        <v>2015</v>
      </c>
      <c r="K11190" s="44">
        <f t="shared" si="1221"/>
        <v>8</v>
      </c>
      <c r="L11190" s="59">
        <f>VLOOKUP(J11190,'SF CCI, BCI'!A:F,5)</f>
        <v>11155.41</v>
      </c>
      <c r="M11190" s="59">
        <f t="shared" si="1225"/>
        <v>1.3775612012467493</v>
      </c>
      <c r="N11190" s="47">
        <f t="shared" si="1222"/>
        <v>2044.6865397865249</v>
      </c>
      <c r="O11190" s="44">
        <f t="shared" si="1223"/>
        <v>42</v>
      </c>
      <c r="P11190" s="47">
        <f t="shared" si="1224"/>
        <v>1748.1389399941372</v>
      </c>
    </row>
    <row r="11191" spans="1:16" x14ac:dyDescent="0.25">
      <c r="A11191" s="56">
        <v>25301</v>
      </c>
      <c r="B11191" s="43" t="s">
        <v>6580</v>
      </c>
      <c r="C11191" s="43" t="s">
        <v>7142</v>
      </c>
      <c r="D11191" s="57" t="s">
        <v>133</v>
      </c>
      <c r="E11191" s="44">
        <v>600</v>
      </c>
      <c r="F11191" s="58">
        <v>42247</v>
      </c>
      <c r="G11191" s="45">
        <v>30635.56</v>
      </c>
      <c r="H11191" s="45">
        <v>-4420.71</v>
      </c>
      <c r="I11191" s="59">
        <f t="shared" si="1219"/>
        <v>26214.850000000002</v>
      </c>
      <c r="J11191" s="44">
        <f t="shared" si="1220"/>
        <v>2015</v>
      </c>
      <c r="K11191" s="44">
        <f t="shared" si="1221"/>
        <v>8</v>
      </c>
      <c r="L11191" s="59">
        <f>VLOOKUP(J11191,'SF CCI, BCI'!A:F,5)</f>
        <v>11155.41</v>
      </c>
      <c r="M11191" s="59">
        <f t="shared" si="1225"/>
        <v>1.3775612012467493</v>
      </c>
      <c r="N11191" s="47">
        <f t="shared" si="1222"/>
        <v>42202.358834466868</v>
      </c>
      <c r="O11191" s="44">
        <f t="shared" si="1223"/>
        <v>42</v>
      </c>
      <c r="P11191" s="47">
        <f t="shared" si="1224"/>
        <v>36112.560256503348</v>
      </c>
    </row>
    <row r="11192" spans="1:16" x14ac:dyDescent="0.25">
      <c r="A11192" s="56">
        <v>25302</v>
      </c>
      <c r="B11192" s="43" t="s">
        <v>6580</v>
      </c>
      <c r="C11192" s="43" t="s">
        <v>7143</v>
      </c>
      <c r="D11192" s="57" t="s">
        <v>133</v>
      </c>
      <c r="E11192" s="44">
        <v>600</v>
      </c>
      <c r="F11192" s="58">
        <v>42236</v>
      </c>
      <c r="G11192" s="45">
        <v>28520.55</v>
      </c>
      <c r="H11192" s="45">
        <v>-4115.53</v>
      </c>
      <c r="I11192" s="59">
        <f t="shared" si="1219"/>
        <v>24405.02</v>
      </c>
      <c r="J11192" s="44">
        <f t="shared" si="1220"/>
        <v>2015</v>
      </c>
      <c r="K11192" s="44">
        <f t="shared" si="1221"/>
        <v>8</v>
      </c>
      <c r="L11192" s="59">
        <f>VLOOKUP(J11192,'SF CCI, BCI'!A:F,5)</f>
        <v>11155.41</v>
      </c>
      <c r="M11192" s="59">
        <f t="shared" si="1225"/>
        <v>1.3775612012467493</v>
      </c>
      <c r="N11192" s="47">
        <f t="shared" si="1222"/>
        <v>39288.803118217977</v>
      </c>
      <c r="O11192" s="44">
        <f t="shared" si="1223"/>
        <v>42</v>
      </c>
      <c r="P11192" s="47">
        <f t="shared" si="1224"/>
        <v>33619.40866765094</v>
      </c>
    </row>
    <row r="11193" spans="1:16" x14ac:dyDescent="0.25">
      <c r="A11193" s="56">
        <v>25303</v>
      </c>
      <c r="B11193" s="43" t="s">
        <v>6580</v>
      </c>
      <c r="C11193" s="43" t="s">
        <v>7144</v>
      </c>
      <c r="D11193" s="57" t="s">
        <v>133</v>
      </c>
      <c r="E11193" s="44">
        <v>600</v>
      </c>
      <c r="F11193" s="58">
        <v>42523</v>
      </c>
      <c r="G11193" s="45">
        <v>7097.55</v>
      </c>
      <c r="H11193" s="45">
        <v>-1007.09</v>
      </c>
      <c r="I11193" s="59">
        <f t="shared" si="1219"/>
        <v>6090.46</v>
      </c>
      <c r="J11193" s="44">
        <f t="shared" si="1220"/>
        <v>2016</v>
      </c>
      <c r="K11193" s="44">
        <f t="shared" si="1221"/>
        <v>7</v>
      </c>
      <c r="L11193" s="59">
        <f>VLOOKUP(J11193,'SF CCI, BCI'!A:F,5)</f>
        <v>11609.44</v>
      </c>
      <c r="M11193" s="59">
        <f t="shared" si="1225"/>
        <v>1.3236865860885623</v>
      </c>
      <c r="N11193" s="47">
        <f t="shared" si="1222"/>
        <v>9394.9317290928757</v>
      </c>
      <c r="O11193" s="44">
        <f t="shared" si="1223"/>
        <v>43</v>
      </c>
      <c r="P11193" s="47">
        <f t="shared" si="1224"/>
        <v>8061.8602051089447</v>
      </c>
    </row>
    <row r="11194" spans="1:16" x14ac:dyDescent="0.25">
      <c r="A11194" s="56">
        <v>25304</v>
      </c>
      <c r="B11194" s="43" t="s">
        <v>6577</v>
      </c>
      <c r="C11194" s="43" t="s">
        <v>7145</v>
      </c>
      <c r="D11194" s="57" t="s">
        <v>133</v>
      </c>
      <c r="E11194" s="44">
        <v>600</v>
      </c>
      <c r="F11194" s="58">
        <v>42347</v>
      </c>
      <c r="G11194" s="45">
        <v>4371.76</v>
      </c>
      <c r="H11194" s="45">
        <v>-626.55999999999995</v>
      </c>
      <c r="I11194" s="59">
        <f t="shared" si="1219"/>
        <v>3745.2000000000003</v>
      </c>
      <c r="J11194" s="44">
        <f t="shared" si="1220"/>
        <v>2015</v>
      </c>
      <c r="K11194" s="44">
        <f t="shared" si="1221"/>
        <v>8</v>
      </c>
      <c r="L11194" s="59">
        <f>VLOOKUP(J11194,'SF CCI, BCI'!A:F,5)</f>
        <v>11155.41</v>
      </c>
      <c r="M11194" s="59">
        <f t="shared" si="1225"/>
        <v>1.3775612012467493</v>
      </c>
      <c r="N11194" s="47">
        <f t="shared" si="1222"/>
        <v>6022.3669571624887</v>
      </c>
      <c r="O11194" s="44">
        <f t="shared" si="1223"/>
        <v>42</v>
      </c>
      <c r="P11194" s="47">
        <f t="shared" si="1224"/>
        <v>5159.2422109093259</v>
      </c>
    </row>
    <row r="11195" spans="1:16" x14ac:dyDescent="0.25">
      <c r="A11195" s="56">
        <v>25305</v>
      </c>
      <c r="B11195" s="43" t="s">
        <v>6577</v>
      </c>
      <c r="C11195" s="43" t="s">
        <v>7146</v>
      </c>
      <c r="D11195" s="57" t="s">
        <v>133</v>
      </c>
      <c r="E11195" s="44">
        <v>600</v>
      </c>
      <c r="F11195" s="58">
        <v>42396</v>
      </c>
      <c r="G11195" s="45">
        <v>5816.67</v>
      </c>
      <c r="H11195" s="45">
        <v>-832.23</v>
      </c>
      <c r="I11195" s="59">
        <f t="shared" si="1219"/>
        <v>4984.4400000000005</v>
      </c>
      <c r="J11195" s="44">
        <f t="shared" si="1220"/>
        <v>2016</v>
      </c>
      <c r="K11195" s="44">
        <f t="shared" si="1221"/>
        <v>8</v>
      </c>
      <c r="L11195" s="59">
        <f>VLOOKUP(J11195,'SF CCI, BCI'!A:F,5)</f>
        <v>11609.44</v>
      </c>
      <c r="M11195" s="59">
        <f t="shared" si="1225"/>
        <v>1.3236865860885623</v>
      </c>
      <c r="N11195" s="47">
        <f t="shared" si="1222"/>
        <v>7699.4480547037574</v>
      </c>
      <c r="O11195" s="44">
        <f t="shared" si="1223"/>
        <v>42</v>
      </c>
      <c r="P11195" s="47">
        <f t="shared" si="1224"/>
        <v>6597.8363671632742</v>
      </c>
    </row>
    <row r="11196" spans="1:16" x14ac:dyDescent="0.25">
      <c r="A11196" s="56">
        <v>25306</v>
      </c>
      <c r="B11196" s="43" t="s">
        <v>6580</v>
      </c>
      <c r="C11196" s="43" t="s">
        <v>7147</v>
      </c>
      <c r="D11196" s="57" t="s">
        <v>133</v>
      </c>
      <c r="E11196" s="44">
        <v>600</v>
      </c>
      <c r="F11196" s="58">
        <v>42388</v>
      </c>
      <c r="G11196" s="45">
        <v>996.17</v>
      </c>
      <c r="H11196" s="45">
        <v>-142.53</v>
      </c>
      <c r="I11196" s="59">
        <f t="shared" si="1219"/>
        <v>853.64</v>
      </c>
      <c r="J11196" s="44">
        <f t="shared" si="1220"/>
        <v>2016</v>
      </c>
      <c r="K11196" s="44">
        <f t="shared" si="1221"/>
        <v>8</v>
      </c>
      <c r="L11196" s="59">
        <f>VLOOKUP(J11196,'SF CCI, BCI'!A:F,5)</f>
        <v>11609.44</v>
      </c>
      <c r="M11196" s="59">
        <f t="shared" si="1225"/>
        <v>1.3236865860885623</v>
      </c>
      <c r="N11196" s="47">
        <f t="shared" si="1222"/>
        <v>1318.6168664638431</v>
      </c>
      <c r="O11196" s="44">
        <f t="shared" si="1223"/>
        <v>42</v>
      </c>
      <c r="P11196" s="47">
        <f t="shared" si="1224"/>
        <v>1129.9518173486404</v>
      </c>
    </row>
    <row r="11197" spans="1:16" x14ac:dyDescent="0.25">
      <c r="A11197" s="56">
        <v>25307</v>
      </c>
      <c r="B11197" s="43" t="s">
        <v>6577</v>
      </c>
      <c r="C11197" s="43" t="s">
        <v>7148</v>
      </c>
      <c r="D11197" s="57" t="s">
        <v>133</v>
      </c>
      <c r="E11197" s="44">
        <v>600</v>
      </c>
      <c r="F11197" s="58">
        <v>42347</v>
      </c>
      <c r="G11197" s="45">
        <v>4737.96</v>
      </c>
      <c r="H11197" s="45">
        <v>-679.06999999999994</v>
      </c>
      <c r="I11197" s="59">
        <f t="shared" si="1219"/>
        <v>4058.8900000000003</v>
      </c>
      <c r="J11197" s="44">
        <f t="shared" si="1220"/>
        <v>2015</v>
      </c>
      <c r="K11197" s="44">
        <f t="shared" si="1221"/>
        <v>8</v>
      </c>
      <c r="L11197" s="59">
        <f>VLOOKUP(J11197,'SF CCI, BCI'!A:F,5)</f>
        <v>11155.41</v>
      </c>
      <c r="M11197" s="59">
        <f t="shared" si="1225"/>
        <v>1.3775612012467493</v>
      </c>
      <c r="N11197" s="47">
        <f t="shared" si="1222"/>
        <v>6526.8298690590482</v>
      </c>
      <c r="O11197" s="44">
        <f t="shared" si="1223"/>
        <v>42</v>
      </c>
      <c r="P11197" s="47">
        <f t="shared" si="1224"/>
        <v>5591.3693841284185</v>
      </c>
    </row>
    <row r="11198" spans="1:16" x14ac:dyDescent="0.25">
      <c r="A11198" s="56">
        <v>25308</v>
      </c>
      <c r="B11198" s="43" t="s">
        <v>6577</v>
      </c>
      <c r="C11198" s="43" t="s">
        <v>7149</v>
      </c>
      <c r="D11198" s="57" t="s">
        <v>133</v>
      </c>
      <c r="E11198" s="44">
        <v>600</v>
      </c>
      <c r="F11198" s="58">
        <v>42328</v>
      </c>
      <c r="G11198" s="45">
        <v>3827.84</v>
      </c>
      <c r="H11198" s="45">
        <v>-549.52</v>
      </c>
      <c r="I11198" s="59">
        <f t="shared" si="1219"/>
        <v>3278.32</v>
      </c>
      <c r="J11198" s="44">
        <f t="shared" si="1220"/>
        <v>2015</v>
      </c>
      <c r="K11198" s="44">
        <f t="shared" si="1221"/>
        <v>8</v>
      </c>
      <c r="L11198" s="59">
        <f>VLOOKUP(J11198,'SF CCI, BCI'!A:F,5)</f>
        <v>11155.41</v>
      </c>
      <c r="M11198" s="59">
        <f t="shared" si="1225"/>
        <v>1.3775612012467493</v>
      </c>
      <c r="N11198" s="47">
        <f t="shared" si="1222"/>
        <v>5273.0838685803574</v>
      </c>
      <c r="O11198" s="44">
        <f t="shared" si="1223"/>
        <v>42</v>
      </c>
      <c r="P11198" s="47">
        <f t="shared" si="1224"/>
        <v>4516.0864372712431</v>
      </c>
    </row>
    <row r="11199" spans="1:16" x14ac:dyDescent="0.25">
      <c r="A11199" s="56">
        <v>25309</v>
      </c>
      <c r="B11199" s="43" t="s">
        <v>6577</v>
      </c>
      <c r="C11199" s="43" t="s">
        <v>7150</v>
      </c>
      <c r="D11199" s="57" t="s">
        <v>133</v>
      </c>
      <c r="E11199" s="44">
        <v>600</v>
      </c>
      <c r="F11199" s="58">
        <v>42328</v>
      </c>
      <c r="G11199" s="45">
        <v>3887.61</v>
      </c>
      <c r="H11199" s="45">
        <v>-558.1</v>
      </c>
      <c r="I11199" s="59">
        <f t="shared" si="1219"/>
        <v>3329.51</v>
      </c>
      <c r="J11199" s="44">
        <f t="shared" si="1220"/>
        <v>2015</v>
      </c>
      <c r="K11199" s="44">
        <f t="shared" si="1221"/>
        <v>8</v>
      </c>
      <c r="L11199" s="59">
        <f>VLOOKUP(J11199,'SF CCI, BCI'!A:F,5)</f>
        <v>11155.41</v>
      </c>
      <c r="M11199" s="59">
        <f t="shared" si="1225"/>
        <v>1.3775612012467493</v>
      </c>
      <c r="N11199" s="47">
        <f t="shared" si="1222"/>
        <v>5355.4207015788752</v>
      </c>
      <c r="O11199" s="44">
        <f t="shared" si="1223"/>
        <v>42</v>
      </c>
      <c r="P11199" s="47">
        <f t="shared" si="1224"/>
        <v>4586.6037951630642</v>
      </c>
    </row>
    <row r="11200" spans="1:16" x14ac:dyDescent="0.25">
      <c r="A11200" s="56">
        <v>25310</v>
      </c>
      <c r="B11200" s="43" t="s">
        <v>6577</v>
      </c>
      <c r="C11200" s="43" t="s">
        <v>7151</v>
      </c>
      <c r="D11200" s="57" t="s">
        <v>133</v>
      </c>
      <c r="E11200" s="44">
        <v>600</v>
      </c>
      <c r="F11200" s="58">
        <v>42319</v>
      </c>
      <c r="G11200" s="45">
        <v>6801.47</v>
      </c>
      <c r="H11200" s="45">
        <v>-976.46</v>
      </c>
      <c r="I11200" s="59">
        <f t="shared" si="1219"/>
        <v>5825.01</v>
      </c>
      <c r="J11200" s="44">
        <f t="shared" si="1220"/>
        <v>2015</v>
      </c>
      <c r="K11200" s="44">
        <f t="shared" si="1221"/>
        <v>8</v>
      </c>
      <c r="L11200" s="59">
        <f>VLOOKUP(J11200,'SF CCI, BCI'!A:F,5)</f>
        <v>11155.41</v>
      </c>
      <c r="M11200" s="59">
        <f t="shared" si="1225"/>
        <v>1.3775612012467493</v>
      </c>
      <c r="N11200" s="47">
        <f t="shared" si="1222"/>
        <v>9369.4411834437287</v>
      </c>
      <c r="O11200" s="44">
        <f t="shared" si="1223"/>
        <v>42</v>
      </c>
      <c r="P11200" s="47">
        <f t="shared" si="1224"/>
        <v>8024.3077728743274</v>
      </c>
    </row>
    <row r="11201" spans="1:16" x14ac:dyDescent="0.25">
      <c r="A11201" s="56">
        <v>25311</v>
      </c>
      <c r="B11201" s="43" t="s">
        <v>6584</v>
      </c>
      <c r="C11201" s="43" t="s">
        <v>7152</v>
      </c>
      <c r="D11201" s="57" t="s">
        <v>133</v>
      </c>
      <c r="E11201" s="44">
        <v>600</v>
      </c>
      <c r="F11201" s="58">
        <v>42329</v>
      </c>
      <c r="G11201" s="45">
        <v>9582.4500000000007</v>
      </c>
      <c r="H11201" s="45">
        <v>-1375.68</v>
      </c>
      <c r="I11201" s="59">
        <f t="shared" si="1219"/>
        <v>8206.77</v>
      </c>
      <c r="J11201" s="44">
        <f t="shared" si="1220"/>
        <v>2015</v>
      </c>
      <c r="K11201" s="44">
        <f t="shared" si="1221"/>
        <v>8</v>
      </c>
      <c r="L11201" s="59">
        <f>VLOOKUP(J11201,'SF CCI, BCI'!A:F,5)</f>
        <v>11155.41</v>
      </c>
      <c r="M11201" s="59">
        <f t="shared" si="1225"/>
        <v>1.3775612012467493</v>
      </c>
      <c r="N11201" s="47">
        <f t="shared" si="1222"/>
        <v>13200.411332886913</v>
      </c>
      <c r="O11201" s="44">
        <f t="shared" si="1223"/>
        <v>42</v>
      </c>
      <c r="P11201" s="47">
        <f t="shared" si="1224"/>
        <v>11305.327939555786</v>
      </c>
    </row>
    <row r="11202" spans="1:16" x14ac:dyDescent="0.25">
      <c r="A11202" s="56">
        <v>25312</v>
      </c>
      <c r="B11202" s="43" t="s">
        <v>6577</v>
      </c>
      <c r="C11202" s="43" t="s">
        <v>7153</v>
      </c>
      <c r="D11202" s="57" t="s">
        <v>133</v>
      </c>
      <c r="E11202" s="44">
        <v>600</v>
      </c>
      <c r="F11202" s="58">
        <v>42398</v>
      </c>
      <c r="G11202" s="45">
        <v>7454.13</v>
      </c>
      <c r="H11202" s="45">
        <v>-1066.55</v>
      </c>
      <c r="I11202" s="59">
        <f t="shared" si="1219"/>
        <v>6387.58</v>
      </c>
      <c r="J11202" s="44">
        <f t="shared" si="1220"/>
        <v>2016</v>
      </c>
      <c r="K11202" s="44">
        <f t="shared" si="1221"/>
        <v>8</v>
      </c>
      <c r="L11202" s="59">
        <f>VLOOKUP(J11202,'SF CCI, BCI'!A:F,5)</f>
        <v>11609.44</v>
      </c>
      <c r="M11202" s="59">
        <f t="shared" si="1225"/>
        <v>1.3236865860885623</v>
      </c>
      <c r="N11202" s="47">
        <f t="shared" si="1222"/>
        <v>9866.9318919603356</v>
      </c>
      <c r="O11202" s="44">
        <f t="shared" si="1223"/>
        <v>42</v>
      </c>
      <c r="P11202" s="47">
        <f t="shared" si="1224"/>
        <v>8455.1539635675781</v>
      </c>
    </row>
    <row r="11203" spans="1:16" x14ac:dyDescent="0.25">
      <c r="A11203" s="56">
        <v>25313</v>
      </c>
      <c r="B11203" s="43" t="s">
        <v>6584</v>
      </c>
      <c r="C11203" s="43" t="s">
        <v>7154</v>
      </c>
      <c r="D11203" s="57" t="s">
        <v>133</v>
      </c>
      <c r="E11203" s="44">
        <v>600</v>
      </c>
      <c r="F11203" s="58">
        <v>42319</v>
      </c>
      <c r="G11203" s="45">
        <v>13248.61</v>
      </c>
      <c r="H11203" s="45">
        <v>-1901.98</v>
      </c>
      <c r="I11203" s="59">
        <f t="shared" si="1219"/>
        <v>11346.630000000001</v>
      </c>
      <c r="J11203" s="44">
        <f t="shared" si="1220"/>
        <v>2015</v>
      </c>
      <c r="K11203" s="44">
        <f t="shared" si="1221"/>
        <v>8</v>
      </c>
      <c r="L11203" s="59">
        <f>VLOOKUP(J11203,'SF CCI, BCI'!A:F,5)</f>
        <v>11155.41</v>
      </c>
      <c r="M11203" s="59">
        <f t="shared" si="1225"/>
        <v>1.3775612012467493</v>
      </c>
      <c r="N11203" s="47">
        <f t="shared" si="1222"/>
        <v>18250.771106449694</v>
      </c>
      <c r="O11203" s="44">
        <f t="shared" si="1223"/>
        <v>42</v>
      </c>
      <c r="P11203" s="47">
        <f t="shared" si="1224"/>
        <v>15630.677252902404</v>
      </c>
    </row>
    <row r="11204" spans="1:16" x14ac:dyDescent="0.25">
      <c r="A11204" s="56">
        <v>25314</v>
      </c>
      <c r="B11204" s="43" t="s">
        <v>7132</v>
      </c>
      <c r="C11204" s="43" t="s">
        <v>7155</v>
      </c>
      <c r="D11204" s="57" t="s">
        <v>133</v>
      </c>
      <c r="E11204" s="44">
        <v>600</v>
      </c>
      <c r="F11204" s="58">
        <v>42381</v>
      </c>
      <c r="G11204" s="45">
        <v>16549.46</v>
      </c>
      <c r="H11204" s="45">
        <v>-2367.85</v>
      </c>
      <c r="I11204" s="59">
        <f t="shared" si="1219"/>
        <v>14181.609999999999</v>
      </c>
      <c r="J11204" s="44">
        <f t="shared" si="1220"/>
        <v>2016</v>
      </c>
      <c r="K11204" s="44">
        <f t="shared" si="1221"/>
        <v>8</v>
      </c>
      <c r="L11204" s="59">
        <f>VLOOKUP(J11204,'SF CCI, BCI'!A:F,5)</f>
        <v>11609.44</v>
      </c>
      <c r="M11204" s="59">
        <f t="shared" si="1225"/>
        <v>1.3236865860885623</v>
      </c>
      <c r="N11204" s="47">
        <f t="shared" si="1222"/>
        <v>21906.298209009215</v>
      </c>
      <c r="O11204" s="44">
        <f t="shared" si="1223"/>
        <v>42</v>
      </c>
      <c r="P11204" s="47">
        <f t="shared" si="1224"/>
        <v>18772.006926139413</v>
      </c>
    </row>
    <row r="11205" spans="1:16" x14ac:dyDescent="0.25">
      <c r="A11205" s="56">
        <v>25315</v>
      </c>
      <c r="B11205" s="43" t="s">
        <v>6577</v>
      </c>
      <c r="C11205" s="43" t="s">
        <v>7156</v>
      </c>
      <c r="D11205" s="57" t="s">
        <v>133</v>
      </c>
      <c r="E11205" s="44">
        <v>600</v>
      </c>
      <c r="F11205" s="58">
        <v>42465</v>
      </c>
      <c r="G11205" s="45">
        <v>32406.35</v>
      </c>
      <c r="H11205" s="45">
        <v>-4613.68</v>
      </c>
      <c r="I11205" s="59">
        <f t="shared" si="1219"/>
        <v>27792.67</v>
      </c>
      <c r="J11205" s="44">
        <f t="shared" si="1220"/>
        <v>2016</v>
      </c>
      <c r="K11205" s="44">
        <f t="shared" si="1221"/>
        <v>7</v>
      </c>
      <c r="L11205" s="59">
        <f>VLOOKUP(J11205,'SF CCI, BCI'!A:F,5)</f>
        <v>11609.44</v>
      </c>
      <c r="M11205" s="59">
        <f t="shared" si="1225"/>
        <v>1.3236865860885623</v>
      </c>
      <c r="N11205" s="47">
        <f t="shared" si="1222"/>
        <v>42895.85079909108</v>
      </c>
      <c r="O11205" s="44">
        <f t="shared" si="1223"/>
        <v>43</v>
      </c>
      <c r="P11205" s="47">
        <f t="shared" si="1224"/>
        <v>36788.784470585997</v>
      </c>
    </row>
    <row r="11206" spans="1:16" x14ac:dyDescent="0.25">
      <c r="A11206" s="56">
        <v>25316</v>
      </c>
      <c r="B11206" s="43" t="s">
        <v>6580</v>
      </c>
      <c r="C11206" s="43" t="s">
        <v>7157</v>
      </c>
      <c r="D11206" s="57" t="s">
        <v>133</v>
      </c>
      <c r="E11206" s="44">
        <v>600</v>
      </c>
      <c r="F11206" s="58">
        <v>42357</v>
      </c>
      <c r="G11206" s="45">
        <v>1411.94</v>
      </c>
      <c r="H11206" s="45">
        <v>-202.35</v>
      </c>
      <c r="I11206" s="59">
        <f t="shared" si="1219"/>
        <v>1209.5900000000001</v>
      </c>
      <c r="J11206" s="44">
        <f t="shared" si="1220"/>
        <v>2015</v>
      </c>
      <c r="K11206" s="44">
        <f t="shared" si="1221"/>
        <v>8</v>
      </c>
      <c r="L11206" s="59">
        <f>VLOOKUP(J11206,'SF CCI, BCI'!A:F,5)</f>
        <v>11155.41</v>
      </c>
      <c r="M11206" s="59">
        <f t="shared" si="1225"/>
        <v>1.3775612012467493</v>
      </c>
      <c r="N11206" s="47">
        <f t="shared" si="1222"/>
        <v>1945.0337624883352</v>
      </c>
      <c r="O11206" s="44">
        <f t="shared" si="1223"/>
        <v>42</v>
      </c>
      <c r="P11206" s="47">
        <f t="shared" si="1224"/>
        <v>1666.2842534160557</v>
      </c>
    </row>
    <row r="11207" spans="1:16" x14ac:dyDescent="0.25">
      <c r="A11207" s="56">
        <v>25317</v>
      </c>
      <c r="B11207" s="43" t="s">
        <v>6580</v>
      </c>
      <c r="C11207" s="43" t="s">
        <v>7158</v>
      </c>
      <c r="D11207" s="57" t="s">
        <v>133</v>
      </c>
      <c r="E11207" s="44">
        <v>600</v>
      </c>
      <c r="F11207" s="58">
        <v>42367</v>
      </c>
      <c r="G11207" s="45">
        <v>1260.05</v>
      </c>
      <c r="H11207" s="45">
        <v>-180.59</v>
      </c>
      <c r="I11207" s="59">
        <f t="shared" si="1219"/>
        <v>1079.46</v>
      </c>
      <c r="J11207" s="44">
        <f t="shared" si="1220"/>
        <v>2015</v>
      </c>
      <c r="K11207" s="44">
        <f t="shared" si="1221"/>
        <v>8</v>
      </c>
      <c r="L11207" s="59">
        <f>VLOOKUP(J11207,'SF CCI, BCI'!A:F,5)</f>
        <v>11155.41</v>
      </c>
      <c r="M11207" s="59">
        <f t="shared" si="1225"/>
        <v>1.3775612012467493</v>
      </c>
      <c r="N11207" s="47">
        <f t="shared" si="1222"/>
        <v>1735.7959916309665</v>
      </c>
      <c r="O11207" s="44">
        <f t="shared" si="1223"/>
        <v>42</v>
      </c>
      <c r="P11207" s="47">
        <f t="shared" si="1224"/>
        <v>1487.0222142978162</v>
      </c>
    </row>
    <row r="11208" spans="1:16" x14ac:dyDescent="0.25">
      <c r="A11208" s="56">
        <v>25318</v>
      </c>
      <c r="B11208" s="43" t="s">
        <v>6577</v>
      </c>
      <c r="C11208" s="43" t="s">
        <v>7159</v>
      </c>
      <c r="D11208" s="57" t="s">
        <v>133</v>
      </c>
      <c r="E11208" s="44">
        <v>600</v>
      </c>
      <c r="F11208" s="58">
        <v>42367</v>
      </c>
      <c r="G11208" s="45">
        <v>4326.99</v>
      </c>
      <c r="H11208" s="45">
        <v>-620.16999999999996</v>
      </c>
      <c r="I11208" s="59">
        <f t="shared" si="1219"/>
        <v>3706.8199999999997</v>
      </c>
      <c r="J11208" s="44">
        <f t="shared" si="1220"/>
        <v>2015</v>
      </c>
      <c r="K11208" s="44">
        <f t="shared" si="1221"/>
        <v>8</v>
      </c>
      <c r="L11208" s="59">
        <f>VLOOKUP(J11208,'SF CCI, BCI'!A:F,5)</f>
        <v>11155.41</v>
      </c>
      <c r="M11208" s="59">
        <f t="shared" si="1225"/>
        <v>1.3775612012467493</v>
      </c>
      <c r="N11208" s="47">
        <f t="shared" si="1222"/>
        <v>5960.6935421826711</v>
      </c>
      <c r="O11208" s="44">
        <f t="shared" si="1223"/>
        <v>42</v>
      </c>
      <c r="P11208" s="47">
        <f t="shared" si="1224"/>
        <v>5106.3714120054747</v>
      </c>
    </row>
    <row r="11209" spans="1:16" x14ac:dyDescent="0.25">
      <c r="A11209" s="56">
        <v>25319</v>
      </c>
      <c r="B11209" s="43" t="s">
        <v>6577</v>
      </c>
      <c r="C11209" s="43" t="s">
        <v>7160</v>
      </c>
      <c r="D11209" s="57" t="s">
        <v>133</v>
      </c>
      <c r="E11209" s="44">
        <v>600</v>
      </c>
      <c r="F11209" s="58">
        <v>42565</v>
      </c>
      <c r="G11209" s="45">
        <v>26601.74</v>
      </c>
      <c r="H11209" s="45">
        <v>-3768.42</v>
      </c>
      <c r="I11209" s="59">
        <f t="shared" si="1219"/>
        <v>22833.32</v>
      </c>
      <c r="J11209" s="44">
        <f t="shared" si="1220"/>
        <v>2016</v>
      </c>
      <c r="K11209" s="44">
        <f t="shared" si="1221"/>
        <v>7</v>
      </c>
      <c r="L11209" s="59">
        <f>VLOOKUP(J11209,'SF CCI, BCI'!A:F,5)</f>
        <v>11609.44</v>
      </c>
      <c r="M11209" s="59">
        <f t="shared" si="1225"/>
        <v>1.3236865860885623</v>
      </c>
      <c r="N11209" s="47">
        <f t="shared" si="1222"/>
        <v>35212.366404615554</v>
      </c>
      <c r="O11209" s="44">
        <f t="shared" si="1223"/>
        <v>43</v>
      </c>
      <c r="P11209" s="47">
        <f t="shared" si="1224"/>
        <v>30224.159399867691</v>
      </c>
    </row>
    <row r="11210" spans="1:16" x14ac:dyDescent="0.25">
      <c r="A11210" s="56">
        <v>25320</v>
      </c>
      <c r="B11210" s="43" t="s">
        <v>6580</v>
      </c>
      <c r="C11210" s="43" t="s">
        <v>7161</v>
      </c>
      <c r="D11210" s="57" t="s">
        <v>133</v>
      </c>
      <c r="E11210" s="44">
        <v>600</v>
      </c>
      <c r="F11210" s="58">
        <v>42549</v>
      </c>
      <c r="G11210" s="45">
        <v>9637.0300000000007</v>
      </c>
      <c r="H11210" s="45">
        <v>-1367.43</v>
      </c>
      <c r="I11210" s="59">
        <f t="shared" si="1219"/>
        <v>8269.6</v>
      </c>
      <c r="J11210" s="44">
        <f t="shared" si="1220"/>
        <v>2016</v>
      </c>
      <c r="K11210" s="44">
        <f t="shared" si="1221"/>
        <v>7</v>
      </c>
      <c r="L11210" s="59">
        <f>VLOOKUP(J11210,'SF CCI, BCI'!A:F,5)</f>
        <v>11609.44</v>
      </c>
      <c r="M11210" s="59">
        <f t="shared" si="1225"/>
        <v>1.3236865860885623</v>
      </c>
      <c r="N11210" s="47">
        <f t="shared" si="1222"/>
        <v>12756.407340733058</v>
      </c>
      <c r="O11210" s="44">
        <f t="shared" si="1223"/>
        <v>43</v>
      </c>
      <c r="P11210" s="47">
        <f t="shared" si="1224"/>
        <v>10946.358592317974</v>
      </c>
    </row>
    <row r="11211" spans="1:16" x14ac:dyDescent="0.25">
      <c r="A11211" s="56">
        <v>25321</v>
      </c>
      <c r="B11211" s="43" t="s">
        <v>6577</v>
      </c>
      <c r="C11211" s="43" t="s">
        <v>7162</v>
      </c>
      <c r="D11211" s="57" t="s">
        <v>133</v>
      </c>
      <c r="E11211" s="44">
        <v>600</v>
      </c>
      <c r="F11211" s="58">
        <v>42549</v>
      </c>
      <c r="G11211" s="45">
        <v>23957.37</v>
      </c>
      <c r="H11211" s="45">
        <v>-3399.38</v>
      </c>
      <c r="I11211" s="59">
        <f t="shared" ref="I11211:I11274" si="1226">G11211+H11211</f>
        <v>20557.989999999998</v>
      </c>
      <c r="J11211" s="44">
        <f t="shared" ref="J11211:J11274" si="1227">YEAR(F11211)</f>
        <v>2016</v>
      </c>
      <c r="K11211" s="44">
        <f t="shared" ref="K11211:K11274" si="1228">ROUND(($A$9-F11211)/365,0)</f>
        <v>7</v>
      </c>
      <c r="L11211" s="59">
        <f>VLOOKUP(J11211,'SF CCI, BCI'!A:F,5)</f>
        <v>11609.44</v>
      </c>
      <c r="M11211" s="59">
        <f t="shared" si="1225"/>
        <v>1.3236865860885623</v>
      </c>
      <c r="N11211" s="47">
        <f t="shared" si="1222"/>
        <v>31712.049306960536</v>
      </c>
      <c r="O11211" s="44">
        <f t="shared" si="1223"/>
        <v>43</v>
      </c>
      <c r="P11211" s="47">
        <f t="shared" si="1224"/>
        <v>27212.335599942799</v>
      </c>
    </row>
    <row r="11212" spans="1:16" x14ac:dyDescent="0.25">
      <c r="A11212" s="56">
        <v>25322</v>
      </c>
      <c r="B11212" s="43" t="s">
        <v>7137</v>
      </c>
      <c r="C11212" s="43" t="s">
        <v>7163</v>
      </c>
      <c r="D11212" s="57" t="s">
        <v>133</v>
      </c>
      <c r="E11212" s="44">
        <v>600</v>
      </c>
      <c r="F11212" s="58">
        <v>42541</v>
      </c>
      <c r="G11212" s="45">
        <v>51209.440000000002</v>
      </c>
      <c r="H11212" s="45">
        <v>-7266.28</v>
      </c>
      <c r="I11212" s="59">
        <f t="shared" si="1226"/>
        <v>43943.16</v>
      </c>
      <c r="J11212" s="44">
        <f t="shared" si="1227"/>
        <v>2016</v>
      </c>
      <c r="K11212" s="44">
        <f t="shared" si="1228"/>
        <v>7</v>
      </c>
      <c r="L11212" s="59">
        <f>VLOOKUP(J11212,'SF CCI, BCI'!A:F,5)</f>
        <v>11609.44</v>
      </c>
      <c r="M11212" s="59">
        <f t="shared" si="1225"/>
        <v>1.3236865860885623</v>
      </c>
      <c r="N11212" s="47">
        <f t="shared" ref="N11212:N11275" si="1229">G11212*M11212</f>
        <v>67785.24880910707</v>
      </c>
      <c r="O11212" s="44">
        <f t="shared" ref="O11212:O11275" si="1230">IF(E11212="(blank)","",IF(K11212&gt;(E11212/12),0,(E11212/12)-K11212))</f>
        <v>43</v>
      </c>
      <c r="P11212" s="47">
        <f t="shared" ref="P11212:P11275" si="1231">M11212*I11212</f>
        <v>58166.971442343471</v>
      </c>
    </row>
    <row r="11213" spans="1:16" x14ac:dyDescent="0.25">
      <c r="A11213" s="56">
        <v>25323</v>
      </c>
      <c r="B11213" s="43" t="s">
        <v>6580</v>
      </c>
      <c r="C11213" s="43" t="s">
        <v>7164</v>
      </c>
      <c r="D11213" s="57" t="s">
        <v>133</v>
      </c>
      <c r="E11213" s="44">
        <v>600</v>
      </c>
      <c r="F11213" s="58">
        <v>42524</v>
      </c>
      <c r="G11213" s="45">
        <v>7645.65</v>
      </c>
      <c r="H11213" s="45">
        <v>-1084.8399999999999</v>
      </c>
      <c r="I11213" s="59">
        <f t="shared" si="1226"/>
        <v>6560.8099999999995</v>
      </c>
      <c r="J11213" s="44">
        <f t="shared" si="1227"/>
        <v>2016</v>
      </c>
      <c r="K11213" s="44">
        <f t="shared" si="1228"/>
        <v>7</v>
      </c>
      <c r="L11213" s="59">
        <f>VLOOKUP(J11213,'SF CCI, BCI'!A:F,5)</f>
        <v>11609.44</v>
      </c>
      <c r="M11213" s="59">
        <f t="shared" si="1225"/>
        <v>1.3236865860885623</v>
      </c>
      <c r="N11213" s="47">
        <f t="shared" si="1229"/>
        <v>10120.444346928016</v>
      </c>
      <c r="O11213" s="44">
        <f t="shared" si="1230"/>
        <v>43</v>
      </c>
      <c r="P11213" s="47">
        <f t="shared" si="1231"/>
        <v>8684.4561908756987</v>
      </c>
    </row>
    <row r="11214" spans="1:16" x14ac:dyDescent="0.25">
      <c r="A11214" s="56">
        <v>25324</v>
      </c>
      <c r="B11214" s="43" t="s">
        <v>6580</v>
      </c>
      <c r="C11214" s="43" t="s">
        <v>7165</v>
      </c>
      <c r="D11214" s="57" t="s">
        <v>133</v>
      </c>
      <c r="E11214" s="44">
        <v>600</v>
      </c>
      <c r="F11214" s="58">
        <v>42516</v>
      </c>
      <c r="G11214" s="45">
        <v>7158.97</v>
      </c>
      <c r="H11214" s="45">
        <v>-1017.5300000000001</v>
      </c>
      <c r="I11214" s="59">
        <f t="shared" si="1226"/>
        <v>6141.4400000000005</v>
      </c>
      <c r="J11214" s="44">
        <f t="shared" si="1227"/>
        <v>2016</v>
      </c>
      <c r="K11214" s="44">
        <f t="shared" si="1228"/>
        <v>7</v>
      </c>
      <c r="L11214" s="59">
        <f>VLOOKUP(J11214,'SF CCI, BCI'!A:F,5)</f>
        <v>11609.44</v>
      </c>
      <c r="M11214" s="59">
        <f t="shared" si="1225"/>
        <v>1.3236865860885623</v>
      </c>
      <c r="N11214" s="47">
        <f t="shared" si="1229"/>
        <v>9476.2325592104353</v>
      </c>
      <c r="O11214" s="44">
        <f t="shared" si="1230"/>
        <v>43</v>
      </c>
      <c r="P11214" s="47">
        <f t="shared" si="1231"/>
        <v>8129.3417472677402</v>
      </c>
    </row>
    <row r="11215" spans="1:16" x14ac:dyDescent="0.25">
      <c r="A11215" s="56">
        <v>25325</v>
      </c>
      <c r="B11215" s="43" t="s">
        <v>6580</v>
      </c>
      <c r="C11215" s="43" t="s">
        <v>7166</v>
      </c>
      <c r="D11215" s="57" t="s">
        <v>133</v>
      </c>
      <c r="E11215" s="44">
        <v>600</v>
      </c>
      <c r="F11215" s="58">
        <v>42612</v>
      </c>
      <c r="G11215" s="45">
        <v>1847.06</v>
      </c>
      <c r="H11215" s="45">
        <v>-258.54000000000002</v>
      </c>
      <c r="I11215" s="59">
        <f t="shared" si="1226"/>
        <v>1588.52</v>
      </c>
      <c r="J11215" s="44">
        <f t="shared" si="1227"/>
        <v>2016</v>
      </c>
      <c r="K11215" s="44">
        <f t="shared" si="1228"/>
        <v>7</v>
      </c>
      <c r="L11215" s="59">
        <f>VLOOKUP(J11215,'SF CCI, BCI'!A:F,5)</f>
        <v>11609.44</v>
      </c>
      <c r="M11215" s="59">
        <f t="shared" si="1225"/>
        <v>1.3236865860885623</v>
      </c>
      <c r="N11215" s="47">
        <f t="shared" si="1229"/>
        <v>2444.92854570074</v>
      </c>
      <c r="O11215" s="44">
        <f t="shared" si="1230"/>
        <v>43</v>
      </c>
      <c r="P11215" s="47">
        <f t="shared" si="1231"/>
        <v>2102.702615733403</v>
      </c>
    </row>
    <row r="11216" spans="1:16" x14ac:dyDescent="0.25">
      <c r="A11216" s="56">
        <v>25326</v>
      </c>
      <c r="B11216" s="43" t="s">
        <v>6580</v>
      </c>
      <c r="C11216" s="43" t="s">
        <v>7167</v>
      </c>
      <c r="D11216" s="57" t="s">
        <v>133</v>
      </c>
      <c r="E11216" s="44">
        <v>600</v>
      </c>
      <c r="F11216" s="58">
        <v>42612</v>
      </c>
      <c r="G11216" s="45">
        <v>591.52</v>
      </c>
      <c r="H11216" s="45">
        <v>-82.78</v>
      </c>
      <c r="I11216" s="59">
        <f t="shared" si="1226"/>
        <v>508.74</v>
      </c>
      <c r="J11216" s="44">
        <f t="shared" si="1227"/>
        <v>2016</v>
      </c>
      <c r="K11216" s="44">
        <f t="shared" si="1228"/>
        <v>7</v>
      </c>
      <c r="L11216" s="59">
        <f>VLOOKUP(J11216,'SF CCI, BCI'!A:F,5)</f>
        <v>11609.44</v>
      </c>
      <c r="M11216" s="59">
        <f t="shared" si="1225"/>
        <v>1.3236865860885623</v>
      </c>
      <c r="N11216" s="47">
        <f t="shared" si="1229"/>
        <v>782.98708940310632</v>
      </c>
      <c r="O11216" s="44">
        <f t="shared" si="1230"/>
        <v>43</v>
      </c>
      <c r="P11216" s="47">
        <f t="shared" si="1231"/>
        <v>673.41231380669512</v>
      </c>
    </row>
    <row r="11217" spans="1:16" x14ac:dyDescent="0.25">
      <c r="A11217" s="56">
        <v>25327</v>
      </c>
      <c r="B11217" s="43" t="s">
        <v>6580</v>
      </c>
      <c r="C11217" s="43" t="s">
        <v>7168</v>
      </c>
      <c r="D11217" s="57" t="s">
        <v>133</v>
      </c>
      <c r="E11217" s="44">
        <v>600</v>
      </c>
      <c r="F11217" s="58">
        <v>42615</v>
      </c>
      <c r="G11217" s="45">
        <v>799.16</v>
      </c>
      <c r="H11217" s="45">
        <v>-110.49</v>
      </c>
      <c r="I11217" s="59">
        <f t="shared" si="1226"/>
        <v>688.67</v>
      </c>
      <c r="J11217" s="44">
        <f t="shared" si="1227"/>
        <v>2016</v>
      </c>
      <c r="K11217" s="44">
        <f t="shared" si="1228"/>
        <v>7</v>
      </c>
      <c r="L11217" s="59">
        <f>VLOOKUP(J11217,'SF CCI, BCI'!A:F,5)</f>
        <v>11609.44</v>
      </c>
      <c r="M11217" s="59">
        <f t="shared" si="1225"/>
        <v>1.3236865860885623</v>
      </c>
      <c r="N11217" s="47">
        <f t="shared" si="1229"/>
        <v>1057.8373721385353</v>
      </c>
      <c r="O11217" s="44">
        <f t="shared" si="1230"/>
        <v>43</v>
      </c>
      <c r="P11217" s="47">
        <f t="shared" si="1231"/>
        <v>911.58324124161015</v>
      </c>
    </row>
    <row r="11218" spans="1:16" x14ac:dyDescent="0.25">
      <c r="A11218" s="56">
        <v>25328</v>
      </c>
      <c r="B11218" s="43" t="s">
        <v>6580</v>
      </c>
      <c r="C11218" s="43" t="s">
        <v>7169</v>
      </c>
      <c r="D11218" s="57" t="s">
        <v>133</v>
      </c>
      <c r="E11218" s="44">
        <v>600</v>
      </c>
      <c r="F11218" s="58">
        <v>42634</v>
      </c>
      <c r="G11218" s="45">
        <v>1191.5999999999999</v>
      </c>
      <c r="H11218" s="45">
        <v>-164.77</v>
      </c>
      <c r="I11218" s="59">
        <f t="shared" si="1226"/>
        <v>1026.83</v>
      </c>
      <c r="J11218" s="44">
        <f t="shared" si="1227"/>
        <v>2016</v>
      </c>
      <c r="K11218" s="44">
        <f t="shared" si="1228"/>
        <v>7</v>
      </c>
      <c r="L11218" s="59">
        <f>VLOOKUP(J11218,'SF CCI, BCI'!A:F,5)</f>
        <v>11609.44</v>
      </c>
      <c r="M11218" s="59">
        <f t="shared" si="1225"/>
        <v>1.3236865860885623</v>
      </c>
      <c r="N11218" s="47">
        <f t="shared" si="1229"/>
        <v>1577.3049359831307</v>
      </c>
      <c r="O11218" s="44">
        <f t="shared" si="1230"/>
        <v>43</v>
      </c>
      <c r="P11218" s="47">
        <f t="shared" si="1231"/>
        <v>1359.2010971933182</v>
      </c>
    </row>
    <row r="11219" spans="1:16" x14ac:dyDescent="0.25">
      <c r="A11219" s="56">
        <v>25329</v>
      </c>
      <c r="B11219" s="43" t="s">
        <v>6580</v>
      </c>
      <c r="C11219" s="43" t="s">
        <v>7170</v>
      </c>
      <c r="D11219" s="57" t="s">
        <v>133</v>
      </c>
      <c r="E11219" s="44">
        <v>600</v>
      </c>
      <c r="F11219" s="58">
        <v>42636</v>
      </c>
      <c r="G11219" s="45">
        <v>276.27999999999997</v>
      </c>
      <c r="H11219" s="45">
        <v>-38.19</v>
      </c>
      <c r="I11219" s="59">
        <f t="shared" si="1226"/>
        <v>238.08999999999997</v>
      </c>
      <c r="J11219" s="44">
        <f t="shared" si="1227"/>
        <v>2016</v>
      </c>
      <c r="K11219" s="44">
        <f t="shared" si="1228"/>
        <v>7</v>
      </c>
      <c r="L11219" s="59">
        <f>VLOOKUP(J11219,'SF CCI, BCI'!A:F,5)</f>
        <v>11609.44</v>
      </c>
      <c r="M11219" s="59">
        <f t="shared" si="1225"/>
        <v>1.3236865860885623</v>
      </c>
      <c r="N11219" s="47">
        <f t="shared" si="1229"/>
        <v>365.70813000454797</v>
      </c>
      <c r="O11219" s="44">
        <f t="shared" si="1230"/>
        <v>43</v>
      </c>
      <c r="P11219" s="47">
        <f t="shared" si="1231"/>
        <v>315.15653928182576</v>
      </c>
    </row>
    <row r="11220" spans="1:16" x14ac:dyDescent="0.25">
      <c r="A11220" s="56">
        <v>25330</v>
      </c>
      <c r="B11220" s="43" t="s">
        <v>6580</v>
      </c>
      <c r="C11220" s="43" t="s">
        <v>7171</v>
      </c>
      <c r="D11220" s="57" t="s">
        <v>133</v>
      </c>
      <c r="E11220" s="44">
        <v>600</v>
      </c>
      <c r="F11220" s="58">
        <v>42642</v>
      </c>
      <c r="G11220" s="45">
        <v>1332.12</v>
      </c>
      <c r="H11220" s="45">
        <v>-184.17999999999998</v>
      </c>
      <c r="I11220" s="59">
        <f t="shared" si="1226"/>
        <v>1147.9399999999998</v>
      </c>
      <c r="J11220" s="44">
        <f t="shared" si="1227"/>
        <v>2016</v>
      </c>
      <c r="K11220" s="44">
        <f t="shared" si="1228"/>
        <v>7</v>
      </c>
      <c r="L11220" s="59">
        <f>VLOOKUP(J11220,'SF CCI, BCI'!A:F,5)</f>
        <v>11609.44</v>
      </c>
      <c r="M11220" s="59">
        <f t="shared" si="1225"/>
        <v>1.3236865860885623</v>
      </c>
      <c r="N11220" s="47">
        <f t="shared" si="1229"/>
        <v>1763.3093750602955</v>
      </c>
      <c r="O11220" s="44">
        <f t="shared" si="1230"/>
        <v>43</v>
      </c>
      <c r="P11220" s="47">
        <f t="shared" si="1231"/>
        <v>1519.5127796345039</v>
      </c>
    </row>
    <row r="11221" spans="1:16" x14ac:dyDescent="0.25">
      <c r="A11221" s="56">
        <v>25331</v>
      </c>
      <c r="B11221" s="43" t="s">
        <v>6580</v>
      </c>
      <c r="C11221" s="43" t="s">
        <v>7172</v>
      </c>
      <c r="D11221" s="57" t="s">
        <v>133</v>
      </c>
      <c r="E11221" s="44">
        <v>600</v>
      </c>
      <c r="F11221" s="58">
        <v>42663</v>
      </c>
      <c r="G11221" s="45">
        <v>591.52</v>
      </c>
      <c r="H11221" s="45">
        <v>-80.8</v>
      </c>
      <c r="I11221" s="59">
        <f t="shared" si="1226"/>
        <v>510.71999999999997</v>
      </c>
      <c r="J11221" s="44">
        <f t="shared" si="1227"/>
        <v>2016</v>
      </c>
      <c r="K11221" s="44">
        <f t="shared" si="1228"/>
        <v>7</v>
      </c>
      <c r="L11221" s="59">
        <f>VLOOKUP(J11221,'SF CCI, BCI'!A:F,5)</f>
        <v>11609.44</v>
      </c>
      <c r="M11221" s="59">
        <f t="shared" si="1225"/>
        <v>1.3236865860885623</v>
      </c>
      <c r="N11221" s="47">
        <f t="shared" si="1229"/>
        <v>782.98708940310632</v>
      </c>
      <c r="O11221" s="44">
        <f t="shared" si="1230"/>
        <v>43</v>
      </c>
      <c r="P11221" s="47">
        <f t="shared" si="1231"/>
        <v>676.03321324715046</v>
      </c>
    </row>
    <row r="11222" spans="1:16" x14ac:dyDescent="0.25">
      <c r="A11222" s="56">
        <v>25332</v>
      </c>
      <c r="B11222" s="43" t="s">
        <v>6580</v>
      </c>
      <c r="C11222" s="43" t="s">
        <v>7173</v>
      </c>
      <c r="D11222" s="57" t="s">
        <v>133</v>
      </c>
      <c r="E11222" s="44">
        <v>600</v>
      </c>
      <c r="F11222" s="58">
        <v>42667</v>
      </c>
      <c r="G11222" s="45">
        <v>357.21</v>
      </c>
      <c r="H11222" s="45">
        <v>-48.81</v>
      </c>
      <c r="I11222" s="59">
        <f t="shared" si="1226"/>
        <v>308.39999999999998</v>
      </c>
      <c r="J11222" s="44">
        <f t="shared" si="1227"/>
        <v>2016</v>
      </c>
      <c r="K11222" s="44">
        <f t="shared" si="1228"/>
        <v>7</v>
      </c>
      <c r="L11222" s="59">
        <f>VLOOKUP(J11222,'SF CCI, BCI'!A:F,5)</f>
        <v>11609.44</v>
      </c>
      <c r="M11222" s="59">
        <f t="shared" si="1225"/>
        <v>1.3236865860885623</v>
      </c>
      <c r="N11222" s="47">
        <f t="shared" si="1229"/>
        <v>472.8340854166953</v>
      </c>
      <c r="O11222" s="44">
        <f t="shared" si="1230"/>
        <v>43</v>
      </c>
      <c r="P11222" s="47">
        <f t="shared" si="1231"/>
        <v>408.2249431497126</v>
      </c>
    </row>
    <row r="11223" spans="1:16" x14ac:dyDescent="0.25">
      <c r="A11223" s="56">
        <v>25333</v>
      </c>
      <c r="B11223" s="43" t="s">
        <v>6580</v>
      </c>
      <c r="C11223" s="43" t="s">
        <v>7174</v>
      </c>
      <c r="D11223" s="57" t="s">
        <v>133</v>
      </c>
      <c r="E11223" s="44">
        <v>600</v>
      </c>
      <c r="F11223" s="58">
        <v>42667</v>
      </c>
      <c r="G11223" s="45">
        <v>1257.54</v>
      </c>
      <c r="H11223" s="45">
        <v>-171.78</v>
      </c>
      <c r="I11223" s="59">
        <f t="shared" si="1226"/>
        <v>1085.76</v>
      </c>
      <c r="J11223" s="44">
        <f t="shared" si="1227"/>
        <v>2016</v>
      </c>
      <c r="K11223" s="44">
        <f t="shared" si="1228"/>
        <v>7</v>
      </c>
      <c r="L11223" s="59">
        <f>VLOOKUP(J11223,'SF CCI, BCI'!A:F,5)</f>
        <v>11609.44</v>
      </c>
      <c r="M11223" s="59">
        <f t="shared" si="1225"/>
        <v>1.3236865860885623</v>
      </c>
      <c r="N11223" s="47">
        <f t="shared" si="1229"/>
        <v>1664.5888294698104</v>
      </c>
      <c r="O11223" s="44">
        <f t="shared" si="1230"/>
        <v>43</v>
      </c>
      <c r="P11223" s="47">
        <f t="shared" si="1231"/>
        <v>1437.2059477115174</v>
      </c>
    </row>
    <row r="11224" spans="1:16" x14ac:dyDescent="0.25">
      <c r="A11224" s="56">
        <v>25334</v>
      </c>
      <c r="B11224" s="43" t="s">
        <v>6580</v>
      </c>
      <c r="C11224" s="43" t="s">
        <v>7175</v>
      </c>
      <c r="D11224" s="57" t="s">
        <v>133</v>
      </c>
      <c r="E11224" s="44">
        <v>600</v>
      </c>
      <c r="F11224" s="58">
        <v>42667</v>
      </c>
      <c r="G11224" s="45">
        <v>1257.54</v>
      </c>
      <c r="H11224" s="45">
        <v>-171.78</v>
      </c>
      <c r="I11224" s="59">
        <f t="shared" si="1226"/>
        <v>1085.76</v>
      </c>
      <c r="J11224" s="44">
        <f t="shared" si="1227"/>
        <v>2016</v>
      </c>
      <c r="K11224" s="44">
        <f t="shared" si="1228"/>
        <v>7</v>
      </c>
      <c r="L11224" s="59">
        <f>VLOOKUP(J11224,'SF CCI, BCI'!A:F,5)</f>
        <v>11609.44</v>
      </c>
      <c r="M11224" s="59">
        <f t="shared" si="1225"/>
        <v>1.3236865860885623</v>
      </c>
      <c r="N11224" s="47">
        <f t="shared" si="1229"/>
        <v>1664.5888294698104</v>
      </c>
      <c r="O11224" s="44">
        <f t="shared" si="1230"/>
        <v>43</v>
      </c>
      <c r="P11224" s="47">
        <f t="shared" si="1231"/>
        <v>1437.2059477115174</v>
      </c>
    </row>
    <row r="11225" spans="1:16" x14ac:dyDescent="0.25">
      <c r="A11225" s="56">
        <v>25335</v>
      </c>
      <c r="B11225" s="43" t="s">
        <v>6580</v>
      </c>
      <c r="C11225" s="43" t="s">
        <v>7176</v>
      </c>
      <c r="D11225" s="57" t="s">
        <v>133</v>
      </c>
      <c r="E11225" s="44">
        <v>600</v>
      </c>
      <c r="F11225" s="58">
        <v>42668</v>
      </c>
      <c r="G11225" s="45">
        <v>522.27</v>
      </c>
      <c r="H11225" s="45">
        <v>-71.37</v>
      </c>
      <c r="I11225" s="59">
        <f t="shared" si="1226"/>
        <v>450.9</v>
      </c>
      <c r="J11225" s="44">
        <f t="shared" si="1227"/>
        <v>2016</v>
      </c>
      <c r="K11225" s="44">
        <f t="shared" si="1228"/>
        <v>7</v>
      </c>
      <c r="L11225" s="59">
        <f>VLOOKUP(J11225,'SF CCI, BCI'!A:F,5)</f>
        <v>11609.44</v>
      </c>
      <c r="M11225" s="59">
        <f t="shared" si="1225"/>
        <v>1.3236865860885623</v>
      </c>
      <c r="N11225" s="47">
        <f t="shared" si="1229"/>
        <v>691.32179331647342</v>
      </c>
      <c r="O11225" s="44">
        <f t="shared" si="1230"/>
        <v>43</v>
      </c>
      <c r="P11225" s="47">
        <f t="shared" si="1231"/>
        <v>596.85028166733275</v>
      </c>
    </row>
    <row r="11226" spans="1:16" x14ac:dyDescent="0.25">
      <c r="A11226" s="56">
        <v>25336</v>
      </c>
      <c r="B11226" s="43" t="s">
        <v>6580</v>
      </c>
      <c r="C11226" s="43" t="s">
        <v>7177</v>
      </c>
      <c r="D11226" s="57" t="s">
        <v>133</v>
      </c>
      <c r="E11226" s="44">
        <v>600</v>
      </c>
      <c r="F11226" s="58">
        <v>42675</v>
      </c>
      <c r="G11226" s="45">
        <v>1858.98</v>
      </c>
      <c r="H11226" s="45">
        <v>-250.82999999999998</v>
      </c>
      <c r="I11226" s="59">
        <f t="shared" si="1226"/>
        <v>1608.15</v>
      </c>
      <c r="J11226" s="44">
        <f t="shared" si="1227"/>
        <v>2016</v>
      </c>
      <c r="K11226" s="44">
        <f t="shared" si="1228"/>
        <v>7</v>
      </c>
      <c r="L11226" s="59">
        <f>VLOOKUP(J11226,'SF CCI, BCI'!A:F,5)</f>
        <v>11609.44</v>
      </c>
      <c r="M11226" s="59">
        <f t="shared" si="1225"/>
        <v>1.3236865860885623</v>
      </c>
      <c r="N11226" s="47">
        <f t="shared" si="1229"/>
        <v>2460.7068898069156</v>
      </c>
      <c r="O11226" s="44">
        <f t="shared" si="1230"/>
        <v>43</v>
      </c>
      <c r="P11226" s="47">
        <f t="shared" si="1231"/>
        <v>2128.6865834183213</v>
      </c>
    </row>
    <row r="11227" spans="1:16" x14ac:dyDescent="0.25">
      <c r="A11227" s="56">
        <v>25337</v>
      </c>
      <c r="B11227" s="43" t="s">
        <v>6580</v>
      </c>
      <c r="C11227" s="43" t="s">
        <v>7178</v>
      </c>
      <c r="D11227" s="57" t="s">
        <v>133</v>
      </c>
      <c r="E11227" s="44">
        <v>600</v>
      </c>
      <c r="F11227" s="58">
        <v>42681</v>
      </c>
      <c r="G11227" s="45">
        <v>1442.2</v>
      </c>
      <c r="H11227" s="45">
        <v>-194.58999999999997</v>
      </c>
      <c r="I11227" s="59">
        <f t="shared" si="1226"/>
        <v>1247.6100000000001</v>
      </c>
      <c r="J11227" s="44">
        <f t="shared" si="1227"/>
        <v>2016</v>
      </c>
      <c r="K11227" s="44">
        <f t="shared" si="1228"/>
        <v>7</v>
      </c>
      <c r="L11227" s="59">
        <f>VLOOKUP(J11227,'SF CCI, BCI'!A:F,5)</f>
        <v>11609.44</v>
      </c>
      <c r="M11227" s="59">
        <f t="shared" si="1225"/>
        <v>1.3236865860885623</v>
      </c>
      <c r="N11227" s="47">
        <f t="shared" si="1229"/>
        <v>1909.0207944569245</v>
      </c>
      <c r="O11227" s="44">
        <f t="shared" si="1230"/>
        <v>43</v>
      </c>
      <c r="P11227" s="47">
        <f t="shared" si="1231"/>
        <v>1651.4446216699514</v>
      </c>
    </row>
    <row r="11228" spans="1:16" x14ac:dyDescent="0.25">
      <c r="A11228" s="56">
        <v>25338</v>
      </c>
      <c r="B11228" s="43" t="s">
        <v>6580</v>
      </c>
      <c r="C11228" s="43" t="s">
        <v>7179</v>
      </c>
      <c r="D11228" s="57" t="s">
        <v>133</v>
      </c>
      <c r="E11228" s="44">
        <v>600</v>
      </c>
      <c r="F11228" s="58">
        <v>42682</v>
      </c>
      <c r="G11228" s="45">
        <v>1603.68</v>
      </c>
      <c r="H11228" s="45">
        <v>-216.35999999999999</v>
      </c>
      <c r="I11228" s="59">
        <f t="shared" si="1226"/>
        <v>1387.3200000000002</v>
      </c>
      <c r="J11228" s="44">
        <f t="shared" si="1227"/>
        <v>2016</v>
      </c>
      <c r="K11228" s="44">
        <f t="shared" si="1228"/>
        <v>7</v>
      </c>
      <c r="L11228" s="59">
        <f>VLOOKUP(J11228,'SF CCI, BCI'!A:F,5)</f>
        <v>11609.44</v>
      </c>
      <c r="M11228" s="59">
        <f t="shared" si="1225"/>
        <v>1.3236865860885623</v>
      </c>
      <c r="N11228" s="47">
        <f t="shared" si="1229"/>
        <v>2122.7697043785056</v>
      </c>
      <c r="O11228" s="44">
        <f t="shared" si="1230"/>
        <v>43</v>
      </c>
      <c r="P11228" s="47">
        <f t="shared" si="1231"/>
        <v>1836.3768746123844</v>
      </c>
    </row>
    <row r="11229" spans="1:16" x14ac:dyDescent="0.25">
      <c r="A11229" s="56">
        <v>25339</v>
      </c>
      <c r="B11229" s="43" t="s">
        <v>6580</v>
      </c>
      <c r="C11229" s="43" t="s">
        <v>7180</v>
      </c>
      <c r="D11229" s="57" t="s">
        <v>133</v>
      </c>
      <c r="E11229" s="44">
        <v>600</v>
      </c>
      <c r="F11229" s="58">
        <v>42678</v>
      </c>
      <c r="G11229" s="45">
        <v>1204.9000000000001</v>
      </c>
      <c r="H11229" s="45">
        <v>-162.57000000000002</v>
      </c>
      <c r="I11229" s="59">
        <f t="shared" si="1226"/>
        <v>1042.3300000000002</v>
      </c>
      <c r="J11229" s="44">
        <f t="shared" si="1227"/>
        <v>2016</v>
      </c>
      <c r="K11229" s="44">
        <f t="shared" si="1228"/>
        <v>7</v>
      </c>
      <c r="L11229" s="59">
        <f>VLOOKUP(J11229,'SF CCI, BCI'!A:F,5)</f>
        <v>11609.44</v>
      </c>
      <c r="M11229" s="59">
        <f t="shared" si="1225"/>
        <v>1.3236865860885623</v>
      </c>
      <c r="N11229" s="47">
        <f t="shared" si="1229"/>
        <v>1594.9099675781088</v>
      </c>
      <c r="O11229" s="44">
        <f t="shared" si="1230"/>
        <v>43</v>
      </c>
      <c r="P11229" s="47">
        <f t="shared" si="1231"/>
        <v>1379.7182392776913</v>
      </c>
    </row>
    <row r="11230" spans="1:16" x14ac:dyDescent="0.25">
      <c r="A11230" s="56">
        <v>25340</v>
      </c>
      <c r="B11230" s="43" t="s">
        <v>6580</v>
      </c>
      <c r="C11230" s="43" t="s">
        <v>7181</v>
      </c>
      <c r="D11230" s="57" t="s">
        <v>133</v>
      </c>
      <c r="E11230" s="44">
        <v>600</v>
      </c>
      <c r="F11230" s="58">
        <v>42684</v>
      </c>
      <c r="G11230" s="45">
        <v>283.39</v>
      </c>
      <c r="H11230" s="45">
        <v>-38.22</v>
      </c>
      <c r="I11230" s="59">
        <f t="shared" si="1226"/>
        <v>245.17</v>
      </c>
      <c r="J11230" s="44">
        <f t="shared" si="1227"/>
        <v>2016</v>
      </c>
      <c r="K11230" s="44">
        <f t="shared" si="1228"/>
        <v>7</v>
      </c>
      <c r="L11230" s="59">
        <f>VLOOKUP(J11230,'SF CCI, BCI'!A:F,5)</f>
        <v>11609.44</v>
      </c>
      <c r="M11230" s="59">
        <f t="shared" ref="M11230:M11293" si="1232">$M$9/L11230</f>
        <v>1.3236865860885623</v>
      </c>
      <c r="N11230" s="47">
        <f t="shared" si="1229"/>
        <v>375.11954163163762</v>
      </c>
      <c r="O11230" s="44">
        <f t="shared" si="1230"/>
        <v>43</v>
      </c>
      <c r="P11230" s="47">
        <f t="shared" si="1231"/>
        <v>324.52824031133281</v>
      </c>
    </row>
    <row r="11231" spans="1:16" x14ac:dyDescent="0.25">
      <c r="A11231" s="56">
        <v>25341</v>
      </c>
      <c r="B11231" s="43" t="s">
        <v>6580</v>
      </c>
      <c r="C11231" s="43" t="s">
        <v>7182</v>
      </c>
      <c r="D11231" s="57" t="s">
        <v>133</v>
      </c>
      <c r="E11231" s="44">
        <v>600</v>
      </c>
      <c r="F11231" s="58">
        <v>42689</v>
      </c>
      <c r="G11231" s="45">
        <v>929.61</v>
      </c>
      <c r="H11231" s="45">
        <v>-125.42999999999999</v>
      </c>
      <c r="I11231" s="59">
        <f t="shared" si="1226"/>
        <v>804.18000000000006</v>
      </c>
      <c r="J11231" s="44">
        <f t="shared" si="1227"/>
        <v>2016</v>
      </c>
      <c r="K11231" s="44">
        <f t="shared" si="1228"/>
        <v>7</v>
      </c>
      <c r="L11231" s="59">
        <f>VLOOKUP(J11231,'SF CCI, BCI'!A:F,5)</f>
        <v>11609.44</v>
      </c>
      <c r="M11231" s="59">
        <f t="shared" si="1232"/>
        <v>1.3236865860885623</v>
      </c>
      <c r="N11231" s="47">
        <f t="shared" si="1229"/>
        <v>1230.5122872937884</v>
      </c>
      <c r="O11231" s="44">
        <f t="shared" si="1230"/>
        <v>43</v>
      </c>
      <c r="P11231" s="47">
        <f t="shared" si="1231"/>
        <v>1064.4822788007</v>
      </c>
    </row>
    <row r="11232" spans="1:16" x14ac:dyDescent="0.25">
      <c r="A11232" s="56">
        <v>25342</v>
      </c>
      <c r="B11232" s="43" t="s">
        <v>6580</v>
      </c>
      <c r="C11232" s="43" t="s">
        <v>7183</v>
      </c>
      <c r="D11232" s="57" t="s">
        <v>133</v>
      </c>
      <c r="E11232" s="44">
        <v>600</v>
      </c>
      <c r="F11232" s="58">
        <v>42689</v>
      </c>
      <c r="G11232" s="45">
        <v>1117.19</v>
      </c>
      <c r="H11232" s="45">
        <v>-150.74</v>
      </c>
      <c r="I11232" s="59">
        <f t="shared" si="1226"/>
        <v>966.45</v>
      </c>
      <c r="J11232" s="44">
        <f t="shared" si="1227"/>
        <v>2016</v>
      </c>
      <c r="K11232" s="44">
        <f t="shared" si="1228"/>
        <v>7</v>
      </c>
      <c r="L11232" s="59">
        <f>VLOOKUP(J11232,'SF CCI, BCI'!A:F,5)</f>
        <v>11609.44</v>
      </c>
      <c r="M11232" s="59">
        <f t="shared" si="1232"/>
        <v>1.3236865860885623</v>
      </c>
      <c r="N11232" s="47">
        <f t="shared" si="1229"/>
        <v>1478.8094171122809</v>
      </c>
      <c r="O11232" s="44">
        <f t="shared" si="1230"/>
        <v>43</v>
      </c>
      <c r="P11232" s="47">
        <f t="shared" si="1231"/>
        <v>1279.276901125291</v>
      </c>
    </row>
    <row r="11233" spans="1:16" x14ac:dyDescent="0.25">
      <c r="A11233" s="56">
        <v>25343</v>
      </c>
      <c r="B11233" s="43" t="s">
        <v>6580</v>
      </c>
      <c r="C11233" s="43" t="s">
        <v>7184</v>
      </c>
      <c r="D11233" s="57" t="s">
        <v>133</v>
      </c>
      <c r="E11233" s="44">
        <v>600</v>
      </c>
      <c r="F11233" s="58">
        <v>42689</v>
      </c>
      <c r="G11233" s="45">
        <v>1065.3900000000001</v>
      </c>
      <c r="H11233" s="45">
        <v>-143.72999999999999</v>
      </c>
      <c r="I11233" s="59">
        <f t="shared" si="1226"/>
        <v>921.66000000000008</v>
      </c>
      <c r="J11233" s="44">
        <f t="shared" si="1227"/>
        <v>2016</v>
      </c>
      <c r="K11233" s="44">
        <f t="shared" si="1228"/>
        <v>7</v>
      </c>
      <c r="L11233" s="59">
        <f>VLOOKUP(J11233,'SF CCI, BCI'!A:F,5)</f>
        <v>11609.44</v>
      </c>
      <c r="M11233" s="59">
        <f t="shared" si="1232"/>
        <v>1.3236865860885623</v>
      </c>
      <c r="N11233" s="47">
        <f t="shared" si="1229"/>
        <v>1410.2424519528936</v>
      </c>
      <c r="O11233" s="44">
        <f t="shared" si="1230"/>
        <v>43</v>
      </c>
      <c r="P11233" s="47">
        <f t="shared" si="1231"/>
        <v>1219.9889789343845</v>
      </c>
    </row>
    <row r="11234" spans="1:16" x14ac:dyDescent="0.25">
      <c r="A11234" s="56">
        <v>25344</v>
      </c>
      <c r="B11234" s="43" t="s">
        <v>6580</v>
      </c>
      <c r="C11234" s="43" t="s">
        <v>7185</v>
      </c>
      <c r="D11234" s="57" t="s">
        <v>133</v>
      </c>
      <c r="E11234" s="44">
        <v>600</v>
      </c>
      <c r="F11234" s="58">
        <v>42689</v>
      </c>
      <c r="G11234" s="45">
        <v>393.46</v>
      </c>
      <c r="H11234" s="45">
        <v>-53.07</v>
      </c>
      <c r="I11234" s="59">
        <f t="shared" si="1226"/>
        <v>340.39</v>
      </c>
      <c r="J11234" s="44">
        <f t="shared" si="1227"/>
        <v>2016</v>
      </c>
      <c r="K11234" s="44">
        <f t="shared" si="1228"/>
        <v>7</v>
      </c>
      <c r="L11234" s="59">
        <f>VLOOKUP(J11234,'SF CCI, BCI'!A:F,5)</f>
        <v>11609.44</v>
      </c>
      <c r="M11234" s="59">
        <f t="shared" si="1232"/>
        <v>1.3236865860885623</v>
      </c>
      <c r="N11234" s="47">
        <f t="shared" si="1229"/>
        <v>520.81772416240574</v>
      </c>
      <c r="O11234" s="44">
        <f t="shared" si="1230"/>
        <v>43</v>
      </c>
      <c r="P11234" s="47">
        <f t="shared" si="1231"/>
        <v>450.56967703868571</v>
      </c>
    </row>
    <row r="11235" spans="1:16" x14ac:dyDescent="0.25">
      <c r="A11235" s="56">
        <v>25345</v>
      </c>
      <c r="B11235" s="43" t="s">
        <v>6580</v>
      </c>
      <c r="C11235" s="43" t="s">
        <v>7186</v>
      </c>
      <c r="D11235" s="57" t="s">
        <v>133</v>
      </c>
      <c r="E11235" s="44">
        <v>600</v>
      </c>
      <c r="F11235" s="58">
        <v>42689</v>
      </c>
      <c r="G11235" s="45">
        <v>393.46</v>
      </c>
      <c r="H11235" s="45">
        <v>-53.07</v>
      </c>
      <c r="I11235" s="59">
        <f t="shared" si="1226"/>
        <v>340.39</v>
      </c>
      <c r="J11235" s="44">
        <f t="shared" si="1227"/>
        <v>2016</v>
      </c>
      <c r="K11235" s="44">
        <f t="shared" si="1228"/>
        <v>7</v>
      </c>
      <c r="L11235" s="59">
        <f>VLOOKUP(J11235,'SF CCI, BCI'!A:F,5)</f>
        <v>11609.44</v>
      </c>
      <c r="M11235" s="59">
        <f t="shared" si="1232"/>
        <v>1.3236865860885623</v>
      </c>
      <c r="N11235" s="47">
        <f t="shared" si="1229"/>
        <v>520.81772416240574</v>
      </c>
      <c r="O11235" s="44">
        <f t="shared" si="1230"/>
        <v>43</v>
      </c>
      <c r="P11235" s="47">
        <f t="shared" si="1231"/>
        <v>450.56967703868571</v>
      </c>
    </row>
    <row r="11236" spans="1:16" x14ac:dyDescent="0.25">
      <c r="A11236" s="56">
        <v>25346</v>
      </c>
      <c r="B11236" s="43" t="s">
        <v>6580</v>
      </c>
      <c r="C11236" s="43" t="s">
        <v>7187</v>
      </c>
      <c r="D11236" s="57" t="s">
        <v>133</v>
      </c>
      <c r="E11236" s="44">
        <v>600</v>
      </c>
      <c r="F11236" s="58">
        <v>42691</v>
      </c>
      <c r="G11236" s="45">
        <v>1425.28</v>
      </c>
      <c r="H11236" s="45">
        <v>-192.32</v>
      </c>
      <c r="I11236" s="59">
        <f t="shared" si="1226"/>
        <v>1232.96</v>
      </c>
      <c r="J11236" s="44">
        <f t="shared" si="1227"/>
        <v>2016</v>
      </c>
      <c r="K11236" s="44">
        <f t="shared" si="1228"/>
        <v>7</v>
      </c>
      <c r="L11236" s="59">
        <f>VLOOKUP(J11236,'SF CCI, BCI'!A:F,5)</f>
        <v>11609.44</v>
      </c>
      <c r="M11236" s="59">
        <f t="shared" si="1232"/>
        <v>1.3236865860885623</v>
      </c>
      <c r="N11236" s="47">
        <f t="shared" si="1229"/>
        <v>1886.624017420306</v>
      </c>
      <c r="O11236" s="44">
        <f t="shared" si="1230"/>
        <v>43</v>
      </c>
      <c r="P11236" s="47">
        <f t="shared" si="1231"/>
        <v>1632.0526131837537</v>
      </c>
    </row>
    <row r="11237" spans="1:16" x14ac:dyDescent="0.25">
      <c r="A11237" s="56">
        <v>25347</v>
      </c>
      <c r="B11237" s="43" t="s">
        <v>6580</v>
      </c>
      <c r="C11237" s="43" t="s">
        <v>7188</v>
      </c>
      <c r="D11237" s="57" t="s">
        <v>133</v>
      </c>
      <c r="E11237" s="44">
        <v>600</v>
      </c>
      <c r="F11237" s="58">
        <v>42691</v>
      </c>
      <c r="G11237" s="45">
        <v>431.62</v>
      </c>
      <c r="H11237" s="45">
        <v>-58.25</v>
      </c>
      <c r="I11237" s="59">
        <f t="shared" si="1226"/>
        <v>373.37</v>
      </c>
      <c r="J11237" s="44">
        <f t="shared" si="1227"/>
        <v>2016</v>
      </c>
      <c r="K11237" s="44">
        <f t="shared" si="1228"/>
        <v>7</v>
      </c>
      <c r="L11237" s="59">
        <f>VLOOKUP(J11237,'SF CCI, BCI'!A:F,5)</f>
        <v>11609.44</v>
      </c>
      <c r="M11237" s="59">
        <f t="shared" si="1232"/>
        <v>1.3236865860885623</v>
      </c>
      <c r="N11237" s="47">
        <f t="shared" si="1229"/>
        <v>571.32960428754529</v>
      </c>
      <c r="O11237" s="44">
        <f t="shared" si="1230"/>
        <v>43</v>
      </c>
      <c r="P11237" s="47">
        <f t="shared" si="1231"/>
        <v>494.22486064788649</v>
      </c>
    </row>
    <row r="11238" spans="1:16" x14ac:dyDescent="0.25">
      <c r="A11238" s="56">
        <v>25348</v>
      </c>
      <c r="B11238" s="43" t="s">
        <v>6580</v>
      </c>
      <c r="C11238" s="43" t="s">
        <v>7189</v>
      </c>
      <c r="D11238" s="57" t="s">
        <v>133</v>
      </c>
      <c r="E11238" s="44">
        <v>600</v>
      </c>
      <c r="F11238" s="58">
        <v>42696</v>
      </c>
      <c r="G11238" s="45">
        <v>1496.77</v>
      </c>
      <c r="H11238" s="45">
        <v>-201.97</v>
      </c>
      <c r="I11238" s="59">
        <f t="shared" si="1226"/>
        <v>1294.8</v>
      </c>
      <c r="J11238" s="44">
        <f t="shared" si="1227"/>
        <v>2016</v>
      </c>
      <c r="K11238" s="44">
        <f t="shared" si="1228"/>
        <v>7</v>
      </c>
      <c r="L11238" s="59">
        <f>VLOOKUP(J11238,'SF CCI, BCI'!A:F,5)</f>
        <v>11609.44</v>
      </c>
      <c r="M11238" s="59">
        <f t="shared" si="1232"/>
        <v>1.3236865860885623</v>
      </c>
      <c r="N11238" s="47">
        <f t="shared" si="1229"/>
        <v>1981.2543714597773</v>
      </c>
      <c r="O11238" s="44">
        <f t="shared" si="1230"/>
        <v>43</v>
      </c>
      <c r="P11238" s="47">
        <f t="shared" si="1231"/>
        <v>1713.9093916674703</v>
      </c>
    </row>
    <row r="11239" spans="1:16" x14ac:dyDescent="0.25">
      <c r="A11239" s="56">
        <v>25349</v>
      </c>
      <c r="B11239" s="43" t="s">
        <v>6580</v>
      </c>
      <c r="C11239" s="43" t="s">
        <v>7190</v>
      </c>
      <c r="D11239" s="57" t="s">
        <v>133</v>
      </c>
      <c r="E11239" s="44">
        <v>600</v>
      </c>
      <c r="F11239" s="58">
        <v>42562</v>
      </c>
      <c r="G11239" s="45">
        <v>88133.86</v>
      </c>
      <c r="H11239" s="45">
        <v>-12485.07</v>
      </c>
      <c r="I11239" s="59">
        <f t="shared" si="1226"/>
        <v>75648.790000000008</v>
      </c>
      <c r="J11239" s="44">
        <f t="shared" si="1227"/>
        <v>2016</v>
      </c>
      <c r="K11239" s="44">
        <f t="shared" si="1228"/>
        <v>7</v>
      </c>
      <c r="L11239" s="59">
        <f>VLOOKUP(J11239,'SF CCI, BCI'!A:F,5)</f>
        <v>11609.44</v>
      </c>
      <c r="M11239" s="59">
        <f t="shared" si="1232"/>
        <v>1.3236865860885623</v>
      </c>
      <c r="N11239" s="47">
        <f t="shared" si="1229"/>
        <v>116661.6082622073</v>
      </c>
      <c r="O11239" s="44">
        <f t="shared" si="1230"/>
        <v>43</v>
      </c>
      <c r="P11239" s="47">
        <f t="shared" si="1231"/>
        <v>100135.28857683059</v>
      </c>
    </row>
    <row r="11240" spans="1:16" x14ac:dyDescent="0.25">
      <c r="A11240" s="56">
        <v>25350</v>
      </c>
      <c r="B11240" s="43" t="s">
        <v>6580</v>
      </c>
      <c r="C11240" s="43" t="s">
        <v>7191</v>
      </c>
      <c r="D11240" s="57" t="s">
        <v>133</v>
      </c>
      <c r="E11240" s="44">
        <v>600</v>
      </c>
      <c r="F11240" s="58">
        <v>42573</v>
      </c>
      <c r="G11240" s="45">
        <v>51739.92</v>
      </c>
      <c r="H11240" s="45">
        <v>-7329.5</v>
      </c>
      <c r="I11240" s="59">
        <f t="shared" si="1226"/>
        <v>44410.42</v>
      </c>
      <c r="J11240" s="44">
        <f t="shared" si="1227"/>
        <v>2016</v>
      </c>
      <c r="K11240" s="44">
        <f t="shared" si="1228"/>
        <v>7</v>
      </c>
      <c r="L11240" s="59">
        <f>VLOOKUP(J11240,'SF CCI, BCI'!A:F,5)</f>
        <v>11609.44</v>
      </c>
      <c r="M11240" s="59">
        <f t="shared" si="1232"/>
        <v>1.3236865860885623</v>
      </c>
      <c r="N11240" s="47">
        <f t="shared" si="1229"/>
        <v>68487.438069295327</v>
      </c>
      <c r="O11240" s="44">
        <f t="shared" si="1230"/>
        <v>43</v>
      </c>
      <c r="P11240" s="47">
        <f t="shared" si="1231"/>
        <v>58785.477236559207</v>
      </c>
    </row>
    <row r="11241" spans="1:16" x14ac:dyDescent="0.25">
      <c r="A11241" s="56">
        <v>25351</v>
      </c>
      <c r="B11241" s="43" t="s">
        <v>6577</v>
      </c>
      <c r="C11241" s="43" t="s">
        <v>7192</v>
      </c>
      <c r="D11241" s="57" t="s">
        <v>133</v>
      </c>
      <c r="E11241" s="44">
        <v>600</v>
      </c>
      <c r="F11241" s="58">
        <v>42551</v>
      </c>
      <c r="G11241" s="45">
        <v>51314.66</v>
      </c>
      <c r="H11241" s="45">
        <v>-7281.23</v>
      </c>
      <c r="I11241" s="59">
        <f t="shared" si="1226"/>
        <v>44033.430000000008</v>
      </c>
      <c r="J11241" s="44">
        <f t="shared" si="1227"/>
        <v>2016</v>
      </c>
      <c r="K11241" s="44">
        <f t="shared" si="1228"/>
        <v>7</v>
      </c>
      <c r="L11241" s="59">
        <f>VLOOKUP(J11241,'SF CCI, BCI'!A:F,5)</f>
        <v>11609.44</v>
      </c>
      <c r="M11241" s="59">
        <f t="shared" si="1232"/>
        <v>1.3236865860885623</v>
      </c>
      <c r="N11241" s="47">
        <f t="shared" si="1229"/>
        <v>67924.527111695308</v>
      </c>
      <c r="O11241" s="44">
        <f t="shared" si="1230"/>
        <v>43</v>
      </c>
      <c r="P11241" s="47">
        <f t="shared" si="1231"/>
        <v>58286.460630469694</v>
      </c>
    </row>
    <row r="11242" spans="1:16" x14ac:dyDescent="0.25">
      <c r="A11242" s="56">
        <v>25352</v>
      </c>
      <c r="B11242" s="43" t="s">
        <v>6580</v>
      </c>
      <c r="C11242" s="43" t="s">
        <v>7193</v>
      </c>
      <c r="D11242" s="57" t="s">
        <v>133</v>
      </c>
      <c r="E11242" s="44">
        <v>600</v>
      </c>
      <c r="F11242" s="58">
        <v>42535</v>
      </c>
      <c r="G11242" s="45">
        <v>51968.91</v>
      </c>
      <c r="H11242" s="45">
        <v>-7374.0199999999995</v>
      </c>
      <c r="I11242" s="59">
        <f t="shared" si="1226"/>
        <v>44594.890000000007</v>
      </c>
      <c r="J11242" s="44">
        <f t="shared" si="1227"/>
        <v>2016</v>
      </c>
      <c r="K11242" s="44">
        <f t="shared" si="1228"/>
        <v>7</v>
      </c>
      <c r="L11242" s="59">
        <f>VLOOKUP(J11242,'SF CCI, BCI'!A:F,5)</f>
        <v>11609.44</v>
      </c>
      <c r="M11242" s="59">
        <f t="shared" si="1232"/>
        <v>1.3236865860885623</v>
      </c>
      <c r="N11242" s="47">
        <f t="shared" si="1229"/>
        <v>68790.549060643752</v>
      </c>
      <c r="O11242" s="44">
        <f t="shared" si="1230"/>
        <v>43</v>
      </c>
      <c r="P11242" s="47">
        <f t="shared" si="1231"/>
        <v>59029.657701094977</v>
      </c>
    </row>
    <row r="11243" spans="1:16" x14ac:dyDescent="0.25">
      <c r="A11243" s="56">
        <v>25353</v>
      </c>
      <c r="B11243" s="43" t="s">
        <v>6580</v>
      </c>
      <c r="C11243" s="43" t="s">
        <v>7194</v>
      </c>
      <c r="D11243" s="57" t="s">
        <v>133</v>
      </c>
      <c r="E11243" s="44">
        <v>600</v>
      </c>
      <c r="F11243" s="58">
        <v>42516</v>
      </c>
      <c r="G11243" s="45">
        <v>26316.11</v>
      </c>
      <c r="H11243" s="45">
        <v>-3740.44</v>
      </c>
      <c r="I11243" s="59">
        <f t="shared" si="1226"/>
        <v>22575.670000000002</v>
      </c>
      <c r="J11243" s="44">
        <f t="shared" si="1227"/>
        <v>2016</v>
      </c>
      <c r="K11243" s="44">
        <f t="shared" si="1228"/>
        <v>7</v>
      </c>
      <c r="L11243" s="59">
        <f>VLOOKUP(J11243,'SF CCI, BCI'!A:F,5)</f>
        <v>11609.44</v>
      </c>
      <c r="M11243" s="59">
        <f t="shared" si="1232"/>
        <v>1.3236865860885623</v>
      </c>
      <c r="N11243" s="47">
        <f t="shared" si="1229"/>
        <v>34834.281805031074</v>
      </c>
      <c r="O11243" s="44">
        <f t="shared" si="1230"/>
        <v>43</v>
      </c>
      <c r="P11243" s="47">
        <f t="shared" si="1231"/>
        <v>29883.111550961974</v>
      </c>
    </row>
    <row r="11244" spans="1:16" x14ac:dyDescent="0.25">
      <c r="A11244" s="56">
        <v>25354</v>
      </c>
      <c r="B11244" s="43" t="s">
        <v>6580</v>
      </c>
      <c r="C11244" s="43" t="s">
        <v>7195</v>
      </c>
      <c r="D11244" s="57" t="s">
        <v>133</v>
      </c>
      <c r="E11244" s="44">
        <v>600</v>
      </c>
      <c r="F11244" s="58">
        <v>42521</v>
      </c>
      <c r="G11244" s="45">
        <v>1432</v>
      </c>
      <c r="H11244" s="45">
        <v>-203.56</v>
      </c>
      <c r="I11244" s="59">
        <f t="shared" si="1226"/>
        <v>1228.44</v>
      </c>
      <c r="J11244" s="44">
        <f t="shared" si="1227"/>
        <v>2016</v>
      </c>
      <c r="K11244" s="44">
        <f t="shared" si="1228"/>
        <v>7</v>
      </c>
      <c r="L11244" s="59">
        <f>VLOOKUP(J11244,'SF CCI, BCI'!A:F,5)</f>
        <v>11609.44</v>
      </c>
      <c r="M11244" s="59">
        <f t="shared" si="1232"/>
        <v>1.3236865860885623</v>
      </c>
      <c r="N11244" s="47">
        <f t="shared" si="1229"/>
        <v>1895.5191912788212</v>
      </c>
      <c r="O11244" s="44">
        <f t="shared" si="1230"/>
        <v>43</v>
      </c>
      <c r="P11244" s="47">
        <f t="shared" si="1231"/>
        <v>1626.0695498146335</v>
      </c>
    </row>
    <row r="11245" spans="1:16" x14ac:dyDescent="0.25">
      <c r="A11245" s="56">
        <v>25355</v>
      </c>
      <c r="B11245" s="43" t="s">
        <v>6580</v>
      </c>
      <c r="C11245" s="43" t="s">
        <v>7196</v>
      </c>
      <c r="D11245" s="57" t="s">
        <v>133</v>
      </c>
      <c r="E11245" s="44">
        <v>600</v>
      </c>
      <c r="F11245" s="58">
        <v>42549</v>
      </c>
      <c r="G11245" s="45">
        <v>1493.5</v>
      </c>
      <c r="H11245" s="45">
        <v>-211.92</v>
      </c>
      <c r="I11245" s="59">
        <f t="shared" si="1226"/>
        <v>1281.58</v>
      </c>
      <c r="J11245" s="44">
        <f t="shared" si="1227"/>
        <v>2016</v>
      </c>
      <c r="K11245" s="44">
        <f t="shared" si="1228"/>
        <v>7</v>
      </c>
      <c r="L11245" s="59">
        <f>VLOOKUP(J11245,'SF CCI, BCI'!A:F,5)</f>
        <v>11609.44</v>
      </c>
      <c r="M11245" s="59">
        <f t="shared" si="1232"/>
        <v>1.3236865860885623</v>
      </c>
      <c r="N11245" s="47">
        <f t="shared" si="1229"/>
        <v>1976.9259163232678</v>
      </c>
      <c r="O11245" s="44">
        <f t="shared" si="1230"/>
        <v>43</v>
      </c>
      <c r="P11245" s="47">
        <f t="shared" si="1231"/>
        <v>1696.4102549993795</v>
      </c>
    </row>
    <row r="11246" spans="1:16" x14ac:dyDescent="0.25">
      <c r="A11246" s="56">
        <v>25356</v>
      </c>
      <c r="B11246" s="43" t="s">
        <v>6580</v>
      </c>
      <c r="C11246" s="43" t="s">
        <v>7197</v>
      </c>
      <c r="D11246" s="57" t="s">
        <v>133</v>
      </c>
      <c r="E11246" s="44">
        <v>600</v>
      </c>
      <c r="F11246" s="58">
        <v>42558</v>
      </c>
      <c r="G11246" s="45">
        <v>4843.1400000000003</v>
      </c>
      <c r="H11246" s="45">
        <v>-686.08</v>
      </c>
      <c r="I11246" s="59">
        <f t="shared" si="1226"/>
        <v>4157.0600000000004</v>
      </c>
      <c r="J11246" s="44">
        <f t="shared" si="1227"/>
        <v>2016</v>
      </c>
      <c r="K11246" s="44">
        <f t="shared" si="1228"/>
        <v>7</v>
      </c>
      <c r="L11246" s="59">
        <f>VLOOKUP(J11246,'SF CCI, BCI'!A:F,5)</f>
        <v>11609.44</v>
      </c>
      <c r="M11246" s="59">
        <f t="shared" si="1232"/>
        <v>1.3236865860885623</v>
      </c>
      <c r="N11246" s="47">
        <f t="shared" si="1229"/>
        <v>6410.7994525489603</v>
      </c>
      <c r="O11246" s="44">
        <f t="shared" si="1230"/>
        <v>43</v>
      </c>
      <c r="P11246" s="47">
        <f t="shared" si="1231"/>
        <v>5502.6445595653195</v>
      </c>
    </row>
    <row r="11247" spans="1:16" x14ac:dyDescent="0.25">
      <c r="A11247" s="56">
        <v>25357</v>
      </c>
      <c r="B11247" s="43" t="s">
        <v>6580</v>
      </c>
      <c r="C11247" s="43" t="s">
        <v>7198</v>
      </c>
      <c r="D11247" s="57" t="s">
        <v>133</v>
      </c>
      <c r="E11247" s="44">
        <v>600</v>
      </c>
      <c r="F11247" s="58">
        <v>42549</v>
      </c>
      <c r="G11247" s="45">
        <v>1771.37</v>
      </c>
      <c r="H11247" s="45">
        <v>-251.32999999999998</v>
      </c>
      <c r="I11247" s="59">
        <f t="shared" si="1226"/>
        <v>1520.04</v>
      </c>
      <c r="J11247" s="44">
        <f t="shared" si="1227"/>
        <v>2016</v>
      </c>
      <c r="K11247" s="44">
        <f t="shared" si="1228"/>
        <v>7</v>
      </c>
      <c r="L11247" s="59">
        <f>VLOOKUP(J11247,'SF CCI, BCI'!A:F,5)</f>
        <v>11609.44</v>
      </c>
      <c r="M11247" s="59">
        <f t="shared" si="1232"/>
        <v>1.3236865860885623</v>
      </c>
      <c r="N11247" s="47">
        <f t="shared" si="1229"/>
        <v>2344.7387079996965</v>
      </c>
      <c r="O11247" s="44">
        <f t="shared" si="1230"/>
        <v>43</v>
      </c>
      <c r="P11247" s="47">
        <f t="shared" si="1231"/>
        <v>2012.0565583180583</v>
      </c>
    </row>
    <row r="11248" spans="1:16" x14ac:dyDescent="0.25">
      <c r="A11248" s="56">
        <v>25358</v>
      </c>
      <c r="B11248" s="43" t="s">
        <v>6577</v>
      </c>
      <c r="C11248" s="43" t="s">
        <v>7199</v>
      </c>
      <c r="D11248" s="57" t="s">
        <v>133</v>
      </c>
      <c r="E11248" s="44">
        <v>600</v>
      </c>
      <c r="F11248" s="58">
        <v>42558</v>
      </c>
      <c r="G11248" s="45">
        <v>7776.67</v>
      </c>
      <c r="H11248" s="45">
        <v>-1101.6400000000001</v>
      </c>
      <c r="I11248" s="59">
        <f t="shared" si="1226"/>
        <v>6675.03</v>
      </c>
      <c r="J11248" s="44">
        <f t="shared" si="1227"/>
        <v>2016</v>
      </c>
      <c r="K11248" s="44">
        <f t="shared" si="1228"/>
        <v>7</v>
      </c>
      <c r="L11248" s="59">
        <f>VLOOKUP(J11248,'SF CCI, BCI'!A:F,5)</f>
        <v>11609.44</v>
      </c>
      <c r="M11248" s="59">
        <f t="shared" si="1232"/>
        <v>1.3236865860885623</v>
      </c>
      <c r="N11248" s="47">
        <f t="shared" si="1229"/>
        <v>10293.873763437339</v>
      </c>
      <c r="O11248" s="44">
        <f t="shared" si="1230"/>
        <v>43</v>
      </c>
      <c r="P11248" s="47">
        <f t="shared" si="1231"/>
        <v>8835.6476727387362</v>
      </c>
    </row>
    <row r="11249" spans="1:16" x14ac:dyDescent="0.25">
      <c r="A11249" s="56">
        <v>25359</v>
      </c>
      <c r="B11249" s="43" t="s">
        <v>6577</v>
      </c>
      <c r="C11249" s="43" t="s">
        <v>7200</v>
      </c>
      <c r="D11249" s="57" t="s">
        <v>133</v>
      </c>
      <c r="E11249" s="44">
        <v>600</v>
      </c>
      <c r="F11249" s="58">
        <v>42551</v>
      </c>
      <c r="G11249" s="45">
        <v>4979.71</v>
      </c>
      <c r="H11249" s="45">
        <v>-706.58</v>
      </c>
      <c r="I11249" s="59">
        <f t="shared" si="1226"/>
        <v>4273.13</v>
      </c>
      <c r="J11249" s="44">
        <f t="shared" si="1227"/>
        <v>2016</v>
      </c>
      <c r="K11249" s="44">
        <f t="shared" si="1228"/>
        <v>7</v>
      </c>
      <c r="L11249" s="59">
        <f>VLOOKUP(J11249,'SF CCI, BCI'!A:F,5)</f>
        <v>11609.44</v>
      </c>
      <c r="M11249" s="59">
        <f t="shared" si="1232"/>
        <v>1.3236865860885623</v>
      </c>
      <c r="N11249" s="47">
        <f t="shared" si="1229"/>
        <v>6591.5753296110743</v>
      </c>
      <c r="O11249" s="44">
        <f t="shared" si="1230"/>
        <v>43</v>
      </c>
      <c r="P11249" s="47">
        <f t="shared" si="1231"/>
        <v>5656.2848616126184</v>
      </c>
    </row>
    <row r="11250" spans="1:16" x14ac:dyDescent="0.25">
      <c r="A11250" s="56">
        <v>25360</v>
      </c>
      <c r="B11250" s="43" t="s">
        <v>6577</v>
      </c>
      <c r="C11250" s="43" t="s">
        <v>7201</v>
      </c>
      <c r="D11250" s="57" t="s">
        <v>133</v>
      </c>
      <c r="E11250" s="44">
        <v>600</v>
      </c>
      <c r="F11250" s="58">
        <v>42550</v>
      </c>
      <c r="G11250" s="45">
        <v>6332.77</v>
      </c>
      <c r="H11250" s="45">
        <v>-898.57999999999993</v>
      </c>
      <c r="I11250" s="59">
        <f t="shared" si="1226"/>
        <v>5434.1900000000005</v>
      </c>
      <c r="J11250" s="44">
        <f t="shared" si="1227"/>
        <v>2016</v>
      </c>
      <c r="K11250" s="44">
        <f t="shared" si="1228"/>
        <v>7</v>
      </c>
      <c r="L11250" s="59">
        <f>VLOOKUP(J11250,'SF CCI, BCI'!A:F,5)</f>
        <v>11609.44</v>
      </c>
      <c r="M11250" s="59">
        <f t="shared" si="1232"/>
        <v>1.3236865860885623</v>
      </c>
      <c r="N11250" s="47">
        <f t="shared" si="1229"/>
        <v>8382.6027017840643</v>
      </c>
      <c r="O11250" s="44">
        <f t="shared" si="1230"/>
        <v>43</v>
      </c>
      <c r="P11250" s="47">
        <f t="shared" si="1231"/>
        <v>7193.1644092566048</v>
      </c>
    </row>
    <row r="11251" spans="1:16" x14ac:dyDescent="0.25">
      <c r="A11251" s="56">
        <v>25361</v>
      </c>
      <c r="B11251" s="43" t="s">
        <v>6577</v>
      </c>
      <c r="C11251" s="43" t="s">
        <v>7202</v>
      </c>
      <c r="D11251" s="57" t="s">
        <v>133</v>
      </c>
      <c r="E11251" s="44">
        <v>600</v>
      </c>
      <c r="F11251" s="58">
        <v>42420</v>
      </c>
      <c r="G11251" s="45">
        <v>17086.43</v>
      </c>
      <c r="H11251" s="45">
        <v>-2440.5</v>
      </c>
      <c r="I11251" s="59">
        <f t="shared" si="1226"/>
        <v>14645.93</v>
      </c>
      <c r="J11251" s="44">
        <f t="shared" si="1227"/>
        <v>2016</v>
      </c>
      <c r="K11251" s="44">
        <f t="shared" si="1228"/>
        <v>7</v>
      </c>
      <c r="L11251" s="59">
        <f>VLOOKUP(J11251,'SF CCI, BCI'!A:F,5)</f>
        <v>11609.44</v>
      </c>
      <c r="M11251" s="59">
        <f t="shared" si="1232"/>
        <v>1.3236865860885623</v>
      </c>
      <c r="N11251" s="47">
        <f t="shared" si="1229"/>
        <v>22617.078195141192</v>
      </c>
      <c r="O11251" s="44">
        <f t="shared" si="1230"/>
        <v>43</v>
      </c>
      <c r="P11251" s="47">
        <f t="shared" si="1231"/>
        <v>19386.621081792058</v>
      </c>
    </row>
    <row r="11252" spans="1:16" x14ac:dyDescent="0.25">
      <c r="A11252" s="56">
        <v>25362</v>
      </c>
      <c r="B11252" s="43" t="s">
        <v>6580</v>
      </c>
      <c r="C11252" s="43" t="s">
        <v>7203</v>
      </c>
      <c r="D11252" s="57" t="s">
        <v>133</v>
      </c>
      <c r="E11252" s="44">
        <v>600</v>
      </c>
      <c r="F11252" s="58">
        <v>42406</v>
      </c>
      <c r="G11252" s="45">
        <v>4939.2299999999996</v>
      </c>
      <c r="H11252" s="45">
        <v>-705.5</v>
      </c>
      <c r="I11252" s="59">
        <f t="shared" si="1226"/>
        <v>4233.7299999999996</v>
      </c>
      <c r="J11252" s="44">
        <f t="shared" si="1227"/>
        <v>2016</v>
      </c>
      <c r="K11252" s="44">
        <f t="shared" si="1228"/>
        <v>7</v>
      </c>
      <c r="L11252" s="59">
        <f>VLOOKUP(J11252,'SF CCI, BCI'!A:F,5)</f>
        <v>11609.44</v>
      </c>
      <c r="M11252" s="59">
        <f t="shared" si="1232"/>
        <v>1.3236865860885623</v>
      </c>
      <c r="N11252" s="47">
        <f t="shared" si="1229"/>
        <v>6537.992496606209</v>
      </c>
      <c r="O11252" s="44">
        <f t="shared" si="1230"/>
        <v>43</v>
      </c>
      <c r="P11252" s="47">
        <f t="shared" si="1231"/>
        <v>5604.1316101207285</v>
      </c>
    </row>
    <row r="11253" spans="1:16" x14ac:dyDescent="0.25">
      <c r="A11253" s="56">
        <v>25363</v>
      </c>
      <c r="B11253" s="43" t="s">
        <v>6580</v>
      </c>
      <c r="C11253" s="43" t="s">
        <v>7204</v>
      </c>
      <c r="D11253" s="57" t="s">
        <v>133</v>
      </c>
      <c r="E11253" s="44">
        <v>600</v>
      </c>
      <c r="F11253" s="58">
        <v>42406</v>
      </c>
      <c r="G11253" s="45">
        <v>5016.66</v>
      </c>
      <c r="H11253" s="45">
        <v>-716.56000000000006</v>
      </c>
      <c r="I11253" s="59">
        <f t="shared" si="1226"/>
        <v>4300.0999999999995</v>
      </c>
      <c r="J11253" s="44">
        <f t="shared" si="1227"/>
        <v>2016</v>
      </c>
      <c r="K11253" s="44">
        <f t="shared" si="1228"/>
        <v>7</v>
      </c>
      <c r="L11253" s="59">
        <f>VLOOKUP(J11253,'SF CCI, BCI'!A:F,5)</f>
        <v>11609.44</v>
      </c>
      <c r="M11253" s="59">
        <f t="shared" si="1232"/>
        <v>1.3236865860885623</v>
      </c>
      <c r="N11253" s="47">
        <f t="shared" si="1229"/>
        <v>6640.4855489670463</v>
      </c>
      <c r="O11253" s="44">
        <f t="shared" si="1230"/>
        <v>43</v>
      </c>
      <c r="P11253" s="47">
        <f t="shared" si="1231"/>
        <v>5691.9846888394259</v>
      </c>
    </row>
    <row r="11254" spans="1:16" x14ac:dyDescent="0.25">
      <c r="A11254" s="56">
        <v>25364</v>
      </c>
      <c r="B11254" s="43" t="s">
        <v>6577</v>
      </c>
      <c r="C11254" s="43" t="s">
        <v>7205</v>
      </c>
      <c r="D11254" s="57" t="s">
        <v>133</v>
      </c>
      <c r="E11254" s="44">
        <v>600</v>
      </c>
      <c r="F11254" s="58">
        <v>42413</v>
      </c>
      <c r="G11254" s="45">
        <v>14236.46</v>
      </c>
      <c r="H11254" s="45">
        <v>-2033.4499999999998</v>
      </c>
      <c r="I11254" s="59">
        <f t="shared" si="1226"/>
        <v>12203.009999999998</v>
      </c>
      <c r="J11254" s="44">
        <f t="shared" si="1227"/>
        <v>2016</v>
      </c>
      <c r="K11254" s="44">
        <f t="shared" si="1228"/>
        <v>7</v>
      </c>
      <c r="L11254" s="59">
        <f>VLOOKUP(J11254,'SF CCI, BCI'!A:F,5)</f>
        <v>11609.44</v>
      </c>
      <c r="M11254" s="59">
        <f t="shared" si="1232"/>
        <v>1.3236865860885623</v>
      </c>
      <c r="N11254" s="47">
        <f t="shared" si="1229"/>
        <v>18844.611135386371</v>
      </c>
      <c r="O11254" s="44">
        <f t="shared" si="1230"/>
        <v>43</v>
      </c>
      <c r="P11254" s="47">
        <f t="shared" si="1231"/>
        <v>16152.960646904585</v>
      </c>
    </row>
    <row r="11255" spans="1:16" x14ac:dyDescent="0.25">
      <c r="A11255" s="56">
        <v>25365</v>
      </c>
      <c r="B11255" s="43" t="s">
        <v>6577</v>
      </c>
      <c r="C11255" s="43" t="s">
        <v>7206</v>
      </c>
      <c r="D11255" s="57" t="s">
        <v>133</v>
      </c>
      <c r="E11255" s="44">
        <v>600</v>
      </c>
      <c r="F11255" s="58">
        <v>42481</v>
      </c>
      <c r="G11255" s="45">
        <v>14647.82</v>
      </c>
      <c r="H11255" s="45">
        <v>-2085.41</v>
      </c>
      <c r="I11255" s="59">
        <f t="shared" si="1226"/>
        <v>12562.41</v>
      </c>
      <c r="J11255" s="44">
        <f t="shared" si="1227"/>
        <v>2016</v>
      </c>
      <c r="K11255" s="44">
        <f t="shared" si="1228"/>
        <v>7</v>
      </c>
      <c r="L11255" s="59">
        <f>VLOOKUP(J11255,'SF CCI, BCI'!A:F,5)</f>
        <v>11609.44</v>
      </c>
      <c r="M11255" s="59">
        <f t="shared" si="1232"/>
        <v>1.3236865860885623</v>
      </c>
      <c r="N11255" s="47">
        <f t="shared" si="1229"/>
        <v>19389.122849439766</v>
      </c>
      <c r="O11255" s="44">
        <f t="shared" si="1230"/>
        <v>43</v>
      </c>
      <c r="P11255" s="47">
        <f t="shared" si="1231"/>
        <v>16628.693605944816</v>
      </c>
    </row>
    <row r="11256" spans="1:16" x14ac:dyDescent="0.25">
      <c r="A11256" s="56">
        <v>25366</v>
      </c>
      <c r="B11256" s="43" t="s">
        <v>6577</v>
      </c>
      <c r="C11256" s="43" t="s">
        <v>7207</v>
      </c>
      <c r="D11256" s="57" t="s">
        <v>133</v>
      </c>
      <c r="E11256" s="44">
        <v>600</v>
      </c>
      <c r="F11256" s="58">
        <v>42444</v>
      </c>
      <c r="G11256" s="45">
        <v>8186.95</v>
      </c>
      <c r="H11256" s="45">
        <v>-1167.55</v>
      </c>
      <c r="I11256" s="59">
        <f t="shared" si="1226"/>
        <v>7019.4</v>
      </c>
      <c r="J11256" s="44">
        <f t="shared" si="1227"/>
        <v>2016</v>
      </c>
      <c r="K11256" s="44">
        <f t="shared" si="1228"/>
        <v>7</v>
      </c>
      <c r="L11256" s="59">
        <f>VLOOKUP(J11256,'SF CCI, BCI'!A:F,5)</f>
        <v>11609.44</v>
      </c>
      <c r="M11256" s="59">
        <f t="shared" si="1232"/>
        <v>1.3236865860885623</v>
      </c>
      <c r="N11256" s="47">
        <f t="shared" si="1229"/>
        <v>10836.955895977755</v>
      </c>
      <c r="O11256" s="44">
        <f t="shared" si="1230"/>
        <v>43</v>
      </c>
      <c r="P11256" s="47">
        <f t="shared" si="1231"/>
        <v>9291.4856223900533</v>
      </c>
    </row>
    <row r="11257" spans="1:16" x14ac:dyDescent="0.25">
      <c r="A11257" s="56">
        <v>25367</v>
      </c>
      <c r="B11257" s="43" t="s">
        <v>6577</v>
      </c>
      <c r="C11257" s="43" t="s">
        <v>7208</v>
      </c>
      <c r="D11257" s="57" t="s">
        <v>133</v>
      </c>
      <c r="E11257" s="44">
        <v>600</v>
      </c>
      <c r="F11257" s="58">
        <v>42458</v>
      </c>
      <c r="G11257" s="45">
        <v>26390.36</v>
      </c>
      <c r="H11257" s="45">
        <v>-3763.62</v>
      </c>
      <c r="I11257" s="59">
        <f t="shared" si="1226"/>
        <v>22626.74</v>
      </c>
      <c r="J11257" s="44">
        <f t="shared" si="1227"/>
        <v>2016</v>
      </c>
      <c r="K11257" s="44">
        <f t="shared" si="1228"/>
        <v>7</v>
      </c>
      <c r="L11257" s="59">
        <f>VLOOKUP(J11257,'SF CCI, BCI'!A:F,5)</f>
        <v>11609.44</v>
      </c>
      <c r="M11257" s="59">
        <f t="shared" si="1232"/>
        <v>1.3236865860885623</v>
      </c>
      <c r="N11257" s="47">
        <f t="shared" si="1229"/>
        <v>34932.565534048153</v>
      </c>
      <c r="O11257" s="44">
        <f t="shared" si="1230"/>
        <v>43</v>
      </c>
      <c r="P11257" s="47">
        <f t="shared" si="1231"/>
        <v>29950.712224913517</v>
      </c>
    </row>
    <row r="11258" spans="1:16" x14ac:dyDescent="0.25">
      <c r="A11258" s="56">
        <v>25368</v>
      </c>
      <c r="B11258" s="43" t="s">
        <v>6577</v>
      </c>
      <c r="C11258" s="43" t="s">
        <v>7209</v>
      </c>
      <c r="D11258" s="57" t="s">
        <v>133</v>
      </c>
      <c r="E11258" s="44">
        <v>600</v>
      </c>
      <c r="F11258" s="58">
        <v>42461</v>
      </c>
      <c r="G11258" s="45">
        <v>4089.11</v>
      </c>
      <c r="H11258" s="45">
        <v>-582.18000000000006</v>
      </c>
      <c r="I11258" s="59">
        <f t="shared" si="1226"/>
        <v>3506.9300000000003</v>
      </c>
      <c r="J11258" s="44">
        <f t="shared" si="1227"/>
        <v>2016</v>
      </c>
      <c r="K11258" s="44">
        <f t="shared" si="1228"/>
        <v>7</v>
      </c>
      <c r="L11258" s="59">
        <f>VLOOKUP(J11258,'SF CCI, BCI'!A:F,5)</f>
        <v>11609.44</v>
      </c>
      <c r="M11258" s="59">
        <f t="shared" si="1232"/>
        <v>1.3236865860885623</v>
      </c>
      <c r="N11258" s="47">
        <f t="shared" si="1229"/>
        <v>5412.7000560406013</v>
      </c>
      <c r="O11258" s="44">
        <f t="shared" si="1230"/>
        <v>43</v>
      </c>
      <c r="P11258" s="47">
        <f t="shared" si="1231"/>
        <v>4642.0761993515616</v>
      </c>
    </row>
    <row r="11259" spans="1:16" x14ac:dyDescent="0.25">
      <c r="A11259" s="56">
        <v>25369</v>
      </c>
      <c r="B11259" s="43" t="s">
        <v>6577</v>
      </c>
      <c r="C11259" s="43" t="s">
        <v>7210</v>
      </c>
      <c r="D11259" s="57" t="s">
        <v>133</v>
      </c>
      <c r="E11259" s="44">
        <v>600</v>
      </c>
      <c r="F11259" s="58">
        <v>42485</v>
      </c>
      <c r="G11259" s="45">
        <v>23414.42</v>
      </c>
      <c r="H11259" s="45">
        <v>-3333.48</v>
      </c>
      <c r="I11259" s="59">
        <f t="shared" si="1226"/>
        <v>20080.939999999999</v>
      </c>
      <c r="J11259" s="44">
        <f t="shared" si="1227"/>
        <v>2016</v>
      </c>
      <c r="K11259" s="44">
        <f t="shared" si="1228"/>
        <v>7</v>
      </c>
      <c r="L11259" s="59">
        <f>VLOOKUP(J11259,'SF CCI, BCI'!A:F,5)</f>
        <v>11609.44</v>
      </c>
      <c r="M11259" s="59">
        <f t="shared" si="1232"/>
        <v>1.3236865860885623</v>
      </c>
      <c r="N11259" s="47">
        <f t="shared" si="1229"/>
        <v>30993.353675043752</v>
      </c>
      <c r="O11259" s="44">
        <f t="shared" si="1230"/>
        <v>43</v>
      </c>
      <c r="P11259" s="47">
        <f t="shared" si="1231"/>
        <v>26580.87091404925</v>
      </c>
    </row>
    <row r="11260" spans="1:16" x14ac:dyDescent="0.25">
      <c r="A11260" s="56">
        <v>25370</v>
      </c>
      <c r="B11260" s="43" t="s">
        <v>6580</v>
      </c>
      <c r="C11260" s="43" t="s">
        <v>7211</v>
      </c>
      <c r="D11260" s="57" t="s">
        <v>133</v>
      </c>
      <c r="E11260" s="44">
        <v>600</v>
      </c>
      <c r="F11260" s="58">
        <v>42433</v>
      </c>
      <c r="G11260" s="45">
        <v>13106.88</v>
      </c>
      <c r="H11260" s="45">
        <v>-1869.23</v>
      </c>
      <c r="I11260" s="59">
        <f t="shared" si="1226"/>
        <v>11237.65</v>
      </c>
      <c r="J11260" s="44">
        <f t="shared" si="1227"/>
        <v>2016</v>
      </c>
      <c r="K11260" s="44">
        <f t="shared" si="1228"/>
        <v>7</v>
      </c>
      <c r="L11260" s="59">
        <f>VLOOKUP(J11260,'SF CCI, BCI'!A:F,5)</f>
        <v>11609.44</v>
      </c>
      <c r="M11260" s="59">
        <f t="shared" si="1232"/>
        <v>1.3236865860885623</v>
      </c>
      <c r="N11260" s="47">
        <f t="shared" si="1229"/>
        <v>17349.401241472453</v>
      </c>
      <c r="O11260" s="44">
        <f t="shared" si="1230"/>
        <v>43</v>
      </c>
      <c r="P11260" s="47">
        <f t="shared" si="1231"/>
        <v>14875.126564158132</v>
      </c>
    </row>
    <row r="11261" spans="1:16" x14ac:dyDescent="0.25">
      <c r="A11261" s="56">
        <v>25371</v>
      </c>
      <c r="B11261" s="43" t="s">
        <v>6580</v>
      </c>
      <c r="C11261" s="43" t="s">
        <v>7212</v>
      </c>
      <c r="D11261" s="57" t="s">
        <v>133</v>
      </c>
      <c r="E11261" s="44">
        <v>600</v>
      </c>
      <c r="F11261" s="58">
        <v>42433</v>
      </c>
      <c r="G11261" s="45">
        <v>4914.1499999999996</v>
      </c>
      <c r="H11261" s="45">
        <v>-700.82999999999993</v>
      </c>
      <c r="I11261" s="59">
        <f t="shared" si="1226"/>
        <v>4213.32</v>
      </c>
      <c r="J11261" s="44">
        <f t="shared" si="1227"/>
        <v>2016</v>
      </c>
      <c r="K11261" s="44">
        <f t="shared" si="1228"/>
        <v>7</v>
      </c>
      <c r="L11261" s="59">
        <f>VLOOKUP(J11261,'SF CCI, BCI'!A:F,5)</f>
        <v>11609.44</v>
      </c>
      <c r="M11261" s="59">
        <f t="shared" si="1232"/>
        <v>1.3236865860885623</v>
      </c>
      <c r="N11261" s="47">
        <f t="shared" si="1229"/>
        <v>6504.794437027108</v>
      </c>
      <c r="O11261" s="44">
        <f t="shared" si="1230"/>
        <v>43</v>
      </c>
      <c r="P11261" s="47">
        <f t="shared" si="1231"/>
        <v>5577.1151668986604</v>
      </c>
    </row>
    <row r="11262" spans="1:16" x14ac:dyDescent="0.25">
      <c r="A11262" s="56">
        <v>25372</v>
      </c>
      <c r="B11262" s="43" t="s">
        <v>6577</v>
      </c>
      <c r="C11262" s="43" t="s">
        <v>7213</v>
      </c>
      <c r="D11262" s="57" t="s">
        <v>133</v>
      </c>
      <c r="E11262" s="44">
        <v>600</v>
      </c>
      <c r="F11262" s="58">
        <v>42475</v>
      </c>
      <c r="G11262" s="45">
        <v>5561.79</v>
      </c>
      <c r="H11262" s="45">
        <v>-791.84</v>
      </c>
      <c r="I11262" s="59">
        <f t="shared" si="1226"/>
        <v>4769.95</v>
      </c>
      <c r="J11262" s="44">
        <f t="shared" si="1227"/>
        <v>2016</v>
      </c>
      <c r="K11262" s="44">
        <f t="shared" si="1228"/>
        <v>7</v>
      </c>
      <c r="L11262" s="59">
        <f>VLOOKUP(J11262,'SF CCI, BCI'!A:F,5)</f>
        <v>11609.44</v>
      </c>
      <c r="M11262" s="59">
        <f t="shared" si="1232"/>
        <v>1.3236865860885623</v>
      </c>
      <c r="N11262" s="47">
        <f t="shared" si="1229"/>
        <v>7362.0668176415047</v>
      </c>
      <c r="O11262" s="44">
        <f t="shared" si="1230"/>
        <v>43</v>
      </c>
      <c r="P11262" s="47">
        <f t="shared" si="1231"/>
        <v>6313.9188313131372</v>
      </c>
    </row>
    <row r="11263" spans="1:16" x14ac:dyDescent="0.25">
      <c r="A11263" s="56">
        <v>25373</v>
      </c>
      <c r="B11263" s="43" t="s">
        <v>6577</v>
      </c>
      <c r="C11263" s="43" t="s">
        <v>7214</v>
      </c>
      <c r="D11263" s="57" t="s">
        <v>133</v>
      </c>
      <c r="E11263" s="44">
        <v>600</v>
      </c>
      <c r="F11263" s="58">
        <v>42499</v>
      </c>
      <c r="G11263" s="45">
        <v>5338.47</v>
      </c>
      <c r="H11263" s="45">
        <v>-758.80000000000007</v>
      </c>
      <c r="I11263" s="59">
        <f t="shared" si="1226"/>
        <v>4579.67</v>
      </c>
      <c r="J11263" s="44">
        <f t="shared" si="1227"/>
        <v>2016</v>
      </c>
      <c r="K11263" s="44">
        <f t="shared" si="1228"/>
        <v>7</v>
      </c>
      <c r="L11263" s="59">
        <f>VLOOKUP(J11263,'SF CCI, BCI'!A:F,5)</f>
        <v>11609.44</v>
      </c>
      <c r="M11263" s="59">
        <f t="shared" si="1232"/>
        <v>1.3236865860885623</v>
      </c>
      <c r="N11263" s="47">
        <f t="shared" si="1229"/>
        <v>7066.4611292362069</v>
      </c>
      <c r="O11263" s="44">
        <f t="shared" si="1230"/>
        <v>43</v>
      </c>
      <c r="P11263" s="47">
        <f t="shared" si="1231"/>
        <v>6062.0477477122058</v>
      </c>
    </row>
    <row r="11264" spans="1:16" x14ac:dyDescent="0.25">
      <c r="A11264" s="56">
        <v>25374</v>
      </c>
      <c r="B11264" s="43" t="s">
        <v>6580</v>
      </c>
      <c r="C11264" s="43" t="s">
        <v>7215</v>
      </c>
      <c r="D11264" s="57" t="s">
        <v>133</v>
      </c>
      <c r="E11264" s="44">
        <v>600</v>
      </c>
      <c r="F11264" s="58">
        <v>42557</v>
      </c>
      <c r="G11264" s="45">
        <v>10098.99</v>
      </c>
      <c r="H11264" s="45">
        <v>-1430.64</v>
      </c>
      <c r="I11264" s="59">
        <f t="shared" si="1226"/>
        <v>8668.35</v>
      </c>
      <c r="J11264" s="44">
        <f t="shared" si="1227"/>
        <v>2016</v>
      </c>
      <c r="K11264" s="44">
        <f t="shared" si="1228"/>
        <v>7</v>
      </c>
      <c r="L11264" s="59">
        <f>VLOOKUP(J11264,'SF CCI, BCI'!A:F,5)</f>
        <v>11609.44</v>
      </c>
      <c r="M11264" s="59">
        <f t="shared" si="1232"/>
        <v>1.3236865860885623</v>
      </c>
      <c r="N11264" s="47">
        <f t="shared" si="1229"/>
        <v>13367.897596042529</v>
      </c>
      <c r="O11264" s="44">
        <f t="shared" si="1230"/>
        <v>43</v>
      </c>
      <c r="P11264" s="47">
        <f t="shared" si="1231"/>
        <v>11474.178618520789</v>
      </c>
    </row>
    <row r="11265" spans="1:16" x14ac:dyDescent="0.25">
      <c r="A11265" s="56">
        <v>25375</v>
      </c>
      <c r="B11265" s="43" t="s">
        <v>6580</v>
      </c>
      <c r="C11265" s="43" t="s">
        <v>7216</v>
      </c>
      <c r="D11265" s="57" t="s">
        <v>133</v>
      </c>
      <c r="E11265" s="44">
        <v>600</v>
      </c>
      <c r="F11265" s="58">
        <v>42558</v>
      </c>
      <c r="G11265" s="45">
        <v>4000.95</v>
      </c>
      <c r="H11265" s="45">
        <v>-566.79999999999995</v>
      </c>
      <c r="I11265" s="59">
        <f t="shared" si="1226"/>
        <v>3434.1499999999996</v>
      </c>
      <c r="J11265" s="44">
        <f t="shared" si="1227"/>
        <v>2016</v>
      </c>
      <c r="K11265" s="44">
        <f t="shared" si="1228"/>
        <v>7</v>
      </c>
      <c r="L11265" s="59">
        <f>VLOOKUP(J11265,'SF CCI, BCI'!A:F,5)</f>
        <v>11609.44</v>
      </c>
      <c r="M11265" s="59">
        <f t="shared" si="1232"/>
        <v>1.3236865860885623</v>
      </c>
      <c r="N11265" s="47">
        <f t="shared" si="1229"/>
        <v>5296.0038466110327</v>
      </c>
      <c r="O11265" s="44">
        <f t="shared" si="1230"/>
        <v>43</v>
      </c>
      <c r="P11265" s="47">
        <f t="shared" si="1231"/>
        <v>4545.7382896160352</v>
      </c>
    </row>
    <row r="11266" spans="1:16" x14ac:dyDescent="0.25">
      <c r="A11266" s="56">
        <v>25376</v>
      </c>
      <c r="B11266" s="43" t="s">
        <v>6580</v>
      </c>
      <c r="C11266" s="43" t="s">
        <v>7217</v>
      </c>
      <c r="D11266" s="57" t="s">
        <v>133</v>
      </c>
      <c r="E11266" s="44">
        <v>600</v>
      </c>
      <c r="F11266" s="58">
        <v>42559</v>
      </c>
      <c r="G11266" s="45">
        <v>6771.56</v>
      </c>
      <c r="H11266" s="45">
        <v>-959.24</v>
      </c>
      <c r="I11266" s="59">
        <f t="shared" si="1226"/>
        <v>5812.3200000000006</v>
      </c>
      <c r="J11266" s="44">
        <f t="shared" si="1227"/>
        <v>2016</v>
      </c>
      <c r="K11266" s="44">
        <f t="shared" si="1228"/>
        <v>7</v>
      </c>
      <c r="L11266" s="59">
        <f>VLOOKUP(J11266,'SF CCI, BCI'!A:F,5)</f>
        <v>11609.44</v>
      </c>
      <c r="M11266" s="59">
        <f t="shared" si="1232"/>
        <v>1.3236865860885623</v>
      </c>
      <c r="N11266" s="47">
        <f t="shared" si="1229"/>
        <v>8963.4231388938661</v>
      </c>
      <c r="O11266" s="44">
        <f t="shared" si="1230"/>
        <v>43</v>
      </c>
      <c r="P11266" s="47">
        <f t="shared" si="1231"/>
        <v>7693.6900180542734</v>
      </c>
    </row>
    <row r="11267" spans="1:16" x14ac:dyDescent="0.25">
      <c r="A11267" s="56">
        <v>25377</v>
      </c>
      <c r="B11267" s="43" t="s">
        <v>6634</v>
      </c>
      <c r="C11267" s="43" t="s">
        <v>7218</v>
      </c>
      <c r="D11267" s="57" t="s">
        <v>133</v>
      </c>
      <c r="E11267" s="44">
        <v>600</v>
      </c>
      <c r="F11267" s="58">
        <v>42559</v>
      </c>
      <c r="G11267" s="45">
        <v>32570.41</v>
      </c>
      <c r="H11267" s="45">
        <v>-4613.93</v>
      </c>
      <c r="I11267" s="59">
        <f t="shared" si="1226"/>
        <v>27956.48</v>
      </c>
      <c r="J11267" s="44">
        <f t="shared" si="1227"/>
        <v>2016</v>
      </c>
      <c r="K11267" s="44">
        <f t="shared" si="1228"/>
        <v>7</v>
      </c>
      <c r="L11267" s="59">
        <f>VLOOKUP(J11267,'SF CCI, BCI'!A:F,5)</f>
        <v>11609.44</v>
      </c>
      <c r="M11267" s="59">
        <f t="shared" si="1232"/>
        <v>1.3236865860885623</v>
      </c>
      <c r="N11267" s="47">
        <f t="shared" si="1229"/>
        <v>43113.014820404773</v>
      </c>
      <c r="O11267" s="44">
        <f t="shared" si="1230"/>
        <v>43</v>
      </c>
      <c r="P11267" s="47">
        <f t="shared" si="1231"/>
        <v>37005.617570253169</v>
      </c>
    </row>
    <row r="11268" spans="1:16" x14ac:dyDescent="0.25">
      <c r="A11268" s="56">
        <v>25378</v>
      </c>
      <c r="B11268" s="43" t="s">
        <v>6577</v>
      </c>
      <c r="C11268" s="43" t="s">
        <v>7219</v>
      </c>
      <c r="D11268" s="57" t="s">
        <v>133</v>
      </c>
      <c r="E11268" s="44">
        <v>600</v>
      </c>
      <c r="F11268" s="58">
        <v>42541</v>
      </c>
      <c r="G11268" s="45">
        <v>28700.03</v>
      </c>
      <c r="H11268" s="45">
        <v>-4072.36</v>
      </c>
      <c r="I11268" s="59">
        <f t="shared" si="1226"/>
        <v>24627.67</v>
      </c>
      <c r="J11268" s="44">
        <f t="shared" si="1227"/>
        <v>2016</v>
      </c>
      <c r="K11268" s="44">
        <f t="shared" si="1228"/>
        <v>7</v>
      </c>
      <c r="L11268" s="59">
        <f>VLOOKUP(J11268,'SF CCI, BCI'!A:F,5)</f>
        <v>11609.44</v>
      </c>
      <c r="M11268" s="59">
        <f t="shared" si="1232"/>
        <v>1.3236865860885623</v>
      </c>
      <c r="N11268" s="47">
        <f t="shared" si="1229"/>
        <v>37989.844731339319</v>
      </c>
      <c r="O11268" s="44">
        <f t="shared" si="1230"/>
        <v>43</v>
      </c>
      <c r="P11268" s="47">
        <f t="shared" si="1231"/>
        <v>32599.3164256157</v>
      </c>
    </row>
    <row r="11269" spans="1:16" x14ac:dyDescent="0.25">
      <c r="A11269" s="56">
        <v>25379</v>
      </c>
      <c r="B11269" s="43" t="s">
        <v>6580</v>
      </c>
      <c r="C11269" s="43" t="s">
        <v>7220</v>
      </c>
      <c r="D11269" s="57" t="s">
        <v>133</v>
      </c>
      <c r="E11269" s="44">
        <v>600</v>
      </c>
      <c r="F11269" s="58">
        <v>42550</v>
      </c>
      <c r="G11269" s="45">
        <v>6723.47</v>
      </c>
      <c r="H11269" s="45">
        <v>-954</v>
      </c>
      <c r="I11269" s="59">
        <f t="shared" si="1226"/>
        <v>5769.47</v>
      </c>
      <c r="J11269" s="44">
        <f t="shared" si="1227"/>
        <v>2016</v>
      </c>
      <c r="K11269" s="44">
        <f t="shared" si="1228"/>
        <v>7</v>
      </c>
      <c r="L11269" s="59">
        <f>VLOOKUP(J11269,'SF CCI, BCI'!A:F,5)</f>
        <v>11609.44</v>
      </c>
      <c r="M11269" s="59">
        <f t="shared" si="1232"/>
        <v>1.3236865860885623</v>
      </c>
      <c r="N11269" s="47">
        <f t="shared" si="1229"/>
        <v>8899.7670509688669</v>
      </c>
      <c r="O11269" s="44">
        <f t="shared" si="1230"/>
        <v>43</v>
      </c>
      <c r="P11269" s="47">
        <f t="shared" si="1231"/>
        <v>7636.9700478403774</v>
      </c>
    </row>
    <row r="11270" spans="1:16" x14ac:dyDescent="0.25">
      <c r="A11270" s="56">
        <v>25380</v>
      </c>
      <c r="B11270" s="43" t="s">
        <v>6577</v>
      </c>
      <c r="C11270" s="43" t="s">
        <v>7221</v>
      </c>
      <c r="D11270" s="57" t="s">
        <v>133</v>
      </c>
      <c r="E11270" s="44">
        <v>600</v>
      </c>
      <c r="F11270" s="58">
        <v>42639</v>
      </c>
      <c r="G11270" s="45">
        <v>1709.96</v>
      </c>
      <c r="H11270" s="45">
        <v>-236.44</v>
      </c>
      <c r="I11270" s="59">
        <f t="shared" si="1226"/>
        <v>1473.52</v>
      </c>
      <c r="J11270" s="44">
        <f t="shared" si="1227"/>
        <v>2016</v>
      </c>
      <c r="K11270" s="44">
        <f t="shared" si="1228"/>
        <v>7</v>
      </c>
      <c r="L11270" s="59">
        <f>VLOOKUP(J11270,'SF CCI, BCI'!A:F,5)</f>
        <v>11609.44</v>
      </c>
      <c r="M11270" s="59">
        <f t="shared" si="1232"/>
        <v>1.3236865860885623</v>
      </c>
      <c r="N11270" s="47">
        <f t="shared" si="1229"/>
        <v>2263.451114747998</v>
      </c>
      <c r="O11270" s="44">
        <f t="shared" si="1230"/>
        <v>43</v>
      </c>
      <c r="P11270" s="47">
        <f t="shared" si="1231"/>
        <v>1950.4786583332182</v>
      </c>
    </row>
    <row r="11271" spans="1:16" x14ac:dyDescent="0.25">
      <c r="A11271" s="56">
        <v>25393</v>
      </c>
      <c r="B11271" s="43" t="s">
        <v>6580</v>
      </c>
      <c r="C11271" s="43" t="s">
        <v>7222</v>
      </c>
      <c r="D11271" s="57" t="s">
        <v>133</v>
      </c>
      <c r="E11271" s="44">
        <v>600</v>
      </c>
      <c r="F11271" s="58">
        <v>42667</v>
      </c>
      <c r="G11271" s="45">
        <v>881.75</v>
      </c>
      <c r="H11271" s="45">
        <v>-120.45</v>
      </c>
      <c r="I11271" s="59">
        <f t="shared" si="1226"/>
        <v>761.3</v>
      </c>
      <c r="J11271" s="44">
        <f t="shared" si="1227"/>
        <v>2016</v>
      </c>
      <c r="K11271" s="44">
        <f t="shared" si="1228"/>
        <v>7</v>
      </c>
      <c r="L11271" s="59">
        <f>VLOOKUP(J11271,'SF CCI, BCI'!A:F,5)</f>
        <v>11609.44</v>
      </c>
      <c r="M11271" s="59">
        <f t="shared" si="1232"/>
        <v>1.3236865860885623</v>
      </c>
      <c r="N11271" s="47">
        <f t="shared" si="1229"/>
        <v>1167.1606472835897</v>
      </c>
      <c r="O11271" s="44">
        <f t="shared" si="1230"/>
        <v>43</v>
      </c>
      <c r="P11271" s="47">
        <f t="shared" si="1231"/>
        <v>1007.7225979892224</v>
      </c>
    </row>
    <row r="11272" spans="1:16" x14ac:dyDescent="0.25">
      <c r="A11272" s="56">
        <v>25394</v>
      </c>
      <c r="B11272" s="43" t="s">
        <v>6580</v>
      </c>
      <c r="C11272" s="43" t="s">
        <v>7223</v>
      </c>
      <c r="D11272" s="57" t="s">
        <v>133</v>
      </c>
      <c r="E11272" s="44">
        <v>600</v>
      </c>
      <c r="F11272" s="58">
        <v>42667</v>
      </c>
      <c r="G11272" s="45">
        <v>1517.13</v>
      </c>
      <c r="H11272" s="45">
        <v>-207.27</v>
      </c>
      <c r="I11272" s="59">
        <f t="shared" si="1226"/>
        <v>1309.8600000000001</v>
      </c>
      <c r="J11272" s="44">
        <f t="shared" si="1227"/>
        <v>2016</v>
      </c>
      <c r="K11272" s="44">
        <f t="shared" si="1228"/>
        <v>7</v>
      </c>
      <c r="L11272" s="59">
        <f>VLOOKUP(J11272,'SF CCI, BCI'!A:F,5)</f>
        <v>11609.44</v>
      </c>
      <c r="M11272" s="59">
        <f t="shared" si="1232"/>
        <v>1.3236865860885623</v>
      </c>
      <c r="N11272" s="47">
        <f t="shared" si="1229"/>
        <v>2008.2046303525406</v>
      </c>
      <c r="O11272" s="44">
        <f t="shared" si="1230"/>
        <v>43</v>
      </c>
      <c r="P11272" s="47">
        <f t="shared" si="1231"/>
        <v>1733.8441116539643</v>
      </c>
    </row>
    <row r="11273" spans="1:16" x14ac:dyDescent="0.25">
      <c r="A11273" s="56">
        <v>25395</v>
      </c>
      <c r="B11273" s="43" t="s">
        <v>6580</v>
      </c>
      <c r="C11273" s="43" t="s">
        <v>7224</v>
      </c>
      <c r="D11273" s="57" t="s">
        <v>133</v>
      </c>
      <c r="E11273" s="44">
        <v>600</v>
      </c>
      <c r="F11273" s="58">
        <v>42667</v>
      </c>
      <c r="G11273" s="45">
        <v>881.74</v>
      </c>
      <c r="H11273" s="45">
        <v>-120.45</v>
      </c>
      <c r="I11273" s="59">
        <f t="shared" si="1226"/>
        <v>761.29</v>
      </c>
      <c r="J11273" s="44">
        <f t="shared" si="1227"/>
        <v>2016</v>
      </c>
      <c r="K11273" s="44">
        <f t="shared" si="1228"/>
        <v>7</v>
      </c>
      <c r="L11273" s="59">
        <f>VLOOKUP(J11273,'SF CCI, BCI'!A:F,5)</f>
        <v>11609.44</v>
      </c>
      <c r="M11273" s="59">
        <f t="shared" si="1232"/>
        <v>1.3236865860885623</v>
      </c>
      <c r="N11273" s="47">
        <f t="shared" si="1229"/>
        <v>1167.1474104177289</v>
      </c>
      <c r="O11273" s="44">
        <f t="shared" si="1230"/>
        <v>43</v>
      </c>
      <c r="P11273" s="47">
        <f t="shared" si="1231"/>
        <v>1007.7093611233615</v>
      </c>
    </row>
    <row r="11274" spans="1:16" x14ac:dyDescent="0.25">
      <c r="A11274" s="56">
        <v>25396</v>
      </c>
      <c r="B11274" s="43" t="s">
        <v>6580</v>
      </c>
      <c r="C11274" s="43" t="s">
        <v>7225</v>
      </c>
      <c r="D11274" s="57" t="s">
        <v>133</v>
      </c>
      <c r="E11274" s="44">
        <v>600</v>
      </c>
      <c r="F11274" s="58">
        <v>42668</v>
      </c>
      <c r="G11274" s="45">
        <v>1723.5</v>
      </c>
      <c r="H11274" s="45">
        <v>-235.48000000000002</v>
      </c>
      <c r="I11274" s="59">
        <f t="shared" si="1226"/>
        <v>1488.02</v>
      </c>
      <c r="J11274" s="44">
        <f t="shared" si="1227"/>
        <v>2016</v>
      </c>
      <c r="K11274" s="44">
        <f t="shared" si="1228"/>
        <v>7</v>
      </c>
      <c r="L11274" s="59">
        <f>VLOOKUP(J11274,'SF CCI, BCI'!A:F,5)</f>
        <v>11609.44</v>
      </c>
      <c r="M11274" s="59">
        <f t="shared" si="1232"/>
        <v>1.3236865860885623</v>
      </c>
      <c r="N11274" s="47">
        <f t="shared" si="1229"/>
        <v>2281.373831123637</v>
      </c>
      <c r="O11274" s="44">
        <f t="shared" si="1230"/>
        <v>43</v>
      </c>
      <c r="P11274" s="47">
        <f t="shared" si="1231"/>
        <v>1969.6721138315024</v>
      </c>
    </row>
    <row r="11275" spans="1:16" x14ac:dyDescent="0.25">
      <c r="A11275" s="56">
        <v>25397</v>
      </c>
      <c r="B11275" s="43" t="s">
        <v>6580</v>
      </c>
      <c r="C11275" s="43" t="s">
        <v>7226</v>
      </c>
      <c r="D11275" s="57" t="s">
        <v>133</v>
      </c>
      <c r="E11275" s="44">
        <v>600</v>
      </c>
      <c r="F11275" s="58">
        <v>42678</v>
      </c>
      <c r="G11275" s="45">
        <v>276.27999999999997</v>
      </c>
      <c r="H11275" s="45">
        <v>-37.269999999999996</v>
      </c>
      <c r="I11275" s="59">
        <f t="shared" ref="I11275:I11338" si="1233">G11275+H11275</f>
        <v>239.01</v>
      </c>
      <c r="J11275" s="44">
        <f t="shared" ref="J11275:J11338" si="1234">YEAR(F11275)</f>
        <v>2016</v>
      </c>
      <c r="K11275" s="44">
        <f t="shared" ref="K11275:K11338" si="1235">ROUND(($A$9-F11275)/365,0)</f>
        <v>7</v>
      </c>
      <c r="L11275" s="59">
        <f>VLOOKUP(J11275,'SF CCI, BCI'!A:F,5)</f>
        <v>11609.44</v>
      </c>
      <c r="M11275" s="59">
        <f t="shared" si="1232"/>
        <v>1.3236865860885623</v>
      </c>
      <c r="N11275" s="47">
        <f t="shared" si="1229"/>
        <v>365.70813000454797</v>
      </c>
      <c r="O11275" s="44">
        <f t="shared" si="1230"/>
        <v>43</v>
      </c>
      <c r="P11275" s="47">
        <f t="shared" si="1231"/>
        <v>316.37433094102727</v>
      </c>
    </row>
    <row r="11276" spans="1:16" x14ac:dyDescent="0.25">
      <c r="A11276" s="56">
        <v>25398</v>
      </c>
      <c r="B11276" s="43" t="s">
        <v>6580</v>
      </c>
      <c r="C11276" s="43" t="s">
        <v>7227</v>
      </c>
      <c r="D11276" s="57" t="s">
        <v>133</v>
      </c>
      <c r="E11276" s="44">
        <v>600</v>
      </c>
      <c r="F11276" s="58">
        <v>42678</v>
      </c>
      <c r="G11276" s="45">
        <v>346.52</v>
      </c>
      <c r="H11276" s="45">
        <v>-46.77</v>
      </c>
      <c r="I11276" s="59">
        <f t="shared" si="1233"/>
        <v>299.75</v>
      </c>
      <c r="J11276" s="44">
        <f t="shared" si="1234"/>
        <v>2016</v>
      </c>
      <c r="K11276" s="44">
        <f t="shared" si="1235"/>
        <v>7</v>
      </c>
      <c r="L11276" s="59">
        <f>VLOOKUP(J11276,'SF CCI, BCI'!A:F,5)</f>
        <v>11609.44</v>
      </c>
      <c r="M11276" s="59">
        <f t="shared" si="1232"/>
        <v>1.3236865860885623</v>
      </c>
      <c r="N11276" s="47">
        <f t="shared" ref="N11276:N11339" si="1236">G11276*M11276</f>
        <v>458.6838758114086</v>
      </c>
      <c r="O11276" s="44">
        <f t="shared" ref="O11276:O11339" si="1237">IF(E11276="(blank)","",IF(K11276&gt;(E11276/12),0,(E11276/12)-K11276))</f>
        <v>43</v>
      </c>
      <c r="P11276" s="47">
        <f t="shared" ref="P11276:P11339" si="1238">M11276*I11276</f>
        <v>396.77505418004654</v>
      </c>
    </row>
    <row r="11277" spans="1:16" x14ac:dyDescent="0.25">
      <c r="A11277" s="56">
        <v>25399</v>
      </c>
      <c r="B11277" s="43" t="s">
        <v>6580</v>
      </c>
      <c r="C11277" s="43" t="s">
        <v>7228</v>
      </c>
      <c r="D11277" s="57" t="s">
        <v>133</v>
      </c>
      <c r="E11277" s="44">
        <v>600</v>
      </c>
      <c r="F11277" s="58">
        <v>42683</v>
      </c>
      <c r="G11277" s="45">
        <v>276.27999999999997</v>
      </c>
      <c r="H11277" s="45">
        <v>-37.269999999999996</v>
      </c>
      <c r="I11277" s="59">
        <f t="shared" si="1233"/>
        <v>239.01</v>
      </c>
      <c r="J11277" s="44">
        <f t="shared" si="1234"/>
        <v>2016</v>
      </c>
      <c r="K11277" s="44">
        <f t="shared" si="1235"/>
        <v>7</v>
      </c>
      <c r="L11277" s="59">
        <f>VLOOKUP(J11277,'SF CCI, BCI'!A:F,5)</f>
        <v>11609.44</v>
      </c>
      <c r="M11277" s="59">
        <f t="shared" si="1232"/>
        <v>1.3236865860885623</v>
      </c>
      <c r="N11277" s="47">
        <f t="shared" si="1236"/>
        <v>365.70813000454797</v>
      </c>
      <c r="O11277" s="44">
        <f t="shared" si="1237"/>
        <v>43</v>
      </c>
      <c r="P11277" s="47">
        <f t="shared" si="1238"/>
        <v>316.37433094102727</v>
      </c>
    </row>
    <row r="11278" spans="1:16" x14ac:dyDescent="0.25">
      <c r="A11278" s="56">
        <v>25400</v>
      </c>
      <c r="B11278" s="43" t="s">
        <v>6580</v>
      </c>
      <c r="C11278" s="43" t="s">
        <v>7229</v>
      </c>
      <c r="D11278" s="57" t="s">
        <v>133</v>
      </c>
      <c r="E11278" s="44">
        <v>600</v>
      </c>
      <c r="F11278" s="58">
        <v>42703</v>
      </c>
      <c r="G11278" s="45">
        <v>1981.18</v>
      </c>
      <c r="H11278" s="45">
        <v>-267.32</v>
      </c>
      <c r="I11278" s="59">
        <f t="shared" si="1233"/>
        <v>1713.8600000000001</v>
      </c>
      <c r="J11278" s="44">
        <f t="shared" si="1234"/>
        <v>2016</v>
      </c>
      <c r="K11278" s="44">
        <f t="shared" si="1235"/>
        <v>7</v>
      </c>
      <c r="L11278" s="59">
        <f>VLOOKUP(J11278,'SF CCI, BCI'!A:F,5)</f>
        <v>11609.44</v>
      </c>
      <c r="M11278" s="59">
        <f t="shared" si="1232"/>
        <v>1.3236865860885623</v>
      </c>
      <c r="N11278" s="47">
        <f t="shared" si="1236"/>
        <v>2622.4613906269378</v>
      </c>
      <c r="O11278" s="44">
        <f t="shared" si="1237"/>
        <v>43</v>
      </c>
      <c r="P11278" s="47">
        <f t="shared" si="1238"/>
        <v>2268.6134924337434</v>
      </c>
    </row>
    <row r="11279" spans="1:16" x14ac:dyDescent="0.25">
      <c r="A11279" s="56">
        <v>25401</v>
      </c>
      <c r="B11279" s="43" t="s">
        <v>6580</v>
      </c>
      <c r="C11279" s="43" t="s">
        <v>7230</v>
      </c>
      <c r="D11279" s="57" t="s">
        <v>133</v>
      </c>
      <c r="E11279" s="44">
        <v>600</v>
      </c>
      <c r="F11279" s="58">
        <v>42703</v>
      </c>
      <c r="G11279" s="45">
        <v>257.79000000000002</v>
      </c>
      <c r="H11279" s="45">
        <v>-34.78</v>
      </c>
      <c r="I11279" s="59">
        <f t="shared" si="1233"/>
        <v>223.01000000000002</v>
      </c>
      <c r="J11279" s="44">
        <f t="shared" si="1234"/>
        <v>2016</v>
      </c>
      <c r="K11279" s="44">
        <f t="shared" si="1235"/>
        <v>7</v>
      </c>
      <c r="L11279" s="59">
        <f>VLOOKUP(J11279,'SF CCI, BCI'!A:F,5)</f>
        <v>11609.44</v>
      </c>
      <c r="M11279" s="59">
        <f t="shared" si="1232"/>
        <v>1.3236865860885623</v>
      </c>
      <c r="N11279" s="47">
        <f t="shared" si="1236"/>
        <v>341.2331650277705</v>
      </c>
      <c r="O11279" s="44">
        <f t="shared" si="1237"/>
        <v>43</v>
      </c>
      <c r="P11279" s="47">
        <f t="shared" si="1238"/>
        <v>295.19534556361032</v>
      </c>
    </row>
    <row r="11280" spans="1:16" x14ac:dyDescent="0.25">
      <c r="A11280" s="56">
        <v>25402</v>
      </c>
      <c r="B11280" s="43" t="s">
        <v>6580</v>
      </c>
      <c r="C11280" s="43" t="s">
        <v>7231</v>
      </c>
      <c r="D11280" s="57" t="s">
        <v>133</v>
      </c>
      <c r="E11280" s="44">
        <v>600</v>
      </c>
      <c r="F11280" s="58">
        <v>42703</v>
      </c>
      <c r="G11280" s="45">
        <v>1153.28</v>
      </c>
      <c r="H11280" s="45">
        <v>-155.6</v>
      </c>
      <c r="I11280" s="59">
        <f t="shared" si="1233"/>
        <v>997.68</v>
      </c>
      <c r="J11280" s="44">
        <f t="shared" si="1234"/>
        <v>2016</v>
      </c>
      <c r="K11280" s="44">
        <f t="shared" si="1235"/>
        <v>7</v>
      </c>
      <c r="L11280" s="59">
        <f>VLOOKUP(J11280,'SF CCI, BCI'!A:F,5)</f>
        <v>11609.44</v>
      </c>
      <c r="M11280" s="59">
        <f t="shared" si="1232"/>
        <v>1.3236865860885623</v>
      </c>
      <c r="N11280" s="47">
        <f t="shared" si="1236"/>
        <v>1526.581266004217</v>
      </c>
      <c r="O11280" s="44">
        <f t="shared" si="1237"/>
        <v>43</v>
      </c>
      <c r="P11280" s="47">
        <f t="shared" si="1238"/>
        <v>1320.6156332088367</v>
      </c>
    </row>
    <row r="11281" spans="1:16" x14ac:dyDescent="0.25">
      <c r="A11281" s="56">
        <v>25403</v>
      </c>
      <c r="B11281" s="43" t="s">
        <v>6580</v>
      </c>
      <c r="C11281" s="43" t="s">
        <v>7232</v>
      </c>
      <c r="D11281" s="57" t="s">
        <v>133</v>
      </c>
      <c r="E11281" s="44">
        <v>600</v>
      </c>
      <c r="F11281" s="58">
        <v>42709</v>
      </c>
      <c r="G11281" s="45">
        <v>346.52</v>
      </c>
      <c r="H11281" s="45">
        <v>-46.2</v>
      </c>
      <c r="I11281" s="59">
        <f t="shared" si="1233"/>
        <v>300.32</v>
      </c>
      <c r="J11281" s="44">
        <f t="shared" si="1234"/>
        <v>2016</v>
      </c>
      <c r="K11281" s="44">
        <f t="shared" si="1235"/>
        <v>7</v>
      </c>
      <c r="L11281" s="59">
        <f>VLOOKUP(J11281,'SF CCI, BCI'!A:F,5)</f>
        <v>11609.44</v>
      </c>
      <c r="M11281" s="59">
        <f t="shared" si="1232"/>
        <v>1.3236865860885623</v>
      </c>
      <c r="N11281" s="47">
        <f t="shared" si="1236"/>
        <v>458.6838758114086</v>
      </c>
      <c r="O11281" s="44">
        <f t="shared" si="1237"/>
        <v>43</v>
      </c>
      <c r="P11281" s="47">
        <f t="shared" si="1238"/>
        <v>397.52955553411704</v>
      </c>
    </row>
    <row r="11282" spans="1:16" x14ac:dyDescent="0.25">
      <c r="A11282" s="56">
        <v>25404</v>
      </c>
      <c r="B11282" s="43" t="s">
        <v>6580</v>
      </c>
      <c r="C11282" s="43" t="s">
        <v>7233</v>
      </c>
      <c r="D11282" s="57" t="s">
        <v>133</v>
      </c>
      <c r="E11282" s="44">
        <v>600</v>
      </c>
      <c r="F11282" s="58">
        <v>42709</v>
      </c>
      <c r="G11282" s="45">
        <v>1236.18</v>
      </c>
      <c r="H11282" s="45">
        <v>-164.76999999999998</v>
      </c>
      <c r="I11282" s="59">
        <f t="shared" si="1233"/>
        <v>1071.4100000000001</v>
      </c>
      <c r="J11282" s="44">
        <f t="shared" si="1234"/>
        <v>2016</v>
      </c>
      <c r="K11282" s="44">
        <f t="shared" si="1235"/>
        <v>7</v>
      </c>
      <c r="L11282" s="59">
        <f>VLOOKUP(J11282,'SF CCI, BCI'!A:F,5)</f>
        <v>11609.44</v>
      </c>
      <c r="M11282" s="59">
        <f t="shared" si="1232"/>
        <v>1.3236865860885623</v>
      </c>
      <c r="N11282" s="47">
        <f t="shared" si="1236"/>
        <v>1636.3148839909591</v>
      </c>
      <c r="O11282" s="44">
        <f t="shared" si="1237"/>
        <v>43</v>
      </c>
      <c r="P11282" s="47">
        <f t="shared" si="1238"/>
        <v>1418.2110452011466</v>
      </c>
    </row>
    <row r="11283" spans="1:16" x14ac:dyDescent="0.25">
      <c r="A11283" s="56">
        <v>25405</v>
      </c>
      <c r="B11283" s="43" t="s">
        <v>6580</v>
      </c>
      <c r="C11283" s="43" t="s">
        <v>7234</v>
      </c>
      <c r="D11283" s="57" t="s">
        <v>133</v>
      </c>
      <c r="E11283" s="44">
        <v>600</v>
      </c>
      <c r="F11283" s="58">
        <v>42713</v>
      </c>
      <c r="G11283" s="45">
        <v>1438.46</v>
      </c>
      <c r="H11283" s="45">
        <v>-191.72</v>
      </c>
      <c r="I11283" s="59">
        <f t="shared" si="1233"/>
        <v>1246.74</v>
      </c>
      <c r="J11283" s="44">
        <f t="shared" si="1234"/>
        <v>2016</v>
      </c>
      <c r="K11283" s="44">
        <f t="shared" si="1235"/>
        <v>7</v>
      </c>
      <c r="L11283" s="59">
        <f>VLOOKUP(J11283,'SF CCI, BCI'!A:F,5)</f>
        <v>11609.44</v>
      </c>
      <c r="M11283" s="59">
        <f t="shared" si="1232"/>
        <v>1.3236865860885623</v>
      </c>
      <c r="N11283" s="47">
        <f t="shared" si="1236"/>
        <v>1904.0702066249532</v>
      </c>
      <c r="O11283" s="44">
        <f t="shared" si="1237"/>
        <v>43</v>
      </c>
      <c r="P11283" s="47">
        <f t="shared" si="1238"/>
        <v>1650.2930143400542</v>
      </c>
    </row>
    <row r="11284" spans="1:16" x14ac:dyDescent="0.25">
      <c r="A11284" s="56">
        <v>25406</v>
      </c>
      <c r="B11284" s="43" t="s">
        <v>6580</v>
      </c>
      <c r="C11284" s="43" t="s">
        <v>7235</v>
      </c>
      <c r="D11284" s="57" t="s">
        <v>133</v>
      </c>
      <c r="E11284" s="44">
        <v>600</v>
      </c>
      <c r="F11284" s="58">
        <v>42718</v>
      </c>
      <c r="G11284" s="45">
        <v>1286</v>
      </c>
      <c r="H11284" s="45">
        <v>-171.38</v>
      </c>
      <c r="I11284" s="59">
        <f t="shared" si="1233"/>
        <v>1114.6199999999999</v>
      </c>
      <c r="J11284" s="44">
        <f t="shared" si="1234"/>
        <v>2016</v>
      </c>
      <c r="K11284" s="44">
        <f t="shared" si="1235"/>
        <v>7</v>
      </c>
      <c r="L11284" s="59">
        <f>VLOOKUP(J11284,'SF CCI, BCI'!A:F,5)</f>
        <v>11609.44</v>
      </c>
      <c r="M11284" s="59">
        <f t="shared" si="1232"/>
        <v>1.3236865860885623</v>
      </c>
      <c r="N11284" s="47">
        <f t="shared" si="1236"/>
        <v>1702.2609497098911</v>
      </c>
      <c r="O11284" s="44">
        <f t="shared" si="1237"/>
        <v>43</v>
      </c>
      <c r="P11284" s="47">
        <f t="shared" si="1238"/>
        <v>1475.4075425860331</v>
      </c>
    </row>
    <row r="11285" spans="1:16" x14ac:dyDescent="0.25">
      <c r="A11285" s="56">
        <v>25407</v>
      </c>
      <c r="B11285" s="43" t="s">
        <v>6580</v>
      </c>
      <c r="C11285" s="43" t="s">
        <v>7236</v>
      </c>
      <c r="D11285" s="57" t="s">
        <v>133</v>
      </c>
      <c r="E11285" s="44">
        <v>600</v>
      </c>
      <c r="F11285" s="58">
        <v>42719</v>
      </c>
      <c r="G11285" s="45">
        <v>2372.12</v>
      </c>
      <c r="H11285" s="45">
        <v>-316.15999999999997</v>
      </c>
      <c r="I11285" s="59">
        <f t="shared" si="1233"/>
        <v>2055.96</v>
      </c>
      <c r="J11285" s="44">
        <f t="shared" si="1234"/>
        <v>2016</v>
      </c>
      <c r="K11285" s="44">
        <f t="shared" si="1235"/>
        <v>7</v>
      </c>
      <c r="L11285" s="59">
        <f>VLOOKUP(J11285,'SF CCI, BCI'!A:F,5)</f>
        <v>11609.44</v>
      </c>
      <c r="M11285" s="59">
        <f t="shared" si="1232"/>
        <v>1.3236865860885623</v>
      </c>
      <c r="N11285" s="47">
        <f t="shared" si="1236"/>
        <v>3139.9434245924003</v>
      </c>
      <c r="O11285" s="44">
        <f t="shared" si="1237"/>
        <v>43</v>
      </c>
      <c r="P11285" s="47">
        <f t="shared" si="1238"/>
        <v>2721.4466735346405</v>
      </c>
    </row>
    <row r="11286" spans="1:16" x14ac:dyDescent="0.25">
      <c r="A11286" s="56">
        <v>25408</v>
      </c>
      <c r="B11286" s="43" t="s">
        <v>6580</v>
      </c>
      <c r="C11286" s="43" t="s">
        <v>7237</v>
      </c>
      <c r="D11286" s="57" t="s">
        <v>133</v>
      </c>
      <c r="E11286" s="44">
        <v>600</v>
      </c>
      <c r="F11286" s="58">
        <v>42723</v>
      </c>
      <c r="G11286" s="45">
        <v>909.2</v>
      </c>
      <c r="H11286" s="45">
        <v>-121.16000000000001</v>
      </c>
      <c r="I11286" s="59">
        <f t="shared" si="1233"/>
        <v>788.04000000000008</v>
      </c>
      <c r="J11286" s="44">
        <f t="shared" si="1234"/>
        <v>2016</v>
      </c>
      <c r="K11286" s="44">
        <f t="shared" si="1235"/>
        <v>7</v>
      </c>
      <c r="L11286" s="59">
        <f>VLOOKUP(J11286,'SF CCI, BCI'!A:F,5)</f>
        <v>11609.44</v>
      </c>
      <c r="M11286" s="59">
        <f t="shared" si="1232"/>
        <v>1.3236865860885623</v>
      </c>
      <c r="N11286" s="47">
        <f t="shared" si="1236"/>
        <v>1203.495844071721</v>
      </c>
      <c r="O11286" s="44">
        <f t="shared" si="1237"/>
        <v>43</v>
      </c>
      <c r="P11286" s="47">
        <f t="shared" si="1238"/>
        <v>1043.1179773012307</v>
      </c>
    </row>
    <row r="11287" spans="1:16" x14ac:dyDescent="0.25">
      <c r="A11287" s="56">
        <v>25409</v>
      </c>
      <c r="B11287" s="43" t="s">
        <v>6580</v>
      </c>
      <c r="C11287" s="43" t="s">
        <v>7238</v>
      </c>
      <c r="D11287" s="57" t="s">
        <v>133</v>
      </c>
      <c r="E11287" s="44">
        <v>600</v>
      </c>
      <c r="F11287" s="58">
        <v>42723</v>
      </c>
      <c r="G11287" s="45">
        <v>1818.46</v>
      </c>
      <c r="H11287" s="45">
        <v>-242.38</v>
      </c>
      <c r="I11287" s="59">
        <f t="shared" si="1233"/>
        <v>1576.08</v>
      </c>
      <c r="J11287" s="44">
        <f t="shared" si="1234"/>
        <v>2016</v>
      </c>
      <c r="K11287" s="44">
        <f t="shared" si="1235"/>
        <v>7</v>
      </c>
      <c r="L11287" s="59">
        <f>VLOOKUP(J11287,'SF CCI, BCI'!A:F,5)</f>
        <v>11609.44</v>
      </c>
      <c r="M11287" s="59">
        <f t="shared" si="1232"/>
        <v>1.3236865860885623</v>
      </c>
      <c r="N11287" s="47">
        <f t="shared" si="1236"/>
        <v>2407.0711093386071</v>
      </c>
      <c r="O11287" s="44">
        <f t="shared" si="1237"/>
        <v>43</v>
      </c>
      <c r="P11287" s="47">
        <f t="shared" si="1238"/>
        <v>2086.2359546024613</v>
      </c>
    </row>
    <row r="11288" spans="1:16" x14ac:dyDescent="0.25">
      <c r="A11288" s="56">
        <v>25410</v>
      </c>
      <c r="B11288" s="43" t="s">
        <v>6580</v>
      </c>
      <c r="C11288" s="43" t="s">
        <v>7239</v>
      </c>
      <c r="D11288" s="57" t="s">
        <v>133</v>
      </c>
      <c r="E11288" s="44">
        <v>600</v>
      </c>
      <c r="F11288" s="58">
        <v>42723</v>
      </c>
      <c r="G11288" s="45">
        <v>1145.6500000000001</v>
      </c>
      <c r="H11288" s="45">
        <v>-152.69999999999999</v>
      </c>
      <c r="I11288" s="59">
        <f t="shared" si="1233"/>
        <v>992.95</v>
      </c>
      <c r="J11288" s="44">
        <f t="shared" si="1234"/>
        <v>2016</v>
      </c>
      <c r="K11288" s="44">
        <f t="shared" si="1235"/>
        <v>7</v>
      </c>
      <c r="L11288" s="59">
        <f>VLOOKUP(J11288,'SF CCI, BCI'!A:F,5)</f>
        <v>11609.44</v>
      </c>
      <c r="M11288" s="59">
        <f t="shared" si="1232"/>
        <v>1.3236865860885623</v>
      </c>
      <c r="N11288" s="47">
        <f t="shared" si="1236"/>
        <v>1516.4815373523616</v>
      </c>
      <c r="O11288" s="44">
        <f t="shared" si="1237"/>
        <v>43</v>
      </c>
      <c r="P11288" s="47">
        <f t="shared" si="1238"/>
        <v>1314.3545956566379</v>
      </c>
    </row>
    <row r="11289" spans="1:16" x14ac:dyDescent="0.25">
      <c r="A11289" s="56">
        <v>25411</v>
      </c>
      <c r="B11289" s="43" t="s">
        <v>6580</v>
      </c>
      <c r="C11289" s="43" t="s">
        <v>7240</v>
      </c>
      <c r="D11289" s="57" t="s">
        <v>133</v>
      </c>
      <c r="E11289" s="44">
        <v>600</v>
      </c>
      <c r="F11289" s="58">
        <v>42739</v>
      </c>
      <c r="G11289" s="45">
        <v>1927.92</v>
      </c>
      <c r="H11289" s="45">
        <v>-253.67000000000002</v>
      </c>
      <c r="I11289" s="59">
        <f t="shared" si="1233"/>
        <v>1674.25</v>
      </c>
      <c r="J11289" s="44">
        <f t="shared" si="1234"/>
        <v>2017</v>
      </c>
      <c r="K11289" s="44">
        <f t="shared" si="1235"/>
        <v>7</v>
      </c>
      <c r="L11289" s="59">
        <f>VLOOKUP(J11289,'SF CCI, BCI'!A:F,5)</f>
        <v>12014.72</v>
      </c>
      <c r="M11289" s="59">
        <f t="shared" si="1232"/>
        <v>1.2790360491130881</v>
      </c>
      <c r="N11289" s="47">
        <f t="shared" si="1236"/>
        <v>2465.8791798061047</v>
      </c>
      <c r="O11289" s="44">
        <f t="shared" si="1237"/>
        <v>43</v>
      </c>
      <c r="P11289" s="47">
        <f t="shared" si="1238"/>
        <v>2141.4261052275879</v>
      </c>
    </row>
    <row r="11290" spans="1:16" x14ac:dyDescent="0.25">
      <c r="A11290" s="56">
        <v>25412</v>
      </c>
      <c r="B11290" s="43" t="s">
        <v>6580</v>
      </c>
      <c r="C11290" s="43" t="s">
        <v>7241</v>
      </c>
      <c r="D11290" s="57" t="s">
        <v>133</v>
      </c>
      <c r="E11290" s="44">
        <v>600</v>
      </c>
      <c r="F11290" s="58">
        <v>42740</v>
      </c>
      <c r="G11290" s="45">
        <v>1083.3699999999999</v>
      </c>
      <c r="H11290" s="45">
        <v>-142.54</v>
      </c>
      <c r="I11290" s="59">
        <f t="shared" si="1233"/>
        <v>940.82999999999993</v>
      </c>
      <c r="J11290" s="44">
        <f t="shared" si="1234"/>
        <v>2017</v>
      </c>
      <c r="K11290" s="44">
        <f t="shared" si="1235"/>
        <v>7</v>
      </c>
      <c r="L11290" s="59">
        <f>VLOOKUP(J11290,'SF CCI, BCI'!A:F,5)</f>
        <v>12014.72</v>
      </c>
      <c r="M11290" s="59">
        <f t="shared" si="1232"/>
        <v>1.2790360491130881</v>
      </c>
      <c r="N11290" s="47">
        <f t="shared" si="1236"/>
        <v>1385.6692845276461</v>
      </c>
      <c r="O11290" s="44">
        <f t="shared" si="1237"/>
        <v>43</v>
      </c>
      <c r="P11290" s="47">
        <f t="shared" si="1238"/>
        <v>1203.3554860870665</v>
      </c>
    </row>
    <row r="11291" spans="1:16" x14ac:dyDescent="0.25">
      <c r="A11291" s="56">
        <v>25413</v>
      </c>
      <c r="B11291" s="43" t="s">
        <v>6580</v>
      </c>
      <c r="C11291" s="43" t="s">
        <v>7242</v>
      </c>
      <c r="D11291" s="57" t="s">
        <v>133</v>
      </c>
      <c r="E11291" s="44">
        <v>600</v>
      </c>
      <c r="F11291" s="58">
        <v>42740</v>
      </c>
      <c r="G11291" s="45">
        <v>1626.49</v>
      </c>
      <c r="H11291" s="45">
        <v>-214.03</v>
      </c>
      <c r="I11291" s="59">
        <f t="shared" si="1233"/>
        <v>1412.46</v>
      </c>
      <c r="J11291" s="44">
        <f t="shared" si="1234"/>
        <v>2017</v>
      </c>
      <c r="K11291" s="44">
        <f t="shared" si="1235"/>
        <v>7</v>
      </c>
      <c r="L11291" s="59">
        <f>VLOOKUP(J11291,'SF CCI, BCI'!A:F,5)</f>
        <v>12014.72</v>
      </c>
      <c r="M11291" s="59">
        <f t="shared" si="1232"/>
        <v>1.2790360491130881</v>
      </c>
      <c r="N11291" s="47">
        <f t="shared" si="1236"/>
        <v>2080.3393435219468</v>
      </c>
      <c r="O11291" s="44">
        <f t="shared" si="1237"/>
        <v>43</v>
      </c>
      <c r="P11291" s="47">
        <f t="shared" si="1238"/>
        <v>1806.5872579302725</v>
      </c>
    </row>
    <row r="11292" spans="1:16" x14ac:dyDescent="0.25">
      <c r="A11292" s="56">
        <v>25414</v>
      </c>
      <c r="B11292" s="43" t="s">
        <v>6580</v>
      </c>
      <c r="C11292" s="43" t="s">
        <v>7243</v>
      </c>
      <c r="D11292" s="57" t="s">
        <v>133</v>
      </c>
      <c r="E11292" s="44">
        <v>600</v>
      </c>
      <c r="F11292" s="58">
        <v>42740</v>
      </c>
      <c r="G11292" s="45">
        <v>1490.71</v>
      </c>
      <c r="H11292" s="45">
        <v>-196.14000000000001</v>
      </c>
      <c r="I11292" s="59">
        <f t="shared" si="1233"/>
        <v>1294.57</v>
      </c>
      <c r="J11292" s="44">
        <f t="shared" si="1234"/>
        <v>2017</v>
      </c>
      <c r="K11292" s="44">
        <f t="shared" si="1235"/>
        <v>7</v>
      </c>
      <c r="L11292" s="59">
        <f>VLOOKUP(J11292,'SF CCI, BCI'!A:F,5)</f>
        <v>12014.72</v>
      </c>
      <c r="M11292" s="59">
        <f t="shared" si="1232"/>
        <v>1.2790360491130881</v>
      </c>
      <c r="N11292" s="47">
        <f t="shared" si="1236"/>
        <v>1906.6718287733715</v>
      </c>
      <c r="O11292" s="44">
        <f t="shared" si="1237"/>
        <v>43</v>
      </c>
      <c r="P11292" s="47">
        <f t="shared" si="1238"/>
        <v>1655.8016981003304</v>
      </c>
    </row>
    <row r="11293" spans="1:16" x14ac:dyDescent="0.25">
      <c r="A11293" s="56">
        <v>25415</v>
      </c>
      <c r="B11293" s="43" t="s">
        <v>6580</v>
      </c>
      <c r="C11293" s="43" t="s">
        <v>7244</v>
      </c>
      <c r="D11293" s="57" t="s">
        <v>133</v>
      </c>
      <c r="E11293" s="44">
        <v>600</v>
      </c>
      <c r="F11293" s="58">
        <v>42740</v>
      </c>
      <c r="G11293" s="45">
        <v>494.08</v>
      </c>
      <c r="H11293" s="45">
        <v>-65.02000000000001</v>
      </c>
      <c r="I11293" s="59">
        <f t="shared" si="1233"/>
        <v>429.05999999999995</v>
      </c>
      <c r="J11293" s="44">
        <f t="shared" si="1234"/>
        <v>2017</v>
      </c>
      <c r="K11293" s="44">
        <f t="shared" si="1235"/>
        <v>7</v>
      </c>
      <c r="L11293" s="59">
        <f>VLOOKUP(J11293,'SF CCI, BCI'!A:F,5)</f>
        <v>12014.72</v>
      </c>
      <c r="M11293" s="59">
        <f t="shared" si="1232"/>
        <v>1.2790360491130881</v>
      </c>
      <c r="N11293" s="47">
        <f t="shared" si="1236"/>
        <v>631.94613114579454</v>
      </c>
      <c r="O11293" s="44">
        <f t="shared" si="1237"/>
        <v>43</v>
      </c>
      <c r="P11293" s="47">
        <f t="shared" si="1238"/>
        <v>548.78320723246156</v>
      </c>
    </row>
    <row r="11294" spans="1:16" x14ac:dyDescent="0.25">
      <c r="A11294" s="56">
        <v>25416</v>
      </c>
      <c r="B11294" s="43" t="s">
        <v>6577</v>
      </c>
      <c r="C11294" s="43" t="s">
        <v>7245</v>
      </c>
      <c r="D11294" s="57" t="s">
        <v>133</v>
      </c>
      <c r="E11294" s="44">
        <v>600</v>
      </c>
      <c r="F11294" s="58">
        <v>42438</v>
      </c>
      <c r="G11294" s="45">
        <v>107689.52</v>
      </c>
      <c r="H11294" s="45">
        <v>-15357.92</v>
      </c>
      <c r="I11294" s="59">
        <f t="shared" si="1233"/>
        <v>92331.6</v>
      </c>
      <c r="J11294" s="44">
        <f t="shared" si="1234"/>
        <v>2016</v>
      </c>
      <c r="K11294" s="44">
        <f t="shared" si="1235"/>
        <v>7</v>
      </c>
      <c r="L11294" s="59">
        <f>VLOOKUP(J11294,'SF CCI, BCI'!A:F,5)</f>
        <v>11609.44</v>
      </c>
      <c r="M11294" s="59">
        <f t="shared" ref="M11294:M11357" si="1239">$M$9/L11294</f>
        <v>1.3236865860885623</v>
      </c>
      <c r="N11294" s="47">
        <f t="shared" si="1236"/>
        <v>142547.17308631595</v>
      </c>
      <c r="O11294" s="44">
        <f t="shared" si="1237"/>
        <v>43</v>
      </c>
      <c r="P11294" s="47">
        <f t="shared" si="1238"/>
        <v>122218.1003920947</v>
      </c>
    </row>
    <row r="11295" spans="1:16" x14ac:dyDescent="0.25">
      <c r="A11295" s="56">
        <v>25417</v>
      </c>
      <c r="B11295" s="43" t="s">
        <v>6634</v>
      </c>
      <c r="C11295" s="43" t="s">
        <v>7246</v>
      </c>
      <c r="D11295" s="57" t="s">
        <v>133</v>
      </c>
      <c r="E11295" s="44">
        <v>600</v>
      </c>
      <c r="F11295" s="58">
        <v>42433</v>
      </c>
      <c r="G11295" s="45">
        <v>5777.13</v>
      </c>
      <c r="H11295" s="45">
        <v>-823.87</v>
      </c>
      <c r="I11295" s="59">
        <f t="shared" si="1233"/>
        <v>4953.26</v>
      </c>
      <c r="J11295" s="44">
        <f t="shared" si="1234"/>
        <v>2016</v>
      </c>
      <c r="K11295" s="44">
        <f t="shared" si="1235"/>
        <v>7</v>
      </c>
      <c r="L11295" s="59">
        <f>VLOOKUP(J11295,'SF CCI, BCI'!A:F,5)</f>
        <v>11609.44</v>
      </c>
      <c r="M11295" s="59">
        <f t="shared" si="1239"/>
        <v>1.3236865860885623</v>
      </c>
      <c r="N11295" s="47">
        <f t="shared" si="1236"/>
        <v>7647.109487089816</v>
      </c>
      <c r="O11295" s="44">
        <f t="shared" si="1237"/>
        <v>43</v>
      </c>
      <c r="P11295" s="47">
        <f t="shared" si="1238"/>
        <v>6556.5638194090325</v>
      </c>
    </row>
    <row r="11296" spans="1:16" x14ac:dyDescent="0.25">
      <c r="A11296" s="56">
        <v>25418</v>
      </c>
      <c r="B11296" s="43" t="s">
        <v>6580</v>
      </c>
      <c r="C11296" s="43" t="s">
        <v>7247</v>
      </c>
      <c r="D11296" s="57" t="s">
        <v>133</v>
      </c>
      <c r="E11296" s="44">
        <v>600</v>
      </c>
      <c r="F11296" s="58">
        <v>42433</v>
      </c>
      <c r="G11296" s="45">
        <v>1760.3</v>
      </c>
      <c r="H11296" s="45">
        <v>-251.04999999999998</v>
      </c>
      <c r="I11296" s="59">
        <f t="shared" si="1233"/>
        <v>1509.25</v>
      </c>
      <c r="J11296" s="44">
        <f t="shared" si="1234"/>
        <v>2016</v>
      </c>
      <c r="K11296" s="44">
        <f t="shared" si="1235"/>
        <v>7</v>
      </c>
      <c r="L11296" s="59">
        <f>VLOOKUP(J11296,'SF CCI, BCI'!A:F,5)</f>
        <v>11609.44</v>
      </c>
      <c r="M11296" s="59">
        <f t="shared" si="1239"/>
        <v>1.3236865860885623</v>
      </c>
      <c r="N11296" s="47">
        <f t="shared" si="1236"/>
        <v>2330.0854974916961</v>
      </c>
      <c r="O11296" s="44">
        <f t="shared" si="1237"/>
        <v>43</v>
      </c>
      <c r="P11296" s="47">
        <f t="shared" si="1238"/>
        <v>1997.7739800541626</v>
      </c>
    </row>
    <row r="11297" spans="1:16" x14ac:dyDescent="0.25">
      <c r="A11297" s="56">
        <v>25419</v>
      </c>
      <c r="B11297" s="43" t="s">
        <v>6580</v>
      </c>
      <c r="C11297" s="43" t="s">
        <v>7248</v>
      </c>
      <c r="D11297" s="57" t="s">
        <v>133</v>
      </c>
      <c r="E11297" s="44">
        <v>600</v>
      </c>
      <c r="F11297" s="58">
        <v>42433</v>
      </c>
      <c r="G11297" s="45">
        <v>1300.0899999999999</v>
      </c>
      <c r="H11297" s="45">
        <v>-185.41</v>
      </c>
      <c r="I11297" s="59">
        <f t="shared" si="1233"/>
        <v>1114.6799999999998</v>
      </c>
      <c r="J11297" s="44">
        <f t="shared" si="1234"/>
        <v>2016</v>
      </c>
      <c r="K11297" s="44">
        <f t="shared" si="1235"/>
        <v>7</v>
      </c>
      <c r="L11297" s="59">
        <f>VLOOKUP(J11297,'SF CCI, BCI'!A:F,5)</f>
        <v>11609.44</v>
      </c>
      <c r="M11297" s="59">
        <f t="shared" si="1239"/>
        <v>1.3236865860885623</v>
      </c>
      <c r="N11297" s="47">
        <f t="shared" si="1236"/>
        <v>1720.9116937078788</v>
      </c>
      <c r="O11297" s="44">
        <f t="shared" si="1237"/>
        <v>43</v>
      </c>
      <c r="P11297" s="47">
        <f t="shared" si="1238"/>
        <v>1475.4869637811985</v>
      </c>
    </row>
    <row r="11298" spans="1:16" x14ac:dyDescent="0.25">
      <c r="A11298" s="56">
        <v>25420</v>
      </c>
      <c r="B11298" s="43" t="s">
        <v>6580</v>
      </c>
      <c r="C11298" s="43" t="s">
        <v>7249</v>
      </c>
      <c r="D11298" s="57" t="s">
        <v>133</v>
      </c>
      <c r="E11298" s="44">
        <v>600</v>
      </c>
      <c r="F11298" s="58">
        <v>42627</v>
      </c>
      <c r="G11298" s="45">
        <v>758.78</v>
      </c>
      <c r="H11298" s="45">
        <v>-104.94000000000001</v>
      </c>
      <c r="I11298" s="59">
        <f t="shared" si="1233"/>
        <v>653.83999999999992</v>
      </c>
      <c r="J11298" s="44">
        <f t="shared" si="1234"/>
        <v>2016</v>
      </c>
      <c r="K11298" s="44">
        <f t="shared" si="1235"/>
        <v>7</v>
      </c>
      <c r="L11298" s="59">
        <f>VLOOKUP(J11298,'SF CCI, BCI'!A:F,5)</f>
        <v>11609.44</v>
      </c>
      <c r="M11298" s="59">
        <f t="shared" si="1239"/>
        <v>1.3236865860885623</v>
      </c>
      <c r="N11298" s="47">
        <f t="shared" si="1236"/>
        <v>1004.3869077922792</v>
      </c>
      <c r="O11298" s="44">
        <f t="shared" si="1237"/>
        <v>43</v>
      </c>
      <c r="P11298" s="47">
        <f t="shared" si="1238"/>
        <v>865.47923744814545</v>
      </c>
    </row>
    <row r="11299" spans="1:16" x14ac:dyDescent="0.25">
      <c r="A11299" s="56">
        <v>25421</v>
      </c>
      <c r="B11299" s="43" t="s">
        <v>6580</v>
      </c>
      <c r="C11299" s="43" t="s">
        <v>7250</v>
      </c>
      <c r="D11299" s="57" t="s">
        <v>133</v>
      </c>
      <c r="E11299" s="44">
        <v>600</v>
      </c>
      <c r="F11299" s="58">
        <v>42578</v>
      </c>
      <c r="G11299" s="45">
        <v>9340.36</v>
      </c>
      <c r="H11299" s="45">
        <v>-1323.1399999999999</v>
      </c>
      <c r="I11299" s="59">
        <f t="shared" si="1233"/>
        <v>8017.2200000000012</v>
      </c>
      <c r="J11299" s="44">
        <f t="shared" si="1234"/>
        <v>2016</v>
      </c>
      <c r="K11299" s="44">
        <f t="shared" si="1235"/>
        <v>7</v>
      </c>
      <c r="L11299" s="59">
        <f>VLOOKUP(J11299,'SF CCI, BCI'!A:F,5)</f>
        <v>11609.44</v>
      </c>
      <c r="M11299" s="59">
        <f t="shared" si="1239"/>
        <v>1.3236865860885623</v>
      </c>
      <c r="N11299" s="47">
        <f t="shared" si="1236"/>
        <v>12363.709241238164</v>
      </c>
      <c r="O11299" s="44">
        <f t="shared" si="1237"/>
        <v>43</v>
      </c>
      <c r="P11299" s="47">
        <f t="shared" si="1238"/>
        <v>10612.286571720944</v>
      </c>
    </row>
    <row r="11300" spans="1:16" x14ac:dyDescent="0.25">
      <c r="A11300" s="56">
        <v>25422</v>
      </c>
      <c r="B11300" s="43" t="s">
        <v>6580</v>
      </c>
      <c r="C11300" s="43" t="s">
        <v>7251</v>
      </c>
      <c r="D11300" s="57" t="s">
        <v>133</v>
      </c>
      <c r="E11300" s="44">
        <v>600</v>
      </c>
      <c r="F11300" s="58">
        <v>42573</v>
      </c>
      <c r="G11300" s="45">
        <v>5849.32</v>
      </c>
      <c r="H11300" s="45">
        <v>-828.62</v>
      </c>
      <c r="I11300" s="59">
        <f t="shared" si="1233"/>
        <v>5020.7</v>
      </c>
      <c r="J11300" s="44">
        <f t="shared" si="1234"/>
        <v>2016</v>
      </c>
      <c r="K11300" s="44">
        <f t="shared" si="1235"/>
        <v>7</v>
      </c>
      <c r="L11300" s="59">
        <f>VLOOKUP(J11300,'SF CCI, BCI'!A:F,5)</f>
        <v>11609.44</v>
      </c>
      <c r="M11300" s="59">
        <f t="shared" si="1239"/>
        <v>1.3236865860885623</v>
      </c>
      <c r="N11300" s="47">
        <f t="shared" si="1236"/>
        <v>7742.6664217395482</v>
      </c>
      <c r="O11300" s="44">
        <f t="shared" si="1237"/>
        <v>43</v>
      </c>
      <c r="P11300" s="47">
        <f t="shared" si="1238"/>
        <v>6645.8332427748446</v>
      </c>
    </row>
    <row r="11301" spans="1:16" x14ac:dyDescent="0.25">
      <c r="A11301" s="56">
        <v>25423</v>
      </c>
      <c r="B11301" s="43" t="s">
        <v>6577</v>
      </c>
      <c r="C11301" s="43" t="s">
        <v>7252</v>
      </c>
      <c r="D11301" s="57" t="s">
        <v>133</v>
      </c>
      <c r="E11301" s="44">
        <v>600</v>
      </c>
      <c r="F11301" s="58">
        <v>42578</v>
      </c>
      <c r="G11301" s="45">
        <v>17883.68</v>
      </c>
      <c r="H11301" s="45">
        <v>-2533.42</v>
      </c>
      <c r="I11301" s="59">
        <f t="shared" si="1233"/>
        <v>15350.26</v>
      </c>
      <c r="J11301" s="44">
        <f t="shared" si="1234"/>
        <v>2016</v>
      </c>
      <c r="K11301" s="44">
        <f t="shared" si="1235"/>
        <v>7</v>
      </c>
      <c r="L11301" s="59">
        <f>VLOOKUP(J11301,'SF CCI, BCI'!A:F,5)</f>
        <v>11609.44</v>
      </c>
      <c r="M11301" s="59">
        <f t="shared" si="1239"/>
        <v>1.3236865860885623</v>
      </c>
      <c r="N11301" s="47">
        <f t="shared" si="1236"/>
        <v>23672.387325900301</v>
      </c>
      <c r="O11301" s="44">
        <f t="shared" si="1237"/>
        <v>43</v>
      </c>
      <c r="P11301" s="47">
        <f t="shared" si="1238"/>
        <v>20318.933254971813</v>
      </c>
    </row>
    <row r="11302" spans="1:16" x14ac:dyDescent="0.25">
      <c r="A11302" s="56">
        <v>25424</v>
      </c>
      <c r="B11302" s="43" t="s">
        <v>6634</v>
      </c>
      <c r="C11302" s="43" t="s">
        <v>7253</v>
      </c>
      <c r="D11302" s="57" t="s">
        <v>133</v>
      </c>
      <c r="E11302" s="44">
        <v>600</v>
      </c>
      <c r="F11302" s="58">
        <v>42577</v>
      </c>
      <c r="G11302" s="45">
        <v>14172.56</v>
      </c>
      <c r="H11302" s="45">
        <v>-2007.69</v>
      </c>
      <c r="I11302" s="59">
        <f t="shared" si="1233"/>
        <v>12164.869999999999</v>
      </c>
      <c r="J11302" s="44">
        <f t="shared" si="1234"/>
        <v>2016</v>
      </c>
      <c r="K11302" s="44">
        <f t="shared" si="1235"/>
        <v>7</v>
      </c>
      <c r="L11302" s="59">
        <f>VLOOKUP(J11302,'SF CCI, BCI'!A:F,5)</f>
        <v>11609.44</v>
      </c>
      <c r="M11302" s="59">
        <f t="shared" si="1239"/>
        <v>1.3236865860885623</v>
      </c>
      <c r="N11302" s="47">
        <f t="shared" si="1236"/>
        <v>18760.027562535313</v>
      </c>
      <c r="O11302" s="44">
        <f t="shared" si="1237"/>
        <v>43</v>
      </c>
      <c r="P11302" s="47">
        <f t="shared" si="1238"/>
        <v>16102.475240511167</v>
      </c>
    </row>
    <row r="11303" spans="1:16" x14ac:dyDescent="0.25">
      <c r="A11303" s="56">
        <v>25425</v>
      </c>
      <c r="B11303" s="43" t="s">
        <v>6580</v>
      </c>
      <c r="C11303" s="43" t="s">
        <v>7254</v>
      </c>
      <c r="D11303" s="57" t="s">
        <v>133</v>
      </c>
      <c r="E11303" s="44">
        <v>600</v>
      </c>
      <c r="F11303" s="58">
        <v>42634</v>
      </c>
      <c r="G11303" s="45">
        <v>1712.38</v>
      </c>
      <c r="H11303" s="45">
        <v>-236.77</v>
      </c>
      <c r="I11303" s="59">
        <f t="shared" si="1233"/>
        <v>1475.6100000000001</v>
      </c>
      <c r="J11303" s="44">
        <f t="shared" si="1234"/>
        <v>2016</v>
      </c>
      <c r="K11303" s="44">
        <f t="shared" si="1235"/>
        <v>7</v>
      </c>
      <c r="L11303" s="59">
        <f>VLOOKUP(J11303,'SF CCI, BCI'!A:F,5)</f>
        <v>11609.44</v>
      </c>
      <c r="M11303" s="59">
        <f t="shared" si="1239"/>
        <v>1.3236865860885623</v>
      </c>
      <c r="N11303" s="47">
        <f t="shared" si="1236"/>
        <v>2266.6544362863324</v>
      </c>
      <c r="O11303" s="44">
        <f t="shared" si="1237"/>
        <v>43</v>
      </c>
      <c r="P11303" s="47">
        <f t="shared" si="1238"/>
        <v>1953.2451632981436</v>
      </c>
    </row>
    <row r="11304" spans="1:16" x14ac:dyDescent="0.25">
      <c r="A11304" s="56">
        <v>25426</v>
      </c>
      <c r="B11304" s="43" t="s">
        <v>6580</v>
      </c>
      <c r="C11304" s="43" t="s">
        <v>7255</v>
      </c>
      <c r="D11304" s="57" t="s">
        <v>133</v>
      </c>
      <c r="E11304" s="44">
        <v>600</v>
      </c>
      <c r="F11304" s="58">
        <v>42629</v>
      </c>
      <c r="G11304" s="45">
        <v>4647.88</v>
      </c>
      <c r="H11304" s="45">
        <v>-642.66</v>
      </c>
      <c r="I11304" s="59">
        <f t="shared" si="1233"/>
        <v>4005.2200000000003</v>
      </c>
      <c r="J11304" s="44">
        <f t="shared" si="1234"/>
        <v>2016</v>
      </c>
      <c r="K11304" s="44">
        <f t="shared" si="1235"/>
        <v>7</v>
      </c>
      <c r="L11304" s="59">
        <f>VLOOKUP(J11304,'SF CCI, BCI'!A:F,5)</f>
        <v>11609.44</v>
      </c>
      <c r="M11304" s="59">
        <f t="shared" si="1239"/>
        <v>1.3236865860885623</v>
      </c>
      <c r="N11304" s="47">
        <f t="shared" si="1236"/>
        <v>6152.3364097493068</v>
      </c>
      <c r="O11304" s="44">
        <f t="shared" si="1237"/>
        <v>43</v>
      </c>
      <c r="P11304" s="47">
        <f t="shared" si="1238"/>
        <v>5301.6559883336313</v>
      </c>
    </row>
    <row r="11305" spans="1:16" x14ac:dyDescent="0.25">
      <c r="A11305" s="56">
        <v>25427</v>
      </c>
      <c r="B11305" s="43" t="s">
        <v>6577</v>
      </c>
      <c r="C11305" s="43" t="s">
        <v>7256</v>
      </c>
      <c r="D11305" s="57" t="s">
        <v>133</v>
      </c>
      <c r="E11305" s="44">
        <v>600</v>
      </c>
      <c r="F11305" s="58">
        <v>42629</v>
      </c>
      <c r="G11305" s="45">
        <v>25790.58</v>
      </c>
      <c r="H11305" s="45">
        <v>-3565.9300000000003</v>
      </c>
      <c r="I11305" s="59">
        <f t="shared" si="1233"/>
        <v>22224.65</v>
      </c>
      <c r="J11305" s="44">
        <f t="shared" si="1234"/>
        <v>2016</v>
      </c>
      <c r="K11305" s="44">
        <f t="shared" si="1235"/>
        <v>7</v>
      </c>
      <c r="L11305" s="59">
        <f>VLOOKUP(J11305,'SF CCI, BCI'!A:F,5)</f>
        <v>11609.44</v>
      </c>
      <c r="M11305" s="59">
        <f t="shared" si="1239"/>
        <v>1.3236865860885623</v>
      </c>
      <c r="N11305" s="47">
        <f t="shared" si="1236"/>
        <v>34138.644793443957</v>
      </c>
      <c r="O11305" s="44">
        <f t="shared" si="1237"/>
        <v>43</v>
      </c>
      <c r="P11305" s="47">
        <f t="shared" si="1238"/>
        <v>29418.471085513167</v>
      </c>
    </row>
    <row r="11306" spans="1:16" x14ac:dyDescent="0.25">
      <c r="A11306" s="56">
        <v>25428</v>
      </c>
      <c r="B11306" s="43" t="s">
        <v>6580</v>
      </c>
      <c r="C11306" s="43" t="s">
        <v>7257</v>
      </c>
      <c r="D11306" s="57" t="s">
        <v>133</v>
      </c>
      <c r="E11306" s="44">
        <v>600</v>
      </c>
      <c r="F11306" s="58">
        <v>42634</v>
      </c>
      <c r="G11306" s="45">
        <v>1259.8900000000001</v>
      </c>
      <c r="H11306" s="45">
        <v>-174.19</v>
      </c>
      <c r="I11306" s="59">
        <f t="shared" si="1233"/>
        <v>1085.7</v>
      </c>
      <c r="J11306" s="44">
        <f t="shared" si="1234"/>
        <v>2016</v>
      </c>
      <c r="K11306" s="44">
        <f t="shared" si="1235"/>
        <v>7</v>
      </c>
      <c r="L11306" s="59">
        <f>VLOOKUP(J11306,'SF CCI, BCI'!A:F,5)</f>
        <v>11609.44</v>
      </c>
      <c r="M11306" s="59">
        <f t="shared" si="1239"/>
        <v>1.3236865860885623</v>
      </c>
      <c r="N11306" s="47">
        <f t="shared" si="1236"/>
        <v>1667.6994929471189</v>
      </c>
      <c r="O11306" s="44">
        <f t="shared" si="1237"/>
        <v>43</v>
      </c>
      <c r="P11306" s="47">
        <f t="shared" si="1238"/>
        <v>1437.1265265163522</v>
      </c>
    </row>
    <row r="11307" spans="1:16" x14ac:dyDescent="0.25">
      <c r="A11307" s="56">
        <v>25429</v>
      </c>
      <c r="B11307" s="43" t="s">
        <v>6577</v>
      </c>
      <c r="C11307" s="43" t="s">
        <v>7258</v>
      </c>
      <c r="D11307" s="57" t="s">
        <v>133</v>
      </c>
      <c r="E11307" s="44">
        <v>600</v>
      </c>
      <c r="F11307" s="58">
        <v>42636</v>
      </c>
      <c r="G11307" s="45">
        <v>1384.48</v>
      </c>
      <c r="H11307" s="45">
        <v>-191.42</v>
      </c>
      <c r="I11307" s="59">
        <f t="shared" si="1233"/>
        <v>1193.06</v>
      </c>
      <c r="J11307" s="44">
        <f t="shared" si="1234"/>
        <v>2016</v>
      </c>
      <c r="K11307" s="44">
        <f t="shared" si="1235"/>
        <v>7</v>
      </c>
      <c r="L11307" s="59">
        <f>VLOOKUP(J11307,'SF CCI, BCI'!A:F,5)</f>
        <v>11609.44</v>
      </c>
      <c r="M11307" s="59">
        <f t="shared" si="1239"/>
        <v>1.3236865860885623</v>
      </c>
      <c r="N11307" s="47">
        <f t="shared" si="1236"/>
        <v>1832.6176047078927</v>
      </c>
      <c r="O11307" s="44">
        <f t="shared" si="1237"/>
        <v>43</v>
      </c>
      <c r="P11307" s="47">
        <f t="shared" si="1238"/>
        <v>1579.2375183988199</v>
      </c>
    </row>
    <row r="11308" spans="1:16" x14ac:dyDescent="0.25">
      <c r="A11308" s="56">
        <v>25430</v>
      </c>
      <c r="B11308" s="43" t="s">
        <v>6577</v>
      </c>
      <c r="C11308" s="43" t="s">
        <v>7259</v>
      </c>
      <c r="D11308" s="57" t="s">
        <v>133</v>
      </c>
      <c r="E11308" s="44">
        <v>600</v>
      </c>
      <c r="F11308" s="58">
        <v>42662</v>
      </c>
      <c r="G11308" s="45">
        <v>1650.8</v>
      </c>
      <c r="H11308" s="45">
        <v>-225.51000000000002</v>
      </c>
      <c r="I11308" s="59">
        <f t="shared" si="1233"/>
        <v>1425.29</v>
      </c>
      <c r="J11308" s="44">
        <f t="shared" si="1234"/>
        <v>2016</v>
      </c>
      <c r="K11308" s="44">
        <f t="shared" si="1235"/>
        <v>7</v>
      </c>
      <c r="L11308" s="59">
        <f>VLOOKUP(J11308,'SF CCI, BCI'!A:F,5)</f>
        <v>11609.44</v>
      </c>
      <c r="M11308" s="59">
        <f t="shared" si="1239"/>
        <v>1.3236865860885623</v>
      </c>
      <c r="N11308" s="47">
        <f t="shared" si="1236"/>
        <v>2185.1418163149983</v>
      </c>
      <c r="O11308" s="44">
        <f t="shared" si="1237"/>
        <v>43</v>
      </c>
      <c r="P11308" s="47">
        <f t="shared" si="1238"/>
        <v>1886.6372542861668</v>
      </c>
    </row>
    <row r="11309" spans="1:16" x14ac:dyDescent="0.25">
      <c r="A11309" s="56">
        <v>25431</v>
      </c>
      <c r="B11309" s="43" t="s">
        <v>6580</v>
      </c>
      <c r="C11309" s="43" t="s">
        <v>7260</v>
      </c>
      <c r="D11309" s="57" t="s">
        <v>133</v>
      </c>
      <c r="E11309" s="44">
        <v>600</v>
      </c>
      <c r="F11309" s="58">
        <v>42643</v>
      </c>
      <c r="G11309" s="45">
        <v>1525.43</v>
      </c>
      <c r="H11309" s="45">
        <v>-210.92000000000002</v>
      </c>
      <c r="I11309" s="59">
        <f t="shared" si="1233"/>
        <v>1314.51</v>
      </c>
      <c r="J11309" s="44">
        <f t="shared" si="1234"/>
        <v>2016</v>
      </c>
      <c r="K11309" s="44">
        <f t="shared" si="1235"/>
        <v>7</v>
      </c>
      <c r="L11309" s="59">
        <f>VLOOKUP(J11309,'SF CCI, BCI'!A:F,5)</f>
        <v>11609.44</v>
      </c>
      <c r="M11309" s="59">
        <f t="shared" si="1239"/>
        <v>1.3236865860885623</v>
      </c>
      <c r="N11309" s="47">
        <f t="shared" si="1236"/>
        <v>2019.1912290170756</v>
      </c>
      <c r="O11309" s="44">
        <f t="shared" si="1237"/>
        <v>43</v>
      </c>
      <c r="P11309" s="47">
        <f t="shared" si="1238"/>
        <v>1739.9992542792759</v>
      </c>
    </row>
    <row r="11310" spans="1:16" x14ac:dyDescent="0.25">
      <c r="A11310" s="56">
        <v>25432</v>
      </c>
      <c r="B11310" s="43" t="s">
        <v>6580</v>
      </c>
      <c r="C11310" s="43" t="s">
        <v>7261</v>
      </c>
      <c r="D11310" s="57" t="s">
        <v>133</v>
      </c>
      <c r="E11310" s="44">
        <v>600</v>
      </c>
      <c r="F11310" s="58">
        <v>42653</v>
      </c>
      <c r="G11310" s="45">
        <v>938.29</v>
      </c>
      <c r="H11310" s="45">
        <v>-128.16999999999999</v>
      </c>
      <c r="I11310" s="59">
        <f t="shared" si="1233"/>
        <v>810.12</v>
      </c>
      <c r="J11310" s="44">
        <f t="shared" si="1234"/>
        <v>2016</v>
      </c>
      <c r="K11310" s="44">
        <f t="shared" si="1235"/>
        <v>7</v>
      </c>
      <c r="L11310" s="59">
        <f>VLOOKUP(J11310,'SF CCI, BCI'!A:F,5)</f>
        <v>11609.44</v>
      </c>
      <c r="M11310" s="59">
        <f t="shared" si="1239"/>
        <v>1.3236865860885623</v>
      </c>
      <c r="N11310" s="47">
        <f t="shared" si="1236"/>
        <v>1242.0018868610371</v>
      </c>
      <c r="O11310" s="44">
        <f t="shared" si="1237"/>
        <v>43</v>
      </c>
      <c r="P11310" s="47">
        <f t="shared" si="1238"/>
        <v>1072.344977122066</v>
      </c>
    </row>
    <row r="11311" spans="1:16" x14ac:dyDescent="0.25">
      <c r="A11311" s="56">
        <v>25433</v>
      </c>
      <c r="B11311" s="43" t="s">
        <v>6580</v>
      </c>
      <c r="C11311" s="43" t="s">
        <v>7262</v>
      </c>
      <c r="D11311" s="57" t="s">
        <v>133</v>
      </c>
      <c r="E11311" s="44">
        <v>600</v>
      </c>
      <c r="F11311" s="58">
        <v>42649</v>
      </c>
      <c r="G11311" s="45">
        <v>770.39</v>
      </c>
      <c r="H11311" s="45">
        <v>-105.27</v>
      </c>
      <c r="I11311" s="59">
        <f t="shared" si="1233"/>
        <v>665.12</v>
      </c>
      <c r="J11311" s="44">
        <f t="shared" si="1234"/>
        <v>2016</v>
      </c>
      <c r="K11311" s="44">
        <f t="shared" si="1235"/>
        <v>7</v>
      </c>
      <c r="L11311" s="59">
        <f>VLOOKUP(J11311,'SF CCI, BCI'!A:F,5)</f>
        <v>11609.44</v>
      </c>
      <c r="M11311" s="59">
        <f t="shared" si="1239"/>
        <v>1.3236865860885623</v>
      </c>
      <c r="N11311" s="47">
        <f t="shared" si="1236"/>
        <v>1019.7549090567675</v>
      </c>
      <c r="O11311" s="44">
        <f t="shared" si="1237"/>
        <v>43</v>
      </c>
      <c r="P11311" s="47">
        <f t="shared" si="1238"/>
        <v>880.41042213922458</v>
      </c>
    </row>
    <row r="11312" spans="1:16" x14ac:dyDescent="0.25">
      <c r="A11312" s="56">
        <v>25434</v>
      </c>
      <c r="B11312" s="43" t="s">
        <v>6577</v>
      </c>
      <c r="C11312" s="43" t="s">
        <v>7263</v>
      </c>
      <c r="D11312" s="57" t="s">
        <v>133</v>
      </c>
      <c r="E11312" s="44">
        <v>600</v>
      </c>
      <c r="F11312" s="58">
        <v>42696</v>
      </c>
      <c r="G11312" s="45">
        <v>5671.06</v>
      </c>
      <c r="H11312" s="45">
        <v>-765.18999999999994</v>
      </c>
      <c r="I11312" s="59">
        <f t="shared" si="1233"/>
        <v>4905.8700000000008</v>
      </c>
      <c r="J11312" s="44">
        <f t="shared" si="1234"/>
        <v>2016</v>
      </c>
      <c r="K11312" s="44">
        <f t="shared" si="1235"/>
        <v>7</v>
      </c>
      <c r="L11312" s="59">
        <f>VLOOKUP(J11312,'SF CCI, BCI'!A:F,5)</f>
        <v>11609.44</v>
      </c>
      <c r="M11312" s="59">
        <f t="shared" si="1239"/>
        <v>1.3236865860885623</v>
      </c>
      <c r="N11312" s="47">
        <f t="shared" si="1236"/>
        <v>7506.7060509034027</v>
      </c>
      <c r="O11312" s="44">
        <f t="shared" si="1237"/>
        <v>43</v>
      </c>
      <c r="P11312" s="47">
        <f t="shared" si="1238"/>
        <v>6493.8343120942964</v>
      </c>
    </row>
    <row r="11313" spans="1:16" x14ac:dyDescent="0.25">
      <c r="A11313" s="56">
        <v>25435</v>
      </c>
      <c r="B11313" s="43" t="s">
        <v>6634</v>
      </c>
      <c r="C11313" s="43" t="s">
        <v>7264</v>
      </c>
      <c r="D11313" s="57" t="s">
        <v>133</v>
      </c>
      <c r="E11313" s="44">
        <v>600</v>
      </c>
      <c r="F11313" s="58">
        <v>42653</v>
      </c>
      <c r="G11313" s="45">
        <v>16720.939999999999</v>
      </c>
      <c r="H11313" s="45">
        <v>-2284.4500000000003</v>
      </c>
      <c r="I11313" s="59">
        <f t="shared" si="1233"/>
        <v>14436.489999999998</v>
      </c>
      <c r="J11313" s="44">
        <f t="shared" si="1234"/>
        <v>2016</v>
      </c>
      <c r="K11313" s="44">
        <f t="shared" si="1235"/>
        <v>7</v>
      </c>
      <c r="L11313" s="59">
        <f>VLOOKUP(J11313,'SF CCI, BCI'!A:F,5)</f>
        <v>11609.44</v>
      </c>
      <c r="M11313" s="59">
        <f t="shared" si="1239"/>
        <v>1.3236865860885623</v>
      </c>
      <c r="N11313" s="47">
        <f t="shared" si="1236"/>
        <v>22133.283984791684</v>
      </c>
      <c r="O11313" s="44">
        <f t="shared" si="1237"/>
        <v>43</v>
      </c>
      <c r="P11313" s="47">
        <f t="shared" si="1238"/>
        <v>19109.388163201667</v>
      </c>
    </row>
    <row r="11314" spans="1:16" x14ac:dyDescent="0.25">
      <c r="A11314" s="56">
        <v>25436</v>
      </c>
      <c r="B11314" s="43" t="s">
        <v>6577</v>
      </c>
      <c r="C11314" s="43" t="s">
        <v>7265</v>
      </c>
      <c r="D11314" s="57" t="s">
        <v>133</v>
      </c>
      <c r="E11314" s="44">
        <v>600</v>
      </c>
      <c r="F11314" s="58">
        <v>42655</v>
      </c>
      <c r="G11314" s="45">
        <v>838</v>
      </c>
      <c r="H11314" s="45">
        <v>-114.49</v>
      </c>
      <c r="I11314" s="59">
        <f t="shared" si="1233"/>
        <v>723.51</v>
      </c>
      <c r="J11314" s="44">
        <f t="shared" si="1234"/>
        <v>2016</v>
      </c>
      <c r="K11314" s="44">
        <f t="shared" si="1235"/>
        <v>7</v>
      </c>
      <c r="L11314" s="59">
        <f>VLOOKUP(J11314,'SF CCI, BCI'!A:F,5)</f>
        <v>11609.44</v>
      </c>
      <c r="M11314" s="59">
        <f t="shared" si="1239"/>
        <v>1.3236865860885623</v>
      </c>
      <c r="N11314" s="47">
        <f t="shared" si="1236"/>
        <v>1109.2493591422151</v>
      </c>
      <c r="O11314" s="44">
        <f t="shared" si="1237"/>
        <v>43</v>
      </c>
      <c r="P11314" s="47">
        <f t="shared" si="1238"/>
        <v>957.70048190093564</v>
      </c>
    </row>
    <row r="11315" spans="1:16" x14ac:dyDescent="0.25">
      <c r="A11315" s="56">
        <v>25437</v>
      </c>
      <c r="B11315" s="43" t="s">
        <v>6577</v>
      </c>
      <c r="C11315" s="43" t="s">
        <v>7266</v>
      </c>
      <c r="D11315" s="57" t="s">
        <v>133</v>
      </c>
      <c r="E11315" s="44">
        <v>600</v>
      </c>
      <c r="F11315" s="58">
        <v>42671</v>
      </c>
      <c r="G11315" s="45">
        <v>1124.73</v>
      </c>
      <c r="H11315" s="45">
        <v>-153.66</v>
      </c>
      <c r="I11315" s="59">
        <f t="shared" si="1233"/>
        <v>971.07</v>
      </c>
      <c r="J11315" s="44">
        <f t="shared" si="1234"/>
        <v>2016</v>
      </c>
      <c r="K11315" s="44">
        <f t="shared" si="1235"/>
        <v>7</v>
      </c>
      <c r="L11315" s="59">
        <f>VLOOKUP(J11315,'SF CCI, BCI'!A:F,5)</f>
        <v>11609.44</v>
      </c>
      <c r="M11315" s="59">
        <f t="shared" si="1239"/>
        <v>1.3236865860885623</v>
      </c>
      <c r="N11315" s="47">
        <f t="shared" si="1236"/>
        <v>1488.7900139713886</v>
      </c>
      <c r="O11315" s="44">
        <f t="shared" si="1237"/>
        <v>43</v>
      </c>
      <c r="P11315" s="47">
        <f t="shared" si="1238"/>
        <v>1285.3923331530202</v>
      </c>
    </row>
    <row r="11316" spans="1:16" x14ac:dyDescent="0.25">
      <c r="A11316" s="56">
        <v>25438</v>
      </c>
      <c r="B11316" s="43" t="s">
        <v>6577</v>
      </c>
      <c r="C11316" s="43" t="s">
        <v>7267</v>
      </c>
      <c r="D11316" s="57" t="s">
        <v>133</v>
      </c>
      <c r="E11316" s="44">
        <v>600</v>
      </c>
      <c r="F11316" s="58">
        <v>42671</v>
      </c>
      <c r="G11316" s="45">
        <v>1058.44</v>
      </c>
      <c r="H11316" s="45">
        <v>-144.61000000000001</v>
      </c>
      <c r="I11316" s="59">
        <f t="shared" si="1233"/>
        <v>913.83</v>
      </c>
      <c r="J11316" s="44">
        <f t="shared" si="1234"/>
        <v>2016</v>
      </c>
      <c r="K11316" s="44">
        <f t="shared" si="1235"/>
        <v>7</v>
      </c>
      <c r="L11316" s="59">
        <f>VLOOKUP(J11316,'SF CCI, BCI'!A:F,5)</f>
        <v>11609.44</v>
      </c>
      <c r="M11316" s="59">
        <f t="shared" si="1239"/>
        <v>1.3236865860885623</v>
      </c>
      <c r="N11316" s="47">
        <f t="shared" si="1236"/>
        <v>1401.042830179578</v>
      </c>
      <c r="O11316" s="44">
        <f t="shared" si="1237"/>
        <v>43</v>
      </c>
      <c r="P11316" s="47">
        <f t="shared" si="1238"/>
        <v>1209.6245129653109</v>
      </c>
    </row>
    <row r="11317" spans="1:16" x14ac:dyDescent="0.25">
      <c r="A11317" s="56">
        <v>25439</v>
      </c>
      <c r="B11317" s="43" t="s">
        <v>6580</v>
      </c>
      <c r="C11317" s="43" t="s">
        <v>7268</v>
      </c>
      <c r="D11317" s="57" t="s">
        <v>133</v>
      </c>
      <c r="E11317" s="44">
        <v>600</v>
      </c>
      <c r="F11317" s="58">
        <v>42754</v>
      </c>
      <c r="G11317" s="45">
        <v>1898.24</v>
      </c>
      <c r="H11317" s="45">
        <v>-249.77</v>
      </c>
      <c r="I11317" s="59">
        <f t="shared" si="1233"/>
        <v>1648.47</v>
      </c>
      <c r="J11317" s="44">
        <f t="shared" si="1234"/>
        <v>2017</v>
      </c>
      <c r="K11317" s="44">
        <f t="shared" si="1235"/>
        <v>7</v>
      </c>
      <c r="L11317" s="59">
        <f>VLOOKUP(J11317,'SF CCI, BCI'!A:F,5)</f>
        <v>12014.72</v>
      </c>
      <c r="M11317" s="59">
        <f t="shared" si="1239"/>
        <v>1.2790360491130881</v>
      </c>
      <c r="N11317" s="47">
        <f t="shared" si="1236"/>
        <v>2427.9173898684285</v>
      </c>
      <c r="O11317" s="44">
        <f t="shared" si="1237"/>
        <v>43</v>
      </c>
      <c r="P11317" s="47">
        <f t="shared" si="1238"/>
        <v>2108.4525558814526</v>
      </c>
    </row>
    <row r="11318" spans="1:16" x14ac:dyDescent="0.25">
      <c r="A11318" s="56">
        <v>25440</v>
      </c>
      <c r="B11318" s="43" t="s">
        <v>6577</v>
      </c>
      <c r="C11318" s="43" t="s">
        <v>7269</v>
      </c>
      <c r="D11318" s="57" t="s">
        <v>133</v>
      </c>
      <c r="E11318" s="44">
        <v>600</v>
      </c>
      <c r="F11318" s="58">
        <v>42684</v>
      </c>
      <c r="G11318" s="45">
        <v>1214.6600000000001</v>
      </c>
      <c r="H11318" s="45">
        <v>-163.9</v>
      </c>
      <c r="I11318" s="59">
        <f t="shared" si="1233"/>
        <v>1050.76</v>
      </c>
      <c r="J11318" s="44">
        <f t="shared" si="1234"/>
        <v>2016</v>
      </c>
      <c r="K11318" s="44">
        <f t="shared" si="1235"/>
        <v>7</v>
      </c>
      <c r="L11318" s="59">
        <f>VLOOKUP(J11318,'SF CCI, BCI'!A:F,5)</f>
        <v>11609.44</v>
      </c>
      <c r="M11318" s="59">
        <f t="shared" si="1239"/>
        <v>1.3236865860885623</v>
      </c>
      <c r="N11318" s="47">
        <f t="shared" si="1236"/>
        <v>1607.8291486583332</v>
      </c>
      <c r="O11318" s="44">
        <f t="shared" si="1237"/>
        <v>43</v>
      </c>
      <c r="P11318" s="47">
        <f t="shared" si="1238"/>
        <v>1390.8769171984177</v>
      </c>
    </row>
    <row r="11319" spans="1:16" x14ac:dyDescent="0.25">
      <c r="A11319" s="56">
        <v>25441</v>
      </c>
      <c r="B11319" s="43" t="s">
        <v>6577</v>
      </c>
      <c r="C11319" s="43" t="s">
        <v>7270</v>
      </c>
      <c r="D11319" s="57" t="s">
        <v>133</v>
      </c>
      <c r="E11319" s="44">
        <v>600</v>
      </c>
      <c r="F11319" s="58">
        <v>42683</v>
      </c>
      <c r="G11319" s="45">
        <v>978.63</v>
      </c>
      <c r="H11319" s="45">
        <v>-132.04</v>
      </c>
      <c r="I11319" s="59">
        <f t="shared" si="1233"/>
        <v>846.59</v>
      </c>
      <c r="J11319" s="44">
        <f t="shared" si="1234"/>
        <v>2016</v>
      </c>
      <c r="K11319" s="44">
        <f t="shared" si="1235"/>
        <v>7</v>
      </c>
      <c r="L11319" s="59">
        <f>VLOOKUP(J11319,'SF CCI, BCI'!A:F,5)</f>
        <v>11609.44</v>
      </c>
      <c r="M11319" s="59">
        <f t="shared" si="1239"/>
        <v>1.3236865860885623</v>
      </c>
      <c r="N11319" s="47">
        <f t="shared" si="1236"/>
        <v>1295.3994037438497</v>
      </c>
      <c r="O11319" s="44">
        <f t="shared" si="1237"/>
        <v>43</v>
      </c>
      <c r="P11319" s="47">
        <f t="shared" si="1238"/>
        <v>1120.619826916716</v>
      </c>
    </row>
    <row r="11320" spans="1:16" x14ac:dyDescent="0.25">
      <c r="A11320" s="56">
        <v>25442</v>
      </c>
      <c r="B11320" s="43" t="s">
        <v>6577</v>
      </c>
      <c r="C11320" s="43" t="s">
        <v>7271</v>
      </c>
      <c r="D11320" s="57" t="s">
        <v>133</v>
      </c>
      <c r="E11320" s="44">
        <v>600</v>
      </c>
      <c r="F11320" s="58">
        <v>42724</v>
      </c>
      <c r="G11320" s="45">
        <v>5907.67</v>
      </c>
      <c r="H11320" s="45">
        <v>-787.41</v>
      </c>
      <c r="I11320" s="59">
        <f t="shared" si="1233"/>
        <v>5120.26</v>
      </c>
      <c r="J11320" s="44">
        <f t="shared" si="1234"/>
        <v>2016</v>
      </c>
      <c r="K11320" s="44">
        <f t="shared" si="1235"/>
        <v>7</v>
      </c>
      <c r="L11320" s="59">
        <f>VLOOKUP(J11320,'SF CCI, BCI'!A:F,5)</f>
        <v>11609.44</v>
      </c>
      <c r="M11320" s="59">
        <f t="shared" si="1239"/>
        <v>1.3236865860885623</v>
      </c>
      <c r="N11320" s="47">
        <f t="shared" si="1236"/>
        <v>7819.9035340378168</v>
      </c>
      <c r="O11320" s="44">
        <f t="shared" si="1237"/>
        <v>43</v>
      </c>
      <c r="P11320" s="47">
        <f t="shared" si="1238"/>
        <v>6777.6194792858223</v>
      </c>
    </row>
    <row r="11321" spans="1:16" x14ac:dyDescent="0.25">
      <c r="A11321" s="56">
        <v>25443</v>
      </c>
      <c r="B11321" s="43" t="s">
        <v>6577</v>
      </c>
      <c r="C11321" s="43" t="s">
        <v>7272</v>
      </c>
      <c r="D11321" s="57" t="s">
        <v>133</v>
      </c>
      <c r="E11321" s="44">
        <v>600</v>
      </c>
      <c r="F11321" s="58">
        <v>42724</v>
      </c>
      <c r="G11321" s="45">
        <v>2095.39</v>
      </c>
      <c r="H11321" s="45">
        <v>-279.28000000000003</v>
      </c>
      <c r="I11321" s="59">
        <f t="shared" si="1233"/>
        <v>1816.11</v>
      </c>
      <c r="J11321" s="44">
        <f t="shared" si="1234"/>
        <v>2016</v>
      </c>
      <c r="K11321" s="44">
        <f t="shared" si="1235"/>
        <v>7</v>
      </c>
      <c r="L11321" s="59">
        <f>VLOOKUP(J11321,'SF CCI, BCI'!A:F,5)</f>
        <v>11609.44</v>
      </c>
      <c r="M11321" s="59">
        <f t="shared" si="1239"/>
        <v>1.3236865860885623</v>
      </c>
      <c r="N11321" s="47">
        <f t="shared" si="1236"/>
        <v>2773.6396356241125</v>
      </c>
      <c r="O11321" s="44">
        <f t="shared" si="1237"/>
        <v>43</v>
      </c>
      <c r="P11321" s="47">
        <f t="shared" si="1238"/>
        <v>2403.9604458612985</v>
      </c>
    </row>
    <row r="11322" spans="1:16" x14ac:dyDescent="0.25">
      <c r="A11322" s="56">
        <v>25444</v>
      </c>
      <c r="B11322" s="43" t="s">
        <v>6580</v>
      </c>
      <c r="C11322" s="43" t="s">
        <v>7273</v>
      </c>
      <c r="D11322" s="57" t="s">
        <v>133</v>
      </c>
      <c r="E11322" s="44">
        <v>600</v>
      </c>
      <c r="F11322" s="58">
        <v>42725</v>
      </c>
      <c r="G11322" s="45">
        <v>1296.3499999999999</v>
      </c>
      <c r="H11322" s="45">
        <v>-172.78</v>
      </c>
      <c r="I11322" s="59">
        <f t="shared" si="1233"/>
        <v>1123.57</v>
      </c>
      <c r="J11322" s="44">
        <f t="shared" si="1234"/>
        <v>2016</v>
      </c>
      <c r="K11322" s="44">
        <f t="shared" si="1235"/>
        <v>7</v>
      </c>
      <c r="L11322" s="59">
        <f>VLOOKUP(J11322,'SF CCI, BCI'!A:F,5)</f>
        <v>11609.44</v>
      </c>
      <c r="M11322" s="59">
        <f t="shared" si="1239"/>
        <v>1.3236865860885623</v>
      </c>
      <c r="N11322" s="47">
        <f t="shared" si="1236"/>
        <v>1715.9611058759076</v>
      </c>
      <c r="O11322" s="44">
        <f t="shared" si="1237"/>
        <v>43</v>
      </c>
      <c r="P11322" s="47">
        <f t="shared" si="1238"/>
        <v>1487.2545375315258</v>
      </c>
    </row>
    <row r="11323" spans="1:16" x14ac:dyDescent="0.25">
      <c r="A11323" s="56">
        <v>25445</v>
      </c>
      <c r="B11323" s="43" t="s">
        <v>6580</v>
      </c>
      <c r="C11323" s="43" t="s">
        <v>7274</v>
      </c>
      <c r="D11323" s="57" t="s">
        <v>133</v>
      </c>
      <c r="E11323" s="44">
        <v>600</v>
      </c>
      <c r="F11323" s="58">
        <v>42711</v>
      </c>
      <c r="G11323" s="45">
        <v>727.3</v>
      </c>
      <c r="H11323" s="45">
        <v>-96.95</v>
      </c>
      <c r="I11323" s="59">
        <f t="shared" si="1233"/>
        <v>630.34999999999991</v>
      </c>
      <c r="J11323" s="44">
        <f t="shared" si="1234"/>
        <v>2016</v>
      </c>
      <c r="K11323" s="44">
        <f t="shared" si="1235"/>
        <v>7</v>
      </c>
      <c r="L11323" s="59">
        <f>VLOOKUP(J11323,'SF CCI, BCI'!A:F,5)</f>
        <v>11609.44</v>
      </c>
      <c r="M11323" s="59">
        <f t="shared" si="1239"/>
        <v>1.3236865860885623</v>
      </c>
      <c r="N11323" s="47">
        <f t="shared" si="1236"/>
        <v>962.71725406221128</v>
      </c>
      <c r="O11323" s="44">
        <f t="shared" si="1237"/>
        <v>43</v>
      </c>
      <c r="P11323" s="47">
        <f t="shared" si="1238"/>
        <v>834.38583954092508</v>
      </c>
    </row>
    <row r="11324" spans="1:16" x14ac:dyDescent="0.25">
      <c r="A11324" s="56">
        <v>25446</v>
      </c>
      <c r="B11324" s="43" t="s">
        <v>6580</v>
      </c>
      <c r="C11324" s="43" t="s">
        <v>7275</v>
      </c>
      <c r="D11324" s="57" t="s">
        <v>133</v>
      </c>
      <c r="E11324" s="44">
        <v>600</v>
      </c>
      <c r="F11324" s="58">
        <v>42719</v>
      </c>
      <c r="G11324" s="45">
        <v>1185.5899999999999</v>
      </c>
      <c r="H11324" s="45">
        <v>-158.03</v>
      </c>
      <c r="I11324" s="59">
        <f t="shared" si="1233"/>
        <v>1027.56</v>
      </c>
      <c r="J11324" s="44">
        <f t="shared" si="1234"/>
        <v>2016</v>
      </c>
      <c r="K11324" s="44">
        <f t="shared" si="1235"/>
        <v>7</v>
      </c>
      <c r="L11324" s="59">
        <f>VLOOKUP(J11324,'SF CCI, BCI'!A:F,5)</f>
        <v>11609.44</v>
      </c>
      <c r="M11324" s="59">
        <f t="shared" si="1239"/>
        <v>1.3236865860885623</v>
      </c>
      <c r="N11324" s="47">
        <f t="shared" si="1236"/>
        <v>1569.3495796007385</v>
      </c>
      <c r="O11324" s="44">
        <f t="shared" si="1237"/>
        <v>43</v>
      </c>
      <c r="P11324" s="47">
        <f t="shared" si="1238"/>
        <v>1360.167388401163</v>
      </c>
    </row>
    <row r="11325" spans="1:16" x14ac:dyDescent="0.25">
      <c r="A11325" s="56">
        <v>25447</v>
      </c>
      <c r="B11325" s="43" t="s">
        <v>6580</v>
      </c>
      <c r="C11325" s="43" t="s">
        <v>7276</v>
      </c>
      <c r="D11325" s="57" t="s">
        <v>133</v>
      </c>
      <c r="E11325" s="44">
        <v>600</v>
      </c>
      <c r="F11325" s="58">
        <v>42762</v>
      </c>
      <c r="G11325" s="45">
        <v>683.95</v>
      </c>
      <c r="H11325" s="45">
        <v>-90</v>
      </c>
      <c r="I11325" s="59">
        <f t="shared" si="1233"/>
        <v>593.95000000000005</v>
      </c>
      <c r="J11325" s="44">
        <f t="shared" si="1234"/>
        <v>2017</v>
      </c>
      <c r="K11325" s="44">
        <f t="shared" si="1235"/>
        <v>7</v>
      </c>
      <c r="L11325" s="59">
        <f>VLOOKUP(J11325,'SF CCI, BCI'!A:F,5)</f>
        <v>12014.72</v>
      </c>
      <c r="M11325" s="59">
        <f t="shared" si="1239"/>
        <v>1.2790360491130881</v>
      </c>
      <c r="N11325" s="47">
        <f t="shared" si="1236"/>
        <v>874.79670579089668</v>
      </c>
      <c r="O11325" s="44">
        <f t="shared" si="1237"/>
        <v>43</v>
      </c>
      <c r="P11325" s="47">
        <f t="shared" si="1238"/>
        <v>759.68346137071876</v>
      </c>
    </row>
    <row r="11326" spans="1:16" x14ac:dyDescent="0.25">
      <c r="A11326" s="56">
        <v>25448</v>
      </c>
      <c r="B11326" s="43" t="s">
        <v>6580</v>
      </c>
      <c r="C11326" s="43" t="s">
        <v>7277</v>
      </c>
      <c r="D11326" s="57" t="s">
        <v>133</v>
      </c>
      <c r="E11326" s="44">
        <v>600</v>
      </c>
      <c r="F11326" s="58">
        <v>42762</v>
      </c>
      <c r="G11326" s="45">
        <v>757.04</v>
      </c>
      <c r="H11326" s="45">
        <v>-99.61</v>
      </c>
      <c r="I11326" s="59">
        <f t="shared" si="1233"/>
        <v>657.43</v>
      </c>
      <c r="J11326" s="44">
        <f t="shared" si="1234"/>
        <v>2017</v>
      </c>
      <c r="K11326" s="44">
        <f t="shared" si="1235"/>
        <v>7</v>
      </c>
      <c r="L11326" s="59">
        <f>VLOOKUP(J11326,'SF CCI, BCI'!A:F,5)</f>
        <v>12014.72</v>
      </c>
      <c r="M11326" s="59">
        <f t="shared" si="1239"/>
        <v>1.2790360491130881</v>
      </c>
      <c r="N11326" s="47">
        <f t="shared" si="1236"/>
        <v>968.28145062057217</v>
      </c>
      <c r="O11326" s="44">
        <f t="shared" si="1237"/>
        <v>43</v>
      </c>
      <c r="P11326" s="47">
        <f t="shared" si="1238"/>
        <v>840.8766697684174</v>
      </c>
    </row>
    <row r="11327" spans="1:16" x14ac:dyDescent="0.25">
      <c r="A11327" s="56">
        <v>25449</v>
      </c>
      <c r="B11327" s="43" t="s">
        <v>6577</v>
      </c>
      <c r="C11327" s="43" t="s">
        <v>7278</v>
      </c>
      <c r="D11327" s="57" t="s">
        <v>133</v>
      </c>
      <c r="E11327" s="44">
        <v>600</v>
      </c>
      <c r="F11327" s="58">
        <v>42668</v>
      </c>
      <c r="G11327" s="45">
        <v>1183.04</v>
      </c>
      <c r="H11327" s="45">
        <v>-161.63999999999999</v>
      </c>
      <c r="I11327" s="59">
        <f t="shared" si="1233"/>
        <v>1021.4</v>
      </c>
      <c r="J11327" s="44">
        <f t="shared" si="1234"/>
        <v>2016</v>
      </c>
      <c r="K11327" s="44">
        <f t="shared" si="1235"/>
        <v>7</v>
      </c>
      <c r="L11327" s="59">
        <f>VLOOKUP(J11327,'SF CCI, BCI'!A:F,5)</f>
        <v>11609.44</v>
      </c>
      <c r="M11327" s="59">
        <f t="shared" si="1239"/>
        <v>1.3236865860885623</v>
      </c>
      <c r="N11327" s="47">
        <f t="shared" si="1236"/>
        <v>1565.9741788062126</v>
      </c>
      <c r="O11327" s="44">
        <f t="shared" si="1237"/>
        <v>43</v>
      </c>
      <c r="P11327" s="47">
        <f t="shared" si="1238"/>
        <v>1352.0134790308575</v>
      </c>
    </row>
    <row r="11328" spans="1:16" x14ac:dyDescent="0.25">
      <c r="A11328" s="70">
        <v>25450</v>
      </c>
      <c r="B11328" s="71" t="s">
        <v>7279</v>
      </c>
      <c r="C11328" s="71" t="s">
        <v>7280</v>
      </c>
      <c r="D11328" s="72" t="s">
        <v>69</v>
      </c>
      <c r="E11328" s="48">
        <v>240</v>
      </c>
      <c r="F11328" s="73">
        <v>42747</v>
      </c>
      <c r="G11328" s="74">
        <v>86256.04</v>
      </c>
      <c r="H11328" s="74">
        <v>-28374.16</v>
      </c>
      <c r="I11328" s="75">
        <f t="shared" si="1233"/>
        <v>57881.87999999999</v>
      </c>
      <c r="J11328" s="48">
        <f t="shared" si="1234"/>
        <v>2017</v>
      </c>
      <c r="K11328" s="48">
        <f t="shared" si="1235"/>
        <v>7</v>
      </c>
      <c r="L11328" s="59">
        <f>VLOOKUP(J11328,'SF CCI, BCI'!A:F,5)</f>
        <v>12014.72</v>
      </c>
      <c r="M11328" s="75">
        <f t="shared" si="1239"/>
        <v>1.2790360491130881</v>
      </c>
      <c r="N11328" s="76">
        <f t="shared" si="1236"/>
        <v>110324.58461374049</v>
      </c>
      <c r="O11328" s="48">
        <f t="shared" si="1237"/>
        <v>13</v>
      </c>
      <c r="P11328" s="76">
        <v>0</v>
      </c>
    </row>
    <row r="11329" spans="1:16" x14ac:dyDescent="0.25">
      <c r="A11329" s="56">
        <v>25451</v>
      </c>
      <c r="B11329" s="43" t="s">
        <v>7281</v>
      </c>
      <c r="C11329" s="43" t="s">
        <v>7282</v>
      </c>
      <c r="D11329" s="57" t="s">
        <v>69</v>
      </c>
      <c r="E11329" s="44">
        <v>120</v>
      </c>
      <c r="F11329" s="58">
        <v>42747</v>
      </c>
      <c r="G11329" s="45">
        <v>10062.459999999999</v>
      </c>
      <c r="H11329" s="45">
        <v>-6621.05</v>
      </c>
      <c r="I11329" s="59">
        <f t="shared" si="1233"/>
        <v>3441.4099999999989</v>
      </c>
      <c r="J11329" s="44">
        <f t="shared" si="1234"/>
        <v>2017</v>
      </c>
      <c r="K11329" s="44">
        <f t="shared" si="1235"/>
        <v>7</v>
      </c>
      <c r="L11329" s="59">
        <f>VLOOKUP(J11329,'SF CCI, BCI'!A:F,5)</f>
        <v>12014.72</v>
      </c>
      <c r="M11329" s="59">
        <f t="shared" si="1239"/>
        <v>1.2790360491130881</v>
      </c>
      <c r="N11329" s="47">
        <f t="shared" si="1236"/>
        <v>12870.249082758484</v>
      </c>
      <c r="O11329" s="44">
        <f t="shared" si="1237"/>
        <v>3</v>
      </c>
      <c r="P11329" s="47">
        <f t="shared" si="1238"/>
        <v>4401.687449778271</v>
      </c>
    </row>
    <row r="11330" spans="1:16" x14ac:dyDescent="0.25">
      <c r="A11330" s="56">
        <v>25452</v>
      </c>
      <c r="B11330" s="43" t="s">
        <v>6580</v>
      </c>
      <c r="C11330" s="43" t="s">
        <v>7283</v>
      </c>
      <c r="D11330" s="57" t="s">
        <v>133</v>
      </c>
      <c r="E11330" s="44">
        <v>600</v>
      </c>
      <c r="F11330" s="58">
        <v>42605</v>
      </c>
      <c r="G11330" s="45">
        <v>1144.94</v>
      </c>
      <c r="H11330" s="45">
        <v>-160.22999999999999</v>
      </c>
      <c r="I11330" s="59">
        <f t="shared" si="1233"/>
        <v>984.71</v>
      </c>
      <c r="J11330" s="44">
        <f t="shared" si="1234"/>
        <v>2016</v>
      </c>
      <c r="K11330" s="44">
        <f t="shared" si="1235"/>
        <v>7</v>
      </c>
      <c r="L11330" s="59">
        <f>VLOOKUP(J11330,'SF CCI, BCI'!A:F,5)</f>
        <v>11609.44</v>
      </c>
      <c r="M11330" s="59">
        <f t="shared" si="1239"/>
        <v>1.3236865860885623</v>
      </c>
      <c r="N11330" s="47">
        <f t="shared" si="1236"/>
        <v>1515.5417198762386</v>
      </c>
      <c r="O11330" s="44">
        <f t="shared" si="1237"/>
        <v>43</v>
      </c>
      <c r="P11330" s="47">
        <f t="shared" si="1238"/>
        <v>1303.4474181872681</v>
      </c>
    </row>
    <row r="11331" spans="1:16" x14ac:dyDescent="0.25">
      <c r="A11331" s="56">
        <v>25453</v>
      </c>
      <c r="B11331" s="43" t="s">
        <v>6580</v>
      </c>
      <c r="C11331" s="43" t="s">
        <v>7284</v>
      </c>
      <c r="D11331" s="57" t="s">
        <v>133</v>
      </c>
      <c r="E11331" s="44">
        <v>600</v>
      </c>
      <c r="F11331" s="58">
        <v>42718</v>
      </c>
      <c r="G11331" s="45">
        <v>2664.91</v>
      </c>
      <c r="H11331" s="45">
        <v>-355.16999999999996</v>
      </c>
      <c r="I11331" s="59">
        <f t="shared" si="1233"/>
        <v>2309.7399999999998</v>
      </c>
      <c r="J11331" s="44">
        <f t="shared" si="1234"/>
        <v>2016</v>
      </c>
      <c r="K11331" s="44">
        <f t="shared" si="1235"/>
        <v>7</v>
      </c>
      <c r="L11331" s="59">
        <f>VLOOKUP(J11331,'SF CCI, BCI'!A:F,5)</f>
        <v>11609.44</v>
      </c>
      <c r="M11331" s="59">
        <f t="shared" si="1239"/>
        <v>1.3236865860885623</v>
      </c>
      <c r="N11331" s="47">
        <f t="shared" si="1236"/>
        <v>3527.5056201332704</v>
      </c>
      <c r="O11331" s="44">
        <f t="shared" si="1237"/>
        <v>43</v>
      </c>
      <c r="P11331" s="47">
        <f t="shared" si="1238"/>
        <v>3057.3718553521953</v>
      </c>
    </row>
    <row r="11332" spans="1:16" x14ac:dyDescent="0.25">
      <c r="A11332" s="56">
        <v>25454</v>
      </c>
      <c r="B11332" s="43" t="s">
        <v>6580</v>
      </c>
      <c r="C11332" s="43" t="s">
        <v>7285</v>
      </c>
      <c r="D11332" s="57" t="s">
        <v>133</v>
      </c>
      <c r="E11332" s="44">
        <v>600</v>
      </c>
      <c r="F11332" s="58">
        <v>42719</v>
      </c>
      <c r="G11332" s="45">
        <v>716.54</v>
      </c>
      <c r="H11332" s="45">
        <v>-95.5</v>
      </c>
      <c r="I11332" s="59">
        <f t="shared" si="1233"/>
        <v>621.04</v>
      </c>
      <c r="J11332" s="44">
        <f t="shared" si="1234"/>
        <v>2016</v>
      </c>
      <c r="K11332" s="44">
        <f t="shared" si="1235"/>
        <v>7</v>
      </c>
      <c r="L11332" s="59">
        <f>VLOOKUP(J11332,'SF CCI, BCI'!A:F,5)</f>
        <v>11609.44</v>
      </c>
      <c r="M11332" s="59">
        <f t="shared" si="1239"/>
        <v>1.3236865860885623</v>
      </c>
      <c r="N11332" s="47">
        <f t="shared" si="1236"/>
        <v>948.47438639589836</v>
      </c>
      <c r="O11332" s="44">
        <f t="shared" si="1237"/>
        <v>43</v>
      </c>
      <c r="P11332" s="47">
        <f t="shared" si="1238"/>
        <v>822.06231742444061</v>
      </c>
    </row>
    <row r="11333" spans="1:16" x14ac:dyDescent="0.25">
      <c r="A11333" s="56">
        <v>25455</v>
      </c>
      <c r="B11333" s="43" t="s">
        <v>6580</v>
      </c>
      <c r="C11333" s="43" t="s">
        <v>7286</v>
      </c>
      <c r="D11333" s="57" t="s">
        <v>133</v>
      </c>
      <c r="E11333" s="44">
        <v>600</v>
      </c>
      <c r="F11333" s="58">
        <v>42723</v>
      </c>
      <c r="G11333" s="45">
        <v>2048.7600000000002</v>
      </c>
      <c r="H11333" s="45">
        <v>-273.07</v>
      </c>
      <c r="I11333" s="59">
        <f t="shared" si="1233"/>
        <v>1775.6900000000003</v>
      </c>
      <c r="J11333" s="44">
        <f t="shared" si="1234"/>
        <v>2016</v>
      </c>
      <c r="K11333" s="44">
        <f t="shared" si="1235"/>
        <v>7</v>
      </c>
      <c r="L11333" s="59">
        <f>VLOOKUP(J11333,'SF CCI, BCI'!A:F,5)</f>
        <v>11609.44</v>
      </c>
      <c r="M11333" s="59">
        <f t="shared" si="1239"/>
        <v>1.3236865860885623</v>
      </c>
      <c r="N11333" s="47">
        <f t="shared" si="1236"/>
        <v>2711.9161301148033</v>
      </c>
      <c r="O11333" s="44">
        <f t="shared" si="1237"/>
        <v>43</v>
      </c>
      <c r="P11333" s="47">
        <f t="shared" si="1238"/>
        <v>2350.4570340515993</v>
      </c>
    </row>
    <row r="11334" spans="1:16" x14ac:dyDescent="0.25">
      <c r="A11334" s="56">
        <v>25456</v>
      </c>
      <c r="B11334" s="43" t="s">
        <v>6580</v>
      </c>
      <c r="C11334" s="43" t="s">
        <v>7287</v>
      </c>
      <c r="D11334" s="57" t="s">
        <v>133</v>
      </c>
      <c r="E11334" s="44">
        <v>600</v>
      </c>
      <c r="F11334" s="58">
        <v>42723</v>
      </c>
      <c r="G11334" s="45">
        <v>1030.23</v>
      </c>
      <c r="H11334" s="45">
        <v>-137.31</v>
      </c>
      <c r="I11334" s="59">
        <f t="shared" si="1233"/>
        <v>892.92000000000007</v>
      </c>
      <c r="J11334" s="44">
        <f t="shared" si="1234"/>
        <v>2016</v>
      </c>
      <c r="K11334" s="44">
        <f t="shared" si="1235"/>
        <v>7</v>
      </c>
      <c r="L11334" s="59">
        <f>VLOOKUP(J11334,'SF CCI, BCI'!A:F,5)</f>
        <v>11609.44</v>
      </c>
      <c r="M11334" s="59">
        <f t="shared" si="1239"/>
        <v>1.3236865860885623</v>
      </c>
      <c r="N11334" s="47">
        <f t="shared" si="1236"/>
        <v>1363.7016315860196</v>
      </c>
      <c r="O11334" s="44">
        <f t="shared" si="1237"/>
        <v>43</v>
      </c>
      <c r="P11334" s="47">
        <f t="shared" si="1238"/>
        <v>1181.9462264501992</v>
      </c>
    </row>
    <row r="11335" spans="1:16" x14ac:dyDescent="0.25">
      <c r="A11335" s="56">
        <v>25457</v>
      </c>
      <c r="B11335" s="43" t="s">
        <v>6580</v>
      </c>
      <c r="C11335" s="43" t="s">
        <v>7288</v>
      </c>
      <c r="D11335" s="57" t="s">
        <v>133</v>
      </c>
      <c r="E11335" s="44">
        <v>600</v>
      </c>
      <c r="F11335" s="58">
        <v>42726</v>
      </c>
      <c r="G11335" s="45">
        <v>916.74</v>
      </c>
      <c r="H11335" s="45">
        <v>-122.17</v>
      </c>
      <c r="I11335" s="59">
        <f t="shared" si="1233"/>
        <v>794.57</v>
      </c>
      <c r="J11335" s="44">
        <f t="shared" si="1234"/>
        <v>2016</v>
      </c>
      <c r="K11335" s="44">
        <f t="shared" si="1235"/>
        <v>7</v>
      </c>
      <c r="L11335" s="59">
        <f>VLOOKUP(J11335,'SF CCI, BCI'!A:F,5)</f>
        <v>11609.44</v>
      </c>
      <c r="M11335" s="59">
        <f t="shared" si="1239"/>
        <v>1.3236865860885623</v>
      </c>
      <c r="N11335" s="47">
        <f t="shared" si="1236"/>
        <v>1213.4764409308286</v>
      </c>
      <c r="O11335" s="44">
        <f t="shared" si="1237"/>
        <v>43</v>
      </c>
      <c r="P11335" s="47">
        <f t="shared" si="1238"/>
        <v>1051.761650708389</v>
      </c>
    </row>
    <row r="11336" spans="1:16" x14ac:dyDescent="0.25">
      <c r="A11336" s="56">
        <v>25458</v>
      </c>
      <c r="B11336" s="43" t="s">
        <v>6580</v>
      </c>
      <c r="C11336" s="43" t="s">
        <v>7289</v>
      </c>
      <c r="D11336" s="57" t="s">
        <v>133</v>
      </c>
      <c r="E11336" s="44">
        <v>600</v>
      </c>
      <c r="F11336" s="58">
        <v>42726</v>
      </c>
      <c r="G11336" s="45">
        <v>1814.08</v>
      </c>
      <c r="H11336" s="45">
        <v>-241.8</v>
      </c>
      <c r="I11336" s="59">
        <f t="shared" si="1233"/>
        <v>1572.28</v>
      </c>
      <c r="J11336" s="44">
        <f t="shared" si="1234"/>
        <v>2016</v>
      </c>
      <c r="K11336" s="44">
        <f t="shared" si="1235"/>
        <v>7</v>
      </c>
      <c r="L11336" s="59">
        <f>VLOOKUP(J11336,'SF CCI, BCI'!A:F,5)</f>
        <v>11609.44</v>
      </c>
      <c r="M11336" s="59">
        <f t="shared" si="1239"/>
        <v>1.3236865860885623</v>
      </c>
      <c r="N11336" s="47">
        <f t="shared" si="1236"/>
        <v>2401.2733620915387</v>
      </c>
      <c r="O11336" s="44">
        <f t="shared" si="1237"/>
        <v>43</v>
      </c>
      <c r="P11336" s="47">
        <f t="shared" si="1238"/>
        <v>2081.2059455753247</v>
      </c>
    </row>
    <row r="11337" spans="1:16" x14ac:dyDescent="0.25">
      <c r="A11337" s="56">
        <v>25459</v>
      </c>
      <c r="B11337" s="43" t="s">
        <v>6580</v>
      </c>
      <c r="C11337" s="43" t="s">
        <v>7290</v>
      </c>
      <c r="D11337" s="57" t="s">
        <v>133</v>
      </c>
      <c r="E11337" s="44">
        <v>600</v>
      </c>
      <c r="F11337" s="58">
        <v>42769</v>
      </c>
      <c r="G11337" s="45">
        <v>1097.33</v>
      </c>
      <c r="H11337" s="45">
        <v>-142.51000000000002</v>
      </c>
      <c r="I11337" s="59">
        <f t="shared" si="1233"/>
        <v>954.81999999999994</v>
      </c>
      <c r="J11337" s="44">
        <f t="shared" si="1234"/>
        <v>2017</v>
      </c>
      <c r="K11337" s="44">
        <f t="shared" si="1235"/>
        <v>6</v>
      </c>
      <c r="L11337" s="59">
        <f>VLOOKUP(J11337,'SF CCI, BCI'!A:F,5)</f>
        <v>12014.72</v>
      </c>
      <c r="M11337" s="59">
        <f t="shared" si="1239"/>
        <v>1.2790360491130881</v>
      </c>
      <c r="N11337" s="47">
        <f t="shared" si="1236"/>
        <v>1403.5246277732649</v>
      </c>
      <c r="O11337" s="44">
        <f t="shared" si="1237"/>
        <v>44</v>
      </c>
      <c r="P11337" s="47">
        <f t="shared" si="1238"/>
        <v>1221.2492004141586</v>
      </c>
    </row>
    <row r="11338" spans="1:16" x14ac:dyDescent="0.25">
      <c r="A11338" s="56">
        <v>25460</v>
      </c>
      <c r="B11338" s="43" t="s">
        <v>6580</v>
      </c>
      <c r="C11338" s="43" t="s">
        <v>7291</v>
      </c>
      <c r="D11338" s="57" t="s">
        <v>133</v>
      </c>
      <c r="E11338" s="44">
        <v>600</v>
      </c>
      <c r="F11338" s="58">
        <v>42807</v>
      </c>
      <c r="G11338" s="45">
        <v>2292.9</v>
      </c>
      <c r="H11338" s="45">
        <v>-294.31</v>
      </c>
      <c r="I11338" s="59">
        <f t="shared" si="1233"/>
        <v>1998.5900000000001</v>
      </c>
      <c r="J11338" s="44">
        <f t="shared" si="1234"/>
        <v>2017</v>
      </c>
      <c r="K11338" s="44">
        <f t="shared" si="1235"/>
        <v>6</v>
      </c>
      <c r="L11338" s="59">
        <f>VLOOKUP(J11338,'SF CCI, BCI'!A:F,5)</f>
        <v>12014.72</v>
      </c>
      <c r="M11338" s="59">
        <f t="shared" si="1239"/>
        <v>1.2790360491130881</v>
      </c>
      <c r="N11338" s="47">
        <f t="shared" si="1236"/>
        <v>2932.7017570113999</v>
      </c>
      <c r="O11338" s="44">
        <f t="shared" si="1237"/>
        <v>44</v>
      </c>
      <c r="P11338" s="47">
        <f t="shared" si="1238"/>
        <v>2556.2686573969268</v>
      </c>
    </row>
    <row r="11339" spans="1:16" x14ac:dyDescent="0.25">
      <c r="A11339" s="56">
        <v>25461</v>
      </c>
      <c r="B11339" s="43" t="s">
        <v>6580</v>
      </c>
      <c r="C11339" s="43" t="s">
        <v>7292</v>
      </c>
      <c r="D11339" s="57" t="s">
        <v>133</v>
      </c>
      <c r="E11339" s="44">
        <v>600</v>
      </c>
      <c r="F11339" s="58">
        <v>42783</v>
      </c>
      <c r="G11339" s="45">
        <v>2206.8200000000002</v>
      </c>
      <c r="H11339" s="45">
        <v>-286.66000000000003</v>
      </c>
      <c r="I11339" s="59">
        <f t="shared" ref="I11339:I11402" si="1240">G11339+H11339</f>
        <v>1920.16</v>
      </c>
      <c r="J11339" s="44">
        <f t="shared" ref="J11339:J11402" si="1241">YEAR(F11339)</f>
        <v>2017</v>
      </c>
      <c r="K11339" s="44">
        <f t="shared" ref="K11339:K11402" si="1242">ROUND(($A$9-F11339)/365,0)</f>
        <v>6</v>
      </c>
      <c r="L11339" s="59">
        <f>VLOOKUP(J11339,'SF CCI, BCI'!A:F,5)</f>
        <v>12014.72</v>
      </c>
      <c r="M11339" s="59">
        <f t="shared" si="1239"/>
        <v>1.2790360491130881</v>
      </c>
      <c r="N11339" s="47">
        <f t="shared" si="1236"/>
        <v>2822.6023339037451</v>
      </c>
      <c r="O11339" s="44">
        <f t="shared" si="1237"/>
        <v>44</v>
      </c>
      <c r="P11339" s="47">
        <f t="shared" si="1238"/>
        <v>2455.9538600649876</v>
      </c>
    </row>
    <row r="11340" spans="1:16" x14ac:dyDescent="0.25">
      <c r="A11340" s="56">
        <v>25462</v>
      </c>
      <c r="B11340" s="43" t="s">
        <v>6580</v>
      </c>
      <c r="C11340" s="43" t="s">
        <v>7293</v>
      </c>
      <c r="D11340" s="57" t="s">
        <v>133</v>
      </c>
      <c r="E11340" s="44">
        <v>600</v>
      </c>
      <c r="F11340" s="58">
        <v>42783</v>
      </c>
      <c r="G11340" s="45">
        <v>2068.63</v>
      </c>
      <c r="H11340" s="45">
        <v>-268.70999999999998</v>
      </c>
      <c r="I11340" s="59">
        <f t="shared" si="1240"/>
        <v>1799.92</v>
      </c>
      <c r="J11340" s="44">
        <f t="shared" si="1241"/>
        <v>2017</v>
      </c>
      <c r="K11340" s="44">
        <f t="shared" si="1242"/>
        <v>6</v>
      </c>
      <c r="L11340" s="59">
        <f>VLOOKUP(J11340,'SF CCI, BCI'!A:F,5)</f>
        <v>12014.72</v>
      </c>
      <c r="M11340" s="59">
        <f t="shared" si="1239"/>
        <v>1.2790360491130881</v>
      </c>
      <c r="N11340" s="47">
        <f t="shared" ref="N11340:N11403" si="1243">G11340*M11340</f>
        <v>2645.8523422768076</v>
      </c>
      <c r="O11340" s="44">
        <f t="shared" ref="O11340:O11403" si="1244">IF(E11340="(blank)","",IF(K11340&gt;(E11340/12),0,(E11340/12)-K11340))</f>
        <v>44</v>
      </c>
      <c r="P11340" s="47">
        <f t="shared" ref="P11340:P11403" si="1245">M11340*I11340</f>
        <v>2302.1625655196294</v>
      </c>
    </row>
    <row r="11341" spans="1:16" x14ac:dyDescent="0.25">
      <c r="A11341" s="56">
        <v>25463</v>
      </c>
      <c r="B11341" s="43" t="s">
        <v>6580</v>
      </c>
      <c r="C11341" s="43" t="s">
        <v>7294</v>
      </c>
      <c r="D11341" s="57" t="s">
        <v>133</v>
      </c>
      <c r="E11341" s="44">
        <v>600</v>
      </c>
      <c r="F11341" s="58">
        <v>42783</v>
      </c>
      <c r="G11341" s="45">
        <v>2209.25</v>
      </c>
      <c r="H11341" s="45">
        <v>-286.98</v>
      </c>
      <c r="I11341" s="59">
        <f t="shared" si="1240"/>
        <v>1922.27</v>
      </c>
      <c r="J11341" s="44">
        <f t="shared" si="1241"/>
        <v>2017</v>
      </c>
      <c r="K11341" s="44">
        <f t="shared" si="1242"/>
        <v>6</v>
      </c>
      <c r="L11341" s="59">
        <f>VLOOKUP(J11341,'SF CCI, BCI'!A:F,5)</f>
        <v>12014.72</v>
      </c>
      <c r="M11341" s="59">
        <f t="shared" si="1239"/>
        <v>1.2790360491130881</v>
      </c>
      <c r="N11341" s="47">
        <f t="shared" si="1243"/>
        <v>2825.7103915030898</v>
      </c>
      <c r="O11341" s="44">
        <f t="shared" si="1244"/>
        <v>44</v>
      </c>
      <c r="P11341" s="47">
        <f t="shared" si="1245"/>
        <v>2458.6526261286158</v>
      </c>
    </row>
    <row r="11342" spans="1:16" x14ac:dyDescent="0.25">
      <c r="A11342" s="56">
        <v>25464</v>
      </c>
      <c r="B11342" s="43" t="s">
        <v>6580</v>
      </c>
      <c r="C11342" s="43" t="s">
        <v>7295</v>
      </c>
      <c r="D11342" s="57" t="s">
        <v>133</v>
      </c>
      <c r="E11342" s="44">
        <v>600</v>
      </c>
      <c r="F11342" s="58">
        <v>42783</v>
      </c>
      <c r="G11342" s="45">
        <v>4075.64</v>
      </c>
      <c r="H11342" s="45">
        <v>-529.38</v>
      </c>
      <c r="I11342" s="59">
        <f t="shared" si="1240"/>
        <v>3546.2599999999998</v>
      </c>
      <c r="J11342" s="44">
        <f t="shared" si="1241"/>
        <v>2017</v>
      </c>
      <c r="K11342" s="44">
        <f t="shared" si="1242"/>
        <v>6</v>
      </c>
      <c r="L11342" s="59">
        <f>VLOOKUP(J11342,'SF CCI, BCI'!A:F,5)</f>
        <v>12014.72</v>
      </c>
      <c r="M11342" s="59">
        <f t="shared" si="1239"/>
        <v>1.2790360491130881</v>
      </c>
      <c r="N11342" s="47">
        <f t="shared" si="1243"/>
        <v>5212.8904832072658</v>
      </c>
      <c r="O11342" s="44">
        <f t="shared" si="1244"/>
        <v>44</v>
      </c>
      <c r="P11342" s="47">
        <f t="shared" si="1245"/>
        <v>4535.7943795277797</v>
      </c>
    </row>
    <row r="11343" spans="1:16" x14ac:dyDescent="0.25">
      <c r="A11343" s="56">
        <v>25465</v>
      </c>
      <c r="B11343" s="43" t="s">
        <v>6580</v>
      </c>
      <c r="C11343" s="43" t="s">
        <v>7296</v>
      </c>
      <c r="D11343" s="57" t="s">
        <v>133</v>
      </c>
      <c r="E11343" s="44">
        <v>600</v>
      </c>
      <c r="F11343" s="58">
        <v>42787</v>
      </c>
      <c r="G11343" s="45">
        <v>1662.76</v>
      </c>
      <c r="H11343" s="45">
        <v>-215.95</v>
      </c>
      <c r="I11343" s="59">
        <f t="shared" si="1240"/>
        <v>1446.81</v>
      </c>
      <c r="J11343" s="44">
        <f t="shared" si="1241"/>
        <v>2017</v>
      </c>
      <c r="K11343" s="44">
        <f t="shared" si="1242"/>
        <v>6</v>
      </c>
      <c r="L11343" s="59">
        <f>VLOOKUP(J11343,'SF CCI, BCI'!A:F,5)</f>
        <v>12014.72</v>
      </c>
      <c r="M11343" s="59">
        <f t="shared" si="1239"/>
        <v>1.2790360491130881</v>
      </c>
      <c r="N11343" s="47">
        <f t="shared" si="1243"/>
        <v>2126.7299810232785</v>
      </c>
      <c r="O11343" s="44">
        <f t="shared" si="1244"/>
        <v>44</v>
      </c>
      <c r="P11343" s="47">
        <f t="shared" si="1245"/>
        <v>1850.522146217307</v>
      </c>
    </row>
    <row r="11344" spans="1:16" x14ac:dyDescent="0.25">
      <c r="A11344" s="56">
        <v>25466</v>
      </c>
      <c r="B11344" s="43" t="s">
        <v>6580</v>
      </c>
      <c r="C11344" s="43" t="s">
        <v>7297</v>
      </c>
      <c r="D11344" s="57" t="s">
        <v>133</v>
      </c>
      <c r="E11344" s="44">
        <v>600</v>
      </c>
      <c r="F11344" s="58">
        <v>42782</v>
      </c>
      <c r="G11344" s="45">
        <v>2846.63</v>
      </c>
      <c r="H11344" s="45">
        <v>-369.75</v>
      </c>
      <c r="I11344" s="59">
        <f t="shared" si="1240"/>
        <v>2476.88</v>
      </c>
      <c r="J11344" s="44">
        <f t="shared" si="1241"/>
        <v>2017</v>
      </c>
      <c r="K11344" s="44">
        <f t="shared" si="1242"/>
        <v>6</v>
      </c>
      <c r="L11344" s="59">
        <f>VLOOKUP(J11344,'SF CCI, BCI'!A:F,5)</f>
        <v>12014.72</v>
      </c>
      <c r="M11344" s="59">
        <f t="shared" si="1239"/>
        <v>1.2790360491130881</v>
      </c>
      <c r="N11344" s="47">
        <f t="shared" si="1243"/>
        <v>3640.9423884867902</v>
      </c>
      <c r="O11344" s="44">
        <f t="shared" si="1244"/>
        <v>44</v>
      </c>
      <c r="P11344" s="47">
        <f t="shared" si="1245"/>
        <v>3168.0188093272259</v>
      </c>
    </row>
    <row r="11345" spans="1:16" x14ac:dyDescent="0.25">
      <c r="A11345" s="56">
        <v>25467</v>
      </c>
      <c r="B11345" s="43" t="s">
        <v>6580</v>
      </c>
      <c r="C11345" s="43" t="s">
        <v>7298</v>
      </c>
      <c r="D11345" s="57" t="s">
        <v>133</v>
      </c>
      <c r="E11345" s="44">
        <v>600</v>
      </c>
      <c r="F11345" s="58">
        <v>42787</v>
      </c>
      <c r="G11345" s="45">
        <v>1879.86</v>
      </c>
      <c r="H11345" s="45">
        <v>-244.16</v>
      </c>
      <c r="I11345" s="59">
        <f t="shared" si="1240"/>
        <v>1635.6999999999998</v>
      </c>
      <c r="J11345" s="44">
        <f t="shared" si="1241"/>
        <v>2017</v>
      </c>
      <c r="K11345" s="44">
        <f t="shared" si="1242"/>
        <v>6</v>
      </c>
      <c r="L11345" s="59">
        <f>VLOOKUP(J11345,'SF CCI, BCI'!A:F,5)</f>
        <v>12014.72</v>
      </c>
      <c r="M11345" s="59">
        <f t="shared" si="1239"/>
        <v>1.2790360491130881</v>
      </c>
      <c r="N11345" s="47">
        <f t="shared" si="1243"/>
        <v>2404.4087072857296</v>
      </c>
      <c r="O11345" s="44">
        <f t="shared" si="1244"/>
        <v>44</v>
      </c>
      <c r="P11345" s="47">
        <f t="shared" si="1245"/>
        <v>2092.1192655342779</v>
      </c>
    </row>
    <row r="11346" spans="1:16" x14ac:dyDescent="0.25">
      <c r="A11346" s="56">
        <v>25468</v>
      </c>
      <c r="B11346" s="43" t="s">
        <v>6580</v>
      </c>
      <c r="C11346" s="43" t="s">
        <v>7299</v>
      </c>
      <c r="D11346" s="57" t="s">
        <v>133</v>
      </c>
      <c r="E11346" s="44">
        <v>600</v>
      </c>
      <c r="F11346" s="58">
        <v>42782</v>
      </c>
      <c r="G11346" s="45">
        <v>1409.83</v>
      </c>
      <c r="H11346" s="45">
        <v>-183.13</v>
      </c>
      <c r="I11346" s="59">
        <f t="shared" si="1240"/>
        <v>1226.6999999999998</v>
      </c>
      <c r="J11346" s="44">
        <f t="shared" si="1241"/>
        <v>2017</v>
      </c>
      <c r="K11346" s="44">
        <f t="shared" si="1242"/>
        <v>6</v>
      </c>
      <c r="L11346" s="59">
        <f>VLOOKUP(J11346,'SF CCI, BCI'!A:F,5)</f>
        <v>12014.72</v>
      </c>
      <c r="M11346" s="59">
        <f t="shared" si="1239"/>
        <v>1.2790360491130881</v>
      </c>
      <c r="N11346" s="47">
        <f t="shared" si="1243"/>
        <v>1803.2233931211049</v>
      </c>
      <c r="O11346" s="44">
        <f t="shared" si="1244"/>
        <v>44</v>
      </c>
      <c r="P11346" s="47">
        <f t="shared" si="1245"/>
        <v>1568.9935214470249</v>
      </c>
    </row>
    <row r="11347" spans="1:16" x14ac:dyDescent="0.25">
      <c r="A11347" s="56">
        <v>25469</v>
      </c>
      <c r="B11347" s="43" t="s">
        <v>6580</v>
      </c>
      <c r="C11347" s="43" t="s">
        <v>7300</v>
      </c>
      <c r="D11347" s="57" t="s">
        <v>133</v>
      </c>
      <c r="E11347" s="44">
        <v>600</v>
      </c>
      <c r="F11347" s="58">
        <v>42789</v>
      </c>
      <c r="G11347" s="45">
        <v>772.65</v>
      </c>
      <c r="H11347" s="45">
        <v>-100.35000000000001</v>
      </c>
      <c r="I11347" s="59">
        <f t="shared" si="1240"/>
        <v>672.3</v>
      </c>
      <c r="J11347" s="44">
        <f t="shared" si="1241"/>
        <v>2017</v>
      </c>
      <c r="K11347" s="44">
        <f t="shared" si="1242"/>
        <v>6</v>
      </c>
      <c r="L11347" s="59">
        <f>VLOOKUP(J11347,'SF CCI, BCI'!A:F,5)</f>
        <v>12014.72</v>
      </c>
      <c r="M11347" s="59">
        <f t="shared" si="1239"/>
        <v>1.2790360491130881</v>
      </c>
      <c r="N11347" s="47">
        <f t="shared" si="1243"/>
        <v>988.24720334722747</v>
      </c>
      <c r="O11347" s="44">
        <f t="shared" si="1244"/>
        <v>44</v>
      </c>
      <c r="P11347" s="47">
        <f t="shared" si="1245"/>
        <v>859.89593581872907</v>
      </c>
    </row>
    <row r="11348" spans="1:16" x14ac:dyDescent="0.25">
      <c r="A11348" s="56">
        <v>25470</v>
      </c>
      <c r="B11348" s="43" t="s">
        <v>6580</v>
      </c>
      <c r="C11348" s="43" t="s">
        <v>7301</v>
      </c>
      <c r="D11348" s="57" t="s">
        <v>133</v>
      </c>
      <c r="E11348" s="44">
        <v>600</v>
      </c>
      <c r="F11348" s="58">
        <v>42788</v>
      </c>
      <c r="G11348" s="45">
        <v>683.18</v>
      </c>
      <c r="H11348" s="45">
        <v>-88.72</v>
      </c>
      <c r="I11348" s="59">
        <f t="shared" si="1240"/>
        <v>594.45999999999992</v>
      </c>
      <c r="J11348" s="44">
        <f t="shared" si="1241"/>
        <v>2017</v>
      </c>
      <c r="K11348" s="44">
        <f t="shared" si="1242"/>
        <v>6</v>
      </c>
      <c r="L11348" s="59">
        <f>VLOOKUP(J11348,'SF CCI, BCI'!A:F,5)</f>
        <v>12014.72</v>
      </c>
      <c r="M11348" s="59">
        <f t="shared" si="1239"/>
        <v>1.2790360491130881</v>
      </c>
      <c r="N11348" s="47">
        <f t="shared" si="1243"/>
        <v>873.81184803307951</v>
      </c>
      <c r="O11348" s="44">
        <f t="shared" si="1244"/>
        <v>44</v>
      </c>
      <c r="P11348" s="47">
        <f t="shared" si="1245"/>
        <v>760.33576975576625</v>
      </c>
    </row>
    <row r="11349" spans="1:16" x14ac:dyDescent="0.25">
      <c r="A11349" s="56">
        <v>25471</v>
      </c>
      <c r="B11349" s="43" t="s">
        <v>6580</v>
      </c>
      <c r="C11349" s="43" t="s">
        <v>7302</v>
      </c>
      <c r="D11349" s="57" t="s">
        <v>133</v>
      </c>
      <c r="E11349" s="44">
        <v>600</v>
      </c>
      <c r="F11349" s="58">
        <v>42788</v>
      </c>
      <c r="G11349" s="45">
        <v>342.98</v>
      </c>
      <c r="H11349" s="45">
        <v>-44.55</v>
      </c>
      <c r="I11349" s="59">
        <f t="shared" si="1240"/>
        <v>298.43</v>
      </c>
      <c r="J11349" s="44">
        <f t="shared" si="1241"/>
        <v>2017</v>
      </c>
      <c r="K11349" s="44">
        <f t="shared" si="1242"/>
        <v>6</v>
      </c>
      <c r="L11349" s="59">
        <f>VLOOKUP(J11349,'SF CCI, BCI'!A:F,5)</f>
        <v>12014.72</v>
      </c>
      <c r="M11349" s="59">
        <f t="shared" si="1239"/>
        <v>1.2790360491130881</v>
      </c>
      <c r="N11349" s="47">
        <f t="shared" si="1243"/>
        <v>438.683784124807</v>
      </c>
      <c r="O11349" s="44">
        <f t="shared" si="1244"/>
        <v>44</v>
      </c>
      <c r="P11349" s="47">
        <f t="shared" si="1245"/>
        <v>381.70272813681891</v>
      </c>
    </row>
    <row r="11350" spans="1:16" x14ac:dyDescent="0.25">
      <c r="A11350" s="56">
        <v>25472</v>
      </c>
      <c r="B11350" s="43" t="s">
        <v>6580</v>
      </c>
      <c r="C11350" s="43" t="s">
        <v>7303</v>
      </c>
      <c r="D11350" s="57" t="s">
        <v>133</v>
      </c>
      <c r="E11350" s="44">
        <v>600</v>
      </c>
      <c r="F11350" s="58">
        <v>42788</v>
      </c>
      <c r="G11350" s="45">
        <v>478.51</v>
      </c>
      <c r="H11350" s="45">
        <v>-62.13</v>
      </c>
      <c r="I11350" s="59">
        <f t="shared" si="1240"/>
        <v>416.38</v>
      </c>
      <c r="J11350" s="44">
        <f t="shared" si="1241"/>
        <v>2017</v>
      </c>
      <c r="K11350" s="44">
        <f t="shared" si="1242"/>
        <v>6</v>
      </c>
      <c r="L11350" s="59">
        <f>VLOOKUP(J11350,'SF CCI, BCI'!A:F,5)</f>
        <v>12014.72</v>
      </c>
      <c r="M11350" s="59">
        <f t="shared" si="1239"/>
        <v>1.2790360491130881</v>
      </c>
      <c r="N11350" s="47">
        <f t="shared" si="1243"/>
        <v>612.03153986110374</v>
      </c>
      <c r="O11350" s="44">
        <f t="shared" si="1244"/>
        <v>44</v>
      </c>
      <c r="P11350" s="47">
        <f t="shared" si="1245"/>
        <v>532.56503012970757</v>
      </c>
    </row>
    <row r="11351" spans="1:16" x14ac:dyDescent="0.25">
      <c r="A11351" s="56">
        <v>25473</v>
      </c>
      <c r="B11351" s="43" t="s">
        <v>6580</v>
      </c>
      <c r="C11351" s="43" t="s">
        <v>7304</v>
      </c>
      <c r="D11351" s="57" t="s">
        <v>133</v>
      </c>
      <c r="E11351" s="44">
        <v>600</v>
      </c>
      <c r="F11351" s="58">
        <v>42793</v>
      </c>
      <c r="G11351" s="45">
        <v>388.59</v>
      </c>
      <c r="H11351" s="45">
        <v>-50.489999999999995</v>
      </c>
      <c r="I11351" s="59">
        <f t="shared" si="1240"/>
        <v>338.09999999999997</v>
      </c>
      <c r="J11351" s="44">
        <f t="shared" si="1241"/>
        <v>2017</v>
      </c>
      <c r="K11351" s="44">
        <f t="shared" si="1242"/>
        <v>6</v>
      </c>
      <c r="L11351" s="59">
        <f>VLOOKUP(J11351,'SF CCI, BCI'!A:F,5)</f>
        <v>12014.72</v>
      </c>
      <c r="M11351" s="59">
        <f t="shared" si="1239"/>
        <v>1.2790360491130881</v>
      </c>
      <c r="N11351" s="47">
        <f t="shared" si="1243"/>
        <v>497.02061832485487</v>
      </c>
      <c r="O11351" s="44">
        <f t="shared" si="1244"/>
        <v>44</v>
      </c>
      <c r="P11351" s="47">
        <f t="shared" si="1245"/>
        <v>432.44208820513506</v>
      </c>
    </row>
    <row r="11352" spans="1:16" x14ac:dyDescent="0.25">
      <c r="A11352" s="56">
        <v>25474</v>
      </c>
      <c r="B11352" s="43" t="s">
        <v>6580</v>
      </c>
      <c r="C11352" s="43" t="s">
        <v>7305</v>
      </c>
      <c r="D11352" s="57" t="s">
        <v>133</v>
      </c>
      <c r="E11352" s="44">
        <v>600</v>
      </c>
      <c r="F11352" s="58">
        <v>42801</v>
      </c>
      <c r="G11352" s="45">
        <v>466.87</v>
      </c>
      <c r="H11352" s="45">
        <v>-59.92</v>
      </c>
      <c r="I11352" s="59">
        <f t="shared" si="1240"/>
        <v>406.95</v>
      </c>
      <c r="J11352" s="44">
        <f t="shared" si="1241"/>
        <v>2017</v>
      </c>
      <c r="K11352" s="44">
        <f t="shared" si="1242"/>
        <v>6</v>
      </c>
      <c r="L11352" s="59">
        <f>VLOOKUP(J11352,'SF CCI, BCI'!A:F,5)</f>
        <v>12014.72</v>
      </c>
      <c r="M11352" s="59">
        <f t="shared" si="1239"/>
        <v>1.2790360491130881</v>
      </c>
      <c r="N11352" s="47">
        <f t="shared" si="1243"/>
        <v>597.14356024942742</v>
      </c>
      <c r="O11352" s="44">
        <f t="shared" si="1244"/>
        <v>44</v>
      </c>
      <c r="P11352" s="47">
        <f t="shared" si="1245"/>
        <v>520.50372018657117</v>
      </c>
    </row>
    <row r="11353" spans="1:16" x14ac:dyDescent="0.25">
      <c r="A11353" s="56">
        <v>25475</v>
      </c>
      <c r="B11353" s="43" t="s">
        <v>6580</v>
      </c>
      <c r="C11353" s="43" t="s">
        <v>7306</v>
      </c>
      <c r="D11353" s="57" t="s">
        <v>133</v>
      </c>
      <c r="E11353" s="44">
        <v>600</v>
      </c>
      <c r="F11353" s="58">
        <v>42801</v>
      </c>
      <c r="G11353" s="45">
        <v>676.68</v>
      </c>
      <c r="H11353" s="45">
        <v>-86.84</v>
      </c>
      <c r="I11353" s="59">
        <f t="shared" si="1240"/>
        <v>589.83999999999992</v>
      </c>
      <c r="J11353" s="44">
        <f t="shared" si="1241"/>
        <v>2017</v>
      </c>
      <c r="K11353" s="44">
        <f t="shared" si="1242"/>
        <v>6</v>
      </c>
      <c r="L11353" s="59">
        <f>VLOOKUP(J11353,'SF CCI, BCI'!A:F,5)</f>
        <v>12014.72</v>
      </c>
      <c r="M11353" s="59">
        <f t="shared" si="1239"/>
        <v>1.2790360491130881</v>
      </c>
      <c r="N11353" s="47">
        <f t="shared" si="1243"/>
        <v>865.49811371384442</v>
      </c>
      <c r="O11353" s="44">
        <f t="shared" si="1244"/>
        <v>44</v>
      </c>
      <c r="P11353" s="47">
        <f t="shared" si="1245"/>
        <v>754.42662320886382</v>
      </c>
    </row>
    <row r="11354" spans="1:16" x14ac:dyDescent="0.25">
      <c r="A11354" s="56">
        <v>25476</v>
      </c>
      <c r="B11354" s="43" t="s">
        <v>6580</v>
      </c>
      <c r="C11354" s="43" t="s">
        <v>7307</v>
      </c>
      <c r="D11354" s="57" t="s">
        <v>133</v>
      </c>
      <c r="E11354" s="44">
        <v>600</v>
      </c>
      <c r="F11354" s="58">
        <v>42818</v>
      </c>
      <c r="G11354" s="45">
        <v>650.55999999999995</v>
      </c>
      <c r="H11354" s="45">
        <v>-83.49</v>
      </c>
      <c r="I11354" s="59">
        <f t="shared" si="1240"/>
        <v>567.06999999999994</v>
      </c>
      <c r="J11354" s="44">
        <f t="shared" si="1241"/>
        <v>2017</v>
      </c>
      <c r="K11354" s="44">
        <f t="shared" si="1242"/>
        <v>6</v>
      </c>
      <c r="L11354" s="59">
        <f>VLOOKUP(J11354,'SF CCI, BCI'!A:F,5)</f>
        <v>12014.72</v>
      </c>
      <c r="M11354" s="59">
        <f t="shared" si="1239"/>
        <v>1.2790360491130881</v>
      </c>
      <c r="N11354" s="47">
        <f t="shared" si="1243"/>
        <v>832.08969211101055</v>
      </c>
      <c r="O11354" s="44">
        <f t="shared" si="1244"/>
        <v>44</v>
      </c>
      <c r="P11354" s="47">
        <f t="shared" si="1245"/>
        <v>725.30297237055879</v>
      </c>
    </row>
    <row r="11355" spans="1:16" x14ac:dyDescent="0.25">
      <c r="A11355" s="56">
        <v>25477</v>
      </c>
      <c r="B11355" s="43" t="s">
        <v>6580</v>
      </c>
      <c r="C11355" s="43" t="s">
        <v>7308</v>
      </c>
      <c r="D11355" s="57" t="s">
        <v>133</v>
      </c>
      <c r="E11355" s="44">
        <v>600</v>
      </c>
      <c r="F11355" s="58">
        <v>42818</v>
      </c>
      <c r="G11355" s="45">
        <v>650.55999999999995</v>
      </c>
      <c r="H11355" s="45">
        <v>-83.49</v>
      </c>
      <c r="I11355" s="59">
        <f t="shared" si="1240"/>
        <v>567.06999999999994</v>
      </c>
      <c r="J11355" s="44">
        <f t="shared" si="1241"/>
        <v>2017</v>
      </c>
      <c r="K11355" s="44">
        <f t="shared" si="1242"/>
        <v>6</v>
      </c>
      <c r="L11355" s="59">
        <f>VLOOKUP(J11355,'SF CCI, BCI'!A:F,5)</f>
        <v>12014.72</v>
      </c>
      <c r="M11355" s="59">
        <f t="shared" si="1239"/>
        <v>1.2790360491130881</v>
      </c>
      <c r="N11355" s="47">
        <f t="shared" si="1243"/>
        <v>832.08969211101055</v>
      </c>
      <c r="O11355" s="44">
        <f t="shared" si="1244"/>
        <v>44</v>
      </c>
      <c r="P11355" s="47">
        <f t="shared" si="1245"/>
        <v>725.30297237055879</v>
      </c>
    </row>
    <row r="11356" spans="1:16" x14ac:dyDescent="0.25">
      <c r="A11356" s="56">
        <v>25478</v>
      </c>
      <c r="B11356" s="43" t="s">
        <v>6580</v>
      </c>
      <c r="C11356" s="43" t="s">
        <v>7309</v>
      </c>
      <c r="D11356" s="57" t="s">
        <v>133</v>
      </c>
      <c r="E11356" s="44">
        <v>600</v>
      </c>
      <c r="F11356" s="58">
        <v>42307</v>
      </c>
      <c r="G11356" s="45">
        <v>876.84</v>
      </c>
      <c r="H11356" s="45">
        <v>-126.09</v>
      </c>
      <c r="I11356" s="59">
        <f t="shared" si="1240"/>
        <v>750.75</v>
      </c>
      <c r="J11356" s="44">
        <f t="shared" si="1241"/>
        <v>2015</v>
      </c>
      <c r="K11356" s="44">
        <f t="shared" si="1242"/>
        <v>8</v>
      </c>
      <c r="L11356" s="59">
        <f>VLOOKUP(J11356,'SF CCI, BCI'!A:F,5)</f>
        <v>11155.41</v>
      </c>
      <c r="M11356" s="59">
        <f t="shared" si="1239"/>
        <v>1.3775612012467493</v>
      </c>
      <c r="N11356" s="47">
        <f t="shared" si="1243"/>
        <v>1207.9007637011996</v>
      </c>
      <c r="O11356" s="44">
        <f t="shared" si="1244"/>
        <v>42</v>
      </c>
      <c r="P11356" s="47">
        <f t="shared" si="1245"/>
        <v>1034.204071835997</v>
      </c>
    </row>
    <row r="11357" spans="1:16" x14ac:dyDescent="0.25">
      <c r="A11357" s="56">
        <v>25479</v>
      </c>
      <c r="B11357" s="43" t="s">
        <v>6580</v>
      </c>
      <c r="C11357" s="43" t="s">
        <v>7310</v>
      </c>
      <c r="D11357" s="57" t="s">
        <v>133</v>
      </c>
      <c r="E11357" s="44">
        <v>600</v>
      </c>
      <c r="F11357" s="58">
        <v>42307</v>
      </c>
      <c r="G11357" s="45">
        <v>870.24</v>
      </c>
      <c r="H11357" s="45">
        <v>-125.17</v>
      </c>
      <c r="I11357" s="59">
        <f t="shared" si="1240"/>
        <v>745.07</v>
      </c>
      <c r="J11357" s="44">
        <f t="shared" si="1241"/>
        <v>2015</v>
      </c>
      <c r="K11357" s="44">
        <f t="shared" si="1242"/>
        <v>8</v>
      </c>
      <c r="L11357" s="59">
        <f>VLOOKUP(J11357,'SF CCI, BCI'!A:F,5)</f>
        <v>11155.41</v>
      </c>
      <c r="M11357" s="59">
        <f t="shared" si="1239"/>
        <v>1.3775612012467493</v>
      </c>
      <c r="N11357" s="47">
        <f t="shared" si="1243"/>
        <v>1198.8088597729711</v>
      </c>
      <c r="O11357" s="44">
        <f t="shared" si="1244"/>
        <v>42</v>
      </c>
      <c r="P11357" s="47">
        <f t="shared" si="1245"/>
        <v>1026.3795242129156</v>
      </c>
    </row>
    <row r="11358" spans="1:16" x14ac:dyDescent="0.25">
      <c r="A11358" s="56">
        <v>25480</v>
      </c>
      <c r="B11358" s="43" t="s">
        <v>6580</v>
      </c>
      <c r="C11358" s="43" t="s">
        <v>7311</v>
      </c>
      <c r="D11358" s="57" t="s">
        <v>133</v>
      </c>
      <c r="E11358" s="44">
        <v>600</v>
      </c>
      <c r="F11358" s="58">
        <v>42307</v>
      </c>
      <c r="G11358" s="45">
        <v>605.14</v>
      </c>
      <c r="H11358" s="45">
        <v>-87.03</v>
      </c>
      <c r="I11358" s="59">
        <f t="shared" si="1240"/>
        <v>518.11</v>
      </c>
      <c r="J11358" s="44">
        <f t="shared" si="1241"/>
        <v>2015</v>
      </c>
      <c r="K11358" s="44">
        <f t="shared" si="1242"/>
        <v>8</v>
      </c>
      <c r="L11358" s="59">
        <f>VLOOKUP(J11358,'SF CCI, BCI'!A:F,5)</f>
        <v>11155.41</v>
      </c>
      <c r="M11358" s="59">
        <f t="shared" ref="M11358:M11421" si="1246">$M$9/L11358</f>
        <v>1.3775612012467493</v>
      </c>
      <c r="N11358" s="47">
        <f t="shared" si="1243"/>
        <v>833.61738532245784</v>
      </c>
      <c r="O11358" s="44">
        <f t="shared" si="1244"/>
        <v>42</v>
      </c>
      <c r="P11358" s="47">
        <f t="shared" si="1245"/>
        <v>713.72823397795332</v>
      </c>
    </row>
    <row r="11359" spans="1:16" x14ac:dyDescent="0.25">
      <c r="A11359" s="56">
        <v>25481</v>
      </c>
      <c r="B11359" s="43" t="s">
        <v>6577</v>
      </c>
      <c r="C11359" s="43" t="s">
        <v>7312</v>
      </c>
      <c r="D11359" s="57" t="s">
        <v>133</v>
      </c>
      <c r="E11359" s="44">
        <v>600</v>
      </c>
      <c r="F11359" s="58">
        <v>42307</v>
      </c>
      <c r="G11359" s="45">
        <v>4905.1899999999996</v>
      </c>
      <c r="H11359" s="45">
        <v>-705.43000000000006</v>
      </c>
      <c r="I11359" s="59">
        <f t="shared" si="1240"/>
        <v>4199.7599999999993</v>
      </c>
      <c r="J11359" s="44">
        <f t="shared" si="1241"/>
        <v>2015</v>
      </c>
      <c r="K11359" s="44">
        <f t="shared" si="1242"/>
        <v>8</v>
      </c>
      <c r="L11359" s="59">
        <f>VLOOKUP(J11359,'SF CCI, BCI'!A:F,5)</f>
        <v>11155.41</v>
      </c>
      <c r="M11359" s="59">
        <f t="shared" si="1246"/>
        <v>1.3775612012467493</v>
      </c>
      <c r="N11359" s="47">
        <f t="shared" si="1243"/>
        <v>6757.1994287435418</v>
      </c>
      <c r="O11359" s="44">
        <f t="shared" si="1244"/>
        <v>42</v>
      </c>
      <c r="P11359" s="47">
        <f t="shared" si="1245"/>
        <v>5785.4264305480465</v>
      </c>
    </row>
    <row r="11360" spans="1:16" x14ac:dyDescent="0.25">
      <c r="A11360" s="56">
        <v>25482</v>
      </c>
      <c r="B11360" s="43" t="s">
        <v>6577</v>
      </c>
      <c r="C11360" s="43" t="s">
        <v>7313</v>
      </c>
      <c r="D11360" s="57" t="s">
        <v>133</v>
      </c>
      <c r="E11360" s="44">
        <v>600</v>
      </c>
      <c r="F11360" s="58">
        <v>42619</v>
      </c>
      <c r="G11360" s="45">
        <v>76208.22</v>
      </c>
      <c r="H11360" s="45">
        <v>-10536.93</v>
      </c>
      <c r="I11360" s="59">
        <f t="shared" si="1240"/>
        <v>65671.290000000008</v>
      </c>
      <c r="J11360" s="44">
        <f t="shared" si="1241"/>
        <v>2016</v>
      </c>
      <c r="K11360" s="44">
        <f t="shared" si="1242"/>
        <v>7</v>
      </c>
      <c r="L11360" s="59">
        <f>VLOOKUP(J11360,'SF CCI, BCI'!A:F,5)</f>
        <v>11609.44</v>
      </c>
      <c r="M11360" s="59">
        <f t="shared" si="1246"/>
        <v>1.3236865860885623</v>
      </c>
      <c r="N11360" s="47">
        <f t="shared" si="1243"/>
        <v>100875.7985636861</v>
      </c>
      <c r="O11360" s="44">
        <f t="shared" si="1244"/>
        <v>43</v>
      </c>
      <c r="P11360" s="47">
        <f t="shared" si="1245"/>
        <v>86928.20566413195</v>
      </c>
    </row>
    <row r="11361" spans="1:16" x14ac:dyDescent="0.25">
      <c r="A11361" s="56">
        <v>25483</v>
      </c>
      <c r="B11361" s="43" t="s">
        <v>6634</v>
      </c>
      <c r="C11361" s="43" t="s">
        <v>7314</v>
      </c>
      <c r="D11361" s="57" t="s">
        <v>133</v>
      </c>
      <c r="E11361" s="44">
        <v>600</v>
      </c>
      <c r="F11361" s="58">
        <v>42619</v>
      </c>
      <c r="G11361" s="45">
        <v>8184.19</v>
      </c>
      <c r="H11361" s="45">
        <v>-1131.6000000000001</v>
      </c>
      <c r="I11361" s="59">
        <f t="shared" si="1240"/>
        <v>7052.5899999999992</v>
      </c>
      <c r="J11361" s="44">
        <f t="shared" si="1241"/>
        <v>2016</v>
      </c>
      <c r="K11361" s="44">
        <f t="shared" si="1242"/>
        <v>7</v>
      </c>
      <c r="L11361" s="59">
        <f>VLOOKUP(J11361,'SF CCI, BCI'!A:F,5)</f>
        <v>11609.44</v>
      </c>
      <c r="M11361" s="59">
        <f t="shared" si="1246"/>
        <v>1.3236865860885623</v>
      </c>
      <c r="N11361" s="47">
        <f t="shared" si="1243"/>
        <v>10833.302521000151</v>
      </c>
      <c r="O11361" s="44">
        <f t="shared" si="1244"/>
        <v>43</v>
      </c>
      <c r="P11361" s="47">
        <f t="shared" si="1245"/>
        <v>9335.4187801823318</v>
      </c>
    </row>
    <row r="11362" spans="1:16" x14ac:dyDescent="0.25">
      <c r="A11362" s="56">
        <v>25484</v>
      </c>
      <c r="B11362" s="43" t="s">
        <v>6580</v>
      </c>
      <c r="C11362" s="43" t="s">
        <v>7315</v>
      </c>
      <c r="D11362" s="57" t="s">
        <v>133</v>
      </c>
      <c r="E11362" s="44">
        <v>600</v>
      </c>
      <c r="F11362" s="58">
        <v>42619</v>
      </c>
      <c r="G11362" s="45">
        <v>541.96</v>
      </c>
      <c r="H11362" s="45">
        <v>-74.92</v>
      </c>
      <c r="I11362" s="59">
        <f t="shared" si="1240"/>
        <v>467.04</v>
      </c>
      <c r="J11362" s="44">
        <f t="shared" si="1241"/>
        <v>2016</v>
      </c>
      <c r="K11362" s="44">
        <f t="shared" si="1242"/>
        <v>7</v>
      </c>
      <c r="L11362" s="59">
        <f>VLOOKUP(J11362,'SF CCI, BCI'!A:F,5)</f>
        <v>11609.44</v>
      </c>
      <c r="M11362" s="59">
        <f t="shared" si="1246"/>
        <v>1.3236865860885623</v>
      </c>
      <c r="N11362" s="47">
        <f t="shared" si="1243"/>
        <v>717.38518219655725</v>
      </c>
      <c r="O11362" s="44">
        <f t="shared" si="1244"/>
        <v>43</v>
      </c>
      <c r="P11362" s="47">
        <f t="shared" si="1245"/>
        <v>618.21458316680219</v>
      </c>
    </row>
    <row r="11363" spans="1:16" x14ac:dyDescent="0.25">
      <c r="A11363" s="56">
        <v>25485</v>
      </c>
      <c r="B11363" s="43" t="s">
        <v>6580</v>
      </c>
      <c r="C11363" s="43" t="s">
        <v>7316</v>
      </c>
      <c r="D11363" s="57" t="s">
        <v>133</v>
      </c>
      <c r="E11363" s="44">
        <v>600</v>
      </c>
      <c r="F11363" s="58">
        <v>42632</v>
      </c>
      <c r="G11363" s="45">
        <v>5075.66</v>
      </c>
      <c r="H11363" s="45">
        <v>-701.8</v>
      </c>
      <c r="I11363" s="59">
        <f t="shared" si="1240"/>
        <v>4373.8599999999997</v>
      </c>
      <c r="J11363" s="44">
        <f t="shared" si="1241"/>
        <v>2016</v>
      </c>
      <c r="K11363" s="44">
        <f t="shared" si="1242"/>
        <v>7</v>
      </c>
      <c r="L11363" s="59">
        <f>VLOOKUP(J11363,'SF CCI, BCI'!A:F,5)</f>
        <v>11609.44</v>
      </c>
      <c r="M11363" s="59">
        <f t="shared" si="1246"/>
        <v>1.3236865860885623</v>
      </c>
      <c r="N11363" s="47">
        <f t="shared" si="1243"/>
        <v>6718.5830575462714</v>
      </c>
      <c r="O11363" s="44">
        <f t="shared" si="1244"/>
        <v>43</v>
      </c>
      <c r="P11363" s="47">
        <f t="shared" si="1245"/>
        <v>5789.6198114293184</v>
      </c>
    </row>
    <row r="11364" spans="1:16" x14ac:dyDescent="0.25">
      <c r="A11364" s="56">
        <v>25486</v>
      </c>
      <c r="B11364" s="43" t="s">
        <v>6580</v>
      </c>
      <c r="C11364" s="43" t="s">
        <v>7317</v>
      </c>
      <c r="D11364" s="57" t="s">
        <v>133</v>
      </c>
      <c r="E11364" s="44">
        <v>600</v>
      </c>
      <c r="F11364" s="58">
        <v>42668</v>
      </c>
      <c r="G11364" s="45">
        <v>14465.13</v>
      </c>
      <c r="H11364" s="45">
        <v>-1976.24</v>
      </c>
      <c r="I11364" s="59">
        <f t="shared" si="1240"/>
        <v>12488.89</v>
      </c>
      <c r="J11364" s="44">
        <f t="shared" si="1241"/>
        <v>2016</v>
      </c>
      <c r="K11364" s="44">
        <f t="shared" si="1242"/>
        <v>7</v>
      </c>
      <c r="L11364" s="59">
        <f>VLOOKUP(J11364,'SF CCI, BCI'!A:F,5)</f>
        <v>11609.44</v>
      </c>
      <c r="M11364" s="59">
        <f t="shared" si="1246"/>
        <v>1.3236865860885623</v>
      </c>
      <c r="N11364" s="47">
        <f t="shared" si="1243"/>
        <v>19147.298547027243</v>
      </c>
      <c r="O11364" s="44">
        <f t="shared" si="1244"/>
        <v>43</v>
      </c>
      <c r="P11364" s="47">
        <f t="shared" si="1245"/>
        <v>16531.376168135583</v>
      </c>
    </row>
    <row r="11365" spans="1:16" x14ac:dyDescent="0.25">
      <c r="A11365" s="56">
        <v>25487</v>
      </c>
      <c r="B11365" s="43" t="s">
        <v>6577</v>
      </c>
      <c r="C11365" s="43" t="s">
        <v>7318</v>
      </c>
      <c r="D11365" s="57" t="s">
        <v>133</v>
      </c>
      <c r="E11365" s="44">
        <v>600</v>
      </c>
      <c r="F11365" s="58">
        <v>42754</v>
      </c>
      <c r="G11365" s="45">
        <v>1297.52</v>
      </c>
      <c r="H11365" s="45">
        <v>-170.70999999999998</v>
      </c>
      <c r="I11365" s="59">
        <f t="shared" si="1240"/>
        <v>1126.81</v>
      </c>
      <c r="J11365" s="44">
        <f t="shared" si="1241"/>
        <v>2017</v>
      </c>
      <c r="K11365" s="44">
        <f t="shared" si="1242"/>
        <v>7</v>
      </c>
      <c r="L11365" s="59">
        <f>VLOOKUP(J11365,'SF CCI, BCI'!A:F,5)</f>
        <v>12014.72</v>
      </c>
      <c r="M11365" s="59">
        <f t="shared" si="1246"/>
        <v>1.2790360491130881</v>
      </c>
      <c r="N11365" s="47">
        <f t="shared" si="1243"/>
        <v>1659.574854445214</v>
      </c>
      <c r="O11365" s="44">
        <f t="shared" si="1244"/>
        <v>43</v>
      </c>
      <c r="P11365" s="47">
        <f t="shared" si="1245"/>
        <v>1441.2306105011187</v>
      </c>
    </row>
    <row r="11366" spans="1:16" x14ac:dyDescent="0.25">
      <c r="A11366" s="56">
        <v>25488</v>
      </c>
      <c r="B11366" s="43" t="s">
        <v>6580</v>
      </c>
      <c r="C11366" s="43" t="s">
        <v>7319</v>
      </c>
      <c r="D11366" s="57" t="s">
        <v>133</v>
      </c>
      <c r="E11366" s="44">
        <v>600</v>
      </c>
      <c r="F11366" s="58">
        <v>42718</v>
      </c>
      <c r="G11366" s="45">
        <v>34829.99</v>
      </c>
      <c r="H11366" s="45">
        <v>-4642.2</v>
      </c>
      <c r="I11366" s="59">
        <f t="shared" si="1240"/>
        <v>30187.789999999997</v>
      </c>
      <c r="J11366" s="44">
        <f t="shared" si="1241"/>
        <v>2016</v>
      </c>
      <c r="K11366" s="44">
        <f t="shared" si="1242"/>
        <v>7</v>
      </c>
      <c r="L11366" s="59">
        <f>VLOOKUP(J11366,'SF CCI, BCI'!A:F,5)</f>
        <v>11609.44</v>
      </c>
      <c r="M11366" s="59">
        <f t="shared" si="1246"/>
        <v>1.3236865860885623</v>
      </c>
      <c r="N11366" s="47">
        <f t="shared" si="1243"/>
        <v>46103.990556598757</v>
      </c>
      <c r="O11366" s="44">
        <f t="shared" si="1244"/>
        <v>43</v>
      </c>
      <c r="P11366" s="47">
        <f t="shared" si="1245"/>
        <v>39959.172686658436</v>
      </c>
    </row>
    <row r="11367" spans="1:16" x14ac:dyDescent="0.25">
      <c r="A11367" s="56">
        <v>25489</v>
      </c>
      <c r="B11367" s="43" t="s">
        <v>6580</v>
      </c>
      <c r="C11367" s="43" t="s">
        <v>7320</v>
      </c>
      <c r="D11367" s="57" t="s">
        <v>133</v>
      </c>
      <c r="E11367" s="44">
        <v>600</v>
      </c>
      <c r="F11367" s="58">
        <v>42690</v>
      </c>
      <c r="G11367" s="45">
        <v>9570.18</v>
      </c>
      <c r="H11367" s="45">
        <v>-1291.27</v>
      </c>
      <c r="I11367" s="59">
        <f t="shared" si="1240"/>
        <v>8278.91</v>
      </c>
      <c r="J11367" s="44">
        <f t="shared" si="1241"/>
        <v>2016</v>
      </c>
      <c r="K11367" s="44">
        <f t="shared" si="1242"/>
        <v>7</v>
      </c>
      <c r="L11367" s="59">
        <f>VLOOKUP(J11367,'SF CCI, BCI'!A:F,5)</f>
        <v>11609.44</v>
      </c>
      <c r="M11367" s="59">
        <f t="shared" si="1246"/>
        <v>1.3236865860885623</v>
      </c>
      <c r="N11367" s="47">
        <f t="shared" si="1243"/>
        <v>12667.918892453037</v>
      </c>
      <c r="O11367" s="44">
        <f t="shared" si="1244"/>
        <v>43</v>
      </c>
      <c r="P11367" s="47">
        <f t="shared" si="1245"/>
        <v>10958.682114434459</v>
      </c>
    </row>
    <row r="11368" spans="1:16" x14ac:dyDescent="0.25">
      <c r="A11368" s="56">
        <v>25490</v>
      </c>
      <c r="B11368" s="43" t="s">
        <v>6580</v>
      </c>
      <c r="C11368" s="43" t="s">
        <v>7321</v>
      </c>
      <c r="D11368" s="57" t="s">
        <v>133</v>
      </c>
      <c r="E11368" s="44">
        <v>600</v>
      </c>
      <c r="F11368" s="58">
        <v>42691</v>
      </c>
      <c r="G11368" s="45">
        <v>1283.8399999999999</v>
      </c>
      <c r="H11368" s="45">
        <v>-173.22</v>
      </c>
      <c r="I11368" s="59">
        <f t="shared" si="1240"/>
        <v>1110.6199999999999</v>
      </c>
      <c r="J11368" s="44">
        <f t="shared" si="1241"/>
        <v>2016</v>
      </c>
      <c r="K11368" s="44">
        <f t="shared" si="1242"/>
        <v>7</v>
      </c>
      <c r="L11368" s="59">
        <f>VLOOKUP(J11368,'SF CCI, BCI'!A:F,5)</f>
        <v>11609.44</v>
      </c>
      <c r="M11368" s="59">
        <f t="shared" si="1246"/>
        <v>1.3236865860885623</v>
      </c>
      <c r="N11368" s="47">
        <f t="shared" si="1243"/>
        <v>1699.4017866839397</v>
      </c>
      <c r="O11368" s="44">
        <f t="shared" si="1244"/>
        <v>43</v>
      </c>
      <c r="P11368" s="47">
        <f t="shared" si="1245"/>
        <v>1470.1127962416788</v>
      </c>
    </row>
    <row r="11369" spans="1:16" x14ac:dyDescent="0.25">
      <c r="A11369" s="56">
        <v>25491</v>
      </c>
      <c r="B11369" s="43" t="s">
        <v>6580</v>
      </c>
      <c r="C11369" s="43" t="s">
        <v>7322</v>
      </c>
      <c r="D11369" s="57" t="s">
        <v>133</v>
      </c>
      <c r="E11369" s="44">
        <v>600</v>
      </c>
      <c r="F11369" s="58">
        <v>42691</v>
      </c>
      <c r="G11369" s="45">
        <v>286.76</v>
      </c>
      <c r="H11369" s="45">
        <v>-38.690000000000005</v>
      </c>
      <c r="I11369" s="59">
        <f t="shared" si="1240"/>
        <v>248.07</v>
      </c>
      <c r="J11369" s="44">
        <f t="shared" si="1241"/>
        <v>2016</v>
      </c>
      <c r="K11369" s="44">
        <f t="shared" si="1242"/>
        <v>7</v>
      </c>
      <c r="L11369" s="59">
        <f>VLOOKUP(J11369,'SF CCI, BCI'!A:F,5)</f>
        <v>11609.44</v>
      </c>
      <c r="M11369" s="59">
        <f t="shared" si="1246"/>
        <v>1.3236865860885623</v>
      </c>
      <c r="N11369" s="47">
        <f t="shared" si="1243"/>
        <v>379.58036542675609</v>
      </c>
      <c r="O11369" s="44">
        <f t="shared" si="1244"/>
        <v>43</v>
      </c>
      <c r="P11369" s="47">
        <f t="shared" si="1245"/>
        <v>328.36693141098965</v>
      </c>
    </row>
    <row r="11370" spans="1:16" x14ac:dyDescent="0.25">
      <c r="A11370" s="56">
        <v>25492</v>
      </c>
      <c r="B11370" s="43" t="s">
        <v>6580</v>
      </c>
      <c r="C11370" s="43" t="s">
        <v>7323</v>
      </c>
      <c r="D11370" s="57" t="s">
        <v>133</v>
      </c>
      <c r="E11370" s="44">
        <v>600</v>
      </c>
      <c r="F11370" s="58">
        <v>42816</v>
      </c>
      <c r="G11370" s="45">
        <v>1138.4000000000001</v>
      </c>
      <c r="H11370" s="45">
        <v>-146.11000000000001</v>
      </c>
      <c r="I11370" s="59">
        <f t="shared" si="1240"/>
        <v>992.29000000000008</v>
      </c>
      <c r="J11370" s="44">
        <f t="shared" si="1241"/>
        <v>2017</v>
      </c>
      <c r="K11370" s="44">
        <f t="shared" si="1242"/>
        <v>6</v>
      </c>
      <c r="L11370" s="59">
        <f>VLOOKUP(J11370,'SF CCI, BCI'!A:F,5)</f>
        <v>12014.72</v>
      </c>
      <c r="M11370" s="59">
        <f t="shared" si="1246"/>
        <v>1.2790360491130881</v>
      </c>
      <c r="N11370" s="47">
        <f t="shared" si="1243"/>
        <v>1456.0546383103397</v>
      </c>
      <c r="O11370" s="44">
        <f t="shared" si="1244"/>
        <v>44</v>
      </c>
      <c r="P11370" s="47">
        <f t="shared" si="1245"/>
        <v>1269.1746811744263</v>
      </c>
    </row>
    <row r="11371" spans="1:16" x14ac:dyDescent="0.25">
      <c r="A11371" s="56">
        <v>25493</v>
      </c>
      <c r="B11371" s="43" t="s">
        <v>6580</v>
      </c>
      <c r="C11371" s="43" t="s">
        <v>7324</v>
      </c>
      <c r="D11371" s="57" t="s">
        <v>133</v>
      </c>
      <c r="E11371" s="44">
        <v>600</v>
      </c>
      <c r="F11371" s="58">
        <v>42816</v>
      </c>
      <c r="G11371" s="45">
        <v>1138.4000000000001</v>
      </c>
      <c r="H11371" s="45">
        <v>-146.11000000000001</v>
      </c>
      <c r="I11371" s="59">
        <f t="shared" si="1240"/>
        <v>992.29000000000008</v>
      </c>
      <c r="J11371" s="44">
        <f t="shared" si="1241"/>
        <v>2017</v>
      </c>
      <c r="K11371" s="44">
        <f t="shared" si="1242"/>
        <v>6</v>
      </c>
      <c r="L11371" s="59">
        <f>VLOOKUP(J11371,'SF CCI, BCI'!A:F,5)</f>
        <v>12014.72</v>
      </c>
      <c r="M11371" s="59">
        <f t="shared" si="1246"/>
        <v>1.2790360491130881</v>
      </c>
      <c r="N11371" s="47">
        <f t="shared" si="1243"/>
        <v>1456.0546383103397</v>
      </c>
      <c r="O11371" s="44">
        <f t="shared" si="1244"/>
        <v>44</v>
      </c>
      <c r="P11371" s="47">
        <f t="shared" si="1245"/>
        <v>1269.1746811744263</v>
      </c>
    </row>
    <row r="11372" spans="1:16" x14ac:dyDescent="0.25">
      <c r="A11372" s="56">
        <v>25494</v>
      </c>
      <c r="B11372" s="43" t="s">
        <v>6580</v>
      </c>
      <c r="C11372" s="43" t="s">
        <v>7325</v>
      </c>
      <c r="D11372" s="57" t="s">
        <v>133</v>
      </c>
      <c r="E11372" s="44">
        <v>600</v>
      </c>
      <c r="F11372" s="58">
        <v>42816</v>
      </c>
      <c r="G11372" s="45">
        <v>1136.46</v>
      </c>
      <c r="H11372" s="45">
        <v>-145.85</v>
      </c>
      <c r="I11372" s="59">
        <f t="shared" si="1240"/>
        <v>990.61</v>
      </c>
      <c r="J11372" s="44">
        <f t="shared" si="1241"/>
        <v>2017</v>
      </c>
      <c r="K11372" s="44">
        <f t="shared" si="1242"/>
        <v>6</v>
      </c>
      <c r="L11372" s="59">
        <f>VLOOKUP(J11372,'SF CCI, BCI'!A:F,5)</f>
        <v>12014.72</v>
      </c>
      <c r="M11372" s="59">
        <f t="shared" si="1246"/>
        <v>1.2790360491130881</v>
      </c>
      <c r="N11372" s="47">
        <f t="shared" si="1243"/>
        <v>1453.5733083750602</v>
      </c>
      <c r="O11372" s="44">
        <f t="shared" si="1244"/>
        <v>44</v>
      </c>
      <c r="P11372" s="47">
        <f t="shared" si="1245"/>
        <v>1267.0259006119163</v>
      </c>
    </row>
    <row r="11373" spans="1:16" x14ac:dyDescent="0.25">
      <c r="A11373" s="56">
        <v>25495</v>
      </c>
      <c r="B11373" s="43" t="s">
        <v>6580</v>
      </c>
      <c r="C11373" s="43" t="s">
        <v>7326</v>
      </c>
      <c r="D11373" s="57" t="s">
        <v>133</v>
      </c>
      <c r="E11373" s="44">
        <v>600</v>
      </c>
      <c r="F11373" s="58">
        <v>42816</v>
      </c>
      <c r="G11373" s="45">
        <v>1138.4000000000001</v>
      </c>
      <c r="H11373" s="45">
        <v>-146.11000000000001</v>
      </c>
      <c r="I11373" s="59">
        <f t="shared" si="1240"/>
        <v>992.29000000000008</v>
      </c>
      <c r="J11373" s="44">
        <f t="shared" si="1241"/>
        <v>2017</v>
      </c>
      <c r="K11373" s="44">
        <f t="shared" si="1242"/>
        <v>6</v>
      </c>
      <c r="L11373" s="59">
        <f>VLOOKUP(J11373,'SF CCI, BCI'!A:F,5)</f>
        <v>12014.72</v>
      </c>
      <c r="M11373" s="59">
        <f t="shared" si="1246"/>
        <v>1.2790360491130881</v>
      </c>
      <c r="N11373" s="47">
        <f t="shared" si="1243"/>
        <v>1456.0546383103397</v>
      </c>
      <c r="O11373" s="44">
        <f t="shared" si="1244"/>
        <v>44</v>
      </c>
      <c r="P11373" s="47">
        <f t="shared" si="1245"/>
        <v>1269.1746811744263</v>
      </c>
    </row>
    <row r="11374" spans="1:16" x14ac:dyDescent="0.25">
      <c r="A11374" s="56">
        <v>25496</v>
      </c>
      <c r="B11374" s="43" t="s">
        <v>6580</v>
      </c>
      <c r="C11374" s="43" t="s">
        <v>7327</v>
      </c>
      <c r="D11374" s="57" t="s">
        <v>133</v>
      </c>
      <c r="E11374" s="44">
        <v>600</v>
      </c>
      <c r="F11374" s="58">
        <v>42816</v>
      </c>
      <c r="G11374" s="45">
        <v>1337.94</v>
      </c>
      <c r="H11374" s="45">
        <v>-171.72</v>
      </c>
      <c r="I11374" s="59">
        <f t="shared" si="1240"/>
        <v>1166.22</v>
      </c>
      <c r="J11374" s="44">
        <f t="shared" si="1241"/>
        <v>2017</v>
      </c>
      <c r="K11374" s="44">
        <f t="shared" si="1242"/>
        <v>6</v>
      </c>
      <c r="L11374" s="59">
        <f>VLOOKUP(J11374,'SF CCI, BCI'!A:F,5)</f>
        <v>12014.72</v>
      </c>
      <c r="M11374" s="59">
        <f t="shared" si="1246"/>
        <v>1.2790360491130881</v>
      </c>
      <c r="N11374" s="47">
        <f t="shared" si="1243"/>
        <v>1711.2734915503652</v>
      </c>
      <c r="O11374" s="44">
        <f t="shared" si="1244"/>
        <v>44</v>
      </c>
      <c r="P11374" s="47">
        <f t="shared" si="1245"/>
        <v>1491.6374211966656</v>
      </c>
    </row>
    <row r="11375" spans="1:16" x14ac:dyDescent="0.25">
      <c r="A11375" s="56">
        <v>25497</v>
      </c>
      <c r="B11375" s="43" t="s">
        <v>6577</v>
      </c>
      <c r="C11375" s="43" t="s">
        <v>7328</v>
      </c>
      <c r="D11375" s="57" t="s">
        <v>133</v>
      </c>
      <c r="E11375" s="44">
        <v>600</v>
      </c>
      <c r="F11375" s="58">
        <v>42754</v>
      </c>
      <c r="G11375" s="45">
        <v>1389.69</v>
      </c>
      <c r="H11375" s="45">
        <v>-182.88000000000002</v>
      </c>
      <c r="I11375" s="59">
        <f t="shared" si="1240"/>
        <v>1206.81</v>
      </c>
      <c r="J11375" s="44">
        <f t="shared" si="1241"/>
        <v>2017</v>
      </c>
      <c r="K11375" s="44">
        <f t="shared" si="1242"/>
        <v>7</v>
      </c>
      <c r="L11375" s="59">
        <f>VLOOKUP(J11375,'SF CCI, BCI'!A:F,5)</f>
        <v>12014.72</v>
      </c>
      <c r="M11375" s="59">
        <f t="shared" si="1246"/>
        <v>1.2790360491130881</v>
      </c>
      <c r="N11375" s="47">
        <f t="shared" si="1243"/>
        <v>1777.4636070919676</v>
      </c>
      <c r="O11375" s="44">
        <f t="shared" si="1244"/>
        <v>43</v>
      </c>
      <c r="P11375" s="47">
        <f t="shared" si="1245"/>
        <v>1543.5534944301658</v>
      </c>
    </row>
    <row r="11376" spans="1:16" x14ac:dyDescent="0.25">
      <c r="A11376" s="56">
        <v>25498</v>
      </c>
      <c r="B11376" s="43" t="s">
        <v>6577</v>
      </c>
      <c r="C11376" s="43" t="s">
        <v>7329</v>
      </c>
      <c r="D11376" s="57" t="s">
        <v>133</v>
      </c>
      <c r="E11376" s="44">
        <v>600</v>
      </c>
      <c r="F11376" s="58">
        <v>42782</v>
      </c>
      <c r="G11376" s="45">
        <v>1778.76</v>
      </c>
      <c r="H11376" s="45">
        <v>-231.03</v>
      </c>
      <c r="I11376" s="59">
        <f t="shared" si="1240"/>
        <v>1547.73</v>
      </c>
      <c r="J11376" s="44">
        <f t="shared" si="1241"/>
        <v>2017</v>
      </c>
      <c r="K11376" s="44">
        <f t="shared" si="1242"/>
        <v>6</v>
      </c>
      <c r="L11376" s="59">
        <f>VLOOKUP(J11376,'SF CCI, BCI'!A:F,5)</f>
        <v>12014.72</v>
      </c>
      <c r="M11376" s="59">
        <f t="shared" si="1246"/>
        <v>1.2790360491130881</v>
      </c>
      <c r="N11376" s="47">
        <f t="shared" si="1243"/>
        <v>2275.0981627203964</v>
      </c>
      <c r="O11376" s="44">
        <f t="shared" si="1244"/>
        <v>44</v>
      </c>
      <c r="P11376" s="47">
        <f t="shared" si="1245"/>
        <v>1979.6024642937998</v>
      </c>
    </row>
    <row r="11377" spans="1:16" x14ac:dyDescent="0.25">
      <c r="A11377" s="56">
        <v>25499</v>
      </c>
      <c r="B11377" s="43" t="s">
        <v>6577</v>
      </c>
      <c r="C11377" s="43" t="s">
        <v>7330</v>
      </c>
      <c r="D11377" s="57" t="s">
        <v>133</v>
      </c>
      <c r="E11377" s="44">
        <v>600</v>
      </c>
      <c r="F11377" s="58">
        <v>42775</v>
      </c>
      <c r="G11377" s="45">
        <v>1334.53</v>
      </c>
      <c r="H11377" s="45">
        <v>-173.33</v>
      </c>
      <c r="I11377" s="59">
        <f t="shared" si="1240"/>
        <v>1161.2</v>
      </c>
      <c r="J11377" s="44">
        <f t="shared" si="1241"/>
        <v>2017</v>
      </c>
      <c r="K11377" s="44">
        <f t="shared" si="1242"/>
        <v>6</v>
      </c>
      <c r="L11377" s="59">
        <f>VLOOKUP(J11377,'SF CCI, BCI'!A:F,5)</f>
        <v>12014.72</v>
      </c>
      <c r="M11377" s="59">
        <f t="shared" si="1246"/>
        <v>1.2790360491130881</v>
      </c>
      <c r="N11377" s="47">
        <f t="shared" si="1243"/>
        <v>1706.9119786228894</v>
      </c>
      <c r="O11377" s="44">
        <f t="shared" si="1244"/>
        <v>44</v>
      </c>
      <c r="P11377" s="47">
        <f t="shared" si="1245"/>
        <v>1485.2166602301179</v>
      </c>
    </row>
    <row r="11378" spans="1:16" x14ac:dyDescent="0.25">
      <c r="A11378" s="56">
        <v>25500</v>
      </c>
      <c r="B11378" s="43" t="s">
        <v>6580</v>
      </c>
      <c r="C11378" s="43" t="s">
        <v>7331</v>
      </c>
      <c r="D11378" s="57" t="s">
        <v>133</v>
      </c>
      <c r="E11378" s="44">
        <v>600</v>
      </c>
      <c r="F11378" s="58">
        <v>42779</v>
      </c>
      <c r="G11378" s="45">
        <v>1342.13</v>
      </c>
      <c r="H11378" s="45">
        <v>-174.33</v>
      </c>
      <c r="I11378" s="59">
        <f t="shared" si="1240"/>
        <v>1167.8000000000002</v>
      </c>
      <c r="J11378" s="44">
        <f t="shared" si="1241"/>
        <v>2017</v>
      </c>
      <c r="K11378" s="44">
        <f t="shared" si="1242"/>
        <v>6</v>
      </c>
      <c r="L11378" s="59">
        <f>VLOOKUP(J11378,'SF CCI, BCI'!A:F,5)</f>
        <v>12014.72</v>
      </c>
      <c r="M11378" s="59">
        <f t="shared" si="1246"/>
        <v>1.2790360491130881</v>
      </c>
      <c r="N11378" s="47">
        <f t="shared" si="1243"/>
        <v>1716.632652596149</v>
      </c>
      <c r="O11378" s="44">
        <f t="shared" si="1244"/>
        <v>44</v>
      </c>
      <c r="P11378" s="47">
        <f t="shared" si="1245"/>
        <v>1493.6582981542645</v>
      </c>
    </row>
    <row r="11379" spans="1:16" x14ac:dyDescent="0.25">
      <c r="A11379" s="56">
        <v>25501</v>
      </c>
      <c r="B11379" s="43" t="s">
        <v>6580</v>
      </c>
      <c r="C11379" s="43" t="s">
        <v>7332</v>
      </c>
      <c r="D11379" s="57" t="s">
        <v>133</v>
      </c>
      <c r="E11379" s="44">
        <v>600</v>
      </c>
      <c r="F11379" s="58">
        <v>42779</v>
      </c>
      <c r="G11379" s="45">
        <v>537.73</v>
      </c>
      <c r="H11379" s="45">
        <v>-69.86</v>
      </c>
      <c r="I11379" s="59">
        <f t="shared" si="1240"/>
        <v>467.87</v>
      </c>
      <c r="J11379" s="44">
        <f t="shared" si="1241"/>
        <v>2017</v>
      </c>
      <c r="K11379" s="44">
        <f t="shared" si="1242"/>
        <v>6</v>
      </c>
      <c r="L11379" s="59">
        <f>VLOOKUP(J11379,'SF CCI, BCI'!A:F,5)</f>
        <v>12014.72</v>
      </c>
      <c r="M11379" s="59">
        <f t="shared" si="1246"/>
        <v>1.2790360491130881</v>
      </c>
      <c r="N11379" s="47">
        <f t="shared" si="1243"/>
        <v>687.77605468958086</v>
      </c>
      <c r="O11379" s="44">
        <f t="shared" si="1244"/>
        <v>44</v>
      </c>
      <c r="P11379" s="47">
        <f t="shared" si="1245"/>
        <v>598.4225962985405</v>
      </c>
    </row>
    <row r="11380" spans="1:16" x14ac:dyDescent="0.25">
      <c r="A11380" s="56">
        <v>25502</v>
      </c>
      <c r="B11380" s="43" t="s">
        <v>6580</v>
      </c>
      <c r="C11380" s="43" t="s">
        <v>7333</v>
      </c>
      <c r="D11380" s="57" t="s">
        <v>133</v>
      </c>
      <c r="E11380" s="44">
        <v>600</v>
      </c>
      <c r="F11380" s="58">
        <v>42823</v>
      </c>
      <c r="G11380" s="45">
        <v>696.48</v>
      </c>
      <c r="H11380" s="45">
        <v>-89.39</v>
      </c>
      <c r="I11380" s="59">
        <f t="shared" si="1240"/>
        <v>607.09</v>
      </c>
      <c r="J11380" s="44">
        <f t="shared" si="1241"/>
        <v>2017</v>
      </c>
      <c r="K11380" s="44">
        <f t="shared" si="1242"/>
        <v>6</v>
      </c>
      <c r="L11380" s="59">
        <f>VLOOKUP(J11380,'SF CCI, BCI'!A:F,5)</f>
        <v>12014.72</v>
      </c>
      <c r="M11380" s="59">
        <f t="shared" si="1246"/>
        <v>1.2790360491130881</v>
      </c>
      <c r="N11380" s="47">
        <f t="shared" si="1243"/>
        <v>890.82302748628365</v>
      </c>
      <c r="O11380" s="44">
        <f t="shared" si="1244"/>
        <v>44</v>
      </c>
      <c r="P11380" s="47">
        <f t="shared" si="1245"/>
        <v>776.48999505606469</v>
      </c>
    </row>
    <row r="11381" spans="1:16" x14ac:dyDescent="0.25">
      <c r="A11381" s="56">
        <v>25503</v>
      </c>
      <c r="B11381" s="43" t="s">
        <v>6580</v>
      </c>
      <c r="C11381" s="43" t="s">
        <v>7334</v>
      </c>
      <c r="D11381" s="57" t="s">
        <v>133</v>
      </c>
      <c r="E11381" s="44">
        <v>600</v>
      </c>
      <c r="F11381" s="58">
        <v>42823</v>
      </c>
      <c r="G11381" s="45">
        <v>1164.19</v>
      </c>
      <c r="H11381" s="45">
        <v>-149.44</v>
      </c>
      <c r="I11381" s="59">
        <f t="shared" si="1240"/>
        <v>1014.75</v>
      </c>
      <c r="J11381" s="44">
        <f t="shared" si="1241"/>
        <v>2017</v>
      </c>
      <c r="K11381" s="44">
        <f t="shared" si="1242"/>
        <v>6</v>
      </c>
      <c r="L11381" s="59">
        <f>VLOOKUP(J11381,'SF CCI, BCI'!A:F,5)</f>
        <v>12014.72</v>
      </c>
      <c r="M11381" s="59">
        <f t="shared" si="1246"/>
        <v>1.2790360491130881</v>
      </c>
      <c r="N11381" s="47">
        <f t="shared" si="1243"/>
        <v>1489.0409780169662</v>
      </c>
      <c r="O11381" s="44">
        <f t="shared" si="1244"/>
        <v>44</v>
      </c>
      <c r="P11381" s="47">
        <f t="shared" si="1245"/>
        <v>1297.9018308375062</v>
      </c>
    </row>
    <row r="11382" spans="1:16" x14ac:dyDescent="0.25">
      <c r="A11382" s="56">
        <v>25504</v>
      </c>
      <c r="B11382" s="43" t="s">
        <v>6580</v>
      </c>
      <c r="C11382" s="43" t="s">
        <v>7335</v>
      </c>
      <c r="D11382" s="57" t="s">
        <v>133</v>
      </c>
      <c r="E11382" s="44">
        <v>600</v>
      </c>
      <c r="F11382" s="58">
        <v>42831</v>
      </c>
      <c r="G11382" s="45">
        <v>1896.94</v>
      </c>
      <c r="H11382" s="45">
        <v>-240.24</v>
      </c>
      <c r="I11382" s="59">
        <f t="shared" si="1240"/>
        <v>1656.7</v>
      </c>
      <c r="J11382" s="44">
        <f t="shared" si="1241"/>
        <v>2017</v>
      </c>
      <c r="K11382" s="44">
        <f t="shared" si="1242"/>
        <v>6</v>
      </c>
      <c r="L11382" s="59">
        <f>VLOOKUP(J11382,'SF CCI, BCI'!A:F,5)</f>
        <v>12014.72</v>
      </c>
      <c r="M11382" s="59">
        <f t="shared" si="1246"/>
        <v>1.2790360491130881</v>
      </c>
      <c r="N11382" s="47">
        <f t="shared" si="1243"/>
        <v>2426.2546430045813</v>
      </c>
      <c r="O11382" s="44">
        <f t="shared" si="1244"/>
        <v>44</v>
      </c>
      <c r="P11382" s="47">
        <f t="shared" si="1245"/>
        <v>2118.9790225656529</v>
      </c>
    </row>
    <row r="11383" spans="1:16" x14ac:dyDescent="0.25">
      <c r="A11383" s="56">
        <v>25505</v>
      </c>
      <c r="B11383" s="43" t="s">
        <v>6580</v>
      </c>
      <c r="C11383" s="43" t="s">
        <v>7336</v>
      </c>
      <c r="D11383" s="57" t="s">
        <v>133</v>
      </c>
      <c r="E11383" s="44">
        <v>600</v>
      </c>
      <c r="F11383" s="58">
        <v>42832</v>
      </c>
      <c r="G11383" s="45">
        <v>1831.71</v>
      </c>
      <c r="H11383" s="45">
        <v>-232</v>
      </c>
      <c r="I11383" s="59">
        <f t="shared" si="1240"/>
        <v>1599.71</v>
      </c>
      <c r="J11383" s="44">
        <f t="shared" si="1241"/>
        <v>2017</v>
      </c>
      <c r="K11383" s="44">
        <f t="shared" si="1242"/>
        <v>6</v>
      </c>
      <c r="L11383" s="59">
        <f>VLOOKUP(J11383,'SF CCI, BCI'!A:F,5)</f>
        <v>12014.72</v>
      </c>
      <c r="M11383" s="59">
        <f t="shared" si="1246"/>
        <v>1.2790360491130881</v>
      </c>
      <c r="N11383" s="47">
        <f t="shared" si="1243"/>
        <v>2342.8231215209348</v>
      </c>
      <c r="O11383" s="44">
        <f t="shared" si="1244"/>
        <v>44</v>
      </c>
      <c r="P11383" s="47">
        <f t="shared" si="1245"/>
        <v>2046.0867581266982</v>
      </c>
    </row>
    <row r="11384" spans="1:16" x14ac:dyDescent="0.25">
      <c r="A11384" s="56">
        <v>25506</v>
      </c>
      <c r="B11384" s="43" t="s">
        <v>6584</v>
      </c>
      <c r="C11384" s="43" t="s">
        <v>7337</v>
      </c>
      <c r="D11384" s="57" t="s">
        <v>133</v>
      </c>
      <c r="E11384" s="44">
        <v>600</v>
      </c>
      <c r="F11384" s="58">
        <v>42564</v>
      </c>
      <c r="G11384" s="45">
        <v>21703.53</v>
      </c>
      <c r="H11384" s="45">
        <v>-3074.54</v>
      </c>
      <c r="I11384" s="59">
        <f t="shared" si="1240"/>
        <v>18628.989999999998</v>
      </c>
      <c r="J11384" s="44">
        <f t="shared" si="1241"/>
        <v>2016</v>
      </c>
      <c r="K11384" s="44">
        <f t="shared" si="1242"/>
        <v>7</v>
      </c>
      <c r="L11384" s="59">
        <f>VLOOKUP(J11384,'SF CCI, BCI'!A:F,5)</f>
        <v>11609.44</v>
      </c>
      <c r="M11384" s="59">
        <f t="shared" si="1246"/>
        <v>1.3236865860885623</v>
      </c>
      <c r="N11384" s="47">
        <f t="shared" si="1243"/>
        <v>28728.671531770691</v>
      </c>
      <c r="O11384" s="44">
        <f t="shared" si="1244"/>
        <v>43</v>
      </c>
      <c r="P11384" s="47">
        <f t="shared" si="1245"/>
        <v>24658.944175377961</v>
      </c>
    </row>
    <row r="11385" spans="1:16" x14ac:dyDescent="0.25">
      <c r="A11385" s="56">
        <v>25507</v>
      </c>
      <c r="B11385" s="43" t="s">
        <v>6584</v>
      </c>
      <c r="C11385" s="43" t="s">
        <v>7338</v>
      </c>
      <c r="D11385" s="57" t="s">
        <v>133</v>
      </c>
      <c r="E11385" s="44">
        <v>600</v>
      </c>
      <c r="F11385" s="58">
        <v>42800</v>
      </c>
      <c r="G11385" s="45">
        <v>41838.03</v>
      </c>
      <c r="H11385" s="45">
        <v>-5370.0700000000006</v>
      </c>
      <c r="I11385" s="59">
        <f t="shared" si="1240"/>
        <v>36467.96</v>
      </c>
      <c r="J11385" s="44">
        <f t="shared" si="1241"/>
        <v>2017</v>
      </c>
      <c r="K11385" s="44">
        <f t="shared" si="1242"/>
        <v>6</v>
      </c>
      <c r="L11385" s="59">
        <f>VLOOKUP(J11385,'SF CCI, BCI'!A:F,5)</f>
        <v>12014.72</v>
      </c>
      <c r="M11385" s="59">
        <f t="shared" si="1246"/>
        <v>1.2790360491130881</v>
      </c>
      <c r="N11385" s="47">
        <f t="shared" si="1243"/>
        <v>53512.348593874849</v>
      </c>
      <c r="O11385" s="44">
        <f t="shared" si="1244"/>
        <v>44</v>
      </c>
      <c r="P11385" s="47">
        <f t="shared" si="1245"/>
        <v>46643.835477614128</v>
      </c>
    </row>
    <row r="11386" spans="1:16" x14ac:dyDescent="0.25">
      <c r="A11386" s="56">
        <v>25508</v>
      </c>
      <c r="B11386" s="43" t="s">
        <v>6577</v>
      </c>
      <c r="C11386" s="43" t="s">
        <v>7339</v>
      </c>
      <c r="D11386" s="57" t="s">
        <v>133</v>
      </c>
      <c r="E11386" s="44">
        <v>600</v>
      </c>
      <c r="F11386" s="58">
        <v>42815</v>
      </c>
      <c r="G11386" s="45">
        <v>1341.78</v>
      </c>
      <c r="H11386" s="45">
        <v>-172.23</v>
      </c>
      <c r="I11386" s="59">
        <f t="shared" si="1240"/>
        <v>1169.55</v>
      </c>
      <c r="J11386" s="44">
        <f t="shared" si="1241"/>
        <v>2017</v>
      </c>
      <c r="K11386" s="44">
        <f t="shared" si="1242"/>
        <v>6</v>
      </c>
      <c r="L11386" s="59">
        <f>VLOOKUP(J11386,'SF CCI, BCI'!A:F,5)</f>
        <v>12014.72</v>
      </c>
      <c r="M11386" s="59">
        <f t="shared" si="1246"/>
        <v>1.2790360491130881</v>
      </c>
      <c r="N11386" s="47">
        <f t="shared" si="1243"/>
        <v>1716.1849899789593</v>
      </c>
      <c r="O11386" s="44">
        <f t="shared" si="1244"/>
        <v>44</v>
      </c>
      <c r="P11386" s="47">
        <f t="shared" si="1245"/>
        <v>1495.8966112402122</v>
      </c>
    </row>
    <row r="11387" spans="1:16" x14ac:dyDescent="0.25">
      <c r="A11387" s="56">
        <v>25509</v>
      </c>
      <c r="B11387" s="43" t="s">
        <v>6577</v>
      </c>
      <c r="C11387" s="43" t="s">
        <v>7340</v>
      </c>
      <c r="D11387" s="57" t="s">
        <v>133</v>
      </c>
      <c r="E11387" s="44">
        <v>600</v>
      </c>
      <c r="F11387" s="58">
        <v>42824</v>
      </c>
      <c r="G11387" s="45">
        <v>1340.21</v>
      </c>
      <c r="H11387" s="45">
        <v>-172.03</v>
      </c>
      <c r="I11387" s="59">
        <f t="shared" si="1240"/>
        <v>1168.18</v>
      </c>
      <c r="J11387" s="44">
        <f t="shared" si="1241"/>
        <v>2017</v>
      </c>
      <c r="K11387" s="44">
        <f t="shared" si="1242"/>
        <v>6</v>
      </c>
      <c r="L11387" s="59">
        <f>VLOOKUP(J11387,'SF CCI, BCI'!A:F,5)</f>
        <v>12014.72</v>
      </c>
      <c r="M11387" s="59">
        <f t="shared" si="1246"/>
        <v>1.2790360491130881</v>
      </c>
      <c r="N11387" s="47">
        <f t="shared" si="1243"/>
        <v>1714.1769033818518</v>
      </c>
      <c r="O11387" s="44">
        <f t="shared" si="1244"/>
        <v>44</v>
      </c>
      <c r="P11387" s="47">
        <f t="shared" si="1245"/>
        <v>1494.1443318529273</v>
      </c>
    </row>
    <row r="11388" spans="1:16" x14ac:dyDescent="0.25">
      <c r="A11388" s="56">
        <v>25510</v>
      </c>
      <c r="B11388" s="43" t="s">
        <v>6577</v>
      </c>
      <c r="C11388" s="43" t="s">
        <v>7341</v>
      </c>
      <c r="D11388" s="57" t="s">
        <v>133</v>
      </c>
      <c r="E11388" s="44">
        <v>600</v>
      </c>
      <c r="F11388" s="58">
        <v>42814</v>
      </c>
      <c r="G11388" s="45">
        <v>1486.19</v>
      </c>
      <c r="H11388" s="45">
        <v>-190.74</v>
      </c>
      <c r="I11388" s="59">
        <f t="shared" si="1240"/>
        <v>1295.45</v>
      </c>
      <c r="J11388" s="44">
        <f t="shared" si="1241"/>
        <v>2017</v>
      </c>
      <c r="K11388" s="44">
        <f t="shared" si="1242"/>
        <v>6</v>
      </c>
      <c r="L11388" s="59">
        <f>VLOOKUP(J11388,'SF CCI, BCI'!A:F,5)</f>
        <v>12014.72</v>
      </c>
      <c r="M11388" s="59">
        <f t="shared" si="1246"/>
        <v>1.2790360491130881</v>
      </c>
      <c r="N11388" s="47">
        <f t="shared" si="1243"/>
        <v>1900.8905858313806</v>
      </c>
      <c r="O11388" s="44">
        <f t="shared" si="1244"/>
        <v>44</v>
      </c>
      <c r="P11388" s="47">
        <f t="shared" si="1245"/>
        <v>1656.92724982355</v>
      </c>
    </row>
    <row r="11389" spans="1:16" x14ac:dyDescent="0.25">
      <c r="A11389" s="56">
        <v>25511</v>
      </c>
      <c r="B11389" s="43" t="s">
        <v>7342</v>
      </c>
      <c r="C11389" s="43" t="s">
        <v>7343</v>
      </c>
      <c r="D11389" s="57" t="s">
        <v>69</v>
      </c>
      <c r="E11389" s="44">
        <v>60</v>
      </c>
      <c r="F11389" s="58">
        <v>42899</v>
      </c>
      <c r="G11389" s="45">
        <v>170637.58</v>
      </c>
      <c r="H11389" s="45">
        <v>-170637.58</v>
      </c>
      <c r="I11389" s="59">
        <f t="shared" si="1240"/>
        <v>0</v>
      </c>
      <c r="J11389" s="44">
        <f t="shared" si="1241"/>
        <v>2017</v>
      </c>
      <c r="K11389" s="44">
        <f t="shared" si="1242"/>
        <v>6</v>
      </c>
      <c r="L11389" s="59">
        <f>VLOOKUP(J11389,'SF CCI, BCI'!A:F,5)</f>
        <v>12014.72</v>
      </c>
      <c r="M11389" s="59">
        <f t="shared" si="1246"/>
        <v>1.2790360491130881</v>
      </c>
      <c r="N11389" s="47">
        <f t="shared" si="1243"/>
        <v>218251.61615341849</v>
      </c>
      <c r="O11389" s="44">
        <f t="shared" si="1244"/>
        <v>0</v>
      </c>
      <c r="P11389" s="47">
        <f t="shared" si="1245"/>
        <v>0</v>
      </c>
    </row>
    <row r="11390" spans="1:16" x14ac:dyDescent="0.25">
      <c r="A11390" s="56">
        <v>25512</v>
      </c>
      <c r="B11390" s="43" t="s">
        <v>6580</v>
      </c>
      <c r="C11390" s="43" t="s">
        <v>7344</v>
      </c>
      <c r="D11390" s="57" t="s">
        <v>133</v>
      </c>
      <c r="E11390" s="44">
        <v>600</v>
      </c>
      <c r="F11390" s="58">
        <v>42781</v>
      </c>
      <c r="G11390" s="45">
        <v>1746.14</v>
      </c>
      <c r="H11390" s="45">
        <v>-226.8</v>
      </c>
      <c r="I11390" s="59">
        <f t="shared" si="1240"/>
        <v>1519.3400000000001</v>
      </c>
      <c r="J11390" s="44">
        <f t="shared" si="1241"/>
        <v>2017</v>
      </c>
      <c r="K11390" s="44">
        <f t="shared" si="1242"/>
        <v>6</v>
      </c>
      <c r="L11390" s="59">
        <f>VLOOKUP(J11390,'SF CCI, BCI'!A:F,5)</f>
        <v>12014.72</v>
      </c>
      <c r="M11390" s="59">
        <f t="shared" si="1246"/>
        <v>1.2790360491130881</v>
      </c>
      <c r="N11390" s="47">
        <f t="shared" si="1243"/>
        <v>2233.3760067983276</v>
      </c>
      <c r="O11390" s="44">
        <f t="shared" si="1244"/>
        <v>44</v>
      </c>
      <c r="P11390" s="47">
        <f t="shared" si="1245"/>
        <v>1943.2906308594795</v>
      </c>
    </row>
    <row r="11391" spans="1:16" x14ac:dyDescent="0.25">
      <c r="A11391" s="56">
        <v>25513</v>
      </c>
      <c r="B11391" s="43" t="s">
        <v>6580</v>
      </c>
      <c r="C11391" s="43" t="s">
        <v>7345</v>
      </c>
      <c r="D11391" s="57" t="s">
        <v>133</v>
      </c>
      <c r="E11391" s="44">
        <v>600</v>
      </c>
      <c r="F11391" s="58">
        <v>42783</v>
      </c>
      <c r="G11391" s="45">
        <v>7914.02</v>
      </c>
      <c r="H11391" s="45">
        <v>-1027.94</v>
      </c>
      <c r="I11391" s="59">
        <f t="shared" si="1240"/>
        <v>6886.08</v>
      </c>
      <c r="J11391" s="44">
        <f t="shared" si="1241"/>
        <v>2017</v>
      </c>
      <c r="K11391" s="44">
        <f t="shared" si="1242"/>
        <v>6</v>
      </c>
      <c r="L11391" s="59">
        <f>VLOOKUP(J11391,'SF CCI, BCI'!A:F,5)</f>
        <v>12014.72</v>
      </c>
      <c r="M11391" s="59">
        <f t="shared" si="1246"/>
        <v>1.2790360491130881</v>
      </c>
      <c r="N11391" s="47">
        <f t="shared" si="1243"/>
        <v>10122.316873401962</v>
      </c>
      <c r="O11391" s="44">
        <f t="shared" si="1244"/>
        <v>44</v>
      </c>
      <c r="P11391" s="47">
        <f t="shared" si="1245"/>
        <v>8807.5445570766533</v>
      </c>
    </row>
    <row r="11392" spans="1:16" x14ac:dyDescent="0.25">
      <c r="A11392" s="56">
        <v>25514</v>
      </c>
      <c r="B11392" s="43" t="s">
        <v>6580</v>
      </c>
      <c r="C11392" s="43" t="s">
        <v>7346</v>
      </c>
      <c r="D11392" s="57" t="s">
        <v>133</v>
      </c>
      <c r="E11392" s="44">
        <v>600</v>
      </c>
      <c r="F11392" s="58">
        <v>42793</v>
      </c>
      <c r="G11392" s="45">
        <v>1235.53</v>
      </c>
      <c r="H11392" s="45">
        <v>-160.46</v>
      </c>
      <c r="I11392" s="59">
        <f t="shared" si="1240"/>
        <v>1075.07</v>
      </c>
      <c r="J11392" s="44">
        <f t="shared" si="1241"/>
        <v>2017</v>
      </c>
      <c r="K11392" s="44">
        <f t="shared" si="1242"/>
        <v>6</v>
      </c>
      <c r="L11392" s="59">
        <f>VLOOKUP(J11392,'SF CCI, BCI'!A:F,5)</f>
        <v>12014.72</v>
      </c>
      <c r="M11392" s="59">
        <f t="shared" si="1246"/>
        <v>1.2790360491130881</v>
      </c>
      <c r="N11392" s="47">
        <f t="shared" si="1243"/>
        <v>1580.2874097606937</v>
      </c>
      <c r="O11392" s="44">
        <f t="shared" si="1244"/>
        <v>44</v>
      </c>
      <c r="P11392" s="47">
        <f t="shared" si="1245"/>
        <v>1375.0532853200075</v>
      </c>
    </row>
    <row r="11393" spans="1:16" x14ac:dyDescent="0.25">
      <c r="A11393" s="56">
        <v>25515</v>
      </c>
      <c r="B11393" s="43" t="s">
        <v>6580</v>
      </c>
      <c r="C11393" s="43" t="s">
        <v>7347</v>
      </c>
      <c r="D11393" s="57" t="s">
        <v>133</v>
      </c>
      <c r="E11393" s="44">
        <v>600</v>
      </c>
      <c r="F11393" s="58">
        <v>42793</v>
      </c>
      <c r="G11393" s="45">
        <v>1048.23</v>
      </c>
      <c r="H11393" s="45">
        <v>-136.15</v>
      </c>
      <c r="I11393" s="59">
        <f t="shared" si="1240"/>
        <v>912.08</v>
      </c>
      <c r="J11393" s="44">
        <f t="shared" si="1241"/>
        <v>2017</v>
      </c>
      <c r="K11393" s="44">
        <f t="shared" si="1242"/>
        <v>6</v>
      </c>
      <c r="L11393" s="59">
        <f>VLOOKUP(J11393,'SF CCI, BCI'!A:F,5)</f>
        <v>12014.72</v>
      </c>
      <c r="M11393" s="59">
        <f t="shared" si="1246"/>
        <v>1.2790360491130881</v>
      </c>
      <c r="N11393" s="47">
        <f t="shared" si="1243"/>
        <v>1340.7239577618125</v>
      </c>
      <c r="O11393" s="44">
        <f t="shared" si="1244"/>
        <v>44</v>
      </c>
      <c r="P11393" s="47">
        <f t="shared" si="1245"/>
        <v>1166.5831996750655</v>
      </c>
    </row>
    <row r="11394" spans="1:16" x14ac:dyDescent="0.25">
      <c r="A11394" s="56">
        <v>25516</v>
      </c>
      <c r="B11394" s="43" t="s">
        <v>6580</v>
      </c>
      <c r="C11394" s="43" t="s">
        <v>7348</v>
      </c>
      <c r="D11394" s="57" t="s">
        <v>133</v>
      </c>
      <c r="E11394" s="44">
        <v>600</v>
      </c>
      <c r="F11394" s="58">
        <v>42803</v>
      </c>
      <c r="G11394" s="45">
        <v>1165.75</v>
      </c>
      <c r="H11394" s="45">
        <v>-149.63</v>
      </c>
      <c r="I11394" s="59">
        <f t="shared" si="1240"/>
        <v>1016.12</v>
      </c>
      <c r="J11394" s="44">
        <f t="shared" si="1241"/>
        <v>2017</v>
      </c>
      <c r="K11394" s="44">
        <f t="shared" si="1242"/>
        <v>6</v>
      </c>
      <c r="L11394" s="59">
        <f>VLOOKUP(J11394,'SF CCI, BCI'!A:F,5)</f>
        <v>12014.72</v>
      </c>
      <c r="M11394" s="59">
        <f t="shared" si="1246"/>
        <v>1.2790360491130881</v>
      </c>
      <c r="N11394" s="47">
        <f t="shared" si="1243"/>
        <v>1491.0362742535824</v>
      </c>
      <c r="O11394" s="44">
        <f t="shared" si="1244"/>
        <v>44</v>
      </c>
      <c r="P11394" s="47">
        <f t="shared" si="1245"/>
        <v>1299.6541102247911</v>
      </c>
    </row>
    <row r="11395" spans="1:16" x14ac:dyDescent="0.25">
      <c r="A11395" s="56">
        <v>25517</v>
      </c>
      <c r="B11395" s="43" t="s">
        <v>6580</v>
      </c>
      <c r="C11395" s="43" t="s">
        <v>7349</v>
      </c>
      <c r="D11395" s="57" t="s">
        <v>133</v>
      </c>
      <c r="E11395" s="44">
        <v>600</v>
      </c>
      <c r="F11395" s="58">
        <v>42803</v>
      </c>
      <c r="G11395" s="45">
        <v>1277.51</v>
      </c>
      <c r="H11395" s="45">
        <v>-163.95</v>
      </c>
      <c r="I11395" s="59">
        <f t="shared" si="1240"/>
        <v>1113.56</v>
      </c>
      <c r="J11395" s="44">
        <f t="shared" si="1241"/>
        <v>2017</v>
      </c>
      <c r="K11395" s="44">
        <f t="shared" si="1242"/>
        <v>6</v>
      </c>
      <c r="L11395" s="59">
        <f>VLOOKUP(J11395,'SF CCI, BCI'!A:F,5)</f>
        <v>12014.72</v>
      </c>
      <c r="M11395" s="59">
        <f t="shared" si="1246"/>
        <v>1.2790360491130881</v>
      </c>
      <c r="N11395" s="47">
        <f t="shared" si="1243"/>
        <v>1633.9813431024611</v>
      </c>
      <c r="O11395" s="44">
        <f t="shared" si="1244"/>
        <v>44</v>
      </c>
      <c r="P11395" s="47">
        <f t="shared" si="1245"/>
        <v>1424.2833828503703</v>
      </c>
    </row>
    <row r="11396" spans="1:16" x14ac:dyDescent="0.25">
      <c r="A11396" s="56">
        <v>25518</v>
      </c>
      <c r="B11396" s="43" t="s">
        <v>6580</v>
      </c>
      <c r="C11396" s="43" t="s">
        <v>7350</v>
      </c>
      <c r="D11396" s="57" t="s">
        <v>133</v>
      </c>
      <c r="E11396" s="44">
        <v>600</v>
      </c>
      <c r="F11396" s="58">
        <v>42803</v>
      </c>
      <c r="G11396" s="45">
        <v>1030.23</v>
      </c>
      <c r="H11396" s="45">
        <v>-132.22999999999999</v>
      </c>
      <c r="I11396" s="59">
        <f t="shared" si="1240"/>
        <v>898</v>
      </c>
      <c r="J11396" s="44">
        <f t="shared" si="1241"/>
        <v>2017</v>
      </c>
      <c r="K11396" s="44">
        <f t="shared" si="1242"/>
        <v>6</v>
      </c>
      <c r="L11396" s="59">
        <f>VLOOKUP(J11396,'SF CCI, BCI'!A:F,5)</f>
        <v>12014.72</v>
      </c>
      <c r="M11396" s="59">
        <f t="shared" si="1246"/>
        <v>1.2790360491130881</v>
      </c>
      <c r="N11396" s="47">
        <f t="shared" si="1243"/>
        <v>1317.7013088777767</v>
      </c>
      <c r="O11396" s="44">
        <f t="shared" si="1244"/>
        <v>44</v>
      </c>
      <c r="P11396" s="47">
        <f t="shared" si="1245"/>
        <v>1148.5743721035531</v>
      </c>
    </row>
    <row r="11397" spans="1:16" x14ac:dyDescent="0.25">
      <c r="A11397" s="56">
        <v>25519</v>
      </c>
      <c r="B11397" s="43" t="s">
        <v>6580</v>
      </c>
      <c r="C11397" s="43" t="s">
        <v>7351</v>
      </c>
      <c r="D11397" s="57" t="s">
        <v>133</v>
      </c>
      <c r="E11397" s="44">
        <v>600</v>
      </c>
      <c r="F11397" s="58">
        <v>42810</v>
      </c>
      <c r="G11397" s="45">
        <v>2512.11</v>
      </c>
      <c r="H11397" s="45">
        <v>-322.44</v>
      </c>
      <c r="I11397" s="59">
        <f t="shared" si="1240"/>
        <v>2189.67</v>
      </c>
      <c r="J11397" s="44">
        <f t="shared" si="1241"/>
        <v>2017</v>
      </c>
      <c r="K11397" s="44">
        <f t="shared" si="1242"/>
        <v>6</v>
      </c>
      <c r="L11397" s="59">
        <f>VLOOKUP(J11397,'SF CCI, BCI'!A:F,5)</f>
        <v>12014.72</v>
      </c>
      <c r="M11397" s="59">
        <f t="shared" si="1246"/>
        <v>1.2790360491130881</v>
      </c>
      <c r="N11397" s="47">
        <f t="shared" si="1243"/>
        <v>3213.0792493374797</v>
      </c>
      <c r="O11397" s="44">
        <f t="shared" si="1244"/>
        <v>44</v>
      </c>
      <c r="P11397" s="47">
        <f t="shared" si="1245"/>
        <v>2800.6668656614556</v>
      </c>
    </row>
    <row r="11398" spans="1:16" x14ac:dyDescent="0.25">
      <c r="A11398" s="56">
        <v>25520</v>
      </c>
      <c r="B11398" s="43" t="s">
        <v>6580</v>
      </c>
      <c r="C11398" s="43" t="s">
        <v>7352</v>
      </c>
      <c r="D11398" s="57" t="s">
        <v>133</v>
      </c>
      <c r="E11398" s="44">
        <v>600</v>
      </c>
      <c r="F11398" s="58">
        <v>42822</v>
      </c>
      <c r="G11398" s="45">
        <v>556.99</v>
      </c>
      <c r="H11398" s="45">
        <v>-71.48</v>
      </c>
      <c r="I11398" s="59">
        <f t="shared" si="1240"/>
        <v>485.51</v>
      </c>
      <c r="J11398" s="44">
        <f t="shared" si="1241"/>
        <v>2017</v>
      </c>
      <c r="K11398" s="44">
        <f t="shared" si="1242"/>
        <v>6</v>
      </c>
      <c r="L11398" s="59">
        <f>VLOOKUP(J11398,'SF CCI, BCI'!A:F,5)</f>
        <v>12014.72</v>
      </c>
      <c r="M11398" s="59">
        <f t="shared" si="1246"/>
        <v>1.2790360491130881</v>
      </c>
      <c r="N11398" s="47">
        <f t="shared" si="1243"/>
        <v>712.41028899549895</v>
      </c>
      <c r="O11398" s="44">
        <f t="shared" si="1244"/>
        <v>44</v>
      </c>
      <c r="P11398" s="47">
        <f t="shared" si="1245"/>
        <v>620.98479220489537</v>
      </c>
    </row>
    <row r="11399" spans="1:16" x14ac:dyDescent="0.25">
      <c r="A11399" s="56">
        <v>25521</v>
      </c>
      <c r="B11399" s="43" t="s">
        <v>6580</v>
      </c>
      <c r="C11399" s="43" t="s">
        <v>7353</v>
      </c>
      <c r="D11399" s="57" t="s">
        <v>133</v>
      </c>
      <c r="E11399" s="44">
        <v>600</v>
      </c>
      <c r="F11399" s="58">
        <v>42824</v>
      </c>
      <c r="G11399" s="45">
        <v>918.34</v>
      </c>
      <c r="H11399" s="45">
        <v>-117.86</v>
      </c>
      <c r="I11399" s="59">
        <f t="shared" si="1240"/>
        <v>800.48</v>
      </c>
      <c r="J11399" s="44">
        <f t="shared" si="1241"/>
        <v>2017</v>
      </c>
      <c r="K11399" s="44">
        <f t="shared" si="1242"/>
        <v>6</v>
      </c>
      <c r="L11399" s="59">
        <f>VLOOKUP(J11399,'SF CCI, BCI'!A:F,5)</f>
        <v>12014.72</v>
      </c>
      <c r="M11399" s="59">
        <f t="shared" si="1246"/>
        <v>1.2790360491130881</v>
      </c>
      <c r="N11399" s="47">
        <f t="shared" si="1243"/>
        <v>1174.5899653425133</v>
      </c>
      <c r="O11399" s="44">
        <f t="shared" si="1244"/>
        <v>44</v>
      </c>
      <c r="P11399" s="47">
        <f t="shared" si="1245"/>
        <v>1023.8427765940448</v>
      </c>
    </row>
    <row r="11400" spans="1:16" x14ac:dyDescent="0.25">
      <c r="A11400" s="56">
        <v>25522</v>
      </c>
      <c r="B11400" s="43" t="s">
        <v>6580</v>
      </c>
      <c r="C11400" s="43" t="s">
        <v>7354</v>
      </c>
      <c r="D11400" s="57" t="s">
        <v>133</v>
      </c>
      <c r="E11400" s="44">
        <v>600</v>
      </c>
      <c r="F11400" s="58">
        <v>42844</v>
      </c>
      <c r="G11400" s="45">
        <v>546.98</v>
      </c>
      <c r="H11400" s="45">
        <v>-69.27000000000001</v>
      </c>
      <c r="I11400" s="59">
        <f t="shared" si="1240"/>
        <v>477.71000000000004</v>
      </c>
      <c r="J11400" s="44">
        <f t="shared" si="1241"/>
        <v>2017</v>
      </c>
      <c r="K11400" s="44">
        <f t="shared" si="1242"/>
        <v>6</v>
      </c>
      <c r="L11400" s="59">
        <f>VLOOKUP(J11400,'SF CCI, BCI'!A:F,5)</f>
        <v>12014.72</v>
      </c>
      <c r="M11400" s="59">
        <f t="shared" si="1246"/>
        <v>1.2790360491130881</v>
      </c>
      <c r="N11400" s="47">
        <f t="shared" si="1243"/>
        <v>699.60713814387691</v>
      </c>
      <c r="O11400" s="44">
        <f t="shared" si="1244"/>
        <v>44</v>
      </c>
      <c r="P11400" s="47">
        <f t="shared" si="1245"/>
        <v>611.00831102181337</v>
      </c>
    </row>
    <row r="11401" spans="1:16" x14ac:dyDescent="0.25">
      <c r="A11401" s="56">
        <v>25523</v>
      </c>
      <c r="B11401" s="43" t="s">
        <v>6580</v>
      </c>
      <c r="C11401" s="43" t="s">
        <v>7355</v>
      </c>
      <c r="D11401" s="57" t="s">
        <v>133</v>
      </c>
      <c r="E11401" s="44">
        <v>600</v>
      </c>
      <c r="F11401" s="58">
        <v>42844</v>
      </c>
      <c r="G11401" s="45">
        <v>546.98</v>
      </c>
      <c r="H11401" s="45">
        <v>-69.27000000000001</v>
      </c>
      <c r="I11401" s="59">
        <f t="shared" si="1240"/>
        <v>477.71000000000004</v>
      </c>
      <c r="J11401" s="44">
        <f t="shared" si="1241"/>
        <v>2017</v>
      </c>
      <c r="K11401" s="44">
        <f t="shared" si="1242"/>
        <v>6</v>
      </c>
      <c r="L11401" s="59">
        <f>VLOOKUP(J11401,'SF CCI, BCI'!A:F,5)</f>
        <v>12014.72</v>
      </c>
      <c r="M11401" s="59">
        <f t="shared" si="1246"/>
        <v>1.2790360491130881</v>
      </c>
      <c r="N11401" s="47">
        <f t="shared" si="1243"/>
        <v>699.60713814387691</v>
      </c>
      <c r="O11401" s="44">
        <f t="shared" si="1244"/>
        <v>44</v>
      </c>
      <c r="P11401" s="47">
        <f t="shared" si="1245"/>
        <v>611.00831102181337</v>
      </c>
    </row>
    <row r="11402" spans="1:16" x14ac:dyDescent="0.25">
      <c r="A11402" s="56">
        <v>25524</v>
      </c>
      <c r="B11402" s="43" t="s">
        <v>6580</v>
      </c>
      <c r="C11402" s="43" t="s">
        <v>7356</v>
      </c>
      <c r="D11402" s="57" t="s">
        <v>133</v>
      </c>
      <c r="E11402" s="44">
        <v>600</v>
      </c>
      <c r="F11402" s="58">
        <v>42844</v>
      </c>
      <c r="G11402" s="45">
        <v>205.73</v>
      </c>
      <c r="H11402" s="45">
        <v>-26.05</v>
      </c>
      <c r="I11402" s="59">
        <f t="shared" si="1240"/>
        <v>179.67999999999998</v>
      </c>
      <c r="J11402" s="44">
        <f t="shared" si="1241"/>
        <v>2017</v>
      </c>
      <c r="K11402" s="44">
        <f t="shared" si="1242"/>
        <v>6</v>
      </c>
      <c r="L11402" s="59">
        <f>VLOOKUP(J11402,'SF CCI, BCI'!A:F,5)</f>
        <v>12014.72</v>
      </c>
      <c r="M11402" s="59">
        <f t="shared" si="1246"/>
        <v>1.2790360491130881</v>
      </c>
      <c r="N11402" s="47">
        <f t="shared" si="1243"/>
        <v>263.13608638403559</v>
      </c>
      <c r="O11402" s="44">
        <f t="shared" si="1244"/>
        <v>44</v>
      </c>
      <c r="P11402" s="47">
        <f t="shared" si="1245"/>
        <v>229.81719730463965</v>
      </c>
    </row>
    <row r="11403" spans="1:16" x14ac:dyDescent="0.25">
      <c r="A11403" s="56">
        <v>25525</v>
      </c>
      <c r="B11403" s="43" t="s">
        <v>6580</v>
      </c>
      <c r="C11403" s="43" t="s">
        <v>7357</v>
      </c>
      <c r="D11403" s="57" t="s">
        <v>133</v>
      </c>
      <c r="E11403" s="44">
        <v>600</v>
      </c>
      <c r="F11403" s="58">
        <v>42849</v>
      </c>
      <c r="G11403" s="45">
        <v>936.45</v>
      </c>
      <c r="H11403" s="45">
        <v>-118.63000000000001</v>
      </c>
      <c r="I11403" s="59">
        <f t="shared" ref="I11403:I11466" si="1247">G11403+H11403</f>
        <v>817.82</v>
      </c>
      <c r="J11403" s="44">
        <f t="shared" ref="J11403:J11466" si="1248">YEAR(F11403)</f>
        <v>2017</v>
      </c>
      <c r="K11403" s="44">
        <f t="shared" ref="K11403:K11466" si="1249">ROUND(($A$9-F11403)/365,0)</f>
        <v>6</v>
      </c>
      <c r="L11403" s="59">
        <f>VLOOKUP(J11403,'SF CCI, BCI'!A:F,5)</f>
        <v>12014.72</v>
      </c>
      <c r="M11403" s="59">
        <f t="shared" si="1246"/>
        <v>1.2790360491130881</v>
      </c>
      <c r="N11403" s="47">
        <f t="shared" si="1243"/>
        <v>1197.7533081919514</v>
      </c>
      <c r="O11403" s="44">
        <f t="shared" si="1244"/>
        <v>44</v>
      </c>
      <c r="P11403" s="47">
        <f t="shared" si="1245"/>
        <v>1046.0212616856659</v>
      </c>
    </row>
    <row r="11404" spans="1:16" x14ac:dyDescent="0.25">
      <c r="A11404" s="56">
        <v>25526</v>
      </c>
      <c r="B11404" s="43" t="s">
        <v>6580</v>
      </c>
      <c r="C11404" s="43" t="s">
        <v>7358</v>
      </c>
      <c r="D11404" s="57" t="s">
        <v>133</v>
      </c>
      <c r="E11404" s="44">
        <v>600</v>
      </c>
      <c r="F11404" s="58">
        <v>42849</v>
      </c>
      <c r="G11404" s="45">
        <v>463.72</v>
      </c>
      <c r="H11404" s="45">
        <v>-58.74</v>
      </c>
      <c r="I11404" s="59">
        <f t="shared" si="1247"/>
        <v>404.98</v>
      </c>
      <c r="J11404" s="44">
        <f t="shared" si="1248"/>
        <v>2017</v>
      </c>
      <c r="K11404" s="44">
        <f t="shared" si="1249"/>
        <v>6</v>
      </c>
      <c r="L11404" s="59">
        <f>VLOOKUP(J11404,'SF CCI, BCI'!A:F,5)</f>
        <v>12014.72</v>
      </c>
      <c r="M11404" s="59">
        <f t="shared" si="1246"/>
        <v>1.2790360491130881</v>
      </c>
      <c r="N11404" s="47">
        <f t="shared" ref="N11404:N11467" si="1250">G11404*M11404</f>
        <v>593.11459669472129</v>
      </c>
      <c r="O11404" s="44">
        <f t="shared" ref="O11404:O11467" si="1251">IF(E11404="(blank)","",IF(K11404&gt;(E11404/12),0,(E11404/12)-K11404))</f>
        <v>44</v>
      </c>
      <c r="P11404" s="47">
        <f t="shared" ref="P11404:P11467" si="1252">M11404*I11404</f>
        <v>517.98401916981845</v>
      </c>
    </row>
    <row r="11405" spans="1:16" x14ac:dyDescent="0.25">
      <c r="A11405" s="56">
        <v>25527</v>
      </c>
      <c r="B11405" s="43" t="s">
        <v>6580</v>
      </c>
      <c r="C11405" s="43" t="s">
        <v>7359</v>
      </c>
      <c r="D11405" s="57" t="s">
        <v>133</v>
      </c>
      <c r="E11405" s="44">
        <v>600</v>
      </c>
      <c r="F11405" s="58">
        <v>42858</v>
      </c>
      <c r="G11405" s="45">
        <v>959.69</v>
      </c>
      <c r="H11405" s="45">
        <v>-119.97</v>
      </c>
      <c r="I11405" s="59">
        <f t="shared" si="1247"/>
        <v>839.72</v>
      </c>
      <c r="J11405" s="44">
        <f t="shared" si="1248"/>
        <v>2017</v>
      </c>
      <c r="K11405" s="44">
        <f t="shared" si="1249"/>
        <v>6</v>
      </c>
      <c r="L11405" s="59">
        <f>VLOOKUP(J11405,'SF CCI, BCI'!A:F,5)</f>
        <v>12014.72</v>
      </c>
      <c r="M11405" s="59">
        <f t="shared" si="1246"/>
        <v>1.2790360491130881</v>
      </c>
      <c r="N11405" s="47">
        <f t="shared" si="1250"/>
        <v>1227.4781059733396</v>
      </c>
      <c r="O11405" s="44">
        <f t="shared" si="1251"/>
        <v>44</v>
      </c>
      <c r="P11405" s="47">
        <f t="shared" si="1252"/>
        <v>1074.0321511612424</v>
      </c>
    </row>
    <row r="11406" spans="1:16" x14ac:dyDescent="0.25">
      <c r="A11406" s="56">
        <v>25528</v>
      </c>
      <c r="B11406" s="43" t="s">
        <v>6580</v>
      </c>
      <c r="C11406" s="43" t="s">
        <v>7360</v>
      </c>
      <c r="D11406" s="57" t="s">
        <v>133</v>
      </c>
      <c r="E11406" s="44">
        <v>600</v>
      </c>
      <c r="F11406" s="58">
        <v>42860</v>
      </c>
      <c r="G11406" s="45">
        <v>959.85</v>
      </c>
      <c r="H11406" s="45">
        <v>-119.97999999999999</v>
      </c>
      <c r="I11406" s="59">
        <f t="shared" si="1247"/>
        <v>839.87</v>
      </c>
      <c r="J11406" s="44">
        <f t="shared" si="1248"/>
        <v>2017</v>
      </c>
      <c r="K11406" s="44">
        <f t="shared" si="1249"/>
        <v>6</v>
      </c>
      <c r="L11406" s="59">
        <f>VLOOKUP(J11406,'SF CCI, BCI'!A:F,5)</f>
        <v>12014.72</v>
      </c>
      <c r="M11406" s="59">
        <f t="shared" si="1246"/>
        <v>1.2790360491130881</v>
      </c>
      <c r="N11406" s="47">
        <f t="shared" si="1250"/>
        <v>1227.6827517411975</v>
      </c>
      <c r="O11406" s="44">
        <f t="shared" si="1251"/>
        <v>44</v>
      </c>
      <c r="P11406" s="47">
        <f t="shared" si="1252"/>
        <v>1074.2240065686094</v>
      </c>
    </row>
    <row r="11407" spans="1:16" x14ac:dyDescent="0.25">
      <c r="A11407" s="56">
        <v>25529</v>
      </c>
      <c r="B11407" s="43" t="s">
        <v>6580</v>
      </c>
      <c r="C11407" s="43" t="s">
        <v>7361</v>
      </c>
      <c r="D11407" s="57" t="s">
        <v>133</v>
      </c>
      <c r="E11407" s="44">
        <v>600</v>
      </c>
      <c r="F11407" s="58">
        <v>42860</v>
      </c>
      <c r="G11407" s="45">
        <v>759.12</v>
      </c>
      <c r="H11407" s="45">
        <v>-94.89</v>
      </c>
      <c r="I11407" s="59">
        <f t="shared" si="1247"/>
        <v>664.23</v>
      </c>
      <c r="J11407" s="44">
        <f t="shared" si="1248"/>
        <v>2017</v>
      </c>
      <c r="K11407" s="44">
        <f t="shared" si="1249"/>
        <v>6</v>
      </c>
      <c r="L11407" s="59">
        <f>VLOOKUP(J11407,'SF CCI, BCI'!A:F,5)</f>
        <v>12014.72</v>
      </c>
      <c r="M11407" s="59">
        <f t="shared" si="1246"/>
        <v>1.2790360491130881</v>
      </c>
      <c r="N11407" s="47">
        <f t="shared" si="1250"/>
        <v>970.94184560272743</v>
      </c>
      <c r="O11407" s="44">
        <f t="shared" si="1251"/>
        <v>44</v>
      </c>
      <c r="P11407" s="47">
        <f t="shared" si="1252"/>
        <v>849.57411490238655</v>
      </c>
    </row>
    <row r="11408" spans="1:16" x14ac:dyDescent="0.25">
      <c r="A11408" s="56">
        <v>25530</v>
      </c>
      <c r="B11408" s="43" t="s">
        <v>6577</v>
      </c>
      <c r="C11408" s="43" t="s">
        <v>7362</v>
      </c>
      <c r="D11408" s="57" t="s">
        <v>133</v>
      </c>
      <c r="E11408" s="44">
        <v>600</v>
      </c>
      <c r="F11408" s="58">
        <v>42808</v>
      </c>
      <c r="G11408" s="45">
        <v>2434.7800000000002</v>
      </c>
      <c r="H11408" s="45">
        <v>-312.5</v>
      </c>
      <c r="I11408" s="59">
        <f t="shared" si="1247"/>
        <v>2122.2800000000002</v>
      </c>
      <c r="J11408" s="44">
        <f t="shared" si="1248"/>
        <v>2017</v>
      </c>
      <c r="K11408" s="44">
        <f t="shared" si="1249"/>
        <v>6</v>
      </c>
      <c r="L11408" s="59">
        <f>VLOOKUP(J11408,'SF CCI, BCI'!A:F,5)</f>
        <v>12014.72</v>
      </c>
      <c r="M11408" s="59">
        <f t="shared" si="1246"/>
        <v>1.2790360491130881</v>
      </c>
      <c r="N11408" s="47">
        <f t="shared" si="1250"/>
        <v>3114.171391659565</v>
      </c>
      <c r="O11408" s="44">
        <f t="shared" si="1251"/>
        <v>44</v>
      </c>
      <c r="P11408" s="47">
        <f t="shared" si="1252"/>
        <v>2714.472626311725</v>
      </c>
    </row>
    <row r="11409" spans="1:16" x14ac:dyDescent="0.25">
      <c r="A11409" s="56">
        <v>25531</v>
      </c>
      <c r="B11409" s="43" t="s">
        <v>6580</v>
      </c>
      <c r="C11409" s="43" t="s">
        <v>7363</v>
      </c>
      <c r="D11409" s="57" t="s">
        <v>133</v>
      </c>
      <c r="E11409" s="44">
        <v>600</v>
      </c>
      <c r="F11409" s="58">
        <v>42808</v>
      </c>
      <c r="G11409" s="45">
        <v>1093.76</v>
      </c>
      <c r="H11409" s="45">
        <v>-140.39000000000001</v>
      </c>
      <c r="I11409" s="59">
        <f t="shared" si="1247"/>
        <v>953.37</v>
      </c>
      <c r="J11409" s="44">
        <f t="shared" si="1248"/>
        <v>2017</v>
      </c>
      <c r="K11409" s="44">
        <f t="shared" si="1249"/>
        <v>6</v>
      </c>
      <c r="L11409" s="59">
        <f>VLOOKUP(J11409,'SF CCI, BCI'!A:F,5)</f>
        <v>12014.72</v>
      </c>
      <c r="M11409" s="59">
        <f t="shared" si="1246"/>
        <v>1.2790360491130881</v>
      </c>
      <c r="N11409" s="47">
        <f t="shared" si="1250"/>
        <v>1398.9584690779313</v>
      </c>
      <c r="O11409" s="44">
        <f t="shared" si="1251"/>
        <v>44</v>
      </c>
      <c r="P11409" s="47">
        <f t="shared" si="1252"/>
        <v>1219.3945981429449</v>
      </c>
    </row>
    <row r="11410" spans="1:16" x14ac:dyDescent="0.25">
      <c r="A11410" s="56">
        <v>25532</v>
      </c>
      <c r="B11410" s="43" t="s">
        <v>6577</v>
      </c>
      <c r="C11410" s="43" t="s">
        <v>7364</v>
      </c>
      <c r="D11410" s="57" t="s">
        <v>133</v>
      </c>
      <c r="E11410" s="44">
        <v>600</v>
      </c>
      <c r="F11410" s="58">
        <v>42710</v>
      </c>
      <c r="G11410" s="45">
        <v>1701.55</v>
      </c>
      <c r="H11410" s="45">
        <v>-226.79</v>
      </c>
      <c r="I11410" s="59">
        <f t="shared" si="1247"/>
        <v>1474.76</v>
      </c>
      <c r="J11410" s="44">
        <f t="shared" si="1248"/>
        <v>2016</v>
      </c>
      <c r="K11410" s="44">
        <f t="shared" si="1249"/>
        <v>7</v>
      </c>
      <c r="L11410" s="59">
        <f>VLOOKUP(J11410,'SF CCI, BCI'!A:F,5)</f>
        <v>11609.44</v>
      </c>
      <c r="M11410" s="59">
        <f t="shared" si="1246"/>
        <v>1.3236865860885623</v>
      </c>
      <c r="N11410" s="47">
        <f t="shared" si="1250"/>
        <v>2252.3189105589931</v>
      </c>
      <c r="O11410" s="44">
        <f t="shared" si="1251"/>
        <v>43</v>
      </c>
      <c r="P11410" s="47">
        <f t="shared" si="1252"/>
        <v>1952.120029699968</v>
      </c>
    </row>
    <row r="11411" spans="1:16" x14ac:dyDescent="0.25">
      <c r="A11411" s="56">
        <v>25533</v>
      </c>
      <c r="B11411" s="43" t="s">
        <v>6580</v>
      </c>
      <c r="C11411" s="43" t="s">
        <v>7365</v>
      </c>
      <c r="D11411" s="57" t="s">
        <v>133</v>
      </c>
      <c r="E11411" s="44">
        <v>600</v>
      </c>
      <c r="F11411" s="58">
        <v>42710</v>
      </c>
      <c r="G11411" s="45">
        <v>898.34</v>
      </c>
      <c r="H11411" s="45">
        <v>-119.72999999999999</v>
      </c>
      <c r="I11411" s="59">
        <f t="shared" si="1247"/>
        <v>778.61</v>
      </c>
      <c r="J11411" s="44">
        <f t="shared" si="1248"/>
        <v>2016</v>
      </c>
      <c r="K11411" s="44">
        <f t="shared" si="1249"/>
        <v>7</v>
      </c>
      <c r="L11411" s="59">
        <f>VLOOKUP(J11411,'SF CCI, BCI'!A:F,5)</f>
        <v>11609.44</v>
      </c>
      <c r="M11411" s="59">
        <f t="shared" si="1246"/>
        <v>1.3236865860885623</v>
      </c>
      <c r="N11411" s="47">
        <f t="shared" si="1250"/>
        <v>1189.1206077467991</v>
      </c>
      <c r="O11411" s="44">
        <f t="shared" si="1251"/>
        <v>43</v>
      </c>
      <c r="P11411" s="47">
        <f t="shared" si="1252"/>
        <v>1030.6356127944155</v>
      </c>
    </row>
    <row r="11412" spans="1:16" x14ac:dyDescent="0.25">
      <c r="A11412" s="56">
        <v>25534</v>
      </c>
      <c r="B11412" s="43" t="s">
        <v>6577</v>
      </c>
      <c r="C11412" s="43" t="s">
        <v>7366</v>
      </c>
      <c r="D11412" s="57" t="s">
        <v>133</v>
      </c>
      <c r="E11412" s="44">
        <v>600</v>
      </c>
      <c r="F11412" s="58">
        <v>42761</v>
      </c>
      <c r="G11412" s="45">
        <v>3139.82</v>
      </c>
      <c r="H11412" s="45">
        <v>-413.15999999999997</v>
      </c>
      <c r="I11412" s="59">
        <f t="shared" si="1247"/>
        <v>2726.6600000000003</v>
      </c>
      <c r="J11412" s="44">
        <f t="shared" si="1248"/>
        <v>2017</v>
      </c>
      <c r="K11412" s="44">
        <f t="shared" si="1249"/>
        <v>7</v>
      </c>
      <c r="L11412" s="59">
        <f>VLOOKUP(J11412,'SF CCI, BCI'!A:F,5)</f>
        <v>12014.72</v>
      </c>
      <c r="M11412" s="59">
        <f t="shared" si="1246"/>
        <v>1.2790360491130881</v>
      </c>
      <c r="N11412" s="47">
        <f t="shared" si="1250"/>
        <v>4015.9429677262565</v>
      </c>
      <c r="O11412" s="44">
        <f t="shared" si="1251"/>
        <v>43</v>
      </c>
      <c r="P11412" s="47">
        <f t="shared" si="1252"/>
        <v>3487.496433674693</v>
      </c>
    </row>
    <row r="11413" spans="1:16" x14ac:dyDescent="0.25">
      <c r="A11413" s="56">
        <v>25535</v>
      </c>
      <c r="B11413" s="43" t="s">
        <v>6580</v>
      </c>
      <c r="C11413" s="43" t="s">
        <v>7367</v>
      </c>
      <c r="D11413" s="57" t="s">
        <v>133</v>
      </c>
      <c r="E11413" s="44">
        <v>600</v>
      </c>
      <c r="F11413" s="58">
        <v>42761</v>
      </c>
      <c r="G11413" s="45">
        <v>1049.21</v>
      </c>
      <c r="H11413" s="45">
        <v>-138.06</v>
      </c>
      <c r="I11413" s="59">
        <f t="shared" si="1247"/>
        <v>911.15000000000009</v>
      </c>
      <c r="J11413" s="44">
        <f t="shared" si="1248"/>
        <v>2017</v>
      </c>
      <c r="K11413" s="44">
        <f t="shared" si="1249"/>
        <v>7</v>
      </c>
      <c r="L11413" s="59">
        <f>VLOOKUP(J11413,'SF CCI, BCI'!A:F,5)</f>
        <v>12014.72</v>
      </c>
      <c r="M11413" s="59">
        <f t="shared" si="1246"/>
        <v>1.2790360491130881</v>
      </c>
      <c r="N11413" s="47">
        <f t="shared" si="1250"/>
        <v>1341.9774130899432</v>
      </c>
      <c r="O11413" s="44">
        <f t="shared" si="1251"/>
        <v>43</v>
      </c>
      <c r="P11413" s="47">
        <f t="shared" si="1252"/>
        <v>1165.3936961493903</v>
      </c>
    </row>
    <row r="11414" spans="1:16" x14ac:dyDescent="0.25">
      <c r="A11414" s="56">
        <v>25536</v>
      </c>
      <c r="B11414" s="43" t="s">
        <v>6577</v>
      </c>
      <c r="C11414" s="43" t="s">
        <v>7368</v>
      </c>
      <c r="D11414" s="57" t="s">
        <v>133</v>
      </c>
      <c r="E11414" s="44">
        <v>600</v>
      </c>
      <c r="F11414" s="58">
        <v>42919</v>
      </c>
      <c r="G11414" s="45">
        <v>2865.54</v>
      </c>
      <c r="H11414" s="45">
        <v>-373.63</v>
      </c>
      <c r="I11414" s="59">
        <f t="shared" si="1247"/>
        <v>2491.91</v>
      </c>
      <c r="J11414" s="44">
        <f t="shared" si="1248"/>
        <v>2017</v>
      </c>
      <c r="K11414" s="44">
        <f t="shared" si="1249"/>
        <v>6</v>
      </c>
      <c r="L11414" s="59">
        <f>VLOOKUP(J11414,'SF CCI, BCI'!A:F,5)</f>
        <v>12014.72</v>
      </c>
      <c r="M11414" s="59">
        <f t="shared" si="1246"/>
        <v>1.2790360491130881</v>
      </c>
      <c r="N11414" s="47">
        <f t="shared" si="1250"/>
        <v>3665.1289601755184</v>
      </c>
      <c r="O11414" s="44">
        <f t="shared" si="1251"/>
        <v>44</v>
      </c>
      <c r="P11414" s="47">
        <f t="shared" si="1252"/>
        <v>3187.2427211453951</v>
      </c>
    </row>
    <row r="11415" spans="1:16" x14ac:dyDescent="0.25">
      <c r="A11415" s="56">
        <v>25537</v>
      </c>
      <c r="B11415" s="43" t="s">
        <v>6580</v>
      </c>
      <c r="C11415" s="43" t="s">
        <v>7369</v>
      </c>
      <c r="D11415" s="57" t="s">
        <v>133</v>
      </c>
      <c r="E11415" s="44">
        <v>600</v>
      </c>
      <c r="F11415" s="58">
        <v>42761</v>
      </c>
      <c r="G11415" s="45">
        <v>1062.71</v>
      </c>
      <c r="H11415" s="45">
        <v>-139.83000000000001</v>
      </c>
      <c r="I11415" s="59">
        <f t="shared" si="1247"/>
        <v>922.88</v>
      </c>
      <c r="J11415" s="44">
        <f t="shared" si="1248"/>
        <v>2017</v>
      </c>
      <c r="K11415" s="44">
        <f t="shared" si="1249"/>
        <v>7</v>
      </c>
      <c r="L11415" s="59">
        <f>VLOOKUP(J11415,'SF CCI, BCI'!A:F,5)</f>
        <v>12014.72</v>
      </c>
      <c r="M11415" s="59">
        <f t="shared" si="1246"/>
        <v>1.2790360491130881</v>
      </c>
      <c r="N11415" s="47">
        <f t="shared" si="1250"/>
        <v>1359.2443997529699</v>
      </c>
      <c r="O11415" s="44">
        <f t="shared" si="1251"/>
        <v>43</v>
      </c>
      <c r="P11415" s="47">
        <f t="shared" si="1252"/>
        <v>1180.3967890054867</v>
      </c>
    </row>
    <row r="11416" spans="1:16" x14ac:dyDescent="0.25">
      <c r="A11416" s="56">
        <v>25538</v>
      </c>
      <c r="B11416" s="43" t="s">
        <v>6577</v>
      </c>
      <c r="C11416" s="43" t="s">
        <v>7370</v>
      </c>
      <c r="D11416" s="57" t="s">
        <v>133</v>
      </c>
      <c r="E11416" s="44">
        <v>600</v>
      </c>
      <c r="F11416" s="58">
        <v>42760</v>
      </c>
      <c r="G11416" s="45">
        <v>2916.56</v>
      </c>
      <c r="H11416" s="45">
        <v>-383.76</v>
      </c>
      <c r="I11416" s="59">
        <f t="shared" si="1247"/>
        <v>2532.8000000000002</v>
      </c>
      <c r="J11416" s="44">
        <f t="shared" si="1248"/>
        <v>2017</v>
      </c>
      <c r="K11416" s="44">
        <f t="shared" si="1249"/>
        <v>7</v>
      </c>
      <c r="L11416" s="59">
        <f>VLOOKUP(J11416,'SF CCI, BCI'!A:F,5)</f>
        <v>12014.72</v>
      </c>
      <c r="M11416" s="59">
        <f t="shared" si="1246"/>
        <v>1.2790360491130881</v>
      </c>
      <c r="N11416" s="47">
        <f t="shared" si="1250"/>
        <v>3730.385379401268</v>
      </c>
      <c r="O11416" s="44">
        <f t="shared" si="1251"/>
        <v>43</v>
      </c>
      <c r="P11416" s="47">
        <f t="shared" si="1252"/>
        <v>3239.5425051936299</v>
      </c>
    </row>
    <row r="11417" spans="1:16" x14ac:dyDescent="0.25">
      <c r="A11417" s="56">
        <v>25539</v>
      </c>
      <c r="B11417" s="43" t="s">
        <v>6580</v>
      </c>
      <c r="C11417" s="43" t="s">
        <v>7371</v>
      </c>
      <c r="D11417" s="57" t="s">
        <v>133</v>
      </c>
      <c r="E11417" s="44">
        <v>600</v>
      </c>
      <c r="F11417" s="58">
        <v>42760</v>
      </c>
      <c r="G11417" s="45">
        <v>1050.95</v>
      </c>
      <c r="H11417" s="45">
        <v>-138.29</v>
      </c>
      <c r="I11417" s="59">
        <f t="shared" si="1247"/>
        <v>912.66000000000008</v>
      </c>
      <c r="J11417" s="44">
        <f t="shared" si="1248"/>
        <v>2017</v>
      </c>
      <c r="K11417" s="44">
        <f t="shared" si="1249"/>
        <v>7</v>
      </c>
      <c r="L11417" s="59">
        <f>VLOOKUP(J11417,'SF CCI, BCI'!A:F,5)</f>
        <v>12014.72</v>
      </c>
      <c r="M11417" s="59">
        <f t="shared" si="1246"/>
        <v>1.2790360491130881</v>
      </c>
      <c r="N11417" s="47">
        <f t="shared" si="1250"/>
        <v>1344.2029358154</v>
      </c>
      <c r="O11417" s="44">
        <f t="shared" si="1251"/>
        <v>43</v>
      </c>
      <c r="P11417" s="47">
        <f t="shared" si="1252"/>
        <v>1167.3250405835511</v>
      </c>
    </row>
    <row r="11418" spans="1:16" x14ac:dyDescent="0.25">
      <c r="A11418" s="56">
        <v>25540</v>
      </c>
      <c r="B11418" s="43" t="s">
        <v>6577</v>
      </c>
      <c r="C11418" s="43" t="s">
        <v>7372</v>
      </c>
      <c r="D11418" s="57" t="s">
        <v>133</v>
      </c>
      <c r="E11418" s="44">
        <v>600</v>
      </c>
      <c r="F11418" s="58">
        <v>42760</v>
      </c>
      <c r="G11418" s="45">
        <v>2961.82</v>
      </c>
      <c r="H11418" s="45">
        <v>-389.75</v>
      </c>
      <c r="I11418" s="59">
        <f t="shared" si="1247"/>
        <v>2572.0700000000002</v>
      </c>
      <c r="J11418" s="44">
        <f t="shared" si="1248"/>
        <v>2017</v>
      </c>
      <c r="K11418" s="44">
        <f t="shared" si="1249"/>
        <v>7</v>
      </c>
      <c r="L11418" s="59">
        <f>VLOOKUP(J11418,'SF CCI, BCI'!A:F,5)</f>
        <v>12014.72</v>
      </c>
      <c r="M11418" s="59">
        <f t="shared" si="1246"/>
        <v>1.2790360491130881</v>
      </c>
      <c r="N11418" s="47">
        <f t="shared" si="1250"/>
        <v>3788.274550984127</v>
      </c>
      <c r="O11418" s="44">
        <f t="shared" si="1251"/>
        <v>43</v>
      </c>
      <c r="P11418" s="47">
        <f t="shared" si="1252"/>
        <v>3289.7702508423008</v>
      </c>
    </row>
    <row r="11419" spans="1:16" x14ac:dyDescent="0.25">
      <c r="A11419" s="56">
        <v>25541</v>
      </c>
      <c r="B11419" s="43" t="s">
        <v>6580</v>
      </c>
      <c r="C11419" s="43" t="s">
        <v>7373</v>
      </c>
      <c r="D11419" s="57" t="s">
        <v>133</v>
      </c>
      <c r="E11419" s="44">
        <v>600</v>
      </c>
      <c r="F11419" s="58">
        <v>42760</v>
      </c>
      <c r="G11419" s="45">
        <v>962.52</v>
      </c>
      <c r="H11419" s="45">
        <v>-126.66</v>
      </c>
      <c r="I11419" s="59">
        <f t="shared" si="1247"/>
        <v>835.86</v>
      </c>
      <c r="J11419" s="44">
        <f t="shared" si="1248"/>
        <v>2017</v>
      </c>
      <c r="K11419" s="44">
        <f t="shared" si="1249"/>
        <v>7</v>
      </c>
      <c r="L11419" s="59">
        <f>VLOOKUP(J11419,'SF CCI, BCI'!A:F,5)</f>
        <v>12014.72</v>
      </c>
      <c r="M11419" s="59">
        <f t="shared" si="1246"/>
        <v>1.2790360491130881</v>
      </c>
      <c r="N11419" s="47">
        <f t="shared" si="1250"/>
        <v>1231.0977779923296</v>
      </c>
      <c r="O11419" s="44">
        <f t="shared" si="1251"/>
        <v>43</v>
      </c>
      <c r="P11419" s="47">
        <f t="shared" si="1252"/>
        <v>1069.0950720116659</v>
      </c>
    </row>
    <row r="11420" spans="1:16" x14ac:dyDescent="0.25">
      <c r="A11420" s="56">
        <v>25542</v>
      </c>
      <c r="B11420" s="43" t="s">
        <v>6577</v>
      </c>
      <c r="C11420" s="43" t="s">
        <v>7374</v>
      </c>
      <c r="D11420" s="57" t="s">
        <v>133</v>
      </c>
      <c r="E11420" s="44">
        <v>600</v>
      </c>
      <c r="F11420" s="58">
        <v>42762</v>
      </c>
      <c r="G11420" s="45">
        <v>3121.68</v>
      </c>
      <c r="H11420" s="45">
        <v>-410.75</v>
      </c>
      <c r="I11420" s="59">
        <f t="shared" si="1247"/>
        <v>2710.93</v>
      </c>
      <c r="J11420" s="44">
        <f t="shared" si="1248"/>
        <v>2017</v>
      </c>
      <c r="K11420" s="44">
        <f t="shared" si="1249"/>
        <v>7</v>
      </c>
      <c r="L11420" s="59">
        <f>VLOOKUP(J11420,'SF CCI, BCI'!A:F,5)</f>
        <v>12014.72</v>
      </c>
      <c r="M11420" s="59">
        <f t="shared" si="1246"/>
        <v>1.2790360491130881</v>
      </c>
      <c r="N11420" s="47">
        <f t="shared" si="1250"/>
        <v>3992.7412537953446</v>
      </c>
      <c r="O11420" s="44">
        <f t="shared" si="1251"/>
        <v>43</v>
      </c>
      <c r="P11420" s="47">
        <f t="shared" si="1252"/>
        <v>3467.3771966221439</v>
      </c>
    </row>
    <row r="11421" spans="1:16" x14ac:dyDescent="0.25">
      <c r="A11421" s="56">
        <v>25543</v>
      </c>
      <c r="B11421" s="43" t="s">
        <v>6580</v>
      </c>
      <c r="C11421" s="43" t="s">
        <v>7375</v>
      </c>
      <c r="D11421" s="57" t="s">
        <v>133</v>
      </c>
      <c r="E11421" s="44">
        <v>600</v>
      </c>
      <c r="F11421" s="58">
        <v>42762</v>
      </c>
      <c r="G11421" s="45">
        <v>1604.79</v>
      </c>
      <c r="H11421" s="45">
        <v>-211.15</v>
      </c>
      <c r="I11421" s="59">
        <f t="shared" si="1247"/>
        <v>1393.6399999999999</v>
      </c>
      <c r="J11421" s="44">
        <f t="shared" si="1248"/>
        <v>2017</v>
      </c>
      <c r="K11421" s="44">
        <f t="shared" si="1249"/>
        <v>7</v>
      </c>
      <c r="L11421" s="59">
        <f>VLOOKUP(J11421,'SF CCI, BCI'!A:F,5)</f>
        <v>12014.72</v>
      </c>
      <c r="M11421" s="59">
        <f t="shared" si="1246"/>
        <v>1.2790360491130881</v>
      </c>
      <c r="N11421" s="47">
        <f t="shared" si="1250"/>
        <v>2052.5842612561928</v>
      </c>
      <c r="O11421" s="44">
        <f t="shared" si="1251"/>
        <v>43</v>
      </c>
      <c r="P11421" s="47">
        <f t="shared" si="1252"/>
        <v>1782.515799485964</v>
      </c>
    </row>
    <row r="11422" spans="1:16" x14ac:dyDescent="0.25">
      <c r="A11422" s="56">
        <v>25544</v>
      </c>
      <c r="B11422" s="43" t="s">
        <v>6577</v>
      </c>
      <c r="C11422" s="43" t="s">
        <v>7376</v>
      </c>
      <c r="D11422" s="57" t="s">
        <v>133</v>
      </c>
      <c r="E11422" s="44">
        <v>600</v>
      </c>
      <c r="F11422" s="58">
        <v>42741</v>
      </c>
      <c r="G11422" s="45">
        <v>3620.94</v>
      </c>
      <c r="H11422" s="45">
        <v>-476.46</v>
      </c>
      <c r="I11422" s="59">
        <f t="shared" si="1247"/>
        <v>3144.48</v>
      </c>
      <c r="J11422" s="44">
        <f t="shared" si="1248"/>
        <v>2017</v>
      </c>
      <c r="K11422" s="44">
        <f t="shared" si="1249"/>
        <v>7</v>
      </c>
      <c r="L11422" s="59">
        <f>VLOOKUP(J11422,'SF CCI, BCI'!A:F,5)</f>
        <v>12014.72</v>
      </c>
      <c r="M11422" s="59">
        <f t="shared" ref="M11422:M11485" si="1253">$M$9/L11422</f>
        <v>1.2790360491130881</v>
      </c>
      <c r="N11422" s="47">
        <f t="shared" si="1250"/>
        <v>4631.3127916755457</v>
      </c>
      <c r="O11422" s="44">
        <f t="shared" si="1251"/>
        <v>43</v>
      </c>
      <c r="P11422" s="47">
        <f t="shared" si="1252"/>
        <v>4021.9032757151235</v>
      </c>
    </row>
    <row r="11423" spans="1:16" x14ac:dyDescent="0.25">
      <c r="A11423" s="56">
        <v>25545</v>
      </c>
      <c r="B11423" s="43" t="s">
        <v>6580</v>
      </c>
      <c r="C11423" s="43" t="s">
        <v>7377</v>
      </c>
      <c r="D11423" s="57" t="s">
        <v>133</v>
      </c>
      <c r="E11423" s="44">
        <v>600</v>
      </c>
      <c r="F11423" s="58">
        <v>42741</v>
      </c>
      <c r="G11423" s="45">
        <v>700</v>
      </c>
      <c r="H11423" s="45">
        <v>-92.11</v>
      </c>
      <c r="I11423" s="59">
        <f t="shared" si="1247"/>
        <v>607.89</v>
      </c>
      <c r="J11423" s="44">
        <f t="shared" si="1248"/>
        <v>2017</v>
      </c>
      <c r="K11423" s="44">
        <f t="shared" si="1249"/>
        <v>7</v>
      </c>
      <c r="L11423" s="59">
        <f>VLOOKUP(J11423,'SF CCI, BCI'!A:F,5)</f>
        <v>12014.72</v>
      </c>
      <c r="M11423" s="59">
        <f t="shared" si="1253"/>
        <v>1.2790360491130881</v>
      </c>
      <c r="N11423" s="47">
        <f t="shared" si="1250"/>
        <v>895.32523437916166</v>
      </c>
      <c r="O11423" s="44">
        <f t="shared" si="1251"/>
        <v>43</v>
      </c>
      <c r="P11423" s="47">
        <f t="shared" si="1252"/>
        <v>777.51322389535505</v>
      </c>
    </row>
    <row r="11424" spans="1:16" x14ac:dyDescent="0.25">
      <c r="A11424" s="56">
        <v>25546</v>
      </c>
      <c r="B11424" s="43" t="s">
        <v>6577</v>
      </c>
      <c r="C11424" s="43" t="s">
        <v>7378</v>
      </c>
      <c r="D11424" s="57" t="s">
        <v>133</v>
      </c>
      <c r="E11424" s="44">
        <v>600</v>
      </c>
      <c r="F11424" s="58">
        <v>42741</v>
      </c>
      <c r="G11424" s="45">
        <v>2587.98</v>
      </c>
      <c r="H11424" s="45">
        <v>-340.56</v>
      </c>
      <c r="I11424" s="59">
        <f t="shared" si="1247"/>
        <v>2247.42</v>
      </c>
      <c r="J11424" s="44">
        <f t="shared" si="1248"/>
        <v>2017</v>
      </c>
      <c r="K11424" s="44">
        <f t="shared" si="1249"/>
        <v>7</v>
      </c>
      <c r="L11424" s="59">
        <f>VLOOKUP(J11424,'SF CCI, BCI'!A:F,5)</f>
        <v>12014.72</v>
      </c>
      <c r="M11424" s="59">
        <f t="shared" si="1253"/>
        <v>1.2790360491130881</v>
      </c>
      <c r="N11424" s="47">
        <f t="shared" si="1250"/>
        <v>3310.1197143836898</v>
      </c>
      <c r="O11424" s="44">
        <f t="shared" si="1251"/>
        <v>43</v>
      </c>
      <c r="P11424" s="47">
        <f t="shared" si="1252"/>
        <v>2874.5311974977367</v>
      </c>
    </row>
    <row r="11425" spans="1:16" x14ac:dyDescent="0.25">
      <c r="A11425" s="56">
        <v>25547</v>
      </c>
      <c r="B11425" s="43" t="s">
        <v>6580</v>
      </c>
      <c r="C11425" s="43" t="s">
        <v>7379</v>
      </c>
      <c r="D11425" s="57" t="s">
        <v>133</v>
      </c>
      <c r="E11425" s="44">
        <v>600</v>
      </c>
      <c r="F11425" s="58">
        <v>42741</v>
      </c>
      <c r="G11425" s="45">
        <v>705.98</v>
      </c>
      <c r="H11425" s="45">
        <v>-92.9</v>
      </c>
      <c r="I11425" s="59">
        <f t="shared" si="1247"/>
        <v>613.08000000000004</v>
      </c>
      <c r="J11425" s="44">
        <f t="shared" si="1248"/>
        <v>2017</v>
      </c>
      <c r="K11425" s="44">
        <f t="shared" si="1249"/>
        <v>7</v>
      </c>
      <c r="L11425" s="59">
        <f>VLOOKUP(J11425,'SF CCI, BCI'!A:F,5)</f>
        <v>12014.72</v>
      </c>
      <c r="M11425" s="59">
        <f t="shared" si="1253"/>
        <v>1.2790360491130881</v>
      </c>
      <c r="N11425" s="47">
        <f t="shared" si="1250"/>
        <v>902.97386995285797</v>
      </c>
      <c r="O11425" s="44">
        <f t="shared" si="1251"/>
        <v>43</v>
      </c>
      <c r="P11425" s="47">
        <f t="shared" si="1252"/>
        <v>784.15142099025206</v>
      </c>
    </row>
    <row r="11426" spans="1:16" x14ac:dyDescent="0.25">
      <c r="A11426" s="56">
        <v>25548</v>
      </c>
      <c r="B11426" s="43" t="s">
        <v>6577</v>
      </c>
      <c r="C11426" s="43" t="s">
        <v>7380</v>
      </c>
      <c r="D11426" s="57" t="s">
        <v>133</v>
      </c>
      <c r="E11426" s="44">
        <v>600</v>
      </c>
      <c r="F11426" s="58">
        <v>42808</v>
      </c>
      <c r="G11426" s="45">
        <v>2118.86</v>
      </c>
      <c r="H11426" s="45">
        <v>-271.98</v>
      </c>
      <c r="I11426" s="59">
        <f t="shared" si="1247"/>
        <v>1846.88</v>
      </c>
      <c r="J11426" s="44">
        <f t="shared" si="1248"/>
        <v>2017</v>
      </c>
      <c r="K11426" s="44">
        <f t="shared" si="1249"/>
        <v>6</v>
      </c>
      <c r="L11426" s="59">
        <f>VLOOKUP(J11426,'SF CCI, BCI'!A:F,5)</f>
        <v>12014.72</v>
      </c>
      <c r="M11426" s="59">
        <f t="shared" si="1253"/>
        <v>1.2790360491130881</v>
      </c>
      <c r="N11426" s="47">
        <f t="shared" si="1250"/>
        <v>2710.098323023758</v>
      </c>
      <c r="O11426" s="44">
        <f t="shared" si="1251"/>
        <v>44</v>
      </c>
      <c r="P11426" s="47">
        <f t="shared" si="1252"/>
        <v>2362.2260983859801</v>
      </c>
    </row>
    <row r="11427" spans="1:16" x14ac:dyDescent="0.25">
      <c r="A11427" s="56">
        <v>25549</v>
      </c>
      <c r="B11427" s="43" t="s">
        <v>6580</v>
      </c>
      <c r="C11427" s="43" t="s">
        <v>7381</v>
      </c>
      <c r="D11427" s="57" t="s">
        <v>133</v>
      </c>
      <c r="E11427" s="44">
        <v>600</v>
      </c>
      <c r="F11427" s="58">
        <v>42808</v>
      </c>
      <c r="G11427" s="45">
        <v>760.77</v>
      </c>
      <c r="H11427" s="45">
        <v>-97.660000000000011</v>
      </c>
      <c r="I11427" s="59">
        <f t="shared" si="1247"/>
        <v>663.11</v>
      </c>
      <c r="J11427" s="44">
        <f t="shared" si="1248"/>
        <v>2017</v>
      </c>
      <c r="K11427" s="44">
        <f t="shared" si="1249"/>
        <v>6</v>
      </c>
      <c r="L11427" s="59">
        <f>VLOOKUP(J11427,'SF CCI, BCI'!A:F,5)</f>
        <v>12014.72</v>
      </c>
      <c r="M11427" s="59">
        <f t="shared" si="1253"/>
        <v>1.2790360491130881</v>
      </c>
      <c r="N11427" s="47">
        <f t="shared" si="1250"/>
        <v>973.05225508376407</v>
      </c>
      <c r="O11427" s="44">
        <f t="shared" si="1251"/>
        <v>44</v>
      </c>
      <c r="P11427" s="47">
        <f t="shared" si="1252"/>
        <v>848.14159452737988</v>
      </c>
    </row>
    <row r="11428" spans="1:16" x14ac:dyDescent="0.25">
      <c r="A11428" s="56">
        <v>25550</v>
      </c>
      <c r="B11428" s="43" t="s">
        <v>6577</v>
      </c>
      <c r="C11428" s="43" t="s">
        <v>7382</v>
      </c>
      <c r="D11428" s="57" t="s">
        <v>133</v>
      </c>
      <c r="E11428" s="44">
        <v>600</v>
      </c>
      <c r="F11428" s="58">
        <v>42740</v>
      </c>
      <c r="G11428" s="45">
        <v>2341.38</v>
      </c>
      <c r="H11428" s="45">
        <v>-308.10000000000002</v>
      </c>
      <c r="I11428" s="59">
        <f t="shared" si="1247"/>
        <v>2033.2800000000002</v>
      </c>
      <c r="J11428" s="44">
        <f t="shared" si="1248"/>
        <v>2017</v>
      </c>
      <c r="K11428" s="44">
        <f t="shared" si="1249"/>
        <v>7</v>
      </c>
      <c r="L11428" s="59">
        <f>VLOOKUP(J11428,'SF CCI, BCI'!A:F,5)</f>
        <v>12014.72</v>
      </c>
      <c r="M11428" s="59">
        <f t="shared" si="1253"/>
        <v>1.2790360491130881</v>
      </c>
      <c r="N11428" s="47">
        <f t="shared" si="1250"/>
        <v>2994.7094246724023</v>
      </c>
      <c r="O11428" s="44">
        <f t="shared" si="1251"/>
        <v>43</v>
      </c>
      <c r="P11428" s="47">
        <f t="shared" si="1252"/>
        <v>2600.63841794066</v>
      </c>
    </row>
    <row r="11429" spans="1:16" x14ac:dyDescent="0.25">
      <c r="A11429" s="56">
        <v>25551</v>
      </c>
      <c r="B11429" s="43" t="s">
        <v>6580</v>
      </c>
      <c r="C11429" s="43" t="s">
        <v>7383</v>
      </c>
      <c r="D11429" s="57" t="s">
        <v>133</v>
      </c>
      <c r="E11429" s="44">
        <v>600</v>
      </c>
      <c r="F11429" s="58">
        <v>42830</v>
      </c>
      <c r="G11429" s="45">
        <v>986.99</v>
      </c>
      <c r="H11429" s="45">
        <v>-125.03</v>
      </c>
      <c r="I11429" s="59">
        <f t="shared" si="1247"/>
        <v>861.96</v>
      </c>
      <c r="J11429" s="44">
        <f t="shared" si="1248"/>
        <v>2017</v>
      </c>
      <c r="K11429" s="44">
        <f t="shared" si="1249"/>
        <v>6</v>
      </c>
      <c r="L11429" s="59">
        <f>VLOOKUP(J11429,'SF CCI, BCI'!A:F,5)</f>
        <v>12014.72</v>
      </c>
      <c r="M11429" s="59">
        <f t="shared" si="1253"/>
        <v>1.2790360491130881</v>
      </c>
      <c r="N11429" s="47">
        <f t="shared" si="1250"/>
        <v>1262.3957901141268</v>
      </c>
      <c r="O11429" s="44">
        <f t="shared" si="1251"/>
        <v>44</v>
      </c>
      <c r="P11429" s="47">
        <f t="shared" si="1252"/>
        <v>1102.4779128935174</v>
      </c>
    </row>
    <row r="11430" spans="1:16" x14ac:dyDescent="0.25">
      <c r="A11430" s="56">
        <v>25552</v>
      </c>
      <c r="B11430" s="43" t="s">
        <v>6577</v>
      </c>
      <c r="C11430" s="43" t="s">
        <v>7384</v>
      </c>
      <c r="D11430" s="57" t="s">
        <v>133</v>
      </c>
      <c r="E11430" s="44">
        <v>600</v>
      </c>
      <c r="F11430" s="58">
        <v>42754</v>
      </c>
      <c r="G11430" s="45">
        <v>1834.89</v>
      </c>
      <c r="H11430" s="45">
        <v>-241.42000000000002</v>
      </c>
      <c r="I11430" s="59">
        <f t="shared" si="1247"/>
        <v>1593.47</v>
      </c>
      <c r="J11430" s="44">
        <f t="shared" si="1248"/>
        <v>2017</v>
      </c>
      <c r="K11430" s="44">
        <f t="shared" si="1249"/>
        <v>7</v>
      </c>
      <c r="L11430" s="59">
        <f>VLOOKUP(J11430,'SF CCI, BCI'!A:F,5)</f>
        <v>12014.72</v>
      </c>
      <c r="M11430" s="59">
        <f t="shared" si="1253"/>
        <v>1.2790360491130881</v>
      </c>
      <c r="N11430" s="47">
        <f t="shared" si="1250"/>
        <v>2346.8904561571144</v>
      </c>
      <c r="O11430" s="44">
        <f t="shared" si="1251"/>
        <v>43</v>
      </c>
      <c r="P11430" s="47">
        <f t="shared" si="1252"/>
        <v>2038.1055731802326</v>
      </c>
    </row>
    <row r="11431" spans="1:16" x14ac:dyDescent="0.25">
      <c r="A11431" s="56">
        <v>25553</v>
      </c>
      <c r="B11431" s="43" t="s">
        <v>6580</v>
      </c>
      <c r="C11431" s="43" t="s">
        <v>7385</v>
      </c>
      <c r="D11431" s="57" t="s">
        <v>133</v>
      </c>
      <c r="E11431" s="44">
        <v>600</v>
      </c>
      <c r="F11431" s="58">
        <v>42760</v>
      </c>
      <c r="G11431" s="45">
        <v>1416.83</v>
      </c>
      <c r="H11431" s="45">
        <v>-186.45</v>
      </c>
      <c r="I11431" s="59">
        <f t="shared" si="1247"/>
        <v>1230.3799999999999</v>
      </c>
      <c r="J11431" s="44">
        <f t="shared" si="1248"/>
        <v>2017</v>
      </c>
      <c r="K11431" s="44">
        <f t="shared" si="1249"/>
        <v>7</v>
      </c>
      <c r="L11431" s="59">
        <f>VLOOKUP(J11431,'SF CCI, BCI'!A:F,5)</f>
        <v>12014.72</v>
      </c>
      <c r="M11431" s="59">
        <f t="shared" si="1253"/>
        <v>1.2790360491130881</v>
      </c>
      <c r="N11431" s="47">
        <f t="shared" si="1250"/>
        <v>1812.1766454648964</v>
      </c>
      <c r="O11431" s="44">
        <f t="shared" si="1251"/>
        <v>43</v>
      </c>
      <c r="P11431" s="47">
        <f t="shared" si="1252"/>
        <v>1573.7003741077613</v>
      </c>
    </row>
    <row r="11432" spans="1:16" x14ac:dyDescent="0.25">
      <c r="A11432" s="56">
        <v>25554</v>
      </c>
      <c r="B11432" s="43" t="s">
        <v>6577</v>
      </c>
      <c r="C11432" s="43" t="s">
        <v>7386</v>
      </c>
      <c r="D11432" s="57" t="s">
        <v>133</v>
      </c>
      <c r="E11432" s="44">
        <v>600</v>
      </c>
      <c r="F11432" s="58">
        <v>42762</v>
      </c>
      <c r="G11432" s="45">
        <v>1642.04</v>
      </c>
      <c r="H11432" s="45">
        <v>-216.07</v>
      </c>
      <c r="I11432" s="59">
        <f t="shared" si="1247"/>
        <v>1425.97</v>
      </c>
      <c r="J11432" s="44">
        <f t="shared" si="1248"/>
        <v>2017</v>
      </c>
      <c r="K11432" s="44">
        <f t="shared" si="1249"/>
        <v>7</v>
      </c>
      <c r="L11432" s="59">
        <f>VLOOKUP(J11432,'SF CCI, BCI'!A:F,5)</f>
        <v>12014.72</v>
      </c>
      <c r="M11432" s="59">
        <f t="shared" si="1253"/>
        <v>1.2790360491130881</v>
      </c>
      <c r="N11432" s="47">
        <f t="shared" si="1250"/>
        <v>2100.2283540856552</v>
      </c>
      <c r="O11432" s="44">
        <f t="shared" si="1251"/>
        <v>43</v>
      </c>
      <c r="P11432" s="47">
        <f t="shared" si="1252"/>
        <v>1823.8670349537904</v>
      </c>
    </row>
    <row r="11433" spans="1:16" x14ac:dyDescent="0.25">
      <c r="A11433" s="56">
        <v>25555</v>
      </c>
      <c r="B11433" s="43" t="s">
        <v>6580</v>
      </c>
      <c r="C11433" s="43" t="s">
        <v>7387</v>
      </c>
      <c r="D11433" s="57" t="s">
        <v>133</v>
      </c>
      <c r="E11433" s="44">
        <v>600</v>
      </c>
      <c r="F11433" s="58">
        <v>42762</v>
      </c>
      <c r="G11433" s="45">
        <v>1215.3599999999999</v>
      </c>
      <c r="H11433" s="45">
        <v>-159.92000000000002</v>
      </c>
      <c r="I11433" s="59">
        <f t="shared" si="1247"/>
        <v>1055.4399999999998</v>
      </c>
      <c r="J11433" s="44">
        <f t="shared" si="1248"/>
        <v>2017</v>
      </c>
      <c r="K11433" s="44">
        <f t="shared" si="1249"/>
        <v>7</v>
      </c>
      <c r="L11433" s="59">
        <f>VLOOKUP(J11433,'SF CCI, BCI'!A:F,5)</f>
        <v>12014.72</v>
      </c>
      <c r="M11433" s="59">
        <f t="shared" si="1253"/>
        <v>1.2790360491130881</v>
      </c>
      <c r="N11433" s="47">
        <f t="shared" si="1250"/>
        <v>1554.4892526500826</v>
      </c>
      <c r="O11433" s="44">
        <f t="shared" si="1251"/>
        <v>43</v>
      </c>
      <c r="P11433" s="47">
        <f t="shared" si="1252"/>
        <v>1349.9458076759174</v>
      </c>
    </row>
    <row r="11434" spans="1:16" x14ac:dyDescent="0.25">
      <c r="A11434" s="56">
        <v>25556</v>
      </c>
      <c r="B11434" s="43" t="s">
        <v>6577</v>
      </c>
      <c r="C11434" s="43" t="s">
        <v>7388</v>
      </c>
      <c r="D11434" s="57" t="s">
        <v>133</v>
      </c>
      <c r="E11434" s="44">
        <v>600</v>
      </c>
      <c r="F11434" s="58">
        <v>42716</v>
      </c>
      <c r="G11434" s="45">
        <v>8037.14</v>
      </c>
      <c r="H11434" s="45">
        <v>-1071.22</v>
      </c>
      <c r="I11434" s="59">
        <f t="shared" si="1247"/>
        <v>6965.92</v>
      </c>
      <c r="J11434" s="44">
        <f t="shared" si="1248"/>
        <v>2016</v>
      </c>
      <c r="K11434" s="44">
        <f t="shared" si="1249"/>
        <v>7</v>
      </c>
      <c r="L11434" s="59">
        <f>VLOOKUP(J11434,'SF CCI, BCI'!A:F,5)</f>
        <v>11609.44</v>
      </c>
      <c r="M11434" s="59">
        <f t="shared" si="1253"/>
        <v>1.3236865860885623</v>
      </c>
      <c r="N11434" s="47">
        <f t="shared" si="1250"/>
        <v>10638.654408515828</v>
      </c>
      <c r="O11434" s="44">
        <f t="shared" si="1251"/>
        <v>43</v>
      </c>
      <c r="P11434" s="47">
        <f t="shared" si="1252"/>
        <v>9220.6948637660371</v>
      </c>
    </row>
    <row r="11435" spans="1:16" x14ac:dyDescent="0.25">
      <c r="A11435" s="56">
        <v>25557</v>
      </c>
      <c r="B11435" s="43" t="s">
        <v>6580</v>
      </c>
      <c r="C11435" s="43" t="s">
        <v>7389</v>
      </c>
      <c r="D11435" s="57" t="s">
        <v>133</v>
      </c>
      <c r="E11435" s="44">
        <v>600</v>
      </c>
      <c r="F11435" s="58">
        <v>42709</v>
      </c>
      <c r="G11435" s="45">
        <v>847.61</v>
      </c>
      <c r="H11435" s="45">
        <v>-112.97</v>
      </c>
      <c r="I11435" s="59">
        <f t="shared" si="1247"/>
        <v>734.64</v>
      </c>
      <c r="J11435" s="44">
        <f t="shared" si="1248"/>
        <v>2016</v>
      </c>
      <c r="K11435" s="44">
        <f t="shared" si="1249"/>
        <v>7</v>
      </c>
      <c r="L11435" s="59">
        <f>VLOOKUP(J11435,'SF CCI, BCI'!A:F,5)</f>
        <v>11609.44</v>
      </c>
      <c r="M11435" s="59">
        <f t="shared" si="1253"/>
        <v>1.3236865860885623</v>
      </c>
      <c r="N11435" s="47">
        <f t="shared" si="1250"/>
        <v>1121.9699872345263</v>
      </c>
      <c r="O11435" s="44">
        <f t="shared" si="1251"/>
        <v>43</v>
      </c>
      <c r="P11435" s="47">
        <f t="shared" si="1252"/>
        <v>972.43311360410132</v>
      </c>
    </row>
    <row r="11436" spans="1:16" x14ac:dyDescent="0.25">
      <c r="A11436" s="56">
        <v>25558</v>
      </c>
      <c r="B11436" s="43" t="s">
        <v>6577</v>
      </c>
      <c r="C11436" s="43" t="s">
        <v>7390</v>
      </c>
      <c r="D11436" s="57" t="s">
        <v>133</v>
      </c>
      <c r="E11436" s="44">
        <v>600</v>
      </c>
      <c r="F11436" s="58">
        <v>42919</v>
      </c>
      <c r="G11436" s="45">
        <v>3075.06</v>
      </c>
      <c r="H11436" s="45">
        <v>-405.52000000000004</v>
      </c>
      <c r="I11436" s="59">
        <f t="shared" si="1247"/>
        <v>2669.54</v>
      </c>
      <c r="J11436" s="44">
        <f t="shared" si="1248"/>
        <v>2017</v>
      </c>
      <c r="K11436" s="44">
        <f t="shared" si="1249"/>
        <v>6</v>
      </c>
      <c r="L11436" s="59">
        <f>VLOOKUP(J11436,'SF CCI, BCI'!A:F,5)</f>
        <v>12014.72</v>
      </c>
      <c r="M11436" s="59">
        <f t="shared" si="1253"/>
        <v>1.2790360491130881</v>
      </c>
      <c r="N11436" s="47">
        <f t="shared" si="1250"/>
        <v>3933.1125931856927</v>
      </c>
      <c r="O11436" s="44">
        <f t="shared" si="1251"/>
        <v>44</v>
      </c>
      <c r="P11436" s="47">
        <f t="shared" si="1252"/>
        <v>3414.4378945493531</v>
      </c>
    </row>
    <row r="11437" spans="1:16" x14ac:dyDescent="0.25">
      <c r="A11437" s="56">
        <v>25559</v>
      </c>
      <c r="B11437" s="43" t="s">
        <v>6580</v>
      </c>
      <c r="C11437" s="43" t="s">
        <v>7391</v>
      </c>
      <c r="D11437" s="57" t="s">
        <v>133</v>
      </c>
      <c r="E11437" s="44">
        <v>600</v>
      </c>
      <c r="F11437" s="58">
        <v>42709</v>
      </c>
      <c r="G11437" s="45">
        <v>847.61</v>
      </c>
      <c r="H11437" s="45">
        <v>-112.97</v>
      </c>
      <c r="I11437" s="59">
        <f t="shared" si="1247"/>
        <v>734.64</v>
      </c>
      <c r="J11437" s="44">
        <f t="shared" si="1248"/>
        <v>2016</v>
      </c>
      <c r="K11437" s="44">
        <f t="shared" si="1249"/>
        <v>7</v>
      </c>
      <c r="L11437" s="59">
        <f>VLOOKUP(J11437,'SF CCI, BCI'!A:F,5)</f>
        <v>11609.44</v>
      </c>
      <c r="M11437" s="59">
        <f t="shared" si="1253"/>
        <v>1.3236865860885623</v>
      </c>
      <c r="N11437" s="47">
        <f t="shared" si="1250"/>
        <v>1121.9699872345263</v>
      </c>
      <c r="O11437" s="44">
        <f t="shared" si="1251"/>
        <v>43</v>
      </c>
      <c r="P11437" s="47">
        <f t="shared" si="1252"/>
        <v>972.43311360410132</v>
      </c>
    </row>
    <row r="11438" spans="1:16" x14ac:dyDescent="0.25">
      <c r="A11438" s="56">
        <v>25560</v>
      </c>
      <c r="B11438" s="43" t="s">
        <v>6577</v>
      </c>
      <c r="C11438" s="43" t="s">
        <v>7392</v>
      </c>
      <c r="D11438" s="57" t="s">
        <v>133</v>
      </c>
      <c r="E11438" s="44">
        <v>600</v>
      </c>
      <c r="F11438" s="58">
        <v>42709</v>
      </c>
      <c r="G11438" s="45">
        <v>2695.77</v>
      </c>
      <c r="H11438" s="45">
        <v>-359.3</v>
      </c>
      <c r="I11438" s="59">
        <f t="shared" si="1247"/>
        <v>2336.4699999999998</v>
      </c>
      <c r="J11438" s="44">
        <f t="shared" si="1248"/>
        <v>2016</v>
      </c>
      <c r="K11438" s="44">
        <f t="shared" si="1249"/>
        <v>7</v>
      </c>
      <c r="L11438" s="59">
        <f>VLOOKUP(J11438,'SF CCI, BCI'!A:F,5)</f>
        <v>11609.44</v>
      </c>
      <c r="M11438" s="59">
        <f t="shared" si="1253"/>
        <v>1.3236865860885623</v>
      </c>
      <c r="N11438" s="47">
        <f t="shared" si="1250"/>
        <v>3568.3545881799637</v>
      </c>
      <c r="O11438" s="44">
        <f t="shared" si="1251"/>
        <v>43</v>
      </c>
      <c r="P11438" s="47">
        <f t="shared" si="1252"/>
        <v>3092.7539977983429</v>
      </c>
    </row>
    <row r="11439" spans="1:16" x14ac:dyDescent="0.25">
      <c r="A11439" s="56">
        <v>25561</v>
      </c>
      <c r="B11439" s="43" t="s">
        <v>6580</v>
      </c>
      <c r="C11439" s="43" t="s">
        <v>7393</v>
      </c>
      <c r="D11439" s="57" t="s">
        <v>133</v>
      </c>
      <c r="E11439" s="44">
        <v>600</v>
      </c>
      <c r="F11439" s="58">
        <v>42709</v>
      </c>
      <c r="G11439" s="45">
        <v>697.92</v>
      </c>
      <c r="H11439" s="45">
        <v>-93.02000000000001</v>
      </c>
      <c r="I11439" s="59">
        <f t="shared" si="1247"/>
        <v>604.9</v>
      </c>
      <c r="J11439" s="44">
        <f t="shared" si="1248"/>
        <v>2016</v>
      </c>
      <c r="K11439" s="44">
        <f t="shared" si="1249"/>
        <v>7</v>
      </c>
      <c r="L11439" s="59">
        <f>VLOOKUP(J11439,'SF CCI, BCI'!A:F,5)</f>
        <v>11609.44</v>
      </c>
      <c r="M11439" s="59">
        <f t="shared" si="1253"/>
        <v>1.3236865860885623</v>
      </c>
      <c r="N11439" s="47">
        <f t="shared" si="1250"/>
        <v>923.82734216292931</v>
      </c>
      <c r="O11439" s="44">
        <f t="shared" si="1251"/>
        <v>43</v>
      </c>
      <c r="P11439" s="47">
        <f t="shared" si="1252"/>
        <v>800.69801592497129</v>
      </c>
    </row>
    <row r="11440" spans="1:16" x14ac:dyDescent="0.25">
      <c r="A11440" s="56">
        <v>25562</v>
      </c>
      <c r="B11440" s="43" t="s">
        <v>6580</v>
      </c>
      <c r="C11440" s="43" t="s">
        <v>7394</v>
      </c>
      <c r="D11440" s="57" t="s">
        <v>133</v>
      </c>
      <c r="E11440" s="44">
        <v>600</v>
      </c>
      <c r="F11440" s="58">
        <v>42816</v>
      </c>
      <c r="G11440" s="45">
        <v>1424.61</v>
      </c>
      <c r="H11440" s="45">
        <v>-182.83999999999997</v>
      </c>
      <c r="I11440" s="59">
        <f t="shared" si="1247"/>
        <v>1241.77</v>
      </c>
      <c r="J11440" s="44">
        <f t="shared" si="1248"/>
        <v>2017</v>
      </c>
      <c r="K11440" s="44">
        <f t="shared" si="1249"/>
        <v>6</v>
      </c>
      <c r="L11440" s="59">
        <f>VLOOKUP(J11440,'SF CCI, BCI'!A:F,5)</f>
        <v>12014.72</v>
      </c>
      <c r="M11440" s="59">
        <f t="shared" si="1253"/>
        <v>1.2790360491130881</v>
      </c>
      <c r="N11440" s="47">
        <f t="shared" si="1250"/>
        <v>1822.1275459269964</v>
      </c>
      <c r="O11440" s="44">
        <f t="shared" si="1251"/>
        <v>44</v>
      </c>
      <c r="P11440" s="47">
        <f t="shared" si="1252"/>
        <v>1588.2685947071593</v>
      </c>
    </row>
    <row r="11441" spans="1:16" x14ac:dyDescent="0.25">
      <c r="A11441" s="56">
        <v>25563</v>
      </c>
      <c r="B11441" s="43" t="s">
        <v>6580</v>
      </c>
      <c r="C11441" s="43" t="s">
        <v>7395</v>
      </c>
      <c r="D11441" s="57" t="s">
        <v>133</v>
      </c>
      <c r="E11441" s="44">
        <v>600</v>
      </c>
      <c r="F11441" s="58">
        <v>42828</v>
      </c>
      <c r="G11441" s="45">
        <v>1477.98</v>
      </c>
      <c r="H11441" s="45">
        <v>-187.19</v>
      </c>
      <c r="I11441" s="59">
        <f t="shared" si="1247"/>
        <v>1290.79</v>
      </c>
      <c r="J11441" s="44">
        <f t="shared" si="1248"/>
        <v>2017</v>
      </c>
      <c r="K11441" s="44">
        <f t="shared" si="1249"/>
        <v>6</v>
      </c>
      <c r="L11441" s="59">
        <f>VLOOKUP(J11441,'SF CCI, BCI'!A:F,5)</f>
        <v>12014.72</v>
      </c>
      <c r="M11441" s="59">
        <f t="shared" si="1253"/>
        <v>1.2790360491130881</v>
      </c>
      <c r="N11441" s="47">
        <f t="shared" si="1250"/>
        <v>1890.3896998681619</v>
      </c>
      <c r="O11441" s="44">
        <f t="shared" si="1251"/>
        <v>44</v>
      </c>
      <c r="P11441" s="47">
        <f t="shared" si="1252"/>
        <v>1650.966941834683</v>
      </c>
    </row>
    <row r="11442" spans="1:16" x14ac:dyDescent="0.25">
      <c r="A11442" s="56">
        <v>25565</v>
      </c>
      <c r="B11442" s="43" t="s">
        <v>6580</v>
      </c>
      <c r="C11442" s="43" t="s">
        <v>7396</v>
      </c>
      <c r="D11442" s="57" t="s">
        <v>133</v>
      </c>
      <c r="E11442" s="44">
        <v>600</v>
      </c>
      <c r="F11442" s="58">
        <v>42816</v>
      </c>
      <c r="G11442" s="45">
        <v>1144.52</v>
      </c>
      <c r="H11442" s="45">
        <v>-146.91999999999999</v>
      </c>
      <c r="I11442" s="59">
        <f t="shared" si="1247"/>
        <v>997.6</v>
      </c>
      <c r="J11442" s="44">
        <f t="shared" si="1248"/>
        <v>2017</v>
      </c>
      <c r="K11442" s="44">
        <f t="shared" si="1249"/>
        <v>6</v>
      </c>
      <c r="L11442" s="59">
        <f>VLOOKUP(J11442,'SF CCI, BCI'!A:F,5)</f>
        <v>12014.72</v>
      </c>
      <c r="M11442" s="59">
        <f t="shared" si="1253"/>
        <v>1.2790360491130881</v>
      </c>
      <c r="N11442" s="47">
        <f t="shared" si="1250"/>
        <v>1463.8823389309116</v>
      </c>
      <c r="O11442" s="44">
        <f t="shared" si="1251"/>
        <v>44</v>
      </c>
      <c r="P11442" s="47">
        <f t="shared" si="1252"/>
        <v>1275.9663625952167</v>
      </c>
    </row>
    <row r="11443" spans="1:16" x14ac:dyDescent="0.25">
      <c r="A11443" s="56">
        <v>25566</v>
      </c>
      <c r="B11443" s="43" t="s">
        <v>6580</v>
      </c>
      <c r="C11443" s="43" t="s">
        <v>7397</v>
      </c>
      <c r="D11443" s="57" t="s">
        <v>133</v>
      </c>
      <c r="E11443" s="44">
        <v>600</v>
      </c>
      <c r="F11443" s="58">
        <v>42845</v>
      </c>
      <c r="G11443" s="45">
        <v>1101.04</v>
      </c>
      <c r="H11443" s="45">
        <v>-139.48000000000002</v>
      </c>
      <c r="I11443" s="59">
        <f t="shared" si="1247"/>
        <v>961.56</v>
      </c>
      <c r="J11443" s="44">
        <f t="shared" si="1248"/>
        <v>2017</v>
      </c>
      <c r="K11443" s="44">
        <f t="shared" si="1249"/>
        <v>6</v>
      </c>
      <c r="L11443" s="59">
        <f>VLOOKUP(J11443,'SF CCI, BCI'!A:F,5)</f>
        <v>12014.72</v>
      </c>
      <c r="M11443" s="59">
        <f t="shared" si="1253"/>
        <v>1.2790360491130881</v>
      </c>
      <c r="N11443" s="47">
        <f t="shared" si="1250"/>
        <v>1408.2698515154746</v>
      </c>
      <c r="O11443" s="44">
        <f t="shared" si="1251"/>
        <v>44</v>
      </c>
      <c r="P11443" s="47">
        <f t="shared" si="1252"/>
        <v>1229.869903385181</v>
      </c>
    </row>
    <row r="11444" spans="1:16" x14ac:dyDescent="0.25">
      <c r="A11444" s="56">
        <v>25567</v>
      </c>
      <c r="B11444" s="43" t="s">
        <v>6580</v>
      </c>
      <c r="C11444" s="43" t="s">
        <v>7398</v>
      </c>
      <c r="D11444" s="57" t="s">
        <v>133</v>
      </c>
      <c r="E11444" s="44">
        <v>600</v>
      </c>
      <c r="F11444" s="58">
        <v>42823</v>
      </c>
      <c r="G11444" s="45">
        <v>984.54</v>
      </c>
      <c r="H11444" s="45">
        <v>-126.38</v>
      </c>
      <c r="I11444" s="59">
        <f t="shared" si="1247"/>
        <v>858.16</v>
      </c>
      <c r="J11444" s="44">
        <f t="shared" si="1248"/>
        <v>2017</v>
      </c>
      <c r="K11444" s="44">
        <f t="shared" si="1249"/>
        <v>6</v>
      </c>
      <c r="L11444" s="59">
        <f>VLOOKUP(J11444,'SF CCI, BCI'!A:F,5)</f>
        <v>12014.72</v>
      </c>
      <c r="M11444" s="59">
        <f t="shared" si="1253"/>
        <v>1.2790360491130881</v>
      </c>
      <c r="N11444" s="47">
        <f t="shared" si="1250"/>
        <v>1259.2621517937996</v>
      </c>
      <c r="O11444" s="44">
        <f t="shared" si="1251"/>
        <v>44</v>
      </c>
      <c r="P11444" s="47">
        <f t="shared" si="1252"/>
        <v>1097.6175759068876</v>
      </c>
    </row>
    <row r="11445" spans="1:16" x14ac:dyDescent="0.25">
      <c r="A11445" s="56">
        <v>25568</v>
      </c>
      <c r="B11445" s="43" t="s">
        <v>6580</v>
      </c>
      <c r="C11445" s="43" t="s">
        <v>7399</v>
      </c>
      <c r="D11445" s="57" t="s">
        <v>133</v>
      </c>
      <c r="E11445" s="44">
        <v>600</v>
      </c>
      <c r="F11445" s="58">
        <v>42823</v>
      </c>
      <c r="G11445" s="45">
        <v>2306.8000000000002</v>
      </c>
      <c r="H11445" s="45">
        <v>-296.11</v>
      </c>
      <c r="I11445" s="59">
        <f t="shared" si="1247"/>
        <v>2010.69</v>
      </c>
      <c r="J11445" s="44">
        <f t="shared" si="1248"/>
        <v>2017</v>
      </c>
      <c r="K11445" s="44">
        <f t="shared" si="1249"/>
        <v>6</v>
      </c>
      <c r="L11445" s="59">
        <f>VLOOKUP(J11445,'SF CCI, BCI'!A:F,5)</f>
        <v>12014.72</v>
      </c>
      <c r="M11445" s="59">
        <f t="shared" si="1253"/>
        <v>1.2790360491130881</v>
      </c>
      <c r="N11445" s="47">
        <f t="shared" si="1250"/>
        <v>2950.480358094072</v>
      </c>
      <c r="O11445" s="44">
        <f t="shared" si="1251"/>
        <v>44</v>
      </c>
      <c r="P11445" s="47">
        <f t="shared" si="1252"/>
        <v>2571.744993591195</v>
      </c>
    </row>
    <row r="11446" spans="1:16" x14ac:dyDescent="0.25">
      <c r="A11446" s="56">
        <v>25569</v>
      </c>
      <c r="B11446" s="43" t="s">
        <v>6580</v>
      </c>
      <c r="C11446" s="43" t="s">
        <v>7400</v>
      </c>
      <c r="D11446" s="57" t="s">
        <v>133</v>
      </c>
      <c r="E11446" s="44">
        <v>600</v>
      </c>
      <c r="F11446" s="58">
        <v>42919</v>
      </c>
      <c r="G11446" s="45">
        <v>984.54</v>
      </c>
      <c r="H11446" s="45">
        <v>-125.59</v>
      </c>
      <c r="I11446" s="59">
        <f t="shared" si="1247"/>
        <v>858.94999999999993</v>
      </c>
      <c r="J11446" s="44">
        <f t="shared" si="1248"/>
        <v>2017</v>
      </c>
      <c r="K11446" s="44">
        <f t="shared" si="1249"/>
        <v>6</v>
      </c>
      <c r="L11446" s="59">
        <f>VLOOKUP(J11446,'SF CCI, BCI'!A:F,5)</f>
        <v>12014.72</v>
      </c>
      <c r="M11446" s="59">
        <f t="shared" si="1253"/>
        <v>1.2790360491130881</v>
      </c>
      <c r="N11446" s="47">
        <f t="shared" si="1250"/>
        <v>1259.2621517937996</v>
      </c>
      <c r="O11446" s="44">
        <f t="shared" si="1251"/>
        <v>44</v>
      </c>
      <c r="P11446" s="47">
        <f t="shared" si="1252"/>
        <v>1098.628014385687</v>
      </c>
    </row>
    <row r="11447" spans="1:16" x14ac:dyDescent="0.25">
      <c r="A11447" s="56">
        <v>25570</v>
      </c>
      <c r="B11447" s="43" t="s">
        <v>6577</v>
      </c>
      <c r="C11447" s="43" t="s">
        <v>7401</v>
      </c>
      <c r="D11447" s="57" t="s">
        <v>133</v>
      </c>
      <c r="E11447" s="44">
        <v>600</v>
      </c>
      <c r="F11447" s="58">
        <v>42768</v>
      </c>
      <c r="G11447" s="45">
        <v>869.22</v>
      </c>
      <c r="H11447" s="45">
        <v>-112.89</v>
      </c>
      <c r="I11447" s="59">
        <f t="shared" si="1247"/>
        <v>756.33</v>
      </c>
      <c r="J11447" s="44">
        <f t="shared" si="1248"/>
        <v>2017</v>
      </c>
      <c r="K11447" s="44">
        <f t="shared" si="1249"/>
        <v>6</v>
      </c>
      <c r="L11447" s="59">
        <f>VLOOKUP(J11447,'SF CCI, BCI'!A:F,5)</f>
        <v>12014.72</v>
      </c>
      <c r="M11447" s="59">
        <f t="shared" si="1253"/>
        <v>1.2790360491130881</v>
      </c>
      <c r="N11447" s="47">
        <f t="shared" si="1250"/>
        <v>1111.7637146100785</v>
      </c>
      <c r="O11447" s="44">
        <f t="shared" si="1251"/>
        <v>44</v>
      </c>
      <c r="P11447" s="47">
        <f t="shared" si="1252"/>
        <v>967.37333502570198</v>
      </c>
    </row>
    <row r="11448" spans="1:16" x14ac:dyDescent="0.25">
      <c r="A11448" s="56">
        <v>25576</v>
      </c>
      <c r="B11448" s="43" t="s">
        <v>7402</v>
      </c>
      <c r="C11448" s="43" t="s">
        <v>7403</v>
      </c>
      <c r="D11448" s="57" t="s">
        <v>106</v>
      </c>
      <c r="E11448" s="44">
        <v>240</v>
      </c>
      <c r="F11448" s="58">
        <v>42735</v>
      </c>
      <c r="G11448" s="45">
        <v>126971.57</v>
      </c>
      <c r="H11448" s="45">
        <v>-42306.45</v>
      </c>
      <c r="I11448" s="59">
        <f t="shared" si="1247"/>
        <v>84665.12000000001</v>
      </c>
      <c r="J11448" s="44">
        <f t="shared" si="1248"/>
        <v>2016</v>
      </c>
      <c r="K11448" s="44">
        <f t="shared" si="1249"/>
        <v>7</v>
      </c>
      <c r="L11448" s="59">
        <f>VLOOKUP(J11448,'SF CCI, BCI'!A:F,5)</f>
        <v>11609.44</v>
      </c>
      <c r="M11448" s="59">
        <f t="shared" si="1253"/>
        <v>1.3236865860885623</v>
      </c>
      <c r="N11448" s="47">
        <f t="shared" si="1250"/>
        <v>168070.56402360491</v>
      </c>
      <c r="O11448" s="44">
        <f t="shared" si="1251"/>
        <v>13</v>
      </c>
      <c r="P11448" s="47">
        <f t="shared" si="1252"/>
        <v>112070.08365357846</v>
      </c>
    </row>
    <row r="11449" spans="1:16" x14ac:dyDescent="0.25">
      <c r="A11449" s="56">
        <v>25577</v>
      </c>
      <c r="B11449" s="43" t="s">
        <v>7404</v>
      </c>
      <c r="C11449" s="43" t="s">
        <v>7405</v>
      </c>
      <c r="D11449" s="57" t="s">
        <v>133</v>
      </c>
      <c r="E11449" s="44">
        <v>600</v>
      </c>
      <c r="F11449" s="58">
        <v>42735</v>
      </c>
      <c r="G11449" s="45">
        <v>74475.33</v>
      </c>
      <c r="H11449" s="45">
        <v>-9926.25</v>
      </c>
      <c r="I11449" s="59">
        <f t="shared" si="1247"/>
        <v>64549.08</v>
      </c>
      <c r="J11449" s="44">
        <f t="shared" si="1248"/>
        <v>2016</v>
      </c>
      <c r="K11449" s="44">
        <f t="shared" si="1249"/>
        <v>7</v>
      </c>
      <c r="L11449" s="59">
        <f>VLOOKUP(J11449,'SF CCI, BCI'!A:F,5)</f>
        <v>11609.44</v>
      </c>
      <c r="M11449" s="59">
        <f t="shared" si="1253"/>
        <v>1.3236865860885623</v>
      </c>
      <c r="N11449" s="47">
        <f t="shared" si="1250"/>
        <v>98581.995315519089</v>
      </c>
      <c r="O11449" s="44">
        <f t="shared" si="1251"/>
        <v>43</v>
      </c>
      <c r="P11449" s="47">
        <f t="shared" si="1252"/>
        <v>85442.751340357499</v>
      </c>
    </row>
    <row r="11450" spans="1:16" x14ac:dyDescent="0.25">
      <c r="A11450" s="56">
        <v>25578</v>
      </c>
      <c r="B11450" s="43" t="s">
        <v>7406</v>
      </c>
      <c r="C11450" s="43" t="s">
        <v>7407</v>
      </c>
      <c r="D11450" s="57" t="s">
        <v>165</v>
      </c>
      <c r="E11450" s="44">
        <v>600</v>
      </c>
      <c r="F11450" s="58">
        <v>42886</v>
      </c>
      <c r="G11450" s="45">
        <v>14923.46</v>
      </c>
      <c r="H11450" s="45">
        <v>-1865.62</v>
      </c>
      <c r="I11450" s="59">
        <f t="shared" si="1247"/>
        <v>13057.84</v>
      </c>
      <c r="J11450" s="44">
        <f t="shared" si="1248"/>
        <v>2017</v>
      </c>
      <c r="K11450" s="44">
        <f t="shared" si="1249"/>
        <v>6</v>
      </c>
      <c r="L11450" s="59">
        <f>VLOOKUP(J11450,'SF CCI, BCI'!A:F,5)</f>
        <v>12014.72</v>
      </c>
      <c r="M11450" s="59">
        <f t="shared" si="1253"/>
        <v>1.2790360491130881</v>
      </c>
      <c r="N11450" s="47">
        <f t="shared" si="1250"/>
        <v>19087.643317497204</v>
      </c>
      <c r="O11450" s="44">
        <f t="shared" si="1251"/>
        <v>44</v>
      </c>
      <c r="P11450" s="47">
        <f t="shared" si="1252"/>
        <v>16701.448083550848</v>
      </c>
    </row>
    <row r="11451" spans="1:16" x14ac:dyDescent="0.25">
      <c r="A11451" s="56">
        <v>25579</v>
      </c>
      <c r="B11451" s="43" t="s">
        <v>7408</v>
      </c>
      <c r="C11451" s="43" t="s">
        <v>7409</v>
      </c>
      <c r="D11451" s="57" t="s">
        <v>106</v>
      </c>
      <c r="E11451" s="44">
        <v>240</v>
      </c>
      <c r="F11451" s="58">
        <v>42886</v>
      </c>
      <c r="G11451" s="45">
        <v>167053.19</v>
      </c>
      <c r="H11451" s="45">
        <v>-52208.390000000007</v>
      </c>
      <c r="I11451" s="59">
        <f t="shared" si="1247"/>
        <v>114844.79999999999</v>
      </c>
      <c r="J11451" s="44">
        <f t="shared" si="1248"/>
        <v>2017</v>
      </c>
      <c r="K11451" s="44">
        <f t="shared" si="1249"/>
        <v>6</v>
      </c>
      <c r="L11451" s="59">
        <f>VLOOKUP(J11451,'SF CCI, BCI'!A:F,5)</f>
        <v>12014.72</v>
      </c>
      <c r="M11451" s="59">
        <f t="shared" si="1253"/>
        <v>1.2790360491130881</v>
      </c>
      <c r="N11451" s="47">
        <f t="shared" si="1250"/>
        <v>213667.05212933803</v>
      </c>
      <c r="O11451" s="44">
        <f t="shared" si="1251"/>
        <v>14</v>
      </c>
      <c r="P11451" s="47">
        <f t="shared" si="1252"/>
        <v>146890.63925318277</v>
      </c>
    </row>
    <row r="11452" spans="1:16" x14ac:dyDescent="0.25">
      <c r="A11452" s="56">
        <v>25580</v>
      </c>
      <c r="B11452" s="43" t="s">
        <v>7410</v>
      </c>
      <c r="C11452" s="43" t="s">
        <v>7411</v>
      </c>
      <c r="D11452" s="57" t="s">
        <v>69</v>
      </c>
      <c r="E11452" s="44">
        <v>240</v>
      </c>
      <c r="F11452" s="58">
        <v>42849</v>
      </c>
      <c r="G11452" s="45">
        <v>120705</v>
      </c>
      <c r="H11452" s="45">
        <v>-38219.120000000003</v>
      </c>
      <c r="I11452" s="59">
        <f t="shared" si="1247"/>
        <v>82485.88</v>
      </c>
      <c r="J11452" s="44">
        <f t="shared" si="1248"/>
        <v>2017</v>
      </c>
      <c r="K11452" s="44">
        <f t="shared" si="1249"/>
        <v>6</v>
      </c>
      <c r="L11452" s="59">
        <f>VLOOKUP(J11452,'SF CCI, BCI'!A:F,5)</f>
        <v>12014.72</v>
      </c>
      <c r="M11452" s="59">
        <f t="shared" si="1253"/>
        <v>1.2790360491130881</v>
      </c>
      <c r="N11452" s="47">
        <f t="shared" si="1250"/>
        <v>154386.04630819531</v>
      </c>
      <c r="O11452" s="44">
        <f t="shared" si="1251"/>
        <v>14</v>
      </c>
      <c r="P11452" s="47">
        <f t="shared" si="1252"/>
        <v>105502.4140628163</v>
      </c>
    </row>
    <row r="11453" spans="1:16" x14ac:dyDescent="0.25">
      <c r="A11453" s="56">
        <v>25581</v>
      </c>
      <c r="B11453" s="43" t="s">
        <v>7412</v>
      </c>
      <c r="C11453" s="43" t="s">
        <v>7413</v>
      </c>
      <c r="D11453" s="57" t="s">
        <v>106</v>
      </c>
      <c r="E11453" s="44">
        <v>240</v>
      </c>
      <c r="F11453" s="58">
        <v>42886</v>
      </c>
      <c r="G11453" s="45">
        <v>65605.850000000006</v>
      </c>
      <c r="H11453" s="45">
        <v>-20503.53</v>
      </c>
      <c r="I11453" s="59">
        <f t="shared" si="1247"/>
        <v>45102.320000000007</v>
      </c>
      <c r="J11453" s="44">
        <f t="shared" si="1248"/>
        <v>2017</v>
      </c>
      <c r="K11453" s="44">
        <f t="shared" si="1249"/>
        <v>6</v>
      </c>
      <c r="L11453" s="59">
        <f>VLOOKUP(J11453,'SF CCI, BCI'!A:F,5)</f>
        <v>12014.72</v>
      </c>
      <c r="M11453" s="59">
        <f t="shared" si="1253"/>
        <v>1.2790360491130881</v>
      </c>
      <c r="N11453" s="47">
        <f t="shared" si="1250"/>
        <v>83912.247182705905</v>
      </c>
      <c r="O11453" s="44">
        <f t="shared" si="1251"/>
        <v>14</v>
      </c>
      <c r="P11453" s="47">
        <f t="shared" si="1252"/>
        <v>57687.493178634228</v>
      </c>
    </row>
    <row r="11454" spans="1:16" x14ac:dyDescent="0.25">
      <c r="A11454" s="56">
        <v>25582</v>
      </c>
      <c r="B11454" s="43" t="s">
        <v>7414</v>
      </c>
      <c r="C11454" s="43" t="s">
        <v>7415</v>
      </c>
      <c r="D11454" s="57" t="s">
        <v>106</v>
      </c>
      <c r="E11454" s="44">
        <v>240</v>
      </c>
      <c r="F11454" s="58">
        <v>42916</v>
      </c>
      <c r="G11454" s="45">
        <v>44675.97</v>
      </c>
      <c r="H11454" s="45">
        <v>-13772.8</v>
      </c>
      <c r="I11454" s="59">
        <f t="shared" si="1247"/>
        <v>30903.170000000002</v>
      </c>
      <c r="J11454" s="44">
        <f t="shared" si="1248"/>
        <v>2017</v>
      </c>
      <c r="K11454" s="44">
        <f t="shared" si="1249"/>
        <v>6</v>
      </c>
      <c r="L11454" s="59">
        <f>VLOOKUP(J11454,'SF CCI, BCI'!A:F,5)</f>
        <v>12014.72</v>
      </c>
      <c r="M11454" s="59">
        <f t="shared" si="1253"/>
        <v>1.2790360491130881</v>
      </c>
      <c r="N11454" s="47">
        <f t="shared" si="1250"/>
        <v>57142.176159094852</v>
      </c>
      <c r="O11454" s="44">
        <f t="shared" si="1251"/>
        <v>14</v>
      </c>
      <c r="P11454" s="47">
        <f t="shared" si="1252"/>
        <v>39526.268461870117</v>
      </c>
    </row>
    <row r="11455" spans="1:16" x14ac:dyDescent="0.25">
      <c r="A11455" s="56">
        <v>25583</v>
      </c>
      <c r="B11455" s="43" t="s">
        <v>7416</v>
      </c>
      <c r="C11455" s="43" t="s">
        <v>7417</v>
      </c>
      <c r="D11455" s="57" t="s">
        <v>133</v>
      </c>
      <c r="E11455" s="44">
        <v>600</v>
      </c>
      <c r="F11455" s="58">
        <v>42916</v>
      </c>
      <c r="G11455" s="45">
        <v>1339269.03</v>
      </c>
      <c r="H11455" s="45">
        <v>-165141.65</v>
      </c>
      <c r="I11455" s="59">
        <f t="shared" si="1247"/>
        <v>1174127.3800000001</v>
      </c>
      <c r="J11455" s="44">
        <f t="shared" si="1248"/>
        <v>2017</v>
      </c>
      <c r="K11455" s="44">
        <f t="shared" si="1249"/>
        <v>6</v>
      </c>
      <c r="L11455" s="59">
        <f>VLOOKUP(J11455,'SF CCI, BCI'!A:F,5)</f>
        <v>12014.72</v>
      </c>
      <c r="M11455" s="59">
        <f t="shared" si="1253"/>
        <v>1.2790360491130881</v>
      </c>
      <c r="N11455" s="47">
        <f t="shared" si="1250"/>
        <v>1712973.3688307179</v>
      </c>
      <c r="O11455" s="44">
        <f t="shared" si="1251"/>
        <v>44</v>
      </c>
      <c r="P11455" s="47">
        <f t="shared" si="1252"/>
        <v>1501751.2452707016</v>
      </c>
    </row>
    <row r="11456" spans="1:16" x14ac:dyDescent="0.25">
      <c r="A11456" s="56">
        <v>25584</v>
      </c>
      <c r="B11456" s="43" t="s">
        <v>7418</v>
      </c>
      <c r="C11456" s="43" t="s">
        <v>7419</v>
      </c>
      <c r="D11456" s="57" t="s">
        <v>69</v>
      </c>
      <c r="E11456" s="44">
        <v>120</v>
      </c>
      <c r="F11456" s="58">
        <v>42916</v>
      </c>
      <c r="G11456" s="45">
        <v>602925.14</v>
      </c>
      <c r="H11456" s="45">
        <v>-371739.81</v>
      </c>
      <c r="I11456" s="59">
        <f t="shared" si="1247"/>
        <v>231185.33000000002</v>
      </c>
      <c r="J11456" s="44">
        <f t="shared" si="1248"/>
        <v>2017</v>
      </c>
      <c r="K11456" s="44">
        <f t="shared" si="1249"/>
        <v>6</v>
      </c>
      <c r="L11456" s="59">
        <f>VLOOKUP(J11456,'SF CCI, BCI'!A:F,5)</f>
        <v>12014.72</v>
      </c>
      <c r="M11456" s="59">
        <f t="shared" si="1253"/>
        <v>1.2790360491130881</v>
      </c>
      <c r="N11456" s="47">
        <f t="shared" si="1250"/>
        <v>771162.98897655553</v>
      </c>
      <c r="O11456" s="44">
        <f t="shared" si="1251"/>
        <v>4</v>
      </c>
      <c r="P11456" s="47">
        <f t="shared" si="1252"/>
        <v>295694.37109610549</v>
      </c>
    </row>
    <row r="11457" spans="1:16" x14ac:dyDescent="0.25">
      <c r="A11457" s="56">
        <v>25585</v>
      </c>
      <c r="B11457" s="43" t="s">
        <v>7420</v>
      </c>
      <c r="C11457" s="43" t="s">
        <v>7421</v>
      </c>
      <c r="D11457" s="57" t="s">
        <v>133</v>
      </c>
      <c r="E11457" s="44">
        <v>600</v>
      </c>
      <c r="F11457" s="58">
        <v>42916</v>
      </c>
      <c r="G11457" s="45">
        <v>1438.84</v>
      </c>
      <c r="H11457" s="45">
        <v>-164.16</v>
      </c>
      <c r="I11457" s="59">
        <f t="shared" si="1247"/>
        <v>1274.6799999999998</v>
      </c>
      <c r="J11457" s="44">
        <f t="shared" si="1248"/>
        <v>2017</v>
      </c>
      <c r="K11457" s="44">
        <f t="shared" si="1249"/>
        <v>6</v>
      </c>
      <c r="L11457" s="59">
        <f>VLOOKUP(J11457,'SF CCI, BCI'!A:F,5)</f>
        <v>12014.72</v>
      </c>
      <c r="M11457" s="59">
        <f t="shared" si="1253"/>
        <v>1.2790360491130881</v>
      </c>
      <c r="N11457" s="47">
        <f t="shared" si="1250"/>
        <v>1840.3282289058757</v>
      </c>
      <c r="O11457" s="44">
        <f t="shared" si="1251"/>
        <v>44</v>
      </c>
      <c r="P11457" s="47">
        <f t="shared" si="1252"/>
        <v>1630.361671083471</v>
      </c>
    </row>
    <row r="11458" spans="1:16" x14ac:dyDescent="0.25">
      <c r="A11458" s="56">
        <v>25586</v>
      </c>
      <c r="B11458" s="43" t="s">
        <v>7422</v>
      </c>
      <c r="C11458" s="43" t="s">
        <v>7423</v>
      </c>
      <c r="D11458" s="57" t="s">
        <v>69</v>
      </c>
      <c r="E11458" s="44">
        <v>600</v>
      </c>
      <c r="F11458" s="58">
        <v>42916</v>
      </c>
      <c r="G11458" s="45">
        <v>9994.4699999999993</v>
      </c>
      <c r="H11458" s="45">
        <v>-1232.5</v>
      </c>
      <c r="I11458" s="59">
        <f t="shared" si="1247"/>
        <v>8761.9699999999993</v>
      </c>
      <c r="J11458" s="44">
        <f t="shared" si="1248"/>
        <v>2017</v>
      </c>
      <c r="K11458" s="44">
        <f t="shared" si="1249"/>
        <v>6</v>
      </c>
      <c r="L11458" s="59">
        <f>VLOOKUP(J11458,'SF CCI, BCI'!A:F,5)</f>
        <v>12014.72</v>
      </c>
      <c r="M11458" s="59">
        <f t="shared" si="1253"/>
        <v>1.2790360491130881</v>
      </c>
      <c r="N11458" s="47">
        <f t="shared" si="1250"/>
        <v>12783.287421779285</v>
      </c>
      <c r="O11458" s="44">
        <f t="shared" si="1251"/>
        <v>44</v>
      </c>
      <c r="P11458" s="47">
        <f t="shared" si="1252"/>
        <v>11206.875491247403</v>
      </c>
    </row>
    <row r="11459" spans="1:16" x14ac:dyDescent="0.25">
      <c r="A11459" s="56">
        <v>25587</v>
      </c>
      <c r="B11459" s="43" t="s">
        <v>7424</v>
      </c>
      <c r="C11459" s="43" t="s">
        <v>7425</v>
      </c>
      <c r="D11459" s="57" t="s">
        <v>72</v>
      </c>
      <c r="E11459" s="44">
        <v>240</v>
      </c>
      <c r="F11459" s="58">
        <v>42916</v>
      </c>
      <c r="G11459" s="45">
        <v>9655.34</v>
      </c>
      <c r="H11459" s="45">
        <v>-2976.58</v>
      </c>
      <c r="I11459" s="59">
        <f t="shared" si="1247"/>
        <v>6678.76</v>
      </c>
      <c r="J11459" s="44">
        <f t="shared" si="1248"/>
        <v>2017</v>
      </c>
      <c r="K11459" s="44">
        <f t="shared" si="1249"/>
        <v>6</v>
      </c>
      <c r="L11459" s="59">
        <f>VLOOKUP(J11459,'SF CCI, BCI'!A:F,5)</f>
        <v>12014.72</v>
      </c>
      <c r="M11459" s="59">
        <f t="shared" si="1253"/>
        <v>1.2790360491130881</v>
      </c>
      <c r="N11459" s="47">
        <f t="shared" si="1250"/>
        <v>12349.527926443565</v>
      </c>
      <c r="O11459" s="44">
        <f t="shared" si="1251"/>
        <v>14</v>
      </c>
      <c r="P11459" s="47">
        <f t="shared" si="1252"/>
        <v>8542.3748033745287</v>
      </c>
    </row>
    <row r="11460" spans="1:16" x14ac:dyDescent="0.25">
      <c r="A11460" s="56">
        <v>25588</v>
      </c>
      <c r="B11460" s="43" t="s">
        <v>7426</v>
      </c>
      <c r="C11460" s="43" t="s">
        <v>7427</v>
      </c>
      <c r="D11460" s="57" t="s">
        <v>106</v>
      </c>
      <c r="E11460" s="44">
        <v>240</v>
      </c>
      <c r="F11460" s="58">
        <v>42916</v>
      </c>
      <c r="G11460" s="45">
        <v>29372.48</v>
      </c>
      <c r="H11460" s="45">
        <v>-9055.02</v>
      </c>
      <c r="I11460" s="59">
        <f t="shared" si="1247"/>
        <v>20317.46</v>
      </c>
      <c r="J11460" s="44">
        <f t="shared" si="1248"/>
        <v>2017</v>
      </c>
      <c r="K11460" s="44">
        <f t="shared" si="1249"/>
        <v>6</v>
      </c>
      <c r="L11460" s="59">
        <f>VLOOKUP(J11460,'SF CCI, BCI'!A:F,5)</f>
        <v>12014.72</v>
      </c>
      <c r="M11460" s="59">
        <f t="shared" si="1253"/>
        <v>1.2790360491130881</v>
      </c>
      <c r="N11460" s="47">
        <f t="shared" si="1250"/>
        <v>37568.460771853199</v>
      </c>
      <c r="O11460" s="44">
        <f t="shared" si="1251"/>
        <v>14</v>
      </c>
      <c r="P11460" s="47">
        <f t="shared" si="1252"/>
        <v>25986.763766413202</v>
      </c>
    </row>
    <row r="11461" spans="1:16" x14ac:dyDescent="0.25">
      <c r="A11461" s="56">
        <v>25589</v>
      </c>
      <c r="B11461" s="43" t="s">
        <v>7428</v>
      </c>
      <c r="C11461" s="43" t="s">
        <v>7429</v>
      </c>
      <c r="D11461" s="57" t="s">
        <v>165</v>
      </c>
      <c r="E11461" s="44">
        <v>600</v>
      </c>
      <c r="F11461" s="58">
        <v>42916</v>
      </c>
      <c r="G11461" s="45">
        <v>49763.14</v>
      </c>
      <c r="H11461" s="45">
        <v>-6136.6</v>
      </c>
      <c r="I11461" s="59">
        <f t="shared" si="1247"/>
        <v>43626.54</v>
      </c>
      <c r="J11461" s="44">
        <f t="shared" si="1248"/>
        <v>2017</v>
      </c>
      <c r="K11461" s="44">
        <f t="shared" si="1249"/>
        <v>6</v>
      </c>
      <c r="L11461" s="59">
        <f>VLOOKUP(J11461,'SF CCI, BCI'!A:F,5)</f>
        <v>12014.72</v>
      </c>
      <c r="M11461" s="59">
        <f t="shared" si="1253"/>
        <v>1.2790360491130881</v>
      </c>
      <c r="N11461" s="47">
        <f t="shared" si="1250"/>
        <v>63648.84997706148</v>
      </c>
      <c r="O11461" s="44">
        <f t="shared" si="1251"/>
        <v>44</v>
      </c>
      <c r="P11461" s="47">
        <f t="shared" si="1252"/>
        <v>55799.917358074104</v>
      </c>
    </row>
    <row r="11462" spans="1:16" x14ac:dyDescent="0.25">
      <c r="A11462" s="56">
        <v>25590</v>
      </c>
      <c r="B11462" s="43" t="s">
        <v>6580</v>
      </c>
      <c r="C11462" s="43" t="s">
        <v>7430</v>
      </c>
      <c r="D11462" s="57" t="s">
        <v>133</v>
      </c>
      <c r="E11462" s="44">
        <v>600</v>
      </c>
      <c r="F11462" s="58">
        <v>42835</v>
      </c>
      <c r="G11462" s="45">
        <v>1270.01</v>
      </c>
      <c r="H11462" s="45">
        <v>-155.29999999999998</v>
      </c>
      <c r="I11462" s="59">
        <f t="shared" si="1247"/>
        <v>1114.71</v>
      </c>
      <c r="J11462" s="44">
        <f t="shared" si="1248"/>
        <v>2017</v>
      </c>
      <c r="K11462" s="44">
        <f t="shared" si="1249"/>
        <v>6</v>
      </c>
      <c r="L11462" s="59">
        <f>VLOOKUP(J11462,'SF CCI, BCI'!A:F,5)</f>
        <v>12014.72</v>
      </c>
      <c r="M11462" s="59">
        <f t="shared" si="1253"/>
        <v>1.2790360491130881</v>
      </c>
      <c r="N11462" s="47">
        <f t="shared" si="1250"/>
        <v>1624.388572734113</v>
      </c>
      <c r="O11462" s="44">
        <f t="shared" si="1251"/>
        <v>44</v>
      </c>
      <c r="P11462" s="47">
        <f t="shared" si="1252"/>
        <v>1425.7542743068504</v>
      </c>
    </row>
    <row r="11463" spans="1:16" x14ac:dyDescent="0.25">
      <c r="A11463" s="56">
        <v>25591</v>
      </c>
      <c r="B11463" s="43" t="s">
        <v>6580</v>
      </c>
      <c r="C11463" s="43" t="s">
        <v>7431</v>
      </c>
      <c r="D11463" s="57" t="s">
        <v>133</v>
      </c>
      <c r="E11463" s="44">
        <v>600</v>
      </c>
      <c r="F11463" s="58">
        <v>42844</v>
      </c>
      <c r="G11463" s="45">
        <v>958.46</v>
      </c>
      <c r="H11463" s="45">
        <v>-117.2</v>
      </c>
      <c r="I11463" s="59">
        <f t="shared" si="1247"/>
        <v>841.26</v>
      </c>
      <c r="J11463" s="44">
        <f t="shared" si="1248"/>
        <v>2017</v>
      </c>
      <c r="K11463" s="44">
        <f t="shared" si="1249"/>
        <v>6</v>
      </c>
      <c r="L11463" s="59">
        <f>VLOOKUP(J11463,'SF CCI, BCI'!A:F,5)</f>
        <v>12014.72</v>
      </c>
      <c r="M11463" s="59">
        <f t="shared" si="1253"/>
        <v>1.2790360491130881</v>
      </c>
      <c r="N11463" s="47">
        <f t="shared" si="1250"/>
        <v>1225.9048916329305</v>
      </c>
      <c r="O11463" s="44">
        <f t="shared" si="1251"/>
        <v>44</v>
      </c>
      <c r="P11463" s="47">
        <f t="shared" si="1252"/>
        <v>1076.0018666768765</v>
      </c>
    </row>
    <row r="11464" spans="1:16" x14ac:dyDescent="0.25">
      <c r="A11464" s="56">
        <v>25592</v>
      </c>
      <c r="B11464" s="43" t="s">
        <v>6580</v>
      </c>
      <c r="C11464" s="43" t="s">
        <v>7432</v>
      </c>
      <c r="D11464" s="57" t="s">
        <v>133</v>
      </c>
      <c r="E11464" s="44">
        <v>600</v>
      </c>
      <c r="F11464" s="58">
        <v>42844</v>
      </c>
      <c r="G11464" s="45">
        <v>411.48</v>
      </c>
      <c r="H11464" s="45">
        <v>-50.330000000000005</v>
      </c>
      <c r="I11464" s="59">
        <f t="shared" si="1247"/>
        <v>361.15000000000003</v>
      </c>
      <c r="J11464" s="44">
        <f t="shared" si="1248"/>
        <v>2017</v>
      </c>
      <c r="K11464" s="44">
        <f t="shared" si="1249"/>
        <v>6</v>
      </c>
      <c r="L11464" s="59">
        <f>VLOOKUP(J11464,'SF CCI, BCI'!A:F,5)</f>
        <v>12014.72</v>
      </c>
      <c r="M11464" s="59">
        <f t="shared" si="1253"/>
        <v>1.2790360491130881</v>
      </c>
      <c r="N11464" s="47">
        <f t="shared" si="1250"/>
        <v>526.29775348905355</v>
      </c>
      <c r="O11464" s="44">
        <f t="shared" si="1251"/>
        <v>44</v>
      </c>
      <c r="P11464" s="47">
        <f t="shared" si="1252"/>
        <v>461.92386913719179</v>
      </c>
    </row>
    <row r="11465" spans="1:16" x14ac:dyDescent="0.25">
      <c r="A11465" s="56">
        <v>25593</v>
      </c>
      <c r="B11465" s="43" t="s">
        <v>6580</v>
      </c>
      <c r="C11465" s="43" t="s">
        <v>7433</v>
      </c>
      <c r="D11465" s="57" t="s">
        <v>133</v>
      </c>
      <c r="E11465" s="44">
        <v>600</v>
      </c>
      <c r="F11465" s="58">
        <v>42872</v>
      </c>
      <c r="G11465" s="45">
        <v>1369.94</v>
      </c>
      <c r="H11465" s="45">
        <v>-167.23000000000002</v>
      </c>
      <c r="I11465" s="59">
        <f t="shared" si="1247"/>
        <v>1202.71</v>
      </c>
      <c r="J11465" s="44">
        <f t="shared" si="1248"/>
        <v>2017</v>
      </c>
      <c r="K11465" s="44">
        <f t="shared" si="1249"/>
        <v>6</v>
      </c>
      <c r="L11465" s="59">
        <f>VLOOKUP(J11465,'SF CCI, BCI'!A:F,5)</f>
        <v>12014.72</v>
      </c>
      <c r="M11465" s="59">
        <f t="shared" si="1253"/>
        <v>1.2790360491130881</v>
      </c>
      <c r="N11465" s="47">
        <f t="shared" si="1250"/>
        <v>1752.202645121984</v>
      </c>
      <c r="O11465" s="44">
        <f t="shared" si="1251"/>
        <v>44</v>
      </c>
      <c r="P11465" s="47">
        <f t="shared" si="1252"/>
        <v>1538.3094466288023</v>
      </c>
    </row>
    <row r="11466" spans="1:16" x14ac:dyDescent="0.25">
      <c r="A11466" s="56">
        <v>25594</v>
      </c>
      <c r="B11466" s="43" t="s">
        <v>6580</v>
      </c>
      <c r="C11466" s="43" t="s">
        <v>7434</v>
      </c>
      <c r="D11466" s="57" t="s">
        <v>133</v>
      </c>
      <c r="E11466" s="44">
        <v>600</v>
      </c>
      <c r="F11466" s="58">
        <v>42879</v>
      </c>
      <c r="G11466" s="45">
        <v>275.99</v>
      </c>
      <c r="H11466" s="45">
        <v>-33.68</v>
      </c>
      <c r="I11466" s="59">
        <f t="shared" si="1247"/>
        <v>242.31</v>
      </c>
      <c r="J11466" s="44">
        <f t="shared" si="1248"/>
        <v>2017</v>
      </c>
      <c r="K11466" s="44">
        <f t="shared" si="1249"/>
        <v>6</v>
      </c>
      <c r="L11466" s="59">
        <f>VLOOKUP(J11466,'SF CCI, BCI'!A:F,5)</f>
        <v>12014.72</v>
      </c>
      <c r="M11466" s="59">
        <f t="shared" si="1253"/>
        <v>1.2790360491130881</v>
      </c>
      <c r="N11466" s="47">
        <f t="shared" si="1250"/>
        <v>353.0011591947212</v>
      </c>
      <c r="O11466" s="44">
        <f t="shared" si="1251"/>
        <v>44</v>
      </c>
      <c r="P11466" s="47">
        <f t="shared" si="1252"/>
        <v>309.92322506059236</v>
      </c>
    </row>
    <row r="11467" spans="1:16" x14ac:dyDescent="0.25">
      <c r="A11467" s="56">
        <v>25595</v>
      </c>
      <c r="B11467" s="43" t="s">
        <v>6580</v>
      </c>
      <c r="C11467" s="43" t="s">
        <v>7435</v>
      </c>
      <c r="D11467" s="57" t="s">
        <v>133</v>
      </c>
      <c r="E11467" s="44">
        <v>600</v>
      </c>
      <c r="F11467" s="58">
        <v>42878</v>
      </c>
      <c r="G11467" s="45">
        <v>275.99</v>
      </c>
      <c r="H11467" s="45">
        <v>-33.68</v>
      </c>
      <c r="I11467" s="59">
        <f t="shared" ref="I11467:I11530" si="1254">G11467+H11467</f>
        <v>242.31</v>
      </c>
      <c r="J11467" s="44">
        <f t="shared" ref="J11467:J11530" si="1255">YEAR(F11467)</f>
        <v>2017</v>
      </c>
      <c r="K11467" s="44">
        <f t="shared" ref="K11467:K11530" si="1256">ROUND(($A$9-F11467)/365,0)</f>
        <v>6</v>
      </c>
      <c r="L11467" s="59">
        <f>VLOOKUP(J11467,'SF CCI, BCI'!A:F,5)</f>
        <v>12014.72</v>
      </c>
      <c r="M11467" s="59">
        <f t="shared" si="1253"/>
        <v>1.2790360491130881</v>
      </c>
      <c r="N11467" s="47">
        <f t="shared" si="1250"/>
        <v>353.0011591947212</v>
      </c>
      <c r="O11467" s="44">
        <f t="shared" si="1251"/>
        <v>44</v>
      </c>
      <c r="P11467" s="47">
        <f t="shared" si="1252"/>
        <v>309.92322506059236</v>
      </c>
    </row>
    <row r="11468" spans="1:16" x14ac:dyDescent="0.25">
      <c r="A11468" s="56">
        <v>25596</v>
      </c>
      <c r="B11468" s="43" t="s">
        <v>6580</v>
      </c>
      <c r="C11468" s="43" t="s">
        <v>7436</v>
      </c>
      <c r="D11468" s="57" t="s">
        <v>133</v>
      </c>
      <c r="E11468" s="44">
        <v>600</v>
      </c>
      <c r="F11468" s="58">
        <v>42879</v>
      </c>
      <c r="G11468" s="45">
        <v>1170.56</v>
      </c>
      <c r="H11468" s="45">
        <v>-142.88</v>
      </c>
      <c r="I11468" s="59">
        <f t="shared" si="1254"/>
        <v>1027.6799999999998</v>
      </c>
      <c r="J11468" s="44">
        <f t="shared" si="1255"/>
        <v>2017</v>
      </c>
      <c r="K11468" s="44">
        <f t="shared" si="1256"/>
        <v>6</v>
      </c>
      <c r="L11468" s="59">
        <f>VLOOKUP(J11468,'SF CCI, BCI'!A:F,5)</f>
        <v>12014.72</v>
      </c>
      <c r="M11468" s="59">
        <f t="shared" si="1253"/>
        <v>1.2790360491130881</v>
      </c>
      <c r="N11468" s="47">
        <f t="shared" ref="N11468:N11531" si="1257">G11468*M11468</f>
        <v>1497.1884376498163</v>
      </c>
      <c r="O11468" s="44">
        <f t="shared" ref="O11468:O11531" si="1258">IF(E11468="(blank)","",IF(K11468&gt;(E11468/12),0,(E11468/12)-K11468))</f>
        <v>44</v>
      </c>
      <c r="P11468" s="47">
        <f t="shared" ref="P11468:P11531" si="1259">M11468*I11468</f>
        <v>1314.4397669525381</v>
      </c>
    </row>
    <row r="11469" spans="1:16" x14ac:dyDescent="0.25">
      <c r="A11469" s="56">
        <v>25597</v>
      </c>
      <c r="B11469" s="43" t="s">
        <v>6580</v>
      </c>
      <c r="C11469" s="43" t="s">
        <v>7437</v>
      </c>
      <c r="D11469" s="57" t="s">
        <v>133</v>
      </c>
      <c r="E11469" s="44">
        <v>600</v>
      </c>
      <c r="F11469" s="58">
        <v>42885</v>
      </c>
      <c r="G11469" s="45">
        <v>380.13</v>
      </c>
      <c r="H11469" s="45">
        <v>-46.39</v>
      </c>
      <c r="I11469" s="59">
        <f t="shared" si="1254"/>
        <v>333.74</v>
      </c>
      <c r="J11469" s="44">
        <f t="shared" si="1255"/>
        <v>2017</v>
      </c>
      <c r="K11469" s="44">
        <f t="shared" si="1256"/>
        <v>6</v>
      </c>
      <c r="L11469" s="59">
        <f>VLOOKUP(J11469,'SF CCI, BCI'!A:F,5)</f>
        <v>12014.72</v>
      </c>
      <c r="M11469" s="59">
        <f t="shared" si="1253"/>
        <v>1.2790360491130881</v>
      </c>
      <c r="N11469" s="47">
        <f t="shared" si="1257"/>
        <v>486.19997334935817</v>
      </c>
      <c r="O11469" s="44">
        <f t="shared" si="1258"/>
        <v>44</v>
      </c>
      <c r="P11469" s="47">
        <f t="shared" si="1259"/>
        <v>426.86549103100202</v>
      </c>
    </row>
    <row r="11470" spans="1:16" x14ac:dyDescent="0.25">
      <c r="A11470" s="56">
        <v>25598</v>
      </c>
      <c r="B11470" s="43" t="s">
        <v>6580</v>
      </c>
      <c r="C11470" s="43" t="s">
        <v>7438</v>
      </c>
      <c r="D11470" s="57" t="s">
        <v>133</v>
      </c>
      <c r="E11470" s="44">
        <v>600</v>
      </c>
      <c r="F11470" s="58">
        <v>42899</v>
      </c>
      <c r="G11470" s="45">
        <v>412.09</v>
      </c>
      <c r="H11470" s="45">
        <v>-50.220000000000006</v>
      </c>
      <c r="I11470" s="59">
        <f t="shared" si="1254"/>
        <v>361.86999999999995</v>
      </c>
      <c r="J11470" s="44">
        <f t="shared" si="1255"/>
        <v>2017</v>
      </c>
      <c r="K11470" s="44">
        <f t="shared" si="1256"/>
        <v>6</v>
      </c>
      <c r="L11470" s="59">
        <f>VLOOKUP(J11470,'SF CCI, BCI'!A:F,5)</f>
        <v>12014.72</v>
      </c>
      <c r="M11470" s="59">
        <f t="shared" si="1253"/>
        <v>1.2790360491130881</v>
      </c>
      <c r="N11470" s="47">
        <f t="shared" si="1257"/>
        <v>527.07796547901239</v>
      </c>
      <c r="O11470" s="44">
        <f t="shared" si="1258"/>
        <v>44</v>
      </c>
      <c r="P11470" s="47">
        <f t="shared" si="1259"/>
        <v>462.84477509255311</v>
      </c>
    </row>
    <row r="11471" spans="1:16" x14ac:dyDescent="0.25">
      <c r="A11471" s="56">
        <v>25599</v>
      </c>
      <c r="B11471" s="43" t="s">
        <v>6580</v>
      </c>
      <c r="C11471" s="43" t="s">
        <v>7439</v>
      </c>
      <c r="D11471" s="57" t="s">
        <v>133</v>
      </c>
      <c r="E11471" s="44">
        <v>600</v>
      </c>
      <c r="F11471" s="58">
        <v>42893</v>
      </c>
      <c r="G11471" s="45">
        <v>1203.3900000000001</v>
      </c>
      <c r="H11471" s="45">
        <v>-146.66000000000003</v>
      </c>
      <c r="I11471" s="59">
        <f t="shared" si="1254"/>
        <v>1056.73</v>
      </c>
      <c r="J11471" s="44">
        <f t="shared" si="1255"/>
        <v>2017</v>
      </c>
      <c r="K11471" s="44">
        <f t="shared" si="1256"/>
        <v>6</v>
      </c>
      <c r="L11471" s="59">
        <f>VLOOKUP(J11471,'SF CCI, BCI'!A:F,5)</f>
        <v>12014.72</v>
      </c>
      <c r="M11471" s="59">
        <f t="shared" si="1253"/>
        <v>1.2790360491130881</v>
      </c>
      <c r="N11471" s="47">
        <f t="shared" si="1257"/>
        <v>1539.1791911421992</v>
      </c>
      <c r="O11471" s="44">
        <f t="shared" si="1258"/>
        <v>44</v>
      </c>
      <c r="P11471" s="47">
        <f t="shared" si="1259"/>
        <v>1351.5957641792736</v>
      </c>
    </row>
    <row r="11472" spans="1:16" x14ac:dyDescent="0.25">
      <c r="A11472" s="56">
        <v>25600</v>
      </c>
      <c r="B11472" s="43" t="s">
        <v>6580</v>
      </c>
      <c r="C11472" s="43" t="s">
        <v>7440</v>
      </c>
      <c r="D11472" s="57" t="s">
        <v>133</v>
      </c>
      <c r="E11472" s="44">
        <v>600</v>
      </c>
      <c r="F11472" s="58">
        <v>42893</v>
      </c>
      <c r="G11472" s="45">
        <v>665.44</v>
      </c>
      <c r="H11472" s="45">
        <v>-81.089999999999989</v>
      </c>
      <c r="I11472" s="59">
        <f t="shared" si="1254"/>
        <v>584.35</v>
      </c>
      <c r="J11472" s="44">
        <f t="shared" si="1255"/>
        <v>2017</v>
      </c>
      <c r="K11472" s="44">
        <f t="shared" si="1256"/>
        <v>6</v>
      </c>
      <c r="L11472" s="59">
        <f>VLOOKUP(J11472,'SF CCI, BCI'!A:F,5)</f>
        <v>12014.72</v>
      </c>
      <c r="M11472" s="59">
        <f t="shared" si="1253"/>
        <v>1.2790360491130881</v>
      </c>
      <c r="N11472" s="47">
        <f t="shared" si="1257"/>
        <v>851.1217485218134</v>
      </c>
      <c r="O11472" s="44">
        <f t="shared" si="1258"/>
        <v>44</v>
      </c>
      <c r="P11472" s="47">
        <f t="shared" si="1259"/>
        <v>747.40471529923309</v>
      </c>
    </row>
    <row r="11473" spans="1:16" x14ac:dyDescent="0.25">
      <c r="A11473" s="56">
        <v>25601</v>
      </c>
      <c r="B11473" s="43" t="s">
        <v>6580</v>
      </c>
      <c r="C11473" s="43" t="s">
        <v>7441</v>
      </c>
      <c r="D11473" s="57" t="s">
        <v>133</v>
      </c>
      <c r="E11473" s="44">
        <v>600</v>
      </c>
      <c r="F11473" s="58">
        <v>42898</v>
      </c>
      <c r="G11473" s="45">
        <v>1472.16</v>
      </c>
      <c r="H11473" s="45">
        <v>-179.4</v>
      </c>
      <c r="I11473" s="59">
        <f t="shared" si="1254"/>
        <v>1292.76</v>
      </c>
      <c r="J11473" s="44">
        <f t="shared" si="1255"/>
        <v>2017</v>
      </c>
      <c r="K11473" s="44">
        <f t="shared" si="1256"/>
        <v>6</v>
      </c>
      <c r="L11473" s="59">
        <f>VLOOKUP(J11473,'SF CCI, BCI'!A:F,5)</f>
        <v>12014.72</v>
      </c>
      <c r="M11473" s="59">
        <f t="shared" si="1253"/>
        <v>1.2790360491130881</v>
      </c>
      <c r="N11473" s="47">
        <f t="shared" si="1257"/>
        <v>1882.945710062324</v>
      </c>
      <c r="O11473" s="44">
        <f t="shared" si="1258"/>
        <v>44</v>
      </c>
      <c r="P11473" s="47">
        <f t="shared" si="1259"/>
        <v>1653.4866428514358</v>
      </c>
    </row>
    <row r="11474" spans="1:16" x14ac:dyDescent="0.25">
      <c r="A11474" s="56">
        <v>25602</v>
      </c>
      <c r="B11474" s="43" t="s">
        <v>6580</v>
      </c>
      <c r="C11474" s="43" t="s">
        <v>7442</v>
      </c>
      <c r="D11474" s="57" t="s">
        <v>133</v>
      </c>
      <c r="E11474" s="44">
        <v>600</v>
      </c>
      <c r="F11474" s="58">
        <v>42899</v>
      </c>
      <c r="G11474" s="45">
        <v>773.76</v>
      </c>
      <c r="H11474" s="45">
        <v>-94.3</v>
      </c>
      <c r="I11474" s="59">
        <f t="shared" si="1254"/>
        <v>679.46</v>
      </c>
      <c r="J11474" s="44">
        <f t="shared" si="1255"/>
        <v>2017</v>
      </c>
      <c r="K11474" s="44">
        <f t="shared" si="1256"/>
        <v>6</v>
      </c>
      <c r="L11474" s="59">
        <f>VLOOKUP(J11474,'SF CCI, BCI'!A:F,5)</f>
        <v>12014.72</v>
      </c>
      <c r="M11474" s="59">
        <f t="shared" si="1253"/>
        <v>1.2790360491130881</v>
      </c>
      <c r="N11474" s="47">
        <f t="shared" si="1257"/>
        <v>989.66693336174308</v>
      </c>
      <c r="O11474" s="44">
        <f t="shared" si="1258"/>
        <v>44</v>
      </c>
      <c r="P11474" s="47">
        <f t="shared" si="1259"/>
        <v>869.05383393037891</v>
      </c>
    </row>
    <row r="11475" spans="1:16" x14ac:dyDescent="0.25">
      <c r="A11475" s="56">
        <v>25603</v>
      </c>
      <c r="B11475" s="43" t="s">
        <v>6580</v>
      </c>
      <c r="C11475" s="43" t="s">
        <v>7443</v>
      </c>
      <c r="D11475" s="57" t="s">
        <v>133</v>
      </c>
      <c r="E11475" s="44">
        <v>600</v>
      </c>
      <c r="F11475" s="58">
        <v>42902</v>
      </c>
      <c r="G11475" s="45">
        <v>863.03</v>
      </c>
      <c r="H11475" s="45">
        <v>-105.19</v>
      </c>
      <c r="I11475" s="59">
        <f t="shared" si="1254"/>
        <v>757.83999999999992</v>
      </c>
      <c r="J11475" s="44">
        <f t="shared" si="1255"/>
        <v>2017</v>
      </c>
      <c r="K11475" s="44">
        <f t="shared" si="1256"/>
        <v>6</v>
      </c>
      <c r="L11475" s="59">
        <f>VLOOKUP(J11475,'SF CCI, BCI'!A:F,5)</f>
        <v>12014.72</v>
      </c>
      <c r="M11475" s="59">
        <f t="shared" si="1253"/>
        <v>1.2790360491130881</v>
      </c>
      <c r="N11475" s="47">
        <f t="shared" si="1257"/>
        <v>1103.8464814660683</v>
      </c>
      <c r="O11475" s="44">
        <f t="shared" si="1258"/>
        <v>44</v>
      </c>
      <c r="P11475" s="47">
        <f t="shared" si="1259"/>
        <v>969.30467945986254</v>
      </c>
    </row>
    <row r="11476" spans="1:16" x14ac:dyDescent="0.25">
      <c r="A11476" s="56">
        <v>25604</v>
      </c>
      <c r="B11476" s="43" t="s">
        <v>6580</v>
      </c>
      <c r="C11476" s="43" t="s">
        <v>7444</v>
      </c>
      <c r="D11476" s="57" t="s">
        <v>133</v>
      </c>
      <c r="E11476" s="44">
        <v>600</v>
      </c>
      <c r="F11476" s="58">
        <v>42905</v>
      </c>
      <c r="G11476" s="45">
        <v>1117.33</v>
      </c>
      <c r="H11476" s="45">
        <v>-136.18</v>
      </c>
      <c r="I11476" s="59">
        <f t="shared" si="1254"/>
        <v>981.14999999999986</v>
      </c>
      <c r="J11476" s="44">
        <f t="shared" si="1255"/>
        <v>2017</v>
      </c>
      <c r="K11476" s="44">
        <f t="shared" si="1256"/>
        <v>6</v>
      </c>
      <c r="L11476" s="59">
        <f>VLOOKUP(J11476,'SF CCI, BCI'!A:F,5)</f>
        <v>12014.72</v>
      </c>
      <c r="M11476" s="59">
        <f t="shared" si="1253"/>
        <v>1.2790360491130881</v>
      </c>
      <c r="N11476" s="47">
        <f t="shared" si="1257"/>
        <v>1429.1053487555266</v>
      </c>
      <c r="O11476" s="44">
        <f t="shared" si="1258"/>
        <v>44</v>
      </c>
      <c r="P11476" s="47">
        <f t="shared" si="1259"/>
        <v>1254.9262195873062</v>
      </c>
    </row>
    <row r="11477" spans="1:16" x14ac:dyDescent="0.25">
      <c r="A11477" s="56">
        <v>25605</v>
      </c>
      <c r="B11477" s="43" t="s">
        <v>6580</v>
      </c>
      <c r="C11477" s="43" t="s">
        <v>7445</v>
      </c>
      <c r="D11477" s="57" t="s">
        <v>133</v>
      </c>
      <c r="E11477" s="44">
        <v>600</v>
      </c>
      <c r="F11477" s="58">
        <v>42906</v>
      </c>
      <c r="G11477" s="45">
        <v>2165.1799999999998</v>
      </c>
      <c r="H11477" s="45">
        <v>-263.89</v>
      </c>
      <c r="I11477" s="59">
        <f t="shared" si="1254"/>
        <v>1901.29</v>
      </c>
      <c r="J11477" s="44">
        <f t="shared" si="1255"/>
        <v>2017</v>
      </c>
      <c r="K11477" s="44">
        <f t="shared" si="1256"/>
        <v>6</v>
      </c>
      <c r="L11477" s="59">
        <f>VLOOKUP(J11477,'SF CCI, BCI'!A:F,5)</f>
        <v>12014.72</v>
      </c>
      <c r="M11477" s="59">
        <f t="shared" si="1253"/>
        <v>1.2790360491130881</v>
      </c>
      <c r="N11477" s="47">
        <f t="shared" si="1257"/>
        <v>2769.3432728186758</v>
      </c>
      <c r="O11477" s="44">
        <f t="shared" si="1258"/>
        <v>44</v>
      </c>
      <c r="P11477" s="47">
        <f t="shared" si="1259"/>
        <v>2431.8184498182231</v>
      </c>
    </row>
    <row r="11478" spans="1:16" x14ac:dyDescent="0.25">
      <c r="A11478" s="56">
        <v>25606</v>
      </c>
      <c r="B11478" s="43" t="s">
        <v>6580</v>
      </c>
      <c r="C11478" s="43" t="s">
        <v>7446</v>
      </c>
      <c r="D11478" s="57" t="s">
        <v>133</v>
      </c>
      <c r="E11478" s="44">
        <v>600</v>
      </c>
      <c r="F11478" s="58">
        <v>42906</v>
      </c>
      <c r="G11478" s="45">
        <v>608.6</v>
      </c>
      <c r="H11478" s="45">
        <v>-74.150000000000006</v>
      </c>
      <c r="I11478" s="59">
        <f t="shared" si="1254"/>
        <v>534.45000000000005</v>
      </c>
      <c r="J11478" s="44">
        <f t="shared" si="1255"/>
        <v>2017</v>
      </c>
      <c r="K11478" s="44">
        <f t="shared" si="1256"/>
        <v>6</v>
      </c>
      <c r="L11478" s="59">
        <f>VLOOKUP(J11478,'SF CCI, BCI'!A:F,5)</f>
        <v>12014.72</v>
      </c>
      <c r="M11478" s="59">
        <f t="shared" si="1253"/>
        <v>1.2790360491130881</v>
      </c>
      <c r="N11478" s="47">
        <f t="shared" si="1257"/>
        <v>778.42133949022548</v>
      </c>
      <c r="O11478" s="44">
        <f t="shared" si="1258"/>
        <v>44</v>
      </c>
      <c r="P11478" s="47">
        <f t="shared" si="1259"/>
        <v>683.58081644848994</v>
      </c>
    </row>
    <row r="11479" spans="1:16" x14ac:dyDescent="0.25">
      <c r="A11479" s="56">
        <v>25607</v>
      </c>
      <c r="B11479" s="43" t="s">
        <v>6577</v>
      </c>
      <c r="C11479" s="43" t="s">
        <v>7447</v>
      </c>
      <c r="D11479" s="57" t="s">
        <v>133</v>
      </c>
      <c r="E11479" s="44">
        <v>600</v>
      </c>
      <c r="F11479" s="58">
        <v>42586</v>
      </c>
      <c r="G11479" s="45">
        <v>40495.64</v>
      </c>
      <c r="H11479" s="45">
        <v>-5019.0400000000009</v>
      </c>
      <c r="I11479" s="59">
        <f t="shared" si="1254"/>
        <v>35476.6</v>
      </c>
      <c r="J11479" s="44">
        <f t="shared" si="1255"/>
        <v>2016</v>
      </c>
      <c r="K11479" s="44">
        <f t="shared" si="1256"/>
        <v>7</v>
      </c>
      <c r="L11479" s="59">
        <f>VLOOKUP(J11479,'SF CCI, BCI'!A:F,5)</f>
        <v>11609.44</v>
      </c>
      <c r="M11479" s="59">
        <f t="shared" si="1253"/>
        <v>1.3236865860885623</v>
      </c>
      <c r="N11479" s="47">
        <f t="shared" si="1257"/>
        <v>53603.535463071428</v>
      </c>
      <c r="O11479" s="44">
        <f t="shared" si="1258"/>
        <v>43</v>
      </c>
      <c r="P11479" s="47">
        <f t="shared" si="1259"/>
        <v>46959.899540029488</v>
      </c>
    </row>
    <row r="11480" spans="1:16" x14ac:dyDescent="0.25">
      <c r="A11480" s="56">
        <v>25608</v>
      </c>
      <c r="B11480" s="43" t="s">
        <v>6580</v>
      </c>
      <c r="C11480" s="43" t="s">
        <v>7448</v>
      </c>
      <c r="D11480" s="57" t="s">
        <v>133</v>
      </c>
      <c r="E11480" s="44">
        <v>600</v>
      </c>
      <c r="F11480" s="58">
        <v>42726</v>
      </c>
      <c r="G11480" s="45">
        <v>86285.759999999995</v>
      </c>
      <c r="H11480" s="45">
        <v>-10622.01</v>
      </c>
      <c r="I11480" s="59">
        <f t="shared" si="1254"/>
        <v>75663.75</v>
      </c>
      <c r="J11480" s="44">
        <f t="shared" si="1255"/>
        <v>2016</v>
      </c>
      <c r="K11480" s="44">
        <f t="shared" si="1256"/>
        <v>7</v>
      </c>
      <c r="L11480" s="59">
        <f>VLOOKUP(J11480,'SF CCI, BCI'!A:F,5)</f>
        <v>11609.44</v>
      </c>
      <c r="M11480" s="59">
        <f t="shared" si="1253"/>
        <v>1.3236865860885623</v>
      </c>
      <c r="N11480" s="47">
        <f t="shared" si="1257"/>
        <v>114215.30308245702</v>
      </c>
      <c r="O11480" s="44">
        <f t="shared" si="1258"/>
        <v>43</v>
      </c>
      <c r="P11480" s="47">
        <f t="shared" si="1259"/>
        <v>100155.09092815845</v>
      </c>
    </row>
    <row r="11481" spans="1:16" x14ac:dyDescent="0.25">
      <c r="A11481" s="56">
        <v>25609</v>
      </c>
      <c r="B11481" s="43" t="s">
        <v>6580</v>
      </c>
      <c r="C11481" s="43" t="s">
        <v>7449</v>
      </c>
      <c r="D11481" s="57" t="s">
        <v>133</v>
      </c>
      <c r="E11481" s="44">
        <v>600</v>
      </c>
      <c r="F11481" s="58">
        <v>42671</v>
      </c>
      <c r="G11481" s="45">
        <v>8222.39</v>
      </c>
      <c r="H11481" s="45">
        <v>-1015.61</v>
      </c>
      <c r="I11481" s="59">
        <f t="shared" si="1254"/>
        <v>7206.78</v>
      </c>
      <c r="J11481" s="44">
        <f t="shared" si="1255"/>
        <v>2016</v>
      </c>
      <c r="K11481" s="44">
        <f t="shared" si="1256"/>
        <v>7</v>
      </c>
      <c r="L11481" s="59">
        <f>VLOOKUP(J11481,'SF CCI, BCI'!A:F,5)</f>
        <v>11609.44</v>
      </c>
      <c r="M11481" s="59">
        <f t="shared" si="1253"/>
        <v>1.3236865860885623</v>
      </c>
      <c r="N11481" s="47">
        <f t="shared" si="1257"/>
        <v>10883.867348588732</v>
      </c>
      <c r="O11481" s="44">
        <f t="shared" si="1258"/>
        <v>43</v>
      </c>
      <c r="P11481" s="47">
        <f t="shared" si="1259"/>
        <v>9539.5180148913278</v>
      </c>
    </row>
    <row r="11482" spans="1:16" x14ac:dyDescent="0.25">
      <c r="A11482" s="56">
        <v>25610</v>
      </c>
      <c r="B11482" s="43" t="s">
        <v>6584</v>
      </c>
      <c r="C11482" s="43" t="s">
        <v>7450</v>
      </c>
      <c r="D11482" s="57" t="s">
        <v>133</v>
      </c>
      <c r="E11482" s="44">
        <v>600</v>
      </c>
      <c r="F11482" s="58">
        <v>42606</v>
      </c>
      <c r="G11482" s="45">
        <v>66015.94</v>
      </c>
      <c r="H11482" s="45">
        <v>-8182.0199999999995</v>
      </c>
      <c r="I11482" s="59">
        <f t="shared" si="1254"/>
        <v>57833.920000000006</v>
      </c>
      <c r="J11482" s="44">
        <f t="shared" si="1255"/>
        <v>2016</v>
      </c>
      <c r="K11482" s="44">
        <f t="shared" si="1256"/>
        <v>7</v>
      </c>
      <c r="L11482" s="59">
        <f>VLOOKUP(J11482,'SF CCI, BCI'!A:F,5)</f>
        <v>11609.44</v>
      </c>
      <c r="M11482" s="59">
        <f t="shared" si="1253"/>
        <v>1.3236865860885623</v>
      </c>
      <c r="N11482" s="47">
        <f t="shared" si="1257"/>
        <v>87384.414246027358</v>
      </c>
      <c r="O11482" s="44">
        <f t="shared" si="1258"/>
        <v>43</v>
      </c>
      <c r="P11482" s="47">
        <f t="shared" si="1259"/>
        <v>76553.984124919036</v>
      </c>
    </row>
    <row r="11483" spans="1:16" x14ac:dyDescent="0.25">
      <c r="A11483" s="56">
        <v>25611</v>
      </c>
      <c r="B11483" s="43" t="s">
        <v>6577</v>
      </c>
      <c r="C11483" s="43" t="s">
        <v>7451</v>
      </c>
      <c r="D11483" s="57" t="s">
        <v>133</v>
      </c>
      <c r="E11483" s="44">
        <v>600</v>
      </c>
      <c r="F11483" s="58">
        <v>42594</v>
      </c>
      <c r="G11483" s="45">
        <v>5379.26</v>
      </c>
      <c r="H11483" s="45">
        <v>-666.71999999999991</v>
      </c>
      <c r="I11483" s="59">
        <f t="shared" si="1254"/>
        <v>4712.54</v>
      </c>
      <c r="J11483" s="44">
        <f t="shared" si="1255"/>
        <v>2016</v>
      </c>
      <c r="K11483" s="44">
        <f t="shared" si="1256"/>
        <v>7</v>
      </c>
      <c r="L11483" s="59">
        <f>VLOOKUP(J11483,'SF CCI, BCI'!A:F,5)</f>
        <v>11609.44</v>
      </c>
      <c r="M11483" s="59">
        <f t="shared" si="1253"/>
        <v>1.3236865860885623</v>
      </c>
      <c r="N11483" s="47">
        <f t="shared" si="1257"/>
        <v>7120.4543050827597</v>
      </c>
      <c r="O11483" s="44">
        <f t="shared" si="1258"/>
        <v>43</v>
      </c>
      <c r="P11483" s="47">
        <f t="shared" si="1259"/>
        <v>6237.9259844057933</v>
      </c>
    </row>
    <row r="11484" spans="1:16" x14ac:dyDescent="0.25">
      <c r="A11484" s="56">
        <v>25612</v>
      </c>
      <c r="B11484" s="43" t="s">
        <v>6584</v>
      </c>
      <c r="C11484" s="43" t="s">
        <v>7452</v>
      </c>
      <c r="D11484" s="57" t="s">
        <v>133</v>
      </c>
      <c r="E11484" s="44">
        <v>600</v>
      </c>
      <c r="F11484" s="58">
        <v>42620</v>
      </c>
      <c r="G11484" s="45">
        <v>6017.71</v>
      </c>
      <c r="H11484" s="45">
        <v>-744.53</v>
      </c>
      <c r="I11484" s="59">
        <f t="shared" si="1254"/>
        <v>5273.18</v>
      </c>
      <c r="J11484" s="44">
        <f t="shared" si="1255"/>
        <v>2016</v>
      </c>
      <c r="K11484" s="44">
        <f t="shared" si="1256"/>
        <v>7</v>
      </c>
      <c r="L11484" s="59">
        <f>VLOOKUP(J11484,'SF CCI, BCI'!A:F,5)</f>
        <v>11609.44</v>
      </c>
      <c r="M11484" s="59">
        <f t="shared" si="1253"/>
        <v>1.3236865860885623</v>
      </c>
      <c r="N11484" s="47">
        <f t="shared" si="1257"/>
        <v>7965.5620059710018</v>
      </c>
      <c r="O11484" s="44">
        <f t="shared" si="1258"/>
        <v>43</v>
      </c>
      <c r="P11484" s="47">
        <f t="shared" si="1259"/>
        <v>6980.0376320304849</v>
      </c>
    </row>
    <row r="11485" spans="1:16" x14ac:dyDescent="0.25">
      <c r="A11485" s="56">
        <v>25613</v>
      </c>
      <c r="B11485" s="43" t="s">
        <v>6577</v>
      </c>
      <c r="C11485" s="43" t="s">
        <v>7453</v>
      </c>
      <c r="D11485" s="57" t="s">
        <v>133</v>
      </c>
      <c r="E11485" s="44">
        <v>600</v>
      </c>
      <c r="F11485" s="58">
        <v>42593</v>
      </c>
      <c r="G11485" s="45">
        <v>9745.7999999999993</v>
      </c>
      <c r="H11485" s="45">
        <v>-1207.9099999999999</v>
      </c>
      <c r="I11485" s="59">
        <f t="shared" si="1254"/>
        <v>8537.89</v>
      </c>
      <c r="J11485" s="44">
        <f t="shared" si="1255"/>
        <v>2016</v>
      </c>
      <c r="K11485" s="44">
        <f t="shared" si="1256"/>
        <v>7</v>
      </c>
      <c r="L11485" s="59">
        <f>VLOOKUP(J11485,'SF CCI, BCI'!A:F,5)</f>
        <v>11609.44</v>
      </c>
      <c r="M11485" s="59">
        <f t="shared" si="1253"/>
        <v>1.3236865860885623</v>
      </c>
      <c r="N11485" s="47">
        <f t="shared" si="1257"/>
        <v>12900.38473070191</v>
      </c>
      <c r="O11485" s="44">
        <f t="shared" si="1258"/>
        <v>43</v>
      </c>
      <c r="P11485" s="47">
        <f t="shared" si="1259"/>
        <v>11301.490466499674</v>
      </c>
    </row>
    <row r="11486" spans="1:16" x14ac:dyDescent="0.25">
      <c r="A11486" s="56">
        <v>25614</v>
      </c>
      <c r="B11486" s="43" t="s">
        <v>6577</v>
      </c>
      <c r="C11486" s="43" t="s">
        <v>7454</v>
      </c>
      <c r="D11486" s="57" t="s">
        <v>133</v>
      </c>
      <c r="E11486" s="44">
        <v>600</v>
      </c>
      <c r="F11486" s="58">
        <v>42592</v>
      </c>
      <c r="G11486" s="45">
        <v>11279.58</v>
      </c>
      <c r="H11486" s="45">
        <v>-1397.97</v>
      </c>
      <c r="I11486" s="59">
        <f t="shared" si="1254"/>
        <v>9881.61</v>
      </c>
      <c r="J11486" s="44">
        <f t="shared" si="1255"/>
        <v>2016</v>
      </c>
      <c r="K11486" s="44">
        <f t="shared" si="1256"/>
        <v>7</v>
      </c>
      <c r="L11486" s="59">
        <f>VLOOKUP(J11486,'SF CCI, BCI'!A:F,5)</f>
        <v>11609.44</v>
      </c>
      <c r="M11486" s="59">
        <f t="shared" ref="M11486:M11549" si="1260">$M$9/L11486</f>
        <v>1.3236865860885623</v>
      </c>
      <c r="N11486" s="47">
        <f t="shared" si="1257"/>
        <v>14930.628742712825</v>
      </c>
      <c r="O11486" s="44">
        <f t="shared" si="1258"/>
        <v>43</v>
      </c>
      <c r="P11486" s="47">
        <f t="shared" si="1259"/>
        <v>13080.154605958598</v>
      </c>
    </row>
    <row r="11487" spans="1:16" x14ac:dyDescent="0.25">
      <c r="A11487" s="56">
        <v>25615</v>
      </c>
      <c r="B11487" s="43" t="s">
        <v>6577</v>
      </c>
      <c r="C11487" s="43" t="s">
        <v>7455</v>
      </c>
      <c r="D11487" s="57" t="s">
        <v>133</v>
      </c>
      <c r="E11487" s="44">
        <v>600</v>
      </c>
      <c r="F11487" s="58">
        <v>42587</v>
      </c>
      <c r="G11487" s="45">
        <v>4581.08</v>
      </c>
      <c r="H11487" s="45">
        <v>-567.79</v>
      </c>
      <c r="I11487" s="59">
        <f t="shared" si="1254"/>
        <v>4013.29</v>
      </c>
      <c r="J11487" s="44">
        <f t="shared" si="1255"/>
        <v>2016</v>
      </c>
      <c r="K11487" s="44">
        <f t="shared" si="1256"/>
        <v>7</v>
      </c>
      <c r="L11487" s="59">
        <f>VLOOKUP(J11487,'SF CCI, BCI'!A:F,5)</f>
        <v>11609.44</v>
      </c>
      <c r="M11487" s="59">
        <f t="shared" si="1260"/>
        <v>1.3236865860885623</v>
      </c>
      <c r="N11487" s="47">
        <f t="shared" si="1257"/>
        <v>6063.9141457985907</v>
      </c>
      <c r="O11487" s="44">
        <f t="shared" si="1258"/>
        <v>43</v>
      </c>
      <c r="P11487" s="47">
        <f t="shared" si="1259"/>
        <v>5312.3381390833656</v>
      </c>
    </row>
    <row r="11488" spans="1:16" x14ac:dyDescent="0.25">
      <c r="A11488" s="56">
        <v>25616</v>
      </c>
      <c r="B11488" s="43" t="s">
        <v>6584</v>
      </c>
      <c r="C11488" s="43" t="s">
        <v>7456</v>
      </c>
      <c r="D11488" s="57" t="s">
        <v>133</v>
      </c>
      <c r="E11488" s="44">
        <v>600</v>
      </c>
      <c r="F11488" s="58">
        <v>42622</v>
      </c>
      <c r="G11488" s="45">
        <v>18888.28</v>
      </c>
      <c r="H11488" s="45">
        <v>-2336.9899999999998</v>
      </c>
      <c r="I11488" s="59">
        <f t="shared" si="1254"/>
        <v>16551.29</v>
      </c>
      <c r="J11488" s="44">
        <f t="shared" si="1255"/>
        <v>2016</v>
      </c>
      <c r="K11488" s="44">
        <f t="shared" si="1256"/>
        <v>7</v>
      </c>
      <c r="L11488" s="59">
        <f>VLOOKUP(J11488,'SF CCI, BCI'!A:F,5)</f>
        <v>11609.44</v>
      </c>
      <c r="M11488" s="59">
        <f t="shared" si="1260"/>
        <v>1.3236865860885623</v>
      </c>
      <c r="N11488" s="47">
        <f t="shared" si="1257"/>
        <v>25002.162870284868</v>
      </c>
      <c r="O11488" s="44">
        <f t="shared" si="1258"/>
        <v>43</v>
      </c>
      <c r="P11488" s="47">
        <f t="shared" si="1259"/>
        <v>21908.720555461761</v>
      </c>
    </row>
    <row r="11489" spans="1:16" x14ac:dyDescent="0.25">
      <c r="A11489" s="56">
        <v>25617</v>
      </c>
      <c r="B11489" s="43" t="s">
        <v>6577</v>
      </c>
      <c r="C11489" s="43" t="s">
        <v>7457</v>
      </c>
      <c r="D11489" s="57" t="s">
        <v>133</v>
      </c>
      <c r="E11489" s="44">
        <v>600</v>
      </c>
      <c r="F11489" s="58">
        <v>42586</v>
      </c>
      <c r="G11489" s="45">
        <v>7020.72</v>
      </c>
      <c r="H11489" s="45">
        <v>-870.17</v>
      </c>
      <c r="I11489" s="59">
        <f t="shared" si="1254"/>
        <v>6150.55</v>
      </c>
      <c r="J11489" s="44">
        <f t="shared" si="1255"/>
        <v>2016</v>
      </c>
      <c r="K11489" s="44">
        <f t="shared" si="1256"/>
        <v>7</v>
      </c>
      <c r="L11489" s="59">
        <f>VLOOKUP(J11489,'SF CCI, BCI'!A:F,5)</f>
        <v>11609.44</v>
      </c>
      <c r="M11489" s="59">
        <f t="shared" si="1260"/>
        <v>1.3236865860885623</v>
      </c>
      <c r="N11489" s="47">
        <f t="shared" si="1257"/>
        <v>9293.2328886836913</v>
      </c>
      <c r="O11489" s="44">
        <f t="shared" si="1258"/>
        <v>43</v>
      </c>
      <c r="P11489" s="47">
        <f t="shared" si="1259"/>
        <v>8141.4005320670067</v>
      </c>
    </row>
    <row r="11490" spans="1:16" x14ac:dyDescent="0.25">
      <c r="A11490" s="56">
        <v>25618</v>
      </c>
      <c r="B11490" s="43" t="s">
        <v>6584</v>
      </c>
      <c r="C11490" s="43" t="s">
        <v>7458</v>
      </c>
      <c r="D11490" s="57" t="s">
        <v>133</v>
      </c>
      <c r="E11490" s="44">
        <v>600</v>
      </c>
      <c r="F11490" s="58">
        <v>42672</v>
      </c>
      <c r="G11490" s="45">
        <v>27045.95</v>
      </c>
      <c r="H11490" s="45">
        <v>-3340.73</v>
      </c>
      <c r="I11490" s="59">
        <f t="shared" si="1254"/>
        <v>23705.22</v>
      </c>
      <c r="J11490" s="44">
        <f t="shared" si="1255"/>
        <v>2016</v>
      </c>
      <c r="K11490" s="44">
        <f t="shared" si="1256"/>
        <v>7</v>
      </c>
      <c r="L11490" s="59">
        <f>VLOOKUP(J11490,'SF CCI, BCI'!A:F,5)</f>
        <v>11609.44</v>
      </c>
      <c r="M11490" s="59">
        <f t="shared" si="1260"/>
        <v>1.3236865860885623</v>
      </c>
      <c r="N11490" s="47">
        <f t="shared" si="1257"/>
        <v>35800.361223021951</v>
      </c>
      <c r="O11490" s="44">
        <f t="shared" si="1258"/>
        <v>43</v>
      </c>
      <c r="P11490" s="47">
        <f t="shared" si="1259"/>
        <v>31378.281734278309</v>
      </c>
    </row>
    <row r="11491" spans="1:16" x14ac:dyDescent="0.25">
      <c r="A11491" s="56">
        <v>25619</v>
      </c>
      <c r="B11491" s="43" t="s">
        <v>6584</v>
      </c>
      <c r="C11491" s="43" t="s">
        <v>7459</v>
      </c>
      <c r="D11491" s="57" t="s">
        <v>133</v>
      </c>
      <c r="E11491" s="44">
        <v>600</v>
      </c>
      <c r="F11491" s="58">
        <v>42671</v>
      </c>
      <c r="G11491" s="45">
        <v>21800.87</v>
      </c>
      <c r="H11491" s="45">
        <v>-2692.8300000000004</v>
      </c>
      <c r="I11491" s="59">
        <f t="shared" si="1254"/>
        <v>19108.039999999997</v>
      </c>
      <c r="J11491" s="44">
        <f t="shared" si="1255"/>
        <v>2016</v>
      </c>
      <c r="K11491" s="44">
        <f t="shared" si="1256"/>
        <v>7</v>
      </c>
      <c r="L11491" s="59">
        <f>VLOOKUP(J11491,'SF CCI, BCI'!A:F,5)</f>
        <v>11609.44</v>
      </c>
      <c r="M11491" s="59">
        <f t="shared" si="1260"/>
        <v>1.3236865860885623</v>
      </c>
      <c r="N11491" s="47">
        <f t="shared" si="1257"/>
        <v>28857.519184060555</v>
      </c>
      <c r="O11491" s="44">
        <f t="shared" si="1258"/>
        <v>43</v>
      </c>
      <c r="P11491" s="47">
        <f t="shared" si="1259"/>
        <v>25293.056234443688</v>
      </c>
    </row>
    <row r="11492" spans="1:16" x14ac:dyDescent="0.25">
      <c r="A11492" s="56">
        <v>25620</v>
      </c>
      <c r="B11492" s="43" t="s">
        <v>6584</v>
      </c>
      <c r="C11492" s="43" t="s">
        <v>7460</v>
      </c>
      <c r="D11492" s="57" t="s">
        <v>133</v>
      </c>
      <c r="E11492" s="44">
        <v>600</v>
      </c>
      <c r="F11492" s="58">
        <v>42678</v>
      </c>
      <c r="G11492" s="45">
        <v>37548.239999999998</v>
      </c>
      <c r="H11492" s="45">
        <v>-4629.97</v>
      </c>
      <c r="I11492" s="59">
        <f t="shared" si="1254"/>
        <v>32918.269999999997</v>
      </c>
      <c r="J11492" s="44">
        <f t="shared" si="1255"/>
        <v>2016</v>
      </c>
      <c r="K11492" s="44">
        <f t="shared" si="1256"/>
        <v>7</v>
      </c>
      <c r="L11492" s="59">
        <f>VLOOKUP(J11492,'SF CCI, BCI'!A:F,5)</f>
        <v>11609.44</v>
      </c>
      <c r="M11492" s="59">
        <f t="shared" si="1260"/>
        <v>1.3236865860885623</v>
      </c>
      <c r="N11492" s="47">
        <f t="shared" si="1257"/>
        <v>49702.101619233996</v>
      </c>
      <c r="O11492" s="44">
        <f t="shared" si="1258"/>
        <v>43</v>
      </c>
      <c r="P11492" s="47">
        <f t="shared" si="1259"/>
        <v>43573.472436241529</v>
      </c>
    </row>
    <row r="11493" spans="1:16" x14ac:dyDescent="0.25">
      <c r="A11493" s="56">
        <v>25621</v>
      </c>
      <c r="B11493" s="43" t="s">
        <v>6577</v>
      </c>
      <c r="C11493" s="43" t="s">
        <v>7461</v>
      </c>
      <c r="D11493" s="57" t="s">
        <v>133</v>
      </c>
      <c r="E11493" s="44">
        <v>600</v>
      </c>
      <c r="F11493" s="58">
        <v>42774</v>
      </c>
      <c r="G11493" s="45">
        <v>1846.29</v>
      </c>
      <c r="H11493" s="45">
        <v>-226.52</v>
      </c>
      <c r="I11493" s="59">
        <f t="shared" si="1254"/>
        <v>1619.77</v>
      </c>
      <c r="J11493" s="44">
        <f t="shared" si="1255"/>
        <v>2017</v>
      </c>
      <c r="K11493" s="44">
        <f t="shared" si="1256"/>
        <v>6</v>
      </c>
      <c r="L11493" s="59">
        <f>VLOOKUP(J11493,'SF CCI, BCI'!A:F,5)</f>
        <v>12014.72</v>
      </c>
      <c r="M11493" s="59">
        <f t="shared" si="1260"/>
        <v>1.2790360491130881</v>
      </c>
      <c r="N11493" s="47">
        <f t="shared" si="1257"/>
        <v>2361.4714671170036</v>
      </c>
      <c r="O11493" s="44">
        <f t="shared" si="1258"/>
        <v>44</v>
      </c>
      <c r="P11493" s="47">
        <f t="shared" si="1259"/>
        <v>2071.7442212719066</v>
      </c>
    </row>
    <row r="11494" spans="1:16" x14ac:dyDescent="0.25">
      <c r="A11494" s="56">
        <v>25622</v>
      </c>
      <c r="B11494" s="43" t="s">
        <v>6580</v>
      </c>
      <c r="C11494" s="43" t="s">
        <v>7462</v>
      </c>
      <c r="D11494" s="57" t="s">
        <v>133</v>
      </c>
      <c r="E11494" s="44">
        <v>600</v>
      </c>
      <c r="F11494" s="58">
        <v>42765</v>
      </c>
      <c r="G11494" s="45">
        <v>7492.42</v>
      </c>
      <c r="H11494" s="45">
        <v>-920.76</v>
      </c>
      <c r="I11494" s="59">
        <f t="shared" si="1254"/>
        <v>6571.66</v>
      </c>
      <c r="J11494" s="44">
        <f t="shared" si="1255"/>
        <v>2017</v>
      </c>
      <c r="K11494" s="44">
        <f t="shared" si="1256"/>
        <v>7</v>
      </c>
      <c r="L11494" s="59">
        <f>VLOOKUP(J11494,'SF CCI, BCI'!A:F,5)</f>
        <v>12014.72</v>
      </c>
      <c r="M11494" s="59">
        <f t="shared" si="1260"/>
        <v>1.2790360491130881</v>
      </c>
      <c r="N11494" s="47">
        <f t="shared" si="1257"/>
        <v>9583.0752750958836</v>
      </c>
      <c r="O11494" s="44">
        <f t="shared" si="1258"/>
        <v>43</v>
      </c>
      <c r="P11494" s="47">
        <f t="shared" si="1259"/>
        <v>8405.3900425145166</v>
      </c>
    </row>
    <row r="11495" spans="1:16" x14ac:dyDescent="0.25">
      <c r="A11495" s="56">
        <v>25623</v>
      </c>
      <c r="B11495" s="43" t="s">
        <v>6580</v>
      </c>
      <c r="C11495" s="43" t="s">
        <v>7463</v>
      </c>
      <c r="D11495" s="57" t="s">
        <v>133</v>
      </c>
      <c r="E11495" s="44">
        <v>600</v>
      </c>
      <c r="F11495" s="58">
        <v>42789</v>
      </c>
      <c r="G11495" s="45">
        <v>9763.11</v>
      </c>
      <c r="H11495" s="45">
        <v>-1197.75</v>
      </c>
      <c r="I11495" s="59">
        <f t="shared" si="1254"/>
        <v>8565.36</v>
      </c>
      <c r="J11495" s="44">
        <f t="shared" si="1255"/>
        <v>2017</v>
      </c>
      <c r="K11495" s="44">
        <f t="shared" si="1256"/>
        <v>6</v>
      </c>
      <c r="L11495" s="59">
        <f>VLOOKUP(J11495,'SF CCI, BCI'!A:F,5)</f>
        <v>12014.72</v>
      </c>
      <c r="M11495" s="59">
        <f t="shared" si="1260"/>
        <v>1.2790360491130881</v>
      </c>
      <c r="N11495" s="47">
        <f t="shared" si="1257"/>
        <v>12487.369641456482</v>
      </c>
      <c r="O11495" s="44">
        <f t="shared" si="1258"/>
        <v>44</v>
      </c>
      <c r="P11495" s="47">
        <f t="shared" si="1259"/>
        <v>10955.404213631282</v>
      </c>
    </row>
    <row r="11496" spans="1:16" x14ac:dyDescent="0.25">
      <c r="A11496" s="56">
        <v>25624</v>
      </c>
      <c r="B11496" s="43" t="s">
        <v>6577</v>
      </c>
      <c r="C11496" s="43" t="s">
        <v>7464</v>
      </c>
      <c r="D11496" s="57" t="s">
        <v>133</v>
      </c>
      <c r="E11496" s="44">
        <v>600</v>
      </c>
      <c r="F11496" s="58">
        <v>42863</v>
      </c>
      <c r="G11496" s="45">
        <v>1600.08</v>
      </c>
      <c r="H11496" s="45">
        <v>-195.35999999999999</v>
      </c>
      <c r="I11496" s="59">
        <f t="shared" si="1254"/>
        <v>1404.72</v>
      </c>
      <c r="J11496" s="44">
        <f t="shared" si="1255"/>
        <v>2017</v>
      </c>
      <c r="K11496" s="44">
        <f t="shared" si="1256"/>
        <v>6</v>
      </c>
      <c r="L11496" s="59">
        <f>VLOOKUP(J11496,'SF CCI, BCI'!A:F,5)</f>
        <v>12014.72</v>
      </c>
      <c r="M11496" s="59">
        <f t="shared" si="1260"/>
        <v>1.2790360491130881</v>
      </c>
      <c r="N11496" s="47">
        <f t="shared" si="1257"/>
        <v>2046.5600014648699</v>
      </c>
      <c r="O11496" s="44">
        <f t="shared" si="1258"/>
        <v>44</v>
      </c>
      <c r="P11496" s="47">
        <f t="shared" si="1259"/>
        <v>1796.6875189101372</v>
      </c>
    </row>
    <row r="11497" spans="1:16" x14ac:dyDescent="0.25">
      <c r="A11497" s="56">
        <v>25625</v>
      </c>
      <c r="B11497" s="43" t="s">
        <v>6580</v>
      </c>
      <c r="C11497" s="43" t="s">
        <v>7465</v>
      </c>
      <c r="D11497" s="57" t="s">
        <v>133</v>
      </c>
      <c r="E11497" s="44">
        <v>600</v>
      </c>
      <c r="F11497" s="58">
        <v>42902</v>
      </c>
      <c r="G11497" s="45">
        <v>1263.8399999999999</v>
      </c>
      <c r="H11497" s="45">
        <v>-154.02000000000001</v>
      </c>
      <c r="I11497" s="59">
        <f t="shared" si="1254"/>
        <v>1109.82</v>
      </c>
      <c r="J11497" s="44">
        <f t="shared" si="1255"/>
        <v>2017</v>
      </c>
      <c r="K11497" s="44">
        <f t="shared" si="1256"/>
        <v>6</v>
      </c>
      <c r="L11497" s="59">
        <f>VLOOKUP(J11497,'SF CCI, BCI'!A:F,5)</f>
        <v>12014.72</v>
      </c>
      <c r="M11497" s="59">
        <f t="shared" si="1260"/>
        <v>1.2790360491130881</v>
      </c>
      <c r="N11497" s="47">
        <f t="shared" si="1257"/>
        <v>1616.4969203110852</v>
      </c>
      <c r="O11497" s="44">
        <f t="shared" si="1258"/>
        <v>44</v>
      </c>
      <c r="P11497" s="47">
        <f t="shared" si="1259"/>
        <v>1419.4997880266874</v>
      </c>
    </row>
    <row r="11498" spans="1:16" x14ac:dyDescent="0.25">
      <c r="A11498" s="56">
        <v>25626</v>
      </c>
      <c r="B11498" s="43" t="s">
        <v>4589</v>
      </c>
      <c r="C11498" s="43" t="s">
        <v>7466</v>
      </c>
      <c r="D11498" s="57" t="s">
        <v>133</v>
      </c>
      <c r="E11498" s="44">
        <v>600</v>
      </c>
      <c r="F11498" s="58">
        <v>42916</v>
      </c>
      <c r="G11498" s="45">
        <v>482844.61</v>
      </c>
      <c r="H11498" s="45">
        <v>-58846.04</v>
      </c>
      <c r="I11498" s="59">
        <f t="shared" si="1254"/>
        <v>423998.57</v>
      </c>
      <c r="J11498" s="44">
        <f t="shared" si="1255"/>
        <v>2017</v>
      </c>
      <c r="K11498" s="44">
        <f t="shared" si="1256"/>
        <v>6</v>
      </c>
      <c r="L11498" s="59">
        <f>VLOOKUP(J11498,'SF CCI, BCI'!A:F,5)</f>
        <v>12014.72</v>
      </c>
      <c r="M11498" s="59">
        <f t="shared" si="1260"/>
        <v>1.2790360491130881</v>
      </c>
      <c r="N11498" s="47">
        <f t="shared" si="1257"/>
        <v>617575.66230994987</v>
      </c>
      <c r="O11498" s="44">
        <f t="shared" si="1258"/>
        <v>44</v>
      </c>
      <c r="P11498" s="47">
        <f t="shared" si="1259"/>
        <v>542309.45580239908</v>
      </c>
    </row>
    <row r="11499" spans="1:16" x14ac:dyDescent="0.25">
      <c r="A11499" s="56">
        <v>25627</v>
      </c>
      <c r="B11499" s="43" t="s">
        <v>4589</v>
      </c>
      <c r="C11499" s="43" t="s">
        <v>7466</v>
      </c>
      <c r="D11499" s="57" t="s">
        <v>133</v>
      </c>
      <c r="E11499" s="44">
        <v>600</v>
      </c>
      <c r="F11499" s="58">
        <v>42916</v>
      </c>
      <c r="G11499" s="45">
        <v>134415</v>
      </c>
      <c r="H11499" s="45">
        <v>-16362.51</v>
      </c>
      <c r="I11499" s="59">
        <f t="shared" si="1254"/>
        <v>118052.49</v>
      </c>
      <c r="J11499" s="44">
        <f t="shared" si="1255"/>
        <v>2017</v>
      </c>
      <c r="K11499" s="44">
        <f t="shared" si="1256"/>
        <v>6</v>
      </c>
      <c r="L11499" s="59">
        <f>VLOOKUP(J11499,'SF CCI, BCI'!A:F,5)</f>
        <v>12014.72</v>
      </c>
      <c r="M11499" s="59">
        <f t="shared" si="1260"/>
        <v>1.2790360491130881</v>
      </c>
      <c r="N11499" s="47">
        <f t="shared" si="1257"/>
        <v>171921.63054153573</v>
      </c>
      <c r="O11499" s="44">
        <f t="shared" si="1258"/>
        <v>44</v>
      </c>
      <c r="P11499" s="47">
        <f t="shared" si="1259"/>
        <v>150993.39039756235</v>
      </c>
    </row>
    <row r="11500" spans="1:16" x14ac:dyDescent="0.25">
      <c r="A11500" s="56">
        <v>25628</v>
      </c>
      <c r="B11500" s="43" t="s">
        <v>4589</v>
      </c>
      <c r="C11500" s="43" t="s">
        <v>7466</v>
      </c>
      <c r="D11500" s="57" t="s">
        <v>133</v>
      </c>
      <c r="E11500" s="44">
        <v>600</v>
      </c>
      <c r="F11500" s="58">
        <v>42916</v>
      </c>
      <c r="G11500" s="45">
        <v>49801</v>
      </c>
      <c r="H11500" s="45">
        <v>-6069.42</v>
      </c>
      <c r="I11500" s="59">
        <f t="shared" si="1254"/>
        <v>43731.58</v>
      </c>
      <c r="J11500" s="44">
        <f t="shared" si="1255"/>
        <v>2017</v>
      </c>
      <c r="K11500" s="44">
        <f t="shared" si="1256"/>
        <v>6</v>
      </c>
      <c r="L11500" s="59">
        <f>VLOOKUP(J11500,'SF CCI, BCI'!A:F,5)</f>
        <v>12014.72</v>
      </c>
      <c r="M11500" s="59">
        <f t="shared" si="1260"/>
        <v>1.2790360491130881</v>
      </c>
      <c r="N11500" s="47">
        <f t="shared" si="1257"/>
        <v>63697.274281880898</v>
      </c>
      <c r="O11500" s="44">
        <f t="shared" si="1258"/>
        <v>44</v>
      </c>
      <c r="P11500" s="47">
        <f t="shared" si="1259"/>
        <v>55934.267304672947</v>
      </c>
    </row>
    <row r="11501" spans="1:16" x14ac:dyDescent="0.25">
      <c r="A11501" s="56">
        <v>25630</v>
      </c>
      <c r="B11501" s="43" t="s">
        <v>6580</v>
      </c>
      <c r="C11501" s="43" t="s">
        <v>7467</v>
      </c>
      <c r="D11501" s="57" t="s">
        <v>133</v>
      </c>
      <c r="E11501" s="44">
        <v>600</v>
      </c>
      <c r="F11501" s="58">
        <v>42851</v>
      </c>
      <c r="G11501" s="45">
        <v>964.46</v>
      </c>
      <c r="H11501" s="45">
        <v>-117.93</v>
      </c>
      <c r="I11501" s="59">
        <f t="shared" si="1254"/>
        <v>846.53</v>
      </c>
      <c r="J11501" s="44">
        <f t="shared" si="1255"/>
        <v>2017</v>
      </c>
      <c r="K11501" s="44">
        <f t="shared" si="1256"/>
        <v>6</v>
      </c>
      <c r="L11501" s="59">
        <f>VLOOKUP(J11501,'SF CCI, BCI'!A:F,5)</f>
        <v>12014.72</v>
      </c>
      <c r="M11501" s="59">
        <f t="shared" si="1260"/>
        <v>1.2790360491130881</v>
      </c>
      <c r="N11501" s="47">
        <f t="shared" si="1257"/>
        <v>1233.5791079276089</v>
      </c>
      <c r="O11501" s="44">
        <f t="shared" si="1258"/>
        <v>44</v>
      </c>
      <c r="P11501" s="47">
        <f t="shared" si="1259"/>
        <v>1082.7423866557024</v>
      </c>
    </row>
    <row r="11502" spans="1:16" x14ac:dyDescent="0.25">
      <c r="A11502" s="56">
        <v>25631</v>
      </c>
      <c r="B11502" s="43" t="s">
        <v>6580</v>
      </c>
      <c r="C11502" s="43" t="s">
        <v>7468</v>
      </c>
      <c r="D11502" s="57" t="s">
        <v>133</v>
      </c>
      <c r="E11502" s="44">
        <v>600</v>
      </c>
      <c r="F11502" s="58">
        <v>42865</v>
      </c>
      <c r="G11502" s="45">
        <v>1028.7</v>
      </c>
      <c r="H11502" s="45">
        <v>-125.59</v>
      </c>
      <c r="I11502" s="59">
        <f t="shared" si="1254"/>
        <v>903.11</v>
      </c>
      <c r="J11502" s="44">
        <f t="shared" si="1255"/>
        <v>2017</v>
      </c>
      <c r="K11502" s="44">
        <f t="shared" si="1256"/>
        <v>6</v>
      </c>
      <c r="L11502" s="59">
        <f>VLOOKUP(J11502,'SF CCI, BCI'!A:F,5)</f>
        <v>12014.72</v>
      </c>
      <c r="M11502" s="59">
        <f t="shared" si="1260"/>
        <v>1.2790360491130881</v>
      </c>
      <c r="N11502" s="47">
        <f t="shared" si="1257"/>
        <v>1315.7443837226338</v>
      </c>
      <c r="O11502" s="44">
        <f t="shared" si="1258"/>
        <v>44</v>
      </c>
      <c r="P11502" s="47">
        <f t="shared" si="1259"/>
        <v>1155.110246314521</v>
      </c>
    </row>
    <row r="11503" spans="1:16" x14ac:dyDescent="0.25">
      <c r="A11503" s="56">
        <v>25632</v>
      </c>
      <c r="B11503" s="43" t="s">
        <v>6580</v>
      </c>
      <c r="C11503" s="43" t="s">
        <v>7469</v>
      </c>
      <c r="D11503" s="57" t="s">
        <v>133</v>
      </c>
      <c r="E11503" s="44">
        <v>600</v>
      </c>
      <c r="F11503" s="58">
        <v>42872</v>
      </c>
      <c r="G11503" s="45">
        <v>893.21</v>
      </c>
      <c r="H11503" s="45">
        <v>-109.03</v>
      </c>
      <c r="I11503" s="59">
        <f t="shared" si="1254"/>
        <v>784.18000000000006</v>
      </c>
      <c r="J11503" s="44">
        <f t="shared" si="1255"/>
        <v>2017</v>
      </c>
      <c r="K11503" s="44">
        <f t="shared" si="1256"/>
        <v>6</v>
      </c>
      <c r="L11503" s="59">
        <f>VLOOKUP(J11503,'SF CCI, BCI'!A:F,5)</f>
        <v>12014.72</v>
      </c>
      <c r="M11503" s="59">
        <f t="shared" si="1260"/>
        <v>1.2790360491130881</v>
      </c>
      <c r="N11503" s="47">
        <f t="shared" si="1257"/>
        <v>1142.4477894283016</v>
      </c>
      <c r="O11503" s="44">
        <f t="shared" si="1258"/>
        <v>44</v>
      </c>
      <c r="P11503" s="47">
        <f t="shared" si="1259"/>
        <v>1002.9944889935015</v>
      </c>
    </row>
    <row r="11504" spans="1:16" x14ac:dyDescent="0.25">
      <c r="A11504" s="56">
        <v>25633</v>
      </c>
      <c r="B11504" s="43" t="s">
        <v>6580</v>
      </c>
      <c r="C11504" s="43" t="s">
        <v>7470</v>
      </c>
      <c r="D11504" s="57" t="s">
        <v>133</v>
      </c>
      <c r="E11504" s="44">
        <v>600</v>
      </c>
      <c r="F11504" s="58">
        <v>42874</v>
      </c>
      <c r="G11504" s="45">
        <v>881.18</v>
      </c>
      <c r="H11504" s="45">
        <v>-107.57</v>
      </c>
      <c r="I11504" s="59">
        <f t="shared" si="1254"/>
        <v>773.6099999999999</v>
      </c>
      <c r="J11504" s="44">
        <f t="shared" si="1255"/>
        <v>2017</v>
      </c>
      <c r="K11504" s="44">
        <f t="shared" si="1256"/>
        <v>6</v>
      </c>
      <c r="L11504" s="59">
        <f>VLOOKUP(J11504,'SF CCI, BCI'!A:F,5)</f>
        <v>12014.72</v>
      </c>
      <c r="M11504" s="59">
        <f t="shared" si="1260"/>
        <v>1.2790360491130881</v>
      </c>
      <c r="N11504" s="47">
        <f t="shared" si="1257"/>
        <v>1127.0609857574709</v>
      </c>
      <c r="O11504" s="44">
        <f t="shared" si="1258"/>
        <v>44</v>
      </c>
      <c r="P11504" s="47">
        <f t="shared" si="1259"/>
        <v>989.47507795437593</v>
      </c>
    </row>
    <row r="11505" spans="1:16" x14ac:dyDescent="0.25">
      <c r="A11505" s="56">
        <v>25634</v>
      </c>
      <c r="B11505" s="43" t="s">
        <v>6580</v>
      </c>
      <c r="C11505" s="43" t="s">
        <v>7471</v>
      </c>
      <c r="D11505" s="57" t="s">
        <v>133</v>
      </c>
      <c r="E11505" s="44">
        <v>600</v>
      </c>
      <c r="F11505" s="58">
        <v>42880</v>
      </c>
      <c r="G11505" s="45">
        <v>617.91999999999996</v>
      </c>
      <c r="H11505" s="45">
        <v>-75.429999999999993</v>
      </c>
      <c r="I11505" s="59">
        <f t="shared" si="1254"/>
        <v>542.49</v>
      </c>
      <c r="J11505" s="44">
        <f t="shared" si="1255"/>
        <v>2017</v>
      </c>
      <c r="K11505" s="44">
        <f t="shared" si="1256"/>
        <v>6</v>
      </c>
      <c r="L11505" s="59">
        <f>VLOOKUP(J11505,'SF CCI, BCI'!A:F,5)</f>
        <v>12014.72</v>
      </c>
      <c r="M11505" s="59">
        <f t="shared" si="1260"/>
        <v>1.2790360491130881</v>
      </c>
      <c r="N11505" s="47">
        <f t="shared" si="1257"/>
        <v>790.34195546795934</v>
      </c>
      <c r="O11505" s="44">
        <f t="shared" si="1258"/>
        <v>44</v>
      </c>
      <c r="P11505" s="47">
        <f t="shared" si="1259"/>
        <v>693.86426628335914</v>
      </c>
    </row>
    <row r="11506" spans="1:16" x14ac:dyDescent="0.25">
      <c r="A11506" s="56">
        <v>25635</v>
      </c>
      <c r="B11506" s="43" t="s">
        <v>6580</v>
      </c>
      <c r="C11506" s="43" t="s">
        <v>7472</v>
      </c>
      <c r="D11506" s="57" t="s">
        <v>133</v>
      </c>
      <c r="E11506" s="44">
        <v>600</v>
      </c>
      <c r="F11506" s="58">
        <v>42880</v>
      </c>
      <c r="G11506" s="45">
        <v>617.86</v>
      </c>
      <c r="H11506" s="45">
        <v>-75.42</v>
      </c>
      <c r="I11506" s="59">
        <f t="shared" si="1254"/>
        <v>542.44000000000005</v>
      </c>
      <c r="J11506" s="44">
        <f t="shared" si="1255"/>
        <v>2017</v>
      </c>
      <c r="K11506" s="44">
        <f t="shared" si="1256"/>
        <v>6</v>
      </c>
      <c r="L11506" s="59">
        <f>VLOOKUP(J11506,'SF CCI, BCI'!A:F,5)</f>
        <v>12014.72</v>
      </c>
      <c r="M11506" s="59">
        <f t="shared" si="1260"/>
        <v>1.2790360491130881</v>
      </c>
      <c r="N11506" s="47">
        <f t="shared" si="1257"/>
        <v>790.26521330501259</v>
      </c>
      <c r="O11506" s="44">
        <f t="shared" si="1258"/>
        <v>44</v>
      </c>
      <c r="P11506" s="47">
        <f t="shared" si="1259"/>
        <v>693.80031448090358</v>
      </c>
    </row>
    <row r="11507" spans="1:16" x14ac:dyDescent="0.25">
      <c r="A11507" s="56">
        <v>25636</v>
      </c>
      <c r="B11507" s="43" t="s">
        <v>6580</v>
      </c>
      <c r="C11507" s="43" t="s">
        <v>7473</v>
      </c>
      <c r="D11507" s="57" t="s">
        <v>133</v>
      </c>
      <c r="E11507" s="44">
        <v>600</v>
      </c>
      <c r="F11507" s="58">
        <v>42893</v>
      </c>
      <c r="G11507" s="45">
        <v>2149.4299999999998</v>
      </c>
      <c r="H11507" s="45">
        <v>-261.95</v>
      </c>
      <c r="I11507" s="59">
        <f t="shared" si="1254"/>
        <v>1887.4799999999998</v>
      </c>
      <c r="J11507" s="44">
        <f t="shared" si="1255"/>
        <v>2017</v>
      </c>
      <c r="K11507" s="44">
        <f t="shared" si="1256"/>
        <v>6</v>
      </c>
      <c r="L11507" s="59">
        <f>VLOOKUP(J11507,'SF CCI, BCI'!A:F,5)</f>
        <v>12014.72</v>
      </c>
      <c r="M11507" s="59">
        <f t="shared" si="1260"/>
        <v>1.2790360491130881</v>
      </c>
      <c r="N11507" s="47">
        <f t="shared" si="1257"/>
        <v>2749.1984550451448</v>
      </c>
      <c r="O11507" s="44">
        <f t="shared" si="1258"/>
        <v>44</v>
      </c>
      <c r="P11507" s="47">
        <f t="shared" si="1259"/>
        <v>2414.1549619799712</v>
      </c>
    </row>
    <row r="11508" spans="1:16" x14ac:dyDescent="0.25">
      <c r="A11508" s="56">
        <v>25637</v>
      </c>
      <c r="B11508" s="43" t="s">
        <v>6580</v>
      </c>
      <c r="C11508" s="43" t="s">
        <v>7474</v>
      </c>
      <c r="D11508" s="57" t="s">
        <v>133</v>
      </c>
      <c r="E11508" s="44">
        <v>600</v>
      </c>
      <c r="F11508" s="58">
        <v>42905</v>
      </c>
      <c r="G11508" s="45">
        <v>625.1</v>
      </c>
      <c r="H11508" s="45">
        <v>-76.16</v>
      </c>
      <c r="I11508" s="59">
        <f t="shared" si="1254"/>
        <v>548.94000000000005</v>
      </c>
      <c r="J11508" s="44">
        <f t="shared" si="1255"/>
        <v>2017</v>
      </c>
      <c r="K11508" s="44">
        <f t="shared" si="1256"/>
        <v>6</v>
      </c>
      <c r="L11508" s="59">
        <f>VLOOKUP(J11508,'SF CCI, BCI'!A:F,5)</f>
        <v>12014.72</v>
      </c>
      <c r="M11508" s="59">
        <f t="shared" si="1260"/>
        <v>1.2790360491130881</v>
      </c>
      <c r="N11508" s="47">
        <f t="shared" si="1257"/>
        <v>799.52543430059143</v>
      </c>
      <c r="O11508" s="44">
        <f t="shared" si="1258"/>
        <v>44</v>
      </c>
      <c r="P11508" s="47">
        <f t="shared" si="1259"/>
        <v>702.11404880013868</v>
      </c>
    </row>
    <row r="11509" spans="1:16" x14ac:dyDescent="0.25">
      <c r="A11509" s="56">
        <v>25638</v>
      </c>
      <c r="B11509" s="43" t="s">
        <v>6580</v>
      </c>
      <c r="C11509" s="43" t="s">
        <v>7475</v>
      </c>
      <c r="D11509" s="57" t="s">
        <v>133</v>
      </c>
      <c r="E11509" s="44">
        <v>600</v>
      </c>
      <c r="F11509" s="58">
        <v>42902</v>
      </c>
      <c r="G11509" s="45">
        <v>1436.61</v>
      </c>
      <c r="H11509" s="45">
        <v>-175.07999999999998</v>
      </c>
      <c r="I11509" s="59">
        <f t="shared" si="1254"/>
        <v>1261.53</v>
      </c>
      <c r="J11509" s="44">
        <f t="shared" si="1255"/>
        <v>2017</v>
      </c>
      <c r="K11509" s="44">
        <f t="shared" si="1256"/>
        <v>6</v>
      </c>
      <c r="L11509" s="59">
        <f>VLOOKUP(J11509,'SF CCI, BCI'!A:F,5)</f>
        <v>12014.72</v>
      </c>
      <c r="M11509" s="59">
        <f t="shared" si="1260"/>
        <v>1.2790360491130881</v>
      </c>
      <c r="N11509" s="47">
        <f t="shared" si="1257"/>
        <v>1837.4759785163533</v>
      </c>
      <c r="O11509" s="44">
        <f t="shared" si="1258"/>
        <v>44</v>
      </c>
      <c r="P11509" s="47">
        <f t="shared" si="1259"/>
        <v>1613.542347037634</v>
      </c>
    </row>
    <row r="11510" spans="1:16" x14ac:dyDescent="0.25">
      <c r="A11510" s="56">
        <v>25639</v>
      </c>
      <c r="B11510" s="43" t="s">
        <v>6580</v>
      </c>
      <c r="C11510" s="43" t="s">
        <v>7476</v>
      </c>
      <c r="D11510" s="57" t="s">
        <v>133</v>
      </c>
      <c r="E11510" s="44">
        <v>600</v>
      </c>
      <c r="F11510" s="58">
        <v>42902</v>
      </c>
      <c r="G11510" s="45">
        <v>912.57</v>
      </c>
      <c r="H11510" s="45">
        <v>-111.22</v>
      </c>
      <c r="I11510" s="59">
        <f t="shared" si="1254"/>
        <v>801.35</v>
      </c>
      <c r="J11510" s="44">
        <f t="shared" si="1255"/>
        <v>2017</v>
      </c>
      <c r="K11510" s="44">
        <f t="shared" si="1256"/>
        <v>6</v>
      </c>
      <c r="L11510" s="59">
        <f>VLOOKUP(J11510,'SF CCI, BCI'!A:F,5)</f>
        <v>12014.72</v>
      </c>
      <c r="M11510" s="59">
        <f t="shared" si="1260"/>
        <v>1.2790360491130881</v>
      </c>
      <c r="N11510" s="47">
        <f t="shared" si="1257"/>
        <v>1167.2099273391309</v>
      </c>
      <c r="O11510" s="44">
        <f t="shared" si="1258"/>
        <v>44</v>
      </c>
      <c r="P11510" s="47">
        <f t="shared" si="1259"/>
        <v>1024.9555379567732</v>
      </c>
    </row>
    <row r="11511" spans="1:16" x14ac:dyDescent="0.25">
      <c r="A11511" s="56">
        <v>25640</v>
      </c>
      <c r="B11511" s="43" t="s">
        <v>6580</v>
      </c>
      <c r="C11511" s="43" t="s">
        <v>7477</v>
      </c>
      <c r="D11511" s="57" t="s">
        <v>133</v>
      </c>
      <c r="E11511" s="44">
        <v>600</v>
      </c>
      <c r="F11511" s="58">
        <v>42902</v>
      </c>
      <c r="G11511" s="45">
        <v>261.99</v>
      </c>
      <c r="H11511" s="45">
        <v>-31.93</v>
      </c>
      <c r="I11511" s="59">
        <f t="shared" si="1254"/>
        <v>230.06</v>
      </c>
      <c r="J11511" s="44">
        <f t="shared" si="1255"/>
        <v>2017</v>
      </c>
      <c r="K11511" s="44">
        <f t="shared" si="1256"/>
        <v>6</v>
      </c>
      <c r="L11511" s="59">
        <f>VLOOKUP(J11511,'SF CCI, BCI'!A:F,5)</f>
        <v>12014.72</v>
      </c>
      <c r="M11511" s="59">
        <f t="shared" si="1260"/>
        <v>1.2790360491130881</v>
      </c>
      <c r="N11511" s="47">
        <f t="shared" si="1257"/>
        <v>335.09465450713799</v>
      </c>
      <c r="O11511" s="44">
        <f t="shared" si="1258"/>
        <v>44</v>
      </c>
      <c r="P11511" s="47">
        <f t="shared" si="1259"/>
        <v>294.25503345895703</v>
      </c>
    </row>
    <row r="11512" spans="1:16" x14ac:dyDescent="0.25">
      <c r="A11512" s="56">
        <v>25641</v>
      </c>
      <c r="B11512" s="43" t="s">
        <v>6580</v>
      </c>
      <c r="C11512" s="43" t="s">
        <v>7478</v>
      </c>
      <c r="D11512" s="57" t="s">
        <v>133</v>
      </c>
      <c r="E11512" s="44">
        <v>600</v>
      </c>
      <c r="F11512" s="58">
        <v>42914</v>
      </c>
      <c r="G11512" s="45">
        <v>2221.25</v>
      </c>
      <c r="H11512" s="45">
        <v>-270.71999999999997</v>
      </c>
      <c r="I11512" s="59">
        <f t="shared" si="1254"/>
        <v>1950.53</v>
      </c>
      <c r="J11512" s="44">
        <f t="shared" si="1255"/>
        <v>2017</v>
      </c>
      <c r="K11512" s="44">
        <f t="shared" si="1256"/>
        <v>6</v>
      </c>
      <c r="L11512" s="59">
        <f>VLOOKUP(J11512,'SF CCI, BCI'!A:F,5)</f>
        <v>12014.72</v>
      </c>
      <c r="M11512" s="59">
        <f t="shared" si="1260"/>
        <v>1.2790360491130881</v>
      </c>
      <c r="N11512" s="47">
        <f t="shared" si="1257"/>
        <v>2841.0588240924471</v>
      </c>
      <c r="O11512" s="44">
        <f t="shared" si="1258"/>
        <v>44</v>
      </c>
      <c r="P11512" s="47">
        <f t="shared" si="1259"/>
        <v>2494.7981848765517</v>
      </c>
    </row>
    <row r="11513" spans="1:16" x14ac:dyDescent="0.25">
      <c r="A11513" s="56">
        <v>25642</v>
      </c>
      <c r="B11513" s="43" t="s">
        <v>6580</v>
      </c>
      <c r="C11513" s="43" t="s">
        <v>7479</v>
      </c>
      <c r="D11513" s="57" t="s">
        <v>133</v>
      </c>
      <c r="E11513" s="44">
        <v>600</v>
      </c>
      <c r="F11513" s="58">
        <v>42914</v>
      </c>
      <c r="G11513" s="45">
        <v>1871.18</v>
      </c>
      <c r="H11513" s="45">
        <v>-228.04000000000002</v>
      </c>
      <c r="I11513" s="59">
        <f t="shared" si="1254"/>
        <v>1643.14</v>
      </c>
      <c r="J11513" s="44">
        <f t="shared" si="1255"/>
        <v>2017</v>
      </c>
      <c r="K11513" s="44">
        <f t="shared" si="1256"/>
        <v>6</v>
      </c>
      <c r="L11513" s="59">
        <f>VLOOKUP(J11513,'SF CCI, BCI'!A:F,5)</f>
        <v>12014.72</v>
      </c>
      <c r="M11513" s="59">
        <f t="shared" si="1260"/>
        <v>1.2790360491130881</v>
      </c>
      <c r="N11513" s="47">
        <f t="shared" si="1257"/>
        <v>2393.3066743794284</v>
      </c>
      <c r="O11513" s="44">
        <f t="shared" si="1258"/>
        <v>44</v>
      </c>
      <c r="P11513" s="47">
        <f t="shared" si="1259"/>
        <v>2101.6352937396796</v>
      </c>
    </row>
    <row r="11514" spans="1:16" x14ac:dyDescent="0.25">
      <c r="A11514" s="56">
        <v>25643</v>
      </c>
      <c r="B11514" s="43" t="s">
        <v>6580</v>
      </c>
      <c r="C11514" s="43" t="s">
        <v>7480</v>
      </c>
      <c r="D11514" s="57" t="s">
        <v>133</v>
      </c>
      <c r="E11514" s="44">
        <v>600</v>
      </c>
      <c r="F11514" s="58">
        <v>42916</v>
      </c>
      <c r="G11514" s="45">
        <v>1180.4100000000001</v>
      </c>
      <c r="H11514" s="45">
        <v>-143.85999999999999</v>
      </c>
      <c r="I11514" s="59">
        <f t="shared" si="1254"/>
        <v>1036.5500000000002</v>
      </c>
      <c r="J11514" s="44">
        <f t="shared" si="1255"/>
        <v>2017</v>
      </c>
      <c r="K11514" s="44">
        <f t="shared" si="1256"/>
        <v>6</v>
      </c>
      <c r="L11514" s="59">
        <f>VLOOKUP(J11514,'SF CCI, BCI'!A:F,5)</f>
        <v>12014.72</v>
      </c>
      <c r="M11514" s="59">
        <f t="shared" si="1260"/>
        <v>1.2790360491130881</v>
      </c>
      <c r="N11514" s="47">
        <f t="shared" si="1257"/>
        <v>1509.7869427335804</v>
      </c>
      <c r="O11514" s="44">
        <f t="shared" si="1258"/>
        <v>44</v>
      </c>
      <c r="P11514" s="47">
        <f t="shared" si="1259"/>
        <v>1325.7848167081718</v>
      </c>
    </row>
    <row r="11515" spans="1:16" x14ac:dyDescent="0.25">
      <c r="A11515" s="56">
        <v>25644</v>
      </c>
      <c r="B11515" s="43" t="s">
        <v>6580</v>
      </c>
      <c r="C11515" s="43" t="s">
        <v>7481</v>
      </c>
      <c r="D11515" s="57" t="s">
        <v>133</v>
      </c>
      <c r="E11515" s="44">
        <v>600</v>
      </c>
      <c r="F11515" s="58">
        <v>42174</v>
      </c>
      <c r="G11515" s="45">
        <v>70787.31</v>
      </c>
      <c r="H11515" s="45">
        <v>-8986.9299999999985</v>
      </c>
      <c r="I11515" s="59">
        <f t="shared" si="1254"/>
        <v>61800.38</v>
      </c>
      <c r="J11515" s="44">
        <f t="shared" si="1255"/>
        <v>2015</v>
      </c>
      <c r="K11515" s="44">
        <f t="shared" si="1256"/>
        <v>8</v>
      </c>
      <c r="L11515" s="59">
        <f>VLOOKUP(J11515,'SF CCI, BCI'!A:F,5)</f>
        <v>11155.41</v>
      </c>
      <c r="M11515" s="59">
        <f t="shared" si="1260"/>
        <v>1.3775612012467493</v>
      </c>
      <c r="N11515" s="47">
        <f t="shared" si="1257"/>
        <v>97513.851796626026</v>
      </c>
      <c r="O11515" s="44">
        <f t="shared" si="1258"/>
        <v>42</v>
      </c>
      <c r="P11515" s="47">
        <f t="shared" si="1259"/>
        <v>85133.805710305576</v>
      </c>
    </row>
    <row r="11516" spans="1:16" x14ac:dyDescent="0.25">
      <c r="A11516" s="56">
        <v>25645</v>
      </c>
      <c r="B11516" s="43" t="s">
        <v>6580</v>
      </c>
      <c r="C11516" s="43" t="s">
        <v>7482</v>
      </c>
      <c r="D11516" s="57" t="s">
        <v>133</v>
      </c>
      <c r="E11516" s="44">
        <v>600</v>
      </c>
      <c r="F11516" s="58">
        <v>42174</v>
      </c>
      <c r="G11516" s="45">
        <v>19585.45</v>
      </c>
      <c r="H11516" s="45">
        <v>-2486.5100000000002</v>
      </c>
      <c r="I11516" s="59">
        <f t="shared" si="1254"/>
        <v>17098.940000000002</v>
      </c>
      <c r="J11516" s="44">
        <f t="shared" si="1255"/>
        <v>2015</v>
      </c>
      <c r="K11516" s="44">
        <f t="shared" si="1256"/>
        <v>8</v>
      </c>
      <c r="L11516" s="59">
        <f>VLOOKUP(J11516,'SF CCI, BCI'!A:F,5)</f>
        <v>11155.41</v>
      </c>
      <c r="M11516" s="59">
        <f t="shared" si="1260"/>
        <v>1.3775612012467493</v>
      </c>
      <c r="N11516" s="47">
        <f t="shared" si="1257"/>
        <v>26980.156028958147</v>
      </c>
      <c r="O11516" s="44">
        <f t="shared" si="1258"/>
        <v>42</v>
      </c>
      <c r="P11516" s="47">
        <f t="shared" si="1259"/>
        <v>23554.836326446093</v>
      </c>
    </row>
    <row r="11517" spans="1:16" x14ac:dyDescent="0.25">
      <c r="A11517" s="56">
        <v>25646</v>
      </c>
      <c r="B11517" s="43" t="s">
        <v>6580</v>
      </c>
      <c r="C11517" s="43" t="s">
        <v>7483</v>
      </c>
      <c r="D11517" s="57" t="s">
        <v>133</v>
      </c>
      <c r="E11517" s="44">
        <v>600</v>
      </c>
      <c r="F11517" s="58">
        <v>42178</v>
      </c>
      <c r="G11517" s="45">
        <v>49257.01</v>
      </c>
      <c r="H11517" s="45">
        <v>-6253.5</v>
      </c>
      <c r="I11517" s="59">
        <f t="shared" si="1254"/>
        <v>43003.51</v>
      </c>
      <c r="J11517" s="44">
        <f t="shared" si="1255"/>
        <v>2015</v>
      </c>
      <c r="K11517" s="44">
        <f t="shared" si="1256"/>
        <v>8</v>
      </c>
      <c r="L11517" s="59">
        <f>VLOOKUP(J11517,'SF CCI, BCI'!A:F,5)</f>
        <v>11155.41</v>
      </c>
      <c r="M11517" s="59">
        <f t="shared" si="1260"/>
        <v>1.3775612012467493</v>
      </c>
      <c r="N11517" s="47">
        <f t="shared" si="1257"/>
        <v>67854.545865423148</v>
      </c>
      <c r="O11517" s="44">
        <f t="shared" si="1258"/>
        <v>42</v>
      </c>
      <c r="P11517" s="47">
        <f t="shared" si="1259"/>
        <v>59239.966893426601</v>
      </c>
    </row>
    <row r="11518" spans="1:16" x14ac:dyDescent="0.25">
      <c r="A11518" s="56">
        <v>25647</v>
      </c>
      <c r="B11518" s="43" t="s">
        <v>6580</v>
      </c>
      <c r="C11518" s="43" t="s">
        <v>7484</v>
      </c>
      <c r="D11518" s="57" t="s">
        <v>133</v>
      </c>
      <c r="E11518" s="44">
        <v>600</v>
      </c>
      <c r="F11518" s="58">
        <v>42865</v>
      </c>
      <c r="G11518" s="45">
        <v>23885.33</v>
      </c>
      <c r="H11518" s="45">
        <v>-2915.94</v>
      </c>
      <c r="I11518" s="59">
        <f t="shared" si="1254"/>
        <v>20969.390000000003</v>
      </c>
      <c r="J11518" s="44">
        <f t="shared" si="1255"/>
        <v>2017</v>
      </c>
      <c r="K11518" s="44">
        <f t="shared" si="1256"/>
        <v>6</v>
      </c>
      <c r="L11518" s="59">
        <f>VLOOKUP(J11518,'SF CCI, BCI'!A:F,5)</f>
        <v>12014.72</v>
      </c>
      <c r="M11518" s="59">
        <f t="shared" si="1260"/>
        <v>1.2790360491130881</v>
      </c>
      <c r="N11518" s="47">
        <f t="shared" si="1257"/>
        <v>30550.198114962321</v>
      </c>
      <c r="O11518" s="44">
        <f t="shared" si="1258"/>
        <v>44</v>
      </c>
      <c r="P11518" s="47">
        <f t="shared" si="1259"/>
        <v>26820.605737911501</v>
      </c>
    </row>
    <row r="11519" spans="1:16" x14ac:dyDescent="0.25">
      <c r="A11519" s="56">
        <v>25648</v>
      </c>
      <c r="B11519" s="43" t="s">
        <v>6580</v>
      </c>
      <c r="C11519" s="43" t="s">
        <v>7485</v>
      </c>
      <c r="D11519" s="57" t="s">
        <v>133</v>
      </c>
      <c r="E11519" s="44">
        <v>600</v>
      </c>
      <c r="F11519" s="58">
        <v>42865</v>
      </c>
      <c r="G11519" s="45">
        <v>32450.720000000001</v>
      </c>
      <c r="H11519" s="45">
        <v>-3961.61</v>
      </c>
      <c r="I11519" s="59">
        <f t="shared" si="1254"/>
        <v>28489.11</v>
      </c>
      <c r="J11519" s="44">
        <f t="shared" si="1255"/>
        <v>2017</v>
      </c>
      <c r="K11519" s="44">
        <f t="shared" si="1256"/>
        <v>6</v>
      </c>
      <c r="L11519" s="59">
        <f>VLOOKUP(J11519,'SF CCI, BCI'!A:F,5)</f>
        <v>12014.72</v>
      </c>
      <c r="M11519" s="59">
        <f t="shared" si="1260"/>
        <v>1.2790360491130881</v>
      </c>
      <c r="N11519" s="47">
        <f t="shared" si="1257"/>
        <v>41505.640699675074</v>
      </c>
      <c r="O11519" s="44">
        <f t="shared" si="1258"/>
        <v>44</v>
      </c>
      <c r="P11519" s="47">
        <f t="shared" si="1259"/>
        <v>36438.598697148169</v>
      </c>
    </row>
    <row r="11520" spans="1:16" x14ac:dyDescent="0.25">
      <c r="A11520" s="56">
        <v>25649</v>
      </c>
      <c r="B11520" s="43" t="s">
        <v>6580</v>
      </c>
      <c r="C11520" s="43" t="s">
        <v>7486</v>
      </c>
      <c r="D11520" s="57" t="s">
        <v>133</v>
      </c>
      <c r="E11520" s="44">
        <v>600</v>
      </c>
      <c r="F11520" s="58">
        <v>42741</v>
      </c>
      <c r="G11520" s="45">
        <v>34204.370000000003</v>
      </c>
      <c r="H11520" s="45">
        <v>-4203.4100000000008</v>
      </c>
      <c r="I11520" s="59">
        <f t="shared" si="1254"/>
        <v>30000.960000000003</v>
      </c>
      <c r="J11520" s="44">
        <f t="shared" si="1255"/>
        <v>2017</v>
      </c>
      <c r="K11520" s="44">
        <f t="shared" si="1256"/>
        <v>7</v>
      </c>
      <c r="L11520" s="59">
        <f>VLOOKUP(J11520,'SF CCI, BCI'!A:F,5)</f>
        <v>12014.72</v>
      </c>
      <c r="M11520" s="59">
        <f t="shared" si="1260"/>
        <v>1.2790360491130881</v>
      </c>
      <c r="N11520" s="47">
        <f t="shared" si="1257"/>
        <v>43748.622267202241</v>
      </c>
      <c r="O11520" s="44">
        <f t="shared" si="1258"/>
        <v>43</v>
      </c>
      <c r="P11520" s="47">
        <f t="shared" si="1259"/>
        <v>38372.309347999799</v>
      </c>
    </row>
    <row r="11521" spans="1:16" x14ac:dyDescent="0.25">
      <c r="A11521" s="56">
        <v>25650</v>
      </c>
      <c r="B11521" s="43" t="s">
        <v>6577</v>
      </c>
      <c r="C11521" s="43" t="s">
        <v>7487</v>
      </c>
      <c r="D11521" s="57" t="s">
        <v>133</v>
      </c>
      <c r="E11521" s="44">
        <v>600</v>
      </c>
      <c r="F11521" s="58">
        <v>42865</v>
      </c>
      <c r="G11521" s="45">
        <v>75653.990000000005</v>
      </c>
      <c r="H11521" s="45">
        <v>-9235.91</v>
      </c>
      <c r="I11521" s="59">
        <f t="shared" si="1254"/>
        <v>66418.080000000002</v>
      </c>
      <c r="J11521" s="44">
        <f t="shared" si="1255"/>
        <v>2017</v>
      </c>
      <c r="K11521" s="44">
        <f t="shared" si="1256"/>
        <v>6</v>
      </c>
      <c r="L11521" s="59">
        <f>VLOOKUP(J11521,'SF CCI, BCI'!A:F,5)</f>
        <v>12014.72</v>
      </c>
      <c r="M11521" s="59">
        <f t="shared" si="1260"/>
        <v>1.2790360491130881</v>
      </c>
      <c r="N11521" s="47">
        <f t="shared" si="1257"/>
        <v>96764.180469241081</v>
      </c>
      <c r="O11521" s="44">
        <f t="shared" si="1258"/>
        <v>44</v>
      </c>
      <c r="P11521" s="47">
        <f t="shared" si="1259"/>
        <v>84951.118632877013</v>
      </c>
    </row>
    <row r="11522" spans="1:16" x14ac:dyDescent="0.25">
      <c r="A11522" s="56">
        <v>25651</v>
      </c>
      <c r="B11522" s="43" t="s">
        <v>6577</v>
      </c>
      <c r="C11522" s="43" t="s">
        <v>7488</v>
      </c>
      <c r="D11522" s="57" t="s">
        <v>133</v>
      </c>
      <c r="E11522" s="44">
        <v>600</v>
      </c>
      <c r="F11522" s="58">
        <v>42709</v>
      </c>
      <c r="G11522" s="45">
        <v>30143.45</v>
      </c>
      <c r="H11522" s="45">
        <v>-3710.74</v>
      </c>
      <c r="I11522" s="59">
        <f t="shared" si="1254"/>
        <v>26432.71</v>
      </c>
      <c r="J11522" s="44">
        <f t="shared" si="1255"/>
        <v>2016</v>
      </c>
      <c r="K11522" s="44">
        <f t="shared" si="1256"/>
        <v>7</v>
      </c>
      <c r="L11522" s="59">
        <f>VLOOKUP(J11522,'SF CCI, BCI'!A:F,5)</f>
        <v>11609.44</v>
      </c>
      <c r="M11522" s="59">
        <f t="shared" si="1260"/>
        <v>1.3236865860885623</v>
      </c>
      <c r="N11522" s="47">
        <f t="shared" si="1257"/>
        <v>39900.480423431276</v>
      </c>
      <c r="O11522" s="44">
        <f t="shared" si="1258"/>
        <v>43</v>
      </c>
      <c r="P11522" s="47">
        <f t="shared" si="1259"/>
        <v>34988.623660969002</v>
      </c>
    </row>
    <row r="11523" spans="1:16" x14ac:dyDescent="0.25">
      <c r="A11523" s="56">
        <v>25652</v>
      </c>
      <c r="B11523" s="43" t="s">
        <v>6580</v>
      </c>
      <c r="C11523" s="43" t="s">
        <v>7489</v>
      </c>
      <c r="D11523" s="57" t="s">
        <v>133</v>
      </c>
      <c r="E11523" s="44">
        <v>600</v>
      </c>
      <c r="F11523" s="58">
        <v>42860</v>
      </c>
      <c r="G11523" s="45">
        <v>5274.81</v>
      </c>
      <c r="H11523" s="45">
        <v>-643.95000000000005</v>
      </c>
      <c r="I11523" s="59">
        <f t="shared" si="1254"/>
        <v>4630.8600000000006</v>
      </c>
      <c r="J11523" s="44">
        <f t="shared" si="1255"/>
        <v>2017</v>
      </c>
      <c r="K11523" s="44">
        <f t="shared" si="1256"/>
        <v>6</v>
      </c>
      <c r="L11523" s="59">
        <f>VLOOKUP(J11523,'SF CCI, BCI'!A:F,5)</f>
        <v>12014.72</v>
      </c>
      <c r="M11523" s="59">
        <f t="shared" si="1260"/>
        <v>1.2790360491130881</v>
      </c>
      <c r="N11523" s="47">
        <f t="shared" si="1257"/>
        <v>6746.672142222209</v>
      </c>
      <c r="O11523" s="44">
        <f t="shared" si="1258"/>
        <v>44</v>
      </c>
      <c r="P11523" s="47">
        <f t="shared" si="1259"/>
        <v>5923.0368783958356</v>
      </c>
    </row>
    <row r="11524" spans="1:16" x14ac:dyDescent="0.25">
      <c r="A11524" s="56">
        <v>25653</v>
      </c>
      <c r="B11524" s="43" t="s">
        <v>6580</v>
      </c>
      <c r="C11524" s="43" t="s">
        <v>7490</v>
      </c>
      <c r="D11524" s="57" t="s">
        <v>133</v>
      </c>
      <c r="E11524" s="44">
        <v>600</v>
      </c>
      <c r="F11524" s="58">
        <v>42863</v>
      </c>
      <c r="G11524" s="45">
        <v>4496.58</v>
      </c>
      <c r="H11524" s="45">
        <v>-548.92999999999995</v>
      </c>
      <c r="I11524" s="59">
        <f t="shared" si="1254"/>
        <v>3947.65</v>
      </c>
      <c r="J11524" s="44">
        <f t="shared" si="1255"/>
        <v>2017</v>
      </c>
      <c r="K11524" s="44">
        <f t="shared" si="1256"/>
        <v>6</v>
      </c>
      <c r="L11524" s="59">
        <f>VLOOKUP(J11524,'SF CCI, BCI'!A:F,5)</f>
        <v>12014.72</v>
      </c>
      <c r="M11524" s="59">
        <f t="shared" si="1260"/>
        <v>1.2790360491130881</v>
      </c>
      <c r="N11524" s="47">
        <f t="shared" si="1257"/>
        <v>5751.2879177209297</v>
      </c>
      <c r="O11524" s="44">
        <f t="shared" si="1258"/>
        <v>44</v>
      </c>
      <c r="P11524" s="47">
        <f t="shared" si="1259"/>
        <v>5049.1866592812821</v>
      </c>
    </row>
    <row r="11525" spans="1:16" x14ac:dyDescent="0.25">
      <c r="A11525" s="56">
        <v>25654</v>
      </c>
      <c r="B11525" s="43" t="s">
        <v>7491</v>
      </c>
      <c r="C11525" s="43" t="s">
        <v>7492</v>
      </c>
      <c r="D11525" s="57" t="s">
        <v>133</v>
      </c>
      <c r="E11525" s="44">
        <v>600</v>
      </c>
      <c r="F11525" s="58">
        <v>42865</v>
      </c>
      <c r="G11525" s="45">
        <v>12515.84</v>
      </c>
      <c r="H11525" s="45">
        <v>-1527.95</v>
      </c>
      <c r="I11525" s="59">
        <f t="shared" si="1254"/>
        <v>10987.89</v>
      </c>
      <c r="J11525" s="44">
        <f t="shared" si="1255"/>
        <v>2017</v>
      </c>
      <c r="K11525" s="44">
        <f t="shared" si="1256"/>
        <v>6</v>
      </c>
      <c r="L11525" s="59">
        <f>VLOOKUP(J11525,'SF CCI, BCI'!A:F,5)</f>
        <v>12014.72</v>
      </c>
      <c r="M11525" s="59">
        <f t="shared" si="1260"/>
        <v>1.2790360491130881</v>
      </c>
      <c r="N11525" s="47">
        <f t="shared" si="1257"/>
        <v>16008.210544931553</v>
      </c>
      <c r="O11525" s="44">
        <f t="shared" si="1258"/>
        <v>44</v>
      </c>
      <c r="P11525" s="47">
        <f t="shared" si="1259"/>
        <v>14053.907413689209</v>
      </c>
    </row>
    <row r="11526" spans="1:16" x14ac:dyDescent="0.25">
      <c r="A11526" s="56">
        <v>25655</v>
      </c>
      <c r="B11526" s="43" t="s">
        <v>7491</v>
      </c>
      <c r="C11526" s="43" t="s">
        <v>7493</v>
      </c>
      <c r="D11526" s="57" t="s">
        <v>133</v>
      </c>
      <c r="E11526" s="44">
        <v>600</v>
      </c>
      <c r="F11526" s="58">
        <v>42632</v>
      </c>
      <c r="G11526" s="45">
        <v>38694.42</v>
      </c>
      <c r="H11526" s="45">
        <v>-4787.5199999999995</v>
      </c>
      <c r="I11526" s="59">
        <f t="shared" si="1254"/>
        <v>33906.9</v>
      </c>
      <c r="J11526" s="44">
        <f t="shared" si="1255"/>
        <v>2016</v>
      </c>
      <c r="K11526" s="44">
        <f t="shared" si="1256"/>
        <v>7</v>
      </c>
      <c r="L11526" s="59">
        <f>VLOOKUP(J11526,'SF CCI, BCI'!A:F,5)</f>
        <v>11609.44</v>
      </c>
      <c r="M11526" s="59">
        <f t="shared" si="1260"/>
        <v>1.3236865860885623</v>
      </c>
      <c r="N11526" s="47">
        <f t="shared" si="1257"/>
        <v>51219.284710476983</v>
      </c>
      <c r="O11526" s="44">
        <f t="shared" si="1258"/>
        <v>43</v>
      </c>
      <c r="P11526" s="47">
        <f t="shared" si="1259"/>
        <v>44882.108705846273</v>
      </c>
    </row>
    <row r="11527" spans="1:16" x14ac:dyDescent="0.25">
      <c r="A11527" s="56">
        <v>25656</v>
      </c>
      <c r="B11527" s="43" t="s">
        <v>7491</v>
      </c>
      <c r="C11527" s="43" t="s">
        <v>7494</v>
      </c>
      <c r="D11527" s="57" t="s">
        <v>133</v>
      </c>
      <c r="E11527" s="44">
        <v>600</v>
      </c>
      <c r="F11527" s="58">
        <v>42634</v>
      </c>
      <c r="G11527" s="45">
        <v>55297.36</v>
      </c>
      <c r="H11527" s="45">
        <v>-6841.75</v>
      </c>
      <c r="I11527" s="59">
        <f t="shared" si="1254"/>
        <v>48455.61</v>
      </c>
      <c r="J11527" s="44">
        <f t="shared" si="1255"/>
        <v>2016</v>
      </c>
      <c r="K11527" s="44">
        <f t="shared" si="1256"/>
        <v>7</v>
      </c>
      <c r="L11527" s="59">
        <f>VLOOKUP(J11527,'SF CCI, BCI'!A:F,5)</f>
        <v>11609.44</v>
      </c>
      <c r="M11527" s="59">
        <f t="shared" si="1260"/>
        <v>1.3236865860885623</v>
      </c>
      <c r="N11527" s="47">
        <f t="shared" si="1257"/>
        <v>73196.37367811022</v>
      </c>
      <c r="O11527" s="44">
        <f t="shared" si="1258"/>
        <v>43</v>
      </c>
      <c r="P11527" s="47">
        <f t="shared" si="1259"/>
        <v>64140.040977738798</v>
      </c>
    </row>
    <row r="11528" spans="1:16" x14ac:dyDescent="0.25">
      <c r="A11528" s="56">
        <v>25657</v>
      </c>
      <c r="B11528" s="43" t="s">
        <v>7491</v>
      </c>
      <c r="C11528" s="43" t="s">
        <v>7495</v>
      </c>
      <c r="D11528" s="57" t="s">
        <v>133</v>
      </c>
      <c r="E11528" s="44">
        <v>600</v>
      </c>
      <c r="F11528" s="58">
        <v>42647</v>
      </c>
      <c r="G11528" s="45">
        <v>52696.99</v>
      </c>
      <c r="H11528" s="45">
        <v>-6509.1200000000008</v>
      </c>
      <c r="I11528" s="59">
        <f t="shared" si="1254"/>
        <v>46187.869999999995</v>
      </c>
      <c r="J11528" s="44">
        <f t="shared" si="1255"/>
        <v>2016</v>
      </c>
      <c r="K11528" s="44">
        <f t="shared" si="1256"/>
        <v>7</v>
      </c>
      <c r="L11528" s="59">
        <f>VLOOKUP(J11528,'SF CCI, BCI'!A:F,5)</f>
        <v>11609.44</v>
      </c>
      <c r="M11528" s="59">
        <f t="shared" si="1260"/>
        <v>1.3236865860885623</v>
      </c>
      <c r="N11528" s="47">
        <f t="shared" si="1257"/>
        <v>69754.298790243105</v>
      </c>
      <c r="O11528" s="44">
        <f t="shared" si="1258"/>
        <v>43</v>
      </c>
      <c r="P11528" s="47">
        <f t="shared" si="1259"/>
        <v>61138.263959002317</v>
      </c>
    </row>
    <row r="11529" spans="1:16" x14ac:dyDescent="0.25">
      <c r="A11529" s="56">
        <v>25658</v>
      </c>
      <c r="B11529" s="43" t="s">
        <v>6634</v>
      </c>
      <c r="C11529" s="43" t="s">
        <v>7496</v>
      </c>
      <c r="D11529" s="57" t="s">
        <v>133</v>
      </c>
      <c r="E11529" s="44">
        <v>600</v>
      </c>
      <c r="F11529" s="58">
        <v>42752</v>
      </c>
      <c r="G11529" s="45">
        <v>23224.18</v>
      </c>
      <c r="H11529" s="45">
        <v>-2854.06</v>
      </c>
      <c r="I11529" s="59">
        <f t="shared" si="1254"/>
        <v>20370.12</v>
      </c>
      <c r="J11529" s="44">
        <f t="shared" si="1255"/>
        <v>2017</v>
      </c>
      <c r="K11529" s="44">
        <f t="shared" si="1256"/>
        <v>7</v>
      </c>
      <c r="L11529" s="59">
        <f>VLOOKUP(J11529,'SF CCI, BCI'!A:F,5)</f>
        <v>12014.72</v>
      </c>
      <c r="M11529" s="59">
        <f t="shared" si="1260"/>
        <v>1.2790360491130881</v>
      </c>
      <c r="N11529" s="47">
        <f t="shared" si="1257"/>
        <v>29704.563431091199</v>
      </c>
      <c r="O11529" s="44">
        <f t="shared" si="1258"/>
        <v>43</v>
      </c>
      <c r="P11529" s="47">
        <f t="shared" si="1259"/>
        <v>26054.117804759499</v>
      </c>
    </row>
    <row r="11530" spans="1:16" x14ac:dyDescent="0.25">
      <c r="A11530" s="56">
        <v>25659</v>
      </c>
      <c r="B11530" s="43" t="s">
        <v>6634</v>
      </c>
      <c r="C11530" s="43" t="s">
        <v>7497</v>
      </c>
      <c r="D11530" s="57" t="s">
        <v>133</v>
      </c>
      <c r="E11530" s="44">
        <v>600</v>
      </c>
      <c r="F11530" s="58">
        <v>42761</v>
      </c>
      <c r="G11530" s="45">
        <v>21860.87</v>
      </c>
      <c r="H11530" s="45">
        <v>-2686.4900000000002</v>
      </c>
      <c r="I11530" s="59">
        <f t="shared" si="1254"/>
        <v>19174.379999999997</v>
      </c>
      <c r="J11530" s="44">
        <f t="shared" si="1255"/>
        <v>2017</v>
      </c>
      <c r="K11530" s="44">
        <f t="shared" si="1256"/>
        <v>7</v>
      </c>
      <c r="L11530" s="59">
        <f>VLOOKUP(J11530,'SF CCI, BCI'!A:F,5)</f>
        <v>12014.72</v>
      </c>
      <c r="M11530" s="59">
        <f t="shared" si="1260"/>
        <v>1.2790360491130881</v>
      </c>
      <c r="N11530" s="47">
        <f t="shared" si="1257"/>
        <v>27960.840794974833</v>
      </c>
      <c r="O11530" s="44">
        <f t="shared" si="1258"/>
        <v>43</v>
      </c>
      <c r="P11530" s="47">
        <f t="shared" si="1259"/>
        <v>24524.72323939301</v>
      </c>
    </row>
    <row r="11531" spans="1:16" x14ac:dyDescent="0.25">
      <c r="A11531" s="56">
        <v>25660</v>
      </c>
      <c r="B11531" s="43" t="s">
        <v>7491</v>
      </c>
      <c r="C11531" s="43" t="s">
        <v>7498</v>
      </c>
      <c r="D11531" s="57" t="s">
        <v>133</v>
      </c>
      <c r="E11531" s="44">
        <v>600</v>
      </c>
      <c r="F11531" s="58">
        <v>42647</v>
      </c>
      <c r="G11531" s="45">
        <v>1838.91</v>
      </c>
      <c r="H11531" s="45">
        <v>-227.13</v>
      </c>
      <c r="I11531" s="59">
        <f t="shared" ref="I11531:I11594" si="1261">G11531+H11531</f>
        <v>1611.7800000000002</v>
      </c>
      <c r="J11531" s="44">
        <f t="shared" ref="J11531:J11594" si="1262">YEAR(F11531)</f>
        <v>2016</v>
      </c>
      <c r="K11531" s="44">
        <f t="shared" ref="K11531:K11594" si="1263">ROUND(($A$9-F11531)/365,0)</f>
        <v>7</v>
      </c>
      <c r="L11531" s="59">
        <f>VLOOKUP(J11531,'SF CCI, BCI'!A:F,5)</f>
        <v>11609.44</v>
      </c>
      <c r="M11531" s="59">
        <f t="shared" si="1260"/>
        <v>1.3236865860885623</v>
      </c>
      <c r="N11531" s="47">
        <f t="shared" si="1257"/>
        <v>2434.140500024118</v>
      </c>
      <c r="O11531" s="44">
        <f t="shared" si="1258"/>
        <v>43</v>
      </c>
      <c r="P11531" s="47">
        <f t="shared" si="1259"/>
        <v>2133.491565725823</v>
      </c>
    </row>
    <row r="11532" spans="1:16" x14ac:dyDescent="0.25">
      <c r="A11532" s="56">
        <v>25661</v>
      </c>
      <c r="B11532" s="43" t="s">
        <v>6634</v>
      </c>
      <c r="C11532" s="43" t="s">
        <v>7499</v>
      </c>
      <c r="D11532" s="57" t="s">
        <v>133</v>
      </c>
      <c r="E11532" s="44">
        <v>600</v>
      </c>
      <c r="F11532" s="58">
        <v>42761</v>
      </c>
      <c r="G11532" s="45">
        <v>16572.990000000002</v>
      </c>
      <c r="H11532" s="45">
        <v>-2036.68</v>
      </c>
      <c r="I11532" s="59">
        <f t="shared" si="1261"/>
        <v>14536.310000000001</v>
      </c>
      <c r="J11532" s="44">
        <f t="shared" si="1262"/>
        <v>2017</v>
      </c>
      <c r="K11532" s="44">
        <f t="shared" si="1263"/>
        <v>7</v>
      </c>
      <c r="L11532" s="59">
        <f>VLOOKUP(J11532,'SF CCI, BCI'!A:F,5)</f>
        <v>12014.72</v>
      </c>
      <c r="M11532" s="59">
        <f t="shared" si="1260"/>
        <v>1.2790360491130881</v>
      </c>
      <c r="N11532" s="47">
        <f t="shared" ref="N11532:N11595" si="1264">G11532*M11532</f>
        <v>21197.45165159072</v>
      </c>
      <c r="O11532" s="44">
        <f t="shared" ref="O11532:O11595" si="1265">IF(E11532="(blank)","",IF(K11532&gt;(E11532/12),0,(E11532/12)-K11532))</f>
        <v>43</v>
      </c>
      <c r="P11532" s="47">
        <f t="shared" ref="P11532:P11595" si="1266">M11532*I11532</f>
        <v>18592.464511083075</v>
      </c>
    </row>
    <row r="11533" spans="1:16" x14ac:dyDescent="0.25">
      <c r="A11533" s="56">
        <v>25662</v>
      </c>
      <c r="B11533" s="43" t="s">
        <v>6580</v>
      </c>
      <c r="C11533" s="43" t="s">
        <v>7500</v>
      </c>
      <c r="D11533" s="57" t="s">
        <v>133</v>
      </c>
      <c r="E11533" s="44">
        <v>600</v>
      </c>
      <c r="F11533" s="58">
        <v>42668</v>
      </c>
      <c r="G11533" s="45">
        <v>8013.33</v>
      </c>
      <c r="H11533" s="45">
        <v>-989.8</v>
      </c>
      <c r="I11533" s="59">
        <f t="shared" si="1261"/>
        <v>7023.53</v>
      </c>
      <c r="J11533" s="44">
        <f t="shared" si="1262"/>
        <v>2016</v>
      </c>
      <c r="K11533" s="44">
        <f t="shared" si="1263"/>
        <v>7</v>
      </c>
      <c r="L11533" s="59">
        <f>VLOOKUP(J11533,'SF CCI, BCI'!A:F,5)</f>
        <v>11609.44</v>
      </c>
      <c r="M11533" s="59">
        <f t="shared" si="1260"/>
        <v>1.3236865860885623</v>
      </c>
      <c r="N11533" s="47">
        <f t="shared" si="1264"/>
        <v>10607.137430901059</v>
      </c>
      <c r="O11533" s="44">
        <f t="shared" si="1265"/>
        <v>43</v>
      </c>
      <c r="P11533" s="47">
        <f t="shared" si="1266"/>
        <v>9296.9524479905995</v>
      </c>
    </row>
    <row r="11534" spans="1:16" x14ac:dyDescent="0.25">
      <c r="A11534" s="56">
        <v>25663</v>
      </c>
      <c r="B11534" s="43" t="s">
        <v>7491</v>
      </c>
      <c r="C11534" s="43" t="s">
        <v>7501</v>
      </c>
      <c r="D11534" s="57" t="s">
        <v>133</v>
      </c>
      <c r="E11534" s="44">
        <v>600</v>
      </c>
      <c r="F11534" s="58">
        <v>42795</v>
      </c>
      <c r="G11534" s="45">
        <v>40748.92</v>
      </c>
      <c r="H11534" s="45">
        <v>-4991.4100000000008</v>
      </c>
      <c r="I11534" s="59">
        <f t="shared" si="1261"/>
        <v>35757.509999999995</v>
      </c>
      <c r="J11534" s="44">
        <f t="shared" si="1262"/>
        <v>2017</v>
      </c>
      <c r="K11534" s="44">
        <f t="shared" si="1263"/>
        <v>6</v>
      </c>
      <c r="L11534" s="59">
        <f>VLOOKUP(J11534,'SF CCI, BCI'!A:F,5)</f>
        <v>12014.72</v>
      </c>
      <c r="M11534" s="59">
        <f t="shared" si="1260"/>
        <v>1.2790360491130881</v>
      </c>
      <c r="N11534" s="47">
        <f t="shared" si="1264"/>
        <v>52119.337642425293</v>
      </c>
      <c r="O11534" s="44">
        <f t="shared" si="1265"/>
        <v>44</v>
      </c>
      <c r="P11534" s="47">
        <f t="shared" si="1266"/>
        <v>45735.144316521735</v>
      </c>
    </row>
    <row r="11535" spans="1:16" x14ac:dyDescent="0.25">
      <c r="A11535" s="56">
        <v>25664</v>
      </c>
      <c r="B11535" s="43" t="s">
        <v>6580</v>
      </c>
      <c r="C11535" s="43" t="s">
        <v>7502</v>
      </c>
      <c r="D11535" s="57" t="s">
        <v>133</v>
      </c>
      <c r="E11535" s="44">
        <v>600</v>
      </c>
      <c r="F11535" s="58">
        <v>42816</v>
      </c>
      <c r="G11535" s="45">
        <v>36924.44</v>
      </c>
      <c r="H11535" s="45">
        <v>-4522.9500000000007</v>
      </c>
      <c r="I11535" s="59">
        <f t="shared" si="1261"/>
        <v>32401.49</v>
      </c>
      <c r="J11535" s="44">
        <f t="shared" si="1262"/>
        <v>2017</v>
      </c>
      <c r="K11535" s="44">
        <f t="shared" si="1263"/>
        <v>6</v>
      </c>
      <c r="L11535" s="59">
        <f>VLOOKUP(J11535,'SF CCI, BCI'!A:F,5)</f>
        <v>12014.72</v>
      </c>
      <c r="M11535" s="59">
        <f t="shared" si="1260"/>
        <v>1.2790360491130881</v>
      </c>
      <c r="N11535" s="47">
        <f t="shared" si="1264"/>
        <v>47227.689853313277</v>
      </c>
      <c r="O11535" s="44">
        <f t="shared" si="1265"/>
        <v>44</v>
      </c>
      <c r="P11535" s="47">
        <f t="shared" si="1266"/>
        <v>41442.673754977237</v>
      </c>
    </row>
    <row r="11536" spans="1:16" x14ac:dyDescent="0.25">
      <c r="A11536" s="56">
        <v>25665</v>
      </c>
      <c r="B11536" s="43" t="s">
        <v>6580</v>
      </c>
      <c r="C11536" s="43" t="s">
        <v>7503</v>
      </c>
      <c r="D11536" s="57" t="s">
        <v>133</v>
      </c>
      <c r="E11536" s="44">
        <v>600</v>
      </c>
      <c r="F11536" s="58">
        <v>42816</v>
      </c>
      <c r="G11536" s="45">
        <v>27837.77</v>
      </c>
      <c r="H11536" s="45">
        <v>-3409.8900000000003</v>
      </c>
      <c r="I11536" s="59">
        <f t="shared" si="1261"/>
        <v>24427.88</v>
      </c>
      <c r="J11536" s="44">
        <f t="shared" si="1262"/>
        <v>2017</v>
      </c>
      <c r="K11536" s="44">
        <f t="shared" si="1263"/>
        <v>6</v>
      </c>
      <c r="L11536" s="59">
        <f>VLOOKUP(J11536,'SF CCI, BCI'!A:F,5)</f>
        <v>12014.72</v>
      </c>
      <c r="M11536" s="59">
        <f t="shared" si="1260"/>
        <v>1.2790360491130881</v>
      </c>
      <c r="N11536" s="47">
        <f t="shared" si="1264"/>
        <v>35605.511356918854</v>
      </c>
      <c r="O11536" s="44">
        <f t="shared" si="1265"/>
        <v>44</v>
      </c>
      <c r="P11536" s="47">
        <f t="shared" si="1266"/>
        <v>31244.139123408622</v>
      </c>
    </row>
    <row r="11537" spans="1:16" x14ac:dyDescent="0.25">
      <c r="A11537" s="56">
        <v>25666</v>
      </c>
      <c r="B11537" s="43" t="s">
        <v>6577</v>
      </c>
      <c r="C11537" s="43" t="s">
        <v>7504</v>
      </c>
      <c r="D11537" s="57" t="s">
        <v>133</v>
      </c>
      <c r="E11537" s="44">
        <v>600</v>
      </c>
      <c r="F11537" s="58">
        <v>42808</v>
      </c>
      <c r="G11537" s="45">
        <v>24536.74</v>
      </c>
      <c r="H11537" s="45">
        <v>-3005.54</v>
      </c>
      <c r="I11537" s="59">
        <f t="shared" si="1261"/>
        <v>21531.200000000001</v>
      </c>
      <c r="J11537" s="44">
        <f t="shared" si="1262"/>
        <v>2017</v>
      </c>
      <c r="K11537" s="44">
        <f t="shared" si="1263"/>
        <v>6</v>
      </c>
      <c r="L11537" s="59">
        <f>VLOOKUP(J11537,'SF CCI, BCI'!A:F,5)</f>
        <v>12014.72</v>
      </c>
      <c r="M11537" s="59">
        <f t="shared" si="1260"/>
        <v>1.2790360491130881</v>
      </c>
      <c r="N11537" s="47">
        <f t="shared" si="1264"/>
        <v>31383.374987715077</v>
      </c>
      <c r="O11537" s="44">
        <f t="shared" si="1265"/>
        <v>44</v>
      </c>
      <c r="P11537" s="47">
        <f t="shared" si="1266"/>
        <v>27539.180980663725</v>
      </c>
    </row>
    <row r="11538" spans="1:16" x14ac:dyDescent="0.25">
      <c r="A11538" s="56">
        <v>25667</v>
      </c>
      <c r="B11538" s="43" t="s">
        <v>6580</v>
      </c>
      <c r="C11538" s="43" t="s">
        <v>7505</v>
      </c>
      <c r="D11538" s="57" t="s">
        <v>133</v>
      </c>
      <c r="E11538" s="44">
        <v>600</v>
      </c>
      <c r="F11538" s="58">
        <v>42829</v>
      </c>
      <c r="G11538" s="45">
        <v>44526.58</v>
      </c>
      <c r="H11538" s="45">
        <v>-5444.81</v>
      </c>
      <c r="I11538" s="59">
        <f t="shared" si="1261"/>
        <v>39081.770000000004</v>
      </c>
      <c r="J11538" s="44">
        <f t="shared" si="1262"/>
        <v>2017</v>
      </c>
      <c r="K11538" s="44">
        <f t="shared" si="1263"/>
        <v>6</v>
      </c>
      <c r="L11538" s="59">
        <f>VLOOKUP(J11538,'SF CCI, BCI'!A:F,5)</f>
        <v>12014.72</v>
      </c>
      <c r="M11538" s="59">
        <f t="shared" si="1260"/>
        <v>1.2790360491130881</v>
      </c>
      <c r="N11538" s="47">
        <f t="shared" si="1264"/>
        <v>56951.10096371785</v>
      </c>
      <c r="O11538" s="44">
        <f t="shared" si="1265"/>
        <v>44</v>
      </c>
      <c r="P11538" s="47">
        <f t="shared" si="1266"/>
        <v>49986.992693146422</v>
      </c>
    </row>
    <row r="11539" spans="1:16" x14ac:dyDescent="0.25">
      <c r="A11539" s="56">
        <v>25668</v>
      </c>
      <c r="B11539" s="43" t="s">
        <v>6580</v>
      </c>
      <c r="C11539" s="43" t="s">
        <v>7506</v>
      </c>
      <c r="D11539" s="57" t="s">
        <v>133</v>
      </c>
      <c r="E11539" s="44">
        <v>600</v>
      </c>
      <c r="F11539" s="58">
        <v>42829</v>
      </c>
      <c r="G11539" s="45">
        <v>1694.73</v>
      </c>
      <c r="H11539" s="45">
        <v>-207.23</v>
      </c>
      <c r="I11539" s="59">
        <f t="shared" si="1261"/>
        <v>1487.5</v>
      </c>
      <c r="J11539" s="44">
        <f t="shared" si="1262"/>
        <v>2017</v>
      </c>
      <c r="K11539" s="44">
        <f t="shared" si="1263"/>
        <v>6</v>
      </c>
      <c r="L11539" s="59">
        <f>VLOOKUP(J11539,'SF CCI, BCI'!A:F,5)</f>
        <v>12014.72</v>
      </c>
      <c r="M11539" s="59">
        <f t="shared" si="1260"/>
        <v>1.2790360491130881</v>
      </c>
      <c r="N11539" s="47">
        <f t="shared" si="1264"/>
        <v>2167.6207635134238</v>
      </c>
      <c r="O11539" s="44">
        <f t="shared" si="1265"/>
        <v>44</v>
      </c>
      <c r="P11539" s="47">
        <f t="shared" si="1266"/>
        <v>1902.5661230557187</v>
      </c>
    </row>
    <row r="11540" spans="1:16" x14ac:dyDescent="0.25">
      <c r="A11540" s="56">
        <v>25669</v>
      </c>
      <c r="B11540" s="43" t="s">
        <v>6580</v>
      </c>
      <c r="C11540" s="43" t="s">
        <v>7507</v>
      </c>
      <c r="D11540" s="57" t="s">
        <v>133</v>
      </c>
      <c r="E11540" s="44">
        <v>600</v>
      </c>
      <c r="F11540" s="58">
        <v>42829</v>
      </c>
      <c r="G11540" s="45">
        <v>17340.75</v>
      </c>
      <c r="H11540" s="45">
        <v>-2120.46</v>
      </c>
      <c r="I11540" s="59">
        <f t="shared" si="1261"/>
        <v>15220.29</v>
      </c>
      <c r="J11540" s="44">
        <f t="shared" si="1262"/>
        <v>2017</v>
      </c>
      <c r="K11540" s="44">
        <f t="shared" si="1263"/>
        <v>6</v>
      </c>
      <c r="L11540" s="59">
        <f>VLOOKUP(J11540,'SF CCI, BCI'!A:F,5)</f>
        <v>12014.72</v>
      </c>
      <c r="M11540" s="59">
        <f t="shared" si="1260"/>
        <v>1.2790360491130881</v>
      </c>
      <c r="N11540" s="47">
        <f t="shared" si="1264"/>
        <v>22179.444368657783</v>
      </c>
      <c r="O11540" s="44">
        <f t="shared" si="1265"/>
        <v>44</v>
      </c>
      <c r="P11540" s="47">
        <f t="shared" si="1266"/>
        <v>19467.299587955444</v>
      </c>
    </row>
    <row r="11541" spans="1:16" x14ac:dyDescent="0.25">
      <c r="A11541" s="56">
        <v>25670</v>
      </c>
      <c r="B11541" s="43" t="s">
        <v>6580</v>
      </c>
      <c r="C11541" s="43" t="s">
        <v>7508</v>
      </c>
      <c r="D11541" s="57" t="s">
        <v>133</v>
      </c>
      <c r="E11541" s="44">
        <v>600</v>
      </c>
      <c r="F11541" s="58">
        <v>42839</v>
      </c>
      <c r="G11541" s="45">
        <v>28466.79</v>
      </c>
      <c r="H11541" s="45">
        <v>-3480.99</v>
      </c>
      <c r="I11541" s="59">
        <f t="shared" si="1261"/>
        <v>24985.800000000003</v>
      </c>
      <c r="J11541" s="44">
        <f t="shared" si="1262"/>
        <v>2017</v>
      </c>
      <c r="K11541" s="44">
        <f t="shared" si="1263"/>
        <v>6</v>
      </c>
      <c r="L11541" s="59">
        <f>VLOOKUP(J11541,'SF CCI, BCI'!A:F,5)</f>
        <v>12014.72</v>
      </c>
      <c r="M11541" s="59">
        <f t="shared" si="1260"/>
        <v>1.2790360491130881</v>
      </c>
      <c r="N11541" s="47">
        <f t="shared" si="1264"/>
        <v>36410.050612531966</v>
      </c>
      <c r="O11541" s="44">
        <f t="shared" si="1265"/>
        <v>44</v>
      </c>
      <c r="P11541" s="47">
        <f t="shared" si="1266"/>
        <v>31957.7389159298</v>
      </c>
    </row>
    <row r="11542" spans="1:16" x14ac:dyDescent="0.25">
      <c r="A11542" s="56">
        <v>25671</v>
      </c>
      <c r="B11542" s="43" t="s">
        <v>6580</v>
      </c>
      <c r="C11542" s="43" t="s">
        <v>7509</v>
      </c>
      <c r="D11542" s="57" t="s">
        <v>133</v>
      </c>
      <c r="E11542" s="44">
        <v>600</v>
      </c>
      <c r="F11542" s="58">
        <v>42759</v>
      </c>
      <c r="G11542" s="45">
        <v>12458.03</v>
      </c>
      <c r="H11542" s="45">
        <v>-1530.99</v>
      </c>
      <c r="I11542" s="59">
        <f t="shared" si="1261"/>
        <v>10927.04</v>
      </c>
      <c r="J11542" s="44">
        <f t="shared" si="1262"/>
        <v>2017</v>
      </c>
      <c r="K11542" s="44">
        <f t="shared" si="1263"/>
        <v>7</v>
      </c>
      <c r="L11542" s="59">
        <f>VLOOKUP(J11542,'SF CCI, BCI'!A:F,5)</f>
        <v>12014.72</v>
      </c>
      <c r="M11542" s="59">
        <f t="shared" si="1260"/>
        <v>1.2790360491130881</v>
      </c>
      <c r="N11542" s="47">
        <f t="shared" si="1264"/>
        <v>15934.269470932326</v>
      </c>
      <c r="O11542" s="44">
        <f t="shared" si="1265"/>
        <v>43</v>
      </c>
      <c r="P11542" s="47">
        <f t="shared" si="1266"/>
        <v>13976.078070100679</v>
      </c>
    </row>
    <row r="11543" spans="1:16" x14ac:dyDescent="0.25">
      <c r="A11543" s="56">
        <v>25672</v>
      </c>
      <c r="B11543" s="43" t="s">
        <v>7491</v>
      </c>
      <c r="C11543" s="43" t="s">
        <v>7510</v>
      </c>
      <c r="D11543" s="57" t="s">
        <v>133</v>
      </c>
      <c r="E11543" s="44">
        <v>600</v>
      </c>
      <c r="F11543" s="58">
        <v>42748</v>
      </c>
      <c r="G11543" s="45">
        <v>2000</v>
      </c>
      <c r="H11543" s="45">
        <v>-245.76000000000002</v>
      </c>
      <c r="I11543" s="59">
        <f t="shared" si="1261"/>
        <v>1754.24</v>
      </c>
      <c r="J11543" s="44">
        <f t="shared" si="1262"/>
        <v>2017</v>
      </c>
      <c r="K11543" s="44">
        <f t="shared" si="1263"/>
        <v>7</v>
      </c>
      <c r="L11543" s="59">
        <f>VLOOKUP(J11543,'SF CCI, BCI'!A:F,5)</f>
        <v>12014.72</v>
      </c>
      <c r="M11543" s="59">
        <f t="shared" si="1260"/>
        <v>1.2790360491130881</v>
      </c>
      <c r="N11543" s="47">
        <f t="shared" si="1264"/>
        <v>2558.0720982261764</v>
      </c>
      <c r="O11543" s="44">
        <f t="shared" si="1265"/>
        <v>43</v>
      </c>
      <c r="P11543" s="47">
        <f t="shared" si="1266"/>
        <v>2243.7361987961435</v>
      </c>
    </row>
    <row r="11544" spans="1:16" x14ac:dyDescent="0.25">
      <c r="A11544" s="56">
        <v>25673</v>
      </c>
      <c r="B11544" s="43" t="s">
        <v>7491</v>
      </c>
      <c r="C11544" s="43" t="s">
        <v>7511</v>
      </c>
      <c r="D11544" s="57" t="s">
        <v>133</v>
      </c>
      <c r="E11544" s="44">
        <v>600</v>
      </c>
      <c r="F11544" s="58">
        <v>42830</v>
      </c>
      <c r="G11544" s="45">
        <v>10288.299999999999</v>
      </c>
      <c r="H11544" s="45">
        <v>-1258.08</v>
      </c>
      <c r="I11544" s="59">
        <f t="shared" si="1261"/>
        <v>9030.2199999999993</v>
      </c>
      <c r="J11544" s="44">
        <f t="shared" si="1262"/>
        <v>2017</v>
      </c>
      <c r="K11544" s="44">
        <f t="shared" si="1263"/>
        <v>6</v>
      </c>
      <c r="L11544" s="59">
        <f>VLOOKUP(J11544,'SF CCI, BCI'!A:F,5)</f>
        <v>12014.72</v>
      </c>
      <c r="M11544" s="59">
        <f t="shared" si="1260"/>
        <v>1.2790360491130881</v>
      </c>
      <c r="N11544" s="47">
        <f t="shared" si="1264"/>
        <v>13159.106584090183</v>
      </c>
      <c r="O11544" s="44">
        <f t="shared" si="1265"/>
        <v>44</v>
      </c>
      <c r="P11544" s="47">
        <f t="shared" si="1266"/>
        <v>11549.976911421989</v>
      </c>
    </row>
    <row r="11545" spans="1:16" x14ac:dyDescent="0.25">
      <c r="A11545" s="56">
        <v>25674</v>
      </c>
      <c r="B11545" s="43" t="s">
        <v>7491</v>
      </c>
      <c r="C11545" s="43" t="s">
        <v>7512</v>
      </c>
      <c r="D11545" s="57" t="s">
        <v>133</v>
      </c>
      <c r="E11545" s="44">
        <v>600</v>
      </c>
      <c r="F11545" s="58">
        <v>42822</v>
      </c>
      <c r="G11545" s="45">
        <v>113952.74</v>
      </c>
      <c r="H11545" s="45">
        <v>-13958.27</v>
      </c>
      <c r="I11545" s="59">
        <f t="shared" si="1261"/>
        <v>99994.47</v>
      </c>
      <c r="J11545" s="44">
        <f t="shared" si="1262"/>
        <v>2017</v>
      </c>
      <c r="K11545" s="44">
        <f t="shared" si="1263"/>
        <v>6</v>
      </c>
      <c r="L11545" s="59">
        <f>VLOOKUP(J11545,'SF CCI, BCI'!A:F,5)</f>
        <v>12014.72</v>
      </c>
      <c r="M11545" s="59">
        <f t="shared" si="1260"/>
        <v>1.2790360491130881</v>
      </c>
      <c r="N11545" s="47">
        <f t="shared" si="1264"/>
        <v>145749.66235521095</v>
      </c>
      <c r="O11545" s="44">
        <f t="shared" si="1265"/>
        <v>44</v>
      </c>
      <c r="P11545" s="47">
        <f t="shared" si="1266"/>
        <v>127896.53184195721</v>
      </c>
    </row>
    <row r="11546" spans="1:16" x14ac:dyDescent="0.25">
      <c r="A11546" s="56">
        <v>25675</v>
      </c>
      <c r="B11546" s="43" t="s">
        <v>6577</v>
      </c>
      <c r="C11546" s="43" t="s">
        <v>7513</v>
      </c>
      <c r="D11546" s="57" t="s">
        <v>133</v>
      </c>
      <c r="E11546" s="44">
        <v>600</v>
      </c>
      <c r="F11546" s="58">
        <v>42871</v>
      </c>
      <c r="G11546" s="45">
        <v>3570.48</v>
      </c>
      <c r="H11546" s="45">
        <v>-435.88</v>
      </c>
      <c r="I11546" s="59">
        <f t="shared" si="1261"/>
        <v>3134.6</v>
      </c>
      <c r="J11546" s="44">
        <f t="shared" si="1262"/>
        <v>2017</v>
      </c>
      <c r="K11546" s="44">
        <f t="shared" si="1263"/>
        <v>6</v>
      </c>
      <c r="L11546" s="59">
        <f>VLOOKUP(J11546,'SF CCI, BCI'!A:F,5)</f>
        <v>12014.72</v>
      </c>
      <c r="M11546" s="59">
        <f t="shared" si="1260"/>
        <v>1.2790360491130881</v>
      </c>
      <c r="N11546" s="47">
        <f t="shared" si="1264"/>
        <v>4566.7726326372986</v>
      </c>
      <c r="O11546" s="44">
        <f t="shared" si="1265"/>
        <v>44</v>
      </c>
      <c r="P11546" s="47">
        <f t="shared" si="1266"/>
        <v>4009.266399549886</v>
      </c>
    </row>
    <row r="11547" spans="1:16" x14ac:dyDescent="0.25">
      <c r="A11547" s="56">
        <v>25676</v>
      </c>
      <c r="B11547" s="43" t="s">
        <v>6577</v>
      </c>
      <c r="C11547" s="43" t="s">
        <v>7514</v>
      </c>
      <c r="D11547" s="57" t="s">
        <v>133</v>
      </c>
      <c r="E11547" s="44">
        <v>600</v>
      </c>
      <c r="F11547" s="58">
        <v>42870</v>
      </c>
      <c r="G11547" s="45">
        <v>2418.66</v>
      </c>
      <c r="H11547" s="45">
        <v>-295.26</v>
      </c>
      <c r="I11547" s="59">
        <f t="shared" si="1261"/>
        <v>2123.3999999999996</v>
      </c>
      <c r="J11547" s="44">
        <f t="shared" si="1262"/>
        <v>2017</v>
      </c>
      <c r="K11547" s="44">
        <f t="shared" si="1263"/>
        <v>6</v>
      </c>
      <c r="L11547" s="59">
        <f>VLOOKUP(J11547,'SF CCI, BCI'!A:F,5)</f>
        <v>12014.72</v>
      </c>
      <c r="M11547" s="59">
        <f t="shared" si="1260"/>
        <v>1.2790360491130881</v>
      </c>
      <c r="N11547" s="47">
        <f t="shared" si="1264"/>
        <v>3093.5533305478616</v>
      </c>
      <c r="O11547" s="44">
        <f t="shared" si="1265"/>
        <v>44</v>
      </c>
      <c r="P11547" s="47">
        <f t="shared" si="1266"/>
        <v>2715.9051466867309</v>
      </c>
    </row>
    <row r="11548" spans="1:16" x14ac:dyDescent="0.25">
      <c r="A11548" s="56">
        <v>25677</v>
      </c>
      <c r="B11548" s="43" t="s">
        <v>6577</v>
      </c>
      <c r="C11548" s="43" t="s">
        <v>7515</v>
      </c>
      <c r="D11548" s="57" t="s">
        <v>133</v>
      </c>
      <c r="E11548" s="44">
        <v>600</v>
      </c>
      <c r="F11548" s="58">
        <v>42866</v>
      </c>
      <c r="G11548" s="45">
        <v>2738.35</v>
      </c>
      <c r="H11548" s="45">
        <v>-334.28000000000003</v>
      </c>
      <c r="I11548" s="59">
        <f t="shared" si="1261"/>
        <v>2404.0699999999997</v>
      </c>
      <c r="J11548" s="44">
        <f t="shared" si="1262"/>
        <v>2017</v>
      </c>
      <c r="K11548" s="44">
        <f t="shared" si="1263"/>
        <v>6</v>
      </c>
      <c r="L11548" s="59">
        <f>VLOOKUP(J11548,'SF CCI, BCI'!A:F,5)</f>
        <v>12014.72</v>
      </c>
      <c r="M11548" s="59">
        <f t="shared" si="1260"/>
        <v>1.2790360491130881</v>
      </c>
      <c r="N11548" s="47">
        <f t="shared" si="1264"/>
        <v>3502.4483650888246</v>
      </c>
      <c r="O11548" s="44">
        <f t="shared" si="1265"/>
        <v>44</v>
      </c>
      <c r="P11548" s="47">
        <f t="shared" si="1266"/>
        <v>3074.8921945913012</v>
      </c>
    </row>
    <row r="11549" spans="1:16" x14ac:dyDescent="0.25">
      <c r="A11549" s="56">
        <v>25678</v>
      </c>
      <c r="B11549" s="43" t="s">
        <v>6577</v>
      </c>
      <c r="C11549" s="43" t="s">
        <v>7516</v>
      </c>
      <c r="D11549" s="57" t="s">
        <v>133</v>
      </c>
      <c r="E11549" s="44">
        <v>600</v>
      </c>
      <c r="F11549" s="58">
        <v>42718</v>
      </c>
      <c r="G11549" s="45">
        <v>3078.15</v>
      </c>
      <c r="H11549" s="45">
        <v>-378.94</v>
      </c>
      <c r="I11549" s="59">
        <f t="shared" si="1261"/>
        <v>2699.21</v>
      </c>
      <c r="J11549" s="44">
        <f t="shared" si="1262"/>
        <v>2016</v>
      </c>
      <c r="K11549" s="44">
        <f t="shared" si="1263"/>
        <v>7</v>
      </c>
      <c r="L11549" s="59">
        <f>VLOOKUP(J11549,'SF CCI, BCI'!A:F,5)</f>
        <v>11609.44</v>
      </c>
      <c r="M11549" s="59">
        <f t="shared" si="1260"/>
        <v>1.3236865860885623</v>
      </c>
      <c r="N11549" s="47">
        <f t="shared" si="1264"/>
        <v>4074.5058649685079</v>
      </c>
      <c r="O11549" s="44">
        <f t="shared" si="1265"/>
        <v>43</v>
      </c>
      <c r="P11549" s="47">
        <f t="shared" si="1266"/>
        <v>3572.9080700361083</v>
      </c>
    </row>
    <row r="11550" spans="1:16" x14ac:dyDescent="0.25">
      <c r="A11550" s="56">
        <v>25679</v>
      </c>
      <c r="B11550" s="43" t="s">
        <v>6577</v>
      </c>
      <c r="C11550" s="43" t="s">
        <v>7517</v>
      </c>
      <c r="D11550" s="57" t="s">
        <v>133</v>
      </c>
      <c r="E11550" s="44">
        <v>600</v>
      </c>
      <c r="F11550" s="58">
        <v>42867</v>
      </c>
      <c r="G11550" s="45">
        <v>2099.36</v>
      </c>
      <c r="H11550" s="45">
        <v>-256.3</v>
      </c>
      <c r="I11550" s="59">
        <f t="shared" si="1261"/>
        <v>1843.0600000000002</v>
      </c>
      <c r="J11550" s="44">
        <f t="shared" si="1262"/>
        <v>2017</v>
      </c>
      <c r="K11550" s="44">
        <f t="shared" si="1263"/>
        <v>6</v>
      </c>
      <c r="L11550" s="59">
        <f>VLOOKUP(J11550,'SF CCI, BCI'!A:F,5)</f>
        <v>12014.72</v>
      </c>
      <c r="M11550" s="59">
        <f t="shared" ref="M11550:M11613" si="1267">$M$9/L11550</f>
        <v>1.2790360491130881</v>
      </c>
      <c r="N11550" s="47">
        <f t="shared" si="1264"/>
        <v>2685.1571200660528</v>
      </c>
      <c r="O11550" s="44">
        <f t="shared" si="1265"/>
        <v>44</v>
      </c>
      <c r="P11550" s="47">
        <f t="shared" si="1266"/>
        <v>2357.3401806783686</v>
      </c>
    </row>
    <row r="11551" spans="1:16" x14ac:dyDescent="0.25">
      <c r="A11551" s="56">
        <v>25680</v>
      </c>
      <c r="B11551" s="43" t="s">
        <v>6577</v>
      </c>
      <c r="C11551" s="43" t="s">
        <v>7518</v>
      </c>
      <c r="D11551" s="57" t="s">
        <v>133</v>
      </c>
      <c r="E11551" s="44">
        <v>600</v>
      </c>
      <c r="F11551" s="58">
        <v>42870</v>
      </c>
      <c r="G11551" s="45">
        <v>1572.59</v>
      </c>
      <c r="H11551" s="45">
        <v>-192</v>
      </c>
      <c r="I11551" s="59">
        <f t="shared" si="1261"/>
        <v>1380.59</v>
      </c>
      <c r="J11551" s="44">
        <f t="shared" si="1262"/>
        <v>2017</v>
      </c>
      <c r="K11551" s="44">
        <f t="shared" si="1263"/>
        <v>6</v>
      </c>
      <c r="L11551" s="59">
        <f>VLOOKUP(J11551,'SF CCI, BCI'!A:F,5)</f>
        <v>12014.72</v>
      </c>
      <c r="M11551" s="59">
        <f t="shared" si="1267"/>
        <v>1.2790360491130881</v>
      </c>
      <c r="N11551" s="47">
        <f t="shared" si="1264"/>
        <v>2011.399300474751</v>
      </c>
      <c r="O11551" s="44">
        <f t="shared" si="1265"/>
        <v>44</v>
      </c>
      <c r="P11551" s="47">
        <f t="shared" si="1266"/>
        <v>1765.8243790450381</v>
      </c>
    </row>
    <row r="11552" spans="1:16" x14ac:dyDescent="0.25">
      <c r="A11552" s="56">
        <v>25681</v>
      </c>
      <c r="B11552" s="43" t="s">
        <v>6577</v>
      </c>
      <c r="C11552" s="43" t="s">
        <v>7519</v>
      </c>
      <c r="D11552" s="57" t="s">
        <v>133</v>
      </c>
      <c r="E11552" s="44">
        <v>600</v>
      </c>
      <c r="F11552" s="58">
        <v>42870</v>
      </c>
      <c r="G11552" s="45">
        <v>1486.45</v>
      </c>
      <c r="H11552" s="45">
        <v>-181.47</v>
      </c>
      <c r="I11552" s="59">
        <f t="shared" si="1261"/>
        <v>1304.98</v>
      </c>
      <c r="J11552" s="44">
        <f t="shared" si="1262"/>
        <v>2017</v>
      </c>
      <c r="K11552" s="44">
        <f t="shared" si="1263"/>
        <v>6</v>
      </c>
      <c r="L11552" s="59">
        <f>VLOOKUP(J11552,'SF CCI, BCI'!A:F,5)</f>
        <v>12014.72</v>
      </c>
      <c r="M11552" s="59">
        <f t="shared" si="1267"/>
        <v>1.2790360491130881</v>
      </c>
      <c r="N11552" s="47">
        <f t="shared" si="1264"/>
        <v>1901.2231352041499</v>
      </c>
      <c r="O11552" s="44">
        <f t="shared" si="1265"/>
        <v>44</v>
      </c>
      <c r="P11552" s="47">
        <f t="shared" si="1266"/>
        <v>1669.1164633715978</v>
      </c>
    </row>
    <row r="11553" spans="1:16" x14ac:dyDescent="0.25">
      <c r="A11553" s="56">
        <v>25682</v>
      </c>
      <c r="B11553" s="43" t="s">
        <v>6577</v>
      </c>
      <c r="C11553" s="43" t="s">
        <v>7520</v>
      </c>
      <c r="D11553" s="57" t="s">
        <v>133</v>
      </c>
      <c r="E11553" s="44">
        <v>600</v>
      </c>
      <c r="F11553" s="58">
        <v>42867</v>
      </c>
      <c r="G11553" s="45">
        <v>2148.35</v>
      </c>
      <c r="H11553" s="45">
        <v>-262.26000000000005</v>
      </c>
      <c r="I11553" s="59">
        <f t="shared" si="1261"/>
        <v>1886.09</v>
      </c>
      <c r="J11553" s="44">
        <f t="shared" si="1262"/>
        <v>2017</v>
      </c>
      <c r="K11553" s="44">
        <f t="shared" si="1263"/>
        <v>6</v>
      </c>
      <c r="L11553" s="59">
        <f>VLOOKUP(J11553,'SF CCI, BCI'!A:F,5)</f>
        <v>12014.72</v>
      </c>
      <c r="M11553" s="59">
        <f t="shared" si="1267"/>
        <v>1.2790360491130881</v>
      </c>
      <c r="N11553" s="47">
        <f t="shared" si="1264"/>
        <v>2747.8170961121027</v>
      </c>
      <c r="O11553" s="44">
        <f t="shared" si="1265"/>
        <v>44</v>
      </c>
      <c r="P11553" s="47">
        <f t="shared" si="1266"/>
        <v>2412.3771018717043</v>
      </c>
    </row>
    <row r="11554" spans="1:16" x14ac:dyDescent="0.25">
      <c r="A11554" s="56">
        <v>25683</v>
      </c>
      <c r="B11554" s="43" t="s">
        <v>6577</v>
      </c>
      <c r="C11554" s="43" t="s">
        <v>7521</v>
      </c>
      <c r="D11554" s="57" t="s">
        <v>133</v>
      </c>
      <c r="E11554" s="44">
        <v>600</v>
      </c>
      <c r="F11554" s="58">
        <v>42872</v>
      </c>
      <c r="G11554" s="45">
        <v>2675.77</v>
      </c>
      <c r="H11554" s="45">
        <v>-326.67</v>
      </c>
      <c r="I11554" s="59">
        <f t="shared" si="1261"/>
        <v>2349.1</v>
      </c>
      <c r="J11554" s="44">
        <f t="shared" si="1262"/>
        <v>2017</v>
      </c>
      <c r="K11554" s="44">
        <f t="shared" si="1263"/>
        <v>6</v>
      </c>
      <c r="L11554" s="59">
        <f>VLOOKUP(J11554,'SF CCI, BCI'!A:F,5)</f>
        <v>12014.72</v>
      </c>
      <c r="M11554" s="59">
        <f t="shared" si="1267"/>
        <v>1.2790360491130881</v>
      </c>
      <c r="N11554" s="47">
        <f t="shared" si="1264"/>
        <v>3422.4062891353278</v>
      </c>
      <c r="O11554" s="44">
        <f t="shared" si="1265"/>
        <v>44</v>
      </c>
      <c r="P11554" s="47">
        <f t="shared" si="1266"/>
        <v>3004.5835829715552</v>
      </c>
    </row>
    <row r="11555" spans="1:16" x14ac:dyDescent="0.25">
      <c r="A11555" s="56">
        <v>25684</v>
      </c>
      <c r="B11555" s="43" t="s">
        <v>6577</v>
      </c>
      <c r="C11555" s="43" t="s">
        <v>7522</v>
      </c>
      <c r="D11555" s="57" t="s">
        <v>133</v>
      </c>
      <c r="E11555" s="44">
        <v>600</v>
      </c>
      <c r="F11555" s="58">
        <v>42825</v>
      </c>
      <c r="G11555" s="45">
        <v>2086.13</v>
      </c>
      <c r="H11555" s="45">
        <v>-255.55</v>
      </c>
      <c r="I11555" s="59">
        <f t="shared" si="1261"/>
        <v>1830.5800000000002</v>
      </c>
      <c r="J11555" s="44">
        <f t="shared" si="1262"/>
        <v>2017</v>
      </c>
      <c r="K11555" s="44">
        <f t="shared" si="1263"/>
        <v>6</v>
      </c>
      <c r="L11555" s="59">
        <f>VLOOKUP(J11555,'SF CCI, BCI'!A:F,5)</f>
        <v>12014.72</v>
      </c>
      <c r="M11555" s="59">
        <f t="shared" si="1267"/>
        <v>1.2790360491130881</v>
      </c>
      <c r="N11555" s="47">
        <f t="shared" si="1264"/>
        <v>2668.2354731362866</v>
      </c>
      <c r="O11555" s="44">
        <f t="shared" si="1265"/>
        <v>44</v>
      </c>
      <c r="P11555" s="47">
        <f t="shared" si="1266"/>
        <v>2341.3778107854368</v>
      </c>
    </row>
    <row r="11556" spans="1:16" x14ac:dyDescent="0.25">
      <c r="A11556" s="56">
        <v>25685</v>
      </c>
      <c r="B11556" s="43" t="s">
        <v>6577</v>
      </c>
      <c r="C11556" s="43" t="s">
        <v>7523</v>
      </c>
      <c r="D11556" s="57" t="s">
        <v>133</v>
      </c>
      <c r="E11556" s="44">
        <v>600</v>
      </c>
      <c r="F11556" s="58">
        <v>42870</v>
      </c>
      <c r="G11556" s="45">
        <v>2560.56</v>
      </c>
      <c r="H11556" s="45">
        <v>-312.60000000000002</v>
      </c>
      <c r="I11556" s="59">
        <f t="shared" si="1261"/>
        <v>2247.96</v>
      </c>
      <c r="J11556" s="44">
        <f t="shared" si="1262"/>
        <v>2017</v>
      </c>
      <c r="K11556" s="44">
        <f t="shared" si="1263"/>
        <v>6</v>
      </c>
      <c r="L11556" s="59">
        <f>VLOOKUP(J11556,'SF CCI, BCI'!A:F,5)</f>
        <v>12014.72</v>
      </c>
      <c r="M11556" s="59">
        <f t="shared" si="1267"/>
        <v>1.2790360491130881</v>
      </c>
      <c r="N11556" s="47">
        <f t="shared" si="1264"/>
        <v>3275.0485459170086</v>
      </c>
      <c r="O11556" s="44">
        <f t="shared" si="1265"/>
        <v>44</v>
      </c>
      <c r="P11556" s="47">
        <f t="shared" si="1266"/>
        <v>2875.2218769642577</v>
      </c>
    </row>
    <row r="11557" spans="1:16" x14ac:dyDescent="0.25">
      <c r="A11557" s="56">
        <v>25686</v>
      </c>
      <c r="B11557" s="43" t="s">
        <v>6577</v>
      </c>
      <c r="C11557" s="43" t="s">
        <v>7524</v>
      </c>
      <c r="D11557" s="57" t="s">
        <v>133</v>
      </c>
      <c r="E11557" s="44">
        <v>600</v>
      </c>
      <c r="F11557" s="58">
        <v>42871</v>
      </c>
      <c r="G11557" s="45">
        <v>2182.0700000000002</v>
      </c>
      <c r="H11557" s="45">
        <v>-266.40000000000003</v>
      </c>
      <c r="I11557" s="59">
        <f t="shared" si="1261"/>
        <v>1915.67</v>
      </c>
      <c r="J11557" s="44">
        <f t="shared" si="1262"/>
        <v>2017</v>
      </c>
      <c r="K11557" s="44">
        <f t="shared" si="1263"/>
        <v>6</v>
      </c>
      <c r="L11557" s="59">
        <f>VLOOKUP(J11557,'SF CCI, BCI'!A:F,5)</f>
        <v>12014.72</v>
      </c>
      <c r="M11557" s="59">
        <f t="shared" si="1267"/>
        <v>1.2790360491130881</v>
      </c>
      <c r="N11557" s="47">
        <f t="shared" si="1264"/>
        <v>2790.9461916881964</v>
      </c>
      <c r="O11557" s="44">
        <f t="shared" si="1265"/>
        <v>44</v>
      </c>
      <c r="P11557" s="47">
        <f t="shared" si="1266"/>
        <v>2450.2109882044697</v>
      </c>
    </row>
    <row r="11558" spans="1:16" x14ac:dyDescent="0.25">
      <c r="A11558" s="56">
        <v>25687</v>
      </c>
      <c r="B11558" s="43" t="s">
        <v>6577</v>
      </c>
      <c r="C11558" s="43" t="s">
        <v>7525</v>
      </c>
      <c r="D11558" s="57" t="s">
        <v>133</v>
      </c>
      <c r="E11558" s="44">
        <v>600</v>
      </c>
      <c r="F11558" s="58">
        <v>42825</v>
      </c>
      <c r="G11558" s="45">
        <v>2137.9</v>
      </c>
      <c r="H11558" s="45">
        <v>-261.89</v>
      </c>
      <c r="I11558" s="59">
        <f t="shared" si="1261"/>
        <v>1876.0100000000002</v>
      </c>
      <c r="J11558" s="44">
        <f t="shared" si="1262"/>
        <v>2017</v>
      </c>
      <c r="K11558" s="44">
        <f t="shared" si="1263"/>
        <v>6</v>
      </c>
      <c r="L11558" s="59">
        <f>VLOOKUP(J11558,'SF CCI, BCI'!A:F,5)</f>
        <v>12014.72</v>
      </c>
      <c r="M11558" s="59">
        <f t="shared" si="1267"/>
        <v>1.2790360491130881</v>
      </c>
      <c r="N11558" s="47">
        <f t="shared" si="1264"/>
        <v>2734.4511693988711</v>
      </c>
      <c r="O11558" s="44">
        <f t="shared" si="1265"/>
        <v>44</v>
      </c>
      <c r="P11558" s="47">
        <f t="shared" si="1266"/>
        <v>2399.4844184966446</v>
      </c>
    </row>
    <row r="11559" spans="1:16" x14ac:dyDescent="0.25">
      <c r="A11559" s="56">
        <v>25688</v>
      </c>
      <c r="B11559" s="43" t="s">
        <v>6577</v>
      </c>
      <c r="C11559" s="43" t="s">
        <v>7526</v>
      </c>
      <c r="D11559" s="57" t="s">
        <v>133</v>
      </c>
      <c r="E11559" s="44">
        <v>600</v>
      </c>
      <c r="F11559" s="58">
        <v>42866</v>
      </c>
      <c r="G11559" s="45">
        <v>1783.69</v>
      </c>
      <c r="H11559" s="45">
        <v>-217.76</v>
      </c>
      <c r="I11559" s="59">
        <f t="shared" si="1261"/>
        <v>1565.93</v>
      </c>
      <c r="J11559" s="44">
        <f t="shared" si="1262"/>
        <v>2017</v>
      </c>
      <c r="K11559" s="44">
        <f t="shared" si="1263"/>
        <v>6</v>
      </c>
      <c r="L11559" s="59">
        <f>VLOOKUP(J11559,'SF CCI, BCI'!A:F,5)</f>
        <v>12014.72</v>
      </c>
      <c r="M11559" s="59">
        <f t="shared" si="1267"/>
        <v>1.2790360491130881</v>
      </c>
      <c r="N11559" s="47">
        <f t="shared" si="1264"/>
        <v>2281.403810442524</v>
      </c>
      <c r="O11559" s="44">
        <f t="shared" si="1265"/>
        <v>44</v>
      </c>
      <c r="P11559" s="47">
        <f t="shared" si="1266"/>
        <v>2002.8809203876581</v>
      </c>
    </row>
    <row r="11560" spans="1:16" x14ac:dyDescent="0.25">
      <c r="A11560" s="56">
        <v>25689</v>
      </c>
      <c r="B11560" s="43" t="s">
        <v>6577</v>
      </c>
      <c r="C11560" s="43" t="s">
        <v>7527</v>
      </c>
      <c r="D11560" s="57" t="s">
        <v>133</v>
      </c>
      <c r="E11560" s="44">
        <v>600</v>
      </c>
      <c r="F11560" s="58">
        <v>42866</v>
      </c>
      <c r="G11560" s="45">
        <v>2916.75</v>
      </c>
      <c r="H11560" s="45">
        <v>-356.07000000000005</v>
      </c>
      <c r="I11560" s="59">
        <f t="shared" si="1261"/>
        <v>2560.6799999999998</v>
      </c>
      <c r="J11560" s="44">
        <f t="shared" si="1262"/>
        <v>2017</v>
      </c>
      <c r="K11560" s="44">
        <f t="shared" si="1263"/>
        <v>6</v>
      </c>
      <c r="L11560" s="59">
        <f>VLOOKUP(J11560,'SF CCI, BCI'!A:F,5)</f>
        <v>12014.72</v>
      </c>
      <c r="M11560" s="59">
        <f t="shared" si="1267"/>
        <v>1.2790360491130881</v>
      </c>
      <c r="N11560" s="47">
        <f t="shared" si="1264"/>
        <v>3730.6283962505995</v>
      </c>
      <c r="O11560" s="44">
        <f t="shared" si="1265"/>
        <v>44</v>
      </c>
      <c r="P11560" s="47">
        <f t="shared" si="1266"/>
        <v>3275.2020302429023</v>
      </c>
    </row>
    <row r="11561" spans="1:16" x14ac:dyDescent="0.25">
      <c r="A11561" s="56">
        <v>25690</v>
      </c>
      <c r="B11561" s="43" t="s">
        <v>6577</v>
      </c>
      <c r="C11561" s="43" t="s">
        <v>7528</v>
      </c>
      <c r="D11561" s="57" t="s">
        <v>133</v>
      </c>
      <c r="E11561" s="44">
        <v>600</v>
      </c>
      <c r="F11561" s="58">
        <v>42867</v>
      </c>
      <c r="G11561" s="45">
        <v>2352.3000000000002</v>
      </c>
      <c r="H11561" s="45">
        <v>-287.15999999999997</v>
      </c>
      <c r="I11561" s="59">
        <f t="shared" si="1261"/>
        <v>2065.1400000000003</v>
      </c>
      <c r="J11561" s="44">
        <f t="shared" si="1262"/>
        <v>2017</v>
      </c>
      <c r="K11561" s="44">
        <f t="shared" si="1263"/>
        <v>6</v>
      </c>
      <c r="L11561" s="59">
        <f>VLOOKUP(J11561,'SF CCI, BCI'!A:F,5)</f>
        <v>12014.72</v>
      </c>
      <c r="M11561" s="59">
        <f t="shared" si="1267"/>
        <v>1.2790360491130881</v>
      </c>
      <c r="N11561" s="47">
        <f t="shared" si="1264"/>
        <v>3008.6764983287176</v>
      </c>
      <c r="O11561" s="44">
        <f t="shared" si="1265"/>
        <v>44</v>
      </c>
      <c r="P11561" s="47">
        <f t="shared" si="1266"/>
        <v>2641.3885064654032</v>
      </c>
    </row>
    <row r="11562" spans="1:16" x14ac:dyDescent="0.25">
      <c r="A11562" s="56">
        <v>25691</v>
      </c>
      <c r="B11562" s="43" t="s">
        <v>6577</v>
      </c>
      <c r="C11562" s="43" t="s">
        <v>7529</v>
      </c>
      <c r="D11562" s="57" t="s">
        <v>133</v>
      </c>
      <c r="E11562" s="44">
        <v>600</v>
      </c>
      <c r="F11562" s="58">
        <v>42870</v>
      </c>
      <c r="G11562" s="45">
        <v>2207.5300000000002</v>
      </c>
      <c r="H11562" s="45">
        <v>-269.5</v>
      </c>
      <c r="I11562" s="59">
        <f t="shared" si="1261"/>
        <v>1938.0300000000002</v>
      </c>
      <c r="J11562" s="44">
        <f t="shared" si="1262"/>
        <v>2017</v>
      </c>
      <c r="K11562" s="44">
        <f t="shared" si="1263"/>
        <v>6</v>
      </c>
      <c r="L11562" s="59">
        <f>VLOOKUP(J11562,'SF CCI, BCI'!A:F,5)</f>
        <v>12014.72</v>
      </c>
      <c r="M11562" s="59">
        <f t="shared" si="1267"/>
        <v>1.2790360491130881</v>
      </c>
      <c r="N11562" s="47">
        <f t="shared" si="1264"/>
        <v>2823.5104494986158</v>
      </c>
      <c r="O11562" s="44">
        <f t="shared" si="1265"/>
        <v>44</v>
      </c>
      <c r="P11562" s="47">
        <f t="shared" si="1266"/>
        <v>2478.8102342626385</v>
      </c>
    </row>
    <row r="11563" spans="1:16" x14ac:dyDescent="0.25">
      <c r="A11563" s="56">
        <v>25692</v>
      </c>
      <c r="B11563" s="43" t="s">
        <v>6577</v>
      </c>
      <c r="C11563" s="43" t="s">
        <v>7530</v>
      </c>
      <c r="D11563" s="57" t="s">
        <v>133</v>
      </c>
      <c r="E11563" s="44">
        <v>600</v>
      </c>
      <c r="F11563" s="58">
        <v>42871</v>
      </c>
      <c r="G11563" s="45">
        <v>2547.0500000000002</v>
      </c>
      <c r="H11563" s="45">
        <v>-310.95999999999998</v>
      </c>
      <c r="I11563" s="59">
        <f t="shared" si="1261"/>
        <v>2236.09</v>
      </c>
      <c r="J11563" s="44">
        <f t="shared" si="1262"/>
        <v>2017</v>
      </c>
      <c r="K11563" s="44">
        <f t="shared" si="1263"/>
        <v>6</v>
      </c>
      <c r="L11563" s="59">
        <f>VLOOKUP(J11563,'SF CCI, BCI'!A:F,5)</f>
        <v>12014.72</v>
      </c>
      <c r="M11563" s="59">
        <f t="shared" si="1267"/>
        <v>1.2790360491130881</v>
      </c>
      <c r="N11563" s="47">
        <f t="shared" si="1264"/>
        <v>3257.7687688934911</v>
      </c>
      <c r="O11563" s="44">
        <f t="shared" si="1265"/>
        <v>44</v>
      </c>
      <c r="P11563" s="47">
        <f t="shared" si="1266"/>
        <v>2860.0397190612853</v>
      </c>
    </row>
    <row r="11564" spans="1:16" x14ac:dyDescent="0.25">
      <c r="A11564" s="56">
        <v>25693</v>
      </c>
      <c r="B11564" s="43" t="s">
        <v>6577</v>
      </c>
      <c r="C11564" s="43" t="s">
        <v>7531</v>
      </c>
      <c r="D11564" s="57" t="s">
        <v>133</v>
      </c>
      <c r="E11564" s="44">
        <v>600</v>
      </c>
      <c r="F11564" s="58">
        <v>42871</v>
      </c>
      <c r="G11564" s="45">
        <v>2106.58</v>
      </c>
      <c r="H11564" s="45">
        <v>-257.18</v>
      </c>
      <c r="I11564" s="59">
        <f t="shared" si="1261"/>
        <v>1849.3999999999999</v>
      </c>
      <c r="J11564" s="44">
        <f t="shared" si="1262"/>
        <v>2017</v>
      </c>
      <c r="K11564" s="44">
        <f t="shared" si="1263"/>
        <v>6</v>
      </c>
      <c r="L11564" s="59">
        <f>VLOOKUP(J11564,'SF CCI, BCI'!A:F,5)</f>
        <v>12014.72</v>
      </c>
      <c r="M11564" s="59">
        <f t="shared" si="1267"/>
        <v>1.2790360491130881</v>
      </c>
      <c r="N11564" s="47">
        <f t="shared" si="1264"/>
        <v>2694.3917603406489</v>
      </c>
      <c r="O11564" s="44">
        <f t="shared" si="1265"/>
        <v>44</v>
      </c>
      <c r="P11564" s="47">
        <f t="shared" si="1266"/>
        <v>2365.4492692297449</v>
      </c>
    </row>
    <row r="11565" spans="1:16" x14ac:dyDescent="0.25">
      <c r="A11565" s="56">
        <v>25694</v>
      </c>
      <c r="B11565" s="43" t="s">
        <v>6577</v>
      </c>
      <c r="C11565" s="43" t="s">
        <v>7532</v>
      </c>
      <c r="D11565" s="57" t="s">
        <v>133</v>
      </c>
      <c r="E11565" s="44">
        <v>600</v>
      </c>
      <c r="F11565" s="58">
        <v>42718</v>
      </c>
      <c r="G11565" s="45">
        <v>2359.27</v>
      </c>
      <c r="H11565" s="45">
        <v>-290.44</v>
      </c>
      <c r="I11565" s="59">
        <f t="shared" si="1261"/>
        <v>2068.83</v>
      </c>
      <c r="J11565" s="44">
        <f t="shared" si="1262"/>
        <v>2016</v>
      </c>
      <c r="K11565" s="44">
        <f t="shared" si="1263"/>
        <v>7</v>
      </c>
      <c r="L11565" s="59">
        <f>VLOOKUP(J11565,'SF CCI, BCI'!A:F,5)</f>
        <v>11609.44</v>
      </c>
      <c r="M11565" s="59">
        <f t="shared" si="1267"/>
        <v>1.3236865860885623</v>
      </c>
      <c r="N11565" s="47">
        <f t="shared" si="1264"/>
        <v>3122.9340519611624</v>
      </c>
      <c r="O11565" s="44">
        <f t="shared" si="1265"/>
        <v>43</v>
      </c>
      <c r="P11565" s="47">
        <f t="shared" si="1266"/>
        <v>2738.4825198976</v>
      </c>
    </row>
    <row r="11566" spans="1:16" x14ac:dyDescent="0.25">
      <c r="A11566" s="56">
        <v>25695</v>
      </c>
      <c r="B11566" s="43" t="s">
        <v>6577</v>
      </c>
      <c r="C11566" s="43" t="s">
        <v>7533</v>
      </c>
      <c r="D11566" s="57" t="s">
        <v>133</v>
      </c>
      <c r="E11566" s="44">
        <v>600</v>
      </c>
      <c r="F11566" s="58">
        <v>42867</v>
      </c>
      <c r="G11566" s="45">
        <v>2248.21</v>
      </c>
      <c r="H11566" s="45">
        <v>-274.47999999999996</v>
      </c>
      <c r="I11566" s="59">
        <f t="shared" si="1261"/>
        <v>1973.73</v>
      </c>
      <c r="J11566" s="44">
        <f t="shared" si="1262"/>
        <v>2017</v>
      </c>
      <c r="K11566" s="44">
        <f t="shared" si="1263"/>
        <v>6</v>
      </c>
      <c r="L11566" s="59">
        <f>VLOOKUP(J11566,'SF CCI, BCI'!A:F,5)</f>
        <v>12014.72</v>
      </c>
      <c r="M11566" s="59">
        <f t="shared" si="1267"/>
        <v>1.2790360491130881</v>
      </c>
      <c r="N11566" s="47">
        <f t="shared" si="1264"/>
        <v>2875.5416359765359</v>
      </c>
      <c r="O11566" s="44">
        <f t="shared" si="1265"/>
        <v>44</v>
      </c>
      <c r="P11566" s="47">
        <f t="shared" si="1266"/>
        <v>2524.4718212159755</v>
      </c>
    </row>
    <row r="11567" spans="1:16" x14ac:dyDescent="0.25">
      <c r="A11567" s="56">
        <v>25696</v>
      </c>
      <c r="B11567" s="43" t="s">
        <v>6580</v>
      </c>
      <c r="C11567" s="43" t="s">
        <v>7534</v>
      </c>
      <c r="D11567" s="57" t="s">
        <v>133</v>
      </c>
      <c r="E11567" s="44">
        <v>600</v>
      </c>
      <c r="F11567" s="58">
        <v>42779</v>
      </c>
      <c r="G11567" s="45">
        <v>6478.88</v>
      </c>
      <c r="H11567" s="45">
        <v>-794.83</v>
      </c>
      <c r="I11567" s="59">
        <f t="shared" si="1261"/>
        <v>5684.05</v>
      </c>
      <c r="J11567" s="44">
        <f t="shared" si="1262"/>
        <v>2017</v>
      </c>
      <c r="K11567" s="44">
        <f t="shared" si="1263"/>
        <v>6</v>
      </c>
      <c r="L11567" s="59">
        <f>VLOOKUP(J11567,'SF CCI, BCI'!A:F,5)</f>
        <v>12014.72</v>
      </c>
      <c r="M11567" s="59">
        <f t="shared" si="1267"/>
        <v>1.2790360491130881</v>
      </c>
      <c r="N11567" s="47">
        <f t="shared" si="1264"/>
        <v>8286.7210778778044</v>
      </c>
      <c r="O11567" s="44">
        <f t="shared" si="1265"/>
        <v>44</v>
      </c>
      <c r="P11567" s="47">
        <f t="shared" si="1266"/>
        <v>7270.1048549612487</v>
      </c>
    </row>
    <row r="11568" spans="1:16" x14ac:dyDescent="0.25">
      <c r="A11568" s="56">
        <v>25697</v>
      </c>
      <c r="B11568" s="43" t="s">
        <v>7491</v>
      </c>
      <c r="C11568" s="43" t="s">
        <v>7535</v>
      </c>
      <c r="D11568" s="57" t="s">
        <v>133</v>
      </c>
      <c r="E11568" s="44">
        <v>600</v>
      </c>
      <c r="F11568" s="58">
        <v>42887</v>
      </c>
      <c r="G11568" s="45">
        <v>32272.44</v>
      </c>
      <c r="H11568" s="45">
        <v>-3933.18</v>
      </c>
      <c r="I11568" s="59">
        <f t="shared" si="1261"/>
        <v>28339.26</v>
      </c>
      <c r="J11568" s="44">
        <f t="shared" si="1262"/>
        <v>2017</v>
      </c>
      <c r="K11568" s="44">
        <f t="shared" si="1263"/>
        <v>6</v>
      </c>
      <c r="L11568" s="59">
        <f>VLOOKUP(J11568,'SF CCI, BCI'!A:F,5)</f>
        <v>12014.72</v>
      </c>
      <c r="M11568" s="59">
        <f t="shared" si="1267"/>
        <v>1.2790360491130881</v>
      </c>
      <c r="N11568" s="47">
        <f t="shared" si="1264"/>
        <v>41277.614152839189</v>
      </c>
      <c r="O11568" s="44">
        <f t="shared" si="1265"/>
        <v>44</v>
      </c>
      <c r="P11568" s="47">
        <f t="shared" si="1266"/>
        <v>36246.935145188574</v>
      </c>
    </row>
    <row r="11569" spans="1:16" x14ac:dyDescent="0.25">
      <c r="A11569" s="56">
        <v>25698</v>
      </c>
      <c r="B11569" s="43" t="s">
        <v>6577</v>
      </c>
      <c r="C11569" s="43" t="s">
        <v>7536</v>
      </c>
      <c r="D11569" s="57" t="s">
        <v>133</v>
      </c>
      <c r="E11569" s="44">
        <v>600</v>
      </c>
      <c r="F11569" s="58">
        <v>42798</v>
      </c>
      <c r="G11569" s="45">
        <v>14225.72</v>
      </c>
      <c r="H11569" s="45">
        <v>-1742.53</v>
      </c>
      <c r="I11569" s="59">
        <f t="shared" si="1261"/>
        <v>12483.189999999999</v>
      </c>
      <c r="J11569" s="44">
        <f t="shared" si="1262"/>
        <v>2017</v>
      </c>
      <c r="K11569" s="44">
        <f t="shared" si="1263"/>
        <v>6</v>
      </c>
      <c r="L11569" s="59">
        <f>VLOOKUP(J11569,'SF CCI, BCI'!A:F,5)</f>
        <v>12014.72</v>
      </c>
      <c r="M11569" s="59">
        <f t="shared" si="1267"/>
        <v>1.2790360491130881</v>
      </c>
      <c r="N11569" s="47">
        <f t="shared" si="1264"/>
        <v>18195.20870458904</v>
      </c>
      <c r="O11569" s="44">
        <f t="shared" si="1265"/>
        <v>44</v>
      </c>
      <c r="P11569" s="47">
        <f t="shared" si="1266"/>
        <v>15966.450017928009</v>
      </c>
    </row>
    <row r="11570" spans="1:16" x14ac:dyDescent="0.25">
      <c r="A11570" s="56">
        <v>25699</v>
      </c>
      <c r="B11570" s="43" t="s">
        <v>6580</v>
      </c>
      <c r="C11570" s="43" t="s">
        <v>7537</v>
      </c>
      <c r="D11570" s="57" t="s">
        <v>133</v>
      </c>
      <c r="E11570" s="44">
        <v>600</v>
      </c>
      <c r="F11570" s="58">
        <v>42845</v>
      </c>
      <c r="G11570" s="45">
        <v>275.99</v>
      </c>
      <c r="H11570" s="45">
        <v>-33.729999999999997</v>
      </c>
      <c r="I11570" s="59">
        <f t="shared" si="1261"/>
        <v>242.26000000000002</v>
      </c>
      <c r="J11570" s="44">
        <f t="shared" si="1262"/>
        <v>2017</v>
      </c>
      <c r="K11570" s="44">
        <f t="shared" si="1263"/>
        <v>6</v>
      </c>
      <c r="L11570" s="59">
        <f>VLOOKUP(J11570,'SF CCI, BCI'!A:F,5)</f>
        <v>12014.72</v>
      </c>
      <c r="M11570" s="59">
        <f t="shared" si="1267"/>
        <v>1.2790360491130881</v>
      </c>
      <c r="N11570" s="47">
        <f t="shared" si="1264"/>
        <v>353.0011591947212</v>
      </c>
      <c r="O11570" s="44">
        <f t="shared" si="1265"/>
        <v>44</v>
      </c>
      <c r="P11570" s="47">
        <f t="shared" si="1266"/>
        <v>309.85927325813674</v>
      </c>
    </row>
    <row r="11571" spans="1:16" x14ac:dyDescent="0.25">
      <c r="A11571" s="56">
        <v>25700</v>
      </c>
      <c r="B11571" s="43" t="s">
        <v>6577</v>
      </c>
      <c r="C11571" s="43" t="s">
        <v>7538</v>
      </c>
      <c r="D11571" s="57" t="s">
        <v>133</v>
      </c>
      <c r="E11571" s="44">
        <v>600</v>
      </c>
      <c r="F11571" s="58">
        <v>42879</v>
      </c>
      <c r="G11571" s="45">
        <v>1261.3800000000001</v>
      </c>
      <c r="H11571" s="45">
        <v>-154.01000000000002</v>
      </c>
      <c r="I11571" s="59">
        <f t="shared" si="1261"/>
        <v>1107.3700000000001</v>
      </c>
      <c r="J11571" s="44">
        <f t="shared" si="1262"/>
        <v>2017</v>
      </c>
      <c r="K11571" s="44">
        <f t="shared" si="1263"/>
        <v>6</v>
      </c>
      <c r="L11571" s="59">
        <f>VLOOKUP(J11571,'SF CCI, BCI'!A:F,5)</f>
        <v>12014.72</v>
      </c>
      <c r="M11571" s="59">
        <f t="shared" si="1267"/>
        <v>1.2790360491130881</v>
      </c>
      <c r="N11571" s="47">
        <f t="shared" si="1264"/>
        <v>1613.3504916302672</v>
      </c>
      <c r="O11571" s="44">
        <f t="shared" si="1265"/>
        <v>44</v>
      </c>
      <c r="P11571" s="47">
        <f t="shared" si="1266"/>
        <v>1416.3661497063606</v>
      </c>
    </row>
    <row r="11572" spans="1:16" x14ac:dyDescent="0.25">
      <c r="A11572" s="56">
        <v>25769</v>
      </c>
      <c r="B11572" s="43" t="s">
        <v>6580</v>
      </c>
      <c r="C11572" s="43" t="s">
        <v>7539</v>
      </c>
      <c r="D11572" s="57" t="s">
        <v>133</v>
      </c>
      <c r="E11572" s="44">
        <v>600</v>
      </c>
      <c r="F11572" s="58">
        <v>42927</v>
      </c>
      <c r="G11572" s="45">
        <v>423.82</v>
      </c>
      <c r="H11572" s="45">
        <v>-51.56</v>
      </c>
      <c r="I11572" s="59">
        <f t="shared" si="1261"/>
        <v>372.26</v>
      </c>
      <c r="J11572" s="44">
        <f t="shared" si="1262"/>
        <v>2017</v>
      </c>
      <c r="K11572" s="44">
        <f t="shared" si="1263"/>
        <v>6</v>
      </c>
      <c r="L11572" s="59">
        <f>VLOOKUP(J11572,'SF CCI, BCI'!A:F,5)</f>
        <v>12014.72</v>
      </c>
      <c r="M11572" s="59">
        <f t="shared" si="1267"/>
        <v>1.2790360491130881</v>
      </c>
      <c r="N11572" s="47">
        <f t="shared" si="1264"/>
        <v>542.08105833510899</v>
      </c>
      <c r="O11572" s="44">
        <f t="shared" si="1265"/>
        <v>44</v>
      </c>
      <c r="P11572" s="47">
        <f t="shared" si="1266"/>
        <v>476.13395964283819</v>
      </c>
    </row>
    <row r="11573" spans="1:16" x14ac:dyDescent="0.25">
      <c r="A11573" s="56">
        <v>25770</v>
      </c>
      <c r="B11573" s="43" t="s">
        <v>6580</v>
      </c>
      <c r="C11573" s="43" t="s">
        <v>7540</v>
      </c>
      <c r="D11573" s="57" t="s">
        <v>133</v>
      </c>
      <c r="E11573" s="44">
        <v>600</v>
      </c>
      <c r="F11573" s="58">
        <v>42929</v>
      </c>
      <c r="G11573" s="45">
        <v>2356.73</v>
      </c>
      <c r="H11573" s="45">
        <v>-286.73</v>
      </c>
      <c r="I11573" s="59">
        <f t="shared" si="1261"/>
        <v>2070</v>
      </c>
      <c r="J11573" s="44">
        <f t="shared" si="1262"/>
        <v>2017</v>
      </c>
      <c r="K11573" s="44">
        <f t="shared" si="1263"/>
        <v>6</v>
      </c>
      <c r="L11573" s="59">
        <f>VLOOKUP(J11573,'SF CCI, BCI'!A:F,5)</f>
        <v>12014.72</v>
      </c>
      <c r="M11573" s="59">
        <f t="shared" si="1267"/>
        <v>1.2790360491130881</v>
      </c>
      <c r="N11573" s="47">
        <f t="shared" si="1264"/>
        <v>3014.3426280262884</v>
      </c>
      <c r="O11573" s="44">
        <f t="shared" si="1265"/>
        <v>44</v>
      </c>
      <c r="P11573" s="47">
        <f t="shared" si="1266"/>
        <v>2647.6046216640925</v>
      </c>
    </row>
    <row r="11574" spans="1:16" x14ac:dyDescent="0.25">
      <c r="A11574" s="56">
        <v>25771</v>
      </c>
      <c r="B11574" s="43" t="s">
        <v>6580</v>
      </c>
      <c r="C11574" s="43" t="s">
        <v>7541</v>
      </c>
      <c r="D11574" s="57" t="s">
        <v>133</v>
      </c>
      <c r="E11574" s="44">
        <v>600</v>
      </c>
      <c r="F11574" s="58">
        <v>42930</v>
      </c>
      <c r="G11574" s="45">
        <v>521.80999999999995</v>
      </c>
      <c r="H11574" s="45">
        <v>-63.5</v>
      </c>
      <c r="I11574" s="59">
        <f t="shared" si="1261"/>
        <v>458.30999999999995</v>
      </c>
      <c r="J11574" s="44">
        <f t="shared" si="1262"/>
        <v>2017</v>
      </c>
      <c r="K11574" s="44">
        <f t="shared" si="1263"/>
        <v>6</v>
      </c>
      <c r="L11574" s="59">
        <f>VLOOKUP(J11574,'SF CCI, BCI'!A:F,5)</f>
        <v>12014.72</v>
      </c>
      <c r="M11574" s="59">
        <f t="shared" si="1267"/>
        <v>1.2790360491130881</v>
      </c>
      <c r="N11574" s="47">
        <f t="shared" si="1264"/>
        <v>667.41380078770044</v>
      </c>
      <c r="O11574" s="44">
        <f t="shared" si="1265"/>
        <v>44</v>
      </c>
      <c r="P11574" s="47">
        <f t="shared" si="1266"/>
        <v>586.19501166901932</v>
      </c>
    </row>
    <row r="11575" spans="1:16" x14ac:dyDescent="0.25">
      <c r="A11575" s="56">
        <v>25772</v>
      </c>
      <c r="B11575" s="43" t="s">
        <v>6580</v>
      </c>
      <c r="C11575" s="43" t="s">
        <v>7542</v>
      </c>
      <c r="D11575" s="57" t="s">
        <v>133</v>
      </c>
      <c r="E11575" s="44">
        <v>600</v>
      </c>
      <c r="F11575" s="58">
        <v>42930</v>
      </c>
      <c r="G11575" s="45">
        <v>1304.51</v>
      </c>
      <c r="H11575" s="45">
        <v>-158.70000000000002</v>
      </c>
      <c r="I11575" s="59">
        <f t="shared" si="1261"/>
        <v>1145.81</v>
      </c>
      <c r="J11575" s="44">
        <f t="shared" si="1262"/>
        <v>2017</v>
      </c>
      <c r="K11575" s="44">
        <f t="shared" si="1263"/>
        <v>6</v>
      </c>
      <c r="L11575" s="59">
        <f>VLOOKUP(J11575,'SF CCI, BCI'!A:F,5)</f>
        <v>12014.72</v>
      </c>
      <c r="M11575" s="59">
        <f t="shared" si="1267"/>
        <v>1.2790360491130881</v>
      </c>
      <c r="N11575" s="47">
        <f t="shared" si="1264"/>
        <v>1668.5153164285146</v>
      </c>
      <c r="O11575" s="44">
        <f t="shared" si="1265"/>
        <v>44</v>
      </c>
      <c r="P11575" s="47">
        <f t="shared" si="1266"/>
        <v>1465.5322954342673</v>
      </c>
    </row>
    <row r="11576" spans="1:16" x14ac:dyDescent="0.25">
      <c r="A11576" s="56">
        <v>25773</v>
      </c>
      <c r="B11576" s="43" t="s">
        <v>6580</v>
      </c>
      <c r="C11576" s="43" t="s">
        <v>7543</v>
      </c>
      <c r="D11576" s="57" t="s">
        <v>133</v>
      </c>
      <c r="E11576" s="44">
        <v>600</v>
      </c>
      <c r="F11576" s="58">
        <v>42942</v>
      </c>
      <c r="G11576" s="45">
        <v>1667.94</v>
      </c>
      <c r="H11576" s="45">
        <v>-202.96</v>
      </c>
      <c r="I11576" s="59">
        <f t="shared" si="1261"/>
        <v>1464.98</v>
      </c>
      <c r="J11576" s="44">
        <f t="shared" si="1262"/>
        <v>2017</v>
      </c>
      <c r="K11576" s="44">
        <f t="shared" si="1263"/>
        <v>6</v>
      </c>
      <c r="L11576" s="59">
        <f>VLOOKUP(J11576,'SF CCI, BCI'!A:F,5)</f>
        <v>12014.72</v>
      </c>
      <c r="M11576" s="59">
        <f t="shared" si="1267"/>
        <v>1.2790360491130881</v>
      </c>
      <c r="N11576" s="47">
        <f t="shared" si="1264"/>
        <v>2133.3553877576842</v>
      </c>
      <c r="O11576" s="44">
        <f t="shared" si="1265"/>
        <v>44</v>
      </c>
      <c r="P11576" s="47">
        <f t="shared" si="1266"/>
        <v>1873.7622312296919</v>
      </c>
    </row>
    <row r="11577" spans="1:16" x14ac:dyDescent="0.25">
      <c r="A11577" s="56">
        <v>25774</v>
      </c>
      <c r="B11577" s="43" t="s">
        <v>6580</v>
      </c>
      <c r="C11577" s="43" t="s">
        <v>7544</v>
      </c>
      <c r="D11577" s="57" t="s">
        <v>133</v>
      </c>
      <c r="E11577" s="44">
        <v>600</v>
      </c>
      <c r="F11577" s="58">
        <v>42942</v>
      </c>
      <c r="G11577" s="45">
        <v>896.05</v>
      </c>
      <c r="H11577" s="45">
        <v>-109.03</v>
      </c>
      <c r="I11577" s="59">
        <f t="shared" si="1261"/>
        <v>787.02</v>
      </c>
      <c r="J11577" s="44">
        <f t="shared" si="1262"/>
        <v>2017</v>
      </c>
      <c r="K11577" s="44">
        <f t="shared" si="1263"/>
        <v>6</v>
      </c>
      <c r="L11577" s="59">
        <f>VLOOKUP(J11577,'SF CCI, BCI'!A:F,5)</f>
        <v>12014.72</v>
      </c>
      <c r="M11577" s="59">
        <f t="shared" si="1267"/>
        <v>1.2790360491130881</v>
      </c>
      <c r="N11577" s="47">
        <f t="shared" si="1264"/>
        <v>1146.0802518077826</v>
      </c>
      <c r="O11577" s="44">
        <f t="shared" si="1265"/>
        <v>44</v>
      </c>
      <c r="P11577" s="47">
        <f t="shared" si="1266"/>
        <v>1006.6269513729826</v>
      </c>
    </row>
    <row r="11578" spans="1:16" x14ac:dyDescent="0.25">
      <c r="A11578" s="56">
        <v>25775</v>
      </c>
      <c r="B11578" s="43" t="s">
        <v>6580</v>
      </c>
      <c r="C11578" s="43" t="s">
        <v>7545</v>
      </c>
      <c r="D11578" s="57" t="s">
        <v>133</v>
      </c>
      <c r="E11578" s="44">
        <v>600</v>
      </c>
      <c r="F11578" s="58">
        <v>42944</v>
      </c>
      <c r="G11578" s="45">
        <v>415.13</v>
      </c>
      <c r="H11578" s="45">
        <v>-50.52</v>
      </c>
      <c r="I11578" s="59">
        <f t="shared" si="1261"/>
        <v>364.61</v>
      </c>
      <c r="J11578" s="44">
        <f t="shared" si="1262"/>
        <v>2017</v>
      </c>
      <c r="K11578" s="44">
        <f t="shared" si="1263"/>
        <v>6</v>
      </c>
      <c r="L11578" s="59">
        <f>VLOOKUP(J11578,'SF CCI, BCI'!A:F,5)</f>
        <v>12014.72</v>
      </c>
      <c r="M11578" s="59">
        <f t="shared" si="1267"/>
        <v>1.2790360491130881</v>
      </c>
      <c r="N11578" s="47">
        <f t="shared" si="1264"/>
        <v>530.96623506831622</v>
      </c>
      <c r="O11578" s="44">
        <f t="shared" si="1265"/>
        <v>44</v>
      </c>
      <c r="P11578" s="47">
        <f t="shared" si="1266"/>
        <v>466.34933386712305</v>
      </c>
    </row>
    <row r="11579" spans="1:16" x14ac:dyDescent="0.25">
      <c r="A11579" s="56">
        <v>25776</v>
      </c>
      <c r="B11579" s="43" t="s">
        <v>6580</v>
      </c>
      <c r="C11579" s="43" t="s">
        <v>7546</v>
      </c>
      <c r="D11579" s="57" t="s">
        <v>133</v>
      </c>
      <c r="E11579" s="44">
        <v>600</v>
      </c>
      <c r="F11579" s="58">
        <v>42944</v>
      </c>
      <c r="G11579" s="45">
        <v>279.64999999999998</v>
      </c>
      <c r="H11579" s="45">
        <v>-34.019999999999996</v>
      </c>
      <c r="I11579" s="59">
        <f t="shared" si="1261"/>
        <v>245.63</v>
      </c>
      <c r="J11579" s="44">
        <f t="shared" si="1262"/>
        <v>2017</v>
      </c>
      <c r="K11579" s="44">
        <f t="shared" si="1263"/>
        <v>6</v>
      </c>
      <c r="L11579" s="59">
        <f>VLOOKUP(J11579,'SF CCI, BCI'!A:F,5)</f>
        <v>12014.72</v>
      </c>
      <c r="M11579" s="59">
        <f t="shared" si="1267"/>
        <v>1.2790360491130881</v>
      </c>
      <c r="N11579" s="47">
        <f t="shared" si="1264"/>
        <v>357.68243113447505</v>
      </c>
      <c r="O11579" s="44">
        <f t="shared" si="1265"/>
        <v>44</v>
      </c>
      <c r="P11579" s="47">
        <f t="shared" si="1266"/>
        <v>314.16962474364783</v>
      </c>
    </row>
    <row r="11580" spans="1:16" x14ac:dyDescent="0.25">
      <c r="A11580" s="56">
        <v>25777</v>
      </c>
      <c r="B11580" s="43" t="s">
        <v>6580</v>
      </c>
      <c r="C11580" s="43" t="s">
        <v>7547</v>
      </c>
      <c r="D11580" s="57" t="s">
        <v>133</v>
      </c>
      <c r="E11580" s="44">
        <v>600</v>
      </c>
      <c r="F11580" s="58">
        <v>42947</v>
      </c>
      <c r="G11580" s="45">
        <v>2928.69</v>
      </c>
      <c r="H11580" s="45">
        <v>-356.36</v>
      </c>
      <c r="I11580" s="59">
        <f t="shared" si="1261"/>
        <v>2572.33</v>
      </c>
      <c r="J11580" s="44">
        <f t="shared" si="1262"/>
        <v>2017</v>
      </c>
      <c r="K11580" s="44">
        <f t="shared" si="1263"/>
        <v>6</v>
      </c>
      <c r="L11580" s="59">
        <f>VLOOKUP(J11580,'SF CCI, BCI'!A:F,5)</f>
        <v>12014.72</v>
      </c>
      <c r="M11580" s="59">
        <f t="shared" si="1267"/>
        <v>1.2790360491130881</v>
      </c>
      <c r="N11580" s="47">
        <f t="shared" si="1264"/>
        <v>3745.9000866770102</v>
      </c>
      <c r="O11580" s="44">
        <f t="shared" si="1265"/>
        <v>44</v>
      </c>
      <c r="P11580" s="47">
        <f t="shared" si="1266"/>
        <v>3290.1028002150697</v>
      </c>
    </row>
    <row r="11581" spans="1:16" x14ac:dyDescent="0.25">
      <c r="A11581" s="56">
        <v>25778</v>
      </c>
      <c r="B11581" s="43" t="s">
        <v>6580</v>
      </c>
      <c r="C11581" s="43" t="s">
        <v>7548</v>
      </c>
      <c r="D11581" s="57" t="s">
        <v>133</v>
      </c>
      <c r="E11581" s="44">
        <v>600</v>
      </c>
      <c r="F11581" s="58">
        <v>42951</v>
      </c>
      <c r="G11581" s="45">
        <v>581.65</v>
      </c>
      <c r="H11581" s="45">
        <v>-69.8</v>
      </c>
      <c r="I11581" s="59">
        <f t="shared" si="1261"/>
        <v>511.84999999999997</v>
      </c>
      <c r="J11581" s="44">
        <f t="shared" si="1262"/>
        <v>2017</v>
      </c>
      <c r="K11581" s="44">
        <f t="shared" si="1263"/>
        <v>6</v>
      </c>
      <c r="L11581" s="59">
        <f>VLOOKUP(J11581,'SF CCI, BCI'!A:F,5)</f>
        <v>12014.72</v>
      </c>
      <c r="M11581" s="59">
        <f t="shared" si="1267"/>
        <v>1.2790360491130881</v>
      </c>
      <c r="N11581" s="47">
        <f t="shared" si="1264"/>
        <v>743.9513179666277</v>
      </c>
      <c r="O11581" s="44">
        <f t="shared" si="1265"/>
        <v>44</v>
      </c>
      <c r="P11581" s="47">
        <f t="shared" si="1266"/>
        <v>654.67460173853408</v>
      </c>
    </row>
    <row r="11582" spans="1:16" x14ac:dyDescent="0.25">
      <c r="A11582" s="56">
        <v>25779</v>
      </c>
      <c r="B11582" s="43" t="s">
        <v>6580</v>
      </c>
      <c r="C11582" s="43" t="s">
        <v>7549</v>
      </c>
      <c r="D11582" s="57" t="s">
        <v>133</v>
      </c>
      <c r="E11582" s="44">
        <v>600</v>
      </c>
      <c r="F11582" s="58">
        <v>42954</v>
      </c>
      <c r="G11582" s="45">
        <v>419.85</v>
      </c>
      <c r="H11582" s="45">
        <v>-50.36</v>
      </c>
      <c r="I11582" s="59">
        <f t="shared" si="1261"/>
        <v>369.49</v>
      </c>
      <c r="J11582" s="44">
        <f t="shared" si="1262"/>
        <v>2017</v>
      </c>
      <c r="K11582" s="44">
        <f t="shared" si="1263"/>
        <v>6</v>
      </c>
      <c r="L11582" s="59">
        <f>VLOOKUP(J11582,'SF CCI, BCI'!A:F,5)</f>
        <v>12014.72</v>
      </c>
      <c r="M11582" s="59">
        <f t="shared" si="1267"/>
        <v>1.2790360491130881</v>
      </c>
      <c r="N11582" s="47">
        <f t="shared" si="1264"/>
        <v>537.00328522013012</v>
      </c>
      <c r="O11582" s="44">
        <f t="shared" si="1265"/>
        <v>44</v>
      </c>
      <c r="P11582" s="47">
        <f t="shared" si="1266"/>
        <v>472.59102978679493</v>
      </c>
    </row>
    <row r="11583" spans="1:16" x14ac:dyDescent="0.25">
      <c r="A11583" s="56">
        <v>25780</v>
      </c>
      <c r="B11583" s="43" t="s">
        <v>6580</v>
      </c>
      <c r="C11583" s="43" t="s">
        <v>7550</v>
      </c>
      <c r="D11583" s="57" t="s">
        <v>133</v>
      </c>
      <c r="E11583" s="44">
        <v>600</v>
      </c>
      <c r="F11583" s="58">
        <v>42956</v>
      </c>
      <c r="G11583" s="45">
        <v>1386.79</v>
      </c>
      <c r="H11583" s="45">
        <v>-166.38</v>
      </c>
      <c r="I11583" s="59">
        <f t="shared" si="1261"/>
        <v>1220.4099999999999</v>
      </c>
      <c r="J11583" s="44">
        <f t="shared" si="1262"/>
        <v>2017</v>
      </c>
      <c r="K11583" s="44">
        <f t="shared" si="1263"/>
        <v>6</v>
      </c>
      <c r="L11583" s="59">
        <f>VLOOKUP(J11583,'SF CCI, BCI'!A:F,5)</f>
        <v>12014.72</v>
      </c>
      <c r="M11583" s="59">
        <f t="shared" si="1267"/>
        <v>1.2790360491130881</v>
      </c>
      <c r="N11583" s="47">
        <f t="shared" si="1264"/>
        <v>1773.7544025495395</v>
      </c>
      <c r="O11583" s="44">
        <f t="shared" si="1265"/>
        <v>44</v>
      </c>
      <c r="P11583" s="47">
        <f t="shared" si="1266"/>
        <v>1560.9483846981036</v>
      </c>
    </row>
    <row r="11584" spans="1:16" x14ac:dyDescent="0.25">
      <c r="A11584" s="56">
        <v>25781</v>
      </c>
      <c r="B11584" s="43" t="s">
        <v>6580</v>
      </c>
      <c r="C11584" s="43" t="s">
        <v>7551</v>
      </c>
      <c r="D11584" s="57" t="s">
        <v>133</v>
      </c>
      <c r="E11584" s="44">
        <v>600</v>
      </c>
      <c r="F11584" s="58">
        <v>42957</v>
      </c>
      <c r="G11584" s="45">
        <v>523.27</v>
      </c>
      <c r="H11584" s="45">
        <v>-62.79</v>
      </c>
      <c r="I11584" s="59">
        <f t="shared" si="1261"/>
        <v>460.47999999999996</v>
      </c>
      <c r="J11584" s="44">
        <f t="shared" si="1262"/>
        <v>2017</v>
      </c>
      <c r="K11584" s="44">
        <f t="shared" si="1263"/>
        <v>6</v>
      </c>
      <c r="L11584" s="59">
        <f>VLOOKUP(J11584,'SF CCI, BCI'!A:F,5)</f>
        <v>12014.72</v>
      </c>
      <c r="M11584" s="59">
        <f t="shared" si="1267"/>
        <v>1.2790360491130881</v>
      </c>
      <c r="N11584" s="47">
        <f t="shared" si="1264"/>
        <v>669.28119341940555</v>
      </c>
      <c r="O11584" s="44">
        <f t="shared" si="1265"/>
        <v>44</v>
      </c>
      <c r="P11584" s="47">
        <f t="shared" si="1266"/>
        <v>588.97051989559475</v>
      </c>
    </row>
    <row r="11585" spans="1:16" x14ac:dyDescent="0.25">
      <c r="A11585" s="56">
        <v>25782</v>
      </c>
      <c r="B11585" s="43" t="s">
        <v>6580</v>
      </c>
      <c r="C11585" s="43" t="s">
        <v>7552</v>
      </c>
      <c r="D11585" s="57" t="s">
        <v>133</v>
      </c>
      <c r="E11585" s="44">
        <v>600</v>
      </c>
      <c r="F11585" s="58">
        <v>42969</v>
      </c>
      <c r="G11585" s="45">
        <v>1300.01</v>
      </c>
      <c r="H11585" s="45">
        <v>-155.96</v>
      </c>
      <c r="I11585" s="59">
        <f t="shared" si="1261"/>
        <v>1144.05</v>
      </c>
      <c r="J11585" s="44">
        <f t="shared" si="1262"/>
        <v>2017</v>
      </c>
      <c r="K11585" s="44">
        <f t="shared" si="1263"/>
        <v>6</v>
      </c>
      <c r="L11585" s="59">
        <f>VLOOKUP(J11585,'SF CCI, BCI'!A:F,5)</f>
        <v>12014.72</v>
      </c>
      <c r="M11585" s="59">
        <f t="shared" si="1267"/>
        <v>1.2790360491130881</v>
      </c>
      <c r="N11585" s="47">
        <f t="shared" si="1264"/>
        <v>1662.7596542075057</v>
      </c>
      <c r="O11585" s="44">
        <f t="shared" si="1265"/>
        <v>44</v>
      </c>
      <c r="P11585" s="47">
        <f t="shared" si="1266"/>
        <v>1463.2811919878284</v>
      </c>
    </row>
    <row r="11586" spans="1:16" x14ac:dyDescent="0.25">
      <c r="A11586" s="56">
        <v>25783</v>
      </c>
      <c r="B11586" s="43" t="s">
        <v>6580</v>
      </c>
      <c r="C11586" s="43" t="s">
        <v>7553</v>
      </c>
      <c r="D11586" s="57" t="s">
        <v>133</v>
      </c>
      <c r="E11586" s="44">
        <v>600</v>
      </c>
      <c r="F11586" s="58">
        <v>42968</v>
      </c>
      <c r="G11586" s="45">
        <v>1380.79</v>
      </c>
      <c r="H11586" s="45">
        <v>-165.66</v>
      </c>
      <c r="I11586" s="59">
        <f t="shared" si="1261"/>
        <v>1215.1299999999999</v>
      </c>
      <c r="J11586" s="44">
        <f t="shared" si="1262"/>
        <v>2017</v>
      </c>
      <c r="K11586" s="44">
        <f t="shared" si="1263"/>
        <v>6</v>
      </c>
      <c r="L11586" s="59">
        <f>VLOOKUP(J11586,'SF CCI, BCI'!A:F,5)</f>
        <v>12014.72</v>
      </c>
      <c r="M11586" s="59">
        <f t="shared" si="1267"/>
        <v>1.2790360491130881</v>
      </c>
      <c r="N11586" s="47">
        <f t="shared" si="1264"/>
        <v>1766.0801862548608</v>
      </c>
      <c r="O11586" s="44">
        <f t="shared" si="1265"/>
        <v>44</v>
      </c>
      <c r="P11586" s="47">
        <f t="shared" si="1266"/>
        <v>1554.1950743587865</v>
      </c>
    </row>
    <row r="11587" spans="1:16" x14ac:dyDescent="0.25">
      <c r="A11587" s="56">
        <v>25784</v>
      </c>
      <c r="B11587" s="43" t="s">
        <v>6580</v>
      </c>
      <c r="C11587" s="43" t="s">
        <v>7554</v>
      </c>
      <c r="D11587" s="57" t="s">
        <v>133</v>
      </c>
      <c r="E11587" s="44">
        <v>600</v>
      </c>
      <c r="F11587" s="58">
        <v>42970</v>
      </c>
      <c r="G11587" s="45">
        <v>772.64</v>
      </c>
      <c r="H11587" s="45">
        <v>-92.69</v>
      </c>
      <c r="I11587" s="59">
        <f t="shared" si="1261"/>
        <v>679.95</v>
      </c>
      <c r="J11587" s="44">
        <f t="shared" si="1262"/>
        <v>2017</v>
      </c>
      <c r="K11587" s="44">
        <f t="shared" si="1263"/>
        <v>6</v>
      </c>
      <c r="L11587" s="59">
        <f>VLOOKUP(J11587,'SF CCI, BCI'!A:F,5)</f>
        <v>12014.72</v>
      </c>
      <c r="M11587" s="59">
        <f t="shared" si="1267"/>
        <v>1.2790360491130881</v>
      </c>
      <c r="N11587" s="47">
        <f t="shared" si="1264"/>
        <v>988.2344129867364</v>
      </c>
      <c r="O11587" s="44">
        <f t="shared" si="1265"/>
        <v>44</v>
      </c>
      <c r="P11587" s="47">
        <f t="shared" si="1266"/>
        <v>869.68056159444427</v>
      </c>
    </row>
    <row r="11588" spans="1:16" x14ac:dyDescent="0.25">
      <c r="A11588" s="56">
        <v>25785</v>
      </c>
      <c r="B11588" s="43" t="s">
        <v>6577</v>
      </c>
      <c r="C11588" s="43" t="s">
        <v>7555</v>
      </c>
      <c r="D11588" s="57" t="s">
        <v>133</v>
      </c>
      <c r="E11588" s="44">
        <v>600</v>
      </c>
      <c r="F11588" s="58">
        <v>42927</v>
      </c>
      <c r="G11588" s="45">
        <v>1951.02</v>
      </c>
      <c r="H11588" s="45">
        <v>-237.37</v>
      </c>
      <c r="I11588" s="59">
        <f t="shared" si="1261"/>
        <v>1713.65</v>
      </c>
      <c r="J11588" s="44">
        <f t="shared" si="1262"/>
        <v>2017</v>
      </c>
      <c r="K11588" s="44">
        <f t="shared" si="1263"/>
        <v>6</v>
      </c>
      <c r="L11588" s="59">
        <f>VLOOKUP(J11588,'SF CCI, BCI'!A:F,5)</f>
        <v>12014.72</v>
      </c>
      <c r="M11588" s="59">
        <f t="shared" si="1267"/>
        <v>1.2790360491130881</v>
      </c>
      <c r="N11588" s="47">
        <f t="shared" si="1264"/>
        <v>2495.4249125406172</v>
      </c>
      <c r="O11588" s="44">
        <f t="shared" si="1265"/>
        <v>44</v>
      </c>
      <c r="P11588" s="47">
        <f t="shared" si="1266"/>
        <v>2191.8201255626436</v>
      </c>
    </row>
    <row r="11589" spans="1:16" x14ac:dyDescent="0.25">
      <c r="A11589" s="56">
        <v>25786</v>
      </c>
      <c r="B11589" s="43" t="s">
        <v>6580</v>
      </c>
      <c r="C11589" s="43" t="s">
        <v>7556</v>
      </c>
      <c r="D11589" s="57" t="s">
        <v>133</v>
      </c>
      <c r="E11589" s="44">
        <v>600</v>
      </c>
      <c r="F11589" s="58">
        <v>42919</v>
      </c>
      <c r="G11589" s="45">
        <v>605.38</v>
      </c>
      <c r="H11589" s="45">
        <v>-73.66</v>
      </c>
      <c r="I11589" s="59">
        <f t="shared" si="1261"/>
        <v>531.72</v>
      </c>
      <c r="J11589" s="44">
        <f t="shared" si="1262"/>
        <v>2017</v>
      </c>
      <c r="K11589" s="44">
        <f t="shared" si="1263"/>
        <v>6</v>
      </c>
      <c r="L11589" s="59">
        <f>VLOOKUP(J11589,'SF CCI, BCI'!A:F,5)</f>
        <v>12014.72</v>
      </c>
      <c r="M11589" s="59">
        <f t="shared" si="1267"/>
        <v>1.2790360491130881</v>
      </c>
      <c r="N11589" s="47">
        <f t="shared" si="1264"/>
        <v>774.3028434120813</v>
      </c>
      <c r="O11589" s="44">
        <f t="shared" si="1265"/>
        <v>44</v>
      </c>
      <c r="P11589" s="47">
        <f t="shared" si="1266"/>
        <v>680.08904803441123</v>
      </c>
    </row>
    <row r="11590" spans="1:16" x14ac:dyDescent="0.25">
      <c r="A11590" s="56">
        <v>25787</v>
      </c>
      <c r="B11590" s="43" t="s">
        <v>6577</v>
      </c>
      <c r="C11590" s="43" t="s">
        <v>7557</v>
      </c>
      <c r="D11590" s="57" t="s">
        <v>133</v>
      </c>
      <c r="E11590" s="44">
        <v>600</v>
      </c>
      <c r="F11590" s="58">
        <v>42928</v>
      </c>
      <c r="G11590" s="45">
        <v>1762.45</v>
      </c>
      <c r="H11590" s="45">
        <v>-214.46</v>
      </c>
      <c r="I11590" s="59">
        <f t="shared" si="1261"/>
        <v>1547.99</v>
      </c>
      <c r="J11590" s="44">
        <f t="shared" si="1262"/>
        <v>2017</v>
      </c>
      <c r="K11590" s="44">
        <f t="shared" si="1263"/>
        <v>6</v>
      </c>
      <c r="L11590" s="59">
        <f>VLOOKUP(J11590,'SF CCI, BCI'!A:F,5)</f>
        <v>12014.72</v>
      </c>
      <c r="M11590" s="59">
        <f t="shared" si="1267"/>
        <v>1.2790360491130881</v>
      </c>
      <c r="N11590" s="47">
        <f t="shared" si="1264"/>
        <v>2254.237084759362</v>
      </c>
      <c r="O11590" s="44">
        <f t="shared" si="1265"/>
        <v>44</v>
      </c>
      <c r="P11590" s="47">
        <f t="shared" si="1266"/>
        <v>1979.9350136665694</v>
      </c>
    </row>
    <row r="11591" spans="1:16" x14ac:dyDescent="0.25">
      <c r="A11591" s="56">
        <v>25788</v>
      </c>
      <c r="B11591" s="43" t="s">
        <v>6580</v>
      </c>
      <c r="C11591" s="43" t="s">
        <v>7558</v>
      </c>
      <c r="D11591" s="57" t="s">
        <v>133</v>
      </c>
      <c r="E11591" s="44">
        <v>600</v>
      </c>
      <c r="F11591" s="58">
        <v>42930</v>
      </c>
      <c r="G11591" s="45">
        <v>1185.23</v>
      </c>
      <c r="H11591" s="45">
        <v>-144.20999999999998</v>
      </c>
      <c r="I11591" s="59">
        <f t="shared" si="1261"/>
        <v>1041.02</v>
      </c>
      <c r="J11591" s="44">
        <f t="shared" si="1262"/>
        <v>2017</v>
      </c>
      <c r="K11591" s="44">
        <f t="shared" si="1263"/>
        <v>6</v>
      </c>
      <c r="L11591" s="59">
        <f>VLOOKUP(J11591,'SF CCI, BCI'!A:F,5)</f>
        <v>12014.72</v>
      </c>
      <c r="M11591" s="59">
        <f t="shared" si="1267"/>
        <v>1.2790360491130881</v>
      </c>
      <c r="N11591" s="47">
        <f t="shared" si="1264"/>
        <v>1515.9518964903054</v>
      </c>
      <c r="O11591" s="44">
        <f t="shared" si="1265"/>
        <v>44</v>
      </c>
      <c r="P11591" s="47">
        <f t="shared" si="1266"/>
        <v>1331.5021078477071</v>
      </c>
    </row>
    <row r="11592" spans="1:16" x14ac:dyDescent="0.25">
      <c r="A11592" s="56">
        <v>25789</v>
      </c>
      <c r="B11592" s="43" t="s">
        <v>6577</v>
      </c>
      <c r="C11592" s="43" t="s">
        <v>7559</v>
      </c>
      <c r="D11592" s="57" t="s">
        <v>133</v>
      </c>
      <c r="E11592" s="44">
        <v>600</v>
      </c>
      <c r="F11592" s="58">
        <v>42930</v>
      </c>
      <c r="G11592" s="45">
        <v>1372.56</v>
      </c>
      <c r="H11592" s="45">
        <v>-166.99</v>
      </c>
      <c r="I11592" s="59">
        <f t="shared" si="1261"/>
        <v>1205.57</v>
      </c>
      <c r="J11592" s="44">
        <f t="shared" si="1262"/>
        <v>2017</v>
      </c>
      <c r="K11592" s="44">
        <f t="shared" si="1263"/>
        <v>6</v>
      </c>
      <c r="L11592" s="59">
        <f>VLOOKUP(J11592,'SF CCI, BCI'!A:F,5)</f>
        <v>12014.72</v>
      </c>
      <c r="M11592" s="59">
        <f t="shared" si="1267"/>
        <v>1.2790360491130881</v>
      </c>
      <c r="N11592" s="47">
        <f t="shared" si="1264"/>
        <v>1755.5537195706602</v>
      </c>
      <c r="O11592" s="44">
        <f t="shared" si="1265"/>
        <v>44</v>
      </c>
      <c r="P11592" s="47">
        <f t="shared" si="1266"/>
        <v>1541.9674897292655</v>
      </c>
    </row>
    <row r="11593" spans="1:16" x14ac:dyDescent="0.25">
      <c r="A11593" s="56">
        <v>25790</v>
      </c>
      <c r="B11593" s="43" t="s">
        <v>6580</v>
      </c>
      <c r="C11593" s="43" t="s">
        <v>7560</v>
      </c>
      <c r="D11593" s="57" t="s">
        <v>133</v>
      </c>
      <c r="E11593" s="44">
        <v>600</v>
      </c>
      <c r="F11593" s="58">
        <v>42929</v>
      </c>
      <c r="G11593" s="45">
        <v>485.17</v>
      </c>
      <c r="H11593" s="45">
        <v>-59.04</v>
      </c>
      <c r="I11593" s="59">
        <f t="shared" si="1261"/>
        <v>426.13</v>
      </c>
      <c r="J11593" s="44">
        <f t="shared" si="1262"/>
        <v>2017</v>
      </c>
      <c r="K11593" s="44">
        <f t="shared" si="1263"/>
        <v>6</v>
      </c>
      <c r="L11593" s="59">
        <f>VLOOKUP(J11593,'SF CCI, BCI'!A:F,5)</f>
        <v>12014.72</v>
      </c>
      <c r="M11593" s="59">
        <f t="shared" si="1267"/>
        <v>1.2790360491130881</v>
      </c>
      <c r="N11593" s="47">
        <f t="shared" si="1264"/>
        <v>620.54991994819693</v>
      </c>
      <c r="O11593" s="44">
        <f t="shared" si="1265"/>
        <v>44</v>
      </c>
      <c r="P11593" s="47">
        <f t="shared" si="1266"/>
        <v>545.03563160856027</v>
      </c>
    </row>
    <row r="11594" spans="1:16" x14ac:dyDescent="0.25">
      <c r="A11594" s="56">
        <v>25791</v>
      </c>
      <c r="B11594" s="43" t="s">
        <v>6580</v>
      </c>
      <c r="C11594" s="43" t="s">
        <v>7561</v>
      </c>
      <c r="D11594" s="57" t="s">
        <v>133</v>
      </c>
      <c r="E11594" s="44">
        <v>600</v>
      </c>
      <c r="F11594" s="58">
        <v>42968</v>
      </c>
      <c r="G11594" s="45">
        <v>449.14</v>
      </c>
      <c r="H11594" s="45">
        <v>-53.89</v>
      </c>
      <c r="I11594" s="59">
        <f t="shared" si="1261"/>
        <v>395.25</v>
      </c>
      <c r="J11594" s="44">
        <f t="shared" si="1262"/>
        <v>2017</v>
      </c>
      <c r="K11594" s="44">
        <f t="shared" si="1263"/>
        <v>6</v>
      </c>
      <c r="L11594" s="59">
        <f>VLOOKUP(J11594,'SF CCI, BCI'!A:F,5)</f>
        <v>12014.72</v>
      </c>
      <c r="M11594" s="59">
        <f t="shared" si="1267"/>
        <v>1.2790360491130881</v>
      </c>
      <c r="N11594" s="47">
        <f t="shared" si="1264"/>
        <v>574.46625109865238</v>
      </c>
      <c r="O11594" s="44">
        <f t="shared" si="1265"/>
        <v>44</v>
      </c>
      <c r="P11594" s="47">
        <f t="shared" si="1266"/>
        <v>505.53899841194806</v>
      </c>
    </row>
    <row r="11595" spans="1:16" x14ac:dyDescent="0.25">
      <c r="A11595" s="56">
        <v>25792</v>
      </c>
      <c r="B11595" s="43" t="s">
        <v>6580</v>
      </c>
      <c r="C11595" s="43" t="s">
        <v>7562</v>
      </c>
      <c r="D11595" s="57" t="s">
        <v>133</v>
      </c>
      <c r="E11595" s="44">
        <v>600</v>
      </c>
      <c r="F11595" s="58">
        <v>42971</v>
      </c>
      <c r="G11595" s="45">
        <v>1304.21</v>
      </c>
      <c r="H11595" s="45">
        <v>-156.48000000000002</v>
      </c>
      <c r="I11595" s="59">
        <f t="shared" ref="I11595:I11658" si="1268">G11595+H11595</f>
        <v>1147.73</v>
      </c>
      <c r="J11595" s="44">
        <f t="shared" ref="J11595:J11658" si="1269">YEAR(F11595)</f>
        <v>2017</v>
      </c>
      <c r="K11595" s="44">
        <f t="shared" ref="K11595:K11658" si="1270">ROUND(($A$9-F11595)/365,0)</f>
        <v>6</v>
      </c>
      <c r="L11595" s="59">
        <f>VLOOKUP(J11595,'SF CCI, BCI'!A:F,5)</f>
        <v>12014.72</v>
      </c>
      <c r="M11595" s="59">
        <f t="shared" si="1267"/>
        <v>1.2790360491130881</v>
      </c>
      <c r="N11595" s="47">
        <f t="shared" si="1264"/>
        <v>1668.1316056137807</v>
      </c>
      <c r="O11595" s="44">
        <f t="shared" si="1265"/>
        <v>44</v>
      </c>
      <c r="P11595" s="47">
        <f t="shared" si="1266"/>
        <v>1467.9880446485647</v>
      </c>
    </row>
    <row r="11596" spans="1:16" x14ac:dyDescent="0.25">
      <c r="A11596" s="56">
        <v>25793</v>
      </c>
      <c r="B11596" s="43" t="s">
        <v>7563</v>
      </c>
      <c r="C11596" s="43" t="s">
        <v>7564</v>
      </c>
      <c r="D11596" s="57" t="s">
        <v>69</v>
      </c>
      <c r="E11596" s="44">
        <v>600</v>
      </c>
      <c r="F11596" s="58">
        <v>42929</v>
      </c>
      <c r="G11596" s="45">
        <v>64734</v>
      </c>
      <c r="H11596" s="45">
        <v>-7876.4100000000008</v>
      </c>
      <c r="I11596" s="59">
        <f t="shared" si="1268"/>
        <v>56857.59</v>
      </c>
      <c r="J11596" s="44">
        <f t="shared" si="1269"/>
        <v>2017</v>
      </c>
      <c r="K11596" s="44">
        <f t="shared" si="1270"/>
        <v>6</v>
      </c>
      <c r="L11596" s="59">
        <f>VLOOKUP(J11596,'SF CCI, BCI'!A:F,5)</f>
        <v>12014.72</v>
      </c>
      <c r="M11596" s="59">
        <f t="shared" si="1267"/>
        <v>1.2790360491130881</v>
      </c>
      <c r="N11596" s="47">
        <f t="shared" ref="N11596:N11659" si="1271">G11596*M11596</f>
        <v>82797.119603286643</v>
      </c>
      <c r="O11596" s="44">
        <f t="shared" ref="O11596:O11659" si="1272">IF(E11596="(blank)","",IF(K11596&gt;(E11596/12),0,(E11596/12)-K11596))</f>
        <v>44</v>
      </c>
      <c r="P11596" s="47">
        <f t="shared" ref="P11596:P11659" si="1273">M11596*I11596</f>
        <v>72722.907275691818</v>
      </c>
    </row>
    <row r="11597" spans="1:16" x14ac:dyDescent="0.25">
      <c r="A11597" s="56">
        <v>25794</v>
      </c>
      <c r="B11597" s="43" t="s">
        <v>7565</v>
      </c>
      <c r="C11597" s="43" t="s">
        <v>7566</v>
      </c>
      <c r="D11597" s="57" t="s">
        <v>165</v>
      </c>
      <c r="E11597" s="44">
        <v>600</v>
      </c>
      <c r="F11597" s="58">
        <v>42916</v>
      </c>
      <c r="G11597" s="45">
        <v>44048.62</v>
      </c>
      <c r="H11597" s="45">
        <v>-5368.36</v>
      </c>
      <c r="I11597" s="59">
        <f t="shared" si="1268"/>
        <v>38680.26</v>
      </c>
      <c r="J11597" s="44">
        <f t="shared" si="1269"/>
        <v>2017</v>
      </c>
      <c r="K11597" s="44">
        <f t="shared" si="1270"/>
        <v>6</v>
      </c>
      <c r="L11597" s="59">
        <f>VLOOKUP(J11597,'SF CCI, BCI'!A:F,5)</f>
        <v>12014.72</v>
      </c>
      <c r="M11597" s="59">
        <f t="shared" si="1267"/>
        <v>1.2790360491130881</v>
      </c>
      <c r="N11597" s="47">
        <f t="shared" si="1271"/>
        <v>56339.772893683759</v>
      </c>
      <c r="O11597" s="44">
        <f t="shared" si="1272"/>
        <v>44</v>
      </c>
      <c r="P11597" s="47">
        <f t="shared" si="1273"/>
        <v>49473.446929067017</v>
      </c>
    </row>
    <row r="11598" spans="1:16" x14ac:dyDescent="0.25">
      <c r="A11598" s="56">
        <v>25795</v>
      </c>
      <c r="B11598" s="43" t="s">
        <v>7567</v>
      </c>
      <c r="C11598" s="43" t="s">
        <v>7568</v>
      </c>
      <c r="D11598" s="57" t="s">
        <v>165</v>
      </c>
      <c r="E11598" s="44">
        <v>600</v>
      </c>
      <c r="F11598" s="58">
        <v>42943</v>
      </c>
      <c r="G11598" s="45">
        <v>24416</v>
      </c>
      <c r="H11598" s="45">
        <v>-2970.79</v>
      </c>
      <c r="I11598" s="59">
        <f t="shared" si="1268"/>
        <v>21445.21</v>
      </c>
      <c r="J11598" s="44">
        <f t="shared" si="1269"/>
        <v>2017</v>
      </c>
      <c r="K11598" s="44">
        <f t="shared" si="1270"/>
        <v>6</v>
      </c>
      <c r="L11598" s="59">
        <f>VLOOKUP(J11598,'SF CCI, BCI'!A:F,5)</f>
        <v>12014.72</v>
      </c>
      <c r="M11598" s="59">
        <f t="shared" si="1267"/>
        <v>1.2790360491130881</v>
      </c>
      <c r="N11598" s="47">
        <f t="shared" si="1271"/>
        <v>31228.94417514516</v>
      </c>
      <c r="O11598" s="44">
        <f t="shared" si="1272"/>
        <v>44</v>
      </c>
      <c r="P11598" s="47">
        <f t="shared" si="1273"/>
        <v>27429.196670800487</v>
      </c>
    </row>
    <row r="11599" spans="1:16" x14ac:dyDescent="0.25">
      <c r="A11599" s="56">
        <v>25806</v>
      </c>
      <c r="B11599" s="43" t="s">
        <v>6580</v>
      </c>
      <c r="C11599" s="43" t="s">
        <v>7569</v>
      </c>
      <c r="D11599" s="57" t="s">
        <v>133</v>
      </c>
      <c r="E11599" s="44">
        <v>600</v>
      </c>
      <c r="F11599" s="58">
        <v>42930</v>
      </c>
      <c r="G11599" s="45">
        <v>1742.43</v>
      </c>
      <c r="H11599" s="45">
        <v>-212.03</v>
      </c>
      <c r="I11599" s="59">
        <f t="shared" si="1268"/>
        <v>1530.4</v>
      </c>
      <c r="J11599" s="44">
        <f t="shared" si="1269"/>
        <v>2017</v>
      </c>
      <c r="K11599" s="44">
        <f t="shared" si="1270"/>
        <v>6</v>
      </c>
      <c r="L11599" s="59">
        <f>VLOOKUP(J11599,'SF CCI, BCI'!A:F,5)</f>
        <v>12014.72</v>
      </c>
      <c r="M11599" s="59">
        <f t="shared" si="1267"/>
        <v>1.2790360491130881</v>
      </c>
      <c r="N11599" s="47">
        <f t="shared" si="1271"/>
        <v>2228.6307830561182</v>
      </c>
      <c r="O11599" s="44">
        <f t="shared" si="1272"/>
        <v>44</v>
      </c>
      <c r="P11599" s="47">
        <f t="shared" si="1273"/>
        <v>1957.4367695626702</v>
      </c>
    </row>
    <row r="11600" spans="1:16" x14ac:dyDescent="0.25">
      <c r="A11600" s="56">
        <v>25807</v>
      </c>
      <c r="B11600" s="43" t="s">
        <v>6580</v>
      </c>
      <c r="C11600" s="43" t="s">
        <v>7570</v>
      </c>
      <c r="D11600" s="57" t="s">
        <v>133</v>
      </c>
      <c r="E11600" s="44">
        <v>600</v>
      </c>
      <c r="F11600" s="58">
        <v>42942</v>
      </c>
      <c r="G11600" s="45">
        <v>1732.58</v>
      </c>
      <c r="H11600" s="45">
        <v>-210.81</v>
      </c>
      <c r="I11600" s="59">
        <f t="shared" si="1268"/>
        <v>1521.77</v>
      </c>
      <c r="J11600" s="44">
        <f t="shared" si="1269"/>
        <v>2017</v>
      </c>
      <c r="K11600" s="44">
        <f t="shared" si="1270"/>
        <v>6</v>
      </c>
      <c r="L11600" s="59">
        <f>VLOOKUP(J11600,'SF CCI, BCI'!A:F,5)</f>
        <v>12014.72</v>
      </c>
      <c r="M11600" s="59">
        <f t="shared" si="1267"/>
        <v>1.2790360491130881</v>
      </c>
      <c r="N11600" s="47">
        <f t="shared" si="1271"/>
        <v>2216.0322779723542</v>
      </c>
      <c r="O11600" s="44">
        <f t="shared" si="1272"/>
        <v>44</v>
      </c>
      <c r="P11600" s="47">
        <f t="shared" si="1273"/>
        <v>1946.3986884588242</v>
      </c>
    </row>
    <row r="11601" spans="1:16" x14ac:dyDescent="0.25">
      <c r="A11601" s="56">
        <v>25808</v>
      </c>
      <c r="B11601" s="43" t="s">
        <v>6580</v>
      </c>
      <c r="C11601" s="43" t="s">
        <v>7571</v>
      </c>
      <c r="D11601" s="57" t="s">
        <v>133</v>
      </c>
      <c r="E11601" s="44">
        <v>600</v>
      </c>
      <c r="F11601" s="58">
        <v>42961</v>
      </c>
      <c r="G11601" s="45">
        <v>2222.69</v>
      </c>
      <c r="H11601" s="45">
        <v>-266.64999999999998</v>
      </c>
      <c r="I11601" s="59">
        <f t="shared" si="1268"/>
        <v>1956.04</v>
      </c>
      <c r="J11601" s="44">
        <f t="shared" si="1269"/>
        <v>2017</v>
      </c>
      <c r="K11601" s="44">
        <f t="shared" si="1270"/>
        <v>6</v>
      </c>
      <c r="L11601" s="59">
        <f>VLOOKUP(J11601,'SF CCI, BCI'!A:F,5)</f>
        <v>12014.72</v>
      </c>
      <c r="M11601" s="59">
        <f t="shared" si="1267"/>
        <v>1.2790360491130881</v>
      </c>
      <c r="N11601" s="47">
        <f t="shared" si="1271"/>
        <v>2842.9006360031699</v>
      </c>
      <c r="O11601" s="44">
        <f t="shared" si="1272"/>
        <v>44</v>
      </c>
      <c r="P11601" s="47">
        <f t="shared" si="1273"/>
        <v>2501.845673507165</v>
      </c>
    </row>
    <row r="11602" spans="1:16" x14ac:dyDescent="0.25">
      <c r="A11602" s="56">
        <v>25809</v>
      </c>
      <c r="B11602" s="43" t="s">
        <v>6580</v>
      </c>
      <c r="C11602" s="43" t="s">
        <v>7572</v>
      </c>
      <c r="D11602" s="57" t="s">
        <v>133</v>
      </c>
      <c r="E11602" s="44">
        <v>600</v>
      </c>
      <c r="F11602" s="58">
        <v>42969</v>
      </c>
      <c r="G11602" s="45">
        <v>1372.1</v>
      </c>
      <c r="H11602" s="45">
        <v>-164.60000000000002</v>
      </c>
      <c r="I11602" s="59">
        <f t="shared" si="1268"/>
        <v>1207.5</v>
      </c>
      <c r="J11602" s="44">
        <f t="shared" si="1269"/>
        <v>2017</v>
      </c>
      <c r="K11602" s="44">
        <f t="shared" si="1270"/>
        <v>6</v>
      </c>
      <c r="L11602" s="59">
        <f>VLOOKUP(J11602,'SF CCI, BCI'!A:F,5)</f>
        <v>12014.72</v>
      </c>
      <c r="M11602" s="59">
        <f t="shared" si="1267"/>
        <v>1.2790360491130881</v>
      </c>
      <c r="N11602" s="47">
        <f t="shared" si="1271"/>
        <v>1754.9653629880681</v>
      </c>
      <c r="O11602" s="44">
        <f t="shared" si="1272"/>
        <v>44</v>
      </c>
      <c r="P11602" s="47">
        <f t="shared" si="1273"/>
        <v>1544.4360293040538</v>
      </c>
    </row>
    <row r="11603" spans="1:16" x14ac:dyDescent="0.25">
      <c r="A11603" s="56">
        <v>25810</v>
      </c>
      <c r="B11603" s="43" t="s">
        <v>6580</v>
      </c>
      <c r="C11603" s="43" t="s">
        <v>7573</v>
      </c>
      <c r="D11603" s="57" t="s">
        <v>133</v>
      </c>
      <c r="E11603" s="44">
        <v>600</v>
      </c>
      <c r="F11603" s="58">
        <v>42970</v>
      </c>
      <c r="G11603" s="45">
        <v>772.64</v>
      </c>
      <c r="H11603" s="45">
        <v>-92.69</v>
      </c>
      <c r="I11603" s="59">
        <f t="shared" si="1268"/>
        <v>679.95</v>
      </c>
      <c r="J11603" s="44">
        <f t="shared" si="1269"/>
        <v>2017</v>
      </c>
      <c r="K11603" s="44">
        <f t="shared" si="1270"/>
        <v>6</v>
      </c>
      <c r="L11603" s="59">
        <f>VLOOKUP(J11603,'SF CCI, BCI'!A:F,5)</f>
        <v>12014.72</v>
      </c>
      <c r="M11603" s="59">
        <f t="shared" si="1267"/>
        <v>1.2790360491130881</v>
      </c>
      <c r="N11603" s="47">
        <f t="shared" si="1271"/>
        <v>988.2344129867364</v>
      </c>
      <c r="O11603" s="44">
        <f t="shared" si="1272"/>
        <v>44</v>
      </c>
      <c r="P11603" s="47">
        <f t="shared" si="1273"/>
        <v>869.68056159444427</v>
      </c>
    </row>
    <row r="11604" spans="1:16" x14ac:dyDescent="0.25">
      <c r="A11604" s="56">
        <v>25811</v>
      </c>
      <c r="B11604" s="43" t="s">
        <v>6580</v>
      </c>
      <c r="C11604" s="43" t="s">
        <v>7574</v>
      </c>
      <c r="D11604" s="57" t="s">
        <v>133</v>
      </c>
      <c r="E11604" s="44">
        <v>600</v>
      </c>
      <c r="F11604" s="58">
        <v>42983</v>
      </c>
      <c r="G11604" s="45">
        <v>801.89</v>
      </c>
      <c r="H11604" s="45">
        <v>-94.85</v>
      </c>
      <c r="I11604" s="59">
        <f t="shared" si="1268"/>
        <v>707.04</v>
      </c>
      <c r="J11604" s="44">
        <f t="shared" si="1269"/>
        <v>2017</v>
      </c>
      <c r="K11604" s="44">
        <f t="shared" si="1270"/>
        <v>6</v>
      </c>
      <c r="L11604" s="59">
        <f>VLOOKUP(J11604,'SF CCI, BCI'!A:F,5)</f>
        <v>12014.72</v>
      </c>
      <c r="M11604" s="59">
        <f t="shared" si="1267"/>
        <v>1.2790360491130881</v>
      </c>
      <c r="N11604" s="47">
        <f t="shared" si="1271"/>
        <v>1025.6462174232943</v>
      </c>
      <c r="O11604" s="44">
        <f t="shared" si="1272"/>
        <v>44</v>
      </c>
      <c r="P11604" s="47">
        <f t="shared" si="1273"/>
        <v>904.32964816491778</v>
      </c>
    </row>
    <row r="11605" spans="1:16" x14ac:dyDescent="0.25">
      <c r="A11605" s="56">
        <v>25812</v>
      </c>
      <c r="B11605" s="43" t="s">
        <v>6580</v>
      </c>
      <c r="C11605" s="43" t="s">
        <v>7575</v>
      </c>
      <c r="D11605" s="57" t="s">
        <v>133</v>
      </c>
      <c r="E11605" s="44">
        <v>600</v>
      </c>
      <c r="F11605" s="58">
        <v>42983</v>
      </c>
      <c r="G11605" s="45">
        <v>587.29999999999995</v>
      </c>
      <c r="H11605" s="45">
        <v>-69.47</v>
      </c>
      <c r="I11605" s="59">
        <f t="shared" si="1268"/>
        <v>517.82999999999993</v>
      </c>
      <c r="J11605" s="44">
        <f t="shared" si="1269"/>
        <v>2017</v>
      </c>
      <c r="K11605" s="44">
        <f t="shared" si="1270"/>
        <v>6</v>
      </c>
      <c r="L11605" s="59">
        <f>VLOOKUP(J11605,'SF CCI, BCI'!A:F,5)</f>
        <v>12014.72</v>
      </c>
      <c r="M11605" s="59">
        <f t="shared" si="1267"/>
        <v>1.2790360491130881</v>
      </c>
      <c r="N11605" s="47">
        <f t="shared" si="1271"/>
        <v>751.17787164411664</v>
      </c>
      <c r="O11605" s="44">
        <f t="shared" si="1272"/>
        <v>44</v>
      </c>
      <c r="P11605" s="47">
        <f t="shared" si="1273"/>
        <v>662.32323731223028</v>
      </c>
    </row>
    <row r="11606" spans="1:16" x14ac:dyDescent="0.25">
      <c r="A11606" s="56">
        <v>25813</v>
      </c>
      <c r="B11606" s="43" t="s">
        <v>6580</v>
      </c>
      <c r="C11606" s="43" t="s">
        <v>7576</v>
      </c>
      <c r="D11606" s="57" t="s">
        <v>133</v>
      </c>
      <c r="E11606" s="44">
        <v>600</v>
      </c>
      <c r="F11606" s="58">
        <v>42985</v>
      </c>
      <c r="G11606" s="45">
        <v>1651.73</v>
      </c>
      <c r="H11606" s="45">
        <v>-195.35000000000002</v>
      </c>
      <c r="I11606" s="59">
        <f t="shared" si="1268"/>
        <v>1456.38</v>
      </c>
      <c r="J11606" s="44">
        <f t="shared" si="1269"/>
        <v>2017</v>
      </c>
      <c r="K11606" s="44">
        <f t="shared" si="1270"/>
        <v>6</v>
      </c>
      <c r="L11606" s="59">
        <f>VLOOKUP(J11606,'SF CCI, BCI'!A:F,5)</f>
        <v>12014.72</v>
      </c>
      <c r="M11606" s="59">
        <f t="shared" si="1267"/>
        <v>1.2790360491130881</v>
      </c>
      <c r="N11606" s="47">
        <f t="shared" si="1271"/>
        <v>2112.6222134015611</v>
      </c>
      <c r="O11606" s="44">
        <f t="shared" si="1272"/>
        <v>44</v>
      </c>
      <c r="P11606" s="47">
        <f t="shared" si="1273"/>
        <v>1862.7625212073194</v>
      </c>
    </row>
    <row r="11607" spans="1:16" x14ac:dyDescent="0.25">
      <c r="A11607" s="56">
        <v>25814</v>
      </c>
      <c r="B11607" s="43" t="s">
        <v>6580</v>
      </c>
      <c r="C11607" s="43" t="s">
        <v>7577</v>
      </c>
      <c r="D11607" s="57" t="s">
        <v>133</v>
      </c>
      <c r="E11607" s="44">
        <v>600</v>
      </c>
      <c r="F11607" s="58">
        <v>42986</v>
      </c>
      <c r="G11607" s="45">
        <v>9535.91</v>
      </c>
      <c r="H11607" s="45">
        <v>-1127.8900000000001</v>
      </c>
      <c r="I11607" s="59">
        <f t="shared" si="1268"/>
        <v>8408.02</v>
      </c>
      <c r="J11607" s="44">
        <f t="shared" si="1269"/>
        <v>2017</v>
      </c>
      <c r="K11607" s="44">
        <f t="shared" si="1270"/>
        <v>6</v>
      </c>
      <c r="L11607" s="59">
        <f>VLOOKUP(J11607,'SF CCI, BCI'!A:F,5)</f>
        <v>12014.72</v>
      </c>
      <c r="M11607" s="59">
        <f t="shared" si="1267"/>
        <v>1.2790360491130881</v>
      </c>
      <c r="N11607" s="47">
        <f t="shared" si="1271"/>
        <v>12196.772651097988</v>
      </c>
      <c r="O11607" s="44">
        <f t="shared" si="1272"/>
        <v>44</v>
      </c>
      <c r="P11607" s="47">
        <f t="shared" si="1273"/>
        <v>10754.160681663827</v>
      </c>
    </row>
    <row r="11608" spans="1:16" x14ac:dyDescent="0.25">
      <c r="A11608" s="56">
        <v>25815</v>
      </c>
      <c r="B11608" s="43" t="s">
        <v>6580</v>
      </c>
      <c r="C11608" s="43" t="s">
        <v>7578</v>
      </c>
      <c r="D11608" s="57" t="s">
        <v>133</v>
      </c>
      <c r="E11608" s="44">
        <v>600</v>
      </c>
      <c r="F11608" s="58">
        <v>42989</v>
      </c>
      <c r="G11608" s="45">
        <v>508.22</v>
      </c>
      <c r="H11608" s="45">
        <v>-60.12</v>
      </c>
      <c r="I11608" s="59">
        <f t="shared" si="1268"/>
        <v>448.1</v>
      </c>
      <c r="J11608" s="44">
        <f t="shared" si="1269"/>
        <v>2017</v>
      </c>
      <c r="K11608" s="44">
        <f t="shared" si="1270"/>
        <v>6</v>
      </c>
      <c r="L11608" s="59">
        <f>VLOOKUP(J11608,'SF CCI, BCI'!A:F,5)</f>
        <v>12014.72</v>
      </c>
      <c r="M11608" s="59">
        <f t="shared" si="1267"/>
        <v>1.2790360491130881</v>
      </c>
      <c r="N11608" s="47">
        <f t="shared" si="1271"/>
        <v>650.03170088025365</v>
      </c>
      <c r="O11608" s="44">
        <f t="shared" si="1272"/>
        <v>44</v>
      </c>
      <c r="P11608" s="47">
        <f t="shared" si="1273"/>
        <v>573.13605360757481</v>
      </c>
    </row>
    <row r="11609" spans="1:16" x14ac:dyDescent="0.25">
      <c r="A11609" s="56">
        <v>25816</v>
      </c>
      <c r="B11609" s="43" t="s">
        <v>6580</v>
      </c>
      <c r="C11609" s="43" t="s">
        <v>7579</v>
      </c>
      <c r="D11609" s="57" t="s">
        <v>133</v>
      </c>
      <c r="E11609" s="44">
        <v>600</v>
      </c>
      <c r="F11609" s="58">
        <v>42989</v>
      </c>
      <c r="G11609" s="45">
        <v>372.75</v>
      </c>
      <c r="H11609" s="45">
        <v>-44.080000000000005</v>
      </c>
      <c r="I11609" s="59">
        <f t="shared" si="1268"/>
        <v>328.67</v>
      </c>
      <c r="J11609" s="44">
        <f t="shared" si="1269"/>
        <v>2017</v>
      </c>
      <c r="K11609" s="44">
        <f t="shared" si="1270"/>
        <v>6</v>
      </c>
      <c r="L11609" s="59">
        <f>VLOOKUP(J11609,'SF CCI, BCI'!A:F,5)</f>
        <v>12014.72</v>
      </c>
      <c r="M11609" s="59">
        <f t="shared" si="1267"/>
        <v>1.2790360491130881</v>
      </c>
      <c r="N11609" s="47">
        <f t="shared" si="1271"/>
        <v>476.76068730690361</v>
      </c>
      <c r="O11609" s="44">
        <f t="shared" si="1272"/>
        <v>44</v>
      </c>
      <c r="P11609" s="47">
        <f t="shared" si="1273"/>
        <v>420.38077826199867</v>
      </c>
    </row>
    <row r="11610" spans="1:16" x14ac:dyDescent="0.25">
      <c r="A11610" s="56">
        <v>25817</v>
      </c>
      <c r="B11610" s="43" t="s">
        <v>6580</v>
      </c>
      <c r="C11610" s="43" t="s">
        <v>7580</v>
      </c>
      <c r="D11610" s="57" t="s">
        <v>133</v>
      </c>
      <c r="E11610" s="44">
        <v>600</v>
      </c>
      <c r="F11610" s="58">
        <v>42992</v>
      </c>
      <c r="G11610" s="45">
        <v>429.14</v>
      </c>
      <c r="H11610" s="45">
        <v>-50.769999999999996</v>
      </c>
      <c r="I11610" s="59">
        <f t="shared" si="1268"/>
        <v>378.37</v>
      </c>
      <c r="J11610" s="44">
        <f t="shared" si="1269"/>
        <v>2017</v>
      </c>
      <c r="K11610" s="44">
        <f t="shared" si="1270"/>
        <v>6</v>
      </c>
      <c r="L11610" s="59">
        <f>VLOOKUP(J11610,'SF CCI, BCI'!A:F,5)</f>
        <v>12014.72</v>
      </c>
      <c r="M11610" s="59">
        <f t="shared" si="1267"/>
        <v>1.2790360491130881</v>
      </c>
      <c r="N11610" s="47">
        <f t="shared" si="1271"/>
        <v>548.88553011639056</v>
      </c>
      <c r="O11610" s="44">
        <f t="shared" si="1272"/>
        <v>44</v>
      </c>
      <c r="P11610" s="47">
        <f t="shared" si="1273"/>
        <v>483.94886990291917</v>
      </c>
    </row>
    <row r="11611" spans="1:16" x14ac:dyDescent="0.25">
      <c r="A11611" s="56">
        <v>25818</v>
      </c>
      <c r="B11611" s="43" t="s">
        <v>6580</v>
      </c>
      <c r="C11611" s="43" t="s">
        <v>7581</v>
      </c>
      <c r="D11611" s="57" t="s">
        <v>133</v>
      </c>
      <c r="E11611" s="44">
        <v>600</v>
      </c>
      <c r="F11611" s="58">
        <v>42992</v>
      </c>
      <c r="G11611" s="45">
        <v>429.14</v>
      </c>
      <c r="H11611" s="45">
        <v>-50.769999999999996</v>
      </c>
      <c r="I11611" s="59">
        <f t="shared" si="1268"/>
        <v>378.37</v>
      </c>
      <c r="J11611" s="44">
        <f t="shared" si="1269"/>
        <v>2017</v>
      </c>
      <c r="K11611" s="44">
        <f t="shared" si="1270"/>
        <v>6</v>
      </c>
      <c r="L11611" s="59">
        <f>VLOOKUP(J11611,'SF CCI, BCI'!A:F,5)</f>
        <v>12014.72</v>
      </c>
      <c r="M11611" s="59">
        <f t="shared" si="1267"/>
        <v>1.2790360491130881</v>
      </c>
      <c r="N11611" s="47">
        <f t="shared" si="1271"/>
        <v>548.88553011639056</v>
      </c>
      <c r="O11611" s="44">
        <f t="shared" si="1272"/>
        <v>44</v>
      </c>
      <c r="P11611" s="47">
        <f t="shared" si="1273"/>
        <v>483.94886990291917</v>
      </c>
    </row>
    <row r="11612" spans="1:16" x14ac:dyDescent="0.25">
      <c r="A11612" s="56">
        <v>25819</v>
      </c>
      <c r="B11612" s="43" t="s">
        <v>6580</v>
      </c>
      <c r="C11612" s="43" t="s">
        <v>7582</v>
      </c>
      <c r="D11612" s="57" t="s">
        <v>133</v>
      </c>
      <c r="E11612" s="44">
        <v>600</v>
      </c>
      <c r="F11612" s="58">
        <v>42992</v>
      </c>
      <c r="G11612" s="45">
        <v>700.08</v>
      </c>
      <c r="H11612" s="45">
        <v>-82.8</v>
      </c>
      <c r="I11612" s="59">
        <f t="shared" si="1268"/>
        <v>617.28000000000009</v>
      </c>
      <c r="J11612" s="44">
        <f t="shared" si="1269"/>
        <v>2017</v>
      </c>
      <c r="K11612" s="44">
        <f t="shared" si="1270"/>
        <v>6</v>
      </c>
      <c r="L11612" s="59">
        <f>VLOOKUP(J11612,'SF CCI, BCI'!A:F,5)</f>
        <v>12014.72</v>
      </c>
      <c r="M11612" s="59">
        <f t="shared" si="1267"/>
        <v>1.2790360491130881</v>
      </c>
      <c r="N11612" s="47">
        <f t="shared" si="1271"/>
        <v>895.42755726309076</v>
      </c>
      <c r="O11612" s="44">
        <f t="shared" si="1272"/>
        <v>44</v>
      </c>
      <c r="P11612" s="47">
        <f t="shared" si="1273"/>
        <v>789.52337239652718</v>
      </c>
    </row>
    <row r="11613" spans="1:16" x14ac:dyDescent="0.25">
      <c r="A11613" s="56">
        <v>25820</v>
      </c>
      <c r="B11613" s="43" t="s">
        <v>6580</v>
      </c>
      <c r="C11613" s="43" t="s">
        <v>7583</v>
      </c>
      <c r="D11613" s="57" t="s">
        <v>133</v>
      </c>
      <c r="E11613" s="44">
        <v>600</v>
      </c>
      <c r="F11613" s="58">
        <v>42992</v>
      </c>
      <c r="G11613" s="45">
        <v>604.13</v>
      </c>
      <c r="H11613" s="45">
        <v>-71.44</v>
      </c>
      <c r="I11613" s="59">
        <f t="shared" si="1268"/>
        <v>532.69000000000005</v>
      </c>
      <c r="J11613" s="44">
        <f t="shared" si="1269"/>
        <v>2017</v>
      </c>
      <c r="K11613" s="44">
        <f t="shared" si="1270"/>
        <v>6</v>
      </c>
      <c r="L11613" s="59">
        <f>VLOOKUP(J11613,'SF CCI, BCI'!A:F,5)</f>
        <v>12014.72</v>
      </c>
      <c r="M11613" s="59">
        <f t="shared" si="1267"/>
        <v>1.2790360491130881</v>
      </c>
      <c r="N11613" s="47">
        <f t="shared" si="1271"/>
        <v>772.70404835068996</v>
      </c>
      <c r="O11613" s="44">
        <f t="shared" si="1272"/>
        <v>44</v>
      </c>
      <c r="P11613" s="47">
        <f t="shared" si="1273"/>
        <v>681.32971300205099</v>
      </c>
    </row>
    <row r="11614" spans="1:16" x14ac:dyDescent="0.25">
      <c r="A11614" s="56">
        <v>25821</v>
      </c>
      <c r="B11614" s="43" t="s">
        <v>6580</v>
      </c>
      <c r="C11614" s="43" t="s">
        <v>7584</v>
      </c>
      <c r="D11614" s="57" t="s">
        <v>133</v>
      </c>
      <c r="E11614" s="44">
        <v>600</v>
      </c>
      <c r="F11614" s="58">
        <v>42992</v>
      </c>
      <c r="G11614" s="45">
        <v>293.67</v>
      </c>
      <c r="H11614" s="45">
        <v>-34.74</v>
      </c>
      <c r="I11614" s="59">
        <f t="shared" si="1268"/>
        <v>258.93</v>
      </c>
      <c r="J11614" s="44">
        <f t="shared" si="1269"/>
        <v>2017</v>
      </c>
      <c r="K11614" s="44">
        <f t="shared" si="1270"/>
        <v>6</v>
      </c>
      <c r="L11614" s="59">
        <f>VLOOKUP(J11614,'SF CCI, BCI'!A:F,5)</f>
        <v>12014.72</v>
      </c>
      <c r="M11614" s="59">
        <f t="shared" ref="M11614:M11677" si="1274">$M$9/L11614</f>
        <v>1.2790360491130881</v>
      </c>
      <c r="N11614" s="47">
        <f t="shared" si="1271"/>
        <v>375.61451654304062</v>
      </c>
      <c r="O11614" s="44">
        <f t="shared" si="1272"/>
        <v>44</v>
      </c>
      <c r="P11614" s="47">
        <f t="shared" si="1273"/>
        <v>331.18080419685191</v>
      </c>
    </row>
    <row r="11615" spans="1:16" x14ac:dyDescent="0.25">
      <c r="A11615" s="56">
        <v>25822</v>
      </c>
      <c r="B11615" s="43" t="s">
        <v>6580</v>
      </c>
      <c r="C11615" s="43" t="s">
        <v>7585</v>
      </c>
      <c r="D11615" s="57" t="s">
        <v>133</v>
      </c>
      <c r="E11615" s="44">
        <v>600</v>
      </c>
      <c r="F11615" s="58">
        <v>42997</v>
      </c>
      <c r="G11615" s="45">
        <v>1239.3499999999999</v>
      </c>
      <c r="H11615" s="45">
        <v>-146.57999999999998</v>
      </c>
      <c r="I11615" s="59">
        <f t="shared" si="1268"/>
        <v>1092.77</v>
      </c>
      <c r="J11615" s="44">
        <f t="shared" si="1269"/>
        <v>2017</v>
      </c>
      <c r="K11615" s="44">
        <f t="shared" si="1270"/>
        <v>6</v>
      </c>
      <c r="L11615" s="59">
        <f>VLOOKUP(J11615,'SF CCI, BCI'!A:F,5)</f>
        <v>12014.72</v>
      </c>
      <c r="M11615" s="59">
        <f t="shared" si="1274"/>
        <v>1.2790360491130881</v>
      </c>
      <c r="N11615" s="47">
        <f t="shared" si="1271"/>
        <v>1585.1733274683056</v>
      </c>
      <c r="O11615" s="44">
        <f t="shared" si="1272"/>
        <v>44</v>
      </c>
      <c r="P11615" s="47">
        <f t="shared" si="1273"/>
        <v>1397.6922233893092</v>
      </c>
    </row>
    <row r="11616" spans="1:16" x14ac:dyDescent="0.25">
      <c r="A11616" s="56">
        <v>25823</v>
      </c>
      <c r="B11616" s="43" t="s">
        <v>6580</v>
      </c>
      <c r="C11616" s="43" t="s">
        <v>7586</v>
      </c>
      <c r="D11616" s="57" t="s">
        <v>133</v>
      </c>
      <c r="E11616" s="44">
        <v>600</v>
      </c>
      <c r="F11616" s="58">
        <v>42997</v>
      </c>
      <c r="G11616" s="45">
        <v>1031.5</v>
      </c>
      <c r="H11616" s="45">
        <v>-122.01</v>
      </c>
      <c r="I11616" s="59">
        <f t="shared" si="1268"/>
        <v>909.49</v>
      </c>
      <c r="J11616" s="44">
        <f t="shared" si="1269"/>
        <v>2017</v>
      </c>
      <c r="K11616" s="44">
        <f t="shared" si="1270"/>
        <v>6</v>
      </c>
      <c r="L11616" s="59">
        <f>VLOOKUP(J11616,'SF CCI, BCI'!A:F,5)</f>
        <v>12014.72</v>
      </c>
      <c r="M11616" s="59">
        <f t="shared" si="1274"/>
        <v>1.2790360491130881</v>
      </c>
      <c r="N11616" s="47">
        <f t="shared" si="1271"/>
        <v>1319.3256846601503</v>
      </c>
      <c r="O11616" s="44">
        <f t="shared" si="1272"/>
        <v>44</v>
      </c>
      <c r="P11616" s="47">
        <f t="shared" si="1273"/>
        <v>1163.2704963078625</v>
      </c>
    </row>
    <row r="11617" spans="1:16" x14ac:dyDescent="0.25">
      <c r="A11617" s="56">
        <v>25824</v>
      </c>
      <c r="B11617" s="43" t="s">
        <v>6580</v>
      </c>
      <c r="C11617" s="43" t="s">
        <v>7587</v>
      </c>
      <c r="D11617" s="57" t="s">
        <v>133</v>
      </c>
      <c r="E11617" s="44">
        <v>600</v>
      </c>
      <c r="F11617" s="58">
        <v>42997</v>
      </c>
      <c r="G11617" s="45">
        <v>562</v>
      </c>
      <c r="H11617" s="45">
        <v>-66.45</v>
      </c>
      <c r="I11617" s="59">
        <f t="shared" si="1268"/>
        <v>495.55</v>
      </c>
      <c r="J11617" s="44">
        <f t="shared" si="1269"/>
        <v>2017</v>
      </c>
      <c r="K11617" s="44">
        <f t="shared" si="1270"/>
        <v>6</v>
      </c>
      <c r="L11617" s="59">
        <f>VLOOKUP(J11617,'SF CCI, BCI'!A:F,5)</f>
        <v>12014.72</v>
      </c>
      <c r="M11617" s="59">
        <f t="shared" si="1274"/>
        <v>1.2790360491130881</v>
      </c>
      <c r="N11617" s="47">
        <f t="shared" si="1271"/>
        <v>718.8182596015555</v>
      </c>
      <c r="O11617" s="44">
        <f t="shared" si="1272"/>
        <v>44</v>
      </c>
      <c r="P11617" s="47">
        <f t="shared" si="1273"/>
        <v>633.82631413799083</v>
      </c>
    </row>
    <row r="11618" spans="1:16" x14ac:dyDescent="0.25">
      <c r="A11618" s="56">
        <v>25825</v>
      </c>
      <c r="B11618" s="43" t="s">
        <v>6580</v>
      </c>
      <c r="C11618" s="43" t="s">
        <v>7588</v>
      </c>
      <c r="D11618" s="57" t="s">
        <v>133</v>
      </c>
      <c r="E11618" s="44">
        <v>600</v>
      </c>
      <c r="F11618" s="58">
        <v>42997</v>
      </c>
      <c r="G11618" s="45">
        <v>975.11</v>
      </c>
      <c r="H11618" s="45">
        <v>-115.34</v>
      </c>
      <c r="I11618" s="59">
        <f t="shared" si="1268"/>
        <v>859.77</v>
      </c>
      <c r="J11618" s="44">
        <f t="shared" si="1269"/>
        <v>2017</v>
      </c>
      <c r="K11618" s="44">
        <f t="shared" si="1270"/>
        <v>6</v>
      </c>
      <c r="L11618" s="59">
        <f>VLOOKUP(J11618,'SF CCI, BCI'!A:F,5)</f>
        <v>12014.72</v>
      </c>
      <c r="M11618" s="59">
        <f t="shared" si="1274"/>
        <v>1.2790360491130881</v>
      </c>
      <c r="N11618" s="47">
        <f t="shared" si="1271"/>
        <v>1247.2008418506634</v>
      </c>
      <c r="O11618" s="44">
        <f t="shared" si="1272"/>
        <v>44</v>
      </c>
      <c r="P11618" s="47">
        <f t="shared" si="1273"/>
        <v>1099.6768239459598</v>
      </c>
    </row>
    <row r="11619" spans="1:16" x14ac:dyDescent="0.25">
      <c r="A11619" s="56">
        <v>25826</v>
      </c>
      <c r="B11619" s="43" t="s">
        <v>6584</v>
      </c>
      <c r="C11619" s="43" t="s">
        <v>7589</v>
      </c>
      <c r="D11619" s="57" t="s">
        <v>133</v>
      </c>
      <c r="E11619" s="44">
        <v>600</v>
      </c>
      <c r="F11619" s="58">
        <v>42874</v>
      </c>
      <c r="G11619" s="45">
        <v>5427.55</v>
      </c>
      <c r="H11619" s="45">
        <v>-662.58</v>
      </c>
      <c r="I11619" s="59">
        <f t="shared" si="1268"/>
        <v>4764.97</v>
      </c>
      <c r="J11619" s="44">
        <f t="shared" si="1269"/>
        <v>2017</v>
      </c>
      <c r="K11619" s="44">
        <f t="shared" si="1270"/>
        <v>6</v>
      </c>
      <c r="L11619" s="59">
        <f>VLOOKUP(J11619,'SF CCI, BCI'!A:F,5)</f>
        <v>12014.72</v>
      </c>
      <c r="M11619" s="59">
        <f t="shared" si="1274"/>
        <v>1.2790360491130881</v>
      </c>
      <c r="N11619" s="47">
        <f t="shared" si="1271"/>
        <v>6942.0321083637418</v>
      </c>
      <c r="O11619" s="44">
        <f t="shared" si="1272"/>
        <v>44</v>
      </c>
      <c r="P11619" s="47">
        <f t="shared" si="1273"/>
        <v>6094.5684029423919</v>
      </c>
    </row>
    <row r="11620" spans="1:16" x14ac:dyDescent="0.25">
      <c r="A11620" s="56">
        <v>25827</v>
      </c>
      <c r="B11620" s="43" t="s">
        <v>6577</v>
      </c>
      <c r="C11620" s="43" t="s">
        <v>7590</v>
      </c>
      <c r="D11620" s="57" t="s">
        <v>133</v>
      </c>
      <c r="E11620" s="44">
        <v>600</v>
      </c>
      <c r="F11620" s="58">
        <v>42774</v>
      </c>
      <c r="G11620" s="45">
        <v>19107.59</v>
      </c>
      <c r="H11620" s="45">
        <v>-2344.12</v>
      </c>
      <c r="I11620" s="59">
        <f t="shared" si="1268"/>
        <v>16763.47</v>
      </c>
      <c r="J11620" s="44">
        <f t="shared" si="1269"/>
        <v>2017</v>
      </c>
      <c r="K11620" s="44">
        <f t="shared" si="1270"/>
        <v>6</v>
      </c>
      <c r="L11620" s="59">
        <f>VLOOKUP(J11620,'SF CCI, BCI'!A:F,5)</f>
        <v>12014.72</v>
      </c>
      <c r="M11620" s="59">
        <f t="shared" si="1274"/>
        <v>1.2790360491130881</v>
      </c>
      <c r="N11620" s="47">
        <f t="shared" si="1271"/>
        <v>24439.296421672752</v>
      </c>
      <c r="O11620" s="44">
        <f t="shared" si="1272"/>
        <v>44</v>
      </c>
      <c r="P11620" s="47">
        <f t="shared" si="1273"/>
        <v>21441.082438225782</v>
      </c>
    </row>
    <row r="11621" spans="1:16" x14ac:dyDescent="0.25">
      <c r="A11621" s="56">
        <v>25828</v>
      </c>
      <c r="B11621" s="43" t="s">
        <v>6577</v>
      </c>
      <c r="C11621" s="43" t="s">
        <v>7591</v>
      </c>
      <c r="D11621" s="57" t="s">
        <v>133</v>
      </c>
      <c r="E11621" s="44">
        <v>600</v>
      </c>
      <c r="F11621" s="58">
        <v>42940</v>
      </c>
      <c r="G11621" s="45">
        <v>2270.94</v>
      </c>
      <c r="H11621" s="45">
        <v>-276.31</v>
      </c>
      <c r="I11621" s="59">
        <f t="shared" si="1268"/>
        <v>1994.63</v>
      </c>
      <c r="J11621" s="44">
        <f t="shared" si="1269"/>
        <v>2017</v>
      </c>
      <c r="K11621" s="44">
        <f t="shared" si="1270"/>
        <v>6</v>
      </c>
      <c r="L11621" s="59">
        <f>VLOOKUP(J11621,'SF CCI, BCI'!A:F,5)</f>
        <v>12014.72</v>
      </c>
      <c r="M11621" s="59">
        <f t="shared" si="1274"/>
        <v>1.2790360491130881</v>
      </c>
      <c r="N11621" s="47">
        <f t="shared" si="1271"/>
        <v>2904.6141253728765</v>
      </c>
      <c r="O11621" s="44">
        <f t="shared" si="1272"/>
        <v>44</v>
      </c>
      <c r="P11621" s="47">
        <f t="shared" si="1273"/>
        <v>2551.2036746424392</v>
      </c>
    </row>
    <row r="11622" spans="1:16" x14ac:dyDescent="0.25">
      <c r="A11622" s="56">
        <v>25829</v>
      </c>
      <c r="B11622" s="43" t="s">
        <v>6577</v>
      </c>
      <c r="C11622" s="43" t="s">
        <v>7592</v>
      </c>
      <c r="D11622" s="57" t="s">
        <v>133</v>
      </c>
      <c r="E11622" s="44">
        <v>600</v>
      </c>
      <c r="F11622" s="58">
        <v>42929</v>
      </c>
      <c r="G11622" s="45">
        <v>1861.75</v>
      </c>
      <c r="H11622" s="45">
        <v>-226.52</v>
      </c>
      <c r="I11622" s="59">
        <f t="shared" si="1268"/>
        <v>1635.23</v>
      </c>
      <c r="J11622" s="44">
        <f t="shared" si="1269"/>
        <v>2017</v>
      </c>
      <c r="K11622" s="44">
        <f t="shared" si="1270"/>
        <v>6</v>
      </c>
      <c r="L11622" s="59">
        <f>VLOOKUP(J11622,'SF CCI, BCI'!A:F,5)</f>
        <v>12014.72</v>
      </c>
      <c r="M11622" s="59">
        <f t="shared" si="1274"/>
        <v>1.2790360491130881</v>
      </c>
      <c r="N11622" s="47">
        <f t="shared" si="1271"/>
        <v>2381.2453644362918</v>
      </c>
      <c r="O11622" s="44">
        <f t="shared" si="1272"/>
        <v>44</v>
      </c>
      <c r="P11622" s="47">
        <f t="shared" si="1273"/>
        <v>2091.5181185911952</v>
      </c>
    </row>
    <row r="11623" spans="1:16" x14ac:dyDescent="0.25">
      <c r="A11623" s="56">
        <v>25830</v>
      </c>
      <c r="B11623" s="43" t="s">
        <v>6577</v>
      </c>
      <c r="C11623" s="43" t="s">
        <v>7593</v>
      </c>
      <c r="D11623" s="57" t="s">
        <v>133</v>
      </c>
      <c r="E11623" s="44">
        <v>600</v>
      </c>
      <c r="F11623" s="58">
        <v>42929</v>
      </c>
      <c r="G11623" s="45">
        <v>2576.3000000000002</v>
      </c>
      <c r="H11623" s="45">
        <v>-313.45</v>
      </c>
      <c r="I11623" s="59">
        <f t="shared" si="1268"/>
        <v>2262.8500000000004</v>
      </c>
      <c r="J11623" s="44">
        <f t="shared" si="1269"/>
        <v>2017</v>
      </c>
      <c r="K11623" s="44">
        <f t="shared" si="1270"/>
        <v>6</v>
      </c>
      <c r="L11623" s="59">
        <f>VLOOKUP(J11623,'SF CCI, BCI'!A:F,5)</f>
        <v>12014.72</v>
      </c>
      <c r="M11623" s="59">
        <f t="shared" si="1274"/>
        <v>1.2790360491130881</v>
      </c>
      <c r="N11623" s="47">
        <f t="shared" si="1271"/>
        <v>3295.1805733300489</v>
      </c>
      <c r="O11623" s="44">
        <f t="shared" si="1272"/>
        <v>44</v>
      </c>
      <c r="P11623" s="47">
        <f t="shared" si="1273"/>
        <v>2894.2667237355517</v>
      </c>
    </row>
    <row r="11624" spans="1:16" x14ac:dyDescent="0.25">
      <c r="A11624" s="56">
        <v>25831</v>
      </c>
      <c r="B11624" s="43" t="s">
        <v>6577</v>
      </c>
      <c r="C11624" s="43" t="s">
        <v>7594</v>
      </c>
      <c r="D11624" s="57" t="s">
        <v>133</v>
      </c>
      <c r="E11624" s="44">
        <v>600</v>
      </c>
      <c r="F11624" s="58">
        <v>42929</v>
      </c>
      <c r="G11624" s="45">
        <v>1861.35</v>
      </c>
      <c r="H11624" s="45">
        <v>-226.46</v>
      </c>
      <c r="I11624" s="59">
        <f t="shared" si="1268"/>
        <v>1634.8899999999999</v>
      </c>
      <c r="J11624" s="44">
        <f t="shared" si="1269"/>
        <v>2017</v>
      </c>
      <c r="K11624" s="44">
        <f t="shared" si="1270"/>
        <v>6</v>
      </c>
      <c r="L11624" s="59">
        <f>VLOOKUP(J11624,'SF CCI, BCI'!A:F,5)</f>
        <v>12014.72</v>
      </c>
      <c r="M11624" s="59">
        <f t="shared" si="1274"/>
        <v>1.2790360491130881</v>
      </c>
      <c r="N11624" s="47">
        <f t="shared" si="1271"/>
        <v>2380.7337500166464</v>
      </c>
      <c r="O11624" s="44">
        <f t="shared" si="1272"/>
        <v>44</v>
      </c>
      <c r="P11624" s="47">
        <f t="shared" si="1273"/>
        <v>2091.0832463344964</v>
      </c>
    </row>
    <row r="11625" spans="1:16" x14ac:dyDescent="0.25">
      <c r="A11625" s="56">
        <v>25832</v>
      </c>
      <c r="B11625" s="43" t="s">
        <v>6577</v>
      </c>
      <c r="C11625" s="43" t="s">
        <v>7595</v>
      </c>
      <c r="D11625" s="57" t="s">
        <v>133</v>
      </c>
      <c r="E11625" s="44">
        <v>600</v>
      </c>
      <c r="F11625" s="58">
        <v>42922</v>
      </c>
      <c r="G11625" s="45">
        <v>3452.66</v>
      </c>
      <c r="H11625" s="45">
        <v>-420.11</v>
      </c>
      <c r="I11625" s="59">
        <f t="shared" si="1268"/>
        <v>3032.5499999999997</v>
      </c>
      <c r="J11625" s="44">
        <f t="shared" si="1269"/>
        <v>2017</v>
      </c>
      <c r="K11625" s="44">
        <f t="shared" si="1270"/>
        <v>6</v>
      </c>
      <c r="L11625" s="59">
        <f>VLOOKUP(J11625,'SF CCI, BCI'!A:F,5)</f>
        <v>12014.72</v>
      </c>
      <c r="M11625" s="59">
        <f t="shared" si="1274"/>
        <v>1.2790360491130881</v>
      </c>
      <c r="N11625" s="47">
        <f t="shared" si="1271"/>
        <v>4416.0766053307943</v>
      </c>
      <c r="O11625" s="44">
        <f t="shared" si="1272"/>
        <v>44</v>
      </c>
      <c r="P11625" s="47">
        <f t="shared" si="1273"/>
        <v>3878.7407707378948</v>
      </c>
    </row>
    <row r="11626" spans="1:16" x14ac:dyDescent="0.25">
      <c r="A11626" s="56">
        <v>25833</v>
      </c>
      <c r="B11626" s="43" t="s">
        <v>6580</v>
      </c>
      <c r="C11626" s="43" t="s">
        <v>7596</v>
      </c>
      <c r="D11626" s="57" t="s">
        <v>133</v>
      </c>
      <c r="E11626" s="44">
        <v>600</v>
      </c>
      <c r="F11626" s="58">
        <v>42929</v>
      </c>
      <c r="G11626" s="45">
        <v>945.26</v>
      </c>
      <c r="H11626" s="45">
        <v>-114.99</v>
      </c>
      <c r="I11626" s="59">
        <f t="shared" si="1268"/>
        <v>830.27</v>
      </c>
      <c r="J11626" s="44">
        <f t="shared" si="1269"/>
        <v>2017</v>
      </c>
      <c r="K11626" s="44">
        <f t="shared" si="1270"/>
        <v>6</v>
      </c>
      <c r="L11626" s="59">
        <f>VLOOKUP(J11626,'SF CCI, BCI'!A:F,5)</f>
        <v>12014.72</v>
      </c>
      <c r="M11626" s="59">
        <f t="shared" si="1274"/>
        <v>1.2790360491130881</v>
      </c>
      <c r="N11626" s="47">
        <f t="shared" si="1271"/>
        <v>1209.0216157846376</v>
      </c>
      <c r="O11626" s="44">
        <f t="shared" si="1272"/>
        <v>44</v>
      </c>
      <c r="P11626" s="47">
        <f t="shared" si="1273"/>
        <v>1061.9452604971236</v>
      </c>
    </row>
    <row r="11627" spans="1:16" x14ac:dyDescent="0.25">
      <c r="A11627" s="56">
        <v>25834</v>
      </c>
      <c r="B11627" s="43" t="s">
        <v>6577</v>
      </c>
      <c r="C11627" s="43" t="s">
        <v>7597</v>
      </c>
      <c r="D11627" s="57" t="s">
        <v>133</v>
      </c>
      <c r="E11627" s="44">
        <v>600</v>
      </c>
      <c r="F11627" s="58">
        <v>42970</v>
      </c>
      <c r="G11627" s="45">
        <v>1401.01</v>
      </c>
      <c r="H11627" s="45">
        <v>-168.07999999999998</v>
      </c>
      <c r="I11627" s="59">
        <f t="shared" si="1268"/>
        <v>1232.93</v>
      </c>
      <c r="J11627" s="44">
        <f t="shared" si="1269"/>
        <v>2017</v>
      </c>
      <c r="K11627" s="44">
        <f t="shared" si="1270"/>
        <v>6</v>
      </c>
      <c r="L11627" s="59">
        <f>VLOOKUP(J11627,'SF CCI, BCI'!A:F,5)</f>
        <v>12014.72</v>
      </c>
      <c r="M11627" s="59">
        <f t="shared" si="1274"/>
        <v>1.2790360491130881</v>
      </c>
      <c r="N11627" s="47">
        <f t="shared" si="1271"/>
        <v>1791.9422951679276</v>
      </c>
      <c r="O11627" s="44">
        <f t="shared" si="1272"/>
        <v>44</v>
      </c>
      <c r="P11627" s="47">
        <f t="shared" si="1273"/>
        <v>1576.9619160329999</v>
      </c>
    </row>
    <row r="11628" spans="1:16" x14ac:dyDescent="0.25">
      <c r="A11628" s="56">
        <v>25835</v>
      </c>
      <c r="B11628" s="43" t="s">
        <v>6577</v>
      </c>
      <c r="C11628" s="43" t="s">
        <v>7598</v>
      </c>
      <c r="D11628" s="57" t="s">
        <v>133</v>
      </c>
      <c r="E11628" s="44">
        <v>600</v>
      </c>
      <c r="F11628" s="58">
        <v>42976</v>
      </c>
      <c r="G11628" s="45">
        <v>1448.04</v>
      </c>
      <c r="H11628" s="45">
        <v>-173.72</v>
      </c>
      <c r="I11628" s="59">
        <f t="shared" si="1268"/>
        <v>1274.32</v>
      </c>
      <c r="J11628" s="44">
        <f t="shared" si="1269"/>
        <v>2017</v>
      </c>
      <c r="K11628" s="44">
        <f t="shared" si="1270"/>
        <v>6</v>
      </c>
      <c r="L11628" s="59">
        <f>VLOOKUP(J11628,'SF CCI, BCI'!A:F,5)</f>
        <v>12014.72</v>
      </c>
      <c r="M11628" s="59">
        <f t="shared" si="1274"/>
        <v>1.2790360491130881</v>
      </c>
      <c r="N11628" s="47">
        <f t="shared" si="1271"/>
        <v>1852.095360557716</v>
      </c>
      <c r="O11628" s="44">
        <f t="shared" si="1272"/>
        <v>44</v>
      </c>
      <c r="P11628" s="47">
        <f t="shared" si="1273"/>
        <v>1629.9012181057903</v>
      </c>
    </row>
    <row r="11629" spans="1:16" x14ac:dyDescent="0.25">
      <c r="A11629" s="56">
        <v>25836</v>
      </c>
      <c r="B11629" s="43" t="s">
        <v>6577</v>
      </c>
      <c r="C11629" s="43" t="s">
        <v>7599</v>
      </c>
      <c r="D11629" s="57" t="s">
        <v>133</v>
      </c>
      <c r="E11629" s="44">
        <v>600</v>
      </c>
      <c r="F11629" s="58">
        <v>42976</v>
      </c>
      <c r="G11629" s="45">
        <v>1491.11</v>
      </c>
      <c r="H11629" s="45">
        <v>-178.88</v>
      </c>
      <c r="I11629" s="59">
        <f t="shared" si="1268"/>
        <v>1312.23</v>
      </c>
      <c r="J11629" s="44">
        <f t="shared" si="1269"/>
        <v>2017</v>
      </c>
      <c r="K11629" s="44">
        <f t="shared" si="1270"/>
        <v>6</v>
      </c>
      <c r="L11629" s="59">
        <f>VLOOKUP(J11629,'SF CCI, BCI'!A:F,5)</f>
        <v>12014.72</v>
      </c>
      <c r="M11629" s="59">
        <f t="shared" si="1274"/>
        <v>1.2790360491130881</v>
      </c>
      <c r="N11629" s="47">
        <f t="shared" si="1271"/>
        <v>1907.1834431930167</v>
      </c>
      <c r="O11629" s="44">
        <f t="shared" si="1272"/>
        <v>44</v>
      </c>
      <c r="P11629" s="47">
        <f t="shared" si="1273"/>
        <v>1678.3894747276677</v>
      </c>
    </row>
    <row r="11630" spans="1:16" x14ac:dyDescent="0.25">
      <c r="A11630" s="56">
        <v>25837</v>
      </c>
      <c r="B11630" s="43" t="s">
        <v>7600</v>
      </c>
      <c r="C11630" s="43" t="s">
        <v>7601</v>
      </c>
      <c r="D11630" s="57" t="s">
        <v>69</v>
      </c>
      <c r="E11630" s="44">
        <v>60</v>
      </c>
      <c r="F11630" s="58">
        <v>43056</v>
      </c>
      <c r="G11630" s="45">
        <v>29961.01</v>
      </c>
      <c r="H11630" s="45">
        <v>-29961.01</v>
      </c>
      <c r="I11630" s="59">
        <f t="shared" si="1268"/>
        <v>0</v>
      </c>
      <c r="J11630" s="44">
        <f t="shared" si="1269"/>
        <v>2017</v>
      </c>
      <c r="K11630" s="44">
        <f t="shared" si="1270"/>
        <v>6</v>
      </c>
      <c r="L11630" s="59">
        <f>VLOOKUP(J11630,'SF CCI, BCI'!A:F,5)</f>
        <v>12014.72</v>
      </c>
      <c r="M11630" s="59">
        <f t="shared" si="1274"/>
        <v>1.2790360491130881</v>
      </c>
      <c r="N11630" s="47">
        <f t="shared" si="1271"/>
        <v>38321.211857837719</v>
      </c>
      <c r="O11630" s="44">
        <f t="shared" si="1272"/>
        <v>0</v>
      </c>
      <c r="P11630" s="47">
        <f t="shared" si="1273"/>
        <v>0</v>
      </c>
    </row>
    <row r="11631" spans="1:16" x14ac:dyDescent="0.25">
      <c r="A11631" s="56">
        <v>25838</v>
      </c>
      <c r="B11631" s="43" t="s">
        <v>7602</v>
      </c>
      <c r="C11631" s="43" t="s">
        <v>7603</v>
      </c>
      <c r="D11631" s="57" t="s">
        <v>69</v>
      </c>
      <c r="E11631" s="44">
        <v>60</v>
      </c>
      <c r="F11631" s="58">
        <v>43056</v>
      </c>
      <c r="G11631" s="45">
        <v>34352.6</v>
      </c>
      <c r="H11631" s="45">
        <v>-34352.6</v>
      </c>
      <c r="I11631" s="59">
        <f t="shared" si="1268"/>
        <v>0</v>
      </c>
      <c r="J11631" s="44">
        <f t="shared" si="1269"/>
        <v>2017</v>
      </c>
      <c r="K11631" s="44">
        <f t="shared" si="1270"/>
        <v>6</v>
      </c>
      <c r="L11631" s="59">
        <f>VLOOKUP(J11631,'SF CCI, BCI'!A:F,5)</f>
        <v>12014.72</v>
      </c>
      <c r="M11631" s="59">
        <f t="shared" si="1274"/>
        <v>1.2790360491130881</v>
      </c>
      <c r="N11631" s="47">
        <f t="shared" si="1271"/>
        <v>43938.213780762271</v>
      </c>
      <c r="O11631" s="44">
        <f t="shared" si="1272"/>
        <v>0</v>
      </c>
      <c r="P11631" s="47">
        <f t="shared" si="1273"/>
        <v>0</v>
      </c>
    </row>
    <row r="11632" spans="1:16" x14ac:dyDescent="0.25">
      <c r="A11632" s="56">
        <v>25852</v>
      </c>
      <c r="B11632" s="43" t="s">
        <v>6580</v>
      </c>
      <c r="C11632" s="43" t="s">
        <v>7604</v>
      </c>
      <c r="D11632" s="57" t="s">
        <v>133</v>
      </c>
      <c r="E11632" s="44">
        <v>600</v>
      </c>
      <c r="F11632" s="58">
        <v>42857</v>
      </c>
      <c r="G11632" s="45">
        <v>1300.3</v>
      </c>
      <c r="H11632" s="45">
        <v>-158.76000000000002</v>
      </c>
      <c r="I11632" s="59">
        <f t="shared" si="1268"/>
        <v>1141.54</v>
      </c>
      <c r="J11632" s="44">
        <f t="shared" si="1269"/>
        <v>2017</v>
      </c>
      <c r="K11632" s="44">
        <f t="shared" si="1270"/>
        <v>6</v>
      </c>
      <c r="L11632" s="59">
        <f>VLOOKUP(J11632,'SF CCI, BCI'!A:F,5)</f>
        <v>12014.72</v>
      </c>
      <c r="M11632" s="59">
        <f t="shared" si="1274"/>
        <v>1.2790360491130881</v>
      </c>
      <c r="N11632" s="47">
        <f t="shared" si="1271"/>
        <v>1663.1305746617484</v>
      </c>
      <c r="O11632" s="44">
        <f t="shared" si="1272"/>
        <v>44</v>
      </c>
      <c r="P11632" s="47">
        <f t="shared" si="1273"/>
        <v>1460.0708115045545</v>
      </c>
    </row>
    <row r="11633" spans="1:16" x14ac:dyDescent="0.25">
      <c r="A11633" s="56">
        <v>25853</v>
      </c>
      <c r="B11633" s="43" t="s">
        <v>6580</v>
      </c>
      <c r="C11633" s="43" t="s">
        <v>7605</v>
      </c>
      <c r="D11633" s="57" t="s">
        <v>133</v>
      </c>
      <c r="E11633" s="44">
        <v>600</v>
      </c>
      <c r="F11633" s="58">
        <v>42961</v>
      </c>
      <c r="G11633" s="45">
        <v>3313.17</v>
      </c>
      <c r="H11633" s="45">
        <v>-397.5</v>
      </c>
      <c r="I11633" s="59">
        <f t="shared" si="1268"/>
        <v>2915.67</v>
      </c>
      <c r="J11633" s="44">
        <f t="shared" si="1269"/>
        <v>2017</v>
      </c>
      <c r="K11633" s="44">
        <f t="shared" si="1270"/>
        <v>6</v>
      </c>
      <c r="L11633" s="59">
        <f>VLOOKUP(J11633,'SF CCI, BCI'!A:F,5)</f>
        <v>12014.72</v>
      </c>
      <c r="M11633" s="59">
        <f t="shared" si="1274"/>
        <v>1.2790360491130881</v>
      </c>
      <c r="N11633" s="47">
        <f t="shared" si="1271"/>
        <v>4237.6638668400101</v>
      </c>
      <c r="O11633" s="44">
        <f t="shared" si="1272"/>
        <v>44</v>
      </c>
      <c r="P11633" s="47">
        <f t="shared" si="1273"/>
        <v>3729.2470373175579</v>
      </c>
    </row>
    <row r="11634" spans="1:16" x14ac:dyDescent="0.25">
      <c r="A11634" s="56">
        <v>25854</v>
      </c>
      <c r="B11634" s="43" t="s">
        <v>6580</v>
      </c>
      <c r="C11634" s="43" t="s">
        <v>7606</v>
      </c>
      <c r="D11634" s="57" t="s">
        <v>133</v>
      </c>
      <c r="E11634" s="44">
        <v>600</v>
      </c>
      <c r="F11634" s="58">
        <v>42971</v>
      </c>
      <c r="G11634" s="45">
        <v>1994.76</v>
      </c>
      <c r="H11634" s="45">
        <v>-239.32999999999998</v>
      </c>
      <c r="I11634" s="59">
        <f t="shared" si="1268"/>
        <v>1755.43</v>
      </c>
      <c r="J11634" s="44">
        <f t="shared" si="1269"/>
        <v>2017</v>
      </c>
      <c r="K11634" s="44">
        <f t="shared" si="1270"/>
        <v>6</v>
      </c>
      <c r="L11634" s="59">
        <f>VLOOKUP(J11634,'SF CCI, BCI'!A:F,5)</f>
        <v>12014.72</v>
      </c>
      <c r="M11634" s="59">
        <f t="shared" si="1274"/>
        <v>1.2790360491130881</v>
      </c>
      <c r="N11634" s="47">
        <f t="shared" si="1271"/>
        <v>2551.3699493288236</v>
      </c>
      <c r="O11634" s="44">
        <f t="shared" si="1272"/>
        <v>44</v>
      </c>
      <c r="P11634" s="47">
        <f t="shared" si="1273"/>
        <v>2245.2582516945881</v>
      </c>
    </row>
    <row r="11635" spans="1:16" x14ac:dyDescent="0.25">
      <c r="A11635" s="56">
        <v>25855</v>
      </c>
      <c r="B11635" s="43" t="s">
        <v>6580</v>
      </c>
      <c r="C11635" s="43" t="s">
        <v>7607</v>
      </c>
      <c r="D11635" s="57" t="s">
        <v>133</v>
      </c>
      <c r="E11635" s="44">
        <v>600</v>
      </c>
      <c r="F11635" s="58">
        <v>42975</v>
      </c>
      <c r="G11635" s="45">
        <v>772.64</v>
      </c>
      <c r="H11635" s="45">
        <v>-92.69</v>
      </c>
      <c r="I11635" s="59">
        <f t="shared" si="1268"/>
        <v>679.95</v>
      </c>
      <c r="J11635" s="44">
        <f t="shared" si="1269"/>
        <v>2017</v>
      </c>
      <c r="K11635" s="44">
        <f t="shared" si="1270"/>
        <v>6</v>
      </c>
      <c r="L11635" s="59">
        <f>VLOOKUP(J11635,'SF CCI, BCI'!A:F,5)</f>
        <v>12014.72</v>
      </c>
      <c r="M11635" s="59">
        <f t="shared" si="1274"/>
        <v>1.2790360491130881</v>
      </c>
      <c r="N11635" s="47">
        <f t="shared" si="1271"/>
        <v>988.2344129867364</v>
      </c>
      <c r="O11635" s="44">
        <f t="shared" si="1272"/>
        <v>44</v>
      </c>
      <c r="P11635" s="47">
        <f t="shared" si="1273"/>
        <v>869.68056159444427</v>
      </c>
    </row>
    <row r="11636" spans="1:16" x14ac:dyDescent="0.25">
      <c r="A11636" s="56">
        <v>25856</v>
      </c>
      <c r="B11636" s="43" t="s">
        <v>6580</v>
      </c>
      <c r="C11636" s="43" t="s">
        <v>7608</v>
      </c>
      <c r="D11636" s="57" t="s">
        <v>133</v>
      </c>
      <c r="E11636" s="44">
        <v>600</v>
      </c>
      <c r="F11636" s="58">
        <v>42976</v>
      </c>
      <c r="G11636" s="45">
        <v>772.64</v>
      </c>
      <c r="H11636" s="45">
        <v>-92.69</v>
      </c>
      <c r="I11636" s="59">
        <f t="shared" si="1268"/>
        <v>679.95</v>
      </c>
      <c r="J11636" s="44">
        <f t="shared" si="1269"/>
        <v>2017</v>
      </c>
      <c r="K11636" s="44">
        <f t="shared" si="1270"/>
        <v>6</v>
      </c>
      <c r="L11636" s="59">
        <f>VLOOKUP(J11636,'SF CCI, BCI'!A:F,5)</f>
        <v>12014.72</v>
      </c>
      <c r="M11636" s="59">
        <f t="shared" si="1274"/>
        <v>1.2790360491130881</v>
      </c>
      <c r="N11636" s="47">
        <f t="shared" si="1271"/>
        <v>988.2344129867364</v>
      </c>
      <c r="O11636" s="44">
        <f t="shared" si="1272"/>
        <v>44</v>
      </c>
      <c r="P11636" s="47">
        <f t="shared" si="1273"/>
        <v>869.68056159444427</v>
      </c>
    </row>
    <row r="11637" spans="1:16" x14ac:dyDescent="0.25">
      <c r="A11637" s="56">
        <v>25857</v>
      </c>
      <c r="B11637" s="43" t="s">
        <v>6580</v>
      </c>
      <c r="C11637" s="43" t="s">
        <v>7609</v>
      </c>
      <c r="D11637" s="57" t="s">
        <v>133</v>
      </c>
      <c r="E11637" s="44">
        <v>600</v>
      </c>
      <c r="F11637" s="58">
        <v>43012</v>
      </c>
      <c r="G11637" s="45">
        <v>1230.05</v>
      </c>
      <c r="H11637" s="45">
        <v>-143.46</v>
      </c>
      <c r="I11637" s="59">
        <f t="shared" si="1268"/>
        <v>1086.5899999999999</v>
      </c>
      <c r="J11637" s="44">
        <f t="shared" si="1269"/>
        <v>2017</v>
      </c>
      <c r="K11637" s="44">
        <f t="shared" si="1270"/>
        <v>6</v>
      </c>
      <c r="L11637" s="59">
        <f>VLOOKUP(J11637,'SF CCI, BCI'!A:F,5)</f>
        <v>12014.72</v>
      </c>
      <c r="M11637" s="59">
        <f t="shared" si="1274"/>
        <v>1.2790360491130881</v>
      </c>
      <c r="N11637" s="47">
        <f t="shared" si="1271"/>
        <v>1573.2782922115539</v>
      </c>
      <c r="O11637" s="44">
        <f t="shared" si="1272"/>
        <v>44</v>
      </c>
      <c r="P11637" s="47">
        <f t="shared" si="1273"/>
        <v>1389.7877806057902</v>
      </c>
    </row>
    <row r="11638" spans="1:16" x14ac:dyDescent="0.25">
      <c r="A11638" s="56">
        <v>25858</v>
      </c>
      <c r="B11638" s="43" t="s">
        <v>6580</v>
      </c>
      <c r="C11638" s="43" t="s">
        <v>7610</v>
      </c>
      <c r="D11638" s="57" t="s">
        <v>133</v>
      </c>
      <c r="E11638" s="44">
        <v>600</v>
      </c>
      <c r="F11638" s="58">
        <v>43012</v>
      </c>
      <c r="G11638" s="45">
        <v>1110.58</v>
      </c>
      <c r="H11638" s="45">
        <v>-129.54999999999998</v>
      </c>
      <c r="I11638" s="59">
        <f t="shared" si="1268"/>
        <v>981.03</v>
      </c>
      <c r="J11638" s="44">
        <f t="shared" si="1269"/>
        <v>2017</v>
      </c>
      <c r="K11638" s="44">
        <f t="shared" si="1270"/>
        <v>6</v>
      </c>
      <c r="L11638" s="59">
        <f>VLOOKUP(J11638,'SF CCI, BCI'!A:F,5)</f>
        <v>12014.72</v>
      </c>
      <c r="M11638" s="59">
        <f t="shared" si="1274"/>
        <v>1.2790360491130881</v>
      </c>
      <c r="N11638" s="47">
        <f t="shared" si="1271"/>
        <v>1420.4718554240133</v>
      </c>
      <c r="O11638" s="44">
        <f t="shared" si="1272"/>
        <v>44</v>
      </c>
      <c r="P11638" s="47">
        <f t="shared" si="1273"/>
        <v>1254.7727352614129</v>
      </c>
    </row>
    <row r="11639" spans="1:16" x14ac:dyDescent="0.25">
      <c r="A11639" s="56">
        <v>25859</v>
      </c>
      <c r="B11639" s="43" t="s">
        <v>6580</v>
      </c>
      <c r="C11639" s="43" t="s">
        <v>7611</v>
      </c>
      <c r="D11639" s="57" t="s">
        <v>133</v>
      </c>
      <c r="E11639" s="44">
        <v>600</v>
      </c>
      <c r="F11639" s="58">
        <v>43012</v>
      </c>
      <c r="G11639" s="45">
        <v>790.69</v>
      </c>
      <c r="H11639" s="45">
        <v>-92.210000000000008</v>
      </c>
      <c r="I11639" s="59">
        <f t="shared" si="1268"/>
        <v>698.48</v>
      </c>
      <c r="J11639" s="44">
        <f t="shared" si="1269"/>
        <v>2017</v>
      </c>
      <c r="K11639" s="44">
        <f t="shared" si="1270"/>
        <v>6</v>
      </c>
      <c r="L11639" s="59">
        <f>VLOOKUP(J11639,'SF CCI, BCI'!A:F,5)</f>
        <v>12014.72</v>
      </c>
      <c r="M11639" s="59">
        <f t="shared" si="1274"/>
        <v>1.2790360491130881</v>
      </c>
      <c r="N11639" s="47">
        <f t="shared" si="1271"/>
        <v>1011.3210136732278</v>
      </c>
      <c r="O11639" s="44">
        <f t="shared" si="1272"/>
        <v>44</v>
      </c>
      <c r="P11639" s="47">
        <f t="shared" si="1273"/>
        <v>893.3810995845098</v>
      </c>
    </row>
    <row r="11640" spans="1:16" x14ac:dyDescent="0.25">
      <c r="A11640" s="56">
        <v>25860</v>
      </c>
      <c r="B11640" s="43" t="s">
        <v>6580</v>
      </c>
      <c r="C11640" s="43" t="s">
        <v>7612</v>
      </c>
      <c r="D11640" s="57" t="s">
        <v>133</v>
      </c>
      <c r="E11640" s="44">
        <v>600</v>
      </c>
      <c r="F11640" s="58">
        <v>43005</v>
      </c>
      <c r="G11640" s="45">
        <v>1189.72</v>
      </c>
      <c r="H11640" s="45">
        <v>-140.72</v>
      </c>
      <c r="I11640" s="59">
        <f t="shared" si="1268"/>
        <v>1049</v>
      </c>
      <c r="J11640" s="44">
        <f t="shared" si="1269"/>
        <v>2017</v>
      </c>
      <c r="K11640" s="44">
        <f t="shared" si="1270"/>
        <v>6</v>
      </c>
      <c r="L11640" s="59">
        <f>VLOOKUP(J11640,'SF CCI, BCI'!A:F,5)</f>
        <v>12014.72</v>
      </c>
      <c r="M11640" s="59">
        <f t="shared" si="1274"/>
        <v>1.2790360491130881</v>
      </c>
      <c r="N11640" s="47">
        <f t="shared" si="1271"/>
        <v>1521.6947683508233</v>
      </c>
      <c r="O11640" s="44">
        <f t="shared" si="1272"/>
        <v>44</v>
      </c>
      <c r="P11640" s="47">
        <f t="shared" si="1273"/>
        <v>1341.7088155196295</v>
      </c>
    </row>
    <row r="11641" spans="1:16" x14ac:dyDescent="0.25">
      <c r="A11641" s="56">
        <v>25861</v>
      </c>
      <c r="B11641" s="43" t="s">
        <v>6580</v>
      </c>
      <c r="C11641" s="43" t="s">
        <v>7613</v>
      </c>
      <c r="D11641" s="57" t="s">
        <v>133</v>
      </c>
      <c r="E11641" s="44">
        <v>600</v>
      </c>
      <c r="F11641" s="58">
        <v>43005</v>
      </c>
      <c r="G11641" s="45">
        <v>1182.33</v>
      </c>
      <c r="H11641" s="45">
        <v>-139.85</v>
      </c>
      <c r="I11641" s="59">
        <f t="shared" si="1268"/>
        <v>1042.48</v>
      </c>
      <c r="J11641" s="44">
        <f t="shared" si="1269"/>
        <v>2017</v>
      </c>
      <c r="K11641" s="44">
        <f t="shared" si="1270"/>
        <v>6</v>
      </c>
      <c r="L11641" s="59">
        <f>VLOOKUP(J11641,'SF CCI, BCI'!A:F,5)</f>
        <v>12014.72</v>
      </c>
      <c r="M11641" s="59">
        <f t="shared" si="1274"/>
        <v>1.2790360491130881</v>
      </c>
      <c r="N11641" s="47">
        <f t="shared" si="1271"/>
        <v>1512.2426919478773</v>
      </c>
      <c r="O11641" s="44">
        <f t="shared" si="1272"/>
        <v>44</v>
      </c>
      <c r="P11641" s="47">
        <f t="shared" si="1273"/>
        <v>1333.3695004794122</v>
      </c>
    </row>
    <row r="11642" spans="1:16" x14ac:dyDescent="0.25">
      <c r="A11642" s="56">
        <v>25862</v>
      </c>
      <c r="B11642" s="43" t="s">
        <v>6580</v>
      </c>
      <c r="C11642" s="43" t="s">
        <v>7614</v>
      </c>
      <c r="D11642" s="57" t="s">
        <v>133</v>
      </c>
      <c r="E11642" s="44">
        <v>600</v>
      </c>
      <c r="F11642" s="58">
        <v>43012</v>
      </c>
      <c r="G11642" s="45">
        <v>1031.5</v>
      </c>
      <c r="H11642" s="45">
        <v>-120.32</v>
      </c>
      <c r="I11642" s="59">
        <f t="shared" si="1268"/>
        <v>911.18000000000006</v>
      </c>
      <c r="J11642" s="44">
        <f t="shared" si="1269"/>
        <v>2017</v>
      </c>
      <c r="K11642" s="44">
        <f t="shared" si="1270"/>
        <v>6</v>
      </c>
      <c r="L11642" s="59">
        <f>VLOOKUP(J11642,'SF CCI, BCI'!A:F,5)</f>
        <v>12014.72</v>
      </c>
      <c r="M11642" s="59">
        <f t="shared" si="1274"/>
        <v>1.2790360491130881</v>
      </c>
      <c r="N11642" s="47">
        <f t="shared" si="1271"/>
        <v>1319.3256846601503</v>
      </c>
      <c r="O11642" s="44">
        <f t="shared" si="1272"/>
        <v>44</v>
      </c>
      <c r="P11642" s="47">
        <f t="shared" si="1273"/>
        <v>1165.4320672308636</v>
      </c>
    </row>
    <row r="11643" spans="1:16" x14ac:dyDescent="0.25">
      <c r="A11643" s="56">
        <v>25863</v>
      </c>
      <c r="B11643" s="43" t="s">
        <v>6580</v>
      </c>
      <c r="C11643" s="43" t="s">
        <v>7615</v>
      </c>
      <c r="D11643" s="57" t="s">
        <v>133</v>
      </c>
      <c r="E11643" s="44">
        <v>600</v>
      </c>
      <c r="F11643" s="58">
        <v>43012</v>
      </c>
      <c r="G11643" s="45">
        <v>429.14</v>
      </c>
      <c r="H11643" s="45">
        <v>-50.07</v>
      </c>
      <c r="I11643" s="59">
        <f t="shared" si="1268"/>
        <v>379.07</v>
      </c>
      <c r="J11643" s="44">
        <f t="shared" si="1269"/>
        <v>2017</v>
      </c>
      <c r="K11643" s="44">
        <f t="shared" si="1270"/>
        <v>6</v>
      </c>
      <c r="L11643" s="59">
        <f>VLOOKUP(J11643,'SF CCI, BCI'!A:F,5)</f>
        <v>12014.72</v>
      </c>
      <c r="M11643" s="59">
        <f t="shared" si="1274"/>
        <v>1.2790360491130881</v>
      </c>
      <c r="N11643" s="47">
        <f t="shared" si="1271"/>
        <v>548.88553011639056</v>
      </c>
      <c r="O11643" s="44">
        <f t="shared" si="1272"/>
        <v>44</v>
      </c>
      <c r="P11643" s="47">
        <f t="shared" si="1273"/>
        <v>484.8441951372983</v>
      </c>
    </row>
    <row r="11644" spans="1:16" x14ac:dyDescent="0.25">
      <c r="A11644" s="56">
        <v>25864</v>
      </c>
      <c r="B11644" s="43" t="s">
        <v>6580</v>
      </c>
      <c r="C11644" s="43" t="s">
        <v>7616</v>
      </c>
      <c r="D11644" s="57" t="s">
        <v>133</v>
      </c>
      <c r="E11644" s="44">
        <v>600</v>
      </c>
      <c r="F11644" s="58">
        <v>43012</v>
      </c>
      <c r="G11644" s="45">
        <v>832.94</v>
      </c>
      <c r="H11644" s="45">
        <v>-97.149999999999991</v>
      </c>
      <c r="I11644" s="59">
        <f t="shared" si="1268"/>
        <v>735.79000000000008</v>
      </c>
      <c r="J11644" s="44">
        <f t="shared" si="1269"/>
        <v>2017</v>
      </c>
      <c r="K11644" s="44">
        <f t="shared" si="1270"/>
        <v>6</v>
      </c>
      <c r="L11644" s="59">
        <f>VLOOKUP(J11644,'SF CCI, BCI'!A:F,5)</f>
        <v>12014.72</v>
      </c>
      <c r="M11644" s="59">
        <f t="shared" si="1274"/>
        <v>1.2790360491130881</v>
      </c>
      <c r="N11644" s="47">
        <f t="shared" si="1271"/>
        <v>1065.3602867482557</v>
      </c>
      <c r="O11644" s="44">
        <f t="shared" si="1272"/>
        <v>44</v>
      </c>
      <c r="P11644" s="47">
        <f t="shared" si="1273"/>
        <v>941.10193457691923</v>
      </c>
    </row>
    <row r="11645" spans="1:16" x14ac:dyDescent="0.25">
      <c r="A11645" s="56">
        <v>25865</v>
      </c>
      <c r="B11645" s="43" t="s">
        <v>6580</v>
      </c>
      <c r="C11645" s="43" t="s">
        <v>7617</v>
      </c>
      <c r="D11645" s="57" t="s">
        <v>133</v>
      </c>
      <c r="E11645" s="44">
        <v>600</v>
      </c>
      <c r="F11645" s="58">
        <v>43012</v>
      </c>
      <c r="G11645" s="45">
        <v>655.22</v>
      </c>
      <c r="H11645" s="45">
        <v>-76.429999999999993</v>
      </c>
      <c r="I11645" s="59">
        <f t="shared" si="1268"/>
        <v>578.79000000000008</v>
      </c>
      <c r="J11645" s="44">
        <f t="shared" si="1269"/>
        <v>2017</v>
      </c>
      <c r="K11645" s="44">
        <f t="shared" si="1270"/>
        <v>6</v>
      </c>
      <c r="L11645" s="59">
        <f>VLOOKUP(J11645,'SF CCI, BCI'!A:F,5)</f>
        <v>12014.72</v>
      </c>
      <c r="M11645" s="59">
        <f t="shared" si="1274"/>
        <v>1.2790360491130881</v>
      </c>
      <c r="N11645" s="47">
        <f t="shared" si="1271"/>
        <v>838.05000009987759</v>
      </c>
      <c r="O11645" s="44">
        <f t="shared" si="1272"/>
        <v>44</v>
      </c>
      <c r="P11645" s="47">
        <f t="shared" si="1273"/>
        <v>740.29327486616432</v>
      </c>
    </row>
    <row r="11646" spans="1:16" x14ac:dyDescent="0.25">
      <c r="A11646" s="56">
        <v>25866</v>
      </c>
      <c r="B11646" s="43" t="s">
        <v>6580</v>
      </c>
      <c r="C11646" s="43" t="s">
        <v>7618</v>
      </c>
      <c r="D11646" s="57" t="s">
        <v>133</v>
      </c>
      <c r="E11646" s="44">
        <v>600</v>
      </c>
      <c r="F11646" s="58">
        <v>43024</v>
      </c>
      <c r="G11646" s="45">
        <v>783.31</v>
      </c>
      <c r="H11646" s="45">
        <v>-91.38</v>
      </c>
      <c r="I11646" s="59">
        <f t="shared" si="1268"/>
        <v>691.93</v>
      </c>
      <c r="J11646" s="44">
        <f t="shared" si="1269"/>
        <v>2017</v>
      </c>
      <c r="K11646" s="44">
        <f t="shared" si="1270"/>
        <v>6</v>
      </c>
      <c r="L11646" s="59">
        <f>VLOOKUP(J11646,'SF CCI, BCI'!A:F,5)</f>
        <v>12014.72</v>
      </c>
      <c r="M11646" s="59">
        <f t="shared" si="1274"/>
        <v>1.2790360491130881</v>
      </c>
      <c r="N11646" s="47">
        <f t="shared" si="1271"/>
        <v>1001.881727630773</v>
      </c>
      <c r="O11646" s="44">
        <f t="shared" si="1272"/>
        <v>44</v>
      </c>
      <c r="P11646" s="47">
        <f t="shared" si="1273"/>
        <v>885.00341346281903</v>
      </c>
    </row>
    <row r="11647" spans="1:16" x14ac:dyDescent="0.25">
      <c r="A11647" s="56">
        <v>25867</v>
      </c>
      <c r="B11647" s="43" t="s">
        <v>6580</v>
      </c>
      <c r="C11647" s="43" t="s">
        <v>7619</v>
      </c>
      <c r="D11647" s="57" t="s">
        <v>133</v>
      </c>
      <c r="E11647" s="44">
        <v>600</v>
      </c>
      <c r="F11647" s="58">
        <v>43024</v>
      </c>
      <c r="G11647" s="45">
        <v>926.16</v>
      </c>
      <c r="H11647" s="45">
        <v>-108.02</v>
      </c>
      <c r="I11647" s="59">
        <f t="shared" si="1268"/>
        <v>818.14</v>
      </c>
      <c r="J11647" s="44">
        <f t="shared" si="1269"/>
        <v>2017</v>
      </c>
      <c r="K11647" s="44">
        <f t="shared" si="1270"/>
        <v>6</v>
      </c>
      <c r="L11647" s="59">
        <f>VLOOKUP(J11647,'SF CCI, BCI'!A:F,5)</f>
        <v>12014.72</v>
      </c>
      <c r="M11647" s="59">
        <f t="shared" si="1274"/>
        <v>1.2790360491130881</v>
      </c>
      <c r="N11647" s="47">
        <f t="shared" si="1271"/>
        <v>1184.5920272465776</v>
      </c>
      <c r="O11647" s="44">
        <f t="shared" si="1272"/>
        <v>44</v>
      </c>
      <c r="P11647" s="47">
        <f t="shared" si="1273"/>
        <v>1046.4305532213818</v>
      </c>
    </row>
    <row r="11648" spans="1:16" x14ac:dyDescent="0.25">
      <c r="A11648" s="56">
        <v>25868</v>
      </c>
      <c r="B11648" s="43" t="s">
        <v>6580</v>
      </c>
      <c r="C11648" s="43" t="s">
        <v>7620</v>
      </c>
      <c r="D11648" s="57" t="s">
        <v>133</v>
      </c>
      <c r="E11648" s="44">
        <v>600</v>
      </c>
      <c r="F11648" s="58">
        <v>43024</v>
      </c>
      <c r="G11648" s="45">
        <v>1110.25</v>
      </c>
      <c r="H11648" s="45">
        <v>-129.49</v>
      </c>
      <c r="I11648" s="59">
        <f t="shared" si="1268"/>
        <v>980.76</v>
      </c>
      <c r="J11648" s="44">
        <f t="shared" si="1269"/>
        <v>2017</v>
      </c>
      <c r="K11648" s="44">
        <f t="shared" si="1270"/>
        <v>6</v>
      </c>
      <c r="L11648" s="59">
        <f>VLOOKUP(J11648,'SF CCI, BCI'!A:F,5)</f>
        <v>12014.72</v>
      </c>
      <c r="M11648" s="59">
        <f t="shared" si="1274"/>
        <v>1.2790360491130881</v>
      </c>
      <c r="N11648" s="47">
        <f t="shared" si="1271"/>
        <v>1420.0497735278061</v>
      </c>
      <c r="O11648" s="44">
        <f t="shared" si="1272"/>
        <v>44</v>
      </c>
      <c r="P11648" s="47">
        <f t="shared" si="1273"/>
        <v>1254.4273955281524</v>
      </c>
    </row>
    <row r="11649" spans="1:16" x14ac:dyDescent="0.25">
      <c r="A11649" s="56">
        <v>25869</v>
      </c>
      <c r="B11649" s="43" t="s">
        <v>6580</v>
      </c>
      <c r="C11649" s="43" t="s">
        <v>7621</v>
      </c>
      <c r="D11649" s="57" t="s">
        <v>133</v>
      </c>
      <c r="E11649" s="44">
        <v>600</v>
      </c>
      <c r="F11649" s="58">
        <v>43074</v>
      </c>
      <c r="G11649" s="45">
        <v>783.31</v>
      </c>
      <c r="H11649" s="45">
        <v>-88.76</v>
      </c>
      <c r="I11649" s="59">
        <f t="shared" si="1268"/>
        <v>694.55</v>
      </c>
      <c r="J11649" s="44">
        <f t="shared" si="1269"/>
        <v>2017</v>
      </c>
      <c r="K11649" s="44">
        <f t="shared" si="1270"/>
        <v>6</v>
      </c>
      <c r="L11649" s="59">
        <f>VLOOKUP(J11649,'SF CCI, BCI'!A:F,5)</f>
        <v>12014.72</v>
      </c>
      <c r="M11649" s="59">
        <f t="shared" si="1274"/>
        <v>1.2790360491130881</v>
      </c>
      <c r="N11649" s="47">
        <f t="shared" si="1271"/>
        <v>1001.881727630773</v>
      </c>
      <c r="O11649" s="44">
        <f t="shared" si="1272"/>
        <v>44</v>
      </c>
      <c r="P11649" s="47">
        <f t="shared" si="1273"/>
        <v>888.35448791149531</v>
      </c>
    </row>
    <row r="11650" spans="1:16" x14ac:dyDescent="0.25">
      <c r="A11650" s="56">
        <v>25870</v>
      </c>
      <c r="B11650" s="43" t="s">
        <v>6580</v>
      </c>
      <c r="C11650" s="43" t="s">
        <v>7622</v>
      </c>
      <c r="D11650" s="57" t="s">
        <v>133</v>
      </c>
      <c r="E11650" s="44">
        <v>600</v>
      </c>
      <c r="F11650" s="58">
        <v>43025</v>
      </c>
      <c r="G11650" s="45">
        <v>798.08</v>
      </c>
      <c r="H11650" s="45">
        <v>-93.07</v>
      </c>
      <c r="I11650" s="59">
        <f t="shared" si="1268"/>
        <v>705.01</v>
      </c>
      <c r="J11650" s="44">
        <f t="shared" si="1269"/>
        <v>2017</v>
      </c>
      <c r="K11650" s="44">
        <f t="shared" si="1270"/>
        <v>6</v>
      </c>
      <c r="L11650" s="59">
        <f>VLOOKUP(J11650,'SF CCI, BCI'!A:F,5)</f>
        <v>12014.72</v>
      </c>
      <c r="M11650" s="59">
        <f t="shared" si="1274"/>
        <v>1.2790360491130881</v>
      </c>
      <c r="N11650" s="47">
        <f t="shared" si="1271"/>
        <v>1020.7730900761734</v>
      </c>
      <c r="O11650" s="44">
        <f t="shared" si="1272"/>
        <v>44</v>
      </c>
      <c r="P11650" s="47">
        <f t="shared" si="1273"/>
        <v>901.73320498521821</v>
      </c>
    </row>
    <row r="11651" spans="1:16" x14ac:dyDescent="0.25">
      <c r="A11651" s="56">
        <v>25871</v>
      </c>
      <c r="B11651" s="43" t="s">
        <v>6580</v>
      </c>
      <c r="C11651" s="43" t="s">
        <v>7623</v>
      </c>
      <c r="D11651" s="57" t="s">
        <v>133</v>
      </c>
      <c r="E11651" s="44">
        <v>600</v>
      </c>
      <c r="F11651" s="58">
        <v>43025</v>
      </c>
      <c r="G11651" s="45">
        <v>798.08</v>
      </c>
      <c r="H11651" s="45">
        <v>-93.07</v>
      </c>
      <c r="I11651" s="59">
        <f t="shared" si="1268"/>
        <v>705.01</v>
      </c>
      <c r="J11651" s="44">
        <f t="shared" si="1269"/>
        <v>2017</v>
      </c>
      <c r="K11651" s="44">
        <f t="shared" si="1270"/>
        <v>6</v>
      </c>
      <c r="L11651" s="59">
        <f>VLOOKUP(J11651,'SF CCI, BCI'!A:F,5)</f>
        <v>12014.72</v>
      </c>
      <c r="M11651" s="59">
        <f t="shared" si="1274"/>
        <v>1.2790360491130881</v>
      </c>
      <c r="N11651" s="47">
        <f t="shared" si="1271"/>
        <v>1020.7730900761734</v>
      </c>
      <c r="O11651" s="44">
        <f t="shared" si="1272"/>
        <v>44</v>
      </c>
      <c r="P11651" s="47">
        <f t="shared" si="1273"/>
        <v>901.73320498521821</v>
      </c>
    </row>
    <row r="11652" spans="1:16" x14ac:dyDescent="0.25">
      <c r="A11652" s="56">
        <v>25872</v>
      </c>
      <c r="B11652" s="43" t="s">
        <v>6580</v>
      </c>
      <c r="C11652" s="43" t="s">
        <v>7624</v>
      </c>
      <c r="D11652" s="57" t="s">
        <v>133</v>
      </c>
      <c r="E11652" s="44">
        <v>600</v>
      </c>
      <c r="F11652" s="58">
        <v>43025</v>
      </c>
      <c r="G11652" s="45">
        <v>391.67</v>
      </c>
      <c r="H11652" s="45">
        <v>-45.69</v>
      </c>
      <c r="I11652" s="59">
        <f t="shared" si="1268"/>
        <v>345.98</v>
      </c>
      <c r="J11652" s="44">
        <f t="shared" si="1269"/>
        <v>2017</v>
      </c>
      <c r="K11652" s="44">
        <f t="shared" si="1270"/>
        <v>6</v>
      </c>
      <c r="L11652" s="59">
        <f>VLOOKUP(J11652,'SF CCI, BCI'!A:F,5)</f>
        <v>12014.72</v>
      </c>
      <c r="M11652" s="59">
        <f t="shared" si="1274"/>
        <v>1.2790360491130881</v>
      </c>
      <c r="N11652" s="47">
        <f t="shared" si="1271"/>
        <v>500.96004935612325</v>
      </c>
      <c r="O11652" s="44">
        <f t="shared" si="1272"/>
        <v>44</v>
      </c>
      <c r="P11652" s="47">
        <f t="shared" si="1273"/>
        <v>442.52089227214623</v>
      </c>
    </row>
    <row r="11653" spans="1:16" x14ac:dyDescent="0.25">
      <c r="A11653" s="56">
        <v>25873</v>
      </c>
      <c r="B11653" s="43" t="s">
        <v>6580</v>
      </c>
      <c r="C11653" s="43" t="s">
        <v>7625</v>
      </c>
      <c r="D11653" s="57" t="s">
        <v>133</v>
      </c>
      <c r="E11653" s="44">
        <v>600</v>
      </c>
      <c r="F11653" s="58">
        <v>43026</v>
      </c>
      <c r="G11653" s="45">
        <v>2100.1999999999998</v>
      </c>
      <c r="H11653" s="45">
        <v>-244.98</v>
      </c>
      <c r="I11653" s="59">
        <f t="shared" si="1268"/>
        <v>1855.2199999999998</v>
      </c>
      <c r="J11653" s="44">
        <f t="shared" si="1269"/>
        <v>2017</v>
      </c>
      <c r="K11653" s="44">
        <f t="shared" si="1270"/>
        <v>6</v>
      </c>
      <c r="L11653" s="59">
        <f>VLOOKUP(J11653,'SF CCI, BCI'!A:F,5)</f>
        <v>12014.72</v>
      </c>
      <c r="M11653" s="59">
        <f t="shared" si="1274"/>
        <v>1.2790360491130881</v>
      </c>
      <c r="N11653" s="47">
        <f t="shared" si="1271"/>
        <v>2686.2315103473074</v>
      </c>
      <c r="O11653" s="44">
        <f t="shared" si="1272"/>
        <v>44</v>
      </c>
      <c r="P11653" s="47">
        <f t="shared" si="1273"/>
        <v>2372.893259035583</v>
      </c>
    </row>
    <row r="11654" spans="1:16" x14ac:dyDescent="0.25">
      <c r="A11654" s="56">
        <v>25874</v>
      </c>
      <c r="B11654" s="43" t="s">
        <v>6584</v>
      </c>
      <c r="C11654" s="43" t="s">
        <v>7626</v>
      </c>
      <c r="D11654" s="57" t="s">
        <v>133</v>
      </c>
      <c r="E11654" s="44">
        <v>600</v>
      </c>
      <c r="F11654" s="58">
        <v>42513</v>
      </c>
      <c r="G11654" s="45">
        <v>8659.26</v>
      </c>
      <c r="H11654" s="45">
        <v>-1078.77</v>
      </c>
      <c r="I11654" s="59">
        <f t="shared" si="1268"/>
        <v>7580.49</v>
      </c>
      <c r="J11654" s="44">
        <f t="shared" si="1269"/>
        <v>2016</v>
      </c>
      <c r="K11654" s="44">
        <f t="shared" si="1270"/>
        <v>7</v>
      </c>
      <c r="L11654" s="59">
        <f>VLOOKUP(J11654,'SF CCI, BCI'!A:F,5)</f>
        <v>11609.44</v>
      </c>
      <c r="M11654" s="59">
        <f t="shared" si="1274"/>
        <v>1.3236865860885623</v>
      </c>
      <c r="N11654" s="47">
        <f t="shared" si="1271"/>
        <v>11462.146307453244</v>
      </c>
      <c r="O11654" s="44">
        <f t="shared" si="1272"/>
        <v>43</v>
      </c>
      <c r="P11654" s="47">
        <f t="shared" si="1273"/>
        <v>10034.192928978486</v>
      </c>
    </row>
    <row r="11655" spans="1:16" x14ac:dyDescent="0.25">
      <c r="A11655" s="56">
        <v>25875</v>
      </c>
      <c r="B11655" s="43" t="s">
        <v>6580</v>
      </c>
      <c r="C11655" s="43" t="s">
        <v>7627</v>
      </c>
      <c r="D11655" s="57" t="s">
        <v>133</v>
      </c>
      <c r="E11655" s="44">
        <v>600</v>
      </c>
      <c r="F11655" s="58">
        <v>42978</v>
      </c>
      <c r="G11655" s="45">
        <v>845.89</v>
      </c>
      <c r="H11655" s="45">
        <v>-101.5</v>
      </c>
      <c r="I11655" s="59">
        <f t="shared" si="1268"/>
        <v>744.39</v>
      </c>
      <c r="J11655" s="44">
        <f t="shared" si="1269"/>
        <v>2017</v>
      </c>
      <c r="K11655" s="44">
        <f t="shared" si="1270"/>
        <v>6</v>
      </c>
      <c r="L11655" s="59">
        <f>VLOOKUP(J11655,'SF CCI, BCI'!A:F,5)</f>
        <v>12014.72</v>
      </c>
      <c r="M11655" s="59">
        <f t="shared" si="1274"/>
        <v>1.2790360491130881</v>
      </c>
      <c r="N11655" s="47">
        <f t="shared" si="1271"/>
        <v>1081.92380358427</v>
      </c>
      <c r="O11655" s="44">
        <f t="shared" si="1272"/>
        <v>44</v>
      </c>
      <c r="P11655" s="47">
        <f t="shared" si="1273"/>
        <v>952.1016445992916</v>
      </c>
    </row>
    <row r="11656" spans="1:16" x14ac:dyDescent="0.25">
      <c r="A11656" s="56">
        <v>25876</v>
      </c>
      <c r="B11656" s="43" t="s">
        <v>6577</v>
      </c>
      <c r="C11656" s="43" t="s">
        <v>7628</v>
      </c>
      <c r="D11656" s="57" t="s">
        <v>133</v>
      </c>
      <c r="E11656" s="44">
        <v>600</v>
      </c>
      <c r="F11656" s="58">
        <v>42922</v>
      </c>
      <c r="G11656" s="45">
        <v>34232.379999999997</v>
      </c>
      <c r="H11656" s="45">
        <v>-4165.1799999999994</v>
      </c>
      <c r="I11656" s="59">
        <f t="shared" si="1268"/>
        <v>30067.199999999997</v>
      </c>
      <c r="J11656" s="44">
        <f t="shared" si="1269"/>
        <v>2017</v>
      </c>
      <c r="K11656" s="44">
        <f t="shared" si="1270"/>
        <v>6</v>
      </c>
      <c r="L11656" s="59">
        <f>VLOOKUP(J11656,'SF CCI, BCI'!A:F,5)</f>
        <v>12014.72</v>
      </c>
      <c r="M11656" s="59">
        <f t="shared" si="1274"/>
        <v>1.2790360491130881</v>
      </c>
      <c r="N11656" s="47">
        <f t="shared" si="1271"/>
        <v>43784.44806693789</v>
      </c>
      <c r="O11656" s="44">
        <f t="shared" si="1272"/>
        <v>44</v>
      </c>
      <c r="P11656" s="47">
        <f t="shared" si="1273"/>
        <v>38457.032695893038</v>
      </c>
    </row>
    <row r="11657" spans="1:16" x14ac:dyDescent="0.25">
      <c r="A11657" s="56">
        <v>25877</v>
      </c>
      <c r="B11657" s="43" t="s">
        <v>6577</v>
      </c>
      <c r="C11657" s="43" t="s">
        <v>7629</v>
      </c>
      <c r="D11657" s="57" t="s">
        <v>133</v>
      </c>
      <c r="E11657" s="44">
        <v>600</v>
      </c>
      <c r="F11657" s="58">
        <v>42955</v>
      </c>
      <c r="G11657" s="45">
        <v>1949.88</v>
      </c>
      <c r="H11657" s="45">
        <v>-233.93</v>
      </c>
      <c r="I11657" s="59">
        <f t="shared" si="1268"/>
        <v>1715.95</v>
      </c>
      <c r="J11657" s="44">
        <f t="shared" si="1269"/>
        <v>2017</v>
      </c>
      <c r="K11657" s="44">
        <f t="shared" si="1270"/>
        <v>6</v>
      </c>
      <c r="L11657" s="59">
        <f>VLOOKUP(J11657,'SF CCI, BCI'!A:F,5)</f>
        <v>12014.72</v>
      </c>
      <c r="M11657" s="59">
        <f t="shared" si="1274"/>
        <v>1.2790360491130881</v>
      </c>
      <c r="N11657" s="47">
        <f t="shared" si="1271"/>
        <v>2493.9668114446285</v>
      </c>
      <c r="O11657" s="44">
        <f t="shared" si="1272"/>
        <v>44</v>
      </c>
      <c r="P11657" s="47">
        <f t="shared" si="1273"/>
        <v>2194.7619084756034</v>
      </c>
    </row>
    <row r="11658" spans="1:16" x14ac:dyDescent="0.25">
      <c r="A11658" s="56">
        <v>25878</v>
      </c>
      <c r="B11658" s="43" t="s">
        <v>6580</v>
      </c>
      <c r="C11658" s="43" t="s">
        <v>7630</v>
      </c>
      <c r="D11658" s="57" t="s">
        <v>133</v>
      </c>
      <c r="E11658" s="44">
        <v>600</v>
      </c>
      <c r="F11658" s="58">
        <v>42991</v>
      </c>
      <c r="G11658" s="45">
        <v>5964.24</v>
      </c>
      <c r="H11658" s="45">
        <v>-705.45</v>
      </c>
      <c r="I11658" s="59">
        <f t="shared" si="1268"/>
        <v>5258.79</v>
      </c>
      <c r="J11658" s="44">
        <f t="shared" si="1269"/>
        <v>2017</v>
      </c>
      <c r="K11658" s="44">
        <f t="shared" si="1270"/>
        <v>6</v>
      </c>
      <c r="L11658" s="59">
        <f>VLOOKUP(J11658,'SF CCI, BCI'!A:F,5)</f>
        <v>12014.72</v>
      </c>
      <c r="M11658" s="59">
        <f t="shared" si="1274"/>
        <v>1.2790360491130881</v>
      </c>
      <c r="N11658" s="47">
        <f t="shared" si="1271"/>
        <v>7628.4779655622442</v>
      </c>
      <c r="O11658" s="44">
        <f t="shared" si="1272"/>
        <v>44</v>
      </c>
      <c r="P11658" s="47">
        <f t="shared" si="1273"/>
        <v>6726.1819847154165</v>
      </c>
    </row>
    <row r="11659" spans="1:16" x14ac:dyDescent="0.25">
      <c r="A11659" s="56">
        <v>25879</v>
      </c>
      <c r="B11659" s="43" t="s">
        <v>6580</v>
      </c>
      <c r="C11659" s="43" t="s">
        <v>7631</v>
      </c>
      <c r="D11659" s="57" t="s">
        <v>133</v>
      </c>
      <c r="E11659" s="44">
        <v>600</v>
      </c>
      <c r="F11659" s="58">
        <v>42913</v>
      </c>
      <c r="G11659" s="45">
        <v>21822.61</v>
      </c>
      <c r="H11659" s="45">
        <v>-2659.58</v>
      </c>
      <c r="I11659" s="59">
        <f t="shared" ref="I11659:I11722" si="1275">G11659+H11659</f>
        <v>19163.03</v>
      </c>
      <c r="J11659" s="44">
        <f t="shared" ref="J11659:J11722" si="1276">YEAR(F11659)</f>
        <v>2017</v>
      </c>
      <c r="K11659" s="44">
        <f t="shared" ref="K11659:K11722" si="1277">ROUND(($A$9-F11659)/365,0)</f>
        <v>6</v>
      </c>
      <c r="L11659" s="59">
        <f>VLOOKUP(J11659,'SF CCI, BCI'!A:F,5)</f>
        <v>12014.72</v>
      </c>
      <c r="M11659" s="59">
        <f t="shared" si="1274"/>
        <v>1.2790360491130881</v>
      </c>
      <c r="N11659" s="47">
        <f t="shared" si="1271"/>
        <v>27911.904875735767</v>
      </c>
      <c r="O11659" s="44">
        <f t="shared" si="1272"/>
        <v>44</v>
      </c>
      <c r="P11659" s="47">
        <f t="shared" si="1273"/>
        <v>24510.206180235578</v>
      </c>
    </row>
    <row r="11660" spans="1:16" x14ac:dyDescent="0.25">
      <c r="A11660" s="56">
        <v>25880</v>
      </c>
      <c r="B11660" s="43" t="s">
        <v>6580</v>
      </c>
      <c r="C11660" s="43" t="s">
        <v>7632</v>
      </c>
      <c r="D11660" s="57" t="s">
        <v>133</v>
      </c>
      <c r="E11660" s="44">
        <v>600</v>
      </c>
      <c r="F11660" s="58">
        <v>42902</v>
      </c>
      <c r="G11660" s="45">
        <v>17268.939999999999</v>
      </c>
      <c r="H11660" s="45">
        <v>-2104.63</v>
      </c>
      <c r="I11660" s="59">
        <f t="shared" si="1275"/>
        <v>15164.309999999998</v>
      </c>
      <c r="J11660" s="44">
        <f t="shared" si="1276"/>
        <v>2017</v>
      </c>
      <c r="K11660" s="44">
        <f t="shared" si="1277"/>
        <v>6</v>
      </c>
      <c r="L11660" s="59">
        <f>VLOOKUP(J11660,'SF CCI, BCI'!A:F,5)</f>
        <v>12014.72</v>
      </c>
      <c r="M11660" s="59">
        <f t="shared" si="1274"/>
        <v>1.2790360491130881</v>
      </c>
      <c r="N11660" s="47">
        <f t="shared" ref="N11660:N11723" si="1278">G11660*M11660</f>
        <v>22087.596789970969</v>
      </c>
      <c r="O11660" s="44">
        <f t="shared" ref="O11660:O11723" si="1279">IF(E11660="(blank)","",IF(K11660&gt;(E11660/12),0,(E11660/12)-K11660))</f>
        <v>44</v>
      </c>
      <c r="P11660" s="47">
        <f t="shared" ref="P11660:P11723" si="1280">M11660*I11660</f>
        <v>19395.699149926091</v>
      </c>
    </row>
    <row r="11661" spans="1:16" x14ac:dyDescent="0.25">
      <c r="A11661" s="56">
        <v>25881</v>
      </c>
      <c r="B11661" s="43" t="s">
        <v>6580</v>
      </c>
      <c r="C11661" s="43" t="s">
        <v>7633</v>
      </c>
      <c r="D11661" s="57" t="s">
        <v>133</v>
      </c>
      <c r="E11661" s="44">
        <v>600</v>
      </c>
      <c r="F11661" s="58">
        <v>42914</v>
      </c>
      <c r="G11661" s="45">
        <v>8282.11</v>
      </c>
      <c r="H11661" s="45">
        <v>-1009.39</v>
      </c>
      <c r="I11661" s="59">
        <f t="shared" si="1275"/>
        <v>7272.72</v>
      </c>
      <c r="J11661" s="44">
        <f t="shared" si="1276"/>
        <v>2017</v>
      </c>
      <c r="K11661" s="44">
        <f t="shared" si="1277"/>
        <v>6</v>
      </c>
      <c r="L11661" s="59">
        <f>VLOOKUP(J11661,'SF CCI, BCI'!A:F,5)</f>
        <v>12014.72</v>
      </c>
      <c r="M11661" s="59">
        <f t="shared" si="1274"/>
        <v>1.2790360491130881</v>
      </c>
      <c r="N11661" s="47">
        <f t="shared" si="1278"/>
        <v>10593.11725272</v>
      </c>
      <c r="O11661" s="44">
        <f t="shared" si="1279"/>
        <v>44</v>
      </c>
      <c r="P11661" s="47">
        <f t="shared" si="1280"/>
        <v>9302.0710551057382</v>
      </c>
    </row>
    <row r="11662" spans="1:16" x14ac:dyDescent="0.25">
      <c r="A11662" s="56">
        <v>25882</v>
      </c>
      <c r="B11662" s="43" t="s">
        <v>6580</v>
      </c>
      <c r="C11662" s="43" t="s">
        <v>7634</v>
      </c>
      <c r="D11662" s="57" t="s">
        <v>133</v>
      </c>
      <c r="E11662" s="44">
        <v>600</v>
      </c>
      <c r="F11662" s="58">
        <v>43000</v>
      </c>
      <c r="G11662" s="45">
        <v>760.45</v>
      </c>
      <c r="H11662" s="45">
        <v>-89.95</v>
      </c>
      <c r="I11662" s="59">
        <f t="shared" si="1275"/>
        <v>670.5</v>
      </c>
      <c r="J11662" s="44">
        <f t="shared" si="1276"/>
        <v>2017</v>
      </c>
      <c r="K11662" s="44">
        <f t="shared" si="1277"/>
        <v>6</v>
      </c>
      <c r="L11662" s="59">
        <f>VLOOKUP(J11662,'SF CCI, BCI'!A:F,5)</f>
        <v>12014.72</v>
      </c>
      <c r="M11662" s="59">
        <f t="shared" si="1274"/>
        <v>1.2790360491130881</v>
      </c>
      <c r="N11662" s="47">
        <f t="shared" si="1278"/>
        <v>972.64296354804787</v>
      </c>
      <c r="O11662" s="44">
        <f t="shared" si="1279"/>
        <v>44</v>
      </c>
      <c r="P11662" s="47">
        <f t="shared" si="1280"/>
        <v>857.59367093032563</v>
      </c>
    </row>
    <row r="11663" spans="1:16" x14ac:dyDescent="0.25">
      <c r="A11663" s="56">
        <v>25883</v>
      </c>
      <c r="B11663" s="43" t="s">
        <v>6580</v>
      </c>
      <c r="C11663" s="43" t="s">
        <v>7635</v>
      </c>
      <c r="D11663" s="57" t="s">
        <v>133</v>
      </c>
      <c r="E11663" s="44">
        <v>600</v>
      </c>
      <c r="F11663" s="58">
        <v>43005</v>
      </c>
      <c r="G11663" s="45">
        <v>699.52</v>
      </c>
      <c r="H11663" s="45">
        <v>-82.74</v>
      </c>
      <c r="I11663" s="59">
        <f t="shared" si="1275"/>
        <v>616.78</v>
      </c>
      <c r="J11663" s="44">
        <f t="shared" si="1276"/>
        <v>2017</v>
      </c>
      <c r="K11663" s="44">
        <f t="shared" si="1277"/>
        <v>6</v>
      </c>
      <c r="L11663" s="59">
        <f>VLOOKUP(J11663,'SF CCI, BCI'!A:F,5)</f>
        <v>12014.72</v>
      </c>
      <c r="M11663" s="59">
        <f t="shared" si="1274"/>
        <v>1.2790360491130881</v>
      </c>
      <c r="N11663" s="47">
        <f t="shared" si="1278"/>
        <v>894.71129707558737</v>
      </c>
      <c r="O11663" s="44">
        <f t="shared" si="1279"/>
        <v>44</v>
      </c>
      <c r="P11663" s="47">
        <f t="shared" si="1280"/>
        <v>788.88385437197041</v>
      </c>
    </row>
    <row r="11664" spans="1:16" x14ac:dyDescent="0.25">
      <c r="A11664" s="56">
        <v>25884</v>
      </c>
      <c r="B11664" s="43" t="s">
        <v>6577</v>
      </c>
      <c r="C11664" s="43" t="s">
        <v>7636</v>
      </c>
      <c r="D11664" s="57" t="s">
        <v>133</v>
      </c>
      <c r="E11664" s="44">
        <v>600</v>
      </c>
      <c r="F11664" s="58">
        <v>43017</v>
      </c>
      <c r="G11664" s="45">
        <v>1191.1199999999999</v>
      </c>
      <c r="H11664" s="45">
        <v>-138.94</v>
      </c>
      <c r="I11664" s="59">
        <f t="shared" si="1275"/>
        <v>1052.1799999999998</v>
      </c>
      <c r="J11664" s="44">
        <f t="shared" si="1276"/>
        <v>2017</v>
      </c>
      <c r="K11664" s="44">
        <f t="shared" si="1277"/>
        <v>6</v>
      </c>
      <c r="L11664" s="59">
        <f>VLOOKUP(J11664,'SF CCI, BCI'!A:F,5)</f>
        <v>12014.72</v>
      </c>
      <c r="M11664" s="59">
        <f t="shared" si="1274"/>
        <v>1.2790360491130881</v>
      </c>
      <c r="N11664" s="47">
        <f t="shared" si="1278"/>
        <v>1523.4854188195814</v>
      </c>
      <c r="O11664" s="44">
        <f t="shared" si="1279"/>
        <v>44</v>
      </c>
      <c r="P11664" s="47">
        <f t="shared" si="1280"/>
        <v>1345.7761501558089</v>
      </c>
    </row>
    <row r="11665" spans="1:16" x14ac:dyDescent="0.25">
      <c r="A11665" s="56">
        <v>25885</v>
      </c>
      <c r="B11665" s="43" t="s">
        <v>6577</v>
      </c>
      <c r="C11665" s="43" t="s">
        <v>7637</v>
      </c>
      <c r="D11665" s="57" t="s">
        <v>133</v>
      </c>
      <c r="E11665" s="44">
        <v>600</v>
      </c>
      <c r="F11665" s="58">
        <v>43020</v>
      </c>
      <c r="G11665" s="45">
        <v>1336.1</v>
      </c>
      <c r="H11665" s="45">
        <v>-155.82000000000002</v>
      </c>
      <c r="I11665" s="59">
        <f t="shared" si="1275"/>
        <v>1180.28</v>
      </c>
      <c r="J11665" s="44">
        <f t="shared" si="1276"/>
        <v>2017</v>
      </c>
      <c r="K11665" s="44">
        <f t="shared" si="1277"/>
        <v>6</v>
      </c>
      <c r="L11665" s="59">
        <f>VLOOKUP(J11665,'SF CCI, BCI'!A:F,5)</f>
        <v>12014.72</v>
      </c>
      <c r="M11665" s="59">
        <f t="shared" si="1274"/>
        <v>1.2790360491130881</v>
      </c>
      <c r="N11665" s="47">
        <f t="shared" si="1278"/>
        <v>1708.9200652199968</v>
      </c>
      <c r="O11665" s="44">
        <f t="shared" si="1279"/>
        <v>44</v>
      </c>
      <c r="P11665" s="47">
        <f t="shared" si="1280"/>
        <v>1509.6206680471955</v>
      </c>
    </row>
    <row r="11666" spans="1:16" x14ac:dyDescent="0.25">
      <c r="A11666" s="56">
        <v>25886</v>
      </c>
      <c r="B11666" s="43" t="s">
        <v>6577</v>
      </c>
      <c r="C11666" s="43" t="s">
        <v>7638</v>
      </c>
      <c r="D11666" s="57" t="s">
        <v>133</v>
      </c>
      <c r="E11666" s="44">
        <v>600</v>
      </c>
      <c r="F11666" s="58">
        <v>41515</v>
      </c>
      <c r="G11666" s="45">
        <v>1135.5</v>
      </c>
      <c r="H11666" s="45">
        <v>-149.88</v>
      </c>
      <c r="I11666" s="59">
        <f t="shared" si="1275"/>
        <v>985.62</v>
      </c>
      <c r="J11666" s="44">
        <f t="shared" si="1276"/>
        <v>2013</v>
      </c>
      <c r="K11666" s="44">
        <f t="shared" si="1277"/>
        <v>10</v>
      </c>
      <c r="L11666" s="59">
        <f>VLOOKUP(J11666,'SF CCI, BCI'!A:F,5)</f>
        <v>10898.84</v>
      </c>
      <c r="M11666" s="59">
        <f t="shared" si="1274"/>
        <v>1.409990420998932</v>
      </c>
      <c r="N11666" s="47">
        <f t="shared" si="1278"/>
        <v>1601.0441230442873</v>
      </c>
      <c r="O11666" s="44">
        <f t="shared" si="1279"/>
        <v>40</v>
      </c>
      <c r="P11666" s="47">
        <f t="shared" si="1280"/>
        <v>1389.7147587449674</v>
      </c>
    </row>
    <row r="11667" spans="1:16" x14ac:dyDescent="0.25">
      <c r="A11667" s="56">
        <v>25887</v>
      </c>
      <c r="B11667" s="43" t="s">
        <v>6577</v>
      </c>
      <c r="C11667" s="43" t="s">
        <v>7639</v>
      </c>
      <c r="D11667" s="57" t="s">
        <v>133</v>
      </c>
      <c r="E11667" s="44">
        <v>600</v>
      </c>
      <c r="F11667" s="58">
        <v>42865</v>
      </c>
      <c r="G11667" s="45">
        <v>7289.61</v>
      </c>
      <c r="H11667" s="45">
        <v>-889.92</v>
      </c>
      <c r="I11667" s="59">
        <f t="shared" si="1275"/>
        <v>6399.69</v>
      </c>
      <c r="J11667" s="44">
        <f t="shared" si="1276"/>
        <v>2017</v>
      </c>
      <c r="K11667" s="44">
        <f t="shared" si="1277"/>
        <v>6</v>
      </c>
      <c r="L11667" s="59">
        <f>VLOOKUP(J11667,'SF CCI, BCI'!A:F,5)</f>
        <v>12014.72</v>
      </c>
      <c r="M11667" s="59">
        <f t="shared" si="1274"/>
        <v>1.2790360491130881</v>
      </c>
      <c r="N11667" s="47">
        <f t="shared" si="1278"/>
        <v>9323.6739739752575</v>
      </c>
      <c r="O11667" s="44">
        <f t="shared" si="1279"/>
        <v>44</v>
      </c>
      <c r="P11667" s="47">
        <f t="shared" si="1280"/>
        <v>8185.4342131485382</v>
      </c>
    </row>
    <row r="11668" spans="1:16" x14ac:dyDescent="0.25">
      <c r="A11668" s="56">
        <v>25888</v>
      </c>
      <c r="B11668" s="43" t="s">
        <v>6580</v>
      </c>
      <c r="C11668" s="43" t="s">
        <v>7640</v>
      </c>
      <c r="D11668" s="57" t="s">
        <v>133</v>
      </c>
      <c r="E11668" s="44">
        <v>600</v>
      </c>
      <c r="F11668" s="58">
        <v>42865</v>
      </c>
      <c r="G11668" s="45">
        <v>2344.42</v>
      </c>
      <c r="H11668" s="45">
        <v>-286.19</v>
      </c>
      <c r="I11668" s="59">
        <f t="shared" si="1275"/>
        <v>2058.23</v>
      </c>
      <c r="J11668" s="44">
        <f t="shared" si="1276"/>
        <v>2017</v>
      </c>
      <c r="K11668" s="44">
        <f t="shared" si="1277"/>
        <v>6</v>
      </c>
      <c r="L11668" s="59">
        <f>VLOOKUP(J11668,'SF CCI, BCI'!A:F,5)</f>
        <v>12014.72</v>
      </c>
      <c r="M11668" s="59">
        <f t="shared" si="1274"/>
        <v>1.2790360491130881</v>
      </c>
      <c r="N11668" s="47">
        <f t="shared" si="1278"/>
        <v>2998.5976942617062</v>
      </c>
      <c r="O11668" s="44">
        <f t="shared" si="1279"/>
        <v>44</v>
      </c>
      <c r="P11668" s="47">
        <f t="shared" si="1280"/>
        <v>2632.5503673660314</v>
      </c>
    </row>
    <row r="11669" spans="1:16" x14ac:dyDescent="0.25">
      <c r="A11669" s="56">
        <v>25889</v>
      </c>
      <c r="B11669" s="43" t="s">
        <v>6580</v>
      </c>
      <c r="C11669" s="43" t="s">
        <v>7641</v>
      </c>
      <c r="D11669" s="57" t="s">
        <v>133</v>
      </c>
      <c r="E11669" s="44">
        <v>600</v>
      </c>
      <c r="F11669" s="58">
        <v>42864</v>
      </c>
      <c r="G11669" s="45">
        <v>3251.31</v>
      </c>
      <c r="H11669" s="45">
        <v>-396.92</v>
      </c>
      <c r="I11669" s="59">
        <f t="shared" si="1275"/>
        <v>2854.39</v>
      </c>
      <c r="J11669" s="44">
        <f t="shared" si="1276"/>
        <v>2017</v>
      </c>
      <c r="K11669" s="44">
        <f t="shared" si="1277"/>
        <v>6</v>
      </c>
      <c r="L11669" s="59">
        <f>VLOOKUP(J11669,'SF CCI, BCI'!A:F,5)</f>
        <v>12014.72</v>
      </c>
      <c r="M11669" s="59">
        <f t="shared" si="1274"/>
        <v>1.2790360491130881</v>
      </c>
      <c r="N11669" s="47">
        <f t="shared" si="1278"/>
        <v>4158.5426968418742</v>
      </c>
      <c r="O11669" s="44">
        <f t="shared" si="1279"/>
        <v>44</v>
      </c>
      <c r="P11669" s="47">
        <f t="shared" si="1280"/>
        <v>3650.8677082279073</v>
      </c>
    </row>
    <row r="11670" spans="1:16" x14ac:dyDescent="0.25">
      <c r="A11670" s="56">
        <v>25890</v>
      </c>
      <c r="B11670" s="43" t="s">
        <v>6580</v>
      </c>
      <c r="C11670" s="43" t="s">
        <v>7642</v>
      </c>
      <c r="D11670" s="57" t="s">
        <v>133</v>
      </c>
      <c r="E11670" s="44">
        <v>600</v>
      </c>
      <c r="F11670" s="58">
        <v>43025</v>
      </c>
      <c r="G11670" s="45">
        <v>993.22</v>
      </c>
      <c r="H11670" s="45">
        <v>-115.85</v>
      </c>
      <c r="I11670" s="59">
        <f t="shared" si="1275"/>
        <v>877.37</v>
      </c>
      <c r="J11670" s="44">
        <f t="shared" si="1276"/>
        <v>2017</v>
      </c>
      <c r="K11670" s="44">
        <f t="shared" si="1277"/>
        <v>6</v>
      </c>
      <c r="L11670" s="59">
        <f>VLOOKUP(J11670,'SF CCI, BCI'!A:F,5)</f>
        <v>12014.72</v>
      </c>
      <c r="M11670" s="59">
        <f t="shared" si="1274"/>
        <v>1.2790360491130881</v>
      </c>
      <c r="N11670" s="47">
        <f t="shared" si="1278"/>
        <v>1270.3641847001013</v>
      </c>
      <c r="O11670" s="44">
        <f t="shared" si="1279"/>
        <v>44</v>
      </c>
      <c r="P11670" s="47">
        <f t="shared" si="1280"/>
        <v>1122.1878584103501</v>
      </c>
    </row>
    <row r="11671" spans="1:16" x14ac:dyDescent="0.25">
      <c r="A11671" s="56">
        <v>25891</v>
      </c>
      <c r="B11671" s="43" t="s">
        <v>6580</v>
      </c>
      <c r="C11671" s="43" t="s">
        <v>7643</v>
      </c>
      <c r="D11671" s="57" t="s">
        <v>133</v>
      </c>
      <c r="E11671" s="44">
        <v>600</v>
      </c>
      <c r="F11671" s="58">
        <v>42866</v>
      </c>
      <c r="G11671" s="45">
        <v>7302.74</v>
      </c>
      <c r="H11671" s="45">
        <v>-891.54000000000008</v>
      </c>
      <c r="I11671" s="59">
        <f t="shared" si="1275"/>
        <v>6411.2</v>
      </c>
      <c r="J11671" s="44">
        <f t="shared" si="1276"/>
        <v>2017</v>
      </c>
      <c r="K11671" s="44">
        <f t="shared" si="1277"/>
        <v>6</v>
      </c>
      <c r="L11671" s="59">
        <f>VLOOKUP(J11671,'SF CCI, BCI'!A:F,5)</f>
        <v>12014.72</v>
      </c>
      <c r="M11671" s="59">
        <f t="shared" si="1274"/>
        <v>1.2790360491130881</v>
      </c>
      <c r="N11671" s="47">
        <f t="shared" si="1278"/>
        <v>9340.4677173001128</v>
      </c>
      <c r="O11671" s="44">
        <f t="shared" si="1279"/>
        <v>44</v>
      </c>
      <c r="P11671" s="47">
        <f t="shared" si="1280"/>
        <v>8200.1559180738295</v>
      </c>
    </row>
    <row r="11672" spans="1:16" x14ac:dyDescent="0.25">
      <c r="A11672" s="56">
        <v>25892</v>
      </c>
      <c r="B11672" s="43" t="s">
        <v>6580</v>
      </c>
      <c r="C11672" s="43" t="s">
        <v>7644</v>
      </c>
      <c r="D11672" s="57" t="s">
        <v>133</v>
      </c>
      <c r="E11672" s="44">
        <v>600</v>
      </c>
      <c r="F11672" s="58">
        <v>42864</v>
      </c>
      <c r="G11672" s="45">
        <v>5402.89</v>
      </c>
      <c r="H11672" s="45">
        <v>-659.6</v>
      </c>
      <c r="I11672" s="59">
        <f t="shared" si="1275"/>
        <v>4743.29</v>
      </c>
      <c r="J11672" s="44">
        <f t="shared" si="1276"/>
        <v>2017</v>
      </c>
      <c r="K11672" s="44">
        <f t="shared" si="1277"/>
        <v>6</v>
      </c>
      <c r="L11672" s="59">
        <f>VLOOKUP(J11672,'SF CCI, BCI'!A:F,5)</f>
        <v>12014.72</v>
      </c>
      <c r="M11672" s="59">
        <f t="shared" si="1274"/>
        <v>1.2790360491130881</v>
      </c>
      <c r="N11672" s="47">
        <f t="shared" si="1278"/>
        <v>6910.4910793926128</v>
      </c>
      <c r="O11672" s="44">
        <f t="shared" si="1279"/>
        <v>44</v>
      </c>
      <c r="P11672" s="47">
        <f t="shared" si="1280"/>
        <v>6066.8389013976193</v>
      </c>
    </row>
    <row r="11673" spans="1:16" x14ac:dyDescent="0.25">
      <c r="A11673" s="56">
        <v>25893</v>
      </c>
      <c r="B11673" s="43" t="s">
        <v>6580</v>
      </c>
      <c r="C11673" s="43" t="s">
        <v>7645</v>
      </c>
      <c r="D11673" s="57" t="s">
        <v>133</v>
      </c>
      <c r="E11673" s="44">
        <v>600</v>
      </c>
      <c r="F11673" s="58">
        <v>42892</v>
      </c>
      <c r="G11673" s="45">
        <v>5934.72</v>
      </c>
      <c r="H11673" s="45">
        <v>-723.28000000000009</v>
      </c>
      <c r="I11673" s="59">
        <f t="shared" si="1275"/>
        <v>5211.4400000000005</v>
      </c>
      <c r="J11673" s="44">
        <f t="shared" si="1276"/>
        <v>2017</v>
      </c>
      <c r="K11673" s="44">
        <f t="shared" si="1277"/>
        <v>6</v>
      </c>
      <c r="L11673" s="59">
        <f>VLOOKUP(J11673,'SF CCI, BCI'!A:F,5)</f>
        <v>12014.72</v>
      </c>
      <c r="M11673" s="59">
        <f t="shared" si="1274"/>
        <v>1.2790360491130881</v>
      </c>
      <c r="N11673" s="47">
        <f t="shared" si="1278"/>
        <v>7590.7208213924268</v>
      </c>
      <c r="O11673" s="44">
        <f t="shared" si="1279"/>
        <v>44</v>
      </c>
      <c r="P11673" s="47">
        <f t="shared" si="1280"/>
        <v>6665.6196277899126</v>
      </c>
    </row>
    <row r="11674" spans="1:16" x14ac:dyDescent="0.25">
      <c r="A11674" s="56">
        <v>25894</v>
      </c>
      <c r="B11674" s="43" t="s">
        <v>6577</v>
      </c>
      <c r="C11674" s="43" t="s">
        <v>7646</v>
      </c>
      <c r="D11674" s="57" t="s">
        <v>133</v>
      </c>
      <c r="E11674" s="44">
        <v>600</v>
      </c>
      <c r="F11674" s="58">
        <v>43011</v>
      </c>
      <c r="G11674" s="45">
        <v>13609.89</v>
      </c>
      <c r="H11674" s="45">
        <v>-1587.3999999999999</v>
      </c>
      <c r="I11674" s="59">
        <f t="shared" si="1275"/>
        <v>12022.49</v>
      </c>
      <c r="J11674" s="44">
        <f t="shared" si="1276"/>
        <v>2017</v>
      </c>
      <c r="K11674" s="44">
        <f t="shared" si="1277"/>
        <v>6</v>
      </c>
      <c r="L11674" s="59">
        <f>VLOOKUP(J11674,'SF CCI, BCI'!A:F,5)</f>
        <v>12014.72</v>
      </c>
      <c r="M11674" s="59">
        <f t="shared" si="1274"/>
        <v>1.2790360491130881</v>
      </c>
      <c r="N11674" s="47">
        <f t="shared" si="1278"/>
        <v>17407.539934463726</v>
      </c>
      <c r="O11674" s="44">
        <f t="shared" si="1279"/>
        <v>44</v>
      </c>
      <c r="P11674" s="47">
        <f t="shared" si="1280"/>
        <v>15377.19811010161</v>
      </c>
    </row>
    <row r="11675" spans="1:16" x14ac:dyDescent="0.25">
      <c r="A11675" s="56">
        <v>25895</v>
      </c>
      <c r="B11675" s="43" t="s">
        <v>6580</v>
      </c>
      <c r="C11675" s="43" t="s">
        <v>7647</v>
      </c>
      <c r="D11675" s="57" t="s">
        <v>133</v>
      </c>
      <c r="E11675" s="44">
        <v>600</v>
      </c>
      <c r="F11675" s="58">
        <v>43012</v>
      </c>
      <c r="G11675" s="45">
        <v>5423.63</v>
      </c>
      <c r="H11675" s="45">
        <v>-632.59</v>
      </c>
      <c r="I11675" s="59">
        <f t="shared" si="1275"/>
        <v>4791.04</v>
      </c>
      <c r="J11675" s="44">
        <f t="shared" si="1276"/>
        <v>2017</v>
      </c>
      <c r="K11675" s="44">
        <f t="shared" si="1277"/>
        <v>6</v>
      </c>
      <c r="L11675" s="59">
        <f>VLOOKUP(J11675,'SF CCI, BCI'!A:F,5)</f>
        <v>12014.72</v>
      </c>
      <c r="M11675" s="59">
        <f t="shared" si="1274"/>
        <v>1.2790360491130881</v>
      </c>
      <c r="N11675" s="47">
        <f t="shared" si="1278"/>
        <v>6937.0182870512181</v>
      </c>
      <c r="O11675" s="44">
        <f t="shared" si="1279"/>
        <v>44</v>
      </c>
      <c r="P11675" s="47">
        <f t="shared" si="1280"/>
        <v>6127.9128727427697</v>
      </c>
    </row>
    <row r="11676" spans="1:16" x14ac:dyDescent="0.25">
      <c r="A11676" s="56">
        <v>25896</v>
      </c>
      <c r="B11676" s="43" t="s">
        <v>6577</v>
      </c>
      <c r="C11676" s="43" t="s">
        <v>7648</v>
      </c>
      <c r="D11676" s="57" t="s">
        <v>133</v>
      </c>
      <c r="E11676" s="44">
        <v>600</v>
      </c>
      <c r="F11676" s="58">
        <v>42927</v>
      </c>
      <c r="G11676" s="45">
        <v>15004.96</v>
      </c>
      <c r="H11676" s="45">
        <v>-1825.69</v>
      </c>
      <c r="I11676" s="59">
        <f t="shared" si="1275"/>
        <v>13179.269999999999</v>
      </c>
      <c r="J11676" s="44">
        <f t="shared" si="1276"/>
        <v>2017</v>
      </c>
      <c r="K11676" s="44">
        <f t="shared" si="1277"/>
        <v>6</v>
      </c>
      <c r="L11676" s="59">
        <f>VLOOKUP(J11676,'SF CCI, BCI'!A:F,5)</f>
        <v>12014.72</v>
      </c>
      <c r="M11676" s="59">
        <f t="shared" si="1274"/>
        <v>1.2790360491130881</v>
      </c>
      <c r="N11676" s="47">
        <f t="shared" si="1278"/>
        <v>19191.884755499923</v>
      </c>
      <c r="O11676" s="44">
        <f t="shared" si="1279"/>
        <v>44</v>
      </c>
      <c r="P11676" s="47">
        <f t="shared" si="1280"/>
        <v>16856.761430994648</v>
      </c>
    </row>
    <row r="11677" spans="1:16" x14ac:dyDescent="0.25">
      <c r="A11677" s="56">
        <v>25897</v>
      </c>
      <c r="B11677" s="43" t="s">
        <v>6580</v>
      </c>
      <c r="C11677" s="43" t="s">
        <v>7649</v>
      </c>
      <c r="D11677" s="57" t="s">
        <v>133</v>
      </c>
      <c r="E11677" s="44">
        <v>600</v>
      </c>
      <c r="F11677" s="58">
        <v>43041</v>
      </c>
      <c r="G11677" s="45">
        <v>562.29</v>
      </c>
      <c r="H11677" s="45">
        <v>-64.63</v>
      </c>
      <c r="I11677" s="59">
        <f t="shared" si="1275"/>
        <v>497.65999999999997</v>
      </c>
      <c r="J11677" s="44">
        <f t="shared" si="1276"/>
        <v>2017</v>
      </c>
      <c r="K11677" s="44">
        <f t="shared" si="1277"/>
        <v>6</v>
      </c>
      <c r="L11677" s="59">
        <f>VLOOKUP(J11677,'SF CCI, BCI'!A:F,5)</f>
        <v>12014.72</v>
      </c>
      <c r="M11677" s="59">
        <f t="shared" si="1274"/>
        <v>1.2790360491130881</v>
      </c>
      <c r="N11677" s="47">
        <f t="shared" si="1278"/>
        <v>719.18918005579826</v>
      </c>
      <c r="O11677" s="44">
        <f t="shared" si="1279"/>
        <v>44</v>
      </c>
      <c r="P11677" s="47">
        <f t="shared" si="1280"/>
        <v>636.5250802016194</v>
      </c>
    </row>
    <row r="11678" spans="1:16" x14ac:dyDescent="0.25">
      <c r="A11678" s="56">
        <v>25898</v>
      </c>
      <c r="B11678" s="43" t="s">
        <v>6580</v>
      </c>
      <c r="C11678" s="43" t="s">
        <v>7650</v>
      </c>
      <c r="D11678" s="57" t="s">
        <v>133</v>
      </c>
      <c r="E11678" s="44">
        <v>600</v>
      </c>
      <c r="F11678" s="58">
        <v>43025</v>
      </c>
      <c r="G11678" s="45">
        <v>662.8</v>
      </c>
      <c r="H11678" s="45">
        <v>-77.319999999999993</v>
      </c>
      <c r="I11678" s="59">
        <f t="shared" si="1275"/>
        <v>585.48</v>
      </c>
      <c r="J11678" s="44">
        <f t="shared" si="1276"/>
        <v>2017</v>
      </c>
      <c r="K11678" s="44">
        <f t="shared" si="1277"/>
        <v>6</v>
      </c>
      <c r="L11678" s="59">
        <f>VLOOKUP(J11678,'SF CCI, BCI'!A:F,5)</f>
        <v>12014.72</v>
      </c>
      <c r="M11678" s="59">
        <f t="shared" ref="M11678:M11741" si="1281">$M$9/L11678</f>
        <v>1.2790360491130881</v>
      </c>
      <c r="N11678" s="47">
        <f t="shared" si="1278"/>
        <v>847.74509335215475</v>
      </c>
      <c r="O11678" s="44">
        <f t="shared" si="1279"/>
        <v>44</v>
      </c>
      <c r="P11678" s="47">
        <f t="shared" si="1280"/>
        <v>748.85002603473083</v>
      </c>
    </row>
    <row r="11679" spans="1:16" x14ac:dyDescent="0.25">
      <c r="A11679" s="56">
        <v>25899</v>
      </c>
      <c r="B11679" s="43" t="s">
        <v>6577</v>
      </c>
      <c r="C11679" s="43" t="s">
        <v>7651</v>
      </c>
      <c r="D11679" s="57" t="s">
        <v>133</v>
      </c>
      <c r="E11679" s="44">
        <v>600</v>
      </c>
      <c r="F11679" s="58">
        <v>43028</v>
      </c>
      <c r="G11679" s="45">
        <v>1103</v>
      </c>
      <c r="H11679" s="45">
        <v>-128.66999999999999</v>
      </c>
      <c r="I11679" s="59">
        <f t="shared" si="1275"/>
        <v>974.33</v>
      </c>
      <c r="J11679" s="44">
        <f t="shared" si="1276"/>
        <v>2017</v>
      </c>
      <c r="K11679" s="44">
        <f t="shared" si="1277"/>
        <v>6</v>
      </c>
      <c r="L11679" s="59">
        <f>VLOOKUP(J11679,'SF CCI, BCI'!A:F,5)</f>
        <v>12014.72</v>
      </c>
      <c r="M11679" s="59">
        <f t="shared" si="1281"/>
        <v>1.2790360491130881</v>
      </c>
      <c r="N11679" s="47">
        <f t="shared" si="1278"/>
        <v>1410.7767621717362</v>
      </c>
      <c r="O11679" s="44">
        <f t="shared" si="1279"/>
        <v>44</v>
      </c>
      <c r="P11679" s="47">
        <f t="shared" si="1280"/>
        <v>1246.2031937323552</v>
      </c>
    </row>
    <row r="11680" spans="1:16" x14ac:dyDescent="0.25">
      <c r="A11680" s="56">
        <v>25900</v>
      </c>
      <c r="B11680" s="43" t="s">
        <v>6580</v>
      </c>
      <c r="C11680" s="43" t="s">
        <v>7652</v>
      </c>
      <c r="D11680" s="57" t="s">
        <v>133</v>
      </c>
      <c r="E11680" s="44">
        <v>600</v>
      </c>
      <c r="F11680" s="58">
        <v>43014</v>
      </c>
      <c r="G11680" s="45">
        <v>888.25</v>
      </c>
      <c r="H11680" s="45">
        <v>-103.59</v>
      </c>
      <c r="I11680" s="59">
        <f t="shared" si="1275"/>
        <v>784.66</v>
      </c>
      <c r="J11680" s="44">
        <f t="shared" si="1276"/>
        <v>2017</v>
      </c>
      <c r="K11680" s="44">
        <f t="shared" si="1277"/>
        <v>6</v>
      </c>
      <c r="L11680" s="59">
        <f>VLOOKUP(J11680,'SF CCI, BCI'!A:F,5)</f>
        <v>12014.72</v>
      </c>
      <c r="M11680" s="59">
        <f t="shared" si="1281"/>
        <v>1.2790360491130881</v>
      </c>
      <c r="N11680" s="47">
        <f t="shared" si="1278"/>
        <v>1136.1037706247005</v>
      </c>
      <c r="O11680" s="44">
        <f t="shared" si="1279"/>
        <v>44</v>
      </c>
      <c r="P11680" s="47">
        <f t="shared" si="1280"/>
        <v>1003.6084262970757</v>
      </c>
    </row>
    <row r="11681" spans="1:16" x14ac:dyDescent="0.25">
      <c r="A11681" s="56">
        <v>25901</v>
      </c>
      <c r="B11681" s="43" t="s">
        <v>6577</v>
      </c>
      <c r="C11681" s="43" t="s">
        <v>7653</v>
      </c>
      <c r="D11681" s="57" t="s">
        <v>133</v>
      </c>
      <c r="E11681" s="44">
        <v>600</v>
      </c>
      <c r="F11681" s="58">
        <v>43034</v>
      </c>
      <c r="G11681" s="45">
        <v>1338.44</v>
      </c>
      <c r="H11681" s="45">
        <v>-156.10000000000002</v>
      </c>
      <c r="I11681" s="59">
        <f t="shared" si="1275"/>
        <v>1182.3400000000001</v>
      </c>
      <c r="J11681" s="44">
        <f t="shared" si="1276"/>
        <v>2017</v>
      </c>
      <c r="K11681" s="44">
        <f t="shared" si="1277"/>
        <v>6</v>
      </c>
      <c r="L11681" s="59">
        <f>VLOOKUP(J11681,'SF CCI, BCI'!A:F,5)</f>
        <v>12014.72</v>
      </c>
      <c r="M11681" s="59">
        <f t="shared" si="1281"/>
        <v>1.2790360491130881</v>
      </c>
      <c r="N11681" s="47">
        <f t="shared" si="1278"/>
        <v>1711.9130095749217</v>
      </c>
      <c r="O11681" s="44">
        <f t="shared" si="1279"/>
        <v>44</v>
      </c>
      <c r="P11681" s="47">
        <f t="shared" si="1280"/>
        <v>1512.2554823083688</v>
      </c>
    </row>
    <row r="11682" spans="1:16" x14ac:dyDescent="0.25">
      <c r="A11682" s="56">
        <v>25902</v>
      </c>
      <c r="B11682" s="43" t="s">
        <v>6577</v>
      </c>
      <c r="C11682" s="43" t="s">
        <v>7654</v>
      </c>
      <c r="D11682" s="57" t="s">
        <v>133</v>
      </c>
      <c r="E11682" s="44">
        <v>600</v>
      </c>
      <c r="F11682" s="58">
        <v>43028</v>
      </c>
      <c r="G11682" s="45">
        <v>1244.93</v>
      </c>
      <c r="H11682" s="45">
        <v>-145.19000000000003</v>
      </c>
      <c r="I11682" s="59">
        <f t="shared" si="1275"/>
        <v>1099.74</v>
      </c>
      <c r="J11682" s="44">
        <f t="shared" si="1276"/>
        <v>2017</v>
      </c>
      <c r="K11682" s="44">
        <f t="shared" si="1277"/>
        <v>6</v>
      </c>
      <c r="L11682" s="59">
        <f>VLOOKUP(J11682,'SF CCI, BCI'!A:F,5)</f>
        <v>12014.72</v>
      </c>
      <c r="M11682" s="59">
        <f t="shared" si="1281"/>
        <v>1.2790360491130881</v>
      </c>
      <c r="N11682" s="47">
        <f t="shared" si="1278"/>
        <v>1592.3103486223567</v>
      </c>
      <c r="O11682" s="44">
        <f t="shared" si="1279"/>
        <v>44</v>
      </c>
      <c r="P11682" s="47">
        <f t="shared" si="1280"/>
        <v>1406.6071046516274</v>
      </c>
    </row>
    <row r="11683" spans="1:16" x14ac:dyDescent="0.25">
      <c r="A11683" s="56">
        <v>25903</v>
      </c>
      <c r="B11683" s="43" t="s">
        <v>6577</v>
      </c>
      <c r="C11683" s="43" t="s">
        <v>7655</v>
      </c>
      <c r="D11683" s="57" t="s">
        <v>133</v>
      </c>
      <c r="E11683" s="44">
        <v>600</v>
      </c>
      <c r="F11683" s="58">
        <v>43033</v>
      </c>
      <c r="G11683" s="45">
        <v>1516.95</v>
      </c>
      <c r="H11683" s="45">
        <v>-176.94000000000003</v>
      </c>
      <c r="I11683" s="59">
        <f t="shared" si="1275"/>
        <v>1340.01</v>
      </c>
      <c r="J11683" s="44">
        <f t="shared" si="1276"/>
        <v>2017</v>
      </c>
      <c r="K11683" s="44">
        <f t="shared" si="1277"/>
        <v>6</v>
      </c>
      <c r="L11683" s="59">
        <f>VLOOKUP(J11683,'SF CCI, BCI'!A:F,5)</f>
        <v>12014.72</v>
      </c>
      <c r="M11683" s="59">
        <f t="shared" si="1281"/>
        <v>1.2790360491130881</v>
      </c>
      <c r="N11683" s="47">
        <f t="shared" si="1278"/>
        <v>1940.2337347020991</v>
      </c>
      <c r="O11683" s="44">
        <f t="shared" si="1279"/>
        <v>44</v>
      </c>
      <c r="P11683" s="47">
        <f t="shared" si="1280"/>
        <v>1713.9210961720291</v>
      </c>
    </row>
    <row r="11684" spans="1:16" x14ac:dyDescent="0.25">
      <c r="A11684" s="56">
        <v>25904</v>
      </c>
      <c r="B11684" s="43" t="s">
        <v>6577</v>
      </c>
      <c r="C11684" s="43" t="s">
        <v>7656</v>
      </c>
      <c r="D11684" s="57" t="s">
        <v>133</v>
      </c>
      <c r="E11684" s="44">
        <v>600</v>
      </c>
      <c r="F11684" s="58">
        <v>43048</v>
      </c>
      <c r="G11684" s="45">
        <v>1320.28</v>
      </c>
      <c r="H11684" s="45">
        <v>-151.76000000000002</v>
      </c>
      <c r="I11684" s="59">
        <f t="shared" si="1275"/>
        <v>1168.52</v>
      </c>
      <c r="J11684" s="44">
        <f t="shared" si="1276"/>
        <v>2017</v>
      </c>
      <c r="K11684" s="44">
        <f t="shared" si="1277"/>
        <v>6</v>
      </c>
      <c r="L11684" s="59">
        <f>VLOOKUP(J11684,'SF CCI, BCI'!A:F,5)</f>
        <v>12014.72</v>
      </c>
      <c r="M11684" s="59">
        <f t="shared" si="1281"/>
        <v>1.2790360491130881</v>
      </c>
      <c r="N11684" s="47">
        <f t="shared" si="1278"/>
        <v>1688.6857149230279</v>
      </c>
      <c r="O11684" s="44">
        <f t="shared" si="1279"/>
        <v>44</v>
      </c>
      <c r="P11684" s="47">
        <f t="shared" si="1280"/>
        <v>1494.5792041096256</v>
      </c>
    </row>
    <row r="11685" spans="1:16" x14ac:dyDescent="0.25">
      <c r="A11685" s="56">
        <v>25905</v>
      </c>
      <c r="B11685" s="43" t="s">
        <v>7657</v>
      </c>
      <c r="C11685" s="43" t="s">
        <v>7658</v>
      </c>
      <c r="D11685" s="57" t="s">
        <v>69</v>
      </c>
      <c r="E11685" s="44">
        <v>60</v>
      </c>
      <c r="F11685" s="58">
        <v>43117</v>
      </c>
      <c r="G11685" s="45">
        <v>76857.17</v>
      </c>
      <c r="H11685" s="45">
        <v>-76857.17</v>
      </c>
      <c r="I11685" s="59">
        <f t="shared" si="1275"/>
        <v>0</v>
      </c>
      <c r="J11685" s="44">
        <f t="shared" si="1276"/>
        <v>2018</v>
      </c>
      <c r="K11685" s="44">
        <f t="shared" si="1277"/>
        <v>6</v>
      </c>
      <c r="L11685" s="59">
        <f>VLOOKUP(J11685,'SF CCI, BCI'!A:F,5)</f>
        <v>12115.37</v>
      </c>
      <c r="M11685" s="59">
        <f t="shared" si="1281"/>
        <v>1.2684102920505109</v>
      </c>
      <c r="N11685" s="47">
        <f t="shared" si="1278"/>
        <v>97486.425445875764</v>
      </c>
      <c r="O11685" s="44">
        <f t="shared" si="1279"/>
        <v>0</v>
      </c>
      <c r="P11685" s="47">
        <f t="shared" si="1280"/>
        <v>0</v>
      </c>
    </row>
    <row r="11686" spans="1:16" x14ac:dyDescent="0.25">
      <c r="A11686" s="56">
        <v>25906</v>
      </c>
      <c r="B11686" s="43" t="s">
        <v>6580</v>
      </c>
      <c r="C11686" s="43" t="s">
        <v>7659</v>
      </c>
      <c r="D11686" s="57" t="s">
        <v>133</v>
      </c>
      <c r="E11686" s="44">
        <v>600</v>
      </c>
      <c r="F11686" s="58">
        <v>42888</v>
      </c>
      <c r="G11686" s="45">
        <v>15840.83</v>
      </c>
      <c r="H11686" s="45">
        <v>-1930.5800000000002</v>
      </c>
      <c r="I11686" s="59">
        <f t="shared" si="1275"/>
        <v>13910.25</v>
      </c>
      <c r="J11686" s="44">
        <f t="shared" si="1276"/>
        <v>2017</v>
      </c>
      <c r="K11686" s="44">
        <f t="shared" si="1277"/>
        <v>6</v>
      </c>
      <c r="L11686" s="59">
        <f>VLOOKUP(J11686,'SF CCI, BCI'!A:F,5)</f>
        <v>12014.72</v>
      </c>
      <c r="M11686" s="59">
        <f t="shared" si="1281"/>
        <v>1.2790360491130881</v>
      </c>
      <c r="N11686" s="47">
        <f t="shared" si="1278"/>
        <v>20260.992617872078</v>
      </c>
      <c r="O11686" s="44">
        <f t="shared" si="1279"/>
        <v>44</v>
      </c>
      <c r="P11686" s="47">
        <f t="shared" si="1280"/>
        <v>17791.711202175335</v>
      </c>
    </row>
    <row r="11687" spans="1:16" x14ac:dyDescent="0.25">
      <c r="A11687" s="56">
        <v>25907</v>
      </c>
      <c r="B11687" s="43" t="s">
        <v>6580</v>
      </c>
      <c r="C11687" s="43" t="s">
        <v>7660</v>
      </c>
      <c r="D11687" s="57" t="s">
        <v>133</v>
      </c>
      <c r="E11687" s="44">
        <v>600</v>
      </c>
      <c r="F11687" s="58">
        <v>42908</v>
      </c>
      <c r="G11687" s="45">
        <v>37457.480000000003</v>
      </c>
      <c r="H11687" s="45">
        <v>-4565.08</v>
      </c>
      <c r="I11687" s="59">
        <f t="shared" si="1275"/>
        <v>32892.400000000001</v>
      </c>
      <c r="J11687" s="44">
        <f t="shared" si="1276"/>
        <v>2017</v>
      </c>
      <c r="K11687" s="44">
        <f t="shared" si="1277"/>
        <v>6</v>
      </c>
      <c r="L11687" s="59">
        <f>VLOOKUP(J11687,'SF CCI, BCI'!A:F,5)</f>
        <v>12014.72</v>
      </c>
      <c r="M11687" s="59">
        <f t="shared" si="1281"/>
        <v>1.2790360491130881</v>
      </c>
      <c r="N11687" s="47">
        <f t="shared" si="1278"/>
        <v>47909.467228932517</v>
      </c>
      <c r="O11687" s="44">
        <f t="shared" si="1279"/>
        <v>44</v>
      </c>
      <c r="P11687" s="47">
        <f t="shared" si="1280"/>
        <v>42070.565341847338</v>
      </c>
    </row>
    <row r="11688" spans="1:16" x14ac:dyDescent="0.25">
      <c r="A11688" s="56">
        <v>25908</v>
      </c>
      <c r="B11688" s="43" t="s">
        <v>6577</v>
      </c>
      <c r="C11688" s="43" t="s">
        <v>7661</v>
      </c>
      <c r="D11688" s="57" t="s">
        <v>133</v>
      </c>
      <c r="E11688" s="44">
        <v>600</v>
      </c>
      <c r="F11688" s="58">
        <v>42895</v>
      </c>
      <c r="G11688" s="45">
        <v>19952.87</v>
      </c>
      <c r="H11688" s="45">
        <v>-2431.73</v>
      </c>
      <c r="I11688" s="59">
        <f t="shared" si="1275"/>
        <v>17521.14</v>
      </c>
      <c r="J11688" s="44">
        <f t="shared" si="1276"/>
        <v>2017</v>
      </c>
      <c r="K11688" s="44">
        <f t="shared" si="1277"/>
        <v>6</v>
      </c>
      <c r="L11688" s="59">
        <f>VLOOKUP(J11688,'SF CCI, BCI'!A:F,5)</f>
        <v>12014.72</v>
      </c>
      <c r="M11688" s="59">
        <f t="shared" si="1281"/>
        <v>1.2790360491130881</v>
      </c>
      <c r="N11688" s="47">
        <f t="shared" si="1278"/>
        <v>25520.44001326706</v>
      </c>
      <c r="O11688" s="44">
        <f t="shared" si="1279"/>
        <v>44</v>
      </c>
      <c r="P11688" s="47">
        <f t="shared" si="1280"/>
        <v>22410.16968155729</v>
      </c>
    </row>
    <row r="11689" spans="1:16" x14ac:dyDescent="0.25">
      <c r="A11689" s="56">
        <v>25909</v>
      </c>
      <c r="B11689" s="43" t="s">
        <v>6584</v>
      </c>
      <c r="C11689" s="43" t="s">
        <v>7662</v>
      </c>
      <c r="D11689" s="57" t="s">
        <v>133</v>
      </c>
      <c r="E11689" s="44">
        <v>600</v>
      </c>
      <c r="F11689" s="58">
        <v>42947</v>
      </c>
      <c r="G11689" s="45">
        <v>59759.96</v>
      </c>
      <c r="H11689" s="45">
        <v>-7271.1799999999994</v>
      </c>
      <c r="I11689" s="59">
        <f t="shared" si="1275"/>
        <v>52488.78</v>
      </c>
      <c r="J11689" s="44">
        <f t="shared" si="1276"/>
        <v>2017</v>
      </c>
      <c r="K11689" s="44">
        <f t="shared" si="1277"/>
        <v>6</v>
      </c>
      <c r="L11689" s="59">
        <f>VLOOKUP(J11689,'SF CCI, BCI'!A:F,5)</f>
        <v>12014.72</v>
      </c>
      <c r="M11689" s="59">
        <f t="shared" si="1281"/>
        <v>1.2790360491130881</v>
      </c>
      <c r="N11689" s="47">
        <f t="shared" si="1278"/>
        <v>76435.143133556179</v>
      </c>
      <c r="O11689" s="44">
        <f t="shared" si="1279"/>
        <v>44</v>
      </c>
      <c r="P11689" s="47">
        <f t="shared" si="1280"/>
        <v>67135.041793966069</v>
      </c>
    </row>
    <row r="11690" spans="1:16" x14ac:dyDescent="0.25">
      <c r="A11690" s="56">
        <v>25910</v>
      </c>
      <c r="B11690" s="43" t="s">
        <v>6584</v>
      </c>
      <c r="C11690" s="43" t="s">
        <v>7663</v>
      </c>
      <c r="D11690" s="57" t="s">
        <v>133</v>
      </c>
      <c r="E11690" s="44">
        <v>600</v>
      </c>
      <c r="F11690" s="58">
        <v>42576</v>
      </c>
      <c r="G11690" s="45">
        <v>46022.46</v>
      </c>
      <c r="H11690" s="45">
        <v>-5713.9000000000005</v>
      </c>
      <c r="I11690" s="59">
        <f t="shared" si="1275"/>
        <v>40308.559999999998</v>
      </c>
      <c r="J11690" s="44">
        <f t="shared" si="1276"/>
        <v>2016</v>
      </c>
      <c r="K11690" s="44">
        <f t="shared" si="1277"/>
        <v>7</v>
      </c>
      <c r="L11690" s="59">
        <f>VLOOKUP(J11690,'SF CCI, BCI'!A:F,5)</f>
        <v>11609.44</v>
      </c>
      <c r="M11690" s="59">
        <f t="shared" si="1281"/>
        <v>1.3236865860885623</v>
      </c>
      <c r="N11690" s="47">
        <f t="shared" si="1278"/>
        <v>60919.312960797412</v>
      </c>
      <c r="O11690" s="44">
        <f t="shared" si="1279"/>
        <v>43</v>
      </c>
      <c r="P11690" s="47">
        <f t="shared" si="1280"/>
        <v>53355.900176545976</v>
      </c>
    </row>
    <row r="11691" spans="1:16" x14ac:dyDescent="0.25">
      <c r="A11691" s="56">
        <v>25911</v>
      </c>
      <c r="B11691" s="43" t="s">
        <v>6584</v>
      </c>
      <c r="C11691" s="43" t="s">
        <v>7664</v>
      </c>
      <c r="D11691" s="57" t="s">
        <v>133</v>
      </c>
      <c r="E11691" s="44">
        <v>600</v>
      </c>
      <c r="F11691" s="58">
        <v>42948</v>
      </c>
      <c r="G11691" s="45">
        <v>1340.28</v>
      </c>
      <c r="H11691" s="45">
        <v>-160.81</v>
      </c>
      <c r="I11691" s="59">
        <f t="shared" si="1275"/>
        <v>1179.47</v>
      </c>
      <c r="J11691" s="44">
        <f t="shared" si="1276"/>
        <v>2017</v>
      </c>
      <c r="K11691" s="44">
        <f t="shared" si="1277"/>
        <v>6</v>
      </c>
      <c r="L11691" s="59">
        <f>VLOOKUP(J11691,'SF CCI, BCI'!A:F,5)</f>
        <v>12014.72</v>
      </c>
      <c r="M11691" s="59">
        <f t="shared" si="1281"/>
        <v>1.2790360491130881</v>
      </c>
      <c r="N11691" s="47">
        <f t="shared" si="1278"/>
        <v>1714.2664359052897</v>
      </c>
      <c r="O11691" s="44">
        <f t="shared" si="1279"/>
        <v>44</v>
      </c>
      <c r="P11691" s="47">
        <f t="shared" si="1280"/>
        <v>1508.584648847414</v>
      </c>
    </row>
    <row r="11692" spans="1:16" x14ac:dyDescent="0.25">
      <c r="A11692" s="56">
        <v>25912</v>
      </c>
      <c r="B11692" s="43" t="s">
        <v>6577</v>
      </c>
      <c r="C11692" s="43" t="s">
        <v>7665</v>
      </c>
      <c r="D11692" s="57" t="s">
        <v>133</v>
      </c>
      <c r="E11692" s="44">
        <v>600</v>
      </c>
      <c r="F11692" s="58">
        <v>42977</v>
      </c>
      <c r="G11692" s="45">
        <v>10436.030000000001</v>
      </c>
      <c r="H11692" s="45">
        <v>-1252.06</v>
      </c>
      <c r="I11692" s="59">
        <f t="shared" si="1275"/>
        <v>9183.9700000000012</v>
      </c>
      <c r="J11692" s="44">
        <f t="shared" si="1276"/>
        <v>2017</v>
      </c>
      <c r="K11692" s="44">
        <f t="shared" si="1277"/>
        <v>6</v>
      </c>
      <c r="L11692" s="59">
        <f>VLOOKUP(J11692,'SF CCI, BCI'!A:F,5)</f>
        <v>12014.72</v>
      </c>
      <c r="M11692" s="59">
        <f t="shared" si="1281"/>
        <v>1.2790360491130881</v>
      </c>
      <c r="N11692" s="47">
        <f t="shared" si="1278"/>
        <v>13348.058579625662</v>
      </c>
      <c r="O11692" s="44">
        <f t="shared" si="1279"/>
        <v>44</v>
      </c>
      <c r="P11692" s="47">
        <f t="shared" si="1280"/>
        <v>11746.628703973129</v>
      </c>
    </row>
    <row r="11693" spans="1:16" x14ac:dyDescent="0.25">
      <c r="A11693" s="56">
        <v>25913</v>
      </c>
      <c r="B11693" s="43" t="s">
        <v>6584</v>
      </c>
      <c r="C11693" s="43" t="s">
        <v>7666</v>
      </c>
      <c r="D11693" s="57" t="s">
        <v>133</v>
      </c>
      <c r="E11693" s="44">
        <v>600</v>
      </c>
      <c r="F11693" s="58">
        <v>43027</v>
      </c>
      <c r="G11693" s="45">
        <v>16247.17</v>
      </c>
      <c r="H11693" s="45">
        <v>-1895</v>
      </c>
      <c r="I11693" s="59">
        <f t="shared" si="1275"/>
        <v>14352.17</v>
      </c>
      <c r="J11693" s="44">
        <f t="shared" si="1276"/>
        <v>2017</v>
      </c>
      <c r="K11693" s="44">
        <f t="shared" si="1277"/>
        <v>6</v>
      </c>
      <c r="L11693" s="59">
        <f>VLOOKUP(J11693,'SF CCI, BCI'!A:F,5)</f>
        <v>12014.72</v>
      </c>
      <c r="M11693" s="59">
        <f t="shared" si="1281"/>
        <v>1.2790360491130881</v>
      </c>
      <c r="N11693" s="47">
        <f t="shared" si="1278"/>
        <v>20780.716126068692</v>
      </c>
      <c r="O11693" s="44">
        <f t="shared" si="1279"/>
        <v>44</v>
      </c>
      <c r="P11693" s="47">
        <f t="shared" si="1280"/>
        <v>18356.94281299939</v>
      </c>
    </row>
    <row r="11694" spans="1:16" x14ac:dyDescent="0.25">
      <c r="A11694" s="56">
        <v>25914</v>
      </c>
      <c r="B11694" s="43" t="s">
        <v>6580</v>
      </c>
      <c r="C11694" s="43" t="s">
        <v>7667</v>
      </c>
      <c r="D11694" s="57" t="s">
        <v>133</v>
      </c>
      <c r="E11694" s="44">
        <v>600</v>
      </c>
      <c r="F11694" s="58">
        <v>43033</v>
      </c>
      <c r="G11694" s="45">
        <v>2527.37</v>
      </c>
      <c r="H11694" s="45">
        <v>-294.76000000000005</v>
      </c>
      <c r="I11694" s="59">
        <f t="shared" si="1275"/>
        <v>2232.6099999999997</v>
      </c>
      <c r="J11694" s="44">
        <f t="shared" si="1276"/>
        <v>2017</v>
      </c>
      <c r="K11694" s="44">
        <f t="shared" si="1277"/>
        <v>6</v>
      </c>
      <c r="L11694" s="59">
        <f>VLOOKUP(J11694,'SF CCI, BCI'!A:F,5)</f>
        <v>12014.72</v>
      </c>
      <c r="M11694" s="59">
        <f t="shared" si="1281"/>
        <v>1.2790360491130881</v>
      </c>
      <c r="N11694" s="47">
        <f t="shared" si="1278"/>
        <v>3232.5973394469452</v>
      </c>
      <c r="O11694" s="44">
        <f t="shared" si="1279"/>
        <v>44</v>
      </c>
      <c r="P11694" s="47">
        <f t="shared" si="1280"/>
        <v>2855.5886736103712</v>
      </c>
    </row>
    <row r="11695" spans="1:16" x14ac:dyDescent="0.25">
      <c r="A11695" s="56">
        <v>25915</v>
      </c>
      <c r="B11695" s="43" t="s">
        <v>6580</v>
      </c>
      <c r="C11695" s="43" t="s">
        <v>7668</v>
      </c>
      <c r="D11695" s="57" t="s">
        <v>133</v>
      </c>
      <c r="E11695" s="44">
        <v>600</v>
      </c>
      <c r="F11695" s="58">
        <v>43052</v>
      </c>
      <c r="G11695" s="45">
        <v>2630.69</v>
      </c>
      <c r="H11695" s="45">
        <v>-302.37</v>
      </c>
      <c r="I11695" s="59">
        <f t="shared" si="1275"/>
        <v>2328.3200000000002</v>
      </c>
      <c r="J11695" s="44">
        <f t="shared" si="1276"/>
        <v>2017</v>
      </c>
      <c r="K11695" s="44">
        <f t="shared" si="1277"/>
        <v>6</v>
      </c>
      <c r="L11695" s="59">
        <f>VLOOKUP(J11695,'SF CCI, BCI'!A:F,5)</f>
        <v>12014.72</v>
      </c>
      <c r="M11695" s="59">
        <f t="shared" si="1281"/>
        <v>1.2790360491130881</v>
      </c>
      <c r="N11695" s="47">
        <f t="shared" si="1278"/>
        <v>3364.7473440413096</v>
      </c>
      <c r="O11695" s="44">
        <f t="shared" si="1279"/>
        <v>44</v>
      </c>
      <c r="P11695" s="47">
        <f t="shared" si="1280"/>
        <v>2978.0052138709857</v>
      </c>
    </row>
    <row r="11696" spans="1:16" x14ac:dyDescent="0.25">
      <c r="A11696" s="56">
        <v>25916</v>
      </c>
      <c r="B11696" s="43" t="s">
        <v>6577</v>
      </c>
      <c r="C11696" s="43" t="s">
        <v>7669</v>
      </c>
      <c r="D11696" s="57" t="s">
        <v>133</v>
      </c>
      <c r="E11696" s="44">
        <v>600</v>
      </c>
      <c r="F11696" s="58">
        <v>43019</v>
      </c>
      <c r="G11696" s="45">
        <v>1963.5</v>
      </c>
      <c r="H11696" s="45">
        <v>-228.99</v>
      </c>
      <c r="I11696" s="59">
        <f t="shared" si="1275"/>
        <v>1734.51</v>
      </c>
      <c r="J11696" s="44">
        <f t="shared" si="1276"/>
        <v>2017</v>
      </c>
      <c r="K11696" s="44">
        <f t="shared" si="1277"/>
        <v>6</v>
      </c>
      <c r="L11696" s="59">
        <f>VLOOKUP(J11696,'SF CCI, BCI'!A:F,5)</f>
        <v>12014.72</v>
      </c>
      <c r="M11696" s="59">
        <f t="shared" si="1281"/>
        <v>1.2790360491130881</v>
      </c>
      <c r="N11696" s="47">
        <f t="shared" si="1278"/>
        <v>2511.3872824335485</v>
      </c>
      <c r="O11696" s="44">
        <f t="shared" si="1279"/>
        <v>44</v>
      </c>
      <c r="P11696" s="47">
        <f t="shared" si="1280"/>
        <v>2218.5008175471426</v>
      </c>
    </row>
    <row r="11697" spans="1:16" x14ac:dyDescent="0.25">
      <c r="A11697" s="56">
        <v>25917</v>
      </c>
      <c r="B11697" s="43" t="s">
        <v>6577</v>
      </c>
      <c r="C11697" s="43" t="s">
        <v>7670</v>
      </c>
      <c r="D11697" s="57" t="s">
        <v>133</v>
      </c>
      <c r="E11697" s="44">
        <v>600</v>
      </c>
      <c r="F11697" s="58">
        <v>43073</v>
      </c>
      <c r="G11697" s="45">
        <v>1381.58</v>
      </c>
      <c r="H11697" s="45">
        <v>-156.51999999999998</v>
      </c>
      <c r="I11697" s="59">
        <f t="shared" si="1275"/>
        <v>1225.06</v>
      </c>
      <c r="J11697" s="44">
        <f t="shared" si="1276"/>
        <v>2017</v>
      </c>
      <c r="K11697" s="44">
        <f t="shared" si="1277"/>
        <v>6</v>
      </c>
      <c r="L11697" s="59">
        <f>VLOOKUP(J11697,'SF CCI, BCI'!A:F,5)</f>
        <v>12014.72</v>
      </c>
      <c r="M11697" s="59">
        <f t="shared" si="1281"/>
        <v>1.2790360491130881</v>
      </c>
      <c r="N11697" s="47">
        <f t="shared" si="1278"/>
        <v>1767.0906247336602</v>
      </c>
      <c r="O11697" s="44">
        <f t="shared" si="1279"/>
        <v>44</v>
      </c>
      <c r="P11697" s="47">
        <f t="shared" si="1280"/>
        <v>1566.8959023264797</v>
      </c>
    </row>
    <row r="11698" spans="1:16" x14ac:dyDescent="0.25">
      <c r="A11698" s="56">
        <v>25918</v>
      </c>
      <c r="B11698" s="43" t="s">
        <v>6577</v>
      </c>
      <c r="C11698" s="43" t="s">
        <v>7671</v>
      </c>
      <c r="D11698" s="57" t="s">
        <v>133</v>
      </c>
      <c r="E11698" s="44">
        <v>600</v>
      </c>
      <c r="F11698" s="58">
        <v>43066</v>
      </c>
      <c r="G11698" s="45">
        <v>1090.57</v>
      </c>
      <c r="H11698" s="45">
        <v>-125.36</v>
      </c>
      <c r="I11698" s="59">
        <f t="shared" si="1275"/>
        <v>965.20999999999992</v>
      </c>
      <c r="J11698" s="44">
        <f t="shared" si="1276"/>
        <v>2017</v>
      </c>
      <c r="K11698" s="44">
        <f t="shared" si="1277"/>
        <v>6</v>
      </c>
      <c r="L11698" s="59">
        <f>VLOOKUP(J11698,'SF CCI, BCI'!A:F,5)</f>
        <v>12014.72</v>
      </c>
      <c r="M11698" s="59">
        <f t="shared" si="1281"/>
        <v>1.2790360491130881</v>
      </c>
      <c r="N11698" s="47">
        <f t="shared" si="1278"/>
        <v>1394.8783440812604</v>
      </c>
      <c r="O11698" s="44">
        <f t="shared" si="1279"/>
        <v>44</v>
      </c>
      <c r="P11698" s="47">
        <f t="shared" si="1280"/>
        <v>1234.5383849644436</v>
      </c>
    </row>
    <row r="11699" spans="1:16" x14ac:dyDescent="0.25">
      <c r="A11699" s="56">
        <v>25919</v>
      </c>
      <c r="B11699" s="43" t="s">
        <v>6580</v>
      </c>
      <c r="C11699" s="43" t="s">
        <v>7672</v>
      </c>
      <c r="D11699" s="57" t="s">
        <v>133</v>
      </c>
      <c r="E11699" s="44">
        <v>600</v>
      </c>
      <c r="F11699" s="58">
        <v>42996</v>
      </c>
      <c r="G11699" s="45">
        <v>1110.58</v>
      </c>
      <c r="H11699" s="45">
        <v>-131.38</v>
      </c>
      <c r="I11699" s="59">
        <f t="shared" si="1275"/>
        <v>979.19999999999993</v>
      </c>
      <c r="J11699" s="44">
        <f t="shared" si="1276"/>
        <v>2017</v>
      </c>
      <c r="K11699" s="44">
        <f t="shared" si="1277"/>
        <v>6</v>
      </c>
      <c r="L11699" s="59">
        <f>VLOOKUP(J11699,'SF CCI, BCI'!A:F,5)</f>
        <v>12014.72</v>
      </c>
      <c r="M11699" s="59">
        <f t="shared" si="1281"/>
        <v>1.2790360491130881</v>
      </c>
      <c r="N11699" s="47">
        <f t="shared" si="1278"/>
        <v>1420.4718554240133</v>
      </c>
      <c r="O11699" s="44">
        <f t="shared" si="1279"/>
        <v>44</v>
      </c>
      <c r="P11699" s="47">
        <f t="shared" si="1280"/>
        <v>1252.4320992915357</v>
      </c>
    </row>
    <row r="11700" spans="1:16" x14ac:dyDescent="0.25">
      <c r="A11700" s="56">
        <v>25920</v>
      </c>
      <c r="B11700" s="43" t="s">
        <v>6580</v>
      </c>
      <c r="C11700" s="43" t="s">
        <v>7673</v>
      </c>
      <c r="D11700" s="57" t="s">
        <v>133</v>
      </c>
      <c r="E11700" s="44">
        <v>600</v>
      </c>
      <c r="F11700" s="58">
        <v>43012</v>
      </c>
      <c r="G11700" s="45">
        <v>775.92</v>
      </c>
      <c r="H11700" s="45">
        <v>-90.509999999999991</v>
      </c>
      <c r="I11700" s="59">
        <f t="shared" si="1275"/>
        <v>685.41</v>
      </c>
      <c r="J11700" s="44">
        <f t="shared" si="1276"/>
        <v>2017</v>
      </c>
      <c r="K11700" s="44">
        <f t="shared" si="1277"/>
        <v>6</v>
      </c>
      <c r="L11700" s="59">
        <f>VLOOKUP(J11700,'SF CCI, BCI'!A:F,5)</f>
        <v>12014.72</v>
      </c>
      <c r="M11700" s="59">
        <f t="shared" si="1281"/>
        <v>1.2790360491130881</v>
      </c>
      <c r="N11700" s="47">
        <f t="shared" si="1278"/>
        <v>992.42965122782732</v>
      </c>
      <c r="O11700" s="44">
        <f t="shared" si="1279"/>
        <v>44</v>
      </c>
      <c r="P11700" s="47">
        <f t="shared" si="1280"/>
        <v>876.66409842260168</v>
      </c>
    </row>
    <row r="11701" spans="1:16" x14ac:dyDescent="0.25">
      <c r="A11701" s="56">
        <v>25921</v>
      </c>
      <c r="B11701" s="43" t="s">
        <v>6580</v>
      </c>
      <c r="C11701" s="43" t="s">
        <v>7674</v>
      </c>
      <c r="D11701" s="57" t="s">
        <v>133</v>
      </c>
      <c r="E11701" s="44">
        <v>600</v>
      </c>
      <c r="F11701" s="58">
        <v>43012</v>
      </c>
      <c r="G11701" s="45">
        <v>135.47</v>
      </c>
      <c r="H11701" s="45">
        <v>-15.81</v>
      </c>
      <c r="I11701" s="59">
        <f t="shared" si="1275"/>
        <v>119.66</v>
      </c>
      <c r="J11701" s="44">
        <f t="shared" si="1276"/>
        <v>2017</v>
      </c>
      <c r="K11701" s="44">
        <f t="shared" si="1277"/>
        <v>6</v>
      </c>
      <c r="L11701" s="59">
        <f>VLOOKUP(J11701,'SF CCI, BCI'!A:F,5)</f>
        <v>12014.72</v>
      </c>
      <c r="M11701" s="59">
        <f t="shared" si="1281"/>
        <v>1.2790360491130881</v>
      </c>
      <c r="N11701" s="47">
        <f t="shared" si="1278"/>
        <v>173.27101357335005</v>
      </c>
      <c r="O11701" s="44">
        <f t="shared" si="1279"/>
        <v>44</v>
      </c>
      <c r="P11701" s="47">
        <f t="shared" si="1280"/>
        <v>153.04945363687213</v>
      </c>
    </row>
    <row r="11702" spans="1:16" x14ac:dyDescent="0.25">
      <c r="A11702" s="56">
        <v>25922</v>
      </c>
      <c r="B11702" s="43" t="s">
        <v>6580</v>
      </c>
      <c r="C11702" s="43" t="s">
        <v>7675</v>
      </c>
      <c r="D11702" s="57" t="s">
        <v>133</v>
      </c>
      <c r="E11702" s="44">
        <v>600</v>
      </c>
      <c r="F11702" s="58">
        <v>43025</v>
      </c>
      <c r="G11702" s="45">
        <v>933.55</v>
      </c>
      <c r="H11702" s="45">
        <v>-108.89</v>
      </c>
      <c r="I11702" s="59">
        <f t="shared" si="1275"/>
        <v>824.66</v>
      </c>
      <c r="J11702" s="44">
        <f t="shared" si="1276"/>
        <v>2017</v>
      </c>
      <c r="K11702" s="44">
        <f t="shared" si="1277"/>
        <v>6</v>
      </c>
      <c r="L11702" s="59">
        <f>VLOOKUP(J11702,'SF CCI, BCI'!A:F,5)</f>
        <v>12014.72</v>
      </c>
      <c r="M11702" s="59">
        <f t="shared" si="1281"/>
        <v>1.2790360491130881</v>
      </c>
      <c r="N11702" s="47">
        <f t="shared" si="1278"/>
        <v>1194.0441036495233</v>
      </c>
      <c r="O11702" s="44">
        <f t="shared" si="1279"/>
        <v>44</v>
      </c>
      <c r="P11702" s="47">
        <f t="shared" si="1280"/>
        <v>1054.7698682615992</v>
      </c>
    </row>
    <row r="11703" spans="1:16" x14ac:dyDescent="0.25">
      <c r="A11703" s="56">
        <v>25923</v>
      </c>
      <c r="B11703" s="43" t="s">
        <v>6580</v>
      </c>
      <c r="C11703" s="43" t="s">
        <v>7676</v>
      </c>
      <c r="D11703" s="57" t="s">
        <v>133</v>
      </c>
      <c r="E11703" s="44">
        <v>600</v>
      </c>
      <c r="F11703" s="58">
        <v>43039</v>
      </c>
      <c r="G11703" s="45">
        <v>722.77</v>
      </c>
      <c r="H11703" s="45">
        <v>-84.320000000000007</v>
      </c>
      <c r="I11703" s="59">
        <f t="shared" si="1275"/>
        <v>638.44999999999993</v>
      </c>
      <c r="J11703" s="44">
        <f t="shared" si="1276"/>
        <v>2017</v>
      </c>
      <c r="K11703" s="44">
        <f t="shared" si="1277"/>
        <v>6</v>
      </c>
      <c r="L11703" s="59">
        <f>VLOOKUP(J11703,'SF CCI, BCI'!A:F,5)</f>
        <v>12014.72</v>
      </c>
      <c r="M11703" s="59">
        <f t="shared" si="1281"/>
        <v>1.2790360491130881</v>
      </c>
      <c r="N11703" s="47">
        <f t="shared" si="1278"/>
        <v>924.44888521746668</v>
      </c>
      <c r="O11703" s="44">
        <f t="shared" si="1279"/>
        <v>44</v>
      </c>
      <c r="P11703" s="47">
        <f t="shared" si="1280"/>
        <v>816.60056555625101</v>
      </c>
    </row>
    <row r="11704" spans="1:16" x14ac:dyDescent="0.25">
      <c r="A11704" s="56">
        <v>25924</v>
      </c>
      <c r="B11704" s="43" t="s">
        <v>6580</v>
      </c>
      <c r="C11704" s="43" t="s">
        <v>7677</v>
      </c>
      <c r="D11704" s="57" t="s">
        <v>133</v>
      </c>
      <c r="E11704" s="44">
        <v>600</v>
      </c>
      <c r="F11704" s="58">
        <v>43039</v>
      </c>
      <c r="G11704" s="45">
        <v>722.77</v>
      </c>
      <c r="H11704" s="45">
        <v>-84.320000000000007</v>
      </c>
      <c r="I11704" s="59">
        <f t="shared" si="1275"/>
        <v>638.44999999999993</v>
      </c>
      <c r="J11704" s="44">
        <f t="shared" si="1276"/>
        <v>2017</v>
      </c>
      <c r="K11704" s="44">
        <f t="shared" si="1277"/>
        <v>6</v>
      </c>
      <c r="L11704" s="59">
        <f>VLOOKUP(J11704,'SF CCI, BCI'!A:F,5)</f>
        <v>12014.72</v>
      </c>
      <c r="M11704" s="59">
        <f t="shared" si="1281"/>
        <v>1.2790360491130881</v>
      </c>
      <c r="N11704" s="47">
        <f t="shared" si="1278"/>
        <v>924.44888521746668</v>
      </c>
      <c r="O11704" s="44">
        <f t="shared" si="1279"/>
        <v>44</v>
      </c>
      <c r="P11704" s="47">
        <f t="shared" si="1280"/>
        <v>816.60056555625101</v>
      </c>
    </row>
    <row r="11705" spans="1:16" x14ac:dyDescent="0.25">
      <c r="A11705" s="56">
        <v>25925</v>
      </c>
      <c r="B11705" s="43" t="s">
        <v>6580</v>
      </c>
      <c r="C11705" s="43" t="s">
        <v>7678</v>
      </c>
      <c r="D11705" s="57" t="s">
        <v>133</v>
      </c>
      <c r="E11705" s="44">
        <v>600</v>
      </c>
      <c r="F11705" s="58">
        <v>43039</v>
      </c>
      <c r="G11705" s="45">
        <v>722.77</v>
      </c>
      <c r="H11705" s="45">
        <v>-84.320000000000007</v>
      </c>
      <c r="I11705" s="59">
        <f t="shared" si="1275"/>
        <v>638.44999999999993</v>
      </c>
      <c r="J11705" s="44">
        <f t="shared" si="1276"/>
        <v>2017</v>
      </c>
      <c r="K11705" s="44">
        <f t="shared" si="1277"/>
        <v>6</v>
      </c>
      <c r="L11705" s="59">
        <f>VLOOKUP(J11705,'SF CCI, BCI'!A:F,5)</f>
        <v>12014.72</v>
      </c>
      <c r="M11705" s="59">
        <f t="shared" si="1281"/>
        <v>1.2790360491130881</v>
      </c>
      <c r="N11705" s="47">
        <f t="shared" si="1278"/>
        <v>924.44888521746668</v>
      </c>
      <c r="O11705" s="44">
        <f t="shared" si="1279"/>
        <v>44</v>
      </c>
      <c r="P11705" s="47">
        <f t="shared" si="1280"/>
        <v>816.60056555625101</v>
      </c>
    </row>
    <row r="11706" spans="1:16" x14ac:dyDescent="0.25">
      <c r="A11706" s="56">
        <v>25926</v>
      </c>
      <c r="B11706" s="43" t="s">
        <v>6580</v>
      </c>
      <c r="C11706" s="43" t="s">
        <v>7679</v>
      </c>
      <c r="D11706" s="57" t="s">
        <v>133</v>
      </c>
      <c r="E11706" s="44">
        <v>600</v>
      </c>
      <c r="F11706" s="58">
        <v>43035</v>
      </c>
      <c r="G11706" s="45">
        <v>2291.27</v>
      </c>
      <c r="H11706" s="45">
        <v>-267.26</v>
      </c>
      <c r="I11706" s="59">
        <f t="shared" si="1275"/>
        <v>2024.01</v>
      </c>
      <c r="J11706" s="44">
        <f t="shared" si="1276"/>
        <v>2017</v>
      </c>
      <c r="K11706" s="44">
        <f t="shared" si="1277"/>
        <v>6</v>
      </c>
      <c r="L11706" s="59">
        <f>VLOOKUP(J11706,'SF CCI, BCI'!A:F,5)</f>
        <v>12014.72</v>
      </c>
      <c r="M11706" s="59">
        <f t="shared" si="1281"/>
        <v>1.2790360491130881</v>
      </c>
      <c r="N11706" s="47">
        <f t="shared" si="1278"/>
        <v>2930.6169282513451</v>
      </c>
      <c r="O11706" s="44">
        <f t="shared" si="1279"/>
        <v>44</v>
      </c>
      <c r="P11706" s="47">
        <f t="shared" si="1280"/>
        <v>2588.7817537653814</v>
      </c>
    </row>
    <row r="11707" spans="1:16" x14ac:dyDescent="0.25">
      <c r="A11707" s="56">
        <v>25927</v>
      </c>
      <c r="B11707" s="43" t="s">
        <v>6580</v>
      </c>
      <c r="C11707" s="43" t="s">
        <v>7680</v>
      </c>
      <c r="D11707" s="57" t="s">
        <v>133</v>
      </c>
      <c r="E11707" s="44">
        <v>600</v>
      </c>
      <c r="F11707" s="58">
        <v>43040</v>
      </c>
      <c r="G11707" s="45">
        <v>1465.02</v>
      </c>
      <c r="H11707" s="45">
        <v>-168.38</v>
      </c>
      <c r="I11707" s="59">
        <f t="shared" si="1275"/>
        <v>1296.6399999999999</v>
      </c>
      <c r="J11707" s="44">
        <f t="shared" si="1276"/>
        <v>2017</v>
      </c>
      <c r="K11707" s="44">
        <f t="shared" si="1277"/>
        <v>6</v>
      </c>
      <c r="L11707" s="59">
        <f>VLOOKUP(J11707,'SF CCI, BCI'!A:F,5)</f>
        <v>12014.72</v>
      </c>
      <c r="M11707" s="59">
        <f t="shared" si="1281"/>
        <v>1.2790360491130881</v>
      </c>
      <c r="N11707" s="47">
        <f t="shared" si="1278"/>
        <v>1873.8133926716564</v>
      </c>
      <c r="O11707" s="44">
        <f t="shared" si="1279"/>
        <v>44</v>
      </c>
      <c r="P11707" s="47">
        <f t="shared" si="1280"/>
        <v>1658.4493027219944</v>
      </c>
    </row>
    <row r="11708" spans="1:16" x14ac:dyDescent="0.25">
      <c r="A11708" s="56">
        <v>25928</v>
      </c>
      <c r="B11708" s="43" t="s">
        <v>6580</v>
      </c>
      <c r="C11708" s="43" t="s">
        <v>7681</v>
      </c>
      <c r="D11708" s="57" t="s">
        <v>133</v>
      </c>
      <c r="E11708" s="44">
        <v>600</v>
      </c>
      <c r="F11708" s="58">
        <v>43041</v>
      </c>
      <c r="G11708" s="45">
        <v>785.2</v>
      </c>
      <c r="H11708" s="45">
        <v>-90.24</v>
      </c>
      <c r="I11708" s="59">
        <f t="shared" si="1275"/>
        <v>694.96</v>
      </c>
      <c r="J11708" s="44">
        <f t="shared" si="1276"/>
        <v>2017</v>
      </c>
      <c r="K11708" s="44">
        <f t="shared" si="1277"/>
        <v>6</v>
      </c>
      <c r="L11708" s="59">
        <f>VLOOKUP(J11708,'SF CCI, BCI'!A:F,5)</f>
        <v>12014.72</v>
      </c>
      <c r="M11708" s="59">
        <f t="shared" si="1281"/>
        <v>1.2790360491130881</v>
      </c>
      <c r="N11708" s="47">
        <f t="shared" si="1278"/>
        <v>1004.2991057635968</v>
      </c>
      <c r="O11708" s="44">
        <f t="shared" si="1279"/>
        <v>44</v>
      </c>
      <c r="P11708" s="47">
        <f t="shared" si="1280"/>
        <v>888.87889269163179</v>
      </c>
    </row>
    <row r="11709" spans="1:16" x14ac:dyDescent="0.25">
      <c r="A11709" s="56">
        <v>25929</v>
      </c>
      <c r="B11709" s="43" t="s">
        <v>6580</v>
      </c>
      <c r="C11709" s="43" t="s">
        <v>7682</v>
      </c>
      <c r="D11709" s="57" t="s">
        <v>133</v>
      </c>
      <c r="E11709" s="44">
        <v>600</v>
      </c>
      <c r="F11709" s="58">
        <v>43048</v>
      </c>
      <c r="G11709" s="45">
        <v>3440.41</v>
      </c>
      <c r="H11709" s="45">
        <v>-395.41999999999996</v>
      </c>
      <c r="I11709" s="59">
        <f t="shared" si="1275"/>
        <v>3044.99</v>
      </c>
      <c r="J11709" s="44">
        <f t="shared" si="1276"/>
        <v>2017</v>
      </c>
      <c r="K11709" s="44">
        <f t="shared" si="1277"/>
        <v>6</v>
      </c>
      <c r="L11709" s="59">
        <f>VLOOKUP(J11709,'SF CCI, BCI'!A:F,5)</f>
        <v>12014.72</v>
      </c>
      <c r="M11709" s="59">
        <f t="shared" si="1281"/>
        <v>1.2790360491130881</v>
      </c>
      <c r="N11709" s="47">
        <f t="shared" si="1278"/>
        <v>4400.4084137291593</v>
      </c>
      <c r="O11709" s="44">
        <f t="shared" si="1279"/>
        <v>44</v>
      </c>
      <c r="P11709" s="47">
        <f t="shared" si="1280"/>
        <v>3894.6519791888618</v>
      </c>
    </row>
    <row r="11710" spans="1:16" x14ac:dyDescent="0.25">
      <c r="A11710" s="56">
        <v>25930</v>
      </c>
      <c r="B11710" s="43" t="s">
        <v>6580</v>
      </c>
      <c r="C11710" s="43" t="s">
        <v>7683</v>
      </c>
      <c r="D11710" s="57" t="s">
        <v>133</v>
      </c>
      <c r="E11710" s="44">
        <v>600</v>
      </c>
      <c r="F11710" s="58">
        <v>43048</v>
      </c>
      <c r="G11710" s="45">
        <v>1327.24</v>
      </c>
      <c r="H11710" s="45">
        <v>-152.56</v>
      </c>
      <c r="I11710" s="59">
        <f t="shared" si="1275"/>
        <v>1174.68</v>
      </c>
      <c r="J11710" s="44">
        <f t="shared" si="1276"/>
        <v>2017</v>
      </c>
      <c r="K11710" s="44">
        <f t="shared" si="1277"/>
        <v>6</v>
      </c>
      <c r="L11710" s="59">
        <f>VLOOKUP(J11710,'SF CCI, BCI'!A:F,5)</f>
        <v>12014.72</v>
      </c>
      <c r="M11710" s="59">
        <f t="shared" si="1281"/>
        <v>1.2790360491130881</v>
      </c>
      <c r="N11710" s="47">
        <f t="shared" si="1278"/>
        <v>1697.587805824855</v>
      </c>
      <c r="O11710" s="44">
        <f t="shared" si="1279"/>
        <v>44</v>
      </c>
      <c r="P11710" s="47">
        <f t="shared" si="1280"/>
        <v>1502.4580661721625</v>
      </c>
    </row>
    <row r="11711" spans="1:16" x14ac:dyDescent="0.25">
      <c r="A11711" s="56">
        <v>25931</v>
      </c>
      <c r="B11711" s="43" t="s">
        <v>6580</v>
      </c>
      <c r="C11711" s="43" t="s">
        <v>7684</v>
      </c>
      <c r="D11711" s="57" t="s">
        <v>133</v>
      </c>
      <c r="E11711" s="44">
        <v>600</v>
      </c>
      <c r="F11711" s="58">
        <v>43048</v>
      </c>
      <c r="G11711" s="45">
        <v>1259.47</v>
      </c>
      <c r="H11711" s="45">
        <v>-144.75</v>
      </c>
      <c r="I11711" s="59">
        <f t="shared" si="1275"/>
        <v>1114.72</v>
      </c>
      <c r="J11711" s="44">
        <f t="shared" si="1276"/>
        <v>2017</v>
      </c>
      <c r="K11711" s="44">
        <f t="shared" si="1277"/>
        <v>6</v>
      </c>
      <c r="L11711" s="59">
        <f>VLOOKUP(J11711,'SF CCI, BCI'!A:F,5)</f>
        <v>12014.72</v>
      </c>
      <c r="M11711" s="59">
        <f t="shared" si="1281"/>
        <v>1.2790360491130881</v>
      </c>
      <c r="N11711" s="47">
        <f t="shared" si="1278"/>
        <v>1610.907532776461</v>
      </c>
      <c r="O11711" s="44">
        <f t="shared" si="1279"/>
        <v>44</v>
      </c>
      <c r="P11711" s="47">
        <f t="shared" si="1280"/>
        <v>1425.7670646673416</v>
      </c>
    </row>
    <row r="11712" spans="1:16" x14ac:dyDescent="0.25">
      <c r="A11712" s="56">
        <v>25932</v>
      </c>
      <c r="B11712" s="43" t="s">
        <v>6580</v>
      </c>
      <c r="C11712" s="43" t="s">
        <v>7685</v>
      </c>
      <c r="D11712" s="57" t="s">
        <v>133</v>
      </c>
      <c r="E11712" s="44">
        <v>600</v>
      </c>
      <c r="F11712" s="58">
        <v>43052</v>
      </c>
      <c r="G11712" s="45">
        <v>982.16</v>
      </c>
      <c r="H11712" s="45">
        <v>-112.89</v>
      </c>
      <c r="I11712" s="59">
        <f t="shared" si="1275"/>
        <v>869.27</v>
      </c>
      <c r="J11712" s="44">
        <f t="shared" si="1276"/>
        <v>2017</v>
      </c>
      <c r="K11712" s="44">
        <f t="shared" si="1277"/>
        <v>6</v>
      </c>
      <c r="L11712" s="59">
        <f>VLOOKUP(J11712,'SF CCI, BCI'!A:F,5)</f>
        <v>12014.72</v>
      </c>
      <c r="M11712" s="59">
        <f t="shared" si="1281"/>
        <v>1.2790360491130881</v>
      </c>
      <c r="N11712" s="47">
        <f t="shared" si="1278"/>
        <v>1256.2180459969106</v>
      </c>
      <c r="O11712" s="44">
        <f t="shared" si="1279"/>
        <v>44</v>
      </c>
      <c r="P11712" s="47">
        <f t="shared" si="1280"/>
        <v>1111.827666412534</v>
      </c>
    </row>
    <row r="11713" spans="1:16" x14ac:dyDescent="0.25">
      <c r="A11713" s="56">
        <v>25933</v>
      </c>
      <c r="B11713" s="43" t="s">
        <v>6580</v>
      </c>
      <c r="C11713" s="43" t="s">
        <v>7686</v>
      </c>
      <c r="D11713" s="57" t="s">
        <v>133</v>
      </c>
      <c r="E11713" s="44">
        <v>600</v>
      </c>
      <c r="F11713" s="58">
        <v>43052</v>
      </c>
      <c r="G11713" s="45">
        <v>926.16</v>
      </c>
      <c r="H11713" s="45">
        <v>-106.44</v>
      </c>
      <c r="I11713" s="59">
        <f t="shared" si="1275"/>
        <v>819.72</v>
      </c>
      <c r="J11713" s="44">
        <f t="shared" si="1276"/>
        <v>2017</v>
      </c>
      <c r="K11713" s="44">
        <f t="shared" si="1277"/>
        <v>6</v>
      </c>
      <c r="L11713" s="59">
        <f>VLOOKUP(J11713,'SF CCI, BCI'!A:F,5)</f>
        <v>12014.72</v>
      </c>
      <c r="M11713" s="59">
        <f t="shared" si="1281"/>
        <v>1.2790360491130881</v>
      </c>
      <c r="N11713" s="47">
        <f t="shared" si="1278"/>
        <v>1184.5920272465776</v>
      </c>
      <c r="O11713" s="44">
        <f t="shared" si="1279"/>
        <v>44</v>
      </c>
      <c r="P11713" s="47">
        <f t="shared" si="1280"/>
        <v>1048.4514301789807</v>
      </c>
    </row>
    <row r="11714" spans="1:16" x14ac:dyDescent="0.25">
      <c r="A11714" s="56">
        <v>25934</v>
      </c>
      <c r="B11714" s="43" t="s">
        <v>6580</v>
      </c>
      <c r="C11714" s="43" t="s">
        <v>7687</v>
      </c>
      <c r="D11714" s="57" t="s">
        <v>133</v>
      </c>
      <c r="E11714" s="44">
        <v>600</v>
      </c>
      <c r="F11714" s="58">
        <v>43048</v>
      </c>
      <c r="G11714" s="45">
        <v>1086.8699999999999</v>
      </c>
      <c r="H11714" s="45">
        <v>-124.91</v>
      </c>
      <c r="I11714" s="59">
        <f t="shared" si="1275"/>
        <v>961.95999999999992</v>
      </c>
      <c r="J11714" s="44">
        <f t="shared" si="1276"/>
        <v>2017</v>
      </c>
      <c r="K11714" s="44">
        <f t="shared" si="1277"/>
        <v>6</v>
      </c>
      <c r="L11714" s="59">
        <f>VLOOKUP(J11714,'SF CCI, BCI'!A:F,5)</f>
        <v>12014.72</v>
      </c>
      <c r="M11714" s="59">
        <f t="shared" si="1281"/>
        <v>1.2790360491130881</v>
      </c>
      <c r="N11714" s="47">
        <f t="shared" si="1278"/>
        <v>1390.1459106995419</v>
      </c>
      <c r="O11714" s="44">
        <f t="shared" si="1279"/>
        <v>44</v>
      </c>
      <c r="P11714" s="47">
        <f t="shared" si="1280"/>
        <v>1230.3815178048262</v>
      </c>
    </row>
    <row r="11715" spans="1:16" x14ac:dyDescent="0.25">
      <c r="A11715" s="56">
        <v>25935</v>
      </c>
      <c r="B11715" s="43" t="s">
        <v>6580</v>
      </c>
      <c r="C11715" s="43" t="s">
        <v>7688</v>
      </c>
      <c r="D11715" s="57" t="s">
        <v>133</v>
      </c>
      <c r="E11715" s="44">
        <v>600</v>
      </c>
      <c r="F11715" s="58">
        <v>43055</v>
      </c>
      <c r="G11715" s="45">
        <v>1816.21</v>
      </c>
      <c r="H11715" s="45">
        <v>-208.75</v>
      </c>
      <c r="I11715" s="59">
        <f t="shared" si="1275"/>
        <v>1607.46</v>
      </c>
      <c r="J11715" s="44">
        <f t="shared" si="1276"/>
        <v>2017</v>
      </c>
      <c r="K11715" s="44">
        <f t="shared" si="1277"/>
        <v>6</v>
      </c>
      <c r="L11715" s="59">
        <f>VLOOKUP(J11715,'SF CCI, BCI'!A:F,5)</f>
        <v>12014.72</v>
      </c>
      <c r="M11715" s="59">
        <f t="shared" si="1281"/>
        <v>1.2790360491130881</v>
      </c>
      <c r="N11715" s="47">
        <f t="shared" si="1278"/>
        <v>2322.9980627596819</v>
      </c>
      <c r="O11715" s="44">
        <f t="shared" si="1279"/>
        <v>44</v>
      </c>
      <c r="P11715" s="47">
        <f t="shared" si="1280"/>
        <v>2055.9992875073244</v>
      </c>
    </row>
    <row r="11716" spans="1:16" x14ac:dyDescent="0.25">
      <c r="A11716" s="56">
        <v>25936</v>
      </c>
      <c r="B11716" s="43" t="s">
        <v>6580</v>
      </c>
      <c r="C11716" s="43" t="s">
        <v>7689</v>
      </c>
      <c r="D11716" s="57" t="s">
        <v>133</v>
      </c>
      <c r="E11716" s="44">
        <v>600</v>
      </c>
      <c r="F11716" s="58">
        <v>43067</v>
      </c>
      <c r="G11716" s="45">
        <v>293.67</v>
      </c>
      <c r="H11716" s="45">
        <v>-33.76</v>
      </c>
      <c r="I11716" s="59">
        <f t="shared" si="1275"/>
        <v>259.91000000000003</v>
      </c>
      <c r="J11716" s="44">
        <f t="shared" si="1276"/>
        <v>2017</v>
      </c>
      <c r="K11716" s="44">
        <f t="shared" si="1277"/>
        <v>6</v>
      </c>
      <c r="L11716" s="59">
        <f>VLOOKUP(J11716,'SF CCI, BCI'!A:F,5)</f>
        <v>12014.72</v>
      </c>
      <c r="M11716" s="59">
        <f t="shared" si="1281"/>
        <v>1.2790360491130881</v>
      </c>
      <c r="N11716" s="47">
        <f t="shared" si="1278"/>
        <v>375.61451654304062</v>
      </c>
      <c r="O11716" s="44">
        <f t="shared" si="1279"/>
        <v>44</v>
      </c>
      <c r="P11716" s="47">
        <f t="shared" si="1280"/>
        <v>332.43425952498274</v>
      </c>
    </row>
    <row r="11717" spans="1:16" x14ac:dyDescent="0.25">
      <c r="A11717" s="56">
        <v>25937</v>
      </c>
      <c r="B11717" s="43" t="s">
        <v>6580</v>
      </c>
      <c r="C11717" s="43" t="s">
        <v>7690</v>
      </c>
      <c r="D11717" s="57" t="s">
        <v>133</v>
      </c>
      <c r="E11717" s="44">
        <v>600</v>
      </c>
      <c r="F11717" s="58">
        <v>43056</v>
      </c>
      <c r="G11717" s="45">
        <v>586.95000000000005</v>
      </c>
      <c r="H11717" s="45">
        <v>-67.459999999999994</v>
      </c>
      <c r="I11717" s="59">
        <f t="shared" si="1275"/>
        <v>519.49</v>
      </c>
      <c r="J11717" s="44">
        <f t="shared" si="1276"/>
        <v>2017</v>
      </c>
      <c r="K11717" s="44">
        <f t="shared" si="1277"/>
        <v>6</v>
      </c>
      <c r="L11717" s="59">
        <f>VLOOKUP(J11717,'SF CCI, BCI'!A:F,5)</f>
        <v>12014.72</v>
      </c>
      <c r="M11717" s="59">
        <f t="shared" si="1281"/>
        <v>1.2790360491130881</v>
      </c>
      <c r="N11717" s="47">
        <f t="shared" si="1278"/>
        <v>750.73020902692713</v>
      </c>
      <c r="O11717" s="44">
        <f t="shared" si="1279"/>
        <v>44</v>
      </c>
      <c r="P11717" s="47">
        <f t="shared" si="1280"/>
        <v>664.4464371537581</v>
      </c>
    </row>
    <row r="11718" spans="1:16" x14ac:dyDescent="0.25">
      <c r="A11718" s="56">
        <v>25938</v>
      </c>
      <c r="B11718" s="43" t="s">
        <v>6580</v>
      </c>
      <c r="C11718" s="43" t="s">
        <v>7691</v>
      </c>
      <c r="D11718" s="57" t="s">
        <v>133</v>
      </c>
      <c r="E11718" s="44">
        <v>600</v>
      </c>
      <c r="F11718" s="58">
        <v>43056</v>
      </c>
      <c r="G11718" s="45">
        <v>1589.01</v>
      </c>
      <c r="H11718" s="45">
        <v>-182.64999999999998</v>
      </c>
      <c r="I11718" s="59">
        <f t="shared" si="1275"/>
        <v>1406.3600000000001</v>
      </c>
      <c r="J11718" s="44">
        <f t="shared" si="1276"/>
        <v>2017</v>
      </c>
      <c r="K11718" s="44">
        <f t="shared" si="1277"/>
        <v>6</v>
      </c>
      <c r="L11718" s="59">
        <f>VLOOKUP(J11718,'SF CCI, BCI'!A:F,5)</f>
        <v>12014.72</v>
      </c>
      <c r="M11718" s="59">
        <f t="shared" si="1281"/>
        <v>1.2790360491130881</v>
      </c>
      <c r="N11718" s="47">
        <f t="shared" si="1278"/>
        <v>2032.401072401188</v>
      </c>
      <c r="O11718" s="44">
        <f t="shared" si="1279"/>
        <v>44</v>
      </c>
      <c r="P11718" s="47">
        <f t="shared" si="1280"/>
        <v>1798.7851380306827</v>
      </c>
    </row>
    <row r="11719" spans="1:16" x14ac:dyDescent="0.25">
      <c r="A11719" s="56">
        <v>25939</v>
      </c>
      <c r="B11719" s="43" t="s">
        <v>6580</v>
      </c>
      <c r="C11719" s="43" t="s">
        <v>7692</v>
      </c>
      <c r="D11719" s="57" t="s">
        <v>133</v>
      </c>
      <c r="E11719" s="44">
        <v>600</v>
      </c>
      <c r="F11719" s="58">
        <v>43055</v>
      </c>
      <c r="G11719" s="45">
        <v>2150.54</v>
      </c>
      <c r="H11719" s="45">
        <v>-247.17000000000002</v>
      </c>
      <c r="I11719" s="59">
        <f t="shared" si="1275"/>
        <v>1903.37</v>
      </c>
      <c r="J11719" s="44">
        <f t="shared" si="1276"/>
        <v>2017</v>
      </c>
      <c r="K11719" s="44">
        <f t="shared" si="1277"/>
        <v>6</v>
      </c>
      <c r="L11719" s="59">
        <f>VLOOKUP(J11719,'SF CCI, BCI'!A:F,5)</f>
        <v>12014.72</v>
      </c>
      <c r="M11719" s="59">
        <f t="shared" si="1281"/>
        <v>1.2790360491130881</v>
      </c>
      <c r="N11719" s="47">
        <f t="shared" si="1278"/>
        <v>2750.6181850596604</v>
      </c>
      <c r="O11719" s="44">
        <f t="shared" si="1279"/>
        <v>44</v>
      </c>
      <c r="P11719" s="47">
        <f t="shared" si="1280"/>
        <v>2434.4788448003783</v>
      </c>
    </row>
    <row r="11720" spans="1:16" x14ac:dyDescent="0.25">
      <c r="A11720" s="56">
        <v>25940</v>
      </c>
      <c r="B11720" s="43" t="s">
        <v>6580</v>
      </c>
      <c r="C11720" s="43" t="s">
        <v>7693</v>
      </c>
      <c r="D11720" s="57" t="s">
        <v>133</v>
      </c>
      <c r="E11720" s="44">
        <v>600</v>
      </c>
      <c r="F11720" s="58">
        <v>43067</v>
      </c>
      <c r="G11720" s="45">
        <v>293.67</v>
      </c>
      <c r="H11720" s="45">
        <v>-33.76</v>
      </c>
      <c r="I11720" s="59">
        <f t="shared" si="1275"/>
        <v>259.91000000000003</v>
      </c>
      <c r="J11720" s="44">
        <f t="shared" si="1276"/>
        <v>2017</v>
      </c>
      <c r="K11720" s="44">
        <f t="shared" si="1277"/>
        <v>6</v>
      </c>
      <c r="L11720" s="59">
        <f>VLOOKUP(J11720,'SF CCI, BCI'!A:F,5)</f>
        <v>12014.72</v>
      </c>
      <c r="M11720" s="59">
        <f t="shared" si="1281"/>
        <v>1.2790360491130881</v>
      </c>
      <c r="N11720" s="47">
        <f t="shared" si="1278"/>
        <v>375.61451654304062</v>
      </c>
      <c r="O11720" s="44">
        <f t="shared" si="1279"/>
        <v>44</v>
      </c>
      <c r="P11720" s="47">
        <f t="shared" si="1280"/>
        <v>332.43425952498274</v>
      </c>
    </row>
    <row r="11721" spans="1:16" x14ac:dyDescent="0.25">
      <c r="A11721" s="56">
        <v>25941</v>
      </c>
      <c r="B11721" s="43" t="s">
        <v>6580</v>
      </c>
      <c r="C11721" s="43" t="s">
        <v>7694</v>
      </c>
      <c r="D11721" s="57" t="s">
        <v>133</v>
      </c>
      <c r="E11721" s="44">
        <v>600</v>
      </c>
      <c r="F11721" s="58">
        <v>43067</v>
      </c>
      <c r="G11721" s="45">
        <v>508.22</v>
      </c>
      <c r="H11721" s="45">
        <v>-58.42</v>
      </c>
      <c r="I11721" s="59">
        <f t="shared" si="1275"/>
        <v>449.8</v>
      </c>
      <c r="J11721" s="44">
        <f t="shared" si="1276"/>
        <v>2017</v>
      </c>
      <c r="K11721" s="44">
        <f t="shared" si="1277"/>
        <v>6</v>
      </c>
      <c r="L11721" s="59">
        <f>VLOOKUP(J11721,'SF CCI, BCI'!A:F,5)</f>
        <v>12014.72</v>
      </c>
      <c r="M11721" s="59">
        <f t="shared" si="1281"/>
        <v>1.2790360491130881</v>
      </c>
      <c r="N11721" s="47">
        <f t="shared" si="1278"/>
        <v>650.03170088025365</v>
      </c>
      <c r="O11721" s="44">
        <f t="shared" si="1279"/>
        <v>44</v>
      </c>
      <c r="P11721" s="47">
        <f t="shared" si="1280"/>
        <v>575.31041489106701</v>
      </c>
    </row>
    <row r="11722" spans="1:16" x14ac:dyDescent="0.25">
      <c r="A11722" s="56">
        <v>25942</v>
      </c>
      <c r="B11722" s="43" t="s">
        <v>6580</v>
      </c>
      <c r="C11722" s="43" t="s">
        <v>7695</v>
      </c>
      <c r="D11722" s="57" t="s">
        <v>133</v>
      </c>
      <c r="E11722" s="44">
        <v>600</v>
      </c>
      <c r="F11722" s="58">
        <v>43067</v>
      </c>
      <c r="G11722" s="45">
        <v>429.14</v>
      </c>
      <c r="H11722" s="45">
        <v>-49.339999999999996</v>
      </c>
      <c r="I11722" s="59">
        <f t="shared" si="1275"/>
        <v>379.8</v>
      </c>
      <c r="J11722" s="44">
        <f t="shared" si="1276"/>
        <v>2017</v>
      </c>
      <c r="K11722" s="44">
        <f t="shared" si="1277"/>
        <v>6</v>
      </c>
      <c r="L11722" s="59">
        <f>VLOOKUP(J11722,'SF CCI, BCI'!A:F,5)</f>
        <v>12014.72</v>
      </c>
      <c r="M11722" s="59">
        <f t="shared" si="1281"/>
        <v>1.2790360491130881</v>
      </c>
      <c r="N11722" s="47">
        <f t="shared" si="1278"/>
        <v>548.88553011639056</v>
      </c>
      <c r="O11722" s="44">
        <f t="shared" si="1279"/>
        <v>44</v>
      </c>
      <c r="P11722" s="47">
        <f t="shared" si="1280"/>
        <v>485.77789145315086</v>
      </c>
    </row>
    <row r="11723" spans="1:16" x14ac:dyDescent="0.25">
      <c r="A11723" s="56">
        <v>25943</v>
      </c>
      <c r="B11723" s="43" t="s">
        <v>6580</v>
      </c>
      <c r="C11723" s="43" t="s">
        <v>7696</v>
      </c>
      <c r="D11723" s="57" t="s">
        <v>133</v>
      </c>
      <c r="E11723" s="44">
        <v>600</v>
      </c>
      <c r="F11723" s="58">
        <v>43067</v>
      </c>
      <c r="G11723" s="45">
        <v>779.16</v>
      </c>
      <c r="H11723" s="45">
        <v>-89.55</v>
      </c>
      <c r="I11723" s="59">
        <f t="shared" ref="I11723:I11786" si="1282">G11723+H11723</f>
        <v>689.61</v>
      </c>
      <c r="J11723" s="44">
        <f t="shared" ref="J11723:J11786" si="1283">YEAR(F11723)</f>
        <v>2017</v>
      </c>
      <c r="K11723" s="44">
        <f t="shared" ref="K11723:K11786" si="1284">ROUND(($A$9-F11723)/365,0)</f>
        <v>6</v>
      </c>
      <c r="L11723" s="59">
        <f>VLOOKUP(J11723,'SF CCI, BCI'!A:F,5)</f>
        <v>12014.72</v>
      </c>
      <c r="M11723" s="59">
        <f t="shared" si="1281"/>
        <v>1.2790360491130881</v>
      </c>
      <c r="N11723" s="47">
        <f t="shared" si="1278"/>
        <v>996.57372802695363</v>
      </c>
      <c r="O11723" s="44">
        <f t="shared" si="1279"/>
        <v>44</v>
      </c>
      <c r="P11723" s="47">
        <f t="shared" si="1280"/>
        <v>882.03604982887668</v>
      </c>
    </row>
    <row r="11724" spans="1:16" x14ac:dyDescent="0.25">
      <c r="A11724" s="56">
        <v>25944</v>
      </c>
      <c r="B11724" s="43" t="s">
        <v>6580</v>
      </c>
      <c r="C11724" s="43" t="s">
        <v>7697</v>
      </c>
      <c r="D11724" s="57" t="s">
        <v>133</v>
      </c>
      <c r="E11724" s="44">
        <v>600</v>
      </c>
      <c r="F11724" s="58">
        <v>43068</v>
      </c>
      <c r="G11724" s="45">
        <v>1871.13</v>
      </c>
      <c r="H11724" s="45">
        <v>-215.08</v>
      </c>
      <c r="I11724" s="59">
        <f t="shared" si="1282"/>
        <v>1656.0500000000002</v>
      </c>
      <c r="J11724" s="44">
        <f t="shared" si="1283"/>
        <v>2017</v>
      </c>
      <c r="K11724" s="44">
        <f t="shared" si="1284"/>
        <v>6</v>
      </c>
      <c r="L11724" s="59">
        <f>VLOOKUP(J11724,'SF CCI, BCI'!A:F,5)</f>
        <v>12014.72</v>
      </c>
      <c r="M11724" s="59">
        <f t="shared" si="1281"/>
        <v>1.2790360491130881</v>
      </c>
      <c r="N11724" s="47">
        <f t="shared" ref="N11724:N11787" si="1285">G11724*M11724</f>
        <v>2393.2427225769725</v>
      </c>
      <c r="O11724" s="44">
        <f t="shared" ref="O11724:O11787" si="1286">IF(E11724="(blank)","",IF(K11724&gt;(E11724/12),0,(E11724/12)-K11724))</f>
        <v>44</v>
      </c>
      <c r="P11724" s="47">
        <f t="shared" ref="P11724:P11787" si="1287">M11724*I11724</f>
        <v>2118.1476491337298</v>
      </c>
    </row>
    <row r="11725" spans="1:16" x14ac:dyDescent="0.25">
      <c r="A11725" s="56">
        <v>25945</v>
      </c>
      <c r="B11725" s="43" t="s">
        <v>6580</v>
      </c>
      <c r="C11725" s="43" t="s">
        <v>7698</v>
      </c>
      <c r="D11725" s="57" t="s">
        <v>133</v>
      </c>
      <c r="E11725" s="44">
        <v>600</v>
      </c>
      <c r="F11725" s="58">
        <v>43069</v>
      </c>
      <c r="G11725" s="45">
        <v>960.05</v>
      </c>
      <c r="H11725" s="45">
        <v>-110.35</v>
      </c>
      <c r="I11725" s="59">
        <f t="shared" si="1282"/>
        <v>849.69999999999993</v>
      </c>
      <c r="J11725" s="44">
        <f t="shared" si="1283"/>
        <v>2017</v>
      </c>
      <c r="K11725" s="44">
        <f t="shared" si="1284"/>
        <v>6</v>
      </c>
      <c r="L11725" s="59">
        <f>VLOOKUP(J11725,'SF CCI, BCI'!A:F,5)</f>
        <v>12014.72</v>
      </c>
      <c r="M11725" s="59">
        <f t="shared" si="1281"/>
        <v>1.2790360491130881</v>
      </c>
      <c r="N11725" s="47">
        <f t="shared" si="1285"/>
        <v>1227.9385589510202</v>
      </c>
      <c r="O11725" s="44">
        <f t="shared" si="1286"/>
        <v>44</v>
      </c>
      <c r="P11725" s="47">
        <f t="shared" si="1287"/>
        <v>1086.7969309313908</v>
      </c>
    </row>
    <row r="11726" spans="1:16" x14ac:dyDescent="0.25">
      <c r="A11726" s="56">
        <v>25946</v>
      </c>
      <c r="B11726" s="43" t="s">
        <v>6580</v>
      </c>
      <c r="C11726" s="43" t="s">
        <v>7699</v>
      </c>
      <c r="D11726" s="57" t="s">
        <v>133</v>
      </c>
      <c r="E11726" s="44">
        <v>600</v>
      </c>
      <c r="F11726" s="58">
        <v>43075</v>
      </c>
      <c r="G11726" s="45">
        <v>1913.59</v>
      </c>
      <c r="H11726" s="45">
        <v>-216.81</v>
      </c>
      <c r="I11726" s="59">
        <f t="shared" si="1282"/>
        <v>1696.78</v>
      </c>
      <c r="J11726" s="44">
        <f t="shared" si="1283"/>
        <v>2017</v>
      </c>
      <c r="K11726" s="44">
        <f t="shared" si="1284"/>
        <v>6</v>
      </c>
      <c r="L11726" s="59">
        <f>VLOOKUP(J11726,'SF CCI, BCI'!A:F,5)</f>
        <v>12014.72</v>
      </c>
      <c r="M11726" s="59">
        <f t="shared" si="1281"/>
        <v>1.2790360491130881</v>
      </c>
      <c r="N11726" s="47">
        <f t="shared" si="1285"/>
        <v>2447.5505932223141</v>
      </c>
      <c r="O11726" s="44">
        <f t="shared" si="1286"/>
        <v>44</v>
      </c>
      <c r="P11726" s="47">
        <f t="shared" si="1287"/>
        <v>2170.2427874141058</v>
      </c>
    </row>
    <row r="11727" spans="1:16" x14ac:dyDescent="0.25">
      <c r="A11727" s="56">
        <v>25947</v>
      </c>
      <c r="B11727" s="43" t="s">
        <v>6580</v>
      </c>
      <c r="C11727" s="43" t="s">
        <v>7700</v>
      </c>
      <c r="D11727" s="57" t="s">
        <v>133</v>
      </c>
      <c r="E11727" s="44">
        <v>600</v>
      </c>
      <c r="F11727" s="58">
        <v>43076</v>
      </c>
      <c r="G11727" s="45">
        <v>1138.27</v>
      </c>
      <c r="H11727" s="45">
        <v>-128.94999999999999</v>
      </c>
      <c r="I11727" s="59">
        <f t="shared" si="1282"/>
        <v>1009.3199999999999</v>
      </c>
      <c r="J11727" s="44">
        <f t="shared" si="1283"/>
        <v>2017</v>
      </c>
      <c r="K11727" s="44">
        <f t="shared" si="1284"/>
        <v>6</v>
      </c>
      <c r="L11727" s="59">
        <f>VLOOKUP(J11727,'SF CCI, BCI'!A:F,5)</f>
        <v>12014.72</v>
      </c>
      <c r="M11727" s="59">
        <f t="shared" si="1281"/>
        <v>1.2790360491130881</v>
      </c>
      <c r="N11727" s="47">
        <f t="shared" si="1285"/>
        <v>1455.8883636239548</v>
      </c>
      <c r="O11727" s="44">
        <f t="shared" si="1286"/>
        <v>44</v>
      </c>
      <c r="P11727" s="47">
        <f t="shared" si="1287"/>
        <v>1290.9566650908221</v>
      </c>
    </row>
    <row r="11728" spans="1:16" x14ac:dyDescent="0.25">
      <c r="A11728" s="56">
        <v>25948</v>
      </c>
      <c r="B11728" s="43" t="s">
        <v>6580</v>
      </c>
      <c r="C11728" s="43" t="s">
        <v>7701</v>
      </c>
      <c r="D11728" s="57" t="s">
        <v>133</v>
      </c>
      <c r="E11728" s="44">
        <v>600</v>
      </c>
      <c r="F11728" s="58">
        <v>43076</v>
      </c>
      <c r="G11728" s="45">
        <v>1082.27</v>
      </c>
      <c r="H11728" s="45">
        <v>-122.61</v>
      </c>
      <c r="I11728" s="59">
        <f t="shared" si="1282"/>
        <v>959.66</v>
      </c>
      <c r="J11728" s="44">
        <f t="shared" si="1283"/>
        <v>2017</v>
      </c>
      <c r="K11728" s="44">
        <f t="shared" si="1284"/>
        <v>6</v>
      </c>
      <c r="L11728" s="59">
        <f>VLOOKUP(J11728,'SF CCI, BCI'!A:F,5)</f>
        <v>12014.72</v>
      </c>
      <c r="M11728" s="59">
        <f t="shared" si="1281"/>
        <v>1.2790360491130881</v>
      </c>
      <c r="N11728" s="47">
        <f t="shared" si="1285"/>
        <v>1384.2623448736219</v>
      </c>
      <c r="O11728" s="44">
        <f t="shared" si="1286"/>
        <v>44</v>
      </c>
      <c r="P11728" s="47">
        <f t="shared" si="1287"/>
        <v>1227.439734891866</v>
      </c>
    </row>
    <row r="11729" spans="1:16" x14ac:dyDescent="0.25">
      <c r="A11729" s="56">
        <v>25949</v>
      </c>
      <c r="B11729" s="43" t="s">
        <v>7600</v>
      </c>
      <c r="C11729" s="43" t="s">
        <v>7702</v>
      </c>
      <c r="D11729" s="57" t="s">
        <v>69</v>
      </c>
      <c r="E11729" s="44">
        <v>60</v>
      </c>
      <c r="F11729" s="58">
        <v>43139</v>
      </c>
      <c r="G11729" s="45">
        <v>34981.19</v>
      </c>
      <c r="H11729" s="45">
        <v>-34981.19</v>
      </c>
      <c r="I11729" s="59">
        <f t="shared" si="1282"/>
        <v>0</v>
      </c>
      <c r="J11729" s="44">
        <f t="shared" si="1283"/>
        <v>2018</v>
      </c>
      <c r="K11729" s="44">
        <f t="shared" si="1284"/>
        <v>5</v>
      </c>
      <c r="L11729" s="59">
        <f>VLOOKUP(J11729,'SF CCI, BCI'!A:F,5)</f>
        <v>12115.37</v>
      </c>
      <c r="M11729" s="59">
        <f t="shared" si="1281"/>
        <v>1.2684102920505109</v>
      </c>
      <c r="N11729" s="47">
        <f t="shared" si="1285"/>
        <v>44370.501424174414</v>
      </c>
      <c r="O11729" s="44">
        <f t="shared" si="1286"/>
        <v>0</v>
      </c>
      <c r="P11729" s="47">
        <f t="shared" si="1287"/>
        <v>0</v>
      </c>
    </row>
    <row r="11730" spans="1:16" x14ac:dyDescent="0.25">
      <c r="A11730" s="56">
        <v>25950</v>
      </c>
      <c r="B11730" s="43" t="s">
        <v>7602</v>
      </c>
      <c r="C11730" s="43" t="s">
        <v>7703</v>
      </c>
      <c r="D11730" s="57" t="s">
        <v>69</v>
      </c>
      <c r="E11730" s="44">
        <v>60</v>
      </c>
      <c r="F11730" s="58">
        <v>43139</v>
      </c>
      <c r="G11730" s="45">
        <v>34362.160000000003</v>
      </c>
      <c r="H11730" s="45">
        <v>-34362.160000000003</v>
      </c>
      <c r="I11730" s="59">
        <f t="shared" si="1282"/>
        <v>0</v>
      </c>
      <c r="J11730" s="44">
        <f t="shared" si="1283"/>
        <v>2018</v>
      </c>
      <c r="K11730" s="44">
        <f t="shared" si="1284"/>
        <v>5</v>
      </c>
      <c r="L11730" s="59">
        <f>VLOOKUP(J11730,'SF CCI, BCI'!A:F,5)</f>
        <v>12115.37</v>
      </c>
      <c r="M11730" s="59">
        <f t="shared" si="1281"/>
        <v>1.2684102920505109</v>
      </c>
      <c r="N11730" s="47">
        <f t="shared" si="1285"/>
        <v>43585.317401086388</v>
      </c>
      <c r="O11730" s="44">
        <f t="shared" si="1286"/>
        <v>0</v>
      </c>
      <c r="P11730" s="47">
        <f t="shared" si="1287"/>
        <v>0</v>
      </c>
    </row>
    <row r="11731" spans="1:16" x14ac:dyDescent="0.25">
      <c r="A11731" s="56">
        <v>25952</v>
      </c>
      <c r="B11731" s="43" t="s">
        <v>6580</v>
      </c>
      <c r="C11731" s="43" t="s">
        <v>7704</v>
      </c>
      <c r="D11731" s="57" t="s">
        <v>133</v>
      </c>
      <c r="E11731" s="44">
        <v>600</v>
      </c>
      <c r="F11731" s="58">
        <v>42796</v>
      </c>
      <c r="G11731" s="45">
        <v>711.34</v>
      </c>
      <c r="H11731" s="45">
        <v>-87.12</v>
      </c>
      <c r="I11731" s="59">
        <f t="shared" si="1282"/>
        <v>624.22</v>
      </c>
      <c r="J11731" s="44">
        <f t="shared" si="1283"/>
        <v>2017</v>
      </c>
      <c r="K11731" s="44">
        <f t="shared" si="1284"/>
        <v>6</v>
      </c>
      <c r="L11731" s="59">
        <f>VLOOKUP(J11731,'SF CCI, BCI'!A:F,5)</f>
        <v>12014.72</v>
      </c>
      <c r="M11731" s="59">
        <f t="shared" si="1281"/>
        <v>1.2790360491130881</v>
      </c>
      <c r="N11731" s="47">
        <f t="shared" si="1285"/>
        <v>909.82950317610414</v>
      </c>
      <c r="O11731" s="44">
        <f t="shared" si="1286"/>
        <v>44</v>
      </c>
      <c r="P11731" s="47">
        <f t="shared" si="1287"/>
        <v>798.39988257737184</v>
      </c>
    </row>
    <row r="11732" spans="1:16" x14ac:dyDescent="0.25">
      <c r="A11732" s="56">
        <v>25953</v>
      </c>
      <c r="B11732" s="43" t="s">
        <v>6580</v>
      </c>
      <c r="C11732" s="43" t="s">
        <v>7705</v>
      </c>
      <c r="D11732" s="57" t="s">
        <v>133</v>
      </c>
      <c r="E11732" s="44">
        <v>600</v>
      </c>
      <c r="F11732" s="58">
        <v>42796</v>
      </c>
      <c r="G11732" s="45">
        <v>3935.93</v>
      </c>
      <c r="H11732" s="45">
        <v>-482.14000000000004</v>
      </c>
      <c r="I11732" s="59">
        <f t="shared" si="1282"/>
        <v>3453.79</v>
      </c>
      <c r="J11732" s="44">
        <f t="shared" si="1283"/>
        <v>2017</v>
      </c>
      <c r="K11732" s="44">
        <f t="shared" si="1284"/>
        <v>6</v>
      </c>
      <c r="L11732" s="59">
        <f>VLOOKUP(J11732,'SF CCI, BCI'!A:F,5)</f>
        <v>12014.72</v>
      </c>
      <c r="M11732" s="59">
        <f t="shared" si="1281"/>
        <v>1.2790360491130881</v>
      </c>
      <c r="N11732" s="47">
        <f t="shared" si="1285"/>
        <v>5034.1963567856765</v>
      </c>
      <c r="O11732" s="44">
        <f t="shared" si="1286"/>
        <v>44</v>
      </c>
      <c r="P11732" s="47">
        <f t="shared" si="1287"/>
        <v>4417.5219160662928</v>
      </c>
    </row>
    <row r="11733" spans="1:16" x14ac:dyDescent="0.25">
      <c r="A11733" s="56">
        <v>25954</v>
      </c>
      <c r="B11733" s="43" t="s">
        <v>6580</v>
      </c>
      <c r="C11733" s="43" t="s">
        <v>7706</v>
      </c>
      <c r="D11733" s="57" t="s">
        <v>133</v>
      </c>
      <c r="E11733" s="44">
        <v>600</v>
      </c>
      <c r="F11733" s="58">
        <v>42956</v>
      </c>
      <c r="G11733" s="45">
        <v>11131.89</v>
      </c>
      <c r="H11733" s="45">
        <v>-1335.5500000000002</v>
      </c>
      <c r="I11733" s="59">
        <f t="shared" si="1282"/>
        <v>9796.34</v>
      </c>
      <c r="J11733" s="44">
        <f t="shared" si="1283"/>
        <v>2017</v>
      </c>
      <c r="K11733" s="44">
        <f t="shared" si="1284"/>
        <v>6</v>
      </c>
      <c r="L11733" s="59">
        <f>VLOOKUP(J11733,'SF CCI, BCI'!A:F,5)</f>
        <v>12014.72</v>
      </c>
      <c r="M11733" s="59">
        <f t="shared" si="1281"/>
        <v>1.2790360491130881</v>
      </c>
      <c r="N11733" s="47">
        <f t="shared" si="1285"/>
        <v>14238.088604761493</v>
      </c>
      <c r="O11733" s="44">
        <f t="shared" si="1286"/>
        <v>44</v>
      </c>
      <c r="P11733" s="47">
        <f t="shared" si="1287"/>
        <v>12529.87200936851</v>
      </c>
    </row>
    <row r="11734" spans="1:16" x14ac:dyDescent="0.25">
      <c r="A11734" s="56">
        <v>25955</v>
      </c>
      <c r="B11734" s="43" t="s">
        <v>6580</v>
      </c>
      <c r="C11734" s="43" t="s">
        <v>7707</v>
      </c>
      <c r="D11734" s="57" t="s">
        <v>133</v>
      </c>
      <c r="E11734" s="44">
        <v>600</v>
      </c>
      <c r="F11734" s="58">
        <v>43054</v>
      </c>
      <c r="G11734" s="45">
        <v>15233.97</v>
      </c>
      <c r="H11734" s="45">
        <v>-1750.9599999999998</v>
      </c>
      <c r="I11734" s="59">
        <f t="shared" si="1282"/>
        <v>13483.01</v>
      </c>
      <c r="J11734" s="44">
        <f t="shared" si="1283"/>
        <v>2017</v>
      </c>
      <c r="K11734" s="44">
        <f t="shared" si="1284"/>
        <v>6</v>
      </c>
      <c r="L11734" s="59">
        <f>VLOOKUP(J11734,'SF CCI, BCI'!A:F,5)</f>
        <v>12014.72</v>
      </c>
      <c r="M11734" s="59">
        <f t="shared" si="1281"/>
        <v>1.2790360491130881</v>
      </c>
      <c r="N11734" s="47">
        <f t="shared" si="1285"/>
        <v>19484.79680110731</v>
      </c>
      <c r="O11734" s="44">
        <f t="shared" si="1286"/>
        <v>44</v>
      </c>
      <c r="P11734" s="47">
        <f t="shared" si="1287"/>
        <v>17245.255840552258</v>
      </c>
    </row>
    <row r="11735" spans="1:16" x14ac:dyDescent="0.25">
      <c r="A11735" s="56">
        <v>25956</v>
      </c>
      <c r="B11735" s="43" t="s">
        <v>6580</v>
      </c>
      <c r="C11735" s="43" t="s">
        <v>7708</v>
      </c>
      <c r="D11735" s="57" t="s">
        <v>133</v>
      </c>
      <c r="E11735" s="44">
        <v>600</v>
      </c>
      <c r="F11735" s="58">
        <v>43034</v>
      </c>
      <c r="G11735" s="45">
        <v>13936.75</v>
      </c>
      <c r="H11735" s="45">
        <v>-1625.52</v>
      </c>
      <c r="I11735" s="59">
        <f t="shared" si="1282"/>
        <v>12311.23</v>
      </c>
      <c r="J11735" s="44">
        <f t="shared" si="1283"/>
        <v>2017</v>
      </c>
      <c r="K11735" s="44">
        <f t="shared" si="1284"/>
        <v>6</v>
      </c>
      <c r="L11735" s="59">
        <f>VLOOKUP(J11735,'SF CCI, BCI'!A:F,5)</f>
        <v>12014.72</v>
      </c>
      <c r="M11735" s="59">
        <f t="shared" si="1281"/>
        <v>1.2790360491130881</v>
      </c>
      <c r="N11735" s="47">
        <f t="shared" si="1285"/>
        <v>17825.60565747683</v>
      </c>
      <c r="O11735" s="44">
        <f t="shared" si="1286"/>
        <v>44</v>
      </c>
      <c r="P11735" s="47">
        <f t="shared" si="1287"/>
        <v>15746.506978922524</v>
      </c>
    </row>
    <row r="11736" spans="1:16" x14ac:dyDescent="0.25">
      <c r="A11736" s="56">
        <v>25957</v>
      </c>
      <c r="B11736" s="43" t="s">
        <v>6584</v>
      </c>
      <c r="C11736" s="43" t="s">
        <v>7709</v>
      </c>
      <c r="D11736" s="57" t="s">
        <v>133</v>
      </c>
      <c r="E11736" s="44">
        <v>600</v>
      </c>
      <c r="F11736" s="58">
        <v>43053</v>
      </c>
      <c r="G11736" s="45">
        <v>17989.48</v>
      </c>
      <c r="H11736" s="45">
        <v>-2067.67</v>
      </c>
      <c r="I11736" s="59">
        <f t="shared" si="1282"/>
        <v>15921.81</v>
      </c>
      <c r="J11736" s="44">
        <f t="shared" si="1283"/>
        <v>2017</v>
      </c>
      <c r="K11736" s="44">
        <f t="shared" si="1284"/>
        <v>6</v>
      </c>
      <c r="L11736" s="59">
        <f>VLOOKUP(J11736,'SF CCI, BCI'!A:F,5)</f>
        <v>12014.72</v>
      </c>
      <c r="M11736" s="59">
        <f t="shared" si="1281"/>
        <v>1.2790360491130881</v>
      </c>
      <c r="N11736" s="47">
        <f t="shared" si="1285"/>
        <v>23009.193424798916</v>
      </c>
      <c r="O11736" s="44">
        <f t="shared" si="1286"/>
        <v>44</v>
      </c>
      <c r="P11736" s="47">
        <f t="shared" si="1287"/>
        <v>20364.568957129257</v>
      </c>
    </row>
    <row r="11737" spans="1:16" x14ac:dyDescent="0.25">
      <c r="A11737" s="56">
        <v>25958</v>
      </c>
      <c r="B11737" s="43" t="s">
        <v>6584</v>
      </c>
      <c r="C11737" s="43" t="s">
        <v>7710</v>
      </c>
      <c r="D11737" s="57" t="s">
        <v>133</v>
      </c>
      <c r="E11737" s="44">
        <v>600</v>
      </c>
      <c r="F11737" s="58">
        <v>43042</v>
      </c>
      <c r="G11737" s="45">
        <v>14282.12</v>
      </c>
      <c r="H11737" s="45">
        <v>-1641.54</v>
      </c>
      <c r="I11737" s="59">
        <f t="shared" si="1282"/>
        <v>12640.580000000002</v>
      </c>
      <c r="J11737" s="44">
        <f t="shared" si="1283"/>
        <v>2017</v>
      </c>
      <c r="K11737" s="44">
        <f t="shared" si="1284"/>
        <v>6</v>
      </c>
      <c r="L11737" s="59">
        <f>VLOOKUP(J11737,'SF CCI, BCI'!A:F,5)</f>
        <v>12014.72</v>
      </c>
      <c r="M11737" s="59">
        <f t="shared" si="1281"/>
        <v>1.2790360491130881</v>
      </c>
      <c r="N11737" s="47">
        <f t="shared" si="1285"/>
        <v>18267.34633775902</v>
      </c>
      <c r="O11737" s="44">
        <f t="shared" si="1286"/>
        <v>44</v>
      </c>
      <c r="P11737" s="47">
        <f t="shared" si="1287"/>
        <v>16167.757501697921</v>
      </c>
    </row>
    <row r="11738" spans="1:16" x14ac:dyDescent="0.25">
      <c r="A11738" s="56">
        <v>25959</v>
      </c>
      <c r="B11738" s="43" t="s">
        <v>6580</v>
      </c>
      <c r="C11738" s="43" t="s">
        <v>7711</v>
      </c>
      <c r="D11738" s="57" t="s">
        <v>133</v>
      </c>
      <c r="E11738" s="44">
        <v>600</v>
      </c>
      <c r="F11738" s="58">
        <v>42660</v>
      </c>
      <c r="G11738" s="45">
        <v>8982.26</v>
      </c>
      <c r="H11738" s="45">
        <v>-1109.48</v>
      </c>
      <c r="I11738" s="59">
        <f t="shared" si="1282"/>
        <v>7872.7800000000007</v>
      </c>
      <c r="J11738" s="44">
        <f t="shared" si="1283"/>
        <v>2016</v>
      </c>
      <c r="K11738" s="44">
        <f t="shared" si="1284"/>
        <v>7</v>
      </c>
      <c r="L11738" s="59">
        <f>VLOOKUP(J11738,'SF CCI, BCI'!A:F,5)</f>
        <v>11609.44</v>
      </c>
      <c r="M11738" s="59">
        <f t="shared" si="1281"/>
        <v>1.3236865860885623</v>
      </c>
      <c r="N11738" s="47">
        <f t="shared" si="1285"/>
        <v>11889.69707475985</v>
      </c>
      <c r="O11738" s="44">
        <f t="shared" si="1286"/>
        <v>43</v>
      </c>
      <c r="P11738" s="47">
        <f t="shared" si="1287"/>
        <v>10421.093281226313</v>
      </c>
    </row>
    <row r="11739" spans="1:16" x14ac:dyDescent="0.25">
      <c r="A11739" s="56">
        <v>25960</v>
      </c>
      <c r="B11739" s="43" t="s">
        <v>6580</v>
      </c>
      <c r="C11739" s="43" t="s">
        <v>7712</v>
      </c>
      <c r="D11739" s="57" t="s">
        <v>133</v>
      </c>
      <c r="E11739" s="44">
        <v>600</v>
      </c>
      <c r="F11739" s="58">
        <v>43097</v>
      </c>
      <c r="G11739" s="45">
        <v>535.82000000000005</v>
      </c>
      <c r="H11739" s="45">
        <v>-60.709999999999994</v>
      </c>
      <c r="I11739" s="59">
        <f t="shared" si="1282"/>
        <v>475.11000000000007</v>
      </c>
      <c r="J11739" s="44">
        <f t="shared" si="1283"/>
        <v>2017</v>
      </c>
      <c r="K11739" s="44">
        <f t="shared" si="1284"/>
        <v>6</v>
      </c>
      <c r="L11739" s="59">
        <f>VLOOKUP(J11739,'SF CCI, BCI'!A:F,5)</f>
        <v>12014.72</v>
      </c>
      <c r="M11739" s="59">
        <f t="shared" si="1281"/>
        <v>1.2790360491130881</v>
      </c>
      <c r="N11739" s="47">
        <f t="shared" si="1285"/>
        <v>685.33309583577488</v>
      </c>
      <c r="O11739" s="44">
        <f t="shared" si="1286"/>
        <v>44</v>
      </c>
      <c r="P11739" s="47">
        <f t="shared" si="1287"/>
        <v>607.68281729411933</v>
      </c>
    </row>
    <row r="11740" spans="1:16" x14ac:dyDescent="0.25">
      <c r="A11740" s="56">
        <v>25961</v>
      </c>
      <c r="B11740" s="43" t="s">
        <v>6580</v>
      </c>
      <c r="C11740" s="43" t="s">
        <v>7713</v>
      </c>
      <c r="D11740" s="57" t="s">
        <v>133</v>
      </c>
      <c r="E11740" s="44">
        <v>600</v>
      </c>
      <c r="F11740" s="58">
        <v>43097</v>
      </c>
      <c r="G11740" s="45">
        <v>1531.35</v>
      </c>
      <c r="H11740" s="45">
        <v>-173.51</v>
      </c>
      <c r="I11740" s="59">
        <f t="shared" si="1282"/>
        <v>1357.84</v>
      </c>
      <c r="J11740" s="44">
        <f t="shared" si="1283"/>
        <v>2017</v>
      </c>
      <c r="K11740" s="44">
        <f t="shared" si="1284"/>
        <v>6</v>
      </c>
      <c r="L11740" s="59">
        <f>VLOOKUP(J11740,'SF CCI, BCI'!A:F,5)</f>
        <v>12014.72</v>
      </c>
      <c r="M11740" s="59">
        <f t="shared" si="1281"/>
        <v>1.2790360491130881</v>
      </c>
      <c r="N11740" s="47">
        <f t="shared" si="1285"/>
        <v>1958.6518538093273</v>
      </c>
      <c r="O11740" s="44">
        <f t="shared" si="1286"/>
        <v>44</v>
      </c>
      <c r="P11740" s="47">
        <f t="shared" si="1287"/>
        <v>1736.7263089277155</v>
      </c>
    </row>
    <row r="11741" spans="1:16" x14ac:dyDescent="0.25">
      <c r="A11741" s="56">
        <v>25962</v>
      </c>
      <c r="B11741" s="43" t="s">
        <v>6580</v>
      </c>
      <c r="C11741" s="43" t="s">
        <v>7714</v>
      </c>
      <c r="D11741" s="57" t="s">
        <v>133</v>
      </c>
      <c r="E11741" s="44">
        <v>600</v>
      </c>
      <c r="F11741" s="58">
        <v>43097</v>
      </c>
      <c r="G11741" s="45">
        <v>267.89</v>
      </c>
      <c r="H11741" s="45">
        <v>-30.33</v>
      </c>
      <c r="I11741" s="59">
        <f t="shared" si="1282"/>
        <v>237.56</v>
      </c>
      <c r="J11741" s="44">
        <f t="shared" si="1283"/>
        <v>2017</v>
      </c>
      <c r="K11741" s="44">
        <f t="shared" si="1284"/>
        <v>6</v>
      </c>
      <c r="L11741" s="59">
        <f>VLOOKUP(J11741,'SF CCI, BCI'!A:F,5)</f>
        <v>12014.72</v>
      </c>
      <c r="M11741" s="59">
        <f t="shared" si="1281"/>
        <v>1.2790360491130881</v>
      </c>
      <c r="N11741" s="47">
        <f t="shared" si="1285"/>
        <v>342.64096719690514</v>
      </c>
      <c r="O11741" s="44">
        <f t="shared" si="1286"/>
        <v>44</v>
      </c>
      <c r="P11741" s="47">
        <f t="shared" si="1287"/>
        <v>303.8478038273052</v>
      </c>
    </row>
    <row r="11742" spans="1:16" x14ac:dyDescent="0.25">
      <c r="A11742" s="56">
        <v>25963</v>
      </c>
      <c r="B11742" s="43" t="s">
        <v>6580</v>
      </c>
      <c r="C11742" s="43" t="s">
        <v>7715</v>
      </c>
      <c r="D11742" s="57" t="s">
        <v>133</v>
      </c>
      <c r="E11742" s="44">
        <v>600</v>
      </c>
      <c r="F11742" s="58">
        <v>43116</v>
      </c>
      <c r="G11742" s="45">
        <v>503.67</v>
      </c>
      <c r="H11742" s="45">
        <v>-56.21</v>
      </c>
      <c r="I11742" s="59">
        <f t="shared" si="1282"/>
        <v>447.46000000000004</v>
      </c>
      <c r="J11742" s="44">
        <f t="shared" si="1283"/>
        <v>2018</v>
      </c>
      <c r="K11742" s="44">
        <f t="shared" si="1284"/>
        <v>6</v>
      </c>
      <c r="L11742" s="59">
        <f>VLOOKUP(J11742,'SF CCI, BCI'!A:F,5)</f>
        <v>12115.37</v>
      </c>
      <c r="M11742" s="59">
        <f t="shared" ref="M11742:M11805" si="1288">$M$9/L11742</f>
        <v>1.2684102920505109</v>
      </c>
      <c r="N11742" s="47">
        <f t="shared" si="1285"/>
        <v>638.86021179708086</v>
      </c>
      <c r="O11742" s="44">
        <f t="shared" si="1286"/>
        <v>44</v>
      </c>
      <c r="P11742" s="47">
        <f t="shared" si="1287"/>
        <v>567.56286928092163</v>
      </c>
    </row>
    <row r="11743" spans="1:16" x14ac:dyDescent="0.25">
      <c r="A11743" s="56">
        <v>25964</v>
      </c>
      <c r="B11743" s="43" t="s">
        <v>6580</v>
      </c>
      <c r="C11743" s="43" t="s">
        <v>7716</v>
      </c>
      <c r="D11743" s="57" t="s">
        <v>133</v>
      </c>
      <c r="E11743" s="44">
        <v>600</v>
      </c>
      <c r="F11743" s="58">
        <v>43124</v>
      </c>
      <c r="G11743" s="45">
        <v>397.27</v>
      </c>
      <c r="H11743" s="45">
        <v>-44.33</v>
      </c>
      <c r="I11743" s="59">
        <f t="shared" si="1282"/>
        <v>352.94</v>
      </c>
      <c r="J11743" s="44">
        <f t="shared" si="1283"/>
        <v>2018</v>
      </c>
      <c r="K11743" s="44">
        <f t="shared" si="1284"/>
        <v>6</v>
      </c>
      <c r="L11743" s="59">
        <f>VLOOKUP(J11743,'SF CCI, BCI'!A:F,5)</f>
        <v>12115.37</v>
      </c>
      <c r="M11743" s="59">
        <f t="shared" si="1288"/>
        <v>1.2684102920505109</v>
      </c>
      <c r="N11743" s="47">
        <f t="shared" si="1285"/>
        <v>503.90135672290643</v>
      </c>
      <c r="O11743" s="44">
        <f t="shared" si="1286"/>
        <v>44</v>
      </c>
      <c r="P11743" s="47">
        <f t="shared" si="1287"/>
        <v>447.67272847630733</v>
      </c>
    </row>
    <row r="11744" spans="1:16" x14ac:dyDescent="0.25">
      <c r="A11744" s="56">
        <v>25965</v>
      </c>
      <c r="B11744" s="43" t="s">
        <v>6580</v>
      </c>
      <c r="C11744" s="43" t="s">
        <v>7717</v>
      </c>
      <c r="D11744" s="57" t="s">
        <v>133</v>
      </c>
      <c r="E11744" s="44">
        <v>600</v>
      </c>
      <c r="F11744" s="58">
        <v>43124</v>
      </c>
      <c r="G11744" s="45">
        <v>992.52</v>
      </c>
      <c r="H11744" s="45">
        <v>-110.77000000000001</v>
      </c>
      <c r="I11744" s="59">
        <f t="shared" si="1282"/>
        <v>881.75</v>
      </c>
      <c r="J11744" s="44">
        <f t="shared" si="1283"/>
        <v>2018</v>
      </c>
      <c r="K11744" s="44">
        <f t="shared" si="1284"/>
        <v>6</v>
      </c>
      <c r="L11744" s="59">
        <f>VLOOKUP(J11744,'SF CCI, BCI'!A:F,5)</f>
        <v>12115.37</v>
      </c>
      <c r="M11744" s="59">
        <f t="shared" si="1288"/>
        <v>1.2684102920505109</v>
      </c>
      <c r="N11744" s="47">
        <f t="shared" si="1285"/>
        <v>1258.9225830659732</v>
      </c>
      <c r="O11744" s="44">
        <f t="shared" si="1286"/>
        <v>44</v>
      </c>
      <c r="P11744" s="47">
        <f t="shared" si="1287"/>
        <v>1118.4207750155381</v>
      </c>
    </row>
    <row r="11745" spans="1:16" x14ac:dyDescent="0.25">
      <c r="A11745" s="56">
        <v>25966</v>
      </c>
      <c r="B11745" s="43" t="s">
        <v>6580</v>
      </c>
      <c r="C11745" s="43" t="s">
        <v>7718</v>
      </c>
      <c r="D11745" s="57" t="s">
        <v>133</v>
      </c>
      <c r="E11745" s="44">
        <v>600</v>
      </c>
      <c r="F11745" s="58">
        <v>43124</v>
      </c>
      <c r="G11745" s="45">
        <v>391.67</v>
      </c>
      <c r="H11745" s="45">
        <v>-43.709999999999994</v>
      </c>
      <c r="I11745" s="59">
        <f t="shared" si="1282"/>
        <v>347.96000000000004</v>
      </c>
      <c r="J11745" s="44">
        <f t="shared" si="1283"/>
        <v>2018</v>
      </c>
      <c r="K11745" s="44">
        <f t="shared" si="1284"/>
        <v>6</v>
      </c>
      <c r="L11745" s="59">
        <f>VLOOKUP(J11745,'SF CCI, BCI'!A:F,5)</f>
        <v>12115.37</v>
      </c>
      <c r="M11745" s="59">
        <f t="shared" si="1288"/>
        <v>1.2684102920505109</v>
      </c>
      <c r="N11745" s="47">
        <f t="shared" si="1285"/>
        <v>496.79825908742362</v>
      </c>
      <c r="O11745" s="44">
        <f t="shared" si="1286"/>
        <v>44</v>
      </c>
      <c r="P11745" s="47">
        <f t="shared" si="1287"/>
        <v>441.35604522189584</v>
      </c>
    </row>
    <row r="11746" spans="1:16" x14ac:dyDescent="0.25">
      <c r="A11746" s="56">
        <v>25967</v>
      </c>
      <c r="B11746" s="43" t="s">
        <v>6580</v>
      </c>
      <c r="C11746" s="43" t="s">
        <v>7719</v>
      </c>
      <c r="D11746" s="57" t="s">
        <v>133</v>
      </c>
      <c r="E11746" s="44">
        <v>600</v>
      </c>
      <c r="F11746" s="58">
        <v>43124</v>
      </c>
      <c r="G11746" s="45">
        <v>1478.01</v>
      </c>
      <c r="H11746" s="45">
        <v>-164.94</v>
      </c>
      <c r="I11746" s="59">
        <f t="shared" si="1282"/>
        <v>1313.07</v>
      </c>
      <c r="J11746" s="44">
        <f t="shared" si="1283"/>
        <v>2018</v>
      </c>
      <c r="K11746" s="44">
        <f t="shared" si="1284"/>
        <v>6</v>
      </c>
      <c r="L11746" s="59">
        <f>VLOOKUP(J11746,'SF CCI, BCI'!A:F,5)</f>
        <v>12115.37</v>
      </c>
      <c r="M11746" s="59">
        <f t="shared" si="1288"/>
        <v>1.2684102920505109</v>
      </c>
      <c r="N11746" s="47">
        <f t="shared" si="1285"/>
        <v>1874.7230957535755</v>
      </c>
      <c r="O11746" s="44">
        <f t="shared" si="1286"/>
        <v>44</v>
      </c>
      <c r="P11746" s="47">
        <f t="shared" si="1287"/>
        <v>1665.5115021827644</v>
      </c>
    </row>
    <row r="11747" spans="1:16" x14ac:dyDescent="0.25">
      <c r="A11747" s="56">
        <v>25968</v>
      </c>
      <c r="B11747" s="43" t="s">
        <v>6580</v>
      </c>
      <c r="C11747" s="43" t="s">
        <v>7720</v>
      </c>
      <c r="D11747" s="57" t="s">
        <v>133</v>
      </c>
      <c r="E11747" s="44">
        <v>600</v>
      </c>
      <c r="F11747" s="58">
        <v>43124</v>
      </c>
      <c r="G11747" s="45">
        <v>1602.77</v>
      </c>
      <c r="H11747" s="45">
        <v>-178.85</v>
      </c>
      <c r="I11747" s="59">
        <f t="shared" si="1282"/>
        <v>1423.92</v>
      </c>
      <c r="J11747" s="44">
        <f t="shared" si="1283"/>
        <v>2018</v>
      </c>
      <c r="K11747" s="44">
        <f t="shared" si="1284"/>
        <v>6</v>
      </c>
      <c r="L11747" s="59">
        <f>VLOOKUP(J11747,'SF CCI, BCI'!A:F,5)</f>
        <v>12115.37</v>
      </c>
      <c r="M11747" s="59">
        <f t="shared" si="1288"/>
        <v>1.2684102920505109</v>
      </c>
      <c r="N11747" s="47">
        <f t="shared" si="1285"/>
        <v>2032.9699637897975</v>
      </c>
      <c r="O11747" s="44">
        <f t="shared" si="1286"/>
        <v>44</v>
      </c>
      <c r="P11747" s="47">
        <f t="shared" si="1287"/>
        <v>1806.1147830565635</v>
      </c>
    </row>
    <row r="11748" spans="1:16" x14ac:dyDescent="0.25">
      <c r="A11748" s="56">
        <v>25969</v>
      </c>
      <c r="B11748" s="43" t="s">
        <v>7721</v>
      </c>
      <c r="C11748" s="43" t="s">
        <v>7722</v>
      </c>
      <c r="D11748" s="57" t="s">
        <v>165</v>
      </c>
      <c r="E11748" s="44">
        <v>600</v>
      </c>
      <c r="F11748" s="58">
        <v>42978</v>
      </c>
      <c r="G11748" s="45">
        <v>37000</v>
      </c>
      <c r="H11748" s="45">
        <v>-4439.1000000000004</v>
      </c>
      <c r="I11748" s="59">
        <f t="shared" si="1282"/>
        <v>32560.9</v>
      </c>
      <c r="J11748" s="44">
        <f t="shared" si="1283"/>
        <v>2017</v>
      </c>
      <c r="K11748" s="44">
        <f t="shared" si="1284"/>
        <v>6</v>
      </c>
      <c r="L11748" s="59">
        <f>VLOOKUP(J11748,'SF CCI, BCI'!A:F,5)</f>
        <v>12014.72</v>
      </c>
      <c r="M11748" s="59">
        <f t="shared" si="1288"/>
        <v>1.2790360491130881</v>
      </c>
      <c r="N11748" s="47">
        <f t="shared" si="1285"/>
        <v>47324.333817184262</v>
      </c>
      <c r="O11748" s="44">
        <f t="shared" si="1286"/>
        <v>44</v>
      </c>
      <c r="P11748" s="47">
        <f t="shared" si="1287"/>
        <v>41646.564891566355</v>
      </c>
    </row>
    <row r="11749" spans="1:16" x14ac:dyDescent="0.25">
      <c r="A11749" s="56">
        <v>25970</v>
      </c>
      <c r="B11749" s="43" t="s">
        <v>7723</v>
      </c>
      <c r="C11749" s="43" t="s">
        <v>7724</v>
      </c>
      <c r="D11749" s="57" t="s">
        <v>69</v>
      </c>
      <c r="E11749" s="44">
        <v>600</v>
      </c>
      <c r="F11749" s="58">
        <v>43070</v>
      </c>
      <c r="G11749" s="45">
        <v>109345.05</v>
      </c>
      <c r="H11749" s="45">
        <v>-12388.27</v>
      </c>
      <c r="I11749" s="59">
        <f t="shared" si="1282"/>
        <v>96956.78</v>
      </c>
      <c r="J11749" s="44">
        <f t="shared" si="1283"/>
        <v>2017</v>
      </c>
      <c r="K11749" s="44">
        <f t="shared" si="1284"/>
        <v>6</v>
      </c>
      <c r="L11749" s="59">
        <f>VLOOKUP(J11749,'SF CCI, BCI'!A:F,5)</f>
        <v>12014.72</v>
      </c>
      <c r="M11749" s="59">
        <f t="shared" si="1288"/>
        <v>1.2790360491130881</v>
      </c>
      <c r="N11749" s="47">
        <f t="shared" si="1285"/>
        <v>139856.26074207306</v>
      </c>
      <c r="O11749" s="44">
        <f t="shared" si="1286"/>
        <v>44</v>
      </c>
      <c r="P11749" s="47">
        <f t="shared" si="1287"/>
        <v>124011.21682592688</v>
      </c>
    </row>
    <row r="11750" spans="1:16" x14ac:dyDescent="0.25">
      <c r="A11750" s="56">
        <v>25971</v>
      </c>
      <c r="B11750" s="43" t="s">
        <v>7725</v>
      </c>
      <c r="C11750" s="43" t="s">
        <v>7726</v>
      </c>
      <c r="D11750" s="57" t="s">
        <v>69</v>
      </c>
      <c r="E11750" s="44">
        <v>600</v>
      </c>
      <c r="F11750" s="58">
        <v>43070</v>
      </c>
      <c r="G11750" s="45">
        <v>110570.46</v>
      </c>
      <c r="H11750" s="45">
        <v>-12527.130000000001</v>
      </c>
      <c r="I11750" s="59">
        <f t="shared" si="1282"/>
        <v>98043.33</v>
      </c>
      <c r="J11750" s="44">
        <f t="shared" si="1283"/>
        <v>2017</v>
      </c>
      <c r="K11750" s="44">
        <f t="shared" si="1284"/>
        <v>6</v>
      </c>
      <c r="L11750" s="59">
        <f>VLOOKUP(J11750,'SF CCI, BCI'!A:F,5)</f>
        <v>12014.72</v>
      </c>
      <c r="M11750" s="59">
        <f t="shared" si="1288"/>
        <v>1.2790360491130881</v>
      </c>
      <c r="N11750" s="47">
        <f t="shared" si="1285"/>
        <v>141423.60430701677</v>
      </c>
      <c r="O11750" s="44">
        <f t="shared" si="1286"/>
        <v>44</v>
      </c>
      <c r="P11750" s="47">
        <f t="shared" si="1287"/>
        <v>125400.95344509071</v>
      </c>
    </row>
    <row r="11751" spans="1:16" x14ac:dyDescent="0.25">
      <c r="A11751" s="56">
        <v>25972</v>
      </c>
      <c r="B11751" s="43" t="s">
        <v>7727</v>
      </c>
      <c r="C11751" s="43" t="s">
        <v>7728</v>
      </c>
      <c r="D11751" s="57" t="s">
        <v>165</v>
      </c>
      <c r="E11751" s="44">
        <v>600</v>
      </c>
      <c r="F11751" s="58">
        <v>43125</v>
      </c>
      <c r="G11751" s="45">
        <v>20203.73</v>
      </c>
      <c r="H11751" s="45">
        <v>-2254.71</v>
      </c>
      <c r="I11751" s="59">
        <f t="shared" si="1282"/>
        <v>17949.02</v>
      </c>
      <c r="J11751" s="44">
        <f t="shared" si="1283"/>
        <v>2018</v>
      </c>
      <c r="K11751" s="44">
        <f t="shared" si="1284"/>
        <v>6</v>
      </c>
      <c r="L11751" s="59">
        <f>VLOOKUP(J11751,'SF CCI, BCI'!A:F,5)</f>
        <v>12115.37</v>
      </c>
      <c r="M11751" s="59">
        <f t="shared" si="1288"/>
        <v>1.2684102920505109</v>
      </c>
      <c r="N11751" s="47">
        <f t="shared" si="1285"/>
        <v>25626.619069809669</v>
      </c>
      <c r="O11751" s="44">
        <f t="shared" si="1286"/>
        <v>44</v>
      </c>
      <c r="P11751" s="47">
        <f t="shared" si="1287"/>
        <v>22766.721700220463</v>
      </c>
    </row>
    <row r="11752" spans="1:16" x14ac:dyDescent="0.25">
      <c r="A11752" s="56">
        <v>25973</v>
      </c>
      <c r="B11752" s="43" t="s">
        <v>7729</v>
      </c>
      <c r="C11752" s="43" t="s">
        <v>7730</v>
      </c>
      <c r="D11752" s="57" t="s">
        <v>133</v>
      </c>
      <c r="E11752" s="44">
        <v>600</v>
      </c>
      <c r="F11752" s="58">
        <v>43059</v>
      </c>
      <c r="G11752" s="45">
        <v>37644.9</v>
      </c>
      <c r="H11752" s="45">
        <v>-4326.8099999999995</v>
      </c>
      <c r="I11752" s="59">
        <f t="shared" si="1282"/>
        <v>33318.090000000004</v>
      </c>
      <c r="J11752" s="44">
        <f t="shared" si="1283"/>
        <v>2017</v>
      </c>
      <c r="K11752" s="44">
        <f t="shared" si="1284"/>
        <v>6</v>
      </c>
      <c r="L11752" s="59">
        <f>VLOOKUP(J11752,'SF CCI, BCI'!A:F,5)</f>
        <v>12014.72</v>
      </c>
      <c r="M11752" s="59">
        <f t="shared" si="1288"/>
        <v>1.2790360491130881</v>
      </c>
      <c r="N11752" s="47">
        <f t="shared" si="1285"/>
        <v>48149.184165257291</v>
      </c>
      <c r="O11752" s="44">
        <f t="shared" si="1286"/>
        <v>44</v>
      </c>
      <c r="P11752" s="47">
        <f t="shared" si="1287"/>
        <v>42615.038197594295</v>
      </c>
    </row>
    <row r="11753" spans="1:16" x14ac:dyDescent="0.25">
      <c r="A11753" s="56">
        <v>25974</v>
      </c>
      <c r="B11753" s="43" t="s">
        <v>7731</v>
      </c>
      <c r="C11753" s="43" t="s">
        <v>7732</v>
      </c>
      <c r="D11753" s="57" t="s">
        <v>69</v>
      </c>
      <c r="E11753" s="44">
        <v>120</v>
      </c>
      <c r="F11753" s="58">
        <v>43129</v>
      </c>
      <c r="G11753" s="45">
        <v>8489.02</v>
      </c>
      <c r="H11753" s="45">
        <v>-4737.3100000000004</v>
      </c>
      <c r="I11753" s="59">
        <f t="shared" si="1282"/>
        <v>3751.71</v>
      </c>
      <c r="J11753" s="44">
        <f t="shared" si="1283"/>
        <v>2018</v>
      </c>
      <c r="K11753" s="44">
        <f t="shared" si="1284"/>
        <v>6</v>
      </c>
      <c r="L11753" s="59">
        <f>VLOOKUP(J11753,'SF CCI, BCI'!A:F,5)</f>
        <v>12115.37</v>
      </c>
      <c r="M11753" s="59">
        <f t="shared" si="1288"/>
        <v>1.2684102920505109</v>
      </c>
      <c r="N11753" s="47">
        <f t="shared" si="1285"/>
        <v>10767.560337422628</v>
      </c>
      <c r="O11753" s="44">
        <f t="shared" si="1286"/>
        <v>4</v>
      </c>
      <c r="P11753" s="47">
        <f t="shared" si="1287"/>
        <v>4758.7075767888227</v>
      </c>
    </row>
    <row r="11754" spans="1:16" x14ac:dyDescent="0.25">
      <c r="A11754" s="56">
        <v>25976</v>
      </c>
      <c r="B11754" s="43" t="s">
        <v>7733</v>
      </c>
      <c r="C11754" s="43" t="s">
        <v>7734</v>
      </c>
      <c r="D11754" s="57" t="s">
        <v>133</v>
      </c>
      <c r="E11754" s="44">
        <v>600</v>
      </c>
      <c r="F11754" s="58">
        <v>43097</v>
      </c>
      <c r="G11754" s="45">
        <v>803.71</v>
      </c>
      <c r="H11754" s="45">
        <v>-91.04</v>
      </c>
      <c r="I11754" s="59">
        <f t="shared" si="1282"/>
        <v>712.67000000000007</v>
      </c>
      <c r="J11754" s="44">
        <f t="shared" si="1283"/>
        <v>2017</v>
      </c>
      <c r="K11754" s="44">
        <f t="shared" si="1284"/>
        <v>6</v>
      </c>
      <c r="L11754" s="59">
        <f>VLOOKUP(J11754,'SF CCI, BCI'!A:F,5)</f>
        <v>12014.72</v>
      </c>
      <c r="M11754" s="59">
        <f t="shared" si="1288"/>
        <v>1.2790360491130881</v>
      </c>
      <c r="N11754" s="47">
        <f t="shared" si="1285"/>
        <v>1027.9740630326801</v>
      </c>
      <c r="O11754" s="44">
        <f t="shared" si="1286"/>
        <v>44</v>
      </c>
      <c r="P11754" s="47">
        <f t="shared" si="1287"/>
        <v>911.53062112142459</v>
      </c>
    </row>
    <row r="11755" spans="1:16" x14ac:dyDescent="0.25">
      <c r="A11755" s="56">
        <v>25977</v>
      </c>
      <c r="B11755" s="43" t="s">
        <v>7735</v>
      </c>
      <c r="C11755" s="43" t="s">
        <v>7736</v>
      </c>
      <c r="D11755" s="57" t="s">
        <v>133</v>
      </c>
      <c r="E11755" s="44">
        <v>600</v>
      </c>
      <c r="F11755" s="58">
        <v>43116</v>
      </c>
      <c r="G11755" s="45">
        <v>783.34</v>
      </c>
      <c r="H11755" s="45">
        <v>-87.429999999999993</v>
      </c>
      <c r="I11755" s="59">
        <f t="shared" si="1282"/>
        <v>695.91000000000008</v>
      </c>
      <c r="J11755" s="44">
        <f t="shared" si="1283"/>
        <v>2018</v>
      </c>
      <c r="K11755" s="44">
        <f t="shared" si="1284"/>
        <v>6</v>
      </c>
      <c r="L11755" s="59">
        <f>VLOOKUP(J11755,'SF CCI, BCI'!A:F,5)</f>
        <v>12115.37</v>
      </c>
      <c r="M11755" s="59">
        <f t="shared" si="1288"/>
        <v>1.2684102920505109</v>
      </c>
      <c r="N11755" s="47">
        <f t="shared" si="1285"/>
        <v>993.59651817484723</v>
      </c>
      <c r="O11755" s="44">
        <f t="shared" si="1286"/>
        <v>44</v>
      </c>
      <c r="P11755" s="47">
        <f t="shared" si="1287"/>
        <v>882.69940634087118</v>
      </c>
    </row>
    <row r="11756" spans="1:16" x14ac:dyDescent="0.25">
      <c r="A11756" s="56">
        <v>25978</v>
      </c>
      <c r="B11756" s="43" t="s">
        <v>7735</v>
      </c>
      <c r="C11756" s="43" t="s">
        <v>7737</v>
      </c>
      <c r="D11756" s="57" t="s">
        <v>133</v>
      </c>
      <c r="E11756" s="44">
        <v>600</v>
      </c>
      <c r="F11756" s="58">
        <v>43124</v>
      </c>
      <c r="G11756" s="45">
        <v>1724.21</v>
      </c>
      <c r="H11756" s="45">
        <v>-192.42000000000002</v>
      </c>
      <c r="I11756" s="59">
        <f t="shared" si="1282"/>
        <v>1531.79</v>
      </c>
      <c r="J11756" s="44">
        <f t="shared" si="1283"/>
        <v>2018</v>
      </c>
      <c r="K11756" s="44">
        <f t="shared" si="1284"/>
        <v>6</v>
      </c>
      <c r="L11756" s="59">
        <f>VLOOKUP(J11756,'SF CCI, BCI'!A:F,5)</f>
        <v>12115.37</v>
      </c>
      <c r="M11756" s="59">
        <f t="shared" si="1288"/>
        <v>1.2684102920505109</v>
      </c>
      <c r="N11756" s="47">
        <f t="shared" si="1285"/>
        <v>2187.0057096564115</v>
      </c>
      <c r="O11756" s="44">
        <f t="shared" si="1286"/>
        <v>44</v>
      </c>
      <c r="P11756" s="47">
        <f t="shared" si="1287"/>
        <v>1942.938201260052</v>
      </c>
    </row>
    <row r="11757" spans="1:16" x14ac:dyDescent="0.25">
      <c r="A11757" s="56">
        <v>25979</v>
      </c>
      <c r="B11757" s="43" t="s">
        <v>7735</v>
      </c>
      <c r="C11757" s="43" t="s">
        <v>7738</v>
      </c>
      <c r="D11757" s="57" t="s">
        <v>133</v>
      </c>
      <c r="E11757" s="44">
        <v>600</v>
      </c>
      <c r="F11757" s="58">
        <v>43125</v>
      </c>
      <c r="G11757" s="45">
        <v>3619.28</v>
      </c>
      <c r="H11757" s="45">
        <v>-403.90999999999997</v>
      </c>
      <c r="I11757" s="59">
        <f t="shared" si="1282"/>
        <v>3215.3700000000003</v>
      </c>
      <c r="J11757" s="44">
        <f t="shared" si="1283"/>
        <v>2018</v>
      </c>
      <c r="K11757" s="44">
        <f t="shared" si="1284"/>
        <v>6</v>
      </c>
      <c r="L11757" s="59">
        <f>VLOOKUP(J11757,'SF CCI, BCI'!A:F,5)</f>
        <v>12115.37</v>
      </c>
      <c r="M11757" s="59">
        <f t="shared" si="1288"/>
        <v>1.2684102920505109</v>
      </c>
      <c r="N11757" s="47">
        <f t="shared" si="1285"/>
        <v>4590.7320018125738</v>
      </c>
      <c r="O11757" s="44">
        <f t="shared" si="1286"/>
        <v>44</v>
      </c>
      <c r="P11757" s="47">
        <f t="shared" si="1287"/>
        <v>4078.4084007504516</v>
      </c>
    </row>
    <row r="11758" spans="1:16" x14ac:dyDescent="0.25">
      <c r="A11758" s="56">
        <v>25980</v>
      </c>
      <c r="B11758" s="43" t="s">
        <v>7735</v>
      </c>
      <c r="C11758" s="43" t="s">
        <v>7739</v>
      </c>
      <c r="D11758" s="57" t="s">
        <v>133</v>
      </c>
      <c r="E11758" s="44">
        <v>600</v>
      </c>
      <c r="F11758" s="58">
        <v>43126</v>
      </c>
      <c r="G11758" s="45">
        <v>1306.95</v>
      </c>
      <c r="H11758" s="45">
        <v>-145.84</v>
      </c>
      <c r="I11758" s="59">
        <f t="shared" si="1282"/>
        <v>1161.1100000000001</v>
      </c>
      <c r="J11758" s="44">
        <f t="shared" si="1283"/>
        <v>2018</v>
      </c>
      <c r="K11758" s="44">
        <f t="shared" si="1284"/>
        <v>6</v>
      </c>
      <c r="L11758" s="59">
        <f>VLOOKUP(J11758,'SF CCI, BCI'!A:F,5)</f>
        <v>12115.37</v>
      </c>
      <c r="M11758" s="59">
        <f t="shared" si="1288"/>
        <v>1.2684102920505109</v>
      </c>
      <c r="N11758" s="47">
        <f t="shared" si="1285"/>
        <v>1657.7488311954153</v>
      </c>
      <c r="O11758" s="44">
        <f t="shared" si="1286"/>
        <v>44</v>
      </c>
      <c r="P11758" s="47">
        <f t="shared" si="1287"/>
        <v>1472.7638742027689</v>
      </c>
    </row>
    <row r="11759" spans="1:16" x14ac:dyDescent="0.25">
      <c r="A11759" s="56">
        <v>25981</v>
      </c>
      <c r="B11759" s="43" t="s">
        <v>7735</v>
      </c>
      <c r="C11759" s="43" t="s">
        <v>7740</v>
      </c>
      <c r="D11759" s="57" t="s">
        <v>133</v>
      </c>
      <c r="E11759" s="44">
        <v>600</v>
      </c>
      <c r="F11759" s="58">
        <v>43132</v>
      </c>
      <c r="G11759" s="45">
        <v>1272.68</v>
      </c>
      <c r="H11759" s="45">
        <v>-139.88</v>
      </c>
      <c r="I11759" s="59">
        <f t="shared" si="1282"/>
        <v>1132.8000000000002</v>
      </c>
      <c r="J11759" s="44">
        <f t="shared" si="1283"/>
        <v>2018</v>
      </c>
      <c r="K11759" s="44">
        <f t="shared" si="1284"/>
        <v>5</v>
      </c>
      <c r="L11759" s="59">
        <f>VLOOKUP(J11759,'SF CCI, BCI'!A:F,5)</f>
        <v>12115.37</v>
      </c>
      <c r="M11759" s="59">
        <f t="shared" si="1288"/>
        <v>1.2684102920505109</v>
      </c>
      <c r="N11759" s="47">
        <f t="shared" si="1285"/>
        <v>1614.2804104868444</v>
      </c>
      <c r="O11759" s="44">
        <f t="shared" si="1286"/>
        <v>45</v>
      </c>
      <c r="P11759" s="47">
        <f t="shared" si="1287"/>
        <v>1436.8551788348191</v>
      </c>
    </row>
    <row r="11760" spans="1:16" x14ac:dyDescent="0.25">
      <c r="A11760" s="56">
        <v>25982</v>
      </c>
      <c r="B11760" s="43" t="s">
        <v>7735</v>
      </c>
      <c r="C11760" s="43" t="s">
        <v>7741</v>
      </c>
      <c r="D11760" s="57" t="s">
        <v>133</v>
      </c>
      <c r="E11760" s="44">
        <v>600</v>
      </c>
      <c r="F11760" s="58">
        <v>43133</v>
      </c>
      <c r="G11760" s="45">
        <v>405.81</v>
      </c>
      <c r="H11760" s="45">
        <v>-44.589999999999996</v>
      </c>
      <c r="I11760" s="59">
        <f t="shared" si="1282"/>
        <v>361.22</v>
      </c>
      <c r="J11760" s="44">
        <f t="shared" si="1283"/>
        <v>2018</v>
      </c>
      <c r="K11760" s="44">
        <f t="shared" si="1284"/>
        <v>5</v>
      </c>
      <c r="L11760" s="59">
        <f>VLOOKUP(J11760,'SF CCI, BCI'!A:F,5)</f>
        <v>12115.37</v>
      </c>
      <c r="M11760" s="59">
        <f t="shared" si="1288"/>
        <v>1.2684102920505109</v>
      </c>
      <c r="N11760" s="47">
        <f t="shared" si="1285"/>
        <v>514.73358061701788</v>
      </c>
      <c r="O11760" s="44">
        <f t="shared" si="1286"/>
        <v>45</v>
      </c>
      <c r="P11760" s="47">
        <f t="shared" si="1287"/>
        <v>458.1751656944856</v>
      </c>
    </row>
    <row r="11761" spans="1:16" x14ac:dyDescent="0.25">
      <c r="A11761" s="56">
        <v>25983</v>
      </c>
      <c r="B11761" s="43" t="s">
        <v>7735</v>
      </c>
      <c r="C11761" s="43" t="s">
        <v>7742</v>
      </c>
      <c r="D11761" s="57" t="s">
        <v>133</v>
      </c>
      <c r="E11761" s="44">
        <v>600</v>
      </c>
      <c r="F11761" s="58">
        <v>43132</v>
      </c>
      <c r="G11761" s="45">
        <v>923.33</v>
      </c>
      <c r="H11761" s="45">
        <v>-101.46</v>
      </c>
      <c r="I11761" s="59">
        <f t="shared" si="1282"/>
        <v>821.87</v>
      </c>
      <c r="J11761" s="44">
        <f t="shared" si="1283"/>
        <v>2018</v>
      </c>
      <c r="K11761" s="44">
        <f t="shared" si="1284"/>
        <v>5</v>
      </c>
      <c r="L11761" s="59">
        <f>VLOOKUP(J11761,'SF CCI, BCI'!A:F,5)</f>
        <v>12115.37</v>
      </c>
      <c r="M11761" s="59">
        <f t="shared" si="1288"/>
        <v>1.2684102920505109</v>
      </c>
      <c r="N11761" s="47">
        <f t="shared" si="1285"/>
        <v>1171.1612749589983</v>
      </c>
      <c r="O11761" s="44">
        <f t="shared" si="1286"/>
        <v>45</v>
      </c>
      <c r="P11761" s="47">
        <f t="shared" si="1287"/>
        <v>1042.4683667275535</v>
      </c>
    </row>
    <row r="11762" spans="1:16" x14ac:dyDescent="0.25">
      <c r="A11762" s="56">
        <v>25984</v>
      </c>
      <c r="B11762" s="43" t="s">
        <v>7735</v>
      </c>
      <c r="C11762" s="43" t="s">
        <v>7743</v>
      </c>
      <c r="D11762" s="57" t="s">
        <v>133</v>
      </c>
      <c r="E11762" s="44">
        <v>600</v>
      </c>
      <c r="F11762" s="58">
        <v>43133</v>
      </c>
      <c r="G11762" s="45">
        <v>2127.6799999999998</v>
      </c>
      <c r="H11762" s="45">
        <v>-233.85000000000002</v>
      </c>
      <c r="I11762" s="59">
        <f t="shared" si="1282"/>
        <v>1893.83</v>
      </c>
      <c r="J11762" s="44">
        <f t="shared" si="1283"/>
        <v>2018</v>
      </c>
      <c r="K11762" s="44">
        <f t="shared" si="1284"/>
        <v>5</v>
      </c>
      <c r="L11762" s="59">
        <f>VLOOKUP(J11762,'SF CCI, BCI'!A:F,5)</f>
        <v>12115.37</v>
      </c>
      <c r="M11762" s="59">
        <f t="shared" si="1288"/>
        <v>1.2684102920505109</v>
      </c>
      <c r="N11762" s="47">
        <f t="shared" si="1285"/>
        <v>2698.7712101900311</v>
      </c>
      <c r="O11762" s="44">
        <f t="shared" si="1286"/>
        <v>45</v>
      </c>
      <c r="P11762" s="47">
        <f t="shared" si="1287"/>
        <v>2402.1534633940191</v>
      </c>
    </row>
    <row r="11763" spans="1:16" x14ac:dyDescent="0.25">
      <c r="A11763" s="56">
        <v>25986</v>
      </c>
      <c r="B11763" s="43" t="s">
        <v>7735</v>
      </c>
      <c r="C11763" s="43" t="s">
        <v>7744</v>
      </c>
      <c r="D11763" s="57" t="s">
        <v>133</v>
      </c>
      <c r="E11763" s="44">
        <v>600</v>
      </c>
      <c r="F11763" s="58">
        <v>43143</v>
      </c>
      <c r="G11763" s="45">
        <v>396.36</v>
      </c>
      <c r="H11763" s="45">
        <v>-43.550000000000004</v>
      </c>
      <c r="I11763" s="59">
        <f t="shared" si="1282"/>
        <v>352.81</v>
      </c>
      <c r="J11763" s="44">
        <f t="shared" si="1283"/>
        <v>2018</v>
      </c>
      <c r="K11763" s="44">
        <f t="shared" si="1284"/>
        <v>5</v>
      </c>
      <c r="L11763" s="59">
        <f>VLOOKUP(J11763,'SF CCI, BCI'!A:F,5)</f>
        <v>12115.37</v>
      </c>
      <c r="M11763" s="59">
        <f t="shared" si="1288"/>
        <v>1.2684102920505109</v>
      </c>
      <c r="N11763" s="47">
        <f t="shared" si="1285"/>
        <v>502.74710335714053</v>
      </c>
      <c r="O11763" s="44">
        <f t="shared" si="1286"/>
        <v>45</v>
      </c>
      <c r="P11763" s="47">
        <f t="shared" si="1287"/>
        <v>447.50783513834074</v>
      </c>
    </row>
    <row r="11764" spans="1:16" x14ac:dyDescent="0.25">
      <c r="A11764" s="56">
        <v>25987</v>
      </c>
      <c r="B11764" s="43" t="s">
        <v>7735</v>
      </c>
      <c r="C11764" s="43" t="s">
        <v>7745</v>
      </c>
      <c r="D11764" s="57" t="s">
        <v>133</v>
      </c>
      <c r="E11764" s="44">
        <v>600</v>
      </c>
      <c r="F11764" s="58">
        <v>43152</v>
      </c>
      <c r="G11764" s="45">
        <v>772.64</v>
      </c>
      <c r="H11764" s="45">
        <v>-84.9</v>
      </c>
      <c r="I11764" s="59">
        <f t="shared" si="1282"/>
        <v>687.74</v>
      </c>
      <c r="J11764" s="44">
        <f t="shared" si="1283"/>
        <v>2018</v>
      </c>
      <c r="K11764" s="44">
        <f t="shared" si="1284"/>
        <v>5</v>
      </c>
      <c r="L11764" s="59">
        <f>VLOOKUP(J11764,'SF CCI, BCI'!A:F,5)</f>
        <v>12115.37</v>
      </c>
      <c r="M11764" s="59">
        <f t="shared" si="1288"/>
        <v>1.2684102920505109</v>
      </c>
      <c r="N11764" s="47">
        <f t="shared" si="1285"/>
        <v>980.02452804990673</v>
      </c>
      <c r="O11764" s="44">
        <f t="shared" si="1286"/>
        <v>45</v>
      </c>
      <c r="P11764" s="47">
        <f t="shared" si="1287"/>
        <v>872.33649425481838</v>
      </c>
    </row>
    <row r="11765" spans="1:16" x14ac:dyDescent="0.25">
      <c r="A11765" s="56">
        <v>25988</v>
      </c>
      <c r="B11765" s="43" t="s">
        <v>7735</v>
      </c>
      <c r="C11765" s="43" t="s">
        <v>7746</v>
      </c>
      <c r="D11765" s="57" t="s">
        <v>133</v>
      </c>
      <c r="E11765" s="44">
        <v>600</v>
      </c>
      <c r="F11765" s="58">
        <v>43152</v>
      </c>
      <c r="G11765" s="45">
        <v>405.7</v>
      </c>
      <c r="H11765" s="45">
        <v>-44.589999999999996</v>
      </c>
      <c r="I11765" s="59">
        <f t="shared" si="1282"/>
        <v>361.11</v>
      </c>
      <c r="J11765" s="44">
        <f t="shared" si="1283"/>
        <v>2018</v>
      </c>
      <c r="K11765" s="44">
        <f t="shared" si="1284"/>
        <v>5</v>
      </c>
      <c r="L11765" s="59">
        <f>VLOOKUP(J11765,'SF CCI, BCI'!A:F,5)</f>
        <v>12115.37</v>
      </c>
      <c r="M11765" s="59">
        <f t="shared" si="1288"/>
        <v>1.2684102920505109</v>
      </c>
      <c r="N11765" s="47">
        <f t="shared" si="1285"/>
        <v>514.59405548489224</v>
      </c>
      <c r="O11765" s="44">
        <f t="shared" si="1286"/>
        <v>45</v>
      </c>
      <c r="P11765" s="47">
        <f t="shared" si="1287"/>
        <v>458.03564056236002</v>
      </c>
    </row>
    <row r="11766" spans="1:16" x14ac:dyDescent="0.25">
      <c r="A11766" s="56">
        <v>25989</v>
      </c>
      <c r="B11766" s="43" t="s">
        <v>7735</v>
      </c>
      <c r="C11766" s="43" t="s">
        <v>7747</v>
      </c>
      <c r="D11766" s="57" t="s">
        <v>133</v>
      </c>
      <c r="E11766" s="44">
        <v>600</v>
      </c>
      <c r="F11766" s="58">
        <v>43152</v>
      </c>
      <c r="G11766" s="45">
        <v>405.7</v>
      </c>
      <c r="H11766" s="45">
        <v>-44.589999999999996</v>
      </c>
      <c r="I11766" s="59">
        <f t="shared" si="1282"/>
        <v>361.11</v>
      </c>
      <c r="J11766" s="44">
        <f t="shared" si="1283"/>
        <v>2018</v>
      </c>
      <c r="K11766" s="44">
        <f t="shared" si="1284"/>
        <v>5</v>
      </c>
      <c r="L11766" s="59">
        <f>VLOOKUP(J11766,'SF CCI, BCI'!A:F,5)</f>
        <v>12115.37</v>
      </c>
      <c r="M11766" s="59">
        <f t="shared" si="1288"/>
        <v>1.2684102920505109</v>
      </c>
      <c r="N11766" s="47">
        <f t="shared" si="1285"/>
        <v>514.59405548489224</v>
      </c>
      <c r="O11766" s="44">
        <f t="shared" si="1286"/>
        <v>45</v>
      </c>
      <c r="P11766" s="47">
        <f t="shared" si="1287"/>
        <v>458.03564056236002</v>
      </c>
    </row>
    <row r="11767" spans="1:16" x14ac:dyDescent="0.25">
      <c r="A11767" s="56">
        <v>25990</v>
      </c>
      <c r="B11767" s="43" t="s">
        <v>7735</v>
      </c>
      <c r="C11767" s="43" t="s">
        <v>7748</v>
      </c>
      <c r="D11767" s="57" t="s">
        <v>133</v>
      </c>
      <c r="E11767" s="44">
        <v>600</v>
      </c>
      <c r="F11767" s="58">
        <v>43152</v>
      </c>
      <c r="G11767" s="45">
        <v>2493.56</v>
      </c>
      <c r="H11767" s="45">
        <v>-274.04000000000002</v>
      </c>
      <c r="I11767" s="59">
        <f t="shared" si="1282"/>
        <v>2219.52</v>
      </c>
      <c r="J11767" s="44">
        <f t="shared" si="1283"/>
        <v>2018</v>
      </c>
      <c r="K11767" s="44">
        <f t="shared" si="1284"/>
        <v>5</v>
      </c>
      <c r="L11767" s="59">
        <f>VLOOKUP(J11767,'SF CCI, BCI'!A:F,5)</f>
        <v>12115.37</v>
      </c>
      <c r="M11767" s="59">
        <f t="shared" si="1288"/>
        <v>1.2684102920505109</v>
      </c>
      <c r="N11767" s="47">
        <f t="shared" si="1285"/>
        <v>3162.8571678454718</v>
      </c>
      <c r="O11767" s="44">
        <f t="shared" si="1286"/>
        <v>45</v>
      </c>
      <c r="P11767" s="47">
        <f t="shared" si="1287"/>
        <v>2815.26201141195</v>
      </c>
    </row>
    <row r="11768" spans="1:16" x14ac:dyDescent="0.25">
      <c r="A11768" s="56">
        <v>25991</v>
      </c>
      <c r="B11768" s="43" t="s">
        <v>7735</v>
      </c>
      <c r="C11768" s="43" t="s">
        <v>7749</v>
      </c>
      <c r="D11768" s="57" t="s">
        <v>133</v>
      </c>
      <c r="E11768" s="44">
        <v>600</v>
      </c>
      <c r="F11768" s="58">
        <v>42976</v>
      </c>
      <c r="G11768" s="45">
        <v>21248.3</v>
      </c>
      <c r="H11768" s="45">
        <v>-2549.3000000000002</v>
      </c>
      <c r="I11768" s="59">
        <f t="shared" si="1282"/>
        <v>18699</v>
      </c>
      <c r="J11768" s="44">
        <f t="shared" si="1283"/>
        <v>2017</v>
      </c>
      <c r="K11768" s="44">
        <f t="shared" si="1284"/>
        <v>6</v>
      </c>
      <c r="L11768" s="59">
        <f>VLOOKUP(J11768,'SF CCI, BCI'!A:F,5)</f>
        <v>12014.72</v>
      </c>
      <c r="M11768" s="59">
        <f t="shared" si="1288"/>
        <v>1.2790360491130881</v>
      </c>
      <c r="N11768" s="47">
        <f t="shared" si="1285"/>
        <v>27177.341682369628</v>
      </c>
      <c r="O11768" s="44">
        <f t="shared" si="1286"/>
        <v>44</v>
      </c>
      <c r="P11768" s="47">
        <f t="shared" si="1287"/>
        <v>23916.695082365633</v>
      </c>
    </row>
    <row r="11769" spans="1:16" x14ac:dyDescent="0.25">
      <c r="A11769" s="56">
        <v>25992</v>
      </c>
      <c r="B11769" s="43" t="s">
        <v>7750</v>
      </c>
      <c r="C11769" s="43" t="s">
        <v>7751</v>
      </c>
      <c r="D11769" s="57" t="s">
        <v>133</v>
      </c>
      <c r="E11769" s="44">
        <v>600</v>
      </c>
      <c r="F11769" s="58">
        <v>42982</v>
      </c>
      <c r="G11769" s="45">
        <v>40536.639999999999</v>
      </c>
      <c r="H11769" s="45">
        <v>-4794.6100000000006</v>
      </c>
      <c r="I11769" s="59">
        <f t="shared" si="1282"/>
        <v>35742.03</v>
      </c>
      <c r="J11769" s="44">
        <f t="shared" si="1283"/>
        <v>2017</v>
      </c>
      <c r="K11769" s="44">
        <f t="shared" si="1284"/>
        <v>6</v>
      </c>
      <c r="L11769" s="59">
        <f>VLOOKUP(J11769,'SF CCI, BCI'!A:F,5)</f>
        <v>12014.72</v>
      </c>
      <c r="M11769" s="59">
        <f t="shared" si="1288"/>
        <v>1.2790360491130881</v>
      </c>
      <c r="N11769" s="47">
        <f t="shared" si="1285"/>
        <v>51847.823869919572</v>
      </c>
      <c r="O11769" s="44">
        <f t="shared" si="1286"/>
        <v>44</v>
      </c>
      <c r="P11769" s="47">
        <f t="shared" si="1287"/>
        <v>45715.344838481469</v>
      </c>
    </row>
    <row r="11770" spans="1:16" x14ac:dyDescent="0.25">
      <c r="A11770" s="56">
        <v>25993</v>
      </c>
      <c r="B11770" s="43" t="s">
        <v>7735</v>
      </c>
      <c r="C11770" s="43" t="s">
        <v>7752</v>
      </c>
      <c r="D11770" s="57" t="s">
        <v>133</v>
      </c>
      <c r="E11770" s="44">
        <v>600</v>
      </c>
      <c r="F11770" s="58">
        <v>43004</v>
      </c>
      <c r="G11770" s="45">
        <v>6059.6</v>
      </c>
      <c r="H11770" s="45">
        <v>-716.70999999999992</v>
      </c>
      <c r="I11770" s="59">
        <f t="shared" si="1282"/>
        <v>5342.89</v>
      </c>
      <c r="J11770" s="44">
        <f t="shared" si="1283"/>
        <v>2017</v>
      </c>
      <c r="K11770" s="44">
        <f t="shared" si="1284"/>
        <v>6</v>
      </c>
      <c r="L11770" s="59">
        <f>VLOOKUP(J11770,'SF CCI, BCI'!A:F,5)</f>
        <v>12014.72</v>
      </c>
      <c r="M11770" s="59">
        <f t="shared" si="1288"/>
        <v>1.2790360491130881</v>
      </c>
      <c r="N11770" s="47">
        <f t="shared" si="1285"/>
        <v>7750.4468432056692</v>
      </c>
      <c r="O11770" s="44">
        <f t="shared" si="1286"/>
        <v>44</v>
      </c>
      <c r="P11770" s="47">
        <f t="shared" si="1287"/>
        <v>6833.7489164458275</v>
      </c>
    </row>
    <row r="11771" spans="1:16" x14ac:dyDescent="0.25">
      <c r="A11771" s="56">
        <v>25994</v>
      </c>
      <c r="B11771" s="43" t="s">
        <v>7750</v>
      </c>
      <c r="C11771" s="43" t="s">
        <v>7753</v>
      </c>
      <c r="D11771" s="57" t="s">
        <v>133</v>
      </c>
      <c r="E11771" s="44">
        <v>600</v>
      </c>
      <c r="F11771" s="58">
        <v>43010</v>
      </c>
      <c r="G11771" s="45">
        <v>36050.43</v>
      </c>
      <c r="H11771" s="45">
        <v>-4204.76</v>
      </c>
      <c r="I11771" s="59">
        <f t="shared" si="1282"/>
        <v>31845.67</v>
      </c>
      <c r="J11771" s="44">
        <f t="shared" si="1283"/>
        <v>2017</v>
      </c>
      <c r="K11771" s="44">
        <f t="shared" si="1284"/>
        <v>6</v>
      </c>
      <c r="L11771" s="59">
        <f>VLOOKUP(J11771,'SF CCI, BCI'!A:F,5)</f>
        <v>12014.72</v>
      </c>
      <c r="M11771" s="59">
        <f t="shared" si="1288"/>
        <v>1.2790360491130881</v>
      </c>
      <c r="N11771" s="47">
        <f t="shared" si="1285"/>
        <v>46109.799556027945</v>
      </c>
      <c r="O11771" s="44">
        <f t="shared" si="1286"/>
        <v>44</v>
      </c>
      <c r="P11771" s="47">
        <f t="shared" si="1287"/>
        <v>40731.759938159194</v>
      </c>
    </row>
    <row r="11772" spans="1:16" x14ac:dyDescent="0.25">
      <c r="A11772" s="56">
        <v>25995</v>
      </c>
      <c r="B11772" s="43" t="s">
        <v>7750</v>
      </c>
      <c r="C11772" s="43" t="s">
        <v>7754</v>
      </c>
      <c r="D11772" s="57" t="s">
        <v>133</v>
      </c>
      <c r="E11772" s="44">
        <v>600</v>
      </c>
      <c r="F11772" s="58">
        <v>42961</v>
      </c>
      <c r="G11772" s="45">
        <v>33346.01</v>
      </c>
      <c r="H11772" s="45">
        <v>-4000.7200000000003</v>
      </c>
      <c r="I11772" s="59">
        <f t="shared" si="1282"/>
        <v>29345.29</v>
      </c>
      <c r="J11772" s="44">
        <f t="shared" si="1283"/>
        <v>2017</v>
      </c>
      <c r="K11772" s="44">
        <f t="shared" si="1284"/>
        <v>6</v>
      </c>
      <c r="L11772" s="59">
        <f>VLOOKUP(J11772,'SF CCI, BCI'!A:F,5)</f>
        <v>12014.72</v>
      </c>
      <c r="M11772" s="59">
        <f t="shared" si="1288"/>
        <v>1.2790360491130881</v>
      </c>
      <c r="N11772" s="47">
        <f t="shared" si="1285"/>
        <v>42650.748884085529</v>
      </c>
      <c r="O11772" s="44">
        <f t="shared" si="1286"/>
        <v>44</v>
      </c>
      <c r="P11772" s="47">
        <f t="shared" si="1287"/>
        <v>37533.683781677813</v>
      </c>
    </row>
    <row r="11773" spans="1:16" x14ac:dyDescent="0.25">
      <c r="A11773" s="56">
        <v>25996</v>
      </c>
      <c r="B11773" s="43" t="s">
        <v>7750</v>
      </c>
      <c r="C11773" s="43" t="s">
        <v>7755</v>
      </c>
      <c r="D11773" s="57" t="s">
        <v>133</v>
      </c>
      <c r="E11773" s="44">
        <v>600</v>
      </c>
      <c r="F11773" s="58">
        <v>42996</v>
      </c>
      <c r="G11773" s="45">
        <v>15467.19</v>
      </c>
      <c r="H11773" s="45">
        <v>-1829.44</v>
      </c>
      <c r="I11773" s="59">
        <f t="shared" si="1282"/>
        <v>13637.75</v>
      </c>
      <c r="J11773" s="44">
        <f t="shared" si="1283"/>
        <v>2017</v>
      </c>
      <c r="K11773" s="44">
        <f t="shared" si="1284"/>
        <v>6</v>
      </c>
      <c r="L11773" s="59">
        <f>VLOOKUP(J11773,'SF CCI, BCI'!A:F,5)</f>
        <v>12014.72</v>
      </c>
      <c r="M11773" s="59">
        <f t="shared" si="1288"/>
        <v>1.2790360491130881</v>
      </c>
      <c r="N11773" s="47">
        <f t="shared" si="1285"/>
        <v>19783.093588481464</v>
      </c>
      <c r="O11773" s="44">
        <f t="shared" si="1286"/>
        <v>44</v>
      </c>
      <c r="P11773" s="47">
        <f t="shared" si="1287"/>
        <v>17443.173878792019</v>
      </c>
    </row>
    <row r="11774" spans="1:16" x14ac:dyDescent="0.25">
      <c r="A11774" s="56">
        <v>25997</v>
      </c>
      <c r="B11774" s="43" t="s">
        <v>7735</v>
      </c>
      <c r="C11774" s="43" t="s">
        <v>7756</v>
      </c>
      <c r="D11774" s="57" t="s">
        <v>133</v>
      </c>
      <c r="E11774" s="44">
        <v>600</v>
      </c>
      <c r="F11774" s="58">
        <v>42996</v>
      </c>
      <c r="G11774" s="45">
        <v>4062.43</v>
      </c>
      <c r="H11774" s="45">
        <v>-480.51</v>
      </c>
      <c r="I11774" s="59">
        <f t="shared" si="1282"/>
        <v>3581.92</v>
      </c>
      <c r="J11774" s="44">
        <f t="shared" si="1283"/>
        <v>2017</v>
      </c>
      <c r="K11774" s="44">
        <f t="shared" si="1284"/>
        <v>6</v>
      </c>
      <c r="L11774" s="59">
        <f>VLOOKUP(J11774,'SF CCI, BCI'!A:F,5)</f>
        <v>12014.72</v>
      </c>
      <c r="M11774" s="59">
        <f t="shared" si="1288"/>
        <v>1.2790360491130881</v>
      </c>
      <c r="N11774" s="47">
        <f t="shared" si="1285"/>
        <v>5195.9944169984819</v>
      </c>
      <c r="O11774" s="44">
        <f t="shared" si="1286"/>
        <v>44</v>
      </c>
      <c r="P11774" s="47">
        <f t="shared" si="1287"/>
        <v>4581.404805039153</v>
      </c>
    </row>
    <row r="11775" spans="1:16" x14ac:dyDescent="0.25">
      <c r="A11775" s="56">
        <v>25998</v>
      </c>
      <c r="B11775" s="43" t="s">
        <v>7735</v>
      </c>
      <c r="C11775" s="43" t="s">
        <v>7757</v>
      </c>
      <c r="D11775" s="57" t="s">
        <v>133</v>
      </c>
      <c r="E11775" s="44">
        <v>600</v>
      </c>
      <c r="F11775" s="58">
        <v>43000</v>
      </c>
      <c r="G11775" s="45">
        <v>45348.73</v>
      </c>
      <c r="H11775" s="45">
        <v>-5363.78</v>
      </c>
      <c r="I11775" s="59">
        <f t="shared" si="1282"/>
        <v>39984.950000000004</v>
      </c>
      <c r="J11775" s="44">
        <f t="shared" si="1283"/>
        <v>2017</v>
      </c>
      <c r="K11775" s="44">
        <f t="shared" si="1284"/>
        <v>6</v>
      </c>
      <c r="L11775" s="59">
        <f>VLOOKUP(J11775,'SF CCI, BCI'!A:F,5)</f>
        <v>12014.72</v>
      </c>
      <c r="M11775" s="59">
        <f t="shared" si="1288"/>
        <v>1.2790360491130881</v>
      </c>
      <c r="N11775" s="47">
        <f t="shared" si="1285"/>
        <v>58002.660451496173</v>
      </c>
      <c r="O11775" s="44">
        <f t="shared" si="1286"/>
        <v>44</v>
      </c>
      <c r="P11775" s="47">
        <f t="shared" si="1287"/>
        <v>51142.192471984381</v>
      </c>
    </row>
    <row r="11776" spans="1:16" x14ac:dyDescent="0.25">
      <c r="A11776" s="56">
        <v>25999</v>
      </c>
      <c r="B11776" s="43" t="s">
        <v>7750</v>
      </c>
      <c r="C11776" s="43" t="s">
        <v>7758</v>
      </c>
      <c r="D11776" s="57" t="s">
        <v>133</v>
      </c>
      <c r="E11776" s="44">
        <v>600</v>
      </c>
      <c r="F11776" s="58">
        <v>43000</v>
      </c>
      <c r="G11776" s="45">
        <v>22731.01</v>
      </c>
      <c r="H11776" s="45">
        <v>-2688.59</v>
      </c>
      <c r="I11776" s="59">
        <f t="shared" si="1282"/>
        <v>20042.419999999998</v>
      </c>
      <c r="J11776" s="44">
        <f t="shared" si="1283"/>
        <v>2017</v>
      </c>
      <c r="K11776" s="44">
        <f t="shared" si="1284"/>
        <v>6</v>
      </c>
      <c r="L11776" s="59">
        <f>VLOOKUP(J11776,'SF CCI, BCI'!A:F,5)</f>
        <v>12014.72</v>
      </c>
      <c r="M11776" s="59">
        <f t="shared" si="1288"/>
        <v>1.2790360491130881</v>
      </c>
      <c r="N11776" s="47">
        <f t="shared" si="1285"/>
        <v>29073.781222750094</v>
      </c>
      <c r="O11776" s="44">
        <f t="shared" si="1286"/>
        <v>44</v>
      </c>
      <c r="P11776" s="47">
        <f t="shared" si="1287"/>
        <v>25634.977691465137</v>
      </c>
    </row>
    <row r="11777" spans="1:16" x14ac:dyDescent="0.25">
      <c r="A11777" s="56">
        <v>26000</v>
      </c>
      <c r="B11777" s="43" t="s">
        <v>7735</v>
      </c>
      <c r="C11777" s="43" t="s">
        <v>7759</v>
      </c>
      <c r="D11777" s="57" t="s">
        <v>133</v>
      </c>
      <c r="E11777" s="44">
        <v>600</v>
      </c>
      <c r="F11777" s="58">
        <v>42999</v>
      </c>
      <c r="G11777" s="45">
        <v>24620.76</v>
      </c>
      <c r="H11777" s="45">
        <v>-2912.09</v>
      </c>
      <c r="I11777" s="59">
        <f t="shared" si="1282"/>
        <v>21708.67</v>
      </c>
      <c r="J11777" s="44">
        <f t="shared" si="1283"/>
        <v>2017</v>
      </c>
      <c r="K11777" s="44">
        <f t="shared" si="1284"/>
        <v>6</v>
      </c>
      <c r="L11777" s="59">
        <f>VLOOKUP(J11777,'SF CCI, BCI'!A:F,5)</f>
        <v>12014.72</v>
      </c>
      <c r="M11777" s="59">
        <f t="shared" si="1288"/>
        <v>1.2790360491130881</v>
      </c>
      <c r="N11777" s="47">
        <f t="shared" si="1285"/>
        <v>31490.839596561553</v>
      </c>
      <c r="O11777" s="44">
        <f t="shared" si="1286"/>
        <v>44</v>
      </c>
      <c r="P11777" s="47">
        <f t="shared" si="1287"/>
        <v>27766.17150829982</v>
      </c>
    </row>
    <row r="11778" spans="1:16" x14ac:dyDescent="0.25">
      <c r="A11778" s="56">
        <v>26001</v>
      </c>
      <c r="B11778" s="43" t="s">
        <v>7735</v>
      </c>
      <c r="C11778" s="43" t="s">
        <v>7760</v>
      </c>
      <c r="D11778" s="57" t="s">
        <v>133</v>
      </c>
      <c r="E11778" s="44">
        <v>600</v>
      </c>
      <c r="F11778" s="58">
        <v>43003</v>
      </c>
      <c r="G11778" s="45">
        <v>11735.2</v>
      </c>
      <c r="H11778" s="45">
        <v>-1388.02</v>
      </c>
      <c r="I11778" s="59">
        <f t="shared" si="1282"/>
        <v>10347.18</v>
      </c>
      <c r="J11778" s="44">
        <f t="shared" si="1283"/>
        <v>2017</v>
      </c>
      <c r="K11778" s="44">
        <f t="shared" si="1284"/>
        <v>6</v>
      </c>
      <c r="L11778" s="59">
        <f>VLOOKUP(J11778,'SF CCI, BCI'!A:F,5)</f>
        <v>12014.72</v>
      </c>
      <c r="M11778" s="59">
        <f t="shared" si="1288"/>
        <v>1.2790360491130881</v>
      </c>
      <c r="N11778" s="47">
        <f t="shared" si="1285"/>
        <v>15009.743843551913</v>
      </c>
      <c r="O11778" s="44">
        <f t="shared" si="1286"/>
        <v>44</v>
      </c>
      <c r="P11778" s="47">
        <f t="shared" si="1287"/>
        <v>13234.416226661964</v>
      </c>
    </row>
    <row r="11779" spans="1:16" x14ac:dyDescent="0.25">
      <c r="A11779" s="56">
        <v>26002</v>
      </c>
      <c r="B11779" s="43" t="s">
        <v>7735</v>
      </c>
      <c r="C11779" s="43" t="s">
        <v>7761</v>
      </c>
      <c r="D11779" s="57" t="s">
        <v>133</v>
      </c>
      <c r="E11779" s="44">
        <v>600</v>
      </c>
      <c r="F11779" s="58">
        <v>43007</v>
      </c>
      <c r="G11779" s="45">
        <v>8535.02</v>
      </c>
      <c r="H11779" s="45">
        <v>-1009.52</v>
      </c>
      <c r="I11779" s="59">
        <f t="shared" si="1282"/>
        <v>7525.5</v>
      </c>
      <c r="J11779" s="44">
        <f t="shared" si="1283"/>
        <v>2017</v>
      </c>
      <c r="K11779" s="44">
        <f t="shared" si="1284"/>
        <v>6</v>
      </c>
      <c r="L11779" s="59">
        <f>VLOOKUP(J11779,'SF CCI, BCI'!A:F,5)</f>
        <v>12014.72</v>
      </c>
      <c r="M11779" s="59">
        <f t="shared" si="1288"/>
        <v>1.2790360491130881</v>
      </c>
      <c r="N11779" s="47">
        <f t="shared" si="1285"/>
        <v>10916.59825990119</v>
      </c>
      <c r="O11779" s="44">
        <f t="shared" si="1286"/>
        <v>44</v>
      </c>
      <c r="P11779" s="47">
        <f t="shared" si="1287"/>
        <v>9625.3857876005441</v>
      </c>
    </row>
    <row r="11780" spans="1:16" x14ac:dyDescent="0.25">
      <c r="A11780" s="56">
        <v>26003</v>
      </c>
      <c r="B11780" s="43" t="s">
        <v>7735</v>
      </c>
      <c r="C11780" s="43" t="s">
        <v>7762</v>
      </c>
      <c r="D11780" s="57" t="s">
        <v>133</v>
      </c>
      <c r="E11780" s="44">
        <v>600</v>
      </c>
      <c r="F11780" s="58">
        <v>42977</v>
      </c>
      <c r="G11780" s="45">
        <v>8470.19</v>
      </c>
      <c r="H11780" s="45">
        <v>-1016.21</v>
      </c>
      <c r="I11780" s="59">
        <f t="shared" si="1282"/>
        <v>7453.9800000000005</v>
      </c>
      <c r="J11780" s="44">
        <f t="shared" si="1283"/>
        <v>2017</v>
      </c>
      <c r="K11780" s="44">
        <f t="shared" si="1284"/>
        <v>6</v>
      </c>
      <c r="L11780" s="59">
        <f>VLOOKUP(J11780,'SF CCI, BCI'!A:F,5)</f>
        <v>12014.72</v>
      </c>
      <c r="M11780" s="59">
        <f t="shared" si="1288"/>
        <v>1.2790360491130881</v>
      </c>
      <c r="N11780" s="47">
        <f t="shared" si="1285"/>
        <v>10833.678352837189</v>
      </c>
      <c r="O11780" s="44">
        <f t="shared" si="1286"/>
        <v>44</v>
      </c>
      <c r="P11780" s="47">
        <f t="shared" si="1287"/>
        <v>9533.9091293679776</v>
      </c>
    </row>
    <row r="11781" spans="1:16" x14ac:dyDescent="0.25">
      <c r="A11781" s="56">
        <v>26004</v>
      </c>
      <c r="B11781" s="43" t="s">
        <v>7750</v>
      </c>
      <c r="C11781" s="43" t="s">
        <v>7763</v>
      </c>
      <c r="D11781" s="57" t="s">
        <v>133</v>
      </c>
      <c r="E11781" s="44">
        <v>600</v>
      </c>
      <c r="F11781" s="58">
        <v>43140</v>
      </c>
      <c r="G11781" s="45">
        <v>1388.59</v>
      </c>
      <c r="H11781" s="45">
        <v>-152.60000000000002</v>
      </c>
      <c r="I11781" s="59">
        <f t="shared" si="1282"/>
        <v>1235.9899999999998</v>
      </c>
      <c r="J11781" s="44">
        <f t="shared" si="1283"/>
        <v>2018</v>
      </c>
      <c r="K11781" s="44">
        <f t="shared" si="1284"/>
        <v>5</v>
      </c>
      <c r="L11781" s="59">
        <f>VLOOKUP(J11781,'SF CCI, BCI'!A:F,5)</f>
        <v>12115.37</v>
      </c>
      <c r="M11781" s="59">
        <f t="shared" si="1288"/>
        <v>1.2684102920505109</v>
      </c>
      <c r="N11781" s="47">
        <f t="shared" si="1285"/>
        <v>1761.3018474384189</v>
      </c>
      <c r="O11781" s="44">
        <f t="shared" si="1286"/>
        <v>45</v>
      </c>
      <c r="P11781" s="47">
        <f t="shared" si="1287"/>
        <v>1567.7424368715108</v>
      </c>
    </row>
    <row r="11782" spans="1:16" x14ac:dyDescent="0.25">
      <c r="A11782" s="56">
        <v>26005</v>
      </c>
      <c r="B11782" s="43" t="s">
        <v>7735</v>
      </c>
      <c r="C11782" s="43" t="s">
        <v>7764</v>
      </c>
      <c r="D11782" s="57" t="s">
        <v>133</v>
      </c>
      <c r="E11782" s="44">
        <v>600</v>
      </c>
      <c r="F11782" s="58">
        <v>43157</v>
      </c>
      <c r="G11782" s="45">
        <v>2190.23</v>
      </c>
      <c r="H11782" s="45">
        <v>-240.73</v>
      </c>
      <c r="I11782" s="59">
        <f t="shared" si="1282"/>
        <v>1949.5</v>
      </c>
      <c r="J11782" s="44">
        <f t="shared" si="1283"/>
        <v>2018</v>
      </c>
      <c r="K11782" s="44">
        <f t="shared" si="1284"/>
        <v>5</v>
      </c>
      <c r="L11782" s="59">
        <f>VLOOKUP(J11782,'SF CCI, BCI'!A:F,5)</f>
        <v>12115.37</v>
      </c>
      <c r="M11782" s="59">
        <f t="shared" si="1288"/>
        <v>1.2684102920505109</v>
      </c>
      <c r="N11782" s="47">
        <f t="shared" si="1285"/>
        <v>2778.1102739577905</v>
      </c>
      <c r="O11782" s="44">
        <f t="shared" si="1286"/>
        <v>45</v>
      </c>
      <c r="P11782" s="47">
        <f t="shared" si="1287"/>
        <v>2472.765864352471</v>
      </c>
    </row>
    <row r="11783" spans="1:16" x14ac:dyDescent="0.25">
      <c r="A11783" s="56">
        <v>26006</v>
      </c>
      <c r="B11783" s="43" t="s">
        <v>7105</v>
      </c>
      <c r="C11783" s="43" t="s">
        <v>7765</v>
      </c>
      <c r="D11783" s="57" t="s">
        <v>133</v>
      </c>
      <c r="E11783" s="44">
        <v>600</v>
      </c>
      <c r="F11783" s="58">
        <v>43143</v>
      </c>
      <c r="G11783" s="45">
        <v>1053.6199999999999</v>
      </c>
      <c r="H11783" s="45">
        <v>-115.80000000000001</v>
      </c>
      <c r="I11783" s="59">
        <f t="shared" si="1282"/>
        <v>937.81999999999994</v>
      </c>
      <c r="J11783" s="44">
        <f t="shared" si="1283"/>
        <v>2018</v>
      </c>
      <c r="K11783" s="44">
        <f t="shared" si="1284"/>
        <v>5</v>
      </c>
      <c r="L11783" s="59">
        <f>VLOOKUP(J11783,'SF CCI, BCI'!A:F,5)</f>
        <v>12115.37</v>
      </c>
      <c r="M11783" s="59">
        <f t="shared" si="1288"/>
        <v>1.2684102920505109</v>
      </c>
      <c r="N11783" s="47">
        <f t="shared" si="1285"/>
        <v>1336.4224519102593</v>
      </c>
      <c r="O11783" s="44">
        <f t="shared" si="1286"/>
        <v>45</v>
      </c>
      <c r="P11783" s="47">
        <f t="shared" si="1287"/>
        <v>1189.5405400908101</v>
      </c>
    </row>
    <row r="11784" spans="1:16" x14ac:dyDescent="0.25">
      <c r="A11784" s="56">
        <v>26007</v>
      </c>
      <c r="B11784" s="43" t="s">
        <v>7766</v>
      </c>
      <c r="C11784" s="43" t="s">
        <v>7767</v>
      </c>
      <c r="D11784" s="57" t="s">
        <v>69</v>
      </c>
      <c r="E11784" s="44">
        <v>120</v>
      </c>
      <c r="F11784" s="58">
        <v>43189</v>
      </c>
      <c r="G11784" s="45">
        <v>78626.42</v>
      </c>
      <c r="H11784" s="45">
        <v>-42595.58</v>
      </c>
      <c r="I11784" s="59">
        <f t="shared" si="1282"/>
        <v>36030.839999999997</v>
      </c>
      <c r="J11784" s="44">
        <f t="shared" si="1283"/>
        <v>2018</v>
      </c>
      <c r="K11784" s="44">
        <f t="shared" si="1284"/>
        <v>5</v>
      </c>
      <c r="L11784" s="59">
        <f>VLOOKUP(J11784,'SF CCI, BCI'!A:F,5)</f>
        <v>12115.37</v>
      </c>
      <c r="M11784" s="59">
        <f t="shared" si="1288"/>
        <v>1.2684102920505109</v>
      </c>
      <c r="N11784" s="47">
        <f t="shared" si="1285"/>
        <v>99730.560355086127</v>
      </c>
      <c r="O11784" s="44">
        <f t="shared" si="1286"/>
        <v>5</v>
      </c>
      <c r="P11784" s="47">
        <f t="shared" si="1287"/>
        <v>45701.888287225229</v>
      </c>
    </row>
    <row r="11785" spans="1:16" x14ac:dyDescent="0.25">
      <c r="A11785" s="56">
        <v>26008</v>
      </c>
      <c r="B11785" s="43" t="s">
        <v>7766</v>
      </c>
      <c r="C11785" s="43" t="s">
        <v>7767</v>
      </c>
      <c r="D11785" s="57" t="s">
        <v>69</v>
      </c>
      <c r="E11785" s="44">
        <v>120</v>
      </c>
      <c r="F11785" s="58">
        <v>43189</v>
      </c>
      <c r="G11785" s="45">
        <v>78626.42</v>
      </c>
      <c r="H11785" s="45">
        <v>-42595.58</v>
      </c>
      <c r="I11785" s="59">
        <f t="shared" si="1282"/>
        <v>36030.839999999997</v>
      </c>
      <c r="J11785" s="44">
        <f t="shared" si="1283"/>
        <v>2018</v>
      </c>
      <c r="K11785" s="44">
        <f t="shared" si="1284"/>
        <v>5</v>
      </c>
      <c r="L11785" s="59">
        <f>VLOOKUP(J11785,'SF CCI, BCI'!A:F,5)</f>
        <v>12115.37</v>
      </c>
      <c r="M11785" s="59">
        <f t="shared" si="1288"/>
        <v>1.2684102920505109</v>
      </c>
      <c r="N11785" s="47">
        <f t="shared" si="1285"/>
        <v>99730.560355086127</v>
      </c>
      <c r="O11785" s="44">
        <f t="shared" si="1286"/>
        <v>5</v>
      </c>
      <c r="P11785" s="47">
        <f t="shared" si="1287"/>
        <v>45701.888287225229</v>
      </c>
    </row>
    <row r="11786" spans="1:16" x14ac:dyDescent="0.25">
      <c r="A11786" s="56">
        <v>26010</v>
      </c>
      <c r="B11786" s="43" t="s">
        <v>7768</v>
      </c>
      <c r="C11786" s="43" t="s">
        <v>7769</v>
      </c>
      <c r="D11786" s="57" t="s">
        <v>72</v>
      </c>
      <c r="E11786" s="44">
        <v>600</v>
      </c>
      <c r="F11786" s="58">
        <v>43208</v>
      </c>
      <c r="G11786" s="45">
        <v>8248.36</v>
      </c>
      <c r="H11786" s="45">
        <v>-842.91000000000008</v>
      </c>
      <c r="I11786" s="59">
        <f t="shared" si="1282"/>
        <v>7405.4500000000007</v>
      </c>
      <c r="J11786" s="44">
        <f t="shared" si="1283"/>
        <v>2018</v>
      </c>
      <c r="K11786" s="44">
        <f t="shared" si="1284"/>
        <v>5</v>
      </c>
      <c r="L11786" s="59">
        <f>VLOOKUP(J11786,'SF CCI, BCI'!A:F,5)</f>
        <v>12115.37</v>
      </c>
      <c r="M11786" s="59">
        <f t="shared" si="1288"/>
        <v>1.2684102920505109</v>
      </c>
      <c r="N11786" s="47">
        <f t="shared" si="1285"/>
        <v>10462.304716537754</v>
      </c>
      <c r="O11786" s="44">
        <f t="shared" si="1286"/>
        <v>45</v>
      </c>
      <c r="P11786" s="47">
        <f t="shared" si="1287"/>
        <v>9393.1489972654563</v>
      </c>
    </row>
    <row r="11787" spans="1:16" x14ac:dyDescent="0.25">
      <c r="A11787" s="56">
        <v>26015</v>
      </c>
      <c r="B11787" s="43" t="s">
        <v>7101</v>
      </c>
      <c r="C11787" s="43" t="s">
        <v>7770</v>
      </c>
      <c r="D11787" s="57" t="s">
        <v>133</v>
      </c>
      <c r="E11787" s="44">
        <v>600</v>
      </c>
      <c r="F11787" s="58">
        <v>43158</v>
      </c>
      <c r="G11787" s="45">
        <v>3034.63</v>
      </c>
      <c r="H11787" s="45">
        <v>-333.5</v>
      </c>
      <c r="I11787" s="59">
        <f t="shared" ref="I11787:I11850" si="1289">G11787+H11787</f>
        <v>2701.13</v>
      </c>
      <c r="J11787" s="44">
        <f t="shared" ref="J11787:J11850" si="1290">YEAR(F11787)</f>
        <v>2018</v>
      </c>
      <c r="K11787" s="44">
        <f t="shared" ref="K11787:K11850" si="1291">ROUND(($A$9-F11787)/365,0)</f>
        <v>5</v>
      </c>
      <c r="L11787" s="59">
        <f>VLOOKUP(J11787,'SF CCI, BCI'!A:F,5)</f>
        <v>12115.37</v>
      </c>
      <c r="M11787" s="59">
        <f t="shared" si="1288"/>
        <v>1.2684102920505109</v>
      </c>
      <c r="N11787" s="47">
        <f t="shared" si="1285"/>
        <v>3849.155924565242</v>
      </c>
      <c r="O11787" s="44">
        <f t="shared" si="1286"/>
        <v>45</v>
      </c>
      <c r="P11787" s="47">
        <f t="shared" si="1287"/>
        <v>3426.1410921663969</v>
      </c>
    </row>
    <row r="11788" spans="1:16" x14ac:dyDescent="0.25">
      <c r="A11788" s="56">
        <v>26016</v>
      </c>
      <c r="B11788" s="43" t="s">
        <v>7101</v>
      </c>
      <c r="C11788" s="43" t="s">
        <v>7771</v>
      </c>
      <c r="D11788" s="57" t="s">
        <v>133</v>
      </c>
      <c r="E11788" s="44">
        <v>600</v>
      </c>
      <c r="F11788" s="58">
        <v>42873</v>
      </c>
      <c r="G11788" s="45">
        <v>6066.6</v>
      </c>
      <c r="H11788" s="45">
        <v>-740.62</v>
      </c>
      <c r="I11788" s="59">
        <f t="shared" si="1289"/>
        <v>5325.9800000000005</v>
      </c>
      <c r="J11788" s="44">
        <f t="shared" si="1290"/>
        <v>2017</v>
      </c>
      <c r="K11788" s="44">
        <f t="shared" si="1291"/>
        <v>6</v>
      </c>
      <c r="L11788" s="59">
        <f>VLOOKUP(J11788,'SF CCI, BCI'!A:F,5)</f>
        <v>12014.72</v>
      </c>
      <c r="M11788" s="59">
        <f t="shared" si="1288"/>
        <v>1.2790360491130881</v>
      </c>
      <c r="N11788" s="47">
        <f t="shared" ref="N11788:N11851" si="1292">G11788*M11788</f>
        <v>7759.4000955494612</v>
      </c>
      <c r="O11788" s="44">
        <f t="shared" ref="O11788:O11851" si="1293">IF(E11788="(blank)","",IF(K11788&gt;(E11788/12),0,(E11788/12)-K11788))</f>
        <v>44</v>
      </c>
      <c r="P11788" s="47">
        <f t="shared" ref="P11788:P11851" si="1294">M11788*I11788</f>
        <v>6812.1204168553259</v>
      </c>
    </row>
    <row r="11789" spans="1:16" x14ac:dyDescent="0.25">
      <c r="A11789" s="56">
        <v>26017</v>
      </c>
      <c r="B11789" s="43" t="s">
        <v>6634</v>
      </c>
      <c r="C11789" s="43" t="s">
        <v>7772</v>
      </c>
      <c r="D11789" s="57" t="s">
        <v>133</v>
      </c>
      <c r="E11789" s="44">
        <v>600</v>
      </c>
      <c r="F11789" s="58">
        <v>42935</v>
      </c>
      <c r="G11789" s="45">
        <v>17872.54</v>
      </c>
      <c r="H11789" s="45">
        <v>-2174.63</v>
      </c>
      <c r="I11789" s="59">
        <f t="shared" si="1289"/>
        <v>15697.91</v>
      </c>
      <c r="J11789" s="44">
        <f t="shared" si="1290"/>
        <v>2017</v>
      </c>
      <c r="K11789" s="44">
        <f t="shared" si="1291"/>
        <v>6</v>
      </c>
      <c r="L11789" s="59">
        <f>VLOOKUP(J11789,'SF CCI, BCI'!A:F,5)</f>
        <v>12014.72</v>
      </c>
      <c r="M11789" s="59">
        <f t="shared" si="1288"/>
        <v>1.2790360491130881</v>
      </c>
      <c r="N11789" s="47">
        <f t="shared" si="1292"/>
        <v>22859.622949215634</v>
      </c>
      <c r="O11789" s="44">
        <f t="shared" si="1293"/>
        <v>44</v>
      </c>
      <c r="P11789" s="47">
        <f t="shared" si="1294"/>
        <v>20078.192785732837</v>
      </c>
    </row>
    <row r="11790" spans="1:16" x14ac:dyDescent="0.25">
      <c r="A11790" s="56">
        <v>26018</v>
      </c>
      <c r="B11790" s="43" t="s">
        <v>6634</v>
      </c>
      <c r="C11790" s="43" t="s">
        <v>7773</v>
      </c>
      <c r="D11790" s="57" t="s">
        <v>133</v>
      </c>
      <c r="E11790" s="44">
        <v>600</v>
      </c>
      <c r="F11790" s="58">
        <v>42929</v>
      </c>
      <c r="G11790" s="45">
        <v>24523.07</v>
      </c>
      <c r="H11790" s="45">
        <v>-2983.81</v>
      </c>
      <c r="I11790" s="59">
        <f t="shared" si="1289"/>
        <v>21539.26</v>
      </c>
      <c r="J11790" s="44">
        <f t="shared" si="1290"/>
        <v>2017</v>
      </c>
      <c r="K11790" s="44">
        <f t="shared" si="1291"/>
        <v>6</v>
      </c>
      <c r="L11790" s="59">
        <f>VLOOKUP(J11790,'SF CCI, BCI'!A:F,5)</f>
        <v>12014.72</v>
      </c>
      <c r="M11790" s="59">
        <f t="shared" si="1288"/>
        <v>1.2790360491130881</v>
      </c>
      <c r="N11790" s="47">
        <f t="shared" si="1292"/>
        <v>31365.890564923699</v>
      </c>
      <c r="O11790" s="44">
        <f t="shared" si="1293"/>
        <v>44</v>
      </c>
      <c r="P11790" s="47">
        <f t="shared" si="1294"/>
        <v>27549.490011219572</v>
      </c>
    </row>
    <row r="11791" spans="1:16" x14ac:dyDescent="0.25">
      <c r="A11791" s="56">
        <v>26019</v>
      </c>
      <c r="B11791" s="43" t="s">
        <v>6634</v>
      </c>
      <c r="C11791" s="43" t="s">
        <v>7774</v>
      </c>
      <c r="D11791" s="57" t="s">
        <v>133</v>
      </c>
      <c r="E11791" s="44">
        <v>600</v>
      </c>
      <c r="F11791" s="58">
        <v>42926</v>
      </c>
      <c r="G11791" s="45">
        <v>18011.88</v>
      </c>
      <c r="H11791" s="45">
        <v>-2191.5699999999997</v>
      </c>
      <c r="I11791" s="59">
        <f t="shared" si="1289"/>
        <v>15820.310000000001</v>
      </c>
      <c r="J11791" s="44">
        <f t="shared" si="1290"/>
        <v>2017</v>
      </c>
      <c r="K11791" s="44">
        <f t="shared" si="1291"/>
        <v>6</v>
      </c>
      <c r="L11791" s="59">
        <f>VLOOKUP(J11791,'SF CCI, BCI'!A:F,5)</f>
        <v>12014.72</v>
      </c>
      <c r="M11791" s="59">
        <f t="shared" si="1288"/>
        <v>1.2790360491130881</v>
      </c>
      <c r="N11791" s="47">
        <f t="shared" si="1292"/>
        <v>23037.843832299051</v>
      </c>
      <c r="O11791" s="44">
        <f t="shared" si="1293"/>
        <v>44</v>
      </c>
      <c r="P11791" s="47">
        <f t="shared" si="1294"/>
        <v>20234.746798144279</v>
      </c>
    </row>
    <row r="11792" spans="1:16" x14ac:dyDescent="0.25">
      <c r="A11792" s="56">
        <v>26020</v>
      </c>
      <c r="B11792" s="43" t="s">
        <v>7101</v>
      </c>
      <c r="C11792" s="43" t="s">
        <v>7775</v>
      </c>
      <c r="D11792" s="57" t="s">
        <v>133</v>
      </c>
      <c r="E11792" s="44">
        <v>600</v>
      </c>
      <c r="F11792" s="58">
        <v>42950</v>
      </c>
      <c r="G11792" s="45">
        <v>17076.13</v>
      </c>
      <c r="H11792" s="45">
        <v>-2048.73</v>
      </c>
      <c r="I11792" s="59">
        <f t="shared" si="1289"/>
        <v>15027.400000000001</v>
      </c>
      <c r="J11792" s="44">
        <f t="shared" si="1290"/>
        <v>2017</v>
      </c>
      <c r="K11792" s="44">
        <f t="shared" si="1291"/>
        <v>6</v>
      </c>
      <c r="L11792" s="59">
        <f>VLOOKUP(J11792,'SF CCI, BCI'!A:F,5)</f>
        <v>12014.72</v>
      </c>
      <c r="M11792" s="59">
        <f t="shared" si="1288"/>
        <v>1.2790360491130881</v>
      </c>
      <c r="N11792" s="47">
        <f t="shared" si="1292"/>
        <v>21840.985849341479</v>
      </c>
      <c r="O11792" s="44">
        <f t="shared" si="1293"/>
        <v>44</v>
      </c>
      <c r="P11792" s="47">
        <f t="shared" si="1294"/>
        <v>19220.586324442022</v>
      </c>
    </row>
    <row r="11793" spans="1:16" x14ac:dyDescent="0.25">
      <c r="A11793" s="56">
        <v>26021</v>
      </c>
      <c r="B11793" s="43" t="s">
        <v>7776</v>
      </c>
      <c r="C11793" s="43" t="s">
        <v>7777</v>
      </c>
      <c r="D11793" s="57" t="s">
        <v>133</v>
      </c>
      <c r="E11793" s="44">
        <v>600</v>
      </c>
      <c r="F11793" s="58">
        <v>42984</v>
      </c>
      <c r="G11793" s="45">
        <v>25756.41</v>
      </c>
      <c r="H11793" s="45">
        <v>-3046.43</v>
      </c>
      <c r="I11793" s="59">
        <f t="shared" si="1289"/>
        <v>22709.98</v>
      </c>
      <c r="J11793" s="44">
        <f t="shared" si="1290"/>
        <v>2017</v>
      </c>
      <c r="K11793" s="44">
        <f t="shared" si="1291"/>
        <v>6</v>
      </c>
      <c r="L11793" s="59">
        <f>VLOOKUP(J11793,'SF CCI, BCI'!A:F,5)</f>
        <v>12014.72</v>
      </c>
      <c r="M11793" s="59">
        <f t="shared" si="1288"/>
        <v>1.2790360491130881</v>
      </c>
      <c r="N11793" s="47">
        <f t="shared" si="1292"/>
        <v>32943.376885736834</v>
      </c>
      <c r="O11793" s="44">
        <f t="shared" si="1293"/>
        <v>44</v>
      </c>
      <c r="P11793" s="47">
        <f t="shared" si="1294"/>
        <v>29046.883094637247</v>
      </c>
    </row>
    <row r="11794" spans="1:16" x14ac:dyDescent="0.25">
      <c r="A11794" s="56">
        <v>26022</v>
      </c>
      <c r="B11794" s="43" t="s">
        <v>7776</v>
      </c>
      <c r="C11794" s="43" t="s">
        <v>7778</v>
      </c>
      <c r="D11794" s="57" t="s">
        <v>133</v>
      </c>
      <c r="E11794" s="44">
        <v>600</v>
      </c>
      <c r="F11794" s="58">
        <v>43129</v>
      </c>
      <c r="G11794" s="45">
        <v>2635.85</v>
      </c>
      <c r="H11794" s="45">
        <v>-294.14000000000004</v>
      </c>
      <c r="I11794" s="59">
        <f t="shared" si="1289"/>
        <v>2341.71</v>
      </c>
      <c r="J11794" s="44">
        <f t="shared" si="1290"/>
        <v>2018</v>
      </c>
      <c r="K11794" s="44">
        <f t="shared" si="1291"/>
        <v>6</v>
      </c>
      <c r="L11794" s="59">
        <f>VLOOKUP(J11794,'SF CCI, BCI'!A:F,5)</f>
        <v>12115.37</v>
      </c>
      <c r="M11794" s="59">
        <f t="shared" si="1288"/>
        <v>1.2684102920505109</v>
      </c>
      <c r="N11794" s="47">
        <f t="shared" si="1292"/>
        <v>3343.339268301339</v>
      </c>
      <c r="O11794" s="44">
        <f t="shared" si="1293"/>
        <v>44</v>
      </c>
      <c r="P11794" s="47">
        <f t="shared" si="1294"/>
        <v>2970.2490649976021</v>
      </c>
    </row>
    <row r="11795" spans="1:16" x14ac:dyDescent="0.25">
      <c r="A11795" s="56">
        <v>26023</v>
      </c>
      <c r="B11795" s="43" t="s">
        <v>6580</v>
      </c>
      <c r="C11795" s="43" t="s">
        <v>7779</v>
      </c>
      <c r="D11795" s="57" t="s">
        <v>133</v>
      </c>
      <c r="E11795" s="44">
        <v>600</v>
      </c>
      <c r="F11795" s="58">
        <v>43152</v>
      </c>
      <c r="G11795" s="45">
        <v>676.25</v>
      </c>
      <c r="H11795" s="45">
        <v>-74.330000000000013</v>
      </c>
      <c r="I11795" s="59">
        <f t="shared" si="1289"/>
        <v>601.91999999999996</v>
      </c>
      <c r="J11795" s="44">
        <f t="shared" si="1290"/>
        <v>2018</v>
      </c>
      <c r="K11795" s="44">
        <f t="shared" si="1291"/>
        <v>5</v>
      </c>
      <c r="L11795" s="59">
        <f>VLOOKUP(J11795,'SF CCI, BCI'!A:F,5)</f>
        <v>12115.37</v>
      </c>
      <c r="M11795" s="59">
        <f t="shared" si="1288"/>
        <v>1.2684102920505109</v>
      </c>
      <c r="N11795" s="47">
        <f t="shared" si="1292"/>
        <v>857.76245999915807</v>
      </c>
      <c r="O11795" s="44">
        <f t="shared" si="1293"/>
        <v>45</v>
      </c>
      <c r="P11795" s="47">
        <f t="shared" si="1294"/>
        <v>763.48152299104345</v>
      </c>
    </row>
    <row r="11796" spans="1:16" x14ac:dyDescent="0.25">
      <c r="A11796" s="56">
        <v>26024</v>
      </c>
      <c r="B11796" s="43" t="s">
        <v>7735</v>
      </c>
      <c r="C11796" s="43" t="s">
        <v>7780</v>
      </c>
      <c r="D11796" s="57" t="s">
        <v>133</v>
      </c>
      <c r="E11796" s="44">
        <v>600</v>
      </c>
      <c r="F11796" s="58">
        <v>43152</v>
      </c>
      <c r="G11796" s="45">
        <v>676.25</v>
      </c>
      <c r="H11796" s="45">
        <v>-74.330000000000013</v>
      </c>
      <c r="I11796" s="59">
        <f t="shared" si="1289"/>
        <v>601.91999999999996</v>
      </c>
      <c r="J11796" s="44">
        <f t="shared" si="1290"/>
        <v>2018</v>
      </c>
      <c r="K11796" s="44">
        <f t="shared" si="1291"/>
        <v>5</v>
      </c>
      <c r="L11796" s="59">
        <f>VLOOKUP(J11796,'SF CCI, BCI'!A:F,5)</f>
        <v>12115.37</v>
      </c>
      <c r="M11796" s="59">
        <f t="shared" si="1288"/>
        <v>1.2684102920505109</v>
      </c>
      <c r="N11796" s="47">
        <f t="shared" si="1292"/>
        <v>857.76245999915807</v>
      </c>
      <c r="O11796" s="44">
        <f t="shared" si="1293"/>
        <v>45</v>
      </c>
      <c r="P11796" s="47">
        <f t="shared" si="1294"/>
        <v>763.48152299104345</v>
      </c>
    </row>
    <row r="11797" spans="1:16" x14ac:dyDescent="0.25">
      <c r="A11797" s="56">
        <v>26025</v>
      </c>
      <c r="B11797" s="43" t="s">
        <v>7735</v>
      </c>
      <c r="C11797" s="43" t="s">
        <v>7781</v>
      </c>
      <c r="D11797" s="57" t="s">
        <v>133</v>
      </c>
      <c r="E11797" s="44">
        <v>600</v>
      </c>
      <c r="F11797" s="58">
        <v>43152</v>
      </c>
      <c r="G11797" s="45">
        <v>1558.41</v>
      </c>
      <c r="H11797" s="45">
        <v>-171.28</v>
      </c>
      <c r="I11797" s="59">
        <f t="shared" si="1289"/>
        <v>1387.13</v>
      </c>
      <c r="J11797" s="44">
        <f t="shared" si="1290"/>
        <v>2018</v>
      </c>
      <c r="K11797" s="44">
        <f t="shared" si="1291"/>
        <v>5</v>
      </c>
      <c r="L11797" s="59">
        <f>VLOOKUP(J11797,'SF CCI, BCI'!A:F,5)</f>
        <v>12115.37</v>
      </c>
      <c r="M11797" s="59">
        <f t="shared" si="1288"/>
        <v>1.2684102920505109</v>
      </c>
      <c r="N11797" s="47">
        <f t="shared" si="1292"/>
        <v>1976.7032832344369</v>
      </c>
      <c r="O11797" s="44">
        <f t="shared" si="1293"/>
        <v>45</v>
      </c>
      <c r="P11797" s="47">
        <f t="shared" si="1294"/>
        <v>1759.4499684120253</v>
      </c>
    </row>
    <row r="11798" spans="1:16" x14ac:dyDescent="0.25">
      <c r="A11798" s="56">
        <v>26026</v>
      </c>
      <c r="B11798" s="43" t="s">
        <v>7735</v>
      </c>
      <c r="C11798" s="43" t="s">
        <v>7782</v>
      </c>
      <c r="D11798" s="57" t="s">
        <v>133</v>
      </c>
      <c r="E11798" s="44">
        <v>600</v>
      </c>
      <c r="F11798" s="58">
        <v>43159</v>
      </c>
      <c r="G11798" s="45">
        <v>974.78</v>
      </c>
      <c r="H11798" s="45">
        <v>-107.12</v>
      </c>
      <c r="I11798" s="59">
        <f t="shared" si="1289"/>
        <v>867.66</v>
      </c>
      <c r="J11798" s="44">
        <f t="shared" si="1290"/>
        <v>2018</v>
      </c>
      <c r="K11798" s="44">
        <f t="shared" si="1291"/>
        <v>5</v>
      </c>
      <c r="L11798" s="59">
        <f>VLOOKUP(J11798,'SF CCI, BCI'!A:F,5)</f>
        <v>12115.37</v>
      </c>
      <c r="M11798" s="59">
        <f t="shared" si="1288"/>
        <v>1.2684102920505109</v>
      </c>
      <c r="N11798" s="47">
        <f t="shared" si="1292"/>
        <v>1236.420984484997</v>
      </c>
      <c r="O11798" s="44">
        <f t="shared" si="1293"/>
        <v>45</v>
      </c>
      <c r="P11798" s="47">
        <f t="shared" si="1294"/>
        <v>1100.5488740005462</v>
      </c>
    </row>
    <row r="11799" spans="1:16" x14ac:dyDescent="0.25">
      <c r="A11799" s="56">
        <v>26027</v>
      </c>
      <c r="B11799" s="43" t="s">
        <v>7735</v>
      </c>
      <c r="C11799" s="43" t="s">
        <v>7783</v>
      </c>
      <c r="D11799" s="57" t="s">
        <v>133</v>
      </c>
      <c r="E11799" s="44">
        <v>600</v>
      </c>
      <c r="F11799" s="58">
        <v>43171</v>
      </c>
      <c r="G11799" s="45">
        <v>1043.58</v>
      </c>
      <c r="H11799" s="45">
        <v>-113.08999999999999</v>
      </c>
      <c r="I11799" s="59">
        <f t="shared" si="1289"/>
        <v>930.4899999999999</v>
      </c>
      <c r="J11799" s="44">
        <f t="shared" si="1290"/>
        <v>2018</v>
      </c>
      <c r="K11799" s="44">
        <f t="shared" si="1291"/>
        <v>5</v>
      </c>
      <c r="L11799" s="59">
        <f>VLOOKUP(J11799,'SF CCI, BCI'!A:F,5)</f>
        <v>12115.37</v>
      </c>
      <c r="M11799" s="59">
        <f t="shared" si="1288"/>
        <v>1.2684102920505109</v>
      </c>
      <c r="N11799" s="47">
        <f t="shared" si="1292"/>
        <v>1323.687612578072</v>
      </c>
      <c r="O11799" s="44">
        <f t="shared" si="1293"/>
        <v>45</v>
      </c>
      <c r="P11799" s="47">
        <f t="shared" si="1294"/>
        <v>1180.2430926500797</v>
      </c>
    </row>
    <row r="11800" spans="1:16" x14ac:dyDescent="0.25">
      <c r="A11800" s="56">
        <v>26028</v>
      </c>
      <c r="B11800" s="43" t="s">
        <v>7735</v>
      </c>
      <c r="C11800" s="43" t="s">
        <v>7784</v>
      </c>
      <c r="D11800" s="57" t="s">
        <v>133</v>
      </c>
      <c r="E11800" s="44">
        <v>600</v>
      </c>
      <c r="F11800" s="58">
        <v>43171</v>
      </c>
      <c r="G11800" s="45">
        <v>836.02</v>
      </c>
      <c r="H11800" s="45">
        <v>-90.59</v>
      </c>
      <c r="I11800" s="59">
        <f t="shared" si="1289"/>
        <v>745.43</v>
      </c>
      <c r="J11800" s="44">
        <f t="shared" si="1290"/>
        <v>2018</v>
      </c>
      <c r="K11800" s="44">
        <f t="shared" si="1291"/>
        <v>5</v>
      </c>
      <c r="L11800" s="59">
        <f>VLOOKUP(J11800,'SF CCI, BCI'!A:F,5)</f>
        <v>12115.37</v>
      </c>
      <c r="M11800" s="59">
        <f t="shared" si="1288"/>
        <v>1.2684102920505109</v>
      </c>
      <c r="N11800" s="47">
        <f t="shared" si="1292"/>
        <v>1060.4163723600682</v>
      </c>
      <c r="O11800" s="44">
        <f t="shared" si="1293"/>
        <v>45</v>
      </c>
      <c r="P11800" s="47">
        <f t="shared" si="1294"/>
        <v>945.51108400321232</v>
      </c>
    </row>
    <row r="11801" spans="1:16" x14ac:dyDescent="0.25">
      <c r="A11801" s="56">
        <v>26029</v>
      </c>
      <c r="B11801" s="43" t="s">
        <v>7735</v>
      </c>
      <c r="C11801" s="43" t="s">
        <v>7785</v>
      </c>
      <c r="D11801" s="57" t="s">
        <v>133</v>
      </c>
      <c r="E11801" s="44">
        <v>600</v>
      </c>
      <c r="F11801" s="58">
        <v>43171</v>
      </c>
      <c r="G11801" s="45">
        <v>2222.62</v>
      </c>
      <c r="H11801" s="45">
        <v>-240.84</v>
      </c>
      <c r="I11801" s="59">
        <f t="shared" si="1289"/>
        <v>1981.78</v>
      </c>
      <c r="J11801" s="44">
        <f t="shared" si="1290"/>
        <v>2018</v>
      </c>
      <c r="K11801" s="44">
        <f t="shared" si="1291"/>
        <v>5</v>
      </c>
      <c r="L11801" s="59">
        <f>VLOOKUP(J11801,'SF CCI, BCI'!A:F,5)</f>
        <v>12115.37</v>
      </c>
      <c r="M11801" s="59">
        <f t="shared" si="1288"/>
        <v>1.2684102920505109</v>
      </c>
      <c r="N11801" s="47">
        <f t="shared" si="1292"/>
        <v>2819.1940833173066</v>
      </c>
      <c r="O11801" s="44">
        <f t="shared" si="1293"/>
        <v>45</v>
      </c>
      <c r="P11801" s="47">
        <f t="shared" si="1294"/>
        <v>2513.7101485798617</v>
      </c>
    </row>
    <row r="11802" spans="1:16" x14ac:dyDescent="0.25">
      <c r="A11802" s="56">
        <v>26030</v>
      </c>
      <c r="B11802" s="43" t="s">
        <v>7735</v>
      </c>
      <c r="C11802" s="43" t="s">
        <v>7786</v>
      </c>
      <c r="D11802" s="57" t="s">
        <v>133</v>
      </c>
      <c r="E11802" s="44">
        <v>600</v>
      </c>
      <c r="F11802" s="58">
        <v>43179</v>
      </c>
      <c r="G11802" s="45">
        <v>386.32</v>
      </c>
      <c r="H11802" s="45">
        <v>-41.86</v>
      </c>
      <c r="I11802" s="59">
        <f t="shared" si="1289"/>
        <v>344.46</v>
      </c>
      <c r="J11802" s="44">
        <f t="shared" si="1290"/>
        <v>2018</v>
      </c>
      <c r="K11802" s="44">
        <f t="shared" si="1291"/>
        <v>5</v>
      </c>
      <c r="L11802" s="59">
        <f>VLOOKUP(J11802,'SF CCI, BCI'!A:F,5)</f>
        <v>12115.37</v>
      </c>
      <c r="M11802" s="59">
        <f t="shared" si="1288"/>
        <v>1.2684102920505109</v>
      </c>
      <c r="N11802" s="47">
        <f t="shared" si="1292"/>
        <v>490.01226402495337</v>
      </c>
      <c r="O11802" s="44">
        <f t="shared" si="1293"/>
        <v>45</v>
      </c>
      <c r="P11802" s="47">
        <f t="shared" si="1294"/>
        <v>436.91660919971895</v>
      </c>
    </row>
    <row r="11803" spans="1:16" x14ac:dyDescent="0.25">
      <c r="A11803" s="56">
        <v>26031</v>
      </c>
      <c r="B11803" s="43" t="s">
        <v>7735</v>
      </c>
      <c r="C11803" s="43" t="s">
        <v>7787</v>
      </c>
      <c r="D11803" s="57" t="s">
        <v>133</v>
      </c>
      <c r="E11803" s="44">
        <v>600</v>
      </c>
      <c r="F11803" s="58">
        <v>43179</v>
      </c>
      <c r="G11803" s="45">
        <v>792.73</v>
      </c>
      <c r="H11803" s="45">
        <v>-85.899999999999991</v>
      </c>
      <c r="I11803" s="59">
        <f t="shared" si="1289"/>
        <v>706.83</v>
      </c>
      <c r="J11803" s="44">
        <f t="shared" si="1290"/>
        <v>2018</v>
      </c>
      <c r="K11803" s="44">
        <f t="shared" si="1291"/>
        <v>5</v>
      </c>
      <c r="L11803" s="59">
        <f>VLOOKUP(J11803,'SF CCI, BCI'!A:F,5)</f>
        <v>12115.37</v>
      </c>
      <c r="M11803" s="59">
        <f t="shared" si="1288"/>
        <v>1.2684102920505109</v>
      </c>
      <c r="N11803" s="47">
        <f t="shared" si="1292"/>
        <v>1005.5068908172016</v>
      </c>
      <c r="O11803" s="44">
        <f t="shared" si="1293"/>
        <v>45</v>
      </c>
      <c r="P11803" s="47">
        <f t="shared" si="1294"/>
        <v>896.55044673006273</v>
      </c>
    </row>
    <row r="11804" spans="1:16" x14ac:dyDescent="0.25">
      <c r="A11804" s="56">
        <v>26032</v>
      </c>
      <c r="B11804" s="43" t="s">
        <v>6580</v>
      </c>
      <c r="C11804" s="43" t="s">
        <v>7788</v>
      </c>
      <c r="D11804" s="57" t="s">
        <v>133</v>
      </c>
      <c r="E11804" s="44">
        <v>600</v>
      </c>
      <c r="F11804" s="58">
        <v>43179</v>
      </c>
      <c r="G11804" s="45">
        <v>1053.6199999999999</v>
      </c>
      <c r="H11804" s="45">
        <v>-114.19000000000001</v>
      </c>
      <c r="I11804" s="59">
        <f t="shared" si="1289"/>
        <v>939.42999999999984</v>
      </c>
      <c r="J11804" s="44">
        <f t="shared" si="1290"/>
        <v>2018</v>
      </c>
      <c r="K11804" s="44">
        <f t="shared" si="1291"/>
        <v>5</v>
      </c>
      <c r="L11804" s="59">
        <f>VLOOKUP(J11804,'SF CCI, BCI'!A:F,5)</f>
        <v>12115.37</v>
      </c>
      <c r="M11804" s="59">
        <f t="shared" si="1288"/>
        <v>1.2684102920505109</v>
      </c>
      <c r="N11804" s="47">
        <f t="shared" si="1292"/>
        <v>1336.4224519102593</v>
      </c>
      <c r="O11804" s="44">
        <f t="shared" si="1293"/>
        <v>45</v>
      </c>
      <c r="P11804" s="47">
        <f t="shared" si="1294"/>
        <v>1191.5826806610112</v>
      </c>
    </row>
    <row r="11805" spans="1:16" x14ac:dyDescent="0.25">
      <c r="A11805" s="56">
        <v>26033</v>
      </c>
      <c r="B11805" s="43" t="s">
        <v>7735</v>
      </c>
      <c r="C11805" s="43" t="s">
        <v>7789</v>
      </c>
      <c r="D11805" s="57" t="s">
        <v>133</v>
      </c>
      <c r="E11805" s="44">
        <v>600</v>
      </c>
      <c r="F11805" s="58">
        <v>43179</v>
      </c>
      <c r="G11805" s="45">
        <v>1063.67</v>
      </c>
      <c r="H11805" s="45">
        <v>-115.28</v>
      </c>
      <c r="I11805" s="59">
        <f t="shared" si="1289"/>
        <v>948.3900000000001</v>
      </c>
      <c r="J11805" s="44">
        <f t="shared" si="1290"/>
        <v>2018</v>
      </c>
      <c r="K11805" s="44">
        <f t="shared" si="1291"/>
        <v>5</v>
      </c>
      <c r="L11805" s="59">
        <f>VLOOKUP(J11805,'SF CCI, BCI'!A:F,5)</f>
        <v>12115.37</v>
      </c>
      <c r="M11805" s="59">
        <f t="shared" si="1288"/>
        <v>1.2684102920505109</v>
      </c>
      <c r="N11805" s="47">
        <f t="shared" si="1292"/>
        <v>1349.169975345367</v>
      </c>
      <c r="O11805" s="44">
        <f t="shared" si="1293"/>
        <v>45</v>
      </c>
      <c r="P11805" s="47">
        <f t="shared" si="1294"/>
        <v>1202.9476368777841</v>
      </c>
    </row>
    <row r="11806" spans="1:16" x14ac:dyDescent="0.25">
      <c r="A11806" s="56">
        <v>26034</v>
      </c>
      <c r="B11806" s="43" t="s">
        <v>7735</v>
      </c>
      <c r="C11806" s="43" t="s">
        <v>7790</v>
      </c>
      <c r="D11806" s="57" t="s">
        <v>133</v>
      </c>
      <c r="E11806" s="44">
        <v>600</v>
      </c>
      <c r="F11806" s="58">
        <v>43179</v>
      </c>
      <c r="G11806" s="45">
        <v>439.66</v>
      </c>
      <c r="H11806" s="45">
        <v>-47.66</v>
      </c>
      <c r="I11806" s="59">
        <f t="shared" si="1289"/>
        <v>392</v>
      </c>
      <c r="J11806" s="44">
        <f t="shared" si="1290"/>
        <v>2018</v>
      </c>
      <c r="K11806" s="44">
        <f t="shared" si="1291"/>
        <v>5</v>
      </c>
      <c r="L11806" s="59">
        <f>VLOOKUP(J11806,'SF CCI, BCI'!A:F,5)</f>
        <v>12115.37</v>
      </c>
      <c r="M11806" s="59">
        <f t="shared" ref="M11806:M11869" si="1295">$M$9/L11806</f>
        <v>1.2684102920505109</v>
      </c>
      <c r="N11806" s="47">
        <f t="shared" si="1292"/>
        <v>557.66926900292765</v>
      </c>
      <c r="O11806" s="44">
        <f t="shared" si="1293"/>
        <v>45</v>
      </c>
      <c r="P11806" s="47">
        <f t="shared" si="1294"/>
        <v>497.21683448380026</v>
      </c>
    </row>
    <row r="11807" spans="1:16" x14ac:dyDescent="0.25">
      <c r="A11807" s="56">
        <v>26035</v>
      </c>
      <c r="B11807" s="43" t="s">
        <v>7735</v>
      </c>
      <c r="C11807" s="43" t="s">
        <v>7791</v>
      </c>
      <c r="D11807" s="57" t="s">
        <v>133</v>
      </c>
      <c r="E11807" s="44">
        <v>600</v>
      </c>
      <c r="F11807" s="58">
        <v>43180</v>
      </c>
      <c r="G11807" s="45">
        <v>521.79</v>
      </c>
      <c r="H11807" s="45">
        <v>-56.56</v>
      </c>
      <c r="I11807" s="59">
        <f t="shared" si="1289"/>
        <v>465.22999999999996</v>
      </c>
      <c r="J11807" s="44">
        <f t="shared" si="1290"/>
        <v>2018</v>
      </c>
      <c r="K11807" s="44">
        <f t="shared" si="1291"/>
        <v>5</v>
      </c>
      <c r="L11807" s="59">
        <f>VLOOKUP(J11807,'SF CCI, BCI'!A:F,5)</f>
        <v>12115.37</v>
      </c>
      <c r="M11807" s="59">
        <f t="shared" si="1295"/>
        <v>1.2684102920505109</v>
      </c>
      <c r="N11807" s="47">
        <f t="shared" si="1292"/>
        <v>661.84380628903602</v>
      </c>
      <c r="O11807" s="44">
        <f t="shared" si="1293"/>
        <v>45</v>
      </c>
      <c r="P11807" s="47">
        <f t="shared" si="1294"/>
        <v>590.1025201706592</v>
      </c>
    </row>
    <row r="11808" spans="1:16" x14ac:dyDescent="0.25">
      <c r="A11808" s="56">
        <v>26036</v>
      </c>
      <c r="B11808" s="43" t="s">
        <v>7735</v>
      </c>
      <c r="C11808" s="43" t="s">
        <v>7792</v>
      </c>
      <c r="D11808" s="57" t="s">
        <v>133</v>
      </c>
      <c r="E11808" s="44">
        <v>600</v>
      </c>
      <c r="F11808" s="58">
        <v>43180</v>
      </c>
      <c r="G11808" s="45">
        <v>386.32</v>
      </c>
      <c r="H11808" s="45">
        <v>-41.86</v>
      </c>
      <c r="I11808" s="59">
        <f t="shared" si="1289"/>
        <v>344.46</v>
      </c>
      <c r="J11808" s="44">
        <f t="shared" si="1290"/>
        <v>2018</v>
      </c>
      <c r="K11808" s="44">
        <f t="shared" si="1291"/>
        <v>5</v>
      </c>
      <c r="L11808" s="59">
        <f>VLOOKUP(J11808,'SF CCI, BCI'!A:F,5)</f>
        <v>12115.37</v>
      </c>
      <c r="M11808" s="59">
        <f t="shared" si="1295"/>
        <v>1.2684102920505109</v>
      </c>
      <c r="N11808" s="47">
        <f t="shared" si="1292"/>
        <v>490.01226402495337</v>
      </c>
      <c r="O11808" s="44">
        <f t="shared" si="1293"/>
        <v>45</v>
      </c>
      <c r="P11808" s="47">
        <f t="shared" si="1294"/>
        <v>436.91660919971895</v>
      </c>
    </row>
    <row r="11809" spans="1:16" x14ac:dyDescent="0.25">
      <c r="A11809" s="56">
        <v>26037</v>
      </c>
      <c r="B11809" s="43" t="s">
        <v>7735</v>
      </c>
      <c r="C11809" s="43" t="s">
        <v>7793</v>
      </c>
      <c r="D11809" s="57" t="s">
        <v>133</v>
      </c>
      <c r="E11809" s="44">
        <v>600</v>
      </c>
      <c r="F11809" s="58">
        <v>43196</v>
      </c>
      <c r="G11809" s="45">
        <v>871.98</v>
      </c>
      <c r="H11809" s="45">
        <v>-93.01</v>
      </c>
      <c r="I11809" s="59">
        <f t="shared" si="1289"/>
        <v>778.97</v>
      </c>
      <c r="J11809" s="44">
        <f t="shared" si="1290"/>
        <v>2018</v>
      </c>
      <c r="K11809" s="44">
        <f t="shared" si="1291"/>
        <v>5</v>
      </c>
      <c r="L11809" s="59">
        <f>VLOOKUP(J11809,'SF CCI, BCI'!A:F,5)</f>
        <v>12115.37</v>
      </c>
      <c r="M11809" s="59">
        <f t="shared" si="1295"/>
        <v>1.2684102920505109</v>
      </c>
      <c r="N11809" s="47">
        <f t="shared" si="1292"/>
        <v>1106.0284064622044</v>
      </c>
      <c r="O11809" s="44">
        <f t="shared" si="1293"/>
        <v>45</v>
      </c>
      <c r="P11809" s="47">
        <f t="shared" si="1294"/>
        <v>988.05356519858651</v>
      </c>
    </row>
    <row r="11810" spans="1:16" x14ac:dyDescent="0.25">
      <c r="A11810" s="56">
        <v>26038</v>
      </c>
      <c r="B11810" s="43" t="s">
        <v>7735</v>
      </c>
      <c r="C11810" s="43" t="s">
        <v>7794</v>
      </c>
      <c r="D11810" s="57" t="s">
        <v>133</v>
      </c>
      <c r="E11810" s="44">
        <v>600</v>
      </c>
      <c r="F11810" s="58">
        <v>43196</v>
      </c>
      <c r="G11810" s="45">
        <v>408</v>
      </c>
      <c r="H11810" s="45">
        <v>-43.5</v>
      </c>
      <c r="I11810" s="59">
        <f t="shared" si="1289"/>
        <v>364.5</v>
      </c>
      <c r="J11810" s="44">
        <f t="shared" si="1290"/>
        <v>2018</v>
      </c>
      <c r="K11810" s="44">
        <f t="shared" si="1291"/>
        <v>5</v>
      </c>
      <c r="L11810" s="59">
        <f>VLOOKUP(J11810,'SF CCI, BCI'!A:F,5)</f>
        <v>12115.37</v>
      </c>
      <c r="M11810" s="59">
        <f t="shared" si="1295"/>
        <v>1.2684102920505109</v>
      </c>
      <c r="N11810" s="47">
        <f t="shared" si="1292"/>
        <v>517.51139915660849</v>
      </c>
      <c r="O11810" s="44">
        <f t="shared" si="1293"/>
        <v>45</v>
      </c>
      <c r="P11810" s="47">
        <f t="shared" si="1294"/>
        <v>462.33555145241121</v>
      </c>
    </row>
    <row r="11811" spans="1:16" x14ac:dyDescent="0.25">
      <c r="A11811" s="56">
        <v>26039</v>
      </c>
      <c r="B11811" s="43" t="s">
        <v>7735</v>
      </c>
      <c r="C11811" s="43" t="s">
        <v>7795</v>
      </c>
      <c r="D11811" s="57" t="s">
        <v>133</v>
      </c>
      <c r="E11811" s="44">
        <v>600</v>
      </c>
      <c r="F11811" s="58">
        <v>43196</v>
      </c>
      <c r="G11811" s="45">
        <v>1406.87</v>
      </c>
      <c r="H11811" s="45">
        <v>-150.07</v>
      </c>
      <c r="I11811" s="59">
        <f t="shared" si="1289"/>
        <v>1256.8</v>
      </c>
      <c r="J11811" s="44">
        <f t="shared" si="1290"/>
        <v>2018</v>
      </c>
      <c r="K11811" s="44">
        <f t="shared" si="1291"/>
        <v>5</v>
      </c>
      <c r="L11811" s="59">
        <f>VLOOKUP(J11811,'SF CCI, BCI'!A:F,5)</f>
        <v>12115.37</v>
      </c>
      <c r="M11811" s="59">
        <f t="shared" si="1295"/>
        <v>1.2684102920505109</v>
      </c>
      <c r="N11811" s="47">
        <f t="shared" si="1292"/>
        <v>1784.4883875771022</v>
      </c>
      <c r="O11811" s="44">
        <f t="shared" si="1293"/>
        <v>45</v>
      </c>
      <c r="P11811" s="47">
        <f t="shared" si="1294"/>
        <v>1594.1380550490821</v>
      </c>
    </row>
    <row r="11812" spans="1:16" x14ac:dyDescent="0.25">
      <c r="A11812" s="56">
        <v>26040</v>
      </c>
      <c r="B11812" s="43" t="s">
        <v>7735</v>
      </c>
      <c r="C11812" s="43" t="s">
        <v>7796</v>
      </c>
      <c r="D11812" s="57" t="s">
        <v>133</v>
      </c>
      <c r="E11812" s="44">
        <v>600</v>
      </c>
      <c r="F11812" s="58">
        <v>43207</v>
      </c>
      <c r="G11812" s="45">
        <v>1054.25</v>
      </c>
      <c r="H11812" s="45">
        <v>-112.45</v>
      </c>
      <c r="I11812" s="59">
        <f t="shared" si="1289"/>
        <v>941.8</v>
      </c>
      <c r="J11812" s="44">
        <f t="shared" si="1290"/>
        <v>2018</v>
      </c>
      <c r="K11812" s="44">
        <f t="shared" si="1291"/>
        <v>5</v>
      </c>
      <c r="L11812" s="59">
        <f>VLOOKUP(J11812,'SF CCI, BCI'!A:F,5)</f>
        <v>12115.37</v>
      </c>
      <c r="M11812" s="59">
        <f t="shared" si="1295"/>
        <v>1.2684102920505109</v>
      </c>
      <c r="N11812" s="47">
        <f t="shared" si="1292"/>
        <v>1337.2215503942512</v>
      </c>
      <c r="O11812" s="44">
        <f t="shared" si="1293"/>
        <v>45</v>
      </c>
      <c r="P11812" s="47">
        <f t="shared" si="1294"/>
        <v>1194.5888130531712</v>
      </c>
    </row>
    <row r="11813" spans="1:16" x14ac:dyDescent="0.25">
      <c r="A11813" s="56">
        <v>26041</v>
      </c>
      <c r="B11813" s="43" t="s">
        <v>7735</v>
      </c>
      <c r="C11813" s="43" t="s">
        <v>7797</v>
      </c>
      <c r="D11813" s="57" t="s">
        <v>133</v>
      </c>
      <c r="E11813" s="44">
        <v>600</v>
      </c>
      <c r="F11813" s="58">
        <v>43207</v>
      </c>
      <c r="G11813" s="45">
        <v>1460.66</v>
      </c>
      <c r="H11813" s="45">
        <v>-155.79</v>
      </c>
      <c r="I11813" s="59">
        <f t="shared" si="1289"/>
        <v>1304.8700000000001</v>
      </c>
      <c r="J11813" s="44">
        <f t="shared" si="1290"/>
        <v>2018</v>
      </c>
      <c r="K11813" s="44">
        <f t="shared" si="1291"/>
        <v>5</v>
      </c>
      <c r="L11813" s="59">
        <f>VLOOKUP(J11813,'SF CCI, BCI'!A:F,5)</f>
        <v>12115.37</v>
      </c>
      <c r="M11813" s="59">
        <f t="shared" si="1295"/>
        <v>1.2684102920505109</v>
      </c>
      <c r="N11813" s="47">
        <f t="shared" si="1292"/>
        <v>1852.7161771864994</v>
      </c>
      <c r="O11813" s="44">
        <f t="shared" si="1293"/>
        <v>45</v>
      </c>
      <c r="P11813" s="47">
        <f t="shared" si="1294"/>
        <v>1655.1105377879503</v>
      </c>
    </row>
    <row r="11814" spans="1:16" x14ac:dyDescent="0.25">
      <c r="A11814" s="56">
        <v>26042</v>
      </c>
      <c r="B11814" s="43" t="s">
        <v>7735</v>
      </c>
      <c r="C11814" s="43" t="s">
        <v>7798</v>
      </c>
      <c r="D11814" s="57" t="s">
        <v>133</v>
      </c>
      <c r="E11814" s="44">
        <v>600</v>
      </c>
      <c r="F11814" s="58">
        <v>43207</v>
      </c>
      <c r="G11814" s="45">
        <v>319.58</v>
      </c>
      <c r="H11814" s="45">
        <v>-34.089999999999996</v>
      </c>
      <c r="I11814" s="59">
        <f t="shared" si="1289"/>
        <v>285.49</v>
      </c>
      <c r="J11814" s="44">
        <f t="shared" si="1290"/>
        <v>2018</v>
      </c>
      <c r="K11814" s="44">
        <f t="shared" si="1291"/>
        <v>5</v>
      </c>
      <c r="L11814" s="59">
        <f>VLOOKUP(J11814,'SF CCI, BCI'!A:F,5)</f>
        <v>12115.37</v>
      </c>
      <c r="M11814" s="59">
        <f t="shared" si="1295"/>
        <v>1.2684102920505109</v>
      </c>
      <c r="N11814" s="47">
        <f t="shared" si="1292"/>
        <v>405.35856113350223</v>
      </c>
      <c r="O11814" s="44">
        <f t="shared" si="1293"/>
        <v>45</v>
      </c>
      <c r="P11814" s="47">
        <f t="shared" si="1294"/>
        <v>362.11845427750035</v>
      </c>
    </row>
    <row r="11815" spans="1:16" x14ac:dyDescent="0.25">
      <c r="A11815" s="56">
        <v>26043</v>
      </c>
      <c r="B11815" s="43" t="s">
        <v>7735</v>
      </c>
      <c r="C11815" s="43" t="s">
        <v>7799</v>
      </c>
      <c r="D11815" s="57" t="s">
        <v>133</v>
      </c>
      <c r="E11815" s="44">
        <v>600</v>
      </c>
      <c r="F11815" s="58">
        <v>43210</v>
      </c>
      <c r="G11815" s="45">
        <v>698.11</v>
      </c>
      <c r="H11815" s="45">
        <v>-74.45</v>
      </c>
      <c r="I11815" s="59">
        <f t="shared" si="1289"/>
        <v>623.66</v>
      </c>
      <c r="J11815" s="44">
        <f t="shared" si="1290"/>
        <v>2018</v>
      </c>
      <c r="K11815" s="44">
        <f t="shared" si="1291"/>
        <v>5</v>
      </c>
      <c r="L11815" s="59">
        <f>VLOOKUP(J11815,'SF CCI, BCI'!A:F,5)</f>
        <v>12115.37</v>
      </c>
      <c r="M11815" s="59">
        <f t="shared" si="1295"/>
        <v>1.2684102920505109</v>
      </c>
      <c r="N11815" s="47">
        <f t="shared" si="1292"/>
        <v>885.48990898338218</v>
      </c>
      <c r="O11815" s="44">
        <f t="shared" si="1293"/>
        <v>45</v>
      </c>
      <c r="P11815" s="47">
        <f t="shared" si="1294"/>
        <v>791.05676274022164</v>
      </c>
    </row>
    <row r="11816" spans="1:16" x14ac:dyDescent="0.25">
      <c r="A11816" s="56">
        <v>26044</v>
      </c>
      <c r="B11816" s="43" t="s">
        <v>7735</v>
      </c>
      <c r="C11816" s="43" t="s">
        <v>7800</v>
      </c>
      <c r="D11816" s="57" t="s">
        <v>133</v>
      </c>
      <c r="E11816" s="44">
        <v>600</v>
      </c>
      <c r="F11816" s="58">
        <v>43210</v>
      </c>
      <c r="G11816" s="45">
        <v>281.3</v>
      </c>
      <c r="H11816" s="45">
        <v>-30</v>
      </c>
      <c r="I11816" s="59">
        <f t="shared" si="1289"/>
        <v>251.3</v>
      </c>
      <c r="J11816" s="44">
        <f t="shared" si="1290"/>
        <v>2018</v>
      </c>
      <c r="K11816" s="44">
        <f t="shared" si="1291"/>
        <v>5</v>
      </c>
      <c r="L11816" s="59">
        <f>VLOOKUP(J11816,'SF CCI, BCI'!A:F,5)</f>
        <v>12115.37</v>
      </c>
      <c r="M11816" s="59">
        <f t="shared" si="1295"/>
        <v>1.2684102920505109</v>
      </c>
      <c r="N11816" s="47">
        <f t="shared" si="1292"/>
        <v>356.80381515380873</v>
      </c>
      <c r="O11816" s="44">
        <f t="shared" si="1293"/>
        <v>45</v>
      </c>
      <c r="P11816" s="47">
        <f t="shared" si="1294"/>
        <v>318.75150639229344</v>
      </c>
    </row>
    <row r="11817" spans="1:16" x14ac:dyDescent="0.25">
      <c r="A11817" s="56">
        <v>26045</v>
      </c>
      <c r="B11817" s="43" t="s">
        <v>7735</v>
      </c>
      <c r="C11817" s="43" t="s">
        <v>7801</v>
      </c>
      <c r="D11817" s="57" t="s">
        <v>133</v>
      </c>
      <c r="E11817" s="44">
        <v>600</v>
      </c>
      <c r="F11817" s="58">
        <v>43210</v>
      </c>
      <c r="G11817" s="45">
        <v>1396.19</v>
      </c>
      <c r="H11817" s="45">
        <v>-148.91</v>
      </c>
      <c r="I11817" s="59">
        <f t="shared" si="1289"/>
        <v>1247.28</v>
      </c>
      <c r="J11817" s="44">
        <f t="shared" si="1290"/>
        <v>2018</v>
      </c>
      <c r="K11817" s="44">
        <f t="shared" si="1291"/>
        <v>5</v>
      </c>
      <c r="L11817" s="59">
        <f>VLOOKUP(J11817,'SF CCI, BCI'!A:F,5)</f>
        <v>12115.37</v>
      </c>
      <c r="M11817" s="59">
        <f t="shared" si="1295"/>
        <v>1.2684102920505109</v>
      </c>
      <c r="N11817" s="47">
        <f t="shared" si="1292"/>
        <v>1770.9417656580029</v>
      </c>
      <c r="O11817" s="44">
        <f t="shared" si="1293"/>
        <v>45</v>
      </c>
      <c r="P11817" s="47">
        <f t="shared" si="1294"/>
        <v>1582.0627890687613</v>
      </c>
    </row>
    <row r="11818" spans="1:16" x14ac:dyDescent="0.25">
      <c r="A11818" s="56">
        <v>26046</v>
      </c>
      <c r="B11818" s="43" t="s">
        <v>7735</v>
      </c>
      <c r="C11818" s="43" t="s">
        <v>7802</v>
      </c>
      <c r="D11818" s="57" t="s">
        <v>133</v>
      </c>
      <c r="E11818" s="44">
        <v>600</v>
      </c>
      <c r="F11818" s="58">
        <v>43210</v>
      </c>
      <c r="G11818" s="45">
        <v>281.3</v>
      </c>
      <c r="H11818" s="45">
        <v>-30</v>
      </c>
      <c r="I11818" s="59">
        <f t="shared" si="1289"/>
        <v>251.3</v>
      </c>
      <c r="J11818" s="44">
        <f t="shared" si="1290"/>
        <v>2018</v>
      </c>
      <c r="K11818" s="44">
        <f t="shared" si="1291"/>
        <v>5</v>
      </c>
      <c r="L11818" s="59">
        <f>VLOOKUP(J11818,'SF CCI, BCI'!A:F,5)</f>
        <v>12115.37</v>
      </c>
      <c r="M11818" s="59">
        <f t="shared" si="1295"/>
        <v>1.2684102920505109</v>
      </c>
      <c r="N11818" s="47">
        <f t="shared" si="1292"/>
        <v>356.80381515380873</v>
      </c>
      <c r="O11818" s="44">
        <f t="shared" si="1293"/>
        <v>45</v>
      </c>
      <c r="P11818" s="47">
        <f t="shared" si="1294"/>
        <v>318.75150639229344</v>
      </c>
    </row>
    <row r="11819" spans="1:16" x14ac:dyDescent="0.25">
      <c r="A11819" s="56">
        <v>26047</v>
      </c>
      <c r="B11819" s="43" t="s">
        <v>7735</v>
      </c>
      <c r="C11819" s="43" t="s">
        <v>7803</v>
      </c>
      <c r="D11819" s="57" t="s">
        <v>133</v>
      </c>
      <c r="E11819" s="44">
        <v>600</v>
      </c>
      <c r="F11819" s="58">
        <v>43165</v>
      </c>
      <c r="G11819" s="45">
        <v>2274.3200000000002</v>
      </c>
      <c r="H11819" s="45">
        <v>-246.43</v>
      </c>
      <c r="I11819" s="59">
        <f t="shared" si="1289"/>
        <v>2027.89</v>
      </c>
      <c r="J11819" s="44">
        <f t="shared" si="1290"/>
        <v>2018</v>
      </c>
      <c r="K11819" s="44">
        <f t="shared" si="1291"/>
        <v>5</v>
      </c>
      <c r="L11819" s="59">
        <f>VLOOKUP(J11819,'SF CCI, BCI'!A:F,5)</f>
        <v>12115.37</v>
      </c>
      <c r="M11819" s="59">
        <f t="shared" si="1295"/>
        <v>1.2684102920505109</v>
      </c>
      <c r="N11819" s="47">
        <f t="shared" si="1292"/>
        <v>2884.7708954163181</v>
      </c>
      <c r="O11819" s="44">
        <f t="shared" si="1293"/>
        <v>45</v>
      </c>
      <c r="P11819" s="47">
        <f t="shared" si="1294"/>
        <v>2572.1965471463109</v>
      </c>
    </row>
    <row r="11820" spans="1:16" x14ac:dyDescent="0.25">
      <c r="A11820" s="56">
        <v>26048</v>
      </c>
      <c r="B11820" s="43" t="s">
        <v>7735</v>
      </c>
      <c r="C11820" s="43" t="s">
        <v>7804</v>
      </c>
      <c r="D11820" s="57" t="s">
        <v>133</v>
      </c>
      <c r="E11820" s="44">
        <v>600</v>
      </c>
      <c r="F11820" s="58">
        <v>43165</v>
      </c>
      <c r="G11820" s="45">
        <v>1496.76</v>
      </c>
      <c r="H11820" s="45">
        <v>-162.17999999999998</v>
      </c>
      <c r="I11820" s="59">
        <f t="shared" si="1289"/>
        <v>1334.58</v>
      </c>
      <c r="J11820" s="44">
        <f t="shared" si="1290"/>
        <v>2018</v>
      </c>
      <c r="K11820" s="44">
        <f t="shared" si="1291"/>
        <v>5</v>
      </c>
      <c r="L11820" s="59">
        <f>VLOOKUP(J11820,'SF CCI, BCI'!A:F,5)</f>
        <v>12115.37</v>
      </c>
      <c r="M11820" s="59">
        <f t="shared" si="1295"/>
        <v>1.2684102920505109</v>
      </c>
      <c r="N11820" s="47">
        <f t="shared" si="1292"/>
        <v>1898.5057887295227</v>
      </c>
      <c r="O11820" s="44">
        <f t="shared" si="1293"/>
        <v>45</v>
      </c>
      <c r="P11820" s="47">
        <f t="shared" si="1294"/>
        <v>1692.7950075647707</v>
      </c>
    </row>
    <row r="11821" spans="1:16" x14ac:dyDescent="0.25">
      <c r="A11821" s="56">
        <v>26049</v>
      </c>
      <c r="B11821" s="43" t="s">
        <v>7750</v>
      </c>
      <c r="C11821" s="43" t="s">
        <v>7805</v>
      </c>
      <c r="D11821" s="57" t="s">
        <v>133</v>
      </c>
      <c r="E11821" s="44">
        <v>600</v>
      </c>
      <c r="F11821" s="58">
        <v>43131</v>
      </c>
      <c r="G11821" s="45">
        <v>958.8</v>
      </c>
      <c r="H11821" s="45">
        <v>-106.99</v>
      </c>
      <c r="I11821" s="59">
        <f t="shared" si="1289"/>
        <v>851.81</v>
      </c>
      <c r="J11821" s="44">
        <f t="shared" si="1290"/>
        <v>2018</v>
      </c>
      <c r="K11821" s="44">
        <f t="shared" si="1291"/>
        <v>5</v>
      </c>
      <c r="L11821" s="59">
        <f>VLOOKUP(J11821,'SF CCI, BCI'!A:F,5)</f>
        <v>12115.37</v>
      </c>
      <c r="M11821" s="59">
        <f t="shared" si="1295"/>
        <v>1.2684102920505109</v>
      </c>
      <c r="N11821" s="47">
        <f t="shared" si="1292"/>
        <v>1216.1517880180297</v>
      </c>
      <c r="O11821" s="44">
        <f t="shared" si="1293"/>
        <v>45</v>
      </c>
      <c r="P11821" s="47">
        <f t="shared" si="1294"/>
        <v>1080.4445708715457</v>
      </c>
    </row>
    <row r="11822" spans="1:16" x14ac:dyDescent="0.25">
      <c r="A11822" s="56">
        <v>26050</v>
      </c>
      <c r="B11822" s="43" t="s">
        <v>7750</v>
      </c>
      <c r="C11822" s="43" t="s">
        <v>7806</v>
      </c>
      <c r="D11822" s="57" t="s">
        <v>133</v>
      </c>
      <c r="E11822" s="44">
        <v>600</v>
      </c>
      <c r="F11822" s="58">
        <v>43175</v>
      </c>
      <c r="G11822" s="45">
        <v>978.68</v>
      </c>
      <c r="H11822" s="45">
        <v>-106.05</v>
      </c>
      <c r="I11822" s="59">
        <f t="shared" si="1289"/>
        <v>872.63</v>
      </c>
      <c r="J11822" s="44">
        <f t="shared" si="1290"/>
        <v>2018</v>
      </c>
      <c r="K11822" s="44">
        <f t="shared" si="1291"/>
        <v>5</v>
      </c>
      <c r="L11822" s="59">
        <f>VLOOKUP(J11822,'SF CCI, BCI'!A:F,5)</f>
        <v>12115.37</v>
      </c>
      <c r="M11822" s="59">
        <f t="shared" si="1295"/>
        <v>1.2684102920505109</v>
      </c>
      <c r="N11822" s="47">
        <f t="shared" si="1292"/>
        <v>1241.3677846239939</v>
      </c>
      <c r="O11822" s="44">
        <f t="shared" si="1293"/>
        <v>45</v>
      </c>
      <c r="P11822" s="47">
        <f t="shared" si="1294"/>
        <v>1106.8528731520373</v>
      </c>
    </row>
    <row r="11823" spans="1:16" x14ac:dyDescent="0.25">
      <c r="A11823" s="56">
        <v>26051</v>
      </c>
      <c r="B11823" s="43" t="s">
        <v>7735</v>
      </c>
      <c r="C11823" s="43" t="s">
        <v>7807</v>
      </c>
      <c r="D11823" s="57" t="s">
        <v>133</v>
      </c>
      <c r="E11823" s="44">
        <v>600</v>
      </c>
      <c r="F11823" s="58">
        <v>43177</v>
      </c>
      <c r="G11823" s="45">
        <v>1826.26</v>
      </c>
      <c r="H11823" s="45">
        <v>-197.9</v>
      </c>
      <c r="I11823" s="59">
        <f t="shared" si="1289"/>
        <v>1628.36</v>
      </c>
      <c r="J11823" s="44">
        <f t="shared" si="1290"/>
        <v>2018</v>
      </c>
      <c r="K11823" s="44">
        <f t="shared" si="1291"/>
        <v>5</v>
      </c>
      <c r="L11823" s="59">
        <f>VLOOKUP(J11823,'SF CCI, BCI'!A:F,5)</f>
        <v>12115.37</v>
      </c>
      <c r="M11823" s="59">
        <f t="shared" si="1295"/>
        <v>1.2684102920505109</v>
      </c>
      <c r="N11823" s="47">
        <f t="shared" si="1292"/>
        <v>2316.4469799601661</v>
      </c>
      <c r="O11823" s="44">
        <f t="shared" si="1293"/>
        <v>45</v>
      </c>
      <c r="P11823" s="47">
        <f t="shared" si="1294"/>
        <v>2065.4285831633697</v>
      </c>
    </row>
    <row r="11824" spans="1:16" x14ac:dyDescent="0.25">
      <c r="A11824" s="56">
        <v>26052</v>
      </c>
      <c r="B11824" s="43" t="s">
        <v>6580</v>
      </c>
      <c r="C11824" s="43" t="s">
        <v>7808</v>
      </c>
      <c r="D11824" s="57" t="s">
        <v>133</v>
      </c>
      <c r="E11824" s="44">
        <v>600</v>
      </c>
      <c r="F11824" s="58">
        <v>43172</v>
      </c>
      <c r="G11824" s="45">
        <v>2626.37</v>
      </c>
      <c r="H11824" s="45">
        <v>-284.58999999999997</v>
      </c>
      <c r="I11824" s="59">
        <f t="shared" si="1289"/>
        <v>2341.7799999999997</v>
      </c>
      <c r="J11824" s="44">
        <f t="shared" si="1290"/>
        <v>2018</v>
      </c>
      <c r="K11824" s="44">
        <f t="shared" si="1291"/>
        <v>5</v>
      </c>
      <c r="L11824" s="59">
        <f>VLOOKUP(J11824,'SF CCI, BCI'!A:F,5)</f>
        <v>12115.37</v>
      </c>
      <c r="M11824" s="59">
        <f t="shared" si="1295"/>
        <v>1.2684102920505109</v>
      </c>
      <c r="N11824" s="47">
        <f t="shared" si="1292"/>
        <v>3331.3147387327003</v>
      </c>
      <c r="O11824" s="44">
        <f t="shared" si="1293"/>
        <v>45</v>
      </c>
      <c r="P11824" s="47">
        <f t="shared" si="1294"/>
        <v>2970.3378537180452</v>
      </c>
    </row>
    <row r="11825" spans="1:16" x14ac:dyDescent="0.25">
      <c r="A11825" s="56">
        <v>26053</v>
      </c>
      <c r="B11825" s="43" t="s">
        <v>6580</v>
      </c>
      <c r="C11825" s="43" t="s">
        <v>7809</v>
      </c>
      <c r="D11825" s="57" t="s">
        <v>133</v>
      </c>
      <c r="E11825" s="44">
        <v>600</v>
      </c>
      <c r="F11825" s="58">
        <v>43175</v>
      </c>
      <c r="G11825" s="45">
        <v>898.03</v>
      </c>
      <c r="H11825" s="45">
        <v>-97.32</v>
      </c>
      <c r="I11825" s="59">
        <f t="shared" si="1289"/>
        <v>800.71</v>
      </c>
      <c r="J11825" s="44">
        <f t="shared" si="1290"/>
        <v>2018</v>
      </c>
      <c r="K11825" s="44">
        <f t="shared" si="1291"/>
        <v>5</v>
      </c>
      <c r="L11825" s="59">
        <f>VLOOKUP(J11825,'SF CCI, BCI'!A:F,5)</f>
        <v>12115.37</v>
      </c>
      <c r="M11825" s="59">
        <f t="shared" si="1295"/>
        <v>1.2684102920505109</v>
      </c>
      <c r="N11825" s="47">
        <f t="shared" si="1292"/>
        <v>1139.0704945701202</v>
      </c>
      <c r="O11825" s="44">
        <f t="shared" si="1293"/>
        <v>45</v>
      </c>
      <c r="P11825" s="47">
        <f t="shared" si="1294"/>
        <v>1015.6288049477646</v>
      </c>
    </row>
    <row r="11826" spans="1:16" x14ac:dyDescent="0.25">
      <c r="A11826" s="56">
        <v>26054</v>
      </c>
      <c r="B11826" s="43" t="s">
        <v>7810</v>
      </c>
      <c r="C11826" s="43" t="s">
        <v>7811</v>
      </c>
      <c r="D11826" s="57" t="s">
        <v>133</v>
      </c>
      <c r="E11826" s="44">
        <v>600</v>
      </c>
      <c r="F11826" s="58">
        <v>43179</v>
      </c>
      <c r="G11826" s="45">
        <v>2714.1</v>
      </c>
      <c r="H11826" s="45">
        <v>-294.09000000000003</v>
      </c>
      <c r="I11826" s="59">
        <f t="shared" si="1289"/>
        <v>2420.0099999999998</v>
      </c>
      <c r="J11826" s="44">
        <f t="shared" si="1290"/>
        <v>2018</v>
      </c>
      <c r="K11826" s="44">
        <f t="shared" si="1291"/>
        <v>5</v>
      </c>
      <c r="L11826" s="59">
        <f>VLOOKUP(J11826,'SF CCI, BCI'!A:F,5)</f>
        <v>12115.37</v>
      </c>
      <c r="M11826" s="59">
        <f t="shared" si="1295"/>
        <v>1.2684102920505109</v>
      </c>
      <c r="N11826" s="47">
        <f t="shared" si="1292"/>
        <v>3442.5923736542918</v>
      </c>
      <c r="O11826" s="44">
        <f t="shared" si="1293"/>
        <v>45</v>
      </c>
      <c r="P11826" s="47">
        <f t="shared" si="1294"/>
        <v>3069.5655908651565</v>
      </c>
    </row>
    <row r="11827" spans="1:16" x14ac:dyDescent="0.25">
      <c r="A11827" s="56">
        <v>26055</v>
      </c>
      <c r="B11827" s="43" t="s">
        <v>6580</v>
      </c>
      <c r="C11827" s="43" t="s">
        <v>7812</v>
      </c>
      <c r="D11827" s="57" t="s">
        <v>133</v>
      </c>
      <c r="E11827" s="44">
        <v>600</v>
      </c>
      <c r="F11827" s="58">
        <v>43189</v>
      </c>
      <c r="G11827" s="45">
        <v>1081.56</v>
      </c>
      <c r="H11827" s="45">
        <v>-117.22</v>
      </c>
      <c r="I11827" s="59">
        <f t="shared" si="1289"/>
        <v>964.33999999999992</v>
      </c>
      <c r="J11827" s="44">
        <f t="shared" si="1290"/>
        <v>2018</v>
      </c>
      <c r="K11827" s="44">
        <f t="shared" si="1291"/>
        <v>5</v>
      </c>
      <c r="L11827" s="59">
        <f>VLOOKUP(J11827,'SF CCI, BCI'!A:F,5)</f>
        <v>12115.37</v>
      </c>
      <c r="M11827" s="59">
        <f t="shared" si="1295"/>
        <v>1.2684102920505109</v>
      </c>
      <c r="N11827" s="47">
        <f t="shared" si="1292"/>
        <v>1371.8618354701505</v>
      </c>
      <c r="O11827" s="44">
        <f t="shared" si="1293"/>
        <v>45</v>
      </c>
      <c r="P11827" s="47">
        <f t="shared" si="1294"/>
        <v>1223.1787810359897</v>
      </c>
    </row>
    <row r="11828" spans="1:16" x14ac:dyDescent="0.25">
      <c r="A11828" s="56">
        <v>26056</v>
      </c>
      <c r="B11828" s="43" t="s">
        <v>6580</v>
      </c>
      <c r="C11828" s="43" t="s">
        <v>7813</v>
      </c>
      <c r="D11828" s="57" t="s">
        <v>133</v>
      </c>
      <c r="E11828" s="44">
        <v>600</v>
      </c>
      <c r="F11828" s="58">
        <v>43196</v>
      </c>
      <c r="G11828" s="45">
        <v>408</v>
      </c>
      <c r="H11828" s="45">
        <v>-43.5</v>
      </c>
      <c r="I11828" s="59">
        <f t="shared" si="1289"/>
        <v>364.5</v>
      </c>
      <c r="J11828" s="44">
        <f t="shared" si="1290"/>
        <v>2018</v>
      </c>
      <c r="K11828" s="44">
        <f t="shared" si="1291"/>
        <v>5</v>
      </c>
      <c r="L11828" s="59">
        <f>VLOOKUP(J11828,'SF CCI, BCI'!A:F,5)</f>
        <v>12115.37</v>
      </c>
      <c r="M11828" s="59">
        <f t="shared" si="1295"/>
        <v>1.2684102920505109</v>
      </c>
      <c r="N11828" s="47">
        <f t="shared" si="1292"/>
        <v>517.51139915660849</v>
      </c>
      <c r="O11828" s="44">
        <f t="shared" si="1293"/>
        <v>45</v>
      </c>
      <c r="P11828" s="47">
        <f t="shared" si="1294"/>
        <v>462.33555145241121</v>
      </c>
    </row>
    <row r="11829" spans="1:16" x14ac:dyDescent="0.25">
      <c r="A11829" s="56">
        <v>26057</v>
      </c>
      <c r="B11829" s="43" t="s">
        <v>7810</v>
      </c>
      <c r="C11829" s="43" t="s">
        <v>7814</v>
      </c>
      <c r="D11829" s="57" t="s">
        <v>133</v>
      </c>
      <c r="E11829" s="44">
        <v>600</v>
      </c>
      <c r="F11829" s="58">
        <v>43196</v>
      </c>
      <c r="G11829" s="45">
        <v>1495.73</v>
      </c>
      <c r="H11829" s="45">
        <v>-159.53</v>
      </c>
      <c r="I11829" s="59">
        <f t="shared" si="1289"/>
        <v>1336.2</v>
      </c>
      <c r="J11829" s="44">
        <f t="shared" si="1290"/>
        <v>2018</v>
      </c>
      <c r="K11829" s="44">
        <f t="shared" si="1291"/>
        <v>5</v>
      </c>
      <c r="L11829" s="59">
        <f>VLOOKUP(J11829,'SF CCI, BCI'!A:F,5)</f>
        <v>12115.37</v>
      </c>
      <c r="M11829" s="59">
        <f t="shared" si="1295"/>
        <v>1.2684102920505109</v>
      </c>
      <c r="N11829" s="47">
        <f t="shared" si="1292"/>
        <v>1897.1993261287107</v>
      </c>
      <c r="O11829" s="44">
        <f t="shared" si="1293"/>
        <v>45</v>
      </c>
      <c r="P11829" s="47">
        <f t="shared" si="1294"/>
        <v>1694.8498322378928</v>
      </c>
    </row>
    <row r="11830" spans="1:16" x14ac:dyDescent="0.25">
      <c r="A11830" s="56">
        <v>26058</v>
      </c>
      <c r="B11830" s="43" t="s">
        <v>6580</v>
      </c>
      <c r="C11830" s="43" t="s">
        <v>7815</v>
      </c>
      <c r="D11830" s="57" t="s">
        <v>133</v>
      </c>
      <c r="E11830" s="44">
        <v>600</v>
      </c>
      <c r="F11830" s="58">
        <v>43196</v>
      </c>
      <c r="G11830" s="45">
        <v>1336.45</v>
      </c>
      <c r="H11830" s="45">
        <v>-142.55000000000001</v>
      </c>
      <c r="I11830" s="59">
        <f t="shared" si="1289"/>
        <v>1193.9000000000001</v>
      </c>
      <c r="J11830" s="44">
        <f t="shared" si="1290"/>
        <v>2018</v>
      </c>
      <c r="K11830" s="44">
        <f t="shared" si="1291"/>
        <v>5</v>
      </c>
      <c r="L11830" s="59">
        <f>VLOOKUP(J11830,'SF CCI, BCI'!A:F,5)</f>
        <v>12115.37</v>
      </c>
      <c r="M11830" s="59">
        <f t="shared" si="1295"/>
        <v>1.2684102920505109</v>
      </c>
      <c r="N11830" s="47">
        <f t="shared" si="1292"/>
        <v>1695.1669348109053</v>
      </c>
      <c r="O11830" s="44">
        <f t="shared" si="1293"/>
        <v>45</v>
      </c>
      <c r="P11830" s="47">
        <f t="shared" si="1294"/>
        <v>1514.3550476791052</v>
      </c>
    </row>
    <row r="11831" spans="1:16" x14ac:dyDescent="0.25">
      <c r="A11831" s="56">
        <v>26059</v>
      </c>
      <c r="B11831" s="43" t="s">
        <v>6580</v>
      </c>
      <c r="C11831" s="43" t="s">
        <v>7816</v>
      </c>
      <c r="D11831" s="57" t="s">
        <v>133</v>
      </c>
      <c r="E11831" s="44">
        <v>600</v>
      </c>
      <c r="F11831" s="58">
        <v>43216</v>
      </c>
      <c r="G11831" s="45">
        <v>587.29999999999995</v>
      </c>
      <c r="H11831" s="45">
        <v>-62.66</v>
      </c>
      <c r="I11831" s="59">
        <f t="shared" si="1289"/>
        <v>524.64</v>
      </c>
      <c r="J11831" s="44">
        <f t="shared" si="1290"/>
        <v>2018</v>
      </c>
      <c r="K11831" s="44">
        <f t="shared" si="1291"/>
        <v>5</v>
      </c>
      <c r="L11831" s="59">
        <f>VLOOKUP(J11831,'SF CCI, BCI'!A:F,5)</f>
        <v>12115.37</v>
      </c>
      <c r="M11831" s="59">
        <f t="shared" si="1295"/>
        <v>1.2684102920505109</v>
      </c>
      <c r="N11831" s="47">
        <f t="shared" si="1292"/>
        <v>744.93736452126495</v>
      </c>
      <c r="O11831" s="44">
        <f t="shared" si="1293"/>
        <v>45</v>
      </c>
      <c r="P11831" s="47">
        <f t="shared" si="1294"/>
        <v>665.45877562138003</v>
      </c>
    </row>
    <row r="11832" spans="1:16" x14ac:dyDescent="0.25">
      <c r="A11832" s="56">
        <v>26060</v>
      </c>
      <c r="B11832" s="43" t="s">
        <v>6580</v>
      </c>
      <c r="C11832" s="43" t="s">
        <v>7817</v>
      </c>
      <c r="D11832" s="57" t="s">
        <v>133</v>
      </c>
      <c r="E11832" s="44">
        <v>600</v>
      </c>
      <c r="F11832" s="58">
        <v>43230</v>
      </c>
      <c r="G11832" s="45">
        <v>867.33</v>
      </c>
      <c r="H11832" s="45">
        <v>-91.07</v>
      </c>
      <c r="I11832" s="59">
        <f t="shared" si="1289"/>
        <v>776.26</v>
      </c>
      <c r="J11832" s="44">
        <f t="shared" si="1290"/>
        <v>2018</v>
      </c>
      <c r="K11832" s="44">
        <f t="shared" si="1291"/>
        <v>5</v>
      </c>
      <c r="L11832" s="59">
        <f>VLOOKUP(J11832,'SF CCI, BCI'!A:F,5)</f>
        <v>12115.37</v>
      </c>
      <c r="M11832" s="59">
        <f t="shared" si="1295"/>
        <v>1.2684102920505109</v>
      </c>
      <c r="N11832" s="47">
        <f t="shared" si="1292"/>
        <v>1100.1302986041696</v>
      </c>
      <c r="O11832" s="44">
        <f t="shared" si="1293"/>
        <v>45</v>
      </c>
      <c r="P11832" s="47">
        <f t="shared" si="1294"/>
        <v>984.61617330712954</v>
      </c>
    </row>
    <row r="11833" spans="1:16" x14ac:dyDescent="0.25">
      <c r="A11833" s="56">
        <v>26061</v>
      </c>
      <c r="B11833" s="43" t="s">
        <v>6580</v>
      </c>
      <c r="C11833" s="43" t="s">
        <v>7818</v>
      </c>
      <c r="D11833" s="57" t="s">
        <v>133</v>
      </c>
      <c r="E11833" s="44">
        <v>600</v>
      </c>
      <c r="F11833" s="58">
        <v>43230</v>
      </c>
      <c r="G11833" s="45">
        <v>1082.27</v>
      </c>
      <c r="H11833" s="45">
        <v>-113.66</v>
      </c>
      <c r="I11833" s="59">
        <f t="shared" si="1289"/>
        <v>968.61</v>
      </c>
      <c r="J11833" s="44">
        <f t="shared" si="1290"/>
        <v>2018</v>
      </c>
      <c r="K11833" s="44">
        <f t="shared" si="1291"/>
        <v>5</v>
      </c>
      <c r="L11833" s="59">
        <f>VLOOKUP(J11833,'SF CCI, BCI'!A:F,5)</f>
        <v>12115.37</v>
      </c>
      <c r="M11833" s="59">
        <f t="shared" si="1295"/>
        <v>1.2684102920505109</v>
      </c>
      <c r="N11833" s="47">
        <f t="shared" si="1292"/>
        <v>1372.7624067775064</v>
      </c>
      <c r="O11833" s="44">
        <f t="shared" si="1293"/>
        <v>45</v>
      </c>
      <c r="P11833" s="47">
        <f t="shared" si="1294"/>
        <v>1228.5948929830454</v>
      </c>
    </row>
    <row r="11834" spans="1:16" x14ac:dyDescent="0.25">
      <c r="A11834" s="56">
        <v>26062</v>
      </c>
      <c r="B11834" s="43" t="s">
        <v>6580</v>
      </c>
      <c r="C11834" s="43" t="s">
        <v>7819</v>
      </c>
      <c r="D11834" s="57" t="s">
        <v>133</v>
      </c>
      <c r="E11834" s="44">
        <v>600</v>
      </c>
      <c r="F11834" s="58">
        <v>43231</v>
      </c>
      <c r="G11834" s="45">
        <v>1460.03</v>
      </c>
      <c r="H11834" s="45">
        <v>-153.34</v>
      </c>
      <c r="I11834" s="59">
        <f t="shared" si="1289"/>
        <v>1306.69</v>
      </c>
      <c r="J11834" s="44">
        <f t="shared" si="1290"/>
        <v>2018</v>
      </c>
      <c r="K11834" s="44">
        <f t="shared" si="1291"/>
        <v>5</v>
      </c>
      <c r="L11834" s="59">
        <f>VLOOKUP(J11834,'SF CCI, BCI'!A:F,5)</f>
        <v>12115.37</v>
      </c>
      <c r="M11834" s="59">
        <f t="shared" si="1295"/>
        <v>1.2684102920505109</v>
      </c>
      <c r="N11834" s="47">
        <f t="shared" si="1292"/>
        <v>1851.9170787025075</v>
      </c>
      <c r="O11834" s="44">
        <f t="shared" si="1293"/>
        <v>45</v>
      </c>
      <c r="P11834" s="47">
        <f t="shared" si="1294"/>
        <v>1657.4190445194822</v>
      </c>
    </row>
    <row r="11835" spans="1:16" x14ac:dyDescent="0.25">
      <c r="A11835" s="56">
        <v>26063</v>
      </c>
      <c r="B11835" s="43" t="s">
        <v>6580</v>
      </c>
      <c r="C11835" s="43" t="s">
        <v>7820</v>
      </c>
      <c r="D11835" s="57" t="s">
        <v>133</v>
      </c>
      <c r="E11835" s="44">
        <v>600</v>
      </c>
      <c r="F11835" s="58">
        <v>43231</v>
      </c>
      <c r="G11835" s="45">
        <v>575.13</v>
      </c>
      <c r="H11835" s="45">
        <v>-60.389999999999993</v>
      </c>
      <c r="I11835" s="59">
        <f t="shared" si="1289"/>
        <v>514.74</v>
      </c>
      <c r="J11835" s="44">
        <f t="shared" si="1290"/>
        <v>2018</v>
      </c>
      <c r="K11835" s="44">
        <f t="shared" si="1291"/>
        <v>5</v>
      </c>
      <c r="L11835" s="59">
        <f>VLOOKUP(J11835,'SF CCI, BCI'!A:F,5)</f>
        <v>12115.37</v>
      </c>
      <c r="M11835" s="59">
        <f t="shared" si="1295"/>
        <v>1.2684102920505109</v>
      </c>
      <c r="N11835" s="47">
        <f t="shared" si="1292"/>
        <v>729.50081126701036</v>
      </c>
      <c r="O11835" s="44">
        <f t="shared" si="1293"/>
        <v>45</v>
      </c>
      <c r="P11835" s="47">
        <f t="shared" si="1294"/>
        <v>652.90151373007996</v>
      </c>
    </row>
    <row r="11836" spans="1:16" x14ac:dyDescent="0.25">
      <c r="A11836" s="56">
        <v>26064</v>
      </c>
      <c r="B11836" s="43" t="s">
        <v>6580</v>
      </c>
      <c r="C11836" s="43" t="s">
        <v>7821</v>
      </c>
      <c r="D11836" s="57" t="s">
        <v>133</v>
      </c>
      <c r="E11836" s="44">
        <v>600</v>
      </c>
      <c r="F11836" s="58">
        <v>43234</v>
      </c>
      <c r="G11836" s="45">
        <v>279.64</v>
      </c>
      <c r="H11836" s="45">
        <v>-29.36</v>
      </c>
      <c r="I11836" s="59">
        <f t="shared" si="1289"/>
        <v>250.27999999999997</v>
      </c>
      <c r="J11836" s="44">
        <f t="shared" si="1290"/>
        <v>2018</v>
      </c>
      <c r="K11836" s="44">
        <f t="shared" si="1291"/>
        <v>5</v>
      </c>
      <c r="L11836" s="59">
        <f>VLOOKUP(J11836,'SF CCI, BCI'!A:F,5)</f>
        <v>12115.37</v>
      </c>
      <c r="M11836" s="59">
        <f t="shared" si="1295"/>
        <v>1.2684102920505109</v>
      </c>
      <c r="N11836" s="47">
        <f t="shared" si="1292"/>
        <v>354.69825406900486</v>
      </c>
      <c r="O11836" s="44">
        <f t="shared" si="1293"/>
        <v>45</v>
      </c>
      <c r="P11836" s="47">
        <f t="shared" si="1294"/>
        <v>317.45772789440184</v>
      </c>
    </row>
    <row r="11837" spans="1:16" x14ac:dyDescent="0.25">
      <c r="A11837" s="56">
        <v>26065</v>
      </c>
      <c r="B11837" s="43" t="s">
        <v>6580</v>
      </c>
      <c r="C11837" s="43" t="s">
        <v>7822</v>
      </c>
      <c r="D11837" s="57" t="s">
        <v>133</v>
      </c>
      <c r="E11837" s="44">
        <v>600</v>
      </c>
      <c r="F11837" s="58">
        <v>43238</v>
      </c>
      <c r="G11837" s="45">
        <v>1102.8900000000001</v>
      </c>
      <c r="H11837" s="45">
        <v>-115.81</v>
      </c>
      <c r="I11837" s="59">
        <f t="shared" si="1289"/>
        <v>987.08000000000015</v>
      </c>
      <c r="J11837" s="44">
        <f t="shared" si="1290"/>
        <v>2018</v>
      </c>
      <c r="K11837" s="44">
        <f t="shared" si="1291"/>
        <v>5</v>
      </c>
      <c r="L11837" s="59">
        <f>VLOOKUP(J11837,'SF CCI, BCI'!A:F,5)</f>
        <v>12115.37</v>
      </c>
      <c r="M11837" s="59">
        <f t="shared" si="1295"/>
        <v>1.2684102920505109</v>
      </c>
      <c r="N11837" s="47">
        <f t="shared" si="1292"/>
        <v>1398.9170269995882</v>
      </c>
      <c r="O11837" s="44">
        <f t="shared" si="1293"/>
        <v>45</v>
      </c>
      <c r="P11837" s="47">
        <f t="shared" si="1294"/>
        <v>1252.0224310772185</v>
      </c>
    </row>
    <row r="11838" spans="1:16" x14ac:dyDescent="0.25">
      <c r="A11838" s="56">
        <v>26066</v>
      </c>
      <c r="B11838" s="43" t="s">
        <v>6580</v>
      </c>
      <c r="C11838" s="43" t="s">
        <v>7823</v>
      </c>
      <c r="D11838" s="57" t="s">
        <v>133</v>
      </c>
      <c r="E11838" s="44">
        <v>600</v>
      </c>
      <c r="F11838" s="58">
        <v>43242</v>
      </c>
      <c r="G11838" s="45">
        <v>487.19</v>
      </c>
      <c r="H11838" s="45">
        <v>-51.18</v>
      </c>
      <c r="I11838" s="59">
        <f t="shared" si="1289"/>
        <v>436.01</v>
      </c>
      <c r="J11838" s="44">
        <f t="shared" si="1290"/>
        <v>2018</v>
      </c>
      <c r="K11838" s="44">
        <f t="shared" si="1291"/>
        <v>5</v>
      </c>
      <c r="L11838" s="59">
        <f>VLOOKUP(J11838,'SF CCI, BCI'!A:F,5)</f>
        <v>12115.37</v>
      </c>
      <c r="M11838" s="59">
        <f t="shared" si="1295"/>
        <v>1.2684102920505109</v>
      </c>
      <c r="N11838" s="47">
        <f t="shared" si="1292"/>
        <v>617.95681018408845</v>
      </c>
      <c r="O11838" s="44">
        <f t="shared" si="1293"/>
        <v>45</v>
      </c>
      <c r="P11838" s="47">
        <f t="shared" si="1294"/>
        <v>553.03957143694322</v>
      </c>
    </row>
    <row r="11839" spans="1:16" x14ac:dyDescent="0.25">
      <c r="A11839" s="56">
        <v>26067</v>
      </c>
      <c r="B11839" s="43" t="s">
        <v>6580</v>
      </c>
      <c r="C11839" s="43" t="s">
        <v>7824</v>
      </c>
      <c r="D11839" s="57" t="s">
        <v>133</v>
      </c>
      <c r="E11839" s="44">
        <v>600</v>
      </c>
      <c r="F11839" s="58">
        <v>43242</v>
      </c>
      <c r="G11839" s="45">
        <v>622.66</v>
      </c>
      <c r="H11839" s="45">
        <v>-65.38</v>
      </c>
      <c r="I11839" s="59">
        <f t="shared" si="1289"/>
        <v>557.28</v>
      </c>
      <c r="J11839" s="44">
        <f t="shared" si="1290"/>
        <v>2018</v>
      </c>
      <c r="K11839" s="44">
        <f t="shared" si="1291"/>
        <v>5</v>
      </c>
      <c r="L11839" s="59">
        <f>VLOOKUP(J11839,'SF CCI, BCI'!A:F,5)</f>
        <v>12115.37</v>
      </c>
      <c r="M11839" s="59">
        <f t="shared" si="1295"/>
        <v>1.2684102920505109</v>
      </c>
      <c r="N11839" s="47">
        <f t="shared" si="1292"/>
        <v>789.78835244817105</v>
      </c>
      <c r="O11839" s="44">
        <f t="shared" si="1293"/>
        <v>45</v>
      </c>
      <c r="P11839" s="47">
        <f t="shared" si="1294"/>
        <v>706.85968755390866</v>
      </c>
    </row>
    <row r="11840" spans="1:16" x14ac:dyDescent="0.25">
      <c r="A11840" s="56">
        <v>26068</v>
      </c>
      <c r="B11840" s="43" t="s">
        <v>6580</v>
      </c>
      <c r="C11840" s="43" t="s">
        <v>7825</v>
      </c>
      <c r="D11840" s="57" t="s">
        <v>133</v>
      </c>
      <c r="E11840" s="44">
        <v>600</v>
      </c>
      <c r="F11840" s="58">
        <v>43242</v>
      </c>
      <c r="G11840" s="45">
        <v>1189.72</v>
      </c>
      <c r="H11840" s="45">
        <v>-124.95</v>
      </c>
      <c r="I11840" s="59">
        <f t="shared" si="1289"/>
        <v>1064.77</v>
      </c>
      <c r="J11840" s="44">
        <f t="shared" si="1290"/>
        <v>2018</v>
      </c>
      <c r="K11840" s="44">
        <f t="shared" si="1291"/>
        <v>5</v>
      </c>
      <c r="L11840" s="59">
        <f>VLOOKUP(J11840,'SF CCI, BCI'!A:F,5)</f>
        <v>12115.37</v>
      </c>
      <c r="M11840" s="59">
        <f t="shared" si="1295"/>
        <v>1.2684102920505109</v>
      </c>
      <c r="N11840" s="47">
        <f t="shared" si="1292"/>
        <v>1509.053092658334</v>
      </c>
      <c r="O11840" s="44">
        <f t="shared" si="1293"/>
        <v>45</v>
      </c>
      <c r="P11840" s="47">
        <f t="shared" si="1294"/>
        <v>1350.5652266666225</v>
      </c>
    </row>
    <row r="11841" spans="1:16" x14ac:dyDescent="0.25">
      <c r="A11841" s="56">
        <v>26069</v>
      </c>
      <c r="B11841" s="43" t="s">
        <v>6580</v>
      </c>
      <c r="C11841" s="43" t="s">
        <v>7826</v>
      </c>
      <c r="D11841" s="57" t="s">
        <v>133</v>
      </c>
      <c r="E11841" s="44">
        <v>600</v>
      </c>
      <c r="F11841" s="58">
        <v>43242</v>
      </c>
      <c r="G11841" s="45">
        <v>2186.65</v>
      </c>
      <c r="H11841" s="45">
        <v>-229.63</v>
      </c>
      <c r="I11841" s="59">
        <f t="shared" si="1289"/>
        <v>1957.02</v>
      </c>
      <c r="J11841" s="44">
        <f t="shared" si="1290"/>
        <v>2018</v>
      </c>
      <c r="K11841" s="44">
        <f t="shared" si="1291"/>
        <v>5</v>
      </c>
      <c r="L11841" s="59">
        <f>VLOOKUP(J11841,'SF CCI, BCI'!A:F,5)</f>
        <v>12115.37</v>
      </c>
      <c r="M11841" s="59">
        <f t="shared" si="1295"/>
        <v>1.2684102920505109</v>
      </c>
      <c r="N11841" s="47">
        <f t="shared" si="1292"/>
        <v>2773.5693651122497</v>
      </c>
      <c r="O11841" s="44">
        <f t="shared" si="1293"/>
        <v>45</v>
      </c>
      <c r="P11841" s="47">
        <f t="shared" si="1294"/>
        <v>2482.3043097486907</v>
      </c>
    </row>
    <row r="11842" spans="1:16" x14ac:dyDescent="0.25">
      <c r="A11842" s="56">
        <v>26070</v>
      </c>
      <c r="B11842" s="43" t="s">
        <v>6580</v>
      </c>
      <c r="C11842" s="43" t="s">
        <v>7827</v>
      </c>
      <c r="D11842" s="57" t="s">
        <v>133</v>
      </c>
      <c r="E11842" s="44">
        <v>600</v>
      </c>
      <c r="F11842" s="58">
        <v>43052</v>
      </c>
      <c r="G11842" s="45">
        <v>90143.4</v>
      </c>
      <c r="H11842" s="45">
        <v>-10360.9</v>
      </c>
      <c r="I11842" s="59">
        <f t="shared" si="1289"/>
        <v>79782.5</v>
      </c>
      <c r="J11842" s="44">
        <f t="shared" si="1290"/>
        <v>2017</v>
      </c>
      <c r="K11842" s="44">
        <f t="shared" si="1291"/>
        <v>6</v>
      </c>
      <c r="L11842" s="59">
        <f>VLOOKUP(J11842,'SF CCI, BCI'!A:F,5)</f>
        <v>12014.72</v>
      </c>
      <c r="M11842" s="59">
        <f t="shared" si="1295"/>
        <v>1.2790360491130881</v>
      </c>
      <c r="N11842" s="47">
        <f t="shared" si="1292"/>
        <v>115296.65818962074</v>
      </c>
      <c r="O11842" s="44">
        <f t="shared" si="1293"/>
        <v>44</v>
      </c>
      <c r="P11842" s="47">
        <f t="shared" si="1294"/>
        <v>102044.69358836496</v>
      </c>
    </row>
    <row r="11843" spans="1:16" x14ac:dyDescent="0.25">
      <c r="A11843" s="56">
        <v>26071</v>
      </c>
      <c r="B11843" s="43" t="s">
        <v>6584</v>
      </c>
      <c r="C11843" s="43" t="s">
        <v>7828</v>
      </c>
      <c r="D11843" s="57" t="s">
        <v>133</v>
      </c>
      <c r="E11843" s="44">
        <v>600</v>
      </c>
      <c r="F11843" s="58">
        <v>43027</v>
      </c>
      <c r="G11843" s="45">
        <v>49207.75</v>
      </c>
      <c r="H11843" s="45">
        <v>-5739.38</v>
      </c>
      <c r="I11843" s="59">
        <f t="shared" si="1289"/>
        <v>43468.37</v>
      </c>
      <c r="J11843" s="44">
        <f t="shared" si="1290"/>
        <v>2017</v>
      </c>
      <c r="K11843" s="44">
        <f t="shared" si="1291"/>
        <v>6</v>
      </c>
      <c r="L11843" s="59">
        <f>VLOOKUP(J11843,'SF CCI, BCI'!A:F,5)</f>
        <v>12014.72</v>
      </c>
      <c r="M11843" s="59">
        <f t="shared" si="1295"/>
        <v>1.2790360491130881</v>
      </c>
      <c r="N11843" s="47">
        <f t="shared" si="1292"/>
        <v>62938.486145744559</v>
      </c>
      <c r="O11843" s="44">
        <f t="shared" si="1293"/>
        <v>44</v>
      </c>
      <c r="P11843" s="47">
        <f t="shared" si="1294"/>
        <v>55597.612226185891</v>
      </c>
    </row>
    <row r="11844" spans="1:16" x14ac:dyDescent="0.25">
      <c r="A11844" s="56">
        <v>26072</v>
      </c>
      <c r="B11844" s="43" t="s">
        <v>6584</v>
      </c>
      <c r="C11844" s="43" t="s">
        <v>7829</v>
      </c>
      <c r="D11844" s="57" t="s">
        <v>133</v>
      </c>
      <c r="E11844" s="44">
        <v>600</v>
      </c>
      <c r="F11844" s="58">
        <v>43027</v>
      </c>
      <c r="G11844" s="45">
        <v>5740.35</v>
      </c>
      <c r="H11844" s="45">
        <v>-669.52</v>
      </c>
      <c r="I11844" s="59">
        <f t="shared" si="1289"/>
        <v>5070.83</v>
      </c>
      <c r="J11844" s="44">
        <f t="shared" si="1290"/>
        <v>2017</v>
      </c>
      <c r="K11844" s="44">
        <f t="shared" si="1291"/>
        <v>6</v>
      </c>
      <c r="L11844" s="59">
        <f>VLOOKUP(J11844,'SF CCI, BCI'!A:F,5)</f>
        <v>12014.72</v>
      </c>
      <c r="M11844" s="59">
        <f t="shared" si="1295"/>
        <v>1.2790360491130881</v>
      </c>
      <c r="N11844" s="47">
        <f t="shared" si="1292"/>
        <v>7342.1145845263154</v>
      </c>
      <c r="O11844" s="44">
        <f t="shared" si="1293"/>
        <v>44</v>
      </c>
      <c r="P11844" s="47">
        <f t="shared" si="1294"/>
        <v>6485.7743689241206</v>
      </c>
    </row>
    <row r="11845" spans="1:16" x14ac:dyDescent="0.25">
      <c r="A11845" s="56">
        <v>26073</v>
      </c>
      <c r="B11845" s="43" t="s">
        <v>6584</v>
      </c>
      <c r="C11845" s="43" t="s">
        <v>7830</v>
      </c>
      <c r="D11845" s="57" t="s">
        <v>133</v>
      </c>
      <c r="E11845" s="44">
        <v>600</v>
      </c>
      <c r="F11845" s="58">
        <v>43011</v>
      </c>
      <c r="G11845" s="45">
        <v>11378.46</v>
      </c>
      <c r="H11845" s="45">
        <v>-1327.1299999999999</v>
      </c>
      <c r="I11845" s="59">
        <f t="shared" si="1289"/>
        <v>10051.33</v>
      </c>
      <c r="J11845" s="44">
        <f t="shared" si="1290"/>
        <v>2017</v>
      </c>
      <c r="K11845" s="44">
        <f t="shared" si="1291"/>
        <v>6</v>
      </c>
      <c r="L11845" s="59">
        <f>VLOOKUP(J11845,'SF CCI, BCI'!A:F,5)</f>
        <v>12014.72</v>
      </c>
      <c r="M11845" s="59">
        <f t="shared" si="1295"/>
        <v>1.2790360491130881</v>
      </c>
      <c r="N11845" s="47">
        <f t="shared" si="1292"/>
        <v>14553.460523391308</v>
      </c>
      <c r="O11845" s="44">
        <f t="shared" si="1293"/>
        <v>44</v>
      </c>
      <c r="P11845" s="47">
        <f t="shared" si="1294"/>
        <v>12856.013411531856</v>
      </c>
    </row>
    <row r="11846" spans="1:16" x14ac:dyDescent="0.25">
      <c r="A11846" s="56">
        <v>26074</v>
      </c>
      <c r="B11846" s="43" t="s">
        <v>6580</v>
      </c>
      <c r="C11846" s="43" t="s">
        <v>7831</v>
      </c>
      <c r="D11846" s="57" t="s">
        <v>133</v>
      </c>
      <c r="E11846" s="44">
        <v>600</v>
      </c>
      <c r="F11846" s="58">
        <v>43173</v>
      </c>
      <c r="G11846" s="45">
        <v>5336.33</v>
      </c>
      <c r="H11846" s="45">
        <v>-578.25</v>
      </c>
      <c r="I11846" s="59">
        <f t="shared" si="1289"/>
        <v>4758.08</v>
      </c>
      <c r="J11846" s="44">
        <f t="shared" si="1290"/>
        <v>2018</v>
      </c>
      <c r="K11846" s="44">
        <f t="shared" si="1291"/>
        <v>5</v>
      </c>
      <c r="L11846" s="59">
        <f>VLOOKUP(J11846,'SF CCI, BCI'!A:F,5)</f>
        <v>12115.37</v>
      </c>
      <c r="M11846" s="59">
        <f t="shared" si="1295"/>
        <v>1.2684102920505109</v>
      </c>
      <c r="N11846" s="47">
        <f t="shared" si="1292"/>
        <v>6768.6558937779027</v>
      </c>
      <c r="O11846" s="44">
        <f t="shared" si="1293"/>
        <v>45</v>
      </c>
      <c r="P11846" s="47">
        <f t="shared" si="1294"/>
        <v>6035.1976423996948</v>
      </c>
    </row>
    <row r="11847" spans="1:16" x14ac:dyDescent="0.25">
      <c r="A11847" s="56">
        <v>26075</v>
      </c>
      <c r="B11847" s="43" t="s">
        <v>7832</v>
      </c>
      <c r="C11847" s="43" t="s">
        <v>7833</v>
      </c>
      <c r="D11847" s="57" t="s">
        <v>133</v>
      </c>
      <c r="E11847" s="44">
        <v>600</v>
      </c>
      <c r="F11847" s="58">
        <v>43087</v>
      </c>
      <c r="G11847" s="45">
        <v>22794.95</v>
      </c>
      <c r="H11847" s="45">
        <v>-2582.56</v>
      </c>
      <c r="I11847" s="59">
        <f t="shared" si="1289"/>
        <v>20212.39</v>
      </c>
      <c r="J11847" s="44">
        <f t="shared" si="1290"/>
        <v>2017</v>
      </c>
      <c r="K11847" s="44">
        <f t="shared" si="1291"/>
        <v>6</v>
      </c>
      <c r="L11847" s="59">
        <f>VLOOKUP(J11847,'SF CCI, BCI'!A:F,5)</f>
        <v>12014.72</v>
      </c>
      <c r="M11847" s="59">
        <f t="shared" si="1295"/>
        <v>1.2790360491130881</v>
      </c>
      <c r="N11847" s="47">
        <f t="shared" si="1292"/>
        <v>29155.562787730389</v>
      </c>
      <c r="O11847" s="44">
        <f t="shared" si="1293"/>
        <v>44</v>
      </c>
      <c r="P11847" s="47">
        <f t="shared" si="1294"/>
        <v>25852.375448732892</v>
      </c>
    </row>
    <row r="11848" spans="1:16" x14ac:dyDescent="0.25">
      <c r="A11848" s="56">
        <v>26076</v>
      </c>
      <c r="B11848" s="43" t="s">
        <v>6584</v>
      </c>
      <c r="C11848" s="43" t="s">
        <v>7834</v>
      </c>
      <c r="D11848" s="57" t="s">
        <v>133</v>
      </c>
      <c r="E11848" s="44">
        <v>600</v>
      </c>
      <c r="F11848" s="58">
        <v>43068</v>
      </c>
      <c r="G11848" s="45">
        <v>69133.31</v>
      </c>
      <c r="H11848" s="45">
        <v>-7946.05</v>
      </c>
      <c r="I11848" s="59">
        <f t="shared" si="1289"/>
        <v>61187.259999999995</v>
      </c>
      <c r="J11848" s="44">
        <f t="shared" si="1290"/>
        <v>2017</v>
      </c>
      <c r="K11848" s="44">
        <f t="shared" si="1291"/>
        <v>6</v>
      </c>
      <c r="L11848" s="59">
        <f>VLOOKUP(J11848,'SF CCI, BCI'!A:F,5)</f>
        <v>12014.72</v>
      </c>
      <c r="M11848" s="59">
        <f t="shared" si="1295"/>
        <v>1.2790360491130881</v>
      </c>
      <c r="N11848" s="47">
        <f t="shared" si="1292"/>
        <v>88423.995684510344</v>
      </c>
      <c r="O11848" s="44">
        <f t="shared" si="1293"/>
        <v>44</v>
      </c>
      <c r="P11848" s="47">
        <f t="shared" si="1294"/>
        <v>78260.711286455291</v>
      </c>
    </row>
    <row r="11849" spans="1:16" x14ac:dyDescent="0.25">
      <c r="A11849" s="56">
        <v>26077</v>
      </c>
      <c r="B11849" s="43" t="s">
        <v>7810</v>
      </c>
      <c r="C11849" s="43" t="s">
        <v>7835</v>
      </c>
      <c r="D11849" s="57" t="s">
        <v>133</v>
      </c>
      <c r="E11849" s="44">
        <v>600</v>
      </c>
      <c r="F11849" s="58">
        <v>42969</v>
      </c>
      <c r="G11849" s="45">
        <v>1221.49</v>
      </c>
      <c r="H11849" s="45">
        <v>-146.53</v>
      </c>
      <c r="I11849" s="59">
        <f t="shared" si="1289"/>
        <v>1074.96</v>
      </c>
      <c r="J11849" s="44">
        <f t="shared" si="1290"/>
        <v>2017</v>
      </c>
      <c r="K11849" s="44">
        <f t="shared" si="1291"/>
        <v>6</v>
      </c>
      <c r="L11849" s="59">
        <f>VLOOKUP(J11849,'SF CCI, BCI'!A:F,5)</f>
        <v>12014.72</v>
      </c>
      <c r="M11849" s="59">
        <f t="shared" si="1295"/>
        <v>1.2790360491130881</v>
      </c>
      <c r="N11849" s="47">
        <f t="shared" si="1292"/>
        <v>1562.3297436311459</v>
      </c>
      <c r="O11849" s="44">
        <f t="shared" si="1293"/>
        <v>44</v>
      </c>
      <c r="P11849" s="47">
        <f t="shared" si="1294"/>
        <v>1374.9125913546052</v>
      </c>
    </row>
    <row r="11850" spans="1:16" x14ac:dyDescent="0.25">
      <c r="A11850" s="56">
        <v>26078</v>
      </c>
      <c r="B11850" s="43" t="s">
        <v>6577</v>
      </c>
      <c r="C11850" s="43" t="s">
        <v>7836</v>
      </c>
      <c r="D11850" s="57" t="s">
        <v>133</v>
      </c>
      <c r="E11850" s="44">
        <v>600</v>
      </c>
      <c r="F11850" s="58">
        <v>43007</v>
      </c>
      <c r="G11850" s="45">
        <v>25842.240000000002</v>
      </c>
      <c r="H11850" s="45">
        <v>-3056.5899999999997</v>
      </c>
      <c r="I11850" s="59">
        <f t="shared" si="1289"/>
        <v>22785.65</v>
      </c>
      <c r="J11850" s="44">
        <f t="shared" si="1290"/>
        <v>2017</v>
      </c>
      <c r="K11850" s="44">
        <f t="shared" si="1291"/>
        <v>6</v>
      </c>
      <c r="L11850" s="59">
        <f>VLOOKUP(J11850,'SF CCI, BCI'!A:F,5)</f>
        <v>12014.72</v>
      </c>
      <c r="M11850" s="59">
        <f t="shared" si="1295"/>
        <v>1.2790360491130881</v>
      </c>
      <c r="N11850" s="47">
        <f t="shared" si="1292"/>
        <v>33053.156549832209</v>
      </c>
      <c r="O11850" s="44">
        <f t="shared" si="1293"/>
        <v>44</v>
      </c>
      <c r="P11850" s="47">
        <f t="shared" si="1294"/>
        <v>29143.667752473637</v>
      </c>
    </row>
    <row r="11851" spans="1:16" x14ac:dyDescent="0.25">
      <c r="A11851" s="56">
        <v>26079</v>
      </c>
      <c r="B11851" s="43" t="s">
        <v>6584</v>
      </c>
      <c r="C11851" s="43" t="s">
        <v>7837</v>
      </c>
      <c r="D11851" s="57" t="s">
        <v>133</v>
      </c>
      <c r="E11851" s="44">
        <v>600</v>
      </c>
      <c r="F11851" s="58">
        <v>43032</v>
      </c>
      <c r="G11851" s="45">
        <v>13785.86</v>
      </c>
      <c r="H11851" s="45">
        <v>-1607.94</v>
      </c>
      <c r="I11851" s="59">
        <f t="shared" ref="I11851:I11914" si="1296">G11851+H11851</f>
        <v>12177.92</v>
      </c>
      <c r="J11851" s="44">
        <f t="shared" ref="J11851:J11914" si="1297">YEAR(F11851)</f>
        <v>2017</v>
      </c>
      <c r="K11851" s="44">
        <f t="shared" ref="K11851:K11914" si="1298">ROUND(($A$9-F11851)/365,0)</f>
        <v>6</v>
      </c>
      <c r="L11851" s="59">
        <f>VLOOKUP(J11851,'SF CCI, BCI'!A:F,5)</f>
        <v>12014.72</v>
      </c>
      <c r="M11851" s="59">
        <f t="shared" si="1295"/>
        <v>1.2790360491130881</v>
      </c>
      <c r="N11851" s="47">
        <f t="shared" si="1292"/>
        <v>17632.611908026156</v>
      </c>
      <c r="O11851" s="44">
        <f t="shared" si="1293"/>
        <v>44</v>
      </c>
      <c r="P11851" s="47">
        <f t="shared" si="1294"/>
        <v>15575.998683215257</v>
      </c>
    </row>
    <row r="11852" spans="1:16" x14ac:dyDescent="0.25">
      <c r="A11852" s="56">
        <v>26080</v>
      </c>
      <c r="B11852" s="43" t="s">
        <v>6634</v>
      </c>
      <c r="C11852" s="43" t="s">
        <v>7838</v>
      </c>
      <c r="D11852" s="57" t="s">
        <v>133</v>
      </c>
      <c r="E11852" s="44">
        <v>600</v>
      </c>
      <c r="F11852" s="58">
        <v>43040</v>
      </c>
      <c r="G11852" s="45">
        <v>15622.75</v>
      </c>
      <c r="H11852" s="45">
        <v>-1795.66</v>
      </c>
      <c r="I11852" s="59">
        <f t="shared" si="1296"/>
        <v>13827.09</v>
      </c>
      <c r="J11852" s="44">
        <f t="shared" si="1297"/>
        <v>2017</v>
      </c>
      <c r="K11852" s="44">
        <f t="shared" si="1298"/>
        <v>6</v>
      </c>
      <c r="L11852" s="59">
        <f>VLOOKUP(J11852,'SF CCI, BCI'!A:F,5)</f>
        <v>12014.72</v>
      </c>
      <c r="M11852" s="59">
        <f t="shared" si="1295"/>
        <v>1.2790360491130881</v>
      </c>
      <c r="N11852" s="47">
        <f t="shared" ref="N11852:N11915" si="1299">G11852*M11852</f>
        <v>19982.060436281496</v>
      </c>
      <c r="O11852" s="44">
        <f t="shared" ref="O11852:O11915" si="1300">IF(E11852="(blank)","",IF(K11852&gt;(E11852/12),0,(E11852/12)-K11852))</f>
        <v>44</v>
      </c>
      <c r="P11852" s="47">
        <f t="shared" ref="P11852:P11915" si="1301">M11852*I11852</f>
        <v>17685.346564331088</v>
      </c>
    </row>
    <row r="11853" spans="1:16" x14ac:dyDescent="0.25">
      <c r="A11853" s="56">
        <v>26081</v>
      </c>
      <c r="B11853" s="43" t="s">
        <v>6580</v>
      </c>
      <c r="C11853" s="43" t="s">
        <v>7839</v>
      </c>
      <c r="D11853" s="57" t="s">
        <v>133</v>
      </c>
      <c r="E11853" s="44">
        <v>600</v>
      </c>
      <c r="F11853" s="58">
        <v>43187</v>
      </c>
      <c r="G11853" s="45">
        <v>1148.1099999999999</v>
      </c>
      <c r="H11853" s="45">
        <v>-124.43</v>
      </c>
      <c r="I11853" s="59">
        <f t="shared" si="1296"/>
        <v>1023.6799999999998</v>
      </c>
      <c r="J11853" s="44">
        <f t="shared" si="1297"/>
        <v>2018</v>
      </c>
      <c r="K11853" s="44">
        <f t="shared" si="1298"/>
        <v>5</v>
      </c>
      <c r="L11853" s="59">
        <f>VLOOKUP(J11853,'SF CCI, BCI'!A:F,5)</f>
        <v>12115.37</v>
      </c>
      <c r="M11853" s="59">
        <f t="shared" si="1295"/>
        <v>1.2684102920505109</v>
      </c>
      <c r="N11853" s="47">
        <f t="shared" si="1299"/>
        <v>1456.274540406112</v>
      </c>
      <c r="O11853" s="44">
        <f t="shared" si="1300"/>
        <v>45</v>
      </c>
      <c r="P11853" s="47">
        <f t="shared" si="1301"/>
        <v>1298.4462477662669</v>
      </c>
    </row>
    <row r="11854" spans="1:16" x14ac:dyDescent="0.25">
      <c r="A11854" s="56">
        <v>26082</v>
      </c>
      <c r="B11854" s="43" t="s">
        <v>6580</v>
      </c>
      <c r="C11854" s="43" t="s">
        <v>7840</v>
      </c>
      <c r="D11854" s="57" t="s">
        <v>133</v>
      </c>
      <c r="E11854" s="44">
        <v>600</v>
      </c>
      <c r="F11854" s="58">
        <v>42969</v>
      </c>
      <c r="G11854" s="45">
        <v>871.97</v>
      </c>
      <c r="H11854" s="45">
        <v>-104.63000000000001</v>
      </c>
      <c r="I11854" s="59">
        <f t="shared" si="1296"/>
        <v>767.34</v>
      </c>
      <c r="J11854" s="44">
        <f t="shared" si="1297"/>
        <v>2017</v>
      </c>
      <c r="K11854" s="44">
        <f t="shared" si="1298"/>
        <v>6</v>
      </c>
      <c r="L11854" s="59">
        <f>VLOOKUP(J11854,'SF CCI, BCI'!A:F,5)</f>
        <v>12014.72</v>
      </c>
      <c r="M11854" s="59">
        <f t="shared" si="1295"/>
        <v>1.2790360491130881</v>
      </c>
      <c r="N11854" s="47">
        <f t="shared" si="1299"/>
        <v>1115.2810637451394</v>
      </c>
      <c r="O11854" s="44">
        <f t="shared" si="1300"/>
        <v>44</v>
      </c>
      <c r="P11854" s="47">
        <f t="shared" si="1301"/>
        <v>981.45552192643709</v>
      </c>
    </row>
    <row r="11855" spans="1:16" x14ac:dyDescent="0.25">
      <c r="A11855" s="56">
        <v>26083</v>
      </c>
      <c r="B11855" s="43" t="s">
        <v>6580</v>
      </c>
      <c r="C11855" s="43" t="s">
        <v>7841</v>
      </c>
      <c r="D11855" s="57" t="s">
        <v>133</v>
      </c>
      <c r="E11855" s="44">
        <v>600</v>
      </c>
      <c r="F11855" s="58">
        <v>42969</v>
      </c>
      <c r="G11855" s="45">
        <v>995.14</v>
      </c>
      <c r="H11855" s="45">
        <v>-119.39</v>
      </c>
      <c r="I11855" s="59">
        <f t="shared" si="1296"/>
        <v>875.75</v>
      </c>
      <c r="J11855" s="44">
        <f t="shared" si="1297"/>
        <v>2017</v>
      </c>
      <c r="K11855" s="44">
        <f t="shared" si="1298"/>
        <v>6</v>
      </c>
      <c r="L11855" s="59">
        <f>VLOOKUP(J11855,'SF CCI, BCI'!A:F,5)</f>
        <v>12014.72</v>
      </c>
      <c r="M11855" s="59">
        <f t="shared" si="1295"/>
        <v>1.2790360491130881</v>
      </c>
      <c r="N11855" s="47">
        <f t="shared" si="1299"/>
        <v>1272.8199339143985</v>
      </c>
      <c r="O11855" s="44">
        <f t="shared" si="1300"/>
        <v>44</v>
      </c>
      <c r="P11855" s="47">
        <f t="shared" si="1301"/>
        <v>1120.1158200107868</v>
      </c>
    </row>
    <row r="11856" spans="1:16" x14ac:dyDescent="0.25">
      <c r="A11856" s="56">
        <v>26084</v>
      </c>
      <c r="B11856" s="43" t="s">
        <v>7842</v>
      </c>
      <c r="C11856" s="43" t="s">
        <v>7843</v>
      </c>
      <c r="D11856" s="57" t="s">
        <v>133</v>
      </c>
      <c r="E11856" s="44">
        <v>600</v>
      </c>
      <c r="F11856" s="58">
        <v>43140</v>
      </c>
      <c r="G11856" s="45">
        <v>82103.929999999993</v>
      </c>
      <c r="H11856" s="45">
        <v>-9023.25</v>
      </c>
      <c r="I11856" s="59">
        <f t="shared" si="1296"/>
        <v>73080.679999999993</v>
      </c>
      <c r="J11856" s="44">
        <f t="shared" si="1297"/>
        <v>2018</v>
      </c>
      <c r="K11856" s="44">
        <f t="shared" si="1298"/>
        <v>5</v>
      </c>
      <c r="L11856" s="59">
        <f>VLOOKUP(J11856,'SF CCI, BCI'!A:F,5)</f>
        <v>12115.37</v>
      </c>
      <c r="M11856" s="59">
        <f t="shared" si="1295"/>
        <v>1.2684102920505109</v>
      </c>
      <c r="N11856" s="47">
        <f t="shared" si="1299"/>
        <v>104141.4698297947</v>
      </c>
      <c r="O11856" s="44">
        <f t="shared" si="1300"/>
        <v>45</v>
      </c>
      <c r="P11856" s="47">
        <f t="shared" si="1301"/>
        <v>92696.286662049926</v>
      </c>
    </row>
    <row r="11857" spans="1:16" x14ac:dyDescent="0.25">
      <c r="A11857" s="56">
        <v>26085</v>
      </c>
      <c r="B11857" s="43" t="s">
        <v>6580</v>
      </c>
      <c r="C11857" s="43" t="s">
        <v>7844</v>
      </c>
      <c r="D11857" s="57" t="s">
        <v>133</v>
      </c>
      <c r="E11857" s="44">
        <v>600</v>
      </c>
      <c r="F11857" s="58">
        <v>43140</v>
      </c>
      <c r="G11857" s="45">
        <v>35379.67</v>
      </c>
      <c r="H11857" s="45">
        <v>-3888.25</v>
      </c>
      <c r="I11857" s="59">
        <f t="shared" si="1296"/>
        <v>31491.42</v>
      </c>
      <c r="J11857" s="44">
        <f t="shared" si="1297"/>
        <v>2018</v>
      </c>
      <c r="K11857" s="44">
        <f t="shared" si="1298"/>
        <v>5</v>
      </c>
      <c r="L11857" s="59">
        <f>VLOOKUP(J11857,'SF CCI, BCI'!A:F,5)</f>
        <v>12115.37</v>
      </c>
      <c r="M11857" s="59">
        <f t="shared" si="1295"/>
        <v>1.2684102920505109</v>
      </c>
      <c r="N11857" s="47">
        <f t="shared" si="1299"/>
        <v>44875.937557350699</v>
      </c>
      <c r="O11857" s="44">
        <f t="shared" si="1300"/>
        <v>45</v>
      </c>
      <c r="P11857" s="47">
        <f t="shared" si="1301"/>
        <v>39944.041239285296</v>
      </c>
    </row>
    <row r="11858" spans="1:16" x14ac:dyDescent="0.25">
      <c r="A11858" s="56">
        <v>26086</v>
      </c>
      <c r="B11858" s="43" t="s">
        <v>6661</v>
      </c>
      <c r="C11858" s="43" t="s">
        <v>7845</v>
      </c>
      <c r="D11858" s="57" t="s">
        <v>133</v>
      </c>
      <c r="E11858" s="44">
        <v>600</v>
      </c>
      <c r="F11858" s="58">
        <v>43140</v>
      </c>
      <c r="G11858" s="45">
        <v>38940.35</v>
      </c>
      <c r="H11858" s="45">
        <v>-4279.5700000000006</v>
      </c>
      <c r="I11858" s="59">
        <f t="shared" si="1296"/>
        <v>34660.78</v>
      </c>
      <c r="J11858" s="44">
        <f t="shared" si="1297"/>
        <v>2018</v>
      </c>
      <c r="K11858" s="44">
        <f t="shared" si="1298"/>
        <v>5</v>
      </c>
      <c r="L11858" s="59">
        <f>VLOOKUP(J11858,'SF CCI, BCI'!A:F,5)</f>
        <v>12115.37</v>
      </c>
      <c r="M11858" s="59">
        <f t="shared" si="1295"/>
        <v>1.2684102920505109</v>
      </c>
      <c r="N11858" s="47">
        <f t="shared" si="1299"/>
        <v>49392.340716049112</v>
      </c>
      <c r="O11858" s="44">
        <f t="shared" si="1300"/>
        <v>45</v>
      </c>
      <c r="P11858" s="47">
        <f t="shared" si="1301"/>
        <v>43964.090082498507</v>
      </c>
    </row>
    <row r="11859" spans="1:16" x14ac:dyDescent="0.25">
      <c r="A11859" s="56">
        <v>26087</v>
      </c>
      <c r="B11859" s="43" t="s">
        <v>6577</v>
      </c>
      <c r="C11859" s="43" t="s">
        <v>7846</v>
      </c>
      <c r="D11859" s="57" t="s">
        <v>133</v>
      </c>
      <c r="E11859" s="44">
        <v>600</v>
      </c>
      <c r="F11859" s="58">
        <v>43110</v>
      </c>
      <c r="G11859" s="45">
        <v>3446.57</v>
      </c>
      <c r="H11859" s="45">
        <v>-384.64000000000004</v>
      </c>
      <c r="I11859" s="59">
        <f t="shared" si="1296"/>
        <v>3061.9300000000003</v>
      </c>
      <c r="J11859" s="44">
        <f t="shared" si="1297"/>
        <v>2018</v>
      </c>
      <c r="K11859" s="44">
        <f t="shared" si="1298"/>
        <v>6</v>
      </c>
      <c r="L11859" s="59">
        <f>VLOOKUP(J11859,'SF CCI, BCI'!A:F,5)</f>
        <v>12115.37</v>
      </c>
      <c r="M11859" s="59">
        <f t="shared" si="1295"/>
        <v>1.2684102920505109</v>
      </c>
      <c r="N11859" s="47">
        <f t="shared" si="1299"/>
        <v>4371.6648602725299</v>
      </c>
      <c r="O11859" s="44">
        <f t="shared" si="1300"/>
        <v>44</v>
      </c>
      <c r="P11859" s="47">
        <f t="shared" si="1301"/>
        <v>3883.7835255382211</v>
      </c>
    </row>
    <row r="11860" spans="1:16" x14ac:dyDescent="0.25">
      <c r="A11860" s="56">
        <v>26088</v>
      </c>
      <c r="B11860" s="43" t="s">
        <v>6577</v>
      </c>
      <c r="C11860" s="43" t="s">
        <v>7847</v>
      </c>
      <c r="D11860" s="57" t="s">
        <v>133</v>
      </c>
      <c r="E11860" s="44">
        <v>600</v>
      </c>
      <c r="F11860" s="58">
        <v>43188</v>
      </c>
      <c r="G11860" s="45">
        <v>4820.92</v>
      </c>
      <c r="H11860" s="45">
        <v>-522.39</v>
      </c>
      <c r="I11860" s="59">
        <f t="shared" si="1296"/>
        <v>4298.53</v>
      </c>
      <c r="J11860" s="44">
        <f t="shared" si="1297"/>
        <v>2018</v>
      </c>
      <c r="K11860" s="44">
        <f t="shared" si="1298"/>
        <v>5</v>
      </c>
      <c r="L11860" s="59">
        <f>VLOOKUP(J11860,'SF CCI, BCI'!A:F,5)</f>
        <v>12115.37</v>
      </c>
      <c r="M11860" s="59">
        <f t="shared" si="1295"/>
        <v>1.2684102920505109</v>
      </c>
      <c r="N11860" s="47">
        <f t="shared" si="1299"/>
        <v>6114.9045451521488</v>
      </c>
      <c r="O11860" s="44">
        <f t="shared" si="1300"/>
        <v>45</v>
      </c>
      <c r="P11860" s="47">
        <f t="shared" si="1301"/>
        <v>5452.2996926878823</v>
      </c>
    </row>
    <row r="11861" spans="1:16" x14ac:dyDescent="0.25">
      <c r="A11861" s="56">
        <v>26090</v>
      </c>
      <c r="B11861" s="43" t="s">
        <v>6577</v>
      </c>
      <c r="C11861" s="43" t="s">
        <v>7848</v>
      </c>
      <c r="D11861" s="57" t="s">
        <v>133</v>
      </c>
      <c r="E11861" s="44">
        <v>600</v>
      </c>
      <c r="F11861" s="58">
        <v>43110</v>
      </c>
      <c r="G11861" s="45">
        <v>3826.87</v>
      </c>
      <c r="H11861" s="45">
        <v>-427.09</v>
      </c>
      <c r="I11861" s="59">
        <f t="shared" si="1296"/>
        <v>3399.7799999999997</v>
      </c>
      <c r="J11861" s="44">
        <f t="shared" si="1297"/>
        <v>2018</v>
      </c>
      <c r="K11861" s="44">
        <f t="shared" si="1298"/>
        <v>6</v>
      </c>
      <c r="L11861" s="59">
        <f>VLOOKUP(J11861,'SF CCI, BCI'!A:F,5)</f>
        <v>12115.37</v>
      </c>
      <c r="M11861" s="59">
        <f t="shared" si="1295"/>
        <v>1.2684102920505109</v>
      </c>
      <c r="N11861" s="47">
        <f t="shared" si="1299"/>
        <v>4854.0412943393385</v>
      </c>
      <c r="O11861" s="44">
        <f t="shared" si="1300"/>
        <v>44</v>
      </c>
      <c r="P11861" s="47">
        <f t="shared" si="1301"/>
        <v>4312.3159427074861</v>
      </c>
    </row>
    <row r="11862" spans="1:16" x14ac:dyDescent="0.25">
      <c r="A11862" s="56">
        <v>26091</v>
      </c>
      <c r="B11862" s="43" t="s">
        <v>6577</v>
      </c>
      <c r="C11862" s="43" t="s">
        <v>7849</v>
      </c>
      <c r="D11862" s="57" t="s">
        <v>133</v>
      </c>
      <c r="E11862" s="44">
        <v>600</v>
      </c>
      <c r="F11862" s="58">
        <v>43110</v>
      </c>
      <c r="G11862" s="45">
        <v>3326</v>
      </c>
      <c r="H11862" s="45">
        <v>-371.19</v>
      </c>
      <c r="I11862" s="59">
        <f t="shared" si="1296"/>
        <v>2954.81</v>
      </c>
      <c r="J11862" s="44">
        <f t="shared" si="1297"/>
        <v>2018</v>
      </c>
      <c r="K11862" s="44">
        <f t="shared" si="1298"/>
        <v>6</v>
      </c>
      <c r="L11862" s="59">
        <f>VLOOKUP(J11862,'SF CCI, BCI'!A:F,5)</f>
        <v>12115.37</v>
      </c>
      <c r="M11862" s="59">
        <f t="shared" si="1295"/>
        <v>1.2684102920505109</v>
      </c>
      <c r="N11862" s="47">
        <f t="shared" si="1299"/>
        <v>4218.7326313599997</v>
      </c>
      <c r="O11862" s="44">
        <f t="shared" si="1300"/>
        <v>44</v>
      </c>
      <c r="P11862" s="47">
        <f t="shared" si="1301"/>
        <v>3747.9114150537703</v>
      </c>
    </row>
    <row r="11863" spans="1:16" x14ac:dyDescent="0.25">
      <c r="A11863" s="56">
        <v>26092</v>
      </c>
      <c r="B11863" s="43" t="s">
        <v>6577</v>
      </c>
      <c r="C11863" s="43" t="s">
        <v>7850</v>
      </c>
      <c r="D11863" s="57" t="s">
        <v>133</v>
      </c>
      <c r="E11863" s="44">
        <v>600</v>
      </c>
      <c r="F11863" s="58">
        <v>43189</v>
      </c>
      <c r="G11863" s="45">
        <v>3608.45</v>
      </c>
      <c r="H11863" s="45">
        <v>-391.03000000000003</v>
      </c>
      <c r="I11863" s="59">
        <f t="shared" si="1296"/>
        <v>3217.4199999999996</v>
      </c>
      <c r="J11863" s="44">
        <f t="shared" si="1297"/>
        <v>2018</v>
      </c>
      <c r="K11863" s="44">
        <f t="shared" si="1298"/>
        <v>5</v>
      </c>
      <c r="L11863" s="59">
        <f>VLOOKUP(J11863,'SF CCI, BCI'!A:F,5)</f>
        <v>12115.37</v>
      </c>
      <c r="M11863" s="59">
        <f t="shared" si="1295"/>
        <v>1.2684102920505109</v>
      </c>
      <c r="N11863" s="47">
        <f t="shared" si="1299"/>
        <v>4576.995118349666</v>
      </c>
      <c r="O11863" s="44">
        <f t="shared" si="1300"/>
        <v>45</v>
      </c>
      <c r="P11863" s="47">
        <f t="shared" si="1301"/>
        <v>4081.0086418491542</v>
      </c>
    </row>
    <row r="11864" spans="1:16" x14ac:dyDescent="0.25">
      <c r="A11864" s="56">
        <v>26093</v>
      </c>
      <c r="B11864" s="43" t="s">
        <v>6577</v>
      </c>
      <c r="C11864" s="43" t="s">
        <v>7851</v>
      </c>
      <c r="D11864" s="57" t="s">
        <v>133</v>
      </c>
      <c r="E11864" s="44">
        <v>600</v>
      </c>
      <c r="F11864" s="58">
        <v>43068</v>
      </c>
      <c r="G11864" s="45">
        <v>4028.19</v>
      </c>
      <c r="H11864" s="45">
        <v>-462.98999999999995</v>
      </c>
      <c r="I11864" s="59">
        <f t="shared" si="1296"/>
        <v>3565.2000000000003</v>
      </c>
      <c r="J11864" s="44">
        <f t="shared" si="1297"/>
        <v>2017</v>
      </c>
      <c r="K11864" s="44">
        <f t="shared" si="1298"/>
        <v>6</v>
      </c>
      <c r="L11864" s="59">
        <f>VLOOKUP(J11864,'SF CCI, BCI'!A:F,5)</f>
        <v>12014.72</v>
      </c>
      <c r="M11864" s="59">
        <f t="shared" si="1295"/>
        <v>1.2790360491130881</v>
      </c>
      <c r="N11864" s="47">
        <f t="shared" si="1299"/>
        <v>5152.20022267685</v>
      </c>
      <c r="O11864" s="44">
        <f t="shared" si="1300"/>
        <v>44</v>
      </c>
      <c r="P11864" s="47">
        <f t="shared" si="1301"/>
        <v>4560.0193222979824</v>
      </c>
    </row>
    <row r="11865" spans="1:16" x14ac:dyDescent="0.25">
      <c r="A11865" s="56">
        <v>26094</v>
      </c>
      <c r="B11865" s="43" t="s">
        <v>6577</v>
      </c>
      <c r="C11865" s="43" t="s">
        <v>7852</v>
      </c>
      <c r="D11865" s="57" t="s">
        <v>133</v>
      </c>
      <c r="E11865" s="44">
        <v>600</v>
      </c>
      <c r="F11865" s="58">
        <v>43068</v>
      </c>
      <c r="G11865" s="45">
        <v>6170.04</v>
      </c>
      <c r="H11865" s="45">
        <v>-709.17000000000007</v>
      </c>
      <c r="I11865" s="59">
        <f t="shared" si="1296"/>
        <v>5460.87</v>
      </c>
      <c r="J11865" s="44">
        <f t="shared" si="1297"/>
        <v>2017</v>
      </c>
      <c r="K11865" s="44">
        <f t="shared" si="1298"/>
        <v>6</v>
      </c>
      <c r="L11865" s="59">
        <f>VLOOKUP(J11865,'SF CCI, BCI'!A:F,5)</f>
        <v>12014.72</v>
      </c>
      <c r="M11865" s="59">
        <f t="shared" si="1295"/>
        <v>1.2790360491130881</v>
      </c>
      <c r="N11865" s="47">
        <f t="shared" si="1299"/>
        <v>7891.7035844697184</v>
      </c>
      <c r="O11865" s="44">
        <f t="shared" si="1300"/>
        <v>44</v>
      </c>
      <c r="P11865" s="47">
        <f t="shared" si="1301"/>
        <v>6984.6495895201897</v>
      </c>
    </row>
    <row r="11866" spans="1:16" x14ac:dyDescent="0.25">
      <c r="A11866" s="56">
        <v>26095</v>
      </c>
      <c r="B11866" s="43" t="s">
        <v>6577</v>
      </c>
      <c r="C11866" s="43" t="s">
        <v>7853</v>
      </c>
      <c r="D11866" s="57" t="s">
        <v>133</v>
      </c>
      <c r="E11866" s="44">
        <v>600</v>
      </c>
      <c r="F11866" s="58">
        <v>43048</v>
      </c>
      <c r="G11866" s="45">
        <v>3545.9</v>
      </c>
      <c r="H11866" s="45">
        <v>-407.56</v>
      </c>
      <c r="I11866" s="59">
        <f t="shared" si="1296"/>
        <v>3138.34</v>
      </c>
      <c r="J11866" s="44">
        <f t="shared" si="1297"/>
        <v>2017</v>
      </c>
      <c r="K11866" s="44">
        <f t="shared" si="1298"/>
        <v>6</v>
      </c>
      <c r="L11866" s="59">
        <f>VLOOKUP(J11866,'SF CCI, BCI'!A:F,5)</f>
        <v>12014.72</v>
      </c>
      <c r="M11866" s="59">
        <f t="shared" si="1295"/>
        <v>1.2790360491130881</v>
      </c>
      <c r="N11866" s="47">
        <f t="shared" si="1299"/>
        <v>4535.333926550099</v>
      </c>
      <c r="O11866" s="44">
        <f t="shared" si="1300"/>
        <v>44</v>
      </c>
      <c r="P11866" s="47">
        <f t="shared" si="1301"/>
        <v>4014.049994373569</v>
      </c>
    </row>
    <row r="11867" spans="1:16" x14ac:dyDescent="0.25">
      <c r="A11867" s="56">
        <v>26096</v>
      </c>
      <c r="B11867" s="43" t="s">
        <v>6580</v>
      </c>
      <c r="C11867" s="43" t="s">
        <v>7854</v>
      </c>
      <c r="D11867" s="57" t="s">
        <v>133</v>
      </c>
      <c r="E11867" s="44">
        <v>600</v>
      </c>
      <c r="F11867" s="58">
        <v>43052</v>
      </c>
      <c r="G11867" s="45">
        <v>418.31</v>
      </c>
      <c r="H11867" s="45">
        <v>-48.07</v>
      </c>
      <c r="I11867" s="59">
        <f t="shared" si="1296"/>
        <v>370.24</v>
      </c>
      <c r="J11867" s="44">
        <f t="shared" si="1297"/>
        <v>2017</v>
      </c>
      <c r="K11867" s="44">
        <f t="shared" si="1298"/>
        <v>6</v>
      </c>
      <c r="L11867" s="59">
        <f>VLOOKUP(J11867,'SF CCI, BCI'!A:F,5)</f>
        <v>12014.72</v>
      </c>
      <c r="M11867" s="59">
        <f t="shared" si="1295"/>
        <v>1.2790360491130881</v>
      </c>
      <c r="N11867" s="47">
        <f t="shared" si="1299"/>
        <v>535.0335697044959</v>
      </c>
      <c r="O11867" s="44">
        <f t="shared" si="1300"/>
        <v>44</v>
      </c>
      <c r="P11867" s="47">
        <f t="shared" si="1301"/>
        <v>473.55030682362974</v>
      </c>
    </row>
    <row r="11868" spans="1:16" x14ac:dyDescent="0.25">
      <c r="A11868" s="56">
        <v>26097</v>
      </c>
      <c r="B11868" s="43" t="s">
        <v>7855</v>
      </c>
      <c r="C11868" s="43" t="s">
        <v>7856</v>
      </c>
      <c r="D11868" s="57" t="s">
        <v>133</v>
      </c>
      <c r="E11868" s="44">
        <v>600</v>
      </c>
      <c r="F11868" s="58">
        <v>43019</v>
      </c>
      <c r="G11868" s="45">
        <v>23562.59</v>
      </c>
      <c r="H11868" s="45">
        <v>-2748.23</v>
      </c>
      <c r="I11868" s="59">
        <f t="shared" si="1296"/>
        <v>20814.36</v>
      </c>
      <c r="J11868" s="44">
        <f t="shared" si="1297"/>
        <v>2017</v>
      </c>
      <c r="K11868" s="44">
        <f t="shared" si="1298"/>
        <v>6</v>
      </c>
      <c r="L11868" s="59">
        <f>VLOOKUP(J11868,'SF CCI, BCI'!A:F,5)</f>
        <v>12014.72</v>
      </c>
      <c r="M11868" s="59">
        <f t="shared" si="1295"/>
        <v>1.2790360491130881</v>
      </c>
      <c r="N11868" s="47">
        <f t="shared" si="1299"/>
        <v>30137.40202047156</v>
      </c>
      <c r="O11868" s="44">
        <f t="shared" si="1300"/>
        <v>44</v>
      </c>
      <c r="P11868" s="47">
        <f t="shared" si="1301"/>
        <v>26622.316779217497</v>
      </c>
    </row>
    <row r="11869" spans="1:16" x14ac:dyDescent="0.25">
      <c r="A11869" s="56">
        <v>26098</v>
      </c>
      <c r="B11869" s="43" t="s">
        <v>7101</v>
      </c>
      <c r="C11869" s="43" t="s">
        <v>7857</v>
      </c>
      <c r="D11869" s="57" t="s">
        <v>133</v>
      </c>
      <c r="E11869" s="44">
        <v>600</v>
      </c>
      <c r="F11869" s="58">
        <v>43059</v>
      </c>
      <c r="G11869" s="45">
        <v>13757.4</v>
      </c>
      <c r="H11869" s="45">
        <v>-1581.26</v>
      </c>
      <c r="I11869" s="59">
        <f t="shared" si="1296"/>
        <v>12176.14</v>
      </c>
      <c r="J11869" s="44">
        <f t="shared" si="1297"/>
        <v>2017</v>
      </c>
      <c r="K11869" s="44">
        <f t="shared" si="1298"/>
        <v>6</v>
      </c>
      <c r="L11869" s="59">
        <f>VLOOKUP(J11869,'SF CCI, BCI'!A:F,5)</f>
        <v>12014.72</v>
      </c>
      <c r="M11869" s="59">
        <f t="shared" si="1295"/>
        <v>1.2790360491130881</v>
      </c>
      <c r="N11869" s="47">
        <f t="shared" si="1299"/>
        <v>17596.210542068398</v>
      </c>
      <c r="O11869" s="44">
        <f t="shared" si="1300"/>
        <v>44</v>
      </c>
      <c r="P11869" s="47">
        <f t="shared" si="1301"/>
        <v>15573.721999047835</v>
      </c>
    </row>
    <row r="11870" spans="1:16" x14ac:dyDescent="0.25">
      <c r="A11870" s="56">
        <v>26099</v>
      </c>
      <c r="B11870" s="43" t="s">
        <v>6580</v>
      </c>
      <c r="C11870" s="43" t="s">
        <v>7858</v>
      </c>
      <c r="D11870" s="57" t="s">
        <v>133</v>
      </c>
      <c r="E11870" s="44">
        <v>600</v>
      </c>
      <c r="F11870" s="58">
        <v>43073</v>
      </c>
      <c r="G11870" s="45">
        <v>16490.59</v>
      </c>
      <c r="H11870" s="45">
        <v>-1868.31</v>
      </c>
      <c r="I11870" s="59">
        <f t="shared" si="1296"/>
        <v>14622.28</v>
      </c>
      <c r="J11870" s="44">
        <f t="shared" si="1297"/>
        <v>2017</v>
      </c>
      <c r="K11870" s="44">
        <f t="shared" si="1298"/>
        <v>6</v>
      </c>
      <c r="L11870" s="59">
        <f>VLOOKUP(J11870,'SF CCI, BCI'!A:F,5)</f>
        <v>12014.72</v>
      </c>
      <c r="M11870" s="59">
        <f t="shared" ref="M11870:M11933" si="1302">$M$9/L11870</f>
        <v>1.2790360491130881</v>
      </c>
      <c r="N11870" s="47">
        <f t="shared" si="1299"/>
        <v>21092.059081143801</v>
      </c>
      <c r="O11870" s="44">
        <f t="shared" si="1300"/>
        <v>44</v>
      </c>
      <c r="P11870" s="47">
        <f t="shared" si="1301"/>
        <v>18702.423240225326</v>
      </c>
    </row>
    <row r="11871" spans="1:16" x14ac:dyDescent="0.25">
      <c r="A11871" s="56">
        <v>26100</v>
      </c>
      <c r="B11871" s="43" t="s">
        <v>6584</v>
      </c>
      <c r="C11871" s="43" t="s">
        <v>7859</v>
      </c>
      <c r="D11871" s="57" t="s">
        <v>133</v>
      </c>
      <c r="E11871" s="44">
        <v>600</v>
      </c>
      <c r="F11871" s="58">
        <v>43118</v>
      </c>
      <c r="G11871" s="45">
        <v>28004.67</v>
      </c>
      <c r="H11871" s="45">
        <v>-3125.2799999999997</v>
      </c>
      <c r="I11871" s="59">
        <f t="shared" si="1296"/>
        <v>24879.39</v>
      </c>
      <c r="J11871" s="44">
        <f t="shared" si="1297"/>
        <v>2018</v>
      </c>
      <c r="K11871" s="44">
        <f t="shared" si="1298"/>
        <v>6</v>
      </c>
      <c r="L11871" s="59">
        <f>VLOOKUP(J11871,'SF CCI, BCI'!A:F,5)</f>
        <v>12115.37</v>
      </c>
      <c r="M11871" s="59">
        <f t="shared" si="1302"/>
        <v>1.2684102920505109</v>
      </c>
      <c r="N11871" s="47">
        <f t="shared" si="1299"/>
        <v>35521.411653478179</v>
      </c>
      <c r="O11871" s="44">
        <f t="shared" si="1300"/>
        <v>44</v>
      </c>
      <c r="P11871" s="47">
        <f t="shared" si="1301"/>
        <v>31557.27433593856</v>
      </c>
    </row>
    <row r="11872" spans="1:16" x14ac:dyDescent="0.25">
      <c r="A11872" s="56">
        <v>26101</v>
      </c>
      <c r="B11872" s="43" t="s">
        <v>6584</v>
      </c>
      <c r="C11872" s="43" t="s">
        <v>7860</v>
      </c>
      <c r="D11872" s="57" t="s">
        <v>133</v>
      </c>
      <c r="E11872" s="44">
        <v>600</v>
      </c>
      <c r="F11872" s="58">
        <v>43083</v>
      </c>
      <c r="G11872" s="45">
        <v>45350.29</v>
      </c>
      <c r="H11872" s="45">
        <v>-5137.9699999999993</v>
      </c>
      <c r="I11872" s="59">
        <f t="shared" si="1296"/>
        <v>40212.32</v>
      </c>
      <c r="J11872" s="44">
        <f t="shared" si="1297"/>
        <v>2017</v>
      </c>
      <c r="K11872" s="44">
        <f t="shared" si="1298"/>
        <v>6</v>
      </c>
      <c r="L11872" s="59">
        <f>VLOOKUP(J11872,'SF CCI, BCI'!A:F,5)</f>
        <v>12014.72</v>
      </c>
      <c r="M11872" s="59">
        <f t="shared" si="1302"/>
        <v>1.2790360491130881</v>
      </c>
      <c r="N11872" s="47">
        <f t="shared" si="1299"/>
        <v>58004.655747732788</v>
      </c>
      <c r="O11872" s="44">
        <f t="shared" si="1300"/>
        <v>44</v>
      </c>
      <c r="P11872" s="47">
        <f t="shared" si="1301"/>
        <v>51433.006898471212</v>
      </c>
    </row>
    <row r="11873" spans="1:16" x14ac:dyDescent="0.25">
      <c r="A11873" s="56">
        <v>26102</v>
      </c>
      <c r="B11873" s="43" t="s">
        <v>6580</v>
      </c>
      <c r="C11873" s="43" t="s">
        <v>7861</v>
      </c>
      <c r="D11873" s="57" t="s">
        <v>133</v>
      </c>
      <c r="E11873" s="44">
        <v>600</v>
      </c>
      <c r="F11873" s="58">
        <v>43126</v>
      </c>
      <c r="G11873" s="45">
        <v>6555.26</v>
      </c>
      <c r="H11873" s="45">
        <v>-731.56</v>
      </c>
      <c r="I11873" s="59">
        <f t="shared" si="1296"/>
        <v>5823.7000000000007</v>
      </c>
      <c r="J11873" s="44">
        <f t="shared" si="1297"/>
        <v>2018</v>
      </c>
      <c r="K11873" s="44">
        <f t="shared" si="1298"/>
        <v>6</v>
      </c>
      <c r="L11873" s="59">
        <f>VLOOKUP(J11873,'SF CCI, BCI'!A:F,5)</f>
        <v>12115.37</v>
      </c>
      <c r="M11873" s="59">
        <f t="shared" si="1302"/>
        <v>1.2684102920505109</v>
      </c>
      <c r="N11873" s="47">
        <f t="shared" si="1299"/>
        <v>8314.7592510670329</v>
      </c>
      <c r="O11873" s="44">
        <f t="shared" si="1300"/>
        <v>44</v>
      </c>
      <c r="P11873" s="47">
        <f t="shared" si="1301"/>
        <v>7386.8410178145614</v>
      </c>
    </row>
    <row r="11874" spans="1:16" x14ac:dyDescent="0.25">
      <c r="A11874" s="56">
        <v>26103</v>
      </c>
      <c r="B11874" s="43" t="s">
        <v>6577</v>
      </c>
      <c r="C11874" s="43" t="s">
        <v>7862</v>
      </c>
      <c r="D11874" s="57" t="s">
        <v>133</v>
      </c>
      <c r="E11874" s="44">
        <v>600</v>
      </c>
      <c r="F11874" s="58">
        <v>43181</v>
      </c>
      <c r="G11874" s="45">
        <v>5726.58</v>
      </c>
      <c r="H11874" s="45">
        <v>-620.53</v>
      </c>
      <c r="I11874" s="59">
        <f t="shared" si="1296"/>
        <v>5106.05</v>
      </c>
      <c r="J11874" s="44">
        <f t="shared" si="1297"/>
        <v>2018</v>
      </c>
      <c r="K11874" s="44">
        <f t="shared" si="1298"/>
        <v>5</v>
      </c>
      <c r="L11874" s="59">
        <f>VLOOKUP(J11874,'SF CCI, BCI'!A:F,5)</f>
        <v>12115.37</v>
      </c>
      <c r="M11874" s="59">
        <f t="shared" si="1302"/>
        <v>1.2684102920505109</v>
      </c>
      <c r="N11874" s="47">
        <f t="shared" si="1299"/>
        <v>7263.6530102506149</v>
      </c>
      <c r="O11874" s="44">
        <f t="shared" si="1300"/>
        <v>45</v>
      </c>
      <c r="P11874" s="47">
        <f t="shared" si="1301"/>
        <v>6476.5663717245116</v>
      </c>
    </row>
    <row r="11875" spans="1:16" x14ac:dyDescent="0.25">
      <c r="A11875" s="56">
        <v>26104</v>
      </c>
      <c r="B11875" s="43" t="s">
        <v>6577</v>
      </c>
      <c r="C11875" s="43" t="s">
        <v>7863</v>
      </c>
      <c r="D11875" s="57" t="s">
        <v>133</v>
      </c>
      <c r="E11875" s="44">
        <v>600</v>
      </c>
      <c r="F11875" s="58">
        <v>43182</v>
      </c>
      <c r="G11875" s="45">
        <v>6159.18</v>
      </c>
      <c r="H11875" s="45">
        <v>-667.42000000000007</v>
      </c>
      <c r="I11875" s="59">
        <f t="shared" si="1296"/>
        <v>5491.76</v>
      </c>
      <c r="J11875" s="44">
        <f t="shared" si="1297"/>
        <v>2018</v>
      </c>
      <c r="K11875" s="44">
        <f t="shared" si="1298"/>
        <v>5</v>
      </c>
      <c r="L11875" s="59">
        <f>VLOOKUP(J11875,'SF CCI, BCI'!A:F,5)</f>
        <v>12115.37</v>
      </c>
      <c r="M11875" s="59">
        <f t="shared" si="1302"/>
        <v>1.2684102920505109</v>
      </c>
      <c r="N11875" s="47">
        <f t="shared" si="1299"/>
        <v>7812.367302591666</v>
      </c>
      <c r="O11875" s="44">
        <f t="shared" si="1300"/>
        <v>45</v>
      </c>
      <c r="P11875" s="47">
        <f t="shared" si="1301"/>
        <v>6965.8049054713138</v>
      </c>
    </row>
    <row r="11876" spans="1:16" x14ac:dyDescent="0.25">
      <c r="A11876" s="56">
        <v>26105</v>
      </c>
      <c r="B11876" s="43" t="s">
        <v>6577</v>
      </c>
      <c r="C11876" s="43" t="s">
        <v>7864</v>
      </c>
      <c r="D11876" s="57" t="s">
        <v>133</v>
      </c>
      <c r="E11876" s="44">
        <v>600</v>
      </c>
      <c r="F11876" s="58">
        <v>43199</v>
      </c>
      <c r="G11876" s="45">
        <v>5684.38</v>
      </c>
      <c r="H11876" s="45">
        <v>-606.32999999999993</v>
      </c>
      <c r="I11876" s="59">
        <f t="shared" si="1296"/>
        <v>5078.05</v>
      </c>
      <c r="J11876" s="44">
        <f t="shared" si="1297"/>
        <v>2018</v>
      </c>
      <c r="K11876" s="44">
        <f t="shared" si="1298"/>
        <v>5</v>
      </c>
      <c r="L11876" s="59">
        <f>VLOOKUP(J11876,'SF CCI, BCI'!A:F,5)</f>
        <v>12115.37</v>
      </c>
      <c r="M11876" s="59">
        <f t="shared" si="1302"/>
        <v>1.2684102920505109</v>
      </c>
      <c r="N11876" s="47">
        <f t="shared" si="1299"/>
        <v>7210.1260959260835</v>
      </c>
      <c r="O11876" s="44">
        <f t="shared" si="1300"/>
        <v>45</v>
      </c>
      <c r="P11876" s="47">
        <f t="shared" si="1301"/>
        <v>6441.0508835470973</v>
      </c>
    </row>
    <row r="11877" spans="1:16" x14ac:dyDescent="0.25">
      <c r="A11877" s="56">
        <v>26106</v>
      </c>
      <c r="B11877" s="43" t="s">
        <v>6577</v>
      </c>
      <c r="C11877" s="43" t="s">
        <v>7865</v>
      </c>
      <c r="D11877" s="57" t="s">
        <v>133</v>
      </c>
      <c r="E11877" s="44">
        <v>600</v>
      </c>
      <c r="F11877" s="58">
        <v>43202</v>
      </c>
      <c r="G11877" s="45">
        <v>1058.29</v>
      </c>
      <c r="H11877" s="45">
        <v>-112.88</v>
      </c>
      <c r="I11877" s="59">
        <f t="shared" si="1296"/>
        <v>945.41</v>
      </c>
      <c r="J11877" s="44">
        <f t="shared" si="1297"/>
        <v>2018</v>
      </c>
      <c r="K11877" s="44">
        <f t="shared" si="1298"/>
        <v>5</v>
      </c>
      <c r="L11877" s="59">
        <f>VLOOKUP(J11877,'SF CCI, BCI'!A:F,5)</f>
        <v>12115.37</v>
      </c>
      <c r="M11877" s="59">
        <f t="shared" si="1302"/>
        <v>1.2684102920505109</v>
      </c>
      <c r="N11877" s="47">
        <f t="shared" si="1299"/>
        <v>1342.3459279741351</v>
      </c>
      <c r="O11877" s="44">
        <f t="shared" si="1300"/>
        <v>45</v>
      </c>
      <c r="P11877" s="47">
        <f t="shared" si="1301"/>
        <v>1199.1677742074735</v>
      </c>
    </row>
    <row r="11878" spans="1:16" x14ac:dyDescent="0.25">
      <c r="A11878" s="56">
        <v>26107</v>
      </c>
      <c r="B11878" s="43" t="s">
        <v>6580</v>
      </c>
      <c r="C11878" s="43" t="s">
        <v>7866</v>
      </c>
      <c r="D11878" s="57" t="s">
        <v>133</v>
      </c>
      <c r="E11878" s="44">
        <v>600</v>
      </c>
      <c r="F11878" s="58">
        <v>43227</v>
      </c>
      <c r="G11878" s="45">
        <v>11092.37</v>
      </c>
      <c r="H11878" s="45">
        <v>-1164.9399999999998</v>
      </c>
      <c r="I11878" s="59">
        <f t="shared" si="1296"/>
        <v>9927.43</v>
      </c>
      <c r="J11878" s="44">
        <f t="shared" si="1297"/>
        <v>2018</v>
      </c>
      <c r="K11878" s="44">
        <f t="shared" si="1298"/>
        <v>5</v>
      </c>
      <c r="L11878" s="59">
        <f>VLOOKUP(J11878,'SF CCI, BCI'!A:F,5)</f>
        <v>12115.37</v>
      </c>
      <c r="M11878" s="59">
        <f t="shared" si="1302"/>
        <v>1.2684102920505109</v>
      </c>
      <c r="N11878" s="47">
        <f t="shared" si="1299"/>
        <v>14069.676271232327</v>
      </c>
      <c r="O11878" s="44">
        <f t="shared" si="1300"/>
        <v>45</v>
      </c>
      <c r="P11878" s="47">
        <f t="shared" si="1301"/>
        <v>12592.054385611003</v>
      </c>
    </row>
    <row r="11879" spans="1:16" x14ac:dyDescent="0.25">
      <c r="A11879" s="56">
        <v>26108</v>
      </c>
      <c r="B11879" s="43" t="s">
        <v>7867</v>
      </c>
      <c r="C11879" s="43" t="s">
        <v>7868</v>
      </c>
      <c r="D11879" s="57" t="s">
        <v>133</v>
      </c>
      <c r="E11879" s="44">
        <v>600</v>
      </c>
      <c r="F11879" s="58">
        <v>43231</v>
      </c>
      <c r="G11879" s="45">
        <v>1262.44</v>
      </c>
      <c r="H11879" s="45">
        <v>-132.57999999999998</v>
      </c>
      <c r="I11879" s="59">
        <f t="shared" si="1296"/>
        <v>1129.8600000000001</v>
      </c>
      <c r="J11879" s="44">
        <f t="shared" si="1297"/>
        <v>2018</v>
      </c>
      <c r="K11879" s="44">
        <f t="shared" si="1298"/>
        <v>5</v>
      </c>
      <c r="L11879" s="59">
        <f>VLOOKUP(J11879,'SF CCI, BCI'!A:F,5)</f>
        <v>12115.37</v>
      </c>
      <c r="M11879" s="59">
        <f t="shared" si="1302"/>
        <v>1.2684102920505109</v>
      </c>
      <c r="N11879" s="47">
        <f t="shared" si="1299"/>
        <v>1601.2918890962471</v>
      </c>
      <c r="O11879" s="44">
        <f t="shared" si="1300"/>
        <v>45</v>
      </c>
      <c r="P11879" s="47">
        <f t="shared" si="1301"/>
        <v>1433.1260525761904</v>
      </c>
    </row>
    <row r="11880" spans="1:16" x14ac:dyDescent="0.25">
      <c r="A11880" s="56">
        <v>26109</v>
      </c>
      <c r="B11880" s="43" t="s">
        <v>6577</v>
      </c>
      <c r="C11880" s="43" t="s">
        <v>7869</v>
      </c>
      <c r="D11880" s="57" t="s">
        <v>133</v>
      </c>
      <c r="E11880" s="44">
        <v>600</v>
      </c>
      <c r="F11880" s="58">
        <v>43110</v>
      </c>
      <c r="G11880" s="45">
        <v>3721.51</v>
      </c>
      <c r="H11880" s="45">
        <v>-415.31</v>
      </c>
      <c r="I11880" s="59">
        <f t="shared" si="1296"/>
        <v>3306.2000000000003</v>
      </c>
      <c r="J11880" s="44">
        <f t="shared" si="1297"/>
        <v>2018</v>
      </c>
      <c r="K11880" s="44">
        <f t="shared" si="1298"/>
        <v>6</v>
      </c>
      <c r="L11880" s="59">
        <f>VLOOKUP(J11880,'SF CCI, BCI'!A:F,5)</f>
        <v>12115.37</v>
      </c>
      <c r="M11880" s="59">
        <f t="shared" si="1302"/>
        <v>1.2684102920505109</v>
      </c>
      <c r="N11880" s="47">
        <f t="shared" si="1299"/>
        <v>4720.4015859688971</v>
      </c>
      <c r="O11880" s="44">
        <f t="shared" si="1300"/>
        <v>44</v>
      </c>
      <c r="P11880" s="47">
        <f t="shared" si="1301"/>
        <v>4193.6181075773993</v>
      </c>
    </row>
    <row r="11881" spans="1:16" x14ac:dyDescent="0.25">
      <c r="A11881" s="56">
        <v>26110</v>
      </c>
      <c r="B11881" s="43" t="s">
        <v>5607</v>
      </c>
      <c r="C11881" s="43" t="s">
        <v>7870</v>
      </c>
      <c r="D11881" s="57" t="s">
        <v>165</v>
      </c>
      <c r="E11881" s="44">
        <v>600</v>
      </c>
      <c r="F11881" s="58">
        <v>42971</v>
      </c>
      <c r="G11881" s="45">
        <v>240835.41</v>
      </c>
      <c r="H11881" s="45">
        <v>-28894.43</v>
      </c>
      <c r="I11881" s="59">
        <f t="shared" si="1296"/>
        <v>211940.98</v>
      </c>
      <c r="J11881" s="44">
        <f t="shared" si="1297"/>
        <v>2017</v>
      </c>
      <c r="K11881" s="44">
        <f t="shared" si="1298"/>
        <v>6</v>
      </c>
      <c r="L11881" s="59">
        <f>VLOOKUP(J11881,'SF CCI, BCI'!A:F,5)</f>
        <v>12014.72</v>
      </c>
      <c r="M11881" s="59">
        <f t="shared" si="1302"/>
        <v>1.2790360491130881</v>
      </c>
      <c r="N11881" s="47">
        <f t="shared" si="1299"/>
        <v>308037.17129293073</v>
      </c>
      <c r="O11881" s="44">
        <f t="shared" si="1300"/>
        <v>44</v>
      </c>
      <c r="P11881" s="47">
        <f t="shared" si="1301"/>
        <v>271080.15370435605</v>
      </c>
    </row>
    <row r="11882" spans="1:16" x14ac:dyDescent="0.25">
      <c r="A11882" s="56">
        <v>26111</v>
      </c>
      <c r="B11882" s="43" t="s">
        <v>7871</v>
      </c>
      <c r="C11882" s="43" t="s">
        <v>7872</v>
      </c>
      <c r="D11882" s="57" t="s">
        <v>106</v>
      </c>
      <c r="E11882" s="44">
        <v>240</v>
      </c>
      <c r="F11882" s="58">
        <v>43243</v>
      </c>
      <c r="G11882" s="45">
        <v>94142.49</v>
      </c>
      <c r="H11882" s="45">
        <v>-24718.03</v>
      </c>
      <c r="I11882" s="59">
        <f t="shared" si="1296"/>
        <v>69424.460000000006</v>
      </c>
      <c r="J11882" s="44">
        <f t="shared" si="1297"/>
        <v>2018</v>
      </c>
      <c r="K11882" s="44">
        <f t="shared" si="1298"/>
        <v>5</v>
      </c>
      <c r="L11882" s="59">
        <f>VLOOKUP(J11882,'SF CCI, BCI'!A:F,5)</f>
        <v>12115.37</v>
      </c>
      <c r="M11882" s="59">
        <f t="shared" si="1302"/>
        <v>1.2684102920505109</v>
      </c>
      <c r="N11882" s="47">
        <f t="shared" si="1299"/>
        <v>119411.30323526231</v>
      </c>
      <c r="O11882" s="44">
        <f t="shared" si="1300"/>
        <v>15</v>
      </c>
      <c r="P11882" s="47">
        <f t="shared" si="1301"/>
        <v>88058.699584049027</v>
      </c>
    </row>
    <row r="11883" spans="1:16" x14ac:dyDescent="0.25">
      <c r="A11883" s="56">
        <v>26112</v>
      </c>
      <c r="B11883" s="43" t="s">
        <v>7873</v>
      </c>
      <c r="C11883" s="43" t="s">
        <v>7874</v>
      </c>
      <c r="D11883" s="57" t="s">
        <v>133</v>
      </c>
      <c r="E11883" s="44">
        <v>600</v>
      </c>
      <c r="F11883" s="58">
        <v>42923</v>
      </c>
      <c r="G11883" s="45">
        <v>403477.86</v>
      </c>
      <c r="H11883" s="45">
        <v>-49092.520000000004</v>
      </c>
      <c r="I11883" s="59">
        <f t="shared" si="1296"/>
        <v>354385.33999999997</v>
      </c>
      <c r="J11883" s="44">
        <f t="shared" si="1297"/>
        <v>2017</v>
      </c>
      <c r="K11883" s="44">
        <f t="shared" si="1298"/>
        <v>6</v>
      </c>
      <c r="L11883" s="59">
        <f>VLOOKUP(J11883,'SF CCI, BCI'!A:F,5)</f>
        <v>12014.72</v>
      </c>
      <c r="M11883" s="59">
        <f t="shared" si="1302"/>
        <v>1.2790360491130881</v>
      </c>
      <c r="N11883" s="47">
        <f t="shared" si="1299"/>
        <v>516062.72795900365</v>
      </c>
      <c r="O11883" s="44">
        <f t="shared" si="1300"/>
        <v>44</v>
      </c>
      <c r="P11883" s="47">
        <f t="shared" si="1301"/>
        <v>453271.62513719837</v>
      </c>
    </row>
    <row r="11884" spans="1:16" x14ac:dyDescent="0.25">
      <c r="A11884" s="56">
        <v>26113</v>
      </c>
      <c r="B11884" s="43" t="s">
        <v>7875</v>
      </c>
      <c r="C11884" s="43" t="s">
        <v>7876</v>
      </c>
      <c r="D11884" s="57" t="s">
        <v>69</v>
      </c>
      <c r="E11884" s="44">
        <v>600</v>
      </c>
      <c r="F11884" s="58">
        <v>43251</v>
      </c>
      <c r="G11884" s="45">
        <v>17215.29</v>
      </c>
      <c r="H11884" s="45">
        <v>-1807.96</v>
      </c>
      <c r="I11884" s="59">
        <f t="shared" si="1296"/>
        <v>15407.330000000002</v>
      </c>
      <c r="J11884" s="44">
        <f t="shared" si="1297"/>
        <v>2018</v>
      </c>
      <c r="K11884" s="44">
        <f t="shared" si="1298"/>
        <v>5</v>
      </c>
      <c r="L11884" s="59">
        <f>VLOOKUP(J11884,'SF CCI, BCI'!A:F,5)</f>
        <v>12115.37</v>
      </c>
      <c r="M11884" s="59">
        <f t="shared" si="1302"/>
        <v>1.2684102920505109</v>
      </c>
      <c r="N11884" s="47">
        <f t="shared" si="1299"/>
        <v>21836.051016634243</v>
      </c>
      <c r="O11884" s="44">
        <f t="shared" si="1300"/>
        <v>45</v>
      </c>
      <c r="P11884" s="47">
        <f t="shared" si="1301"/>
        <v>19542.815945018599</v>
      </c>
    </row>
    <row r="11885" spans="1:16" x14ac:dyDescent="0.25">
      <c r="A11885" s="56">
        <v>26114</v>
      </c>
      <c r="B11885" s="43" t="s">
        <v>7877</v>
      </c>
      <c r="C11885" s="43" t="s">
        <v>7878</v>
      </c>
      <c r="D11885" s="57" t="s">
        <v>69</v>
      </c>
      <c r="E11885" s="44">
        <v>600</v>
      </c>
      <c r="F11885" s="58">
        <v>43249</v>
      </c>
      <c r="G11885" s="45">
        <v>37325.71</v>
      </c>
      <c r="H11885" s="45">
        <v>-3919.98</v>
      </c>
      <c r="I11885" s="59">
        <f t="shared" si="1296"/>
        <v>33405.729999999996</v>
      </c>
      <c r="J11885" s="44">
        <f t="shared" si="1297"/>
        <v>2018</v>
      </c>
      <c r="K11885" s="44">
        <f t="shared" si="1298"/>
        <v>5</v>
      </c>
      <c r="L11885" s="59">
        <f>VLOOKUP(J11885,'SF CCI, BCI'!A:F,5)</f>
        <v>12115.37</v>
      </c>
      <c r="M11885" s="59">
        <f t="shared" si="1302"/>
        <v>1.2684102920505109</v>
      </c>
      <c r="N11885" s="47">
        <f t="shared" si="1299"/>
        <v>47344.314722092677</v>
      </c>
      <c r="O11885" s="44">
        <f t="shared" si="1300"/>
        <v>45</v>
      </c>
      <c r="P11885" s="47">
        <f t="shared" si="1301"/>
        <v>42372.17174546051</v>
      </c>
    </row>
    <row r="11886" spans="1:16" x14ac:dyDescent="0.25">
      <c r="A11886" s="56">
        <v>26115</v>
      </c>
      <c r="B11886" s="43" t="s">
        <v>7879</v>
      </c>
      <c r="C11886" s="43" t="s">
        <v>7880</v>
      </c>
      <c r="D11886" s="57" t="s">
        <v>106</v>
      </c>
      <c r="E11886" s="44">
        <v>240</v>
      </c>
      <c r="F11886" s="58">
        <v>43243</v>
      </c>
      <c r="G11886" s="45">
        <v>51556.639999999999</v>
      </c>
      <c r="H11886" s="45">
        <v>-13536.720000000001</v>
      </c>
      <c r="I11886" s="59">
        <f t="shared" si="1296"/>
        <v>38019.919999999998</v>
      </c>
      <c r="J11886" s="44">
        <f t="shared" si="1297"/>
        <v>2018</v>
      </c>
      <c r="K11886" s="44">
        <f t="shared" si="1298"/>
        <v>5</v>
      </c>
      <c r="L11886" s="59">
        <f>VLOOKUP(J11886,'SF CCI, BCI'!A:F,5)</f>
        <v>12115.37</v>
      </c>
      <c r="M11886" s="59">
        <f t="shared" si="1302"/>
        <v>1.2684102920505109</v>
      </c>
      <c r="N11886" s="47">
        <f t="shared" si="1299"/>
        <v>65394.972799543051</v>
      </c>
      <c r="O11886" s="44">
        <f t="shared" si="1300"/>
        <v>15</v>
      </c>
      <c r="P11886" s="47">
        <f t="shared" si="1301"/>
        <v>48224.857830937057</v>
      </c>
    </row>
    <row r="11887" spans="1:16" x14ac:dyDescent="0.25">
      <c r="A11887" s="56">
        <v>26116</v>
      </c>
      <c r="B11887" s="43" t="s">
        <v>7881</v>
      </c>
      <c r="C11887" s="43" t="s">
        <v>7882</v>
      </c>
      <c r="D11887" s="57" t="s">
        <v>72</v>
      </c>
      <c r="E11887" s="44">
        <v>240</v>
      </c>
      <c r="F11887" s="58">
        <v>43249</v>
      </c>
      <c r="G11887" s="45">
        <v>87125.11</v>
      </c>
      <c r="H11887" s="45">
        <v>-22875.54</v>
      </c>
      <c r="I11887" s="59">
        <f t="shared" si="1296"/>
        <v>64249.57</v>
      </c>
      <c r="J11887" s="44">
        <f t="shared" si="1297"/>
        <v>2018</v>
      </c>
      <c r="K11887" s="44">
        <f t="shared" si="1298"/>
        <v>5</v>
      </c>
      <c r="L11887" s="59">
        <f>VLOOKUP(J11887,'SF CCI, BCI'!A:F,5)</f>
        <v>12115.37</v>
      </c>
      <c r="M11887" s="59">
        <f t="shared" si="1302"/>
        <v>1.2684102920505109</v>
      </c>
      <c r="N11887" s="47">
        <f t="shared" si="1299"/>
        <v>110510.38622003289</v>
      </c>
      <c r="O11887" s="44">
        <f t="shared" si="1300"/>
        <v>15</v>
      </c>
      <c r="P11887" s="47">
        <f t="shared" si="1301"/>
        <v>81494.815847819744</v>
      </c>
    </row>
    <row r="11888" spans="1:16" x14ac:dyDescent="0.25">
      <c r="A11888" s="56">
        <v>26117</v>
      </c>
      <c r="B11888" s="43" t="s">
        <v>7883</v>
      </c>
      <c r="C11888" s="43" t="s">
        <v>7884</v>
      </c>
      <c r="D11888" s="57" t="s">
        <v>165</v>
      </c>
      <c r="E11888" s="44">
        <v>600</v>
      </c>
      <c r="F11888" s="58">
        <v>43249</v>
      </c>
      <c r="G11888" s="45">
        <v>26636.39</v>
      </c>
      <c r="H11888" s="45">
        <v>-2797.39</v>
      </c>
      <c r="I11888" s="59">
        <f t="shared" si="1296"/>
        <v>23839</v>
      </c>
      <c r="J11888" s="44">
        <f t="shared" si="1297"/>
        <v>2018</v>
      </c>
      <c r="K11888" s="44">
        <f t="shared" si="1298"/>
        <v>5</v>
      </c>
      <c r="L11888" s="59">
        <f>VLOOKUP(J11888,'SF CCI, BCI'!A:F,5)</f>
        <v>12115.37</v>
      </c>
      <c r="M11888" s="59">
        <f t="shared" si="1302"/>
        <v>1.2684102920505109</v>
      </c>
      <c r="N11888" s="47">
        <f t="shared" si="1299"/>
        <v>33785.871219071305</v>
      </c>
      <c r="O11888" s="44">
        <f t="shared" si="1300"/>
        <v>45</v>
      </c>
      <c r="P11888" s="47">
        <f t="shared" si="1301"/>
        <v>30237.632952192129</v>
      </c>
    </row>
    <row r="11889" spans="1:16" x14ac:dyDescent="0.25">
      <c r="A11889" s="56">
        <v>26118</v>
      </c>
      <c r="B11889" s="43" t="s">
        <v>7885</v>
      </c>
      <c r="C11889" s="43" t="s">
        <v>7886</v>
      </c>
      <c r="D11889" s="57" t="s">
        <v>165</v>
      </c>
      <c r="E11889" s="44">
        <v>600</v>
      </c>
      <c r="F11889" s="58">
        <v>43249</v>
      </c>
      <c r="G11889" s="45">
        <v>30609.1</v>
      </c>
      <c r="H11889" s="45">
        <v>-3214.62</v>
      </c>
      <c r="I11889" s="59">
        <f t="shared" si="1296"/>
        <v>27394.48</v>
      </c>
      <c r="J11889" s="44">
        <f t="shared" si="1297"/>
        <v>2018</v>
      </c>
      <c r="K11889" s="44">
        <f t="shared" si="1298"/>
        <v>5</v>
      </c>
      <c r="L11889" s="59">
        <f>VLOOKUP(J11889,'SF CCI, BCI'!A:F,5)</f>
        <v>12115.37</v>
      </c>
      <c r="M11889" s="59">
        <f t="shared" si="1302"/>
        <v>1.2684102920505109</v>
      </c>
      <c r="N11889" s="47">
        <f t="shared" si="1299"/>
        <v>38824.897470403295</v>
      </c>
      <c r="O11889" s="44">
        <f t="shared" si="1300"/>
        <v>45</v>
      </c>
      <c r="P11889" s="47">
        <f t="shared" si="1301"/>
        <v>34747.44037737188</v>
      </c>
    </row>
    <row r="11890" spans="1:16" x14ac:dyDescent="0.25">
      <c r="A11890" s="56">
        <v>26119</v>
      </c>
      <c r="B11890" s="43" t="s">
        <v>7887</v>
      </c>
      <c r="C11890" s="43" t="s">
        <v>7888</v>
      </c>
      <c r="D11890" s="57" t="s">
        <v>72</v>
      </c>
      <c r="E11890" s="44">
        <v>600</v>
      </c>
      <c r="F11890" s="58">
        <v>43249</v>
      </c>
      <c r="G11890" s="45">
        <v>14269.56</v>
      </c>
      <c r="H11890" s="45">
        <v>-1498.6100000000001</v>
      </c>
      <c r="I11890" s="59">
        <f t="shared" si="1296"/>
        <v>12770.949999999999</v>
      </c>
      <c r="J11890" s="44">
        <f t="shared" si="1297"/>
        <v>2018</v>
      </c>
      <c r="K11890" s="44">
        <f t="shared" si="1298"/>
        <v>5</v>
      </c>
      <c r="L11890" s="59">
        <f>VLOOKUP(J11890,'SF CCI, BCI'!A:F,5)</f>
        <v>12115.37</v>
      </c>
      <c r="M11890" s="59">
        <f t="shared" si="1302"/>
        <v>1.2684102920505109</v>
      </c>
      <c r="N11890" s="47">
        <f t="shared" si="1299"/>
        <v>18099.656767032287</v>
      </c>
      <c r="O11890" s="44">
        <f t="shared" si="1300"/>
        <v>45</v>
      </c>
      <c r="P11890" s="47">
        <f t="shared" si="1301"/>
        <v>16198.804419262471</v>
      </c>
    </row>
    <row r="11891" spans="1:16" x14ac:dyDescent="0.25">
      <c r="A11891" s="56">
        <v>26120</v>
      </c>
      <c r="B11891" s="43" t="s">
        <v>7889</v>
      </c>
      <c r="C11891" s="43" t="s">
        <v>7890</v>
      </c>
      <c r="D11891" s="57" t="s">
        <v>165</v>
      </c>
      <c r="E11891" s="44">
        <v>600</v>
      </c>
      <c r="F11891" s="58">
        <v>43154</v>
      </c>
      <c r="G11891" s="45">
        <v>32860</v>
      </c>
      <c r="H11891" s="45">
        <v>-3611.3300000000004</v>
      </c>
      <c r="I11891" s="59">
        <f t="shared" si="1296"/>
        <v>29248.67</v>
      </c>
      <c r="J11891" s="44">
        <f t="shared" si="1297"/>
        <v>2018</v>
      </c>
      <c r="K11891" s="44">
        <f t="shared" si="1298"/>
        <v>5</v>
      </c>
      <c r="L11891" s="59">
        <f>VLOOKUP(J11891,'SF CCI, BCI'!A:F,5)</f>
        <v>12115.37</v>
      </c>
      <c r="M11891" s="59">
        <f t="shared" si="1302"/>
        <v>1.2684102920505109</v>
      </c>
      <c r="N11891" s="47">
        <f t="shared" si="1299"/>
        <v>41679.962196779787</v>
      </c>
      <c r="O11891" s="44">
        <f t="shared" si="1300"/>
        <v>45</v>
      </c>
      <c r="P11891" s="47">
        <f t="shared" si="1301"/>
        <v>37099.314056789015</v>
      </c>
    </row>
    <row r="11892" spans="1:16" x14ac:dyDescent="0.25">
      <c r="A11892" s="56">
        <v>26121</v>
      </c>
      <c r="B11892" s="43" t="s">
        <v>7891</v>
      </c>
      <c r="C11892" s="43" t="s">
        <v>7892</v>
      </c>
      <c r="D11892" s="57" t="s">
        <v>72</v>
      </c>
      <c r="E11892" s="44">
        <v>600</v>
      </c>
      <c r="F11892" s="58">
        <v>43279</v>
      </c>
      <c r="G11892" s="45">
        <v>252495.15</v>
      </c>
      <c r="H11892" s="45">
        <v>-26088.73</v>
      </c>
      <c r="I11892" s="59">
        <f t="shared" si="1296"/>
        <v>226406.41999999998</v>
      </c>
      <c r="J11892" s="44">
        <f t="shared" si="1297"/>
        <v>2018</v>
      </c>
      <c r="K11892" s="44">
        <f t="shared" si="1298"/>
        <v>5</v>
      </c>
      <c r="L11892" s="59">
        <f>VLOOKUP(J11892,'SF CCI, BCI'!A:F,5)</f>
        <v>12115.37</v>
      </c>
      <c r="M11892" s="59">
        <f t="shared" si="1302"/>
        <v>1.2684102920505109</v>
      </c>
      <c r="N11892" s="47">
        <f t="shared" si="1299"/>
        <v>320267.44695283758</v>
      </c>
      <c r="O11892" s="44">
        <f t="shared" si="1300"/>
        <v>45</v>
      </c>
      <c r="P11892" s="47">
        <f t="shared" si="1301"/>
        <v>287176.23331431061</v>
      </c>
    </row>
    <row r="11893" spans="1:16" x14ac:dyDescent="0.25">
      <c r="A11893" s="56">
        <v>26122</v>
      </c>
      <c r="B11893" s="43" t="s">
        <v>7893</v>
      </c>
      <c r="C11893" s="43" t="s">
        <v>7894</v>
      </c>
      <c r="D11893" s="57" t="s">
        <v>133</v>
      </c>
      <c r="E11893" s="44">
        <v>600</v>
      </c>
      <c r="F11893" s="58">
        <v>43279</v>
      </c>
      <c r="G11893" s="45">
        <v>1551307.29</v>
      </c>
      <c r="H11893" s="45">
        <v>-160239.16999999998</v>
      </c>
      <c r="I11893" s="59">
        <f t="shared" si="1296"/>
        <v>1391068.12</v>
      </c>
      <c r="J11893" s="44">
        <f t="shared" si="1297"/>
        <v>2018</v>
      </c>
      <c r="K11893" s="44">
        <f t="shared" si="1298"/>
        <v>5</v>
      </c>
      <c r="L11893" s="59">
        <f>VLOOKUP(J11893,'SF CCI, BCI'!A:F,5)</f>
        <v>12115.37</v>
      </c>
      <c r="M11893" s="59">
        <f t="shared" si="1302"/>
        <v>1.2684102920505109</v>
      </c>
      <c r="N11893" s="47">
        <f t="shared" si="1299"/>
        <v>1967694.1327689867</v>
      </c>
      <c r="O11893" s="44">
        <f t="shared" si="1300"/>
        <v>45</v>
      </c>
      <c r="P11893" s="47">
        <f t="shared" si="1301"/>
        <v>1764445.1203513553</v>
      </c>
    </row>
    <row r="11894" spans="1:16" x14ac:dyDescent="0.25">
      <c r="A11894" s="56">
        <v>26123</v>
      </c>
      <c r="B11894" s="43" t="s">
        <v>7895</v>
      </c>
      <c r="C11894" s="43" t="s">
        <v>7896</v>
      </c>
      <c r="D11894" s="57" t="s">
        <v>133</v>
      </c>
      <c r="E11894" s="44">
        <v>600</v>
      </c>
      <c r="F11894" s="58">
        <v>43279</v>
      </c>
      <c r="G11894" s="45">
        <v>277931.64</v>
      </c>
      <c r="H11894" s="45">
        <v>-28716.92</v>
      </c>
      <c r="I11894" s="59">
        <f t="shared" si="1296"/>
        <v>249214.72000000003</v>
      </c>
      <c r="J11894" s="44">
        <f t="shared" si="1297"/>
        <v>2018</v>
      </c>
      <c r="K11894" s="44">
        <f t="shared" si="1298"/>
        <v>5</v>
      </c>
      <c r="L11894" s="59">
        <f>VLOOKUP(J11894,'SF CCI, BCI'!A:F,5)</f>
        <v>12115.37</v>
      </c>
      <c r="M11894" s="59">
        <f t="shared" si="1302"/>
        <v>1.2684102920505109</v>
      </c>
      <c r="N11894" s="47">
        <f t="shared" si="1299"/>
        <v>352531.35266247747</v>
      </c>
      <c r="O11894" s="44">
        <f t="shared" si="1300"/>
        <v>45</v>
      </c>
      <c r="P11894" s="47">
        <f t="shared" si="1301"/>
        <v>316106.51577848633</v>
      </c>
    </row>
    <row r="11895" spans="1:16" x14ac:dyDescent="0.25">
      <c r="A11895" s="56">
        <v>26124</v>
      </c>
      <c r="B11895" s="43" t="s">
        <v>7897</v>
      </c>
      <c r="C11895" s="43" t="s">
        <v>7898</v>
      </c>
      <c r="D11895" s="57" t="s">
        <v>133</v>
      </c>
      <c r="E11895" s="44">
        <v>600</v>
      </c>
      <c r="F11895" s="58">
        <v>43279</v>
      </c>
      <c r="G11895" s="45">
        <v>99218.52</v>
      </c>
      <c r="H11895" s="45">
        <v>-10251.619999999999</v>
      </c>
      <c r="I11895" s="59">
        <f t="shared" si="1296"/>
        <v>88966.900000000009</v>
      </c>
      <c r="J11895" s="44">
        <f t="shared" si="1297"/>
        <v>2018</v>
      </c>
      <c r="K11895" s="44">
        <f t="shared" si="1298"/>
        <v>5</v>
      </c>
      <c r="L11895" s="59">
        <f>VLOOKUP(J11895,'SF CCI, BCI'!A:F,5)</f>
        <v>12115.37</v>
      </c>
      <c r="M11895" s="59">
        <f t="shared" si="1302"/>
        <v>1.2684102920505109</v>
      </c>
      <c r="N11895" s="47">
        <f t="shared" si="1299"/>
        <v>125849.79193001946</v>
      </c>
      <c r="O11895" s="44">
        <f t="shared" si="1300"/>
        <v>45</v>
      </c>
      <c r="P11895" s="47">
        <f t="shared" si="1301"/>
        <v>112846.53161182861</v>
      </c>
    </row>
    <row r="11896" spans="1:16" x14ac:dyDescent="0.25">
      <c r="A11896" s="56">
        <v>26126</v>
      </c>
      <c r="B11896" s="43" t="s">
        <v>6577</v>
      </c>
      <c r="C11896" s="43" t="s">
        <v>7899</v>
      </c>
      <c r="D11896" s="57" t="s">
        <v>133</v>
      </c>
      <c r="E11896" s="44">
        <v>600</v>
      </c>
      <c r="F11896" s="58">
        <v>43152</v>
      </c>
      <c r="G11896" s="45">
        <v>37300.720000000001</v>
      </c>
      <c r="H11896" s="45">
        <v>-3824.4</v>
      </c>
      <c r="I11896" s="59">
        <f t="shared" si="1296"/>
        <v>33476.32</v>
      </c>
      <c r="J11896" s="44">
        <f t="shared" si="1297"/>
        <v>2018</v>
      </c>
      <c r="K11896" s="44">
        <f t="shared" si="1298"/>
        <v>5</v>
      </c>
      <c r="L11896" s="59">
        <f>VLOOKUP(J11896,'SF CCI, BCI'!A:F,5)</f>
        <v>12115.37</v>
      </c>
      <c r="M11896" s="59">
        <f t="shared" si="1302"/>
        <v>1.2684102920505109</v>
      </c>
      <c r="N11896" s="47">
        <f t="shared" si="1299"/>
        <v>47312.617148894336</v>
      </c>
      <c r="O11896" s="44">
        <f t="shared" si="1300"/>
        <v>45</v>
      </c>
      <c r="P11896" s="47">
        <f t="shared" si="1301"/>
        <v>42461.708827976363</v>
      </c>
    </row>
    <row r="11897" spans="1:16" x14ac:dyDescent="0.25">
      <c r="A11897" s="56">
        <v>26127</v>
      </c>
      <c r="B11897" s="43" t="s">
        <v>7900</v>
      </c>
      <c r="C11897" s="43" t="s">
        <v>7901</v>
      </c>
      <c r="D11897" s="57" t="s">
        <v>133</v>
      </c>
      <c r="E11897" s="44">
        <v>600</v>
      </c>
      <c r="F11897" s="58">
        <v>43069</v>
      </c>
      <c r="G11897" s="45">
        <v>10661.11</v>
      </c>
      <c r="H11897" s="45">
        <v>-1098.6399999999999</v>
      </c>
      <c r="I11897" s="59">
        <f t="shared" si="1296"/>
        <v>9562.4700000000012</v>
      </c>
      <c r="J11897" s="44">
        <f t="shared" si="1297"/>
        <v>2017</v>
      </c>
      <c r="K11897" s="44">
        <f t="shared" si="1298"/>
        <v>6</v>
      </c>
      <c r="L11897" s="59">
        <f>VLOOKUP(J11897,'SF CCI, BCI'!A:F,5)</f>
        <v>12014.72</v>
      </c>
      <c r="M11897" s="59">
        <f t="shared" si="1302"/>
        <v>1.2790360491130881</v>
      </c>
      <c r="N11897" s="47">
        <f t="shared" si="1299"/>
        <v>13635.944013560036</v>
      </c>
      <c r="O11897" s="44">
        <f t="shared" si="1300"/>
        <v>44</v>
      </c>
      <c r="P11897" s="47">
        <f t="shared" si="1301"/>
        <v>12230.743848562433</v>
      </c>
    </row>
    <row r="11898" spans="1:16" x14ac:dyDescent="0.25">
      <c r="A11898" s="56">
        <v>26128</v>
      </c>
      <c r="B11898" s="43" t="s">
        <v>6580</v>
      </c>
      <c r="C11898" s="43" t="s">
        <v>7902</v>
      </c>
      <c r="D11898" s="57" t="s">
        <v>133</v>
      </c>
      <c r="E11898" s="44">
        <v>600</v>
      </c>
      <c r="F11898" s="58">
        <v>43252</v>
      </c>
      <c r="G11898" s="45">
        <v>1598.04</v>
      </c>
      <c r="H11898" s="45">
        <v>-162.76</v>
      </c>
      <c r="I11898" s="59">
        <f t="shared" si="1296"/>
        <v>1435.28</v>
      </c>
      <c r="J11898" s="44">
        <f t="shared" si="1297"/>
        <v>2018</v>
      </c>
      <c r="K11898" s="44">
        <f t="shared" si="1298"/>
        <v>5</v>
      </c>
      <c r="L11898" s="59">
        <f>VLOOKUP(J11898,'SF CCI, BCI'!A:F,5)</f>
        <v>12115.37</v>
      </c>
      <c r="M11898" s="59">
        <f t="shared" si="1302"/>
        <v>1.2684102920505109</v>
      </c>
      <c r="N11898" s="47">
        <f t="shared" si="1299"/>
        <v>2026.9703831083984</v>
      </c>
      <c r="O11898" s="44">
        <f t="shared" si="1300"/>
        <v>45</v>
      </c>
      <c r="P11898" s="47">
        <f t="shared" si="1301"/>
        <v>1820.5239239742573</v>
      </c>
    </row>
    <row r="11899" spans="1:16" x14ac:dyDescent="0.25">
      <c r="A11899" s="56">
        <v>26129</v>
      </c>
      <c r="B11899" s="43" t="s">
        <v>6580</v>
      </c>
      <c r="C11899" s="43" t="s">
        <v>7903</v>
      </c>
      <c r="D11899" s="57" t="s">
        <v>133</v>
      </c>
      <c r="E11899" s="44">
        <v>600</v>
      </c>
      <c r="F11899" s="58">
        <v>43252</v>
      </c>
      <c r="G11899" s="45">
        <v>1076.25</v>
      </c>
      <c r="H11899" s="45">
        <v>-109.62</v>
      </c>
      <c r="I11899" s="59">
        <f t="shared" si="1296"/>
        <v>966.63</v>
      </c>
      <c r="J11899" s="44">
        <f t="shared" si="1297"/>
        <v>2018</v>
      </c>
      <c r="K11899" s="44">
        <f t="shared" si="1298"/>
        <v>5</v>
      </c>
      <c r="L11899" s="59">
        <f>VLOOKUP(J11899,'SF CCI, BCI'!A:F,5)</f>
        <v>12115.37</v>
      </c>
      <c r="M11899" s="59">
        <f t="shared" si="1302"/>
        <v>1.2684102920505109</v>
      </c>
      <c r="N11899" s="47">
        <f t="shared" si="1299"/>
        <v>1365.1265768193623</v>
      </c>
      <c r="O11899" s="44">
        <f t="shared" si="1300"/>
        <v>45</v>
      </c>
      <c r="P11899" s="47">
        <f t="shared" si="1301"/>
        <v>1226.0834406047854</v>
      </c>
    </row>
    <row r="11900" spans="1:16" x14ac:dyDescent="0.25">
      <c r="A11900" s="56">
        <v>26130</v>
      </c>
      <c r="B11900" s="43" t="s">
        <v>6580</v>
      </c>
      <c r="C11900" s="43" t="s">
        <v>7904</v>
      </c>
      <c r="D11900" s="57" t="s">
        <v>133</v>
      </c>
      <c r="E11900" s="44">
        <v>600</v>
      </c>
      <c r="F11900" s="58">
        <v>43195</v>
      </c>
      <c r="G11900" s="45">
        <v>1217.3900000000001</v>
      </c>
      <c r="H11900" s="45">
        <v>-124.39999999999999</v>
      </c>
      <c r="I11900" s="59">
        <f t="shared" si="1296"/>
        <v>1092.99</v>
      </c>
      <c r="J11900" s="44">
        <f t="shared" si="1297"/>
        <v>2018</v>
      </c>
      <c r="K11900" s="44">
        <f t="shared" si="1298"/>
        <v>5</v>
      </c>
      <c r="L11900" s="59">
        <f>VLOOKUP(J11900,'SF CCI, BCI'!A:F,5)</f>
        <v>12115.37</v>
      </c>
      <c r="M11900" s="59">
        <f t="shared" si="1302"/>
        <v>1.2684102920505109</v>
      </c>
      <c r="N11900" s="47">
        <f t="shared" si="1299"/>
        <v>1544.1500054393716</v>
      </c>
      <c r="O11900" s="44">
        <f t="shared" si="1300"/>
        <v>45</v>
      </c>
      <c r="P11900" s="47">
        <f t="shared" si="1301"/>
        <v>1386.359765108288</v>
      </c>
    </row>
    <row r="11901" spans="1:16" x14ac:dyDescent="0.25">
      <c r="A11901" s="56">
        <v>26131</v>
      </c>
      <c r="B11901" s="43" t="s">
        <v>6580</v>
      </c>
      <c r="C11901" s="43" t="s">
        <v>7905</v>
      </c>
      <c r="D11901" s="57" t="s">
        <v>133</v>
      </c>
      <c r="E11901" s="44">
        <v>600</v>
      </c>
      <c r="F11901" s="58">
        <v>43252</v>
      </c>
      <c r="G11901" s="45">
        <v>319.58</v>
      </c>
      <c r="H11901" s="45">
        <v>-32.56</v>
      </c>
      <c r="I11901" s="59">
        <f t="shared" si="1296"/>
        <v>287.02</v>
      </c>
      <c r="J11901" s="44">
        <f t="shared" si="1297"/>
        <v>2018</v>
      </c>
      <c r="K11901" s="44">
        <f t="shared" si="1298"/>
        <v>5</v>
      </c>
      <c r="L11901" s="59">
        <f>VLOOKUP(J11901,'SF CCI, BCI'!A:F,5)</f>
        <v>12115.37</v>
      </c>
      <c r="M11901" s="59">
        <f t="shared" si="1302"/>
        <v>1.2684102920505109</v>
      </c>
      <c r="N11901" s="47">
        <f t="shared" si="1299"/>
        <v>405.35856113350223</v>
      </c>
      <c r="O11901" s="44">
        <f t="shared" si="1300"/>
        <v>45</v>
      </c>
      <c r="P11901" s="47">
        <f t="shared" si="1301"/>
        <v>364.05912202433763</v>
      </c>
    </row>
    <row r="11902" spans="1:16" x14ac:dyDescent="0.25">
      <c r="A11902" s="56">
        <v>26132</v>
      </c>
      <c r="B11902" s="43" t="s">
        <v>6580</v>
      </c>
      <c r="C11902" s="43" t="s">
        <v>7906</v>
      </c>
      <c r="D11902" s="57" t="s">
        <v>133</v>
      </c>
      <c r="E11902" s="44">
        <v>600</v>
      </c>
      <c r="F11902" s="58">
        <v>43252</v>
      </c>
      <c r="G11902" s="45">
        <v>263.55</v>
      </c>
      <c r="H11902" s="45">
        <v>-26.86</v>
      </c>
      <c r="I11902" s="59">
        <f t="shared" si="1296"/>
        <v>236.69</v>
      </c>
      <c r="J11902" s="44">
        <f t="shared" si="1297"/>
        <v>2018</v>
      </c>
      <c r="K11902" s="44">
        <f t="shared" si="1298"/>
        <v>5</v>
      </c>
      <c r="L11902" s="59">
        <f>VLOOKUP(J11902,'SF CCI, BCI'!A:F,5)</f>
        <v>12115.37</v>
      </c>
      <c r="M11902" s="59">
        <f t="shared" si="1302"/>
        <v>1.2684102920505109</v>
      </c>
      <c r="N11902" s="47">
        <f t="shared" si="1299"/>
        <v>334.28953246991216</v>
      </c>
      <c r="O11902" s="44">
        <f t="shared" si="1300"/>
        <v>45</v>
      </c>
      <c r="P11902" s="47">
        <f t="shared" si="1301"/>
        <v>300.22003202543544</v>
      </c>
    </row>
    <row r="11903" spans="1:16" x14ac:dyDescent="0.25">
      <c r="A11903" s="56">
        <v>26133</v>
      </c>
      <c r="B11903" s="43" t="s">
        <v>6580</v>
      </c>
      <c r="C11903" s="43" t="s">
        <v>7907</v>
      </c>
      <c r="D11903" s="57" t="s">
        <v>133</v>
      </c>
      <c r="E11903" s="44">
        <v>600</v>
      </c>
      <c r="F11903" s="58">
        <v>43255</v>
      </c>
      <c r="G11903" s="45">
        <v>1002.8</v>
      </c>
      <c r="H11903" s="45">
        <v>-102.12</v>
      </c>
      <c r="I11903" s="59">
        <f t="shared" si="1296"/>
        <v>900.68</v>
      </c>
      <c r="J11903" s="44">
        <f t="shared" si="1297"/>
        <v>2018</v>
      </c>
      <c r="K11903" s="44">
        <f t="shared" si="1298"/>
        <v>5</v>
      </c>
      <c r="L11903" s="59">
        <f>VLOOKUP(J11903,'SF CCI, BCI'!A:F,5)</f>
        <v>12115.37</v>
      </c>
      <c r="M11903" s="59">
        <f t="shared" si="1302"/>
        <v>1.2684102920505109</v>
      </c>
      <c r="N11903" s="47">
        <f t="shared" si="1299"/>
        <v>1271.9618408682522</v>
      </c>
      <c r="O11903" s="44">
        <f t="shared" si="1300"/>
        <v>45</v>
      </c>
      <c r="P11903" s="47">
        <f t="shared" si="1301"/>
        <v>1142.4317818440541</v>
      </c>
    </row>
    <row r="11904" spans="1:16" x14ac:dyDescent="0.25">
      <c r="A11904" s="56">
        <v>26134</v>
      </c>
      <c r="B11904" s="43" t="s">
        <v>6580</v>
      </c>
      <c r="C11904" s="43" t="s">
        <v>7908</v>
      </c>
      <c r="D11904" s="57" t="s">
        <v>133</v>
      </c>
      <c r="E11904" s="44">
        <v>600</v>
      </c>
      <c r="F11904" s="58">
        <v>43258</v>
      </c>
      <c r="G11904" s="45">
        <v>1016.44</v>
      </c>
      <c r="H11904" s="45">
        <v>-103.53</v>
      </c>
      <c r="I11904" s="59">
        <f t="shared" si="1296"/>
        <v>912.91000000000008</v>
      </c>
      <c r="J11904" s="44">
        <f t="shared" si="1297"/>
        <v>2018</v>
      </c>
      <c r="K11904" s="44">
        <f t="shared" si="1298"/>
        <v>5</v>
      </c>
      <c r="L11904" s="59">
        <f>VLOOKUP(J11904,'SF CCI, BCI'!A:F,5)</f>
        <v>12115.37</v>
      </c>
      <c r="M11904" s="59">
        <f t="shared" si="1302"/>
        <v>1.2684102920505109</v>
      </c>
      <c r="N11904" s="47">
        <f t="shared" si="1299"/>
        <v>1289.2629572518215</v>
      </c>
      <c r="O11904" s="44">
        <f t="shared" si="1300"/>
        <v>45</v>
      </c>
      <c r="P11904" s="47">
        <f t="shared" si="1301"/>
        <v>1157.944439715832</v>
      </c>
    </row>
    <row r="11905" spans="1:16" x14ac:dyDescent="0.25">
      <c r="A11905" s="56">
        <v>26135</v>
      </c>
      <c r="B11905" s="43" t="s">
        <v>6580</v>
      </c>
      <c r="C11905" s="43" t="s">
        <v>7909</v>
      </c>
      <c r="D11905" s="57" t="s">
        <v>133</v>
      </c>
      <c r="E11905" s="44">
        <v>600</v>
      </c>
      <c r="F11905" s="58">
        <v>43270</v>
      </c>
      <c r="G11905" s="45">
        <v>1195.1400000000001</v>
      </c>
      <c r="H11905" s="45">
        <v>-121.72</v>
      </c>
      <c r="I11905" s="59">
        <f t="shared" si="1296"/>
        <v>1073.42</v>
      </c>
      <c r="J11905" s="44">
        <f t="shared" si="1297"/>
        <v>2018</v>
      </c>
      <c r="K11905" s="44">
        <f t="shared" si="1298"/>
        <v>5</v>
      </c>
      <c r="L11905" s="59">
        <f>VLOOKUP(J11905,'SF CCI, BCI'!A:F,5)</f>
        <v>12115.37</v>
      </c>
      <c r="M11905" s="59">
        <f t="shared" si="1302"/>
        <v>1.2684102920505109</v>
      </c>
      <c r="N11905" s="47">
        <f t="shared" si="1299"/>
        <v>1515.9278764412477</v>
      </c>
      <c r="O11905" s="44">
        <f t="shared" si="1300"/>
        <v>45</v>
      </c>
      <c r="P11905" s="47">
        <f t="shared" si="1301"/>
        <v>1361.5369756928594</v>
      </c>
    </row>
    <row r="11906" spans="1:16" x14ac:dyDescent="0.25">
      <c r="A11906" s="56">
        <v>26136</v>
      </c>
      <c r="B11906" s="43" t="s">
        <v>6580</v>
      </c>
      <c r="C11906" s="43" t="s">
        <v>7910</v>
      </c>
      <c r="D11906" s="57" t="s">
        <v>133</v>
      </c>
      <c r="E11906" s="44">
        <v>600</v>
      </c>
      <c r="F11906" s="58">
        <v>43307</v>
      </c>
      <c r="G11906" s="45">
        <v>258.89</v>
      </c>
      <c r="H11906" s="45">
        <v>-26.310000000000002</v>
      </c>
      <c r="I11906" s="59">
        <f t="shared" si="1296"/>
        <v>232.57999999999998</v>
      </c>
      <c r="J11906" s="44">
        <f t="shared" si="1297"/>
        <v>2018</v>
      </c>
      <c r="K11906" s="44">
        <f t="shared" si="1298"/>
        <v>5</v>
      </c>
      <c r="L11906" s="59">
        <f>VLOOKUP(J11906,'SF CCI, BCI'!A:F,5)</f>
        <v>12115.37</v>
      </c>
      <c r="M11906" s="59">
        <f t="shared" si="1302"/>
        <v>1.2684102920505109</v>
      </c>
      <c r="N11906" s="47">
        <f t="shared" si="1299"/>
        <v>328.37874050895675</v>
      </c>
      <c r="O11906" s="44">
        <f t="shared" si="1300"/>
        <v>45</v>
      </c>
      <c r="P11906" s="47">
        <f t="shared" si="1301"/>
        <v>295.00686572510779</v>
      </c>
    </row>
    <row r="11907" spans="1:16" x14ac:dyDescent="0.25">
      <c r="A11907" s="56">
        <v>26137</v>
      </c>
      <c r="B11907" s="43" t="s">
        <v>6580</v>
      </c>
      <c r="C11907" s="43" t="s">
        <v>7911</v>
      </c>
      <c r="D11907" s="57" t="s">
        <v>133</v>
      </c>
      <c r="E11907" s="44">
        <v>600</v>
      </c>
      <c r="F11907" s="58">
        <v>43276</v>
      </c>
      <c r="G11907" s="45">
        <v>864.81</v>
      </c>
      <c r="H11907" s="45">
        <v>-88.07</v>
      </c>
      <c r="I11907" s="59">
        <f t="shared" si="1296"/>
        <v>776.74</v>
      </c>
      <c r="J11907" s="44">
        <f t="shared" si="1297"/>
        <v>2018</v>
      </c>
      <c r="K11907" s="44">
        <f t="shared" si="1298"/>
        <v>5</v>
      </c>
      <c r="L11907" s="59">
        <f>VLOOKUP(J11907,'SF CCI, BCI'!A:F,5)</f>
        <v>12115.37</v>
      </c>
      <c r="M11907" s="59">
        <f t="shared" si="1302"/>
        <v>1.2684102920505109</v>
      </c>
      <c r="N11907" s="47">
        <f t="shared" si="1299"/>
        <v>1096.9339046682023</v>
      </c>
      <c r="O11907" s="44">
        <f t="shared" si="1300"/>
        <v>45</v>
      </c>
      <c r="P11907" s="47">
        <f t="shared" si="1301"/>
        <v>985.22501024731389</v>
      </c>
    </row>
    <row r="11908" spans="1:16" x14ac:dyDescent="0.25">
      <c r="A11908" s="56">
        <v>26138</v>
      </c>
      <c r="B11908" s="43" t="s">
        <v>6580</v>
      </c>
      <c r="C11908" s="43" t="s">
        <v>7912</v>
      </c>
      <c r="D11908" s="57" t="s">
        <v>133</v>
      </c>
      <c r="E11908" s="44">
        <v>600</v>
      </c>
      <c r="F11908" s="58">
        <v>43276</v>
      </c>
      <c r="G11908" s="45">
        <v>314.23</v>
      </c>
      <c r="H11908" s="45">
        <v>-32</v>
      </c>
      <c r="I11908" s="59">
        <f t="shared" si="1296"/>
        <v>282.23</v>
      </c>
      <c r="J11908" s="44">
        <f t="shared" si="1297"/>
        <v>2018</v>
      </c>
      <c r="K11908" s="44">
        <f t="shared" si="1298"/>
        <v>5</v>
      </c>
      <c r="L11908" s="59">
        <f>VLOOKUP(J11908,'SF CCI, BCI'!A:F,5)</f>
        <v>12115.37</v>
      </c>
      <c r="M11908" s="59">
        <f t="shared" si="1302"/>
        <v>1.2684102920505109</v>
      </c>
      <c r="N11908" s="47">
        <f t="shared" si="1299"/>
        <v>398.57256607103204</v>
      </c>
      <c r="O11908" s="44">
        <f t="shared" si="1300"/>
        <v>45</v>
      </c>
      <c r="P11908" s="47">
        <f t="shared" si="1301"/>
        <v>357.98343672541574</v>
      </c>
    </row>
    <row r="11909" spans="1:16" x14ac:dyDescent="0.25">
      <c r="A11909" s="56">
        <v>26139</v>
      </c>
      <c r="B11909" s="43" t="s">
        <v>4589</v>
      </c>
      <c r="C11909" s="43" t="s">
        <v>7913</v>
      </c>
      <c r="D11909" s="57" t="s">
        <v>133</v>
      </c>
      <c r="E11909" s="44">
        <v>600</v>
      </c>
      <c r="F11909" s="58">
        <v>43281</v>
      </c>
      <c r="G11909" s="45">
        <v>382949.07</v>
      </c>
      <c r="H11909" s="45">
        <v>-39002.699999999997</v>
      </c>
      <c r="I11909" s="59">
        <f t="shared" si="1296"/>
        <v>343946.37</v>
      </c>
      <c r="J11909" s="44">
        <f t="shared" si="1297"/>
        <v>2018</v>
      </c>
      <c r="K11909" s="44">
        <f t="shared" si="1298"/>
        <v>5</v>
      </c>
      <c r="L11909" s="59">
        <f>VLOOKUP(J11909,'SF CCI, BCI'!A:F,5)</f>
        <v>12115.37</v>
      </c>
      <c r="M11909" s="59">
        <f t="shared" si="1302"/>
        <v>1.2684102920505109</v>
      </c>
      <c r="N11909" s="47">
        <f t="shared" si="1299"/>
        <v>485736.54171917157</v>
      </c>
      <c r="O11909" s="44">
        <f t="shared" si="1300"/>
        <v>45</v>
      </c>
      <c r="P11909" s="47">
        <f t="shared" si="1301"/>
        <v>436265.1156214131</v>
      </c>
    </row>
    <row r="11910" spans="1:16" x14ac:dyDescent="0.25">
      <c r="A11910" s="56">
        <v>26140</v>
      </c>
      <c r="B11910" s="43" t="s">
        <v>4589</v>
      </c>
      <c r="C11910" s="43" t="s">
        <v>7913</v>
      </c>
      <c r="D11910" s="57" t="s">
        <v>133</v>
      </c>
      <c r="E11910" s="44">
        <v>600</v>
      </c>
      <c r="F11910" s="58">
        <v>43281</v>
      </c>
      <c r="G11910" s="45">
        <v>257608</v>
      </c>
      <c r="H11910" s="45">
        <v>-26236.920000000002</v>
      </c>
      <c r="I11910" s="59">
        <f t="shared" si="1296"/>
        <v>231371.08</v>
      </c>
      <c r="J11910" s="44">
        <f t="shared" si="1297"/>
        <v>2018</v>
      </c>
      <c r="K11910" s="44">
        <f t="shared" si="1298"/>
        <v>5</v>
      </c>
      <c r="L11910" s="59">
        <f>VLOOKUP(J11910,'SF CCI, BCI'!A:F,5)</f>
        <v>12115.37</v>
      </c>
      <c r="M11910" s="59">
        <f t="shared" si="1302"/>
        <v>1.2684102920505109</v>
      </c>
      <c r="N11910" s="47">
        <f t="shared" si="1299"/>
        <v>326752.63851454802</v>
      </c>
      <c r="O11910" s="44">
        <f t="shared" si="1300"/>
        <v>45</v>
      </c>
      <c r="P11910" s="47">
        <f t="shared" si="1301"/>
        <v>293473.45915484213</v>
      </c>
    </row>
    <row r="11911" spans="1:16" x14ac:dyDescent="0.25">
      <c r="A11911" s="56">
        <v>26141</v>
      </c>
      <c r="B11911" s="43" t="s">
        <v>4589</v>
      </c>
      <c r="C11911" s="43" t="s">
        <v>7913</v>
      </c>
      <c r="D11911" s="57" t="s">
        <v>133</v>
      </c>
      <c r="E11911" s="44">
        <v>600</v>
      </c>
      <c r="F11911" s="58">
        <v>43281</v>
      </c>
      <c r="G11911" s="45">
        <v>84870</v>
      </c>
      <c r="H11911" s="45">
        <v>-8643.8599999999988</v>
      </c>
      <c r="I11911" s="59">
        <f t="shared" si="1296"/>
        <v>76226.14</v>
      </c>
      <c r="J11911" s="44">
        <f t="shared" si="1297"/>
        <v>2018</v>
      </c>
      <c r="K11911" s="44">
        <f t="shared" si="1298"/>
        <v>5</v>
      </c>
      <c r="L11911" s="59">
        <f>VLOOKUP(J11911,'SF CCI, BCI'!A:F,5)</f>
        <v>12115.37</v>
      </c>
      <c r="M11911" s="59">
        <f t="shared" si="1302"/>
        <v>1.2684102920505109</v>
      </c>
      <c r="N11911" s="47">
        <f t="shared" si="1299"/>
        <v>107649.98148632687</v>
      </c>
      <c r="O11911" s="44">
        <f t="shared" si="1300"/>
        <v>45</v>
      </c>
      <c r="P11911" s="47">
        <f t="shared" si="1301"/>
        <v>96686.020499283128</v>
      </c>
    </row>
    <row r="11912" spans="1:16" x14ac:dyDescent="0.25">
      <c r="A11912" s="56">
        <v>26142</v>
      </c>
      <c r="B11912" s="43" t="s">
        <v>7914</v>
      </c>
      <c r="C11912" s="43" t="s">
        <v>7915</v>
      </c>
      <c r="D11912" s="57" t="s">
        <v>69</v>
      </c>
      <c r="E11912" s="44">
        <v>120</v>
      </c>
      <c r="F11912" s="58">
        <v>43281</v>
      </c>
      <c r="G11912" s="45">
        <v>74531.27</v>
      </c>
      <c r="H11912" s="45">
        <v>-38201.64</v>
      </c>
      <c r="I11912" s="59">
        <f t="shared" si="1296"/>
        <v>36329.630000000005</v>
      </c>
      <c r="J11912" s="44">
        <f t="shared" si="1297"/>
        <v>2018</v>
      </c>
      <c r="K11912" s="44">
        <f t="shared" si="1298"/>
        <v>5</v>
      </c>
      <c r="L11912" s="59">
        <f>VLOOKUP(J11912,'SF CCI, BCI'!A:F,5)</f>
        <v>12115.37</v>
      </c>
      <c r="M11912" s="59">
        <f t="shared" si="1302"/>
        <v>1.2684102920505109</v>
      </c>
      <c r="N11912" s="47">
        <f t="shared" si="1299"/>
        <v>94536.229947595493</v>
      </c>
      <c r="O11912" s="44">
        <f t="shared" si="1300"/>
        <v>5</v>
      </c>
      <c r="P11912" s="47">
        <f t="shared" si="1301"/>
        <v>46080.876598387011</v>
      </c>
    </row>
    <row r="11913" spans="1:16" x14ac:dyDescent="0.25">
      <c r="A11913" s="56">
        <v>26143</v>
      </c>
      <c r="B11913" s="43" t="s">
        <v>1953</v>
      </c>
      <c r="C11913" s="43" t="s">
        <v>7916</v>
      </c>
      <c r="D11913" s="57" t="s">
        <v>69</v>
      </c>
      <c r="E11913" s="44">
        <v>600</v>
      </c>
      <c r="F11913" s="58">
        <v>43258</v>
      </c>
      <c r="G11913" s="45">
        <v>24670</v>
      </c>
      <c r="H11913" s="45">
        <v>-2512.59</v>
      </c>
      <c r="I11913" s="59">
        <f t="shared" si="1296"/>
        <v>22157.41</v>
      </c>
      <c r="J11913" s="44">
        <f t="shared" si="1297"/>
        <v>2018</v>
      </c>
      <c r="K11913" s="44">
        <f t="shared" si="1298"/>
        <v>5</v>
      </c>
      <c r="L11913" s="59">
        <f>VLOOKUP(J11913,'SF CCI, BCI'!A:F,5)</f>
        <v>12115.37</v>
      </c>
      <c r="M11913" s="59">
        <f t="shared" si="1302"/>
        <v>1.2684102920505109</v>
      </c>
      <c r="N11913" s="47">
        <f t="shared" si="1299"/>
        <v>31291.681904886103</v>
      </c>
      <c r="O11913" s="44">
        <f t="shared" si="1300"/>
        <v>45</v>
      </c>
      <c r="P11913" s="47">
        <f t="shared" si="1301"/>
        <v>28104.686889182911</v>
      </c>
    </row>
    <row r="11914" spans="1:16" x14ac:dyDescent="0.25">
      <c r="A11914" s="56">
        <v>26144</v>
      </c>
      <c r="B11914" s="43" t="s">
        <v>6580</v>
      </c>
      <c r="C11914" s="43" t="s">
        <v>7917</v>
      </c>
      <c r="D11914" s="57" t="s">
        <v>133</v>
      </c>
      <c r="E11914" s="44">
        <v>600</v>
      </c>
      <c r="F11914" s="58">
        <v>43252</v>
      </c>
      <c r="G11914" s="45">
        <v>1935.5</v>
      </c>
      <c r="H11914" s="45">
        <v>-197.14</v>
      </c>
      <c r="I11914" s="59">
        <f t="shared" si="1296"/>
        <v>1738.3600000000001</v>
      </c>
      <c r="J11914" s="44">
        <f t="shared" si="1297"/>
        <v>2018</v>
      </c>
      <c r="K11914" s="44">
        <f t="shared" si="1298"/>
        <v>5</v>
      </c>
      <c r="L11914" s="59">
        <f>VLOOKUP(J11914,'SF CCI, BCI'!A:F,5)</f>
        <v>12115.37</v>
      </c>
      <c r="M11914" s="59">
        <f t="shared" si="1302"/>
        <v>1.2684102920505109</v>
      </c>
      <c r="N11914" s="47">
        <f t="shared" si="1299"/>
        <v>2455.0081202637639</v>
      </c>
      <c r="O11914" s="44">
        <f t="shared" si="1300"/>
        <v>45</v>
      </c>
      <c r="P11914" s="47">
        <f t="shared" si="1301"/>
        <v>2204.9537152889261</v>
      </c>
    </row>
    <row r="11915" spans="1:16" x14ac:dyDescent="0.25">
      <c r="A11915" s="56">
        <v>26145</v>
      </c>
      <c r="B11915" s="43" t="s">
        <v>6580</v>
      </c>
      <c r="C11915" s="43" t="s">
        <v>7918</v>
      </c>
      <c r="D11915" s="57" t="s">
        <v>133</v>
      </c>
      <c r="E11915" s="44">
        <v>600</v>
      </c>
      <c r="F11915" s="58">
        <v>43256</v>
      </c>
      <c r="G11915" s="45">
        <v>2004.72</v>
      </c>
      <c r="H11915" s="45">
        <v>-204.17</v>
      </c>
      <c r="I11915" s="59">
        <f t="shared" ref="I11915:I11978" si="1303">G11915+H11915</f>
        <v>1800.55</v>
      </c>
      <c r="J11915" s="44">
        <f t="shared" ref="J11915:J11978" si="1304">YEAR(F11915)</f>
        <v>2018</v>
      </c>
      <c r="K11915" s="44">
        <f t="shared" ref="K11915:K11978" si="1305">ROUND(($A$9-F11915)/365,0)</f>
        <v>5</v>
      </c>
      <c r="L11915" s="59">
        <f>VLOOKUP(J11915,'SF CCI, BCI'!A:F,5)</f>
        <v>12115.37</v>
      </c>
      <c r="M11915" s="59">
        <f t="shared" si="1302"/>
        <v>1.2684102920505109</v>
      </c>
      <c r="N11915" s="47">
        <f t="shared" si="1299"/>
        <v>2542.8074806795003</v>
      </c>
      <c r="O11915" s="44">
        <f t="shared" si="1300"/>
        <v>45</v>
      </c>
      <c r="P11915" s="47">
        <f t="shared" si="1301"/>
        <v>2283.8361513515474</v>
      </c>
    </row>
    <row r="11916" spans="1:16" x14ac:dyDescent="0.25">
      <c r="A11916" s="56">
        <v>26146</v>
      </c>
      <c r="B11916" s="43" t="s">
        <v>7101</v>
      </c>
      <c r="C11916" s="43" t="s">
        <v>7919</v>
      </c>
      <c r="D11916" s="57" t="s">
        <v>133</v>
      </c>
      <c r="E11916" s="44">
        <v>600</v>
      </c>
      <c r="F11916" s="58">
        <v>43259</v>
      </c>
      <c r="G11916" s="45">
        <v>1503.33</v>
      </c>
      <c r="H11916" s="45">
        <v>-153.1</v>
      </c>
      <c r="I11916" s="59">
        <f t="shared" si="1303"/>
        <v>1350.23</v>
      </c>
      <c r="J11916" s="44">
        <f t="shared" si="1304"/>
        <v>2018</v>
      </c>
      <c r="K11916" s="44">
        <f t="shared" si="1305"/>
        <v>5</v>
      </c>
      <c r="L11916" s="59">
        <f>VLOOKUP(J11916,'SF CCI, BCI'!A:F,5)</f>
        <v>12115.37</v>
      </c>
      <c r="M11916" s="59">
        <f t="shared" si="1302"/>
        <v>1.2684102920505109</v>
      </c>
      <c r="N11916" s="47">
        <f t="shared" ref="N11916:N11979" si="1306">G11916*M11916</f>
        <v>1906.8392443482944</v>
      </c>
      <c r="O11916" s="44">
        <f t="shared" ref="O11916:O11979" si="1307">IF(E11916="(blank)","",IF(K11916&gt;(E11916/12),0,(E11916/12)-K11916))</f>
        <v>45</v>
      </c>
      <c r="P11916" s="47">
        <f t="shared" ref="P11916:P11979" si="1308">M11916*I11916</f>
        <v>1712.6456286353614</v>
      </c>
    </row>
    <row r="11917" spans="1:16" x14ac:dyDescent="0.25">
      <c r="A11917" s="56">
        <v>26147</v>
      </c>
      <c r="B11917" s="43" t="s">
        <v>6577</v>
      </c>
      <c r="C11917" s="43" t="s">
        <v>7920</v>
      </c>
      <c r="D11917" s="57" t="s">
        <v>133</v>
      </c>
      <c r="E11917" s="44">
        <v>600</v>
      </c>
      <c r="F11917" s="58">
        <v>43145</v>
      </c>
      <c r="G11917" s="45">
        <v>50511.11</v>
      </c>
      <c r="H11917" s="45">
        <v>-5178.84</v>
      </c>
      <c r="I11917" s="59">
        <f t="shared" si="1303"/>
        <v>45332.270000000004</v>
      </c>
      <c r="J11917" s="44">
        <f t="shared" si="1304"/>
        <v>2018</v>
      </c>
      <c r="K11917" s="44">
        <f t="shared" si="1305"/>
        <v>5</v>
      </c>
      <c r="L11917" s="59">
        <f>VLOOKUP(J11917,'SF CCI, BCI'!A:F,5)</f>
        <v>12115.37</v>
      </c>
      <c r="M11917" s="59">
        <f t="shared" si="1302"/>
        <v>1.2684102920505109</v>
      </c>
      <c r="N11917" s="47">
        <f t="shared" si="1306"/>
        <v>64068.811786895487</v>
      </c>
      <c r="O11917" s="44">
        <f t="shared" si="1307"/>
        <v>45</v>
      </c>
      <c r="P11917" s="47">
        <f t="shared" si="1308"/>
        <v>57499.917830012622</v>
      </c>
    </row>
    <row r="11918" spans="1:16" x14ac:dyDescent="0.25">
      <c r="A11918" s="56">
        <v>26148</v>
      </c>
      <c r="B11918" s="43" t="s">
        <v>6580</v>
      </c>
      <c r="C11918" s="43" t="s">
        <v>7921</v>
      </c>
      <c r="D11918" s="57" t="s">
        <v>133</v>
      </c>
      <c r="E11918" s="44">
        <v>600</v>
      </c>
      <c r="F11918" s="58">
        <v>43168</v>
      </c>
      <c r="G11918" s="45">
        <v>38310.58</v>
      </c>
      <c r="H11918" s="45">
        <v>-3921.68</v>
      </c>
      <c r="I11918" s="59">
        <f t="shared" si="1303"/>
        <v>34388.9</v>
      </c>
      <c r="J11918" s="44">
        <f t="shared" si="1304"/>
        <v>2018</v>
      </c>
      <c r="K11918" s="44">
        <f t="shared" si="1305"/>
        <v>5</v>
      </c>
      <c r="L11918" s="59">
        <f>VLOOKUP(J11918,'SF CCI, BCI'!A:F,5)</f>
        <v>12115.37</v>
      </c>
      <c r="M11918" s="59">
        <f t="shared" si="1302"/>
        <v>1.2684102920505109</v>
      </c>
      <c r="N11918" s="47">
        <f t="shared" si="1306"/>
        <v>48593.533966424468</v>
      </c>
      <c r="O11918" s="44">
        <f t="shared" si="1307"/>
        <v>45</v>
      </c>
      <c r="P11918" s="47">
        <f t="shared" si="1308"/>
        <v>43619.234692295817</v>
      </c>
    </row>
    <row r="11919" spans="1:16" x14ac:dyDescent="0.25">
      <c r="A11919" s="56">
        <v>26149</v>
      </c>
      <c r="B11919" s="43" t="s">
        <v>6580</v>
      </c>
      <c r="C11919" s="43" t="s">
        <v>7922</v>
      </c>
      <c r="D11919" s="57" t="s">
        <v>133</v>
      </c>
      <c r="E11919" s="44">
        <v>600</v>
      </c>
      <c r="F11919" s="58">
        <v>43168</v>
      </c>
      <c r="G11919" s="45">
        <v>56582.66</v>
      </c>
      <c r="H11919" s="45">
        <v>-5792.0599999999995</v>
      </c>
      <c r="I11919" s="59">
        <f t="shared" si="1303"/>
        <v>50790.600000000006</v>
      </c>
      <c r="J11919" s="44">
        <f t="shared" si="1304"/>
        <v>2018</v>
      </c>
      <c r="K11919" s="44">
        <f t="shared" si="1305"/>
        <v>5</v>
      </c>
      <c r="L11919" s="59">
        <f>VLOOKUP(J11919,'SF CCI, BCI'!A:F,5)</f>
        <v>12115.37</v>
      </c>
      <c r="M11919" s="59">
        <f t="shared" si="1302"/>
        <v>1.2684102920505109</v>
      </c>
      <c r="N11919" s="47">
        <f t="shared" si="1306"/>
        <v>71770.028295594762</v>
      </c>
      <c r="O11919" s="44">
        <f t="shared" si="1307"/>
        <v>45</v>
      </c>
      <c r="P11919" s="47">
        <f t="shared" si="1308"/>
        <v>64423.319779420686</v>
      </c>
    </row>
    <row r="11920" spans="1:16" x14ac:dyDescent="0.25">
      <c r="A11920" s="56">
        <v>26150</v>
      </c>
      <c r="B11920" s="43" t="s">
        <v>6580</v>
      </c>
      <c r="C11920" s="43" t="s">
        <v>7923</v>
      </c>
      <c r="D11920" s="57" t="s">
        <v>133</v>
      </c>
      <c r="E11920" s="44">
        <v>600</v>
      </c>
      <c r="F11920" s="58">
        <v>43168</v>
      </c>
      <c r="G11920" s="45">
        <v>12810.25</v>
      </c>
      <c r="H11920" s="45">
        <v>-1311.3000000000002</v>
      </c>
      <c r="I11920" s="59">
        <f t="shared" si="1303"/>
        <v>11498.95</v>
      </c>
      <c r="J11920" s="44">
        <f t="shared" si="1304"/>
        <v>2018</v>
      </c>
      <c r="K11920" s="44">
        <f t="shared" si="1305"/>
        <v>5</v>
      </c>
      <c r="L11920" s="59">
        <f>VLOOKUP(J11920,'SF CCI, BCI'!A:F,5)</f>
        <v>12115.37</v>
      </c>
      <c r="M11920" s="59">
        <f t="shared" si="1302"/>
        <v>1.2684102920505109</v>
      </c>
      <c r="N11920" s="47">
        <f t="shared" si="1306"/>
        <v>16248.652943740057</v>
      </c>
      <c r="O11920" s="44">
        <f t="shared" si="1307"/>
        <v>45</v>
      </c>
      <c r="P11920" s="47">
        <f t="shared" si="1308"/>
        <v>14585.386527774224</v>
      </c>
    </row>
    <row r="11921" spans="1:16" x14ac:dyDescent="0.25">
      <c r="A11921" s="56">
        <v>26151</v>
      </c>
      <c r="B11921" s="43" t="s">
        <v>6580</v>
      </c>
      <c r="C11921" s="43" t="s">
        <v>7924</v>
      </c>
      <c r="D11921" s="57" t="s">
        <v>133</v>
      </c>
      <c r="E11921" s="44">
        <v>600</v>
      </c>
      <c r="F11921" s="58">
        <v>43270</v>
      </c>
      <c r="G11921" s="45">
        <v>2460.5500000000002</v>
      </c>
      <c r="H11921" s="45">
        <v>-250.61</v>
      </c>
      <c r="I11921" s="59">
        <f t="shared" si="1303"/>
        <v>2209.94</v>
      </c>
      <c r="J11921" s="44">
        <f t="shared" si="1304"/>
        <v>2018</v>
      </c>
      <c r="K11921" s="44">
        <f t="shared" si="1305"/>
        <v>5</v>
      </c>
      <c r="L11921" s="59">
        <f>VLOOKUP(J11921,'SF CCI, BCI'!A:F,5)</f>
        <v>12115.37</v>
      </c>
      <c r="M11921" s="59">
        <f t="shared" si="1302"/>
        <v>1.2684102920505109</v>
      </c>
      <c r="N11921" s="47">
        <f t="shared" si="1306"/>
        <v>3120.986944104885</v>
      </c>
      <c r="O11921" s="44">
        <f t="shared" si="1307"/>
        <v>45</v>
      </c>
      <c r="P11921" s="47">
        <f t="shared" si="1308"/>
        <v>2803.1106408141063</v>
      </c>
    </row>
    <row r="11922" spans="1:16" x14ac:dyDescent="0.25">
      <c r="A11922" s="56">
        <v>26152</v>
      </c>
      <c r="B11922" s="43" t="s">
        <v>6580</v>
      </c>
      <c r="C11922" s="43" t="s">
        <v>7925</v>
      </c>
      <c r="D11922" s="57" t="s">
        <v>133</v>
      </c>
      <c r="E11922" s="44">
        <v>600</v>
      </c>
      <c r="F11922" s="58">
        <v>43269</v>
      </c>
      <c r="G11922" s="45">
        <v>12339.96</v>
      </c>
      <c r="H11922" s="45">
        <v>-1256.81</v>
      </c>
      <c r="I11922" s="59">
        <f t="shared" si="1303"/>
        <v>11083.15</v>
      </c>
      <c r="J11922" s="44">
        <f t="shared" si="1304"/>
        <v>2018</v>
      </c>
      <c r="K11922" s="44">
        <f t="shared" si="1305"/>
        <v>5</v>
      </c>
      <c r="L11922" s="59">
        <f>VLOOKUP(J11922,'SF CCI, BCI'!A:F,5)</f>
        <v>12115.37</v>
      </c>
      <c r="M11922" s="59">
        <f t="shared" si="1302"/>
        <v>1.2684102920505109</v>
      </c>
      <c r="N11922" s="47">
        <f t="shared" si="1306"/>
        <v>15652.132267491621</v>
      </c>
      <c r="O11922" s="44">
        <f t="shared" si="1307"/>
        <v>45</v>
      </c>
      <c r="P11922" s="47">
        <f t="shared" si="1308"/>
        <v>14057.98152833962</v>
      </c>
    </row>
    <row r="11923" spans="1:16" x14ac:dyDescent="0.25">
      <c r="A11923" s="56">
        <v>26153</v>
      </c>
      <c r="B11923" s="43" t="s">
        <v>6584</v>
      </c>
      <c r="C11923" s="43" t="s">
        <v>7926</v>
      </c>
      <c r="D11923" s="57" t="s">
        <v>133</v>
      </c>
      <c r="E11923" s="44">
        <v>600</v>
      </c>
      <c r="F11923" s="58">
        <v>43067</v>
      </c>
      <c r="G11923" s="45">
        <v>16122.9</v>
      </c>
      <c r="H11923" s="45">
        <v>-1661.49</v>
      </c>
      <c r="I11923" s="59">
        <f t="shared" si="1303"/>
        <v>14461.41</v>
      </c>
      <c r="J11923" s="44">
        <f t="shared" si="1304"/>
        <v>2017</v>
      </c>
      <c r="K11923" s="44">
        <f t="shared" si="1305"/>
        <v>6</v>
      </c>
      <c r="L11923" s="59">
        <f>VLOOKUP(J11923,'SF CCI, BCI'!A:F,5)</f>
        <v>12014.72</v>
      </c>
      <c r="M11923" s="59">
        <f t="shared" si="1302"/>
        <v>1.2790360491130881</v>
      </c>
      <c r="N11923" s="47">
        <f t="shared" si="1306"/>
        <v>20621.770316245409</v>
      </c>
      <c r="O11923" s="44">
        <f t="shared" si="1307"/>
        <v>44</v>
      </c>
      <c r="P11923" s="47">
        <f t="shared" si="1308"/>
        <v>18496.664711004501</v>
      </c>
    </row>
    <row r="11924" spans="1:16" x14ac:dyDescent="0.25">
      <c r="A11924" s="56">
        <v>26154</v>
      </c>
      <c r="B11924" s="43" t="s">
        <v>6580</v>
      </c>
      <c r="C11924" s="43" t="s">
        <v>7927</v>
      </c>
      <c r="D11924" s="57" t="s">
        <v>133</v>
      </c>
      <c r="E11924" s="44">
        <v>600</v>
      </c>
      <c r="F11924" s="58">
        <v>43243</v>
      </c>
      <c r="G11924" s="45">
        <v>963.48</v>
      </c>
      <c r="H11924" s="45">
        <v>-98.29</v>
      </c>
      <c r="I11924" s="59">
        <f t="shared" si="1303"/>
        <v>865.19</v>
      </c>
      <c r="J11924" s="44">
        <f t="shared" si="1304"/>
        <v>2018</v>
      </c>
      <c r="K11924" s="44">
        <f t="shared" si="1305"/>
        <v>5</v>
      </c>
      <c r="L11924" s="59">
        <f>VLOOKUP(J11924,'SF CCI, BCI'!A:F,5)</f>
        <v>12115.37</v>
      </c>
      <c r="M11924" s="59">
        <f t="shared" si="1302"/>
        <v>1.2684102920505109</v>
      </c>
      <c r="N11924" s="47">
        <f t="shared" si="1306"/>
        <v>1222.0879481848262</v>
      </c>
      <c r="O11924" s="44">
        <f t="shared" si="1307"/>
        <v>45</v>
      </c>
      <c r="P11924" s="47">
        <f t="shared" si="1308"/>
        <v>1097.4159005791817</v>
      </c>
    </row>
    <row r="11925" spans="1:16" x14ac:dyDescent="0.25">
      <c r="A11925" s="56">
        <v>26155</v>
      </c>
      <c r="B11925" s="43" t="s">
        <v>6580</v>
      </c>
      <c r="C11925" s="43" t="s">
        <v>7928</v>
      </c>
      <c r="D11925" s="57" t="s">
        <v>133</v>
      </c>
      <c r="E11925" s="44">
        <v>600</v>
      </c>
      <c r="F11925" s="58">
        <v>43243</v>
      </c>
      <c r="G11925" s="45">
        <v>907.48</v>
      </c>
      <c r="H11925" s="45">
        <v>-92.6</v>
      </c>
      <c r="I11925" s="59">
        <f t="shared" si="1303"/>
        <v>814.88</v>
      </c>
      <c r="J11925" s="44">
        <f t="shared" si="1304"/>
        <v>2018</v>
      </c>
      <c r="K11925" s="44">
        <f t="shared" si="1305"/>
        <v>5</v>
      </c>
      <c r="L11925" s="59">
        <f>VLOOKUP(J11925,'SF CCI, BCI'!A:F,5)</f>
        <v>12115.37</v>
      </c>
      <c r="M11925" s="59">
        <f t="shared" si="1302"/>
        <v>1.2684102920505109</v>
      </c>
      <c r="N11925" s="47">
        <f t="shared" si="1306"/>
        <v>1151.0569718299976</v>
      </c>
      <c r="O11925" s="44">
        <f t="shared" si="1307"/>
        <v>45</v>
      </c>
      <c r="P11925" s="47">
        <f t="shared" si="1308"/>
        <v>1033.6021787861202</v>
      </c>
    </row>
    <row r="11926" spans="1:16" x14ac:dyDescent="0.25">
      <c r="A11926" s="56">
        <v>26156</v>
      </c>
      <c r="B11926" s="43" t="s">
        <v>6580</v>
      </c>
      <c r="C11926" s="43" t="s">
        <v>7929</v>
      </c>
      <c r="D11926" s="57" t="s">
        <v>133</v>
      </c>
      <c r="E11926" s="44">
        <v>600</v>
      </c>
      <c r="F11926" s="58">
        <v>43235</v>
      </c>
      <c r="G11926" s="45">
        <v>5179.8599999999997</v>
      </c>
      <c r="H11926" s="45">
        <v>-528.45000000000005</v>
      </c>
      <c r="I11926" s="59">
        <f t="shared" si="1303"/>
        <v>4651.41</v>
      </c>
      <c r="J11926" s="44">
        <f t="shared" si="1304"/>
        <v>2018</v>
      </c>
      <c r="K11926" s="44">
        <f t="shared" si="1305"/>
        <v>5</v>
      </c>
      <c r="L11926" s="59">
        <f>VLOOKUP(J11926,'SF CCI, BCI'!A:F,5)</f>
        <v>12115.37</v>
      </c>
      <c r="M11926" s="59">
        <f t="shared" si="1302"/>
        <v>1.2684102920505109</v>
      </c>
      <c r="N11926" s="47">
        <f t="shared" si="1306"/>
        <v>6570.1877353807595</v>
      </c>
      <c r="O11926" s="44">
        <f t="shared" si="1307"/>
        <v>45</v>
      </c>
      <c r="P11926" s="47">
        <f t="shared" si="1308"/>
        <v>5899.8963165466666</v>
      </c>
    </row>
    <row r="11927" spans="1:16" x14ac:dyDescent="0.25">
      <c r="A11927" s="56">
        <v>26157</v>
      </c>
      <c r="B11927" s="43" t="s">
        <v>6580</v>
      </c>
      <c r="C11927" s="43" t="s">
        <v>7930</v>
      </c>
      <c r="D11927" s="57" t="s">
        <v>133</v>
      </c>
      <c r="E11927" s="44">
        <v>600</v>
      </c>
      <c r="F11927" s="58">
        <v>43235</v>
      </c>
      <c r="G11927" s="45">
        <v>5113.1899999999996</v>
      </c>
      <c r="H11927" s="45">
        <v>-521.64</v>
      </c>
      <c r="I11927" s="59">
        <f t="shared" si="1303"/>
        <v>4591.5499999999993</v>
      </c>
      <c r="J11927" s="44">
        <f t="shared" si="1304"/>
        <v>2018</v>
      </c>
      <c r="K11927" s="44">
        <f t="shared" si="1305"/>
        <v>5</v>
      </c>
      <c r="L11927" s="59">
        <f>VLOOKUP(J11927,'SF CCI, BCI'!A:F,5)</f>
        <v>12115.37</v>
      </c>
      <c r="M11927" s="59">
        <f t="shared" si="1302"/>
        <v>1.2684102920505109</v>
      </c>
      <c r="N11927" s="47">
        <f t="shared" si="1306"/>
        <v>6485.6228212097512</v>
      </c>
      <c r="O11927" s="44">
        <f t="shared" si="1307"/>
        <v>45</v>
      </c>
      <c r="P11927" s="47">
        <f t="shared" si="1308"/>
        <v>5823.9692764645224</v>
      </c>
    </row>
    <row r="11928" spans="1:16" x14ac:dyDescent="0.25">
      <c r="A11928" s="56">
        <v>26158</v>
      </c>
      <c r="B11928" s="43" t="s">
        <v>7867</v>
      </c>
      <c r="C11928" s="43" t="s">
        <v>7931</v>
      </c>
      <c r="D11928" s="57" t="s">
        <v>133</v>
      </c>
      <c r="E11928" s="44">
        <v>600</v>
      </c>
      <c r="F11928" s="58">
        <v>43235</v>
      </c>
      <c r="G11928" s="45">
        <v>21419.66</v>
      </c>
      <c r="H11928" s="45">
        <v>-2185.2600000000002</v>
      </c>
      <c r="I11928" s="59">
        <f t="shared" si="1303"/>
        <v>19234.400000000001</v>
      </c>
      <c r="J11928" s="44">
        <f t="shared" si="1304"/>
        <v>2018</v>
      </c>
      <c r="K11928" s="44">
        <f t="shared" si="1305"/>
        <v>5</v>
      </c>
      <c r="L11928" s="59">
        <f>VLOOKUP(J11928,'SF CCI, BCI'!A:F,5)</f>
        <v>12115.37</v>
      </c>
      <c r="M11928" s="59">
        <f t="shared" si="1302"/>
        <v>1.2684102920505109</v>
      </c>
      <c r="N11928" s="47">
        <f t="shared" si="1306"/>
        <v>27168.917196222646</v>
      </c>
      <c r="O11928" s="44">
        <f t="shared" si="1307"/>
        <v>45</v>
      </c>
      <c r="P11928" s="47">
        <f t="shared" si="1308"/>
        <v>24397.110921416348</v>
      </c>
    </row>
    <row r="11929" spans="1:16" x14ac:dyDescent="0.25">
      <c r="A11929" s="56">
        <v>26159</v>
      </c>
      <c r="B11929" s="43" t="s">
        <v>6577</v>
      </c>
      <c r="C11929" s="43" t="s">
        <v>7932</v>
      </c>
      <c r="D11929" s="57" t="s">
        <v>133</v>
      </c>
      <c r="E11929" s="44">
        <v>600</v>
      </c>
      <c r="F11929" s="58">
        <v>43144</v>
      </c>
      <c r="G11929" s="45">
        <v>12972.29</v>
      </c>
      <c r="H11929" s="45">
        <v>-1330.02</v>
      </c>
      <c r="I11929" s="59">
        <f t="shared" si="1303"/>
        <v>11642.27</v>
      </c>
      <c r="J11929" s="44">
        <f t="shared" si="1304"/>
        <v>2018</v>
      </c>
      <c r="K11929" s="44">
        <f t="shared" si="1305"/>
        <v>5</v>
      </c>
      <c r="L11929" s="59">
        <f>VLOOKUP(J11929,'SF CCI, BCI'!A:F,5)</f>
        <v>12115.37</v>
      </c>
      <c r="M11929" s="59">
        <f t="shared" si="1302"/>
        <v>1.2684102920505109</v>
      </c>
      <c r="N11929" s="47">
        <f t="shared" si="1306"/>
        <v>16454.186147463923</v>
      </c>
      <c r="O11929" s="44">
        <f t="shared" si="1307"/>
        <v>45</v>
      </c>
      <c r="P11929" s="47">
        <f t="shared" si="1308"/>
        <v>14767.175090830902</v>
      </c>
    </row>
    <row r="11930" spans="1:16" x14ac:dyDescent="0.25">
      <c r="A11930" s="56">
        <v>26160</v>
      </c>
      <c r="B11930" s="43" t="s">
        <v>6580</v>
      </c>
      <c r="C11930" s="43" t="s">
        <v>7933</v>
      </c>
      <c r="D11930" s="57" t="s">
        <v>133</v>
      </c>
      <c r="E11930" s="44">
        <v>600</v>
      </c>
      <c r="F11930" s="58">
        <v>43144</v>
      </c>
      <c r="G11930" s="45">
        <v>8855.64</v>
      </c>
      <c r="H11930" s="45">
        <v>-907.94999999999993</v>
      </c>
      <c r="I11930" s="59">
        <f t="shared" si="1303"/>
        <v>7947.69</v>
      </c>
      <c r="J11930" s="44">
        <f t="shared" si="1304"/>
        <v>2018</v>
      </c>
      <c r="K11930" s="44">
        <f t="shared" si="1305"/>
        <v>5</v>
      </c>
      <c r="L11930" s="59">
        <f>VLOOKUP(J11930,'SF CCI, BCI'!A:F,5)</f>
        <v>12115.37</v>
      </c>
      <c r="M11930" s="59">
        <f t="shared" si="1302"/>
        <v>1.2684102920505109</v>
      </c>
      <c r="N11930" s="47">
        <f t="shared" si="1306"/>
        <v>11232.584918694185</v>
      </c>
      <c r="O11930" s="44">
        <f t="shared" si="1307"/>
        <v>45</v>
      </c>
      <c r="P11930" s="47">
        <f t="shared" si="1308"/>
        <v>10080.931794026925</v>
      </c>
    </row>
    <row r="11931" spans="1:16" x14ac:dyDescent="0.25">
      <c r="A11931" s="56">
        <v>26161</v>
      </c>
      <c r="B11931" s="43" t="s">
        <v>6577</v>
      </c>
      <c r="C11931" s="43" t="s">
        <v>7934</v>
      </c>
      <c r="D11931" s="57" t="s">
        <v>133</v>
      </c>
      <c r="E11931" s="44">
        <v>600</v>
      </c>
      <c r="F11931" s="58">
        <v>43171</v>
      </c>
      <c r="G11931" s="45">
        <v>16667.88</v>
      </c>
      <c r="H11931" s="45">
        <v>-1706.2</v>
      </c>
      <c r="I11931" s="59">
        <f t="shared" si="1303"/>
        <v>14961.68</v>
      </c>
      <c r="J11931" s="44">
        <f t="shared" si="1304"/>
        <v>2018</v>
      </c>
      <c r="K11931" s="44">
        <f t="shared" si="1305"/>
        <v>5</v>
      </c>
      <c r="L11931" s="59">
        <f>VLOOKUP(J11931,'SF CCI, BCI'!A:F,5)</f>
        <v>12115.37</v>
      </c>
      <c r="M11931" s="59">
        <f t="shared" si="1302"/>
        <v>1.2684102920505109</v>
      </c>
      <c r="N11931" s="47">
        <f t="shared" si="1306"/>
        <v>21141.710538662872</v>
      </c>
      <c r="O11931" s="44">
        <f t="shared" si="1307"/>
        <v>45</v>
      </c>
      <c r="P11931" s="47">
        <f t="shared" si="1308"/>
        <v>18977.548898366287</v>
      </c>
    </row>
    <row r="11932" spans="1:16" x14ac:dyDescent="0.25">
      <c r="A11932" s="56">
        <v>26162</v>
      </c>
      <c r="B11932" s="43" t="s">
        <v>6580</v>
      </c>
      <c r="C11932" s="43" t="s">
        <v>7935</v>
      </c>
      <c r="D11932" s="57" t="s">
        <v>133</v>
      </c>
      <c r="E11932" s="44">
        <v>600</v>
      </c>
      <c r="F11932" s="58">
        <v>43152</v>
      </c>
      <c r="G11932" s="45">
        <v>16211.99</v>
      </c>
      <c r="H11932" s="45">
        <v>-1662.2</v>
      </c>
      <c r="I11932" s="59">
        <f t="shared" si="1303"/>
        <v>14549.789999999999</v>
      </c>
      <c r="J11932" s="44">
        <f t="shared" si="1304"/>
        <v>2018</v>
      </c>
      <c r="K11932" s="44">
        <f t="shared" si="1305"/>
        <v>5</v>
      </c>
      <c r="L11932" s="59">
        <f>VLOOKUP(J11932,'SF CCI, BCI'!A:F,5)</f>
        <v>12115.37</v>
      </c>
      <c r="M11932" s="59">
        <f t="shared" si="1302"/>
        <v>1.2684102920505109</v>
      </c>
      <c r="N11932" s="47">
        <f t="shared" si="1306"/>
        <v>20563.454970619961</v>
      </c>
      <c r="O11932" s="44">
        <f t="shared" si="1307"/>
        <v>45</v>
      </c>
      <c r="P11932" s="47">
        <f t="shared" si="1308"/>
        <v>18455.103383173602</v>
      </c>
    </row>
    <row r="11933" spans="1:16" x14ac:dyDescent="0.25">
      <c r="A11933" s="56">
        <v>26163</v>
      </c>
      <c r="B11933" s="43" t="s">
        <v>6577</v>
      </c>
      <c r="C11933" s="43" t="s">
        <v>7936</v>
      </c>
      <c r="D11933" s="57" t="s">
        <v>133</v>
      </c>
      <c r="E11933" s="44">
        <v>600</v>
      </c>
      <c r="F11933" s="58">
        <v>43252</v>
      </c>
      <c r="G11933" s="45">
        <v>918.74</v>
      </c>
      <c r="H11933" s="45">
        <v>-93.56</v>
      </c>
      <c r="I11933" s="59">
        <f t="shared" si="1303"/>
        <v>825.18000000000006</v>
      </c>
      <c r="J11933" s="44">
        <f t="shared" si="1304"/>
        <v>2018</v>
      </c>
      <c r="K11933" s="44">
        <f t="shared" si="1305"/>
        <v>5</v>
      </c>
      <c r="L11933" s="59">
        <f>VLOOKUP(J11933,'SF CCI, BCI'!A:F,5)</f>
        <v>12115.37</v>
      </c>
      <c r="M11933" s="59">
        <f t="shared" si="1302"/>
        <v>1.2684102920505109</v>
      </c>
      <c r="N11933" s="47">
        <f t="shared" si="1306"/>
        <v>1165.3392717184863</v>
      </c>
      <c r="O11933" s="44">
        <f t="shared" si="1307"/>
        <v>45</v>
      </c>
      <c r="P11933" s="47">
        <f t="shared" si="1308"/>
        <v>1046.6668047942408</v>
      </c>
    </row>
    <row r="11934" spans="1:16" x14ac:dyDescent="0.25">
      <c r="A11934" s="56">
        <v>26164</v>
      </c>
      <c r="B11934" s="43" t="s">
        <v>6577</v>
      </c>
      <c r="C11934" s="43" t="s">
        <v>7937</v>
      </c>
      <c r="D11934" s="57" t="s">
        <v>133</v>
      </c>
      <c r="E11934" s="44">
        <v>600</v>
      </c>
      <c r="F11934" s="58">
        <v>43270</v>
      </c>
      <c r="G11934" s="45">
        <v>773.56</v>
      </c>
      <c r="H11934" s="45">
        <v>-78.809999999999988</v>
      </c>
      <c r="I11934" s="59">
        <f t="shared" si="1303"/>
        <v>694.75</v>
      </c>
      <c r="J11934" s="44">
        <f t="shared" si="1304"/>
        <v>2018</v>
      </c>
      <c r="K11934" s="44">
        <f t="shared" si="1305"/>
        <v>5</v>
      </c>
      <c r="L11934" s="59">
        <f>VLOOKUP(J11934,'SF CCI, BCI'!A:F,5)</f>
        <v>12115.37</v>
      </c>
      <c r="M11934" s="59">
        <f t="shared" ref="M11934:M11997" si="1309">$M$9/L11934</f>
        <v>1.2684102920505109</v>
      </c>
      <c r="N11934" s="47">
        <f t="shared" si="1306"/>
        <v>981.19146551859319</v>
      </c>
      <c r="O11934" s="44">
        <f t="shared" si="1307"/>
        <v>45</v>
      </c>
      <c r="P11934" s="47">
        <f t="shared" si="1308"/>
        <v>881.22805040209244</v>
      </c>
    </row>
    <row r="11935" spans="1:16" x14ac:dyDescent="0.25">
      <c r="A11935" s="56">
        <v>26172</v>
      </c>
      <c r="B11935" s="43" t="s">
        <v>6580</v>
      </c>
      <c r="C11935" s="43" t="s">
        <v>7938</v>
      </c>
      <c r="D11935" s="57" t="s">
        <v>133</v>
      </c>
      <c r="E11935" s="44">
        <v>600</v>
      </c>
      <c r="F11935" s="58">
        <v>43236</v>
      </c>
      <c r="G11935" s="45">
        <v>11795.54</v>
      </c>
      <c r="H11935" s="45">
        <v>-1203.3899999999999</v>
      </c>
      <c r="I11935" s="59">
        <f t="shared" si="1303"/>
        <v>10592.150000000001</v>
      </c>
      <c r="J11935" s="44">
        <f t="shared" si="1304"/>
        <v>2018</v>
      </c>
      <c r="K11935" s="44">
        <f t="shared" si="1305"/>
        <v>5</v>
      </c>
      <c r="L11935" s="59">
        <f>VLOOKUP(J11935,'SF CCI, BCI'!A:F,5)</f>
        <v>12115.37</v>
      </c>
      <c r="M11935" s="59">
        <f t="shared" si="1309"/>
        <v>1.2684102920505109</v>
      </c>
      <c r="N11935" s="47">
        <f t="shared" si="1306"/>
        <v>14961.584336293485</v>
      </c>
      <c r="O11935" s="44">
        <f t="shared" si="1307"/>
        <v>45</v>
      </c>
      <c r="P11935" s="47">
        <f t="shared" si="1308"/>
        <v>13435.192074942821</v>
      </c>
    </row>
    <row r="11936" spans="1:16" x14ac:dyDescent="0.25">
      <c r="A11936" s="56">
        <v>26173</v>
      </c>
      <c r="B11936" s="43" t="s">
        <v>7939</v>
      </c>
      <c r="C11936" s="43" t="s">
        <v>7940</v>
      </c>
      <c r="D11936" s="57" t="s">
        <v>133</v>
      </c>
      <c r="E11936" s="44">
        <v>600</v>
      </c>
      <c r="F11936" s="58">
        <v>43237</v>
      </c>
      <c r="G11936" s="45">
        <v>12799.56</v>
      </c>
      <c r="H11936" s="45">
        <v>-1305.8499999999999</v>
      </c>
      <c r="I11936" s="59">
        <f t="shared" si="1303"/>
        <v>11493.71</v>
      </c>
      <c r="J11936" s="44">
        <f t="shared" si="1304"/>
        <v>2018</v>
      </c>
      <c r="K11936" s="44">
        <f t="shared" si="1305"/>
        <v>5</v>
      </c>
      <c r="L11936" s="59">
        <f>VLOOKUP(J11936,'SF CCI, BCI'!A:F,5)</f>
        <v>12115.37</v>
      </c>
      <c r="M11936" s="59">
        <f t="shared" si="1309"/>
        <v>1.2684102920505109</v>
      </c>
      <c r="N11936" s="47">
        <f t="shared" si="1306"/>
        <v>16235.093637718037</v>
      </c>
      <c r="O11936" s="44">
        <f t="shared" si="1307"/>
        <v>45</v>
      </c>
      <c r="P11936" s="47">
        <f t="shared" si="1308"/>
        <v>14578.740057843877</v>
      </c>
    </row>
    <row r="11937" spans="1:16" x14ac:dyDescent="0.25">
      <c r="A11937" s="56">
        <v>26174</v>
      </c>
      <c r="B11937" s="43" t="s">
        <v>6580</v>
      </c>
      <c r="C11937" s="43" t="s">
        <v>7941</v>
      </c>
      <c r="D11937" s="57" t="s">
        <v>133</v>
      </c>
      <c r="E11937" s="44">
        <v>600</v>
      </c>
      <c r="F11937" s="58">
        <v>43271</v>
      </c>
      <c r="G11937" s="45">
        <v>7978.95</v>
      </c>
      <c r="H11937" s="45">
        <v>-812.66000000000008</v>
      </c>
      <c r="I11937" s="59">
        <f t="shared" si="1303"/>
        <v>7166.29</v>
      </c>
      <c r="J11937" s="44">
        <f t="shared" si="1304"/>
        <v>2018</v>
      </c>
      <c r="K11937" s="44">
        <f t="shared" si="1305"/>
        <v>5</v>
      </c>
      <c r="L11937" s="59">
        <f>VLOOKUP(J11937,'SF CCI, BCI'!A:F,5)</f>
        <v>12115.37</v>
      </c>
      <c r="M11937" s="59">
        <f t="shared" si="1309"/>
        <v>1.2684102920505109</v>
      </c>
      <c r="N11937" s="47">
        <f t="shared" si="1306"/>
        <v>10120.582299756425</v>
      </c>
      <c r="O11937" s="44">
        <f t="shared" si="1307"/>
        <v>45</v>
      </c>
      <c r="P11937" s="47">
        <f t="shared" si="1308"/>
        <v>9089.7959918186552</v>
      </c>
    </row>
    <row r="11938" spans="1:16" x14ac:dyDescent="0.25">
      <c r="A11938" s="56">
        <v>26175</v>
      </c>
      <c r="B11938" s="43" t="s">
        <v>7735</v>
      </c>
      <c r="C11938" s="43" t="s">
        <v>7942</v>
      </c>
      <c r="D11938" s="57" t="s">
        <v>133</v>
      </c>
      <c r="E11938" s="44">
        <v>600</v>
      </c>
      <c r="F11938" s="58">
        <v>43272</v>
      </c>
      <c r="G11938" s="45">
        <v>6536.46</v>
      </c>
      <c r="H11938" s="45">
        <v>-665.72</v>
      </c>
      <c r="I11938" s="59">
        <f t="shared" si="1303"/>
        <v>5870.74</v>
      </c>
      <c r="J11938" s="44">
        <f t="shared" si="1304"/>
        <v>2018</v>
      </c>
      <c r="K11938" s="44">
        <f t="shared" si="1305"/>
        <v>5</v>
      </c>
      <c r="L11938" s="59">
        <f>VLOOKUP(J11938,'SF CCI, BCI'!A:F,5)</f>
        <v>12115.37</v>
      </c>
      <c r="M11938" s="59">
        <f t="shared" si="1309"/>
        <v>1.2684102920505109</v>
      </c>
      <c r="N11938" s="47">
        <f t="shared" si="1306"/>
        <v>8290.9131375764828</v>
      </c>
      <c r="O11938" s="44">
        <f t="shared" si="1307"/>
        <v>45</v>
      </c>
      <c r="P11938" s="47">
        <f t="shared" si="1308"/>
        <v>7446.507037952616</v>
      </c>
    </row>
    <row r="11939" spans="1:16" x14ac:dyDescent="0.25">
      <c r="A11939" s="56">
        <v>26176</v>
      </c>
      <c r="B11939" s="43" t="s">
        <v>6580</v>
      </c>
      <c r="C11939" s="43" t="s">
        <v>7943</v>
      </c>
      <c r="D11939" s="57" t="s">
        <v>133</v>
      </c>
      <c r="E11939" s="44">
        <v>600</v>
      </c>
      <c r="F11939" s="58">
        <v>43273</v>
      </c>
      <c r="G11939" s="45">
        <v>6216.67</v>
      </c>
      <c r="H11939" s="45">
        <v>-633.16000000000008</v>
      </c>
      <c r="I11939" s="59">
        <f t="shared" si="1303"/>
        <v>5583.51</v>
      </c>
      <c r="J11939" s="44">
        <f t="shared" si="1304"/>
        <v>2018</v>
      </c>
      <c r="K11939" s="44">
        <f t="shared" si="1305"/>
        <v>5</v>
      </c>
      <c r="L11939" s="59">
        <f>VLOOKUP(J11939,'SF CCI, BCI'!A:F,5)</f>
        <v>12115.37</v>
      </c>
      <c r="M11939" s="59">
        <f t="shared" si="1309"/>
        <v>1.2684102920505109</v>
      </c>
      <c r="N11939" s="47">
        <f t="shared" si="1306"/>
        <v>7885.2882102816502</v>
      </c>
      <c r="O11939" s="44">
        <f t="shared" si="1307"/>
        <v>45</v>
      </c>
      <c r="P11939" s="47">
        <f t="shared" si="1308"/>
        <v>7082.1815497669486</v>
      </c>
    </row>
    <row r="11940" spans="1:16" x14ac:dyDescent="0.25">
      <c r="A11940" s="56">
        <v>26177</v>
      </c>
      <c r="B11940" s="43" t="s">
        <v>6584</v>
      </c>
      <c r="C11940" s="43" t="s">
        <v>7944</v>
      </c>
      <c r="D11940" s="57" t="s">
        <v>133</v>
      </c>
      <c r="E11940" s="44">
        <v>600</v>
      </c>
      <c r="F11940" s="58">
        <v>42521</v>
      </c>
      <c r="G11940" s="45">
        <v>28612.29</v>
      </c>
      <c r="H11940" s="45">
        <v>-3041.21</v>
      </c>
      <c r="I11940" s="59">
        <f t="shared" si="1303"/>
        <v>25571.08</v>
      </c>
      <c r="J11940" s="44">
        <f t="shared" si="1304"/>
        <v>2016</v>
      </c>
      <c r="K11940" s="44">
        <f t="shared" si="1305"/>
        <v>7</v>
      </c>
      <c r="L11940" s="59">
        <f>VLOOKUP(J11940,'SF CCI, BCI'!A:F,5)</f>
        <v>11609.44</v>
      </c>
      <c r="M11940" s="59">
        <f t="shared" si="1309"/>
        <v>1.3236865860885623</v>
      </c>
      <c r="N11940" s="47">
        <f t="shared" si="1306"/>
        <v>37873.704470275909</v>
      </c>
      <c r="O11940" s="44">
        <f t="shared" si="1307"/>
        <v>43</v>
      </c>
      <c r="P11940" s="47">
        <f t="shared" si="1308"/>
        <v>33848.095587797514</v>
      </c>
    </row>
    <row r="11941" spans="1:16" x14ac:dyDescent="0.25">
      <c r="A11941" s="56">
        <v>26178</v>
      </c>
      <c r="B11941" s="43" t="s">
        <v>7945</v>
      </c>
      <c r="C11941" s="43" t="s">
        <v>7946</v>
      </c>
      <c r="D11941" s="57" t="s">
        <v>72</v>
      </c>
      <c r="E11941" s="44">
        <v>240</v>
      </c>
      <c r="F11941" s="58">
        <v>43333</v>
      </c>
      <c r="G11941" s="45">
        <v>2350</v>
      </c>
      <c r="H11941" s="45">
        <v>-587.42000000000007</v>
      </c>
      <c r="I11941" s="59">
        <f t="shared" si="1303"/>
        <v>1762.58</v>
      </c>
      <c r="J11941" s="44">
        <f t="shared" si="1304"/>
        <v>2018</v>
      </c>
      <c r="K11941" s="44">
        <f t="shared" si="1305"/>
        <v>5</v>
      </c>
      <c r="L11941" s="59">
        <f>VLOOKUP(J11941,'SF CCI, BCI'!A:F,5)</f>
        <v>12115.37</v>
      </c>
      <c r="M11941" s="59">
        <f t="shared" si="1309"/>
        <v>1.2684102920505109</v>
      </c>
      <c r="N11941" s="47">
        <f t="shared" si="1306"/>
        <v>2980.7641863187005</v>
      </c>
      <c r="O11941" s="44">
        <f t="shared" si="1307"/>
        <v>15</v>
      </c>
      <c r="P11941" s="47">
        <f t="shared" si="1308"/>
        <v>2235.6746125623895</v>
      </c>
    </row>
    <row r="11942" spans="1:16" x14ac:dyDescent="0.25">
      <c r="A11942" s="56">
        <v>26179</v>
      </c>
      <c r="B11942" s="43" t="s">
        <v>6580</v>
      </c>
      <c r="C11942" s="43" t="s">
        <v>7947</v>
      </c>
      <c r="D11942" s="57" t="s">
        <v>133</v>
      </c>
      <c r="E11942" s="44">
        <v>600</v>
      </c>
      <c r="F11942" s="58">
        <v>43255</v>
      </c>
      <c r="G11942" s="45">
        <v>11246.15</v>
      </c>
      <c r="H11942" s="45">
        <v>-1145.3899999999999</v>
      </c>
      <c r="I11942" s="59">
        <f t="shared" si="1303"/>
        <v>10100.76</v>
      </c>
      <c r="J11942" s="44">
        <f t="shared" si="1304"/>
        <v>2018</v>
      </c>
      <c r="K11942" s="44">
        <f t="shared" si="1305"/>
        <v>5</v>
      </c>
      <c r="L11942" s="59">
        <f>VLOOKUP(J11942,'SF CCI, BCI'!A:F,5)</f>
        <v>12115.37</v>
      </c>
      <c r="M11942" s="59">
        <f t="shared" si="1309"/>
        <v>1.2684102920505109</v>
      </c>
      <c r="N11942" s="47">
        <f t="shared" si="1306"/>
        <v>14264.732405943852</v>
      </c>
      <c r="O11942" s="44">
        <f t="shared" si="1307"/>
        <v>45</v>
      </c>
      <c r="P11942" s="47">
        <f t="shared" si="1308"/>
        <v>12811.907941532119</v>
      </c>
    </row>
    <row r="11943" spans="1:16" x14ac:dyDescent="0.25">
      <c r="A11943" s="56">
        <v>26180</v>
      </c>
      <c r="B11943" s="43" t="s">
        <v>6580</v>
      </c>
      <c r="C11943" s="43" t="s">
        <v>7948</v>
      </c>
      <c r="D11943" s="57" t="s">
        <v>133</v>
      </c>
      <c r="E11943" s="44">
        <v>600</v>
      </c>
      <c r="F11943" s="58">
        <v>43255</v>
      </c>
      <c r="G11943" s="45">
        <v>5473.22</v>
      </c>
      <c r="H11943" s="45">
        <v>-557.45999999999992</v>
      </c>
      <c r="I11943" s="59">
        <f t="shared" si="1303"/>
        <v>4915.76</v>
      </c>
      <c r="J11943" s="44">
        <f t="shared" si="1304"/>
        <v>2018</v>
      </c>
      <c r="K11943" s="44">
        <f t="shared" si="1305"/>
        <v>5</v>
      </c>
      <c r="L11943" s="59">
        <f>VLOOKUP(J11943,'SF CCI, BCI'!A:F,5)</f>
        <v>12115.37</v>
      </c>
      <c r="M11943" s="59">
        <f t="shared" si="1309"/>
        <v>1.2684102920505109</v>
      </c>
      <c r="N11943" s="47">
        <f t="shared" si="1306"/>
        <v>6942.2885786566976</v>
      </c>
      <c r="O11943" s="44">
        <f t="shared" si="1307"/>
        <v>45</v>
      </c>
      <c r="P11943" s="47">
        <f t="shared" si="1308"/>
        <v>6235.2005772502198</v>
      </c>
    </row>
    <row r="11944" spans="1:16" x14ac:dyDescent="0.25">
      <c r="A11944" s="56">
        <v>26181</v>
      </c>
      <c r="B11944" s="43" t="s">
        <v>6577</v>
      </c>
      <c r="C11944" s="43" t="s">
        <v>7949</v>
      </c>
      <c r="D11944" s="57" t="s">
        <v>133</v>
      </c>
      <c r="E11944" s="44">
        <v>600</v>
      </c>
      <c r="F11944" s="58">
        <v>43229</v>
      </c>
      <c r="G11944" s="45">
        <v>77059.53</v>
      </c>
      <c r="H11944" s="45">
        <v>-7861.74</v>
      </c>
      <c r="I11944" s="59">
        <f t="shared" si="1303"/>
        <v>69197.789999999994</v>
      </c>
      <c r="J11944" s="44">
        <f t="shared" si="1304"/>
        <v>2018</v>
      </c>
      <c r="K11944" s="44">
        <f t="shared" si="1305"/>
        <v>5</v>
      </c>
      <c r="L11944" s="59">
        <f>VLOOKUP(J11944,'SF CCI, BCI'!A:F,5)</f>
        <v>12115.37</v>
      </c>
      <c r="M11944" s="59">
        <f t="shared" si="1309"/>
        <v>1.2684102920505109</v>
      </c>
      <c r="N11944" s="47">
        <f t="shared" si="1306"/>
        <v>97743.1009525751</v>
      </c>
      <c r="O11944" s="44">
        <f t="shared" si="1307"/>
        <v>45</v>
      </c>
      <c r="P11944" s="47">
        <f t="shared" si="1308"/>
        <v>87771.189023149913</v>
      </c>
    </row>
    <row r="11945" spans="1:16" x14ac:dyDescent="0.25">
      <c r="A11945" s="56">
        <v>26182</v>
      </c>
      <c r="B11945" s="43" t="s">
        <v>6584</v>
      </c>
      <c r="C11945" s="43" t="s">
        <v>7950</v>
      </c>
      <c r="D11945" s="57" t="s">
        <v>133</v>
      </c>
      <c r="E11945" s="44">
        <v>600</v>
      </c>
      <c r="F11945" s="58">
        <v>43188</v>
      </c>
      <c r="G11945" s="45">
        <v>19537.78</v>
      </c>
      <c r="H11945" s="45">
        <v>-1999.97</v>
      </c>
      <c r="I11945" s="59">
        <f t="shared" si="1303"/>
        <v>17537.809999999998</v>
      </c>
      <c r="J11945" s="44">
        <f t="shared" si="1304"/>
        <v>2018</v>
      </c>
      <c r="K11945" s="44">
        <f t="shared" si="1305"/>
        <v>5</v>
      </c>
      <c r="L11945" s="59">
        <f>VLOOKUP(J11945,'SF CCI, BCI'!A:F,5)</f>
        <v>12115.37</v>
      </c>
      <c r="M11945" s="59">
        <f t="shared" si="1309"/>
        <v>1.2684102920505109</v>
      </c>
      <c r="N11945" s="47">
        <f t="shared" si="1306"/>
        <v>24781.921235818631</v>
      </c>
      <c r="O11945" s="44">
        <f t="shared" si="1307"/>
        <v>45</v>
      </c>
      <c r="P11945" s="47">
        <f t="shared" si="1308"/>
        <v>22245.138704026369</v>
      </c>
    </row>
    <row r="11946" spans="1:16" x14ac:dyDescent="0.25">
      <c r="A11946" s="56">
        <v>26183</v>
      </c>
      <c r="B11946" s="43" t="s">
        <v>6577</v>
      </c>
      <c r="C11946" s="43" t="s">
        <v>7951</v>
      </c>
      <c r="D11946" s="57" t="s">
        <v>133</v>
      </c>
      <c r="E11946" s="44">
        <v>600</v>
      </c>
      <c r="F11946" s="58">
        <v>43188</v>
      </c>
      <c r="G11946" s="45">
        <v>2250.09</v>
      </c>
      <c r="H11946" s="45">
        <v>-230.32999999999998</v>
      </c>
      <c r="I11946" s="59">
        <f t="shared" si="1303"/>
        <v>2019.7600000000002</v>
      </c>
      <c r="J11946" s="44">
        <f t="shared" si="1304"/>
        <v>2018</v>
      </c>
      <c r="K11946" s="44">
        <f t="shared" si="1305"/>
        <v>5</v>
      </c>
      <c r="L11946" s="59">
        <f>VLOOKUP(J11946,'SF CCI, BCI'!A:F,5)</f>
        <v>12115.37</v>
      </c>
      <c r="M11946" s="59">
        <f t="shared" si="1309"/>
        <v>1.2684102920505109</v>
      </c>
      <c r="N11946" s="47">
        <f t="shared" si="1306"/>
        <v>2854.0373140399342</v>
      </c>
      <c r="O11946" s="44">
        <f t="shared" si="1307"/>
        <v>45</v>
      </c>
      <c r="P11946" s="47">
        <f t="shared" si="1308"/>
        <v>2561.8843714719401</v>
      </c>
    </row>
    <row r="11947" spans="1:16" x14ac:dyDescent="0.25">
      <c r="A11947" s="56">
        <v>26184</v>
      </c>
      <c r="B11947" s="43" t="s">
        <v>6577</v>
      </c>
      <c r="C11947" s="43" t="s">
        <v>7952</v>
      </c>
      <c r="D11947" s="57" t="s">
        <v>133</v>
      </c>
      <c r="E11947" s="44">
        <v>600</v>
      </c>
      <c r="F11947" s="58">
        <v>43188</v>
      </c>
      <c r="G11947" s="45">
        <v>1970.45</v>
      </c>
      <c r="H11947" s="45">
        <v>-201.72</v>
      </c>
      <c r="I11947" s="59">
        <f t="shared" si="1303"/>
        <v>1768.73</v>
      </c>
      <c r="J11947" s="44">
        <f t="shared" si="1304"/>
        <v>2018</v>
      </c>
      <c r="K11947" s="44">
        <f t="shared" si="1305"/>
        <v>5</v>
      </c>
      <c r="L11947" s="59">
        <f>VLOOKUP(J11947,'SF CCI, BCI'!A:F,5)</f>
        <v>12115.37</v>
      </c>
      <c r="M11947" s="59">
        <f t="shared" si="1309"/>
        <v>1.2684102920505109</v>
      </c>
      <c r="N11947" s="47">
        <f t="shared" si="1306"/>
        <v>2499.3390599709292</v>
      </c>
      <c r="O11947" s="44">
        <f t="shared" si="1307"/>
        <v>45</v>
      </c>
      <c r="P11947" s="47">
        <f t="shared" si="1308"/>
        <v>2243.4753358585003</v>
      </c>
    </row>
    <row r="11948" spans="1:16" x14ac:dyDescent="0.25">
      <c r="A11948" s="56">
        <v>26185</v>
      </c>
      <c r="B11948" s="43" t="s">
        <v>6584</v>
      </c>
      <c r="C11948" s="43" t="s">
        <v>7953</v>
      </c>
      <c r="D11948" s="57" t="s">
        <v>133</v>
      </c>
      <c r="E11948" s="44">
        <v>600</v>
      </c>
      <c r="F11948" s="58">
        <v>43208</v>
      </c>
      <c r="G11948" s="45">
        <v>39134.25</v>
      </c>
      <c r="H11948" s="45">
        <v>-3999.1200000000003</v>
      </c>
      <c r="I11948" s="59">
        <f t="shared" si="1303"/>
        <v>35135.129999999997</v>
      </c>
      <c r="J11948" s="44">
        <f t="shared" si="1304"/>
        <v>2018</v>
      </c>
      <c r="K11948" s="44">
        <f t="shared" si="1305"/>
        <v>5</v>
      </c>
      <c r="L11948" s="59">
        <f>VLOOKUP(J11948,'SF CCI, BCI'!A:F,5)</f>
        <v>12115.37</v>
      </c>
      <c r="M11948" s="59">
        <f t="shared" si="1309"/>
        <v>1.2684102920505109</v>
      </c>
      <c r="N11948" s="47">
        <f t="shared" si="1306"/>
        <v>49638.285471677707</v>
      </c>
      <c r="O11948" s="44">
        <f t="shared" si="1307"/>
        <v>45</v>
      </c>
      <c r="P11948" s="47">
        <f t="shared" si="1308"/>
        <v>44565.760504532664</v>
      </c>
    </row>
    <row r="11949" spans="1:16" x14ac:dyDescent="0.25">
      <c r="A11949" s="56">
        <v>26186</v>
      </c>
      <c r="B11949" s="43" t="s">
        <v>6634</v>
      </c>
      <c r="C11949" s="43" t="s">
        <v>7954</v>
      </c>
      <c r="D11949" s="57" t="s">
        <v>133</v>
      </c>
      <c r="E11949" s="44">
        <v>600</v>
      </c>
      <c r="F11949" s="58">
        <v>43192</v>
      </c>
      <c r="G11949" s="45">
        <v>3914.39</v>
      </c>
      <c r="H11949" s="45">
        <v>-400</v>
      </c>
      <c r="I11949" s="59">
        <f t="shared" si="1303"/>
        <v>3514.39</v>
      </c>
      <c r="J11949" s="44">
        <f t="shared" si="1304"/>
        <v>2018</v>
      </c>
      <c r="K11949" s="44">
        <f t="shared" si="1305"/>
        <v>5</v>
      </c>
      <c r="L11949" s="59">
        <f>VLOOKUP(J11949,'SF CCI, BCI'!A:F,5)</f>
        <v>12115.37</v>
      </c>
      <c r="M11949" s="59">
        <f t="shared" si="1309"/>
        <v>1.2684102920505109</v>
      </c>
      <c r="N11949" s="47">
        <f t="shared" si="1306"/>
        <v>4965.052563099599</v>
      </c>
      <c r="O11949" s="44">
        <f t="shared" si="1307"/>
        <v>45</v>
      </c>
      <c r="P11949" s="47">
        <f t="shared" si="1308"/>
        <v>4457.6884462793951</v>
      </c>
    </row>
    <row r="11950" spans="1:16" x14ac:dyDescent="0.25">
      <c r="A11950" s="56">
        <v>26187</v>
      </c>
      <c r="B11950" s="43" t="s">
        <v>6584</v>
      </c>
      <c r="C11950" s="43" t="s">
        <v>7955</v>
      </c>
      <c r="D11950" s="57" t="s">
        <v>133</v>
      </c>
      <c r="E11950" s="44">
        <v>600</v>
      </c>
      <c r="F11950" s="58">
        <v>43206</v>
      </c>
      <c r="G11950" s="45">
        <v>35107.199999999997</v>
      </c>
      <c r="H11950" s="45">
        <v>-3587.62</v>
      </c>
      <c r="I11950" s="59">
        <f t="shared" si="1303"/>
        <v>31519.579999999998</v>
      </c>
      <c r="J11950" s="44">
        <f t="shared" si="1304"/>
        <v>2018</v>
      </c>
      <c r="K11950" s="44">
        <f t="shared" si="1305"/>
        <v>5</v>
      </c>
      <c r="L11950" s="59">
        <f>VLOOKUP(J11950,'SF CCI, BCI'!A:F,5)</f>
        <v>12115.37</v>
      </c>
      <c r="M11950" s="59">
        <f t="shared" si="1309"/>
        <v>1.2684102920505109</v>
      </c>
      <c r="N11950" s="47">
        <f t="shared" si="1306"/>
        <v>44530.333805075694</v>
      </c>
      <c r="O11950" s="44">
        <f t="shared" si="1307"/>
        <v>45</v>
      </c>
      <c r="P11950" s="47">
        <f t="shared" si="1308"/>
        <v>39979.759673109438</v>
      </c>
    </row>
    <row r="11951" spans="1:16" x14ac:dyDescent="0.25">
      <c r="A11951" s="56">
        <v>26188</v>
      </c>
      <c r="B11951" s="43" t="s">
        <v>6584</v>
      </c>
      <c r="C11951" s="43" t="s">
        <v>7956</v>
      </c>
      <c r="D11951" s="57" t="s">
        <v>133</v>
      </c>
      <c r="E11951" s="44">
        <v>600</v>
      </c>
      <c r="F11951" s="58">
        <v>43206</v>
      </c>
      <c r="G11951" s="45">
        <v>27266.16</v>
      </c>
      <c r="H11951" s="45">
        <v>-2786.3100000000004</v>
      </c>
      <c r="I11951" s="59">
        <f t="shared" si="1303"/>
        <v>24479.85</v>
      </c>
      <c r="J11951" s="44">
        <f t="shared" si="1304"/>
        <v>2018</v>
      </c>
      <c r="K11951" s="44">
        <f t="shared" si="1305"/>
        <v>5</v>
      </c>
      <c r="L11951" s="59">
        <f>VLOOKUP(J11951,'SF CCI, BCI'!A:F,5)</f>
        <v>12115.37</v>
      </c>
      <c r="M11951" s="59">
        <f t="shared" si="1309"/>
        <v>1.2684102920505109</v>
      </c>
      <c r="N11951" s="47">
        <f t="shared" si="1306"/>
        <v>34584.677968695956</v>
      </c>
      <c r="O11951" s="44">
        <f t="shared" si="1307"/>
        <v>45</v>
      </c>
      <c r="P11951" s="47">
        <f t="shared" si="1308"/>
        <v>31050.493687852697</v>
      </c>
    </row>
    <row r="11952" spans="1:16" x14ac:dyDescent="0.25">
      <c r="A11952" s="56">
        <v>26189</v>
      </c>
      <c r="B11952" s="43" t="s">
        <v>6580</v>
      </c>
      <c r="C11952" s="43" t="s">
        <v>7957</v>
      </c>
      <c r="D11952" s="57" t="s">
        <v>133</v>
      </c>
      <c r="E11952" s="44">
        <v>600</v>
      </c>
      <c r="F11952" s="58">
        <v>43326</v>
      </c>
      <c r="G11952" s="45">
        <v>1030.8499999999999</v>
      </c>
      <c r="H11952" s="45">
        <v>-103.06</v>
      </c>
      <c r="I11952" s="59">
        <f t="shared" si="1303"/>
        <v>927.79</v>
      </c>
      <c r="J11952" s="44">
        <f t="shared" si="1304"/>
        <v>2018</v>
      </c>
      <c r="K11952" s="44">
        <f t="shared" si="1305"/>
        <v>5</v>
      </c>
      <c r="L11952" s="59">
        <f>VLOOKUP(J11952,'SF CCI, BCI'!A:F,5)</f>
        <v>12115.37</v>
      </c>
      <c r="M11952" s="59">
        <f t="shared" si="1309"/>
        <v>1.2684102920505109</v>
      </c>
      <c r="N11952" s="47">
        <f t="shared" si="1306"/>
        <v>1307.540749560269</v>
      </c>
      <c r="O11952" s="44">
        <f t="shared" si="1307"/>
        <v>45</v>
      </c>
      <c r="P11952" s="47">
        <f t="shared" si="1308"/>
        <v>1176.8183848615436</v>
      </c>
    </row>
    <row r="11953" spans="1:16" x14ac:dyDescent="0.25">
      <c r="A11953" s="56">
        <v>26190</v>
      </c>
      <c r="B11953" s="43" t="s">
        <v>6577</v>
      </c>
      <c r="C11953" s="43" t="s">
        <v>7958</v>
      </c>
      <c r="D11953" s="57" t="s">
        <v>133</v>
      </c>
      <c r="E11953" s="44">
        <v>600</v>
      </c>
      <c r="F11953" s="58">
        <v>43284</v>
      </c>
      <c r="G11953" s="45">
        <v>1630.22</v>
      </c>
      <c r="H11953" s="45">
        <v>-165.76000000000002</v>
      </c>
      <c r="I11953" s="59">
        <f t="shared" si="1303"/>
        <v>1464.46</v>
      </c>
      <c r="J11953" s="44">
        <f t="shared" si="1304"/>
        <v>2018</v>
      </c>
      <c r="K11953" s="44">
        <f t="shared" si="1305"/>
        <v>5</v>
      </c>
      <c r="L11953" s="59">
        <f>VLOOKUP(J11953,'SF CCI, BCI'!A:F,5)</f>
        <v>12115.37</v>
      </c>
      <c r="M11953" s="59">
        <f t="shared" si="1309"/>
        <v>1.2684102920505109</v>
      </c>
      <c r="N11953" s="47">
        <f t="shared" si="1306"/>
        <v>2067.7878263065841</v>
      </c>
      <c r="O11953" s="44">
        <f t="shared" si="1307"/>
        <v>45</v>
      </c>
      <c r="P11953" s="47">
        <f t="shared" si="1308"/>
        <v>1857.5361362962913</v>
      </c>
    </row>
    <row r="11954" spans="1:16" x14ac:dyDescent="0.25">
      <c r="A11954" s="56">
        <v>26191</v>
      </c>
      <c r="B11954" s="43" t="s">
        <v>6577</v>
      </c>
      <c r="C11954" s="43" t="s">
        <v>7959</v>
      </c>
      <c r="D11954" s="57" t="s">
        <v>133</v>
      </c>
      <c r="E11954" s="44">
        <v>600</v>
      </c>
      <c r="F11954" s="58">
        <v>43294</v>
      </c>
      <c r="G11954" s="45">
        <v>1647.44</v>
      </c>
      <c r="H11954" s="45">
        <v>-167.53</v>
      </c>
      <c r="I11954" s="59">
        <f t="shared" si="1303"/>
        <v>1479.91</v>
      </c>
      <c r="J11954" s="44">
        <f t="shared" si="1304"/>
        <v>2018</v>
      </c>
      <c r="K11954" s="44">
        <f t="shared" si="1305"/>
        <v>5</v>
      </c>
      <c r="L11954" s="59">
        <f>VLOOKUP(J11954,'SF CCI, BCI'!A:F,5)</f>
        <v>12115.37</v>
      </c>
      <c r="M11954" s="59">
        <f t="shared" si="1309"/>
        <v>1.2684102920505109</v>
      </c>
      <c r="N11954" s="47">
        <f t="shared" si="1306"/>
        <v>2089.6298515356939</v>
      </c>
      <c r="O11954" s="44">
        <f t="shared" si="1307"/>
        <v>45</v>
      </c>
      <c r="P11954" s="47">
        <f t="shared" si="1308"/>
        <v>1877.1330753084717</v>
      </c>
    </row>
    <row r="11955" spans="1:16" x14ac:dyDescent="0.25">
      <c r="A11955" s="56">
        <v>26192</v>
      </c>
      <c r="B11955" s="43" t="s">
        <v>6577</v>
      </c>
      <c r="C11955" s="43" t="s">
        <v>7960</v>
      </c>
      <c r="D11955" s="57" t="s">
        <v>133</v>
      </c>
      <c r="E11955" s="44">
        <v>600</v>
      </c>
      <c r="F11955" s="58">
        <v>43315</v>
      </c>
      <c r="G11955" s="45">
        <v>1292.56</v>
      </c>
      <c r="H11955" s="45">
        <v>-129.22</v>
      </c>
      <c r="I11955" s="59">
        <f t="shared" si="1303"/>
        <v>1163.3399999999999</v>
      </c>
      <c r="J11955" s="44">
        <f t="shared" si="1304"/>
        <v>2018</v>
      </c>
      <c r="K11955" s="44">
        <f t="shared" si="1305"/>
        <v>5</v>
      </c>
      <c r="L11955" s="59">
        <f>VLOOKUP(J11955,'SF CCI, BCI'!A:F,5)</f>
        <v>12115.37</v>
      </c>
      <c r="M11955" s="59">
        <f t="shared" si="1309"/>
        <v>1.2684102920505109</v>
      </c>
      <c r="N11955" s="47">
        <f t="shared" si="1306"/>
        <v>1639.4964070928083</v>
      </c>
      <c r="O11955" s="44">
        <f t="shared" si="1307"/>
        <v>45</v>
      </c>
      <c r="P11955" s="47">
        <f t="shared" si="1308"/>
        <v>1475.5924291540414</v>
      </c>
    </row>
    <row r="11956" spans="1:16" x14ac:dyDescent="0.25">
      <c r="A11956" s="56">
        <v>26193</v>
      </c>
      <c r="B11956" s="43" t="s">
        <v>7961</v>
      </c>
      <c r="C11956" s="43" t="s">
        <v>7962</v>
      </c>
      <c r="D11956" s="57" t="s">
        <v>133</v>
      </c>
      <c r="E11956" s="44">
        <v>600</v>
      </c>
      <c r="F11956" s="58">
        <v>43291</v>
      </c>
      <c r="G11956" s="45">
        <v>1325.19</v>
      </c>
      <c r="H11956" s="45">
        <v>-134.74</v>
      </c>
      <c r="I11956" s="59">
        <f t="shared" si="1303"/>
        <v>1190.45</v>
      </c>
      <c r="J11956" s="44">
        <f t="shared" si="1304"/>
        <v>2018</v>
      </c>
      <c r="K11956" s="44">
        <f t="shared" si="1305"/>
        <v>5</v>
      </c>
      <c r="L11956" s="59">
        <f>VLOOKUP(J11956,'SF CCI, BCI'!A:F,5)</f>
        <v>12115.37</v>
      </c>
      <c r="M11956" s="59">
        <f t="shared" si="1309"/>
        <v>1.2684102920505109</v>
      </c>
      <c r="N11956" s="47">
        <f t="shared" si="1306"/>
        <v>1680.8846349224166</v>
      </c>
      <c r="O11956" s="44">
        <f t="shared" si="1307"/>
        <v>45</v>
      </c>
      <c r="P11956" s="47">
        <f t="shared" si="1308"/>
        <v>1509.9790321715309</v>
      </c>
    </row>
    <row r="11957" spans="1:16" x14ac:dyDescent="0.25">
      <c r="A11957" s="56">
        <v>26194</v>
      </c>
      <c r="B11957" s="43" t="s">
        <v>7961</v>
      </c>
      <c r="C11957" s="43" t="s">
        <v>7963</v>
      </c>
      <c r="D11957" s="57" t="s">
        <v>133</v>
      </c>
      <c r="E11957" s="44">
        <v>600</v>
      </c>
      <c r="F11957" s="58">
        <v>43291</v>
      </c>
      <c r="G11957" s="45">
        <v>783.31</v>
      </c>
      <c r="H11957" s="45">
        <v>-79.649999999999991</v>
      </c>
      <c r="I11957" s="59">
        <f t="shared" si="1303"/>
        <v>703.66</v>
      </c>
      <c r="J11957" s="44">
        <f t="shared" si="1304"/>
        <v>2018</v>
      </c>
      <c r="K11957" s="44">
        <f t="shared" si="1305"/>
        <v>5</v>
      </c>
      <c r="L11957" s="59">
        <f>VLOOKUP(J11957,'SF CCI, BCI'!A:F,5)</f>
        <v>12115.37</v>
      </c>
      <c r="M11957" s="59">
        <f t="shared" si="1309"/>
        <v>1.2684102920505109</v>
      </c>
      <c r="N11957" s="47">
        <f t="shared" si="1306"/>
        <v>993.55846586608561</v>
      </c>
      <c r="O11957" s="44">
        <f t="shared" si="1307"/>
        <v>45</v>
      </c>
      <c r="P11957" s="47">
        <f t="shared" si="1308"/>
        <v>892.52958610426242</v>
      </c>
    </row>
    <row r="11958" spans="1:16" x14ac:dyDescent="0.25">
      <c r="A11958" s="56">
        <v>26195</v>
      </c>
      <c r="B11958" s="43" t="s">
        <v>7961</v>
      </c>
      <c r="C11958" s="43" t="s">
        <v>7964</v>
      </c>
      <c r="D11958" s="57" t="s">
        <v>133</v>
      </c>
      <c r="E11958" s="44">
        <v>600</v>
      </c>
      <c r="F11958" s="58">
        <v>43291</v>
      </c>
      <c r="G11958" s="45">
        <v>1325.19</v>
      </c>
      <c r="H11958" s="45">
        <v>-134.74</v>
      </c>
      <c r="I11958" s="59">
        <f t="shared" si="1303"/>
        <v>1190.45</v>
      </c>
      <c r="J11958" s="44">
        <f t="shared" si="1304"/>
        <v>2018</v>
      </c>
      <c r="K11958" s="44">
        <f t="shared" si="1305"/>
        <v>5</v>
      </c>
      <c r="L11958" s="59">
        <f>VLOOKUP(J11958,'SF CCI, BCI'!A:F,5)</f>
        <v>12115.37</v>
      </c>
      <c r="M11958" s="59">
        <f t="shared" si="1309"/>
        <v>1.2684102920505109</v>
      </c>
      <c r="N11958" s="47">
        <f t="shared" si="1306"/>
        <v>1680.8846349224166</v>
      </c>
      <c r="O11958" s="44">
        <f t="shared" si="1307"/>
        <v>45</v>
      </c>
      <c r="P11958" s="47">
        <f t="shared" si="1308"/>
        <v>1509.9790321715309</v>
      </c>
    </row>
    <row r="11959" spans="1:16" x14ac:dyDescent="0.25">
      <c r="A11959" s="56">
        <v>26196</v>
      </c>
      <c r="B11959" s="43" t="s">
        <v>7961</v>
      </c>
      <c r="C11959" s="43" t="s">
        <v>7965</v>
      </c>
      <c r="D11959" s="57" t="s">
        <v>133</v>
      </c>
      <c r="E11959" s="44">
        <v>600</v>
      </c>
      <c r="F11959" s="58">
        <v>43291</v>
      </c>
      <c r="G11959" s="45">
        <v>982.16</v>
      </c>
      <c r="H11959" s="45">
        <v>-99.87</v>
      </c>
      <c r="I11959" s="59">
        <f t="shared" si="1303"/>
        <v>882.29</v>
      </c>
      <c r="J11959" s="44">
        <f t="shared" si="1304"/>
        <v>2018</v>
      </c>
      <c r="K11959" s="44">
        <f t="shared" si="1305"/>
        <v>5</v>
      </c>
      <c r="L11959" s="59">
        <f>VLOOKUP(J11959,'SF CCI, BCI'!A:F,5)</f>
        <v>12115.37</v>
      </c>
      <c r="M11959" s="59">
        <f t="shared" si="1309"/>
        <v>1.2684102920505109</v>
      </c>
      <c r="N11959" s="47">
        <f t="shared" si="1306"/>
        <v>1245.7818524403297</v>
      </c>
      <c r="O11959" s="44">
        <f t="shared" si="1307"/>
        <v>45</v>
      </c>
      <c r="P11959" s="47">
        <f t="shared" si="1308"/>
        <v>1119.1057165732452</v>
      </c>
    </row>
    <row r="11960" spans="1:16" x14ac:dyDescent="0.25">
      <c r="A11960" s="56">
        <v>26197</v>
      </c>
      <c r="B11960" s="43" t="s">
        <v>7961</v>
      </c>
      <c r="C11960" s="43" t="s">
        <v>7966</v>
      </c>
      <c r="D11960" s="57" t="s">
        <v>133</v>
      </c>
      <c r="E11960" s="44">
        <v>600</v>
      </c>
      <c r="F11960" s="58">
        <v>43293</v>
      </c>
      <c r="G11960" s="45">
        <v>1317.11</v>
      </c>
      <c r="H11960" s="45">
        <v>-133.92000000000002</v>
      </c>
      <c r="I11960" s="59">
        <f t="shared" si="1303"/>
        <v>1183.1899999999998</v>
      </c>
      <c r="J11960" s="44">
        <f t="shared" si="1304"/>
        <v>2018</v>
      </c>
      <c r="K11960" s="44">
        <f t="shared" si="1305"/>
        <v>5</v>
      </c>
      <c r="L11960" s="59">
        <f>VLOOKUP(J11960,'SF CCI, BCI'!A:F,5)</f>
        <v>12115.37</v>
      </c>
      <c r="M11960" s="59">
        <f t="shared" si="1309"/>
        <v>1.2684102920505109</v>
      </c>
      <c r="N11960" s="47">
        <f t="shared" si="1306"/>
        <v>1670.6358797626483</v>
      </c>
      <c r="O11960" s="44">
        <f t="shared" si="1307"/>
        <v>45</v>
      </c>
      <c r="P11960" s="47">
        <f t="shared" si="1308"/>
        <v>1500.7703734512438</v>
      </c>
    </row>
    <row r="11961" spans="1:16" x14ac:dyDescent="0.25">
      <c r="A11961" s="56">
        <v>26198</v>
      </c>
      <c r="B11961" s="43" t="s">
        <v>7961</v>
      </c>
      <c r="C11961" s="43" t="s">
        <v>7967</v>
      </c>
      <c r="D11961" s="57" t="s">
        <v>133</v>
      </c>
      <c r="E11961" s="44">
        <v>600</v>
      </c>
      <c r="F11961" s="58">
        <v>43292</v>
      </c>
      <c r="G11961" s="45">
        <v>1856.3</v>
      </c>
      <c r="H11961" s="45">
        <v>-188.75</v>
      </c>
      <c r="I11961" s="59">
        <f t="shared" si="1303"/>
        <v>1667.55</v>
      </c>
      <c r="J11961" s="44">
        <f t="shared" si="1304"/>
        <v>2018</v>
      </c>
      <c r="K11961" s="44">
        <f t="shared" si="1305"/>
        <v>5</v>
      </c>
      <c r="L11961" s="59">
        <f>VLOOKUP(J11961,'SF CCI, BCI'!A:F,5)</f>
        <v>12115.37</v>
      </c>
      <c r="M11961" s="59">
        <f t="shared" si="1309"/>
        <v>1.2684102920505109</v>
      </c>
      <c r="N11961" s="47">
        <f t="shared" si="1306"/>
        <v>2354.5500251333633</v>
      </c>
      <c r="O11961" s="44">
        <f t="shared" si="1307"/>
        <v>45</v>
      </c>
      <c r="P11961" s="47">
        <f t="shared" si="1308"/>
        <v>2115.1375825088294</v>
      </c>
    </row>
    <row r="11962" spans="1:16" x14ac:dyDescent="0.25">
      <c r="A11962" s="56">
        <v>26199</v>
      </c>
      <c r="B11962" s="43" t="s">
        <v>7961</v>
      </c>
      <c r="C11962" s="43" t="s">
        <v>7968</v>
      </c>
      <c r="D11962" s="57" t="s">
        <v>133</v>
      </c>
      <c r="E11962" s="44">
        <v>600</v>
      </c>
      <c r="F11962" s="58">
        <v>43294</v>
      </c>
      <c r="G11962" s="45">
        <v>527.14</v>
      </c>
      <c r="H11962" s="45">
        <v>-53.61</v>
      </c>
      <c r="I11962" s="59">
        <f t="shared" si="1303"/>
        <v>473.53</v>
      </c>
      <c r="J11962" s="44">
        <f t="shared" si="1304"/>
        <v>2018</v>
      </c>
      <c r="K11962" s="44">
        <f t="shared" si="1305"/>
        <v>5</v>
      </c>
      <c r="L11962" s="59">
        <f>VLOOKUP(J11962,'SF CCI, BCI'!A:F,5)</f>
        <v>12115.37</v>
      </c>
      <c r="M11962" s="59">
        <f t="shared" si="1309"/>
        <v>1.2684102920505109</v>
      </c>
      <c r="N11962" s="47">
        <f t="shared" si="1306"/>
        <v>668.62980135150633</v>
      </c>
      <c r="O11962" s="44">
        <f t="shared" si="1307"/>
        <v>45</v>
      </c>
      <c r="P11962" s="47">
        <f t="shared" si="1308"/>
        <v>600.63032559467842</v>
      </c>
    </row>
    <row r="11963" spans="1:16" x14ac:dyDescent="0.25">
      <c r="A11963" s="56">
        <v>26200</v>
      </c>
      <c r="B11963" s="43" t="s">
        <v>7961</v>
      </c>
      <c r="C11963" s="43" t="s">
        <v>7969</v>
      </c>
      <c r="D11963" s="57" t="s">
        <v>133</v>
      </c>
      <c r="E11963" s="44">
        <v>600</v>
      </c>
      <c r="F11963" s="58">
        <v>43300</v>
      </c>
      <c r="G11963" s="45">
        <v>1931.07</v>
      </c>
      <c r="H11963" s="45">
        <v>-196.34</v>
      </c>
      <c r="I11963" s="59">
        <f t="shared" si="1303"/>
        <v>1734.73</v>
      </c>
      <c r="J11963" s="44">
        <f t="shared" si="1304"/>
        <v>2018</v>
      </c>
      <c r="K11963" s="44">
        <f t="shared" si="1305"/>
        <v>5</v>
      </c>
      <c r="L11963" s="59">
        <f>VLOOKUP(J11963,'SF CCI, BCI'!A:F,5)</f>
        <v>12115.37</v>
      </c>
      <c r="M11963" s="59">
        <f t="shared" si="1309"/>
        <v>1.2684102920505109</v>
      </c>
      <c r="N11963" s="47">
        <f t="shared" si="1306"/>
        <v>2449.3890626699799</v>
      </c>
      <c r="O11963" s="44">
        <f t="shared" si="1307"/>
        <v>45</v>
      </c>
      <c r="P11963" s="47">
        <f t="shared" si="1308"/>
        <v>2200.3493859287828</v>
      </c>
    </row>
    <row r="11964" spans="1:16" x14ac:dyDescent="0.25">
      <c r="A11964" s="56">
        <v>26201</v>
      </c>
      <c r="B11964" s="43" t="s">
        <v>7961</v>
      </c>
      <c r="C11964" s="43" t="s">
        <v>7970</v>
      </c>
      <c r="D11964" s="57" t="s">
        <v>133</v>
      </c>
      <c r="E11964" s="44">
        <v>600</v>
      </c>
      <c r="F11964" s="58">
        <v>43308</v>
      </c>
      <c r="G11964" s="45">
        <v>821.52</v>
      </c>
      <c r="H11964" s="45">
        <v>-83.53</v>
      </c>
      <c r="I11964" s="59">
        <f t="shared" si="1303"/>
        <v>737.99</v>
      </c>
      <c r="J11964" s="44">
        <f t="shared" si="1304"/>
        <v>2018</v>
      </c>
      <c r="K11964" s="44">
        <f t="shared" si="1305"/>
        <v>5</v>
      </c>
      <c r="L11964" s="59">
        <f>VLOOKUP(J11964,'SF CCI, BCI'!A:F,5)</f>
        <v>12115.37</v>
      </c>
      <c r="M11964" s="59">
        <f t="shared" si="1309"/>
        <v>1.2684102920505109</v>
      </c>
      <c r="N11964" s="47">
        <f t="shared" si="1306"/>
        <v>1042.0244231253357</v>
      </c>
      <c r="O11964" s="44">
        <f t="shared" si="1307"/>
        <v>45</v>
      </c>
      <c r="P11964" s="47">
        <f t="shared" si="1308"/>
        <v>936.07411143035654</v>
      </c>
    </row>
    <row r="11965" spans="1:16" x14ac:dyDescent="0.25">
      <c r="A11965" s="56">
        <v>26202</v>
      </c>
      <c r="B11965" s="43" t="s">
        <v>7842</v>
      </c>
      <c r="C11965" s="43" t="s">
        <v>7971</v>
      </c>
      <c r="D11965" s="57" t="s">
        <v>133</v>
      </c>
      <c r="E11965" s="44">
        <v>600</v>
      </c>
      <c r="F11965" s="58">
        <v>43260</v>
      </c>
      <c r="G11965" s="45">
        <v>41032.300000000003</v>
      </c>
      <c r="H11965" s="45">
        <v>-4179.0600000000004</v>
      </c>
      <c r="I11965" s="59">
        <f t="shared" si="1303"/>
        <v>36853.240000000005</v>
      </c>
      <c r="J11965" s="44">
        <f t="shared" si="1304"/>
        <v>2018</v>
      </c>
      <c r="K11965" s="44">
        <f t="shared" si="1305"/>
        <v>5</v>
      </c>
      <c r="L11965" s="59">
        <f>VLOOKUP(J11965,'SF CCI, BCI'!A:F,5)</f>
        <v>12115.37</v>
      </c>
      <c r="M11965" s="59">
        <f t="shared" si="1309"/>
        <v>1.2684102920505109</v>
      </c>
      <c r="N11965" s="47">
        <f t="shared" si="1306"/>
        <v>52045.791626504186</v>
      </c>
      <c r="O11965" s="44">
        <f t="shared" si="1307"/>
        <v>45</v>
      </c>
      <c r="P11965" s="47">
        <f t="shared" si="1308"/>
        <v>46745.028911407579</v>
      </c>
    </row>
    <row r="11966" spans="1:16" x14ac:dyDescent="0.25">
      <c r="A11966" s="56">
        <v>26203</v>
      </c>
      <c r="B11966" s="43" t="s">
        <v>6580</v>
      </c>
      <c r="C11966" s="43" t="s">
        <v>7972</v>
      </c>
      <c r="D11966" s="57" t="s">
        <v>133</v>
      </c>
      <c r="E11966" s="44">
        <v>600</v>
      </c>
      <c r="F11966" s="58">
        <v>42829</v>
      </c>
      <c r="G11966" s="45">
        <v>979.05</v>
      </c>
      <c r="H11966" s="45">
        <v>-102.10000000000001</v>
      </c>
      <c r="I11966" s="59">
        <f t="shared" si="1303"/>
        <v>876.94999999999993</v>
      </c>
      <c r="J11966" s="44">
        <f t="shared" si="1304"/>
        <v>2017</v>
      </c>
      <c r="K11966" s="44">
        <f t="shared" si="1305"/>
        <v>6</v>
      </c>
      <c r="L11966" s="59">
        <f>VLOOKUP(J11966,'SF CCI, BCI'!A:F,5)</f>
        <v>12014.72</v>
      </c>
      <c r="M11966" s="59">
        <f t="shared" si="1309"/>
        <v>1.2790360491130881</v>
      </c>
      <c r="N11966" s="47">
        <f t="shared" si="1306"/>
        <v>1252.2402438841689</v>
      </c>
      <c r="O11966" s="44">
        <f t="shared" si="1307"/>
        <v>44</v>
      </c>
      <c r="P11966" s="47">
        <f t="shared" si="1308"/>
        <v>1121.6506632697226</v>
      </c>
    </row>
    <row r="11967" spans="1:16" x14ac:dyDescent="0.25">
      <c r="A11967" s="56">
        <v>26204</v>
      </c>
      <c r="B11967" s="43" t="s">
        <v>6577</v>
      </c>
      <c r="C11967" s="43" t="s">
        <v>7973</v>
      </c>
      <c r="D11967" s="57" t="s">
        <v>133</v>
      </c>
      <c r="E11967" s="44">
        <v>600</v>
      </c>
      <c r="F11967" s="58">
        <v>42830</v>
      </c>
      <c r="G11967" s="45">
        <v>3351.93</v>
      </c>
      <c r="H11967" s="45">
        <v>-349.58</v>
      </c>
      <c r="I11967" s="59">
        <f t="shared" si="1303"/>
        <v>3002.35</v>
      </c>
      <c r="J11967" s="44">
        <f t="shared" si="1304"/>
        <v>2017</v>
      </c>
      <c r="K11967" s="44">
        <f t="shared" si="1305"/>
        <v>6</v>
      </c>
      <c r="L11967" s="59">
        <f>VLOOKUP(J11967,'SF CCI, BCI'!A:F,5)</f>
        <v>12014.72</v>
      </c>
      <c r="M11967" s="59">
        <f t="shared" si="1309"/>
        <v>1.2790360491130881</v>
      </c>
      <c r="N11967" s="47">
        <f t="shared" si="1306"/>
        <v>4287.239304103633</v>
      </c>
      <c r="O11967" s="44">
        <f t="shared" si="1307"/>
        <v>44</v>
      </c>
      <c r="P11967" s="47">
        <f t="shared" si="1308"/>
        <v>3840.1138820546798</v>
      </c>
    </row>
    <row r="11968" spans="1:16" x14ac:dyDescent="0.25">
      <c r="A11968" s="56">
        <v>26205</v>
      </c>
      <c r="B11968" s="43" t="s">
        <v>6580</v>
      </c>
      <c r="C11968" s="43" t="s">
        <v>7974</v>
      </c>
      <c r="D11968" s="57" t="s">
        <v>133</v>
      </c>
      <c r="E11968" s="44">
        <v>600</v>
      </c>
      <c r="F11968" s="58">
        <v>42829</v>
      </c>
      <c r="G11968" s="45">
        <v>979.05</v>
      </c>
      <c r="H11968" s="45">
        <v>-102.10000000000001</v>
      </c>
      <c r="I11968" s="59">
        <f t="shared" si="1303"/>
        <v>876.94999999999993</v>
      </c>
      <c r="J11968" s="44">
        <f t="shared" si="1304"/>
        <v>2017</v>
      </c>
      <c r="K11968" s="44">
        <f t="shared" si="1305"/>
        <v>6</v>
      </c>
      <c r="L11968" s="59">
        <f>VLOOKUP(J11968,'SF CCI, BCI'!A:F,5)</f>
        <v>12014.72</v>
      </c>
      <c r="M11968" s="59">
        <f t="shared" si="1309"/>
        <v>1.2790360491130881</v>
      </c>
      <c r="N11968" s="47">
        <f t="shared" si="1306"/>
        <v>1252.2402438841689</v>
      </c>
      <c r="O11968" s="44">
        <f t="shared" si="1307"/>
        <v>44</v>
      </c>
      <c r="P11968" s="47">
        <f t="shared" si="1308"/>
        <v>1121.6506632697226</v>
      </c>
    </row>
    <row r="11969" spans="1:16" x14ac:dyDescent="0.25">
      <c r="A11969" s="56">
        <v>26206</v>
      </c>
      <c r="B11969" s="43" t="s">
        <v>6577</v>
      </c>
      <c r="C11969" s="43" t="s">
        <v>7975</v>
      </c>
      <c r="D11969" s="57" t="s">
        <v>133</v>
      </c>
      <c r="E11969" s="44">
        <v>600</v>
      </c>
      <c r="F11969" s="58">
        <v>42830</v>
      </c>
      <c r="G11969" s="45">
        <v>2419.59</v>
      </c>
      <c r="H11969" s="45">
        <v>-252.34</v>
      </c>
      <c r="I11969" s="59">
        <f t="shared" si="1303"/>
        <v>2167.25</v>
      </c>
      <c r="J11969" s="44">
        <f t="shared" si="1304"/>
        <v>2017</v>
      </c>
      <c r="K11969" s="44">
        <f t="shared" si="1305"/>
        <v>6</v>
      </c>
      <c r="L11969" s="59">
        <f>VLOOKUP(J11969,'SF CCI, BCI'!A:F,5)</f>
        <v>12014.72</v>
      </c>
      <c r="M11969" s="59">
        <f t="shared" si="1309"/>
        <v>1.2790360491130881</v>
      </c>
      <c r="N11969" s="47">
        <f t="shared" si="1306"/>
        <v>3094.7428340735369</v>
      </c>
      <c r="O11969" s="44">
        <f t="shared" si="1307"/>
        <v>44</v>
      </c>
      <c r="P11969" s="47">
        <f t="shared" si="1308"/>
        <v>2771.9908774403402</v>
      </c>
    </row>
    <row r="11970" spans="1:16" x14ac:dyDescent="0.25">
      <c r="A11970" s="56">
        <v>26207</v>
      </c>
      <c r="B11970" s="43" t="s">
        <v>6580</v>
      </c>
      <c r="C11970" s="43" t="s">
        <v>7976</v>
      </c>
      <c r="D11970" s="57" t="s">
        <v>133</v>
      </c>
      <c r="E11970" s="44">
        <v>600</v>
      </c>
      <c r="F11970" s="58">
        <v>42829</v>
      </c>
      <c r="G11970" s="45">
        <v>979.16</v>
      </c>
      <c r="H11970" s="45">
        <v>-102.11</v>
      </c>
      <c r="I11970" s="59">
        <f t="shared" si="1303"/>
        <v>877.05</v>
      </c>
      <c r="J11970" s="44">
        <f t="shared" si="1304"/>
        <v>2017</v>
      </c>
      <c r="K11970" s="44">
        <f t="shared" si="1305"/>
        <v>6</v>
      </c>
      <c r="L11970" s="59">
        <f>VLOOKUP(J11970,'SF CCI, BCI'!A:F,5)</f>
        <v>12014.72</v>
      </c>
      <c r="M11970" s="59">
        <f t="shared" si="1309"/>
        <v>1.2790360491130881</v>
      </c>
      <c r="N11970" s="47">
        <f t="shared" si="1306"/>
        <v>1252.3809378495714</v>
      </c>
      <c r="O11970" s="44">
        <f t="shared" si="1307"/>
        <v>44</v>
      </c>
      <c r="P11970" s="47">
        <f t="shared" si="1308"/>
        <v>1121.778566874634</v>
      </c>
    </row>
    <row r="11971" spans="1:16" x14ac:dyDescent="0.25">
      <c r="A11971" s="56">
        <v>26208</v>
      </c>
      <c r="B11971" s="43" t="s">
        <v>7977</v>
      </c>
      <c r="C11971" s="43" t="s">
        <v>7978</v>
      </c>
      <c r="D11971" s="57" t="s">
        <v>133</v>
      </c>
      <c r="E11971" s="44">
        <v>600</v>
      </c>
      <c r="F11971" s="58">
        <v>42830</v>
      </c>
      <c r="G11971" s="45">
        <v>2412.63</v>
      </c>
      <c r="H11971" s="45">
        <v>-251.63</v>
      </c>
      <c r="I11971" s="59">
        <f t="shared" si="1303"/>
        <v>2161</v>
      </c>
      <c r="J11971" s="44">
        <f t="shared" si="1304"/>
        <v>2017</v>
      </c>
      <c r="K11971" s="44">
        <f t="shared" si="1305"/>
        <v>6</v>
      </c>
      <c r="L11971" s="59">
        <f>VLOOKUP(J11971,'SF CCI, BCI'!A:F,5)</f>
        <v>12014.72</v>
      </c>
      <c r="M11971" s="59">
        <f t="shared" si="1309"/>
        <v>1.2790360491130881</v>
      </c>
      <c r="N11971" s="47">
        <f t="shared" si="1306"/>
        <v>3085.8407431717101</v>
      </c>
      <c r="O11971" s="44">
        <f t="shared" si="1307"/>
        <v>44</v>
      </c>
      <c r="P11971" s="47">
        <f t="shared" si="1308"/>
        <v>2763.9969021333832</v>
      </c>
    </row>
    <row r="11972" spans="1:16" x14ac:dyDescent="0.25">
      <c r="A11972" s="56">
        <v>26209</v>
      </c>
      <c r="B11972" s="43" t="s">
        <v>6580</v>
      </c>
      <c r="C11972" s="43" t="s">
        <v>7979</v>
      </c>
      <c r="D11972" s="57" t="s">
        <v>133</v>
      </c>
      <c r="E11972" s="44">
        <v>600</v>
      </c>
      <c r="F11972" s="58">
        <v>42829</v>
      </c>
      <c r="G11972" s="45">
        <v>979.05</v>
      </c>
      <c r="H11972" s="45">
        <v>-102.10000000000001</v>
      </c>
      <c r="I11972" s="59">
        <f t="shared" si="1303"/>
        <v>876.94999999999993</v>
      </c>
      <c r="J11972" s="44">
        <f t="shared" si="1304"/>
        <v>2017</v>
      </c>
      <c r="K11972" s="44">
        <f t="shared" si="1305"/>
        <v>6</v>
      </c>
      <c r="L11972" s="59">
        <f>VLOOKUP(J11972,'SF CCI, BCI'!A:F,5)</f>
        <v>12014.72</v>
      </c>
      <c r="M11972" s="59">
        <f t="shared" si="1309"/>
        <v>1.2790360491130881</v>
      </c>
      <c r="N11972" s="47">
        <f t="shared" si="1306"/>
        <v>1252.2402438841689</v>
      </c>
      <c r="O11972" s="44">
        <f t="shared" si="1307"/>
        <v>44</v>
      </c>
      <c r="P11972" s="47">
        <f t="shared" si="1308"/>
        <v>1121.6506632697226</v>
      </c>
    </row>
    <row r="11973" spans="1:16" x14ac:dyDescent="0.25">
      <c r="A11973" s="56">
        <v>26210</v>
      </c>
      <c r="B11973" s="43" t="s">
        <v>6580</v>
      </c>
      <c r="C11973" s="43" t="s">
        <v>7980</v>
      </c>
      <c r="D11973" s="57" t="s">
        <v>133</v>
      </c>
      <c r="E11973" s="44">
        <v>600</v>
      </c>
      <c r="F11973" s="58">
        <v>42829</v>
      </c>
      <c r="G11973" s="45">
        <v>979.04</v>
      </c>
      <c r="H11973" s="45">
        <v>-102.10000000000001</v>
      </c>
      <c r="I11973" s="59">
        <f t="shared" si="1303"/>
        <v>876.93999999999994</v>
      </c>
      <c r="J11973" s="44">
        <f t="shared" si="1304"/>
        <v>2017</v>
      </c>
      <c r="K11973" s="44">
        <f t="shared" si="1305"/>
        <v>6</v>
      </c>
      <c r="L11973" s="59">
        <f>VLOOKUP(J11973,'SF CCI, BCI'!A:F,5)</f>
        <v>12014.72</v>
      </c>
      <c r="M11973" s="59">
        <f t="shared" si="1309"/>
        <v>1.2790360491130881</v>
      </c>
      <c r="N11973" s="47">
        <f t="shared" si="1306"/>
        <v>1252.2274535236777</v>
      </c>
      <c r="O11973" s="44">
        <f t="shared" si="1307"/>
        <v>44</v>
      </c>
      <c r="P11973" s="47">
        <f t="shared" si="1308"/>
        <v>1121.6378729092314</v>
      </c>
    </row>
    <row r="11974" spans="1:16" x14ac:dyDescent="0.25">
      <c r="A11974" s="56">
        <v>26211</v>
      </c>
      <c r="B11974" s="43" t="s">
        <v>6580</v>
      </c>
      <c r="C11974" s="43" t="s">
        <v>7981</v>
      </c>
      <c r="D11974" s="57" t="s">
        <v>133</v>
      </c>
      <c r="E11974" s="44">
        <v>600</v>
      </c>
      <c r="F11974" s="58">
        <v>43326</v>
      </c>
      <c r="G11974" s="45">
        <v>1228.93</v>
      </c>
      <c r="H11974" s="45">
        <v>-122.88000000000001</v>
      </c>
      <c r="I11974" s="59">
        <f t="shared" si="1303"/>
        <v>1106.05</v>
      </c>
      <c r="J11974" s="44">
        <f t="shared" si="1304"/>
        <v>2018</v>
      </c>
      <c r="K11974" s="44">
        <f t="shared" si="1305"/>
        <v>5</v>
      </c>
      <c r="L11974" s="59">
        <f>VLOOKUP(J11974,'SF CCI, BCI'!A:F,5)</f>
        <v>12115.37</v>
      </c>
      <c r="M11974" s="59">
        <f t="shared" si="1309"/>
        <v>1.2684102920505109</v>
      </c>
      <c r="N11974" s="47">
        <f t="shared" si="1306"/>
        <v>1558.7874602096344</v>
      </c>
      <c r="O11974" s="44">
        <f t="shared" si="1307"/>
        <v>45</v>
      </c>
      <c r="P11974" s="47">
        <f t="shared" si="1308"/>
        <v>1402.9252035224677</v>
      </c>
    </row>
    <row r="11975" spans="1:16" x14ac:dyDescent="0.25">
      <c r="A11975" s="56">
        <v>26212</v>
      </c>
      <c r="B11975" s="43" t="s">
        <v>6580</v>
      </c>
      <c r="C11975" s="43" t="s">
        <v>7982</v>
      </c>
      <c r="D11975" s="57" t="s">
        <v>133</v>
      </c>
      <c r="E11975" s="44">
        <v>600</v>
      </c>
      <c r="F11975" s="58">
        <v>43326</v>
      </c>
      <c r="G11975" s="45">
        <v>1228.93</v>
      </c>
      <c r="H11975" s="45">
        <v>-122.88000000000001</v>
      </c>
      <c r="I11975" s="59">
        <f t="shared" si="1303"/>
        <v>1106.05</v>
      </c>
      <c r="J11975" s="44">
        <f t="shared" si="1304"/>
        <v>2018</v>
      </c>
      <c r="K11975" s="44">
        <f t="shared" si="1305"/>
        <v>5</v>
      </c>
      <c r="L11975" s="59">
        <f>VLOOKUP(J11975,'SF CCI, BCI'!A:F,5)</f>
        <v>12115.37</v>
      </c>
      <c r="M11975" s="59">
        <f t="shared" si="1309"/>
        <v>1.2684102920505109</v>
      </c>
      <c r="N11975" s="47">
        <f t="shared" si="1306"/>
        <v>1558.7874602096344</v>
      </c>
      <c r="O11975" s="44">
        <f t="shared" si="1307"/>
        <v>45</v>
      </c>
      <c r="P11975" s="47">
        <f t="shared" si="1308"/>
        <v>1402.9252035224677</v>
      </c>
    </row>
    <row r="11976" spans="1:16" x14ac:dyDescent="0.25">
      <c r="A11976" s="56">
        <v>26213</v>
      </c>
      <c r="B11976" s="43" t="s">
        <v>6580</v>
      </c>
      <c r="C11976" s="43" t="s">
        <v>7983</v>
      </c>
      <c r="D11976" s="57" t="s">
        <v>133</v>
      </c>
      <c r="E11976" s="44">
        <v>600</v>
      </c>
      <c r="F11976" s="58">
        <v>43175</v>
      </c>
      <c r="G11976" s="45">
        <v>1084.18</v>
      </c>
      <c r="H11976" s="45">
        <v>-110.96</v>
      </c>
      <c r="I11976" s="59">
        <f t="shared" si="1303"/>
        <v>973.22</v>
      </c>
      <c r="J11976" s="44">
        <f t="shared" si="1304"/>
        <v>2018</v>
      </c>
      <c r="K11976" s="44">
        <f t="shared" si="1305"/>
        <v>5</v>
      </c>
      <c r="L11976" s="59">
        <f>VLOOKUP(J11976,'SF CCI, BCI'!A:F,5)</f>
        <v>12115.37</v>
      </c>
      <c r="M11976" s="59">
        <f t="shared" si="1309"/>
        <v>1.2684102920505109</v>
      </c>
      <c r="N11976" s="47">
        <f t="shared" si="1306"/>
        <v>1375.185070435323</v>
      </c>
      <c r="O11976" s="44">
        <f t="shared" si="1307"/>
        <v>45</v>
      </c>
      <c r="P11976" s="47">
        <f t="shared" si="1308"/>
        <v>1234.4422644293982</v>
      </c>
    </row>
    <row r="11977" spans="1:16" x14ac:dyDescent="0.25">
      <c r="A11977" s="56">
        <v>26214</v>
      </c>
      <c r="B11977" s="43" t="s">
        <v>6580</v>
      </c>
      <c r="C11977" s="43" t="s">
        <v>7984</v>
      </c>
      <c r="D11977" s="57" t="s">
        <v>133</v>
      </c>
      <c r="E11977" s="44">
        <v>600</v>
      </c>
      <c r="F11977" s="58">
        <v>43175</v>
      </c>
      <c r="G11977" s="45">
        <v>797.96</v>
      </c>
      <c r="H11977" s="45">
        <v>-81.679999999999993</v>
      </c>
      <c r="I11977" s="59">
        <f t="shared" si="1303"/>
        <v>716.28000000000009</v>
      </c>
      <c r="J11977" s="44">
        <f t="shared" si="1304"/>
        <v>2018</v>
      </c>
      <c r="K11977" s="44">
        <f t="shared" si="1305"/>
        <v>5</v>
      </c>
      <c r="L11977" s="59">
        <f>VLOOKUP(J11977,'SF CCI, BCI'!A:F,5)</f>
        <v>12115.37</v>
      </c>
      <c r="M11977" s="59">
        <f t="shared" si="1309"/>
        <v>1.2684102920505109</v>
      </c>
      <c r="N11977" s="47">
        <f t="shared" si="1306"/>
        <v>1012.1406766446257</v>
      </c>
      <c r="O11977" s="44">
        <f t="shared" si="1307"/>
        <v>45</v>
      </c>
      <c r="P11977" s="47">
        <f t="shared" si="1308"/>
        <v>908.53692398994008</v>
      </c>
    </row>
    <row r="11978" spans="1:16" x14ac:dyDescent="0.25">
      <c r="A11978" s="56">
        <v>26215</v>
      </c>
      <c r="B11978" s="43" t="s">
        <v>7105</v>
      </c>
      <c r="C11978" s="43" t="s">
        <v>7985</v>
      </c>
      <c r="D11978" s="57" t="s">
        <v>133</v>
      </c>
      <c r="E11978" s="44">
        <v>600</v>
      </c>
      <c r="F11978" s="58">
        <v>43360</v>
      </c>
      <c r="G11978" s="45">
        <v>628.76</v>
      </c>
      <c r="H11978" s="45">
        <v>-61.81</v>
      </c>
      <c r="I11978" s="59">
        <f t="shared" si="1303"/>
        <v>566.95000000000005</v>
      </c>
      <c r="J11978" s="44">
        <f t="shared" si="1304"/>
        <v>2018</v>
      </c>
      <c r="K11978" s="44">
        <f t="shared" si="1305"/>
        <v>5</v>
      </c>
      <c r="L11978" s="59">
        <f>VLOOKUP(J11978,'SF CCI, BCI'!A:F,5)</f>
        <v>12115.37</v>
      </c>
      <c r="M11978" s="59">
        <f t="shared" si="1309"/>
        <v>1.2684102920505109</v>
      </c>
      <c r="N11978" s="47">
        <f t="shared" si="1306"/>
        <v>797.52565522967927</v>
      </c>
      <c r="O11978" s="44">
        <f t="shared" si="1307"/>
        <v>45</v>
      </c>
      <c r="P11978" s="47">
        <f t="shared" si="1308"/>
        <v>719.12521507803717</v>
      </c>
    </row>
    <row r="11979" spans="1:16" x14ac:dyDescent="0.25">
      <c r="A11979" s="56">
        <v>26216</v>
      </c>
      <c r="B11979" s="43" t="s">
        <v>6580</v>
      </c>
      <c r="C11979" s="43" t="s">
        <v>7986</v>
      </c>
      <c r="D11979" s="57" t="s">
        <v>133</v>
      </c>
      <c r="E11979" s="44">
        <v>600</v>
      </c>
      <c r="F11979" s="58">
        <v>43280</v>
      </c>
      <c r="G11979" s="45">
        <v>60323.22</v>
      </c>
      <c r="H11979" s="45">
        <v>-6143.8200000000006</v>
      </c>
      <c r="I11979" s="59">
        <f t="shared" ref="I11979:I12042" si="1310">G11979+H11979</f>
        <v>54179.4</v>
      </c>
      <c r="J11979" s="44">
        <f t="shared" ref="J11979:J12042" si="1311">YEAR(F11979)</f>
        <v>2018</v>
      </c>
      <c r="K11979" s="44">
        <f t="shared" ref="K11979:K12042" si="1312">ROUND(($A$9-F11979)/365,0)</f>
        <v>5</v>
      </c>
      <c r="L11979" s="59">
        <f>VLOOKUP(J11979,'SF CCI, BCI'!A:F,5)</f>
        <v>12115.37</v>
      </c>
      <c r="M11979" s="59">
        <f t="shared" si="1309"/>
        <v>1.2684102920505109</v>
      </c>
      <c r="N11979" s="47">
        <f t="shared" si="1306"/>
        <v>76514.593097627221</v>
      </c>
      <c r="O11979" s="44">
        <f t="shared" si="1307"/>
        <v>45</v>
      </c>
      <c r="P11979" s="47">
        <f t="shared" si="1308"/>
        <v>68721.708577121448</v>
      </c>
    </row>
    <row r="11980" spans="1:16" x14ac:dyDescent="0.25">
      <c r="A11980" s="56">
        <v>26217</v>
      </c>
      <c r="B11980" s="43" t="s">
        <v>6580</v>
      </c>
      <c r="C11980" s="43" t="s">
        <v>7987</v>
      </c>
      <c r="D11980" s="57" t="s">
        <v>133</v>
      </c>
      <c r="E11980" s="44">
        <v>600</v>
      </c>
      <c r="F11980" s="58">
        <v>43283</v>
      </c>
      <c r="G11980" s="45">
        <v>35157.57</v>
      </c>
      <c r="H11980" s="45">
        <v>-3574.8599999999997</v>
      </c>
      <c r="I11980" s="59">
        <f t="shared" si="1310"/>
        <v>31582.71</v>
      </c>
      <c r="J11980" s="44">
        <f t="shared" si="1311"/>
        <v>2018</v>
      </c>
      <c r="K11980" s="44">
        <f t="shared" si="1312"/>
        <v>5</v>
      </c>
      <c r="L11980" s="59">
        <f>VLOOKUP(J11980,'SF CCI, BCI'!A:F,5)</f>
        <v>12115.37</v>
      </c>
      <c r="M11980" s="59">
        <f t="shared" si="1309"/>
        <v>1.2684102920505109</v>
      </c>
      <c r="N11980" s="47">
        <f t="shared" ref="N11980:N12043" si="1313">G11980*M11980</f>
        <v>44594.223631486282</v>
      </c>
      <c r="O11980" s="44">
        <f t="shared" ref="O11980:O12043" si="1314">IF(E11980="(blank)","",IF(K11980&gt;(E11980/12),0,(E11980/12)-K11980))</f>
        <v>45</v>
      </c>
      <c r="P11980" s="47">
        <f t="shared" ref="P11980:P12043" si="1315">M11980*I11980</f>
        <v>40059.834414846591</v>
      </c>
    </row>
    <row r="11981" spans="1:16" x14ac:dyDescent="0.25">
      <c r="A11981" s="56">
        <v>26218</v>
      </c>
      <c r="B11981" s="43" t="s">
        <v>6580</v>
      </c>
      <c r="C11981" s="43" t="s">
        <v>7988</v>
      </c>
      <c r="D11981" s="57" t="s">
        <v>133</v>
      </c>
      <c r="E11981" s="44">
        <v>600</v>
      </c>
      <c r="F11981" s="58">
        <v>43280</v>
      </c>
      <c r="G11981" s="45">
        <v>2263.84</v>
      </c>
      <c r="H11981" s="45">
        <v>-230.57</v>
      </c>
      <c r="I11981" s="59">
        <f t="shared" si="1310"/>
        <v>2033.2700000000002</v>
      </c>
      <c r="J11981" s="44">
        <f t="shared" si="1311"/>
        <v>2018</v>
      </c>
      <c r="K11981" s="44">
        <f t="shared" si="1312"/>
        <v>5</v>
      </c>
      <c r="L11981" s="59">
        <f>VLOOKUP(J11981,'SF CCI, BCI'!A:F,5)</f>
        <v>12115.37</v>
      </c>
      <c r="M11981" s="59">
        <f t="shared" si="1309"/>
        <v>1.2684102920505109</v>
      </c>
      <c r="N11981" s="47">
        <f t="shared" si="1313"/>
        <v>2871.4779555556288</v>
      </c>
      <c r="O11981" s="44">
        <f t="shared" si="1314"/>
        <v>45</v>
      </c>
      <c r="P11981" s="47">
        <f t="shared" si="1315"/>
        <v>2579.0205945175426</v>
      </c>
    </row>
    <row r="11982" spans="1:16" x14ac:dyDescent="0.25">
      <c r="A11982" s="56">
        <v>26219</v>
      </c>
      <c r="B11982" s="43" t="s">
        <v>6580</v>
      </c>
      <c r="C11982" s="43" t="s">
        <v>7989</v>
      </c>
      <c r="D11982" s="57" t="s">
        <v>133</v>
      </c>
      <c r="E11982" s="44">
        <v>600</v>
      </c>
      <c r="F11982" s="58">
        <v>43290</v>
      </c>
      <c r="G11982" s="45">
        <v>1600.51</v>
      </c>
      <c r="H11982" s="45">
        <v>-162.75</v>
      </c>
      <c r="I11982" s="59">
        <f t="shared" si="1310"/>
        <v>1437.76</v>
      </c>
      <c r="J11982" s="44">
        <f t="shared" si="1311"/>
        <v>2018</v>
      </c>
      <c r="K11982" s="44">
        <f t="shared" si="1312"/>
        <v>5</v>
      </c>
      <c r="L11982" s="59">
        <f>VLOOKUP(J11982,'SF CCI, BCI'!A:F,5)</f>
        <v>12115.37</v>
      </c>
      <c r="M11982" s="59">
        <f t="shared" si="1309"/>
        <v>1.2684102920505109</v>
      </c>
      <c r="N11982" s="47">
        <f t="shared" si="1313"/>
        <v>2030.1033565297632</v>
      </c>
      <c r="O11982" s="44">
        <f t="shared" si="1314"/>
        <v>45</v>
      </c>
      <c r="P11982" s="47">
        <f t="shared" si="1315"/>
        <v>1823.6695814985426</v>
      </c>
    </row>
    <row r="11983" spans="1:16" x14ac:dyDescent="0.25">
      <c r="A11983" s="56">
        <v>26220</v>
      </c>
      <c r="B11983" s="43" t="s">
        <v>6577</v>
      </c>
      <c r="C11983" s="43" t="s">
        <v>7990</v>
      </c>
      <c r="D11983" s="57" t="s">
        <v>133</v>
      </c>
      <c r="E11983" s="44">
        <v>600</v>
      </c>
      <c r="F11983" s="58">
        <v>43293</v>
      </c>
      <c r="G11983" s="45">
        <v>24910.15</v>
      </c>
      <c r="H11983" s="45">
        <v>-2532.8900000000003</v>
      </c>
      <c r="I11983" s="59">
        <f t="shared" si="1310"/>
        <v>22377.260000000002</v>
      </c>
      <c r="J11983" s="44">
        <f t="shared" si="1311"/>
        <v>2018</v>
      </c>
      <c r="K11983" s="44">
        <f t="shared" si="1312"/>
        <v>5</v>
      </c>
      <c r="L11983" s="59">
        <f>VLOOKUP(J11983,'SF CCI, BCI'!A:F,5)</f>
        <v>12115.37</v>
      </c>
      <c r="M11983" s="59">
        <f t="shared" si="1309"/>
        <v>1.2684102920505109</v>
      </c>
      <c r="N11983" s="47">
        <f t="shared" si="1313"/>
        <v>31596.290636522037</v>
      </c>
      <c r="O11983" s="44">
        <f t="shared" si="1314"/>
        <v>45</v>
      </c>
      <c r="P11983" s="47">
        <f t="shared" si="1315"/>
        <v>28383.546891890219</v>
      </c>
    </row>
    <row r="11984" spans="1:16" x14ac:dyDescent="0.25">
      <c r="A11984" s="56">
        <v>26221</v>
      </c>
      <c r="B11984" s="43" t="s">
        <v>7991</v>
      </c>
      <c r="C11984" s="43" t="s">
        <v>7992</v>
      </c>
      <c r="D11984" s="57" t="s">
        <v>133</v>
      </c>
      <c r="E11984" s="44">
        <v>600</v>
      </c>
      <c r="F11984" s="58">
        <v>43280</v>
      </c>
      <c r="G11984" s="45">
        <v>15078.78</v>
      </c>
      <c r="H11984" s="45">
        <v>-1535.76</v>
      </c>
      <c r="I11984" s="59">
        <f t="shared" si="1310"/>
        <v>13543.02</v>
      </c>
      <c r="J11984" s="44">
        <f t="shared" si="1311"/>
        <v>2018</v>
      </c>
      <c r="K11984" s="44">
        <f t="shared" si="1312"/>
        <v>5</v>
      </c>
      <c r="L11984" s="59">
        <f>VLOOKUP(J11984,'SF CCI, BCI'!A:F,5)</f>
        <v>12115.37</v>
      </c>
      <c r="M11984" s="59">
        <f t="shared" si="1309"/>
        <v>1.2684102920505109</v>
      </c>
      <c r="N11984" s="47">
        <f t="shared" si="1313"/>
        <v>19126.079743565402</v>
      </c>
      <c r="O11984" s="44">
        <f t="shared" si="1314"/>
        <v>45</v>
      </c>
      <c r="P11984" s="47">
        <f t="shared" si="1315"/>
        <v>17178.105953445913</v>
      </c>
    </row>
    <row r="11985" spans="1:16" x14ac:dyDescent="0.25">
      <c r="A11985" s="56">
        <v>26222</v>
      </c>
      <c r="B11985" s="43" t="s">
        <v>6577</v>
      </c>
      <c r="C11985" s="43" t="s">
        <v>7993</v>
      </c>
      <c r="D11985" s="57" t="s">
        <v>133</v>
      </c>
      <c r="E11985" s="44">
        <v>600</v>
      </c>
      <c r="F11985" s="58">
        <v>43291</v>
      </c>
      <c r="G11985" s="45">
        <v>11112.02</v>
      </c>
      <c r="H11985" s="45">
        <v>-1129.8699999999999</v>
      </c>
      <c r="I11985" s="59">
        <f t="shared" si="1310"/>
        <v>9982.1500000000015</v>
      </c>
      <c r="J11985" s="44">
        <f t="shared" si="1311"/>
        <v>2018</v>
      </c>
      <c r="K11985" s="44">
        <f t="shared" si="1312"/>
        <v>5</v>
      </c>
      <c r="L11985" s="59">
        <f>VLOOKUP(J11985,'SF CCI, BCI'!A:F,5)</f>
        <v>12115.37</v>
      </c>
      <c r="M11985" s="59">
        <f t="shared" si="1309"/>
        <v>1.2684102920505109</v>
      </c>
      <c r="N11985" s="47">
        <f t="shared" si="1313"/>
        <v>14094.600533471119</v>
      </c>
      <c r="O11985" s="44">
        <f t="shared" si="1314"/>
        <v>45</v>
      </c>
      <c r="P11985" s="47">
        <f t="shared" si="1315"/>
        <v>12661.461796792009</v>
      </c>
    </row>
    <row r="11986" spans="1:16" x14ac:dyDescent="0.25">
      <c r="A11986" s="56">
        <v>26223</v>
      </c>
      <c r="B11986" s="43" t="s">
        <v>6577</v>
      </c>
      <c r="C11986" s="43" t="s">
        <v>7994</v>
      </c>
      <c r="D11986" s="57" t="s">
        <v>133</v>
      </c>
      <c r="E11986" s="44">
        <v>600</v>
      </c>
      <c r="F11986" s="58">
        <v>43293</v>
      </c>
      <c r="G11986" s="45">
        <v>13389.04</v>
      </c>
      <c r="H11986" s="45">
        <v>-1361.41</v>
      </c>
      <c r="I11986" s="59">
        <f t="shared" si="1310"/>
        <v>12027.630000000001</v>
      </c>
      <c r="J11986" s="44">
        <f t="shared" si="1311"/>
        <v>2018</v>
      </c>
      <c r="K11986" s="44">
        <f t="shared" si="1312"/>
        <v>5</v>
      </c>
      <c r="L11986" s="59">
        <f>VLOOKUP(J11986,'SF CCI, BCI'!A:F,5)</f>
        <v>12115.37</v>
      </c>
      <c r="M11986" s="59">
        <f t="shared" si="1309"/>
        <v>1.2684102920505109</v>
      </c>
      <c r="N11986" s="47">
        <f t="shared" si="1313"/>
        <v>16982.796136675974</v>
      </c>
      <c r="O11986" s="44">
        <f t="shared" si="1314"/>
        <v>45</v>
      </c>
      <c r="P11986" s="47">
        <f t="shared" si="1315"/>
        <v>15255.969680975488</v>
      </c>
    </row>
    <row r="11987" spans="1:16" x14ac:dyDescent="0.25">
      <c r="A11987" s="56">
        <v>26224</v>
      </c>
      <c r="B11987" s="43" t="s">
        <v>6584</v>
      </c>
      <c r="C11987" s="43" t="s">
        <v>7995</v>
      </c>
      <c r="D11987" s="57" t="s">
        <v>133</v>
      </c>
      <c r="E11987" s="44">
        <v>600</v>
      </c>
      <c r="F11987" s="58">
        <v>43293</v>
      </c>
      <c r="G11987" s="45">
        <v>23758.38</v>
      </c>
      <c r="H11987" s="45">
        <v>-2415.7799999999997</v>
      </c>
      <c r="I11987" s="59">
        <f t="shared" si="1310"/>
        <v>21342.600000000002</v>
      </c>
      <c r="J11987" s="44">
        <f t="shared" si="1311"/>
        <v>2018</v>
      </c>
      <c r="K11987" s="44">
        <f t="shared" si="1312"/>
        <v>5</v>
      </c>
      <c r="L11987" s="59">
        <f>VLOOKUP(J11987,'SF CCI, BCI'!A:F,5)</f>
        <v>12115.37</v>
      </c>
      <c r="M11987" s="59">
        <f t="shared" si="1309"/>
        <v>1.2684102920505109</v>
      </c>
      <c r="N11987" s="47">
        <f t="shared" si="1313"/>
        <v>30135.373714447018</v>
      </c>
      <c r="O11987" s="44">
        <f t="shared" si="1314"/>
        <v>45</v>
      </c>
      <c r="P11987" s="47">
        <f t="shared" si="1315"/>
        <v>27071.173499117238</v>
      </c>
    </row>
    <row r="11988" spans="1:16" x14ac:dyDescent="0.25">
      <c r="A11988" s="56">
        <v>26225</v>
      </c>
      <c r="B11988" s="43" t="s">
        <v>6577</v>
      </c>
      <c r="C11988" s="43" t="s">
        <v>7996</v>
      </c>
      <c r="D11988" s="57" t="s">
        <v>133</v>
      </c>
      <c r="E11988" s="44">
        <v>600</v>
      </c>
      <c r="F11988" s="58">
        <v>43181</v>
      </c>
      <c r="G11988" s="45">
        <v>3157.32</v>
      </c>
      <c r="H11988" s="45">
        <v>-323.21999999999997</v>
      </c>
      <c r="I11988" s="59">
        <f t="shared" si="1310"/>
        <v>2834.1000000000004</v>
      </c>
      <c r="J11988" s="44">
        <f t="shared" si="1311"/>
        <v>2018</v>
      </c>
      <c r="K11988" s="44">
        <f t="shared" si="1312"/>
        <v>5</v>
      </c>
      <c r="L11988" s="59">
        <f>VLOOKUP(J11988,'SF CCI, BCI'!A:F,5)</f>
        <v>12115.37</v>
      </c>
      <c r="M11988" s="59">
        <f t="shared" si="1309"/>
        <v>1.2684102920505109</v>
      </c>
      <c r="N11988" s="47">
        <f t="shared" si="1313"/>
        <v>4004.7771832969192</v>
      </c>
      <c r="O11988" s="44">
        <f t="shared" si="1314"/>
        <v>45</v>
      </c>
      <c r="P11988" s="47">
        <f t="shared" si="1315"/>
        <v>3594.8016087003534</v>
      </c>
    </row>
    <row r="11989" spans="1:16" x14ac:dyDescent="0.25">
      <c r="A11989" s="56">
        <v>26226</v>
      </c>
      <c r="B11989" s="43" t="s">
        <v>7997</v>
      </c>
      <c r="C11989" s="43" t="s">
        <v>7998</v>
      </c>
      <c r="D11989" s="57" t="s">
        <v>133</v>
      </c>
      <c r="E11989" s="44">
        <v>600</v>
      </c>
      <c r="F11989" s="58">
        <v>43181</v>
      </c>
      <c r="G11989" s="45">
        <v>3005.07</v>
      </c>
      <c r="H11989" s="45">
        <v>-307.61</v>
      </c>
      <c r="I11989" s="59">
        <f t="shared" si="1310"/>
        <v>2697.46</v>
      </c>
      <c r="J11989" s="44">
        <f t="shared" si="1311"/>
        <v>2018</v>
      </c>
      <c r="K11989" s="44">
        <f t="shared" si="1312"/>
        <v>5</v>
      </c>
      <c r="L11989" s="59">
        <f>VLOOKUP(J11989,'SF CCI, BCI'!A:F,5)</f>
        <v>12115.37</v>
      </c>
      <c r="M11989" s="59">
        <f t="shared" si="1309"/>
        <v>1.2684102920505109</v>
      </c>
      <c r="N11989" s="47">
        <f t="shared" si="1313"/>
        <v>3811.6617163322289</v>
      </c>
      <c r="O11989" s="44">
        <f t="shared" si="1314"/>
        <v>45</v>
      </c>
      <c r="P11989" s="47">
        <f t="shared" si="1315"/>
        <v>3421.4860263945711</v>
      </c>
    </row>
    <row r="11990" spans="1:16" x14ac:dyDescent="0.25">
      <c r="A11990" s="56">
        <v>26227</v>
      </c>
      <c r="B11990" s="43" t="s">
        <v>6577</v>
      </c>
      <c r="C11990" s="43" t="s">
        <v>7999</v>
      </c>
      <c r="D11990" s="57" t="s">
        <v>133</v>
      </c>
      <c r="E11990" s="44">
        <v>600</v>
      </c>
      <c r="F11990" s="58">
        <v>43299</v>
      </c>
      <c r="G11990" s="45">
        <v>2369.34</v>
      </c>
      <c r="H11990" s="45">
        <v>-240.9</v>
      </c>
      <c r="I11990" s="59">
        <f t="shared" si="1310"/>
        <v>2128.44</v>
      </c>
      <c r="J11990" s="44">
        <f t="shared" si="1311"/>
        <v>2018</v>
      </c>
      <c r="K11990" s="44">
        <f t="shared" si="1312"/>
        <v>5</v>
      </c>
      <c r="L11990" s="59">
        <f>VLOOKUP(J11990,'SF CCI, BCI'!A:F,5)</f>
        <v>12115.37</v>
      </c>
      <c r="M11990" s="59">
        <f t="shared" si="1309"/>
        <v>1.2684102920505109</v>
      </c>
      <c r="N11990" s="47">
        <f t="shared" si="1313"/>
        <v>3005.2952413669577</v>
      </c>
      <c r="O11990" s="44">
        <f t="shared" si="1314"/>
        <v>45</v>
      </c>
      <c r="P11990" s="47">
        <f t="shared" si="1315"/>
        <v>2699.7352020119897</v>
      </c>
    </row>
    <row r="11991" spans="1:16" x14ac:dyDescent="0.25">
      <c r="A11991" s="56">
        <v>26228</v>
      </c>
      <c r="B11991" s="43" t="s">
        <v>6577</v>
      </c>
      <c r="C11991" s="43" t="s">
        <v>8000</v>
      </c>
      <c r="D11991" s="57" t="s">
        <v>133</v>
      </c>
      <c r="E11991" s="44">
        <v>600</v>
      </c>
      <c r="F11991" s="58">
        <v>43299</v>
      </c>
      <c r="G11991" s="45">
        <v>2384.0300000000002</v>
      </c>
      <c r="H11991" s="45">
        <v>-242.43</v>
      </c>
      <c r="I11991" s="59">
        <f t="shared" si="1310"/>
        <v>2141.6000000000004</v>
      </c>
      <c r="J11991" s="44">
        <f t="shared" si="1311"/>
        <v>2018</v>
      </c>
      <c r="K11991" s="44">
        <f t="shared" si="1312"/>
        <v>5</v>
      </c>
      <c r="L11991" s="59">
        <f>VLOOKUP(J11991,'SF CCI, BCI'!A:F,5)</f>
        <v>12115.37</v>
      </c>
      <c r="M11991" s="59">
        <f t="shared" si="1309"/>
        <v>1.2684102920505109</v>
      </c>
      <c r="N11991" s="47">
        <f t="shared" si="1313"/>
        <v>3023.92818855718</v>
      </c>
      <c r="O11991" s="44">
        <f t="shared" si="1314"/>
        <v>45</v>
      </c>
      <c r="P11991" s="47">
        <f t="shared" si="1315"/>
        <v>2716.4274814553746</v>
      </c>
    </row>
    <row r="11992" spans="1:16" x14ac:dyDescent="0.25">
      <c r="A11992" s="56">
        <v>26229</v>
      </c>
      <c r="B11992" s="43" t="s">
        <v>6577</v>
      </c>
      <c r="C11992" s="43" t="s">
        <v>8001</v>
      </c>
      <c r="D11992" s="57" t="s">
        <v>133</v>
      </c>
      <c r="E11992" s="44">
        <v>600</v>
      </c>
      <c r="F11992" s="58">
        <v>43299</v>
      </c>
      <c r="G11992" s="45">
        <v>2585.14</v>
      </c>
      <c r="H11992" s="45">
        <v>-262.88</v>
      </c>
      <c r="I11992" s="59">
        <f t="shared" si="1310"/>
        <v>2322.2599999999998</v>
      </c>
      <c r="J11992" s="44">
        <f t="shared" si="1311"/>
        <v>2018</v>
      </c>
      <c r="K11992" s="44">
        <f t="shared" si="1312"/>
        <v>5</v>
      </c>
      <c r="L11992" s="59">
        <f>VLOOKUP(J11992,'SF CCI, BCI'!A:F,5)</f>
        <v>12115.37</v>
      </c>
      <c r="M11992" s="59">
        <f t="shared" si="1309"/>
        <v>1.2684102920505109</v>
      </c>
      <c r="N11992" s="47">
        <f t="shared" si="1313"/>
        <v>3279.0181823914577</v>
      </c>
      <c r="O11992" s="44">
        <f t="shared" si="1314"/>
        <v>45</v>
      </c>
      <c r="P11992" s="47">
        <f t="shared" si="1315"/>
        <v>2945.5784848172193</v>
      </c>
    </row>
    <row r="11993" spans="1:16" x14ac:dyDescent="0.25">
      <c r="A11993" s="56">
        <v>26230</v>
      </c>
      <c r="B11993" s="43" t="s">
        <v>7867</v>
      </c>
      <c r="C11993" s="43" t="s">
        <v>8002</v>
      </c>
      <c r="D11993" s="57" t="s">
        <v>133</v>
      </c>
      <c r="E11993" s="44">
        <v>600</v>
      </c>
      <c r="F11993" s="58">
        <v>43299</v>
      </c>
      <c r="G11993" s="45">
        <v>2636.91</v>
      </c>
      <c r="H11993" s="45">
        <v>-268.13</v>
      </c>
      <c r="I11993" s="59">
        <f t="shared" si="1310"/>
        <v>2368.7799999999997</v>
      </c>
      <c r="J11993" s="44">
        <f t="shared" si="1311"/>
        <v>2018</v>
      </c>
      <c r="K11993" s="44">
        <f t="shared" si="1312"/>
        <v>5</v>
      </c>
      <c r="L11993" s="59">
        <f>VLOOKUP(J11993,'SF CCI, BCI'!A:F,5)</f>
        <v>12115.37</v>
      </c>
      <c r="M11993" s="59">
        <f t="shared" si="1309"/>
        <v>1.2684102920505109</v>
      </c>
      <c r="N11993" s="47">
        <f t="shared" si="1313"/>
        <v>3344.6837832109127</v>
      </c>
      <c r="O11993" s="44">
        <f t="shared" si="1314"/>
        <v>45</v>
      </c>
      <c r="P11993" s="47">
        <f t="shared" si="1315"/>
        <v>3004.5849316034091</v>
      </c>
    </row>
    <row r="11994" spans="1:16" x14ac:dyDescent="0.25">
      <c r="A11994" s="56">
        <v>26231</v>
      </c>
      <c r="B11994" s="43" t="s">
        <v>6577</v>
      </c>
      <c r="C11994" s="43" t="s">
        <v>8003</v>
      </c>
      <c r="D11994" s="57" t="s">
        <v>133</v>
      </c>
      <c r="E11994" s="44">
        <v>600</v>
      </c>
      <c r="F11994" s="58">
        <v>43276</v>
      </c>
      <c r="G11994" s="45">
        <v>2106.48</v>
      </c>
      <c r="H11994" s="45">
        <v>-214.54000000000002</v>
      </c>
      <c r="I11994" s="59">
        <f t="shared" si="1310"/>
        <v>1891.94</v>
      </c>
      <c r="J11994" s="44">
        <f t="shared" si="1311"/>
        <v>2018</v>
      </c>
      <c r="K11994" s="44">
        <f t="shared" si="1312"/>
        <v>5</v>
      </c>
      <c r="L11994" s="59">
        <f>VLOOKUP(J11994,'SF CCI, BCI'!A:F,5)</f>
        <v>12115.37</v>
      </c>
      <c r="M11994" s="59">
        <f t="shared" si="1309"/>
        <v>1.2684102920505109</v>
      </c>
      <c r="N11994" s="47">
        <f t="shared" si="1313"/>
        <v>2671.8809119985604</v>
      </c>
      <c r="O11994" s="44">
        <f t="shared" si="1314"/>
        <v>45</v>
      </c>
      <c r="P11994" s="47">
        <f t="shared" si="1315"/>
        <v>2399.7561679420437</v>
      </c>
    </row>
    <row r="11995" spans="1:16" x14ac:dyDescent="0.25">
      <c r="A11995" s="56">
        <v>26232</v>
      </c>
      <c r="B11995" s="43" t="s">
        <v>6577</v>
      </c>
      <c r="C11995" s="43" t="s">
        <v>8004</v>
      </c>
      <c r="D11995" s="57" t="s">
        <v>133</v>
      </c>
      <c r="E11995" s="44">
        <v>600</v>
      </c>
      <c r="F11995" s="58">
        <v>43276</v>
      </c>
      <c r="G11995" s="45">
        <v>2969.48</v>
      </c>
      <c r="H11995" s="45">
        <v>-302.44</v>
      </c>
      <c r="I11995" s="59">
        <f t="shared" si="1310"/>
        <v>2667.04</v>
      </c>
      <c r="J11995" s="44">
        <f t="shared" si="1311"/>
        <v>2018</v>
      </c>
      <c r="K11995" s="44">
        <f t="shared" si="1312"/>
        <v>5</v>
      </c>
      <c r="L11995" s="59">
        <f>VLOOKUP(J11995,'SF CCI, BCI'!A:F,5)</f>
        <v>12115.37</v>
      </c>
      <c r="M11995" s="59">
        <f t="shared" si="1309"/>
        <v>1.2684102920505109</v>
      </c>
      <c r="N11995" s="47">
        <f t="shared" si="1313"/>
        <v>3766.518994038151</v>
      </c>
      <c r="O11995" s="44">
        <f t="shared" si="1314"/>
        <v>45</v>
      </c>
      <c r="P11995" s="47">
        <f t="shared" si="1315"/>
        <v>3382.9009853103944</v>
      </c>
    </row>
    <row r="11996" spans="1:16" x14ac:dyDescent="0.25">
      <c r="A11996" s="56">
        <v>26233</v>
      </c>
      <c r="B11996" s="43" t="s">
        <v>6577</v>
      </c>
      <c r="C11996" s="43" t="s">
        <v>8005</v>
      </c>
      <c r="D11996" s="57" t="s">
        <v>133</v>
      </c>
      <c r="E11996" s="44">
        <v>600</v>
      </c>
      <c r="F11996" s="58">
        <v>43277</v>
      </c>
      <c r="G11996" s="45">
        <v>2234.56</v>
      </c>
      <c r="H11996" s="45">
        <v>-227.58</v>
      </c>
      <c r="I11996" s="59">
        <f t="shared" si="1310"/>
        <v>2006.98</v>
      </c>
      <c r="J11996" s="44">
        <f t="shared" si="1311"/>
        <v>2018</v>
      </c>
      <c r="K11996" s="44">
        <f t="shared" si="1312"/>
        <v>5</v>
      </c>
      <c r="L11996" s="59">
        <f>VLOOKUP(J11996,'SF CCI, BCI'!A:F,5)</f>
        <v>12115.37</v>
      </c>
      <c r="M11996" s="59">
        <f t="shared" si="1309"/>
        <v>1.2684102920505109</v>
      </c>
      <c r="N11996" s="47">
        <f t="shared" si="1313"/>
        <v>2834.3389022043898</v>
      </c>
      <c r="O11996" s="44">
        <f t="shared" si="1314"/>
        <v>45</v>
      </c>
      <c r="P11996" s="47">
        <f t="shared" si="1315"/>
        <v>2545.6740879395343</v>
      </c>
    </row>
    <row r="11997" spans="1:16" x14ac:dyDescent="0.25">
      <c r="A11997" s="56">
        <v>26234</v>
      </c>
      <c r="B11997" s="43" t="s">
        <v>6577</v>
      </c>
      <c r="C11997" s="43" t="s">
        <v>8006</v>
      </c>
      <c r="D11997" s="57" t="s">
        <v>133</v>
      </c>
      <c r="E11997" s="44">
        <v>600</v>
      </c>
      <c r="F11997" s="58">
        <v>43277</v>
      </c>
      <c r="G11997" s="45">
        <v>2306.89</v>
      </c>
      <c r="H11997" s="45">
        <v>-234.95</v>
      </c>
      <c r="I11997" s="59">
        <f t="shared" si="1310"/>
        <v>2071.94</v>
      </c>
      <c r="J11997" s="44">
        <f t="shared" si="1311"/>
        <v>2018</v>
      </c>
      <c r="K11997" s="44">
        <f t="shared" si="1312"/>
        <v>5</v>
      </c>
      <c r="L11997" s="59">
        <f>VLOOKUP(J11997,'SF CCI, BCI'!A:F,5)</f>
        <v>12115.37</v>
      </c>
      <c r="M11997" s="59">
        <f t="shared" si="1309"/>
        <v>1.2684102920505109</v>
      </c>
      <c r="N11997" s="47">
        <f t="shared" si="1313"/>
        <v>2926.0830186284029</v>
      </c>
      <c r="O11997" s="44">
        <f t="shared" si="1314"/>
        <v>45</v>
      </c>
      <c r="P11997" s="47">
        <f t="shared" si="1315"/>
        <v>2628.0700205111357</v>
      </c>
    </row>
    <row r="11998" spans="1:16" x14ac:dyDescent="0.25">
      <c r="A11998" s="56">
        <v>26235</v>
      </c>
      <c r="B11998" s="43" t="s">
        <v>6577</v>
      </c>
      <c r="C11998" s="43" t="s">
        <v>8007</v>
      </c>
      <c r="D11998" s="57" t="s">
        <v>133</v>
      </c>
      <c r="E11998" s="44">
        <v>600</v>
      </c>
      <c r="F11998" s="58">
        <v>43277</v>
      </c>
      <c r="G11998" s="45">
        <v>2205.67</v>
      </c>
      <c r="H11998" s="45">
        <v>-224.63</v>
      </c>
      <c r="I11998" s="59">
        <f t="shared" si="1310"/>
        <v>1981.04</v>
      </c>
      <c r="J11998" s="44">
        <f t="shared" si="1311"/>
        <v>2018</v>
      </c>
      <c r="K11998" s="44">
        <f t="shared" si="1312"/>
        <v>5</v>
      </c>
      <c r="L11998" s="59">
        <f>VLOOKUP(J11998,'SF CCI, BCI'!A:F,5)</f>
        <v>12115.37</v>
      </c>
      <c r="M11998" s="59">
        <f t="shared" ref="M11998:M12061" si="1316">$M$9/L11998</f>
        <v>1.2684102920505109</v>
      </c>
      <c r="N11998" s="47">
        <f t="shared" si="1313"/>
        <v>2797.6945288670504</v>
      </c>
      <c r="O11998" s="44">
        <f t="shared" si="1314"/>
        <v>45</v>
      </c>
      <c r="P11998" s="47">
        <f t="shared" si="1315"/>
        <v>2512.771524963744</v>
      </c>
    </row>
    <row r="11999" spans="1:16" x14ac:dyDescent="0.25">
      <c r="A11999" s="56">
        <v>26236</v>
      </c>
      <c r="B11999" s="43" t="s">
        <v>6577</v>
      </c>
      <c r="C11999" s="43" t="s">
        <v>8008</v>
      </c>
      <c r="D11999" s="57" t="s">
        <v>133</v>
      </c>
      <c r="E11999" s="44">
        <v>600</v>
      </c>
      <c r="F11999" s="58">
        <v>43284</v>
      </c>
      <c r="G11999" s="45">
        <v>2471.1</v>
      </c>
      <c r="H11999" s="45">
        <v>-251.27</v>
      </c>
      <c r="I11999" s="59">
        <f t="shared" si="1310"/>
        <v>2219.83</v>
      </c>
      <c r="J11999" s="44">
        <f t="shared" si="1311"/>
        <v>2018</v>
      </c>
      <c r="K11999" s="44">
        <f t="shared" si="1312"/>
        <v>5</v>
      </c>
      <c r="L11999" s="59">
        <f>VLOOKUP(J11999,'SF CCI, BCI'!A:F,5)</f>
        <v>12115.37</v>
      </c>
      <c r="M11999" s="59">
        <f t="shared" si="1316"/>
        <v>1.2684102920505109</v>
      </c>
      <c r="N11999" s="47">
        <f t="shared" si="1313"/>
        <v>3134.3686726860174</v>
      </c>
      <c r="O11999" s="44">
        <f t="shared" si="1314"/>
        <v>45</v>
      </c>
      <c r="P11999" s="47">
        <f t="shared" si="1315"/>
        <v>2815.6552186024855</v>
      </c>
    </row>
    <row r="12000" spans="1:16" x14ac:dyDescent="0.25">
      <c r="A12000" s="56">
        <v>26237</v>
      </c>
      <c r="B12000" s="43" t="s">
        <v>6577</v>
      </c>
      <c r="C12000" s="43" t="s">
        <v>8009</v>
      </c>
      <c r="D12000" s="57" t="s">
        <v>133</v>
      </c>
      <c r="E12000" s="44">
        <v>600</v>
      </c>
      <c r="F12000" s="58">
        <v>43286</v>
      </c>
      <c r="G12000" s="45">
        <v>2287.33</v>
      </c>
      <c r="H12000" s="45">
        <v>-232.56</v>
      </c>
      <c r="I12000" s="59">
        <f t="shared" si="1310"/>
        <v>2054.77</v>
      </c>
      <c r="J12000" s="44">
        <f t="shared" si="1311"/>
        <v>2018</v>
      </c>
      <c r="K12000" s="44">
        <f t="shared" si="1312"/>
        <v>5</v>
      </c>
      <c r="L12000" s="59">
        <f>VLOOKUP(J12000,'SF CCI, BCI'!A:F,5)</f>
        <v>12115.37</v>
      </c>
      <c r="M12000" s="59">
        <f t="shared" si="1316"/>
        <v>1.2684102920505109</v>
      </c>
      <c r="N12000" s="47">
        <f t="shared" si="1313"/>
        <v>2901.272913315895</v>
      </c>
      <c r="O12000" s="44">
        <f t="shared" si="1314"/>
        <v>45</v>
      </c>
      <c r="P12000" s="47">
        <f t="shared" si="1315"/>
        <v>2606.2914157966284</v>
      </c>
    </row>
    <row r="12001" spans="1:16" x14ac:dyDescent="0.25">
      <c r="A12001" s="56">
        <v>26238</v>
      </c>
      <c r="B12001" s="43" t="s">
        <v>6577</v>
      </c>
      <c r="C12001" s="43" t="s">
        <v>8010</v>
      </c>
      <c r="D12001" s="57" t="s">
        <v>133</v>
      </c>
      <c r="E12001" s="44">
        <v>600</v>
      </c>
      <c r="F12001" s="58">
        <v>43286</v>
      </c>
      <c r="G12001" s="45">
        <v>2389.9899999999998</v>
      </c>
      <c r="H12001" s="45">
        <v>-243.04</v>
      </c>
      <c r="I12001" s="59">
        <f t="shared" si="1310"/>
        <v>2146.9499999999998</v>
      </c>
      <c r="J12001" s="44">
        <f t="shared" si="1311"/>
        <v>2018</v>
      </c>
      <c r="K12001" s="44">
        <f t="shared" si="1312"/>
        <v>5</v>
      </c>
      <c r="L12001" s="59">
        <f>VLOOKUP(J12001,'SF CCI, BCI'!A:F,5)</f>
        <v>12115.37</v>
      </c>
      <c r="M12001" s="59">
        <f t="shared" si="1316"/>
        <v>1.2684102920505109</v>
      </c>
      <c r="N12001" s="47">
        <f t="shared" si="1313"/>
        <v>3031.4879138978004</v>
      </c>
      <c r="O12001" s="44">
        <f t="shared" si="1314"/>
        <v>45</v>
      </c>
      <c r="P12001" s="47">
        <f t="shared" si="1315"/>
        <v>2723.2134765178444</v>
      </c>
    </row>
    <row r="12002" spans="1:16" x14ac:dyDescent="0.25">
      <c r="A12002" s="56">
        <v>26239</v>
      </c>
      <c r="B12002" s="43" t="s">
        <v>6577</v>
      </c>
      <c r="C12002" s="43" t="s">
        <v>8011</v>
      </c>
      <c r="D12002" s="57" t="s">
        <v>133</v>
      </c>
      <c r="E12002" s="44">
        <v>600</v>
      </c>
      <c r="F12002" s="58">
        <v>43283</v>
      </c>
      <c r="G12002" s="45">
        <v>2268.56</v>
      </c>
      <c r="H12002" s="45">
        <v>-230.67</v>
      </c>
      <c r="I12002" s="59">
        <f t="shared" si="1310"/>
        <v>2037.8899999999999</v>
      </c>
      <c r="J12002" s="44">
        <f t="shared" si="1311"/>
        <v>2018</v>
      </c>
      <c r="K12002" s="44">
        <f t="shared" si="1312"/>
        <v>5</v>
      </c>
      <c r="L12002" s="59">
        <f>VLOOKUP(J12002,'SF CCI, BCI'!A:F,5)</f>
        <v>12115.37</v>
      </c>
      <c r="M12002" s="59">
        <f t="shared" si="1316"/>
        <v>1.2684102920505109</v>
      </c>
      <c r="N12002" s="47">
        <f t="shared" si="1313"/>
        <v>2877.4648521341069</v>
      </c>
      <c r="O12002" s="44">
        <f t="shared" si="1314"/>
        <v>45</v>
      </c>
      <c r="P12002" s="47">
        <f t="shared" si="1315"/>
        <v>2584.8806500668156</v>
      </c>
    </row>
    <row r="12003" spans="1:16" x14ac:dyDescent="0.25">
      <c r="A12003" s="56">
        <v>26240</v>
      </c>
      <c r="B12003" s="43" t="s">
        <v>6577</v>
      </c>
      <c r="C12003" s="43" t="s">
        <v>8012</v>
      </c>
      <c r="D12003" s="57" t="s">
        <v>133</v>
      </c>
      <c r="E12003" s="44">
        <v>600</v>
      </c>
      <c r="F12003" s="58">
        <v>43284</v>
      </c>
      <c r="G12003" s="45">
        <v>2563.08</v>
      </c>
      <c r="H12003" s="45">
        <v>-260.62</v>
      </c>
      <c r="I12003" s="59">
        <f t="shared" si="1310"/>
        <v>2302.46</v>
      </c>
      <c r="J12003" s="44">
        <f t="shared" si="1311"/>
        <v>2018</v>
      </c>
      <c r="K12003" s="44">
        <f t="shared" si="1312"/>
        <v>5</v>
      </c>
      <c r="L12003" s="59">
        <f>VLOOKUP(J12003,'SF CCI, BCI'!A:F,5)</f>
        <v>12115.37</v>
      </c>
      <c r="M12003" s="59">
        <f t="shared" si="1316"/>
        <v>1.2684102920505109</v>
      </c>
      <c r="N12003" s="47">
        <f t="shared" si="1313"/>
        <v>3251.0370513488233</v>
      </c>
      <c r="O12003" s="44">
        <f t="shared" si="1314"/>
        <v>45</v>
      </c>
      <c r="P12003" s="47">
        <f t="shared" si="1315"/>
        <v>2920.4639610346194</v>
      </c>
    </row>
    <row r="12004" spans="1:16" x14ac:dyDescent="0.25">
      <c r="A12004" s="56">
        <v>26241</v>
      </c>
      <c r="B12004" s="43" t="s">
        <v>6577</v>
      </c>
      <c r="C12004" s="43" t="s">
        <v>8013</v>
      </c>
      <c r="D12004" s="57" t="s">
        <v>133</v>
      </c>
      <c r="E12004" s="44">
        <v>600</v>
      </c>
      <c r="F12004" s="58">
        <v>43278</v>
      </c>
      <c r="G12004" s="45">
        <v>2490.75</v>
      </c>
      <c r="H12004" s="45">
        <v>-253.67</v>
      </c>
      <c r="I12004" s="59">
        <f t="shared" si="1310"/>
        <v>2237.08</v>
      </c>
      <c r="J12004" s="44">
        <f t="shared" si="1311"/>
        <v>2018</v>
      </c>
      <c r="K12004" s="44">
        <f t="shared" si="1312"/>
        <v>5</v>
      </c>
      <c r="L12004" s="59">
        <f>VLOOKUP(J12004,'SF CCI, BCI'!A:F,5)</f>
        <v>12115.37</v>
      </c>
      <c r="M12004" s="59">
        <f t="shared" si="1316"/>
        <v>1.2684102920505109</v>
      </c>
      <c r="N12004" s="47">
        <f t="shared" si="1313"/>
        <v>3159.2929349248102</v>
      </c>
      <c r="O12004" s="44">
        <f t="shared" si="1314"/>
        <v>45</v>
      </c>
      <c r="P12004" s="47">
        <f t="shared" si="1315"/>
        <v>2837.5352961403569</v>
      </c>
    </row>
    <row r="12005" spans="1:16" x14ac:dyDescent="0.25">
      <c r="A12005" s="56">
        <v>26242</v>
      </c>
      <c r="B12005" s="43" t="s">
        <v>7867</v>
      </c>
      <c r="C12005" s="43" t="s">
        <v>8014</v>
      </c>
      <c r="D12005" s="57" t="s">
        <v>133</v>
      </c>
      <c r="E12005" s="44">
        <v>600</v>
      </c>
      <c r="F12005" s="58">
        <v>43279</v>
      </c>
      <c r="G12005" s="45">
        <v>2922.85</v>
      </c>
      <c r="H12005" s="45">
        <v>-297.68</v>
      </c>
      <c r="I12005" s="59">
        <f t="shared" si="1310"/>
        <v>2625.17</v>
      </c>
      <c r="J12005" s="44">
        <f t="shared" si="1311"/>
        <v>2018</v>
      </c>
      <c r="K12005" s="44">
        <f t="shared" si="1312"/>
        <v>5</v>
      </c>
      <c r="L12005" s="59">
        <f>VLOOKUP(J12005,'SF CCI, BCI'!A:F,5)</f>
        <v>12115.37</v>
      </c>
      <c r="M12005" s="59">
        <f t="shared" si="1316"/>
        <v>1.2684102920505109</v>
      </c>
      <c r="N12005" s="47">
        <f t="shared" si="1313"/>
        <v>3707.3730221198357</v>
      </c>
      <c r="O12005" s="44">
        <f t="shared" si="1314"/>
        <v>45</v>
      </c>
      <c r="P12005" s="47">
        <f t="shared" si="1315"/>
        <v>3329.79264638224</v>
      </c>
    </row>
    <row r="12006" spans="1:16" x14ac:dyDescent="0.25">
      <c r="A12006" s="56">
        <v>26243</v>
      </c>
      <c r="B12006" s="43" t="s">
        <v>6577</v>
      </c>
      <c r="C12006" s="43" t="s">
        <v>8015</v>
      </c>
      <c r="D12006" s="57" t="s">
        <v>133</v>
      </c>
      <c r="E12006" s="44">
        <v>600</v>
      </c>
      <c r="F12006" s="58">
        <v>43277</v>
      </c>
      <c r="G12006" s="45">
        <v>2583.6</v>
      </c>
      <c r="H12006" s="45">
        <v>-263.13</v>
      </c>
      <c r="I12006" s="59">
        <f t="shared" si="1310"/>
        <v>2320.4699999999998</v>
      </c>
      <c r="J12006" s="44">
        <f t="shared" si="1311"/>
        <v>2018</v>
      </c>
      <c r="K12006" s="44">
        <f t="shared" si="1312"/>
        <v>5</v>
      </c>
      <c r="L12006" s="59">
        <f>VLOOKUP(J12006,'SF CCI, BCI'!A:F,5)</f>
        <v>12115.37</v>
      </c>
      <c r="M12006" s="59">
        <f t="shared" si="1316"/>
        <v>1.2684102920505109</v>
      </c>
      <c r="N12006" s="47">
        <f t="shared" si="1313"/>
        <v>3277.0648305416998</v>
      </c>
      <c r="O12006" s="44">
        <f t="shared" si="1314"/>
        <v>45</v>
      </c>
      <c r="P12006" s="47">
        <f t="shared" si="1315"/>
        <v>2943.3080303944489</v>
      </c>
    </row>
    <row r="12007" spans="1:16" x14ac:dyDescent="0.25">
      <c r="A12007" s="56">
        <v>26244</v>
      </c>
      <c r="B12007" s="43" t="s">
        <v>6577</v>
      </c>
      <c r="C12007" s="43" t="s">
        <v>8016</v>
      </c>
      <c r="D12007" s="57" t="s">
        <v>133</v>
      </c>
      <c r="E12007" s="44">
        <v>600</v>
      </c>
      <c r="F12007" s="58">
        <v>43350</v>
      </c>
      <c r="G12007" s="45">
        <v>1566.55</v>
      </c>
      <c r="H12007" s="45">
        <v>-153.97</v>
      </c>
      <c r="I12007" s="59">
        <f t="shared" si="1310"/>
        <v>1412.58</v>
      </c>
      <c r="J12007" s="44">
        <f t="shared" si="1311"/>
        <v>2018</v>
      </c>
      <c r="K12007" s="44">
        <f t="shared" si="1312"/>
        <v>5</v>
      </c>
      <c r="L12007" s="59">
        <f>VLOOKUP(J12007,'SF CCI, BCI'!A:F,5)</f>
        <v>12115.37</v>
      </c>
      <c r="M12007" s="59">
        <f t="shared" si="1316"/>
        <v>1.2684102920505109</v>
      </c>
      <c r="N12007" s="47">
        <f t="shared" si="1313"/>
        <v>1987.0281430117279</v>
      </c>
      <c r="O12007" s="44">
        <f t="shared" si="1314"/>
        <v>45</v>
      </c>
      <c r="P12007" s="47">
        <f t="shared" si="1315"/>
        <v>1791.7310103447107</v>
      </c>
    </row>
    <row r="12008" spans="1:16" x14ac:dyDescent="0.25">
      <c r="A12008" s="56">
        <v>26245</v>
      </c>
      <c r="B12008" s="43" t="s">
        <v>6580</v>
      </c>
      <c r="C12008" s="43" t="s">
        <v>8017</v>
      </c>
      <c r="D12008" s="57" t="s">
        <v>133</v>
      </c>
      <c r="E12008" s="44">
        <v>600</v>
      </c>
      <c r="F12008" s="58">
        <v>43308</v>
      </c>
      <c r="G12008" s="45">
        <v>1821.81</v>
      </c>
      <c r="H12008" s="45">
        <v>-185.24</v>
      </c>
      <c r="I12008" s="59">
        <f t="shared" si="1310"/>
        <v>1636.57</v>
      </c>
      <c r="J12008" s="44">
        <f t="shared" si="1311"/>
        <v>2018</v>
      </c>
      <c r="K12008" s="44">
        <f t="shared" si="1312"/>
        <v>5</v>
      </c>
      <c r="L12008" s="59">
        <f>VLOOKUP(J12008,'SF CCI, BCI'!A:F,5)</f>
        <v>12115.37</v>
      </c>
      <c r="M12008" s="59">
        <f t="shared" si="1316"/>
        <v>1.2684102920505109</v>
      </c>
      <c r="N12008" s="47">
        <f t="shared" si="1313"/>
        <v>2310.8025541605411</v>
      </c>
      <c r="O12008" s="44">
        <f t="shared" si="1314"/>
        <v>45</v>
      </c>
      <c r="P12008" s="47">
        <f t="shared" si="1315"/>
        <v>2075.8422316611045</v>
      </c>
    </row>
    <row r="12009" spans="1:16" x14ac:dyDescent="0.25">
      <c r="A12009" s="56">
        <v>26246</v>
      </c>
      <c r="B12009" s="43" t="s">
        <v>7867</v>
      </c>
      <c r="C12009" s="43" t="s">
        <v>8018</v>
      </c>
      <c r="D12009" s="57" t="s">
        <v>133</v>
      </c>
      <c r="E12009" s="44">
        <v>600</v>
      </c>
      <c r="F12009" s="58">
        <v>43348</v>
      </c>
      <c r="G12009" s="45">
        <v>1058.9100000000001</v>
      </c>
      <c r="H12009" s="45">
        <v>-104.07</v>
      </c>
      <c r="I12009" s="59">
        <f t="shared" si="1310"/>
        <v>954.84000000000015</v>
      </c>
      <c r="J12009" s="44">
        <f t="shared" si="1311"/>
        <v>2018</v>
      </c>
      <c r="K12009" s="44">
        <f t="shared" si="1312"/>
        <v>5</v>
      </c>
      <c r="L12009" s="59">
        <f>VLOOKUP(J12009,'SF CCI, BCI'!A:F,5)</f>
        <v>12115.37</v>
      </c>
      <c r="M12009" s="59">
        <f t="shared" si="1316"/>
        <v>1.2684102920505109</v>
      </c>
      <c r="N12009" s="47">
        <f t="shared" si="1313"/>
        <v>1343.1323423552067</v>
      </c>
      <c r="O12009" s="44">
        <f t="shared" si="1314"/>
        <v>45</v>
      </c>
      <c r="P12009" s="47">
        <f t="shared" si="1315"/>
        <v>1211.1288832615101</v>
      </c>
    </row>
    <row r="12010" spans="1:16" x14ac:dyDescent="0.25">
      <c r="A12010" s="56">
        <v>26247</v>
      </c>
      <c r="B12010" s="43" t="s">
        <v>6577</v>
      </c>
      <c r="C12010" s="43" t="s">
        <v>8019</v>
      </c>
      <c r="D12010" s="57" t="s">
        <v>133</v>
      </c>
      <c r="E12010" s="44">
        <v>600</v>
      </c>
      <c r="F12010" s="58">
        <v>43350</v>
      </c>
      <c r="G12010" s="45">
        <v>1173.93</v>
      </c>
      <c r="H12010" s="45">
        <v>-115.38</v>
      </c>
      <c r="I12010" s="59">
        <f t="shared" si="1310"/>
        <v>1058.5500000000002</v>
      </c>
      <c r="J12010" s="44">
        <f t="shared" si="1311"/>
        <v>2018</v>
      </c>
      <c r="K12010" s="44">
        <f t="shared" si="1312"/>
        <v>5</v>
      </c>
      <c r="L12010" s="59">
        <f>VLOOKUP(J12010,'SF CCI, BCI'!A:F,5)</f>
        <v>12115.37</v>
      </c>
      <c r="M12010" s="59">
        <f t="shared" si="1316"/>
        <v>1.2684102920505109</v>
      </c>
      <c r="N12010" s="47">
        <f t="shared" si="1313"/>
        <v>1489.0248941468565</v>
      </c>
      <c r="O12010" s="44">
        <f t="shared" si="1314"/>
        <v>45</v>
      </c>
      <c r="P12010" s="47">
        <f t="shared" si="1315"/>
        <v>1342.6757146500686</v>
      </c>
    </row>
    <row r="12011" spans="1:16" x14ac:dyDescent="0.25">
      <c r="A12011" s="56">
        <v>26248</v>
      </c>
      <c r="B12011" s="43" t="s">
        <v>6577</v>
      </c>
      <c r="C12011" s="43" t="s">
        <v>8020</v>
      </c>
      <c r="D12011" s="57" t="s">
        <v>133</v>
      </c>
      <c r="E12011" s="44">
        <v>600</v>
      </c>
      <c r="F12011" s="58">
        <v>43357</v>
      </c>
      <c r="G12011" s="45">
        <v>1143.06</v>
      </c>
      <c r="H12011" s="45">
        <v>-112.34</v>
      </c>
      <c r="I12011" s="59">
        <f t="shared" si="1310"/>
        <v>1030.72</v>
      </c>
      <c r="J12011" s="44">
        <f t="shared" si="1311"/>
        <v>2018</v>
      </c>
      <c r="K12011" s="44">
        <f t="shared" si="1312"/>
        <v>5</v>
      </c>
      <c r="L12011" s="59">
        <f>VLOOKUP(J12011,'SF CCI, BCI'!A:F,5)</f>
        <v>12115.37</v>
      </c>
      <c r="M12011" s="59">
        <f t="shared" si="1316"/>
        <v>1.2684102920505109</v>
      </c>
      <c r="N12011" s="47">
        <f t="shared" si="1313"/>
        <v>1449.8690684312569</v>
      </c>
      <c r="O12011" s="44">
        <f t="shared" si="1314"/>
        <v>45</v>
      </c>
      <c r="P12011" s="47">
        <f t="shared" si="1315"/>
        <v>1307.3758562223027</v>
      </c>
    </row>
    <row r="12012" spans="1:16" x14ac:dyDescent="0.25">
      <c r="A12012" s="56">
        <v>26249</v>
      </c>
      <c r="B12012" s="43" t="s">
        <v>8021</v>
      </c>
      <c r="C12012" s="43" t="s">
        <v>8022</v>
      </c>
      <c r="D12012" s="57" t="s">
        <v>69</v>
      </c>
      <c r="E12012" s="44">
        <v>120</v>
      </c>
      <c r="F12012" s="58">
        <v>43391</v>
      </c>
      <c r="G12012" s="45">
        <v>10457.870000000001</v>
      </c>
      <c r="H12012" s="45">
        <v>-5052.88</v>
      </c>
      <c r="I12012" s="59">
        <f t="shared" si="1310"/>
        <v>5404.9900000000007</v>
      </c>
      <c r="J12012" s="44">
        <f t="shared" si="1311"/>
        <v>2018</v>
      </c>
      <c r="K12012" s="44">
        <f t="shared" si="1312"/>
        <v>5</v>
      </c>
      <c r="L12012" s="59">
        <f>VLOOKUP(J12012,'SF CCI, BCI'!A:F,5)</f>
        <v>12115.37</v>
      </c>
      <c r="M12012" s="59">
        <f t="shared" si="1316"/>
        <v>1.2684102920505109</v>
      </c>
      <c r="N12012" s="47">
        <f t="shared" si="1313"/>
        <v>13264.869940926277</v>
      </c>
      <c r="O12012" s="44">
        <f t="shared" si="1314"/>
        <v>5</v>
      </c>
      <c r="P12012" s="47">
        <f t="shared" si="1315"/>
        <v>6855.7449444300919</v>
      </c>
    </row>
    <row r="12013" spans="1:16" x14ac:dyDescent="0.25">
      <c r="A12013" s="56">
        <v>26250</v>
      </c>
      <c r="B12013" s="43" t="s">
        <v>8023</v>
      </c>
      <c r="C12013" s="43" t="s">
        <v>8024</v>
      </c>
      <c r="D12013" s="57" t="s">
        <v>69</v>
      </c>
      <c r="E12013" s="44">
        <v>120</v>
      </c>
      <c r="F12013" s="58">
        <v>43391</v>
      </c>
      <c r="G12013" s="45">
        <v>13056.36</v>
      </c>
      <c r="H12013" s="45">
        <v>-6308.3600000000006</v>
      </c>
      <c r="I12013" s="59">
        <f t="shared" si="1310"/>
        <v>6748</v>
      </c>
      <c r="J12013" s="44">
        <f t="shared" si="1311"/>
        <v>2018</v>
      </c>
      <c r="K12013" s="44">
        <f t="shared" si="1312"/>
        <v>5</v>
      </c>
      <c r="L12013" s="59">
        <f>VLOOKUP(J12013,'SF CCI, BCI'!A:F,5)</f>
        <v>12115.37</v>
      </c>
      <c r="M12013" s="59">
        <f t="shared" si="1316"/>
        <v>1.2684102920505109</v>
      </c>
      <c r="N12013" s="47">
        <f t="shared" si="1313"/>
        <v>16560.82140071661</v>
      </c>
      <c r="O12013" s="44">
        <f t="shared" si="1314"/>
        <v>5</v>
      </c>
      <c r="P12013" s="47">
        <f t="shared" si="1315"/>
        <v>8559.2326507568469</v>
      </c>
    </row>
    <row r="12014" spans="1:16" x14ac:dyDescent="0.25">
      <c r="A12014" s="56">
        <v>26251</v>
      </c>
      <c r="B12014" s="43" t="s">
        <v>6580</v>
      </c>
      <c r="C12014" s="43" t="s">
        <v>8025</v>
      </c>
      <c r="D12014" s="57" t="s">
        <v>133</v>
      </c>
      <c r="E12014" s="44">
        <v>600</v>
      </c>
      <c r="F12014" s="58">
        <v>43266</v>
      </c>
      <c r="G12014" s="45">
        <v>2117.29</v>
      </c>
      <c r="H12014" s="45">
        <v>-215.66</v>
      </c>
      <c r="I12014" s="59">
        <f t="shared" si="1310"/>
        <v>1901.6299999999999</v>
      </c>
      <c r="J12014" s="44">
        <f t="shared" si="1311"/>
        <v>2018</v>
      </c>
      <c r="K12014" s="44">
        <f t="shared" si="1312"/>
        <v>5</v>
      </c>
      <c r="L12014" s="59">
        <f>VLOOKUP(J12014,'SF CCI, BCI'!A:F,5)</f>
        <v>12115.37</v>
      </c>
      <c r="M12014" s="59">
        <f t="shared" si="1316"/>
        <v>1.2684102920505109</v>
      </c>
      <c r="N12014" s="47">
        <f t="shared" si="1313"/>
        <v>2685.5924272556263</v>
      </c>
      <c r="O12014" s="44">
        <f t="shared" si="1314"/>
        <v>45</v>
      </c>
      <c r="P12014" s="47">
        <f t="shared" si="1315"/>
        <v>2412.0470636720129</v>
      </c>
    </row>
    <row r="12015" spans="1:16" x14ac:dyDescent="0.25">
      <c r="A12015" s="56">
        <v>26252</v>
      </c>
      <c r="B12015" s="43" t="s">
        <v>6580</v>
      </c>
      <c r="C12015" s="43" t="s">
        <v>8026</v>
      </c>
      <c r="D12015" s="57" t="s">
        <v>133</v>
      </c>
      <c r="E12015" s="44">
        <v>600</v>
      </c>
      <c r="F12015" s="58">
        <v>43277</v>
      </c>
      <c r="G12015" s="45">
        <v>2117.29</v>
      </c>
      <c r="H12015" s="45">
        <v>-215.66</v>
      </c>
      <c r="I12015" s="59">
        <f t="shared" si="1310"/>
        <v>1901.6299999999999</v>
      </c>
      <c r="J12015" s="44">
        <f t="shared" si="1311"/>
        <v>2018</v>
      </c>
      <c r="K12015" s="44">
        <f t="shared" si="1312"/>
        <v>5</v>
      </c>
      <c r="L12015" s="59">
        <f>VLOOKUP(J12015,'SF CCI, BCI'!A:F,5)</f>
        <v>12115.37</v>
      </c>
      <c r="M12015" s="59">
        <f t="shared" si="1316"/>
        <v>1.2684102920505109</v>
      </c>
      <c r="N12015" s="47">
        <f t="shared" si="1313"/>
        <v>2685.5924272556263</v>
      </c>
      <c r="O12015" s="44">
        <f t="shared" si="1314"/>
        <v>45</v>
      </c>
      <c r="P12015" s="47">
        <f t="shared" si="1315"/>
        <v>2412.0470636720129</v>
      </c>
    </row>
    <row r="12016" spans="1:16" x14ac:dyDescent="0.25">
      <c r="A12016" s="56">
        <v>26253</v>
      </c>
      <c r="B12016" s="43" t="s">
        <v>6580</v>
      </c>
      <c r="C12016" s="43" t="s">
        <v>8027</v>
      </c>
      <c r="D12016" s="57" t="s">
        <v>133</v>
      </c>
      <c r="E12016" s="44">
        <v>600</v>
      </c>
      <c r="F12016" s="58">
        <v>43312</v>
      </c>
      <c r="G12016" s="45">
        <v>2620.88</v>
      </c>
      <c r="H12016" s="45">
        <v>-266.49</v>
      </c>
      <c r="I12016" s="59">
        <f t="shared" si="1310"/>
        <v>2354.3900000000003</v>
      </c>
      <c r="J12016" s="44">
        <f t="shared" si="1311"/>
        <v>2018</v>
      </c>
      <c r="K12016" s="44">
        <f t="shared" si="1312"/>
        <v>5</v>
      </c>
      <c r="L12016" s="59">
        <f>VLOOKUP(J12016,'SF CCI, BCI'!A:F,5)</f>
        <v>12115.37</v>
      </c>
      <c r="M12016" s="59">
        <f t="shared" si="1316"/>
        <v>1.2684102920505109</v>
      </c>
      <c r="N12016" s="47">
        <f t="shared" si="1313"/>
        <v>3324.3511662293431</v>
      </c>
      <c r="O12016" s="44">
        <f t="shared" si="1314"/>
        <v>45</v>
      </c>
      <c r="P12016" s="47">
        <f t="shared" si="1315"/>
        <v>2986.3325075008029</v>
      </c>
    </row>
    <row r="12017" spans="1:16" x14ac:dyDescent="0.25">
      <c r="A12017" s="56">
        <v>26254</v>
      </c>
      <c r="B12017" s="43" t="s">
        <v>6580</v>
      </c>
      <c r="C12017" s="43" t="s">
        <v>8028</v>
      </c>
      <c r="D12017" s="57" t="s">
        <v>133</v>
      </c>
      <c r="E12017" s="44">
        <v>600</v>
      </c>
      <c r="F12017" s="58">
        <v>43308</v>
      </c>
      <c r="G12017" s="45">
        <v>2013.08</v>
      </c>
      <c r="H12017" s="45">
        <v>-204.67999999999998</v>
      </c>
      <c r="I12017" s="59">
        <f t="shared" si="1310"/>
        <v>1808.3999999999999</v>
      </c>
      <c r="J12017" s="44">
        <f t="shared" si="1311"/>
        <v>2018</v>
      </c>
      <c r="K12017" s="44">
        <f t="shared" si="1312"/>
        <v>5</v>
      </c>
      <c r="L12017" s="59">
        <f>VLOOKUP(J12017,'SF CCI, BCI'!A:F,5)</f>
        <v>12115.37</v>
      </c>
      <c r="M12017" s="59">
        <f t="shared" si="1316"/>
        <v>1.2684102920505109</v>
      </c>
      <c r="N12017" s="47">
        <f t="shared" si="1313"/>
        <v>2553.4113907210426</v>
      </c>
      <c r="O12017" s="44">
        <f t="shared" si="1314"/>
        <v>45</v>
      </c>
      <c r="P12017" s="47">
        <f t="shared" si="1315"/>
        <v>2293.7931721441437</v>
      </c>
    </row>
    <row r="12018" spans="1:16" x14ac:dyDescent="0.25">
      <c r="A12018" s="56">
        <v>26255</v>
      </c>
      <c r="B12018" s="43" t="s">
        <v>6580</v>
      </c>
      <c r="C12018" s="43" t="s">
        <v>8029</v>
      </c>
      <c r="D12018" s="57" t="s">
        <v>133</v>
      </c>
      <c r="E12018" s="44">
        <v>600</v>
      </c>
      <c r="F12018" s="58">
        <v>43305</v>
      </c>
      <c r="G12018" s="45">
        <v>951.45</v>
      </c>
      <c r="H12018" s="45">
        <v>-96.76</v>
      </c>
      <c r="I12018" s="59">
        <f t="shared" si="1310"/>
        <v>854.69</v>
      </c>
      <c r="J12018" s="44">
        <f t="shared" si="1311"/>
        <v>2018</v>
      </c>
      <c r="K12018" s="44">
        <f t="shared" si="1312"/>
        <v>5</v>
      </c>
      <c r="L12018" s="59">
        <f>VLOOKUP(J12018,'SF CCI, BCI'!A:F,5)</f>
        <v>12115.37</v>
      </c>
      <c r="M12018" s="59">
        <f t="shared" si="1316"/>
        <v>1.2684102920505109</v>
      </c>
      <c r="N12018" s="47">
        <f t="shared" si="1313"/>
        <v>1206.8289723714586</v>
      </c>
      <c r="O12018" s="44">
        <f t="shared" si="1314"/>
        <v>45</v>
      </c>
      <c r="P12018" s="47">
        <f t="shared" si="1315"/>
        <v>1084.0975925126513</v>
      </c>
    </row>
    <row r="12019" spans="1:16" x14ac:dyDescent="0.25">
      <c r="A12019" s="56">
        <v>26256</v>
      </c>
      <c r="B12019" s="43" t="s">
        <v>6580</v>
      </c>
      <c r="C12019" s="43" t="s">
        <v>8030</v>
      </c>
      <c r="D12019" s="57" t="s">
        <v>133</v>
      </c>
      <c r="E12019" s="44">
        <v>600</v>
      </c>
      <c r="F12019" s="58">
        <v>43308</v>
      </c>
      <c r="G12019" s="45">
        <v>1440.58</v>
      </c>
      <c r="H12019" s="45">
        <v>-146.47999999999999</v>
      </c>
      <c r="I12019" s="59">
        <f t="shared" si="1310"/>
        <v>1294.0999999999999</v>
      </c>
      <c r="J12019" s="44">
        <f t="shared" si="1311"/>
        <v>2018</v>
      </c>
      <c r="K12019" s="44">
        <f t="shared" si="1312"/>
        <v>5</v>
      </c>
      <c r="L12019" s="59">
        <f>VLOOKUP(J12019,'SF CCI, BCI'!A:F,5)</f>
        <v>12115.37</v>
      </c>
      <c r="M12019" s="59">
        <f t="shared" si="1316"/>
        <v>1.2684102920505109</v>
      </c>
      <c r="N12019" s="47">
        <f t="shared" si="1313"/>
        <v>1827.246498522125</v>
      </c>
      <c r="O12019" s="44">
        <f t="shared" si="1314"/>
        <v>45</v>
      </c>
      <c r="P12019" s="47">
        <f t="shared" si="1315"/>
        <v>1641.4497589425662</v>
      </c>
    </row>
    <row r="12020" spans="1:16" x14ac:dyDescent="0.25">
      <c r="A12020" s="56">
        <v>26257</v>
      </c>
      <c r="B12020" s="43" t="s">
        <v>6580</v>
      </c>
      <c r="C12020" s="43" t="s">
        <v>8031</v>
      </c>
      <c r="D12020" s="57" t="s">
        <v>133</v>
      </c>
      <c r="E12020" s="44">
        <v>600</v>
      </c>
      <c r="F12020" s="58">
        <v>43308</v>
      </c>
      <c r="G12020" s="45">
        <v>1063.8900000000001</v>
      </c>
      <c r="H12020" s="45">
        <v>-108.17</v>
      </c>
      <c r="I12020" s="59">
        <f t="shared" si="1310"/>
        <v>955.72000000000014</v>
      </c>
      <c r="J12020" s="44">
        <f t="shared" si="1311"/>
        <v>2018</v>
      </c>
      <c r="K12020" s="44">
        <f t="shared" si="1312"/>
        <v>5</v>
      </c>
      <c r="L12020" s="59">
        <f>VLOOKUP(J12020,'SF CCI, BCI'!A:F,5)</f>
        <v>12115.37</v>
      </c>
      <c r="M12020" s="59">
        <f t="shared" si="1316"/>
        <v>1.2684102920505109</v>
      </c>
      <c r="N12020" s="47">
        <f t="shared" si="1313"/>
        <v>1349.4490256096183</v>
      </c>
      <c r="O12020" s="44">
        <f t="shared" si="1314"/>
        <v>45</v>
      </c>
      <c r="P12020" s="47">
        <f t="shared" si="1315"/>
        <v>1212.2450843185145</v>
      </c>
    </row>
    <row r="12021" spans="1:16" x14ac:dyDescent="0.25">
      <c r="A12021" s="56">
        <v>26258</v>
      </c>
      <c r="B12021" s="43" t="s">
        <v>6580</v>
      </c>
      <c r="C12021" s="43" t="s">
        <v>8032</v>
      </c>
      <c r="D12021" s="57" t="s">
        <v>133</v>
      </c>
      <c r="E12021" s="44">
        <v>600</v>
      </c>
      <c r="F12021" s="58">
        <v>43314</v>
      </c>
      <c r="G12021" s="45">
        <v>2522.9299999999998</v>
      </c>
      <c r="H12021" s="45">
        <v>-252.24</v>
      </c>
      <c r="I12021" s="59">
        <f t="shared" si="1310"/>
        <v>2270.6899999999996</v>
      </c>
      <c r="J12021" s="44">
        <f t="shared" si="1311"/>
        <v>2018</v>
      </c>
      <c r="K12021" s="44">
        <f t="shared" si="1312"/>
        <v>5</v>
      </c>
      <c r="L12021" s="59">
        <f>VLOOKUP(J12021,'SF CCI, BCI'!A:F,5)</f>
        <v>12115.37</v>
      </c>
      <c r="M12021" s="59">
        <f t="shared" si="1316"/>
        <v>1.2684102920505109</v>
      </c>
      <c r="N12021" s="47">
        <f t="shared" si="1313"/>
        <v>3200.1103781229954</v>
      </c>
      <c r="O12021" s="44">
        <f t="shared" si="1314"/>
        <v>45</v>
      </c>
      <c r="P12021" s="47">
        <f t="shared" si="1315"/>
        <v>2880.1665660561744</v>
      </c>
    </row>
    <row r="12022" spans="1:16" x14ac:dyDescent="0.25">
      <c r="A12022" s="56">
        <v>26259</v>
      </c>
      <c r="B12022" s="43" t="s">
        <v>6580</v>
      </c>
      <c r="C12022" s="43" t="s">
        <v>8033</v>
      </c>
      <c r="D12022" s="57" t="s">
        <v>133</v>
      </c>
      <c r="E12022" s="44">
        <v>600</v>
      </c>
      <c r="F12022" s="58">
        <v>43314</v>
      </c>
      <c r="G12022" s="45">
        <v>1253.44</v>
      </c>
      <c r="H12022" s="45">
        <v>-125.32</v>
      </c>
      <c r="I12022" s="59">
        <f t="shared" si="1310"/>
        <v>1128.1200000000001</v>
      </c>
      <c r="J12022" s="44">
        <f t="shared" si="1311"/>
        <v>2018</v>
      </c>
      <c r="K12022" s="44">
        <f t="shared" si="1312"/>
        <v>5</v>
      </c>
      <c r="L12022" s="59">
        <f>VLOOKUP(J12022,'SF CCI, BCI'!A:F,5)</f>
        <v>12115.37</v>
      </c>
      <c r="M12022" s="59">
        <f t="shared" si="1316"/>
        <v>1.2684102920505109</v>
      </c>
      <c r="N12022" s="47">
        <f t="shared" si="1313"/>
        <v>1589.8761964677924</v>
      </c>
      <c r="O12022" s="44">
        <f t="shared" si="1314"/>
        <v>45</v>
      </c>
      <c r="P12022" s="47">
        <f t="shared" si="1315"/>
        <v>1430.9190186680225</v>
      </c>
    </row>
    <row r="12023" spans="1:16" x14ac:dyDescent="0.25">
      <c r="A12023" s="56">
        <v>26260</v>
      </c>
      <c r="B12023" s="43" t="s">
        <v>6580</v>
      </c>
      <c r="C12023" s="43" t="s">
        <v>8034</v>
      </c>
      <c r="D12023" s="57" t="s">
        <v>133</v>
      </c>
      <c r="E12023" s="44">
        <v>600</v>
      </c>
      <c r="F12023" s="58">
        <v>43325</v>
      </c>
      <c r="G12023" s="45">
        <v>587.29999999999995</v>
      </c>
      <c r="H12023" s="45">
        <v>-58.73</v>
      </c>
      <c r="I12023" s="59">
        <f t="shared" si="1310"/>
        <v>528.56999999999994</v>
      </c>
      <c r="J12023" s="44">
        <f t="shared" si="1311"/>
        <v>2018</v>
      </c>
      <c r="K12023" s="44">
        <f t="shared" si="1312"/>
        <v>5</v>
      </c>
      <c r="L12023" s="59">
        <f>VLOOKUP(J12023,'SF CCI, BCI'!A:F,5)</f>
        <v>12115.37</v>
      </c>
      <c r="M12023" s="59">
        <f t="shared" si="1316"/>
        <v>1.2684102920505109</v>
      </c>
      <c r="N12023" s="47">
        <f t="shared" si="1313"/>
        <v>744.93736452126495</v>
      </c>
      <c r="O12023" s="44">
        <f t="shared" si="1314"/>
        <v>45</v>
      </c>
      <c r="P12023" s="47">
        <f t="shared" si="1315"/>
        <v>670.44362806913853</v>
      </c>
    </row>
    <row r="12024" spans="1:16" x14ac:dyDescent="0.25">
      <c r="A12024" s="56">
        <v>26261</v>
      </c>
      <c r="B12024" s="43" t="s">
        <v>6580</v>
      </c>
      <c r="C12024" s="43" t="s">
        <v>8035</v>
      </c>
      <c r="D12024" s="57" t="s">
        <v>133</v>
      </c>
      <c r="E12024" s="44">
        <v>600</v>
      </c>
      <c r="F12024" s="58">
        <v>43325</v>
      </c>
      <c r="G12024" s="45">
        <v>779.16</v>
      </c>
      <c r="H12024" s="45">
        <v>-77.889999999999986</v>
      </c>
      <c r="I12024" s="59">
        <f t="shared" si="1310"/>
        <v>701.27</v>
      </c>
      <c r="J12024" s="44">
        <f t="shared" si="1311"/>
        <v>2018</v>
      </c>
      <c r="K12024" s="44">
        <f t="shared" si="1312"/>
        <v>5</v>
      </c>
      <c r="L12024" s="59">
        <f>VLOOKUP(J12024,'SF CCI, BCI'!A:F,5)</f>
        <v>12115.37</v>
      </c>
      <c r="M12024" s="59">
        <f t="shared" si="1316"/>
        <v>1.2684102920505109</v>
      </c>
      <c r="N12024" s="47">
        <f t="shared" si="1313"/>
        <v>988.29456315407606</v>
      </c>
      <c r="O12024" s="44">
        <f t="shared" si="1314"/>
        <v>45</v>
      </c>
      <c r="P12024" s="47">
        <f t="shared" si="1315"/>
        <v>889.49808550626176</v>
      </c>
    </row>
    <row r="12025" spans="1:16" x14ac:dyDescent="0.25">
      <c r="A12025" s="56">
        <v>26262</v>
      </c>
      <c r="B12025" s="43" t="s">
        <v>6580</v>
      </c>
      <c r="C12025" s="43" t="s">
        <v>8036</v>
      </c>
      <c r="D12025" s="57" t="s">
        <v>133</v>
      </c>
      <c r="E12025" s="44">
        <v>600</v>
      </c>
      <c r="F12025" s="58">
        <v>43325</v>
      </c>
      <c r="G12025" s="45">
        <v>508.22</v>
      </c>
      <c r="H12025" s="45">
        <v>-50.82</v>
      </c>
      <c r="I12025" s="59">
        <f t="shared" si="1310"/>
        <v>457.40000000000003</v>
      </c>
      <c r="J12025" s="44">
        <f t="shared" si="1311"/>
        <v>2018</v>
      </c>
      <c r="K12025" s="44">
        <f t="shared" si="1312"/>
        <v>5</v>
      </c>
      <c r="L12025" s="59">
        <f>VLOOKUP(J12025,'SF CCI, BCI'!A:F,5)</f>
        <v>12115.37</v>
      </c>
      <c r="M12025" s="59">
        <f t="shared" si="1316"/>
        <v>1.2684102920505109</v>
      </c>
      <c r="N12025" s="47">
        <f t="shared" si="1313"/>
        <v>644.63147862591074</v>
      </c>
      <c r="O12025" s="44">
        <f t="shared" si="1314"/>
        <v>45</v>
      </c>
      <c r="P12025" s="47">
        <f t="shared" si="1315"/>
        <v>580.17086758390371</v>
      </c>
    </row>
    <row r="12026" spans="1:16" x14ac:dyDescent="0.25">
      <c r="A12026" s="56">
        <v>26263</v>
      </c>
      <c r="B12026" s="43" t="s">
        <v>6580</v>
      </c>
      <c r="C12026" s="43" t="s">
        <v>8037</v>
      </c>
      <c r="D12026" s="57" t="s">
        <v>133</v>
      </c>
      <c r="E12026" s="44">
        <v>600</v>
      </c>
      <c r="F12026" s="58">
        <v>43329</v>
      </c>
      <c r="G12026" s="45">
        <v>363.64</v>
      </c>
      <c r="H12026" s="45">
        <v>-36.369999999999997</v>
      </c>
      <c r="I12026" s="59">
        <f t="shared" si="1310"/>
        <v>327.27</v>
      </c>
      <c r="J12026" s="44">
        <f t="shared" si="1311"/>
        <v>2018</v>
      </c>
      <c r="K12026" s="44">
        <f t="shared" si="1312"/>
        <v>5</v>
      </c>
      <c r="L12026" s="59">
        <f>VLOOKUP(J12026,'SF CCI, BCI'!A:F,5)</f>
        <v>12115.37</v>
      </c>
      <c r="M12026" s="59">
        <f t="shared" si="1316"/>
        <v>1.2684102920505109</v>
      </c>
      <c r="N12026" s="47">
        <f t="shared" si="1313"/>
        <v>461.24471860124777</v>
      </c>
      <c r="O12026" s="44">
        <f t="shared" si="1314"/>
        <v>45</v>
      </c>
      <c r="P12026" s="47">
        <f t="shared" si="1315"/>
        <v>415.11263627937069</v>
      </c>
    </row>
    <row r="12027" spans="1:16" x14ac:dyDescent="0.25">
      <c r="A12027" s="56">
        <v>26264</v>
      </c>
      <c r="B12027" s="43" t="s">
        <v>6580</v>
      </c>
      <c r="C12027" s="43" t="s">
        <v>8038</v>
      </c>
      <c r="D12027" s="57" t="s">
        <v>133</v>
      </c>
      <c r="E12027" s="44">
        <v>600</v>
      </c>
      <c r="F12027" s="58">
        <v>43329</v>
      </c>
      <c r="G12027" s="45">
        <v>1022.11</v>
      </c>
      <c r="H12027" s="45">
        <v>-102.19</v>
      </c>
      <c r="I12027" s="59">
        <f t="shared" si="1310"/>
        <v>919.92000000000007</v>
      </c>
      <c r="J12027" s="44">
        <f t="shared" si="1311"/>
        <v>2018</v>
      </c>
      <c r="K12027" s="44">
        <f t="shared" si="1312"/>
        <v>5</v>
      </c>
      <c r="L12027" s="59">
        <f>VLOOKUP(J12027,'SF CCI, BCI'!A:F,5)</f>
        <v>12115.37</v>
      </c>
      <c r="M12027" s="59">
        <f t="shared" si="1316"/>
        <v>1.2684102920505109</v>
      </c>
      <c r="N12027" s="47">
        <f t="shared" si="1313"/>
        <v>1296.4548436077478</v>
      </c>
      <c r="O12027" s="44">
        <f t="shared" si="1314"/>
        <v>45</v>
      </c>
      <c r="P12027" s="47">
        <f t="shared" si="1315"/>
        <v>1166.8359958631061</v>
      </c>
    </row>
    <row r="12028" spans="1:16" x14ac:dyDescent="0.25">
      <c r="A12028" s="56">
        <v>26265</v>
      </c>
      <c r="B12028" s="43" t="s">
        <v>6580</v>
      </c>
      <c r="C12028" s="43" t="s">
        <v>8039</v>
      </c>
      <c r="D12028" s="57" t="s">
        <v>133</v>
      </c>
      <c r="E12028" s="44">
        <v>600</v>
      </c>
      <c r="F12028" s="58">
        <v>43336</v>
      </c>
      <c r="G12028" s="45">
        <v>1310.1099999999999</v>
      </c>
      <c r="H12028" s="45">
        <v>-130.97999999999999</v>
      </c>
      <c r="I12028" s="59">
        <f t="shared" si="1310"/>
        <v>1179.1299999999999</v>
      </c>
      <c r="J12028" s="44">
        <f t="shared" si="1311"/>
        <v>2018</v>
      </c>
      <c r="K12028" s="44">
        <f t="shared" si="1312"/>
        <v>5</v>
      </c>
      <c r="L12028" s="59">
        <f>VLOOKUP(J12028,'SF CCI, BCI'!A:F,5)</f>
        <v>12115.37</v>
      </c>
      <c r="M12028" s="59">
        <f t="shared" si="1316"/>
        <v>1.2684102920505109</v>
      </c>
      <c r="N12028" s="47">
        <f t="shared" si="1313"/>
        <v>1661.7570077182947</v>
      </c>
      <c r="O12028" s="44">
        <f t="shared" si="1314"/>
        <v>45</v>
      </c>
      <c r="P12028" s="47">
        <f t="shared" si="1315"/>
        <v>1495.6206276655189</v>
      </c>
    </row>
    <row r="12029" spans="1:16" x14ac:dyDescent="0.25">
      <c r="A12029" s="56">
        <v>26266</v>
      </c>
      <c r="B12029" s="43" t="s">
        <v>6580</v>
      </c>
      <c r="C12029" s="43" t="s">
        <v>8040</v>
      </c>
      <c r="D12029" s="57" t="s">
        <v>133</v>
      </c>
      <c r="E12029" s="44">
        <v>600</v>
      </c>
      <c r="F12029" s="58">
        <v>43339</v>
      </c>
      <c r="G12029" s="45">
        <v>372.75</v>
      </c>
      <c r="H12029" s="45">
        <v>-37.270000000000003</v>
      </c>
      <c r="I12029" s="59">
        <f t="shared" si="1310"/>
        <v>335.48</v>
      </c>
      <c r="J12029" s="44">
        <f t="shared" si="1311"/>
        <v>2018</v>
      </c>
      <c r="K12029" s="44">
        <f t="shared" si="1312"/>
        <v>5</v>
      </c>
      <c r="L12029" s="59">
        <f>VLOOKUP(J12029,'SF CCI, BCI'!A:F,5)</f>
        <v>12115.37</v>
      </c>
      <c r="M12029" s="59">
        <f t="shared" si="1316"/>
        <v>1.2684102920505109</v>
      </c>
      <c r="N12029" s="47">
        <f t="shared" si="1313"/>
        <v>472.79993636182797</v>
      </c>
      <c r="O12029" s="44">
        <f t="shared" si="1314"/>
        <v>45</v>
      </c>
      <c r="P12029" s="47">
        <f t="shared" si="1315"/>
        <v>425.52628477710545</v>
      </c>
    </row>
    <row r="12030" spans="1:16" x14ac:dyDescent="0.25">
      <c r="A12030" s="56">
        <v>26267</v>
      </c>
      <c r="B12030" s="43" t="s">
        <v>6580</v>
      </c>
      <c r="C12030" s="43" t="s">
        <v>8041</v>
      </c>
      <c r="D12030" s="57" t="s">
        <v>133</v>
      </c>
      <c r="E12030" s="44">
        <v>600</v>
      </c>
      <c r="F12030" s="58">
        <v>43339</v>
      </c>
      <c r="G12030" s="45">
        <v>372.75</v>
      </c>
      <c r="H12030" s="45">
        <v>-37.270000000000003</v>
      </c>
      <c r="I12030" s="59">
        <f t="shared" si="1310"/>
        <v>335.48</v>
      </c>
      <c r="J12030" s="44">
        <f t="shared" si="1311"/>
        <v>2018</v>
      </c>
      <c r="K12030" s="44">
        <f t="shared" si="1312"/>
        <v>5</v>
      </c>
      <c r="L12030" s="59">
        <f>VLOOKUP(J12030,'SF CCI, BCI'!A:F,5)</f>
        <v>12115.37</v>
      </c>
      <c r="M12030" s="59">
        <f t="shared" si="1316"/>
        <v>1.2684102920505109</v>
      </c>
      <c r="N12030" s="47">
        <f t="shared" si="1313"/>
        <v>472.79993636182797</v>
      </c>
      <c r="O12030" s="44">
        <f t="shared" si="1314"/>
        <v>45</v>
      </c>
      <c r="P12030" s="47">
        <f t="shared" si="1315"/>
        <v>425.52628477710545</v>
      </c>
    </row>
    <row r="12031" spans="1:16" x14ac:dyDescent="0.25">
      <c r="A12031" s="56">
        <v>26268</v>
      </c>
      <c r="B12031" s="43" t="s">
        <v>6580</v>
      </c>
      <c r="C12031" s="43" t="s">
        <v>8042</v>
      </c>
      <c r="D12031" s="57" t="s">
        <v>133</v>
      </c>
      <c r="E12031" s="44">
        <v>600</v>
      </c>
      <c r="F12031" s="58">
        <v>43343</v>
      </c>
      <c r="G12031" s="45">
        <v>988.81</v>
      </c>
      <c r="H12031" s="45">
        <v>-98.860000000000014</v>
      </c>
      <c r="I12031" s="59">
        <f t="shared" si="1310"/>
        <v>889.94999999999993</v>
      </c>
      <c r="J12031" s="44">
        <f t="shared" si="1311"/>
        <v>2018</v>
      </c>
      <c r="K12031" s="44">
        <f t="shared" si="1312"/>
        <v>5</v>
      </c>
      <c r="L12031" s="59">
        <f>VLOOKUP(J12031,'SF CCI, BCI'!A:F,5)</f>
        <v>12115.37</v>
      </c>
      <c r="M12031" s="59">
        <f t="shared" si="1316"/>
        <v>1.2684102920505109</v>
      </c>
      <c r="N12031" s="47">
        <f t="shared" si="1313"/>
        <v>1254.2167808824656</v>
      </c>
      <c r="O12031" s="44">
        <f t="shared" si="1314"/>
        <v>45</v>
      </c>
      <c r="P12031" s="47">
        <f t="shared" si="1315"/>
        <v>1128.8217394103522</v>
      </c>
    </row>
    <row r="12032" spans="1:16" x14ac:dyDescent="0.25">
      <c r="A12032" s="56">
        <v>26269</v>
      </c>
      <c r="B12032" s="43" t="s">
        <v>6580</v>
      </c>
      <c r="C12032" s="43" t="s">
        <v>8043</v>
      </c>
      <c r="D12032" s="57" t="s">
        <v>133</v>
      </c>
      <c r="E12032" s="44">
        <v>600</v>
      </c>
      <c r="F12032" s="58">
        <v>43348</v>
      </c>
      <c r="G12032" s="45">
        <v>549.17999999999995</v>
      </c>
      <c r="H12032" s="45">
        <v>-53.99</v>
      </c>
      <c r="I12032" s="59">
        <f t="shared" si="1310"/>
        <v>495.18999999999994</v>
      </c>
      <c r="J12032" s="44">
        <f t="shared" si="1311"/>
        <v>2018</v>
      </c>
      <c r="K12032" s="44">
        <f t="shared" si="1312"/>
        <v>5</v>
      </c>
      <c r="L12032" s="59">
        <f>VLOOKUP(J12032,'SF CCI, BCI'!A:F,5)</f>
        <v>12115.37</v>
      </c>
      <c r="M12032" s="59">
        <f t="shared" si="1316"/>
        <v>1.2684102920505109</v>
      </c>
      <c r="N12032" s="47">
        <f t="shared" si="1313"/>
        <v>696.58556418829949</v>
      </c>
      <c r="O12032" s="44">
        <f t="shared" si="1314"/>
        <v>45</v>
      </c>
      <c r="P12032" s="47">
        <f t="shared" si="1315"/>
        <v>628.10409252049249</v>
      </c>
    </row>
    <row r="12033" spans="1:16" x14ac:dyDescent="0.25">
      <c r="A12033" s="56">
        <v>26270</v>
      </c>
      <c r="B12033" s="43" t="s">
        <v>6580</v>
      </c>
      <c r="C12033" s="43" t="s">
        <v>8044</v>
      </c>
      <c r="D12033" s="57" t="s">
        <v>133</v>
      </c>
      <c r="E12033" s="44">
        <v>600</v>
      </c>
      <c r="F12033" s="58">
        <v>43348</v>
      </c>
      <c r="G12033" s="45">
        <v>1737.16</v>
      </c>
      <c r="H12033" s="45">
        <v>-170.73999999999998</v>
      </c>
      <c r="I12033" s="59">
        <f t="shared" si="1310"/>
        <v>1566.42</v>
      </c>
      <c r="J12033" s="44">
        <f t="shared" si="1311"/>
        <v>2018</v>
      </c>
      <c r="K12033" s="44">
        <f t="shared" si="1312"/>
        <v>5</v>
      </c>
      <c r="L12033" s="59">
        <f>VLOOKUP(J12033,'SF CCI, BCI'!A:F,5)</f>
        <v>12115.37</v>
      </c>
      <c r="M12033" s="59">
        <f t="shared" si="1316"/>
        <v>1.2684102920505109</v>
      </c>
      <c r="N12033" s="47">
        <f t="shared" si="1313"/>
        <v>2203.4316229384658</v>
      </c>
      <c r="O12033" s="44">
        <f t="shared" si="1314"/>
        <v>45</v>
      </c>
      <c r="P12033" s="47">
        <f t="shared" si="1315"/>
        <v>1986.8632496737614</v>
      </c>
    </row>
    <row r="12034" spans="1:16" x14ac:dyDescent="0.25">
      <c r="A12034" s="56">
        <v>26271</v>
      </c>
      <c r="B12034" s="43" t="s">
        <v>6580</v>
      </c>
      <c r="C12034" s="43" t="s">
        <v>8045</v>
      </c>
      <c r="D12034" s="57" t="s">
        <v>133</v>
      </c>
      <c r="E12034" s="44">
        <v>600</v>
      </c>
      <c r="F12034" s="58">
        <v>43348</v>
      </c>
      <c r="G12034" s="45">
        <v>1113.79</v>
      </c>
      <c r="H12034" s="45">
        <v>-109.47</v>
      </c>
      <c r="I12034" s="59">
        <f t="shared" si="1310"/>
        <v>1004.3199999999999</v>
      </c>
      <c r="J12034" s="44">
        <f t="shared" si="1311"/>
        <v>2018</v>
      </c>
      <c r="K12034" s="44">
        <f t="shared" si="1312"/>
        <v>5</v>
      </c>
      <c r="L12034" s="59">
        <f>VLOOKUP(J12034,'SF CCI, BCI'!A:F,5)</f>
        <v>12115.37</v>
      </c>
      <c r="M12034" s="59">
        <f t="shared" si="1316"/>
        <v>1.2684102920505109</v>
      </c>
      <c r="N12034" s="47">
        <f t="shared" si="1313"/>
        <v>1412.7426991829386</v>
      </c>
      <c r="O12034" s="44">
        <f t="shared" si="1314"/>
        <v>45</v>
      </c>
      <c r="P12034" s="47">
        <f t="shared" si="1315"/>
        <v>1273.8898245121691</v>
      </c>
    </row>
    <row r="12035" spans="1:16" x14ac:dyDescent="0.25">
      <c r="A12035" s="56">
        <v>26272</v>
      </c>
      <c r="B12035" s="43" t="s">
        <v>6580</v>
      </c>
      <c r="C12035" s="43" t="s">
        <v>8046</v>
      </c>
      <c r="D12035" s="57" t="s">
        <v>133</v>
      </c>
      <c r="E12035" s="44">
        <v>600</v>
      </c>
      <c r="F12035" s="58">
        <v>43350</v>
      </c>
      <c r="G12035" s="45">
        <v>918.15</v>
      </c>
      <c r="H12035" s="45">
        <v>-90.240000000000009</v>
      </c>
      <c r="I12035" s="59">
        <f t="shared" si="1310"/>
        <v>827.91</v>
      </c>
      <c r="J12035" s="44">
        <f t="shared" si="1311"/>
        <v>2018</v>
      </c>
      <c r="K12035" s="44">
        <f t="shared" si="1312"/>
        <v>5</v>
      </c>
      <c r="L12035" s="59">
        <f>VLOOKUP(J12035,'SF CCI, BCI'!A:F,5)</f>
        <v>12115.37</v>
      </c>
      <c r="M12035" s="59">
        <f t="shared" si="1316"/>
        <v>1.2684102920505109</v>
      </c>
      <c r="N12035" s="47">
        <f t="shared" si="1313"/>
        <v>1164.5909096461767</v>
      </c>
      <c r="O12035" s="44">
        <f t="shared" si="1314"/>
        <v>45</v>
      </c>
      <c r="P12035" s="47">
        <f t="shared" si="1315"/>
        <v>1050.1295648915384</v>
      </c>
    </row>
    <row r="12036" spans="1:16" x14ac:dyDescent="0.25">
      <c r="A12036" s="56">
        <v>26273</v>
      </c>
      <c r="B12036" s="43" t="s">
        <v>6580</v>
      </c>
      <c r="C12036" s="43" t="s">
        <v>8047</v>
      </c>
      <c r="D12036" s="57" t="s">
        <v>133</v>
      </c>
      <c r="E12036" s="44">
        <v>600</v>
      </c>
      <c r="F12036" s="58">
        <v>43370</v>
      </c>
      <c r="G12036" s="45">
        <v>2210.38</v>
      </c>
      <c r="H12036" s="45">
        <v>-217.26</v>
      </c>
      <c r="I12036" s="59">
        <f t="shared" si="1310"/>
        <v>1993.1200000000001</v>
      </c>
      <c r="J12036" s="44">
        <f t="shared" si="1311"/>
        <v>2018</v>
      </c>
      <c r="K12036" s="44">
        <f t="shared" si="1312"/>
        <v>5</v>
      </c>
      <c r="L12036" s="59">
        <f>VLOOKUP(J12036,'SF CCI, BCI'!A:F,5)</f>
        <v>12115.37</v>
      </c>
      <c r="M12036" s="59">
        <f t="shared" si="1316"/>
        <v>1.2684102920505109</v>
      </c>
      <c r="N12036" s="47">
        <f t="shared" si="1313"/>
        <v>2803.6687413426084</v>
      </c>
      <c r="O12036" s="44">
        <f t="shared" si="1314"/>
        <v>45</v>
      </c>
      <c r="P12036" s="47">
        <f t="shared" si="1315"/>
        <v>2528.0939212917147</v>
      </c>
    </row>
    <row r="12037" spans="1:16" x14ac:dyDescent="0.25">
      <c r="A12037" s="56">
        <v>26278</v>
      </c>
      <c r="B12037" s="43" t="s">
        <v>8048</v>
      </c>
      <c r="C12037" s="43" t="s">
        <v>8049</v>
      </c>
      <c r="D12037" s="57" t="s">
        <v>69</v>
      </c>
      <c r="E12037" s="44">
        <v>120</v>
      </c>
      <c r="F12037" s="58">
        <v>43383</v>
      </c>
      <c r="G12037" s="45">
        <v>22437.38</v>
      </c>
      <c r="H12037" s="45">
        <v>-10840.95</v>
      </c>
      <c r="I12037" s="59">
        <f t="shared" si="1310"/>
        <v>11596.43</v>
      </c>
      <c r="J12037" s="44">
        <f t="shared" si="1311"/>
        <v>2018</v>
      </c>
      <c r="K12037" s="44">
        <f t="shared" si="1312"/>
        <v>5</v>
      </c>
      <c r="L12037" s="59">
        <f>VLOOKUP(J12037,'SF CCI, BCI'!A:F,5)</f>
        <v>12115.37</v>
      </c>
      <c r="M12037" s="59">
        <f t="shared" si="1316"/>
        <v>1.2684102920505109</v>
      </c>
      <c r="N12037" s="47">
        <f t="shared" si="1313"/>
        <v>28459.803718648294</v>
      </c>
      <c r="O12037" s="44">
        <f t="shared" si="1314"/>
        <v>5</v>
      </c>
      <c r="P12037" s="47">
        <f t="shared" si="1315"/>
        <v>14709.031163043306</v>
      </c>
    </row>
    <row r="12038" spans="1:16" x14ac:dyDescent="0.25">
      <c r="A12038" s="56">
        <v>26279</v>
      </c>
      <c r="B12038" s="43" t="s">
        <v>6584</v>
      </c>
      <c r="C12038" s="43" t="s">
        <v>8050</v>
      </c>
      <c r="D12038" s="57" t="s">
        <v>133</v>
      </c>
      <c r="E12038" s="44">
        <v>600</v>
      </c>
      <c r="F12038" s="58">
        <v>42978</v>
      </c>
      <c r="G12038" s="45">
        <v>46002.65</v>
      </c>
      <c r="H12038" s="45">
        <v>-4765</v>
      </c>
      <c r="I12038" s="59">
        <f t="shared" si="1310"/>
        <v>41237.65</v>
      </c>
      <c r="J12038" s="44">
        <f t="shared" si="1311"/>
        <v>2017</v>
      </c>
      <c r="K12038" s="44">
        <f t="shared" si="1312"/>
        <v>6</v>
      </c>
      <c r="L12038" s="59">
        <f>VLOOKUP(J12038,'SF CCI, BCI'!A:F,5)</f>
        <v>12014.72</v>
      </c>
      <c r="M12038" s="59">
        <f t="shared" si="1316"/>
        <v>1.2790360491130881</v>
      </c>
      <c r="N12038" s="47">
        <f t="shared" si="1313"/>
        <v>58839.047704732206</v>
      </c>
      <c r="O12038" s="44">
        <f t="shared" si="1314"/>
        <v>44</v>
      </c>
      <c r="P12038" s="47">
        <f t="shared" si="1315"/>
        <v>52744.440930708341</v>
      </c>
    </row>
    <row r="12039" spans="1:16" x14ac:dyDescent="0.25">
      <c r="A12039" s="56">
        <v>26280</v>
      </c>
      <c r="B12039" s="43" t="s">
        <v>6577</v>
      </c>
      <c r="C12039" s="43" t="s">
        <v>8051</v>
      </c>
      <c r="D12039" s="57" t="s">
        <v>133</v>
      </c>
      <c r="E12039" s="44">
        <v>600</v>
      </c>
      <c r="F12039" s="58">
        <v>43329</v>
      </c>
      <c r="G12039" s="45">
        <v>7112.88</v>
      </c>
      <c r="H12039" s="45">
        <v>-711.18000000000006</v>
      </c>
      <c r="I12039" s="59">
        <f t="shared" si="1310"/>
        <v>6401.7</v>
      </c>
      <c r="J12039" s="44">
        <f t="shared" si="1311"/>
        <v>2018</v>
      </c>
      <c r="K12039" s="44">
        <f t="shared" si="1312"/>
        <v>5</v>
      </c>
      <c r="L12039" s="59">
        <f>VLOOKUP(J12039,'SF CCI, BCI'!A:F,5)</f>
        <v>12115.37</v>
      </c>
      <c r="M12039" s="59">
        <f t="shared" si="1316"/>
        <v>1.2684102920505109</v>
      </c>
      <c r="N12039" s="47">
        <f t="shared" si="1313"/>
        <v>9022.0501981202378</v>
      </c>
      <c r="O12039" s="44">
        <f t="shared" si="1314"/>
        <v>45</v>
      </c>
      <c r="P12039" s="47">
        <f t="shared" si="1315"/>
        <v>8119.9821666197558</v>
      </c>
    </row>
    <row r="12040" spans="1:16" x14ac:dyDescent="0.25">
      <c r="A12040" s="56">
        <v>26281</v>
      </c>
      <c r="B12040" s="43" t="s">
        <v>6577</v>
      </c>
      <c r="C12040" s="43" t="s">
        <v>8052</v>
      </c>
      <c r="D12040" s="57" t="s">
        <v>133</v>
      </c>
      <c r="E12040" s="44">
        <v>600</v>
      </c>
      <c r="F12040" s="58">
        <v>43340</v>
      </c>
      <c r="G12040" s="45">
        <v>5400.09</v>
      </c>
      <c r="H12040" s="45">
        <v>-539.91999999999996</v>
      </c>
      <c r="I12040" s="59">
        <f t="shared" si="1310"/>
        <v>4860.17</v>
      </c>
      <c r="J12040" s="44">
        <f t="shared" si="1311"/>
        <v>2018</v>
      </c>
      <c r="K12040" s="44">
        <f t="shared" si="1312"/>
        <v>5</v>
      </c>
      <c r="L12040" s="59">
        <f>VLOOKUP(J12040,'SF CCI, BCI'!A:F,5)</f>
        <v>12115.37</v>
      </c>
      <c r="M12040" s="59">
        <f t="shared" si="1316"/>
        <v>1.2684102920505109</v>
      </c>
      <c r="N12040" s="47">
        <f t="shared" si="1313"/>
        <v>6849.5297339990439</v>
      </c>
      <c r="O12040" s="44">
        <f t="shared" si="1314"/>
        <v>45</v>
      </c>
      <c r="P12040" s="47">
        <f t="shared" si="1315"/>
        <v>6164.6896491151319</v>
      </c>
    </row>
    <row r="12041" spans="1:16" x14ac:dyDescent="0.25">
      <c r="A12041" s="56">
        <v>26282</v>
      </c>
      <c r="B12041" s="43" t="s">
        <v>6577</v>
      </c>
      <c r="C12041" s="43" t="s">
        <v>8053</v>
      </c>
      <c r="D12041" s="57" t="s">
        <v>133</v>
      </c>
      <c r="E12041" s="44">
        <v>600</v>
      </c>
      <c r="F12041" s="58">
        <v>43307</v>
      </c>
      <c r="G12041" s="45">
        <v>12391.94</v>
      </c>
      <c r="H12041" s="45">
        <v>-1260.01</v>
      </c>
      <c r="I12041" s="59">
        <f t="shared" si="1310"/>
        <v>11131.93</v>
      </c>
      <c r="J12041" s="44">
        <f t="shared" si="1311"/>
        <v>2018</v>
      </c>
      <c r="K12041" s="44">
        <f t="shared" si="1312"/>
        <v>5</v>
      </c>
      <c r="L12041" s="59">
        <f>VLOOKUP(J12041,'SF CCI, BCI'!A:F,5)</f>
        <v>12115.37</v>
      </c>
      <c r="M12041" s="59">
        <f t="shared" si="1316"/>
        <v>1.2684102920505109</v>
      </c>
      <c r="N12041" s="47">
        <f t="shared" si="1313"/>
        <v>15718.064234472409</v>
      </c>
      <c r="O12041" s="44">
        <f t="shared" si="1314"/>
        <v>45</v>
      </c>
      <c r="P12041" s="47">
        <f t="shared" si="1315"/>
        <v>14119.854582385844</v>
      </c>
    </row>
    <row r="12042" spans="1:16" x14ac:dyDescent="0.25">
      <c r="A12042" s="56">
        <v>26283</v>
      </c>
      <c r="B12042" s="43" t="s">
        <v>6577</v>
      </c>
      <c r="C12042" s="43" t="s">
        <v>8054</v>
      </c>
      <c r="D12042" s="57" t="s">
        <v>133</v>
      </c>
      <c r="E12042" s="44">
        <v>600</v>
      </c>
      <c r="F12042" s="58">
        <v>43307</v>
      </c>
      <c r="G12042" s="45">
        <v>8649.69</v>
      </c>
      <c r="H12042" s="45">
        <v>-879.5</v>
      </c>
      <c r="I12042" s="59">
        <f t="shared" si="1310"/>
        <v>7770.1900000000005</v>
      </c>
      <c r="J12042" s="44">
        <f t="shared" si="1311"/>
        <v>2018</v>
      </c>
      <c r="K12042" s="44">
        <f t="shared" si="1312"/>
        <v>5</v>
      </c>
      <c r="L12042" s="59">
        <f>VLOOKUP(J12042,'SF CCI, BCI'!A:F,5)</f>
        <v>12115.37</v>
      </c>
      <c r="M12042" s="59">
        <f t="shared" si="1316"/>
        <v>1.2684102920505109</v>
      </c>
      <c r="N12042" s="47">
        <f t="shared" si="1313"/>
        <v>10971.355819046385</v>
      </c>
      <c r="O12042" s="44">
        <f t="shared" si="1314"/>
        <v>45</v>
      </c>
      <c r="P12042" s="47">
        <f t="shared" si="1315"/>
        <v>9855.7889671879602</v>
      </c>
    </row>
    <row r="12043" spans="1:16" x14ac:dyDescent="0.25">
      <c r="A12043" s="56">
        <v>26284</v>
      </c>
      <c r="B12043" s="43" t="s">
        <v>6580</v>
      </c>
      <c r="C12043" s="43" t="s">
        <v>8055</v>
      </c>
      <c r="D12043" s="57" t="s">
        <v>133</v>
      </c>
      <c r="E12043" s="44">
        <v>600</v>
      </c>
      <c r="F12043" s="58">
        <v>43339</v>
      </c>
      <c r="G12043" s="45">
        <v>428.8</v>
      </c>
      <c r="H12043" s="45">
        <v>-42.87</v>
      </c>
      <c r="I12043" s="59">
        <f t="shared" ref="I12043:I12106" si="1317">G12043+H12043</f>
        <v>385.93</v>
      </c>
      <c r="J12043" s="44">
        <f t="shared" ref="J12043:J12106" si="1318">YEAR(F12043)</f>
        <v>2018</v>
      </c>
      <c r="K12043" s="44">
        <f t="shared" ref="K12043:K12106" si="1319">ROUND(($A$9-F12043)/365,0)</f>
        <v>5</v>
      </c>
      <c r="L12043" s="59">
        <f>VLOOKUP(J12043,'SF CCI, BCI'!A:F,5)</f>
        <v>12115.37</v>
      </c>
      <c r="M12043" s="59">
        <f t="shared" si="1316"/>
        <v>1.2684102920505109</v>
      </c>
      <c r="N12043" s="47">
        <f t="shared" si="1313"/>
        <v>543.89433323125911</v>
      </c>
      <c r="O12043" s="44">
        <f t="shared" si="1314"/>
        <v>45</v>
      </c>
      <c r="P12043" s="47">
        <f t="shared" si="1315"/>
        <v>489.51758401105371</v>
      </c>
    </row>
    <row r="12044" spans="1:16" x14ac:dyDescent="0.25">
      <c r="A12044" s="56">
        <v>26285</v>
      </c>
      <c r="B12044" s="43" t="s">
        <v>6580</v>
      </c>
      <c r="C12044" s="43" t="s">
        <v>8056</v>
      </c>
      <c r="D12044" s="57" t="s">
        <v>133</v>
      </c>
      <c r="E12044" s="44">
        <v>600</v>
      </c>
      <c r="F12044" s="58">
        <v>43304</v>
      </c>
      <c r="G12044" s="45">
        <v>1843.17</v>
      </c>
      <c r="H12044" s="45">
        <v>-187.43</v>
      </c>
      <c r="I12044" s="59">
        <f t="shared" si="1317"/>
        <v>1655.74</v>
      </c>
      <c r="J12044" s="44">
        <f t="shared" si="1318"/>
        <v>2018</v>
      </c>
      <c r="K12044" s="44">
        <f t="shared" si="1319"/>
        <v>5</v>
      </c>
      <c r="L12044" s="59">
        <f>VLOOKUP(J12044,'SF CCI, BCI'!A:F,5)</f>
        <v>12115.37</v>
      </c>
      <c r="M12044" s="59">
        <f t="shared" si="1316"/>
        <v>1.2684102920505109</v>
      </c>
      <c r="N12044" s="47">
        <f t="shared" ref="N12044:N12107" si="1320">G12044*M12044</f>
        <v>2337.8957979987404</v>
      </c>
      <c r="O12044" s="44">
        <f t="shared" ref="O12044:O12107" si="1321">IF(E12044="(blank)","",IF(K12044&gt;(E12044/12),0,(E12044/12)-K12044))</f>
        <v>45</v>
      </c>
      <c r="P12044" s="47">
        <f t="shared" ref="P12044:P12107" si="1322">M12044*I12044</f>
        <v>2100.1576569597128</v>
      </c>
    </row>
    <row r="12045" spans="1:16" x14ac:dyDescent="0.25">
      <c r="A12045" s="56">
        <v>26286</v>
      </c>
      <c r="B12045" s="43" t="s">
        <v>6580</v>
      </c>
      <c r="C12045" s="43" t="s">
        <v>8057</v>
      </c>
      <c r="D12045" s="57" t="s">
        <v>133</v>
      </c>
      <c r="E12045" s="44">
        <v>600</v>
      </c>
      <c r="F12045" s="58">
        <v>43306</v>
      </c>
      <c r="G12045" s="45">
        <v>33684.82</v>
      </c>
      <c r="H12045" s="45">
        <v>-3425.12</v>
      </c>
      <c r="I12045" s="59">
        <f t="shared" si="1317"/>
        <v>30259.7</v>
      </c>
      <c r="J12045" s="44">
        <f t="shared" si="1318"/>
        <v>2018</v>
      </c>
      <c r="K12045" s="44">
        <f t="shared" si="1319"/>
        <v>5</v>
      </c>
      <c r="L12045" s="59">
        <f>VLOOKUP(J12045,'SF CCI, BCI'!A:F,5)</f>
        <v>12115.37</v>
      </c>
      <c r="M12045" s="59">
        <f t="shared" si="1316"/>
        <v>1.2684102920505109</v>
      </c>
      <c r="N12045" s="47">
        <f t="shared" si="1320"/>
        <v>42726.172373868889</v>
      </c>
      <c r="O12045" s="44">
        <f t="shared" si="1321"/>
        <v>45</v>
      </c>
      <c r="P12045" s="47">
        <f t="shared" si="1322"/>
        <v>38381.714914360848</v>
      </c>
    </row>
    <row r="12046" spans="1:16" x14ac:dyDescent="0.25">
      <c r="A12046" s="56">
        <v>26287</v>
      </c>
      <c r="B12046" s="43" t="s">
        <v>6580</v>
      </c>
      <c r="C12046" s="43" t="s">
        <v>8058</v>
      </c>
      <c r="D12046" s="57" t="s">
        <v>133</v>
      </c>
      <c r="E12046" s="44">
        <v>600</v>
      </c>
      <c r="F12046" s="58">
        <v>43243</v>
      </c>
      <c r="G12046" s="45">
        <v>22344.05</v>
      </c>
      <c r="H12046" s="45">
        <v>-2279.5800000000004</v>
      </c>
      <c r="I12046" s="59">
        <f t="shared" si="1317"/>
        <v>20064.469999999998</v>
      </c>
      <c r="J12046" s="44">
        <f t="shared" si="1318"/>
        <v>2018</v>
      </c>
      <c r="K12046" s="44">
        <f t="shared" si="1319"/>
        <v>5</v>
      </c>
      <c r="L12046" s="59">
        <f>VLOOKUP(J12046,'SF CCI, BCI'!A:F,5)</f>
        <v>12115.37</v>
      </c>
      <c r="M12046" s="59">
        <f t="shared" si="1316"/>
        <v>1.2684102920505109</v>
      </c>
      <c r="N12046" s="47">
        <f t="shared" si="1320"/>
        <v>28341.422986091216</v>
      </c>
      <c r="O12046" s="44">
        <f t="shared" si="1321"/>
        <v>45</v>
      </c>
      <c r="P12046" s="47">
        <f t="shared" si="1322"/>
        <v>25449.980252538713</v>
      </c>
    </row>
    <row r="12047" spans="1:16" x14ac:dyDescent="0.25">
      <c r="A12047" s="56">
        <v>26288</v>
      </c>
      <c r="B12047" s="43" t="s">
        <v>6580</v>
      </c>
      <c r="C12047" s="43" t="s">
        <v>8059</v>
      </c>
      <c r="D12047" s="57" t="s">
        <v>133</v>
      </c>
      <c r="E12047" s="44">
        <v>600</v>
      </c>
      <c r="F12047" s="58">
        <v>43249</v>
      </c>
      <c r="G12047" s="45">
        <v>2953.91</v>
      </c>
      <c r="H12047" s="45">
        <v>-301.34999999999997</v>
      </c>
      <c r="I12047" s="59">
        <f t="shared" si="1317"/>
        <v>2652.56</v>
      </c>
      <c r="J12047" s="44">
        <f t="shared" si="1318"/>
        <v>2018</v>
      </c>
      <c r="K12047" s="44">
        <f t="shared" si="1319"/>
        <v>5</v>
      </c>
      <c r="L12047" s="59">
        <f>VLOOKUP(J12047,'SF CCI, BCI'!A:F,5)</f>
        <v>12115.37</v>
      </c>
      <c r="M12047" s="59">
        <f t="shared" si="1316"/>
        <v>1.2684102920505109</v>
      </c>
      <c r="N12047" s="47">
        <f t="shared" si="1320"/>
        <v>3746.7698457909246</v>
      </c>
      <c r="O12047" s="44">
        <f t="shared" si="1321"/>
        <v>45</v>
      </c>
      <c r="P12047" s="47">
        <f t="shared" si="1322"/>
        <v>3364.5344042815032</v>
      </c>
    </row>
    <row r="12048" spans="1:16" x14ac:dyDescent="0.25">
      <c r="A12048" s="56">
        <v>26289</v>
      </c>
      <c r="B12048" s="43" t="s">
        <v>6577</v>
      </c>
      <c r="C12048" s="43" t="s">
        <v>8060</v>
      </c>
      <c r="D12048" s="57" t="s">
        <v>133</v>
      </c>
      <c r="E12048" s="44">
        <v>600</v>
      </c>
      <c r="F12048" s="58">
        <v>43369</v>
      </c>
      <c r="G12048" s="45">
        <v>1217.18</v>
      </c>
      <c r="H12048" s="45">
        <v>-119.63999999999999</v>
      </c>
      <c r="I12048" s="59">
        <f t="shared" si="1317"/>
        <v>1097.54</v>
      </c>
      <c r="J12048" s="44">
        <f t="shared" si="1318"/>
        <v>2018</v>
      </c>
      <c r="K12048" s="44">
        <f t="shared" si="1319"/>
        <v>5</v>
      </c>
      <c r="L12048" s="59">
        <f>VLOOKUP(J12048,'SF CCI, BCI'!A:F,5)</f>
        <v>12115.37</v>
      </c>
      <c r="M12048" s="59">
        <f t="shared" si="1316"/>
        <v>1.2684102920505109</v>
      </c>
      <c r="N12048" s="47">
        <f t="shared" si="1320"/>
        <v>1543.8836392780411</v>
      </c>
      <c r="O12048" s="44">
        <f t="shared" si="1321"/>
        <v>45</v>
      </c>
      <c r="P12048" s="47">
        <f t="shared" si="1322"/>
        <v>1392.1310319371178</v>
      </c>
    </row>
    <row r="12049" spans="1:16" x14ac:dyDescent="0.25">
      <c r="A12049" s="56">
        <v>26290</v>
      </c>
      <c r="B12049" s="43" t="s">
        <v>6580</v>
      </c>
      <c r="C12049" s="43" t="s">
        <v>8061</v>
      </c>
      <c r="D12049" s="57" t="s">
        <v>133</v>
      </c>
      <c r="E12049" s="44">
        <v>600</v>
      </c>
      <c r="F12049" s="58">
        <v>43287</v>
      </c>
      <c r="G12049" s="45">
        <v>791.34</v>
      </c>
      <c r="H12049" s="45">
        <v>-80.48</v>
      </c>
      <c r="I12049" s="59">
        <f t="shared" si="1317"/>
        <v>710.86</v>
      </c>
      <c r="J12049" s="44">
        <f t="shared" si="1318"/>
        <v>2018</v>
      </c>
      <c r="K12049" s="44">
        <f t="shared" si="1319"/>
        <v>5</v>
      </c>
      <c r="L12049" s="59">
        <f>VLOOKUP(J12049,'SF CCI, BCI'!A:F,5)</f>
        <v>12115.37</v>
      </c>
      <c r="M12049" s="59">
        <f t="shared" si="1316"/>
        <v>1.2684102920505109</v>
      </c>
      <c r="N12049" s="47">
        <f t="shared" si="1320"/>
        <v>1003.7438005112514</v>
      </c>
      <c r="O12049" s="44">
        <f t="shared" si="1321"/>
        <v>45</v>
      </c>
      <c r="P12049" s="47">
        <f t="shared" si="1322"/>
        <v>901.66214020702625</v>
      </c>
    </row>
    <row r="12050" spans="1:16" x14ac:dyDescent="0.25">
      <c r="A12050" s="56">
        <v>26291</v>
      </c>
      <c r="B12050" s="43" t="s">
        <v>6580</v>
      </c>
      <c r="C12050" s="43" t="s">
        <v>8062</v>
      </c>
      <c r="D12050" s="57" t="s">
        <v>133</v>
      </c>
      <c r="E12050" s="44">
        <v>600</v>
      </c>
      <c r="F12050" s="58">
        <v>43312</v>
      </c>
      <c r="G12050" s="45">
        <v>1129.28</v>
      </c>
      <c r="H12050" s="45">
        <v>-114.83</v>
      </c>
      <c r="I12050" s="59">
        <f t="shared" si="1317"/>
        <v>1014.4499999999999</v>
      </c>
      <c r="J12050" s="44">
        <f t="shared" si="1318"/>
        <v>2018</v>
      </c>
      <c r="K12050" s="44">
        <f t="shared" si="1319"/>
        <v>5</v>
      </c>
      <c r="L12050" s="59">
        <f>VLOOKUP(J12050,'SF CCI, BCI'!A:F,5)</f>
        <v>12115.37</v>
      </c>
      <c r="M12050" s="59">
        <f t="shared" si="1316"/>
        <v>1.2684102920505109</v>
      </c>
      <c r="N12050" s="47">
        <f t="shared" si="1320"/>
        <v>1432.3903746068008</v>
      </c>
      <c r="O12050" s="44">
        <f t="shared" si="1321"/>
        <v>45</v>
      </c>
      <c r="P12050" s="47">
        <f t="shared" si="1322"/>
        <v>1286.7388207706408</v>
      </c>
    </row>
    <row r="12051" spans="1:16" x14ac:dyDescent="0.25">
      <c r="A12051" s="56">
        <v>26292</v>
      </c>
      <c r="B12051" s="43" t="s">
        <v>6580</v>
      </c>
      <c r="C12051" s="43" t="s">
        <v>8063</v>
      </c>
      <c r="D12051" s="57" t="s">
        <v>133</v>
      </c>
      <c r="E12051" s="44">
        <v>600</v>
      </c>
      <c r="F12051" s="58">
        <v>43328</v>
      </c>
      <c r="G12051" s="45">
        <v>6713.38</v>
      </c>
      <c r="H12051" s="45">
        <v>-671.23</v>
      </c>
      <c r="I12051" s="59">
        <f t="shared" si="1317"/>
        <v>6042.15</v>
      </c>
      <c r="J12051" s="44">
        <f t="shared" si="1318"/>
        <v>2018</v>
      </c>
      <c r="K12051" s="44">
        <f t="shared" si="1319"/>
        <v>5</v>
      </c>
      <c r="L12051" s="59">
        <f>VLOOKUP(J12051,'SF CCI, BCI'!A:F,5)</f>
        <v>12115.37</v>
      </c>
      <c r="M12051" s="59">
        <f t="shared" si="1316"/>
        <v>1.2684102920505109</v>
      </c>
      <c r="N12051" s="47">
        <f t="shared" si="1320"/>
        <v>8515.32028644606</v>
      </c>
      <c r="O12051" s="44">
        <f t="shared" si="1321"/>
        <v>45</v>
      </c>
      <c r="P12051" s="47">
        <f t="shared" si="1322"/>
        <v>7663.9252461129945</v>
      </c>
    </row>
    <row r="12052" spans="1:16" x14ac:dyDescent="0.25">
      <c r="A12052" s="56">
        <v>26293</v>
      </c>
      <c r="B12052" s="43" t="s">
        <v>6580</v>
      </c>
      <c r="C12052" s="43" t="s">
        <v>8064</v>
      </c>
      <c r="D12052" s="57" t="s">
        <v>133</v>
      </c>
      <c r="E12052" s="44">
        <v>600</v>
      </c>
      <c r="F12052" s="58">
        <v>43368</v>
      </c>
      <c r="G12052" s="45">
        <v>15322.86</v>
      </c>
      <c r="H12052" s="45">
        <v>-1506.03</v>
      </c>
      <c r="I12052" s="59">
        <f t="shared" si="1317"/>
        <v>13816.83</v>
      </c>
      <c r="J12052" s="44">
        <f t="shared" si="1318"/>
        <v>2018</v>
      </c>
      <c r="K12052" s="44">
        <f t="shared" si="1319"/>
        <v>5</v>
      </c>
      <c r="L12052" s="59">
        <f>VLOOKUP(J12052,'SF CCI, BCI'!A:F,5)</f>
        <v>12115.37</v>
      </c>
      <c r="M12052" s="59">
        <f t="shared" si="1316"/>
        <v>1.2684102920505109</v>
      </c>
      <c r="N12052" s="47">
        <f t="shared" si="1320"/>
        <v>19435.673327649092</v>
      </c>
      <c r="O12052" s="44">
        <f t="shared" si="1321"/>
        <v>45</v>
      </c>
      <c r="P12052" s="47">
        <f t="shared" si="1322"/>
        <v>17525.409375512259</v>
      </c>
    </row>
    <row r="12053" spans="1:16" x14ac:dyDescent="0.25">
      <c r="A12053" s="56">
        <v>26294</v>
      </c>
      <c r="B12053" s="43" t="s">
        <v>6580</v>
      </c>
      <c r="C12053" s="43" t="s">
        <v>8065</v>
      </c>
      <c r="D12053" s="57" t="s">
        <v>133</v>
      </c>
      <c r="E12053" s="44">
        <v>600</v>
      </c>
      <c r="F12053" s="58">
        <v>43325</v>
      </c>
      <c r="G12053" s="45">
        <v>858.24</v>
      </c>
      <c r="H12053" s="45">
        <v>-85.809999999999988</v>
      </c>
      <c r="I12053" s="59">
        <f t="shared" si="1317"/>
        <v>772.43000000000006</v>
      </c>
      <c r="J12053" s="44">
        <f t="shared" si="1318"/>
        <v>2018</v>
      </c>
      <c r="K12053" s="44">
        <f t="shared" si="1319"/>
        <v>5</v>
      </c>
      <c r="L12053" s="59">
        <f>VLOOKUP(J12053,'SF CCI, BCI'!A:F,5)</f>
        <v>12115.37</v>
      </c>
      <c r="M12053" s="59">
        <f t="shared" si="1316"/>
        <v>1.2684102920505109</v>
      </c>
      <c r="N12053" s="47">
        <f t="shared" si="1320"/>
        <v>1088.6004490494306</v>
      </c>
      <c r="O12053" s="44">
        <f t="shared" si="1321"/>
        <v>45</v>
      </c>
      <c r="P12053" s="47">
        <f t="shared" si="1322"/>
        <v>979.75816188857618</v>
      </c>
    </row>
    <row r="12054" spans="1:16" x14ac:dyDescent="0.25">
      <c r="A12054" s="56">
        <v>26295</v>
      </c>
      <c r="B12054" s="43" t="s">
        <v>6580</v>
      </c>
      <c r="C12054" s="43" t="s">
        <v>8066</v>
      </c>
      <c r="D12054" s="57" t="s">
        <v>133</v>
      </c>
      <c r="E12054" s="44">
        <v>600</v>
      </c>
      <c r="F12054" s="58">
        <v>43329</v>
      </c>
      <c r="G12054" s="45">
        <v>2511.04</v>
      </c>
      <c r="H12054" s="45">
        <v>-251.06</v>
      </c>
      <c r="I12054" s="59">
        <f t="shared" si="1317"/>
        <v>2259.98</v>
      </c>
      <c r="J12054" s="44">
        <f t="shared" si="1318"/>
        <v>2018</v>
      </c>
      <c r="K12054" s="44">
        <f t="shared" si="1319"/>
        <v>5</v>
      </c>
      <c r="L12054" s="59">
        <f>VLOOKUP(J12054,'SF CCI, BCI'!A:F,5)</f>
        <v>12115.37</v>
      </c>
      <c r="M12054" s="59">
        <f t="shared" si="1316"/>
        <v>1.2684102920505109</v>
      </c>
      <c r="N12054" s="47">
        <f t="shared" si="1320"/>
        <v>3185.0289797505147</v>
      </c>
      <c r="O12054" s="44">
        <f t="shared" si="1321"/>
        <v>45</v>
      </c>
      <c r="P12054" s="47">
        <f t="shared" si="1322"/>
        <v>2866.5818918283135</v>
      </c>
    </row>
    <row r="12055" spans="1:16" x14ac:dyDescent="0.25">
      <c r="A12055" s="56">
        <v>26296</v>
      </c>
      <c r="B12055" s="43" t="s">
        <v>6580</v>
      </c>
      <c r="C12055" s="43" t="s">
        <v>8067</v>
      </c>
      <c r="D12055" s="57" t="s">
        <v>133</v>
      </c>
      <c r="E12055" s="44">
        <v>600</v>
      </c>
      <c r="F12055" s="58">
        <v>43350</v>
      </c>
      <c r="G12055" s="45">
        <v>647.83000000000004</v>
      </c>
      <c r="H12055" s="45">
        <v>-63.68</v>
      </c>
      <c r="I12055" s="59">
        <f t="shared" si="1317"/>
        <v>584.15000000000009</v>
      </c>
      <c r="J12055" s="44">
        <f t="shared" si="1318"/>
        <v>2018</v>
      </c>
      <c r="K12055" s="44">
        <f t="shared" si="1319"/>
        <v>5</v>
      </c>
      <c r="L12055" s="59">
        <f>VLOOKUP(J12055,'SF CCI, BCI'!A:F,5)</f>
        <v>12115.37</v>
      </c>
      <c r="M12055" s="59">
        <f t="shared" si="1316"/>
        <v>1.2684102920505109</v>
      </c>
      <c r="N12055" s="47">
        <f t="shared" si="1320"/>
        <v>821.71423949908251</v>
      </c>
      <c r="O12055" s="44">
        <f t="shared" si="1321"/>
        <v>45</v>
      </c>
      <c r="P12055" s="47">
        <f t="shared" si="1322"/>
        <v>740.9418721013061</v>
      </c>
    </row>
    <row r="12056" spans="1:16" x14ac:dyDescent="0.25">
      <c r="A12056" s="56">
        <v>26297</v>
      </c>
      <c r="B12056" s="43" t="s">
        <v>6580</v>
      </c>
      <c r="C12056" s="43" t="s">
        <v>8068</v>
      </c>
      <c r="D12056" s="57" t="s">
        <v>133</v>
      </c>
      <c r="E12056" s="44">
        <v>600</v>
      </c>
      <c r="F12056" s="58">
        <v>43350</v>
      </c>
      <c r="G12056" s="45">
        <v>647.83000000000004</v>
      </c>
      <c r="H12056" s="45">
        <v>-63.68</v>
      </c>
      <c r="I12056" s="59">
        <f t="shared" si="1317"/>
        <v>584.15000000000009</v>
      </c>
      <c r="J12056" s="44">
        <f t="shared" si="1318"/>
        <v>2018</v>
      </c>
      <c r="K12056" s="44">
        <f t="shared" si="1319"/>
        <v>5</v>
      </c>
      <c r="L12056" s="59">
        <f>VLOOKUP(J12056,'SF CCI, BCI'!A:F,5)</f>
        <v>12115.37</v>
      </c>
      <c r="M12056" s="59">
        <f t="shared" si="1316"/>
        <v>1.2684102920505109</v>
      </c>
      <c r="N12056" s="47">
        <f t="shared" si="1320"/>
        <v>821.71423949908251</v>
      </c>
      <c r="O12056" s="44">
        <f t="shared" si="1321"/>
        <v>45</v>
      </c>
      <c r="P12056" s="47">
        <f t="shared" si="1322"/>
        <v>740.9418721013061</v>
      </c>
    </row>
    <row r="12057" spans="1:16" x14ac:dyDescent="0.25">
      <c r="A12057" s="56">
        <v>26298</v>
      </c>
      <c r="B12057" s="43" t="s">
        <v>6580</v>
      </c>
      <c r="C12057" s="43" t="s">
        <v>8069</v>
      </c>
      <c r="D12057" s="57" t="s">
        <v>133</v>
      </c>
      <c r="E12057" s="44">
        <v>600</v>
      </c>
      <c r="F12057" s="58">
        <v>43350</v>
      </c>
      <c r="G12057" s="45">
        <v>663.25</v>
      </c>
      <c r="H12057" s="45">
        <v>-65.199999999999989</v>
      </c>
      <c r="I12057" s="59">
        <f t="shared" si="1317"/>
        <v>598.04999999999995</v>
      </c>
      <c r="J12057" s="44">
        <f t="shared" si="1318"/>
        <v>2018</v>
      </c>
      <c r="K12057" s="44">
        <f t="shared" si="1319"/>
        <v>5</v>
      </c>
      <c r="L12057" s="59">
        <f>VLOOKUP(J12057,'SF CCI, BCI'!A:F,5)</f>
        <v>12115.37</v>
      </c>
      <c r="M12057" s="59">
        <f t="shared" si="1316"/>
        <v>1.2684102920505109</v>
      </c>
      <c r="N12057" s="47">
        <f t="shared" si="1320"/>
        <v>841.27312620250132</v>
      </c>
      <c r="O12057" s="44">
        <f t="shared" si="1321"/>
        <v>45</v>
      </c>
      <c r="P12057" s="47">
        <f t="shared" si="1322"/>
        <v>758.57277516080796</v>
      </c>
    </row>
    <row r="12058" spans="1:16" x14ac:dyDescent="0.25">
      <c r="A12058" s="56">
        <v>26299</v>
      </c>
      <c r="B12058" s="43" t="s">
        <v>7105</v>
      </c>
      <c r="C12058" s="43" t="s">
        <v>8070</v>
      </c>
      <c r="D12058" s="57" t="s">
        <v>133</v>
      </c>
      <c r="E12058" s="44">
        <v>600</v>
      </c>
      <c r="F12058" s="58">
        <v>43353</v>
      </c>
      <c r="G12058" s="45">
        <v>2003.85</v>
      </c>
      <c r="H12058" s="45">
        <v>-196.96</v>
      </c>
      <c r="I12058" s="59">
        <f t="shared" si="1317"/>
        <v>1806.8899999999999</v>
      </c>
      <c r="J12058" s="44">
        <f t="shared" si="1318"/>
        <v>2018</v>
      </c>
      <c r="K12058" s="44">
        <f t="shared" si="1319"/>
        <v>5</v>
      </c>
      <c r="L12058" s="59">
        <f>VLOOKUP(J12058,'SF CCI, BCI'!A:F,5)</f>
        <v>12115.37</v>
      </c>
      <c r="M12058" s="59">
        <f t="shared" si="1316"/>
        <v>1.2684102920505109</v>
      </c>
      <c r="N12058" s="47">
        <f t="shared" si="1320"/>
        <v>2541.7039637254161</v>
      </c>
      <c r="O12058" s="44">
        <f t="shared" si="1321"/>
        <v>45</v>
      </c>
      <c r="P12058" s="47">
        <f t="shared" si="1322"/>
        <v>2291.8778726031474</v>
      </c>
    </row>
    <row r="12059" spans="1:16" x14ac:dyDescent="0.25">
      <c r="A12059" s="56">
        <v>26300</v>
      </c>
      <c r="B12059" s="43" t="s">
        <v>7105</v>
      </c>
      <c r="C12059" s="43" t="s">
        <v>8071</v>
      </c>
      <c r="D12059" s="57" t="s">
        <v>133</v>
      </c>
      <c r="E12059" s="44">
        <v>600</v>
      </c>
      <c r="F12059" s="58">
        <v>43364</v>
      </c>
      <c r="G12059" s="45">
        <v>1023.51</v>
      </c>
      <c r="H12059" s="45">
        <v>-100.61</v>
      </c>
      <c r="I12059" s="59">
        <f t="shared" si="1317"/>
        <v>922.9</v>
      </c>
      <c r="J12059" s="44">
        <f t="shared" si="1318"/>
        <v>2018</v>
      </c>
      <c r="K12059" s="44">
        <f t="shared" si="1319"/>
        <v>5</v>
      </c>
      <c r="L12059" s="59">
        <f>VLOOKUP(J12059,'SF CCI, BCI'!A:F,5)</f>
        <v>12115.37</v>
      </c>
      <c r="M12059" s="59">
        <f t="shared" si="1316"/>
        <v>1.2684102920505109</v>
      </c>
      <c r="N12059" s="47">
        <f t="shared" si="1320"/>
        <v>1298.2306180166183</v>
      </c>
      <c r="O12059" s="44">
        <f t="shared" si="1321"/>
        <v>45</v>
      </c>
      <c r="P12059" s="47">
        <f t="shared" si="1322"/>
        <v>1170.6158585334165</v>
      </c>
    </row>
    <row r="12060" spans="1:16" x14ac:dyDescent="0.25">
      <c r="A12060" s="56">
        <v>26301</v>
      </c>
      <c r="B12060" s="43" t="s">
        <v>6580</v>
      </c>
      <c r="C12060" s="43" t="s">
        <v>8072</v>
      </c>
      <c r="D12060" s="57" t="s">
        <v>133</v>
      </c>
      <c r="E12060" s="44">
        <v>600</v>
      </c>
      <c r="F12060" s="58">
        <v>43360</v>
      </c>
      <c r="G12060" s="45">
        <v>1317.41</v>
      </c>
      <c r="H12060" s="45">
        <v>-129.49</v>
      </c>
      <c r="I12060" s="59">
        <f t="shared" si="1317"/>
        <v>1187.92</v>
      </c>
      <c r="J12060" s="44">
        <f t="shared" si="1318"/>
        <v>2018</v>
      </c>
      <c r="K12060" s="44">
        <f t="shared" si="1319"/>
        <v>5</v>
      </c>
      <c r="L12060" s="59">
        <f>VLOOKUP(J12060,'SF CCI, BCI'!A:F,5)</f>
        <v>12115.37</v>
      </c>
      <c r="M12060" s="59">
        <f t="shared" si="1316"/>
        <v>1.2684102920505109</v>
      </c>
      <c r="N12060" s="47">
        <f t="shared" si="1320"/>
        <v>1671.0164028502636</v>
      </c>
      <c r="O12060" s="44">
        <f t="shared" si="1321"/>
        <v>45</v>
      </c>
      <c r="P12060" s="47">
        <f t="shared" si="1322"/>
        <v>1506.7699541326431</v>
      </c>
    </row>
    <row r="12061" spans="1:16" x14ac:dyDescent="0.25">
      <c r="A12061" s="56">
        <v>26302</v>
      </c>
      <c r="B12061" s="43" t="s">
        <v>6580</v>
      </c>
      <c r="C12061" s="43" t="s">
        <v>8073</v>
      </c>
      <c r="D12061" s="57" t="s">
        <v>133</v>
      </c>
      <c r="E12061" s="44">
        <v>600</v>
      </c>
      <c r="F12061" s="58">
        <v>43364</v>
      </c>
      <c r="G12061" s="45">
        <v>1037.77</v>
      </c>
      <c r="H12061" s="45">
        <v>-102</v>
      </c>
      <c r="I12061" s="59">
        <f t="shared" si="1317"/>
        <v>935.77</v>
      </c>
      <c r="J12061" s="44">
        <f t="shared" si="1318"/>
        <v>2018</v>
      </c>
      <c r="K12061" s="44">
        <f t="shared" si="1319"/>
        <v>5</v>
      </c>
      <c r="L12061" s="59">
        <f>VLOOKUP(J12061,'SF CCI, BCI'!A:F,5)</f>
        <v>12115.37</v>
      </c>
      <c r="M12061" s="59">
        <f t="shared" si="1316"/>
        <v>1.2684102920505109</v>
      </c>
      <c r="N12061" s="47">
        <f t="shared" si="1320"/>
        <v>1316.3181487812587</v>
      </c>
      <c r="O12061" s="44">
        <f t="shared" si="1321"/>
        <v>45</v>
      </c>
      <c r="P12061" s="47">
        <f t="shared" si="1322"/>
        <v>1186.9402989921066</v>
      </c>
    </row>
    <row r="12062" spans="1:16" x14ac:dyDescent="0.25">
      <c r="A12062" s="56">
        <v>26303</v>
      </c>
      <c r="B12062" s="43" t="s">
        <v>6580</v>
      </c>
      <c r="C12062" s="43" t="s">
        <v>8074</v>
      </c>
      <c r="D12062" s="57" t="s">
        <v>133</v>
      </c>
      <c r="E12062" s="44">
        <v>600</v>
      </c>
      <c r="F12062" s="58">
        <v>43368</v>
      </c>
      <c r="G12062" s="45">
        <v>2346.35</v>
      </c>
      <c r="H12062" s="45">
        <v>-230.6</v>
      </c>
      <c r="I12062" s="59">
        <f t="shared" si="1317"/>
        <v>2115.75</v>
      </c>
      <c r="J12062" s="44">
        <f t="shared" si="1318"/>
        <v>2018</v>
      </c>
      <c r="K12062" s="44">
        <f t="shared" si="1319"/>
        <v>5</v>
      </c>
      <c r="L12062" s="59">
        <f>VLOOKUP(J12062,'SF CCI, BCI'!A:F,5)</f>
        <v>12115.37</v>
      </c>
      <c r="M12062" s="59">
        <f t="shared" ref="M12062:M12125" si="1323">$M$9/L12062</f>
        <v>1.2684102920505109</v>
      </c>
      <c r="N12062" s="47">
        <f t="shared" si="1320"/>
        <v>2976.1344887527162</v>
      </c>
      <c r="O12062" s="44">
        <f t="shared" si="1321"/>
        <v>45</v>
      </c>
      <c r="P12062" s="47">
        <f t="shared" si="1322"/>
        <v>2683.6390754058684</v>
      </c>
    </row>
    <row r="12063" spans="1:16" x14ac:dyDescent="0.25">
      <c r="A12063" s="56">
        <v>26392</v>
      </c>
      <c r="B12063" s="43" t="s">
        <v>8075</v>
      </c>
      <c r="C12063" s="43" t="s">
        <v>8076</v>
      </c>
      <c r="D12063" s="57" t="s">
        <v>133</v>
      </c>
      <c r="E12063" s="44">
        <v>600</v>
      </c>
      <c r="F12063" s="58">
        <v>42674</v>
      </c>
      <c r="G12063" s="45">
        <v>823537.02</v>
      </c>
      <c r="H12063" s="45">
        <v>-86774.200000000012</v>
      </c>
      <c r="I12063" s="59">
        <f t="shared" si="1317"/>
        <v>736762.82000000007</v>
      </c>
      <c r="J12063" s="44">
        <f t="shared" si="1318"/>
        <v>2016</v>
      </c>
      <c r="K12063" s="44">
        <f t="shared" si="1319"/>
        <v>7</v>
      </c>
      <c r="L12063" s="59">
        <f>VLOOKUP(J12063,'SF CCI, BCI'!A:F,5)</f>
        <v>11609.44</v>
      </c>
      <c r="M12063" s="59">
        <f t="shared" si="1323"/>
        <v>1.3236865860885623</v>
      </c>
      <c r="N12063" s="47">
        <f t="shared" si="1320"/>
        <v>1090104.906521348</v>
      </c>
      <c r="O12063" s="44">
        <f t="shared" si="1321"/>
        <v>43</v>
      </c>
      <c r="P12063" s="47">
        <f t="shared" si="1322"/>
        <v>975243.06196278194</v>
      </c>
    </row>
    <row r="12064" spans="1:16" x14ac:dyDescent="0.25">
      <c r="A12064" s="56">
        <v>26395</v>
      </c>
      <c r="B12064" s="43" t="s">
        <v>6580</v>
      </c>
      <c r="C12064" s="43" t="s">
        <v>8077</v>
      </c>
      <c r="D12064" s="57" t="s">
        <v>133</v>
      </c>
      <c r="E12064" s="44">
        <v>600</v>
      </c>
      <c r="F12064" s="58">
        <v>42439</v>
      </c>
      <c r="G12064" s="45">
        <v>9759.39</v>
      </c>
      <c r="H12064" s="45">
        <v>-1040.98</v>
      </c>
      <c r="I12064" s="59">
        <f t="shared" si="1317"/>
        <v>8718.41</v>
      </c>
      <c r="J12064" s="44">
        <f t="shared" si="1318"/>
        <v>2016</v>
      </c>
      <c r="K12064" s="44">
        <f t="shared" si="1319"/>
        <v>7</v>
      </c>
      <c r="L12064" s="59">
        <f>VLOOKUP(J12064,'SF CCI, BCI'!A:F,5)</f>
        <v>11609.44</v>
      </c>
      <c r="M12064" s="59">
        <f t="shared" si="1323"/>
        <v>1.3236865860885623</v>
      </c>
      <c r="N12064" s="47">
        <f t="shared" si="1320"/>
        <v>12918.373631406854</v>
      </c>
      <c r="O12064" s="44">
        <f t="shared" si="1321"/>
        <v>43</v>
      </c>
      <c r="P12064" s="47">
        <f t="shared" si="1322"/>
        <v>11540.442369020382</v>
      </c>
    </row>
    <row r="12065" spans="1:16" x14ac:dyDescent="0.25">
      <c r="A12065" s="56">
        <v>26396</v>
      </c>
      <c r="B12065" s="43" t="s">
        <v>6584</v>
      </c>
      <c r="C12065" s="43" t="s">
        <v>8078</v>
      </c>
      <c r="D12065" s="57" t="s">
        <v>133</v>
      </c>
      <c r="E12065" s="44">
        <v>600</v>
      </c>
      <c r="F12065" s="58">
        <v>43355</v>
      </c>
      <c r="G12065" s="45">
        <v>43665.14</v>
      </c>
      <c r="H12065" s="45">
        <v>-4291.67</v>
      </c>
      <c r="I12065" s="59">
        <f t="shared" si="1317"/>
        <v>39373.47</v>
      </c>
      <c r="J12065" s="44">
        <f t="shared" si="1318"/>
        <v>2018</v>
      </c>
      <c r="K12065" s="44">
        <f t="shared" si="1319"/>
        <v>5</v>
      </c>
      <c r="L12065" s="59">
        <f>VLOOKUP(J12065,'SF CCI, BCI'!A:F,5)</f>
        <v>12115.37</v>
      </c>
      <c r="M12065" s="59">
        <f t="shared" si="1323"/>
        <v>1.2684102920505109</v>
      </c>
      <c r="N12065" s="47">
        <f t="shared" si="1320"/>
        <v>55385.312979826449</v>
      </c>
      <c r="O12065" s="44">
        <f t="shared" si="1321"/>
        <v>45</v>
      </c>
      <c r="P12065" s="47">
        <f t="shared" si="1322"/>
        <v>49941.714581742031</v>
      </c>
    </row>
    <row r="12066" spans="1:16" x14ac:dyDescent="0.25">
      <c r="A12066" s="56">
        <v>26397</v>
      </c>
      <c r="B12066" s="43" t="s">
        <v>7491</v>
      </c>
      <c r="C12066" s="43" t="s">
        <v>8079</v>
      </c>
      <c r="D12066" s="57" t="s">
        <v>133</v>
      </c>
      <c r="E12066" s="44">
        <v>600</v>
      </c>
      <c r="F12066" s="58">
        <v>43368</v>
      </c>
      <c r="G12066" s="45">
        <v>6408.4</v>
      </c>
      <c r="H12066" s="45">
        <v>-629.87</v>
      </c>
      <c r="I12066" s="59">
        <f t="shared" si="1317"/>
        <v>5778.53</v>
      </c>
      <c r="J12066" s="44">
        <f t="shared" si="1318"/>
        <v>2018</v>
      </c>
      <c r="K12066" s="44">
        <f t="shared" si="1319"/>
        <v>5</v>
      </c>
      <c r="L12066" s="59">
        <f>VLOOKUP(J12066,'SF CCI, BCI'!A:F,5)</f>
        <v>12115.37</v>
      </c>
      <c r="M12066" s="59">
        <f t="shared" si="1323"/>
        <v>1.2684102920505109</v>
      </c>
      <c r="N12066" s="47">
        <f t="shared" si="1320"/>
        <v>8128.4805155764934</v>
      </c>
      <c r="O12066" s="44">
        <f t="shared" si="1321"/>
        <v>45</v>
      </c>
      <c r="P12066" s="47">
        <f t="shared" si="1322"/>
        <v>7329.5469249226389</v>
      </c>
    </row>
    <row r="12067" spans="1:16" x14ac:dyDescent="0.25">
      <c r="A12067" s="56">
        <v>26398</v>
      </c>
      <c r="B12067" s="43" t="s">
        <v>6584</v>
      </c>
      <c r="C12067" s="43" t="s">
        <v>8080</v>
      </c>
      <c r="D12067" s="57" t="s">
        <v>133</v>
      </c>
      <c r="E12067" s="44">
        <v>600</v>
      </c>
      <c r="F12067" s="58">
        <v>43362</v>
      </c>
      <c r="G12067" s="45">
        <v>26193.27</v>
      </c>
      <c r="H12067" s="45">
        <v>-2574.4299999999998</v>
      </c>
      <c r="I12067" s="59">
        <f t="shared" si="1317"/>
        <v>23618.84</v>
      </c>
      <c r="J12067" s="44">
        <f t="shared" si="1318"/>
        <v>2018</v>
      </c>
      <c r="K12067" s="44">
        <f t="shared" si="1319"/>
        <v>5</v>
      </c>
      <c r="L12067" s="59">
        <f>VLOOKUP(J12067,'SF CCI, BCI'!A:F,5)</f>
        <v>12115.37</v>
      </c>
      <c r="M12067" s="59">
        <f t="shared" si="1323"/>
        <v>1.2684102920505109</v>
      </c>
      <c r="N12067" s="47">
        <f t="shared" si="1320"/>
        <v>33223.81325045789</v>
      </c>
      <c r="O12067" s="44">
        <f t="shared" si="1321"/>
        <v>45</v>
      </c>
      <c r="P12067" s="47">
        <f t="shared" si="1322"/>
        <v>29958.379742294288</v>
      </c>
    </row>
    <row r="12068" spans="1:16" x14ac:dyDescent="0.25">
      <c r="A12068" s="56">
        <v>26399</v>
      </c>
      <c r="B12068" s="43" t="s">
        <v>6634</v>
      </c>
      <c r="C12068" s="43" t="s">
        <v>8081</v>
      </c>
      <c r="D12068" s="57" t="s">
        <v>133</v>
      </c>
      <c r="E12068" s="44">
        <v>600</v>
      </c>
      <c r="F12068" s="58">
        <v>43363</v>
      </c>
      <c r="G12068" s="45">
        <v>13654.63</v>
      </c>
      <c r="H12068" s="45">
        <v>-1342.0700000000002</v>
      </c>
      <c r="I12068" s="59">
        <f t="shared" si="1317"/>
        <v>12312.56</v>
      </c>
      <c r="J12068" s="44">
        <f t="shared" si="1318"/>
        <v>2018</v>
      </c>
      <c r="K12068" s="44">
        <f t="shared" si="1319"/>
        <v>5</v>
      </c>
      <c r="L12068" s="59">
        <f>VLOOKUP(J12068,'SF CCI, BCI'!A:F,5)</f>
        <v>12115.37</v>
      </c>
      <c r="M12068" s="59">
        <f t="shared" si="1323"/>
        <v>1.2684102920505109</v>
      </c>
      <c r="N12068" s="47">
        <f t="shared" si="1320"/>
        <v>17319.673226141666</v>
      </c>
      <c r="O12068" s="44">
        <f t="shared" si="1321"/>
        <v>45</v>
      </c>
      <c r="P12068" s="47">
        <f t="shared" si="1322"/>
        <v>15617.377825489439</v>
      </c>
    </row>
    <row r="12069" spans="1:16" x14ac:dyDescent="0.25">
      <c r="A12069" s="56">
        <v>26400</v>
      </c>
      <c r="B12069" s="43" t="s">
        <v>6580</v>
      </c>
      <c r="C12069" s="43" t="s">
        <v>8082</v>
      </c>
      <c r="D12069" s="57" t="s">
        <v>133</v>
      </c>
      <c r="E12069" s="44">
        <v>600</v>
      </c>
      <c r="F12069" s="58">
        <v>43354</v>
      </c>
      <c r="G12069" s="45">
        <v>28191.97</v>
      </c>
      <c r="H12069" s="45">
        <v>-2770.88</v>
      </c>
      <c r="I12069" s="59">
        <f t="shared" si="1317"/>
        <v>25421.09</v>
      </c>
      <c r="J12069" s="44">
        <f t="shared" si="1318"/>
        <v>2018</v>
      </c>
      <c r="K12069" s="44">
        <f t="shared" si="1319"/>
        <v>5</v>
      </c>
      <c r="L12069" s="59">
        <f>VLOOKUP(J12069,'SF CCI, BCI'!A:F,5)</f>
        <v>12115.37</v>
      </c>
      <c r="M12069" s="59">
        <f t="shared" si="1323"/>
        <v>1.2684102920505109</v>
      </c>
      <c r="N12069" s="47">
        <f t="shared" si="1320"/>
        <v>35758.984901179247</v>
      </c>
      <c r="O12069" s="44">
        <f t="shared" si="1321"/>
        <v>45</v>
      </c>
      <c r="P12069" s="47">
        <f t="shared" si="1322"/>
        <v>32244.372191142324</v>
      </c>
    </row>
    <row r="12070" spans="1:16" x14ac:dyDescent="0.25">
      <c r="A12070" s="56">
        <v>26401</v>
      </c>
      <c r="B12070" s="43" t="s">
        <v>6580</v>
      </c>
      <c r="C12070" s="43" t="s">
        <v>8083</v>
      </c>
      <c r="D12070" s="57" t="s">
        <v>133</v>
      </c>
      <c r="E12070" s="44">
        <v>600</v>
      </c>
      <c r="F12070" s="58">
        <v>43353</v>
      </c>
      <c r="G12070" s="45">
        <v>5576.52</v>
      </c>
      <c r="H12070" s="45">
        <v>-548.1</v>
      </c>
      <c r="I12070" s="59">
        <f t="shared" si="1317"/>
        <v>5028.42</v>
      </c>
      <c r="J12070" s="44">
        <f t="shared" si="1318"/>
        <v>2018</v>
      </c>
      <c r="K12070" s="44">
        <f t="shared" si="1319"/>
        <v>5</v>
      </c>
      <c r="L12070" s="59">
        <f>VLOOKUP(J12070,'SF CCI, BCI'!A:F,5)</f>
        <v>12115.37</v>
      </c>
      <c r="M12070" s="59">
        <f t="shared" si="1323"/>
        <v>1.2684102920505109</v>
      </c>
      <c r="N12070" s="47">
        <f t="shared" si="1320"/>
        <v>7073.3153618255155</v>
      </c>
      <c r="O12070" s="44">
        <f t="shared" si="1321"/>
        <v>45</v>
      </c>
      <c r="P12070" s="47">
        <f t="shared" si="1322"/>
        <v>6378.0996807526299</v>
      </c>
    </row>
    <row r="12071" spans="1:16" x14ac:dyDescent="0.25">
      <c r="A12071" s="56">
        <v>26402</v>
      </c>
      <c r="B12071" s="43" t="s">
        <v>6577</v>
      </c>
      <c r="C12071" s="43" t="s">
        <v>8084</v>
      </c>
      <c r="D12071" s="57" t="s">
        <v>133</v>
      </c>
      <c r="E12071" s="44">
        <v>600</v>
      </c>
      <c r="F12071" s="58">
        <v>43340</v>
      </c>
      <c r="G12071" s="45">
        <v>8757.08</v>
      </c>
      <c r="H12071" s="45">
        <v>-875.57</v>
      </c>
      <c r="I12071" s="59">
        <f t="shared" si="1317"/>
        <v>7881.51</v>
      </c>
      <c r="J12071" s="44">
        <f t="shared" si="1318"/>
        <v>2018</v>
      </c>
      <c r="K12071" s="44">
        <f t="shared" si="1319"/>
        <v>5</v>
      </c>
      <c r="L12071" s="59">
        <f>VLOOKUP(J12071,'SF CCI, BCI'!A:F,5)</f>
        <v>12115.37</v>
      </c>
      <c r="M12071" s="59">
        <f t="shared" si="1323"/>
        <v>1.2684102920505109</v>
      </c>
      <c r="N12071" s="47">
        <f t="shared" si="1320"/>
        <v>11107.570400309689</v>
      </c>
      <c r="O12071" s="44">
        <f t="shared" si="1321"/>
        <v>45</v>
      </c>
      <c r="P12071" s="47">
        <f t="shared" si="1322"/>
        <v>9996.988400899023</v>
      </c>
    </row>
    <row r="12072" spans="1:16" x14ac:dyDescent="0.25">
      <c r="A12072" s="56">
        <v>26403</v>
      </c>
      <c r="B12072" s="43" t="s">
        <v>6580</v>
      </c>
      <c r="C12072" s="43" t="s">
        <v>8085</v>
      </c>
      <c r="D12072" s="57" t="s">
        <v>133</v>
      </c>
      <c r="E12072" s="44">
        <v>600</v>
      </c>
      <c r="F12072" s="58">
        <v>43377</v>
      </c>
      <c r="G12072" s="45">
        <v>2991.77</v>
      </c>
      <c r="H12072" s="45">
        <v>-289.13</v>
      </c>
      <c r="I12072" s="59">
        <f t="shared" si="1317"/>
        <v>2702.64</v>
      </c>
      <c r="J12072" s="44">
        <f t="shared" si="1318"/>
        <v>2018</v>
      </c>
      <c r="K12072" s="44">
        <f t="shared" si="1319"/>
        <v>5</v>
      </c>
      <c r="L12072" s="59">
        <f>VLOOKUP(J12072,'SF CCI, BCI'!A:F,5)</f>
        <v>12115.37</v>
      </c>
      <c r="M12072" s="59">
        <f t="shared" si="1323"/>
        <v>1.2684102920505109</v>
      </c>
      <c r="N12072" s="47">
        <f t="shared" si="1320"/>
        <v>3794.791859447957</v>
      </c>
      <c r="O12072" s="44">
        <f t="shared" si="1321"/>
        <v>45</v>
      </c>
      <c r="P12072" s="47">
        <f t="shared" si="1322"/>
        <v>3428.0563917073928</v>
      </c>
    </row>
    <row r="12073" spans="1:16" x14ac:dyDescent="0.25">
      <c r="A12073" s="56">
        <v>26404</v>
      </c>
      <c r="B12073" s="43" t="s">
        <v>6577</v>
      </c>
      <c r="C12073" s="43" t="s">
        <v>8086</v>
      </c>
      <c r="D12073" s="57" t="s">
        <v>133</v>
      </c>
      <c r="E12073" s="44">
        <v>600</v>
      </c>
      <c r="F12073" s="58">
        <v>43378</v>
      </c>
      <c r="G12073" s="45">
        <v>19877.46</v>
      </c>
      <c r="H12073" s="45">
        <v>-1921.03</v>
      </c>
      <c r="I12073" s="59">
        <f t="shared" si="1317"/>
        <v>17956.43</v>
      </c>
      <c r="J12073" s="44">
        <f t="shared" si="1318"/>
        <v>2018</v>
      </c>
      <c r="K12073" s="44">
        <f t="shared" si="1319"/>
        <v>5</v>
      </c>
      <c r="L12073" s="59">
        <f>VLOOKUP(J12073,'SF CCI, BCI'!A:F,5)</f>
        <v>12115.37</v>
      </c>
      <c r="M12073" s="59">
        <f t="shared" si="1323"/>
        <v>1.2684102920505109</v>
      </c>
      <c r="N12073" s="47">
        <f t="shared" si="1320"/>
        <v>25212.774843822346</v>
      </c>
      <c r="O12073" s="44">
        <f t="shared" si="1321"/>
        <v>45</v>
      </c>
      <c r="P12073" s="47">
        <f t="shared" si="1322"/>
        <v>22776.120620484555</v>
      </c>
    </row>
    <row r="12074" spans="1:16" x14ac:dyDescent="0.25">
      <c r="A12074" s="56">
        <v>26405</v>
      </c>
      <c r="B12074" s="43" t="s">
        <v>6577</v>
      </c>
      <c r="C12074" s="43" t="s">
        <v>8087</v>
      </c>
      <c r="D12074" s="57" t="s">
        <v>133</v>
      </c>
      <c r="E12074" s="44">
        <v>600</v>
      </c>
      <c r="F12074" s="58">
        <v>43425</v>
      </c>
      <c r="G12074" s="45">
        <v>1290.21</v>
      </c>
      <c r="H12074" s="45">
        <v>-122.52</v>
      </c>
      <c r="I12074" s="59">
        <f t="shared" si="1317"/>
        <v>1167.69</v>
      </c>
      <c r="J12074" s="44">
        <f t="shared" si="1318"/>
        <v>2018</v>
      </c>
      <c r="K12074" s="44">
        <f t="shared" si="1319"/>
        <v>5</v>
      </c>
      <c r="L12074" s="59">
        <f>VLOOKUP(J12074,'SF CCI, BCI'!A:F,5)</f>
        <v>12115.37</v>
      </c>
      <c r="M12074" s="59">
        <f t="shared" si="1323"/>
        <v>1.2684102920505109</v>
      </c>
      <c r="N12074" s="47">
        <f t="shared" si="1320"/>
        <v>1636.5156429064898</v>
      </c>
      <c r="O12074" s="44">
        <f t="shared" si="1321"/>
        <v>45</v>
      </c>
      <c r="P12074" s="47">
        <f t="shared" si="1322"/>
        <v>1481.1100139244611</v>
      </c>
    </row>
    <row r="12075" spans="1:16" x14ac:dyDescent="0.25">
      <c r="A12075" s="56">
        <v>26406</v>
      </c>
      <c r="B12075" s="43" t="s">
        <v>6577</v>
      </c>
      <c r="C12075" s="43" t="s">
        <v>8088</v>
      </c>
      <c r="D12075" s="57" t="s">
        <v>133</v>
      </c>
      <c r="E12075" s="44">
        <v>600</v>
      </c>
      <c r="F12075" s="58">
        <v>43420</v>
      </c>
      <c r="G12075" s="45">
        <v>943.24</v>
      </c>
      <c r="H12075" s="45">
        <v>-89.55</v>
      </c>
      <c r="I12075" s="59">
        <f t="shared" si="1317"/>
        <v>853.69</v>
      </c>
      <c r="J12075" s="44">
        <f t="shared" si="1318"/>
        <v>2018</v>
      </c>
      <c r="K12075" s="44">
        <f t="shared" si="1319"/>
        <v>5</v>
      </c>
      <c r="L12075" s="59">
        <f>VLOOKUP(J12075,'SF CCI, BCI'!A:F,5)</f>
        <v>12115.37</v>
      </c>
      <c r="M12075" s="59">
        <f t="shared" si="1323"/>
        <v>1.2684102920505109</v>
      </c>
      <c r="N12075" s="47">
        <f t="shared" si="1320"/>
        <v>1196.415323873724</v>
      </c>
      <c r="O12075" s="44">
        <f t="shared" si="1321"/>
        <v>45</v>
      </c>
      <c r="P12075" s="47">
        <f t="shared" si="1322"/>
        <v>1082.8291822206008</v>
      </c>
    </row>
    <row r="12076" spans="1:16" x14ac:dyDescent="0.25">
      <c r="A12076" s="56">
        <v>26407</v>
      </c>
      <c r="B12076" s="43" t="s">
        <v>6580</v>
      </c>
      <c r="C12076" s="43" t="s">
        <v>8089</v>
      </c>
      <c r="D12076" s="57" t="s">
        <v>133</v>
      </c>
      <c r="E12076" s="44">
        <v>600</v>
      </c>
      <c r="F12076" s="58">
        <v>43370</v>
      </c>
      <c r="G12076" s="45">
        <v>1440.88</v>
      </c>
      <c r="H12076" s="45">
        <v>-141.63999999999999</v>
      </c>
      <c r="I12076" s="59">
        <f t="shared" si="1317"/>
        <v>1299.2400000000002</v>
      </c>
      <c r="J12076" s="44">
        <f t="shared" si="1318"/>
        <v>2018</v>
      </c>
      <c r="K12076" s="44">
        <f t="shared" si="1319"/>
        <v>5</v>
      </c>
      <c r="L12076" s="59">
        <f>VLOOKUP(J12076,'SF CCI, BCI'!A:F,5)</f>
        <v>12115.37</v>
      </c>
      <c r="M12076" s="59">
        <f t="shared" si="1323"/>
        <v>1.2684102920505109</v>
      </c>
      <c r="N12076" s="47">
        <f t="shared" si="1320"/>
        <v>1827.6270216097403</v>
      </c>
      <c r="O12076" s="44">
        <f t="shared" si="1321"/>
        <v>45</v>
      </c>
      <c r="P12076" s="47">
        <f t="shared" si="1322"/>
        <v>1647.969387843706</v>
      </c>
    </row>
    <row r="12077" spans="1:16" x14ac:dyDescent="0.25">
      <c r="A12077" s="56">
        <v>26408</v>
      </c>
      <c r="B12077" s="43" t="s">
        <v>6580</v>
      </c>
      <c r="C12077" s="43" t="s">
        <v>8090</v>
      </c>
      <c r="D12077" s="57" t="s">
        <v>133</v>
      </c>
      <c r="E12077" s="44">
        <v>600</v>
      </c>
      <c r="F12077" s="58">
        <v>43370</v>
      </c>
      <c r="G12077" s="45">
        <v>2193.17</v>
      </c>
      <c r="H12077" s="45">
        <v>-215.55</v>
      </c>
      <c r="I12077" s="59">
        <f t="shared" si="1317"/>
        <v>1977.6200000000001</v>
      </c>
      <c r="J12077" s="44">
        <f t="shared" si="1318"/>
        <v>2018</v>
      </c>
      <c r="K12077" s="44">
        <f t="shared" si="1319"/>
        <v>5</v>
      </c>
      <c r="L12077" s="59">
        <f>VLOOKUP(J12077,'SF CCI, BCI'!A:F,5)</f>
        <v>12115.37</v>
      </c>
      <c r="M12077" s="59">
        <f t="shared" si="1323"/>
        <v>1.2684102920505109</v>
      </c>
      <c r="N12077" s="47">
        <f t="shared" si="1320"/>
        <v>2781.8394002164191</v>
      </c>
      <c r="O12077" s="44">
        <f t="shared" si="1321"/>
        <v>45</v>
      </c>
      <c r="P12077" s="47">
        <f t="shared" si="1322"/>
        <v>2508.4335617649317</v>
      </c>
    </row>
    <row r="12078" spans="1:16" x14ac:dyDescent="0.25">
      <c r="A12078" s="56">
        <v>26409</v>
      </c>
      <c r="B12078" s="43" t="s">
        <v>6580</v>
      </c>
      <c r="C12078" s="43" t="s">
        <v>8091</v>
      </c>
      <c r="D12078" s="57" t="s">
        <v>133</v>
      </c>
      <c r="E12078" s="44">
        <v>600</v>
      </c>
      <c r="F12078" s="58">
        <v>43376</v>
      </c>
      <c r="G12078" s="45">
        <v>986.31</v>
      </c>
      <c r="H12078" s="45">
        <v>-95.31</v>
      </c>
      <c r="I12078" s="59">
        <f t="shared" si="1317"/>
        <v>891</v>
      </c>
      <c r="J12078" s="44">
        <f t="shared" si="1318"/>
        <v>2018</v>
      </c>
      <c r="K12078" s="44">
        <f t="shared" si="1319"/>
        <v>5</v>
      </c>
      <c r="L12078" s="59">
        <f>VLOOKUP(J12078,'SF CCI, BCI'!A:F,5)</f>
        <v>12115.37</v>
      </c>
      <c r="M12078" s="59">
        <f t="shared" si="1323"/>
        <v>1.2684102920505109</v>
      </c>
      <c r="N12078" s="47">
        <f t="shared" si="1320"/>
        <v>1251.0457551523393</v>
      </c>
      <c r="O12078" s="44">
        <f t="shared" si="1321"/>
        <v>45</v>
      </c>
      <c r="P12078" s="47">
        <f t="shared" si="1322"/>
        <v>1130.1535702170052</v>
      </c>
    </row>
    <row r="12079" spans="1:16" x14ac:dyDescent="0.25">
      <c r="A12079" s="56">
        <v>26410</v>
      </c>
      <c r="B12079" s="43" t="s">
        <v>6580</v>
      </c>
      <c r="C12079" s="43" t="s">
        <v>8092</v>
      </c>
      <c r="D12079" s="57" t="s">
        <v>133</v>
      </c>
      <c r="E12079" s="44">
        <v>600</v>
      </c>
      <c r="F12079" s="58">
        <v>43376</v>
      </c>
      <c r="G12079" s="45">
        <v>788.07</v>
      </c>
      <c r="H12079" s="45">
        <v>-76.16</v>
      </c>
      <c r="I12079" s="59">
        <f t="shared" si="1317"/>
        <v>711.91000000000008</v>
      </c>
      <c r="J12079" s="44">
        <f t="shared" si="1318"/>
        <v>2018</v>
      </c>
      <c r="K12079" s="44">
        <f t="shared" si="1319"/>
        <v>5</v>
      </c>
      <c r="L12079" s="59">
        <f>VLOOKUP(J12079,'SF CCI, BCI'!A:F,5)</f>
        <v>12115.37</v>
      </c>
      <c r="M12079" s="59">
        <f t="shared" si="1323"/>
        <v>1.2684102920505109</v>
      </c>
      <c r="N12079" s="47">
        <f t="shared" si="1320"/>
        <v>999.59609885624616</v>
      </c>
      <c r="O12079" s="44">
        <f t="shared" si="1321"/>
        <v>45</v>
      </c>
      <c r="P12079" s="47">
        <f t="shared" si="1322"/>
        <v>902.99397101367936</v>
      </c>
    </row>
    <row r="12080" spans="1:16" x14ac:dyDescent="0.25">
      <c r="A12080" s="56">
        <v>26411</v>
      </c>
      <c r="B12080" s="43" t="s">
        <v>6580</v>
      </c>
      <c r="C12080" s="43" t="s">
        <v>8093</v>
      </c>
      <c r="D12080" s="57" t="s">
        <v>133</v>
      </c>
      <c r="E12080" s="44">
        <v>600</v>
      </c>
      <c r="F12080" s="58">
        <v>43378</v>
      </c>
      <c r="G12080" s="45">
        <v>1802.97</v>
      </c>
      <c r="H12080" s="45">
        <v>-174.23</v>
      </c>
      <c r="I12080" s="59">
        <f t="shared" si="1317"/>
        <v>1628.74</v>
      </c>
      <c r="J12080" s="44">
        <f t="shared" si="1318"/>
        <v>2018</v>
      </c>
      <c r="K12080" s="44">
        <f t="shared" si="1319"/>
        <v>5</v>
      </c>
      <c r="L12080" s="59">
        <f>VLOOKUP(J12080,'SF CCI, BCI'!A:F,5)</f>
        <v>12115.37</v>
      </c>
      <c r="M12080" s="59">
        <f t="shared" si="1323"/>
        <v>1.2684102920505109</v>
      </c>
      <c r="N12080" s="47">
        <f t="shared" si="1320"/>
        <v>2286.9057042583099</v>
      </c>
      <c r="O12080" s="44">
        <f t="shared" si="1321"/>
        <v>45</v>
      </c>
      <c r="P12080" s="47">
        <f t="shared" si="1322"/>
        <v>2065.9105790743492</v>
      </c>
    </row>
    <row r="12081" spans="1:16" x14ac:dyDescent="0.25">
      <c r="A12081" s="56">
        <v>26412</v>
      </c>
      <c r="B12081" s="43" t="s">
        <v>6580</v>
      </c>
      <c r="C12081" s="43" t="s">
        <v>8094</v>
      </c>
      <c r="D12081" s="57" t="s">
        <v>133</v>
      </c>
      <c r="E12081" s="44">
        <v>600</v>
      </c>
      <c r="F12081" s="58">
        <v>43382</v>
      </c>
      <c r="G12081" s="45">
        <v>2195.34</v>
      </c>
      <c r="H12081" s="45">
        <v>-212.19</v>
      </c>
      <c r="I12081" s="59">
        <f t="shared" si="1317"/>
        <v>1983.15</v>
      </c>
      <c r="J12081" s="44">
        <f t="shared" si="1318"/>
        <v>2018</v>
      </c>
      <c r="K12081" s="44">
        <f t="shared" si="1319"/>
        <v>5</v>
      </c>
      <c r="L12081" s="59">
        <f>VLOOKUP(J12081,'SF CCI, BCI'!A:F,5)</f>
        <v>12115.37</v>
      </c>
      <c r="M12081" s="59">
        <f t="shared" si="1323"/>
        <v>1.2684102920505109</v>
      </c>
      <c r="N12081" s="47">
        <f t="shared" si="1320"/>
        <v>2784.5918505501691</v>
      </c>
      <c r="O12081" s="44">
        <f t="shared" si="1321"/>
        <v>45</v>
      </c>
      <c r="P12081" s="47">
        <f t="shared" si="1322"/>
        <v>2515.4478706799709</v>
      </c>
    </row>
    <row r="12082" spans="1:16" x14ac:dyDescent="0.25">
      <c r="A12082" s="56">
        <v>26413</v>
      </c>
      <c r="B12082" s="43" t="s">
        <v>6580</v>
      </c>
      <c r="C12082" s="43" t="s">
        <v>8095</v>
      </c>
      <c r="D12082" s="57" t="s">
        <v>133</v>
      </c>
      <c r="E12082" s="44">
        <v>600</v>
      </c>
      <c r="F12082" s="58">
        <v>43389</v>
      </c>
      <c r="G12082" s="45">
        <v>523.34</v>
      </c>
      <c r="H12082" s="45">
        <v>-50.58</v>
      </c>
      <c r="I12082" s="59">
        <f t="shared" si="1317"/>
        <v>472.76000000000005</v>
      </c>
      <c r="J12082" s="44">
        <f t="shared" si="1318"/>
        <v>2018</v>
      </c>
      <c r="K12082" s="44">
        <f t="shared" si="1319"/>
        <v>5</v>
      </c>
      <c r="L12082" s="59">
        <f>VLOOKUP(J12082,'SF CCI, BCI'!A:F,5)</f>
        <v>12115.37</v>
      </c>
      <c r="M12082" s="59">
        <f t="shared" si="1323"/>
        <v>1.2684102920505109</v>
      </c>
      <c r="N12082" s="47">
        <f t="shared" si="1320"/>
        <v>663.80984224171448</v>
      </c>
      <c r="O12082" s="44">
        <f t="shared" si="1321"/>
        <v>45</v>
      </c>
      <c r="P12082" s="47">
        <f t="shared" si="1322"/>
        <v>599.65364966979962</v>
      </c>
    </row>
    <row r="12083" spans="1:16" x14ac:dyDescent="0.25">
      <c r="A12083" s="56">
        <v>26414</v>
      </c>
      <c r="B12083" s="43" t="s">
        <v>6580</v>
      </c>
      <c r="C12083" s="43" t="s">
        <v>8096</v>
      </c>
      <c r="D12083" s="57" t="s">
        <v>133</v>
      </c>
      <c r="E12083" s="44">
        <v>600</v>
      </c>
      <c r="F12083" s="58">
        <v>43391</v>
      </c>
      <c r="G12083" s="45">
        <v>769.08</v>
      </c>
      <c r="H12083" s="45">
        <v>-74.33</v>
      </c>
      <c r="I12083" s="59">
        <f t="shared" si="1317"/>
        <v>694.75</v>
      </c>
      <c r="J12083" s="44">
        <f t="shared" si="1318"/>
        <v>2018</v>
      </c>
      <c r="K12083" s="44">
        <f t="shared" si="1319"/>
        <v>5</v>
      </c>
      <c r="L12083" s="59">
        <f>VLOOKUP(J12083,'SF CCI, BCI'!A:F,5)</f>
        <v>12115.37</v>
      </c>
      <c r="M12083" s="59">
        <f t="shared" si="1323"/>
        <v>1.2684102920505109</v>
      </c>
      <c r="N12083" s="47">
        <f t="shared" si="1320"/>
        <v>975.50898741020694</v>
      </c>
      <c r="O12083" s="44">
        <f t="shared" si="1321"/>
        <v>45</v>
      </c>
      <c r="P12083" s="47">
        <f t="shared" si="1322"/>
        <v>881.22805040209244</v>
      </c>
    </row>
    <row r="12084" spans="1:16" x14ac:dyDescent="0.25">
      <c r="A12084" s="56">
        <v>26415</v>
      </c>
      <c r="B12084" s="43" t="s">
        <v>6580</v>
      </c>
      <c r="C12084" s="43" t="s">
        <v>8097</v>
      </c>
      <c r="D12084" s="57" t="s">
        <v>133</v>
      </c>
      <c r="E12084" s="44">
        <v>600</v>
      </c>
      <c r="F12084" s="58">
        <v>43392</v>
      </c>
      <c r="G12084" s="45">
        <v>986.31</v>
      </c>
      <c r="H12084" s="45">
        <v>-95.31</v>
      </c>
      <c r="I12084" s="59">
        <f t="shared" si="1317"/>
        <v>891</v>
      </c>
      <c r="J12084" s="44">
        <f t="shared" si="1318"/>
        <v>2018</v>
      </c>
      <c r="K12084" s="44">
        <f t="shared" si="1319"/>
        <v>5</v>
      </c>
      <c r="L12084" s="59">
        <f>VLOOKUP(J12084,'SF CCI, BCI'!A:F,5)</f>
        <v>12115.37</v>
      </c>
      <c r="M12084" s="59">
        <f t="shared" si="1323"/>
        <v>1.2684102920505109</v>
      </c>
      <c r="N12084" s="47">
        <f t="shared" si="1320"/>
        <v>1251.0457551523393</v>
      </c>
      <c r="O12084" s="44">
        <f t="shared" si="1321"/>
        <v>45</v>
      </c>
      <c r="P12084" s="47">
        <f t="shared" si="1322"/>
        <v>1130.1535702170052</v>
      </c>
    </row>
    <row r="12085" spans="1:16" x14ac:dyDescent="0.25">
      <c r="A12085" s="56">
        <v>26416</v>
      </c>
      <c r="B12085" s="43" t="s">
        <v>6580</v>
      </c>
      <c r="C12085" s="43" t="s">
        <v>8098</v>
      </c>
      <c r="D12085" s="57" t="s">
        <v>133</v>
      </c>
      <c r="E12085" s="44">
        <v>600</v>
      </c>
      <c r="F12085" s="58">
        <v>43392</v>
      </c>
      <c r="G12085" s="45">
        <v>529.52</v>
      </c>
      <c r="H12085" s="45">
        <v>-51.17</v>
      </c>
      <c r="I12085" s="59">
        <f t="shared" si="1317"/>
        <v>478.34999999999997</v>
      </c>
      <c r="J12085" s="44">
        <f t="shared" si="1318"/>
        <v>2018</v>
      </c>
      <c r="K12085" s="44">
        <f t="shared" si="1319"/>
        <v>5</v>
      </c>
      <c r="L12085" s="59">
        <f>VLOOKUP(J12085,'SF CCI, BCI'!A:F,5)</f>
        <v>12115.37</v>
      </c>
      <c r="M12085" s="59">
        <f t="shared" si="1323"/>
        <v>1.2684102920505109</v>
      </c>
      <c r="N12085" s="47">
        <f t="shared" si="1320"/>
        <v>671.64861784658649</v>
      </c>
      <c r="O12085" s="44">
        <f t="shared" si="1321"/>
        <v>45</v>
      </c>
      <c r="P12085" s="47">
        <f t="shared" si="1322"/>
        <v>606.74406320236187</v>
      </c>
    </row>
    <row r="12086" spans="1:16" x14ac:dyDescent="0.25">
      <c r="A12086" s="56">
        <v>26417</v>
      </c>
      <c r="B12086" s="43" t="s">
        <v>6580</v>
      </c>
      <c r="C12086" s="43" t="s">
        <v>8099</v>
      </c>
      <c r="D12086" s="57" t="s">
        <v>133</v>
      </c>
      <c r="E12086" s="44">
        <v>600</v>
      </c>
      <c r="F12086" s="58">
        <v>43392</v>
      </c>
      <c r="G12086" s="45">
        <v>529.52</v>
      </c>
      <c r="H12086" s="45">
        <v>-51.17</v>
      </c>
      <c r="I12086" s="59">
        <f t="shared" si="1317"/>
        <v>478.34999999999997</v>
      </c>
      <c r="J12086" s="44">
        <f t="shared" si="1318"/>
        <v>2018</v>
      </c>
      <c r="K12086" s="44">
        <f t="shared" si="1319"/>
        <v>5</v>
      </c>
      <c r="L12086" s="59">
        <f>VLOOKUP(J12086,'SF CCI, BCI'!A:F,5)</f>
        <v>12115.37</v>
      </c>
      <c r="M12086" s="59">
        <f t="shared" si="1323"/>
        <v>1.2684102920505109</v>
      </c>
      <c r="N12086" s="47">
        <f t="shared" si="1320"/>
        <v>671.64861784658649</v>
      </c>
      <c r="O12086" s="44">
        <f t="shared" si="1321"/>
        <v>45</v>
      </c>
      <c r="P12086" s="47">
        <f t="shared" si="1322"/>
        <v>606.74406320236187</v>
      </c>
    </row>
    <row r="12087" spans="1:16" x14ac:dyDescent="0.25">
      <c r="A12087" s="56">
        <v>26418</v>
      </c>
      <c r="B12087" s="43" t="s">
        <v>6580</v>
      </c>
      <c r="C12087" s="43" t="s">
        <v>8100</v>
      </c>
      <c r="D12087" s="57" t="s">
        <v>133</v>
      </c>
      <c r="E12087" s="44">
        <v>600</v>
      </c>
      <c r="F12087" s="58">
        <v>43397</v>
      </c>
      <c r="G12087" s="45">
        <v>215.25</v>
      </c>
      <c r="H12087" s="45">
        <v>-20.8</v>
      </c>
      <c r="I12087" s="59">
        <f t="shared" si="1317"/>
        <v>194.45</v>
      </c>
      <c r="J12087" s="44">
        <f t="shared" si="1318"/>
        <v>2018</v>
      </c>
      <c r="K12087" s="44">
        <f t="shared" si="1319"/>
        <v>5</v>
      </c>
      <c r="L12087" s="59">
        <f>VLOOKUP(J12087,'SF CCI, BCI'!A:F,5)</f>
        <v>12115.37</v>
      </c>
      <c r="M12087" s="59">
        <f t="shared" si="1323"/>
        <v>1.2684102920505109</v>
      </c>
      <c r="N12087" s="47">
        <f t="shared" si="1320"/>
        <v>273.02531536387249</v>
      </c>
      <c r="O12087" s="44">
        <f t="shared" si="1321"/>
        <v>45</v>
      </c>
      <c r="P12087" s="47">
        <f t="shared" si="1322"/>
        <v>246.64238128922185</v>
      </c>
    </row>
    <row r="12088" spans="1:16" x14ac:dyDescent="0.25">
      <c r="A12088" s="56">
        <v>26419</v>
      </c>
      <c r="B12088" s="43" t="s">
        <v>6580</v>
      </c>
      <c r="C12088" s="43" t="s">
        <v>8101</v>
      </c>
      <c r="D12088" s="57" t="s">
        <v>133</v>
      </c>
      <c r="E12088" s="44">
        <v>600</v>
      </c>
      <c r="F12088" s="58">
        <v>43402</v>
      </c>
      <c r="G12088" s="45">
        <v>2636.5</v>
      </c>
      <c r="H12088" s="45">
        <v>-254.79999999999998</v>
      </c>
      <c r="I12088" s="59">
        <f t="shared" si="1317"/>
        <v>2381.6999999999998</v>
      </c>
      <c r="J12088" s="44">
        <f t="shared" si="1318"/>
        <v>2018</v>
      </c>
      <c r="K12088" s="44">
        <f t="shared" si="1319"/>
        <v>5</v>
      </c>
      <c r="L12088" s="59">
        <f>VLOOKUP(J12088,'SF CCI, BCI'!A:F,5)</f>
        <v>12115.37</v>
      </c>
      <c r="M12088" s="59">
        <f t="shared" si="1323"/>
        <v>1.2684102920505109</v>
      </c>
      <c r="N12088" s="47">
        <f t="shared" si="1320"/>
        <v>3344.1637349911721</v>
      </c>
      <c r="O12088" s="44">
        <f t="shared" si="1321"/>
        <v>45</v>
      </c>
      <c r="P12088" s="47">
        <f t="shared" si="1322"/>
        <v>3020.9727925767015</v>
      </c>
    </row>
    <row r="12089" spans="1:16" x14ac:dyDescent="0.25">
      <c r="A12089" s="56">
        <v>26420</v>
      </c>
      <c r="B12089" s="43" t="s">
        <v>6580</v>
      </c>
      <c r="C12089" s="43" t="s">
        <v>8102</v>
      </c>
      <c r="D12089" s="57" t="s">
        <v>133</v>
      </c>
      <c r="E12089" s="44">
        <v>600</v>
      </c>
      <c r="F12089" s="58">
        <v>43404</v>
      </c>
      <c r="G12089" s="45">
        <v>1373.38</v>
      </c>
      <c r="H12089" s="45">
        <v>-132.73000000000002</v>
      </c>
      <c r="I12089" s="59">
        <f t="shared" si="1317"/>
        <v>1240.6500000000001</v>
      </c>
      <c r="J12089" s="44">
        <f t="shared" si="1318"/>
        <v>2018</v>
      </c>
      <c r="K12089" s="44">
        <f t="shared" si="1319"/>
        <v>5</v>
      </c>
      <c r="L12089" s="59">
        <f>VLOOKUP(J12089,'SF CCI, BCI'!A:F,5)</f>
        <v>12115.37</v>
      </c>
      <c r="M12089" s="59">
        <f t="shared" si="1323"/>
        <v>1.2684102920505109</v>
      </c>
      <c r="N12089" s="47">
        <f t="shared" si="1320"/>
        <v>1742.0093268963308</v>
      </c>
      <c r="O12089" s="44">
        <f t="shared" si="1321"/>
        <v>45</v>
      </c>
      <c r="P12089" s="47">
        <f t="shared" si="1322"/>
        <v>1573.6532288324665</v>
      </c>
    </row>
    <row r="12090" spans="1:16" x14ac:dyDescent="0.25">
      <c r="A12090" s="56">
        <v>26421</v>
      </c>
      <c r="B12090" s="43" t="s">
        <v>6580</v>
      </c>
      <c r="C12090" s="43" t="s">
        <v>8103</v>
      </c>
      <c r="D12090" s="57" t="s">
        <v>133</v>
      </c>
      <c r="E12090" s="44">
        <v>600</v>
      </c>
      <c r="F12090" s="58">
        <v>43404</v>
      </c>
      <c r="G12090" s="45">
        <v>962.31</v>
      </c>
      <c r="H12090" s="45">
        <v>-92.99</v>
      </c>
      <c r="I12090" s="59">
        <f t="shared" si="1317"/>
        <v>869.31999999999994</v>
      </c>
      <c r="J12090" s="44">
        <f t="shared" si="1318"/>
        <v>2018</v>
      </c>
      <c r="K12090" s="44">
        <f t="shared" si="1319"/>
        <v>5</v>
      </c>
      <c r="L12090" s="59">
        <f>VLOOKUP(J12090,'SF CCI, BCI'!A:F,5)</f>
        <v>12115.37</v>
      </c>
      <c r="M12090" s="59">
        <f t="shared" si="1323"/>
        <v>1.2684102920505109</v>
      </c>
      <c r="N12090" s="47">
        <f t="shared" si="1320"/>
        <v>1220.603908143127</v>
      </c>
      <c r="O12090" s="44">
        <f t="shared" si="1321"/>
        <v>45</v>
      </c>
      <c r="P12090" s="47">
        <f t="shared" si="1322"/>
        <v>1102.6544350853501</v>
      </c>
    </row>
    <row r="12091" spans="1:16" x14ac:dyDescent="0.25">
      <c r="A12091" s="56">
        <v>26422</v>
      </c>
      <c r="B12091" s="43" t="s">
        <v>6580</v>
      </c>
      <c r="C12091" s="43" t="s">
        <v>8104</v>
      </c>
      <c r="D12091" s="57" t="s">
        <v>133</v>
      </c>
      <c r="E12091" s="44">
        <v>600</v>
      </c>
      <c r="F12091" s="58">
        <v>43419</v>
      </c>
      <c r="G12091" s="45">
        <v>949.24</v>
      </c>
      <c r="H12091" s="45">
        <v>-90.12</v>
      </c>
      <c r="I12091" s="59">
        <f t="shared" si="1317"/>
        <v>859.12</v>
      </c>
      <c r="J12091" s="44">
        <f t="shared" si="1318"/>
        <v>2018</v>
      </c>
      <c r="K12091" s="44">
        <f t="shared" si="1319"/>
        <v>5</v>
      </c>
      <c r="L12091" s="59">
        <f>VLOOKUP(J12091,'SF CCI, BCI'!A:F,5)</f>
        <v>12115.37</v>
      </c>
      <c r="M12091" s="59">
        <f t="shared" si="1323"/>
        <v>1.2684102920505109</v>
      </c>
      <c r="N12091" s="47">
        <f t="shared" si="1320"/>
        <v>1204.0257856260271</v>
      </c>
      <c r="O12091" s="44">
        <f t="shared" si="1321"/>
        <v>45</v>
      </c>
      <c r="P12091" s="47">
        <f t="shared" si="1322"/>
        <v>1089.7166501064351</v>
      </c>
    </row>
    <row r="12092" spans="1:16" x14ac:dyDescent="0.25">
      <c r="A12092" s="56">
        <v>26423</v>
      </c>
      <c r="B12092" s="43" t="s">
        <v>6580</v>
      </c>
      <c r="C12092" s="43" t="s">
        <v>8105</v>
      </c>
      <c r="D12092" s="57" t="s">
        <v>133</v>
      </c>
      <c r="E12092" s="44">
        <v>600</v>
      </c>
      <c r="F12092" s="58">
        <v>43419</v>
      </c>
      <c r="G12092" s="45">
        <v>528.21</v>
      </c>
      <c r="H12092" s="45">
        <v>-50.17</v>
      </c>
      <c r="I12092" s="59">
        <f t="shared" si="1317"/>
        <v>478.04</v>
      </c>
      <c r="J12092" s="44">
        <f t="shared" si="1318"/>
        <v>2018</v>
      </c>
      <c r="K12092" s="44">
        <f t="shared" si="1319"/>
        <v>5</v>
      </c>
      <c r="L12092" s="59">
        <f>VLOOKUP(J12092,'SF CCI, BCI'!A:F,5)</f>
        <v>12115.37</v>
      </c>
      <c r="M12092" s="59">
        <f t="shared" si="1323"/>
        <v>1.2684102920505109</v>
      </c>
      <c r="N12092" s="47">
        <f t="shared" si="1320"/>
        <v>669.98700036400044</v>
      </c>
      <c r="O12092" s="44">
        <f t="shared" si="1321"/>
        <v>45</v>
      </c>
      <c r="P12092" s="47">
        <f t="shared" si="1322"/>
        <v>606.35085601182629</v>
      </c>
    </row>
    <row r="12093" spans="1:16" x14ac:dyDescent="0.25">
      <c r="A12093" s="56">
        <v>26424</v>
      </c>
      <c r="B12093" s="43" t="s">
        <v>6580</v>
      </c>
      <c r="C12093" s="43" t="s">
        <v>8106</v>
      </c>
      <c r="D12093" s="57" t="s">
        <v>133</v>
      </c>
      <c r="E12093" s="44">
        <v>600</v>
      </c>
      <c r="F12093" s="58">
        <v>43419</v>
      </c>
      <c r="G12093" s="45">
        <v>528.21</v>
      </c>
      <c r="H12093" s="45">
        <v>-50.17</v>
      </c>
      <c r="I12093" s="59">
        <f t="shared" si="1317"/>
        <v>478.04</v>
      </c>
      <c r="J12093" s="44">
        <f t="shared" si="1318"/>
        <v>2018</v>
      </c>
      <c r="K12093" s="44">
        <f t="shared" si="1319"/>
        <v>5</v>
      </c>
      <c r="L12093" s="59">
        <f>VLOOKUP(J12093,'SF CCI, BCI'!A:F,5)</f>
        <v>12115.37</v>
      </c>
      <c r="M12093" s="59">
        <f t="shared" si="1323"/>
        <v>1.2684102920505109</v>
      </c>
      <c r="N12093" s="47">
        <f t="shared" si="1320"/>
        <v>669.98700036400044</v>
      </c>
      <c r="O12093" s="44">
        <f t="shared" si="1321"/>
        <v>45</v>
      </c>
      <c r="P12093" s="47">
        <f t="shared" si="1322"/>
        <v>606.35085601182629</v>
      </c>
    </row>
    <row r="12094" spans="1:16" x14ac:dyDescent="0.25">
      <c r="A12094" s="56">
        <v>26425</v>
      </c>
      <c r="B12094" s="43" t="s">
        <v>6580</v>
      </c>
      <c r="C12094" s="43" t="s">
        <v>8107</v>
      </c>
      <c r="D12094" s="57" t="s">
        <v>133</v>
      </c>
      <c r="E12094" s="44">
        <v>600</v>
      </c>
      <c r="F12094" s="58">
        <v>43418</v>
      </c>
      <c r="G12094" s="45">
        <v>779.53</v>
      </c>
      <c r="H12094" s="45">
        <v>-74.009999999999991</v>
      </c>
      <c r="I12094" s="59">
        <f t="shared" si="1317"/>
        <v>705.52</v>
      </c>
      <c r="J12094" s="44">
        <f t="shared" si="1318"/>
        <v>2018</v>
      </c>
      <c r="K12094" s="44">
        <f t="shared" si="1319"/>
        <v>5</v>
      </c>
      <c r="L12094" s="59">
        <f>VLOOKUP(J12094,'SF CCI, BCI'!A:F,5)</f>
        <v>12115.37</v>
      </c>
      <c r="M12094" s="59">
        <f t="shared" si="1323"/>
        <v>1.2684102920505109</v>
      </c>
      <c r="N12094" s="47">
        <f t="shared" si="1320"/>
        <v>988.76387496213476</v>
      </c>
      <c r="O12094" s="44">
        <f t="shared" si="1321"/>
        <v>45</v>
      </c>
      <c r="P12094" s="47">
        <f t="shared" si="1322"/>
        <v>894.88882924747645</v>
      </c>
    </row>
    <row r="12095" spans="1:16" x14ac:dyDescent="0.25">
      <c r="A12095" s="56">
        <v>26426</v>
      </c>
      <c r="B12095" s="43" t="s">
        <v>6580</v>
      </c>
      <c r="C12095" s="43" t="s">
        <v>8108</v>
      </c>
      <c r="D12095" s="57" t="s">
        <v>133</v>
      </c>
      <c r="E12095" s="44">
        <v>600</v>
      </c>
      <c r="F12095" s="58">
        <v>43418</v>
      </c>
      <c r="G12095" s="45">
        <v>285.77</v>
      </c>
      <c r="H12095" s="45">
        <v>-27.139999999999997</v>
      </c>
      <c r="I12095" s="59">
        <f t="shared" si="1317"/>
        <v>258.63</v>
      </c>
      <c r="J12095" s="44">
        <f t="shared" si="1318"/>
        <v>2018</v>
      </c>
      <c r="K12095" s="44">
        <f t="shared" si="1319"/>
        <v>5</v>
      </c>
      <c r="L12095" s="59">
        <f>VLOOKUP(J12095,'SF CCI, BCI'!A:F,5)</f>
        <v>12115.37</v>
      </c>
      <c r="M12095" s="59">
        <f t="shared" si="1323"/>
        <v>1.2684102920505109</v>
      </c>
      <c r="N12095" s="47">
        <f t="shared" si="1320"/>
        <v>362.47360915927447</v>
      </c>
      <c r="O12095" s="44">
        <f t="shared" si="1321"/>
        <v>45</v>
      </c>
      <c r="P12095" s="47">
        <f t="shared" si="1322"/>
        <v>328.04895383302363</v>
      </c>
    </row>
    <row r="12096" spans="1:16" x14ac:dyDescent="0.25">
      <c r="A12096" s="56">
        <v>26427</v>
      </c>
      <c r="B12096" s="43" t="s">
        <v>6580</v>
      </c>
      <c r="C12096" s="43" t="s">
        <v>8109</v>
      </c>
      <c r="D12096" s="57" t="s">
        <v>133</v>
      </c>
      <c r="E12096" s="44">
        <v>600</v>
      </c>
      <c r="F12096" s="58">
        <v>43431</v>
      </c>
      <c r="G12096" s="45">
        <v>949.24</v>
      </c>
      <c r="H12096" s="45">
        <v>-90.12</v>
      </c>
      <c r="I12096" s="59">
        <f t="shared" si="1317"/>
        <v>859.12</v>
      </c>
      <c r="J12096" s="44">
        <f t="shared" si="1318"/>
        <v>2018</v>
      </c>
      <c r="K12096" s="44">
        <f t="shared" si="1319"/>
        <v>5</v>
      </c>
      <c r="L12096" s="59">
        <f>VLOOKUP(J12096,'SF CCI, BCI'!A:F,5)</f>
        <v>12115.37</v>
      </c>
      <c r="M12096" s="59">
        <f t="shared" si="1323"/>
        <v>1.2684102920505109</v>
      </c>
      <c r="N12096" s="47">
        <f t="shared" si="1320"/>
        <v>1204.0257856260271</v>
      </c>
      <c r="O12096" s="44">
        <f t="shared" si="1321"/>
        <v>45</v>
      </c>
      <c r="P12096" s="47">
        <f t="shared" si="1322"/>
        <v>1089.7166501064351</v>
      </c>
    </row>
    <row r="12097" spans="1:16" x14ac:dyDescent="0.25">
      <c r="A12097" s="56">
        <v>26428</v>
      </c>
      <c r="B12097" s="43" t="s">
        <v>6580</v>
      </c>
      <c r="C12097" s="43" t="s">
        <v>8110</v>
      </c>
      <c r="D12097" s="57" t="s">
        <v>133</v>
      </c>
      <c r="E12097" s="44">
        <v>600</v>
      </c>
      <c r="F12097" s="58">
        <v>43431</v>
      </c>
      <c r="G12097" s="45">
        <v>1218.8499999999999</v>
      </c>
      <c r="H12097" s="45">
        <v>-115.72999999999999</v>
      </c>
      <c r="I12097" s="59">
        <f t="shared" si="1317"/>
        <v>1103.1199999999999</v>
      </c>
      <c r="J12097" s="44">
        <f t="shared" si="1318"/>
        <v>2018</v>
      </c>
      <c r="K12097" s="44">
        <f t="shared" si="1319"/>
        <v>5</v>
      </c>
      <c r="L12097" s="59">
        <f>VLOOKUP(J12097,'SF CCI, BCI'!A:F,5)</f>
        <v>12115.37</v>
      </c>
      <c r="M12097" s="59">
        <f t="shared" si="1323"/>
        <v>1.2684102920505109</v>
      </c>
      <c r="N12097" s="47">
        <f t="shared" si="1320"/>
        <v>1546.0018844657652</v>
      </c>
      <c r="O12097" s="44">
        <f t="shared" si="1321"/>
        <v>45</v>
      </c>
      <c r="P12097" s="47">
        <f t="shared" si="1322"/>
        <v>1399.2087613667595</v>
      </c>
    </row>
    <row r="12098" spans="1:16" x14ac:dyDescent="0.25">
      <c r="A12098" s="56">
        <v>26429</v>
      </c>
      <c r="B12098" s="43" t="s">
        <v>6580</v>
      </c>
      <c r="C12098" s="43" t="s">
        <v>8111</v>
      </c>
      <c r="D12098" s="57" t="s">
        <v>133</v>
      </c>
      <c r="E12098" s="44">
        <v>600</v>
      </c>
      <c r="F12098" s="58">
        <v>43431</v>
      </c>
      <c r="G12098" s="45">
        <v>550.32000000000005</v>
      </c>
      <c r="H12098" s="45">
        <v>-52.25</v>
      </c>
      <c r="I12098" s="59">
        <f t="shared" si="1317"/>
        <v>498.07000000000005</v>
      </c>
      <c r="J12098" s="44">
        <f t="shared" si="1318"/>
        <v>2018</v>
      </c>
      <c r="K12098" s="44">
        <f t="shared" si="1319"/>
        <v>5</v>
      </c>
      <c r="L12098" s="59">
        <f>VLOOKUP(J12098,'SF CCI, BCI'!A:F,5)</f>
        <v>12115.37</v>
      </c>
      <c r="M12098" s="59">
        <f t="shared" si="1323"/>
        <v>1.2684102920505109</v>
      </c>
      <c r="N12098" s="47">
        <f t="shared" si="1320"/>
        <v>698.03155192123722</v>
      </c>
      <c r="O12098" s="44">
        <f t="shared" si="1321"/>
        <v>45</v>
      </c>
      <c r="P12098" s="47">
        <f t="shared" si="1322"/>
        <v>631.757114161598</v>
      </c>
    </row>
    <row r="12099" spans="1:16" x14ac:dyDescent="0.25">
      <c r="A12099" s="56">
        <v>26430</v>
      </c>
      <c r="B12099" s="43" t="s">
        <v>8112</v>
      </c>
      <c r="C12099" s="43" t="s">
        <v>8113</v>
      </c>
      <c r="D12099" s="57" t="s">
        <v>69</v>
      </c>
      <c r="E12099" s="44">
        <v>60</v>
      </c>
      <c r="F12099" s="58">
        <v>43524</v>
      </c>
      <c r="G12099" s="45">
        <v>33458.959999999999</v>
      </c>
      <c r="H12099" s="45">
        <v>-30087.41</v>
      </c>
      <c r="I12099" s="59">
        <f t="shared" si="1317"/>
        <v>3371.5499999999993</v>
      </c>
      <c r="J12099" s="44">
        <f t="shared" si="1318"/>
        <v>2019</v>
      </c>
      <c r="K12099" s="44">
        <f t="shared" si="1319"/>
        <v>4</v>
      </c>
      <c r="L12099" s="59">
        <f>VLOOKUP(J12099,'SF CCI, BCI'!A:F,5)</f>
        <v>12764.52</v>
      </c>
      <c r="M12099" s="59">
        <f t="shared" si="1323"/>
        <v>1.2039042596196332</v>
      </c>
      <c r="N12099" s="47">
        <f t="shared" si="1320"/>
        <v>40281.38446644292</v>
      </c>
      <c r="O12099" s="44">
        <f t="shared" si="1321"/>
        <v>1</v>
      </c>
      <c r="P12099" s="47">
        <f t="shared" si="1322"/>
        <v>4059.0234065205736</v>
      </c>
    </row>
    <row r="12100" spans="1:16" x14ac:dyDescent="0.25">
      <c r="A12100" s="56">
        <v>26431</v>
      </c>
      <c r="B12100" s="43" t="s">
        <v>8112</v>
      </c>
      <c r="C12100" s="43" t="s">
        <v>8114</v>
      </c>
      <c r="D12100" s="57" t="s">
        <v>69</v>
      </c>
      <c r="E12100" s="44">
        <v>60</v>
      </c>
      <c r="F12100" s="58">
        <v>43524</v>
      </c>
      <c r="G12100" s="45">
        <v>33458.959999999999</v>
      </c>
      <c r="H12100" s="45">
        <v>-30087.41</v>
      </c>
      <c r="I12100" s="59">
        <f t="shared" si="1317"/>
        <v>3371.5499999999993</v>
      </c>
      <c r="J12100" s="44">
        <f t="shared" si="1318"/>
        <v>2019</v>
      </c>
      <c r="K12100" s="44">
        <f t="shared" si="1319"/>
        <v>4</v>
      </c>
      <c r="L12100" s="59">
        <f>VLOOKUP(J12100,'SF CCI, BCI'!A:F,5)</f>
        <v>12764.52</v>
      </c>
      <c r="M12100" s="59">
        <f t="shared" si="1323"/>
        <v>1.2039042596196332</v>
      </c>
      <c r="N12100" s="47">
        <f t="shared" si="1320"/>
        <v>40281.38446644292</v>
      </c>
      <c r="O12100" s="44">
        <f t="shared" si="1321"/>
        <v>1</v>
      </c>
      <c r="P12100" s="47">
        <f t="shared" si="1322"/>
        <v>4059.0234065205736</v>
      </c>
    </row>
    <row r="12101" spans="1:16" x14ac:dyDescent="0.25">
      <c r="A12101" s="56">
        <v>26432</v>
      </c>
      <c r="B12101" s="43" t="s">
        <v>7735</v>
      </c>
      <c r="C12101" s="43" t="s">
        <v>8115</v>
      </c>
      <c r="D12101" s="57" t="s">
        <v>133</v>
      </c>
      <c r="E12101" s="44">
        <v>600</v>
      </c>
      <c r="F12101" s="58">
        <v>43419</v>
      </c>
      <c r="G12101" s="45">
        <v>1087.42</v>
      </c>
      <c r="H12101" s="45">
        <v>-103.24</v>
      </c>
      <c r="I12101" s="59">
        <f t="shared" si="1317"/>
        <v>984.18000000000006</v>
      </c>
      <c r="J12101" s="44">
        <f t="shared" si="1318"/>
        <v>2018</v>
      </c>
      <c r="K12101" s="44">
        <f t="shared" si="1319"/>
        <v>5</v>
      </c>
      <c r="L12101" s="59">
        <f>VLOOKUP(J12101,'SF CCI, BCI'!A:F,5)</f>
        <v>12115.37</v>
      </c>
      <c r="M12101" s="59">
        <f t="shared" si="1323"/>
        <v>1.2684102920505109</v>
      </c>
      <c r="N12101" s="47">
        <f t="shared" si="1320"/>
        <v>1379.2947197815668</v>
      </c>
      <c r="O12101" s="44">
        <f t="shared" si="1321"/>
        <v>45</v>
      </c>
      <c r="P12101" s="47">
        <f t="shared" si="1322"/>
        <v>1248.3440412302718</v>
      </c>
    </row>
    <row r="12102" spans="1:16" x14ac:dyDescent="0.25">
      <c r="A12102" s="56">
        <v>26433</v>
      </c>
      <c r="B12102" s="43" t="s">
        <v>6577</v>
      </c>
      <c r="C12102" s="43" t="s">
        <v>8116</v>
      </c>
      <c r="D12102" s="57" t="s">
        <v>133</v>
      </c>
      <c r="E12102" s="44">
        <v>600</v>
      </c>
      <c r="F12102" s="58">
        <v>43314</v>
      </c>
      <c r="G12102" s="45">
        <v>2979.46</v>
      </c>
      <c r="H12102" s="45">
        <v>-297.91000000000003</v>
      </c>
      <c r="I12102" s="59">
        <f t="shared" si="1317"/>
        <v>2681.55</v>
      </c>
      <c r="J12102" s="44">
        <f t="shared" si="1318"/>
        <v>2018</v>
      </c>
      <c r="K12102" s="44">
        <f t="shared" si="1319"/>
        <v>5</v>
      </c>
      <c r="L12102" s="59">
        <f>VLOOKUP(J12102,'SF CCI, BCI'!A:F,5)</f>
        <v>12115.37</v>
      </c>
      <c r="M12102" s="59">
        <f t="shared" si="1323"/>
        <v>1.2684102920505109</v>
      </c>
      <c r="N12102" s="47">
        <f t="shared" si="1320"/>
        <v>3779.1777287528153</v>
      </c>
      <c r="O12102" s="44">
        <f t="shared" si="1321"/>
        <v>45</v>
      </c>
      <c r="P12102" s="47">
        <f t="shared" si="1322"/>
        <v>3401.3056186480476</v>
      </c>
    </row>
    <row r="12103" spans="1:16" x14ac:dyDescent="0.25">
      <c r="A12103" s="56">
        <v>26434</v>
      </c>
      <c r="B12103" s="43" t="s">
        <v>6577</v>
      </c>
      <c r="C12103" s="43" t="s">
        <v>8117</v>
      </c>
      <c r="D12103" s="57" t="s">
        <v>133</v>
      </c>
      <c r="E12103" s="44">
        <v>600</v>
      </c>
      <c r="F12103" s="58">
        <v>43328</v>
      </c>
      <c r="G12103" s="45">
        <v>4633.99</v>
      </c>
      <c r="H12103" s="45">
        <v>-463.32</v>
      </c>
      <c r="I12103" s="59">
        <f t="shared" si="1317"/>
        <v>4170.67</v>
      </c>
      <c r="J12103" s="44">
        <f t="shared" si="1318"/>
        <v>2018</v>
      </c>
      <c r="K12103" s="44">
        <f t="shared" si="1319"/>
        <v>5</v>
      </c>
      <c r="L12103" s="59">
        <f>VLOOKUP(J12103,'SF CCI, BCI'!A:F,5)</f>
        <v>12115.37</v>
      </c>
      <c r="M12103" s="59">
        <f t="shared" si="1323"/>
        <v>1.2684102920505109</v>
      </c>
      <c r="N12103" s="47">
        <f t="shared" si="1320"/>
        <v>5877.8006092591468</v>
      </c>
      <c r="O12103" s="44">
        <f t="shared" si="1321"/>
        <v>45</v>
      </c>
      <c r="P12103" s="47">
        <f t="shared" si="1322"/>
        <v>5290.1207527463048</v>
      </c>
    </row>
    <row r="12104" spans="1:16" x14ac:dyDescent="0.25">
      <c r="A12104" s="56">
        <v>26435</v>
      </c>
      <c r="B12104" s="43" t="s">
        <v>6577</v>
      </c>
      <c r="C12104" s="43" t="s">
        <v>8118</v>
      </c>
      <c r="D12104" s="57" t="s">
        <v>133</v>
      </c>
      <c r="E12104" s="44">
        <v>600</v>
      </c>
      <c r="F12104" s="58">
        <v>43325</v>
      </c>
      <c r="G12104" s="45">
        <v>3911.57</v>
      </c>
      <c r="H12104" s="45">
        <v>-391.11</v>
      </c>
      <c r="I12104" s="59">
        <f t="shared" si="1317"/>
        <v>3520.46</v>
      </c>
      <c r="J12104" s="44">
        <f t="shared" si="1318"/>
        <v>2018</v>
      </c>
      <c r="K12104" s="44">
        <f t="shared" si="1319"/>
        <v>5</v>
      </c>
      <c r="L12104" s="59">
        <f>VLOOKUP(J12104,'SF CCI, BCI'!A:F,5)</f>
        <v>12115.37</v>
      </c>
      <c r="M12104" s="59">
        <f t="shared" si="1323"/>
        <v>1.2684102920505109</v>
      </c>
      <c r="N12104" s="47">
        <f t="shared" si="1320"/>
        <v>4961.4756460760173</v>
      </c>
      <c r="O12104" s="44">
        <f t="shared" si="1321"/>
        <v>45</v>
      </c>
      <c r="P12104" s="47">
        <f t="shared" si="1322"/>
        <v>4465.3876967521419</v>
      </c>
    </row>
    <row r="12105" spans="1:16" x14ac:dyDescent="0.25">
      <c r="A12105" s="56">
        <v>26436</v>
      </c>
      <c r="B12105" s="43" t="s">
        <v>6577</v>
      </c>
      <c r="C12105" s="43" t="s">
        <v>8119</v>
      </c>
      <c r="D12105" s="57" t="s">
        <v>133</v>
      </c>
      <c r="E12105" s="44">
        <v>600</v>
      </c>
      <c r="F12105" s="58">
        <v>43314</v>
      </c>
      <c r="G12105" s="45">
        <v>3684.97</v>
      </c>
      <c r="H12105" s="45">
        <v>-368.44</v>
      </c>
      <c r="I12105" s="59">
        <f t="shared" si="1317"/>
        <v>3316.5299999999997</v>
      </c>
      <c r="J12105" s="44">
        <f t="shared" si="1318"/>
        <v>2018</v>
      </c>
      <c r="K12105" s="44">
        <f t="shared" si="1319"/>
        <v>5</v>
      </c>
      <c r="L12105" s="59">
        <f>VLOOKUP(J12105,'SF CCI, BCI'!A:F,5)</f>
        <v>12115.37</v>
      </c>
      <c r="M12105" s="59">
        <f t="shared" si="1323"/>
        <v>1.2684102920505109</v>
      </c>
      <c r="N12105" s="47">
        <f t="shared" si="1320"/>
        <v>4674.053873897371</v>
      </c>
      <c r="O12105" s="44">
        <f t="shared" si="1321"/>
        <v>45</v>
      </c>
      <c r="P12105" s="47">
        <f t="shared" si="1322"/>
        <v>4206.7207858942811</v>
      </c>
    </row>
    <row r="12106" spans="1:16" x14ac:dyDescent="0.25">
      <c r="A12106" s="56">
        <v>26437</v>
      </c>
      <c r="B12106" s="43" t="s">
        <v>7750</v>
      </c>
      <c r="C12106" s="43" t="s">
        <v>8120</v>
      </c>
      <c r="D12106" s="57" t="s">
        <v>133</v>
      </c>
      <c r="E12106" s="44">
        <v>600</v>
      </c>
      <c r="F12106" s="58">
        <v>43315</v>
      </c>
      <c r="G12106" s="45">
        <v>3097.99</v>
      </c>
      <c r="H12106" s="45">
        <v>-309.77</v>
      </c>
      <c r="I12106" s="59">
        <f t="shared" si="1317"/>
        <v>2788.22</v>
      </c>
      <c r="J12106" s="44">
        <f t="shared" si="1318"/>
        <v>2018</v>
      </c>
      <c r="K12106" s="44">
        <f t="shared" si="1319"/>
        <v>5</v>
      </c>
      <c r="L12106" s="59">
        <f>VLOOKUP(J12106,'SF CCI, BCI'!A:F,5)</f>
        <v>12115.37</v>
      </c>
      <c r="M12106" s="59">
        <f t="shared" si="1323"/>
        <v>1.2684102920505109</v>
      </c>
      <c r="N12106" s="47">
        <f t="shared" si="1320"/>
        <v>3929.5224006695621</v>
      </c>
      <c r="O12106" s="44">
        <f t="shared" si="1321"/>
        <v>45</v>
      </c>
      <c r="P12106" s="47">
        <f t="shared" si="1322"/>
        <v>3536.6069445010753</v>
      </c>
    </row>
    <row r="12107" spans="1:16" x14ac:dyDescent="0.25">
      <c r="A12107" s="56">
        <v>26438</v>
      </c>
      <c r="B12107" s="43" t="s">
        <v>7997</v>
      </c>
      <c r="C12107" s="43" t="s">
        <v>8121</v>
      </c>
      <c r="D12107" s="57" t="s">
        <v>133</v>
      </c>
      <c r="E12107" s="44">
        <v>600</v>
      </c>
      <c r="F12107" s="58">
        <v>43315</v>
      </c>
      <c r="G12107" s="45">
        <v>3310.47</v>
      </c>
      <c r="H12107" s="45">
        <v>-330.98</v>
      </c>
      <c r="I12107" s="59">
        <f t="shared" ref="I12107:I12170" si="1324">G12107+H12107</f>
        <v>2979.49</v>
      </c>
      <c r="J12107" s="44">
        <f t="shared" ref="J12107:J12170" si="1325">YEAR(F12107)</f>
        <v>2018</v>
      </c>
      <c r="K12107" s="44">
        <f t="shared" ref="K12107:K12170" si="1326">ROUND(($A$9-F12107)/365,0)</f>
        <v>5</v>
      </c>
      <c r="L12107" s="59">
        <f>VLOOKUP(J12107,'SF CCI, BCI'!A:F,5)</f>
        <v>12115.37</v>
      </c>
      <c r="M12107" s="59">
        <f t="shared" si="1323"/>
        <v>1.2684102920505109</v>
      </c>
      <c r="N12107" s="47">
        <f t="shared" si="1320"/>
        <v>4199.0342195244548</v>
      </c>
      <c r="O12107" s="44">
        <f t="shared" si="1321"/>
        <v>45</v>
      </c>
      <c r="P12107" s="47">
        <f t="shared" si="1322"/>
        <v>3779.2157810615763</v>
      </c>
    </row>
    <row r="12108" spans="1:16" x14ac:dyDescent="0.25">
      <c r="A12108" s="56">
        <v>26439</v>
      </c>
      <c r="B12108" s="43" t="s">
        <v>6577</v>
      </c>
      <c r="C12108" s="43" t="s">
        <v>8122</v>
      </c>
      <c r="D12108" s="57" t="s">
        <v>133</v>
      </c>
      <c r="E12108" s="44">
        <v>600</v>
      </c>
      <c r="F12108" s="58">
        <v>43328</v>
      </c>
      <c r="G12108" s="45">
        <v>3539.88</v>
      </c>
      <c r="H12108" s="45">
        <v>-353.94</v>
      </c>
      <c r="I12108" s="59">
        <f t="shared" si="1324"/>
        <v>3185.94</v>
      </c>
      <c r="J12108" s="44">
        <f t="shared" si="1325"/>
        <v>2018</v>
      </c>
      <c r="K12108" s="44">
        <f t="shared" si="1326"/>
        <v>5</v>
      </c>
      <c r="L12108" s="59">
        <f>VLOOKUP(J12108,'SF CCI, BCI'!A:F,5)</f>
        <v>12115.37</v>
      </c>
      <c r="M12108" s="59">
        <f t="shared" si="1323"/>
        <v>1.2684102920505109</v>
      </c>
      <c r="N12108" s="47">
        <f t="shared" ref="N12108:N12171" si="1327">G12108*M12108</f>
        <v>4490.0202246237632</v>
      </c>
      <c r="O12108" s="44">
        <f t="shared" ref="O12108:O12171" si="1328">IF(E12108="(blank)","",IF(K12108&gt;(E12108/12),0,(E12108/12)-K12108))</f>
        <v>45</v>
      </c>
      <c r="P12108" s="47">
        <f t="shared" ref="P12108:P12171" si="1329">M12108*I12108</f>
        <v>4041.0790858554046</v>
      </c>
    </row>
    <row r="12109" spans="1:16" x14ac:dyDescent="0.25">
      <c r="A12109" s="56">
        <v>26440</v>
      </c>
      <c r="B12109" s="43" t="s">
        <v>6577</v>
      </c>
      <c r="C12109" s="43" t="s">
        <v>8123</v>
      </c>
      <c r="D12109" s="57" t="s">
        <v>133</v>
      </c>
      <c r="E12109" s="44">
        <v>600</v>
      </c>
      <c r="F12109" s="58">
        <v>43314</v>
      </c>
      <c r="G12109" s="45">
        <v>3249.46</v>
      </c>
      <c r="H12109" s="45">
        <v>-324.89</v>
      </c>
      <c r="I12109" s="59">
        <f t="shared" si="1324"/>
        <v>2924.57</v>
      </c>
      <c r="J12109" s="44">
        <f t="shared" si="1325"/>
        <v>2018</v>
      </c>
      <c r="K12109" s="44">
        <f t="shared" si="1326"/>
        <v>5</v>
      </c>
      <c r="L12109" s="59">
        <f>VLOOKUP(J12109,'SF CCI, BCI'!A:F,5)</f>
        <v>12115.37</v>
      </c>
      <c r="M12109" s="59">
        <f t="shared" si="1323"/>
        <v>1.2684102920505109</v>
      </c>
      <c r="N12109" s="47">
        <f t="shared" si="1327"/>
        <v>4121.6485076064537</v>
      </c>
      <c r="O12109" s="44">
        <f t="shared" si="1328"/>
        <v>45</v>
      </c>
      <c r="P12109" s="47">
        <f t="shared" si="1329"/>
        <v>3709.554687822163</v>
      </c>
    </row>
    <row r="12110" spans="1:16" x14ac:dyDescent="0.25">
      <c r="A12110" s="56">
        <v>26441</v>
      </c>
      <c r="B12110" s="43" t="s">
        <v>6577</v>
      </c>
      <c r="C12110" s="43" t="s">
        <v>8124</v>
      </c>
      <c r="D12110" s="57" t="s">
        <v>133</v>
      </c>
      <c r="E12110" s="44">
        <v>600</v>
      </c>
      <c r="F12110" s="58">
        <v>43314</v>
      </c>
      <c r="G12110" s="45">
        <v>8645.4</v>
      </c>
      <c r="H12110" s="45">
        <v>-864.39</v>
      </c>
      <c r="I12110" s="59">
        <f t="shared" si="1324"/>
        <v>7781.0099999999993</v>
      </c>
      <c r="J12110" s="44">
        <f t="shared" si="1325"/>
        <v>2018</v>
      </c>
      <c r="K12110" s="44">
        <f t="shared" si="1326"/>
        <v>5</v>
      </c>
      <c r="L12110" s="59">
        <f>VLOOKUP(J12110,'SF CCI, BCI'!A:F,5)</f>
        <v>12115.37</v>
      </c>
      <c r="M12110" s="59">
        <f t="shared" si="1323"/>
        <v>1.2684102920505109</v>
      </c>
      <c r="N12110" s="47">
        <f t="shared" si="1327"/>
        <v>10965.914338893486</v>
      </c>
      <c r="O12110" s="44">
        <f t="shared" si="1328"/>
        <v>45</v>
      </c>
      <c r="P12110" s="47">
        <f t="shared" si="1329"/>
        <v>9869.5131665479457</v>
      </c>
    </row>
    <row r="12111" spans="1:16" x14ac:dyDescent="0.25">
      <c r="A12111" s="56">
        <v>26442</v>
      </c>
      <c r="B12111" s="43" t="s">
        <v>6577</v>
      </c>
      <c r="C12111" s="43" t="s">
        <v>8125</v>
      </c>
      <c r="D12111" s="57" t="s">
        <v>133</v>
      </c>
      <c r="E12111" s="44">
        <v>600</v>
      </c>
      <c r="F12111" s="58">
        <v>43314</v>
      </c>
      <c r="G12111" s="45">
        <v>3138.1</v>
      </c>
      <c r="H12111" s="45">
        <v>-313.77</v>
      </c>
      <c r="I12111" s="59">
        <f t="shared" si="1324"/>
        <v>2824.33</v>
      </c>
      <c r="J12111" s="44">
        <f t="shared" si="1325"/>
        <v>2018</v>
      </c>
      <c r="K12111" s="44">
        <f t="shared" si="1326"/>
        <v>5</v>
      </c>
      <c r="L12111" s="59">
        <f>VLOOKUP(J12111,'SF CCI, BCI'!A:F,5)</f>
        <v>12115.37</v>
      </c>
      <c r="M12111" s="59">
        <f t="shared" si="1323"/>
        <v>1.2684102920505109</v>
      </c>
      <c r="N12111" s="47">
        <f t="shared" si="1327"/>
        <v>3980.398337483708</v>
      </c>
      <c r="O12111" s="44">
        <f t="shared" si="1328"/>
        <v>45</v>
      </c>
      <c r="P12111" s="47">
        <f t="shared" si="1329"/>
        <v>3582.4092401470193</v>
      </c>
    </row>
    <row r="12112" spans="1:16" x14ac:dyDescent="0.25">
      <c r="A12112" s="56">
        <v>26443</v>
      </c>
      <c r="B12112" s="43" t="s">
        <v>8126</v>
      </c>
      <c r="C12112" s="43" t="s">
        <v>8127</v>
      </c>
      <c r="D12112" s="57" t="s">
        <v>133</v>
      </c>
      <c r="E12112" s="44">
        <v>600</v>
      </c>
      <c r="F12112" s="58">
        <v>43375</v>
      </c>
      <c r="G12112" s="45">
        <v>23079.96</v>
      </c>
      <c r="H12112" s="45">
        <v>-2230.5299999999997</v>
      </c>
      <c r="I12112" s="59">
        <f t="shared" si="1324"/>
        <v>20849.43</v>
      </c>
      <c r="J12112" s="44">
        <f t="shared" si="1325"/>
        <v>2018</v>
      </c>
      <c r="K12112" s="44">
        <f t="shared" si="1326"/>
        <v>5</v>
      </c>
      <c r="L12112" s="59">
        <f>VLOOKUP(J12112,'SF CCI, BCI'!A:F,5)</f>
        <v>12115.37</v>
      </c>
      <c r="M12112" s="59">
        <f t="shared" si="1323"/>
        <v>1.2684102920505109</v>
      </c>
      <c r="N12112" s="47">
        <f t="shared" si="1327"/>
        <v>29274.858804114108</v>
      </c>
      <c r="O12112" s="44">
        <f t="shared" si="1328"/>
        <v>45</v>
      </c>
      <c r="P12112" s="47">
        <f t="shared" si="1329"/>
        <v>26445.631595386683</v>
      </c>
    </row>
    <row r="12113" spans="1:16" x14ac:dyDescent="0.25">
      <c r="A12113" s="56">
        <v>26444</v>
      </c>
      <c r="B12113" s="43" t="s">
        <v>6577</v>
      </c>
      <c r="C12113" s="43" t="s">
        <v>8128</v>
      </c>
      <c r="D12113" s="57" t="s">
        <v>133</v>
      </c>
      <c r="E12113" s="44">
        <v>600</v>
      </c>
      <c r="F12113" s="58">
        <v>43434</v>
      </c>
      <c r="G12113" s="45">
        <v>2134.39</v>
      </c>
      <c r="H12113" s="45">
        <v>-202.65</v>
      </c>
      <c r="I12113" s="59">
        <f t="shared" si="1324"/>
        <v>1931.7399999999998</v>
      </c>
      <c r="J12113" s="44">
        <f t="shared" si="1325"/>
        <v>2018</v>
      </c>
      <c r="K12113" s="44">
        <f t="shared" si="1326"/>
        <v>5</v>
      </c>
      <c r="L12113" s="59">
        <f>VLOOKUP(J12113,'SF CCI, BCI'!A:F,5)</f>
        <v>12115.37</v>
      </c>
      <c r="M12113" s="59">
        <f t="shared" si="1323"/>
        <v>1.2684102920505109</v>
      </c>
      <c r="N12113" s="47">
        <f t="shared" si="1327"/>
        <v>2707.2822432496901</v>
      </c>
      <c r="O12113" s="44">
        <f t="shared" si="1328"/>
        <v>45</v>
      </c>
      <c r="P12113" s="47">
        <f t="shared" si="1329"/>
        <v>2450.2388975656536</v>
      </c>
    </row>
    <row r="12114" spans="1:16" x14ac:dyDescent="0.25">
      <c r="A12114" s="56">
        <v>26445</v>
      </c>
      <c r="B12114" s="43" t="s">
        <v>6577</v>
      </c>
      <c r="C12114" s="43" t="s">
        <v>8128</v>
      </c>
      <c r="D12114" s="57" t="s">
        <v>133</v>
      </c>
      <c r="E12114" s="44">
        <v>600</v>
      </c>
      <c r="F12114" s="58">
        <v>43474</v>
      </c>
      <c r="G12114" s="45">
        <v>1336.49</v>
      </c>
      <c r="H12114" s="45">
        <v>-122.42999999999999</v>
      </c>
      <c r="I12114" s="59">
        <f t="shared" si="1324"/>
        <v>1214.06</v>
      </c>
      <c r="J12114" s="44">
        <f t="shared" si="1325"/>
        <v>2019</v>
      </c>
      <c r="K12114" s="44">
        <f t="shared" si="1326"/>
        <v>5</v>
      </c>
      <c r="L12114" s="59">
        <f>VLOOKUP(J12114,'SF CCI, BCI'!A:F,5)</f>
        <v>12764.52</v>
      </c>
      <c r="M12114" s="59">
        <f t="shared" si="1323"/>
        <v>1.2039042596196332</v>
      </c>
      <c r="N12114" s="47">
        <f t="shared" si="1327"/>
        <v>1609.0060039390437</v>
      </c>
      <c r="O12114" s="44">
        <f t="shared" si="1328"/>
        <v>45</v>
      </c>
      <c r="P12114" s="47">
        <f t="shared" si="1329"/>
        <v>1461.6120054338119</v>
      </c>
    </row>
    <row r="12115" spans="1:16" x14ac:dyDescent="0.25">
      <c r="A12115" s="56">
        <v>26446</v>
      </c>
      <c r="B12115" s="43" t="s">
        <v>6580</v>
      </c>
      <c r="C12115" s="43" t="s">
        <v>8129</v>
      </c>
      <c r="D12115" s="57" t="s">
        <v>133</v>
      </c>
      <c r="E12115" s="44">
        <v>600</v>
      </c>
      <c r="F12115" s="58">
        <v>43406</v>
      </c>
      <c r="G12115" s="45">
        <v>794.27</v>
      </c>
      <c r="H12115" s="45">
        <v>-75.399999999999991</v>
      </c>
      <c r="I12115" s="59">
        <f t="shared" si="1324"/>
        <v>718.87</v>
      </c>
      <c r="J12115" s="44">
        <f t="shared" si="1325"/>
        <v>2018</v>
      </c>
      <c r="K12115" s="44">
        <f t="shared" si="1326"/>
        <v>5</v>
      </c>
      <c r="L12115" s="59">
        <f>VLOOKUP(J12115,'SF CCI, BCI'!A:F,5)</f>
        <v>12115.37</v>
      </c>
      <c r="M12115" s="59">
        <f t="shared" si="1323"/>
        <v>1.2684102920505109</v>
      </c>
      <c r="N12115" s="47">
        <f t="shared" si="1327"/>
        <v>1007.4602426669593</v>
      </c>
      <c r="O12115" s="44">
        <f t="shared" si="1328"/>
        <v>45</v>
      </c>
      <c r="P12115" s="47">
        <f t="shared" si="1329"/>
        <v>911.82210664635079</v>
      </c>
    </row>
    <row r="12116" spans="1:16" x14ac:dyDescent="0.25">
      <c r="A12116" s="56">
        <v>26448</v>
      </c>
      <c r="B12116" s="43" t="s">
        <v>6580</v>
      </c>
      <c r="C12116" s="43" t="s">
        <v>8130</v>
      </c>
      <c r="D12116" s="57" t="s">
        <v>133</v>
      </c>
      <c r="E12116" s="44">
        <v>600</v>
      </c>
      <c r="F12116" s="58">
        <v>43418</v>
      </c>
      <c r="G12116" s="45">
        <v>706.8</v>
      </c>
      <c r="H12116" s="45">
        <v>-67.12</v>
      </c>
      <c r="I12116" s="59">
        <f t="shared" si="1324"/>
        <v>639.67999999999995</v>
      </c>
      <c r="J12116" s="44">
        <f t="shared" si="1325"/>
        <v>2018</v>
      </c>
      <c r="K12116" s="44">
        <f t="shared" si="1326"/>
        <v>5</v>
      </c>
      <c r="L12116" s="59">
        <f>VLOOKUP(J12116,'SF CCI, BCI'!A:F,5)</f>
        <v>12115.37</v>
      </c>
      <c r="M12116" s="59">
        <f t="shared" si="1323"/>
        <v>1.2684102920505109</v>
      </c>
      <c r="N12116" s="47">
        <f t="shared" si="1327"/>
        <v>896.51239442130111</v>
      </c>
      <c r="O12116" s="44">
        <f t="shared" si="1328"/>
        <v>45</v>
      </c>
      <c r="P12116" s="47">
        <f t="shared" si="1329"/>
        <v>811.37669561887071</v>
      </c>
    </row>
    <row r="12117" spans="1:16" x14ac:dyDescent="0.25">
      <c r="A12117" s="56">
        <v>26449</v>
      </c>
      <c r="B12117" s="43" t="s">
        <v>6580</v>
      </c>
      <c r="C12117" s="43" t="s">
        <v>8131</v>
      </c>
      <c r="D12117" s="57" t="s">
        <v>133</v>
      </c>
      <c r="E12117" s="44">
        <v>600</v>
      </c>
      <c r="F12117" s="58">
        <v>43431</v>
      </c>
      <c r="G12117" s="45">
        <v>1089.5899999999999</v>
      </c>
      <c r="H12117" s="45">
        <v>-103.47</v>
      </c>
      <c r="I12117" s="59">
        <f t="shared" si="1324"/>
        <v>986.11999999999989</v>
      </c>
      <c r="J12117" s="44">
        <f t="shared" si="1325"/>
        <v>2018</v>
      </c>
      <c r="K12117" s="44">
        <f t="shared" si="1326"/>
        <v>5</v>
      </c>
      <c r="L12117" s="59">
        <f>VLOOKUP(J12117,'SF CCI, BCI'!A:F,5)</f>
        <v>12115.37</v>
      </c>
      <c r="M12117" s="59">
        <f t="shared" si="1323"/>
        <v>1.2684102920505109</v>
      </c>
      <c r="N12117" s="47">
        <f t="shared" si="1327"/>
        <v>1382.047170115316</v>
      </c>
      <c r="O12117" s="44">
        <f t="shared" si="1328"/>
        <v>45</v>
      </c>
      <c r="P12117" s="47">
        <f t="shared" si="1329"/>
        <v>1250.8047571968498</v>
      </c>
    </row>
    <row r="12118" spans="1:16" x14ac:dyDescent="0.25">
      <c r="A12118" s="56">
        <v>26450</v>
      </c>
      <c r="B12118" s="43" t="s">
        <v>6580</v>
      </c>
      <c r="C12118" s="43" t="s">
        <v>8132</v>
      </c>
      <c r="D12118" s="57" t="s">
        <v>133</v>
      </c>
      <c r="E12118" s="44">
        <v>600</v>
      </c>
      <c r="F12118" s="58">
        <v>43433</v>
      </c>
      <c r="G12118" s="45">
        <v>699.63</v>
      </c>
      <c r="H12118" s="45">
        <v>-66.42</v>
      </c>
      <c r="I12118" s="59">
        <f t="shared" si="1324"/>
        <v>633.21</v>
      </c>
      <c r="J12118" s="44">
        <f t="shared" si="1325"/>
        <v>2018</v>
      </c>
      <c r="K12118" s="44">
        <f t="shared" si="1326"/>
        <v>5</v>
      </c>
      <c r="L12118" s="59">
        <f>VLOOKUP(J12118,'SF CCI, BCI'!A:F,5)</f>
        <v>12115.37</v>
      </c>
      <c r="M12118" s="59">
        <f t="shared" si="1323"/>
        <v>1.2684102920505109</v>
      </c>
      <c r="N12118" s="47">
        <f t="shared" si="1327"/>
        <v>887.4178926272989</v>
      </c>
      <c r="O12118" s="44">
        <f t="shared" si="1328"/>
        <v>45</v>
      </c>
      <c r="P12118" s="47">
        <f t="shared" si="1329"/>
        <v>803.17008102930401</v>
      </c>
    </row>
    <row r="12119" spans="1:16" x14ac:dyDescent="0.25">
      <c r="A12119" s="56">
        <v>26451</v>
      </c>
      <c r="B12119" s="43" t="s">
        <v>6580</v>
      </c>
      <c r="C12119" s="43" t="s">
        <v>8132</v>
      </c>
      <c r="D12119" s="57" t="s">
        <v>133</v>
      </c>
      <c r="E12119" s="44">
        <v>600</v>
      </c>
      <c r="F12119" s="58">
        <v>43433</v>
      </c>
      <c r="G12119" s="45">
        <v>559.29</v>
      </c>
      <c r="H12119" s="45">
        <v>-53.11</v>
      </c>
      <c r="I12119" s="59">
        <f t="shared" si="1324"/>
        <v>506.17999999999995</v>
      </c>
      <c r="J12119" s="44">
        <f t="shared" si="1325"/>
        <v>2018</v>
      </c>
      <c r="K12119" s="44">
        <f t="shared" si="1326"/>
        <v>5</v>
      </c>
      <c r="L12119" s="59">
        <f>VLOOKUP(J12119,'SF CCI, BCI'!A:F,5)</f>
        <v>12115.37</v>
      </c>
      <c r="M12119" s="59">
        <f t="shared" si="1323"/>
        <v>1.2684102920505109</v>
      </c>
      <c r="N12119" s="47">
        <f t="shared" si="1327"/>
        <v>709.40919224093022</v>
      </c>
      <c r="O12119" s="44">
        <f t="shared" si="1328"/>
        <v>45</v>
      </c>
      <c r="P12119" s="47">
        <f t="shared" si="1329"/>
        <v>642.04392163012756</v>
      </c>
    </row>
    <row r="12120" spans="1:16" x14ac:dyDescent="0.25">
      <c r="A12120" s="56">
        <v>26452</v>
      </c>
      <c r="B12120" s="43" t="s">
        <v>6580</v>
      </c>
      <c r="C12120" s="43" t="s">
        <v>8133</v>
      </c>
      <c r="D12120" s="57" t="s">
        <v>133</v>
      </c>
      <c r="E12120" s="44">
        <v>600</v>
      </c>
      <c r="F12120" s="58">
        <v>43433</v>
      </c>
      <c r="G12120" s="45">
        <v>839.97</v>
      </c>
      <c r="H12120" s="45">
        <v>-79.760000000000005</v>
      </c>
      <c r="I12120" s="59">
        <f t="shared" si="1324"/>
        <v>760.21</v>
      </c>
      <c r="J12120" s="44">
        <f t="shared" si="1325"/>
        <v>2018</v>
      </c>
      <c r="K12120" s="44">
        <f t="shared" si="1326"/>
        <v>5</v>
      </c>
      <c r="L12120" s="59">
        <f>VLOOKUP(J12120,'SF CCI, BCI'!A:F,5)</f>
        <v>12115.37</v>
      </c>
      <c r="M12120" s="59">
        <f t="shared" si="1323"/>
        <v>1.2684102920505109</v>
      </c>
      <c r="N12120" s="47">
        <f t="shared" si="1327"/>
        <v>1065.4265930136678</v>
      </c>
      <c r="O12120" s="44">
        <f t="shared" si="1328"/>
        <v>45</v>
      </c>
      <c r="P12120" s="47">
        <f t="shared" si="1329"/>
        <v>964.25818811971897</v>
      </c>
    </row>
    <row r="12121" spans="1:16" x14ac:dyDescent="0.25">
      <c r="A12121" s="56">
        <v>26453</v>
      </c>
      <c r="B12121" s="43" t="s">
        <v>6580</v>
      </c>
      <c r="C12121" s="43" t="s">
        <v>8134</v>
      </c>
      <c r="D12121" s="57" t="s">
        <v>133</v>
      </c>
      <c r="E12121" s="44">
        <v>600</v>
      </c>
      <c r="F12121" s="58">
        <v>43440</v>
      </c>
      <c r="G12121" s="45">
        <v>2696.28</v>
      </c>
      <c r="H12121" s="45">
        <v>-251.58</v>
      </c>
      <c r="I12121" s="59">
        <f t="shared" si="1324"/>
        <v>2444.7000000000003</v>
      </c>
      <c r="J12121" s="44">
        <f t="shared" si="1325"/>
        <v>2018</v>
      </c>
      <c r="K12121" s="44">
        <f t="shared" si="1326"/>
        <v>5</v>
      </c>
      <c r="L12121" s="59">
        <f>VLOOKUP(J12121,'SF CCI, BCI'!A:F,5)</f>
        <v>12115.37</v>
      </c>
      <c r="M12121" s="59">
        <f t="shared" si="1323"/>
        <v>1.2684102920505109</v>
      </c>
      <c r="N12121" s="47">
        <f t="shared" si="1327"/>
        <v>3419.9893022499518</v>
      </c>
      <c r="O12121" s="44">
        <f t="shared" si="1328"/>
        <v>45</v>
      </c>
      <c r="P12121" s="47">
        <f t="shared" si="1329"/>
        <v>3100.8826409758844</v>
      </c>
    </row>
    <row r="12122" spans="1:16" x14ac:dyDescent="0.25">
      <c r="A12122" s="56">
        <v>26454</v>
      </c>
      <c r="B12122" s="43" t="s">
        <v>6580</v>
      </c>
      <c r="C12122" s="43" t="s">
        <v>8135</v>
      </c>
      <c r="D12122" s="57" t="s">
        <v>133</v>
      </c>
      <c r="E12122" s="44">
        <v>600</v>
      </c>
      <c r="F12122" s="58">
        <v>43445</v>
      </c>
      <c r="G12122" s="45">
        <v>553.54999999999995</v>
      </c>
      <c r="H12122" s="45">
        <v>-51.64</v>
      </c>
      <c r="I12122" s="59">
        <f t="shared" si="1324"/>
        <v>501.90999999999997</v>
      </c>
      <c r="J12122" s="44">
        <f t="shared" si="1325"/>
        <v>2018</v>
      </c>
      <c r="K12122" s="44">
        <f t="shared" si="1326"/>
        <v>5</v>
      </c>
      <c r="L12122" s="59">
        <f>VLOOKUP(J12122,'SF CCI, BCI'!A:F,5)</f>
        <v>12115.37</v>
      </c>
      <c r="M12122" s="59">
        <f t="shared" si="1323"/>
        <v>1.2684102920505109</v>
      </c>
      <c r="N12122" s="47">
        <f t="shared" si="1327"/>
        <v>702.12851716456021</v>
      </c>
      <c r="O12122" s="44">
        <f t="shared" si="1328"/>
        <v>45</v>
      </c>
      <c r="P12122" s="47">
        <f t="shared" si="1329"/>
        <v>636.62780968307186</v>
      </c>
    </row>
    <row r="12123" spans="1:16" x14ac:dyDescent="0.25">
      <c r="A12123" s="56">
        <v>26455</v>
      </c>
      <c r="B12123" s="43" t="s">
        <v>6580</v>
      </c>
      <c r="C12123" s="43" t="s">
        <v>8136</v>
      </c>
      <c r="D12123" s="57" t="s">
        <v>133</v>
      </c>
      <c r="E12123" s="44">
        <v>600</v>
      </c>
      <c r="F12123" s="58">
        <v>43444</v>
      </c>
      <c r="G12123" s="45">
        <v>5722.34</v>
      </c>
      <c r="H12123" s="45">
        <v>-533.93000000000006</v>
      </c>
      <c r="I12123" s="59">
        <f t="shared" si="1324"/>
        <v>5188.41</v>
      </c>
      <c r="J12123" s="44">
        <f t="shared" si="1325"/>
        <v>2018</v>
      </c>
      <c r="K12123" s="44">
        <f t="shared" si="1326"/>
        <v>5</v>
      </c>
      <c r="L12123" s="59">
        <f>VLOOKUP(J12123,'SF CCI, BCI'!A:F,5)</f>
        <v>12115.37</v>
      </c>
      <c r="M12123" s="59">
        <f t="shared" si="1323"/>
        <v>1.2684102920505109</v>
      </c>
      <c r="N12123" s="47">
        <f t="shared" si="1327"/>
        <v>7258.2749506123209</v>
      </c>
      <c r="O12123" s="44">
        <f t="shared" si="1328"/>
        <v>45</v>
      </c>
      <c r="P12123" s="47">
        <f t="shared" si="1329"/>
        <v>6581.0326433777909</v>
      </c>
    </row>
    <row r="12124" spans="1:16" x14ac:dyDescent="0.25">
      <c r="A12124" s="56">
        <v>26456</v>
      </c>
      <c r="B12124" s="43" t="s">
        <v>6580</v>
      </c>
      <c r="C12124" s="43" t="s">
        <v>8137</v>
      </c>
      <c r="D12124" s="57" t="s">
        <v>133</v>
      </c>
      <c r="E12124" s="44">
        <v>600</v>
      </c>
      <c r="F12124" s="58">
        <v>43445</v>
      </c>
      <c r="G12124" s="45">
        <v>276.8</v>
      </c>
      <c r="H12124" s="45">
        <v>-25.82</v>
      </c>
      <c r="I12124" s="59">
        <f t="shared" si="1324"/>
        <v>250.98000000000002</v>
      </c>
      <c r="J12124" s="44">
        <f t="shared" si="1325"/>
        <v>2018</v>
      </c>
      <c r="K12124" s="44">
        <f t="shared" si="1326"/>
        <v>5</v>
      </c>
      <c r="L12124" s="59">
        <f>VLOOKUP(J12124,'SF CCI, BCI'!A:F,5)</f>
        <v>12115.37</v>
      </c>
      <c r="M12124" s="59">
        <f t="shared" si="1323"/>
        <v>1.2684102920505109</v>
      </c>
      <c r="N12124" s="47">
        <f t="shared" si="1327"/>
        <v>351.09596883958142</v>
      </c>
      <c r="O12124" s="44">
        <f t="shared" si="1328"/>
        <v>45</v>
      </c>
      <c r="P12124" s="47">
        <f t="shared" si="1329"/>
        <v>318.34561509883724</v>
      </c>
    </row>
    <row r="12125" spans="1:16" x14ac:dyDescent="0.25">
      <c r="A12125" s="56">
        <v>26457</v>
      </c>
      <c r="B12125" s="43" t="s">
        <v>6580</v>
      </c>
      <c r="C12125" s="43" t="s">
        <v>8138</v>
      </c>
      <c r="D12125" s="57" t="s">
        <v>133</v>
      </c>
      <c r="E12125" s="44">
        <v>600</v>
      </c>
      <c r="F12125" s="58">
        <v>43445</v>
      </c>
      <c r="G12125" s="45">
        <v>1528.12</v>
      </c>
      <c r="H12125" s="45">
        <v>-142.57</v>
      </c>
      <c r="I12125" s="59">
        <f t="shared" si="1324"/>
        <v>1385.55</v>
      </c>
      <c r="J12125" s="44">
        <f t="shared" si="1325"/>
        <v>2018</v>
      </c>
      <c r="K12125" s="44">
        <f t="shared" si="1326"/>
        <v>5</v>
      </c>
      <c r="L12125" s="59">
        <f>VLOOKUP(J12125,'SF CCI, BCI'!A:F,5)</f>
        <v>12115.37</v>
      </c>
      <c r="M12125" s="59">
        <f t="shared" si="1323"/>
        <v>1.2684102920505109</v>
      </c>
      <c r="N12125" s="47">
        <f t="shared" si="1327"/>
        <v>1938.2831354882267</v>
      </c>
      <c r="O12125" s="44">
        <f t="shared" si="1328"/>
        <v>45</v>
      </c>
      <c r="P12125" s="47">
        <f t="shared" si="1329"/>
        <v>1757.4458801505853</v>
      </c>
    </row>
    <row r="12126" spans="1:16" x14ac:dyDescent="0.25">
      <c r="A12126" s="56">
        <v>26458</v>
      </c>
      <c r="B12126" s="43" t="s">
        <v>6580</v>
      </c>
      <c r="C12126" s="43" t="s">
        <v>8139</v>
      </c>
      <c r="D12126" s="57" t="s">
        <v>133</v>
      </c>
      <c r="E12126" s="44">
        <v>600</v>
      </c>
      <c r="F12126" s="58">
        <v>43445</v>
      </c>
      <c r="G12126" s="45">
        <v>1945.25</v>
      </c>
      <c r="H12126" s="45">
        <v>-181.5</v>
      </c>
      <c r="I12126" s="59">
        <f t="shared" si="1324"/>
        <v>1763.75</v>
      </c>
      <c r="J12126" s="44">
        <f t="shared" si="1325"/>
        <v>2018</v>
      </c>
      <c r="K12126" s="44">
        <f t="shared" si="1326"/>
        <v>5</v>
      </c>
      <c r="L12126" s="59">
        <f>VLOOKUP(J12126,'SF CCI, BCI'!A:F,5)</f>
        <v>12115.37</v>
      </c>
      <c r="M12126" s="59">
        <f t="shared" ref="M12126:M12189" si="1330">$M$9/L12126</f>
        <v>1.2684102920505109</v>
      </c>
      <c r="N12126" s="47">
        <f t="shared" si="1327"/>
        <v>2467.3751206112565</v>
      </c>
      <c r="O12126" s="44">
        <f t="shared" si="1328"/>
        <v>45</v>
      </c>
      <c r="P12126" s="47">
        <f t="shared" si="1329"/>
        <v>2237.1586526040887</v>
      </c>
    </row>
    <row r="12127" spans="1:16" x14ac:dyDescent="0.25">
      <c r="A12127" s="56">
        <v>26459</v>
      </c>
      <c r="B12127" s="43" t="s">
        <v>6580</v>
      </c>
      <c r="C12127" s="43" t="s">
        <v>8140</v>
      </c>
      <c r="D12127" s="57" t="s">
        <v>133</v>
      </c>
      <c r="E12127" s="44">
        <v>600</v>
      </c>
      <c r="F12127" s="58">
        <v>43447</v>
      </c>
      <c r="G12127" s="45">
        <v>894.05</v>
      </c>
      <c r="H12127" s="45">
        <v>-83.429999999999993</v>
      </c>
      <c r="I12127" s="59">
        <f t="shared" si="1324"/>
        <v>810.62</v>
      </c>
      <c r="J12127" s="44">
        <f t="shared" si="1325"/>
        <v>2018</v>
      </c>
      <c r="K12127" s="44">
        <f t="shared" si="1326"/>
        <v>5</v>
      </c>
      <c r="L12127" s="59">
        <f>VLOOKUP(J12127,'SF CCI, BCI'!A:F,5)</f>
        <v>12115.37</v>
      </c>
      <c r="M12127" s="59">
        <f t="shared" si="1330"/>
        <v>1.2684102920505109</v>
      </c>
      <c r="N12127" s="47">
        <f t="shared" si="1327"/>
        <v>1134.0222216077593</v>
      </c>
      <c r="O12127" s="44">
        <f t="shared" si="1328"/>
        <v>45</v>
      </c>
      <c r="P12127" s="47">
        <f t="shared" si="1329"/>
        <v>1028.1987509419853</v>
      </c>
    </row>
    <row r="12128" spans="1:16" x14ac:dyDescent="0.25">
      <c r="A12128" s="56">
        <v>26460</v>
      </c>
      <c r="B12128" s="43" t="s">
        <v>6580</v>
      </c>
      <c r="C12128" s="43" t="s">
        <v>8141</v>
      </c>
      <c r="D12128" s="57" t="s">
        <v>133</v>
      </c>
      <c r="E12128" s="44">
        <v>600</v>
      </c>
      <c r="F12128" s="58">
        <v>43451</v>
      </c>
      <c r="G12128" s="45">
        <v>266.94</v>
      </c>
      <c r="H12128" s="45">
        <v>-24.9</v>
      </c>
      <c r="I12128" s="59">
        <f t="shared" si="1324"/>
        <v>242.04</v>
      </c>
      <c r="J12128" s="44">
        <f t="shared" si="1325"/>
        <v>2018</v>
      </c>
      <c r="K12128" s="44">
        <f t="shared" si="1326"/>
        <v>5</v>
      </c>
      <c r="L12128" s="59">
        <f>VLOOKUP(J12128,'SF CCI, BCI'!A:F,5)</f>
        <v>12115.37</v>
      </c>
      <c r="M12128" s="59">
        <f t="shared" si="1330"/>
        <v>1.2684102920505109</v>
      </c>
      <c r="N12128" s="47">
        <f t="shared" si="1327"/>
        <v>338.58944335996341</v>
      </c>
      <c r="O12128" s="44">
        <f t="shared" si="1328"/>
        <v>45</v>
      </c>
      <c r="P12128" s="47">
        <f t="shared" si="1329"/>
        <v>307.00602708790564</v>
      </c>
    </row>
    <row r="12129" spans="1:16" x14ac:dyDescent="0.25">
      <c r="A12129" s="56">
        <v>26461</v>
      </c>
      <c r="B12129" s="43" t="s">
        <v>6580</v>
      </c>
      <c r="C12129" s="43" t="s">
        <v>8142</v>
      </c>
      <c r="D12129" s="57" t="s">
        <v>133</v>
      </c>
      <c r="E12129" s="44">
        <v>600</v>
      </c>
      <c r="F12129" s="58">
        <v>43451</v>
      </c>
      <c r="G12129" s="45">
        <v>3172.94</v>
      </c>
      <c r="H12129" s="45">
        <v>-296.03999999999996</v>
      </c>
      <c r="I12129" s="59">
        <f t="shared" si="1324"/>
        <v>2876.9</v>
      </c>
      <c r="J12129" s="44">
        <f t="shared" si="1325"/>
        <v>2018</v>
      </c>
      <c r="K12129" s="44">
        <f t="shared" si="1326"/>
        <v>5</v>
      </c>
      <c r="L12129" s="59">
        <f>VLOOKUP(J12129,'SF CCI, BCI'!A:F,5)</f>
        <v>12115.37</v>
      </c>
      <c r="M12129" s="59">
        <f t="shared" si="1330"/>
        <v>1.2684102920505109</v>
      </c>
      <c r="N12129" s="47">
        <f t="shared" si="1327"/>
        <v>4024.5897520587482</v>
      </c>
      <c r="O12129" s="44">
        <f t="shared" si="1328"/>
        <v>45</v>
      </c>
      <c r="P12129" s="47">
        <f t="shared" si="1329"/>
        <v>3649.089569200115</v>
      </c>
    </row>
    <row r="12130" spans="1:16" x14ac:dyDescent="0.25">
      <c r="A12130" s="56">
        <v>26462</v>
      </c>
      <c r="B12130" s="43" t="s">
        <v>6580</v>
      </c>
      <c r="C12130" s="43" t="s">
        <v>8143</v>
      </c>
      <c r="D12130" s="57" t="s">
        <v>133</v>
      </c>
      <c r="E12130" s="44">
        <v>600</v>
      </c>
      <c r="F12130" s="58">
        <v>43451</v>
      </c>
      <c r="G12130" s="45">
        <v>1841.7</v>
      </c>
      <c r="H12130" s="45">
        <v>-171.85</v>
      </c>
      <c r="I12130" s="59">
        <f t="shared" si="1324"/>
        <v>1669.8500000000001</v>
      </c>
      <c r="J12130" s="44">
        <f t="shared" si="1325"/>
        <v>2018</v>
      </c>
      <c r="K12130" s="44">
        <f t="shared" si="1326"/>
        <v>5</v>
      </c>
      <c r="L12130" s="59">
        <f>VLOOKUP(J12130,'SF CCI, BCI'!A:F,5)</f>
        <v>12115.37</v>
      </c>
      <c r="M12130" s="59">
        <f t="shared" si="1330"/>
        <v>1.2684102920505109</v>
      </c>
      <c r="N12130" s="47">
        <f t="shared" si="1327"/>
        <v>2336.031234869426</v>
      </c>
      <c r="O12130" s="44">
        <f t="shared" si="1328"/>
        <v>45</v>
      </c>
      <c r="P12130" s="47">
        <f t="shared" si="1329"/>
        <v>2118.0549261805459</v>
      </c>
    </row>
    <row r="12131" spans="1:16" x14ac:dyDescent="0.25">
      <c r="A12131" s="56">
        <v>26463</v>
      </c>
      <c r="B12131" s="43" t="s">
        <v>6580</v>
      </c>
      <c r="C12131" s="43" t="s">
        <v>8144</v>
      </c>
      <c r="D12131" s="57" t="s">
        <v>133</v>
      </c>
      <c r="E12131" s="44">
        <v>600</v>
      </c>
      <c r="F12131" s="58">
        <v>43451</v>
      </c>
      <c r="G12131" s="45">
        <v>674.2</v>
      </c>
      <c r="H12131" s="45">
        <v>-62.89</v>
      </c>
      <c r="I12131" s="59">
        <f t="shared" si="1324"/>
        <v>611.31000000000006</v>
      </c>
      <c r="J12131" s="44">
        <f t="shared" si="1325"/>
        <v>2018</v>
      </c>
      <c r="K12131" s="44">
        <f t="shared" si="1326"/>
        <v>5</v>
      </c>
      <c r="L12131" s="59">
        <f>VLOOKUP(J12131,'SF CCI, BCI'!A:F,5)</f>
        <v>12115.37</v>
      </c>
      <c r="M12131" s="59">
        <f t="shared" si="1330"/>
        <v>1.2684102920505109</v>
      </c>
      <c r="N12131" s="47">
        <f t="shared" si="1327"/>
        <v>855.16221890045449</v>
      </c>
      <c r="O12131" s="44">
        <f t="shared" si="1328"/>
        <v>45</v>
      </c>
      <c r="P12131" s="47">
        <f t="shared" si="1329"/>
        <v>775.39189563339789</v>
      </c>
    </row>
    <row r="12132" spans="1:16" x14ac:dyDescent="0.25">
      <c r="A12132" s="56">
        <v>26464</v>
      </c>
      <c r="B12132" s="43" t="s">
        <v>6580</v>
      </c>
      <c r="C12132" s="43" t="s">
        <v>8145</v>
      </c>
      <c r="D12132" s="57" t="s">
        <v>133</v>
      </c>
      <c r="E12132" s="44">
        <v>600</v>
      </c>
      <c r="F12132" s="58">
        <v>43452</v>
      </c>
      <c r="G12132" s="45">
        <v>830.35</v>
      </c>
      <c r="H12132" s="45">
        <v>-77.47999999999999</v>
      </c>
      <c r="I12132" s="59">
        <f t="shared" si="1324"/>
        <v>752.87</v>
      </c>
      <c r="J12132" s="44">
        <f t="shared" si="1325"/>
        <v>2018</v>
      </c>
      <c r="K12132" s="44">
        <f t="shared" si="1326"/>
        <v>5</v>
      </c>
      <c r="L12132" s="59">
        <f>VLOOKUP(J12132,'SF CCI, BCI'!A:F,5)</f>
        <v>12115.37</v>
      </c>
      <c r="M12132" s="59">
        <f t="shared" si="1330"/>
        <v>1.2684102920505109</v>
      </c>
      <c r="N12132" s="47">
        <f t="shared" si="1327"/>
        <v>1053.2244860041417</v>
      </c>
      <c r="O12132" s="44">
        <f t="shared" si="1328"/>
        <v>45</v>
      </c>
      <c r="P12132" s="47">
        <f t="shared" si="1329"/>
        <v>954.94805657606821</v>
      </c>
    </row>
    <row r="12133" spans="1:16" x14ac:dyDescent="0.25">
      <c r="A12133" s="56">
        <v>26465</v>
      </c>
      <c r="B12133" s="43" t="s">
        <v>6580</v>
      </c>
      <c r="C12133" s="43" t="s">
        <v>8146</v>
      </c>
      <c r="D12133" s="57" t="s">
        <v>133</v>
      </c>
      <c r="E12133" s="44">
        <v>600</v>
      </c>
      <c r="F12133" s="58">
        <v>43489</v>
      </c>
      <c r="G12133" s="45">
        <v>575.19000000000005</v>
      </c>
      <c r="H12133" s="45">
        <v>-52.709999999999994</v>
      </c>
      <c r="I12133" s="59">
        <f t="shared" si="1324"/>
        <v>522.48</v>
      </c>
      <c r="J12133" s="44">
        <f t="shared" si="1325"/>
        <v>2019</v>
      </c>
      <c r="K12133" s="44">
        <f t="shared" si="1326"/>
        <v>5</v>
      </c>
      <c r="L12133" s="59">
        <f>VLOOKUP(J12133,'SF CCI, BCI'!A:F,5)</f>
        <v>12764.52</v>
      </c>
      <c r="M12133" s="59">
        <f t="shared" si="1330"/>
        <v>1.2039042596196332</v>
      </c>
      <c r="N12133" s="47">
        <f t="shared" si="1327"/>
        <v>692.47369109061685</v>
      </c>
      <c r="O12133" s="44">
        <f t="shared" si="1328"/>
        <v>45</v>
      </c>
      <c r="P12133" s="47">
        <f t="shared" si="1329"/>
        <v>629.01589756606597</v>
      </c>
    </row>
    <row r="12134" spans="1:16" x14ac:dyDescent="0.25">
      <c r="A12134" s="56">
        <v>26466</v>
      </c>
      <c r="B12134" s="43" t="s">
        <v>6580</v>
      </c>
      <c r="C12134" s="43" t="s">
        <v>8147</v>
      </c>
      <c r="D12134" s="57" t="s">
        <v>133</v>
      </c>
      <c r="E12134" s="44">
        <v>600</v>
      </c>
      <c r="F12134" s="58">
        <v>43488</v>
      </c>
      <c r="G12134" s="45">
        <v>544.91999999999996</v>
      </c>
      <c r="H12134" s="45">
        <v>-49.910000000000004</v>
      </c>
      <c r="I12134" s="59">
        <f t="shared" si="1324"/>
        <v>495.00999999999993</v>
      </c>
      <c r="J12134" s="44">
        <f t="shared" si="1325"/>
        <v>2019</v>
      </c>
      <c r="K12134" s="44">
        <f t="shared" si="1326"/>
        <v>5</v>
      </c>
      <c r="L12134" s="59">
        <f>VLOOKUP(J12134,'SF CCI, BCI'!A:F,5)</f>
        <v>12764.52</v>
      </c>
      <c r="M12134" s="59">
        <f t="shared" si="1330"/>
        <v>1.2039042596196332</v>
      </c>
      <c r="N12134" s="47">
        <f t="shared" si="1327"/>
        <v>656.03150915193044</v>
      </c>
      <c r="O12134" s="44">
        <f t="shared" si="1328"/>
        <v>45</v>
      </c>
      <c r="P12134" s="47">
        <f t="shared" si="1329"/>
        <v>595.94464755431454</v>
      </c>
    </row>
    <row r="12135" spans="1:16" x14ac:dyDescent="0.25">
      <c r="A12135" s="56">
        <v>26467</v>
      </c>
      <c r="B12135" s="43" t="s">
        <v>6580</v>
      </c>
      <c r="C12135" s="43" t="s">
        <v>8148</v>
      </c>
      <c r="D12135" s="57" t="s">
        <v>133</v>
      </c>
      <c r="E12135" s="44">
        <v>600</v>
      </c>
      <c r="F12135" s="58">
        <v>43488</v>
      </c>
      <c r="G12135" s="45">
        <v>1889.26</v>
      </c>
      <c r="H12135" s="45">
        <v>-173.07000000000002</v>
      </c>
      <c r="I12135" s="59">
        <f t="shared" si="1324"/>
        <v>1716.19</v>
      </c>
      <c r="J12135" s="44">
        <f t="shared" si="1325"/>
        <v>2019</v>
      </c>
      <c r="K12135" s="44">
        <f t="shared" si="1326"/>
        <v>5</v>
      </c>
      <c r="L12135" s="59">
        <f>VLOOKUP(J12135,'SF CCI, BCI'!A:F,5)</f>
        <v>12764.52</v>
      </c>
      <c r="M12135" s="59">
        <f t="shared" si="1330"/>
        <v>1.2039042596196332</v>
      </c>
      <c r="N12135" s="47">
        <f t="shared" si="1327"/>
        <v>2274.4881615289883</v>
      </c>
      <c r="O12135" s="44">
        <f t="shared" si="1328"/>
        <v>45</v>
      </c>
      <c r="P12135" s="47">
        <f t="shared" si="1329"/>
        <v>2066.1284513166183</v>
      </c>
    </row>
    <row r="12136" spans="1:16" x14ac:dyDescent="0.25">
      <c r="A12136" s="56">
        <v>26469</v>
      </c>
      <c r="B12136" s="43" t="s">
        <v>6580</v>
      </c>
      <c r="C12136" s="43" t="s">
        <v>8149</v>
      </c>
      <c r="D12136" s="57" t="s">
        <v>133</v>
      </c>
      <c r="E12136" s="44">
        <v>600</v>
      </c>
      <c r="F12136" s="58">
        <v>43488</v>
      </c>
      <c r="G12136" s="45">
        <v>482.05</v>
      </c>
      <c r="H12136" s="45">
        <v>-44.15</v>
      </c>
      <c r="I12136" s="59">
        <f t="shared" si="1324"/>
        <v>437.90000000000003</v>
      </c>
      <c r="J12136" s="44">
        <f t="shared" si="1325"/>
        <v>2019</v>
      </c>
      <c r="K12136" s="44">
        <f t="shared" si="1326"/>
        <v>5</v>
      </c>
      <c r="L12136" s="59">
        <f>VLOOKUP(J12136,'SF CCI, BCI'!A:F,5)</f>
        <v>12764.52</v>
      </c>
      <c r="M12136" s="59">
        <f t="shared" si="1330"/>
        <v>1.2039042596196332</v>
      </c>
      <c r="N12136" s="47">
        <f t="shared" si="1327"/>
        <v>580.34204834964419</v>
      </c>
      <c r="O12136" s="44">
        <f t="shared" si="1328"/>
        <v>45</v>
      </c>
      <c r="P12136" s="47">
        <f t="shared" si="1329"/>
        <v>527.18967528743747</v>
      </c>
    </row>
    <row r="12137" spans="1:16" x14ac:dyDescent="0.25">
      <c r="A12137" s="56">
        <v>26470</v>
      </c>
      <c r="B12137" s="43" t="s">
        <v>6580</v>
      </c>
      <c r="C12137" s="43" t="s">
        <v>8150</v>
      </c>
      <c r="D12137" s="57" t="s">
        <v>133</v>
      </c>
      <c r="E12137" s="44">
        <v>600</v>
      </c>
      <c r="F12137" s="58">
        <v>43488</v>
      </c>
      <c r="G12137" s="45">
        <v>402.76</v>
      </c>
      <c r="H12137" s="45">
        <v>-36.89</v>
      </c>
      <c r="I12137" s="59">
        <f t="shared" si="1324"/>
        <v>365.87</v>
      </c>
      <c r="J12137" s="44">
        <f t="shared" si="1325"/>
        <v>2019</v>
      </c>
      <c r="K12137" s="44">
        <f t="shared" si="1326"/>
        <v>5</v>
      </c>
      <c r="L12137" s="59">
        <f>VLOOKUP(J12137,'SF CCI, BCI'!A:F,5)</f>
        <v>12764.52</v>
      </c>
      <c r="M12137" s="59">
        <f t="shared" si="1330"/>
        <v>1.2039042596196332</v>
      </c>
      <c r="N12137" s="47">
        <f t="shared" si="1327"/>
        <v>484.88447960440345</v>
      </c>
      <c r="O12137" s="44">
        <f t="shared" si="1328"/>
        <v>45</v>
      </c>
      <c r="P12137" s="47">
        <f t="shared" si="1329"/>
        <v>440.47245146703523</v>
      </c>
    </row>
    <row r="12138" spans="1:16" x14ac:dyDescent="0.25">
      <c r="A12138" s="56">
        <v>26471</v>
      </c>
      <c r="B12138" s="43" t="s">
        <v>6580</v>
      </c>
      <c r="C12138" s="43" t="s">
        <v>8151</v>
      </c>
      <c r="D12138" s="57" t="s">
        <v>133</v>
      </c>
      <c r="E12138" s="44">
        <v>600</v>
      </c>
      <c r="F12138" s="58">
        <v>43489</v>
      </c>
      <c r="G12138" s="45">
        <v>287.60000000000002</v>
      </c>
      <c r="H12138" s="45">
        <v>-26.349999999999998</v>
      </c>
      <c r="I12138" s="59">
        <f t="shared" si="1324"/>
        <v>261.25</v>
      </c>
      <c r="J12138" s="44">
        <f t="shared" si="1325"/>
        <v>2019</v>
      </c>
      <c r="K12138" s="44">
        <f t="shared" si="1326"/>
        <v>5</v>
      </c>
      <c r="L12138" s="59">
        <f>VLOOKUP(J12138,'SF CCI, BCI'!A:F,5)</f>
        <v>12764.52</v>
      </c>
      <c r="M12138" s="59">
        <f t="shared" si="1330"/>
        <v>1.2039042596196332</v>
      </c>
      <c r="N12138" s="47">
        <f t="shared" si="1327"/>
        <v>346.24286506660656</v>
      </c>
      <c r="O12138" s="44">
        <f t="shared" si="1328"/>
        <v>45</v>
      </c>
      <c r="P12138" s="47">
        <f t="shared" si="1329"/>
        <v>314.51998782562919</v>
      </c>
    </row>
    <row r="12139" spans="1:16" x14ac:dyDescent="0.25">
      <c r="A12139" s="56">
        <v>26472</v>
      </c>
      <c r="B12139" s="43" t="s">
        <v>6580</v>
      </c>
      <c r="C12139" s="43" t="s">
        <v>8152</v>
      </c>
      <c r="D12139" s="57" t="s">
        <v>133</v>
      </c>
      <c r="E12139" s="44">
        <v>600</v>
      </c>
      <c r="F12139" s="58">
        <v>43488</v>
      </c>
      <c r="G12139" s="45">
        <v>1397.92</v>
      </c>
      <c r="H12139" s="45">
        <v>-128.06</v>
      </c>
      <c r="I12139" s="59">
        <f t="shared" si="1324"/>
        <v>1269.8600000000001</v>
      </c>
      <c r="J12139" s="44">
        <f t="shared" si="1325"/>
        <v>2019</v>
      </c>
      <c r="K12139" s="44">
        <f t="shared" si="1326"/>
        <v>5</v>
      </c>
      <c r="L12139" s="59">
        <f>VLOOKUP(J12139,'SF CCI, BCI'!A:F,5)</f>
        <v>12764.52</v>
      </c>
      <c r="M12139" s="59">
        <f t="shared" si="1330"/>
        <v>1.2039042596196332</v>
      </c>
      <c r="N12139" s="47">
        <f t="shared" si="1327"/>
        <v>1682.9618426074778</v>
      </c>
      <c r="O12139" s="44">
        <f t="shared" si="1328"/>
        <v>45</v>
      </c>
      <c r="P12139" s="47">
        <f t="shared" si="1329"/>
        <v>1528.7898631205876</v>
      </c>
    </row>
    <row r="12140" spans="1:16" x14ac:dyDescent="0.25">
      <c r="A12140" s="56">
        <v>26473</v>
      </c>
      <c r="B12140" s="43" t="s">
        <v>6580</v>
      </c>
      <c r="C12140" s="43" t="s">
        <v>8153</v>
      </c>
      <c r="D12140" s="57" t="s">
        <v>133</v>
      </c>
      <c r="E12140" s="44">
        <v>600</v>
      </c>
      <c r="F12140" s="58">
        <v>43488</v>
      </c>
      <c r="G12140" s="45">
        <v>269.89</v>
      </c>
      <c r="H12140" s="45">
        <v>-24.71</v>
      </c>
      <c r="I12140" s="59">
        <f t="shared" si="1324"/>
        <v>245.17999999999998</v>
      </c>
      <c r="J12140" s="44">
        <f t="shared" si="1325"/>
        <v>2019</v>
      </c>
      <c r="K12140" s="44">
        <f t="shared" si="1326"/>
        <v>5</v>
      </c>
      <c r="L12140" s="59">
        <f>VLOOKUP(J12140,'SF CCI, BCI'!A:F,5)</f>
        <v>12764.52</v>
      </c>
      <c r="M12140" s="59">
        <f t="shared" si="1330"/>
        <v>1.2039042596196332</v>
      </c>
      <c r="N12140" s="47">
        <f t="shared" si="1327"/>
        <v>324.92172062874278</v>
      </c>
      <c r="O12140" s="44">
        <f t="shared" si="1328"/>
        <v>45</v>
      </c>
      <c r="P12140" s="47">
        <f t="shared" si="1329"/>
        <v>295.17324637354164</v>
      </c>
    </row>
    <row r="12141" spans="1:16" x14ac:dyDescent="0.25">
      <c r="A12141" s="56">
        <v>26474</v>
      </c>
      <c r="B12141" s="43" t="s">
        <v>6580</v>
      </c>
      <c r="C12141" s="43" t="s">
        <v>8154</v>
      </c>
      <c r="D12141" s="57" t="s">
        <v>133</v>
      </c>
      <c r="E12141" s="44">
        <v>600</v>
      </c>
      <c r="F12141" s="58">
        <v>43488</v>
      </c>
      <c r="G12141" s="45">
        <v>544.91999999999996</v>
      </c>
      <c r="H12141" s="45">
        <v>-49.910000000000004</v>
      </c>
      <c r="I12141" s="59">
        <f t="shared" si="1324"/>
        <v>495.00999999999993</v>
      </c>
      <c r="J12141" s="44">
        <f t="shared" si="1325"/>
        <v>2019</v>
      </c>
      <c r="K12141" s="44">
        <f t="shared" si="1326"/>
        <v>5</v>
      </c>
      <c r="L12141" s="59">
        <f>VLOOKUP(J12141,'SF CCI, BCI'!A:F,5)</f>
        <v>12764.52</v>
      </c>
      <c r="M12141" s="59">
        <f t="shared" si="1330"/>
        <v>1.2039042596196332</v>
      </c>
      <c r="N12141" s="47">
        <f t="shared" si="1327"/>
        <v>656.03150915193044</v>
      </c>
      <c r="O12141" s="44">
        <f t="shared" si="1328"/>
        <v>45</v>
      </c>
      <c r="P12141" s="47">
        <f t="shared" si="1329"/>
        <v>595.94464755431454</v>
      </c>
    </row>
    <row r="12142" spans="1:16" x14ac:dyDescent="0.25">
      <c r="A12142" s="56">
        <v>26475</v>
      </c>
      <c r="B12142" s="43" t="s">
        <v>6580</v>
      </c>
      <c r="C12142" s="43" t="s">
        <v>8155</v>
      </c>
      <c r="D12142" s="57" t="s">
        <v>133</v>
      </c>
      <c r="E12142" s="44">
        <v>600</v>
      </c>
      <c r="F12142" s="58">
        <v>43489</v>
      </c>
      <c r="G12142" s="45">
        <v>575.19000000000005</v>
      </c>
      <c r="H12142" s="45">
        <v>-52.709999999999994</v>
      </c>
      <c r="I12142" s="59">
        <f t="shared" si="1324"/>
        <v>522.48</v>
      </c>
      <c r="J12142" s="44">
        <f t="shared" si="1325"/>
        <v>2019</v>
      </c>
      <c r="K12142" s="44">
        <f t="shared" si="1326"/>
        <v>5</v>
      </c>
      <c r="L12142" s="59">
        <f>VLOOKUP(J12142,'SF CCI, BCI'!A:F,5)</f>
        <v>12764.52</v>
      </c>
      <c r="M12142" s="59">
        <f t="shared" si="1330"/>
        <v>1.2039042596196332</v>
      </c>
      <c r="N12142" s="47">
        <f t="shared" si="1327"/>
        <v>692.47369109061685</v>
      </c>
      <c r="O12142" s="44">
        <f t="shared" si="1328"/>
        <v>45</v>
      </c>
      <c r="P12142" s="47">
        <f t="shared" si="1329"/>
        <v>629.01589756606597</v>
      </c>
    </row>
    <row r="12143" spans="1:16" x14ac:dyDescent="0.25">
      <c r="A12143" s="56">
        <v>26476</v>
      </c>
      <c r="B12143" s="43" t="s">
        <v>6580</v>
      </c>
      <c r="C12143" s="43" t="s">
        <v>8156</v>
      </c>
      <c r="D12143" s="57" t="s">
        <v>133</v>
      </c>
      <c r="E12143" s="44">
        <v>600</v>
      </c>
      <c r="F12143" s="58">
        <v>43488</v>
      </c>
      <c r="G12143" s="45">
        <v>687.09</v>
      </c>
      <c r="H12143" s="45">
        <v>-62.940000000000005</v>
      </c>
      <c r="I12143" s="59">
        <f t="shared" si="1324"/>
        <v>624.15</v>
      </c>
      <c r="J12143" s="44">
        <f t="shared" si="1325"/>
        <v>2019</v>
      </c>
      <c r="K12143" s="44">
        <f t="shared" si="1326"/>
        <v>5</v>
      </c>
      <c r="L12143" s="59">
        <f>VLOOKUP(J12143,'SF CCI, BCI'!A:F,5)</f>
        <v>12764.52</v>
      </c>
      <c r="M12143" s="59">
        <f t="shared" si="1330"/>
        <v>1.2039042596196332</v>
      </c>
      <c r="N12143" s="47">
        <f t="shared" si="1327"/>
        <v>827.19057774205385</v>
      </c>
      <c r="O12143" s="44">
        <f t="shared" si="1328"/>
        <v>45</v>
      </c>
      <c r="P12143" s="47">
        <f t="shared" si="1329"/>
        <v>751.41684364159403</v>
      </c>
    </row>
    <row r="12144" spans="1:16" x14ac:dyDescent="0.25">
      <c r="A12144" s="56">
        <v>26477</v>
      </c>
      <c r="B12144" s="43" t="s">
        <v>6580</v>
      </c>
      <c r="C12144" s="43" t="s">
        <v>8157</v>
      </c>
      <c r="D12144" s="57" t="s">
        <v>133</v>
      </c>
      <c r="E12144" s="44">
        <v>600</v>
      </c>
      <c r="F12144" s="58">
        <v>43488</v>
      </c>
      <c r="G12144" s="45">
        <v>687.09</v>
      </c>
      <c r="H12144" s="45">
        <v>-62.940000000000005</v>
      </c>
      <c r="I12144" s="59">
        <f t="shared" si="1324"/>
        <v>624.15</v>
      </c>
      <c r="J12144" s="44">
        <f t="shared" si="1325"/>
        <v>2019</v>
      </c>
      <c r="K12144" s="44">
        <f t="shared" si="1326"/>
        <v>5</v>
      </c>
      <c r="L12144" s="59">
        <f>VLOOKUP(J12144,'SF CCI, BCI'!A:F,5)</f>
        <v>12764.52</v>
      </c>
      <c r="M12144" s="59">
        <f t="shared" si="1330"/>
        <v>1.2039042596196332</v>
      </c>
      <c r="N12144" s="47">
        <f t="shared" si="1327"/>
        <v>827.19057774205385</v>
      </c>
      <c r="O12144" s="44">
        <f t="shared" si="1328"/>
        <v>45</v>
      </c>
      <c r="P12144" s="47">
        <f t="shared" si="1329"/>
        <v>751.41684364159403</v>
      </c>
    </row>
    <row r="12145" spans="1:16" x14ac:dyDescent="0.25">
      <c r="A12145" s="56">
        <v>26478</v>
      </c>
      <c r="B12145" s="43" t="s">
        <v>6580</v>
      </c>
      <c r="C12145" s="43" t="s">
        <v>8158</v>
      </c>
      <c r="D12145" s="57" t="s">
        <v>133</v>
      </c>
      <c r="E12145" s="44">
        <v>600</v>
      </c>
      <c r="F12145" s="58">
        <v>43488</v>
      </c>
      <c r="G12145" s="45">
        <v>687.09</v>
      </c>
      <c r="H12145" s="45">
        <v>-62.940000000000005</v>
      </c>
      <c r="I12145" s="59">
        <f t="shared" si="1324"/>
        <v>624.15</v>
      </c>
      <c r="J12145" s="44">
        <f t="shared" si="1325"/>
        <v>2019</v>
      </c>
      <c r="K12145" s="44">
        <f t="shared" si="1326"/>
        <v>5</v>
      </c>
      <c r="L12145" s="59">
        <f>VLOOKUP(J12145,'SF CCI, BCI'!A:F,5)</f>
        <v>12764.52</v>
      </c>
      <c r="M12145" s="59">
        <f t="shared" si="1330"/>
        <v>1.2039042596196332</v>
      </c>
      <c r="N12145" s="47">
        <f t="shared" si="1327"/>
        <v>827.19057774205385</v>
      </c>
      <c r="O12145" s="44">
        <f t="shared" si="1328"/>
        <v>45</v>
      </c>
      <c r="P12145" s="47">
        <f t="shared" si="1329"/>
        <v>751.41684364159403</v>
      </c>
    </row>
    <row r="12146" spans="1:16" x14ac:dyDescent="0.25">
      <c r="A12146" s="56">
        <v>26479</v>
      </c>
      <c r="B12146" s="43" t="s">
        <v>6580</v>
      </c>
      <c r="C12146" s="43" t="s">
        <v>8159</v>
      </c>
      <c r="D12146" s="57" t="s">
        <v>133</v>
      </c>
      <c r="E12146" s="44">
        <v>600</v>
      </c>
      <c r="F12146" s="58">
        <v>43488</v>
      </c>
      <c r="G12146" s="45">
        <v>1349.49</v>
      </c>
      <c r="H12146" s="45">
        <v>-123.61</v>
      </c>
      <c r="I12146" s="59">
        <f t="shared" si="1324"/>
        <v>1225.8800000000001</v>
      </c>
      <c r="J12146" s="44">
        <f t="shared" si="1325"/>
        <v>2019</v>
      </c>
      <c r="K12146" s="44">
        <f t="shared" si="1326"/>
        <v>5</v>
      </c>
      <c r="L12146" s="59">
        <f>VLOOKUP(J12146,'SF CCI, BCI'!A:F,5)</f>
        <v>12764.52</v>
      </c>
      <c r="M12146" s="59">
        <f t="shared" si="1330"/>
        <v>1.2039042596196332</v>
      </c>
      <c r="N12146" s="47">
        <f t="shared" si="1327"/>
        <v>1624.6567593140987</v>
      </c>
      <c r="O12146" s="44">
        <f t="shared" si="1328"/>
        <v>45</v>
      </c>
      <c r="P12146" s="47">
        <f t="shared" si="1329"/>
        <v>1475.8421537825161</v>
      </c>
    </row>
    <row r="12147" spans="1:16" x14ac:dyDescent="0.25">
      <c r="A12147" s="56">
        <v>26480</v>
      </c>
      <c r="B12147" s="43" t="s">
        <v>6580</v>
      </c>
      <c r="C12147" s="43" t="s">
        <v>8160</v>
      </c>
      <c r="D12147" s="57" t="s">
        <v>133</v>
      </c>
      <c r="E12147" s="44">
        <v>600</v>
      </c>
      <c r="F12147" s="58">
        <v>43494</v>
      </c>
      <c r="G12147" s="45">
        <v>1370.13</v>
      </c>
      <c r="H12147" s="45">
        <v>-125.51</v>
      </c>
      <c r="I12147" s="59">
        <f t="shared" si="1324"/>
        <v>1244.6200000000001</v>
      </c>
      <c r="J12147" s="44">
        <f t="shared" si="1325"/>
        <v>2019</v>
      </c>
      <c r="K12147" s="44">
        <f t="shared" si="1326"/>
        <v>5</v>
      </c>
      <c r="L12147" s="59">
        <f>VLOOKUP(J12147,'SF CCI, BCI'!A:F,5)</f>
        <v>12764.52</v>
      </c>
      <c r="M12147" s="59">
        <f t="shared" si="1330"/>
        <v>1.2039042596196332</v>
      </c>
      <c r="N12147" s="47">
        <f t="shared" si="1327"/>
        <v>1649.5053432326481</v>
      </c>
      <c r="O12147" s="44">
        <f t="shared" si="1328"/>
        <v>45</v>
      </c>
      <c r="P12147" s="47">
        <f t="shared" si="1329"/>
        <v>1498.403319607788</v>
      </c>
    </row>
    <row r="12148" spans="1:16" x14ac:dyDescent="0.25">
      <c r="A12148" s="56">
        <v>26481</v>
      </c>
      <c r="B12148" s="43" t="s">
        <v>6580</v>
      </c>
      <c r="C12148" s="43" t="s">
        <v>8161</v>
      </c>
      <c r="D12148" s="57" t="s">
        <v>133</v>
      </c>
      <c r="E12148" s="44">
        <v>600</v>
      </c>
      <c r="F12148" s="58">
        <v>43494</v>
      </c>
      <c r="G12148" s="45">
        <v>801.46</v>
      </c>
      <c r="H12148" s="45">
        <v>-73.42</v>
      </c>
      <c r="I12148" s="59">
        <f t="shared" si="1324"/>
        <v>728.04000000000008</v>
      </c>
      <c r="J12148" s="44">
        <f t="shared" si="1325"/>
        <v>2019</v>
      </c>
      <c r="K12148" s="44">
        <f t="shared" si="1326"/>
        <v>5</v>
      </c>
      <c r="L12148" s="59">
        <f>VLOOKUP(J12148,'SF CCI, BCI'!A:F,5)</f>
        <v>12764.52</v>
      </c>
      <c r="M12148" s="59">
        <f t="shared" si="1330"/>
        <v>1.2039042596196332</v>
      </c>
      <c r="N12148" s="47">
        <f t="shared" si="1327"/>
        <v>964.88110791475128</v>
      </c>
      <c r="O12148" s="44">
        <f t="shared" si="1328"/>
        <v>45</v>
      </c>
      <c r="P12148" s="47">
        <f t="shared" si="1329"/>
        <v>876.49045717347781</v>
      </c>
    </row>
    <row r="12149" spans="1:16" x14ac:dyDescent="0.25">
      <c r="A12149" s="56">
        <v>26482</v>
      </c>
      <c r="B12149" s="43" t="s">
        <v>6580</v>
      </c>
      <c r="C12149" s="43" t="s">
        <v>8162</v>
      </c>
      <c r="D12149" s="57" t="s">
        <v>133</v>
      </c>
      <c r="E12149" s="44">
        <v>600</v>
      </c>
      <c r="F12149" s="58">
        <v>43494</v>
      </c>
      <c r="G12149" s="45">
        <v>1654.46</v>
      </c>
      <c r="H12149" s="45">
        <v>-151.58000000000001</v>
      </c>
      <c r="I12149" s="59">
        <f t="shared" si="1324"/>
        <v>1502.88</v>
      </c>
      <c r="J12149" s="44">
        <f t="shared" si="1325"/>
        <v>2019</v>
      </c>
      <c r="K12149" s="44">
        <f t="shared" si="1326"/>
        <v>5</v>
      </c>
      <c r="L12149" s="59">
        <f>VLOOKUP(J12149,'SF CCI, BCI'!A:F,5)</f>
        <v>12764.52</v>
      </c>
      <c r="M12149" s="59">
        <f t="shared" si="1330"/>
        <v>1.2039042596196332</v>
      </c>
      <c r="N12149" s="47">
        <f t="shared" si="1327"/>
        <v>1991.8114413702983</v>
      </c>
      <c r="O12149" s="44">
        <f t="shared" si="1328"/>
        <v>45</v>
      </c>
      <c r="P12149" s="47">
        <f t="shared" si="1329"/>
        <v>1809.3236336971545</v>
      </c>
    </row>
    <row r="12150" spans="1:16" x14ac:dyDescent="0.25">
      <c r="A12150" s="56">
        <v>26485</v>
      </c>
      <c r="B12150" s="43" t="s">
        <v>6580</v>
      </c>
      <c r="C12150" s="43" t="s">
        <v>8163</v>
      </c>
      <c r="D12150" s="57" t="s">
        <v>133</v>
      </c>
      <c r="E12150" s="44">
        <v>600</v>
      </c>
      <c r="F12150" s="58">
        <v>43488</v>
      </c>
      <c r="G12150" s="45">
        <v>591.1</v>
      </c>
      <c r="H12150" s="45">
        <v>-54.14</v>
      </c>
      <c r="I12150" s="59">
        <f t="shared" si="1324"/>
        <v>536.96</v>
      </c>
      <c r="J12150" s="44">
        <f t="shared" si="1325"/>
        <v>2019</v>
      </c>
      <c r="K12150" s="44">
        <f t="shared" si="1326"/>
        <v>5</v>
      </c>
      <c r="L12150" s="59">
        <f>VLOOKUP(J12150,'SF CCI, BCI'!A:F,5)</f>
        <v>12764.52</v>
      </c>
      <c r="M12150" s="59">
        <f t="shared" si="1330"/>
        <v>1.2039042596196332</v>
      </c>
      <c r="N12150" s="47">
        <f t="shared" si="1327"/>
        <v>711.62780786116525</v>
      </c>
      <c r="O12150" s="44">
        <f t="shared" si="1328"/>
        <v>45</v>
      </c>
      <c r="P12150" s="47">
        <f t="shared" si="1329"/>
        <v>646.44843124535828</v>
      </c>
    </row>
    <row r="12151" spans="1:16" x14ac:dyDescent="0.25">
      <c r="A12151" s="56">
        <v>26489</v>
      </c>
      <c r="B12151" s="43" t="s">
        <v>8164</v>
      </c>
      <c r="C12151" s="43" t="s">
        <v>8165</v>
      </c>
      <c r="D12151" s="57" t="s">
        <v>69</v>
      </c>
      <c r="E12151" s="44">
        <v>60</v>
      </c>
      <c r="F12151" s="58">
        <v>43545</v>
      </c>
      <c r="G12151" s="45">
        <v>23864.36</v>
      </c>
      <c r="H12151" s="45">
        <v>-21082.14</v>
      </c>
      <c r="I12151" s="59">
        <f t="shared" si="1324"/>
        <v>2782.2200000000012</v>
      </c>
      <c r="J12151" s="44">
        <f t="shared" si="1325"/>
        <v>2019</v>
      </c>
      <c r="K12151" s="44">
        <f t="shared" si="1326"/>
        <v>4</v>
      </c>
      <c r="L12151" s="59">
        <f>VLOOKUP(J12151,'SF CCI, BCI'!A:F,5)</f>
        <v>12764.52</v>
      </c>
      <c r="M12151" s="59">
        <f t="shared" si="1330"/>
        <v>1.2039042596196332</v>
      </c>
      <c r="N12151" s="47">
        <f t="shared" si="1327"/>
        <v>28730.404657096391</v>
      </c>
      <c r="O12151" s="44">
        <f t="shared" si="1328"/>
        <v>1</v>
      </c>
      <c r="P12151" s="47">
        <f t="shared" si="1329"/>
        <v>3349.5265091989372</v>
      </c>
    </row>
    <row r="12152" spans="1:16" x14ac:dyDescent="0.25">
      <c r="A12152" s="56">
        <v>26514</v>
      </c>
      <c r="B12152" s="43" t="s">
        <v>6580</v>
      </c>
      <c r="C12152" s="43" t="s">
        <v>8166</v>
      </c>
      <c r="D12152" s="57" t="s">
        <v>133</v>
      </c>
      <c r="E12152" s="44">
        <v>600</v>
      </c>
      <c r="F12152" s="58">
        <v>43433</v>
      </c>
      <c r="G12152" s="45">
        <v>1785.07</v>
      </c>
      <c r="H12152" s="45">
        <v>-169.49</v>
      </c>
      <c r="I12152" s="59">
        <f t="shared" si="1324"/>
        <v>1615.58</v>
      </c>
      <c r="J12152" s="44">
        <f t="shared" si="1325"/>
        <v>2018</v>
      </c>
      <c r="K12152" s="44">
        <f t="shared" si="1326"/>
        <v>5</v>
      </c>
      <c r="L12152" s="59">
        <f>VLOOKUP(J12152,'SF CCI, BCI'!A:F,5)</f>
        <v>12115.37</v>
      </c>
      <c r="M12152" s="59">
        <f t="shared" si="1330"/>
        <v>1.2684102920505109</v>
      </c>
      <c r="N12152" s="47">
        <f t="shared" si="1327"/>
        <v>2264.2011600306055</v>
      </c>
      <c r="O12152" s="44">
        <f t="shared" si="1328"/>
        <v>45</v>
      </c>
      <c r="P12152" s="47">
        <f t="shared" si="1329"/>
        <v>2049.2182996309643</v>
      </c>
    </row>
    <row r="12153" spans="1:16" x14ac:dyDescent="0.25">
      <c r="A12153" s="56">
        <v>26515</v>
      </c>
      <c r="B12153" s="43" t="s">
        <v>6584</v>
      </c>
      <c r="C12153" s="43" t="s">
        <v>8167</v>
      </c>
      <c r="D12153" s="57" t="s">
        <v>133</v>
      </c>
      <c r="E12153" s="44">
        <v>600</v>
      </c>
      <c r="F12153" s="58">
        <v>43211</v>
      </c>
      <c r="G12153" s="45">
        <v>7689.49</v>
      </c>
      <c r="H12153" s="45">
        <v>-785.79</v>
      </c>
      <c r="I12153" s="59">
        <f t="shared" si="1324"/>
        <v>6903.7</v>
      </c>
      <c r="J12153" s="44">
        <f t="shared" si="1325"/>
        <v>2018</v>
      </c>
      <c r="K12153" s="44">
        <f t="shared" si="1326"/>
        <v>5</v>
      </c>
      <c r="L12153" s="59">
        <f>VLOOKUP(J12153,'SF CCI, BCI'!A:F,5)</f>
        <v>12115.37</v>
      </c>
      <c r="M12153" s="59">
        <f t="shared" si="1330"/>
        <v>1.2684102920505109</v>
      </c>
      <c r="N12153" s="47">
        <f t="shared" si="1327"/>
        <v>9753.4282566194834</v>
      </c>
      <c r="O12153" s="44">
        <f t="shared" si="1328"/>
        <v>45</v>
      </c>
      <c r="P12153" s="47">
        <f t="shared" si="1329"/>
        <v>8756.7241332291123</v>
      </c>
    </row>
    <row r="12154" spans="1:16" x14ac:dyDescent="0.25">
      <c r="A12154" s="56">
        <v>26516</v>
      </c>
      <c r="B12154" s="43" t="s">
        <v>6584</v>
      </c>
      <c r="C12154" s="43" t="s">
        <v>8168</v>
      </c>
      <c r="D12154" s="57" t="s">
        <v>133</v>
      </c>
      <c r="E12154" s="44">
        <v>600</v>
      </c>
      <c r="F12154" s="58">
        <v>43231</v>
      </c>
      <c r="G12154" s="45">
        <v>13678.53</v>
      </c>
      <c r="H12154" s="45">
        <v>-1395.5</v>
      </c>
      <c r="I12154" s="59">
        <f t="shared" si="1324"/>
        <v>12283.03</v>
      </c>
      <c r="J12154" s="44">
        <f t="shared" si="1325"/>
        <v>2018</v>
      </c>
      <c r="K12154" s="44">
        <f t="shared" si="1326"/>
        <v>5</v>
      </c>
      <c r="L12154" s="59">
        <f>VLOOKUP(J12154,'SF CCI, BCI'!A:F,5)</f>
        <v>12115.37</v>
      </c>
      <c r="M12154" s="59">
        <f t="shared" si="1330"/>
        <v>1.2684102920505109</v>
      </c>
      <c r="N12154" s="47">
        <f t="shared" si="1327"/>
        <v>17349.988232121676</v>
      </c>
      <c r="O12154" s="44">
        <f t="shared" si="1328"/>
        <v>45</v>
      </c>
      <c r="P12154" s="47">
        <f t="shared" si="1329"/>
        <v>15579.921669565188</v>
      </c>
    </row>
    <row r="12155" spans="1:16" x14ac:dyDescent="0.25">
      <c r="A12155" s="56">
        <v>26517</v>
      </c>
      <c r="B12155" s="43" t="s">
        <v>6580</v>
      </c>
      <c r="C12155" s="43" t="s">
        <v>8169</v>
      </c>
      <c r="D12155" s="57" t="s">
        <v>133</v>
      </c>
      <c r="E12155" s="44">
        <v>600</v>
      </c>
      <c r="F12155" s="58">
        <v>43483</v>
      </c>
      <c r="G12155" s="45">
        <v>4965.83</v>
      </c>
      <c r="H12155" s="45">
        <v>-454.92</v>
      </c>
      <c r="I12155" s="59">
        <f t="shared" si="1324"/>
        <v>4510.91</v>
      </c>
      <c r="J12155" s="44">
        <f t="shared" si="1325"/>
        <v>2019</v>
      </c>
      <c r="K12155" s="44">
        <f t="shared" si="1326"/>
        <v>5</v>
      </c>
      <c r="L12155" s="59">
        <f>VLOOKUP(J12155,'SF CCI, BCI'!A:F,5)</f>
        <v>12764.52</v>
      </c>
      <c r="M12155" s="59">
        <f t="shared" si="1330"/>
        <v>1.2039042596196332</v>
      </c>
      <c r="N12155" s="47">
        <f t="shared" si="1327"/>
        <v>5978.3838895469635</v>
      </c>
      <c r="O12155" s="44">
        <f t="shared" si="1328"/>
        <v>45</v>
      </c>
      <c r="P12155" s="47">
        <f t="shared" si="1329"/>
        <v>5430.7037637607991</v>
      </c>
    </row>
    <row r="12156" spans="1:16" x14ac:dyDescent="0.25">
      <c r="A12156" s="56">
        <v>26518</v>
      </c>
      <c r="B12156" s="43" t="s">
        <v>6584</v>
      </c>
      <c r="C12156" s="43" t="s">
        <v>8170</v>
      </c>
      <c r="D12156" s="57" t="s">
        <v>133</v>
      </c>
      <c r="E12156" s="44">
        <v>600</v>
      </c>
      <c r="F12156" s="58">
        <v>43341</v>
      </c>
      <c r="G12156" s="45">
        <v>48779.77</v>
      </c>
      <c r="H12156" s="45">
        <v>-4877.17</v>
      </c>
      <c r="I12156" s="59">
        <f t="shared" si="1324"/>
        <v>43902.6</v>
      </c>
      <c r="J12156" s="44">
        <f t="shared" si="1325"/>
        <v>2018</v>
      </c>
      <c r="K12156" s="44">
        <f t="shared" si="1326"/>
        <v>5</v>
      </c>
      <c r="L12156" s="59">
        <f>VLOOKUP(J12156,'SF CCI, BCI'!A:F,5)</f>
        <v>12115.37</v>
      </c>
      <c r="M12156" s="59">
        <f t="shared" si="1330"/>
        <v>1.2684102920505109</v>
      </c>
      <c r="N12156" s="47">
        <f t="shared" si="1327"/>
        <v>61872.76231185675</v>
      </c>
      <c r="O12156" s="44">
        <f t="shared" si="1328"/>
        <v>45</v>
      </c>
      <c r="P12156" s="47">
        <f t="shared" si="1329"/>
        <v>55686.509687776757</v>
      </c>
    </row>
    <row r="12157" spans="1:16" x14ac:dyDescent="0.25">
      <c r="A12157" s="56">
        <v>26519</v>
      </c>
      <c r="B12157" s="43" t="s">
        <v>6580</v>
      </c>
      <c r="C12157" s="43" t="s">
        <v>8171</v>
      </c>
      <c r="D12157" s="57" t="s">
        <v>133</v>
      </c>
      <c r="E12157" s="44">
        <v>600</v>
      </c>
      <c r="F12157" s="58">
        <v>43439</v>
      </c>
      <c r="G12157" s="45">
        <v>16305.66</v>
      </c>
      <c r="H12157" s="45">
        <v>-1521.3700000000001</v>
      </c>
      <c r="I12157" s="59">
        <f t="shared" si="1324"/>
        <v>14784.289999999999</v>
      </c>
      <c r="J12157" s="44">
        <f t="shared" si="1325"/>
        <v>2018</v>
      </c>
      <c r="K12157" s="44">
        <f t="shared" si="1326"/>
        <v>5</v>
      </c>
      <c r="L12157" s="59">
        <f>VLOOKUP(J12157,'SF CCI, BCI'!A:F,5)</f>
        <v>12115.37</v>
      </c>
      <c r="M12157" s="59">
        <f t="shared" si="1330"/>
        <v>1.2684102920505109</v>
      </c>
      <c r="N12157" s="47">
        <f t="shared" si="1327"/>
        <v>20682.266962676335</v>
      </c>
      <c r="O12157" s="44">
        <f t="shared" si="1328"/>
        <v>45</v>
      </c>
      <c r="P12157" s="47">
        <f t="shared" si="1329"/>
        <v>18752.545596659445</v>
      </c>
    </row>
    <row r="12158" spans="1:16" x14ac:dyDescent="0.25">
      <c r="A12158" s="56">
        <v>26520</v>
      </c>
      <c r="B12158" s="43" t="s">
        <v>6580</v>
      </c>
      <c r="C12158" s="43" t="s">
        <v>8172</v>
      </c>
      <c r="D12158" s="57" t="s">
        <v>133</v>
      </c>
      <c r="E12158" s="44">
        <v>600</v>
      </c>
      <c r="F12158" s="58">
        <v>43439</v>
      </c>
      <c r="G12158" s="45">
        <v>32043.97</v>
      </c>
      <c r="H12158" s="45">
        <v>-2989.7999999999997</v>
      </c>
      <c r="I12158" s="59">
        <f t="shared" si="1324"/>
        <v>29054.170000000002</v>
      </c>
      <c r="J12158" s="44">
        <f t="shared" si="1325"/>
        <v>2018</v>
      </c>
      <c r="K12158" s="44">
        <f t="shared" si="1326"/>
        <v>5</v>
      </c>
      <c r="L12158" s="59">
        <f>VLOOKUP(J12158,'SF CCI, BCI'!A:F,5)</f>
        <v>12115.37</v>
      </c>
      <c r="M12158" s="59">
        <f t="shared" si="1330"/>
        <v>1.2684102920505109</v>
      </c>
      <c r="N12158" s="47">
        <f t="shared" si="1327"/>
        <v>40644.901346157814</v>
      </c>
      <c r="O12158" s="44">
        <f t="shared" si="1328"/>
        <v>45</v>
      </c>
      <c r="P12158" s="47">
        <f t="shared" si="1329"/>
        <v>36852.608254985193</v>
      </c>
    </row>
    <row r="12159" spans="1:16" x14ac:dyDescent="0.25">
      <c r="A12159" s="56">
        <v>26521</v>
      </c>
      <c r="B12159" s="43" t="s">
        <v>6580</v>
      </c>
      <c r="C12159" s="43" t="s">
        <v>8173</v>
      </c>
      <c r="D12159" s="57" t="s">
        <v>133</v>
      </c>
      <c r="E12159" s="44">
        <v>600</v>
      </c>
      <c r="F12159" s="58">
        <v>43397</v>
      </c>
      <c r="G12159" s="45">
        <v>441.85</v>
      </c>
      <c r="H12159" s="45">
        <v>-42.7</v>
      </c>
      <c r="I12159" s="59">
        <f t="shared" si="1324"/>
        <v>399.15000000000003</v>
      </c>
      <c r="J12159" s="44">
        <f t="shared" si="1325"/>
        <v>2018</v>
      </c>
      <c r="K12159" s="44">
        <f t="shared" si="1326"/>
        <v>5</v>
      </c>
      <c r="L12159" s="59">
        <f>VLOOKUP(J12159,'SF CCI, BCI'!A:F,5)</f>
        <v>12115.37</v>
      </c>
      <c r="M12159" s="59">
        <f t="shared" si="1330"/>
        <v>1.2684102920505109</v>
      </c>
      <c r="N12159" s="47">
        <f t="shared" si="1327"/>
        <v>560.44708754251826</v>
      </c>
      <c r="O12159" s="44">
        <f t="shared" si="1328"/>
        <v>45</v>
      </c>
      <c r="P12159" s="47">
        <f t="shared" si="1329"/>
        <v>506.28596807196146</v>
      </c>
    </row>
    <row r="12160" spans="1:16" x14ac:dyDescent="0.25">
      <c r="A12160" s="56">
        <v>26522</v>
      </c>
      <c r="B12160" s="43" t="s">
        <v>6580</v>
      </c>
      <c r="C12160" s="43" t="s">
        <v>8174</v>
      </c>
      <c r="D12160" s="57" t="s">
        <v>133</v>
      </c>
      <c r="E12160" s="44">
        <v>600</v>
      </c>
      <c r="F12160" s="58">
        <v>43392</v>
      </c>
      <c r="G12160" s="45">
        <v>1439.82</v>
      </c>
      <c r="H12160" s="45">
        <v>-139.15</v>
      </c>
      <c r="I12160" s="59">
        <f t="shared" si="1324"/>
        <v>1300.6699999999998</v>
      </c>
      <c r="J12160" s="44">
        <f t="shared" si="1325"/>
        <v>2018</v>
      </c>
      <c r="K12160" s="44">
        <f t="shared" si="1326"/>
        <v>5</v>
      </c>
      <c r="L12160" s="59">
        <f>VLOOKUP(J12160,'SF CCI, BCI'!A:F,5)</f>
        <v>12115.37</v>
      </c>
      <c r="M12160" s="59">
        <f t="shared" si="1330"/>
        <v>1.2684102920505109</v>
      </c>
      <c r="N12160" s="47">
        <f t="shared" si="1327"/>
        <v>1826.2825067001666</v>
      </c>
      <c r="O12160" s="44">
        <f t="shared" si="1328"/>
        <v>45</v>
      </c>
      <c r="P12160" s="47">
        <f t="shared" si="1329"/>
        <v>1649.7832145613379</v>
      </c>
    </row>
    <row r="12161" spans="1:16" x14ac:dyDescent="0.25">
      <c r="A12161" s="56">
        <v>26523</v>
      </c>
      <c r="B12161" s="43" t="s">
        <v>6577</v>
      </c>
      <c r="C12161" s="43" t="s">
        <v>8175</v>
      </c>
      <c r="D12161" s="57" t="s">
        <v>133</v>
      </c>
      <c r="E12161" s="44">
        <v>600</v>
      </c>
      <c r="F12161" s="58">
        <v>43438</v>
      </c>
      <c r="G12161" s="45">
        <v>12352.99</v>
      </c>
      <c r="H12161" s="45">
        <v>-1152.57</v>
      </c>
      <c r="I12161" s="59">
        <f t="shared" si="1324"/>
        <v>11200.42</v>
      </c>
      <c r="J12161" s="44">
        <f t="shared" si="1325"/>
        <v>2018</v>
      </c>
      <c r="K12161" s="44">
        <f t="shared" si="1326"/>
        <v>5</v>
      </c>
      <c r="L12161" s="59">
        <f>VLOOKUP(J12161,'SF CCI, BCI'!A:F,5)</f>
        <v>12115.37</v>
      </c>
      <c r="M12161" s="59">
        <f t="shared" si="1330"/>
        <v>1.2684102920505109</v>
      </c>
      <c r="N12161" s="47">
        <f t="shared" si="1327"/>
        <v>15668.65965359704</v>
      </c>
      <c r="O12161" s="44">
        <f t="shared" si="1328"/>
        <v>45</v>
      </c>
      <c r="P12161" s="47">
        <f t="shared" si="1329"/>
        <v>14206.728003288383</v>
      </c>
    </row>
    <row r="12162" spans="1:16" x14ac:dyDescent="0.25">
      <c r="A12162" s="56">
        <v>26524</v>
      </c>
      <c r="B12162" s="43" t="s">
        <v>6577</v>
      </c>
      <c r="C12162" s="43" t="s">
        <v>8176</v>
      </c>
      <c r="D12162" s="57" t="s">
        <v>133</v>
      </c>
      <c r="E12162" s="44">
        <v>600</v>
      </c>
      <c r="F12162" s="58">
        <v>43432</v>
      </c>
      <c r="G12162" s="45">
        <v>1639.5</v>
      </c>
      <c r="H12162" s="45">
        <v>-155.66999999999999</v>
      </c>
      <c r="I12162" s="59">
        <f t="shared" si="1324"/>
        <v>1483.83</v>
      </c>
      <c r="J12162" s="44">
        <f t="shared" si="1325"/>
        <v>2018</v>
      </c>
      <c r="K12162" s="44">
        <f t="shared" si="1326"/>
        <v>5</v>
      </c>
      <c r="L12162" s="59">
        <f>VLOOKUP(J12162,'SF CCI, BCI'!A:F,5)</f>
        <v>12115.37</v>
      </c>
      <c r="M12162" s="59">
        <f t="shared" si="1330"/>
        <v>1.2684102920505109</v>
      </c>
      <c r="N12162" s="47">
        <f t="shared" si="1327"/>
        <v>2079.5586738168126</v>
      </c>
      <c r="O12162" s="44">
        <f t="shared" si="1328"/>
        <v>45</v>
      </c>
      <c r="P12162" s="47">
        <f t="shared" si="1329"/>
        <v>1882.1052436533096</v>
      </c>
    </row>
    <row r="12163" spans="1:16" x14ac:dyDescent="0.25">
      <c r="A12163" s="56">
        <v>26525</v>
      </c>
      <c r="B12163" s="43" t="s">
        <v>6577</v>
      </c>
      <c r="C12163" s="43" t="s">
        <v>8177</v>
      </c>
      <c r="D12163" s="57" t="s">
        <v>133</v>
      </c>
      <c r="E12163" s="44">
        <v>600</v>
      </c>
      <c r="F12163" s="58">
        <v>43431</v>
      </c>
      <c r="G12163" s="45">
        <v>2250.3000000000002</v>
      </c>
      <c r="H12163" s="45">
        <v>-213.65</v>
      </c>
      <c r="I12163" s="59">
        <f t="shared" si="1324"/>
        <v>2036.65</v>
      </c>
      <c r="J12163" s="44">
        <f t="shared" si="1325"/>
        <v>2018</v>
      </c>
      <c r="K12163" s="44">
        <f t="shared" si="1326"/>
        <v>5</v>
      </c>
      <c r="L12163" s="59">
        <f>VLOOKUP(J12163,'SF CCI, BCI'!A:F,5)</f>
        <v>12115.37</v>
      </c>
      <c r="M12163" s="59">
        <f t="shared" si="1330"/>
        <v>1.2684102920505109</v>
      </c>
      <c r="N12163" s="47">
        <f t="shared" si="1327"/>
        <v>2854.3036802012648</v>
      </c>
      <c r="O12163" s="44">
        <f t="shared" si="1328"/>
        <v>45</v>
      </c>
      <c r="P12163" s="47">
        <f t="shared" si="1329"/>
        <v>2583.3078213046733</v>
      </c>
    </row>
    <row r="12164" spans="1:16" x14ac:dyDescent="0.25">
      <c r="A12164" s="56">
        <v>26526</v>
      </c>
      <c r="B12164" s="43" t="s">
        <v>6577</v>
      </c>
      <c r="C12164" s="43" t="s">
        <v>8178</v>
      </c>
      <c r="D12164" s="57" t="s">
        <v>133</v>
      </c>
      <c r="E12164" s="44">
        <v>600</v>
      </c>
      <c r="F12164" s="58">
        <v>43431</v>
      </c>
      <c r="G12164" s="45">
        <v>1833.8</v>
      </c>
      <c r="H12164" s="45">
        <v>-174.11</v>
      </c>
      <c r="I12164" s="59">
        <f t="shared" si="1324"/>
        <v>1659.69</v>
      </c>
      <c r="J12164" s="44">
        <f t="shared" si="1325"/>
        <v>2018</v>
      </c>
      <c r="K12164" s="44">
        <f t="shared" si="1326"/>
        <v>5</v>
      </c>
      <c r="L12164" s="59">
        <f>VLOOKUP(J12164,'SF CCI, BCI'!A:F,5)</f>
        <v>12115.37</v>
      </c>
      <c r="M12164" s="59">
        <f t="shared" si="1330"/>
        <v>1.2684102920505109</v>
      </c>
      <c r="N12164" s="47">
        <f t="shared" si="1327"/>
        <v>2326.0107935622268</v>
      </c>
      <c r="O12164" s="44">
        <f t="shared" si="1328"/>
        <v>45</v>
      </c>
      <c r="P12164" s="47">
        <f t="shared" si="1329"/>
        <v>2105.1678776133126</v>
      </c>
    </row>
    <row r="12165" spans="1:16" x14ac:dyDescent="0.25">
      <c r="A12165" s="56">
        <v>26527</v>
      </c>
      <c r="B12165" s="43" t="s">
        <v>7997</v>
      </c>
      <c r="C12165" s="43" t="s">
        <v>8179</v>
      </c>
      <c r="D12165" s="57" t="s">
        <v>133</v>
      </c>
      <c r="E12165" s="44">
        <v>600</v>
      </c>
      <c r="F12165" s="58">
        <v>43432</v>
      </c>
      <c r="G12165" s="45">
        <v>2106.6799999999998</v>
      </c>
      <c r="H12165" s="45">
        <v>-200.02</v>
      </c>
      <c r="I12165" s="59">
        <f t="shared" si="1324"/>
        <v>1906.6599999999999</v>
      </c>
      <c r="J12165" s="44">
        <f t="shared" si="1325"/>
        <v>2018</v>
      </c>
      <c r="K12165" s="44">
        <f t="shared" si="1326"/>
        <v>5</v>
      </c>
      <c r="L12165" s="59">
        <f>VLOOKUP(J12165,'SF CCI, BCI'!A:F,5)</f>
        <v>12115.37</v>
      </c>
      <c r="M12165" s="59">
        <f t="shared" si="1330"/>
        <v>1.2684102920505109</v>
      </c>
      <c r="N12165" s="47">
        <f t="shared" si="1327"/>
        <v>2672.1345940569699</v>
      </c>
      <c r="O12165" s="44">
        <f t="shared" si="1328"/>
        <v>45</v>
      </c>
      <c r="P12165" s="47">
        <f t="shared" si="1329"/>
        <v>2418.427167441027</v>
      </c>
    </row>
    <row r="12166" spans="1:16" x14ac:dyDescent="0.25">
      <c r="A12166" s="56">
        <v>26528</v>
      </c>
      <c r="B12166" s="43" t="s">
        <v>6577</v>
      </c>
      <c r="C12166" s="43" t="s">
        <v>8180</v>
      </c>
      <c r="D12166" s="57" t="s">
        <v>133</v>
      </c>
      <c r="E12166" s="44">
        <v>600</v>
      </c>
      <c r="F12166" s="58">
        <v>43473</v>
      </c>
      <c r="G12166" s="45">
        <v>1467.86</v>
      </c>
      <c r="H12166" s="45">
        <v>-134.48000000000002</v>
      </c>
      <c r="I12166" s="59">
        <f t="shared" si="1324"/>
        <v>1333.3799999999999</v>
      </c>
      <c r="J12166" s="44">
        <f t="shared" si="1325"/>
        <v>2019</v>
      </c>
      <c r="K12166" s="44">
        <f t="shared" si="1326"/>
        <v>5</v>
      </c>
      <c r="L12166" s="59">
        <f>VLOOKUP(J12166,'SF CCI, BCI'!A:F,5)</f>
        <v>12764.52</v>
      </c>
      <c r="M12166" s="59">
        <f t="shared" si="1330"/>
        <v>1.2039042596196332</v>
      </c>
      <c r="N12166" s="47">
        <f t="shared" si="1327"/>
        <v>1767.1629065252746</v>
      </c>
      <c r="O12166" s="44">
        <f t="shared" si="1328"/>
        <v>45</v>
      </c>
      <c r="P12166" s="47">
        <f t="shared" si="1329"/>
        <v>1605.2618616916263</v>
      </c>
    </row>
    <row r="12167" spans="1:16" x14ac:dyDescent="0.25">
      <c r="A12167" s="56">
        <v>26529</v>
      </c>
      <c r="B12167" s="43" t="s">
        <v>6577</v>
      </c>
      <c r="C12167" s="43" t="s">
        <v>8181</v>
      </c>
      <c r="D12167" s="57" t="s">
        <v>133</v>
      </c>
      <c r="E12167" s="44">
        <v>600</v>
      </c>
      <c r="F12167" s="58">
        <v>43508</v>
      </c>
      <c r="G12167" s="45">
        <v>1411.47</v>
      </c>
      <c r="H12167" s="45">
        <v>-126.91000000000001</v>
      </c>
      <c r="I12167" s="59">
        <f t="shared" si="1324"/>
        <v>1284.56</v>
      </c>
      <c r="J12167" s="44">
        <f t="shared" si="1325"/>
        <v>2019</v>
      </c>
      <c r="K12167" s="44">
        <f t="shared" si="1326"/>
        <v>4</v>
      </c>
      <c r="L12167" s="59">
        <f>VLOOKUP(J12167,'SF CCI, BCI'!A:F,5)</f>
        <v>12764.52</v>
      </c>
      <c r="M12167" s="59">
        <f t="shared" si="1330"/>
        <v>1.2039042596196332</v>
      </c>
      <c r="N12167" s="47">
        <f t="shared" si="1327"/>
        <v>1699.2747453253237</v>
      </c>
      <c r="O12167" s="44">
        <f t="shared" si="1328"/>
        <v>46</v>
      </c>
      <c r="P12167" s="47">
        <f t="shared" si="1329"/>
        <v>1546.4872557369961</v>
      </c>
    </row>
    <row r="12168" spans="1:16" x14ac:dyDescent="0.25">
      <c r="A12168" s="56">
        <v>26530</v>
      </c>
      <c r="B12168" s="43" t="s">
        <v>6577</v>
      </c>
      <c r="C12168" s="43" t="s">
        <v>8182</v>
      </c>
      <c r="D12168" s="57" t="s">
        <v>133</v>
      </c>
      <c r="E12168" s="44">
        <v>600</v>
      </c>
      <c r="F12168" s="58">
        <v>43508</v>
      </c>
      <c r="G12168" s="45">
        <v>1694.9</v>
      </c>
      <c r="H12168" s="45">
        <v>-152.38</v>
      </c>
      <c r="I12168" s="59">
        <f t="shared" si="1324"/>
        <v>1542.52</v>
      </c>
      <c r="J12168" s="44">
        <f t="shared" si="1325"/>
        <v>2019</v>
      </c>
      <c r="K12168" s="44">
        <f t="shared" si="1326"/>
        <v>4</v>
      </c>
      <c r="L12168" s="59">
        <f>VLOOKUP(J12168,'SF CCI, BCI'!A:F,5)</f>
        <v>12764.52</v>
      </c>
      <c r="M12168" s="59">
        <f t="shared" si="1330"/>
        <v>1.2039042596196332</v>
      </c>
      <c r="N12168" s="47">
        <f t="shared" si="1327"/>
        <v>2040.4973296293165</v>
      </c>
      <c r="O12168" s="44">
        <f t="shared" si="1328"/>
        <v>46</v>
      </c>
      <c r="P12168" s="47">
        <f t="shared" si="1329"/>
        <v>1857.0463985484766</v>
      </c>
    </row>
    <row r="12169" spans="1:16" x14ac:dyDescent="0.25">
      <c r="A12169" s="56">
        <v>26531</v>
      </c>
      <c r="B12169" s="43" t="s">
        <v>6580</v>
      </c>
      <c r="C12169" s="43" t="s">
        <v>8183</v>
      </c>
      <c r="D12169" s="57" t="s">
        <v>133</v>
      </c>
      <c r="E12169" s="44">
        <v>600</v>
      </c>
      <c r="F12169" s="58">
        <v>43406</v>
      </c>
      <c r="G12169" s="45">
        <v>794.28</v>
      </c>
      <c r="H12169" s="45">
        <v>-75.399999999999991</v>
      </c>
      <c r="I12169" s="59">
        <f t="shared" si="1324"/>
        <v>718.88</v>
      </c>
      <c r="J12169" s="44">
        <f t="shared" si="1325"/>
        <v>2018</v>
      </c>
      <c r="K12169" s="44">
        <f t="shared" si="1326"/>
        <v>5</v>
      </c>
      <c r="L12169" s="59">
        <f>VLOOKUP(J12169,'SF CCI, BCI'!A:F,5)</f>
        <v>12115.37</v>
      </c>
      <c r="M12169" s="59">
        <f t="shared" si="1330"/>
        <v>1.2684102920505109</v>
      </c>
      <c r="N12169" s="47">
        <f t="shared" si="1327"/>
        <v>1007.4729267698798</v>
      </c>
      <c r="O12169" s="44">
        <f t="shared" si="1328"/>
        <v>45</v>
      </c>
      <c r="P12169" s="47">
        <f t="shared" si="1329"/>
        <v>911.83479074927129</v>
      </c>
    </row>
    <row r="12170" spans="1:16" x14ac:dyDescent="0.25">
      <c r="A12170" s="56">
        <v>26532</v>
      </c>
      <c r="B12170" s="43" t="s">
        <v>6580</v>
      </c>
      <c r="C12170" s="43" t="s">
        <v>8184</v>
      </c>
      <c r="D12170" s="57" t="s">
        <v>133</v>
      </c>
      <c r="E12170" s="44">
        <v>600</v>
      </c>
      <c r="F12170" s="58">
        <v>43445</v>
      </c>
      <c r="G12170" s="45">
        <v>417.15</v>
      </c>
      <c r="H12170" s="45">
        <v>-38.93</v>
      </c>
      <c r="I12170" s="59">
        <f t="shared" si="1324"/>
        <v>378.21999999999997</v>
      </c>
      <c r="J12170" s="44">
        <f t="shared" si="1325"/>
        <v>2018</v>
      </c>
      <c r="K12170" s="44">
        <f t="shared" si="1326"/>
        <v>5</v>
      </c>
      <c r="L12170" s="59">
        <f>VLOOKUP(J12170,'SF CCI, BCI'!A:F,5)</f>
        <v>12115.37</v>
      </c>
      <c r="M12170" s="59">
        <f t="shared" si="1330"/>
        <v>1.2684102920505109</v>
      </c>
      <c r="N12170" s="47">
        <f t="shared" si="1327"/>
        <v>529.11735332887065</v>
      </c>
      <c r="O12170" s="44">
        <f t="shared" si="1328"/>
        <v>45</v>
      </c>
      <c r="P12170" s="47">
        <f t="shared" si="1329"/>
        <v>479.7381406593442</v>
      </c>
    </row>
    <row r="12171" spans="1:16" x14ac:dyDescent="0.25">
      <c r="A12171" s="56">
        <v>26533</v>
      </c>
      <c r="B12171" s="43" t="s">
        <v>6580</v>
      </c>
      <c r="C12171" s="43" t="s">
        <v>8185</v>
      </c>
      <c r="D12171" s="57" t="s">
        <v>133</v>
      </c>
      <c r="E12171" s="44">
        <v>600</v>
      </c>
      <c r="F12171" s="58">
        <v>43494</v>
      </c>
      <c r="G12171" s="45">
        <v>728.76</v>
      </c>
      <c r="H12171" s="45">
        <v>-66.75</v>
      </c>
      <c r="I12171" s="59">
        <f t="shared" ref="I12171:I12234" si="1331">G12171+H12171</f>
        <v>662.01</v>
      </c>
      <c r="J12171" s="44">
        <f t="shared" ref="J12171:J12234" si="1332">YEAR(F12171)</f>
        <v>2019</v>
      </c>
      <c r="K12171" s="44">
        <f t="shared" ref="K12171:K12234" si="1333">ROUND(($A$9-F12171)/365,0)</f>
        <v>5</v>
      </c>
      <c r="L12171" s="59">
        <f>VLOOKUP(J12171,'SF CCI, BCI'!A:F,5)</f>
        <v>12764.52</v>
      </c>
      <c r="M12171" s="59">
        <f t="shared" si="1330"/>
        <v>1.2039042596196332</v>
      </c>
      <c r="N12171" s="47">
        <f t="shared" si="1327"/>
        <v>877.35726824040387</v>
      </c>
      <c r="O12171" s="44">
        <f t="shared" si="1328"/>
        <v>45</v>
      </c>
      <c r="P12171" s="47">
        <f t="shared" si="1329"/>
        <v>796.99665891079337</v>
      </c>
    </row>
    <row r="12172" spans="1:16" x14ac:dyDescent="0.25">
      <c r="A12172" s="56">
        <v>26534</v>
      </c>
      <c r="B12172" s="43" t="s">
        <v>6580</v>
      </c>
      <c r="C12172" s="43" t="s">
        <v>8186</v>
      </c>
      <c r="D12172" s="57" t="s">
        <v>133</v>
      </c>
      <c r="E12172" s="44">
        <v>600</v>
      </c>
      <c r="F12172" s="58">
        <v>43508</v>
      </c>
      <c r="G12172" s="45">
        <v>1044.31</v>
      </c>
      <c r="H12172" s="45">
        <v>-93.89</v>
      </c>
      <c r="I12172" s="59">
        <f t="shared" si="1331"/>
        <v>950.42</v>
      </c>
      <c r="J12172" s="44">
        <f t="shared" si="1332"/>
        <v>2019</v>
      </c>
      <c r="K12172" s="44">
        <f t="shared" si="1333"/>
        <v>4</v>
      </c>
      <c r="L12172" s="59">
        <f>VLOOKUP(J12172,'SF CCI, BCI'!A:F,5)</f>
        <v>12764.52</v>
      </c>
      <c r="M12172" s="59">
        <f t="shared" si="1330"/>
        <v>1.2039042596196332</v>
      </c>
      <c r="N12172" s="47">
        <f t="shared" ref="N12172:N12235" si="1334">G12172*M12172</f>
        <v>1257.249257363379</v>
      </c>
      <c r="O12172" s="44">
        <f t="shared" ref="O12172:O12235" si="1335">IF(E12172="(blank)","",IF(K12172&gt;(E12172/12),0,(E12172/12)-K12172))</f>
        <v>46</v>
      </c>
      <c r="P12172" s="47">
        <f t="shared" ref="P12172:P12235" si="1336">M12172*I12172</f>
        <v>1144.2146864276917</v>
      </c>
    </row>
    <row r="12173" spans="1:16" x14ac:dyDescent="0.25">
      <c r="A12173" s="56">
        <v>26535</v>
      </c>
      <c r="B12173" s="43" t="s">
        <v>6580</v>
      </c>
      <c r="C12173" s="43" t="s">
        <v>8187</v>
      </c>
      <c r="D12173" s="57" t="s">
        <v>133</v>
      </c>
      <c r="E12173" s="44">
        <v>600</v>
      </c>
      <c r="F12173" s="58">
        <v>43500</v>
      </c>
      <c r="G12173" s="45">
        <v>1202.29</v>
      </c>
      <c r="H12173" s="45">
        <v>-108.09</v>
      </c>
      <c r="I12173" s="59">
        <f t="shared" si="1331"/>
        <v>1094.2</v>
      </c>
      <c r="J12173" s="44">
        <f t="shared" si="1332"/>
        <v>2019</v>
      </c>
      <c r="K12173" s="44">
        <f t="shared" si="1333"/>
        <v>4</v>
      </c>
      <c r="L12173" s="59">
        <f>VLOOKUP(J12173,'SF CCI, BCI'!A:F,5)</f>
        <v>12764.52</v>
      </c>
      <c r="M12173" s="59">
        <f t="shared" si="1330"/>
        <v>1.2039042596196332</v>
      </c>
      <c r="N12173" s="47">
        <f t="shared" si="1334"/>
        <v>1447.4420522980888</v>
      </c>
      <c r="O12173" s="44">
        <f t="shared" si="1335"/>
        <v>46</v>
      </c>
      <c r="P12173" s="47">
        <f t="shared" si="1336"/>
        <v>1317.3120408758027</v>
      </c>
    </row>
    <row r="12174" spans="1:16" x14ac:dyDescent="0.25">
      <c r="A12174" s="56">
        <v>26536</v>
      </c>
      <c r="B12174" s="43" t="s">
        <v>6580</v>
      </c>
      <c r="C12174" s="43" t="s">
        <v>8188</v>
      </c>
      <c r="D12174" s="57" t="s">
        <v>133</v>
      </c>
      <c r="E12174" s="44">
        <v>600</v>
      </c>
      <c r="F12174" s="58">
        <v>43502</v>
      </c>
      <c r="G12174" s="45">
        <v>1036</v>
      </c>
      <c r="H12174" s="45">
        <v>-93.160000000000011</v>
      </c>
      <c r="I12174" s="59">
        <f t="shared" si="1331"/>
        <v>942.84</v>
      </c>
      <c r="J12174" s="44">
        <f t="shared" si="1332"/>
        <v>2019</v>
      </c>
      <c r="K12174" s="44">
        <f t="shared" si="1333"/>
        <v>4</v>
      </c>
      <c r="L12174" s="59">
        <f>VLOOKUP(J12174,'SF CCI, BCI'!A:F,5)</f>
        <v>12764.52</v>
      </c>
      <c r="M12174" s="59">
        <f t="shared" si="1330"/>
        <v>1.2039042596196332</v>
      </c>
      <c r="N12174" s="47">
        <f t="shared" si="1334"/>
        <v>1247.2448129659399</v>
      </c>
      <c r="O12174" s="44">
        <f t="shared" si="1335"/>
        <v>46</v>
      </c>
      <c r="P12174" s="47">
        <f t="shared" si="1336"/>
        <v>1135.0890921397749</v>
      </c>
    </row>
    <row r="12175" spans="1:16" x14ac:dyDescent="0.25">
      <c r="A12175" s="56">
        <v>26537</v>
      </c>
      <c r="B12175" s="43" t="s">
        <v>6580</v>
      </c>
      <c r="C12175" s="43" t="s">
        <v>8189</v>
      </c>
      <c r="D12175" s="57" t="s">
        <v>133</v>
      </c>
      <c r="E12175" s="44">
        <v>600</v>
      </c>
      <c r="F12175" s="58">
        <v>43502</v>
      </c>
      <c r="G12175" s="45">
        <v>693.69</v>
      </c>
      <c r="H12175" s="45">
        <v>-62.36</v>
      </c>
      <c r="I12175" s="59">
        <f t="shared" si="1331"/>
        <v>631.33000000000004</v>
      </c>
      <c r="J12175" s="44">
        <f t="shared" si="1332"/>
        <v>2019</v>
      </c>
      <c r="K12175" s="44">
        <f t="shared" si="1333"/>
        <v>4</v>
      </c>
      <c r="L12175" s="59">
        <f>VLOOKUP(J12175,'SF CCI, BCI'!A:F,5)</f>
        <v>12764.52</v>
      </c>
      <c r="M12175" s="59">
        <f t="shared" si="1330"/>
        <v>1.2039042596196332</v>
      </c>
      <c r="N12175" s="47">
        <f t="shared" si="1334"/>
        <v>835.13634585554348</v>
      </c>
      <c r="O12175" s="44">
        <f t="shared" si="1335"/>
        <v>46</v>
      </c>
      <c r="P12175" s="47">
        <f t="shared" si="1336"/>
        <v>760.06087622566304</v>
      </c>
    </row>
    <row r="12176" spans="1:16" x14ac:dyDescent="0.25">
      <c r="A12176" s="56">
        <v>26538</v>
      </c>
      <c r="B12176" s="43" t="s">
        <v>6580</v>
      </c>
      <c r="C12176" s="43" t="s">
        <v>8190</v>
      </c>
      <c r="D12176" s="57" t="s">
        <v>133</v>
      </c>
      <c r="E12176" s="44">
        <v>600</v>
      </c>
      <c r="F12176" s="58">
        <v>43507</v>
      </c>
      <c r="G12176" s="45">
        <v>1535.27</v>
      </c>
      <c r="H12176" s="45">
        <v>-138.03</v>
      </c>
      <c r="I12176" s="59">
        <f t="shared" si="1331"/>
        <v>1397.24</v>
      </c>
      <c r="J12176" s="44">
        <f t="shared" si="1332"/>
        <v>2019</v>
      </c>
      <c r="K12176" s="44">
        <f t="shared" si="1333"/>
        <v>4</v>
      </c>
      <c r="L12176" s="59">
        <f>VLOOKUP(J12176,'SF CCI, BCI'!A:F,5)</f>
        <v>12764.52</v>
      </c>
      <c r="M12176" s="59">
        <f t="shared" si="1330"/>
        <v>1.2039042596196332</v>
      </c>
      <c r="N12176" s="47">
        <f t="shared" si="1334"/>
        <v>1848.3180926662342</v>
      </c>
      <c r="O12176" s="44">
        <f t="shared" si="1335"/>
        <v>46</v>
      </c>
      <c r="P12176" s="47">
        <f t="shared" si="1336"/>
        <v>1682.1431877109362</v>
      </c>
    </row>
    <row r="12177" spans="1:16" x14ac:dyDescent="0.25">
      <c r="A12177" s="56">
        <v>26542</v>
      </c>
      <c r="B12177" s="43" t="s">
        <v>8191</v>
      </c>
      <c r="C12177" s="43" t="s">
        <v>8192</v>
      </c>
      <c r="D12177" s="57" t="s">
        <v>106</v>
      </c>
      <c r="E12177" s="44">
        <v>240</v>
      </c>
      <c r="F12177" s="58">
        <v>43501</v>
      </c>
      <c r="G12177" s="45">
        <v>182275.31</v>
      </c>
      <c r="H12177" s="45">
        <v>-40971.4</v>
      </c>
      <c r="I12177" s="59">
        <f t="shared" si="1331"/>
        <v>141303.91</v>
      </c>
      <c r="J12177" s="44">
        <f t="shared" si="1332"/>
        <v>2019</v>
      </c>
      <c r="K12177" s="44">
        <f t="shared" si="1333"/>
        <v>4</v>
      </c>
      <c r="L12177" s="59">
        <f>VLOOKUP(J12177,'SF CCI, BCI'!A:F,5)</f>
        <v>12764.52</v>
      </c>
      <c r="M12177" s="59">
        <f t="shared" si="1330"/>
        <v>1.2039042596196332</v>
      </c>
      <c r="N12177" s="47">
        <f t="shared" si="1334"/>
        <v>219442.02213248913</v>
      </c>
      <c r="O12177" s="44">
        <f t="shared" si="1335"/>
        <v>16</v>
      </c>
      <c r="P12177" s="47">
        <f t="shared" si="1336"/>
        <v>170116.37914990928</v>
      </c>
    </row>
    <row r="12178" spans="1:16" x14ac:dyDescent="0.25">
      <c r="A12178" s="56">
        <v>26543</v>
      </c>
      <c r="B12178" s="43" t="s">
        <v>8193</v>
      </c>
      <c r="C12178" s="43" t="s">
        <v>8194</v>
      </c>
      <c r="D12178" s="57" t="s">
        <v>106</v>
      </c>
      <c r="E12178" s="44">
        <v>240</v>
      </c>
      <c r="F12178" s="58">
        <v>43516</v>
      </c>
      <c r="G12178" s="45">
        <v>3819.62</v>
      </c>
      <c r="H12178" s="45">
        <v>-858.56000000000006</v>
      </c>
      <c r="I12178" s="59">
        <f t="shared" si="1331"/>
        <v>2961.06</v>
      </c>
      <c r="J12178" s="44">
        <f t="shared" si="1332"/>
        <v>2019</v>
      </c>
      <c r="K12178" s="44">
        <f t="shared" si="1333"/>
        <v>4</v>
      </c>
      <c r="L12178" s="59">
        <f>VLOOKUP(J12178,'SF CCI, BCI'!A:F,5)</f>
        <v>12764.52</v>
      </c>
      <c r="M12178" s="59">
        <f t="shared" si="1330"/>
        <v>1.2039042596196332</v>
      </c>
      <c r="N12178" s="47">
        <f t="shared" si="1334"/>
        <v>4598.4567881283429</v>
      </c>
      <c r="O12178" s="44">
        <f t="shared" si="1335"/>
        <v>16</v>
      </c>
      <c r="P12178" s="47">
        <f t="shared" si="1336"/>
        <v>3564.8327469893111</v>
      </c>
    </row>
    <row r="12179" spans="1:16" x14ac:dyDescent="0.25">
      <c r="A12179" s="56">
        <v>26544</v>
      </c>
      <c r="B12179" s="43" t="s">
        <v>8195</v>
      </c>
      <c r="C12179" s="43" t="s">
        <v>8196</v>
      </c>
      <c r="D12179" s="57" t="s">
        <v>133</v>
      </c>
      <c r="E12179" s="44">
        <v>600</v>
      </c>
      <c r="F12179" s="58">
        <v>43507</v>
      </c>
      <c r="G12179" s="45">
        <v>121119.89</v>
      </c>
      <c r="H12179" s="45">
        <v>-10889.710000000001</v>
      </c>
      <c r="I12179" s="59">
        <f t="shared" si="1331"/>
        <v>110230.18</v>
      </c>
      <c r="J12179" s="44">
        <f t="shared" si="1332"/>
        <v>2019</v>
      </c>
      <c r="K12179" s="44">
        <f t="shared" si="1333"/>
        <v>4</v>
      </c>
      <c r="L12179" s="59">
        <f>VLOOKUP(J12179,'SF CCI, BCI'!A:F,5)</f>
        <v>12764.52</v>
      </c>
      <c r="M12179" s="59">
        <f t="shared" si="1330"/>
        <v>1.2039042596196332</v>
      </c>
      <c r="N12179" s="47">
        <f t="shared" si="1334"/>
        <v>145816.75149566142</v>
      </c>
      <c r="O12179" s="44">
        <f t="shared" si="1335"/>
        <v>46</v>
      </c>
      <c r="P12179" s="47">
        <f t="shared" si="1336"/>
        <v>132706.58324063889</v>
      </c>
    </row>
    <row r="12180" spans="1:16" x14ac:dyDescent="0.25">
      <c r="A12180" s="56">
        <v>26546</v>
      </c>
      <c r="B12180" s="43" t="s">
        <v>8197</v>
      </c>
      <c r="C12180" s="43" t="s">
        <v>8198</v>
      </c>
      <c r="D12180" s="57" t="s">
        <v>165</v>
      </c>
      <c r="E12180" s="44">
        <v>600</v>
      </c>
      <c r="F12180" s="58">
        <v>43503</v>
      </c>
      <c r="G12180" s="45">
        <v>4346057.96</v>
      </c>
      <c r="H12180" s="45">
        <v>-390747.77999999997</v>
      </c>
      <c r="I12180" s="59">
        <f t="shared" si="1331"/>
        <v>3955310.18</v>
      </c>
      <c r="J12180" s="44">
        <f t="shared" si="1332"/>
        <v>2019</v>
      </c>
      <c r="K12180" s="44">
        <f t="shared" si="1333"/>
        <v>4</v>
      </c>
      <c r="L12180" s="59">
        <f>VLOOKUP(J12180,'SF CCI, BCI'!A:F,5)</f>
        <v>12764.52</v>
      </c>
      <c r="M12180" s="59">
        <f t="shared" si="1330"/>
        <v>1.2039042596196332</v>
      </c>
      <c r="N12180" s="47">
        <f t="shared" si="1334"/>
        <v>5232237.6905978136</v>
      </c>
      <c r="O12180" s="44">
        <f t="shared" si="1335"/>
        <v>46</v>
      </c>
      <c r="P12180" s="47">
        <f t="shared" si="1336"/>
        <v>4761814.773818898</v>
      </c>
    </row>
    <row r="12181" spans="1:16" x14ac:dyDescent="0.25">
      <c r="A12181" s="56">
        <v>26547</v>
      </c>
      <c r="B12181" s="43" t="s">
        <v>8199</v>
      </c>
      <c r="C12181" s="43" t="s">
        <v>8200</v>
      </c>
      <c r="D12181" s="57" t="s">
        <v>69</v>
      </c>
      <c r="E12181" s="44">
        <v>120</v>
      </c>
      <c r="F12181" s="58">
        <v>43503</v>
      </c>
      <c r="G12181" s="45">
        <v>125594.57</v>
      </c>
      <c r="H12181" s="45">
        <v>-56453.93</v>
      </c>
      <c r="I12181" s="59">
        <f t="shared" si="1331"/>
        <v>69140.640000000014</v>
      </c>
      <c r="J12181" s="44">
        <f t="shared" si="1332"/>
        <v>2019</v>
      </c>
      <c r="K12181" s="44">
        <f t="shared" si="1333"/>
        <v>4</v>
      </c>
      <c r="L12181" s="59">
        <f>VLOOKUP(J12181,'SF CCI, BCI'!A:F,5)</f>
        <v>12764.52</v>
      </c>
      <c r="M12181" s="59">
        <f t="shared" si="1330"/>
        <v>1.2039042596196332</v>
      </c>
      <c r="N12181" s="47">
        <f t="shared" si="1334"/>
        <v>151203.8378080962</v>
      </c>
      <c r="O12181" s="44">
        <f t="shared" si="1335"/>
        <v>6</v>
      </c>
      <c r="P12181" s="47">
        <f t="shared" si="1336"/>
        <v>83238.711008827609</v>
      </c>
    </row>
    <row r="12182" spans="1:16" x14ac:dyDescent="0.25">
      <c r="A12182" s="56">
        <v>26548</v>
      </c>
      <c r="B12182" s="43" t="s">
        <v>8201</v>
      </c>
      <c r="C12182" s="43" t="s">
        <v>8202</v>
      </c>
      <c r="D12182" s="57" t="s">
        <v>72</v>
      </c>
      <c r="E12182" s="44">
        <v>600</v>
      </c>
      <c r="F12182" s="58">
        <v>43515</v>
      </c>
      <c r="G12182" s="45">
        <v>42649.47</v>
      </c>
      <c r="H12182" s="45">
        <v>-3834.54</v>
      </c>
      <c r="I12182" s="59">
        <f t="shared" si="1331"/>
        <v>38814.93</v>
      </c>
      <c r="J12182" s="44">
        <f t="shared" si="1332"/>
        <v>2019</v>
      </c>
      <c r="K12182" s="44">
        <f t="shared" si="1333"/>
        <v>4</v>
      </c>
      <c r="L12182" s="59">
        <f>VLOOKUP(J12182,'SF CCI, BCI'!A:F,5)</f>
        <v>12764.52</v>
      </c>
      <c r="M12182" s="59">
        <f t="shared" si="1330"/>
        <v>1.2039042596196332</v>
      </c>
      <c r="N12182" s="47">
        <f t="shared" si="1334"/>
        <v>51345.878603519763</v>
      </c>
      <c r="O12182" s="44">
        <f t="shared" si="1335"/>
        <v>46</v>
      </c>
      <c r="P12182" s="47">
        <f t="shared" si="1336"/>
        <v>46729.459563837889</v>
      </c>
    </row>
    <row r="12183" spans="1:16" x14ac:dyDescent="0.25">
      <c r="A12183" s="56">
        <v>26549</v>
      </c>
      <c r="B12183" s="43" t="s">
        <v>8203</v>
      </c>
      <c r="C12183" s="43" t="s">
        <v>8204</v>
      </c>
      <c r="D12183" s="57" t="s">
        <v>165</v>
      </c>
      <c r="E12183" s="44">
        <v>600</v>
      </c>
      <c r="F12183" s="58">
        <v>43465</v>
      </c>
      <c r="G12183" s="45">
        <v>27937.52</v>
      </c>
      <c r="H12183" s="45">
        <v>-2606.65</v>
      </c>
      <c r="I12183" s="59">
        <f t="shared" si="1331"/>
        <v>25330.87</v>
      </c>
      <c r="J12183" s="44">
        <f t="shared" si="1332"/>
        <v>2018</v>
      </c>
      <c r="K12183" s="44">
        <f t="shared" si="1333"/>
        <v>5</v>
      </c>
      <c r="L12183" s="59">
        <f>VLOOKUP(J12183,'SF CCI, BCI'!A:F,5)</f>
        <v>12115.37</v>
      </c>
      <c r="M12183" s="59">
        <f t="shared" si="1330"/>
        <v>1.2684102920505109</v>
      </c>
      <c r="N12183" s="47">
        <f t="shared" si="1334"/>
        <v>35436.237902366993</v>
      </c>
      <c r="O12183" s="44">
        <f t="shared" si="1335"/>
        <v>45</v>
      </c>
      <c r="P12183" s="47">
        <f t="shared" si="1336"/>
        <v>32129.936214593523</v>
      </c>
    </row>
    <row r="12184" spans="1:16" x14ac:dyDescent="0.25">
      <c r="A12184" s="56">
        <v>26550</v>
      </c>
      <c r="B12184" s="43" t="s">
        <v>8205</v>
      </c>
      <c r="C12184" s="43" t="s">
        <v>8206</v>
      </c>
      <c r="D12184" s="57" t="s">
        <v>165</v>
      </c>
      <c r="E12184" s="44">
        <v>600</v>
      </c>
      <c r="F12184" s="58">
        <v>43501</v>
      </c>
      <c r="G12184" s="45">
        <v>109150.44</v>
      </c>
      <c r="H12184" s="45">
        <v>-9813.5500000000011</v>
      </c>
      <c r="I12184" s="59">
        <f t="shared" si="1331"/>
        <v>99336.89</v>
      </c>
      <c r="J12184" s="44">
        <f t="shared" si="1332"/>
        <v>2019</v>
      </c>
      <c r="K12184" s="44">
        <f t="shared" si="1333"/>
        <v>4</v>
      </c>
      <c r="L12184" s="59">
        <f>VLOOKUP(J12184,'SF CCI, BCI'!A:F,5)</f>
        <v>12764.52</v>
      </c>
      <c r="M12184" s="59">
        <f t="shared" si="1330"/>
        <v>1.2039042596196332</v>
      </c>
      <c r="N12184" s="47">
        <f t="shared" si="1334"/>
        <v>131406.67965535721</v>
      </c>
      <c r="O12184" s="44">
        <f t="shared" si="1335"/>
        <v>46</v>
      </c>
      <c r="P12184" s="47">
        <f t="shared" si="1336"/>
        <v>119592.10500836694</v>
      </c>
    </row>
    <row r="12185" spans="1:16" x14ac:dyDescent="0.25">
      <c r="A12185" s="56">
        <v>26551</v>
      </c>
      <c r="B12185" s="43" t="s">
        <v>8207</v>
      </c>
      <c r="C12185" s="43" t="s">
        <v>8208</v>
      </c>
      <c r="D12185" s="57" t="s">
        <v>69</v>
      </c>
      <c r="E12185" s="44">
        <v>240</v>
      </c>
      <c r="F12185" s="58">
        <v>43502</v>
      </c>
      <c r="G12185" s="45">
        <v>12007.25</v>
      </c>
      <c r="H12185" s="45">
        <v>-2698.96</v>
      </c>
      <c r="I12185" s="59">
        <f t="shared" si="1331"/>
        <v>9308.2900000000009</v>
      </c>
      <c r="J12185" s="44">
        <f t="shared" si="1332"/>
        <v>2019</v>
      </c>
      <c r="K12185" s="44">
        <f t="shared" si="1333"/>
        <v>4</v>
      </c>
      <c r="L12185" s="59">
        <f>VLOOKUP(J12185,'SF CCI, BCI'!A:F,5)</f>
        <v>12764.52</v>
      </c>
      <c r="M12185" s="59">
        <f t="shared" si="1330"/>
        <v>1.2039042596196332</v>
      </c>
      <c r="N12185" s="47">
        <f t="shared" si="1334"/>
        <v>14455.579421317841</v>
      </c>
      <c r="O12185" s="44">
        <f t="shared" si="1335"/>
        <v>16</v>
      </c>
      <c r="P12185" s="47">
        <f t="shared" si="1336"/>
        <v>11206.289980774836</v>
      </c>
    </row>
    <row r="12186" spans="1:16" x14ac:dyDescent="0.25">
      <c r="A12186" s="56">
        <v>26552</v>
      </c>
      <c r="B12186" s="43" t="s">
        <v>8209</v>
      </c>
      <c r="C12186" s="43" t="s">
        <v>8210</v>
      </c>
      <c r="D12186" s="57" t="s">
        <v>165</v>
      </c>
      <c r="E12186" s="44">
        <v>600</v>
      </c>
      <c r="F12186" s="58">
        <v>43502</v>
      </c>
      <c r="G12186" s="45">
        <v>17515.18</v>
      </c>
      <c r="H12186" s="45">
        <v>-1574.75</v>
      </c>
      <c r="I12186" s="59">
        <f t="shared" si="1331"/>
        <v>15940.43</v>
      </c>
      <c r="J12186" s="44">
        <f t="shared" si="1332"/>
        <v>2019</v>
      </c>
      <c r="K12186" s="44">
        <f t="shared" si="1333"/>
        <v>4</v>
      </c>
      <c r="L12186" s="59">
        <f>VLOOKUP(J12186,'SF CCI, BCI'!A:F,5)</f>
        <v>12764.52</v>
      </c>
      <c r="M12186" s="59">
        <f t="shared" si="1330"/>
        <v>1.2039042596196332</v>
      </c>
      <c r="N12186" s="47">
        <f t="shared" si="1334"/>
        <v>21086.599810004609</v>
      </c>
      <c r="O12186" s="44">
        <f t="shared" si="1335"/>
        <v>46</v>
      </c>
      <c r="P12186" s="47">
        <f t="shared" si="1336"/>
        <v>19190.75157716859</v>
      </c>
    </row>
    <row r="12187" spans="1:16" x14ac:dyDescent="0.25">
      <c r="A12187" s="56">
        <v>26553</v>
      </c>
      <c r="B12187" s="43" t="s">
        <v>8211</v>
      </c>
      <c r="C12187" s="43" t="s">
        <v>8212</v>
      </c>
      <c r="D12187" s="57" t="s">
        <v>72</v>
      </c>
      <c r="E12187" s="44">
        <v>240</v>
      </c>
      <c r="F12187" s="58">
        <v>43502</v>
      </c>
      <c r="G12187" s="45">
        <v>8341.24</v>
      </c>
      <c r="H12187" s="45">
        <v>-1874.94</v>
      </c>
      <c r="I12187" s="59">
        <f t="shared" si="1331"/>
        <v>6466.2999999999993</v>
      </c>
      <c r="J12187" s="44">
        <f t="shared" si="1332"/>
        <v>2019</v>
      </c>
      <c r="K12187" s="44">
        <f t="shared" si="1333"/>
        <v>4</v>
      </c>
      <c r="L12187" s="59">
        <f>VLOOKUP(J12187,'SF CCI, BCI'!A:F,5)</f>
        <v>12764.52</v>
      </c>
      <c r="M12187" s="59">
        <f t="shared" si="1330"/>
        <v>1.2039042596196332</v>
      </c>
      <c r="N12187" s="47">
        <f t="shared" si="1334"/>
        <v>10042.054366509668</v>
      </c>
      <c r="O12187" s="44">
        <f t="shared" si="1335"/>
        <v>16</v>
      </c>
      <c r="P12187" s="47">
        <f t="shared" si="1336"/>
        <v>7784.8061139784331</v>
      </c>
    </row>
    <row r="12188" spans="1:16" x14ac:dyDescent="0.25">
      <c r="A12188" s="56">
        <v>26560</v>
      </c>
      <c r="B12188" s="43" t="s">
        <v>6584</v>
      </c>
      <c r="C12188" s="43" t="s">
        <v>8213</v>
      </c>
      <c r="D12188" s="57" t="s">
        <v>133</v>
      </c>
      <c r="E12188" s="44">
        <v>600</v>
      </c>
      <c r="F12188" s="58">
        <v>43221</v>
      </c>
      <c r="G12188" s="45">
        <v>31274.46</v>
      </c>
      <c r="H12188" s="45">
        <v>-3190.6800000000003</v>
      </c>
      <c r="I12188" s="59">
        <f t="shared" si="1331"/>
        <v>28083.78</v>
      </c>
      <c r="J12188" s="44">
        <f t="shared" si="1332"/>
        <v>2018</v>
      </c>
      <c r="K12188" s="44">
        <f t="shared" si="1333"/>
        <v>5</v>
      </c>
      <c r="L12188" s="59">
        <f>VLOOKUP(J12188,'SF CCI, BCI'!A:F,5)</f>
        <v>12115.37</v>
      </c>
      <c r="M12188" s="59">
        <f t="shared" si="1330"/>
        <v>1.2684102920505109</v>
      </c>
      <c r="N12188" s="47">
        <f t="shared" si="1334"/>
        <v>39668.846942322023</v>
      </c>
      <c r="O12188" s="44">
        <f t="shared" si="1335"/>
        <v>45</v>
      </c>
      <c r="P12188" s="47">
        <f t="shared" si="1336"/>
        <v>35621.755591682297</v>
      </c>
    </row>
    <row r="12189" spans="1:16" x14ac:dyDescent="0.25">
      <c r="A12189" s="56">
        <v>26561</v>
      </c>
      <c r="B12189" s="43" t="s">
        <v>6580</v>
      </c>
      <c r="C12189" s="43" t="s">
        <v>8214</v>
      </c>
      <c r="D12189" s="57" t="s">
        <v>133</v>
      </c>
      <c r="E12189" s="44">
        <v>600</v>
      </c>
      <c r="F12189" s="58">
        <v>43210</v>
      </c>
      <c r="G12189" s="45">
        <v>7681.17</v>
      </c>
      <c r="H12189" s="45">
        <v>-784.93000000000006</v>
      </c>
      <c r="I12189" s="59">
        <f t="shared" si="1331"/>
        <v>6896.24</v>
      </c>
      <c r="J12189" s="44">
        <f t="shared" si="1332"/>
        <v>2018</v>
      </c>
      <c r="K12189" s="44">
        <f t="shared" si="1333"/>
        <v>5</v>
      </c>
      <c r="L12189" s="59">
        <f>VLOOKUP(J12189,'SF CCI, BCI'!A:F,5)</f>
        <v>12115.37</v>
      </c>
      <c r="M12189" s="59">
        <f t="shared" si="1330"/>
        <v>1.2684102920505109</v>
      </c>
      <c r="N12189" s="47">
        <f t="shared" si="1334"/>
        <v>9742.8750829896235</v>
      </c>
      <c r="O12189" s="44">
        <f t="shared" si="1335"/>
        <v>45</v>
      </c>
      <c r="P12189" s="47">
        <f t="shared" si="1336"/>
        <v>8747.2617924504157</v>
      </c>
    </row>
    <row r="12190" spans="1:16" x14ac:dyDescent="0.25">
      <c r="A12190" s="56">
        <v>26562</v>
      </c>
      <c r="B12190" s="43" t="s">
        <v>6580</v>
      </c>
      <c r="C12190" s="43" t="s">
        <v>8215</v>
      </c>
      <c r="D12190" s="57" t="s">
        <v>133</v>
      </c>
      <c r="E12190" s="44">
        <v>600</v>
      </c>
      <c r="F12190" s="58">
        <v>43209</v>
      </c>
      <c r="G12190" s="45">
        <v>11487.37</v>
      </c>
      <c r="H12190" s="45">
        <v>-1173.8899999999999</v>
      </c>
      <c r="I12190" s="59">
        <f t="shared" si="1331"/>
        <v>10313.480000000001</v>
      </c>
      <c r="J12190" s="44">
        <f t="shared" si="1332"/>
        <v>2018</v>
      </c>
      <c r="K12190" s="44">
        <f t="shared" si="1333"/>
        <v>5</v>
      </c>
      <c r="L12190" s="59">
        <f>VLOOKUP(J12190,'SF CCI, BCI'!A:F,5)</f>
        <v>12115.37</v>
      </c>
      <c r="M12190" s="59">
        <f t="shared" ref="M12190:M12253" si="1337">$M$9/L12190</f>
        <v>1.2684102920505109</v>
      </c>
      <c r="N12190" s="47">
        <f t="shared" si="1334"/>
        <v>14570.698336592279</v>
      </c>
      <c r="O12190" s="44">
        <f t="shared" si="1335"/>
        <v>45</v>
      </c>
      <c r="P12190" s="47">
        <f t="shared" si="1336"/>
        <v>13081.724178857105</v>
      </c>
    </row>
    <row r="12191" spans="1:16" x14ac:dyDescent="0.25">
      <c r="A12191" s="56">
        <v>26563</v>
      </c>
      <c r="B12191" s="43" t="s">
        <v>6580</v>
      </c>
      <c r="C12191" s="43" t="s">
        <v>8216</v>
      </c>
      <c r="D12191" s="57" t="s">
        <v>133</v>
      </c>
      <c r="E12191" s="44">
        <v>600</v>
      </c>
      <c r="F12191" s="58">
        <v>43208</v>
      </c>
      <c r="G12191" s="45">
        <v>7979.08</v>
      </c>
      <c r="H12191" s="45">
        <v>-815.4</v>
      </c>
      <c r="I12191" s="59">
        <f t="shared" si="1331"/>
        <v>7163.68</v>
      </c>
      <c r="J12191" s="44">
        <f t="shared" si="1332"/>
        <v>2018</v>
      </c>
      <c r="K12191" s="44">
        <f t="shared" si="1333"/>
        <v>5</v>
      </c>
      <c r="L12191" s="59">
        <f>VLOOKUP(J12191,'SF CCI, BCI'!A:F,5)</f>
        <v>12115.37</v>
      </c>
      <c r="M12191" s="59">
        <f t="shared" si="1337"/>
        <v>1.2684102920505109</v>
      </c>
      <c r="N12191" s="47">
        <f t="shared" si="1334"/>
        <v>10120.74719309439</v>
      </c>
      <c r="O12191" s="44">
        <f t="shared" si="1335"/>
        <v>45</v>
      </c>
      <c r="P12191" s="47">
        <f t="shared" si="1336"/>
        <v>9086.485440956405</v>
      </c>
    </row>
    <row r="12192" spans="1:16" x14ac:dyDescent="0.25">
      <c r="A12192" s="56">
        <v>26564</v>
      </c>
      <c r="B12192" s="43" t="s">
        <v>6580</v>
      </c>
      <c r="C12192" s="43" t="s">
        <v>8217</v>
      </c>
      <c r="D12192" s="57" t="s">
        <v>133</v>
      </c>
      <c r="E12192" s="44">
        <v>600</v>
      </c>
      <c r="F12192" s="58">
        <v>43209</v>
      </c>
      <c r="G12192" s="45">
        <v>8434.14</v>
      </c>
      <c r="H12192" s="45">
        <v>-861.9</v>
      </c>
      <c r="I12192" s="59">
        <f t="shared" si="1331"/>
        <v>7572.24</v>
      </c>
      <c r="J12192" s="44">
        <f t="shared" si="1332"/>
        <v>2018</v>
      </c>
      <c r="K12192" s="44">
        <f t="shared" si="1333"/>
        <v>5</v>
      </c>
      <c r="L12192" s="59">
        <f>VLOOKUP(J12192,'SF CCI, BCI'!A:F,5)</f>
        <v>12115.37</v>
      </c>
      <c r="M12192" s="59">
        <f t="shared" si="1337"/>
        <v>1.2684102920505109</v>
      </c>
      <c r="N12192" s="47">
        <f t="shared" si="1334"/>
        <v>10697.949980594896</v>
      </c>
      <c r="O12192" s="44">
        <f t="shared" si="1335"/>
        <v>45</v>
      </c>
      <c r="P12192" s="47">
        <f t="shared" si="1336"/>
        <v>9604.7071498765599</v>
      </c>
    </row>
    <row r="12193" spans="1:16" x14ac:dyDescent="0.25">
      <c r="A12193" s="56">
        <v>26565</v>
      </c>
      <c r="B12193" s="43" t="s">
        <v>6580</v>
      </c>
      <c r="C12193" s="43" t="s">
        <v>8218</v>
      </c>
      <c r="D12193" s="57" t="s">
        <v>133</v>
      </c>
      <c r="E12193" s="44">
        <v>600</v>
      </c>
      <c r="F12193" s="58">
        <v>43208</v>
      </c>
      <c r="G12193" s="45">
        <v>8343.2900000000009</v>
      </c>
      <c r="H12193" s="45">
        <v>-852.59</v>
      </c>
      <c r="I12193" s="59">
        <f t="shared" si="1331"/>
        <v>7490.7000000000007</v>
      </c>
      <c r="J12193" s="44">
        <f t="shared" si="1332"/>
        <v>2018</v>
      </c>
      <c r="K12193" s="44">
        <f t="shared" si="1333"/>
        <v>5</v>
      </c>
      <c r="L12193" s="59">
        <f>VLOOKUP(J12193,'SF CCI, BCI'!A:F,5)</f>
        <v>12115.37</v>
      </c>
      <c r="M12193" s="59">
        <f t="shared" si="1337"/>
        <v>1.2684102920505109</v>
      </c>
      <c r="N12193" s="47">
        <f t="shared" si="1334"/>
        <v>10582.714905562108</v>
      </c>
      <c r="O12193" s="44">
        <f t="shared" si="1335"/>
        <v>45</v>
      </c>
      <c r="P12193" s="47">
        <f t="shared" si="1336"/>
        <v>9501.2809746627627</v>
      </c>
    </row>
    <row r="12194" spans="1:16" x14ac:dyDescent="0.25">
      <c r="A12194" s="56">
        <v>26566</v>
      </c>
      <c r="B12194" s="43" t="s">
        <v>6580</v>
      </c>
      <c r="C12194" s="43" t="s">
        <v>8219</v>
      </c>
      <c r="D12194" s="57" t="s">
        <v>133</v>
      </c>
      <c r="E12194" s="44">
        <v>600</v>
      </c>
      <c r="F12194" s="58">
        <v>43206</v>
      </c>
      <c r="G12194" s="45">
        <v>10608.05</v>
      </c>
      <c r="H12194" s="45">
        <v>-1084.04</v>
      </c>
      <c r="I12194" s="59">
        <f t="shared" si="1331"/>
        <v>9524.0099999999984</v>
      </c>
      <c r="J12194" s="44">
        <f t="shared" si="1332"/>
        <v>2018</v>
      </c>
      <c r="K12194" s="44">
        <f t="shared" si="1333"/>
        <v>5</v>
      </c>
      <c r="L12194" s="59">
        <f>VLOOKUP(J12194,'SF CCI, BCI'!A:F,5)</f>
        <v>12115.37</v>
      </c>
      <c r="M12194" s="59">
        <f t="shared" si="1337"/>
        <v>1.2684102920505109</v>
      </c>
      <c r="N12194" s="47">
        <f t="shared" si="1334"/>
        <v>13455.359798586422</v>
      </c>
      <c r="O12194" s="44">
        <f t="shared" si="1335"/>
        <v>45</v>
      </c>
      <c r="P12194" s="47">
        <f t="shared" si="1336"/>
        <v>12080.352305591985</v>
      </c>
    </row>
    <row r="12195" spans="1:16" x14ac:dyDescent="0.25">
      <c r="A12195" s="56">
        <v>26567</v>
      </c>
      <c r="B12195" s="43" t="s">
        <v>6580</v>
      </c>
      <c r="C12195" s="43" t="s">
        <v>8220</v>
      </c>
      <c r="D12195" s="57" t="s">
        <v>133</v>
      </c>
      <c r="E12195" s="44">
        <v>600</v>
      </c>
      <c r="F12195" s="58">
        <v>43502</v>
      </c>
      <c r="G12195" s="45">
        <v>870.56</v>
      </c>
      <c r="H12195" s="45">
        <v>-78.28</v>
      </c>
      <c r="I12195" s="59">
        <f t="shared" si="1331"/>
        <v>792.28</v>
      </c>
      <c r="J12195" s="44">
        <f t="shared" si="1332"/>
        <v>2019</v>
      </c>
      <c r="K12195" s="44">
        <f t="shared" si="1333"/>
        <v>4</v>
      </c>
      <c r="L12195" s="59">
        <f>VLOOKUP(J12195,'SF CCI, BCI'!A:F,5)</f>
        <v>12764.52</v>
      </c>
      <c r="M12195" s="59">
        <f t="shared" si="1337"/>
        <v>1.2039042596196332</v>
      </c>
      <c r="N12195" s="47">
        <f t="shared" si="1334"/>
        <v>1048.0708922544679</v>
      </c>
      <c r="O12195" s="44">
        <f t="shared" si="1335"/>
        <v>46</v>
      </c>
      <c r="P12195" s="47">
        <f t="shared" si="1336"/>
        <v>953.82926681144295</v>
      </c>
    </row>
    <row r="12196" spans="1:16" x14ac:dyDescent="0.25">
      <c r="A12196" s="56">
        <v>26568</v>
      </c>
      <c r="B12196" s="43" t="s">
        <v>6634</v>
      </c>
      <c r="C12196" s="43" t="s">
        <v>8221</v>
      </c>
      <c r="D12196" s="57" t="s">
        <v>133</v>
      </c>
      <c r="E12196" s="44">
        <v>600</v>
      </c>
      <c r="F12196" s="58">
        <v>43214</v>
      </c>
      <c r="G12196" s="45">
        <v>21753.08</v>
      </c>
      <c r="H12196" s="45">
        <v>-2222.96</v>
      </c>
      <c r="I12196" s="59">
        <f t="shared" si="1331"/>
        <v>19530.120000000003</v>
      </c>
      <c r="J12196" s="44">
        <f t="shared" si="1332"/>
        <v>2018</v>
      </c>
      <c r="K12196" s="44">
        <f t="shared" si="1333"/>
        <v>5</v>
      </c>
      <c r="L12196" s="59">
        <f>VLOOKUP(J12196,'SF CCI, BCI'!A:F,5)</f>
        <v>12115.37</v>
      </c>
      <c r="M12196" s="59">
        <f t="shared" si="1337"/>
        <v>1.2684102920505109</v>
      </c>
      <c r="N12196" s="47">
        <f t="shared" si="1334"/>
        <v>27591.830555798129</v>
      </c>
      <c r="O12196" s="44">
        <f t="shared" si="1335"/>
        <v>45</v>
      </c>
      <c r="P12196" s="47">
        <f t="shared" si="1336"/>
        <v>24772.205212981527</v>
      </c>
    </row>
    <row r="12197" spans="1:16" x14ac:dyDescent="0.25">
      <c r="A12197" s="56">
        <v>26569</v>
      </c>
      <c r="B12197" s="43" t="s">
        <v>6577</v>
      </c>
      <c r="C12197" s="43" t="s">
        <v>8222</v>
      </c>
      <c r="D12197" s="57" t="s">
        <v>133</v>
      </c>
      <c r="E12197" s="44">
        <v>600</v>
      </c>
      <c r="F12197" s="58">
        <v>43503</v>
      </c>
      <c r="G12197" s="45">
        <v>5951.45</v>
      </c>
      <c r="H12197" s="45">
        <v>-535.07000000000005</v>
      </c>
      <c r="I12197" s="59">
        <f t="shared" si="1331"/>
        <v>5416.38</v>
      </c>
      <c r="J12197" s="44">
        <f t="shared" si="1332"/>
        <v>2019</v>
      </c>
      <c r="K12197" s="44">
        <f t="shared" si="1333"/>
        <v>4</v>
      </c>
      <c r="L12197" s="59">
        <f>VLOOKUP(J12197,'SF CCI, BCI'!A:F,5)</f>
        <v>12764.52</v>
      </c>
      <c r="M12197" s="59">
        <f t="shared" si="1337"/>
        <v>1.2039042596196332</v>
      </c>
      <c r="N12197" s="47">
        <f t="shared" si="1334"/>
        <v>7164.9760059132659</v>
      </c>
      <c r="O12197" s="44">
        <f t="shared" si="1335"/>
        <v>46</v>
      </c>
      <c r="P12197" s="47">
        <f t="shared" si="1336"/>
        <v>6520.8029537185894</v>
      </c>
    </row>
    <row r="12198" spans="1:16" x14ac:dyDescent="0.25">
      <c r="A12198" s="56">
        <v>26570</v>
      </c>
      <c r="B12198" s="43" t="s">
        <v>6580</v>
      </c>
      <c r="C12198" s="43" t="s">
        <v>8223</v>
      </c>
      <c r="D12198" s="57" t="s">
        <v>133</v>
      </c>
      <c r="E12198" s="44">
        <v>600</v>
      </c>
      <c r="F12198" s="58">
        <v>43502</v>
      </c>
      <c r="G12198" s="45">
        <v>1468.49</v>
      </c>
      <c r="H12198" s="45">
        <v>-132.03</v>
      </c>
      <c r="I12198" s="59">
        <f t="shared" si="1331"/>
        <v>1336.46</v>
      </c>
      <c r="J12198" s="44">
        <f t="shared" si="1332"/>
        <v>2019</v>
      </c>
      <c r="K12198" s="44">
        <f t="shared" si="1333"/>
        <v>4</v>
      </c>
      <c r="L12198" s="59">
        <f>VLOOKUP(J12198,'SF CCI, BCI'!A:F,5)</f>
        <v>12764.52</v>
      </c>
      <c r="M12198" s="59">
        <f t="shared" si="1337"/>
        <v>1.2039042596196332</v>
      </c>
      <c r="N12198" s="47">
        <f t="shared" si="1334"/>
        <v>1767.9213662088353</v>
      </c>
      <c r="O12198" s="44">
        <f t="shared" si="1335"/>
        <v>46</v>
      </c>
      <c r="P12198" s="47">
        <f t="shared" si="1336"/>
        <v>1608.969886811255</v>
      </c>
    </row>
    <row r="12199" spans="1:16" x14ac:dyDescent="0.25">
      <c r="A12199" s="56">
        <v>26571</v>
      </c>
      <c r="B12199" s="43" t="s">
        <v>6580</v>
      </c>
      <c r="C12199" s="43" t="s">
        <v>8224</v>
      </c>
      <c r="D12199" s="57" t="s">
        <v>133</v>
      </c>
      <c r="E12199" s="44">
        <v>600</v>
      </c>
      <c r="F12199" s="58">
        <v>43502</v>
      </c>
      <c r="G12199" s="45">
        <v>24872.37</v>
      </c>
      <c r="H12199" s="45">
        <v>-2236.23</v>
      </c>
      <c r="I12199" s="59">
        <f t="shared" si="1331"/>
        <v>22636.14</v>
      </c>
      <c r="J12199" s="44">
        <f t="shared" si="1332"/>
        <v>2019</v>
      </c>
      <c r="K12199" s="44">
        <f t="shared" si="1333"/>
        <v>4</v>
      </c>
      <c r="L12199" s="59">
        <f>VLOOKUP(J12199,'SF CCI, BCI'!A:F,5)</f>
        <v>12764.52</v>
      </c>
      <c r="M12199" s="59">
        <f t="shared" si="1337"/>
        <v>1.2039042596196332</v>
      </c>
      <c r="N12199" s="47">
        <f t="shared" si="1334"/>
        <v>29943.952189835574</v>
      </c>
      <c r="O12199" s="44">
        <f t="shared" si="1335"/>
        <v>46</v>
      </c>
      <c r="P12199" s="47">
        <f t="shared" si="1336"/>
        <v>27251.745367346364</v>
      </c>
    </row>
    <row r="12200" spans="1:16" x14ac:dyDescent="0.25">
      <c r="A12200" s="56">
        <v>26572</v>
      </c>
      <c r="B12200" s="43" t="s">
        <v>7867</v>
      </c>
      <c r="C12200" s="43" t="s">
        <v>8225</v>
      </c>
      <c r="D12200" s="57" t="s">
        <v>133</v>
      </c>
      <c r="E12200" s="44">
        <v>600</v>
      </c>
      <c r="F12200" s="58">
        <v>43482</v>
      </c>
      <c r="G12200" s="45">
        <v>4255.4799999999996</v>
      </c>
      <c r="H12200" s="45">
        <v>-389.82000000000005</v>
      </c>
      <c r="I12200" s="59">
        <f t="shared" si="1331"/>
        <v>3865.6599999999994</v>
      </c>
      <c r="J12200" s="44">
        <f t="shared" si="1332"/>
        <v>2019</v>
      </c>
      <c r="K12200" s="44">
        <f t="shared" si="1333"/>
        <v>5</v>
      </c>
      <c r="L12200" s="59">
        <f>VLOOKUP(J12200,'SF CCI, BCI'!A:F,5)</f>
        <v>12764.52</v>
      </c>
      <c r="M12200" s="59">
        <f t="shared" si="1337"/>
        <v>1.2039042596196332</v>
      </c>
      <c r="N12200" s="47">
        <f t="shared" si="1334"/>
        <v>5123.190498726156</v>
      </c>
      <c r="O12200" s="44">
        <f t="shared" si="1335"/>
        <v>45</v>
      </c>
      <c r="P12200" s="47">
        <f t="shared" si="1336"/>
        <v>4653.8845402412308</v>
      </c>
    </row>
    <row r="12201" spans="1:16" x14ac:dyDescent="0.25">
      <c r="A12201" s="56">
        <v>26573</v>
      </c>
      <c r="B12201" s="43" t="s">
        <v>6577</v>
      </c>
      <c r="C12201" s="43" t="s">
        <v>8226</v>
      </c>
      <c r="D12201" s="57" t="s">
        <v>133</v>
      </c>
      <c r="E12201" s="44">
        <v>600</v>
      </c>
      <c r="F12201" s="58">
        <v>43482</v>
      </c>
      <c r="G12201" s="45">
        <v>4634.28</v>
      </c>
      <c r="H12201" s="45">
        <v>-424.53000000000003</v>
      </c>
      <c r="I12201" s="59">
        <f t="shared" si="1331"/>
        <v>4209.75</v>
      </c>
      <c r="J12201" s="44">
        <f t="shared" si="1332"/>
        <v>2019</v>
      </c>
      <c r="K12201" s="44">
        <f t="shared" si="1333"/>
        <v>5</v>
      </c>
      <c r="L12201" s="59">
        <f>VLOOKUP(J12201,'SF CCI, BCI'!A:F,5)</f>
        <v>12764.52</v>
      </c>
      <c r="M12201" s="59">
        <f t="shared" si="1337"/>
        <v>1.2039042596196332</v>
      </c>
      <c r="N12201" s="47">
        <f t="shared" si="1334"/>
        <v>5579.2294322700736</v>
      </c>
      <c r="O12201" s="44">
        <f t="shared" si="1335"/>
        <v>45</v>
      </c>
      <c r="P12201" s="47">
        <f t="shared" si="1336"/>
        <v>5068.135956933751</v>
      </c>
    </row>
    <row r="12202" spans="1:16" x14ac:dyDescent="0.25">
      <c r="A12202" s="56">
        <v>26574</v>
      </c>
      <c r="B12202" s="43" t="s">
        <v>6580</v>
      </c>
      <c r="C12202" s="43" t="s">
        <v>8227</v>
      </c>
      <c r="D12202" s="57" t="s">
        <v>133</v>
      </c>
      <c r="E12202" s="44">
        <v>600</v>
      </c>
      <c r="F12202" s="58">
        <v>43403</v>
      </c>
      <c r="G12202" s="45">
        <v>10735.05</v>
      </c>
      <c r="H12202" s="45">
        <v>-1037.48</v>
      </c>
      <c r="I12202" s="59">
        <f t="shared" si="1331"/>
        <v>9697.57</v>
      </c>
      <c r="J12202" s="44">
        <f t="shared" si="1332"/>
        <v>2018</v>
      </c>
      <c r="K12202" s="44">
        <f t="shared" si="1333"/>
        <v>5</v>
      </c>
      <c r="L12202" s="59">
        <f>VLOOKUP(J12202,'SF CCI, BCI'!A:F,5)</f>
        <v>12115.37</v>
      </c>
      <c r="M12202" s="59">
        <f t="shared" si="1337"/>
        <v>1.2684102920505109</v>
      </c>
      <c r="N12202" s="47">
        <f t="shared" si="1334"/>
        <v>13616.447905676836</v>
      </c>
      <c r="O12202" s="44">
        <f t="shared" si="1335"/>
        <v>45</v>
      </c>
      <c r="P12202" s="47">
        <f t="shared" si="1336"/>
        <v>12300.497595880273</v>
      </c>
    </row>
    <row r="12203" spans="1:16" x14ac:dyDescent="0.25">
      <c r="A12203" s="56">
        <v>26575</v>
      </c>
      <c r="B12203" s="43" t="s">
        <v>6577</v>
      </c>
      <c r="C12203" s="43" t="s">
        <v>8228</v>
      </c>
      <c r="D12203" s="57" t="s">
        <v>133</v>
      </c>
      <c r="E12203" s="44">
        <v>600</v>
      </c>
      <c r="F12203" s="58">
        <v>43489</v>
      </c>
      <c r="G12203" s="45">
        <v>8776.4599999999991</v>
      </c>
      <c r="H12203" s="45">
        <v>-803.95999999999992</v>
      </c>
      <c r="I12203" s="59">
        <f t="shared" si="1331"/>
        <v>7972.4999999999991</v>
      </c>
      <c r="J12203" s="44">
        <f t="shared" si="1332"/>
        <v>2019</v>
      </c>
      <c r="K12203" s="44">
        <f t="shared" si="1333"/>
        <v>5</v>
      </c>
      <c r="L12203" s="59">
        <f>VLOOKUP(J12203,'SF CCI, BCI'!A:F,5)</f>
        <v>12764.52</v>
      </c>
      <c r="M12203" s="59">
        <f t="shared" si="1337"/>
        <v>1.2039042596196332</v>
      </c>
      <c r="N12203" s="47">
        <f t="shared" si="1334"/>
        <v>10566.017578381325</v>
      </c>
      <c r="O12203" s="44">
        <f t="shared" si="1335"/>
        <v>45</v>
      </c>
      <c r="P12203" s="47">
        <f t="shared" si="1336"/>
        <v>9598.1267098175249</v>
      </c>
    </row>
    <row r="12204" spans="1:16" x14ac:dyDescent="0.25">
      <c r="A12204" s="56">
        <v>26576</v>
      </c>
      <c r="B12204" s="43" t="s">
        <v>6580</v>
      </c>
      <c r="C12204" s="43" t="s">
        <v>8229</v>
      </c>
      <c r="D12204" s="57" t="s">
        <v>133</v>
      </c>
      <c r="E12204" s="44">
        <v>600</v>
      </c>
      <c r="F12204" s="58">
        <v>43494</v>
      </c>
      <c r="G12204" s="45">
        <v>28475.34</v>
      </c>
      <c r="H12204" s="45">
        <v>-2608.5</v>
      </c>
      <c r="I12204" s="59">
        <f t="shared" si="1331"/>
        <v>25866.84</v>
      </c>
      <c r="J12204" s="44">
        <f t="shared" si="1332"/>
        <v>2019</v>
      </c>
      <c r="K12204" s="44">
        <f t="shared" si="1333"/>
        <v>5</v>
      </c>
      <c r="L12204" s="59">
        <f>VLOOKUP(J12204,'SF CCI, BCI'!A:F,5)</f>
        <v>12764.52</v>
      </c>
      <c r="M12204" s="59">
        <f t="shared" si="1337"/>
        <v>1.2039042596196332</v>
      </c>
      <c r="N12204" s="47">
        <f t="shared" si="1334"/>
        <v>34281.583120117328</v>
      </c>
      <c r="O12204" s="44">
        <f t="shared" si="1335"/>
        <v>45</v>
      </c>
      <c r="P12204" s="47">
        <f t="shared" si="1336"/>
        <v>31141.198858899512</v>
      </c>
    </row>
    <row r="12205" spans="1:16" x14ac:dyDescent="0.25">
      <c r="A12205" s="56">
        <v>26577</v>
      </c>
      <c r="B12205" s="43" t="s">
        <v>6580</v>
      </c>
      <c r="C12205" s="43" t="s">
        <v>8230</v>
      </c>
      <c r="D12205" s="57" t="s">
        <v>133</v>
      </c>
      <c r="E12205" s="44">
        <v>600</v>
      </c>
      <c r="F12205" s="58">
        <v>43489</v>
      </c>
      <c r="G12205" s="45">
        <v>1704.2</v>
      </c>
      <c r="H12205" s="45">
        <v>-156.10999999999999</v>
      </c>
      <c r="I12205" s="59">
        <f t="shared" si="1331"/>
        <v>1548.0900000000001</v>
      </c>
      <c r="J12205" s="44">
        <f t="shared" si="1332"/>
        <v>2019</v>
      </c>
      <c r="K12205" s="44">
        <f t="shared" si="1333"/>
        <v>5</v>
      </c>
      <c r="L12205" s="59">
        <f>VLOOKUP(J12205,'SF CCI, BCI'!A:F,5)</f>
        <v>12764.52</v>
      </c>
      <c r="M12205" s="59">
        <f t="shared" si="1337"/>
        <v>1.2039042596196332</v>
      </c>
      <c r="N12205" s="47">
        <f t="shared" si="1334"/>
        <v>2051.6936392437788</v>
      </c>
      <c r="O12205" s="44">
        <f t="shared" si="1335"/>
        <v>45</v>
      </c>
      <c r="P12205" s="47">
        <f t="shared" si="1336"/>
        <v>1863.7521452745582</v>
      </c>
    </row>
    <row r="12206" spans="1:16" x14ac:dyDescent="0.25">
      <c r="A12206" s="56">
        <v>26578</v>
      </c>
      <c r="B12206" s="43" t="s">
        <v>6577</v>
      </c>
      <c r="C12206" s="43" t="s">
        <v>8231</v>
      </c>
      <c r="D12206" s="57" t="s">
        <v>133</v>
      </c>
      <c r="E12206" s="44">
        <v>600</v>
      </c>
      <c r="F12206" s="58">
        <v>43460</v>
      </c>
      <c r="G12206" s="45">
        <v>5284.54</v>
      </c>
      <c r="H12206" s="45">
        <v>-493.08000000000004</v>
      </c>
      <c r="I12206" s="59">
        <f t="shared" si="1331"/>
        <v>4791.46</v>
      </c>
      <c r="J12206" s="44">
        <f t="shared" si="1332"/>
        <v>2018</v>
      </c>
      <c r="K12206" s="44">
        <f t="shared" si="1333"/>
        <v>5</v>
      </c>
      <c r="L12206" s="59">
        <f>VLOOKUP(J12206,'SF CCI, BCI'!A:F,5)</f>
        <v>12115.37</v>
      </c>
      <c r="M12206" s="59">
        <f t="shared" si="1337"/>
        <v>1.2684102920505109</v>
      </c>
      <c r="N12206" s="47">
        <f t="shared" si="1334"/>
        <v>6702.9649247526067</v>
      </c>
      <c r="O12206" s="44">
        <f t="shared" si="1335"/>
        <v>45</v>
      </c>
      <c r="P12206" s="47">
        <f t="shared" si="1336"/>
        <v>6077.5371779483412</v>
      </c>
    </row>
    <row r="12207" spans="1:16" x14ac:dyDescent="0.25">
      <c r="A12207" s="56">
        <v>26579</v>
      </c>
      <c r="B12207" s="43" t="s">
        <v>6577</v>
      </c>
      <c r="C12207" s="43" t="s">
        <v>8232</v>
      </c>
      <c r="D12207" s="57" t="s">
        <v>133</v>
      </c>
      <c r="E12207" s="44">
        <v>600</v>
      </c>
      <c r="F12207" s="58">
        <v>43460</v>
      </c>
      <c r="G12207" s="45">
        <v>4891.9399999999996</v>
      </c>
      <c r="H12207" s="45">
        <v>-456.44</v>
      </c>
      <c r="I12207" s="59">
        <f t="shared" si="1331"/>
        <v>4435.5</v>
      </c>
      <c r="J12207" s="44">
        <f t="shared" si="1332"/>
        <v>2018</v>
      </c>
      <c r="K12207" s="44">
        <f t="shared" si="1333"/>
        <v>5</v>
      </c>
      <c r="L12207" s="59">
        <f>VLOOKUP(J12207,'SF CCI, BCI'!A:F,5)</f>
        <v>12115.37</v>
      </c>
      <c r="M12207" s="59">
        <f t="shared" si="1337"/>
        <v>1.2684102920505109</v>
      </c>
      <c r="N12207" s="47">
        <f t="shared" si="1334"/>
        <v>6204.9870440935756</v>
      </c>
      <c r="O12207" s="44">
        <f t="shared" si="1335"/>
        <v>45</v>
      </c>
      <c r="P12207" s="47">
        <f t="shared" si="1336"/>
        <v>5626.0338503900412</v>
      </c>
    </row>
    <row r="12208" spans="1:16" x14ac:dyDescent="0.25">
      <c r="A12208" s="56">
        <v>26580</v>
      </c>
      <c r="B12208" s="43" t="s">
        <v>6580</v>
      </c>
      <c r="C12208" s="43" t="s">
        <v>8233</v>
      </c>
      <c r="D12208" s="57" t="s">
        <v>133</v>
      </c>
      <c r="E12208" s="44">
        <v>600</v>
      </c>
      <c r="F12208" s="58">
        <v>43480</v>
      </c>
      <c r="G12208" s="45">
        <v>16246.51</v>
      </c>
      <c r="H12208" s="45">
        <v>-1488.29</v>
      </c>
      <c r="I12208" s="59">
        <f t="shared" si="1331"/>
        <v>14758.220000000001</v>
      </c>
      <c r="J12208" s="44">
        <f t="shared" si="1332"/>
        <v>2019</v>
      </c>
      <c r="K12208" s="44">
        <f t="shared" si="1333"/>
        <v>5</v>
      </c>
      <c r="L12208" s="59">
        <f>VLOOKUP(J12208,'SF CCI, BCI'!A:F,5)</f>
        <v>12764.52</v>
      </c>
      <c r="M12208" s="59">
        <f t="shared" si="1337"/>
        <v>1.2039042596196332</v>
      </c>
      <c r="N12208" s="47">
        <f t="shared" si="1334"/>
        <v>19559.242592952967</v>
      </c>
      <c r="O12208" s="44">
        <f t="shared" si="1335"/>
        <v>45</v>
      </c>
      <c r="P12208" s="47">
        <f t="shared" si="1336"/>
        <v>17767.483922403666</v>
      </c>
    </row>
    <row r="12209" spans="1:16" x14ac:dyDescent="0.25">
      <c r="A12209" s="56">
        <v>26581</v>
      </c>
      <c r="B12209" s="43" t="s">
        <v>6580</v>
      </c>
      <c r="C12209" s="43" t="s">
        <v>8234</v>
      </c>
      <c r="D12209" s="57" t="s">
        <v>133</v>
      </c>
      <c r="E12209" s="44">
        <v>600</v>
      </c>
      <c r="F12209" s="58">
        <v>43437</v>
      </c>
      <c r="G12209" s="45">
        <v>512.04</v>
      </c>
      <c r="H12209" s="45">
        <v>-47.76</v>
      </c>
      <c r="I12209" s="59">
        <f t="shared" si="1331"/>
        <v>464.28</v>
      </c>
      <c r="J12209" s="44">
        <f t="shared" si="1332"/>
        <v>2018</v>
      </c>
      <c r="K12209" s="44">
        <f t="shared" si="1333"/>
        <v>5</v>
      </c>
      <c r="L12209" s="59">
        <f>VLOOKUP(J12209,'SF CCI, BCI'!A:F,5)</f>
        <v>12115.37</v>
      </c>
      <c r="M12209" s="59">
        <f t="shared" si="1337"/>
        <v>1.2684102920505109</v>
      </c>
      <c r="N12209" s="47">
        <f t="shared" si="1334"/>
        <v>649.4768059415436</v>
      </c>
      <c r="O12209" s="44">
        <f t="shared" si="1335"/>
        <v>45</v>
      </c>
      <c r="P12209" s="47">
        <f t="shared" si="1336"/>
        <v>588.89753039321113</v>
      </c>
    </row>
    <row r="12210" spans="1:16" x14ac:dyDescent="0.25">
      <c r="A12210" s="56">
        <v>26582</v>
      </c>
      <c r="B12210" s="43" t="s">
        <v>6580</v>
      </c>
      <c r="C12210" s="43" t="s">
        <v>8235</v>
      </c>
      <c r="D12210" s="57" t="s">
        <v>133</v>
      </c>
      <c r="E12210" s="44">
        <v>600</v>
      </c>
      <c r="F12210" s="58">
        <v>43515</v>
      </c>
      <c r="G12210" s="45">
        <v>1297.54</v>
      </c>
      <c r="H12210" s="45">
        <v>-116.65</v>
      </c>
      <c r="I12210" s="59">
        <f t="shared" si="1331"/>
        <v>1180.8899999999999</v>
      </c>
      <c r="J12210" s="44">
        <f t="shared" si="1332"/>
        <v>2019</v>
      </c>
      <c r="K12210" s="44">
        <f t="shared" si="1333"/>
        <v>4</v>
      </c>
      <c r="L12210" s="59">
        <f>VLOOKUP(J12210,'SF CCI, BCI'!A:F,5)</f>
        <v>12764.52</v>
      </c>
      <c r="M12210" s="59">
        <f t="shared" si="1337"/>
        <v>1.2039042596196332</v>
      </c>
      <c r="N12210" s="47">
        <f t="shared" si="1334"/>
        <v>1562.1139330268588</v>
      </c>
      <c r="O12210" s="44">
        <f t="shared" si="1335"/>
        <v>46</v>
      </c>
      <c r="P12210" s="47">
        <f t="shared" si="1336"/>
        <v>1421.6785011422285</v>
      </c>
    </row>
    <row r="12211" spans="1:16" x14ac:dyDescent="0.25">
      <c r="A12211" s="56">
        <v>26583</v>
      </c>
      <c r="B12211" s="43" t="s">
        <v>6580</v>
      </c>
      <c r="C12211" s="43" t="s">
        <v>8236</v>
      </c>
      <c r="D12211" s="57" t="s">
        <v>133</v>
      </c>
      <c r="E12211" s="44">
        <v>600</v>
      </c>
      <c r="F12211" s="58">
        <v>43529</v>
      </c>
      <c r="G12211" s="45">
        <v>352.39</v>
      </c>
      <c r="H12211" s="45">
        <v>-31.130000000000003</v>
      </c>
      <c r="I12211" s="59">
        <f t="shared" si="1331"/>
        <v>321.26</v>
      </c>
      <c r="J12211" s="44">
        <f t="shared" si="1332"/>
        <v>2019</v>
      </c>
      <c r="K12211" s="44">
        <f t="shared" si="1333"/>
        <v>4</v>
      </c>
      <c r="L12211" s="59">
        <f>VLOOKUP(J12211,'SF CCI, BCI'!A:F,5)</f>
        <v>12764.52</v>
      </c>
      <c r="M12211" s="59">
        <f t="shared" si="1337"/>
        <v>1.2039042596196332</v>
      </c>
      <c r="N12211" s="47">
        <f t="shared" si="1334"/>
        <v>424.24382204736253</v>
      </c>
      <c r="O12211" s="44">
        <f t="shared" si="1335"/>
        <v>46</v>
      </c>
      <c r="P12211" s="47">
        <f t="shared" si="1336"/>
        <v>386.76628244540336</v>
      </c>
    </row>
    <row r="12212" spans="1:16" x14ac:dyDescent="0.25">
      <c r="A12212" s="56">
        <v>26584</v>
      </c>
      <c r="B12212" s="43" t="s">
        <v>6580</v>
      </c>
      <c r="C12212" s="43" t="s">
        <v>8237</v>
      </c>
      <c r="D12212" s="57" t="s">
        <v>133</v>
      </c>
      <c r="E12212" s="44">
        <v>600</v>
      </c>
      <c r="F12212" s="58">
        <v>43529</v>
      </c>
      <c r="G12212" s="45">
        <v>494.57</v>
      </c>
      <c r="H12212" s="45">
        <v>-43.690000000000005</v>
      </c>
      <c r="I12212" s="59">
        <f t="shared" si="1331"/>
        <v>450.88</v>
      </c>
      <c r="J12212" s="44">
        <f t="shared" si="1332"/>
        <v>2019</v>
      </c>
      <c r="K12212" s="44">
        <f t="shared" si="1333"/>
        <v>4</v>
      </c>
      <c r="L12212" s="59">
        <f>VLOOKUP(J12212,'SF CCI, BCI'!A:F,5)</f>
        <v>12764.52</v>
      </c>
      <c r="M12212" s="59">
        <f t="shared" si="1337"/>
        <v>1.2039042596196332</v>
      </c>
      <c r="N12212" s="47">
        <f t="shared" si="1334"/>
        <v>595.41492968008197</v>
      </c>
      <c r="O12212" s="44">
        <f t="shared" si="1335"/>
        <v>46</v>
      </c>
      <c r="P12212" s="47">
        <f t="shared" si="1336"/>
        <v>542.81635257730022</v>
      </c>
    </row>
    <row r="12213" spans="1:16" x14ac:dyDescent="0.25">
      <c r="A12213" s="56">
        <v>26585</v>
      </c>
      <c r="B12213" s="43" t="s">
        <v>6580</v>
      </c>
      <c r="C12213" s="43" t="s">
        <v>8238</v>
      </c>
      <c r="D12213" s="57" t="s">
        <v>133</v>
      </c>
      <c r="E12213" s="44">
        <v>600</v>
      </c>
      <c r="F12213" s="58">
        <v>43529</v>
      </c>
      <c r="G12213" s="45">
        <v>706.84</v>
      </c>
      <c r="H12213" s="45">
        <v>-62.480000000000004</v>
      </c>
      <c r="I12213" s="59">
        <f t="shared" si="1331"/>
        <v>644.36</v>
      </c>
      <c r="J12213" s="44">
        <f t="shared" si="1332"/>
        <v>2019</v>
      </c>
      <c r="K12213" s="44">
        <f t="shared" si="1333"/>
        <v>4</v>
      </c>
      <c r="L12213" s="59">
        <f>VLOOKUP(J12213,'SF CCI, BCI'!A:F,5)</f>
        <v>12764.52</v>
      </c>
      <c r="M12213" s="59">
        <f t="shared" si="1337"/>
        <v>1.2039042596196332</v>
      </c>
      <c r="N12213" s="47">
        <f t="shared" si="1334"/>
        <v>850.96768686954158</v>
      </c>
      <c r="O12213" s="44">
        <f t="shared" si="1335"/>
        <v>46</v>
      </c>
      <c r="P12213" s="47">
        <f t="shared" si="1336"/>
        <v>775.74774872850685</v>
      </c>
    </row>
    <row r="12214" spans="1:16" x14ac:dyDescent="0.25">
      <c r="A12214" s="56">
        <v>26586</v>
      </c>
      <c r="B12214" s="43" t="s">
        <v>6580</v>
      </c>
      <c r="C12214" s="43" t="s">
        <v>8239</v>
      </c>
      <c r="D12214" s="57" t="s">
        <v>133</v>
      </c>
      <c r="E12214" s="44">
        <v>600</v>
      </c>
      <c r="F12214" s="58">
        <v>43530</v>
      </c>
      <c r="G12214" s="45">
        <v>364.4</v>
      </c>
      <c r="H12214" s="45">
        <v>-32.19</v>
      </c>
      <c r="I12214" s="59">
        <f t="shared" si="1331"/>
        <v>332.21</v>
      </c>
      <c r="J12214" s="44">
        <f t="shared" si="1332"/>
        <v>2019</v>
      </c>
      <c r="K12214" s="44">
        <f t="shared" si="1333"/>
        <v>4</v>
      </c>
      <c r="L12214" s="59">
        <f>VLOOKUP(J12214,'SF CCI, BCI'!A:F,5)</f>
        <v>12764.52</v>
      </c>
      <c r="M12214" s="59">
        <f t="shared" si="1337"/>
        <v>1.2039042596196332</v>
      </c>
      <c r="N12214" s="47">
        <f t="shared" si="1334"/>
        <v>438.70271220539433</v>
      </c>
      <c r="O12214" s="44">
        <f t="shared" si="1335"/>
        <v>46</v>
      </c>
      <c r="P12214" s="47">
        <f t="shared" si="1336"/>
        <v>399.94903408823831</v>
      </c>
    </row>
    <row r="12215" spans="1:16" x14ac:dyDescent="0.25">
      <c r="A12215" s="56">
        <v>26587</v>
      </c>
      <c r="B12215" s="43" t="s">
        <v>6580</v>
      </c>
      <c r="C12215" s="43" t="s">
        <v>8240</v>
      </c>
      <c r="D12215" s="57" t="s">
        <v>133</v>
      </c>
      <c r="E12215" s="44">
        <v>600</v>
      </c>
      <c r="F12215" s="58">
        <v>43536</v>
      </c>
      <c r="G12215" s="45">
        <v>1215.27</v>
      </c>
      <c r="H12215" s="45">
        <v>-107.4</v>
      </c>
      <c r="I12215" s="59">
        <f t="shared" si="1331"/>
        <v>1107.8699999999999</v>
      </c>
      <c r="J12215" s="44">
        <f t="shared" si="1332"/>
        <v>2019</v>
      </c>
      <c r="K12215" s="44">
        <f t="shared" si="1333"/>
        <v>4</v>
      </c>
      <c r="L12215" s="59">
        <f>VLOOKUP(J12215,'SF CCI, BCI'!A:F,5)</f>
        <v>12764.52</v>
      </c>
      <c r="M12215" s="59">
        <f t="shared" si="1337"/>
        <v>1.2039042596196332</v>
      </c>
      <c r="N12215" s="47">
        <f t="shared" si="1334"/>
        <v>1463.0687295879516</v>
      </c>
      <c r="O12215" s="44">
        <f t="shared" si="1335"/>
        <v>46</v>
      </c>
      <c r="P12215" s="47">
        <f t="shared" si="1336"/>
        <v>1333.769412104803</v>
      </c>
    </row>
    <row r="12216" spans="1:16" x14ac:dyDescent="0.25">
      <c r="A12216" s="56">
        <v>26588</v>
      </c>
      <c r="B12216" s="43" t="s">
        <v>6580</v>
      </c>
      <c r="C12216" s="43" t="s">
        <v>8241</v>
      </c>
      <c r="D12216" s="57" t="s">
        <v>133</v>
      </c>
      <c r="E12216" s="44">
        <v>600</v>
      </c>
      <c r="F12216" s="58">
        <v>43536</v>
      </c>
      <c r="G12216" s="45">
        <v>400.79</v>
      </c>
      <c r="H12216" s="45">
        <v>-35.42</v>
      </c>
      <c r="I12216" s="59">
        <f t="shared" si="1331"/>
        <v>365.37</v>
      </c>
      <c r="J12216" s="44">
        <f t="shared" si="1332"/>
        <v>2019</v>
      </c>
      <c r="K12216" s="44">
        <f t="shared" si="1333"/>
        <v>4</v>
      </c>
      <c r="L12216" s="59">
        <f>VLOOKUP(J12216,'SF CCI, BCI'!A:F,5)</f>
        <v>12764.52</v>
      </c>
      <c r="M12216" s="59">
        <f t="shared" si="1337"/>
        <v>1.2039042596196332</v>
      </c>
      <c r="N12216" s="47">
        <f t="shared" si="1334"/>
        <v>482.51278821295284</v>
      </c>
      <c r="O12216" s="44">
        <f t="shared" si="1335"/>
        <v>46</v>
      </c>
      <c r="P12216" s="47">
        <f t="shared" si="1336"/>
        <v>439.8704993372254</v>
      </c>
    </row>
    <row r="12217" spans="1:16" x14ac:dyDescent="0.25">
      <c r="A12217" s="56">
        <v>26589</v>
      </c>
      <c r="B12217" s="43" t="s">
        <v>6580</v>
      </c>
      <c r="C12217" s="43" t="s">
        <v>8242</v>
      </c>
      <c r="D12217" s="57" t="s">
        <v>133</v>
      </c>
      <c r="E12217" s="44">
        <v>600</v>
      </c>
      <c r="F12217" s="58">
        <v>43538</v>
      </c>
      <c r="G12217" s="45">
        <v>1005.41</v>
      </c>
      <c r="H12217" s="45">
        <v>-88.85</v>
      </c>
      <c r="I12217" s="59">
        <f t="shared" si="1331"/>
        <v>916.56</v>
      </c>
      <c r="J12217" s="44">
        <f t="shared" si="1332"/>
        <v>2019</v>
      </c>
      <c r="K12217" s="44">
        <f t="shared" si="1333"/>
        <v>4</v>
      </c>
      <c r="L12217" s="59">
        <f>VLOOKUP(J12217,'SF CCI, BCI'!A:F,5)</f>
        <v>12764.52</v>
      </c>
      <c r="M12217" s="59">
        <f t="shared" si="1337"/>
        <v>1.2039042596196332</v>
      </c>
      <c r="N12217" s="47">
        <f t="shared" si="1334"/>
        <v>1210.4173816641753</v>
      </c>
      <c r="O12217" s="44">
        <f t="shared" si="1335"/>
        <v>46</v>
      </c>
      <c r="P12217" s="47">
        <f t="shared" si="1336"/>
        <v>1103.450488196971</v>
      </c>
    </row>
    <row r="12218" spans="1:16" x14ac:dyDescent="0.25">
      <c r="A12218" s="56">
        <v>26590</v>
      </c>
      <c r="B12218" s="43" t="s">
        <v>6580</v>
      </c>
      <c r="C12218" s="43" t="s">
        <v>8243</v>
      </c>
      <c r="D12218" s="57" t="s">
        <v>133</v>
      </c>
      <c r="E12218" s="44">
        <v>600</v>
      </c>
      <c r="F12218" s="58">
        <v>43542</v>
      </c>
      <c r="G12218" s="45">
        <v>1443.14</v>
      </c>
      <c r="H12218" s="45">
        <v>-127.53</v>
      </c>
      <c r="I12218" s="59">
        <f t="shared" si="1331"/>
        <v>1315.6100000000001</v>
      </c>
      <c r="J12218" s="44">
        <f t="shared" si="1332"/>
        <v>2019</v>
      </c>
      <c r="K12218" s="44">
        <f t="shared" si="1333"/>
        <v>4</v>
      </c>
      <c r="L12218" s="59">
        <f>VLOOKUP(J12218,'SF CCI, BCI'!A:F,5)</f>
        <v>12764.52</v>
      </c>
      <c r="M12218" s="59">
        <f t="shared" si="1337"/>
        <v>1.2039042596196332</v>
      </c>
      <c r="N12218" s="47">
        <f t="shared" si="1334"/>
        <v>1737.4023932274777</v>
      </c>
      <c r="O12218" s="44">
        <f t="shared" si="1335"/>
        <v>46</v>
      </c>
      <c r="P12218" s="47">
        <f t="shared" si="1336"/>
        <v>1583.8684829981858</v>
      </c>
    </row>
    <row r="12219" spans="1:16" x14ac:dyDescent="0.25">
      <c r="A12219" s="56">
        <v>26591</v>
      </c>
      <c r="B12219" s="43" t="s">
        <v>6580</v>
      </c>
      <c r="C12219" s="43" t="s">
        <v>8244</v>
      </c>
      <c r="D12219" s="57" t="s">
        <v>133</v>
      </c>
      <c r="E12219" s="44">
        <v>600</v>
      </c>
      <c r="F12219" s="58">
        <v>43542</v>
      </c>
      <c r="G12219" s="45">
        <v>513.91</v>
      </c>
      <c r="H12219" s="45">
        <v>-45.41</v>
      </c>
      <c r="I12219" s="59">
        <f t="shared" si="1331"/>
        <v>468.5</v>
      </c>
      <c r="J12219" s="44">
        <f t="shared" si="1332"/>
        <v>2019</v>
      </c>
      <c r="K12219" s="44">
        <f t="shared" si="1333"/>
        <v>4</v>
      </c>
      <c r="L12219" s="59">
        <f>VLOOKUP(J12219,'SF CCI, BCI'!A:F,5)</f>
        <v>12764.52</v>
      </c>
      <c r="M12219" s="59">
        <f t="shared" si="1337"/>
        <v>1.2039042596196332</v>
      </c>
      <c r="N12219" s="47">
        <f t="shared" si="1334"/>
        <v>618.69843806112567</v>
      </c>
      <c r="O12219" s="44">
        <f t="shared" si="1335"/>
        <v>46</v>
      </c>
      <c r="P12219" s="47">
        <f t="shared" si="1336"/>
        <v>564.0291456317982</v>
      </c>
    </row>
    <row r="12220" spans="1:16" x14ac:dyDescent="0.25">
      <c r="A12220" s="56">
        <v>26592</v>
      </c>
      <c r="B12220" s="43" t="s">
        <v>6580</v>
      </c>
      <c r="C12220" s="43" t="s">
        <v>8245</v>
      </c>
      <c r="D12220" s="57" t="s">
        <v>133</v>
      </c>
      <c r="E12220" s="44">
        <v>600</v>
      </c>
      <c r="F12220" s="58">
        <v>43545</v>
      </c>
      <c r="G12220" s="45">
        <v>1220.08</v>
      </c>
      <c r="H12220" s="45">
        <v>-107.80999999999999</v>
      </c>
      <c r="I12220" s="59">
        <f t="shared" si="1331"/>
        <v>1112.27</v>
      </c>
      <c r="J12220" s="44">
        <f t="shared" si="1332"/>
        <v>2019</v>
      </c>
      <c r="K12220" s="44">
        <f t="shared" si="1333"/>
        <v>4</v>
      </c>
      <c r="L12220" s="59">
        <f>VLOOKUP(J12220,'SF CCI, BCI'!A:F,5)</f>
        <v>12764.52</v>
      </c>
      <c r="M12220" s="59">
        <f t="shared" si="1337"/>
        <v>1.2039042596196332</v>
      </c>
      <c r="N12220" s="47">
        <f t="shared" si="1334"/>
        <v>1468.8595090767219</v>
      </c>
      <c r="O12220" s="44">
        <f t="shared" si="1335"/>
        <v>46</v>
      </c>
      <c r="P12220" s="47">
        <f t="shared" si="1336"/>
        <v>1339.0665908471294</v>
      </c>
    </row>
    <row r="12221" spans="1:16" x14ac:dyDescent="0.25">
      <c r="A12221" s="56">
        <v>26593</v>
      </c>
      <c r="B12221" s="43" t="s">
        <v>6580</v>
      </c>
      <c r="C12221" s="43" t="s">
        <v>8246</v>
      </c>
      <c r="D12221" s="57" t="s">
        <v>133</v>
      </c>
      <c r="E12221" s="44">
        <v>600</v>
      </c>
      <c r="F12221" s="58">
        <v>43549</v>
      </c>
      <c r="G12221" s="45">
        <v>763.19</v>
      </c>
      <c r="H12221" s="45">
        <v>-67.44</v>
      </c>
      <c r="I12221" s="59">
        <f t="shared" si="1331"/>
        <v>695.75</v>
      </c>
      <c r="J12221" s="44">
        <f t="shared" si="1332"/>
        <v>2019</v>
      </c>
      <c r="K12221" s="44">
        <f t="shared" si="1333"/>
        <v>4</v>
      </c>
      <c r="L12221" s="59">
        <f>VLOOKUP(J12221,'SF CCI, BCI'!A:F,5)</f>
        <v>12764.52</v>
      </c>
      <c r="M12221" s="59">
        <f t="shared" si="1337"/>
        <v>1.2039042596196332</v>
      </c>
      <c r="N12221" s="47">
        <f t="shared" si="1334"/>
        <v>918.80769189910791</v>
      </c>
      <c r="O12221" s="44">
        <f t="shared" si="1335"/>
        <v>46</v>
      </c>
      <c r="P12221" s="47">
        <f t="shared" si="1336"/>
        <v>837.61638863035978</v>
      </c>
    </row>
    <row r="12222" spans="1:16" x14ac:dyDescent="0.25">
      <c r="A12222" s="56">
        <v>26594</v>
      </c>
      <c r="B12222" s="43" t="s">
        <v>6580</v>
      </c>
      <c r="C12222" s="43" t="s">
        <v>8247</v>
      </c>
      <c r="D12222" s="57" t="s">
        <v>133</v>
      </c>
      <c r="E12222" s="44">
        <v>600</v>
      </c>
      <c r="F12222" s="58">
        <v>43550</v>
      </c>
      <c r="G12222" s="45">
        <v>400.79</v>
      </c>
      <c r="H12222" s="45">
        <v>-35.42</v>
      </c>
      <c r="I12222" s="59">
        <f t="shared" si="1331"/>
        <v>365.37</v>
      </c>
      <c r="J12222" s="44">
        <f t="shared" si="1332"/>
        <v>2019</v>
      </c>
      <c r="K12222" s="44">
        <f t="shared" si="1333"/>
        <v>4</v>
      </c>
      <c r="L12222" s="59">
        <f>VLOOKUP(J12222,'SF CCI, BCI'!A:F,5)</f>
        <v>12764.52</v>
      </c>
      <c r="M12222" s="59">
        <f t="shared" si="1337"/>
        <v>1.2039042596196332</v>
      </c>
      <c r="N12222" s="47">
        <f t="shared" si="1334"/>
        <v>482.51278821295284</v>
      </c>
      <c r="O12222" s="44">
        <f t="shared" si="1335"/>
        <v>46</v>
      </c>
      <c r="P12222" s="47">
        <f t="shared" si="1336"/>
        <v>439.8704993372254</v>
      </c>
    </row>
    <row r="12223" spans="1:16" x14ac:dyDescent="0.25">
      <c r="A12223" s="56">
        <v>26595</v>
      </c>
      <c r="B12223" s="43" t="s">
        <v>6580</v>
      </c>
      <c r="C12223" s="43" t="s">
        <v>8248</v>
      </c>
      <c r="D12223" s="57" t="s">
        <v>133</v>
      </c>
      <c r="E12223" s="44">
        <v>600</v>
      </c>
      <c r="F12223" s="58">
        <v>43550</v>
      </c>
      <c r="G12223" s="45">
        <v>1142.55</v>
      </c>
      <c r="H12223" s="45">
        <v>-100.96</v>
      </c>
      <c r="I12223" s="59">
        <f t="shared" si="1331"/>
        <v>1041.5899999999999</v>
      </c>
      <c r="J12223" s="44">
        <f t="shared" si="1332"/>
        <v>2019</v>
      </c>
      <c r="K12223" s="44">
        <f t="shared" si="1333"/>
        <v>4</v>
      </c>
      <c r="L12223" s="59">
        <f>VLOOKUP(J12223,'SF CCI, BCI'!A:F,5)</f>
        <v>12764.52</v>
      </c>
      <c r="M12223" s="59">
        <f t="shared" si="1337"/>
        <v>1.2039042596196332</v>
      </c>
      <c r="N12223" s="47">
        <f t="shared" si="1334"/>
        <v>1375.520811828412</v>
      </c>
      <c r="O12223" s="44">
        <f t="shared" si="1335"/>
        <v>46</v>
      </c>
      <c r="P12223" s="47">
        <f t="shared" si="1336"/>
        <v>1253.9746377772137</v>
      </c>
    </row>
    <row r="12224" spans="1:16" x14ac:dyDescent="0.25">
      <c r="A12224" s="56">
        <v>26596</v>
      </c>
      <c r="B12224" s="43" t="s">
        <v>6580</v>
      </c>
      <c r="C12224" s="43" t="s">
        <v>8249</v>
      </c>
      <c r="D12224" s="57" t="s">
        <v>133</v>
      </c>
      <c r="E12224" s="44">
        <v>600</v>
      </c>
      <c r="F12224" s="58">
        <v>43551</v>
      </c>
      <c r="G12224" s="45">
        <v>1141.7</v>
      </c>
      <c r="H12224" s="45">
        <v>-100.91</v>
      </c>
      <c r="I12224" s="59">
        <f t="shared" si="1331"/>
        <v>1040.79</v>
      </c>
      <c r="J12224" s="44">
        <f t="shared" si="1332"/>
        <v>2019</v>
      </c>
      <c r="K12224" s="44">
        <f t="shared" si="1333"/>
        <v>4</v>
      </c>
      <c r="L12224" s="59">
        <f>VLOOKUP(J12224,'SF CCI, BCI'!A:F,5)</f>
        <v>12764.52</v>
      </c>
      <c r="M12224" s="59">
        <f t="shared" si="1337"/>
        <v>1.2039042596196332</v>
      </c>
      <c r="N12224" s="47">
        <f t="shared" si="1334"/>
        <v>1374.4974932077353</v>
      </c>
      <c r="O12224" s="44">
        <f t="shared" si="1335"/>
        <v>46</v>
      </c>
      <c r="P12224" s="47">
        <f t="shared" si="1336"/>
        <v>1253.011514369518</v>
      </c>
    </row>
    <row r="12225" spans="1:16" x14ac:dyDescent="0.25">
      <c r="A12225" s="56">
        <v>26597</v>
      </c>
      <c r="B12225" s="43" t="s">
        <v>6580</v>
      </c>
      <c r="C12225" s="43" t="s">
        <v>8250</v>
      </c>
      <c r="D12225" s="57" t="s">
        <v>133</v>
      </c>
      <c r="E12225" s="44">
        <v>600</v>
      </c>
      <c r="F12225" s="58">
        <v>43551</v>
      </c>
      <c r="G12225" s="45">
        <v>254.2</v>
      </c>
      <c r="H12225" s="45">
        <v>-22.46</v>
      </c>
      <c r="I12225" s="59">
        <f t="shared" si="1331"/>
        <v>231.73999999999998</v>
      </c>
      <c r="J12225" s="44">
        <f t="shared" si="1332"/>
        <v>2019</v>
      </c>
      <c r="K12225" s="44">
        <f t="shared" si="1333"/>
        <v>4</v>
      </c>
      <c r="L12225" s="59">
        <f>VLOOKUP(J12225,'SF CCI, BCI'!A:F,5)</f>
        <v>12764.52</v>
      </c>
      <c r="M12225" s="59">
        <f t="shared" si="1337"/>
        <v>1.2039042596196332</v>
      </c>
      <c r="N12225" s="47">
        <f t="shared" si="1334"/>
        <v>306.03246279531072</v>
      </c>
      <c r="O12225" s="44">
        <f t="shared" si="1335"/>
        <v>46</v>
      </c>
      <c r="P12225" s="47">
        <f t="shared" si="1336"/>
        <v>278.9927731242538</v>
      </c>
    </row>
    <row r="12226" spans="1:16" x14ac:dyDescent="0.25">
      <c r="A12226" s="56">
        <v>26598</v>
      </c>
      <c r="B12226" s="43" t="s">
        <v>6580</v>
      </c>
      <c r="C12226" s="43" t="s">
        <v>8251</v>
      </c>
      <c r="D12226" s="57" t="s">
        <v>133</v>
      </c>
      <c r="E12226" s="44">
        <v>600</v>
      </c>
      <c r="F12226" s="58">
        <v>43551</v>
      </c>
      <c r="G12226" s="45">
        <v>271.5</v>
      </c>
      <c r="H12226" s="45">
        <v>-24</v>
      </c>
      <c r="I12226" s="59">
        <f t="shared" si="1331"/>
        <v>247.5</v>
      </c>
      <c r="J12226" s="44">
        <f t="shared" si="1332"/>
        <v>2019</v>
      </c>
      <c r="K12226" s="44">
        <f t="shared" si="1333"/>
        <v>4</v>
      </c>
      <c r="L12226" s="59">
        <f>VLOOKUP(J12226,'SF CCI, BCI'!A:F,5)</f>
        <v>12764.52</v>
      </c>
      <c r="M12226" s="59">
        <f t="shared" si="1337"/>
        <v>1.2039042596196332</v>
      </c>
      <c r="N12226" s="47">
        <f t="shared" si="1334"/>
        <v>326.86000648673041</v>
      </c>
      <c r="O12226" s="44">
        <f t="shared" si="1335"/>
        <v>46</v>
      </c>
      <c r="P12226" s="47">
        <f t="shared" si="1336"/>
        <v>297.9663042558592</v>
      </c>
    </row>
    <row r="12227" spans="1:16" x14ac:dyDescent="0.25">
      <c r="A12227" s="56">
        <v>26599</v>
      </c>
      <c r="B12227" s="43" t="s">
        <v>6580</v>
      </c>
      <c r="C12227" s="43" t="s">
        <v>8252</v>
      </c>
      <c r="D12227" s="57" t="s">
        <v>133</v>
      </c>
      <c r="E12227" s="44">
        <v>600</v>
      </c>
      <c r="F12227" s="58">
        <v>43551</v>
      </c>
      <c r="G12227" s="45">
        <v>271.5</v>
      </c>
      <c r="H12227" s="45">
        <v>-24</v>
      </c>
      <c r="I12227" s="59">
        <f t="shared" si="1331"/>
        <v>247.5</v>
      </c>
      <c r="J12227" s="44">
        <f t="shared" si="1332"/>
        <v>2019</v>
      </c>
      <c r="K12227" s="44">
        <f t="shared" si="1333"/>
        <v>4</v>
      </c>
      <c r="L12227" s="59">
        <f>VLOOKUP(J12227,'SF CCI, BCI'!A:F,5)</f>
        <v>12764.52</v>
      </c>
      <c r="M12227" s="59">
        <f t="shared" si="1337"/>
        <v>1.2039042596196332</v>
      </c>
      <c r="N12227" s="47">
        <f t="shared" si="1334"/>
        <v>326.86000648673041</v>
      </c>
      <c r="O12227" s="44">
        <f t="shared" si="1335"/>
        <v>46</v>
      </c>
      <c r="P12227" s="47">
        <f t="shared" si="1336"/>
        <v>297.9663042558592</v>
      </c>
    </row>
    <row r="12228" spans="1:16" x14ac:dyDescent="0.25">
      <c r="A12228" s="56">
        <v>26600</v>
      </c>
      <c r="B12228" s="43" t="s">
        <v>6580</v>
      </c>
      <c r="C12228" s="43" t="s">
        <v>8253</v>
      </c>
      <c r="D12228" s="57" t="s">
        <v>133</v>
      </c>
      <c r="E12228" s="44">
        <v>600</v>
      </c>
      <c r="F12228" s="58">
        <v>43553</v>
      </c>
      <c r="G12228" s="45">
        <v>1719.46</v>
      </c>
      <c r="H12228" s="45">
        <v>-151.94999999999999</v>
      </c>
      <c r="I12228" s="59">
        <f t="shared" si="1331"/>
        <v>1567.51</v>
      </c>
      <c r="J12228" s="44">
        <f t="shared" si="1332"/>
        <v>2019</v>
      </c>
      <c r="K12228" s="44">
        <f t="shared" si="1333"/>
        <v>4</v>
      </c>
      <c r="L12228" s="59">
        <f>VLOOKUP(J12228,'SF CCI, BCI'!A:F,5)</f>
        <v>12764.52</v>
      </c>
      <c r="M12228" s="59">
        <f t="shared" si="1337"/>
        <v>1.2039042596196332</v>
      </c>
      <c r="N12228" s="47">
        <f t="shared" si="1334"/>
        <v>2070.0652182455747</v>
      </c>
      <c r="O12228" s="44">
        <f t="shared" si="1335"/>
        <v>46</v>
      </c>
      <c r="P12228" s="47">
        <f t="shared" si="1336"/>
        <v>1887.1319659963713</v>
      </c>
    </row>
    <row r="12229" spans="1:16" x14ac:dyDescent="0.25">
      <c r="A12229" s="56">
        <v>26601</v>
      </c>
      <c r="B12229" s="43" t="s">
        <v>6580</v>
      </c>
      <c r="C12229" s="43" t="s">
        <v>8254</v>
      </c>
      <c r="D12229" s="57" t="s">
        <v>133</v>
      </c>
      <c r="E12229" s="44">
        <v>600</v>
      </c>
      <c r="F12229" s="58">
        <v>43552</v>
      </c>
      <c r="G12229" s="45">
        <v>1118.78</v>
      </c>
      <c r="H12229" s="45">
        <v>-98.87</v>
      </c>
      <c r="I12229" s="59">
        <f t="shared" si="1331"/>
        <v>1019.91</v>
      </c>
      <c r="J12229" s="44">
        <f t="shared" si="1332"/>
        <v>2019</v>
      </c>
      <c r="K12229" s="44">
        <f t="shared" si="1333"/>
        <v>4</v>
      </c>
      <c r="L12229" s="59">
        <f>VLOOKUP(J12229,'SF CCI, BCI'!A:F,5)</f>
        <v>12764.52</v>
      </c>
      <c r="M12229" s="59">
        <f t="shared" si="1337"/>
        <v>1.2039042596196332</v>
      </c>
      <c r="N12229" s="47">
        <f t="shared" si="1334"/>
        <v>1346.9040075772532</v>
      </c>
      <c r="O12229" s="44">
        <f t="shared" si="1335"/>
        <v>46</v>
      </c>
      <c r="P12229" s="47">
        <f t="shared" si="1336"/>
        <v>1227.87399342866</v>
      </c>
    </row>
    <row r="12230" spans="1:16" x14ac:dyDescent="0.25">
      <c r="A12230" s="56">
        <v>26602</v>
      </c>
      <c r="B12230" s="43" t="s">
        <v>6580</v>
      </c>
      <c r="C12230" s="43" t="s">
        <v>8255</v>
      </c>
      <c r="D12230" s="57" t="s">
        <v>133</v>
      </c>
      <c r="E12230" s="44">
        <v>600</v>
      </c>
      <c r="F12230" s="58">
        <v>43529</v>
      </c>
      <c r="G12230" s="45">
        <v>846.99</v>
      </c>
      <c r="H12230" s="45">
        <v>-74.86</v>
      </c>
      <c r="I12230" s="59">
        <f t="shared" si="1331"/>
        <v>772.13</v>
      </c>
      <c r="J12230" s="44">
        <f t="shared" si="1332"/>
        <v>2019</v>
      </c>
      <c r="K12230" s="44">
        <f t="shared" si="1333"/>
        <v>4</v>
      </c>
      <c r="L12230" s="59">
        <f>VLOOKUP(J12230,'SF CCI, BCI'!A:F,5)</f>
        <v>12764.52</v>
      </c>
      <c r="M12230" s="59">
        <f t="shared" si="1337"/>
        <v>1.2039042596196332</v>
      </c>
      <c r="N12230" s="47">
        <f t="shared" si="1334"/>
        <v>1019.6948688552332</v>
      </c>
      <c r="O12230" s="44">
        <f t="shared" si="1335"/>
        <v>46</v>
      </c>
      <c r="P12230" s="47">
        <f t="shared" si="1336"/>
        <v>929.57059598010744</v>
      </c>
    </row>
    <row r="12231" spans="1:16" x14ac:dyDescent="0.25">
      <c r="A12231" s="56">
        <v>26607</v>
      </c>
      <c r="B12231" s="43" t="s">
        <v>8256</v>
      </c>
      <c r="C12231" s="43" t="s">
        <v>8257</v>
      </c>
      <c r="D12231" s="57" t="s">
        <v>133</v>
      </c>
      <c r="E12231" s="44">
        <v>600</v>
      </c>
      <c r="F12231" s="58">
        <v>43507</v>
      </c>
      <c r="G12231" s="45">
        <v>90463.19</v>
      </c>
      <c r="H12231" s="45">
        <v>-8133.42</v>
      </c>
      <c r="I12231" s="59">
        <f t="shared" si="1331"/>
        <v>82329.77</v>
      </c>
      <c r="J12231" s="44">
        <f t="shared" si="1332"/>
        <v>2019</v>
      </c>
      <c r="K12231" s="44">
        <f t="shared" si="1333"/>
        <v>4</v>
      </c>
      <c r="L12231" s="59">
        <f>VLOOKUP(J12231,'SF CCI, BCI'!A:F,5)</f>
        <v>12764.52</v>
      </c>
      <c r="M12231" s="59">
        <f t="shared" si="1337"/>
        <v>1.2039042596196332</v>
      </c>
      <c r="N12231" s="47">
        <f t="shared" si="1334"/>
        <v>108909.01977978021</v>
      </c>
      <c r="O12231" s="44">
        <f t="shared" si="1335"/>
        <v>46</v>
      </c>
      <c r="P12231" s="47">
        <f t="shared" si="1336"/>
        <v>99117.160796504701</v>
      </c>
    </row>
    <row r="12232" spans="1:16" x14ac:dyDescent="0.25">
      <c r="A12232" s="56">
        <v>26608</v>
      </c>
      <c r="B12232" s="43" t="s">
        <v>8258</v>
      </c>
      <c r="C12232" s="43" t="s">
        <v>8259</v>
      </c>
      <c r="D12232" s="57" t="s">
        <v>165</v>
      </c>
      <c r="E12232" s="44">
        <v>600</v>
      </c>
      <c r="F12232" s="58">
        <v>43501</v>
      </c>
      <c r="G12232" s="45">
        <v>417946.29</v>
      </c>
      <c r="H12232" s="45">
        <v>-37576.959999999999</v>
      </c>
      <c r="I12232" s="59">
        <f t="shared" si="1331"/>
        <v>380369.32999999996</v>
      </c>
      <c r="J12232" s="44">
        <f t="shared" si="1332"/>
        <v>2019</v>
      </c>
      <c r="K12232" s="44">
        <f t="shared" si="1333"/>
        <v>4</v>
      </c>
      <c r="L12232" s="59">
        <f>VLOOKUP(J12232,'SF CCI, BCI'!A:F,5)</f>
        <v>12764.52</v>
      </c>
      <c r="M12232" s="59">
        <f t="shared" si="1337"/>
        <v>1.2039042596196332</v>
      </c>
      <c r="N12232" s="47">
        <f t="shared" si="1334"/>
        <v>503167.31882322248</v>
      </c>
      <c r="O12232" s="44">
        <f t="shared" si="1335"/>
        <v>46</v>
      </c>
      <c r="P12232" s="47">
        <f t="shared" si="1336"/>
        <v>457928.25661566592</v>
      </c>
    </row>
    <row r="12233" spans="1:16" x14ac:dyDescent="0.25">
      <c r="A12233" s="56">
        <v>26609</v>
      </c>
      <c r="B12233" s="43" t="s">
        <v>8260</v>
      </c>
      <c r="C12233" s="43" t="s">
        <v>8261</v>
      </c>
      <c r="D12233" s="57" t="s">
        <v>69</v>
      </c>
      <c r="E12233" s="44">
        <v>120</v>
      </c>
      <c r="F12233" s="58">
        <v>43472</v>
      </c>
      <c r="G12233" s="45">
        <v>8265</v>
      </c>
      <c r="H12233" s="45">
        <v>-3785.2</v>
      </c>
      <c r="I12233" s="59">
        <f t="shared" si="1331"/>
        <v>4479.8</v>
      </c>
      <c r="J12233" s="44">
        <f t="shared" si="1332"/>
        <v>2019</v>
      </c>
      <c r="K12233" s="44">
        <f t="shared" si="1333"/>
        <v>5</v>
      </c>
      <c r="L12233" s="59">
        <f>VLOOKUP(J12233,'SF CCI, BCI'!A:F,5)</f>
        <v>12764.52</v>
      </c>
      <c r="M12233" s="59">
        <f t="shared" si="1337"/>
        <v>1.2039042596196332</v>
      </c>
      <c r="N12233" s="47">
        <f t="shared" si="1334"/>
        <v>9950.2687057562689</v>
      </c>
      <c r="O12233" s="44">
        <f t="shared" si="1335"/>
        <v>5</v>
      </c>
      <c r="P12233" s="47">
        <f t="shared" si="1336"/>
        <v>5393.2503022440333</v>
      </c>
    </row>
    <row r="12234" spans="1:16" x14ac:dyDescent="0.25">
      <c r="A12234" s="56">
        <v>26617</v>
      </c>
      <c r="B12234" s="43" t="s">
        <v>6634</v>
      </c>
      <c r="C12234" s="43" t="s">
        <v>8262</v>
      </c>
      <c r="D12234" s="57" t="s">
        <v>133</v>
      </c>
      <c r="E12234" s="44">
        <v>600</v>
      </c>
      <c r="F12234" s="58">
        <v>43271</v>
      </c>
      <c r="G12234" s="45">
        <v>37675.15</v>
      </c>
      <c r="H12234" s="45">
        <v>-3837.17</v>
      </c>
      <c r="I12234" s="59">
        <f t="shared" si="1331"/>
        <v>33837.980000000003</v>
      </c>
      <c r="J12234" s="44">
        <f t="shared" si="1332"/>
        <v>2018</v>
      </c>
      <c r="K12234" s="44">
        <f t="shared" si="1333"/>
        <v>5</v>
      </c>
      <c r="L12234" s="59">
        <f>VLOOKUP(J12234,'SF CCI, BCI'!A:F,5)</f>
        <v>12115.37</v>
      </c>
      <c r="M12234" s="59">
        <f t="shared" si="1337"/>
        <v>1.2684102920505109</v>
      </c>
      <c r="N12234" s="47">
        <f t="shared" si="1334"/>
        <v>47787.54801454681</v>
      </c>
      <c r="O12234" s="44">
        <f t="shared" si="1335"/>
        <v>45</v>
      </c>
      <c r="P12234" s="47">
        <f t="shared" si="1336"/>
        <v>42920.442094199352</v>
      </c>
    </row>
    <row r="12235" spans="1:16" x14ac:dyDescent="0.25">
      <c r="A12235" s="56">
        <v>26618</v>
      </c>
      <c r="B12235" s="43" t="s">
        <v>8263</v>
      </c>
      <c r="C12235" s="43" t="s">
        <v>8264</v>
      </c>
      <c r="D12235" s="57" t="s">
        <v>133</v>
      </c>
      <c r="E12235" s="44">
        <v>600</v>
      </c>
      <c r="F12235" s="58">
        <v>43265</v>
      </c>
      <c r="G12235" s="45">
        <v>28131.16</v>
      </c>
      <c r="H12235" s="45">
        <v>-2865.12</v>
      </c>
      <c r="I12235" s="59">
        <f t="shared" ref="I12235:I12298" si="1338">G12235+H12235</f>
        <v>25266.04</v>
      </c>
      <c r="J12235" s="44">
        <f t="shared" ref="J12235:J12298" si="1339">YEAR(F12235)</f>
        <v>2018</v>
      </c>
      <c r="K12235" s="44">
        <f t="shared" ref="K12235:K12298" si="1340">ROUND(($A$9-F12235)/365,0)</f>
        <v>5</v>
      </c>
      <c r="L12235" s="59">
        <f>VLOOKUP(J12235,'SF CCI, BCI'!A:F,5)</f>
        <v>12115.37</v>
      </c>
      <c r="M12235" s="59">
        <f t="shared" si="1337"/>
        <v>1.2684102920505109</v>
      </c>
      <c r="N12235" s="47">
        <f t="shared" si="1334"/>
        <v>35681.85287131965</v>
      </c>
      <c r="O12235" s="44">
        <f t="shared" si="1335"/>
        <v>45</v>
      </c>
      <c r="P12235" s="47">
        <f t="shared" si="1336"/>
        <v>32047.705175359893</v>
      </c>
    </row>
    <row r="12236" spans="1:16" x14ac:dyDescent="0.25">
      <c r="A12236" s="56">
        <v>26619</v>
      </c>
      <c r="B12236" s="43" t="s">
        <v>8263</v>
      </c>
      <c r="C12236" s="43" t="s">
        <v>8265</v>
      </c>
      <c r="D12236" s="57" t="s">
        <v>133</v>
      </c>
      <c r="E12236" s="44">
        <v>600</v>
      </c>
      <c r="F12236" s="58">
        <v>43523</v>
      </c>
      <c r="G12236" s="45">
        <v>22382.9</v>
      </c>
      <c r="H12236" s="45">
        <v>-2012.41</v>
      </c>
      <c r="I12236" s="59">
        <f t="shared" si="1338"/>
        <v>20370.490000000002</v>
      </c>
      <c r="J12236" s="44">
        <f t="shared" si="1339"/>
        <v>2019</v>
      </c>
      <c r="K12236" s="44">
        <f t="shared" si="1340"/>
        <v>4</v>
      </c>
      <c r="L12236" s="59">
        <f>VLOOKUP(J12236,'SF CCI, BCI'!A:F,5)</f>
        <v>12764.52</v>
      </c>
      <c r="M12236" s="59">
        <f t="shared" si="1337"/>
        <v>1.2039042596196332</v>
      </c>
      <c r="N12236" s="47">
        <f t="shared" ref="N12236:N12299" si="1341">G12236*M12236</f>
        <v>26946.868652640289</v>
      </c>
      <c r="O12236" s="44">
        <f t="shared" ref="O12236:O12299" si="1342">IF(E12236="(blank)","",IF(K12236&gt;(E12236/12),0,(E12236/12)-K12236))</f>
        <v>46</v>
      </c>
      <c r="P12236" s="47">
        <f t="shared" ref="P12236:P12299" si="1343">M12236*I12236</f>
        <v>24524.119681539145</v>
      </c>
    </row>
    <row r="12237" spans="1:16" x14ac:dyDescent="0.25">
      <c r="A12237" s="56">
        <v>26620</v>
      </c>
      <c r="B12237" s="43" t="s">
        <v>8263</v>
      </c>
      <c r="C12237" s="43" t="s">
        <v>8266</v>
      </c>
      <c r="D12237" s="57" t="s">
        <v>133</v>
      </c>
      <c r="E12237" s="44">
        <v>600</v>
      </c>
      <c r="F12237" s="58">
        <v>43531</v>
      </c>
      <c r="G12237" s="45">
        <v>13204.53</v>
      </c>
      <c r="H12237" s="45">
        <v>-1166.95</v>
      </c>
      <c r="I12237" s="59">
        <f t="shared" si="1338"/>
        <v>12037.58</v>
      </c>
      <c r="J12237" s="44">
        <f t="shared" si="1339"/>
        <v>2019</v>
      </c>
      <c r="K12237" s="44">
        <f t="shared" si="1340"/>
        <v>4</v>
      </c>
      <c r="L12237" s="59">
        <f>VLOOKUP(J12237,'SF CCI, BCI'!A:F,5)</f>
        <v>12764.52</v>
      </c>
      <c r="M12237" s="59">
        <f t="shared" si="1337"/>
        <v>1.2039042596196332</v>
      </c>
      <c r="N12237" s="47">
        <f t="shared" si="1341"/>
        <v>15896.989913275236</v>
      </c>
      <c r="O12237" s="44">
        <f t="shared" si="1342"/>
        <v>46</v>
      </c>
      <c r="P12237" s="47">
        <f t="shared" si="1343"/>
        <v>14492.093837512104</v>
      </c>
    </row>
    <row r="12238" spans="1:16" x14ac:dyDescent="0.25">
      <c r="A12238" s="56">
        <v>26621</v>
      </c>
      <c r="B12238" s="43" t="s">
        <v>8263</v>
      </c>
      <c r="C12238" s="43" t="s">
        <v>8267</v>
      </c>
      <c r="D12238" s="57" t="s">
        <v>133</v>
      </c>
      <c r="E12238" s="44">
        <v>600</v>
      </c>
      <c r="F12238" s="58">
        <v>43501</v>
      </c>
      <c r="G12238" s="45">
        <v>15072.06</v>
      </c>
      <c r="H12238" s="45">
        <v>-1355.11</v>
      </c>
      <c r="I12238" s="59">
        <f t="shared" si="1338"/>
        <v>13716.949999999999</v>
      </c>
      <c r="J12238" s="44">
        <f t="shared" si="1339"/>
        <v>2019</v>
      </c>
      <c r="K12238" s="44">
        <f t="shared" si="1340"/>
        <v>4</v>
      </c>
      <c r="L12238" s="59">
        <f>VLOOKUP(J12238,'SF CCI, BCI'!A:F,5)</f>
        <v>12764.52</v>
      </c>
      <c r="M12238" s="59">
        <f t="shared" si="1337"/>
        <v>1.2039042596196332</v>
      </c>
      <c r="N12238" s="47">
        <f t="shared" si="1341"/>
        <v>18145.317235242688</v>
      </c>
      <c r="O12238" s="44">
        <f t="shared" si="1342"/>
        <v>46</v>
      </c>
      <c r="P12238" s="47">
        <f t="shared" si="1343"/>
        <v>16513.894533989525</v>
      </c>
    </row>
    <row r="12239" spans="1:16" x14ac:dyDescent="0.25">
      <c r="A12239" s="56">
        <v>26622</v>
      </c>
      <c r="B12239" s="43" t="s">
        <v>6584</v>
      </c>
      <c r="C12239" s="43" t="s">
        <v>8268</v>
      </c>
      <c r="D12239" s="57" t="s">
        <v>133</v>
      </c>
      <c r="E12239" s="44">
        <v>600</v>
      </c>
      <c r="F12239" s="58">
        <v>43523</v>
      </c>
      <c r="G12239" s="45">
        <v>105603.72</v>
      </c>
      <c r="H12239" s="45">
        <v>-9494.67</v>
      </c>
      <c r="I12239" s="59">
        <f t="shared" si="1338"/>
        <v>96109.05</v>
      </c>
      <c r="J12239" s="44">
        <f t="shared" si="1339"/>
        <v>2019</v>
      </c>
      <c r="K12239" s="44">
        <f t="shared" si="1340"/>
        <v>4</v>
      </c>
      <c r="L12239" s="59">
        <f>VLOOKUP(J12239,'SF CCI, BCI'!A:F,5)</f>
        <v>12764.52</v>
      </c>
      <c r="M12239" s="59">
        <f t="shared" si="1337"/>
        <v>1.2039042596196332</v>
      </c>
      <c r="N12239" s="47">
        <f t="shared" si="1341"/>
        <v>127136.76833967905</v>
      </c>
      <c r="O12239" s="44">
        <f t="shared" si="1342"/>
        <v>46</v>
      </c>
      <c r="P12239" s="47">
        <f t="shared" si="1343"/>
        <v>115706.09468299631</v>
      </c>
    </row>
    <row r="12240" spans="1:16" x14ac:dyDescent="0.25">
      <c r="A12240" s="56">
        <v>26623</v>
      </c>
      <c r="B12240" s="43" t="s">
        <v>6584</v>
      </c>
      <c r="C12240" s="43" t="s">
        <v>8269</v>
      </c>
      <c r="D12240" s="57" t="s">
        <v>133</v>
      </c>
      <c r="E12240" s="44">
        <v>600</v>
      </c>
      <c r="F12240" s="58">
        <v>43020</v>
      </c>
      <c r="G12240" s="45">
        <v>31607.78</v>
      </c>
      <c r="H12240" s="45">
        <v>-3262.87</v>
      </c>
      <c r="I12240" s="59">
        <f t="shared" si="1338"/>
        <v>28344.91</v>
      </c>
      <c r="J12240" s="44">
        <f t="shared" si="1339"/>
        <v>2017</v>
      </c>
      <c r="K12240" s="44">
        <f t="shared" si="1340"/>
        <v>6</v>
      </c>
      <c r="L12240" s="59">
        <f>VLOOKUP(J12240,'SF CCI, BCI'!A:F,5)</f>
        <v>12014.72</v>
      </c>
      <c r="M12240" s="59">
        <f t="shared" si="1337"/>
        <v>1.2790360491130881</v>
      </c>
      <c r="N12240" s="47">
        <f t="shared" si="1341"/>
        <v>40427.490052435685</v>
      </c>
      <c r="O12240" s="44">
        <f t="shared" si="1342"/>
        <v>44</v>
      </c>
      <c r="P12240" s="47">
        <f t="shared" si="1343"/>
        <v>36254.161698866061</v>
      </c>
    </row>
    <row r="12241" spans="1:16" x14ac:dyDescent="0.25">
      <c r="A12241" s="56">
        <v>26624</v>
      </c>
      <c r="B12241" s="43" t="s">
        <v>6584</v>
      </c>
      <c r="C12241" s="43" t="s">
        <v>8270</v>
      </c>
      <c r="D12241" s="57" t="s">
        <v>133</v>
      </c>
      <c r="E12241" s="44">
        <v>600</v>
      </c>
      <c r="F12241" s="58">
        <v>43396</v>
      </c>
      <c r="G12241" s="45">
        <v>48814.99</v>
      </c>
      <c r="H12241" s="45">
        <v>-4717.6399999999994</v>
      </c>
      <c r="I12241" s="59">
        <f t="shared" si="1338"/>
        <v>44097.35</v>
      </c>
      <c r="J12241" s="44">
        <f t="shared" si="1339"/>
        <v>2018</v>
      </c>
      <c r="K12241" s="44">
        <f t="shared" si="1340"/>
        <v>5</v>
      </c>
      <c r="L12241" s="59">
        <f>VLOOKUP(J12241,'SF CCI, BCI'!A:F,5)</f>
        <v>12115.37</v>
      </c>
      <c r="M12241" s="59">
        <f t="shared" si="1337"/>
        <v>1.2684102920505109</v>
      </c>
      <c r="N12241" s="47">
        <f t="shared" si="1341"/>
        <v>61917.435722342765</v>
      </c>
      <c r="O12241" s="44">
        <f t="shared" si="1342"/>
        <v>45</v>
      </c>
      <c r="P12241" s="47">
        <f t="shared" si="1343"/>
        <v>55933.532592153599</v>
      </c>
    </row>
    <row r="12242" spans="1:16" x14ac:dyDescent="0.25">
      <c r="A12242" s="56">
        <v>26625</v>
      </c>
      <c r="B12242" s="43" t="s">
        <v>6584</v>
      </c>
      <c r="C12242" s="43" t="s">
        <v>8271</v>
      </c>
      <c r="D12242" s="57" t="s">
        <v>133</v>
      </c>
      <c r="E12242" s="44">
        <v>600</v>
      </c>
      <c r="F12242" s="58">
        <v>43038</v>
      </c>
      <c r="G12242" s="45">
        <v>14610.46</v>
      </c>
      <c r="H12242" s="45">
        <v>-1508.24</v>
      </c>
      <c r="I12242" s="59">
        <f t="shared" si="1338"/>
        <v>13102.22</v>
      </c>
      <c r="J12242" s="44">
        <f t="shared" si="1339"/>
        <v>2017</v>
      </c>
      <c r="K12242" s="44">
        <f t="shared" si="1340"/>
        <v>6</v>
      </c>
      <c r="L12242" s="59">
        <f>VLOOKUP(J12242,'SF CCI, BCI'!A:F,5)</f>
        <v>12014.72</v>
      </c>
      <c r="M12242" s="59">
        <f t="shared" si="1337"/>
        <v>1.2790360491130881</v>
      </c>
      <c r="N12242" s="47">
        <f t="shared" si="1341"/>
        <v>18687.305034124809</v>
      </c>
      <c r="O12242" s="44">
        <f t="shared" si="1342"/>
        <v>44</v>
      </c>
      <c r="P12242" s="47">
        <f t="shared" si="1343"/>
        <v>16758.211703410485</v>
      </c>
    </row>
    <row r="12243" spans="1:16" x14ac:dyDescent="0.25">
      <c r="A12243" s="56">
        <v>26626</v>
      </c>
      <c r="B12243" s="43" t="s">
        <v>6584</v>
      </c>
      <c r="C12243" s="43" t="s">
        <v>8272</v>
      </c>
      <c r="D12243" s="57" t="s">
        <v>133</v>
      </c>
      <c r="E12243" s="44">
        <v>600</v>
      </c>
      <c r="F12243" s="58">
        <v>43362</v>
      </c>
      <c r="G12243" s="45">
        <v>25509.86</v>
      </c>
      <c r="H12243" s="45">
        <v>-2507.25</v>
      </c>
      <c r="I12243" s="59">
        <f t="shared" si="1338"/>
        <v>23002.61</v>
      </c>
      <c r="J12243" s="44">
        <f t="shared" si="1339"/>
        <v>2018</v>
      </c>
      <c r="K12243" s="44">
        <f t="shared" si="1340"/>
        <v>5</v>
      </c>
      <c r="L12243" s="59">
        <f>VLOOKUP(J12243,'SF CCI, BCI'!A:F,5)</f>
        <v>12115.37</v>
      </c>
      <c r="M12243" s="59">
        <f t="shared" si="1337"/>
        <v>1.2684102920505109</v>
      </c>
      <c r="N12243" s="47">
        <f t="shared" si="1341"/>
        <v>32356.968972767649</v>
      </c>
      <c r="O12243" s="44">
        <f t="shared" si="1342"/>
        <v>45</v>
      </c>
      <c r="P12243" s="47">
        <f t="shared" si="1343"/>
        <v>29176.747268024003</v>
      </c>
    </row>
    <row r="12244" spans="1:16" x14ac:dyDescent="0.25">
      <c r="A12244" s="56">
        <v>26627</v>
      </c>
      <c r="B12244" s="43" t="s">
        <v>6584</v>
      </c>
      <c r="C12244" s="43" t="s">
        <v>8273</v>
      </c>
      <c r="D12244" s="57" t="s">
        <v>133</v>
      </c>
      <c r="E12244" s="44">
        <v>600</v>
      </c>
      <c r="F12244" s="58">
        <v>43383</v>
      </c>
      <c r="G12244" s="45">
        <v>105313.73</v>
      </c>
      <c r="H12244" s="45">
        <v>-10177.9</v>
      </c>
      <c r="I12244" s="59">
        <f t="shared" si="1338"/>
        <v>95135.83</v>
      </c>
      <c r="J12244" s="44">
        <f t="shared" si="1339"/>
        <v>2018</v>
      </c>
      <c r="K12244" s="44">
        <f t="shared" si="1340"/>
        <v>5</v>
      </c>
      <c r="L12244" s="59">
        <f>VLOOKUP(J12244,'SF CCI, BCI'!A:F,5)</f>
        <v>12115.37</v>
      </c>
      <c r="M12244" s="59">
        <f t="shared" si="1337"/>
        <v>1.2684102920505109</v>
      </c>
      <c r="N12244" s="47">
        <f t="shared" si="1341"/>
        <v>133581.01902622863</v>
      </c>
      <c r="O12244" s="44">
        <f t="shared" si="1342"/>
        <v>45</v>
      </c>
      <c r="P12244" s="47">
        <f t="shared" si="1343"/>
        <v>120671.26591476776</v>
      </c>
    </row>
    <row r="12245" spans="1:16" x14ac:dyDescent="0.25">
      <c r="A12245" s="56">
        <v>26628</v>
      </c>
      <c r="B12245" s="43" t="s">
        <v>6577</v>
      </c>
      <c r="C12245" s="43" t="s">
        <v>8274</v>
      </c>
      <c r="D12245" s="57" t="s">
        <v>133</v>
      </c>
      <c r="E12245" s="44">
        <v>600</v>
      </c>
      <c r="F12245" s="58">
        <v>43381</v>
      </c>
      <c r="G12245" s="45">
        <v>46143.58</v>
      </c>
      <c r="H12245" s="45">
        <v>-4459.46</v>
      </c>
      <c r="I12245" s="59">
        <f t="shared" si="1338"/>
        <v>41684.120000000003</v>
      </c>
      <c r="J12245" s="44">
        <f t="shared" si="1339"/>
        <v>2018</v>
      </c>
      <c r="K12245" s="44">
        <f t="shared" si="1340"/>
        <v>5</v>
      </c>
      <c r="L12245" s="59">
        <f>VLOOKUP(J12245,'SF CCI, BCI'!A:F,5)</f>
        <v>12115.37</v>
      </c>
      <c r="M12245" s="59">
        <f t="shared" si="1337"/>
        <v>1.2684102920505109</v>
      </c>
      <c r="N12245" s="47">
        <f t="shared" si="1341"/>
        <v>58528.991784056117</v>
      </c>
      <c r="O12245" s="44">
        <f t="shared" si="1342"/>
        <v>45</v>
      </c>
      <c r="P12245" s="47">
        <f t="shared" si="1343"/>
        <v>52872.566823068548</v>
      </c>
    </row>
    <row r="12246" spans="1:16" x14ac:dyDescent="0.25">
      <c r="A12246" s="56">
        <v>26629</v>
      </c>
      <c r="B12246" s="43" t="s">
        <v>6580</v>
      </c>
      <c r="C12246" s="43" t="s">
        <v>8275</v>
      </c>
      <c r="D12246" s="57" t="s">
        <v>133</v>
      </c>
      <c r="E12246" s="44">
        <v>600</v>
      </c>
      <c r="F12246" s="58">
        <v>43452</v>
      </c>
      <c r="G12246" s="45">
        <v>10315.469999999999</v>
      </c>
      <c r="H12246" s="45">
        <v>-962.46</v>
      </c>
      <c r="I12246" s="59">
        <f t="shared" si="1338"/>
        <v>9353.0099999999984</v>
      </c>
      <c r="J12246" s="44">
        <f t="shared" si="1339"/>
        <v>2018</v>
      </c>
      <c r="K12246" s="44">
        <f t="shared" si="1340"/>
        <v>5</v>
      </c>
      <c r="L12246" s="59">
        <f>VLOOKUP(J12246,'SF CCI, BCI'!A:F,5)</f>
        <v>12115.37</v>
      </c>
      <c r="M12246" s="59">
        <f t="shared" si="1337"/>
        <v>1.2684102920505109</v>
      </c>
      <c r="N12246" s="47">
        <f t="shared" si="1341"/>
        <v>13084.248315338284</v>
      </c>
      <c r="O12246" s="44">
        <f t="shared" si="1342"/>
        <v>45</v>
      </c>
      <c r="P12246" s="47">
        <f t="shared" si="1343"/>
        <v>11863.454145651347</v>
      </c>
    </row>
    <row r="12247" spans="1:16" x14ac:dyDescent="0.25">
      <c r="A12247" s="56">
        <v>26630</v>
      </c>
      <c r="B12247" s="43" t="s">
        <v>6580</v>
      </c>
      <c r="C12247" s="43" t="s">
        <v>8276</v>
      </c>
      <c r="D12247" s="57" t="s">
        <v>133</v>
      </c>
      <c r="E12247" s="44">
        <v>600</v>
      </c>
      <c r="F12247" s="58">
        <v>43472</v>
      </c>
      <c r="G12247" s="45">
        <v>7512.24</v>
      </c>
      <c r="H12247" s="45">
        <v>-688.17</v>
      </c>
      <c r="I12247" s="59">
        <f t="shared" si="1338"/>
        <v>6824.07</v>
      </c>
      <c r="J12247" s="44">
        <f t="shared" si="1339"/>
        <v>2019</v>
      </c>
      <c r="K12247" s="44">
        <f t="shared" si="1340"/>
        <v>5</v>
      </c>
      <c r="L12247" s="59">
        <f>VLOOKUP(J12247,'SF CCI, BCI'!A:F,5)</f>
        <v>12764.52</v>
      </c>
      <c r="M12247" s="59">
        <f t="shared" si="1337"/>
        <v>1.2039042596196332</v>
      </c>
      <c r="N12247" s="47">
        <f t="shared" si="1341"/>
        <v>9044.0177352849933</v>
      </c>
      <c r="O12247" s="44">
        <f t="shared" si="1342"/>
        <v>45</v>
      </c>
      <c r="P12247" s="47">
        <f t="shared" si="1343"/>
        <v>8215.5269409425509</v>
      </c>
    </row>
    <row r="12248" spans="1:16" x14ac:dyDescent="0.25">
      <c r="A12248" s="56">
        <v>26631</v>
      </c>
      <c r="B12248" s="43" t="s">
        <v>6577</v>
      </c>
      <c r="C12248" s="43" t="s">
        <v>8277</v>
      </c>
      <c r="D12248" s="57" t="s">
        <v>133</v>
      </c>
      <c r="E12248" s="44">
        <v>600</v>
      </c>
      <c r="F12248" s="58">
        <v>43574</v>
      </c>
      <c r="G12248" s="45">
        <v>1294.52</v>
      </c>
      <c r="H12248" s="45">
        <v>-112.2</v>
      </c>
      <c r="I12248" s="59">
        <f t="shared" si="1338"/>
        <v>1182.32</v>
      </c>
      <c r="J12248" s="44">
        <f t="shared" si="1339"/>
        <v>2019</v>
      </c>
      <c r="K12248" s="44">
        <f t="shared" si="1340"/>
        <v>4</v>
      </c>
      <c r="L12248" s="59">
        <f>VLOOKUP(J12248,'SF CCI, BCI'!A:F,5)</f>
        <v>12764.52</v>
      </c>
      <c r="M12248" s="59">
        <f t="shared" si="1337"/>
        <v>1.2039042596196332</v>
      </c>
      <c r="N12248" s="47">
        <f t="shared" si="1341"/>
        <v>1558.4781421628077</v>
      </c>
      <c r="O12248" s="44">
        <f t="shared" si="1342"/>
        <v>46</v>
      </c>
      <c r="P12248" s="47">
        <f t="shared" si="1343"/>
        <v>1423.4000842334847</v>
      </c>
    </row>
    <row r="12249" spans="1:16" x14ac:dyDescent="0.25">
      <c r="A12249" s="56">
        <v>26632</v>
      </c>
      <c r="B12249" s="43" t="s">
        <v>6580</v>
      </c>
      <c r="C12249" s="43" t="s">
        <v>8278</v>
      </c>
      <c r="D12249" s="57" t="s">
        <v>133</v>
      </c>
      <c r="E12249" s="44">
        <v>600</v>
      </c>
      <c r="F12249" s="58">
        <v>43563</v>
      </c>
      <c r="G12249" s="45">
        <v>1227.3699999999999</v>
      </c>
      <c r="H12249" s="45">
        <v>-106.39</v>
      </c>
      <c r="I12249" s="59">
        <f t="shared" si="1338"/>
        <v>1120.9799999999998</v>
      </c>
      <c r="J12249" s="44">
        <f t="shared" si="1339"/>
        <v>2019</v>
      </c>
      <c r="K12249" s="44">
        <f t="shared" si="1340"/>
        <v>4</v>
      </c>
      <c r="L12249" s="59">
        <f>VLOOKUP(J12249,'SF CCI, BCI'!A:F,5)</f>
        <v>12764.52</v>
      </c>
      <c r="M12249" s="59">
        <f t="shared" si="1337"/>
        <v>1.2039042596196332</v>
      </c>
      <c r="N12249" s="47">
        <f t="shared" si="1341"/>
        <v>1477.6359711293492</v>
      </c>
      <c r="O12249" s="44">
        <f t="shared" si="1342"/>
        <v>46</v>
      </c>
      <c r="P12249" s="47">
        <f t="shared" si="1343"/>
        <v>1349.5525969484163</v>
      </c>
    </row>
    <row r="12250" spans="1:16" x14ac:dyDescent="0.25">
      <c r="A12250" s="56">
        <v>26633</v>
      </c>
      <c r="B12250" s="43" t="s">
        <v>6580</v>
      </c>
      <c r="C12250" s="43" t="s">
        <v>8279</v>
      </c>
      <c r="D12250" s="57" t="s">
        <v>133</v>
      </c>
      <c r="E12250" s="44">
        <v>600</v>
      </c>
      <c r="F12250" s="58">
        <v>43574</v>
      </c>
      <c r="G12250" s="45">
        <v>989.94</v>
      </c>
      <c r="H12250" s="45">
        <v>-85.79</v>
      </c>
      <c r="I12250" s="59">
        <f t="shared" si="1338"/>
        <v>904.15000000000009</v>
      </c>
      <c r="J12250" s="44">
        <f t="shared" si="1339"/>
        <v>2019</v>
      </c>
      <c r="K12250" s="44">
        <f t="shared" si="1340"/>
        <v>4</v>
      </c>
      <c r="L12250" s="59">
        <f>VLOOKUP(J12250,'SF CCI, BCI'!A:F,5)</f>
        <v>12764.52</v>
      </c>
      <c r="M12250" s="59">
        <f t="shared" si="1337"/>
        <v>1.2039042596196332</v>
      </c>
      <c r="N12250" s="47">
        <f t="shared" si="1341"/>
        <v>1191.7929827678597</v>
      </c>
      <c r="O12250" s="44">
        <f t="shared" si="1342"/>
        <v>46</v>
      </c>
      <c r="P12250" s="47">
        <f t="shared" si="1343"/>
        <v>1088.5100363350914</v>
      </c>
    </row>
    <row r="12251" spans="1:16" x14ac:dyDescent="0.25">
      <c r="A12251" s="56">
        <v>26634</v>
      </c>
      <c r="B12251" s="43" t="s">
        <v>6580</v>
      </c>
      <c r="C12251" s="43" t="s">
        <v>8280</v>
      </c>
      <c r="D12251" s="57" t="s">
        <v>133</v>
      </c>
      <c r="E12251" s="44">
        <v>600</v>
      </c>
      <c r="F12251" s="58">
        <v>43551</v>
      </c>
      <c r="G12251" s="45">
        <v>773.27</v>
      </c>
      <c r="H12251" s="45">
        <v>-68.33</v>
      </c>
      <c r="I12251" s="59">
        <f t="shared" si="1338"/>
        <v>704.93999999999994</v>
      </c>
      <c r="J12251" s="44">
        <f t="shared" si="1339"/>
        <v>2019</v>
      </c>
      <c r="K12251" s="44">
        <f t="shared" si="1340"/>
        <v>4</v>
      </c>
      <c r="L12251" s="59">
        <f>VLOOKUP(J12251,'SF CCI, BCI'!A:F,5)</f>
        <v>12764.52</v>
      </c>
      <c r="M12251" s="59">
        <f t="shared" si="1337"/>
        <v>1.2039042596196332</v>
      </c>
      <c r="N12251" s="47">
        <f t="shared" si="1341"/>
        <v>930.94304683607379</v>
      </c>
      <c r="O12251" s="44">
        <f t="shared" si="1342"/>
        <v>46</v>
      </c>
      <c r="P12251" s="47">
        <f t="shared" si="1343"/>
        <v>848.68026877626414</v>
      </c>
    </row>
    <row r="12252" spans="1:16" x14ac:dyDescent="0.25">
      <c r="A12252" s="56">
        <v>26635</v>
      </c>
      <c r="B12252" s="43" t="s">
        <v>6580</v>
      </c>
      <c r="C12252" s="43" t="s">
        <v>8281</v>
      </c>
      <c r="D12252" s="57" t="s">
        <v>133</v>
      </c>
      <c r="E12252" s="44">
        <v>600</v>
      </c>
      <c r="F12252" s="58">
        <v>43552</v>
      </c>
      <c r="G12252" s="45">
        <v>1151.32</v>
      </c>
      <c r="H12252" s="45">
        <v>-101.74000000000001</v>
      </c>
      <c r="I12252" s="59">
        <f t="shared" si="1338"/>
        <v>1049.58</v>
      </c>
      <c r="J12252" s="44">
        <f t="shared" si="1339"/>
        <v>2019</v>
      </c>
      <c r="K12252" s="44">
        <f t="shared" si="1340"/>
        <v>4</v>
      </c>
      <c r="L12252" s="59">
        <f>VLOOKUP(J12252,'SF CCI, BCI'!A:F,5)</f>
        <v>12764.52</v>
      </c>
      <c r="M12252" s="59">
        <f t="shared" si="1337"/>
        <v>1.2039042596196332</v>
      </c>
      <c r="N12252" s="47">
        <f t="shared" si="1341"/>
        <v>1386.0790521852759</v>
      </c>
      <c r="O12252" s="44">
        <f t="shared" si="1342"/>
        <v>46</v>
      </c>
      <c r="P12252" s="47">
        <f t="shared" si="1343"/>
        <v>1263.5938328115744</v>
      </c>
    </row>
    <row r="12253" spans="1:16" x14ac:dyDescent="0.25">
      <c r="A12253" s="56">
        <v>26636</v>
      </c>
      <c r="B12253" s="43" t="s">
        <v>6577</v>
      </c>
      <c r="C12253" s="43" t="s">
        <v>8282</v>
      </c>
      <c r="D12253" s="57" t="s">
        <v>133</v>
      </c>
      <c r="E12253" s="44">
        <v>600</v>
      </c>
      <c r="F12253" s="58">
        <v>43565</v>
      </c>
      <c r="G12253" s="45">
        <v>1253.83</v>
      </c>
      <c r="H12253" s="45">
        <v>-108.69</v>
      </c>
      <c r="I12253" s="59">
        <f t="shared" si="1338"/>
        <v>1145.1399999999999</v>
      </c>
      <c r="J12253" s="44">
        <f t="shared" si="1339"/>
        <v>2019</v>
      </c>
      <c r="K12253" s="44">
        <f t="shared" si="1340"/>
        <v>4</v>
      </c>
      <c r="L12253" s="59">
        <f>VLOOKUP(J12253,'SF CCI, BCI'!A:F,5)</f>
        <v>12764.52</v>
      </c>
      <c r="M12253" s="59">
        <f t="shared" si="1337"/>
        <v>1.2039042596196332</v>
      </c>
      <c r="N12253" s="47">
        <f t="shared" si="1341"/>
        <v>1509.4912778388846</v>
      </c>
      <c r="O12253" s="44">
        <f t="shared" si="1342"/>
        <v>46</v>
      </c>
      <c r="P12253" s="47">
        <f t="shared" si="1343"/>
        <v>1378.6389238608267</v>
      </c>
    </row>
    <row r="12254" spans="1:16" x14ac:dyDescent="0.25">
      <c r="A12254" s="56">
        <v>26637</v>
      </c>
      <c r="B12254" s="43" t="s">
        <v>6580</v>
      </c>
      <c r="C12254" s="43" t="s">
        <v>8283</v>
      </c>
      <c r="D12254" s="57" t="s">
        <v>133</v>
      </c>
      <c r="E12254" s="44">
        <v>600</v>
      </c>
      <c r="F12254" s="58">
        <v>43563</v>
      </c>
      <c r="G12254" s="45">
        <v>1982.93</v>
      </c>
      <c r="H12254" s="45">
        <v>-171.88</v>
      </c>
      <c r="I12254" s="59">
        <f t="shared" si="1338"/>
        <v>1811.0500000000002</v>
      </c>
      <c r="J12254" s="44">
        <f t="shared" si="1339"/>
        <v>2019</v>
      </c>
      <c r="K12254" s="44">
        <f t="shared" si="1340"/>
        <v>4</v>
      </c>
      <c r="L12254" s="59">
        <f>VLOOKUP(J12254,'SF CCI, BCI'!A:F,5)</f>
        <v>12764.52</v>
      </c>
      <c r="M12254" s="59">
        <f t="shared" ref="M12254:M12317" si="1344">$M$9/L12254</f>
        <v>1.2039042596196332</v>
      </c>
      <c r="N12254" s="47">
        <f t="shared" si="1341"/>
        <v>2387.2578735275592</v>
      </c>
      <c r="O12254" s="44">
        <f t="shared" si="1342"/>
        <v>46</v>
      </c>
      <c r="P12254" s="47">
        <f t="shared" si="1343"/>
        <v>2180.330809384137</v>
      </c>
    </row>
    <row r="12255" spans="1:16" x14ac:dyDescent="0.25">
      <c r="A12255" s="56">
        <v>26638</v>
      </c>
      <c r="B12255" s="43" t="s">
        <v>6580</v>
      </c>
      <c r="C12255" s="43" t="s">
        <v>8284</v>
      </c>
      <c r="D12255" s="57" t="s">
        <v>133</v>
      </c>
      <c r="E12255" s="44">
        <v>600</v>
      </c>
      <c r="F12255" s="58">
        <v>43563</v>
      </c>
      <c r="G12255" s="45">
        <v>665.13</v>
      </c>
      <c r="H12255" s="45">
        <v>-57.64</v>
      </c>
      <c r="I12255" s="59">
        <f t="shared" si="1338"/>
        <v>607.49</v>
      </c>
      <c r="J12255" s="44">
        <f t="shared" si="1339"/>
        <v>2019</v>
      </c>
      <c r="K12255" s="44">
        <f t="shared" si="1340"/>
        <v>4</v>
      </c>
      <c r="L12255" s="59">
        <f>VLOOKUP(J12255,'SF CCI, BCI'!A:F,5)</f>
        <v>12764.52</v>
      </c>
      <c r="M12255" s="59">
        <f t="shared" si="1344"/>
        <v>1.2039042596196332</v>
      </c>
      <c r="N12255" s="47">
        <f t="shared" si="1341"/>
        <v>800.75284020080665</v>
      </c>
      <c r="O12255" s="44">
        <f t="shared" si="1342"/>
        <v>46</v>
      </c>
      <c r="P12255" s="47">
        <f t="shared" si="1343"/>
        <v>731.35979867633102</v>
      </c>
    </row>
    <row r="12256" spans="1:16" x14ac:dyDescent="0.25">
      <c r="A12256" s="56">
        <v>26639</v>
      </c>
      <c r="B12256" s="43" t="s">
        <v>6580</v>
      </c>
      <c r="C12256" s="43" t="s">
        <v>8285</v>
      </c>
      <c r="D12256" s="57" t="s">
        <v>133</v>
      </c>
      <c r="E12256" s="44">
        <v>600</v>
      </c>
      <c r="F12256" s="58">
        <v>43563</v>
      </c>
      <c r="G12256" s="45">
        <v>546.22</v>
      </c>
      <c r="H12256" s="45">
        <v>-47.36</v>
      </c>
      <c r="I12256" s="59">
        <f t="shared" si="1338"/>
        <v>498.86</v>
      </c>
      <c r="J12256" s="44">
        <f t="shared" si="1339"/>
        <v>2019</v>
      </c>
      <c r="K12256" s="44">
        <f t="shared" si="1340"/>
        <v>4</v>
      </c>
      <c r="L12256" s="59">
        <f>VLOOKUP(J12256,'SF CCI, BCI'!A:F,5)</f>
        <v>12764.52</v>
      </c>
      <c r="M12256" s="59">
        <f t="shared" si="1344"/>
        <v>1.2039042596196332</v>
      </c>
      <c r="N12256" s="47">
        <f t="shared" si="1341"/>
        <v>657.5965846894361</v>
      </c>
      <c r="O12256" s="44">
        <f t="shared" si="1342"/>
        <v>46</v>
      </c>
      <c r="P12256" s="47">
        <f t="shared" si="1343"/>
        <v>600.57967895385025</v>
      </c>
    </row>
    <row r="12257" spans="1:16" x14ac:dyDescent="0.25">
      <c r="A12257" s="56">
        <v>26640</v>
      </c>
      <c r="B12257" s="43" t="s">
        <v>6580</v>
      </c>
      <c r="C12257" s="43" t="s">
        <v>8286</v>
      </c>
      <c r="D12257" s="57" t="s">
        <v>133</v>
      </c>
      <c r="E12257" s="44">
        <v>600</v>
      </c>
      <c r="F12257" s="58">
        <v>43565</v>
      </c>
      <c r="G12257" s="45">
        <v>659.34</v>
      </c>
      <c r="H12257" s="45">
        <v>-57.16</v>
      </c>
      <c r="I12257" s="59">
        <f t="shared" si="1338"/>
        <v>602.18000000000006</v>
      </c>
      <c r="J12257" s="44">
        <f t="shared" si="1339"/>
        <v>2019</v>
      </c>
      <c r="K12257" s="44">
        <f t="shared" si="1340"/>
        <v>4</v>
      </c>
      <c r="L12257" s="59">
        <f>VLOOKUP(J12257,'SF CCI, BCI'!A:F,5)</f>
        <v>12764.52</v>
      </c>
      <c r="M12257" s="59">
        <f t="shared" si="1344"/>
        <v>1.2039042596196332</v>
      </c>
      <c r="N12257" s="47">
        <f t="shared" si="1341"/>
        <v>793.78223453760904</v>
      </c>
      <c r="O12257" s="44">
        <f t="shared" si="1342"/>
        <v>46</v>
      </c>
      <c r="P12257" s="47">
        <f t="shared" si="1343"/>
        <v>724.9670670577508</v>
      </c>
    </row>
    <row r="12258" spans="1:16" x14ac:dyDescent="0.25">
      <c r="A12258" s="56">
        <v>26641</v>
      </c>
      <c r="B12258" s="43" t="s">
        <v>6580</v>
      </c>
      <c r="C12258" s="43" t="s">
        <v>8287</v>
      </c>
      <c r="D12258" s="57" t="s">
        <v>133</v>
      </c>
      <c r="E12258" s="44">
        <v>600</v>
      </c>
      <c r="F12258" s="58">
        <v>43566</v>
      </c>
      <c r="G12258" s="45">
        <v>892.29</v>
      </c>
      <c r="H12258" s="45">
        <v>-77.33</v>
      </c>
      <c r="I12258" s="59">
        <f t="shared" si="1338"/>
        <v>814.95999999999992</v>
      </c>
      <c r="J12258" s="44">
        <f t="shared" si="1339"/>
        <v>2019</v>
      </c>
      <c r="K12258" s="44">
        <f t="shared" si="1340"/>
        <v>4</v>
      </c>
      <c r="L12258" s="59">
        <f>VLOOKUP(J12258,'SF CCI, BCI'!A:F,5)</f>
        <v>12764.52</v>
      </c>
      <c r="M12258" s="59">
        <f t="shared" si="1344"/>
        <v>1.2039042596196332</v>
      </c>
      <c r="N12258" s="47">
        <f t="shared" si="1341"/>
        <v>1074.2317318160024</v>
      </c>
      <c r="O12258" s="44">
        <f t="shared" si="1342"/>
        <v>46</v>
      </c>
      <c r="P12258" s="47">
        <f t="shared" si="1343"/>
        <v>981.13381541961621</v>
      </c>
    </row>
    <row r="12259" spans="1:16" x14ac:dyDescent="0.25">
      <c r="A12259" s="56">
        <v>26642</v>
      </c>
      <c r="B12259" s="43" t="s">
        <v>6580</v>
      </c>
      <c r="C12259" s="43" t="s">
        <v>8288</v>
      </c>
      <c r="D12259" s="57" t="s">
        <v>133</v>
      </c>
      <c r="E12259" s="44">
        <v>600</v>
      </c>
      <c r="F12259" s="58">
        <v>43574</v>
      </c>
      <c r="G12259" s="45">
        <v>586.64</v>
      </c>
      <c r="H12259" s="45">
        <v>-50.84</v>
      </c>
      <c r="I12259" s="59">
        <f t="shared" si="1338"/>
        <v>535.79999999999995</v>
      </c>
      <c r="J12259" s="44">
        <f t="shared" si="1339"/>
        <v>2019</v>
      </c>
      <c r="K12259" s="44">
        <f t="shared" si="1340"/>
        <v>4</v>
      </c>
      <c r="L12259" s="59">
        <f>VLOOKUP(J12259,'SF CCI, BCI'!A:F,5)</f>
        <v>12764.52</v>
      </c>
      <c r="M12259" s="59">
        <f t="shared" si="1344"/>
        <v>1.2039042596196332</v>
      </c>
      <c r="N12259" s="47">
        <f t="shared" si="1341"/>
        <v>706.25839486326163</v>
      </c>
      <c r="O12259" s="44">
        <f t="shared" si="1342"/>
        <v>46</v>
      </c>
      <c r="P12259" s="47">
        <f t="shared" si="1343"/>
        <v>645.05190230419942</v>
      </c>
    </row>
    <row r="12260" spans="1:16" x14ac:dyDescent="0.25">
      <c r="A12260" s="56">
        <v>26643</v>
      </c>
      <c r="B12260" s="43" t="s">
        <v>6580</v>
      </c>
      <c r="C12260" s="43" t="s">
        <v>8289</v>
      </c>
      <c r="D12260" s="57" t="s">
        <v>133</v>
      </c>
      <c r="E12260" s="44">
        <v>600</v>
      </c>
      <c r="F12260" s="58">
        <v>43579</v>
      </c>
      <c r="G12260" s="45">
        <v>750.08</v>
      </c>
      <c r="H12260" s="45">
        <v>-65.010000000000005</v>
      </c>
      <c r="I12260" s="59">
        <f t="shared" si="1338"/>
        <v>685.07</v>
      </c>
      <c r="J12260" s="44">
        <f t="shared" si="1339"/>
        <v>2019</v>
      </c>
      <c r="K12260" s="44">
        <f t="shared" si="1340"/>
        <v>4</v>
      </c>
      <c r="L12260" s="59">
        <f>VLOOKUP(J12260,'SF CCI, BCI'!A:F,5)</f>
        <v>12764.52</v>
      </c>
      <c r="M12260" s="59">
        <f t="shared" si="1344"/>
        <v>1.2039042596196332</v>
      </c>
      <c r="N12260" s="47">
        <f t="shared" si="1341"/>
        <v>903.0245070554945</v>
      </c>
      <c r="O12260" s="44">
        <f t="shared" si="1342"/>
        <v>46</v>
      </c>
      <c r="P12260" s="47">
        <f t="shared" si="1343"/>
        <v>824.75869113762224</v>
      </c>
    </row>
    <row r="12261" spans="1:16" x14ac:dyDescent="0.25">
      <c r="A12261" s="56">
        <v>26644</v>
      </c>
      <c r="B12261" s="43" t="s">
        <v>6580</v>
      </c>
      <c r="C12261" s="43" t="s">
        <v>8290</v>
      </c>
      <c r="D12261" s="57" t="s">
        <v>133</v>
      </c>
      <c r="E12261" s="44">
        <v>600</v>
      </c>
      <c r="F12261" s="58">
        <v>43579</v>
      </c>
      <c r="G12261" s="45">
        <v>1170.03</v>
      </c>
      <c r="H12261" s="45">
        <v>-101.41</v>
      </c>
      <c r="I12261" s="59">
        <f t="shared" si="1338"/>
        <v>1068.6199999999999</v>
      </c>
      <c r="J12261" s="44">
        <f t="shared" si="1339"/>
        <v>2019</v>
      </c>
      <c r="K12261" s="44">
        <f t="shared" si="1340"/>
        <v>4</v>
      </c>
      <c r="L12261" s="59">
        <f>VLOOKUP(J12261,'SF CCI, BCI'!A:F,5)</f>
        <v>12764.52</v>
      </c>
      <c r="M12261" s="59">
        <f t="shared" si="1344"/>
        <v>1.2039042596196332</v>
      </c>
      <c r="N12261" s="47">
        <f t="shared" si="1341"/>
        <v>1408.6041008827594</v>
      </c>
      <c r="O12261" s="44">
        <f t="shared" si="1342"/>
        <v>46</v>
      </c>
      <c r="P12261" s="47">
        <f t="shared" si="1343"/>
        <v>1286.5161699147322</v>
      </c>
    </row>
    <row r="12262" spans="1:16" x14ac:dyDescent="0.25">
      <c r="A12262" s="56">
        <v>26645</v>
      </c>
      <c r="B12262" s="43" t="s">
        <v>6580</v>
      </c>
      <c r="C12262" s="43" t="s">
        <v>8291</v>
      </c>
      <c r="D12262" s="57" t="s">
        <v>133</v>
      </c>
      <c r="E12262" s="44">
        <v>600</v>
      </c>
      <c r="F12262" s="58">
        <v>43581</v>
      </c>
      <c r="G12262" s="45">
        <v>544.28</v>
      </c>
      <c r="H12262" s="45">
        <v>-47.18</v>
      </c>
      <c r="I12262" s="59">
        <f t="shared" si="1338"/>
        <v>497.09999999999997</v>
      </c>
      <c r="J12262" s="44">
        <f t="shared" si="1339"/>
        <v>2019</v>
      </c>
      <c r="K12262" s="44">
        <f t="shared" si="1340"/>
        <v>4</v>
      </c>
      <c r="L12262" s="59">
        <f>VLOOKUP(J12262,'SF CCI, BCI'!A:F,5)</f>
        <v>12764.52</v>
      </c>
      <c r="M12262" s="59">
        <f t="shared" si="1344"/>
        <v>1.2039042596196332</v>
      </c>
      <c r="N12262" s="47">
        <f t="shared" si="1341"/>
        <v>655.26101042577397</v>
      </c>
      <c r="O12262" s="44">
        <f t="shared" si="1342"/>
        <v>46</v>
      </c>
      <c r="P12262" s="47">
        <f t="shared" si="1343"/>
        <v>598.46080745691961</v>
      </c>
    </row>
    <row r="12263" spans="1:16" x14ac:dyDescent="0.25">
      <c r="A12263" s="56">
        <v>26646</v>
      </c>
      <c r="B12263" s="43" t="s">
        <v>6580</v>
      </c>
      <c r="C12263" s="43" t="s">
        <v>8292</v>
      </c>
      <c r="D12263" s="57" t="s">
        <v>133</v>
      </c>
      <c r="E12263" s="44">
        <v>600</v>
      </c>
      <c r="F12263" s="58">
        <v>43581</v>
      </c>
      <c r="G12263" s="45">
        <v>1088.54</v>
      </c>
      <c r="H12263" s="45">
        <v>-94.36</v>
      </c>
      <c r="I12263" s="59">
        <f t="shared" si="1338"/>
        <v>994.18</v>
      </c>
      <c r="J12263" s="44">
        <f t="shared" si="1339"/>
        <v>2019</v>
      </c>
      <c r="K12263" s="44">
        <f t="shared" si="1340"/>
        <v>4</v>
      </c>
      <c r="L12263" s="59">
        <f>VLOOKUP(J12263,'SF CCI, BCI'!A:F,5)</f>
        <v>12764.52</v>
      </c>
      <c r="M12263" s="59">
        <f t="shared" si="1344"/>
        <v>1.2039042596196332</v>
      </c>
      <c r="N12263" s="47">
        <f t="shared" si="1341"/>
        <v>1310.4979427663554</v>
      </c>
      <c r="O12263" s="44">
        <f t="shared" si="1342"/>
        <v>46</v>
      </c>
      <c r="P12263" s="47">
        <f t="shared" si="1343"/>
        <v>1196.8975368286469</v>
      </c>
    </row>
    <row r="12264" spans="1:16" x14ac:dyDescent="0.25">
      <c r="A12264" s="56">
        <v>26647</v>
      </c>
      <c r="B12264" s="43" t="s">
        <v>6580</v>
      </c>
      <c r="C12264" s="43" t="s">
        <v>8293</v>
      </c>
      <c r="D12264" s="57" t="s">
        <v>133</v>
      </c>
      <c r="E12264" s="44">
        <v>600</v>
      </c>
      <c r="F12264" s="58">
        <v>43581</v>
      </c>
      <c r="G12264" s="45">
        <v>2087.84</v>
      </c>
      <c r="H12264" s="45">
        <v>-180.97</v>
      </c>
      <c r="I12264" s="59">
        <f t="shared" si="1338"/>
        <v>1906.8700000000001</v>
      </c>
      <c r="J12264" s="44">
        <f t="shared" si="1339"/>
        <v>2019</v>
      </c>
      <c r="K12264" s="44">
        <f t="shared" si="1340"/>
        <v>4</v>
      </c>
      <c r="L12264" s="59">
        <f>VLOOKUP(J12264,'SF CCI, BCI'!A:F,5)</f>
        <v>12764.52</v>
      </c>
      <c r="M12264" s="59">
        <f t="shared" si="1344"/>
        <v>1.2039042596196332</v>
      </c>
      <c r="N12264" s="47">
        <f t="shared" si="1341"/>
        <v>2513.5594694042552</v>
      </c>
      <c r="O12264" s="44">
        <f t="shared" si="1342"/>
        <v>46</v>
      </c>
      <c r="P12264" s="47">
        <f t="shared" si="1343"/>
        <v>2295.6889155408903</v>
      </c>
    </row>
    <row r="12265" spans="1:16" x14ac:dyDescent="0.25">
      <c r="A12265" s="56">
        <v>26648</v>
      </c>
      <c r="B12265" s="43" t="s">
        <v>6580</v>
      </c>
      <c r="C12265" s="43" t="s">
        <v>8294</v>
      </c>
      <c r="D12265" s="57" t="s">
        <v>133</v>
      </c>
      <c r="E12265" s="44">
        <v>600</v>
      </c>
      <c r="F12265" s="58">
        <v>43581</v>
      </c>
      <c r="G12265" s="45">
        <v>1792.39</v>
      </c>
      <c r="H12265" s="45">
        <v>-155.35</v>
      </c>
      <c r="I12265" s="59">
        <f t="shared" si="1338"/>
        <v>1637.0400000000002</v>
      </c>
      <c r="J12265" s="44">
        <f t="shared" si="1339"/>
        <v>2019</v>
      </c>
      <c r="K12265" s="44">
        <f t="shared" si="1340"/>
        <v>4</v>
      </c>
      <c r="L12265" s="59">
        <f>VLOOKUP(J12265,'SF CCI, BCI'!A:F,5)</f>
        <v>12764.52</v>
      </c>
      <c r="M12265" s="59">
        <f t="shared" si="1344"/>
        <v>1.2039042596196332</v>
      </c>
      <c r="N12265" s="47">
        <f t="shared" si="1341"/>
        <v>2157.8659558996346</v>
      </c>
      <c r="O12265" s="44">
        <f t="shared" si="1342"/>
        <v>46</v>
      </c>
      <c r="P12265" s="47">
        <f t="shared" si="1343"/>
        <v>1970.8394291677246</v>
      </c>
    </row>
    <row r="12266" spans="1:16" x14ac:dyDescent="0.25">
      <c r="A12266" s="56">
        <v>26649</v>
      </c>
      <c r="B12266" s="43" t="s">
        <v>6584</v>
      </c>
      <c r="C12266" s="43" t="s">
        <v>8295</v>
      </c>
      <c r="D12266" s="57" t="s">
        <v>133</v>
      </c>
      <c r="E12266" s="44">
        <v>600</v>
      </c>
      <c r="F12266" s="58">
        <v>43200</v>
      </c>
      <c r="G12266" s="45">
        <v>12962.41</v>
      </c>
      <c r="H12266" s="45">
        <v>-1324.62</v>
      </c>
      <c r="I12266" s="59">
        <f t="shared" si="1338"/>
        <v>11637.79</v>
      </c>
      <c r="J12266" s="44">
        <f t="shared" si="1339"/>
        <v>2018</v>
      </c>
      <c r="K12266" s="44">
        <f t="shared" si="1340"/>
        <v>5</v>
      </c>
      <c r="L12266" s="59">
        <f>VLOOKUP(J12266,'SF CCI, BCI'!A:F,5)</f>
        <v>12115.37</v>
      </c>
      <c r="M12266" s="59">
        <f t="shared" si="1344"/>
        <v>1.2684102920505109</v>
      </c>
      <c r="N12266" s="47">
        <f t="shared" si="1341"/>
        <v>16441.654253778463</v>
      </c>
      <c r="O12266" s="44">
        <f t="shared" si="1342"/>
        <v>45</v>
      </c>
      <c r="P12266" s="47">
        <f t="shared" si="1343"/>
        <v>14761.492612722517</v>
      </c>
    </row>
    <row r="12267" spans="1:16" x14ac:dyDescent="0.25">
      <c r="A12267" s="56">
        <v>26650</v>
      </c>
      <c r="B12267" s="43" t="s">
        <v>8126</v>
      </c>
      <c r="C12267" s="43" t="s">
        <v>8296</v>
      </c>
      <c r="D12267" s="57" t="s">
        <v>133</v>
      </c>
      <c r="E12267" s="44">
        <v>600</v>
      </c>
      <c r="F12267" s="58">
        <v>43193</v>
      </c>
      <c r="G12267" s="45">
        <v>12382.85</v>
      </c>
      <c r="H12267" s="45">
        <v>-1265.3999999999999</v>
      </c>
      <c r="I12267" s="59">
        <f t="shared" si="1338"/>
        <v>11117.45</v>
      </c>
      <c r="J12267" s="44">
        <f t="shared" si="1339"/>
        <v>2018</v>
      </c>
      <c r="K12267" s="44">
        <f t="shared" si="1340"/>
        <v>5</v>
      </c>
      <c r="L12267" s="59">
        <f>VLOOKUP(J12267,'SF CCI, BCI'!A:F,5)</f>
        <v>12115.37</v>
      </c>
      <c r="M12267" s="59">
        <f t="shared" si="1344"/>
        <v>1.2684102920505109</v>
      </c>
      <c r="N12267" s="47">
        <f t="shared" si="1341"/>
        <v>15706.53438491767</v>
      </c>
      <c r="O12267" s="44">
        <f t="shared" si="1342"/>
        <v>45</v>
      </c>
      <c r="P12267" s="47">
        <f t="shared" si="1343"/>
        <v>14101.488001356953</v>
      </c>
    </row>
    <row r="12268" spans="1:16" x14ac:dyDescent="0.25">
      <c r="A12268" s="56">
        <v>26651</v>
      </c>
      <c r="B12268" s="43" t="s">
        <v>7105</v>
      </c>
      <c r="C12268" s="43" t="s">
        <v>8297</v>
      </c>
      <c r="D12268" s="57" t="s">
        <v>133</v>
      </c>
      <c r="E12268" s="44">
        <v>600</v>
      </c>
      <c r="F12268" s="58">
        <v>43586</v>
      </c>
      <c r="G12268" s="45">
        <v>879.95</v>
      </c>
      <c r="H12268" s="45">
        <v>-74.83</v>
      </c>
      <c r="I12268" s="59">
        <f t="shared" si="1338"/>
        <v>805.12</v>
      </c>
      <c r="J12268" s="44">
        <f t="shared" si="1339"/>
        <v>2019</v>
      </c>
      <c r="K12268" s="44">
        <f t="shared" si="1340"/>
        <v>4</v>
      </c>
      <c r="L12268" s="59">
        <f>VLOOKUP(J12268,'SF CCI, BCI'!A:F,5)</f>
        <v>12764.52</v>
      </c>
      <c r="M12268" s="59">
        <f t="shared" si="1344"/>
        <v>1.2039042596196332</v>
      </c>
      <c r="N12268" s="47">
        <f t="shared" si="1341"/>
        <v>1059.3755532522962</v>
      </c>
      <c r="O12268" s="44">
        <f t="shared" si="1342"/>
        <v>46</v>
      </c>
      <c r="P12268" s="47">
        <f t="shared" si="1343"/>
        <v>969.28739750495913</v>
      </c>
    </row>
    <row r="12269" spans="1:16" x14ac:dyDescent="0.25">
      <c r="A12269" s="56">
        <v>26652</v>
      </c>
      <c r="B12269" s="43" t="s">
        <v>6580</v>
      </c>
      <c r="C12269" s="43" t="s">
        <v>8298</v>
      </c>
      <c r="D12269" s="57" t="s">
        <v>133</v>
      </c>
      <c r="E12269" s="44">
        <v>600</v>
      </c>
      <c r="F12269" s="58">
        <v>43550</v>
      </c>
      <c r="G12269" s="45">
        <v>912.84</v>
      </c>
      <c r="H12269" s="45">
        <v>-80.66</v>
      </c>
      <c r="I12269" s="59">
        <f t="shared" si="1338"/>
        <v>832.18000000000006</v>
      </c>
      <c r="J12269" s="44">
        <f t="shared" si="1339"/>
        <v>2019</v>
      </c>
      <c r="K12269" s="44">
        <f t="shared" si="1340"/>
        <v>4</v>
      </c>
      <c r="L12269" s="59">
        <f>VLOOKUP(J12269,'SF CCI, BCI'!A:F,5)</f>
        <v>12764.52</v>
      </c>
      <c r="M12269" s="59">
        <f t="shared" si="1344"/>
        <v>1.2039042596196332</v>
      </c>
      <c r="N12269" s="47">
        <f t="shared" si="1341"/>
        <v>1098.971964351186</v>
      </c>
      <c r="O12269" s="44">
        <f t="shared" si="1342"/>
        <v>46</v>
      </c>
      <c r="P12269" s="47">
        <f t="shared" si="1343"/>
        <v>1001.8650467702664</v>
      </c>
    </row>
    <row r="12270" spans="1:16" x14ac:dyDescent="0.25">
      <c r="A12270" s="56">
        <v>26653</v>
      </c>
      <c r="B12270" s="43" t="s">
        <v>6577</v>
      </c>
      <c r="C12270" s="43" t="s">
        <v>8299</v>
      </c>
      <c r="D12270" s="57" t="s">
        <v>133</v>
      </c>
      <c r="E12270" s="44">
        <v>600</v>
      </c>
      <c r="F12270" s="58">
        <v>43550</v>
      </c>
      <c r="G12270" s="45">
        <v>2793.11</v>
      </c>
      <c r="H12270" s="45">
        <v>-246.84</v>
      </c>
      <c r="I12270" s="59">
        <f t="shared" si="1338"/>
        <v>2546.27</v>
      </c>
      <c r="J12270" s="44">
        <f t="shared" si="1339"/>
        <v>2019</v>
      </c>
      <c r="K12270" s="44">
        <f t="shared" si="1340"/>
        <v>4</v>
      </c>
      <c r="L12270" s="59">
        <f>VLOOKUP(J12270,'SF CCI, BCI'!A:F,5)</f>
        <v>12764.52</v>
      </c>
      <c r="M12270" s="59">
        <f t="shared" si="1344"/>
        <v>1.2039042596196332</v>
      </c>
      <c r="N12270" s="47">
        <f t="shared" si="1341"/>
        <v>3362.6370265861938</v>
      </c>
      <c r="O12270" s="44">
        <f t="shared" si="1342"/>
        <v>46</v>
      </c>
      <c r="P12270" s="47">
        <f t="shared" si="1343"/>
        <v>3065.4652991416833</v>
      </c>
    </row>
    <row r="12271" spans="1:16" x14ac:dyDescent="0.25">
      <c r="A12271" s="56">
        <v>26654</v>
      </c>
      <c r="B12271" s="43" t="s">
        <v>6580</v>
      </c>
      <c r="C12271" s="43" t="s">
        <v>8300</v>
      </c>
      <c r="D12271" s="57" t="s">
        <v>133</v>
      </c>
      <c r="E12271" s="44">
        <v>600</v>
      </c>
      <c r="F12271" s="58">
        <v>43556</v>
      </c>
      <c r="G12271" s="45">
        <v>23523.9</v>
      </c>
      <c r="H12271" s="45">
        <v>-2038.99</v>
      </c>
      <c r="I12271" s="59">
        <f t="shared" si="1338"/>
        <v>21484.91</v>
      </c>
      <c r="J12271" s="44">
        <f t="shared" si="1339"/>
        <v>2019</v>
      </c>
      <c r="K12271" s="44">
        <f t="shared" si="1340"/>
        <v>4</v>
      </c>
      <c r="L12271" s="59">
        <f>VLOOKUP(J12271,'SF CCI, BCI'!A:F,5)</f>
        <v>12764.52</v>
      </c>
      <c r="M12271" s="59">
        <f t="shared" si="1344"/>
        <v>1.2039042596196332</v>
      </c>
      <c r="N12271" s="47">
        <f t="shared" si="1341"/>
        <v>28320.523412866292</v>
      </c>
      <c r="O12271" s="44">
        <f t="shared" si="1342"/>
        <v>46</v>
      </c>
      <c r="P12271" s="47">
        <f t="shared" si="1343"/>
        <v>25865.774666544454</v>
      </c>
    </row>
    <row r="12272" spans="1:16" x14ac:dyDescent="0.25">
      <c r="A12272" s="56">
        <v>26655</v>
      </c>
      <c r="B12272" s="43" t="s">
        <v>6577</v>
      </c>
      <c r="C12272" s="43" t="s">
        <v>8301</v>
      </c>
      <c r="D12272" s="57" t="s">
        <v>133</v>
      </c>
      <c r="E12272" s="44">
        <v>600</v>
      </c>
      <c r="F12272" s="58">
        <v>43550</v>
      </c>
      <c r="G12272" s="45">
        <v>5830.06</v>
      </c>
      <c r="H12272" s="45">
        <v>-515.25</v>
      </c>
      <c r="I12272" s="59">
        <f t="shared" si="1338"/>
        <v>5314.81</v>
      </c>
      <c r="J12272" s="44">
        <f t="shared" si="1339"/>
        <v>2019</v>
      </c>
      <c r="K12272" s="44">
        <f t="shared" si="1340"/>
        <v>4</v>
      </c>
      <c r="L12272" s="59">
        <f>VLOOKUP(J12272,'SF CCI, BCI'!A:F,5)</f>
        <v>12764.52</v>
      </c>
      <c r="M12272" s="59">
        <f t="shared" si="1344"/>
        <v>1.2039042596196332</v>
      </c>
      <c r="N12272" s="47">
        <f t="shared" si="1341"/>
        <v>7018.8340678380391</v>
      </c>
      <c r="O12272" s="44">
        <f t="shared" si="1342"/>
        <v>46</v>
      </c>
      <c r="P12272" s="47">
        <f t="shared" si="1343"/>
        <v>6398.5223980690234</v>
      </c>
    </row>
    <row r="12273" spans="1:16" x14ac:dyDescent="0.25">
      <c r="A12273" s="56">
        <v>26656</v>
      </c>
      <c r="B12273" s="43" t="s">
        <v>6584</v>
      </c>
      <c r="C12273" s="43" t="s">
        <v>8302</v>
      </c>
      <c r="D12273" s="57" t="s">
        <v>133</v>
      </c>
      <c r="E12273" s="44">
        <v>600</v>
      </c>
      <c r="F12273" s="58">
        <v>43538</v>
      </c>
      <c r="G12273" s="45">
        <v>16737.490000000002</v>
      </c>
      <c r="H12273" s="45">
        <v>-1479.18</v>
      </c>
      <c r="I12273" s="59">
        <f t="shared" si="1338"/>
        <v>15258.310000000001</v>
      </c>
      <c r="J12273" s="44">
        <f t="shared" si="1339"/>
        <v>2019</v>
      </c>
      <c r="K12273" s="44">
        <f t="shared" si="1340"/>
        <v>4</v>
      </c>
      <c r="L12273" s="59">
        <f>VLOOKUP(J12273,'SF CCI, BCI'!A:F,5)</f>
        <v>12764.52</v>
      </c>
      <c r="M12273" s="59">
        <f t="shared" si="1344"/>
        <v>1.2039042596196332</v>
      </c>
      <c r="N12273" s="47">
        <f t="shared" si="1341"/>
        <v>20150.335506341016</v>
      </c>
      <c r="O12273" s="44">
        <f t="shared" si="1342"/>
        <v>46</v>
      </c>
      <c r="P12273" s="47">
        <f t="shared" si="1343"/>
        <v>18369.544403596847</v>
      </c>
    </row>
    <row r="12274" spans="1:16" x14ac:dyDescent="0.25">
      <c r="A12274" s="56">
        <v>26657</v>
      </c>
      <c r="B12274" s="43" t="s">
        <v>6580</v>
      </c>
      <c r="C12274" s="43" t="s">
        <v>8303</v>
      </c>
      <c r="D12274" s="57" t="s">
        <v>133</v>
      </c>
      <c r="E12274" s="44">
        <v>600</v>
      </c>
      <c r="F12274" s="58">
        <v>43382</v>
      </c>
      <c r="G12274" s="45">
        <v>11191.47</v>
      </c>
      <c r="H12274" s="45">
        <v>-1081.58</v>
      </c>
      <c r="I12274" s="59">
        <f t="shared" si="1338"/>
        <v>10109.89</v>
      </c>
      <c r="J12274" s="44">
        <f t="shared" si="1339"/>
        <v>2018</v>
      </c>
      <c r="K12274" s="44">
        <f t="shared" si="1340"/>
        <v>5</v>
      </c>
      <c r="L12274" s="59">
        <f>VLOOKUP(J12274,'SF CCI, BCI'!A:F,5)</f>
        <v>12115.37</v>
      </c>
      <c r="M12274" s="59">
        <f t="shared" si="1344"/>
        <v>1.2684102920505109</v>
      </c>
      <c r="N12274" s="47">
        <f t="shared" si="1341"/>
        <v>14195.37573117453</v>
      </c>
      <c r="O12274" s="44">
        <f t="shared" si="1342"/>
        <v>45</v>
      </c>
      <c r="P12274" s="47">
        <f t="shared" si="1343"/>
        <v>12823.488527498539</v>
      </c>
    </row>
    <row r="12275" spans="1:16" x14ac:dyDescent="0.25">
      <c r="A12275" s="56">
        <v>26658</v>
      </c>
      <c r="B12275" s="43" t="s">
        <v>6580</v>
      </c>
      <c r="C12275" s="43" t="s">
        <v>8304</v>
      </c>
      <c r="D12275" s="57" t="s">
        <v>133</v>
      </c>
      <c r="E12275" s="44">
        <v>600</v>
      </c>
      <c r="F12275" s="58">
        <v>43382</v>
      </c>
      <c r="G12275" s="45">
        <v>2887.42</v>
      </c>
      <c r="H12275" s="45">
        <v>-279.06</v>
      </c>
      <c r="I12275" s="59">
        <f t="shared" si="1338"/>
        <v>2608.36</v>
      </c>
      <c r="J12275" s="44">
        <f t="shared" si="1339"/>
        <v>2018</v>
      </c>
      <c r="K12275" s="44">
        <f t="shared" si="1340"/>
        <v>5</v>
      </c>
      <c r="L12275" s="59">
        <f>VLOOKUP(J12275,'SF CCI, BCI'!A:F,5)</f>
        <v>12115.37</v>
      </c>
      <c r="M12275" s="59">
        <f t="shared" si="1344"/>
        <v>1.2684102920505109</v>
      </c>
      <c r="N12275" s="47">
        <f t="shared" si="1341"/>
        <v>3662.4332454724863</v>
      </c>
      <c r="O12275" s="44">
        <f t="shared" si="1342"/>
        <v>45</v>
      </c>
      <c r="P12275" s="47">
        <f t="shared" si="1343"/>
        <v>3308.4706693728708</v>
      </c>
    </row>
    <row r="12276" spans="1:16" x14ac:dyDescent="0.25">
      <c r="A12276" s="56">
        <v>26660</v>
      </c>
      <c r="B12276" s="43" t="s">
        <v>6577</v>
      </c>
      <c r="C12276" s="43" t="s">
        <v>8305</v>
      </c>
      <c r="D12276" s="57" t="s">
        <v>133</v>
      </c>
      <c r="E12276" s="44">
        <v>600</v>
      </c>
      <c r="F12276" s="58">
        <v>43566</v>
      </c>
      <c r="G12276" s="45">
        <v>67517.53</v>
      </c>
      <c r="H12276" s="45">
        <v>-5852.29</v>
      </c>
      <c r="I12276" s="59">
        <f t="shared" si="1338"/>
        <v>61665.24</v>
      </c>
      <c r="J12276" s="44">
        <f t="shared" si="1339"/>
        <v>2019</v>
      </c>
      <c r="K12276" s="44">
        <f t="shared" si="1340"/>
        <v>4</v>
      </c>
      <c r="L12276" s="59">
        <f>VLOOKUP(J12276,'SF CCI, BCI'!A:F,5)</f>
        <v>12764.52</v>
      </c>
      <c r="M12276" s="59">
        <f t="shared" si="1344"/>
        <v>1.2039042596196332</v>
      </c>
      <c r="N12276" s="47">
        <f t="shared" si="1341"/>
        <v>81284.641965996372</v>
      </c>
      <c r="O12276" s="44">
        <f t="shared" si="1342"/>
        <v>46</v>
      </c>
      <c r="P12276" s="47">
        <f t="shared" si="1343"/>
        <v>74239.045106466991</v>
      </c>
    </row>
    <row r="12277" spans="1:16" x14ac:dyDescent="0.25">
      <c r="A12277" s="56">
        <v>26661</v>
      </c>
      <c r="B12277" s="43" t="s">
        <v>6580</v>
      </c>
      <c r="C12277" s="43" t="s">
        <v>8306</v>
      </c>
      <c r="D12277" s="57" t="s">
        <v>133</v>
      </c>
      <c r="E12277" s="44">
        <v>600</v>
      </c>
      <c r="F12277" s="58">
        <v>43565</v>
      </c>
      <c r="G12277" s="45">
        <v>54975.37</v>
      </c>
      <c r="H12277" s="45">
        <v>-4765.1499999999996</v>
      </c>
      <c r="I12277" s="59">
        <f t="shared" si="1338"/>
        <v>50210.22</v>
      </c>
      <c r="J12277" s="44">
        <f t="shared" si="1339"/>
        <v>2019</v>
      </c>
      <c r="K12277" s="44">
        <f t="shared" si="1340"/>
        <v>4</v>
      </c>
      <c r="L12277" s="59">
        <f>VLOOKUP(J12277,'SF CCI, BCI'!A:F,5)</f>
        <v>12764.52</v>
      </c>
      <c r="M12277" s="59">
        <f t="shared" si="1344"/>
        <v>1.2039042596196332</v>
      </c>
      <c r="N12277" s="47">
        <f t="shared" si="1341"/>
        <v>66185.082117165395</v>
      </c>
      <c r="O12277" s="44">
        <f t="shared" si="1342"/>
        <v>46</v>
      </c>
      <c r="P12277" s="47">
        <f t="shared" si="1343"/>
        <v>60448.2977344389</v>
      </c>
    </row>
    <row r="12278" spans="1:16" x14ac:dyDescent="0.25">
      <c r="A12278" s="56">
        <v>26662</v>
      </c>
      <c r="B12278" s="43" t="s">
        <v>6580</v>
      </c>
      <c r="C12278" s="43" t="s">
        <v>8307</v>
      </c>
      <c r="D12278" s="57" t="s">
        <v>133</v>
      </c>
      <c r="E12278" s="44">
        <v>600</v>
      </c>
      <c r="F12278" s="58">
        <v>43565</v>
      </c>
      <c r="G12278" s="45">
        <v>4292.41</v>
      </c>
      <c r="H12278" s="45">
        <v>-372.07</v>
      </c>
      <c r="I12278" s="59">
        <f t="shared" si="1338"/>
        <v>3920.3399999999997</v>
      </c>
      <c r="J12278" s="44">
        <f t="shared" si="1339"/>
        <v>2019</v>
      </c>
      <c r="K12278" s="44">
        <f t="shared" si="1340"/>
        <v>4</v>
      </c>
      <c r="L12278" s="59">
        <f>VLOOKUP(J12278,'SF CCI, BCI'!A:F,5)</f>
        <v>12764.52</v>
      </c>
      <c r="M12278" s="59">
        <f t="shared" si="1344"/>
        <v>1.2039042596196332</v>
      </c>
      <c r="N12278" s="47">
        <f t="shared" si="1341"/>
        <v>5167.6506830339094</v>
      </c>
      <c r="O12278" s="44">
        <f t="shared" si="1342"/>
        <v>46</v>
      </c>
      <c r="P12278" s="47">
        <f t="shared" si="1343"/>
        <v>4719.7140251572328</v>
      </c>
    </row>
    <row r="12279" spans="1:16" x14ac:dyDescent="0.25">
      <c r="A12279" s="56">
        <v>26663</v>
      </c>
      <c r="B12279" s="43" t="s">
        <v>6634</v>
      </c>
      <c r="C12279" s="43" t="s">
        <v>8308</v>
      </c>
      <c r="D12279" s="57" t="s">
        <v>133</v>
      </c>
      <c r="E12279" s="44">
        <v>600</v>
      </c>
      <c r="F12279" s="58">
        <v>43444</v>
      </c>
      <c r="G12279" s="45">
        <v>8987.93</v>
      </c>
      <c r="H12279" s="45">
        <v>-838.6</v>
      </c>
      <c r="I12279" s="59">
        <f t="shared" si="1338"/>
        <v>8149.33</v>
      </c>
      <c r="J12279" s="44">
        <f t="shared" si="1339"/>
        <v>2018</v>
      </c>
      <c r="K12279" s="44">
        <f t="shared" si="1340"/>
        <v>5</v>
      </c>
      <c r="L12279" s="59">
        <f>VLOOKUP(J12279,'SF CCI, BCI'!A:F,5)</f>
        <v>12115.37</v>
      </c>
      <c r="M12279" s="59">
        <f t="shared" si="1344"/>
        <v>1.2684102920505109</v>
      </c>
      <c r="N12279" s="47">
        <f t="shared" si="1341"/>
        <v>11400.38291622955</v>
      </c>
      <c r="O12279" s="44">
        <f t="shared" si="1342"/>
        <v>45</v>
      </c>
      <c r="P12279" s="47">
        <f t="shared" si="1343"/>
        <v>10336.69404531599</v>
      </c>
    </row>
    <row r="12280" spans="1:16" x14ac:dyDescent="0.25">
      <c r="A12280" s="56">
        <v>26664</v>
      </c>
      <c r="B12280" s="43" t="s">
        <v>6577</v>
      </c>
      <c r="C12280" s="43" t="s">
        <v>8309</v>
      </c>
      <c r="D12280" s="57" t="s">
        <v>133</v>
      </c>
      <c r="E12280" s="44">
        <v>600</v>
      </c>
      <c r="F12280" s="58">
        <v>43488</v>
      </c>
      <c r="G12280" s="45">
        <v>12629.2</v>
      </c>
      <c r="H12280" s="45">
        <v>-1156.9000000000001</v>
      </c>
      <c r="I12280" s="59">
        <f t="shared" si="1338"/>
        <v>11472.300000000001</v>
      </c>
      <c r="J12280" s="44">
        <f t="shared" si="1339"/>
        <v>2019</v>
      </c>
      <c r="K12280" s="44">
        <f t="shared" si="1340"/>
        <v>5</v>
      </c>
      <c r="L12280" s="59">
        <f>VLOOKUP(J12280,'SF CCI, BCI'!A:F,5)</f>
        <v>12764.52</v>
      </c>
      <c r="M12280" s="59">
        <f t="shared" si="1344"/>
        <v>1.2039042596196332</v>
      </c>
      <c r="N12280" s="47">
        <f t="shared" si="1341"/>
        <v>15204.347675588273</v>
      </c>
      <c r="O12280" s="44">
        <f t="shared" si="1342"/>
        <v>45</v>
      </c>
      <c r="P12280" s="47">
        <f t="shared" si="1343"/>
        <v>13811.550837634319</v>
      </c>
    </row>
    <row r="12281" spans="1:16" x14ac:dyDescent="0.25">
      <c r="A12281" s="56">
        <v>26665</v>
      </c>
      <c r="B12281" s="43" t="s">
        <v>6584</v>
      </c>
      <c r="C12281" s="43" t="s">
        <v>8310</v>
      </c>
      <c r="D12281" s="57" t="s">
        <v>133</v>
      </c>
      <c r="E12281" s="44">
        <v>600</v>
      </c>
      <c r="F12281" s="58">
        <v>43582</v>
      </c>
      <c r="G12281" s="45">
        <v>9973.9599999999991</v>
      </c>
      <c r="H12281" s="45">
        <v>-864.53</v>
      </c>
      <c r="I12281" s="59">
        <f t="shared" si="1338"/>
        <v>9109.4299999999985</v>
      </c>
      <c r="J12281" s="44">
        <f t="shared" si="1339"/>
        <v>2019</v>
      </c>
      <c r="K12281" s="44">
        <f t="shared" si="1340"/>
        <v>4</v>
      </c>
      <c r="L12281" s="59">
        <f>VLOOKUP(J12281,'SF CCI, BCI'!A:F,5)</f>
        <v>12764.52</v>
      </c>
      <c r="M12281" s="59">
        <f t="shared" si="1344"/>
        <v>1.2039042596196332</v>
      </c>
      <c r="N12281" s="47">
        <f t="shared" si="1341"/>
        <v>12007.692929275836</v>
      </c>
      <c r="O12281" s="44">
        <f t="shared" si="1342"/>
        <v>46</v>
      </c>
      <c r="P12281" s="47">
        <f t="shared" si="1343"/>
        <v>10966.881579706873</v>
      </c>
    </row>
    <row r="12282" spans="1:16" x14ac:dyDescent="0.25">
      <c r="A12282" s="56">
        <v>26666</v>
      </c>
      <c r="B12282" s="43" t="s">
        <v>6577</v>
      </c>
      <c r="C12282" s="43" t="s">
        <v>8311</v>
      </c>
      <c r="D12282" s="57" t="s">
        <v>133</v>
      </c>
      <c r="E12282" s="44">
        <v>600</v>
      </c>
      <c r="F12282" s="58">
        <v>43531</v>
      </c>
      <c r="G12282" s="45">
        <v>7398.9</v>
      </c>
      <c r="H12282" s="45">
        <v>-653.88</v>
      </c>
      <c r="I12282" s="59">
        <f t="shared" si="1338"/>
        <v>6745.0199999999995</v>
      </c>
      <c r="J12282" s="44">
        <f t="shared" si="1339"/>
        <v>2019</v>
      </c>
      <c r="K12282" s="44">
        <f t="shared" si="1340"/>
        <v>4</v>
      </c>
      <c r="L12282" s="59">
        <f>VLOOKUP(J12282,'SF CCI, BCI'!A:F,5)</f>
        <v>12764.52</v>
      </c>
      <c r="M12282" s="59">
        <f t="shared" si="1344"/>
        <v>1.2039042596196332</v>
      </c>
      <c r="N12282" s="47">
        <f t="shared" si="1341"/>
        <v>8907.5672264997029</v>
      </c>
      <c r="O12282" s="44">
        <f t="shared" si="1342"/>
        <v>46</v>
      </c>
      <c r="P12282" s="47">
        <f t="shared" si="1343"/>
        <v>8120.3583092196177</v>
      </c>
    </row>
    <row r="12283" spans="1:16" x14ac:dyDescent="0.25">
      <c r="A12283" s="56">
        <v>26667</v>
      </c>
      <c r="B12283" s="43" t="s">
        <v>6577</v>
      </c>
      <c r="C12283" s="43" t="s">
        <v>8312</v>
      </c>
      <c r="D12283" s="57" t="s">
        <v>133</v>
      </c>
      <c r="E12283" s="44">
        <v>600</v>
      </c>
      <c r="F12283" s="58">
        <v>43564</v>
      </c>
      <c r="G12283" s="45">
        <v>4576.51</v>
      </c>
      <c r="H12283" s="45">
        <v>-396.69</v>
      </c>
      <c r="I12283" s="59">
        <f t="shared" si="1338"/>
        <v>4179.8200000000006</v>
      </c>
      <c r="J12283" s="44">
        <f t="shared" si="1339"/>
        <v>2019</v>
      </c>
      <c r="K12283" s="44">
        <f t="shared" si="1340"/>
        <v>4</v>
      </c>
      <c r="L12283" s="59">
        <f>VLOOKUP(J12283,'SF CCI, BCI'!A:F,5)</f>
        <v>12764.52</v>
      </c>
      <c r="M12283" s="59">
        <f t="shared" si="1344"/>
        <v>1.2039042596196332</v>
      </c>
      <c r="N12283" s="47">
        <f t="shared" si="1341"/>
        <v>5509.6798831918477</v>
      </c>
      <c r="O12283" s="44">
        <f t="shared" si="1342"/>
        <v>46</v>
      </c>
      <c r="P12283" s="47">
        <f t="shared" si="1343"/>
        <v>5032.103102443336</v>
      </c>
    </row>
    <row r="12284" spans="1:16" x14ac:dyDescent="0.25">
      <c r="A12284" s="56">
        <v>26668</v>
      </c>
      <c r="B12284" s="43" t="s">
        <v>6577</v>
      </c>
      <c r="C12284" s="43" t="s">
        <v>8313</v>
      </c>
      <c r="D12284" s="57" t="s">
        <v>133</v>
      </c>
      <c r="E12284" s="44">
        <v>600</v>
      </c>
      <c r="F12284" s="58">
        <v>43588</v>
      </c>
      <c r="G12284" s="45">
        <v>1489.95</v>
      </c>
      <c r="H12284" s="45">
        <v>-126.71000000000001</v>
      </c>
      <c r="I12284" s="59">
        <f t="shared" si="1338"/>
        <v>1363.24</v>
      </c>
      <c r="J12284" s="44">
        <f t="shared" si="1339"/>
        <v>2019</v>
      </c>
      <c r="K12284" s="44">
        <f t="shared" si="1340"/>
        <v>4</v>
      </c>
      <c r="L12284" s="59">
        <f>VLOOKUP(J12284,'SF CCI, BCI'!A:F,5)</f>
        <v>12764.52</v>
      </c>
      <c r="M12284" s="59">
        <f t="shared" si="1344"/>
        <v>1.2039042596196332</v>
      </c>
      <c r="N12284" s="47">
        <f t="shared" si="1341"/>
        <v>1793.7571516202725</v>
      </c>
      <c r="O12284" s="44">
        <f t="shared" si="1342"/>
        <v>46</v>
      </c>
      <c r="P12284" s="47">
        <f t="shared" si="1343"/>
        <v>1641.2104428838688</v>
      </c>
    </row>
    <row r="12285" spans="1:16" x14ac:dyDescent="0.25">
      <c r="A12285" s="56">
        <v>26669</v>
      </c>
      <c r="B12285" s="43" t="s">
        <v>6580</v>
      </c>
      <c r="C12285" s="43" t="s">
        <v>8314</v>
      </c>
      <c r="D12285" s="57" t="s">
        <v>133</v>
      </c>
      <c r="E12285" s="44">
        <v>600</v>
      </c>
      <c r="F12285" s="58">
        <v>43594</v>
      </c>
      <c r="G12285" s="45">
        <v>1336.59</v>
      </c>
      <c r="H12285" s="45">
        <v>-113.64999999999999</v>
      </c>
      <c r="I12285" s="59">
        <f t="shared" si="1338"/>
        <v>1222.9399999999998</v>
      </c>
      <c r="J12285" s="44">
        <f t="shared" si="1339"/>
        <v>2019</v>
      </c>
      <c r="K12285" s="44">
        <f t="shared" si="1340"/>
        <v>4</v>
      </c>
      <c r="L12285" s="59">
        <f>VLOOKUP(J12285,'SF CCI, BCI'!A:F,5)</f>
        <v>12764.52</v>
      </c>
      <c r="M12285" s="59">
        <f t="shared" si="1344"/>
        <v>1.2039042596196332</v>
      </c>
      <c r="N12285" s="47">
        <f t="shared" si="1341"/>
        <v>1609.1263943650054</v>
      </c>
      <c r="O12285" s="44">
        <f t="shared" si="1342"/>
        <v>46</v>
      </c>
      <c r="P12285" s="47">
        <f t="shared" si="1343"/>
        <v>1472.3026752592341</v>
      </c>
    </row>
    <row r="12286" spans="1:16" x14ac:dyDescent="0.25">
      <c r="A12286" s="56">
        <v>26670</v>
      </c>
      <c r="B12286" s="43" t="s">
        <v>6580</v>
      </c>
      <c r="C12286" s="43" t="s">
        <v>8304</v>
      </c>
      <c r="D12286" s="57" t="s">
        <v>133</v>
      </c>
      <c r="E12286" s="44">
        <v>600</v>
      </c>
      <c r="F12286" s="58">
        <v>43382</v>
      </c>
      <c r="G12286" s="45">
        <v>3124.3</v>
      </c>
      <c r="H12286" s="45">
        <v>-301.93</v>
      </c>
      <c r="I12286" s="59">
        <f t="shared" si="1338"/>
        <v>2822.3700000000003</v>
      </c>
      <c r="J12286" s="44">
        <f t="shared" si="1339"/>
        <v>2018</v>
      </c>
      <c r="K12286" s="44">
        <f t="shared" si="1340"/>
        <v>5</v>
      </c>
      <c r="L12286" s="59">
        <f>VLOOKUP(J12286,'SF CCI, BCI'!A:F,5)</f>
        <v>12115.37</v>
      </c>
      <c r="M12286" s="59">
        <f t="shared" si="1344"/>
        <v>1.2684102920505109</v>
      </c>
      <c r="N12286" s="47">
        <f t="shared" si="1341"/>
        <v>3962.8942754534114</v>
      </c>
      <c r="O12286" s="44">
        <f t="shared" si="1342"/>
        <v>45</v>
      </c>
      <c r="P12286" s="47">
        <f t="shared" si="1343"/>
        <v>3579.9231559746008</v>
      </c>
    </row>
    <row r="12287" spans="1:16" x14ac:dyDescent="0.25">
      <c r="A12287" s="56">
        <v>26671</v>
      </c>
      <c r="B12287" s="43" t="s">
        <v>6580</v>
      </c>
      <c r="C12287" s="43" t="s">
        <v>8315</v>
      </c>
      <c r="D12287" s="57" t="s">
        <v>133</v>
      </c>
      <c r="E12287" s="44">
        <v>600</v>
      </c>
      <c r="F12287" s="58">
        <v>43595</v>
      </c>
      <c r="G12287" s="45">
        <v>1242.03</v>
      </c>
      <c r="H12287" s="45">
        <v>-105.61</v>
      </c>
      <c r="I12287" s="59">
        <f t="shared" si="1338"/>
        <v>1136.42</v>
      </c>
      <c r="J12287" s="44">
        <f t="shared" si="1339"/>
        <v>2019</v>
      </c>
      <c r="K12287" s="44">
        <f t="shared" si="1340"/>
        <v>4</v>
      </c>
      <c r="L12287" s="59">
        <f>VLOOKUP(J12287,'SF CCI, BCI'!A:F,5)</f>
        <v>12764.52</v>
      </c>
      <c r="M12287" s="59">
        <f t="shared" si="1344"/>
        <v>1.2039042596196332</v>
      </c>
      <c r="N12287" s="47">
        <f t="shared" si="1341"/>
        <v>1495.2852075753731</v>
      </c>
      <c r="O12287" s="44">
        <f t="shared" si="1342"/>
        <v>46</v>
      </c>
      <c r="P12287" s="47">
        <f t="shared" si="1343"/>
        <v>1368.1408787169437</v>
      </c>
    </row>
    <row r="12288" spans="1:16" x14ac:dyDescent="0.25">
      <c r="A12288" s="56">
        <v>26672</v>
      </c>
      <c r="B12288" s="43" t="s">
        <v>6580</v>
      </c>
      <c r="C12288" s="43" t="s">
        <v>8316</v>
      </c>
      <c r="D12288" s="57" t="s">
        <v>133</v>
      </c>
      <c r="E12288" s="44">
        <v>600</v>
      </c>
      <c r="F12288" s="58">
        <v>43588</v>
      </c>
      <c r="G12288" s="45">
        <v>858.48</v>
      </c>
      <c r="H12288" s="45">
        <v>-73.009999999999991</v>
      </c>
      <c r="I12288" s="59">
        <f t="shared" si="1338"/>
        <v>785.47</v>
      </c>
      <c r="J12288" s="44">
        <f t="shared" si="1339"/>
        <v>2019</v>
      </c>
      <c r="K12288" s="44">
        <f t="shared" si="1340"/>
        <v>4</v>
      </c>
      <c r="L12288" s="59">
        <f>VLOOKUP(J12288,'SF CCI, BCI'!A:F,5)</f>
        <v>12764.52</v>
      </c>
      <c r="M12288" s="59">
        <f t="shared" si="1344"/>
        <v>1.2039042596196332</v>
      </c>
      <c r="N12288" s="47">
        <f t="shared" si="1341"/>
        <v>1033.5277287982628</v>
      </c>
      <c r="O12288" s="44">
        <f t="shared" si="1342"/>
        <v>46</v>
      </c>
      <c r="P12288" s="47">
        <f t="shared" si="1343"/>
        <v>945.63067880343328</v>
      </c>
    </row>
    <row r="12289" spans="1:16" x14ac:dyDescent="0.25">
      <c r="A12289" s="56">
        <v>26673</v>
      </c>
      <c r="B12289" s="43" t="s">
        <v>6580</v>
      </c>
      <c r="C12289" s="43" t="s">
        <v>8317</v>
      </c>
      <c r="D12289" s="57" t="s">
        <v>133</v>
      </c>
      <c r="E12289" s="44">
        <v>600</v>
      </c>
      <c r="F12289" s="58">
        <v>43588</v>
      </c>
      <c r="G12289" s="45">
        <v>411.94</v>
      </c>
      <c r="H12289" s="45">
        <v>-35.03</v>
      </c>
      <c r="I12289" s="59">
        <f t="shared" si="1338"/>
        <v>376.90999999999997</v>
      </c>
      <c r="J12289" s="44">
        <f t="shared" si="1339"/>
        <v>2019</v>
      </c>
      <c r="K12289" s="44">
        <f t="shared" si="1340"/>
        <v>4</v>
      </c>
      <c r="L12289" s="59">
        <f>VLOOKUP(J12289,'SF CCI, BCI'!A:F,5)</f>
        <v>12764.52</v>
      </c>
      <c r="M12289" s="59">
        <f t="shared" si="1344"/>
        <v>1.2039042596196332</v>
      </c>
      <c r="N12289" s="47">
        <f t="shared" si="1341"/>
        <v>495.93632070771173</v>
      </c>
      <c r="O12289" s="44">
        <f t="shared" si="1342"/>
        <v>46</v>
      </c>
      <c r="P12289" s="47">
        <f t="shared" si="1343"/>
        <v>453.76355449323592</v>
      </c>
    </row>
    <row r="12290" spans="1:16" x14ac:dyDescent="0.25">
      <c r="A12290" s="56">
        <v>26674</v>
      </c>
      <c r="B12290" s="43" t="s">
        <v>6580</v>
      </c>
      <c r="C12290" s="43" t="s">
        <v>8318</v>
      </c>
      <c r="D12290" s="57" t="s">
        <v>133</v>
      </c>
      <c r="E12290" s="44">
        <v>600</v>
      </c>
      <c r="F12290" s="58">
        <v>43592</v>
      </c>
      <c r="G12290" s="45">
        <v>1234.01</v>
      </c>
      <c r="H12290" s="45">
        <v>-104.92</v>
      </c>
      <c r="I12290" s="59">
        <f t="shared" si="1338"/>
        <v>1129.0899999999999</v>
      </c>
      <c r="J12290" s="44">
        <f t="shared" si="1339"/>
        <v>2019</v>
      </c>
      <c r="K12290" s="44">
        <f t="shared" si="1340"/>
        <v>4</v>
      </c>
      <c r="L12290" s="59">
        <f>VLOOKUP(J12290,'SF CCI, BCI'!A:F,5)</f>
        <v>12764.52</v>
      </c>
      <c r="M12290" s="59">
        <f t="shared" si="1344"/>
        <v>1.2039042596196332</v>
      </c>
      <c r="N12290" s="47">
        <f t="shared" si="1341"/>
        <v>1485.6298954132235</v>
      </c>
      <c r="O12290" s="44">
        <f t="shared" si="1342"/>
        <v>46</v>
      </c>
      <c r="P12290" s="47">
        <f t="shared" si="1343"/>
        <v>1359.3162604939316</v>
      </c>
    </row>
    <row r="12291" spans="1:16" x14ac:dyDescent="0.25">
      <c r="A12291" s="56">
        <v>26675</v>
      </c>
      <c r="B12291" s="43" t="s">
        <v>6580</v>
      </c>
      <c r="C12291" s="43" t="s">
        <v>8319</v>
      </c>
      <c r="D12291" s="57" t="s">
        <v>133</v>
      </c>
      <c r="E12291" s="44">
        <v>600</v>
      </c>
      <c r="F12291" s="58">
        <v>43592</v>
      </c>
      <c r="G12291" s="45">
        <v>693.75</v>
      </c>
      <c r="H12291" s="45">
        <v>-59</v>
      </c>
      <c r="I12291" s="59">
        <f t="shared" si="1338"/>
        <v>634.75</v>
      </c>
      <c r="J12291" s="44">
        <f t="shared" si="1339"/>
        <v>2019</v>
      </c>
      <c r="K12291" s="44">
        <f t="shared" si="1340"/>
        <v>4</v>
      </c>
      <c r="L12291" s="59">
        <f>VLOOKUP(J12291,'SF CCI, BCI'!A:F,5)</f>
        <v>12764.52</v>
      </c>
      <c r="M12291" s="59">
        <f t="shared" si="1344"/>
        <v>1.2039042596196332</v>
      </c>
      <c r="N12291" s="47">
        <f t="shared" si="1341"/>
        <v>835.20858011112057</v>
      </c>
      <c r="O12291" s="44">
        <f t="shared" si="1342"/>
        <v>46</v>
      </c>
      <c r="P12291" s="47">
        <f t="shared" si="1343"/>
        <v>764.1782287935622</v>
      </c>
    </row>
    <row r="12292" spans="1:16" x14ac:dyDescent="0.25">
      <c r="A12292" s="56">
        <v>26676</v>
      </c>
      <c r="B12292" s="43" t="s">
        <v>6580</v>
      </c>
      <c r="C12292" s="43" t="s">
        <v>8320</v>
      </c>
      <c r="D12292" s="57" t="s">
        <v>133</v>
      </c>
      <c r="E12292" s="44">
        <v>600</v>
      </c>
      <c r="F12292" s="58">
        <v>43592</v>
      </c>
      <c r="G12292" s="45">
        <v>278.67</v>
      </c>
      <c r="H12292" s="45">
        <v>-23.689999999999998</v>
      </c>
      <c r="I12292" s="59">
        <f t="shared" si="1338"/>
        <v>254.98000000000002</v>
      </c>
      <c r="J12292" s="44">
        <f t="shared" si="1339"/>
        <v>2019</v>
      </c>
      <c r="K12292" s="44">
        <f t="shared" si="1340"/>
        <v>4</v>
      </c>
      <c r="L12292" s="59">
        <f>VLOOKUP(J12292,'SF CCI, BCI'!A:F,5)</f>
        <v>12764.52</v>
      </c>
      <c r="M12292" s="59">
        <f t="shared" si="1344"/>
        <v>1.2039042596196332</v>
      </c>
      <c r="N12292" s="47">
        <f t="shared" si="1341"/>
        <v>335.49200002820322</v>
      </c>
      <c r="O12292" s="44">
        <f t="shared" si="1342"/>
        <v>46</v>
      </c>
      <c r="P12292" s="47">
        <f t="shared" si="1343"/>
        <v>306.9715081178141</v>
      </c>
    </row>
    <row r="12293" spans="1:16" x14ac:dyDescent="0.25">
      <c r="A12293" s="56">
        <v>26677</v>
      </c>
      <c r="B12293" s="43" t="s">
        <v>6580</v>
      </c>
      <c r="C12293" s="43" t="s">
        <v>8321</v>
      </c>
      <c r="D12293" s="57" t="s">
        <v>133</v>
      </c>
      <c r="E12293" s="44">
        <v>600</v>
      </c>
      <c r="F12293" s="58">
        <v>43592</v>
      </c>
      <c r="G12293" s="45">
        <v>557.29</v>
      </c>
      <c r="H12293" s="45">
        <v>-47.400000000000006</v>
      </c>
      <c r="I12293" s="59">
        <f t="shared" si="1338"/>
        <v>509.89</v>
      </c>
      <c r="J12293" s="44">
        <f t="shared" si="1339"/>
        <v>2019</v>
      </c>
      <c r="K12293" s="44">
        <f t="shared" si="1340"/>
        <v>4</v>
      </c>
      <c r="L12293" s="59">
        <f>VLOOKUP(J12293,'SF CCI, BCI'!A:F,5)</f>
        <v>12764.52</v>
      </c>
      <c r="M12293" s="59">
        <f t="shared" si="1344"/>
        <v>1.2039042596196332</v>
      </c>
      <c r="N12293" s="47">
        <f t="shared" si="1341"/>
        <v>670.92380484342539</v>
      </c>
      <c r="O12293" s="44">
        <f t="shared" si="1342"/>
        <v>46</v>
      </c>
      <c r="P12293" s="47">
        <f t="shared" si="1343"/>
        <v>613.85874293745474</v>
      </c>
    </row>
    <row r="12294" spans="1:16" x14ac:dyDescent="0.25">
      <c r="A12294" s="56">
        <v>26678</v>
      </c>
      <c r="B12294" s="43" t="s">
        <v>6580</v>
      </c>
      <c r="C12294" s="43" t="s">
        <v>8322</v>
      </c>
      <c r="D12294" s="57" t="s">
        <v>133</v>
      </c>
      <c r="E12294" s="44">
        <v>600</v>
      </c>
      <c r="F12294" s="58">
        <v>43592</v>
      </c>
      <c r="G12294" s="45">
        <v>1535.45</v>
      </c>
      <c r="H12294" s="45">
        <v>-130.58000000000001</v>
      </c>
      <c r="I12294" s="59">
        <f t="shared" si="1338"/>
        <v>1404.8700000000001</v>
      </c>
      <c r="J12294" s="44">
        <f t="shared" si="1339"/>
        <v>2019</v>
      </c>
      <c r="K12294" s="44">
        <f t="shared" si="1340"/>
        <v>4</v>
      </c>
      <c r="L12294" s="59">
        <f>VLOOKUP(J12294,'SF CCI, BCI'!A:F,5)</f>
        <v>12764.52</v>
      </c>
      <c r="M12294" s="59">
        <f t="shared" si="1344"/>
        <v>1.2039042596196332</v>
      </c>
      <c r="N12294" s="47">
        <f t="shared" si="1341"/>
        <v>1848.5347954329659</v>
      </c>
      <c r="O12294" s="44">
        <f t="shared" si="1342"/>
        <v>46</v>
      </c>
      <c r="P12294" s="47">
        <f t="shared" si="1343"/>
        <v>1691.3289772118342</v>
      </c>
    </row>
    <row r="12295" spans="1:16" x14ac:dyDescent="0.25">
      <c r="A12295" s="56">
        <v>26679</v>
      </c>
      <c r="B12295" s="43" t="s">
        <v>6580</v>
      </c>
      <c r="C12295" s="43" t="s">
        <v>8323</v>
      </c>
      <c r="D12295" s="57" t="s">
        <v>133</v>
      </c>
      <c r="E12295" s="44">
        <v>600</v>
      </c>
      <c r="F12295" s="58">
        <v>43594</v>
      </c>
      <c r="G12295" s="45">
        <v>429.24</v>
      </c>
      <c r="H12295" s="45">
        <v>-36.5</v>
      </c>
      <c r="I12295" s="59">
        <f t="shared" si="1338"/>
        <v>392.74</v>
      </c>
      <c r="J12295" s="44">
        <f t="shared" si="1339"/>
        <v>2019</v>
      </c>
      <c r="K12295" s="44">
        <f t="shared" si="1340"/>
        <v>4</v>
      </c>
      <c r="L12295" s="59">
        <f>VLOOKUP(J12295,'SF CCI, BCI'!A:F,5)</f>
        <v>12764.52</v>
      </c>
      <c r="M12295" s="59">
        <f t="shared" si="1344"/>
        <v>1.2039042596196332</v>
      </c>
      <c r="N12295" s="47">
        <f t="shared" si="1341"/>
        <v>516.76386439913142</v>
      </c>
      <c r="O12295" s="44">
        <f t="shared" si="1342"/>
        <v>46</v>
      </c>
      <c r="P12295" s="47">
        <f t="shared" si="1343"/>
        <v>472.82135892301477</v>
      </c>
    </row>
    <row r="12296" spans="1:16" x14ac:dyDescent="0.25">
      <c r="A12296" s="56">
        <v>26680</v>
      </c>
      <c r="B12296" s="43" t="s">
        <v>6580</v>
      </c>
      <c r="C12296" s="43" t="s">
        <v>8324</v>
      </c>
      <c r="D12296" s="57" t="s">
        <v>133</v>
      </c>
      <c r="E12296" s="44">
        <v>600</v>
      </c>
      <c r="F12296" s="58">
        <v>43595</v>
      </c>
      <c r="G12296" s="45">
        <v>1150.5999999999999</v>
      </c>
      <c r="H12296" s="45">
        <v>-97.850000000000009</v>
      </c>
      <c r="I12296" s="59">
        <f t="shared" si="1338"/>
        <v>1052.75</v>
      </c>
      <c r="J12296" s="44">
        <f t="shared" si="1339"/>
        <v>2019</v>
      </c>
      <c r="K12296" s="44">
        <f t="shared" si="1340"/>
        <v>4</v>
      </c>
      <c r="L12296" s="59">
        <f>VLOOKUP(J12296,'SF CCI, BCI'!A:F,5)</f>
        <v>12764.52</v>
      </c>
      <c r="M12296" s="59">
        <f t="shared" si="1344"/>
        <v>1.2039042596196332</v>
      </c>
      <c r="N12296" s="47">
        <f t="shared" si="1341"/>
        <v>1385.2122411183498</v>
      </c>
      <c r="O12296" s="44">
        <f t="shared" si="1342"/>
        <v>46</v>
      </c>
      <c r="P12296" s="47">
        <f t="shared" si="1343"/>
        <v>1267.4102093145689</v>
      </c>
    </row>
    <row r="12297" spans="1:16" x14ac:dyDescent="0.25">
      <c r="A12297" s="56">
        <v>26681</v>
      </c>
      <c r="B12297" s="43" t="s">
        <v>6580</v>
      </c>
      <c r="C12297" s="43" t="s">
        <v>8325</v>
      </c>
      <c r="D12297" s="57" t="s">
        <v>133</v>
      </c>
      <c r="E12297" s="44">
        <v>600</v>
      </c>
      <c r="F12297" s="58">
        <v>43600</v>
      </c>
      <c r="G12297" s="45">
        <v>717.5</v>
      </c>
      <c r="H12297" s="45">
        <v>-61.019999999999996</v>
      </c>
      <c r="I12297" s="59">
        <f t="shared" si="1338"/>
        <v>656.48</v>
      </c>
      <c r="J12297" s="44">
        <f t="shared" si="1339"/>
        <v>2019</v>
      </c>
      <c r="K12297" s="44">
        <f t="shared" si="1340"/>
        <v>4</v>
      </c>
      <c r="L12297" s="59">
        <f>VLOOKUP(J12297,'SF CCI, BCI'!A:F,5)</f>
        <v>12764.52</v>
      </c>
      <c r="M12297" s="59">
        <f t="shared" si="1344"/>
        <v>1.2039042596196332</v>
      </c>
      <c r="N12297" s="47">
        <f t="shared" si="1341"/>
        <v>863.80130627708684</v>
      </c>
      <c r="O12297" s="44">
        <f t="shared" si="1342"/>
        <v>46</v>
      </c>
      <c r="P12297" s="47">
        <f t="shared" si="1343"/>
        <v>790.33906835509686</v>
      </c>
    </row>
    <row r="12298" spans="1:16" x14ac:dyDescent="0.25">
      <c r="A12298" s="56">
        <v>26682</v>
      </c>
      <c r="B12298" s="43" t="s">
        <v>6580</v>
      </c>
      <c r="C12298" s="43" t="s">
        <v>8326</v>
      </c>
      <c r="D12298" s="57" t="s">
        <v>133</v>
      </c>
      <c r="E12298" s="44">
        <v>600</v>
      </c>
      <c r="F12298" s="58">
        <v>43605</v>
      </c>
      <c r="G12298" s="45">
        <v>400.79</v>
      </c>
      <c r="H12298" s="45">
        <v>-34.08</v>
      </c>
      <c r="I12298" s="59">
        <f t="shared" si="1338"/>
        <v>366.71000000000004</v>
      </c>
      <c r="J12298" s="44">
        <f t="shared" si="1339"/>
        <v>2019</v>
      </c>
      <c r="K12298" s="44">
        <f t="shared" si="1340"/>
        <v>4</v>
      </c>
      <c r="L12298" s="59">
        <f>VLOOKUP(J12298,'SF CCI, BCI'!A:F,5)</f>
        <v>12764.52</v>
      </c>
      <c r="M12298" s="59">
        <f t="shared" si="1344"/>
        <v>1.2039042596196332</v>
      </c>
      <c r="N12298" s="47">
        <f t="shared" si="1341"/>
        <v>482.51278821295284</v>
      </c>
      <c r="O12298" s="44">
        <f t="shared" si="1342"/>
        <v>46</v>
      </c>
      <c r="P12298" s="47">
        <f t="shared" si="1343"/>
        <v>441.48373104511575</v>
      </c>
    </row>
    <row r="12299" spans="1:16" x14ac:dyDescent="0.25">
      <c r="A12299" s="56">
        <v>26683</v>
      </c>
      <c r="B12299" s="43" t="s">
        <v>6580</v>
      </c>
      <c r="C12299" s="43" t="s">
        <v>8327</v>
      </c>
      <c r="D12299" s="57" t="s">
        <v>133</v>
      </c>
      <c r="E12299" s="44">
        <v>600</v>
      </c>
      <c r="F12299" s="58">
        <v>43605</v>
      </c>
      <c r="G12299" s="45">
        <v>400.79</v>
      </c>
      <c r="H12299" s="45">
        <v>-34.08</v>
      </c>
      <c r="I12299" s="59">
        <f t="shared" ref="I12299:I12362" si="1345">G12299+H12299</f>
        <v>366.71000000000004</v>
      </c>
      <c r="J12299" s="44">
        <f t="shared" ref="J12299:J12362" si="1346">YEAR(F12299)</f>
        <v>2019</v>
      </c>
      <c r="K12299" s="44">
        <f t="shared" ref="K12299:K12362" si="1347">ROUND(($A$9-F12299)/365,0)</f>
        <v>4</v>
      </c>
      <c r="L12299" s="59">
        <f>VLOOKUP(J12299,'SF CCI, BCI'!A:F,5)</f>
        <v>12764.52</v>
      </c>
      <c r="M12299" s="59">
        <f t="shared" si="1344"/>
        <v>1.2039042596196332</v>
      </c>
      <c r="N12299" s="47">
        <f t="shared" si="1341"/>
        <v>482.51278821295284</v>
      </c>
      <c r="O12299" s="44">
        <f t="shared" si="1342"/>
        <v>46</v>
      </c>
      <c r="P12299" s="47">
        <f t="shared" si="1343"/>
        <v>441.48373104511575</v>
      </c>
    </row>
    <row r="12300" spans="1:16" x14ac:dyDescent="0.25">
      <c r="A12300" s="56">
        <v>26684</v>
      </c>
      <c r="B12300" s="43" t="s">
        <v>6580</v>
      </c>
      <c r="C12300" s="43" t="s">
        <v>8328</v>
      </c>
      <c r="D12300" s="57" t="s">
        <v>133</v>
      </c>
      <c r="E12300" s="44">
        <v>600</v>
      </c>
      <c r="F12300" s="58">
        <v>43609</v>
      </c>
      <c r="G12300" s="45">
        <v>1370.42</v>
      </c>
      <c r="H12300" s="45">
        <v>-116.53999999999999</v>
      </c>
      <c r="I12300" s="59">
        <f t="shared" si="1345"/>
        <v>1253.8800000000001</v>
      </c>
      <c r="J12300" s="44">
        <f t="shared" si="1346"/>
        <v>2019</v>
      </c>
      <c r="K12300" s="44">
        <f t="shared" si="1347"/>
        <v>4</v>
      </c>
      <c r="L12300" s="59">
        <f>VLOOKUP(J12300,'SF CCI, BCI'!A:F,5)</f>
        <v>12764.52</v>
      </c>
      <c r="M12300" s="59">
        <f t="shared" si="1344"/>
        <v>1.2039042596196332</v>
      </c>
      <c r="N12300" s="47">
        <f t="shared" ref="N12300:N12363" si="1348">G12300*M12300</f>
        <v>1649.8544754679378</v>
      </c>
      <c r="O12300" s="44">
        <f t="shared" ref="O12300:O12363" si="1349">IF(E12300="(blank)","",IF(K12300&gt;(E12300/12),0,(E12300/12)-K12300))</f>
        <v>46</v>
      </c>
      <c r="P12300" s="47">
        <f t="shared" ref="P12300:P12363" si="1350">M12300*I12300</f>
        <v>1509.5514730518657</v>
      </c>
    </row>
    <row r="12301" spans="1:16" x14ac:dyDescent="0.25">
      <c r="A12301" s="56">
        <v>26685</v>
      </c>
      <c r="B12301" s="43" t="s">
        <v>6580</v>
      </c>
      <c r="C12301" s="43" t="s">
        <v>8329</v>
      </c>
      <c r="D12301" s="57" t="s">
        <v>133</v>
      </c>
      <c r="E12301" s="44">
        <v>600</v>
      </c>
      <c r="F12301" s="58">
        <v>43609</v>
      </c>
      <c r="G12301" s="45">
        <v>599.57000000000005</v>
      </c>
      <c r="H12301" s="45">
        <v>-50.980000000000004</v>
      </c>
      <c r="I12301" s="59">
        <f t="shared" si="1345"/>
        <v>548.59</v>
      </c>
      <c r="J12301" s="44">
        <f t="shared" si="1346"/>
        <v>2019</v>
      </c>
      <c r="K12301" s="44">
        <f t="shared" si="1347"/>
        <v>4</v>
      </c>
      <c r="L12301" s="59">
        <f>VLOOKUP(J12301,'SF CCI, BCI'!A:F,5)</f>
        <v>12764.52</v>
      </c>
      <c r="M12301" s="59">
        <f t="shared" si="1344"/>
        <v>1.2039042596196332</v>
      </c>
      <c r="N12301" s="47">
        <f t="shared" si="1348"/>
        <v>721.82487694014355</v>
      </c>
      <c r="O12301" s="44">
        <f t="shared" si="1349"/>
        <v>46</v>
      </c>
      <c r="P12301" s="47">
        <f t="shared" si="1350"/>
        <v>660.44983778473465</v>
      </c>
    </row>
    <row r="12302" spans="1:16" x14ac:dyDescent="0.25">
      <c r="A12302" s="56">
        <v>26686</v>
      </c>
      <c r="B12302" s="43" t="s">
        <v>6580</v>
      </c>
      <c r="C12302" s="43" t="s">
        <v>8330</v>
      </c>
      <c r="D12302" s="57" t="s">
        <v>133</v>
      </c>
      <c r="E12302" s="44">
        <v>600</v>
      </c>
      <c r="F12302" s="58">
        <v>43609</v>
      </c>
      <c r="G12302" s="45">
        <v>827.44</v>
      </c>
      <c r="H12302" s="45">
        <v>-70.36</v>
      </c>
      <c r="I12302" s="59">
        <f t="shared" si="1345"/>
        <v>757.08</v>
      </c>
      <c r="J12302" s="44">
        <f t="shared" si="1346"/>
        <v>2019</v>
      </c>
      <c r="K12302" s="44">
        <f t="shared" si="1347"/>
        <v>4</v>
      </c>
      <c r="L12302" s="59">
        <f>VLOOKUP(J12302,'SF CCI, BCI'!A:F,5)</f>
        <v>12764.52</v>
      </c>
      <c r="M12302" s="59">
        <f t="shared" si="1344"/>
        <v>1.2039042596196332</v>
      </c>
      <c r="N12302" s="47">
        <f t="shared" si="1348"/>
        <v>996.15854057966942</v>
      </c>
      <c r="O12302" s="44">
        <f t="shared" si="1349"/>
        <v>46</v>
      </c>
      <c r="P12302" s="47">
        <f t="shared" si="1350"/>
        <v>911.4518368728319</v>
      </c>
    </row>
    <row r="12303" spans="1:16" x14ac:dyDescent="0.25">
      <c r="A12303" s="56">
        <v>26688</v>
      </c>
      <c r="B12303" s="43" t="s">
        <v>8331</v>
      </c>
      <c r="C12303" s="43" t="s">
        <v>8332</v>
      </c>
      <c r="D12303" s="57" t="s">
        <v>106</v>
      </c>
      <c r="E12303" s="44">
        <v>240</v>
      </c>
      <c r="F12303" s="58">
        <v>43607</v>
      </c>
      <c r="G12303" s="45">
        <v>11836.39</v>
      </c>
      <c r="H12303" s="45">
        <v>-2516.34</v>
      </c>
      <c r="I12303" s="59">
        <f t="shared" si="1345"/>
        <v>9320.0499999999993</v>
      </c>
      <c r="J12303" s="44">
        <f t="shared" si="1346"/>
        <v>2019</v>
      </c>
      <c r="K12303" s="44">
        <f t="shared" si="1347"/>
        <v>4</v>
      </c>
      <c r="L12303" s="59">
        <f>VLOOKUP(J12303,'SF CCI, BCI'!A:F,5)</f>
        <v>12764.52</v>
      </c>
      <c r="M12303" s="59">
        <f t="shared" si="1344"/>
        <v>1.2039042596196332</v>
      </c>
      <c r="N12303" s="47">
        <f t="shared" si="1348"/>
        <v>14249.88033951923</v>
      </c>
      <c r="O12303" s="44">
        <f t="shared" si="1349"/>
        <v>16</v>
      </c>
      <c r="P12303" s="47">
        <f t="shared" si="1350"/>
        <v>11220.447894867963</v>
      </c>
    </row>
    <row r="12304" spans="1:16" x14ac:dyDescent="0.25">
      <c r="A12304" s="56">
        <v>26689</v>
      </c>
      <c r="B12304" s="43" t="s">
        <v>8333</v>
      </c>
      <c r="C12304" s="43" t="s">
        <v>8334</v>
      </c>
      <c r="D12304" s="57" t="s">
        <v>106</v>
      </c>
      <c r="E12304" s="44">
        <v>240</v>
      </c>
      <c r="F12304" s="58">
        <v>43607</v>
      </c>
      <c r="G12304" s="45">
        <v>24686.560000000001</v>
      </c>
      <c r="H12304" s="45">
        <v>-5248.2</v>
      </c>
      <c r="I12304" s="59">
        <f t="shared" si="1345"/>
        <v>19438.36</v>
      </c>
      <c r="J12304" s="44">
        <f t="shared" si="1346"/>
        <v>2019</v>
      </c>
      <c r="K12304" s="44">
        <f t="shared" si="1347"/>
        <v>4</v>
      </c>
      <c r="L12304" s="59">
        <f>VLOOKUP(J12304,'SF CCI, BCI'!A:F,5)</f>
        <v>12764.52</v>
      </c>
      <c r="M12304" s="59">
        <f t="shared" si="1344"/>
        <v>1.2039042596196332</v>
      </c>
      <c r="N12304" s="47">
        <f t="shared" si="1348"/>
        <v>29720.254739355652</v>
      </c>
      <c r="O12304" s="44">
        <f t="shared" si="1349"/>
        <v>16</v>
      </c>
      <c r="P12304" s="47">
        <f t="shared" si="1350"/>
        <v>23401.924404019894</v>
      </c>
    </row>
    <row r="12305" spans="1:16" x14ac:dyDescent="0.25">
      <c r="A12305" s="56">
        <v>26690</v>
      </c>
      <c r="B12305" s="43" t="s">
        <v>8335</v>
      </c>
      <c r="C12305" s="43" t="s">
        <v>8336</v>
      </c>
      <c r="D12305" s="57" t="s">
        <v>69</v>
      </c>
      <c r="E12305" s="44">
        <v>120</v>
      </c>
      <c r="F12305" s="58">
        <v>43584</v>
      </c>
      <c r="G12305" s="45">
        <v>5133.42</v>
      </c>
      <c r="H12305" s="45">
        <v>-2224.5299999999997</v>
      </c>
      <c r="I12305" s="59">
        <f t="shared" si="1345"/>
        <v>2908.8900000000003</v>
      </c>
      <c r="J12305" s="44">
        <f t="shared" si="1346"/>
        <v>2019</v>
      </c>
      <c r="K12305" s="44">
        <f t="shared" si="1347"/>
        <v>4</v>
      </c>
      <c r="L12305" s="59">
        <f>VLOOKUP(J12305,'SF CCI, BCI'!A:F,5)</f>
        <v>12764.52</v>
      </c>
      <c r="M12305" s="59">
        <f t="shared" si="1344"/>
        <v>1.2039042596196332</v>
      </c>
      <c r="N12305" s="47">
        <f t="shared" si="1348"/>
        <v>6180.1462044166174</v>
      </c>
      <c r="O12305" s="44">
        <f t="shared" si="1349"/>
        <v>6</v>
      </c>
      <c r="P12305" s="47">
        <f t="shared" si="1350"/>
        <v>3502.0250617649554</v>
      </c>
    </row>
    <row r="12306" spans="1:16" x14ac:dyDescent="0.25">
      <c r="A12306" s="56">
        <v>26691</v>
      </c>
      <c r="B12306" s="43" t="s">
        <v>8337</v>
      </c>
      <c r="C12306" s="43" t="s">
        <v>8338</v>
      </c>
      <c r="D12306" s="57" t="s">
        <v>165</v>
      </c>
      <c r="E12306" s="44">
        <v>600</v>
      </c>
      <c r="F12306" s="58">
        <v>43605</v>
      </c>
      <c r="G12306" s="45">
        <v>42419.07</v>
      </c>
      <c r="H12306" s="45">
        <v>-3607.12</v>
      </c>
      <c r="I12306" s="59">
        <f t="shared" si="1345"/>
        <v>38811.949999999997</v>
      </c>
      <c r="J12306" s="44">
        <f t="shared" si="1346"/>
        <v>2019</v>
      </c>
      <c r="K12306" s="44">
        <f t="shared" si="1347"/>
        <v>4</v>
      </c>
      <c r="L12306" s="59">
        <f>VLOOKUP(J12306,'SF CCI, BCI'!A:F,5)</f>
        <v>12764.52</v>
      </c>
      <c r="M12306" s="59">
        <f t="shared" si="1344"/>
        <v>1.2039042596196332</v>
      </c>
      <c r="N12306" s="47">
        <f t="shared" si="1348"/>
        <v>51068.499062103394</v>
      </c>
      <c r="O12306" s="44">
        <f t="shared" si="1349"/>
        <v>46</v>
      </c>
      <c r="P12306" s="47">
        <f t="shared" si="1350"/>
        <v>46725.871929144218</v>
      </c>
    </row>
    <row r="12307" spans="1:16" x14ac:dyDescent="0.25">
      <c r="A12307" s="56">
        <v>26692</v>
      </c>
      <c r="B12307" s="43" t="s">
        <v>8339</v>
      </c>
      <c r="C12307" s="43" t="s">
        <v>8340</v>
      </c>
      <c r="D12307" s="57" t="s">
        <v>72</v>
      </c>
      <c r="E12307" s="44">
        <v>600</v>
      </c>
      <c r="F12307" s="58">
        <v>43646</v>
      </c>
      <c r="G12307" s="45">
        <v>12384301.869999999</v>
      </c>
      <c r="H12307" s="45">
        <v>-1021784.6</v>
      </c>
      <c r="I12307" s="59">
        <f t="shared" si="1345"/>
        <v>11362517.27</v>
      </c>
      <c r="J12307" s="44">
        <f t="shared" si="1346"/>
        <v>2019</v>
      </c>
      <c r="K12307" s="44">
        <f t="shared" si="1347"/>
        <v>4</v>
      </c>
      <c r="L12307" s="59">
        <f>VLOOKUP(J12307,'SF CCI, BCI'!A:F,5)</f>
        <v>12764.52</v>
      </c>
      <c r="M12307" s="59">
        <f t="shared" si="1344"/>
        <v>1.2039042596196332</v>
      </c>
      <c r="N12307" s="47">
        <f t="shared" si="1348"/>
        <v>14909513.773708388</v>
      </c>
      <c r="O12307" s="44">
        <f t="shared" si="1349"/>
        <v>46</v>
      </c>
      <c r="P12307" s="47">
        <f t="shared" si="1350"/>
        <v>13679382.941354645</v>
      </c>
    </row>
    <row r="12308" spans="1:16" x14ac:dyDescent="0.25">
      <c r="A12308" s="56">
        <v>26693</v>
      </c>
      <c r="B12308" s="43" t="s">
        <v>8341</v>
      </c>
      <c r="C12308" s="43" t="s">
        <v>8342</v>
      </c>
      <c r="D12308" s="57" t="s">
        <v>72</v>
      </c>
      <c r="E12308" s="44">
        <v>600</v>
      </c>
      <c r="F12308" s="58">
        <v>43646</v>
      </c>
      <c r="G12308" s="45">
        <v>1051042.01</v>
      </c>
      <c r="H12308" s="45">
        <v>-86518.159999999989</v>
      </c>
      <c r="I12308" s="59">
        <f t="shared" si="1345"/>
        <v>964523.85</v>
      </c>
      <c r="J12308" s="44">
        <f t="shared" si="1346"/>
        <v>2019</v>
      </c>
      <c r="K12308" s="44">
        <f t="shared" si="1347"/>
        <v>4</v>
      </c>
      <c r="L12308" s="59">
        <f>VLOOKUP(J12308,'SF CCI, BCI'!A:F,5)</f>
        <v>12764.52</v>
      </c>
      <c r="M12308" s="59">
        <f t="shared" si="1344"/>
        <v>1.2039042596196332</v>
      </c>
      <c r="N12308" s="47">
        <f t="shared" si="1348"/>
        <v>1265353.9528781811</v>
      </c>
      <c r="O12308" s="44">
        <f t="shared" si="1349"/>
        <v>46</v>
      </c>
      <c r="P12308" s="47">
        <f t="shared" si="1350"/>
        <v>1161194.3715197281</v>
      </c>
    </row>
    <row r="12309" spans="1:16" x14ac:dyDescent="0.25">
      <c r="A12309" s="56">
        <v>26694</v>
      </c>
      <c r="B12309" s="43" t="s">
        <v>7914</v>
      </c>
      <c r="C12309" s="43" t="s">
        <v>8343</v>
      </c>
      <c r="D12309" s="57" t="s">
        <v>69</v>
      </c>
      <c r="E12309" s="44">
        <v>120</v>
      </c>
      <c r="F12309" s="58">
        <v>43646</v>
      </c>
      <c r="G12309" s="45">
        <v>127136.28</v>
      </c>
      <c r="H12309" s="45">
        <v>-52835.08</v>
      </c>
      <c r="I12309" s="59">
        <f t="shared" si="1345"/>
        <v>74301.2</v>
      </c>
      <c r="J12309" s="44">
        <f t="shared" si="1346"/>
        <v>2019</v>
      </c>
      <c r="K12309" s="44">
        <f t="shared" si="1347"/>
        <v>4</v>
      </c>
      <c r="L12309" s="59">
        <f>VLOOKUP(J12309,'SF CCI, BCI'!A:F,5)</f>
        <v>12764.52</v>
      </c>
      <c r="M12309" s="59">
        <f t="shared" si="1344"/>
        <v>1.2039042596196332</v>
      </c>
      <c r="N12309" s="47">
        <f t="shared" si="1348"/>
        <v>153059.90904419438</v>
      </c>
      <c r="O12309" s="44">
        <f t="shared" si="1349"/>
        <v>6</v>
      </c>
      <c r="P12309" s="47">
        <f t="shared" si="1350"/>
        <v>89451.531174850286</v>
      </c>
    </row>
    <row r="12310" spans="1:16" x14ac:dyDescent="0.25">
      <c r="A12310" s="56">
        <v>26695</v>
      </c>
      <c r="B12310" s="43" t="s">
        <v>8344</v>
      </c>
      <c r="C12310" s="43" t="s">
        <v>8345</v>
      </c>
      <c r="D12310" s="57" t="s">
        <v>133</v>
      </c>
      <c r="E12310" s="44">
        <v>600</v>
      </c>
      <c r="F12310" s="58">
        <v>43646</v>
      </c>
      <c r="G12310" s="45">
        <v>265.44</v>
      </c>
      <c r="H12310" s="45">
        <v>-22.12</v>
      </c>
      <c r="I12310" s="59">
        <f t="shared" si="1345"/>
        <v>243.32</v>
      </c>
      <c r="J12310" s="44">
        <f t="shared" si="1346"/>
        <v>2019</v>
      </c>
      <c r="K12310" s="44">
        <f t="shared" si="1347"/>
        <v>4</v>
      </c>
      <c r="L12310" s="59">
        <f>VLOOKUP(J12310,'SF CCI, BCI'!A:F,5)</f>
        <v>12764.52</v>
      </c>
      <c r="M12310" s="59">
        <f t="shared" si="1344"/>
        <v>1.2039042596196332</v>
      </c>
      <c r="N12310" s="47">
        <f t="shared" si="1348"/>
        <v>319.56434667343541</v>
      </c>
      <c r="O12310" s="44">
        <f t="shared" si="1349"/>
        <v>46</v>
      </c>
      <c r="P12310" s="47">
        <f t="shared" si="1350"/>
        <v>292.93398445064912</v>
      </c>
    </row>
    <row r="12311" spans="1:16" x14ac:dyDescent="0.25">
      <c r="A12311" s="56">
        <v>26696</v>
      </c>
      <c r="B12311" s="43" t="s">
        <v>8346</v>
      </c>
      <c r="C12311" s="43" t="s">
        <v>8347</v>
      </c>
      <c r="D12311" s="57" t="s">
        <v>133</v>
      </c>
      <c r="E12311" s="44">
        <v>600</v>
      </c>
      <c r="F12311" s="58">
        <v>43646</v>
      </c>
      <c r="G12311" s="45">
        <v>215258.33</v>
      </c>
      <c r="H12311" s="45">
        <v>-17939.170000000002</v>
      </c>
      <c r="I12311" s="59">
        <f t="shared" si="1345"/>
        <v>197319.15999999997</v>
      </c>
      <c r="J12311" s="44">
        <f t="shared" si="1346"/>
        <v>2019</v>
      </c>
      <c r="K12311" s="44">
        <f t="shared" si="1347"/>
        <v>4</v>
      </c>
      <c r="L12311" s="59">
        <f>VLOOKUP(J12311,'SF CCI, BCI'!A:F,5)</f>
        <v>12764.52</v>
      </c>
      <c r="M12311" s="59">
        <f t="shared" si="1344"/>
        <v>1.2039042596196332</v>
      </c>
      <c r="N12311" s="47">
        <f t="shared" si="1348"/>
        <v>259150.42040560866</v>
      </c>
      <c r="O12311" s="44">
        <f t="shared" si="1349"/>
        <v>46</v>
      </c>
      <c r="P12311" s="47">
        <f t="shared" si="1350"/>
        <v>237553.3772285679</v>
      </c>
    </row>
    <row r="12312" spans="1:16" x14ac:dyDescent="0.25">
      <c r="A12312" s="56">
        <v>26697</v>
      </c>
      <c r="B12312" s="43" t="s">
        <v>8348</v>
      </c>
      <c r="C12312" s="43" t="s">
        <v>8349</v>
      </c>
      <c r="D12312" s="57" t="s">
        <v>133</v>
      </c>
      <c r="E12312" s="44">
        <v>600</v>
      </c>
      <c r="F12312" s="58">
        <v>43646</v>
      </c>
      <c r="G12312" s="45">
        <v>1300933.49</v>
      </c>
      <c r="H12312" s="45">
        <v>-108417.05</v>
      </c>
      <c r="I12312" s="59">
        <f t="shared" si="1345"/>
        <v>1192516.44</v>
      </c>
      <c r="J12312" s="44">
        <f t="shared" si="1346"/>
        <v>2019</v>
      </c>
      <c r="K12312" s="44">
        <f t="shared" si="1347"/>
        <v>4</v>
      </c>
      <c r="L12312" s="59">
        <f>VLOOKUP(J12312,'SF CCI, BCI'!A:F,5)</f>
        <v>12764.52</v>
      </c>
      <c r="M12312" s="59">
        <f t="shared" si="1344"/>
        <v>1.2039042596196332</v>
      </c>
      <c r="N12312" s="47">
        <f t="shared" si="1348"/>
        <v>1566199.3700928355</v>
      </c>
      <c r="O12312" s="44">
        <f t="shared" si="1349"/>
        <v>46</v>
      </c>
      <c r="P12312" s="47">
        <f t="shared" si="1350"/>
        <v>1435675.6217824407</v>
      </c>
    </row>
    <row r="12313" spans="1:16" x14ac:dyDescent="0.25">
      <c r="A12313" s="56">
        <v>26698</v>
      </c>
      <c r="B12313" s="43" t="s">
        <v>8350</v>
      </c>
      <c r="C12313" s="43" t="s">
        <v>8351</v>
      </c>
      <c r="D12313" s="57" t="s">
        <v>133</v>
      </c>
      <c r="E12313" s="44">
        <v>600</v>
      </c>
      <c r="F12313" s="58">
        <v>43646</v>
      </c>
      <c r="G12313" s="45">
        <v>186637.86</v>
      </c>
      <c r="H12313" s="45">
        <v>-15554</v>
      </c>
      <c r="I12313" s="59">
        <f t="shared" si="1345"/>
        <v>171083.86</v>
      </c>
      <c r="J12313" s="44">
        <f t="shared" si="1346"/>
        <v>2019</v>
      </c>
      <c r="K12313" s="44">
        <f t="shared" si="1347"/>
        <v>4</v>
      </c>
      <c r="L12313" s="59">
        <f>VLOOKUP(J12313,'SF CCI, BCI'!A:F,5)</f>
        <v>12764.52</v>
      </c>
      <c r="M12313" s="59">
        <f t="shared" si="1344"/>
        <v>1.2039042596196332</v>
      </c>
      <c r="N12313" s="47">
        <f t="shared" si="1348"/>
        <v>224694.11466029275</v>
      </c>
      <c r="O12313" s="44">
        <f t="shared" si="1349"/>
        <v>46</v>
      </c>
      <c r="P12313" s="47">
        <f t="shared" si="1350"/>
        <v>205968.58780616897</v>
      </c>
    </row>
    <row r="12314" spans="1:16" x14ac:dyDescent="0.25">
      <c r="A12314" s="56">
        <v>26699</v>
      </c>
      <c r="B12314" s="43" t="s">
        <v>8352</v>
      </c>
      <c r="C12314" s="43" t="s">
        <v>8353</v>
      </c>
      <c r="D12314" s="57" t="s">
        <v>72</v>
      </c>
      <c r="E12314" s="44">
        <v>240</v>
      </c>
      <c r="F12314" s="58">
        <v>43646</v>
      </c>
      <c r="G12314" s="45">
        <v>63641.48</v>
      </c>
      <c r="H12314" s="45">
        <v>-13259.74</v>
      </c>
      <c r="I12314" s="59">
        <f t="shared" si="1345"/>
        <v>50381.740000000005</v>
      </c>
      <c r="J12314" s="44">
        <f t="shared" si="1346"/>
        <v>2019</v>
      </c>
      <c r="K12314" s="44">
        <f t="shared" si="1347"/>
        <v>4</v>
      </c>
      <c r="L12314" s="59">
        <f>VLOOKUP(J12314,'SF CCI, BCI'!A:F,5)</f>
        <v>12764.52</v>
      </c>
      <c r="M12314" s="59">
        <f t="shared" si="1344"/>
        <v>1.2039042596196332</v>
      </c>
      <c r="N12314" s="47">
        <f t="shared" si="1348"/>
        <v>76618.248860497697</v>
      </c>
      <c r="O12314" s="44">
        <f t="shared" si="1349"/>
        <v>16</v>
      </c>
      <c r="P12314" s="47">
        <f t="shared" si="1350"/>
        <v>60654.791393048865</v>
      </c>
    </row>
    <row r="12315" spans="1:16" x14ac:dyDescent="0.25">
      <c r="A12315" s="56">
        <v>26700</v>
      </c>
      <c r="B12315" s="43" t="s">
        <v>8354</v>
      </c>
      <c r="C12315" s="43" t="s">
        <v>8355</v>
      </c>
      <c r="D12315" s="57" t="s">
        <v>72</v>
      </c>
      <c r="E12315" s="44">
        <v>600</v>
      </c>
      <c r="F12315" s="58">
        <v>43646</v>
      </c>
      <c r="G12315" s="45">
        <v>166039.74</v>
      </c>
      <c r="H12315" s="45">
        <v>-13837.4</v>
      </c>
      <c r="I12315" s="59">
        <f t="shared" si="1345"/>
        <v>152202.34</v>
      </c>
      <c r="J12315" s="44">
        <f t="shared" si="1346"/>
        <v>2019</v>
      </c>
      <c r="K12315" s="44">
        <f t="shared" si="1347"/>
        <v>4</v>
      </c>
      <c r="L12315" s="59">
        <f>VLOOKUP(J12315,'SF CCI, BCI'!A:F,5)</f>
        <v>12764.52</v>
      </c>
      <c r="M12315" s="59">
        <f t="shared" si="1344"/>
        <v>1.2039042596196332</v>
      </c>
      <c r="N12315" s="47">
        <f t="shared" si="1348"/>
        <v>199895.95025213639</v>
      </c>
      <c r="O12315" s="44">
        <f t="shared" si="1349"/>
        <v>46</v>
      </c>
      <c r="P12315" s="47">
        <f t="shared" si="1350"/>
        <v>183237.04545007568</v>
      </c>
    </row>
    <row r="12316" spans="1:16" x14ac:dyDescent="0.25">
      <c r="A12316" s="56">
        <v>26701</v>
      </c>
      <c r="B12316" s="43" t="s">
        <v>8356</v>
      </c>
      <c r="C12316" s="43" t="s">
        <v>8357</v>
      </c>
      <c r="D12316" s="57" t="s">
        <v>133</v>
      </c>
      <c r="E12316" s="44">
        <v>600</v>
      </c>
      <c r="F12316" s="58">
        <v>43646</v>
      </c>
      <c r="G12316" s="45">
        <v>255770.75</v>
      </c>
      <c r="H12316" s="45">
        <v>-21315.390000000003</v>
      </c>
      <c r="I12316" s="59">
        <f t="shared" si="1345"/>
        <v>234455.36</v>
      </c>
      <c r="J12316" s="44">
        <f t="shared" si="1346"/>
        <v>2019</v>
      </c>
      <c r="K12316" s="44">
        <f t="shared" si="1347"/>
        <v>4</v>
      </c>
      <c r="L12316" s="59">
        <f>VLOOKUP(J12316,'SF CCI, BCI'!A:F,5)</f>
        <v>12764.52</v>
      </c>
      <c r="M12316" s="59">
        <f t="shared" si="1344"/>
        <v>1.2039042596196332</v>
      </c>
      <c r="N12316" s="47">
        <f t="shared" si="1348"/>
        <v>307923.49541110831</v>
      </c>
      <c r="O12316" s="44">
        <f t="shared" si="1349"/>
        <v>46</v>
      </c>
      <c r="P12316" s="47">
        <f t="shared" si="1350"/>
        <v>282261.80659465457</v>
      </c>
    </row>
    <row r="12317" spans="1:16" x14ac:dyDescent="0.25">
      <c r="A12317" s="56">
        <v>26702</v>
      </c>
      <c r="B12317" s="43" t="s">
        <v>8358</v>
      </c>
      <c r="C12317" s="43" t="s">
        <v>8359</v>
      </c>
      <c r="D12317" s="57" t="s">
        <v>133</v>
      </c>
      <c r="E12317" s="44">
        <v>600</v>
      </c>
      <c r="F12317" s="58">
        <v>43646</v>
      </c>
      <c r="G12317" s="45">
        <v>944611.27</v>
      </c>
      <c r="H12317" s="45">
        <v>-78721.91</v>
      </c>
      <c r="I12317" s="59">
        <f t="shared" si="1345"/>
        <v>865889.36</v>
      </c>
      <c r="J12317" s="44">
        <f t="shared" si="1346"/>
        <v>2019</v>
      </c>
      <c r="K12317" s="44">
        <f t="shared" si="1347"/>
        <v>4</v>
      </c>
      <c r="L12317" s="59">
        <f>VLOOKUP(J12317,'SF CCI, BCI'!A:F,5)</f>
        <v>12764.52</v>
      </c>
      <c r="M12317" s="59">
        <f t="shared" si="1344"/>
        <v>1.2039042596196332</v>
      </c>
      <c r="N12317" s="47">
        <f t="shared" si="1348"/>
        <v>1137221.5316377115</v>
      </c>
      <c r="O12317" s="44">
        <f t="shared" si="1349"/>
        <v>46</v>
      </c>
      <c r="P12317" s="47">
        <f t="shared" si="1350"/>
        <v>1042447.888863318</v>
      </c>
    </row>
    <row r="12318" spans="1:16" x14ac:dyDescent="0.25">
      <c r="A12318" s="56">
        <v>26703</v>
      </c>
      <c r="B12318" s="43" t="s">
        <v>8360</v>
      </c>
      <c r="C12318" s="43" t="s">
        <v>8361</v>
      </c>
      <c r="D12318" s="57" t="s">
        <v>69</v>
      </c>
      <c r="E12318" s="44">
        <v>120</v>
      </c>
      <c r="F12318" s="58">
        <v>43646</v>
      </c>
      <c r="G12318" s="45">
        <v>5156.6000000000004</v>
      </c>
      <c r="H12318" s="45">
        <v>-2148.4700000000003</v>
      </c>
      <c r="I12318" s="59">
        <f t="shared" si="1345"/>
        <v>3008.13</v>
      </c>
      <c r="J12318" s="44">
        <f t="shared" si="1346"/>
        <v>2019</v>
      </c>
      <c r="K12318" s="44">
        <f t="shared" si="1347"/>
        <v>4</v>
      </c>
      <c r="L12318" s="59">
        <f>VLOOKUP(J12318,'SF CCI, BCI'!A:F,5)</f>
        <v>12764.52</v>
      </c>
      <c r="M12318" s="59">
        <f t="shared" ref="M12318:M12381" si="1351">$M$9/L12318</f>
        <v>1.2039042596196332</v>
      </c>
      <c r="N12318" s="47">
        <f t="shared" si="1348"/>
        <v>6208.0527051546014</v>
      </c>
      <c r="O12318" s="44">
        <f t="shared" si="1349"/>
        <v>6</v>
      </c>
      <c r="P12318" s="47">
        <f t="shared" si="1350"/>
        <v>3621.5005204896074</v>
      </c>
    </row>
    <row r="12319" spans="1:16" x14ac:dyDescent="0.25">
      <c r="A12319" s="56">
        <v>26716</v>
      </c>
      <c r="B12319" s="43" t="s">
        <v>6580</v>
      </c>
      <c r="C12319" s="43" t="s">
        <v>8362</v>
      </c>
      <c r="D12319" s="57" t="s">
        <v>133</v>
      </c>
      <c r="E12319" s="44">
        <v>600</v>
      </c>
      <c r="F12319" s="58">
        <v>43536</v>
      </c>
      <c r="G12319" s="45">
        <v>1176.99</v>
      </c>
      <c r="H12319" s="45">
        <v>-96.800000000000011</v>
      </c>
      <c r="I12319" s="59">
        <f t="shared" si="1345"/>
        <v>1080.19</v>
      </c>
      <c r="J12319" s="44">
        <f t="shared" si="1346"/>
        <v>2019</v>
      </c>
      <c r="K12319" s="44">
        <f t="shared" si="1347"/>
        <v>4</v>
      </c>
      <c r="L12319" s="59">
        <f>VLOOKUP(J12319,'SF CCI, BCI'!A:F,5)</f>
        <v>12764.52</v>
      </c>
      <c r="M12319" s="59">
        <f t="shared" si="1351"/>
        <v>1.2039042596196332</v>
      </c>
      <c r="N12319" s="47">
        <f t="shared" si="1348"/>
        <v>1416.9832745297122</v>
      </c>
      <c r="O12319" s="44">
        <f t="shared" si="1349"/>
        <v>46</v>
      </c>
      <c r="P12319" s="47">
        <f t="shared" si="1350"/>
        <v>1300.4453421985318</v>
      </c>
    </row>
    <row r="12320" spans="1:16" x14ac:dyDescent="0.25">
      <c r="A12320" s="56">
        <v>26717</v>
      </c>
      <c r="B12320" s="43" t="s">
        <v>6580</v>
      </c>
      <c r="C12320" s="43" t="s">
        <v>8363</v>
      </c>
      <c r="D12320" s="57" t="s">
        <v>133</v>
      </c>
      <c r="E12320" s="44">
        <v>600</v>
      </c>
      <c r="F12320" s="58">
        <v>43563</v>
      </c>
      <c r="G12320" s="45">
        <v>1384.98</v>
      </c>
      <c r="H12320" s="45">
        <v>-113.71</v>
      </c>
      <c r="I12320" s="59">
        <f t="shared" si="1345"/>
        <v>1271.27</v>
      </c>
      <c r="J12320" s="44">
        <f t="shared" si="1346"/>
        <v>2019</v>
      </c>
      <c r="K12320" s="44">
        <f t="shared" si="1347"/>
        <v>4</v>
      </c>
      <c r="L12320" s="59">
        <f>VLOOKUP(J12320,'SF CCI, BCI'!A:F,5)</f>
        <v>12764.52</v>
      </c>
      <c r="M12320" s="59">
        <f t="shared" si="1351"/>
        <v>1.2039042596196332</v>
      </c>
      <c r="N12320" s="47">
        <f t="shared" si="1348"/>
        <v>1667.3833214879996</v>
      </c>
      <c r="O12320" s="44">
        <f t="shared" si="1349"/>
        <v>46</v>
      </c>
      <c r="P12320" s="47">
        <f t="shared" si="1350"/>
        <v>1530.4873681266511</v>
      </c>
    </row>
    <row r="12321" spans="1:16" x14ac:dyDescent="0.25">
      <c r="A12321" s="56">
        <v>26718</v>
      </c>
      <c r="B12321" s="43" t="s">
        <v>6580</v>
      </c>
      <c r="C12321" s="43" t="s">
        <v>8364</v>
      </c>
      <c r="D12321" s="57" t="s">
        <v>133</v>
      </c>
      <c r="E12321" s="44">
        <v>600</v>
      </c>
      <c r="F12321" s="58">
        <v>43599</v>
      </c>
      <c r="G12321" s="45">
        <v>919.21</v>
      </c>
      <c r="H12321" s="45">
        <v>-75.339999999999989</v>
      </c>
      <c r="I12321" s="59">
        <f t="shared" si="1345"/>
        <v>843.87</v>
      </c>
      <c r="J12321" s="44">
        <f t="shared" si="1346"/>
        <v>2019</v>
      </c>
      <c r="K12321" s="44">
        <f t="shared" si="1347"/>
        <v>4</v>
      </c>
      <c r="L12321" s="59">
        <f>VLOOKUP(J12321,'SF CCI, BCI'!A:F,5)</f>
        <v>12764.52</v>
      </c>
      <c r="M12321" s="59">
        <f t="shared" si="1351"/>
        <v>1.2039042596196332</v>
      </c>
      <c r="N12321" s="47">
        <f t="shared" si="1348"/>
        <v>1106.6408344849631</v>
      </c>
      <c r="O12321" s="44">
        <f t="shared" si="1349"/>
        <v>46</v>
      </c>
      <c r="P12321" s="47">
        <f t="shared" si="1350"/>
        <v>1015.9386875652199</v>
      </c>
    </row>
    <row r="12322" spans="1:16" x14ac:dyDescent="0.25">
      <c r="A12322" s="56">
        <v>26719</v>
      </c>
      <c r="B12322" s="43" t="s">
        <v>6580</v>
      </c>
      <c r="C12322" s="43" t="s">
        <v>8365</v>
      </c>
      <c r="D12322" s="57" t="s">
        <v>133</v>
      </c>
      <c r="E12322" s="44">
        <v>600</v>
      </c>
      <c r="F12322" s="58">
        <v>43614</v>
      </c>
      <c r="G12322" s="45">
        <v>579.49</v>
      </c>
      <c r="H12322" s="45">
        <v>-47.5</v>
      </c>
      <c r="I12322" s="59">
        <f t="shared" si="1345"/>
        <v>531.99</v>
      </c>
      <c r="J12322" s="44">
        <f t="shared" si="1346"/>
        <v>2019</v>
      </c>
      <c r="K12322" s="44">
        <f t="shared" si="1347"/>
        <v>4</v>
      </c>
      <c r="L12322" s="59">
        <f>VLOOKUP(J12322,'SF CCI, BCI'!A:F,5)</f>
        <v>12764.52</v>
      </c>
      <c r="M12322" s="59">
        <f t="shared" si="1351"/>
        <v>1.2039042596196332</v>
      </c>
      <c r="N12322" s="47">
        <f t="shared" si="1348"/>
        <v>697.65047940698128</v>
      </c>
      <c r="O12322" s="44">
        <f t="shared" si="1349"/>
        <v>46</v>
      </c>
      <c r="P12322" s="47">
        <f t="shared" si="1350"/>
        <v>640.46502707504874</v>
      </c>
    </row>
    <row r="12323" spans="1:16" x14ac:dyDescent="0.25">
      <c r="A12323" s="56">
        <v>26720</v>
      </c>
      <c r="B12323" s="43" t="s">
        <v>6580</v>
      </c>
      <c r="C12323" s="43" t="s">
        <v>8366</v>
      </c>
      <c r="D12323" s="57" t="s">
        <v>133</v>
      </c>
      <c r="E12323" s="44">
        <v>600</v>
      </c>
      <c r="F12323" s="58">
        <v>43614</v>
      </c>
      <c r="G12323" s="45">
        <v>180.42</v>
      </c>
      <c r="H12323" s="45">
        <v>-14.8</v>
      </c>
      <c r="I12323" s="59">
        <f t="shared" si="1345"/>
        <v>165.61999999999998</v>
      </c>
      <c r="J12323" s="44">
        <f t="shared" si="1346"/>
        <v>2019</v>
      </c>
      <c r="K12323" s="44">
        <f t="shared" si="1347"/>
        <v>4</v>
      </c>
      <c r="L12323" s="59">
        <f>VLOOKUP(J12323,'SF CCI, BCI'!A:F,5)</f>
        <v>12764.52</v>
      </c>
      <c r="M12323" s="59">
        <f t="shared" si="1351"/>
        <v>1.2039042596196332</v>
      </c>
      <c r="N12323" s="47">
        <f t="shared" si="1348"/>
        <v>217.20840652057421</v>
      </c>
      <c r="O12323" s="44">
        <f t="shared" si="1349"/>
        <v>46</v>
      </c>
      <c r="P12323" s="47">
        <f t="shared" si="1350"/>
        <v>199.39062347820362</v>
      </c>
    </row>
    <row r="12324" spans="1:16" x14ac:dyDescent="0.25">
      <c r="A12324" s="56">
        <v>26721</v>
      </c>
      <c r="B12324" s="43" t="s">
        <v>6580</v>
      </c>
      <c r="C12324" s="43" t="s">
        <v>8367</v>
      </c>
      <c r="D12324" s="57" t="s">
        <v>133</v>
      </c>
      <c r="E12324" s="44">
        <v>600</v>
      </c>
      <c r="F12324" s="58">
        <v>43614</v>
      </c>
      <c r="G12324" s="45">
        <v>360.85</v>
      </c>
      <c r="H12324" s="45">
        <v>-29.59</v>
      </c>
      <c r="I12324" s="59">
        <f t="shared" si="1345"/>
        <v>331.26000000000005</v>
      </c>
      <c r="J12324" s="44">
        <f t="shared" si="1346"/>
        <v>2019</v>
      </c>
      <c r="K12324" s="44">
        <f t="shared" si="1347"/>
        <v>4</v>
      </c>
      <c r="L12324" s="59">
        <f>VLOOKUP(J12324,'SF CCI, BCI'!A:F,5)</f>
        <v>12764.52</v>
      </c>
      <c r="M12324" s="59">
        <f t="shared" si="1351"/>
        <v>1.2039042596196332</v>
      </c>
      <c r="N12324" s="47">
        <f t="shared" si="1348"/>
        <v>434.42885208374469</v>
      </c>
      <c r="O12324" s="44">
        <f t="shared" si="1349"/>
        <v>46</v>
      </c>
      <c r="P12324" s="47">
        <f t="shared" si="1350"/>
        <v>398.80532504159976</v>
      </c>
    </row>
    <row r="12325" spans="1:16" x14ac:dyDescent="0.25">
      <c r="A12325" s="56">
        <v>26722</v>
      </c>
      <c r="B12325" s="43" t="s">
        <v>6580</v>
      </c>
      <c r="C12325" s="43" t="s">
        <v>8368</v>
      </c>
      <c r="D12325" s="57" t="s">
        <v>133</v>
      </c>
      <c r="E12325" s="44">
        <v>600</v>
      </c>
      <c r="F12325" s="58">
        <v>43609</v>
      </c>
      <c r="G12325" s="45">
        <v>816.65</v>
      </c>
      <c r="H12325" s="45">
        <v>-66.95</v>
      </c>
      <c r="I12325" s="59">
        <f t="shared" si="1345"/>
        <v>749.69999999999993</v>
      </c>
      <c r="J12325" s="44">
        <f t="shared" si="1346"/>
        <v>2019</v>
      </c>
      <c r="K12325" s="44">
        <f t="shared" si="1347"/>
        <v>4</v>
      </c>
      <c r="L12325" s="59">
        <f>VLOOKUP(J12325,'SF CCI, BCI'!A:F,5)</f>
        <v>12764.52</v>
      </c>
      <c r="M12325" s="59">
        <f t="shared" si="1351"/>
        <v>1.2039042596196332</v>
      </c>
      <c r="N12325" s="47">
        <f t="shared" si="1348"/>
        <v>983.16841361837339</v>
      </c>
      <c r="O12325" s="44">
        <f t="shared" si="1349"/>
        <v>46</v>
      </c>
      <c r="P12325" s="47">
        <f t="shared" si="1350"/>
        <v>902.56702343683889</v>
      </c>
    </row>
    <row r="12326" spans="1:16" x14ac:dyDescent="0.25">
      <c r="A12326" s="56">
        <v>26723</v>
      </c>
      <c r="B12326" s="43" t="s">
        <v>6580</v>
      </c>
      <c r="C12326" s="43" t="s">
        <v>8369</v>
      </c>
      <c r="D12326" s="57" t="s">
        <v>133</v>
      </c>
      <c r="E12326" s="44">
        <v>600</v>
      </c>
      <c r="F12326" s="58">
        <v>43609</v>
      </c>
      <c r="G12326" s="45">
        <v>669.4</v>
      </c>
      <c r="H12326" s="45">
        <v>-54.86</v>
      </c>
      <c r="I12326" s="59">
        <f t="shared" si="1345"/>
        <v>614.54</v>
      </c>
      <c r="J12326" s="44">
        <f t="shared" si="1346"/>
        <v>2019</v>
      </c>
      <c r="K12326" s="44">
        <f t="shared" si="1347"/>
        <v>4</v>
      </c>
      <c r="L12326" s="59">
        <f>VLOOKUP(J12326,'SF CCI, BCI'!A:F,5)</f>
        <v>12764.52</v>
      </c>
      <c r="M12326" s="59">
        <f t="shared" si="1351"/>
        <v>1.2039042596196332</v>
      </c>
      <c r="N12326" s="47">
        <f t="shared" si="1348"/>
        <v>805.89351138938241</v>
      </c>
      <c r="O12326" s="44">
        <f t="shared" si="1349"/>
        <v>46</v>
      </c>
      <c r="P12326" s="47">
        <f t="shared" si="1350"/>
        <v>739.84732370664938</v>
      </c>
    </row>
    <row r="12327" spans="1:16" x14ac:dyDescent="0.25">
      <c r="A12327" s="56">
        <v>26724</v>
      </c>
      <c r="B12327" s="43" t="s">
        <v>6580</v>
      </c>
      <c r="C12327" s="43" t="s">
        <v>8370</v>
      </c>
      <c r="D12327" s="57" t="s">
        <v>133</v>
      </c>
      <c r="E12327" s="44">
        <v>600</v>
      </c>
      <c r="F12327" s="58">
        <v>43609</v>
      </c>
      <c r="G12327" s="45">
        <v>497</v>
      </c>
      <c r="H12327" s="45">
        <v>-40.75</v>
      </c>
      <c r="I12327" s="59">
        <f t="shared" si="1345"/>
        <v>456.25</v>
      </c>
      <c r="J12327" s="44">
        <f t="shared" si="1346"/>
        <v>2019</v>
      </c>
      <c r="K12327" s="44">
        <f t="shared" si="1347"/>
        <v>4</v>
      </c>
      <c r="L12327" s="59">
        <f>VLOOKUP(J12327,'SF CCI, BCI'!A:F,5)</f>
        <v>12764.52</v>
      </c>
      <c r="M12327" s="59">
        <f t="shared" si="1351"/>
        <v>1.2039042596196332</v>
      </c>
      <c r="N12327" s="47">
        <f t="shared" si="1348"/>
        <v>598.34041703095772</v>
      </c>
      <c r="O12327" s="44">
        <f t="shared" si="1349"/>
        <v>46</v>
      </c>
      <c r="P12327" s="47">
        <f t="shared" si="1350"/>
        <v>549.28131845145765</v>
      </c>
    </row>
    <row r="12328" spans="1:16" x14ac:dyDescent="0.25">
      <c r="A12328" s="56">
        <v>26734</v>
      </c>
      <c r="B12328" s="43" t="s">
        <v>4589</v>
      </c>
      <c r="C12328" s="43" t="s">
        <v>8371</v>
      </c>
      <c r="D12328" s="57" t="s">
        <v>133</v>
      </c>
      <c r="E12328" s="44">
        <v>600</v>
      </c>
      <c r="F12328" s="58">
        <v>43646</v>
      </c>
      <c r="G12328" s="45">
        <v>1498529.71</v>
      </c>
      <c r="H12328" s="45">
        <v>-124884.29</v>
      </c>
      <c r="I12328" s="59">
        <f t="shared" si="1345"/>
        <v>1373645.42</v>
      </c>
      <c r="J12328" s="44">
        <f t="shared" si="1346"/>
        <v>2019</v>
      </c>
      <c r="K12328" s="44">
        <f t="shared" si="1347"/>
        <v>4</v>
      </c>
      <c r="L12328" s="59">
        <f>VLOOKUP(J12328,'SF CCI, BCI'!A:F,5)</f>
        <v>12764.52</v>
      </c>
      <c r="M12328" s="59">
        <f t="shared" si="1351"/>
        <v>1.2039042596196332</v>
      </c>
      <c r="N12328" s="47">
        <f t="shared" si="1348"/>
        <v>1804086.3010355737</v>
      </c>
      <c r="O12328" s="44">
        <f t="shared" si="1349"/>
        <v>46</v>
      </c>
      <c r="P12328" s="47">
        <f t="shared" si="1350"/>
        <v>1653737.572345</v>
      </c>
    </row>
    <row r="12329" spans="1:16" x14ac:dyDescent="0.25">
      <c r="A12329" s="56">
        <v>26735</v>
      </c>
      <c r="B12329" s="43" t="s">
        <v>4589</v>
      </c>
      <c r="C12329" s="43" t="s">
        <v>8371</v>
      </c>
      <c r="D12329" s="57" t="s">
        <v>133</v>
      </c>
      <c r="E12329" s="44">
        <v>600</v>
      </c>
      <c r="F12329" s="58">
        <v>43646</v>
      </c>
      <c r="G12329" s="45">
        <v>536882.64</v>
      </c>
      <c r="H12329" s="45">
        <v>-44742.67</v>
      </c>
      <c r="I12329" s="59">
        <f t="shared" si="1345"/>
        <v>492139.97000000003</v>
      </c>
      <c r="J12329" s="44">
        <f t="shared" si="1346"/>
        <v>2019</v>
      </c>
      <c r="K12329" s="44">
        <f t="shared" si="1347"/>
        <v>4</v>
      </c>
      <c r="L12329" s="59">
        <f>VLOOKUP(J12329,'SF CCI, BCI'!A:F,5)</f>
        <v>12764.52</v>
      </c>
      <c r="M12329" s="59">
        <f t="shared" si="1351"/>
        <v>1.2039042596196332</v>
      </c>
      <c r="N12329" s="47">
        <f t="shared" si="1348"/>
        <v>646355.29721183411</v>
      </c>
      <c r="O12329" s="44">
        <f t="shared" si="1349"/>
        <v>46</v>
      </c>
      <c r="P12329" s="47">
        <f t="shared" si="1350"/>
        <v>592489.40621207852</v>
      </c>
    </row>
    <row r="12330" spans="1:16" x14ac:dyDescent="0.25">
      <c r="A12330" s="56">
        <v>26736</v>
      </c>
      <c r="B12330" s="43" t="s">
        <v>4589</v>
      </c>
      <c r="C12330" s="43" t="s">
        <v>8371</v>
      </c>
      <c r="D12330" s="57" t="s">
        <v>133</v>
      </c>
      <c r="E12330" s="44">
        <v>600</v>
      </c>
      <c r="F12330" s="58">
        <v>43646</v>
      </c>
      <c r="G12330" s="45">
        <v>169232</v>
      </c>
      <c r="H12330" s="45">
        <v>-14103.44</v>
      </c>
      <c r="I12330" s="59">
        <f t="shared" si="1345"/>
        <v>155128.56</v>
      </c>
      <c r="J12330" s="44">
        <f t="shared" si="1346"/>
        <v>2019</v>
      </c>
      <c r="K12330" s="44">
        <f t="shared" si="1347"/>
        <v>4</v>
      </c>
      <c r="L12330" s="59">
        <f>VLOOKUP(J12330,'SF CCI, BCI'!A:F,5)</f>
        <v>12764.52</v>
      </c>
      <c r="M12330" s="59">
        <f t="shared" si="1351"/>
        <v>1.2039042596196332</v>
      </c>
      <c r="N12330" s="47">
        <f t="shared" si="1348"/>
        <v>203739.12566394976</v>
      </c>
      <c r="O12330" s="44">
        <f t="shared" si="1349"/>
        <v>46</v>
      </c>
      <c r="P12330" s="47">
        <f t="shared" si="1350"/>
        <v>186759.93417265985</v>
      </c>
    </row>
    <row r="12331" spans="1:16" x14ac:dyDescent="0.25">
      <c r="A12331" s="56">
        <v>26737</v>
      </c>
      <c r="B12331" s="43" t="s">
        <v>8372</v>
      </c>
      <c r="C12331" s="43" t="s">
        <v>8373</v>
      </c>
      <c r="D12331" s="57" t="s">
        <v>69</v>
      </c>
      <c r="E12331" s="44">
        <v>60</v>
      </c>
      <c r="F12331" s="58">
        <v>43676</v>
      </c>
      <c r="G12331" s="45">
        <v>51935.02</v>
      </c>
      <c r="H12331" s="45">
        <v>-42412.17</v>
      </c>
      <c r="I12331" s="59">
        <f t="shared" si="1345"/>
        <v>9522.8499999999985</v>
      </c>
      <c r="J12331" s="44">
        <f t="shared" si="1346"/>
        <v>2019</v>
      </c>
      <c r="K12331" s="44">
        <f t="shared" si="1347"/>
        <v>4</v>
      </c>
      <c r="L12331" s="59">
        <f>VLOOKUP(J12331,'SF CCI, BCI'!A:F,5)</f>
        <v>12764.52</v>
      </c>
      <c r="M12331" s="59">
        <f t="shared" si="1351"/>
        <v>1.2039042596196332</v>
      </c>
      <c r="N12331" s="47">
        <f t="shared" si="1348"/>
        <v>62524.791801430838</v>
      </c>
      <c r="O12331" s="44">
        <f t="shared" si="1349"/>
        <v>1</v>
      </c>
      <c r="P12331" s="47">
        <f t="shared" si="1350"/>
        <v>11464.599678718823</v>
      </c>
    </row>
    <row r="12332" spans="1:16" x14ac:dyDescent="0.25">
      <c r="A12332" s="56">
        <v>26793</v>
      </c>
      <c r="B12332" s="43" t="s">
        <v>6580</v>
      </c>
      <c r="C12332" s="43" t="s">
        <v>8374</v>
      </c>
      <c r="D12332" s="57" t="s">
        <v>133</v>
      </c>
      <c r="E12332" s="44">
        <v>600</v>
      </c>
      <c r="F12332" s="58">
        <v>43602</v>
      </c>
      <c r="G12332" s="45">
        <v>78468.36</v>
      </c>
      <c r="H12332" s="45">
        <v>-6431.9900000000007</v>
      </c>
      <c r="I12332" s="59">
        <f t="shared" si="1345"/>
        <v>72036.37</v>
      </c>
      <c r="J12332" s="44">
        <f t="shared" si="1346"/>
        <v>2019</v>
      </c>
      <c r="K12332" s="44">
        <f t="shared" si="1347"/>
        <v>4</v>
      </c>
      <c r="L12332" s="59">
        <f>VLOOKUP(J12332,'SF CCI, BCI'!A:F,5)</f>
        <v>12764.52</v>
      </c>
      <c r="M12332" s="59">
        <f t="shared" si="1351"/>
        <v>1.2039042596196332</v>
      </c>
      <c r="N12332" s="47">
        <f t="shared" si="1348"/>
        <v>94468.392849366835</v>
      </c>
      <c r="O12332" s="44">
        <f t="shared" si="1349"/>
        <v>46</v>
      </c>
      <c r="P12332" s="47">
        <f t="shared" si="1350"/>
        <v>86724.892690535955</v>
      </c>
    </row>
    <row r="12333" spans="1:16" x14ac:dyDescent="0.25">
      <c r="A12333" s="56">
        <v>26794</v>
      </c>
      <c r="B12333" s="43" t="s">
        <v>6580</v>
      </c>
      <c r="C12333" s="43" t="s">
        <v>8375</v>
      </c>
      <c r="D12333" s="57" t="s">
        <v>133</v>
      </c>
      <c r="E12333" s="44">
        <v>600</v>
      </c>
      <c r="F12333" s="58">
        <v>43602</v>
      </c>
      <c r="G12333" s="45">
        <v>2435.21</v>
      </c>
      <c r="H12333" s="45">
        <v>-199.61</v>
      </c>
      <c r="I12333" s="59">
        <f t="shared" si="1345"/>
        <v>2235.6</v>
      </c>
      <c r="J12333" s="44">
        <f t="shared" si="1346"/>
        <v>2019</v>
      </c>
      <c r="K12333" s="44">
        <f t="shared" si="1347"/>
        <v>4</v>
      </c>
      <c r="L12333" s="59">
        <f>VLOOKUP(J12333,'SF CCI, BCI'!A:F,5)</f>
        <v>12764.52</v>
      </c>
      <c r="M12333" s="59">
        <f t="shared" si="1351"/>
        <v>1.2039042596196332</v>
      </c>
      <c r="N12333" s="47">
        <f t="shared" si="1348"/>
        <v>2931.7596920683272</v>
      </c>
      <c r="O12333" s="44">
        <f t="shared" si="1349"/>
        <v>46</v>
      </c>
      <c r="P12333" s="47">
        <f t="shared" si="1350"/>
        <v>2691.4483628056519</v>
      </c>
    </row>
    <row r="12334" spans="1:16" x14ac:dyDescent="0.25">
      <c r="A12334" s="56">
        <v>26795</v>
      </c>
      <c r="B12334" s="43" t="s">
        <v>6577</v>
      </c>
      <c r="C12334" s="43" t="s">
        <v>8376</v>
      </c>
      <c r="D12334" s="57" t="s">
        <v>133</v>
      </c>
      <c r="E12334" s="44">
        <v>600</v>
      </c>
      <c r="F12334" s="58">
        <v>43602</v>
      </c>
      <c r="G12334" s="45">
        <v>9854.5300000000007</v>
      </c>
      <c r="H12334" s="45">
        <v>-807.76</v>
      </c>
      <c r="I12334" s="59">
        <f t="shared" si="1345"/>
        <v>9046.77</v>
      </c>
      <c r="J12334" s="44">
        <f t="shared" si="1346"/>
        <v>2019</v>
      </c>
      <c r="K12334" s="44">
        <f t="shared" si="1347"/>
        <v>4</v>
      </c>
      <c r="L12334" s="59">
        <f>VLOOKUP(J12334,'SF CCI, BCI'!A:F,5)</f>
        <v>12764.52</v>
      </c>
      <c r="M12334" s="59">
        <f t="shared" si="1351"/>
        <v>1.2039042596196332</v>
      </c>
      <c r="N12334" s="47">
        <f t="shared" si="1348"/>
        <v>11863.910643549465</v>
      </c>
      <c r="O12334" s="44">
        <f t="shared" si="1349"/>
        <v>46</v>
      </c>
      <c r="P12334" s="47">
        <f t="shared" si="1350"/>
        <v>10891.44493879911</v>
      </c>
    </row>
    <row r="12335" spans="1:16" x14ac:dyDescent="0.25">
      <c r="A12335" s="56">
        <v>26796</v>
      </c>
      <c r="B12335" s="43" t="s">
        <v>6584</v>
      </c>
      <c r="C12335" s="43" t="s">
        <v>8377</v>
      </c>
      <c r="D12335" s="57" t="s">
        <v>133</v>
      </c>
      <c r="E12335" s="44">
        <v>600</v>
      </c>
      <c r="F12335" s="58">
        <v>43500</v>
      </c>
      <c r="G12335" s="45">
        <v>75722.69</v>
      </c>
      <c r="H12335" s="45">
        <v>-6237.42</v>
      </c>
      <c r="I12335" s="59">
        <f t="shared" si="1345"/>
        <v>69485.27</v>
      </c>
      <c r="J12335" s="44">
        <f t="shared" si="1346"/>
        <v>2019</v>
      </c>
      <c r="K12335" s="44">
        <f t="shared" si="1347"/>
        <v>4</v>
      </c>
      <c r="L12335" s="59">
        <f>VLOOKUP(J12335,'SF CCI, BCI'!A:F,5)</f>
        <v>12764.52</v>
      </c>
      <c r="M12335" s="59">
        <f t="shared" si="1351"/>
        <v>1.2039042596196332</v>
      </c>
      <c r="N12335" s="47">
        <f t="shared" si="1348"/>
        <v>91162.869040857011</v>
      </c>
      <c r="O12335" s="44">
        <f t="shared" si="1349"/>
        <v>46</v>
      </c>
      <c r="P12335" s="47">
        <f t="shared" si="1350"/>
        <v>83653.612533820313</v>
      </c>
    </row>
    <row r="12336" spans="1:16" x14ac:dyDescent="0.25">
      <c r="A12336" s="56">
        <v>26797</v>
      </c>
      <c r="B12336" s="43" t="s">
        <v>6577</v>
      </c>
      <c r="C12336" s="43" t="s">
        <v>8378</v>
      </c>
      <c r="D12336" s="57" t="s">
        <v>133</v>
      </c>
      <c r="E12336" s="44">
        <v>600</v>
      </c>
      <c r="F12336" s="58">
        <v>43500</v>
      </c>
      <c r="G12336" s="45">
        <v>9919.3799999999992</v>
      </c>
      <c r="H12336" s="45">
        <v>-817.09</v>
      </c>
      <c r="I12336" s="59">
        <f t="shared" si="1345"/>
        <v>9102.2899999999991</v>
      </c>
      <c r="J12336" s="44">
        <f t="shared" si="1346"/>
        <v>2019</v>
      </c>
      <c r="K12336" s="44">
        <f t="shared" si="1347"/>
        <v>4</v>
      </c>
      <c r="L12336" s="59">
        <f>VLOOKUP(J12336,'SF CCI, BCI'!A:F,5)</f>
        <v>12764.52</v>
      </c>
      <c r="M12336" s="59">
        <f t="shared" si="1351"/>
        <v>1.2039042596196332</v>
      </c>
      <c r="N12336" s="47">
        <f t="shared" si="1348"/>
        <v>11941.983834785797</v>
      </c>
      <c r="O12336" s="44">
        <f t="shared" si="1349"/>
        <v>46</v>
      </c>
      <c r="P12336" s="47">
        <f t="shared" si="1350"/>
        <v>10958.28570329319</v>
      </c>
    </row>
    <row r="12337" spans="1:16" x14ac:dyDescent="0.25">
      <c r="A12337" s="56">
        <v>26798</v>
      </c>
      <c r="B12337" s="43" t="s">
        <v>6580</v>
      </c>
      <c r="C12337" s="43" t="s">
        <v>8379</v>
      </c>
      <c r="D12337" s="57" t="s">
        <v>133</v>
      </c>
      <c r="E12337" s="44">
        <v>600</v>
      </c>
      <c r="F12337" s="58">
        <v>43498</v>
      </c>
      <c r="G12337" s="45">
        <v>4488.5200000000004</v>
      </c>
      <c r="H12337" s="45">
        <v>-369.73</v>
      </c>
      <c r="I12337" s="59">
        <f t="shared" si="1345"/>
        <v>4118.7900000000009</v>
      </c>
      <c r="J12337" s="44">
        <f t="shared" si="1346"/>
        <v>2019</v>
      </c>
      <c r="K12337" s="44">
        <f t="shared" si="1347"/>
        <v>4</v>
      </c>
      <c r="L12337" s="59">
        <f>VLOOKUP(J12337,'SF CCI, BCI'!A:F,5)</f>
        <v>12764.52</v>
      </c>
      <c r="M12337" s="59">
        <f t="shared" si="1351"/>
        <v>1.2039042596196332</v>
      </c>
      <c r="N12337" s="47">
        <f t="shared" si="1348"/>
        <v>5403.7483473879165</v>
      </c>
      <c r="O12337" s="44">
        <f t="shared" si="1349"/>
        <v>46</v>
      </c>
      <c r="P12337" s="47">
        <f t="shared" si="1350"/>
        <v>4958.6288254787505</v>
      </c>
    </row>
    <row r="12338" spans="1:16" x14ac:dyDescent="0.25">
      <c r="A12338" s="56">
        <v>26799</v>
      </c>
      <c r="B12338" s="43" t="s">
        <v>6580</v>
      </c>
      <c r="C12338" s="43" t="s">
        <v>8380</v>
      </c>
      <c r="D12338" s="57" t="s">
        <v>133</v>
      </c>
      <c r="E12338" s="44">
        <v>600</v>
      </c>
      <c r="F12338" s="58">
        <v>43498</v>
      </c>
      <c r="G12338" s="45">
        <v>4185.1000000000004</v>
      </c>
      <c r="H12338" s="45">
        <v>-344.74</v>
      </c>
      <c r="I12338" s="59">
        <f t="shared" si="1345"/>
        <v>3840.3600000000006</v>
      </c>
      <c r="J12338" s="44">
        <f t="shared" si="1346"/>
        <v>2019</v>
      </c>
      <c r="K12338" s="44">
        <f t="shared" si="1347"/>
        <v>4</v>
      </c>
      <c r="L12338" s="59">
        <f>VLOOKUP(J12338,'SF CCI, BCI'!A:F,5)</f>
        <v>12764.52</v>
      </c>
      <c r="M12338" s="59">
        <f t="shared" si="1351"/>
        <v>1.2039042596196332</v>
      </c>
      <c r="N12338" s="47">
        <f t="shared" si="1348"/>
        <v>5038.4597169341278</v>
      </c>
      <c r="O12338" s="44">
        <f t="shared" si="1349"/>
        <v>46</v>
      </c>
      <c r="P12338" s="47">
        <f t="shared" si="1350"/>
        <v>4623.4257624728552</v>
      </c>
    </row>
    <row r="12339" spans="1:16" x14ac:dyDescent="0.25">
      <c r="A12339" s="56">
        <v>26800</v>
      </c>
      <c r="B12339" s="43" t="s">
        <v>6580</v>
      </c>
      <c r="C12339" s="43" t="s">
        <v>8381</v>
      </c>
      <c r="D12339" s="57" t="s">
        <v>133</v>
      </c>
      <c r="E12339" s="44">
        <v>600</v>
      </c>
      <c r="F12339" s="58">
        <v>43579</v>
      </c>
      <c r="G12339" s="45">
        <v>8876.92</v>
      </c>
      <c r="H12339" s="45">
        <v>-728.83</v>
      </c>
      <c r="I12339" s="59">
        <f t="shared" si="1345"/>
        <v>8148.09</v>
      </c>
      <c r="J12339" s="44">
        <f t="shared" si="1346"/>
        <v>2019</v>
      </c>
      <c r="K12339" s="44">
        <f t="shared" si="1347"/>
        <v>4</v>
      </c>
      <c r="L12339" s="59">
        <f>VLOOKUP(J12339,'SF CCI, BCI'!A:F,5)</f>
        <v>12764.52</v>
      </c>
      <c r="M12339" s="59">
        <f t="shared" si="1351"/>
        <v>1.2039042596196332</v>
      </c>
      <c r="N12339" s="47">
        <f t="shared" si="1348"/>
        <v>10686.961800302715</v>
      </c>
      <c r="O12339" s="44">
        <f t="shared" si="1349"/>
        <v>46</v>
      </c>
      <c r="P12339" s="47">
        <f t="shared" si="1350"/>
        <v>9809.5202587641379</v>
      </c>
    </row>
    <row r="12340" spans="1:16" x14ac:dyDescent="0.25">
      <c r="A12340" s="56">
        <v>26801</v>
      </c>
      <c r="B12340" s="43" t="s">
        <v>6580</v>
      </c>
      <c r="C12340" s="43" t="s">
        <v>8382</v>
      </c>
      <c r="D12340" s="57" t="s">
        <v>133</v>
      </c>
      <c r="E12340" s="44">
        <v>600</v>
      </c>
      <c r="F12340" s="58">
        <v>43503</v>
      </c>
      <c r="G12340" s="45">
        <v>9938.61</v>
      </c>
      <c r="H12340" s="45">
        <v>-818.67</v>
      </c>
      <c r="I12340" s="59">
        <f t="shared" si="1345"/>
        <v>9119.94</v>
      </c>
      <c r="J12340" s="44">
        <f t="shared" si="1346"/>
        <v>2019</v>
      </c>
      <c r="K12340" s="44">
        <f t="shared" si="1347"/>
        <v>4</v>
      </c>
      <c r="L12340" s="59">
        <f>VLOOKUP(J12340,'SF CCI, BCI'!A:F,5)</f>
        <v>12764.52</v>
      </c>
      <c r="M12340" s="59">
        <f t="shared" si="1351"/>
        <v>1.2039042596196332</v>
      </c>
      <c r="N12340" s="47">
        <f t="shared" si="1348"/>
        <v>11965.134913698283</v>
      </c>
      <c r="O12340" s="44">
        <f t="shared" si="1349"/>
        <v>46</v>
      </c>
      <c r="P12340" s="47">
        <f t="shared" si="1350"/>
        <v>10979.534613475478</v>
      </c>
    </row>
    <row r="12341" spans="1:16" x14ac:dyDescent="0.25">
      <c r="A12341" s="56">
        <v>26802</v>
      </c>
      <c r="B12341" s="43" t="s">
        <v>6580</v>
      </c>
      <c r="C12341" s="43" t="s">
        <v>8383</v>
      </c>
      <c r="D12341" s="57" t="s">
        <v>133</v>
      </c>
      <c r="E12341" s="44">
        <v>600</v>
      </c>
      <c r="F12341" s="58">
        <v>43521</v>
      </c>
      <c r="G12341" s="45">
        <v>6180.7</v>
      </c>
      <c r="H12341" s="45">
        <v>-509.12</v>
      </c>
      <c r="I12341" s="59">
        <f t="shared" si="1345"/>
        <v>5671.58</v>
      </c>
      <c r="J12341" s="44">
        <f t="shared" si="1346"/>
        <v>2019</v>
      </c>
      <c r="K12341" s="44">
        <f t="shared" si="1347"/>
        <v>4</v>
      </c>
      <c r="L12341" s="59">
        <f>VLOOKUP(J12341,'SF CCI, BCI'!A:F,5)</f>
        <v>12764.52</v>
      </c>
      <c r="M12341" s="59">
        <f t="shared" si="1351"/>
        <v>1.2039042596196332</v>
      </c>
      <c r="N12341" s="47">
        <f t="shared" si="1348"/>
        <v>7440.9710574310666</v>
      </c>
      <c r="O12341" s="44">
        <f t="shared" si="1349"/>
        <v>46</v>
      </c>
      <c r="P12341" s="47">
        <f t="shared" si="1350"/>
        <v>6828.0393207735196</v>
      </c>
    </row>
    <row r="12342" spans="1:16" x14ac:dyDescent="0.25">
      <c r="A12342" s="56">
        <v>26803</v>
      </c>
      <c r="B12342" s="43" t="s">
        <v>6577</v>
      </c>
      <c r="C12342" s="43" t="s">
        <v>8384</v>
      </c>
      <c r="D12342" s="57" t="s">
        <v>133</v>
      </c>
      <c r="E12342" s="44">
        <v>600</v>
      </c>
      <c r="F12342" s="58">
        <v>43629</v>
      </c>
      <c r="G12342" s="45">
        <v>3496.24</v>
      </c>
      <c r="H12342" s="45">
        <v>-286.08999999999997</v>
      </c>
      <c r="I12342" s="59">
        <f t="shared" si="1345"/>
        <v>3210.1499999999996</v>
      </c>
      <c r="J12342" s="44">
        <f t="shared" si="1346"/>
        <v>2019</v>
      </c>
      <c r="K12342" s="44">
        <f t="shared" si="1347"/>
        <v>4</v>
      </c>
      <c r="L12342" s="59">
        <f>VLOOKUP(J12342,'SF CCI, BCI'!A:F,5)</f>
        <v>12764.52</v>
      </c>
      <c r="M12342" s="59">
        <f t="shared" si="1351"/>
        <v>1.2039042596196332</v>
      </c>
      <c r="N12342" s="47">
        <f t="shared" si="1348"/>
        <v>4209.1382286525459</v>
      </c>
      <c r="O12342" s="44">
        <f t="shared" si="1349"/>
        <v>46</v>
      </c>
      <c r="P12342" s="47">
        <f t="shared" si="1350"/>
        <v>3864.7132590179649</v>
      </c>
    </row>
    <row r="12343" spans="1:16" x14ac:dyDescent="0.25">
      <c r="A12343" s="56">
        <v>26804</v>
      </c>
      <c r="B12343" s="43" t="s">
        <v>6580</v>
      </c>
      <c r="C12343" s="43" t="s">
        <v>8385</v>
      </c>
      <c r="D12343" s="57" t="s">
        <v>133</v>
      </c>
      <c r="E12343" s="44">
        <v>600</v>
      </c>
      <c r="F12343" s="58">
        <v>43644</v>
      </c>
      <c r="G12343" s="45">
        <v>656.85</v>
      </c>
      <c r="H12343" s="45">
        <v>-53.76</v>
      </c>
      <c r="I12343" s="59">
        <f t="shared" si="1345"/>
        <v>603.09</v>
      </c>
      <c r="J12343" s="44">
        <f t="shared" si="1346"/>
        <v>2019</v>
      </c>
      <c r="K12343" s="44">
        <f t="shared" si="1347"/>
        <v>4</v>
      </c>
      <c r="L12343" s="59">
        <f>VLOOKUP(J12343,'SF CCI, BCI'!A:F,5)</f>
        <v>12764.52</v>
      </c>
      <c r="M12343" s="59">
        <f t="shared" si="1351"/>
        <v>1.2039042596196332</v>
      </c>
      <c r="N12343" s="47">
        <f t="shared" si="1348"/>
        <v>790.78451293115609</v>
      </c>
      <c r="O12343" s="44">
        <f t="shared" si="1349"/>
        <v>46</v>
      </c>
      <c r="P12343" s="47">
        <f t="shared" si="1350"/>
        <v>726.0626199340046</v>
      </c>
    </row>
    <row r="12344" spans="1:16" x14ac:dyDescent="0.25">
      <c r="A12344" s="56">
        <v>26805</v>
      </c>
      <c r="B12344" s="43" t="s">
        <v>6577</v>
      </c>
      <c r="C12344" s="43" t="s">
        <v>8386</v>
      </c>
      <c r="D12344" s="57" t="s">
        <v>133</v>
      </c>
      <c r="E12344" s="44">
        <v>600</v>
      </c>
      <c r="F12344" s="58">
        <v>43630</v>
      </c>
      <c r="G12344" s="45">
        <v>1539.08</v>
      </c>
      <c r="H12344" s="45">
        <v>-125.94</v>
      </c>
      <c r="I12344" s="59">
        <f t="shared" si="1345"/>
        <v>1413.1399999999999</v>
      </c>
      <c r="J12344" s="44">
        <f t="shared" si="1346"/>
        <v>2019</v>
      </c>
      <c r="K12344" s="44">
        <f t="shared" si="1347"/>
        <v>4</v>
      </c>
      <c r="L12344" s="59">
        <f>VLOOKUP(J12344,'SF CCI, BCI'!A:F,5)</f>
        <v>12764.52</v>
      </c>
      <c r="M12344" s="59">
        <f t="shared" si="1351"/>
        <v>1.2039042596196332</v>
      </c>
      <c r="N12344" s="47">
        <f t="shared" si="1348"/>
        <v>1852.904967895385</v>
      </c>
      <c r="O12344" s="44">
        <f t="shared" si="1349"/>
        <v>46</v>
      </c>
      <c r="P12344" s="47">
        <f t="shared" si="1350"/>
        <v>1701.2852654388882</v>
      </c>
    </row>
    <row r="12345" spans="1:16" x14ac:dyDescent="0.25">
      <c r="A12345" s="56">
        <v>26806</v>
      </c>
      <c r="B12345" s="43" t="s">
        <v>6577</v>
      </c>
      <c r="C12345" s="43" t="s">
        <v>8387</v>
      </c>
      <c r="D12345" s="57" t="s">
        <v>133</v>
      </c>
      <c r="E12345" s="44">
        <v>600</v>
      </c>
      <c r="F12345" s="58">
        <v>43630</v>
      </c>
      <c r="G12345" s="45">
        <v>1450.15</v>
      </c>
      <c r="H12345" s="45">
        <v>-118.67</v>
      </c>
      <c r="I12345" s="59">
        <f t="shared" si="1345"/>
        <v>1331.48</v>
      </c>
      <c r="J12345" s="44">
        <f t="shared" si="1346"/>
        <v>2019</v>
      </c>
      <c r="K12345" s="44">
        <f t="shared" si="1347"/>
        <v>4</v>
      </c>
      <c r="L12345" s="59">
        <f>VLOOKUP(J12345,'SF CCI, BCI'!A:F,5)</f>
        <v>12764.52</v>
      </c>
      <c r="M12345" s="59">
        <f t="shared" si="1351"/>
        <v>1.2039042596196332</v>
      </c>
      <c r="N12345" s="47">
        <f t="shared" si="1348"/>
        <v>1745.8417620874111</v>
      </c>
      <c r="O12345" s="44">
        <f t="shared" si="1349"/>
        <v>46</v>
      </c>
      <c r="P12345" s="47">
        <f t="shared" si="1350"/>
        <v>1602.9744435983494</v>
      </c>
    </row>
    <row r="12346" spans="1:16" x14ac:dyDescent="0.25">
      <c r="A12346" s="56">
        <v>26807</v>
      </c>
      <c r="B12346" s="43" t="s">
        <v>6577</v>
      </c>
      <c r="C12346" s="43" t="s">
        <v>8388</v>
      </c>
      <c r="D12346" s="57" t="s">
        <v>133</v>
      </c>
      <c r="E12346" s="44">
        <v>600</v>
      </c>
      <c r="F12346" s="58">
        <v>43648</v>
      </c>
      <c r="G12346" s="45">
        <v>1460.75</v>
      </c>
      <c r="H12346" s="45">
        <v>-119.32000000000001</v>
      </c>
      <c r="I12346" s="59">
        <f t="shared" si="1345"/>
        <v>1341.43</v>
      </c>
      <c r="J12346" s="44">
        <f t="shared" si="1346"/>
        <v>2019</v>
      </c>
      <c r="K12346" s="44">
        <f t="shared" si="1347"/>
        <v>4</v>
      </c>
      <c r="L12346" s="59">
        <f>VLOOKUP(J12346,'SF CCI, BCI'!A:F,5)</f>
        <v>12764.52</v>
      </c>
      <c r="M12346" s="59">
        <f t="shared" si="1351"/>
        <v>1.2039042596196332</v>
      </c>
      <c r="N12346" s="47">
        <f t="shared" si="1348"/>
        <v>1758.6031472393793</v>
      </c>
      <c r="O12346" s="44">
        <f t="shared" si="1349"/>
        <v>46</v>
      </c>
      <c r="P12346" s="47">
        <f t="shared" si="1350"/>
        <v>1614.9532909815646</v>
      </c>
    </row>
    <row r="12347" spans="1:16" x14ac:dyDescent="0.25">
      <c r="A12347" s="56">
        <v>26809</v>
      </c>
      <c r="B12347" s="43" t="s">
        <v>6580</v>
      </c>
      <c r="C12347" s="43" t="s">
        <v>8389</v>
      </c>
      <c r="D12347" s="57" t="s">
        <v>133</v>
      </c>
      <c r="E12347" s="44">
        <v>600</v>
      </c>
      <c r="F12347" s="58">
        <v>43621</v>
      </c>
      <c r="G12347" s="45">
        <v>1029.02</v>
      </c>
      <c r="H12347" s="45">
        <v>-84.21</v>
      </c>
      <c r="I12347" s="59">
        <f t="shared" si="1345"/>
        <v>944.81</v>
      </c>
      <c r="J12347" s="44">
        <f t="shared" si="1346"/>
        <v>2019</v>
      </c>
      <c r="K12347" s="44">
        <f t="shared" si="1347"/>
        <v>4</v>
      </c>
      <c r="L12347" s="59">
        <f>VLOOKUP(J12347,'SF CCI, BCI'!A:F,5)</f>
        <v>12764.52</v>
      </c>
      <c r="M12347" s="59">
        <f t="shared" si="1351"/>
        <v>1.2039042596196332</v>
      </c>
      <c r="N12347" s="47">
        <f t="shared" si="1348"/>
        <v>1238.8415612337949</v>
      </c>
      <c r="O12347" s="44">
        <f t="shared" si="1349"/>
        <v>46</v>
      </c>
      <c r="P12347" s="47">
        <f t="shared" si="1350"/>
        <v>1137.4607835312256</v>
      </c>
    </row>
    <row r="12348" spans="1:16" x14ac:dyDescent="0.25">
      <c r="A12348" s="56">
        <v>26810</v>
      </c>
      <c r="B12348" s="43" t="s">
        <v>6580</v>
      </c>
      <c r="C12348" s="43" t="s">
        <v>8390</v>
      </c>
      <c r="D12348" s="57" t="s">
        <v>133</v>
      </c>
      <c r="E12348" s="44">
        <v>600</v>
      </c>
      <c r="F12348" s="58">
        <v>43630</v>
      </c>
      <c r="G12348" s="45">
        <v>334.85</v>
      </c>
      <c r="H12348" s="45">
        <v>-27.39</v>
      </c>
      <c r="I12348" s="59">
        <f t="shared" si="1345"/>
        <v>307.46000000000004</v>
      </c>
      <c r="J12348" s="44">
        <f t="shared" si="1346"/>
        <v>2019</v>
      </c>
      <c r="K12348" s="44">
        <f t="shared" si="1347"/>
        <v>4</v>
      </c>
      <c r="L12348" s="59">
        <f>VLOOKUP(J12348,'SF CCI, BCI'!A:F,5)</f>
        <v>12764.52</v>
      </c>
      <c r="M12348" s="59">
        <f t="shared" si="1351"/>
        <v>1.2039042596196332</v>
      </c>
      <c r="N12348" s="47">
        <f t="shared" si="1348"/>
        <v>403.12734133363421</v>
      </c>
      <c r="O12348" s="44">
        <f t="shared" si="1349"/>
        <v>46</v>
      </c>
      <c r="P12348" s="47">
        <f t="shared" si="1350"/>
        <v>370.15240366265249</v>
      </c>
    </row>
    <row r="12349" spans="1:16" x14ac:dyDescent="0.25">
      <c r="A12349" s="56">
        <v>26811</v>
      </c>
      <c r="B12349" s="43" t="s">
        <v>6580</v>
      </c>
      <c r="C12349" s="43" t="s">
        <v>8391</v>
      </c>
      <c r="D12349" s="57" t="s">
        <v>133</v>
      </c>
      <c r="E12349" s="44">
        <v>600</v>
      </c>
      <c r="F12349" s="58">
        <v>43630</v>
      </c>
      <c r="G12349" s="45">
        <v>983.78</v>
      </c>
      <c r="H12349" s="45">
        <v>-80.489999999999995</v>
      </c>
      <c r="I12349" s="59">
        <f t="shared" si="1345"/>
        <v>903.29</v>
      </c>
      <c r="J12349" s="44">
        <f t="shared" si="1346"/>
        <v>2019</v>
      </c>
      <c r="K12349" s="44">
        <f t="shared" si="1347"/>
        <v>4</v>
      </c>
      <c r="L12349" s="59">
        <f>VLOOKUP(J12349,'SF CCI, BCI'!A:F,5)</f>
        <v>12764.52</v>
      </c>
      <c r="M12349" s="59">
        <f t="shared" si="1351"/>
        <v>1.2039042596196332</v>
      </c>
      <c r="N12349" s="47">
        <f t="shared" si="1348"/>
        <v>1184.3769325286028</v>
      </c>
      <c r="O12349" s="44">
        <f t="shared" si="1349"/>
        <v>46</v>
      </c>
      <c r="P12349" s="47">
        <f t="shared" si="1350"/>
        <v>1087.4746786718185</v>
      </c>
    </row>
    <row r="12350" spans="1:16" x14ac:dyDescent="0.25">
      <c r="A12350" s="56">
        <v>26812</v>
      </c>
      <c r="B12350" s="43" t="s">
        <v>6580</v>
      </c>
      <c r="C12350" s="43" t="s">
        <v>8392</v>
      </c>
      <c r="D12350" s="57" t="s">
        <v>133</v>
      </c>
      <c r="E12350" s="44">
        <v>600</v>
      </c>
      <c r="F12350" s="58">
        <v>43630</v>
      </c>
      <c r="G12350" s="45">
        <v>827.44</v>
      </c>
      <c r="H12350" s="45">
        <v>-67.7</v>
      </c>
      <c r="I12350" s="59">
        <f t="shared" si="1345"/>
        <v>759.74</v>
      </c>
      <c r="J12350" s="44">
        <f t="shared" si="1346"/>
        <v>2019</v>
      </c>
      <c r="K12350" s="44">
        <f t="shared" si="1347"/>
        <v>4</v>
      </c>
      <c r="L12350" s="59">
        <f>VLOOKUP(J12350,'SF CCI, BCI'!A:F,5)</f>
        <v>12764.52</v>
      </c>
      <c r="M12350" s="59">
        <f t="shared" si="1351"/>
        <v>1.2039042596196332</v>
      </c>
      <c r="N12350" s="47">
        <f t="shared" si="1348"/>
        <v>996.15854057966942</v>
      </c>
      <c r="O12350" s="44">
        <f t="shared" si="1349"/>
        <v>46</v>
      </c>
      <c r="P12350" s="47">
        <f t="shared" si="1350"/>
        <v>914.65422220342009</v>
      </c>
    </row>
    <row r="12351" spans="1:16" x14ac:dyDescent="0.25">
      <c r="A12351" s="56">
        <v>26813</v>
      </c>
      <c r="B12351" s="43" t="s">
        <v>6580</v>
      </c>
      <c r="C12351" s="43" t="s">
        <v>8393</v>
      </c>
      <c r="D12351" s="57" t="s">
        <v>133</v>
      </c>
      <c r="E12351" s="44">
        <v>600</v>
      </c>
      <c r="F12351" s="58">
        <v>43630</v>
      </c>
      <c r="G12351" s="45">
        <v>271.5</v>
      </c>
      <c r="H12351" s="45">
        <v>-22.220000000000002</v>
      </c>
      <c r="I12351" s="59">
        <f t="shared" si="1345"/>
        <v>249.28</v>
      </c>
      <c r="J12351" s="44">
        <f t="shared" si="1346"/>
        <v>2019</v>
      </c>
      <c r="K12351" s="44">
        <f t="shared" si="1347"/>
        <v>4</v>
      </c>
      <c r="L12351" s="59">
        <f>VLOOKUP(J12351,'SF CCI, BCI'!A:F,5)</f>
        <v>12764.52</v>
      </c>
      <c r="M12351" s="59">
        <f t="shared" si="1351"/>
        <v>1.2039042596196332</v>
      </c>
      <c r="N12351" s="47">
        <f t="shared" si="1348"/>
        <v>326.86000648673041</v>
      </c>
      <c r="O12351" s="44">
        <f t="shared" si="1349"/>
        <v>46</v>
      </c>
      <c r="P12351" s="47">
        <f t="shared" si="1350"/>
        <v>300.10925383798218</v>
      </c>
    </row>
    <row r="12352" spans="1:16" x14ac:dyDescent="0.25">
      <c r="A12352" s="56">
        <v>26814</v>
      </c>
      <c r="B12352" s="43" t="s">
        <v>6580</v>
      </c>
      <c r="C12352" s="43" t="s">
        <v>8394</v>
      </c>
      <c r="D12352" s="57" t="s">
        <v>133</v>
      </c>
      <c r="E12352" s="44">
        <v>600</v>
      </c>
      <c r="F12352" s="58">
        <v>43630</v>
      </c>
      <c r="G12352" s="45">
        <v>413.72</v>
      </c>
      <c r="H12352" s="45">
        <v>-33.840000000000003</v>
      </c>
      <c r="I12352" s="59">
        <f t="shared" si="1345"/>
        <v>379.88</v>
      </c>
      <c r="J12352" s="44">
        <f t="shared" si="1346"/>
        <v>2019</v>
      </c>
      <c r="K12352" s="44">
        <f t="shared" si="1347"/>
        <v>4</v>
      </c>
      <c r="L12352" s="59">
        <f>VLOOKUP(J12352,'SF CCI, BCI'!A:F,5)</f>
        <v>12764.52</v>
      </c>
      <c r="M12352" s="59">
        <f t="shared" si="1351"/>
        <v>1.2039042596196332</v>
      </c>
      <c r="N12352" s="47">
        <f t="shared" si="1348"/>
        <v>498.07927028983471</v>
      </c>
      <c r="O12352" s="44">
        <f t="shared" si="1349"/>
        <v>46</v>
      </c>
      <c r="P12352" s="47">
        <f t="shared" si="1350"/>
        <v>457.33915014430625</v>
      </c>
    </row>
    <row r="12353" spans="1:16" x14ac:dyDescent="0.25">
      <c r="A12353" s="56">
        <v>26815</v>
      </c>
      <c r="B12353" s="43" t="s">
        <v>6580</v>
      </c>
      <c r="C12353" s="43" t="s">
        <v>8395</v>
      </c>
      <c r="D12353" s="57" t="s">
        <v>133</v>
      </c>
      <c r="E12353" s="44">
        <v>600</v>
      </c>
      <c r="F12353" s="58">
        <v>43635</v>
      </c>
      <c r="G12353" s="45">
        <v>499.69</v>
      </c>
      <c r="H12353" s="45">
        <v>-40.880000000000003</v>
      </c>
      <c r="I12353" s="59">
        <f t="shared" si="1345"/>
        <v>458.81</v>
      </c>
      <c r="J12353" s="44">
        <f t="shared" si="1346"/>
        <v>2019</v>
      </c>
      <c r="K12353" s="44">
        <f t="shared" si="1347"/>
        <v>4</v>
      </c>
      <c r="L12353" s="59">
        <f>VLOOKUP(J12353,'SF CCI, BCI'!A:F,5)</f>
        <v>12764.52</v>
      </c>
      <c r="M12353" s="59">
        <f t="shared" si="1351"/>
        <v>1.2039042596196332</v>
      </c>
      <c r="N12353" s="47">
        <f t="shared" si="1348"/>
        <v>601.57891948933457</v>
      </c>
      <c r="O12353" s="44">
        <f t="shared" si="1349"/>
        <v>46</v>
      </c>
      <c r="P12353" s="47">
        <f t="shared" si="1350"/>
        <v>552.36331335608395</v>
      </c>
    </row>
    <row r="12354" spans="1:16" x14ac:dyDescent="0.25">
      <c r="A12354" s="56">
        <v>26816</v>
      </c>
      <c r="B12354" s="43" t="s">
        <v>6580</v>
      </c>
      <c r="C12354" s="43" t="s">
        <v>8396</v>
      </c>
      <c r="D12354" s="57" t="s">
        <v>133</v>
      </c>
      <c r="E12354" s="44">
        <v>600</v>
      </c>
      <c r="F12354" s="58">
        <v>43635</v>
      </c>
      <c r="G12354" s="45">
        <v>285.72000000000003</v>
      </c>
      <c r="H12354" s="45">
        <v>-23.389999999999997</v>
      </c>
      <c r="I12354" s="59">
        <f t="shared" si="1345"/>
        <v>262.33000000000004</v>
      </c>
      <c r="J12354" s="44">
        <f t="shared" si="1346"/>
        <v>2019</v>
      </c>
      <c r="K12354" s="44">
        <f t="shared" si="1347"/>
        <v>4</v>
      </c>
      <c r="L12354" s="59">
        <f>VLOOKUP(J12354,'SF CCI, BCI'!A:F,5)</f>
        <v>12764.52</v>
      </c>
      <c r="M12354" s="59">
        <f t="shared" si="1351"/>
        <v>1.2039042596196332</v>
      </c>
      <c r="N12354" s="47">
        <f t="shared" si="1348"/>
        <v>343.97952505852163</v>
      </c>
      <c r="O12354" s="44">
        <f t="shared" si="1349"/>
        <v>46</v>
      </c>
      <c r="P12354" s="47">
        <f t="shared" si="1350"/>
        <v>315.82020442601845</v>
      </c>
    </row>
    <row r="12355" spans="1:16" x14ac:dyDescent="0.25">
      <c r="A12355" s="56">
        <v>26817</v>
      </c>
      <c r="B12355" s="43" t="s">
        <v>6580</v>
      </c>
      <c r="C12355" s="43" t="s">
        <v>8397</v>
      </c>
      <c r="D12355" s="57" t="s">
        <v>133</v>
      </c>
      <c r="E12355" s="44">
        <v>600</v>
      </c>
      <c r="F12355" s="58">
        <v>43635</v>
      </c>
      <c r="G12355" s="45">
        <v>285.72000000000003</v>
      </c>
      <c r="H12355" s="45">
        <v>-23.389999999999997</v>
      </c>
      <c r="I12355" s="59">
        <f t="shared" si="1345"/>
        <v>262.33000000000004</v>
      </c>
      <c r="J12355" s="44">
        <f t="shared" si="1346"/>
        <v>2019</v>
      </c>
      <c r="K12355" s="44">
        <f t="shared" si="1347"/>
        <v>4</v>
      </c>
      <c r="L12355" s="59">
        <f>VLOOKUP(J12355,'SF CCI, BCI'!A:F,5)</f>
        <v>12764.52</v>
      </c>
      <c r="M12355" s="59">
        <f t="shared" si="1351"/>
        <v>1.2039042596196332</v>
      </c>
      <c r="N12355" s="47">
        <f t="shared" si="1348"/>
        <v>343.97952505852163</v>
      </c>
      <c r="O12355" s="44">
        <f t="shared" si="1349"/>
        <v>46</v>
      </c>
      <c r="P12355" s="47">
        <f t="shared" si="1350"/>
        <v>315.82020442601845</v>
      </c>
    </row>
    <row r="12356" spans="1:16" x14ac:dyDescent="0.25">
      <c r="A12356" s="56">
        <v>26818</v>
      </c>
      <c r="B12356" s="43" t="s">
        <v>6580</v>
      </c>
      <c r="C12356" s="43" t="s">
        <v>8398</v>
      </c>
      <c r="D12356" s="57" t="s">
        <v>133</v>
      </c>
      <c r="E12356" s="44">
        <v>600</v>
      </c>
      <c r="F12356" s="58">
        <v>43635</v>
      </c>
      <c r="G12356" s="45">
        <v>357.47</v>
      </c>
      <c r="H12356" s="45">
        <v>-29.27</v>
      </c>
      <c r="I12356" s="59">
        <f t="shared" si="1345"/>
        <v>328.20000000000005</v>
      </c>
      <c r="J12356" s="44">
        <f t="shared" si="1346"/>
        <v>2019</v>
      </c>
      <c r="K12356" s="44">
        <f t="shared" si="1347"/>
        <v>4</v>
      </c>
      <c r="L12356" s="59">
        <f>VLOOKUP(J12356,'SF CCI, BCI'!A:F,5)</f>
        <v>12764.52</v>
      </c>
      <c r="M12356" s="59">
        <f t="shared" si="1351"/>
        <v>1.2039042596196332</v>
      </c>
      <c r="N12356" s="47">
        <f t="shared" si="1348"/>
        <v>430.35965568623033</v>
      </c>
      <c r="O12356" s="44">
        <f t="shared" si="1349"/>
        <v>46</v>
      </c>
      <c r="P12356" s="47">
        <f t="shared" si="1350"/>
        <v>395.12137800716368</v>
      </c>
    </row>
    <row r="12357" spans="1:16" x14ac:dyDescent="0.25">
      <c r="A12357" s="56">
        <v>26819</v>
      </c>
      <c r="B12357" s="43" t="s">
        <v>6580</v>
      </c>
      <c r="C12357" s="43" t="s">
        <v>8399</v>
      </c>
      <c r="D12357" s="57" t="s">
        <v>133</v>
      </c>
      <c r="E12357" s="44">
        <v>600</v>
      </c>
      <c r="F12357" s="58">
        <v>43635</v>
      </c>
      <c r="G12357" s="45">
        <v>357.47</v>
      </c>
      <c r="H12357" s="45">
        <v>-29.27</v>
      </c>
      <c r="I12357" s="59">
        <f t="shared" si="1345"/>
        <v>328.20000000000005</v>
      </c>
      <c r="J12357" s="44">
        <f t="shared" si="1346"/>
        <v>2019</v>
      </c>
      <c r="K12357" s="44">
        <f t="shared" si="1347"/>
        <v>4</v>
      </c>
      <c r="L12357" s="59">
        <f>VLOOKUP(J12357,'SF CCI, BCI'!A:F,5)</f>
        <v>12764.52</v>
      </c>
      <c r="M12357" s="59">
        <f t="shared" si="1351"/>
        <v>1.2039042596196332</v>
      </c>
      <c r="N12357" s="47">
        <f t="shared" si="1348"/>
        <v>430.35965568623033</v>
      </c>
      <c r="O12357" s="44">
        <f t="shared" si="1349"/>
        <v>46</v>
      </c>
      <c r="P12357" s="47">
        <f t="shared" si="1350"/>
        <v>395.12137800716368</v>
      </c>
    </row>
    <row r="12358" spans="1:16" x14ac:dyDescent="0.25">
      <c r="A12358" s="56">
        <v>26820</v>
      </c>
      <c r="B12358" s="43" t="s">
        <v>6580</v>
      </c>
      <c r="C12358" s="43" t="s">
        <v>8400</v>
      </c>
      <c r="D12358" s="57" t="s">
        <v>133</v>
      </c>
      <c r="E12358" s="44">
        <v>600</v>
      </c>
      <c r="F12358" s="58">
        <v>43635</v>
      </c>
      <c r="G12358" s="45">
        <v>357.47</v>
      </c>
      <c r="H12358" s="45">
        <v>-29.27</v>
      </c>
      <c r="I12358" s="59">
        <f t="shared" si="1345"/>
        <v>328.20000000000005</v>
      </c>
      <c r="J12358" s="44">
        <f t="shared" si="1346"/>
        <v>2019</v>
      </c>
      <c r="K12358" s="44">
        <f t="shared" si="1347"/>
        <v>4</v>
      </c>
      <c r="L12358" s="59">
        <f>VLOOKUP(J12358,'SF CCI, BCI'!A:F,5)</f>
        <v>12764.52</v>
      </c>
      <c r="M12358" s="59">
        <f t="shared" si="1351"/>
        <v>1.2039042596196332</v>
      </c>
      <c r="N12358" s="47">
        <f t="shared" si="1348"/>
        <v>430.35965568623033</v>
      </c>
      <c r="O12358" s="44">
        <f t="shared" si="1349"/>
        <v>46</v>
      </c>
      <c r="P12358" s="47">
        <f t="shared" si="1350"/>
        <v>395.12137800716368</v>
      </c>
    </row>
    <row r="12359" spans="1:16" x14ac:dyDescent="0.25">
      <c r="A12359" s="56">
        <v>26821</v>
      </c>
      <c r="B12359" s="43" t="s">
        <v>6580</v>
      </c>
      <c r="C12359" s="43" t="s">
        <v>8401</v>
      </c>
      <c r="D12359" s="57" t="s">
        <v>133</v>
      </c>
      <c r="E12359" s="44">
        <v>600</v>
      </c>
      <c r="F12359" s="58">
        <v>43635</v>
      </c>
      <c r="G12359" s="45">
        <v>357.47</v>
      </c>
      <c r="H12359" s="45">
        <v>-29.27</v>
      </c>
      <c r="I12359" s="59">
        <f t="shared" si="1345"/>
        <v>328.20000000000005</v>
      </c>
      <c r="J12359" s="44">
        <f t="shared" si="1346"/>
        <v>2019</v>
      </c>
      <c r="K12359" s="44">
        <f t="shared" si="1347"/>
        <v>4</v>
      </c>
      <c r="L12359" s="59">
        <f>VLOOKUP(J12359,'SF CCI, BCI'!A:F,5)</f>
        <v>12764.52</v>
      </c>
      <c r="M12359" s="59">
        <f t="shared" si="1351"/>
        <v>1.2039042596196332</v>
      </c>
      <c r="N12359" s="47">
        <f t="shared" si="1348"/>
        <v>430.35965568623033</v>
      </c>
      <c r="O12359" s="44">
        <f t="shared" si="1349"/>
        <v>46</v>
      </c>
      <c r="P12359" s="47">
        <f t="shared" si="1350"/>
        <v>395.12137800716368</v>
      </c>
    </row>
    <row r="12360" spans="1:16" x14ac:dyDescent="0.25">
      <c r="A12360" s="56">
        <v>26822</v>
      </c>
      <c r="B12360" s="43" t="s">
        <v>6580</v>
      </c>
      <c r="C12360" s="43" t="s">
        <v>8402</v>
      </c>
      <c r="D12360" s="57" t="s">
        <v>133</v>
      </c>
      <c r="E12360" s="44">
        <v>600</v>
      </c>
      <c r="F12360" s="58">
        <v>43635</v>
      </c>
      <c r="G12360" s="45">
        <v>285.72000000000003</v>
      </c>
      <c r="H12360" s="45">
        <v>-23.389999999999997</v>
      </c>
      <c r="I12360" s="59">
        <f t="shared" si="1345"/>
        <v>262.33000000000004</v>
      </c>
      <c r="J12360" s="44">
        <f t="shared" si="1346"/>
        <v>2019</v>
      </c>
      <c r="K12360" s="44">
        <f t="shared" si="1347"/>
        <v>4</v>
      </c>
      <c r="L12360" s="59">
        <f>VLOOKUP(J12360,'SF CCI, BCI'!A:F,5)</f>
        <v>12764.52</v>
      </c>
      <c r="M12360" s="59">
        <f t="shared" si="1351"/>
        <v>1.2039042596196332</v>
      </c>
      <c r="N12360" s="47">
        <f t="shared" si="1348"/>
        <v>343.97952505852163</v>
      </c>
      <c r="O12360" s="44">
        <f t="shared" si="1349"/>
        <v>46</v>
      </c>
      <c r="P12360" s="47">
        <f t="shared" si="1350"/>
        <v>315.82020442601845</v>
      </c>
    </row>
    <row r="12361" spans="1:16" x14ac:dyDescent="0.25">
      <c r="A12361" s="56">
        <v>26823</v>
      </c>
      <c r="B12361" s="43" t="s">
        <v>6580</v>
      </c>
      <c r="C12361" s="43" t="s">
        <v>8403</v>
      </c>
      <c r="D12361" s="57" t="s">
        <v>133</v>
      </c>
      <c r="E12361" s="44">
        <v>600</v>
      </c>
      <c r="F12361" s="58">
        <v>43635</v>
      </c>
      <c r="G12361" s="45">
        <v>357.47</v>
      </c>
      <c r="H12361" s="45">
        <v>-29.27</v>
      </c>
      <c r="I12361" s="59">
        <f t="shared" si="1345"/>
        <v>328.20000000000005</v>
      </c>
      <c r="J12361" s="44">
        <f t="shared" si="1346"/>
        <v>2019</v>
      </c>
      <c r="K12361" s="44">
        <f t="shared" si="1347"/>
        <v>4</v>
      </c>
      <c r="L12361" s="59">
        <f>VLOOKUP(J12361,'SF CCI, BCI'!A:F,5)</f>
        <v>12764.52</v>
      </c>
      <c r="M12361" s="59">
        <f t="shared" si="1351"/>
        <v>1.2039042596196332</v>
      </c>
      <c r="N12361" s="47">
        <f t="shared" si="1348"/>
        <v>430.35965568623033</v>
      </c>
      <c r="O12361" s="44">
        <f t="shared" si="1349"/>
        <v>46</v>
      </c>
      <c r="P12361" s="47">
        <f t="shared" si="1350"/>
        <v>395.12137800716368</v>
      </c>
    </row>
    <row r="12362" spans="1:16" x14ac:dyDescent="0.25">
      <c r="A12362" s="56">
        <v>26824</v>
      </c>
      <c r="B12362" s="43" t="s">
        <v>6580</v>
      </c>
      <c r="C12362" s="43" t="s">
        <v>8404</v>
      </c>
      <c r="D12362" s="57" t="s">
        <v>133</v>
      </c>
      <c r="E12362" s="44">
        <v>600</v>
      </c>
      <c r="F12362" s="58">
        <v>43635</v>
      </c>
      <c r="G12362" s="45">
        <v>499.69</v>
      </c>
      <c r="H12362" s="45">
        <v>-40.880000000000003</v>
      </c>
      <c r="I12362" s="59">
        <f t="shared" si="1345"/>
        <v>458.81</v>
      </c>
      <c r="J12362" s="44">
        <f t="shared" si="1346"/>
        <v>2019</v>
      </c>
      <c r="K12362" s="44">
        <f t="shared" si="1347"/>
        <v>4</v>
      </c>
      <c r="L12362" s="59">
        <f>VLOOKUP(J12362,'SF CCI, BCI'!A:F,5)</f>
        <v>12764.52</v>
      </c>
      <c r="M12362" s="59">
        <f t="shared" si="1351"/>
        <v>1.2039042596196332</v>
      </c>
      <c r="N12362" s="47">
        <f t="shared" si="1348"/>
        <v>601.57891948933457</v>
      </c>
      <c r="O12362" s="44">
        <f t="shared" si="1349"/>
        <v>46</v>
      </c>
      <c r="P12362" s="47">
        <f t="shared" si="1350"/>
        <v>552.36331335608395</v>
      </c>
    </row>
    <row r="12363" spans="1:16" x14ac:dyDescent="0.25">
      <c r="A12363" s="56">
        <v>26825</v>
      </c>
      <c r="B12363" s="43" t="s">
        <v>6580</v>
      </c>
      <c r="C12363" s="43" t="s">
        <v>8405</v>
      </c>
      <c r="D12363" s="57" t="s">
        <v>133</v>
      </c>
      <c r="E12363" s="44">
        <v>600</v>
      </c>
      <c r="F12363" s="58">
        <v>43635</v>
      </c>
      <c r="G12363" s="45">
        <v>926.34</v>
      </c>
      <c r="H12363" s="45">
        <v>-75.779999999999987</v>
      </c>
      <c r="I12363" s="59">
        <f t="shared" ref="I12363:I12426" si="1352">G12363+H12363</f>
        <v>850.56000000000006</v>
      </c>
      <c r="J12363" s="44">
        <f t="shared" ref="J12363:J12426" si="1353">YEAR(F12363)</f>
        <v>2019</v>
      </c>
      <c r="K12363" s="44">
        <f t="shared" ref="K12363:K12426" si="1354">ROUND(($A$9-F12363)/365,0)</f>
        <v>4</v>
      </c>
      <c r="L12363" s="59">
        <f>VLOOKUP(J12363,'SF CCI, BCI'!A:F,5)</f>
        <v>12764.52</v>
      </c>
      <c r="M12363" s="59">
        <f t="shared" si="1351"/>
        <v>1.2039042596196332</v>
      </c>
      <c r="N12363" s="47">
        <f t="shared" si="1348"/>
        <v>1115.2246718560511</v>
      </c>
      <c r="O12363" s="44">
        <f t="shared" si="1349"/>
        <v>46</v>
      </c>
      <c r="P12363" s="47">
        <f t="shared" si="1350"/>
        <v>1023.9928070620753</v>
      </c>
    </row>
    <row r="12364" spans="1:16" x14ac:dyDescent="0.25">
      <c r="A12364" s="56">
        <v>26826</v>
      </c>
      <c r="B12364" s="43" t="s">
        <v>6580</v>
      </c>
      <c r="C12364" s="43" t="s">
        <v>8406</v>
      </c>
      <c r="D12364" s="57" t="s">
        <v>133</v>
      </c>
      <c r="E12364" s="44">
        <v>600</v>
      </c>
      <c r="F12364" s="58">
        <v>43635</v>
      </c>
      <c r="G12364" s="45">
        <v>712.37</v>
      </c>
      <c r="H12364" s="45">
        <v>-58.29</v>
      </c>
      <c r="I12364" s="59">
        <f t="shared" si="1352"/>
        <v>654.08000000000004</v>
      </c>
      <c r="J12364" s="44">
        <f t="shared" si="1353"/>
        <v>2019</v>
      </c>
      <c r="K12364" s="44">
        <f t="shared" si="1354"/>
        <v>4</v>
      </c>
      <c r="L12364" s="59">
        <f>VLOOKUP(J12364,'SF CCI, BCI'!A:F,5)</f>
        <v>12764.52</v>
      </c>
      <c r="M12364" s="59">
        <f t="shared" si="1351"/>
        <v>1.2039042596196332</v>
      </c>
      <c r="N12364" s="47">
        <f t="shared" ref="N12364:N12427" si="1355">G12364*M12364</f>
        <v>857.6252774252381</v>
      </c>
      <c r="O12364" s="44">
        <f t="shared" ref="O12364:O12427" si="1356">IF(E12364="(blank)","",IF(K12364&gt;(E12364/12),0,(E12364/12)-K12364))</f>
        <v>46</v>
      </c>
      <c r="P12364" s="47">
        <f t="shared" ref="P12364:P12427" si="1357">M12364*I12364</f>
        <v>787.44969813200976</v>
      </c>
    </row>
    <row r="12365" spans="1:16" x14ac:dyDescent="0.25">
      <c r="A12365" s="56">
        <v>26827</v>
      </c>
      <c r="B12365" s="43" t="s">
        <v>6580</v>
      </c>
      <c r="C12365" s="43" t="s">
        <v>8407</v>
      </c>
      <c r="D12365" s="57" t="s">
        <v>133</v>
      </c>
      <c r="E12365" s="44">
        <v>600</v>
      </c>
      <c r="F12365" s="58">
        <v>43640</v>
      </c>
      <c r="G12365" s="45">
        <v>932.44</v>
      </c>
      <c r="H12365" s="45">
        <v>-76.320000000000007</v>
      </c>
      <c r="I12365" s="59">
        <f t="shared" si="1352"/>
        <v>856.12</v>
      </c>
      <c r="J12365" s="44">
        <f t="shared" si="1353"/>
        <v>2019</v>
      </c>
      <c r="K12365" s="44">
        <f t="shared" si="1354"/>
        <v>4</v>
      </c>
      <c r="L12365" s="59">
        <f>VLOOKUP(J12365,'SF CCI, BCI'!A:F,5)</f>
        <v>12764.52</v>
      </c>
      <c r="M12365" s="59">
        <f t="shared" si="1351"/>
        <v>1.2039042596196332</v>
      </c>
      <c r="N12365" s="47">
        <f t="shared" si="1355"/>
        <v>1122.5684878397308</v>
      </c>
      <c r="O12365" s="44">
        <f t="shared" si="1356"/>
        <v>46</v>
      </c>
      <c r="P12365" s="47">
        <f t="shared" si="1357"/>
        <v>1030.6865147455603</v>
      </c>
    </row>
    <row r="12366" spans="1:16" x14ac:dyDescent="0.25">
      <c r="A12366" s="56">
        <v>26828</v>
      </c>
      <c r="B12366" s="43" t="s">
        <v>6580</v>
      </c>
      <c r="C12366" s="43" t="s">
        <v>8408</v>
      </c>
      <c r="D12366" s="57" t="s">
        <v>133</v>
      </c>
      <c r="E12366" s="44">
        <v>600</v>
      </c>
      <c r="F12366" s="58">
        <v>43643</v>
      </c>
      <c r="G12366" s="45">
        <v>545.02</v>
      </c>
      <c r="H12366" s="45">
        <v>-44.6</v>
      </c>
      <c r="I12366" s="59">
        <f t="shared" si="1352"/>
        <v>500.41999999999996</v>
      </c>
      <c r="J12366" s="44">
        <f t="shared" si="1353"/>
        <v>2019</v>
      </c>
      <c r="K12366" s="44">
        <f t="shared" si="1354"/>
        <v>4</v>
      </c>
      <c r="L12366" s="59">
        <f>VLOOKUP(J12366,'SF CCI, BCI'!A:F,5)</f>
        <v>12764.52</v>
      </c>
      <c r="M12366" s="59">
        <f t="shared" si="1351"/>
        <v>1.2039042596196332</v>
      </c>
      <c r="N12366" s="47">
        <f t="shared" si="1355"/>
        <v>656.15189957789244</v>
      </c>
      <c r="O12366" s="44">
        <f t="shared" si="1356"/>
        <v>46</v>
      </c>
      <c r="P12366" s="47">
        <f t="shared" si="1357"/>
        <v>602.45776959885677</v>
      </c>
    </row>
    <row r="12367" spans="1:16" x14ac:dyDescent="0.25">
      <c r="A12367" s="56">
        <v>26829</v>
      </c>
      <c r="B12367" s="43" t="s">
        <v>6580</v>
      </c>
      <c r="C12367" s="43" t="s">
        <v>8409</v>
      </c>
      <c r="D12367" s="57" t="s">
        <v>133</v>
      </c>
      <c r="E12367" s="44">
        <v>600</v>
      </c>
      <c r="F12367" s="58">
        <v>43643</v>
      </c>
      <c r="G12367" s="45">
        <v>1000.69</v>
      </c>
      <c r="H12367" s="45">
        <v>-81.88000000000001</v>
      </c>
      <c r="I12367" s="59">
        <f t="shared" si="1352"/>
        <v>918.81000000000006</v>
      </c>
      <c r="J12367" s="44">
        <f t="shared" si="1353"/>
        <v>2019</v>
      </c>
      <c r="K12367" s="44">
        <f t="shared" si="1354"/>
        <v>4</v>
      </c>
      <c r="L12367" s="59">
        <f>VLOOKUP(J12367,'SF CCI, BCI'!A:F,5)</f>
        <v>12764.52</v>
      </c>
      <c r="M12367" s="59">
        <f t="shared" si="1351"/>
        <v>1.2039042596196332</v>
      </c>
      <c r="N12367" s="47">
        <f t="shared" si="1355"/>
        <v>1204.7349535587707</v>
      </c>
      <c r="O12367" s="44">
        <f t="shared" si="1356"/>
        <v>46</v>
      </c>
      <c r="P12367" s="47">
        <f t="shared" si="1357"/>
        <v>1106.1592727811153</v>
      </c>
    </row>
    <row r="12368" spans="1:16" x14ac:dyDescent="0.25">
      <c r="A12368" s="56">
        <v>26830</v>
      </c>
      <c r="B12368" s="43" t="s">
        <v>6580</v>
      </c>
      <c r="C12368" s="43" t="s">
        <v>8410</v>
      </c>
      <c r="D12368" s="57" t="s">
        <v>133</v>
      </c>
      <c r="E12368" s="44">
        <v>600</v>
      </c>
      <c r="F12368" s="58">
        <v>43644</v>
      </c>
      <c r="G12368" s="45">
        <v>2017.97</v>
      </c>
      <c r="H12368" s="45">
        <v>-165.14000000000001</v>
      </c>
      <c r="I12368" s="59">
        <f t="shared" si="1352"/>
        <v>1852.83</v>
      </c>
      <c r="J12368" s="44">
        <f t="shared" si="1353"/>
        <v>2019</v>
      </c>
      <c r="K12368" s="44">
        <f t="shared" si="1354"/>
        <v>4</v>
      </c>
      <c r="L12368" s="59">
        <f>VLOOKUP(J12368,'SF CCI, BCI'!A:F,5)</f>
        <v>12764.52</v>
      </c>
      <c r="M12368" s="59">
        <f t="shared" si="1351"/>
        <v>1.2039042596196332</v>
      </c>
      <c r="N12368" s="47">
        <f t="shared" si="1355"/>
        <v>2429.4426787846314</v>
      </c>
      <c r="O12368" s="44">
        <f t="shared" si="1356"/>
        <v>46</v>
      </c>
      <c r="P12368" s="47">
        <f t="shared" si="1357"/>
        <v>2230.6299293510451</v>
      </c>
    </row>
    <row r="12369" spans="1:16" x14ac:dyDescent="0.25">
      <c r="A12369" s="56">
        <v>26831</v>
      </c>
      <c r="B12369" s="43" t="s">
        <v>6580</v>
      </c>
      <c r="C12369" s="43" t="s">
        <v>8411</v>
      </c>
      <c r="D12369" s="57" t="s">
        <v>133</v>
      </c>
      <c r="E12369" s="44">
        <v>600</v>
      </c>
      <c r="F12369" s="58">
        <v>43643</v>
      </c>
      <c r="G12369" s="45">
        <v>1117.0999999999999</v>
      </c>
      <c r="H12369" s="45">
        <v>-91.4</v>
      </c>
      <c r="I12369" s="59">
        <f t="shared" si="1352"/>
        <v>1025.6999999999998</v>
      </c>
      <c r="J12369" s="44">
        <f t="shared" si="1353"/>
        <v>2019</v>
      </c>
      <c r="K12369" s="44">
        <f t="shared" si="1354"/>
        <v>4</v>
      </c>
      <c r="L12369" s="59">
        <f>VLOOKUP(J12369,'SF CCI, BCI'!A:F,5)</f>
        <v>12764.52</v>
      </c>
      <c r="M12369" s="59">
        <f t="shared" si="1351"/>
        <v>1.2039042596196332</v>
      </c>
      <c r="N12369" s="47">
        <f t="shared" si="1355"/>
        <v>1344.881448421092</v>
      </c>
      <c r="O12369" s="44">
        <f t="shared" si="1356"/>
        <v>46</v>
      </c>
      <c r="P12369" s="47">
        <f t="shared" si="1357"/>
        <v>1234.8445990918576</v>
      </c>
    </row>
    <row r="12370" spans="1:16" x14ac:dyDescent="0.25">
      <c r="A12370" s="56">
        <v>26832</v>
      </c>
      <c r="B12370" s="43" t="s">
        <v>6580</v>
      </c>
      <c r="C12370" s="43" t="s">
        <v>8412</v>
      </c>
      <c r="D12370" s="57" t="s">
        <v>133</v>
      </c>
      <c r="E12370" s="44">
        <v>600</v>
      </c>
      <c r="F12370" s="58">
        <v>43644</v>
      </c>
      <c r="G12370" s="45">
        <v>395.38</v>
      </c>
      <c r="H12370" s="45">
        <v>-32.35</v>
      </c>
      <c r="I12370" s="59">
        <f t="shared" si="1352"/>
        <v>363.03</v>
      </c>
      <c r="J12370" s="44">
        <f t="shared" si="1353"/>
        <v>2019</v>
      </c>
      <c r="K12370" s="44">
        <f t="shared" si="1354"/>
        <v>4</v>
      </c>
      <c r="L12370" s="59">
        <f>VLOOKUP(J12370,'SF CCI, BCI'!A:F,5)</f>
        <v>12764.52</v>
      </c>
      <c r="M12370" s="59">
        <f t="shared" si="1351"/>
        <v>1.2039042596196332</v>
      </c>
      <c r="N12370" s="47">
        <f t="shared" si="1355"/>
        <v>475.99966616841056</v>
      </c>
      <c r="O12370" s="44">
        <f t="shared" si="1356"/>
        <v>46</v>
      </c>
      <c r="P12370" s="47">
        <f t="shared" si="1357"/>
        <v>437.05336336971538</v>
      </c>
    </row>
    <row r="12371" spans="1:16" x14ac:dyDescent="0.25">
      <c r="A12371" s="56">
        <v>26833</v>
      </c>
      <c r="B12371" s="43" t="s">
        <v>6580</v>
      </c>
      <c r="C12371" s="43" t="s">
        <v>8413</v>
      </c>
      <c r="D12371" s="57" t="s">
        <v>133</v>
      </c>
      <c r="E12371" s="44">
        <v>600</v>
      </c>
      <c r="F12371" s="58">
        <v>43644</v>
      </c>
      <c r="G12371" s="45">
        <v>805.56</v>
      </c>
      <c r="H12371" s="45">
        <v>-65.930000000000007</v>
      </c>
      <c r="I12371" s="59">
        <f t="shared" si="1352"/>
        <v>739.62999999999988</v>
      </c>
      <c r="J12371" s="44">
        <f t="shared" si="1353"/>
        <v>2019</v>
      </c>
      <c r="K12371" s="44">
        <f t="shared" si="1354"/>
        <v>4</v>
      </c>
      <c r="L12371" s="59">
        <f>VLOOKUP(J12371,'SF CCI, BCI'!A:F,5)</f>
        <v>12764.52</v>
      </c>
      <c r="M12371" s="59">
        <f t="shared" si="1351"/>
        <v>1.2039042596196332</v>
      </c>
      <c r="N12371" s="47">
        <f t="shared" si="1355"/>
        <v>969.8171153791917</v>
      </c>
      <c r="O12371" s="44">
        <f t="shared" si="1356"/>
        <v>46</v>
      </c>
      <c r="P12371" s="47">
        <f t="shared" si="1357"/>
        <v>890.44370754246916</v>
      </c>
    </row>
    <row r="12372" spans="1:16" x14ac:dyDescent="0.25">
      <c r="A12372" s="56">
        <v>26834</v>
      </c>
      <c r="B12372" s="43" t="s">
        <v>6580</v>
      </c>
      <c r="C12372" s="43" t="s">
        <v>8414</v>
      </c>
      <c r="D12372" s="57" t="s">
        <v>133</v>
      </c>
      <c r="E12372" s="44">
        <v>600</v>
      </c>
      <c r="F12372" s="58">
        <v>43648</v>
      </c>
      <c r="G12372" s="45">
        <v>1172.2</v>
      </c>
      <c r="H12372" s="45">
        <v>-95.77</v>
      </c>
      <c r="I12372" s="59">
        <f t="shared" si="1352"/>
        <v>1076.43</v>
      </c>
      <c r="J12372" s="44">
        <f t="shared" si="1353"/>
        <v>2019</v>
      </c>
      <c r="K12372" s="44">
        <f t="shared" si="1354"/>
        <v>4</v>
      </c>
      <c r="L12372" s="59">
        <f>VLOOKUP(J12372,'SF CCI, BCI'!A:F,5)</f>
        <v>12764.52</v>
      </c>
      <c r="M12372" s="59">
        <f t="shared" si="1351"/>
        <v>1.2039042596196332</v>
      </c>
      <c r="N12372" s="47">
        <f t="shared" si="1355"/>
        <v>1411.2165731261341</v>
      </c>
      <c r="O12372" s="44">
        <f t="shared" si="1356"/>
        <v>46</v>
      </c>
      <c r="P12372" s="47">
        <f t="shared" si="1357"/>
        <v>1295.9186621823619</v>
      </c>
    </row>
    <row r="12373" spans="1:16" x14ac:dyDescent="0.25">
      <c r="A12373" s="56">
        <v>26837</v>
      </c>
      <c r="B12373" s="43" t="s">
        <v>8415</v>
      </c>
      <c r="C12373" s="43" t="s">
        <v>8416</v>
      </c>
      <c r="D12373" s="57" t="s">
        <v>69</v>
      </c>
      <c r="E12373" s="44">
        <v>60</v>
      </c>
      <c r="F12373" s="58">
        <v>43713</v>
      </c>
      <c r="G12373" s="45">
        <v>77830.55</v>
      </c>
      <c r="H12373" s="45">
        <v>-60918.27</v>
      </c>
      <c r="I12373" s="59">
        <f t="shared" si="1352"/>
        <v>16912.280000000006</v>
      </c>
      <c r="J12373" s="44">
        <f t="shared" si="1353"/>
        <v>2019</v>
      </c>
      <c r="K12373" s="44">
        <f t="shared" si="1354"/>
        <v>4</v>
      </c>
      <c r="L12373" s="59">
        <f>VLOOKUP(J12373,'SF CCI, BCI'!A:F,5)</f>
        <v>12764.52</v>
      </c>
      <c r="M12373" s="59">
        <f t="shared" si="1351"/>
        <v>1.2039042596196332</v>
      </c>
      <c r="N12373" s="47">
        <f t="shared" si="1355"/>
        <v>93700.530673538844</v>
      </c>
      <c r="O12373" s="44">
        <f t="shared" si="1356"/>
        <v>1</v>
      </c>
      <c r="P12373" s="47">
        <f t="shared" si="1357"/>
        <v>20360.765931879938</v>
      </c>
    </row>
    <row r="12374" spans="1:16" x14ac:dyDescent="0.25">
      <c r="A12374" s="56">
        <v>26838</v>
      </c>
      <c r="B12374" s="43" t="s">
        <v>6580</v>
      </c>
      <c r="C12374" s="43" t="s">
        <v>8417</v>
      </c>
      <c r="D12374" s="57" t="s">
        <v>133</v>
      </c>
      <c r="E12374" s="44">
        <v>600</v>
      </c>
      <c r="F12374" s="58">
        <v>43622</v>
      </c>
      <c r="G12374" s="45">
        <v>1700.62</v>
      </c>
      <c r="H12374" s="45">
        <v>-139.14999999999998</v>
      </c>
      <c r="I12374" s="59">
        <f t="shared" si="1352"/>
        <v>1561.4699999999998</v>
      </c>
      <c r="J12374" s="44">
        <f t="shared" si="1353"/>
        <v>2019</v>
      </c>
      <c r="K12374" s="44">
        <f t="shared" si="1354"/>
        <v>4</v>
      </c>
      <c r="L12374" s="59">
        <f>VLOOKUP(J12374,'SF CCI, BCI'!A:F,5)</f>
        <v>12764.52</v>
      </c>
      <c r="M12374" s="59">
        <f t="shared" si="1351"/>
        <v>1.2039042596196332</v>
      </c>
      <c r="N12374" s="47">
        <f t="shared" si="1355"/>
        <v>2047.3836619943404</v>
      </c>
      <c r="O12374" s="44">
        <f t="shared" si="1356"/>
        <v>46</v>
      </c>
      <c r="P12374" s="47">
        <f t="shared" si="1357"/>
        <v>1879.8603842682685</v>
      </c>
    </row>
    <row r="12375" spans="1:16" x14ac:dyDescent="0.25">
      <c r="A12375" s="56">
        <v>26839</v>
      </c>
      <c r="B12375" s="43" t="s">
        <v>6580</v>
      </c>
      <c r="C12375" s="43" t="s">
        <v>8418</v>
      </c>
      <c r="D12375" s="57" t="s">
        <v>133</v>
      </c>
      <c r="E12375" s="44">
        <v>600</v>
      </c>
      <c r="F12375" s="58">
        <v>43629</v>
      </c>
      <c r="G12375" s="45">
        <v>1184.73</v>
      </c>
      <c r="H12375" s="45">
        <v>-96.95</v>
      </c>
      <c r="I12375" s="59">
        <f t="shared" si="1352"/>
        <v>1087.78</v>
      </c>
      <c r="J12375" s="44">
        <f t="shared" si="1353"/>
        <v>2019</v>
      </c>
      <c r="K12375" s="44">
        <f t="shared" si="1354"/>
        <v>4</v>
      </c>
      <c r="L12375" s="59">
        <f>VLOOKUP(J12375,'SF CCI, BCI'!A:F,5)</f>
        <v>12764.52</v>
      </c>
      <c r="M12375" s="59">
        <f t="shared" si="1351"/>
        <v>1.2039042596196332</v>
      </c>
      <c r="N12375" s="47">
        <f t="shared" si="1355"/>
        <v>1426.3014934991681</v>
      </c>
      <c r="O12375" s="44">
        <f t="shared" si="1356"/>
        <v>46</v>
      </c>
      <c r="P12375" s="47">
        <f t="shared" si="1357"/>
        <v>1309.5829755290447</v>
      </c>
    </row>
    <row r="12376" spans="1:16" x14ac:dyDescent="0.25">
      <c r="A12376" s="56">
        <v>26840</v>
      </c>
      <c r="B12376" s="43" t="s">
        <v>6580</v>
      </c>
      <c r="C12376" s="43" t="s">
        <v>8419</v>
      </c>
      <c r="D12376" s="57" t="s">
        <v>133</v>
      </c>
      <c r="E12376" s="44">
        <v>600</v>
      </c>
      <c r="F12376" s="58">
        <v>43661</v>
      </c>
      <c r="G12376" s="45">
        <v>1553.11</v>
      </c>
      <c r="H12376" s="45">
        <v>-126.89</v>
      </c>
      <c r="I12376" s="59">
        <f t="shared" si="1352"/>
        <v>1426.2199999999998</v>
      </c>
      <c r="J12376" s="44">
        <f t="shared" si="1353"/>
        <v>2019</v>
      </c>
      <c r="K12376" s="44">
        <f t="shared" si="1354"/>
        <v>4</v>
      </c>
      <c r="L12376" s="59">
        <f>VLOOKUP(J12376,'SF CCI, BCI'!A:F,5)</f>
        <v>12764.52</v>
      </c>
      <c r="M12376" s="59">
        <f t="shared" si="1351"/>
        <v>1.2039042596196332</v>
      </c>
      <c r="N12376" s="47">
        <f t="shared" si="1355"/>
        <v>1869.7957446578484</v>
      </c>
      <c r="O12376" s="44">
        <f t="shared" si="1356"/>
        <v>46</v>
      </c>
      <c r="P12376" s="47">
        <f t="shared" si="1357"/>
        <v>1717.0323331547131</v>
      </c>
    </row>
    <row r="12377" spans="1:16" x14ac:dyDescent="0.25">
      <c r="A12377" s="56">
        <v>26841</v>
      </c>
      <c r="B12377" s="43" t="s">
        <v>6580</v>
      </c>
      <c r="C12377" s="43" t="s">
        <v>8420</v>
      </c>
      <c r="D12377" s="57" t="s">
        <v>133</v>
      </c>
      <c r="E12377" s="44">
        <v>600</v>
      </c>
      <c r="F12377" s="58">
        <v>43658</v>
      </c>
      <c r="G12377" s="45">
        <v>986.27</v>
      </c>
      <c r="H12377" s="45">
        <v>-80.570000000000007</v>
      </c>
      <c r="I12377" s="59">
        <f t="shared" si="1352"/>
        <v>905.69999999999993</v>
      </c>
      <c r="J12377" s="44">
        <f t="shared" si="1353"/>
        <v>2019</v>
      </c>
      <c r="K12377" s="44">
        <f t="shared" si="1354"/>
        <v>4</v>
      </c>
      <c r="L12377" s="59">
        <f>VLOOKUP(J12377,'SF CCI, BCI'!A:F,5)</f>
        <v>12764.52</v>
      </c>
      <c r="M12377" s="59">
        <f t="shared" si="1351"/>
        <v>1.2039042596196332</v>
      </c>
      <c r="N12377" s="47">
        <f t="shared" si="1355"/>
        <v>1187.3746541350556</v>
      </c>
      <c r="O12377" s="44">
        <f t="shared" si="1356"/>
        <v>46</v>
      </c>
      <c r="P12377" s="47">
        <f t="shared" si="1357"/>
        <v>1090.3760879375018</v>
      </c>
    </row>
    <row r="12378" spans="1:16" x14ac:dyDescent="0.25">
      <c r="A12378" s="56">
        <v>26842</v>
      </c>
      <c r="B12378" s="43" t="s">
        <v>6580</v>
      </c>
      <c r="C12378" s="43" t="s">
        <v>8421</v>
      </c>
      <c r="D12378" s="57" t="s">
        <v>133</v>
      </c>
      <c r="E12378" s="44">
        <v>600</v>
      </c>
      <c r="F12378" s="58">
        <v>43658</v>
      </c>
      <c r="G12378" s="45">
        <v>371.74</v>
      </c>
      <c r="H12378" s="45">
        <v>-30.369999999999997</v>
      </c>
      <c r="I12378" s="59">
        <f t="shared" si="1352"/>
        <v>341.37</v>
      </c>
      <c r="J12378" s="44">
        <f t="shared" si="1353"/>
        <v>2019</v>
      </c>
      <c r="K12378" s="44">
        <f t="shared" si="1354"/>
        <v>4</v>
      </c>
      <c r="L12378" s="59">
        <f>VLOOKUP(J12378,'SF CCI, BCI'!A:F,5)</f>
        <v>12764.52</v>
      </c>
      <c r="M12378" s="59">
        <f t="shared" si="1351"/>
        <v>1.2039042596196332</v>
      </c>
      <c r="N12378" s="47">
        <f t="shared" si="1355"/>
        <v>447.53936947100249</v>
      </c>
      <c r="O12378" s="44">
        <f t="shared" si="1356"/>
        <v>46</v>
      </c>
      <c r="P12378" s="47">
        <f t="shared" si="1357"/>
        <v>410.97679710635418</v>
      </c>
    </row>
    <row r="12379" spans="1:16" x14ac:dyDescent="0.25">
      <c r="A12379" s="56">
        <v>26843</v>
      </c>
      <c r="B12379" s="43" t="s">
        <v>6580</v>
      </c>
      <c r="C12379" s="43" t="s">
        <v>8422</v>
      </c>
      <c r="D12379" s="57" t="s">
        <v>133</v>
      </c>
      <c r="E12379" s="44">
        <v>600</v>
      </c>
      <c r="F12379" s="58">
        <v>43658</v>
      </c>
      <c r="G12379" s="45">
        <v>306.06</v>
      </c>
      <c r="H12379" s="45">
        <v>-25.009999999999998</v>
      </c>
      <c r="I12379" s="59">
        <f t="shared" si="1352"/>
        <v>281.05</v>
      </c>
      <c r="J12379" s="44">
        <f t="shared" si="1353"/>
        <v>2019</v>
      </c>
      <c r="K12379" s="44">
        <f t="shared" si="1354"/>
        <v>4</v>
      </c>
      <c r="L12379" s="59">
        <f>VLOOKUP(J12379,'SF CCI, BCI'!A:F,5)</f>
        <v>12764.52</v>
      </c>
      <c r="M12379" s="59">
        <f t="shared" si="1351"/>
        <v>1.2039042596196332</v>
      </c>
      <c r="N12379" s="47">
        <f t="shared" si="1355"/>
        <v>368.46693769918494</v>
      </c>
      <c r="O12379" s="44">
        <f t="shared" si="1356"/>
        <v>46</v>
      </c>
      <c r="P12379" s="47">
        <f t="shared" si="1357"/>
        <v>338.35729216609792</v>
      </c>
    </row>
    <row r="12380" spans="1:16" x14ac:dyDescent="0.25">
      <c r="A12380" s="56">
        <v>26844</v>
      </c>
      <c r="B12380" s="43" t="s">
        <v>6580</v>
      </c>
      <c r="C12380" s="43" t="s">
        <v>8423</v>
      </c>
      <c r="D12380" s="57" t="s">
        <v>133</v>
      </c>
      <c r="E12380" s="44">
        <v>600</v>
      </c>
      <c r="F12380" s="58">
        <v>43658</v>
      </c>
      <c r="G12380" s="45">
        <v>1041.77</v>
      </c>
      <c r="H12380" s="45">
        <v>-85.11</v>
      </c>
      <c r="I12380" s="59">
        <f t="shared" si="1352"/>
        <v>956.66</v>
      </c>
      <c r="J12380" s="44">
        <f t="shared" si="1353"/>
        <v>2019</v>
      </c>
      <c r="K12380" s="44">
        <f t="shared" si="1354"/>
        <v>4</v>
      </c>
      <c r="L12380" s="59">
        <f>VLOOKUP(J12380,'SF CCI, BCI'!A:F,5)</f>
        <v>12764.52</v>
      </c>
      <c r="M12380" s="59">
        <f t="shared" si="1351"/>
        <v>1.2039042596196332</v>
      </c>
      <c r="N12380" s="47">
        <f t="shared" si="1355"/>
        <v>1254.1913405439452</v>
      </c>
      <c r="O12380" s="44">
        <f t="shared" si="1356"/>
        <v>46</v>
      </c>
      <c r="P12380" s="47">
        <f t="shared" si="1357"/>
        <v>1151.7270490077183</v>
      </c>
    </row>
    <row r="12381" spans="1:16" x14ac:dyDescent="0.25">
      <c r="A12381" s="56">
        <v>26845</v>
      </c>
      <c r="B12381" s="43" t="s">
        <v>6580</v>
      </c>
      <c r="C12381" s="43" t="s">
        <v>8424</v>
      </c>
      <c r="D12381" s="57" t="s">
        <v>133</v>
      </c>
      <c r="E12381" s="44">
        <v>600</v>
      </c>
      <c r="F12381" s="58">
        <v>43661</v>
      </c>
      <c r="G12381" s="45">
        <v>799.77</v>
      </c>
      <c r="H12381" s="45">
        <v>-65.33</v>
      </c>
      <c r="I12381" s="59">
        <f t="shared" si="1352"/>
        <v>734.43999999999994</v>
      </c>
      <c r="J12381" s="44">
        <f t="shared" si="1353"/>
        <v>2019</v>
      </c>
      <c r="K12381" s="44">
        <f t="shared" si="1354"/>
        <v>4</v>
      </c>
      <c r="L12381" s="59">
        <f>VLOOKUP(J12381,'SF CCI, BCI'!A:F,5)</f>
        <v>12764.52</v>
      </c>
      <c r="M12381" s="59">
        <f t="shared" si="1351"/>
        <v>1.2039042596196332</v>
      </c>
      <c r="N12381" s="47">
        <f t="shared" si="1355"/>
        <v>962.84650971599399</v>
      </c>
      <c r="O12381" s="44">
        <f t="shared" si="1356"/>
        <v>46</v>
      </c>
      <c r="P12381" s="47">
        <f t="shared" si="1357"/>
        <v>884.19544443504333</v>
      </c>
    </row>
    <row r="12382" spans="1:16" x14ac:dyDescent="0.25">
      <c r="A12382" s="56">
        <v>26846</v>
      </c>
      <c r="B12382" s="43" t="s">
        <v>6580</v>
      </c>
      <c r="C12382" s="43" t="s">
        <v>8425</v>
      </c>
      <c r="D12382" s="57" t="s">
        <v>133</v>
      </c>
      <c r="E12382" s="44">
        <v>600</v>
      </c>
      <c r="F12382" s="58">
        <v>43661</v>
      </c>
      <c r="G12382" s="45">
        <v>433.69</v>
      </c>
      <c r="H12382" s="45">
        <v>-35.440000000000005</v>
      </c>
      <c r="I12382" s="59">
        <f t="shared" si="1352"/>
        <v>398.25</v>
      </c>
      <c r="J12382" s="44">
        <f t="shared" si="1353"/>
        <v>2019</v>
      </c>
      <c r="K12382" s="44">
        <f t="shared" si="1354"/>
        <v>4</v>
      </c>
      <c r="L12382" s="59">
        <f>VLOOKUP(J12382,'SF CCI, BCI'!A:F,5)</f>
        <v>12764.52</v>
      </c>
      <c r="M12382" s="59">
        <f t="shared" ref="M12382:M12445" si="1358">$M$9/L12382</f>
        <v>1.2039042596196332</v>
      </c>
      <c r="N12382" s="47">
        <f t="shared" si="1355"/>
        <v>522.12123835443867</v>
      </c>
      <c r="O12382" s="44">
        <f t="shared" si="1356"/>
        <v>46</v>
      </c>
      <c r="P12382" s="47">
        <f t="shared" si="1357"/>
        <v>479.45487139351894</v>
      </c>
    </row>
    <row r="12383" spans="1:16" x14ac:dyDescent="0.25">
      <c r="A12383" s="56">
        <v>26847</v>
      </c>
      <c r="B12383" s="43" t="s">
        <v>6580</v>
      </c>
      <c r="C12383" s="43" t="s">
        <v>8426</v>
      </c>
      <c r="D12383" s="57" t="s">
        <v>133</v>
      </c>
      <c r="E12383" s="44">
        <v>600</v>
      </c>
      <c r="F12383" s="58">
        <v>43663</v>
      </c>
      <c r="G12383" s="45">
        <v>619.29</v>
      </c>
      <c r="H12383" s="45">
        <v>-50.599999999999994</v>
      </c>
      <c r="I12383" s="59">
        <f t="shared" si="1352"/>
        <v>568.68999999999994</v>
      </c>
      <c r="J12383" s="44">
        <f t="shared" si="1353"/>
        <v>2019</v>
      </c>
      <c r="K12383" s="44">
        <f t="shared" si="1354"/>
        <v>4</v>
      </c>
      <c r="L12383" s="59">
        <f>VLOOKUP(J12383,'SF CCI, BCI'!A:F,5)</f>
        <v>12764.52</v>
      </c>
      <c r="M12383" s="59">
        <f t="shared" si="1358"/>
        <v>1.2039042596196332</v>
      </c>
      <c r="N12383" s="47">
        <f t="shared" si="1355"/>
        <v>745.56586893984263</v>
      </c>
      <c r="O12383" s="44">
        <f t="shared" si="1356"/>
        <v>46</v>
      </c>
      <c r="P12383" s="47">
        <f t="shared" si="1357"/>
        <v>684.64831340308911</v>
      </c>
    </row>
    <row r="12384" spans="1:16" x14ac:dyDescent="0.25">
      <c r="A12384" s="56">
        <v>26848</v>
      </c>
      <c r="B12384" s="43" t="s">
        <v>6580</v>
      </c>
      <c r="C12384" s="43" t="s">
        <v>8427</v>
      </c>
      <c r="D12384" s="57" t="s">
        <v>133</v>
      </c>
      <c r="E12384" s="44">
        <v>600</v>
      </c>
      <c r="F12384" s="58">
        <v>43663</v>
      </c>
      <c r="G12384" s="45">
        <v>730.29</v>
      </c>
      <c r="H12384" s="45">
        <v>-59.68</v>
      </c>
      <c r="I12384" s="59">
        <f t="shared" si="1352"/>
        <v>670.61</v>
      </c>
      <c r="J12384" s="44">
        <f t="shared" si="1353"/>
        <v>2019</v>
      </c>
      <c r="K12384" s="44">
        <f t="shared" si="1354"/>
        <v>4</v>
      </c>
      <c r="L12384" s="59">
        <f>VLOOKUP(J12384,'SF CCI, BCI'!A:F,5)</f>
        <v>12764.52</v>
      </c>
      <c r="M12384" s="59">
        <f t="shared" si="1358"/>
        <v>1.2039042596196332</v>
      </c>
      <c r="N12384" s="47">
        <f t="shared" si="1355"/>
        <v>879.19924175762185</v>
      </c>
      <c r="O12384" s="44">
        <f t="shared" si="1356"/>
        <v>46</v>
      </c>
      <c r="P12384" s="47">
        <f t="shared" si="1357"/>
        <v>807.35023554352222</v>
      </c>
    </row>
    <row r="12385" spans="1:16" x14ac:dyDescent="0.25">
      <c r="A12385" s="56">
        <v>26849</v>
      </c>
      <c r="B12385" s="43" t="s">
        <v>6580</v>
      </c>
      <c r="C12385" s="43" t="s">
        <v>8428</v>
      </c>
      <c r="D12385" s="57" t="s">
        <v>133</v>
      </c>
      <c r="E12385" s="44">
        <v>600</v>
      </c>
      <c r="F12385" s="58">
        <v>43675</v>
      </c>
      <c r="G12385" s="45">
        <v>408.01</v>
      </c>
      <c r="H12385" s="45">
        <v>-33.32</v>
      </c>
      <c r="I12385" s="59">
        <f t="shared" si="1352"/>
        <v>374.69</v>
      </c>
      <c r="J12385" s="44">
        <f t="shared" si="1353"/>
        <v>2019</v>
      </c>
      <c r="K12385" s="44">
        <f t="shared" si="1354"/>
        <v>4</v>
      </c>
      <c r="L12385" s="59">
        <f>VLOOKUP(J12385,'SF CCI, BCI'!A:F,5)</f>
        <v>12764.52</v>
      </c>
      <c r="M12385" s="59">
        <f t="shared" si="1358"/>
        <v>1.2039042596196332</v>
      </c>
      <c r="N12385" s="47">
        <f t="shared" si="1355"/>
        <v>491.20497696740654</v>
      </c>
      <c r="O12385" s="44">
        <f t="shared" si="1356"/>
        <v>46</v>
      </c>
      <c r="P12385" s="47">
        <f t="shared" si="1357"/>
        <v>451.09088703688036</v>
      </c>
    </row>
    <row r="12386" spans="1:16" x14ac:dyDescent="0.25">
      <c r="A12386" s="56">
        <v>26850</v>
      </c>
      <c r="B12386" s="43" t="s">
        <v>6580</v>
      </c>
      <c r="C12386" s="43" t="s">
        <v>8429</v>
      </c>
      <c r="D12386" s="57" t="s">
        <v>133</v>
      </c>
      <c r="E12386" s="44">
        <v>600</v>
      </c>
      <c r="F12386" s="58">
        <v>43676</v>
      </c>
      <c r="G12386" s="45">
        <v>909.3</v>
      </c>
      <c r="H12386" s="45">
        <v>-74.27000000000001</v>
      </c>
      <c r="I12386" s="59">
        <f t="shared" si="1352"/>
        <v>835.03</v>
      </c>
      <c r="J12386" s="44">
        <f t="shared" si="1353"/>
        <v>2019</v>
      </c>
      <c r="K12386" s="44">
        <f t="shared" si="1354"/>
        <v>4</v>
      </c>
      <c r="L12386" s="59">
        <f>VLOOKUP(J12386,'SF CCI, BCI'!A:F,5)</f>
        <v>12764.52</v>
      </c>
      <c r="M12386" s="59">
        <f t="shared" si="1358"/>
        <v>1.2039042596196332</v>
      </c>
      <c r="N12386" s="47">
        <f t="shared" si="1355"/>
        <v>1094.7101432721324</v>
      </c>
      <c r="O12386" s="44">
        <f t="shared" si="1356"/>
        <v>46</v>
      </c>
      <c r="P12386" s="47">
        <f t="shared" si="1357"/>
        <v>1005.2961739101822</v>
      </c>
    </row>
    <row r="12387" spans="1:16" x14ac:dyDescent="0.25">
      <c r="A12387" s="56">
        <v>26851</v>
      </c>
      <c r="B12387" s="43" t="s">
        <v>6580</v>
      </c>
      <c r="C12387" s="43" t="s">
        <v>8430</v>
      </c>
      <c r="D12387" s="57" t="s">
        <v>133</v>
      </c>
      <c r="E12387" s="44">
        <v>600</v>
      </c>
      <c r="F12387" s="58">
        <v>43676</v>
      </c>
      <c r="G12387" s="45">
        <v>1051.51</v>
      </c>
      <c r="H12387" s="45">
        <v>-85.91</v>
      </c>
      <c r="I12387" s="59">
        <f t="shared" si="1352"/>
        <v>965.6</v>
      </c>
      <c r="J12387" s="44">
        <f t="shared" si="1353"/>
        <v>2019</v>
      </c>
      <c r="K12387" s="44">
        <f t="shared" si="1354"/>
        <v>4</v>
      </c>
      <c r="L12387" s="59">
        <f>VLOOKUP(J12387,'SF CCI, BCI'!A:F,5)</f>
        <v>12764.52</v>
      </c>
      <c r="M12387" s="59">
        <f t="shared" si="1358"/>
        <v>1.2039042596196332</v>
      </c>
      <c r="N12387" s="47">
        <f t="shared" si="1355"/>
        <v>1265.9173680326405</v>
      </c>
      <c r="O12387" s="44">
        <f t="shared" si="1356"/>
        <v>46</v>
      </c>
      <c r="P12387" s="47">
        <f t="shared" si="1357"/>
        <v>1162.4899530887178</v>
      </c>
    </row>
    <row r="12388" spans="1:16" x14ac:dyDescent="0.25">
      <c r="A12388" s="56">
        <v>26852</v>
      </c>
      <c r="B12388" s="43" t="s">
        <v>6580</v>
      </c>
      <c r="C12388" s="43" t="s">
        <v>8431</v>
      </c>
      <c r="D12388" s="57" t="s">
        <v>133</v>
      </c>
      <c r="E12388" s="44">
        <v>600</v>
      </c>
      <c r="F12388" s="58">
        <v>43675</v>
      </c>
      <c r="G12388" s="45">
        <v>550.23</v>
      </c>
      <c r="H12388" s="45">
        <v>-44.96</v>
      </c>
      <c r="I12388" s="59">
        <f t="shared" si="1352"/>
        <v>505.27000000000004</v>
      </c>
      <c r="J12388" s="44">
        <f t="shared" si="1353"/>
        <v>2019</v>
      </c>
      <c r="K12388" s="44">
        <f t="shared" si="1354"/>
        <v>4</v>
      </c>
      <c r="L12388" s="59">
        <f>VLOOKUP(J12388,'SF CCI, BCI'!A:F,5)</f>
        <v>12764.52</v>
      </c>
      <c r="M12388" s="59">
        <f t="shared" si="1358"/>
        <v>1.2039042596196332</v>
      </c>
      <c r="N12388" s="47">
        <f t="shared" si="1355"/>
        <v>662.42424077051078</v>
      </c>
      <c r="O12388" s="44">
        <f t="shared" si="1356"/>
        <v>46</v>
      </c>
      <c r="P12388" s="47">
        <f t="shared" si="1357"/>
        <v>608.29670525801214</v>
      </c>
    </row>
    <row r="12389" spans="1:16" x14ac:dyDescent="0.25">
      <c r="A12389" s="56">
        <v>26853</v>
      </c>
      <c r="B12389" s="43" t="s">
        <v>6580</v>
      </c>
      <c r="C12389" s="43" t="s">
        <v>8432</v>
      </c>
      <c r="D12389" s="57" t="s">
        <v>133</v>
      </c>
      <c r="E12389" s="44">
        <v>600</v>
      </c>
      <c r="F12389" s="58">
        <v>43675</v>
      </c>
      <c r="G12389" s="45">
        <v>550.23</v>
      </c>
      <c r="H12389" s="45">
        <v>-44.96</v>
      </c>
      <c r="I12389" s="59">
        <f t="shared" si="1352"/>
        <v>505.27000000000004</v>
      </c>
      <c r="J12389" s="44">
        <f t="shared" si="1353"/>
        <v>2019</v>
      </c>
      <c r="K12389" s="44">
        <f t="shared" si="1354"/>
        <v>4</v>
      </c>
      <c r="L12389" s="59">
        <f>VLOOKUP(J12389,'SF CCI, BCI'!A:F,5)</f>
        <v>12764.52</v>
      </c>
      <c r="M12389" s="59">
        <f t="shared" si="1358"/>
        <v>1.2039042596196332</v>
      </c>
      <c r="N12389" s="47">
        <f t="shared" si="1355"/>
        <v>662.42424077051078</v>
      </c>
      <c r="O12389" s="44">
        <f t="shared" si="1356"/>
        <v>46</v>
      </c>
      <c r="P12389" s="47">
        <f t="shared" si="1357"/>
        <v>608.29670525801214</v>
      </c>
    </row>
    <row r="12390" spans="1:16" x14ac:dyDescent="0.25">
      <c r="A12390" s="56">
        <v>26854</v>
      </c>
      <c r="B12390" s="43" t="s">
        <v>6580</v>
      </c>
      <c r="C12390" s="43" t="s">
        <v>8433</v>
      </c>
      <c r="D12390" s="57" t="s">
        <v>133</v>
      </c>
      <c r="E12390" s="44">
        <v>600</v>
      </c>
      <c r="F12390" s="58">
        <v>43676</v>
      </c>
      <c r="G12390" s="45">
        <v>692.44</v>
      </c>
      <c r="H12390" s="45">
        <v>-56.58</v>
      </c>
      <c r="I12390" s="59">
        <f t="shared" si="1352"/>
        <v>635.86</v>
      </c>
      <c r="J12390" s="44">
        <f t="shared" si="1353"/>
        <v>2019</v>
      </c>
      <c r="K12390" s="44">
        <f t="shared" si="1354"/>
        <v>4</v>
      </c>
      <c r="L12390" s="59">
        <f>VLOOKUP(J12390,'SF CCI, BCI'!A:F,5)</f>
        <v>12764.52</v>
      </c>
      <c r="M12390" s="59">
        <f t="shared" si="1358"/>
        <v>1.2039042596196332</v>
      </c>
      <c r="N12390" s="47">
        <f t="shared" si="1355"/>
        <v>833.63146553101888</v>
      </c>
      <c r="O12390" s="44">
        <f t="shared" si="1356"/>
        <v>46</v>
      </c>
      <c r="P12390" s="47">
        <f t="shared" si="1357"/>
        <v>765.51456252174</v>
      </c>
    </row>
    <row r="12391" spans="1:16" x14ac:dyDescent="0.25">
      <c r="A12391" s="56">
        <v>26855</v>
      </c>
      <c r="B12391" s="43" t="s">
        <v>6580</v>
      </c>
      <c r="C12391" s="43" t="s">
        <v>8434</v>
      </c>
      <c r="D12391" s="57" t="s">
        <v>133</v>
      </c>
      <c r="E12391" s="44">
        <v>600</v>
      </c>
      <c r="F12391" s="58">
        <v>43676</v>
      </c>
      <c r="G12391" s="45">
        <v>408.01</v>
      </c>
      <c r="H12391" s="45">
        <v>-33.32</v>
      </c>
      <c r="I12391" s="59">
        <f t="shared" si="1352"/>
        <v>374.69</v>
      </c>
      <c r="J12391" s="44">
        <f t="shared" si="1353"/>
        <v>2019</v>
      </c>
      <c r="K12391" s="44">
        <f t="shared" si="1354"/>
        <v>4</v>
      </c>
      <c r="L12391" s="59">
        <f>VLOOKUP(J12391,'SF CCI, BCI'!A:F,5)</f>
        <v>12764.52</v>
      </c>
      <c r="M12391" s="59">
        <f t="shared" si="1358"/>
        <v>1.2039042596196332</v>
      </c>
      <c r="N12391" s="47">
        <f t="shared" si="1355"/>
        <v>491.20497696740654</v>
      </c>
      <c r="O12391" s="44">
        <f t="shared" si="1356"/>
        <v>46</v>
      </c>
      <c r="P12391" s="47">
        <f t="shared" si="1357"/>
        <v>451.09088703688036</v>
      </c>
    </row>
    <row r="12392" spans="1:16" x14ac:dyDescent="0.25">
      <c r="A12392" s="56">
        <v>26856</v>
      </c>
      <c r="B12392" s="43" t="s">
        <v>6580</v>
      </c>
      <c r="C12392" s="43" t="s">
        <v>8435</v>
      </c>
      <c r="D12392" s="57" t="s">
        <v>133</v>
      </c>
      <c r="E12392" s="44">
        <v>600</v>
      </c>
      <c r="F12392" s="58">
        <v>43675</v>
      </c>
      <c r="G12392" s="45">
        <v>408.01</v>
      </c>
      <c r="H12392" s="45">
        <v>-33.32</v>
      </c>
      <c r="I12392" s="59">
        <f t="shared" si="1352"/>
        <v>374.69</v>
      </c>
      <c r="J12392" s="44">
        <f t="shared" si="1353"/>
        <v>2019</v>
      </c>
      <c r="K12392" s="44">
        <f t="shared" si="1354"/>
        <v>4</v>
      </c>
      <c r="L12392" s="59">
        <f>VLOOKUP(J12392,'SF CCI, BCI'!A:F,5)</f>
        <v>12764.52</v>
      </c>
      <c r="M12392" s="59">
        <f t="shared" si="1358"/>
        <v>1.2039042596196332</v>
      </c>
      <c r="N12392" s="47">
        <f t="shared" si="1355"/>
        <v>491.20497696740654</v>
      </c>
      <c r="O12392" s="44">
        <f t="shared" si="1356"/>
        <v>46</v>
      </c>
      <c r="P12392" s="47">
        <f t="shared" si="1357"/>
        <v>451.09088703688036</v>
      </c>
    </row>
    <row r="12393" spans="1:16" x14ac:dyDescent="0.25">
      <c r="A12393" s="56">
        <v>26857</v>
      </c>
      <c r="B12393" s="43" t="s">
        <v>6580</v>
      </c>
      <c r="C12393" s="43" t="s">
        <v>8436</v>
      </c>
      <c r="D12393" s="57" t="s">
        <v>133</v>
      </c>
      <c r="E12393" s="44">
        <v>600</v>
      </c>
      <c r="F12393" s="58">
        <v>43676</v>
      </c>
      <c r="G12393" s="45">
        <v>276.75</v>
      </c>
      <c r="H12393" s="45">
        <v>-22.61</v>
      </c>
      <c r="I12393" s="59">
        <f t="shared" si="1352"/>
        <v>254.14</v>
      </c>
      <c r="J12393" s="44">
        <f t="shared" si="1353"/>
        <v>2019</v>
      </c>
      <c r="K12393" s="44">
        <f t="shared" si="1354"/>
        <v>4</v>
      </c>
      <c r="L12393" s="59">
        <f>VLOOKUP(J12393,'SF CCI, BCI'!A:F,5)</f>
        <v>12764.52</v>
      </c>
      <c r="M12393" s="59">
        <f t="shared" si="1358"/>
        <v>1.2039042596196332</v>
      </c>
      <c r="N12393" s="47">
        <f t="shared" si="1355"/>
        <v>333.1805038497335</v>
      </c>
      <c r="O12393" s="44">
        <f t="shared" si="1356"/>
        <v>46</v>
      </c>
      <c r="P12393" s="47">
        <f t="shared" si="1357"/>
        <v>305.96022853973358</v>
      </c>
    </row>
    <row r="12394" spans="1:16" x14ac:dyDescent="0.25">
      <c r="A12394" s="56">
        <v>26858</v>
      </c>
      <c r="B12394" s="43" t="s">
        <v>6580</v>
      </c>
      <c r="C12394" s="43" t="s">
        <v>8437</v>
      </c>
      <c r="D12394" s="57" t="s">
        <v>133</v>
      </c>
      <c r="E12394" s="44">
        <v>600</v>
      </c>
      <c r="F12394" s="58">
        <v>43677</v>
      </c>
      <c r="G12394" s="45">
        <v>949.04</v>
      </c>
      <c r="H12394" s="45">
        <v>-77.540000000000006</v>
      </c>
      <c r="I12394" s="59">
        <f t="shared" si="1352"/>
        <v>871.5</v>
      </c>
      <c r="J12394" s="44">
        <f t="shared" si="1353"/>
        <v>2019</v>
      </c>
      <c r="K12394" s="44">
        <f t="shared" si="1354"/>
        <v>4</v>
      </c>
      <c r="L12394" s="59">
        <f>VLOOKUP(J12394,'SF CCI, BCI'!A:F,5)</f>
        <v>12764.52</v>
      </c>
      <c r="M12394" s="59">
        <f t="shared" si="1358"/>
        <v>1.2039042596196332</v>
      </c>
      <c r="N12394" s="47">
        <f t="shared" si="1355"/>
        <v>1142.5532985494167</v>
      </c>
      <c r="O12394" s="44">
        <f t="shared" si="1356"/>
        <v>46</v>
      </c>
      <c r="P12394" s="47">
        <f t="shared" si="1357"/>
        <v>1049.2025622585104</v>
      </c>
    </row>
    <row r="12395" spans="1:16" x14ac:dyDescent="0.25">
      <c r="A12395" s="56">
        <v>26859</v>
      </c>
      <c r="B12395" s="43" t="s">
        <v>6580</v>
      </c>
      <c r="C12395" s="43" t="s">
        <v>8438</v>
      </c>
      <c r="D12395" s="57" t="s">
        <v>133</v>
      </c>
      <c r="E12395" s="44">
        <v>600</v>
      </c>
      <c r="F12395" s="58">
        <v>43679</v>
      </c>
      <c r="G12395" s="45">
        <v>1270.31</v>
      </c>
      <c r="H12395" s="45">
        <v>-101.63</v>
      </c>
      <c r="I12395" s="59">
        <f t="shared" si="1352"/>
        <v>1168.6799999999998</v>
      </c>
      <c r="J12395" s="44">
        <f t="shared" si="1353"/>
        <v>2019</v>
      </c>
      <c r="K12395" s="44">
        <f t="shared" si="1354"/>
        <v>4</v>
      </c>
      <c r="L12395" s="59">
        <f>VLOOKUP(J12395,'SF CCI, BCI'!A:F,5)</f>
        <v>12764.52</v>
      </c>
      <c r="M12395" s="59">
        <f t="shared" si="1358"/>
        <v>1.2039042596196332</v>
      </c>
      <c r="N12395" s="47">
        <f t="shared" si="1355"/>
        <v>1529.3316200374161</v>
      </c>
      <c r="O12395" s="44">
        <f t="shared" si="1356"/>
        <v>46</v>
      </c>
      <c r="P12395" s="47">
        <f t="shared" si="1357"/>
        <v>1406.9788301322728</v>
      </c>
    </row>
    <row r="12396" spans="1:16" x14ac:dyDescent="0.25">
      <c r="A12396" s="56">
        <v>26860</v>
      </c>
      <c r="B12396" s="43" t="s">
        <v>6580</v>
      </c>
      <c r="C12396" s="43" t="s">
        <v>8439</v>
      </c>
      <c r="D12396" s="57" t="s">
        <v>133</v>
      </c>
      <c r="E12396" s="44">
        <v>600</v>
      </c>
      <c r="F12396" s="58">
        <v>43679</v>
      </c>
      <c r="G12396" s="45">
        <v>829.25</v>
      </c>
      <c r="H12396" s="45">
        <v>-66.33</v>
      </c>
      <c r="I12396" s="59">
        <f t="shared" si="1352"/>
        <v>762.92</v>
      </c>
      <c r="J12396" s="44">
        <f t="shared" si="1353"/>
        <v>2019</v>
      </c>
      <c r="K12396" s="44">
        <f t="shared" si="1354"/>
        <v>4</v>
      </c>
      <c r="L12396" s="59">
        <f>VLOOKUP(J12396,'SF CCI, BCI'!A:F,5)</f>
        <v>12764.52</v>
      </c>
      <c r="M12396" s="59">
        <f t="shared" si="1358"/>
        <v>1.2039042596196332</v>
      </c>
      <c r="N12396" s="47">
        <f t="shared" si="1355"/>
        <v>998.33760728958089</v>
      </c>
      <c r="O12396" s="44">
        <f t="shared" si="1356"/>
        <v>46</v>
      </c>
      <c r="P12396" s="47">
        <f t="shared" si="1357"/>
        <v>918.48263774901056</v>
      </c>
    </row>
    <row r="12397" spans="1:16" x14ac:dyDescent="0.25">
      <c r="A12397" s="56">
        <v>26861</v>
      </c>
      <c r="B12397" s="43" t="s">
        <v>6580</v>
      </c>
      <c r="C12397" s="43" t="s">
        <v>8440</v>
      </c>
      <c r="D12397" s="57" t="s">
        <v>133</v>
      </c>
      <c r="E12397" s="44">
        <v>600</v>
      </c>
      <c r="F12397" s="58">
        <v>43679</v>
      </c>
      <c r="G12397" s="45">
        <v>1653.85</v>
      </c>
      <c r="H12397" s="45">
        <v>-132.30000000000001</v>
      </c>
      <c r="I12397" s="59">
        <f t="shared" si="1352"/>
        <v>1521.55</v>
      </c>
      <c r="J12397" s="44">
        <f t="shared" si="1353"/>
        <v>2019</v>
      </c>
      <c r="K12397" s="44">
        <f t="shared" si="1354"/>
        <v>4</v>
      </c>
      <c r="L12397" s="59">
        <f>VLOOKUP(J12397,'SF CCI, BCI'!A:F,5)</f>
        <v>12764.52</v>
      </c>
      <c r="M12397" s="59">
        <f t="shared" si="1358"/>
        <v>1.2039042596196332</v>
      </c>
      <c r="N12397" s="47">
        <f t="shared" si="1355"/>
        <v>1991.0770597719302</v>
      </c>
      <c r="O12397" s="44">
        <f t="shared" si="1356"/>
        <v>46</v>
      </c>
      <c r="P12397" s="47">
        <f t="shared" si="1357"/>
        <v>1831.800526224253</v>
      </c>
    </row>
    <row r="12398" spans="1:16" x14ac:dyDescent="0.25">
      <c r="A12398" s="56">
        <v>26862</v>
      </c>
      <c r="B12398" s="43" t="s">
        <v>8441</v>
      </c>
      <c r="C12398" s="43" t="s">
        <v>8442</v>
      </c>
      <c r="D12398" s="57" t="s">
        <v>69</v>
      </c>
      <c r="E12398" s="44">
        <v>600</v>
      </c>
      <c r="F12398" s="58">
        <v>43293</v>
      </c>
      <c r="G12398" s="45">
        <v>706527.58</v>
      </c>
      <c r="H12398" s="45">
        <v>-58897.04</v>
      </c>
      <c r="I12398" s="59">
        <f t="shared" si="1352"/>
        <v>647630.53999999992</v>
      </c>
      <c r="J12398" s="44">
        <f t="shared" si="1353"/>
        <v>2018</v>
      </c>
      <c r="K12398" s="44">
        <f t="shared" si="1354"/>
        <v>5</v>
      </c>
      <c r="L12398" s="59">
        <f>VLOOKUP(J12398,'SF CCI, BCI'!A:F,5)</f>
        <v>12115.37</v>
      </c>
      <c r="M12398" s="59">
        <f t="shared" si="1358"/>
        <v>1.2684102920505109</v>
      </c>
      <c r="N12398" s="47">
        <f t="shared" si="1355"/>
        <v>896166.85408954066</v>
      </c>
      <c r="O12398" s="44">
        <f t="shared" si="1356"/>
        <v>45</v>
      </c>
      <c r="P12398" s="47">
        <f t="shared" si="1357"/>
        <v>821461.24238223</v>
      </c>
    </row>
    <row r="12399" spans="1:16" x14ac:dyDescent="0.25">
      <c r="A12399" s="56">
        <v>26863</v>
      </c>
      <c r="B12399" s="43" t="s">
        <v>6577</v>
      </c>
      <c r="C12399" s="43" t="s">
        <v>8443</v>
      </c>
      <c r="D12399" s="57" t="s">
        <v>133</v>
      </c>
      <c r="E12399" s="44">
        <v>600</v>
      </c>
      <c r="F12399" s="58">
        <v>43179</v>
      </c>
      <c r="G12399" s="45">
        <v>3836.07</v>
      </c>
      <c r="H12399" s="45">
        <v>-321.98</v>
      </c>
      <c r="I12399" s="59">
        <f t="shared" si="1352"/>
        <v>3514.09</v>
      </c>
      <c r="J12399" s="44">
        <f t="shared" si="1353"/>
        <v>2018</v>
      </c>
      <c r="K12399" s="44">
        <f t="shared" si="1354"/>
        <v>5</v>
      </c>
      <c r="L12399" s="59">
        <f>VLOOKUP(J12399,'SF CCI, BCI'!A:F,5)</f>
        <v>12115.37</v>
      </c>
      <c r="M12399" s="59">
        <f t="shared" si="1358"/>
        <v>1.2684102920505109</v>
      </c>
      <c r="N12399" s="47">
        <f t="shared" si="1355"/>
        <v>4865.7106690262035</v>
      </c>
      <c r="O12399" s="44">
        <f t="shared" si="1356"/>
        <v>45</v>
      </c>
      <c r="P12399" s="47">
        <f t="shared" si="1357"/>
        <v>4457.30792319178</v>
      </c>
    </row>
    <row r="12400" spans="1:16" x14ac:dyDescent="0.25">
      <c r="A12400" s="56">
        <v>26864</v>
      </c>
      <c r="B12400" s="43" t="s">
        <v>6577</v>
      </c>
      <c r="C12400" s="43" t="s">
        <v>8444</v>
      </c>
      <c r="D12400" s="57" t="s">
        <v>133</v>
      </c>
      <c r="E12400" s="44">
        <v>600</v>
      </c>
      <c r="F12400" s="58">
        <v>43179</v>
      </c>
      <c r="G12400" s="45">
        <v>3465.31</v>
      </c>
      <c r="H12400" s="45">
        <v>-290.84000000000003</v>
      </c>
      <c r="I12400" s="59">
        <f t="shared" si="1352"/>
        <v>3174.47</v>
      </c>
      <c r="J12400" s="44">
        <f t="shared" si="1353"/>
        <v>2018</v>
      </c>
      <c r="K12400" s="44">
        <f t="shared" si="1354"/>
        <v>5</v>
      </c>
      <c r="L12400" s="59">
        <f>VLOOKUP(J12400,'SF CCI, BCI'!A:F,5)</f>
        <v>12115.37</v>
      </c>
      <c r="M12400" s="59">
        <f t="shared" si="1358"/>
        <v>1.2684102920505109</v>
      </c>
      <c r="N12400" s="47">
        <f t="shared" si="1355"/>
        <v>4395.4348691455561</v>
      </c>
      <c r="O12400" s="44">
        <f t="shared" si="1356"/>
        <v>45</v>
      </c>
      <c r="P12400" s="47">
        <f t="shared" si="1357"/>
        <v>4026.5304198055851</v>
      </c>
    </row>
    <row r="12401" spans="1:16" x14ac:dyDescent="0.25">
      <c r="A12401" s="56">
        <v>26865</v>
      </c>
      <c r="B12401" s="43" t="s">
        <v>6584</v>
      </c>
      <c r="C12401" s="43" t="s">
        <v>8445</v>
      </c>
      <c r="D12401" s="57" t="s">
        <v>133</v>
      </c>
      <c r="E12401" s="44">
        <v>600</v>
      </c>
      <c r="F12401" s="58">
        <v>42810</v>
      </c>
      <c r="G12401" s="45">
        <v>37974.49</v>
      </c>
      <c r="H12401" s="45">
        <v>-3254.3199999999997</v>
      </c>
      <c r="I12401" s="59">
        <f t="shared" si="1352"/>
        <v>34720.17</v>
      </c>
      <c r="J12401" s="44">
        <f t="shared" si="1353"/>
        <v>2017</v>
      </c>
      <c r="K12401" s="44">
        <f t="shared" si="1354"/>
        <v>6</v>
      </c>
      <c r="L12401" s="59">
        <f>VLOOKUP(J12401,'SF CCI, BCI'!A:F,5)</f>
        <v>12014.72</v>
      </c>
      <c r="M12401" s="59">
        <f t="shared" si="1358"/>
        <v>1.2790360491130881</v>
      </c>
      <c r="N12401" s="47">
        <f t="shared" si="1355"/>
        <v>48570.741656684469</v>
      </c>
      <c r="O12401" s="44">
        <f t="shared" si="1356"/>
        <v>44</v>
      </c>
      <c r="P12401" s="47">
        <f t="shared" si="1357"/>
        <v>44408.349061334768</v>
      </c>
    </row>
    <row r="12402" spans="1:16" x14ac:dyDescent="0.25">
      <c r="A12402" s="56">
        <v>26866</v>
      </c>
      <c r="B12402" s="43" t="s">
        <v>6577</v>
      </c>
      <c r="C12402" s="43" t="s">
        <v>8446</v>
      </c>
      <c r="D12402" s="57" t="s">
        <v>133</v>
      </c>
      <c r="E12402" s="44">
        <v>600</v>
      </c>
      <c r="F12402" s="58">
        <v>43179</v>
      </c>
      <c r="G12402" s="45">
        <v>4061.41</v>
      </c>
      <c r="H12402" s="45">
        <v>-340.87</v>
      </c>
      <c r="I12402" s="59">
        <f t="shared" si="1352"/>
        <v>3720.54</v>
      </c>
      <c r="J12402" s="44">
        <f t="shared" si="1353"/>
        <v>2018</v>
      </c>
      <c r="K12402" s="44">
        <f t="shared" si="1354"/>
        <v>5</v>
      </c>
      <c r="L12402" s="59">
        <f>VLOOKUP(J12402,'SF CCI, BCI'!A:F,5)</f>
        <v>12115.37</v>
      </c>
      <c r="M12402" s="59">
        <f t="shared" si="1358"/>
        <v>1.2684102920505109</v>
      </c>
      <c r="N12402" s="47">
        <f t="shared" si="1355"/>
        <v>5151.5342442368656</v>
      </c>
      <c r="O12402" s="44">
        <f t="shared" si="1356"/>
        <v>45</v>
      </c>
      <c r="P12402" s="47">
        <f t="shared" si="1357"/>
        <v>4719.1712279856083</v>
      </c>
    </row>
    <row r="12403" spans="1:16" x14ac:dyDescent="0.25">
      <c r="A12403" s="56">
        <v>26867</v>
      </c>
      <c r="B12403" s="43" t="s">
        <v>6580</v>
      </c>
      <c r="C12403" s="43" t="s">
        <v>8447</v>
      </c>
      <c r="D12403" s="57" t="s">
        <v>133</v>
      </c>
      <c r="E12403" s="44">
        <v>600</v>
      </c>
      <c r="F12403" s="58">
        <v>43391</v>
      </c>
      <c r="G12403" s="45">
        <v>4492.8900000000003</v>
      </c>
      <c r="H12403" s="45">
        <v>-372.63</v>
      </c>
      <c r="I12403" s="59">
        <f t="shared" si="1352"/>
        <v>4120.26</v>
      </c>
      <c r="J12403" s="44">
        <f t="shared" si="1353"/>
        <v>2018</v>
      </c>
      <c r="K12403" s="44">
        <f t="shared" si="1354"/>
        <v>5</v>
      </c>
      <c r="L12403" s="59">
        <f>VLOOKUP(J12403,'SF CCI, BCI'!A:F,5)</f>
        <v>12115.37</v>
      </c>
      <c r="M12403" s="59">
        <f t="shared" si="1358"/>
        <v>1.2684102920505109</v>
      </c>
      <c r="N12403" s="47">
        <f t="shared" si="1355"/>
        <v>5698.8279170508204</v>
      </c>
      <c r="O12403" s="44">
        <f t="shared" si="1356"/>
        <v>45</v>
      </c>
      <c r="P12403" s="47">
        <f t="shared" si="1357"/>
        <v>5226.1801899240381</v>
      </c>
    </row>
    <row r="12404" spans="1:16" x14ac:dyDescent="0.25">
      <c r="A12404" s="56">
        <v>26868</v>
      </c>
      <c r="B12404" s="43" t="s">
        <v>6580</v>
      </c>
      <c r="C12404" s="43" t="s">
        <v>8448</v>
      </c>
      <c r="D12404" s="57" t="s">
        <v>133</v>
      </c>
      <c r="E12404" s="44">
        <v>600</v>
      </c>
      <c r="F12404" s="58">
        <v>43381</v>
      </c>
      <c r="G12404" s="45">
        <v>1154.5999999999999</v>
      </c>
      <c r="H12404" s="45">
        <v>-95.77</v>
      </c>
      <c r="I12404" s="59">
        <f t="shared" si="1352"/>
        <v>1058.83</v>
      </c>
      <c r="J12404" s="44">
        <f t="shared" si="1353"/>
        <v>2018</v>
      </c>
      <c r="K12404" s="44">
        <f t="shared" si="1354"/>
        <v>5</v>
      </c>
      <c r="L12404" s="59">
        <f>VLOOKUP(J12404,'SF CCI, BCI'!A:F,5)</f>
        <v>12115.37</v>
      </c>
      <c r="M12404" s="59">
        <f t="shared" si="1358"/>
        <v>1.2684102920505109</v>
      </c>
      <c r="N12404" s="47">
        <f t="shared" si="1355"/>
        <v>1464.5065232015197</v>
      </c>
      <c r="O12404" s="44">
        <f t="shared" si="1356"/>
        <v>45</v>
      </c>
      <c r="P12404" s="47">
        <f t="shared" si="1357"/>
        <v>1343.0308695318424</v>
      </c>
    </row>
    <row r="12405" spans="1:16" x14ac:dyDescent="0.25">
      <c r="A12405" s="56">
        <v>26869</v>
      </c>
      <c r="B12405" s="43" t="s">
        <v>6580</v>
      </c>
      <c r="C12405" s="43" t="s">
        <v>8449</v>
      </c>
      <c r="D12405" s="57" t="s">
        <v>133</v>
      </c>
      <c r="E12405" s="44">
        <v>600</v>
      </c>
      <c r="F12405" s="58">
        <v>43381</v>
      </c>
      <c r="G12405" s="45">
        <v>1440.82</v>
      </c>
      <c r="H12405" s="45">
        <v>-119.48</v>
      </c>
      <c r="I12405" s="59">
        <f t="shared" si="1352"/>
        <v>1321.34</v>
      </c>
      <c r="J12405" s="44">
        <f t="shared" si="1353"/>
        <v>2018</v>
      </c>
      <c r="K12405" s="44">
        <f t="shared" si="1354"/>
        <v>5</v>
      </c>
      <c r="L12405" s="59">
        <f>VLOOKUP(J12405,'SF CCI, BCI'!A:F,5)</f>
        <v>12115.37</v>
      </c>
      <c r="M12405" s="59">
        <f t="shared" si="1358"/>
        <v>1.2684102920505109</v>
      </c>
      <c r="N12405" s="47">
        <f t="shared" si="1355"/>
        <v>1827.550916992217</v>
      </c>
      <c r="O12405" s="44">
        <f t="shared" si="1356"/>
        <v>45</v>
      </c>
      <c r="P12405" s="47">
        <f t="shared" si="1357"/>
        <v>1676.001255298022</v>
      </c>
    </row>
    <row r="12406" spans="1:16" x14ac:dyDescent="0.25">
      <c r="A12406" s="56">
        <v>26870</v>
      </c>
      <c r="B12406" s="43" t="s">
        <v>6577</v>
      </c>
      <c r="C12406" s="43" t="s">
        <v>8450</v>
      </c>
      <c r="D12406" s="57" t="s">
        <v>133</v>
      </c>
      <c r="E12406" s="44">
        <v>600</v>
      </c>
      <c r="F12406" s="58">
        <v>43179</v>
      </c>
      <c r="G12406" s="45">
        <v>5635.17</v>
      </c>
      <c r="H12406" s="45">
        <v>-472.99</v>
      </c>
      <c r="I12406" s="59">
        <f t="shared" si="1352"/>
        <v>5162.18</v>
      </c>
      <c r="J12406" s="44">
        <f t="shared" si="1353"/>
        <v>2018</v>
      </c>
      <c r="K12406" s="44">
        <f t="shared" si="1354"/>
        <v>5</v>
      </c>
      <c r="L12406" s="59">
        <f>VLOOKUP(J12406,'SF CCI, BCI'!A:F,5)</f>
        <v>12115.37</v>
      </c>
      <c r="M12406" s="59">
        <f t="shared" si="1358"/>
        <v>1.2684102920505109</v>
      </c>
      <c r="N12406" s="47">
        <f t="shared" si="1355"/>
        <v>7147.7076254542781</v>
      </c>
      <c r="O12406" s="44">
        <f t="shared" si="1356"/>
        <v>45</v>
      </c>
      <c r="P12406" s="47">
        <f t="shared" si="1357"/>
        <v>6547.7622414173065</v>
      </c>
    </row>
    <row r="12407" spans="1:16" x14ac:dyDescent="0.25">
      <c r="A12407" s="56">
        <v>26871</v>
      </c>
      <c r="B12407" s="43" t="s">
        <v>6577</v>
      </c>
      <c r="C12407" s="43" t="s">
        <v>8451</v>
      </c>
      <c r="D12407" s="57" t="s">
        <v>133</v>
      </c>
      <c r="E12407" s="44">
        <v>600</v>
      </c>
      <c r="F12407" s="58">
        <v>43179</v>
      </c>
      <c r="G12407" s="45">
        <v>5024.2299999999996</v>
      </c>
      <c r="H12407" s="45">
        <v>-421.69</v>
      </c>
      <c r="I12407" s="59">
        <f t="shared" si="1352"/>
        <v>4602.54</v>
      </c>
      <c r="J12407" s="44">
        <f t="shared" si="1353"/>
        <v>2018</v>
      </c>
      <c r="K12407" s="44">
        <f t="shared" si="1354"/>
        <v>5</v>
      </c>
      <c r="L12407" s="59">
        <f>VLOOKUP(J12407,'SF CCI, BCI'!A:F,5)</f>
        <v>12115.37</v>
      </c>
      <c r="M12407" s="59">
        <f t="shared" si="1358"/>
        <v>1.2684102920505109</v>
      </c>
      <c r="N12407" s="47">
        <f t="shared" si="1355"/>
        <v>6372.7850416289375</v>
      </c>
      <c r="O12407" s="44">
        <f t="shared" si="1356"/>
        <v>45</v>
      </c>
      <c r="P12407" s="47">
        <f t="shared" si="1357"/>
        <v>5837.9091055741583</v>
      </c>
    </row>
    <row r="12408" spans="1:16" x14ac:dyDescent="0.25">
      <c r="A12408" s="56">
        <v>26872</v>
      </c>
      <c r="B12408" s="43" t="s">
        <v>6577</v>
      </c>
      <c r="C12408" s="43" t="s">
        <v>8452</v>
      </c>
      <c r="D12408" s="57" t="s">
        <v>133</v>
      </c>
      <c r="E12408" s="44">
        <v>600</v>
      </c>
      <c r="F12408" s="58">
        <v>43179</v>
      </c>
      <c r="G12408" s="45">
        <v>3872.08</v>
      </c>
      <c r="H12408" s="45">
        <v>-325</v>
      </c>
      <c r="I12408" s="59">
        <f t="shared" si="1352"/>
        <v>3547.08</v>
      </c>
      <c r="J12408" s="44">
        <f t="shared" si="1353"/>
        <v>2018</v>
      </c>
      <c r="K12408" s="44">
        <f t="shared" si="1354"/>
        <v>5</v>
      </c>
      <c r="L12408" s="59">
        <f>VLOOKUP(J12408,'SF CCI, BCI'!A:F,5)</f>
        <v>12115.37</v>
      </c>
      <c r="M12408" s="59">
        <f t="shared" si="1358"/>
        <v>1.2684102920505109</v>
      </c>
      <c r="N12408" s="47">
        <f t="shared" si="1355"/>
        <v>4911.386123642942</v>
      </c>
      <c r="O12408" s="44">
        <f t="shared" si="1356"/>
        <v>45</v>
      </c>
      <c r="P12408" s="47">
        <f t="shared" si="1357"/>
        <v>4499.1527787265259</v>
      </c>
    </row>
    <row r="12409" spans="1:16" x14ac:dyDescent="0.25">
      <c r="A12409" s="56">
        <v>26873</v>
      </c>
      <c r="B12409" s="43" t="s">
        <v>6580</v>
      </c>
      <c r="C12409" s="43" t="s">
        <v>8453</v>
      </c>
      <c r="D12409" s="57" t="s">
        <v>133</v>
      </c>
      <c r="E12409" s="44">
        <v>600</v>
      </c>
      <c r="F12409" s="58">
        <v>43182</v>
      </c>
      <c r="G12409" s="45">
        <v>1164.42</v>
      </c>
      <c r="H12409" s="45">
        <v>-97.73</v>
      </c>
      <c r="I12409" s="59">
        <f t="shared" si="1352"/>
        <v>1066.69</v>
      </c>
      <c r="J12409" s="44">
        <f t="shared" si="1353"/>
        <v>2018</v>
      </c>
      <c r="K12409" s="44">
        <f t="shared" si="1354"/>
        <v>5</v>
      </c>
      <c r="L12409" s="59">
        <f>VLOOKUP(J12409,'SF CCI, BCI'!A:F,5)</f>
        <v>12115.37</v>
      </c>
      <c r="M12409" s="59">
        <f t="shared" si="1358"/>
        <v>1.2684102920505109</v>
      </c>
      <c r="N12409" s="47">
        <f t="shared" si="1355"/>
        <v>1476.9623122694561</v>
      </c>
      <c r="O12409" s="44">
        <f t="shared" si="1356"/>
        <v>45</v>
      </c>
      <c r="P12409" s="47">
        <f t="shared" si="1357"/>
        <v>1353.0005744273597</v>
      </c>
    </row>
    <row r="12410" spans="1:16" x14ac:dyDescent="0.25">
      <c r="A12410" s="56">
        <v>26874</v>
      </c>
      <c r="B12410" s="43" t="s">
        <v>6580</v>
      </c>
      <c r="C12410" s="43" t="s">
        <v>8454</v>
      </c>
      <c r="D12410" s="57" t="s">
        <v>133</v>
      </c>
      <c r="E12410" s="44">
        <v>600</v>
      </c>
      <c r="F12410" s="58">
        <v>43182</v>
      </c>
      <c r="G12410" s="45">
        <v>1220.42</v>
      </c>
      <c r="H12410" s="45">
        <v>-102.44</v>
      </c>
      <c r="I12410" s="59">
        <f t="shared" si="1352"/>
        <v>1117.98</v>
      </c>
      <c r="J12410" s="44">
        <f t="shared" si="1353"/>
        <v>2018</v>
      </c>
      <c r="K12410" s="44">
        <f t="shared" si="1354"/>
        <v>5</v>
      </c>
      <c r="L12410" s="59">
        <f>VLOOKUP(J12410,'SF CCI, BCI'!A:F,5)</f>
        <v>12115.37</v>
      </c>
      <c r="M12410" s="59">
        <f t="shared" si="1358"/>
        <v>1.2684102920505109</v>
      </c>
      <c r="N12410" s="47">
        <f t="shared" si="1355"/>
        <v>1547.9932886242846</v>
      </c>
      <c r="O12410" s="44">
        <f t="shared" si="1356"/>
        <v>45</v>
      </c>
      <c r="P12410" s="47">
        <f t="shared" si="1357"/>
        <v>1418.0573383066303</v>
      </c>
    </row>
    <row r="12411" spans="1:16" x14ac:dyDescent="0.25">
      <c r="A12411" s="56">
        <v>26875</v>
      </c>
      <c r="B12411" s="43" t="s">
        <v>6580</v>
      </c>
      <c r="C12411" s="43" t="s">
        <v>8455</v>
      </c>
      <c r="D12411" s="57" t="s">
        <v>133</v>
      </c>
      <c r="E12411" s="44">
        <v>600</v>
      </c>
      <c r="F12411" s="58">
        <v>43182</v>
      </c>
      <c r="G12411" s="45">
        <v>1164.42</v>
      </c>
      <c r="H12411" s="45">
        <v>-97.73</v>
      </c>
      <c r="I12411" s="59">
        <f t="shared" si="1352"/>
        <v>1066.69</v>
      </c>
      <c r="J12411" s="44">
        <f t="shared" si="1353"/>
        <v>2018</v>
      </c>
      <c r="K12411" s="44">
        <f t="shared" si="1354"/>
        <v>5</v>
      </c>
      <c r="L12411" s="59">
        <f>VLOOKUP(J12411,'SF CCI, BCI'!A:F,5)</f>
        <v>12115.37</v>
      </c>
      <c r="M12411" s="59">
        <f t="shared" si="1358"/>
        <v>1.2684102920505109</v>
      </c>
      <c r="N12411" s="47">
        <f t="shared" si="1355"/>
        <v>1476.9623122694561</v>
      </c>
      <c r="O12411" s="44">
        <f t="shared" si="1356"/>
        <v>45</v>
      </c>
      <c r="P12411" s="47">
        <f t="shared" si="1357"/>
        <v>1353.0005744273597</v>
      </c>
    </row>
    <row r="12412" spans="1:16" x14ac:dyDescent="0.25">
      <c r="A12412" s="56">
        <v>26876</v>
      </c>
      <c r="B12412" s="43" t="s">
        <v>6577</v>
      </c>
      <c r="C12412" s="43" t="s">
        <v>8456</v>
      </c>
      <c r="D12412" s="57" t="s">
        <v>133</v>
      </c>
      <c r="E12412" s="44">
        <v>600</v>
      </c>
      <c r="F12412" s="58">
        <v>43179</v>
      </c>
      <c r="G12412" s="45">
        <v>5937.77</v>
      </c>
      <c r="H12412" s="45">
        <v>-498.37</v>
      </c>
      <c r="I12412" s="59">
        <f t="shared" si="1352"/>
        <v>5439.4000000000005</v>
      </c>
      <c r="J12412" s="44">
        <f t="shared" si="1353"/>
        <v>2018</v>
      </c>
      <c r="K12412" s="44">
        <f t="shared" si="1354"/>
        <v>5</v>
      </c>
      <c r="L12412" s="59">
        <f>VLOOKUP(J12412,'SF CCI, BCI'!A:F,5)</f>
        <v>12115.37</v>
      </c>
      <c r="M12412" s="59">
        <f t="shared" si="1358"/>
        <v>1.2684102920505109</v>
      </c>
      <c r="N12412" s="47">
        <f t="shared" si="1355"/>
        <v>7531.5285798287632</v>
      </c>
      <c r="O12412" s="44">
        <f t="shared" si="1356"/>
        <v>45</v>
      </c>
      <c r="P12412" s="47">
        <f t="shared" si="1357"/>
        <v>6899.39094257955</v>
      </c>
    </row>
    <row r="12413" spans="1:16" x14ac:dyDescent="0.25">
      <c r="A12413" s="56">
        <v>26877</v>
      </c>
      <c r="B12413" s="43" t="s">
        <v>6577</v>
      </c>
      <c r="C12413" s="43" t="s">
        <v>8457</v>
      </c>
      <c r="D12413" s="57" t="s">
        <v>133</v>
      </c>
      <c r="E12413" s="44">
        <v>600</v>
      </c>
      <c r="F12413" s="58">
        <v>43179</v>
      </c>
      <c r="G12413" s="45">
        <v>14170.35</v>
      </c>
      <c r="H12413" s="45">
        <v>-1189.3500000000001</v>
      </c>
      <c r="I12413" s="59">
        <f t="shared" si="1352"/>
        <v>12981</v>
      </c>
      <c r="J12413" s="44">
        <f t="shared" si="1353"/>
        <v>2018</v>
      </c>
      <c r="K12413" s="44">
        <f t="shared" si="1354"/>
        <v>5</v>
      </c>
      <c r="L12413" s="59">
        <f>VLOOKUP(J12413,'SF CCI, BCI'!A:F,5)</f>
        <v>12115.37</v>
      </c>
      <c r="M12413" s="59">
        <f t="shared" si="1358"/>
        <v>1.2684102920505109</v>
      </c>
      <c r="N12413" s="47">
        <f t="shared" si="1355"/>
        <v>17973.817781957958</v>
      </c>
      <c r="O12413" s="44">
        <f t="shared" si="1356"/>
        <v>45</v>
      </c>
      <c r="P12413" s="47">
        <f t="shared" si="1357"/>
        <v>16465.234001107681</v>
      </c>
    </row>
    <row r="12414" spans="1:16" x14ac:dyDescent="0.25">
      <c r="A12414" s="56">
        <v>26878</v>
      </c>
      <c r="B12414" s="43" t="s">
        <v>6584</v>
      </c>
      <c r="C12414" s="43" t="s">
        <v>8458</v>
      </c>
      <c r="D12414" s="57" t="s">
        <v>133</v>
      </c>
      <c r="E12414" s="44">
        <v>600</v>
      </c>
      <c r="F12414" s="58">
        <v>42900</v>
      </c>
      <c r="G12414" s="45">
        <v>13491.17</v>
      </c>
      <c r="H12414" s="45">
        <v>-1150.1000000000001</v>
      </c>
      <c r="I12414" s="59">
        <f t="shared" si="1352"/>
        <v>12341.07</v>
      </c>
      <c r="J12414" s="44">
        <f t="shared" si="1353"/>
        <v>2017</v>
      </c>
      <c r="K12414" s="44">
        <f t="shared" si="1354"/>
        <v>6</v>
      </c>
      <c r="L12414" s="59">
        <f>VLOOKUP(J12414,'SF CCI, BCI'!A:F,5)</f>
        <v>12014.72</v>
      </c>
      <c r="M12414" s="59">
        <f t="shared" si="1358"/>
        <v>1.2790360491130881</v>
      </c>
      <c r="N12414" s="47">
        <f t="shared" si="1355"/>
        <v>17255.692774713021</v>
      </c>
      <c r="O12414" s="44">
        <f t="shared" si="1356"/>
        <v>44</v>
      </c>
      <c r="P12414" s="47">
        <f t="shared" si="1357"/>
        <v>15784.673414628058</v>
      </c>
    </row>
    <row r="12415" spans="1:16" x14ac:dyDescent="0.25">
      <c r="A12415" s="56">
        <v>26879</v>
      </c>
      <c r="B12415" s="43" t="s">
        <v>6584</v>
      </c>
      <c r="C12415" s="43" t="s">
        <v>8459</v>
      </c>
      <c r="D12415" s="57" t="s">
        <v>133</v>
      </c>
      <c r="E12415" s="44">
        <v>600</v>
      </c>
      <c r="F12415" s="58">
        <v>42900</v>
      </c>
      <c r="G12415" s="45">
        <v>23801.21</v>
      </c>
      <c r="H12415" s="45">
        <v>-2029</v>
      </c>
      <c r="I12415" s="59">
        <f t="shared" si="1352"/>
        <v>21772.21</v>
      </c>
      <c r="J12415" s="44">
        <f t="shared" si="1353"/>
        <v>2017</v>
      </c>
      <c r="K12415" s="44">
        <f t="shared" si="1354"/>
        <v>6</v>
      </c>
      <c r="L12415" s="59">
        <f>VLOOKUP(J12415,'SF CCI, BCI'!A:F,5)</f>
        <v>12014.72</v>
      </c>
      <c r="M12415" s="59">
        <f t="shared" si="1358"/>
        <v>1.2790360491130881</v>
      </c>
      <c r="N12415" s="47">
        <f t="shared" si="1355"/>
        <v>30442.605602510921</v>
      </c>
      <c r="O12415" s="44">
        <f t="shared" si="1356"/>
        <v>44</v>
      </c>
      <c r="P12415" s="47">
        <f t="shared" si="1357"/>
        <v>27847.441458860467</v>
      </c>
    </row>
    <row r="12416" spans="1:16" x14ac:dyDescent="0.25">
      <c r="A12416" s="56">
        <v>26880</v>
      </c>
      <c r="B12416" s="43" t="s">
        <v>6580</v>
      </c>
      <c r="C12416" s="43" t="s">
        <v>8460</v>
      </c>
      <c r="D12416" s="57" t="s">
        <v>133</v>
      </c>
      <c r="E12416" s="44">
        <v>600</v>
      </c>
      <c r="F12416" s="58">
        <v>43098</v>
      </c>
      <c r="G12416" s="45">
        <v>26282.03</v>
      </c>
      <c r="H12416" s="45">
        <v>-2217.2800000000002</v>
      </c>
      <c r="I12416" s="59">
        <f t="shared" si="1352"/>
        <v>24064.75</v>
      </c>
      <c r="J12416" s="44">
        <f t="shared" si="1353"/>
        <v>2017</v>
      </c>
      <c r="K12416" s="44">
        <f t="shared" si="1354"/>
        <v>6</v>
      </c>
      <c r="L12416" s="59">
        <f>VLOOKUP(J12416,'SF CCI, BCI'!A:F,5)</f>
        <v>12014.72</v>
      </c>
      <c r="M12416" s="59">
        <f t="shared" si="1358"/>
        <v>1.2790360491130881</v>
      </c>
      <c r="N12416" s="47">
        <f t="shared" si="1355"/>
        <v>33615.663813871652</v>
      </c>
      <c r="O12416" s="44">
        <f t="shared" si="1356"/>
        <v>44</v>
      </c>
      <c r="P12416" s="47">
        <f t="shared" si="1357"/>
        <v>30779.682762894186</v>
      </c>
    </row>
    <row r="12417" spans="1:16" x14ac:dyDescent="0.25">
      <c r="A12417" s="56">
        <v>26881</v>
      </c>
      <c r="B12417" s="43" t="s">
        <v>6580</v>
      </c>
      <c r="C12417" s="43" t="s">
        <v>8461</v>
      </c>
      <c r="D12417" s="57" t="s">
        <v>133</v>
      </c>
      <c r="E12417" s="44">
        <v>600</v>
      </c>
      <c r="F12417" s="58">
        <v>43299</v>
      </c>
      <c r="G12417" s="45">
        <v>18360.28</v>
      </c>
      <c r="H12417" s="45">
        <v>-1530.54</v>
      </c>
      <c r="I12417" s="59">
        <f t="shared" si="1352"/>
        <v>16829.739999999998</v>
      </c>
      <c r="J12417" s="44">
        <f t="shared" si="1353"/>
        <v>2018</v>
      </c>
      <c r="K12417" s="44">
        <f t="shared" si="1354"/>
        <v>5</v>
      </c>
      <c r="L12417" s="59">
        <f>VLOOKUP(J12417,'SF CCI, BCI'!A:F,5)</f>
        <v>12115.37</v>
      </c>
      <c r="M12417" s="59">
        <f t="shared" si="1358"/>
        <v>1.2684102920505109</v>
      </c>
      <c r="N12417" s="47">
        <f t="shared" si="1355"/>
        <v>23288.368116929152</v>
      </c>
      <c r="O12417" s="44">
        <f t="shared" si="1356"/>
        <v>45</v>
      </c>
      <c r="P12417" s="47">
        <f t="shared" si="1357"/>
        <v>21347.015428534163</v>
      </c>
    </row>
    <row r="12418" spans="1:16" x14ac:dyDescent="0.25">
      <c r="A12418" s="56">
        <v>26882</v>
      </c>
      <c r="B12418" s="43" t="s">
        <v>6580</v>
      </c>
      <c r="C12418" s="43" t="s">
        <v>8462</v>
      </c>
      <c r="D12418" s="57" t="s">
        <v>133</v>
      </c>
      <c r="E12418" s="44">
        <v>600</v>
      </c>
      <c r="F12418" s="58">
        <v>43234</v>
      </c>
      <c r="G12418" s="45">
        <v>562.9</v>
      </c>
      <c r="H12418" s="45">
        <v>-47.089999999999996</v>
      </c>
      <c r="I12418" s="59">
        <f t="shared" si="1352"/>
        <v>515.80999999999995</v>
      </c>
      <c r="J12418" s="44">
        <f t="shared" si="1353"/>
        <v>2018</v>
      </c>
      <c r="K12418" s="44">
        <f t="shared" si="1354"/>
        <v>5</v>
      </c>
      <c r="L12418" s="59">
        <f>VLOOKUP(J12418,'SF CCI, BCI'!A:F,5)</f>
        <v>12115.37</v>
      </c>
      <c r="M12418" s="59">
        <f t="shared" si="1358"/>
        <v>1.2684102920505109</v>
      </c>
      <c r="N12418" s="47">
        <f t="shared" si="1355"/>
        <v>713.98815339523253</v>
      </c>
      <c r="O12418" s="44">
        <f t="shared" si="1356"/>
        <v>45</v>
      </c>
      <c r="P12418" s="47">
        <f t="shared" si="1357"/>
        <v>654.25871274257395</v>
      </c>
    </row>
    <row r="12419" spans="1:16" x14ac:dyDescent="0.25">
      <c r="A12419" s="56">
        <v>26883</v>
      </c>
      <c r="B12419" s="43" t="s">
        <v>6580</v>
      </c>
      <c r="C12419" s="43" t="s">
        <v>8463</v>
      </c>
      <c r="D12419" s="57" t="s">
        <v>133</v>
      </c>
      <c r="E12419" s="44">
        <v>600</v>
      </c>
      <c r="F12419" s="58">
        <v>43234</v>
      </c>
      <c r="G12419" s="45">
        <v>562.9</v>
      </c>
      <c r="H12419" s="45">
        <v>-47.089999999999996</v>
      </c>
      <c r="I12419" s="59">
        <f t="shared" si="1352"/>
        <v>515.80999999999995</v>
      </c>
      <c r="J12419" s="44">
        <f t="shared" si="1353"/>
        <v>2018</v>
      </c>
      <c r="K12419" s="44">
        <f t="shared" si="1354"/>
        <v>5</v>
      </c>
      <c r="L12419" s="59">
        <f>VLOOKUP(J12419,'SF CCI, BCI'!A:F,5)</f>
        <v>12115.37</v>
      </c>
      <c r="M12419" s="59">
        <f t="shared" si="1358"/>
        <v>1.2684102920505109</v>
      </c>
      <c r="N12419" s="47">
        <f t="shared" si="1355"/>
        <v>713.98815339523253</v>
      </c>
      <c r="O12419" s="44">
        <f t="shared" si="1356"/>
        <v>45</v>
      </c>
      <c r="P12419" s="47">
        <f t="shared" si="1357"/>
        <v>654.25871274257395</v>
      </c>
    </row>
    <row r="12420" spans="1:16" x14ac:dyDescent="0.25">
      <c r="A12420" s="56">
        <v>26884</v>
      </c>
      <c r="B12420" s="43" t="s">
        <v>6577</v>
      </c>
      <c r="C12420" s="43" t="s">
        <v>8464</v>
      </c>
      <c r="D12420" s="57" t="s">
        <v>133</v>
      </c>
      <c r="E12420" s="44">
        <v>600</v>
      </c>
      <c r="F12420" s="58">
        <v>43180</v>
      </c>
      <c r="G12420" s="45">
        <v>3906.63</v>
      </c>
      <c r="H12420" s="45">
        <v>-327.91</v>
      </c>
      <c r="I12420" s="59">
        <f t="shared" si="1352"/>
        <v>3578.7200000000003</v>
      </c>
      <c r="J12420" s="44">
        <f t="shared" si="1353"/>
        <v>2018</v>
      </c>
      <c r="K12420" s="44">
        <f t="shared" si="1354"/>
        <v>5</v>
      </c>
      <c r="L12420" s="59">
        <f>VLOOKUP(J12420,'SF CCI, BCI'!A:F,5)</f>
        <v>12115.37</v>
      </c>
      <c r="M12420" s="59">
        <f t="shared" si="1358"/>
        <v>1.2684102920505109</v>
      </c>
      <c r="N12420" s="47">
        <f t="shared" si="1355"/>
        <v>4955.2096992332872</v>
      </c>
      <c r="O12420" s="44">
        <f t="shared" si="1356"/>
        <v>45</v>
      </c>
      <c r="P12420" s="47">
        <f t="shared" si="1357"/>
        <v>4539.2852803670048</v>
      </c>
    </row>
    <row r="12421" spans="1:16" x14ac:dyDescent="0.25">
      <c r="A12421" s="56">
        <v>26885</v>
      </c>
      <c r="B12421" s="43" t="s">
        <v>6577</v>
      </c>
      <c r="C12421" s="43" t="s">
        <v>8465</v>
      </c>
      <c r="D12421" s="57" t="s">
        <v>133</v>
      </c>
      <c r="E12421" s="44">
        <v>600</v>
      </c>
      <c r="F12421" s="58">
        <v>43180</v>
      </c>
      <c r="G12421" s="45">
        <v>3685.24</v>
      </c>
      <c r="H12421" s="45">
        <v>-309.32</v>
      </c>
      <c r="I12421" s="59">
        <f t="shared" si="1352"/>
        <v>3375.9199999999996</v>
      </c>
      <c r="J12421" s="44">
        <f t="shared" si="1353"/>
        <v>2018</v>
      </c>
      <c r="K12421" s="44">
        <f t="shared" si="1354"/>
        <v>5</v>
      </c>
      <c r="L12421" s="59">
        <f>VLOOKUP(J12421,'SF CCI, BCI'!A:F,5)</f>
        <v>12115.37</v>
      </c>
      <c r="M12421" s="59">
        <f t="shared" si="1358"/>
        <v>1.2684102920505109</v>
      </c>
      <c r="N12421" s="47">
        <f t="shared" si="1355"/>
        <v>4674.3963446762245</v>
      </c>
      <c r="O12421" s="44">
        <f t="shared" si="1356"/>
        <v>45</v>
      </c>
      <c r="P12421" s="47">
        <f t="shared" si="1357"/>
        <v>4282.0516731391599</v>
      </c>
    </row>
    <row r="12422" spans="1:16" x14ac:dyDescent="0.25">
      <c r="A12422" s="56">
        <v>26886</v>
      </c>
      <c r="B12422" s="43" t="s">
        <v>6577</v>
      </c>
      <c r="C12422" s="43" t="s">
        <v>8466</v>
      </c>
      <c r="D12422" s="57" t="s">
        <v>133</v>
      </c>
      <c r="E12422" s="44">
        <v>600</v>
      </c>
      <c r="F12422" s="58">
        <v>42954</v>
      </c>
      <c r="G12422" s="45">
        <v>22752.3</v>
      </c>
      <c r="H12422" s="45">
        <v>-1932.8500000000001</v>
      </c>
      <c r="I12422" s="59">
        <f t="shared" si="1352"/>
        <v>20819.45</v>
      </c>
      <c r="J12422" s="44">
        <f t="shared" si="1353"/>
        <v>2017</v>
      </c>
      <c r="K12422" s="44">
        <f t="shared" si="1354"/>
        <v>6</v>
      </c>
      <c r="L12422" s="59">
        <f>VLOOKUP(J12422,'SF CCI, BCI'!A:F,5)</f>
        <v>12014.72</v>
      </c>
      <c r="M12422" s="59">
        <f t="shared" si="1358"/>
        <v>1.2790360491130881</v>
      </c>
      <c r="N12422" s="47">
        <f t="shared" si="1355"/>
        <v>29101.011900235713</v>
      </c>
      <c r="O12422" s="44">
        <f t="shared" si="1356"/>
        <v>44</v>
      </c>
      <c r="P12422" s="47">
        <f t="shared" si="1357"/>
        <v>26628.827072707481</v>
      </c>
    </row>
    <row r="12423" spans="1:16" x14ac:dyDescent="0.25">
      <c r="A12423" s="56">
        <v>26887</v>
      </c>
      <c r="B12423" s="43" t="s">
        <v>6634</v>
      </c>
      <c r="C12423" s="43" t="s">
        <v>8467</v>
      </c>
      <c r="D12423" s="57" t="s">
        <v>133</v>
      </c>
      <c r="E12423" s="44">
        <v>600</v>
      </c>
      <c r="F12423" s="58">
        <v>42954</v>
      </c>
      <c r="G12423" s="45">
        <v>19671.28</v>
      </c>
      <c r="H12423" s="45">
        <v>-1671.1000000000001</v>
      </c>
      <c r="I12423" s="59">
        <f t="shared" si="1352"/>
        <v>18000.18</v>
      </c>
      <c r="J12423" s="44">
        <f t="shared" si="1353"/>
        <v>2017</v>
      </c>
      <c r="K12423" s="44">
        <f t="shared" si="1354"/>
        <v>6</v>
      </c>
      <c r="L12423" s="59">
        <f>VLOOKUP(J12423,'SF CCI, BCI'!A:F,5)</f>
        <v>12014.72</v>
      </c>
      <c r="M12423" s="59">
        <f t="shared" si="1358"/>
        <v>1.2790360491130881</v>
      </c>
      <c r="N12423" s="47">
        <f t="shared" si="1355"/>
        <v>25160.276252197305</v>
      </c>
      <c r="O12423" s="44">
        <f t="shared" si="1356"/>
        <v>44</v>
      </c>
      <c r="P12423" s="47">
        <f t="shared" si="1357"/>
        <v>23022.879110524427</v>
      </c>
    </row>
    <row r="12424" spans="1:16" x14ac:dyDescent="0.25">
      <c r="A12424" s="56">
        <v>26888</v>
      </c>
      <c r="B12424" s="43" t="s">
        <v>6577</v>
      </c>
      <c r="C12424" s="43" t="s">
        <v>8468</v>
      </c>
      <c r="D12424" s="57" t="s">
        <v>133</v>
      </c>
      <c r="E12424" s="44">
        <v>600</v>
      </c>
      <c r="F12424" s="58">
        <v>42954</v>
      </c>
      <c r="G12424" s="45">
        <v>24722.12</v>
      </c>
      <c r="H12424" s="45">
        <v>-2100.17</v>
      </c>
      <c r="I12424" s="59">
        <f t="shared" si="1352"/>
        <v>22621.949999999997</v>
      </c>
      <c r="J12424" s="44">
        <f t="shared" si="1353"/>
        <v>2017</v>
      </c>
      <c r="K12424" s="44">
        <f t="shared" si="1354"/>
        <v>6</v>
      </c>
      <c r="L12424" s="59">
        <f>VLOOKUP(J12424,'SF CCI, BCI'!A:F,5)</f>
        <v>12014.72</v>
      </c>
      <c r="M12424" s="59">
        <f t="shared" si="1358"/>
        <v>1.2790360491130881</v>
      </c>
      <c r="N12424" s="47">
        <f t="shared" si="1355"/>
        <v>31620.482690499655</v>
      </c>
      <c r="O12424" s="44">
        <f t="shared" si="1356"/>
        <v>44</v>
      </c>
      <c r="P12424" s="47">
        <f t="shared" si="1357"/>
        <v>28934.289551233818</v>
      </c>
    </row>
    <row r="12425" spans="1:16" x14ac:dyDescent="0.25">
      <c r="A12425" s="56">
        <v>26889</v>
      </c>
      <c r="B12425" s="43" t="s">
        <v>6577</v>
      </c>
      <c r="C12425" s="43" t="s">
        <v>8469</v>
      </c>
      <c r="D12425" s="57" t="s">
        <v>133</v>
      </c>
      <c r="E12425" s="44">
        <v>600</v>
      </c>
      <c r="F12425" s="58">
        <v>42902</v>
      </c>
      <c r="G12425" s="45">
        <v>3008.02</v>
      </c>
      <c r="H12425" s="45">
        <v>-256.42</v>
      </c>
      <c r="I12425" s="59">
        <f t="shared" si="1352"/>
        <v>2751.6</v>
      </c>
      <c r="J12425" s="44">
        <f t="shared" si="1353"/>
        <v>2017</v>
      </c>
      <c r="K12425" s="44">
        <f t="shared" si="1354"/>
        <v>6</v>
      </c>
      <c r="L12425" s="59">
        <f>VLOOKUP(J12425,'SF CCI, BCI'!A:F,5)</f>
        <v>12014.72</v>
      </c>
      <c r="M12425" s="59">
        <f t="shared" si="1358"/>
        <v>1.2790360491130881</v>
      </c>
      <c r="N12425" s="47">
        <f t="shared" si="1355"/>
        <v>3847.3660164531511</v>
      </c>
      <c r="O12425" s="44">
        <f t="shared" si="1356"/>
        <v>44</v>
      </c>
      <c r="P12425" s="47">
        <f t="shared" si="1357"/>
        <v>3519.3955927395732</v>
      </c>
    </row>
    <row r="12426" spans="1:16" x14ac:dyDescent="0.25">
      <c r="A12426" s="56">
        <v>26890</v>
      </c>
      <c r="B12426" s="43" t="s">
        <v>6577</v>
      </c>
      <c r="C12426" s="43" t="s">
        <v>8470</v>
      </c>
      <c r="D12426" s="57" t="s">
        <v>133</v>
      </c>
      <c r="E12426" s="44">
        <v>600</v>
      </c>
      <c r="F12426" s="58">
        <v>42902</v>
      </c>
      <c r="G12426" s="45">
        <v>3008.02</v>
      </c>
      <c r="H12426" s="45">
        <v>-256.42</v>
      </c>
      <c r="I12426" s="59">
        <f t="shared" si="1352"/>
        <v>2751.6</v>
      </c>
      <c r="J12426" s="44">
        <f t="shared" si="1353"/>
        <v>2017</v>
      </c>
      <c r="K12426" s="44">
        <f t="shared" si="1354"/>
        <v>6</v>
      </c>
      <c r="L12426" s="59">
        <f>VLOOKUP(J12426,'SF CCI, BCI'!A:F,5)</f>
        <v>12014.72</v>
      </c>
      <c r="M12426" s="59">
        <f t="shared" si="1358"/>
        <v>1.2790360491130881</v>
      </c>
      <c r="N12426" s="47">
        <f t="shared" si="1355"/>
        <v>3847.3660164531511</v>
      </c>
      <c r="O12426" s="44">
        <f t="shared" si="1356"/>
        <v>44</v>
      </c>
      <c r="P12426" s="47">
        <f t="shared" si="1357"/>
        <v>3519.3955927395732</v>
      </c>
    </row>
    <row r="12427" spans="1:16" x14ac:dyDescent="0.25">
      <c r="A12427" s="56">
        <v>26891</v>
      </c>
      <c r="B12427" s="43" t="s">
        <v>6577</v>
      </c>
      <c r="C12427" s="43" t="s">
        <v>8471</v>
      </c>
      <c r="D12427" s="57" t="s">
        <v>133</v>
      </c>
      <c r="E12427" s="44">
        <v>600</v>
      </c>
      <c r="F12427" s="58">
        <v>42942</v>
      </c>
      <c r="G12427" s="45">
        <v>5619.64</v>
      </c>
      <c r="H12427" s="45">
        <v>-478.26</v>
      </c>
      <c r="I12427" s="59">
        <f t="shared" ref="I12427:I12490" si="1359">G12427+H12427</f>
        <v>5141.38</v>
      </c>
      <c r="J12427" s="44">
        <f t="shared" ref="J12427:J12490" si="1360">YEAR(F12427)</f>
        <v>2017</v>
      </c>
      <c r="K12427" s="44">
        <f t="shared" ref="K12427:K12490" si="1361">ROUND(($A$9-F12427)/365,0)</f>
        <v>6</v>
      </c>
      <c r="L12427" s="59">
        <f>VLOOKUP(J12427,'SF CCI, BCI'!A:F,5)</f>
        <v>12014.72</v>
      </c>
      <c r="M12427" s="59">
        <f t="shared" si="1358"/>
        <v>1.2790360491130881</v>
      </c>
      <c r="N12427" s="47">
        <f t="shared" si="1355"/>
        <v>7187.722143037875</v>
      </c>
      <c r="O12427" s="44">
        <f t="shared" si="1356"/>
        <v>44</v>
      </c>
      <c r="P12427" s="47">
        <f t="shared" si="1357"/>
        <v>6576.0103621890494</v>
      </c>
    </row>
    <row r="12428" spans="1:16" x14ac:dyDescent="0.25">
      <c r="A12428" s="56">
        <v>26892</v>
      </c>
      <c r="B12428" s="43" t="s">
        <v>6577</v>
      </c>
      <c r="C12428" s="43" t="s">
        <v>8472</v>
      </c>
      <c r="D12428" s="57" t="s">
        <v>133</v>
      </c>
      <c r="E12428" s="44">
        <v>600</v>
      </c>
      <c r="F12428" s="58">
        <v>42906</v>
      </c>
      <c r="G12428" s="45">
        <v>3055.18</v>
      </c>
      <c r="H12428" s="45">
        <v>-260.45</v>
      </c>
      <c r="I12428" s="59">
        <f t="shared" si="1359"/>
        <v>2794.73</v>
      </c>
      <c r="J12428" s="44">
        <f t="shared" si="1360"/>
        <v>2017</v>
      </c>
      <c r="K12428" s="44">
        <f t="shared" si="1361"/>
        <v>6</v>
      </c>
      <c r="L12428" s="59">
        <f>VLOOKUP(J12428,'SF CCI, BCI'!A:F,5)</f>
        <v>12014.72</v>
      </c>
      <c r="M12428" s="59">
        <f t="shared" si="1358"/>
        <v>1.2790360491130881</v>
      </c>
      <c r="N12428" s="47">
        <f t="shared" ref="N12428:N12491" si="1362">G12428*M12428</f>
        <v>3907.6853565293245</v>
      </c>
      <c r="O12428" s="44">
        <f t="shared" ref="O12428:O12491" si="1363">IF(E12428="(blank)","",IF(K12428&gt;(E12428/12),0,(E12428/12)-K12428))</f>
        <v>44</v>
      </c>
      <c r="P12428" s="47">
        <f t="shared" ref="P12428:P12491" si="1364">M12428*I12428</f>
        <v>3574.5604175378207</v>
      </c>
    </row>
    <row r="12429" spans="1:16" x14ac:dyDescent="0.25">
      <c r="A12429" s="56">
        <v>26893</v>
      </c>
      <c r="B12429" s="43" t="s">
        <v>6577</v>
      </c>
      <c r="C12429" s="43" t="s">
        <v>8473</v>
      </c>
      <c r="D12429" s="57" t="s">
        <v>133</v>
      </c>
      <c r="E12429" s="44">
        <v>600</v>
      </c>
      <c r="F12429" s="58">
        <v>42906</v>
      </c>
      <c r="G12429" s="45">
        <v>2708.1</v>
      </c>
      <c r="H12429" s="45">
        <v>-230.87</v>
      </c>
      <c r="I12429" s="59">
        <f t="shared" si="1359"/>
        <v>2477.23</v>
      </c>
      <c r="J12429" s="44">
        <f t="shared" si="1360"/>
        <v>2017</v>
      </c>
      <c r="K12429" s="44">
        <f t="shared" si="1361"/>
        <v>6</v>
      </c>
      <c r="L12429" s="59">
        <f>VLOOKUP(J12429,'SF CCI, BCI'!A:F,5)</f>
        <v>12014.72</v>
      </c>
      <c r="M12429" s="59">
        <f t="shared" si="1358"/>
        <v>1.2790360491130881</v>
      </c>
      <c r="N12429" s="47">
        <f t="shared" si="1362"/>
        <v>3463.7575246031538</v>
      </c>
      <c r="O12429" s="44">
        <f t="shared" si="1363"/>
        <v>44</v>
      </c>
      <c r="P12429" s="47">
        <f t="shared" si="1364"/>
        <v>3168.4664719444154</v>
      </c>
    </row>
    <row r="12430" spans="1:16" x14ac:dyDescent="0.25">
      <c r="A12430" s="56">
        <v>26894</v>
      </c>
      <c r="B12430" s="43" t="s">
        <v>6577</v>
      </c>
      <c r="C12430" s="43" t="s">
        <v>8474</v>
      </c>
      <c r="D12430" s="57" t="s">
        <v>133</v>
      </c>
      <c r="E12430" s="44">
        <v>600</v>
      </c>
      <c r="F12430" s="58">
        <v>42906</v>
      </c>
      <c r="G12430" s="45">
        <v>4516.55</v>
      </c>
      <c r="H12430" s="45">
        <v>-385.02</v>
      </c>
      <c r="I12430" s="59">
        <f t="shared" si="1359"/>
        <v>4131.5300000000007</v>
      </c>
      <c r="J12430" s="44">
        <f t="shared" si="1360"/>
        <v>2017</v>
      </c>
      <c r="K12430" s="44">
        <f t="shared" si="1361"/>
        <v>6</v>
      </c>
      <c r="L12430" s="59">
        <f>VLOOKUP(J12430,'SF CCI, BCI'!A:F,5)</f>
        <v>12014.72</v>
      </c>
      <c r="M12430" s="59">
        <f t="shared" si="1358"/>
        <v>1.2790360491130881</v>
      </c>
      <c r="N12430" s="47">
        <f t="shared" si="1362"/>
        <v>5776.8302676217181</v>
      </c>
      <c r="O12430" s="44">
        <f t="shared" si="1363"/>
        <v>44</v>
      </c>
      <c r="P12430" s="47">
        <f t="shared" si="1364"/>
        <v>5284.3758079921981</v>
      </c>
    </row>
    <row r="12431" spans="1:16" x14ac:dyDescent="0.25">
      <c r="A12431" s="56">
        <v>26895</v>
      </c>
      <c r="B12431" s="43" t="s">
        <v>6577</v>
      </c>
      <c r="C12431" s="43" t="s">
        <v>8475</v>
      </c>
      <c r="D12431" s="57" t="s">
        <v>133</v>
      </c>
      <c r="E12431" s="44">
        <v>600</v>
      </c>
      <c r="F12431" s="58">
        <v>42901</v>
      </c>
      <c r="G12431" s="45">
        <v>3818.31</v>
      </c>
      <c r="H12431" s="45">
        <v>-325.5</v>
      </c>
      <c r="I12431" s="59">
        <f t="shared" si="1359"/>
        <v>3492.81</v>
      </c>
      <c r="J12431" s="44">
        <f t="shared" si="1360"/>
        <v>2017</v>
      </c>
      <c r="K12431" s="44">
        <f t="shared" si="1361"/>
        <v>6</v>
      </c>
      <c r="L12431" s="59">
        <f>VLOOKUP(J12431,'SF CCI, BCI'!A:F,5)</f>
        <v>12014.72</v>
      </c>
      <c r="M12431" s="59">
        <f t="shared" si="1358"/>
        <v>1.2790360491130881</v>
      </c>
      <c r="N12431" s="47">
        <f t="shared" si="1362"/>
        <v>4883.756136688995</v>
      </c>
      <c r="O12431" s="44">
        <f t="shared" si="1363"/>
        <v>44</v>
      </c>
      <c r="P12431" s="47">
        <f t="shared" si="1364"/>
        <v>4467.4299027026855</v>
      </c>
    </row>
    <row r="12432" spans="1:16" x14ac:dyDescent="0.25">
      <c r="A12432" s="56">
        <v>26896</v>
      </c>
      <c r="B12432" s="43" t="s">
        <v>6577</v>
      </c>
      <c r="C12432" s="43" t="s">
        <v>8476</v>
      </c>
      <c r="D12432" s="57" t="s">
        <v>133</v>
      </c>
      <c r="E12432" s="44">
        <v>600</v>
      </c>
      <c r="F12432" s="58">
        <v>42901</v>
      </c>
      <c r="G12432" s="45">
        <v>3849.71</v>
      </c>
      <c r="H12432" s="45">
        <v>-328.17</v>
      </c>
      <c r="I12432" s="59">
        <f t="shared" si="1359"/>
        <v>3521.54</v>
      </c>
      <c r="J12432" s="44">
        <f t="shared" si="1360"/>
        <v>2017</v>
      </c>
      <c r="K12432" s="44">
        <f t="shared" si="1361"/>
        <v>6</v>
      </c>
      <c r="L12432" s="59">
        <f>VLOOKUP(J12432,'SF CCI, BCI'!A:F,5)</f>
        <v>12014.72</v>
      </c>
      <c r="M12432" s="59">
        <f t="shared" si="1358"/>
        <v>1.2790360491130881</v>
      </c>
      <c r="N12432" s="47">
        <f t="shared" si="1362"/>
        <v>4923.9178686311461</v>
      </c>
      <c r="O12432" s="44">
        <f t="shared" si="1363"/>
        <v>44</v>
      </c>
      <c r="P12432" s="47">
        <f t="shared" si="1364"/>
        <v>4504.1766083937046</v>
      </c>
    </row>
    <row r="12433" spans="1:16" x14ac:dyDescent="0.25">
      <c r="A12433" s="56">
        <v>26897</v>
      </c>
      <c r="B12433" s="43" t="s">
        <v>6577</v>
      </c>
      <c r="C12433" s="43" t="s">
        <v>8477</v>
      </c>
      <c r="D12433" s="57" t="s">
        <v>133</v>
      </c>
      <c r="E12433" s="44">
        <v>600</v>
      </c>
      <c r="F12433" s="58">
        <v>42901</v>
      </c>
      <c r="G12433" s="45">
        <v>3420.35</v>
      </c>
      <c r="H12433" s="45">
        <v>-291.58</v>
      </c>
      <c r="I12433" s="59">
        <f t="shared" si="1359"/>
        <v>3128.77</v>
      </c>
      <c r="J12433" s="44">
        <f t="shared" si="1360"/>
        <v>2017</v>
      </c>
      <c r="K12433" s="44">
        <f t="shared" si="1361"/>
        <v>6</v>
      </c>
      <c r="L12433" s="59">
        <f>VLOOKUP(J12433,'SF CCI, BCI'!A:F,5)</f>
        <v>12014.72</v>
      </c>
      <c r="M12433" s="59">
        <f t="shared" si="1358"/>
        <v>1.2790360491130881</v>
      </c>
      <c r="N12433" s="47">
        <f t="shared" si="1362"/>
        <v>4374.7509505839507</v>
      </c>
      <c r="O12433" s="44">
        <f t="shared" si="1363"/>
        <v>44</v>
      </c>
      <c r="P12433" s="47">
        <f t="shared" si="1364"/>
        <v>4001.8096193835568</v>
      </c>
    </row>
    <row r="12434" spans="1:16" x14ac:dyDescent="0.25">
      <c r="A12434" s="56">
        <v>26898</v>
      </c>
      <c r="B12434" s="43" t="s">
        <v>6577</v>
      </c>
      <c r="C12434" s="43" t="s">
        <v>8478</v>
      </c>
      <c r="D12434" s="57" t="s">
        <v>133</v>
      </c>
      <c r="E12434" s="44">
        <v>600</v>
      </c>
      <c r="F12434" s="58">
        <v>42942</v>
      </c>
      <c r="G12434" s="45">
        <v>3371.91</v>
      </c>
      <c r="H12434" s="45">
        <v>-286.95</v>
      </c>
      <c r="I12434" s="59">
        <f t="shared" si="1359"/>
        <v>3084.96</v>
      </c>
      <c r="J12434" s="44">
        <f t="shared" si="1360"/>
        <v>2017</v>
      </c>
      <c r="K12434" s="44">
        <f t="shared" si="1361"/>
        <v>6</v>
      </c>
      <c r="L12434" s="59">
        <f>VLOOKUP(J12434,'SF CCI, BCI'!A:F,5)</f>
        <v>12014.72</v>
      </c>
      <c r="M12434" s="59">
        <f t="shared" si="1358"/>
        <v>1.2790360491130881</v>
      </c>
      <c r="N12434" s="47">
        <f t="shared" si="1362"/>
        <v>4312.794444364913</v>
      </c>
      <c r="O12434" s="44">
        <f t="shared" si="1363"/>
        <v>44</v>
      </c>
      <c r="P12434" s="47">
        <f t="shared" si="1364"/>
        <v>3945.7750500719121</v>
      </c>
    </row>
    <row r="12435" spans="1:16" x14ac:dyDescent="0.25">
      <c r="A12435" s="56">
        <v>26899</v>
      </c>
      <c r="B12435" s="43" t="s">
        <v>6577</v>
      </c>
      <c r="C12435" s="43" t="s">
        <v>8479</v>
      </c>
      <c r="D12435" s="57" t="s">
        <v>133</v>
      </c>
      <c r="E12435" s="44">
        <v>600</v>
      </c>
      <c r="F12435" s="58">
        <v>42942</v>
      </c>
      <c r="G12435" s="45">
        <v>2639.28</v>
      </c>
      <c r="H12435" s="45">
        <v>-224.61999999999998</v>
      </c>
      <c r="I12435" s="59">
        <f t="shared" si="1359"/>
        <v>2414.6600000000003</v>
      </c>
      <c r="J12435" s="44">
        <f t="shared" si="1360"/>
        <v>2017</v>
      </c>
      <c r="K12435" s="44">
        <f t="shared" si="1361"/>
        <v>6</v>
      </c>
      <c r="L12435" s="59">
        <f>VLOOKUP(J12435,'SF CCI, BCI'!A:F,5)</f>
        <v>12014.72</v>
      </c>
      <c r="M12435" s="59">
        <f t="shared" si="1358"/>
        <v>1.2790360491130881</v>
      </c>
      <c r="N12435" s="47">
        <f t="shared" si="1362"/>
        <v>3375.7342637031916</v>
      </c>
      <c r="O12435" s="44">
        <f t="shared" si="1363"/>
        <v>44</v>
      </c>
      <c r="P12435" s="47">
        <f t="shared" si="1364"/>
        <v>3088.4371863514098</v>
      </c>
    </row>
    <row r="12436" spans="1:16" x14ac:dyDescent="0.25">
      <c r="A12436" s="56">
        <v>26900</v>
      </c>
      <c r="B12436" s="43" t="s">
        <v>6577</v>
      </c>
      <c r="C12436" s="43" t="s">
        <v>8480</v>
      </c>
      <c r="D12436" s="57" t="s">
        <v>133</v>
      </c>
      <c r="E12436" s="44">
        <v>600</v>
      </c>
      <c r="F12436" s="58">
        <v>42942</v>
      </c>
      <c r="G12436" s="45">
        <v>2639.28</v>
      </c>
      <c r="H12436" s="45">
        <v>-224.61999999999998</v>
      </c>
      <c r="I12436" s="59">
        <f t="shared" si="1359"/>
        <v>2414.6600000000003</v>
      </c>
      <c r="J12436" s="44">
        <f t="shared" si="1360"/>
        <v>2017</v>
      </c>
      <c r="K12436" s="44">
        <f t="shared" si="1361"/>
        <v>6</v>
      </c>
      <c r="L12436" s="59">
        <f>VLOOKUP(J12436,'SF CCI, BCI'!A:F,5)</f>
        <v>12014.72</v>
      </c>
      <c r="M12436" s="59">
        <f t="shared" si="1358"/>
        <v>1.2790360491130881</v>
      </c>
      <c r="N12436" s="47">
        <f t="shared" si="1362"/>
        <v>3375.7342637031916</v>
      </c>
      <c r="O12436" s="44">
        <f t="shared" si="1363"/>
        <v>44</v>
      </c>
      <c r="P12436" s="47">
        <f t="shared" si="1364"/>
        <v>3088.4371863514098</v>
      </c>
    </row>
    <row r="12437" spans="1:16" x14ac:dyDescent="0.25">
      <c r="A12437" s="56">
        <v>26901</v>
      </c>
      <c r="B12437" s="43" t="s">
        <v>6584</v>
      </c>
      <c r="C12437" s="43" t="s">
        <v>8481</v>
      </c>
      <c r="D12437" s="57" t="s">
        <v>133</v>
      </c>
      <c r="E12437" s="44">
        <v>600</v>
      </c>
      <c r="F12437" s="58">
        <v>43631</v>
      </c>
      <c r="G12437" s="45">
        <v>18603.18</v>
      </c>
      <c r="H12437" s="45">
        <v>-1522.2900000000002</v>
      </c>
      <c r="I12437" s="59">
        <f t="shared" si="1359"/>
        <v>17080.89</v>
      </c>
      <c r="J12437" s="44">
        <f t="shared" si="1360"/>
        <v>2019</v>
      </c>
      <c r="K12437" s="44">
        <f t="shared" si="1361"/>
        <v>4</v>
      </c>
      <c r="L12437" s="59">
        <f>VLOOKUP(J12437,'SF CCI, BCI'!A:F,5)</f>
        <v>12764.52</v>
      </c>
      <c r="M12437" s="59">
        <f t="shared" si="1358"/>
        <v>1.2039042596196332</v>
      </c>
      <c r="N12437" s="47">
        <f t="shared" si="1362"/>
        <v>22396.447644470769</v>
      </c>
      <c r="O12437" s="44">
        <f t="shared" si="1363"/>
        <v>46</v>
      </c>
      <c r="P12437" s="47">
        <f t="shared" si="1364"/>
        <v>20563.756229094397</v>
      </c>
    </row>
    <row r="12438" spans="1:16" x14ac:dyDescent="0.25">
      <c r="A12438" s="56">
        <v>26902</v>
      </c>
      <c r="B12438" s="43" t="s">
        <v>6580</v>
      </c>
      <c r="C12438" s="43" t="s">
        <v>8482</v>
      </c>
      <c r="D12438" s="57" t="s">
        <v>133</v>
      </c>
      <c r="E12438" s="44">
        <v>600</v>
      </c>
      <c r="F12438" s="58">
        <v>43607</v>
      </c>
      <c r="G12438" s="45">
        <v>2449.73</v>
      </c>
      <c r="H12438" s="45">
        <v>-200.79</v>
      </c>
      <c r="I12438" s="59">
        <f t="shared" si="1359"/>
        <v>2248.94</v>
      </c>
      <c r="J12438" s="44">
        <f t="shared" si="1360"/>
        <v>2019</v>
      </c>
      <c r="K12438" s="44">
        <f t="shared" si="1361"/>
        <v>4</v>
      </c>
      <c r="L12438" s="59">
        <f>VLOOKUP(J12438,'SF CCI, BCI'!A:F,5)</f>
        <v>12764.52</v>
      </c>
      <c r="M12438" s="59">
        <f t="shared" si="1358"/>
        <v>1.2039042596196332</v>
      </c>
      <c r="N12438" s="47">
        <f t="shared" si="1362"/>
        <v>2949.240381918004</v>
      </c>
      <c r="O12438" s="44">
        <f t="shared" si="1363"/>
        <v>46</v>
      </c>
      <c r="P12438" s="47">
        <f t="shared" si="1364"/>
        <v>2707.5084456289778</v>
      </c>
    </row>
    <row r="12439" spans="1:16" x14ac:dyDescent="0.25">
      <c r="A12439" s="56">
        <v>26903</v>
      </c>
      <c r="B12439" s="43" t="s">
        <v>6577</v>
      </c>
      <c r="C12439" s="43" t="s">
        <v>8483</v>
      </c>
      <c r="D12439" s="57" t="s">
        <v>133</v>
      </c>
      <c r="E12439" s="44">
        <v>600</v>
      </c>
      <c r="F12439" s="58">
        <v>43607</v>
      </c>
      <c r="G12439" s="45">
        <v>5165.8900000000003</v>
      </c>
      <c r="H12439" s="45">
        <v>-423.44</v>
      </c>
      <c r="I12439" s="59">
        <f t="shared" si="1359"/>
        <v>4742.4500000000007</v>
      </c>
      <c r="J12439" s="44">
        <f t="shared" si="1360"/>
        <v>2019</v>
      </c>
      <c r="K12439" s="44">
        <f t="shared" si="1361"/>
        <v>4</v>
      </c>
      <c r="L12439" s="59">
        <f>VLOOKUP(J12439,'SF CCI, BCI'!A:F,5)</f>
        <v>12764.52</v>
      </c>
      <c r="M12439" s="59">
        <f t="shared" si="1358"/>
        <v>1.2039042596196332</v>
      </c>
      <c r="N12439" s="47">
        <f t="shared" si="1362"/>
        <v>6219.2369757264678</v>
      </c>
      <c r="O12439" s="44">
        <f t="shared" si="1363"/>
        <v>46</v>
      </c>
      <c r="P12439" s="47">
        <f t="shared" si="1364"/>
        <v>5709.4557560331305</v>
      </c>
    </row>
    <row r="12440" spans="1:16" x14ac:dyDescent="0.25">
      <c r="A12440" s="56">
        <v>26904</v>
      </c>
      <c r="B12440" s="43" t="s">
        <v>6577</v>
      </c>
      <c r="C12440" s="43" t="s">
        <v>8484</v>
      </c>
      <c r="D12440" s="57" t="s">
        <v>133</v>
      </c>
      <c r="E12440" s="44">
        <v>600</v>
      </c>
      <c r="F12440" s="58">
        <v>43636</v>
      </c>
      <c r="G12440" s="45">
        <v>1447.85</v>
      </c>
      <c r="H12440" s="45">
        <v>-118.46</v>
      </c>
      <c r="I12440" s="59">
        <f t="shared" si="1359"/>
        <v>1329.3899999999999</v>
      </c>
      <c r="J12440" s="44">
        <f t="shared" si="1360"/>
        <v>2019</v>
      </c>
      <c r="K12440" s="44">
        <f t="shared" si="1361"/>
        <v>4</v>
      </c>
      <c r="L12440" s="59">
        <f>VLOOKUP(J12440,'SF CCI, BCI'!A:F,5)</f>
        <v>12764.52</v>
      </c>
      <c r="M12440" s="59">
        <f t="shared" si="1358"/>
        <v>1.2039042596196332</v>
      </c>
      <c r="N12440" s="47">
        <f t="shared" si="1362"/>
        <v>1743.0727822902859</v>
      </c>
      <c r="O12440" s="44">
        <f t="shared" si="1363"/>
        <v>46</v>
      </c>
      <c r="P12440" s="47">
        <f t="shared" si="1364"/>
        <v>1600.4582836957441</v>
      </c>
    </row>
    <row r="12441" spans="1:16" x14ac:dyDescent="0.25">
      <c r="A12441" s="56">
        <v>26905</v>
      </c>
      <c r="B12441" s="43" t="s">
        <v>6577</v>
      </c>
      <c r="C12441" s="43" t="s">
        <v>8485</v>
      </c>
      <c r="D12441" s="57" t="s">
        <v>133</v>
      </c>
      <c r="E12441" s="44">
        <v>600</v>
      </c>
      <c r="F12441" s="58">
        <v>43644</v>
      </c>
      <c r="G12441" s="45">
        <v>931.23</v>
      </c>
      <c r="H12441" s="45">
        <v>-76.19</v>
      </c>
      <c r="I12441" s="59">
        <f t="shared" si="1359"/>
        <v>855.04</v>
      </c>
      <c r="J12441" s="44">
        <f t="shared" si="1360"/>
        <v>2019</v>
      </c>
      <c r="K12441" s="44">
        <f t="shared" si="1361"/>
        <v>4</v>
      </c>
      <c r="L12441" s="59">
        <f>VLOOKUP(J12441,'SF CCI, BCI'!A:F,5)</f>
        <v>12764.52</v>
      </c>
      <c r="M12441" s="59">
        <f t="shared" si="1358"/>
        <v>1.2039042596196332</v>
      </c>
      <c r="N12441" s="47">
        <f t="shared" si="1362"/>
        <v>1121.1117636855911</v>
      </c>
      <c r="O12441" s="44">
        <f t="shared" si="1363"/>
        <v>46</v>
      </c>
      <c r="P12441" s="47">
        <f t="shared" si="1364"/>
        <v>1029.3862981451712</v>
      </c>
    </row>
    <row r="12442" spans="1:16" x14ac:dyDescent="0.25">
      <c r="A12442" s="56">
        <v>26906</v>
      </c>
      <c r="B12442" s="43" t="s">
        <v>6577</v>
      </c>
      <c r="C12442" s="43" t="s">
        <v>8486</v>
      </c>
      <c r="D12442" s="57" t="s">
        <v>133</v>
      </c>
      <c r="E12442" s="44">
        <v>600</v>
      </c>
      <c r="F12442" s="58">
        <v>43686</v>
      </c>
      <c r="G12442" s="45">
        <v>1623.02</v>
      </c>
      <c r="H12442" s="45">
        <v>-129.84</v>
      </c>
      <c r="I12442" s="59">
        <f t="shared" si="1359"/>
        <v>1493.18</v>
      </c>
      <c r="J12442" s="44">
        <f t="shared" si="1360"/>
        <v>2019</v>
      </c>
      <c r="K12442" s="44">
        <f t="shared" si="1361"/>
        <v>4</v>
      </c>
      <c r="L12442" s="59">
        <f>VLOOKUP(J12442,'SF CCI, BCI'!A:F,5)</f>
        <v>12764.52</v>
      </c>
      <c r="M12442" s="59">
        <f t="shared" si="1358"/>
        <v>1.2039042596196332</v>
      </c>
      <c r="N12442" s="47">
        <f t="shared" si="1362"/>
        <v>1953.960691447857</v>
      </c>
      <c r="O12442" s="44">
        <f t="shared" si="1363"/>
        <v>46</v>
      </c>
      <c r="P12442" s="47">
        <f t="shared" si="1364"/>
        <v>1797.645762378844</v>
      </c>
    </row>
    <row r="12443" spans="1:16" x14ac:dyDescent="0.25">
      <c r="A12443" s="56">
        <v>26907</v>
      </c>
      <c r="B12443" s="43" t="s">
        <v>6580</v>
      </c>
      <c r="C12443" s="43" t="s">
        <v>8487</v>
      </c>
      <c r="D12443" s="57" t="s">
        <v>133</v>
      </c>
      <c r="E12443" s="44">
        <v>600</v>
      </c>
      <c r="F12443" s="58">
        <v>43700</v>
      </c>
      <c r="G12443" s="45">
        <v>768.35</v>
      </c>
      <c r="H12443" s="45">
        <v>-61.47</v>
      </c>
      <c r="I12443" s="59">
        <f t="shared" si="1359"/>
        <v>706.88</v>
      </c>
      <c r="J12443" s="44">
        <f t="shared" si="1360"/>
        <v>2019</v>
      </c>
      <c r="K12443" s="44">
        <f t="shared" si="1361"/>
        <v>4</v>
      </c>
      <c r="L12443" s="59">
        <f>VLOOKUP(J12443,'SF CCI, BCI'!A:F,5)</f>
        <v>12764.52</v>
      </c>
      <c r="M12443" s="59">
        <f t="shared" si="1358"/>
        <v>1.2039042596196332</v>
      </c>
      <c r="N12443" s="47">
        <f t="shared" si="1362"/>
        <v>925.01983787874519</v>
      </c>
      <c r="O12443" s="44">
        <f t="shared" si="1363"/>
        <v>46</v>
      </c>
      <c r="P12443" s="47">
        <f t="shared" si="1364"/>
        <v>851.01584303992627</v>
      </c>
    </row>
    <row r="12444" spans="1:16" x14ac:dyDescent="0.25">
      <c r="A12444" s="56">
        <v>26909</v>
      </c>
      <c r="B12444" s="43" t="s">
        <v>8488</v>
      </c>
      <c r="C12444" s="43" t="s">
        <v>8489</v>
      </c>
      <c r="D12444" s="57" t="s">
        <v>69</v>
      </c>
      <c r="E12444" s="44">
        <v>120</v>
      </c>
      <c r="F12444" s="58">
        <v>43738</v>
      </c>
      <c r="G12444" s="45">
        <v>105714.55</v>
      </c>
      <c r="H12444" s="45">
        <v>-41382.910000000003</v>
      </c>
      <c r="I12444" s="59">
        <f t="shared" si="1359"/>
        <v>64331.64</v>
      </c>
      <c r="J12444" s="44">
        <f t="shared" si="1360"/>
        <v>2019</v>
      </c>
      <c r="K12444" s="44">
        <f t="shared" si="1361"/>
        <v>4</v>
      </c>
      <c r="L12444" s="59">
        <f>VLOOKUP(J12444,'SF CCI, BCI'!A:F,5)</f>
        <v>12764.52</v>
      </c>
      <c r="M12444" s="59">
        <f t="shared" si="1358"/>
        <v>1.2039042596196332</v>
      </c>
      <c r="N12444" s="47">
        <f t="shared" si="1362"/>
        <v>127270.19704877269</v>
      </c>
      <c r="O12444" s="44">
        <f t="shared" si="1363"/>
        <v>6</v>
      </c>
      <c r="P12444" s="47">
        <f t="shared" si="1364"/>
        <v>77449.135424316773</v>
      </c>
    </row>
    <row r="12445" spans="1:16" x14ac:dyDescent="0.25">
      <c r="A12445" s="56">
        <v>26910</v>
      </c>
      <c r="B12445" s="43" t="s">
        <v>8490</v>
      </c>
      <c r="C12445" s="43" t="s">
        <v>8491</v>
      </c>
      <c r="D12445" s="57" t="s">
        <v>165</v>
      </c>
      <c r="E12445" s="44">
        <v>600</v>
      </c>
      <c r="F12445" s="58">
        <v>43738</v>
      </c>
      <c r="G12445" s="45">
        <v>75392.22</v>
      </c>
      <c r="H12445" s="45">
        <v>-5903.2300000000005</v>
      </c>
      <c r="I12445" s="59">
        <f t="shared" si="1359"/>
        <v>69488.990000000005</v>
      </c>
      <c r="J12445" s="44">
        <f t="shared" si="1360"/>
        <v>2019</v>
      </c>
      <c r="K12445" s="44">
        <f t="shared" si="1361"/>
        <v>4</v>
      </c>
      <c r="L12445" s="59">
        <f>VLOOKUP(J12445,'SF CCI, BCI'!A:F,5)</f>
        <v>12764.52</v>
      </c>
      <c r="M12445" s="59">
        <f t="shared" si="1358"/>
        <v>1.2039042596196332</v>
      </c>
      <c r="N12445" s="47">
        <f t="shared" si="1362"/>
        <v>90765.014800180506</v>
      </c>
      <c r="O12445" s="44">
        <f t="shared" si="1363"/>
        <v>46</v>
      </c>
      <c r="P12445" s="47">
        <f t="shared" si="1364"/>
        <v>83658.091057666097</v>
      </c>
    </row>
    <row r="12446" spans="1:16" x14ac:dyDescent="0.25">
      <c r="A12446" s="56">
        <v>26911</v>
      </c>
      <c r="B12446" s="43" t="s">
        <v>8490</v>
      </c>
      <c r="C12446" s="43" t="s">
        <v>8492</v>
      </c>
      <c r="D12446" s="57" t="s">
        <v>165</v>
      </c>
      <c r="E12446" s="44">
        <v>600</v>
      </c>
      <c r="F12446" s="58">
        <v>43738</v>
      </c>
      <c r="G12446" s="45">
        <v>75392.210000000006</v>
      </c>
      <c r="H12446" s="45">
        <v>-5903.2300000000005</v>
      </c>
      <c r="I12446" s="59">
        <f t="shared" si="1359"/>
        <v>69488.98000000001</v>
      </c>
      <c r="J12446" s="44">
        <f t="shared" si="1360"/>
        <v>2019</v>
      </c>
      <c r="K12446" s="44">
        <f t="shared" si="1361"/>
        <v>4</v>
      </c>
      <c r="L12446" s="59">
        <f>VLOOKUP(J12446,'SF CCI, BCI'!A:F,5)</f>
        <v>12764.52</v>
      </c>
      <c r="M12446" s="59">
        <f t="shared" ref="M12446:M12509" si="1365">$M$9/L12446</f>
        <v>1.2039042596196332</v>
      </c>
      <c r="N12446" s="47">
        <f t="shared" si="1362"/>
        <v>90765.002761137919</v>
      </c>
      <c r="O12446" s="44">
        <f t="shared" si="1363"/>
        <v>46</v>
      </c>
      <c r="P12446" s="47">
        <f t="shared" si="1364"/>
        <v>83658.07901862351</v>
      </c>
    </row>
    <row r="12447" spans="1:16" x14ac:dyDescent="0.25">
      <c r="A12447" s="56">
        <v>26915</v>
      </c>
      <c r="B12447" s="43" t="s">
        <v>6580</v>
      </c>
      <c r="C12447" s="43" t="s">
        <v>8493</v>
      </c>
      <c r="D12447" s="57" t="s">
        <v>133</v>
      </c>
      <c r="E12447" s="44">
        <v>600</v>
      </c>
      <c r="F12447" s="58">
        <v>43615</v>
      </c>
      <c r="G12447" s="45">
        <v>40974.44</v>
      </c>
      <c r="H12447" s="45">
        <v>-3358.63</v>
      </c>
      <c r="I12447" s="59">
        <f t="shared" si="1359"/>
        <v>37615.810000000005</v>
      </c>
      <c r="J12447" s="44">
        <f t="shared" si="1360"/>
        <v>2019</v>
      </c>
      <c r="K12447" s="44">
        <f t="shared" si="1361"/>
        <v>4</v>
      </c>
      <c r="L12447" s="59">
        <f>VLOOKUP(J12447,'SF CCI, BCI'!A:F,5)</f>
        <v>12764.52</v>
      </c>
      <c r="M12447" s="59">
        <f t="shared" si="1365"/>
        <v>1.2039042596196332</v>
      </c>
      <c r="N12447" s="47">
        <f t="shared" si="1362"/>
        <v>49329.302851529086</v>
      </c>
      <c r="O12447" s="44">
        <f t="shared" si="1363"/>
        <v>46</v>
      </c>
      <c r="P12447" s="47">
        <f t="shared" si="1364"/>
        <v>45285.833888042798</v>
      </c>
    </row>
    <row r="12448" spans="1:16" x14ac:dyDescent="0.25">
      <c r="A12448" s="56">
        <v>26916</v>
      </c>
      <c r="B12448" s="43" t="s">
        <v>6580</v>
      </c>
      <c r="C12448" s="43" t="s">
        <v>8494</v>
      </c>
      <c r="D12448" s="57" t="s">
        <v>133</v>
      </c>
      <c r="E12448" s="44">
        <v>600</v>
      </c>
      <c r="F12448" s="58">
        <v>43633</v>
      </c>
      <c r="G12448" s="45">
        <v>49333.91</v>
      </c>
      <c r="H12448" s="45">
        <v>-4036.98</v>
      </c>
      <c r="I12448" s="59">
        <f t="shared" si="1359"/>
        <v>45296.93</v>
      </c>
      <c r="J12448" s="44">
        <f t="shared" si="1360"/>
        <v>2019</v>
      </c>
      <c r="K12448" s="44">
        <f t="shared" si="1361"/>
        <v>4</v>
      </c>
      <c r="L12448" s="59">
        <f>VLOOKUP(J12448,'SF CCI, BCI'!A:F,5)</f>
        <v>12764.52</v>
      </c>
      <c r="M12448" s="59">
        <f t="shared" si="1365"/>
        <v>1.2039042596196332</v>
      </c>
      <c r="N12448" s="47">
        <f t="shared" si="1362"/>
        <v>59393.304392691622</v>
      </c>
      <c r="O12448" s="44">
        <f t="shared" si="1363"/>
        <v>46</v>
      </c>
      <c r="P12448" s="47">
        <f t="shared" si="1364"/>
        <v>54533.166974692351</v>
      </c>
    </row>
    <row r="12449" spans="1:16" x14ac:dyDescent="0.25">
      <c r="A12449" s="56">
        <v>26917</v>
      </c>
      <c r="B12449" s="43" t="s">
        <v>6577</v>
      </c>
      <c r="C12449" s="43" t="s">
        <v>8495</v>
      </c>
      <c r="D12449" s="57" t="s">
        <v>133</v>
      </c>
      <c r="E12449" s="44">
        <v>600</v>
      </c>
      <c r="F12449" s="58">
        <v>43615</v>
      </c>
      <c r="G12449" s="45">
        <v>47596.67</v>
      </c>
      <c r="H12449" s="45">
        <v>-3901.44</v>
      </c>
      <c r="I12449" s="59">
        <f t="shared" si="1359"/>
        <v>43695.229999999996</v>
      </c>
      <c r="J12449" s="44">
        <f t="shared" si="1360"/>
        <v>2019</v>
      </c>
      <c r="K12449" s="44">
        <f t="shared" si="1361"/>
        <v>4</v>
      </c>
      <c r="L12449" s="59">
        <f>VLOOKUP(J12449,'SF CCI, BCI'!A:F,5)</f>
        <v>12764.52</v>
      </c>
      <c r="M12449" s="59">
        <f t="shared" si="1365"/>
        <v>1.2039042596196332</v>
      </c>
      <c r="N12449" s="47">
        <f t="shared" si="1362"/>
        <v>57301.833756710002</v>
      </c>
      <c r="O12449" s="44">
        <f t="shared" si="1363"/>
        <v>46</v>
      </c>
      <c r="P12449" s="47">
        <f t="shared" si="1364"/>
        <v>52604.873522059577</v>
      </c>
    </row>
    <row r="12450" spans="1:16" x14ac:dyDescent="0.25">
      <c r="A12450" s="56">
        <v>26918</v>
      </c>
      <c r="B12450" s="43" t="s">
        <v>6580</v>
      </c>
      <c r="C12450" s="43" t="s">
        <v>8496</v>
      </c>
      <c r="D12450" s="57" t="s">
        <v>133</v>
      </c>
      <c r="E12450" s="44">
        <v>600</v>
      </c>
      <c r="F12450" s="58">
        <v>43593</v>
      </c>
      <c r="G12450" s="45">
        <v>2827.4</v>
      </c>
      <c r="H12450" s="45">
        <v>-231.76999999999998</v>
      </c>
      <c r="I12450" s="59">
        <f t="shared" si="1359"/>
        <v>2595.63</v>
      </c>
      <c r="J12450" s="44">
        <f t="shared" si="1360"/>
        <v>2019</v>
      </c>
      <c r="K12450" s="44">
        <f t="shared" si="1361"/>
        <v>4</v>
      </c>
      <c r="L12450" s="59">
        <f>VLOOKUP(J12450,'SF CCI, BCI'!A:F,5)</f>
        <v>12764.52</v>
      </c>
      <c r="M12450" s="59">
        <f t="shared" si="1365"/>
        <v>1.2039042596196332</v>
      </c>
      <c r="N12450" s="47">
        <f t="shared" si="1362"/>
        <v>3403.9189036485509</v>
      </c>
      <c r="O12450" s="44">
        <f t="shared" si="1363"/>
        <v>46</v>
      </c>
      <c r="P12450" s="47">
        <f t="shared" si="1364"/>
        <v>3124.8900133965085</v>
      </c>
    </row>
    <row r="12451" spans="1:16" x14ac:dyDescent="0.25">
      <c r="A12451" s="56">
        <v>26919</v>
      </c>
      <c r="B12451" s="43" t="s">
        <v>6580</v>
      </c>
      <c r="C12451" s="43" t="s">
        <v>8497</v>
      </c>
      <c r="D12451" s="57" t="s">
        <v>133</v>
      </c>
      <c r="E12451" s="44">
        <v>600</v>
      </c>
      <c r="F12451" s="58">
        <v>43686</v>
      </c>
      <c r="G12451" s="45">
        <v>45232.74</v>
      </c>
      <c r="H12451" s="45">
        <v>-3618.52</v>
      </c>
      <c r="I12451" s="59">
        <f t="shared" si="1359"/>
        <v>41614.22</v>
      </c>
      <c r="J12451" s="44">
        <f t="shared" si="1360"/>
        <v>2019</v>
      </c>
      <c r="K12451" s="44">
        <f t="shared" si="1361"/>
        <v>4</v>
      </c>
      <c r="L12451" s="59">
        <f>VLOOKUP(J12451,'SF CCI, BCI'!A:F,5)</f>
        <v>12764.52</v>
      </c>
      <c r="M12451" s="59">
        <f t="shared" si="1365"/>
        <v>1.2039042596196332</v>
      </c>
      <c r="N12451" s="47">
        <f t="shared" si="1362"/>
        <v>54455.888360267367</v>
      </c>
      <c r="O12451" s="44">
        <f t="shared" si="1363"/>
        <v>46</v>
      </c>
      <c r="P12451" s="47">
        <f t="shared" si="1364"/>
        <v>50099.536718748532</v>
      </c>
    </row>
    <row r="12452" spans="1:16" x14ac:dyDescent="0.25">
      <c r="A12452" s="56">
        <v>26920</v>
      </c>
      <c r="B12452" s="43" t="s">
        <v>6577</v>
      </c>
      <c r="C12452" s="43" t="s">
        <v>8498</v>
      </c>
      <c r="D12452" s="57" t="s">
        <v>133</v>
      </c>
      <c r="E12452" s="44">
        <v>600</v>
      </c>
      <c r="F12452" s="58">
        <v>43593</v>
      </c>
      <c r="G12452" s="45">
        <v>5163.6099999999997</v>
      </c>
      <c r="H12452" s="45">
        <v>-423.24</v>
      </c>
      <c r="I12452" s="59">
        <f t="shared" si="1359"/>
        <v>4740.37</v>
      </c>
      <c r="J12452" s="44">
        <f t="shared" si="1360"/>
        <v>2019</v>
      </c>
      <c r="K12452" s="44">
        <f t="shared" si="1361"/>
        <v>4</v>
      </c>
      <c r="L12452" s="59">
        <f>VLOOKUP(J12452,'SF CCI, BCI'!A:F,5)</f>
        <v>12764.52</v>
      </c>
      <c r="M12452" s="59">
        <f t="shared" si="1365"/>
        <v>1.2039042596196332</v>
      </c>
      <c r="N12452" s="47">
        <f t="shared" si="1362"/>
        <v>6216.4920740145335</v>
      </c>
      <c r="O12452" s="44">
        <f t="shared" si="1363"/>
        <v>46</v>
      </c>
      <c r="P12452" s="47">
        <f t="shared" si="1364"/>
        <v>5706.9516351731208</v>
      </c>
    </row>
    <row r="12453" spans="1:16" x14ac:dyDescent="0.25">
      <c r="A12453" s="56">
        <v>26921</v>
      </c>
      <c r="B12453" s="43" t="s">
        <v>6580</v>
      </c>
      <c r="C12453" s="43" t="s">
        <v>8499</v>
      </c>
      <c r="D12453" s="57" t="s">
        <v>133</v>
      </c>
      <c r="E12453" s="44">
        <v>600</v>
      </c>
      <c r="F12453" s="58">
        <v>43654</v>
      </c>
      <c r="G12453" s="45">
        <v>34693.69</v>
      </c>
      <c r="H12453" s="45">
        <v>-2834.31</v>
      </c>
      <c r="I12453" s="59">
        <f t="shared" si="1359"/>
        <v>31859.38</v>
      </c>
      <c r="J12453" s="44">
        <f t="shared" si="1360"/>
        <v>2019</v>
      </c>
      <c r="K12453" s="44">
        <f t="shared" si="1361"/>
        <v>4</v>
      </c>
      <c r="L12453" s="59">
        <f>VLOOKUP(J12453,'SF CCI, BCI'!A:F,5)</f>
        <v>12764.52</v>
      </c>
      <c r="M12453" s="59">
        <f t="shared" si="1365"/>
        <v>1.2039042596196332</v>
      </c>
      <c r="N12453" s="47">
        <f t="shared" si="1362"/>
        <v>41767.881172923073</v>
      </c>
      <c r="O12453" s="44">
        <f t="shared" si="1363"/>
        <v>46</v>
      </c>
      <c r="P12453" s="47">
        <f t="shared" si="1364"/>
        <v>38355.643290840548</v>
      </c>
    </row>
    <row r="12454" spans="1:16" x14ac:dyDescent="0.25">
      <c r="A12454" s="56">
        <v>26922</v>
      </c>
      <c r="B12454" s="43" t="s">
        <v>6580</v>
      </c>
      <c r="C12454" s="43" t="s">
        <v>8500</v>
      </c>
      <c r="D12454" s="57" t="s">
        <v>133</v>
      </c>
      <c r="E12454" s="44">
        <v>600</v>
      </c>
      <c r="F12454" s="58">
        <v>43593</v>
      </c>
      <c r="G12454" s="45">
        <v>1209.95</v>
      </c>
      <c r="H12454" s="45">
        <v>-99.17</v>
      </c>
      <c r="I12454" s="59">
        <f t="shared" si="1359"/>
        <v>1110.78</v>
      </c>
      <c r="J12454" s="44">
        <f t="shared" si="1360"/>
        <v>2019</v>
      </c>
      <c r="K12454" s="44">
        <f t="shared" si="1361"/>
        <v>4</v>
      </c>
      <c r="L12454" s="59">
        <f>VLOOKUP(J12454,'SF CCI, BCI'!A:F,5)</f>
        <v>12764.52</v>
      </c>
      <c r="M12454" s="59">
        <f t="shared" si="1365"/>
        <v>1.2039042596196332</v>
      </c>
      <c r="N12454" s="47">
        <f t="shared" si="1362"/>
        <v>1456.6639589267752</v>
      </c>
      <c r="O12454" s="44">
        <f t="shared" si="1363"/>
        <v>46</v>
      </c>
      <c r="P12454" s="47">
        <f t="shared" si="1364"/>
        <v>1337.2727735002961</v>
      </c>
    </row>
    <row r="12455" spans="1:16" x14ac:dyDescent="0.25">
      <c r="A12455" s="56">
        <v>26923</v>
      </c>
      <c r="B12455" s="43" t="s">
        <v>6577</v>
      </c>
      <c r="C12455" s="43" t="s">
        <v>8501</v>
      </c>
      <c r="D12455" s="57" t="s">
        <v>133</v>
      </c>
      <c r="E12455" s="44">
        <v>600</v>
      </c>
      <c r="F12455" s="58">
        <v>43593</v>
      </c>
      <c r="G12455" s="45">
        <v>3683.21</v>
      </c>
      <c r="H12455" s="45">
        <v>-301.90999999999997</v>
      </c>
      <c r="I12455" s="59">
        <f t="shared" si="1359"/>
        <v>3381.3</v>
      </c>
      <c r="J12455" s="44">
        <f t="shared" si="1360"/>
        <v>2019</v>
      </c>
      <c r="K12455" s="44">
        <f t="shared" si="1361"/>
        <v>4</v>
      </c>
      <c r="L12455" s="59">
        <f>VLOOKUP(J12455,'SF CCI, BCI'!A:F,5)</f>
        <v>12764.52</v>
      </c>
      <c r="M12455" s="59">
        <f t="shared" si="1365"/>
        <v>1.2039042596196332</v>
      </c>
      <c r="N12455" s="47">
        <f t="shared" si="1362"/>
        <v>4434.2322080736294</v>
      </c>
      <c r="O12455" s="44">
        <f t="shared" si="1363"/>
        <v>46</v>
      </c>
      <c r="P12455" s="47">
        <f t="shared" si="1364"/>
        <v>4070.7614730518658</v>
      </c>
    </row>
    <row r="12456" spans="1:16" x14ac:dyDescent="0.25">
      <c r="A12456" s="56">
        <v>26924</v>
      </c>
      <c r="B12456" s="43" t="s">
        <v>6634</v>
      </c>
      <c r="C12456" s="43" t="s">
        <v>8502</v>
      </c>
      <c r="D12456" s="57" t="s">
        <v>133</v>
      </c>
      <c r="E12456" s="44">
        <v>600</v>
      </c>
      <c r="F12456" s="58">
        <v>43461</v>
      </c>
      <c r="G12456" s="45">
        <v>32842.480000000003</v>
      </c>
      <c r="H12456" s="45">
        <v>-2714.58</v>
      </c>
      <c r="I12456" s="59">
        <f t="shared" si="1359"/>
        <v>30127.9</v>
      </c>
      <c r="J12456" s="44">
        <f t="shared" si="1360"/>
        <v>2018</v>
      </c>
      <c r="K12456" s="44">
        <f t="shared" si="1361"/>
        <v>5</v>
      </c>
      <c r="L12456" s="59">
        <f>VLOOKUP(J12456,'SF CCI, BCI'!A:F,5)</f>
        <v>12115.37</v>
      </c>
      <c r="M12456" s="59">
        <f t="shared" si="1365"/>
        <v>1.2684102920505109</v>
      </c>
      <c r="N12456" s="47">
        <f t="shared" si="1362"/>
        <v>41657.739648463066</v>
      </c>
      <c r="O12456" s="44">
        <f t="shared" si="1363"/>
        <v>45</v>
      </c>
      <c r="P12456" s="47">
        <f t="shared" si="1364"/>
        <v>38214.538437868592</v>
      </c>
    </row>
    <row r="12457" spans="1:16" x14ac:dyDescent="0.25">
      <c r="A12457" s="56">
        <v>26925</v>
      </c>
      <c r="B12457" s="43" t="s">
        <v>6584</v>
      </c>
      <c r="C12457" s="43" t="s">
        <v>8503</v>
      </c>
      <c r="D12457" s="57" t="s">
        <v>133</v>
      </c>
      <c r="E12457" s="44">
        <v>600</v>
      </c>
      <c r="F12457" s="58">
        <v>43430</v>
      </c>
      <c r="G12457" s="45">
        <v>43241.55</v>
      </c>
      <c r="H12457" s="45">
        <v>-3580.06</v>
      </c>
      <c r="I12457" s="59">
        <f t="shared" si="1359"/>
        <v>39661.490000000005</v>
      </c>
      <c r="J12457" s="44">
        <f t="shared" si="1360"/>
        <v>2018</v>
      </c>
      <c r="K12457" s="44">
        <f t="shared" si="1361"/>
        <v>5</v>
      </c>
      <c r="L12457" s="59">
        <f>VLOOKUP(J12457,'SF CCI, BCI'!A:F,5)</f>
        <v>12115.37</v>
      </c>
      <c r="M12457" s="59">
        <f t="shared" si="1365"/>
        <v>1.2684102920505109</v>
      </c>
      <c r="N12457" s="47">
        <f t="shared" si="1362"/>
        <v>54848.027064216774</v>
      </c>
      <c r="O12457" s="44">
        <f t="shared" si="1363"/>
        <v>45</v>
      </c>
      <c r="P12457" s="47">
        <f t="shared" si="1364"/>
        <v>50307.042114058422</v>
      </c>
    </row>
    <row r="12458" spans="1:16" x14ac:dyDescent="0.25">
      <c r="A12458" s="56">
        <v>26926</v>
      </c>
      <c r="B12458" s="43" t="s">
        <v>6584</v>
      </c>
      <c r="C12458" s="43" t="s">
        <v>8504</v>
      </c>
      <c r="D12458" s="57" t="s">
        <v>133</v>
      </c>
      <c r="E12458" s="44">
        <v>600</v>
      </c>
      <c r="F12458" s="58">
        <v>43407</v>
      </c>
      <c r="G12458" s="45">
        <v>6485.92</v>
      </c>
      <c r="H12458" s="45">
        <v>-537</v>
      </c>
      <c r="I12458" s="59">
        <f t="shared" si="1359"/>
        <v>5948.92</v>
      </c>
      <c r="J12458" s="44">
        <f t="shared" si="1360"/>
        <v>2018</v>
      </c>
      <c r="K12458" s="44">
        <f t="shared" si="1361"/>
        <v>5</v>
      </c>
      <c r="L12458" s="59">
        <f>VLOOKUP(J12458,'SF CCI, BCI'!A:F,5)</f>
        <v>12115.37</v>
      </c>
      <c r="M12458" s="59">
        <f t="shared" si="1365"/>
        <v>1.2684102920505109</v>
      </c>
      <c r="N12458" s="47">
        <f t="shared" si="1362"/>
        <v>8226.8076814162505</v>
      </c>
      <c r="O12458" s="44">
        <f t="shared" si="1363"/>
        <v>45</v>
      </c>
      <c r="P12458" s="47">
        <f t="shared" si="1364"/>
        <v>7545.6713545851253</v>
      </c>
    </row>
    <row r="12459" spans="1:16" x14ac:dyDescent="0.25">
      <c r="A12459" s="56">
        <v>26927</v>
      </c>
      <c r="B12459" s="43" t="s">
        <v>6580</v>
      </c>
      <c r="C12459" s="43" t="s">
        <v>8505</v>
      </c>
      <c r="D12459" s="57" t="s">
        <v>133</v>
      </c>
      <c r="E12459" s="44">
        <v>600</v>
      </c>
      <c r="F12459" s="58">
        <v>43593</v>
      </c>
      <c r="G12459" s="45">
        <v>8623.2099999999991</v>
      </c>
      <c r="H12459" s="45">
        <v>-706.84</v>
      </c>
      <c r="I12459" s="59">
        <f t="shared" si="1359"/>
        <v>7916.369999999999</v>
      </c>
      <c r="J12459" s="44">
        <f t="shared" si="1360"/>
        <v>2019</v>
      </c>
      <c r="K12459" s="44">
        <f t="shared" si="1361"/>
        <v>4</v>
      </c>
      <c r="L12459" s="59">
        <f>VLOOKUP(J12459,'SF CCI, BCI'!A:F,5)</f>
        <v>12764.52</v>
      </c>
      <c r="M12459" s="59">
        <f t="shared" si="1365"/>
        <v>1.2039042596196332</v>
      </c>
      <c r="N12459" s="47">
        <f t="shared" si="1362"/>
        <v>10381.519250594616</v>
      </c>
      <c r="O12459" s="44">
        <f t="shared" si="1363"/>
        <v>46</v>
      </c>
      <c r="P12459" s="47">
        <f t="shared" si="1364"/>
        <v>9530.5515637250737</v>
      </c>
    </row>
    <row r="12460" spans="1:16" x14ac:dyDescent="0.25">
      <c r="A12460" s="56">
        <v>26928</v>
      </c>
      <c r="B12460" s="43" t="s">
        <v>6584</v>
      </c>
      <c r="C12460" s="43" t="s">
        <v>8506</v>
      </c>
      <c r="D12460" s="57" t="s">
        <v>133</v>
      </c>
      <c r="E12460" s="44">
        <v>600</v>
      </c>
      <c r="F12460" s="58">
        <v>43676</v>
      </c>
      <c r="G12460" s="45">
        <v>19933.23</v>
      </c>
      <c r="H12460" s="45">
        <v>-1628.4399999999998</v>
      </c>
      <c r="I12460" s="59">
        <f t="shared" si="1359"/>
        <v>18304.79</v>
      </c>
      <c r="J12460" s="44">
        <f t="shared" si="1360"/>
        <v>2019</v>
      </c>
      <c r="K12460" s="44">
        <f t="shared" si="1361"/>
        <v>4</v>
      </c>
      <c r="L12460" s="59">
        <f>VLOOKUP(J12460,'SF CCI, BCI'!A:F,5)</f>
        <v>12764.52</v>
      </c>
      <c r="M12460" s="59">
        <f t="shared" si="1365"/>
        <v>1.2039042596196332</v>
      </c>
      <c r="N12460" s="47">
        <f t="shared" si="1362"/>
        <v>23997.70050497786</v>
      </c>
      <c r="O12460" s="44">
        <f t="shared" si="1363"/>
        <v>46</v>
      </c>
      <c r="P12460" s="47">
        <f t="shared" si="1364"/>
        <v>22037.214652442868</v>
      </c>
    </row>
    <row r="12461" spans="1:16" x14ac:dyDescent="0.25">
      <c r="A12461" s="56">
        <v>26929</v>
      </c>
      <c r="B12461" s="43" t="s">
        <v>6584</v>
      </c>
      <c r="C12461" s="43" t="s">
        <v>8507</v>
      </c>
      <c r="D12461" s="57" t="s">
        <v>133</v>
      </c>
      <c r="E12461" s="44">
        <v>600</v>
      </c>
      <c r="F12461" s="58">
        <v>43589</v>
      </c>
      <c r="G12461" s="45">
        <v>8015.37</v>
      </c>
      <c r="H12461" s="45">
        <v>-657.01</v>
      </c>
      <c r="I12461" s="59">
        <f t="shared" si="1359"/>
        <v>7358.36</v>
      </c>
      <c r="J12461" s="44">
        <f t="shared" si="1360"/>
        <v>2019</v>
      </c>
      <c r="K12461" s="44">
        <f t="shared" si="1361"/>
        <v>4</v>
      </c>
      <c r="L12461" s="59">
        <f>VLOOKUP(J12461,'SF CCI, BCI'!A:F,5)</f>
        <v>12764.52</v>
      </c>
      <c r="M12461" s="59">
        <f t="shared" si="1365"/>
        <v>1.2039042596196332</v>
      </c>
      <c r="N12461" s="47">
        <f t="shared" si="1362"/>
        <v>9649.7380854274197</v>
      </c>
      <c r="O12461" s="44">
        <f t="shared" si="1363"/>
        <v>46</v>
      </c>
      <c r="P12461" s="47">
        <f t="shared" si="1364"/>
        <v>8858.7609478147242</v>
      </c>
    </row>
    <row r="12462" spans="1:16" x14ac:dyDescent="0.25">
      <c r="A12462" s="56">
        <v>26930</v>
      </c>
      <c r="B12462" s="43" t="s">
        <v>6584</v>
      </c>
      <c r="C12462" s="43" t="s">
        <v>8508</v>
      </c>
      <c r="D12462" s="57" t="s">
        <v>133</v>
      </c>
      <c r="E12462" s="44">
        <v>600</v>
      </c>
      <c r="F12462" s="58">
        <v>43589</v>
      </c>
      <c r="G12462" s="45">
        <v>8865.32</v>
      </c>
      <c r="H12462" s="45">
        <v>-726.67000000000007</v>
      </c>
      <c r="I12462" s="59">
        <f t="shared" si="1359"/>
        <v>8138.65</v>
      </c>
      <c r="J12462" s="44">
        <f t="shared" si="1360"/>
        <v>2019</v>
      </c>
      <c r="K12462" s="44">
        <f t="shared" si="1361"/>
        <v>4</v>
      </c>
      <c r="L12462" s="59">
        <f>VLOOKUP(J12462,'SF CCI, BCI'!A:F,5)</f>
        <v>12764.52</v>
      </c>
      <c r="M12462" s="59">
        <f t="shared" si="1365"/>
        <v>1.2039042596196332</v>
      </c>
      <c r="N12462" s="47">
        <f t="shared" si="1362"/>
        <v>10672.996510891126</v>
      </c>
      <c r="O12462" s="44">
        <f t="shared" si="1363"/>
        <v>46</v>
      </c>
      <c r="P12462" s="47">
        <f t="shared" si="1364"/>
        <v>9798.1554025533278</v>
      </c>
    </row>
    <row r="12463" spans="1:16" x14ac:dyDescent="0.25">
      <c r="A12463" s="56">
        <v>26931</v>
      </c>
      <c r="B12463" s="43" t="s">
        <v>6580</v>
      </c>
      <c r="C12463" s="43" t="s">
        <v>8509</v>
      </c>
      <c r="D12463" s="57" t="s">
        <v>133</v>
      </c>
      <c r="E12463" s="44">
        <v>600</v>
      </c>
      <c r="F12463" s="58">
        <v>43615</v>
      </c>
      <c r="G12463" s="45">
        <v>11884.24</v>
      </c>
      <c r="H12463" s="45">
        <v>-974.13</v>
      </c>
      <c r="I12463" s="59">
        <f t="shared" si="1359"/>
        <v>10910.11</v>
      </c>
      <c r="J12463" s="44">
        <f t="shared" si="1360"/>
        <v>2019</v>
      </c>
      <c r="K12463" s="44">
        <f t="shared" si="1361"/>
        <v>4</v>
      </c>
      <c r="L12463" s="59">
        <f>VLOOKUP(J12463,'SF CCI, BCI'!A:F,5)</f>
        <v>12764.52</v>
      </c>
      <c r="M12463" s="59">
        <f t="shared" si="1365"/>
        <v>1.2039042596196332</v>
      </c>
      <c r="N12463" s="47">
        <f t="shared" si="1362"/>
        <v>14307.48715834203</v>
      </c>
      <c r="O12463" s="44">
        <f t="shared" si="1363"/>
        <v>46</v>
      </c>
      <c r="P12463" s="47">
        <f t="shared" si="1364"/>
        <v>13134.727901918757</v>
      </c>
    </row>
    <row r="12464" spans="1:16" x14ac:dyDescent="0.25">
      <c r="A12464" s="56">
        <v>26932</v>
      </c>
      <c r="B12464" s="43" t="s">
        <v>6577</v>
      </c>
      <c r="C12464" s="43" t="s">
        <v>8510</v>
      </c>
      <c r="D12464" s="57" t="s">
        <v>133</v>
      </c>
      <c r="E12464" s="44">
        <v>600</v>
      </c>
      <c r="F12464" s="58">
        <v>43691</v>
      </c>
      <c r="G12464" s="45">
        <v>19118.41</v>
      </c>
      <c r="H12464" s="45">
        <v>-1529.44</v>
      </c>
      <c r="I12464" s="59">
        <f t="shared" si="1359"/>
        <v>17588.97</v>
      </c>
      <c r="J12464" s="44">
        <f t="shared" si="1360"/>
        <v>2019</v>
      </c>
      <c r="K12464" s="44">
        <f t="shared" si="1361"/>
        <v>4</v>
      </c>
      <c r="L12464" s="59">
        <f>VLOOKUP(J12464,'SF CCI, BCI'!A:F,5)</f>
        <v>12764.52</v>
      </c>
      <c r="M12464" s="59">
        <f t="shared" si="1365"/>
        <v>1.2039042596196332</v>
      </c>
      <c r="N12464" s="47">
        <f t="shared" si="1362"/>
        <v>23016.735236154593</v>
      </c>
      <c r="O12464" s="44">
        <f t="shared" si="1363"/>
        <v>46</v>
      </c>
      <c r="P12464" s="47">
        <f t="shared" si="1364"/>
        <v>21175.435905321941</v>
      </c>
    </row>
    <row r="12465" spans="1:16" x14ac:dyDescent="0.25">
      <c r="A12465" s="56">
        <v>26933</v>
      </c>
      <c r="B12465" s="43" t="s">
        <v>6580</v>
      </c>
      <c r="C12465" s="43" t="s">
        <v>8511</v>
      </c>
      <c r="D12465" s="57" t="s">
        <v>133</v>
      </c>
      <c r="E12465" s="44">
        <v>600</v>
      </c>
      <c r="F12465" s="58">
        <v>43608</v>
      </c>
      <c r="G12465" s="45">
        <v>7041.61</v>
      </c>
      <c r="H12465" s="45">
        <v>-577.18000000000006</v>
      </c>
      <c r="I12465" s="59">
        <f t="shared" si="1359"/>
        <v>6464.4299999999994</v>
      </c>
      <c r="J12465" s="44">
        <f t="shared" si="1360"/>
        <v>2019</v>
      </c>
      <c r="K12465" s="44">
        <f t="shared" si="1361"/>
        <v>4</v>
      </c>
      <c r="L12465" s="59">
        <f>VLOOKUP(J12465,'SF CCI, BCI'!A:F,5)</f>
        <v>12764.52</v>
      </c>
      <c r="M12465" s="59">
        <f t="shared" si="1365"/>
        <v>1.2039042596196332</v>
      </c>
      <c r="N12465" s="47">
        <f t="shared" si="1362"/>
        <v>8477.4242735802054</v>
      </c>
      <c r="O12465" s="44">
        <f t="shared" si="1363"/>
        <v>46</v>
      </c>
      <c r="P12465" s="47">
        <f t="shared" si="1364"/>
        <v>7782.5548130129446</v>
      </c>
    </row>
    <row r="12466" spans="1:16" x14ac:dyDescent="0.25">
      <c r="A12466" s="56">
        <v>26934</v>
      </c>
      <c r="B12466" s="43" t="s">
        <v>6577</v>
      </c>
      <c r="C12466" s="43" t="s">
        <v>8512</v>
      </c>
      <c r="D12466" s="57" t="s">
        <v>133</v>
      </c>
      <c r="E12466" s="44">
        <v>600</v>
      </c>
      <c r="F12466" s="58">
        <v>43664</v>
      </c>
      <c r="G12466" s="45">
        <v>16967.34</v>
      </c>
      <c r="H12466" s="45">
        <v>-1386.1599999999999</v>
      </c>
      <c r="I12466" s="59">
        <f t="shared" si="1359"/>
        <v>15581.18</v>
      </c>
      <c r="J12466" s="44">
        <f t="shared" si="1360"/>
        <v>2019</v>
      </c>
      <c r="K12466" s="44">
        <f t="shared" si="1361"/>
        <v>4</v>
      </c>
      <c r="L12466" s="59">
        <f>VLOOKUP(J12466,'SF CCI, BCI'!A:F,5)</f>
        <v>12764.52</v>
      </c>
      <c r="M12466" s="59">
        <f t="shared" si="1365"/>
        <v>1.2039042596196332</v>
      </c>
      <c r="N12466" s="47">
        <f t="shared" si="1362"/>
        <v>20427.052900414586</v>
      </c>
      <c r="O12466" s="44">
        <f t="shared" si="1363"/>
        <v>46</v>
      </c>
      <c r="P12466" s="47">
        <f t="shared" si="1364"/>
        <v>18758.248971900237</v>
      </c>
    </row>
    <row r="12467" spans="1:16" x14ac:dyDescent="0.25">
      <c r="A12467" s="56">
        <v>26935</v>
      </c>
      <c r="B12467" s="43" t="s">
        <v>6580</v>
      </c>
      <c r="C12467" s="43" t="s">
        <v>8513</v>
      </c>
      <c r="D12467" s="57" t="s">
        <v>133</v>
      </c>
      <c r="E12467" s="44">
        <v>600</v>
      </c>
      <c r="F12467" s="58">
        <v>43607</v>
      </c>
      <c r="G12467" s="45">
        <v>7699.8</v>
      </c>
      <c r="H12467" s="45">
        <v>-631.14</v>
      </c>
      <c r="I12467" s="59">
        <f t="shared" si="1359"/>
        <v>7068.66</v>
      </c>
      <c r="J12467" s="44">
        <f t="shared" si="1360"/>
        <v>2019</v>
      </c>
      <c r="K12467" s="44">
        <f t="shared" si="1361"/>
        <v>4</v>
      </c>
      <c r="L12467" s="59">
        <f>VLOOKUP(J12467,'SF CCI, BCI'!A:F,5)</f>
        <v>12764.52</v>
      </c>
      <c r="M12467" s="59">
        <f t="shared" si="1365"/>
        <v>1.2039042596196332</v>
      </c>
      <c r="N12467" s="47">
        <f t="shared" si="1362"/>
        <v>9269.8220182192526</v>
      </c>
      <c r="O12467" s="44">
        <f t="shared" si="1363"/>
        <v>46</v>
      </c>
      <c r="P12467" s="47">
        <f t="shared" si="1364"/>
        <v>8509.9898838029167</v>
      </c>
    </row>
    <row r="12468" spans="1:16" x14ac:dyDescent="0.25">
      <c r="A12468" s="56">
        <v>26936</v>
      </c>
      <c r="B12468" s="43" t="s">
        <v>6577</v>
      </c>
      <c r="C12468" s="43" t="s">
        <v>8514</v>
      </c>
      <c r="D12468" s="57" t="s">
        <v>133</v>
      </c>
      <c r="E12468" s="44">
        <v>600</v>
      </c>
      <c r="F12468" s="58">
        <v>43647</v>
      </c>
      <c r="G12468" s="45">
        <v>25259.23</v>
      </c>
      <c r="H12468" s="45">
        <v>-2063.56</v>
      </c>
      <c r="I12468" s="59">
        <f t="shared" si="1359"/>
        <v>23195.67</v>
      </c>
      <c r="J12468" s="44">
        <f t="shared" si="1360"/>
        <v>2019</v>
      </c>
      <c r="K12468" s="44">
        <f t="shared" si="1361"/>
        <v>4</v>
      </c>
      <c r="L12468" s="59">
        <f>VLOOKUP(J12468,'SF CCI, BCI'!A:F,5)</f>
        <v>12764.52</v>
      </c>
      <c r="M12468" s="59">
        <f t="shared" si="1365"/>
        <v>1.2039042596196332</v>
      </c>
      <c r="N12468" s="47">
        <f t="shared" si="1362"/>
        <v>30409.694591712028</v>
      </c>
      <c r="O12468" s="44">
        <f t="shared" si="1363"/>
        <v>46</v>
      </c>
      <c r="P12468" s="47">
        <f t="shared" si="1364"/>
        <v>27925.365917731335</v>
      </c>
    </row>
    <row r="12469" spans="1:16" x14ac:dyDescent="0.25">
      <c r="A12469" s="56">
        <v>26937</v>
      </c>
      <c r="B12469" s="43" t="s">
        <v>6580</v>
      </c>
      <c r="C12469" s="43" t="s">
        <v>8515</v>
      </c>
      <c r="D12469" s="57" t="s">
        <v>133</v>
      </c>
      <c r="E12469" s="44">
        <v>600</v>
      </c>
      <c r="F12469" s="58">
        <v>43683</v>
      </c>
      <c r="G12469" s="45">
        <v>1337.7</v>
      </c>
      <c r="H12469" s="45">
        <v>-107.00999999999999</v>
      </c>
      <c r="I12469" s="59">
        <f t="shared" si="1359"/>
        <v>1230.69</v>
      </c>
      <c r="J12469" s="44">
        <f t="shared" si="1360"/>
        <v>2019</v>
      </c>
      <c r="K12469" s="44">
        <f t="shared" si="1361"/>
        <v>4</v>
      </c>
      <c r="L12469" s="59">
        <f>VLOOKUP(J12469,'SF CCI, BCI'!A:F,5)</f>
        <v>12764.52</v>
      </c>
      <c r="M12469" s="59">
        <f t="shared" si="1365"/>
        <v>1.2039042596196332</v>
      </c>
      <c r="N12469" s="47">
        <f t="shared" si="1362"/>
        <v>1610.4627280931834</v>
      </c>
      <c r="O12469" s="44">
        <f t="shared" si="1363"/>
        <v>46</v>
      </c>
      <c r="P12469" s="47">
        <f t="shared" si="1364"/>
        <v>1481.6329332712864</v>
      </c>
    </row>
    <row r="12470" spans="1:16" x14ac:dyDescent="0.25">
      <c r="A12470" s="56">
        <v>26938</v>
      </c>
      <c r="B12470" s="43" t="s">
        <v>6580</v>
      </c>
      <c r="C12470" s="43" t="s">
        <v>8516</v>
      </c>
      <c r="D12470" s="57" t="s">
        <v>133</v>
      </c>
      <c r="E12470" s="44">
        <v>600</v>
      </c>
      <c r="F12470" s="58">
        <v>43683</v>
      </c>
      <c r="G12470" s="45">
        <v>1156.9100000000001</v>
      </c>
      <c r="H12470" s="45">
        <v>-92.539999999999992</v>
      </c>
      <c r="I12470" s="59">
        <f t="shared" si="1359"/>
        <v>1064.3700000000001</v>
      </c>
      <c r="J12470" s="44">
        <f t="shared" si="1360"/>
        <v>2019</v>
      </c>
      <c r="K12470" s="44">
        <f t="shared" si="1361"/>
        <v>4</v>
      </c>
      <c r="L12470" s="59">
        <f>VLOOKUP(J12470,'SF CCI, BCI'!A:F,5)</f>
        <v>12764.52</v>
      </c>
      <c r="M12470" s="59">
        <f t="shared" si="1365"/>
        <v>1.2039042596196332</v>
      </c>
      <c r="N12470" s="47">
        <f t="shared" si="1362"/>
        <v>1392.80887699655</v>
      </c>
      <c r="O12470" s="44">
        <f t="shared" si="1363"/>
        <v>46</v>
      </c>
      <c r="P12470" s="47">
        <f t="shared" si="1364"/>
        <v>1281.3995768113491</v>
      </c>
    </row>
    <row r="12471" spans="1:16" x14ac:dyDescent="0.25">
      <c r="A12471" s="56">
        <v>26939</v>
      </c>
      <c r="B12471" s="43" t="s">
        <v>6580</v>
      </c>
      <c r="C12471" s="43" t="s">
        <v>8517</v>
      </c>
      <c r="D12471" s="57" t="s">
        <v>133</v>
      </c>
      <c r="E12471" s="44">
        <v>600</v>
      </c>
      <c r="F12471" s="58">
        <v>43685</v>
      </c>
      <c r="G12471" s="45">
        <v>521.86</v>
      </c>
      <c r="H12471" s="45">
        <v>-41.75</v>
      </c>
      <c r="I12471" s="59">
        <f t="shared" si="1359"/>
        <v>480.11</v>
      </c>
      <c r="J12471" s="44">
        <f t="shared" si="1360"/>
        <v>2019</v>
      </c>
      <c r="K12471" s="44">
        <f t="shared" si="1361"/>
        <v>4</v>
      </c>
      <c r="L12471" s="59">
        <f>VLOOKUP(J12471,'SF CCI, BCI'!A:F,5)</f>
        <v>12764.52</v>
      </c>
      <c r="M12471" s="59">
        <f t="shared" si="1365"/>
        <v>1.2039042596196332</v>
      </c>
      <c r="N12471" s="47">
        <f t="shared" si="1362"/>
        <v>628.2694769251018</v>
      </c>
      <c r="O12471" s="44">
        <f t="shared" si="1363"/>
        <v>46</v>
      </c>
      <c r="P12471" s="47">
        <f t="shared" si="1364"/>
        <v>578.00647408598206</v>
      </c>
    </row>
    <row r="12472" spans="1:16" x14ac:dyDescent="0.25">
      <c r="A12472" s="56">
        <v>26940</v>
      </c>
      <c r="B12472" s="43" t="s">
        <v>6580</v>
      </c>
      <c r="C12472" s="43" t="s">
        <v>8518</v>
      </c>
      <c r="D12472" s="57" t="s">
        <v>133</v>
      </c>
      <c r="E12472" s="44">
        <v>600</v>
      </c>
      <c r="F12472" s="58">
        <v>43685</v>
      </c>
      <c r="G12472" s="45">
        <v>508.33</v>
      </c>
      <c r="H12472" s="45">
        <v>-40.659999999999997</v>
      </c>
      <c r="I12472" s="59">
        <f t="shared" si="1359"/>
        <v>467.66999999999996</v>
      </c>
      <c r="J12472" s="44">
        <f t="shared" si="1360"/>
        <v>2019</v>
      </c>
      <c r="K12472" s="44">
        <f t="shared" si="1361"/>
        <v>4</v>
      </c>
      <c r="L12472" s="59">
        <f>VLOOKUP(J12472,'SF CCI, BCI'!A:F,5)</f>
        <v>12764.52</v>
      </c>
      <c r="M12472" s="59">
        <f t="shared" si="1365"/>
        <v>1.2039042596196332</v>
      </c>
      <c r="N12472" s="47">
        <f t="shared" si="1362"/>
        <v>611.9806522924481</v>
      </c>
      <c r="O12472" s="44">
        <f t="shared" si="1363"/>
        <v>46</v>
      </c>
      <c r="P12472" s="47">
        <f t="shared" si="1364"/>
        <v>563.02990509631377</v>
      </c>
    </row>
    <row r="12473" spans="1:16" x14ac:dyDescent="0.25">
      <c r="A12473" s="56">
        <v>26941</v>
      </c>
      <c r="B12473" s="43" t="s">
        <v>6580</v>
      </c>
      <c r="C12473" s="43" t="s">
        <v>8519</v>
      </c>
      <c r="D12473" s="57" t="s">
        <v>133</v>
      </c>
      <c r="E12473" s="44">
        <v>600</v>
      </c>
      <c r="F12473" s="58">
        <v>43685</v>
      </c>
      <c r="G12473" s="45">
        <v>366.11</v>
      </c>
      <c r="H12473" s="45">
        <v>-29.3</v>
      </c>
      <c r="I12473" s="59">
        <f t="shared" si="1359"/>
        <v>336.81</v>
      </c>
      <c r="J12473" s="44">
        <f t="shared" si="1360"/>
        <v>2019</v>
      </c>
      <c r="K12473" s="44">
        <f t="shared" si="1361"/>
        <v>4</v>
      </c>
      <c r="L12473" s="59">
        <f>VLOOKUP(J12473,'SF CCI, BCI'!A:F,5)</f>
        <v>12764.52</v>
      </c>
      <c r="M12473" s="59">
        <f t="shared" si="1365"/>
        <v>1.2039042596196332</v>
      </c>
      <c r="N12473" s="47">
        <f t="shared" si="1362"/>
        <v>440.76138848934391</v>
      </c>
      <c r="O12473" s="44">
        <f t="shared" si="1363"/>
        <v>46</v>
      </c>
      <c r="P12473" s="47">
        <f t="shared" si="1364"/>
        <v>405.48699368248867</v>
      </c>
    </row>
    <row r="12474" spans="1:16" x14ac:dyDescent="0.25">
      <c r="A12474" s="56">
        <v>26942</v>
      </c>
      <c r="B12474" s="43" t="s">
        <v>6580</v>
      </c>
      <c r="C12474" s="43" t="s">
        <v>8520</v>
      </c>
      <c r="D12474" s="57" t="s">
        <v>133</v>
      </c>
      <c r="E12474" s="44">
        <v>600</v>
      </c>
      <c r="F12474" s="58">
        <v>43690</v>
      </c>
      <c r="G12474" s="45">
        <v>544.65</v>
      </c>
      <c r="H12474" s="45">
        <v>-43.58</v>
      </c>
      <c r="I12474" s="59">
        <f t="shared" si="1359"/>
        <v>501.07</v>
      </c>
      <c r="J12474" s="44">
        <f t="shared" si="1360"/>
        <v>2019</v>
      </c>
      <c r="K12474" s="44">
        <f t="shared" si="1361"/>
        <v>4</v>
      </c>
      <c r="L12474" s="59">
        <f>VLOOKUP(J12474,'SF CCI, BCI'!A:F,5)</f>
        <v>12764.52</v>
      </c>
      <c r="M12474" s="59">
        <f t="shared" si="1365"/>
        <v>1.2039042596196332</v>
      </c>
      <c r="N12474" s="47">
        <f t="shared" si="1362"/>
        <v>655.70645500183321</v>
      </c>
      <c r="O12474" s="44">
        <f t="shared" si="1363"/>
        <v>46</v>
      </c>
      <c r="P12474" s="47">
        <f t="shared" si="1364"/>
        <v>603.2403073676096</v>
      </c>
    </row>
    <row r="12475" spans="1:16" x14ac:dyDescent="0.25">
      <c r="A12475" s="56">
        <v>26943</v>
      </c>
      <c r="B12475" s="43" t="s">
        <v>6580</v>
      </c>
      <c r="C12475" s="43" t="s">
        <v>8521</v>
      </c>
      <c r="D12475" s="57" t="s">
        <v>133</v>
      </c>
      <c r="E12475" s="44">
        <v>600</v>
      </c>
      <c r="F12475" s="58">
        <v>43690</v>
      </c>
      <c r="G12475" s="45">
        <v>817</v>
      </c>
      <c r="H12475" s="45">
        <v>-65.36999999999999</v>
      </c>
      <c r="I12475" s="59">
        <f t="shared" si="1359"/>
        <v>751.63</v>
      </c>
      <c r="J12475" s="44">
        <f t="shared" si="1360"/>
        <v>2019</v>
      </c>
      <c r="K12475" s="44">
        <f t="shared" si="1361"/>
        <v>4</v>
      </c>
      <c r="L12475" s="59">
        <f>VLOOKUP(J12475,'SF CCI, BCI'!A:F,5)</f>
        <v>12764.52</v>
      </c>
      <c r="M12475" s="59">
        <f t="shared" si="1365"/>
        <v>1.2039042596196332</v>
      </c>
      <c r="N12475" s="47">
        <f t="shared" si="1362"/>
        <v>983.58978010924034</v>
      </c>
      <c r="O12475" s="44">
        <f t="shared" si="1363"/>
        <v>46</v>
      </c>
      <c r="P12475" s="47">
        <f t="shared" si="1364"/>
        <v>904.89055865790488</v>
      </c>
    </row>
    <row r="12476" spans="1:16" x14ac:dyDescent="0.25">
      <c r="A12476" s="56">
        <v>26944</v>
      </c>
      <c r="B12476" s="43" t="s">
        <v>6580</v>
      </c>
      <c r="C12476" s="43" t="s">
        <v>8522</v>
      </c>
      <c r="D12476" s="57" t="s">
        <v>133</v>
      </c>
      <c r="E12476" s="44">
        <v>600</v>
      </c>
      <c r="F12476" s="58">
        <v>43706</v>
      </c>
      <c r="G12476" s="45">
        <v>942.01</v>
      </c>
      <c r="H12476" s="45">
        <v>-75.36999999999999</v>
      </c>
      <c r="I12476" s="59">
        <f t="shared" si="1359"/>
        <v>866.64</v>
      </c>
      <c r="J12476" s="44">
        <f t="shared" si="1360"/>
        <v>2019</v>
      </c>
      <c r="K12476" s="44">
        <f t="shared" si="1361"/>
        <v>4</v>
      </c>
      <c r="L12476" s="59">
        <f>VLOOKUP(J12476,'SF CCI, BCI'!A:F,5)</f>
        <v>12764.52</v>
      </c>
      <c r="M12476" s="59">
        <f t="shared" si="1365"/>
        <v>1.2039042596196332</v>
      </c>
      <c r="N12476" s="47">
        <f t="shared" si="1362"/>
        <v>1134.0898516042907</v>
      </c>
      <c r="O12476" s="44">
        <f t="shared" si="1363"/>
        <v>46</v>
      </c>
      <c r="P12476" s="47">
        <f t="shared" si="1364"/>
        <v>1043.3515875567589</v>
      </c>
    </row>
    <row r="12477" spans="1:16" x14ac:dyDescent="0.25">
      <c r="A12477" s="56">
        <v>26945</v>
      </c>
      <c r="B12477" s="43" t="s">
        <v>6580</v>
      </c>
      <c r="C12477" s="43" t="s">
        <v>8523</v>
      </c>
      <c r="D12477" s="57" t="s">
        <v>133</v>
      </c>
      <c r="E12477" s="44">
        <v>600</v>
      </c>
      <c r="F12477" s="58">
        <v>43691</v>
      </c>
      <c r="G12477" s="45">
        <v>508.33</v>
      </c>
      <c r="H12477" s="45">
        <v>-40.659999999999997</v>
      </c>
      <c r="I12477" s="59">
        <f t="shared" si="1359"/>
        <v>467.66999999999996</v>
      </c>
      <c r="J12477" s="44">
        <f t="shared" si="1360"/>
        <v>2019</v>
      </c>
      <c r="K12477" s="44">
        <f t="shared" si="1361"/>
        <v>4</v>
      </c>
      <c r="L12477" s="59">
        <f>VLOOKUP(J12477,'SF CCI, BCI'!A:F,5)</f>
        <v>12764.52</v>
      </c>
      <c r="M12477" s="59">
        <f t="shared" si="1365"/>
        <v>1.2039042596196332</v>
      </c>
      <c r="N12477" s="47">
        <f t="shared" si="1362"/>
        <v>611.9806522924481</v>
      </c>
      <c r="O12477" s="44">
        <f t="shared" si="1363"/>
        <v>46</v>
      </c>
      <c r="P12477" s="47">
        <f t="shared" si="1364"/>
        <v>563.02990509631377</v>
      </c>
    </row>
    <row r="12478" spans="1:16" x14ac:dyDescent="0.25">
      <c r="A12478" s="56">
        <v>26946</v>
      </c>
      <c r="B12478" s="43" t="s">
        <v>6580</v>
      </c>
      <c r="C12478" s="43" t="s">
        <v>8524</v>
      </c>
      <c r="D12478" s="57" t="s">
        <v>133</v>
      </c>
      <c r="E12478" s="44">
        <v>600</v>
      </c>
      <c r="F12478" s="58">
        <v>43706</v>
      </c>
      <c r="G12478" s="45">
        <v>657.58</v>
      </c>
      <c r="H12478" s="45">
        <v>-52.599999999999994</v>
      </c>
      <c r="I12478" s="59">
        <f t="shared" si="1359"/>
        <v>604.98</v>
      </c>
      <c r="J12478" s="44">
        <f t="shared" si="1360"/>
        <v>2019</v>
      </c>
      <c r="K12478" s="44">
        <f t="shared" si="1361"/>
        <v>4</v>
      </c>
      <c r="L12478" s="59">
        <f>VLOOKUP(J12478,'SF CCI, BCI'!A:F,5)</f>
        <v>12764.52</v>
      </c>
      <c r="M12478" s="59">
        <f t="shared" si="1365"/>
        <v>1.2039042596196332</v>
      </c>
      <c r="N12478" s="47">
        <f t="shared" si="1362"/>
        <v>791.66336304067841</v>
      </c>
      <c r="O12478" s="44">
        <f t="shared" si="1363"/>
        <v>46</v>
      </c>
      <c r="P12478" s="47">
        <f t="shared" si="1364"/>
        <v>728.33799898468567</v>
      </c>
    </row>
    <row r="12479" spans="1:16" x14ac:dyDescent="0.25">
      <c r="A12479" s="56">
        <v>26947</v>
      </c>
      <c r="B12479" s="43" t="s">
        <v>6580</v>
      </c>
      <c r="C12479" s="43" t="s">
        <v>8525</v>
      </c>
      <c r="D12479" s="57" t="s">
        <v>133</v>
      </c>
      <c r="E12479" s="44">
        <v>600</v>
      </c>
      <c r="F12479" s="58">
        <v>43691</v>
      </c>
      <c r="G12479" s="45">
        <v>291.47000000000003</v>
      </c>
      <c r="H12479" s="45">
        <v>-23.319999999999997</v>
      </c>
      <c r="I12479" s="59">
        <f t="shared" si="1359"/>
        <v>268.15000000000003</v>
      </c>
      <c r="J12479" s="44">
        <f t="shared" si="1360"/>
        <v>2019</v>
      </c>
      <c r="K12479" s="44">
        <f t="shared" si="1361"/>
        <v>4</v>
      </c>
      <c r="L12479" s="59">
        <f>VLOOKUP(J12479,'SF CCI, BCI'!A:F,5)</f>
        <v>12764.52</v>
      </c>
      <c r="M12479" s="59">
        <f t="shared" si="1365"/>
        <v>1.2039042596196332</v>
      </c>
      <c r="N12479" s="47">
        <f t="shared" si="1362"/>
        <v>350.90197455133455</v>
      </c>
      <c r="O12479" s="44">
        <f t="shared" si="1363"/>
        <v>46</v>
      </c>
      <c r="P12479" s="47">
        <f t="shared" si="1364"/>
        <v>322.82692721700471</v>
      </c>
    </row>
    <row r="12480" spans="1:16" x14ac:dyDescent="0.25">
      <c r="A12480" s="56">
        <v>26948</v>
      </c>
      <c r="B12480" s="43" t="s">
        <v>6580</v>
      </c>
      <c r="C12480" s="43" t="s">
        <v>8526</v>
      </c>
      <c r="D12480" s="57" t="s">
        <v>133</v>
      </c>
      <c r="E12480" s="44">
        <v>600</v>
      </c>
      <c r="F12480" s="58">
        <v>43691</v>
      </c>
      <c r="G12480" s="45">
        <v>298.23</v>
      </c>
      <c r="H12480" s="45">
        <v>-23.860000000000003</v>
      </c>
      <c r="I12480" s="59">
        <f t="shared" si="1359"/>
        <v>274.37</v>
      </c>
      <c r="J12480" s="44">
        <f t="shared" si="1360"/>
        <v>2019</v>
      </c>
      <c r="K12480" s="44">
        <f t="shared" si="1361"/>
        <v>4</v>
      </c>
      <c r="L12480" s="59">
        <f>VLOOKUP(J12480,'SF CCI, BCI'!A:F,5)</f>
        <v>12764.52</v>
      </c>
      <c r="M12480" s="59">
        <f t="shared" si="1365"/>
        <v>1.2039042596196332</v>
      </c>
      <c r="N12480" s="47">
        <f t="shared" si="1362"/>
        <v>359.04036734636321</v>
      </c>
      <c r="O12480" s="44">
        <f t="shared" si="1363"/>
        <v>46</v>
      </c>
      <c r="P12480" s="47">
        <f t="shared" si="1364"/>
        <v>330.31521171183874</v>
      </c>
    </row>
    <row r="12481" spans="1:16" x14ac:dyDescent="0.25">
      <c r="A12481" s="56">
        <v>26949</v>
      </c>
      <c r="B12481" s="43" t="s">
        <v>6580</v>
      </c>
      <c r="C12481" s="43" t="s">
        <v>8527</v>
      </c>
      <c r="D12481" s="57" t="s">
        <v>133</v>
      </c>
      <c r="E12481" s="44">
        <v>600</v>
      </c>
      <c r="F12481" s="58">
        <v>43697</v>
      </c>
      <c r="G12481" s="45">
        <v>1559.34</v>
      </c>
      <c r="H12481" s="45">
        <v>-124.73</v>
      </c>
      <c r="I12481" s="59">
        <f t="shared" si="1359"/>
        <v>1434.61</v>
      </c>
      <c r="J12481" s="44">
        <f t="shared" si="1360"/>
        <v>2019</v>
      </c>
      <c r="K12481" s="44">
        <f t="shared" si="1361"/>
        <v>4</v>
      </c>
      <c r="L12481" s="59">
        <f>VLOOKUP(J12481,'SF CCI, BCI'!A:F,5)</f>
        <v>12764.52</v>
      </c>
      <c r="M12481" s="59">
        <f t="shared" si="1365"/>
        <v>1.2039042596196332</v>
      </c>
      <c r="N12481" s="47">
        <f t="shared" si="1362"/>
        <v>1877.2960681952788</v>
      </c>
      <c r="O12481" s="44">
        <f t="shared" si="1363"/>
        <v>46</v>
      </c>
      <c r="P12481" s="47">
        <f t="shared" si="1364"/>
        <v>1727.1330898929218</v>
      </c>
    </row>
    <row r="12482" spans="1:16" x14ac:dyDescent="0.25">
      <c r="A12482" s="56">
        <v>26950</v>
      </c>
      <c r="B12482" s="43" t="s">
        <v>6580</v>
      </c>
      <c r="C12482" s="43" t="s">
        <v>8528</v>
      </c>
      <c r="D12482" s="57" t="s">
        <v>133</v>
      </c>
      <c r="E12482" s="44">
        <v>600</v>
      </c>
      <c r="F12482" s="58">
        <v>43697</v>
      </c>
      <c r="G12482" s="45">
        <v>674.79</v>
      </c>
      <c r="H12482" s="45">
        <v>-54</v>
      </c>
      <c r="I12482" s="59">
        <f t="shared" si="1359"/>
        <v>620.79</v>
      </c>
      <c r="J12482" s="44">
        <f t="shared" si="1360"/>
        <v>2019</v>
      </c>
      <c r="K12482" s="44">
        <f t="shared" si="1361"/>
        <v>4</v>
      </c>
      <c r="L12482" s="59">
        <f>VLOOKUP(J12482,'SF CCI, BCI'!A:F,5)</f>
        <v>12764.52</v>
      </c>
      <c r="M12482" s="59">
        <f t="shared" si="1365"/>
        <v>1.2039042596196332</v>
      </c>
      <c r="N12482" s="47">
        <f t="shared" si="1362"/>
        <v>812.38255534873224</v>
      </c>
      <c r="O12482" s="44">
        <f t="shared" si="1363"/>
        <v>46</v>
      </c>
      <c r="P12482" s="47">
        <f t="shared" si="1364"/>
        <v>747.37172532927207</v>
      </c>
    </row>
    <row r="12483" spans="1:16" x14ac:dyDescent="0.25">
      <c r="A12483" s="56">
        <v>26951</v>
      </c>
      <c r="B12483" s="43" t="s">
        <v>6580</v>
      </c>
      <c r="C12483" s="43" t="s">
        <v>8529</v>
      </c>
      <c r="D12483" s="57" t="s">
        <v>133</v>
      </c>
      <c r="E12483" s="44">
        <v>600</v>
      </c>
      <c r="F12483" s="58">
        <v>43705</v>
      </c>
      <c r="G12483" s="45">
        <v>867.36</v>
      </c>
      <c r="H12483" s="45">
        <v>-69.38</v>
      </c>
      <c r="I12483" s="59">
        <f t="shared" si="1359"/>
        <v>797.98</v>
      </c>
      <c r="J12483" s="44">
        <f t="shared" si="1360"/>
        <v>2019</v>
      </c>
      <c r="K12483" s="44">
        <f t="shared" si="1361"/>
        <v>4</v>
      </c>
      <c r="L12483" s="59">
        <f>VLOOKUP(J12483,'SF CCI, BCI'!A:F,5)</f>
        <v>12764.52</v>
      </c>
      <c r="M12483" s="59">
        <f t="shared" si="1365"/>
        <v>1.2039042596196332</v>
      </c>
      <c r="N12483" s="47">
        <f t="shared" si="1362"/>
        <v>1044.2183986236851</v>
      </c>
      <c r="O12483" s="44">
        <f t="shared" si="1363"/>
        <v>46</v>
      </c>
      <c r="P12483" s="47">
        <f t="shared" si="1364"/>
        <v>960.69152109127492</v>
      </c>
    </row>
    <row r="12484" spans="1:16" x14ac:dyDescent="0.25">
      <c r="A12484" s="56">
        <v>26952</v>
      </c>
      <c r="B12484" s="43" t="s">
        <v>6580</v>
      </c>
      <c r="C12484" s="43" t="s">
        <v>8530</v>
      </c>
      <c r="D12484" s="57" t="s">
        <v>133</v>
      </c>
      <c r="E12484" s="44">
        <v>600</v>
      </c>
      <c r="F12484" s="58">
        <v>43705</v>
      </c>
      <c r="G12484" s="45">
        <v>725.14</v>
      </c>
      <c r="H12484" s="45">
        <v>-58</v>
      </c>
      <c r="I12484" s="59">
        <f t="shared" si="1359"/>
        <v>667.14</v>
      </c>
      <c r="J12484" s="44">
        <f t="shared" si="1360"/>
        <v>2019</v>
      </c>
      <c r="K12484" s="44">
        <f t="shared" si="1361"/>
        <v>4</v>
      </c>
      <c r="L12484" s="59">
        <f>VLOOKUP(J12484,'SF CCI, BCI'!A:F,5)</f>
        <v>12764.52</v>
      </c>
      <c r="M12484" s="59">
        <f t="shared" si="1365"/>
        <v>1.2039042596196332</v>
      </c>
      <c r="N12484" s="47">
        <f t="shared" si="1362"/>
        <v>872.99913482058082</v>
      </c>
      <c r="O12484" s="44">
        <f t="shared" si="1363"/>
        <v>46</v>
      </c>
      <c r="P12484" s="47">
        <f t="shared" si="1364"/>
        <v>803.17268776264211</v>
      </c>
    </row>
    <row r="12485" spans="1:16" x14ac:dyDescent="0.25">
      <c r="A12485" s="56">
        <v>26953</v>
      </c>
      <c r="B12485" s="43" t="s">
        <v>6580</v>
      </c>
      <c r="C12485" s="43" t="s">
        <v>8531</v>
      </c>
      <c r="D12485" s="57" t="s">
        <v>133</v>
      </c>
      <c r="E12485" s="44">
        <v>600</v>
      </c>
      <c r="F12485" s="58">
        <v>43705</v>
      </c>
      <c r="G12485" s="45">
        <v>366.11</v>
      </c>
      <c r="H12485" s="45">
        <v>-29.3</v>
      </c>
      <c r="I12485" s="59">
        <f t="shared" si="1359"/>
        <v>336.81</v>
      </c>
      <c r="J12485" s="44">
        <f t="shared" si="1360"/>
        <v>2019</v>
      </c>
      <c r="K12485" s="44">
        <f t="shared" si="1361"/>
        <v>4</v>
      </c>
      <c r="L12485" s="59">
        <f>VLOOKUP(J12485,'SF CCI, BCI'!A:F,5)</f>
        <v>12764.52</v>
      </c>
      <c r="M12485" s="59">
        <f t="shared" si="1365"/>
        <v>1.2039042596196332</v>
      </c>
      <c r="N12485" s="47">
        <f t="shared" si="1362"/>
        <v>440.76138848934391</v>
      </c>
      <c r="O12485" s="44">
        <f t="shared" si="1363"/>
        <v>46</v>
      </c>
      <c r="P12485" s="47">
        <f t="shared" si="1364"/>
        <v>405.48699368248867</v>
      </c>
    </row>
    <row r="12486" spans="1:16" x14ac:dyDescent="0.25">
      <c r="A12486" s="56">
        <v>26954</v>
      </c>
      <c r="B12486" s="43" t="s">
        <v>6580</v>
      </c>
      <c r="C12486" s="43" t="s">
        <v>8532</v>
      </c>
      <c r="D12486" s="57" t="s">
        <v>133</v>
      </c>
      <c r="E12486" s="44">
        <v>600</v>
      </c>
      <c r="F12486" s="58">
        <v>43705</v>
      </c>
      <c r="G12486" s="45">
        <v>1150.3800000000001</v>
      </c>
      <c r="H12486" s="45">
        <v>-92.02</v>
      </c>
      <c r="I12486" s="59">
        <f t="shared" si="1359"/>
        <v>1058.3600000000001</v>
      </c>
      <c r="J12486" s="44">
        <f t="shared" si="1360"/>
        <v>2019</v>
      </c>
      <c r="K12486" s="44">
        <f t="shared" si="1361"/>
        <v>4</v>
      </c>
      <c r="L12486" s="59">
        <f>VLOOKUP(J12486,'SF CCI, BCI'!A:F,5)</f>
        <v>12764.52</v>
      </c>
      <c r="M12486" s="59">
        <f t="shared" si="1365"/>
        <v>1.2039042596196332</v>
      </c>
      <c r="N12486" s="47">
        <f t="shared" si="1362"/>
        <v>1384.9473821812337</v>
      </c>
      <c r="O12486" s="44">
        <f t="shared" si="1363"/>
        <v>46</v>
      </c>
      <c r="P12486" s="47">
        <f t="shared" si="1364"/>
        <v>1274.1641122110352</v>
      </c>
    </row>
    <row r="12487" spans="1:16" x14ac:dyDescent="0.25">
      <c r="A12487" s="56">
        <v>26959</v>
      </c>
      <c r="B12487" s="43" t="s">
        <v>8533</v>
      </c>
      <c r="C12487" s="43" t="s">
        <v>8534</v>
      </c>
      <c r="D12487" s="57" t="s">
        <v>69</v>
      </c>
      <c r="E12487" s="44">
        <v>60</v>
      </c>
      <c r="F12487" s="58">
        <v>43787</v>
      </c>
      <c r="G12487" s="45">
        <v>148127.43</v>
      </c>
      <c r="H12487" s="45">
        <v>-110994.20999999999</v>
      </c>
      <c r="I12487" s="59">
        <f t="shared" si="1359"/>
        <v>37133.22</v>
      </c>
      <c r="J12487" s="44">
        <f t="shared" si="1360"/>
        <v>2019</v>
      </c>
      <c r="K12487" s="44">
        <f t="shared" si="1361"/>
        <v>4</v>
      </c>
      <c r="L12487" s="59">
        <f>VLOOKUP(J12487,'SF CCI, BCI'!A:F,5)</f>
        <v>12764.52</v>
      </c>
      <c r="M12487" s="59">
        <f t="shared" si="1365"/>
        <v>1.2039042596196332</v>
      </c>
      <c r="N12487" s="47">
        <f t="shared" si="1362"/>
        <v>178331.24394350903</v>
      </c>
      <c r="O12487" s="44">
        <f t="shared" si="1363"/>
        <v>1</v>
      </c>
      <c r="P12487" s="47">
        <f t="shared" si="1364"/>
        <v>44704.84173139296</v>
      </c>
    </row>
    <row r="12488" spans="1:16" x14ac:dyDescent="0.25">
      <c r="A12488" s="56">
        <v>26960</v>
      </c>
      <c r="B12488" s="43" t="s">
        <v>6580</v>
      </c>
      <c r="C12488" s="43" t="s">
        <v>8535</v>
      </c>
      <c r="D12488" s="57" t="s">
        <v>133</v>
      </c>
      <c r="E12488" s="44">
        <v>600</v>
      </c>
      <c r="F12488" s="58">
        <v>43682</v>
      </c>
      <c r="G12488" s="45">
        <v>23951.73</v>
      </c>
      <c r="H12488" s="45">
        <v>-1916.0800000000002</v>
      </c>
      <c r="I12488" s="59">
        <f t="shared" si="1359"/>
        <v>22035.649999999998</v>
      </c>
      <c r="J12488" s="44">
        <f t="shared" si="1360"/>
        <v>2019</v>
      </c>
      <c r="K12488" s="44">
        <f t="shared" si="1361"/>
        <v>4</v>
      </c>
      <c r="L12488" s="59">
        <f>VLOOKUP(J12488,'SF CCI, BCI'!A:F,5)</f>
        <v>12764.52</v>
      </c>
      <c r="M12488" s="59">
        <f t="shared" si="1365"/>
        <v>1.2039042596196332</v>
      </c>
      <c r="N12488" s="47">
        <f t="shared" si="1362"/>
        <v>28835.589772259358</v>
      </c>
      <c r="O12488" s="44">
        <f t="shared" si="1363"/>
        <v>46</v>
      </c>
      <c r="P12488" s="47">
        <f t="shared" si="1364"/>
        <v>26528.812898487369</v>
      </c>
    </row>
    <row r="12489" spans="1:16" x14ac:dyDescent="0.25">
      <c r="A12489" s="56">
        <v>26961</v>
      </c>
      <c r="B12489" s="43" t="s">
        <v>6580</v>
      </c>
      <c r="C12489" s="43" t="s">
        <v>8536</v>
      </c>
      <c r="D12489" s="57" t="s">
        <v>133</v>
      </c>
      <c r="E12489" s="44">
        <v>600</v>
      </c>
      <c r="F12489" s="58">
        <v>43794</v>
      </c>
      <c r="G12489" s="45">
        <v>22346.080000000002</v>
      </c>
      <c r="H12489" s="45">
        <v>-1675.0600000000002</v>
      </c>
      <c r="I12489" s="59">
        <f t="shared" si="1359"/>
        <v>20671.02</v>
      </c>
      <c r="J12489" s="44">
        <f t="shared" si="1360"/>
        <v>2019</v>
      </c>
      <c r="K12489" s="44">
        <f t="shared" si="1361"/>
        <v>4</v>
      </c>
      <c r="L12489" s="59">
        <f>VLOOKUP(J12489,'SF CCI, BCI'!A:F,5)</f>
        <v>12764.52</v>
      </c>
      <c r="M12489" s="59">
        <f t="shared" si="1365"/>
        <v>1.2039042596196332</v>
      </c>
      <c r="N12489" s="47">
        <f t="shared" si="1362"/>
        <v>26902.540897801096</v>
      </c>
      <c r="O12489" s="44">
        <f t="shared" si="1363"/>
        <v>46</v>
      </c>
      <c r="P12489" s="47">
        <f t="shared" si="1364"/>
        <v>24885.929028682633</v>
      </c>
    </row>
    <row r="12490" spans="1:16" x14ac:dyDescent="0.25">
      <c r="A12490" s="56">
        <v>26962</v>
      </c>
      <c r="B12490" s="43" t="s">
        <v>6580</v>
      </c>
      <c r="C12490" s="43" t="s">
        <v>8537</v>
      </c>
      <c r="D12490" s="57" t="s">
        <v>133</v>
      </c>
      <c r="E12490" s="44">
        <v>600</v>
      </c>
      <c r="F12490" s="58">
        <v>43671</v>
      </c>
      <c r="G12490" s="45">
        <v>1070.58</v>
      </c>
      <c r="H12490" s="45">
        <v>-87.47</v>
      </c>
      <c r="I12490" s="59">
        <f t="shared" si="1359"/>
        <v>983.1099999999999</v>
      </c>
      <c r="J12490" s="44">
        <f t="shared" si="1360"/>
        <v>2019</v>
      </c>
      <c r="K12490" s="44">
        <f t="shared" si="1361"/>
        <v>4</v>
      </c>
      <c r="L12490" s="59">
        <f>VLOOKUP(J12490,'SF CCI, BCI'!A:F,5)</f>
        <v>12764.52</v>
      </c>
      <c r="M12490" s="59">
        <f t="shared" si="1365"/>
        <v>1.2039042596196332</v>
      </c>
      <c r="N12490" s="47">
        <f t="shared" si="1362"/>
        <v>1288.8758222635868</v>
      </c>
      <c r="O12490" s="44">
        <f t="shared" si="1363"/>
        <v>46</v>
      </c>
      <c r="P12490" s="47">
        <f t="shared" si="1364"/>
        <v>1183.5703166746575</v>
      </c>
    </row>
    <row r="12491" spans="1:16" x14ac:dyDescent="0.25">
      <c r="A12491" s="56">
        <v>26963</v>
      </c>
      <c r="B12491" s="43" t="s">
        <v>6580</v>
      </c>
      <c r="C12491" s="43" t="s">
        <v>8538</v>
      </c>
      <c r="D12491" s="57" t="s">
        <v>133</v>
      </c>
      <c r="E12491" s="44">
        <v>600</v>
      </c>
      <c r="F12491" s="58">
        <v>43671</v>
      </c>
      <c r="G12491" s="45">
        <v>979.36</v>
      </c>
      <c r="H12491" s="45">
        <v>-80</v>
      </c>
      <c r="I12491" s="59">
        <f t="shared" ref="I12491:I12554" si="1366">G12491+H12491</f>
        <v>899.36</v>
      </c>
      <c r="J12491" s="44">
        <f t="shared" ref="J12491:J12554" si="1367">YEAR(F12491)</f>
        <v>2019</v>
      </c>
      <c r="K12491" s="44">
        <f t="shared" ref="K12491:K12554" si="1368">ROUND(($A$9-F12491)/365,0)</f>
        <v>4</v>
      </c>
      <c r="L12491" s="59">
        <f>VLOOKUP(J12491,'SF CCI, BCI'!A:F,5)</f>
        <v>12764.52</v>
      </c>
      <c r="M12491" s="59">
        <f t="shared" si="1365"/>
        <v>1.2039042596196332</v>
      </c>
      <c r="N12491" s="47">
        <f t="shared" si="1362"/>
        <v>1179.0556757010841</v>
      </c>
      <c r="O12491" s="44">
        <f t="shared" si="1363"/>
        <v>46</v>
      </c>
      <c r="P12491" s="47">
        <f t="shared" si="1364"/>
        <v>1082.7433349315133</v>
      </c>
    </row>
    <row r="12492" spans="1:16" x14ac:dyDescent="0.25">
      <c r="A12492" s="56">
        <v>26964</v>
      </c>
      <c r="B12492" s="43" t="s">
        <v>6577</v>
      </c>
      <c r="C12492" s="43" t="s">
        <v>8539</v>
      </c>
      <c r="D12492" s="57" t="s">
        <v>133</v>
      </c>
      <c r="E12492" s="44">
        <v>600</v>
      </c>
      <c r="F12492" s="58">
        <v>43462</v>
      </c>
      <c r="G12492" s="45">
        <v>5525.63</v>
      </c>
      <c r="H12492" s="45">
        <v>-456.72</v>
      </c>
      <c r="I12492" s="59">
        <f t="shared" si="1366"/>
        <v>5068.91</v>
      </c>
      <c r="J12492" s="44">
        <f t="shared" si="1367"/>
        <v>2018</v>
      </c>
      <c r="K12492" s="44">
        <f t="shared" si="1368"/>
        <v>5</v>
      </c>
      <c r="L12492" s="59">
        <f>VLOOKUP(J12492,'SF CCI, BCI'!A:F,5)</f>
        <v>12115.37</v>
      </c>
      <c r="M12492" s="59">
        <f t="shared" si="1365"/>
        <v>1.2684102920505109</v>
      </c>
      <c r="N12492" s="47">
        <f t="shared" ref="N12492:N12555" si="1369">G12492*M12492</f>
        <v>7008.7659620630648</v>
      </c>
      <c r="O12492" s="44">
        <f t="shared" ref="O12492:O12555" si="1370">IF(E12492="(blank)","",IF(K12492&gt;(E12492/12),0,(E12492/12)-K12492))</f>
        <v>45</v>
      </c>
      <c r="P12492" s="47">
        <f t="shared" ref="P12492:P12555" si="1371">M12492*I12492</f>
        <v>6429.4576134777553</v>
      </c>
    </row>
    <row r="12493" spans="1:16" x14ac:dyDescent="0.25">
      <c r="A12493" s="56">
        <v>26965</v>
      </c>
      <c r="B12493" s="43" t="s">
        <v>6580</v>
      </c>
      <c r="C12493" s="43" t="s">
        <v>8540</v>
      </c>
      <c r="D12493" s="57" t="s">
        <v>133</v>
      </c>
      <c r="E12493" s="44">
        <v>600</v>
      </c>
      <c r="F12493" s="58">
        <v>43717</v>
      </c>
      <c r="G12493" s="45">
        <v>872.69</v>
      </c>
      <c r="H12493" s="45">
        <v>-68.33</v>
      </c>
      <c r="I12493" s="59">
        <f t="shared" si="1366"/>
        <v>804.36</v>
      </c>
      <c r="J12493" s="44">
        <f t="shared" si="1367"/>
        <v>2019</v>
      </c>
      <c r="K12493" s="44">
        <f t="shared" si="1368"/>
        <v>4</v>
      </c>
      <c r="L12493" s="59">
        <f>VLOOKUP(J12493,'SF CCI, BCI'!A:F,5)</f>
        <v>12764.52</v>
      </c>
      <c r="M12493" s="59">
        <f t="shared" si="1365"/>
        <v>1.2039042596196332</v>
      </c>
      <c r="N12493" s="47">
        <f t="shared" si="1369"/>
        <v>1050.6352083274578</v>
      </c>
      <c r="O12493" s="44">
        <f t="shared" si="1370"/>
        <v>46</v>
      </c>
      <c r="P12493" s="47">
        <f t="shared" si="1371"/>
        <v>968.37243026764816</v>
      </c>
    </row>
    <row r="12494" spans="1:16" x14ac:dyDescent="0.25">
      <c r="A12494" s="56">
        <v>26966</v>
      </c>
      <c r="B12494" s="43" t="s">
        <v>6584</v>
      </c>
      <c r="C12494" s="43" t="s">
        <v>8541</v>
      </c>
      <c r="D12494" s="57" t="s">
        <v>133</v>
      </c>
      <c r="E12494" s="44">
        <v>600</v>
      </c>
      <c r="F12494" s="58">
        <v>43321</v>
      </c>
      <c r="G12494" s="45">
        <v>45333.56</v>
      </c>
      <c r="H12494" s="45">
        <v>-3772.51</v>
      </c>
      <c r="I12494" s="59">
        <f t="shared" si="1366"/>
        <v>41561.049999999996</v>
      </c>
      <c r="J12494" s="44">
        <f t="shared" si="1367"/>
        <v>2018</v>
      </c>
      <c r="K12494" s="44">
        <f t="shared" si="1368"/>
        <v>5</v>
      </c>
      <c r="L12494" s="59">
        <f>VLOOKUP(J12494,'SF CCI, BCI'!A:F,5)</f>
        <v>12115.37</v>
      </c>
      <c r="M12494" s="59">
        <f t="shared" si="1365"/>
        <v>1.2684102920505109</v>
      </c>
      <c r="N12494" s="47">
        <f t="shared" si="1369"/>
        <v>57501.554079289359</v>
      </c>
      <c r="O12494" s="44">
        <f t="shared" si="1370"/>
        <v>45</v>
      </c>
      <c r="P12494" s="47">
        <f t="shared" si="1371"/>
        <v>52716.463568425883</v>
      </c>
    </row>
    <row r="12495" spans="1:16" x14ac:dyDescent="0.25">
      <c r="A12495" s="56">
        <v>26967</v>
      </c>
      <c r="B12495" s="43" t="s">
        <v>6584</v>
      </c>
      <c r="C12495" s="43" t="s">
        <v>8542</v>
      </c>
      <c r="D12495" s="57" t="s">
        <v>133</v>
      </c>
      <c r="E12495" s="44">
        <v>600</v>
      </c>
      <c r="F12495" s="58">
        <v>43322</v>
      </c>
      <c r="G12495" s="45">
        <v>8031.15</v>
      </c>
      <c r="H12495" s="45">
        <v>-668.34</v>
      </c>
      <c r="I12495" s="59">
        <f t="shared" si="1366"/>
        <v>7362.8099999999995</v>
      </c>
      <c r="J12495" s="44">
        <f t="shared" si="1367"/>
        <v>2018</v>
      </c>
      <c r="K12495" s="44">
        <f t="shared" si="1368"/>
        <v>5</v>
      </c>
      <c r="L12495" s="59">
        <f>VLOOKUP(J12495,'SF CCI, BCI'!A:F,5)</f>
        <v>12115.37</v>
      </c>
      <c r="M12495" s="59">
        <f t="shared" si="1365"/>
        <v>1.2684102920505109</v>
      </c>
      <c r="N12495" s="47">
        <f t="shared" si="1369"/>
        <v>10186.79331700146</v>
      </c>
      <c r="O12495" s="44">
        <f t="shared" si="1370"/>
        <v>45</v>
      </c>
      <c r="P12495" s="47">
        <f t="shared" si="1371"/>
        <v>9339.063982412421</v>
      </c>
    </row>
    <row r="12496" spans="1:16" x14ac:dyDescent="0.25">
      <c r="A12496" s="56">
        <v>26968</v>
      </c>
      <c r="B12496" s="43" t="s">
        <v>6580</v>
      </c>
      <c r="C12496" s="43" t="s">
        <v>8543</v>
      </c>
      <c r="D12496" s="57" t="s">
        <v>133</v>
      </c>
      <c r="E12496" s="44">
        <v>600</v>
      </c>
      <c r="F12496" s="58">
        <v>43325</v>
      </c>
      <c r="G12496" s="45">
        <v>10218.42</v>
      </c>
      <c r="H12496" s="45">
        <v>-850.36</v>
      </c>
      <c r="I12496" s="59">
        <f t="shared" si="1366"/>
        <v>9368.06</v>
      </c>
      <c r="J12496" s="44">
        <f t="shared" si="1367"/>
        <v>2018</v>
      </c>
      <c r="K12496" s="44">
        <f t="shared" si="1368"/>
        <v>5</v>
      </c>
      <c r="L12496" s="59">
        <f>VLOOKUP(J12496,'SF CCI, BCI'!A:F,5)</f>
        <v>12115.37</v>
      </c>
      <c r="M12496" s="59">
        <f t="shared" si="1365"/>
        <v>1.2684102920505109</v>
      </c>
      <c r="N12496" s="47">
        <f t="shared" si="1369"/>
        <v>12961.149096494782</v>
      </c>
      <c r="O12496" s="44">
        <f t="shared" si="1370"/>
        <v>45</v>
      </c>
      <c r="P12496" s="47">
        <f t="shared" si="1371"/>
        <v>11882.543720546708</v>
      </c>
    </row>
    <row r="12497" spans="1:16" x14ac:dyDescent="0.25">
      <c r="A12497" s="56">
        <v>26969</v>
      </c>
      <c r="B12497" s="43" t="s">
        <v>6580</v>
      </c>
      <c r="C12497" s="43" t="s">
        <v>8544</v>
      </c>
      <c r="D12497" s="57" t="s">
        <v>133</v>
      </c>
      <c r="E12497" s="44">
        <v>600</v>
      </c>
      <c r="F12497" s="58">
        <v>43326</v>
      </c>
      <c r="G12497" s="45">
        <v>4536.8500000000004</v>
      </c>
      <c r="H12497" s="45">
        <v>-377.53</v>
      </c>
      <c r="I12497" s="59">
        <f t="shared" si="1366"/>
        <v>4159.3200000000006</v>
      </c>
      <c r="J12497" s="44">
        <f t="shared" si="1367"/>
        <v>2018</v>
      </c>
      <c r="K12497" s="44">
        <f t="shared" si="1368"/>
        <v>5</v>
      </c>
      <c r="L12497" s="59">
        <f>VLOOKUP(J12497,'SF CCI, BCI'!A:F,5)</f>
        <v>12115.37</v>
      </c>
      <c r="M12497" s="59">
        <f t="shared" si="1365"/>
        <v>1.2684102920505109</v>
      </c>
      <c r="N12497" s="47">
        <f t="shared" si="1369"/>
        <v>5754.5872334893611</v>
      </c>
      <c r="O12497" s="44">
        <f t="shared" si="1370"/>
        <v>45</v>
      </c>
      <c r="P12497" s="47">
        <f t="shared" si="1371"/>
        <v>5275.7242959315317</v>
      </c>
    </row>
    <row r="12498" spans="1:16" x14ac:dyDescent="0.25">
      <c r="A12498" s="56">
        <v>26970</v>
      </c>
      <c r="B12498" s="43" t="s">
        <v>6580</v>
      </c>
      <c r="C12498" s="43" t="s">
        <v>8545</v>
      </c>
      <c r="D12498" s="57" t="s">
        <v>133</v>
      </c>
      <c r="E12498" s="44">
        <v>600</v>
      </c>
      <c r="F12498" s="58">
        <v>43325</v>
      </c>
      <c r="G12498" s="45">
        <v>519.16</v>
      </c>
      <c r="H12498" s="45">
        <v>-43.21</v>
      </c>
      <c r="I12498" s="59">
        <f t="shared" si="1366"/>
        <v>475.95</v>
      </c>
      <c r="J12498" s="44">
        <f t="shared" si="1367"/>
        <v>2018</v>
      </c>
      <c r="K12498" s="44">
        <f t="shared" si="1368"/>
        <v>5</v>
      </c>
      <c r="L12498" s="59">
        <f>VLOOKUP(J12498,'SF CCI, BCI'!A:F,5)</f>
        <v>12115.37</v>
      </c>
      <c r="M12498" s="59">
        <f t="shared" si="1365"/>
        <v>1.2684102920505109</v>
      </c>
      <c r="N12498" s="47">
        <f t="shared" si="1369"/>
        <v>658.50788722094319</v>
      </c>
      <c r="O12498" s="44">
        <f t="shared" si="1370"/>
        <v>45</v>
      </c>
      <c r="P12498" s="47">
        <f t="shared" si="1371"/>
        <v>603.69987850144071</v>
      </c>
    </row>
    <row r="12499" spans="1:16" x14ac:dyDescent="0.25">
      <c r="A12499" s="56">
        <v>26971</v>
      </c>
      <c r="B12499" s="43" t="s">
        <v>6577</v>
      </c>
      <c r="C12499" s="43" t="s">
        <v>8546</v>
      </c>
      <c r="D12499" s="57" t="s">
        <v>133</v>
      </c>
      <c r="E12499" s="44">
        <v>600</v>
      </c>
      <c r="F12499" s="58">
        <v>43647</v>
      </c>
      <c r="G12499" s="45">
        <v>78938.98</v>
      </c>
      <c r="H12499" s="45">
        <v>-6448.95</v>
      </c>
      <c r="I12499" s="59">
        <f t="shared" si="1366"/>
        <v>72490.03</v>
      </c>
      <c r="J12499" s="44">
        <f t="shared" si="1367"/>
        <v>2019</v>
      </c>
      <c r="K12499" s="44">
        <f t="shared" si="1368"/>
        <v>4</v>
      </c>
      <c r="L12499" s="59">
        <f>VLOOKUP(J12499,'SF CCI, BCI'!A:F,5)</f>
        <v>12764.52</v>
      </c>
      <c r="M12499" s="59">
        <f t="shared" si="1365"/>
        <v>1.2039042596196332</v>
      </c>
      <c r="N12499" s="47">
        <f t="shared" si="1369"/>
        <v>95034.974272029023</v>
      </c>
      <c r="O12499" s="44">
        <f t="shared" si="1370"/>
        <v>46</v>
      </c>
      <c r="P12499" s="47">
        <f t="shared" si="1371"/>
        <v>87271.055896955004</v>
      </c>
    </row>
    <row r="12500" spans="1:16" x14ac:dyDescent="0.25">
      <c r="A12500" s="56">
        <v>26972</v>
      </c>
      <c r="B12500" s="43" t="s">
        <v>6580</v>
      </c>
      <c r="C12500" s="43" t="s">
        <v>8547</v>
      </c>
      <c r="D12500" s="57" t="s">
        <v>133</v>
      </c>
      <c r="E12500" s="44">
        <v>600</v>
      </c>
      <c r="F12500" s="58">
        <v>43635</v>
      </c>
      <c r="G12500" s="45">
        <v>3871.78</v>
      </c>
      <c r="H12500" s="45">
        <v>-316.83</v>
      </c>
      <c r="I12500" s="59">
        <f t="shared" si="1366"/>
        <v>3554.9500000000003</v>
      </c>
      <c r="J12500" s="44">
        <f t="shared" si="1367"/>
        <v>2019</v>
      </c>
      <c r="K12500" s="44">
        <f t="shared" si="1368"/>
        <v>4</v>
      </c>
      <c r="L12500" s="59">
        <f>VLOOKUP(J12500,'SF CCI, BCI'!A:F,5)</f>
        <v>12764.52</v>
      </c>
      <c r="M12500" s="59">
        <f t="shared" si="1365"/>
        <v>1.2039042596196332</v>
      </c>
      <c r="N12500" s="47">
        <f t="shared" si="1369"/>
        <v>4661.252434310104</v>
      </c>
      <c r="O12500" s="44">
        <f t="shared" si="1370"/>
        <v>46</v>
      </c>
      <c r="P12500" s="47">
        <f t="shared" si="1371"/>
        <v>4279.8194477348152</v>
      </c>
    </row>
    <row r="12501" spans="1:16" x14ac:dyDescent="0.25">
      <c r="A12501" s="56">
        <v>26973</v>
      </c>
      <c r="B12501" s="43" t="s">
        <v>6580</v>
      </c>
      <c r="C12501" s="43" t="s">
        <v>8548</v>
      </c>
      <c r="D12501" s="57" t="s">
        <v>133</v>
      </c>
      <c r="E12501" s="44">
        <v>600</v>
      </c>
      <c r="F12501" s="58">
        <v>43635</v>
      </c>
      <c r="G12501" s="45">
        <v>3496.34</v>
      </c>
      <c r="H12501" s="45">
        <v>-286.08999999999997</v>
      </c>
      <c r="I12501" s="59">
        <f t="shared" si="1366"/>
        <v>3210.25</v>
      </c>
      <c r="J12501" s="44">
        <f t="shared" si="1367"/>
        <v>2019</v>
      </c>
      <c r="K12501" s="44">
        <f t="shared" si="1368"/>
        <v>4</v>
      </c>
      <c r="L12501" s="59">
        <f>VLOOKUP(J12501,'SF CCI, BCI'!A:F,5)</f>
        <v>12764.52</v>
      </c>
      <c r="M12501" s="59">
        <f t="shared" si="1365"/>
        <v>1.2039042596196332</v>
      </c>
      <c r="N12501" s="47">
        <f t="shared" si="1369"/>
        <v>4209.2586190785087</v>
      </c>
      <c r="O12501" s="44">
        <f t="shared" si="1370"/>
        <v>46</v>
      </c>
      <c r="P12501" s="47">
        <f t="shared" si="1371"/>
        <v>3864.8336494439277</v>
      </c>
    </row>
    <row r="12502" spans="1:16" x14ac:dyDescent="0.25">
      <c r="A12502" s="56">
        <v>26974</v>
      </c>
      <c r="B12502" s="43" t="s">
        <v>6634</v>
      </c>
      <c r="C12502" s="43" t="s">
        <v>8549</v>
      </c>
      <c r="D12502" s="57" t="s">
        <v>133</v>
      </c>
      <c r="E12502" s="44">
        <v>600</v>
      </c>
      <c r="F12502" s="58">
        <v>43672</v>
      </c>
      <c r="G12502" s="45">
        <v>34340.79</v>
      </c>
      <c r="H12502" s="45">
        <v>-2805.49</v>
      </c>
      <c r="I12502" s="59">
        <f t="shared" si="1366"/>
        <v>31535.300000000003</v>
      </c>
      <c r="J12502" s="44">
        <f t="shared" si="1367"/>
        <v>2019</v>
      </c>
      <c r="K12502" s="44">
        <f t="shared" si="1368"/>
        <v>4</v>
      </c>
      <c r="L12502" s="59">
        <f>VLOOKUP(J12502,'SF CCI, BCI'!A:F,5)</f>
        <v>12764.52</v>
      </c>
      <c r="M12502" s="59">
        <f t="shared" si="1365"/>
        <v>1.2039042596196332</v>
      </c>
      <c r="N12502" s="47">
        <f t="shared" si="1369"/>
        <v>41343.023359703308</v>
      </c>
      <c r="O12502" s="44">
        <f t="shared" si="1370"/>
        <v>46</v>
      </c>
      <c r="P12502" s="47">
        <f t="shared" si="1371"/>
        <v>37965.481998383024</v>
      </c>
    </row>
    <row r="12503" spans="1:16" x14ac:dyDescent="0.25">
      <c r="A12503" s="56">
        <v>26975</v>
      </c>
      <c r="B12503" s="43" t="s">
        <v>6577</v>
      </c>
      <c r="C12503" s="43" t="s">
        <v>8550</v>
      </c>
      <c r="D12503" s="57" t="s">
        <v>133</v>
      </c>
      <c r="E12503" s="44">
        <v>600</v>
      </c>
      <c r="F12503" s="58">
        <v>43647</v>
      </c>
      <c r="G12503" s="45">
        <v>37984.65</v>
      </c>
      <c r="H12503" s="45">
        <v>-3103.16</v>
      </c>
      <c r="I12503" s="59">
        <f t="shared" si="1366"/>
        <v>34881.490000000005</v>
      </c>
      <c r="J12503" s="44">
        <f t="shared" si="1367"/>
        <v>2019</v>
      </c>
      <c r="K12503" s="44">
        <f t="shared" si="1368"/>
        <v>4</v>
      </c>
      <c r="L12503" s="59">
        <f>VLOOKUP(J12503,'SF CCI, BCI'!A:F,5)</f>
        <v>12764.52</v>
      </c>
      <c r="M12503" s="59">
        <f t="shared" si="1365"/>
        <v>1.2039042596196332</v>
      </c>
      <c r="N12503" s="47">
        <f t="shared" si="1369"/>
        <v>45729.881935160905</v>
      </c>
      <c r="O12503" s="44">
        <f t="shared" si="1370"/>
        <v>46</v>
      </c>
      <c r="P12503" s="47">
        <f t="shared" si="1371"/>
        <v>41993.974392879645</v>
      </c>
    </row>
    <row r="12504" spans="1:16" x14ac:dyDescent="0.25">
      <c r="A12504" s="56">
        <v>26976</v>
      </c>
      <c r="B12504" s="43" t="s">
        <v>6580</v>
      </c>
      <c r="C12504" s="43" t="s">
        <v>8551</v>
      </c>
      <c r="D12504" s="57" t="s">
        <v>133</v>
      </c>
      <c r="E12504" s="44">
        <v>600</v>
      </c>
      <c r="F12504" s="58">
        <v>43606</v>
      </c>
      <c r="G12504" s="45">
        <v>9200.26</v>
      </c>
      <c r="H12504" s="45">
        <v>-754.14</v>
      </c>
      <c r="I12504" s="59">
        <f t="shared" si="1366"/>
        <v>8446.1200000000008</v>
      </c>
      <c r="J12504" s="44">
        <f t="shared" si="1367"/>
        <v>2019</v>
      </c>
      <c r="K12504" s="44">
        <f t="shared" si="1368"/>
        <v>4</v>
      </c>
      <c r="L12504" s="59">
        <f>VLOOKUP(J12504,'SF CCI, BCI'!A:F,5)</f>
        <v>12764.52</v>
      </c>
      <c r="M12504" s="59">
        <f t="shared" si="1365"/>
        <v>1.2039042596196332</v>
      </c>
      <c r="N12504" s="47">
        <f t="shared" si="1369"/>
        <v>11076.232203608128</v>
      </c>
      <c r="O12504" s="44">
        <f t="shared" si="1370"/>
        <v>46</v>
      </c>
      <c r="P12504" s="47">
        <f t="shared" si="1371"/>
        <v>10168.319845258577</v>
      </c>
    </row>
    <row r="12505" spans="1:16" x14ac:dyDescent="0.25">
      <c r="A12505" s="56">
        <v>26977</v>
      </c>
      <c r="B12505" s="43" t="s">
        <v>6577</v>
      </c>
      <c r="C12505" s="43" t="s">
        <v>8552</v>
      </c>
      <c r="D12505" s="57" t="s">
        <v>133</v>
      </c>
      <c r="E12505" s="44">
        <v>600</v>
      </c>
      <c r="F12505" s="58">
        <v>43720</v>
      </c>
      <c r="G12505" s="45">
        <v>1363.64</v>
      </c>
      <c r="H12505" s="45">
        <v>-106.76</v>
      </c>
      <c r="I12505" s="59">
        <f t="shared" si="1366"/>
        <v>1256.8800000000001</v>
      </c>
      <c r="J12505" s="44">
        <f t="shared" si="1367"/>
        <v>2019</v>
      </c>
      <c r="K12505" s="44">
        <f t="shared" si="1368"/>
        <v>4</v>
      </c>
      <c r="L12505" s="59">
        <f>VLOOKUP(J12505,'SF CCI, BCI'!A:F,5)</f>
        <v>12764.52</v>
      </c>
      <c r="M12505" s="59">
        <f t="shared" si="1365"/>
        <v>1.2039042596196332</v>
      </c>
      <c r="N12505" s="47">
        <f t="shared" si="1369"/>
        <v>1641.6920045877168</v>
      </c>
      <c r="O12505" s="44">
        <f t="shared" si="1370"/>
        <v>46</v>
      </c>
      <c r="P12505" s="47">
        <f t="shared" si="1371"/>
        <v>1513.1631858307246</v>
      </c>
    </row>
    <row r="12506" spans="1:16" x14ac:dyDescent="0.25">
      <c r="A12506" s="56">
        <v>26978</v>
      </c>
      <c r="B12506" s="43" t="s">
        <v>6577</v>
      </c>
      <c r="C12506" s="43" t="s">
        <v>8553</v>
      </c>
      <c r="D12506" s="57" t="s">
        <v>133</v>
      </c>
      <c r="E12506" s="44">
        <v>600</v>
      </c>
      <c r="F12506" s="58">
        <v>43725</v>
      </c>
      <c r="G12506" s="45">
        <v>1409.42</v>
      </c>
      <c r="H12506" s="45">
        <v>-110.36</v>
      </c>
      <c r="I12506" s="59">
        <f t="shared" si="1366"/>
        <v>1299.0600000000002</v>
      </c>
      <c r="J12506" s="44">
        <f t="shared" si="1367"/>
        <v>2019</v>
      </c>
      <c r="K12506" s="44">
        <f t="shared" si="1368"/>
        <v>4</v>
      </c>
      <c r="L12506" s="59">
        <f>VLOOKUP(J12506,'SF CCI, BCI'!A:F,5)</f>
        <v>12764.52</v>
      </c>
      <c r="M12506" s="59">
        <f t="shared" si="1365"/>
        <v>1.2039042596196332</v>
      </c>
      <c r="N12506" s="47">
        <f t="shared" si="1369"/>
        <v>1696.8067415931034</v>
      </c>
      <c r="O12506" s="44">
        <f t="shared" si="1370"/>
        <v>46</v>
      </c>
      <c r="P12506" s="47">
        <f t="shared" si="1371"/>
        <v>1563.943867501481</v>
      </c>
    </row>
    <row r="12507" spans="1:16" x14ac:dyDescent="0.25">
      <c r="A12507" s="56">
        <v>26979</v>
      </c>
      <c r="B12507" s="43" t="s">
        <v>6580</v>
      </c>
      <c r="C12507" s="43" t="s">
        <v>8554</v>
      </c>
      <c r="D12507" s="57" t="s">
        <v>133</v>
      </c>
      <c r="E12507" s="44">
        <v>600</v>
      </c>
      <c r="F12507" s="58">
        <v>43683</v>
      </c>
      <c r="G12507" s="45">
        <v>1414.29</v>
      </c>
      <c r="H12507" s="45">
        <v>-113.15</v>
      </c>
      <c r="I12507" s="59">
        <f t="shared" si="1366"/>
        <v>1301.1399999999999</v>
      </c>
      <c r="J12507" s="44">
        <f t="shared" si="1367"/>
        <v>2019</v>
      </c>
      <c r="K12507" s="44">
        <f t="shared" si="1368"/>
        <v>4</v>
      </c>
      <c r="L12507" s="59">
        <f>VLOOKUP(J12507,'SF CCI, BCI'!A:F,5)</f>
        <v>12764.52</v>
      </c>
      <c r="M12507" s="59">
        <f t="shared" si="1365"/>
        <v>1.2039042596196332</v>
      </c>
      <c r="N12507" s="47">
        <f t="shared" si="1369"/>
        <v>1702.6697553374511</v>
      </c>
      <c r="O12507" s="44">
        <f t="shared" si="1370"/>
        <v>46</v>
      </c>
      <c r="P12507" s="47">
        <f t="shared" si="1371"/>
        <v>1566.4479883614895</v>
      </c>
    </row>
    <row r="12508" spans="1:16" x14ac:dyDescent="0.25">
      <c r="A12508" s="56">
        <v>26980</v>
      </c>
      <c r="B12508" s="43" t="s">
        <v>6580</v>
      </c>
      <c r="C12508" s="43" t="s">
        <v>8555</v>
      </c>
      <c r="D12508" s="57" t="s">
        <v>133</v>
      </c>
      <c r="E12508" s="44">
        <v>600</v>
      </c>
      <c r="F12508" s="58">
        <v>43712</v>
      </c>
      <c r="G12508" s="45">
        <v>1436.22</v>
      </c>
      <c r="H12508" s="45">
        <v>-112.45</v>
      </c>
      <c r="I12508" s="59">
        <f t="shared" si="1366"/>
        <v>1323.77</v>
      </c>
      <c r="J12508" s="44">
        <f t="shared" si="1367"/>
        <v>2019</v>
      </c>
      <c r="K12508" s="44">
        <f t="shared" si="1368"/>
        <v>4</v>
      </c>
      <c r="L12508" s="59">
        <f>VLOOKUP(J12508,'SF CCI, BCI'!A:F,5)</f>
        <v>12764.52</v>
      </c>
      <c r="M12508" s="59">
        <f t="shared" si="1365"/>
        <v>1.2039042596196332</v>
      </c>
      <c r="N12508" s="47">
        <f t="shared" si="1369"/>
        <v>1729.0713757509097</v>
      </c>
      <c r="O12508" s="44">
        <f t="shared" si="1370"/>
        <v>46</v>
      </c>
      <c r="P12508" s="47">
        <f t="shared" si="1371"/>
        <v>1593.6923417566818</v>
      </c>
    </row>
    <row r="12509" spans="1:16" x14ac:dyDescent="0.25">
      <c r="A12509" s="56">
        <v>26981</v>
      </c>
      <c r="B12509" s="43" t="s">
        <v>6580</v>
      </c>
      <c r="C12509" s="43" t="s">
        <v>8556</v>
      </c>
      <c r="D12509" s="57" t="s">
        <v>133</v>
      </c>
      <c r="E12509" s="44">
        <v>600</v>
      </c>
      <c r="F12509" s="58">
        <v>43712</v>
      </c>
      <c r="G12509" s="45">
        <v>1151.79</v>
      </c>
      <c r="H12509" s="45">
        <v>-90.19</v>
      </c>
      <c r="I12509" s="59">
        <f t="shared" si="1366"/>
        <v>1061.5999999999999</v>
      </c>
      <c r="J12509" s="44">
        <f t="shared" si="1367"/>
        <v>2019</v>
      </c>
      <c r="K12509" s="44">
        <f t="shared" si="1368"/>
        <v>4</v>
      </c>
      <c r="L12509" s="59">
        <f>VLOOKUP(J12509,'SF CCI, BCI'!A:F,5)</f>
        <v>12764.52</v>
      </c>
      <c r="M12509" s="59">
        <f t="shared" si="1365"/>
        <v>1.2039042596196332</v>
      </c>
      <c r="N12509" s="47">
        <f t="shared" si="1369"/>
        <v>1386.6448871872974</v>
      </c>
      <c r="O12509" s="44">
        <f t="shared" si="1370"/>
        <v>46</v>
      </c>
      <c r="P12509" s="47">
        <f t="shared" si="1371"/>
        <v>1278.0647620122024</v>
      </c>
    </row>
    <row r="12510" spans="1:16" x14ac:dyDescent="0.25">
      <c r="A12510" s="56">
        <v>26982</v>
      </c>
      <c r="B12510" s="43" t="s">
        <v>6580</v>
      </c>
      <c r="C12510" s="43" t="s">
        <v>8557</v>
      </c>
      <c r="D12510" s="57" t="s">
        <v>133</v>
      </c>
      <c r="E12510" s="44">
        <v>600</v>
      </c>
      <c r="F12510" s="58">
        <v>43712</v>
      </c>
      <c r="G12510" s="45">
        <v>582.92999999999995</v>
      </c>
      <c r="H12510" s="45">
        <v>-45.64</v>
      </c>
      <c r="I12510" s="59">
        <f t="shared" si="1366"/>
        <v>537.29</v>
      </c>
      <c r="J12510" s="44">
        <f t="shared" si="1367"/>
        <v>2019</v>
      </c>
      <c r="K12510" s="44">
        <f t="shared" si="1368"/>
        <v>4</v>
      </c>
      <c r="L12510" s="59">
        <f>VLOOKUP(J12510,'SF CCI, BCI'!A:F,5)</f>
        <v>12764.52</v>
      </c>
      <c r="M12510" s="59">
        <f t="shared" ref="M12510:M12573" si="1372">$M$9/L12510</f>
        <v>1.2039042596196332</v>
      </c>
      <c r="N12510" s="47">
        <f t="shared" si="1369"/>
        <v>701.79191006007272</v>
      </c>
      <c r="O12510" s="44">
        <f t="shared" si="1370"/>
        <v>46</v>
      </c>
      <c r="P12510" s="47">
        <f t="shared" si="1371"/>
        <v>646.84571965103271</v>
      </c>
    </row>
    <row r="12511" spans="1:16" x14ac:dyDescent="0.25">
      <c r="A12511" s="56">
        <v>26983</v>
      </c>
      <c r="B12511" s="43" t="s">
        <v>6580</v>
      </c>
      <c r="C12511" s="43" t="s">
        <v>8558</v>
      </c>
      <c r="D12511" s="57" t="s">
        <v>133</v>
      </c>
      <c r="E12511" s="44">
        <v>600</v>
      </c>
      <c r="F12511" s="58">
        <v>43714</v>
      </c>
      <c r="G12511" s="45">
        <v>1510.85</v>
      </c>
      <c r="H12511" s="45">
        <v>-118.31</v>
      </c>
      <c r="I12511" s="59">
        <f t="shared" si="1366"/>
        <v>1392.54</v>
      </c>
      <c r="J12511" s="44">
        <f t="shared" si="1367"/>
        <v>2019</v>
      </c>
      <c r="K12511" s="44">
        <f t="shared" si="1368"/>
        <v>4</v>
      </c>
      <c r="L12511" s="59">
        <f>VLOOKUP(J12511,'SF CCI, BCI'!A:F,5)</f>
        <v>12764.52</v>
      </c>
      <c r="M12511" s="59">
        <f t="shared" si="1372"/>
        <v>1.2039042596196332</v>
      </c>
      <c r="N12511" s="47">
        <f t="shared" si="1369"/>
        <v>1818.9187506463227</v>
      </c>
      <c r="O12511" s="44">
        <f t="shared" si="1370"/>
        <v>46</v>
      </c>
      <c r="P12511" s="47">
        <f t="shared" si="1371"/>
        <v>1676.4848376907239</v>
      </c>
    </row>
    <row r="12512" spans="1:16" x14ac:dyDescent="0.25">
      <c r="A12512" s="56">
        <v>26984</v>
      </c>
      <c r="B12512" s="43" t="s">
        <v>6580</v>
      </c>
      <c r="C12512" s="43" t="s">
        <v>8559</v>
      </c>
      <c r="D12512" s="57" t="s">
        <v>133</v>
      </c>
      <c r="E12512" s="44">
        <v>600</v>
      </c>
      <c r="F12512" s="58">
        <v>43714</v>
      </c>
      <c r="G12512" s="45">
        <v>650.54</v>
      </c>
      <c r="H12512" s="45">
        <v>-50.93</v>
      </c>
      <c r="I12512" s="59">
        <f t="shared" si="1366"/>
        <v>599.61</v>
      </c>
      <c r="J12512" s="44">
        <f t="shared" si="1367"/>
        <v>2019</v>
      </c>
      <c r="K12512" s="44">
        <f t="shared" si="1368"/>
        <v>4</v>
      </c>
      <c r="L12512" s="59">
        <f>VLOOKUP(J12512,'SF CCI, BCI'!A:F,5)</f>
        <v>12764.52</v>
      </c>
      <c r="M12512" s="59">
        <f t="shared" si="1372"/>
        <v>1.2039042596196332</v>
      </c>
      <c r="N12512" s="47">
        <f t="shared" si="1369"/>
        <v>783.1878770529562</v>
      </c>
      <c r="O12512" s="44">
        <f t="shared" si="1370"/>
        <v>46</v>
      </c>
      <c r="P12512" s="47">
        <f t="shared" si="1371"/>
        <v>721.87303311052824</v>
      </c>
    </row>
    <row r="12513" spans="1:16" x14ac:dyDescent="0.25">
      <c r="A12513" s="56">
        <v>26985</v>
      </c>
      <c r="B12513" s="43" t="s">
        <v>6580</v>
      </c>
      <c r="C12513" s="43" t="s">
        <v>8560</v>
      </c>
      <c r="D12513" s="57" t="s">
        <v>133</v>
      </c>
      <c r="E12513" s="44">
        <v>600</v>
      </c>
      <c r="F12513" s="58">
        <v>43712</v>
      </c>
      <c r="G12513" s="45">
        <v>366.11</v>
      </c>
      <c r="H12513" s="45">
        <v>-28.67</v>
      </c>
      <c r="I12513" s="59">
        <f t="shared" si="1366"/>
        <v>337.44</v>
      </c>
      <c r="J12513" s="44">
        <f t="shared" si="1367"/>
        <v>2019</v>
      </c>
      <c r="K12513" s="44">
        <f t="shared" si="1368"/>
        <v>4</v>
      </c>
      <c r="L12513" s="59">
        <f>VLOOKUP(J12513,'SF CCI, BCI'!A:F,5)</f>
        <v>12764.52</v>
      </c>
      <c r="M12513" s="59">
        <f t="shared" si="1372"/>
        <v>1.2039042596196332</v>
      </c>
      <c r="N12513" s="47">
        <f t="shared" si="1369"/>
        <v>440.76138848934391</v>
      </c>
      <c r="O12513" s="44">
        <f t="shared" si="1370"/>
        <v>46</v>
      </c>
      <c r="P12513" s="47">
        <f t="shared" si="1371"/>
        <v>406.24545336604905</v>
      </c>
    </row>
    <row r="12514" spans="1:16" x14ac:dyDescent="0.25">
      <c r="A12514" s="56">
        <v>26986</v>
      </c>
      <c r="B12514" s="43" t="s">
        <v>6580</v>
      </c>
      <c r="C12514" s="43" t="s">
        <v>8561</v>
      </c>
      <c r="D12514" s="57" t="s">
        <v>133</v>
      </c>
      <c r="E12514" s="44">
        <v>600</v>
      </c>
      <c r="F12514" s="58">
        <v>43714</v>
      </c>
      <c r="G12514" s="45">
        <v>732.19</v>
      </c>
      <c r="H12514" s="45">
        <v>-57.32</v>
      </c>
      <c r="I12514" s="59">
        <f t="shared" si="1366"/>
        <v>674.87</v>
      </c>
      <c r="J12514" s="44">
        <f t="shared" si="1367"/>
        <v>2019</v>
      </c>
      <c r="K12514" s="44">
        <f t="shared" si="1368"/>
        <v>4</v>
      </c>
      <c r="L12514" s="59">
        <f>VLOOKUP(J12514,'SF CCI, BCI'!A:F,5)</f>
        <v>12764.52</v>
      </c>
      <c r="M12514" s="59">
        <f t="shared" si="1372"/>
        <v>1.2039042596196332</v>
      </c>
      <c r="N12514" s="47">
        <f t="shared" si="1369"/>
        <v>881.48665985089929</v>
      </c>
      <c r="O12514" s="44">
        <f t="shared" si="1370"/>
        <v>46</v>
      </c>
      <c r="P12514" s="47">
        <f t="shared" si="1371"/>
        <v>812.47886768950184</v>
      </c>
    </row>
    <row r="12515" spans="1:16" x14ac:dyDescent="0.25">
      <c r="A12515" s="56">
        <v>26987</v>
      </c>
      <c r="B12515" s="43" t="s">
        <v>6580</v>
      </c>
      <c r="C12515" s="43" t="s">
        <v>8562</v>
      </c>
      <c r="D12515" s="57" t="s">
        <v>133</v>
      </c>
      <c r="E12515" s="44">
        <v>600</v>
      </c>
      <c r="F12515" s="58">
        <v>43718</v>
      </c>
      <c r="G12515" s="45">
        <v>692.44</v>
      </c>
      <c r="H12515" s="45">
        <v>-54.23</v>
      </c>
      <c r="I12515" s="59">
        <f t="shared" si="1366"/>
        <v>638.21</v>
      </c>
      <c r="J12515" s="44">
        <f t="shared" si="1367"/>
        <v>2019</v>
      </c>
      <c r="K12515" s="44">
        <f t="shared" si="1368"/>
        <v>4</v>
      </c>
      <c r="L12515" s="59">
        <f>VLOOKUP(J12515,'SF CCI, BCI'!A:F,5)</f>
        <v>12764.52</v>
      </c>
      <c r="M12515" s="59">
        <f t="shared" si="1372"/>
        <v>1.2039042596196332</v>
      </c>
      <c r="N12515" s="47">
        <f t="shared" si="1369"/>
        <v>833.63146553101888</v>
      </c>
      <c r="O12515" s="44">
        <f t="shared" si="1370"/>
        <v>46</v>
      </c>
      <c r="P12515" s="47">
        <f t="shared" si="1371"/>
        <v>768.34373753184616</v>
      </c>
    </row>
    <row r="12516" spans="1:16" x14ac:dyDescent="0.25">
      <c r="A12516" s="56">
        <v>26988</v>
      </c>
      <c r="B12516" s="43" t="s">
        <v>6580</v>
      </c>
      <c r="C12516" s="43" t="s">
        <v>8563</v>
      </c>
      <c r="D12516" s="57" t="s">
        <v>133</v>
      </c>
      <c r="E12516" s="44">
        <v>600</v>
      </c>
      <c r="F12516" s="58">
        <v>43718</v>
      </c>
      <c r="G12516" s="45">
        <v>608.49</v>
      </c>
      <c r="H12516" s="45">
        <v>-47.64</v>
      </c>
      <c r="I12516" s="59">
        <f t="shared" si="1366"/>
        <v>560.85</v>
      </c>
      <c r="J12516" s="44">
        <f t="shared" si="1367"/>
        <v>2019</v>
      </c>
      <c r="K12516" s="44">
        <f t="shared" si="1368"/>
        <v>4</v>
      </c>
      <c r="L12516" s="59">
        <f>VLOOKUP(J12516,'SF CCI, BCI'!A:F,5)</f>
        <v>12764.52</v>
      </c>
      <c r="M12516" s="59">
        <f t="shared" si="1372"/>
        <v>1.2039042596196332</v>
      </c>
      <c r="N12516" s="47">
        <f t="shared" si="1369"/>
        <v>732.56370293595057</v>
      </c>
      <c r="O12516" s="44">
        <f t="shared" si="1370"/>
        <v>46</v>
      </c>
      <c r="P12516" s="47">
        <f t="shared" si="1371"/>
        <v>675.20970400767135</v>
      </c>
    </row>
    <row r="12517" spans="1:16" x14ac:dyDescent="0.25">
      <c r="A12517" s="56">
        <v>26989</v>
      </c>
      <c r="B12517" s="43" t="s">
        <v>6580</v>
      </c>
      <c r="C12517" s="43" t="s">
        <v>8564</v>
      </c>
      <c r="D12517" s="57" t="s">
        <v>133</v>
      </c>
      <c r="E12517" s="44">
        <v>600</v>
      </c>
      <c r="F12517" s="58">
        <v>43721</v>
      </c>
      <c r="G12517" s="45">
        <v>1308.0999999999999</v>
      </c>
      <c r="H12517" s="45">
        <v>-102.41</v>
      </c>
      <c r="I12517" s="59">
        <f t="shared" si="1366"/>
        <v>1205.6899999999998</v>
      </c>
      <c r="J12517" s="44">
        <f t="shared" si="1367"/>
        <v>2019</v>
      </c>
      <c r="K12517" s="44">
        <f t="shared" si="1368"/>
        <v>4</v>
      </c>
      <c r="L12517" s="59">
        <f>VLOOKUP(J12517,'SF CCI, BCI'!A:F,5)</f>
        <v>12764.52</v>
      </c>
      <c r="M12517" s="59">
        <f t="shared" si="1372"/>
        <v>1.2039042596196332</v>
      </c>
      <c r="N12517" s="47">
        <f t="shared" si="1369"/>
        <v>1574.8271620084422</v>
      </c>
      <c r="O12517" s="44">
        <f t="shared" si="1370"/>
        <v>46</v>
      </c>
      <c r="P12517" s="47">
        <f t="shared" si="1371"/>
        <v>1451.5353267807955</v>
      </c>
    </row>
    <row r="12518" spans="1:16" x14ac:dyDescent="0.25">
      <c r="A12518" s="56">
        <v>26990</v>
      </c>
      <c r="B12518" s="43" t="s">
        <v>6580</v>
      </c>
      <c r="C12518" s="43" t="s">
        <v>8565</v>
      </c>
      <c r="D12518" s="57" t="s">
        <v>133</v>
      </c>
      <c r="E12518" s="44">
        <v>600</v>
      </c>
      <c r="F12518" s="58">
        <v>43725</v>
      </c>
      <c r="G12518" s="45">
        <v>745.17</v>
      </c>
      <c r="H12518" s="45">
        <v>-58.33</v>
      </c>
      <c r="I12518" s="59">
        <f t="shared" si="1366"/>
        <v>686.83999999999992</v>
      </c>
      <c r="J12518" s="44">
        <f t="shared" si="1367"/>
        <v>2019</v>
      </c>
      <c r="K12518" s="44">
        <f t="shared" si="1368"/>
        <v>4</v>
      </c>
      <c r="L12518" s="59">
        <f>VLOOKUP(J12518,'SF CCI, BCI'!A:F,5)</f>
        <v>12764.52</v>
      </c>
      <c r="M12518" s="59">
        <f t="shared" si="1372"/>
        <v>1.2039042596196332</v>
      </c>
      <c r="N12518" s="47">
        <f t="shared" si="1369"/>
        <v>897.11333714076204</v>
      </c>
      <c r="O12518" s="44">
        <f t="shared" si="1370"/>
        <v>46</v>
      </c>
      <c r="P12518" s="47">
        <f t="shared" si="1371"/>
        <v>826.88960167714879</v>
      </c>
    </row>
    <row r="12519" spans="1:16" x14ac:dyDescent="0.25">
      <c r="A12519" s="56">
        <v>26991</v>
      </c>
      <c r="B12519" s="43" t="s">
        <v>6580</v>
      </c>
      <c r="C12519" s="43" t="s">
        <v>8566</v>
      </c>
      <c r="D12519" s="57" t="s">
        <v>133</v>
      </c>
      <c r="E12519" s="44">
        <v>600</v>
      </c>
      <c r="F12519" s="58">
        <v>43725</v>
      </c>
      <c r="G12519" s="45">
        <v>718.11</v>
      </c>
      <c r="H12519" s="45">
        <v>-56.22</v>
      </c>
      <c r="I12519" s="59">
        <f t="shared" si="1366"/>
        <v>661.89</v>
      </c>
      <c r="J12519" s="44">
        <f t="shared" si="1367"/>
        <v>2019</v>
      </c>
      <c r="K12519" s="44">
        <f t="shared" si="1368"/>
        <v>4</v>
      </c>
      <c r="L12519" s="59">
        <f>VLOOKUP(J12519,'SF CCI, BCI'!A:F,5)</f>
        <v>12764.52</v>
      </c>
      <c r="M12519" s="59">
        <f t="shared" si="1372"/>
        <v>1.2039042596196332</v>
      </c>
      <c r="N12519" s="47">
        <f t="shared" si="1369"/>
        <v>864.53568787545487</v>
      </c>
      <c r="O12519" s="44">
        <f t="shared" si="1370"/>
        <v>46</v>
      </c>
      <c r="P12519" s="47">
        <f t="shared" si="1371"/>
        <v>796.85219039963897</v>
      </c>
    </row>
    <row r="12520" spans="1:16" x14ac:dyDescent="0.25">
      <c r="A12520" s="56">
        <v>26992</v>
      </c>
      <c r="B12520" s="43" t="s">
        <v>6580</v>
      </c>
      <c r="C12520" s="43" t="s">
        <v>8567</v>
      </c>
      <c r="D12520" s="57" t="s">
        <v>133</v>
      </c>
      <c r="E12520" s="44">
        <v>600</v>
      </c>
      <c r="F12520" s="58">
        <v>43725</v>
      </c>
      <c r="G12520" s="45">
        <v>650.54</v>
      </c>
      <c r="H12520" s="45">
        <v>-50.93</v>
      </c>
      <c r="I12520" s="59">
        <f t="shared" si="1366"/>
        <v>599.61</v>
      </c>
      <c r="J12520" s="44">
        <f t="shared" si="1367"/>
        <v>2019</v>
      </c>
      <c r="K12520" s="44">
        <f t="shared" si="1368"/>
        <v>4</v>
      </c>
      <c r="L12520" s="59">
        <f>VLOOKUP(J12520,'SF CCI, BCI'!A:F,5)</f>
        <v>12764.52</v>
      </c>
      <c r="M12520" s="59">
        <f t="shared" si="1372"/>
        <v>1.2039042596196332</v>
      </c>
      <c r="N12520" s="47">
        <f t="shared" si="1369"/>
        <v>783.1878770529562</v>
      </c>
      <c r="O12520" s="44">
        <f t="shared" si="1370"/>
        <v>46</v>
      </c>
      <c r="P12520" s="47">
        <f t="shared" si="1371"/>
        <v>721.87303311052824</v>
      </c>
    </row>
    <row r="12521" spans="1:16" x14ac:dyDescent="0.25">
      <c r="A12521" s="56">
        <v>26993</v>
      </c>
      <c r="B12521" s="43" t="s">
        <v>6580</v>
      </c>
      <c r="C12521" s="43" t="s">
        <v>8568</v>
      </c>
      <c r="D12521" s="57" t="s">
        <v>133</v>
      </c>
      <c r="E12521" s="44">
        <v>600</v>
      </c>
      <c r="F12521" s="58">
        <v>43725</v>
      </c>
      <c r="G12521" s="45">
        <v>860.33</v>
      </c>
      <c r="H12521" s="45">
        <v>-67.349999999999994</v>
      </c>
      <c r="I12521" s="59">
        <f t="shared" si="1366"/>
        <v>792.98</v>
      </c>
      <c r="J12521" s="44">
        <f t="shared" si="1367"/>
        <v>2019</v>
      </c>
      <c r="K12521" s="44">
        <f t="shared" si="1368"/>
        <v>4</v>
      </c>
      <c r="L12521" s="59">
        <f>VLOOKUP(J12521,'SF CCI, BCI'!A:F,5)</f>
        <v>12764.52</v>
      </c>
      <c r="M12521" s="59">
        <f t="shared" si="1372"/>
        <v>1.2039042596196332</v>
      </c>
      <c r="N12521" s="47">
        <f t="shared" si="1369"/>
        <v>1035.7549516785591</v>
      </c>
      <c r="O12521" s="44">
        <f t="shared" si="1370"/>
        <v>46</v>
      </c>
      <c r="P12521" s="47">
        <f t="shared" si="1371"/>
        <v>954.67199979317672</v>
      </c>
    </row>
    <row r="12522" spans="1:16" x14ac:dyDescent="0.25">
      <c r="A12522" s="56">
        <v>27004</v>
      </c>
      <c r="B12522" s="43" t="s">
        <v>8569</v>
      </c>
      <c r="C12522" s="43" t="s">
        <v>8570</v>
      </c>
      <c r="D12522" s="57" t="s">
        <v>165</v>
      </c>
      <c r="E12522" s="44">
        <v>600</v>
      </c>
      <c r="F12522" s="58">
        <v>43787</v>
      </c>
      <c r="G12522" s="45">
        <v>137216.19</v>
      </c>
      <c r="H12522" s="45">
        <v>-10285.76</v>
      </c>
      <c r="I12522" s="59">
        <f t="shared" si="1366"/>
        <v>126930.43000000001</v>
      </c>
      <c r="J12522" s="44">
        <f t="shared" si="1367"/>
        <v>2019</v>
      </c>
      <c r="K12522" s="44">
        <f t="shared" si="1368"/>
        <v>4</v>
      </c>
      <c r="L12522" s="59">
        <f>VLOOKUP(J12522,'SF CCI, BCI'!A:F,5)</f>
        <v>12764.52</v>
      </c>
      <c r="M12522" s="59">
        <f t="shared" si="1372"/>
        <v>1.2039042596196332</v>
      </c>
      <c r="N12522" s="47">
        <f t="shared" si="1369"/>
        <v>165195.15562977691</v>
      </c>
      <c r="O12522" s="44">
        <f t="shared" si="1370"/>
        <v>46</v>
      </c>
      <c r="P12522" s="47">
        <f t="shared" si="1371"/>
        <v>152812.08535235169</v>
      </c>
    </row>
    <row r="12523" spans="1:16" x14ac:dyDescent="0.25">
      <c r="A12523" s="56">
        <v>27005</v>
      </c>
      <c r="B12523" s="43" t="s">
        <v>8571</v>
      </c>
      <c r="C12523" s="43" t="s">
        <v>8572</v>
      </c>
      <c r="D12523" s="57" t="s">
        <v>165</v>
      </c>
      <c r="E12523" s="44">
        <v>600</v>
      </c>
      <c r="F12523" s="58">
        <v>43773</v>
      </c>
      <c r="G12523" s="45">
        <v>73627.42</v>
      </c>
      <c r="H12523" s="45">
        <v>-5519.1399999999994</v>
      </c>
      <c r="I12523" s="59">
        <f t="shared" si="1366"/>
        <v>68108.28</v>
      </c>
      <c r="J12523" s="44">
        <f t="shared" si="1367"/>
        <v>2019</v>
      </c>
      <c r="K12523" s="44">
        <f t="shared" si="1368"/>
        <v>4</v>
      </c>
      <c r="L12523" s="59">
        <f>VLOOKUP(J12523,'SF CCI, BCI'!A:F,5)</f>
        <v>12764.52</v>
      </c>
      <c r="M12523" s="59">
        <f t="shared" si="1372"/>
        <v>1.2039042596196332</v>
      </c>
      <c r="N12523" s="47">
        <f t="shared" si="1369"/>
        <v>88640.364562803778</v>
      </c>
      <c r="O12523" s="44">
        <f t="shared" si="1370"/>
        <v>46</v>
      </c>
      <c r="P12523" s="47">
        <f t="shared" si="1371"/>
        <v>81995.848407366677</v>
      </c>
    </row>
    <row r="12524" spans="1:16" x14ac:dyDescent="0.25">
      <c r="A12524" s="56">
        <v>27007</v>
      </c>
      <c r="B12524" s="43" t="s">
        <v>6580</v>
      </c>
      <c r="C12524" s="43" t="s">
        <v>8573</v>
      </c>
      <c r="D12524" s="57" t="s">
        <v>133</v>
      </c>
      <c r="E12524" s="44">
        <v>600</v>
      </c>
      <c r="F12524" s="58">
        <v>43706</v>
      </c>
      <c r="G12524" s="45">
        <v>650.54</v>
      </c>
      <c r="H12524" s="45">
        <v>-52.03</v>
      </c>
      <c r="I12524" s="59">
        <f t="shared" si="1366"/>
        <v>598.51</v>
      </c>
      <c r="J12524" s="44">
        <f t="shared" si="1367"/>
        <v>2019</v>
      </c>
      <c r="K12524" s="44">
        <f t="shared" si="1368"/>
        <v>4</v>
      </c>
      <c r="L12524" s="59">
        <f>VLOOKUP(J12524,'SF CCI, BCI'!A:F,5)</f>
        <v>12764.52</v>
      </c>
      <c r="M12524" s="59">
        <f t="shared" si="1372"/>
        <v>1.2039042596196332</v>
      </c>
      <c r="N12524" s="47">
        <f t="shared" si="1369"/>
        <v>783.1878770529562</v>
      </c>
      <c r="O12524" s="44">
        <f t="shared" si="1370"/>
        <v>46</v>
      </c>
      <c r="P12524" s="47">
        <f t="shared" si="1371"/>
        <v>720.54873842494669</v>
      </c>
    </row>
    <row r="12525" spans="1:16" x14ac:dyDescent="0.25">
      <c r="A12525" s="56">
        <v>27008</v>
      </c>
      <c r="B12525" s="43" t="s">
        <v>6580</v>
      </c>
      <c r="C12525" s="43" t="s">
        <v>8574</v>
      </c>
      <c r="D12525" s="57" t="s">
        <v>133</v>
      </c>
      <c r="E12525" s="44">
        <v>600</v>
      </c>
      <c r="F12525" s="58">
        <v>43731</v>
      </c>
      <c r="G12525" s="45">
        <v>1082.31</v>
      </c>
      <c r="H12525" s="45">
        <v>-84.75</v>
      </c>
      <c r="I12525" s="59">
        <f t="shared" si="1366"/>
        <v>997.56</v>
      </c>
      <c r="J12525" s="44">
        <f t="shared" si="1367"/>
        <v>2019</v>
      </c>
      <c r="K12525" s="44">
        <f t="shared" si="1368"/>
        <v>4</v>
      </c>
      <c r="L12525" s="59">
        <f>VLOOKUP(J12525,'SF CCI, BCI'!A:F,5)</f>
        <v>12764.52</v>
      </c>
      <c r="M12525" s="59">
        <f t="shared" si="1372"/>
        <v>1.2039042596196332</v>
      </c>
      <c r="N12525" s="47">
        <f t="shared" si="1369"/>
        <v>1302.9976192289253</v>
      </c>
      <c r="O12525" s="44">
        <f t="shared" si="1370"/>
        <v>46</v>
      </c>
      <c r="P12525" s="47">
        <f t="shared" si="1371"/>
        <v>1200.9667332261613</v>
      </c>
    </row>
    <row r="12526" spans="1:16" x14ac:dyDescent="0.25">
      <c r="A12526" s="56">
        <v>27009</v>
      </c>
      <c r="B12526" s="43" t="s">
        <v>6580</v>
      </c>
      <c r="C12526" s="43" t="s">
        <v>8575</v>
      </c>
      <c r="D12526" s="57" t="s">
        <v>133</v>
      </c>
      <c r="E12526" s="44">
        <v>600</v>
      </c>
      <c r="F12526" s="58">
        <v>43731</v>
      </c>
      <c r="G12526" s="45">
        <v>858.96</v>
      </c>
      <c r="H12526" s="45">
        <v>-67.27</v>
      </c>
      <c r="I12526" s="59">
        <f t="shared" si="1366"/>
        <v>791.69</v>
      </c>
      <c r="J12526" s="44">
        <f t="shared" si="1367"/>
        <v>2019</v>
      </c>
      <c r="K12526" s="44">
        <f t="shared" si="1368"/>
        <v>4</v>
      </c>
      <c r="L12526" s="59">
        <f>VLOOKUP(J12526,'SF CCI, BCI'!A:F,5)</f>
        <v>12764.52</v>
      </c>
      <c r="M12526" s="59">
        <f t="shared" si="1372"/>
        <v>1.2039042596196332</v>
      </c>
      <c r="N12526" s="47">
        <f t="shared" si="1369"/>
        <v>1034.1056028428802</v>
      </c>
      <c r="O12526" s="44">
        <f t="shared" si="1370"/>
        <v>46</v>
      </c>
      <c r="P12526" s="47">
        <f t="shared" si="1371"/>
        <v>953.11896329826743</v>
      </c>
    </row>
    <row r="12527" spans="1:16" x14ac:dyDescent="0.25">
      <c r="A12527" s="56">
        <v>27010</v>
      </c>
      <c r="B12527" s="43" t="s">
        <v>6580</v>
      </c>
      <c r="C12527" s="43" t="s">
        <v>8576</v>
      </c>
      <c r="D12527" s="57" t="s">
        <v>133</v>
      </c>
      <c r="E12527" s="44">
        <v>600</v>
      </c>
      <c r="F12527" s="58">
        <v>43731</v>
      </c>
      <c r="G12527" s="45">
        <v>845.43</v>
      </c>
      <c r="H12527" s="45">
        <v>-66.209999999999994</v>
      </c>
      <c r="I12527" s="59">
        <f t="shared" si="1366"/>
        <v>779.21999999999991</v>
      </c>
      <c r="J12527" s="44">
        <f t="shared" si="1367"/>
        <v>2019</v>
      </c>
      <c r="K12527" s="44">
        <f t="shared" si="1368"/>
        <v>4</v>
      </c>
      <c r="L12527" s="59">
        <f>VLOOKUP(J12527,'SF CCI, BCI'!A:F,5)</f>
        <v>12764.52</v>
      </c>
      <c r="M12527" s="59">
        <f t="shared" si="1372"/>
        <v>1.2039042596196332</v>
      </c>
      <c r="N12527" s="47">
        <f t="shared" si="1369"/>
        <v>1017.8167782102264</v>
      </c>
      <c r="O12527" s="44">
        <f t="shared" si="1370"/>
        <v>46</v>
      </c>
      <c r="P12527" s="47">
        <f t="shared" si="1371"/>
        <v>938.10627718081048</v>
      </c>
    </row>
    <row r="12528" spans="1:16" x14ac:dyDescent="0.25">
      <c r="A12528" s="56">
        <v>27011</v>
      </c>
      <c r="B12528" s="43" t="s">
        <v>6580</v>
      </c>
      <c r="C12528" s="43" t="s">
        <v>8577</v>
      </c>
      <c r="D12528" s="57" t="s">
        <v>133</v>
      </c>
      <c r="E12528" s="44">
        <v>600</v>
      </c>
      <c r="F12528" s="58">
        <v>43731</v>
      </c>
      <c r="G12528" s="45">
        <v>991.59</v>
      </c>
      <c r="H12528" s="45">
        <v>-77.650000000000006</v>
      </c>
      <c r="I12528" s="59">
        <f t="shared" si="1366"/>
        <v>913.94</v>
      </c>
      <c r="J12528" s="44">
        <f t="shared" si="1367"/>
        <v>2019</v>
      </c>
      <c r="K12528" s="44">
        <f t="shared" si="1368"/>
        <v>4</v>
      </c>
      <c r="L12528" s="59">
        <f>VLOOKUP(J12528,'SF CCI, BCI'!A:F,5)</f>
        <v>12764.52</v>
      </c>
      <c r="M12528" s="59">
        <f t="shared" si="1372"/>
        <v>1.2039042596196332</v>
      </c>
      <c r="N12528" s="47">
        <f t="shared" si="1369"/>
        <v>1193.7794247962322</v>
      </c>
      <c r="O12528" s="44">
        <f t="shared" si="1370"/>
        <v>46</v>
      </c>
      <c r="P12528" s="47">
        <f t="shared" si="1371"/>
        <v>1100.2962590367677</v>
      </c>
    </row>
    <row r="12529" spans="1:16" x14ac:dyDescent="0.25">
      <c r="A12529" s="56">
        <v>27012</v>
      </c>
      <c r="B12529" s="43" t="s">
        <v>6580</v>
      </c>
      <c r="C12529" s="43" t="s">
        <v>8578</v>
      </c>
      <c r="D12529" s="57" t="s">
        <v>133</v>
      </c>
      <c r="E12529" s="44">
        <v>600</v>
      </c>
      <c r="F12529" s="58">
        <v>43731</v>
      </c>
      <c r="G12529" s="45">
        <v>991.59</v>
      </c>
      <c r="H12529" s="45">
        <v>-77.650000000000006</v>
      </c>
      <c r="I12529" s="59">
        <f t="shared" si="1366"/>
        <v>913.94</v>
      </c>
      <c r="J12529" s="44">
        <f t="shared" si="1367"/>
        <v>2019</v>
      </c>
      <c r="K12529" s="44">
        <f t="shared" si="1368"/>
        <v>4</v>
      </c>
      <c r="L12529" s="59">
        <f>VLOOKUP(J12529,'SF CCI, BCI'!A:F,5)</f>
        <v>12764.52</v>
      </c>
      <c r="M12529" s="59">
        <f t="shared" si="1372"/>
        <v>1.2039042596196332</v>
      </c>
      <c r="N12529" s="47">
        <f t="shared" si="1369"/>
        <v>1193.7794247962322</v>
      </c>
      <c r="O12529" s="44">
        <f t="shared" si="1370"/>
        <v>46</v>
      </c>
      <c r="P12529" s="47">
        <f t="shared" si="1371"/>
        <v>1100.2962590367677</v>
      </c>
    </row>
    <row r="12530" spans="1:16" x14ac:dyDescent="0.25">
      <c r="A12530" s="56">
        <v>27013</v>
      </c>
      <c r="B12530" s="43" t="s">
        <v>6580</v>
      </c>
      <c r="C12530" s="43" t="s">
        <v>8579</v>
      </c>
      <c r="D12530" s="57" t="s">
        <v>133</v>
      </c>
      <c r="E12530" s="44">
        <v>600</v>
      </c>
      <c r="F12530" s="58">
        <v>43732</v>
      </c>
      <c r="G12530" s="45">
        <v>650.54</v>
      </c>
      <c r="H12530" s="45">
        <v>-50.93</v>
      </c>
      <c r="I12530" s="59">
        <f t="shared" si="1366"/>
        <v>599.61</v>
      </c>
      <c r="J12530" s="44">
        <f t="shared" si="1367"/>
        <v>2019</v>
      </c>
      <c r="K12530" s="44">
        <f t="shared" si="1368"/>
        <v>4</v>
      </c>
      <c r="L12530" s="59">
        <f>VLOOKUP(J12530,'SF CCI, BCI'!A:F,5)</f>
        <v>12764.52</v>
      </c>
      <c r="M12530" s="59">
        <f t="shared" si="1372"/>
        <v>1.2039042596196332</v>
      </c>
      <c r="N12530" s="47">
        <f t="shared" si="1369"/>
        <v>783.1878770529562</v>
      </c>
      <c r="O12530" s="44">
        <f t="shared" si="1370"/>
        <v>46</v>
      </c>
      <c r="P12530" s="47">
        <f t="shared" si="1371"/>
        <v>721.87303311052824</v>
      </c>
    </row>
    <row r="12531" spans="1:16" x14ac:dyDescent="0.25">
      <c r="A12531" s="56">
        <v>27014</v>
      </c>
      <c r="B12531" s="43" t="s">
        <v>6580</v>
      </c>
      <c r="C12531" s="43" t="s">
        <v>8580</v>
      </c>
      <c r="D12531" s="57" t="s">
        <v>133</v>
      </c>
      <c r="E12531" s="44">
        <v>600</v>
      </c>
      <c r="F12531" s="58">
        <v>43732</v>
      </c>
      <c r="G12531" s="45">
        <v>934.97</v>
      </c>
      <c r="H12531" s="45">
        <v>-73.22</v>
      </c>
      <c r="I12531" s="59">
        <f t="shared" si="1366"/>
        <v>861.75</v>
      </c>
      <c r="J12531" s="44">
        <f t="shared" si="1367"/>
        <v>2019</v>
      </c>
      <c r="K12531" s="44">
        <f t="shared" si="1368"/>
        <v>4</v>
      </c>
      <c r="L12531" s="59">
        <f>VLOOKUP(J12531,'SF CCI, BCI'!A:F,5)</f>
        <v>12764.52</v>
      </c>
      <c r="M12531" s="59">
        <f t="shared" si="1372"/>
        <v>1.2039042596196332</v>
      </c>
      <c r="N12531" s="47">
        <f t="shared" si="1369"/>
        <v>1125.6143656165684</v>
      </c>
      <c r="O12531" s="44">
        <f t="shared" si="1370"/>
        <v>46</v>
      </c>
      <c r="P12531" s="47">
        <f t="shared" si="1371"/>
        <v>1037.4644957272189</v>
      </c>
    </row>
    <row r="12532" spans="1:16" x14ac:dyDescent="0.25">
      <c r="A12532" s="56">
        <v>27015</v>
      </c>
      <c r="B12532" s="43" t="s">
        <v>6580</v>
      </c>
      <c r="C12532" s="43" t="s">
        <v>8581</v>
      </c>
      <c r="D12532" s="57" t="s">
        <v>133</v>
      </c>
      <c r="E12532" s="44">
        <v>600</v>
      </c>
      <c r="F12532" s="58">
        <v>43735</v>
      </c>
      <c r="G12532" s="45">
        <v>1193.76</v>
      </c>
      <c r="H12532" s="45">
        <v>-93.48</v>
      </c>
      <c r="I12532" s="59">
        <f t="shared" si="1366"/>
        <v>1100.28</v>
      </c>
      <c r="J12532" s="44">
        <f t="shared" si="1367"/>
        <v>2019</v>
      </c>
      <c r="K12532" s="44">
        <f t="shared" si="1368"/>
        <v>4</v>
      </c>
      <c r="L12532" s="59">
        <f>VLOOKUP(J12532,'SF CCI, BCI'!A:F,5)</f>
        <v>12764.52</v>
      </c>
      <c r="M12532" s="59">
        <f t="shared" si="1372"/>
        <v>1.2039042596196332</v>
      </c>
      <c r="N12532" s="47">
        <f t="shared" si="1369"/>
        <v>1437.1727489635334</v>
      </c>
      <c r="O12532" s="44">
        <f t="shared" si="1370"/>
        <v>46</v>
      </c>
      <c r="P12532" s="47">
        <f t="shared" si="1371"/>
        <v>1324.6317787742901</v>
      </c>
    </row>
    <row r="12533" spans="1:16" x14ac:dyDescent="0.25">
      <c r="A12533" s="56">
        <v>27016</v>
      </c>
      <c r="B12533" s="43" t="s">
        <v>6580</v>
      </c>
      <c r="C12533" s="43" t="s">
        <v>8582</v>
      </c>
      <c r="D12533" s="57" t="s">
        <v>133</v>
      </c>
      <c r="E12533" s="44">
        <v>600</v>
      </c>
      <c r="F12533" s="58">
        <v>43735</v>
      </c>
      <c r="G12533" s="45">
        <v>691.87</v>
      </c>
      <c r="H12533" s="45">
        <v>-54.18</v>
      </c>
      <c r="I12533" s="59">
        <f t="shared" si="1366"/>
        <v>637.69000000000005</v>
      </c>
      <c r="J12533" s="44">
        <f t="shared" si="1367"/>
        <v>2019</v>
      </c>
      <c r="K12533" s="44">
        <f t="shared" si="1368"/>
        <v>4</v>
      </c>
      <c r="L12533" s="59">
        <f>VLOOKUP(J12533,'SF CCI, BCI'!A:F,5)</f>
        <v>12764.52</v>
      </c>
      <c r="M12533" s="59">
        <f t="shared" si="1372"/>
        <v>1.2039042596196332</v>
      </c>
      <c r="N12533" s="47">
        <f t="shared" si="1369"/>
        <v>832.94524010303564</v>
      </c>
      <c r="O12533" s="44">
        <f t="shared" si="1370"/>
        <v>46</v>
      </c>
      <c r="P12533" s="47">
        <f t="shared" si="1371"/>
        <v>767.71770731684398</v>
      </c>
    </row>
    <row r="12534" spans="1:16" x14ac:dyDescent="0.25">
      <c r="A12534" s="56">
        <v>27017</v>
      </c>
      <c r="B12534" s="43" t="s">
        <v>6580</v>
      </c>
      <c r="C12534" s="43" t="s">
        <v>8583</v>
      </c>
      <c r="D12534" s="57" t="s">
        <v>133</v>
      </c>
      <c r="E12534" s="44">
        <v>600</v>
      </c>
      <c r="F12534" s="58">
        <v>43735</v>
      </c>
      <c r="G12534" s="45">
        <v>976.3</v>
      </c>
      <c r="H12534" s="45">
        <v>-76.44</v>
      </c>
      <c r="I12534" s="59">
        <f t="shared" si="1366"/>
        <v>899.8599999999999</v>
      </c>
      <c r="J12534" s="44">
        <f t="shared" si="1367"/>
        <v>2019</v>
      </c>
      <c r="K12534" s="44">
        <f t="shared" si="1368"/>
        <v>4</v>
      </c>
      <c r="L12534" s="59">
        <f>VLOOKUP(J12534,'SF CCI, BCI'!A:F,5)</f>
        <v>12764.52</v>
      </c>
      <c r="M12534" s="59">
        <f t="shared" si="1372"/>
        <v>1.2039042596196332</v>
      </c>
      <c r="N12534" s="47">
        <f t="shared" si="1369"/>
        <v>1175.3717286666479</v>
      </c>
      <c r="O12534" s="44">
        <f t="shared" si="1370"/>
        <v>46</v>
      </c>
      <c r="P12534" s="47">
        <f t="shared" si="1371"/>
        <v>1083.345287061323</v>
      </c>
    </row>
    <row r="12535" spans="1:16" x14ac:dyDescent="0.25">
      <c r="A12535" s="56">
        <v>27018</v>
      </c>
      <c r="B12535" s="43" t="s">
        <v>6580</v>
      </c>
      <c r="C12535" s="43" t="s">
        <v>8584</v>
      </c>
      <c r="D12535" s="57" t="s">
        <v>133</v>
      </c>
      <c r="E12535" s="44">
        <v>600</v>
      </c>
      <c r="F12535" s="58">
        <v>43742</v>
      </c>
      <c r="G12535" s="45">
        <v>692.44</v>
      </c>
      <c r="H12535" s="45">
        <v>-53.089999999999996</v>
      </c>
      <c r="I12535" s="59">
        <f t="shared" si="1366"/>
        <v>639.35</v>
      </c>
      <c r="J12535" s="44">
        <f t="shared" si="1367"/>
        <v>2019</v>
      </c>
      <c r="K12535" s="44">
        <f t="shared" si="1368"/>
        <v>4</v>
      </c>
      <c r="L12535" s="59">
        <f>VLOOKUP(J12535,'SF CCI, BCI'!A:F,5)</f>
        <v>12764.52</v>
      </c>
      <c r="M12535" s="59">
        <f t="shared" si="1372"/>
        <v>1.2039042596196332</v>
      </c>
      <c r="N12535" s="47">
        <f t="shared" si="1369"/>
        <v>833.63146553101888</v>
      </c>
      <c r="O12535" s="44">
        <f t="shared" si="1370"/>
        <v>46</v>
      </c>
      <c r="P12535" s="47">
        <f t="shared" si="1371"/>
        <v>769.71618838781251</v>
      </c>
    </row>
    <row r="12536" spans="1:16" x14ac:dyDescent="0.25">
      <c r="A12536" s="56">
        <v>27019</v>
      </c>
      <c r="B12536" s="43" t="s">
        <v>6580</v>
      </c>
      <c r="C12536" s="43" t="s">
        <v>8585</v>
      </c>
      <c r="D12536" s="57" t="s">
        <v>133</v>
      </c>
      <c r="E12536" s="44">
        <v>600</v>
      </c>
      <c r="F12536" s="58">
        <v>43742</v>
      </c>
      <c r="G12536" s="45">
        <v>550.23</v>
      </c>
      <c r="H12536" s="45">
        <v>-42.19</v>
      </c>
      <c r="I12536" s="59">
        <f t="shared" si="1366"/>
        <v>508.04</v>
      </c>
      <c r="J12536" s="44">
        <f t="shared" si="1367"/>
        <v>2019</v>
      </c>
      <c r="K12536" s="44">
        <f t="shared" si="1368"/>
        <v>4</v>
      </c>
      <c r="L12536" s="59">
        <f>VLOOKUP(J12536,'SF CCI, BCI'!A:F,5)</f>
        <v>12764.52</v>
      </c>
      <c r="M12536" s="59">
        <f t="shared" si="1372"/>
        <v>1.2039042596196332</v>
      </c>
      <c r="N12536" s="47">
        <f t="shared" si="1369"/>
        <v>662.42424077051078</v>
      </c>
      <c r="O12536" s="44">
        <f t="shared" si="1370"/>
        <v>46</v>
      </c>
      <c r="P12536" s="47">
        <f t="shared" si="1371"/>
        <v>611.63152005715847</v>
      </c>
    </row>
    <row r="12537" spans="1:16" x14ac:dyDescent="0.25">
      <c r="A12537" s="56">
        <v>27020</v>
      </c>
      <c r="B12537" s="43" t="s">
        <v>6580</v>
      </c>
      <c r="C12537" s="43" t="s">
        <v>8586</v>
      </c>
      <c r="D12537" s="57" t="s">
        <v>133</v>
      </c>
      <c r="E12537" s="44">
        <v>600</v>
      </c>
      <c r="F12537" s="58">
        <v>43742</v>
      </c>
      <c r="G12537" s="45">
        <v>976.87</v>
      </c>
      <c r="H12537" s="45">
        <v>-74.88</v>
      </c>
      <c r="I12537" s="59">
        <f t="shared" si="1366"/>
        <v>901.99</v>
      </c>
      <c r="J12537" s="44">
        <f t="shared" si="1367"/>
        <v>2019</v>
      </c>
      <c r="K12537" s="44">
        <f t="shared" si="1368"/>
        <v>4</v>
      </c>
      <c r="L12537" s="59">
        <f>VLOOKUP(J12537,'SF CCI, BCI'!A:F,5)</f>
        <v>12764.52</v>
      </c>
      <c r="M12537" s="59">
        <f t="shared" si="1372"/>
        <v>1.2039042596196332</v>
      </c>
      <c r="N12537" s="47">
        <f t="shared" si="1369"/>
        <v>1176.057954094631</v>
      </c>
      <c r="O12537" s="44">
        <f t="shared" si="1370"/>
        <v>46</v>
      </c>
      <c r="P12537" s="47">
        <f t="shared" si="1371"/>
        <v>1085.9096031343129</v>
      </c>
    </row>
    <row r="12538" spans="1:16" x14ac:dyDescent="0.25">
      <c r="A12538" s="56">
        <v>27021</v>
      </c>
      <c r="B12538" s="43" t="s">
        <v>6580</v>
      </c>
      <c r="C12538" s="43" t="s">
        <v>8587</v>
      </c>
      <c r="D12538" s="57" t="s">
        <v>133</v>
      </c>
      <c r="E12538" s="44">
        <v>600</v>
      </c>
      <c r="F12538" s="58">
        <v>43742</v>
      </c>
      <c r="G12538" s="45">
        <v>674.13</v>
      </c>
      <c r="H12538" s="45">
        <v>-51.660000000000004</v>
      </c>
      <c r="I12538" s="59">
        <f t="shared" si="1366"/>
        <v>622.47</v>
      </c>
      <c r="J12538" s="44">
        <f t="shared" si="1367"/>
        <v>2019</v>
      </c>
      <c r="K12538" s="44">
        <f t="shared" si="1368"/>
        <v>4</v>
      </c>
      <c r="L12538" s="59">
        <f>VLOOKUP(J12538,'SF CCI, BCI'!A:F,5)</f>
        <v>12764.52</v>
      </c>
      <c r="M12538" s="59">
        <f t="shared" si="1372"/>
        <v>1.2039042596196332</v>
      </c>
      <c r="N12538" s="47">
        <f t="shared" si="1369"/>
        <v>811.58797853738338</v>
      </c>
      <c r="O12538" s="44">
        <f t="shared" si="1370"/>
        <v>46</v>
      </c>
      <c r="P12538" s="47">
        <f t="shared" si="1371"/>
        <v>749.3942844854331</v>
      </c>
    </row>
    <row r="12539" spans="1:16" x14ac:dyDescent="0.25">
      <c r="A12539" s="56">
        <v>27022</v>
      </c>
      <c r="B12539" s="43" t="s">
        <v>6580</v>
      </c>
      <c r="C12539" s="43" t="s">
        <v>8588</v>
      </c>
      <c r="D12539" s="57" t="s">
        <v>133</v>
      </c>
      <c r="E12539" s="44">
        <v>600</v>
      </c>
      <c r="F12539" s="58">
        <v>43755</v>
      </c>
      <c r="G12539" s="45">
        <v>402.43</v>
      </c>
      <c r="H12539" s="45">
        <v>-30.84</v>
      </c>
      <c r="I12539" s="59">
        <f t="shared" si="1366"/>
        <v>371.59000000000003</v>
      </c>
      <c r="J12539" s="44">
        <f t="shared" si="1367"/>
        <v>2019</v>
      </c>
      <c r="K12539" s="44">
        <f t="shared" si="1368"/>
        <v>4</v>
      </c>
      <c r="L12539" s="59">
        <f>VLOOKUP(J12539,'SF CCI, BCI'!A:F,5)</f>
        <v>12764.52</v>
      </c>
      <c r="M12539" s="59">
        <f t="shared" si="1372"/>
        <v>1.2039042596196332</v>
      </c>
      <c r="N12539" s="47">
        <f t="shared" si="1369"/>
        <v>484.48719119872902</v>
      </c>
      <c r="O12539" s="44">
        <f t="shared" si="1370"/>
        <v>46</v>
      </c>
      <c r="P12539" s="47">
        <f t="shared" si="1371"/>
        <v>447.35878383205954</v>
      </c>
    </row>
    <row r="12540" spans="1:16" x14ac:dyDescent="0.25">
      <c r="A12540" s="56">
        <v>27023</v>
      </c>
      <c r="B12540" s="43" t="s">
        <v>6580</v>
      </c>
      <c r="C12540" s="43" t="s">
        <v>8589</v>
      </c>
      <c r="D12540" s="57" t="s">
        <v>133</v>
      </c>
      <c r="E12540" s="44">
        <v>600</v>
      </c>
      <c r="F12540" s="58">
        <v>43754</v>
      </c>
      <c r="G12540" s="45">
        <v>979.31</v>
      </c>
      <c r="H12540" s="45">
        <v>-75.06</v>
      </c>
      <c r="I12540" s="59">
        <f t="shared" si="1366"/>
        <v>904.25</v>
      </c>
      <c r="J12540" s="44">
        <f t="shared" si="1367"/>
        <v>2019</v>
      </c>
      <c r="K12540" s="44">
        <f t="shared" si="1368"/>
        <v>4</v>
      </c>
      <c r="L12540" s="59">
        <f>VLOOKUP(J12540,'SF CCI, BCI'!A:F,5)</f>
        <v>12764.52</v>
      </c>
      <c r="M12540" s="59">
        <f t="shared" si="1372"/>
        <v>1.2039042596196332</v>
      </c>
      <c r="N12540" s="47">
        <f t="shared" si="1369"/>
        <v>1178.9954804881029</v>
      </c>
      <c r="O12540" s="44">
        <f t="shared" si="1370"/>
        <v>46</v>
      </c>
      <c r="P12540" s="47">
        <f t="shared" si="1371"/>
        <v>1088.6304267610533</v>
      </c>
    </row>
    <row r="12541" spans="1:16" x14ac:dyDescent="0.25">
      <c r="A12541" s="56">
        <v>27024</v>
      </c>
      <c r="B12541" s="43" t="s">
        <v>6580</v>
      </c>
      <c r="C12541" s="43" t="s">
        <v>8590</v>
      </c>
      <c r="D12541" s="57" t="s">
        <v>133</v>
      </c>
      <c r="E12541" s="44">
        <v>600</v>
      </c>
      <c r="F12541" s="58">
        <v>43755</v>
      </c>
      <c r="G12541" s="45">
        <v>558.17999999999995</v>
      </c>
      <c r="H12541" s="45">
        <v>-42.800000000000004</v>
      </c>
      <c r="I12541" s="59">
        <f t="shared" si="1366"/>
        <v>515.38</v>
      </c>
      <c r="J12541" s="44">
        <f t="shared" si="1367"/>
        <v>2019</v>
      </c>
      <c r="K12541" s="44">
        <f t="shared" si="1368"/>
        <v>4</v>
      </c>
      <c r="L12541" s="59">
        <f>VLOOKUP(J12541,'SF CCI, BCI'!A:F,5)</f>
        <v>12764.52</v>
      </c>
      <c r="M12541" s="59">
        <f t="shared" si="1372"/>
        <v>1.2039042596196332</v>
      </c>
      <c r="N12541" s="47">
        <f t="shared" si="1369"/>
        <v>671.99527963448679</v>
      </c>
      <c r="O12541" s="44">
        <f t="shared" si="1370"/>
        <v>46</v>
      </c>
      <c r="P12541" s="47">
        <f t="shared" si="1371"/>
        <v>620.46817732276656</v>
      </c>
    </row>
    <row r="12542" spans="1:16" x14ac:dyDescent="0.25">
      <c r="A12542" s="56">
        <v>27025</v>
      </c>
      <c r="B12542" s="43" t="s">
        <v>6580</v>
      </c>
      <c r="C12542" s="43" t="s">
        <v>8591</v>
      </c>
      <c r="D12542" s="57" t="s">
        <v>133</v>
      </c>
      <c r="E12542" s="44">
        <v>600</v>
      </c>
      <c r="F12542" s="58">
        <v>43755</v>
      </c>
      <c r="G12542" s="45">
        <v>1247.3499999999999</v>
      </c>
      <c r="H12542" s="45">
        <v>-95.62</v>
      </c>
      <c r="I12542" s="59">
        <f t="shared" si="1366"/>
        <v>1151.73</v>
      </c>
      <c r="J12542" s="44">
        <f t="shared" si="1367"/>
        <v>2019</v>
      </c>
      <c r="K12542" s="44">
        <f t="shared" si="1368"/>
        <v>4</v>
      </c>
      <c r="L12542" s="59">
        <f>VLOOKUP(J12542,'SF CCI, BCI'!A:F,5)</f>
        <v>12764.52</v>
      </c>
      <c r="M12542" s="59">
        <f t="shared" si="1372"/>
        <v>1.2039042596196332</v>
      </c>
      <c r="N12542" s="47">
        <f t="shared" si="1369"/>
        <v>1501.6899782365495</v>
      </c>
      <c r="O12542" s="44">
        <f t="shared" si="1370"/>
        <v>46</v>
      </c>
      <c r="P12542" s="47">
        <f t="shared" si="1371"/>
        <v>1386.5726529317201</v>
      </c>
    </row>
    <row r="12543" spans="1:16" x14ac:dyDescent="0.25">
      <c r="A12543" s="56">
        <v>27026</v>
      </c>
      <c r="B12543" s="43" t="s">
        <v>6580</v>
      </c>
      <c r="C12543" s="43" t="s">
        <v>8592</v>
      </c>
      <c r="D12543" s="57" t="s">
        <v>133</v>
      </c>
      <c r="E12543" s="44">
        <v>600</v>
      </c>
      <c r="F12543" s="58">
        <v>43756</v>
      </c>
      <c r="G12543" s="45">
        <v>1584.23</v>
      </c>
      <c r="H12543" s="45">
        <v>-121.44</v>
      </c>
      <c r="I12543" s="59">
        <f t="shared" si="1366"/>
        <v>1462.79</v>
      </c>
      <c r="J12543" s="44">
        <f t="shared" si="1367"/>
        <v>2019</v>
      </c>
      <c r="K12543" s="44">
        <f t="shared" si="1368"/>
        <v>4</v>
      </c>
      <c r="L12543" s="59">
        <f>VLOOKUP(J12543,'SF CCI, BCI'!A:F,5)</f>
        <v>12764.52</v>
      </c>
      <c r="M12543" s="59">
        <f t="shared" si="1372"/>
        <v>1.2039042596196332</v>
      </c>
      <c r="N12543" s="47">
        <f t="shared" si="1369"/>
        <v>1907.2612452172116</v>
      </c>
      <c r="O12543" s="44">
        <f t="shared" si="1370"/>
        <v>46</v>
      </c>
      <c r="P12543" s="47">
        <f t="shared" si="1371"/>
        <v>1761.0591119290032</v>
      </c>
    </row>
    <row r="12544" spans="1:16" x14ac:dyDescent="0.25">
      <c r="A12544" s="56">
        <v>27027</v>
      </c>
      <c r="B12544" s="43" t="s">
        <v>6580</v>
      </c>
      <c r="C12544" s="43" t="s">
        <v>8593</v>
      </c>
      <c r="D12544" s="57" t="s">
        <v>133</v>
      </c>
      <c r="E12544" s="44">
        <v>600</v>
      </c>
      <c r="F12544" s="58">
        <v>43763</v>
      </c>
      <c r="G12544" s="45">
        <v>582.92999999999995</v>
      </c>
      <c r="H12544" s="45">
        <v>-44.690000000000005</v>
      </c>
      <c r="I12544" s="59">
        <f t="shared" si="1366"/>
        <v>538.2399999999999</v>
      </c>
      <c r="J12544" s="44">
        <f t="shared" si="1367"/>
        <v>2019</v>
      </c>
      <c r="K12544" s="44">
        <f t="shared" si="1368"/>
        <v>4</v>
      </c>
      <c r="L12544" s="59">
        <f>VLOOKUP(J12544,'SF CCI, BCI'!A:F,5)</f>
        <v>12764.52</v>
      </c>
      <c r="M12544" s="59">
        <f t="shared" si="1372"/>
        <v>1.2039042596196332</v>
      </c>
      <c r="N12544" s="47">
        <f t="shared" si="1369"/>
        <v>701.79191006007272</v>
      </c>
      <c r="O12544" s="44">
        <f t="shared" si="1370"/>
        <v>46</v>
      </c>
      <c r="P12544" s="47">
        <f t="shared" si="1371"/>
        <v>647.9894286976712</v>
      </c>
    </row>
    <row r="12545" spans="1:16" x14ac:dyDescent="0.25">
      <c r="A12545" s="56">
        <v>27028</v>
      </c>
      <c r="B12545" s="43" t="s">
        <v>6580</v>
      </c>
      <c r="C12545" s="43" t="s">
        <v>8594</v>
      </c>
      <c r="D12545" s="57" t="s">
        <v>133</v>
      </c>
      <c r="E12545" s="44">
        <v>600</v>
      </c>
      <c r="F12545" s="58">
        <v>43746</v>
      </c>
      <c r="G12545" s="45">
        <v>766.77</v>
      </c>
      <c r="H12545" s="45">
        <v>-58.76</v>
      </c>
      <c r="I12545" s="59">
        <f t="shared" si="1366"/>
        <v>708.01</v>
      </c>
      <c r="J12545" s="44">
        <f t="shared" si="1367"/>
        <v>2019</v>
      </c>
      <c r="K12545" s="44">
        <f t="shared" si="1368"/>
        <v>4</v>
      </c>
      <c r="L12545" s="59">
        <f>VLOOKUP(J12545,'SF CCI, BCI'!A:F,5)</f>
        <v>12764.52</v>
      </c>
      <c r="M12545" s="59">
        <f t="shared" si="1372"/>
        <v>1.2039042596196332</v>
      </c>
      <c r="N12545" s="47">
        <f t="shared" si="1369"/>
        <v>923.11766914854616</v>
      </c>
      <c r="O12545" s="44">
        <f t="shared" si="1370"/>
        <v>46</v>
      </c>
      <c r="P12545" s="47">
        <f t="shared" si="1371"/>
        <v>852.37625485329647</v>
      </c>
    </row>
    <row r="12546" spans="1:16" x14ac:dyDescent="0.25">
      <c r="A12546" s="56">
        <v>27029</v>
      </c>
      <c r="B12546" s="43" t="s">
        <v>6577</v>
      </c>
      <c r="C12546" s="43" t="s">
        <v>8595</v>
      </c>
      <c r="D12546" s="57" t="s">
        <v>133</v>
      </c>
      <c r="E12546" s="44">
        <v>600</v>
      </c>
      <c r="F12546" s="58">
        <v>43685</v>
      </c>
      <c r="G12546" s="45">
        <v>6247.86</v>
      </c>
      <c r="H12546" s="45">
        <v>-499.83000000000004</v>
      </c>
      <c r="I12546" s="59">
        <f t="shared" si="1366"/>
        <v>5748.03</v>
      </c>
      <c r="J12546" s="44">
        <f t="shared" si="1367"/>
        <v>2019</v>
      </c>
      <c r="K12546" s="44">
        <f t="shared" si="1368"/>
        <v>4</v>
      </c>
      <c r="L12546" s="59">
        <f>VLOOKUP(J12546,'SF CCI, BCI'!A:F,5)</f>
        <v>12764.52</v>
      </c>
      <c r="M12546" s="59">
        <f t="shared" si="1372"/>
        <v>1.2039042596196332</v>
      </c>
      <c r="N12546" s="47">
        <f t="shared" si="1369"/>
        <v>7521.8252675071208</v>
      </c>
      <c r="O12546" s="44">
        <f t="shared" si="1370"/>
        <v>46</v>
      </c>
      <c r="P12546" s="47">
        <f t="shared" si="1371"/>
        <v>6920.0778014214402</v>
      </c>
    </row>
    <row r="12547" spans="1:16" x14ac:dyDescent="0.25">
      <c r="A12547" s="56">
        <v>27030</v>
      </c>
      <c r="B12547" s="43" t="s">
        <v>6577</v>
      </c>
      <c r="C12547" s="43" t="s">
        <v>8596</v>
      </c>
      <c r="D12547" s="57" t="s">
        <v>133</v>
      </c>
      <c r="E12547" s="44">
        <v>600</v>
      </c>
      <c r="F12547" s="58">
        <v>43686</v>
      </c>
      <c r="G12547" s="45">
        <v>5647.01</v>
      </c>
      <c r="H12547" s="45">
        <v>-451.75</v>
      </c>
      <c r="I12547" s="59">
        <f t="shared" si="1366"/>
        <v>5195.26</v>
      </c>
      <c r="J12547" s="44">
        <f t="shared" si="1367"/>
        <v>2019</v>
      </c>
      <c r="K12547" s="44">
        <f t="shared" si="1368"/>
        <v>4</v>
      </c>
      <c r="L12547" s="59">
        <f>VLOOKUP(J12547,'SF CCI, BCI'!A:F,5)</f>
        <v>12764.52</v>
      </c>
      <c r="M12547" s="59">
        <f t="shared" si="1372"/>
        <v>1.2039042596196332</v>
      </c>
      <c r="N12547" s="47">
        <f t="shared" si="1369"/>
        <v>6798.4593931146655</v>
      </c>
      <c r="O12547" s="44">
        <f t="shared" si="1370"/>
        <v>46</v>
      </c>
      <c r="P12547" s="47">
        <f t="shared" si="1371"/>
        <v>6254.5956438314961</v>
      </c>
    </row>
    <row r="12548" spans="1:16" x14ac:dyDescent="0.25">
      <c r="A12548" s="56">
        <v>27031</v>
      </c>
      <c r="B12548" s="43" t="s">
        <v>6577</v>
      </c>
      <c r="C12548" s="43" t="s">
        <v>8597</v>
      </c>
      <c r="D12548" s="57" t="s">
        <v>133</v>
      </c>
      <c r="E12548" s="44">
        <v>600</v>
      </c>
      <c r="F12548" s="58">
        <v>43685</v>
      </c>
      <c r="G12548" s="45">
        <v>4890.32</v>
      </c>
      <c r="H12548" s="45">
        <v>-391.22</v>
      </c>
      <c r="I12548" s="59">
        <f t="shared" si="1366"/>
        <v>4499.0999999999995</v>
      </c>
      <c r="J12548" s="44">
        <f t="shared" si="1367"/>
        <v>2019</v>
      </c>
      <c r="K12548" s="44">
        <f t="shared" si="1368"/>
        <v>4</v>
      </c>
      <c r="L12548" s="59">
        <f>VLOOKUP(J12548,'SF CCI, BCI'!A:F,5)</f>
        <v>12764.52</v>
      </c>
      <c r="M12548" s="59">
        <f t="shared" si="1372"/>
        <v>1.2039042596196332</v>
      </c>
      <c r="N12548" s="47">
        <f t="shared" si="1369"/>
        <v>5887.4770789030845</v>
      </c>
      <c r="O12548" s="44">
        <f t="shared" si="1370"/>
        <v>46</v>
      </c>
      <c r="P12548" s="47">
        <f t="shared" si="1371"/>
        <v>5416.485654454691</v>
      </c>
    </row>
    <row r="12549" spans="1:16" x14ac:dyDescent="0.25">
      <c r="A12549" s="56">
        <v>27032</v>
      </c>
      <c r="B12549" s="43" t="s">
        <v>6577</v>
      </c>
      <c r="C12549" s="43" t="s">
        <v>8598</v>
      </c>
      <c r="D12549" s="57" t="s">
        <v>133</v>
      </c>
      <c r="E12549" s="44">
        <v>600</v>
      </c>
      <c r="F12549" s="58">
        <v>43717</v>
      </c>
      <c r="G12549" s="45">
        <v>6412.46</v>
      </c>
      <c r="H12549" s="45">
        <v>-502.1</v>
      </c>
      <c r="I12549" s="59">
        <f t="shared" si="1366"/>
        <v>5910.36</v>
      </c>
      <c r="J12549" s="44">
        <f t="shared" si="1367"/>
        <v>2019</v>
      </c>
      <c r="K12549" s="44">
        <f t="shared" si="1368"/>
        <v>4</v>
      </c>
      <c r="L12549" s="59">
        <f>VLOOKUP(J12549,'SF CCI, BCI'!A:F,5)</f>
        <v>12764.52</v>
      </c>
      <c r="M12549" s="59">
        <f t="shared" si="1372"/>
        <v>1.2039042596196332</v>
      </c>
      <c r="N12549" s="47">
        <f t="shared" si="1369"/>
        <v>7719.9879086405135</v>
      </c>
      <c r="O12549" s="44">
        <f t="shared" si="1370"/>
        <v>46</v>
      </c>
      <c r="P12549" s="47">
        <f t="shared" si="1371"/>
        <v>7115.507579885495</v>
      </c>
    </row>
    <row r="12550" spans="1:16" x14ac:dyDescent="0.25">
      <c r="A12550" s="56">
        <v>27033</v>
      </c>
      <c r="B12550" s="43" t="s">
        <v>6577</v>
      </c>
      <c r="C12550" s="43" t="s">
        <v>8599</v>
      </c>
      <c r="D12550" s="57" t="s">
        <v>133</v>
      </c>
      <c r="E12550" s="44">
        <v>600</v>
      </c>
      <c r="F12550" s="58">
        <v>43694</v>
      </c>
      <c r="G12550" s="45">
        <v>4961.95</v>
      </c>
      <c r="H12550" s="45">
        <v>-396.95</v>
      </c>
      <c r="I12550" s="59">
        <f t="shared" si="1366"/>
        <v>4565</v>
      </c>
      <c r="J12550" s="44">
        <f t="shared" si="1367"/>
        <v>2019</v>
      </c>
      <c r="K12550" s="44">
        <f t="shared" si="1368"/>
        <v>4</v>
      </c>
      <c r="L12550" s="59">
        <f>VLOOKUP(J12550,'SF CCI, BCI'!A:F,5)</f>
        <v>12764.52</v>
      </c>
      <c r="M12550" s="59">
        <f t="shared" si="1372"/>
        <v>1.2039042596196332</v>
      </c>
      <c r="N12550" s="47">
        <f t="shared" si="1369"/>
        <v>5973.712741019639</v>
      </c>
      <c r="O12550" s="44">
        <f t="shared" si="1370"/>
        <v>46</v>
      </c>
      <c r="P12550" s="47">
        <f t="shared" si="1371"/>
        <v>5495.8229451636253</v>
      </c>
    </row>
    <row r="12551" spans="1:16" x14ac:dyDescent="0.25">
      <c r="A12551" s="56">
        <v>27034</v>
      </c>
      <c r="B12551" s="43" t="s">
        <v>6577</v>
      </c>
      <c r="C12551" s="43" t="s">
        <v>8600</v>
      </c>
      <c r="D12551" s="57" t="s">
        <v>133</v>
      </c>
      <c r="E12551" s="44">
        <v>600</v>
      </c>
      <c r="F12551" s="58">
        <v>43652</v>
      </c>
      <c r="G12551" s="45">
        <v>4988.41</v>
      </c>
      <c r="H12551" s="45">
        <v>-407.54</v>
      </c>
      <c r="I12551" s="59">
        <f t="shared" si="1366"/>
        <v>4580.87</v>
      </c>
      <c r="J12551" s="44">
        <f t="shared" si="1367"/>
        <v>2019</v>
      </c>
      <c r="K12551" s="44">
        <f t="shared" si="1368"/>
        <v>4</v>
      </c>
      <c r="L12551" s="59">
        <f>VLOOKUP(J12551,'SF CCI, BCI'!A:F,5)</f>
        <v>12764.52</v>
      </c>
      <c r="M12551" s="59">
        <f t="shared" si="1372"/>
        <v>1.2039042596196332</v>
      </c>
      <c r="N12551" s="47">
        <f t="shared" si="1369"/>
        <v>6005.5680477291744</v>
      </c>
      <c r="O12551" s="44">
        <f t="shared" si="1370"/>
        <v>46</v>
      </c>
      <c r="P12551" s="47">
        <f t="shared" si="1371"/>
        <v>5514.9289057637889</v>
      </c>
    </row>
    <row r="12552" spans="1:16" x14ac:dyDescent="0.25">
      <c r="A12552" s="56">
        <v>27035</v>
      </c>
      <c r="B12552" s="43" t="s">
        <v>6577</v>
      </c>
      <c r="C12552" s="43" t="s">
        <v>8601</v>
      </c>
      <c r="D12552" s="57" t="s">
        <v>133</v>
      </c>
      <c r="E12552" s="44">
        <v>600</v>
      </c>
      <c r="F12552" s="58">
        <v>43652</v>
      </c>
      <c r="G12552" s="45">
        <v>5142</v>
      </c>
      <c r="H12552" s="45">
        <v>-420.09000000000003</v>
      </c>
      <c r="I12552" s="59">
        <f t="shared" si="1366"/>
        <v>4721.91</v>
      </c>
      <c r="J12552" s="44">
        <f t="shared" si="1367"/>
        <v>2019</v>
      </c>
      <c r="K12552" s="44">
        <f t="shared" si="1368"/>
        <v>4</v>
      </c>
      <c r="L12552" s="59">
        <f>VLOOKUP(J12552,'SF CCI, BCI'!A:F,5)</f>
        <v>12764.52</v>
      </c>
      <c r="M12552" s="59">
        <f t="shared" si="1372"/>
        <v>1.2039042596196332</v>
      </c>
      <c r="N12552" s="47">
        <f t="shared" si="1369"/>
        <v>6190.4757029641542</v>
      </c>
      <c r="O12552" s="44">
        <f t="shared" si="1370"/>
        <v>46</v>
      </c>
      <c r="P12552" s="47">
        <f t="shared" si="1371"/>
        <v>5684.7275625405418</v>
      </c>
    </row>
    <row r="12553" spans="1:16" x14ac:dyDescent="0.25">
      <c r="A12553" s="56">
        <v>27036</v>
      </c>
      <c r="B12553" s="43" t="s">
        <v>6577</v>
      </c>
      <c r="C12553" s="43" t="s">
        <v>8602</v>
      </c>
      <c r="D12553" s="57" t="s">
        <v>133</v>
      </c>
      <c r="E12553" s="44">
        <v>600</v>
      </c>
      <c r="F12553" s="58">
        <v>43717</v>
      </c>
      <c r="G12553" s="45">
        <v>5492.78</v>
      </c>
      <c r="H12553" s="45">
        <v>-430.09</v>
      </c>
      <c r="I12553" s="59">
        <f t="shared" si="1366"/>
        <v>5062.6899999999996</v>
      </c>
      <c r="J12553" s="44">
        <f t="shared" si="1367"/>
        <v>2019</v>
      </c>
      <c r="K12553" s="44">
        <f t="shared" si="1368"/>
        <v>4</v>
      </c>
      <c r="L12553" s="59">
        <f>VLOOKUP(J12553,'SF CCI, BCI'!A:F,5)</f>
        <v>12764.52</v>
      </c>
      <c r="M12553" s="59">
        <f t="shared" si="1372"/>
        <v>1.2039042596196332</v>
      </c>
      <c r="N12553" s="47">
        <f t="shared" si="1369"/>
        <v>6612.781239153529</v>
      </c>
      <c r="O12553" s="44">
        <f t="shared" si="1370"/>
        <v>46</v>
      </c>
      <c r="P12553" s="47">
        <f t="shared" si="1371"/>
        <v>6094.9940561337207</v>
      </c>
    </row>
    <row r="12554" spans="1:16" x14ac:dyDescent="0.25">
      <c r="A12554" s="56">
        <v>27037</v>
      </c>
      <c r="B12554" s="43" t="s">
        <v>7867</v>
      </c>
      <c r="C12554" s="43" t="s">
        <v>8603</v>
      </c>
      <c r="D12554" s="57" t="s">
        <v>133</v>
      </c>
      <c r="E12554" s="44">
        <v>600</v>
      </c>
      <c r="F12554" s="58">
        <v>43518</v>
      </c>
      <c r="G12554" s="45">
        <v>15009.23</v>
      </c>
      <c r="H12554" s="45">
        <v>-1236.3400000000001</v>
      </c>
      <c r="I12554" s="59">
        <f t="shared" si="1366"/>
        <v>13772.89</v>
      </c>
      <c r="J12554" s="44">
        <f t="shared" si="1367"/>
        <v>2019</v>
      </c>
      <c r="K12554" s="44">
        <f t="shared" si="1368"/>
        <v>4</v>
      </c>
      <c r="L12554" s="59">
        <f>VLOOKUP(J12554,'SF CCI, BCI'!A:F,5)</f>
        <v>12764.52</v>
      </c>
      <c r="M12554" s="59">
        <f t="shared" si="1372"/>
        <v>1.2039042596196332</v>
      </c>
      <c r="N12554" s="47">
        <f t="shared" si="1369"/>
        <v>18069.675930610785</v>
      </c>
      <c r="O12554" s="44">
        <f t="shared" si="1370"/>
        <v>46</v>
      </c>
      <c r="P12554" s="47">
        <f t="shared" si="1371"/>
        <v>16581.240938272651</v>
      </c>
    </row>
    <row r="12555" spans="1:16" x14ac:dyDescent="0.25">
      <c r="A12555" s="56">
        <v>27038</v>
      </c>
      <c r="B12555" s="43" t="s">
        <v>6577</v>
      </c>
      <c r="C12555" s="43" t="s">
        <v>8604</v>
      </c>
      <c r="D12555" s="57" t="s">
        <v>133</v>
      </c>
      <c r="E12555" s="44">
        <v>600</v>
      </c>
      <c r="F12555" s="58">
        <v>43556</v>
      </c>
      <c r="G12555" s="45">
        <v>22981.01</v>
      </c>
      <c r="H12555" s="45">
        <v>-1886.8300000000002</v>
      </c>
      <c r="I12555" s="59">
        <f t="shared" ref="I12555:I12618" si="1373">G12555+H12555</f>
        <v>21094.179999999997</v>
      </c>
      <c r="J12555" s="44">
        <f t="shared" ref="J12555:J12618" si="1374">YEAR(F12555)</f>
        <v>2019</v>
      </c>
      <c r="K12555" s="44">
        <f t="shared" ref="K12555:K12618" si="1375">ROUND(($A$9-F12555)/365,0)</f>
        <v>4</v>
      </c>
      <c r="L12555" s="59">
        <f>VLOOKUP(J12555,'SF CCI, BCI'!A:F,5)</f>
        <v>12764.52</v>
      </c>
      <c r="M12555" s="59">
        <f t="shared" si="1372"/>
        <v>1.2039042596196332</v>
      </c>
      <c r="N12555" s="47">
        <f t="shared" si="1369"/>
        <v>27666.935829361384</v>
      </c>
      <c r="O12555" s="44">
        <f t="shared" si="1370"/>
        <v>46</v>
      </c>
      <c r="P12555" s="47">
        <f t="shared" si="1371"/>
        <v>25395.373155183272</v>
      </c>
    </row>
    <row r="12556" spans="1:16" x14ac:dyDescent="0.25">
      <c r="A12556" s="56">
        <v>27039</v>
      </c>
      <c r="B12556" s="43" t="s">
        <v>6577</v>
      </c>
      <c r="C12556" s="43" t="s">
        <v>8605</v>
      </c>
      <c r="D12556" s="57" t="s">
        <v>133</v>
      </c>
      <c r="E12556" s="44">
        <v>600</v>
      </c>
      <c r="F12556" s="58">
        <v>43728</v>
      </c>
      <c r="G12556" s="45">
        <v>3730.06</v>
      </c>
      <c r="H12556" s="45">
        <v>-292.07</v>
      </c>
      <c r="I12556" s="59">
        <f t="shared" si="1373"/>
        <v>3437.99</v>
      </c>
      <c r="J12556" s="44">
        <f t="shared" si="1374"/>
        <v>2019</v>
      </c>
      <c r="K12556" s="44">
        <f t="shared" si="1375"/>
        <v>4</v>
      </c>
      <c r="L12556" s="59">
        <f>VLOOKUP(J12556,'SF CCI, BCI'!A:F,5)</f>
        <v>12764.52</v>
      </c>
      <c r="M12556" s="59">
        <f t="shared" si="1372"/>
        <v>1.2039042596196332</v>
      </c>
      <c r="N12556" s="47">
        <f t="shared" ref="N12556:N12619" si="1376">G12556*M12556</f>
        <v>4490.6351226368088</v>
      </c>
      <c r="O12556" s="44">
        <f t="shared" ref="O12556:O12619" si="1377">IF(E12556="(blank)","",IF(K12556&gt;(E12556/12),0,(E12556/12)-K12556))</f>
        <v>46</v>
      </c>
      <c r="P12556" s="47">
        <f t="shared" ref="P12556:P12619" si="1378">M12556*I12556</f>
        <v>4139.0108055297023</v>
      </c>
    </row>
    <row r="12557" spans="1:16" x14ac:dyDescent="0.25">
      <c r="A12557" s="56">
        <v>27040</v>
      </c>
      <c r="B12557" s="43" t="s">
        <v>6577</v>
      </c>
      <c r="C12557" s="43" t="s">
        <v>8606</v>
      </c>
      <c r="D12557" s="57" t="s">
        <v>133</v>
      </c>
      <c r="E12557" s="44">
        <v>600</v>
      </c>
      <c r="F12557" s="58">
        <v>43745</v>
      </c>
      <c r="G12557" s="45">
        <v>2163.94</v>
      </c>
      <c r="H12557" s="45">
        <v>-165.89</v>
      </c>
      <c r="I12557" s="59">
        <f t="shared" si="1373"/>
        <v>1998.0500000000002</v>
      </c>
      <c r="J12557" s="44">
        <f t="shared" si="1374"/>
        <v>2019</v>
      </c>
      <c r="K12557" s="44">
        <f t="shared" si="1375"/>
        <v>4</v>
      </c>
      <c r="L12557" s="59">
        <f>VLOOKUP(J12557,'SF CCI, BCI'!A:F,5)</f>
        <v>12764.52</v>
      </c>
      <c r="M12557" s="59">
        <f t="shared" si="1372"/>
        <v>1.2039042596196332</v>
      </c>
      <c r="N12557" s="47">
        <f t="shared" si="1376"/>
        <v>2605.1765835613091</v>
      </c>
      <c r="O12557" s="44">
        <f t="shared" si="1377"/>
        <v>46</v>
      </c>
      <c r="P12557" s="47">
        <f t="shared" si="1378"/>
        <v>2405.4609059330082</v>
      </c>
    </row>
    <row r="12558" spans="1:16" x14ac:dyDescent="0.25">
      <c r="A12558" s="56">
        <v>27041</v>
      </c>
      <c r="B12558" s="43" t="s">
        <v>6580</v>
      </c>
      <c r="C12558" s="43" t="s">
        <v>8607</v>
      </c>
      <c r="D12558" s="57" t="s">
        <v>133</v>
      </c>
      <c r="E12558" s="44">
        <v>600</v>
      </c>
      <c r="F12558" s="58">
        <v>43700</v>
      </c>
      <c r="G12558" s="45">
        <v>1329.01</v>
      </c>
      <c r="H12558" s="45">
        <v>-106.32000000000001</v>
      </c>
      <c r="I12558" s="59">
        <f t="shared" si="1373"/>
        <v>1222.69</v>
      </c>
      <c r="J12558" s="44">
        <f t="shared" si="1374"/>
        <v>2019</v>
      </c>
      <c r="K12558" s="44">
        <f t="shared" si="1375"/>
        <v>4</v>
      </c>
      <c r="L12558" s="59">
        <f>VLOOKUP(J12558,'SF CCI, BCI'!A:F,5)</f>
        <v>12764.52</v>
      </c>
      <c r="M12558" s="59">
        <f t="shared" si="1372"/>
        <v>1.2039042596196332</v>
      </c>
      <c r="N12558" s="47">
        <f t="shared" si="1376"/>
        <v>1600.0008000770888</v>
      </c>
      <c r="O12558" s="44">
        <f t="shared" si="1377"/>
        <v>46</v>
      </c>
      <c r="P12558" s="47">
        <f t="shared" si="1378"/>
        <v>1472.0016991943294</v>
      </c>
    </row>
    <row r="12559" spans="1:16" x14ac:dyDescent="0.25">
      <c r="A12559" s="56">
        <v>27042</v>
      </c>
      <c r="B12559" s="43" t="s">
        <v>6580</v>
      </c>
      <c r="C12559" s="43" t="s">
        <v>8608</v>
      </c>
      <c r="D12559" s="57" t="s">
        <v>133</v>
      </c>
      <c r="E12559" s="44">
        <v>600</v>
      </c>
      <c r="F12559" s="58">
        <v>43718</v>
      </c>
      <c r="G12559" s="45">
        <v>6349.94</v>
      </c>
      <c r="H12559" s="45">
        <v>-497.21</v>
      </c>
      <c r="I12559" s="59">
        <f t="shared" si="1373"/>
        <v>5852.73</v>
      </c>
      <c r="J12559" s="44">
        <f t="shared" si="1374"/>
        <v>2019</v>
      </c>
      <c r="K12559" s="44">
        <f t="shared" si="1375"/>
        <v>4</v>
      </c>
      <c r="L12559" s="59">
        <f>VLOOKUP(J12559,'SF CCI, BCI'!A:F,5)</f>
        <v>12764.52</v>
      </c>
      <c r="M12559" s="59">
        <f t="shared" si="1372"/>
        <v>1.2039042596196332</v>
      </c>
      <c r="N12559" s="47">
        <f t="shared" si="1376"/>
        <v>7644.7198143290934</v>
      </c>
      <c r="O12559" s="44">
        <f t="shared" si="1377"/>
        <v>46</v>
      </c>
      <c r="P12559" s="47">
        <f t="shared" si="1378"/>
        <v>7046.1265774036156</v>
      </c>
    </row>
    <row r="12560" spans="1:16" x14ac:dyDescent="0.25">
      <c r="A12560" s="56">
        <v>27043</v>
      </c>
      <c r="B12560" s="43" t="s">
        <v>6577</v>
      </c>
      <c r="C12560" s="43" t="s">
        <v>8609</v>
      </c>
      <c r="D12560" s="57" t="s">
        <v>133</v>
      </c>
      <c r="E12560" s="44">
        <v>600</v>
      </c>
      <c r="F12560" s="58">
        <v>43700</v>
      </c>
      <c r="G12560" s="45">
        <v>10982.17</v>
      </c>
      <c r="H12560" s="45">
        <v>-878.56</v>
      </c>
      <c r="I12560" s="59">
        <f t="shared" si="1373"/>
        <v>10103.61</v>
      </c>
      <c r="J12560" s="44">
        <f t="shared" si="1374"/>
        <v>2019</v>
      </c>
      <c r="K12560" s="44">
        <f t="shared" si="1375"/>
        <v>4</v>
      </c>
      <c r="L12560" s="59">
        <f>VLOOKUP(J12560,'SF CCI, BCI'!A:F,5)</f>
        <v>12764.52</v>
      </c>
      <c r="M12560" s="59">
        <f t="shared" si="1372"/>
        <v>1.2039042596196332</v>
      </c>
      <c r="N12560" s="47">
        <f t="shared" si="1376"/>
        <v>13221.481242866947</v>
      </c>
      <c r="O12560" s="44">
        <f t="shared" si="1377"/>
        <v>46</v>
      </c>
      <c r="P12560" s="47">
        <f t="shared" si="1378"/>
        <v>12163.779116535523</v>
      </c>
    </row>
    <row r="12561" spans="1:16" x14ac:dyDescent="0.25">
      <c r="A12561" s="56">
        <v>27044</v>
      </c>
      <c r="B12561" s="43" t="s">
        <v>6577</v>
      </c>
      <c r="C12561" s="43" t="s">
        <v>8610</v>
      </c>
      <c r="D12561" s="57" t="s">
        <v>133</v>
      </c>
      <c r="E12561" s="44">
        <v>600</v>
      </c>
      <c r="F12561" s="58">
        <v>43699</v>
      </c>
      <c r="G12561" s="45">
        <v>22076.54</v>
      </c>
      <c r="H12561" s="45">
        <v>-1766.08</v>
      </c>
      <c r="I12561" s="59">
        <f t="shared" si="1373"/>
        <v>20310.46</v>
      </c>
      <c r="J12561" s="44">
        <f t="shared" si="1374"/>
        <v>2019</v>
      </c>
      <c r="K12561" s="44">
        <f t="shared" si="1375"/>
        <v>4</v>
      </c>
      <c r="L12561" s="59">
        <f>VLOOKUP(J12561,'SF CCI, BCI'!A:F,5)</f>
        <v>12764.52</v>
      </c>
      <c r="M12561" s="59">
        <f t="shared" si="1372"/>
        <v>1.2039042596196332</v>
      </c>
      <c r="N12561" s="47">
        <f t="shared" si="1376"/>
        <v>26578.040543663217</v>
      </c>
      <c r="O12561" s="44">
        <f t="shared" si="1377"/>
        <v>46</v>
      </c>
      <c r="P12561" s="47">
        <f t="shared" si="1378"/>
        <v>24451.849308834175</v>
      </c>
    </row>
    <row r="12562" spans="1:16" x14ac:dyDescent="0.25">
      <c r="A12562" s="56">
        <v>27045</v>
      </c>
      <c r="B12562" s="43" t="s">
        <v>6634</v>
      </c>
      <c r="C12562" s="43" t="s">
        <v>8611</v>
      </c>
      <c r="D12562" s="57" t="s">
        <v>133</v>
      </c>
      <c r="E12562" s="44">
        <v>600</v>
      </c>
      <c r="F12562" s="58">
        <v>43696</v>
      </c>
      <c r="G12562" s="45">
        <v>19348.990000000002</v>
      </c>
      <c r="H12562" s="45">
        <v>-1547.86</v>
      </c>
      <c r="I12562" s="59">
        <f t="shared" si="1373"/>
        <v>17801.13</v>
      </c>
      <c r="J12562" s="44">
        <f t="shared" si="1374"/>
        <v>2019</v>
      </c>
      <c r="K12562" s="44">
        <f t="shared" si="1375"/>
        <v>4</v>
      </c>
      <c r="L12562" s="59">
        <f>VLOOKUP(J12562,'SF CCI, BCI'!A:F,5)</f>
        <v>12764.52</v>
      </c>
      <c r="M12562" s="59">
        <f t="shared" si="1372"/>
        <v>1.2039042596196332</v>
      </c>
      <c r="N12562" s="47">
        <f t="shared" si="1376"/>
        <v>23294.331480337689</v>
      </c>
      <c r="O12562" s="44">
        <f t="shared" si="1377"/>
        <v>46</v>
      </c>
      <c r="P12562" s="47">
        <f t="shared" si="1378"/>
        <v>21430.856233042843</v>
      </c>
    </row>
    <row r="12563" spans="1:16" x14ac:dyDescent="0.25">
      <c r="A12563" s="56">
        <v>27046</v>
      </c>
      <c r="B12563" s="43" t="s">
        <v>6580</v>
      </c>
      <c r="C12563" s="43" t="s">
        <v>8612</v>
      </c>
      <c r="D12563" s="57" t="s">
        <v>133</v>
      </c>
      <c r="E12563" s="44">
        <v>600</v>
      </c>
      <c r="F12563" s="58">
        <v>43692</v>
      </c>
      <c r="G12563" s="45">
        <v>8961.1200000000008</v>
      </c>
      <c r="H12563" s="45">
        <v>-716.86</v>
      </c>
      <c r="I12563" s="59">
        <f t="shared" si="1373"/>
        <v>8244.26</v>
      </c>
      <c r="J12563" s="44">
        <f t="shared" si="1374"/>
        <v>2019</v>
      </c>
      <c r="K12563" s="44">
        <f t="shared" si="1375"/>
        <v>4</v>
      </c>
      <c r="L12563" s="59">
        <f>VLOOKUP(J12563,'SF CCI, BCI'!A:F,5)</f>
        <v>12764.52</v>
      </c>
      <c r="M12563" s="59">
        <f t="shared" si="1372"/>
        <v>1.2039042596196332</v>
      </c>
      <c r="N12563" s="47">
        <f t="shared" si="1376"/>
        <v>10788.330538962689</v>
      </c>
      <c r="O12563" s="44">
        <f t="shared" si="1377"/>
        <v>46</v>
      </c>
      <c r="P12563" s="47">
        <f t="shared" si="1378"/>
        <v>9925.2997314117583</v>
      </c>
    </row>
    <row r="12564" spans="1:16" x14ac:dyDescent="0.25">
      <c r="A12564" s="56">
        <v>27047</v>
      </c>
      <c r="B12564" s="43" t="s">
        <v>6580</v>
      </c>
      <c r="C12564" s="43" t="s">
        <v>8613</v>
      </c>
      <c r="D12564" s="57" t="s">
        <v>133</v>
      </c>
      <c r="E12564" s="44">
        <v>600</v>
      </c>
      <c r="F12564" s="58">
        <v>43678</v>
      </c>
      <c r="G12564" s="45">
        <v>11676.62</v>
      </c>
      <c r="H12564" s="45">
        <v>-934.12</v>
      </c>
      <c r="I12564" s="59">
        <f t="shared" si="1373"/>
        <v>10742.5</v>
      </c>
      <c r="J12564" s="44">
        <f t="shared" si="1374"/>
        <v>2019</v>
      </c>
      <c r="K12564" s="44">
        <f t="shared" si="1375"/>
        <v>4</v>
      </c>
      <c r="L12564" s="59">
        <f>VLOOKUP(J12564,'SF CCI, BCI'!A:F,5)</f>
        <v>12764.52</v>
      </c>
      <c r="M12564" s="59">
        <f t="shared" si="1372"/>
        <v>1.2039042596196332</v>
      </c>
      <c r="N12564" s="47">
        <f t="shared" si="1376"/>
        <v>14057.532555959802</v>
      </c>
      <c r="O12564" s="44">
        <f t="shared" si="1377"/>
        <v>46</v>
      </c>
      <c r="P12564" s="47">
        <f t="shared" si="1378"/>
        <v>12932.94150896391</v>
      </c>
    </row>
    <row r="12565" spans="1:16" x14ac:dyDescent="0.25">
      <c r="A12565" s="56">
        <v>27048</v>
      </c>
      <c r="B12565" s="43" t="s">
        <v>6580</v>
      </c>
      <c r="C12565" s="43" t="s">
        <v>8614</v>
      </c>
      <c r="D12565" s="57" t="s">
        <v>133</v>
      </c>
      <c r="E12565" s="44">
        <v>600</v>
      </c>
      <c r="F12565" s="58">
        <v>43692</v>
      </c>
      <c r="G12565" s="45">
        <v>9346.6299999999992</v>
      </c>
      <c r="H12565" s="45">
        <v>-747.72</v>
      </c>
      <c r="I12565" s="59">
        <f t="shared" si="1373"/>
        <v>8598.91</v>
      </c>
      <c r="J12565" s="44">
        <f t="shared" si="1374"/>
        <v>2019</v>
      </c>
      <c r="K12565" s="44">
        <f t="shared" si="1375"/>
        <v>4</v>
      </c>
      <c r="L12565" s="59">
        <f>VLOOKUP(J12565,'SF CCI, BCI'!A:F,5)</f>
        <v>12764.52</v>
      </c>
      <c r="M12565" s="59">
        <f t="shared" si="1372"/>
        <v>1.2039042596196332</v>
      </c>
      <c r="N12565" s="47">
        <f t="shared" si="1376"/>
        <v>11252.447670088652</v>
      </c>
      <c r="O12565" s="44">
        <f t="shared" si="1377"/>
        <v>46</v>
      </c>
      <c r="P12565" s="47">
        <f t="shared" si="1378"/>
        <v>10352.264377085859</v>
      </c>
    </row>
    <row r="12566" spans="1:16" x14ac:dyDescent="0.25">
      <c r="A12566" s="56">
        <v>27049</v>
      </c>
      <c r="B12566" s="43" t="s">
        <v>6580</v>
      </c>
      <c r="C12566" s="43" t="s">
        <v>8615</v>
      </c>
      <c r="D12566" s="57" t="s">
        <v>133</v>
      </c>
      <c r="E12566" s="44">
        <v>600</v>
      </c>
      <c r="F12566" s="58">
        <v>43698</v>
      </c>
      <c r="G12566" s="45">
        <v>515.87</v>
      </c>
      <c r="H12566" s="45">
        <v>-41.27</v>
      </c>
      <c r="I12566" s="59">
        <f t="shared" si="1373"/>
        <v>474.6</v>
      </c>
      <c r="J12566" s="44">
        <f t="shared" si="1374"/>
        <v>2019</v>
      </c>
      <c r="K12566" s="44">
        <f t="shared" si="1375"/>
        <v>4</v>
      </c>
      <c r="L12566" s="59">
        <f>VLOOKUP(J12566,'SF CCI, BCI'!A:F,5)</f>
        <v>12764.52</v>
      </c>
      <c r="M12566" s="59">
        <f t="shared" si="1372"/>
        <v>1.2039042596196332</v>
      </c>
      <c r="N12566" s="47">
        <f t="shared" si="1376"/>
        <v>621.0580904099802</v>
      </c>
      <c r="O12566" s="44">
        <f t="shared" si="1377"/>
        <v>46</v>
      </c>
      <c r="P12566" s="47">
        <f t="shared" si="1378"/>
        <v>571.37296161547795</v>
      </c>
    </row>
    <row r="12567" spans="1:16" x14ac:dyDescent="0.25">
      <c r="A12567" s="56">
        <v>27050</v>
      </c>
      <c r="B12567" s="43" t="s">
        <v>6577</v>
      </c>
      <c r="C12567" s="43" t="s">
        <v>8616</v>
      </c>
      <c r="D12567" s="57" t="s">
        <v>133</v>
      </c>
      <c r="E12567" s="44">
        <v>600</v>
      </c>
      <c r="F12567" s="58">
        <v>43753</v>
      </c>
      <c r="G12567" s="45">
        <v>1302.93</v>
      </c>
      <c r="H12567" s="45">
        <v>-99.88</v>
      </c>
      <c r="I12567" s="59">
        <f t="shared" si="1373"/>
        <v>1203.0500000000002</v>
      </c>
      <c r="J12567" s="44">
        <f t="shared" si="1374"/>
        <v>2019</v>
      </c>
      <c r="K12567" s="44">
        <f t="shared" si="1375"/>
        <v>4</v>
      </c>
      <c r="L12567" s="59">
        <f>VLOOKUP(J12567,'SF CCI, BCI'!A:F,5)</f>
        <v>12764.52</v>
      </c>
      <c r="M12567" s="59">
        <f t="shared" si="1372"/>
        <v>1.2039042596196332</v>
      </c>
      <c r="N12567" s="47">
        <f t="shared" si="1376"/>
        <v>1568.6029769862089</v>
      </c>
      <c r="O12567" s="44">
        <f t="shared" si="1377"/>
        <v>46</v>
      </c>
      <c r="P12567" s="47">
        <f t="shared" si="1378"/>
        <v>1448.3570195354</v>
      </c>
    </row>
    <row r="12568" spans="1:16" x14ac:dyDescent="0.25">
      <c r="A12568" s="56">
        <v>27051</v>
      </c>
      <c r="B12568" s="43" t="s">
        <v>8617</v>
      </c>
      <c r="C12568" s="43" t="s">
        <v>8618</v>
      </c>
      <c r="D12568" s="57" t="s">
        <v>69</v>
      </c>
      <c r="E12568" s="44">
        <v>60</v>
      </c>
      <c r="F12568" s="58">
        <v>43846</v>
      </c>
      <c r="G12568" s="45">
        <v>131627.54999999999</v>
      </c>
      <c r="H12568" s="45">
        <v>-94235.8</v>
      </c>
      <c r="I12568" s="59">
        <f t="shared" si="1373"/>
        <v>37391.749999999985</v>
      </c>
      <c r="J12568" s="44">
        <f t="shared" si="1374"/>
        <v>2020</v>
      </c>
      <c r="K12568" s="44">
        <f t="shared" si="1375"/>
        <v>4</v>
      </c>
      <c r="L12568" s="59">
        <f>VLOOKUP(J12568,'SF CCI, BCI'!A:F,5)</f>
        <v>13168.76</v>
      </c>
      <c r="M12568" s="59">
        <f t="shared" si="1372"/>
        <v>1.1669481409031679</v>
      </c>
      <c r="N12568" s="47">
        <f t="shared" si="1376"/>
        <v>153602.52476413877</v>
      </c>
      <c r="O12568" s="44">
        <f t="shared" si="1377"/>
        <v>1</v>
      </c>
      <c r="P12568" s="47">
        <f t="shared" si="1378"/>
        <v>43634.233147616011</v>
      </c>
    </row>
    <row r="12569" spans="1:16" x14ac:dyDescent="0.25">
      <c r="A12569" s="56">
        <v>27056</v>
      </c>
      <c r="B12569" s="43" t="s">
        <v>6584</v>
      </c>
      <c r="C12569" s="43" t="s">
        <v>8619</v>
      </c>
      <c r="D12569" s="57" t="s">
        <v>133</v>
      </c>
      <c r="E12569" s="44">
        <v>600</v>
      </c>
      <c r="F12569" s="58">
        <v>43781</v>
      </c>
      <c r="G12569" s="45">
        <v>28884.35</v>
      </c>
      <c r="H12569" s="45">
        <v>-2165.19</v>
      </c>
      <c r="I12569" s="59">
        <f t="shared" si="1373"/>
        <v>26719.16</v>
      </c>
      <c r="J12569" s="44">
        <f t="shared" si="1374"/>
        <v>2019</v>
      </c>
      <c r="K12569" s="44">
        <f t="shared" si="1375"/>
        <v>4</v>
      </c>
      <c r="L12569" s="59">
        <f>VLOOKUP(J12569,'SF CCI, BCI'!A:F,5)</f>
        <v>12764.52</v>
      </c>
      <c r="M12569" s="59">
        <f t="shared" si="1372"/>
        <v>1.2039042596196332</v>
      </c>
      <c r="N12569" s="47">
        <f t="shared" si="1376"/>
        <v>34773.992001344348</v>
      </c>
      <c r="O12569" s="44">
        <f t="shared" si="1377"/>
        <v>46</v>
      </c>
      <c r="P12569" s="47">
        <f t="shared" si="1378"/>
        <v>32167.310537458518</v>
      </c>
    </row>
    <row r="12570" spans="1:16" x14ac:dyDescent="0.25">
      <c r="A12570" s="56">
        <v>27057</v>
      </c>
      <c r="B12570" s="43" t="s">
        <v>6584</v>
      </c>
      <c r="C12570" s="43" t="s">
        <v>8620</v>
      </c>
      <c r="D12570" s="57" t="s">
        <v>133</v>
      </c>
      <c r="E12570" s="44">
        <v>600</v>
      </c>
      <c r="F12570" s="58">
        <v>43776</v>
      </c>
      <c r="G12570" s="45">
        <v>9525.35</v>
      </c>
      <c r="H12570" s="45">
        <v>-714.02</v>
      </c>
      <c r="I12570" s="59">
        <f t="shared" si="1373"/>
        <v>8811.33</v>
      </c>
      <c r="J12570" s="44">
        <f t="shared" si="1374"/>
        <v>2019</v>
      </c>
      <c r="K12570" s="44">
        <f t="shared" si="1375"/>
        <v>4</v>
      </c>
      <c r="L12570" s="59">
        <f>VLOOKUP(J12570,'SF CCI, BCI'!A:F,5)</f>
        <v>12764.52</v>
      </c>
      <c r="M12570" s="59">
        <f t="shared" si="1372"/>
        <v>1.2039042596196332</v>
      </c>
      <c r="N12570" s="47">
        <f t="shared" si="1376"/>
        <v>11467.609439367874</v>
      </c>
      <c r="O12570" s="44">
        <f t="shared" si="1377"/>
        <v>46</v>
      </c>
      <c r="P12570" s="47">
        <f t="shared" si="1378"/>
        <v>10607.997719914263</v>
      </c>
    </row>
    <row r="12571" spans="1:16" x14ac:dyDescent="0.25">
      <c r="A12571" s="56">
        <v>27059</v>
      </c>
      <c r="B12571" s="43" t="s">
        <v>8621</v>
      </c>
      <c r="C12571" s="43" t="s">
        <v>8622</v>
      </c>
      <c r="D12571" s="57" t="s">
        <v>69</v>
      </c>
      <c r="E12571" s="44">
        <v>60</v>
      </c>
      <c r="F12571" s="58">
        <v>43881</v>
      </c>
      <c r="G12571" s="45">
        <v>39076.67</v>
      </c>
      <c r="H12571" s="45">
        <v>-27313.030000000002</v>
      </c>
      <c r="I12571" s="59">
        <f t="shared" si="1373"/>
        <v>11763.639999999996</v>
      </c>
      <c r="J12571" s="44">
        <f t="shared" si="1374"/>
        <v>2020</v>
      </c>
      <c r="K12571" s="44">
        <f t="shared" si="1375"/>
        <v>3</v>
      </c>
      <c r="L12571" s="59">
        <f>VLOOKUP(J12571,'SF CCI, BCI'!A:F,5)</f>
        <v>13168.76</v>
      </c>
      <c r="M12571" s="59">
        <f t="shared" si="1372"/>
        <v>1.1669481409031679</v>
      </c>
      <c r="N12571" s="47">
        <f t="shared" si="1376"/>
        <v>45600.447409186592</v>
      </c>
      <c r="O12571" s="44">
        <f t="shared" si="1377"/>
        <v>2</v>
      </c>
      <c r="P12571" s="47">
        <f t="shared" si="1378"/>
        <v>13727.557828254137</v>
      </c>
    </row>
    <row r="12572" spans="1:16" x14ac:dyDescent="0.25">
      <c r="A12572" s="56">
        <v>27060</v>
      </c>
      <c r="B12572" s="43" t="s">
        <v>8621</v>
      </c>
      <c r="C12572" s="43" t="s">
        <v>8623</v>
      </c>
      <c r="D12572" s="57" t="s">
        <v>69</v>
      </c>
      <c r="E12572" s="44">
        <v>60</v>
      </c>
      <c r="F12572" s="58">
        <v>43881</v>
      </c>
      <c r="G12572" s="45">
        <v>39521.29</v>
      </c>
      <c r="H12572" s="45">
        <v>-27623.800000000003</v>
      </c>
      <c r="I12572" s="59">
        <f t="shared" si="1373"/>
        <v>11897.489999999998</v>
      </c>
      <c r="J12572" s="44">
        <f t="shared" si="1374"/>
        <v>2020</v>
      </c>
      <c r="K12572" s="44">
        <f t="shared" si="1375"/>
        <v>3</v>
      </c>
      <c r="L12572" s="59">
        <f>VLOOKUP(J12572,'SF CCI, BCI'!A:F,5)</f>
        <v>13168.76</v>
      </c>
      <c r="M12572" s="59">
        <f t="shared" si="1372"/>
        <v>1.1669481409031679</v>
      </c>
      <c r="N12572" s="47">
        <f t="shared" si="1376"/>
        <v>46119.295891594964</v>
      </c>
      <c r="O12572" s="44">
        <f t="shared" si="1377"/>
        <v>2</v>
      </c>
      <c r="P12572" s="47">
        <f t="shared" si="1378"/>
        <v>13883.753836914029</v>
      </c>
    </row>
    <row r="12573" spans="1:16" x14ac:dyDescent="0.25">
      <c r="A12573" s="56">
        <v>27061</v>
      </c>
      <c r="B12573" s="43" t="s">
        <v>8624</v>
      </c>
      <c r="C12573" s="43" t="s">
        <v>8625</v>
      </c>
      <c r="D12573" s="57" t="s">
        <v>69</v>
      </c>
      <c r="E12573" s="44">
        <v>60</v>
      </c>
      <c r="F12573" s="58">
        <v>43881</v>
      </c>
      <c r="G12573" s="45">
        <v>35868.089999999997</v>
      </c>
      <c r="H12573" s="45">
        <v>-25070.359999999997</v>
      </c>
      <c r="I12573" s="59">
        <f t="shared" si="1373"/>
        <v>10797.73</v>
      </c>
      <c r="J12573" s="44">
        <f t="shared" si="1374"/>
        <v>2020</v>
      </c>
      <c r="K12573" s="44">
        <f t="shared" si="1375"/>
        <v>3</v>
      </c>
      <c r="L12573" s="59">
        <f>VLOOKUP(J12573,'SF CCI, BCI'!A:F,5)</f>
        <v>13168.76</v>
      </c>
      <c r="M12573" s="59">
        <f t="shared" si="1372"/>
        <v>1.1669481409031679</v>
      </c>
      <c r="N12573" s="47">
        <f t="shared" si="1376"/>
        <v>41856.200943247502</v>
      </c>
      <c r="O12573" s="44">
        <f t="shared" si="1377"/>
        <v>2</v>
      </c>
      <c r="P12573" s="47">
        <f t="shared" si="1378"/>
        <v>12600.390949474362</v>
      </c>
    </row>
    <row r="12574" spans="1:16" x14ac:dyDescent="0.25">
      <c r="A12574" s="56">
        <v>27062</v>
      </c>
      <c r="B12574" s="43" t="s">
        <v>8626</v>
      </c>
      <c r="C12574" s="43" t="s">
        <v>8627</v>
      </c>
      <c r="D12574" s="57" t="s">
        <v>69</v>
      </c>
      <c r="E12574" s="44">
        <v>60</v>
      </c>
      <c r="F12574" s="58">
        <v>43885</v>
      </c>
      <c r="G12574" s="45">
        <v>30852.54</v>
      </c>
      <c r="H12574" s="45">
        <v>-21564.68</v>
      </c>
      <c r="I12574" s="59">
        <f t="shared" si="1373"/>
        <v>9287.86</v>
      </c>
      <c r="J12574" s="44">
        <f t="shared" si="1374"/>
        <v>2020</v>
      </c>
      <c r="K12574" s="44">
        <f t="shared" si="1375"/>
        <v>3</v>
      </c>
      <c r="L12574" s="59">
        <f>VLOOKUP(J12574,'SF CCI, BCI'!A:F,5)</f>
        <v>13168.76</v>
      </c>
      <c r="M12574" s="59">
        <f t="shared" ref="M12574:M12637" si="1379">$M$9/L12574</f>
        <v>1.1669481409031679</v>
      </c>
      <c r="N12574" s="47">
        <f t="shared" si="1376"/>
        <v>36003.314195140621</v>
      </c>
      <c r="O12574" s="44">
        <f t="shared" si="1377"/>
        <v>2</v>
      </c>
      <c r="P12574" s="47">
        <f t="shared" si="1378"/>
        <v>10838.450959968897</v>
      </c>
    </row>
    <row r="12575" spans="1:16" x14ac:dyDescent="0.25">
      <c r="A12575" s="56">
        <v>27063</v>
      </c>
      <c r="B12575" s="43" t="s">
        <v>8628</v>
      </c>
      <c r="C12575" s="43" t="s">
        <v>8629</v>
      </c>
      <c r="D12575" s="57" t="s">
        <v>69</v>
      </c>
      <c r="E12575" s="44">
        <v>60</v>
      </c>
      <c r="F12575" s="58">
        <v>43885</v>
      </c>
      <c r="G12575" s="45">
        <v>34251.17</v>
      </c>
      <c r="H12575" s="45">
        <v>-23940.2</v>
      </c>
      <c r="I12575" s="59">
        <f t="shared" si="1373"/>
        <v>10310.969999999998</v>
      </c>
      <c r="J12575" s="44">
        <f t="shared" si="1374"/>
        <v>2020</v>
      </c>
      <c r="K12575" s="44">
        <f t="shared" si="1375"/>
        <v>3</v>
      </c>
      <c r="L12575" s="59">
        <f>VLOOKUP(J12575,'SF CCI, BCI'!A:F,5)</f>
        <v>13168.76</v>
      </c>
      <c r="M12575" s="59">
        <f t="shared" si="1379"/>
        <v>1.1669481409031679</v>
      </c>
      <c r="N12575" s="47">
        <f t="shared" si="1376"/>
        <v>39969.339155258356</v>
      </c>
      <c r="O12575" s="44">
        <f t="shared" si="1377"/>
        <v>2</v>
      </c>
      <c r="P12575" s="47">
        <f t="shared" si="1378"/>
        <v>12032.367272408334</v>
      </c>
    </row>
    <row r="12576" spans="1:16" x14ac:dyDescent="0.25">
      <c r="A12576" s="56">
        <v>27064</v>
      </c>
      <c r="B12576" s="43" t="s">
        <v>6580</v>
      </c>
      <c r="C12576" s="43" t="s">
        <v>8630</v>
      </c>
      <c r="D12576" s="57" t="s">
        <v>133</v>
      </c>
      <c r="E12576" s="44">
        <v>600</v>
      </c>
      <c r="F12576" s="58">
        <v>43573</v>
      </c>
      <c r="G12576" s="45">
        <v>798.4</v>
      </c>
      <c r="H12576" s="45">
        <v>-65.56</v>
      </c>
      <c r="I12576" s="59">
        <f t="shared" si="1373"/>
        <v>732.83999999999992</v>
      </c>
      <c r="J12576" s="44">
        <f t="shared" si="1374"/>
        <v>2019</v>
      </c>
      <c r="K12576" s="44">
        <f t="shared" si="1375"/>
        <v>4</v>
      </c>
      <c r="L12576" s="59">
        <f>VLOOKUP(J12576,'SF CCI, BCI'!A:F,5)</f>
        <v>12764.52</v>
      </c>
      <c r="M12576" s="59">
        <f t="shared" si="1379"/>
        <v>1.2039042596196332</v>
      </c>
      <c r="N12576" s="47">
        <f t="shared" si="1376"/>
        <v>961.1971608803151</v>
      </c>
      <c r="O12576" s="44">
        <f t="shared" si="1377"/>
        <v>46</v>
      </c>
      <c r="P12576" s="47">
        <f t="shared" si="1378"/>
        <v>882.26919761965189</v>
      </c>
    </row>
    <row r="12577" spans="1:16" x14ac:dyDescent="0.25">
      <c r="A12577" s="56">
        <v>27065</v>
      </c>
      <c r="B12577" s="43" t="s">
        <v>6577</v>
      </c>
      <c r="C12577" s="43" t="s">
        <v>8631</v>
      </c>
      <c r="D12577" s="57" t="s">
        <v>133</v>
      </c>
      <c r="E12577" s="44">
        <v>600</v>
      </c>
      <c r="F12577" s="58">
        <v>43754</v>
      </c>
      <c r="G12577" s="45">
        <v>7941.99</v>
      </c>
      <c r="H12577" s="45">
        <v>-608.82000000000005</v>
      </c>
      <c r="I12577" s="59">
        <f t="shared" si="1373"/>
        <v>7333.17</v>
      </c>
      <c r="J12577" s="44">
        <f t="shared" si="1374"/>
        <v>2019</v>
      </c>
      <c r="K12577" s="44">
        <f t="shared" si="1375"/>
        <v>4</v>
      </c>
      <c r="L12577" s="59">
        <f>VLOOKUP(J12577,'SF CCI, BCI'!A:F,5)</f>
        <v>12764.52</v>
      </c>
      <c r="M12577" s="59">
        <f t="shared" si="1379"/>
        <v>1.2039042596196332</v>
      </c>
      <c r="N12577" s="47">
        <f t="shared" si="1376"/>
        <v>9561.3955908565313</v>
      </c>
      <c r="O12577" s="44">
        <f t="shared" si="1377"/>
        <v>46</v>
      </c>
      <c r="P12577" s="47">
        <f t="shared" si="1378"/>
        <v>8828.4345995149051</v>
      </c>
    </row>
    <row r="12578" spans="1:16" x14ac:dyDescent="0.25">
      <c r="A12578" s="56">
        <v>27066</v>
      </c>
      <c r="B12578" s="43" t="s">
        <v>6580</v>
      </c>
      <c r="C12578" s="43" t="s">
        <v>8632</v>
      </c>
      <c r="D12578" s="57" t="s">
        <v>133</v>
      </c>
      <c r="E12578" s="44">
        <v>600</v>
      </c>
      <c r="F12578" s="58">
        <v>43724</v>
      </c>
      <c r="G12578" s="45">
        <v>775.17</v>
      </c>
      <c r="H12578" s="45">
        <v>-60.69</v>
      </c>
      <c r="I12578" s="59">
        <f t="shared" si="1373"/>
        <v>714.48</v>
      </c>
      <c r="J12578" s="44">
        <f t="shared" si="1374"/>
        <v>2019</v>
      </c>
      <c r="K12578" s="44">
        <f t="shared" si="1375"/>
        <v>4</v>
      </c>
      <c r="L12578" s="59">
        <f>VLOOKUP(J12578,'SF CCI, BCI'!A:F,5)</f>
        <v>12764.52</v>
      </c>
      <c r="M12578" s="59">
        <f t="shared" si="1379"/>
        <v>1.2039042596196332</v>
      </c>
      <c r="N12578" s="47">
        <f t="shared" si="1376"/>
        <v>933.230464929351</v>
      </c>
      <c r="O12578" s="44">
        <f t="shared" si="1377"/>
        <v>46</v>
      </c>
      <c r="P12578" s="47">
        <f t="shared" si="1378"/>
        <v>860.16551541303556</v>
      </c>
    </row>
    <row r="12579" spans="1:16" x14ac:dyDescent="0.25">
      <c r="A12579" s="56">
        <v>27067</v>
      </c>
      <c r="B12579" s="43" t="s">
        <v>6580</v>
      </c>
      <c r="C12579" s="43" t="s">
        <v>8633</v>
      </c>
      <c r="D12579" s="57" t="s">
        <v>133</v>
      </c>
      <c r="E12579" s="44">
        <v>600</v>
      </c>
      <c r="F12579" s="58">
        <v>43530</v>
      </c>
      <c r="G12579" s="45">
        <v>885.48</v>
      </c>
      <c r="H12579" s="45">
        <v>-72.83</v>
      </c>
      <c r="I12579" s="59">
        <f t="shared" si="1373"/>
        <v>812.65</v>
      </c>
      <c r="J12579" s="44">
        <f t="shared" si="1374"/>
        <v>2019</v>
      </c>
      <c r="K12579" s="44">
        <f t="shared" si="1375"/>
        <v>4</v>
      </c>
      <c r="L12579" s="59">
        <f>VLOOKUP(J12579,'SF CCI, BCI'!A:F,5)</f>
        <v>12764.52</v>
      </c>
      <c r="M12579" s="59">
        <f t="shared" si="1379"/>
        <v>1.2039042596196332</v>
      </c>
      <c r="N12579" s="47">
        <f t="shared" si="1376"/>
        <v>1066.0331438079929</v>
      </c>
      <c r="O12579" s="44">
        <f t="shared" si="1377"/>
        <v>46</v>
      </c>
      <c r="P12579" s="47">
        <f t="shared" si="1378"/>
        <v>978.35279657989486</v>
      </c>
    </row>
    <row r="12580" spans="1:16" x14ac:dyDescent="0.25">
      <c r="A12580" s="56">
        <v>27068</v>
      </c>
      <c r="B12580" s="43" t="s">
        <v>6580</v>
      </c>
      <c r="C12580" s="43" t="s">
        <v>8634</v>
      </c>
      <c r="D12580" s="57" t="s">
        <v>133</v>
      </c>
      <c r="E12580" s="44">
        <v>600</v>
      </c>
      <c r="F12580" s="58">
        <v>43724</v>
      </c>
      <c r="G12580" s="45">
        <v>775.17</v>
      </c>
      <c r="H12580" s="45">
        <v>-60.69</v>
      </c>
      <c r="I12580" s="59">
        <f t="shared" si="1373"/>
        <v>714.48</v>
      </c>
      <c r="J12580" s="44">
        <f t="shared" si="1374"/>
        <v>2019</v>
      </c>
      <c r="K12580" s="44">
        <f t="shared" si="1375"/>
        <v>4</v>
      </c>
      <c r="L12580" s="59">
        <f>VLOOKUP(J12580,'SF CCI, BCI'!A:F,5)</f>
        <v>12764.52</v>
      </c>
      <c r="M12580" s="59">
        <f t="shared" si="1379"/>
        <v>1.2039042596196332</v>
      </c>
      <c r="N12580" s="47">
        <f t="shared" si="1376"/>
        <v>933.230464929351</v>
      </c>
      <c r="O12580" s="44">
        <f t="shared" si="1377"/>
        <v>46</v>
      </c>
      <c r="P12580" s="47">
        <f t="shared" si="1378"/>
        <v>860.16551541303556</v>
      </c>
    </row>
    <row r="12581" spans="1:16" x14ac:dyDescent="0.25">
      <c r="A12581" s="56">
        <v>27069</v>
      </c>
      <c r="B12581" s="43" t="s">
        <v>6580</v>
      </c>
      <c r="C12581" s="43" t="s">
        <v>8635</v>
      </c>
      <c r="D12581" s="57" t="s">
        <v>133</v>
      </c>
      <c r="E12581" s="44">
        <v>600</v>
      </c>
      <c r="F12581" s="58">
        <v>43532</v>
      </c>
      <c r="G12581" s="45">
        <v>920.73</v>
      </c>
      <c r="H12581" s="45">
        <v>-75.72999999999999</v>
      </c>
      <c r="I12581" s="59">
        <f t="shared" si="1373"/>
        <v>845</v>
      </c>
      <c r="J12581" s="44">
        <f t="shared" si="1374"/>
        <v>2019</v>
      </c>
      <c r="K12581" s="44">
        <f t="shared" si="1375"/>
        <v>4</v>
      </c>
      <c r="L12581" s="59">
        <f>VLOOKUP(J12581,'SF CCI, BCI'!A:F,5)</f>
        <v>12764.52</v>
      </c>
      <c r="M12581" s="59">
        <f t="shared" si="1379"/>
        <v>1.2039042596196332</v>
      </c>
      <c r="N12581" s="47">
        <f t="shared" si="1376"/>
        <v>1108.4707689595848</v>
      </c>
      <c r="O12581" s="44">
        <f t="shared" si="1377"/>
        <v>46</v>
      </c>
      <c r="P12581" s="47">
        <f t="shared" si="1378"/>
        <v>1017.2990993785901</v>
      </c>
    </row>
    <row r="12582" spans="1:16" x14ac:dyDescent="0.25">
      <c r="A12582" s="56">
        <v>27070</v>
      </c>
      <c r="B12582" s="43" t="s">
        <v>6580</v>
      </c>
      <c r="C12582" s="43" t="s">
        <v>8636</v>
      </c>
      <c r="D12582" s="57" t="s">
        <v>133</v>
      </c>
      <c r="E12582" s="44">
        <v>600</v>
      </c>
      <c r="F12582" s="58">
        <v>43725</v>
      </c>
      <c r="G12582" s="45">
        <v>775.17</v>
      </c>
      <c r="H12582" s="45">
        <v>-60.69</v>
      </c>
      <c r="I12582" s="59">
        <f t="shared" si="1373"/>
        <v>714.48</v>
      </c>
      <c r="J12582" s="44">
        <f t="shared" si="1374"/>
        <v>2019</v>
      </c>
      <c r="K12582" s="44">
        <f t="shared" si="1375"/>
        <v>4</v>
      </c>
      <c r="L12582" s="59">
        <f>VLOOKUP(J12582,'SF CCI, BCI'!A:F,5)</f>
        <v>12764.52</v>
      </c>
      <c r="M12582" s="59">
        <f t="shared" si="1379"/>
        <v>1.2039042596196332</v>
      </c>
      <c r="N12582" s="47">
        <f t="shared" si="1376"/>
        <v>933.230464929351</v>
      </c>
      <c r="O12582" s="44">
        <f t="shared" si="1377"/>
        <v>46</v>
      </c>
      <c r="P12582" s="47">
        <f t="shared" si="1378"/>
        <v>860.16551541303556</v>
      </c>
    </row>
    <row r="12583" spans="1:16" x14ac:dyDescent="0.25">
      <c r="A12583" s="56">
        <v>27071</v>
      </c>
      <c r="B12583" s="43" t="s">
        <v>6580</v>
      </c>
      <c r="C12583" s="43" t="s">
        <v>8637</v>
      </c>
      <c r="D12583" s="57" t="s">
        <v>133</v>
      </c>
      <c r="E12583" s="44">
        <v>600</v>
      </c>
      <c r="F12583" s="58">
        <v>43724</v>
      </c>
      <c r="G12583" s="45">
        <v>775.17</v>
      </c>
      <c r="H12583" s="45">
        <v>-60.69</v>
      </c>
      <c r="I12583" s="59">
        <f t="shared" si="1373"/>
        <v>714.48</v>
      </c>
      <c r="J12583" s="44">
        <f t="shared" si="1374"/>
        <v>2019</v>
      </c>
      <c r="K12583" s="44">
        <f t="shared" si="1375"/>
        <v>4</v>
      </c>
      <c r="L12583" s="59">
        <f>VLOOKUP(J12583,'SF CCI, BCI'!A:F,5)</f>
        <v>12764.52</v>
      </c>
      <c r="M12583" s="59">
        <f t="shared" si="1379"/>
        <v>1.2039042596196332</v>
      </c>
      <c r="N12583" s="47">
        <f t="shared" si="1376"/>
        <v>933.230464929351</v>
      </c>
      <c r="O12583" s="44">
        <f t="shared" si="1377"/>
        <v>46</v>
      </c>
      <c r="P12583" s="47">
        <f t="shared" si="1378"/>
        <v>860.16551541303556</v>
      </c>
    </row>
    <row r="12584" spans="1:16" x14ac:dyDescent="0.25">
      <c r="A12584" s="56">
        <v>27072</v>
      </c>
      <c r="B12584" s="43" t="s">
        <v>6580</v>
      </c>
      <c r="C12584" s="43" t="s">
        <v>8638</v>
      </c>
      <c r="D12584" s="57" t="s">
        <v>133</v>
      </c>
      <c r="E12584" s="44">
        <v>600</v>
      </c>
      <c r="F12584" s="58">
        <v>43686</v>
      </c>
      <c r="G12584" s="45">
        <v>816.93</v>
      </c>
      <c r="H12584" s="45">
        <v>-65.36999999999999</v>
      </c>
      <c r="I12584" s="59">
        <f t="shared" si="1373"/>
        <v>751.56</v>
      </c>
      <c r="J12584" s="44">
        <f t="shared" si="1374"/>
        <v>2019</v>
      </c>
      <c r="K12584" s="44">
        <f t="shared" si="1375"/>
        <v>4</v>
      </c>
      <c r="L12584" s="59">
        <f>VLOOKUP(J12584,'SF CCI, BCI'!A:F,5)</f>
        <v>12764.52</v>
      </c>
      <c r="M12584" s="59">
        <f t="shared" si="1379"/>
        <v>1.2039042596196332</v>
      </c>
      <c r="N12584" s="47">
        <f t="shared" si="1376"/>
        <v>983.50550681106688</v>
      </c>
      <c r="O12584" s="44">
        <f t="shared" si="1377"/>
        <v>46</v>
      </c>
      <c r="P12584" s="47">
        <f t="shared" si="1378"/>
        <v>904.80628535973142</v>
      </c>
    </row>
    <row r="12585" spans="1:16" x14ac:dyDescent="0.25">
      <c r="A12585" s="56">
        <v>27073</v>
      </c>
      <c r="B12585" s="43" t="s">
        <v>6580</v>
      </c>
      <c r="C12585" s="43" t="s">
        <v>8639</v>
      </c>
      <c r="D12585" s="57" t="s">
        <v>133</v>
      </c>
      <c r="E12585" s="44">
        <v>600</v>
      </c>
      <c r="F12585" s="58">
        <v>43724</v>
      </c>
      <c r="G12585" s="45">
        <v>707.26</v>
      </c>
      <c r="H12585" s="45">
        <v>-55.38</v>
      </c>
      <c r="I12585" s="59">
        <f t="shared" si="1373"/>
        <v>651.88</v>
      </c>
      <c r="J12585" s="44">
        <f t="shared" si="1374"/>
        <v>2019</v>
      </c>
      <c r="K12585" s="44">
        <f t="shared" si="1375"/>
        <v>4</v>
      </c>
      <c r="L12585" s="59">
        <f>VLOOKUP(J12585,'SF CCI, BCI'!A:F,5)</f>
        <v>12764.52</v>
      </c>
      <c r="M12585" s="59">
        <f t="shared" si="1379"/>
        <v>1.2039042596196332</v>
      </c>
      <c r="N12585" s="47">
        <f t="shared" si="1376"/>
        <v>851.47332665858175</v>
      </c>
      <c r="O12585" s="44">
        <f t="shared" si="1377"/>
        <v>46</v>
      </c>
      <c r="P12585" s="47">
        <f t="shared" si="1378"/>
        <v>784.80110876084655</v>
      </c>
    </row>
    <row r="12586" spans="1:16" x14ac:dyDescent="0.25">
      <c r="A12586" s="56">
        <v>27074</v>
      </c>
      <c r="B12586" s="43" t="s">
        <v>6580</v>
      </c>
      <c r="C12586" s="43" t="s">
        <v>8640</v>
      </c>
      <c r="D12586" s="57" t="s">
        <v>133</v>
      </c>
      <c r="E12586" s="44">
        <v>600</v>
      </c>
      <c r="F12586" s="58">
        <v>43662</v>
      </c>
      <c r="G12586" s="45">
        <v>649.09</v>
      </c>
      <c r="H12586" s="45">
        <v>-53.02</v>
      </c>
      <c r="I12586" s="59">
        <f t="shared" si="1373"/>
        <v>596.07000000000005</v>
      </c>
      <c r="J12586" s="44">
        <f t="shared" si="1374"/>
        <v>2019</v>
      </c>
      <c r="K12586" s="44">
        <f t="shared" si="1375"/>
        <v>4</v>
      </c>
      <c r="L12586" s="59">
        <f>VLOOKUP(J12586,'SF CCI, BCI'!A:F,5)</f>
        <v>12764.52</v>
      </c>
      <c r="M12586" s="59">
        <f t="shared" si="1379"/>
        <v>1.2039042596196332</v>
      </c>
      <c r="N12586" s="47">
        <f t="shared" si="1376"/>
        <v>781.4422158765077</v>
      </c>
      <c r="O12586" s="44">
        <f t="shared" si="1377"/>
        <v>46</v>
      </c>
      <c r="P12586" s="47">
        <f t="shared" si="1378"/>
        <v>717.61121203147479</v>
      </c>
    </row>
    <row r="12587" spans="1:16" x14ac:dyDescent="0.25">
      <c r="A12587" s="56">
        <v>27075</v>
      </c>
      <c r="B12587" s="43" t="s">
        <v>6580</v>
      </c>
      <c r="C12587" s="43" t="s">
        <v>8641</v>
      </c>
      <c r="D12587" s="57" t="s">
        <v>133</v>
      </c>
      <c r="E12587" s="44">
        <v>600</v>
      </c>
      <c r="F12587" s="58">
        <v>43724</v>
      </c>
      <c r="G12587" s="45">
        <v>707.26</v>
      </c>
      <c r="H12587" s="45">
        <v>-55.38</v>
      </c>
      <c r="I12587" s="59">
        <f t="shared" si="1373"/>
        <v>651.88</v>
      </c>
      <c r="J12587" s="44">
        <f t="shared" si="1374"/>
        <v>2019</v>
      </c>
      <c r="K12587" s="44">
        <f t="shared" si="1375"/>
        <v>4</v>
      </c>
      <c r="L12587" s="59">
        <f>VLOOKUP(J12587,'SF CCI, BCI'!A:F,5)</f>
        <v>12764.52</v>
      </c>
      <c r="M12587" s="59">
        <f t="shared" si="1379"/>
        <v>1.2039042596196332</v>
      </c>
      <c r="N12587" s="47">
        <f t="shared" si="1376"/>
        <v>851.47332665858175</v>
      </c>
      <c r="O12587" s="44">
        <f t="shared" si="1377"/>
        <v>46</v>
      </c>
      <c r="P12587" s="47">
        <f t="shared" si="1378"/>
        <v>784.80110876084655</v>
      </c>
    </row>
    <row r="12588" spans="1:16" x14ac:dyDescent="0.25">
      <c r="A12588" s="56">
        <v>27076</v>
      </c>
      <c r="B12588" s="43" t="s">
        <v>6580</v>
      </c>
      <c r="C12588" s="43" t="s">
        <v>8642</v>
      </c>
      <c r="D12588" s="57" t="s">
        <v>133</v>
      </c>
      <c r="E12588" s="44">
        <v>600</v>
      </c>
      <c r="F12588" s="58">
        <v>43662</v>
      </c>
      <c r="G12588" s="45">
        <v>723.73</v>
      </c>
      <c r="H12588" s="45">
        <v>-59.11</v>
      </c>
      <c r="I12588" s="59">
        <f t="shared" si="1373"/>
        <v>664.62</v>
      </c>
      <c r="J12588" s="44">
        <f t="shared" si="1374"/>
        <v>2019</v>
      </c>
      <c r="K12588" s="44">
        <f t="shared" si="1375"/>
        <v>4</v>
      </c>
      <c r="L12588" s="59">
        <f>VLOOKUP(J12588,'SF CCI, BCI'!A:F,5)</f>
        <v>12764.52</v>
      </c>
      <c r="M12588" s="59">
        <f t="shared" si="1379"/>
        <v>1.2039042596196332</v>
      </c>
      <c r="N12588" s="47">
        <f t="shared" si="1376"/>
        <v>871.30162981451713</v>
      </c>
      <c r="O12588" s="44">
        <f t="shared" si="1377"/>
        <v>46</v>
      </c>
      <c r="P12588" s="47">
        <f t="shared" si="1378"/>
        <v>800.13884902840061</v>
      </c>
    </row>
    <row r="12589" spans="1:16" x14ac:dyDescent="0.25">
      <c r="A12589" s="56">
        <v>27077</v>
      </c>
      <c r="B12589" s="43" t="s">
        <v>6577</v>
      </c>
      <c r="C12589" s="43" t="s">
        <v>8643</v>
      </c>
      <c r="D12589" s="57" t="s">
        <v>133</v>
      </c>
      <c r="E12589" s="44">
        <v>600</v>
      </c>
      <c r="F12589" s="58">
        <v>43729</v>
      </c>
      <c r="G12589" s="45">
        <v>4255.87</v>
      </c>
      <c r="H12589" s="45">
        <v>-333.24</v>
      </c>
      <c r="I12589" s="59">
        <f t="shared" si="1373"/>
        <v>3922.63</v>
      </c>
      <c r="J12589" s="44">
        <f t="shared" si="1374"/>
        <v>2019</v>
      </c>
      <c r="K12589" s="44">
        <f t="shared" si="1375"/>
        <v>4</v>
      </c>
      <c r="L12589" s="59">
        <f>VLOOKUP(J12589,'SF CCI, BCI'!A:F,5)</f>
        <v>12764.52</v>
      </c>
      <c r="M12589" s="59">
        <f t="shared" si="1379"/>
        <v>1.2039042596196332</v>
      </c>
      <c r="N12589" s="47">
        <f t="shared" si="1376"/>
        <v>5123.6600213874081</v>
      </c>
      <c r="O12589" s="44">
        <f t="shared" si="1377"/>
        <v>46</v>
      </c>
      <c r="P12589" s="47">
        <f t="shared" si="1378"/>
        <v>4722.4709659117616</v>
      </c>
    </row>
    <row r="12590" spans="1:16" x14ac:dyDescent="0.25">
      <c r="A12590" s="56">
        <v>27078</v>
      </c>
      <c r="B12590" s="43" t="s">
        <v>6577</v>
      </c>
      <c r="C12590" s="43" t="s">
        <v>8644</v>
      </c>
      <c r="D12590" s="57" t="s">
        <v>133</v>
      </c>
      <c r="E12590" s="44">
        <v>600</v>
      </c>
      <c r="F12590" s="58">
        <v>43530</v>
      </c>
      <c r="G12590" s="45">
        <v>4922.8</v>
      </c>
      <c r="H12590" s="45">
        <v>-404.88000000000005</v>
      </c>
      <c r="I12590" s="59">
        <f t="shared" si="1373"/>
        <v>4517.92</v>
      </c>
      <c r="J12590" s="44">
        <f t="shared" si="1374"/>
        <v>2019</v>
      </c>
      <c r="K12590" s="44">
        <f t="shared" si="1375"/>
        <v>4</v>
      </c>
      <c r="L12590" s="59">
        <f>VLOOKUP(J12590,'SF CCI, BCI'!A:F,5)</f>
        <v>12764.52</v>
      </c>
      <c r="M12590" s="59">
        <f t="shared" si="1379"/>
        <v>1.2039042596196332</v>
      </c>
      <c r="N12590" s="47">
        <f t="shared" si="1376"/>
        <v>5926.5798892555304</v>
      </c>
      <c r="O12590" s="44">
        <f t="shared" si="1377"/>
        <v>46</v>
      </c>
      <c r="P12590" s="47">
        <f t="shared" si="1378"/>
        <v>5439.143132620733</v>
      </c>
    </row>
    <row r="12591" spans="1:16" x14ac:dyDescent="0.25">
      <c r="A12591" s="56">
        <v>27079</v>
      </c>
      <c r="B12591" s="43" t="s">
        <v>6577</v>
      </c>
      <c r="C12591" s="43" t="s">
        <v>8645</v>
      </c>
      <c r="D12591" s="57" t="s">
        <v>133</v>
      </c>
      <c r="E12591" s="44">
        <v>600</v>
      </c>
      <c r="F12591" s="58">
        <v>43722</v>
      </c>
      <c r="G12591" s="45">
        <v>4032.24</v>
      </c>
      <c r="H12591" s="45">
        <v>-315.72999999999996</v>
      </c>
      <c r="I12591" s="59">
        <f t="shared" si="1373"/>
        <v>3716.5099999999998</v>
      </c>
      <c r="J12591" s="44">
        <f t="shared" si="1374"/>
        <v>2019</v>
      </c>
      <c r="K12591" s="44">
        <f t="shared" si="1375"/>
        <v>4</v>
      </c>
      <c r="L12591" s="59">
        <f>VLOOKUP(J12591,'SF CCI, BCI'!A:F,5)</f>
        <v>12764.52</v>
      </c>
      <c r="M12591" s="59">
        <f t="shared" si="1379"/>
        <v>1.2039042596196332</v>
      </c>
      <c r="N12591" s="47">
        <f t="shared" si="1376"/>
        <v>4854.4309118086694</v>
      </c>
      <c r="O12591" s="44">
        <f t="shared" si="1377"/>
        <v>46</v>
      </c>
      <c r="P12591" s="47">
        <f t="shared" si="1378"/>
        <v>4474.3222199189631</v>
      </c>
    </row>
    <row r="12592" spans="1:16" x14ac:dyDescent="0.25">
      <c r="A12592" s="56">
        <v>27080</v>
      </c>
      <c r="B12592" s="43" t="s">
        <v>6577</v>
      </c>
      <c r="C12592" s="43" t="s">
        <v>8646</v>
      </c>
      <c r="D12592" s="57" t="s">
        <v>133</v>
      </c>
      <c r="E12592" s="44">
        <v>600</v>
      </c>
      <c r="F12592" s="58">
        <v>43530</v>
      </c>
      <c r="G12592" s="45">
        <v>4671.3599999999997</v>
      </c>
      <c r="H12592" s="45">
        <v>-384.20000000000005</v>
      </c>
      <c r="I12592" s="59">
        <f t="shared" si="1373"/>
        <v>4287.16</v>
      </c>
      <c r="J12592" s="44">
        <f t="shared" si="1374"/>
        <v>2019</v>
      </c>
      <c r="K12592" s="44">
        <f t="shared" si="1375"/>
        <v>4</v>
      </c>
      <c r="L12592" s="59">
        <f>VLOOKUP(J12592,'SF CCI, BCI'!A:F,5)</f>
        <v>12764.52</v>
      </c>
      <c r="M12592" s="59">
        <f t="shared" si="1379"/>
        <v>1.2039042596196332</v>
      </c>
      <c r="N12592" s="47">
        <f t="shared" si="1376"/>
        <v>5623.870202216769</v>
      </c>
      <c r="O12592" s="44">
        <f t="shared" si="1377"/>
        <v>46</v>
      </c>
      <c r="P12592" s="47">
        <f t="shared" si="1378"/>
        <v>5161.3301856709068</v>
      </c>
    </row>
    <row r="12593" spans="1:16" x14ac:dyDescent="0.25">
      <c r="A12593" s="56">
        <v>27081</v>
      </c>
      <c r="B12593" s="43" t="s">
        <v>6577</v>
      </c>
      <c r="C12593" s="43" t="s">
        <v>8647</v>
      </c>
      <c r="D12593" s="57" t="s">
        <v>133</v>
      </c>
      <c r="E12593" s="44">
        <v>600</v>
      </c>
      <c r="F12593" s="58">
        <v>43722</v>
      </c>
      <c r="G12593" s="45">
        <v>3651.27</v>
      </c>
      <c r="H12593" s="45">
        <v>-285.89</v>
      </c>
      <c r="I12593" s="59">
        <f t="shared" si="1373"/>
        <v>3365.38</v>
      </c>
      <c r="J12593" s="44">
        <f t="shared" si="1374"/>
        <v>2019</v>
      </c>
      <c r="K12593" s="44">
        <f t="shared" si="1375"/>
        <v>4</v>
      </c>
      <c r="L12593" s="59">
        <f>VLOOKUP(J12593,'SF CCI, BCI'!A:F,5)</f>
        <v>12764.52</v>
      </c>
      <c r="M12593" s="59">
        <f t="shared" si="1379"/>
        <v>1.2039042596196332</v>
      </c>
      <c r="N12593" s="47">
        <f t="shared" si="1376"/>
        <v>4395.7795060213784</v>
      </c>
      <c r="O12593" s="44">
        <f t="shared" si="1377"/>
        <v>46</v>
      </c>
      <c r="P12593" s="47">
        <f t="shared" si="1378"/>
        <v>4051.5953172387212</v>
      </c>
    </row>
    <row r="12594" spans="1:16" x14ac:dyDescent="0.25">
      <c r="A12594" s="56">
        <v>27082</v>
      </c>
      <c r="B12594" s="43" t="s">
        <v>6577</v>
      </c>
      <c r="C12594" s="43" t="s">
        <v>8648</v>
      </c>
      <c r="D12594" s="57" t="s">
        <v>133</v>
      </c>
      <c r="E12594" s="44">
        <v>600</v>
      </c>
      <c r="F12594" s="58">
        <v>43729</v>
      </c>
      <c r="G12594" s="45">
        <v>4201.3</v>
      </c>
      <c r="H12594" s="45">
        <v>-328.96999999999997</v>
      </c>
      <c r="I12594" s="59">
        <f t="shared" si="1373"/>
        <v>3872.3300000000004</v>
      </c>
      <c r="J12594" s="44">
        <f t="shared" si="1374"/>
        <v>2019</v>
      </c>
      <c r="K12594" s="44">
        <f t="shared" si="1375"/>
        <v>4</v>
      </c>
      <c r="L12594" s="59">
        <f>VLOOKUP(J12594,'SF CCI, BCI'!A:F,5)</f>
        <v>12764.52</v>
      </c>
      <c r="M12594" s="59">
        <f t="shared" si="1379"/>
        <v>1.2039042596196332</v>
      </c>
      <c r="N12594" s="47">
        <f t="shared" si="1376"/>
        <v>5057.9629659399652</v>
      </c>
      <c r="O12594" s="44">
        <f t="shared" si="1377"/>
        <v>46</v>
      </c>
      <c r="P12594" s="47">
        <f t="shared" si="1378"/>
        <v>4661.9145816528944</v>
      </c>
    </row>
    <row r="12595" spans="1:16" x14ac:dyDescent="0.25">
      <c r="A12595" s="56">
        <v>27083</v>
      </c>
      <c r="B12595" s="43" t="s">
        <v>6577</v>
      </c>
      <c r="C12595" s="43" t="s">
        <v>8649</v>
      </c>
      <c r="D12595" s="57" t="s">
        <v>133</v>
      </c>
      <c r="E12595" s="44">
        <v>600</v>
      </c>
      <c r="F12595" s="58">
        <v>43692</v>
      </c>
      <c r="G12595" s="45">
        <v>4268.3</v>
      </c>
      <c r="H12595" s="45">
        <v>-341.47</v>
      </c>
      <c r="I12595" s="59">
        <f t="shared" si="1373"/>
        <v>3926.83</v>
      </c>
      <c r="J12595" s="44">
        <f t="shared" si="1374"/>
        <v>2019</v>
      </c>
      <c r="K12595" s="44">
        <f t="shared" si="1375"/>
        <v>4</v>
      </c>
      <c r="L12595" s="59">
        <f>VLOOKUP(J12595,'SF CCI, BCI'!A:F,5)</f>
        <v>12764.52</v>
      </c>
      <c r="M12595" s="59">
        <f t="shared" si="1379"/>
        <v>1.2039042596196332</v>
      </c>
      <c r="N12595" s="47">
        <f t="shared" si="1376"/>
        <v>5138.6245513344802</v>
      </c>
      <c r="O12595" s="44">
        <f t="shared" si="1377"/>
        <v>46</v>
      </c>
      <c r="P12595" s="47">
        <f t="shared" si="1378"/>
        <v>4727.5273638021645</v>
      </c>
    </row>
    <row r="12596" spans="1:16" x14ac:dyDescent="0.25">
      <c r="A12596" s="56">
        <v>27084</v>
      </c>
      <c r="B12596" s="43" t="s">
        <v>6577</v>
      </c>
      <c r="C12596" s="43" t="s">
        <v>8650</v>
      </c>
      <c r="D12596" s="57" t="s">
        <v>133</v>
      </c>
      <c r="E12596" s="44">
        <v>600</v>
      </c>
      <c r="F12596" s="58">
        <v>43738</v>
      </c>
      <c r="G12596" s="45">
        <v>3048.86</v>
      </c>
      <c r="H12596" s="45">
        <v>-238.72</v>
      </c>
      <c r="I12596" s="59">
        <f t="shared" si="1373"/>
        <v>2810.1400000000003</v>
      </c>
      <c r="J12596" s="44">
        <f t="shared" si="1374"/>
        <v>2019</v>
      </c>
      <c r="K12596" s="44">
        <f t="shared" si="1375"/>
        <v>4</v>
      </c>
      <c r="L12596" s="59">
        <f>VLOOKUP(J12596,'SF CCI, BCI'!A:F,5)</f>
        <v>12764.52</v>
      </c>
      <c r="M12596" s="59">
        <f t="shared" si="1379"/>
        <v>1.2039042596196332</v>
      </c>
      <c r="N12596" s="47">
        <f t="shared" si="1376"/>
        <v>3670.5355409839149</v>
      </c>
      <c r="O12596" s="44">
        <f t="shared" si="1377"/>
        <v>46</v>
      </c>
      <c r="P12596" s="47">
        <f t="shared" si="1378"/>
        <v>3383.1395161275163</v>
      </c>
    </row>
    <row r="12597" spans="1:16" x14ac:dyDescent="0.25">
      <c r="A12597" s="56">
        <v>27085</v>
      </c>
      <c r="B12597" s="43" t="s">
        <v>6577</v>
      </c>
      <c r="C12597" s="43" t="s">
        <v>8651</v>
      </c>
      <c r="D12597" s="57" t="s">
        <v>133</v>
      </c>
      <c r="E12597" s="44">
        <v>600</v>
      </c>
      <c r="F12597" s="58">
        <v>43742</v>
      </c>
      <c r="G12597" s="45">
        <v>2228.7399999999998</v>
      </c>
      <c r="H12597" s="45">
        <v>-170.84</v>
      </c>
      <c r="I12597" s="59">
        <f t="shared" si="1373"/>
        <v>2057.8999999999996</v>
      </c>
      <c r="J12597" s="44">
        <f t="shared" si="1374"/>
        <v>2019</v>
      </c>
      <c r="K12597" s="44">
        <f t="shared" si="1375"/>
        <v>4</v>
      </c>
      <c r="L12597" s="59">
        <f>VLOOKUP(J12597,'SF CCI, BCI'!A:F,5)</f>
        <v>12764.52</v>
      </c>
      <c r="M12597" s="59">
        <f t="shared" si="1379"/>
        <v>1.2039042596196332</v>
      </c>
      <c r="N12597" s="47">
        <f t="shared" si="1376"/>
        <v>2683.1895795846613</v>
      </c>
      <c r="O12597" s="44">
        <f t="shared" si="1377"/>
        <v>46</v>
      </c>
      <c r="P12597" s="47">
        <f t="shared" si="1378"/>
        <v>2477.5145758712429</v>
      </c>
    </row>
    <row r="12598" spans="1:16" x14ac:dyDescent="0.25">
      <c r="A12598" s="56">
        <v>27086</v>
      </c>
      <c r="B12598" s="43" t="s">
        <v>6577</v>
      </c>
      <c r="C12598" s="43" t="s">
        <v>8652</v>
      </c>
      <c r="D12598" s="57" t="s">
        <v>133</v>
      </c>
      <c r="E12598" s="44">
        <v>600</v>
      </c>
      <c r="F12598" s="58">
        <v>43738</v>
      </c>
      <c r="G12598" s="45">
        <v>2492.0100000000002</v>
      </c>
      <c r="H12598" s="45">
        <v>-195.10999999999999</v>
      </c>
      <c r="I12598" s="59">
        <f t="shared" si="1373"/>
        <v>2296.9</v>
      </c>
      <c r="J12598" s="44">
        <f t="shared" si="1374"/>
        <v>2019</v>
      </c>
      <c r="K12598" s="44">
        <f t="shared" si="1375"/>
        <v>4</v>
      </c>
      <c r="L12598" s="59">
        <f>VLOOKUP(J12598,'SF CCI, BCI'!A:F,5)</f>
        <v>12764.52</v>
      </c>
      <c r="M12598" s="59">
        <f t="shared" si="1379"/>
        <v>1.2039042596196332</v>
      </c>
      <c r="N12598" s="47">
        <f t="shared" si="1376"/>
        <v>3000.1414540147225</v>
      </c>
      <c r="O12598" s="44">
        <f t="shared" si="1377"/>
        <v>46</v>
      </c>
      <c r="P12598" s="47">
        <f t="shared" si="1378"/>
        <v>2765.2476939203357</v>
      </c>
    </row>
    <row r="12599" spans="1:16" x14ac:dyDescent="0.25">
      <c r="A12599" s="56">
        <v>27087</v>
      </c>
      <c r="B12599" s="43" t="s">
        <v>6577</v>
      </c>
      <c r="C12599" s="43" t="s">
        <v>8653</v>
      </c>
      <c r="D12599" s="57" t="s">
        <v>133</v>
      </c>
      <c r="E12599" s="44">
        <v>600</v>
      </c>
      <c r="F12599" s="58">
        <v>43753</v>
      </c>
      <c r="G12599" s="45">
        <v>2549.69</v>
      </c>
      <c r="H12599" s="45">
        <v>-195.46</v>
      </c>
      <c r="I12599" s="59">
        <f t="shared" si="1373"/>
        <v>2354.23</v>
      </c>
      <c r="J12599" s="44">
        <f t="shared" si="1374"/>
        <v>2019</v>
      </c>
      <c r="K12599" s="44">
        <f t="shared" si="1375"/>
        <v>4</v>
      </c>
      <c r="L12599" s="59">
        <f>VLOOKUP(J12599,'SF CCI, BCI'!A:F,5)</f>
        <v>12764.52</v>
      </c>
      <c r="M12599" s="59">
        <f t="shared" si="1379"/>
        <v>1.2039042596196332</v>
      </c>
      <c r="N12599" s="47">
        <f t="shared" si="1376"/>
        <v>3069.5826517095825</v>
      </c>
      <c r="O12599" s="44">
        <f t="shared" si="1377"/>
        <v>46</v>
      </c>
      <c r="P12599" s="47">
        <f t="shared" si="1378"/>
        <v>2834.267525124329</v>
      </c>
    </row>
    <row r="12600" spans="1:16" x14ac:dyDescent="0.25">
      <c r="A12600" s="56">
        <v>27088</v>
      </c>
      <c r="B12600" s="43" t="s">
        <v>6577</v>
      </c>
      <c r="C12600" s="43" t="s">
        <v>8654</v>
      </c>
      <c r="D12600" s="57" t="s">
        <v>133</v>
      </c>
      <c r="E12600" s="44">
        <v>600</v>
      </c>
      <c r="F12600" s="58">
        <v>43638</v>
      </c>
      <c r="G12600" s="45">
        <v>3204.11</v>
      </c>
      <c r="H12600" s="45">
        <v>-262.19</v>
      </c>
      <c r="I12600" s="59">
        <f t="shared" si="1373"/>
        <v>2941.92</v>
      </c>
      <c r="J12600" s="44">
        <f t="shared" si="1374"/>
        <v>2019</v>
      </c>
      <c r="K12600" s="44">
        <f t="shared" si="1375"/>
        <v>4</v>
      </c>
      <c r="L12600" s="59">
        <f>VLOOKUP(J12600,'SF CCI, BCI'!A:F,5)</f>
        <v>12764.52</v>
      </c>
      <c r="M12600" s="59">
        <f t="shared" si="1379"/>
        <v>1.2039042596196332</v>
      </c>
      <c r="N12600" s="47">
        <f t="shared" si="1376"/>
        <v>3857.441677289863</v>
      </c>
      <c r="O12600" s="44">
        <f t="shared" si="1377"/>
        <v>46</v>
      </c>
      <c r="P12600" s="47">
        <f t="shared" si="1378"/>
        <v>3541.7900194601916</v>
      </c>
    </row>
    <row r="12601" spans="1:16" x14ac:dyDescent="0.25">
      <c r="A12601" s="56">
        <v>27089</v>
      </c>
      <c r="B12601" s="43" t="s">
        <v>6580</v>
      </c>
      <c r="C12601" s="43" t="s">
        <v>8655</v>
      </c>
      <c r="D12601" s="57" t="s">
        <v>133</v>
      </c>
      <c r="E12601" s="44">
        <v>600</v>
      </c>
      <c r="F12601" s="58">
        <v>43784</v>
      </c>
      <c r="G12601" s="45">
        <v>1246.4100000000001</v>
      </c>
      <c r="H12601" s="45">
        <v>-93.43</v>
      </c>
      <c r="I12601" s="59">
        <f t="shared" si="1373"/>
        <v>1152.98</v>
      </c>
      <c r="J12601" s="44">
        <f t="shared" si="1374"/>
        <v>2019</v>
      </c>
      <c r="K12601" s="44">
        <f t="shared" si="1375"/>
        <v>4</v>
      </c>
      <c r="L12601" s="59">
        <f>VLOOKUP(J12601,'SF CCI, BCI'!A:F,5)</f>
        <v>12764.52</v>
      </c>
      <c r="M12601" s="59">
        <f t="shared" si="1379"/>
        <v>1.2039042596196332</v>
      </c>
      <c r="N12601" s="47">
        <f t="shared" si="1376"/>
        <v>1500.5583082325072</v>
      </c>
      <c r="O12601" s="44">
        <f t="shared" si="1377"/>
        <v>46</v>
      </c>
      <c r="P12601" s="47">
        <f t="shared" si="1378"/>
        <v>1388.0775332562448</v>
      </c>
    </row>
    <row r="12602" spans="1:16" x14ac:dyDescent="0.25">
      <c r="A12602" s="56">
        <v>27090</v>
      </c>
      <c r="B12602" s="43" t="s">
        <v>6577</v>
      </c>
      <c r="C12602" s="43" t="s">
        <v>8656</v>
      </c>
      <c r="D12602" s="57" t="s">
        <v>133</v>
      </c>
      <c r="E12602" s="44">
        <v>600</v>
      </c>
      <c r="F12602" s="58">
        <v>43784</v>
      </c>
      <c r="G12602" s="45">
        <v>2524.4899999999998</v>
      </c>
      <c r="H12602" s="45">
        <v>-189.23</v>
      </c>
      <c r="I12602" s="59">
        <f t="shared" si="1373"/>
        <v>2335.2599999999998</v>
      </c>
      <c r="J12602" s="44">
        <f t="shared" si="1374"/>
        <v>2019</v>
      </c>
      <c r="K12602" s="44">
        <f t="shared" si="1375"/>
        <v>4</v>
      </c>
      <c r="L12602" s="59">
        <f>VLOOKUP(J12602,'SF CCI, BCI'!A:F,5)</f>
        <v>12764.52</v>
      </c>
      <c r="M12602" s="59">
        <f t="shared" si="1379"/>
        <v>1.2039042596196332</v>
      </c>
      <c r="N12602" s="47">
        <f t="shared" si="1376"/>
        <v>3039.2442643671675</v>
      </c>
      <c r="O12602" s="44">
        <f t="shared" si="1377"/>
        <v>46</v>
      </c>
      <c r="P12602" s="47">
        <f t="shared" si="1378"/>
        <v>2811.4294613193442</v>
      </c>
    </row>
    <row r="12603" spans="1:16" x14ac:dyDescent="0.25">
      <c r="A12603" s="56">
        <v>27091</v>
      </c>
      <c r="B12603" s="43" t="s">
        <v>6580</v>
      </c>
      <c r="C12603" s="43" t="s">
        <v>8657</v>
      </c>
      <c r="D12603" s="57" t="s">
        <v>133</v>
      </c>
      <c r="E12603" s="44">
        <v>600</v>
      </c>
      <c r="F12603" s="58">
        <v>43558</v>
      </c>
      <c r="G12603" s="45">
        <v>1164.67</v>
      </c>
      <c r="H12603" s="45">
        <v>-95.61999999999999</v>
      </c>
      <c r="I12603" s="59">
        <f t="shared" si="1373"/>
        <v>1069.0500000000002</v>
      </c>
      <c r="J12603" s="44">
        <f t="shared" si="1374"/>
        <v>2019</v>
      </c>
      <c r="K12603" s="44">
        <f t="shared" si="1375"/>
        <v>4</v>
      </c>
      <c r="L12603" s="59">
        <f>VLOOKUP(J12603,'SF CCI, BCI'!A:F,5)</f>
        <v>12764.52</v>
      </c>
      <c r="M12603" s="59">
        <f t="shared" si="1379"/>
        <v>1.2039042596196332</v>
      </c>
      <c r="N12603" s="47">
        <f t="shared" si="1376"/>
        <v>1402.1511740511983</v>
      </c>
      <c r="O12603" s="44">
        <f t="shared" si="1377"/>
        <v>46</v>
      </c>
      <c r="P12603" s="47">
        <f t="shared" si="1378"/>
        <v>1287.0338487463691</v>
      </c>
    </row>
    <row r="12604" spans="1:16" x14ac:dyDescent="0.25">
      <c r="A12604" s="56">
        <v>27092</v>
      </c>
      <c r="B12604" s="43" t="s">
        <v>6580</v>
      </c>
      <c r="C12604" s="43" t="s">
        <v>8658</v>
      </c>
      <c r="D12604" s="57" t="s">
        <v>133</v>
      </c>
      <c r="E12604" s="44">
        <v>600</v>
      </c>
      <c r="F12604" s="58">
        <v>43683</v>
      </c>
      <c r="G12604" s="45">
        <v>15947.42</v>
      </c>
      <c r="H12604" s="45">
        <v>-1275.76</v>
      </c>
      <c r="I12604" s="59">
        <f t="shared" si="1373"/>
        <v>14671.66</v>
      </c>
      <c r="J12604" s="44">
        <f t="shared" si="1374"/>
        <v>2019</v>
      </c>
      <c r="K12604" s="44">
        <f t="shared" si="1375"/>
        <v>4</v>
      </c>
      <c r="L12604" s="59">
        <f>VLOOKUP(J12604,'SF CCI, BCI'!A:F,5)</f>
        <v>12764.52</v>
      </c>
      <c r="M12604" s="59">
        <f t="shared" si="1379"/>
        <v>1.2039042596196332</v>
      </c>
      <c r="N12604" s="47">
        <f t="shared" si="1376"/>
        <v>19199.166867943331</v>
      </c>
      <c r="O12604" s="44">
        <f t="shared" si="1377"/>
        <v>46</v>
      </c>
      <c r="P12604" s="47">
        <f t="shared" si="1378"/>
        <v>17663.273969690988</v>
      </c>
    </row>
    <row r="12605" spans="1:16" x14ac:dyDescent="0.25">
      <c r="A12605" s="56">
        <v>27093</v>
      </c>
      <c r="B12605" s="43" t="s">
        <v>6580</v>
      </c>
      <c r="C12605" s="43" t="s">
        <v>8659</v>
      </c>
      <c r="D12605" s="57" t="s">
        <v>133</v>
      </c>
      <c r="E12605" s="44">
        <v>600</v>
      </c>
      <c r="F12605" s="58">
        <v>43682</v>
      </c>
      <c r="G12605" s="45">
        <v>14883.21</v>
      </c>
      <c r="H12605" s="45">
        <v>-1190.6099999999999</v>
      </c>
      <c r="I12605" s="59">
        <f t="shared" si="1373"/>
        <v>13692.599999999999</v>
      </c>
      <c r="J12605" s="44">
        <f t="shared" si="1374"/>
        <v>2019</v>
      </c>
      <c r="K12605" s="44">
        <f t="shared" si="1375"/>
        <v>4</v>
      </c>
      <c r="L12605" s="59">
        <f>VLOOKUP(J12605,'SF CCI, BCI'!A:F,5)</f>
        <v>12764.52</v>
      </c>
      <c r="M12605" s="59">
        <f t="shared" si="1379"/>
        <v>1.2039042596196332</v>
      </c>
      <c r="N12605" s="47">
        <f t="shared" si="1376"/>
        <v>17917.959915813521</v>
      </c>
      <c r="O12605" s="44">
        <f t="shared" si="1377"/>
        <v>46</v>
      </c>
      <c r="P12605" s="47">
        <f t="shared" si="1378"/>
        <v>16484.579465267787</v>
      </c>
    </row>
    <row r="12606" spans="1:16" x14ac:dyDescent="0.25">
      <c r="A12606" s="56">
        <v>27094</v>
      </c>
      <c r="B12606" s="43" t="s">
        <v>6577</v>
      </c>
      <c r="C12606" s="43" t="s">
        <v>8660</v>
      </c>
      <c r="D12606" s="57" t="s">
        <v>133</v>
      </c>
      <c r="E12606" s="44">
        <v>600</v>
      </c>
      <c r="F12606" s="58">
        <v>43756</v>
      </c>
      <c r="G12606" s="45">
        <v>1860.78</v>
      </c>
      <c r="H12606" s="45">
        <v>-142.65</v>
      </c>
      <c r="I12606" s="59">
        <f t="shared" si="1373"/>
        <v>1718.1299999999999</v>
      </c>
      <c r="J12606" s="44">
        <f t="shared" si="1374"/>
        <v>2019</v>
      </c>
      <c r="K12606" s="44">
        <f t="shared" si="1375"/>
        <v>4</v>
      </c>
      <c r="L12606" s="59">
        <f>VLOOKUP(J12606,'SF CCI, BCI'!A:F,5)</f>
        <v>12764.52</v>
      </c>
      <c r="M12606" s="59">
        <f t="shared" si="1379"/>
        <v>1.2039042596196332</v>
      </c>
      <c r="N12606" s="47">
        <f t="shared" si="1376"/>
        <v>2240.200968215021</v>
      </c>
      <c r="O12606" s="44">
        <f t="shared" si="1377"/>
        <v>46</v>
      </c>
      <c r="P12606" s="47">
        <f t="shared" si="1378"/>
        <v>2068.4640255802801</v>
      </c>
    </row>
    <row r="12607" spans="1:16" x14ac:dyDescent="0.25">
      <c r="A12607" s="56">
        <v>27095</v>
      </c>
      <c r="B12607" s="43" t="s">
        <v>6577</v>
      </c>
      <c r="C12607" s="43" t="s">
        <v>8661</v>
      </c>
      <c r="D12607" s="57" t="s">
        <v>133</v>
      </c>
      <c r="E12607" s="44">
        <v>600</v>
      </c>
      <c r="F12607" s="58">
        <v>43770</v>
      </c>
      <c r="G12607" s="45">
        <v>1442.57</v>
      </c>
      <c r="H12607" s="45">
        <v>-108.13000000000001</v>
      </c>
      <c r="I12607" s="59">
        <f t="shared" si="1373"/>
        <v>1334.4399999999998</v>
      </c>
      <c r="J12607" s="44">
        <f t="shared" si="1374"/>
        <v>2019</v>
      </c>
      <c r="K12607" s="44">
        <f t="shared" si="1375"/>
        <v>4</v>
      </c>
      <c r="L12607" s="59">
        <f>VLOOKUP(J12607,'SF CCI, BCI'!A:F,5)</f>
        <v>12764.52</v>
      </c>
      <c r="M12607" s="59">
        <f t="shared" si="1379"/>
        <v>1.2039042596196332</v>
      </c>
      <c r="N12607" s="47">
        <f t="shared" si="1376"/>
        <v>1736.7161677994943</v>
      </c>
      <c r="O12607" s="44">
        <f t="shared" si="1377"/>
        <v>46</v>
      </c>
      <c r="P12607" s="47">
        <f t="shared" si="1378"/>
        <v>1606.5380002068232</v>
      </c>
    </row>
    <row r="12608" spans="1:16" x14ac:dyDescent="0.25">
      <c r="A12608" s="56">
        <v>27096</v>
      </c>
      <c r="B12608" s="43" t="s">
        <v>6580</v>
      </c>
      <c r="C12608" s="43" t="s">
        <v>8662</v>
      </c>
      <c r="D12608" s="57" t="s">
        <v>133</v>
      </c>
      <c r="E12608" s="44">
        <v>600</v>
      </c>
      <c r="F12608" s="58">
        <v>43809</v>
      </c>
      <c r="G12608" s="45">
        <v>1652.97</v>
      </c>
      <c r="H12608" s="45">
        <v>-121.21000000000001</v>
      </c>
      <c r="I12608" s="59">
        <f t="shared" si="1373"/>
        <v>1531.76</v>
      </c>
      <c r="J12608" s="44">
        <f t="shared" si="1374"/>
        <v>2019</v>
      </c>
      <c r="K12608" s="44">
        <f t="shared" si="1375"/>
        <v>4</v>
      </c>
      <c r="L12608" s="59">
        <f>VLOOKUP(J12608,'SF CCI, BCI'!A:F,5)</f>
        <v>12764.52</v>
      </c>
      <c r="M12608" s="59">
        <f t="shared" si="1379"/>
        <v>1.2039042596196332</v>
      </c>
      <c r="N12608" s="47">
        <f t="shared" si="1376"/>
        <v>1990.017624023465</v>
      </c>
      <c r="O12608" s="44">
        <f t="shared" si="1377"/>
        <v>46</v>
      </c>
      <c r="P12608" s="47">
        <f t="shared" si="1378"/>
        <v>1844.0923887149693</v>
      </c>
    </row>
    <row r="12609" spans="1:16" x14ac:dyDescent="0.25">
      <c r="A12609" s="56">
        <v>27097</v>
      </c>
      <c r="B12609" s="43" t="s">
        <v>6577</v>
      </c>
      <c r="C12609" s="43" t="s">
        <v>8663</v>
      </c>
      <c r="D12609" s="57" t="s">
        <v>133</v>
      </c>
      <c r="E12609" s="44">
        <v>600</v>
      </c>
      <c r="F12609" s="58">
        <v>43817</v>
      </c>
      <c r="G12609" s="45">
        <v>1614.95</v>
      </c>
      <c r="H12609" s="45">
        <v>-118.42</v>
      </c>
      <c r="I12609" s="59">
        <f t="shared" si="1373"/>
        <v>1496.53</v>
      </c>
      <c r="J12609" s="44">
        <f t="shared" si="1374"/>
        <v>2019</v>
      </c>
      <c r="K12609" s="44">
        <f t="shared" si="1375"/>
        <v>4</v>
      </c>
      <c r="L12609" s="59">
        <f>VLOOKUP(J12609,'SF CCI, BCI'!A:F,5)</f>
        <v>12764.52</v>
      </c>
      <c r="M12609" s="59">
        <f t="shared" si="1379"/>
        <v>1.2039042596196332</v>
      </c>
      <c r="N12609" s="47">
        <f t="shared" si="1376"/>
        <v>1944.2451840727267</v>
      </c>
      <c r="O12609" s="44">
        <f t="shared" si="1377"/>
        <v>46</v>
      </c>
      <c r="P12609" s="47">
        <f t="shared" si="1378"/>
        <v>1801.6788416485697</v>
      </c>
    </row>
    <row r="12610" spans="1:16" x14ac:dyDescent="0.25">
      <c r="A12610" s="56">
        <v>27098</v>
      </c>
      <c r="B12610" s="43" t="s">
        <v>6577</v>
      </c>
      <c r="C12610" s="43" t="s">
        <v>8664</v>
      </c>
      <c r="D12610" s="57" t="s">
        <v>133</v>
      </c>
      <c r="E12610" s="44">
        <v>600</v>
      </c>
      <c r="F12610" s="58">
        <v>43847</v>
      </c>
      <c r="G12610" s="45">
        <v>1792.08</v>
      </c>
      <c r="H12610" s="45">
        <v>-128.35999999999999</v>
      </c>
      <c r="I12610" s="59">
        <f t="shared" si="1373"/>
        <v>1663.72</v>
      </c>
      <c r="J12610" s="44">
        <f t="shared" si="1374"/>
        <v>2020</v>
      </c>
      <c r="K12610" s="44">
        <f t="shared" si="1375"/>
        <v>4</v>
      </c>
      <c r="L12610" s="59">
        <f>VLOOKUP(J12610,'SF CCI, BCI'!A:F,5)</f>
        <v>13168.76</v>
      </c>
      <c r="M12610" s="59">
        <f t="shared" si="1379"/>
        <v>1.1669481409031679</v>
      </c>
      <c r="N12610" s="47">
        <f t="shared" si="1376"/>
        <v>2091.2644243497489</v>
      </c>
      <c r="O12610" s="44">
        <f t="shared" si="1377"/>
        <v>46</v>
      </c>
      <c r="P12610" s="47">
        <f t="shared" si="1378"/>
        <v>1941.4749609834184</v>
      </c>
    </row>
    <row r="12611" spans="1:16" x14ac:dyDescent="0.25">
      <c r="A12611" s="56">
        <v>27099</v>
      </c>
      <c r="B12611" s="43" t="s">
        <v>6580</v>
      </c>
      <c r="C12611" s="43" t="s">
        <v>8665</v>
      </c>
      <c r="D12611" s="57" t="s">
        <v>133</v>
      </c>
      <c r="E12611" s="44">
        <v>600</v>
      </c>
      <c r="F12611" s="58">
        <v>43747</v>
      </c>
      <c r="G12611" s="45">
        <v>1254.29</v>
      </c>
      <c r="H12611" s="45">
        <v>-96.16</v>
      </c>
      <c r="I12611" s="59">
        <f t="shared" si="1373"/>
        <v>1158.1299999999999</v>
      </c>
      <c r="J12611" s="44">
        <f t="shared" si="1374"/>
        <v>2019</v>
      </c>
      <c r="K12611" s="44">
        <f t="shared" si="1375"/>
        <v>4</v>
      </c>
      <c r="L12611" s="59">
        <f>VLOOKUP(J12611,'SF CCI, BCI'!A:F,5)</f>
        <v>12764.52</v>
      </c>
      <c r="M12611" s="59">
        <f t="shared" si="1379"/>
        <v>1.2039042596196332</v>
      </c>
      <c r="N12611" s="47">
        <f t="shared" si="1376"/>
        <v>1510.0450737983097</v>
      </c>
      <c r="O12611" s="44">
        <f t="shared" si="1377"/>
        <v>46</v>
      </c>
      <c r="P12611" s="47">
        <f t="shared" si="1378"/>
        <v>1394.2776401932856</v>
      </c>
    </row>
    <row r="12612" spans="1:16" x14ac:dyDescent="0.25">
      <c r="A12612" s="56">
        <v>27100</v>
      </c>
      <c r="B12612" s="43" t="s">
        <v>6580</v>
      </c>
      <c r="C12612" s="43" t="s">
        <v>8666</v>
      </c>
      <c r="D12612" s="57" t="s">
        <v>133</v>
      </c>
      <c r="E12612" s="44">
        <v>600</v>
      </c>
      <c r="F12612" s="58">
        <v>43782</v>
      </c>
      <c r="G12612" s="45">
        <v>809.08</v>
      </c>
      <c r="H12612" s="45">
        <v>-60.65</v>
      </c>
      <c r="I12612" s="59">
        <f t="shared" si="1373"/>
        <v>748.43000000000006</v>
      </c>
      <c r="J12612" s="44">
        <f t="shared" si="1374"/>
        <v>2019</v>
      </c>
      <c r="K12612" s="44">
        <f t="shared" si="1375"/>
        <v>4</v>
      </c>
      <c r="L12612" s="59">
        <f>VLOOKUP(J12612,'SF CCI, BCI'!A:F,5)</f>
        <v>12764.52</v>
      </c>
      <c r="M12612" s="59">
        <f t="shared" si="1379"/>
        <v>1.2039042596196332</v>
      </c>
      <c r="N12612" s="47">
        <f t="shared" si="1376"/>
        <v>974.05485837305287</v>
      </c>
      <c r="O12612" s="44">
        <f t="shared" si="1377"/>
        <v>46</v>
      </c>
      <c r="P12612" s="47">
        <f t="shared" si="1378"/>
        <v>901.03806502712212</v>
      </c>
    </row>
    <row r="12613" spans="1:16" x14ac:dyDescent="0.25">
      <c r="A12613" s="56">
        <v>27101</v>
      </c>
      <c r="B12613" s="43" t="s">
        <v>6580</v>
      </c>
      <c r="C12613" s="43" t="s">
        <v>8667</v>
      </c>
      <c r="D12613" s="57" t="s">
        <v>133</v>
      </c>
      <c r="E12613" s="44">
        <v>600</v>
      </c>
      <c r="F12613" s="58">
        <v>43782</v>
      </c>
      <c r="G12613" s="45">
        <v>539.39</v>
      </c>
      <c r="H12613" s="45">
        <v>-40.440000000000005</v>
      </c>
      <c r="I12613" s="59">
        <f t="shared" si="1373"/>
        <v>498.95</v>
      </c>
      <c r="J12613" s="44">
        <f t="shared" si="1374"/>
        <v>2019</v>
      </c>
      <c r="K12613" s="44">
        <f t="shared" si="1375"/>
        <v>4</v>
      </c>
      <c r="L12613" s="59">
        <f>VLOOKUP(J12613,'SF CCI, BCI'!A:F,5)</f>
        <v>12764.52</v>
      </c>
      <c r="M12613" s="59">
        <f t="shared" si="1379"/>
        <v>1.2039042596196332</v>
      </c>
      <c r="N12613" s="47">
        <f t="shared" si="1376"/>
        <v>649.37391859623392</v>
      </c>
      <c r="O12613" s="44">
        <f t="shared" si="1377"/>
        <v>46</v>
      </c>
      <c r="P12613" s="47">
        <f t="shared" si="1378"/>
        <v>600.68803033721599</v>
      </c>
    </row>
    <row r="12614" spans="1:16" x14ac:dyDescent="0.25">
      <c r="A12614" s="56">
        <v>27102</v>
      </c>
      <c r="B12614" s="43" t="s">
        <v>6580</v>
      </c>
      <c r="C12614" s="43" t="s">
        <v>8668</v>
      </c>
      <c r="D12614" s="57" t="s">
        <v>133</v>
      </c>
      <c r="E12614" s="44">
        <v>600</v>
      </c>
      <c r="F12614" s="58">
        <v>43782</v>
      </c>
      <c r="G12614" s="45">
        <v>539.39</v>
      </c>
      <c r="H12614" s="45">
        <v>-40.440000000000005</v>
      </c>
      <c r="I12614" s="59">
        <f t="shared" si="1373"/>
        <v>498.95</v>
      </c>
      <c r="J12614" s="44">
        <f t="shared" si="1374"/>
        <v>2019</v>
      </c>
      <c r="K12614" s="44">
        <f t="shared" si="1375"/>
        <v>4</v>
      </c>
      <c r="L12614" s="59">
        <f>VLOOKUP(J12614,'SF CCI, BCI'!A:F,5)</f>
        <v>12764.52</v>
      </c>
      <c r="M12614" s="59">
        <f t="shared" si="1379"/>
        <v>1.2039042596196332</v>
      </c>
      <c r="N12614" s="47">
        <f t="shared" si="1376"/>
        <v>649.37391859623392</v>
      </c>
      <c r="O12614" s="44">
        <f t="shared" si="1377"/>
        <v>46</v>
      </c>
      <c r="P12614" s="47">
        <f t="shared" si="1378"/>
        <v>600.68803033721599</v>
      </c>
    </row>
    <row r="12615" spans="1:16" x14ac:dyDescent="0.25">
      <c r="A12615" s="56">
        <v>27103</v>
      </c>
      <c r="B12615" s="43" t="s">
        <v>6580</v>
      </c>
      <c r="C12615" s="43" t="s">
        <v>8669</v>
      </c>
      <c r="D12615" s="57" t="s">
        <v>133</v>
      </c>
      <c r="E12615" s="44">
        <v>600</v>
      </c>
      <c r="F12615" s="58">
        <v>43782</v>
      </c>
      <c r="G12615" s="45">
        <v>397.17</v>
      </c>
      <c r="H12615" s="45">
        <v>-29.770000000000003</v>
      </c>
      <c r="I12615" s="59">
        <f t="shared" si="1373"/>
        <v>367.40000000000003</v>
      </c>
      <c r="J12615" s="44">
        <f t="shared" si="1374"/>
        <v>2019</v>
      </c>
      <c r="K12615" s="44">
        <f t="shared" si="1375"/>
        <v>4</v>
      </c>
      <c r="L12615" s="59">
        <f>VLOOKUP(J12615,'SF CCI, BCI'!A:F,5)</f>
        <v>12764.52</v>
      </c>
      <c r="M12615" s="59">
        <f t="shared" si="1379"/>
        <v>1.2039042596196332</v>
      </c>
      <c r="N12615" s="47">
        <f t="shared" si="1376"/>
        <v>478.15465479312974</v>
      </c>
      <c r="O12615" s="44">
        <f t="shared" si="1377"/>
        <v>46</v>
      </c>
      <c r="P12615" s="47">
        <f t="shared" si="1378"/>
        <v>442.31442498425326</v>
      </c>
    </row>
    <row r="12616" spans="1:16" x14ac:dyDescent="0.25">
      <c r="A12616" s="56">
        <v>27104</v>
      </c>
      <c r="B12616" s="43" t="s">
        <v>6580</v>
      </c>
      <c r="C12616" s="43" t="s">
        <v>8670</v>
      </c>
      <c r="D12616" s="57" t="s">
        <v>133</v>
      </c>
      <c r="E12616" s="44">
        <v>600</v>
      </c>
      <c r="F12616" s="58">
        <v>43782</v>
      </c>
      <c r="G12616" s="45">
        <v>433.69</v>
      </c>
      <c r="H12616" s="45">
        <v>-32.520000000000003</v>
      </c>
      <c r="I12616" s="59">
        <f t="shared" si="1373"/>
        <v>401.17</v>
      </c>
      <c r="J12616" s="44">
        <f t="shared" si="1374"/>
        <v>2019</v>
      </c>
      <c r="K12616" s="44">
        <f t="shared" si="1375"/>
        <v>4</v>
      </c>
      <c r="L12616" s="59">
        <f>VLOOKUP(J12616,'SF CCI, BCI'!A:F,5)</f>
        <v>12764.52</v>
      </c>
      <c r="M12616" s="59">
        <f t="shared" si="1379"/>
        <v>1.2039042596196332</v>
      </c>
      <c r="N12616" s="47">
        <f t="shared" si="1376"/>
        <v>522.12123835443867</v>
      </c>
      <c r="O12616" s="44">
        <f t="shared" si="1377"/>
        <v>46</v>
      </c>
      <c r="P12616" s="47">
        <f t="shared" si="1378"/>
        <v>482.97027183160827</v>
      </c>
    </row>
    <row r="12617" spans="1:16" x14ac:dyDescent="0.25">
      <c r="A12617" s="56">
        <v>27105</v>
      </c>
      <c r="B12617" s="43" t="s">
        <v>6580</v>
      </c>
      <c r="C12617" s="43" t="s">
        <v>8671</v>
      </c>
      <c r="D12617" s="57" t="s">
        <v>133</v>
      </c>
      <c r="E12617" s="44">
        <v>600</v>
      </c>
      <c r="F12617" s="58">
        <v>43784</v>
      </c>
      <c r="G12617" s="45">
        <v>683.34</v>
      </c>
      <c r="H12617" s="45">
        <v>-51.23</v>
      </c>
      <c r="I12617" s="59">
        <f t="shared" si="1373"/>
        <v>632.11</v>
      </c>
      <c r="J12617" s="44">
        <f t="shared" si="1374"/>
        <v>2019</v>
      </c>
      <c r="K12617" s="44">
        <f t="shared" si="1375"/>
        <v>4</v>
      </c>
      <c r="L12617" s="59">
        <f>VLOOKUP(J12617,'SF CCI, BCI'!A:F,5)</f>
        <v>12764.52</v>
      </c>
      <c r="M12617" s="59">
        <f t="shared" si="1379"/>
        <v>1.2039042596196332</v>
      </c>
      <c r="N12617" s="47">
        <f t="shared" si="1376"/>
        <v>822.67593676848014</v>
      </c>
      <c r="O12617" s="44">
        <f t="shared" si="1377"/>
        <v>46</v>
      </c>
      <c r="P12617" s="47">
        <f t="shared" si="1378"/>
        <v>760.99992154816641</v>
      </c>
    </row>
    <row r="12618" spans="1:16" x14ac:dyDescent="0.25">
      <c r="A12618" s="56">
        <v>27106</v>
      </c>
      <c r="B12618" s="43" t="s">
        <v>6580</v>
      </c>
      <c r="C12618" s="43" t="s">
        <v>8672</v>
      </c>
      <c r="D12618" s="57" t="s">
        <v>133</v>
      </c>
      <c r="E12618" s="44">
        <v>600</v>
      </c>
      <c r="F12618" s="58">
        <v>43784</v>
      </c>
      <c r="G12618" s="45">
        <v>1531.5</v>
      </c>
      <c r="H12618" s="45">
        <v>-114.80999999999999</v>
      </c>
      <c r="I12618" s="59">
        <f t="shared" si="1373"/>
        <v>1416.69</v>
      </c>
      <c r="J12618" s="44">
        <f t="shared" si="1374"/>
        <v>2019</v>
      </c>
      <c r="K12618" s="44">
        <f t="shared" si="1375"/>
        <v>4</v>
      </c>
      <c r="L12618" s="59">
        <f>VLOOKUP(J12618,'SF CCI, BCI'!A:F,5)</f>
        <v>12764.52</v>
      </c>
      <c r="M12618" s="59">
        <f t="shared" si="1379"/>
        <v>1.2039042596196332</v>
      </c>
      <c r="N12618" s="47">
        <f t="shared" si="1376"/>
        <v>1843.7793736074682</v>
      </c>
      <c r="O12618" s="44">
        <f t="shared" si="1377"/>
        <v>46</v>
      </c>
      <c r="P12618" s="47">
        <f t="shared" si="1378"/>
        <v>1705.5591255605382</v>
      </c>
    </row>
    <row r="12619" spans="1:16" x14ac:dyDescent="0.25">
      <c r="A12619" s="56">
        <v>27107</v>
      </c>
      <c r="B12619" s="43" t="s">
        <v>6580</v>
      </c>
      <c r="C12619" s="43" t="s">
        <v>8673</v>
      </c>
      <c r="D12619" s="57" t="s">
        <v>133</v>
      </c>
      <c r="E12619" s="44">
        <v>600</v>
      </c>
      <c r="F12619" s="58">
        <v>43784</v>
      </c>
      <c r="G12619" s="45">
        <v>2988.86</v>
      </c>
      <c r="H12619" s="45">
        <v>-224.03</v>
      </c>
      <c r="I12619" s="59">
        <f t="shared" ref="I12619:I12682" si="1380">G12619+H12619</f>
        <v>2764.83</v>
      </c>
      <c r="J12619" s="44">
        <f t="shared" ref="J12619:J12682" si="1381">YEAR(F12619)</f>
        <v>2019</v>
      </c>
      <c r="K12619" s="44">
        <f t="shared" ref="K12619:K12682" si="1382">ROUND(($A$9-F12619)/365,0)</f>
        <v>4</v>
      </c>
      <c r="L12619" s="59">
        <f>VLOOKUP(J12619,'SF CCI, BCI'!A:F,5)</f>
        <v>12764.52</v>
      </c>
      <c r="M12619" s="59">
        <f t="shared" si="1379"/>
        <v>1.2039042596196332</v>
      </c>
      <c r="N12619" s="47">
        <f t="shared" si="1376"/>
        <v>3598.301285406737</v>
      </c>
      <c r="O12619" s="44">
        <f t="shared" si="1377"/>
        <v>46</v>
      </c>
      <c r="P12619" s="47">
        <f t="shared" si="1378"/>
        <v>3328.5906141241503</v>
      </c>
    </row>
    <row r="12620" spans="1:16" x14ac:dyDescent="0.25">
      <c r="A12620" s="56">
        <v>27108</v>
      </c>
      <c r="B12620" s="43" t="s">
        <v>6580</v>
      </c>
      <c r="C12620" s="43" t="s">
        <v>8674</v>
      </c>
      <c r="D12620" s="57" t="s">
        <v>133</v>
      </c>
      <c r="E12620" s="44">
        <v>600</v>
      </c>
      <c r="F12620" s="58">
        <v>43788</v>
      </c>
      <c r="G12620" s="45">
        <v>269.68</v>
      </c>
      <c r="H12620" s="45">
        <v>-20.220000000000002</v>
      </c>
      <c r="I12620" s="59">
        <f t="shared" si="1380"/>
        <v>249.46</v>
      </c>
      <c r="J12620" s="44">
        <f t="shared" si="1381"/>
        <v>2019</v>
      </c>
      <c r="K12620" s="44">
        <f t="shared" si="1382"/>
        <v>4</v>
      </c>
      <c r="L12620" s="59">
        <f>VLOOKUP(J12620,'SF CCI, BCI'!A:F,5)</f>
        <v>12764.52</v>
      </c>
      <c r="M12620" s="59">
        <f t="shared" si="1379"/>
        <v>1.2039042596196332</v>
      </c>
      <c r="N12620" s="47">
        <f t="shared" ref="N12620:N12683" si="1383">G12620*M12620</f>
        <v>324.66890073422269</v>
      </c>
      <c r="O12620" s="44">
        <f t="shared" ref="O12620:O12683" si="1384">IF(E12620="(blank)","",IF(K12620&gt;(E12620/12),0,(E12620/12)-K12620))</f>
        <v>46</v>
      </c>
      <c r="P12620" s="47">
        <f t="shared" ref="P12620:P12683" si="1385">M12620*I12620</f>
        <v>300.32595660471372</v>
      </c>
    </row>
    <row r="12621" spans="1:16" x14ac:dyDescent="0.25">
      <c r="A12621" s="56">
        <v>27109</v>
      </c>
      <c r="B12621" s="43" t="s">
        <v>6580</v>
      </c>
      <c r="C12621" s="43" t="s">
        <v>8675</v>
      </c>
      <c r="D12621" s="57" t="s">
        <v>133</v>
      </c>
      <c r="E12621" s="44">
        <v>600</v>
      </c>
      <c r="F12621" s="58">
        <v>43788</v>
      </c>
      <c r="G12621" s="45">
        <v>989.38</v>
      </c>
      <c r="H12621" s="45">
        <v>-74.150000000000006</v>
      </c>
      <c r="I12621" s="59">
        <f t="shared" si="1380"/>
        <v>915.23</v>
      </c>
      <c r="J12621" s="44">
        <f t="shared" si="1381"/>
        <v>2019</v>
      </c>
      <c r="K12621" s="44">
        <f t="shared" si="1382"/>
        <v>4</v>
      </c>
      <c r="L12621" s="59">
        <f>VLOOKUP(J12621,'SF CCI, BCI'!A:F,5)</f>
        <v>12764.52</v>
      </c>
      <c r="M12621" s="59">
        <f t="shared" si="1379"/>
        <v>1.2039042596196332</v>
      </c>
      <c r="N12621" s="47">
        <f t="shared" si="1383"/>
        <v>1191.1187963824727</v>
      </c>
      <c r="O12621" s="44">
        <f t="shared" si="1384"/>
        <v>46</v>
      </c>
      <c r="P12621" s="47">
        <f t="shared" si="1385"/>
        <v>1101.8492955316769</v>
      </c>
    </row>
    <row r="12622" spans="1:16" x14ac:dyDescent="0.25">
      <c r="A12622" s="56">
        <v>27110</v>
      </c>
      <c r="B12622" s="43" t="s">
        <v>6580</v>
      </c>
      <c r="C12622" s="43" t="s">
        <v>8676</v>
      </c>
      <c r="D12622" s="57" t="s">
        <v>133</v>
      </c>
      <c r="E12622" s="44">
        <v>600</v>
      </c>
      <c r="F12622" s="58">
        <v>43795</v>
      </c>
      <c r="G12622" s="45">
        <v>539.39</v>
      </c>
      <c r="H12622" s="45">
        <v>-40.440000000000005</v>
      </c>
      <c r="I12622" s="59">
        <f t="shared" si="1380"/>
        <v>498.95</v>
      </c>
      <c r="J12622" s="44">
        <f t="shared" si="1381"/>
        <v>2019</v>
      </c>
      <c r="K12622" s="44">
        <f t="shared" si="1382"/>
        <v>4</v>
      </c>
      <c r="L12622" s="59">
        <f>VLOOKUP(J12622,'SF CCI, BCI'!A:F,5)</f>
        <v>12764.52</v>
      </c>
      <c r="M12622" s="59">
        <f t="shared" si="1379"/>
        <v>1.2039042596196332</v>
      </c>
      <c r="N12622" s="47">
        <f t="shared" si="1383"/>
        <v>649.37391859623392</v>
      </c>
      <c r="O12622" s="44">
        <f t="shared" si="1384"/>
        <v>46</v>
      </c>
      <c r="P12622" s="47">
        <f t="shared" si="1385"/>
        <v>600.68803033721599</v>
      </c>
    </row>
    <row r="12623" spans="1:16" x14ac:dyDescent="0.25">
      <c r="A12623" s="56">
        <v>27111</v>
      </c>
      <c r="B12623" s="43" t="s">
        <v>6580</v>
      </c>
      <c r="C12623" s="43" t="s">
        <v>8677</v>
      </c>
      <c r="D12623" s="57" t="s">
        <v>133</v>
      </c>
      <c r="E12623" s="44">
        <v>600</v>
      </c>
      <c r="F12623" s="58">
        <v>43795</v>
      </c>
      <c r="G12623" s="45">
        <v>1520.16</v>
      </c>
      <c r="H12623" s="45">
        <v>-113.95</v>
      </c>
      <c r="I12623" s="59">
        <f t="shared" si="1380"/>
        <v>1406.21</v>
      </c>
      <c r="J12623" s="44">
        <f t="shared" si="1381"/>
        <v>2019</v>
      </c>
      <c r="K12623" s="44">
        <f t="shared" si="1382"/>
        <v>4</v>
      </c>
      <c r="L12623" s="59">
        <f>VLOOKUP(J12623,'SF CCI, BCI'!A:F,5)</f>
        <v>12764.52</v>
      </c>
      <c r="M12623" s="59">
        <f t="shared" si="1379"/>
        <v>1.2039042596196332</v>
      </c>
      <c r="N12623" s="47">
        <f t="shared" si="1383"/>
        <v>1830.1270993033818</v>
      </c>
      <c r="O12623" s="44">
        <f t="shared" si="1384"/>
        <v>46</v>
      </c>
      <c r="P12623" s="47">
        <f t="shared" si="1385"/>
        <v>1692.9422089197244</v>
      </c>
    </row>
    <row r="12624" spans="1:16" x14ac:dyDescent="0.25">
      <c r="A12624" s="56">
        <v>27112</v>
      </c>
      <c r="B12624" s="43" t="s">
        <v>6580</v>
      </c>
      <c r="C12624" s="43" t="s">
        <v>8678</v>
      </c>
      <c r="D12624" s="57" t="s">
        <v>133</v>
      </c>
      <c r="E12624" s="44">
        <v>600</v>
      </c>
      <c r="F12624" s="58">
        <v>43802</v>
      </c>
      <c r="G12624" s="45">
        <v>397.17</v>
      </c>
      <c r="H12624" s="45">
        <v>-29.12</v>
      </c>
      <c r="I12624" s="59">
        <f t="shared" si="1380"/>
        <v>368.05</v>
      </c>
      <c r="J12624" s="44">
        <f t="shared" si="1381"/>
        <v>2019</v>
      </c>
      <c r="K12624" s="44">
        <f t="shared" si="1382"/>
        <v>4</v>
      </c>
      <c r="L12624" s="59">
        <f>VLOOKUP(J12624,'SF CCI, BCI'!A:F,5)</f>
        <v>12764.52</v>
      </c>
      <c r="M12624" s="59">
        <f t="shared" si="1379"/>
        <v>1.2039042596196332</v>
      </c>
      <c r="N12624" s="47">
        <f t="shared" si="1383"/>
        <v>478.15465479312974</v>
      </c>
      <c r="O12624" s="44">
        <f t="shared" si="1384"/>
        <v>46</v>
      </c>
      <c r="P12624" s="47">
        <f t="shared" si="1385"/>
        <v>443.09696275300604</v>
      </c>
    </row>
    <row r="12625" spans="1:16" x14ac:dyDescent="0.25">
      <c r="A12625" s="56">
        <v>27113</v>
      </c>
      <c r="B12625" s="43" t="s">
        <v>6580</v>
      </c>
      <c r="C12625" s="43" t="s">
        <v>8679</v>
      </c>
      <c r="D12625" s="57" t="s">
        <v>133</v>
      </c>
      <c r="E12625" s="44">
        <v>600</v>
      </c>
      <c r="F12625" s="58">
        <v>43803</v>
      </c>
      <c r="G12625" s="45">
        <v>2077.27</v>
      </c>
      <c r="H12625" s="45">
        <v>-152.32</v>
      </c>
      <c r="I12625" s="59">
        <f t="shared" si="1380"/>
        <v>1924.95</v>
      </c>
      <c r="J12625" s="44">
        <f t="shared" si="1381"/>
        <v>2019</v>
      </c>
      <c r="K12625" s="44">
        <f t="shared" si="1382"/>
        <v>4</v>
      </c>
      <c r="L12625" s="59">
        <f>VLOOKUP(J12625,'SF CCI, BCI'!A:F,5)</f>
        <v>12764.52</v>
      </c>
      <c r="M12625" s="59">
        <f t="shared" si="1379"/>
        <v>1.2039042596196332</v>
      </c>
      <c r="N12625" s="47">
        <f t="shared" si="1383"/>
        <v>2500.8342013800757</v>
      </c>
      <c r="O12625" s="44">
        <f t="shared" si="1384"/>
        <v>46</v>
      </c>
      <c r="P12625" s="47">
        <f t="shared" si="1385"/>
        <v>2317.4555045548132</v>
      </c>
    </row>
    <row r="12626" spans="1:16" x14ac:dyDescent="0.25">
      <c r="A12626" s="56">
        <v>27114</v>
      </c>
      <c r="B12626" s="43" t="s">
        <v>6580</v>
      </c>
      <c r="C12626" s="43" t="s">
        <v>8680</v>
      </c>
      <c r="D12626" s="57" t="s">
        <v>133</v>
      </c>
      <c r="E12626" s="44">
        <v>600</v>
      </c>
      <c r="F12626" s="58">
        <v>43805</v>
      </c>
      <c r="G12626" s="45">
        <v>883.58</v>
      </c>
      <c r="H12626" s="45">
        <v>-64.789999999999992</v>
      </c>
      <c r="I12626" s="59">
        <f t="shared" si="1380"/>
        <v>818.79000000000008</v>
      </c>
      <c r="J12626" s="44">
        <f t="shared" si="1381"/>
        <v>2019</v>
      </c>
      <c r="K12626" s="44">
        <f t="shared" si="1382"/>
        <v>4</v>
      </c>
      <c r="L12626" s="59">
        <f>VLOOKUP(J12626,'SF CCI, BCI'!A:F,5)</f>
        <v>12764.52</v>
      </c>
      <c r="M12626" s="59">
        <f t="shared" si="1379"/>
        <v>1.2039042596196332</v>
      </c>
      <c r="N12626" s="47">
        <f t="shared" si="1383"/>
        <v>1063.7457257147155</v>
      </c>
      <c r="O12626" s="44">
        <f t="shared" si="1384"/>
        <v>46</v>
      </c>
      <c r="P12626" s="47">
        <f t="shared" si="1385"/>
        <v>985.74476873395952</v>
      </c>
    </row>
    <row r="12627" spans="1:16" x14ac:dyDescent="0.25">
      <c r="A12627" s="56">
        <v>27115</v>
      </c>
      <c r="B12627" s="43" t="s">
        <v>6580</v>
      </c>
      <c r="C12627" s="43" t="s">
        <v>8681</v>
      </c>
      <c r="D12627" s="57" t="s">
        <v>133</v>
      </c>
      <c r="E12627" s="44">
        <v>600</v>
      </c>
      <c r="F12627" s="58">
        <v>43805</v>
      </c>
      <c r="G12627" s="45">
        <v>408.01</v>
      </c>
      <c r="H12627" s="45">
        <v>-29.900000000000002</v>
      </c>
      <c r="I12627" s="59">
        <f t="shared" si="1380"/>
        <v>378.11</v>
      </c>
      <c r="J12627" s="44">
        <f t="shared" si="1381"/>
        <v>2019</v>
      </c>
      <c r="K12627" s="44">
        <f t="shared" si="1382"/>
        <v>4</v>
      </c>
      <c r="L12627" s="59">
        <f>VLOOKUP(J12627,'SF CCI, BCI'!A:F,5)</f>
        <v>12764.52</v>
      </c>
      <c r="M12627" s="59">
        <f t="shared" si="1379"/>
        <v>1.2039042596196332</v>
      </c>
      <c r="N12627" s="47">
        <f t="shared" si="1383"/>
        <v>491.20497696740654</v>
      </c>
      <c r="O12627" s="44">
        <f t="shared" si="1384"/>
        <v>46</v>
      </c>
      <c r="P12627" s="47">
        <f t="shared" si="1385"/>
        <v>455.20823960477952</v>
      </c>
    </row>
    <row r="12628" spans="1:16" x14ac:dyDescent="0.25">
      <c r="A12628" s="56">
        <v>27116</v>
      </c>
      <c r="B12628" s="43" t="s">
        <v>6580</v>
      </c>
      <c r="C12628" s="43" t="s">
        <v>8682</v>
      </c>
      <c r="D12628" s="57" t="s">
        <v>133</v>
      </c>
      <c r="E12628" s="44">
        <v>600</v>
      </c>
      <c r="F12628" s="58">
        <v>43805</v>
      </c>
      <c r="G12628" s="45">
        <v>408.01</v>
      </c>
      <c r="H12628" s="45">
        <v>-29.900000000000002</v>
      </c>
      <c r="I12628" s="59">
        <f t="shared" si="1380"/>
        <v>378.11</v>
      </c>
      <c r="J12628" s="44">
        <f t="shared" si="1381"/>
        <v>2019</v>
      </c>
      <c r="K12628" s="44">
        <f t="shared" si="1382"/>
        <v>4</v>
      </c>
      <c r="L12628" s="59">
        <f>VLOOKUP(J12628,'SF CCI, BCI'!A:F,5)</f>
        <v>12764.52</v>
      </c>
      <c r="M12628" s="59">
        <f t="shared" si="1379"/>
        <v>1.2039042596196332</v>
      </c>
      <c r="N12628" s="47">
        <f t="shared" si="1383"/>
        <v>491.20497696740654</v>
      </c>
      <c r="O12628" s="44">
        <f t="shared" si="1384"/>
        <v>46</v>
      </c>
      <c r="P12628" s="47">
        <f t="shared" si="1385"/>
        <v>455.20823960477952</v>
      </c>
    </row>
    <row r="12629" spans="1:16" x14ac:dyDescent="0.25">
      <c r="A12629" s="56">
        <v>27117</v>
      </c>
      <c r="B12629" s="43" t="s">
        <v>6580</v>
      </c>
      <c r="C12629" s="43" t="s">
        <v>8683</v>
      </c>
      <c r="D12629" s="57" t="s">
        <v>133</v>
      </c>
      <c r="E12629" s="44">
        <v>600</v>
      </c>
      <c r="F12629" s="58">
        <v>43809</v>
      </c>
      <c r="G12629" s="45">
        <v>397.17</v>
      </c>
      <c r="H12629" s="45">
        <v>-29.12</v>
      </c>
      <c r="I12629" s="59">
        <f t="shared" si="1380"/>
        <v>368.05</v>
      </c>
      <c r="J12629" s="44">
        <f t="shared" si="1381"/>
        <v>2019</v>
      </c>
      <c r="K12629" s="44">
        <f t="shared" si="1382"/>
        <v>4</v>
      </c>
      <c r="L12629" s="59">
        <f>VLOOKUP(J12629,'SF CCI, BCI'!A:F,5)</f>
        <v>12764.52</v>
      </c>
      <c r="M12629" s="59">
        <f t="shared" si="1379"/>
        <v>1.2039042596196332</v>
      </c>
      <c r="N12629" s="47">
        <f t="shared" si="1383"/>
        <v>478.15465479312974</v>
      </c>
      <c r="O12629" s="44">
        <f t="shared" si="1384"/>
        <v>46</v>
      </c>
      <c r="P12629" s="47">
        <f t="shared" si="1385"/>
        <v>443.09696275300604</v>
      </c>
    </row>
    <row r="12630" spans="1:16" x14ac:dyDescent="0.25">
      <c r="A12630" s="56">
        <v>27118</v>
      </c>
      <c r="B12630" s="43" t="s">
        <v>6580</v>
      </c>
      <c r="C12630" s="43" t="s">
        <v>8684</v>
      </c>
      <c r="D12630" s="57" t="s">
        <v>133</v>
      </c>
      <c r="E12630" s="44">
        <v>600</v>
      </c>
      <c r="F12630" s="58">
        <v>43811</v>
      </c>
      <c r="G12630" s="45">
        <v>291.47000000000003</v>
      </c>
      <c r="H12630" s="45">
        <v>-21.38</v>
      </c>
      <c r="I12630" s="59">
        <f t="shared" si="1380"/>
        <v>270.09000000000003</v>
      </c>
      <c r="J12630" s="44">
        <f t="shared" si="1381"/>
        <v>2019</v>
      </c>
      <c r="K12630" s="44">
        <f t="shared" si="1382"/>
        <v>4</v>
      </c>
      <c r="L12630" s="59">
        <f>VLOOKUP(J12630,'SF CCI, BCI'!A:F,5)</f>
        <v>12764.52</v>
      </c>
      <c r="M12630" s="59">
        <f t="shared" si="1379"/>
        <v>1.2039042596196332</v>
      </c>
      <c r="N12630" s="47">
        <f t="shared" si="1383"/>
        <v>350.90197455133455</v>
      </c>
      <c r="O12630" s="44">
        <f t="shared" si="1384"/>
        <v>46</v>
      </c>
      <c r="P12630" s="47">
        <f t="shared" si="1385"/>
        <v>325.16250148066678</v>
      </c>
    </row>
    <row r="12631" spans="1:16" x14ac:dyDescent="0.25">
      <c r="A12631" s="56">
        <v>27119</v>
      </c>
      <c r="B12631" s="43" t="s">
        <v>6580</v>
      </c>
      <c r="C12631" s="43" t="s">
        <v>8685</v>
      </c>
      <c r="D12631" s="57" t="s">
        <v>133</v>
      </c>
      <c r="E12631" s="44">
        <v>600</v>
      </c>
      <c r="F12631" s="58">
        <v>43811</v>
      </c>
      <c r="G12631" s="45">
        <v>291.47000000000003</v>
      </c>
      <c r="H12631" s="45">
        <v>-21.38</v>
      </c>
      <c r="I12631" s="59">
        <f t="shared" si="1380"/>
        <v>270.09000000000003</v>
      </c>
      <c r="J12631" s="44">
        <f t="shared" si="1381"/>
        <v>2019</v>
      </c>
      <c r="K12631" s="44">
        <f t="shared" si="1382"/>
        <v>4</v>
      </c>
      <c r="L12631" s="59">
        <f>VLOOKUP(J12631,'SF CCI, BCI'!A:F,5)</f>
        <v>12764.52</v>
      </c>
      <c r="M12631" s="59">
        <f t="shared" si="1379"/>
        <v>1.2039042596196332</v>
      </c>
      <c r="N12631" s="47">
        <f t="shared" si="1383"/>
        <v>350.90197455133455</v>
      </c>
      <c r="O12631" s="44">
        <f t="shared" si="1384"/>
        <v>46</v>
      </c>
      <c r="P12631" s="47">
        <f t="shared" si="1385"/>
        <v>325.16250148066678</v>
      </c>
    </row>
    <row r="12632" spans="1:16" x14ac:dyDescent="0.25">
      <c r="A12632" s="56">
        <v>27120</v>
      </c>
      <c r="B12632" s="43" t="s">
        <v>6580</v>
      </c>
      <c r="C12632" s="43" t="s">
        <v>8686</v>
      </c>
      <c r="D12632" s="57" t="s">
        <v>133</v>
      </c>
      <c r="E12632" s="44">
        <v>600</v>
      </c>
      <c r="F12632" s="58">
        <v>43818</v>
      </c>
      <c r="G12632" s="45">
        <v>410.26</v>
      </c>
      <c r="H12632" s="45">
        <v>-30.08</v>
      </c>
      <c r="I12632" s="59">
        <f t="shared" si="1380"/>
        <v>380.18</v>
      </c>
      <c r="J12632" s="44">
        <f t="shared" si="1381"/>
        <v>2019</v>
      </c>
      <c r="K12632" s="44">
        <f t="shared" si="1382"/>
        <v>4</v>
      </c>
      <c r="L12632" s="59">
        <f>VLOOKUP(J12632,'SF CCI, BCI'!A:F,5)</f>
        <v>12764.52</v>
      </c>
      <c r="M12632" s="59">
        <f t="shared" si="1379"/>
        <v>1.2039042596196332</v>
      </c>
      <c r="N12632" s="47">
        <f t="shared" si="1383"/>
        <v>493.91376155155069</v>
      </c>
      <c r="O12632" s="44">
        <f t="shared" si="1384"/>
        <v>46</v>
      </c>
      <c r="P12632" s="47">
        <f t="shared" si="1385"/>
        <v>457.70032142219219</v>
      </c>
    </row>
    <row r="12633" spans="1:16" x14ac:dyDescent="0.25">
      <c r="A12633" s="56">
        <v>27121</v>
      </c>
      <c r="B12633" s="43" t="s">
        <v>6580</v>
      </c>
      <c r="C12633" s="43" t="s">
        <v>8687</v>
      </c>
      <c r="D12633" s="57" t="s">
        <v>133</v>
      </c>
      <c r="E12633" s="44">
        <v>600</v>
      </c>
      <c r="F12633" s="58">
        <v>43818</v>
      </c>
      <c r="G12633" s="45">
        <v>269.68</v>
      </c>
      <c r="H12633" s="45">
        <v>-19.78</v>
      </c>
      <c r="I12633" s="59">
        <f t="shared" si="1380"/>
        <v>249.9</v>
      </c>
      <c r="J12633" s="44">
        <f t="shared" si="1381"/>
        <v>2019</v>
      </c>
      <c r="K12633" s="44">
        <f t="shared" si="1382"/>
        <v>4</v>
      </c>
      <c r="L12633" s="59">
        <f>VLOOKUP(J12633,'SF CCI, BCI'!A:F,5)</f>
        <v>12764.52</v>
      </c>
      <c r="M12633" s="59">
        <f t="shared" si="1379"/>
        <v>1.2039042596196332</v>
      </c>
      <c r="N12633" s="47">
        <f t="shared" si="1383"/>
        <v>324.66890073422269</v>
      </c>
      <c r="O12633" s="44">
        <f t="shared" si="1384"/>
        <v>46</v>
      </c>
      <c r="P12633" s="47">
        <f t="shared" si="1385"/>
        <v>300.85567447894636</v>
      </c>
    </row>
    <row r="12634" spans="1:16" x14ac:dyDescent="0.25">
      <c r="A12634" s="56">
        <v>27122</v>
      </c>
      <c r="B12634" s="43" t="s">
        <v>6580</v>
      </c>
      <c r="C12634" s="43" t="s">
        <v>8688</v>
      </c>
      <c r="D12634" s="57" t="s">
        <v>133</v>
      </c>
      <c r="E12634" s="44">
        <v>600</v>
      </c>
      <c r="F12634" s="58">
        <v>43843</v>
      </c>
      <c r="G12634" s="45">
        <v>408.01</v>
      </c>
      <c r="H12634" s="45">
        <v>-29.21</v>
      </c>
      <c r="I12634" s="59">
        <f t="shared" si="1380"/>
        <v>378.8</v>
      </c>
      <c r="J12634" s="44">
        <f t="shared" si="1381"/>
        <v>2020</v>
      </c>
      <c r="K12634" s="44">
        <f t="shared" si="1382"/>
        <v>4</v>
      </c>
      <c r="L12634" s="59">
        <f>VLOOKUP(J12634,'SF CCI, BCI'!A:F,5)</f>
        <v>13168.76</v>
      </c>
      <c r="M12634" s="59">
        <f t="shared" si="1379"/>
        <v>1.1669481409031679</v>
      </c>
      <c r="N12634" s="47">
        <f t="shared" si="1383"/>
        <v>476.12651096990152</v>
      </c>
      <c r="O12634" s="44">
        <f t="shared" si="1384"/>
        <v>46</v>
      </c>
      <c r="P12634" s="47">
        <f t="shared" si="1385"/>
        <v>442.03995577412002</v>
      </c>
    </row>
    <row r="12635" spans="1:16" x14ac:dyDescent="0.25">
      <c r="A12635" s="56">
        <v>27123</v>
      </c>
      <c r="B12635" s="43" t="s">
        <v>6580</v>
      </c>
      <c r="C12635" s="43" t="s">
        <v>8689</v>
      </c>
      <c r="D12635" s="57" t="s">
        <v>133</v>
      </c>
      <c r="E12635" s="44">
        <v>600</v>
      </c>
      <c r="F12635" s="58">
        <v>43837</v>
      </c>
      <c r="G12635" s="45">
        <v>716.68</v>
      </c>
      <c r="H12635" s="45">
        <v>-51.32</v>
      </c>
      <c r="I12635" s="59">
        <f t="shared" si="1380"/>
        <v>665.3599999999999</v>
      </c>
      <c r="J12635" s="44">
        <f t="shared" si="1381"/>
        <v>2020</v>
      </c>
      <c r="K12635" s="44">
        <f t="shared" si="1382"/>
        <v>4</v>
      </c>
      <c r="L12635" s="59">
        <f>VLOOKUP(J12635,'SF CCI, BCI'!A:F,5)</f>
        <v>13168.76</v>
      </c>
      <c r="M12635" s="59">
        <f t="shared" si="1379"/>
        <v>1.1669481409031679</v>
      </c>
      <c r="N12635" s="47">
        <f t="shared" si="1383"/>
        <v>836.32839362248228</v>
      </c>
      <c r="O12635" s="44">
        <f t="shared" si="1384"/>
        <v>46</v>
      </c>
      <c r="P12635" s="47">
        <f t="shared" si="1385"/>
        <v>776.44061503133173</v>
      </c>
    </row>
    <row r="12636" spans="1:16" x14ac:dyDescent="0.25">
      <c r="A12636" s="56">
        <v>27125</v>
      </c>
      <c r="B12636" s="43" t="s">
        <v>6580</v>
      </c>
      <c r="C12636" s="43" t="s">
        <v>8690</v>
      </c>
      <c r="D12636" s="57" t="s">
        <v>133</v>
      </c>
      <c r="E12636" s="44">
        <v>600</v>
      </c>
      <c r="F12636" s="58">
        <v>43784</v>
      </c>
      <c r="G12636" s="45">
        <v>714.71</v>
      </c>
      <c r="H12636" s="45">
        <v>-53.56</v>
      </c>
      <c r="I12636" s="59">
        <f t="shared" si="1380"/>
        <v>661.15000000000009</v>
      </c>
      <c r="J12636" s="44">
        <f t="shared" si="1381"/>
        <v>2019</v>
      </c>
      <c r="K12636" s="44">
        <f t="shared" si="1382"/>
        <v>4</v>
      </c>
      <c r="L12636" s="59">
        <f>VLOOKUP(J12636,'SF CCI, BCI'!A:F,5)</f>
        <v>12764.52</v>
      </c>
      <c r="M12636" s="59">
        <f t="shared" si="1379"/>
        <v>1.2039042596196332</v>
      </c>
      <c r="N12636" s="47">
        <f t="shared" si="1383"/>
        <v>860.44241339274811</v>
      </c>
      <c r="O12636" s="44">
        <f t="shared" si="1384"/>
        <v>46</v>
      </c>
      <c r="P12636" s="47">
        <f t="shared" si="1385"/>
        <v>795.96130124752062</v>
      </c>
    </row>
    <row r="12637" spans="1:16" x14ac:dyDescent="0.25">
      <c r="A12637" s="56">
        <v>27126</v>
      </c>
      <c r="B12637" s="43" t="s">
        <v>6580</v>
      </c>
      <c r="C12637" s="43" t="s">
        <v>8691</v>
      </c>
      <c r="D12637" s="57" t="s">
        <v>133</v>
      </c>
      <c r="E12637" s="44">
        <v>600</v>
      </c>
      <c r="F12637" s="58">
        <v>43818</v>
      </c>
      <c r="G12637" s="45">
        <v>1236.3900000000001</v>
      </c>
      <c r="H12637" s="45">
        <v>-90.649999999999991</v>
      </c>
      <c r="I12637" s="59">
        <f t="shared" si="1380"/>
        <v>1145.74</v>
      </c>
      <c r="J12637" s="44">
        <f t="shared" si="1381"/>
        <v>2019</v>
      </c>
      <c r="K12637" s="44">
        <f t="shared" si="1382"/>
        <v>4</v>
      </c>
      <c r="L12637" s="59">
        <f>VLOOKUP(J12637,'SF CCI, BCI'!A:F,5)</f>
        <v>12764.52</v>
      </c>
      <c r="M12637" s="59">
        <f t="shared" si="1379"/>
        <v>1.2039042596196332</v>
      </c>
      <c r="N12637" s="47">
        <f t="shared" si="1383"/>
        <v>1488.4951875511185</v>
      </c>
      <c r="O12637" s="44">
        <f t="shared" si="1384"/>
        <v>46</v>
      </c>
      <c r="P12637" s="47">
        <f t="shared" si="1385"/>
        <v>1379.3612664165985</v>
      </c>
    </row>
    <row r="12638" spans="1:16" x14ac:dyDescent="0.25">
      <c r="A12638" s="56">
        <v>27127</v>
      </c>
      <c r="B12638" s="43" t="s">
        <v>6580</v>
      </c>
      <c r="C12638" s="43" t="s">
        <v>8692</v>
      </c>
      <c r="D12638" s="57" t="s">
        <v>133</v>
      </c>
      <c r="E12638" s="44">
        <v>600</v>
      </c>
      <c r="F12638" s="58">
        <v>43818</v>
      </c>
      <c r="G12638" s="45">
        <v>1086.46</v>
      </c>
      <c r="H12638" s="45">
        <v>-79.64</v>
      </c>
      <c r="I12638" s="59">
        <f t="shared" si="1380"/>
        <v>1006.82</v>
      </c>
      <c r="J12638" s="44">
        <f t="shared" si="1381"/>
        <v>2019</v>
      </c>
      <c r="K12638" s="44">
        <f t="shared" si="1382"/>
        <v>4</v>
      </c>
      <c r="L12638" s="59">
        <f>VLOOKUP(J12638,'SF CCI, BCI'!A:F,5)</f>
        <v>12764.52</v>
      </c>
      <c r="M12638" s="59">
        <f t="shared" ref="M12638:M12701" si="1386">$M$9/L12638</f>
        <v>1.2039042596196332</v>
      </c>
      <c r="N12638" s="47">
        <f t="shared" si="1383"/>
        <v>1307.9938219063467</v>
      </c>
      <c r="O12638" s="44">
        <f t="shared" si="1384"/>
        <v>46</v>
      </c>
      <c r="P12638" s="47">
        <f t="shared" si="1385"/>
        <v>1212.1148866702392</v>
      </c>
    </row>
    <row r="12639" spans="1:16" x14ac:dyDescent="0.25">
      <c r="A12639" s="56">
        <v>27128</v>
      </c>
      <c r="B12639" s="43" t="s">
        <v>6580</v>
      </c>
      <c r="C12639" s="43" t="s">
        <v>8693</v>
      </c>
      <c r="D12639" s="57" t="s">
        <v>133</v>
      </c>
      <c r="E12639" s="44">
        <v>600</v>
      </c>
      <c r="F12639" s="58">
        <v>43837</v>
      </c>
      <c r="G12639" s="45">
        <v>1147</v>
      </c>
      <c r="H12639" s="45">
        <v>-82.14</v>
      </c>
      <c r="I12639" s="59">
        <f t="shared" si="1380"/>
        <v>1064.8599999999999</v>
      </c>
      <c r="J12639" s="44">
        <f t="shared" si="1381"/>
        <v>2020</v>
      </c>
      <c r="K12639" s="44">
        <f t="shared" si="1382"/>
        <v>4</v>
      </c>
      <c r="L12639" s="59">
        <f>VLOOKUP(J12639,'SF CCI, BCI'!A:F,5)</f>
        <v>13168.76</v>
      </c>
      <c r="M12639" s="59">
        <f t="shared" si="1386"/>
        <v>1.1669481409031679</v>
      </c>
      <c r="N12639" s="47">
        <f t="shared" si="1383"/>
        <v>1338.4895176159337</v>
      </c>
      <c r="O12639" s="44">
        <f t="shared" si="1384"/>
        <v>46</v>
      </c>
      <c r="P12639" s="47">
        <f t="shared" si="1385"/>
        <v>1242.6363973221473</v>
      </c>
    </row>
    <row r="12640" spans="1:16" x14ac:dyDescent="0.25">
      <c r="A12640" s="56">
        <v>27129</v>
      </c>
      <c r="B12640" s="43" t="s">
        <v>6580</v>
      </c>
      <c r="C12640" s="43" t="s">
        <v>8694</v>
      </c>
      <c r="D12640" s="57" t="s">
        <v>133</v>
      </c>
      <c r="E12640" s="44">
        <v>600</v>
      </c>
      <c r="F12640" s="58">
        <v>43843</v>
      </c>
      <c r="G12640" s="45">
        <v>958.18</v>
      </c>
      <c r="H12640" s="45">
        <v>-68.63</v>
      </c>
      <c r="I12640" s="59">
        <f t="shared" si="1380"/>
        <v>889.55</v>
      </c>
      <c r="J12640" s="44">
        <f t="shared" si="1381"/>
        <v>2020</v>
      </c>
      <c r="K12640" s="44">
        <f t="shared" si="1382"/>
        <v>4</v>
      </c>
      <c r="L12640" s="59">
        <f>VLOOKUP(J12640,'SF CCI, BCI'!A:F,5)</f>
        <v>13168.76</v>
      </c>
      <c r="M12640" s="59">
        <f t="shared" si="1386"/>
        <v>1.1669481409031679</v>
      </c>
      <c r="N12640" s="47">
        <f t="shared" si="1383"/>
        <v>1118.1463696505973</v>
      </c>
      <c r="O12640" s="44">
        <f t="shared" si="1384"/>
        <v>46</v>
      </c>
      <c r="P12640" s="47">
        <f t="shared" si="1385"/>
        <v>1038.058718740413</v>
      </c>
    </row>
    <row r="12641" spans="1:16" x14ac:dyDescent="0.25">
      <c r="A12641" s="56">
        <v>27130</v>
      </c>
      <c r="B12641" s="43" t="s">
        <v>7105</v>
      </c>
      <c r="C12641" s="43" t="s">
        <v>8695</v>
      </c>
      <c r="D12641" s="57" t="s">
        <v>133</v>
      </c>
      <c r="E12641" s="44">
        <v>600</v>
      </c>
      <c r="F12641" s="58">
        <v>43837</v>
      </c>
      <c r="G12641" s="45">
        <v>286.27999999999997</v>
      </c>
      <c r="H12641" s="45">
        <v>-20.5</v>
      </c>
      <c r="I12641" s="59">
        <f t="shared" si="1380"/>
        <v>265.77999999999997</v>
      </c>
      <c r="J12641" s="44">
        <f t="shared" si="1381"/>
        <v>2020</v>
      </c>
      <c r="K12641" s="44">
        <f t="shared" si="1382"/>
        <v>4</v>
      </c>
      <c r="L12641" s="59">
        <f>VLOOKUP(J12641,'SF CCI, BCI'!A:F,5)</f>
        <v>13168.76</v>
      </c>
      <c r="M12641" s="59">
        <f t="shared" si="1386"/>
        <v>1.1669481409031679</v>
      </c>
      <c r="N12641" s="47">
        <f t="shared" si="1383"/>
        <v>334.07391377775889</v>
      </c>
      <c r="O12641" s="44">
        <f t="shared" si="1384"/>
        <v>46</v>
      </c>
      <c r="P12641" s="47">
        <f t="shared" si="1385"/>
        <v>310.15147688924395</v>
      </c>
    </row>
    <row r="12642" spans="1:16" x14ac:dyDescent="0.25">
      <c r="A12642" s="56">
        <v>27131</v>
      </c>
      <c r="B12642" s="43" t="s">
        <v>6580</v>
      </c>
      <c r="C12642" s="43" t="s">
        <v>8696</v>
      </c>
      <c r="D12642" s="57" t="s">
        <v>133</v>
      </c>
      <c r="E12642" s="44">
        <v>600</v>
      </c>
      <c r="F12642" s="58">
        <v>43837</v>
      </c>
      <c r="G12642" s="45">
        <v>286.27999999999997</v>
      </c>
      <c r="H12642" s="45">
        <v>-20.5</v>
      </c>
      <c r="I12642" s="59">
        <f t="shared" si="1380"/>
        <v>265.77999999999997</v>
      </c>
      <c r="J12642" s="44">
        <f t="shared" si="1381"/>
        <v>2020</v>
      </c>
      <c r="K12642" s="44">
        <f t="shared" si="1382"/>
        <v>4</v>
      </c>
      <c r="L12642" s="59">
        <f>VLOOKUP(J12642,'SF CCI, BCI'!A:F,5)</f>
        <v>13168.76</v>
      </c>
      <c r="M12642" s="59">
        <f t="shared" si="1386"/>
        <v>1.1669481409031679</v>
      </c>
      <c r="N12642" s="47">
        <f t="shared" si="1383"/>
        <v>334.07391377775889</v>
      </c>
      <c r="O12642" s="44">
        <f t="shared" si="1384"/>
        <v>46</v>
      </c>
      <c r="P12642" s="47">
        <f t="shared" si="1385"/>
        <v>310.15147688924395</v>
      </c>
    </row>
    <row r="12643" spans="1:16" x14ac:dyDescent="0.25">
      <c r="A12643" s="56">
        <v>27132</v>
      </c>
      <c r="B12643" s="43" t="s">
        <v>6580</v>
      </c>
      <c r="C12643" s="43" t="s">
        <v>8697</v>
      </c>
      <c r="D12643" s="57" t="s">
        <v>133</v>
      </c>
      <c r="E12643" s="44">
        <v>600</v>
      </c>
      <c r="F12643" s="58">
        <v>43843</v>
      </c>
      <c r="G12643" s="45">
        <v>408.01</v>
      </c>
      <c r="H12643" s="45">
        <v>-29.21</v>
      </c>
      <c r="I12643" s="59">
        <f t="shared" si="1380"/>
        <v>378.8</v>
      </c>
      <c r="J12643" s="44">
        <f t="shared" si="1381"/>
        <v>2020</v>
      </c>
      <c r="K12643" s="44">
        <f t="shared" si="1382"/>
        <v>4</v>
      </c>
      <c r="L12643" s="59">
        <f>VLOOKUP(J12643,'SF CCI, BCI'!A:F,5)</f>
        <v>13168.76</v>
      </c>
      <c r="M12643" s="59">
        <f t="shared" si="1386"/>
        <v>1.1669481409031679</v>
      </c>
      <c r="N12643" s="47">
        <f t="shared" si="1383"/>
        <v>476.12651096990152</v>
      </c>
      <c r="O12643" s="44">
        <f t="shared" si="1384"/>
        <v>46</v>
      </c>
      <c r="P12643" s="47">
        <f t="shared" si="1385"/>
        <v>442.03995577412002</v>
      </c>
    </row>
    <row r="12644" spans="1:16" x14ac:dyDescent="0.25">
      <c r="A12644" s="56">
        <v>27133</v>
      </c>
      <c r="B12644" s="43" t="s">
        <v>6580</v>
      </c>
      <c r="C12644" s="43" t="s">
        <v>8698</v>
      </c>
      <c r="D12644" s="57" t="s">
        <v>133</v>
      </c>
      <c r="E12644" s="44">
        <v>600</v>
      </c>
      <c r="F12644" s="58">
        <v>43843</v>
      </c>
      <c r="G12644" s="45">
        <v>408.01</v>
      </c>
      <c r="H12644" s="45">
        <v>-29.21</v>
      </c>
      <c r="I12644" s="59">
        <f t="shared" si="1380"/>
        <v>378.8</v>
      </c>
      <c r="J12644" s="44">
        <f t="shared" si="1381"/>
        <v>2020</v>
      </c>
      <c r="K12644" s="44">
        <f t="shared" si="1382"/>
        <v>4</v>
      </c>
      <c r="L12644" s="59">
        <f>VLOOKUP(J12644,'SF CCI, BCI'!A:F,5)</f>
        <v>13168.76</v>
      </c>
      <c r="M12644" s="59">
        <f t="shared" si="1386"/>
        <v>1.1669481409031679</v>
      </c>
      <c r="N12644" s="47">
        <f t="shared" si="1383"/>
        <v>476.12651096990152</v>
      </c>
      <c r="O12644" s="44">
        <f t="shared" si="1384"/>
        <v>46</v>
      </c>
      <c r="P12644" s="47">
        <f t="shared" si="1385"/>
        <v>442.03995577412002</v>
      </c>
    </row>
    <row r="12645" spans="1:16" x14ac:dyDescent="0.25">
      <c r="A12645" s="56">
        <v>27134</v>
      </c>
      <c r="B12645" s="43" t="s">
        <v>6580</v>
      </c>
      <c r="C12645" s="43" t="s">
        <v>8699</v>
      </c>
      <c r="D12645" s="57" t="s">
        <v>133</v>
      </c>
      <c r="E12645" s="44">
        <v>600</v>
      </c>
      <c r="F12645" s="58">
        <v>43843</v>
      </c>
      <c r="G12645" s="45">
        <v>333.38</v>
      </c>
      <c r="H12645" s="45">
        <v>-23.87</v>
      </c>
      <c r="I12645" s="59">
        <f t="shared" si="1380"/>
        <v>309.51</v>
      </c>
      <c r="J12645" s="44">
        <f t="shared" si="1381"/>
        <v>2020</v>
      </c>
      <c r="K12645" s="44">
        <f t="shared" si="1382"/>
        <v>4</v>
      </c>
      <c r="L12645" s="59">
        <f>VLOOKUP(J12645,'SF CCI, BCI'!A:F,5)</f>
        <v>13168.76</v>
      </c>
      <c r="M12645" s="59">
        <f t="shared" si="1386"/>
        <v>1.1669481409031679</v>
      </c>
      <c r="N12645" s="47">
        <f t="shared" si="1383"/>
        <v>389.0371712142981</v>
      </c>
      <c r="O12645" s="44">
        <f t="shared" si="1384"/>
        <v>46</v>
      </c>
      <c r="P12645" s="47">
        <f t="shared" si="1385"/>
        <v>361.18211909093947</v>
      </c>
    </row>
    <row r="12646" spans="1:16" x14ac:dyDescent="0.25">
      <c r="A12646" s="56">
        <v>27135</v>
      </c>
      <c r="B12646" s="43" t="s">
        <v>8700</v>
      </c>
      <c r="C12646" s="43" t="s">
        <v>8701</v>
      </c>
      <c r="D12646" s="57" t="s">
        <v>133</v>
      </c>
      <c r="E12646" s="44">
        <v>600</v>
      </c>
      <c r="F12646" s="58">
        <v>43846</v>
      </c>
      <c r="G12646" s="45">
        <v>1039.3</v>
      </c>
      <c r="H12646" s="45">
        <v>-74.430000000000007</v>
      </c>
      <c r="I12646" s="59">
        <f t="shared" si="1380"/>
        <v>964.86999999999989</v>
      </c>
      <c r="J12646" s="44">
        <f t="shared" si="1381"/>
        <v>2020</v>
      </c>
      <c r="K12646" s="44">
        <f t="shared" si="1382"/>
        <v>4</v>
      </c>
      <c r="L12646" s="59">
        <f>VLOOKUP(J12646,'SF CCI, BCI'!A:F,5)</f>
        <v>13168.76</v>
      </c>
      <c r="M12646" s="59">
        <f t="shared" si="1386"/>
        <v>1.1669481409031679</v>
      </c>
      <c r="N12646" s="47">
        <f t="shared" si="1383"/>
        <v>1212.8092028406622</v>
      </c>
      <c r="O12646" s="44">
        <f t="shared" si="1384"/>
        <v>46</v>
      </c>
      <c r="P12646" s="47">
        <f t="shared" si="1385"/>
        <v>1125.9532527132394</v>
      </c>
    </row>
    <row r="12647" spans="1:16" x14ac:dyDescent="0.25">
      <c r="A12647" s="56">
        <v>27136</v>
      </c>
      <c r="B12647" s="43" t="s">
        <v>6580</v>
      </c>
      <c r="C12647" s="43" t="s">
        <v>8702</v>
      </c>
      <c r="D12647" s="57" t="s">
        <v>133</v>
      </c>
      <c r="E12647" s="44">
        <v>600</v>
      </c>
      <c r="F12647" s="58">
        <v>43846</v>
      </c>
      <c r="G12647" s="45">
        <v>981.06</v>
      </c>
      <c r="H12647" s="45">
        <v>-70.28</v>
      </c>
      <c r="I12647" s="59">
        <f t="shared" si="1380"/>
        <v>910.78</v>
      </c>
      <c r="J12647" s="44">
        <f t="shared" si="1381"/>
        <v>2020</v>
      </c>
      <c r="K12647" s="44">
        <f t="shared" si="1382"/>
        <v>4</v>
      </c>
      <c r="L12647" s="59">
        <f>VLOOKUP(J12647,'SF CCI, BCI'!A:F,5)</f>
        <v>13168.76</v>
      </c>
      <c r="M12647" s="59">
        <f t="shared" si="1386"/>
        <v>1.1669481409031679</v>
      </c>
      <c r="N12647" s="47">
        <f t="shared" si="1383"/>
        <v>1144.8461431144619</v>
      </c>
      <c r="O12647" s="44">
        <f t="shared" si="1384"/>
        <v>46</v>
      </c>
      <c r="P12647" s="47">
        <f t="shared" si="1385"/>
        <v>1062.8330277717873</v>
      </c>
    </row>
    <row r="12648" spans="1:16" x14ac:dyDescent="0.25">
      <c r="A12648" s="56">
        <v>27137</v>
      </c>
      <c r="B12648" s="43" t="s">
        <v>6580</v>
      </c>
      <c r="C12648" s="43" t="s">
        <v>8703</v>
      </c>
      <c r="D12648" s="57" t="s">
        <v>133</v>
      </c>
      <c r="E12648" s="44">
        <v>600</v>
      </c>
      <c r="F12648" s="58">
        <v>43879</v>
      </c>
      <c r="G12648" s="45">
        <v>1213.3</v>
      </c>
      <c r="H12648" s="45">
        <v>-84.84</v>
      </c>
      <c r="I12648" s="59">
        <f t="shared" si="1380"/>
        <v>1128.46</v>
      </c>
      <c r="J12648" s="44">
        <f t="shared" si="1381"/>
        <v>2020</v>
      </c>
      <c r="K12648" s="44">
        <f t="shared" si="1382"/>
        <v>3</v>
      </c>
      <c r="L12648" s="59">
        <f>VLOOKUP(J12648,'SF CCI, BCI'!A:F,5)</f>
        <v>13168.76</v>
      </c>
      <c r="M12648" s="59">
        <f t="shared" si="1386"/>
        <v>1.1669481409031679</v>
      </c>
      <c r="N12648" s="47">
        <f t="shared" si="1383"/>
        <v>1415.8581793578135</v>
      </c>
      <c r="O12648" s="44">
        <f t="shared" si="1384"/>
        <v>47</v>
      </c>
      <c r="P12648" s="47">
        <f t="shared" si="1385"/>
        <v>1316.8542990835888</v>
      </c>
    </row>
    <row r="12649" spans="1:16" x14ac:dyDescent="0.25">
      <c r="A12649" s="56">
        <v>27138</v>
      </c>
      <c r="B12649" s="43" t="s">
        <v>6580</v>
      </c>
      <c r="C12649" s="43" t="s">
        <v>8704</v>
      </c>
      <c r="D12649" s="57" t="s">
        <v>133</v>
      </c>
      <c r="E12649" s="44">
        <v>600</v>
      </c>
      <c r="F12649" s="58">
        <v>43857</v>
      </c>
      <c r="G12649" s="45">
        <v>1228.73</v>
      </c>
      <c r="H12649" s="45">
        <v>-88.01</v>
      </c>
      <c r="I12649" s="59">
        <f t="shared" si="1380"/>
        <v>1140.72</v>
      </c>
      <c r="J12649" s="44">
        <f t="shared" si="1381"/>
        <v>2020</v>
      </c>
      <c r="K12649" s="44">
        <f t="shared" si="1382"/>
        <v>4</v>
      </c>
      <c r="L12649" s="59">
        <f>VLOOKUP(J12649,'SF CCI, BCI'!A:F,5)</f>
        <v>13168.76</v>
      </c>
      <c r="M12649" s="59">
        <f t="shared" si="1386"/>
        <v>1.1669481409031679</v>
      </c>
      <c r="N12649" s="47">
        <f t="shared" si="1383"/>
        <v>1433.8641891719494</v>
      </c>
      <c r="O12649" s="44">
        <f t="shared" si="1384"/>
        <v>46</v>
      </c>
      <c r="P12649" s="47">
        <f t="shared" si="1385"/>
        <v>1331.1610832910617</v>
      </c>
    </row>
    <row r="12650" spans="1:16" x14ac:dyDescent="0.25">
      <c r="A12650" s="56">
        <v>27139</v>
      </c>
      <c r="B12650" s="43" t="s">
        <v>6580</v>
      </c>
      <c r="C12650" s="43" t="s">
        <v>8705</v>
      </c>
      <c r="D12650" s="57" t="s">
        <v>133</v>
      </c>
      <c r="E12650" s="44">
        <v>600</v>
      </c>
      <c r="F12650" s="58">
        <v>43859</v>
      </c>
      <c r="G12650" s="45">
        <v>273.49</v>
      </c>
      <c r="H12650" s="45">
        <v>-19.600000000000001</v>
      </c>
      <c r="I12650" s="59">
        <f t="shared" si="1380"/>
        <v>253.89000000000001</v>
      </c>
      <c r="J12650" s="44">
        <f t="shared" si="1381"/>
        <v>2020</v>
      </c>
      <c r="K12650" s="44">
        <f t="shared" si="1382"/>
        <v>4</v>
      </c>
      <c r="L12650" s="59">
        <f>VLOOKUP(J12650,'SF CCI, BCI'!A:F,5)</f>
        <v>13168.76</v>
      </c>
      <c r="M12650" s="59">
        <f t="shared" si="1386"/>
        <v>1.1669481409031679</v>
      </c>
      <c r="N12650" s="47">
        <f t="shared" si="1383"/>
        <v>319.1486470556074</v>
      </c>
      <c r="O12650" s="44">
        <f t="shared" si="1384"/>
        <v>46</v>
      </c>
      <c r="P12650" s="47">
        <f t="shared" si="1385"/>
        <v>296.27646349390534</v>
      </c>
    </row>
    <row r="12651" spans="1:16" x14ac:dyDescent="0.25">
      <c r="A12651" s="56">
        <v>27140</v>
      </c>
      <c r="B12651" s="43" t="s">
        <v>6580</v>
      </c>
      <c r="C12651" s="43" t="s">
        <v>8706</v>
      </c>
      <c r="D12651" s="57" t="s">
        <v>133</v>
      </c>
      <c r="E12651" s="44">
        <v>600</v>
      </c>
      <c r="F12651" s="58">
        <v>43859</v>
      </c>
      <c r="G12651" s="45">
        <v>678.32</v>
      </c>
      <c r="H12651" s="45">
        <v>-48.589999999999996</v>
      </c>
      <c r="I12651" s="59">
        <f t="shared" si="1380"/>
        <v>629.73</v>
      </c>
      <c r="J12651" s="44">
        <f t="shared" si="1381"/>
        <v>2020</v>
      </c>
      <c r="K12651" s="44">
        <f t="shared" si="1382"/>
        <v>4</v>
      </c>
      <c r="L12651" s="59">
        <f>VLOOKUP(J12651,'SF CCI, BCI'!A:F,5)</f>
        <v>13168.76</v>
      </c>
      <c r="M12651" s="59">
        <f t="shared" si="1386"/>
        <v>1.1669481409031679</v>
      </c>
      <c r="N12651" s="47">
        <f t="shared" si="1383"/>
        <v>791.56426293743687</v>
      </c>
      <c r="O12651" s="44">
        <f t="shared" si="1384"/>
        <v>46</v>
      </c>
      <c r="P12651" s="47">
        <f t="shared" si="1385"/>
        <v>734.86225277095195</v>
      </c>
    </row>
    <row r="12652" spans="1:16" x14ac:dyDescent="0.25">
      <c r="A12652" s="56">
        <v>27141</v>
      </c>
      <c r="B12652" s="43" t="s">
        <v>6580</v>
      </c>
      <c r="C12652" s="43" t="s">
        <v>8707</v>
      </c>
      <c r="D12652" s="57" t="s">
        <v>133</v>
      </c>
      <c r="E12652" s="44">
        <v>600</v>
      </c>
      <c r="F12652" s="58">
        <v>43859</v>
      </c>
      <c r="G12652" s="45">
        <v>273.49</v>
      </c>
      <c r="H12652" s="45">
        <v>-19.600000000000001</v>
      </c>
      <c r="I12652" s="59">
        <f t="shared" si="1380"/>
        <v>253.89000000000001</v>
      </c>
      <c r="J12652" s="44">
        <f t="shared" si="1381"/>
        <v>2020</v>
      </c>
      <c r="K12652" s="44">
        <f t="shared" si="1382"/>
        <v>4</v>
      </c>
      <c r="L12652" s="59">
        <f>VLOOKUP(J12652,'SF CCI, BCI'!A:F,5)</f>
        <v>13168.76</v>
      </c>
      <c r="M12652" s="59">
        <f t="shared" si="1386"/>
        <v>1.1669481409031679</v>
      </c>
      <c r="N12652" s="47">
        <f t="shared" si="1383"/>
        <v>319.1486470556074</v>
      </c>
      <c r="O12652" s="44">
        <f t="shared" si="1384"/>
        <v>46</v>
      </c>
      <c r="P12652" s="47">
        <f t="shared" si="1385"/>
        <v>296.27646349390534</v>
      </c>
    </row>
    <row r="12653" spans="1:16" x14ac:dyDescent="0.25">
      <c r="A12653" s="56">
        <v>27142</v>
      </c>
      <c r="B12653" s="43" t="s">
        <v>6580</v>
      </c>
      <c r="C12653" s="43" t="s">
        <v>8708</v>
      </c>
      <c r="D12653" s="57" t="s">
        <v>133</v>
      </c>
      <c r="E12653" s="44">
        <v>600</v>
      </c>
      <c r="F12653" s="58">
        <v>43861</v>
      </c>
      <c r="G12653" s="45">
        <v>1146.8900000000001</v>
      </c>
      <c r="H12653" s="45">
        <v>-82.14</v>
      </c>
      <c r="I12653" s="59">
        <f t="shared" si="1380"/>
        <v>1064.75</v>
      </c>
      <c r="J12653" s="44">
        <f t="shared" si="1381"/>
        <v>2020</v>
      </c>
      <c r="K12653" s="44">
        <f t="shared" si="1382"/>
        <v>3</v>
      </c>
      <c r="L12653" s="59">
        <f>VLOOKUP(J12653,'SF CCI, BCI'!A:F,5)</f>
        <v>13168.76</v>
      </c>
      <c r="M12653" s="59">
        <f t="shared" si="1386"/>
        <v>1.1669481409031679</v>
      </c>
      <c r="N12653" s="47">
        <f t="shared" si="1383"/>
        <v>1338.3611533204344</v>
      </c>
      <c r="O12653" s="44">
        <f t="shared" si="1384"/>
        <v>47</v>
      </c>
      <c r="P12653" s="47">
        <f t="shared" si="1385"/>
        <v>1242.508033026648</v>
      </c>
    </row>
    <row r="12654" spans="1:16" x14ac:dyDescent="0.25">
      <c r="A12654" s="56">
        <v>27143</v>
      </c>
      <c r="B12654" s="43" t="s">
        <v>6580</v>
      </c>
      <c r="C12654" s="43" t="s">
        <v>8709</v>
      </c>
      <c r="D12654" s="57" t="s">
        <v>133</v>
      </c>
      <c r="E12654" s="44">
        <v>600</v>
      </c>
      <c r="F12654" s="58">
        <v>43859</v>
      </c>
      <c r="G12654" s="45">
        <v>547.01</v>
      </c>
      <c r="H12654" s="45">
        <v>-39.17</v>
      </c>
      <c r="I12654" s="59">
        <f t="shared" si="1380"/>
        <v>507.84</v>
      </c>
      <c r="J12654" s="44">
        <f t="shared" si="1381"/>
        <v>2020</v>
      </c>
      <c r="K12654" s="44">
        <f t="shared" si="1382"/>
        <v>4</v>
      </c>
      <c r="L12654" s="59">
        <f>VLOOKUP(J12654,'SF CCI, BCI'!A:F,5)</f>
        <v>13168.76</v>
      </c>
      <c r="M12654" s="59">
        <f t="shared" si="1386"/>
        <v>1.1669481409031679</v>
      </c>
      <c r="N12654" s="47">
        <f t="shared" si="1383"/>
        <v>638.33230255544186</v>
      </c>
      <c r="O12654" s="44">
        <f t="shared" si="1384"/>
        <v>46</v>
      </c>
      <c r="P12654" s="47">
        <f t="shared" si="1385"/>
        <v>592.6229438762648</v>
      </c>
    </row>
    <row r="12655" spans="1:16" x14ac:dyDescent="0.25">
      <c r="A12655" s="56">
        <v>27144</v>
      </c>
      <c r="B12655" s="43" t="s">
        <v>6580</v>
      </c>
      <c r="C12655" s="43" t="s">
        <v>8710</v>
      </c>
      <c r="D12655" s="57" t="s">
        <v>133</v>
      </c>
      <c r="E12655" s="44">
        <v>600</v>
      </c>
      <c r="F12655" s="58">
        <v>43859</v>
      </c>
      <c r="G12655" s="45">
        <v>457.63</v>
      </c>
      <c r="H12655" s="45">
        <v>-32.79</v>
      </c>
      <c r="I12655" s="59">
        <f t="shared" si="1380"/>
        <v>424.84</v>
      </c>
      <c r="J12655" s="44">
        <f t="shared" si="1381"/>
        <v>2020</v>
      </c>
      <c r="K12655" s="44">
        <f t="shared" si="1382"/>
        <v>4</v>
      </c>
      <c r="L12655" s="59">
        <f>VLOOKUP(J12655,'SF CCI, BCI'!A:F,5)</f>
        <v>13168.76</v>
      </c>
      <c r="M12655" s="59">
        <f t="shared" si="1386"/>
        <v>1.1669481409031679</v>
      </c>
      <c r="N12655" s="47">
        <f t="shared" si="1383"/>
        <v>534.03047772151672</v>
      </c>
      <c r="O12655" s="44">
        <f t="shared" si="1384"/>
        <v>46</v>
      </c>
      <c r="P12655" s="47">
        <f t="shared" si="1385"/>
        <v>495.76624818130182</v>
      </c>
    </row>
    <row r="12656" spans="1:16" x14ac:dyDescent="0.25">
      <c r="A12656" s="56">
        <v>27145</v>
      </c>
      <c r="B12656" s="43" t="s">
        <v>6580</v>
      </c>
      <c r="C12656" s="43" t="s">
        <v>8711</v>
      </c>
      <c r="D12656" s="57" t="s">
        <v>133</v>
      </c>
      <c r="E12656" s="44">
        <v>600</v>
      </c>
      <c r="F12656" s="58">
        <v>43874</v>
      </c>
      <c r="G12656" s="45">
        <v>1248.71</v>
      </c>
      <c r="H12656" s="45">
        <v>-87.320000000000007</v>
      </c>
      <c r="I12656" s="59">
        <f t="shared" si="1380"/>
        <v>1161.3900000000001</v>
      </c>
      <c r="J12656" s="44">
        <f t="shared" si="1381"/>
        <v>2020</v>
      </c>
      <c r="K12656" s="44">
        <f t="shared" si="1382"/>
        <v>3</v>
      </c>
      <c r="L12656" s="59">
        <f>VLOOKUP(J12656,'SF CCI, BCI'!A:F,5)</f>
        <v>13168.76</v>
      </c>
      <c r="M12656" s="59">
        <f t="shared" si="1386"/>
        <v>1.1669481409031679</v>
      </c>
      <c r="N12656" s="47">
        <f t="shared" si="1383"/>
        <v>1457.1798130271948</v>
      </c>
      <c r="O12656" s="44">
        <f t="shared" si="1384"/>
        <v>47</v>
      </c>
      <c r="P12656" s="47">
        <f t="shared" si="1385"/>
        <v>1355.2819013635303</v>
      </c>
    </row>
    <row r="12657" spans="1:16" x14ac:dyDescent="0.25">
      <c r="A12657" s="56">
        <v>27146</v>
      </c>
      <c r="B12657" s="43" t="s">
        <v>6580</v>
      </c>
      <c r="C12657" s="43" t="s">
        <v>8712</v>
      </c>
      <c r="D12657" s="57" t="s">
        <v>133</v>
      </c>
      <c r="E12657" s="44">
        <v>600</v>
      </c>
      <c r="F12657" s="58">
        <v>43861</v>
      </c>
      <c r="G12657" s="45">
        <v>404.79</v>
      </c>
      <c r="H12657" s="45">
        <v>-28.990000000000002</v>
      </c>
      <c r="I12657" s="59">
        <f t="shared" si="1380"/>
        <v>375.8</v>
      </c>
      <c r="J12657" s="44">
        <f t="shared" si="1381"/>
        <v>2020</v>
      </c>
      <c r="K12657" s="44">
        <f t="shared" si="1382"/>
        <v>3</v>
      </c>
      <c r="L12657" s="59">
        <f>VLOOKUP(J12657,'SF CCI, BCI'!A:F,5)</f>
        <v>13168.76</v>
      </c>
      <c r="M12657" s="59">
        <f t="shared" si="1386"/>
        <v>1.1669481409031679</v>
      </c>
      <c r="N12657" s="47">
        <f t="shared" si="1383"/>
        <v>472.36893795619335</v>
      </c>
      <c r="O12657" s="44">
        <f t="shared" si="1384"/>
        <v>47</v>
      </c>
      <c r="P12657" s="47">
        <f t="shared" si="1385"/>
        <v>438.5391113514105</v>
      </c>
    </row>
    <row r="12658" spans="1:16" x14ac:dyDescent="0.25">
      <c r="A12658" s="56">
        <v>27147</v>
      </c>
      <c r="B12658" s="43" t="s">
        <v>6580</v>
      </c>
      <c r="C12658" s="43" t="s">
        <v>8713</v>
      </c>
      <c r="D12658" s="57" t="s">
        <v>133</v>
      </c>
      <c r="E12658" s="44">
        <v>600</v>
      </c>
      <c r="F12658" s="58">
        <v>43861</v>
      </c>
      <c r="G12658" s="45">
        <v>1083.1099999999999</v>
      </c>
      <c r="H12658" s="45">
        <v>-77.58</v>
      </c>
      <c r="I12658" s="59">
        <f t="shared" si="1380"/>
        <v>1005.5299999999999</v>
      </c>
      <c r="J12658" s="44">
        <f t="shared" si="1381"/>
        <v>2020</v>
      </c>
      <c r="K12658" s="44">
        <f t="shared" si="1382"/>
        <v>3</v>
      </c>
      <c r="L12658" s="59">
        <f>VLOOKUP(J12658,'SF CCI, BCI'!A:F,5)</f>
        <v>13168.76</v>
      </c>
      <c r="M12658" s="59">
        <f t="shared" si="1386"/>
        <v>1.1669481409031679</v>
      </c>
      <c r="N12658" s="47">
        <f t="shared" si="1383"/>
        <v>1263.9332008936301</v>
      </c>
      <c r="O12658" s="44">
        <f t="shared" si="1384"/>
        <v>47</v>
      </c>
      <c r="P12658" s="47">
        <f t="shared" si="1385"/>
        <v>1173.4013641223623</v>
      </c>
    </row>
    <row r="12659" spans="1:16" x14ac:dyDescent="0.25">
      <c r="A12659" s="56">
        <v>27148</v>
      </c>
      <c r="B12659" s="43" t="s">
        <v>6580</v>
      </c>
      <c r="C12659" s="43" t="s">
        <v>8714</v>
      </c>
      <c r="D12659" s="57" t="s">
        <v>133</v>
      </c>
      <c r="E12659" s="44">
        <v>600</v>
      </c>
      <c r="F12659" s="58">
        <v>43840</v>
      </c>
      <c r="G12659" s="45">
        <v>1447</v>
      </c>
      <c r="H12659" s="45">
        <v>-103.64</v>
      </c>
      <c r="I12659" s="59">
        <f t="shared" si="1380"/>
        <v>1343.36</v>
      </c>
      <c r="J12659" s="44">
        <f t="shared" si="1381"/>
        <v>2020</v>
      </c>
      <c r="K12659" s="44">
        <f t="shared" si="1382"/>
        <v>4</v>
      </c>
      <c r="L12659" s="59">
        <f>VLOOKUP(J12659,'SF CCI, BCI'!A:F,5)</f>
        <v>13168.76</v>
      </c>
      <c r="M12659" s="59">
        <f t="shared" si="1386"/>
        <v>1.1669481409031679</v>
      </c>
      <c r="N12659" s="47">
        <f t="shared" si="1383"/>
        <v>1688.573959886884</v>
      </c>
      <c r="O12659" s="44">
        <f t="shared" si="1384"/>
        <v>46</v>
      </c>
      <c r="P12659" s="47">
        <f t="shared" si="1385"/>
        <v>1567.6314545636794</v>
      </c>
    </row>
    <row r="12660" spans="1:16" x14ac:dyDescent="0.25">
      <c r="A12660" s="56">
        <v>27150</v>
      </c>
      <c r="B12660" s="43" t="s">
        <v>6577</v>
      </c>
      <c r="C12660" s="43" t="s">
        <v>8715</v>
      </c>
      <c r="D12660" s="57" t="s">
        <v>133</v>
      </c>
      <c r="E12660" s="44">
        <v>600</v>
      </c>
      <c r="F12660" s="58">
        <v>43598</v>
      </c>
      <c r="G12660" s="45">
        <v>62307.839999999997</v>
      </c>
      <c r="H12660" s="45">
        <v>-5107.3099999999995</v>
      </c>
      <c r="I12660" s="59">
        <f t="shared" si="1380"/>
        <v>57200.53</v>
      </c>
      <c r="J12660" s="44">
        <f t="shared" si="1381"/>
        <v>2019</v>
      </c>
      <c r="K12660" s="44">
        <f t="shared" si="1382"/>
        <v>4</v>
      </c>
      <c r="L12660" s="59">
        <f>VLOOKUP(J12660,'SF CCI, BCI'!A:F,5)</f>
        <v>12764.52</v>
      </c>
      <c r="M12660" s="59">
        <f t="shared" si="1386"/>
        <v>1.2039042596196332</v>
      </c>
      <c r="N12660" s="47">
        <f t="shared" si="1383"/>
        <v>75012.673983698565</v>
      </c>
      <c r="O12660" s="44">
        <f t="shared" si="1384"/>
        <v>46</v>
      </c>
      <c r="P12660" s="47">
        <f t="shared" si="1385"/>
        <v>68863.961719500614</v>
      </c>
    </row>
    <row r="12661" spans="1:16" x14ac:dyDescent="0.25">
      <c r="A12661" s="56">
        <v>27151</v>
      </c>
      <c r="B12661" s="43" t="s">
        <v>6580</v>
      </c>
      <c r="C12661" s="43" t="s">
        <v>8716</v>
      </c>
      <c r="D12661" s="57" t="s">
        <v>133</v>
      </c>
      <c r="E12661" s="44">
        <v>600</v>
      </c>
      <c r="F12661" s="58">
        <v>43616</v>
      </c>
      <c r="G12661" s="45">
        <v>4660.87</v>
      </c>
      <c r="H12661" s="45">
        <v>-382.04</v>
      </c>
      <c r="I12661" s="59">
        <f t="shared" si="1380"/>
        <v>4278.83</v>
      </c>
      <c r="J12661" s="44">
        <f t="shared" si="1381"/>
        <v>2019</v>
      </c>
      <c r="K12661" s="44">
        <f t="shared" si="1382"/>
        <v>4</v>
      </c>
      <c r="L12661" s="59">
        <f>VLOOKUP(J12661,'SF CCI, BCI'!A:F,5)</f>
        <v>12764.52</v>
      </c>
      <c r="M12661" s="59">
        <f t="shared" si="1386"/>
        <v>1.2039042596196332</v>
      </c>
      <c r="N12661" s="47">
        <f t="shared" si="1383"/>
        <v>5611.24124653336</v>
      </c>
      <c r="O12661" s="44">
        <f t="shared" si="1384"/>
        <v>46</v>
      </c>
      <c r="P12661" s="47">
        <f t="shared" si="1385"/>
        <v>5151.3016631882747</v>
      </c>
    </row>
    <row r="12662" spans="1:16" x14ac:dyDescent="0.25">
      <c r="A12662" s="56">
        <v>27152</v>
      </c>
      <c r="B12662" s="43" t="s">
        <v>6577</v>
      </c>
      <c r="C12662" s="43" t="s">
        <v>8717</v>
      </c>
      <c r="D12662" s="57" t="s">
        <v>133</v>
      </c>
      <c r="E12662" s="44">
        <v>600</v>
      </c>
      <c r="F12662" s="58">
        <v>43672</v>
      </c>
      <c r="G12662" s="45">
        <v>53798.49</v>
      </c>
      <c r="H12662" s="45">
        <v>-4395.07</v>
      </c>
      <c r="I12662" s="59">
        <f t="shared" si="1380"/>
        <v>49403.42</v>
      </c>
      <c r="J12662" s="44">
        <f t="shared" si="1381"/>
        <v>2019</v>
      </c>
      <c r="K12662" s="44">
        <f t="shared" si="1382"/>
        <v>4</v>
      </c>
      <c r="L12662" s="59">
        <f>VLOOKUP(J12662,'SF CCI, BCI'!A:F,5)</f>
        <v>12764.52</v>
      </c>
      <c r="M12662" s="59">
        <f t="shared" si="1386"/>
        <v>1.2039042596196332</v>
      </c>
      <c r="N12662" s="47">
        <f t="shared" si="1383"/>
        <v>64768.23127210424</v>
      </c>
      <c r="O12662" s="44">
        <f t="shared" si="1384"/>
        <v>46</v>
      </c>
      <c r="P12662" s="47">
        <f t="shared" si="1385"/>
        <v>59476.98777777778</v>
      </c>
    </row>
    <row r="12663" spans="1:16" x14ac:dyDescent="0.25">
      <c r="A12663" s="56">
        <v>27153</v>
      </c>
      <c r="B12663" s="43" t="s">
        <v>6580</v>
      </c>
      <c r="C12663" s="43" t="s">
        <v>8718</v>
      </c>
      <c r="D12663" s="57" t="s">
        <v>133</v>
      </c>
      <c r="E12663" s="44">
        <v>600</v>
      </c>
      <c r="F12663" s="58">
        <v>43672</v>
      </c>
      <c r="G12663" s="45">
        <v>6936.71</v>
      </c>
      <c r="H12663" s="45">
        <v>-566.71</v>
      </c>
      <c r="I12663" s="59">
        <f t="shared" si="1380"/>
        <v>6370</v>
      </c>
      <c r="J12663" s="44">
        <f t="shared" si="1381"/>
        <v>2019</v>
      </c>
      <c r="K12663" s="44">
        <f t="shared" si="1382"/>
        <v>4</v>
      </c>
      <c r="L12663" s="59">
        <f>VLOOKUP(J12663,'SF CCI, BCI'!A:F,5)</f>
        <v>12764.52</v>
      </c>
      <c r="M12663" s="59">
        <f t="shared" si="1386"/>
        <v>1.2039042596196332</v>
      </c>
      <c r="N12663" s="47">
        <f t="shared" si="1383"/>
        <v>8351.1347167461063</v>
      </c>
      <c r="O12663" s="44">
        <f t="shared" si="1384"/>
        <v>46</v>
      </c>
      <c r="P12663" s="47">
        <f t="shared" si="1385"/>
        <v>7668.8701337770635</v>
      </c>
    </row>
    <row r="12664" spans="1:16" x14ac:dyDescent="0.25">
      <c r="A12664" s="56">
        <v>27154</v>
      </c>
      <c r="B12664" s="43" t="s">
        <v>6580</v>
      </c>
      <c r="C12664" s="43" t="s">
        <v>8719</v>
      </c>
      <c r="D12664" s="57" t="s">
        <v>133</v>
      </c>
      <c r="E12664" s="44">
        <v>600</v>
      </c>
      <c r="F12664" s="58">
        <v>43840</v>
      </c>
      <c r="G12664" s="45">
        <v>1353.01</v>
      </c>
      <c r="H12664" s="45">
        <v>-96.899999999999991</v>
      </c>
      <c r="I12664" s="59">
        <f t="shared" si="1380"/>
        <v>1256.1099999999999</v>
      </c>
      <c r="J12664" s="44">
        <f t="shared" si="1381"/>
        <v>2020</v>
      </c>
      <c r="K12664" s="44">
        <f t="shared" si="1382"/>
        <v>4</v>
      </c>
      <c r="L12664" s="59">
        <f>VLOOKUP(J12664,'SF CCI, BCI'!A:F,5)</f>
        <v>13168.76</v>
      </c>
      <c r="M12664" s="59">
        <f t="shared" si="1386"/>
        <v>1.1669481409031679</v>
      </c>
      <c r="N12664" s="47">
        <f t="shared" si="1383"/>
        <v>1578.8925041233952</v>
      </c>
      <c r="O12664" s="44">
        <f t="shared" si="1384"/>
        <v>46</v>
      </c>
      <c r="P12664" s="47">
        <f t="shared" si="1385"/>
        <v>1465.815229269878</v>
      </c>
    </row>
    <row r="12665" spans="1:16" x14ac:dyDescent="0.25">
      <c r="A12665" s="56">
        <v>27155</v>
      </c>
      <c r="B12665" s="43" t="s">
        <v>6577</v>
      </c>
      <c r="C12665" s="43" t="s">
        <v>8720</v>
      </c>
      <c r="D12665" s="57" t="s">
        <v>133</v>
      </c>
      <c r="E12665" s="44">
        <v>600</v>
      </c>
      <c r="F12665" s="58">
        <v>43483</v>
      </c>
      <c r="G12665" s="45">
        <v>16183.73</v>
      </c>
      <c r="H12665" s="45">
        <v>-1335.37</v>
      </c>
      <c r="I12665" s="59">
        <f t="shared" si="1380"/>
        <v>14848.36</v>
      </c>
      <c r="J12665" s="44">
        <f t="shared" si="1381"/>
        <v>2019</v>
      </c>
      <c r="K12665" s="44">
        <f t="shared" si="1382"/>
        <v>5</v>
      </c>
      <c r="L12665" s="59">
        <f>VLOOKUP(J12665,'SF CCI, BCI'!A:F,5)</f>
        <v>12764.52</v>
      </c>
      <c r="M12665" s="59">
        <f t="shared" si="1386"/>
        <v>1.2039042596196332</v>
      </c>
      <c r="N12665" s="47">
        <f t="shared" si="1383"/>
        <v>19483.661483534044</v>
      </c>
      <c r="O12665" s="44">
        <f t="shared" si="1384"/>
        <v>45</v>
      </c>
      <c r="P12665" s="47">
        <f t="shared" si="1385"/>
        <v>17876.003852365779</v>
      </c>
    </row>
    <row r="12666" spans="1:16" x14ac:dyDescent="0.25">
      <c r="A12666" s="56">
        <v>27156</v>
      </c>
      <c r="B12666" s="43" t="s">
        <v>6580</v>
      </c>
      <c r="C12666" s="43" t="s">
        <v>8721</v>
      </c>
      <c r="D12666" s="57" t="s">
        <v>133</v>
      </c>
      <c r="E12666" s="44">
        <v>600</v>
      </c>
      <c r="F12666" s="58">
        <v>43691</v>
      </c>
      <c r="G12666" s="45">
        <v>6411.75</v>
      </c>
      <c r="H12666" s="45">
        <v>-512.91</v>
      </c>
      <c r="I12666" s="59">
        <f t="shared" si="1380"/>
        <v>5898.84</v>
      </c>
      <c r="J12666" s="44">
        <f t="shared" si="1381"/>
        <v>2019</v>
      </c>
      <c r="K12666" s="44">
        <f t="shared" si="1382"/>
        <v>4</v>
      </c>
      <c r="L12666" s="59">
        <f>VLOOKUP(J12666,'SF CCI, BCI'!A:F,5)</f>
        <v>12764.52</v>
      </c>
      <c r="M12666" s="59">
        <f t="shared" si="1386"/>
        <v>1.2039042596196332</v>
      </c>
      <c r="N12666" s="47">
        <f t="shared" si="1383"/>
        <v>7719.133136616183</v>
      </c>
      <c r="O12666" s="44">
        <f t="shared" si="1384"/>
        <v>46</v>
      </c>
      <c r="P12666" s="47">
        <f t="shared" si="1385"/>
        <v>7101.6386028146771</v>
      </c>
    </row>
    <row r="12667" spans="1:16" x14ac:dyDescent="0.25">
      <c r="A12667" s="56">
        <v>27157</v>
      </c>
      <c r="B12667" s="43" t="s">
        <v>6580</v>
      </c>
      <c r="C12667" s="43" t="s">
        <v>8722</v>
      </c>
      <c r="D12667" s="57" t="s">
        <v>133</v>
      </c>
      <c r="E12667" s="44">
        <v>600</v>
      </c>
      <c r="F12667" s="58">
        <v>43489</v>
      </c>
      <c r="G12667" s="45">
        <v>1453.43</v>
      </c>
      <c r="H12667" s="45">
        <v>-119.92999999999999</v>
      </c>
      <c r="I12667" s="59">
        <f t="shared" si="1380"/>
        <v>1333.5</v>
      </c>
      <c r="J12667" s="44">
        <f t="shared" si="1381"/>
        <v>2019</v>
      </c>
      <c r="K12667" s="44">
        <f t="shared" si="1382"/>
        <v>5</v>
      </c>
      <c r="L12667" s="59">
        <f>VLOOKUP(J12667,'SF CCI, BCI'!A:F,5)</f>
        <v>12764.52</v>
      </c>
      <c r="M12667" s="59">
        <f t="shared" si="1386"/>
        <v>1.2039042596196332</v>
      </c>
      <c r="N12667" s="47">
        <f t="shared" si="1383"/>
        <v>1749.7905680589636</v>
      </c>
      <c r="O12667" s="44">
        <f t="shared" si="1384"/>
        <v>45</v>
      </c>
      <c r="P12667" s="47">
        <f t="shared" si="1385"/>
        <v>1605.406330202781</v>
      </c>
    </row>
    <row r="12668" spans="1:16" x14ac:dyDescent="0.25">
      <c r="A12668" s="56">
        <v>27158</v>
      </c>
      <c r="B12668" s="43" t="s">
        <v>6634</v>
      </c>
      <c r="C12668" s="43" t="s">
        <v>8723</v>
      </c>
      <c r="D12668" s="57" t="s">
        <v>133</v>
      </c>
      <c r="E12668" s="44">
        <v>600</v>
      </c>
      <c r="F12668" s="58">
        <v>43572</v>
      </c>
      <c r="G12668" s="45">
        <v>29291.54</v>
      </c>
      <c r="H12668" s="45">
        <v>-2404.98</v>
      </c>
      <c r="I12668" s="59">
        <f t="shared" si="1380"/>
        <v>26886.560000000001</v>
      </c>
      <c r="J12668" s="44">
        <f t="shared" si="1381"/>
        <v>2019</v>
      </c>
      <c r="K12668" s="44">
        <f t="shared" si="1382"/>
        <v>4</v>
      </c>
      <c r="L12668" s="59">
        <f>VLOOKUP(J12668,'SF CCI, BCI'!A:F,5)</f>
        <v>12764.52</v>
      </c>
      <c r="M12668" s="59">
        <f t="shared" si="1386"/>
        <v>1.2039042596196332</v>
      </c>
      <c r="N12668" s="47">
        <f t="shared" si="1383"/>
        <v>35264.209776818869</v>
      </c>
      <c r="O12668" s="44">
        <f t="shared" si="1384"/>
        <v>46</v>
      </c>
      <c r="P12668" s="47">
        <f t="shared" si="1385"/>
        <v>32368.844110518847</v>
      </c>
    </row>
    <row r="12669" spans="1:16" x14ac:dyDescent="0.25">
      <c r="A12669" s="56">
        <v>27159</v>
      </c>
      <c r="B12669" s="43" t="s">
        <v>6577</v>
      </c>
      <c r="C12669" s="43" t="s">
        <v>8724</v>
      </c>
      <c r="D12669" s="57" t="s">
        <v>133</v>
      </c>
      <c r="E12669" s="44">
        <v>600</v>
      </c>
      <c r="F12669" s="58">
        <v>43479</v>
      </c>
      <c r="G12669" s="45">
        <v>5629.43</v>
      </c>
      <c r="H12669" s="45">
        <v>-464.48999999999995</v>
      </c>
      <c r="I12669" s="59">
        <f t="shared" si="1380"/>
        <v>5164.9400000000005</v>
      </c>
      <c r="J12669" s="44">
        <f t="shared" si="1381"/>
        <v>2019</v>
      </c>
      <c r="K12669" s="44">
        <f t="shared" si="1382"/>
        <v>5</v>
      </c>
      <c r="L12669" s="59">
        <f>VLOOKUP(J12669,'SF CCI, BCI'!A:F,5)</f>
        <v>12764.52</v>
      </c>
      <c r="M12669" s="59">
        <f t="shared" si="1386"/>
        <v>1.2039042596196332</v>
      </c>
      <c r="N12669" s="47">
        <f t="shared" si="1383"/>
        <v>6777.2947562305517</v>
      </c>
      <c r="O12669" s="44">
        <f t="shared" si="1384"/>
        <v>45</v>
      </c>
      <c r="P12669" s="47">
        <f t="shared" si="1385"/>
        <v>6218.093266679829</v>
      </c>
    </row>
    <row r="12670" spans="1:16" x14ac:dyDescent="0.25">
      <c r="A12670" s="56">
        <v>27160</v>
      </c>
      <c r="B12670" s="43" t="s">
        <v>6577</v>
      </c>
      <c r="C12670" s="43" t="s">
        <v>8725</v>
      </c>
      <c r="D12670" s="57" t="s">
        <v>133</v>
      </c>
      <c r="E12670" s="44">
        <v>600</v>
      </c>
      <c r="F12670" s="58">
        <v>43469</v>
      </c>
      <c r="G12670" s="45">
        <v>11863.21</v>
      </c>
      <c r="H12670" s="45">
        <v>-978.87</v>
      </c>
      <c r="I12670" s="59">
        <f t="shared" si="1380"/>
        <v>10884.339999999998</v>
      </c>
      <c r="J12670" s="44">
        <f t="shared" si="1381"/>
        <v>2019</v>
      </c>
      <c r="K12670" s="44">
        <f t="shared" si="1382"/>
        <v>5</v>
      </c>
      <c r="L12670" s="59">
        <f>VLOOKUP(J12670,'SF CCI, BCI'!A:F,5)</f>
        <v>12764.52</v>
      </c>
      <c r="M12670" s="59">
        <f t="shared" si="1386"/>
        <v>1.2039042596196332</v>
      </c>
      <c r="N12670" s="47">
        <f t="shared" si="1383"/>
        <v>14282.169051762228</v>
      </c>
      <c r="O12670" s="44">
        <f t="shared" si="1384"/>
        <v>45</v>
      </c>
      <c r="P12670" s="47">
        <f t="shared" si="1385"/>
        <v>13103.703289148356</v>
      </c>
    </row>
    <row r="12671" spans="1:16" x14ac:dyDescent="0.25">
      <c r="A12671" s="56">
        <v>27161</v>
      </c>
      <c r="B12671" s="43" t="s">
        <v>6580</v>
      </c>
      <c r="C12671" s="43" t="s">
        <v>8726</v>
      </c>
      <c r="D12671" s="57" t="s">
        <v>133</v>
      </c>
      <c r="E12671" s="44">
        <v>600</v>
      </c>
      <c r="F12671" s="58">
        <v>43587</v>
      </c>
      <c r="G12671" s="45">
        <v>1476.73</v>
      </c>
      <c r="H12671" s="45">
        <v>-121.03999999999999</v>
      </c>
      <c r="I12671" s="59">
        <f t="shared" si="1380"/>
        <v>1355.69</v>
      </c>
      <c r="J12671" s="44">
        <f t="shared" si="1381"/>
        <v>2019</v>
      </c>
      <c r="K12671" s="44">
        <f t="shared" si="1382"/>
        <v>4</v>
      </c>
      <c r="L12671" s="59">
        <f>VLOOKUP(J12671,'SF CCI, BCI'!A:F,5)</f>
        <v>12764.52</v>
      </c>
      <c r="M12671" s="59">
        <f t="shared" si="1386"/>
        <v>1.2039042596196332</v>
      </c>
      <c r="N12671" s="47">
        <f t="shared" si="1383"/>
        <v>1777.8415373081009</v>
      </c>
      <c r="O12671" s="44">
        <f t="shared" si="1384"/>
        <v>46</v>
      </c>
      <c r="P12671" s="47">
        <f t="shared" si="1385"/>
        <v>1632.1209657237407</v>
      </c>
    </row>
    <row r="12672" spans="1:16" x14ac:dyDescent="0.25">
      <c r="A12672" s="56">
        <v>27162</v>
      </c>
      <c r="B12672" s="43" t="s">
        <v>6580</v>
      </c>
      <c r="C12672" s="43" t="s">
        <v>8727</v>
      </c>
      <c r="D12672" s="57" t="s">
        <v>133</v>
      </c>
      <c r="E12672" s="44">
        <v>600</v>
      </c>
      <c r="F12672" s="58">
        <v>43692</v>
      </c>
      <c r="G12672" s="45">
        <v>43152.51</v>
      </c>
      <c r="H12672" s="45">
        <v>-3452.12</v>
      </c>
      <c r="I12672" s="59">
        <f t="shared" si="1380"/>
        <v>39700.39</v>
      </c>
      <c r="J12672" s="44">
        <f t="shared" si="1381"/>
        <v>2019</v>
      </c>
      <c r="K12672" s="44">
        <f t="shared" si="1382"/>
        <v>4</v>
      </c>
      <c r="L12672" s="59">
        <f>VLOOKUP(J12672,'SF CCI, BCI'!A:F,5)</f>
        <v>12764.52</v>
      </c>
      <c r="M12672" s="59">
        <f t="shared" si="1386"/>
        <v>1.2039042596196332</v>
      </c>
      <c r="N12672" s="47">
        <f t="shared" si="1383"/>
        <v>51951.49060227882</v>
      </c>
      <c r="O12672" s="44">
        <f t="shared" si="1384"/>
        <v>46</v>
      </c>
      <c r="P12672" s="47">
        <f t="shared" si="1385"/>
        <v>47795.468629560688</v>
      </c>
    </row>
    <row r="12673" spans="1:16" x14ac:dyDescent="0.25">
      <c r="A12673" s="56">
        <v>27163</v>
      </c>
      <c r="B12673" s="43" t="s">
        <v>6580</v>
      </c>
      <c r="C12673" s="43" t="s">
        <v>8728</v>
      </c>
      <c r="D12673" s="57" t="s">
        <v>133</v>
      </c>
      <c r="E12673" s="44">
        <v>600</v>
      </c>
      <c r="F12673" s="58">
        <v>43692</v>
      </c>
      <c r="G12673" s="45">
        <v>42988.08</v>
      </c>
      <c r="H12673" s="45">
        <v>-3438.95</v>
      </c>
      <c r="I12673" s="59">
        <f t="shared" si="1380"/>
        <v>39549.130000000005</v>
      </c>
      <c r="J12673" s="44">
        <f t="shared" si="1381"/>
        <v>2019</v>
      </c>
      <c r="K12673" s="44">
        <f t="shared" si="1382"/>
        <v>4</v>
      </c>
      <c r="L12673" s="59">
        <f>VLOOKUP(J12673,'SF CCI, BCI'!A:F,5)</f>
        <v>12764.52</v>
      </c>
      <c r="M12673" s="59">
        <f t="shared" si="1386"/>
        <v>1.2039042596196332</v>
      </c>
      <c r="N12673" s="47">
        <f t="shared" si="1383"/>
        <v>51753.532624869564</v>
      </c>
      <c r="O12673" s="44">
        <f t="shared" si="1384"/>
        <v>46</v>
      </c>
      <c r="P12673" s="47">
        <f t="shared" si="1385"/>
        <v>47613.366071250632</v>
      </c>
    </row>
    <row r="12674" spans="1:16" x14ac:dyDescent="0.25">
      <c r="A12674" s="56">
        <v>27164</v>
      </c>
      <c r="B12674" s="43" t="s">
        <v>6580</v>
      </c>
      <c r="C12674" s="43" t="s">
        <v>8729</v>
      </c>
      <c r="D12674" s="57" t="s">
        <v>133</v>
      </c>
      <c r="E12674" s="44">
        <v>600</v>
      </c>
      <c r="F12674" s="58">
        <v>43761</v>
      </c>
      <c r="G12674" s="45">
        <v>563.01</v>
      </c>
      <c r="H12674" s="45">
        <v>-43.160000000000004</v>
      </c>
      <c r="I12674" s="59">
        <f t="shared" si="1380"/>
        <v>519.85</v>
      </c>
      <c r="J12674" s="44">
        <f t="shared" si="1381"/>
        <v>2019</v>
      </c>
      <c r="K12674" s="44">
        <f t="shared" si="1382"/>
        <v>4</v>
      </c>
      <c r="L12674" s="59">
        <f>VLOOKUP(J12674,'SF CCI, BCI'!A:F,5)</f>
        <v>12764.52</v>
      </c>
      <c r="M12674" s="59">
        <f t="shared" si="1386"/>
        <v>1.2039042596196332</v>
      </c>
      <c r="N12674" s="47">
        <f t="shared" si="1383"/>
        <v>677.81013720844965</v>
      </c>
      <c r="O12674" s="44">
        <f t="shared" si="1384"/>
        <v>46</v>
      </c>
      <c r="P12674" s="47">
        <f t="shared" si="1385"/>
        <v>625.84962936326633</v>
      </c>
    </row>
    <row r="12675" spans="1:16" x14ac:dyDescent="0.25">
      <c r="A12675" s="56">
        <v>27165</v>
      </c>
      <c r="B12675" s="43" t="s">
        <v>6580</v>
      </c>
      <c r="C12675" s="43" t="s">
        <v>8730</v>
      </c>
      <c r="D12675" s="57" t="s">
        <v>133</v>
      </c>
      <c r="E12675" s="44">
        <v>600</v>
      </c>
      <c r="F12675" s="58">
        <v>43761</v>
      </c>
      <c r="G12675" s="45">
        <v>991.98</v>
      </c>
      <c r="H12675" s="45">
        <v>-76.050000000000011</v>
      </c>
      <c r="I12675" s="59">
        <f t="shared" si="1380"/>
        <v>915.93000000000006</v>
      </c>
      <c r="J12675" s="44">
        <f t="shared" si="1381"/>
        <v>2019</v>
      </c>
      <c r="K12675" s="44">
        <f t="shared" si="1382"/>
        <v>4</v>
      </c>
      <c r="L12675" s="59">
        <f>VLOOKUP(J12675,'SF CCI, BCI'!A:F,5)</f>
        <v>12764.52</v>
      </c>
      <c r="M12675" s="59">
        <f t="shared" si="1386"/>
        <v>1.2039042596196332</v>
      </c>
      <c r="N12675" s="47">
        <f t="shared" si="1383"/>
        <v>1194.2489474574838</v>
      </c>
      <c r="O12675" s="44">
        <f t="shared" si="1384"/>
        <v>46</v>
      </c>
      <c r="P12675" s="47">
        <f t="shared" si="1385"/>
        <v>1102.6920285134108</v>
      </c>
    </row>
    <row r="12676" spans="1:16" x14ac:dyDescent="0.25">
      <c r="A12676" s="56">
        <v>27166</v>
      </c>
      <c r="B12676" s="43" t="s">
        <v>6577</v>
      </c>
      <c r="C12676" s="43" t="s">
        <v>8731</v>
      </c>
      <c r="D12676" s="57" t="s">
        <v>133</v>
      </c>
      <c r="E12676" s="44">
        <v>600</v>
      </c>
      <c r="F12676" s="58">
        <v>43766</v>
      </c>
      <c r="G12676" s="45">
        <v>6730.13</v>
      </c>
      <c r="H12676" s="45">
        <v>-515.91999999999996</v>
      </c>
      <c r="I12676" s="59">
        <f t="shared" si="1380"/>
        <v>6214.21</v>
      </c>
      <c r="J12676" s="44">
        <f t="shared" si="1381"/>
        <v>2019</v>
      </c>
      <c r="K12676" s="44">
        <f t="shared" si="1382"/>
        <v>4</v>
      </c>
      <c r="L12676" s="59">
        <f>VLOOKUP(J12676,'SF CCI, BCI'!A:F,5)</f>
        <v>12764.52</v>
      </c>
      <c r="M12676" s="59">
        <f t="shared" si="1386"/>
        <v>1.2039042596196332</v>
      </c>
      <c r="N12676" s="47">
        <f t="shared" si="1383"/>
        <v>8102.432174793882</v>
      </c>
      <c r="O12676" s="44">
        <f t="shared" si="1384"/>
        <v>46</v>
      </c>
      <c r="P12676" s="47">
        <f t="shared" si="1385"/>
        <v>7481.3138891709214</v>
      </c>
    </row>
    <row r="12677" spans="1:16" x14ac:dyDescent="0.25">
      <c r="A12677" s="56">
        <v>27167</v>
      </c>
      <c r="B12677" s="43" t="s">
        <v>6577</v>
      </c>
      <c r="C12677" s="43" t="s">
        <v>8732</v>
      </c>
      <c r="D12677" s="57" t="s">
        <v>133</v>
      </c>
      <c r="E12677" s="44">
        <v>600</v>
      </c>
      <c r="F12677" s="58">
        <v>43753</v>
      </c>
      <c r="G12677" s="45">
        <v>3146.9</v>
      </c>
      <c r="H12677" s="45">
        <v>-241.22</v>
      </c>
      <c r="I12677" s="59">
        <f t="shared" si="1380"/>
        <v>2905.6800000000003</v>
      </c>
      <c r="J12677" s="44">
        <f t="shared" si="1381"/>
        <v>2019</v>
      </c>
      <c r="K12677" s="44">
        <f t="shared" si="1382"/>
        <v>4</v>
      </c>
      <c r="L12677" s="59">
        <f>VLOOKUP(J12677,'SF CCI, BCI'!A:F,5)</f>
        <v>12764.52</v>
      </c>
      <c r="M12677" s="59">
        <f t="shared" si="1386"/>
        <v>1.2039042596196332</v>
      </c>
      <c r="N12677" s="47">
        <f t="shared" si="1383"/>
        <v>3788.5663145970238</v>
      </c>
      <c r="O12677" s="44">
        <f t="shared" si="1384"/>
        <v>46</v>
      </c>
      <c r="P12677" s="47">
        <f t="shared" si="1385"/>
        <v>3498.1605290915763</v>
      </c>
    </row>
    <row r="12678" spans="1:16" x14ac:dyDescent="0.25">
      <c r="A12678" s="56">
        <v>27168</v>
      </c>
      <c r="B12678" s="43" t="s">
        <v>6577</v>
      </c>
      <c r="C12678" s="43" t="s">
        <v>8733</v>
      </c>
      <c r="D12678" s="57" t="s">
        <v>133</v>
      </c>
      <c r="E12678" s="44">
        <v>600</v>
      </c>
      <c r="F12678" s="58">
        <v>43784</v>
      </c>
      <c r="G12678" s="45">
        <v>2898.44</v>
      </c>
      <c r="H12678" s="45">
        <v>-217.28</v>
      </c>
      <c r="I12678" s="59">
        <f t="shared" si="1380"/>
        <v>2681.16</v>
      </c>
      <c r="J12678" s="44">
        <f t="shared" si="1381"/>
        <v>2019</v>
      </c>
      <c r="K12678" s="44">
        <f t="shared" si="1382"/>
        <v>4</v>
      </c>
      <c r="L12678" s="59">
        <f>VLOOKUP(J12678,'SF CCI, BCI'!A:F,5)</f>
        <v>12764.52</v>
      </c>
      <c r="M12678" s="59">
        <f t="shared" si="1386"/>
        <v>1.2039042596196332</v>
      </c>
      <c r="N12678" s="47">
        <f t="shared" si="1383"/>
        <v>3489.4442622519296</v>
      </c>
      <c r="O12678" s="44">
        <f t="shared" si="1384"/>
        <v>46</v>
      </c>
      <c r="P12678" s="47">
        <f t="shared" si="1385"/>
        <v>3227.8599447217757</v>
      </c>
    </row>
    <row r="12679" spans="1:16" x14ac:dyDescent="0.25">
      <c r="A12679" s="56">
        <v>27169</v>
      </c>
      <c r="B12679" s="43" t="s">
        <v>6580</v>
      </c>
      <c r="C12679" s="43" t="s">
        <v>8734</v>
      </c>
      <c r="D12679" s="57" t="s">
        <v>133</v>
      </c>
      <c r="E12679" s="44">
        <v>600</v>
      </c>
      <c r="F12679" s="58">
        <v>43775</v>
      </c>
      <c r="G12679" s="45">
        <v>9923.08</v>
      </c>
      <c r="H12679" s="45">
        <v>-743.83</v>
      </c>
      <c r="I12679" s="59">
        <f t="shared" si="1380"/>
        <v>9179.25</v>
      </c>
      <c r="J12679" s="44">
        <f t="shared" si="1381"/>
        <v>2019</v>
      </c>
      <c r="K12679" s="44">
        <f t="shared" si="1382"/>
        <v>4</v>
      </c>
      <c r="L12679" s="59">
        <f>VLOOKUP(J12679,'SF CCI, BCI'!A:F,5)</f>
        <v>12764.52</v>
      </c>
      <c r="M12679" s="59">
        <f t="shared" si="1386"/>
        <v>1.2039042596196332</v>
      </c>
      <c r="N12679" s="47">
        <f t="shared" si="1383"/>
        <v>11946.43828054639</v>
      </c>
      <c r="O12679" s="44">
        <f t="shared" si="1384"/>
        <v>46</v>
      </c>
      <c r="P12679" s="47">
        <f t="shared" si="1385"/>
        <v>11050.938175113519</v>
      </c>
    </row>
    <row r="12680" spans="1:16" x14ac:dyDescent="0.25">
      <c r="A12680" s="56">
        <v>27170</v>
      </c>
      <c r="B12680" s="43" t="s">
        <v>6577</v>
      </c>
      <c r="C12680" s="43" t="s">
        <v>8735</v>
      </c>
      <c r="D12680" s="57" t="s">
        <v>133</v>
      </c>
      <c r="E12680" s="44">
        <v>600</v>
      </c>
      <c r="F12680" s="58">
        <v>43762</v>
      </c>
      <c r="G12680" s="45">
        <v>3877.55</v>
      </c>
      <c r="H12680" s="45">
        <v>-297.25</v>
      </c>
      <c r="I12680" s="59">
        <f t="shared" si="1380"/>
        <v>3580.3</v>
      </c>
      <c r="J12680" s="44">
        <f t="shared" si="1381"/>
        <v>2019</v>
      </c>
      <c r="K12680" s="44">
        <f t="shared" si="1382"/>
        <v>4</v>
      </c>
      <c r="L12680" s="59">
        <f>VLOOKUP(J12680,'SF CCI, BCI'!A:F,5)</f>
        <v>12764.52</v>
      </c>
      <c r="M12680" s="59">
        <f t="shared" si="1386"/>
        <v>1.2039042596196332</v>
      </c>
      <c r="N12680" s="47">
        <f t="shared" si="1383"/>
        <v>4668.1989618881089</v>
      </c>
      <c r="O12680" s="44">
        <f t="shared" si="1384"/>
        <v>46</v>
      </c>
      <c r="P12680" s="47">
        <f t="shared" si="1385"/>
        <v>4310.3384207161725</v>
      </c>
    </row>
    <row r="12681" spans="1:16" x14ac:dyDescent="0.25">
      <c r="A12681" s="56">
        <v>27171</v>
      </c>
      <c r="B12681" s="43" t="s">
        <v>6580</v>
      </c>
      <c r="C12681" s="43" t="s">
        <v>8736</v>
      </c>
      <c r="D12681" s="57" t="s">
        <v>133</v>
      </c>
      <c r="E12681" s="44">
        <v>600</v>
      </c>
      <c r="F12681" s="58">
        <v>43636</v>
      </c>
      <c r="G12681" s="45">
        <v>654.14</v>
      </c>
      <c r="H12681" s="45">
        <v>-53.53</v>
      </c>
      <c r="I12681" s="59">
        <f t="shared" si="1380"/>
        <v>600.61</v>
      </c>
      <c r="J12681" s="44">
        <f t="shared" si="1381"/>
        <v>2019</v>
      </c>
      <c r="K12681" s="44">
        <f t="shared" si="1382"/>
        <v>4</v>
      </c>
      <c r="L12681" s="59">
        <f>VLOOKUP(J12681,'SF CCI, BCI'!A:F,5)</f>
        <v>12764.52</v>
      </c>
      <c r="M12681" s="59">
        <f t="shared" si="1386"/>
        <v>1.2039042596196332</v>
      </c>
      <c r="N12681" s="47">
        <f t="shared" si="1383"/>
        <v>787.52193238758684</v>
      </c>
      <c r="O12681" s="44">
        <f t="shared" si="1384"/>
        <v>46</v>
      </c>
      <c r="P12681" s="47">
        <f t="shared" si="1385"/>
        <v>723.0769373701479</v>
      </c>
    </row>
    <row r="12682" spans="1:16" x14ac:dyDescent="0.25">
      <c r="A12682" s="56">
        <v>27172</v>
      </c>
      <c r="B12682" s="43" t="s">
        <v>6580</v>
      </c>
      <c r="C12682" s="43" t="s">
        <v>8737</v>
      </c>
      <c r="D12682" s="57" t="s">
        <v>133</v>
      </c>
      <c r="E12682" s="44">
        <v>600</v>
      </c>
      <c r="F12682" s="58">
        <v>43636</v>
      </c>
      <c r="G12682" s="45">
        <v>729.28</v>
      </c>
      <c r="H12682" s="45">
        <v>-59.68</v>
      </c>
      <c r="I12682" s="59">
        <f t="shared" si="1380"/>
        <v>669.6</v>
      </c>
      <c r="J12682" s="44">
        <f t="shared" si="1381"/>
        <v>2019</v>
      </c>
      <c r="K12682" s="44">
        <f t="shared" si="1382"/>
        <v>4</v>
      </c>
      <c r="L12682" s="59">
        <f>VLOOKUP(J12682,'SF CCI, BCI'!A:F,5)</f>
        <v>12764.52</v>
      </c>
      <c r="M12682" s="59">
        <f t="shared" si="1386"/>
        <v>1.2039042596196332</v>
      </c>
      <c r="N12682" s="47">
        <f t="shared" si="1383"/>
        <v>877.98329845540604</v>
      </c>
      <c r="O12682" s="44">
        <f t="shared" si="1384"/>
        <v>46</v>
      </c>
      <c r="P12682" s="47">
        <f t="shared" si="1385"/>
        <v>806.13429224130641</v>
      </c>
    </row>
    <row r="12683" spans="1:16" x14ac:dyDescent="0.25">
      <c r="A12683" s="56">
        <v>27173</v>
      </c>
      <c r="B12683" s="43" t="s">
        <v>6580</v>
      </c>
      <c r="C12683" s="43" t="s">
        <v>8738</v>
      </c>
      <c r="D12683" s="57" t="s">
        <v>133</v>
      </c>
      <c r="E12683" s="44">
        <v>600</v>
      </c>
      <c r="F12683" s="58">
        <v>43754</v>
      </c>
      <c r="G12683" s="45">
        <v>1383.83</v>
      </c>
      <c r="H12683" s="45">
        <v>-106.08999999999999</v>
      </c>
      <c r="I12683" s="59">
        <f t="shared" ref="I12683:I12746" si="1387">G12683+H12683</f>
        <v>1277.74</v>
      </c>
      <c r="J12683" s="44">
        <f t="shared" ref="J12683:J12746" si="1388">YEAR(F12683)</f>
        <v>2019</v>
      </c>
      <c r="K12683" s="44">
        <f t="shared" ref="K12683:K12746" si="1389">ROUND(($A$9-F12683)/365,0)</f>
        <v>4</v>
      </c>
      <c r="L12683" s="59">
        <f>VLOOKUP(J12683,'SF CCI, BCI'!A:F,5)</f>
        <v>12764.52</v>
      </c>
      <c r="M12683" s="59">
        <f t="shared" si="1386"/>
        <v>1.2039042596196332</v>
      </c>
      <c r="N12683" s="47">
        <f t="shared" si="1383"/>
        <v>1665.998831589437</v>
      </c>
      <c r="O12683" s="44">
        <f t="shared" si="1384"/>
        <v>46</v>
      </c>
      <c r="P12683" s="47">
        <f t="shared" si="1385"/>
        <v>1538.27662868639</v>
      </c>
    </row>
    <row r="12684" spans="1:16" x14ac:dyDescent="0.25">
      <c r="A12684" s="56">
        <v>27174</v>
      </c>
      <c r="B12684" s="43" t="s">
        <v>6577</v>
      </c>
      <c r="C12684" s="43" t="s">
        <v>8739</v>
      </c>
      <c r="D12684" s="57" t="s">
        <v>133</v>
      </c>
      <c r="E12684" s="44">
        <v>600</v>
      </c>
      <c r="F12684" s="58">
        <v>43756</v>
      </c>
      <c r="G12684" s="45">
        <v>26098.13</v>
      </c>
      <c r="H12684" s="45">
        <v>-2000.62</v>
      </c>
      <c r="I12684" s="59">
        <f t="shared" si="1387"/>
        <v>24097.510000000002</v>
      </c>
      <c r="J12684" s="44">
        <f t="shared" si="1388"/>
        <v>2019</v>
      </c>
      <c r="K12684" s="44">
        <f t="shared" si="1389"/>
        <v>4</v>
      </c>
      <c r="L12684" s="59">
        <f>VLOOKUP(J12684,'SF CCI, BCI'!A:F,5)</f>
        <v>12764.52</v>
      </c>
      <c r="M12684" s="59">
        <f t="shared" si="1386"/>
        <v>1.2039042596196332</v>
      </c>
      <c r="N12684" s="47">
        <f t="shared" ref="N12684:N12747" si="1390">G12684*M12684</f>
        <v>31419.649875106938</v>
      </c>
      <c r="O12684" s="44">
        <f t="shared" ref="O12684:O12747" si="1391">IF(E12684="(blank)","",IF(K12684&gt;(E12684/12),0,(E12684/12)-K12684))</f>
        <v>46</v>
      </c>
      <c r="P12684" s="47">
        <f t="shared" ref="P12684:P12747" si="1392">M12684*I12684</f>
        <v>29011.094935226709</v>
      </c>
    </row>
    <row r="12685" spans="1:16" x14ac:dyDescent="0.25">
      <c r="A12685" s="56">
        <v>27175</v>
      </c>
      <c r="B12685" s="43" t="s">
        <v>6580</v>
      </c>
      <c r="C12685" s="43" t="s">
        <v>8740</v>
      </c>
      <c r="D12685" s="57" t="s">
        <v>133</v>
      </c>
      <c r="E12685" s="44">
        <v>600</v>
      </c>
      <c r="F12685" s="58">
        <v>43734</v>
      </c>
      <c r="G12685" s="45">
        <v>53722.64</v>
      </c>
      <c r="H12685" s="45">
        <v>-4206.5099999999993</v>
      </c>
      <c r="I12685" s="59">
        <f t="shared" si="1387"/>
        <v>49516.13</v>
      </c>
      <c r="J12685" s="44">
        <f t="shared" si="1388"/>
        <v>2019</v>
      </c>
      <c r="K12685" s="44">
        <f t="shared" si="1389"/>
        <v>4</v>
      </c>
      <c r="L12685" s="59">
        <f>VLOOKUP(J12685,'SF CCI, BCI'!A:F,5)</f>
        <v>12764.52</v>
      </c>
      <c r="M12685" s="59">
        <f t="shared" si="1386"/>
        <v>1.2039042596196332</v>
      </c>
      <c r="N12685" s="47">
        <f t="shared" si="1390"/>
        <v>64676.915134012088</v>
      </c>
      <c r="O12685" s="44">
        <f t="shared" si="1391"/>
        <v>46</v>
      </c>
      <c r="P12685" s="47">
        <f t="shared" si="1392"/>
        <v>59612.679826879503</v>
      </c>
    </row>
    <row r="12686" spans="1:16" x14ac:dyDescent="0.25">
      <c r="A12686" s="56">
        <v>27176</v>
      </c>
      <c r="B12686" s="43" t="s">
        <v>6580</v>
      </c>
      <c r="C12686" s="43" t="s">
        <v>8741</v>
      </c>
      <c r="D12686" s="57" t="s">
        <v>133</v>
      </c>
      <c r="E12686" s="44">
        <v>600</v>
      </c>
      <c r="F12686" s="58">
        <v>43718</v>
      </c>
      <c r="G12686" s="45">
        <v>34137.82</v>
      </c>
      <c r="H12686" s="45">
        <v>-2673.0099999999998</v>
      </c>
      <c r="I12686" s="59">
        <f t="shared" si="1387"/>
        <v>31464.81</v>
      </c>
      <c r="J12686" s="44">
        <f t="shared" si="1388"/>
        <v>2019</v>
      </c>
      <c r="K12686" s="44">
        <f t="shared" si="1389"/>
        <v>4</v>
      </c>
      <c r="L12686" s="59">
        <f>VLOOKUP(J12686,'SF CCI, BCI'!A:F,5)</f>
        <v>12764.52</v>
      </c>
      <c r="M12686" s="59">
        <f t="shared" si="1386"/>
        <v>1.2039042596196332</v>
      </c>
      <c r="N12686" s="47">
        <f t="shared" si="1390"/>
        <v>41098.666912128305</v>
      </c>
      <c r="O12686" s="44">
        <f t="shared" si="1391"/>
        <v>46</v>
      </c>
      <c r="P12686" s="47">
        <f t="shared" si="1392"/>
        <v>37880.618787122432</v>
      </c>
    </row>
    <row r="12687" spans="1:16" x14ac:dyDescent="0.25">
      <c r="A12687" s="56">
        <v>27177</v>
      </c>
      <c r="B12687" s="43" t="s">
        <v>6580</v>
      </c>
      <c r="C12687" s="43" t="s">
        <v>8742</v>
      </c>
      <c r="D12687" s="57" t="s">
        <v>133</v>
      </c>
      <c r="E12687" s="44">
        <v>600</v>
      </c>
      <c r="F12687" s="58">
        <v>43641</v>
      </c>
      <c r="G12687" s="45">
        <v>902.5</v>
      </c>
      <c r="H12687" s="45">
        <v>-73.86</v>
      </c>
      <c r="I12687" s="59">
        <f t="shared" si="1387"/>
        <v>828.64</v>
      </c>
      <c r="J12687" s="44">
        <f t="shared" si="1388"/>
        <v>2019</v>
      </c>
      <c r="K12687" s="44">
        <f t="shared" si="1389"/>
        <v>4</v>
      </c>
      <c r="L12687" s="59">
        <f>VLOOKUP(J12687,'SF CCI, BCI'!A:F,5)</f>
        <v>12764.52</v>
      </c>
      <c r="M12687" s="59">
        <f t="shared" si="1386"/>
        <v>1.2039042596196332</v>
      </c>
      <c r="N12687" s="47">
        <f t="shared" si="1390"/>
        <v>1086.5235943067189</v>
      </c>
      <c r="O12687" s="44">
        <f t="shared" si="1391"/>
        <v>46</v>
      </c>
      <c r="P12687" s="47">
        <f t="shared" si="1392"/>
        <v>997.60322569121286</v>
      </c>
    </row>
    <row r="12688" spans="1:16" x14ac:dyDescent="0.25">
      <c r="A12688" s="56">
        <v>27178</v>
      </c>
      <c r="B12688" s="43" t="s">
        <v>6580</v>
      </c>
      <c r="C12688" s="43" t="s">
        <v>8743</v>
      </c>
      <c r="D12688" s="57" t="s">
        <v>133</v>
      </c>
      <c r="E12688" s="44">
        <v>600</v>
      </c>
      <c r="F12688" s="58">
        <v>43671</v>
      </c>
      <c r="G12688" s="45">
        <v>806.02</v>
      </c>
      <c r="H12688" s="45">
        <v>-65.850000000000009</v>
      </c>
      <c r="I12688" s="59">
        <f t="shared" si="1387"/>
        <v>740.17</v>
      </c>
      <c r="J12688" s="44">
        <f t="shared" si="1388"/>
        <v>2019</v>
      </c>
      <c r="K12688" s="44">
        <f t="shared" si="1389"/>
        <v>4</v>
      </c>
      <c r="L12688" s="59">
        <f>VLOOKUP(J12688,'SF CCI, BCI'!A:F,5)</f>
        <v>12764.52</v>
      </c>
      <c r="M12688" s="59">
        <f t="shared" si="1386"/>
        <v>1.2039042596196332</v>
      </c>
      <c r="N12688" s="47">
        <f t="shared" si="1390"/>
        <v>970.37091133861679</v>
      </c>
      <c r="O12688" s="44">
        <f t="shared" si="1391"/>
        <v>46</v>
      </c>
      <c r="P12688" s="47">
        <f t="shared" si="1392"/>
        <v>891.09381584266384</v>
      </c>
    </row>
    <row r="12689" spans="1:16" x14ac:dyDescent="0.25">
      <c r="A12689" s="56">
        <v>27179</v>
      </c>
      <c r="B12689" s="43" t="s">
        <v>6577</v>
      </c>
      <c r="C12689" s="43" t="s">
        <v>8744</v>
      </c>
      <c r="D12689" s="57" t="s">
        <v>133</v>
      </c>
      <c r="E12689" s="44">
        <v>600</v>
      </c>
      <c r="F12689" s="58">
        <v>43664</v>
      </c>
      <c r="G12689" s="45">
        <v>6244.03</v>
      </c>
      <c r="H12689" s="45">
        <v>-510.1</v>
      </c>
      <c r="I12689" s="59">
        <f t="shared" si="1387"/>
        <v>5733.9299999999994</v>
      </c>
      <c r="J12689" s="44">
        <f t="shared" si="1388"/>
        <v>2019</v>
      </c>
      <c r="K12689" s="44">
        <f t="shared" si="1389"/>
        <v>4</v>
      </c>
      <c r="L12689" s="59">
        <f>VLOOKUP(J12689,'SF CCI, BCI'!A:F,5)</f>
        <v>12764.52</v>
      </c>
      <c r="M12689" s="59">
        <f t="shared" si="1386"/>
        <v>1.2039042596196332</v>
      </c>
      <c r="N12689" s="47">
        <f t="shared" si="1390"/>
        <v>7517.2143141927781</v>
      </c>
      <c r="O12689" s="44">
        <f t="shared" si="1391"/>
        <v>46</v>
      </c>
      <c r="P12689" s="47">
        <f t="shared" si="1392"/>
        <v>6903.1027513608024</v>
      </c>
    </row>
    <row r="12690" spans="1:16" x14ac:dyDescent="0.25">
      <c r="A12690" s="56">
        <v>27180</v>
      </c>
      <c r="B12690" s="43" t="s">
        <v>6584</v>
      </c>
      <c r="C12690" s="43" t="s">
        <v>8745</v>
      </c>
      <c r="D12690" s="57" t="s">
        <v>133</v>
      </c>
      <c r="E12690" s="44">
        <v>600</v>
      </c>
      <c r="F12690" s="58">
        <v>43763</v>
      </c>
      <c r="G12690" s="45">
        <v>38498.230000000003</v>
      </c>
      <c r="H12690" s="45">
        <v>-2951.2</v>
      </c>
      <c r="I12690" s="59">
        <f t="shared" si="1387"/>
        <v>35547.030000000006</v>
      </c>
      <c r="J12690" s="44">
        <f t="shared" si="1388"/>
        <v>2019</v>
      </c>
      <c r="K12690" s="44">
        <f t="shared" si="1389"/>
        <v>4</v>
      </c>
      <c r="L12690" s="59">
        <f>VLOOKUP(J12690,'SF CCI, BCI'!A:F,5)</f>
        <v>12764.52</v>
      </c>
      <c r="M12690" s="59">
        <f t="shared" si="1386"/>
        <v>1.2039042596196332</v>
      </c>
      <c r="N12690" s="47">
        <f t="shared" si="1390"/>
        <v>46348.183084816359</v>
      </c>
      <c r="O12690" s="44">
        <f t="shared" si="1391"/>
        <v>46</v>
      </c>
      <c r="P12690" s="47">
        <f t="shared" si="1392"/>
        <v>42795.220833826897</v>
      </c>
    </row>
    <row r="12691" spans="1:16" x14ac:dyDescent="0.25">
      <c r="A12691" s="56">
        <v>27181</v>
      </c>
      <c r="B12691" s="43" t="s">
        <v>6580</v>
      </c>
      <c r="C12691" s="43" t="s">
        <v>8746</v>
      </c>
      <c r="D12691" s="57" t="s">
        <v>133</v>
      </c>
      <c r="E12691" s="44">
        <v>600</v>
      </c>
      <c r="F12691" s="58">
        <v>43784</v>
      </c>
      <c r="G12691" s="45">
        <v>12082.47</v>
      </c>
      <c r="H12691" s="45">
        <v>-905.71</v>
      </c>
      <c r="I12691" s="59">
        <f t="shared" si="1387"/>
        <v>11176.759999999998</v>
      </c>
      <c r="J12691" s="44">
        <f t="shared" si="1388"/>
        <v>2019</v>
      </c>
      <c r="K12691" s="44">
        <f t="shared" si="1389"/>
        <v>4</v>
      </c>
      <c r="L12691" s="59">
        <f>VLOOKUP(J12691,'SF CCI, BCI'!A:F,5)</f>
        <v>12764.52</v>
      </c>
      <c r="M12691" s="59">
        <f t="shared" si="1386"/>
        <v>1.2039042596196332</v>
      </c>
      <c r="N12691" s="47">
        <f t="shared" si="1390"/>
        <v>14546.137099726429</v>
      </c>
      <c r="O12691" s="44">
        <f t="shared" si="1391"/>
        <v>46</v>
      </c>
      <c r="P12691" s="47">
        <f t="shared" si="1392"/>
        <v>13455.748972746329</v>
      </c>
    </row>
    <row r="12692" spans="1:16" x14ac:dyDescent="0.25">
      <c r="A12692" s="56">
        <v>27182</v>
      </c>
      <c r="B12692" s="43" t="s">
        <v>6577</v>
      </c>
      <c r="C12692" s="43" t="s">
        <v>8747</v>
      </c>
      <c r="D12692" s="57" t="s">
        <v>133</v>
      </c>
      <c r="E12692" s="44">
        <v>600</v>
      </c>
      <c r="F12692" s="58">
        <v>43790</v>
      </c>
      <c r="G12692" s="45">
        <v>35542.300000000003</v>
      </c>
      <c r="H12692" s="45">
        <v>-2664.2599999999998</v>
      </c>
      <c r="I12692" s="59">
        <f t="shared" si="1387"/>
        <v>32878.04</v>
      </c>
      <c r="J12692" s="44">
        <f t="shared" si="1388"/>
        <v>2019</v>
      </c>
      <c r="K12692" s="44">
        <f t="shared" si="1389"/>
        <v>4</v>
      </c>
      <c r="L12692" s="59">
        <f>VLOOKUP(J12692,'SF CCI, BCI'!A:F,5)</f>
        <v>12764.52</v>
      </c>
      <c r="M12692" s="59">
        <f t="shared" si="1386"/>
        <v>1.2039042596196332</v>
      </c>
      <c r="N12692" s="47">
        <f t="shared" si="1390"/>
        <v>42789.526366678896</v>
      </c>
      <c r="O12692" s="44">
        <f t="shared" si="1391"/>
        <v>46</v>
      </c>
      <c r="P12692" s="47">
        <f t="shared" si="1392"/>
        <v>39582.012403944689</v>
      </c>
    </row>
    <row r="12693" spans="1:16" x14ac:dyDescent="0.25">
      <c r="A12693" s="56">
        <v>27183</v>
      </c>
      <c r="B12693" s="43" t="s">
        <v>6577</v>
      </c>
      <c r="C12693" s="43" t="s">
        <v>8748</v>
      </c>
      <c r="D12693" s="57" t="s">
        <v>133</v>
      </c>
      <c r="E12693" s="44">
        <v>600</v>
      </c>
      <c r="F12693" s="58">
        <v>43832</v>
      </c>
      <c r="G12693" s="45">
        <v>1774.24</v>
      </c>
      <c r="H12693" s="45">
        <v>-127.07000000000001</v>
      </c>
      <c r="I12693" s="59">
        <f t="shared" si="1387"/>
        <v>1647.17</v>
      </c>
      <c r="J12693" s="44">
        <f t="shared" si="1388"/>
        <v>2020</v>
      </c>
      <c r="K12693" s="44">
        <f t="shared" si="1389"/>
        <v>4</v>
      </c>
      <c r="L12693" s="59">
        <f>VLOOKUP(J12693,'SF CCI, BCI'!A:F,5)</f>
        <v>13168.76</v>
      </c>
      <c r="M12693" s="59">
        <f t="shared" si="1386"/>
        <v>1.1669481409031679</v>
      </c>
      <c r="N12693" s="47">
        <f t="shared" si="1390"/>
        <v>2070.4460695160365</v>
      </c>
      <c r="O12693" s="44">
        <f t="shared" si="1391"/>
        <v>46</v>
      </c>
      <c r="P12693" s="47">
        <f t="shared" si="1392"/>
        <v>1922.1619692514712</v>
      </c>
    </row>
    <row r="12694" spans="1:16" x14ac:dyDescent="0.25">
      <c r="A12694" s="56">
        <v>27184</v>
      </c>
      <c r="B12694" s="43" t="s">
        <v>6577</v>
      </c>
      <c r="C12694" s="43" t="s">
        <v>8749</v>
      </c>
      <c r="D12694" s="57" t="s">
        <v>133</v>
      </c>
      <c r="E12694" s="44">
        <v>600</v>
      </c>
      <c r="F12694" s="58">
        <v>43857</v>
      </c>
      <c r="G12694" s="45">
        <v>1407.26</v>
      </c>
      <c r="H12694" s="45">
        <v>-100.8</v>
      </c>
      <c r="I12694" s="59">
        <f t="shared" si="1387"/>
        <v>1306.46</v>
      </c>
      <c r="J12694" s="44">
        <f t="shared" si="1388"/>
        <v>2020</v>
      </c>
      <c r="K12694" s="44">
        <f t="shared" si="1389"/>
        <v>4</v>
      </c>
      <c r="L12694" s="59">
        <f>VLOOKUP(J12694,'SF CCI, BCI'!A:F,5)</f>
        <v>13168.76</v>
      </c>
      <c r="M12694" s="59">
        <f t="shared" si="1386"/>
        <v>1.1669481409031679</v>
      </c>
      <c r="N12694" s="47">
        <f t="shared" si="1390"/>
        <v>1642.1994407673919</v>
      </c>
      <c r="O12694" s="44">
        <f t="shared" si="1391"/>
        <v>46</v>
      </c>
      <c r="P12694" s="47">
        <f t="shared" si="1392"/>
        <v>1524.5710681643527</v>
      </c>
    </row>
    <row r="12695" spans="1:16" x14ac:dyDescent="0.25">
      <c r="A12695" s="56">
        <v>27185</v>
      </c>
      <c r="B12695" s="43" t="s">
        <v>8750</v>
      </c>
      <c r="C12695" s="43" t="s">
        <v>8751</v>
      </c>
      <c r="D12695" s="57" t="s">
        <v>165</v>
      </c>
      <c r="E12695" s="44">
        <v>600</v>
      </c>
      <c r="F12695" s="58">
        <v>43830</v>
      </c>
      <c r="G12695" s="45">
        <v>151620.23000000001</v>
      </c>
      <c r="H12695" s="45">
        <v>-11116.45</v>
      </c>
      <c r="I12695" s="59">
        <f t="shared" si="1387"/>
        <v>140503.78</v>
      </c>
      <c r="J12695" s="44">
        <f t="shared" si="1388"/>
        <v>2019</v>
      </c>
      <c r="K12695" s="44">
        <f t="shared" si="1389"/>
        <v>4</v>
      </c>
      <c r="L12695" s="59">
        <f>VLOOKUP(J12695,'SF CCI, BCI'!A:F,5)</f>
        <v>12764.52</v>
      </c>
      <c r="M12695" s="59">
        <f t="shared" si="1386"/>
        <v>1.2039042596196332</v>
      </c>
      <c r="N12695" s="47">
        <f t="shared" si="1390"/>
        <v>182536.24074150852</v>
      </c>
      <c r="O12695" s="44">
        <f t="shared" si="1391"/>
        <v>46</v>
      </c>
      <c r="P12695" s="47">
        <f t="shared" si="1392"/>
        <v>169153.09923465984</v>
      </c>
    </row>
    <row r="12696" spans="1:16" x14ac:dyDescent="0.25">
      <c r="A12696" s="56">
        <v>27186</v>
      </c>
      <c r="B12696" s="43" t="s">
        <v>8752</v>
      </c>
      <c r="C12696" s="43" t="s">
        <v>8753</v>
      </c>
      <c r="D12696" s="57" t="s">
        <v>165</v>
      </c>
      <c r="E12696" s="44">
        <v>600</v>
      </c>
      <c r="F12696" s="58">
        <v>43858</v>
      </c>
      <c r="G12696" s="45">
        <v>38857.019999999997</v>
      </c>
      <c r="H12696" s="45">
        <v>-2782.96</v>
      </c>
      <c r="I12696" s="59">
        <f t="shared" si="1387"/>
        <v>36074.06</v>
      </c>
      <c r="J12696" s="44">
        <f t="shared" si="1388"/>
        <v>2020</v>
      </c>
      <c r="K12696" s="44">
        <f t="shared" si="1389"/>
        <v>4</v>
      </c>
      <c r="L12696" s="59">
        <f>VLOOKUP(J12696,'SF CCI, BCI'!A:F,5)</f>
        <v>13168.76</v>
      </c>
      <c r="M12696" s="59">
        <f t="shared" si="1386"/>
        <v>1.1669481409031679</v>
      </c>
      <c r="N12696" s="47">
        <f t="shared" si="1390"/>
        <v>45344.127250037207</v>
      </c>
      <c r="O12696" s="44">
        <f t="shared" si="1391"/>
        <v>46</v>
      </c>
      <c r="P12696" s="47">
        <f t="shared" si="1392"/>
        <v>42096.557251829327</v>
      </c>
    </row>
    <row r="12697" spans="1:16" x14ac:dyDescent="0.25">
      <c r="A12697" s="56">
        <v>27187</v>
      </c>
      <c r="B12697" s="43" t="s">
        <v>8754</v>
      </c>
      <c r="C12697" s="43" t="s">
        <v>8755</v>
      </c>
      <c r="D12697" s="57" t="s">
        <v>69</v>
      </c>
      <c r="E12697" s="44">
        <v>600</v>
      </c>
      <c r="F12697" s="58">
        <v>43829</v>
      </c>
      <c r="G12697" s="45">
        <v>28756.95</v>
      </c>
      <c r="H12697" s="45">
        <v>-2108.39</v>
      </c>
      <c r="I12697" s="59">
        <f t="shared" si="1387"/>
        <v>26648.560000000001</v>
      </c>
      <c r="J12697" s="44">
        <f t="shared" si="1388"/>
        <v>2019</v>
      </c>
      <c r="K12697" s="44">
        <f t="shared" si="1389"/>
        <v>4</v>
      </c>
      <c r="L12697" s="59">
        <f>VLOOKUP(J12697,'SF CCI, BCI'!A:F,5)</f>
        <v>12764.52</v>
      </c>
      <c r="M12697" s="59">
        <f t="shared" si="1386"/>
        <v>1.2039042596196332</v>
      </c>
      <c r="N12697" s="47">
        <f t="shared" si="1390"/>
        <v>34620.614598668813</v>
      </c>
      <c r="O12697" s="44">
        <f t="shared" si="1391"/>
        <v>46</v>
      </c>
      <c r="P12697" s="47">
        <f t="shared" si="1392"/>
        <v>32082.314896729375</v>
      </c>
    </row>
    <row r="12698" spans="1:16" x14ac:dyDescent="0.25">
      <c r="A12698" s="56">
        <v>27193</v>
      </c>
      <c r="B12698" s="43" t="s">
        <v>6580</v>
      </c>
      <c r="C12698" s="43" t="s">
        <v>8756</v>
      </c>
      <c r="D12698" s="57" t="s">
        <v>133</v>
      </c>
      <c r="E12698" s="44">
        <v>600</v>
      </c>
      <c r="F12698" s="58">
        <v>43866</v>
      </c>
      <c r="G12698" s="45">
        <v>291.47000000000003</v>
      </c>
      <c r="H12698" s="45">
        <v>-20.389999999999997</v>
      </c>
      <c r="I12698" s="59">
        <f t="shared" si="1387"/>
        <v>271.08000000000004</v>
      </c>
      <c r="J12698" s="44">
        <f t="shared" si="1388"/>
        <v>2020</v>
      </c>
      <c r="K12698" s="44">
        <f t="shared" si="1389"/>
        <v>3</v>
      </c>
      <c r="L12698" s="59">
        <f>VLOOKUP(J12698,'SF CCI, BCI'!A:F,5)</f>
        <v>13168.76</v>
      </c>
      <c r="M12698" s="59">
        <f t="shared" si="1386"/>
        <v>1.1669481409031679</v>
      </c>
      <c r="N12698" s="47">
        <f t="shared" si="1390"/>
        <v>340.1303746290464</v>
      </c>
      <c r="O12698" s="44">
        <f t="shared" si="1391"/>
        <v>47</v>
      </c>
      <c r="P12698" s="47">
        <f t="shared" si="1392"/>
        <v>316.33630203603082</v>
      </c>
    </row>
    <row r="12699" spans="1:16" x14ac:dyDescent="0.25">
      <c r="A12699" s="56">
        <v>27194</v>
      </c>
      <c r="B12699" s="43" t="s">
        <v>6580</v>
      </c>
      <c r="C12699" s="43" t="s">
        <v>8757</v>
      </c>
      <c r="D12699" s="57" t="s">
        <v>133</v>
      </c>
      <c r="E12699" s="44">
        <v>600</v>
      </c>
      <c r="F12699" s="58">
        <v>43866</v>
      </c>
      <c r="G12699" s="45">
        <v>291.47000000000003</v>
      </c>
      <c r="H12699" s="45">
        <v>-20.389999999999997</v>
      </c>
      <c r="I12699" s="59">
        <f t="shared" si="1387"/>
        <v>271.08000000000004</v>
      </c>
      <c r="J12699" s="44">
        <f t="shared" si="1388"/>
        <v>2020</v>
      </c>
      <c r="K12699" s="44">
        <f t="shared" si="1389"/>
        <v>3</v>
      </c>
      <c r="L12699" s="59">
        <f>VLOOKUP(J12699,'SF CCI, BCI'!A:F,5)</f>
        <v>13168.76</v>
      </c>
      <c r="M12699" s="59">
        <f t="shared" si="1386"/>
        <v>1.1669481409031679</v>
      </c>
      <c r="N12699" s="47">
        <f t="shared" si="1390"/>
        <v>340.1303746290464</v>
      </c>
      <c r="O12699" s="44">
        <f t="shared" si="1391"/>
        <v>47</v>
      </c>
      <c r="P12699" s="47">
        <f t="shared" si="1392"/>
        <v>316.33630203603082</v>
      </c>
    </row>
    <row r="12700" spans="1:16" x14ac:dyDescent="0.25">
      <c r="A12700" s="56">
        <v>27195</v>
      </c>
      <c r="B12700" s="43" t="s">
        <v>6580</v>
      </c>
      <c r="C12700" s="43" t="s">
        <v>8758</v>
      </c>
      <c r="D12700" s="57" t="s">
        <v>133</v>
      </c>
      <c r="E12700" s="44">
        <v>600</v>
      </c>
      <c r="F12700" s="58">
        <v>43866</v>
      </c>
      <c r="G12700" s="45">
        <v>291.47000000000003</v>
      </c>
      <c r="H12700" s="45">
        <v>-20.389999999999997</v>
      </c>
      <c r="I12700" s="59">
        <f t="shared" si="1387"/>
        <v>271.08000000000004</v>
      </c>
      <c r="J12700" s="44">
        <f t="shared" si="1388"/>
        <v>2020</v>
      </c>
      <c r="K12700" s="44">
        <f t="shared" si="1389"/>
        <v>3</v>
      </c>
      <c r="L12700" s="59">
        <f>VLOOKUP(J12700,'SF CCI, BCI'!A:F,5)</f>
        <v>13168.76</v>
      </c>
      <c r="M12700" s="59">
        <f t="shared" si="1386"/>
        <v>1.1669481409031679</v>
      </c>
      <c r="N12700" s="47">
        <f t="shared" si="1390"/>
        <v>340.1303746290464</v>
      </c>
      <c r="O12700" s="44">
        <f t="shared" si="1391"/>
        <v>47</v>
      </c>
      <c r="P12700" s="47">
        <f t="shared" si="1392"/>
        <v>316.33630203603082</v>
      </c>
    </row>
    <row r="12701" spans="1:16" x14ac:dyDescent="0.25">
      <c r="A12701" s="56">
        <v>27196</v>
      </c>
      <c r="B12701" s="43" t="s">
        <v>6580</v>
      </c>
      <c r="C12701" s="43" t="s">
        <v>8759</v>
      </c>
      <c r="D12701" s="57" t="s">
        <v>133</v>
      </c>
      <c r="E12701" s="44">
        <v>600</v>
      </c>
      <c r="F12701" s="58">
        <v>43866</v>
      </c>
      <c r="G12701" s="45">
        <v>650.54</v>
      </c>
      <c r="H12701" s="45">
        <v>-45.480000000000004</v>
      </c>
      <c r="I12701" s="59">
        <f t="shared" si="1387"/>
        <v>605.05999999999995</v>
      </c>
      <c r="J12701" s="44">
        <f t="shared" si="1388"/>
        <v>2020</v>
      </c>
      <c r="K12701" s="44">
        <f t="shared" si="1389"/>
        <v>3</v>
      </c>
      <c r="L12701" s="59">
        <f>VLOOKUP(J12701,'SF CCI, BCI'!A:F,5)</f>
        <v>13168.76</v>
      </c>
      <c r="M12701" s="59">
        <f t="shared" si="1386"/>
        <v>1.1669481409031679</v>
      </c>
      <c r="N12701" s="47">
        <f t="shared" si="1390"/>
        <v>759.14644358314683</v>
      </c>
      <c r="O12701" s="44">
        <f t="shared" si="1391"/>
        <v>47</v>
      </c>
      <c r="P12701" s="47">
        <f t="shared" si="1392"/>
        <v>706.07364213487074</v>
      </c>
    </row>
    <row r="12702" spans="1:16" x14ac:dyDescent="0.25">
      <c r="A12702" s="56">
        <v>27197</v>
      </c>
      <c r="B12702" s="43" t="s">
        <v>6580</v>
      </c>
      <c r="C12702" s="43" t="s">
        <v>8760</v>
      </c>
      <c r="D12702" s="57" t="s">
        <v>133</v>
      </c>
      <c r="E12702" s="44">
        <v>600</v>
      </c>
      <c r="F12702" s="58">
        <v>43866</v>
      </c>
      <c r="G12702" s="45">
        <v>650.54</v>
      </c>
      <c r="H12702" s="45">
        <v>-45.480000000000004</v>
      </c>
      <c r="I12702" s="59">
        <f t="shared" si="1387"/>
        <v>605.05999999999995</v>
      </c>
      <c r="J12702" s="44">
        <f t="shared" si="1388"/>
        <v>2020</v>
      </c>
      <c r="K12702" s="44">
        <f t="shared" si="1389"/>
        <v>3</v>
      </c>
      <c r="L12702" s="59">
        <f>VLOOKUP(J12702,'SF CCI, BCI'!A:F,5)</f>
        <v>13168.76</v>
      </c>
      <c r="M12702" s="59">
        <f t="shared" ref="M12702:M12765" si="1393">$M$9/L12702</f>
        <v>1.1669481409031679</v>
      </c>
      <c r="N12702" s="47">
        <f t="shared" si="1390"/>
        <v>759.14644358314683</v>
      </c>
      <c r="O12702" s="44">
        <f t="shared" si="1391"/>
        <v>47</v>
      </c>
      <c r="P12702" s="47">
        <f t="shared" si="1392"/>
        <v>706.07364213487074</v>
      </c>
    </row>
    <row r="12703" spans="1:16" x14ac:dyDescent="0.25">
      <c r="A12703" s="56">
        <v>27198</v>
      </c>
      <c r="B12703" s="43" t="s">
        <v>6580</v>
      </c>
      <c r="C12703" s="43" t="s">
        <v>8761</v>
      </c>
      <c r="D12703" s="57" t="s">
        <v>133</v>
      </c>
      <c r="E12703" s="44">
        <v>600</v>
      </c>
      <c r="F12703" s="58">
        <v>43874</v>
      </c>
      <c r="G12703" s="45">
        <v>1070.43</v>
      </c>
      <c r="H12703" s="45">
        <v>-74.839999999999989</v>
      </c>
      <c r="I12703" s="59">
        <f t="shared" si="1387"/>
        <v>995.59</v>
      </c>
      <c r="J12703" s="44">
        <f t="shared" si="1388"/>
        <v>2020</v>
      </c>
      <c r="K12703" s="44">
        <f t="shared" si="1389"/>
        <v>3</v>
      </c>
      <c r="L12703" s="59">
        <f>VLOOKUP(J12703,'SF CCI, BCI'!A:F,5)</f>
        <v>13168.76</v>
      </c>
      <c r="M12703" s="59">
        <f t="shared" si="1393"/>
        <v>1.1669481409031679</v>
      </c>
      <c r="N12703" s="47">
        <f t="shared" si="1390"/>
        <v>1249.1362984669781</v>
      </c>
      <c r="O12703" s="44">
        <f t="shared" si="1391"/>
        <v>47</v>
      </c>
      <c r="P12703" s="47">
        <f t="shared" si="1392"/>
        <v>1161.801899601785</v>
      </c>
    </row>
    <row r="12704" spans="1:16" x14ac:dyDescent="0.25">
      <c r="A12704" s="56">
        <v>27199</v>
      </c>
      <c r="B12704" s="43" t="s">
        <v>6580</v>
      </c>
      <c r="C12704" s="43" t="s">
        <v>8762</v>
      </c>
      <c r="D12704" s="57" t="s">
        <v>133</v>
      </c>
      <c r="E12704" s="44">
        <v>600</v>
      </c>
      <c r="F12704" s="58">
        <v>43874</v>
      </c>
      <c r="G12704" s="45">
        <v>863.35</v>
      </c>
      <c r="H12704" s="45">
        <v>-60.36</v>
      </c>
      <c r="I12704" s="59">
        <f t="shared" si="1387"/>
        <v>802.99</v>
      </c>
      <c r="J12704" s="44">
        <f t="shared" si="1388"/>
        <v>2020</v>
      </c>
      <c r="K12704" s="44">
        <f t="shared" si="1389"/>
        <v>3</v>
      </c>
      <c r="L12704" s="59">
        <f>VLOOKUP(J12704,'SF CCI, BCI'!A:F,5)</f>
        <v>13168.76</v>
      </c>
      <c r="M12704" s="59">
        <f t="shared" si="1393"/>
        <v>1.1669481409031679</v>
      </c>
      <c r="N12704" s="47">
        <f t="shared" si="1390"/>
        <v>1007.4846774487501</v>
      </c>
      <c r="O12704" s="44">
        <f t="shared" si="1391"/>
        <v>47</v>
      </c>
      <c r="P12704" s="47">
        <f t="shared" si="1392"/>
        <v>937.04768766383484</v>
      </c>
    </row>
    <row r="12705" spans="1:16" x14ac:dyDescent="0.25">
      <c r="A12705" s="56">
        <v>27200</v>
      </c>
      <c r="B12705" s="43" t="s">
        <v>6580</v>
      </c>
      <c r="C12705" s="43" t="s">
        <v>8763</v>
      </c>
      <c r="D12705" s="57" t="s">
        <v>133</v>
      </c>
      <c r="E12705" s="44">
        <v>600</v>
      </c>
      <c r="F12705" s="58">
        <v>43874</v>
      </c>
      <c r="G12705" s="45">
        <v>296.91000000000003</v>
      </c>
      <c r="H12705" s="45">
        <v>-20.74</v>
      </c>
      <c r="I12705" s="59">
        <f t="shared" si="1387"/>
        <v>276.17</v>
      </c>
      <c r="J12705" s="44">
        <f t="shared" si="1388"/>
        <v>2020</v>
      </c>
      <c r="K12705" s="44">
        <f t="shared" si="1389"/>
        <v>3</v>
      </c>
      <c r="L12705" s="59">
        <f>VLOOKUP(J12705,'SF CCI, BCI'!A:F,5)</f>
        <v>13168.76</v>
      </c>
      <c r="M12705" s="59">
        <f t="shared" si="1393"/>
        <v>1.1669481409031679</v>
      </c>
      <c r="N12705" s="47">
        <f t="shared" si="1390"/>
        <v>346.47857251555962</v>
      </c>
      <c r="O12705" s="44">
        <f t="shared" si="1391"/>
        <v>47</v>
      </c>
      <c r="P12705" s="47">
        <f t="shared" si="1392"/>
        <v>322.27606807322792</v>
      </c>
    </row>
    <row r="12706" spans="1:16" x14ac:dyDescent="0.25">
      <c r="A12706" s="56">
        <v>27201</v>
      </c>
      <c r="B12706" s="43" t="s">
        <v>6580</v>
      </c>
      <c r="C12706" s="43" t="s">
        <v>8764</v>
      </c>
      <c r="D12706" s="57" t="s">
        <v>133</v>
      </c>
      <c r="E12706" s="44">
        <v>600</v>
      </c>
      <c r="F12706" s="58">
        <v>43881</v>
      </c>
      <c r="G12706" s="45">
        <v>1190.72</v>
      </c>
      <c r="H12706" s="45">
        <v>-83.259999999999991</v>
      </c>
      <c r="I12706" s="59">
        <f t="shared" si="1387"/>
        <v>1107.46</v>
      </c>
      <c r="J12706" s="44">
        <f t="shared" si="1388"/>
        <v>2020</v>
      </c>
      <c r="K12706" s="44">
        <f t="shared" si="1389"/>
        <v>3</v>
      </c>
      <c r="L12706" s="59">
        <f>VLOOKUP(J12706,'SF CCI, BCI'!A:F,5)</f>
        <v>13168.76</v>
      </c>
      <c r="M12706" s="59">
        <f t="shared" si="1393"/>
        <v>1.1669481409031679</v>
      </c>
      <c r="N12706" s="47">
        <f t="shared" si="1390"/>
        <v>1389.5084903362201</v>
      </c>
      <c r="O12706" s="44">
        <f t="shared" si="1391"/>
        <v>47</v>
      </c>
      <c r="P12706" s="47">
        <f t="shared" si="1392"/>
        <v>1292.3483881246223</v>
      </c>
    </row>
    <row r="12707" spans="1:16" x14ac:dyDescent="0.25">
      <c r="A12707" s="56">
        <v>27202</v>
      </c>
      <c r="B12707" s="43" t="s">
        <v>6580</v>
      </c>
      <c r="C12707" s="43" t="s">
        <v>8765</v>
      </c>
      <c r="D12707" s="57" t="s">
        <v>133</v>
      </c>
      <c r="E12707" s="44">
        <v>600</v>
      </c>
      <c r="F12707" s="58">
        <v>43889</v>
      </c>
      <c r="G12707" s="45">
        <v>670.64</v>
      </c>
      <c r="H12707" s="45">
        <v>-46.88</v>
      </c>
      <c r="I12707" s="59">
        <f t="shared" si="1387"/>
        <v>623.76</v>
      </c>
      <c r="J12707" s="44">
        <f t="shared" si="1388"/>
        <v>2020</v>
      </c>
      <c r="K12707" s="44">
        <f t="shared" si="1389"/>
        <v>3</v>
      </c>
      <c r="L12707" s="59">
        <f>VLOOKUP(J12707,'SF CCI, BCI'!A:F,5)</f>
        <v>13168.76</v>
      </c>
      <c r="M12707" s="59">
        <f t="shared" si="1393"/>
        <v>1.1669481409031679</v>
      </c>
      <c r="N12707" s="47">
        <f t="shared" si="1390"/>
        <v>782.60210121530054</v>
      </c>
      <c r="O12707" s="44">
        <f t="shared" si="1391"/>
        <v>47</v>
      </c>
      <c r="P12707" s="47">
        <f t="shared" si="1392"/>
        <v>727.89557236975998</v>
      </c>
    </row>
    <row r="12708" spans="1:16" x14ac:dyDescent="0.25">
      <c r="A12708" s="56">
        <v>27203</v>
      </c>
      <c r="B12708" s="43" t="s">
        <v>6580</v>
      </c>
      <c r="C12708" s="43" t="s">
        <v>8766</v>
      </c>
      <c r="D12708" s="57" t="s">
        <v>133</v>
      </c>
      <c r="E12708" s="44">
        <v>600</v>
      </c>
      <c r="F12708" s="58">
        <v>43893</v>
      </c>
      <c r="G12708" s="45">
        <v>399.77</v>
      </c>
      <c r="H12708" s="45">
        <v>-27.32</v>
      </c>
      <c r="I12708" s="59">
        <f t="shared" si="1387"/>
        <v>372.45</v>
      </c>
      <c r="J12708" s="44">
        <f t="shared" si="1388"/>
        <v>2020</v>
      </c>
      <c r="K12708" s="44">
        <f t="shared" si="1389"/>
        <v>3</v>
      </c>
      <c r="L12708" s="59">
        <f>VLOOKUP(J12708,'SF CCI, BCI'!A:F,5)</f>
        <v>13168.76</v>
      </c>
      <c r="M12708" s="59">
        <f t="shared" si="1393"/>
        <v>1.1669481409031679</v>
      </c>
      <c r="N12708" s="47">
        <f t="shared" si="1390"/>
        <v>466.51085828885942</v>
      </c>
      <c r="O12708" s="44">
        <f t="shared" si="1391"/>
        <v>47</v>
      </c>
      <c r="P12708" s="47">
        <f t="shared" si="1392"/>
        <v>434.62983507938486</v>
      </c>
    </row>
    <row r="12709" spans="1:16" x14ac:dyDescent="0.25">
      <c r="A12709" s="56">
        <v>27204</v>
      </c>
      <c r="B12709" s="43" t="s">
        <v>6580</v>
      </c>
      <c r="C12709" s="43" t="s">
        <v>8767</v>
      </c>
      <c r="D12709" s="57" t="s">
        <v>133</v>
      </c>
      <c r="E12709" s="44">
        <v>600</v>
      </c>
      <c r="F12709" s="58">
        <v>43889</v>
      </c>
      <c r="G12709" s="45">
        <v>684.17</v>
      </c>
      <c r="H12709" s="45">
        <v>-47.83</v>
      </c>
      <c r="I12709" s="59">
        <f t="shared" si="1387"/>
        <v>636.33999999999992</v>
      </c>
      <c r="J12709" s="44">
        <f t="shared" si="1388"/>
        <v>2020</v>
      </c>
      <c r="K12709" s="44">
        <f t="shared" si="1389"/>
        <v>3</v>
      </c>
      <c r="L12709" s="59">
        <f>VLOOKUP(J12709,'SF CCI, BCI'!A:F,5)</f>
        <v>13168.76</v>
      </c>
      <c r="M12709" s="59">
        <f t="shared" si="1393"/>
        <v>1.1669481409031679</v>
      </c>
      <c r="N12709" s="47">
        <f t="shared" si="1390"/>
        <v>798.39090956172038</v>
      </c>
      <c r="O12709" s="44">
        <f t="shared" si="1391"/>
        <v>47</v>
      </c>
      <c r="P12709" s="47">
        <f t="shared" si="1392"/>
        <v>742.57577998232182</v>
      </c>
    </row>
    <row r="12710" spans="1:16" x14ac:dyDescent="0.25">
      <c r="A12710" s="56">
        <v>27205</v>
      </c>
      <c r="B12710" s="43" t="s">
        <v>6580</v>
      </c>
      <c r="C12710" s="43" t="s">
        <v>8768</v>
      </c>
      <c r="D12710" s="57" t="s">
        <v>133</v>
      </c>
      <c r="E12710" s="44">
        <v>600</v>
      </c>
      <c r="F12710" s="58">
        <v>43889</v>
      </c>
      <c r="G12710" s="45">
        <v>968.6</v>
      </c>
      <c r="H12710" s="45">
        <v>-67.73</v>
      </c>
      <c r="I12710" s="59">
        <f t="shared" si="1387"/>
        <v>900.87</v>
      </c>
      <c r="J12710" s="44">
        <f t="shared" si="1388"/>
        <v>2020</v>
      </c>
      <c r="K12710" s="44">
        <f t="shared" si="1389"/>
        <v>3</v>
      </c>
      <c r="L12710" s="59">
        <f>VLOOKUP(J12710,'SF CCI, BCI'!A:F,5)</f>
        <v>13168.76</v>
      </c>
      <c r="M12710" s="59">
        <f t="shared" si="1393"/>
        <v>1.1669481409031679</v>
      </c>
      <c r="N12710" s="47">
        <f t="shared" si="1390"/>
        <v>1130.3059692788086</v>
      </c>
      <c r="O12710" s="44">
        <f t="shared" si="1391"/>
        <v>47</v>
      </c>
      <c r="P12710" s="47">
        <f t="shared" si="1392"/>
        <v>1051.2685716954368</v>
      </c>
    </row>
    <row r="12711" spans="1:16" x14ac:dyDescent="0.25">
      <c r="A12711" s="56">
        <v>27206</v>
      </c>
      <c r="B12711" s="43" t="s">
        <v>6580</v>
      </c>
      <c r="C12711" s="43" t="s">
        <v>8769</v>
      </c>
      <c r="D12711" s="57" t="s">
        <v>133</v>
      </c>
      <c r="E12711" s="44">
        <v>600</v>
      </c>
      <c r="F12711" s="58">
        <v>43889</v>
      </c>
      <c r="G12711" s="45">
        <v>399.74</v>
      </c>
      <c r="H12711" s="45">
        <v>-27.96</v>
      </c>
      <c r="I12711" s="59">
        <f t="shared" si="1387"/>
        <v>371.78000000000003</v>
      </c>
      <c r="J12711" s="44">
        <f t="shared" si="1388"/>
        <v>2020</v>
      </c>
      <c r="K12711" s="44">
        <f t="shared" si="1389"/>
        <v>3</v>
      </c>
      <c r="L12711" s="59">
        <f>VLOOKUP(J12711,'SF CCI, BCI'!A:F,5)</f>
        <v>13168.76</v>
      </c>
      <c r="M12711" s="59">
        <f t="shared" si="1393"/>
        <v>1.1669481409031679</v>
      </c>
      <c r="N12711" s="47">
        <f t="shared" si="1390"/>
        <v>466.47584984463236</v>
      </c>
      <c r="O12711" s="44">
        <f t="shared" si="1391"/>
        <v>47</v>
      </c>
      <c r="P12711" s="47">
        <f t="shared" si="1392"/>
        <v>433.8479798249798</v>
      </c>
    </row>
    <row r="12712" spans="1:16" x14ac:dyDescent="0.25">
      <c r="A12712" s="56">
        <v>27207</v>
      </c>
      <c r="B12712" s="43" t="s">
        <v>6580</v>
      </c>
      <c r="C12712" s="43" t="s">
        <v>8770</v>
      </c>
      <c r="D12712" s="57" t="s">
        <v>133</v>
      </c>
      <c r="E12712" s="44">
        <v>600</v>
      </c>
      <c r="F12712" s="58">
        <v>43895</v>
      </c>
      <c r="G12712" s="45">
        <v>451.17</v>
      </c>
      <c r="H12712" s="45">
        <v>-30.84</v>
      </c>
      <c r="I12712" s="59">
        <f t="shared" si="1387"/>
        <v>420.33000000000004</v>
      </c>
      <c r="J12712" s="44">
        <f t="shared" si="1388"/>
        <v>2020</v>
      </c>
      <c r="K12712" s="44">
        <f t="shared" si="1389"/>
        <v>3</v>
      </c>
      <c r="L12712" s="59">
        <f>VLOOKUP(J12712,'SF CCI, BCI'!A:F,5)</f>
        <v>13168.76</v>
      </c>
      <c r="M12712" s="59">
        <f t="shared" si="1393"/>
        <v>1.1669481409031679</v>
      </c>
      <c r="N12712" s="47">
        <f t="shared" si="1390"/>
        <v>526.49199273128227</v>
      </c>
      <c r="O12712" s="44">
        <f t="shared" si="1391"/>
        <v>47</v>
      </c>
      <c r="P12712" s="47">
        <f t="shared" si="1392"/>
        <v>490.5033120658286</v>
      </c>
    </row>
    <row r="12713" spans="1:16" x14ac:dyDescent="0.25">
      <c r="A12713" s="56">
        <v>27208</v>
      </c>
      <c r="B12713" s="43" t="s">
        <v>6580</v>
      </c>
      <c r="C12713" s="43" t="s">
        <v>8771</v>
      </c>
      <c r="D12713" s="57" t="s">
        <v>133</v>
      </c>
      <c r="E12713" s="44">
        <v>600</v>
      </c>
      <c r="F12713" s="58">
        <v>43896</v>
      </c>
      <c r="G12713" s="45">
        <v>470.62</v>
      </c>
      <c r="H12713" s="45">
        <v>-32.17</v>
      </c>
      <c r="I12713" s="59">
        <f t="shared" si="1387"/>
        <v>438.45</v>
      </c>
      <c r="J12713" s="44">
        <f t="shared" si="1388"/>
        <v>2020</v>
      </c>
      <c r="K12713" s="44">
        <f t="shared" si="1389"/>
        <v>3</v>
      </c>
      <c r="L12713" s="59">
        <f>VLOOKUP(J12713,'SF CCI, BCI'!A:F,5)</f>
        <v>13168.76</v>
      </c>
      <c r="M12713" s="59">
        <f t="shared" si="1393"/>
        <v>1.1669481409031679</v>
      </c>
      <c r="N12713" s="47">
        <f t="shared" si="1390"/>
        <v>549.18913407184891</v>
      </c>
      <c r="O12713" s="44">
        <f t="shared" si="1391"/>
        <v>47</v>
      </c>
      <c r="P12713" s="47">
        <f t="shared" si="1392"/>
        <v>511.64841237899395</v>
      </c>
    </row>
    <row r="12714" spans="1:16" x14ac:dyDescent="0.25">
      <c r="A12714" s="56">
        <v>27209</v>
      </c>
      <c r="B12714" s="43" t="s">
        <v>6580</v>
      </c>
      <c r="C12714" s="43" t="s">
        <v>8772</v>
      </c>
      <c r="D12714" s="57" t="s">
        <v>133</v>
      </c>
      <c r="E12714" s="44">
        <v>600</v>
      </c>
      <c r="F12714" s="58">
        <v>43896</v>
      </c>
      <c r="G12714" s="45">
        <v>470.62</v>
      </c>
      <c r="H12714" s="45">
        <v>-32.17</v>
      </c>
      <c r="I12714" s="59">
        <f t="shared" si="1387"/>
        <v>438.45</v>
      </c>
      <c r="J12714" s="44">
        <f t="shared" si="1388"/>
        <v>2020</v>
      </c>
      <c r="K12714" s="44">
        <f t="shared" si="1389"/>
        <v>3</v>
      </c>
      <c r="L12714" s="59">
        <f>VLOOKUP(J12714,'SF CCI, BCI'!A:F,5)</f>
        <v>13168.76</v>
      </c>
      <c r="M12714" s="59">
        <f t="shared" si="1393"/>
        <v>1.1669481409031679</v>
      </c>
      <c r="N12714" s="47">
        <f t="shared" si="1390"/>
        <v>549.18913407184891</v>
      </c>
      <c r="O12714" s="44">
        <f t="shared" si="1391"/>
        <v>47</v>
      </c>
      <c r="P12714" s="47">
        <f t="shared" si="1392"/>
        <v>511.64841237899395</v>
      </c>
    </row>
    <row r="12715" spans="1:16" x14ac:dyDescent="0.25">
      <c r="A12715" s="56">
        <v>27210</v>
      </c>
      <c r="B12715" s="43" t="s">
        <v>6580</v>
      </c>
      <c r="C12715" s="43" t="s">
        <v>8773</v>
      </c>
      <c r="D12715" s="57" t="s">
        <v>133</v>
      </c>
      <c r="E12715" s="44">
        <v>600</v>
      </c>
      <c r="F12715" s="58">
        <v>43903</v>
      </c>
      <c r="G12715" s="45">
        <v>1233.79</v>
      </c>
      <c r="H12715" s="45">
        <v>-84.31</v>
      </c>
      <c r="I12715" s="59">
        <f t="shared" si="1387"/>
        <v>1149.48</v>
      </c>
      <c r="J12715" s="44">
        <f t="shared" si="1388"/>
        <v>2020</v>
      </c>
      <c r="K12715" s="44">
        <f t="shared" si="1389"/>
        <v>3</v>
      </c>
      <c r="L12715" s="59">
        <f>VLOOKUP(J12715,'SF CCI, BCI'!A:F,5)</f>
        <v>13168.76</v>
      </c>
      <c r="M12715" s="59">
        <f t="shared" si="1393"/>
        <v>1.1669481409031679</v>
      </c>
      <c r="N12715" s="47">
        <f t="shared" si="1390"/>
        <v>1439.7689467649195</v>
      </c>
      <c r="O12715" s="44">
        <f t="shared" si="1391"/>
        <v>47</v>
      </c>
      <c r="P12715" s="47">
        <f t="shared" si="1392"/>
        <v>1341.3835490053734</v>
      </c>
    </row>
    <row r="12716" spans="1:16" x14ac:dyDescent="0.25">
      <c r="A12716" s="56">
        <v>27211</v>
      </c>
      <c r="B12716" s="43" t="s">
        <v>6580</v>
      </c>
      <c r="C12716" s="43" t="s">
        <v>8774</v>
      </c>
      <c r="D12716" s="57" t="s">
        <v>133</v>
      </c>
      <c r="E12716" s="44">
        <v>600</v>
      </c>
      <c r="F12716" s="58">
        <v>43903</v>
      </c>
      <c r="G12716" s="45">
        <v>545.35</v>
      </c>
      <c r="H12716" s="45">
        <v>-37.270000000000003</v>
      </c>
      <c r="I12716" s="59">
        <f t="shared" si="1387"/>
        <v>508.08000000000004</v>
      </c>
      <c r="J12716" s="44">
        <f t="shared" si="1388"/>
        <v>2020</v>
      </c>
      <c r="K12716" s="44">
        <f t="shared" si="1389"/>
        <v>3</v>
      </c>
      <c r="L12716" s="59">
        <f>VLOOKUP(J12716,'SF CCI, BCI'!A:F,5)</f>
        <v>13168.76</v>
      </c>
      <c r="M12716" s="59">
        <f t="shared" si="1393"/>
        <v>1.1669481409031679</v>
      </c>
      <c r="N12716" s="47">
        <f t="shared" si="1390"/>
        <v>636.39516864154268</v>
      </c>
      <c r="O12716" s="44">
        <f t="shared" si="1391"/>
        <v>47</v>
      </c>
      <c r="P12716" s="47">
        <f t="shared" si="1392"/>
        <v>592.90301143008162</v>
      </c>
    </row>
    <row r="12717" spans="1:16" x14ac:dyDescent="0.25">
      <c r="A12717" s="56">
        <v>27212</v>
      </c>
      <c r="B12717" s="43" t="s">
        <v>6580</v>
      </c>
      <c r="C12717" s="43" t="s">
        <v>8775</v>
      </c>
      <c r="D12717" s="57" t="s">
        <v>133</v>
      </c>
      <c r="E12717" s="44">
        <v>600</v>
      </c>
      <c r="F12717" s="58">
        <v>43903</v>
      </c>
      <c r="G12717" s="45">
        <v>828.02</v>
      </c>
      <c r="H12717" s="45">
        <v>-56.589999999999996</v>
      </c>
      <c r="I12717" s="59">
        <f t="shared" si="1387"/>
        <v>771.43</v>
      </c>
      <c r="J12717" s="44">
        <f t="shared" si="1388"/>
        <v>2020</v>
      </c>
      <c r="K12717" s="44">
        <f t="shared" si="1389"/>
        <v>3</v>
      </c>
      <c r="L12717" s="59">
        <f>VLOOKUP(J12717,'SF CCI, BCI'!A:F,5)</f>
        <v>13168.76</v>
      </c>
      <c r="M12717" s="59">
        <f t="shared" si="1393"/>
        <v>1.1669481409031679</v>
      </c>
      <c r="N12717" s="47">
        <f t="shared" si="1390"/>
        <v>966.25639963064111</v>
      </c>
      <c r="O12717" s="44">
        <f t="shared" si="1391"/>
        <v>47</v>
      </c>
      <c r="P12717" s="47">
        <f t="shared" si="1392"/>
        <v>900.2188043369307</v>
      </c>
    </row>
    <row r="12718" spans="1:16" x14ac:dyDescent="0.25">
      <c r="A12718" s="56">
        <v>27213</v>
      </c>
      <c r="B12718" s="43" t="s">
        <v>6580</v>
      </c>
      <c r="C12718" s="43" t="s">
        <v>8776</v>
      </c>
      <c r="D12718" s="57" t="s">
        <v>133</v>
      </c>
      <c r="E12718" s="44">
        <v>600</v>
      </c>
      <c r="F12718" s="58">
        <v>43903</v>
      </c>
      <c r="G12718" s="45">
        <v>401.31</v>
      </c>
      <c r="H12718" s="45">
        <v>-27.419999999999998</v>
      </c>
      <c r="I12718" s="59">
        <f t="shared" si="1387"/>
        <v>373.89</v>
      </c>
      <c r="J12718" s="44">
        <f t="shared" si="1388"/>
        <v>2020</v>
      </c>
      <c r="K12718" s="44">
        <f t="shared" si="1389"/>
        <v>3</v>
      </c>
      <c r="L12718" s="59">
        <f>VLOOKUP(J12718,'SF CCI, BCI'!A:F,5)</f>
        <v>13168.76</v>
      </c>
      <c r="M12718" s="59">
        <f t="shared" si="1393"/>
        <v>1.1669481409031679</v>
      </c>
      <c r="N12718" s="47">
        <f t="shared" si="1390"/>
        <v>468.3079584258503</v>
      </c>
      <c r="O12718" s="44">
        <f t="shared" si="1391"/>
        <v>47</v>
      </c>
      <c r="P12718" s="47">
        <f t="shared" si="1392"/>
        <v>436.31024040228544</v>
      </c>
    </row>
    <row r="12719" spans="1:16" x14ac:dyDescent="0.25">
      <c r="A12719" s="56">
        <v>27214</v>
      </c>
      <c r="B12719" s="43" t="s">
        <v>6580</v>
      </c>
      <c r="C12719" s="43" t="s">
        <v>8777</v>
      </c>
      <c r="D12719" s="57" t="s">
        <v>133</v>
      </c>
      <c r="E12719" s="44">
        <v>600</v>
      </c>
      <c r="F12719" s="58">
        <v>43903</v>
      </c>
      <c r="G12719" s="45">
        <v>815.32</v>
      </c>
      <c r="H12719" s="45">
        <v>-55.730000000000004</v>
      </c>
      <c r="I12719" s="59">
        <f t="shared" si="1387"/>
        <v>759.59</v>
      </c>
      <c r="J12719" s="44">
        <f t="shared" si="1388"/>
        <v>2020</v>
      </c>
      <c r="K12719" s="44">
        <f t="shared" si="1389"/>
        <v>3</v>
      </c>
      <c r="L12719" s="59">
        <f>VLOOKUP(J12719,'SF CCI, BCI'!A:F,5)</f>
        <v>13168.76</v>
      </c>
      <c r="M12719" s="59">
        <f t="shared" si="1393"/>
        <v>1.1669481409031679</v>
      </c>
      <c r="N12719" s="47">
        <f t="shared" si="1390"/>
        <v>951.43615824117092</v>
      </c>
      <c r="O12719" s="44">
        <f t="shared" si="1391"/>
        <v>47</v>
      </c>
      <c r="P12719" s="47">
        <f t="shared" si="1392"/>
        <v>886.40213834863732</v>
      </c>
    </row>
    <row r="12720" spans="1:16" x14ac:dyDescent="0.25">
      <c r="A12720" s="56">
        <v>27215</v>
      </c>
      <c r="B12720" s="43" t="s">
        <v>6580</v>
      </c>
      <c r="C12720" s="43" t="s">
        <v>8778</v>
      </c>
      <c r="D12720" s="57" t="s">
        <v>133</v>
      </c>
      <c r="E12720" s="44">
        <v>600</v>
      </c>
      <c r="F12720" s="58">
        <v>43907</v>
      </c>
      <c r="G12720" s="45">
        <v>801.44</v>
      </c>
      <c r="H12720" s="45">
        <v>-54.769999999999996</v>
      </c>
      <c r="I12720" s="59">
        <f t="shared" si="1387"/>
        <v>746.67000000000007</v>
      </c>
      <c r="J12720" s="44">
        <f t="shared" si="1388"/>
        <v>2020</v>
      </c>
      <c r="K12720" s="44">
        <f t="shared" si="1389"/>
        <v>3</v>
      </c>
      <c r="L12720" s="59">
        <f>VLOOKUP(J12720,'SF CCI, BCI'!A:F,5)</f>
        <v>13168.76</v>
      </c>
      <c r="M12720" s="59">
        <f t="shared" si="1393"/>
        <v>1.1669481409031679</v>
      </c>
      <c r="N12720" s="47">
        <f t="shared" si="1390"/>
        <v>935.23891804543496</v>
      </c>
      <c r="O12720" s="44">
        <f t="shared" si="1391"/>
        <v>47</v>
      </c>
      <c r="P12720" s="47">
        <f t="shared" si="1392"/>
        <v>871.32516836816842</v>
      </c>
    </row>
    <row r="12721" spans="1:16" x14ac:dyDescent="0.25">
      <c r="A12721" s="56">
        <v>27216</v>
      </c>
      <c r="B12721" s="43" t="s">
        <v>6580</v>
      </c>
      <c r="C12721" s="43" t="s">
        <v>8779</v>
      </c>
      <c r="D12721" s="57" t="s">
        <v>133</v>
      </c>
      <c r="E12721" s="44">
        <v>600</v>
      </c>
      <c r="F12721" s="58">
        <v>43907</v>
      </c>
      <c r="G12721" s="45">
        <v>1340.16</v>
      </c>
      <c r="H12721" s="45">
        <v>-91.589999999999989</v>
      </c>
      <c r="I12721" s="59">
        <f t="shared" si="1387"/>
        <v>1248.5700000000002</v>
      </c>
      <c r="J12721" s="44">
        <f t="shared" si="1388"/>
        <v>2020</v>
      </c>
      <c r="K12721" s="44">
        <f t="shared" si="1389"/>
        <v>3</v>
      </c>
      <c r="L12721" s="59">
        <f>VLOOKUP(J12721,'SF CCI, BCI'!A:F,5)</f>
        <v>13168.76</v>
      </c>
      <c r="M12721" s="59">
        <f t="shared" si="1393"/>
        <v>1.1669481409031679</v>
      </c>
      <c r="N12721" s="47">
        <f t="shared" si="1390"/>
        <v>1563.8972205127895</v>
      </c>
      <c r="O12721" s="44">
        <f t="shared" si="1391"/>
        <v>47</v>
      </c>
      <c r="P12721" s="47">
        <f t="shared" si="1392"/>
        <v>1457.0164402874686</v>
      </c>
    </row>
    <row r="12722" spans="1:16" x14ac:dyDescent="0.25">
      <c r="A12722" s="56">
        <v>27217</v>
      </c>
      <c r="B12722" s="43" t="s">
        <v>8780</v>
      </c>
      <c r="C12722" s="43" t="s">
        <v>8781</v>
      </c>
      <c r="D12722" s="57" t="s">
        <v>72</v>
      </c>
      <c r="E12722" s="44">
        <v>600</v>
      </c>
      <c r="F12722" s="58">
        <v>43890</v>
      </c>
      <c r="G12722" s="45">
        <v>25204</v>
      </c>
      <c r="H12722" s="45">
        <v>-1762.33</v>
      </c>
      <c r="I12722" s="59">
        <f t="shared" si="1387"/>
        <v>23441.67</v>
      </c>
      <c r="J12722" s="44">
        <f t="shared" si="1388"/>
        <v>2020</v>
      </c>
      <c r="K12722" s="44">
        <f t="shared" si="1389"/>
        <v>3</v>
      </c>
      <c r="L12722" s="59">
        <f>VLOOKUP(J12722,'SF CCI, BCI'!A:F,5)</f>
        <v>13168.76</v>
      </c>
      <c r="M12722" s="59">
        <f t="shared" si="1393"/>
        <v>1.1669481409031679</v>
      </c>
      <c r="N12722" s="47">
        <f t="shared" si="1390"/>
        <v>29411.760943323443</v>
      </c>
      <c r="O12722" s="44">
        <f t="shared" si="1391"/>
        <v>47</v>
      </c>
      <c r="P12722" s="47">
        <f t="shared" si="1392"/>
        <v>27355.213226165561</v>
      </c>
    </row>
    <row r="12723" spans="1:16" x14ac:dyDescent="0.25">
      <c r="A12723" s="56">
        <v>27218</v>
      </c>
      <c r="B12723" s="43" t="s">
        <v>6584</v>
      </c>
      <c r="C12723" s="43" t="s">
        <v>8782</v>
      </c>
      <c r="D12723" s="57" t="s">
        <v>133</v>
      </c>
      <c r="E12723" s="44">
        <v>600</v>
      </c>
      <c r="F12723" s="58">
        <v>43455</v>
      </c>
      <c r="G12723" s="45">
        <v>25450.880000000001</v>
      </c>
      <c r="H12723" s="45">
        <v>-2103.64</v>
      </c>
      <c r="I12723" s="59">
        <f t="shared" si="1387"/>
        <v>23347.24</v>
      </c>
      <c r="J12723" s="44">
        <f t="shared" si="1388"/>
        <v>2018</v>
      </c>
      <c r="K12723" s="44">
        <f t="shared" si="1389"/>
        <v>5</v>
      </c>
      <c r="L12723" s="59">
        <f>VLOOKUP(J12723,'SF CCI, BCI'!A:F,5)</f>
        <v>12115.37</v>
      </c>
      <c r="M12723" s="59">
        <f t="shared" si="1393"/>
        <v>1.2684102920505109</v>
      </c>
      <c r="N12723" s="47">
        <f t="shared" si="1390"/>
        <v>32282.158133742509</v>
      </c>
      <c r="O12723" s="44">
        <f t="shared" si="1391"/>
        <v>45</v>
      </c>
      <c r="P12723" s="47">
        <f t="shared" si="1392"/>
        <v>29613.879506973371</v>
      </c>
    </row>
    <row r="12724" spans="1:16" x14ac:dyDescent="0.25">
      <c r="A12724" s="56">
        <v>27219</v>
      </c>
      <c r="B12724" s="43" t="s">
        <v>6577</v>
      </c>
      <c r="C12724" s="43" t="s">
        <v>8783</v>
      </c>
      <c r="D12724" s="57" t="s">
        <v>133</v>
      </c>
      <c r="E12724" s="44">
        <v>600</v>
      </c>
      <c r="F12724" s="58">
        <v>43312</v>
      </c>
      <c r="G12724" s="45">
        <v>24808.67</v>
      </c>
      <c r="H12724" s="45">
        <v>-2068.08</v>
      </c>
      <c r="I12724" s="59">
        <f t="shared" si="1387"/>
        <v>22740.589999999997</v>
      </c>
      <c r="J12724" s="44">
        <f t="shared" si="1388"/>
        <v>2018</v>
      </c>
      <c r="K12724" s="44">
        <f t="shared" si="1389"/>
        <v>5</v>
      </c>
      <c r="L12724" s="59">
        <f>VLOOKUP(J12724,'SF CCI, BCI'!A:F,5)</f>
        <v>12115.37</v>
      </c>
      <c r="M12724" s="59">
        <f t="shared" si="1393"/>
        <v>1.2684102920505109</v>
      </c>
      <c r="N12724" s="47">
        <f t="shared" si="1390"/>
        <v>31467.572360084745</v>
      </c>
      <c r="O12724" s="44">
        <f t="shared" si="1391"/>
        <v>45</v>
      </c>
      <c r="P12724" s="47">
        <f t="shared" si="1392"/>
        <v>28844.398403300926</v>
      </c>
    </row>
    <row r="12725" spans="1:16" x14ac:dyDescent="0.25">
      <c r="A12725" s="56">
        <v>27220</v>
      </c>
      <c r="B12725" s="43" t="s">
        <v>6634</v>
      </c>
      <c r="C12725" s="43" t="s">
        <v>8784</v>
      </c>
      <c r="D12725" s="57" t="s">
        <v>133</v>
      </c>
      <c r="E12725" s="44">
        <v>600</v>
      </c>
      <c r="F12725" s="58">
        <v>43320</v>
      </c>
      <c r="G12725" s="45">
        <v>22766.02</v>
      </c>
      <c r="H12725" s="45">
        <v>-1894.51</v>
      </c>
      <c r="I12725" s="59">
        <f t="shared" si="1387"/>
        <v>20871.510000000002</v>
      </c>
      <c r="J12725" s="44">
        <f t="shared" si="1388"/>
        <v>2018</v>
      </c>
      <c r="K12725" s="44">
        <f t="shared" si="1389"/>
        <v>5</v>
      </c>
      <c r="L12725" s="59">
        <f>VLOOKUP(J12725,'SF CCI, BCI'!A:F,5)</f>
        <v>12115.37</v>
      </c>
      <c r="M12725" s="59">
        <f t="shared" si="1393"/>
        <v>1.2684102920505109</v>
      </c>
      <c r="N12725" s="47">
        <f t="shared" si="1390"/>
        <v>28876.654077027772</v>
      </c>
      <c r="O12725" s="44">
        <f t="shared" si="1391"/>
        <v>45</v>
      </c>
      <c r="P12725" s="47">
        <f t="shared" si="1392"/>
        <v>26473.63809463516</v>
      </c>
    </row>
    <row r="12726" spans="1:16" x14ac:dyDescent="0.25">
      <c r="A12726" s="56">
        <v>27221</v>
      </c>
      <c r="B12726" s="43" t="s">
        <v>6577</v>
      </c>
      <c r="C12726" s="43" t="s">
        <v>8785</v>
      </c>
      <c r="D12726" s="57" t="s">
        <v>133</v>
      </c>
      <c r="E12726" s="44">
        <v>600</v>
      </c>
      <c r="F12726" s="58">
        <v>43315</v>
      </c>
      <c r="G12726" s="45">
        <v>15313.71</v>
      </c>
      <c r="H12726" s="45">
        <v>-1274.3700000000001</v>
      </c>
      <c r="I12726" s="59">
        <f t="shared" si="1387"/>
        <v>14039.339999999998</v>
      </c>
      <c r="J12726" s="44">
        <f t="shared" si="1388"/>
        <v>2018</v>
      </c>
      <c r="K12726" s="44">
        <f t="shared" si="1389"/>
        <v>5</v>
      </c>
      <c r="L12726" s="59">
        <f>VLOOKUP(J12726,'SF CCI, BCI'!A:F,5)</f>
        <v>12115.37</v>
      </c>
      <c r="M12726" s="59">
        <f t="shared" si="1393"/>
        <v>1.2684102920505109</v>
      </c>
      <c r="N12726" s="47">
        <f t="shared" si="1390"/>
        <v>19424.067373476828</v>
      </c>
      <c r="O12726" s="44">
        <f t="shared" si="1391"/>
        <v>45</v>
      </c>
      <c r="P12726" s="47">
        <f t="shared" si="1392"/>
        <v>17807.643349596419</v>
      </c>
    </row>
    <row r="12727" spans="1:16" x14ac:dyDescent="0.25">
      <c r="A12727" s="56">
        <v>27222</v>
      </c>
      <c r="B12727" s="43" t="s">
        <v>6580</v>
      </c>
      <c r="C12727" s="43" t="s">
        <v>8786</v>
      </c>
      <c r="D12727" s="57" t="s">
        <v>133</v>
      </c>
      <c r="E12727" s="44">
        <v>600</v>
      </c>
      <c r="F12727" s="58">
        <v>43315</v>
      </c>
      <c r="G12727" s="45">
        <v>23402.34</v>
      </c>
      <c r="H12727" s="45">
        <v>-1947.48</v>
      </c>
      <c r="I12727" s="59">
        <f t="shared" si="1387"/>
        <v>21454.86</v>
      </c>
      <c r="J12727" s="44">
        <f t="shared" si="1388"/>
        <v>2018</v>
      </c>
      <c r="K12727" s="44">
        <f t="shared" si="1389"/>
        <v>5</v>
      </c>
      <c r="L12727" s="59">
        <f>VLOOKUP(J12727,'SF CCI, BCI'!A:F,5)</f>
        <v>12115.37</v>
      </c>
      <c r="M12727" s="59">
        <f t="shared" si="1393"/>
        <v>1.2684102920505109</v>
      </c>
      <c r="N12727" s="47">
        <f t="shared" si="1390"/>
        <v>29683.768914065353</v>
      </c>
      <c r="O12727" s="44">
        <f t="shared" si="1391"/>
        <v>45</v>
      </c>
      <c r="P12727" s="47">
        <f t="shared" si="1392"/>
        <v>27213.565238502826</v>
      </c>
    </row>
    <row r="12728" spans="1:16" x14ac:dyDescent="0.25">
      <c r="A12728" s="56">
        <v>27223</v>
      </c>
      <c r="B12728" s="43" t="s">
        <v>6580</v>
      </c>
      <c r="C12728" s="43" t="s">
        <v>8787</v>
      </c>
      <c r="D12728" s="57" t="s">
        <v>133</v>
      </c>
      <c r="E12728" s="44">
        <v>600</v>
      </c>
      <c r="F12728" s="58">
        <v>43375</v>
      </c>
      <c r="G12728" s="45">
        <v>57228.63</v>
      </c>
      <c r="H12728" s="45">
        <v>-4746.24</v>
      </c>
      <c r="I12728" s="59">
        <f t="shared" si="1387"/>
        <v>52482.39</v>
      </c>
      <c r="J12728" s="44">
        <f t="shared" si="1388"/>
        <v>2018</v>
      </c>
      <c r="K12728" s="44">
        <f t="shared" si="1389"/>
        <v>5</v>
      </c>
      <c r="L12728" s="59">
        <f>VLOOKUP(J12728,'SF CCI, BCI'!A:F,5)</f>
        <v>12115.37</v>
      </c>
      <c r="M12728" s="59">
        <f t="shared" si="1393"/>
        <v>1.2684102920505109</v>
      </c>
      <c r="N12728" s="47">
        <f t="shared" si="1390"/>
        <v>72589.383291950624</v>
      </c>
      <c r="O12728" s="44">
        <f t="shared" si="1391"/>
        <v>45</v>
      </c>
      <c r="P12728" s="47">
        <f t="shared" si="1392"/>
        <v>66569.203627408817</v>
      </c>
    </row>
    <row r="12729" spans="1:16" x14ac:dyDescent="0.25">
      <c r="A12729" s="56">
        <v>27224</v>
      </c>
      <c r="B12729" s="43" t="s">
        <v>6634</v>
      </c>
      <c r="C12729" s="43" t="s">
        <v>8788</v>
      </c>
      <c r="D12729" s="57" t="s">
        <v>133</v>
      </c>
      <c r="E12729" s="44">
        <v>600</v>
      </c>
      <c r="F12729" s="58">
        <v>43320</v>
      </c>
      <c r="G12729" s="45">
        <v>19383.66</v>
      </c>
      <c r="H12729" s="45">
        <v>-1613.05</v>
      </c>
      <c r="I12729" s="59">
        <f t="shared" si="1387"/>
        <v>17770.61</v>
      </c>
      <c r="J12729" s="44">
        <f t="shared" si="1388"/>
        <v>2018</v>
      </c>
      <c r="K12729" s="44">
        <f t="shared" si="1389"/>
        <v>5</v>
      </c>
      <c r="L12729" s="59">
        <f>VLOOKUP(J12729,'SF CCI, BCI'!A:F,5)</f>
        <v>12115.37</v>
      </c>
      <c r="M12729" s="59">
        <f t="shared" si="1393"/>
        <v>1.2684102920505109</v>
      </c>
      <c r="N12729" s="47">
        <f t="shared" si="1390"/>
        <v>24586.433841607806</v>
      </c>
      <c r="O12729" s="44">
        <f t="shared" si="1391"/>
        <v>45</v>
      </c>
      <c r="P12729" s="47">
        <f t="shared" si="1392"/>
        <v>22540.424620015732</v>
      </c>
    </row>
    <row r="12730" spans="1:16" x14ac:dyDescent="0.25">
      <c r="A12730" s="56">
        <v>27225</v>
      </c>
      <c r="B12730" s="43" t="s">
        <v>6634</v>
      </c>
      <c r="C12730" s="43" t="s">
        <v>8789</v>
      </c>
      <c r="D12730" s="57" t="s">
        <v>133</v>
      </c>
      <c r="E12730" s="44">
        <v>600</v>
      </c>
      <c r="F12730" s="58">
        <v>43766</v>
      </c>
      <c r="G12730" s="45">
        <v>22233.9</v>
      </c>
      <c r="H12730" s="45">
        <v>-1704.4</v>
      </c>
      <c r="I12730" s="59">
        <f t="shared" si="1387"/>
        <v>20529.5</v>
      </c>
      <c r="J12730" s="44">
        <f t="shared" si="1388"/>
        <v>2019</v>
      </c>
      <c r="K12730" s="44">
        <f t="shared" si="1389"/>
        <v>4</v>
      </c>
      <c r="L12730" s="59">
        <f>VLOOKUP(J12730,'SF CCI, BCI'!A:F,5)</f>
        <v>12764.52</v>
      </c>
      <c r="M12730" s="59">
        <f t="shared" si="1393"/>
        <v>1.2039042596196332</v>
      </c>
      <c r="N12730" s="47">
        <f t="shared" si="1390"/>
        <v>26767.486917956965</v>
      </c>
      <c r="O12730" s="44">
        <f t="shared" si="1391"/>
        <v>46</v>
      </c>
      <c r="P12730" s="47">
        <f t="shared" si="1392"/>
        <v>24715.552497861259</v>
      </c>
    </row>
    <row r="12731" spans="1:16" x14ac:dyDescent="0.25">
      <c r="A12731" s="56">
        <v>27226</v>
      </c>
      <c r="B12731" s="43" t="s">
        <v>6634</v>
      </c>
      <c r="C12731" s="43" t="s">
        <v>8790</v>
      </c>
      <c r="D12731" s="57" t="s">
        <v>133</v>
      </c>
      <c r="E12731" s="44">
        <v>600</v>
      </c>
      <c r="F12731" s="58">
        <v>43327</v>
      </c>
      <c r="G12731" s="45">
        <v>9973.7900000000009</v>
      </c>
      <c r="H12731" s="45">
        <v>-830</v>
      </c>
      <c r="I12731" s="59">
        <f t="shared" si="1387"/>
        <v>9143.7900000000009</v>
      </c>
      <c r="J12731" s="44">
        <f t="shared" si="1388"/>
        <v>2018</v>
      </c>
      <c r="K12731" s="44">
        <f t="shared" si="1389"/>
        <v>5</v>
      </c>
      <c r="L12731" s="59">
        <f>VLOOKUP(J12731,'SF CCI, BCI'!A:F,5)</f>
        <v>12115.37</v>
      </c>
      <c r="M12731" s="59">
        <f t="shared" si="1393"/>
        <v>1.2684102920505109</v>
      </c>
      <c r="N12731" s="47">
        <f t="shared" si="1390"/>
        <v>12650.857886750466</v>
      </c>
      <c r="O12731" s="44">
        <f t="shared" si="1391"/>
        <v>45</v>
      </c>
      <c r="P12731" s="47">
        <f t="shared" si="1392"/>
        <v>11598.077344348543</v>
      </c>
    </row>
    <row r="12732" spans="1:16" x14ac:dyDescent="0.25">
      <c r="A12732" s="56">
        <v>27227</v>
      </c>
      <c r="B12732" s="43" t="s">
        <v>6580</v>
      </c>
      <c r="C12732" s="43" t="s">
        <v>8791</v>
      </c>
      <c r="D12732" s="57" t="s">
        <v>133</v>
      </c>
      <c r="E12732" s="44">
        <v>600</v>
      </c>
      <c r="F12732" s="58">
        <v>43374</v>
      </c>
      <c r="G12732" s="45">
        <v>45241.31</v>
      </c>
      <c r="H12732" s="45">
        <v>-3752.08</v>
      </c>
      <c r="I12732" s="59">
        <f t="shared" si="1387"/>
        <v>41489.229999999996</v>
      </c>
      <c r="J12732" s="44">
        <f t="shared" si="1388"/>
        <v>2018</v>
      </c>
      <c r="K12732" s="44">
        <f t="shared" si="1389"/>
        <v>5</v>
      </c>
      <c r="L12732" s="59">
        <f>VLOOKUP(J12732,'SF CCI, BCI'!A:F,5)</f>
        <v>12115.37</v>
      </c>
      <c r="M12732" s="59">
        <f t="shared" si="1393"/>
        <v>1.2684102920505109</v>
      </c>
      <c r="N12732" s="47">
        <f t="shared" si="1390"/>
        <v>57384.543229847695</v>
      </c>
      <c r="O12732" s="44">
        <f t="shared" si="1391"/>
        <v>45</v>
      </c>
      <c r="P12732" s="47">
        <f t="shared" si="1392"/>
        <v>52625.366341250818</v>
      </c>
    </row>
    <row r="12733" spans="1:16" x14ac:dyDescent="0.25">
      <c r="A12733" s="56">
        <v>27228</v>
      </c>
      <c r="B12733" s="43" t="s">
        <v>6634</v>
      </c>
      <c r="C12733" s="43" t="s">
        <v>8792</v>
      </c>
      <c r="D12733" s="57" t="s">
        <v>133</v>
      </c>
      <c r="E12733" s="44">
        <v>600</v>
      </c>
      <c r="F12733" s="58">
        <v>43325</v>
      </c>
      <c r="G12733" s="45">
        <v>25146.82</v>
      </c>
      <c r="H12733" s="45">
        <v>-2092.64</v>
      </c>
      <c r="I12733" s="59">
        <f t="shared" si="1387"/>
        <v>23054.18</v>
      </c>
      <c r="J12733" s="44">
        <f t="shared" si="1388"/>
        <v>2018</v>
      </c>
      <c r="K12733" s="44">
        <f t="shared" si="1389"/>
        <v>5</v>
      </c>
      <c r="L12733" s="59">
        <f>VLOOKUP(J12733,'SF CCI, BCI'!A:F,5)</f>
        <v>12115.37</v>
      </c>
      <c r="M12733" s="59">
        <f t="shared" si="1393"/>
        <v>1.2684102920505109</v>
      </c>
      <c r="N12733" s="47">
        <f t="shared" si="1390"/>
        <v>31896.485300341628</v>
      </c>
      <c r="O12733" s="44">
        <f t="shared" si="1391"/>
        <v>45</v>
      </c>
      <c r="P12733" s="47">
        <f t="shared" si="1392"/>
        <v>29242.159186785047</v>
      </c>
    </row>
    <row r="12734" spans="1:16" x14ac:dyDescent="0.25">
      <c r="A12734" s="56">
        <v>27229</v>
      </c>
      <c r="B12734" s="43" t="s">
        <v>6580</v>
      </c>
      <c r="C12734" s="43" t="s">
        <v>8793</v>
      </c>
      <c r="D12734" s="57" t="s">
        <v>133</v>
      </c>
      <c r="E12734" s="44">
        <v>600</v>
      </c>
      <c r="F12734" s="58">
        <v>43740</v>
      </c>
      <c r="G12734" s="45">
        <v>15095.21</v>
      </c>
      <c r="H12734" s="45">
        <v>-1157.1599999999999</v>
      </c>
      <c r="I12734" s="59">
        <f t="shared" si="1387"/>
        <v>13938.05</v>
      </c>
      <c r="J12734" s="44">
        <f t="shared" si="1388"/>
        <v>2019</v>
      </c>
      <c r="K12734" s="44">
        <f t="shared" si="1389"/>
        <v>4</v>
      </c>
      <c r="L12734" s="59">
        <f>VLOOKUP(J12734,'SF CCI, BCI'!A:F,5)</f>
        <v>12764.52</v>
      </c>
      <c r="M12734" s="59">
        <f t="shared" si="1393"/>
        <v>1.2039042596196332</v>
      </c>
      <c r="N12734" s="47">
        <f t="shared" si="1390"/>
        <v>18173.187618852884</v>
      </c>
      <c r="O12734" s="44">
        <f t="shared" si="1391"/>
        <v>46</v>
      </c>
      <c r="P12734" s="47">
        <f t="shared" si="1392"/>
        <v>16780.07776579143</v>
      </c>
    </row>
    <row r="12735" spans="1:16" x14ac:dyDescent="0.25">
      <c r="A12735" s="56">
        <v>27230</v>
      </c>
      <c r="B12735" s="43" t="s">
        <v>6580</v>
      </c>
      <c r="C12735" s="43" t="s">
        <v>8794</v>
      </c>
      <c r="D12735" s="57" t="s">
        <v>133</v>
      </c>
      <c r="E12735" s="44">
        <v>600</v>
      </c>
      <c r="F12735" s="58">
        <v>43739</v>
      </c>
      <c r="G12735" s="45">
        <v>10903.93</v>
      </c>
      <c r="H12735" s="45">
        <v>-835.86</v>
      </c>
      <c r="I12735" s="59">
        <f t="shared" si="1387"/>
        <v>10068.07</v>
      </c>
      <c r="J12735" s="44">
        <f t="shared" si="1388"/>
        <v>2019</v>
      </c>
      <c r="K12735" s="44">
        <f t="shared" si="1389"/>
        <v>4</v>
      </c>
      <c r="L12735" s="59">
        <f>VLOOKUP(J12735,'SF CCI, BCI'!A:F,5)</f>
        <v>12764.52</v>
      </c>
      <c r="M12735" s="59">
        <f t="shared" si="1393"/>
        <v>1.2039042596196332</v>
      </c>
      <c r="N12735" s="47">
        <f t="shared" si="1390"/>
        <v>13127.287773594308</v>
      </c>
      <c r="O12735" s="44">
        <f t="shared" si="1391"/>
        <v>46</v>
      </c>
      <c r="P12735" s="47">
        <f t="shared" si="1392"/>
        <v>12120.99235914864</v>
      </c>
    </row>
    <row r="12736" spans="1:16" x14ac:dyDescent="0.25">
      <c r="A12736" s="56">
        <v>27240</v>
      </c>
      <c r="B12736" s="43" t="s">
        <v>6584</v>
      </c>
      <c r="C12736" s="43" t="s">
        <v>8795</v>
      </c>
      <c r="D12736" s="57" t="s">
        <v>133</v>
      </c>
      <c r="E12736" s="44">
        <v>600</v>
      </c>
      <c r="F12736" s="58">
        <v>43728</v>
      </c>
      <c r="G12736" s="45">
        <v>38589.67</v>
      </c>
      <c r="H12736" s="45">
        <v>-3021.57</v>
      </c>
      <c r="I12736" s="59">
        <f t="shared" si="1387"/>
        <v>35568.1</v>
      </c>
      <c r="J12736" s="44">
        <f t="shared" si="1388"/>
        <v>2019</v>
      </c>
      <c r="K12736" s="44">
        <f t="shared" si="1389"/>
        <v>4</v>
      </c>
      <c r="L12736" s="59">
        <f>VLOOKUP(J12736,'SF CCI, BCI'!A:F,5)</f>
        <v>12764.52</v>
      </c>
      <c r="M12736" s="59">
        <f t="shared" si="1393"/>
        <v>1.2039042596196332</v>
      </c>
      <c r="N12736" s="47">
        <f t="shared" si="1390"/>
        <v>46458.268090315971</v>
      </c>
      <c r="O12736" s="44">
        <f t="shared" si="1391"/>
        <v>46</v>
      </c>
      <c r="P12736" s="47">
        <f t="shared" si="1392"/>
        <v>42820.587096577074</v>
      </c>
    </row>
    <row r="12737" spans="1:16" x14ac:dyDescent="0.25">
      <c r="A12737" s="56">
        <v>27241</v>
      </c>
      <c r="B12737" s="43" t="s">
        <v>6580</v>
      </c>
      <c r="C12737" s="43" t="s">
        <v>8796</v>
      </c>
      <c r="D12737" s="57" t="s">
        <v>133</v>
      </c>
      <c r="E12737" s="44">
        <v>600</v>
      </c>
      <c r="F12737" s="58">
        <v>43727</v>
      </c>
      <c r="G12737" s="45">
        <v>11680.26</v>
      </c>
      <c r="H12737" s="45">
        <v>-914.58</v>
      </c>
      <c r="I12737" s="59">
        <f t="shared" si="1387"/>
        <v>10765.68</v>
      </c>
      <c r="J12737" s="44">
        <f t="shared" si="1388"/>
        <v>2019</v>
      </c>
      <c r="K12737" s="44">
        <f t="shared" si="1389"/>
        <v>4</v>
      </c>
      <c r="L12737" s="59">
        <f>VLOOKUP(J12737,'SF CCI, BCI'!A:F,5)</f>
        <v>12764.52</v>
      </c>
      <c r="M12737" s="59">
        <f t="shared" si="1393"/>
        <v>1.2039042596196332</v>
      </c>
      <c r="N12737" s="47">
        <f t="shared" si="1390"/>
        <v>14061.914767464817</v>
      </c>
      <c r="O12737" s="44">
        <f t="shared" si="1391"/>
        <v>46</v>
      </c>
      <c r="P12737" s="47">
        <f t="shared" si="1392"/>
        <v>12960.848009701893</v>
      </c>
    </row>
    <row r="12738" spans="1:16" x14ac:dyDescent="0.25">
      <c r="A12738" s="56">
        <v>27242</v>
      </c>
      <c r="B12738" s="43" t="s">
        <v>6580</v>
      </c>
      <c r="C12738" s="43" t="s">
        <v>8797</v>
      </c>
      <c r="D12738" s="57" t="s">
        <v>133</v>
      </c>
      <c r="E12738" s="44">
        <v>600</v>
      </c>
      <c r="F12738" s="58">
        <v>43742</v>
      </c>
      <c r="G12738" s="45">
        <v>17341.64</v>
      </c>
      <c r="H12738" s="45">
        <v>-1329.39</v>
      </c>
      <c r="I12738" s="59">
        <f t="shared" si="1387"/>
        <v>16012.25</v>
      </c>
      <c r="J12738" s="44">
        <f t="shared" si="1388"/>
        <v>2019</v>
      </c>
      <c r="K12738" s="44">
        <f t="shared" si="1389"/>
        <v>4</v>
      </c>
      <c r="L12738" s="59">
        <f>VLOOKUP(J12738,'SF CCI, BCI'!A:F,5)</f>
        <v>12764.52</v>
      </c>
      <c r="M12738" s="59">
        <f t="shared" si="1393"/>
        <v>1.2039042596196332</v>
      </c>
      <c r="N12738" s="47">
        <f t="shared" si="1390"/>
        <v>20877.674264790214</v>
      </c>
      <c r="O12738" s="44">
        <f t="shared" si="1391"/>
        <v>46</v>
      </c>
      <c r="P12738" s="47">
        <f t="shared" si="1392"/>
        <v>19277.215981094472</v>
      </c>
    </row>
    <row r="12739" spans="1:16" x14ac:dyDescent="0.25">
      <c r="A12739" s="56">
        <v>27243</v>
      </c>
      <c r="B12739" s="43" t="s">
        <v>6577</v>
      </c>
      <c r="C12739" s="43" t="s">
        <v>8798</v>
      </c>
      <c r="D12739" s="57" t="s">
        <v>133</v>
      </c>
      <c r="E12739" s="44">
        <v>600</v>
      </c>
      <c r="F12739" s="58">
        <v>43748</v>
      </c>
      <c r="G12739" s="45">
        <v>30718.86</v>
      </c>
      <c r="H12739" s="45">
        <v>-2354.8399999999997</v>
      </c>
      <c r="I12739" s="59">
        <f t="shared" si="1387"/>
        <v>28364.02</v>
      </c>
      <c r="J12739" s="44">
        <f t="shared" si="1388"/>
        <v>2019</v>
      </c>
      <c r="K12739" s="44">
        <f t="shared" si="1389"/>
        <v>4</v>
      </c>
      <c r="L12739" s="59">
        <f>VLOOKUP(J12739,'SF CCI, BCI'!A:F,5)</f>
        <v>12764.52</v>
      </c>
      <c r="M12739" s="59">
        <f t="shared" si="1393"/>
        <v>1.2039042596196332</v>
      </c>
      <c r="N12739" s="47">
        <f t="shared" si="1390"/>
        <v>36982.56640465917</v>
      </c>
      <c r="O12739" s="44">
        <f t="shared" si="1391"/>
        <v>46</v>
      </c>
      <c r="P12739" s="47">
        <f t="shared" si="1392"/>
        <v>34147.564497936466</v>
      </c>
    </row>
    <row r="12740" spans="1:16" x14ac:dyDescent="0.25">
      <c r="A12740" s="56">
        <v>27244</v>
      </c>
      <c r="B12740" s="43" t="s">
        <v>6580</v>
      </c>
      <c r="C12740" s="43" t="s">
        <v>8799</v>
      </c>
      <c r="D12740" s="57" t="s">
        <v>133</v>
      </c>
      <c r="E12740" s="44">
        <v>600</v>
      </c>
      <c r="F12740" s="58">
        <v>43880</v>
      </c>
      <c r="G12740" s="45">
        <v>4542.17</v>
      </c>
      <c r="H12740" s="45">
        <v>-317.60999999999996</v>
      </c>
      <c r="I12740" s="59">
        <f t="shared" si="1387"/>
        <v>4224.5600000000004</v>
      </c>
      <c r="J12740" s="44">
        <f t="shared" si="1388"/>
        <v>2020</v>
      </c>
      <c r="K12740" s="44">
        <f t="shared" si="1389"/>
        <v>3</v>
      </c>
      <c r="L12740" s="59">
        <f>VLOOKUP(J12740,'SF CCI, BCI'!A:F,5)</f>
        <v>13168.76</v>
      </c>
      <c r="M12740" s="59">
        <f t="shared" si="1393"/>
        <v>1.1669481409031679</v>
      </c>
      <c r="N12740" s="47">
        <f t="shared" si="1390"/>
        <v>5300.4768371661421</v>
      </c>
      <c r="O12740" s="44">
        <f t="shared" si="1391"/>
        <v>47</v>
      </c>
      <c r="P12740" s="47">
        <f t="shared" si="1392"/>
        <v>4929.8424381338873</v>
      </c>
    </row>
    <row r="12741" spans="1:16" x14ac:dyDescent="0.25">
      <c r="A12741" s="56">
        <v>27245</v>
      </c>
      <c r="B12741" s="43" t="s">
        <v>6580</v>
      </c>
      <c r="C12741" s="43" t="s">
        <v>8800</v>
      </c>
      <c r="D12741" s="57" t="s">
        <v>133</v>
      </c>
      <c r="E12741" s="44">
        <v>600</v>
      </c>
      <c r="F12741" s="58">
        <v>43880</v>
      </c>
      <c r="G12741" s="45">
        <v>4471.8100000000004</v>
      </c>
      <c r="H12741" s="45">
        <v>-312.66999999999996</v>
      </c>
      <c r="I12741" s="59">
        <f t="shared" si="1387"/>
        <v>4159.1400000000003</v>
      </c>
      <c r="J12741" s="44">
        <f t="shared" si="1388"/>
        <v>2020</v>
      </c>
      <c r="K12741" s="44">
        <f t="shared" si="1389"/>
        <v>3</v>
      </c>
      <c r="L12741" s="59">
        <f>VLOOKUP(J12741,'SF CCI, BCI'!A:F,5)</f>
        <v>13168.76</v>
      </c>
      <c r="M12741" s="59">
        <f t="shared" si="1393"/>
        <v>1.1669481409031679</v>
      </c>
      <c r="N12741" s="47">
        <f t="shared" si="1390"/>
        <v>5218.3703659721959</v>
      </c>
      <c r="O12741" s="44">
        <f t="shared" si="1391"/>
        <v>47</v>
      </c>
      <c r="P12741" s="47">
        <f t="shared" si="1392"/>
        <v>4853.5006907560019</v>
      </c>
    </row>
    <row r="12742" spans="1:16" x14ac:dyDescent="0.25">
      <c r="A12742" s="56">
        <v>27246</v>
      </c>
      <c r="B12742" s="43" t="s">
        <v>6580</v>
      </c>
      <c r="C12742" s="43" t="s">
        <v>8801</v>
      </c>
      <c r="D12742" s="57" t="s">
        <v>133</v>
      </c>
      <c r="E12742" s="44">
        <v>600</v>
      </c>
      <c r="F12742" s="58">
        <v>43888</v>
      </c>
      <c r="G12742" s="45">
        <v>638.64</v>
      </c>
      <c r="H12742" s="45">
        <v>-44.64</v>
      </c>
      <c r="I12742" s="59">
        <f t="shared" si="1387"/>
        <v>594</v>
      </c>
      <c r="J12742" s="44">
        <f t="shared" si="1388"/>
        <v>2020</v>
      </c>
      <c r="K12742" s="44">
        <f t="shared" si="1389"/>
        <v>3</v>
      </c>
      <c r="L12742" s="59">
        <f>VLOOKUP(J12742,'SF CCI, BCI'!A:F,5)</f>
        <v>13168.76</v>
      </c>
      <c r="M12742" s="59">
        <f t="shared" si="1393"/>
        <v>1.1669481409031679</v>
      </c>
      <c r="N12742" s="47">
        <f t="shared" si="1390"/>
        <v>745.25976070639911</v>
      </c>
      <c r="O12742" s="44">
        <f t="shared" si="1391"/>
        <v>47</v>
      </c>
      <c r="P12742" s="47">
        <f t="shared" si="1392"/>
        <v>693.16719569648171</v>
      </c>
    </row>
    <row r="12743" spans="1:16" x14ac:dyDescent="0.25">
      <c r="A12743" s="56">
        <v>27247</v>
      </c>
      <c r="B12743" s="43" t="s">
        <v>6577</v>
      </c>
      <c r="C12743" s="43" t="s">
        <v>8802</v>
      </c>
      <c r="D12743" s="57" t="s">
        <v>133</v>
      </c>
      <c r="E12743" s="44">
        <v>600</v>
      </c>
      <c r="F12743" s="58">
        <v>43808</v>
      </c>
      <c r="G12743" s="45">
        <v>30624.07</v>
      </c>
      <c r="H12743" s="45">
        <v>-2245.3000000000002</v>
      </c>
      <c r="I12743" s="59">
        <f t="shared" si="1387"/>
        <v>28378.77</v>
      </c>
      <c r="J12743" s="44">
        <f t="shared" si="1388"/>
        <v>2019</v>
      </c>
      <c r="K12743" s="44">
        <f t="shared" si="1389"/>
        <v>4</v>
      </c>
      <c r="L12743" s="59">
        <f>VLOOKUP(J12743,'SF CCI, BCI'!A:F,5)</f>
        <v>12764.52</v>
      </c>
      <c r="M12743" s="59">
        <f t="shared" si="1393"/>
        <v>1.2039042596196332</v>
      </c>
      <c r="N12743" s="47">
        <f t="shared" si="1390"/>
        <v>36868.448319889823</v>
      </c>
      <c r="O12743" s="44">
        <f t="shared" si="1391"/>
        <v>46</v>
      </c>
      <c r="P12743" s="47">
        <f t="shared" si="1392"/>
        <v>34165.32208576586</v>
      </c>
    </row>
    <row r="12744" spans="1:16" x14ac:dyDescent="0.25">
      <c r="A12744" s="56">
        <v>27248</v>
      </c>
      <c r="B12744" s="43" t="s">
        <v>6577</v>
      </c>
      <c r="C12744" s="43" t="s">
        <v>8803</v>
      </c>
      <c r="D12744" s="57" t="s">
        <v>133</v>
      </c>
      <c r="E12744" s="44">
        <v>600</v>
      </c>
      <c r="F12744" s="58">
        <v>43816</v>
      </c>
      <c r="G12744" s="45">
        <v>53894.94</v>
      </c>
      <c r="H12744" s="45">
        <v>-3951.44</v>
      </c>
      <c r="I12744" s="59">
        <f t="shared" si="1387"/>
        <v>49943.5</v>
      </c>
      <c r="J12744" s="44">
        <f t="shared" si="1388"/>
        <v>2019</v>
      </c>
      <c r="K12744" s="44">
        <f t="shared" si="1389"/>
        <v>4</v>
      </c>
      <c r="L12744" s="59">
        <f>VLOOKUP(J12744,'SF CCI, BCI'!A:F,5)</f>
        <v>12764.52</v>
      </c>
      <c r="M12744" s="59">
        <f t="shared" si="1393"/>
        <v>1.2039042596196332</v>
      </c>
      <c r="N12744" s="47">
        <f t="shared" si="1390"/>
        <v>64884.347837944559</v>
      </c>
      <c r="O12744" s="44">
        <f t="shared" si="1391"/>
        <v>46</v>
      </c>
      <c r="P12744" s="47">
        <f t="shared" si="1392"/>
        <v>60127.192390313154</v>
      </c>
    </row>
    <row r="12745" spans="1:16" x14ac:dyDescent="0.25">
      <c r="A12745" s="56">
        <v>27249</v>
      </c>
      <c r="B12745" s="43" t="s">
        <v>6577</v>
      </c>
      <c r="C12745" s="43" t="s">
        <v>8804</v>
      </c>
      <c r="D12745" s="57" t="s">
        <v>133</v>
      </c>
      <c r="E12745" s="44">
        <v>600</v>
      </c>
      <c r="F12745" s="58">
        <v>43791</v>
      </c>
      <c r="G12745" s="45">
        <v>28162.92</v>
      </c>
      <c r="H12745" s="45">
        <v>-2111.1000000000004</v>
      </c>
      <c r="I12745" s="59">
        <f t="shared" si="1387"/>
        <v>26051.82</v>
      </c>
      <c r="J12745" s="44">
        <f t="shared" si="1388"/>
        <v>2019</v>
      </c>
      <c r="K12745" s="44">
        <f t="shared" si="1389"/>
        <v>4</v>
      </c>
      <c r="L12745" s="59">
        <f>VLOOKUP(J12745,'SF CCI, BCI'!A:F,5)</f>
        <v>12764.52</v>
      </c>
      <c r="M12745" s="59">
        <f t="shared" si="1393"/>
        <v>1.2039042596196332</v>
      </c>
      <c r="N12745" s="47">
        <f t="shared" si="1390"/>
        <v>33905.459351326957</v>
      </c>
      <c r="O12745" s="44">
        <f t="shared" si="1391"/>
        <v>46</v>
      </c>
      <c r="P12745" s="47">
        <f t="shared" si="1392"/>
        <v>31363.897068843951</v>
      </c>
    </row>
    <row r="12746" spans="1:16" x14ac:dyDescent="0.25">
      <c r="A12746" s="56">
        <v>27250</v>
      </c>
      <c r="B12746" s="43" t="s">
        <v>6580</v>
      </c>
      <c r="C12746" s="43" t="s">
        <v>8805</v>
      </c>
      <c r="D12746" s="57" t="s">
        <v>133</v>
      </c>
      <c r="E12746" s="44">
        <v>600</v>
      </c>
      <c r="F12746" s="58">
        <v>43839</v>
      </c>
      <c r="G12746" s="45">
        <v>58110.63</v>
      </c>
      <c r="H12746" s="45">
        <v>-4161.91</v>
      </c>
      <c r="I12746" s="59">
        <f t="shared" si="1387"/>
        <v>53948.72</v>
      </c>
      <c r="J12746" s="44">
        <f t="shared" si="1388"/>
        <v>2020</v>
      </c>
      <c r="K12746" s="44">
        <f t="shared" si="1389"/>
        <v>4</v>
      </c>
      <c r="L12746" s="59">
        <f>VLOOKUP(J12746,'SF CCI, BCI'!A:F,5)</f>
        <v>13168.76</v>
      </c>
      <c r="M12746" s="59">
        <f t="shared" si="1393"/>
        <v>1.1669481409031679</v>
      </c>
      <c r="N12746" s="47">
        <f t="shared" si="1390"/>
        <v>67812.091645211854</v>
      </c>
      <c r="O12746" s="44">
        <f t="shared" si="1391"/>
        <v>46</v>
      </c>
      <c r="P12746" s="47">
        <f t="shared" si="1392"/>
        <v>62955.35850810555</v>
      </c>
    </row>
    <row r="12747" spans="1:16" x14ac:dyDescent="0.25">
      <c r="A12747" s="56">
        <v>27251</v>
      </c>
      <c r="B12747" s="43" t="s">
        <v>6580</v>
      </c>
      <c r="C12747" s="43" t="s">
        <v>8806</v>
      </c>
      <c r="D12747" s="57" t="s">
        <v>133</v>
      </c>
      <c r="E12747" s="44">
        <v>600</v>
      </c>
      <c r="F12747" s="58">
        <v>43836</v>
      </c>
      <c r="G12747" s="45">
        <v>47686.66</v>
      </c>
      <c r="H12747" s="45">
        <v>-3415.31</v>
      </c>
      <c r="I12747" s="59">
        <f t="shared" ref="I12747:I12810" si="1394">G12747+H12747</f>
        <v>44271.350000000006</v>
      </c>
      <c r="J12747" s="44">
        <f t="shared" ref="J12747:J12810" si="1395">YEAR(F12747)</f>
        <v>2020</v>
      </c>
      <c r="K12747" s="44">
        <f t="shared" ref="K12747:K12810" si="1396">ROUND(($A$9-F12747)/365,0)</f>
        <v>4</v>
      </c>
      <c r="L12747" s="59">
        <f>VLOOKUP(J12747,'SF CCI, BCI'!A:F,5)</f>
        <v>13168.76</v>
      </c>
      <c r="M12747" s="59">
        <f t="shared" si="1393"/>
        <v>1.1669481409031679</v>
      </c>
      <c r="N12747" s="47">
        <f t="shared" si="1390"/>
        <v>55647.859232881463</v>
      </c>
      <c r="O12747" s="44">
        <f t="shared" si="1391"/>
        <v>46</v>
      </c>
      <c r="P12747" s="47">
        <f t="shared" si="1392"/>
        <v>51662.369577773468</v>
      </c>
    </row>
    <row r="12748" spans="1:16" x14ac:dyDescent="0.25">
      <c r="A12748" s="56">
        <v>27252</v>
      </c>
      <c r="B12748" s="43" t="s">
        <v>6580</v>
      </c>
      <c r="C12748" s="43" t="s">
        <v>8807</v>
      </c>
      <c r="D12748" s="57" t="s">
        <v>133</v>
      </c>
      <c r="E12748" s="44">
        <v>600</v>
      </c>
      <c r="F12748" s="58">
        <v>43816</v>
      </c>
      <c r="G12748" s="45">
        <v>2175.37</v>
      </c>
      <c r="H12748" s="45">
        <v>-159.5</v>
      </c>
      <c r="I12748" s="59">
        <f t="shared" si="1394"/>
        <v>2015.87</v>
      </c>
      <c r="J12748" s="44">
        <f t="shared" si="1395"/>
        <v>2019</v>
      </c>
      <c r="K12748" s="44">
        <f t="shared" si="1396"/>
        <v>4</v>
      </c>
      <c r="L12748" s="59">
        <f>VLOOKUP(J12748,'SF CCI, BCI'!A:F,5)</f>
        <v>12764.52</v>
      </c>
      <c r="M12748" s="59">
        <f t="shared" si="1393"/>
        <v>1.2039042596196332</v>
      </c>
      <c r="N12748" s="47">
        <f t="shared" ref="N12748:N12811" si="1397">G12748*M12748</f>
        <v>2618.9372092487615</v>
      </c>
      <c r="O12748" s="44">
        <f t="shared" ref="O12748:O12811" si="1398">IF(E12748="(blank)","",IF(K12748&gt;(E12748/12),0,(E12748/12)-K12748))</f>
        <v>46</v>
      </c>
      <c r="P12748" s="47">
        <f t="shared" ref="P12748:P12811" si="1399">M12748*I12748</f>
        <v>2426.91447983943</v>
      </c>
    </row>
    <row r="12749" spans="1:16" x14ac:dyDescent="0.25">
      <c r="A12749" s="56">
        <v>27253</v>
      </c>
      <c r="B12749" s="43" t="s">
        <v>6580</v>
      </c>
      <c r="C12749" s="43" t="s">
        <v>8808</v>
      </c>
      <c r="D12749" s="57" t="s">
        <v>133</v>
      </c>
      <c r="E12749" s="44">
        <v>600</v>
      </c>
      <c r="F12749" s="58">
        <v>43816</v>
      </c>
      <c r="G12749" s="45">
        <v>2174.6999999999998</v>
      </c>
      <c r="H12749" s="45">
        <v>-159.43</v>
      </c>
      <c r="I12749" s="59">
        <f t="shared" si="1394"/>
        <v>2015.2699999999998</v>
      </c>
      <c r="J12749" s="44">
        <f t="shared" si="1395"/>
        <v>2019</v>
      </c>
      <c r="K12749" s="44">
        <f t="shared" si="1396"/>
        <v>4</v>
      </c>
      <c r="L12749" s="59">
        <f>VLOOKUP(J12749,'SF CCI, BCI'!A:F,5)</f>
        <v>12764.52</v>
      </c>
      <c r="M12749" s="59">
        <f t="shared" si="1393"/>
        <v>1.2039042596196332</v>
      </c>
      <c r="N12749" s="47">
        <f t="shared" si="1397"/>
        <v>2618.1305933948161</v>
      </c>
      <c r="O12749" s="44">
        <f t="shared" si="1398"/>
        <v>46</v>
      </c>
      <c r="P12749" s="47">
        <f t="shared" si="1399"/>
        <v>2426.1921372836578</v>
      </c>
    </row>
    <row r="12750" spans="1:16" x14ac:dyDescent="0.25">
      <c r="A12750" s="56">
        <v>27254</v>
      </c>
      <c r="B12750" s="43" t="s">
        <v>8809</v>
      </c>
      <c r="C12750" s="43" t="s">
        <v>8810</v>
      </c>
      <c r="D12750" s="57" t="s">
        <v>133</v>
      </c>
      <c r="E12750" s="44">
        <v>600</v>
      </c>
      <c r="F12750" s="58">
        <v>43816</v>
      </c>
      <c r="G12750" s="45">
        <v>6873.17</v>
      </c>
      <c r="H12750" s="45">
        <v>-503.94</v>
      </c>
      <c r="I12750" s="59">
        <f t="shared" si="1394"/>
        <v>6369.2300000000005</v>
      </c>
      <c r="J12750" s="44">
        <f t="shared" si="1395"/>
        <v>2019</v>
      </c>
      <c r="K12750" s="44">
        <f t="shared" si="1396"/>
        <v>4</v>
      </c>
      <c r="L12750" s="59">
        <f>VLOOKUP(J12750,'SF CCI, BCI'!A:F,5)</f>
        <v>12764.52</v>
      </c>
      <c r="M12750" s="59">
        <f t="shared" si="1393"/>
        <v>1.2039042596196332</v>
      </c>
      <c r="N12750" s="47">
        <f t="shared" si="1397"/>
        <v>8274.6386400898737</v>
      </c>
      <c r="O12750" s="44">
        <f t="shared" si="1398"/>
        <v>46</v>
      </c>
      <c r="P12750" s="47">
        <f t="shared" si="1399"/>
        <v>7667.9431274971566</v>
      </c>
    </row>
    <row r="12751" spans="1:16" x14ac:dyDescent="0.25">
      <c r="A12751" s="56">
        <v>27255</v>
      </c>
      <c r="B12751" s="43" t="s">
        <v>6634</v>
      </c>
      <c r="C12751" s="43" t="s">
        <v>8811</v>
      </c>
      <c r="D12751" s="57" t="s">
        <v>133</v>
      </c>
      <c r="E12751" s="44">
        <v>600</v>
      </c>
      <c r="F12751" s="58">
        <v>43889</v>
      </c>
      <c r="G12751" s="45">
        <v>14217.68</v>
      </c>
      <c r="H12751" s="45">
        <v>-994.13</v>
      </c>
      <c r="I12751" s="59">
        <f t="shared" si="1394"/>
        <v>13223.550000000001</v>
      </c>
      <c r="J12751" s="44">
        <f t="shared" si="1395"/>
        <v>2020</v>
      </c>
      <c r="K12751" s="44">
        <f t="shared" si="1396"/>
        <v>3</v>
      </c>
      <c r="L12751" s="59">
        <f>VLOOKUP(J12751,'SF CCI, BCI'!A:F,5)</f>
        <v>13168.76</v>
      </c>
      <c r="M12751" s="59">
        <f t="shared" si="1393"/>
        <v>1.1669481409031679</v>
      </c>
      <c r="N12751" s="47">
        <f t="shared" si="1397"/>
        <v>16591.295243956152</v>
      </c>
      <c r="O12751" s="44">
        <f t="shared" si="1398"/>
        <v>47</v>
      </c>
      <c r="P12751" s="47">
        <f t="shared" si="1399"/>
        <v>15431.197088640087</v>
      </c>
    </row>
    <row r="12752" spans="1:16" x14ac:dyDescent="0.25">
      <c r="A12752" s="56">
        <v>27256</v>
      </c>
      <c r="B12752" s="43" t="s">
        <v>6577</v>
      </c>
      <c r="C12752" s="43" t="s">
        <v>8812</v>
      </c>
      <c r="D12752" s="57" t="s">
        <v>133</v>
      </c>
      <c r="E12752" s="44">
        <v>600</v>
      </c>
      <c r="F12752" s="58">
        <v>43914</v>
      </c>
      <c r="G12752" s="45">
        <v>1743.4</v>
      </c>
      <c r="H12752" s="45">
        <v>-119.14999999999999</v>
      </c>
      <c r="I12752" s="59">
        <f t="shared" si="1394"/>
        <v>1624.25</v>
      </c>
      <c r="J12752" s="44">
        <f t="shared" si="1395"/>
        <v>2020</v>
      </c>
      <c r="K12752" s="44">
        <f t="shared" si="1396"/>
        <v>3</v>
      </c>
      <c r="L12752" s="59">
        <f>VLOOKUP(J12752,'SF CCI, BCI'!A:F,5)</f>
        <v>13168.76</v>
      </c>
      <c r="M12752" s="59">
        <f t="shared" si="1393"/>
        <v>1.1669481409031679</v>
      </c>
      <c r="N12752" s="47">
        <f t="shared" si="1397"/>
        <v>2034.4573888505831</v>
      </c>
      <c r="O12752" s="44">
        <f t="shared" si="1398"/>
        <v>47</v>
      </c>
      <c r="P12752" s="47">
        <f t="shared" si="1399"/>
        <v>1895.4155178619706</v>
      </c>
    </row>
    <row r="12753" spans="1:16" x14ac:dyDescent="0.25">
      <c r="A12753" s="56">
        <v>27262</v>
      </c>
      <c r="B12753" s="43" t="s">
        <v>6580</v>
      </c>
      <c r="C12753" s="43" t="s">
        <v>8813</v>
      </c>
      <c r="D12753" s="57" t="s">
        <v>133</v>
      </c>
      <c r="E12753" s="44">
        <v>600</v>
      </c>
      <c r="F12753" s="58">
        <v>43699</v>
      </c>
      <c r="G12753" s="45">
        <v>4537.6499999999996</v>
      </c>
      <c r="H12753" s="45">
        <v>-363</v>
      </c>
      <c r="I12753" s="59">
        <f t="shared" si="1394"/>
        <v>4174.6499999999996</v>
      </c>
      <c r="J12753" s="44">
        <f t="shared" si="1395"/>
        <v>2019</v>
      </c>
      <c r="K12753" s="44">
        <f t="shared" si="1396"/>
        <v>4</v>
      </c>
      <c r="L12753" s="59">
        <f>VLOOKUP(J12753,'SF CCI, BCI'!A:F,5)</f>
        <v>12764.52</v>
      </c>
      <c r="M12753" s="59">
        <f t="shared" si="1393"/>
        <v>1.2039042596196332</v>
      </c>
      <c r="N12753" s="47">
        <f t="shared" si="1397"/>
        <v>5462.8961636630283</v>
      </c>
      <c r="O12753" s="44">
        <f t="shared" si="1398"/>
        <v>46</v>
      </c>
      <c r="P12753" s="47">
        <f t="shared" si="1399"/>
        <v>5025.8789174211015</v>
      </c>
    </row>
    <row r="12754" spans="1:16" x14ac:dyDescent="0.25">
      <c r="A12754" s="56">
        <v>27263</v>
      </c>
      <c r="B12754" s="43" t="s">
        <v>8814</v>
      </c>
      <c r="C12754" s="43" t="s">
        <v>8815</v>
      </c>
      <c r="D12754" s="57" t="s">
        <v>133</v>
      </c>
      <c r="E12754" s="44">
        <v>600</v>
      </c>
      <c r="F12754" s="58">
        <v>43698</v>
      </c>
      <c r="G12754" s="45">
        <v>4070.56</v>
      </c>
      <c r="H12754" s="45">
        <v>-325.63000000000005</v>
      </c>
      <c r="I12754" s="59">
        <f t="shared" si="1394"/>
        <v>3744.93</v>
      </c>
      <c r="J12754" s="44">
        <f t="shared" si="1395"/>
        <v>2019</v>
      </c>
      <c r="K12754" s="44">
        <f t="shared" si="1396"/>
        <v>4</v>
      </c>
      <c r="L12754" s="59">
        <f>VLOOKUP(J12754,'SF CCI, BCI'!A:F,5)</f>
        <v>12764.52</v>
      </c>
      <c r="M12754" s="59">
        <f t="shared" si="1393"/>
        <v>1.2039042596196332</v>
      </c>
      <c r="N12754" s="47">
        <f t="shared" si="1397"/>
        <v>4900.5645230372938</v>
      </c>
      <c r="O12754" s="44">
        <f t="shared" si="1398"/>
        <v>46</v>
      </c>
      <c r="P12754" s="47">
        <f t="shared" si="1399"/>
        <v>4508.5371789773526</v>
      </c>
    </row>
    <row r="12755" spans="1:16" x14ac:dyDescent="0.25">
      <c r="A12755" s="56">
        <v>27264</v>
      </c>
      <c r="B12755" s="43" t="s">
        <v>6577</v>
      </c>
      <c r="C12755" s="43" t="s">
        <v>8816</v>
      </c>
      <c r="D12755" s="57" t="s">
        <v>133</v>
      </c>
      <c r="E12755" s="44">
        <v>600</v>
      </c>
      <c r="F12755" s="58">
        <v>43698</v>
      </c>
      <c r="G12755" s="45">
        <v>12614.37</v>
      </c>
      <c r="H12755" s="45">
        <v>-1009.13</v>
      </c>
      <c r="I12755" s="59">
        <f t="shared" si="1394"/>
        <v>11605.240000000002</v>
      </c>
      <c r="J12755" s="44">
        <f t="shared" si="1395"/>
        <v>2019</v>
      </c>
      <c r="K12755" s="44">
        <f t="shared" si="1396"/>
        <v>4</v>
      </c>
      <c r="L12755" s="59">
        <f>VLOOKUP(J12755,'SF CCI, BCI'!A:F,5)</f>
        <v>12764.52</v>
      </c>
      <c r="M12755" s="59">
        <f t="shared" si="1393"/>
        <v>1.2039042596196332</v>
      </c>
      <c r="N12755" s="47">
        <f t="shared" si="1397"/>
        <v>15186.493775418114</v>
      </c>
      <c r="O12755" s="44">
        <f t="shared" si="1398"/>
        <v>46</v>
      </c>
      <c r="P12755" s="47">
        <f t="shared" si="1399"/>
        <v>13971.597869908153</v>
      </c>
    </row>
    <row r="12756" spans="1:16" x14ac:dyDescent="0.25">
      <c r="A12756" s="56">
        <v>27265</v>
      </c>
      <c r="B12756" s="43" t="s">
        <v>6577</v>
      </c>
      <c r="C12756" s="43" t="s">
        <v>8817</v>
      </c>
      <c r="D12756" s="57" t="s">
        <v>133</v>
      </c>
      <c r="E12756" s="44">
        <v>600</v>
      </c>
      <c r="F12756" s="58">
        <v>43698</v>
      </c>
      <c r="G12756" s="45">
        <v>10266.08</v>
      </c>
      <c r="H12756" s="45">
        <v>-821.28</v>
      </c>
      <c r="I12756" s="59">
        <f t="shared" si="1394"/>
        <v>9444.7999999999993</v>
      </c>
      <c r="J12756" s="44">
        <f t="shared" si="1395"/>
        <v>2019</v>
      </c>
      <c r="K12756" s="44">
        <f t="shared" si="1396"/>
        <v>4</v>
      </c>
      <c r="L12756" s="59">
        <f>VLOOKUP(J12756,'SF CCI, BCI'!A:F,5)</f>
        <v>12764.52</v>
      </c>
      <c r="M12756" s="59">
        <f t="shared" si="1393"/>
        <v>1.2039042596196332</v>
      </c>
      <c r="N12756" s="47">
        <f t="shared" si="1397"/>
        <v>12359.377441595923</v>
      </c>
      <c r="O12756" s="44">
        <f t="shared" si="1398"/>
        <v>46</v>
      </c>
      <c r="P12756" s="47">
        <f t="shared" si="1399"/>
        <v>11370.634951255512</v>
      </c>
    </row>
    <row r="12757" spans="1:16" x14ac:dyDescent="0.25">
      <c r="A12757" s="56">
        <v>27266</v>
      </c>
      <c r="B12757" s="43" t="s">
        <v>6634</v>
      </c>
      <c r="C12757" s="43" t="s">
        <v>8818</v>
      </c>
      <c r="D12757" s="57" t="s">
        <v>133</v>
      </c>
      <c r="E12757" s="44">
        <v>600</v>
      </c>
      <c r="F12757" s="58">
        <v>43703</v>
      </c>
      <c r="G12757" s="45">
        <v>17561.66</v>
      </c>
      <c r="H12757" s="45">
        <v>-1404.8899999999999</v>
      </c>
      <c r="I12757" s="59">
        <f t="shared" si="1394"/>
        <v>16156.77</v>
      </c>
      <c r="J12757" s="44">
        <f t="shared" si="1395"/>
        <v>2019</v>
      </c>
      <c r="K12757" s="44">
        <f t="shared" si="1396"/>
        <v>4</v>
      </c>
      <c r="L12757" s="59">
        <f>VLOOKUP(J12757,'SF CCI, BCI'!A:F,5)</f>
        <v>12764.52</v>
      </c>
      <c r="M12757" s="59">
        <f t="shared" si="1393"/>
        <v>1.2039042596196332</v>
      </c>
      <c r="N12757" s="47">
        <f t="shared" si="1397"/>
        <v>21142.557279991728</v>
      </c>
      <c r="O12757" s="44">
        <f t="shared" si="1398"/>
        <v>46</v>
      </c>
      <c r="P12757" s="47">
        <f t="shared" si="1399"/>
        <v>19451.204224694702</v>
      </c>
    </row>
    <row r="12758" spans="1:16" x14ac:dyDescent="0.25">
      <c r="A12758" s="56">
        <v>27267</v>
      </c>
      <c r="B12758" s="43" t="s">
        <v>6634</v>
      </c>
      <c r="C12758" s="43" t="s">
        <v>8819</v>
      </c>
      <c r="D12758" s="57" t="s">
        <v>133</v>
      </c>
      <c r="E12758" s="44">
        <v>600</v>
      </c>
      <c r="F12758" s="58">
        <v>43703</v>
      </c>
      <c r="G12758" s="45">
        <v>16348.44</v>
      </c>
      <c r="H12758" s="45">
        <v>-1307.8499999999999</v>
      </c>
      <c r="I12758" s="59">
        <f t="shared" si="1394"/>
        <v>15040.59</v>
      </c>
      <c r="J12758" s="44">
        <f t="shared" si="1395"/>
        <v>2019</v>
      </c>
      <c r="K12758" s="44">
        <f t="shared" si="1396"/>
        <v>4</v>
      </c>
      <c r="L12758" s="59">
        <f>VLOOKUP(J12758,'SF CCI, BCI'!A:F,5)</f>
        <v>12764.52</v>
      </c>
      <c r="M12758" s="59">
        <f t="shared" si="1393"/>
        <v>1.2039042596196332</v>
      </c>
      <c r="N12758" s="47">
        <f t="shared" si="1397"/>
        <v>19681.956554135995</v>
      </c>
      <c r="O12758" s="44">
        <f t="shared" si="1398"/>
        <v>46</v>
      </c>
      <c r="P12758" s="47">
        <f t="shared" si="1399"/>
        <v>18107.430368192458</v>
      </c>
    </row>
    <row r="12759" spans="1:16" x14ac:dyDescent="0.25">
      <c r="A12759" s="56">
        <v>27268</v>
      </c>
      <c r="B12759" s="43" t="s">
        <v>6634</v>
      </c>
      <c r="C12759" s="43" t="s">
        <v>8820</v>
      </c>
      <c r="D12759" s="57" t="s">
        <v>133</v>
      </c>
      <c r="E12759" s="44">
        <v>600</v>
      </c>
      <c r="F12759" s="58">
        <v>43713</v>
      </c>
      <c r="G12759" s="45">
        <v>22612.77</v>
      </c>
      <c r="H12759" s="45">
        <v>-1770.5700000000002</v>
      </c>
      <c r="I12759" s="59">
        <f t="shared" si="1394"/>
        <v>20842.2</v>
      </c>
      <c r="J12759" s="44">
        <f t="shared" si="1395"/>
        <v>2019</v>
      </c>
      <c r="K12759" s="44">
        <f t="shared" si="1396"/>
        <v>4</v>
      </c>
      <c r="L12759" s="59">
        <f>VLOOKUP(J12759,'SF CCI, BCI'!A:F,5)</f>
        <v>12764.52</v>
      </c>
      <c r="M12759" s="59">
        <f t="shared" si="1393"/>
        <v>1.2039042596196332</v>
      </c>
      <c r="N12759" s="47">
        <f t="shared" si="1397"/>
        <v>27223.610124799055</v>
      </c>
      <c r="O12759" s="44">
        <f t="shared" si="1398"/>
        <v>46</v>
      </c>
      <c r="P12759" s="47">
        <f t="shared" si="1399"/>
        <v>25092.013359844321</v>
      </c>
    </row>
    <row r="12760" spans="1:16" x14ac:dyDescent="0.25">
      <c r="A12760" s="56">
        <v>27269</v>
      </c>
      <c r="B12760" s="43" t="s">
        <v>6634</v>
      </c>
      <c r="C12760" s="43" t="s">
        <v>8821</v>
      </c>
      <c r="D12760" s="57" t="s">
        <v>133</v>
      </c>
      <c r="E12760" s="44">
        <v>600</v>
      </c>
      <c r="F12760" s="58">
        <v>43713</v>
      </c>
      <c r="G12760" s="45">
        <v>14676.24</v>
      </c>
      <c r="H12760" s="45">
        <v>-1149.17</v>
      </c>
      <c r="I12760" s="59">
        <f t="shared" si="1394"/>
        <v>13527.07</v>
      </c>
      <c r="J12760" s="44">
        <f t="shared" si="1395"/>
        <v>2019</v>
      </c>
      <c r="K12760" s="44">
        <f t="shared" si="1396"/>
        <v>4</v>
      </c>
      <c r="L12760" s="59">
        <f>VLOOKUP(J12760,'SF CCI, BCI'!A:F,5)</f>
        <v>12764.52</v>
      </c>
      <c r="M12760" s="59">
        <f t="shared" si="1393"/>
        <v>1.2039042596196332</v>
      </c>
      <c r="N12760" s="47">
        <f t="shared" si="1397"/>
        <v>17668.787851200046</v>
      </c>
      <c r="O12760" s="44">
        <f t="shared" si="1398"/>
        <v>46</v>
      </c>
      <c r="P12760" s="47">
        <f t="shared" si="1399"/>
        <v>16285.297193172952</v>
      </c>
    </row>
    <row r="12761" spans="1:16" x14ac:dyDescent="0.25">
      <c r="A12761" s="56">
        <v>27270</v>
      </c>
      <c r="B12761" s="43" t="s">
        <v>6634</v>
      </c>
      <c r="C12761" s="43" t="s">
        <v>8822</v>
      </c>
      <c r="D12761" s="57" t="s">
        <v>133</v>
      </c>
      <c r="E12761" s="44">
        <v>600</v>
      </c>
      <c r="F12761" s="58">
        <v>43727</v>
      </c>
      <c r="G12761" s="45">
        <v>18468.3</v>
      </c>
      <c r="H12761" s="45">
        <v>-1446.07</v>
      </c>
      <c r="I12761" s="59">
        <f t="shared" si="1394"/>
        <v>17022.23</v>
      </c>
      <c r="J12761" s="44">
        <f t="shared" si="1395"/>
        <v>2019</v>
      </c>
      <c r="K12761" s="44">
        <f t="shared" si="1396"/>
        <v>4</v>
      </c>
      <c r="L12761" s="59">
        <f>VLOOKUP(J12761,'SF CCI, BCI'!A:F,5)</f>
        <v>12764.52</v>
      </c>
      <c r="M12761" s="59">
        <f t="shared" si="1393"/>
        <v>1.2039042596196332</v>
      </c>
      <c r="N12761" s="47">
        <f t="shared" si="1397"/>
        <v>22234.065037933273</v>
      </c>
      <c r="O12761" s="44">
        <f t="shared" si="1398"/>
        <v>46</v>
      </c>
      <c r="P12761" s="47">
        <f t="shared" si="1399"/>
        <v>20493.13520522511</v>
      </c>
    </row>
    <row r="12762" spans="1:16" x14ac:dyDescent="0.25">
      <c r="A12762" s="56">
        <v>27271</v>
      </c>
      <c r="B12762" s="43" t="s">
        <v>6634</v>
      </c>
      <c r="C12762" s="43" t="s">
        <v>8823</v>
      </c>
      <c r="D12762" s="57" t="s">
        <v>133</v>
      </c>
      <c r="E12762" s="44">
        <v>600</v>
      </c>
      <c r="F12762" s="58">
        <v>43727</v>
      </c>
      <c r="G12762" s="45">
        <v>18429.560000000001</v>
      </c>
      <c r="H12762" s="45">
        <v>-1443.04</v>
      </c>
      <c r="I12762" s="59">
        <f t="shared" si="1394"/>
        <v>16986.52</v>
      </c>
      <c r="J12762" s="44">
        <f t="shared" si="1395"/>
        <v>2019</v>
      </c>
      <c r="K12762" s="44">
        <f t="shared" si="1396"/>
        <v>4</v>
      </c>
      <c r="L12762" s="59">
        <f>VLOOKUP(J12762,'SF CCI, BCI'!A:F,5)</f>
        <v>12764.52</v>
      </c>
      <c r="M12762" s="59">
        <f t="shared" si="1393"/>
        <v>1.2039042596196332</v>
      </c>
      <c r="N12762" s="47">
        <f t="shared" si="1397"/>
        <v>22187.42578691561</v>
      </c>
      <c r="O12762" s="44">
        <f t="shared" si="1398"/>
        <v>46</v>
      </c>
      <c r="P12762" s="47">
        <f t="shared" si="1399"/>
        <v>20450.143784114094</v>
      </c>
    </row>
    <row r="12763" spans="1:16" x14ac:dyDescent="0.25">
      <c r="A12763" s="56">
        <v>27272</v>
      </c>
      <c r="B12763" s="43" t="s">
        <v>6634</v>
      </c>
      <c r="C12763" s="43" t="s">
        <v>8824</v>
      </c>
      <c r="D12763" s="57" t="s">
        <v>133</v>
      </c>
      <c r="E12763" s="44">
        <v>600</v>
      </c>
      <c r="F12763" s="58">
        <v>43739</v>
      </c>
      <c r="G12763" s="45">
        <v>17974.080000000002</v>
      </c>
      <c r="H12763" s="45">
        <v>-1377.87</v>
      </c>
      <c r="I12763" s="59">
        <f t="shared" si="1394"/>
        <v>16596.210000000003</v>
      </c>
      <c r="J12763" s="44">
        <f t="shared" si="1395"/>
        <v>2019</v>
      </c>
      <c r="K12763" s="44">
        <f t="shared" si="1396"/>
        <v>4</v>
      </c>
      <c r="L12763" s="59">
        <f>VLOOKUP(J12763,'SF CCI, BCI'!A:F,5)</f>
        <v>12764.52</v>
      </c>
      <c r="M12763" s="59">
        <f t="shared" si="1393"/>
        <v>1.2039042596196332</v>
      </c>
      <c r="N12763" s="47">
        <f t="shared" si="1397"/>
        <v>21639.071474744058</v>
      </c>
      <c r="O12763" s="44">
        <f t="shared" si="1398"/>
        <v>46</v>
      </c>
      <c r="P12763" s="47">
        <f t="shared" si="1399"/>
        <v>19980.247912541956</v>
      </c>
    </row>
    <row r="12764" spans="1:16" x14ac:dyDescent="0.25">
      <c r="A12764" s="56">
        <v>27273</v>
      </c>
      <c r="B12764" s="43" t="s">
        <v>6584</v>
      </c>
      <c r="C12764" s="43" t="s">
        <v>8825</v>
      </c>
      <c r="D12764" s="57" t="s">
        <v>133</v>
      </c>
      <c r="E12764" s="44">
        <v>600</v>
      </c>
      <c r="F12764" s="58">
        <v>43605</v>
      </c>
      <c r="G12764" s="45">
        <v>66326.11</v>
      </c>
      <c r="H12764" s="45">
        <v>-5436.68</v>
      </c>
      <c r="I12764" s="59">
        <f t="shared" si="1394"/>
        <v>60889.43</v>
      </c>
      <c r="J12764" s="44">
        <f t="shared" si="1395"/>
        <v>2019</v>
      </c>
      <c r="K12764" s="44">
        <f t="shared" si="1396"/>
        <v>4</v>
      </c>
      <c r="L12764" s="59">
        <f>VLOOKUP(J12764,'SF CCI, BCI'!A:F,5)</f>
        <v>12764.52</v>
      </c>
      <c r="M12764" s="59">
        <f t="shared" si="1393"/>
        <v>1.2039042596196332</v>
      </c>
      <c r="N12764" s="47">
        <f t="shared" si="1397"/>
        <v>79850.286353000352</v>
      </c>
      <c r="O12764" s="44">
        <f t="shared" si="1398"/>
        <v>46</v>
      </c>
      <c r="P12764" s="47">
        <f t="shared" si="1399"/>
        <v>73305.044142811486</v>
      </c>
    </row>
    <row r="12765" spans="1:16" x14ac:dyDescent="0.25">
      <c r="A12765" s="56">
        <v>27274</v>
      </c>
      <c r="B12765" s="43" t="s">
        <v>6577</v>
      </c>
      <c r="C12765" s="43" t="s">
        <v>8826</v>
      </c>
      <c r="D12765" s="57" t="s">
        <v>133</v>
      </c>
      <c r="E12765" s="44">
        <v>600</v>
      </c>
      <c r="F12765" s="58">
        <v>43879</v>
      </c>
      <c r="G12765" s="45">
        <v>44261.51</v>
      </c>
      <c r="H12765" s="45">
        <v>-3094.8900000000003</v>
      </c>
      <c r="I12765" s="59">
        <f t="shared" si="1394"/>
        <v>41166.620000000003</v>
      </c>
      <c r="J12765" s="44">
        <f t="shared" si="1395"/>
        <v>2020</v>
      </c>
      <c r="K12765" s="44">
        <f t="shared" si="1396"/>
        <v>3</v>
      </c>
      <c r="L12765" s="59">
        <f>VLOOKUP(J12765,'SF CCI, BCI'!A:F,5)</f>
        <v>13168.76</v>
      </c>
      <c r="M12765" s="59">
        <f t="shared" si="1393"/>
        <v>1.1669481409031679</v>
      </c>
      <c r="N12765" s="47">
        <f t="shared" si="1397"/>
        <v>51650.886808066978</v>
      </c>
      <c r="O12765" s="44">
        <f t="shared" si="1398"/>
        <v>47</v>
      </c>
      <c r="P12765" s="47">
        <f t="shared" si="1399"/>
        <v>48039.310676267174</v>
      </c>
    </row>
    <row r="12766" spans="1:16" x14ac:dyDescent="0.25">
      <c r="A12766" s="56">
        <v>27275</v>
      </c>
      <c r="B12766" s="43" t="s">
        <v>6580</v>
      </c>
      <c r="C12766" s="43" t="s">
        <v>8827</v>
      </c>
      <c r="D12766" s="57" t="s">
        <v>133</v>
      </c>
      <c r="E12766" s="44">
        <v>600</v>
      </c>
      <c r="F12766" s="58">
        <v>43735</v>
      </c>
      <c r="G12766" s="45">
        <v>18619.61</v>
      </c>
      <c r="H12766" s="45">
        <v>-1457.9399999999998</v>
      </c>
      <c r="I12766" s="59">
        <f t="shared" si="1394"/>
        <v>17161.670000000002</v>
      </c>
      <c r="J12766" s="44">
        <f t="shared" si="1395"/>
        <v>2019</v>
      </c>
      <c r="K12766" s="44">
        <f t="shared" si="1396"/>
        <v>4</v>
      </c>
      <c r="L12766" s="59">
        <f>VLOOKUP(J12766,'SF CCI, BCI'!A:F,5)</f>
        <v>12764.52</v>
      </c>
      <c r="M12766" s="59">
        <f t="shared" ref="M12766:M12829" si="1400">$M$9/L12766</f>
        <v>1.2039042596196332</v>
      </c>
      <c r="N12766" s="47">
        <f t="shared" si="1397"/>
        <v>22416.22779145632</v>
      </c>
      <c r="O12766" s="44">
        <f t="shared" si="1398"/>
        <v>46</v>
      </c>
      <c r="P12766" s="47">
        <f t="shared" si="1399"/>
        <v>20661.007615186474</v>
      </c>
    </row>
    <row r="12767" spans="1:16" x14ac:dyDescent="0.25">
      <c r="A12767" s="56">
        <v>27276</v>
      </c>
      <c r="B12767" s="43" t="s">
        <v>6580</v>
      </c>
      <c r="C12767" s="43" t="s">
        <v>8828</v>
      </c>
      <c r="D12767" s="57" t="s">
        <v>133</v>
      </c>
      <c r="E12767" s="44">
        <v>600</v>
      </c>
      <c r="F12767" s="58">
        <v>43914</v>
      </c>
      <c r="G12767" s="45">
        <v>619.26</v>
      </c>
      <c r="H12767" s="45">
        <v>-42.33</v>
      </c>
      <c r="I12767" s="59">
        <f t="shared" si="1394"/>
        <v>576.92999999999995</v>
      </c>
      <c r="J12767" s="44">
        <f t="shared" si="1395"/>
        <v>2020</v>
      </c>
      <c r="K12767" s="44">
        <f t="shared" si="1396"/>
        <v>3</v>
      </c>
      <c r="L12767" s="59">
        <f>VLOOKUP(J12767,'SF CCI, BCI'!A:F,5)</f>
        <v>13168.76</v>
      </c>
      <c r="M12767" s="59">
        <f t="shared" si="1400"/>
        <v>1.1669481409031679</v>
      </c>
      <c r="N12767" s="47">
        <f t="shared" si="1397"/>
        <v>722.64430573569575</v>
      </c>
      <c r="O12767" s="44">
        <f t="shared" si="1398"/>
        <v>47</v>
      </c>
      <c r="P12767" s="47">
        <f t="shared" si="1399"/>
        <v>673.24739093126459</v>
      </c>
    </row>
    <row r="12768" spans="1:16" x14ac:dyDescent="0.25">
      <c r="A12768" s="56">
        <v>27277</v>
      </c>
      <c r="B12768" s="43" t="s">
        <v>6580</v>
      </c>
      <c r="C12768" s="43" t="s">
        <v>8829</v>
      </c>
      <c r="D12768" s="57" t="s">
        <v>133</v>
      </c>
      <c r="E12768" s="44">
        <v>600</v>
      </c>
      <c r="F12768" s="58">
        <v>43774</v>
      </c>
      <c r="G12768" s="45">
        <v>4353.3900000000003</v>
      </c>
      <c r="H12768" s="45">
        <v>-326.33999999999997</v>
      </c>
      <c r="I12768" s="59">
        <f t="shared" si="1394"/>
        <v>4027.05</v>
      </c>
      <c r="J12768" s="44">
        <f t="shared" si="1395"/>
        <v>2019</v>
      </c>
      <c r="K12768" s="44">
        <f t="shared" si="1396"/>
        <v>4</v>
      </c>
      <c r="L12768" s="59">
        <f>VLOOKUP(J12768,'SF CCI, BCI'!A:F,5)</f>
        <v>12764.52</v>
      </c>
      <c r="M12768" s="59">
        <f t="shared" si="1400"/>
        <v>1.2039042596196332</v>
      </c>
      <c r="N12768" s="47">
        <f t="shared" si="1397"/>
        <v>5241.0647647855158</v>
      </c>
      <c r="O12768" s="44">
        <f t="shared" si="1398"/>
        <v>46</v>
      </c>
      <c r="P12768" s="47">
        <f t="shared" si="1399"/>
        <v>4848.182648701244</v>
      </c>
    </row>
    <row r="12769" spans="1:16" x14ac:dyDescent="0.25">
      <c r="A12769" s="56">
        <v>27278</v>
      </c>
      <c r="B12769" s="43" t="s">
        <v>6580</v>
      </c>
      <c r="C12769" s="43" t="s">
        <v>8830</v>
      </c>
      <c r="D12769" s="57" t="s">
        <v>133</v>
      </c>
      <c r="E12769" s="44">
        <v>600</v>
      </c>
      <c r="F12769" s="58">
        <v>43769</v>
      </c>
      <c r="G12769" s="45">
        <v>4094.15</v>
      </c>
      <c r="H12769" s="45">
        <v>-313.83999999999997</v>
      </c>
      <c r="I12769" s="59">
        <f t="shared" si="1394"/>
        <v>3780.31</v>
      </c>
      <c r="J12769" s="44">
        <f t="shared" si="1395"/>
        <v>2019</v>
      </c>
      <c r="K12769" s="44">
        <f t="shared" si="1396"/>
        <v>4</v>
      </c>
      <c r="L12769" s="59">
        <f>VLOOKUP(J12769,'SF CCI, BCI'!A:F,5)</f>
        <v>12764.52</v>
      </c>
      <c r="M12769" s="59">
        <f t="shared" si="1400"/>
        <v>1.2039042596196332</v>
      </c>
      <c r="N12769" s="47">
        <f t="shared" si="1397"/>
        <v>4928.9646245217218</v>
      </c>
      <c r="O12769" s="44">
        <f t="shared" si="1398"/>
        <v>46</v>
      </c>
      <c r="P12769" s="47">
        <f t="shared" si="1399"/>
        <v>4551.1313116826959</v>
      </c>
    </row>
    <row r="12770" spans="1:16" x14ac:dyDescent="0.25">
      <c r="A12770" s="56">
        <v>27279</v>
      </c>
      <c r="B12770" s="43" t="s">
        <v>6577</v>
      </c>
      <c r="C12770" s="43" t="s">
        <v>8831</v>
      </c>
      <c r="D12770" s="57" t="s">
        <v>133</v>
      </c>
      <c r="E12770" s="44">
        <v>600</v>
      </c>
      <c r="F12770" s="58">
        <v>43774</v>
      </c>
      <c r="G12770" s="45">
        <v>11201</v>
      </c>
      <c r="H12770" s="45">
        <v>-839.63</v>
      </c>
      <c r="I12770" s="59">
        <f t="shared" si="1394"/>
        <v>10361.370000000001</v>
      </c>
      <c r="J12770" s="44">
        <f t="shared" si="1395"/>
        <v>2019</v>
      </c>
      <c r="K12770" s="44">
        <f t="shared" si="1396"/>
        <v>4</v>
      </c>
      <c r="L12770" s="59">
        <f>VLOOKUP(J12770,'SF CCI, BCI'!A:F,5)</f>
        <v>12764.52</v>
      </c>
      <c r="M12770" s="59">
        <f t="shared" si="1400"/>
        <v>1.2039042596196332</v>
      </c>
      <c r="N12770" s="47">
        <f t="shared" si="1397"/>
        <v>13484.931611999511</v>
      </c>
      <c r="O12770" s="44">
        <f t="shared" si="1398"/>
        <v>46</v>
      </c>
      <c r="P12770" s="47">
        <f t="shared" si="1399"/>
        <v>12474.097478495079</v>
      </c>
    </row>
    <row r="12771" spans="1:16" x14ac:dyDescent="0.25">
      <c r="A12771" s="56">
        <v>27280</v>
      </c>
      <c r="B12771" s="43" t="s">
        <v>6634</v>
      </c>
      <c r="C12771" s="43" t="s">
        <v>8832</v>
      </c>
      <c r="D12771" s="57" t="s">
        <v>133</v>
      </c>
      <c r="E12771" s="44">
        <v>600</v>
      </c>
      <c r="F12771" s="58">
        <v>43768</v>
      </c>
      <c r="G12771" s="45">
        <v>30401.77</v>
      </c>
      <c r="H12771" s="45">
        <v>-2330.52</v>
      </c>
      <c r="I12771" s="59">
        <f t="shared" si="1394"/>
        <v>28071.25</v>
      </c>
      <c r="J12771" s="44">
        <f t="shared" si="1395"/>
        <v>2019</v>
      </c>
      <c r="K12771" s="44">
        <f t="shared" si="1396"/>
        <v>4</v>
      </c>
      <c r="L12771" s="59">
        <f>VLOOKUP(J12771,'SF CCI, BCI'!A:F,5)</f>
        <v>12764.52</v>
      </c>
      <c r="M12771" s="59">
        <f t="shared" si="1400"/>
        <v>1.2039042596196332</v>
      </c>
      <c r="N12771" s="47">
        <f t="shared" si="1397"/>
        <v>36600.82040297638</v>
      </c>
      <c r="O12771" s="44">
        <f t="shared" si="1398"/>
        <v>46</v>
      </c>
      <c r="P12771" s="47">
        <f t="shared" si="1399"/>
        <v>33795.097447847627</v>
      </c>
    </row>
    <row r="12772" spans="1:16" x14ac:dyDescent="0.25">
      <c r="A12772" s="56">
        <v>27281</v>
      </c>
      <c r="B12772" s="43" t="s">
        <v>6584</v>
      </c>
      <c r="C12772" s="43" t="s">
        <v>8833</v>
      </c>
      <c r="D12772" s="57" t="s">
        <v>133</v>
      </c>
      <c r="E12772" s="44">
        <v>600</v>
      </c>
      <c r="F12772" s="58">
        <v>43845</v>
      </c>
      <c r="G12772" s="45">
        <v>8148.12</v>
      </c>
      <c r="H12772" s="45">
        <v>-583.58000000000004</v>
      </c>
      <c r="I12772" s="59">
        <f t="shared" si="1394"/>
        <v>7564.54</v>
      </c>
      <c r="J12772" s="44">
        <f t="shared" si="1395"/>
        <v>2020</v>
      </c>
      <c r="K12772" s="44">
        <f t="shared" si="1396"/>
        <v>4</v>
      </c>
      <c r="L12772" s="59">
        <f>VLOOKUP(J12772,'SF CCI, BCI'!A:F,5)</f>
        <v>13168.76</v>
      </c>
      <c r="M12772" s="59">
        <f t="shared" si="1400"/>
        <v>1.1669481409031679</v>
      </c>
      <c r="N12772" s="47">
        <f t="shared" si="1397"/>
        <v>9508.4334858559196</v>
      </c>
      <c r="O12772" s="44">
        <f t="shared" si="1398"/>
        <v>46</v>
      </c>
      <c r="P12772" s="47">
        <f t="shared" si="1399"/>
        <v>8827.4258897876498</v>
      </c>
    </row>
    <row r="12773" spans="1:16" x14ac:dyDescent="0.25">
      <c r="A12773" s="56">
        <v>27282</v>
      </c>
      <c r="B12773" s="43" t="s">
        <v>6584</v>
      </c>
      <c r="C12773" s="43" t="s">
        <v>8834</v>
      </c>
      <c r="D12773" s="57" t="s">
        <v>133</v>
      </c>
      <c r="E12773" s="44">
        <v>600</v>
      </c>
      <c r="F12773" s="58">
        <v>43847</v>
      </c>
      <c r="G12773" s="45">
        <v>9013.92</v>
      </c>
      <c r="H12773" s="45">
        <v>-645.57999999999993</v>
      </c>
      <c r="I12773" s="59">
        <f t="shared" si="1394"/>
        <v>8368.34</v>
      </c>
      <c r="J12773" s="44">
        <f t="shared" si="1395"/>
        <v>2020</v>
      </c>
      <c r="K12773" s="44">
        <f t="shared" si="1396"/>
        <v>4</v>
      </c>
      <c r="L12773" s="59">
        <f>VLOOKUP(J12773,'SF CCI, BCI'!A:F,5)</f>
        <v>13168.76</v>
      </c>
      <c r="M12773" s="59">
        <f t="shared" si="1400"/>
        <v>1.1669481409031679</v>
      </c>
      <c r="N12773" s="47">
        <f t="shared" si="1397"/>
        <v>10518.777186249883</v>
      </c>
      <c r="O12773" s="44">
        <f t="shared" si="1398"/>
        <v>46</v>
      </c>
      <c r="P12773" s="47">
        <f t="shared" si="1399"/>
        <v>9765.4188054456154</v>
      </c>
    </row>
    <row r="12774" spans="1:16" x14ac:dyDescent="0.25">
      <c r="A12774" s="56">
        <v>27283</v>
      </c>
      <c r="B12774" s="43" t="s">
        <v>6584</v>
      </c>
      <c r="C12774" s="43" t="s">
        <v>8835</v>
      </c>
      <c r="D12774" s="57" t="s">
        <v>133</v>
      </c>
      <c r="E12774" s="44">
        <v>600</v>
      </c>
      <c r="F12774" s="58">
        <v>43888</v>
      </c>
      <c r="G12774" s="45">
        <v>19590.25</v>
      </c>
      <c r="H12774" s="45">
        <v>-1369.81</v>
      </c>
      <c r="I12774" s="59">
        <f t="shared" si="1394"/>
        <v>18220.439999999999</v>
      </c>
      <c r="J12774" s="44">
        <f t="shared" si="1395"/>
        <v>2020</v>
      </c>
      <c r="K12774" s="44">
        <f t="shared" si="1396"/>
        <v>3</v>
      </c>
      <c r="L12774" s="59">
        <f>VLOOKUP(J12774,'SF CCI, BCI'!A:F,5)</f>
        <v>13168.76</v>
      </c>
      <c r="M12774" s="59">
        <f t="shared" si="1400"/>
        <v>1.1669481409031679</v>
      </c>
      <c r="N12774" s="47">
        <f t="shared" si="1397"/>
        <v>22860.805817328284</v>
      </c>
      <c r="O12774" s="44">
        <f t="shared" si="1398"/>
        <v>47</v>
      </c>
      <c r="P12774" s="47">
        <f t="shared" si="1399"/>
        <v>21262.308584437716</v>
      </c>
    </row>
    <row r="12775" spans="1:16" x14ac:dyDescent="0.25">
      <c r="A12775" s="56">
        <v>27284</v>
      </c>
      <c r="B12775" s="43" t="s">
        <v>6577</v>
      </c>
      <c r="C12775" s="43" t="s">
        <v>8836</v>
      </c>
      <c r="D12775" s="57" t="s">
        <v>133</v>
      </c>
      <c r="E12775" s="44">
        <v>600</v>
      </c>
      <c r="F12775" s="58">
        <v>43936</v>
      </c>
      <c r="G12775" s="45">
        <v>6949.47</v>
      </c>
      <c r="H12775" s="45">
        <v>-463.13</v>
      </c>
      <c r="I12775" s="59">
        <f t="shared" si="1394"/>
        <v>6486.34</v>
      </c>
      <c r="J12775" s="44">
        <f t="shared" si="1395"/>
        <v>2020</v>
      </c>
      <c r="K12775" s="44">
        <f t="shared" si="1396"/>
        <v>3</v>
      </c>
      <c r="L12775" s="59">
        <f>VLOOKUP(J12775,'SF CCI, BCI'!A:F,5)</f>
        <v>13168.76</v>
      </c>
      <c r="M12775" s="59">
        <f t="shared" si="1400"/>
        <v>1.1669481409031679</v>
      </c>
      <c r="N12775" s="47">
        <f t="shared" si="1397"/>
        <v>8109.6710967623385</v>
      </c>
      <c r="O12775" s="44">
        <f t="shared" si="1398"/>
        <v>47</v>
      </c>
      <c r="P12775" s="47">
        <f t="shared" si="1399"/>
        <v>7569.2224042658545</v>
      </c>
    </row>
    <row r="12776" spans="1:16" x14ac:dyDescent="0.25">
      <c r="A12776" s="56">
        <v>27285</v>
      </c>
      <c r="B12776" s="43" t="s">
        <v>6580</v>
      </c>
      <c r="C12776" s="43" t="s">
        <v>8837</v>
      </c>
      <c r="D12776" s="57" t="s">
        <v>133</v>
      </c>
      <c r="E12776" s="44">
        <v>600</v>
      </c>
      <c r="F12776" s="58">
        <v>43929</v>
      </c>
      <c r="G12776" s="45">
        <v>513.55999999999995</v>
      </c>
      <c r="H12776" s="45">
        <v>-34.21</v>
      </c>
      <c r="I12776" s="59">
        <f t="shared" si="1394"/>
        <v>479.34999999999997</v>
      </c>
      <c r="J12776" s="44">
        <f t="shared" si="1395"/>
        <v>2020</v>
      </c>
      <c r="K12776" s="44">
        <f t="shared" si="1396"/>
        <v>3</v>
      </c>
      <c r="L12776" s="59">
        <f>VLOOKUP(J12776,'SF CCI, BCI'!A:F,5)</f>
        <v>13168.76</v>
      </c>
      <c r="M12776" s="59">
        <f t="shared" si="1400"/>
        <v>1.1669481409031679</v>
      </c>
      <c r="N12776" s="47">
        <f t="shared" si="1397"/>
        <v>599.29788724223079</v>
      </c>
      <c r="O12776" s="44">
        <f t="shared" si="1398"/>
        <v>47</v>
      </c>
      <c r="P12776" s="47">
        <f t="shared" si="1399"/>
        <v>559.37659134193348</v>
      </c>
    </row>
    <row r="12777" spans="1:16" x14ac:dyDescent="0.25">
      <c r="A12777" s="56">
        <v>27286</v>
      </c>
      <c r="B12777" s="43" t="s">
        <v>6577</v>
      </c>
      <c r="C12777" s="43" t="s">
        <v>8838</v>
      </c>
      <c r="D12777" s="57" t="s">
        <v>133</v>
      </c>
      <c r="E12777" s="44">
        <v>600</v>
      </c>
      <c r="F12777" s="58">
        <v>43929</v>
      </c>
      <c r="G12777" s="45">
        <v>1176.8399999999999</v>
      </c>
      <c r="H12777" s="45">
        <v>-78.42</v>
      </c>
      <c r="I12777" s="59">
        <f t="shared" si="1394"/>
        <v>1098.4199999999998</v>
      </c>
      <c r="J12777" s="44">
        <f t="shared" si="1395"/>
        <v>2020</v>
      </c>
      <c r="K12777" s="44">
        <f t="shared" si="1396"/>
        <v>3</v>
      </c>
      <c r="L12777" s="59">
        <f>VLOOKUP(J12777,'SF CCI, BCI'!A:F,5)</f>
        <v>13168.76</v>
      </c>
      <c r="M12777" s="59">
        <f t="shared" si="1400"/>
        <v>1.1669481409031679</v>
      </c>
      <c r="N12777" s="47">
        <f t="shared" si="1397"/>
        <v>1373.3112501404839</v>
      </c>
      <c r="O12777" s="44">
        <f t="shared" si="1398"/>
        <v>47</v>
      </c>
      <c r="P12777" s="47">
        <f t="shared" si="1399"/>
        <v>1281.7991769308576</v>
      </c>
    </row>
    <row r="12778" spans="1:16" x14ac:dyDescent="0.25">
      <c r="A12778" s="56">
        <v>27287</v>
      </c>
      <c r="B12778" s="43" t="s">
        <v>6580</v>
      </c>
      <c r="C12778" s="43" t="s">
        <v>8839</v>
      </c>
      <c r="D12778" s="57" t="s">
        <v>133</v>
      </c>
      <c r="E12778" s="44">
        <v>600</v>
      </c>
      <c r="F12778" s="58">
        <v>43920</v>
      </c>
      <c r="G12778" s="45">
        <v>684.24</v>
      </c>
      <c r="H12778" s="45">
        <v>-46.769999999999996</v>
      </c>
      <c r="I12778" s="59">
        <f t="shared" si="1394"/>
        <v>637.47</v>
      </c>
      <c r="J12778" s="44">
        <f t="shared" si="1395"/>
        <v>2020</v>
      </c>
      <c r="K12778" s="44">
        <f t="shared" si="1396"/>
        <v>3</v>
      </c>
      <c r="L12778" s="59">
        <f>VLOOKUP(J12778,'SF CCI, BCI'!A:F,5)</f>
        <v>13168.76</v>
      </c>
      <c r="M12778" s="59">
        <f t="shared" si="1400"/>
        <v>1.1669481409031679</v>
      </c>
      <c r="N12778" s="47">
        <f t="shared" si="1397"/>
        <v>798.47259593158356</v>
      </c>
      <c r="O12778" s="44">
        <f t="shared" si="1398"/>
        <v>47</v>
      </c>
      <c r="P12778" s="47">
        <f t="shared" si="1399"/>
        <v>743.89443138154252</v>
      </c>
    </row>
    <row r="12779" spans="1:16" x14ac:dyDescent="0.25">
      <c r="A12779" s="56">
        <v>27288</v>
      </c>
      <c r="B12779" s="43" t="s">
        <v>6580</v>
      </c>
      <c r="C12779" s="43" t="s">
        <v>8840</v>
      </c>
      <c r="D12779" s="57" t="s">
        <v>133</v>
      </c>
      <c r="E12779" s="44">
        <v>600</v>
      </c>
      <c r="F12779" s="58">
        <v>43920</v>
      </c>
      <c r="G12779" s="45">
        <v>270.99</v>
      </c>
      <c r="H12779" s="45">
        <v>-18.53</v>
      </c>
      <c r="I12779" s="59">
        <f t="shared" si="1394"/>
        <v>252.46</v>
      </c>
      <c r="J12779" s="44">
        <f t="shared" si="1395"/>
        <v>2020</v>
      </c>
      <c r="K12779" s="44">
        <f t="shared" si="1396"/>
        <v>3</v>
      </c>
      <c r="L12779" s="59">
        <f>VLOOKUP(J12779,'SF CCI, BCI'!A:F,5)</f>
        <v>13168.76</v>
      </c>
      <c r="M12779" s="59">
        <f t="shared" si="1400"/>
        <v>1.1669481409031679</v>
      </c>
      <c r="N12779" s="47">
        <f t="shared" si="1397"/>
        <v>316.23127670334947</v>
      </c>
      <c r="O12779" s="44">
        <f t="shared" si="1398"/>
        <v>47</v>
      </c>
      <c r="P12779" s="47">
        <f t="shared" si="1399"/>
        <v>294.60772765241376</v>
      </c>
    </row>
    <row r="12780" spans="1:16" x14ac:dyDescent="0.25">
      <c r="A12780" s="56">
        <v>27289</v>
      </c>
      <c r="B12780" s="43" t="s">
        <v>6580</v>
      </c>
      <c r="C12780" s="43" t="s">
        <v>8841</v>
      </c>
      <c r="D12780" s="57" t="s">
        <v>133</v>
      </c>
      <c r="E12780" s="44">
        <v>600</v>
      </c>
      <c r="F12780" s="58">
        <v>43920</v>
      </c>
      <c r="G12780" s="45">
        <v>968.71</v>
      </c>
      <c r="H12780" s="45">
        <v>-66.19</v>
      </c>
      <c r="I12780" s="59">
        <f t="shared" si="1394"/>
        <v>902.52</v>
      </c>
      <c r="J12780" s="44">
        <f t="shared" si="1395"/>
        <v>2020</v>
      </c>
      <c r="K12780" s="44">
        <f t="shared" si="1396"/>
        <v>3</v>
      </c>
      <c r="L12780" s="59">
        <f>VLOOKUP(J12780,'SF CCI, BCI'!A:F,5)</f>
        <v>13168.76</v>
      </c>
      <c r="M12780" s="59">
        <f t="shared" si="1400"/>
        <v>1.1669481409031679</v>
      </c>
      <c r="N12780" s="47">
        <f t="shared" si="1397"/>
        <v>1130.4343335743079</v>
      </c>
      <c r="O12780" s="44">
        <f t="shared" si="1398"/>
        <v>47</v>
      </c>
      <c r="P12780" s="47">
        <f t="shared" si="1399"/>
        <v>1053.1940361279271</v>
      </c>
    </row>
    <row r="12781" spans="1:16" x14ac:dyDescent="0.25">
      <c r="A12781" s="56">
        <v>27290</v>
      </c>
      <c r="B12781" s="43" t="s">
        <v>6580</v>
      </c>
      <c r="C12781" s="43" t="s">
        <v>8842</v>
      </c>
      <c r="D12781" s="57" t="s">
        <v>133</v>
      </c>
      <c r="E12781" s="44">
        <v>600</v>
      </c>
      <c r="F12781" s="58">
        <v>43971</v>
      </c>
      <c r="G12781" s="45">
        <v>1501.05</v>
      </c>
      <c r="H12781" s="45">
        <v>-97.56</v>
      </c>
      <c r="I12781" s="59">
        <f t="shared" si="1394"/>
        <v>1403.49</v>
      </c>
      <c r="J12781" s="44">
        <f t="shared" si="1395"/>
        <v>2020</v>
      </c>
      <c r="K12781" s="44">
        <f t="shared" si="1396"/>
        <v>3</v>
      </c>
      <c r="L12781" s="59">
        <f>VLOOKUP(J12781,'SF CCI, BCI'!A:F,5)</f>
        <v>13168.76</v>
      </c>
      <c r="M12781" s="59">
        <f t="shared" si="1400"/>
        <v>1.1669481409031679</v>
      </c>
      <c r="N12781" s="47">
        <f t="shared" si="1397"/>
        <v>1751.6475069027001</v>
      </c>
      <c r="O12781" s="44">
        <f t="shared" si="1398"/>
        <v>47</v>
      </c>
      <c r="P12781" s="47">
        <f t="shared" si="1399"/>
        <v>1637.8000462761872</v>
      </c>
    </row>
    <row r="12782" spans="1:16" x14ac:dyDescent="0.25">
      <c r="A12782" s="56">
        <v>27291</v>
      </c>
      <c r="B12782" s="43" t="s">
        <v>6580</v>
      </c>
      <c r="C12782" s="43" t="s">
        <v>8843</v>
      </c>
      <c r="D12782" s="57" t="s">
        <v>133</v>
      </c>
      <c r="E12782" s="44">
        <v>600</v>
      </c>
      <c r="F12782" s="58">
        <v>43971</v>
      </c>
      <c r="G12782" s="45">
        <v>1915.06</v>
      </c>
      <c r="H12782" s="45">
        <v>-124.49</v>
      </c>
      <c r="I12782" s="59">
        <f t="shared" si="1394"/>
        <v>1790.57</v>
      </c>
      <c r="J12782" s="44">
        <f t="shared" si="1395"/>
        <v>2020</v>
      </c>
      <c r="K12782" s="44">
        <f t="shared" si="1396"/>
        <v>3</v>
      </c>
      <c r="L12782" s="59">
        <f>VLOOKUP(J12782,'SF CCI, BCI'!A:F,5)</f>
        <v>13168.76</v>
      </c>
      <c r="M12782" s="59">
        <f t="shared" si="1400"/>
        <v>1.1669481409031679</v>
      </c>
      <c r="N12782" s="47">
        <f t="shared" si="1397"/>
        <v>2234.7757067180205</v>
      </c>
      <c r="O12782" s="44">
        <f t="shared" si="1398"/>
        <v>47</v>
      </c>
      <c r="P12782" s="47">
        <f t="shared" si="1399"/>
        <v>2089.5023326569853</v>
      </c>
    </row>
    <row r="12783" spans="1:16" x14ac:dyDescent="0.25">
      <c r="A12783" s="56">
        <v>27292</v>
      </c>
      <c r="B12783" s="43" t="s">
        <v>6580</v>
      </c>
      <c r="C12783" s="43" t="s">
        <v>8844</v>
      </c>
      <c r="D12783" s="57" t="s">
        <v>133</v>
      </c>
      <c r="E12783" s="44">
        <v>600</v>
      </c>
      <c r="F12783" s="58">
        <v>43970</v>
      </c>
      <c r="G12783" s="45">
        <v>813.42</v>
      </c>
      <c r="H12783" s="45">
        <v>-52.88</v>
      </c>
      <c r="I12783" s="59">
        <f t="shared" si="1394"/>
        <v>760.54</v>
      </c>
      <c r="J12783" s="44">
        <f t="shared" si="1395"/>
        <v>2020</v>
      </c>
      <c r="K12783" s="44">
        <f t="shared" si="1396"/>
        <v>3</v>
      </c>
      <c r="L12783" s="59">
        <f>VLOOKUP(J12783,'SF CCI, BCI'!A:F,5)</f>
        <v>13168.76</v>
      </c>
      <c r="M12783" s="59">
        <f t="shared" si="1400"/>
        <v>1.1669481409031679</v>
      </c>
      <c r="N12783" s="47">
        <f t="shared" si="1397"/>
        <v>949.21895677345481</v>
      </c>
      <c r="O12783" s="44">
        <f t="shared" si="1398"/>
        <v>47</v>
      </c>
      <c r="P12783" s="47">
        <f t="shared" si="1399"/>
        <v>887.51073908249532</v>
      </c>
    </row>
    <row r="12784" spans="1:16" x14ac:dyDescent="0.25">
      <c r="A12784" s="56">
        <v>27293</v>
      </c>
      <c r="B12784" s="43" t="s">
        <v>6580</v>
      </c>
      <c r="C12784" s="43" t="s">
        <v>8845</v>
      </c>
      <c r="D12784" s="57" t="s">
        <v>133</v>
      </c>
      <c r="E12784" s="44">
        <v>600</v>
      </c>
      <c r="F12784" s="58">
        <v>43971</v>
      </c>
      <c r="G12784" s="45">
        <v>757.27</v>
      </c>
      <c r="H12784" s="45">
        <v>-49.24</v>
      </c>
      <c r="I12784" s="59">
        <f t="shared" si="1394"/>
        <v>708.03</v>
      </c>
      <c r="J12784" s="44">
        <f t="shared" si="1395"/>
        <v>2020</v>
      </c>
      <c r="K12784" s="44">
        <f t="shared" si="1396"/>
        <v>3</v>
      </c>
      <c r="L12784" s="59">
        <f>VLOOKUP(J12784,'SF CCI, BCI'!A:F,5)</f>
        <v>13168.76</v>
      </c>
      <c r="M12784" s="59">
        <f t="shared" si="1400"/>
        <v>1.1669481409031679</v>
      </c>
      <c r="N12784" s="47">
        <f t="shared" si="1397"/>
        <v>883.69481866174192</v>
      </c>
      <c r="O12784" s="44">
        <f t="shared" si="1398"/>
        <v>47</v>
      </c>
      <c r="P12784" s="47">
        <f t="shared" si="1399"/>
        <v>826.23429220366995</v>
      </c>
    </row>
    <row r="12785" spans="1:16" x14ac:dyDescent="0.25">
      <c r="A12785" s="56">
        <v>27294</v>
      </c>
      <c r="B12785" s="43" t="s">
        <v>6580</v>
      </c>
      <c r="C12785" s="43" t="s">
        <v>8846</v>
      </c>
      <c r="D12785" s="57" t="s">
        <v>133</v>
      </c>
      <c r="E12785" s="44">
        <v>600</v>
      </c>
      <c r="F12785" s="58">
        <v>43971</v>
      </c>
      <c r="G12785" s="45">
        <v>622.59</v>
      </c>
      <c r="H12785" s="45">
        <v>-40.46</v>
      </c>
      <c r="I12785" s="59">
        <f t="shared" si="1394"/>
        <v>582.13</v>
      </c>
      <c r="J12785" s="44">
        <f t="shared" si="1395"/>
        <v>2020</v>
      </c>
      <c r="K12785" s="44">
        <f t="shared" si="1396"/>
        <v>3</v>
      </c>
      <c r="L12785" s="59">
        <f>VLOOKUP(J12785,'SF CCI, BCI'!A:F,5)</f>
        <v>13168.76</v>
      </c>
      <c r="M12785" s="59">
        <f t="shared" si="1400"/>
        <v>1.1669481409031679</v>
      </c>
      <c r="N12785" s="47">
        <f t="shared" si="1397"/>
        <v>726.53024304490339</v>
      </c>
      <c r="O12785" s="44">
        <f t="shared" si="1398"/>
        <v>47</v>
      </c>
      <c r="P12785" s="47">
        <f t="shared" si="1399"/>
        <v>679.31552126396116</v>
      </c>
    </row>
    <row r="12786" spans="1:16" x14ac:dyDescent="0.25">
      <c r="A12786" s="56">
        <v>27295</v>
      </c>
      <c r="B12786" s="43" t="s">
        <v>6580</v>
      </c>
      <c r="C12786" s="43" t="s">
        <v>8847</v>
      </c>
      <c r="D12786" s="57" t="s">
        <v>133</v>
      </c>
      <c r="E12786" s="44">
        <v>600</v>
      </c>
      <c r="F12786" s="58">
        <v>43970</v>
      </c>
      <c r="G12786" s="45">
        <v>2175.91</v>
      </c>
      <c r="H12786" s="45">
        <v>-141.43</v>
      </c>
      <c r="I12786" s="59">
        <f t="shared" si="1394"/>
        <v>2034.4799999999998</v>
      </c>
      <c r="J12786" s="44">
        <f t="shared" si="1395"/>
        <v>2020</v>
      </c>
      <c r="K12786" s="44">
        <f t="shared" si="1396"/>
        <v>3</v>
      </c>
      <c r="L12786" s="59">
        <f>VLOOKUP(J12786,'SF CCI, BCI'!A:F,5)</f>
        <v>13168.76</v>
      </c>
      <c r="M12786" s="59">
        <f t="shared" si="1400"/>
        <v>1.1669481409031679</v>
      </c>
      <c r="N12786" s="47">
        <f t="shared" si="1397"/>
        <v>2539.1741292726119</v>
      </c>
      <c r="O12786" s="44">
        <f t="shared" si="1398"/>
        <v>47</v>
      </c>
      <c r="P12786" s="47">
        <f t="shared" si="1399"/>
        <v>2374.1326537046766</v>
      </c>
    </row>
    <row r="12787" spans="1:16" x14ac:dyDescent="0.25">
      <c r="A12787" s="56">
        <v>27296</v>
      </c>
      <c r="B12787" s="43" t="s">
        <v>8848</v>
      </c>
      <c r="C12787" s="43" t="s">
        <v>8849</v>
      </c>
      <c r="D12787" s="57" t="s">
        <v>133</v>
      </c>
      <c r="E12787" s="44">
        <v>600</v>
      </c>
      <c r="F12787" s="58">
        <v>43830</v>
      </c>
      <c r="G12787" s="45">
        <v>606490.47</v>
      </c>
      <c r="H12787" s="45">
        <v>-44466.44</v>
      </c>
      <c r="I12787" s="59">
        <f t="shared" si="1394"/>
        <v>562024.03</v>
      </c>
      <c r="J12787" s="44">
        <f t="shared" si="1395"/>
        <v>2019</v>
      </c>
      <c r="K12787" s="44">
        <f t="shared" si="1396"/>
        <v>4</v>
      </c>
      <c r="L12787" s="59">
        <f>VLOOKUP(J12787,'SF CCI, BCI'!A:F,5)</f>
        <v>12764.52</v>
      </c>
      <c r="M12787" s="59">
        <f t="shared" si="1400"/>
        <v>1.2039042596196332</v>
      </c>
      <c r="N12787" s="47">
        <f t="shared" si="1397"/>
        <v>730156.46025171329</v>
      </c>
      <c r="O12787" s="44">
        <f t="shared" si="1398"/>
        <v>46</v>
      </c>
      <c r="P12787" s="47">
        <f t="shared" si="1399"/>
        <v>676623.12372559251</v>
      </c>
    </row>
    <row r="12788" spans="1:16" x14ac:dyDescent="0.25">
      <c r="A12788" s="56">
        <v>27297</v>
      </c>
      <c r="B12788" s="43" t="s">
        <v>8850</v>
      </c>
      <c r="C12788" s="43" t="s">
        <v>8851</v>
      </c>
      <c r="D12788" s="57" t="s">
        <v>106</v>
      </c>
      <c r="E12788" s="44">
        <v>240</v>
      </c>
      <c r="F12788" s="58">
        <v>43965</v>
      </c>
      <c r="G12788" s="45">
        <v>159574.5</v>
      </c>
      <c r="H12788" s="45">
        <v>-25929.48</v>
      </c>
      <c r="I12788" s="59">
        <f t="shared" si="1394"/>
        <v>133645.01999999999</v>
      </c>
      <c r="J12788" s="44">
        <f t="shared" si="1395"/>
        <v>2020</v>
      </c>
      <c r="K12788" s="44">
        <f t="shared" si="1396"/>
        <v>3</v>
      </c>
      <c r="L12788" s="59">
        <f>VLOOKUP(J12788,'SF CCI, BCI'!A:F,5)</f>
        <v>13168.76</v>
      </c>
      <c r="M12788" s="59">
        <f t="shared" si="1400"/>
        <v>1.1669481409031679</v>
      </c>
      <c r="N12788" s="47">
        <f t="shared" si="1397"/>
        <v>186215.16611055256</v>
      </c>
      <c r="O12788" s="44">
        <f t="shared" si="1398"/>
        <v>17</v>
      </c>
      <c r="P12788" s="47">
        <f t="shared" si="1399"/>
        <v>155956.80762996667</v>
      </c>
    </row>
    <row r="12789" spans="1:16" x14ac:dyDescent="0.25">
      <c r="A12789" s="56">
        <v>27298</v>
      </c>
      <c r="B12789" s="43" t="s">
        <v>8852</v>
      </c>
      <c r="C12789" s="43" t="s">
        <v>8853</v>
      </c>
      <c r="D12789" s="57" t="s">
        <v>72</v>
      </c>
      <c r="E12789" s="44">
        <v>600</v>
      </c>
      <c r="F12789" s="58">
        <v>43952</v>
      </c>
      <c r="G12789" s="45">
        <v>23769.52</v>
      </c>
      <c r="H12789" s="45">
        <v>-1544.99</v>
      </c>
      <c r="I12789" s="59">
        <f t="shared" si="1394"/>
        <v>22224.53</v>
      </c>
      <c r="J12789" s="44">
        <f t="shared" si="1395"/>
        <v>2020</v>
      </c>
      <c r="K12789" s="44">
        <f t="shared" si="1396"/>
        <v>3</v>
      </c>
      <c r="L12789" s="59">
        <f>VLOOKUP(J12789,'SF CCI, BCI'!A:F,5)</f>
        <v>13168.76</v>
      </c>
      <c r="M12789" s="59">
        <f t="shared" si="1400"/>
        <v>1.1669481409031679</v>
      </c>
      <c r="N12789" s="47">
        <f t="shared" si="1397"/>
        <v>27737.797174160667</v>
      </c>
      <c r="O12789" s="44">
        <f t="shared" si="1398"/>
        <v>47</v>
      </c>
      <c r="P12789" s="47">
        <f t="shared" si="1399"/>
        <v>25934.873965946681</v>
      </c>
    </row>
    <row r="12790" spans="1:16" x14ac:dyDescent="0.25">
      <c r="A12790" s="56">
        <v>27299</v>
      </c>
      <c r="B12790" s="43" t="s">
        <v>8854</v>
      </c>
      <c r="C12790" s="43" t="s">
        <v>8855</v>
      </c>
      <c r="D12790" s="57" t="s">
        <v>106</v>
      </c>
      <c r="E12790" s="44">
        <v>240</v>
      </c>
      <c r="F12790" s="58">
        <v>43922</v>
      </c>
      <c r="G12790" s="45">
        <v>14721.51</v>
      </c>
      <c r="H12790" s="45">
        <v>-5635.88</v>
      </c>
      <c r="I12790" s="59">
        <f t="shared" si="1394"/>
        <v>9085.630000000001</v>
      </c>
      <c r="J12790" s="44">
        <f t="shared" si="1395"/>
        <v>2020</v>
      </c>
      <c r="K12790" s="44">
        <f t="shared" si="1396"/>
        <v>3</v>
      </c>
      <c r="L12790" s="59">
        <f>VLOOKUP(J12790,'SF CCI, BCI'!A:F,5)</f>
        <v>13168.76</v>
      </c>
      <c r="M12790" s="59">
        <f t="shared" si="1400"/>
        <v>1.1669481409031679</v>
      </c>
      <c r="N12790" s="47">
        <f t="shared" si="1397"/>
        <v>17179.238725787396</v>
      </c>
      <c r="O12790" s="44">
        <f t="shared" si="1398"/>
        <v>17</v>
      </c>
      <c r="P12790" s="47">
        <f t="shared" si="1399"/>
        <v>10602.459037434051</v>
      </c>
    </row>
    <row r="12791" spans="1:16" x14ac:dyDescent="0.25">
      <c r="A12791" s="56">
        <v>27300</v>
      </c>
      <c r="B12791" s="43" t="s">
        <v>8856</v>
      </c>
      <c r="C12791" s="43" t="s">
        <v>8857</v>
      </c>
      <c r="D12791" s="57" t="s">
        <v>69</v>
      </c>
      <c r="E12791" s="44">
        <v>120</v>
      </c>
      <c r="F12791" s="58">
        <v>43951</v>
      </c>
      <c r="G12791" s="45">
        <v>39365</v>
      </c>
      <c r="H12791" s="45">
        <v>-13118.07</v>
      </c>
      <c r="I12791" s="59">
        <f t="shared" si="1394"/>
        <v>26246.93</v>
      </c>
      <c r="J12791" s="44">
        <f t="shared" si="1395"/>
        <v>2020</v>
      </c>
      <c r="K12791" s="44">
        <f t="shared" si="1396"/>
        <v>3</v>
      </c>
      <c r="L12791" s="59">
        <f>VLOOKUP(J12791,'SF CCI, BCI'!A:F,5)</f>
        <v>13168.76</v>
      </c>
      <c r="M12791" s="59">
        <f t="shared" si="1400"/>
        <v>1.1669481409031679</v>
      </c>
      <c r="N12791" s="47">
        <f t="shared" si="1397"/>
        <v>45936.913566653202</v>
      </c>
      <c r="O12791" s="44">
        <f t="shared" si="1398"/>
        <v>7</v>
      </c>
      <c r="P12791" s="47">
        <f t="shared" si="1399"/>
        <v>30628.806167915584</v>
      </c>
    </row>
    <row r="12792" spans="1:16" x14ac:dyDescent="0.25">
      <c r="A12792" s="56">
        <v>27301</v>
      </c>
      <c r="B12792" s="43" t="s">
        <v>8858</v>
      </c>
      <c r="C12792" s="43" t="s">
        <v>8859</v>
      </c>
      <c r="D12792" s="57" t="s">
        <v>72</v>
      </c>
      <c r="E12792" s="44">
        <v>240</v>
      </c>
      <c r="F12792" s="58">
        <v>43957</v>
      </c>
      <c r="G12792" s="45">
        <v>18236.669999999998</v>
      </c>
      <c r="H12792" s="45">
        <v>-2963.2999999999997</v>
      </c>
      <c r="I12792" s="59">
        <f t="shared" si="1394"/>
        <v>15273.369999999999</v>
      </c>
      <c r="J12792" s="44">
        <f t="shared" si="1395"/>
        <v>2020</v>
      </c>
      <c r="K12792" s="44">
        <f t="shared" si="1396"/>
        <v>3</v>
      </c>
      <c r="L12792" s="59">
        <f>VLOOKUP(J12792,'SF CCI, BCI'!A:F,5)</f>
        <v>13168.76</v>
      </c>
      <c r="M12792" s="59">
        <f t="shared" si="1400"/>
        <v>1.1669481409031679</v>
      </c>
      <c r="N12792" s="47">
        <f t="shared" si="1397"/>
        <v>21281.248152764572</v>
      </c>
      <c r="O12792" s="44">
        <f t="shared" si="1398"/>
        <v>17</v>
      </c>
      <c r="P12792" s="47">
        <f t="shared" si="1399"/>
        <v>17823.230726826216</v>
      </c>
    </row>
    <row r="12793" spans="1:16" x14ac:dyDescent="0.25">
      <c r="A12793" s="56">
        <v>27302</v>
      </c>
      <c r="B12793" s="43" t="s">
        <v>8860</v>
      </c>
      <c r="C12793" s="43" t="s">
        <v>8861</v>
      </c>
      <c r="D12793" s="57" t="s">
        <v>133</v>
      </c>
      <c r="E12793" s="44">
        <v>600</v>
      </c>
      <c r="F12793" s="58">
        <v>43966</v>
      </c>
      <c r="G12793" s="45">
        <v>53834.03</v>
      </c>
      <c r="H12793" s="45">
        <v>-3499.11</v>
      </c>
      <c r="I12793" s="59">
        <f t="shared" si="1394"/>
        <v>50334.92</v>
      </c>
      <c r="J12793" s="44">
        <f t="shared" si="1395"/>
        <v>2020</v>
      </c>
      <c r="K12793" s="44">
        <f t="shared" si="1396"/>
        <v>3</v>
      </c>
      <c r="L12793" s="59">
        <f>VLOOKUP(J12793,'SF CCI, BCI'!A:F,5)</f>
        <v>13168.76</v>
      </c>
      <c r="M12793" s="59">
        <f t="shared" si="1400"/>
        <v>1.1669481409031679</v>
      </c>
      <c r="N12793" s="47">
        <f t="shared" si="1397"/>
        <v>62821.521225825367</v>
      </c>
      <c r="O12793" s="44">
        <f t="shared" si="1398"/>
        <v>47</v>
      </c>
      <c r="P12793" s="47">
        <f t="shared" si="1399"/>
        <v>58738.24131650968</v>
      </c>
    </row>
    <row r="12794" spans="1:16" x14ac:dyDescent="0.25">
      <c r="A12794" s="56">
        <v>27303</v>
      </c>
      <c r="B12794" s="43" t="s">
        <v>8862</v>
      </c>
      <c r="C12794" s="43" t="s">
        <v>8863</v>
      </c>
      <c r="D12794" s="57" t="s">
        <v>69</v>
      </c>
      <c r="E12794" s="44">
        <v>120</v>
      </c>
      <c r="F12794" s="58">
        <v>43980</v>
      </c>
      <c r="G12794" s="45">
        <v>10771.85</v>
      </c>
      <c r="H12794" s="45">
        <v>-3501.15</v>
      </c>
      <c r="I12794" s="59">
        <f t="shared" si="1394"/>
        <v>7270.7000000000007</v>
      </c>
      <c r="J12794" s="44">
        <f t="shared" si="1395"/>
        <v>2020</v>
      </c>
      <c r="K12794" s="44">
        <f t="shared" si="1396"/>
        <v>3</v>
      </c>
      <c r="L12794" s="59">
        <f>VLOOKUP(J12794,'SF CCI, BCI'!A:F,5)</f>
        <v>13168.76</v>
      </c>
      <c r="M12794" s="59">
        <f t="shared" si="1400"/>
        <v>1.1669481409031679</v>
      </c>
      <c r="N12794" s="47">
        <f t="shared" si="1397"/>
        <v>12570.19033158779</v>
      </c>
      <c r="O12794" s="44">
        <f t="shared" si="1398"/>
        <v>7</v>
      </c>
      <c r="P12794" s="47">
        <f t="shared" si="1399"/>
        <v>8484.5298480646634</v>
      </c>
    </row>
    <row r="12795" spans="1:16" x14ac:dyDescent="0.25">
      <c r="A12795" s="56">
        <v>27304</v>
      </c>
      <c r="B12795" s="43" t="s">
        <v>8864</v>
      </c>
      <c r="C12795" s="43" t="s">
        <v>8865</v>
      </c>
      <c r="D12795" s="57" t="s">
        <v>69</v>
      </c>
      <c r="E12795" s="44">
        <v>600</v>
      </c>
      <c r="F12795" s="58">
        <v>44012</v>
      </c>
      <c r="G12795" s="45">
        <v>8831.0499999999993</v>
      </c>
      <c r="H12795" s="45">
        <v>-559.01</v>
      </c>
      <c r="I12795" s="59">
        <f t="shared" si="1394"/>
        <v>8272.0399999999991</v>
      </c>
      <c r="J12795" s="44">
        <f t="shared" si="1395"/>
        <v>2020</v>
      </c>
      <c r="K12795" s="44">
        <f t="shared" si="1396"/>
        <v>3</v>
      </c>
      <c r="L12795" s="59">
        <f>VLOOKUP(J12795,'SF CCI, BCI'!A:F,5)</f>
        <v>13168.76</v>
      </c>
      <c r="M12795" s="59">
        <f t="shared" si="1400"/>
        <v>1.1669481409031679</v>
      </c>
      <c r="N12795" s="47">
        <f t="shared" si="1397"/>
        <v>10305.377379722921</v>
      </c>
      <c r="O12795" s="44">
        <f t="shared" si="1398"/>
        <v>47</v>
      </c>
      <c r="P12795" s="47">
        <f t="shared" si="1399"/>
        <v>9653.0416994766401</v>
      </c>
    </row>
    <row r="12796" spans="1:16" x14ac:dyDescent="0.25">
      <c r="A12796" s="56">
        <v>27305</v>
      </c>
      <c r="B12796" s="43" t="s">
        <v>8346</v>
      </c>
      <c r="C12796" s="43" t="s">
        <v>8347</v>
      </c>
      <c r="D12796" s="57" t="s">
        <v>133</v>
      </c>
      <c r="E12796" s="44">
        <v>600</v>
      </c>
      <c r="F12796" s="58">
        <v>44012</v>
      </c>
      <c r="G12796" s="45">
        <v>189632.62</v>
      </c>
      <c r="H12796" s="45">
        <v>-12003.9</v>
      </c>
      <c r="I12796" s="59">
        <f t="shared" si="1394"/>
        <v>177628.72</v>
      </c>
      <c r="J12796" s="44">
        <f t="shared" si="1395"/>
        <v>2020</v>
      </c>
      <c r="K12796" s="44">
        <f t="shared" si="1396"/>
        <v>3</v>
      </c>
      <c r="L12796" s="59">
        <f>VLOOKUP(J12796,'SF CCI, BCI'!A:F,5)</f>
        <v>13168.76</v>
      </c>
      <c r="M12796" s="59">
        <f t="shared" si="1400"/>
        <v>1.1669481409031679</v>
      </c>
      <c r="N12796" s="47">
        <f t="shared" si="1397"/>
        <v>221291.43336359688</v>
      </c>
      <c r="O12796" s="44">
        <f t="shared" si="1398"/>
        <v>47</v>
      </c>
      <c r="P12796" s="47">
        <f t="shared" si="1399"/>
        <v>207283.50457500937</v>
      </c>
    </row>
    <row r="12797" spans="1:16" x14ac:dyDescent="0.25">
      <c r="A12797" s="56">
        <v>27306</v>
      </c>
      <c r="B12797" s="43" t="s">
        <v>8348</v>
      </c>
      <c r="C12797" s="43" t="s">
        <v>8349</v>
      </c>
      <c r="D12797" s="57" t="s">
        <v>133</v>
      </c>
      <c r="E12797" s="44">
        <v>600</v>
      </c>
      <c r="F12797" s="58">
        <v>44012</v>
      </c>
      <c r="G12797" s="45">
        <v>1402993.41</v>
      </c>
      <c r="H12797" s="45">
        <v>-88810.66</v>
      </c>
      <c r="I12797" s="59">
        <f t="shared" si="1394"/>
        <v>1314182.75</v>
      </c>
      <c r="J12797" s="44">
        <f t="shared" si="1395"/>
        <v>2020</v>
      </c>
      <c r="K12797" s="44">
        <f t="shared" si="1396"/>
        <v>3</v>
      </c>
      <c r="L12797" s="59">
        <f>VLOOKUP(J12797,'SF CCI, BCI'!A:F,5)</f>
        <v>13168.76</v>
      </c>
      <c r="M12797" s="59">
        <f t="shared" si="1400"/>
        <v>1.1669481409031679</v>
      </c>
      <c r="N12797" s="47">
        <f t="shared" si="1397"/>
        <v>1637220.551498896</v>
      </c>
      <c r="O12797" s="44">
        <f t="shared" si="1398"/>
        <v>47</v>
      </c>
      <c r="P12797" s="47">
        <f t="shared" si="1399"/>
        <v>1533583.1169195126</v>
      </c>
    </row>
    <row r="12798" spans="1:16" x14ac:dyDescent="0.25">
      <c r="A12798" s="56">
        <v>27307</v>
      </c>
      <c r="B12798" s="43" t="s">
        <v>8350</v>
      </c>
      <c r="C12798" s="43" t="s">
        <v>8351</v>
      </c>
      <c r="D12798" s="57" t="s">
        <v>133</v>
      </c>
      <c r="E12798" s="44">
        <v>600</v>
      </c>
      <c r="F12798" s="58">
        <v>44012</v>
      </c>
      <c r="G12798" s="45">
        <v>146215.92000000001</v>
      </c>
      <c r="H12798" s="45">
        <v>-9255.6</v>
      </c>
      <c r="I12798" s="59">
        <f t="shared" si="1394"/>
        <v>136960.32000000001</v>
      </c>
      <c r="J12798" s="44">
        <f t="shared" si="1395"/>
        <v>2020</v>
      </c>
      <c r="K12798" s="44">
        <f t="shared" si="1396"/>
        <v>3</v>
      </c>
      <c r="L12798" s="59">
        <f>VLOOKUP(J12798,'SF CCI, BCI'!A:F,5)</f>
        <v>13168.76</v>
      </c>
      <c r="M12798" s="59">
        <f t="shared" si="1400"/>
        <v>1.1669481409031679</v>
      </c>
      <c r="N12798" s="47">
        <f t="shared" si="1397"/>
        <v>170626.39601444633</v>
      </c>
      <c r="O12798" s="44">
        <f t="shared" si="1398"/>
        <v>47</v>
      </c>
      <c r="P12798" s="47">
        <f t="shared" si="1399"/>
        <v>159825.59080150299</v>
      </c>
    </row>
    <row r="12799" spans="1:16" x14ac:dyDescent="0.25">
      <c r="A12799" s="56">
        <v>27308</v>
      </c>
      <c r="B12799" s="43" t="s">
        <v>8356</v>
      </c>
      <c r="C12799" s="43" t="s">
        <v>8357</v>
      </c>
      <c r="D12799" s="57" t="s">
        <v>133</v>
      </c>
      <c r="E12799" s="44">
        <v>600</v>
      </c>
      <c r="F12799" s="58">
        <v>44012</v>
      </c>
      <c r="G12799" s="45">
        <v>7626.11</v>
      </c>
      <c r="H12799" s="45">
        <v>-482.74</v>
      </c>
      <c r="I12799" s="59">
        <f t="shared" si="1394"/>
        <v>7143.37</v>
      </c>
      <c r="J12799" s="44">
        <f t="shared" si="1395"/>
        <v>2020</v>
      </c>
      <c r="K12799" s="44">
        <f t="shared" si="1396"/>
        <v>3</v>
      </c>
      <c r="L12799" s="59">
        <f>VLOOKUP(J12799,'SF CCI, BCI'!A:F,5)</f>
        <v>13168.76</v>
      </c>
      <c r="M12799" s="59">
        <f t="shared" si="1400"/>
        <v>1.1669481409031679</v>
      </c>
      <c r="N12799" s="47">
        <f t="shared" si="1397"/>
        <v>8899.2748868230574</v>
      </c>
      <c r="O12799" s="44">
        <f t="shared" si="1398"/>
        <v>47</v>
      </c>
      <c r="P12799" s="47">
        <f t="shared" si="1399"/>
        <v>8335.9423412834622</v>
      </c>
    </row>
    <row r="12800" spans="1:16" x14ac:dyDescent="0.25">
      <c r="A12800" s="56">
        <v>27309</v>
      </c>
      <c r="B12800" s="43" t="s">
        <v>8866</v>
      </c>
      <c r="C12800" s="43" t="s">
        <v>8359</v>
      </c>
      <c r="D12800" s="57" t="s">
        <v>133</v>
      </c>
      <c r="E12800" s="44">
        <v>600</v>
      </c>
      <c r="F12800" s="58">
        <v>44012</v>
      </c>
      <c r="G12800" s="45">
        <v>1066065.49</v>
      </c>
      <c r="H12800" s="45">
        <v>-67482.829999999987</v>
      </c>
      <c r="I12800" s="59">
        <f t="shared" si="1394"/>
        <v>998582.66</v>
      </c>
      <c r="J12800" s="44">
        <f t="shared" si="1395"/>
        <v>2020</v>
      </c>
      <c r="K12800" s="44">
        <f t="shared" si="1396"/>
        <v>3</v>
      </c>
      <c r="L12800" s="59">
        <f>VLOOKUP(J12800,'SF CCI, BCI'!A:F,5)</f>
        <v>13168.76</v>
      </c>
      <c r="M12800" s="59">
        <f t="shared" si="1400"/>
        <v>1.1669481409031679</v>
      </c>
      <c r="N12800" s="47">
        <f t="shared" si="1397"/>
        <v>1244043.1416365248</v>
      </c>
      <c r="O12800" s="44">
        <f t="shared" si="1398"/>
        <v>47</v>
      </c>
      <c r="P12800" s="47">
        <f t="shared" si="1399"/>
        <v>1165294.1786251403</v>
      </c>
    </row>
    <row r="12801" spans="1:16" x14ac:dyDescent="0.25">
      <c r="A12801" s="56">
        <v>27310</v>
      </c>
      <c r="B12801" s="43" t="s">
        <v>4589</v>
      </c>
      <c r="C12801" s="43" t="s">
        <v>8867</v>
      </c>
      <c r="D12801" s="57" t="s">
        <v>133</v>
      </c>
      <c r="E12801" s="44">
        <v>600</v>
      </c>
      <c r="F12801" s="58">
        <v>44012</v>
      </c>
      <c r="G12801" s="45">
        <v>1260541.19</v>
      </c>
      <c r="H12801" s="45">
        <v>-77850.430000000008</v>
      </c>
      <c r="I12801" s="59">
        <f t="shared" si="1394"/>
        <v>1182690.76</v>
      </c>
      <c r="J12801" s="44">
        <f t="shared" si="1395"/>
        <v>2020</v>
      </c>
      <c r="K12801" s="44">
        <f t="shared" si="1396"/>
        <v>3</v>
      </c>
      <c r="L12801" s="59">
        <f>VLOOKUP(J12801,'SF CCI, BCI'!A:F,5)</f>
        <v>13168.76</v>
      </c>
      <c r="M12801" s="59">
        <f t="shared" si="1400"/>
        <v>1.1669481409031679</v>
      </c>
      <c r="N12801" s="47">
        <f t="shared" si="1397"/>
        <v>1470986.1982023669</v>
      </c>
      <c r="O12801" s="44">
        <f t="shared" si="1398"/>
        <v>47</v>
      </c>
      <c r="P12801" s="47">
        <f t="shared" si="1399"/>
        <v>1380138.7836453547</v>
      </c>
    </row>
    <row r="12802" spans="1:16" x14ac:dyDescent="0.25">
      <c r="A12802" s="56">
        <v>27311</v>
      </c>
      <c r="B12802" s="43" t="s">
        <v>4589</v>
      </c>
      <c r="C12802" s="43" t="s">
        <v>8868</v>
      </c>
      <c r="D12802" s="57" t="s">
        <v>133</v>
      </c>
      <c r="E12802" s="44">
        <v>600</v>
      </c>
      <c r="F12802" s="58">
        <v>44012</v>
      </c>
      <c r="G12802" s="45">
        <v>1271415.3600000001</v>
      </c>
      <c r="H12802" s="45">
        <v>-78522.01999999999</v>
      </c>
      <c r="I12802" s="59">
        <f t="shared" si="1394"/>
        <v>1192893.3400000001</v>
      </c>
      <c r="J12802" s="44">
        <f t="shared" si="1395"/>
        <v>2020</v>
      </c>
      <c r="K12802" s="44">
        <f t="shared" si="1396"/>
        <v>3</v>
      </c>
      <c r="L12802" s="59">
        <f>VLOOKUP(J12802,'SF CCI, BCI'!A:F,5)</f>
        <v>13168.76</v>
      </c>
      <c r="M12802" s="59">
        <f t="shared" si="1400"/>
        <v>1.1669481409031679</v>
      </c>
      <c r="N12802" s="47">
        <f t="shared" si="1397"/>
        <v>1483675.790667732</v>
      </c>
      <c r="O12802" s="44">
        <f t="shared" si="1398"/>
        <v>47</v>
      </c>
      <c r="P12802" s="47">
        <f t="shared" si="1399"/>
        <v>1392044.6654087706</v>
      </c>
    </row>
    <row r="12803" spans="1:16" x14ac:dyDescent="0.25">
      <c r="A12803" s="56">
        <v>27312</v>
      </c>
      <c r="B12803" s="43" t="s">
        <v>4589</v>
      </c>
      <c r="C12803" s="43" t="s">
        <v>8868</v>
      </c>
      <c r="D12803" s="57" t="s">
        <v>133</v>
      </c>
      <c r="E12803" s="44">
        <v>600</v>
      </c>
      <c r="F12803" s="58">
        <v>44012</v>
      </c>
      <c r="G12803" s="45">
        <v>626365.37</v>
      </c>
      <c r="H12803" s="45">
        <v>-38684.050000000003</v>
      </c>
      <c r="I12803" s="59">
        <f t="shared" si="1394"/>
        <v>587681.31999999995</v>
      </c>
      <c r="J12803" s="44">
        <f t="shared" si="1395"/>
        <v>2020</v>
      </c>
      <c r="K12803" s="44">
        <f t="shared" si="1396"/>
        <v>3</v>
      </c>
      <c r="L12803" s="59">
        <f>VLOOKUP(J12803,'SF CCI, BCI'!A:F,5)</f>
        <v>13168.76</v>
      </c>
      <c r="M12803" s="59">
        <f t="shared" si="1400"/>
        <v>1.1669481409031679</v>
      </c>
      <c r="N12803" s="47">
        <f t="shared" si="1397"/>
        <v>730935.90404762491</v>
      </c>
      <c r="O12803" s="44">
        <f t="shared" si="1398"/>
        <v>47</v>
      </c>
      <c r="P12803" s="47">
        <f t="shared" si="1399"/>
        <v>685793.62381751963</v>
      </c>
    </row>
    <row r="12804" spans="1:16" x14ac:dyDescent="0.25">
      <c r="A12804" s="56">
        <v>27313</v>
      </c>
      <c r="B12804" s="43" t="s">
        <v>4589</v>
      </c>
      <c r="C12804" s="43" t="s">
        <v>8868</v>
      </c>
      <c r="D12804" s="57" t="s">
        <v>133</v>
      </c>
      <c r="E12804" s="44">
        <v>600</v>
      </c>
      <c r="F12804" s="58">
        <v>44012</v>
      </c>
      <c r="G12804" s="45">
        <v>132850</v>
      </c>
      <c r="H12804" s="45">
        <v>-8204.74</v>
      </c>
      <c r="I12804" s="59">
        <f t="shared" si="1394"/>
        <v>124645.26</v>
      </c>
      <c r="J12804" s="44">
        <f t="shared" si="1395"/>
        <v>2020</v>
      </c>
      <c r="K12804" s="44">
        <f t="shared" si="1396"/>
        <v>3</v>
      </c>
      <c r="L12804" s="59">
        <f>VLOOKUP(J12804,'SF CCI, BCI'!A:F,5)</f>
        <v>13168.76</v>
      </c>
      <c r="M12804" s="59">
        <f t="shared" si="1400"/>
        <v>1.1669481409031679</v>
      </c>
      <c r="N12804" s="47">
        <f t="shared" si="1397"/>
        <v>155029.06051898585</v>
      </c>
      <c r="O12804" s="44">
        <f t="shared" si="1398"/>
        <v>47</v>
      </c>
      <c r="P12804" s="47">
        <f t="shared" si="1399"/>
        <v>145454.55442939198</v>
      </c>
    </row>
    <row r="12805" spans="1:16" x14ac:dyDescent="0.25">
      <c r="A12805" s="56">
        <v>27314</v>
      </c>
      <c r="B12805" s="43" t="s">
        <v>6577</v>
      </c>
      <c r="C12805" s="43" t="s">
        <v>8869</v>
      </c>
      <c r="D12805" s="57" t="s">
        <v>133</v>
      </c>
      <c r="E12805" s="44">
        <v>600</v>
      </c>
      <c r="F12805" s="58">
        <v>43042</v>
      </c>
      <c r="G12805" s="45">
        <v>3876.13</v>
      </c>
      <c r="H12805" s="45">
        <v>-252.44</v>
      </c>
      <c r="I12805" s="59">
        <f t="shared" si="1394"/>
        <v>3623.69</v>
      </c>
      <c r="J12805" s="44">
        <f t="shared" si="1395"/>
        <v>2017</v>
      </c>
      <c r="K12805" s="44">
        <f t="shared" si="1396"/>
        <v>6</v>
      </c>
      <c r="L12805" s="59">
        <f>VLOOKUP(J12805,'SF CCI, BCI'!A:F,5)</f>
        <v>12014.72</v>
      </c>
      <c r="M12805" s="59">
        <f t="shared" si="1400"/>
        <v>1.2790360491130881</v>
      </c>
      <c r="N12805" s="47">
        <f t="shared" si="1397"/>
        <v>4957.7100010487147</v>
      </c>
      <c r="O12805" s="44">
        <f t="shared" si="1398"/>
        <v>44</v>
      </c>
      <c r="P12805" s="47">
        <f t="shared" si="1399"/>
        <v>4634.8301408106063</v>
      </c>
    </row>
    <row r="12806" spans="1:16" x14ac:dyDescent="0.25">
      <c r="A12806" s="56">
        <v>27315</v>
      </c>
      <c r="B12806" s="43" t="s">
        <v>6580</v>
      </c>
      <c r="C12806" s="43" t="s">
        <v>8870</v>
      </c>
      <c r="D12806" s="57" t="s">
        <v>133</v>
      </c>
      <c r="E12806" s="44">
        <v>600</v>
      </c>
      <c r="F12806" s="58">
        <v>43042</v>
      </c>
      <c r="G12806" s="45">
        <v>757.19</v>
      </c>
      <c r="H12806" s="45">
        <v>-49.33</v>
      </c>
      <c r="I12806" s="59">
        <f t="shared" si="1394"/>
        <v>707.86</v>
      </c>
      <c r="J12806" s="44">
        <f t="shared" si="1395"/>
        <v>2017</v>
      </c>
      <c r="K12806" s="44">
        <f t="shared" si="1396"/>
        <v>6</v>
      </c>
      <c r="L12806" s="59">
        <f>VLOOKUP(J12806,'SF CCI, BCI'!A:F,5)</f>
        <v>12014.72</v>
      </c>
      <c r="M12806" s="59">
        <f t="shared" si="1400"/>
        <v>1.2790360491130881</v>
      </c>
      <c r="N12806" s="47">
        <f t="shared" si="1397"/>
        <v>968.4733060279392</v>
      </c>
      <c r="O12806" s="44">
        <f t="shared" si="1398"/>
        <v>44</v>
      </c>
      <c r="P12806" s="47">
        <f t="shared" si="1399"/>
        <v>905.37845772519051</v>
      </c>
    </row>
    <row r="12807" spans="1:16" x14ac:dyDescent="0.25">
      <c r="A12807" s="56">
        <v>27316</v>
      </c>
      <c r="B12807" s="43" t="s">
        <v>6580</v>
      </c>
      <c r="C12807" s="43" t="s">
        <v>8871</v>
      </c>
      <c r="D12807" s="57" t="s">
        <v>133</v>
      </c>
      <c r="E12807" s="44">
        <v>600</v>
      </c>
      <c r="F12807" s="58">
        <v>43042</v>
      </c>
      <c r="G12807" s="45">
        <v>737.59</v>
      </c>
      <c r="H12807" s="45">
        <v>-48.03</v>
      </c>
      <c r="I12807" s="59">
        <f t="shared" si="1394"/>
        <v>689.56000000000006</v>
      </c>
      <c r="J12807" s="44">
        <f t="shared" si="1395"/>
        <v>2017</v>
      </c>
      <c r="K12807" s="44">
        <f t="shared" si="1396"/>
        <v>6</v>
      </c>
      <c r="L12807" s="59">
        <f>VLOOKUP(J12807,'SF CCI, BCI'!A:F,5)</f>
        <v>12014.72</v>
      </c>
      <c r="M12807" s="59">
        <f t="shared" si="1400"/>
        <v>1.2790360491130881</v>
      </c>
      <c r="N12807" s="47">
        <f t="shared" si="1397"/>
        <v>943.40419946532268</v>
      </c>
      <c r="O12807" s="44">
        <f t="shared" si="1398"/>
        <v>44</v>
      </c>
      <c r="P12807" s="47">
        <f t="shared" si="1399"/>
        <v>881.97209802642112</v>
      </c>
    </row>
    <row r="12808" spans="1:16" x14ac:dyDescent="0.25">
      <c r="A12808" s="56">
        <v>27317</v>
      </c>
      <c r="B12808" s="43" t="s">
        <v>6577</v>
      </c>
      <c r="C12808" s="43" t="s">
        <v>8872</v>
      </c>
      <c r="D12808" s="57" t="s">
        <v>133</v>
      </c>
      <c r="E12808" s="44">
        <v>600</v>
      </c>
      <c r="F12808" s="58">
        <v>43594</v>
      </c>
      <c r="G12808" s="45">
        <v>6881.96</v>
      </c>
      <c r="H12808" s="45">
        <v>-434.45</v>
      </c>
      <c r="I12808" s="59">
        <f t="shared" si="1394"/>
        <v>6447.51</v>
      </c>
      <c r="J12808" s="44">
        <f t="shared" si="1395"/>
        <v>2019</v>
      </c>
      <c r="K12808" s="44">
        <f t="shared" si="1396"/>
        <v>4</v>
      </c>
      <c r="L12808" s="59">
        <f>VLOOKUP(J12808,'SF CCI, BCI'!A:F,5)</f>
        <v>12764.52</v>
      </c>
      <c r="M12808" s="59">
        <f t="shared" si="1400"/>
        <v>1.2039042596196332</v>
      </c>
      <c r="N12808" s="47">
        <f t="shared" si="1397"/>
        <v>8285.2209585319306</v>
      </c>
      <c r="O12808" s="44">
        <f t="shared" si="1398"/>
        <v>46</v>
      </c>
      <c r="P12808" s="47">
        <f t="shared" si="1399"/>
        <v>7762.1847529401812</v>
      </c>
    </row>
    <row r="12809" spans="1:16" x14ac:dyDescent="0.25">
      <c r="A12809" s="56">
        <v>27318</v>
      </c>
      <c r="B12809" s="43" t="s">
        <v>6580</v>
      </c>
      <c r="C12809" s="43" t="s">
        <v>8873</v>
      </c>
      <c r="D12809" s="57" t="s">
        <v>133</v>
      </c>
      <c r="E12809" s="44">
        <v>600</v>
      </c>
      <c r="F12809" s="58">
        <v>43663</v>
      </c>
      <c r="G12809" s="45">
        <v>41999.59</v>
      </c>
      <c r="H12809" s="45">
        <v>-2642.43</v>
      </c>
      <c r="I12809" s="59">
        <f t="shared" si="1394"/>
        <v>39357.159999999996</v>
      </c>
      <c r="J12809" s="44">
        <f t="shared" si="1395"/>
        <v>2019</v>
      </c>
      <c r="K12809" s="44">
        <f t="shared" si="1396"/>
        <v>4</v>
      </c>
      <c r="L12809" s="59">
        <f>VLOOKUP(J12809,'SF CCI, BCI'!A:F,5)</f>
        <v>12764.52</v>
      </c>
      <c r="M12809" s="59">
        <f t="shared" si="1400"/>
        <v>1.2039042596196332</v>
      </c>
      <c r="N12809" s="47">
        <f t="shared" si="1397"/>
        <v>50563.485303278147</v>
      </c>
      <c r="O12809" s="44">
        <f t="shared" si="1398"/>
        <v>46</v>
      </c>
      <c r="P12809" s="47">
        <f t="shared" si="1399"/>
        <v>47382.25257053144</v>
      </c>
    </row>
    <row r="12810" spans="1:16" x14ac:dyDescent="0.25">
      <c r="A12810" s="56">
        <v>27319</v>
      </c>
      <c r="B12810" s="43" t="s">
        <v>6580</v>
      </c>
      <c r="C12810" s="43" t="s">
        <v>8874</v>
      </c>
      <c r="D12810" s="57" t="s">
        <v>133</v>
      </c>
      <c r="E12810" s="44">
        <v>600</v>
      </c>
      <c r="F12810" s="58">
        <v>43662</v>
      </c>
      <c r="G12810" s="45">
        <v>593.03</v>
      </c>
      <c r="H12810" s="45">
        <v>-37.300000000000004</v>
      </c>
      <c r="I12810" s="59">
        <f t="shared" si="1394"/>
        <v>555.73</v>
      </c>
      <c r="J12810" s="44">
        <f t="shared" si="1395"/>
        <v>2019</v>
      </c>
      <c r="K12810" s="44">
        <f t="shared" si="1396"/>
        <v>4</v>
      </c>
      <c r="L12810" s="59">
        <f>VLOOKUP(J12810,'SF CCI, BCI'!A:F,5)</f>
        <v>12764.52</v>
      </c>
      <c r="M12810" s="59">
        <f t="shared" si="1400"/>
        <v>1.2039042596196332</v>
      </c>
      <c r="N12810" s="47">
        <f t="shared" si="1397"/>
        <v>713.95134308223101</v>
      </c>
      <c r="O12810" s="44">
        <f t="shared" si="1398"/>
        <v>46</v>
      </c>
      <c r="P12810" s="47">
        <f t="shared" si="1399"/>
        <v>669.04571419841875</v>
      </c>
    </row>
    <row r="12811" spans="1:16" x14ac:dyDescent="0.25">
      <c r="A12811" s="56">
        <v>27320</v>
      </c>
      <c r="B12811" s="43" t="s">
        <v>6580</v>
      </c>
      <c r="C12811" s="43" t="s">
        <v>8875</v>
      </c>
      <c r="D12811" s="57" t="s">
        <v>133</v>
      </c>
      <c r="E12811" s="44">
        <v>600</v>
      </c>
      <c r="F12811" s="58">
        <v>43888</v>
      </c>
      <c r="G12811" s="45">
        <v>983.88</v>
      </c>
      <c r="H12811" s="45">
        <v>-61.17</v>
      </c>
      <c r="I12811" s="59">
        <f t="shared" ref="I12811:I12874" si="1401">G12811+H12811</f>
        <v>922.71</v>
      </c>
      <c r="J12811" s="44">
        <f t="shared" ref="J12811:J12874" si="1402">YEAR(F12811)</f>
        <v>2020</v>
      </c>
      <c r="K12811" s="44">
        <f t="shared" ref="K12811:K12874" si="1403">ROUND(($A$9-F12811)/365,0)</f>
        <v>3</v>
      </c>
      <c r="L12811" s="59">
        <f>VLOOKUP(J12811,'SF CCI, BCI'!A:F,5)</f>
        <v>13168.76</v>
      </c>
      <c r="M12811" s="59">
        <f t="shared" si="1400"/>
        <v>1.1669481409031679</v>
      </c>
      <c r="N12811" s="47">
        <f t="shared" si="1397"/>
        <v>1148.1369368718088</v>
      </c>
      <c r="O12811" s="44">
        <f t="shared" si="1398"/>
        <v>47</v>
      </c>
      <c r="P12811" s="47">
        <f t="shared" si="1399"/>
        <v>1076.7547190927621</v>
      </c>
    </row>
    <row r="12812" spans="1:16" x14ac:dyDescent="0.25">
      <c r="A12812" s="56">
        <v>27321</v>
      </c>
      <c r="B12812" s="43" t="s">
        <v>6580</v>
      </c>
      <c r="C12812" s="43" t="s">
        <v>8876</v>
      </c>
      <c r="D12812" s="57" t="s">
        <v>133</v>
      </c>
      <c r="E12812" s="44">
        <v>600</v>
      </c>
      <c r="F12812" s="58">
        <v>43733</v>
      </c>
      <c r="G12812" s="45">
        <v>756.72</v>
      </c>
      <c r="H12812" s="45">
        <v>-47.45</v>
      </c>
      <c r="I12812" s="59">
        <f t="shared" si="1401"/>
        <v>709.27</v>
      </c>
      <c r="J12812" s="44">
        <f t="shared" si="1402"/>
        <v>2019</v>
      </c>
      <c r="K12812" s="44">
        <f t="shared" si="1403"/>
        <v>4</v>
      </c>
      <c r="L12812" s="59">
        <f>VLOOKUP(J12812,'SF CCI, BCI'!A:F,5)</f>
        <v>12764.52</v>
      </c>
      <c r="M12812" s="59">
        <f t="shared" si="1400"/>
        <v>1.2039042596196332</v>
      </c>
      <c r="N12812" s="47">
        <f t="shared" ref="N12812:N12875" si="1404">G12812*M12812</f>
        <v>911.01843133936893</v>
      </c>
      <c r="O12812" s="44">
        <f t="shared" ref="O12812:O12875" si="1405">IF(E12812="(blank)","",IF(K12812&gt;(E12812/12),0,(E12812/12)-K12812))</f>
        <v>46</v>
      </c>
      <c r="P12812" s="47">
        <f t="shared" ref="P12812:P12875" si="1406">M12812*I12812</f>
        <v>853.89317422041722</v>
      </c>
    </row>
    <row r="12813" spans="1:16" x14ac:dyDescent="0.25">
      <c r="A12813" s="56">
        <v>27322</v>
      </c>
      <c r="B12813" s="43" t="s">
        <v>6580</v>
      </c>
      <c r="C12813" s="43" t="s">
        <v>8877</v>
      </c>
      <c r="D12813" s="57" t="s">
        <v>133</v>
      </c>
      <c r="E12813" s="44">
        <v>600</v>
      </c>
      <c r="F12813" s="58">
        <v>43921</v>
      </c>
      <c r="G12813" s="45">
        <v>751.17</v>
      </c>
      <c r="H12813" s="45">
        <v>-46.61</v>
      </c>
      <c r="I12813" s="59">
        <f t="shared" si="1401"/>
        <v>704.56</v>
      </c>
      <c r="J12813" s="44">
        <f t="shared" si="1402"/>
        <v>2020</v>
      </c>
      <c r="K12813" s="44">
        <f t="shared" si="1403"/>
        <v>3</v>
      </c>
      <c r="L12813" s="59">
        <f>VLOOKUP(J12813,'SF CCI, BCI'!A:F,5)</f>
        <v>13168.76</v>
      </c>
      <c r="M12813" s="59">
        <f t="shared" si="1400"/>
        <v>1.1669481409031679</v>
      </c>
      <c r="N12813" s="47">
        <f t="shared" si="1404"/>
        <v>876.57643500223253</v>
      </c>
      <c r="O12813" s="44">
        <f t="shared" si="1405"/>
        <v>47</v>
      </c>
      <c r="P12813" s="47">
        <f t="shared" si="1406"/>
        <v>822.18498215473596</v>
      </c>
    </row>
    <row r="12814" spans="1:16" x14ac:dyDescent="0.25">
      <c r="A12814" s="56">
        <v>27323</v>
      </c>
      <c r="B12814" s="43" t="s">
        <v>6577</v>
      </c>
      <c r="C12814" s="43" t="s">
        <v>8878</v>
      </c>
      <c r="D12814" s="57" t="s">
        <v>133</v>
      </c>
      <c r="E12814" s="44">
        <v>600</v>
      </c>
      <c r="F12814" s="58">
        <v>43588</v>
      </c>
      <c r="G12814" s="45">
        <v>4555.12</v>
      </c>
      <c r="H12814" s="45">
        <v>-287.58000000000004</v>
      </c>
      <c r="I12814" s="59">
        <f t="shared" si="1401"/>
        <v>4267.54</v>
      </c>
      <c r="J12814" s="44">
        <f t="shared" si="1402"/>
        <v>2019</v>
      </c>
      <c r="K12814" s="44">
        <f t="shared" si="1403"/>
        <v>4</v>
      </c>
      <c r="L12814" s="59">
        <f>VLOOKUP(J12814,'SF CCI, BCI'!A:F,5)</f>
        <v>12764.52</v>
      </c>
      <c r="M12814" s="59">
        <f t="shared" si="1400"/>
        <v>1.2039042596196332</v>
      </c>
      <c r="N12814" s="47">
        <f t="shared" si="1404"/>
        <v>5483.928371078584</v>
      </c>
      <c r="O12814" s="44">
        <f t="shared" si="1405"/>
        <v>46</v>
      </c>
      <c r="P12814" s="47">
        <f t="shared" si="1406"/>
        <v>5137.7095840971697</v>
      </c>
    </row>
    <row r="12815" spans="1:16" x14ac:dyDescent="0.25">
      <c r="A12815" s="56">
        <v>27324</v>
      </c>
      <c r="B12815" s="43" t="s">
        <v>6580</v>
      </c>
      <c r="C12815" s="43" t="s">
        <v>8879</v>
      </c>
      <c r="D12815" s="57" t="s">
        <v>133</v>
      </c>
      <c r="E12815" s="44">
        <v>600</v>
      </c>
      <c r="F12815" s="58">
        <v>43867</v>
      </c>
      <c r="G12815" s="45">
        <v>40515.35</v>
      </c>
      <c r="H12815" s="45">
        <v>-2518.7800000000002</v>
      </c>
      <c r="I12815" s="59">
        <f t="shared" si="1401"/>
        <v>37996.57</v>
      </c>
      <c r="J12815" s="44">
        <f t="shared" si="1402"/>
        <v>2020</v>
      </c>
      <c r="K12815" s="44">
        <f t="shared" si="1403"/>
        <v>3</v>
      </c>
      <c r="L12815" s="59">
        <f>VLOOKUP(J12815,'SF CCI, BCI'!A:F,5)</f>
        <v>13168.76</v>
      </c>
      <c r="M12815" s="59">
        <f t="shared" si="1400"/>
        <v>1.1669481409031679</v>
      </c>
      <c r="N12815" s="47">
        <f t="shared" si="1404"/>
        <v>47279.31236054116</v>
      </c>
      <c r="O12815" s="44">
        <f t="shared" si="1405"/>
        <v>47</v>
      </c>
      <c r="P12815" s="47">
        <f t="shared" si="1406"/>
        <v>44340.026722197079</v>
      </c>
    </row>
    <row r="12816" spans="1:16" x14ac:dyDescent="0.25">
      <c r="A12816" s="56">
        <v>27325</v>
      </c>
      <c r="B12816" s="43" t="s">
        <v>6580</v>
      </c>
      <c r="C12816" s="43" t="s">
        <v>8880</v>
      </c>
      <c r="D12816" s="57" t="s">
        <v>133</v>
      </c>
      <c r="E12816" s="44">
        <v>600</v>
      </c>
      <c r="F12816" s="58">
        <v>43752</v>
      </c>
      <c r="G12816" s="45">
        <v>909.96</v>
      </c>
      <c r="H12816" s="45">
        <v>-56.95</v>
      </c>
      <c r="I12816" s="59">
        <f t="shared" si="1401"/>
        <v>853.01</v>
      </c>
      <c r="J12816" s="44">
        <f t="shared" si="1402"/>
        <v>2019</v>
      </c>
      <c r="K12816" s="44">
        <f t="shared" si="1403"/>
        <v>4</v>
      </c>
      <c r="L12816" s="59">
        <f>VLOOKUP(J12816,'SF CCI, BCI'!A:F,5)</f>
        <v>12764.52</v>
      </c>
      <c r="M12816" s="59">
        <f t="shared" si="1400"/>
        <v>1.2039042596196332</v>
      </c>
      <c r="N12816" s="47">
        <f t="shared" si="1404"/>
        <v>1095.5047200834815</v>
      </c>
      <c r="O12816" s="44">
        <f t="shared" si="1405"/>
        <v>46</v>
      </c>
      <c r="P12816" s="47">
        <f t="shared" si="1406"/>
        <v>1026.9423724981434</v>
      </c>
    </row>
    <row r="12817" spans="1:16" x14ac:dyDescent="0.25">
      <c r="A12817" s="56">
        <v>27326</v>
      </c>
      <c r="B12817" s="43" t="s">
        <v>6580</v>
      </c>
      <c r="C12817" s="43" t="s">
        <v>8881</v>
      </c>
      <c r="D12817" s="57" t="s">
        <v>133</v>
      </c>
      <c r="E12817" s="44">
        <v>600</v>
      </c>
      <c r="F12817" s="58">
        <v>43752</v>
      </c>
      <c r="G12817" s="45">
        <v>615.15</v>
      </c>
      <c r="H12817" s="45">
        <v>-38.5</v>
      </c>
      <c r="I12817" s="59">
        <f t="shared" si="1401"/>
        <v>576.65</v>
      </c>
      <c r="J12817" s="44">
        <f t="shared" si="1402"/>
        <v>2019</v>
      </c>
      <c r="K12817" s="44">
        <f t="shared" si="1403"/>
        <v>4</v>
      </c>
      <c r="L12817" s="59">
        <f>VLOOKUP(J12817,'SF CCI, BCI'!A:F,5)</f>
        <v>12764.52</v>
      </c>
      <c r="M12817" s="59">
        <f t="shared" si="1400"/>
        <v>1.2039042596196332</v>
      </c>
      <c r="N12817" s="47">
        <f t="shared" si="1404"/>
        <v>740.58170530501729</v>
      </c>
      <c r="O12817" s="44">
        <f t="shared" si="1405"/>
        <v>46</v>
      </c>
      <c r="P12817" s="47">
        <f t="shared" si="1406"/>
        <v>694.23139130966149</v>
      </c>
    </row>
    <row r="12818" spans="1:16" x14ac:dyDescent="0.25">
      <c r="A12818" s="56">
        <v>27327</v>
      </c>
      <c r="B12818" s="43" t="s">
        <v>6580</v>
      </c>
      <c r="C12818" s="43" t="s">
        <v>8882</v>
      </c>
      <c r="D12818" s="57" t="s">
        <v>133</v>
      </c>
      <c r="E12818" s="44">
        <v>600</v>
      </c>
      <c r="F12818" s="58">
        <v>43752</v>
      </c>
      <c r="G12818" s="45">
        <v>341.55</v>
      </c>
      <c r="H12818" s="45">
        <v>-21.38</v>
      </c>
      <c r="I12818" s="59">
        <f t="shared" si="1401"/>
        <v>320.17</v>
      </c>
      <c r="J12818" s="44">
        <f t="shared" si="1402"/>
        <v>2019</v>
      </c>
      <c r="K12818" s="44">
        <f t="shared" si="1403"/>
        <v>4</v>
      </c>
      <c r="L12818" s="59">
        <f>VLOOKUP(J12818,'SF CCI, BCI'!A:F,5)</f>
        <v>12764.52</v>
      </c>
      <c r="M12818" s="59">
        <f t="shared" si="1400"/>
        <v>1.2039042596196332</v>
      </c>
      <c r="N12818" s="47">
        <f t="shared" si="1404"/>
        <v>411.19349987308573</v>
      </c>
      <c r="O12818" s="44">
        <f t="shared" si="1405"/>
        <v>46</v>
      </c>
      <c r="P12818" s="47">
        <f t="shared" si="1406"/>
        <v>385.45402680241796</v>
      </c>
    </row>
    <row r="12819" spans="1:16" x14ac:dyDescent="0.25">
      <c r="A12819" s="56">
        <v>27328</v>
      </c>
      <c r="B12819" s="43" t="s">
        <v>6580</v>
      </c>
      <c r="C12819" s="43" t="s">
        <v>8883</v>
      </c>
      <c r="D12819" s="57" t="s">
        <v>133</v>
      </c>
      <c r="E12819" s="44">
        <v>600</v>
      </c>
      <c r="F12819" s="58">
        <v>43752</v>
      </c>
      <c r="G12819" s="45">
        <v>341.55</v>
      </c>
      <c r="H12819" s="45">
        <v>-21.38</v>
      </c>
      <c r="I12819" s="59">
        <f t="shared" si="1401"/>
        <v>320.17</v>
      </c>
      <c r="J12819" s="44">
        <f t="shared" si="1402"/>
        <v>2019</v>
      </c>
      <c r="K12819" s="44">
        <f t="shared" si="1403"/>
        <v>4</v>
      </c>
      <c r="L12819" s="59">
        <f>VLOOKUP(J12819,'SF CCI, BCI'!A:F,5)</f>
        <v>12764.52</v>
      </c>
      <c r="M12819" s="59">
        <f t="shared" si="1400"/>
        <v>1.2039042596196332</v>
      </c>
      <c r="N12819" s="47">
        <f t="shared" si="1404"/>
        <v>411.19349987308573</v>
      </c>
      <c r="O12819" s="44">
        <f t="shared" si="1405"/>
        <v>46</v>
      </c>
      <c r="P12819" s="47">
        <f t="shared" si="1406"/>
        <v>385.45402680241796</v>
      </c>
    </row>
    <row r="12820" spans="1:16" x14ac:dyDescent="0.25">
      <c r="A12820" s="56">
        <v>27329</v>
      </c>
      <c r="B12820" s="43" t="s">
        <v>6584</v>
      </c>
      <c r="C12820" s="43" t="s">
        <v>8884</v>
      </c>
      <c r="D12820" s="57" t="s">
        <v>133</v>
      </c>
      <c r="E12820" s="44">
        <v>600</v>
      </c>
      <c r="F12820" s="58">
        <v>43544</v>
      </c>
      <c r="G12820" s="45">
        <v>10707.94</v>
      </c>
      <c r="H12820" s="45">
        <v>-678.31</v>
      </c>
      <c r="I12820" s="59">
        <f t="shared" si="1401"/>
        <v>10029.630000000001</v>
      </c>
      <c r="J12820" s="44">
        <f t="shared" si="1402"/>
        <v>2019</v>
      </c>
      <c r="K12820" s="44">
        <f t="shared" si="1403"/>
        <v>4</v>
      </c>
      <c r="L12820" s="59">
        <f>VLOOKUP(J12820,'SF CCI, BCI'!A:F,5)</f>
        <v>12764.52</v>
      </c>
      <c r="M12820" s="59">
        <f t="shared" si="1400"/>
        <v>1.2039042596196332</v>
      </c>
      <c r="N12820" s="47">
        <f t="shared" si="1404"/>
        <v>12891.334577751455</v>
      </c>
      <c r="O12820" s="44">
        <f t="shared" si="1405"/>
        <v>46</v>
      </c>
      <c r="P12820" s="47">
        <f t="shared" si="1406"/>
        <v>12074.714279408863</v>
      </c>
    </row>
    <row r="12821" spans="1:16" x14ac:dyDescent="0.25">
      <c r="A12821" s="56">
        <v>27330</v>
      </c>
      <c r="B12821" s="43" t="s">
        <v>6584</v>
      </c>
      <c r="C12821" s="43" t="s">
        <v>8885</v>
      </c>
      <c r="D12821" s="57" t="s">
        <v>133</v>
      </c>
      <c r="E12821" s="44">
        <v>600</v>
      </c>
      <c r="F12821" s="58">
        <v>43544</v>
      </c>
      <c r="G12821" s="45">
        <v>9337.31</v>
      </c>
      <c r="H12821" s="45">
        <v>-591.5</v>
      </c>
      <c r="I12821" s="59">
        <f t="shared" si="1401"/>
        <v>8745.81</v>
      </c>
      <c r="J12821" s="44">
        <f t="shared" si="1402"/>
        <v>2019</v>
      </c>
      <c r="K12821" s="44">
        <f t="shared" si="1403"/>
        <v>4</v>
      </c>
      <c r="L12821" s="59">
        <f>VLOOKUP(J12821,'SF CCI, BCI'!A:F,5)</f>
        <v>12764.52</v>
      </c>
      <c r="M12821" s="59">
        <f t="shared" si="1400"/>
        <v>1.2039042596196332</v>
      </c>
      <c r="N12821" s="47">
        <f t="shared" si="1404"/>
        <v>11241.227282388996</v>
      </c>
      <c r="O12821" s="44">
        <f t="shared" si="1405"/>
        <v>46</v>
      </c>
      <c r="P12821" s="47">
        <f t="shared" si="1406"/>
        <v>10529.117912823984</v>
      </c>
    </row>
    <row r="12822" spans="1:16" x14ac:dyDescent="0.25">
      <c r="A12822" s="56">
        <v>27331</v>
      </c>
      <c r="B12822" s="43" t="s">
        <v>6584</v>
      </c>
      <c r="C12822" s="43" t="s">
        <v>8886</v>
      </c>
      <c r="D12822" s="57" t="s">
        <v>133</v>
      </c>
      <c r="E12822" s="44">
        <v>600</v>
      </c>
      <c r="F12822" s="58">
        <v>43670</v>
      </c>
      <c r="G12822" s="45">
        <v>158599.97</v>
      </c>
      <c r="H12822" s="45">
        <v>-9978.39</v>
      </c>
      <c r="I12822" s="59">
        <f t="shared" si="1401"/>
        <v>148621.58000000002</v>
      </c>
      <c r="J12822" s="44">
        <f t="shared" si="1402"/>
        <v>2019</v>
      </c>
      <c r="K12822" s="44">
        <f t="shared" si="1403"/>
        <v>4</v>
      </c>
      <c r="L12822" s="59">
        <f>VLOOKUP(J12822,'SF CCI, BCI'!A:F,5)</f>
        <v>12764.52</v>
      </c>
      <c r="M12822" s="59">
        <f t="shared" si="1400"/>
        <v>1.2039042596196332</v>
      </c>
      <c r="N12822" s="47">
        <f t="shared" si="1404"/>
        <v>190939.17945854604</v>
      </c>
      <c r="O12822" s="44">
        <f t="shared" si="1405"/>
        <v>46</v>
      </c>
      <c r="P12822" s="47">
        <f t="shared" si="1406"/>
        <v>178926.15323340011</v>
      </c>
    </row>
    <row r="12823" spans="1:16" x14ac:dyDescent="0.25">
      <c r="A12823" s="56">
        <v>27332</v>
      </c>
      <c r="B12823" s="43" t="s">
        <v>6580</v>
      </c>
      <c r="C12823" s="43" t="s">
        <v>8887</v>
      </c>
      <c r="D12823" s="57" t="s">
        <v>133</v>
      </c>
      <c r="E12823" s="44">
        <v>600</v>
      </c>
      <c r="F12823" s="58">
        <v>43817</v>
      </c>
      <c r="G12823" s="45">
        <v>13008.65</v>
      </c>
      <c r="H12823" s="45">
        <v>-811.52</v>
      </c>
      <c r="I12823" s="59">
        <f t="shared" si="1401"/>
        <v>12197.13</v>
      </c>
      <c r="J12823" s="44">
        <f t="shared" si="1402"/>
        <v>2019</v>
      </c>
      <c r="K12823" s="44">
        <f t="shared" si="1403"/>
        <v>4</v>
      </c>
      <c r="L12823" s="59">
        <f>VLOOKUP(J12823,'SF CCI, BCI'!A:F,5)</f>
        <v>12764.52</v>
      </c>
      <c r="M12823" s="59">
        <f t="shared" si="1400"/>
        <v>1.2039042596196332</v>
      </c>
      <c r="N12823" s="47">
        <f t="shared" si="1404"/>
        <v>15661.169146900942</v>
      </c>
      <c r="O12823" s="44">
        <f t="shared" si="1405"/>
        <v>46</v>
      </c>
      <c r="P12823" s="47">
        <f t="shared" si="1406"/>
        <v>14684.176762134415</v>
      </c>
    </row>
    <row r="12824" spans="1:16" x14ac:dyDescent="0.25">
      <c r="A12824" s="56">
        <v>27333</v>
      </c>
      <c r="B12824" s="43" t="s">
        <v>6577</v>
      </c>
      <c r="C12824" s="43" t="s">
        <v>8888</v>
      </c>
      <c r="D12824" s="57" t="s">
        <v>133</v>
      </c>
      <c r="E12824" s="44">
        <v>600</v>
      </c>
      <c r="F12824" s="58">
        <v>43900</v>
      </c>
      <c r="G12824" s="45">
        <v>38787.46</v>
      </c>
      <c r="H12824" s="45">
        <v>-2407.63</v>
      </c>
      <c r="I12824" s="59">
        <f t="shared" si="1401"/>
        <v>36379.83</v>
      </c>
      <c r="J12824" s="44">
        <f t="shared" si="1402"/>
        <v>2020</v>
      </c>
      <c r="K12824" s="44">
        <f t="shared" si="1403"/>
        <v>3</v>
      </c>
      <c r="L12824" s="59">
        <f>VLOOKUP(J12824,'SF CCI, BCI'!A:F,5)</f>
        <v>13168.76</v>
      </c>
      <c r="M12824" s="59">
        <f t="shared" si="1400"/>
        <v>1.1669481409031679</v>
      </c>
      <c r="N12824" s="47">
        <f t="shared" si="1404"/>
        <v>45262.954337355986</v>
      </c>
      <c r="O12824" s="44">
        <f t="shared" si="1405"/>
        <v>47</v>
      </c>
      <c r="P12824" s="47">
        <f t="shared" si="1406"/>
        <v>42453.374984873299</v>
      </c>
    </row>
    <row r="12825" spans="1:16" x14ac:dyDescent="0.25">
      <c r="A12825" s="56">
        <v>27334</v>
      </c>
      <c r="B12825" s="43" t="s">
        <v>6580</v>
      </c>
      <c r="C12825" s="43" t="s">
        <v>8889</v>
      </c>
      <c r="D12825" s="57" t="s">
        <v>133</v>
      </c>
      <c r="E12825" s="44">
        <v>600</v>
      </c>
      <c r="F12825" s="58">
        <v>43801</v>
      </c>
      <c r="G12825" s="45">
        <v>8309.75</v>
      </c>
      <c r="H12825" s="45">
        <v>-518.39</v>
      </c>
      <c r="I12825" s="59">
        <f t="shared" si="1401"/>
        <v>7791.36</v>
      </c>
      <c r="J12825" s="44">
        <f t="shared" si="1402"/>
        <v>2019</v>
      </c>
      <c r="K12825" s="44">
        <f t="shared" si="1403"/>
        <v>4</v>
      </c>
      <c r="L12825" s="59">
        <f>VLOOKUP(J12825,'SF CCI, BCI'!A:F,5)</f>
        <v>12764.52</v>
      </c>
      <c r="M12825" s="59">
        <f t="shared" si="1400"/>
        <v>1.2039042596196332</v>
      </c>
      <c r="N12825" s="47">
        <f t="shared" si="1404"/>
        <v>10004.143421374247</v>
      </c>
      <c r="O12825" s="44">
        <f t="shared" si="1405"/>
        <v>46</v>
      </c>
      <c r="P12825" s="47">
        <f t="shared" si="1406"/>
        <v>9380.0514922300245</v>
      </c>
    </row>
    <row r="12826" spans="1:16" x14ac:dyDescent="0.25">
      <c r="A12826" s="56">
        <v>27335</v>
      </c>
      <c r="B12826" s="43" t="s">
        <v>6577</v>
      </c>
      <c r="C12826" s="43" t="s">
        <v>8890</v>
      </c>
      <c r="D12826" s="57" t="s">
        <v>133</v>
      </c>
      <c r="E12826" s="44">
        <v>600</v>
      </c>
      <c r="F12826" s="58">
        <v>43819</v>
      </c>
      <c r="G12826" s="45">
        <v>4914.6000000000004</v>
      </c>
      <c r="H12826" s="45">
        <v>-306.58</v>
      </c>
      <c r="I12826" s="59">
        <f t="shared" si="1401"/>
        <v>4608.0200000000004</v>
      </c>
      <c r="J12826" s="44">
        <f t="shared" si="1402"/>
        <v>2019</v>
      </c>
      <c r="K12826" s="44">
        <f t="shared" si="1403"/>
        <v>4</v>
      </c>
      <c r="L12826" s="59">
        <f>VLOOKUP(J12826,'SF CCI, BCI'!A:F,5)</f>
        <v>12764.52</v>
      </c>
      <c r="M12826" s="59">
        <f t="shared" si="1400"/>
        <v>1.2039042596196332</v>
      </c>
      <c r="N12826" s="47">
        <f t="shared" si="1404"/>
        <v>5916.7078743266502</v>
      </c>
      <c r="O12826" s="44">
        <f t="shared" si="1405"/>
        <v>46</v>
      </c>
      <c r="P12826" s="47">
        <f t="shared" si="1406"/>
        <v>5547.6149064124629</v>
      </c>
    </row>
    <row r="12827" spans="1:16" x14ac:dyDescent="0.25">
      <c r="A12827" s="56">
        <v>27336</v>
      </c>
      <c r="B12827" s="43" t="s">
        <v>6577</v>
      </c>
      <c r="C12827" s="43" t="s">
        <v>8891</v>
      </c>
      <c r="D12827" s="57" t="s">
        <v>133</v>
      </c>
      <c r="E12827" s="44">
        <v>600</v>
      </c>
      <c r="F12827" s="58">
        <v>43822</v>
      </c>
      <c r="G12827" s="45">
        <v>5889.96</v>
      </c>
      <c r="H12827" s="45">
        <v>-367.42</v>
      </c>
      <c r="I12827" s="59">
        <f t="shared" si="1401"/>
        <v>5522.54</v>
      </c>
      <c r="J12827" s="44">
        <f t="shared" si="1402"/>
        <v>2019</v>
      </c>
      <c r="K12827" s="44">
        <f t="shared" si="1403"/>
        <v>4</v>
      </c>
      <c r="L12827" s="59">
        <f>VLOOKUP(J12827,'SF CCI, BCI'!A:F,5)</f>
        <v>12764.52</v>
      </c>
      <c r="M12827" s="59">
        <f t="shared" si="1400"/>
        <v>1.2039042596196332</v>
      </c>
      <c r="N12827" s="47">
        <f t="shared" si="1404"/>
        <v>7090.9479329892547</v>
      </c>
      <c r="O12827" s="44">
        <f t="shared" si="1405"/>
        <v>46</v>
      </c>
      <c r="P12827" s="47">
        <f t="shared" si="1406"/>
        <v>6648.6094299198094</v>
      </c>
    </row>
    <row r="12828" spans="1:16" x14ac:dyDescent="0.25">
      <c r="A12828" s="56">
        <v>27337</v>
      </c>
      <c r="B12828" s="43" t="s">
        <v>6577</v>
      </c>
      <c r="C12828" s="43" t="s">
        <v>8892</v>
      </c>
      <c r="D12828" s="57" t="s">
        <v>133</v>
      </c>
      <c r="E12828" s="44">
        <v>600</v>
      </c>
      <c r="F12828" s="58">
        <v>43819</v>
      </c>
      <c r="G12828" s="45">
        <v>5043.8</v>
      </c>
      <c r="H12828" s="45">
        <v>-314.63000000000005</v>
      </c>
      <c r="I12828" s="59">
        <f t="shared" si="1401"/>
        <v>4729.17</v>
      </c>
      <c r="J12828" s="44">
        <f t="shared" si="1402"/>
        <v>2019</v>
      </c>
      <c r="K12828" s="44">
        <f t="shared" si="1403"/>
        <v>4</v>
      </c>
      <c r="L12828" s="59">
        <f>VLOOKUP(J12828,'SF CCI, BCI'!A:F,5)</f>
        <v>12764.52</v>
      </c>
      <c r="M12828" s="59">
        <f t="shared" si="1400"/>
        <v>1.2039042596196332</v>
      </c>
      <c r="N12828" s="47">
        <f t="shared" si="1404"/>
        <v>6072.252304669506</v>
      </c>
      <c r="O12828" s="44">
        <f t="shared" si="1405"/>
        <v>46</v>
      </c>
      <c r="P12828" s="47">
        <f t="shared" si="1406"/>
        <v>5693.4679074653804</v>
      </c>
    </row>
    <row r="12829" spans="1:16" x14ac:dyDescent="0.25">
      <c r="A12829" s="56">
        <v>27338</v>
      </c>
      <c r="B12829" s="43" t="s">
        <v>6577</v>
      </c>
      <c r="C12829" s="43" t="s">
        <v>8893</v>
      </c>
      <c r="D12829" s="57" t="s">
        <v>133</v>
      </c>
      <c r="E12829" s="44">
        <v>600</v>
      </c>
      <c r="F12829" s="58">
        <v>43819</v>
      </c>
      <c r="G12829" s="45">
        <v>5741.42</v>
      </c>
      <c r="H12829" s="45">
        <v>-358.16</v>
      </c>
      <c r="I12829" s="59">
        <f t="shared" si="1401"/>
        <v>5383.26</v>
      </c>
      <c r="J12829" s="44">
        <f t="shared" si="1402"/>
        <v>2019</v>
      </c>
      <c r="K12829" s="44">
        <f t="shared" si="1403"/>
        <v>4</v>
      </c>
      <c r="L12829" s="59">
        <f>VLOOKUP(J12829,'SF CCI, BCI'!A:F,5)</f>
        <v>12764.52</v>
      </c>
      <c r="M12829" s="59">
        <f t="shared" si="1400"/>
        <v>1.2039042596196332</v>
      </c>
      <c r="N12829" s="47">
        <f t="shared" si="1404"/>
        <v>6912.1199942653548</v>
      </c>
      <c r="O12829" s="44">
        <f t="shared" si="1405"/>
        <v>46</v>
      </c>
      <c r="P12829" s="47">
        <f t="shared" si="1406"/>
        <v>6480.9296446399867</v>
      </c>
    </row>
    <row r="12830" spans="1:16" x14ac:dyDescent="0.25">
      <c r="A12830" s="56">
        <v>27339</v>
      </c>
      <c r="B12830" s="43" t="s">
        <v>6577</v>
      </c>
      <c r="C12830" s="43" t="s">
        <v>8894</v>
      </c>
      <c r="D12830" s="57" t="s">
        <v>133</v>
      </c>
      <c r="E12830" s="44">
        <v>600</v>
      </c>
      <c r="F12830" s="58">
        <v>43816</v>
      </c>
      <c r="G12830" s="45">
        <v>6222.86</v>
      </c>
      <c r="H12830" s="45">
        <v>-388.21</v>
      </c>
      <c r="I12830" s="59">
        <f t="shared" si="1401"/>
        <v>5834.65</v>
      </c>
      <c r="J12830" s="44">
        <f t="shared" si="1402"/>
        <v>2019</v>
      </c>
      <c r="K12830" s="44">
        <f t="shared" si="1403"/>
        <v>4</v>
      </c>
      <c r="L12830" s="59">
        <f>VLOOKUP(J12830,'SF CCI, BCI'!A:F,5)</f>
        <v>12764.52</v>
      </c>
      <c r="M12830" s="59">
        <f t="shared" ref="M12830:M12893" si="1407">$M$9/L12830</f>
        <v>1.2039042596196332</v>
      </c>
      <c r="N12830" s="47">
        <f t="shared" si="1404"/>
        <v>7491.72766101663</v>
      </c>
      <c r="O12830" s="44">
        <f t="shared" si="1405"/>
        <v>46</v>
      </c>
      <c r="P12830" s="47">
        <f t="shared" si="1406"/>
        <v>7024.3599883896923</v>
      </c>
    </row>
    <row r="12831" spans="1:16" x14ac:dyDescent="0.25">
      <c r="A12831" s="56">
        <v>27340</v>
      </c>
      <c r="B12831" s="43" t="s">
        <v>6577</v>
      </c>
      <c r="C12831" s="43" t="s">
        <v>8895</v>
      </c>
      <c r="D12831" s="57" t="s">
        <v>133</v>
      </c>
      <c r="E12831" s="44">
        <v>600</v>
      </c>
      <c r="F12831" s="58">
        <v>43822</v>
      </c>
      <c r="G12831" s="45">
        <v>5459.76</v>
      </c>
      <c r="H12831" s="45">
        <v>-340.6</v>
      </c>
      <c r="I12831" s="59">
        <f t="shared" si="1401"/>
        <v>5119.16</v>
      </c>
      <c r="J12831" s="44">
        <f t="shared" si="1402"/>
        <v>2019</v>
      </c>
      <c r="K12831" s="44">
        <f t="shared" si="1403"/>
        <v>4</v>
      </c>
      <c r="L12831" s="59">
        <f>VLOOKUP(J12831,'SF CCI, BCI'!A:F,5)</f>
        <v>12764.52</v>
      </c>
      <c r="M12831" s="59">
        <f t="shared" si="1407"/>
        <v>1.2039042596196332</v>
      </c>
      <c r="N12831" s="47">
        <f t="shared" si="1404"/>
        <v>6573.0283205008891</v>
      </c>
      <c r="O12831" s="44">
        <f t="shared" si="1405"/>
        <v>46</v>
      </c>
      <c r="P12831" s="47">
        <f t="shared" si="1406"/>
        <v>6162.9785296744412</v>
      </c>
    </row>
    <row r="12832" spans="1:16" x14ac:dyDescent="0.25">
      <c r="A12832" s="56">
        <v>27341</v>
      </c>
      <c r="B12832" s="43" t="s">
        <v>6577</v>
      </c>
      <c r="C12832" s="43" t="s">
        <v>8896</v>
      </c>
      <c r="D12832" s="57" t="s">
        <v>133</v>
      </c>
      <c r="E12832" s="44">
        <v>600</v>
      </c>
      <c r="F12832" s="58">
        <v>43874</v>
      </c>
      <c r="G12832" s="45">
        <v>17007.8</v>
      </c>
      <c r="H12832" s="45">
        <v>-1057.3599999999999</v>
      </c>
      <c r="I12832" s="59">
        <f t="shared" si="1401"/>
        <v>15950.439999999999</v>
      </c>
      <c r="J12832" s="44">
        <f t="shared" si="1402"/>
        <v>2020</v>
      </c>
      <c r="K12832" s="44">
        <f t="shared" si="1403"/>
        <v>3</v>
      </c>
      <c r="L12832" s="59">
        <f>VLOOKUP(J12832,'SF CCI, BCI'!A:F,5)</f>
        <v>13168.76</v>
      </c>
      <c r="M12832" s="59">
        <f t="shared" si="1407"/>
        <v>1.1669481409031679</v>
      </c>
      <c r="N12832" s="47">
        <f t="shared" si="1404"/>
        <v>19847.220590852899</v>
      </c>
      <c r="O12832" s="44">
        <f t="shared" si="1405"/>
        <v>47</v>
      </c>
      <c r="P12832" s="47">
        <f t="shared" si="1406"/>
        <v>18613.336304587523</v>
      </c>
    </row>
    <row r="12833" spans="1:16" x14ac:dyDescent="0.25">
      <c r="A12833" s="56">
        <v>27342</v>
      </c>
      <c r="B12833" s="43" t="s">
        <v>6580</v>
      </c>
      <c r="C12833" s="43" t="s">
        <v>8897</v>
      </c>
      <c r="D12833" s="57" t="s">
        <v>133</v>
      </c>
      <c r="E12833" s="44">
        <v>600</v>
      </c>
      <c r="F12833" s="58">
        <v>43802</v>
      </c>
      <c r="G12833" s="45">
        <v>803.58</v>
      </c>
      <c r="H12833" s="45">
        <v>-50.13</v>
      </c>
      <c r="I12833" s="59">
        <f t="shared" si="1401"/>
        <v>753.45</v>
      </c>
      <c r="J12833" s="44">
        <f t="shared" si="1402"/>
        <v>2019</v>
      </c>
      <c r="K12833" s="44">
        <f t="shared" si="1403"/>
        <v>4</v>
      </c>
      <c r="L12833" s="59">
        <f>VLOOKUP(J12833,'SF CCI, BCI'!A:F,5)</f>
        <v>12764.52</v>
      </c>
      <c r="M12833" s="59">
        <f t="shared" si="1407"/>
        <v>1.2039042596196332</v>
      </c>
      <c r="N12833" s="47">
        <f t="shared" si="1404"/>
        <v>967.43338494514489</v>
      </c>
      <c r="O12833" s="44">
        <f t="shared" si="1405"/>
        <v>46</v>
      </c>
      <c r="P12833" s="47">
        <f t="shared" si="1406"/>
        <v>907.08166441041271</v>
      </c>
    </row>
    <row r="12834" spans="1:16" x14ac:dyDescent="0.25">
      <c r="A12834" s="56">
        <v>27343</v>
      </c>
      <c r="B12834" s="43" t="s">
        <v>6580</v>
      </c>
      <c r="C12834" s="43" t="s">
        <v>8898</v>
      </c>
      <c r="D12834" s="57" t="s">
        <v>133</v>
      </c>
      <c r="E12834" s="44">
        <v>600</v>
      </c>
      <c r="F12834" s="58">
        <v>43802</v>
      </c>
      <c r="G12834" s="45">
        <v>644.71</v>
      </c>
      <c r="H12834" s="45">
        <v>-40.229999999999997</v>
      </c>
      <c r="I12834" s="59">
        <f t="shared" si="1401"/>
        <v>604.48</v>
      </c>
      <c r="J12834" s="44">
        <f t="shared" si="1402"/>
        <v>2019</v>
      </c>
      <c r="K12834" s="44">
        <f t="shared" si="1403"/>
        <v>4</v>
      </c>
      <c r="L12834" s="59">
        <f>VLOOKUP(J12834,'SF CCI, BCI'!A:F,5)</f>
        <v>12764.52</v>
      </c>
      <c r="M12834" s="59">
        <f t="shared" si="1407"/>
        <v>1.2039042596196332</v>
      </c>
      <c r="N12834" s="47">
        <f t="shared" si="1404"/>
        <v>776.16911521937379</v>
      </c>
      <c r="O12834" s="44">
        <f t="shared" si="1405"/>
        <v>46</v>
      </c>
      <c r="P12834" s="47">
        <f t="shared" si="1406"/>
        <v>727.73604685487589</v>
      </c>
    </row>
    <row r="12835" spans="1:16" x14ac:dyDescent="0.25">
      <c r="A12835" s="56">
        <v>27344</v>
      </c>
      <c r="B12835" s="43" t="s">
        <v>6580</v>
      </c>
      <c r="C12835" s="43" t="s">
        <v>8899</v>
      </c>
      <c r="D12835" s="57" t="s">
        <v>133</v>
      </c>
      <c r="E12835" s="44">
        <v>600</v>
      </c>
      <c r="F12835" s="58">
        <v>43907</v>
      </c>
      <c r="G12835" s="45">
        <v>938.81</v>
      </c>
      <c r="H12835" s="45">
        <v>-58.27</v>
      </c>
      <c r="I12835" s="59">
        <f t="shared" si="1401"/>
        <v>880.54</v>
      </c>
      <c r="J12835" s="44">
        <f t="shared" si="1402"/>
        <v>2020</v>
      </c>
      <c r="K12835" s="44">
        <f t="shared" si="1403"/>
        <v>3</v>
      </c>
      <c r="L12835" s="59">
        <f>VLOOKUP(J12835,'SF CCI, BCI'!A:F,5)</f>
        <v>13168.76</v>
      </c>
      <c r="M12835" s="59">
        <f t="shared" si="1407"/>
        <v>1.1669481409031679</v>
      </c>
      <c r="N12835" s="47">
        <f t="shared" si="1404"/>
        <v>1095.542584161303</v>
      </c>
      <c r="O12835" s="44">
        <f t="shared" si="1405"/>
        <v>47</v>
      </c>
      <c r="P12835" s="47">
        <f t="shared" si="1406"/>
        <v>1027.5445159908754</v>
      </c>
    </row>
    <row r="12836" spans="1:16" x14ac:dyDescent="0.25">
      <c r="A12836" s="56">
        <v>27345</v>
      </c>
      <c r="B12836" s="43" t="s">
        <v>6580</v>
      </c>
      <c r="C12836" s="43" t="s">
        <v>8900</v>
      </c>
      <c r="D12836" s="57" t="s">
        <v>133</v>
      </c>
      <c r="E12836" s="44">
        <v>600</v>
      </c>
      <c r="F12836" s="58">
        <v>43802</v>
      </c>
      <c r="G12836" s="45">
        <v>803.58</v>
      </c>
      <c r="H12836" s="45">
        <v>-50.13</v>
      </c>
      <c r="I12836" s="59">
        <f t="shared" si="1401"/>
        <v>753.45</v>
      </c>
      <c r="J12836" s="44">
        <f t="shared" si="1402"/>
        <v>2019</v>
      </c>
      <c r="K12836" s="44">
        <f t="shared" si="1403"/>
        <v>4</v>
      </c>
      <c r="L12836" s="59">
        <f>VLOOKUP(J12836,'SF CCI, BCI'!A:F,5)</f>
        <v>12764.52</v>
      </c>
      <c r="M12836" s="59">
        <f t="shared" si="1407"/>
        <v>1.2039042596196332</v>
      </c>
      <c r="N12836" s="47">
        <f t="shared" si="1404"/>
        <v>967.43338494514489</v>
      </c>
      <c r="O12836" s="44">
        <f t="shared" si="1405"/>
        <v>46</v>
      </c>
      <c r="P12836" s="47">
        <f t="shared" si="1406"/>
        <v>907.08166441041271</v>
      </c>
    </row>
    <row r="12837" spans="1:16" x14ac:dyDescent="0.25">
      <c r="A12837" s="56">
        <v>27346</v>
      </c>
      <c r="B12837" s="43" t="s">
        <v>6580</v>
      </c>
      <c r="C12837" s="43" t="s">
        <v>8901</v>
      </c>
      <c r="D12837" s="57" t="s">
        <v>133</v>
      </c>
      <c r="E12837" s="44">
        <v>600</v>
      </c>
      <c r="F12837" s="58">
        <v>43802</v>
      </c>
      <c r="G12837" s="45">
        <v>803.58</v>
      </c>
      <c r="H12837" s="45">
        <v>-50.13</v>
      </c>
      <c r="I12837" s="59">
        <f t="shared" si="1401"/>
        <v>753.45</v>
      </c>
      <c r="J12837" s="44">
        <f t="shared" si="1402"/>
        <v>2019</v>
      </c>
      <c r="K12837" s="44">
        <f t="shared" si="1403"/>
        <v>4</v>
      </c>
      <c r="L12837" s="59">
        <f>VLOOKUP(J12837,'SF CCI, BCI'!A:F,5)</f>
        <v>12764.52</v>
      </c>
      <c r="M12837" s="59">
        <f t="shared" si="1407"/>
        <v>1.2039042596196332</v>
      </c>
      <c r="N12837" s="47">
        <f t="shared" si="1404"/>
        <v>967.43338494514489</v>
      </c>
      <c r="O12837" s="44">
        <f t="shared" si="1405"/>
        <v>46</v>
      </c>
      <c r="P12837" s="47">
        <f t="shared" si="1406"/>
        <v>907.08166441041271</v>
      </c>
    </row>
    <row r="12838" spans="1:16" x14ac:dyDescent="0.25">
      <c r="A12838" s="56">
        <v>27347</v>
      </c>
      <c r="B12838" s="43" t="s">
        <v>6580</v>
      </c>
      <c r="C12838" s="43" t="s">
        <v>8902</v>
      </c>
      <c r="D12838" s="57" t="s">
        <v>133</v>
      </c>
      <c r="E12838" s="44">
        <v>600</v>
      </c>
      <c r="F12838" s="58">
        <v>43907</v>
      </c>
      <c r="G12838" s="45">
        <v>938.81</v>
      </c>
      <c r="H12838" s="45">
        <v>-58.27</v>
      </c>
      <c r="I12838" s="59">
        <f t="shared" si="1401"/>
        <v>880.54</v>
      </c>
      <c r="J12838" s="44">
        <f t="shared" si="1402"/>
        <v>2020</v>
      </c>
      <c r="K12838" s="44">
        <f t="shared" si="1403"/>
        <v>3</v>
      </c>
      <c r="L12838" s="59">
        <f>VLOOKUP(J12838,'SF CCI, BCI'!A:F,5)</f>
        <v>13168.76</v>
      </c>
      <c r="M12838" s="59">
        <f t="shared" si="1407"/>
        <v>1.1669481409031679</v>
      </c>
      <c r="N12838" s="47">
        <f t="shared" si="1404"/>
        <v>1095.542584161303</v>
      </c>
      <c r="O12838" s="44">
        <f t="shared" si="1405"/>
        <v>47</v>
      </c>
      <c r="P12838" s="47">
        <f t="shared" si="1406"/>
        <v>1027.5445159908754</v>
      </c>
    </row>
    <row r="12839" spans="1:16" x14ac:dyDescent="0.25">
      <c r="A12839" s="56">
        <v>27348</v>
      </c>
      <c r="B12839" s="43" t="s">
        <v>6580</v>
      </c>
      <c r="C12839" s="43" t="s">
        <v>8903</v>
      </c>
      <c r="D12839" s="57" t="s">
        <v>133</v>
      </c>
      <c r="E12839" s="44">
        <v>600</v>
      </c>
      <c r="F12839" s="58">
        <v>43907</v>
      </c>
      <c r="G12839" s="45">
        <v>938.81</v>
      </c>
      <c r="H12839" s="45">
        <v>-58.27</v>
      </c>
      <c r="I12839" s="59">
        <f t="shared" si="1401"/>
        <v>880.54</v>
      </c>
      <c r="J12839" s="44">
        <f t="shared" si="1402"/>
        <v>2020</v>
      </c>
      <c r="K12839" s="44">
        <f t="shared" si="1403"/>
        <v>3</v>
      </c>
      <c r="L12839" s="59">
        <f>VLOOKUP(J12839,'SF CCI, BCI'!A:F,5)</f>
        <v>13168.76</v>
      </c>
      <c r="M12839" s="59">
        <f t="shared" si="1407"/>
        <v>1.1669481409031679</v>
      </c>
      <c r="N12839" s="47">
        <f t="shared" si="1404"/>
        <v>1095.542584161303</v>
      </c>
      <c r="O12839" s="44">
        <f t="shared" si="1405"/>
        <v>47</v>
      </c>
      <c r="P12839" s="47">
        <f t="shared" si="1406"/>
        <v>1027.5445159908754</v>
      </c>
    </row>
    <row r="12840" spans="1:16" x14ac:dyDescent="0.25">
      <c r="A12840" s="56">
        <v>27349</v>
      </c>
      <c r="B12840" s="43" t="s">
        <v>6580</v>
      </c>
      <c r="C12840" s="43" t="s">
        <v>8904</v>
      </c>
      <c r="D12840" s="57" t="s">
        <v>133</v>
      </c>
      <c r="E12840" s="44">
        <v>600</v>
      </c>
      <c r="F12840" s="58">
        <v>43907</v>
      </c>
      <c r="G12840" s="45">
        <v>826.56</v>
      </c>
      <c r="H12840" s="45">
        <v>-51.3</v>
      </c>
      <c r="I12840" s="59">
        <f t="shared" si="1401"/>
        <v>775.26</v>
      </c>
      <c r="J12840" s="44">
        <f t="shared" si="1402"/>
        <v>2020</v>
      </c>
      <c r="K12840" s="44">
        <f t="shared" si="1403"/>
        <v>3</v>
      </c>
      <c r="L12840" s="59">
        <f>VLOOKUP(J12840,'SF CCI, BCI'!A:F,5)</f>
        <v>13168.76</v>
      </c>
      <c r="M12840" s="59">
        <f t="shared" si="1407"/>
        <v>1.1669481409031679</v>
      </c>
      <c r="N12840" s="47">
        <f t="shared" si="1404"/>
        <v>964.55265534492241</v>
      </c>
      <c r="O12840" s="44">
        <f t="shared" si="1405"/>
        <v>47</v>
      </c>
      <c r="P12840" s="47">
        <f t="shared" si="1406"/>
        <v>904.68821571658998</v>
      </c>
    </row>
    <row r="12841" spans="1:16" x14ac:dyDescent="0.25">
      <c r="A12841" s="56">
        <v>27350</v>
      </c>
      <c r="B12841" s="43" t="s">
        <v>6580</v>
      </c>
      <c r="C12841" s="43" t="s">
        <v>8905</v>
      </c>
      <c r="D12841" s="57" t="s">
        <v>133</v>
      </c>
      <c r="E12841" s="44">
        <v>600</v>
      </c>
      <c r="F12841" s="58">
        <v>43802</v>
      </c>
      <c r="G12841" s="45">
        <v>579.08000000000004</v>
      </c>
      <c r="H12841" s="45">
        <v>-36.120000000000005</v>
      </c>
      <c r="I12841" s="59">
        <f t="shared" si="1401"/>
        <v>542.96</v>
      </c>
      <c r="J12841" s="44">
        <f t="shared" si="1402"/>
        <v>2019</v>
      </c>
      <c r="K12841" s="44">
        <f t="shared" si="1403"/>
        <v>4</v>
      </c>
      <c r="L12841" s="59">
        <f>VLOOKUP(J12841,'SF CCI, BCI'!A:F,5)</f>
        <v>12764.52</v>
      </c>
      <c r="M12841" s="59">
        <f t="shared" si="1407"/>
        <v>1.2039042596196332</v>
      </c>
      <c r="N12841" s="47">
        <f t="shared" si="1404"/>
        <v>697.15687866053725</v>
      </c>
      <c r="O12841" s="44">
        <f t="shared" si="1405"/>
        <v>46</v>
      </c>
      <c r="P12841" s="47">
        <f t="shared" si="1406"/>
        <v>653.67185680307614</v>
      </c>
    </row>
    <row r="12842" spans="1:16" x14ac:dyDescent="0.25">
      <c r="A12842" s="56">
        <v>27351</v>
      </c>
      <c r="B12842" s="43" t="s">
        <v>6580</v>
      </c>
      <c r="C12842" s="43" t="s">
        <v>8906</v>
      </c>
      <c r="D12842" s="57" t="s">
        <v>133</v>
      </c>
      <c r="E12842" s="44">
        <v>600</v>
      </c>
      <c r="F12842" s="58">
        <v>43802</v>
      </c>
      <c r="G12842" s="45">
        <v>579.08000000000004</v>
      </c>
      <c r="H12842" s="45">
        <v>-36.120000000000005</v>
      </c>
      <c r="I12842" s="59">
        <f t="shared" si="1401"/>
        <v>542.96</v>
      </c>
      <c r="J12842" s="44">
        <f t="shared" si="1402"/>
        <v>2019</v>
      </c>
      <c r="K12842" s="44">
        <f t="shared" si="1403"/>
        <v>4</v>
      </c>
      <c r="L12842" s="59">
        <f>VLOOKUP(J12842,'SF CCI, BCI'!A:F,5)</f>
        <v>12764.52</v>
      </c>
      <c r="M12842" s="59">
        <f t="shared" si="1407"/>
        <v>1.2039042596196332</v>
      </c>
      <c r="N12842" s="47">
        <f t="shared" si="1404"/>
        <v>697.15687866053725</v>
      </c>
      <c r="O12842" s="44">
        <f t="shared" si="1405"/>
        <v>46</v>
      </c>
      <c r="P12842" s="47">
        <f t="shared" si="1406"/>
        <v>653.67185680307614</v>
      </c>
    </row>
    <row r="12843" spans="1:16" x14ac:dyDescent="0.25">
      <c r="A12843" s="56">
        <v>27352</v>
      </c>
      <c r="B12843" s="43" t="s">
        <v>6580</v>
      </c>
      <c r="C12843" s="43" t="s">
        <v>8907</v>
      </c>
      <c r="D12843" s="57" t="s">
        <v>133</v>
      </c>
      <c r="E12843" s="44">
        <v>600</v>
      </c>
      <c r="F12843" s="58">
        <v>43802</v>
      </c>
      <c r="G12843" s="45">
        <v>579.08000000000004</v>
      </c>
      <c r="H12843" s="45">
        <v>-36.120000000000005</v>
      </c>
      <c r="I12843" s="59">
        <f t="shared" si="1401"/>
        <v>542.96</v>
      </c>
      <c r="J12843" s="44">
        <f t="shared" si="1402"/>
        <v>2019</v>
      </c>
      <c r="K12843" s="44">
        <f t="shared" si="1403"/>
        <v>4</v>
      </c>
      <c r="L12843" s="59">
        <f>VLOOKUP(J12843,'SF CCI, BCI'!A:F,5)</f>
        <v>12764.52</v>
      </c>
      <c r="M12843" s="59">
        <f t="shared" si="1407"/>
        <v>1.2039042596196332</v>
      </c>
      <c r="N12843" s="47">
        <f t="shared" si="1404"/>
        <v>697.15687866053725</v>
      </c>
      <c r="O12843" s="44">
        <f t="shared" si="1405"/>
        <v>46</v>
      </c>
      <c r="P12843" s="47">
        <f t="shared" si="1406"/>
        <v>653.67185680307614</v>
      </c>
    </row>
    <row r="12844" spans="1:16" x14ac:dyDescent="0.25">
      <c r="A12844" s="56">
        <v>27353</v>
      </c>
      <c r="B12844" s="43" t="s">
        <v>6580</v>
      </c>
      <c r="C12844" s="43" t="s">
        <v>8908</v>
      </c>
      <c r="D12844" s="57" t="s">
        <v>133</v>
      </c>
      <c r="E12844" s="44">
        <v>600</v>
      </c>
      <c r="F12844" s="58">
        <v>43802</v>
      </c>
      <c r="G12844" s="45">
        <v>579.08000000000004</v>
      </c>
      <c r="H12844" s="45">
        <v>-36.120000000000005</v>
      </c>
      <c r="I12844" s="59">
        <f t="shared" si="1401"/>
        <v>542.96</v>
      </c>
      <c r="J12844" s="44">
        <f t="shared" si="1402"/>
        <v>2019</v>
      </c>
      <c r="K12844" s="44">
        <f t="shared" si="1403"/>
        <v>4</v>
      </c>
      <c r="L12844" s="59">
        <f>VLOOKUP(J12844,'SF CCI, BCI'!A:F,5)</f>
        <v>12764.52</v>
      </c>
      <c r="M12844" s="59">
        <f t="shared" si="1407"/>
        <v>1.2039042596196332</v>
      </c>
      <c r="N12844" s="47">
        <f t="shared" si="1404"/>
        <v>697.15687866053725</v>
      </c>
      <c r="O12844" s="44">
        <f t="shared" si="1405"/>
        <v>46</v>
      </c>
      <c r="P12844" s="47">
        <f t="shared" si="1406"/>
        <v>653.67185680307614</v>
      </c>
    </row>
    <row r="12845" spans="1:16" x14ac:dyDescent="0.25">
      <c r="A12845" s="56">
        <v>27354</v>
      </c>
      <c r="B12845" s="43" t="s">
        <v>6580</v>
      </c>
      <c r="C12845" s="43" t="s">
        <v>8909</v>
      </c>
      <c r="D12845" s="57" t="s">
        <v>133</v>
      </c>
      <c r="E12845" s="44">
        <v>600</v>
      </c>
      <c r="F12845" s="58">
        <v>43951</v>
      </c>
      <c r="G12845" s="45">
        <v>19555.91</v>
      </c>
      <c r="H12845" s="45">
        <v>-1211.82</v>
      </c>
      <c r="I12845" s="59">
        <f t="shared" si="1401"/>
        <v>18344.09</v>
      </c>
      <c r="J12845" s="44">
        <f t="shared" si="1402"/>
        <v>2020</v>
      </c>
      <c r="K12845" s="44">
        <f t="shared" si="1403"/>
        <v>3</v>
      </c>
      <c r="L12845" s="59">
        <f>VLOOKUP(J12845,'SF CCI, BCI'!A:F,5)</f>
        <v>13168.76</v>
      </c>
      <c r="M12845" s="59">
        <f t="shared" si="1407"/>
        <v>1.1669481409031679</v>
      </c>
      <c r="N12845" s="47">
        <f t="shared" si="1404"/>
        <v>22820.732818169668</v>
      </c>
      <c r="O12845" s="44">
        <f t="shared" si="1405"/>
        <v>47</v>
      </c>
      <c r="P12845" s="47">
        <f t="shared" si="1406"/>
        <v>21406.601722060394</v>
      </c>
    </row>
    <row r="12846" spans="1:16" x14ac:dyDescent="0.25">
      <c r="A12846" s="56">
        <v>27355</v>
      </c>
      <c r="B12846" s="43" t="s">
        <v>6580</v>
      </c>
      <c r="C12846" s="43" t="s">
        <v>8910</v>
      </c>
      <c r="D12846" s="57" t="s">
        <v>133</v>
      </c>
      <c r="E12846" s="44">
        <v>600</v>
      </c>
      <c r="F12846" s="58">
        <v>43935</v>
      </c>
      <c r="G12846" s="45">
        <v>21737.26</v>
      </c>
      <c r="H12846" s="45">
        <v>-1347</v>
      </c>
      <c r="I12846" s="59">
        <f t="shared" si="1401"/>
        <v>20390.259999999998</v>
      </c>
      <c r="J12846" s="44">
        <f t="shared" si="1402"/>
        <v>2020</v>
      </c>
      <c r="K12846" s="44">
        <f t="shared" si="1403"/>
        <v>3</v>
      </c>
      <c r="L12846" s="59">
        <f>VLOOKUP(J12846,'SF CCI, BCI'!A:F,5)</f>
        <v>13168.76</v>
      </c>
      <c r="M12846" s="59">
        <f t="shared" si="1407"/>
        <v>1.1669481409031679</v>
      </c>
      <c r="N12846" s="47">
        <f t="shared" si="1404"/>
        <v>25366.255145328792</v>
      </c>
      <c r="O12846" s="44">
        <f t="shared" si="1405"/>
        <v>47</v>
      </c>
      <c r="P12846" s="47">
        <f t="shared" si="1406"/>
        <v>23794.375999532225</v>
      </c>
    </row>
    <row r="12847" spans="1:16" x14ac:dyDescent="0.25">
      <c r="A12847" s="56">
        <v>27356</v>
      </c>
      <c r="B12847" s="43" t="s">
        <v>6580</v>
      </c>
      <c r="C12847" s="43" t="s">
        <v>8911</v>
      </c>
      <c r="D12847" s="57" t="s">
        <v>133</v>
      </c>
      <c r="E12847" s="44">
        <v>600</v>
      </c>
      <c r="F12847" s="58">
        <v>43851</v>
      </c>
      <c r="G12847" s="45">
        <v>2795.84</v>
      </c>
      <c r="H12847" s="45">
        <v>-174.10999999999999</v>
      </c>
      <c r="I12847" s="59">
        <f t="shared" si="1401"/>
        <v>2621.73</v>
      </c>
      <c r="J12847" s="44">
        <f t="shared" si="1402"/>
        <v>2020</v>
      </c>
      <c r="K12847" s="44">
        <f t="shared" si="1403"/>
        <v>4</v>
      </c>
      <c r="L12847" s="59">
        <f>VLOOKUP(J12847,'SF CCI, BCI'!A:F,5)</f>
        <v>13168.76</v>
      </c>
      <c r="M12847" s="59">
        <f t="shared" si="1407"/>
        <v>1.1669481409031679</v>
      </c>
      <c r="N12847" s="47">
        <f t="shared" si="1404"/>
        <v>3262.6002902627133</v>
      </c>
      <c r="O12847" s="44">
        <f t="shared" si="1405"/>
        <v>46</v>
      </c>
      <c r="P12847" s="47">
        <f t="shared" si="1406"/>
        <v>3059.4229494500623</v>
      </c>
    </row>
    <row r="12848" spans="1:16" x14ac:dyDescent="0.25">
      <c r="A12848" s="56">
        <v>27357</v>
      </c>
      <c r="B12848" s="43" t="s">
        <v>6577</v>
      </c>
      <c r="C12848" s="43" t="s">
        <v>8912</v>
      </c>
      <c r="D12848" s="57" t="s">
        <v>133</v>
      </c>
      <c r="E12848" s="44">
        <v>600</v>
      </c>
      <c r="F12848" s="58">
        <v>43867</v>
      </c>
      <c r="G12848" s="45">
        <v>4649.2299999999996</v>
      </c>
      <c r="H12848" s="45">
        <v>-289.02999999999997</v>
      </c>
      <c r="I12848" s="59">
        <f t="shared" si="1401"/>
        <v>4360.2</v>
      </c>
      <c r="J12848" s="44">
        <f t="shared" si="1402"/>
        <v>2020</v>
      </c>
      <c r="K12848" s="44">
        <f t="shared" si="1403"/>
        <v>3</v>
      </c>
      <c r="L12848" s="59">
        <f>VLOOKUP(J12848,'SF CCI, BCI'!A:F,5)</f>
        <v>13168.76</v>
      </c>
      <c r="M12848" s="59">
        <f t="shared" si="1407"/>
        <v>1.1669481409031679</v>
      </c>
      <c r="N12848" s="47">
        <f t="shared" si="1404"/>
        <v>5425.410305131235</v>
      </c>
      <c r="O12848" s="44">
        <f t="shared" si="1405"/>
        <v>47</v>
      </c>
      <c r="P12848" s="47">
        <f t="shared" si="1406"/>
        <v>5088.1272839659923</v>
      </c>
    </row>
    <row r="12849" spans="1:16" x14ac:dyDescent="0.25">
      <c r="A12849" s="56">
        <v>27358</v>
      </c>
      <c r="B12849" s="43" t="s">
        <v>6580</v>
      </c>
      <c r="C12849" s="43" t="s">
        <v>8913</v>
      </c>
      <c r="D12849" s="57" t="s">
        <v>133</v>
      </c>
      <c r="E12849" s="44">
        <v>600</v>
      </c>
      <c r="F12849" s="58">
        <v>43818</v>
      </c>
      <c r="G12849" s="45">
        <v>7825.19</v>
      </c>
      <c r="H12849" s="45">
        <v>-488.16</v>
      </c>
      <c r="I12849" s="59">
        <f t="shared" si="1401"/>
        <v>7337.03</v>
      </c>
      <c r="J12849" s="44">
        <f t="shared" si="1402"/>
        <v>2019</v>
      </c>
      <c r="K12849" s="44">
        <f t="shared" si="1403"/>
        <v>4</v>
      </c>
      <c r="L12849" s="59">
        <f>VLOOKUP(J12849,'SF CCI, BCI'!A:F,5)</f>
        <v>12764.52</v>
      </c>
      <c r="M12849" s="59">
        <f t="shared" si="1407"/>
        <v>1.2039042596196332</v>
      </c>
      <c r="N12849" s="47">
        <f t="shared" si="1404"/>
        <v>9420.7795733329567</v>
      </c>
      <c r="O12849" s="44">
        <f t="shared" si="1405"/>
        <v>46</v>
      </c>
      <c r="P12849" s="47">
        <f t="shared" si="1406"/>
        <v>8833.0816699570369</v>
      </c>
    </row>
    <row r="12850" spans="1:16" x14ac:dyDescent="0.25">
      <c r="A12850" s="56">
        <v>27359</v>
      </c>
      <c r="B12850" s="43" t="s">
        <v>6580</v>
      </c>
      <c r="C12850" s="43" t="s">
        <v>8914</v>
      </c>
      <c r="D12850" s="57" t="s">
        <v>133</v>
      </c>
      <c r="E12850" s="44">
        <v>600</v>
      </c>
      <c r="F12850" s="58">
        <v>43843</v>
      </c>
      <c r="G12850" s="45">
        <v>10478.67</v>
      </c>
      <c r="H12850" s="45">
        <v>-652.56000000000006</v>
      </c>
      <c r="I12850" s="59">
        <f t="shared" si="1401"/>
        <v>9826.11</v>
      </c>
      <c r="J12850" s="44">
        <f t="shared" si="1402"/>
        <v>2020</v>
      </c>
      <c r="K12850" s="44">
        <f t="shared" si="1403"/>
        <v>4</v>
      </c>
      <c r="L12850" s="59">
        <f>VLOOKUP(J12850,'SF CCI, BCI'!A:F,5)</f>
        <v>13168.76</v>
      </c>
      <c r="M12850" s="59">
        <f t="shared" si="1407"/>
        <v>1.1669481409031679</v>
      </c>
      <c r="N12850" s="47">
        <f t="shared" si="1404"/>
        <v>12228.064475637799</v>
      </c>
      <c r="O12850" s="44">
        <f t="shared" si="1405"/>
        <v>46</v>
      </c>
      <c r="P12850" s="47">
        <f t="shared" si="1406"/>
        <v>11466.560796810028</v>
      </c>
    </row>
    <row r="12851" spans="1:16" x14ac:dyDescent="0.25">
      <c r="A12851" s="56">
        <v>27360</v>
      </c>
      <c r="B12851" s="43" t="s">
        <v>6584</v>
      </c>
      <c r="C12851" s="43" t="s">
        <v>8915</v>
      </c>
      <c r="D12851" s="57" t="s">
        <v>133</v>
      </c>
      <c r="E12851" s="44">
        <v>600</v>
      </c>
      <c r="F12851" s="58">
        <v>43966</v>
      </c>
      <c r="G12851" s="45">
        <v>36479.5</v>
      </c>
      <c r="H12851" s="45">
        <v>-2256.7800000000002</v>
      </c>
      <c r="I12851" s="59">
        <f t="shared" si="1401"/>
        <v>34222.720000000001</v>
      </c>
      <c r="J12851" s="44">
        <f t="shared" si="1402"/>
        <v>2020</v>
      </c>
      <c r="K12851" s="44">
        <f t="shared" si="1403"/>
        <v>3</v>
      </c>
      <c r="L12851" s="59">
        <f>VLOOKUP(J12851,'SF CCI, BCI'!A:F,5)</f>
        <v>13168.76</v>
      </c>
      <c r="M12851" s="59">
        <f t="shared" si="1407"/>
        <v>1.1669481409031679</v>
      </c>
      <c r="N12851" s="47">
        <f t="shared" si="1404"/>
        <v>42569.684706077111</v>
      </c>
      <c r="O12851" s="44">
        <f t="shared" si="1405"/>
        <v>47</v>
      </c>
      <c r="P12851" s="47">
        <f t="shared" si="1406"/>
        <v>39936.139480649661</v>
      </c>
    </row>
    <row r="12852" spans="1:16" x14ac:dyDescent="0.25">
      <c r="A12852" s="56">
        <v>27361</v>
      </c>
      <c r="B12852" s="43" t="s">
        <v>6577</v>
      </c>
      <c r="C12852" s="43" t="s">
        <v>8916</v>
      </c>
      <c r="D12852" s="57" t="s">
        <v>133</v>
      </c>
      <c r="E12852" s="44">
        <v>600</v>
      </c>
      <c r="F12852" s="58">
        <v>43968</v>
      </c>
      <c r="G12852" s="45">
        <v>1715.18</v>
      </c>
      <c r="H12852" s="45">
        <v>-106.12</v>
      </c>
      <c r="I12852" s="59">
        <f t="shared" si="1401"/>
        <v>1609.06</v>
      </c>
      <c r="J12852" s="44">
        <f t="shared" si="1402"/>
        <v>2020</v>
      </c>
      <c r="K12852" s="44">
        <f t="shared" si="1403"/>
        <v>3</v>
      </c>
      <c r="L12852" s="59">
        <f>VLOOKUP(J12852,'SF CCI, BCI'!A:F,5)</f>
        <v>13168.76</v>
      </c>
      <c r="M12852" s="59">
        <f t="shared" si="1407"/>
        <v>1.1669481409031679</v>
      </c>
      <c r="N12852" s="47">
        <f t="shared" si="1404"/>
        <v>2001.5261123142957</v>
      </c>
      <c r="O12852" s="44">
        <f t="shared" si="1405"/>
        <v>47</v>
      </c>
      <c r="P12852" s="47">
        <f t="shared" si="1406"/>
        <v>1877.6895756016513</v>
      </c>
    </row>
    <row r="12853" spans="1:16" x14ac:dyDescent="0.25">
      <c r="A12853" s="56">
        <v>27362</v>
      </c>
      <c r="B12853" s="43" t="s">
        <v>6580</v>
      </c>
      <c r="C12853" s="43" t="s">
        <v>8917</v>
      </c>
      <c r="D12853" s="57" t="s">
        <v>133</v>
      </c>
      <c r="E12853" s="44">
        <v>600</v>
      </c>
      <c r="F12853" s="58">
        <v>43978</v>
      </c>
      <c r="G12853" s="45">
        <v>1005.26</v>
      </c>
      <c r="H12853" s="45">
        <v>-62.19</v>
      </c>
      <c r="I12853" s="59">
        <f t="shared" si="1401"/>
        <v>943.06999999999994</v>
      </c>
      <c r="J12853" s="44">
        <f t="shared" si="1402"/>
        <v>2020</v>
      </c>
      <c r="K12853" s="44">
        <f t="shared" si="1403"/>
        <v>3</v>
      </c>
      <c r="L12853" s="59">
        <f>VLOOKUP(J12853,'SF CCI, BCI'!A:F,5)</f>
        <v>13168.76</v>
      </c>
      <c r="M12853" s="59">
        <f t="shared" si="1407"/>
        <v>1.1669481409031679</v>
      </c>
      <c r="N12853" s="47">
        <f t="shared" si="1404"/>
        <v>1173.0862881243186</v>
      </c>
      <c r="O12853" s="44">
        <f t="shared" si="1405"/>
        <v>47</v>
      </c>
      <c r="P12853" s="47">
        <f t="shared" si="1406"/>
        <v>1100.5137832415505</v>
      </c>
    </row>
    <row r="12854" spans="1:16" x14ac:dyDescent="0.25">
      <c r="A12854" s="56">
        <v>27363</v>
      </c>
      <c r="B12854" s="43" t="s">
        <v>6580</v>
      </c>
      <c r="C12854" s="43" t="s">
        <v>8918</v>
      </c>
      <c r="D12854" s="57" t="s">
        <v>133</v>
      </c>
      <c r="E12854" s="44">
        <v>600</v>
      </c>
      <c r="F12854" s="58">
        <v>43978</v>
      </c>
      <c r="G12854" s="45">
        <v>1005.26</v>
      </c>
      <c r="H12854" s="45">
        <v>-62.19</v>
      </c>
      <c r="I12854" s="59">
        <f t="shared" si="1401"/>
        <v>943.06999999999994</v>
      </c>
      <c r="J12854" s="44">
        <f t="shared" si="1402"/>
        <v>2020</v>
      </c>
      <c r="K12854" s="44">
        <f t="shared" si="1403"/>
        <v>3</v>
      </c>
      <c r="L12854" s="59">
        <f>VLOOKUP(J12854,'SF CCI, BCI'!A:F,5)</f>
        <v>13168.76</v>
      </c>
      <c r="M12854" s="59">
        <f t="shared" si="1407"/>
        <v>1.1669481409031679</v>
      </c>
      <c r="N12854" s="47">
        <f t="shared" si="1404"/>
        <v>1173.0862881243186</v>
      </c>
      <c r="O12854" s="44">
        <f t="shared" si="1405"/>
        <v>47</v>
      </c>
      <c r="P12854" s="47">
        <f t="shared" si="1406"/>
        <v>1100.5137832415505</v>
      </c>
    </row>
    <row r="12855" spans="1:16" x14ac:dyDescent="0.25">
      <c r="A12855" s="56">
        <v>27373</v>
      </c>
      <c r="B12855" s="43" t="s">
        <v>8919</v>
      </c>
      <c r="C12855" s="43" t="s">
        <v>8920</v>
      </c>
      <c r="D12855" s="57" t="s">
        <v>69</v>
      </c>
      <c r="E12855" s="44">
        <v>60</v>
      </c>
      <c r="F12855" s="58">
        <v>44056</v>
      </c>
      <c r="G12855" s="45">
        <v>13442.04</v>
      </c>
      <c r="H12855" s="45">
        <v>-8060.8</v>
      </c>
      <c r="I12855" s="59">
        <f t="shared" si="1401"/>
        <v>5381.2400000000007</v>
      </c>
      <c r="J12855" s="44">
        <f t="shared" si="1402"/>
        <v>2020</v>
      </c>
      <c r="K12855" s="44">
        <f t="shared" si="1403"/>
        <v>3</v>
      </c>
      <c r="L12855" s="59">
        <f>VLOOKUP(J12855,'SF CCI, BCI'!A:F,5)</f>
        <v>13168.76</v>
      </c>
      <c r="M12855" s="59">
        <f t="shared" si="1407"/>
        <v>1.1669481409031679</v>
      </c>
      <c r="N12855" s="47">
        <f t="shared" si="1404"/>
        <v>15686.163587946019</v>
      </c>
      <c r="O12855" s="44">
        <f t="shared" si="1405"/>
        <v>2</v>
      </c>
      <c r="P12855" s="47">
        <f t="shared" si="1406"/>
        <v>6279.6280137537642</v>
      </c>
    </row>
    <row r="12856" spans="1:16" x14ac:dyDescent="0.25">
      <c r="A12856" s="56">
        <v>27375</v>
      </c>
      <c r="B12856" s="43" t="s">
        <v>6580</v>
      </c>
      <c r="C12856" s="43" t="s">
        <v>8921</v>
      </c>
      <c r="D12856" s="57" t="s">
        <v>133</v>
      </c>
      <c r="E12856" s="44">
        <v>600</v>
      </c>
      <c r="F12856" s="58">
        <v>43973</v>
      </c>
      <c r="G12856" s="45">
        <v>689.36</v>
      </c>
      <c r="H12856" s="45">
        <v>-42.63</v>
      </c>
      <c r="I12856" s="59">
        <f t="shared" si="1401"/>
        <v>646.73</v>
      </c>
      <c r="J12856" s="44">
        <f t="shared" si="1402"/>
        <v>2020</v>
      </c>
      <c r="K12856" s="44">
        <f t="shared" si="1403"/>
        <v>3</v>
      </c>
      <c r="L12856" s="59">
        <f>VLOOKUP(J12856,'SF CCI, BCI'!A:F,5)</f>
        <v>13168.76</v>
      </c>
      <c r="M12856" s="59">
        <f t="shared" si="1407"/>
        <v>1.1669481409031679</v>
      </c>
      <c r="N12856" s="47">
        <f t="shared" si="1404"/>
        <v>804.44737041300789</v>
      </c>
      <c r="O12856" s="44">
        <f t="shared" si="1405"/>
        <v>47</v>
      </c>
      <c r="P12856" s="47">
        <f t="shared" si="1406"/>
        <v>754.70037116630579</v>
      </c>
    </row>
    <row r="12857" spans="1:16" x14ac:dyDescent="0.25">
      <c r="A12857" s="56">
        <v>27376</v>
      </c>
      <c r="B12857" s="43" t="s">
        <v>6580</v>
      </c>
      <c r="C12857" s="43" t="s">
        <v>8922</v>
      </c>
      <c r="D12857" s="57" t="s">
        <v>133</v>
      </c>
      <c r="E12857" s="44">
        <v>600</v>
      </c>
      <c r="F12857" s="58">
        <v>43973</v>
      </c>
      <c r="G12857" s="45">
        <v>962.94</v>
      </c>
      <c r="H12857" s="45">
        <v>-59.57</v>
      </c>
      <c r="I12857" s="59">
        <f t="shared" si="1401"/>
        <v>903.37</v>
      </c>
      <c r="J12857" s="44">
        <f t="shared" si="1402"/>
        <v>2020</v>
      </c>
      <c r="K12857" s="44">
        <f t="shared" si="1403"/>
        <v>3</v>
      </c>
      <c r="L12857" s="59">
        <f>VLOOKUP(J12857,'SF CCI, BCI'!A:F,5)</f>
        <v>13168.76</v>
      </c>
      <c r="M12857" s="59">
        <f t="shared" si="1407"/>
        <v>1.1669481409031679</v>
      </c>
      <c r="N12857" s="47">
        <f t="shared" si="1404"/>
        <v>1123.7010428012966</v>
      </c>
      <c r="O12857" s="44">
        <f t="shared" si="1405"/>
        <v>47</v>
      </c>
      <c r="P12857" s="47">
        <f t="shared" si="1406"/>
        <v>1054.1859420476949</v>
      </c>
    </row>
    <row r="12858" spans="1:16" x14ac:dyDescent="0.25">
      <c r="A12858" s="56">
        <v>27377</v>
      </c>
      <c r="B12858" s="43" t="s">
        <v>6580</v>
      </c>
      <c r="C12858" s="43" t="s">
        <v>8923</v>
      </c>
      <c r="D12858" s="57" t="s">
        <v>133</v>
      </c>
      <c r="E12858" s="44">
        <v>600</v>
      </c>
      <c r="F12858" s="58">
        <v>43984</v>
      </c>
      <c r="G12858" s="45">
        <v>536.23</v>
      </c>
      <c r="H12858" s="45">
        <v>-33.119999999999997</v>
      </c>
      <c r="I12858" s="59">
        <f t="shared" si="1401"/>
        <v>503.11</v>
      </c>
      <c r="J12858" s="44">
        <f t="shared" si="1402"/>
        <v>2020</v>
      </c>
      <c r="K12858" s="44">
        <f t="shared" si="1403"/>
        <v>3</v>
      </c>
      <c r="L12858" s="59">
        <f>VLOOKUP(J12858,'SF CCI, BCI'!A:F,5)</f>
        <v>13168.76</v>
      </c>
      <c r="M12858" s="59">
        <f t="shared" si="1407"/>
        <v>1.1669481409031679</v>
      </c>
      <c r="N12858" s="47">
        <f t="shared" si="1404"/>
        <v>625.75260159650577</v>
      </c>
      <c r="O12858" s="44">
        <f t="shared" si="1405"/>
        <v>47</v>
      </c>
      <c r="P12858" s="47">
        <f t="shared" si="1406"/>
        <v>587.10327916979281</v>
      </c>
    </row>
    <row r="12859" spans="1:16" x14ac:dyDescent="0.25">
      <c r="A12859" s="56">
        <v>27378</v>
      </c>
      <c r="B12859" s="43" t="s">
        <v>6580</v>
      </c>
      <c r="C12859" s="43" t="s">
        <v>8924</v>
      </c>
      <c r="D12859" s="57" t="s">
        <v>133</v>
      </c>
      <c r="E12859" s="44">
        <v>600</v>
      </c>
      <c r="F12859" s="58">
        <v>43984</v>
      </c>
      <c r="G12859" s="45">
        <v>630.57000000000005</v>
      </c>
      <c r="H12859" s="45">
        <v>-38.93</v>
      </c>
      <c r="I12859" s="59">
        <f t="shared" si="1401"/>
        <v>591.6400000000001</v>
      </c>
      <c r="J12859" s="44">
        <f t="shared" si="1402"/>
        <v>2020</v>
      </c>
      <c r="K12859" s="44">
        <f t="shared" si="1403"/>
        <v>3</v>
      </c>
      <c r="L12859" s="59">
        <f>VLOOKUP(J12859,'SF CCI, BCI'!A:F,5)</f>
        <v>13168.76</v>
      </c>
      <c r="M12859" s="59">
        <f t="shared" si="1407"/>
        <v>1.1669481409031679</v>
      </c>
      <c r="N12859" s="47">
        <f t="shared" si="1404"/>
        <v>735.84248920931066</v>
      </c>
      <c r="O12859" s="44">
        <f t="shared" si="1405"/>
        <v>47</v>
      </c>
      <c r="P12859" s="47">
        <f t="shared" si="1406"/>
        <v>690.41319808395042</v>
      </c>
    </row>
    <row r="12860" spans="1:16" x14ac:dyDescent="0.25">
      <c r="A12860" s="56">
        <v>27379</v>
      </c>
      <c r="B12860" s="43" t="s">
        <v>6580</v>
      </c>
      <c r="C12860" s="43" t="s">
        <v>8925</v>
      </c>
      <c r="D12860" s="57" t="s">
        <v>133</v>
      </c>
      <c r="E12860" s="44">
        <v>600</v>
      </c>
      <c r="F12860" s="58">
        <v>43984</v>
      </c>
      <c r="G12860" s="45">
        <v>952.02</v>
      </c>
      <c r="H12860" s="45">
        <v>-58.8</v>
      </c>
      <c r="I12860" s="59">
        <f t="shared" si="1401"/>
        <v>893.22</v>
      </c>
      <c r="J12860" s="44">
        <f t="shared" si="1402"/>
        <v>2020</v>
      </c>
      <c r="K12860" s="44">
        <f t="shared" si="1403"/>
        <v>3</v>
      </c>
      <c r="L12860" s="59">
        <f>VLOOKUP(J12860,'SF CCI, BCI'!A:F,5)</f>
        <v>13168.76</v>
      </c>
      <c r="M12860" s="59">
        <f t="shared" si="1407"/>
        <v>1.1669481409031679</v>
      </c>
      <c r="N12860" s="47">
        <f t="shared" si="1404"/>
        <v>1110.9579691026338</v>
      </c>
      <c r="O12860" s="44">
        <f t="shared" si="1405"/>
        <v>47</v>
      </c>
      <c r="P12860" s="47">
        <f t="shared" si="1406"/>
        <v>1042.3414184175276</v>
      </c>
    </row>
    <row r="12861" spans="1:16" x14ac:dyDescent="0.25">
      <c r="A12861" s="56">
        <v>27380</v>
      </c>
      <c r="B12861" s="43" t="s">
        <v>6580</v>
      </c>
      <c r="C12861" s="43" t="s">
        <v>8926</v>
      </c>
      <c r="D12861" s="57" t="s">
        <v>133</v>
      </c>
      <c r="E12861" s="44">
        <v>600</v>
      </c>
      <c r="F12861" s="58">
        <v>43984</v>
      </c>
      <c r="G12861" s="45">
        <v>266.02</v>
      </c>
      <c r="H12861" s="45">
        <v>-16.440000000000001</v>
      </c>
      <c r="I12861" s="59">
        <f t="shared" si="1401"/>
        <v>249.57999999999998</v>
      </c>
      <c r="J12861" s="44">
        <f t="shared" si="1402"/>
        <v>2020</v>
      </c>
      <c r="K12861" s="44">
        <f t="shared" si="1403"/>
        <v>3</v>
      </c>
      <c r="L12861" s="59">
        <f>VLOOKUP(J12861,'SF CCI, BCI'!A:F,5)</f>
        <v>13168.76</v>
      </c>
      <c r="M12861" s="59">
        <f t="shared" si="1407"/>
        <v>1.1669481409031679</v>
      </c>
      <c r="N12861" s="47">
        <f t="shared" si="1404"/>
        <v>310.43154444306072</v>
      </c>
      <c r="O12861" s="44">
        <f t="shared" si="1405"/>
        <v>47</v>
      </c>
      <c r="P12861" s="47">
        <f t="shared" si="1406"/>
        <v>291.24691700661265</v>
      </c>
    </row>
    <row r="12862" spans="1:16" x14ac:dyDescent="0.25">
      <c r="A12862" s="56">
        <v>27381</v>
      </c>
      <c r="B12862" s="43" t="s">
        <v>6580</v>
      </c>
      <c r="C12862" s="43" t="s">
        <v>8927</v>
      </c>
      <c r="D12862" s="57" t="s">
        <v>133</v>
      </c>
      <c r="E12862" s="44">
        <v>600</v>
      </c>
      <c r="F12862" s="58">
        <v>43984</v>
      </c>
      <c r="G12862" s="45">
        <v>266.02</v>
      </c>
      <c r="H12862" s="45">
        <v>-16.440000000000001</v>
      </c>
      <c r="I12862" s="59">
        <f t="shared" si="1401"/>
        <v>249.57999999999998</v>
      </c>
      <c r="J12862" s="44">
        <f t="shared" si="1402"/>
        <v>2020</v>
      </c>
      <c r="K12862" s="44">
        <f t="shared" si="1403"/>
        <v>3</v>
      </c>
      <c r="L12862" s="59">
        <f>VLOOKUP(J12862,'SF CCI, BCI'!A:F,5)</f>
        <v>13168.76</v>
      </c>
      <c r="M12862" s="59">
        <f t="shared" si="1407"/>
        <v>1.1669481409031679</v>
      </c>
      <c r="N12862" s="47">
        <f t="shared" si="1404"/>
        <v>310.43154444306072</v>
      </c>
      <c r="O12862" s="44">
        <f t="shared" si="1405"/>
        <v>47</v>
      </c>
      <c r="P12862" s="47">
        <f t="shared" si="1406"/>
        <v>291.24691700661265</v>
      </c>
    </row>
    <row r="12863" spans="1:16" x14ac:dyDescent="0.25">
      <c r="A12863" s="56">
        <v>27382</v>
      </c>
      <c r="B12863" s="43" t="s">
        <v>6580</v>
      </c>
      <c r="C12863" s="43" t="s">
        <v>8928</v>
      </c>
      <c r="D12863" s="57" t="s">
        <v>133</v>
      </c>
      <c r="E12863" s="44">
        <v>600</v>
      </c>
      <c r="F12863" s="58">
        <v>43984</v>
      </c>
      <c r="G12863" s="45">
        <v>952.02</v>
      </c>
      <c r="H12863" s="45">
        <v>-58.8</v>
      </c>
      <c r="I12863" s="59">
        <f t="shared" si="1401"/>
        <v>893.22</v>
      </c>
      <c r="J12863" s="44">
        <f t="shared" si="1402"/>
        <v>2020</v>
      </c>
      <c r="K12863" s="44">
        <f t="shared" si="1403"/>
        <v>3</v>
      </c>
      <c r="L12863" s="59">
        <f>VLOOKUP(J12863,'SF CCI, BCI'!A:F,5)</f>
        <v>13168.76</v>
      </c>
      <c r="M12863" s="59">
        <f t="shared" si="1407"/>
        <v>1.1669481409031679</v>
      </c>
      <c r="N12863" s="47">
        <f t="shared" si="1404"/>
        <v>1110.9579691026338</v>
      </c>
      <c r="O12863" s="44">
        <f t="shared" si="1405"/>
        <v>47</v>
      </c>
      <c r="P12863" s="47">
        <f t="shared" si="1406"/>
        <v>1042.3414184175276</v>
      </c>
    </row>
    <row r="12864" spans="1:16" x14ac:dyDescent="0.25">
      <c r="A12864" s="56">
        <v>27383</v>
      </c>
      <c r="B12864" s="43" t="s">
        <v>6580</v>
      </c>
      <c r="C12864" s="43" t="s">
        <v>8929</v>
      </c>
      <c r="D12864" s="57" t="s">
        <v>133</v>
      </c>
      <c r="E12864" s="44">
        <v>600</v>
      </c>
      <c r="F12864" s="58">
        <v>43986</v>
      </c>
      <c r="G12864" s="45">
        <v>952.02</v>
      </c>
      <c r="H12864" s="45">
        <v>-58.8</v>
      </c>
      <c r="I12864" s="59">
        <f t="shared" si="1401"/>
        <v>893.22</v>
      </c>
      <c r="J12864" s="44">
        <f t="shared" si="1402"/>
        <v>2020</v>
      </c>
      <c r="K12864" s="44">
        <f t="shared" si="1403"/>
        <v>3</v>
      </c>
      <c r="L12864" s="59">
        <f>VLOOKUP(J12864,'SF CCI, BCI'!A:F,5)</f>
        <v>13168.76</v>
      </c>
      <c r="M12864" s="59">
        <f t="shared" si="1407"/>
        <v>1.1669481409031679</v>
      </c>
      <c r="N12864" s="47">
        <f t="shared" si="1404"/>
        <v>1110.9579691026338</v>
      </c>
      <c r="O12864" s="44">
        <f t="shared" si="1405"/>
        <v>47</v>
      </c>
      <c r="P12864" s="47">
        <f t="shared" si="1406"/>
        <v>1042.3414184175276</v>
      </c>
    </row>
    <row r="12865" spans="1:16" x14ac:dyDescent="0.25">
      <c r="A12865" s="56">
        <v>27384</v>
      </c>
      <c r="B12865" s="43" t="s">
        <v>6580</v>
      </c>
      <c r="C12865" s="43" t="s">
        <v>8930</v>
      </c>
      <c r="D12865" s="57" t="s">
        <v>133</v>
      </c>
      <c r="E12865" s="44">
        <v>600</v>
      </c>
      <c r="F12865" s="58">
        <v>43986</v>
      </c>
      <c r="G12865" s="45">
        <v>512.87</v>
      </c>
      <c r="H12865" s="45">
        <v>-31.68</v>
      </c>
      <c r="I12865" s="59">
        <f t="shared" si="1401"/>
        <v>481.19</v>
      </c>
      <c r="J12865" s="44">
        <f t="shared" si="1402"/>
        <v>2020</v>
      </c>
      <c r="K12865" s="44">
        <f t="shared" si="1403"/>
        <v>3</v>
      </c>
      <c r="L12865" s="59">
        <f>VLOOKUP(J12865,'SF CCI, BCI'!A:F,5)</f>
        <v>13168.76</v>
      </c>
      <c r="M12865" s="59">
        <f t="shared" si="1407"/>
        <v>1.1669481409031679</v>
      </c>
      <c r="N12865" s="47">
        <f t="shared" si="1404"/>
        <v>598.49269302500772</v>
      </c>
      <c r="O12865" s="44">
        <f t="shared" si="1405"/>
        <v>47</v>
      </c>
      <c r="P12865" s="47">
        <f t="shared" si="1406"/>
        <v>561.52377592119535</v>
      </c>
    </row>
    <row r="12866" spans="1:16" x14ac:dyDescent="0.25">
      <c r="A12866" s="56">
        <v>27385</v>
      </c>
      <c r="B12866" s="43" t="s">
        <v>6580</v>
      </c>
      <c r="C12866" s="43" t="s">
        <v>8931</v>
      </c>
      <c r="D12866" s="57" t="s">
        <v>133</v>
      </c>
      <c r="E12866" s="44">
        <v>600</v>
      </c>
      <c r="F12866" s="58">
        <v>43999</v>
      </c>
      <c r="G12866" s="45">
        <v>691.45</v>
      </c>
      <c r="H12866" s="45">
        <v>-42.7</v>
      </c>
      <c r="I12866" s="59">
        <f t="shared" si="1401"/>
        <v>648.75</v>
      </c>
      <c r="J12866" s="44">
        <f t="shared" si="1402"/>
        <v>2020</v>
      </c>
      <c r="K12866" s="44">
        <f t="shared" si="1403"/>
        <v>3</v>
      </c>
      <c r="L12866" s="59">
        <f>VLOOKUP(J12866,'SF CCI, BCI'!A:F,5)</f>
        <v>13168.76</v>
      </c>
      <c r="M12866" s="59">
        <f t="shared" si="1407"/>
        <v>1.1669481409031679</v>
      </c>
      <c r="N12866" s="47">
        <f t="shared" si="1404"/>
        <v>806.88629202749553</v>
      </c>
      <c r="O12866" s="44">
        <f t="shared" si="1405"/>
        <v>47</v>
      </c>
      <c r="P12866" s="47">
        <f t="shared" si="1406"/>
        <v>757.05760641093013</v>
      </c>
    </row>
    <row r="12867" spans="1:16" x14ac:dyDescent="0.25">
      <c r="A12867" s="56">
        <v>27386</v>
      </c>
      <c r="B12867" s="43" t="s">
        <v>6580</v>
      </c>
      <c r="C12867" s="43" t="s">
        <v>8932</v>
      </c>
      <c r="D12867" s="57" t="s">
        <v>133</v>
      </c>
      <c r="E12867" s="44">
        <v>600</v>
      </c>
      <c r="F12867" s="58">
        <v>43999</v>
      </c>
      <c r="G12867" s="45">
        <v>406.98</v>
      </c>
      <c r="H12867" s="45">
        <v>-25.14</v>
      </c>
      <c r="I12867" s="59">
        <f t="shared" si="1401"/>
        <v>381.84000000000003</v>
      </c>
      <c r="J12867" s="44">
        <f t="shared" si="1402"/>
        <v>2020</v>
      </c>
      <c r="K12867" s="44">
        <f t="shared" si="1403"/>
        <v>3</v>
      </c>
      <c r="L12867" s="59">
        <f>VLOOKUP(J12867,'SF CCI, BCI'!A:F,5)</f>
        <v>13168.76</v>
      </c>
      <c r="M12867" s="59">
        <f t="shared" si="1407"/>
        <v>1.1669481409031679</v>
      </c>
      <c r="N12867" s="47">
        <f t="shared" si="1404"/>
        <v>474.92455438477128</v>
      </c>
      <c r="O12867" s="44">
        <f t="shared" si="1405"/>
        <v>47</v>
      </c>
      <c r="P12867" s="47">
        <f t="shared" si="1406"/>
        <v>445.58747812246565</v>
      </c>
    </row>
    <row r="12868" spans="1:16" x14ac:dyDescent="0.25">
      <c r="A12868" s="56">
        <v>27387</v>
      </c>
      <c r="B12868" s="43" t="s">
        <v>6580</v>
      </c>
      <c r="C12868" s="43" t="s">
        <v>8933</v>
      </c>
      <c r="D12868" s="57" t="s">
        <v>133</v>
      </c>
      <c r="E12868" s="44">
        <v>600</v>
      </c>
      <c r="F12868" s="58">
        <v>43999</v>
      </c>
      <c r="G12868" s="45">
        <v>1431.17</v>
      </c>
      <c r="H12868" s="45">
        <v>-88.38000000000001</v>
      </c>
      <c r="I12868" s="59">
        <f t="shared" si="1401"/>
        <v>1342.79</v>
      </c>
      <c r="J12868" s="44">
        <f t="shared" si="1402"/>
        <v>2020</v>
      </c>
      <c r="K12868" s="44">
        <f t="shared" si="1403"/>
        <v>3</v>
      </c>
      <c r="L12868" s="59">
        <f>VLOOKUP(J12868,'SF CCI, BCI'!A:F,5)</f>
        <v>13168.76</v>
      </c>
      <c r="M12868" s="59">
        <f t="shared" si="1407"/>
        <v>1.1669481409031679</v>
      </c>
      <c r="N12868" s="47">
        <f t="shared" si="1404"/>
        <v>1670.1011708163869</v>
      </c>
      <c r="O12868" s="44">
        <f t="shared" si="1405"/>
        <v>47</v>
      </c>
      <c r="P12868" s="47">
        <f t="shared" si="1406"/>
        <v>1566.9662941233648</v>
      </c>
    </row>
    <row r="12869" spans="1:16" x14ac:dyDescent="0.25">
      <c r="A12869" s="56">
        <v>27388</v>
      </c>
      <c r="B12869" s="43" t="s">
        <v>6580</v>
      </c>
      <c r="C12869" s="43" t="s">
        <v>8934</v>
      </c>
      <c r="D12869" s="57" t="s">
        <v>133</v>
      </c>
      <c r="E12869" s="44">
        <v>600</v>
      </c>
      <c r="F12869" s="58">
        <v>44001</v>
      </c>
      <c r="G12869" s="45">
        <v>815.32</v>
      </c>
      <c r="H12869" s="45">
        <v>-50.35</v>
      </c>
      <c r="I12869" s="59">
        <f t="shared" si="1401"/>
        <v>764.97</v>
      </c>
      <c r="J12869" s="44">
        <f t="shared" si="1402"/>
        <v>2020</v>
      </c>
      <c r="K12869" s="44">
        <f t="shared" si="1403"/>
        <v>3</v>
      </c>
      <c r="L12869" s="59">
        <f>VLOOKUP(J12869,'SF CCI, BCI'!A:F,5)</f>
        <v>13168.76</v>
      </c>
      <c r="M12869" s="59">
        <f t="shared" si="1407"/>
        <v>1.1669481409031679</v>
      </c>
      <c r="N12869" s="47">
        <f t="shared" si="1404"/>
        <v>951.43615824117092</v>
      </c>
      <c r="O12869" s="44">
        <f t="shared" si="1405"/>
        <v>47</v>
      </c>
      <c r="P12869" s="47">
        <f t="shared" si="1406"/>
        <v>892.68031934669636</v>
      </c>
    </row>
    <row r="12870" spans="1:16" x14ac:dyDescent="0.25">
      <c r="A12870" s="56">
        <v>27389</v>
      </c>
      <c r="B12870" s="43" t="s">
        <v>6580</v>
      </c>
      <c r="C12870" s="43" t="s">
        <v>8935</v>
      </c>
      <c r="D12870" s="57" t="s">
        <v>133</v>
      </c>
      <c r="E12870" s="44">
        <v>600</v>
      </c>
      <c r="F12870" s="58">
        <v>44007</v>
      </c>
      <c r="G12870" s="45">
        <v>1337.54</v>
      </c>
      <c r="H12870" s="45">
        <v>-82.61</v>
      </c>
      <c r="I12870" s="59">
        <f t="shared" si="1401"/>
        <v>1254.93</v>
      </c>
      <c r="J12870" s="44">
        <f t="shared" si="1402"/>
        <v>2020</v>
      </c>
      <c r="K12870" s="44">
        <f t="shared" si="1403"/>
        <v>3</v>
      </c>
      <c r="L12870" s="59">
        <f>VLOOKUP(J12870,'SF CCI, BCI'!A:F,5)</f>
        <v>13168.76</v>
      </c>
      <c r="M12870" s="59">
        <f t="shared" si="1407"/>
        <v>1.1669481409031679</v>
      </c>
      <c r="N12870" s="47">
        <f t="shared" si="1404"/>
        <v>1560.8398163836232</v>
      </c>
      <c r="O12870" s="44">
        <f t="shared" si="1405"/>
        <v>47</v>
      </c>
      <c r="P12870" s="47">
        <f t="shared" si="1406"/>
        <v>1464.4382304636126</v>
      </c>
    </row>
    <row r="12871" spans="1:16" x14ac:dyDescent="0.25">
      <c r="A12871" s="56">
        <v>27390</v>
      </c>
      <c r="B12871" s="43" t="s">
        <v>6580</v>
      </c>
      <c r="C12871" s="43" t="s">
        <v>8936</v>
      </c>
      <c r="D12871" s="57" t="s">
        <v>133</v>
      </c>
      <c r="E12871" s="44">
        <v>600</v>
      </c>
      <c r="F12871" s="58">
        <v>44008</v>
      </c>
      <c r="G12871" s="45">
        <v>700.45</v>
      </c>
      <c r="H12871" s="45">
        <v>-43.25</v>
      </c>
      <c r="I12871" s="59">
        <f t="shared" si="1401"/>
        <v>657.2</v>
      </c>
      <c r="J12871" s="44">
        <f t="shared" si="1402"/>
        <v>2020</v>
      </c>
      <c r="K12871" s="44">
        <f t="shared" si="1403"/>
        <v>3</v>
      </c>
      <c r="L12871" s="59">
        <f>VLOOKUP(J12871,'SF CCI, BCI'!A:F,5)</f>
        <v>13168.76</v>
      </c>
      <c r="M12871" s="59">
        <f t="shared" si="1407"/>
        <v>1.1669481409031679</v>
      </c>
      <c r="N12871" s="47">
        <f t="shared" si="1404"/>
        <v>817.38882529562397</v>
      </c>
      <c r="O12871" s="44">
        <f t="shared" si="1405"/>
        <v>47</v>
      </c>
      <c r="P12871" s="47">
        <f t="shared" si="1406"/>
        <v>766.91831820156199</v>
      </c>
    </row>
    <row r="12872" spans="1:16" x14ac:dyDescent="0.25">
      <c r="A12872" s="56">
        <v>27391</v>
      </c>
      <c r="B12872" s="43" t="s">
        <v>6580</v>
      </c>
      <c r="C12872" s="43" t="s">
        <v>8937</v>
      </c>
      <c r="D12872" s="57" t="s">
        <v>133</v>
      </c>
      <c r="E12872" s="44">
        <v>600</v>
      </c>
      <c r="F12872" s="58">
        <v>44008</v>
      </c>
      <c r="G12872" s="45">
        <v>415.98</v>
      </c>
      <c r="H12872" s="45">
        <v>-25.7</v>
      </c>
      <c r="I12872" s="59">
        <f t="shared" si="1401"/>
        <v>390.28000000000003</v>
      </c>
      <c r="J12872" s="44">
        <f t="shared" si="1402"/>
        <v>2020</v>
      </c>
      <c r="K12872" s="44">
        <f t="shared" si="1403"/>
        <v>3</v>
      </c>
      <c r="L12872" s="59">
        <f>VLOOKUP(J12872,'SF CCI, BCI'!A:F,5)</f>
        <v>13168.76</v>
      </c>
      <c r="M12872" s="59">
        <f t="shared" si="1407"/>
        <v>1.1669481409031679</v>
      </c>
      <c r="N12872" s="47">
        <f t="shared" si="1404"/>
        <v>485.42708765289979</v>
      </c>
      <c r="O12872" s="44">
        <f t="shared" si="1405"/>
        <v>47</v>
      </c>
      <c r="P12872" s="47">
        <f t="shared" si="1406"/>
        <v>455.43652043168839</v>
      </c>
    </row>
    <row r="12873" spans="1:16" x14ac:dyDescent="0.25">
      <c r="A12873" s="56">
        <v>27394</v>
      </c>
      <c r="B12873" s="43" t="s">
        <v>8938</v>
      </c>
      <c r="C12873" s="43" t="s">
        <v>8939</v>
      </c>
      <c r="D12873" s="57" t="s">
        <v>133</v>
      </c>
      <c r="E12873" s="44">
        <v>600</v>
      </c>
      <c r="F12873" s="58">
        <v>43999</v>
      </c>
      <c r="G12873" s="45">
        <v>12832</v>
      </c>
      <c r="H12873" s="45">
        <v>-792.49</v>
      </c>
      <c r="I12873" s="59">
        <f t="shared" si="1401"/>
        <v>12039.51</v>
      </c>
      <c r="J12873" s="44">
        <f t="shared" si="1402"/>
        <v>2020</v>
      </c>
      <c r="K12873" s="44">
        <f t="shared" si="1403"/>
        <v>3</v>
      </c>
      <c r="L12873" s="59">
        <f>VLOOKUP(J12873,'SF CCI, BCI'!A:F,5)</f>
        <v>13168.76</v>
      </c>
      <c r="M12873" s="59">
        <f t="shared" si="1407"/>
        <v>1.1669481409031679</v>
      </c>
      <c r="N12873" s="47">
        <f t="shared" si="1404"/>
        <v>14974.27854406945</v>
      </c>
      <c r="O12873" s="44">
        <f t="shared" si="1405"/>
        <v>47</v>
      </c>
      <c r="P12873" s="47">
        <f t="shared" si="1406"/>
        <v>14049.483811885098</v>
      </c>
    </row>
    <row r="12874" spans="1:16" x14ac:dyDescent="0.25">
      <c r="A12874" s="56">
        <v>27395</v>
      </c>
      <c r="B12874" s="43" t="s">
        <v>8940</v>
      </c>
      <c r="C12874" s="43" t="s">
        <v>8941</v>
      </c>
      <c r="D12874" s="57" t="s">
        <v>133</v>
      </c>
      <c r="E12874" s="44">
        <v>600</v>
      </c>
      <c r="F12874" s="58">
        <v>43999</v>
      </c>
      <c r="G12874" s="45">
        <v>15370.81</v>
      </c>
      <c r="H12874" s="45">
        <v>-949.29</v>
      </c>
      <c r="I12874" s="59">
        <f t="shared" si="1401"/>
        <v>14421.52</v>
      </c>
      <c r="J12874" s="44">
        <f t="shared" si="1402"/>
        <v>2020</v>
      </c>
      <c r="K12874" s="44">
        <f t="shared" si="1403"/>
        <v>3</v>
      </c>
      <c r="L12874" s="59">
        <f>VLOOKUP(J12874,'SF CCI, BCI'!A:F,5)</f>
        <v>13168.76</v>
      </c>
      <c r="M12874" s="59">
        <f t="shared" si="1407"/>
        <v>1.1669481409031679</v>
      </c>
      <c r="N12874" s="47">
        <f t="shared" si="1404"/>
        <v>17936.938153675823</v>
      </c>
      <c r="O12874" s="44">
        <f t="shared" si="1405"/>
        <v>47</v>
      </c>
      <c r="P12874" s="47">
        <f t="shared" si="1406"/>
        <v>16829.165952997853</v>
      </c>
    </row>
    <row r="12875" spans="1:16" x14ac:dyDescent="0.25">
      <c r="A12875" s="56">
        <v>27396</v>
      </c>
      <c r="B12875" s="43" t="s">
        <v>8942</v>
      </c>
      <c r="C12875" s="43" t="s">
        <v>8943</v>
      </c>
      <c r="D12875" s="57" t="s">
        <v>69</v>
      </c>
      <c r="E12875" s="44">
        <v>600</v>
      </c>
      <c r="F12875" s="58">
        <v>44028</v>
      </c>
      <c r="G12875" s="45">
        <v>14706</v>
      </c>
      <c r="H12875" s="45">
        <v>-906.75</v>
      </c>
      <c r="I12875" s="59">
        <f t="shared" ref="I12875:I12938" si="1408">G12875+H12875</f>
        <v>13799.25</v>
      </c>
      <c r="J12875" s="44">
        <f t="shared" ref="J12875:J12938" si="1409">YEAR(F12875)</f>
        <v>2020</v>
      </c>
      <c r="K12875" s="44">
        <f t="shared" ref="K12875:K12938" si="1410">ROUND(($A$9-F12875)/365,0)</f>
        <v>3</v>
      </c>
      <c r="L12875" s="59">
        <f>VLOOKUP(J12875,'SF CCI, BCI'!A:F,5)</f>
        <v>13168.76</v>
      </c>
      <c r="M12875" s="59">
        <f t="shared" si="1407"/>
        <v>1.1669481409031679</v>
      </c>
      <c r="N12875" s="47">
        <f t="shared" si="1404"/>
        <v>17161.139360121986</v>
      </c>
      <c r="O12875" s="44">
        <f t="shared" si="1405"/>
        <v>47</v>
      </c>
      <c r="P12875" s="47">
        <f t="shared" si="1406"/>
        <v>16103.00913335804</v>
      </c>
    </row>
    <row r="12876" spans="1:16" x14ac:dyDescent="0.25">
      <c r="A12876" s="56">
        <v>27397</v>
      </c>
      <c r="B12876" s="43" t="s">
        <v>8944</v>
      </c>
      <c r="C12876" s="43" t="s">
        <v>8945</v>
      </c>
      <c r="D12876" s="57" t="s">
        <v>133</v>
      </c>
      <c r="E12876" s="44">
        <v>600</v>
      </c>
      <c r="F12876" s="58">
        <v>43999</v>
      </c>
      <c r="G12876" s="45">
        <v>11204</v>
      </c>
      <c r="H12876" s="45">
        <v>-691.94999999999993</v>
      </c>
      <c r="I12876" s="59">
        <f t="shared" si="1408"/>
        <v>10512.05</v>
      </c>
      <c r="J12876" s="44">
        <f t="shared" si="1409"/>
        <v>2020</v>
      </c>
      <c r="K12876" s="44">
        <f t="shared" si="1410"/>
        <v>3</v>
      </c>
      <c r="L12876" s="59">
        <f>VLOOKUP(J12876,'SF CCI, BCI'!A:F,5)</f>
        <v>13168.76</v>
      </c>
      <c r="M12876" s="59">
        <f t="shared" si="1407"/>
        <v>1.1669481409031679</v>
      </c>
      <c r="N12876" s="47">
        <f t="shared" ref="N12876:N12939" si="1411">G12876*M12876</f>
        <v>13074.486970679092</v>
      </c>
      <c r="O12876" s="44">
        <f t="shared" ref="O12876:O12939" si="1412">IF(E12876="(blank)","",IF(K12876&gt;(E12876/12),0,(E12876/12)-K12876))</f>
        <v>47</v>
      </c>
      <c r="P12876" s="47">
        <f t="shared" ref="P12876:P12939" si="1413">M12876*I12876</f>
        <v>12267.017204581145</v>
      </c>
    </row>
    <row r="12877" spans="1:16" x14ac:dyDescent="0.25">
      <c r="A12877" s="56">
        <v>27398</v>
      </c>
      <c r="B12877" s="43" t="s">
        <v>8946</v>
      </c>
      <c r="C12877" s="43" t="s">
        <v>8947</v>
      </c>
      <c r="D12877" s="57" t="s">
        <v>69</v>
      </c>
      <c r="E12877" s="44">
        <v>60</v>
      </c>
      <c r="F12877" s="58">
        <v>44076</v>
      </c>
      <c r="G12877" s="45">
        <v>60078.03</v>
      </c>
      <c r="H12877" s="45">
        <v>-35007.130000000005</v>
      </c>
      <c r="I12877" s="59">
        <f t="shared" si="1408"/>
        <v>25070.899999999994</v>
      </c>
      <c r="J12877" s="44">
        <f t="shared" si="1409"/>
        <v>2020</v>
      </c>
      <c r="K12877" s="44">
        <f t="shared" si="1410"/>
        <v>3</v>
      </c>
      <c r="L12877" s="59">
        <f>VLOOKUP(J12877,'SF CCI, BCI'!A:F,5)</f>
        <v>13168.76</v>
      </c>
      <c r="M12877" s="59">
        <f t="shared" si="1407"/>
        <v>1.1669481409031679</v>
      </c>
      <c r="N12877" s="47">
        <f t="shared" si="1411"/>
        <v>70107.945417624753</v>
      </c>
      <c r="O12877" s="44">
        <f t="shared" si="1412"/>
        <v>2</v>
      </c>
      <c r="P12877" s="47">
        <f t="shared" si="1413"/>
        <v>29256.440145769226</v>
      </c>
    </row>
    <row r="12878" spans="1:16" x14ac:dyDescent="0.25">
      <c r="A12878" s="56">
        <v>27399</v>
      </c>
      <c r="B12878" s="43" t="s">
        <v>8948</v>
      </c>
      <c r="C12878" s="43" t="s">
        <v>8949</v>
      </c>
      <c r="D12878" s="57" t="s">
        <v>69</v>
      </c>
      <c r="E12878" s="44">
        <v>60</v>
      </c>
      <c r="F12878" s="58">
        <v>44076</v>
      </c>
      <c r="G12878" s="45">
        <v>94034.55</v>
      </c>
      <c r="H12878" s="45">
        <v>-54793.4</v>
      </c>
      <c r="I12878" s="59">
        <f t="shared" si="1408"/>
        <v>39241.15</v>
      </c>
      <c r="J12878" s="44">
        <f t="shared" si="1409"/>
        <v>2020</v>
      </c>
      <c r="K12878" s="44">
        <f t="shared" si="1410"/>
        <v>3</v>
      </c>
      <c r="L12878" s="59">
        <f>VLOOKUP(J12878,'SF CCI, BCI'!A:F,5)</f>
        <v>13168.76</v>
      </c>
      <c r="M12878" s="59">
        <f t="shared" si="1407"/>
        <v>1.1669481409031679</v>
      </c>
      <c r="N12878" s="47">
        <f t="shared" si="1411"/>
        <v>109733.44330316599</v>
      </c>
      <c r="O12878" s="44">
        <f t="shared" si="1412"/>
        <v>2</v>
      </c>
      <c r="P12878" s="47">
        <f t="shared" si="1413"/>
        <v>45792.387039402347</v>
      </c>
    </row>
    <row r="12879" spans="1:16" x14ac:dyDescent="0.25">
      <c r="A12879" s="56">
        <v>27402</v>
      </c>
      <c r="B12879" s="43" t="s">
        <v>8950</v>
      </c>
      <c r="C12879" s="43" t="s">
        <v>8951</v>
      </c>
      <c r="D12879" s="57" t="s">
        <v>69</v>
      </c>
      <c r="E12879" s="44">
        <v>60</v>
      </c>
      <c r="F12879" s="58">
        <v>44098</v>
      </c>
      <c r="G12879" s="45">
        <v>133055.04999999999</v>
      </c>
      <c r="H12879" s="45">
        <v>-77530.42</v>
      </c>
      <c r="I12879" s="59">
        <f t="shared" si="1408"/>
        <v>55524.62999999999</v>
      </c>
      <c r="J12879" s="44">
        <f t="shared" si="1409"/>
        <v>2020</v>
      </c>
      <c r="K12879" s="44">
        <f t="shared" si="1410"/>
        <v>3</v>
      </c>
      <c r="L12879" s="59">
        <f>VLOOKUP(J12879,'SF CCI, BCI'!A:F,5)</f>
        <v>13168.76</v>
      </c>
      <c r="M12879" s="59">
        <f t="shared" si="1407"/>
        <v>1.1669481409031679</v>
      </c>
      <c r="N12879" s="47">
        <f t="shared" si="1411"/>
        <v>155268.34323527804</v>
      </c>
      <c r="O12879" s="44">
        <f t="shared" si="1412"/>
        <v>2</v>
      </c>
      <c r="P12879" s="47">
        <f t="shared" si="1413"/>
        <v>64794.363752836252</v>
      </c>
    </row>
    <row r="12880" spans="1:16" x14ac:dyDescent="0.25">
      <c r="A12880" s="56">
        <v>27403</v>
      </c>
      <c r="B12880" s="43" t="s">
        <v>6577</v>
      </c>
      <c r="C12880" s="43" t="s">
        <v>8952</v>
      </c>
      <c r="D12880" s="57" t="s">
        <v>133</v>
      </c>
      <c r="E12880" s="44">
        <v>600</v>
      </c>
      <c r="F12880" s="58">
        <v>39530</v>
      </c>
      <c r="G12880" s="45">
        <v>3710.91</v>
      </c>
      <c r="H12880" s="45">
        <v>-303.74</v>
      </c>
      <c r="I12880" s="59">
        <f t="shared" si="1408"/>
        <v>3407.17</v>
      </c>
      <c r="J12880" s="44">
        <f t="shared" si="1409"/>
        <v>2008</v>
      </c>
      <c r="K12880" s="44">
        <f t="shared" si="1410"/>
        <v>15</v>
      </c>
      <c r="L12880" s="59">
        <f>VLOOKUP(J12880,'SF CCI, BCI'!A:F,5)</f>
        <v>9781.67</v>
      </c>
      <c r="M12880" s="59">
        <f t="shared" si="1407"/>
        <v>1.5710262153599539</v>
      </c>
      <c r="N12880" s="47">
        <f t="shared" si="1411"/>
        <v>5829.936892841406</v>
      </c>
      <c r="O12880" s="44">
        <f t="shared" si="1412"/>
        <v>35</v>
      </c>
      <c r="P12880" s="47">
        <f t="shared" si="1413"/>
        <v>5352.7533901879742</v>
      </c>
    </row>
    <row r="12881" spans="1:16" x14ac:dyDescent="0.25">
      <c r="A12881" s="56">
        <v>27404</v>
      </c>
      <c r="B12881" s="43" t="s">
        <v>6577</v>
      </c>
      <c r="C12881" s="43" t="s">
        <v>8953</v>
      </c>
      <c r="D12881" s="57" t="s">
        <v>133</v>
      </c>
      <c r="E12881" s="44">
        <v>600</v>
      </c>
      <c r="F12881" s="58">
        <v>43299</v>
      </c>
      <c r="G12881" s="45">
        <v>2893.38</v>
      </c>
      <c r="H12881" s="45">
        <v>-185.84</v>
      </c>
      <c r="I12881" s="59">
        <f t="shared" si="1408"/>
        <v>2707.54</v>
      </c>
      <c r="J12881" s="44">
        <f t="shared" si="1409"/>
        <v>2018</v>
      </c>
      <c r="K12881" s="44">
        <f t="shared" si="1410"/>
        <v>5</v>
      </c>
      <c r="L12881" s="59">
        <f>VLOOKUP(J12881,'SF CCI, BCI'!A:F,5)</f>
        <v>12115.37</v>
      </c>
      <c r="M12881" s="59">
        <f t="shared" si="1407"/>
        <v>1.2684102920505109</v>
      </c>
      <c r="N12881" s="47">
        <f t="shared" si="1411"/>
        <v>3669.9929708131076</v>
      </c>
      <c r="O12881" s="44">
        <f t="shared" si="1412"/>
        <v>45</v>
      </c>
      <c r="P12881" s="47">
        <f t="shared" si="1413"/>
        <v>3434.2716021384404</v>
      </c>
    </row>
    <row r="12882" spans="1:16" x14ac:dyDescent="0.25">
      <c r="A12882" s="56">
        <v>27405</v>
      </c>
      <c r="B12882" s="43" t="s">
        <v>6577</v>
      </c>
      <c r="C12882" s="43" t="s">
        <v>8954</v>
      </c>
      <c r="D12882" s="57" t="s">
        <v>133</v>
      </c>
      <c r="E12882" s="44">
        <v>600</v>
      </c>
      <c r="F12882" s="58">
        <v>43300</v>
      </c>
      <c r="G12882" s="45">
        <v>2935.44</v>
      </c>
      <c r="H12882" s="45">
        <v>-188.52</v>
      </c>
      <c r="I12882" s="59">
        <f t="shared" si="1408"/>
        <v>2746.92</v>
      </c>
      <c r="J12882" s="44">
        <f t="shared" si="1409"/>
        <v>2018</v>
      </c>
      <c r="K12882" s="44">
        <f t="shared" si="1410"/>
        <v>5</v>
      </c>
      <c r="L12882" s="59">
        <f>VLOOKUP(J12882,'SF CCI, BCI'!A:F,5)</f>
        <v>12115.37</v>
      </c>
      <c r="M12882" s="59">
        <f t="shared" si="1407"/>
        <v>1.2684102920505109</v>
      </c>
      <c r="N12882" s="47">
        <f t="shared" si="1411"/>
        <v>3723.342307696752</v>
      </c>
      <c r="O12882" s="44">
        <f t="shared" si="1412"/>
        <v>45</v>
      </c>
      <c r="P12882" s="47">
        <f t="shared" si="1413"/>
        <v>3484.2215994393896</v>
      </c>
    </row>
    <row r="12883" spans="1:16" x14ac:dyDescent="0.25">
      <c r="A12883" s="56">
        <v>27406</v>
      </c>
      <c r="B12883" s="43" t="s">
        <v>6577</v>
      </c>
      <c r="C12883" s="43" t="s">
        <v>8955</v>
      </c>
      <c r="D12883" s="57" t="s">
        <v>133</v>
      </c>
      <c r="E12883" s="44">
        <v>600</v>
      </c>
      <c r="F12883" s="58">
        <v>43299</v>
      </c>
      <c r="G12883" s="45">
        <v>2893.38</v>
      </c>
      <c r="H12883" s="45">
        <v>-185.84</v>
      </c>
      <c r="I12883" s="59">
        <f t="shared" si="1408"/>
        <v>2707.54</v>
      </c>
      <c r="J12883" s="44">
        <f t="shared" si="1409"/>
        <v>2018</v>
      </c>
      <c r="K12883" s="44">
        <f t="shared" si="1410"/>
        <v>5</v>
      </c>
      <c r="L12883" s="59">
        <f>VLOOKUP(J12883,'SF CCI, BCI'!A:F,5)</f>
        <v>12115.37</v>
      </c>
      <c r="M12883" s="59">
        <f t="shared" si="1407"/>
        <v>1.2684102920505109</v>
      </c>
      <c r="N12883" s="47">
        <f t="shared" si="1411"/>
        <v>3669.9929708131076</v>
      </c>
      <c r="O12883" s="44">
        <f t="shared" si="1412"/>
        <v>45</v>
      </c>
      <c r="P12883" s="47">
        <f t="shared" si="1413"/>
        <v>3434.2716021384404</v>
      </c>
    </row>
    <row r="12884" spans="1:16" x14ac:dyDescent="0.25">
      <c r="A12884" s="56">
        <v>27407</v>
      </c>
      <c r="B12884" s="43" t="s">
        <v>6577</v>
      </c>
      <c r="C12884" s="43" t="s">
        <v>8956</v>
      </c>
      <c r="D12884" s="57" t="s">
        <v>133</v>
      </c>
      <c r="E12884" s="44">
        <v>600</v>
      </c>
      <c r="F12884" s="58">
        <v>43305</v>
      </c>
      <c r="G12884" s="45">
        <v>3372.59</v>
      </c>
      <c r="H12884" s="45">
        <v>-216.59</v>
      </c>
      <c r="I12884" s="59">
        <f t="shared" si="1408"/>
        <v>3156</v>
      </c>
      <c r="J12884" s="44">
        <f t="shared" si="1409"/>
        <v>2018</v>
      </c>
      <c r="K12884" s="44">
        <f t="shared" si="1410"/>
        <v>5</v>
      </c>
      <c r="L12884" s="59">
        <f>VLOOKUP(J12884,'SF CCI, BCI'!A:F,5)</f>
        <v>12115.37</v>
      </c>
      <c r="M12884" s="59">
        <f t="shared" si="1407"/>
        <v>1.2684102920505109</v>
      </c>
      <c r="N12884" s="47">
        <f t="shared" si="1411"/>
        <v>4277.8278668666326</v>
      </c>
      <c r="O12884" s="44">
        <f t="shared" si="1412"/>
        <v>45</v>
      </c>
      <c r="P12884" s="47">
        <f t="shared" si="1413"/>
        <v>4003.1028817114125</v>
      </c>
    </row>
    <row r="12885" spans="1:16" x14ac:dyDescent="0.25">
      <c r="A12885" s="56">
        <v>27408</v>
      </c>
      <c r="B12885" s="43" t="s">
        <v>6577</v>
      </c>
      <c r="C12885" s="43" t="s">
        <v>8957</v>
      </c>
      <c r="D12885" s="57" t="s">
        <v>133</v>
      </c>
      <c r="E12885" s="44">
        <v>600</v>
      </c>
      <c r="F12885" s="58">
        <v>43404</v>
      </c>
      <c r="G12885" s="45">
        <v>3562.22</v>
      </c>
      <c r="H12885" s="45">
        <v>-227.59</v>
      </c>
      <c r="I12885" s="59">
        <f t="shared" si="1408"/>
        <v>3334.6299999999997</v>
      </c>
      <c r="J12885" s="44">
        <f t="shared" si="1409"/>
        <v>2018</v>
      </c>
      <c r="K12885" s="44">
        <f t="shared" si="1410"/>
        <v>5</v>
      </c>
      <c r="L12885" s="59">
        <f>VLOOKUP(J12885,'SF CCI, BCI'!A:F,5)</f>
        <v>12115.37</v>
      </c>
      <c r="M12885" s="59">
        <f t="shared" si="1407"/>
        <v>1.2684102920505109</v>
      </c>
      <c r="N12885" s="47">
        <f t="shared" si="1411"/>
        <v>4518.3565105481712</v>
      </c>
      <c r="O12885" s="44">
        <f t="shared" si="1412"/>
        <v>45</v>
      </c>
      <c r="P12885" s="47">
        <f t="shared" si="1413"/>
        <v>4229.6790121803951</v>
      </c>
    </row>
    <row r="12886" spans="1:16" x14ac:dyDescent="0.25">
      <c r="A12886" s="56">
        <v>27409</v>
      </c>
      <c r="B12886" s="43" t="s">
        <v>6577</v>
      </c>
      <c r="C12886" s="43" t="s">
        <v>8958</v>
      </c>
      <c r="D12886" s="57" t="s">
        <v>133</v>
      </c>
      <c r="E12886" s="44">
        <v>600</v>
      </c>
      <c r="F12886" s="58">
        <v>43544</v>
      </c>
      <c r="G12886" s="45">
        <v>3250.21</v>
      </c>
      <c r="H12886" s="45">
        <v>-205.89</v>
      </c>
      <c r="I12886" s="59">
        <f t="shared" si="1408"/>
        <v>3044.32</v>
      </c>
      <c r="J12886" s="44">
        <f t="shared" si="1409"/>
        <v>2019</v>
      </c>
      <c r="K12886" s="44">
        <f t="shared" si="1410"/>
        <v>4</v>
      </c>
      <c r="L12886" s="59">
        <f>VLOOKUP(J12886,'SF CCI, BCI'!A:F,5)</f>
        <v>12764.52</v>
      </c>
      <c r="M12886" s="59">
        <f t="shared" si="1407"/>
        <v>1.2039042596196332</v>
      </c>
      <c r="N12886" s="47">
        <f t="shared" si="1411"/>
        <v>3912.9416636583283</v>
      </c>
      <c r="O12886" s="44">
        <f t="shared" si="1412"/>
        <v>46</v>
      </c>
      <c r="P12886" s="47">
        <f t="shared" si="1413"/>
        <v>3665.0698156452418</v>
      </c>
    </row>
    <row r="12887" spans="1:16" x14ac:dyDescent="0.25">
      <c r="A12887" s="56">
        <v>27410</v>
      </c>
      <c r="B12887" s="43" t="s">
        <v>6577</v>
      </c>
      <c r="C12887" s="43" t="s">
        <v>8959</v>
      </c>
      <c r="D12887" s="57" t="s">
        <v>133</v>
      </c>
      <c r="E12887" s="44">
        <v>600</v>
      </c>
      <c r="F12887" s="58">
        <v>43995</v>
      </c>
      <c r="G12887" s="45">
        <v>3979.36</v>
      </c>
      <c r="H12887" s="45">
        <v>-245.78</v>
      </c>
      <c r="I12887" s="59">
        <f t="shared" si="1408"/>
        <v>3733.58</v>
      </c>
      <c r="J12887" s="44">
        <f t="shared" si="1409"/>
        <v>2020</v>
      </c>
      <c r="K12887" s="44">
        <f t="shared" si="1410"/>
        <v>3</v>
      </c>
      <c r="L12887" s="59">
        <f>VLOOKUP(J12887,'SF CCI, BCI'!A:F,5)</f>
        <v>13168.76</v>
      </c>
      <c r="M12887" s="59">
        <f t="shared" si="1407"/>
        <v>1.1669481409031679</v>
      </c>
      <c r="N12887" s="47">
        <f t="shared" si="1411"/>
        <v>4643.7067539844302</v>
      </c>
      <c r="O12887" s="44">
        <f t="shared" si="1412"/>
        <v>47</v>
      </c>
      <c r="P12887" s="47">
        <f t="shared" si="1413"/>
        <v>4356.8942399132493</v>
      </c>
    </row>
    <row r="12888" spans="1:16" x14ac:dyDescent="0.25">
      <c r="A12888" s="56">
        <v>27411</v>
      </c>
      <c r="B12888" s="43" t="s">
        <v>6577</v>
      </c>
      <c r="C12888" s="43" t="s">
        <v>8960</v>
      </c>
      <c r="D12888" s="57" t="s">
        <v>133</v>
      </c>
      <c r="E12888" s="44">
        <v>600</v>
      </c>
      <c r="F12888" s="58">
        <v>43501</v>
      </c>
      <c r="G12888" s="45">
        <v>2857.66</v>
      </c>
      <c r="H12888" s="45">
        <v>-181.3</v>
      </c>
      <c r="I12888" s="59">
        <f t="shared" si="1408"/>
        <v>2676.3599999999997</v>
      </c>
      <c r="J12888" s="44">
        <f t="shared" si="1409"/>
        <v>2019</v>
      </c>
      <c r="K12888" s="44">
        <f t="shared" si="1410"/>
        <v>4</v>
      </c>
      <c r="L12888" s="59">
        <f>VLOOKUP(J12888,'SF CCI, BCI'!A:F,5)</f>
        <v>12764.52</v>
      </c>
      <c r="M12888" s="59">
        <f t="shared" si="1407"/>
        <v>1.2039042596196332</v>
      </c>
      <c r="N12888" s="47">
        <f t="shared" si="1411"/>
        <v>3440.3490465446407</v>
      </c>
      <c r="O12888" s="44">
        <f t="shared" si="1412"/>
        <v>46</v>
      </c>
      <c r="P12888" s="47">
        <f t="shared" si="1413"/>
        <v>3222.0812042756011</v>
      </c>
    </row>
    <row r="12889" spans="1:16" x14ac:dyDescent="0.25">
      <c r="A12889" s="56">
        <v>27412</v>
      </c>
      <c r="B12889" s="43" t="s">
        <v>6577</v>
      </c>
      <c r="C12889" s="43" t="s">
        <v>8961</v>
      </c>
      <c r="D12889" s="57" t="s">
        <v>133</v>
      </c>
      <c r="E12889" s="44">
        <v>600</v>
      </c>
      <c r="F12889" s="58">
        <v>43501</v>
      </c>
      <c r="G12889" s="45">
        <v>2695.99</v>
      </c>
      <c r="H12889" s="45">
        <v>-171.06</v>
      </c>
      <c r="I12889" s="59">
        <f t="shared" si="1408"/>
        <v>2524.9299999999998</v>
      </c>
      <c r="J12889" s="44">
        <f t="shared" si="1409"/>
        <v>2019</v>
      </c>
      <c r="K12889" s="44">
        <f t="shared" si="1410"/>
        <v>4</v>
      </c>
      <c r="L12889" s="59">
        <f>VLOOKUP(J12889,'SF CCI, BCI'!A:F,5)</f>
        <v>12764.52</v>
      </c>
      <c r="M12889" s="59">
        <f t="shared" si="1407"/>
        <v>1.2039042596196332</v>
      </c>
      <c r="N12889" s="47">
        <f t="shared" si="1411"/>
        <v>3245.7138448919345</v>
      </c>
      <c r="O12889" s="44">
        <f t="shared" si="1412"/>
        <v>46</v>
      </c>
      <c r="P12889" s="47">
        <f t="shared" si="1413"/>
        <v>3039.7739822414001</v>
      </c>
    </row>
    <row r="12890" spans="1:16" x14ac:dyDescent="0.25">
      <c r="A12890" s="56">
        <v>27413</v>
      </c>
      <c r="B12890" s="43" t="s">
        <v>6577</v>
      </c>
      <c r="C12890" s="43" t="s">
        <v>8962</v>
      </c>
      <c r="D12890" s="57" t="s">
        <v>133</v>
      </c>
      <c r="E12890" s="44">
        <v>600</v>
      </c>
      <c r="F12890" s="58">
        <v>43501</v>
      </c>
      <c r="G12890" s="45">
        <v>2767.86</v>
      </c>
      <c r="H12890" s="45">
        <v>-175.62</v>
      </c>
      <c r="I12890" s="59">
        <f t="shared" si="1408"/>
        <v>2592.2400000000002</v>
      </c>
      <c r="J12890" s="44">
        <f t="shared" si="1409"/>
        <v>2019</v>
      </c>
      <c r="K12890" s="44">
        <f t="shared" si="1410"/>
        <v>4</v>
      </c>
      <c r="L12890" s="59">
        <f>VLOOKUP(J12890,'SF CCI, BCI'!A:F,5)</f>
        <v>12764.52</v>
      </c>
      <c r="M12890" s="59">
        <f t="shared" si="1407"/>
        <v>1.2039042596196332</v>
      </c>
      <c r="N12890" s="47">
        <f t="shared" si="1411"/>
        <v>3332.2384440307983</v>
      </c>
      <c r="O12890" s="44">
        <f t="shared" si="1412"/>
        <v>46</v>
      </c>
      <c r="P12890" s="47">
        <f t="shared" si="1413"/>
        <v>3120.8087779563984</v>
      </c>
    </row>
    <row r="12891" spans="1:16" x14ac:dyDescent="0.25">
      <c r="A12891" s="56">
        <v>27414</v>
      </c>
      <c r="B12891" s="43" t="s">
        <v>6577</v>
      </c>
      <c r="C12891" s="43" t="s">
        <v>8963</v>
      </c>
      <c r="D12891" s="57" t="s">
        <v>133</v>
      </c>
      <c r="E12891" s="44">
        <v>600</v>
      </c>
      <c r="F12891" s="58">
        <v>43299</v>
      </c>
      <c r="G12891" s="45">
        <v>2976.75</v>
      </c>
      <c r="H12891" s="45">
        <v>-191.17</v>
      </c>
      <c r="I12891" s="59">
        <f t="shared" si="1408"/>
        <v>2785.58</v>
      </c>
      <c r="J12891" s="44">
        <f t="shared" si="1409"/>
        <v>2018</v>
      </c>
      <c r="K12891" s="44">
        <f t="shared" si="1410"/>
        <v>5</v>
      </c>
      <c r="L12891" s="59">
        <f>VLOOKUP(J12891,'SF CCI, BCI'!A:F,5)</f>
        <v>12115.37</v>
      </c>
      <c r="M12891" s="59">
        <f t="shared" si="1407"/>
        <v>1.2684102920505109</v>
      </c>
      <c r="N12891" s="47">
        <f t="shared" si="1411"/>
        <v>3775.7403368613582</v>
      </c>
      <c r="O12891" s="44">
        <f t="shared" si="1412"/>
        <v>45</v>
      </c>
      <c r="P12891" s="47">
        <f t="shared" si="1413"/>
        <v>3533.2583413300622</v>
      </c>
    </row>
    <row r="12892" spans="1:16" x14ac:dyDescent="0.25">
      <c r="A12892" s="56">
        <v>27415</v>
      </c>
      <c r="B12892" s="43" t="s">
        <v>6577</v>
      </c>
      <c r="C12892" s="43" t="s">
        <v>8964</v>
      </c>
      <c r="D12892" s="57" t="s">
        <v>133</v>
      </c>
      <c r="E12892" s="44">
        <v>600</v>
      </c>
      <c r="F12892" s="58">
        <v>43182</v>
      </c>
      <c r="G12892" s="45">
        <v>3520.72</v>
      </c>
      <c r="H12892" s="45">
        <v>-227.70000000000002</v>
      </c>
      <c r="I12892" s="59">
        <f t="shared" si="1408"/>
        <v>3293.02</v>
      </c>
      <c r="J12892" s="44">
        <f t="shared" si="1409"/>
        <v>2018</v>
      </c>
      <c r="K12892" s="44">
        <f t="shared" si="1410"/>
        <v>5</v>
      </c>
      <c r="L12892" s="59">
        <f>VLOOKUP(J12892,'SF CCI, BCI'!A:F,5)</f>
        <v>12115.37</v>
      </c>
      <c r="M12892" s="59">
        <f t="shared" si="1407"/>
        <v>1.2684102920505109</v>
      </c>
      <c r="N12892" s="47">
        <f t="shared" si="1411"/>
        <v>4465.717483428075</v>
      </c>
      <c r="O12892" s="44">
        <f t="shared" si="1412"/>
        <v>45</v>
      </c>
      <c r="P12892" s="47">
        <f t="shared" si="1413"/>
        <v>4176.9004599281734</v>
      </c>
    </row>
    <row r="12893" spans="1:16" x14ac:dyDescent="0.25">
      <c r="A12893" s="56">
        <v>27416</v>
      </c>
      <c r="B12893" s="43" t="s">
        <v>6580</v>
      </c>
      <c r="C12893" s="43" t="s">
        <v>8965</v>
      </c>
      <c r="D12893" s="57" t="s">
        <v>133</v>
      </c>
      <c r="E12893" s="44">
        <v>600</v>
      </c>
      <c r="F12893" s="58">
        <v>43560</v>
      </c>
      <c r="G12893" s="45">
        <v>1175.7</v>
      </c>
      <c r="H12893" s="45">
        <v>-74.349999999999994</v>
      </c>
      <c r="I12893" s="59">
        <f t="shared" si="1408"/>
        <v>1101.3500000000001</v>
      </c>
      <c r="J12893" s="44">
        <f t="shared" si="1409"/>
        <v>2019</v>
      </c>
      <c r="K12893" s="44">
        <f t="shared" si="1410"/>
        <v>4</v>
      </c>
      <c r="L12893" s="59">
        <f>VLOOKUP(J12893,'SF CCI, BCI'!A:F,5)</f>
        <v>12764.52</v>
      </c>
      <c r="M12893" s="59">
        <f t="shared" si="1407"/>
        <v>1.2039042596196332</v>
      </c>
      <c r="N12893" s="47">
        <f t="shared" si="1411"/>
        <v>1415.4302380348029</v>
      </c>
      <c r="O12893" s="44">
        <f t="shared" si="1412"/>
        <v>46</v>
      </c>
      <c r="P12893" s="47">
        <f t="shared" si="1413"/>
        <v>1325.9199563320833</v>
      </c>
    </row>
    <row r="12894" spans="1:16" x14ac:dyDescent="0.25">
      <c r="A12894" s="56">
        <v>27417</v>
      </c>
      <c r="B12894" s="43" t="s">
        <v>6580</v>
      </c>
      <c r="C12894" s="43" t="s">
        <v>8966</v>
      </c>
      <c r="D12894" s="57" t="s">
        <v>133</v>
      </c>
      <c r="E12894" s="44">
        <v>600</v>
      </c>
      <c r="F12894" s="58">
        <v>43129</v>
      </c>
      <c r="G12894" s="45">
        <v>22998.53</v>
      </c>
      <c r="H12894" s="45">
        <v>-1492.58</v>
      </c>
      <c r="I12894" s="59">
        <f t="shared" si="1408"/>
        <v>21505.949999999997</v>
      </c>
      <c r="J12894" s="44">
        <f t="shared" si="1409"/>
        <v>2018</v>
      </c>
      <c r="K12894" s="44">
        <f t="shared" si="1410"/>
        <v>6</v>
      </c>
      <c r="L12894" s="59">
        <f>VLOOKUP(J12894,'SF CCI, BCI'!A:F,5)</f>
        <v>12115.37</v>
      </c>
      <c r="M12894" s="59">
        <f t="shared" ref="M12894:M12957" si="1414">$M$9/L12894</f>
        <v>1.2684102920505109</v>
      </c>
      <c r="N12894" s="47">
        <f t="shared" si="1411"/>
        <v>29171.572154032434</v>
      </c>
      <c r="O12894" s="44">
        <f t="shared" si="1412"/>
        <v>44</v>
      </c>
      <c r="P12894" s="47">
        <f t="shared" si="1413"/>
        <v>27278.368320323683</v>
      </c>
    </row>
    <row r="12895" spans="1:16" x14ac:dyDescent="0.25">
      <c r="A12895" s="56">
        <v>27418</v>
      </c>
      <c r="B12895" s="43" t="s">
        <v>6580</v>
      </c>
      <c r="C12895" s="43" t="s">
        <v>8967</v>
      </c>
      <c r="D12895" s="57" t="s">
        <v>133</v>
      </c>
      <c r="E12895" s="44">
        <v>600</v>
      </c>
      <c r="F12895" s="58">
        <v>43141</v>
      </c>
      <c r="G12895" s="45">
        <v>15017.38</v>
      </c>
      <c r="H12895" s="45">
        <v>-972.86</v>
      </c>
      <c r="I12895" s="59">
        <f t="shared" si="1408"/>
        <v>14044.519999999999</v>
      </c>
      <c r="J12895" s="44">
        <f t="shared" si="1409"/>
        <v>2018</v>
      </c>
      <c r="K12895" s="44">
        <f t="shared" si="1410"/>
        <v>5</v>
      </c>
      <c r="L12895" s="59">
        <f>VLOOKUP(J12895,'SF CCI, BCI'!A:F,5)</f>
        <v>12115.37</v>
      </c>
      <c r="M12895" s="59">
        <f t="shared" si="1414"/>
        <v>1.2684102920505109</v>
      </c>
      <c r="N12895" s="47">
        <f t="shared" si="1411"/>
        <v>19048.199351633502</v>
      </c>
      <c r="O12895" s="44">
        <f t="shared" si="1412"/>
        <v>45</v>
      </c>
      <c r="P12895" s="47">
        <f t="shared" si="1413"/>
        <v>17814.213714909241</v>
      </c>
    </row>
    <row r="12896" spans="1:16" x14ac:dyDescent="0.25">
      <c r="A12896" s="56">
        <v>27419</v>
      </c>
      <c r="B12896" s="43" t="s">
        <v>6580</v>
      </c>
      <c r="C12896" s="43" t="s">
        <v>8968</v>
      </c>
      <c r="D12896" s="57" t="s">
        <v>133</v>
      </c>
      <c r="E12896" s="44">
        <v>600</v>
      </c>
      <c r="F12896" s="58">
        <v>43158</v>
      </c>
      <c r="G12896" s="45">
        <v>21684.48</v>
      </c>
      <c r="H12896" s="45">
        <v>-1404.79</v>
      </c>
      <c r="I12896" s="59">
        <f t="shared" si="1408"/>
        <v>20279.689999999999</v>
      </c>
      <c r="J12896" s="44">
        <f t="shared" si="1409"/>
        <v>2018</v>
      </c>
      <c r="K12896" s="44">
        <f t="shared" si="1410"/>
        <v>5</v>
      </c>
      <c r="L12896" s="59">
        <f>VLOOKUP(J12896,'SF CCI, BCI'!A:F,5)</f>
        <v>12115.37</v>
      </c>
      <c r="M12896" s="59">
        <f t="shared" si="1414"/>
        <v>1.2684102920505109</v>
      </c>
      <c r="N12896" s="47">
        <f t="shared" si="1411"/>
        <v>27504.817609763464</v>
      </c>
      <c r="O12896" s="44">
        <f t="shared" si="1412"/>
        <v>45</v>
      </c>
      <c r="P12896" s="47">
        <f t="shared" si="1413"/>
        <v>25722.967515593824</v>
      </c>
    </row>
    <row r="12897" spans="1:16" x14ac:dyDescent="0.25">
      <c r="A12897" s="56">
        <v>27420</v>
      </c>
      <c r="B12897" s="43" t="s">
        <v>6577</v>
      </c>
      <c r="C12897" s="43" t="s">
        <v>8969</v>
      </c>
      <c r="D12897" s="57" t="s">
        <v>133</v>
      </c>
      <c r="E12897" s="44">
        <v>600</v>
      </c>
      <c r="F12897" s="58">
        <v>43304</v>
      </c>
      <c r="G12897" s="45">
        <v>17672.37</v>
      </c>
      <c r="H12897" s="45">
        <v>-1135.01</v>
      </c>
      <c r="I12897" s="59">
        <f t="shared" si="1408"/>
        <v>16537.36</v>
      </c>
      <c r="J12897" s="44">
        <f t="shared" si="1409"/>
        <v>2018</v>
      </c>
      <c r="K12897" s="44">
        <f t="shared" si="1410"/>
        <v>5</v>
      </c>
      <c r="L12897" s="59">
        <f>VLOOKUP(J12897,'SF CCI, BCI'!A:F,5)</f>
        <v>12115.37</v>
      </c>
      <c r="M12897" s="59">
        <f t="shared" si="1414"/>
        <v>1.2684102920505109</v>
      </c>
      <c r="N12897" s="47">
        <f t="shared" si="1411"/>
        <v>22415.815992924687</v>
      </c>
      <c r="O12897" s="44">
        <f t="shared" si="1412"/>
        <v>45</v>
      </c>
      <c r="P12897" s="47">
        <f t="shared" si="1413"/>
        <v>20976.157627344437</v>
      </c>
    </row>
    <row r="12898" spans="1:16" x14ac:dyDescent="0.25">
      <c r="A12898" s="56">
        <v>27421</v>
      </c>
      <c r="B12898" s="43" t="s">
        <v>6580</v>
      </c>
      <c r="C12898" s="43" t="s">
        <v>8970</v>
      </c>
      <c r="D12898" s="57" t="s">
        <v>133</v>
      </c>
      <c r="E12898" s="44">
        <v>600</v>
      </c>
      <c r="F12898" s="58">
        <v>44011</v>
      </c>
      <c r="G12898" s="45">
        <v>430.51</v>
      </c>
      <c r="H12898" s="45">
        <v>-26.59</v>
      </c>
      <c r="I12898" s="59">
        <f t="shared" si="1408"/>
        <v>403.92</v>
      </c>
      <c r="J12898" s="44">
        <f t="shared" si="1409"/>
        <v>2020</v>
      </c>
      <c r="K12898" s="44">
        <f t="shared" si="1410"/>
        <v>3</v>
      </c>
      <c r="L12898" s="59">
        <f>VLOOKUP(J12898,'SF CCI, BCI'!A:F,5)</f>
        <v>13168.76</v>
      </c>
      <c r="M12898" s="59">
        <f t="shared" si="1414"/>
        <v>1.1669481409031679</v>
      </c>
      <c r="N12898" s="47">
        <f t="shared" si="1411"/>
        <v>502.3828441402228</v>
      </c>
      <c r="O12898" s="44">
        <f t="shared" si="1412"/>
        <v>47</v>
      </c>
      <c r="P12898" s="47">
        <f t="shared" si="1413"/>
        <v>471.35369307360759</v>
      </c>
    </row>
    <row r="12899" spans="1:16" x14ac:dyDescent="0.25">
      <c r="A12899" s="56">
        <v>27422</v>
      </c>
      <c r="B12899" s="43" t="s">
        <v>6580</v>
      </c>
      <c r="C12899" s="43" t="s">
        <v>8971</v>
      </c>
      <c r="D12899" s="57" t="s">
        <v>133</v>
      </c>
      <c r="E12899" s="44">
        <v>600</v>
      </c>
      <c r="F12899" s="58">
        <v>44011</v>
      </c>
      <c r="G12899" s="45">
        <v>430.51</v>
      </c>
      <c r="H12899" s="45">
        <v>-26.59</v>
      </c>
      <c r="I12899" s="59">
        <f t="shared" si="1408"/>
        <v>403.92</v>
      </c>
      <c r="J12899" s="44">
        <f t="shared" si="1409"/>
        <v>2020</v>
      </c>
      <c r="K12899" s="44">
        <f t="shared" si="1410"/>
        <v>3</v>
      </c>
      <c r="L12899" s="59">
        <f>VLOOKUP(J12899,'SF CCI, BCI'!A:F,5)</f>
        <v>13168.76</v>
      </c>
      <c r="M12899" s="59">
        <f t="shared" si="1414"/>
        <v>1.1669481409031679</v>
      </c>
      <c r="N12899" s="47">
        <f t="shared" si="1411"/>
        <v>502.3828441402228</v>
      </c>
      <c r="O12899" s="44">
        <f t="shared" si="1412"/>
        <v>47</v>
      </c>
      <c r="P12899" s="47">
        <f t="shared" si="1413"/>
        <v>471.35369307360759</v>
      </c>
    </row>
    <row r="12900" spans="1:16" x14ac:dyDescent="0.25">
      <c r="A12900" s="56">
        <v>27423</v>
      </c>
      <c r="B12900" s="43" t="s">
        <v>6580</v>
      </c>
      <c r="C12900" s="43" t="s">
        <v>8972</v>
      </c>
      <c r="D12900" s="57" t="s">
        <v>133</v>
      </c>
      <c r="E12900" s="44">
        <v>600</v>
      </c>
      <c r="F12900" s="58">
        <v>44011</v>
      </c>
      <c r="G12900" s="45">
        <v>430.51</v>
      </c>
      <c r="H12900" s="45">
        <v>-26.59</v>
      </c>
      <c r="I12900" s="59">
        <f t="shared" si="1408"/>
        <v>403.92</v>
      </c>
      <c r="J12900" s="44">
        <f t="shared" si="1409"/>
        <v>2020</v>
      </c>
      <c r="K12900" s="44">
        <f t="shared" si="1410"/>
        <v>3</v>
      </c>
      <c r="L12900" s="59">
        <f>VLOOKUP(J12900,'SF CCI, BCI'!A:F,5)</f>
        <v>13168.76</v>
      </c>
      <c r="M12900" s="59">
        <f t="shared" si="1414"/>
        <v>1.1669481409031679</v>
      </c>
      <c r="N12900" s="47">
        <f t="shared" si="1411"/>
        <v>502.3828441402228</v>
      </c>
      <c r="O12900" s="44">
        <f t="shared" si="1412"/>
        <v>47</v>
      </c>
      <c r="P12900" s="47">
        <f t="shared" si="1413"/>
        <v>471.35369307360759</v>
      </c>
    </row>
    <row r="12901" spans="1:16" x14ac:dyDescent="0.25">
      <c r="A12901" s="56">
        <v>27424</v>
      </c>
      <c r="B12901" s="43" t="s">
        <v>6580</v>
      </c>
      <c r="C12901" s="43" t="s">
        <v>8973</v>
      </c>
      <c r="D12901" s="57" t="s">
        <v>133</v>
      </c>
      <c r="E12901" s="44">
        <v>600</v>
      </c>
      <c r="F12901" s="58">
        <v>44011</v>
      </c>
      <c r="G12901" s="45">
        <v>744.19</v>
      </c>
      <c r="H12901" s="45">
        <v>-45.970000000000006</v>
      </c>
      <c r="I12901" s="59">
        <f t="shared" si="1408"/>
        <v>698.22</v>
      </c>
      <c r="J12901" s="44">
        <f t="shared" si="1409"/>
        <v>2020</v>
      </c>
      <c r="K12901" s="44">
        <f t="shared" si="1410"/>
        <v>3</v>
      </c>
      <c r="L12901" s="59">
        <f>VLOOKUP(J12901,'SF CCI, BCI'!A:F,5)</f>
        <v>13168.76</v>
      </c>
      <c r="M12901" s="59">
        <f t="shared" si="1414"/>
        <v>1.1669481409031679</v>
      </c>
      <c r="N12901" s="47">
        <f t="shared" si="1411"/>
        <v>868.43113697872855</v>
      </c>
      <c r="O12901" s="44">
        <f t="shared" si="1412"/>
        <v>47</v>
      </c>
      <c r="P12901" s="47">
        <f t="shared" si="1413"/>
        <v>814.78653094140986</v>
      </c>
    </row>
    <row r="12902" spans="1:16" x14ac:dyDescent="0.25">
      <c r="A12902" s="56">
        <v>27425</v>
      </c>
      <c r="B12902" s="43" t="s">
        <v>6580</v>
      </c>
      <c r="C12902" s="43" t="s">
        <v>8974</v>
      </c>
      <c r="D12902" s="57" t="s">
        <v>133</v>
      </c>
      <c r="E12902" s="44">
        <v>600</v>
      </c>
      <c r="F12902" s="58">
        <v>44011</v>
      </c>
      <c r="G12902" s="45">
        <v>744.18</v>
      </c>
      <c r="H12902" s="45">
        <v>-45.970000000000006</v>
      </c>
      <c r="I12902" s="59">
        <f t="shared" si="1408"/>
        <v>698.20999999999992</v>
      </c>
      <c r="J12902" s="44">
        <f t="shared" si="1409"/>
        <v>2020</v>
      </c>
      <c r="K12902" s="44">
        <f t="shared" si="1410"/>
        <v>3</v>
      </c>
      <c r="L12902" s="59">
        <f>VLOOKUP(J12902,'SF CCI, BCI'!A:F,5)</f>
        <v>13168.76</v>
      </c>
      <c r="M12902" s="59">
        <f t="shared" si="1414"/>
        <v>1.1669481409031679</v>
      </c>
      <c r="N12902" s="47">
        <f t="shared" si="1411"/>
        <v>868.41946749731937</v>
      </c>
      <c r="O12902" s="44">
        <f t="shared" si="1412"/>
        <v>47</v>
      </c>
      <c r="P12902" s="47">
        <f t="shared" si="1413"/>
        <v>814.77486146000081</v>
      </c>
    </row>
    <row r="12903" spans="1:16" x14ac:dyDescent="0.25">
      <c r="A12903" s="56">
        <v>27426</v>
      </c>
      <c r="B12903" s="43" t="s">
        <v>6580</v>
      </c>
      <c r="C12903" s="43" t="s">
        <v>8975</v>
      </c>
      <c r="D12903" s="57" t="s">
        <v>133</v>
      </c>
      <c r="E12903" s="44">
        <v>600</v>
      </c>
      <c r="F12903" s="58">
        <v>44011</v>
      </c>
      <c r="G12903" s="45">
        <v>744.18</v>
      </c>
      <c r="H12903" s="45">
        <v>-45.970000000000006</v>
      </c>
      <c r="I12903" s="59">
        <f t="shared" si="1408"/>
        <v>698.20999999999992</v>
      </c>
      <c r="J12903" s="44">
        <f t="shared" si="1409"/>
        <v>2020</v>
      </c>
      <c r="K12903" s="44">
        <f t="shared" si="1410"/>
        <v>3</v>
      </c>
      <c r="L12903" s="59">
        <f>VLOOKUP(J12903,'SF CCI, BCI'!A:F,5)</f>
        <v>13168.76</v>
      </c>
      <c r="M12903" s="59">
        <f t="shared" si="1414"/>
        <v>1.1669481409031679</v>
      </c>
      <c r="N12903" s="47">
        <f t="shared" si="1411"/>
        <v>868.41946749731937</v>
      </c>
      <c r="O12903" s="44">
        <f t="shared" si="1412"/>
        <v>47</v>
      </c>
      <c r="P12903" s="47">
        <f t="shared" si="1413"/>
        <v>814.77486146000081</v>
      </c>
    </row>
    <row r="12904" spans="1:16" x14ac:dyDescent="0.25">
      <c r="A12904" s="56">
        <v>27427</v>
      </c>
      <c r="B12904" s="43" t="s">
        <v>6577</v>
      </c>
      <c r="C12904" s="43" t="s">
        <v>8976</v>
      </c>
      <c r="D12904" s="57" t="s">
        <v>133</v>
      </c>
      <c r="E12904" s="44">
        <v>600</v>
      </c>
      <c r="F12904" s="58">
        <v>44020</v>
      </c>
      <c r="G12904" s="45">
        <v>5135.08</v>
      </c>
      <c r="H12904" s="45">
        <v>-316.61</v>
      </c>
      <c r="I12904" s="59">
        <f t="shared" si="1408"/>
        <v>4818.47</v>
      </c>
      <c r="J12904" s="44">
        <f t="shared" si="1409"/>
        <v>2020</v>
      </c>
      <c r="K12904" s="44">
        <f t="shared" si="1410"/>
        <v>3</v>
      </c>
      <c r="L12904" s="59">
        <f>VLOOKUP(J12904,'SF CCI, BCI'!A:F,5)</f>
        <v>13168.76</v>
      </c>
      <c r="M12904" s="59">
        <f t="shared" si="1414"/>
        <v>1.1669481409031679</v>
      </c>
      <c r="N12904" s="47">
        <f t="shared" si="1411"/>
        <v>5992.3720593890394</v>
      </c>
      <c r="O12904" s="44">
        <f t="shared" si="1412"/>
        <v>47</v>
      </c>
      <c r="P12904" s="47">
        <f t="shared" si="1413"/>
        <v>5622.9046084976881</v>
      </c>
    </row>
    <row r="12905" spans="1:16" x14ac:dyDescent="0.25">
      <c r="A12905" s="56">
        <v>27428</v>
      </c>
      <c r="B12905" s="43" t="s">
        <v>6634</v>
      </c>
      <c r="C12905" s="43" t="s">
        <v>8977</v>
      </c>
      <c r="D12905" s="57" t="s">
        <v>133</v>
      </c>
      <c r="E12905" s="44">
        <v>600</v>
      </c>
      <c r="F12905" s="58">
        <v>43971</v>
      </c>
      <c r="G12905" s="45">
        <v>5838.94</v>
      </c>
      <c r="H12905" s="45">
        <v>-361.21</v>
      </c>
      <c r="I12905" s="59">
        <f t="shared" si="1408"/>
        <v>5477.73</v>
      </c>
      <c r="J12905" s="44">
        <f t="shared" si="1409"/>
        <v>2020</v>
      </c>
      <c r="K12905" s="44">
        <f t="shared" si="1410"/>
        <v>3</v>
      </c>
      <c r="L12905" s="59">
        <f>VLOOKUP(J12905,'SF CCI, BCI'!A:F,5)</f>
        <v>13168.76</v>
      </c>
      <c r="M12905" s="59">
        <f t="shared" si="1414"/>
        <v>1.1669481409031679</v>
      </c>
      <c r="N12905" s="47">
        <f t="shared" si="1411"/>
        <v>6813.7401778451431</v>
      </c>
      <c r="O12905" s="44">
        <f t="shared" si="1412"/>
        <v>47</v>
      </c>
      <c r="P12905" s="47">
        <f t="shared" si="1413"/>
        <v>6392.2268398695096</v>
      </c>
    </row>
    <row r="12906" spans="1:16" x14ac:dyDescent="0.25">
      <c r="A12906" s="56">
        <v>27429</v>
      </c>
      <c r="B12906" s="43" t="s">
        <v>6577</v>
      </c>
      <c r="C12906" s="43" t="s">
        <v>8978</v>
      </c>
      <c r="D12906" s="57" t="s">
        <v>133</v>
      </c>
      <c r="E12906" s="44">
        <v>600</v>
      </c>
      <c r="F12906" s="58">
        <v>43880</v>
      </c>
      <c r="G12906" s="45">
        <v>24482.560000000001</v>
      </c>
      <c r="H12906" s="45">
        <v>-1522.0400000000002</v>
      </c>
      <c r="I12906" s="59">
        <f t="shared" si="1408"/>
        <v>22960.52</v>
      </c>
      <c r="J12906" s="44">
        <f t="shared" si="1409"/>
        <v>2020</v>
      </c>
      <c r="K12906" s="44">
        <f t="shared" si="1410"/>
        <v>3</v>
      </c>
      <c r="L12906" s="59">
        <f>VLOOKUP(J12906,'SF CCI, BCI'!A:F,5)</f>
        <v>13168.76</v>
      </c>
      <c r="M12906" s="59">
        <f t="shared" si="1414"/>
        <v>1.1669481409031679</v>
      </c>
      <c r="N12906" s="47">
        <f t="shared" si="1411"/>
        <v>28569.877876550265</v>
      </c>
      <c r="O12906" s="44">
        <f t="shared" si="1412"/>
        <v>47</v>
      </c>
      <c r="P12906" s="47">
        <f t="shared" si="1413"/>
        <v>26793.736128170007</v>
      </c>
    </row>
    <row r="12907" spans="1:16" x14ac:dyDescent="0.25">
      <c r="A12907" s="56">
        <v>27430</v>
      </c>
      <c r="B12907" s="43" t="s">
        <v>6580</v>
      </c>
      <c r="C12907" s="43" t="s">
        <v>8979</v>
      </c>
      <c r="D12907" s="57" t="s">
        <v>133</v>
      </c>
      <c r="E12907" s="44">
        <v>600</v>
      </c>
      <c r="F12907" s="58">
        <v>43956</v>
      </c>
      <c r="G12907" s="45">
        <v>2363.67</v>
      </c>
      <c r="H12907" s="45">
        <v>-146.22999999999999</v>
      </c>
      <c r="I12907" s="59">
        <f t="shared" si="1408"/>
        <v>2217.44</v>
      </c>
      <c r="J12907" s="44">
        <f t="shared" si="1409"/>
        <v>2020</v>
      </c>
      <c r="K12907" s="44">
        <f t="shared" si="1410"/>
        <v>3</v>
      </c>
      <c r="L12907" s="59">
        <f>VLOOKUP(J12907,'SF CCI, BCI'!A:F,5)</f>
        <v>13168.76</v>
      </c>
      <c r="M12907" s="59">
        <f t="shared" si="1414"/>
        <v>1.1669481409031679</v>
      </c>
      <c r="N12907" s="47">
        <f t="shared" si="1411"/>
        <v>2758.2803122085911</v>
      </c>
      <c r="O12907" s="44">
        <f t="shared" si="1412"/>
        <v>47</v>
      </c>
      <c r="P12907" s="47">
        <f t="shared" si="1413"/>
        <v>2587.6374855643207</v>
      </c>
    </row>
    <row r="12908" spans="1:16" x14ac:dyDescent="0.25">
      <c r="A12908" s="56">
        <v>27431</v>
      </c>
      <c r="B12908" s="43" t="s">
        <v>6580</v>
      </c>
      <c r="C12908" s="43" t="s">
        <v>8980</v>
      </c>
      <c r="D12908" s="57" t="s">
        <v>133</v>
      </c>
      <c r="E12908" s="44">
        <v>600</v>
      </c>
      <c r="F12908" s="58">
        <v>43985</v>
      </c>
      <c r="G12908" s="45">
        <v>3192.16</v>
      </c>
      <c r="H12908" s="45">
        <v>-197.16</v>
      </c>
      <c r="I12908" s="59">
        <f t="shared" si="1408"/>
        <v>2995</v>
      </c>
      <c r="J12908" s="44">
        <f t="shared" si="1409"/>
        <v>2020</v>
      </c>
      <c r="K12908" s="44">
        <f t="shared" si="1410"/>
        <v>3</v>
      </c>
      <c r="L12908" s="59">
        <f>VLOOKUP(J12908,'SF CCI, BCI'!A:F,5)</f>
        <v>13168.76</v>
      </c>
      <c r="M12908" s="59">
        <f t="shared" si="1414"/>
        <v>1.1669481409031679</v>
      </c>
      <c r="N12908" s="47">
        <f t="shared" si="1411"/>
        <v>3725.0851774654561</v>
      </c>
      <c r="O12908" s="44">
        <f t="shared" si="1412"/>
        <v>47</v>
      </c>
      <c r="P12908" s="47">
        <f t="shared" si="1413"/>
        <v>3495.009682004988</v>
      </c>
    </row>
    <row r="12909" spans="1:16" x14ac:dyDescent="0.25">
      <c r="A12909" s="56">
        <v>27432</v>
      </c>
      <c r="B12909" s="43" t="s">
        <v>6577</v>
      </c>
      <c r="C12909" s="43" t="s">
        <v>8981</v>
      </c>
      <c r="D12909" s="57" t="s">
        <v>133</v>
      </c>
      <c r="E12909" s="44">
        <v>600</v>
      </c>
      <c r="F12909" s="58">
        <v>43879</v>
      </c>
      <c r="G12909" s="45">
        <v>7715.33</v>
      </c>
      <c r="H12909" s="45">
        <v>-479.65</v>
      </c>
      <c r="I12909" s="59">
        <f t="shared" si="1408"/>
        <v>7235.68</v>
      </c>
      <c r="J12909" s="44">
        <f t="shared" si="1409"/>
        <v>2020</v>
      </c>
      <c r="K12909" s="44">
        <f t="shared" si="1410"/>
        <v>3</v>
      </c>
      <c r="L12909" s="59">
        <f>VLOOKUP(J12909,'SF CCI, BCI'!A:F,5)</f>
        <v>13168.76</v>
      </c>
      <c r="M12909" s="59">
        <f t="shared" si="1414"/>
        <v>1.1669481409031679</v>
      </c>
      <c r="N12909" s="47">
        <f t="shared" si="1411"/>
        <v>9003.3899999544392</v>
      </c>
      <c r="O12909" s="44">
        <f t="shared" si="1412"/>
        <v>47</v>
      </c>
      <c r="P12909" s="47">
        <f t="shared" si="1413"/>
        <v>8443.6633241702348</v>
      </c>
    </row>
    <row r="12910" spans="1:16" x14ac:dyDescent="0.25">
      <c r="A12910" s="56">
        <v>27433</v>
      </c>
      <c r="B12910" s="43" t="s">
        <v>6577</v>
      </c>
      <c r="C12910" s="43" t="s">
        <v>8982</v>
      </c>
      <c r="D12910" s="57" t="s">
        <v>133</v>
      </c>
      <c r="E12910" s="44">
        <v>600</v>
      </c>
      <c r="F12910" s="58">
        <v>43984</v>
      </c>
      <c r="G12910" s="45">
        <v>8927.41</v>
      </c>
      <c r="H12910" s="45">
        <v>-551.33999999999992</v>
      </c>
      <c r="I12910" s="59">
        <f t="shared" si="1408"/>
        <v>8376.07</v>
      </c>
      <c r="J12910" s="44">
        <f t="shared" si="1409"/>
        <v>2020</v>
      </c>
      <c r="K12910" s="44">
        <f t="shared" si="1410"/>
        <v>3</v>
      </c>
      <c r="L12910" s="59">
        <f>VLOOKUP(J12910,'SF CCI, BCI'!A:F,5)</f>
        <v>13168.76</v>
      </c>
      <c r="M12910" s="59">
        <f t="shared" si="1414"/>
        <v>1.1669481409031679</v>
      </c>
      <c r="N12910" s="47">
        <f t="shared" si="1411"/>
        <v>10417.82450258035</v>
      </c>
      <c r="O12910" s="44">
        <f t="shared" si="1412"/>
        <v>47</v>
      </c>
      <c r="P12910" s="47">
        <f t="shared" si="1413"/>
        <v>9774.4393145747963</v>
      </c>
    </row>
    <row r="12911" spans="1:16" x14ac:dyDescent="0.25">
      <c r="A12911" s="56">
        <v>27434</v>
      </c>
      <c r="B12911" s="43" t="s">
        <v>6580</v>
      </c>
      <c r="C12911" s="43" t="s">
        <v>8983</v>
      </c>
      <c r="D12911" s="57" t="s">
        <v>133</v>
      </c>
      <c r="E12911" s="44">
        <v>600</v>
      </c>
      <c r="F12911" s="58">
        <v>43887</v>
      </c>
      <c r="G12911" s="45">
        <v>6894.55</v>
      </c>
      <c r="H12911" s="45">
        <v>-428.62</v>
      </c>
      <c r="I12911" s="59">
        <f t="shared" si="1408"/>
        <v>6465.93</v>
      </c>
      <c r="J12911" s="44">
        <f t="shared" si="1409"/>
        <v>2020</v>
      </c>
      <c r="K12911" s="44">
        <f t="shared" si="1410"/>
        <v>3</v>
      </c>
      <c r="L12911" s="59">
        <f>VLOOKUP(J12911,'SF CCI, BCI'!A:F,5)</f>
        <v>13168.76</v>
      </c>
      <c r="M12911" s="59">
        <f t="shared" si="1414"/>
        <v>1.1669481409031679</v>
      </c>
      <c r="N12911" s="47">
        <f t="shared" si="1411"/>
        <v>8045.5823048639368</v>
      </c>
      <c r="O12911" s="44">
        <f t="shared" si="1412"/>
        <v>47</v>
      </c>
      <c r="P12911" s="47">
        <f t="shared" si="1413"/>
        <v>7545.4049927100205</v>
      </c>
    </row>
    <row r="12912" spans="1:16" x14ac:dyDescent="0.25">
      <c r="A12912" s="56">
        <v>27435</v>
      </c>
      <c r="B12912" s="43" t="s">
        <v>6577</v>
      </c>
      <c r="C12912" s="43" t="s">
        <v>8984</v>
      </c>
      <c r="D12912" s="57" t="s">
        <v>133</v>
      </c>
      <c r="E12912" s="44">
        <v>600</v>
      </c>
      <c r="F12912" s="58">
        <v>43886</v>
      </c>
      <c r="G12912" s="45">
        <v>17539.03</v>
      </c>
      <c r="H12912" s="45">
        <v>-1090.3699999999999</v>
      </c>
      <c r="I12912" s="59">
        <f t="shared" si="1408"/>
        <v>16448.66</v>
      </c>
      <c r="J12912" s="44">
        <f t="shared" si="1409"/>
        <v>2020</v>
      </c>
      <c r="K12912" s="44">
        <f t="shared" si="1410"/>
        <v>3</v>
      </c>
      <c r="L12912" s="59">
        <f>VLOOKUP(J12912,'SF CCI, BCI'!A:F,5)</f>
        <v>13168.76</v>
      </c>
      <c r="M12912" s="59">
        <f t="shared" si="1414"/>
        <v>1.1669481409031679</v>
      </c>
      <c r="N12912" s="47">
        <f t="shared" si="1411"/>
        <v>20467.138451744886</v>
      </c>
      <c r="O12912" s="44">
        <f t="shared" si="1412"/>
        <v>47</v>
      </c>
      <c r="P12912" s="47">
        <f t="shared" si="1413"/>
        <v>19194.733207348301</v>
      </c>
    </row>
    <row r="12913" spans="1:16" x14ac:dyDescent="0.25">
      <c r="A12913" s="56">
        <v>27436</v>
      </c>
      <c r="B12913" s="43" t="s">
        <v>6580</v>
      </c>
      <c r="C12913" s="43" t="s">
        <v>8985</v>
      </c>
      <c r="D12913" s="57" t="s">
        <v>133</v>
      </c>
      <c r="E12913" s="44">
        <v>600</v>
      </c>
      <c r="F12913" s="58">
        <v>43886</v>
      </c>
      <c r="G12913" s="45">
        <v>5733.26</v>
      </c>
      <c r="H12913" s="45">
        <v>-356.43</v>
      </c>
      <c r="I12913" s="59">
        <f t="shared" si="1408"/>
        <v>5376.83</v>
      </c>
      <c r="J12913" s="44">
        <f t="shared" si="1409"/>
        <v>2020</v>
      </c>
      <c r="K12913" s="44">
        <f t="shared" si="1410"/>
        <v>3</v>
      </c>
      <c r="L12913" s="59">
        <f>VLOOKUP(J12913,'SF CCI, BCI'!A:F,5)</f>
        <v>13168.76</v>
      </c>
      <c r="M12913" s="59">
        <f t="shared" si="1414"/>
        <v>1.1669481409031679</v>
      </c>
      <c r="N12913" s="47">
        <f t="shared" si="1411"/>
        <v>6690.4170983144968</v>
      </c>
      <c r="O12913" s="44">
        <f t="shared" si="1412"/>
        <v>47</v>
      </c>
      <c r="P12913" s="47">
        <f t="shared" si="1413"/>
        <v>6274.48177245238</v>
      </c>
    </row>
    <row r="12914" spans="1:16" x14ac:dyDescent="0.25">
      <c r="A12914" s="56">
        <v>27437</v>
      </c>
      <c r="B12914" s="43" t="s">
        <v>6580</v>
      </c>
      <c r="C12914" s="43" t="s">
        <v>8986</v>
      </c>
      <c r="D12914" s="57" t="s">
        <v>133</v>
      </c>
      <c r="E12914" s="44">
        <v>600</v>
      </c>
      <c r="F12914" s="58">
        <v>43886</v>
      </c>
      <c r="G12914" s="45">
        <v>5716.98</v>
      </c>
      <c r="H12914" s="45">
        <v>-355.40999999999997</v>
      </c>
      <c r="I12914" s="59">
        <f t="shared" si="1408"/>
        <v>5361.57</v>
      </c>
      <c r="J12914" s="44">
        <f t="shared" si="1409"/>
        <v>2020</v>
      </c>
      <c r="K12914" s="44">
        <f t="shared" si="1410"/>
        <v>3</v>
      </c>
      <c r="L12914" s="59">
        <f>VLOOKUP(J12914,'SF CCI, BCI'!A:F,5)</f>
        <v>13168.76</v>
      </c>
      <c r="M12914" s="59">
        <f t="shared" si="1414"/>
        <v>1.1669481409031679</v>
      </c>
      <c r="N12914" s="47">
        <f t="shared" si="1411"/>
        <v>6671.419182580592</v>
      </c>
      <c r="O12914" s="44">
        <f t="shared" si="1412"/>
        <v>47</v>
      </c>
      <c r="P12914" s="47">
        <f t="shared" si="1413"/>
        <v>6256.6741438221979</v>
      </c>
    </row>
    <row r="12915" spans="1:16" x14ac:dyDescent="0.25">
      <c r="A12915" s="56">
        <v>27438</v>
      </c>
      <c r="B12915" s="43" t="s">
        <v>6577</v>
      </c>
      <c r="C12915" s="43" t="s">
        <v>8987</v>
      </c>
      <c r="D12915" s="57" t="s">
        <v>133</v>
      </c>
      <c r="E12915" s="44">
        <v>600</v>
      </c>
      <c r="F12915" s="58">
        <v>43962</v>
      </c>
      <c r="G12915" s="45">
        <v>10709.02</v>
      </c>
      <c r="H12915" s="45">
        <v>-662.52</v>
      </c>
      <c r="I12915" s="59">
        <f t="shared" si="1408"/>
        <v>10046.5</v>
      </c>
      <c r="J12915" s="44">
        <f t="shared" si="1409"/>
        <v>2020</v>
      </c>
      <c r="K12915" s="44">
        <f t="shared" si="1410"/>
        <v>3</v>
      </c>
      <c r="L12915" s="59">
        <f>VLOOKUP(J12915,'SF CCI, BCI'!A:F,5)</f>
        <v>13168.76</v>
      </c>
      <c r="M12915" s="59">
        <f t="shared" si="1414"/>
        <v>1.1669481409031679</v>
      </c>
      <c r="N12915" s="47">
        <f t="shared" si="1411"/>
        <v>12496.870979894844</v>
      </c>
      <c r="O12915" s="44">
        <f t="shared" si="1412"/>
        <v>47</v>
      </c>
      <c r="P12915" s="47">
        <f t="shared" si="1413"/>
        <v>11723.744497583677</v>
      </c>
    </row>
    <row r="12916" spans="1:16" x14ac:dyDescent="0.25">
      <c r="A12916" s="56">
        <v>27439</v>
      </c>
      <c r="B12916" s="43" t="s">
        <v>6584</v>
      </c>
      <c r="C12916" s="43" t="s">
        <v>8988</v>
      </c>
      <c r="D12916" s="57" t="s">
        <v>133</v>
      </c>
      <c r="E12916" s="44">
        <v>600</v>
      </c>
      <c r="F12916" s="58">
        <v>43999</v>
      </c>
      <c r="G12916" s="45">
        <v>5093.5200000000004</v>
      </c>
      <c r="H12916" s="45">
        <v>-314.57000000000005</v>
      </c>
      <c r="I12916" s="59">
        <f t="shared" si="1408"/>
        <v>4778.9500000000007</v>
      </c>
      <c r="J12916" s="44">
        <f t="shared" si="1409"/>
        <v>2020</v>
      </c>
      <c r="K12916" s="44">
        <f t="shared" si="1410"/>
        <v>3</v>
      </c>
      <c r="L12916" s="59">
        <f>VLOOKUP(J12916,'SF CCI, BCI'!A:F,5)</f>
        <v>13168.76</v>
      </c>
      <c r="M12916" s="59">
        <f t="shared" si="1414"/>
        <v>1.1669481409031679</v>
      </c>
      <c r="N12916" s="47">
        <f t="shared" si="1411"/>
        <v>5943.8736946531044</v>
      </c>
      <c r="O12916" s="44">
        <f t="shared" si="1412"/>
        <v>47</v>
      </c>
      <c r="P12916" s="47">
        <f t="shared" si="1413"/>
        <v>5576.786817969195</v>
      </c>
    </row>
    <row r="12917" spans="1:16" x14ac:dyDescent="0.25">
      <c r="A12917" s="56">
        <v>27440</v>
      </c>
      <c r="B12917" s="43" t="s">
        <v>6577</v>
      </c>
      <c r="C12917" s="43" t="s">
        <v>8989</v>
      </c>
      <c r="D12917" s="57" t="s">
        <v>133</v>
      </c>
      <c r="E12917" s="44">
        <v>600</v>
      </c>
      <c r="F12917" s="58">
        <v>44039</v>
      </c>
      <c r="G12917" s="45">
        <v>1325.94</v>
      </c>
      <c r="H12917" s="45">
        <v>-81.75</v>
      </c>
      <c r="I12917" s="59">
        <f t="shared" si="1408"/>
        <v>1244.19</v>
      </c>
      <c r="J12917" s="44">
        <f t="shared" si="1409"/>
        <v>2020</v>
      </c>
      <c r="K12917" s="44">
        <f t="shared" si="1410"/>
        <v>3</v>
      </c>
      <c r="L12917" s="59">
        <f>VLOOKUP(J12917,'SF CCI, BCI'!A:F,5)</f>
        <v>13168.76</v>
      </c>
      <c r="M12917" s="59">
        <f t="shared" si="1414"/>
        <v>1.1669481409031679</v>
      </c>
      <c r="N12917" s="47">
        <f t="shared" si="1411"/>
        <v>1547.3032179491465</v>
      </c>
      <c r="O12917" s="44">
        <f t="shared" si="1412"/>
        <v>47</v>
      </c>
      <c r="P12917" s="47">
        <f t="shared" si="1413"/>
        <v>1451.9052074303124</v>
      </c>
    </row>
    <row r="12918" spans="1:16" x14ac:dyDescent="0.25">
      <c r="A12918" s="56">
        <v>27441</v>
      </c>
      <c r="B12918" s="43" t="s">
        <v>6580</v>
      </c>
      <c r="C12918" s="43" t="s">
        <v>8990</v>
      </c>
      <c r="D12918" s="57" t="s">
        <v>133</v>
      </c>
      <c r="E12918" s="44">
        <v>600</v>
      </c>
      <c r="F12918" s="58">
        <v>43999</v>
      </c>
      <c r="G12918" s="45">
        <v>600.03</v>
      </c>
      <c r="H12918" s="45">
        <v>-37.050000000000004</v>
      </c>
      <c r="I12918" s="59">
        <f t="shared" si="1408"/>
        <v>562.98</v>
      </c>
      <c r="J12918" s="44">
        <f t="shared" si="1409"/>
        <v>2020</v>
      </c>
      <c r="K12918" s="44">
        <f t="shared" si="1410"/>
        <v>3</v>
      </c>
      <c r="L12918" s="59">
        <f>VLOOKUP(J12918,'SF CCI, BCI'!A:F,5)</f>
        <v>13168.76</v>
      </c>
      <c r="M12918" s="59">
        <f t="shared" si="1414"/>
        <v>1.1669481409031679</v>
      </c>
      <c r="N12918" s="47">
        <f t="shared" si="1411"/>
        <v>700.20389298612781</v>
      </c>
      <c r="O12918" s="44">
        <f t="shared" si="1412"/>
        <v>47</v>
      </c>
      <c r="P12918" s="47">
        <f t="shared" si="1413"/>
        <v>656.96846436566545</v>
      </c>
    </row>
    <row r="12919" spans="1:16" x14ac:dyDescent="0.25">
      <c r="A12919" s="56">
        <v>27442</v>
      </c>
      <c r="B12919" s="43" t="s">
        <v>6577</v>
      </c>
      <c r="C12919" s="43" t="s">
        <v>8991</v>
      </c>
      <c r="D12919" s="57" t="s">
        <v>133</v>
      </c>
      <c r="E12919" s="44">
        <v>600</v>
      </c>
      <c r="F12919" s="58">
        <v>44022</v>
      </c>
      <c r="G12919" s="45">
        <v>1038.8699999999999</v>
      </c>
      <c r="H12919" s="45">
        <v>-64.040000000000006</v>
      </c>
      <c r="I12919" s="59">
        <f t="shared" si="1408"/>
        <v>974.82999999999993</v>
      </c>
      <c r="J12919" s="44">
        <f t="shared" si="1409"/>
        <v>2020</v>
      </c>
      <c r="K12919" s="44">
        <f t="shared" si="1410"/>
        <v>3</v>
      </c>
      <c r="L12919" s="59">
        <f>VLOOKUP(J12919,'SF CCI, BCI'!A:F,5)</f>
        <v>13168.76</v>
      </c>
      <c r="M12919" s="59">
        <f t="shared" si="1414"/>
        <v>1.1669481409031679</v>
      </c>
      <c r="N12919" s="47">
        <f t="shared" si="1411"/>
        <v>1212.307415140074</v>
      </c>
      <c r="O12919" s="44">
        <f t="shared" si="1412"/>
        <v>47</v>
      </c>
      <c r="P12919" s="47">
        <f t="shared" si="1413"/>
        <v>1137.5760561966351</v>
      </c>
    </row>
    <row r="12920" spans="1:16" x14ac:dyDescent="0.25">
      <c r="A12920" s="56">
        <v>27443</v>
      </c>
      <c r="B12920" s="43" t="s">
        <v>6577</v>
      </c>
      <c r="C12920" s="43" t="s">
        <v>8992</v>
      </c>
      <c r="D12920" s="57" t="s">
        <v>133</v>
      </c>
      <c r="E12920" s="44">
        <v>600</v>
      </c>
      <c r="F12920" s="58">
        <v>44048</v>
      </c>
      <c r="G12920" s="45">
        <v>1594.72</v>
      </c>
      <c r="H12920" s="45">
        <v>-95.61999999999999</v>
      </c>
      <c r="I12920" s="59">
        <f t="shared" si="1408"/>
        <v>1499.1000000000001</v>
      </c>
      <c r="J12920" s="44">
        <f t="shared" si="1409"/>
        <v>2020</v>
      </c>
      <c r="K12920" s="44">
        <f t="shared" si="1410"/>
        <v>3</v>
      </c>
      <c r="L12920" s="59">
        <f>VLOOKUP(J12920,'SF CCI, BCI'!A:F,5)</f>
        <v>13168.76</v>
      </c>
      <c r="M12920" s="59">
        <f t="shared" si="1414"/>
        <v>1.1669481409031679</v>
      </c>
      <c r="N12920" s="47">
        <f t="shared" si="1411"/>
        <v>1860.9555392610998</v>
      </c>
      <c r="O12920" s="44">
        <f t="shared" si="1412"/>
        <v>47</v>
      </c>
      <c r="P12920" s="47">
        <f t="shared" si="1413"/>
        <v>1749.3719580279392</v>
      </c>
    </row>
    <row r="12921" spans="1:16" x14ac:dyDescent="0.25">
      <c r="A12921" s="56">
        <v>27444</v>
      </c>
      <c r="B12921" s="43" t="s">
        <v>6577</v>
      </c>
      <c r="C12921" s="43" t="s">
        <v>8993</v>
      </c>
      <c r="D12921" s="57" t="s">
        <v>133</v>
      </c>
      <c r="E12921" s="44">
        <v>600</v>
      </c>
      <c r="F12921" s="58">
        <v>44048</v>
      </c>
      <c r="G12921" s="45">
        <v>1909.97</v>
      </c>
      <c r="H12921" s="45">
        <v>-114.50999999999999</v>
      </c>
      <c r="I12921" s="59">
        <f t="shared" si="1408"/>
        <v>1795.46</v>
      </c>
      <c r="J12921" s="44">
        <f t="shared" si="1409"/>
        <v>2020</v>
      </c>
      <c r="K12921" s="44">
        <f t="shared" si="1410"/>
        <v>3</v>
      </c>
      <c r="L12921" s="59">
        <f>VLOOKUP(J12921,'SF CCI, BCI'!A:F,5)</f>
        <v>13168.76</v>
      </c>
      <c r="M12921" s="59">
        <f t="shared" si="1414"/>
        <v>1.1669481409031679</v>
      </c>
      <c r="N12921" s="47">
        <f t="shared" si="1411"/>
        <v>2228.8359406808236</v>
      </c>
      <c r="O12921" s="44">
        <f t="shared" si="1412"/>
        <v>47</v>
      </c>
      <c r="P12921" s="47">
        <f t="shared" si="1413"/>
        <v>2095.208709066002</v>
      </c>
    </row>
    <row r="12922" spans="1:16" x14ac:dyDescent="0.25">
      <c r="A12922" s="56">
        <v>27445</v>
      </c>
      <c r="B12922" s="43" t="s">
        <v>6577</v>
      </c>
      <c r="C12922" s="43" t="s">
        <v>8994</v>
      </c>
      <c r="D12922" s="57" t="s">
        <v>133</v>
      </c>
      <c r="E12922" s="44">
        <v>600</v>
      </c>
      <c r="F12922" s="58">
        <v>44048</v>
      </c>
      <c r="G12922" s="45">
        <v>1613.43</v>
      </c>
      <c r="H12922" s="45">
        <v>-96.75</v>
      </c>
      <c r="I12922" s="59">
        <f t="shared" si="1408"/>
        <v>1516.68</v>
      </c>
      <c r="J12922" s="44">
        <f t="shared" si="1409"/>
        <v>2020</v>
      </c>
      <c r="K12922" s="44">
        <f t="shared" si="1410"/>
        <v>3</v>
      </c>
      <c r="L12922" s="59">
        <f>VLOOKUP(J12922,'SF CCI, BCI'!A:F,5)</f>
        <v>13168.76</v>
      </c>
      <c r="M12922" s="59">
        <f t="shared" si="1414"/>
        <v>1.1669481409031679</v>
      </c>
      <c r="N12922" s="47">
        <f t="shared" si="1411"/>
        <v>1882.7891389773984</v>
      </c>
      <c r="O12922" s="44">
        <f t="shared" si="1412"/>
        <v>47</v>
      </c>
      <c r="P12922" s="47">
        <f t="shared" si="1413"/>
        <v>1769.8869063450168</v>
      </c>
    </row>
    <row r="12923" spans="1:16" x14ac:dyDescent="0.25">
      <c r="A12923" s="56">
        <v>27446</v>
      </c>
      <c r="B12923" s="43" t="s">
        <v>6580</v>
      </c>
      <c r="C12923" s="43" t="s">
        <v>8995</v>
      </c>
      <c r="D12923" s="57" t="s">
        <v>133</v>
      </c>
      <c r="E12923" s="44">
        <v>600</v>
      </c>
      <c r="F12923" s="58">
        <v>43973</v>
      </c>
      <c r="G12923" s="45">
        <v>3512.39</v>
      </c>
      <c r="H12923" s="45">
        <v>-217.29999999999998</v>
      </c>
      <c r="I12923" s="59">
        <f t="shared" si="1408"/>
        <v>3295.0899999999997</v>
      </c>
      <c r="J12923" s="44">
        <f t="shared" si="1409"/>
        <v>2020</v>
      </c>
      <c r="K12923" s="44">
        <f t="shared" si="1410"/>
        <v>3</v>
      </c>
      <c r="L12923" s="59">
        <f>VLOOKUP(J12923,'SF CCI, BCI'!A:F,5)</f>
        <v>13168.76</v>
      </c>
      <c r="M12923" s="59">
        <f t="shared" si="1414"/>
        <v>1.1669481409031679</v>
      </c>
      <c r="N12923" s="47">
        <f t="shared" si="1411"/>
        <v>4098.776980626878</v>
      </c>
      <c r="O12923" s="44">
        <f t="shared" si="1412"/>
        <v>47</v>
      </c>
      <c r="P12923" s="47">
        <f t="shared" si="1413"/>
        <v>3845.1991496086193</v>
      </c>
    </row>
    <row r="12924" spans="1:16" x14ac:dyDescent="0.25">
      <c r="A12924" s="56">
        <v>27447</v>
      </c>
      <c r="B12924" s="43" t="s">
        <v>6580</v>
      </c>
      <c r="C12924" s="43" t="s">
        <v>8996</v>
      </c>
      <c r="D12924" s="57" t="s">
        <v>133</v>
      </c>
      <c r="E12924" s="44">
        <v>600</v>
      </c>
      <c r="F12924" s="58">
        <v>44020</v>
      </c>
      <c r="G12924" s="45">
        <v>212.56</v>
      </c>
      <c r="H12924" s="45">
        <v>-13.11</v>
      </c>
      <c r="I12924" s="59">
        <f t="shared" si="1408"/>
        <v>199.45</v>
      </c>
      <c r="J12924" s="44">
        <f t="shared" si="1409"/>
        <v>2020</v>
      </c>
      <c r="K12924" s="44">
        <f t="shared" si="1410"/>
        <v>3</v>
      </c>
      <c r="L12924" s="59">
        <f>VLOOKUP(J12924,'SF CCI, BCI'!A:F,5)</f>
        <v>13168.76</v>
      </c>
      <c r="M12924" s="59">
        <f t="shared" si="1414"/>
        <v>1.1669481409031679</v>
      </c>
      <c r="N12924" s="47">
        <f t="shared" si="1411"/>
        <v>248.04649683037738</v>
      </c>
      <c r="O12924" s="44">
        <f t="shared" si="1412"/>
        <v>47</v>
      </c>
      <c r="P12924" s="47">
        <f t="shared" si="1413"/>
        <v>232.74780670313683</v>
      </c>
    </row>
    <row r="12925" spans="1:16" x14ac:dyDescent="0.25">
      <c r="A12925" s="56">
        <v>27448</v>
      </c>
      <c r="B12925" s="43" t="s">
        <v>6580</v>
      </c>
      <c r="C12925" s="43" t="s">
        <v>8997</v>
      </c>
      <c r="D12925" s="57" t="s">
        <v>133</v>
      </c>
      <c r="E12925" s="44">
        <v>600</v>
      </c>
      <c r="F12925" s="58">
        <v>44020</v>
      </c>
      <c r="G12925" s="45">
        <v>709.56</v>
      </c>
      <c r="H12925" s="45">
        <v>-43.74</v>
      </c>
      <c r="I12925" s="59">
        <f t="shared" si="1408"/>
        <v>665.81999999999994</v>
      </c>
      <c r="J12925" s="44">
        <f t="shared" si="1409"/>
        <v>2020</v>
      </c>
      <c r="K12925" s="44">
        <f t="shared" si="1410"/>
        <v>3</v>
      </c>
      <c r="L12925" s="59">
        <f>VLOOKUP(J12925,'SF CCI, BCI'!A:F,5)</f>
        <v>13168.76</v>
      </c>
      <c r="M12925" s="59">
        <f t="shared" si="1414"/>
        <v>1.1669481409031679</v>
      </c>
      <c r="N12925" s="47">
        <f t="shared" si="1411"/>
        <v>828.01972285925171</v>
      </c>
      <c r="O12925" s="44">
        <f t="shared" si="1412"/>
        <v>47</v>
      </c>
      <c r="P12925" s="47">
        <f t="shared" si="1413"/>
        <v>776.97741117614714</v>
      </c>
    </row>
    <row r="12926" spans="1:16" x14ac:dyDescent="0.25">
      <c r="A12926" s="56">
        <v>27449</v>
      </c>
      <c r="B12926" s="43" t="s">
        <v>6580</v>
      </c>
      <c r="C12926" s="43" t="s">
        <v>8998</v>
      </c>
      <c r="D12926" s="57" t="s">
        <v>133</v>
      </c>
      <c r="E12926" s="44">
        <v>600</v>
      </c>
      <c r="F12926" s="58">
        <v>44020</v>
      </c>
      <c r="G12926" s="45">
        <v>850.16</v>
      </c>
      <c r="H12926" s="45">
        <v>-52.41</v>
      </c>
      <c r="I12926" s="59">
        <f t="shared" si="1408"/>
        <v>797.75</v>
      </c>
      <c r="J12926" s="44">
        <f t="shared" si="1409"/>
        <v>2020</v>
      </c>
      <c r="K12926" s="44">
        <f t="shared" si="1410"/>
        <v>3</v>
      </c>
      <c r="L12926" s="59">
        <f>VLOOKUP(J12926,'SF CCI, BCI'!A:F,5)</f>
        <v>13168.76</v>
      </c>
      <c r="M12926" s="59">
        <f t="shared" si="1414"/>
        <v>1.1669481409031679</v>
      </c>
      <c r="N12926" s="47">
        <f t="shared" si="1411"/>
        <v>992.09263147023717</v>
      </c>
      <c r="O12926" s="44">
        <f t="shared" si="1412"/>
        <v>47</v>
      </c>
      <c r="P12926" s="47">
        <f t="shared" si="1413"/>
        <v>930.93287940550215</v>
      </c>
    </row>
    <row r="12927" spans="1:16" x14ac:dyDescent="0.25">
      <c r="A12927" s="56">
        <v>27450</v>
      </c>
      <c r="B12927" s="43" t="s">
        <v>6580</v>
      </c>
      <c r="C12927" s="43" t="s">
        <v>8999</v>
      </c>
      <c r="D12927" s="57" t="s">
        <v>133</v>
      </c>
      <c r="E12927" s="44">
        <v>600</v>
      </c>
      <c r="F12927" s="58">
        <v>44020</v>
      </c>
      <c r="G12927" s="45">
        <v>567.32000000000005</v>
      </c>
      <c r="H12927" s="45">
        <v>-34.980000000000004</v>
      </c>
      <c r="I12927" s="59">
        <f t="shared" si="1408"/>
        <v>532.34</v>
      </c>
      <c r="J12927" s="44">
        <f t="shared" si="1409"/>
        <v>2020</v>
      </c>
      <c r="K12927" s="44">
        <f t="shared" si="1410"/>
        <v>3</v>
      </c>
      <c r="L12927" s="59">
        <f>VLOOKUP(J12927,'SF CCI, BCI'!A:F,5)</f>
        <v>13168.76</v>
      </c>
      <c r="M12927" s="59">
        <f t="shared" si="1414"/>
        <v>1.1669481409031679</v>
      </c>
      <c r="N12927" s="47">
        <f t="shared" si="1411"/>
        <v>662.03301929718532</v>
      </c>
      <c r="O12927" s="44">
        <f t="shared" si="1412"/>
        <v>47</v>
      </c>
      <c r="P12927" s="47">
        <f t="shared" si="1413"/>
        <v>621.21317332839249</v>
      </c>
    </row>
    <row r="12928" spans="1:16" x14ac:dyDescent="0.25">
      <c r="A12928" s="56">
        <v>27451</v>
      </c>
      <c r="B12928" s="43" t="s">
        <v>6580</v>
      </c>
      <c r="C12928" s="43" t="s">
        <v>9000</v>
      </c>
      <c r="D12928" s="57" t="s">
        <v>133</v>
      </c>
      <c r="E12928" s="44">
        <v>600</v>
      </c>
      <c r="F12928" s="58">
        <v>44020</v>
      </c>
      <c r="G12928" s="45">
        <v>425.08</v>
      </c>
      <c r="H12928" s="45">
        <v>-26.22</v>
      </c>
      <c r="I12928" s="59">
        <f t="shared" si="1408"/>
        <v>398.86</v>
      </c>
      <c r="J12928" s="44">
        <f t="shared" si="1409"/>
        <v>2020</v>
      </c>
      <c r="K12928" s="44">
        <f t="shared" si="1410"/>
        <v>3</v>
      </c>
      <c r="L12928" s="59">
        <f>VLOOKUP(J12928,'SF CCI, BCI'!A:F,5)</f>
        <v>13168.76</v>
      </c>
      <c r="M12928" s="59">
        <f t="shared" si="1414"/>
        <v>1.1669481409031679</v>
      </c>
      <c r="N12928" s="47">
        <f t="shared" si="1411"/>
        <v>496.04631573511858</v>
      </c>
      <c r="O12928" s="44">
        <f t="shared" si="1412"/>
        <v>47</v>
      </c>
      <c r="P12928" s="47">
        <f t="shared" si="1413"/>
        <v>465.44893548063754</v>
      </c>
    </row>
    <row r="12929" spans="1:16" x14ac:dyDescent="0.25">
      <c r="A12929" s="56">
        <v>27452</v>
      </c>
      <c r="B12929" s="43" t="s">
        <v>6580</v>
      </c>
      <c r="C12929" s="43" t="s">
        <v>9001</v>
      </c>
      <c r="D12929" s="57" t="s">
        <v>133</v>
      </c>
      <c r="E12929" s="44">
        <v>600</v>
      </c>
      <c r="F12929" s="58">
        <v>44041</v>
      </c>
      <c r="G12929" s="45">
        <v>556.59</v>
      </c>
      <c r="H12929" s="45">
        <v>-34.299999999999997</v>
      </c>
      <c r="I12929" s="59">
        <f t="shared" si="1408"/>
        <v>522.29000000000008</v>
      </c>
      <c r="J12929" s="44">
        <f t="shared" si="1409"/>
        <v>2020</v>
      </c>
      <c r="K12929" s="44">
        <f t="shared" si="1410"/>
        <v>3</v>
      </c>
      <c r="L12929" s="59">
        <f>VLOOKUP(J12929,'SF CCI, BCI'!A:F,5)</f>
        <v>13168.76</v>
      </c>
      <c r="M12929" s="59">
        <f t="shared" si="1414"/>
        <v>1.1669481409031679</v>
      </c>
      <c r="N12929" s="47">
        <f t="shared" si="1411"/>
        <v>649.51166574529429</v>
      </c>
      <c r="O12929" s="44">
        <f t="shared" si="1412"/>
        <v>47</v>
      </c>
      <c r="P12929" s="47">
        <f t="shared" si="1413"/>
        <v>609.48534451231569</v>
      </c>
    </row>
    <row r="12930" spans="1:16" x14ac:dyDescent="0.25">
      <c r="A12930" s="56">
        <v>27453</v>
      </c>
      <c r="B12930" s="43" t="s">
        <v>6580</v>
      </c>
      <c r="C12930" s="43" t="s">
        <v>9002</v>
      </c>
      <c r="D12930" s="57" t="s">
        <v>133</v>
      </c>
      <c r="E12930" s="44">
        <v>600</v>
      </c>
      <c r="F12930" s="58">
        <v>44041</v>
      </c>
      <c r="G12930" s="45">
        <v>1632.43</v>
      </c>
      <c r="H12930" s="45">
        <v>-100.66</v>
      </c>
      <c r="I12930" s="59">
        <f t="shared" si="1408"/>
        <v>1531.77</v>
      </c>
      <c r="J12930" s="44">
        <f t="shared" si="1409"/>
        <v>2020</v>
      </c>
      <c r="K12930" s="44">
        <f t="shared" si="1410"/>
        <v>3</v>
      </c>
      <c r="L12930" s="59">
        <f>VLOOKUP(J12930,'SF CCI, BCI'!A:F,5)</f>
        <v>13168.76</v>
      </c>
      <c r="M12930" s="59">
        <f t="shared" si="1414"/>
        <v>1.1669481409031679</v>
      </c>
      <c r="N12930" s="47">
        <f t="shared" si="1411"/>
        <v>1904.9611536545585</v>
      </c>
      <c r="O12930" s="44">
        <f t="shared" si="1412"/>
        <v>47</v>
      </c>
      <c r="P12930" s="47">
        <f t="shared" si="1413"/>
        <v>1787.4961537912454</v>
      </c>
    </row>
    <row r="12931" spans="1:16" x14ac:dyDescent="0.25">
      <c r="A12931" s="56">
        <v>27454</v>
      </c>
      <c r="B12931" s="43" t="s">
        <v>6580</v>
      </c>
      <c r="C12931" s="43" t="s">
        <v>9003</v>
      </c>
      <c r="D12931" s="57" t="s">
        <v>133</v>
      </c>
      <c r="E12931" s="44">
        <v>600</v>
      </c>
      <c r="F12931" s="58">
        <v>44041</v>
      </c>
      <c r="G12931" s="45">
        <v>1489.79</v>
      </c>
      <c r="H12931" s="45">
        <v>-91.87</v>
      </c>
      <c r="I12931" s="59">
        <f t="shared" si="1408"/>
        <v>1397.92</v>
      </c>
      <c r="J12931" s="44">
        <f t="shared" si="1409"/>
        <v>2020</v>
      </c>
      <c r="K12931" s="44">
        <f t="shared" si="1410"/>
        <v>3</v>
      </c>
      <c r="L12931" s="59">
        <f>VLOOKUP(J12931,'SF CCI, BCI'!A:F,5)</f>
        <v>13168.76</v>
      </c>
      <c r="M12931" s="59">
        <f t="shared" si="1414"/>
        <v>1.1669481409031679</v>
      </c>
      <c r="N12931" s="47">
        <f t="shared" si="1411"/>
        <v>1738.5076708361305</v>
      </c>
      <c r="O12931" s="44">
        <f t="shared" si="1412"/>
        <v>47</v>
      </c>
      <c r="P12931" s="47">
        <f t="shared" si="1413"/>
        <v>1631.3001451313567</v>
      </c>
    </row>
    <row r="12932" spans="1:16" x14ac:dyDescent="0.25">
      <c r="A12932" s="56">
        <v>27455</v>
      </c>
      <c r="B12932" s="43" t="s">
        <v>6580</v>
      </c>
      <c r="C12932" s="43" t="s">
        <v>9004</v>
      </c>
      <c r="D12932" s="57" t="s">
        <v>133</v>
      </c>
      <c r="E12932" s="44">
        <v>600</v>
      </c>
      <c r="F12932" s="58">
        <v>44041</v>
      </c>
      <c r="G12932" s="45">
        <v>414.36</v>
      </c>
      <c r="H12932" s="45">
        <v>-25.54</v>
      </c>
      <c r="I12932" s="59">
        <f t="shared" si="1408"/>
        <v>388.82</v>
      </c>
      <c r="J12932" s="44">
        <f t="shared" si="1409"/>
        <v>2020</v>
      </c>
      <c r="K12932" s="44">
        <f t="shared" si="1410"/>
        <v>3</v>
      </c>
      <c r="L12932" s="59">
        <f>VLOOKUP(J12932,'SF CCI, BCI'!A:F,5)</f>
        <v>13168.76</v>
      </c>
      <c r="M12932" s="59">
        <f t="shared" si="1414"/>
        <v>1.1669481409031679</v>
      </c>
      <c r="N12932" s="47">
        <f t="shared" si="1411"/>
        <v>483.53663166463667</v>
      </c>
      <c r="O12932" s="44">
        <f t="shared" si="1412"/>
        <v>47</v>
      </c>
      <c r="P12932" s="47">
        <f t="shared" si="1413"/>
        <v>453.73277614596975</v>
      </c>
    </row>
    <row r="12933" spans="1:16" x14ac:dyDescent="0.25">
      <c r="A12933" s="56">
        <v>27456</v>
      </c>
      <c r="B12933" s="43" t="s">
        <v>6580</v>
      </c>
      <c r="C12933" s="43" t="s">
        <v>9005</v>
      </c>
      <c r="D12933" s="57" t="s">
        <v>133</v>
      </c>
      <c r="E12933" s="44">
        <v>600</v>
      </c>
      <c r="F12933" s="58">
        <v>44043</v>
      </c>
      <c r="G12933" s="45">
        <v>1263.76</v>
      </c>
      <c r="H12933" s="45">
        <v>-77.930000000000007</v>
      </c>
      <c r="I12933" s="59">
        <f t="shared" si="1408"/>
        <v>1185.83</v>
      </c>
      <c r="J12933" s="44">
        <f t="shared" si="1409"/>
        <v>2020</v>
      </c>
      <c r="K12933" s="44">
        <f t="shared" si="1410"/>
        <v>3</v>
      </c>
      <c r="L12933" s="59">
        <f>VLOOKUP(J12933,'SF CCI, BCI'!A:F,5)</f>
        <v>13168.76</v>
      </c>
      <c r="M12933" s="59">
        <f t="shared" si="1414"/>
        <v>1.1669481409031679</v>
      </c>
      <c r="N12933" s="47">
        <f t="shared" si="1411"/>
        <v>1474.7423825477874</v>
      </c>
      <c r="O12933" s="44">
        <f t="shared" si="1412"/>
        <v>47</v>
      </c>
      <c r="P12933" s="47">
        <f t="shared" si="1413"/>
        <v>1383.8021139272034</v>
      </c>
    </row>
    <row r="12934" spans="1:16" x14ac:dyDescent="0.25">
      <c r="A12934" s="56">
        <v>27457</v>
      </c>
      <c r="B12934" s="43" t="s">
        <v>6580</v>
      </c>
      <c r="C12934" s="43" t="s">
        <v>9006</v>
      </c>
      <c r="D12934" s="57" t="s">
        <v>133</v>
      </c>
      <c r="E12934" s="44">
        <v>600</v>
      </c>
      <c r="F12934" s="58">
        <v>44057</v>
      </c>
      <c r="G12934" s="45">
        <v>433.5</v>
      </c>
      <c r="H12934" s="45">
        <v>-25.99</v>
      </c>
      <c r="I12934" s="59">
        <f t="shared" si="1408"/>
        <v>407.51</v>
      </c>
      <c r="J12934" s="44">
        <f t="shared" si="1409"/>
        <v>2020</v>
      </c>
      <c r="K12934" s="44">
        <f t="shared" si="1410"/>
        <v>3</v>
      </c>
      <c r="L12934" s="59">
        <f>VLOOKUP(J12934,'SF CCI, BCI'!A:F,5)</f>
        <v>13168.76</v>
      </c>
      <c r="M12934" s="59">
        <f t="shared" si="1414"/>
        <v>1.1669481409031679</v>
      </c>
      <c r="N12934" s="47">
        <f t="shared" si="1411"/>
        <v>505.87201908152326</v>
      </c>
      <c r="O12934" s="44">
        <f t="shared" si="1412"/>
        <v>47</v>
      </c>
      <c r="P12934" s="47">
        <f t="shared" si="1413"/>
        <v>475.54303689944993</v>
      </c>
    </row>
    <row r="12935" spans="1:16" x14ac:dyDescent="0.25">
      <c r="A12935" s="56">
        <v>27458</v>
      </c>
      <c r="B12935" s="43" t="s">
        <v>6580</v>
      </c>
      <c r="C12935" s="43" t="s">
        <v>9007</v>
      </c>
      <c r="D12935" s="57" t="s">
        <v>133</v>
      </c>
      <c r="E12935" s="44">
        <v>600</v>
      </c>
      <c r="F12935" s="58">
        <v>44055</v>
      </c>
      <c r="G12935" s="45">
        <v>2588.83</v>
      </c>
      <c r="H12935" s="45">
        <v>-155.22</v>
      </c>
      <c r="I12935" s="59">
        <f t="shared" si="1408"/>
        <v>2433.61</v>
      </c>
      <c r="J12935" s="44">
        <f t="shared" si="1409"/>
        <v>2020</v>
      </c>
      <c r="K12935" s="44">
        <f t="shared" si="1410"/>
        <v>3</v>
      </c>
      <c r="L12935" s="59">
        <f>VLOOKUP(J12935,'SF CCI, BCI'!A:F,5)</f>
        <v>13168.76</v>
      </c>
      <c r="M12935" s="59">
        <f t="shared" si="1414"/>
        <v>1.1669481409031679</v>
      </c>
      <c r="N12935" s="47">
        <f t="shared" si="1411"/>
        <v>3021.0303556143481</v>
      </c>
      <c r="O12935" s="44">
        <f t="shared" si="1412"/>
        <v>47</v>
      </c>
      <c r="P12935" s="47">
        <f t="shared" si="1413"/>
        <v>2839.8966651833584</v>
      </c>
    </row>
    <row r="12936" spans="1:16" x14ac:dyDescent="0.25">
      <c r="A12936" s="56">
        <v>27459</v>
      </c>
      <c r="B12936" s="43" t="s">
        <v>6580</v>
      </c>
      <c r="C12936" s="43" t="s">
        <v>9008</v>
      </c>
      <c r="D12936" s="57" t="s">
        <v>133</v>
      </c>
      <c r="E12936" s="44">
        <v>600</v>
      </c>
      <c r="F12936" s="58">
        <v>44057</v>
      </c>
      <c r="G12936" s="45">
        <v>744.65</v>
      </c>
      <c r="H12936" s="45">
        <v>-44.64</v>
      </c>
      <c r="I12936" s="59">
        <f t="shared" si="1408"/>
        <v>700.01</v>
      </c>
      <c r="J12936" s="44">
        <f t="shared" si="1409"/>
        <v>2020</v>
      </c>
      <c r="K12936" s="44">
        <f t="shared" si="1410"/>
        <v>3</v>
      </c>
      <c r="L12936" s="59">
        <f>VLOOKUP(J12936,'SF CCI, BCI'!A:F,5)</f>
        <v>13168.76</v>
      </c>
      <c r="M12936" s="59">
        <f t="shared" si="1414"/>
        <v>1.1669481409031679</v>
      </c>
      <c r="N12936" s="47">
        <f t="shared" si="1411"/>
        <v>868.96793312354396</v>
      </c>
      <c r="O12936" s="44">
        <f t="shared" si="1412"/>
        <v>47</v>
      </c>
      <c r="P12936" s="47">
        <f t="shared" si="1413"/>
        <v>816.87536811362656</v>
      </c>
    </row>
    <row r="12937" spans="1:16" x14ac:dyDescent="0.25">
      <c r="A12937" s="56">
        <v>27460</v>
      </c>
      <c r="B12937" s="43" t="s">
        <v>6580</v>
      </c>
      <c r="C12937" s="43" t="s">
        <v>9009</v>
      </c>
      <c r="D12937" s="57" t="s">
        <v>133</v>
      </c>
      <c r="E12937" s="44">
        <v>600</v>
      </c>
      <c r="F12937" s="58">
        <v>44057</v>
      </c>
      <c r="G12937" s="45">
        <v>633.42999999999995</v>
      </c>
      <c r="H12937" s="45">
        <v>-37.989999999999995</v>
      </c>
      <c r="I12937" s="59">
        <f t="shared" si="1408"/>
        <v>595.43999999999994</v>
      </c>
      <c r="J12937" s="44">
        <f t="shared" si="1409"/>
        <v>2020</v>
      </c>
      <c r="K12937" s="44">
        <f t="shared" si="1410"/>
        <v>3</v>
      </c>
      <c r="L12937" s="59">
        <f>VLOOKUP(J12937,'SF CCI, BCI'!A:F,5)</f>
        <v>13168.76</v>
      </c>
      <c r="M12937" s="59">
        <f t="shared" si="1414"/>
        <v>1.1669481409031679</v>
      </c>
      <c r="N12937" s="47">
        <f t="shared" si="1411"/>
        <v>739.17996089229359</v>
      </c>
      <c r="O12937" s="44">
        <f t="shared" si="1412"/>
        <v>47</v>
      </c>
      <c r="P12937" s="47">
        <f t="shared" si="1413"/>
        <v>694.84760101938218</v>
      </c>
    </row>
    <row r="12938" spans="1:16" x14ac:dyDescent="0.25">
      <c r="A12938" s="56">
        <v>27461</v>
      </c>
      <c r="B12938" s="43" t="s">
        <v>6580</v>
      </c>
      <c r="C12938" s="43" t="s">
        <v>9010</v>
      </c>
      <c r="D12938" s="57" t="s">
        <v>133</v>
      </c>
      <c r="E12938" s="44">
        <v>600</v>
      </c>
      <c r="F12938" s="58">
        <v>44057</v>
      </c>
      <c r="G12938" s="45">
        <v>696.41</v>
      </c>
      <c r="H12938" s="45">
        <v>-41.76</v>
      </c>
      <c r="I12938" s="59">
        <f t="shared" si="1408"/>
        <v>654.65</v>
      </c>
      <c r="J12938" s="44">
        <f t="shared" si="1409"/>
        <v>2020</v>
      </c>
      <c r="K12938" s="44">
        <f t="shared" si="1410"/>
        <v>3</v>
      </c>
      <c r="L12938" s="59">
        <f>VLOOKUP(J12938,'SF CCI, BCI'!A:F,5)</f>
        <v>13168.76</v>
      </c>
      <c r="M12938" s="59">
        <f t="shared" si="1414"/>
        <v>1.1669481409031679</v>
      </c>
      <c r="N12938" s="47">
        <f t="shared" si="1411"/>
        <v>812.67435480637516</v>
      </c>
      <c r="O12938" s="44">
        <f t="shared" si="1412"/>
        <v>47</v>
      </c>
      <c r="P12938" s="47">
        <f t="shared" si="1413"/>
        <v>763.94260044225882</v>
      </c>
    </row>
    <row r="12939" spans="1:16" x14ac:dyDescent="0.25">
      <c r="A12939" s="56">
        <v>27462</v>
      </c>
      <c r="B12939" s="43" t="s">
        <v>6580</v>
      </c>
      <c r="C12939" s="43" t="s">
        <v>9011</v>
      </c>
      <c r="D12939" s="57" t="s">
        <v>133</v>
      </c>
      <c r="E12939" s="44">
        <v>600</v>
      </c>
      <c r="F12939" s="58">
        <v>44057</v>
      </c>
      <c r="G12939" s="45">
        <v>1131.73</v>
      </c>
      <c r="H12939" s="45">
        <v>-67.86</v>
      </c>
      <c r="I12939" s="59">
        <f t="shared" ref="I12939:I13002" si="1415">G12939+H12939</f>
        <v>1063.8700000000001</v>
      </c>
      <c r="J12939" s="44">
        <f t="shared" ref="J12939:J13002" si="1416">YEAR(F12939)</f>
        <v>2020</v>
      </c>
      <c r="K12939" s="44">
        <f t="shared" ref="K12939:K13002" si="1417">ROUND(($A$9-F12939)/365,0)</f>
        <v>3</v>
      </c>
      <c r="L12939" s="59">
        <f>VLOOKUP(J12939,'SF CCI, BCI'!A:F,5)</f>
        <v>13168.76</v>
      </c>
      <c r="M12939" s="59">
        <f t="shared" si="1414"/>
        <v>1.1669481409031679</v>
      </c>
      <c r="N12939" s="47">
        <f t="shared" si="1411"/>
        <v>1320.6702195043422</v>
      </c>
      <c r="O12939" s="44">
        <f t="shared" si="1412"/>
        <v>47</v>
      </c>
      <c r="P12939" s="47">
        <f t="shared" si="1413"/>
        <v>1241.4811186626534</v>
      </c>
    </row>
    <row r="12940" spans="1:16" x14ac:dyDescent="0.25">
      <c r="A12940" s="56">
        <v>27463</v>
      </c>
      <c r="B12940" s="43" t="s">
        <v>6580</v>
      </c>
      <c r="C12940" s="43" t="s">
        <v>9012</v>
      </c>
      <c r="D12940" s="57" t="s">
        <v>133</v>
      </c>
      <c r="E12940" s="44">
        <v>600</v>
      </c>
      <c r="F12940" s="58">
        <v>44057</v>
      </c>
      <c r="G12940" s="45">
        <v>411.94</v>
      </c>
      <c r="H12940" s="45">
        <v>-24.689999999999998</v>
      </c>
      <c r="I12940" s="59">
        <f t="shared" si="1415"/>
        <v>387.25</v>
      </c>
      <c r="J12940" s="44">
        <f t="shared" si="1416"/>
        <v>2020</v>
      </c>
      <c r="K12940" s="44">
        <f t="shared" si="1417"/>
        <v>3</v>
      </c>
      <c r="L12940" s="59">
        <f>VLOOKUP(J12940,'SF CCI, BCI'!A:F,5)</f>
        <v>13168.76</v>
      </c>
      <c r="M12940" s="59">
        <f t="shared" si="1414"/>
        <v>1.1669481409031679</v>
      </c>
      <c r="N12940" s="47">
        <f t="shared" ref="N12940:N13003" si="1418">G12940*M12940</f>
        <v>480.71261716365098</v>
      </c>
      <c r="O12940" s="44">
        <f t="shared" ref="O12940:O13003" si="1419">IF(E12940="(blank)","",IF(K12940&gt;(E12940/12),0,(E12940/12)-K12940))</f>
        <v>47</v>
      </c>
      <c r="P12940" s="47">
        <f t="shared" ref="P12940:P13003" si="1420">M12940*I12940</f>
        <v>451.90066756475176</v>
      </c>
    </row>
    <row r="12941" spans="1:16" x14ac:dyDescent="0.25">
      <c r="A12941" s="56">
        <v>27464</v>
      </c>
      <c r="B12941" s="43" t="s">
        <v>6580</v>
      </c>
      <c r="C12941" s="43" t="s">
        <v>9013</v>
      </c>
      <c r="D12941" s="57" t="s">
        <v>133</v>
      </c>
      <c r="E12941" s="44">
        <v>600</v>
      </c>
      <c r="F12941" s="58">
        <v>44057</v>
      </c>
      <c r="G12941" s="45">
        <v>1123.1199999999999</v>
      </c>
      <c r="H12941" s="45">
        <v>-67.349999999999994</v>
      </c>
      <c r="I12941" s="59">
        <f t="shared" si="1415"/>
        <v>1055.77</v>
      </c>
      <c r="J12941" s="44">
        <f t="shared" si="1416"/>
        <v>2020</v>
      </c>
      <c r="K12941" s="44">
        <f t="shared" si="1417"/>
        <v>3</v>
      </c>
      <c r="L12941" s="59">
        <f>VLOOKUP(J12941,'SF CCI, BCI'!A:F,5)</f>
        <v>13168.76</v>
      </c>
      <c r="M12941" s="59">
        <f t="shared" si="1414"/>
        <v>1.1669481409031679</v>
      </c>
      <c r="N12941" s="47">
        <f t="shared" si="1418"/>
        <v>1310.6227960111657</v>
      </c>
      <c r="O12941" s="44">
        <f t="shared" si="1419"/>
        <v>47</v>
      </c>
      <c r="P12941" s="47">
        <f t="shared" si="1420"/>
        <v>1232.0288387213375</v>
      </c>
    </row>
    <row r="12942" spans="1:16" x14ac:dyDescent="0.25">
      <c r="A12942" s="56">
        <v>27465</v>
      </c>
      <c r="B12942" s="43" t="s">
        <v>6580</v>
      </c>
      <c r="C12942" s="43" t="s">
        <v>9014</v>
      </c>
      <c r="D12942" s="57" t="s">
        <v>133</v>
      </c>
      <c r="E12942" s="44">
        <v>600</v>
      </c>
      <c r="F12942" s="58">
        <v>44069</v>
      </c>
      <c r="G12942" s="45">
        <v>1188.1199999999999</v>
      </c>
      <c r="H12942" s="45">
        <v>-71.25</v>
      </c>
      <c r="I12942" s="59">
        <f t="shared" si="1415"/>
        <v>1116.8699999999999</v>
      </c>
      <c r="J12942" s="44">
        <f t="shared" si="1416"/>
        <v>2020</v>
      </c>
      <c r="K12942" s="44">
        <f t="shared" si="1417"/>
        <v>3</v>
      </c>
      <c r="L12942" s="59">
        <f>VLOOKUP(J12942,'SF CCI, BCI'!A:F,5)</f>
        <v>13168.76</v>
      </c>
      <c r="M12942" s="59">
        <f t="shared" si="1414"/>
        <v>1.1669481409031679</v>
      </c>
      <c r="N12942" s="47">
        <f t="shared" si="1418"/>
        <v>1386.4744251698717</v>
      </c>
      <c r="O12942" s="44">
        <f t="shared" si="1419"/>
        <v>47</v>
      </c>
      <c r="P12942" s="47">
        <f t="shared" si="1420"/>
        <v>1303.3293701305211</v>
      </c>
    </row>
    <row r="12943" spans="1:16" x14ac:dyDescent="0.25">
      <c r="A12943" s="56">
        <v>27466</v>
      </c>
      <c r="B12943" s="43" t="s">
        <v>6580</v>
      </c>
      <c r="C12943" s="43" t="s">
        <v>9015</v>
      </c>
      <c r="D12943" s="57" t="s">
        <v>133</v>
      </c>
      <c r="E12943" s="44">
        <v>600</v>
      </c>
      <c r="F12943" s="58">
        <v>44064</v>
      </c>
      <c r="G12943" s="45">
        <v>530.66999999999996</v>
      </c>
      <c r="H12943" s="45">
        <v>-31.83</v>
      </c>
      <c r="I12943" s="59">
        <f t="shared" si="1415"/>
        <v>498.84</v>
      </c>
      <c r="J12943" s="44">
        <f t="shared" si="1416"/>
        <v>2020</v>
      </c>
      <c r="K12943" s="44">
        <f t="shared" si="1417"/>
        <v>3</v>
      </c>
      <c r="L12943" s="59">
        <f>VLOOKUP(J12943,'SF CCI, BCI'!A:F,5)</f>
        <v>13168.76</v>
      </c>
      <c r="M12943" s="59">
        <f t="shared" si="1414"/>
        <v>1.1669481409031679</v>
      </c>
      <c r="N12943" s="47">
        <f t="shared" si="1418"/>
        <v>619.26436993308403</v>
      </c>
      <c r="O12943" s="44">
        <f t="shared" si="1419"/>
        <v>47</v>
      </c>
      <c r="P12943" s="47">
        <f t="shared" si="1420"/>
        <v>582.12041060813624</v>
      </c>
    </row>
    <row r="12944" spans="1:16" x14ac:dyDescent="0.25">
      <c r="A12944" s="56">
        <v>27469</v>
      </c>
      <c r="B12944" s="43" t="s">
        <v>9016</v>
      </c>
      <c r="C12944" s="43" t="s">
        <v>9017</v>
      </c>
      <c r="D12944" s="57" t="s">
        <v>69</v>
      </c>
      <c r="E12944" s="44">
        <v>600</v>
      </c>
      <c r="F12944" s="58">
        <v>44083</v>
      </c>
      <c r="G12944" s="45">
        <v>140610.26</v>
      </c>
      <c r="H12944" s="45">
        <v>-8192.39</v>
      </c>
      <c r="I12944" s="59">
        <f t="shared" si="1415"/>
        <v>132417.87</v>
      </c>
      <c r="J12944" s="44">
        <f t="shared" si="1416"/>
        <v>2020</v>
      </c>
      <c r="K12944" s="44">
        <f t="shared" si="1417"/>
        <v>3</v>
      </c>
      <c r="L12944" s="59">
        <f>VLOOKUP(J12944,'SF CCI, BCI'!A:F,5)</f>
        <v>13168.76</v>
      </c>
      <c r="M12944" s="59">
        <f t="shared" si="1414"/>
        <v>1.1669481409031679</v>
      </c>
      <c r="N12944" s="47">
        <f t="shared" si="1418"/>
        <v>164084.8814989111</v>
      </c>
      <c r="O12944" s="44">
        <f t="shared" si="1419"/>
        <v>47</v>
      </c>
      <c r="P12944" s="47">
        <f t="shared" si="1420"/>
        <v>154524.78721885735</v>
      </c>
    </row>
    <row r="12945" spans="1:16" x14ac:dyDescent="0.25">
      <c r="A12945" s="56">
        <v>27470</v>
      </c>
      <c r="B12945" s="43" t="s">
        <v>9018</v>
      </c>
      <c r="C12945" s="43" t="s">
        <v>9019</v>
      </c>
      <c r="D12945" s="57" t="s">
        <v>69</v>
      </c>
      <c r="E12945" s="44">
        <v>600</v>
      </c>
      <c r="F12945" s="58">
        <v>44097</v>
      </c>
      <c r="G12945" s="45">
        <v>16140</v>
      </c>
      <c r="H12945" s="45">
        <v>-940.37</v>
      </c>
      <c r="I12945" s="59">
        <f t="shared" si="1415"/>
        <v>15199.63</v>
      </c>
      <c r="J12945" s="44">
        <f t="shared" si="1416"/>
        <v>2020</v>
      </c>
      <c r="K12945" s="44">
        <f t="shared" si="1417"/>
        <v>3</v>
      </c>
      <c r="L12945" s="59">
        <f>VLOOKUP(J12945,'SF CCI, BCI'!A:F,5)</f>
        <v>13168.76</v>
      </c>
      <c r="M12945" s="59">
        <f t="shared" si="1414"/>
        <v>1.1669481409031679</v>
      </c>
      <c r="N12945" s="47">
        <f t="shared" si="1418"/>
        <v>18834.542994177129</v>
      </c>
      <c r="O12945" s="44">
        <f t="shared" si="1419"/>
        <v>47</v>
      </c>
      <c r="P12945" s="47">
        <f t="shared" si="1420"/>
        <v>17737.179970916019</v>
      </c>
    </row>
    <row r="12946" spans="1:16" x14ac:dyDescent="0.25">
      <c r="A12946" s="56">
        <v>27472</v>
      </c>
      <c r="B12946" s="43" t="s">
        <v>6580</v>
      </c>
      <c r="C12946" s="43" t="s">
        <v>9020</v>
      </c>
      <c r="D12946" s="57" t="s">
        <v>133</v>
      </c>
      <c r="E12946" s="44">
        <v>600</v>
      </c>
      <c r="F12946" s="58">
        <v>43979</v>
      </c>
      <c r="G12946" s="45">
        <v>14557.43</v>
      </c>
      <c r="H12946" s="45">
        <v>-900.57999999999993</v>
      </c>
      <c r="I12946" s="59">
        <f t="shared" si="1415"/>
        <v>13656.85</v>
      </c>
      <c r="J12946" s="44">
        <f t="shared" si="1416"/>
        <v>2020</v>
      </c>
      <c r="K12946" s="44">
        <f t="shared" si="1417"/>
        <v>3</v>
      </c>
      <c r="L12946" s="59">
        <f>VLOOKUP(J12946,'SF CCI, BCI'!A:F,5)</f>
        <v>13168.76</v>
      </c>
      <c r="M12946" s="59">
        <f t="shared" si="1414"/>
        <v>1.1669481409031679</v>
      </c>
      <c r="N12946" s="47">
        <f t="shared" si="1418"/>
        <v>16987.765874828005</v>
      </c>
      <c r="O12946" s="44">
        <f t="shared" si="1419"/>
        <v>47</v>
      </c>
      <c r="P12946" s="47">
        <f t="shared" si="1420"/>
        <v>15936.835718093429</v>
      </c>
    </row>
    <row r="12947" spans="1:16" x14ac:dyDescent="0.25">
      <c r="A12947" s="56">
        <v>27473</v>
      </c>
      <c r="B12947" s="43" t="s">
        <v>6580</v>
      </c>
      <c r="C12947" s="43" t="s">
        <v>9021</v>
      </c>
      <c r="D12947" s="57" t="s">
        <v>133</v>
      </c>
      <c r="E12947" s="44">
        <v>600</v>
      </c>
      <c r="F12947" s="58">
        <v>44077</v>
      </c>
      <c r="G12947" s="45">
        <v>1737.39</v>
      </c>
      <c r="H12947" s="45">
        <v>-101.22</v>
      </c>
      <c r="I12947" s="59">
        <f t="shared" si="1415"/>
        <v>1636.17</v>
      </c>
      <c r="J12947" s="44">
        <f t="shared" si="1416"/>
        <v>2020</v>
      </c>
      <c r="K12947" s="44">
        <f t="shared" si="1417"/>
        <v>3</v>
      </c>
      <c r="L12947" s="59">
        <f>VLOOKUP(J12947,'SF CCI, BCI'!A:F,5)</f>
        <v>13168.76</v>
      </c>
      <c r="M12947" s="59">
        <f t="shared" si="1414"/>
        <v>1.1669481409031679</v>
      </c>
      <c r="N12947" s="47">
        <f t="shared" si="1418"/>
        <v>2027.4440305237549</v>
      </c>
      <c r="O12947" s="44">
        <f t="shared" si="1419"/>
        <v>47</v>
      </c>
      <c r="P12947" s="47">
        <f t="shared" si="1420"/>
        <v>1909.3255397015364</v>
      </c>
    </row>
    <row r="12948" spans="1:16" x14ac:dyDescent="0.25">
      <c r="A12948" s="56">
        <v>27474</v>
      </c>
      <c r="B12948" s="43" t="s">
        <v>6580</v>
      </c>
      <c r="C12948" s="43" t="s">
        <v>9022</v>
      </c>
      <c r="D12948" s="57" t="s">
        <v>133</v>
      </c>
      <c r="E12948" s="44">
        <v>600</v>
      </c>
      <c r="F12948" s="58">
        <v>43874</v>
      </c>
      <c r="G12948" s="45">
        <v>349.36</v>
      </c>
      <c r="H12948" s="45">
        <v>-21.720000000000002</v>
      </c>
      <c r="I12948" s="59">
        <f t="shared" si="1415"/>
        <v>327.64</v>
      </c>
      <c r="J12948" s="44">
        <f t="shared" si="1416"/>
        <v>2020</v>
      </c>
      <c r="K12948" s="44">
        <f t="shared" si="1417"/>
        <v>3</v>
      </c>
      <c r="L12948" s="59">
        <f>VLOOKUP(J12948,'SF CCI, BCI'!A:F,5)</f>
        <v>13168.76</v>
      </c>
      <c r="M12948" s="59">
        <f t="shared" si="1414"/>
        <v>1.1669481409031679</v>
      </c>
      <c r="N12948" s="47">
        <f t="shared" si="1418"/>
        <v>407.68500250593075</v>
      </c>
      <c r="O12948" s="44">
        <f t="shared" si="1419"/>
        <v>47</v>
      </c>
      <c r="P12948" s="47">
        <f t="shared" si="1420"/>
        <v>382.33888888551394</v>
      </c>
    </row>
    <row r="12949" spans="1:16" x14ac:dyDescent="0.25">
      <c r="A12949" s="56">
        <v>27475</v>
      </c>
      <c r="B12949" s="43" t="s">
        <v>6580</v>
      </c>
      <c r="C12949" s="43" t="s">
        <v>9023</v>
      </c>
      <c r="D12949" s="57" t="s">
        <v>133</v>
      </c>
      <c r="E12949" s="44">
        <v>600</v>
      </c>
      <c r="F12949" s="58">
        <v>43931</v>
      </c>
      <c r="G12949" s="45">
        <v>2262.59</v>
      </c>
      <c r="H12949" s="45">
        <v>-140.21</v>
      </c>
      <c r="I12949" s="59">
        <f t="shared" si="1415"/>
        <v>2122.38</v>
      </c>
      <c r="J12949" s="44">
        <f t="shared" si="1416"/>
        <v>2020</v>
      </c>
      <c r="K12949" s="44">
        <f t="shared" si="1417"/>
        <v>3</v>
      </c>
      <c r="L12949" s="59">
        <f>VLOOKUP(J12949,'SF CCI, BCI'!A:F,5)</f>
        <v>13168.76</v>
      </c>
      <c r="M12949" s="59">
        <f t="shared" si="1414"/>
        <v>1.1669481409031679</v>
      </c>
      <c r="N12949" s="47">
        <f t="shared" si="1418"/>
        <v>2640.3251941260987</v>
      </c>
      <c r="O12949" s="44">
        <f t="shared" si="1419"/>
        <v>47</v>
      </c>
      <c r="P12949" s="47">
        <f t="shared" si="1420"/>
        <v>2476.7073952900655</v>
      </c>
    </row>
    <row r="12950" spans="1:16" x14ac:dyDescent="0.25">
      <c r="A12950" s="56">
        <v>27476</v>
      </c>
      <c r="B12950" s="43" t="s">
        <v>6580</v>
      </c>
      <c r="C12950" s="43" t="s">
        <v>9024</v>
      </c>
      <c r="D12950" s="57" t="s">
        <v>133</v>
      </c>
      <c r="E12950" s="44">
        <v>600</v>
      </c>
      <c r="F12950" s="58">
        <v>43931</v>
      </c>
      <c r="G12950" s="45">
        <v>220.2</v>
      </c>
      <c r="H12950" s="45">
        <v>-13.64</v>
      </c>
      <c r="I12950" s="59">
        <f t="shared" si="1415"/>
        <v>206.56</v>
      </c>
      <c r="J12950" s="44">
        <f t="shared" si="1416"/>
        <v>2020</v>
      </c>
      <c r="K12950" s="44">
        <f t="shared" si="1417"/>
        <v>3</v>
      </c>
      <c r="L12950" s="59">
        <f>VLOOKUP(J12950,'SF CCI, BCI'!A:F,5)</f>
        <v>13168.76</v>
      </c>
      <c r="M12950" s="59">
        <f t="shared" si="1414"/>
        <v>1.1669481409031679</v>
      </c>
      <c r="N12950" s="47">
        <f t="shared" si="1418"/>
        <v>256.96198062687756</v>
      </c>
      <c r="O12950" s="44">
        <f t="shared" si="1419"/>
        <v>47</v>
      </c>
      <c r="P12950" s="47">
        <f t="shared" si="1420"/>
        <v>241.04480798495837</v>
      </c>
    </row>
    <row r="12951" spans="1:16" x14ac:dyDescent="0.25">
      <c r="A12951" s="56">
        <v>27477</v>
      </c>
      <c r="B12951" s="43" t="s">
        <v>6580</v>
      </c>
      <c r="C12951" s="43" t="s">
        <v>9025</v>
      </c>
      <c r="D12951" s="57" t="s">
        <v>133</v>
      </c>
      <c r="E12951" s="44">
        <v>600</v>
      </c>
      <c r="F12951" s="58">
        <v>43943</v>
      </c>
      <c r="G12951" s="45">
        <v>1353.89</v>
      </c>
      <c r="H12951" s="45">
        <v>-83.91</v>
      </c>
      <c r="I12951" s="59">
        <f t="shared" si="1415"/>
        <v>1269.98</v>
      </c>
      <c r="J12951" s="44">
        <f t="shared" si="1416"/>
        <v>2020</v>
      </c>
      <c r="K12951" s="44">
        <f t="shared" si="1417"/>
        <v>3</v>
      </c>
      <c r="L12951" s="59">
        <f>VLOOKUP(J12951,'SF CCI, BCI'!A:F,5)</f>
        <v>13168.76</v>
      </c>
      <c r="M12951" s="59">
        <f t="shared" si="1414"/>
        <v>1.1669481409031679</v>
      </c>
      <c r="N12951" s="47">
        <f t="shared" si="1418"/>
        <v>1579.9194184873902</v>
      </c>
      <c r="O12951" s="44">
        <f t="shared" si="1419"/>
        <v>47</v>
      </c>
      <c r="P12951" s="47">
        <f t="shared" si="1420"/>
        <v>1482.0007999842053</v>
      </c>
    </row>
    <row r="12952" spans="1:16" x14ac:dyDescent="0.25">
      <c r="A12952" s="56">
        <v>27478</v>
      </c>
      <c r="B12952" s="43" t="s">
        <v>6580</v>
      </c>
      <c r="C12952" s="43" t="s">
        <v>9026</v>
      </c>
      <c r="D12952" s="57" t="s">
        <v>133</v>
      </c>
      <c r="E12952" s="44">
        <v>600</v>
      </c>
      <c r="F12952" s="58">
        <v>43970</v>
      </c>
      <c r="G12952" s="45">
        <v>671.18</v>
      </c>
      <c r="H12952" s="45">
        <v>-41.52</v>
      </c>
      <c r="I12952" s="59">
        <f t="shared" si="1415"/>
        <v>629.66</v>
      </c>
      <c r="J12952" s="44">
        <f t="shared" si="1416"/>
        <v>2020</v>
      </c>
      <c r="K12952" s="44">
        <f t="shared" si="1417"/>
        <v>3</v>
      </c>
      <c r="L12952" s="59">
        <f>VLOOKUP(J12952,'SF CCI, BCI'!A:F,5)</f>
        <v>13168.76</v>
      </c>
      <c r="M12952" s="59">
        <f t="shared" si="1414"/>
        <v>1.1669481409031679</v>
      </c>
      <c r="N12952" s="47">
        <f t="shared" si="1418"/>
        <v>783.23225321138818</v>
      </c>
      <c r="O12952" s="44">
        <f t="shared" si="1419"/>
        <v>47</v>
      </c>
      <c r="P12952" s="47">
        <f t="shared" si="1420"/>
        <v>734.78056640108866</v>
      </c>
    </row>
    <row r="12953" spans="1:16" x14ac:dyDescent="0.25">
      <c r="A12953" s="56">
        <v>27479</v>
      </c>
      <c r="B12953" s="43" t="s">
        <v>6580</v>
      </c>
      <c r="C12953" s="43" t="s">
        <v>9027</v>
      </c>
      <c r="D12953" s="57" t="s">
        <v>133</v>
      </c>
      <c r="E12953" s="44">
        <v>600</v>
      </c>
      <c r="F12953" s="58">
        <v>44054</v>
      </c>
      <c r="G12953" s="45">
        <v>433.5</v>
      </c>
      <c r="H12953" s="45">
        <v>-25.99</v>
      </c>
      <c r="I12953" s="59">
        <f t="shared" si="1415"/>
        <v>407.51</v>
      </c>
      <c r="J12953" s="44">
        <f t="shared" si="1416"/>
        <v>2020</v>
      </c>
      <c r="K12953" s="44">
        <f t="shared" si="1417"/>
        <v>3</v>
      </c>
      <c r="L12953" s="59">
        <f>VLOOKUP(J12953,'SF CCI, BCI'!A:F,5)</f>
        <v>13168.76</v>
      </c>
      <c r="M12953" s="59">
        <f t="shared" si="1414"/>
        <v>1.1669481409031679</v>
      </c>
      <c r="N12953" s="47">
        <f t="shared" si="1418"/>
        <v>505.87201908152326</v>
      </c>
      <c r="O12953" s="44">
        <f t="shared" si="1419"/>
        <v>47</v>
      </c>
      <c r="P12953" s="47">
        <f t="shared" si="1420"/>
        <v>475.54303689944993</v>
      </c>
    </row>
    <row r="12954" spans="1:16" x14ac:dyDescent="0.25">
      <c r="A12954" s="56">
        <v>27480</v>
      </c>
      <c r="B12954" s="43" t="s">
        <v>6580</v>
      </c>
      <c r="C12954" s="43" t="s">
        <v>9028</v>
      </c>
      <c r="D12954" s="57" t="s">
        <v>133</v>
      </c>
      <c r="E12954" s="44">
        <v>600</v>
      </c>
      <c r="F12954" s="58">
        <v>44054</v>
      </c>
      <c r="G12954" s="45">
        <v>1559.74</v>
      </c>
      <c r="H12954" s="45">
        <v>-93.52000000000001</v>
      </c>
      <c r="I12954" s="59">
        <f t="shared" si="1415"/>
        <v>1466.22</v>
      </c>
      <c r="J12954" s="44">
        <f t="shared" si="1416"/>
        <v>2020</v>
      </c>
      <c r="K12954" s="44">
        <f t="shared" si="1417"/>
        <v>3</v>
      </c>
      <c r="L12954" s="59">
        <f>VLOOKUP(J12954,'SF CCI, BCI'!A:F,5)</f>
        <v>13168.76</v>
      </c>
      <c r="M12954" s="59">
        <f t="shared" si="1414"/>
        <v>1.1669481409031679</v>
      </c>
      <c r="N12954" s="47">
        <f t="shared" si="1418"/>
        <v>1820.135693292307</v>
      </c>
      <c r="O12954" s="44">
        <f t="shared" si="1419"/>
        <v>47</v>
      </c>
      <c r="P12954" s="47">
        <f t="shared" si="1420"/>
        <v>1711.0027031550428</v>
      </c>
    </row>
    <row r="12955" spans="1:16" x14ac:dyDescent="0.25">
      <c r="A12955" s="56">
        <v>27481</v>
      </c>
      <c r="B12955" s="43" t="s">
        <v>6580</v>
      </c>
      <c r="C12955" s="43" t="s">
        <v>9029</v>
      </c>
      <c r="D12955" s="57" t="s">
        <v>133</v>
      </c>
      <c r="E12955" s="44">
        <v>600</v>
      </c>
      <c r="F12955" s="58">
        <v>44071</v>
      </c>
      <c r="G12955" s="45">
        <v>1119.6500000000001</v>
      </c>
      <c r="H12955" s="45">
        <v>-67.14</v>
      </c>
      <c r="I12955" s="59">
        <f t="shared" si="1415"/>
        <v>1052.51</v>
      </c>
      <c r="J12955" s="44">
        <f t="shared" si="1416"/>
        <v>2020</v>
      </c>
      <c r="K12955" s="44">
        <f t="shared" si="1417"/>
        <v>3</v>
      </c>
      <c r="L12955" s="59">
        <f>VLOOKUP(J12955,'SF CCI, BCI'!A:F,5)</f>
        <v>13168.76</v>
      </c>
      <c r="M12955" s="59">
        <f t="shared" si="1414"/>
        <v>1.1669481409031679</v>
      </c>
      <c r="N12955" s="47">
        <f t="shared" si="1418"/>
        <v>1306.5734859622321</v>
      </c>
      <c r="O12955" s="44">
        <f t="shared" si="1419"/>
        <v>47</v>
      </c>
      <c r="P12955" s="47">
        <f t="shared" si="1420"/>
        <v>1228.2245877819933</v>
      </c>
    </row>
    <row r="12956" spans="1:16" x14ac:dyDescent="0.25">
      <c r="A12956" s="56">
        <v>27482</v>
      </c>
      <c r="B12956" s="43" t="s">
        <v>6580</v>
      </c>
      <c r="C12956" s="43" t="s">
        <v>9030</v>
      </c>
      <c r="D12956" s="57" t="s">
        <v>133</v>
      </c>
      <c r="E12956" s="44">
        <v>600</v>
      </c>
      <c r="F12956" s="58">
        <v>44071</v>
      </c>
      <c r="G12956" s="45">
        <v>1735.03</v>
      </c>
      <c r="H12956" s="45">
        <v>-104.04</v>
      </c>
      <c r="I12956" s="59">
        <f t="shared" si="1415"/>
        <v>1630.99</v>
      </c>
      <c r="J12956" s="44">
        <f t="shared" si="1416"/>
        <v>2020</v>
      </c>
      <c r="K12956" s="44">
        <f t="shared" si="1417"/>
        <v>3</v>
      </c>
      <c r="L12956" s="59">
        <f>VLOOKUP(J12956,'SF CCI, BCI'!A:F,5)</f>
        <v>13168.76</v>
      </c>
      <c r="M12956" s="59">
        <f t="shared" si="1414"/>
        <v>1.1669481409031679</v>
      </c>
      <c r="N12956" s="47">
        <f t="shared" si="1418"/>
        <v>2024.6900329112234</v>
      </c>
      <c r="O12956" s="44">
        <f t="shared" si="1419"/>
        <v>47</v>
      </c>
      <c r="P12956" s="47">
        <f t="shared" si="1420"/>
        <v>1903.2807483316578</v>
      </c>
    </row>
    <row r="12957" spans="1:16" x14ac:dyDescent="0.25">
      <c r="A12957" s="56">
        <v>27483</v>
      </c>
      <c r="B12957" s="43" t="s">
        <v>6580</v>
      </c>
      <c r="C12957" s="43" t="s">
        <v>9031</v>
      </c>
      <c r="D12957" s="57" t="s">
        <v>133</v>
      </c>
      <c r="E12957" s="44">
        <v>600</v>
      </c>
      <c r="F12957" s="58">
        <v>44071</v>
      </c>
      <c r="G12957" s="45">
        <v>559.79999999999995</v>
      </c>
      <c r="H12957" s="45">
        <v>-33.57</v>
      </c>
      <c r="I12957" s="59">
        <f t="shared" si="1415"/>
        <v>526.2299999999999</v>
      </c>
      <c r="J12957" s="44">
        <f t="shared" si="1416"/>
        <v>2020</v>
      </c>
      <c r="K12957" s="44">
        <f t="shared" si="1417"/>
        <v>3</v>
      </c>
      <c r="L12957" s="59">
        <f>VLOOKUP(J12957,'SF CCI, BCI'!A:F,5)</f>
        <v>13168.76</v>
      </c>
      <c r="M12957" s="59">
        <f t="shared" si="1414"/>
        <v>1.1669481409031679</v>
      </c>
      <c r="N12957" s="47">
        <f t="shared" si="1418"/>
        <v>653.25756927759335</v>
      </c>
      <c r="O12957" s="44">
        <f t="shared" si="1419"/>
        <v>47</v>
      </c>
      <c r="P12957" s="47">
        <f t="shared" si="1420"/>
        <v>614.08312018747392</v>
      </c>
    </row>
    <row r="12958" spans="1:16" x14ac:dyDescent="0.25">
      <c r="A12958" s="56">
        <v>27484</v>
      </c>
      <c r="B12958" s="43" t="s">
        <v>6580</v>
      </c>
      <c r="C12958" s="43" t="s">
        <v>9032</v>
      </c>
      <c r="D12958" s="57" t="s">
        <v>133</v>
      </c>
      <c r="E12958" s="44">
        <v>600</v>
      </c>
      <c r="F12958" s="58">
        <v>44071</v>
      </c>
      <c r="G12958" s="45">
        <v>839.7</v>
      </c>
      <c r="H12958" s="45">
        <v>-50.35</v>
      </c>
      <c r="I12958" s="59">
        <f t="shared" si="1415"/>
        <v>789.35</v>
      </c>
      <c r="J12958" s="44">
        <f t="shared" si="1416"/>
        <v>2020</v>
      </c>
      <c r="K12958" s="44">
        <f t="shared" si="1417"/>
        <v>3</v>
      </c>
      <c r="L12958" s="59">
        <f>VLOOKUP(J12958,'SF CCI, BCI'!A:F,5)</f>
        <v>13168.76</v>
      </c>
      <c r="M12958" s="59">
        <f t="shared" ref="M12958:M13021" si="1421">$M$9/L12958</f>
        <v>1.1669481409031679</v>
      </c>
      <c r="N12958" s="47">
        <f t="shared" si="1418"/>
        <v>979.88635391639014</v>
      </c>
      <c r="O12958" s="44">
        <f t="shared" si="1419"/>
        <v>47</v>
      </c>
      <c r="P12958" s="47">
        <f t="shared" si="1420"/>
        <v>921.13051502191558</v>
      </c>
    </row>
    <row r="12959" spans="1:16" x14ac:dyDescent="0.25">
      <c r="A12959" s="56">
        <v>27485</v>
      </c>
      <c r="B12959" s="43" t="s">
        <v>6580</v>
      </c>
      <c r="C12959" s="43" t="s">
        <v>9033</v>
      </c>
      <c r="D12959" s="57" t="s">
        <v>133</v>
      </c>
      <c r="E12959" s="44">
        <v>600</v>
      </c>
      <c r="F12959" s="58">
        <v>44076</v>
      </c>
      <c r="G12959" s="45">
        <v>1168.98</v>
      </c>
      <c r="H12959" s="45">
        <v>-68.100000000000009</v>
      </c>
      <c r="I12959" s="59">
        <f t="shared" si="1415"/>
        <v>1100.8800000000001</v>
      </c>
      <c r="J12959" s="44">
        <f t="shared" si="1416"/>
        <v>2020</v>
      </c>
      <c r="K12959" s="44">
        <f t="shared" si="1417"/>
        <v>3</v>
      </c>
      <c r="L12959" s="59">
        <f>VLOOKUP(J12959,'SF CCI, BCI'!A:F,5)</f>
        <v>13168.76</v>
      </c>
      <c r="M12959" s="59">
        <f t="shared" si="1421"/>
        <v>1.1669481409031679</v>
      </c>
      <c r="N12959" s="47">
        <f t="shared" si="1418"/>
        <v>1364.1390377529851</v>
      </c>
      <c r="O12959" s="44">
        <f t="shared" si="1419"/>
        <v>47</v>
      </c>
      <c r="P12959" s="47">
        <f t="shared" si="1420"/>
        <v>1284.6698693574797</v>
      </c>
    </row>
    <row r="12960" spans="1:16" x14ac:dyDescent="0.25">
      <c r="A12960" s="56">
        <v>27486</v>
      </c>
      <c r="B12960" s="43" t="s">
        <v>6580</v>
      </c>
      <c r="C12960" s="43" t="s">
        <v>9034</v>
      </c>
      <c r="D12960" s="57" t="s">
        <v>133</v>
      </c>
      <c r="E12960" s="44">
        <v>600</v>
      </c>
      <c r="F12960" s="58">
        <v>44078</v>
      </c>
      <c r="G12960" s="45">
        <v>333.78</v>
      </c>
      <c r="H12960" s="45">
        <v>-19.45</v>
      </c>
      <c r="I12960" s="59">
        <f t="shared" si="1415"/>
        <v>314.33</v>
      </c>
      <c r="J12960" s="44">
        <f t="shared" si="1416"/>
        <v>2020</v>
      </c>
      <c r="K12960" s="44">
        <f t="shared" si="1417"/>
        <v>3</v>
      </c>
      <c r="L12960" s="59">
        <f>VLOOKUP(J12960,'SF CCI, BCI'!A:F,5)</f>
        <v>13168.76</v>
      </c>
      <c r="M12960" s="59">
        <f t="shared" si="1421"/>
        <v>1.1669481409031679</v>
      </c>
      <c r="N12960" s="47">
        <f t="shared" si="1418"/>
        <v>389.50395047065933</v>
      </c>
      <c r="O12960" s="44">
        <f t="shared" si="1419"/>
        <v>47</v>
      </c>
      <c r="P12960" s="47">
        <f t="shared" si="1420"/>
        <v>366.80680913009274</v>
      </c>
    </row>
    <row r="12961" spans="1:16" x14ac:dyDescent="0.25">
      <c r="A12961" s="56">
        <v>27487</v>
      </c>
      <c r="B12961" s="43" t="s">
        <v>6580</v>
      </c>
      <c r="C12961" s="43" t="s">
        <v>9035</v>
      </c>
      <c r="D12961" s="57" t="s">
        <v>133</v>
      </c>
      <c r="E12961" s="44">
        <v>600</v>
      </c>
      <c r="F12961" s="58">
        <v>44078</v>
      </c>
      <c r="G12961" s="45">
        <v>408.53</v>
      </c>
      <c r="H12961" s="45">
        <v>-23.810000000000002</v>
      </c>
      <c r="I12961" s="59">
        <f t="shared" si="1415"/>
        <v>384.71999999999997</v>
      </c>
      <c r="J12961" s="44">
        <f t="shared" si="1416"/>
        <v>2020</v>
      </c>
      <c r="K12961" s="44">
        <f t="shared" si="1417"/>
        <v>3</v>
      </c>
      <c r="L12961" s="59">
        <f>VLOOKUP(J12961,'SF CCI, BCI'!A:F,5)</f>
        <v>13168.76</v>
      </c>
      <c r="M12961" s="59">
        <f t="shared" si="1421"/>
        <v>1.1669481409031679</v>
      </c>
      <c r="N12961" s="47">
        <f t="shared" si="1418"/>
        <v>476.73332400317116</v>
      </c>
      <c r="O12961" s="44">
        <f t="shared" si="1419"/>
        <v>47</v>
      </c>
      <c r="P12961" s="47">
        <f t="shared" si="1420"/>
        <v>448.94828876826671</v>
      </c>
    </row>
    <row r="12962" spans="1:16" x14ac:dyDescent="0.25">
      <c r="A12962" s="56">
        <v>27488</v>
      </c>
      <c r="B12962" s="43" t="s">
        <v>6580</v>
      </c>
      <c r="C12962" s="43" t="s">
        <v>9036</v>
      </c>
      <c r="D12962" s="57" t="s">
        <v>133</v>
      </c>
      <c r="E12962" s="44">
        <v>600</v>
      </c>
      <c r="F12962" s="58">
        <v>44078</v>
      </c>
      <c r="G12962" s="45">
        <v>408.53</v>
      </c>
      <c r="H12962" s="45">
        <v>-23.810000000000002</v>
      </c>
      <c r="I12962" s="59">
        <f t="shared" si="1415"/>
        <v>384.71999999999997</v>
      </c>
      <c r="J12962" s="44">
        <f t="shared" si="1416"/>
        <v>2020</v>
      </c>
      <c r="K12962" s="44">
        <f t="shared" si="1417"/>
        <v>3</v>
      </c>
      <c r="L12962" s="59">
        <f>VLOOKUP(J12962,'SF CCI, BCI'!A:F,5)</f>
        <v>13168.76</v>
      </c>
      <c r="M12962" s="59">
        <f t="shared" si="1421"/>
        <v>1.1669481409031679</v>
      </c>
      <c r="N12962" s="47">
        <f t="shared" si="1418"/>
        <v>476.73332400317116</v>
      </c>
      <c r="O12962" s="44">
        <f t="shared" si="1419"/>
        <v>47</v>
      </c>
      <c r="P12962" s="47">
        <f t="shared" si="1420"/>
        <v>448.94828876826671</v>
      </c>
    </row>
    <row r="12963" spans="1:16" x14ac:dyDescent="0.25">
      <c r="A12963" s="56">
        <v>27489</v>
      </c>
      <c r="B12963" s="43" t="s">
        <v>6580</v>
      </c>
      <c r="C12963" s="43" t="s">
        <v>9037</v>
      </c>
      <c r="D12963" s="57" t="s">
        <v>133</v>
      </c>
      <c r="E12963" s="44">
        <v>600</v>
      </c>
      <c r="F12963" s="58">
        <v>44083</v>
      </c>
      <c r="G12963" s="45">
        <v>845.36</v>
      </c>
      <c r="H12963" s="45">
        <v>-49.26</v>
      </c>
      <c r="I12963" s="59">
        <f t="shared" si="1415"/>
        <v>796.1</v>
      </c>
      <c r="J12963" s="44">
        <f t="shared" si="1416"/>
        <v>2020</v>
      </c>
      <c r="K12963" s="44">
        <f t="shared" si="1417"/>
        <v>3</v>
      </c>
      <c r="L12963" s="59">
        <f>VLOOKUP(J12963,'SF CCI, BCI'!A:F,5)</f>
        <v>13168.76</v>
      </c>
      <c r="M12963" s="59">
        <f t="shared" si="1421"/>
        <v>1.1669481409031679</v>
      </c>
      <c r="N12963" s="47">
        <f t="shared" si="1418"/>
        <v>986.491280393902</v>
      </c>
      <c r="O12963" s="44">
        <f t="shared" si="1419"/>
        <v>47</v>
      </c>
      <c r="P12963" s="47">
        <f t="shared" si="1420"/>
        <v>929.00741497301203</v>
      </c>
    </row>
    <row r="12964" spans="1:16" x14ac:dyDescent="0.25">
      <c r="A12964" s="56">
        <v>27490</v>
      </c>
      <c r="B12964" s="43" t="s">
        <v>6580</v>
      </c>
      <c r="C12964" s="43" t="s">
        <v>9038</v>
      </c>
      <c r="D12964" s="57" t="s">
        <v>133</v>
      </c>
      <c r="E12964" s="44">
        <v>600</v>
      </c>
      <c r="F12964" s="58">
        <v>44090</v>
      </c>
      <c r="G12964" s="45">
        <v>417.57</v>
      </c>
      <c r="H12964" s="45">
        <v>-24.34</v>
      </c>
      <c r="I12964" s="59">
        <f t="shared" si="1415"/>
        <v>393.23</v>
      </c>
      <c r="J12964" s="44">
        <f t="shared" si="1416"/>
        <v>2020</v>
      </c>
      <c r="K12964" s="44">
        <f t="shared" si="1417"/>
        <v>3</v>
      </c>
      <c r="L12964" s="59">
        <f>VLOOKUP(J12964,'SF CCI, BCI'!A:F,5)</f>
        <v>13168.76</v>
      </c>
      <c r="M12964" s="59">
        <f t="shared" si="1421"/>
        <v>1.1669481409031679</v>
      </c>
      <c r="N12964" s="47">
        <f t="shared" si="1418"/>
        <v>487.28253519693578</v>
      </c>
      <c r="O12964" s="44">
        <f t="shared" si="1419"/>
        <v>47</v>
      </c>
      <c r="P12964" s="47">
        <f t="shared" si="1420"/>
        <v>458.87901744735274</v>
      </c>
    </row>
    <row r="12965" spans="1:16" x14ac:dyDescent="0.25">
      <c r="A12965" s="56">
        <v>27491</v>
      </c>
      <c r="B12965" s="43" t="s">
        <v>6580</v>
      </c>
      <c r="C12965" s="43" t="s">
        <v>9039</v>
      </c>
      <c r="D12965" s="57" t="s">
        <v>133</v>
      </c>
      <c r="E12965" s="44">
        <v>600</v>
      </c>
      <c r="F12965" s="58">
        <v>44097</v>
      </c>
      <c r="G12965" s="45">
        <v>573.15</v>
      </c>
      <c r="H12965" s="45">
        <v>-33.4</v>
      </c>
      <c r="I12965" s="59">
        <f t="shared" si="1415"/>
        <v>539.75</v>
      </c>
      <c r="J12965" s="44">
        <f t="shared" si="1416"/>
        <v>2020</v>
      </c>
      <c r="K12965" s="44">
        <f t="shared" si="1417"/>
        <v>3</v>
      </c>
      <c r="L12965" s="59">
        <f>VLOOKUP(J12965,'SF CCI, BCI'!A:F,5)</f>
        <v>13168.76</v>
      </c>
      <c r="M12965" s="59">
        <f t="shared" si="1421"/>
        <v>1.1669481409031679</v>
      </c>
      <c r="N12965" s="47">
        <f t="shared" si="1418"/>
        <v>668.8363269586506</v>
      </c>
      <c r="O12965" s="44">
        <f t="shared" si="1419"/>
        <v>47</v>
      </c>
      <c r="P12965" s="47">
        <f t="shared" si="1420"/>
        <v>629.86025905248482</v>
      </c>
    </row>
    <row r="12966" spans="1:16" x14ac:dyDescent="0.25">
      <c r="A12966" s="56">
        <v>27492</v>
      </c>
      <c r="B12966" s="43" t="s">
        <v>9040</v>
      </c>
      <c r="C12966" s="43" t="s">
        <v>9041</v>
      </c>
      <c r="D12966" s="57" t="s">
        <v>69</v>
      </c>
      <c r="E12966" s="44">
        <v>60</v>
      </c>
      <c r="F12966" s="58">
        <v>44154</v>
      </c>
      <c r="G12966" s="45">
        <v>76362</v>
      </c>
      <c r="H12966" s="45">
        <v>-41944.729999999996</v>
      </c>
      <c r="I12966" s="59">
        <f t="shared" si="1415"/>
        <v>34417.270000000004</v>
      </c>
      <c r="J12966" s="44">
        <f t="shared" si="1416"/>
        <v>2020</v>
      </c>
      <c r="K12966" s="44">
        <f t="shared" si="1417"/>
        <v>3</v>
      </c>
      <c r="L12966" s="59">
        <f>VLOOKUP(J12966,'SF CCI, BCI'!A:F,5)</f>
        <v>13168.76</v>
      </c>
      <c r="M12966" s="59">
        <f t="shared" si="1421"/>
        <v>1.1669481409031679</v>
      </c>
      <c r="N12966" s="47">
        <f t="shared" si="1418"/>
        <v>89110.493935647712</v>
      </c>
      <c r="O12966" s="44">
        <f t="shared" si="1419"/>
        <v>2</v>
      </c>
      <c r="P12966" s="47">
        <f t="shared" si="1420"/>
        <v>40163.169241462376</v>
      </c>
    </row>
    <row r="12967" spans="1:16" x14ac:dyDescent="0.25">
      <c r="A12967" s="56">
        <v>27493</v>
      </c>
      <c r="B12967" s="43" t="s">
        <v>6580</v>
      </c>
      <c r="C12967" s="43" t="s">
        <v>9042</v>
      </c>
      <c r="D12967" s="57" t="s">
        <v>133</v>
      </c>
      <c r="E12967" s="44">
        <v>600</v>
      </c>
      <c r="F12967" s="58">
        <v>44110</v>
      </c>
      <c r="G12967" s="45">
        <v>841.07</v>
      </c>
      <c r="H12967" s="45">
        <v>-47.62</v>
      </c>
      <c r="I12967" s="59">
        <f t="shared" si="1415"/>
        <v>793.45</v>
      </c>
      <c r="J12967" s="44">
        <f t="shared" si="1416"/>
        <v>2020</v>
      </c>
      <c r="K12967" s="44">
        <f t="shared" si="1417"/>
        <v>3</v>
      </c>
      <c r="L12967" s="59">
        <f>VLOOKUP(J12967,'SF CCI, BCI'!A:F,5)</f>
        <v>13168.76</v>
      </c>
      <c r="M12967" s="59">
        <f t="shared" si="1421"/>
        <v>1.1669481409031679</v>
      </c>
      <c r="N12967" s="47">
        <f t="shared" si="1418"/>
        <v>981.48507286942743</v>
      </c>
      <c r="O12967" s="44">
        <f t="shared" si="1419"/>
        <v>47</v>
      </c>
      <c r="P12967" s="47">
        <f t="shared" si="1420"/>
        <v>925.91500239961863</v>
      </c>
    </row>
    <row r="12968" spans="1:16" x14ac:dyDescent="0.25">
      <c r="A12968" s="56">
        <v>27494</v>
      </c>
      <c r="B12968" s="43" t="s">
        <v>6580</v>
      </c>
      <c r="C12968" s="43" t="s">
        <v>9043</v>
      </c>
      <c r="D12968" s="57" t="s">
        <v>133</v>
      </c>
      <c r="E12968" s="44">
        <v>600</v>
      </c>
      <c r="F12968" s="58">
        <v>44110</v>
      </c>
      <c r="G12968" s="45">
        <v>339.61</v>
      </c>
      <c r="H12968" s="45">
        <v>-19.239999999999998</v>
      </c>
      <c r="I12968" s="59">
        <f t="shared" si="1415"/>
        <v>320.37</v>
      </c>
      <c r="J12968" s="44">
        <f t="shared" si="1416"/>
        <v>2020</v>
      </c>
      <c r="K12968" s="44">
        <f t="shared" si="1417"/>
        <v>3</v>
      </c>
      <c r="L12968" s="59">
        <f>VLOOKUP(J12968,'SF CCI, BCI'!A:F,5)</f>
        <v>13168.76</v>
      </c>
      <c r="M12968" s="59">
        <f t="shared" si="1421"/>
        <v>1.1669481409031679</v>
      </c>
      <c r="N12968" s="47">
        <f t="shared" si="1418"/>
        <v>396.30725813212484</v>
      </c>
      <c r="O12968" s="44">
        <f t="shared" si="1419"/>
        <v>47</v>
      </c>
      <c r="P12968" s="47">
        <f t="shared" si="1420"/>
        <v>373.8551759011479</v>
      </c>
    </row>
    <row r="12969" spans="1:16" x14ac:dyDescent="0.25">
      <c r="A12969" s="56">
        <v>27495</v>
      </c>
      <c r="B12969" s="43" t="s">
        <v>6580</v>
      </c>
      <c r="C12969" s="43" t="s">
        <v>9044</v>
      </c>
      <c r="D12969" s="57" t="s">
        <v>133</v>
      </c>
      <c r="E12969" s="44">
        <v>600</v>
      </c>
      <c r="F12969" s="58">
        <v>44110</v>
      </c>
      <c r="G12969" s="45">
        <v>556.59</v>
      </c>
      <c r="H12969" s="45">
        <v>-31.5</v>
      </c>
      <c r="I12969" s="59">
        <f t="shared" si="1415"/>
        <v>525.09</v>
      </c>
      <c r="J12969" s="44">
        <f t="shared" si="1416"/>
        <v>2020</v>
      </c>
      <c r="K12969" s="44">
        <f t="shared" si="1417"/>
        <v>3</v>
      </c>
      <c r="L12969" s="59">
        <f>VLOOKUP(J12969,'SF CCI, BCI'!A:F,5)</f>
        <v>13168.76</v>
      </c>
      <c r="M12969" s="59">
        <f t="shared" si="1421"/>
        <v>1.1669481409031679</v>
      </c>
      <c r="N12969" s="47">
        <f t="shared" si="1418"/>
        <v>649.51166574529429</v>
      </c>
      <c r="O12969" s="44">
        <f t="shared" si="1419"/>
        <v>47</v>
      </c>
      <c r="P12969" s="47">
        <f t="shared" si="1420"/>
        <v>612.75279930684451</v>
      </c>
    </row>
    <row r="12970" spans="1:16" x14ac:dyDescent="0.25">
      <c r="A12970" s="56">
        <v>27496</v>
      </c>
      <c r="B12970" s="43" t="s">
        <v>6580</v>
      </c>
      <c r="C12970" s="43" t="s">
        <v>9045</v>
      </c>
      <c r="D12970" s="57" t="s">
        <v>133</v>
      </c>
      <c r="E12970" s="44">
        <v>600</v>
      </c>
      <c r="F12970" s="58">
        <v>44110</v>
      </c>
      <c r="G12970" s="45">
        <v>414.36</v>
      </c>
      <c r="H12970" s="45">
        <v>-23.45</v>
      </c>
      <c r="I12970" s="59">
        <f t="shared" si="1415"/>
        <v>390.91</v>
      </c>
      <c r="J12970" s="44">
        <f t="shared" si="1416"/>
        <v>2020</v>
      </c>
      <c r="K12970" s="44">
        <f t="shared" si="1417"/>
        <v>3</v>
      </c>
      <c r="L12970" s="59">
        <f>VLOOKUP(J12970,'SF CCI, BCI'!A:F,5)</f>
        <v>13168.76</v>
      </c>
      <c r="M12970" s="59">
        <f t="shared" si="1421"/>
        <v>1.1669481409031679</v>
      </c>
      <c r="N12970" s="47">
        <f t="shared" si="1418"/>
        <v>483.53663166463667</v>
      </c>
      <c r="O12970" s="44">
        <f t="shared" si="1419"/>
        <v>47</v>
      </c>
      <c r="P12970" s="47">
        <f t="shared" si="1420"/>
        <v>456.17169776045739</v>
      </c>
    </row>
    <row r="12971" spans="1:16" x14ac:dyDescent="0.25">
      <c r="A12971" s="56">
        <v>27497</v>
      </c>
      <c r="B12971" s="43" t="s">
        <v>6580</v>
      </c>
      <c r="C12971" s="43" t="s">
        <v>9046</v>
      </c>
      <c r="D12971" s="57" t="s">
        <v>133</v>
      </c>
      <c r="E12971" s="44">
        <v>600</v>
      </c>
      <c r="F12971" s="58">
        <v>44110</v>
      </c>
      <c r="G12971" s="45">
        <v>556.59</v>
      </c>
      <c r="H12971" s="45">
        <v>-31.5</v>
      </c>
      <c r="I12971" s="59">
        <f t="shared" si="1415"/>
        <v>525.09</v>
      </c>
      <c r="J12971" s="44">
        <f t="shared" si="1416"/>
        <v>2020</v>
      </c>
      <c r="K12971" s="44">
        <f t="shared" si="1417"/>
        <v>3</v>
      </c>
      <c r="L12971" s="59">
        <f>VLOOKUP(J12971,'SF CCI, BCI'!A:F,5)</f>
        <v>13168.76</v>
      </c>
      <c r="M12971" s="59">
        <f t="shared" si="1421"/>
        <v>1.1669481409031679</v>
      </c>
      <c r="N12971" s="47">
        <f t="shared" si="1418"/>
        <v>649.51166574529429</v>
      </c>
      <c r="O12971" s="44">
        <f t="shared" si="1419"/>
        <v>47</v>
      </c>
      <c r="P12971" s="47">
        <f t="shared" si="1420"/>
        <v>612.75279930684451</v>
      </c>
    </row>
    <row r="12972" spans="1:16" x14ac:dyDescent="0.25">
      <c r="A12972" s="56">
        <v>27498</v>
      </c>
      <c r="B12972" s="43" t="s">
        <v>6580</v>
      </c>
      <c r="C12972" s="43" t="s">
        <v>9047</v>
      </c>
      <c r="D12972" s="57" t="s">
        <v>133</v>
      </c>
      <c r="E12972" s="44">
        <v>600</v>
      </c>
      <c r="F12972" s="58">
        <v>44113</v>
      </c>
      <c r="G12972" s="45">
        <v>959.3</v>
      </c>
      <c r="H12972" s="45">
        <v>-54.31</v>
      </c>
      <c r="I12972" s="59">
        <f t="shared" si="1415"/>
        <v>904.99</v>
      </c>
      <c r="J12972" s="44">
        <f t="shared" si="1416"/>
        <v>2020</v>
      </c>
      <c r="K12972" s="44">
        <f t="shared" si="1417"/>
        <v>3</v>
      </c>
      <c r="L12972" s="59">
        <f>VLOOKUP(J12972,'SF CCI, BCI'!A:F,5)</f>
        <v>13168.76</v>
      </c>
      <c r="M12972" s="59">
        <f t="shared" si="1421"/>
        <v>1.1669481409031679</v>
      </c>
      <c r="N12972" s="47">
        <f t="shared" si="1418"/>
        <v>1119.4533515684088</v>
      </c>
      <c r="O12972" s="44">
        <f t="shared" si="1419"/>
        <v>47</v>
      </c>
      <c r="P12972" s="47">
        <f t="shared" si="1420"/>
        <v>1056.0763980359579</v>
      </c>
    </row>
    <row r="12973" spans="1:16" x14ac:dyDescent="0.25">
      <c r="A12973" s="56">
        <v>27499</v>
      </c>
      <c r="B12973" s="43" t="s">
        <v>6580</v>
      </c>
      <c r="C12973" s="43" t="s">
        <v>9048</v>
      </c>
      <c r="D12973" s="57" t="s">
        <v>133</v>
      </c>
      <c r="E12973" s="44">
        <v>600</v>
      </c>
      <c r="F12973" s="58">
        <v>44113</v>
      </c>
      <c r="G12973" s="45">
        <v>476.01</v>
      </c>
      <c r="H12973" s="45">
        <v>-26.95</v>
      </c>
      <c r="I12973" s="59">
        <f t="shared" si="1415"/>
        <v>449.06</v>
      </c>
      <c r="J12973" s="44">
        <f t="shared" si="1416"/>
        <v>2020</v>
      </c>
      <c r="K12973" s="44">
        <f t="shared" si="1417"/>
        <v>3</v>
      </c>
      <c r="L12973" s="59">
        <f>VLOOKUP(J12973,'SF CCI, BCI'!A:F,5)</f>
        <v>13168.76</v>
      </c>
      <c r="M12973" s="59">
        <f t="shared" si="1421"/>
        <v>1.1669481409031679</v>
      </c>
      <c r="N12973" s="47">
        <f t="shared" si="1418"/>
        <v>555.4789845513169</v>
      </c>
      <c r="O12973" s="44">
        <f t="shared" si="1419"/>
        <v>47</v>
      </c>
      <c r="P12973" s="47">
        <f t="shared" si="1420"/>
        <v>524.02973215397662</v>
      </c>
    </row>
    <row r="12974" spans="1:16" x14ac:dyDescent="0.25">
      <c r="A12974" s="56">
        <v>27500</v>
      </c>
      <c r="B12974" s="43" t="s">
        <v>6580</v>
      </c>
      <c r="C12974" s="43" t="s">
        <v>9049</v>
      </c>
      <c r="D12974" s="57" t="s">
        <v>133</v>
      </c>
      <c r="E12974" s="44">
        <v>600</v>
      </c>
      <c r="F12974" s="58">
        <v>44113</v>
      </c>
      <c r="G12974" s="45">
        <v>1101.54</v>
      </c>
      <c r="H12974" s="45">
        <v>-62.379999999999995</v>
      </c>
      <c r="I12974" s="59">
        <f t="shared" si="1415"/>
        <v>1039.1599999999999</v>
      </c>
      <c r="J12974" s="44">
        <f t="shared" si="1416"/>
        <v>2020</v>
      </c>
      <c r="K12974" s="44">
        <f t="shared" si="1417"/>
        <v>3</v>
      </c>
      <c r="L12974" s="59">
        <f>VLOOKUP(J12974,'SF CCI, BCI'!A:F,5)</f>
        <v>13168.76</v>
      </c>
      <c r="M12974" s="59">
        <f t="shared" si="1421"/>
        <v>1.1669481409031679</v>
      </c>
      <c r="N12974" s="47">
        <f t="shared" si="1418"/>
        <v>1285.4400551304755</v>
      </c>
      <c r="O12974" s="44">
        <f t="shared" si="1419"/>
        <v>47</v>
      </c>
      <c r="P12974" s="47">
        <f t="shared" si="1420"/>
        <v>1212.6458301009359</v>
      </c>
    </row>
    <row r="12975" spans="1:16" x14ac:dyDescent="0.25">
      <c r="A12975" s="56">
        <v>27501</v>
      </c>
      <c r="B12975" s="43" t="s">
        <v>6580</v>
      </c>
      <c r="C12975" s="43" t="s">
        <v>9050</v>
      </c>
      <c r="D12975" s="57" t="s">
        <v>133</v>
      </c>
      <c r="E12975" s="44">
        <v>600</v>
      </c>
      <c r="F12975" s="58">
        <v>44120</v>
      </c>
      <c r="G12975" s="45">
        <v>1286.67</v>
      </c>
      <c r="H12975" s="45">
        <v>-72.850000000000009</v>
      </c>
      <c r="I12975" s="59">
        <f t="shared" si="1415"/>
        <v>1213.8200000000002</v>
      </c>
      <c r="J12975" s="44">
        <f t="shared" si="1416"/>
        <v>2020</v>
      </c>
      <c r="K12975" s="44">
        <f t="shared" si="1417"/>
        <v>3</v>
      </c>
      <c r="L12975" s="59">
        <f>VLOOKUP(J12975,'SF CCI, BCI'!A:F,5)</f>
        <v>13168.76</v>
      </c>
      <c r="M12975" s="59">
        <f t="shared" si="1421"/>
        <v>1.1669481409031679</v>
      </c>
      <c r="N12975" s="47">
        <f t="shared" si="1418"/>
        <v>1501.4771644558791</v>
      </c>
      <c r="O12975" s="44">
        <f t="shared" si="1419"/>
        <v>47</v>
      </c>
      <c r="P12975" s="47">
        <f t="shared" si="1420"/>
        <v>1416.4649923910833</v>
      </c>
    </row>
    <row r="12976" spans="1:16" x14ac:dyDescent="0.25">
      <c r="A12976" s="56">
        <v>27502</v>
      </c>
      <c r="B12976" s="43" t="s">
        <v>6580</v>
      </c>
      <c r="C12976" s="43" t="s">
        <v>9051</v>
      </c>
      <c r="D12976" s="57" t="s">
        <v>133</v>
      </c>
      <c r="E12976" s="44">
        <v>600</v>
      </c>
      <c r="F12976" s="58">
        <v>44120</v>
      </c>
      <c r="G12976" s="45">
        <v>414.36</v>
      </c>
      <c r="H12976" s="45">
        <v>-23.45</v>
      </c>
      <c r="I12976" s="59">
        <f t="shared" si="1415"/>
        <v>390.91</v>
      </c>
      <c r="J12976" s="44">
        <f t="shared" si="1416"/>
        <v>2020</v>
      </c>
      <c r="K12976" s="44">
        <f t="shared" si="1417"/>
        <v>3</v>
      </c>
      <c r="L12976" s="59">
        <f>VLOOKUP(J12976,'SF CCI, BCI'!A:F,5)</f>
        <v>13168.76</v>
      </c>
      <c r="M12976" s="59">
        <f t="shared" si="1421"/>
        <v>1.1669481409031679</v>
      </c>
      <c r="N12976" s="47">
        <f t="shared" si="1418"/>
        <v>483.53663166463667</v>
      </c>
      <c r="O12976" s="44">
        <f t="shared" si="1419"/>
        <v>47</v>
      </c>
      <c r="P12976" s="47">
        <f t="shared" si="1420"/>
        <v>456.17169776045739</v>
      </c>
    </row>
    <row r="12977" spans="1:16" x14ac:dyDescent="0.25">
      <c r="A12977" s="56">
        <v>27503</v>
      </c>
      <c r="B12977" s="43" t="s">
        <v>6580</v>
      </c>
      <c r="C12977" s="43" t="s">
        <v>9052</v>
      </c>
      <c r="D12977" s="57" t="s">
        <v>133</v>
      </c>
      <c r="E12977" s="44">
        <v>600</v>
      </c>
      <c r="F12977" s="58">
        <v>44124</v>
      </c>
      <c r="G12977" s="45">
        <v>1285.82</v>
      </c>
      <c r="H12977" s="45">
        <v>-72.800000000000011</v>
      </c>
      <c r="I12977" s="59">
        <f t="shared" si="1415"/>
        <v>1213.02</v>
      </c>
      <c r="J12977" s="44">
        <f t="shared" si="1416"/>
        <v>2020</v>
      </c>
      <c r="K12977" s="44">
        <f t="shared" si="1417"/>
        <v>3</v>
      </c>
      <c r="L12977" s="59">
        <f>VLOOKUP(J12977,'SF CCI, BCI'!A:F,5)</f>
        <v>13168.76</v>
      </c>
      <c r="M12977" s="59">
        <f t="shared" si="1421"/>
        <v>1.1669481409031679</v>
      </c>
      <c r="N12977" s="47">
        <f t="shared" si="1418"/>
        <v>1500.4852585361114</v>
      </c>
      <c r="O12977" s="44">
        <f t="shared" si="1419"/>
        <v>47</v>
      </c>
      <c r="P12977" s="47">
        <f t="shared" si="1420"/>
        <v>1415.5314338783608</v>
      </c>
    </row>
    <row r="12978" spans="1:16" x14ac:dyDescent="0.25">
      <c r="A12978" s="56">
        <v>27504</v>
      </c>
      <c r="B12978" s="43" t="s">
        <v>6580</v>
      </c>
      <c r="C12978" s="43" t="s">
        <v>9053</v>
      </c>
      <c r="D12978" s="57" t="s">
        <v>133</v>
      </c>
      <c r="E12978" s="44">
        <v>600</v>
      </c>
      <c r="F12978" s="58">
        <v>44124</v>
      </c>
      <c r="G12978" s="45">
        <v>1285.82</v>
      </c>
      <c r="H12978" s="45">
        <v>-72.800000000000011</v>
      </c>
      <c r="I12978" s="59">
        <f t="shared" si="1415"/>
        <v>1213.02</v>
      </c>
      <c r="J12978" s="44">
        <f t="shared" si="1416"/>
        <v>2020</v>
      </c>
      <c r="K12978" s="44">
        <f t="shared" si="1417"/>
        <v>3</v>
      </c>
      <c r="L12978" s="59">
        <f>VLOOKUP(J12978,'SF CCI, BCI'!A:F,5)</f>
        <v>13168.76</v>
      </c>
      <c r="M12978" s="59">
        <f t="shared" si="1421"/>
        <v>1.1669481409031679</v>
      </c>
      <c r="N12978" s="47">
        <f t="shared" si="1418"/>
        <v>1500.4852585361114</v>
      </c>
      <c r="O12978" s="44">
        <f t="shared" si="1419"/>
        <v>47</v>
      </c>
      <c r="P12978" s="47">
        <f t="shared" si="1420"/>
        <v>1415.5314338783608</v>
      </c>
    </row>
    <row r="12979" spans="1:16" x14ac:dyDescent="0.25">
      <c r="A12979" s="56">
        <v>27505</v>
      </c>
      <c r="B12979" s="43" t="s">
        <v>6580</v>
      </c>
      <c r="C12979" s="43" t="s">
        <v>9054</v>
      </c>
      <c r="D12979" s="57" t="s">
        <v>133</v>
      </c>
      <c r="E12979" s="44">
        <v>600</v>
      </c>
      <c r="F12979" s="58">
        <v>44124</v>
      </c>
      <c r="G12979" s="45">
        <v>1000.21</v>
      </c>
      <c r="H12979" s="45">
        <v>-56.63</v>
      </c>
      <c r="I12979" s="59">
        <f t="shared" si="1415"/>
        <v>943.58</v>
      </c>
      <c r="J12979" s="44">
        <f t="shared" si="1416"/>
        <v>2020</v>
      </c>
      <c r="K12979" s="44">
        <f t="shared" si="1417"/>
        <v>3</v>
      </c>
      <c r="L12979" s="59">
        <f>VLOOKUP(J12979,'SF CCI, BCI'!A:F,5)</f>
        <v>13168.76</v>
      </c>
      <c r="M12979" s="59">
        <f t="shared" si="1421"/>
        <v>1.1669481409031679</v>
      </c>
      <c r="N12979" s="47">
        <f t="shared" si="1418"/>
        <v>1167.1932000127576</v>
      </c>
      <c r="O12979" s="44">
        <f t="shared" si="1419"/>
        <v>47</v>
      </c>
      <c r="P12979" s="47">
        <f t="shared" si="1420"/>
        <v>1101.1089267934112</v>
      </c>
    </row>
    <row r="12980" spans="1:16" x14ac:dyDescent="0.25">
      <c r="A12980" s="56">
        <v>27506</v>
      </c>
      <c r="B12980" s="43" t="s">
        <v>6580</v>
      </c>
      <c r="C12980" s="43" t="s">
        <v>9055</v>
      </c>
      <c r="D12980" s="57" t="s">
        <v>133</v>
      </c>
      <c r="E12980" s="44">
        <v>600</v>
      </c>
      <c r="F12980" s="58">
        <v>44127</v>
      </c>
      <c r="G12980" s="45">
        <v>470.53</v>
      </c>
      <c r="H12980" s="45">
        <v>-26.63</v>
      </c>
      <c r="I12980" s="59">
        <f t="shared" si="1415"/>
        <v>443.9</v>
      </c>
      <c r="J12980" s="44">
        <f t="shared" si="1416"/>
        <v>2020</v>
      </c>
      <c r="K12980" s="44">
        <f t="shared" si="1417"/>
        <v>3</v>
      </c>
      <c r="L12980" s="59">
        <f>VLOOKUP(J12980,'SF CCI, BCI'!A:F,5)</f>
        <v>13168.76</v>
      </c>
      <c r="M12980" s="59">
        <f t="shared" si="1421"/>
        <v>1.1669481409031679</v>
      </c>
      <c r="N12980" s="47">
        <f t="shared" si="1418"/>
        <v>549.0841087391675</v>
      </c>
      <c r="O12980" s="44">
        <f t="shared" si="1419"/>
        <v>47</v>
      </c>
      <c r="P12980" s="47">
        <f t="shared" si="1420"/>
        <v>518.00827974691617</v>
      </c>
    </row>
    <row r="12981" spans="1:16" x14ac:dyDescent="0.25">
      <c r="A12981" s="56">
        <v>27507</v>
      </c>
      <c r="B12981" s="43" t="s">
        <v>6580</v>
      </c>
      <c r="C12981" s="43" t="s">
        <v>9056</v>
      </c>
      <c r="D12981" s="57" t="s">
        <v>133</v>
      </c>
      <c r="E12981" s="44">
        <v>600</v>
      </c>
      <c r="F12981" s="58">
        <v>44127</v>
      </c>
      <c r="G12981" s="45">
        <v>867.01</v>
      </c>
      <c r="H12981" s="45">
        <v>-49.089999999999996</v>
      </c>
      <c r="I12981" s="59">
        <f t="shared" si="1415"/>
        <v>817.92</v>
      </c>
      <c r="J12981" s="44">
        <f t="shared" si="1416"/>
        <v>2020</v>
      </c>
      <c r="K12981" s="44">
        <f t="shared" si="1417"/>
        <v>3</v>
      </c>
      <c r="L12981" s="59">
        <f>VLOOKUP(J12981,'SF CCI, BCI'!A:F,5)</f>
        <v>13168.76</v>
      </c>
      <c r="M12981" s="59">
        <f t="shared" si="1421"/>
        <v>1.1669481409031679</v>
      </c>
      <c r="N12981" s="47">
        <f t="shared" si="1418"/>
        <v>1011.7557076444556</v>
      </c>
      <c r="O12981" s="44">
        <f t="shared" si="1419"/>
        <v>47</v>
      </c>
      <c r="P12981" s="47">
        <f t="shared" si="1420"/>
        <v>954.47022340751903</v>
      </c>
    </row>
    <row r="12982" spans="1:16" x14ac:dyDescent="0.25">
      <c r="A12982" s="56">
        <v>27508</v>
      </c>
      <c r="B12982" s="43" t="s">
        <v>6577</v>
      </c>
      <c r="C12982" s="43" t="s">
        <v>9057</v>
      </c>
      <c r="D12982" s="57" t="s">
        <v>133</v>
      </c>
      <c r="E12982" s="44">
        <v>600</v>
      </c>
      <c r="F12982" s="58">
        <v>43956</v>
      </c>
      <c r="G12982" s="45">
        <v>4327.2700000000004</v>
      </c>
      <c r="H12982" s="45">
        <v>-267.70999999999998</v>
      </c>
      <c r="I12982" s="59">
        <f t="shared" si="1415"/>
        <v>4059.5600000000004</v>
      </c>
      <c r="J12982" s="44">
        <f t="shared" si="1416"/>
        <v>2020</v>
      </c>
      <c r="K12982" s="44">
        <f t="shared" si="1417"/>
        <v>3</v>
      </c>
      <c r="L12982" s="59">
        <f>VLOOKUP(J12982,'SF CCI, BCI'!A:F,5)</f>
        <v>13168.76</v>
      </c>
      <c r="M12982" s="59">
        <f t="shared" si="1421"/>
        <v>1.1669481409031679</v>
      </c>
      <c r="N12982" s="47">
        <f t="shared" si="1418"/>
        <v>5049.6996816860519</v>
      </c>
      <c r="O12982" s="44">
        <f t="shared" si="1419"/>
        <v>47</v>
      </c>
      <c r="P12982" s="47">
        <f t="shared" si="1420"/>
        <v>4737.2959948848647</v>
      </c>
    </row>
    <row r="12983" spans="1:16" x14ac:dyDescent="0.25">
      <c r="A12983" s="56">
        <v>27509</v>
      </c>
      <c r="B12983" s="43" t="s">
        <v>6577</v>
      </c>
      <c r="C12983" s="43" t="s">
        <v>9058</v>
      </c>
      <c r="D12983" s="57" t="s">
        <v>133</v>
      </c>
      <c r="E12983" s="44">
        <v>600</v>
      </c>
      <c r="F12983" s="58">
        <v>43956</v>
      </c>
      <c r="G12983" s="45">
        <v>4395.18</v>
      </c>
      <c r="H12983" s="45">
        <v>-271.91000000000003</v>
      </c>
      <c r="I12983" s="59">
        <f t="shared" si="1415"/>
        <v>4123.2700000000004</v>
      </c>
      <c r="J12983" s="44">
        <f t="shared" si="1416"/>
        <v>2020</v>
      </c>
      <c r="K12983" s="44">
        <f t="shared" si="1417"/>
        <v>3</v>
      </c>
      <c r="L12983" s="59">
        <f>VLOOKUP(J12983,'SF CCI, BCI'!A:F,5)</f>
        <v>13168.76</v>
      </c>
      <c r="M12983" s="59">
        <f t="shared" si="1421"/>
        <v>1.1669481409031679</v>
      </c>
      <c r="N12983" s="47">
        <f t="shared" si="1418"/>
        <v>5128.9471299347861</v>
      </c>
      <c r="O12983" s="44">
        <f t="shared" si="1419"/>
        <v>47</v>
      </c>
      <c r="P12983" s="47">
        <f t="shared" si="1420"/>
        <v>4811.6422609418059</v>
      </c>
    </row>
    <row r="12984" spans="1:16" x14ac:dyDescent="0.25">
      <c r="A12984" s="56">
        <v>27510</v>
      </c>
      <c r="B12984" s="43" t="s">
        <v>6577</v>
      </c>
      <c r="C12984" s="43" t="s">
        <v>9059</v>
      </c>
      <c r="D12984" s="57" t="s">
        <v>133</v>
      </c>
      <c r="E12984" s="44">
        <v>600</v>
      </c>
      <c r="F12984" s="58">
        <v>44075</v>
      </c>
      <c r="G12984" s="45">
        <v>4364.57</v>
      </c>
      <c r="H12984" s="45">
        <v>-254.29</v>
      </c>
      <c r="I12984" s="59">
        <f t="shared" si="1415"/>
        <v>4110.28</v>
      </c>
      <c r="J12984" s="44">
        <f t="shared" si="1416"/>
        <v>2020</v>
      </c>
      <c r="K12984" s="44">
        <f t="shared" si="1417"/>
        <v>3</v>
      </c>
      <c r="L12984" s="59">
        <f>VLOOKUP(J12984,'SF CCI, BCI'!A:F,5)</f>
        <v>13168.76</v>
      </c>
      <c r="M12984" s="59">
        <f t="shared" si="1421"/>
        <v>1.1669481409031679</v>
      </c>
      <c r="N12984" s="47">
        <f t="shared" si="1418"/>
        <v>5093.2268473417389</v>
      </c>
      <c r="O12984" s="44">
        <f t="shared" si="1419"/>
        <v>47</v>
      </c>
      <c r="P12984" s="47">
        <f t="shared" si="1420"/>
        <v>4796.4836045914726</v>
      </c>
    </row>
    <row r="12985" spans="1:16" x14ac:dyDescent="0.25">
      <c r="A12985" s="56">
        <v>27511</v>
      </c>
      <c r="B12985" s="43" t="s">
        <v>6577</v>
      </c>
      <c r="C12985" s="43" t="s">
        <v>9060</v>
      </c>
      <c r="D12985" s="57" t="s">
        <v>133</v>
      </c>
      <c r="E12985" s="44">
        <v>600</v>
      </c>
      <c r="F12985" s="58">
        <v>44075</v>
      </c>
      <c r="G12985" s="45">
        <v>6060.48</v>
      </c>
      <c r="H12985" s="45">
        <v>-353.1</v>
      </c>
      <c r="I12985" s="59">
        <f t="shared" si="1415"/>
        <v>5707.3799999999992</v>
      </c>
      <c r="J12985" s="44">
        <f t="shared" si="1416"/>
        <v>2020</v>
      </c>
      <c r="K12985" s="44">
        <f t="shared" si="1417"/>
        <v>3</v>
      </c>
      <c r="L12985" s="59">
        <f>VLOOKUP(J12985,'SF CCI, BCI'!A:F,5)</f>
        <v>13168.76</v>
      </c>
      <c r="M12985" s="59">
        <f t="shared" si="1421"/>
        <v>1.1669481409031679</v>
      </c>
      <c r="N12985" s="47">
        <f t="shared" si="1418"/>
        <v>7072.2658689808304</v>
      </c>
      <c r="O12985" s="44">
        <f t="shared" si="1419"/>
        <v>47</v>
      </c>
      <c r="P12985" s="47">
        <f t="shared" si="1420"/>
        <v>6660.2164804279219</v>
      </c>
    </row>
    <row r="12986" spans="1:16" x14ac:dyDescent="0.25">
      <c r="A12986" s="56">
        <v>27512</v>
      </c>
      <c r="B12986" s="43" t="s">
        <v>6577</v>
      </c>
      <c r="C12986" s="43" t="s">
        <v>9061</v>
      </c>
      <c r="D12986" s="57" t="s">
        <v>133</v>
      </c>
      <c r="E12986" s="44">
        <v>600</v>
      </c>
      <c r="F12986" s="58">
        <v>43403</v>
      </c>
      <c r="G12986" s="45">
        <v>13627.87</v>
      </c>
      <c r="H12986" s="45">
        <v>-870.69</v>
      </c>
      <c r="I12986" s="59">
        <f t="shared" si="1415"/>
        <v>12757.18</v>
      </c>
      <c r="J12986" s="44">
        <f t="shared" si="1416"/>
        <v>2018</v>
      </c>
      <c r="K12986" s="44">
        <f t="shared" si="1417"/>
        <v>5</v>
      </c>
      <c r="L12986" s="59">
        <f>VLOOKUP(J12986,'SF CCI, BCI'!A:F,5)</f>
        <v>12115.37</v>
      </c>
      <c r="M12986" s="59">
        <f t="shared" si="1421"/>
        <v>1.2684102920505109</v>
      </c>
      <c r="N12986" s="47">
        <f t="shared" si="1418"/>
        <v>17285.730566726397</v>
      </c>
      <c r="O12986" s="44">
        <f t="shared" si="1419"/>
        <v>45</v>
      </c>
      <c r="P12986" s="47">
        <f t="shared" si="1420"/>
        <v>16181.338409540936</v>
      </c>
    </row>
    <row r="12987" spans="1:16" x14ac:dyDescent="0.25">
      <c r="A12987" s="56">
        <v>27513</v>
      </c>
      <c r="B12987" s="43" t="s">
        <v>6634</v>
      </c>
      <c r="C12987" s="43" t="s">
        <v>9062</v>
      </c>
      <c r="D12987" s="57" t="s">
        <v>133</v>
      </c>
      <c r="E12987" s="44">
        <v>600</v>
      </c>
      <c r="F12987" s="58">
        <v>43396</v>
      </c>
      <c r="G12987" s="45">
        <v>42099.37</v>
      </c>
      <c r="H12987" s="45">
        <v>-2689.7200000000003</v>
      </c>
      <c r="I12987" s="59">
        <f t="shared" si="1415"/>
        <v>39409.65</v>
      </c>
      <c r="J12987" s="44">
        <f t="shared" si="1416"/>
        <v>2018</v>
      </c>
      <c r="K12987" s="44">
        <f t="shared" si="1417"/>
        <v>5</v>
      </c>
      <c r="L12987" s="59">
        <f>VLOOKUP(J12987,'SF CCI, BCI'!A:F,5)</f>
        <v>12115.37</v>
      </c>
      <c r="M12987" s="59">
        <f t="shared" si="1421"/>
        <v>1.2684102920505109</v>
      </c>
      <c r="N12987" s="47">
        <f t="shared" si="1418"/>
        <v>53399.274196842518</v>
      </c>
      <c r="O12987" s="44">
        <f t="shared" si="1419"/>
        <v>45</v>
      </c>
      <c r="P12987" s="47">
        <f t="shared" si="1420"/>
        <v>49987.605666108422</v>
      </c>
    </row>
    <row r="12988" spans="1:16" x14ac:dyDescent="0.25">
      <c r="A12988" s="56">
        <v>27514</v>
      </c>
      <c r="B12988" s="43" t="s">
        <v>6634</v>
      </c>
      <c r="C12988" s="43" t="s">
        <v>9063</v>
      </c>
      <c r="D12988" s="57" t="s">
        <v>133</v>
      </c>
      <c r="E12988" s="44">
        <v>600</v>
      </c>
      <c r="F12988" s="58">
        <v>43395</v>
      </c>
      <c r="G12988" s="45">
        <v>63969.93</v>
      </c>
      <c r="H12988" s="45">
        <v>-4087.04</v>
      </c>
      <c r="I12988" s="59">
        <f t="shared" si="1415"/>
        <v>59882.89</v>
      </c>
      <c r="J12988" s="44">
        <f t="shared" si="1416"/>
        <v>2018</v>
      </c>
      <c r="K12988" s="44">
        <f t="shared" si="1417"/>
        <v>5</v>
      </c>
      <c r="L12988" s="59">
        <f>VLOOKUP(J12988,'SF CCI, BCI'!A:F,5)</f>
        <v>12115.37</v>
      </c>
      <c r="M12988" s="59">
        <f t="shared" si="1421"/>
        <v>1.2684102920505109</v>
      </c>
      <c r="N12988" s="47">
        <f t="shared" si="1418"/>
        <v>81140.117593750736</v>
      </c>
      <c r="O12988" s="44">
        <f t="shared" si="1419"/>
        <v>45</v>
      </c>
      <c r="P12988" s="47">
        <f t="shared" si="1420"/>
        <v>75956.073993728613</v>
      </c>
    </row>
    <row r="12989" spans="1:16" x14ac:dyDescent="0.25">
      <c r="A12989" s="56">
        <v>27515</v>
      </c>
      <c r="B12989" s="43" t="s">
        <v>6580</v>
      </c>
      <c r="C12989" s="43" t="s">
        <v>9064</v>
      </c>
      <c r="D12989" s="57" t="s">
        <v>133</v>
      </c>
      <c r="E12989" s="44">
        <v>600</v>
      </c>
      <c r="F12989" s="58">
        <v>43761</v>
      </c>
      <c r="G12989" s="45">
        <v>563.01</v>
      </c>
      <c r="H12989" s="45">
        <v>-35.229999999999997</v>
      </c>
      <c r="I12989" s="59">
        <f t="shared" si="1415"/>
        <v>527.78</v>
      </c>
      <c r="J12989" s="44">
        <f t="shared" si="1416"/>
        <v>2019</v>
      </c>
      <c r="K12989" s="44">
        <f t="shared" si="1417"/>
        <v>4</v>
      </c>
      <c r="L12989" s="59">
        <f>VLOOKUP(J12989,'SF CCI, BCI'!A:F,5)</f>
        <v>12764.52</v>
      </c>
      <c r="M12989" s="59">
        <f t="shared" si="1421"/>
        <v>1.2039042596196332</v>
      </c>
      <c r="N12989" s="47">
        <f t="shared" si="1418"/>
        <v>677.81013720844965</v>
      </c>
      <c r="O12989" s="44">
        <f t="shared" si="1419"/>
        <v>46</v>
      </c>
      <c r="P12989" s="47">
        <f t="shared" si="1420"/>
        <v>635.39659014204994</v>
      </c>
    </row>
    <row r="12990" spans="1:16" x14ac:dyDescent="0.25">
      <c r="A12990" s="56">
        <v>27516</v>
      </c>
      <c r="B12990" s="43" t="s">
        <v>6580</v>
      </c>
      <c r="C12990" s="43" t="s">
        <v>9065</v>
      </c>
      <c r="D12990" s="57" t="s">
        <v>133</v>
      </c>
      <c r="E12990" s="44">
        <v>600</v>
      </c>
      <c r="F12990" s="58">
        <v>44078</v>
      </c>
      <c r="G12990" s="45">
        <v>1280.3800000000001</v>
      </c>
      <c r="H12990" s="45">
        <v>-74.59</v>
      </c>
      <c r="I12990" s="59">
        <f t="shared" si="1415"/>
        <v>1205.7900000000002</v>
      </c>
      <c r="J12990" s="44">
        <f t="shared" si="1416"/>
        <v>2020</v>
      </c>
      <c r="K12990" s="44">
        <f t="shared" si="1417"/>
        <v>3</v>
      </c>
      <c r="L12990" s="59">
        <f>VLOOKUP(J12990,'SF CCI, BCI'!A:F,5)</f>
        <v>13168.76</v>
      </c>
      <c r="M12990" s="59">
        <f t="shared" si="1421"/>
        <v>1.1669481409031679</v>
      </c>
      <c r="N12990" s="47">
        <f t="shared" si="1418"/>
        <v>1494.1370606495982</v>
      </c>
      <c r="O12990" s="44">
        <f t="shared" si="1419"/>
        <v>47</v>
      </c>
      <c r="P12990" s="47">
        <f t="shared" si="1420"/>
        <v>1407.0943988196311</v>
      </c>
    </row>
    <row r="12991" spans="1:16" x14ac:dyDescent="0.25">
      <c r="A12991" s="56">
        <v>27517</v>
      </c>
      <c r="B12991" s="43" t="s">
        <v>6580</v>
      </c>
      <c r="C12991" s="43" t="s">
        <v>9066</v>
      </c>
      <c r="D12991" s="57" t="s">
        <v>133</v>
      </c>
      <c r="E12991" s="44">
        <v>600</v>
      </c>
      <c r="F12991" s="58">
        <v>43896</v>
      </c>
      <c r="G12991" s="45">
        <v>10895.95</v>
      </c>
      <c r="H12991" s="45">
        <v>-676.34</v>
      </c>
      <c r="I12991" s="59">
        <f t="shared" si="1415"/>
        <v>10219.61</v>
      </c>
      <c r="J12991" s="44">
        <f t="shared" si="1416"/>
        <v>2020</v>
      </c>
      <c r="K12991" s="44">
        <f t="shared" si="1417"/>
        <v>3</v>
      </c>
      <c r="L12991" s="59">
        <f>VLOOKUP(J12991,'SF CCI, BCI'!A:F,5)</f>
        <v>13168.76</v>
      </c>
      <c r="M12991" s="59">
        <f t="shared" si="1421"/>
        <v>1.1669481409031679</v>
      </c>
      <c r="N12991" s="47">
        <f t="shared" si="1418"/>
        <v>12715.008595873873</v>
      </c>
      <c r="O12991" s="44">
        <f t="shared" si="1419"/>
        <v>47</v>
      </c>
      <c r="P12991" s="47">
        <f t="shared" si="1420"/>
        <v>11925.754890255424</v>
      </c>
    </row>
    <row r="12992" spans="1:16" x14ac:dyDescent="0.25">
      <c r="A12992" s="56">
        <v>27518</v>
      </c>
      <c r="B12992" s="43" t="s">
        <v>6577</v>
      </c>
      <c r="C12992" s="43" t="s">
        <v>9067</v>
      </c>
      <c r="D12992" s="57" t="s">
        <v>133</v>
      </c>
      <c r="E12992" s="44">
        <v>600</v>
      </c>
      <c r="F12992" s="58">
        <v>43865</v>
      </c>
      <c r="G12992" s="45">
        <v>82179.350000000006</v>
      </c>
      <c r="H12992" s="45">
        <v>-5108.99</v>
      </c>
      <c r="I12992" s="59">
        <f t="shared" si="1415"/>
        <v>77070.36</v>
      </c>
      <c r="J12992" s="44">
        <f t="shared" si="1416"/>
        <v>2020</v>
      </c>
      <c r="K12992" s="44">
        <f t="shared" si="1417"/>
        <v>3</v>
      </c>
      <c r="L12992" s="59">
        <f>VLOOKUP(J12992,'SF CCI, BCI'!A:F,5)</f>
        <v>13168.76</v>
      </c>
      <c r="M12992" s="59">
        <f t="shared" si="1421"/>
        <v>1.1669481409031679</v>
      </c>
      <c r="N12992" s="47">
        <f t="shared" si="1418"/>
        <v>95899.039703130751</v>
      </c>
      <c r="O12992" s="44">
        <f t="shared" si="1419"/>
        <v>47</v>
      </c>
      <c r="P12992" s="47">
        <f t="shared" si="1420"/>
        <v>89937.113320737873</v>
      </c>
    </row>
    <row r="12993" spans="1:16" x14ac:dyDescent="0.25">
      <c r="A12993" s="56">
        <v>27519</v>
      </c>
      <c r="B12993" s="43" t="s">
        <v>6634</v>
      </c>
      <c r="C12993" s="43" t="s">
        <v>9068</v>
      </c>
      <c r="D12993" s="57" t="s">
        <v>133</v>
      </c>
      <c r="E12993" s="44">
        <v>600</v>
      </c>
      <c r="F12993" s="58">
        <v>43893</v>
      </c>
      <c r="G12993" s="45">
        <v>47763.41</v>
      </c>
      <c r="H12993" s="45">
        <v>-2964.7999999999997</v>
      </c>
      <c r="I12993" s="59">
        <f t="shared" si="1415"/>
        <v>44798.61</v>
      </c>
      <c r="J12993" s="44">
        <f t="shared" si="1416"/>
        <v>2020</v>
      </c>
      <c r="K12993" s="44">
        <f t="shared" si="1417"/>
        <v>3</v>
      </c>
      <c r="L12993" s="59">
        <f>VLOOKUP(J12993,'SF CCI, BCI'!A:F,5)</f>
        <v>13168.76</v>
      </c>
      <c r="M12993" s="59">
        <f t="shared" si="1421"/>
        <v>1.1669481409031679</v>
      </c>
      <c r="N12993" s="47">
        <f t="shared" si="1418"/>
        <v>55737.422502695779</v>
      </c>
      <c r="O12993" s="44">
        <f t="shared" si="1419"/>
        <v>47</v>
      </c>
      <c r="P12993" s="47">
        <f t="shared" si="1420"/>
        <v>52277.654654546066</v>
      </c>
    </row>
    <row r="12994" spans="1:16" x14ac:dyDescent="0.25">
      <c r="A12994" s="56">
        <v>27520</v>
      </c>
      <c r="B12994" s="43" t="s">
        <v>6577</v>
      </c>
      <c r="C12994" s="43" t="s">
        <v>9069</v>
      </c>
      <c r="D12994" s="57" t="s">
        <v>133</v>
      </c>
      <c r="E12994" s="44">
        <v>600</v>
      </c>
      <c r="F12994" s="58">
        <v>43887</v>
      </c>
      <c r="G12994" s="45">
        <v>56414.41</v>
      </c>
      <c r="H12994" s="45">
        <v>-3507.21</v>
      </c>
      <c r="I12994" s="59">
        <f t="shared" si="1415"/>
        <v>52907.200000000004</v>
      </c>
      <c r="J12994" s="44">
        <f t="shared" si="1416"/>
        <v>2020</v>
      </c>
      <c r="K12994" s="44">
        <f t="shared" si="1417"/>
        <v>3</v>
      </c>
      <c r="L12994" s="59">
        <f>VLOOKUP(J12994,'SF CCI, BCI'!A:F,5)</f>
        <v>13168.76</v>
      </c>
      <c r="M12994" s="59">
        <f t="shared" si="1421"/>
        <v>1.1669481409031679</v>
      </c>
      <c r="N12994" s="47">
        <f t="shared" si="1418"/>
        <v>65832.690869649086</v>
      </c>
      <c r="O12994" s="44">
        <f t="shared" si="1419"/>
        <v>47</v>
      </c>
      <c r="P12994" s="47">
        <f t="shared" si="1420"/>
        <v>61739.95868039209</v>
      </c>
    </row>
    <row r="12995" spans="1:16" x14ac:dyDescent="0.25">
      <c r="A12995" s="56">
        <v>27521</v>
      </c>
      <c r="B12995" s="43" t="s">
        <v>6634</v>
      </c>
      <c r="C12995" s="43" t="s">
        <v>9070</v>
      </c>
      <c r="D12995" s="57" t="s">
        <v>133</v>
      </c>
      <c r="E12995" s="44">
        <v>600</v>
      </c>
      <c r="F12995" s="58">
        <v>43998</v>
      </c>
      <c r="G12995" s="45">
        <v>48379.67</v>
      </c>
      <c r="H12995" s="45">
        <v>-2987.9100000000003</v>
      </c>
      <c r="I12995" s="59">
        <f t="shared" si="1415"/>
        <v>45391.759999999995</v>
      </c>
      <c r="J12995" s="44">
        <f t="shared" si="1416"/>
        <v>2020</v>
      </c>
      <c r="K12995" s="44">
        <f t="shared" si="1417"/>
        <v>3</v>
      </c>
      <c r="L12995" s="59">
        <f>VLOOKUP(J12995,'SF CCI, BCI'!A:F,5)</f>
        <v>13168.76</v>
      </c>
      <c r="M12995" s="59">
        <f t="shared" si="1421"/>
        <v>1.1669481409031679</v>
      </c>
      <c r="N12995" s="47">
        <f t="shared" si="1418"/>
        <v>56456.565964008762</v>
      </c>
      <c r="O12995" s="44">
        <f t="shared" si="1419"/>
        <v>47</v>
      </c>
      <c r="P12995" s="47">
        <f t="shared" si="1420"/>
        <v>52969.829944322773</v>
      </c>
    </row>
    <row r="12996" spans="1:16" x14ac:dyDescent="0.25">
      <c r="A12996" s="56">
        <v>27522</v>
      </c>
      <c r="B12996" s="43" t="s">
        <v>6577</v>
      </c>
      <c r="C12996" s="43" t="s">
        <v>9071</v>
      </c>
      <c r="D12996" s="57" t="s">
        <v>133</v>
      </c>
      <c r="E12996" s="44">
        <v>600</v>
      </c>
      <c r="F12996" s="58">
        <v>44006</v>
      </c>
      <c r="G12996" s="45">
        <v>53227.06</v>
      </c>
      <c r="H12996" s="45">
        <v>-3287.27</v>
      </c>
      <c r="I12996" s="59">
        <f t="shared" si="1415"/>
        <v>49939.79</v>
      </c>
      <c r="J12996" s="44">
        <f t="shared" si="1416"/>
        <v>2020</v>
      </c>
      <c r="K12996" s="44">
        <f t="shared" si="1417"/>
        <v>3</v>
      </c>
      <c r="L12996" s="59">
        <f>VLOOKUP(J12996,'SF CCI, BCI'!A:F,5)</f>
        <v>13168.76</v>
      </c>
      <c r="M12996" s="59">
        <f t="shared" si="1421"/>
        <v>1.1669481409031679</v>
      </c>
      <c r="N12996" s="47">
        <f t="shared" si="1418"/>
        <v>62113.218712741371</v>
      </c>
      <c r="O12996" s="44">
        <f t="shared" si="1419"/>
        <v>47</v>
      </c>
      <c r="P12996" s="47">
        <f t="shared" si="1420"/>
        <v>58277.145097594614</v>
      </c>
    </row>
    <row r="12997" spans="1:16" x14ac:dyDescent="0.25">
      <c r="A12997" s="56">
        <v>27523</v>
      </c>
      <c r="B12997" s="43" t="s">
        <v>6634</v>
      </c>
      <c r="C12997" s="43" t="s">
        <v>9072</v>
      </c>
      <c r="D12997" s="57" t="s">
        <v>133</v>
      </c>
      <c r="E12997" s="44">
        <v>600</v>
      </c>
      <c r="F12997" s="58">
        <v>43908</v>
      </c>
      <c r="G12997" s="45">
        <v>56820.5</v>
      </c>
      <c r="H12997" s="45">
        <v>-3527</v>
      </c>
      <c r="I12997" s="59">
        <f t="shared" si="1415"/>
        <v>53293.5</v>
      </c>
      <c r="J12997" s="44">
        <f t="shared" si="1416"/>
        <v>2020</v>
      </c>
      <c r="K12997" s="44">
        <f t="shared" si="1417"/>
        <v>3</v>
      </c>
      <c r="L12997" s="59">
        <f>VLOOKUP(J12997,'SF CCI, BCI'!A:F,5)</f>
        <v>13168.76</v>
      </c>
      <c r="M12997" s="59">
        <f t="shared" si="1421"/>
        <v>1.1669481409031679</v>
      </c>
      <c r="N12997" s="47">
        <f t="shared" si="1418"/>
        <v>66306.576840188456</v>
      </c>
      <c r="O12997" s="44">
        <f t="shared" si="1419"/>
        <v>47</v>
      </c>
      <c r="P12997" s="47">
        <f t="shared" si="1420"/>
        <v>62190.750747222977</v>
      </c>
    </row>
    <row r="12998" spans="1:16" x14ac:dyDescent="0.25">
      <c r="A12998" s="56">
        <v>27524</v>
      </c>
      <c r="B12998" s="43" t="s">
        <v>6634</v>
      </c>
      <c r="C12998" s="43" t="s">
        <v>9073</v>
      </c>
      <c r="D12998" s="57" t="s">
        <v>133</v>
      </c>
      <c r="E12998" s="44">
        <v>600</v>
      </c>
      <c r="F12998" s="58">
        <v>43894</v>
      </c>
      <c r="G12998" s="45">
        <v>32596.77</v>
      </c>
      <c r="H12998" s="45">
        <v>-2023.38</v>
      </c>
      <c r="I12998" s="59">
        <f t="shared" si="1415"/>
        <v>30573.39</v>
      </c>
      <c r="J12998" s="44">
        <f t="shared" si="1416"/>
        <v>2020</v>
      </c>
      <c r="K12998" s="44">
        <f t="shared" si="1417"/>
        <v>3</v>
      </c>
      <c r="L12998" s="59">
        <f>VLOOKUP(J12998,'SF CCI, BCI'!A:F,5)</f>
        <v>13168.76</v>
      </c>
      <c r="M12998" s="59">
        <f t="shared" si="1421"/>
        <v>1.1669481409031679</v>
      </c>
      <c r="N12998" s="47">
        <f t="shared" si="1418"/>
        <v>38038.740150948157</v>
      </c>
      <c r="O12998" s="44">
        <f t="shared" si="1419"/>
        <v>47</v>
      </c>
      <c r="P12998" s="47">
        <f t="shared" si="1420"/>
        <v>35677.560621607503</v>
      </c>
    </row>
    <row r="12999" spans="1:16" x14ac:dyDescent="0.25">
      <c r="A12999" s="56">
        <v>27525</v>
      </c>
      <c r="B12999" s="43" t="s">
        <v>6577</v>
      </c>
      <c r="C12999" s="43" t="s">
        <v>9074</v>
      </c>
      <c r="D12999" s="57" t="s">
        <v>133</v>
      </c>
      <c r="E12999" s="44">
        <v>600</v>
      </c>
      <c r="F12999" s="58">
        <v>43894</v>
      </c>
      <c r="G12999" s="45">
        <v>10234.35</v>
      </c>
      <c r="H12999" s="45">
        <v>-635.28</v>
      </c>
      <c r="I12999" s="59">
        <f t="shared" si="1415"/>
        <v>9599.07</v>
      </c>
      <c r="J12999" s="44">
        <f t="shared" si="1416"/>
        <v>2020</v>
      </c>
      <c r="K12999" s="44">
        <f t="shared" si="1417"/>
        <v>3</v>
      </c>
      <c r="L12999" s="59">
        <f>VLOOKUP(J12999,'SF CCI, BCI'!A:F,5)</f>
        <v>13168.76</v>
      </c>
      <c r="M12999" s="59">
        <f t="shared" si="1421"/>
        <v>1.1669481409031679</v>
      </c>
      <c r="N12999" s="47">
        <f t="shared" si="1418"/>
        <v>11942.955705852337</v>
      </c>
      <c r="O12999" s="44">
        <f t="shared" si="1419"/>
        <v>47</v>
      </c>
      <c r="P12999" s="47">
        <f t="shared" si="1420"/>
        <v>11201.616890899371</v>
      </c>
    </row>
    <row r="13000" spans="1:16" x14ac:dyDescent="0.25">
      <c r="A13000" s="56">
        <v>27526</v>
      </c>
      <c r="B13000" s="43" t="s">
        <v>6584</v>
      </c>
      <c r="C13000" s="43" t="s">
        <v>9075</v>
      </c>
      <c r="D13000" s="57" t="s">
        <v>133</v>
      </c>
      <c r="E13000" s="44">
        <v>600</v>
      </c>
      <c r="F13000" s="58">
        <v>43795</v>
      </c>
      <c r="G13000" s="45">
        <v>23636.11</v>
      </c>
      <c r="H13000" s="45">
        <v>-1476.94</v>
      </c>
      <c r="I13000" s="59">
        <f t="shared" si="1415"/>
        <v>22159.170000000002</v>
      </c>
      <c r="J13000" s="44">
        <f t="shared" si="1416"/>
        <v>2019</v>
      </c>
      <c r="K13000" s="44">
        <f t="shared" si="1417"/>
        <v>4</v>
      </c>
      <c r="L13000" s="59">
        <f>VLOOKUP(J13000,'SF CCI, BCI'!A:F,5)</f>
        <v>12764.52</v>
      </c>
      <c r="M13000" s="59">
        <f t="shared" si="1421"/>
        <v>1.2039042596196332</v>
      </c>
      <c r="N13000" s="47">
        <f t="shared" si="1418"/>
        <v>28455.613509838211</v>
      </c>
      <c r="O13000" s="44">
        <f t="shared" si="1419"/>
        <v>46</v>
      </c>
      <c r="P13000" s="47">
        <f t="shared" si="1420"/>
        <v>26677.519152635588</v>
      </c>
    </row>
    <row r="13001" spans="1:16" x14ac:dyDescent="0.25">
      <c r="A13001" s="56">
        <v>27527</v>
      </c>
      <c r="B13001" s="43" t="s">
        <v>6584</v>
      </c>
      <c r="C13001" s="43" t="s">
        <v>9076</v>
      </c>
      <c r="D13001" s="57" t="s">
        <v>133</v>
      </c>
      <c r="E13001" s="44">
        <v>600</v>
      </c>
      <c r="F13001" s="58">
        <v>43901</v>
      </c>
      <c r="G13001" s="45">
        <v>16568.84</v>
      </c>
      <c r="H13001" s="45">
        <v>-1028.48</v>
      </c>
      <c r="I13001" s="59">
        <f t="shared" si="1415"/>
        <v>15540.36</v>
      </c>
      <c r="J13001" s="44">
        <f t="shared" si="1416"/>
        <v>2020</v>
      </c>
      <c r="K13001" s="44">
        <f t="shared" si="1417"/>
        <v>3</v>
      </c>
      <c r="L13001" s="59">
        <f>VLOOKUP(J13001,'SF CCI, BCI'!A:F,5)</f>
        <v>13168.76</v>
      </c>
      <c r="M13001" s="59">
        <f t="shared" si="1421"/>
        <v>1.1669481409031679</v>
      </c>
      <c r="N13001" s="47">
        <f t="shared" si="1418"/>
        <v>19334.977034922045</v>
      </c>
      <c r="O13001" s="44">
        <f t="shared" si="1419"/>
        <v>47</v>
      </c>
      <c r="P13001" s="47">
        <f t="shared" si="1420"/>
        <v>18134.794210965956</v>
      </c>
    </row>
    <row r="13002" spans="1:16" x14ac:dyDescent="0.25">
      <c r="A13002" s="56">
        <v>27528</v>
      </c>
      <c r="B13002" s="43" t="s">
        <v>6577</v>
      </c>
      <c r="C13002" s="43" t="s">
        <v>9077</v>
      </c>
      <c r="D13002" s="57" t="s">
        <v>133</v>
      </c>
      <c r="E13002" s="44">
        <v>600</v>
      </c>
      <c r="F13002" s="58">
        <v>44049</v>
      </c>
      <c r="G13002" s="45">
        <v>3462.64</v>
      </c>
      <c r="H13002" s="45">
        <v>-207.63</v>
      </c>
      <c r="I13002" s="59">
        <f t="shared" si="1415"/>
        <v>3255.0099999999998</v>
      </c>
      <c r="J13002" s="44">
        <f t="shared" si="1416"/>
        <v>2020</v>
      </c>
      <c r="K13002" s="44">
        <f t="shared" si="1417"/>
        <v>3</v>
      </c>
      <c r="L13002" s="59">
        <f>VLOOKUP(J13002,'SF CCI, BCI'!A:F,5)</f>
        <v>13168.76</v>
      </c>
      <c r="M13002" s="59">
        <f t="shared" si="1421"/>
        <v>1.1669481409031679</v>
      </c>
      <c r="N13002" s="47">
        <f t="shared" si="1418"/>
        <v>4040.7213106169452</v>
      </c>
      <c r="O13002" s="44">
        <f t="shared" si="1419"/>
        <v>47</v>
      </c>
      <c r="P13002" s="47">
        <f t="shared" si="1420"/>
        <v>3798.4278681212204</v>
      </c>
    </row>
    <row r="13003" spans="1:16" x14ac:dyDescent="0.25">
      <c r="A13003" s="56">
        <v>27529</v>
      </c>
      <c r="B13003" s="43" t="s">
        <v>6580</v>
      </c>
      <c r="C13003" s="43" t="s">
        <v>9078</v>
      </c>
      <c r="D13003" s="57" t="s">
        <v>133</v>
      </c>
      <c r="E13003" s="44">
        <v>600</v>
      </c>
      <c r="F13003" s="58">
        <v>43937</v>
      </c>
      <c r="G13003" s="45">
        <v>14249.73</v>
      </c>
      <c r="H13003" s="45">
        <v>-883</v>
      </c>
      <c r="I13003" s="59">
        <f t="shared" ref="I13003:I13066" si="1422">G13003+H13003</f>
        <v>13366.73</v>
      </c>
      <c r="J13003" s="44">
        <f t="shared" ref="J13003:J13066" si="1423">YEAR(F13003)</f>
        <v>2020</v>
      </c>
      <c r="K13003" s="44">
        <f t="shared" ref="K13003:K13066" si="1424">ROUND(($A$9-F13003)/365,0)</f>
        <v>3</v>
      </c>
      <c r="L13003" s="59">
        <f>VLOOKUP(J13003,'SF CCI, BCI'!A:F,5)</f>
        <v>13168.76</v>
      </c>
      <c r="M13003" s="59">
        <f t="shared" si="1421"/>
        <v>1.1669481409031679</v>
      </c>
      <c r="N13003" s="47">
        <f t="shared" si="1418"/>
        <v>16628.695931872098</v>
      </c>
      <c r="O13003" s="44">
        <f t="shared" si="1419"/>
        <v>47</v>
      </c>
      <c r="P13003" s="47">
        <f t="shared" si="1420"/>
        <v>15598.280723454602</v>
      </c>
    </row>
    <row r="13004" spans="1:16" x14ac:dyDescent="0.25">
      <c r="A13004" s="56">
        <v>27530</v>
      </c>
      <c r="B13004" s="43" t="s">
        <v>6580</v>
      </c>
      <c r="C13004" s="43" t="s">
        <v>9079</v>
      </c>
      <c r="D13004" s="57" t="s">
        <v>133</v>
      </c>
      <c r="E13004" s="44">
        <v>600</v>
      </c>
      <c r="F13004" s="58">
        <v>43958</v>
      </c>
      <c r="G13004" s="45">
        <v>3216.62</v>
      </c>
      <c r="H13004" s="45">
        <v>-199.01</v>
      </c>
      <c r="I13004" s="59">
        <f t="shared" si="1422"/>
        <v>3017.6099999999997</v>
      </c>
      <c r="J13004" s="44">
        <f t="shared" si="1423"/>
        <v>2020</v>
      </c>
      <c r="K13004" s="44">
        <f t="shared" si="1424"/>
        <v>3</v>
      </c>
      <c r="L13004" s="59">
        <f>VLOOKUP(J13004,'SF CCI, BCI'!A:F,5)</f>
        <v>13168.76</v>
      </c>
      <c r="M13004" s="59">
        <f t="shared" si="1421"/>
        <v>1.1669481409031679</v>
      </c>
      <c r="N13004" s="47">
        <f t="shared" ref="N13004:N13067" si="1425">G13004*M13004</f>
        <v>3753.6287289919478</v>
      </c>
      <c r="O13004" s="44">
        <f t="shared" ref="O13004:O13067" si="1426">IF(E13004="(blank)","",IF(K13004&gt;(E13004/12),0,(E13004/12)-K13004))</f>
        <v>47</v>
      </c>
      <c r="P13004" s="47">
        <f t="shared" ref="P13004:P13067" si="1427">M13004*I13004</f>
        <v>3521.394379470808</v>
      </c>
    </row>
    <row r="13005" spans="1:16" x14ac:dyDescent="0.25">
      <c r="A13005" s="56">
        <v>27531</v>
      </c>
      <c r="B13005" s="43" t="s">
        <v>6580</v>
      </c>
      <c r="C13005" s="43" t="s">
        <v>9080</v>
      </c>
      <c r="D13005" s="57" t="s">
        <v>133</v>
      </c>
      <c r="E13005" s="44">
        <v>600</v>
      </c>
      <c r="F13005" s="58">
        <v>43958</v>
      </c>
      <c r="G13005" s="45">
        <v>3000.32</v>
      </c>
      <c r="H13005" s="45">
        <v>-185.62</v>
      </c>
      <c r="I13005" s="59">
        <f t="shared" si="1422"/>
        <v>2814.7000000000003</v>
      </c>
      <c r="J13005" s="44">
        <f t="shared" si="1423"/>
        <v>2020</v>
      </c>
      <c r="K13005" s="44">
        <f t="shared" si="1424"/>
        <v>3</v>
      </c>
      <c r="L13005" s="59">
        <f>VLOOKUP(J13005,'SF CCI, BCI'!A:F,5)</f>
        <v>13168.76</v>
      </c>
      <c r="M13005" s="59">
        <f t="shared" si="1421"/>
        <v>1.1669481409031679</v>
      </c>
      <c r="N13005" s="47">
        <f t="shared" si="1425"/>
        <v>3501.2178461145927</v>
      </c>
      <c r="O13005" s="44">
        <f t="shared" si="1426"/>
        <v>47</v>
      </c>
      <c r="P13005" s="47">
        <f t="shared" si="1427"/>
        <v>3284.6089322001471</v>
      </c>
    </row>
    <row r="13006" spans="1:16" x14ac:dyDescent="0.25">
      <c r="A13006" s="56">
        <v>27532</v>
      </c>
      <c r="B13006" s="43" t="s">
        <v>6634</v>
      </c>
      <c r="C13006" s="43" t="s">
        <v>9081</v>
      </c>
      <c r="D13006" s="57" t="s">
        <v>133</v>
      </c>
      <c r="E13006" s="44">
        <v>600</v>
      </c>
      <c r="F13006" s="58">
        <v>43970</v>
      </c>
      <c r="G13006" s="45">
        <v>55486.18</v>
      </c>
      <c r="H13006" s="45">
        <v>-3432.63</v>
      </c>
      <c r="I13006" s="59">
        <f t="shared" si="1422"/>
        <v>52053.55</v>
      </c>
      <c r="J13006" s="44">
        <f t="shared" si="1423"/>
        <v>2020</v>
      </c>
      <c r="K13006" s="44">
        <f t="shared" si="1424"/>
        <v>3</v>
      </c>
      <c r="L13006" s="59">
        <f>VLOOKUP(J13006,'SF CCI, BCI'!A:F,5)</f>
        <v>13168.76</v>
      </c>
      <c r="M13006" s="59">
        <f t="shared" si="1421"/>
        <v>1.1669481409031679</v>
      </c>
      <c r="N13006" s="47">
        <f t="shared" si="1425"/>
        <v>64749.494596818535</v>
      </c>
      <c r="O13006" s="44">
        <f t="shared" si="1426"/>
        <v>47</v>
      </c>
      <c r="P13006" s="47">
        <f t="shared" si="1427"/>
        <v>60743.793399910101</v>
      </c>
    </row>
    <row r="13007" spans="1:16" x14ac:dyDescent="0.25">
      <c r="A13007" s="56">
        <v>27533</v>
      </c>
      <c r="B13007" s="43" t="s">
        <v>6577</v>
      </c>
      <c r="C13007" s="43" t="s">
        <v>9082</v>
      </c>
      <c r="D13007" s="57" t="s">
        <v>133</v>
      </c>
      <c r="E13007" s="44">
        <v>600</v>
      </c>
      <c r="F13007" s="58">
        <v>43962</v>
      </c>
      <c r="G13007" s="45">
        <v>90085.25</v>
      </c>
      <c r="H13007" s="45">
        <v>-5573.1100000000006</v>
      </c>
      <c r="I13007" s="59">
        <f t="shared" si="1422"/>
        <v>84512.14</v>
      </c>
      <c r="J13007" s="44">
        <f t="shared" si="1423"/>
        <v>2020</v>
      </c>
      <c r="K13007" s="44">
        <f t="shared" si="1424"/>
        <v>3</v>
      </c>
      <c r="L13007" s="59">
        <f>VLOOKUP(J13007,'SF CCI, BCI'!A:F,5)</f>
        <v>13168.76</v>
      </c>
      <c r="M13007" s="59">
        <f t="shared" si="1421"/>
        <v>1.1669481409031679</v>
      </c>
      <c r="N13007" s="47">
        <f t="shared" si="1425"/>
        <v>105124.81501029711</v>
      </c>
      <c r="O13007" s="44">
        <f t="shared" si="1426"/>
        <v>47</v>
      </c>
      <c r="P13007" s="47">
        <f t="shared" si="1427"/>
        <v>98621.284656748248</v>
      </c>
    </row>
    <row r="13008" spans="1:16" x14ac:dyDescent="0.25">
      <c r="A13008" s="56">
        <v>27534</v>
      </c>
      <c r="B13008" s="43" t="s">
        <v>6580</v>
      </c>
      <c r="C13008" s="43" t="s">
        <v>9083</v>
      </c>
      <c r="D13008" s="57" t="s">
        <v>133</v>
      </c>
      <c r="E13008" s="44">
        <v>600</v>
      </c>
      <c r="F13008" s="58">
        <v>43929</v>
      </c>
      <c r="G13008" s="45">
        <v>614.25</v>
      </c>
      <c r="H13008" s="45">
        <v>-38.07</v>
      </c>
      <c r="I13008" s="59">
        <f t="shared" si="1422"/>
        <v>576.17999999999995</v>
      </c>
      <c r="J13008" s="44">
        <f t="shared" si="1423"/>
        <v>2020</v>
      </c>
      <c r="K13008" s="44">
        <f t="shared" si="1424"/>
        <v>3</v>
      </c>
      <c r="L13008" s="59">
        <f>VLOOKUP(J13008,'SF CCI, BCI'!A:F,5)</f>
        <v>13168.76</v>
      </c>
      <c r="M13008" s="59">
        <f t="shared" si="1421"/>
        <v>1.1669481409031679</v>
      </c>
      <c r="N13008" s="47">
        <f t="shared" si="1425"/>
        <v>716.79789554977083</v>
      </c>
      <c r="O13008" s="44">
        <f t="shared" si="1426"/>
        <v>47</v>
      </c>
      <c r="P13008" s="47">
        <f t="shared" si="1427"/>
        <v>672.37217982558718</v>
      </c>
    </row>
    <row r="13009" spans="1:16" x14ac:dyDescent="0.25">
      <c r="A13009" s="56">
        <v>27535</v>
      </c>
      <c r="B13009" s="43" t="s">
        <v>6577</v>
      </c>
      <c r="C13009" s="43" t="s">
        <v>9084</v>
      </c>
      <c r="D13009" s="57" t="s">
        <v>133</v>
      </c>
      <c r="E13009" s="44">
        <v>600</v>
      </c>
      <c r="F13009" s="58">
        <v>43928</v>
      </c>
      <c r="G13009" s="45">
        <v>37798.51</v>
      </c>
      <c r="H13009" s="45">
        <v>-2342.2600000000002</v>
      </c>
      <c r="I13009" s="59">
        <f t="shared" si="1422"/>
        <v>35456.25</v>
      </c>
      <c r="J13009" s="44">
        <f t="shared" si="1423"/>
        <v>2020</v>
      </c>
      <c r="K13009" s="44">
        <f t="shared" si="1424"/>
        <v>3</v>
      </c>
      <c r="L13009" s="59">
        <f>VLOOKUP(J13009,'SF CCI, BCI'!A:F,5)</f>
        <v>13168.76</v>
      </c>
      <c r="M13009" s="59">
        <f t="shared" si="1421"/>
        <v>1.1669481409031679</v>
      </c>
      <c r="N13009" s="47">
        <f t="shared" si="1425"/>
        <v>44108.9009734098</v>
      </c>
      <c r="O13009" s="44">
        <f t="shared" si="1426"/>
        <v>47</v>
      </c>
      <c r="P13009" s="47">
        <f t="shared" si="1427"/>
        <v>41375.605020897943</v>
      </c>
    </row>
    <row r="13010" spans="1:16" x14ac:dyDescent="0.25">
      <c r="A13010" s="56">
        <v>27536</v>
      </c>
      <c r="B13010" s="43" t="s">
        <v>6580</v>
      </c>
      <c r="C13010" s="43" t="s">
        <v>9085</v>
      </c>
      <c r="D13010" s="57" t="s">
        <v>133</v>
      </c>
      <c r="E13010" s="44">
        <v>600</v>
      </c>
      <c r="F13010" s="58">
        <v>43984</v>
      </c>
      <c r="G13010" s="45">
        <v>14229.05</v>
      </c>
      <c r="H13010" s="45">
        <v>-878.7700000000001</v>
      </c>
      <c r="I13010" s="59">
        <f t="shared" si="1422"/>
        <v>13350.279999999999</v>
      </c>
      <c r="J13010" s="44">
        <f t="shared" si="1423"/>
        <v>2020</v>
      </c>
      <c r="K13010" s="44">
        <f t="shared" si="1424"/>
        <v>3</v>
      </c>
      <c r="L13010" s="59">
        <f>VLOOKUP(J13010,'SF CCI, BCI'!A:F,5)</f>
        <v>13168.76</v>
      </c>
      <c r="M13010" s="59">
        <f t="shared" si="1421"/>
        <v>1.1669481409031679</v>
      </c>
      <c r="N13010" s="47">
        <f t="shared" si="1425"/>
        <v>16604.563444318221</v>
      </c>
      <c r="O13010" s="44">
        <f t="shared" si="1426"/>
        <v>47</v>
      </c>
      <c r="P13010" s="47">
        <f t="shared" si="1427"/>
        <v>15579.084426536743</v>
      </c>
    </row>
    <row r="13011" spans="1:16" x14ac:dyDescent="0.25">
      <c r="A13011" s="56">
        <v>27537</v>
      </c>
      <c r="B13011" s="43" t="s">
        <v>6580</v>
      </c>
      <c r="C13011" s="43" t="s">
        <v>9086</v>
      </c>
      <c r="D13011" s="57" t="s">
        <v>133</v>
      </c>
      <c r="E13011" s="44">
        <v>600</v>
      </c>
      <c r="F13011" s="58">
        <v>44043</v>
      </c>
      <c r="G13011" s="45">
        <v>21346.54</v>
      </c>
      <c r="H13011" s="45">
        <v>-1316.19</v>
      </c>
      <c r="I13011" s="59">
        <f t="shared" si="1422"/>
        <v>20030.350000000002</v>
      </c>
      <c r="J13011" s="44">
        <f t="shared" si="1423"/>
        <v>2020</v>
      </c>
      <c r="K13011" s="44">
        <f t="shared" si="1424"/>
        <v>3</v>
      </c>
      <c r="L13011" s="59">
        <f>VLOOKUP(J13011,'SF CCI, BCI'!A:F,5)</f>
        <v>13168.76</v>
      </c>
      <c r="M13011" s="59">
        <f t="shared" si="1421"/>
        <v>1.1669481409031679</v>
      </c>
      <c r="N13011" s="47">
        <f t="shared" si="1425"/>
        <v>24910.305167715109</v>
      </c>
      <c r="O13011" s="44">
        <f t="shared" si="1426"/>
        <v>47</v>
      </c>
      <c r="P13011" s="47">
        <f t="shared" si="1427"/>
        <v>23374.37969413977</v>
      </c>
    </row>
    <row r="13012" spans="1:16" x14ac:dyDescent="0.25">
      <c r="A13012" s="56">
        <v>27538</v>
      </c>
      <c r="B13012" s="43" t="s">
        <v>6577</v>
      </c>
      <c r="C13012" s="43" t="s">
        <v>9087</v>
      </c>
      <c r="D13012" s="57" t="s">
        <v>133</v>
      </c>
      <c r="E13012" s="44">
        <v>600</v>
      </c>
      <c r="F13012" s="58">
        <v>44006</v>
      </c>
      <c r="G13012" s="45">
        <v>6137.31</v>
      </c>
      <c r="H13012" s="45">
        <v>-379.05</v>
      </c>
      <c r="I13012" s="59">
        <f t="shared" si="1422"/>
        <v>5758.26</v>
      </c>
      <c r="J13012" s="44">
        <f t="shared" si="1423"/>
        <v>2020</v>
      </c>
      <c r="K13012" s="44">
        <f t="shared" si="1424"/>
        <v>3</v>
      </c>
      <c r="L13012" s="59">
        <f>VLOOKUP(J13012,'SF CCI, BCI'!A:F,5)</f>
        <v>13168.76</v>
      </c>
      <c r="M13012" s="59">
        <f t="shared" si="1421"/>
        <v>1.1669481409031679</v>
      </c>
      <c r="N13012" s="47">
        <f t="shared" si="1425"/>
        <v>7161.9224946464219</v>
      </c>
      <c r="O13012" s="44">
        <f t="shared" si="1426"/>
        <v>47</v>
      </c>
      <c r="P13012" s="47">
        <f t="shared" si="1427"/>
        <v>6719.5908018370756</v>
      </c>
    </row>
    <row r="13013" spans="1:16" x14ac:dyDescent="0.25">
      <c r="A13013" s="56">
        <v>27539</v>
      </c>
      <c r="B13013" s="43" t="s">
        <v>6580</v>
      </c>
      <c r="C13013" s="43" t="s">
        <v>9088</v>
      </c>
      <c r="D13013" s="57" t="s">
        <v>133</v>
      </c>
      <c r="E13013" s="44">
        <v>600</v>
      </c>
      <c r="F13013" s="58">
        <v>44043</v>
      </c>
      <c r="G13013" s="45">
        <v>16567.32</v>
      </c>
      <c r="H13013" s="45">
        <v>-1021.51</v>
      </c>
      <c r="I13013" s="59">
        <f t="shared" si="1422"/>
        <v>15545.81</v>
      </c>
      <c r="J13013" s="44">
        <f t="shared" si="1423"/>
        <v>2020</v>
      </c>
      <c r="K13013" s="44">
        <f t="shared" si="1424"/>
        <v>3</v>
      </c>
      <c r="L13013" s="59">
        <f>VLOOKUP(J13013,'SF CCI, BCI'!A:F,5)</f>
        <v>13168.76</v>
      </c>
      <c r="M13013" s="59">
        <f t="shared" si="1421"/>
        <v>1.1669481409031679</v>
      </c>
      <c r="N13013" s="47">
        <f t="shared" si="1425"/>
        <v>19333.203273747873</v>
      </c>
      <c r="O13013" s="44">
        <f t="shared" si="1426"/>
        <v>47</v>
      </c>
      <c r="P13013" s="47">
        <f t="shared" si="1427"/>
        <v>18141.154078333875</v>
      </c>
    </row>
    <row r="13014" spans="1:16" x14ac:dyDescent="0.25">
      <c r="A13014" s="56">
        <v>27540</v>
      </c>
      <c r="B13014" s="43" t="s">
        <v>6580</v>
      </c>
      <c r="C13014" s="43" t="s">
        <v>9089</v>
      </c>
      <c r="D13014" s="57" t="s">
        <v>133</v>
      </c>
      <c r="E13014" s="44">
        <v>600</v>
      </c>
      <c r="F13014" s="58">
        <v>44043</v>
      </c>
      <c r="G13014" s="45">
        <v>19538.419999999998</v>
      </c>
      <c r="H13014" s="45">
        <v>-1204.7</v>
      </c>
      <c r="I13014" s="59">
        <f t="shared" si="1422"/>
        <v>18333.719999999998</v>
      </c>
      <c r="J13014" s="44">
        <f t="shared" si="1423"/>
        <v>2020</v>
      </c>
      <c r="K13014" s="44">
        <f t="shared" si="1424"/>
        <v>3</v>
      </c>
      <c r="L13014" s="59">
        <f>VLOOKUP(J13014,'SF CCI, BCI'!A:F,5)</f>
        <v>13168.76</v>
      </c>
      <c r="M13014" s="59">
        <f t="shared" si="1421"/>
        <v>1.1669481409031679</v>
      </c>
      <c r="N13014" s="47">
        <f t="shared" si="1425"/>
        <v>22800.322895185273</v>
      </c>
      <c r="O13014" s="44">
        <f t="shared" si="1426"/>
        <v>47</v>
      </c>
      <c r="P13014" s="47">
        <f t="shared" si="1427"/>
        <v>21394.500469839226</v>
      </c>
    </row>
    <row r="13015" spans="1:16" x14ac:dyDescent="0.25">
      <c r="A13015" s="56">
        <v>27541</v>
      </c>
      <c r="B13015" s="43" t="s">
        <v>6577</v>
      </c>
      <c r="C13015" s="43" t="s">
        <v>9090</v>
      </c>
      <c r="D13015" s="57" t="s">
        <v>133</v>
      </c>
      <c r="E13015" s="44">
        <v>600</v>
      </c>
      <c r="F13015" s="58">
        <v>44006</v>
      </c>
      <c r="G13015" s="45">
        <v>8453.34</v>
      </c>
      <c r="H13015" s="45">
        <v>-522.05999999999995</v>
      </c>
      <c r="I13015" s="59">
        <f t="shared" si="1422"/>
        <v>7931.2800000000007</v>
      </c>
      <c r="J13015" s="44">
        <f t="shared" si="1423"/>
        <v>2020</v>
      </c>
      <c r="K13015" s="44">
        <f t="shared" si="1424"/>
        <v>3</v>
      </c>
      <c r="L13015" s="59">
        <f>VLOOKUP(J13015,'SF CCI, BCI'!A:F,5)</f>
        <v>13168.76</v>
      </c>
      <c r="M13015" s="59">
        <f t="shared" si="1421"/>
        <v>1.1669481409031679</v>
      </c>
      <c r="N13015" s="47">
        <f t="shared" si="1425"/>
        <v>9864.6093974223859</v>
      </c>
      <c r="O13015" s="44">
        <f t="shared" si="1426"/>
        <v>47</v>
      </c>
      <c r="P13015" s="47">
        <f t="shared" si="1427"/>
        <v>9255.3924509824774</v>
      </c>
    </row>
    <row r="13016" spans="1:16" x14ac:dyDescent="0.25">
      <c r="A13016" s="56">
        <v>27542</v>
      </c>
      <c r="B13016" s="43" t="s">
        <v>6577</v>
      </c>
      <c r="C13016" s="43" t="s">
        <v>9091</v>
      </c>
      <c r="D13016" s="57" t="s">
        <v>133</v>
      </c>
      <c r="E13016" s="44">
        <v>600</v>
      </c>
      <c r="F13016" s="58">
        <v>44007</v>
      </c>
      <c r="G13016" s="45">
        <v>6946.51</v>
      </c>
      <c r="H13016" s="45">
        <v>-429.02</v>
      </c>
      <c r="I13016" s="59">
        <f t="shared" si="1422"/>
        <v>6517.49</v>
      </c>
      <c r="J13016" s="44">
        <f t="shared" si="1423"/>
        <v>2020</v>
      </c>
      <c r="K13016" s="44">
        <f t="shared" si="1424"/>
        <v>3</v>
      </c>
      <c r="L13016" s="59">
        <f>VLOOKUP(J13016,'SF CCI, BCI'!A:F,5)</f>
        <v>13168.76</v>
      </c>
      <c r="M13016" s="59">
        <f t="shared" si="1421"/>
        <v>1.1669481409031679</v>
      </c>
      <c r="N13016" s="47">
        <f t="shared" si="1425"/>
        <v>8106.2169302652646</v>
      </c>
      <c r="O13016" s="44">
        <f t="shared" si="1426"/>
        <v>47</v>
      </c>
      <c r="P13016" s="47">
        <f t="shared" si="1427"/>
        <v>7605.5728388549878</v>
      </c>
    </row>
    <row r="13017" spans="1:16" x14ac:dyDescent="0.25">
      <c r="A13017" s="56">
        <v>27543</v>
      </c>
      <c r="B13017" s="43" t="s">
        <v>6580</v>
      </c>
      <c r="C13017" s="43" t="s">
        <v>9092</v>
      </c>
      <c r="D13017" s="57" t="s">
        <v>133</v>
      </c>
      <c r="E13017" s="44">
        <v>600</v>
      </c>
      <c r="F13017" s="58">
        <v>44096</v>
      </c>
      <c r="G13017" s="45">
        <v>1087.53</v>
      </c>
      <c r="H13017" s="45">
        <v>-63.370000000000005</v>
      </c>
      <c r="I13017" s="59">
        <f t="shared" si="1422"/>
        <v>1024.1599999999999</v>
      </c>
      <c r="J13017" s="44">
        <f t="shared" si="1423"/>
        <v>2020</v>
      </c>
      <c r="K13017" s="44">
        <f t="shared" si="1424"/>
        <v>3</v>
      </c>
      <c r="L13017" s="59">
        <f>VLOOKUP(J13017,'SF CCI, BCI'!A:F,5)</f>
        <v>13168.76</v>
      </c>
      <c r="M13017" s="59">
        <f t="shared" si="1421"/>
        <v>1.1669481409031679</v>
      </c>
      <c r="N13017" s="47">
        <f t="shared" si="1425"/>
        <v>1269.0911116764221</v>
      </c>
      <c r="O13017" s="44">
        <f t="shared" si="1426"/>
        <v>47</v>
      </c>
      <c r="P13017" s="47">
        <f t="shared" si="1427"/>
        <v>1195.1416079873882</v>
      </c>
    </row>
    <row r="13018" spans="1:16" x14ac:dyDescent="0.25">
      <c r="A13018" s="56">
        <v>27544</v>
      </c>
      <c r="B13018" s="43" t="s">
        <v>6580</v>
      </c>
      <c r="C13018" s="43" t="s">
        <v>9093</v>
      </c>
      <c r="D13018" s="57" t="s">
        <v>133</v>
      </c>
      <c r="E13018" s="44">
        <v>600</v>
      </c>
      <c r="F13018" s="58">
        <v>44096</v>
      </c>
      <c r="G13018" s="45">
        <v>650.59</v>
      </c>
      <c r="H13018" s="45">
        <v>-37.89</v>
      </c>
      <c r="I13018" s="59">
        <f t="shared" si="1422"/>
        <v>612.70000000000005</v>
      </c>
      <c r="J13018" s="44">
        <f t="shared" si="1423"/>
        <v>2020</v>
      </c>
      <c r="K13018" s="44">
        <f t="shared" si="1424"/>
        <v>3</v>
      </c>
      <c r="L13018" s="59">
        <f>VLOOKUP(J13018,'SF CCI, BCI'!A:F,5)</f>
        <v>13168.76</v>
      </c>
      <c r="M13018" s="59">
        <f t="shared" si="1421"/>
        <v>1.1669481409031679</v>
      </c>
      <c r="N13018" s="47">
        <f t="shared" si="1425"/>
        <v>759.20479099019201</v>
      </c>
      <c r="O13018" s="44">
        <f t="shared" si="1426"/>
        <v>47</v>
      </c>
      <c r="P13018" s="47">
        <f t="shared" si="1427"/>
        <v>714.98912593137106</v>
      </c>
    </row>
    <row r="13019" spans="1:16" x14ac:dyDescent="0.25">
      <c r="A13019" s="56">
        <v>27545</v>
      </c>
      <c r="B13019" s="43" t="s">
        <v>6580</v>
      </c>
      <c r="C13019" s="43" t="s">
        <v>9094</v>
      </c>
      <c r="D13019" s="57" t="s">
        <v>133</v>
      </c>
      <c r="E13019" s="44">
        <v>600</v>
      </c>
      <c r="F13019" s="58">
        <v>44096</v>
      </c>
      <c r="G13019" s="45">
        <v>711.9</v>
      </c>
      <c r="H13019" s="45">
        <v>-41.480000000000004</v>
      </c>
      <c r="I13019" s="59">
        <f t="shared" si="1422"/>
        <v>670.42</v>
      </c>
      <c r="J13019" s="44">
        <f t="shared" si="1423"/>
        <v>2020</v>
      </c>
      <c r="K13019" s="44">
        <f t="shared" si="1424"/>
        <v>3</v>
      </c>
      <c r="L13019" s="59">
        <f>VLOOKUP(J13019,'SF CCI, BCI'!A:F,5)</f>
        <v>13168.76</v>
      </c>
      <c r="M13019" s="59">
        <f t="shared" si="1421"/>
        <v>1.1669481409031679</v>
      </c>
      <c r="N13019" s="47">
        <f t="shared" si="1425"/>
        <v>830.75038150896523</v>
      </c>
      <c r="O13019" s="44">
        <f t="shared" si="1426"/>
        <v>47</v>
      </c>
      <c r="P13019" s="47">
        <f t="shared" si="1427"/>
        <v>782.34537262430172</v>
      </c>
    </row>
    <row r="13020" spans="1:16" x14ac:dyDescent="0.25">
      <c r="A13020" s="56">
        <v>27546</v>
      </c>
      <c r="B13020" s="43" t="s">
        <v>6577</v>
      </c>
      <c r="C13020" s="43" t="s">
        <v>9095</v>
      </c>
      <c r="D13020" s="57" t="s">
        <v>133</v>
      </c>
      <c r="E13020" s="44">
        <v>600</v>
      </c>
      <c r="F13020" s="58">
        <v>44082</v>
      </c>
      <c r="G13020" s="45">
        <v>1636.13</v>
      </c>
      <c r="H13020" s="45">
        <v>-95.33</v>
      </c>
      <c r="I13020" s="59">
        <f t="shared" si="1422"/>
        <v>1540.8000000000002</v>
      </c>
      <c r="J13020" s="44">
        <f t="shared" si="1423"/>
        <v>2020</v>
      </c>
      <c r="K13020" s="44">
        <f t="shared" si="1424"/>
        <v>3</v>
      </c>
      <c r="L13020" s="59">
        <f>VLOOKUP(J13020,'SF CCI, BCI'!A:F,5)</f>
        <v>13168.76</v>
      </c>
      <c r="M13020" s="59">
        <f t="shared" si="1421"/>
        <v>1.1669481409031679</v>
      </c>
      <c r="N13020" s="47">
        <f t="shared" si="1425"/>
        <v>1909.2788617759002</v>
      </c>
      <c r="O13020" s="44">
        <f t="shared" si="1426"/>
        <v>47</v>
      </c>
      <c r="P13020" s="47">
        <f t="shared" si="1427"/>
        <v>1798.0336955036014</v>
      </c>
    </row>
    <row r="13021" spans="1:16" x14ac:dyDescent="0.25">
      <c r="A13021" s="56">
        <v>27547</v>
      </c>
      <c r="B13021" s="43" t="s">
        <v>6577</v>
      </c>
      <c r="C13021" s="43" t="s">
        <v>9096</v>
      </c>
      <c r="D13021" s="57" t="s">
        <v>133</v>
      </c>
      <c r="E13021" s="44">
        <v>600</v>
      </c>
      <c r="F13021" s="58">
        <v>44096</v>
      </c>
      <c r="G13021" s="45">
        <v>1343.57</v>
      </c>
      <c r="H13021" s="45">
        <v>-78.27</v>
      </c>
      <c r="I13021" s="59">
        <f t="shared" si="1422"/>
        <v>1265.3</v>
      </c>
      <c r="J13021" s="44">
        <f t="shared" si="1423"/>
        <v>2020</v>
      </c>
      <c r="K13021" s="44">
        <f t="shared" si="1424"/>
        <v>3</v>
      </c>
      <c r="L13021" s="59">
        <f>VLOOKUP(J13021,'SF CCI, BCI'!A:F,5)</f>
        <v>13168.76</v>
      </c>
      <c r="M13021" s="59">
        <f t="shared" si="1421"/>
        <v>1.1669481409031679</v>
      </c>
      <c r="N13021" s="47">
        <f t="shared" si="1425"/>
        <v>1567.8765136732693</v>
      </c>
      <c r="O13021" s="44">
        <f t="shared" si="1426"/>
        <v>47</v>
      </c>
      <c r="P13021" s="47">
        <f t="shared" si="1427"/>
        <v>1476.5394826847782</v>
      </c>
    </row>
    <row r="13022" spans="1:16" x14ac:dyDescent="0.25">
      <c r="A13022" s="56">
        <v>27549</v>
      </c>
      <c r="B13022" s="43" t="s">
        <v>9097</v>
      </c>
      <c r="C13022" s="43" t="s">
        <v>9098</v>
      </c>
      <c r="D13022" s="57" t="s">
        <v>69</v>
      </c>
      <c r="E13022" s="44">
        <v>60</v>
      </c>
      <c r="F13022" s="58">
        <v>44180</v>
      </c>
      <c r="G13022" s="45">
        <v>30116.04</v>
      </c>
      <c r="H13022" s="45">
        <v>-16047.6</v>
      </c>
      <c r="I13022" s="59">
        <f t="shared" si="1422"/>
        <v>14068.44</v>
      </c>
      <c r="J13022" s="44">
        <f t="shared" si="1423"/>
        <v>2020</v>
      </c>
      <c r="K13022" s="44">
        <f t="shared" si="1424"/>
        <v>3</v>
      </c>
      <c r="L13022" s="59">
        <f>VLOOKUP(J13022,'SF CCI, BCI'!A:F,5)</f>
        <v>13168.76</v>
      </c>
      <c r="M13022" s="59">
        <f t="shared" ref="M13022:M13085" si="1428">$M$9/L13022</f>
        <v>1.1669481409031679</v>
      </c>
      <c r="N13022" s="47">
        <f t="shared" si="1425"/>
        <v>35143.856889365445</v>
      </c>
      <c r="O13022" s="44">
        <f t="shared" si="1426"/>
        <v>2</v>
      </c>
      <c r="P13022" s="47">
        <f t="shared" si="1427"/>
        <v>16417.139903407762</v>
      </c>
    </row>
    <row r="13023" spans="1:16" x14ac:dyDescent="0.25">
      <c r="A13023" s="56">
        <v>27550</v>
      </c>
      <c r="B13023" s="43" t="s">
        <v>6584</v>
      </c>
      <c r="C13023" s="43" t="s">
        <v>9099</v>
      </c>
      <c r="D13023" s="57" t="s">
        <v>133</v>
      </c>
      <c r="E13023" s="44">
        <v>600</v>
      </c>
      <c r="F13023" s="58">
        <v>43580</v>
      </c>
      <c r="G13023" s="45">
        <v>32822.46</v>
      </c>
      <c r="H13023" s="45">
        <v>-2075.6</v>
      </c>
      <c r="I13023" s="59">
        <f t="shared" si="1422"/>
        <v>30746.86</v>
      </c>
      <c r="J13023" s="44">
        <f t="shared" si="1423"/>
        <v>2019</v>
      </c>
      <c r="K13023" s="44">
        <f t="shared" si="1424"/>
        <v>4</v>
      </c>
      <c r="L13023" s="59">
        <f>VLOOKUP(J13023,'SF CCI, BCI'!A:F,5)</f>
        <v>12764.52</v>
      </c>
      <c r="M13023" s="59">
        <f t="shared" si="1428"/>
        <v>1.2039042596196332</v>
      </c>
      <c r="N13023" s="47">
        <f t="shared" si="1425"/>
        <v>39515.099405195026</v>
      </c>
      <c r="O13023" s="44">
        <f t="shared" si="1426"/>
        <v>46</v>
      </c>
      <c r="P13023" s="47">
        <f t="shared" si="1427"/>
        <v>37016.275723928513</v>
      </c>
    </row>
    <row r="13024" spans="1:16" x14ac:dyDescent="0.25">
      <c r="A13024" s="56">
        <v>27551</v>
      </c>
      <c r="B13024" s="43" t="s">
        <v>6577</v>
      </c>
      <c r="C13024" s="43" t="s">
        <v>9100</v>
      </c>
      <c r="D13024" s="57" t="s">
        <v>133</v>
      </c>
      <c r="E13024" s="44">
        <v>600</v>
      </c>
      <c r="F13024" s="58">
        <v>44120</v>
      </c>
      <c r="G13024" s="45">
        <v>1251.04</v>
      </c>
      <c r="H13024" s="45">
        <v>-70.820000000000007</v>
      </c>
      <c r="I13024" s="59">
        <f t="shared" si="1422"/>
        <v>1180.22</v>
      </c>
      <c r="J13024" s="44">
        <f t="shared" si="1423"/>
        <v>2020</v>
      </c>
      <c r="K13024" s="44">
        <f t="shared" si="1424"/>
        <v>3</v>
      </c>
      <c r="L13024" s="59">
        <f>VLOOKUP(J13024,'SF CCI, BCI'!A:F,5)</f>
        <v>13168.76</v>
      </c>
      <c r="M13024" s="59">
        <f t="shared" si="1428"/>
        <v>1.1669481409031679</v>
      </c>
      <c r="N13024" s="47">
        <f t="shared" si="1425"/>
        <v>1459.8988021954992</v>
      </c>
      <c r="O13024" s="44">
        <f t="shared" si="1426"/>
        <v>47</v>
      </c>
      <c r="P13024" s="47">
        <f t="shared" si="1427"/>
        <v>1377.2555348567369</v>
      </c>
    </row>
    <row r="13025" spans="1:16" x14ac:dyDescent="0.25">
      <c r="A13025" s="56">
        <v>27552</v>
      </c>
      <c r="B13025" s="43" t="s">
        <v>6577</v>
      </c>
      <c r="C13025" s="43" t="s">
        <v>9101</v>
      </c>
      <c r="D13025" s="57" t="s">
        <v>133</v>
      </c>
      <c r="E13025" s="44">
        <v>600</v>
      </c>
      <c r="F13025" s="58">
        <v>44123</v>
      </c>
      <c r="G13025" s="45">
        <v>1537.55</v>
      </c>
      <c r="H13025" s="45">
        <v>-87.05</v>
      </c>
      <c r="I13025" s="59">
        <f t="shared" si="1422"/>
        <v>1450.5</v>
      </c>
      <c r="J13025" s="44">
        <f t="shared" si="1423"/>
        <v>2020</v>
      </c>
      <c r="K13025" s="44">
        <f t="shared" si="1424"/>
        <v>3</v>
      </c>
      <c r="L13025" s="59">
        <f>VLOOKUP(J13025,'SF CCI, BCI'!A:F,5)</f>
        <v>13168.76</v>
      </c>
      <c r="M13025" s="59">
        <f t="shared" si="1428"/>
        <v>1.1669481409031679</v>
      </c>
      <c r="N13025" s="47">
        <f t="shared" si="1425"/>
        <v>1794.2411140456657</v>
      </c>
      <c r="O13025" s="44">
        <f t="shared" si="1426"/>
        <v>47</v>
      </c>
      <c r="P13025" s="47">
        <f t="shared" si="1427"/>
        <v>1692.658278380045</v>
      </c>
    </row>
    <row r="13026" spans="1:16" x14ac:dyDescent="0.25">
      <c r="A13026" s="56">
        <v>27553</v>
      </c>
      <c r="B13026" s="43" t="s">
        <v>6634</v>
      </c>
      <c r="C13026" s="43" t="s">
        <v>9102</v>
      </c>
      <c r="D13026" s="57" t="s">
        <v>133</v>
      </c>
      <c r="E13026" s="44">
        <v>600</v>
      </c>
      <c r="F13026" s="58">
        <v>43885</v>
      </c>
      <c r="G13026" s="45">
        <v>33706.89</v>
      </c>
      <c r="H13026" s="45">
        <v>-2095.5</v>
      </c>
      <c r="I13026" s="59">
        <f t="shared" si="1422"/>
        <v>31611.39</v>
      </c>
      <c r="J13026" s="44">
        <f t="shared" si="1423"/>
        <v>2020</v>
      </c>
      <c r="K13026" s="44">
        <f t="shared" si="1424"/>
        <v>3</v>
      </c>
      <c r="L13026" s="59">
        <f>VLOOKUP(J13026,'SF CCI, BCI'!A:F,5)</f>
        <v>13168.76</v>
      </c>
      <c r="M13026" s="59">
        <f t="shared" si="1428"/>
        <v>1.1669481409031679</v>
      </c>
      <c r="N13026" s="47">
        <f t="shared" si="1425"/>
        <v>39334.192621127579</v>
      </c>
      <c r="O13026" s="44">
        <f t="shared" si="1426"/>
        <v>47</v>
      </c>
      <c r="P13026" s="47">
        <f t="shared" si="1427"/>
        <v>36888.852791864992</v>
      </c>
    </row>
    <row r="13027" spans="1:16" x14ac:dyDescent="0.25">
      <c r="A13027" s="56">
        <v>27554</v>
      </c>
      <c r="B13027" s="43" t="s">
        <v>6634</v>
      </c>
      <c r="C13027" s="43" t="s">
        <v>9103</v>
      </c>
      <c r="D13027" s="57" t="s">
        <v>133</v>
      </c>
      <c r="E13027" s="44">
        <v>600</v>
      </c>
      <c r="F13027" s="58">
        <v>43861</v>
      </c>
      <c r="G13027" s="45">
        <v>15534.88</v>
      </c>
      <c r="H13027" s="45">
        <v>-967.43</v>
      </c>
      <c r="I13027" s="59">
        <f t="shared" si="1422"/>
        <v>14567.449999999999</v>
      </c>
      <c r="J13027" s="44">
        <f t="shared" si="1423"/>
        <v>2020</v>
      </c>
      <c r="K13027" s="44">
        <f t="shared" si="1424"/>
        <v>3</v>
      </c>
      <c r="L13027" s="59">
        <f>VLOOKUP(J13027,'SF CCI, BCI'!A:F,5)</f>
        <v>13168.76</v>
      </c>
      <c r="M13027" s="59">
        <f t="shared" si="1428"/>
        <v>1.1669481409031679</v>
      </c>
      <c r="N13027" s="47">
        <f t="shared" si="1425"/>
        <v>18128.399335153805</v>
      </c>
      <c r="O13027" s="44">
        <f t="shared" si="1426"/>
        <v>47</v>
      </c>
      <c r="P13027" s="47">
        <f t="shared" si="1427"/>
        <v>16999.458695199854</v>
      </c>
    </row>
    <row r="13028" spans="1:16" x14ac:dyDescent="0.25">
      <c r="A13028" s="56">
        <v>27555</v>
      </c>
      <c r="B13028" s="43" t="s">
        <v>6634</v>
      </c>
      <c r="C13028" s="43" t="s">
        <v>9104</v>
      </c>
      <c r="D13028" s="57" t="s">
        <v>133</v>
      </c>
      <c r="E13028" s="44">
        <v>600</v>
      </c>
      <c r="F13028" s="58">
        <v>43838</v>
      </c>
      <c r="G13028" s="45">
        <v>24679.11</v>
      </c>
      <c r="H13028" s="45">
        <v>-1536.9099999999999</v>
      </c>
      <c r="I13028" s="59">
        <f t="shared" si="1422"/>
        <v>23142.2</v>
      </c>
      <c r="J13028" s="44">
        <f t="shared" si="1423"/>
        <v>2020</v>
      </c>
      <c r="K13028" s="44">
        <f t="shared" si="1424"/>
        <v>4</v>
      </c>
      <c r="L13028" s="59">
        <f>VLOOKUP(J13028,'SF CCI, BCI'!A:F,5)</f>
        <v>13168.76</v>
      </c>
      <c r="M13028" s="59">
        <f t="shared" si="1428"/>
        <v>1.1669481409031679</v>
      </c>
      <c r="N13028" s="47">
        <f t="shared" si="1425"/>
        <v>28799.241533644781</v>
      </c>
      <c r="O13028" s="44">
        <f t="shared" si="1426"/>
        <v>46</v>
      </c>
      <c r="P13028" s="47">
        <f t="shared" si="1427"/>
        <v>27005.747266409293</v>
      </c>
    </row>
    <row r="13029" spans="1:16" x14ac:dyDescent="0.25">
      <c r="A13029" s="56">
        <v>27556</v>
      </c>
      <c r="B13029" s="43" t="s">
        <v>6634</v>
      </c>
      <c r="C13029" s="43" t="s">
        <v>9105</v>
      </c>
      <c r="D13029" s="57" t="s">
        <v>133</v>
      </c>
      <c r="E13029" s="44">
        <v>600</v>
      </c>
      <c r="F13029" s="58">
        <v>43854</v>
      </c>
      <c r="G13029" s="45">
        <v>19846.2</v>
      </c>
      <c r="H13029" s="45">
        <v>-1235.92</v>
      </c>
      <c r="I13029" s="59">
        <f t="shared" si="1422"/>
        <v>18610.28</v>
      </c>
      <c r="J13029" s="44">
        <f t="shared" si="1423"/>
        <v>2020</v>
      </c>
      <c r="K13029" s="44">
        <f t="shared" si="1424"/>
        <v>4</v>
      </c>
      <c r="L13029" s="59">
        <f>VLOOKUP(J13029,'SF CCI, BCI'!A:F,5)</f>
        <v>13168.76</v>
      </c>
      <c r="M13029" s="59">
        <f t="shared" si="1428"/>
        <v>1.1669481409031679</v>
      </c>
      <c r="N13029" s="47">
        <f t="shared" si="1425"/>
        <v>23159.486193992452</v>
      </c>
      <c r="O13029" s="44">
        <f t="shared" si="1426"/>
        <v>46</v>
      </c>
      <c r="P13029" s="47">
        <f t="shared" si="1427"/>
        <v>21717.231647687408</v>
      </c>
    </row>
    <row r="13030" spans="1:16" x14ac:dyDescent="0.25">
      <c r="A13030" s="56">
        <v>27557</v>
      </c>
      <c r="B13030" s="43" t="s">
        <v>6584</v>
      </c>
      <c r="C13030" s="43" t="s">
        <v>9106</v>
      </c>
      <c r="D13030" s="57" t="s">
        <v>133</v>
      </c>
      <c r="E13030" s="44">
        <v>600</v>
      </c>
      <c r="F13030" s="58">
        <v>43811</v>
      </c>
      <c r="G13030" s="45">
        <v>38670.620000000003</v>
      </c>
      <c r="H13030" s="45">
        <v>-2412.35</v>
      </c>
      <c r="I13030" s="59">
        <f t="shared" si="1422"/>
        <v>36258.270000000004</v>
      </c>
      <c r="J13030" s="44">
        <f t="shared" si="1423"/>
        <v>2019</v>
      </c>
      <c r="K13030" s="44">
        <f t="shared" si="1424"/>
        <v>4</v>
      </c>
      <c r="L13030" s="59">
        <f>VLOOKUP(J13030,'SF CCI, BCI'!A:F,5)</f>
        <v>12764.52</v>
      </c>
      <c r="M13030" s="59">
        <f t="shared" si="1428"/>
        <v>1.2039042596196332</v>
      </c>
      <c r="N13030" s="47">
        <f t="shared" si="1425"/>
        <v>46555.724140132181</v>
      </c>
      <c r="O13030" s="44">
        <f t="shared" si="1426"/>
        <v>46</v>
      </c>
      <c r="P13030" s="47">
        <f t="shared" si="1427"/>
        <v>43651.485699438766</v>
      </c>
    </row>
    <row r="13031" spans="1:16" x14ac:dyDescent="0.25">
      <c r="A13031" s="56">
        <v>27558</v>
      </c>
      <c r="B13031" s="43" t="s">
        <v>6580</v>
      </c>
      <c r="C13031" s="43" t="s">
        <v>9107</v>
      </c>
      <c r="D13031" s="57" t="s">
        <v>133</v>
      </c>
      <c r="E13031" s="44">
        <v>600</v>
      </c>
      <c r="F13031" s="58">
        <v>43893</v>
      </c>
      <c r="G13031" s="45">
        <v>901.83</v>
      </c>
      <c r="H13031" s="45">
        <v>-55.99</v>
      </c>
      <c r="I13031" s="59">
        <f t="shared" si="1422"/>
        <v>845.84</v>
      </c>
      <c r="J13031" s="44">
        <f t="shared" si="1423"/>
        <v>2020</v>
      </c>
      <c r="K13031" s="44">
        <f t="shared" si="1424"/>
        <v>3</v>
      </c>
      <c r="L13031" s="59">
        <f>VLOOKUP(J13031,'SF CCI, BCI'!A:F,5)</f>
        <v>13168.76</v>
      </c>
      <c r="M13031" s="59">
        <f t="shared" si="1428"/>
        <v>1.1669481409031679</v>
      </c>
      <c r="N13031" s="47">
        <f t="shared" si="1425"/>
        <v>1052.3888419107041</v>
      </c>
      <c r="O13031" s="44">
        <f t="shared" si="1426"/>
        <v>47</v>
      </c>
      <c r="P13031" s="47">
        <f t="shared" si="1427"/>
        <v>987.05141550153553</v>
      </c>
    </row>
    <row r="13032" spans="1:16" x14ac:dyDescent="0.25">
      <c r="A13032" s="56">
        <v>27559</v>
      </c>
      <c r="B13032" s="43" t="s">
        <v>6580</v>
      </c>
      <c r="C13032" s="43" t="s">
        <v>9108</v>
      </c>
      <c r="D13032" s="57" t="s">
        <v>133</v>
      </c>
      <c r="E13032" s="44">
        <v>600</v>
      </c>
      <c r="F13032" s="58">
        <v>43894</v>
      </c>
      <c r="G13032" s="45">
        <v>901.83</v>
      </c>
      <c r="H13032" s="45">
        <v>-55.99</v>
      </c>
      <c r="I13032" s="59">
        <f t="shared" si="1422"/>
        <v>845.84</v>
      </c>
      <c r="J13032" s="44">
        <f t="shared" si="1423"/>
        <v>2020</v>
      </c>
      <c r="K13032" s="44">
        <f t="shared" si="1424"/>
        <v>3</v>
      </c>
      <c r="L13032" s="59">
        <f>VLOOKUP(J13032,'SF CCI, BCI'!A:F,5)</f>
        <v>13168.76</v>
      </c>
      <c r="M13032" s="59">
        <f t="shared" si="1428"/>
        <v>1.1669481409031679</v>
      </c>
      <c r="N13032" s="47">
        <f t="shared" si="1425"/>
        <v>1052.3888419107041</v>
      </c>
      <c r="O13032" s="44">
        <f t="shared" si="1426"/>
        <v>47</v>
      </c>
      <c r="P13032" s="47">
        <f t="shared" si="1427"/>
        <v>987.05141550153553</v>
      </c>
    </row>
    <row r="13033" spans="1:16" x14ac:dyDescent="0.25">
      <c r="A13033" s="56">
        <v>27560</v>
      </c>
      <c r="B13033" s="43" t="s">
        <v>6580</v>
      </c>
      <c r="C13033" s="43" t="s">
        <v>9109</v>
      </c>
      <c r="D13033" s="57" t="s">
        <v>133</v>
      </c>
      <c r="E13033" s="44">
        <v>600</v>
      </c>
      <c r="F13033" s="58">
        <v>44125</v>
      </c>
      <c r="G13033" s="45">
        <v>932.5</v>
      </c>
      <c r="H13033" s="45">
        <v>-52.8</v>
      </c>
      <c r="I13033" s="59">
        <f t="shared" si="1422"/>
        <v>879.7</v>
      </c>
      <c r="J13033" s="44">
        <f t="shared" si="1423"/>
        <v>2020</v>
      </c>
      <c r="K13033" s="44">
        <f t="shared" si="1424"/>
        <v>3</v>
      </c>
      <c r="L13033" s="59">
        <f>VLOOKUP(J13033,'SF CCI, BCI'!A:F,5)</f>
        <v>13168.76</v>
      </c>
      <c r="M13033" s="59">
        <f t="shared" si="1428"/>
        <v>1.1669481409031679</v>
      </c>
      <c r="N13033" s="47">
        <f t="shared" si="1425"/>
        <v>1088.179141392204</v>
      </c>
      <c r="O13033" s="44">
        <f t="shared" si="1426"/>
        <v>47</v>
      </c>
      <c r="P13033" s="47">
        <f t="shared" si="1427"/>
        <v>1026.5642795525168</v>
      </c>
    </row>
    <row r="13034" spans="1:16" x14ac:dyDescent="0.25">
      <c r="A13034" s="56">
        <v>27561</v>
      </c>
      <c r="B13034" s="43" t="s">
        <v>6580</v>
      </c>
      <c r="C13034" s="43" t="s">
        <v>9110</v>
      </c>
      <c r="D13034" s="57" t="s">
        <v>133</v>
      </c>
      <c r="E13034" s="44">
        <v>600</v>
      </c>
      <c r="F13034" s="58">
        <v>43894</v>
      </c>
      <c r="G13034" s="45">
        <v>730.14</v>
      </c>
      <c r="H13034" s="45">
        <v>-45.32</v>
      </c>
      <c r="I13034" s="59">
        <f t="shared" si="1422"/>
        <v>684.81999999999994</v>
      </c>
      <c r="J13034" s="44">
        <f t="shared" si="1423"/>
        <v>2020</v>
      </c>
      <c r="K13034" s="44">
        <f t="shared" si="1424"/>
        <v>3</v>
      </c>
      <c r="L13034" s="59">
        <f>VLOOKUP(J13034,'SF CCI, BCI'!A:F,5)</f>
        <v>13168.76</v>
      </c>
      <c r="M13034" s="59">
        <f t="shared" si="1428"/>
        <v>1.1669481409031679</v>
      </c>
      <c r="N13034" s="47">
        <f t="shared" si="1425"/>
        <v>852.03551559903894</v>
      </c>
      <c r="O13034" s="44">
        <f t="shared" si="1426"/>
        <v>47</v>
      </c>
      <c r="P13034" s="47">
        <f t="shared" si="1427"/>
        <v>799.14942585330732</v>
      </c>
    </row>
    <row r="13035" spans="1:16" x14ac:dyDescent="0.25">
      <c r="A13035" s="56">
        <v>27562</v>
      </c>
      <c r="B13035" s="43" t="s">
        <v>6580</v>
      </c>
      <c r="C13035" s="43" t="s">
        <v>9111</v>
      </c>
      <c r="D13035" s="57" t="s">
        <v>133</v>
      </c>
      <c r="E13035" s="44">
        <v>600</v>
      </c>
      <c r="F13035" s="58">
        <v>43728</v>
      </c>
      <c r="G13035" s="45">
        <v>824.17</v>
      </c>
      <c r="H13035" s="45">
        <v>-51.67</v>
      </c>
      <c r="I13035" s="59">
        <f t="shared" si="1422"/>
        <v>772.5</v>
      </c>
      <c r="J13035" s="44">
        <f t="shared" si="1423"/>
        <v>2019</v>
      </c>
      <c r="K13035" s="44">
        <f t="shared" si="1424"/>
        <v>4</v>
      </c>
      <c r="L13035" s="59">
        <f>VLOOKUP(J13035,'SF CCI, BCI'!A:F,5)</f>
        <v>12764.52</v>
      </c>
      <c r="M13035" s="59">
        <f t="shared" si="1428"/>
        <v>1.2039042596196332</v>
      </c>
      <c r="N13035" s="47">
        <f t="shared" si="1425"/>
        <v>992.22177365071309</v>
      </c>
      <c r="O13035" s="44">
        <f t="shared" si="1426"/>
        <v>46</v>
      </c>
      <c r="P13035" s="47">
        <f t="shared" si="1427"/>
        <v>930.01604055616667</v>
      </c>
    </row>
    <row r="13036" spans="1:16" x14ac:dyDescent="0.25">
      <c r="A13036" s="56">
        <v>27563</v>
      </c>
      <c r="B13036" s="43" t="s">
        <v>6577</v>
      </c>
      <c r="C13036" s="43" t="s">
        <v>9112</v>
      </c>
      <c r="D13036" s="57" t="s">
        <v>133</v>
      </c>
      <c r="E13036" s="44">
        <v>600</v>
      </c>
      <c r="F13036" s="58">
        <v>43591</v>
      </c>
      <c r="G13036" s="45">
        <v>86008.61</v>
      </c>
      <c r="H13036" s="45">
        <v>-5429.79</v>
      </c>
      <c r="I13036" s="59">
        <f t="shared" si="1422"/>
        <v>80578.820000000007</v>
      </c>
      <c r="J13036" s="44">
        <f t="shared" si="1423"/>
        <v>2019</v>
      </c>
      <c r="K13036" s="44">
        <f t="shared" si="1424"/>
        <v>4</v>
      </c>
      <c r="L13036" s="59">
        <f>VLOOKUP(J13036,'SF CCI, BCI'!A:F,5)</f>
        <v>12764.52</v>
      </c>
      <c r="M13036" s="59">
        <f t="shared" si="1428"/>
        <v>1.2039042596196332</v>
      </c>
      <c r="N13036" s="47">
        <f t="shared" si="1425"/>
        <v>103546.13194296378</v>
      </c>
      <c r="O13036" s="44">
        <f t="shared" si="1426"/>
        <v>46</v>
      </c>
      <c r="P13036" s="47">
        <f t="shared" si="1427"/>
        <v>97009.184633123703</v>
      </c>
    </row>
    <row r="13037" spans="1:16" x14ac:dyDescent="0.25">
      <c r="A13037" s="56">
        <v>27564</v>
      </c>
      <c r="B13037" s="43" t="s">
        <v>6634</v>
      </c>
      <c r="C13037" s="43" t="s">
        <v>9113</v>
      </c>
      <c r="D13037" s="57" t="s">
        <v>133</v>
      </c>
      <c r="E13037" s="44">
        <v>600</v>
      </c>
      <c r="F13037" s="58">
        <v>43537</v>
      </c>
      <c r="G13037" s="45">
        <v>45772.95</v>
      </c>
      <c r="H13037" s="45">
        <v>-2899.59</v>
      </c>
      <c r="I13037" s="59">
        <f t="shared" si="1422"/>
        <v>42873.36</v>
      </c>
      <c r="J13037" s="44">
        <f t="shared" si="1423"/>
        <v>2019</v>
      </c>
      <c r="K13037" s="44">
        <f t="shared" si="1424"/>
        <v>4</v>
      </c>
      <c r="L13037" s="59">
        <f>VLOOKUP(J13037,'SF CCI, BCI'!A:F,5)</f>
        <v>12764.52</v>
      </c>
      <c r="M13037" s="59">
        <f t="shared" si="1428"/>
        <v>1.2039042596196332</v>
      </c>
      <c r="N13037" s="47">
        <f t="shared" si="1425"/>
        <v>55106.249480356484</v>
      </c>
      <c r="O13037" s="44">
        <f t="shared" si="1426"/>
        <v>46</v>
      </c>
      <c r="P13037" s="47">
        <f t="shared" si="1427"/>
        <v>51615.420728206002</v>
      </c>
    </row>
    <row r="13038" spans="1:16" x14ac:dyDescent="0.25">
      <c r="A13038" s="56">
        <v>27565</v>
      </c>
      <c r="B13038" s="43" t="s">
        <v>6580</v>
      </c>
      <c r="C13038" s="43" t="s">
        <v>9114</v>
      </c>
      <c r="D13038" s="57" t="s">
        <v>133</v>
      </c>
      <c r="E13038" s="44">
        <v>600</v>
      </c>
      <c r="F13038" s="58">
        <v>43550</v>
      </c>
      <c r="G13038" s="45">
        <v>8082.87</v>
      </c>
      <c r="H13038" s="45">
        <v>-512.04</v>
      </c>
      <c r="I13038" s="59">
        <f t="shared" si="1422"/>
        <v>7570.83</v>
      </c>
      <c r="J13038" s="44">
        <f t="shared" si="1423"/>
        <v>2019</v>
      </c>
      <c r="K13038" s="44">
        <f t="shared" si="1424"/>
        <v>4</v>
      </c>
      <c r="L13038" s="59">
        <f>VLOOKUP(J13038,'SF CCI, BCI'!A:F,5)</f>
        <v>12764.52</v>
      </c>
      <c r="M13038" s="59">
        <f t="shared" si="1428"/>
        <v>1.2039042596196332</v>
      </c>
      <c r="N13038" s="47">
        <f t="shared" si="1425"/>
        <v>9731.0016229517441</v>
      </c>
      <c r="O13038" s="44">
        <f t="shared" si="1426"/>
        <v>46</v>
      </c>
      <c r="P13038" s="47">
        <f t="shared" si="1427"/>
        <v>9114.5544858561079</v>
      </c>
    </row>
    <row r="13039" spans="1:16" x14ac:dyDescent="0.25">
      <c r="A13039" s="56">
        <v>27566</v>
      </c>
      <c r="B13039" s="43" t="s">
        <v>6634</v>
      </c>
      <c r="C13039" s="43" t="s">
        <v>9115</v>
      </c>
      <c r="D13039" s="57" t="s">
        <v>133</v>
      </c>
      <c r="E13039" s="44">
        <v>600</v>
      </c>
      <c r="F13039" s="58">
        <v>43552</v>
      </c>
      <c r="G13039" s="45">
        <v>37133.86</v>
      </c>
      <c r="H13039" s="45">
        <v>-2352.3200000000002</v>
      </c>
      <c r="I13039" s="59">
        <f t="shared" si="1422"/>
        <v>34781.54</v>
      </c>
      <c r="J13039" s="44">
        <f t="shared" si="1423"/>
        <v>2019</v>
      </c>
      <c r="K13039" s="44">
        <f t="shared" si="1424"/>
        <v>4</v>
      </c>
      <c r="L13039" s="59">
        <f>VLOOKUP(J13039,'SF CCI, BCI'!A:F,5)</f>
        <v>12764.52</v>
      </c>
      <c r="M13039" s="59">
        <f t="shared" si="1428"/>
        <v>1.2039042596196332</v>
      </c>
      <c r="N13039" s="47">
        <f t="shared" si="1425"/>
        <v>44705.612230119114</v>
      </c>
      <c r="O13039" s="44">
        <f t="shared" si="1426"/>
        <v>46</v>
      </c>
      <c r="P13039" s="47">
        <f t="shared" si="1427"/>
        <v>41873.644162130659</v>
      </c>
    </row>
    <row r="13040" spans="1:16" x14ac:dyDescent="0.25">
      <c r="A13040" s="56">
        <v>27567</v>
      </c>
      <c r="B13040" s="43" t="s">
        <v>6577</v>
      </c>
      <c r="C13040" s="43" t="s">
        <v>9116</v>
      </c>
      <c r="D13040" s="57" t="s">
        <v>133</v>
      </c>
      <c r="E13040" s="44">
        <v>600</v>
      </c>
      <c r="F13040" s="58">
        <v>43564</v>
      </c>
      <c r="G13040" s="45">
        <v>36996.660000000003</v>
      </c>
      <c r="H13040" s="45">
        <v>-2339.5499999999997</v>
      </c>
      <c r="I13040" s="59">
        <f t="shared" si="1422"/>
        <v>34657.11</v>
      </c>
      <c r="J13040" s="44">
        <f t="shared" si="1423"/>
        <v>2019</v>
      </c>
      <c r="K13040" s="44">
        <f t="shared" si="1424"/>
        <v>4</v>
      </c>
      <c r="L13040" s="59">
        <f>VLOOKUP(J13040,'SF CCI, BCI'!A:F,5)</f>
        <v>12764.52</v>
      </c>
      <c r="M13040" s="59">
        <f t="shared" si="1428"/>
        <v>1.2039042596196332</v>
      </c>
      <c r="N13040" s="47">
        <f t="shared" si="1425"/>
        <v>44540.436565699303</v>
      </c>
      <c r="O13040" s="44">
        <f t="shared" si="1426"/>
        <v>46</v>
      </c>
      <c r="P13040" s="47">
        <f t="shared" si="1427"/>
        <v>41723.842355106186</v>
      </c>
    </row>
    <row r="13041" spans="1:16" x14ac:dyDescent="0.25">
      <c r="A13041" s="56">
        <v>27568</v>
      </c>
      <c r="B13041" s="43" t="s">
        <v>6580</v>
      </c>
      <c r="C13041" s="43" t="s">
        <v>9117</v>
      </c>
      <c r="D13041" s="57" t="s">
        <v>133</v>
      </c>
      <c r="E13041" s="44">
        <v>600</v>
      </c>
      <c r="F13041" s="58">
        <v>43564</v>
      </c>
      <c r="G13041" s="45">
        <v>46606.22</v>
      </c>
      <c r="H13041" s="45">
        <v>-2947.25</v>
      </c>
      <c r="I13041" s="59">
        <f t="shared" si="1422"/>
        <v>43658.97</v>
      </c>
      <c r="J13041" s="44">
        <f t="shared" si="1423"/>
        <v>2019</v>
      </c>
      <c r="K13041" s="44">
        <f t="shared" si="1424"/>
        <v>4</v>
      </c>
      <c r="L13041" s="59">
        <f>VLOOKUP(J13041,'SF CCI, BCI'!A:F,5)</f>
        <v>12764.52</v>
      </c>
      <c r="M13041" s="59">
        <f t="shared" si="1428"/>
        <v>1.2039042596196332</v>
      </c>
      <c r="N13041" s="47">
        <f t="shared" si="1425"/>
        <v>56109.42678276974</v>
      </c>
      <c r="O13041" s="44">
        <f t="shared" si="1426"/>
        <v>46</v>
      </c>
      <c r="P13041" s="47">
        <f t="shared" si="1427"/>
        <v>52561.219953605781</v>
      </c>
    </row>
    <row r="13042" spans="1:16" x14ac:dyDescent="0.25">
      <c r="A13042" s="56">
        <v>27569</v>
      </c>
      <c r="B13042" s="43" t="s">
        <v>6580</v>
      </c>
      <c r="C13042" s="43" t="s">
        <v>9118</v>
      </c>
      <c r="D13042" s="57" t="s">
        <v>133</v>
      </c>
      <c r="E13042" s="44">
        <v>600</v>
      </c>
      <c r="F13042" s="58">
        <v>43995</v>
      </c>
      <c r="G13042" s="45">
        <v>976.43</v>
      </c>
      <c r="H13042" s="45">
        <v>-60.309999999999995</v>
      </c>
      <c r="I13042" s="59">
        <f t="shared" si="1422"/>
        <v>916.12</v>
      </c>
      <c r="J13042" s="44">
        <f t="shared" si="1423"/>
        <v>2020</v>
      </c>
      <c r="K13042" s="44">
        <f t="shared" si="1424"/>
        <v>3</v>
      </c>
      <c r="L13042" s="59">
        <f>VLOOKUP(J13042,'SF CCI, BCI'!A:F,5)</f>
        <v>13168.76</v>
      </c>
      <c r="M13042" s="59">
        <f t="shared" si="1428"/>
        <v>1.1669481409031679</v>
      </c>
      <c r="N13042" s="47">
        <f t="shared" si="1425"/>
        <v>1139.4431732220801</v>
      </c>
      <c r="O13042" s="44">
        <f t="shared" si="1426"/>
        <v>47</v>
      </c>
      <c r="P13042" s="47">
        <f t="shared" si="1427"/>
        <v>1069.0645308442101</v>
      </c>
    </row>
    <row r="13043" spans="1:16" x14ac:dyDescent="0.25">
      <c r="A13043" s="56">
        <v>27570</v>
      </c>
      <c r="B13043" s="43" t="s">
        <v>6580</v>
      </c>
      <c r="C13043" s="43" t="s">
        <v>9119</v>
      </c>
      <c r="D13043" s="57" t="s">
        <v>133</v>
      </c>
      <c r="E13043" s="44">
        <v>600</v>
      </c>
      <c r="F13043" s="58">
        <v>43995</v>
      </c>
      <c r="G13043" s="45">
        <v>1189.26</v>
      </c>
      <c r="H13043" s="45">
        <v>-73.45</v>
      </c>
      <c r="I13043" s="59">
        <f t="shared" si="1422"/>
        <v>1115.81</v>
      </c>
      <c r="J13043" s="44">
        <f t="shared" si="1423"/>
        <v>2020</v>
      </c>
      <c r="K13043" s="44">
        <f t="shared" si="1424"/>
        <v>3</v>
      </c>
      <c r="L13043" s="59">
        <f>VLOOKUP(J13043,'SF CCI, BCI'!A:F,5)</f>
        <v>13168.76</v>
      </c>
      <c r="M13043" s="59">
        <f t="shared" si="1428"/>
        <v>1.1669481409031679</v>
      </c>
      <c r="N13043" s="47">
        <f t="shared" si="1425"/>
        <v>1387.8047460505015</v>
      </c>
      <c r="O13043" s="44">
        <f t="shared" si="1426"/>
        <v>47</v>
      </c>
      <c r="P13043" s="47">
        <f t="shared" si="1427"/>
        <v>1302.0924051011636</v>
      </c>
    </row>
    <row r="13044" spans="1:16" x14ac:dyDescent="0.25">
      <c r="A13044" s="56">
        <v>27571</v>
      </c>
      <c r="B13044" s="43" t="s">
        <v>6580</v>
      </c>
      <c r="C13044" s="43" t="s">
        <v>9120</v>
      </c>
      <c r="D13044" s="57" t="s">
        <v>133</v>
      </c>
      <c r="E13044" s="44">
        <v>600</v>
      </c>
      <c r="F13044" s="58">
        <v>44011</v>
      </c>
      <c r="G13044" s="45">
        <v>886.88</v>
      </c>
      <c r="H13044" s="45">
        <v>-54.78</v>
      </c>
      <c r="I13044" s="59">
        <f t="shared" si="1422"/>
        <v>832.1</v>
      </c>
      <c r="J13044" s="44">
        <f t="shared" si="1423"/>
        <v>2020</v>
      </c>
      <c r="K13044" s="44">
        <f t="shared" si="1424"/>
        <v>3</v>
      </c>
      <c r="L13044" s="59">
        <f>VLOOKUP(J13044,'SF CCI, BCI'!A:F,5)</f>
        <v>13168.76</v>
      </c>
      <c r="M13044" s="59">
        <f t="shared" si="1428"/>
        <v>1.1669481409031679</v>
      </c>
      <c r="N13044" s="47">
        <f t="shared" si="1425"/>
        <v>1034.9429672042015</v>
      </c>
      <c r="O13044" s="44">
        <f t="shared" si="1426"/>
        <v>47</v>
      </c>
      <c r="P13044" s="47">
        <f t="shared" si="1427"/>
        <v>971.01754804552604</v>
      </c>
    </row>
    <row r="13045" spans="1:16" x14ac:dyDescent="0.25">
      <c r="A13045" s="56">
        <v>27572</v>
      </c>
      <c r="B13045" s="43" t="s">
        <v>6580</v>
      </c>
      <c r="C13045" s="43" t="s">
        <v>9121</v>
      </c>
      <c r="D13045" s="57" t="s">
        <v>133</v>
      </c>
      <c r="E13045" s="44">
        <v>600</v>
      </c>
      <c r="F13045" s="58">
        <v>43995</v>
      </c>
      <c r="G13045" s="45">
        <v>1189.26</v>
      </c>
      <c r="H13045" s="45">
        <v>-73.45</v>
      </c>
      <c r="I13045" s="59">
        <f t="shared" si="1422"/>
        <v>1115.81</v>
      </c>
      <c r="J13045" s="44">
        <f t="shared" si="1423"/>
        <v>2020</v>
      </c>
      <c r="K13045" s="44">
        <f t="shared" si="1424"/>
        <v>3</v>
      </c>
      <c r="L13045" s="59">
        <f>VLOOKUP(J13045,'SF CCI, BCI'!A:F,5)</f>
        <v>13168.76</v>
      </c>
      <c r="M13045" s="59">
        <f t="shared" si="1428"/>
        <v>1.1669481409031679</v>
      </c>
      <c r="N13045" s="47">
        <f t="shared" si="1425"/>
        <v>1387.8047460505015</v>
      </c>
      <c r="O13045" s="44">
        <f t="shared" si="1426"/>
        <v>47</v>
      </c>
      <c r="P13045" s="47">
        <f t="shared" si="1427"/>
        <v>1302.0924051011636</v>
      </c>
    </row>
    <row r="13046" spans="1:16" x14ac:dyDescent="0.25">
      <c r="A13046" s="56">
        <v>27573</v>
      </c>
      <c r="B13046" s="43" t="s">
        <v>6580</v>
      </c>
      <c r="C13046" s="43" t="s">
        <v>9122</v>
      </c>
      <c r="D13046" s="57" t="s">
        <v>133</v>
      </c>
      <c r="E13046" s="44">
        <v>600</v>
      </c>
      <c r="F13046" s="58">
        <v>44131</v>
      </c>
      <c r="G13046" s="45">
        <v>28308.95</v>
      </c>
      <c r="H13046" s="45">
        <v>-1602.86</v>
      </c>
      <c r="I13046" s="59">
        <f t="shared" si="1422"/>
        <v>26706.09</v>
      </c>
      <c r="J13046" s="44">
        <f t="shared" si="1423"/>
        <v>2020</v>
      </c>
      <c r="K13046" s="44">
        <f t="shared" si="1424"/>
        <v>3</v>
      </c>
      <c r="L13046" s="59">
        <f>VLOOKUP(J13046,'SF CCI, BCI'!A:F,5)</f>
        <v>13168.76</v>
      </c>
      <c r="M13046" s="59">
        <f t="shared" si="1428"/>
        <v>1.1669481409031679</v>
      </c>
      <c r="N13046" s="47">
        <f t="shared" si="1425"/>
        <v>33035.076573420738</v>
      </c>
      <c r="O13046" s="44">
        <f t="shared" si="1426"/>
        <v>47</v>
      </c>
      <c r="P13046" s="47">
        <f t="shared" si="1427"/>
        <v>31164.622076292682</v>
      </c>
    </row>
    <row r="13047" spans="1:16" x14ac:dyDescent="0.25">
      <c r="A13047" s="56">
        <v>27574</v>
      </c>
      <c r="B13047" s="43" t="s">
        <v>6580</v>
      </c>
      <c r="C13047" s="43" t="s">
        <v>9123</v>
      </c>
      <c r="D13047" s="57" t="s">
        <v>133</v>
      </c>
      <c r="E13047" s="44">
        <v>600</v>
      </c>
      <c r="F13047" s="58">
        <v>44132</v>
      </c>
      <c r="G13047" s="45">
        <v>27812.61</v>
      </c>
      <c r="H13047" s="45">
        <v>-1574.76</v>
      </c>
      <c r="I13047" s="59">
        <f t="shared" si="1422"/>
        <v>26237.850000000002</v>
      </c>
      <c r="J13047" s="44">
        <f t="shared" si="1423"/>
        <v>2020</v>
      </c>
      <c r="K13047" s="44">
        <f t="shared" si="1424"/>
        <v>3</v>
      </c>
      <c r="L13047" s="59">
        <f>VLOOKUP(J13047,'SF CCI, BCI'!A:F,5)</f>
        <v>13168.76</v>
      </c>
      <c r="M13047" s="59">
        <f t="shared" si="1428"/>
        <v>1.1669481409031679</v>
      </c>
      <c r="N13047" s="47">
        <f t="shared" si="1425"/>
        <v>32455.873533164857</v>
      </c>
      <c r="O13047" s="44">
        <f t="shared" si="1426"/>
        <v>47</v>
      </c>
      <c r="P13047" s="47">
        <f t="shared" si="1427"/>
        <v>30618.210278796185</v>
      </c>
    </row>
    <row r="13048" spans="1:16" x14ac:dyDescent="0.25">
      <c r="A13048" s="56">
        <v>27575</v>
      </c>
      <c r="B13048" s="43" t="s">
        <v>6580</v>
      </c>
      <c r="C13048" s="43" t="s">
        <v>9124</v>
      </c>
      <c r="D13048" s="57" t="s">
        <v>133</v>
      </c>
      <c r="E13048" s="44">
        <v>600</v>
      </c>
      <c r="F13048" s="58">
        <v>43992</v>
      </c>
      <c r="G13048" s="45">
        <v>7813.1</v>
      </c>
      <c r="H13048" s="45">
        <v>-482.53999999999996</v>
      </c>
      <c r="I13048" s="59">
        <f t="shared" si="1422"/>
        <v>7330.56</v>
      </c>
      <c r="J13048" s="44">
        <f t="shared" si="1423"/>
        <v>2020</v>
      </c>
      <c r="K13048" s="44">
        <f t="shared" si="1424"/>
        <v>3</v>
      </c>
      <c r="L13048" s="59">
        <f>VLOOKUP(J13048,'SF CCI, BCI'!A:F,5)</f>
        <v>13168.76</v>
      </c>
      <c r="M13048" s="59">
        <f t="shared" si="1428"/>
        <v>1.1669481409031679</v>
      </c>
      <c r="N13048" s="47">
        <f t="shared" si="1425"/>
        <v>9117.4825196905422</v>
      </c>
      <c r="O13048" s="44">
        <f t="shared" si="1426"/>
        <v>47</v>
      </c>
      <c r="P13048" s="47">
        <f t="shared" si="1427"/>
        <v>8554.3833637791267</v>
      </c>
    </row>
    <row r="13049" spans="1:16" x14ac:dyDescent="0.25">
      <c r="A13049" s="56">
        <v>27576</v>
      </c>
      <c r="B13049" s="43" t="s">
        <v>6580</v>
      </c>
      <c r="C13049" s="43" t="s">
        <v>9125</v>
      </c>
      <c r="D13049" s="57" t="s">
        <v>133</v>
      </c>
      <c r="E13049" s="44">
        <v>600</v>
      </c>
      <c r="F13049" s="58">
        <v>44028</v>
      </c>
      <c r="G13049" s="45">
        <v>10776.16</v>
      </c>
      <c r="H13049" s="45">
        <v>-664.43</v>
      </c>
      <c r="I13049" s="59">
        <f t="shared" si="1422"/>
        <v>10111.73</v>
      </c>
      <c r="J13049" s="44">
        <f t="shared" si="1423"/>
        <v>2020</v>
      </c>
      <c r="K13049" s="44">
        <f t="shared" si="1424"/>
        <v>3</v>
      </c>
      <c r="L13049" s="59">
        <f>VLOOKUP(J13049,'SF CCI, BCI'!A:F,5)</f>
        <v>13168.76</v>
      </c>
      <c r="M13049" s="59">
        <f t="shared" si="1428"/>
        <v>1.1669481409031679</v>
      </c>
      <c r="N13049" s="47">
        <f t="shared" si="1425"/>
        <v>12575.219878075082</v>
      </c>
      <c r="O13049" s="44">
        <f t="shared" si="1426"/>
        <v>47</v>
      </c>
      <c r="P13049" s="47">
        <f t="shared" si="1427"/>
        <v>11799.86452481479</v>
      </c>
    </row>
    <row r="13050" spans="1:16" x14ac:dyDescent="0.25">
      <c r="A13050" s="56">
        <v>27577</v>
      </c>
      <c r="B13050" s="43" t="s">
        <v>6577</v>
      </c>
      <c r="C13050" s="43" t="s">
        <v>9126</v>
      </c>
      <c r="D13050" s="57" t="s">
        <v>133</v>
      </c>
      <c r="E13050" s="44">
        <v>600</v>
      </c>
      <c r="F13050" s="58">
        <v>44028</v>
      </c>
      <c r="G13050" s="45">
        <v>21539.82</v>
      </c>
      <c r="H13050" s="45">
        <v>-1328.09</v>
      </c>
      <c r="I13050" s="59">
        <f t="shared" si="1422"/>
        <v>20211.73</v>
      </c>
      <c r="J13050" s="44">
        <f t="shared" si="1423"/>
        <v>2020</v>
      </c>
      <c r="K13050" s="44">
        <f t="shared" si="1424"/>
        <v>3</v>
      </c>
      <c r="L13050" s="59">
        <f>VLOOKUP(J13050,'SF CCI, BCI'!A:F,5)</f>
        <v>13168.76</v>
      </c>
      <c r="M13050" s="59">
        <f t="shared" si="1428"/>
        <v>1.1669481409031679</v>
      </c>
      <c r="N13050" s="47">
        <f t="shared" si="1425"/>
        <v>25135.852904388874</v>
      </c>
      <c r="O13050" s="44">
        <f t="shared" si="1426"/>
        <v>47</v>
      </c>
      <c r="P13050" s="47">
        <f t="shared" si="1427"/>
        <v>23586.040747936786</v>
      </c>
    </row>
    <row r="13051" spans="1:16" x14ac:dyDescent="0.25">
      <c r="A13051" s="56">
        <v>27578</v>
      </c>
      <c r="B13051" s="43" t="s">
        <v>6634</v>
      </c>
      <c r="C13051" s="43" t="s">
        <v>9127</v>
      </c>
      <c r="D13051" s="57" t="s">
        <v>133</v>
      </c>
      <c r="E13051" s="44">
        <v>600</v>
      </c>
      <c r="F13051" s="58">
        <v>43991</v>
      </c>
      <c r="G13051" s="45">
        <v>20551.66</v>
      </c>
      <c r="H13051" s="45">
        <v>-1269.26</v>
      </c>
      <c r="I13051" s="59">
        <f t="shared" si="1422"/>
        <v>19282.400000000001</v>
      </c>
      <c r="J13051" s="44">
        <f t="shared" si="1423"/>
        <v>2020</v>
      </c>
      <c r="K13051" s="44">
        <f t="shared" si="1424"/>
        <v>3</v>
      </c>
      <c r="L13051" s="59">
        <f>VLOOKUP(J13051,'SF CCI, BCI'!A:F,5)</f>
        <v>13168.76</v>
      </c>
      <c r="M13051" s="59">
        <f t="shared" si="1428"/>
        <v>1.1669481409031679</v>
      </c>
      <c r="N13051" s="47">
        <f t="shared" si="1425"/>
        <v>23982.721429474001</v>
      </c>
      <c r="O13051" s="44">
        <f t="shared" si="1426"/>
        <v>47</v>
      </c>
      <c r="P13051" s="47">
        <f t="shared" si="1427"/>
        <v>22501.560832151245</v>
      </c>
    </row>
    <row r="13052" spans="1:16" x14ac:dyDescent="0.25">
      <c r="A13052" s="56">
        <v>27579</v>
      </c>
      <c r="B13052" s="43" t="s">
        <v>6634</v>
      </c>
      <c r="C13052" s="43" t="s">
        <v>9128</v>
      </c>
      <c r="D13052" s="57" t="s">
        <v>133</v>
      </c>
      <c r="E13052" s="44">
        <v>600</v>
      </c>
      <c r="F13052" s="58">
        <v>44034</v>
      </c>
      <c r="G13052" s="45">
        <v>23854.959999999999</v>
      </c>
      <c r="H13052" s="45">
        <v>-1470.86</v>
      </c>
      <c r="I13052" s="59">
        <f t="shared" si="1422"/>
        <v>22384.1</v>
      </c>
      <c r="J13052" s="44">
        <f t="shared" si="1423"/>
        <v>2020</v>
      </c>
      <c r="K13052" s="44">
        <f t="shared" si="1424"/>
        <v>3</v>
      </c>
      <c r="L13052" s="59">
        <f>VLOOKUP(J13052,'SF CCI, BCI'!A:F,5)</f>
        <v>13168.76</v>
      </c>
      <c r="M13052" s="59">
        <f t="shared" si="1428"/>
        <v>1.1669481409031679</v>
      </c>
      <c r="N13052" s="47">
        <f t="shared" si="1425"/>
        <v>27837.501223319432</v>
      </c>
      <c r="O13052" s="44">
        <f t="shared" si="1426"/>
        <v>47</v>
      </c>
      <c r="P13052" s="47">
        <f t="shared" si="1427"/>
        <v>26121.0838807906</v>
      </c>
    </row>
    <row r="13053" spans="1:16" x14ac:dyDescent="0.25">
      <c r="A13053" s="56">
        <v>27580</v>
      </c>
      <c r="B13053" s="43" t="s">
        <v>6577</v>
      </c>
      <c r="C13053" s="43" t="s">
        <v>9129</v>
      </c>
      <c r="D13053" s="57" t="s">
        <v>133</v>
      </c>
      <c r="E13053" s="44">
        <v>600</v>
      </c>
      <c r="F13053" s="58">
        <v>43995</v>
      </c>
      <c r="G13053" s="45">
        <v>4535.9799999999996</v>
      </c>
      <c r="H13053" s="45">
        <v>-280.14</v>
      </c>
      <c r="I13053" s="59">
        <f t="shared" si="1422"/>
        <v>4255.8399999999992</v>
      </c>
      <c r="J13053" s="44">
        <f t="shared" si="1423"/>
        <v>2020</v>
      </c>
      <c r="K13053" s="44">
        <f t="shared" si="1424"/>
        <v>3</v>
      </c>
      <c r="L13053" s="59">
        <f>VLOOKUP(J13053,'SF CCI, BCI'!A:F,5)</f>
        <v>13168.76</v>
      </c>
      <c r="M13053" s="59">
        <f t="shared" si="1428"/>
        <v>1.1669481409031679</v>
      </c>
      <c r="N13053" s="47">
        <f t="shared" si="1425"/>
        <v>5293.2534281739509</v>
      </c>
      <c r="O13053" s="44">
        <f t="shared" si="1426"/>
        <v>47</v>
      </c>
      <c r="P13053" s="47">
        <f t="shared" si="1427"/>
        <v>4966.3445759813376</v>
      </c>
    </row>
    <row r="13054" spans="1:16" x14ac:dyDescent="0.25">
      <c r="A13054" s="56">
        <v>27581</v>
      </c>
      <c r="B13054" s="43" t="s">
        <v>6580</v>
      </c>
      <c r="C13054" s="43" t="s">
        <v>9130</v>
      </c>
      <c r="D13054" s="57" t="s">
        <v>133</v>
      </c>
      <c r="E13054" s="44">
        <v>600</v>
      </c>
      <c r="F13054" s="58">
        <v>44050</v>
      </c>
      <c r="G13054" s="45">
        <v>8704.56</v>
      </c>
      <c r="H13054" s="45">
        <v>-521.94000000000005</v>
      </c>
      <c r="I13054" s="59">
        <f t="shared" si="1422"/>
        <v>8182.619999999999</v>
      </c>
      <c r="J13054" s="44">
        <f t="shared" si="1423"/>
        <v>2020</v>
      </c>
      <c r="K13054" s="44">
        <f t="shared" si="1424"/>
        <v>3</v>
      </c>
      <c r="L13054" s="59">
        <f>VLOOKUP(J13054,'SF CCI, BCI'!A:F,5)</f>
        <v>13168.76</v>
      </c>
      <c r="M13054" s="59">
        <f t="shared" si="1428"/>
        <v>1.1669481409031679</v>
      </c>
      <c r="N13054" s="47">
        <f t="shared" si="1425"/>
        <v>10157.770109380079</v>
      </c>
      <c r="O13054" s="44">
        <f t="shared" si="1426"/>
        <v>47</v>
      </c>
      <c r="P13054" s="47">
        <f t="shared" si="1427"/>
        <v>9548.6931967170785</v>
      </c>
    </row>
    <row r="13055" spans="1:16" x14ac:dyDescent="0.25">
      <c r="A13055" s="56">
        <v>27582</v>
      </c>
      <c r="B13055" s="43" t="s">
        <v>6584</v>
      </c>
      <c r="C13055" s="43" t="s">
        <v>9131</v>
      </c>
      <c r="D13055" s="57" t="s">
        <v>133</v>
      </c>
      <c r="E13055" s="44">
        <v>600</v>
      </c>
      <c r="F13055" s="58">
        <v>43937</v>
      </c>
      <c r="G13055" s="45">
        <v>26896.98</v>
      </c>
      <c r="H13055" s="45">
        <v>-1666.73</v>
      </c>
      <c r="I13055" s="59">
        <f t="shared" si="1422"/>
        <v>25230.25</v>
      </c>
      <c r="J13055" s="44">
        <f t="shared" si="1423"/>
        <v>2020</v>
      </c>
      <c r="K13055" s="44">
        <f t="shared" si="1424"/>
        <v>3</v>
      </c>
      <c r="L13055" s="59">
        <f>VLOOKUP(J13055,'SF CCI, BCI'!A:F,5)</f>
        <v>13168.76</v>
      </c>
      <c r="M13055" s="59">
        <f t="shared" si="1428"/>
        <v>1.1669481409031679</v>
      </c>
      <c r="N13055" s="47">
        <f t="shared" si="1425"/>
        <v>31387.380806909689</v>
      </c>
      <c r="O13055" s="44">
        <f t="shared" si="1426"/>
        <v>47</v>
      </c>
      <c r="P13055" s="47">
        <f t="shared" si="1427"/>
        <v>29442.393332022151</v>
      </c>
    </row>
    <row r="13056" spans="1:16" x14ac:dyDescent="0.25">
      <c r="A13056" s="56">
        <v>27583</v>
      </c>
      <c r="B13056" s="43" t="s">
        <v>6580</v>
      </c>
      <c r="C13056" s="43" t="s">
        <v>9132</v>
      </c>
      <c r="D13056" s="57" t="s">
        <v>133</v>
      </c>
      <c r="E13056" s="44">
        <v>600</v>
      </c>
      <c r="F13056" s="58">
        <v>43994</v>
      </c>
      <c r="G13056" s="45">
        <v>16420.72</v>
      </c>
      <c r="H13056" s="45">
        <v>-1014.14</v>
      </c>
      <c r="I13056" s="59">
        <f t="shared" si="1422"/>
        <v>15406.580000000002</v>
      </c>
      <c r="J13056" s="44">
        <f t="shared" si="1423"/>
        <v>2020</v>
      </c>
      <c r="K13056" s="44">
        <f t="shared" si="1424"/>
        <v>3</v>
      </c>
      <c r="L13056" s="59">
        <f>VLOOKUP(J13056,'SF CCI, BCI'!A:F,5)</f>
        <v>13168.76</v>
      </c>
      <c r="M13056" s="59">
        <f t="shared" si="1428"/>
        <v>1.1669481409031679</v>
      </c>
      <c r="N13056" s="47">
        <f t="shared" si="1425"/>
        <v>19162.128676291468</v>
      </c>
      <c r="O13056" s="44">
        <f t="shared" si="1426"/>
        <v>47</v>
      </c>
      <c r="P13056" s="47">
        <f t="shared" si="1427"/>
        <v>17978.679888675932</v>
      </c>
    </row>
    <row r="13057" spans="1:16" x14ac:dyDescent="0.25">
      <c r="A13057" s="56">
        <v>27584</v>
      </c>
      <c r="B13057" s="43" t="s">
        <v>6584</v>
      </c>
      <c r="C13057" s="43" t="s">
        <v>9133</v>
      </c>
      <c r="D13057" s="57" t="s">
        <v>133</v>
      </c>
      <c r="E13057" s="44">
        <v>600</v>
      </c>
      <c r="F13057" s="58">
        <v>44019</v>
      </c>
      <c r="G13057" s="45">
        <v>28267.78</v>
      </c>
      <c r="H13057" s="45">
        <v>-1742.92</v>
      </c>
      <c r="I13057" s="59">
        <f t="shared" si="1422"/>
        <v>26524.86</v>
      </c>
      <c r="J13057" s="44">
        <f t="shared" si="1423"/>
        <v>2020</v>
      </c>
      <c r="K13057" s="44">
        <f t="shared" si="1424"/>
        <v>3</v>
      </c>
      <c r="L13057" s="59">
        <f>VLOOKUP(J13057,'SF CCI, BCI'!A:F,5)</f>
        <v>13168.76</v>
      </c>
      <c r="M13057" s="59">
        <f t="shared" si="1428"/>
        <v>1.1669481409031679</v>
      </c>
      <c r="N13057" s="47">
        <f t="shared" si="1425"/>
        <v>32987.033318459748</v>
      </c>
      <c r="O13057" s="44">
        <f t="shared" si="1426"/>
        <v>47</v>
      </c>
      <c r="P13057" s="47">
        <f t="shared" si="1427"/>
        <v>30953.136064716804</v>
      </c>
    </row>
    <row r="13058" spans="1:16" x14ac:dyDescent="0.25">
      <c r="A13058" s="56">
        <v>27585</v>
      </c>
      <c r="B13058" s="43" t="s">
        <v>6584</v>
      </c>
      <c r="C13058" s="43" t="s">
        <v>9134</v>
      </c>
      <c r="D13058" s="57" t="s">
        <v>133</v>
      </c>
      <c r="E13058" s="44">
        <v>600</v>
      </c>
      <c r="F13058" s="58">
        <v>44025</v>
      </c>
      <c r="G13058" s="45">
        <v>34748.74</v>
      </c>
      <c r="H13058" s="45">
        <v>-2142.5499999999997</v>
      </c>
      <c r="I13058" s="59">
        <f t="shared" si="1422"/>
        <v>32606.19</v>
      </c>
      <c r="J13058" s="44">
        <f t="shared" si="1423"/>
        <v>2020</v>
      </c>
      <c r="K13058" s="44">
        <f t="shared" si="1424"/>
        <v>3</v>
      </c>
      <c r="L13058" s="59">
        <f>VLOOKUP(J13058,'SF CCI, BCI'!A:F,5)</f>
        <v>13168.76</v>
      </c>
      <c r="M13058" s="59">
        <f t="shared" si="1428"/>
        <v>1.1669481409031679</v>
      </c>
      <c r="N13058" s="47">
        <f t="shared" si="1425"/>
        <v>40549.977541727545</v>
      </c>
      <c r="O13058" s="44">
        <f t="shared" si="1426"/>
        <v>47</v>
      </c>
      <c r="P13058" s="47">
        <f t="shared" si="1427"/>
        <v>38049.732802435465</v>
      </c>
    </row>
    <row r="13059" spans="1:16" x14ac:dyDescent="0.25">
      <c r="A13059" s="56">
        <v>27586</v>
      </c>
      <c r="B13059" s="43" t="s">
        <v>6577</v>
      </c>
      <c r="C13059" s="43" t="s">
        <v>9135</v>
      </c>
      <c r="D13059" s="57" t="s">
        <v>133</v>
      </c>
      <c r="E13059" s="44">
        <v>600</v>
      </c>
      <c r="F13059" s="58">
        <v>44062</v>
      </c>
      <c r="G13059" s="45">
        <v>33798.080000000002</v>
      </c>
      <c r="H13059" s="45">
        <v>-2026.55</v>
      </c>
      <c r="I13059" s="59">
        <f t="shared" si="1422"/>
        <v>31771.530000000002</v>
      </c>
      <c r="J13059" s="44">
        <f t="shared" si="1423"/>
        <v>2020</v>
      </c>
      <c r="K13059" s="44">
        <f t="shared" si="1424"/>
        <v>3</v>
      </c>
      <c r="L13059" s="59">
        <f>VLOOKUP(J13059,'SF CCI, BCI'!A:F,5)</f>
        <v>13168.76</v>
      </c>
      <c r="M13059" s="59">
        <f t="shared" si="1428"/>
        <v>1.1669481409031679</v>
      </c>
      <c r="N13059" s="47">
        <f t="shared" si="1425"/>
        <v>39440.606622096544</v>
      </c>
      <c r="O13059" s="44">
        <f t="shared" si="1426"/>
        <v>47</v>
      </c>
      <c r="P13059" s="47">
        <f t="shared" si="1427"/>
        <v>37075.727867149231</v>
      </c>
    </row>
    <row r="13060" spans="1:16" x14ac:dyDescent="0.25">
      <c r="A13060" s="56">
        <v>27587</v>
      </c>
      <c r="B13060" s="43" t="s">
        <v>9136</v>
      </c>
      <c r="C13060" s="43" t="s">
        <v>9137</v>
      </c>
      <c r="D13060" s="57" t="s">
        <v>69</v>
      </c>
      <c r="E13060" s="44">
        <v>120</v>
      </c>
      <c r="F13060" s="58">
        <v>44202</v>
      </c>
      <c r="G13060" s="45">
        <v>7134.96</v>
      </c>
      <c r="H13060" s="45">
        <v>-1840.3899999999999</v>
      </c>
      <c r="I13060" s="59">
        <f t="shared" si="1422"/>
        <v>5294.57</v>
      </c>
      <c r="J13060" s="44">
        <f t="shared" si="1423"/>
        <v>2021</v>
      </c>
      <c r="K13060" s="44">
        <f t="shared" si="1424"/>
        <v>3</v>
      </c>
      <c r="L13060" s="59">
        <f>VLOOKUP(J13060,'SF CCI, BCI'!A:F,5)</f>
        <v>14228.24</v>
      </c>
      <c r="M13060" s="59">
        <f t="shared" si="1428"/>
        <v>1.0800534711250303</v>
      </c>
      <c r="N13060" s="47">
        <f t="shared" si="1425"/>
        <v>7706.1383143382454</v>
      </c>
      <c r="O13060" s="44">
        <f t="shared" si="1426"/>
        <v>7</v>
      </c>
      <c r="P13060" s="47">
        <f t="shared" si="1427"/>
        <v>5718.4187066144514</v>
      </c>
    </row>
    <row r="13061" spans="1:16" x14ac:dyDescent="0.25">
      <c r="A13061" s="56">
        <v>27588</v>
      </c>
      <c r="B13061" s="43" t="s">
        <v>8626</v>
      </c>
      <c r="C13061" s="43" t="s">
        <v>9138</v>
      </c>
      <c r="D13061" s="57" t="s">
        <v>69</v>
      </c>
      <c r="E13061" s="44">
        <v>60</v>
      </c>
      <c r="F13061" s="58">
        <v>44225</v>
      </c>
      <c r="G13061" s="45">
        <v>31266.07</v>
      </c>
      <c r="H13061" s="45">
        <v>-16129.59</v>
      </c>
      <c r="I13061" s="59">
        <f t="shared" si="1422"/>
        <v>15136.48</v>
      </c>
      <c r="J13061" s="44">
        <f t="shared" si="1423"/>
        <v>2021</v>
      </c>
      <c r="K13061" s="44">
        <f t="shared" si="1424"/>
        <v>3</v>
      </c>
      <c r="L13061" s="59">
        <f>VLOOKUP(J13061,'SF CCI, BCI'!A:F,5)</f>
        <v>14228.24</v>
      </c>
      <c r="M13061" s="59">
        <f t="shared" si="1428"/>
        <v>1.0800534711250303</v>
      </c>
      <c r="N13061" s="47">
        <f t="shared" si="1425"/>
        <v>33769.027431938172</v>
      </c>
      <c r="O13061" s="44">
        <f t="shared" si="1426"/>
        <v>2</v>
      </c>
      <c r="P13061" s="47">
        <f t="shared" si="1427"/>
        <v>16348.207764614597</v>
      </c>
    </row>
    <row r="13062" spans="1:16" x14ac:dyDescent="0.25">
      <c r="A13062" s="56">
        <v>27589</v>
      </c>
      <c r="B13062" s="43" t="s">
        <v>6580</v>
      </c>
      <c r="C13062" s="43" t="s">
        <v>9139</v>
      </c>
      <c r="D13062" s="57" t="s">
        <v>133</v>
      </c>
      <c r="E13062" s="44">
        <v>600</v>
      </c>
      <c r="F13062" s="58">
        <v>44126</v>
      </c>
      <c r="G13062" s="45">
        <v>538.48</v>
      </c>
      <c r="H13062" s="45">
        <v>-30.48</v>
      </c>
      <c r="I13062" s="59">
        <f t="shared" si="1422"/>
        <v>508</v>
      </c>
      <c r="J13062" s="44">
        <f t="shared" si="1423"/>
        <v>2020</v>
      </c>
      <c r="K13062" s="44">
        <f t="shared" si="1424"/>
        <v>3</v>
      </c>
      <c r="L13062" s="59">
        <f>VLOOKUP(J13062,'SF CCI, BCI'!A:F,5)</f>
        <v>13168.76</v>
      </c>
      <c r="M13062" s="59">
        <f t="shared" si="1428"/>
        <v>1.1669481409031679</v>
      </c>
      <c r="N13062" s="47">
        <f t="shared" si="1425"/>
        <v>628.37823491353788</v>
      </c>
      <c r="O13062" s="44">
        <f t="shared" si="1426"/>
        <v>47</v>
      </c>
      <c r="P13062" s="47">
        <f t="shared" si="1427"/>
        <v>592.80965557880927</v>
      </c>
    </row>
    <row r="13063" spans="1:16" x14ac:dyDescent="0.25">
      <c r="A13063" s="56">
        <v>27590</v>
      </c>
      <c r="B13063" s="43" t="s">
        <v>9140</v>
      </c>
      <c r="C13063" s="43" t="s">
        <v>9141</v>
      </c>
      <c r="D13063" s="57" t="s">
        <v>69</v>
      </c>
      <c r="E13063" s="44">
        <v>60</v>
      </c>
      <c r="F13063" s="58">
        <v>44263</v>
      </c>
      <c r="G13063" s="45">
        <v>30662.54</v>
      </c>
      <c r="H13063" s="45">
        <v>-14827.51</v>
      </c>
      <c r="I13063" s="59">
        <f t="shared" si="1422"/>
        <v>15835.03</v>
      </c>
      <c r="J13063" s="44">
        <f t="shared" si="1423"/>
        <v>2021</v>
      </c>
      <c r="K13063" s="44">
        <f t="shared" si="1424"/>
        <v>2</v>
      </c>
      <c r="L13063" s="59">
        <f>VLOOKUP(J13063,'SF CCI, BCI'!A:F,5)</f>
        <v>14228.24</v>
      </c>
      <c r="M13063" s="59">
        <f t="shared" si="1428"/>
        <v>1.0800534711250303</v>
      </c>
      <c r="N13063" s="47">
        <f t="shared" si="1425"/>
        <v>33117.182760510084</v>
      </c>
      <c r="O13063" s="44">
        <f t="shared" si="1426"/>
        <v>3</v>
      </c>
      <c r="P13063" s="47">
        <f t="shared" si="1427"/>
        <v>17102.679116868989</v>
      </c>
    </row>
    <row r="13064" spans="1:16" x14ac:dyDescent="0.25">
      <c r="A13064" s="56">
        <v>27591</v>
      </c>
      <c r="B13064" s="43" t="s">
        <v>9142</v>
      </c>
      <c r="C13064" s="43" t="s">
        <v>9143</v>
      </c>
      <c r="D13064" s="57" t="s">
        <v>69</v>
      </c>
      <c r="E13064" s="44">
        <v>60</v>
      </c>
      <c r="F13064" s="58">
        <v>44263</v>
      </c>
      <c r="G13064" s="45">
        <v>32760.880000000001</v>
      </c>
      <c r="H13064" s="45">
        <v>-15842.2</v>
      </c>
      <c r="I13064" s="59">
        <f t="shared" si="1422"/>
        <v>16918.68</v>
      </c>
      <c r="J13064" s="44">
        <f t="shared" si="1423"/>
        <v>2021</v>
      </c>
      <c r="K13064" s="44">
        <f t="shared" si="1424"/>
        <v>2</v>
      </c>
      <c r="L13064" s="59">
        <f>VLOOKUP(J13064,'SF CCI, BCI'!A:F,5)</f>
        <v>14228.24</v>
      </c>
      <c r="M13064" s="59">
        <f t="shared" si="1428"/>
        <v>1.0800534711250303</v>
      </c>
      <c r="N13064" s="47">
        <f t="shared" si="1425"/>
        <v>35383.502161110584</v>
      </c>
      <c r="O13064" s="44">
        <f t="shared" si="1426"/>
        <v>3</v>
      </c>
      <c r="P13064" s="47">
        <f t="shared" si="1427"/>
        <v>18273.079060853626</v>
      </c>
    </row>
    <row r="13065" spans="1:16" x14ac:dyDescent="0.25">
      <c r="A13065" s="56">
        <v>27595</v>
      </c>
      <c r="B13065" s="43" t="s">
        <v>6580</v>
      </c>
      <c r="C13065" s="43" t="s">
        <v>9144</v>
      </c>
      <c r="D13065" s="57" t="s">
        <v>133</v>
      </c>
      <c r="E13065" s="44">
        <v>600</v>
      </c>
      <c r="F13065" s="58">
        <v>44134</v>
      </c>
      <c r="G13065" s="45">
        <v>685.38</v>
      </c>
      <c r="H13065" s="45">
        <v>-38.809999999999995</v>
      </c>
      <c r="I13065" s="59">
        <f t="shared" si="1422"/>
        <v>646.57000000000005</v>
      </c>
      <c r="J13065" s="44">
        <f t="shared" si="1423"/>
        <v>2020</v>
      </c>
      <c r="K13065" s="44">
        <f t="shared" si="1424"/>
        <v>3</v>
      </c>
      <c r="L13065" s="59">
        <f>VLOOKUP(J13065,'SF CCI, BCI'!A:F,5)</f>
        <v>13168.76</v>
      </c>
      <c r="M13065" s="59">
        <f t="shared" si="1428"/>
        <v>1.1669481409031679</v>
      </c>
      <c r="N13065" s="47">
        <f t="shared" si="1425"/>
        <v>799.8029168122132</v>
      </c>
      <c r="O13065" s="44">
        <f t="shared" si="1426"/>
        <v>47</v>
      </c>
      <c r="P13065" s="47">
        <f t="shared" si="1427"/>
        <v>754.51365946376131</v>
      </c>
    </row>
    <row r="13066" spans="1:16" x14ac:dyDescent="0.25">
      <c r="A13066" s="56">
        <v>27596</v>
      </c>
      <c r="B13066" s="43" t="s">
        <v>6580</v>
      </c>
      <c r="C13066" s="43" t="s">
        <v>9145</v>
      </c>
      <c r="D13066" s="57" t="s">
        <v>133</v>
      </c>
      <c r="E13066" s="44">
        <v>600</v>
      </c>
      <c r="F13066" s="58">
        <v>44134</v>
      </c>
      <c r="G13066" s="45">
        <v>1877.27</v>
      </c>
      <c r="H13066" s="45">
        <v>-106.28999999999999</v>
      </c>
      <c r="I13066" s="59">
        <f t="shared" si="1422"/>
        <v>1770.98</v>
      </c>
      <c r="J13066" s="44">
        <f t="shared" si="1423"/>
        <v>2020</v>
      </c>
      <c r="K13066" s="44">
        <f t="shared" si="1424"/>
        <v>3</v>
      </c>
      <c r="L13066" s="59">
        <f>VLOOKUP(J13066,'SF CCI, BCI'!A:F,5)</f>
        <v>13168.76</v>
      </c>
      <c r="M13066" s="59">
        <f t="shared" si="1428"/>
        <v>1.1669481409031679</v>
      </c>
      <c r="N13066" s="47">
        <f t="shared" si="1425"/>
        <v>2190.67673647329</v>
      </c>
      <c r="O13066" s="44">
        <f t="shared" si="1426"/>
        <v>47</v>
      </c>
      <c r="P13066" s="47">
        <f t="shared" si="1427"/>
        <v>2066.6418185766925</v>
      </c>
    </row>
    <row r="13067" spans="1:16" x14ac:dyDescent="0.25">
      <c r="A13067" s="56">
        <v>27597</v>
      </c>
      <c r="B13067" s="43" t="s">
        <v>6580</v>
      </c>
      <c r="C13067" s="43" t="s">
        <v>9146</v>
      </c>
      <c r="D13067" s="57" t="s">
        <v>133</v>
      </c>
      <c r="E13067" s="44">
        <v>600</v>
      </c>
      <c r="F13067" s="58">
        <v>44139</v>
      </c>
      <c r="G13067" s="45">
        <v>1721.07</v>
      </c>
      <c r="H13067" s="45">
        <v>-94.53</v>
      </c>
      <c r="I13067" s="59">
        <f t="shared" ref="I13067:I13130" si="1429">G13067+H13067</f>
        <v>1626.54</v>
      </c>
      <c r="J13067" s="44">
        <f t="shared" ref="J13067:J13130" si="1430">YEAR(F13067)</f>
        <v>2020</v>
      </c>
      <c r="K13067" s="44">
        <f t="shared" ref="K13067:K13130" si="1431">ROUND(($A$9-F13067)/365,0)</f>
        <v>3</v>
      </c>
      <c r="L13067" s="59">
        <f>VLOOKUP(J13067,'SF CCI, BCI'!A:F,5)</f>
        <v>13168.76</v>
      </c>
      <c r="M13067" s="59">
        <f t="shared" si="1428"/>
        <v>1.1669481409031679</v>
      </c>
      <c r="N13067" s="47">
        <f t="shared" si="1425"/>
        <v>2008.3994368642152</v>
      </c>
      <c r="O13067" s="44">
        <f t="shared" si="1426"/>
        <v>47</v>
      </c>
      <c r="P13067" s="47">
        <f t="shared" si="1427"/>
        <v>1898.0878291046386</v>
      </c>
    </row>
    <row r="13068" spans="1:16" x14ac:dyDescent="0.25">
      <c r="A13068" s="56">
        <v>27598</v>
      </c>
      <c r="B13068" s="43" t="s">
        <v>6580</v>
      </c>
      <c r="C13068" s="43" t="s">
        <v>9147</v>
      </c>
      <c r="D13068" s="57" t="s">
        <v>133</v>
      </c>
      <c r="E13068" s="44">
        <v>600</v>
      </c>
      <c r="F13068" s="58">
        <v>44141</v>
      </c>
      <c r="G13068" s="45">
        <v>842.27</v>
      </c>
      <c r="H13068" s="45">
        <v>-46.25</v>
      </c>
      <c r="I13068" s="59">
        <f t="shared" si="1429"/>
        <v>796.02</v>
      </c>
      <c r="J13068" s="44">
        <f t="shared" si="1430"/>
        <v>2020</v>
      </c>
      <c r="K13068" s="44">
        <f t="shared" si="1431"/>
        <v>3</v>
      </c>
      <c r="L13068" s="59">
        <f>VLOOKUP(J13068,'SF CCI, BCI'!A:F,5)</f>
        <v>13168.76</v>
      </c>
      <c r="M13068" s="59">
        <f t="shared" si="1428"/>
        <v>1.1669481409031679</v>
      </c>
      <c r="N13068" s="47">
        <f t="shared" ref="N13068:N13131" si="1432">G13068*M13068</f>
        <v>982.88541063851119</v>
      </c>
      <c r="O13068" s="44">
        <f t="shared" ref="O13068:O13131" si="1433">IF(E13068="(blank)","",IF(K13068&gt;(E13068/12),0,(E13068/12)-K13068))</f>
        <v>47</v>
      </c>
      <c r="P13068" s="47">
        <f t="shared" ref="P13068:P13131" si="1434">M13068*I13068</f>
        <v>928.91405912173968</v>
      </c>
    </row>
    <row r="13069" spans="1:16" x14ac:dyDescent="0.25">
      <c r="A13069" s="56">
        <v>27599</v>
      </c>
      <c r="B13069" s="43" t="s">
        <v>6580</v>
      </c>
      <c r="C13069" s="43" t="s">
        <v>9148</v>
      </c>
      <c r="D13069" s="57" t="s">
        <v>133</v>
      </c>
      <c r="E13069" s="44">
        <v>600</v>
      </c>
      <c r="F13069" s="58">
        <v>44141</v>
      </c>
      <c r="G13069" s="45">
        <v>842.27</v>
      </c>
      <c r="H13069" s="45">
        <v>-46.25</v>
      </c>
      <c r="I13069" s="59">
        <f t="shared" si="1429"/>
        <v>796.02</v>
      </c>
      <c r="J13069" s="44">
        <f t="shared" si="1430"/>
        <v>2020</v>
      </c>
      <c r="K13069" s="44">
        <f t="shared" si="1431"/>
        <v>3</v>
      </c>
      <c r="L13069" s="59">
        <f>VLOOKUP(J13069,'SF CCI, BCI'!A:F,5)</f>
        <v>13168.76</v>
      </c>
      <c r="M13069" s="59">
        <f t="shared" si="1428"/>
        <v>1.1669481409031679</v>
      </c>
      <c r="N13069" s="47">
        <f t="shared" si="1432"/>
        <v>982.88541063851119</v>
      </c>
      <c r="O13069" s="44">
        <f t="shared" si="1433"/>
        <v>47</v>
      </c>
      <c r="P13069" s="47">
        <f t="shared" si="1434"/>
        <v>928.91405912173968</v>
      </c>
    </row>
    <row r="13070" spans="1:16" x14ac:dyDescent="0.25">
      <c r="A13070" s="56">
        <v>27600</v>
      </c>
      <c r="B13070" s="43" t="s">
        <v>6580</v>
      </c>
      <c r="C13070" s="43" t="s">
        <v>9149</v>
      </c>
      <c r="D13070" s="57" t="s">
        <v>133</v>
      </c>
      <c r="E13070" s="44">
        <v>600</v>
      </c>
      <c r="F13070" s="58">
        <v>44141</v>
      </c>
      <c r="G13070" s="45">
        <v>280.74</v>
      </c>
      <c r="H13070" s="45">
        <v>-15.42</v>
      </c>
      <c r="I13070" s="59">
        <f t="shared" si="1429"/>
        <v>265.32</v>
      </c>
      <c r="J13070" s="44">
        <f t="shared" si="1430"/>
        <v>2020</v>
      </c>
      <c r="K13070" s="44">
        <f t="shared" si="1431"/>
        <v>3</v>
      </c>
      <c r="L13070" s="59">
        <f>VLOOKUP(J13070,'SF CCI, BCI'!A:F,5)</f>
        <v>13168.76</v>
      </c>
      <c r="M13070" s="59">
        <f t="shared" si="1428"/>
        <v>1.1669481409031679</v>
      </c>
      <c r="N13070" s="47">
        <f t="shared" si="1432"/>
        <v>327.60902107715538</v>
      </c>
      <c r="O13070" s="44">
        <f t="shared" si="1433"/>
        <v>47</v>
      </c>
      <c r="P13070" s="47">
        <f t="shared" si="1434"/>
        <v>309.61468074442848</v>
      </c>
    </row>
    <row r="13071" spans="1:16" x14ac:dyDescent="0.25">
      <c r="A13071" s="56">
        <v>27601</v>
      </c>
      <c r="B13071" s="43" t="s">
        <v>6580</v>
      </c>
      <c r="C13071" s="43" t="s">
        <v>9150</v>
      </c>
      <c r="D13071" s="57" t="s">
        <v>133</v>
      </c>
      <c r="E13071" s="44">
        <v>600</v>
      </c>
      <c r="F13071" s="58">
        <v>44155</v>
      </c>
      <c r="G13071" s="45">
        <v>211.5</v>
      </c>
      <c r="H13071" s="45">
        <v>-11.62</v>
      </c>
      <c r="I13071" s="59">
        <f t="shared" si="1429"/>
        <v>199.88</v>
      </c>
      <c r="J13071" s="44">
        <f t="shared" si="1430"/>
        <v>2020</v>
      </c>
      <c r="K13071" s="44">
        <f t="shared" si="1431"/>
        <v>3</v>
      </c>
      <c r="L13071" s="59">
        <f>VLOOKUP(J13071,'SF CCI, BCI'!A:F,5)</f>
        <v>13168.76</v>
      </c>
      <c r="M13071" s="59">
        <f t="shared" si="1428"/>
        <v>1.1669481409031679</v>
      </c>
      <c r="N13071" s="47">
        <f t="shared" si="1432"/>
        <v>246.80953180102</v>
      </c>
      <c r="O13071" s="44">
        <f t="shared" si="1433"/>
        <v>47</v>
      </c>
      <c r="P13071" s="47">
        <f t="shared" si="1434"/>
        <v>233.24959440372518</v>
      </c>
    </row>
    <row r="13072" spans="1:16" x14ac:dyDescent="0.25">
      <c r="A13072" s="56">
        <v>27602</v>
      </c>
      <c r="B13072" s="43" t="s">
        <v>6580</v>
      </c>
      <c r="C13072" s="43" t="s">
        <v>9151</v>
      </c>
      <c r="D13072" s="57" t="s">
        <v>133</v>
      </c>
      <c r="E13072" s="44">
        <v>600</v>
      </c>
      <c r="F13072" s="58">
        <v>44155</v>
      </c>
      <c r="G13072" s="45">
        <v>703.77</v>
      </c>
      <c r="H13072" s="45">
        <v>-38.659999999999997</v>
      </c>
      <c r="I13072" s="59">
        <f t="shared" si="1429"/>
        <v>665.11</v>
      </c>
      <c r="J13072" s="44">
        <f t="shared" si="1430"/>
        <v>2020</v>
      </c>
      <c r="K13072" s="44">
        <f t="shared" si="1431"/>
        <v>3</v>
      </c>
      <c r="L13072" s="59">
        <f>VLOOKUP(J13072,'SF CCI, BCI'!A:F,5)</f>
        <v>13168.76</v>
      </c>
      <c r="M13072" s="59">
        <f t="shared" si="1428"/>
        <v>1.1669481409031679</v>
      </c>
      <c r="N13072" s="47">
        <f t="shared" si="1432"/>
        <v>821.26309312342244</v>
      </c>
      <c r="O13072" s="44">
        <f t="shared" si="1433"/>
        <v>47</v>
      </c>
      <c r="P13072" s="47">
        <f t="shared" si="1434"/>
        <v>776.14887799610597</v>
      </c>
    </row>
    <row r="13073" spans="1:16" x14ac:dyDescent="0.25">
      <c r="A13073" s="56">
        <v>27603</v>
      </c>
      <c r="B13073" s="43" t="s">
        <v>6580</v>
      </c>
      <c r="C13073" s="43" t="s">
        <v>9152</v>
      </c>
      <c r="D13073" s="57" t="s">
        <v>133</v>
      </c>
      <c r="E13073" s="44">
        <v>600</v>
      </c>
      <c r="F13073" s="58">
        <v>44155</v>
      </c>
      <c r="G13073" s="45">
        <v>634.5</v>
      </c>
      <c r="H13073" s="45">
        <v>-34.85</v>
      </c>
      <c r="I13073" s="59">
        <f t="shared" si="1429"/>
        <v>599.65</v>
      </c>
      <c r="J13073" s="44">
        <f t="shared" si="1430"/>
        <v>2020</v>
      </c>
      <c r="K13073" s="44">
        <f t="shared" si="1431"/>
        <v>3</v>
      </c>
      <c r="L13073" s="59">
        <f>VLOOKUP(J13073,'SF CCI, BCI'!A:F,5)</f>
        <v>13168.76</v>
      </c>
      <c r="M13073" s="59">
        <f t="shared" si="1428"/>
        <v>1.1669481409031679</v>
      </c>
      <c r="N13073" s="47">
        <f t="shared" si="1432"/>
        <v>740.42859540306006</v>
      </c>
      <c r="O13073" s="44">
        <f t="shared" si="1433"/>
        <v>47</v>
      </c>
      <c r="P13073" s="47">
        <f t="shared" si="1434"/>
        <v>699.76045269258464</v>
      </c>
    </row>
    <row r="13074" spans="1:16" x14ac:dyDescent="0.25">
      <c r="A13074" s="56">
        <v>27604</v>
      </c>
      <c r="B13074" s="43" t="s">
        <v>6580</v>
      </c>
      <c r="C13074" s="43" t="s">
        <v>9153</v>
      </c>
      <c r="D13074" s="57" t="s">
        <v>133</v>
      </c>
      <c r="E13074" s="44">
        <v>600</v>
      </c>
      <c r="F13074" s="58">
        <v>44155</v>
      </c>
      <c r="G13074" s="45">
        <v>561.53</v>
      </c>
      <c r="H13074" s="45">
        <v>-30.83</v>
      </c>
      <c r="I13074" s="59">
        <f t="shared" si="1429"/>
        <v>530.69999999999993</v>
      </c>
      <c r="J13074" s="44">
        <f t="shared" si="1430"/>
        <v>2020</v>
      </c>
      <c r="K13074" s="44">
        <f t="shared" si="1431"/>
        <v>3</v>
      </c>
      <c r="L13074" s="59">
        <f>VLOOKUP(J13074,'SF CCI, BCI'!A:F,5)</f>
        <v>13168.76</v>
      </c>
      <c r="M13074" s="59">
        <f t="shared" si="1428"/>
        <v>1.1669481409031679</v>
      </c>
      <c r="N13074" s="47">
        <f t="shared" si="1432"/>
        <v>655.27638956135581</v>
      </c>
      <c r="O13074" s="44">
        <f t="shared" si="1433"/>
        <v>47</v>
      </c>
      <c r="P13074" s="47">
        <f t="shared" si="1434"/>
        <v>619.29937837731109</v>
      </c>
    </row>
    <row r="13075" spans="1:16" x14ac:dyDescent="0.25">
      <c r="A13075" s="56">
        <v>27605</v>
      </c>
      <c r="B13075" s="43" t="s">
        <v>6580</v>
      </c>
      <c r="C13075" s="43" t="s">
        <v>9154</v>
      </c>
      <c r="D13075" s="57" t="s">
        <v>133</v>
      </c>
      <c r="E13075" s="44">
        <v>600</v>
      </c>
      <c r="F13075" s="58">
        <v>44155</v>
      </c>
      <c r="G13075" s="45">
        <v>211.5</v>
      </c>
      <c r="H13075" s="45">
        <v>-11.62</v>
      </c>
      <c r="I13075" s="59">
        <f t="shared" si="1429"/>
        <v>199.88</v>
      </c>
      <c r="J13075" s="44">
        <f t="shared" si="1430"/>
        <v>2020</v>
      </c>
      <c r="K13075" s="44">
        <f t="shared" si="1431"/>
        <v>3</v>
      </c>
      <c r="L13075" s="59">
        <f>VLOOKUP(J13075,'SF CCI, BCI'!A:F,5)</f>
        <v>13168.76</v>
      </c>
      <c r="M13075" s="59">
        <f t="shared" si="1428"/>
        <v>1.1669481409031679</v>
      </c>
      <c r="N13075" s="47">
        <f t="shared" si="1432"/>
        <v>246.80953180102</v>
      </c>
      <c r="O13075" s="44">
        <f t="shared" si="1433"/>
        <v>47</v>
      </c>
      <c r="P13075" s="47">
        <f t="shared" si="1434"/>
        <v>233.24959440372518</v>
      </c>
    </row>
    <row r="13076" spans="1:16" x14ac:dyDescent="0.25">
      <c r="A13076" s="56">
        <v>27606</v>
      </c>
      <c r="B13076" s="43" t="s">
        <v>6580</v>
      </c>
      <c r="C13076" s="43" t="s">
        <v>9155</v>
      </c>
      <c r="D13076" s="57" t="s">
        <v>133</v>
      </c>
      <c r="E13076" s="44">
        <v>600</v>
      </c>
      <c r="F13076" s="58">
        <v>44155</v>
      </c>
      <c r="G13076" s="45">
        <v>1525.62</v>
      </c>
      <c r="H13076" s="45">
        <v>-83.79</v>
      </c>
      <c r="I13076" s="59">
        <f t="shared" si="1429"/>
        <v>1441.83</v>
      </c>
      <c r="J13076" s="44">
        <f t="shared" si="1430"/>
        <v>2020</v>
      </c>
      <c r="K13076" s="44">
        <f t="shared" si="1431"/>
        <v>3</v>
      </c>
      <c r="L13076" s="59">
        <f>VLOOKUP(J13076,'SF CCI, BCI'!A:F,5)</f>
        <v>13168.76</v>
      </c>
      <c r="M13076" s="59">
        <f t="shared" si="1428"/>
        <v>1.1669481409031679</v>
      </c>
      <c r="N13076" s="47">
        <f t="shared" si="1432"/>
        <v>1780.3194227246909</v>
      </c>
      <c r="O13076" s="44">
        <f t="shared" si="1433"/>
        <v>47</v>
      </c>
      <c r="P13076" s="47">
        <f t="shared" si="1434"/>
        <v>1682.5408379984144</v>
      </c>
    </row>
    <row r="13077" spans="1:16" x14ac:dyDescent="0.25">
      <c r="A13077" s="56">
        <v>27607</v>
      </c>
      <c r="B13077" s="43" t="s">
        <v>6580</v>
      </c>
      <c r="C13077" s="43" t="s">
        <v>9156</v>
      </c>
      <c r="D13077" s="57" t="s">
        <v>133</v>
      </c>
      <c r="E13077" s="44">
        <v>600</v>
      </c>
      <c r="F13077" s="58">
        <v>44155</v>
      </c>
      <c r="G13077" s="45">
        <v>1972.75</v>
      </c>
      <c r="H13077" s="45">
        <v>-108.35</v>
      </c>
      <c r="I13077" s="59">
        <f t="shared" si="1429"/>
        <v>1864.4</v>
      </c>
      <c r="J13077" s="44">
        <f t="shared" si="1430"/>
        <v>2020</v>
      </c>
      <c r="K13077" s="44">
        <f t="shared" si="1431"/>
        <v>3</v>
      </c>
      <c r="L13077" s="59">
        <f>VLOOKUP(J13077,'SF CCI, BCI'!A:F,5)</f>
        <v>13168.76</v>
      </c>
      <c r="M13077" s="59">
        <f t="shared" si="1428"/>
        <v>1.1669481409031679</v>
      </c>
      <c r="N13077" s="47">
        <f t="shared" si="1432"/>
        <v>2302.0969449667245</v>
      </c>
      <c r="O13077" s="44">
        <f t="shared" si="1433"/>
        <v>47</v>
      </c>
      <c r="P13077" s="47">
        <f t="shared" si="1434"/>
        <v>2175.6581138998663</v>
      </c>
    </row>
    <row r="13078" spans="1:16" x14ac:dyDescent="0.25">
      <c r="A13078" s="56">
        <v>27611</v>
      </c>
      <c r="B13078" s="43" t="s">
        <v>6580</v>
      </c>
      <c r="C13078" s="43" t="s">
        <v>9157</v>
      </c>
      <c r="D13078" s="57" t="s">
        <v>133</v>
      </c>
      <c r="E13078" s="44">
        <v>600</v>
      </c>
      <c r="F13078" s="58">
        <v>43686</v>
      </c>
      <c r="G13078" s="45">
        <v>1130.67</v>
      </c>
      <c r="H13078" s="45">
        <v>-71.02</v>
      </c>
      <c r="I13078" s="59">
        <f t="shared" si="1429"/>
        <v>1059.6500000000001</v>
      </c>
      <c r="J13078" s="44">
        <f t="shared" si="1430"/>
        <v>2019</v>
      </c>
      <c r="K13078" s="44">
        <f t="shared" si="1431"/>
        <v>4</v>
      </c>
      <c r="L13078" s="59">
        <f>VLOOKUP(J13078,'SF CCI, BCI'!A:F,5)</f>
        <v>12764.52</v>
      </c>
      <c r="M13078" s="59">
        <f t="shared" si="1428"/>
        <v>1.2039042596196332</v>
      </c>
      <c r="N13078" s="47">
        <f t="shared" si="1432"/>
        <v>1361.2184292241307</v>
      </c>
      <c r="O13078" s="44">
        <f t="shared" si="1433"/>
        <v>46</v>
      </c>
      <c r="P13078" s="47">
        <f t="shared" si="1434"/>
        <v>1275.7171487059445</v>
      </c>
    </row>
    <row r="13079" spans="1:16" x14ac:dyDescent="0.25">
      <c r="A13079" s="56">
        <v>27612</v>
      </c>
      <c r="B13079" s="43" t="s">
        <v>6580</v>
      </c>
      <c r="C13079" s="43" t="s">
        <v>9158</v>
      </c>
      <c r="D13079" s="57" t="s">
        <v>133</v>
      </c>
      <c r="E13079" s="44">
        <v>600</v>
      </c>
      <c r="F13079" s="58">
        <v>43558</v>
      </c>
      <c r="G13079" s="45">
        <v>1335.33</v>
      </c>
      <c r="H13079" s="45">
        <v>-84.429999999999993</v>
      </c>
      <c r="I13079" s="59">
        <f t="shared" si="1429"/>
        <v>1250.8999999999999</v>
      </c>
      <c r="J13079" s="44">
        <f t="shared" si="1430"/>
        <v>2019</v>
      </c>
      <c r="K13079" s="44">
        <f t="shared" si="1431"/>
        <v>4</v>
      </c>
      <c r="L13079" s="59">
        <f>VLOOKUP(J13079,'SF CCI, BCI'!A:F,5)</f>
        <v>12764.52</v>
      </c>
      <c r="M13079" s="59">
        <f t="shared" si="1428"/>
        <v>1.2039042596196332</v>
      </c>
      <c r="N13079" s="47">
        <f t="shared" si="1432"/>
        <v>1607.6094749978847</v>
      </c>
      <c r="O13079" s="44">
        <f t="shared" si="1433"/>
        <v>46</v>
      </c>
      <c r="P13079" s="47">
        <f t="shared" si="1434"/>
        <v>1505.9638383581989</v>
      </c>
    </row>
    <row r="13080" spans="1:16" x14ac:dyDescent="0.25">
      <c r="A13080" s="56">
        <v>27613</v>
      </c>
      <c r="B13080" s="43" t="s">
        <v>6580</v>
      </c>
      <c r="C13080" s="43" t="s">
        <v>9159</v>
      </c>
      <c r="D13080" s="57" t="s">
        <v>133</v>
      </c>
      <c r="E13080" s="44">
        <v>600</v>
      </c>
      <c r="F13080" s="58">
        <v>43552</v>
      </c>
      <c r="G13080" s="45">
        <v>1311.75</v>
      </c>
      <c r="H13080" s="45">
        <v>-83.11</v>
      </c>
      <c r="I13080" s="59">
        <f t="shared" si="1429"/>
        <v>1228.6400000000001</v>
      </c>
      <c r="J13080" s="44">
        <f t="shared" si="1430"/>
        <v>2019</v>
      </c>
      <c r="K13080" s="44">
        <f t="shared" si="1431"/>
        <v>4</v>
      </c>
      <c r="L13080" s="59">
        <f>VLOOKUP(J13080,'SF CCI, BCI'!A:F,5)</f>
        <v>12764.52</v>
      </c>
      <c r="M13080" s="59">
        <f t="shared" si="1428"/>
        <v>1.2039042596196332</v>
      </c>
      <c r="N13080" s="47">
        <f t="shared" si="1432"/>
        <v>1579.2214125560538</v>
      </c>
      <c r="O13080" s="44">
        <f t="shared" si="1433"/>
        <v>46</v>
      </c>
      <c r="P13080" s="47">
        <f t="shared" si="1434"/>
        <v>1479.1649295390662</v>
      </c>
    </row>
    <row r="13081" spans="1:16" x14ac:dyDescent="0.25">
      <c r="A13081" s="56">
        <v>27614</v>
      </c>
      <c r="B13081" s="43" t="s">
        <v>6580</v>
      </c>
      <c r="C13081" s="43" t="s">
        <v>9160</v>
      </c>
      <c r="D13081" s="57" t="s">
        <v>133</v>
      </c>
      <c r="E13081" s="44">
        <v>600</v>
      </c>
      <c r="F13081" s="58">
        <v>43532</v>
      </c>
      <c r="G13081" s="45">
        <v>1159.08</v>
      </c>
      <c r="H13081" s="45">
        <v>-73.42</v>
      </c>
      <c r="I13081" s="59">
        <f t="shared" si="1429"/>
        <v>1085.6599999999999</v>
      </c>
      <c r="J13081" s="44">
        <f t="shared" si="1430"/>
        <v>2019</v>
      </c>
      <c r="K13081" s="44">
        <f t="shared" si="1431"/>
        <v>4</v>
      </c>
      <c r="L13081" s="59">
        <f>VLOOKUP(J13081,'SF CCI, BCI'!A:F,5)</f>
        <v>12764.52</v>
      </c>
      <c r="M13081" s="59">
        <f t="shared" si="1428"/>
        <v>1.2039042596196332</v>
      </c>
      <c r="N13081" s="47">
        <f t="shared" si="1432"/>
        <v>1395.4213492399244</v>
      </c>
      <c r="O13081" s="44">
        <f t="shared" si="1433"/>
        <v>46</v>
      </c>
      <c r="P13081" s="47">
        <f t="shared" si="1434"/>
        <v>1307.0306984986507</v>
      </c>
    </row>
    <row r="13082" spans="1:16" x14ac:dyDescent="0.25">
      <c r="A13082" s="56">
        <v>27615</v>
      </c>
      <c r="B13082" s="43" t="s">
        <v>6580</v>
      </c>
      <c r="C13082" s="43" t="s">
        <v>9161</v>
      </c>
      <c r="D13082" s="57" t="s">
        <v>133</v>
      </c>
      <c r="E13082" s="44">
        <v>600</v>
      </c>
      <c r="F13082" s="58">
        <v>43447</v>
      </c>
      <c r="G13082" s="45">
        <v>1313.93</v>
      </c>
      <c r="H13082" s="45">
        <v>-83.66</v>
      </c>
      <c r="I13082" s="59">
        <f t="shared" si="1429"/>
        <v>1230.27</v>
      </c>
      <c r="J13082" s="44">
        <f t="shared" si="1430"/>
        <v>2018</v>
      </c>
      <c r="K13082" s="44">
        <f t="shared" si="1431"/>
        <v>5</v>
      </c>
      <c r="L13082" s="59">
        <f>VLOOKUP(J13082,'SF CCI, BCI'!A:F,5)</f>
        <v>12115.37</v>
      </c>
      <c r="M13082" s="59">
        <f t="shared" si="1428"/>
        <v>1.2684102920505109</v>
      </c>
      <c r="N13082" s="47">
        <f t="shared" si="1432"/>
        <v>1666.6023350339278</v>
      </c>
      <c r="O13082" s="44">
        <f t="shared" si="1433"/>
        <v>45</v>
      </c>
      <c r="P13082" s="47">
        <f t="shared" si="1434"/>
        <v>1560.487130000982</v>
      </c>
    </row>
    <row r="13083" spans="1:16" x14ac:dyDescent="0.25">
      <c r="A13083" s="56">
        <v>27616</v>
      </c>
      <c r="B13083" s="43" t="s">
        <v>6580</v>
      </c>
      <c r="C13083" s="43" t="s">
        <v>9162</v>
      </c>
      <c r="D13083" s="57" t="s">
        <v>133</v>
      </c>
      <c r="E13083" s="44">
        <v>600</v>
      </c>
      <c r="F13083" s="58">
        <v>43171</v>
      </c>
      <c r="G13083" s="45">
        <v>1018.95</v>
      </c>
      <c r="H13083" s="45">
        <v>-65.89</v>
      </c>
      <c r="I13083" s="59">
        <f t="shared" si="1429"/>
        <v>953.06000000000006</v>
      </c>
      <c r="J13083" s="44">
        <f t="shared" si="1430"/>
        <v>2018</v>
      </c>
      <c r="K13083" s="44">
        <f t="shared" si="1431"/>
        <v>5</v>
      </c>
      <c r="L13083" s="59">
        <f>VLOOKUP(J13083,'SF CCI, BCI'!A:F,5)</f>
        <v>12115.37</v>
      </c>
      <c r="M13083" s="59">
        <f t="shared" si="1428"/>
        <v>1.2684102920505109</v>
      </c>
      <c r="N13083" s="47">
        <f t="shared" si="1432"/>
        <v>1292.4466670848681</v>
      </c>
      <c r="O13083" s="44">
        <f t="shared" si="1433"/>
        <v>45</v>
      </c>
      <c r="P13083" s="47">
        <f t="shared" si="1434"/>
        <v>1208.8711129416599</v>
      </c>
    </row>
    <row r="13084" spans="1:16" x14ac:dyDescent="0.25">
      <c r="A13084" s="56">
        <v>27617</v>
      </c>
      <c r="B13084" s="43" t="s">
        <v>6580</v>
      </c>
      <c r="C13084" s="43" t="s">
        <v>9163</v>
      </c>
      <c r="D13084" s="57" t="s">
        <v>133</v>
      </c>
      <c r="E13084" s="44">
        <v>600</v>
      </c>
      <c r="F13084" s="58">
        <v>43440</v>
      </c>
      <c r="G13084" s="45">
        <v>844.56</v>
      </c>
      <c r="H13084" s="45">
        <v>-53.769999999999996</v>
      </c>
      <c r="I13084" s="59">
        <f t="shared" si="1429"/>
        <v>790.79</v>
      </c>
      <c r="J13084" s="44">
        <f t="shared" si="1430"/>
        <v>2018</v>
      </c>
      <c r="K13084" s="44">
        <f t="shared" si="1431"/>
        <v>5</v>
      </c>
      <c r="L13084" s="59">
        <f>VLOOKUP(J13084,'SF CCI, BCI'!A:F,5)</f>
        <v>12115.37</v>
      </c>
      <c r="M13084" s="59">
        <f t="shared" si="1428"/>
        <v>1.2684102920505109</v>
      </c>
      <c r="N13084" s="47">
        <f t="shared" si="1432"/>
        <v>1071.2485962541793</v>
      </c>
      <c r="O13084" s="44">
        <f t="shared" si="1433"/>
        <v>45</v>
      </c>
      <c r="P13084" s="47">
        <f t="shared" si="1434"/>
        <v>1003.0461748506235</v>
      </c>
    </row>
    <row r="13085" spans="1:16" x14ac:dyDescent="0.25">
      <c r="A13085" s="56">
        <v>27618</v>
      </c>
      <c r="B13085" s="43" t="s">
        <v>6580</v>
      </c>
      <c r="C13085" s="43" t="s">
        <v>9164</v>
      </c>
      <c r="D13085" s="57" t="s">
        <v>133</v>
      </c>
      <c r="E13085" s="44">
        <v>600</v>
      </c>
      <c r="F13085" s="58">
        <v>43682</v>
      </c>
      <c r="G13085" s="45">
        <v>688.47</v>
      </c>
      <c r="H13085" s="45">
        <v>-43.25</v>
      </c>
      <c r="I13085" s="59">
        <f t="shared" si="1429"/>
        <v>645.22</v>
      </c>
      <c r="J13085" s="44">
        <f t="shared" si="1430"/>
        <v>2019</v>
      </c>
      <c r="K13085" s="44">
        <f t="shared" si="1431"/>
        <v>4</v>
      </c>
      <c r="L13085" s="59">
        <f>VLOOKUP(J13085,'SF CCI, BCI'!A:F,5)</f>
        <v>12764.52</v>
      </c>
      <c r="M13085" s="59">
        <f t="shared" si="1428"/>
        <v>1.2039042596196332</v>
      </c>
      <c r="N13085" s="47">
        <f t="shared" si="1432"/>
        <v>828.85196562032888</v>
      </c>
      <c r="O13085" s="44">
        <f t="shared" si="1433"/>
        <v>46</v>
      </c>
      <c r="P13085" s="47">
        <f t="shared" si="1434"/>
        <v>776.78310639177982</v>
      </c>
    </row>
    <row r="13086" spans="1:16" x14ac:dyDescent="0.25">
      <c r="A13086" s="56">
        <v>27619</v>
      </c>
      <c r="B13086" s="43" t="s">
        <v>6580</v>
      </c>
      <c r="C13086" s="43" t="s">
        <v>9165</v>
      </c>
      <c r="D13086" s="57" t="s">
        <v>133</v>
      </c>
      <c r="E13086" s="44">
        <v>600</v>
      </c>
      <c r="F13086" s="58">
        <v>43871</v>
      </c>
      <c r="G13086" s="45">
        <v>843.85</v>
      </c>
      <c r="H13086" s="45">
        <v>-52.47</v>
      </c>
      <c r="I13086" s="59">
        <f t="shared" si="1429"/>
        <v>791.38</v>
      </c>
      <c r="J13086" s="44">
        <f t="shared" si="1430"/>
        <v>2020</v>
      </c>
      <c r="K13086" s="44">
        <f t="shared" si="1431"/>
        <v>3</v>
      </c>
      <c r="L13086" s="59">
        <f>VLOOKUP(J13086,'SF CCI, BCI'!A:F,5)</f>
        <v>13168.76</v>
      </c>
      <c r="M13086" s="59">
        <f t="shared" ref="M13086:M13149" si="1435">$M$9/L13086</f>
        <v>1.1669481409031679</v>
      </c>
      <c r="N13086" s="47">
        <f t="shared" si="1432"/>
        <v>984.72918870113824</v>
      </c>
      <c r="O13086" s="44">
        <f t="shared" si="1433"/>
        <v>47</v>
      </c>
      <c r="P13086" s="47">
        <f t="shared" si="1434"/>
        <v>923.49941974794899</v>
      </c>
    </row>
    <row r="13087" spans="1:16" x14ac:dyDescent="0.25">
      <c r="A13087" s="56">
        <v>27620</v>
      </c>
      <c r="B13087" s="43" t="s">
        <v>6577</v>
      </c>
      <c r="C13087" s="43" t="s">
        <v>9166</v>
      </c>
      <c r="D13087" s="57" t="s">
        <v>133</v>
      </c>
      <c r="E13087" s="44">
        <v>600</v>
      </c>
      <c r="F13087" s="58">
        <v>43564</v>
      </c>
      <c r="G13087" s="45">
        <v>2364.66</v>
      </c>
      <c r="H13087" s="45">
        <v>-149.53</v>
      </c>
      <c r="I13087" s="59">
        <f t="shared" si="1429"/>
        <v>2215.1299999999997</v>
      </c>
      <c r="J13087" s="44">
        <f t="shared" si="1430"/>
        <v>2019</v>
      </c>
      <c r="K13087" s="44">
        <f t="shared" si="1431"/>
        <v>4</v>
      </c>
      <c r="L13087" s="59">
        <f>VLOOKUP(J13087,'SF CCI, BCI'!A:F,5)</f>
        <v>12764.52</v>
      </c>
      <c r="M13087" s="59">
        <f t="shared" si="1435"/>
        <v>1.2039042596196332</v>
      </c>
      <c r="N13087" s="47">
        <f t="shared" si="1432"/>
        <v>2846.8242465521616</v>
      </c>
      <c r="O13087" s="44">
        <f t="shared" si="1433"/>
        <v>46</v>
      </c>
      <c r="P13087" s="47">
        <f t="shared" si="1434"/>
        <v>2666.8044426112378</v>
      </c>
    </row>
    <row r="13088" spans="1:16" x14ac:dyDescent="0.25">
      <c r="A13088" s="56">
        <v>27621</v>
      </c>
      <c r="B13088" s="43" t="s">
        <v>6580</v>
      </c>
      <c r="C13088" s="43" t="s">
        <v>9167</v>
      </c>
      <c r="D13088" s="57" t="s">
        <v>133</v>
      </c>
      <c r="E13088" s="44">
        <v>600</v>
      </c>
      <c r="F13088" s="58">
        <v>43476</v>
      </c>
      <c r="G13088" s="45">
        <v>944.43</v>
      </c>
      <c r="H13088" s="45">
        <v>-60.03</v>
      </c>
      <c r="I13088" s="59">
        <f t="shared" si="1429"/>
        <v>884.4</v>
      </c>
      <c r="J13088" s="44">
        <f t="shared" si="1430"/>
        <v>2019</v>
      </c>
      <c r="K13088" s="44">
        <f t="shared" si="1431"/>
        <v>5</v>
      </c>
      <c r="L13088" s="59">
        <f>VLOOKUP(J13088,'SF CCI, BCI'!A:F,5)</f>
        <v>12764.52</v>
      </c>
      <c r="M13088" s="59">
        <f t="shared" si="1435"/>
        <v>1.2039042596196332</v>
      </c>
      <c r="N13088" s="47">
        <f t="shared" si="1432"/>
        <v>1137.0032999125701</v>
      </c>
      <c r="O13088" s="44">
        <f t="shared" si="1433"/>
        <v>45</v>
      </c>
      <c r="P13088" s="47">
        <f t="shared" si="1434"/>
        <v>1064.7329272076036</v>
      </c>
    </row>
    <row r="13089" spans="1:16" x14ac:dyDescent="0.25">
      <c r="A13089" s="56">
        <v>27622</v>
      </c>
      <c r="B13089" s="43" t="s">
        <v>6580</v>
      </c>
      <c r="C13089" s="43" t="s">
        <v>9168</v>
      </c>
      <c r="D13089" s="57" t="s">
        <v>133</v>
      </c>
      <c r="E13089" s="44">
        <v>600</v>
      </c>
      <c r="F13089" s="58">
        <v>43557</v>
      </c>
      <c r="G13089" s="45">
        <v>888.2</v>
      </c>
      <c r="H13089" s="45">
        <v>-56.18</v>
      </c>
      <c r="I13089" s="59">
        <f t="shared" si="1429"/>
        <v>832.0200000000001</v>
      </c>
      <c r="J13089" s="44">
        <f t="shared" si="1430"/>
        <v>2019</v>
      </c>
      <c r="K13089" s="44">
        <f t="shared" si="1431"/>
        <v>4</v>
      </c>
      <c r="L13089" s="59">
        <f>VLOOKUP(J13089,'SF CCI, BCI'!A:F,5)</f>
        <v>12764.52</v>
      </c>
      <c r="M13089" s="59">
        <f t="shared" si="1435"/>
        <v>1.2039042596196332</v>
      </c>
      <c r="N13089" s="47">
        <f t="shared" si="1432"/>
        <v>1069.3077633941582</v>
      </c>
      <c r="O13089" s="44">
        <f t="shared" si="1433"/>
        <v>46</v>
      </c>
      <c r="P13089" s="47">
        <f t="shared" si="1434"/>
        <v>1001.6724220887273</v>
      </c>
    </row>
    <row r="13090" spans="1:16" x14ac:dyDescent="0.25">
      <c r="A13090" s="56">
        <v>27623</v>
      </c>
      <c r="B13090" s="43" t="s">
        <v>6580</v>
      </c>
      <c r="C13090" s="43" t="s">
        <v>9169</v>
      </c>
      <c r="D13090" s="57" t="s">
        <v>133</v>
      </c>
      <c r="E13090" s="44">
        <v>600</v>
      </c>
      <c r="F13090" s="58">
        <v>44092</v>
      </c>
      <c r="G13090" s="45">
        <v>729.97</v>
      </c>
      <c r="H13090" s="45">
        <v>-42.53</v>
      </c>
      <c r="I13090" s="59">
        <f t="shared" si="1429"/>
        <v>687.44</v>
      </c>
      <c r="J13090" s="44">
        <f t="shared" si="1430"/>
        <v>2020</v>
      </c>
      <c r="K13090" s="44">
        <f t="shared" si="1431"/>
        <v>3</v>
      </c>
      <c r="L13090" s="59">
        <f>VLOOKUP(J13090,'SF CCI, BCI'!A:F,5)</f>
        <v>13168.76</v>
      </c>
      <c r="M13090" s="59">
        <f t="shared" si="1435"/>
        <v>1.1669481409031679</v>
      </c>
      <c r="N13090" s="47">
        <f t="shared" si="1432"/>
        <v>851.83713441508553</v>
      </c>
      <c r="O13090" s="44">
        <f t="shared" si="1433"/>
        <v>47</v>
      </c>
      <c r="P13090" s="47">
        <f t="shared" si="1434"/>
        <v>802.20682998247378</v>
      </c>
    </row>
    <row r="13091" spans="1:16" x14ac:dyDescent="0.25">
      <c r="A13091" s="56">
        <v>27624</v>
      </c>
      <c r="B13091" s="43" t="s">
        <v>6580</v>
      </c>
      <c r="C13091" s="43" t="s">
        <v>9170</v>
      </c>
      <c r="D13091" s="57" t="s">
        <v>133</v>
      </c>
      <c r="E13091" s="44">
        <v>600</v>
      </c>
      <c r="F13091" s="58">
        <v>44092</v>
      </c>
      <c r="G13091" s="45">
        <v>618.78</v>
      </c>
      <c r="H13091" s="45">
        <v>-36.059999999999995</v>
      </c>
      <c r="I13091" s="59">
        <f t="shared" si="1429"/>
        <v>582.72</v>
      </c>
      <c r="J13091" s="44">
        <f t="shared" si="1430"/>
        <v>2020</v>
      </c>
      <c r="K13091" s="44">
        <f t="shared" si="1431"/>
        <v>3</v>
      </c>
      <c r="L13091" s="59">
        <f>VLOOKUP(J13091,'SF CCI, BCI'!A:F,5)</f>
        <v>13168.76</v>
      </c>
      <c r="M13091" s="59">
        <f t="shared" si="1435"/>
        <v>1.1669481409031679</v>
      </c>
      <c r="N13091" s="47">
        <f t="shared" si="1432"/>
        <v>722.08417062806222</v>
      </c>
      <c r="O13091" s="44">
        <f t="shared" si="1433"/>
        <v>47</v>
      </c>
      <c r="P13091" s="47">
        <f t="shared" si="1434"/>
        <v>680.00402066709398</v>
      </c>
    </row>
    <row r="13092" spans="1:16" x14ac:dyDescent="0.25">
      <c r="A13092" s="56">
        <v>27625</v>
      </c>
      <c r="B13092" s="43" t="s">
        <v>6580</v>
      </c>
      <c r="C13092" s="43" t="s">
        <v>9171</v>
      </c>
      <c r="D13092" s="57" t="s">
        <v>133</v>
      </c>
      <c r="E13092" s="44">
        <v>600</v>
      </c>
      <c r="F13092" s="58">
        <v>44139</v>
      </c>
      <c r="G13092" s="45">
        <v>756.64</v>
      </c>
      <c r="H13092" s="45">
        <v>-41.550000000000004</v>
      </c>
      <c r="I13092" s="59">
        <f t="shared" si="1429"/>
        <v>715.09</v>
      </c>
      <c r="J13092" s="44">
        <f t="shared" si="1430"/>
        <v>2020</v>
      </c>
      <c r="K13092" s="44">
        <f t="shared" si="1431"/>
        <v>3</v>
      </c>
      <c r="L13092" s="59">
        <f>VLOOKUP(J13092,'SF CCI, BCI'!A:F,5)</f>
        <v>13168.76</v>
      </c>
      <c r="M13092" s="59">
        <f t="shared" si="1435"/>
        <v>1.1669481409031679</v>
      </c>
      <c r="N13092" s="47">
        <f t="shared" si="1432"/>
        <v>882.95964133297298</v>
      </c>
      <c r="O13092" s="44">
        <f t="shared" si="1433"/>
        <v>47</v>
      </c>
      <c r="P13092" s="47">
        <f t="shared" si="1434"/>
        <v>834.4729460784464</v>
      </c>
    </row>
    <row r="13093" spans="1:16" x14ac:dyDescent="0.25">
      <c r="A13093" s="56">
        <v>27626</v>
      </c>
      <c r="B13093" s="43" t="s">
        <v>6580</v>
      </c>
      <c r="C13093" s="43" t="s">
        <v>9172</v>
      </c>
      <c r="D13093" s="57" t="s">
        <v>133</v>
      </c>
      <c r="E13093" s="44">
        <v>600</v>
      </c>
      <c r="F13093" s="58">
        <v>44139</v>
      </c>
      <c r="G13093" s="45">
        <v>756.64</v>
      </c>
      <c r="H13093" s="45">
        <v>-41.550000000000004</v>
      </c>
      <c r="I13093" s="59">
        <f t="shared" si="1429"/>
        <v>715.09</v>
      </c>
      <c r="J13093" s="44">
        <f t="shared" si="1430"/>
        <v>2020</v>
      </c>
      <c r="K13093" s="44">
        <f t="shared" si="1431"/>
        <v>3</v>
      </c>
      <c r="L13093" s="59">
        <f>VLOOKUP(J13093,'SF CCI, BCI'!A:F,5)</f>
        <v>13168.76</v>
      </c>
      <c r="M13093" s="59">
        <f t="shared" si="1435"/>
        <v>1.1669481409031679</v>
      </c>
      <c r="N13093" s="47">
        <f t="shared" si="1432"/>
        <v>882.95964133297298</v>
      </c>
      <c r="O13093" s="44">
        <f t="shared" si="1433"/>
        <v>47</v>
      </c>
      <c r="P13093" s="47">
        <f t="shared" si="1434"/>
        <v>834.4729460784464</v>
      </c>
    </row>
    <row r="13094" spans="1:16" x14ac:dyDescent="0.25">
      <c r="A13094" s="56">
        <v>27627</v>
      </c>
      <c r="B13094" s="43" t="s">
        <v>6580</v>
      </c>
      <c r="C13094" s="43" t="s">
        <v>9173</v>
      </c>
      <c r="D13094" s="57" t="s">
        <v>133</v>
      </c>
      <c r="E13094" s="44">
        <v>600</v>
      </c>
      <c r="F13094" s="58">
        <v>44092</v>
      </c>
      <c r="G13094" s="45">
        <v>729.97</v>
      </c>
      <c r="H13094" s="45">
        <v>-42.53</v>
      </c>
      <c r="I13094" s="59">
        <f t="shared" si="1429"/>
        <v>687.44</v>
      </c>
      <c r="J13094" s="44">
        <f t="shared" si="1430"/>
        <v>2020</v>
      </c>
      <c r="K13094" s="44">
        <f t="shared" si="1431"/>
        <v>3</v>
      </c>
      <c r="L13094" s="59">
        <f>VLOOKUP(J13094,'SF CCI, BCI'!A:F,5)</f>
        <v>13168.76</v>
      </c>
      <c r="M13094" s="59">
        <f t="shared" si="1435"/>
        <v>1.1669481409031679</v>
      </c>
      <c r="N13094" s="47">
        <f t="shared" si="1432"/>
        <v>851.83713441508553</v>
      </c>
      <c r="O13094" s="44">
        <f t="shared" si="1433"/>
        <v>47</v>
      </c>
      <c r="P13094" s="47">
        <f t="shared" si="1434"/>
        <v>802.20682998247378</v>
      </c>
    </row>
    <row r="13095" spans="1:16" x14ac:dyDescent="0.25">
      <c r="A13095" s="56">
        <v>27628</v>
      </c>
      <c r="B13095" s="43" t="s">
        <v>6580</v>
      </c>
      <c r="C13095" s="43" t="s">
        <v>9174</v>
      </c>
      <c r="D13095" s="57" t="s">
        <v>133</v>
      </c>
      <c r="E13095" s="44">
        <v>600</v>
      </c>
      <c r="F13095" s="58">
        <v>44092</v>
      </c>
      <c r="G13095" s="45">
        <v>729.97</v>
      </c>
      <c r="H13095" s="45">
        <v>-42.53</v>
      </c>
      <c r="I13095" s="59">
        <f t="shared" si="1429"/>
        <v>687.44</v>
      </c>
      <c r="J13095" s="44">
        <f t="shared" si="1430"/>
        <v>2020</v>
      </c>
      <c r="K13095" s="44">
        <f t="shared" si="1431"/>
        <v>3</v>
      </c>
      <c r="L13095" s="59">
        <f>VLOOKUP(J13095,'SF CCI, BCI'!A:F,5)</f>
        <v>13168.76</v>
      </c>
      <c r="M13095" s="59">
        <f t="shared" si="1435"/>
        <v>1.1669481409031679</v>
      </c>
      <c r="N13095" s="47">
        <f t="shared" si="1432"/>
        <v>851.83713441508553</v>
      </c>
      <c r="O13095" s="44">
        <f t="shared" si="1433"/>
        <v>47</v>
      </c>
      <c r="P13095" s="47">
        <f t="shared" si="1434"/>
        <v>802.20682998247378</v>
      </c>
    </row>
    <row r="13096" spans="1:16" x14ac:dyDescent="0.25">
      <c r="A13096" s="56">
        <v>27629</v>
      </c>
      <c r="B13096" s="43" t="s">
        <v>6580</v>
      </c>
      <c r="C13096" s="43" t="s">
        <v>9175</v>
      </c>
      <c r="D13096" s="57" t="s">
        <v>133</v>
      </c>
      <c r="E13096" s="44">
        <v>600</v>
      </c>
      <c r="F13096" s="58">
        <v>44096</v>
      </c>
      <c r="G13096" s="45">
        <v>853.83</v>
      </c>
      <c r="H13096" s="45">
        <v>-49.760000000000005</v>
      </c>
      <c r="I13096" s="59">
        <f t="shared" si="1429"/>
        <v>804.07</v>
      </c>
      <c r="J13096" s="44">
        <f t="shared" si="1430"/>
        <v>2020</v>
      </c>
      <c r="K13096" s="44">
        <f t="shared" si="1431"/>
        <v>3</v>
      </c>
      <c r="L13096" s="59">
        <f>VLOOKUP(J13096,'SF CCI, BCI'!A:F,5)</f>
        <v>13168.76</v>
      </c>
      <c r="M13096" s="59">
        <f t="shared" si="1435"/>
        <v>1.1669481409031679</v>
      </c>
      <c r="N13096" s="47">
        <f t="shared" si="1432"/>
        <v>996.37533114735186</v>
      </c>
      <c r="O13096" s="44">
        <f t="shared" si="1433"/>
        <v>47</v>
      </c>
      <c r="P13096" s="47">
        <f t="shared" si="1434"/>
        <v>938.30799165601024</v>
      </c>
    </row>
    <row r="13097" spans="1:16" x14ac:dyDescent="0.25">
      <c r="A13097" s="56">
        <v>27630</v>
      </c>
      <c r="B13097" s="43" t="s">
        <v>6577</v>
      </c>
      <c r="C13097" s="43" t="s">
        <v>9176</v>
      </c>
      <c r="D13097" s="57" t="s">
        <v>133</v>
      </c>
      <c r="E13097" s="44">
        <v>600</v>
      </c>
      <c r="F13097" s="58">
        <v>43551</v>
      </c>
      <c r="G13097" s="45">
        <v>4948.93</v>
      </c>
      <c r="H13097" s="45">
        <v>-313.49</v>
      </c>
      <c r="I13097" s="59">
        <f t="shared" si="1429"/>
        <v>4635.4400000000005</v>
      </c>
      <c r="J13097" s="44">
        <f t="shared" si="1430"/>
        <v>2019</v>
      </c>
      <c r="K13097" s="44">
        <f t="shared" si="1431"/>
        <v>4</v>
      </c>
      <c r="L13097" s="59">
        <f>VLOOKUP(J13097,'SF CCI, BCI'!A:F,5)</f>
        <v>12764.52</v>
      </c>
      <c r="M13097" s="59">
        <f t="shared" si="1435"/>
        <v>1.2039042596196332</v>
      </c>
      <c r="N13097" s="47">
        <f t="shared" si="1432"/>
        <v>5958.0379075593919</v>
      </c>
      <c r="O13097" s="44">
        <f t="shared" si="1433"/>
        <v>46</v>
      </c>
      <c r="P13097" s="47">
        <f t="shared" si="1434"/>
        <v>5580.6259612112335</v>
      </c>
    </row>
    <row r="13098" spans="1:16" x14ac:dyDescent="0.25">
      <c r="A13098" s="56">
        <v>27631</v>
      </c>
      <c r="B13098" s="43" t="s">
        <v>6577</v>
      </c>
      <c r="C13098" s="43" t="s">
        <v>9177</v>
      </c>
      <c r="D13098" s="57" t="s">
        <v>133</v>
      </c>
      <c r="E13098" s="44">
        <v>600</v>
      </c>
      <c r="F13098" s="58">
        <v>43551</v>
      </c>
      <c r="G13098" s="45">
        <v>3230.02</v>
      </c>
      <c r="H13098" s="45">
        <v>-204.62</v>
      </c>
      <c r="I13098" s="59">
        <f t="shared" si="1429"/>
        <v>3025.4</v>
      </c>
      <c r="J13098" s="44">
        <f t="shared" si="1430"/>
        <v>2019</v>
      </c>
      <c r="K13098" s="44">
        <f t="shared" si="1431"/>
        <v>4</v>
      </c>
      <c r="L13098" s="59">
        <f>VLOOKUP(J13098,'SF CCI, BCI'!A:F,5)</f>
        <v>12764.52</v>
      </c>
      <c r="M13098" s="59">
        <f t="shared" si="1435"/>
        <v>1.2039042596196332</v>
      </c>
      <c r="N13098" s="47">
        <f t="shared" si="1432"/>
        <v>3888.6348366566076</v>
      </c>
      <c r="O13098" s="44">
        <f t="shared" si="1433"/>
        <v>46</v>
      </c>
      <c r="P13098" s="47">
        <f t="shared" si="1434"/>
        <v>3642.2919470532383</v>
      </c>
    </row>
    <row r="13099" spans="1:16" x14ac:dyDescent="0.25">
      <c r="A13099" s="56">
        <v>27632</v>
      </c>
      <c r="B13099" s="43" t="s">
        <v>6577</v>
      </c>
      <c r="C13099" s="43" t="s">
        <v>9178</v>
      </c>
      <c r="D13099" s="57" t="s">
        <v>133</v>
      </c>
      <c r="E13099" s="44">
        <v>600</v>
      </c>
      <c r="F13099" s="58">
        <v>43447</v>
      </c>
      <c r="G13099" s="45">
        <v>4303.16</v>
      </c>
      <c r="H13099" s="45">
        <v>-273.97000000000003</v>
      </c>
      <c r="I13099" s="59">
        <f t="shared" si="1429"/>
        <v>4029.1899999999996</v>
      </c>
      <c r="J13099" s="44">
        <f t="shared" si="1430"/>
        <v>2018</v>
      </c>
      <c r="K13099" s="44">
        <f t="shared" si="1431"/>
        <v>5</v>
      </c>
      <c r="L13099" s="59">
        <f>VLOOKUP(J13099,'SF CCI, BCI'!A:F,5)</f>
        <v>12115.37</v>
      </c>
      <c r="M13099" s="59">
        <f t="shared" si="1435"/>
        <v>1.2684102920505109</v>
      </c>
      <c r="N13099" s="47">
        <f t="shared" si="1432"/>
        <v>5458.1724323400767</v>
      </c>
      <c r="O13099" s="44">
        <f t="shared" si="1433"/>
        <v>45</v>
      </c>
      <c r="P13099" s="47">
        <f t="shared" si="1434"/>
        <v>5110.6660646269975</v>
      </c>
    </row>
    <row r="13100" spans="1:16" x14ac:dyDescent="0.25">
      <c r="A13100" s="56">
        <v>27633</v>
      </c>
      <c r="B13100" s="43" t="s">
        <v>6577</v>
      </c>
      <c r="C13100" s="43" t="s">
        <v>9179</v>
      </c>
      <c r="D13100" s="57" t="s">
        <v>133</v>
      </c>
      <c r="E13100" s="44">
        <v>600</v>
      </c>
      <c r="F13100" s="58">
        <v>43421</v>
      </c>
      <c r="G13100" s="45">
        <v>3924.99</v>
      </c>
      <c r="H13100" s="45">
        <v>-250.33999999999997</v>
      </c>
      <c r="I13100" s="59">
        <f t="shared" si="1429"/>
        <v>3674.6499999999996</v>
      </c>
      <c r="J13100" s="44">
        <f t="shared" si="1430"/>
        <v>2018</v>
      </c>
      <c r="K13100" s="44">
        <f t="shared" si="1431"/>
        <v>5</v>
      </c>
      <c r="L13100" s="59">
        <f>VLOOKUP(J13100,'SF CCI, BCI'!A:F,5)</f>
        <v>12115.37</v>
      </c>
      <c r="M13100" s="59">
        <f t="shared" si="1435"/>
        <v>1.2684102920505109</v>
      </c>
      <c r="N13100" s="47">
        <f t="shared" si="1432"/>
        <v>4978.4977121953343</v>
      </c>
      <c r="O13100" s="44">
        <f t="shared" si="1433"/>
        <v>45</v>
      </c>
      <c r="P13100" s="47">
        <f t="shared" si="1434"/>
        <v>4660.9638796834097</v>
      </c>
    </row>
    <row r="13101" spans="1:16" x14ac:dyDescent="0.25">
      <c r="A13101" s="56">
        <v>27634</v>
      </c>
      <c r="B13101" s="43" t="s">
        <v>6577</v>
      </c>
      <c r="C13101" s="43" t="s">
        <v>9180</v>
      </c>
      <c r="D13101" s="57" t="s">
        <v>133</v>
      </c>
      <c r="E13101" s="44">
        <v>600</v>
      </c>
      <c r="F13101" s="58">
        <v>43659</v>
      </c>
      <c r="G13101" s="45">
        <v>2127.9699999999998</v>
      </c>
      <c r="H13101" s="45">
        <v>-133.88999999999999</v>
      </c>
      <c r="I13101" s="59">
        <f t="shared" si="1429"/>
        <v>1994.08</v>
      </c>
      <c r="J13101" s="44">
        <f t="shared" si="1430"/>
        <v>2019</v>
      </c>
      <c r="K13101" s="44">
        <f t="shared" si="1431"/>
        <v>4</v>
      </c>
      <c r="L13101" s="59">
        <f>VLOOKUP(J13101,'SF CCI, BCI'!A:F,5)</f>
        <v>12764.52</v>
      </c>
      <c r="M13101" s="59">
        <f t="shared" si="1435"/>
        <v>1.2039042596196332</v>
      </c>
      <c r="N13101" s="47">
        <f t="shared" si="1432"/>
        <v>2561.8721473427909</v>
      </c>
      <c r="O13101" s="44">
        <f t="shared" si="1433"/>
        <v>46</v>
      </c>
      <c r="P13101" s="47">
        <f t="shared" si="1434"/>
        <v>2400.6814060223182</v>
      </c>
    </row>
    <row r="13102" spans="1:16" x14ac:dyDescent="0.25">
      <c r="A13102" s="56">
        <v>27635</v>
      </c>
      <c r="B13102" s="43" t="s">
        <v>6577</v>
      </c>
      <c r="C13102" s="43" t="s">
        <v>9181</v>
      </c>
      <c r="D13102" s="57" t="s">
        <v>133</v>
      </c>
      <c r="E13102" s="44">
        <v>600</v>
      </c>
      <c r="F13102" s="58">
        <v>43496</v>
      </c>
      <c r="G13102" s="45">
        <v>3122.04</v>
      </c>
      <c r="H13102" s="45">
        <v>-198.42000000000002</v>
      </c>
      <c r="I13102" s="59">
        <f t="shared" si="1429"/>
        <v>2923.62</v>
      </c>
      <c r="J13102" s="44">
        <f t="shared" si="1430"/>
        <v>2019</v>
      </c>
      <c r="K13102" s="44">
        <f t="shared" si="1431"/>
        <v>4</v>
      </c>
      <c r="L13102" s="59">
        <f>VLOOKUP(J13102,'SF CCI, BCI'!A:F,5)</f>
        <v>12764.52</v>
      </c>
      <c r="M13102" s="59">
        <f t="shared" si="1435"/>
        <v>1.2039042596196332</v>
      </c>
      <c r="N13102" s="47">
        <f t="shared" si="1432"/>
        <v>3758.6372547028795</v>
      </c>
      <c r="O13102" s="44">
        <f t="shared" si="1433"/>
        <v>46</v>
      </c>
      <c r="P13102" s="47">
        <f t="shared" si="1434"/>
        <v>3519.7585715091518</v>
      </c>
    </row>
    <row r="13103" spans="1:16" x14ac:dyDescent="0.25">
      <c r="A13103" s="56">
        <v>27636</v>
      </c>
      <c r="B13103" s="43" t="s">
        <v>6577</v>
      </c>
      <c r="C13103" s="43" t="s">
        <v>9182</v>
      </c>
      <c r="D13103" s="57" t="s">
        <v>133</v>
      </c>
      <c r="E13103" s="44">
        <v>600</v>
      </c>
      <c r="F13103" s="58">
        <v>43421</v>
      </c>
      <c r="G13103" s="45">
        <v>6896.54</v>
      </c>
      <c r="H13103" s="45">
        <v>-439.85</v>
      </c>
      <c r="I13103" s="59">
        <f t="shared" si="1429"/>
        <v>6456.69</v>
      </c>
      <c r="J13103" s="44">
        <f t="shared" si="1430"/>
        <v>2018</v>
      </c>
      <c r="K13103" s="44">
        <f t="shared" si="1431"/>
        <v>5</v>
      </c>
      <c r="L13103" s="59">
        <f>VLOOKUP(J13103,'SF CCI, BCI'!A:F,5)</f>
        <v>12115.37</v>
      </c>
      <c r="M13103" s="59">
        <f t="shared" si="1435"/>
        <v>1.2684102920505109</v>
      </c>
      <c r="N13103" s="47">
        <f t="shared" si="1432"/>
        <v>8747.6423155380307</v>
      </c>
      <c r="O13103" s="44">
        <f t="shared" si="1433"/>
        <v>45</v>
      </c>
      <c r="P13103" s="47">
        <f t="shared" si="1434"/>
        <v>8189.7320485796126</v>
      </c>
    </row>
    <row r="13104" spans="1:16" x14ac:dyDescent="0.25">
      <c r="A13104" s="56">
        <v>27637</v>
      </c>
      <c r="B13104" s="43" t="s">
        <v>6577</v>
      </c>
      <c r="C13104" s="43" t="s">
        <v>9183</v>
      </c>
      <c r="D13104" s="57" t="s">
        <v>133</v>
      </c>
      <c r="E13104" s="44">
        <v>600</v>
      </c>
      <c r="F13104" s="58">
        <v>43608</v>
      </c>
      <c r="G13104" s="45">
        <v>3592.42</v>
      </c>
      <c r="H13104" s="45">
        <v>-226.8</v>
      </c>
      <c r="I13104" s="59">
        <f t="shared" si="1429"/>
        <v>3365.62</v>
      </c>
      <c r="J13104" s="44">
        <f t="shared" si="1430"/>
        <v>2019</v>
      </c>
      <c r="K13104" s="44">
        <f t="shared" si="1431"/>
        <v>4</v>
      </c>
      <c r="L13104" s="59">
        <f>VLOOKUP(J13104,'SF CCI, BCI'!A:F,5)</f>
        <v>12764.52</v>
      </c>
      <c r="M13104" s="59">
        <f t="shared" si="1435"/>
        <v>1.2039042596196332</v>
      </c>
      <c r="N13104" s="47">
        <f t="shared" si="1432"/>
        <v>4324.9297403427627</v>
      </c>
      <c r="O13104" s="44">
        <f t="shared" si="1433"/>
        <v>46</v>
      </c>
      <c r="P13104" s="47">
        <f t="shared" si="1434"/>
        <v>4051.8842542610296</v>
      </c>
    </row>
    <row r="13105" spans="1:16" x14ac:dyDescent="0.25">
      <c r="A13105" s="56">
        <v>27638</v>
      </c>
      <c r="B13105" s="43" t="s">
        <v>6577</v>
      </c>
      <c r="C13105" s="43" t="s">
        <v>9184</v>
      </c>
      <c r="D13105" s="57" t="s">
        <v>133</v>
      </c>
      <c r="E13105" s="44">
        <v>600</v>
      </c>
      <c r="F13105" s="58">
        <v>43638</v>
      </c>
      <c r="G13105" s="45">
        <v>3072.99</v>
      </c>
      <c r="H13105" s="45">
        <v>-193.67000000000002</v>
      </c>
      <c r="I13105" s="59">
        <f t="shared" si="1429"/>
        <v>2879.3199999999997</v>
      </c>
      <c r="J13105" s="44">
        <f t="shared" si="1430"/>
        <v>2019</v>
      </c>
      <c r="K13105" s="44">
        <f t="shared" si="1431"/>
        <v>4</v>
      </c>
      <c r="L13105" s="59">
        <f>VLOOKUP(J13105,'SF CCI, BCI'!A:F,5)</f>
        <v>12764.52</v>
      </c>
      <c r="M13105" s="59">
        <f t="shared" si="1435"/>
        <v>1.2039042596196332</v>
      </c>
      <c r="N13105" s="47">
        <f t="shared" si="1432"/>
        <v>3699.5857507685364</v>
      </c>
      <c r="O13105" s="44">
        <f t="shared" si="1433"/>
        <v>46</v>
      </c>
      <c r="P13105" s="47">
        <f t="shared" si="1434"/>
        <v>3466.4256128080019</v>
      </c>
    </row>
    <row r="13106" spans="1:16" x14ac:dyDescent="0.25">
      <c r="A13106" s="56">
        <v>27639</v>
      </c>
      <c r="B13106" s="43" t="s">
        <v>6577</v>
      </c>
      <c r="C13106" s="43" t="s">
        <v>9185</v>
      </c>
      <c r="D13106" s="57" t="s">
        <v>133</v>
      </c>
      <c r="E13106" s="44">
        <v>600</v>
      </c>
      <c r="F13106" s="58">
        <v>43496</v>
      </c>
      <c r="G13106" s="45">
        <v>3049.31</v>
      </c>
      <c r="H13106" s="45">
        <v>-193.8</v>
      </c>
      <c r="I13106" s="59">
        <f t="shared" si="1429"/>
        <v>2855.5099999999998</v>
      </c>
      <c r="J13106" s="44">
        <f t="shared" si="1430"/>
        <v>2019</v>
      </c>
      <c r="K13106" s="44">
        <f t="shared" si="1431"/>
        <v>4</v>
      </c>
      <c r="L13106" s="59">
        <f>VLOOKUP(J13106,'SF CCI, BCI'!A:F,5)</f>
        <v>12764.52</v>
      </c>
      <c r="M13106" s="59">
        <f t="shared" si="1435"/>
        <v>1.2039042596196332</v>
      </c>
      <c r="N13106" s="47">
        <f t="shared" si="1432"/>
        <v>3671.0772979007438</v>
      </c>
      <c r="O13106" s="44">
        <f t="shared" si="1433"/>
        <v>46</v>
      </c>
      <c r="P13106" s="47">
        <f t="shared" si="1434"/>
        <v>3437.7606523864583</v>
      </c>
    </row>
    <row r="13107" spans="1:16" x14ac:dyDescent="0.25">
      <c r="A13107" s="56">
        <v>27640</v>
      </c>
      <c r="B13107" s="43" t="s">
        <v>6577</v>
      </c>
      <c r="C13107" s="43" t="s">
        <v>9186</v>
      </c>
      <c r="D13107" s="57" t="s">
        <v>133</v>
      </c>
      <c r="E13107" s="44">
        <v>600</v>
      </c>
      <c r="F13107" s="58">
        <v>43537</v>
      </c>
      <c r="G13107" s="45">
        <v>3284.33</v>
      </c>
      <c r="H13107" s="45">
        <v>-208.04999999999998</v>
      </c>
      <c r="I13107" s="59">
        <f t="shared" si="1429"/>
        <v>3076.2799999999997</v>
      </c>
      <c r="J13107" s="44">
        <f t="shared" si="1430"/>
        <v>2019</v>
      </c>
      <c r="K13107" s="44">
        <f t="shared" si="1431"/>
        <v>4</v>
      </c>
      <c r="L13107" s="59">
        <f>VLOOKUP(J13107,'SF CCI, BCI'!A:F,5)</f>
        <v>12764.52</v>
      </c>
      <c r="M13107" s="59">
        <f t="shared" si="1435"/>
        <v>1.2039042596196332</v>
      </c>
      <c r="N13107" s="47">
        <f t="shared" si="1432"/>
        <v>3954.0188769965498</v>
      </c>
      <c r="O13107" s="44">
        <f t="shared" si="1433"/>
        <v>46</v>
      </c>
      <c r="P13107" s="47">
        <f t="shared" si="1434"/>
        <v>3703.546595782685</v>
      </c>
    </row>
    <row r="13108" spans="1:16" x14ac:dyDescent="0.25">
      <c r="A13108" s="56">
        <v>27641</v>
      </c>
      <c r="B13108" s="43" t="s">
        <v>6577</v>
      </c>
      <c r="C13108" s="43" t="s">
        <v>9187</v>
      </c>
      <c r="D13108" s="57" t="s">
        <v>133</v>
      </c>
      <c r="E13108" s="44">
        <v>600</v>
      </c>
      <c r="F13108" s="58">
        <v>43645</v>
      </c>
      <c r="G13108" s="45">
        <v>3032.89</v>
      </c>
      <c r="H13108" s="45">
        <v>-191.14</v>
      </c>
      <c r="I13108" s="59">
        <f t="shared" si="1429"/>
        <v>2841.75</v>
      </c>
      <c r="J13108" s="44">
        <f t="shared" si="1430"/>
        <v>2019</v>
      </c>
      <c r="K13108" s="44">
        <f t="shared" si="1431"/>
        <v>4</v>
      </c>
      <c r="L13108" s="59">
        <f>VLOOKUP(J13108,'SF CCI, BCI'!A:F,5)</f>
        <v>12764.52</v>
      </c>
      <c r="M13108" s="59">
        <f t="shared" si="1435"/>
        <v>1.2039042596196332</v>
      </c>
      <c r="N13108" s="47">
        <f t="shared" si="1432"/>
        <v>3651.3091899577894</v>
      </c>
      <c r="O13108" s="44">
        <f t="shared" si="1433"/>
        <v>46</v>
      </c>
      <c r="P13108" s="47">
        <f t="shared" si="1434"/>
        <v>3421.1949297740925</v>
      </c>
    </row>
    <row r="13109" spans="1:16" x14ac:dyDescent="0.25">
      <c r="A13109" s="56">
        <v>27642</v>
      </c>
      <c r="B13109" s="43" t="s">
        <v>6577</v>
      </c>
      <c r="C13109" s="43" t="s">
        <v>9188</v>
      </c>
      <c r="D13109" s="57" t="s">
        <v>133</v>
      </c>
      <c r="E13109" s="44">
        <v>600</v>
      </c>
      <c r="F13109" s="58">
        <v>43602</v>
      </c>
      <c r="G13109" s="45">
        <v>5660.46</v>
      </c>
      <c r="H13109" s="45">
        <v>-357.35999999999996</v>
      </c>
      <c r="I13109" s="59">
        <f t="shared" si="1429"/>
        <v>5303.1</v>
      </c>
      <c r="J13109" s="44">
        <f t="shared" si="1430"/>
        <v>2019</v>
      </c>
      <c r="K13109" s="44">
        <f t="shared" si="1431"/>
        <v>4</v>
      </c>
      <c r="L13109" s="59">
        <f>VLOOKUP(J13109,'SF CCI, BCI'!A:F,5)</f>
        <v>12764.52</v>
      </c>
      <c r="M13109" s="59">
        <f t="shared" si="1435"/>
        <v>1.2039042596196332</v>
      </c>
      <c r="N13109" s="47">
        <f t="shared" si="1432"/>
        <v>6814.6519054065493</v>
      </c>
      <c r="O13109" s="44">
        <f t="shared" si="1433"/>
        <v>46</v>
      </c>
      <c r="P13109" s="47">
        <f t="shared" si="1434"/>
        <v>6384.4246791888772</v>
      </c>
    </row>
    <row r="13110" spans="1:16" x14ac:dyDescent="0.25">
      <c r="A13110" s="56">
        <v>27643</v>
      </c>
      <c r="B13110" s="43" t="s">
        <v>6577</v>
      </c>
      <c r="C13110" s="43" t="s">
        <v>9189</v>
      </c>
      <c r="D13110" s="57" t="s">
        <v>133</v>
      </c>
      <c r="E13110" s="44">
        <v>600</v>
      </c>
      <c r="F13110" s="58">
        <v>43692</v>
      </c>
      <c r="G13110" s="45">
        <v>2840.76</v>
      </c>
      <c r="H13110" s="45">
        <v>-178.43</v>
      </c>
      <c r="I13110" s="59">
        <f t="shared" si="1429"/>
        <v>2662.3300000000004</v>
      </c>
      <c r="J13110" s="44">
        <f t="shared" si="1430"/>
        <v>2019</v>
      </c>
      <c r="K13110" s="44">
        <f t="shared" si="1431"/>
        <v>4</v>
      </c>
      <c r="L13110" s="59">
        <f>VLOOKUP(J13110,'SF CCI, BCI'!A:F,5)</f>
        <v>12764.52</v>
      </c>
      <c r="M13110" s="59">
        <f t="shared" si="1435"/>
        <v>1.2039042596196332</v>
      </c>
      <c r="N13110" s="47">
        <f t="shared" si="1432"/>
        <v>3420.0030645570696</v>
      </c>
      <c r="O13110" s="44">
        <f t="shared" si="1433"/>
        <v>46</v>
      </c>
      <c r="P13110" s="47">
        <f t="shared" si="1434"/>
        <v>3205.1904275131387</v>
      </c>
    </row>
    <row r="13111" spans="1:16" x14ac:dyDescent="0.25">
      <c r="A13111" s="56">
        <v>27644</v>
      </c>
      <c r="B13111" s="43" t="s">
        <v>6577</v>
      </c>
      <c r="C13111" s="43" t="s">
        <v>9190</v>
      </c>
      <c r="D13111" s="57" t="s">
        <v>133</v>
      </c>
      <c r="E13111" s="44">
        <v>600</v>
      </c>
      <c r="F13111" s="58">
        <v>43659</v>
      </c>
      <c r="G13111" s="45">
        <v>3161.64</v>
      </c>
      <c r="H13111" s="45">
        <v>-198.92</v>
      </c>
      <c r="I13111" s="59">
        <f t="shared" si="1429"/>
        <v>2962.72</v>
      </c>
      <c r="J13111" s="44">
        <f t="shared" si="1430"/>
        <v>2019</v>
      </c>
      <c r="K13111" s="44">
        <f t="shared" si="1431"/>
        <v>4</v>
      </c>
      <c r="L13111" s="59">
        <f>VLOOKUP(J13111,'SF CCI, BCI'!A:F,5)</f>
        <v>12764.52</v>
      </c>
      <c r="M13111" s="59">
        <f t="shared" si="1435"/>
        <v>1.2039042596196332</v>
      </c>
      <c r="N13111" s="47">
        <f t="shared" si="1432"/>
        <v>3806.3118633838171</v>
      </c>
      <c r="O13111" s="44">
        <f t="shared" si="1433"/>
        <v>46</v>
      </c>
      <c r="P13111" s="47">
        <f t="shared" si="1434"/>
        <v>3566.8312280602795</v>
      </c>
    </row>
    <row r="13112" spans="1:16" x14ac:dyDescent="0.25">
      <c r="A13112" s="56">
        <v>27645</v>
      </c>
      <c r="B13112" s="43" t="s">
        <v>6577</v>
      </c>
      <c r="C13112" s="43" t="s">
        <v>9191</v>
      </c>
      <c r="D13112" s="57" t="s">
        <v>133</v>
      </c>
      <c r="E13112" s="44">
        <v>600</v>
      </c>
      <c r="F13112" s="58">
        <v>43694</v>
      </c>
      <c r="G13112" s="45">
        <v>5098.84</v>
      </c>
      <c r="H13112" s="45">
        <v>-320.25</v>
      </c>
      <c r="I13112" s="59">
        <f t="shared" si="1429"/>
        <v>4778.59</v>
      </c>
      <c r="J13112" s="44">
        <f t="shared" si="1430"/>
        <v>2019</v>
      </c>
      <c r="K13112" s="44">
        <f t="shared" si="1431"/>
        <v>4</v>
      </c>
      <c r="L13112" s="59">
        <f>VLOOKUP(J13112,'SF CCI, BCI'!A:F,5)</f>
        <v>12764.52</v>
      </c>
      <c r="M13112" s="59">
        <f t="shared" si="1435"/>
        <v>1.2039042596196332</v>
      </c>
      <c r="N13112" s="47">
        <f t="shared" si="1432"/>
        <v>6138.515195118971</v>
      </c>
      <c r="O13112" s="44">
        <f t="shared" si="1433"/>
        <v>46</v>
      </c>
      <c r="P13112" s="47">
        <f t="shared" si="1434"/>
        <v>5752.9648559757834</v>
      </c>
    </row>
    <row r="13113" spans="1:16" x14ac:dyDescent="0.25">
      <c r="A13113" s="56">
        <v>27646</v>
      </c>
      <c r="B13113" s="43" t="s">
        <v>6577</v>
      </c>
      <c r="C13113" s="43" t="s">
        <v>9192</v>
      </c>
      <c r="D13113" s="57" t="s">
        <v>133</v>
      </c>
      <c r="E13113" s="44">
        <v>600</v>
      </c>
      <c r="F13113" s="58">
        <v>43694</v>
      </c>
      <c r="G13113" s="45">
        <v>2980.62</v>
      </c>
      <c r="H13113" s="45">
        <v>-187.19</v>
      </c>
      <c r="I13113" s="59">
        <f t="shared" si="1429"/>
        <v>2793.43</v>
      </c>
      <c r="J13113" s="44">
        <f t="shared" si="1430"/>
        <v>2019</v>
      </c>
      <c r="K13113" s="44">
        <f t="shared" si="1431"/>
        <v>4</v>
      </c>
      <c r="L13113" s="59">
        <f>VLOOKUP(J13113,'SF CCI, BCI'!A:F,5)</f>
        <v>12764.52</v>
      </c>
      <c r="M13113" s="59">
        <f t="shared" si="1435"/>
        <v>1.2039042596196332</v>
      </c>
      <c r="N13113" s="47">
        <f t="shared" si="1432"/>
        <v>3588.3811143074709</v>
      </c>
      <c r="O13113" s="44">
        <f t="shared" si="1433"/>
        <v>46</v>
      </c>
      <c r="P13113" s="47">
        <f t="shared" si="1434"/>
        <v>3363.0222759492717</v>
      </c>
    </row>
    <row r="13114" spans="1:16" x14ac:dyDescent="0.25">
      <c r="A13114" s="56">
        <v>27647</v>
      </c>
      <c r="B13114" s="43" t="s">
        <v>6577</v>
      </c>
      <c r="C13114" s="43" t="s">
        <v>9193</v>
      </c>
      <c r="D13114" s="57" t="s">
        <v>133</v>
      </c>
      <c r="E13114" s="44">
        <v>600</v>
      </c>
      <c r="F13114" s="58">
        <v>43694</v>
      </c>
      <c r="G13114" s="45">
        <v>2763.8</v>
      </c>
      <c r="H13114" s="45">
        <v>-173.59</v>
      </c>
      <c r="I13114" s="59">
        <f t="shared" si="1429"/>
        <v>2590.21</v>
      </c>
      <c r="J13114" s="44">
        <f t="shared" si="1430"/>
        <v>2019</v>
      </c>
      <c r="K13114" s="44">
        <f t="shared" si="1431"/>
        <v>4</v>
      </c>
      <c r="L13114" s="59">
        <f>VLOOKUP(J13114,'SF CCI, BCI'!A:F,5)</f>
        <v>12764.52</v>
      </c>
      <c r="M13114" s="59">
        <f t="shared" si="1435"/>
        <v>1.2039042596196332</v>
      </c>
      <c r="N13114" s="47">
        <f t="shared" si="1432"/>
        <v>3327.3505927367423</v>
      </c>
      <c r="O13114" s="44">
        <f t="shared" si="1433"/>
        <v>46</v>
      </c>
      <c r="P13114" s="47">
        <f t="shared" si="1434"/>
        <v>3118.3648523093702</v>
      </c>
    </row>
    <row r="13115" spans="1:16" x14ac:dyDescent="0.25">
      <c r="A13115" s="56">
        <v>27648</v>
      </c>
      <c r="B13115" s="43" t="s">
        <v>6577</v>
      </c>
      <c r="C13115" s="43" t="s">
        <v>9194</v>
      </c>
      <c r="D13115" s="57" t="s">
        <v>133</v>
      </c>
      <c r="E13115" s="44">
        <v>600</v>
      </c>
      <c r="F13115" s="58">
        <v>43601</v>
      </c>
      <c r="G13115" s="45">
        <v>3153.68</v>
      </c>
      <c r="H13115" s="45">
        <v>-199.1</v>
      </c>
      <c r="I13115" s="59">
        <f t="shared" si="1429"/>
        <v>2954.58</v>
      </c>
      <c r="J13115" s="44">
        <f t="shared" si="1430"/>
        <v>2019</v>
      </c>
      <c r="K13115" s="44">
        <f t="shared" si="1431"/>
        <v>4</v>
      </c>
      <c r="L13115" s="59">
        <f>VLOOKUP(J13115,'SF CCI, BCI'!A:F,5)</f>
        <v>12764.52</v>
      </c>
      <c r="M13115" s="59">
        <f t="shared" si="1435"/>
        <v>1.2039042596196332</v>
      </c>
      <c r="N13115" s="47">
        <f t="shared" si="1432"/>
        <v>3796.7287854772449</v>
      </c>
      <c r="O13115" s="44">
        <f t="shared" si="1433"/>
        <v>46</v>
      </c>
      <c r="P13115" s="47">
        <f t="shared" si="1434"/>
        <v>3557.0314473869757</v>
      </c>
    </row>
    <row r="13116" spans="1:16" x14ac:dyDescent="0.25">
      <c r="A13116" s="56">
        <v>27649</v>
      </c>
      <c r="B13116" s="43" t="s">
        <v>6577</v>
      </c>
      <c r="C13116" s="43" t="s">
        <v>9195</v>
      </c>
      <c r="D13116" s="57" t="s">
        <v>133</v>
      </c>
      <c r="E13116" s="44">
        <v>600</v>
      </c>
      <c r="F13116" s="58">
        <v>43601</v>
      </c>
      <c r="G13116" s="45">
        <v>3313.4</v>
      </c>
      <c r="H13116" s="45">
        <v>-209.19</v>
      </c>
      <c r="I13116" s="59">
        <f t="shared" si="1429"/>
        <v>3104.21</v>
      </c>
      <c r="J13116" s="44">
        <f t="shared" si="1430"/>
        <v>2019</v>
      </c>
      <c r="K13116" s="44">
        <f t="shared" si="1431"/>
        <v>4</v>
      </c>
      <c r="L13116" s="59">
        <f>VLOOKUP(J13116,'SF CCI, BCI'!A:F,5)</f>
        <v>12764.52</v>
      </c>
      <c r="M13116" s="59">
        <f t="shared" si="1435"/>
        <v>1.2039042596196332</v>
      </c>
      <c r="N13116" s="47">
        <f t="shared" si="1432"/>
        <v>3989.0163738236929</v>
      </c>
      <c r="O13116" s="44">
        <f t="shared" si="1433"/>
        <v>46</v>
      </c>
      <c r="P13116" s="47">
        <f t="shared" si="1434"/>
        <v>3737.1716417538619</v>
      </c>
    </row>
    <row r="13117" spans="1:16" x14ac:dyDescent="0.25">
      <c r="A13117" s="56">
        <v>27650</v>
      </c>
      <c r="B13117" s="43" t="s">
        <v>6577</v>
      </c>
      <c r="C13117" s="43" t="s">
        <v>9196</v>
      </c>
      <c r="D13117" s="57" t="s">
        <v>133</v>
      </c>
      <c r="E13117" s="44">
        <v>600</v>
      </c>
      <c r="F13117" s="58">
        <v>43601</v>
      </c>
      <c r="G13117" s="45">
        <v>2450.34</v>
      </c>
      <c r="H13117" s="45">
        <v>-154.67999999999998</v>
      </c>
      <c r="I13117" s="59">
        <f t="shared" si="1429"/>
        <v>2295.6600000000003</v>
      </c>
      <c r="J13117" s="44">
        <f t="shared" si="1430"/>
        <v>2019</v>
      </c>
      <c r="K13117" s="44">
        <f t="shared" si="1431"/>
        <v>4</v>
      </c>
      <c r="L13117" s="59">
        <f>VLOOKUP(J13117,'SF CCI, BCI'!A:F,5)</f>
        <v>12764.52</v>
      </c>
      <c r="M13117" s="59">
        <f t="shared" si="1435"/>
        <v>1.2039042596196332</v>
      </c>
      <c r="N13117" s="47">
        <f t="shared" si="1432"/>
        <v>2949.9747635163721</v>
      </c>
      <c r="O13117" s="44">
        <f t="shared" si="1433"/>
        <v>46</v>
      </c>
      <c r="P13117" s="47">
        <f t="shared" si="1434"/>
        <v>2763.7548526384076</v>
      </c>
    </row>
    <row r="13118" spans="1:16" x14ac:dyDescent="0.25">
      <c r="A13118" s="56">
        <v>27651</v>
      </c>
      <c r="B13118" s="43" t="s">
        <v>6577</v>
      </c>
      <c r="C13118" s="43" t="s">
        <v>9197</v>
      </c>
      <c r="D13118" s="57" t="s">
        <v>133</v>
      </c>
      <c r="E13118" s="44">
        <v>600</v>
      </c>
      <c r="F13118" s="58">
        <v>43601</v>
      </c>
      <c r="G13118" s="45">
        <v>3517.75</v>
      </c>
      <c r="H13118" s="45">
        <v>-222.08</v>
      </c>
      <c r="I13118" s="59">
        <f t="shared" si="1429"/>
        <v>3295.67</v>
      </c>
      <c r="J13118" s="44">
        <f t="shared" si="1430"/>
        <v>2019</v>
      </c>
      <c r="K13118" s="44">
        <f t="shared" si="1431"/>
        <v>4</v>
      </c>
      <c r="L13118" s="59">
        <f>VLOOKUP(J13118,'SF CCI, BCI'!A:F,5)</f>
        <v>12764.52</v>
      </c>
      <c r="M13118" s="59">
        <f t="shared" si="1435"/>
        <v>1.2039042596196332</v>
      </c>
      <c r="N13118" s="47">
        <f t="shared" si="1432"/>
        <v>4235.0342092769652</v>
      </c>
      <c r="O13118" s="44">
        <f t="shared" si="1433"/>
        <v>46</v>
      </c>
      <c r="P13118" s="47">
        <f t="shared" si="1434"/>
        <v>3967.6711513006367</v>
      </c>
    </row>
    <row r="13119" spans="1:16" x14ac:dyDescent="0.25">
      <c r="A13119" s="56">
        <v>27652</v>
      </c>
      <c r="B13119" s="43" t="s">
        <v>6577</v>
      </c>
      <c r="C13119" s="43" t="s">
        <v>9198</v>
      </c>
      <c r="D13119" s="57" t="s">
        <v>133</v>
      </c>
      <c r="E13119" s="44">
        <v>600</v>
      </c>
      <c r="F13119" s="58">
        <v>43558</v>
      </c>
      <c r="G13119" s="45">
        <v>4127.2700000000004</v>
      </c>
      <c r="H13119" s="45">
        <v>-260.99</v>
      </c>
      <c r="I13119" s="59">
        <f t="shared" si="1429"/>
        <v>3866.2800000000007</v>
      </c>
      <c r="J13119" s="44">
        <f t="shared" si="1430"/>
        <v>2019</v>
      </c>
      <c r="K13119" s="44">
        <f t="shared" si="1431"/>
        <v>4</v>
      </c>
      <c r="L13119" s="59">
        <f>VLOOKUP(J13119,'SF CCI, BCI'!A:F,5)</f>
        <v>12764.52</v>
      </c>
      <c r="M13119" s="59">
        <f t="shared" si="1435"/>
        <v>1.2039042596196332</v>
      </c>
      <c r="N13119" s="47">
        <f t="shared" si="1432"/>
        <v>4968.8379336003245</v>
      </c>
      <c r="O13119" s="44">
        <f t="shared" si="1433"/>
        <v>46</v>
      </c>
      <c r="P13119" s="47">
        <f t="shared" si="1434"/>
        <v>4654.6309608821966</v>
      </c>
    </row>
    <row r="13120" spans="1:16" x14ac:dyDescent="0.25">
      <c r="A13120" s="56">
        <v>27653</v>
      </c>
      <c r="B13120" s="43" t="s">
        <v>6577</v>
      </c>
      <c r="C13120" s="43" t="s">
        <v>9199</v>
      </c>
      <c r="D13120" s="57" t="s">
        <v>133</v>
      </c>
      <c r="E13120" s="44">
        <v>600</v>
      </c>
      <c r="F13120" s="58">
        <v>43638</v>
      </c>
      <c r="G13120" s="45">
        <v>4249.3</v>
      </c>
      <c r="H13120" s="45">
        <v>-267.8</v>
      </c>
      <c r="I13120" s="59">
        <f t="shared" si="1429"/>
        <v>3981.5</v>
      </c>
      <c r="J13120" s="44">
        <f t="shared" si="1430"/>
        <v>2019</v>
      </c>
      <c r="K13120" s="44">
        <f t="shared" si="1431"/>
        <v>4</v>
      </c>
      <c r="L13120" s="59">
        <f>VLOOKUP(J13120,'SF CCI, BCI'!A:F,5)</f>
        <v>12764.52</v>
      </c>
      <c r="M13120" s="59">
        <f t="shared" si="1435"/>
        <v>1.2039042596196332</v>
      </c>
      <c r="N13120" s="47">
        <f t="shared" si="1432"/>
        <v>5115.7503704017072</v>
      </c>
      <c r="O13120" s="44">
        <f t="shared" si="1433"/>
        <v>46</v>
      </c>
      <c r="P13120" s="47">
        <f t="shared" si="1434"/>
        <v>4793.3448096755692</v>
      </c>
    </row>
    <row r="13121" spans="1:16" x14ac:dyDescent="0.25">
      <c r="A13121" s="56">
        <v>27654</v>
      </c>
      <c r="B13121" s="43" t="s">
        <v>6577</v>
      </c>
      <c r="C13121" s="43" t="s">
        <v>9200</v>
      </c>
      <c r="D13121" s="57" t="s">
        <v>133</v>
      </c>
      <c r="E13121" s="44">
        <v>600</v>
      </c>
      <c r="F13121" s="58">
        <v>43645</v>
      </c>
      <c r="G13121" s="45">
        <v>3167.75</v>
      </c>
      <c r="H13121" s="45">
        <v>-199.63</v>
      </c>
      <c r="I13121" s="59">
        <f t="shared" si="1429"/>
        <v>2968.12</v>
      </c>
      <c r="J13121" s="44">
        <f t="shared" si="1430"/>
        <v>2019</v>
      </c>
      <c r="K13121" s="44">
        <f t="shared" si="1431"/>
        <v>4</v>
      </c>
      <c r="L13121" s="59">
        <f>VLOOKUP(J13121,'SF CCI, BCI'!A:F,5)</f>
        <v>12764.52</v>
      </c>
      <c r="M13121" s="59">
        <f t="shared" si="1435"/>
        <v>1.2039042596196332</v>
      </c>
      <c r="N13121" s="47">
        <f t="shared" si="1432"/>
        <v>3813.6677184100931</v>
      </c>
      <c r="O13121" s="44">
        <f t="shared" si="1433"/>
        <v>46</v>
      </c>
      <c r="P13121" s="47">
        <f t="shared" si="1434"/>
        <v>3573.3323110622255</v>
      </c>
    </row>
    <row r="13122" spans="1:16" x14ac:dyDescent="0.25">
      <c r="A13122" s="56">
        <v>27655</v>
      </c>
      <c r="B13122" s="43" t="s">
        <v>6577</v>
      </c>
      <c r="C13122" s="43" t="s">
        <v>9201</v>
      </c>
      <c r="D13122" s="57" t="s">
        <v>133</v>
      </c>
      <c r="E13122" s="44">
        <v>600</v>
      </c>
      <c r="F13122" s="58">
        <v>43638</v>
      </c>
      <c r="G13122" s="45">
        <v>4206.58</v>
      </c>
      <c r="H13122" s="45">
        <v>-265.11</v>
      </c>
      <c r="I13122" s="59">
        <f t="shared" si="1429"/>
        <v>3941.47</v>
      </c>
      <c r="J13122" s="44">
        <f t="shared" si="1430"/>
        <v>2019</v>
      </c>
      <c r="K13122" s="44">
        <f t="shared" si="1431"/>
        <v>4</v>
      </c>
      <c r="L13122" s="59">
        <f>VLOOKUP(J13122,'SF CCI, BCI'!A:F,5)</f>
        <v>12764.52</v>
      </c>
      <c r="M13122" s="59">
        <f t="shared" si="1435"/>
        <v>1.2039042596196332</v>
      </c>
      <c r="N13122" s="47">
        <f t="shared" si="1432"/>
        <v>5064.319580430757</v>
      </c>
      <c r="O13122" s="44">
        <f t="shared" si="1433"/>
        <v>46</v>
      </c>
      <c r="P13122" s="47">
        <f t="shared" si="1434"/>
        <v>4745.1525221629954</v>
      </c>
    </row>
    <row r="13123" spans="1:16" x14ac:dyDescent="0.25">
      <c r="A13123" s="56">
        <v>27656</v>
      </c>
      <c r="B13123" s="43" t="s">
        <v>6577</v>
      </c>
      <c r="C13123" s="43" t="s">
        <v>9202</v>
      </c>
      <c r="D13123" s="57" t="s">
        <v>133</v>
      </c>
      <c r="E13123" s="44">
        <v>600</v>
      </c>
      <c r="F13123" s="58">
        <v>43558</v>
      </c>
      <c r="G13123" s="45">
        <v>5353.52</v>
      </c>
      <c r="H13123" s="45">
        <v>-338.54</v>
      </c>
      <c r="I13123" s="59">
        <f t="shared" si="1429"/>
        <v>5014.9800000000005</v>
      </c>
      <c r="J13123" s="44">
        <f t="shared" si="1430"/>
        <v>2019</v>
      </c>
      <c r="K13123" s="44">
        <f t="shared" si="1431"/>
        <v>4</v>
      </c>
      <c r="L13123" s="59">
        <f>VLOOKUP(J13123,'SF CCI, BCI'!A:F,5)</f>
        <v>12764.52</v>
      </c>
      <c r="M13123" s="59">
        <f t="shared" si="1435"/>
        <v>1.2039042596196332</v>
      </c>
      <c r="N13123" s="47">
        <f t="shared" si="1432"/>
        <v>6445.125531958899</v>
      </c>
      <c r="O13123" s="44">
        <f t="shared" si="1433"/>
        <v>46</v>
      </c>
      <c r="P13123" s="47">
        <f t="shared" si="1434"/>
        <v>6037.555783907269</v>
      </c>
    </row>
    <row r="13124" spans="1:16" x14ac:dyDescent="0.25">
      <c r="A13124" s="56">
        <v>27657</v>
      </c>
      <c r="B13124" s="43" t="s">
        <v>6577</v>
      </c>
      <c r="C13124" s="43" t="s">
        <v>9203</v>
      </c>
      <c r="D13124" s="57" t="s">
        <v>133</v>
      </c>
      <c r="E13124" s="44">
        <v>600</v>
      </c>
      <c r="F13124" s="58">
        <v>43608</v>
      </c>
      <c r="G13124" s="45">
        <v>2684.5</v>
      </c>
      <c r="H13124" s="45">
        <v>-169.48999999999998</v>
      </c>
      <c r="I13124" s="59">
        <f t="shared" si="1429"/>
        <v>2515.0100000000002</v>
      </c>
      <c r="J13124" s="44">
        <f t="shared" si="1430"/>
        <v>2019</v>
      </c>
      <c r="K13124" s="44">
        <f t="shared" si="1431"/>
        <v>4</v>
      </c>
      <c r="L13124" s="59">
        <f>VLOOKUP(J13124,'SF CCI, BCI'!A:F,5)</f>
        <v>12764.52</v>
      </c>
      <c r="M13124" s="59">
        <f t="shared" si="1435"/>
        <v>1.2039042596196332</v>
      </c>
      <c r="N13124" s="47">
        <f t="shared" si="1432"/>
        <v>3231.8809849489053</v>
      </c>
      <c r="O13124" s="44">
        <f t="shared" si="1433"/>
        <v>46</v>
      </c>
      <c r="P13124" s="47">
        <f t="shared" si="1434"/>
        <v>3027.8312519859742</v>
      </c>
    </row>
    <row r="13125" spans="1:16" x14ac:dyDescent="0.25">
      <c r="A13125" s="56">
        <v>27658</v>
      </c>
      <c r="B13125" s="43" t="s">
        <v>6577</v>
      </c>
      <c r="C13125" s="43" t="s">
        <v>9204</v>
      </c>
      <c r="D13125" s="57" t="s">
        <v>133</v>
      </c>
      <c r="E13125" s="44">
        <v>600</v>
      </c>
      <c r="F13125" s="58">
        <v>43609</v>
      </c>
      <c r="G13125" s="45">
        <v>2702.63</v>
      </c>
      <c r="H13125" s="45">
        <v>-170.63</v>
      </c>
      <c r="I13125" s="59">
        <f t="shared" si="1429"/>
        <v>2532</v>
      </c>
      <c r="J13125" s="44">
        <f t="shared" si="1430"/>
        <v>2019</v>
      </c>
      <c r="K13125" s="44">
        <f t="shared" si="1431"/>
        <v>4</v>
      </c>
      <c r="L13125" s="59">
        <f>VLOOKUP(J13125,'SF CCI, BCI'!A:F,5)</f>
        <v>12764.52</v>
      </c>
      <c r="M13125" s="59">
        <f t="shared" si="1435"/>
        <v>1.2039042596196332</v>
      </c>
      <c r="N13125" s="47">
        <f t="shared" si="1432"/>
        <v>3253.7077691758095</v>
      </c>
      <c r="O13125" s="44">
        <f t="shared" si="1433"/>
        <v>46</v>
      </c>
      <c r="P13125" s="47">
        <f t="shared" si="1434"/>
        <v>3048.2855853569113</v>
      </c>
    </row>
    <row r="13126" spans="1:16" x14ac:dyDescent="0.25">
      <c r="A13126" s="56">
        <v>27659</v>
      </c>
      <c r="B13126" s="43" t="s">
        <v>6577</v>
      </c>
      <c r="C13126" s="43" t="s">
        <v>9205</v>
      </c>
      <c r="D13126" s="57" t="s">
        <v>133</v>
      </c>
      <c r="E13126" s="44">
        <v>600</v>
      </c>
      <c r="F13126" s="58">
        <v>43659</v>
      </c>
      <c r="G13126" s="45">
        <v>2422.7800000000002</v>
      </c>
      <c r="H13126" s="45">
        <v>-152.42999999999998</v>
      </c>
      <c r="I13126" s="59">
        <f t="shared" si="1429"/>
        <v>2270.3500000000004</v>
      </c>
      <c r="J13126" s="44">
        <f t="shared" si="1430"/>
        <v>2019</v>
      </c>
      <c r="K13126" s="44">
        <f t="shared" si="1431"/>
        <v>4</v>
      </c>
      <c r="L13126" s="59">
        <f>VLOOKUP(J13126,'SF CCI, BCI'!A:F,5)</f>
        <v>12764.52</v>
      </c>
      <c r="M13126" s="59">
        <f t="shared" si="1435"/>
        <v>1.2039042596196332</v>
      </c>
      <c r="N13126" s="47">
        <f t="shared" si="1432"/>
        <v>2916.7951621212551</v>
      </c>
      <c r="O13126" s="44">
        <f t="shared" si="1433"/>
        <v>46</v>
      </c>
      <c r="P13126" s="47">
        <f t="shared" si="1434"/>
        <v>2733.2840358274348</v>
      </c>
    </row>
    <row r="13127" spans="1:16" x14ac:dyDescent="0.25">
      <c r="A13127" s="56">
        <v>27660</v>
      </c>
      <c r="B13127" s="43" t="s">
        <v>6577</v>
      </c>
      <c r="C13127" s="43" t="s">
        <v>9206</v>
      </c>
      <c r="D13127" s="57" t="s">
        <v>133</v>
      </c>
      <c r="E13127" s="44">
        <v>600</v>
      </c>
      <c r="F13127" s="58">
        <v>43645</v>
      </c>
      <c r="G13127" s="45">
        <v>4488.71</v>
      </c>
      <c r="H13127" s="45">
        <v>-282.89000000000004</v>
      </c>
      <c r="I13127" s="59">
        <f t="shared" si="1429"/>
        <v>4205.82</v>
      </c>
      <c r="J13127" s="44">
        <f t="shared" si="1430"/>
        <v>2019</v>
      </c>
      <c r="K13127" s="44">
        <f t="shared" si="1431"/>
        <v>4</v>
      </c>
      <c r="L13127" s="59">
        <f>VLOOKUP(J13127,'SF CCI, BCI'!A:F,5)</f>
        <v>12764.52</v>
      </c>
      <c r="M13127" s="59">
        <f t="shared" si="1435"/>
        <v>1.2039042596196332</v>
      </c>
      <c r="N13127" s="47">
        <f t="shared" si="1432"/>
        <v>5403.9770891972439</v>
      </c>
      <c r="O13127" s="44">
        <f t="shared" si="1433"/>
        <v>46</v>
      </c>
      <c r="P13127" s="47">
        <f t="shared" si="1434"/>
        <v>5063.4046131934456</v>
      </c>
    </row>
    <row r="13128" spans="1:16" x14ac:dyDescent="0.25">
      <c r="A13128" s="56">
        <v>27661</v>
      </c>
      <c r="B13128" s="43" t="s">
        <v>6577</v>
      </c>
      <c r="C13128" s="43" t="s">
        <v>9207</v>
      </c>
      <c r="D13128" s="57" t="s">
        <v>133</v>
      </c>
      <c r="E13128" s="44">
        <v>600</v>
      </c>
      <c r="F13128" s="58">
        <v>43638</v>
      </c>
      <c r="G13128" s="45">
        <v>2831.92</v>
      </c>
      <c r="H13128" s="45">
        <v>-178.46</v>
      </c>
      <c r="I13128" s="59">
        <f t="shared" si="1429"/>
        <v>2653.46</v>
      </c>
      <c r="J13128" s="44">
        <f t="shared" si="1430"/>
        <v>2019</v>
      </c>
      <c r="K13128" s="44">
        <f t="shared" si="1431"/>
        <v>4</v>
      </c>
      <c r="L13128" s="59">
        <f>VLOOKUP(J13128,'SF CCI, BCI'!A:F,5)</f>
        <v>12764.52</v>
      </c>
      <c r="M13128" s="59">
        <f t="shared" si="1435"/>
        <v>1.2039042596196332</v>
      </c>
      <c r="N13128" s="47">
        <f t="shared" si="1432"/>
        <v>3409.3605509020317</v>
      </c>
      <c r="O13128" s="44">
        <f t="shared" si="1433"/>
        <v>46</v>
      </c>
      <c r="P13128" s="47">
        <f t="shared" si="1434"/>
        <v>3194.5117967303122</v>
      </c>
    </row>
    <row r="13129" spans="1:16" x14ac:dyDescent="0.25">
      <c r="A13129" s="56">
        <v>27662</v>
      </c>
      <c r="B13129" s="43" t="s">
        <v>6580</v>
      </c>
      <c r="C13129" s="43" t="s">
        <v>9208</v>
      </c>
      <c r="D13129" s="57" t="s">
        <v>133</v>
      </c>
      <c r="E13129" s="44">
        <v>600</v>
      </c>
      <c r="F13129" s="58">
        <v>44025</v>
      </c>
      <c r="G13129" s="45">
        <v>975.88</v>
      </c>
      <c r="H13129" s="45">
        <v>-60.16</v>
      </c>
      <c r="I13129" s="59">
        <f t="shared" si="1429"/>
        <v>915.72</v>
      </c>
      <c r="J13129" s="44">
        <f t="shared" si="1430"/>
        <v>2020</v>
      </c>
      <c r="K13129" s="44">
        <f t="shared" si="1431"/>
        <v>3</v>
      </c>
      <c r="L13129" s="59">
        <f>VLOOKUP(J13129,'SF CCI, BCI'!A:F,5)</f>
        <v>13168.76</v>
      </c>
      <c r="M13129" s="59">
        <f t="shared" si="1435"/>
        <v>1.1669481409031679</v>
      </c>
      <c r="N13129" s="47">
        <f t="shared" si="1432"/>
        <v>1138.8013517445834</v>
      </c>
      <c r="O13129" s="44">
        <f t="shared" si="1433"/>
        <v>47</v>
      </c>
      <c r="P13129" s="47">
        <f t="shared" si="1434"/>
        <v>1068.597751587849</v>
      </c>
    </row>
    <row r="13130" spans="1:16" x14ac:dyDescent="0.25">
      <c r="A13130" s="56">
        <v>27663</v>
      </c>
      <c r="B13130" s="43" t="s">
        <v>6580</v>
      </c>
      <c r="C13130" s="43" t="s">
        <v>9209</v>
      </c>
      <c r="D13130" s="57" t="s">
        <v>133</v>
      </c>
      <c r="E13130" s="44">
        <v>600</v>
      </c>
      <c r="F13130" s="58">
        <v>43686</v>
      </c>
      <c r="G13130" s="45">
        <v>448.43</v>
      </c>
      <c r="H13130" s="45">
        <v>-28.17</v>
      </c>
      <c r="I13130" s="59">
        <f t="shared" si="1429"/>
        <v>420.26</v>
      </c>
      <c r="J13130" s="44">
        <f t="shared" si="1430"/>
        <v>2019</v>
      </c>
      <c r="K13130" s="44">
        <f t="shared" si="1431"/>
        <v>4</v>
      </c>
      <c r="L13130" s="59">
        <f>VLOOKUP(J13130,'SF CCI, BCI'!A:F,5)</f>
        <v>12764.52</v>
      </c>
      <c r="M13130" s="59">
        <f t="shared" si="1435"/>
        <v>1.2039042596196332</v>
      </c>
      <c r="N13130" s="47">
        <f t="shared" si="1432"/>
        <v>539.86678714123218</v>
      </c>
      <c r="O13130" s="44">
        <f t="shared" si="1433"/>
        <v>46</v>
      </c>
      <c r="P13130" s="47">
        <f t="shared" si="1434"/>
        <v>505.95280414774703</v>
      </c>
    </row>
    <row r="13131" spans="1:16" x14ac:dyDescent="0.25">
      <c r="A13131" s="56">
        <v>27664</v>
      </c>
      <c r="B13131" s="43" t="s">
        <v>6580</v>
      </c>
      <c r="C13131" s="43" t="s">
        <v>9210</v>
      </c>
      <c r="D13131" s="57" t="s">
        <v>133</v>
      </c>
      <c r="E13131" s="44">
        <v>600</v>
      </c>
      <c r="F13131" s="58">
        <v>44092</v>
      </c>
      <c r="G13131" s="45">
        <v>1319.59</v>
      </c>
      <c r="H13131" s="45">
        <v>-76.86999999999999</v>
      </c>
      <c r="I13131" s="59">
        <f t="shared" ref="I13131:I13194" si="1436">G13131+H13131</f>
        <v>1242.72</v>
      </c>
      <c r="J13131" s="44">
        <f t="shared" ref="J13131:J13194" si="1437">YEAR(F13131)</f>
        <v>2020</v>
      </c>
      <c r="K13131" s="44">
        <f t="shared" ref="K13131:K13194" si="1438">ROUND(($A$9-F13131)/365,0)</f>
        <v>3</v>
      </c>
      <c r="L13131" s="59">
        <f>VLOOKUP(J13131,'SF CCI, BCI'!A:F,5)</f>
        <v>13168.76</v>
      </c>
      <c r="M13131" s="59">
        <f t="shared" si="1435"/>
        <v>1.1669481409031679</v>
      </c>
      <c r="N13131" s="47">
        <f t="shared" si="1432"/>
        <v>1539.8930972544113</v>
      </c>
      <c r="O13131" s="44">
        <f t="shared" si="1433"/>
        <v>47</v>
      </c>
      <c r="P13131" s="47">
        <f t="shared" si="1434"/>
        <v>1450.1897936631849</v>
      </c>
    </row>
    <row r="13132" spans="1:16" x14ac:dyDescent="0.25">
      <c r="A13132" s="56">
        <v>27665</v>
      </c>
      <c r="B13132" s="43" t="s">
        <v>6580</v>
      </c>
      <c r="C13132" s="43" t="s">
        <v>9211</v>
      </c>
      <c r="D13132" s="57" t="s">
        <v>133</v>
      </c>
      <c r="E13132" s="44">
        <v>600</v>
      </c>
      <c r="F13132" s="58">
        <v>44092</v>
      </c>
      <c r="G13132" s="45">
        <v>1319.59</v>
      </c>
      <c r="H13132" s="45">
        <v>-76.86999999999999</v>
      </c>
      <c r="I13132" s="59">
        <f t="shared" si="1436"/>
        <v>1242.72</v>
      </c>
      <c r="J13132" s="44">
        <f t="shared" si="1437"/>
        <v>2020</v>
      </c>
      <c r="K13132" s="44">
        <f t="shared" si="1438"/>
        <v>3</v>
      </c>
      <c r="L13132" s="59">
        <f>VLOOKUP(J13132,'SF CCI, BCI'!A:F,5)</f>
        <v>13168.76</v>
      </c>
      <c r="M13132" s="59">
        <f t="shared" si="1435"/>
        <v>1.1669481409031679</v>
      </c>
      <c r="N13132" s="47">
        <f t="shared" ref="N13132:N13195" si="1439">G13132*M13132</f>
        <v>1539.8930972544113</v>
      </c>
      <c r="O13132" s="44">
        <f t="shared" ref="O13132:O13195" si="1440">IF(E13132="(blank)","",IF(K13132&gt;(E13132/12),0,(E13132/12)-K13132))</f>
        <v>47</v>
      </c>
      <c r="P13132" s="47">
        <f t="shared" ref="P13132:P13195" si="1441">M13132*I13132</f>
        <v>1450.1897936631849</v>
      </c>
    </row>
    <row r="13133" spans="1:16" x14ac:dyDescent="0.25">
      <c r="A13133" s="56">
        <v>27666</v>
      </c>
      <c r="B13133" s="43" t="s">
        <v>6580</v>
      </c>
      <c r="C13133" s="43" t="s">
        <v>9212</v>
      </c>
      <c r="D13133" s="57" t="s">
        <v>133</v>
      </c>
      <c r="E13133" s="44">
        <v>600</v>
      </c>
      <c r="F13133" s="58">
        <v>44061</v>
      </c>
      <c r="G13133" s="45">
        <v>1466.03</v>
      </c>
      <c r="H13133" s="45">
        <v>-87.899999999999991</v>
      </c>
      <c r="I13133" s="59">
        <f t="shared" si="1436"/>
        <v>1378.1299999999999</v>
      </c>
      <c r="J13133" s="44">
        <f t="shared" si="1437"/>
        <v>2020</v>
      </c>
      <c r="K13133" s="44">
        <f t="shared" si="1438"/>
        <v>3</v>
      </c>
      <c r="L13133" s="59">
        <f>VLOOKUP(J13133,'SF CCI, BCI'!A:F,5)</f>
        <v>13168.76</v>
      </c>
      <c r="M13133" s="59">
        <f t="shared" si="1435"/>
        <v>1.1669481409031679</v>
      </c>
      <c r="N13133" s="47">
        <f t="shared" si="1439"/>
        <v>1710.7809830082713</v>
      </c>
      <c r="O13133" s="44">
        <f t="shared" si="1440"/>
        <v>47</v>
      </c>
      <c r="P13133" s="47">
        <f t="shared" si="1441"/>
        <v>1608.2062414228826</v>
      </c>
    </row>
    <row r="13134" spans="1:16" x14ac:dyDescent="0.25">
      <c r="A13134" s="56">
        <v>27667</v>
      </c>
      <c r="B13134" s="43" t="s">
        <v>6580</v>
      </c>
      <c r="C13134" s="43" t="s">
        <v>9213</v>
      </c>
      <c r="D13134" s="57" t="s">
        <v>133</v>
      </c>
      <c r="E13134" s="44">
        <v>600</v>
      </c>
      <c r="F13134" s="58">
        <v>44061</v>
      </c>
      <c r="G13134" s="45">
        <v>1171.22</v>
      </c>
      <c r="H13134" s="45">
        <v>-70.22999999999999</v>
      </c>
      <c r="I13134" s="59">
        <f t="shared" si="1436"/>
        <v>1100.99</v>
      </c>
      <c r="J13134" s="44">
        <f t="shared" si="1437"/>
        <v>2020</v>
      </c>
      <c r="K13134" s="44">
        <f t="shared" si="1438"/>
        <v>3</v>
      </c>
      <c r="L13134" s="59">
        <f>VLOOKUP(J13134,'SF CCI, BCI'!A:F,5)</f>
        <v>13168.76</v>
      </c>
      <c r="M13134" s="59">
        <f t="shared" si="1435"/>
        <v>1.1669481409031679</v>
      </c>
      <c r="N13134" s="47">
        <f t="shared" si="1439"/>
        <v>1366.7530015886084</v>
      </c>
      <c r="O13134" s="44">
        <f t="shared" si="1440"/>
        <v>47</v>
      </c>
      <c r="P13134" s="47">
        <f t="shared" si="1441"/>
        <v>1284.7982336529788</v>
      </c>
    </row>
    <row r="13135" spans="1:16" x14ac:dyDescent="0.25">
      <c r="A13135" s="56">
        <v>27668</v>
      </c>
      <c r="B13135" s="43" t="s">
        <v>6580</v>
      </c>
      <c r="C13135" s="43" t="s">
        <v>9214</v>
      </c>
      <c r="D13135" s="57" t="s">
        <v>133</v>
      </c>
      <c r="E13135" s="44">
        <v>600</v>
      </c>
      <c r="F13135" s="58">
        <v>43886</v>
      </c>
      <c r="G13135" s="45">
        <v>905.94</v>
      </c>
      <c r="H13135" s="45">
        <v>-56.33</v>
      </c>
      <c r="I13135" s="59">
        <f t="shared" si="1436"/>
        <v>849.61</v>
      </c>
      <c r="J13135" s="44">
        <f t="shared" si="1437"/>
        <v>2020</v>
      </c>
      <c r="K13135" s="44">
        <f t="shared" si="1438"/>
        <v>3</v>
      </c>
      <c r="L13135" s="59">
        <f>VLOOKUP(J13135,'SF CCI, BCI'!A:F,5)</f>
        <v>13168.76</v>
      </c>
      <c r="M13135" s="59">
        <f t="shared" si="1435"/>
        <v>1.1669481409031679</v>
      </c>
      <c r="N13135" s="47">
        <f t="shared" si="1439"/>
        <v>1057.184998769816</v>
      </c>
      <c r="O13135" s="44">
        <f t="shared" si="1440"/>
        <v>47</v>
      </c>
      <c r="P13135" s="47">
        <f t="shared" si="1441"/>
        <v>991.45080999274046</v>
      </c>
    </row>
    <row r="13136" spans="1:16" x14ac:dyDescent="0.25">
      <c r="A13136" s="56">
        <v>27669</v>
      </c>
      <c r="B13136" s="43" t="s">
        <v>6580</v>
      </c>
      <c r="C13136" s="43" t="s">
        <v>9215</v>
      </c>
      <c r="D13136" s="57" t="s">
        <v>133</v>
      </c>
      <c r="E13136" s="44">
        <v>600</v>
      </c>
      <c r="F13136" s="58">
        <v>43999</v>
      </c>
      <c r="G13136" s="45">
        <v>896.42</v>
      </c>
      <c r="H13136" s="45">
        <v>-55.370000000000005</v>
      </c>
      <c r="I13136" s="59">
        <f t="shared" si="1436"/>
        <v>841.05</v>
      </c>
      <c r="J13136" s="44">
        <f t="shared" si="1437"/>
        <v>2020</v>
      </c>
      <c r="K13136" s="44">
        <f t="shared" si="1438"/>
        <v>3</v>
      </c>
      <c r="L13136" s="59">
        <f>VLOOKUP(J13136,'SF CCI, BCI'!A:F,5)</f>
        <v>13168.76</v>
      </c>
      <c r="M13136" s="59">
        <f t="shared" si="1435"/>
        <v>1.1669481409031679</v>
      </c>
      <c r="N13136" s="47">
        <f t="shared" si="1439"/>
        <v>1046.0756524684177</v>
      </c>
      <c r="O13136" s="44">
        <f t="shared" si="1440"/>
        <v>47</v>
      </c>
      <c r="P13136" s="47">
        <f t="shared" si="1441"/>
        <v>981.46173390660931</v>
      </c>
    </row>
    <row r="13137" spans="1:16" x14ac:dyDescent="0.25">
      <c r="A13137" s="56">
        <v>27670</v>
      </c>
      <c r="B13137" s="43" t="s">
        <v>6580</v>
      </c>
      <c r="C13137" s="43" t="s">
        <v>9216</v>
      </c>
      <c r="D13137" s="57" t="s">
        <v>133</v>
      </c>
      <c r="E13137" s="44">
        <v>600</v>
      </c>
      <c r="F13137" s="58">
        <v>43840</v>
      </c>
      <c r="G13137" s="45">
        <v>1161.55</v>
      </c>
      <c r="H13137" s="45">
        <v>-72.339999999999989</v>
      </c>
      <c r="I13137" s="59">
        <f t="shared" si="1436"/>
        <v>1089.21</v>
      </c>
      <c r="J13137" s="44">
        <f t="shared" si="1437"/>
        <v>2020</v>
      </c>
      <c r="K13137" s="44">
        <f t="shared" si="1438"/>
        <v>4</v>
      </c>
      <c r="L13137" s="59">
        <f>VLOOKUP(J13137,'SF CCI, BCI'!A:F,5)</f>
        <v>13168.76</v>
      </c>
      <c r="M13137" s="59">
        <f t="shared" si="1435"/>
        <v>1.1669481409031679</v>
      </c>
      <c r="N13137" s="47">
        <f t="shared" si="1439"/>
        <v>1355.4686130660746</v>
      </c>
      <c r="O13137" s="44">
        <f t="shared" si="1440"/>
        <v>46</v>
      </c>
      <c r="P13137" s="47">
        <f t="shared" si="1441"/>
        <v>1271.0515845531395</v>
      </c>
    </row>
    <row r="13138" spans="1:16" x14ac:dyDescent="0.25">
      <c r="A13138" s="56">
        <v>27671</v>
      </c>
      <c r="B13138" s="43" t="s">
        <v>6580</v>
      </c>
      <c r="C13138" s="43" t="s">
        <v>9217</v>
      </c>
      <c r="D13138" s="57" t="s">
        <v>133</v>
      </c>
      <c r="E13138" s="44">
        <v>600</v>
      </c>
      <c r="F13138" s="58">
        <v>43999</v>
      </c>
      <c r="G13138" s="45">
        <v>896.42</v>
      </c>
      <c r="H13138" s="45">
        <v>-55.370000000000005</v>
      </c>
      <c r="I13138" s="59">
        <f t="shared" si="1436"/>
        <v>841.05</v>
      </c>
      <c r="J13138" s="44">
        <f t="shared" si="1437"/>
        <v>2020</v>
      </c>
      <c r="K13138" s="44">
        <f t="shared" si="1438"/>
        <v>3</v>
      </c>
      <c r="L13138" s="59">
        <f>VLOOKUP(J13138,'SF CCI, BCI'!A:F,5)</f>
        <v>13168.76</v>
      </c>
      <c r="M13138" s="59">
        <f t="shared" si="1435"/>
        <v>1.1669481409031679</v>
      </c>
      <c r="N13138" s="47">
        <f t="shared" si="1439"/>
        <v>1046.0756524684177</v>
      </c>
      <c r="O13138" s="44">
        <f t="shared" si="1440"/>
        <v>47</v>
      </c>
      <c r="P13138" s="47">
        <f t="shared" si="1441"/>
        <v>981.46173390660931</v>
      </c>
    </row>
    <row r="13139" spans="1:16" x14ac:dyDescent="0.25">
      <c r="A13139" s="56">
        <v>27672</v>
      </c>
      <c r="B13139" s="43" t="s">
        <v>6580</v>
      </c>
      <c r="C13139" s="43" t="s">
        <v>9218</v>
      </c>
      <c r="D13139" s="57" t="s">
        <v>133</v>
      </c>
      <c r="E13139" s="44">
        <v>600</v>
      </c>
      <c r="F13139" s="58">
        <v>43840</v>
      </c>
      <c r="G13139" s="45">
        <v>866.74</v>
      </c>
      <c r="H13139" s="45">
        <v>-53.99</v>
      </c>
      <c r="I13139" s="59">
        <f t="shared" si="1436"/>
        <v>812.75</v>
      </c>
      <c r="J13139" s="44">
        <f t="shared" si="1437"/>
        <v>2020</v>
      </c>
      <c r="K13139" s="44">
        <f t="shared" si="1438"/>
        <v>4</v>
      </c>
      <c r="L13139" s="59">
        <f>VLOOKUP(J13139,'SF CCI, BCI'!A:F,5)</f>
        <v>13168.76</v>
      </c>
      <c r="M13139" s="59">
        <f t="shared" si="1435"/>
        <v>1.1669481409031679</v>
      </c>
      <c r="N13139" s="47">
        <f t="shared" si="1439"/>
        <v>1011.4406316464117</v>
      </c>
      <c r="O13139" s="44">
        <f t="shared" si="1440"/>
        <v>46</v>
      </c>
      <c r="P13139" s="47">
        <f t="shared" si="1441"/>
        <v>948.43710151904975</v>
      </c>
    </row>
    <row r="13140" spans="1:16" x14ac:dyDescent="0.25">
      <c r="A13140" s="56">
        <v>27673</v>
      </c>
      <c r="B13140" s="43" t="s">
        <v>6580</v>
      </c>
      <c r="C13140" s="43" t="s">
        <v>9219</v>
      </c>
      <c r="D13140" s="57" t="s">
        <v>133</v>
      </c>
      <c r="E13140" s="44">
        <v>600</v>
      </c>
      <c r="F13140" s="58">
        <v>43847</v>
      </c>
      <c r="G13140" s="45">
        <v>7463.41</v>
      </c>
      <c r="H13140" s="45">
        <v>-464.78000000000003</v>
      </c>
      <c r="I13140" s="59">
        <f t="shared" si="1436"/>
        <v>6998.63</v>
      </c>
      <c r="J13140" s="44">
        <f t="shared" si="1437"/>
        <v>2020</v>
      </c>
      <c r="K13140" s="44">
        <f t="shared" si="1438"/>
        <v>4</v>
      </c>
      <c r="L13140" s="59">
        <f>VLOOKUP(J13140,'SF CCI, BCI'!A:F,5)</f>
        <v>13168.76</v>
      </c>
      <c r="M13140" s="59">
        <f t="shared" si="1435"/>
        <v>1.1669481409031679</v>
      </c>
      <c r="N13140" s="47">
        <f t="shared" si="1439"/>
        <v>8709.4124242981125</v>
      </c>
      <c r="O13140" s="44">
        <f t="shared" si="1440"/>
        <v>46</v>
      </c>
      <c r="P13140" s="47">
        <f t="shared" si="1441"/>
        <v>8167.0382673691383</v>
      </c>
    </row>
    <row r="13141" spans="1:16" x14ac:dyDescent="0.25">
      <c r="A13141" s="56">
        <v>27674</v>
      </c>
      <c r="B13141" s="43" t="s">
        <v>6580</v>
      </c>
      <c r="C13141" s="43" t="s">
        <v>9220</v>
      </c>
      <c r="D13141" s="57" t="s">
        <v>133</v>
      </c>
      <c r="E13141" s="44">
        <v>600</v>
      </c>
      <c r="F13141" s="58">
        <v>43847</v>
      </c>
      <c r="G13141" s="45">
        <v>6479.54</v>
      </c>
      <c r="H13141" s="45">
        <v>-403.51</v>
      </c>
      <c r="I13141" s="59">
        <f t="shared" si="1436"/>
        <v>6076.03</v>
      </c>
      <c r="J13141" s="44">
        <f t="shared" si="1437"/>
        <v>2020</v>
      </c>
      <c r="K13141" s="44">
        <f t="shared" si="1438"/>
        <v>4</v>
      </c>
      <c r="L13141" s="59">
        <f>VLOOKUP(J13141,'SF CCI, BCI'!A:F,5)</f>
        <v>13168.76</v>
      </c>
      <c r="M13141" s="59">
        <f t="shared" si="1435"/>
        <v>1.1669481409031679</v>
      </c>
      <c r="N13141" s="47">
        <f t="shared" si="1439"/>
        <v>7561.2871569077124</v>
      </c>
      <c r="O13141" s="44">
        <f t="shared" si="1440"/>
        <v>46</v>
      </c>
      <c r="P13141" s="47">
        <f t="shared" si="1441"/>
        <v>7090.4119125718753</v>
      </c>
    </row>
    <row r="13142" spans="1:16" x14ac:dyDescent="0.25">
      <c r="A13142" s="56">
        <v>27675</v>
      </c>
      <c r="B13142" s="43" t="s">
        <v>6577</v>
      </c>
      <c r="C13142" s="43" t="s">
        <v>9221</v>
      </c>
      <c r="D13142" s="57" t="s">
        <v>133</v>
      </c>
      <c r="E13142" s="44">
        <v>600</v>
      </c>
      <c r="F13142" s="58">
        <v>43852</v>
      </c>
      <c r="G13142" s="45">
        <v>24486.02</v>
      </c>
      <c r="H13142" s="45">
        <v>-1524.88</v>
      </c>
      <c r="I13142" s="59">
        <f t="shared" si="1436"/>
        <v>22961.14</v>
      </c>
      <c r="J13142" s="44">
        <f t="shared" si="1437"/>
        <v>2020</v>
      </c>
      <c r="K13142" s="44">
        <f t="shared" si="1438"/>
        <v>4</v>
      </c>
      <c r="L13142" s="59">
        <f>VLOOKUP(J13142,'SF CCI, BCI'!A:F,5)</f>
        <v>13168.76</v>
      </c>
      <c r="M13142" s="59">
        <f t="shared" si="1435"/>
        <v>1.1669481409031679</v>
      </c>
      <c r="N13142" s="47">
        <f t="shared" si="1439"/>
        <v>28573.915517117788</v>
      </c>
      <c r="O13142" s="44">
        <f t="shared" si="1440"/>
        <v>46</v>
      </c>
      <c r="P13142" s="47">
        <f t="shared" si="1441"/>
        <v>26794.459636017364</v>
      </c>
    </row>
    <row r="13143" spans="1:16" x14ac:dyDescent="0.25">
      <c r="A13143" s="56">
        <v>27676</v>
      </c>
      <c r="B13143" s="43" t="s">
        <v>6634</v>
      </c>
      <c r="C13143" s="43" t="s">
        <v>9222</v>
      </c>
      <c r="D13143" s="57" t="s">
        <v>133</v>
      </c>
      <c r="E13143" s="44">
        <v>600</v>
      </c>
      <c r="F13143" s="58">
        <v>43844</v>
      </c>
      <c r="G13143" s="45">
        <v>24993.439999999999</v>
      </c>
      <c r="H13143" s="45">
        <v>-1556.4699999999998</v>
      </c>
      <c r="I13143" s="59">
        <f t="shared" si="1436"/>
        <v>23436.969999999998</v>
      </c>
      <c r="J13143" s="44">
        <f t="shared" si="1437"/>
        <v>2020</v>
      </c>
      <c r="K13143" s="44">
        <f t="shared" si="1438"/>
        <v>4</v>
      </c>
      <c r="L13143" s="59">
        <f>VLOOKUP(J13143,'SF CCI, BCI'!A:F,5)</f>
        <v>13168.76</v>
      </c>
      <c r="M13143" s="59">
        <f t="shared" si="1435"/>
        <v>1.1669481409031679</v>
      </c>
      <c r="N13143" s="47">
        <f t="shared" si="1439"/>
        <v>29166.04834277487</v>
      </c>
      <c r="O13143" s="44">
        <f t="shared" si="1440"/>
        <v>46</v>
      </c>
      <c r="P13143" s="47">
        <f t="shared" si="1441"/>
        <v>27349.728569903316</v>
      </c>
    </row>
    <row r="13144" spans="1:16" x14ac:dyDescent="0.25">
      <c r="A13144" s="56">
        <v>27677</v>
      </c>
      <c r="B13144" s="43" t="s">
        <v>6580</v>
      </c>
      <c r="C13144" s="43" t="s">
        <v>9223</v>
      </c>
      <c r="D13144" s="57" t="s">
        <v>133</v>
      </c>
      <c r="E13144" s="44">
        <v>600</v>
      </c>
      <c r="F13144" s="58">
        <v>44046</v>
      </c>
      <c r="G13144" s="45">
        <v>2261.87</v>
      </c>
      <c r="H13144" s="45">
        <v>-135.63</v>
      </c>
      <c r="I13144" s="59">
        <f t="shared" si="1436"/>
        <v>2126.2399999999998</v>
      </c>
      <c r="J13144" s="44">
        <f t="shared" si="1437"/>
        <v>2020</v>
      </c>
      <c r="K13144" s="44">
        <f t="shared" si="1438"/>
        <v>3</v>
      </c>
      <c r="L13144" s="59">
        <f>VLOOKUP(J13144,'SF CCI, BCI'!A:F,5)</f>
        <v>13168.76</v>
      </c>
      <c r="M13144" s="59">
        <f t="shared" si="1435"/>
        <v>1.1669481409031679</v>
      </c>
      <c r="N13144" s="47">
        <f t="shared" si="1439"/>
        <v>2639.4849914646484</v>
      </c>
      <c r="O13144" s="44">
        <f t="shared" si="1440"/>
        <v>47</v>
      </c>
      <c r="P13144" s="47">
        <f t="shared" si="1441"/>
        <v>2481.2118151139516</v>
      </c>
    </row>
    <row r="13145" spans="1:16" x14ac:dyDescent="0.25">
      <c r="A13145" s="56">
        <v>27678</v>
      </c>
      <c r="B13145" s="43" t="s">
        <v>6580</v>
      </c>
      <c r="C13145" s="43" t="s">
        <v>9224</v>
      </c>
      <c r="D13145" s="57" t="s">
        <v>133</v>
      </c>
      <c r="E13145" s="44">
        <v>600</v>
      </c>
      <c r="F13145" s="58">
        <v>44046</v>
      </c>
      <c r="G13145" s="45">
        <v>3487.81</v>
      </c>
      <c r="H13145" s="45">
        <v>-209.13</v>
      </c>
      <c r="I13145" s="59">
        <f t="shared" si="1436"/>
        <v>3278.68</v>
      </c>
      <c r="J13145" s="44">
        <f t="shared" si="1437"/>
        <v>2020</v>
      </c>
      <c r="K13145" s="44">
        <f t="shared" si="1438"/>
        <v>3</v>
      </c>
      <c r="L13145" s="59">
        <f>VLOOKUP(J13145,'SF CCI, BCI'!A:F,5)</f>
        <v>13168.76</v>
      </c>
      <c r="M13145" s="59">
        <f t="shared" si="1435"/>
        <v>1.1669481409031679</v>
      </c>
      <c r="N13145" s="47">
        <f t="shared" si="1439"/>
        <v>4070.093395323478</v>
      </c>
      <c r="O13145" s="44">
        <f t="shared" si="1440"/>
        <v>47</v>
      </c>
      <c r="P13145" s="47">
        <f t="shared" si="1441"/>
        <v>3826.0495306163984</v>
      </c>
    </row>
    <row r="13146" spans="1:16" x14ac:dyDescent="0.25">
      <c r="A13146" s="56">
        <v>27679</v>
      </c>
      <c r="B13146" s="43" t="s">
        <v>6577</v>
      </c>
      <c r="C13146" s="43" t="s">
        <v>9225</v>
      </c>
      <c r="D13146" s="57" t="s">
        <v>133</v>
      </c>
      <c r="E13146" s="44">
        <v>600</v>
      </c>
      <c r="F13146" s="58">
        <v>44022</v>
      </c>
      <c r="G13146" s="45">
        <v>68007.7</v>
      </c>
      <c r="H13146" s="45">
        <v>-4193.22</v>
      </c>
      <c r="I13146" s="59">
        <f t="shared" si="1436"/>
        <v>63814.479999999996</v>
      </c>
      <c r="J13146" s="44">
        <f t="shared" si="1437"/>
        <v>2020</v>
      </c>
      <c r="K13146" s="44">
        <f t="shared" si="1438"/>
        <v>3</v>
      </c>
      <c r="L13146" s="59">
        <f>VLOOKUP(J13146,'SF CCI, BCI'!A:F,5)</f>
        <v>13168.76</v>
      </c>
      <c r="M13146" s="59">
        <f t="shared" si="1435"/>
        <v>1.1669481409031679</v>
      </c>
      <c r="N13146" s="47">
        <f t="shared" si="1439"/>
        <v>79361.459082100366</v>
      </c>
      <c r="O13146" s="44">
        <f t="shared" si="1440"/>
        <v>47</v>
      </c>
      <c r="P13146" s="47">
        <f t="shared" si="1441"/>
        <v>74468.18879870238</v>
      </c>
    </row>
    <row r="13147" spans="1:16" x14ac:dyDescent="0.25">
      <c r="A13147" s="56">
        <v>27680</v>
      </c>
      <c r="B13147" s="43" t="s">
        <v>6580</v>
      </c>
      <c r="C13147" s="43" t="s">
        <v>9226</v>
      </c>
      <c r="D13147" s="57" t="s">
        <v>133</v>
      </c>
      <c r="E13147" s="44">
        <v>600</v>
      </c>
      <c r="F13147" s="58">
        <v>44046</v>
      </c>
      <c r="G13147" s="45">
        <v>63513.34</v>
      </c>
      <c r="H13147" s="45">
        <v>-3808.29</v>
      </c>
      <c r="I13147" s="59">
        <f t="shared" si="1436"/>
        <v>59705.049999999996</v>
      </c>
      <c r="J13147" s="44">
        <f t="shared" si="1437"/>
        <v>2020</v>
      </c>
      <c r="K13147" s="44">
        <f t="shared" si="1438"/>
        <v>3</v>
      </c>
      <c r="L13147" s="59">
        <f>VLOOKUP(J13147,'SF CCI, BCI'!A:F,5)</f>
        <v>13168.76</v>
      </c>
      <c r="M13147" s="59">
        <f t="shared" si="1435"/>
        <v>1.1669481409031679</v>
      </c>
      <c r="N13147" s="47">
        <f t="shared" si="1439"/>
        <v>74116.774035550799</v>
      </c>
      <c r="O13147" s="44">
        <f t="shared" si="1440"/>
        <v>47</v>
      </c>
      <c r="P13147" s="47">
        <f t="shared" si="1441"/>
        <v>69672.69710003068</v>
      </c>
    </row>
    <row r="13148" spans="1:16" x14ac:dyDescent="0.25">
      <c r="A13148" s="56">
        <v>27681</v>
      </c>
      <c r="B13148" s="43" t="s">
        <v>6580</v>
      </c>
      <c r="C13148" s="43" t="s">
        <v>9227</v>
      </c>
      <c r="D13148" s="57" t="s">
        <v>133</v>
      </c>
      <c r="E13148" s="44">
        <v>600</v>
      </c>
      <c r="F13148" s="58">
        <v>44050</v>
      </c>
      <c r="G13148" s="45">
        <v>19790.560000000001</v>
      </c>
      <c r="H13148" s="45">
        <v>-1186.6499999999999</v>
      </c>
      <c r="I13148" s="59">
        <f t="shared" si="1436"/>
        <v>18603.91</v>
      </c>
      <c r="J13148" s="44">
        <f t="shared" si="1437"/>
        <v>2020</v>
      </c>
      <c r="K13148" s="44">
        <f t="shared" si="1438"/>
        <v>3</v>
      </c>
      <c r="L13148" s="59">
        <f>VLOOKUP(J13148,'SF CCI, BCI'!A:F,5)</f>
        <v>13168.76</v>
      </c>
      <c r="M13148" s="59">
        <f t="shared" si="1435"/>
        <v>1.1669481409031679</v>
      </c>
      <c r="N13148" s="47">
        <f t="shared" si="1439"/>
        <v>23094.557199432598</v>
      </c>
      <c r="O13148" s="44">
        <f t="shared" si="1440"/>
        <v>47</v>
      </c>
      <c r="P13148" s="47">
        <f t="shared" si="1441"/>
        <v>21709.798188029854</v>
      </c>
    </row>
    <row r="13149" spans="1:16" x14ac:dyDescent="0.25">
      <c r="A13149" s="56">
        <v>27682</v>
      </c>
      <c r="B13149" s="43" t="s">
        <v>6634</v>
      </c>
      <c r="C13149" s="43" t="s">
        <v>9228</v>
      </c>
      <c r="D13149" s="57" t="s">
        <v>133</v>
      </c>
      <c r="E13149" s="44">
        <v>600</v>
      </c>
      <c r="F13149" s="58">
        <v>44022</v>
      </c>
      <c r="G13149" s="45">
        <v>13648.77</v>
      </c>
      <c r="H13149" s="45">
        <v>-841.56999999999994</v>
      </c>
      <c r="I13149" s="59">
        <f t="shared" si="1436"/>
        <v>12807.2</v>
      </c>
      <c r="J13149" s="44">
        <f t="shared" si="1437"/>
        <v>2020</v>
      </c>
      <c r="K13149" s="44">
        <f t="shared" si="1438"/>
        <v>3</v>
      </c>
      <c r="L13149" s="59">
        <f>VLOOKUP(J13149,'SF CCI, BCI'!A:F,5)</f>
        <v>13168.76</v>
      </c>
      <c r="M13149" s="59">
        <f t="shared" si="1435"/>
        <v>1.1669481409031679</v>
      </c>
      <c r="N13149" s="47">
        <f t="shared" si="1439"/>
        <v>15927.406777114931</v>
      </c>
      <c r="O13149" s="44">
        <f t="shared" si="1440"/>
        <v>47</v>
      </c>
      <c r="P13149" s="47">
        <f t="shared" si="1441"/>
        <v>14945.338230175053</v>
      </c>
    </row>
    <row r="13150" spans="1:16" x14ac:dyDescent="0.25">
      <c r="A13150" s="56">
        <v>27683</v>
      </c>
      <c r="B13150" s="43" t="s">
        <v>6580</v>
      </c>
      <c r="C13150" s="43" t="s">
        <v>9229</v>
      </c>
      <c r="D13150" s="57" t="s">
        <v>133</v>
      </c>
      <c r="E13150" s="44">
        <v>600</v>
      </c>
      <c r="F13150" s="58">
        <v>44139</v>
      </c>
      <c r="G13150" s="45">
        <v>1563.58</v>
      </c>
      <c r="H13150" s="45">
        <v>-85.87</v>
      </c>
      <c r="I13150" s="59">
        <f t="shared" si="1436"/>
        <v>1477.71</v>
      </c>
      <c r="J13150" s="44">
        <f t="shared" si="1437"/>
        <v>2020</v>
      </c>
      <c r="K13150" s="44">
        <f t="shared" si="1438"/>
        <v>3</v>
      </c>
      <c r="L13150" s="59">
        <f>VLOOKUP(J13150,'SF CCI, BCI'!A:F,5)</f>
        <v>13168.76</v>
      </c>
      <c r="M13150" s="59">
        <f t="shared" ref="M13150:M13213" si="1442">$M$9/L13150</f>
        <v>1.1669481409031679</v>
      </c>
      <c r="N13150" s="47">
        <f t="shared" si="1439"/>
        <v>1824.6167741533752</v>
      </c>
      <c r="O13150" s="44">
        <f t="shared" si="1440"/>
        <v>47</v>
      </c>
      <c r="P13150" s="47">
        <f t="shared" si="1441"/>
        <v>1724.4109372940202</v>
      </c>
    </row>
    <row r="13151" spans="1:16" x14ac:dyDescent="0.25">
      <c r="A13151" s="56">
        <v>27684</v>
      </c>
      <c r="B13151" s="43" t="s">
        <v>6577</v>
      </c>
      <c r="C13151" s="43" t="s">
        <v>9230</v>
      </c>
      <c r="D13151" s="57" t="s">
        <v>133</v>
      </c>
      <c r="E13151" s="44">
        <v>600</v>
      </c>
      <c r="F13151" s="58">
        <v>44145</v>
      </c>
      <c r="G13151" s="45">
        <v>1742.55</v>
      </c>
      <c r="H13151" s="45">
        <v>-95.71</v>
      </c>
      <c r="I13151" s="59">
        <f t="shared" si="1436"/>
        <v>1646.84</v>
      </c>
      <c r="J13151" s="44">
        <f t="shared" si="1437"/>
        <v>2020</v>
      </c>
      <c r="K13151" s="44">
        <f t="shared" si="1438"/>
        <v>3</v>
      </c>
      <c r="L13151" s="59">
        <f>VLOOKUP(J13151,'SF CCI, BCI'!A:F,5)</f>
        <v>13168.76</v>
      </c>
      <c r="M13151" s="59">
        <f t="shared" si="1442"/>
        <v>1.1669481409031679</v>
      </c>
      <c r="N13151" s="47">
        <f t="shared" si="1439"/>
        <v>2033.4654829308151</v>
      </c>
      <c r="O13151" s="44">
        <f t="shared" si="1440"/>
        <v>47</v>
      </c>
      <c r="P13151" s="47">
        <f t="shared" si="1441"/>
        <v>1921.7768763649728</v>
      </c>
    </row>
    <row r="13152" spans="1:16" x14ac:dyDescent="0.25">
      <c r="A13152" s="56">
        <v>27686</v>
      </c>
      <c r="B13152" s="43" t="s">
        <v>6580</v>
      </c>
      <c r="C13152" s="43" t="s">
        <v>9231</v>
      </c>
      <c r="D13152" s="57" t="s">
        <v>133</v>
      </c>
      <c r="E13152" s="44">
        <v>600</v>
      </c>
      <c r="F13152" s="58">
        <v>44159</v>
      </c>
      <c r="G13152" s="45">
        <v>866.15</v>
      </c>
      <c r="H13152" s="45">
        <v>-47.57</v>
      </c>
      <c r="I13152" s="59">
        <f t="shared" si="1436"/>
        <v>818.57999999999993</v>
      </c>
      <c r="J13152" s="44">
        <f t="shared" si="1437"/>
        <v>2020</v>
      </c>
      <c r="K13152" s="44">
        <f t="shared" si="1438"/>
        <v>3</v>
      </c>
      <c r="L13152" s="59">
        <f>VLOOKUP(J13152,'SF CCI, BCI'!A:F,5)</f>
        <v>13168.76</v>
      </c>
      <c r="M13152" s="59">
        <f t="shared" si="1442"/>
        <v>1.1669481409031679</v>
      </c>
      <c r="N13152" s="47">
        <f t="shared" si="1439"/>
        <v>1010.7521322432789</v>
      </c>
      <c r="O13152" s="44">
        <f t="shared" si="1440"/>
        <v>47</v>
      </c>
      <c r="P13152" s="47">
        <f t="shared" si="1441"/>
        <v>955.24040918051514</v>
      </c>
    </row>
    <row r="13153" spans="1:16" x14ac:dyDescent="0.25">
      <c r="A13153" s="56">
        <v>27687</v>
      </c>
      <c r="B13153" s="43" t="s">
        <v>6577</v>
      </c>
      <c r="C13153" s="43" t="s">
        <v>9232</v>
      </c>
      <c r="D13153" s="57" t="s">
        <v>133</v>
      </c>
      <c r="E13153" s="44">
        <v>600</v>
      </c>
      <c r="F13153" s="58">
        <v>44174</v>
      </c>
      <c r="G13153" s="45">
        <v>1652.37</v>
      </c>
      <c r="H13153" s="45">
        <v>-88.039999999999992</v>
      </c>
      <c r="I13153" s="59">
        <f t="shared" si="1436"/>
        <v>1564.33</v>
      </c>
      <c r="J13153" s="44">
        <f t="shared" si="1437"/>
        <v>2020</v>
      </c>
      <c r="K13153" s="44">
        <f t="shared" si="1438"/>
        <v>3</v>
      </c>
      <c r="L13153" s="59">
        <f>VLOOKUP(J13153,'SF CCI, BCI'!A:F,5)</f>
        <v>13168.76</v>
      </c>
      <c r="M13153" s="59">
        <f t="shared" si="1442"/>
        <v>1.1669481409031679</v>
      </c>
      <c r="N13153" s="47">
        <f t="shared" si="1439"/>
        <v>1928.2300995841674</v>
      </c>
      <c r="O13153" s="44">
        <f t="shared" si="1440"/>
        <v>47</v>
      </c>
      <c r="P13153" s="47">
        <f t="shared" si="1441"/>
        <v>1825.4919852590526</v>
      </c>
    </row>
    <row r="13154" spans="1:16" x14ac:dyDescent="0.25">
      <c r="A13154" s="56">
        <v>27688</v>
      </c>
      <c r="B13154" s="43" t="s">
        <v>6580</v>
      </c>
      <c r="C13154" s="43" t="s">
        <v>9233</v>
      </c>
      <c r="D13154" s="57" t="s">
        <v>133</v>
      </c>
      <c r="E13154" s="44">
        <v>600</v>
      </c>
      <c r="F13154" s="58">
        <v>44181</v>
      </c>
      <c r="G13154" s="45">
        <v>1625.48</v>
      </c>
      <c r="H13154" s="45">
        <v>-86.61</v>
      </c>
      <c r="I13154" s="59">
        <f t="shared" si="1436"/>
        <v>1538.8700000000001</v>
      </c>
      <c r="J13154" s="44">
        <f t="shared" si="1437"/>
        <v>2020</v>
      </c>
      <c r="K13154" s="44">
        <f t="shared" si="1438"/>
        <v>3</v>
      </c>
      <c r="L13154" s="59">
        <f>VLOOKUP(J13154,'SF CCI, BCI'!A:F,5)</f>
        <v>13168.76</v>
      </c>
      <c r="M13154" s="59">
        <f t="shared" si="1442"/>
        <v>1.1669481409031679</v>
      </c>
      <c r="N13154" s="47">
        <f t="shared" si="1439"/>
        <v>1896.8508640752814</v>
      </c>
      <c r="O13154" s="44">
        <f t="shared" si="1440"/>
        <v>47</v>
      </c>
      <c r="P13154" s="47">
        <f t="shared" si="1441"/>
        <v>1795.7814855916581</v>
      </c>
    </row>
    <row r="13155" spans="1:16" x14ac:dyDescent="0.25">
      <c r="A13155" s="56">
        <v>27689</v>
      </c>
      <c r="B13155" s="43" t="s">
        <v>6577</v>
      </c>
      <c r="C13155" s="43" t="s">
        <v>9234</v>
      </c>
      <c r="D13155" s="57" t="s">
        <v>133</v>
      </c>
      <c r="E13155" s="44">
        <v>600</v>
      </c>
      <c r="F13155" s="58">
        <v>44152</v>
      </c>
      <c r="G13155" s="45">
        <v>1584.53</v>
      </c>
      <c r="H13155" s="45">
        <v>-87.03</v>
      </c>
      <c r="I13155" s="59">
        <f t="shared" si="1436"/>
        <v>1497.5</v>
      </c>
      <c r="J13155" s="44">
        <f t="shared" si="1437"/>
        <v>2020</v>
      </c>
      <c r="K13155" s="44">
        <f t="shared" si="1438"/>
        <v>3</v>
      </c>
      <c r="L13155" s="59">
        <f>VLOOKUP(J13155,'SF CCI, BCI'!A:F,5)</f>
        <v>13168.76</v>
      </c>
      <c r="M13155" s="59">
        <f t="shared" si="1442"/>
        <v>1.1669481409031679</v>
      </c>
      <c r="N13155" s="47">
        <f t="shared" si="1439"/>
        <v>1849.0643377052966</v>
      </c>
      <c r="O13155" s="44">
        <f t="shared" si="1440"/>
        <v>47</v>
      </c>
      <c r="P13155" s="47">
        <f t="shared" si="1441"/>
        <v>1747.504841002494</v>
      </c>
    </row>
    <row r="13156" spans="1:16" x14ac:dyDescent="0.25">
      <c r="A13156" s="56">
        <v>27690</v>
      </c>
      <c r="B13156" s="43" t="s">
        <v>9235</v>
      </c>
      <c r="C13156" s="43" t="s">
        <v>9236</v>
      </c>
      <c r="D13156" s="57" t="s">
        <v>133</v>
      </c>
      <c r="E13156" s="44">
        <v>600</v>
      </c>
      <c r="F13156" s="58">
        <v>44013</v>
      </c>
      <c r="G13156" s="45">
        <v>2050199.58</v>
      </c>
      <c r="H13156" s="45">
        <v>-126411.37</v>
      </c>
      <c r="I13156" s="59">
        <f t="shared" si="1436"/>
        <v>1923788.21</v>
      </c>
      <c r="J13156" s="44">
        <f t="shared" si="1437"/>
        <v>2020</v>
      </c>
      <c r="K13156" s="44">
        <f t="shared" si="1438"/>
        <v>3</v>
      </c>
      <c r="L13156" s="59">
        <f>VLOOKUP(J13156,'SF CCI, BCI'!A:F,5)</f>
        <v>13168.76</v>
      </c>
      <c r="M13156" s="59">
        <f t="shared" si="1442"/>
        <v>1.1669481409031679</v>
      </c>
      <c r="N13156" s="47">
        <f t="shared" si="1439"/>
        <v>2392476.5883614556</v>
      </c>
      <c r="O13156" s="44">
        <f t="shared" si="1440"/>
        <v>47</v>
      </c>
      <c r="P13156" s="47">
        <f t="shared" si="1441"/>
        <v>2244961.0751509331</v>
      </c>
    </row>
    <row r="13157" spans="1:16" x14ac:dyDescent="0.25">
      <c r="A13157" s="56">
        <v>27691</v>
      </c>
      <c r="B13157" s="43" t="s">
        <v>9237</v>
      </c>
      <c r="C13157" s="43" t="s">
        <v>9238</v>
      </c>
      <c r="D13157" s="57" t="s">
        <v>106</v>
      </c>
      <c r="E13157" s="44">
        <v>240</v>
      </c>
      <c r="F13157" s="58">
        <v>44196</v>
      </c>
      <c r="G13157" s="45">
        <v>350828.85</v>
      </c>
      <c r="H13157" s="45">
        <v>-46729.15</v>
      </c>
      <c r="I13157" s="59">
        <f t="shared" si="1436"/>
        <v>304099.69999999995</v>
      </c>
      <c r="J13157" s="44">
        <f t="shared" si="1437"/>
        <v>2020</v>
      </c>
      <c r="K13157" s="44">
        <f t="shared" si="1438"/>
        <v>3</v>
      </c>
      <c r="L13157" s="59">
        <f>VLOOKUP(J13157,'SF CCI, BCI'!A:F,5)</f>
        <v>13168.76</v>
      </c>
      <c r="M13157" s="59">
        <f t="shared" si="1442"/>
        <v>1.1669481409031679</v>
      </c>
      <c r="N13157" s="47">
        <f t="shared" si="1439"/>
        <v>409399.07428269635</v>
      </c>
      <c r="O13157" s="44">
        <f t="shared" si="1440"/>
        <v>17</v>
      </c>
      <c r="P13157" s="47">
        <f t="shared" si="1441"/>
        <v>354868.57956421102</v>
      </c>
    </row>
    <row r="13158" spans="1:16" x14ac:dyDescent="0.25">
      <c r="A13158" s="56">
        <v>27692</v>
      </c>
      <c r="B13158" s="43" t="s">
        <v>9239</v>
      </c>
      <c r="C13158" s="43" t="s">
        <v>9240</v>
      </c>
      <c r="D13158" s="57" t="s">
        <v>69</v>
      </c>
      <c r="E13158" s="44">
        <v>120</v>
      </c>
      <c r="F13158" s="58">
        <v>44175</v>
      </c>
      <c r="G13158" s="45">
        <v>250843.4</v>
      </c>
      <c r="H13158" s="45">
        <v>-66832.03</v>
      </c>
      <c r="I13158" s="59">
        <f t="shared" si="1436"/>
        <v>184011.37</v>
      </c>
      <c r="J13158" s="44">
        <f t="shared" si="1437"/>
        <v>2020</v>
      </c>
      <c r="K13158" s="44">
        <f t="shared" si="1438"/>
        <v>3</v>
      </c>
      <c r="L13158" s="59">
        <f>VLOOKUP(J13158,'SF CCI, BCI'!A:F,5)</f>
        <v>13168.76</v>
      </c>
      <c r="M13158" s="59">
        <f t="shared" si="1442"/>
        <v>1.1669481409031679</v>
      </c>
      <c r="N13158" s="47">
        <f t="shared" si="1439"/>
        <v>292721.23928782973</v>
      </c>
      <c r="O13158" s="44">
        <f t="shared" si="1440"/>
        <v>7</v>
      </c>
      <c r="P13158" s="47">
        <f t="shared" si="1441"/>
        <v>214731.72612654496</v>
      </c>
    </row>
    <row r="13159" spans="1:16" x14ac:dyDescent="0.25">
      <c r="A13159" s="56">
        <v>27693</v>
      </c>
      <c r="B13159" s="43" t="s">
        <v>9241</v>
      </c>
      <c r="C13159" s="43" t="s">
        <v>9242</v>
      </c>
      <c r="D13159" s="57" t="s">
        <v>72</v>
      </c>
      <c r="E13159" s="44">
        <v>240</v>
      </c>
      <c r="F13159" s="58">
        <v>44196</v>
      </c>
      <c r="G13159" s="45">
        <v>26925.98</v>
      </c>
      <c r="H13159" s="45">
        <v>-3586.44</v>
      </c>
      <c r="I13159" s="59">
        <f t="shared" si="1436"/>
        <v>23339.54</v>
      </c>
      <c r="J13159" s="44">
        <f t="shared" si="1437"/>
        <v>2020</v>
      </c>
      <c r="K13159" s="44">
        <f t="shared" si="1438"/>
        <v>3</v>
      </c>
      <c r="L13159" s="59">
        <f>VLOOKUP(J13159,'SF CCI, BCI'!A:F,5)</f>
        <v>13168.76</v>
      </c>
      <c r="M13159" s="59">
        <f t="shared" si="1442"/>
        <v>1.1669481409031679</v>
      </c>
      <c r="N13159" s="47">
        <f t="shared" si="1439"/>
        <v>31421.22230299588</v>
      </c>
      <c r="O13159" s="44">
        <f t="shared" si="1440"/>
        <v>17</v>
      </c>
      <c r="P13159" s="47">
        <f t="shared" si="1441"/>
        <v>27236.032812535123</v>
      </c>
    </row>
    <row r="13160" spans="1:16" x14ac:dyDescent="0.25">
      <c r="A13160" s="56">
        <v>27694</v>
      </c>
      <c r="B13160" s="43" t="s">
        <v>9243</v>
      </c>
      <c r="C13160" s="43" t="s">
        <v>9244</v>
      </c>
      <c r="D13160" s="57" t="s">
        <v>133</v>
      </c>
      <c r="E13160" s="44">
        <v>600</v>
      </c>
      <c r="F13160" s="58">
        <v>44196</v>
      </c>
      <c r="G13160" s="45">
        <v>9269.9599999999991</v>
      </c>
      <c r="H13160" s="45">
        <v>-493.91</v>
      </c>
      <c r="I13160" s="59">
        <f t="shared" si="1436"/>
        <v>8776.0499999999993</v>
      </c>
      <c r="J13160" s="44">
        <f t="shared" si="1437"/>
        <v>2020</v>
      </c>
      <c r="K13160" s="44">
        <f t="shared" si="1438"/>
        <v>3</v>
      </c>
      <c r="L13160" s="59">
        <f>VLOOKUP(J13160,'SF CCI, BCI'!A:F,5)</f>
        <v>13168.76</v>
      </c>
      <c r="M13160" s="59">
        <f t="shared" si="1442"/>
        <v>1.1669481409031679</v>
      </c>
      <c r="N13160" s="47">
        <f t="shared" si="1439"/>
        <v>10817.562588246728</v>
      </c>
      <c r="O13160" s="44">
        <f t="shared" si="1440"/>
        <v>47</v>
      </c>
      <c r="P13160" s="47">
        <f t="shared" si="1441"/>
        <v>10241.195231973246</v>
      </c>
    </row>
    <row r="13161" spans="1:16" x14ac:dyDescent="0.25">
      <c r="A13161" s="56">
        <v>27695</v>
      </c>
      <c r="B13161" s="43" t="s">
        <v>9245</v>
      </c>
      <c r="C13161" s="43" t="s">
        <v>9246</v>
      </c>
      <c r="D13161" s="57" t="s">
        <v>106</v>
      </c>
      <c r="E13161" s="44">
        <v>240</v>
      </c>
      <c r="F13161" s="58">
        <v>44196</v>
      </c>
      <c r="G13161" s="45">
        <v>367676.19</v>
      </c>
      <c r="H13161" s="45">
        <v>-48973.16</v>
      </c>
      <c r="I13161" s="59">
        <f t="shared" si="1436"/>
        <v>318703.03000000003</v>
      </c>
      <c r="J13161" s="44">
        <f t="shared" si="1437"/>
        <v>2020</v>
      </c>
      <c r="K13161" s="44">
        <f t="shared" si="1438"/>
        <v>3</v>
      </c>
      <c r="L13161" s="59">
        <f>VLOOKUP(J13161,'SF CCI, BCI'!A:F,5)</f>
        <v>13168.76</v>
      </c>
      <c r="M13161" s="59">
        <f t="shared" si="1442"/>
        <v>1.1669481409031679</v>
      </c>
      <c r="N13161" s="47">
        <f t="shared" si="1439"/>
        <v>429059.04637485993</v>
      </c>
      <c r="O13161" s="44">
        <f t="shared" si="1440"/>
        <v>17</v>
      </c>
      <c r="P13161" s="47">
        <f t="shared" si="1441"/>
        <v>371909.90835870657</v>
      </c>
    </row>
    <row r="13162" spans="1:16" x14ac:dyDescent="0.25">
      <c r="A13162" s="56">
        <v>27696</v>
      </c>
      <c r="B13162" s="43" t="s">
        <v>6764</v>
      </c>
      <c r="C13162" s="43" t="s">
        <v>9247</v>
      </c>
      <c r="D13162" s="57" t="s">
        <v>69</v>
      </c>
      <c r="E13162" s="44">
        <v>120</v>
      </c>
      <c r="F13162" s="58">
        <v>44012</v>
      </c>
      <c r="G13162" s="45">
        <v>64400.73</v>
      </c>
      <c r="H13162" s="45">
        <v>-20020.77</v>
      </c>
      <c r="I13162" s="59">
        <f t="shared" si="1436"/>
        <v>44379.960000000006</v>
      </c>
      <c r="J13162" s="44">
        <f t="shared" si="1437"/>
        <v>2020</v>
      </c>
      <c r="K13162" s="44">
        <f t="shared" si="1438"/>
        <v>3</v>
      </c>
      <c r="L13162" s="59">
        <f>VLOOKUP(J13162,'SF CCI, BCI'!A:F,5)</f>
        <v>13168.76</v>
      </c>
      <c r="M13162" s="59">
        <f t="shared" si="1442"/>
        <v>1.1669481409031679</v>
      </c>
      <c r="N13162" s="47">
        <f t="shared" si="1439"/>
        <v>75152.312146306882</v>
      </c>
      <c r="O13162" s="44">
        <f t="shared" si="1440"/>
        <v>7</v>
      </c>
      <c r="P13162" s="47">
        <f t="shared" si="1441"/>
        <v>51789.111815356962</v>
      </c>
    </row>
    <row r="13163" spans="1:16" x14ac:dyDescent="0.25">
      <c r="A13163" s="56">
        <v>27697</v>
      </c>
      <c r="B13163" s="43" t="s">
        <v>9248</v>
      </c>
      <c r="C13163" s="43" t="s">
        <v>9249</v>
      </c>
      <c r="D13163" s="57" t="s">
        <v>69</v>
      </c>
      <c r="E13163" s="44">
        <v>120</v>
      </c>
      <c r="F13163" s="58">
        <v>44196</v>
      </c>
      <c r="G13163" s="45">
        <v>23769.52</v>
      </c>
      <c r="H13163" s="45">
        <v>-6332.9000000000005</v>
      </c>
      <c r="I13163" s="59">
        <f t="shared" si="1436"/>
        <v>17436.62</v>
      </c>
      <c r="J13163" s="44">
        <f t="shared" si="1437"/>
        <v>2020</v>
      </c>
      <c r="K13163" s="44">
        <f t="shared" si="1438"/>
        <v>3</v>
      </c>
      <c r="L13163" s="59">
        <f>VLOOKUP(J13163,'SF CCI, BCI'!A:F,5)</f>
        <v>13168.76</v>
      </c>
      <c r="M13163" s="59">
        <f t="shared" si="1442"/>
        <v>1.1669481409031679</v>
      </c>
      <c r="N13163" s="47">
        <f t="shared" si="1439"/>
        <v>27737.797174160667</v>
      </c>
      <c r="O13163" s="44">
        <f t="shared" si="1440"/>
        <v>7</v>
      </c>
      <c r="P13163" s="47">
        <f t="shared" si="1441"/>
        <v>20347.631292634993</v>
      </c>
    </row>
    <row r="13164" spans="1:16" x14ac:dyDescent="0.25">
      <c r="A13164" s="56">
        <v>27698</v>
      </c>
      <c r="B13164" s="43" t="s">
        <v>9250</v>
      </c>
      <c r="C13164" s="43" t="s">
        <v>9251</v>
      </c>
      <c r="D13164" s="57" t="s">
        <v>69</v>
      </c>
      <c r="E13164" s="44">
        <v>60</v>
      </c>
      <c r="F13164" s="58">
        <v>44196</v>
      </c>
      <c r="G13164" s="45">
        <v>15103.81</v>
      </c>
      <c r="H13164" s="45">
        <v>-8048.2</v>
      </c>
      <c r="I13164" s="59">
        <f t="shared" si="1436"/>
        <v>7055.61</v>
      </c>
      <c r="J13164" s="44">
        <f t="shared" si="1437"/>
        <v>2020</v>
      </c>
      <c r="K13164" s="44">
        <f t="shared" si="1438"/>
        <v>3</v>
      </c>
      <c r="L13164" s="59">
        <f>VLOOKUP(J13164,'SF CCI, BCI'!A:F,5)</f>
        <v>13168.76</v>
      </c>
      <c r="M13164" s="59">
        <f t="shared" si="1442"/>
        <v>1.1669481409031679</v>
      </c>
      <c r="N13164" s="47">
        <f t="shared" si="1439"/>
        <v>17625.363000054676</v>
      </c>
      <c r="O13164" s="44">
        <f t="shared" si="1440"/>
        <v>2</v>
      </c>
      <c r="P13164" s="47">
        <f t="shared" si="1441"/>
        <v>8233.5309724378003</v>
      </c>
    </row>
    <row r="13165" spans="1:16" x14ac:dyDescent="0.25">
      <c r="A13165" s="56">
        <v>27699</v>
      </c>
      <c r="B13165" s="43" t="s">
        <v>9252</v>
      </c>
      <c r="C13165" s="43" t="s">
        <v>9253</v>
      </c>
      <c r="D13165" s="57" t="s">
        <v>106</v>
      </c>
      <c r="E13165" s="44">
        <v>240</v>
      </c>
      <c r="F13165" s="58">
        <v>44196</v>
      </c>
      <c r="G13165" s="45">
        <v>26960</v>
      </c>
      <c r="H13165" s="45">
        <v>-3590.98</v>
      </c>
      <c r="I13165" s="59">
        <f t="shared" si="1436"/>
        <v>23369.02</v>
      </c>
      <c r="J13165" s="44">
        <f t="shared" si="1437"/>
        <v>2020</v>
      </c>
      <c r="K13165" s="44">
        <f t="shared" si="1438"/>
        <v>3</v>
      </c>
      <c r="L13165" s="59">
        <f>VLOOKUP(J13165,'SF CCI, BCI'!A:F,5)</f>
        <v>13168.76</v>
      </c>
      <c r="M13165" s="59">
        <f t="shared" si="1442"/>
        <v>1.1669481409031679</v>
      </c>
      <c r="N13165" s="47">
        <f t="shared" si="1439"/>
        <v>31460.921878749406</v>
      </c>
      <c r="O13165" s="44">
        <f t="shared" si="1440"/>
        <v>17</v>
      </c>
      <c r="P13165" s="47">
        <f t="shared" si="1441"/>
        <v>27270.434443728947</v>
      </c>
    </row>
    <row r="13166" spans="1:16" x14ac:dyDescent="0.25">
      <c r="A13166" s="56">
        <v>27705</v>
      </c>
      <c r="B13166" s="43" t="s">
        <v>6580</v>
      </c>
      <c r="C13166" s="43" t="s">
        <v>9254</v>
      </c>
      <c r="D13166" s="57" t="s">
        <v>133</v>
      </c>
      <c r="E13166" s="44">
        <v>600</v>
      </c>
      <c r="F13166" s="58">
        <v>44027</v>
      </c>
      <c r="G13166" s="45">
        <v>284.2</v>
      </c>
      <c r="H13166" s="45">
        <v>-17.52</v>
      </c>
      <c r="I13166" s="59">
        <f t="shared" si="1436"/>
        <v>266.68</v>
      </c>
      <c r="J13166" s="44">
        <f t="shared" si="1437"/>
        <v>2020</v>
      </c>
      <c r="K13166" s="44">
        <f t="shared" si="1438"/>
        <v>3</v>
      </c>
      <c r="L13166" s="59">
        <f>VLOOKUP(J13166,'SF CCI, BCI'!A:F,5)</f>
        <v>13168.76</v>
      </c>
      <c r="M13166" s="59">
        <f t="shared" si="1442"/>
        <v>1.1669481409031679</v>
      </c>
      <c r="N13166" s="47">
        <f t="shared" si="1439"/>
        <v>331.64666164468031</v>
      </c>
      <c r="O13166" s="44">
        <f t="shared" si="1440"/>
        <v>47</v>
      </c>
      <c r="P13166" s="47">
        <f t="shared" si="1441"/>
        <v>311.20173021605683</v>
      </c>
    </row>
    <row r="13167" spans="1:16" x14ac:dyDescent="0.25">
      <c r="A13167" s="56">
        <v>27706</v>
      </c>
      <c r="B13167" s="43" t="s">
        <v>6580</v>
      </c>
      <c r="C13167" s="43" t="s">
        <v>9255</v>
      </c>
      <c r="D13167" s="57" t="s">
        <v>133</v>
      </c>
      <c r="E13167" s="44">
        <v>600</v>
      </c>
      <c r="F13167" s="58">
        <v>44027</v>
      </c>
      <c r="G13167" s="45">
        <v>284.2</v>
      </c>
      <c r="H13167" s="45">
        <v>-17.52</v>
      </c>
      <c r="I13167" s="59">
        <f t="shared" si="1436"/>
        <v>266.68</v>
      </c>
      <c r="J13167" s="44">
        <f t="shared" si="1437"/>
        <v>2020</v>
      </c>
      <c r="K13167" s="44">
        <f t="shared" si="1438"/>
        <v>3</v>
      </c>
      <c r="L13167" s="59">
        <f>VLOOKUP(J13167,'SF CCI, BCI'!A:F,5)</f>
        <v>13168.76</v>
      </c>
      <c r="M13167" s="59">
        <f t="shared" si="1442"/>
        <v>1.1669481409031679</v>
      </c>
      <c r="N13167" s="47">
        <f t="shared" si="1439"/>
        <v>331.64666164468031</v>
      </c>
      <c r="O13167" s="44">
        <f t="shared" si="1440"/>
        <v>47</v>
      </c>
      <c r="P13167" s="47">
        <f t="shared" si="1441"/>
        <v>311.20173021605683</v>
      </c>
    </row>
    <row r="13168" spans="1:16" x14ac:dyDescent="0.25">
      <c r="A13168" s="56">
        <v>27707</v>
      </c>
      <c r="B13168" s="43" t="s">
        <v>6580</v>
      </c>
      <c r="C13168" s="43" t="s">
        <v>9256</v>
      </c>
      <c r="D13168" s="57" t="s">
        <v>133</v>
      </c>
      <c r="E13168" s="44">
        <v>600</v>
      </c>
      <c r="F13168" s="58">
        <v>44085</v>
      </c>
      <c r="G13168" s="45">
        <v>1089.21</v>
      </c>
      <c r="H13168" s="45">
        <v>-63.46</v>
      </c>
      <c r="I13168" s="59">
        <f t="shared" si="1436"/>
        <v>1025.75</v>
      </c>
      <c r="J13168" s="44">
        <f t="shared" si="1437"/>
        <v>2020</v>
      </c>
      <c r="K13168" s="44">
        <f t="shared" si="1438"/>
        <v>3</v>
      </c>
      <c r="L13168" s="59">
        <f>VLOOKUP(J13168,'SF CCI, BCI'!A:F,5)</f>
        <v>13168.76</v>
      </c>
      <c r="M13168" s="59">
        <f t="shared" si="1442"/>
        <v>1.1669481409031679</v>
      </c>
      <c r="N13168" s="47">
        <f t="shared" si="1439"/>
        <v>1271.0515845531395</v>
      </c>
      <c r="O13168" s="44">
        <f t="shared" si="1440"/>
        <v>47</v>
      </c>
      <c r="P13168" s="47">
        <f t="shared" si="1441"/>
        <v>1196.9970555314244</v>
      </c>
    </row>
    <row r="13169" spans="1:16" x14ac:dyDescent="0.25">
      <c r="A13169" s="56">
        <v>27708</v>
      </c>
      <c r="B13169" s="43" t="s">
        <v>6580</v>
      </c>
      <c r="C13169" s="43" t="s">
        <v>9257</v>
      </c>
      <c r="D13169" s="57" t="s">
        <v>133</v>
      </c>
      <c r="E13169" s="44">
        <v>600</v>
      </c>
      <c r="F13169" s="58">
        <v>44097</v>
      </c>
      <c r="G13169" s="45">
        <v>430.92</v>
      </c>
      <c r="H13169" s="45">
        <v>-25.1</v>
      </c>
      <c r="I13169" s="59">
        <f t="shared" si="1436"/>
        <v>405.82</v>
      </c>
      <c r="J13169" s="44">
        <f t="shared" si="1437"/>
        <v>2020</v>
      </c>
      <c r="K13169" s="44">
        <f t="shared" si="1438"/>
        <v>3</v>
      </c>
      <c r="L13169" s="59">
        <f>VLOOKUP(J13169,'SF CCI, BCI'!A:F,5)</f>
        <v>13168.76</v>
      </c>
      <c r="M13169" s="59">
        <f t="shared" si="1442"/>
        <v>1.1669481409031679</v>
      </c>
      <c r="N13169" s="47">
        <f t="shared" si="1439"/>
        <v>502.86129287799315</v>
      </c>
      <c r="O13169" s="44">
        <f t="shared" si="1440"/>
        <v>47</v>
      </c>
      <c r="P13169" s="47">
        <f t="shared" si="1441"/>
        <v>473.57089454132358</v>
      </c>
    </row>
    <row r="13170" spans="1:16" x14ac:dyDescent="0.25">
      <c r="A13170" s="56">
        <v>27709</v>
      </c>
      <c r="B13170" s="43" t="s">
        <v>6580</v>
      </c>
      <c r="C13170" s="43" t="s">
        <v>9258</v>
      </c>
      <c r="D13170" s="57" t="s">
        <v>133</v>
      </c>
      <c r="E13170" s="44">
        <v>600</v>
      </c>
      <c r="F13170" s="58">
        <v>44097</v>
      </c>
      <c r="G13170" s="45">
        <v>430.92</v>
      </c>
      <c r="H13170" s="45">
        <v>-25.1</v>
      </c>
      <c r="I13170" s="59">
        <f t="shared" si="1436"/>
        <v>405.82</v>
      </c>
      <c r="J13170" s="44">
        <f t="shared" si="1437"/>
        <v>2020</v>
      </c>
      <c r="K13170" s="44">
        <f t="shared" si="1438"/>
        <v>3</v>
      </c>
      <c r="L13170" s="59">
        <f>VLOOKUP(J13170,'SF CCI, BCI'!A:F,5)</f>
        <v>13168.76</v>
      </c>
      <c r="M13170" s="59">
        <f t="shared" si="1442"/>
        <v>1.1669481409031679</v>
      </c>
      <c r="N13170" s="47">
        <f t="shared" si="1439"/>
        <v>502.86129287799315</v>
      </c>
      <c r="O13170" s="44">
        <f t="shared" si="1440"/>
        <v>47</v>
      </c>
      <c r="P13170" s="47">
        <f t="shared" si="1441"/>
        <v>473.57089454132358</v>
      </c>
    </row>
    <row r="13171" spans="1:16" x14ac:dyDescent="0.25">
      <c r="A13171" s="56">
        <v>27710</v>
      </c>
      <c r="B13171" s="43" t="s">
        <v>6580</v>
      </c>
      <c r="C13171" s="43" t="s">
        <v>9259</v>
      </c>
      <c r="D13171" s="57" t="s">
        <v>133</v>
      </c>
      <c r="E13171" s="44">
        <v>600</v>
      </c>
      <c r="F13171" s="58">
        <v>44169</v>
      </c>
      <c r="G13171" s="45">
        <v>479.07</v>
      </c>
      <c r="H13171" s="45">
        <v>-25.529999999999998</v>
      </c>
      <c r="I13171" s="59">
        <f t="shared" si="1436"/>
        <v>453.54</v>
      </c>
      <c r="J13171" s="44">
        <f t="shared" si="1437"/>
        <v>2020</v>
      </c>
      <c r="K13171" s="44">
        <f t="shared" si="1438"/>
        <v>3</v>
      </c>
      <c r="L13171" s="59">
        <f>VLOOKUP(J13171,'SF CCI, BCI'!A:F,5)</f>
        <v>13168.76</v>
      </c>
      <c r="M13171" s="59">
        <f t="shared" si="1442"/>
        <v>1.1669481409031679</v>
      </c>
      <c r="N13171" s="47">
        <f t="shared" si="1439"/>
        <v>559.04984586248065</v>
      </c>
      <c r="O13171" s="44">
        <f t="shared" si="1440"/>
        <v>47</v>
      </c>
      <c r="P13171" s="47">
        <f t="shared" si="1441"/>
        <v>529.25765982522285</v>
      </c>
    </row>
    <row r="13172" spans="1:16" x14ac:dyDescent="0.25">
      <c r="A13172" s="56">
        <v>27711</v>
      </c>
      <c r="B13172" s="43" t="s">
        <v>6580</v>
      </c>
      <c r="C13172" s="43" t="s">
        <v>9260</v>
      </c>
      <c r="D13172" s="57" t="s">
        <v>133</v>
      </c>
      <c r="E13172" s="44">
        <v>600</v>
      </c>
      <c r="F13172" s="58">
        <v>44169</v>
      </c>
      <c r="G13172" s="45">
        <v>860.99</v>
      </c>
      <c r="H13172" s="45">
        <v>-45.88</v>
      </c>
      <c r="I13172" s="59">
        <f t="shared" si="1436"/>
        <v>815.11</v>
      </c>
      <c r="J13172" s="44">
        <f t="shared" si="1437"/>
        <v>2020</v>
      </c>
      <c r="K13172" s="44">
        <f t="shared" si="1438"/>
        <v>3</v>
      </c>
      <c r="L13172" s="59">
        <f>VLOOKUP(J13172,'SF CCI, BCI'!A:F,5)</f>
        <v>13168.76</v>
      </c>
      <c r="M13172" s="59">
        <f t="shared" si="1442"/>
        <v>1.1669481409031679</v>
      </c>
      <c r="N13172" s="47">
        <f t="shared" si="1439"/>
        <v>1004.7306798362185</v>
      </c>
      <c r="O13172" s="44">
        <f t="shared" si="1440"/>
        <v>47</v>
      </c>
      <c r="P13172" s="47">
        <f t="shared" si="1441"/>
        <v>951.19109913158115</v>
      </c>
    </row>
    <row r="13173" spans="1:16" x14ac:dyDescent="0.25">
      <c r="A13173" s="56">
        <v>27712</v>
      </c>
      <c r="B13173" s="43" t="s">
        <v>6580</v>
      </c>
      <c r="C13173" s="43" t="s">
        <v>9261</v>
      </c>
      <c r="D13173" s="57" t="s">
        <v>133</v>
      </c>
      <c r="E13173" s="44">
        <v>600</v>
      </c>
      <c r="F13173" s="58">
        <v>44176</v>
      </c>
      <c r="G13173" s="45">
        <v>826.09</v>
      </c>
      <c r="H13173" s="45">
        <v>-44.01</v>
      </c>
      <c r="I13173" s="59">
        <f t="shared" si="1436"/>
        <v>782.08</v>
      </c>
      <c r="J13173" s="44">
        <f t="shared" si="1437"/>
        <v>2020</v>
      </c>
      <c r="K13173" s="44">
        <f t="shared" si="1438"/>
        <v>3</v>
      </c>
      <c r="L13173" s="59">
        <f>VLOOKUP(J13173,'SF CCI, BCI'!A:F,5)</f>
        <v>13168.76</v>
      </c>
      <c r="M13173" s="59">
        <f t="shared" si="1442"/>
        <v>1.1669481409031679</v>
      </c>
      <c r="N13173" s="47">
        <f t="shared" si="1439"/>
        <v>964.00418971869806</v>
      </c>
      <c r="O13173" s="44">
        <f t="shared" si="1440"/>
        <v>47</v>
      </c>
      <c r="P13173" s="47">
        <f t="shared" si="1441"/>
        <v>912.64680203754961</v>
      </c>
    </row>
    <row r="13174" spans="1:16" x14ac:dyDescent="0.25">
      <c r="A13174" s="56">
        <v>27713</v>
      </c>
      <c r="B13174" s="43" t="s">
        <v>6580</v>
      </c>
      <c r="C13174" s="43" t="s">
        <v>9262</v>
      </c>
      <c r="D13174" s="57" t="s">
        <v>133</v>
      </c>
      <c r="E13174" s="44">
        <v>600</v>
      </c>
      <c r="F13174" s="58">
        <v>44176</v>
      </c>
      <c r="G13174" s="45">
        <v>541.61</v>
      </c>
      <c r="H13174" s="45">
        <v>-28.860000000000003</v>
      </c>
      <c r="I13174" s="59">
        <f t="shared" si="1436"/>
        <v>512.75</v>
      </c>
      <c r="J13174" s="44">
        <f t="shared" si="1437"/>
        <v>2020</v>
      </c>
      <c r="K13174" s="44">
        <f t="shared" si="1438"/>
        <v>3</v>
      </c>
      <c r="L13174" s="59">
        <f>VLOOKUP(J13174,'SF CCI, BCI'!A:F,5)</f>
        <v>13168.76</v>
      </c>
      <c r="M13174" s="59">
        <f t="shared" si="1442"/>
        <v>1.1669481409031679</v>
      </c>
      <c r="N13174" s="47">
        <f t="shared" si="1439"/>
        <v>632.03078259456481</v>
      </c>
      <c r="O13174" s="44">
        <f t="shared" si="1440"/>
        <v>47</v>
      </c>
      <c r="P13174" s="47">
        <f t="shared" si="1441"/>
        <v>598.35265924809937</v>
      </c>
    </row>
    <row r="13175" spans="1:16" x14ac:dyDescent="0.25">
      <c r="A13175" s="56">
        <v>27714</v>
      </c>
      <c r="B13175" s="43" t="s">
        <v>6580</v>
      </c>
      <c r="C13175" s="43" t="s">
        <v>9263</v>
      </c>
      <c r="D13175" s="57" t="s">
        <v>133</v>
      </c>
      <c r="E13175" s="44">
        <v>600</v>
      </c>
      <c r="F13175" s="58">
        <v>44176</v>
      </c>
      <c r="G13175" s="45">
        <v>541.61</v>
      </c>
      <c r="H13175" s="45">
        <v>-28.860000000000003</v>
      </c>
      <c r="I13175" s="59">
        <f t="shared" si="1436"/>
        <v>512.75</v>
      </c>
      <c r="J13175" s="44">
        <f t="shared" si="1437"/>
        <v>2020</v>
      </c>
      <c r="K13175" s="44">
        <f t="shared" si="1438"/>
        <v>3</v>
      </c>
      <c r="L13175" s="59">
        <f>VLOOKUP(J13175,'SF CCI, BCI'!A:F,5)</f>
        <v>13168.76</v>
      </c>
      <c r="M13175" s="59">
        <f t="shared" si="1442"/>
        <v>1.1669481409031679</v>
      </c>
      <c r="N13175" s="47">
        <f t="shared" si="1439"/>
        <v>632.03078259456481</v>
      </c>
      <c r="O13175" s="44">
        <f t="shared" si="1440"/>
        <v>47</v>
      </c>
      <c r="P13175" s="47">
        <f t="shared" si="1441"/>
        <v>598.35265924809937</v>
      </c>
    </row>
    <row r="13176" spans="1:16" x14ac:dyDescent="0.25">
      <c r="A13176" s="56">
        <v>27715</v>
      </c>
      <c r="B13176" s="43" t="s">
        <v>6580</v>
      </c>
      <c r="C13176" s="43" t="s">
        <v>9264</v>
      </c>
      <c r="D13176" s="57" t="s">
        <v>133</v>
      </c>
      <c r="E13176" s="44">
        <v>600</v>
      </c>
      <c r="F13176" s="58">
        <v>44185</v>
      </c>
      <c r="G13176" s="45">
        <v>1875.87</v>
      </c>
      <c r="H13176" s="45">
        <v>-99.940000000000012</v>
      </c>
      <c r="I13176" s="59">
        <f t="shared" si="1436"/>
        <v>1775.9299999999998</v>
      </c>
      <c r="J13176" s="44">
        <f t="shared" si="1437"/>
        <v>2020</v>
      </c>
      <c r="K13176" s="44">
        <f t="shared" si="1438"/>
        <v>3</v>
      </c>
      <c r="L13176" s="59">
        <f>VLOOKUP(J13176,'SF CCI, BCI'!A:F,5)</f>
        <v>13168.76</v>
      </c>
      <c r="M13176" s="59">
        <f t="shared" si="1442"/>
        <v>1.1669481409031679</v>
      </c>
      <c r="N13176" s="47">
        <f t="shared" si="1439"/>
        <v>2189.0430090760256</v>
      </c>
      <c r="O13176" s="44">
        <f t="shared" si="1440"/>
        <v>47</v>
      </c>
      <c r="P13176" s="47">
        <f t="shared" si="1441"/>
        <v>2072.4182118741628</v>
      </c>
    </row>
    <row r="13177" spans="1:16" x14ac:dyDescent="0.25">
      <c r="A13177" s="56">
        <v>27716</v>
      </c>
      <c r="B13177" s="43" t="s">
        <v>6580</v>
      </c>
      <c r="C13177" s="43" t="s">
        <v>9265</v>
      </c>
      <c r="D13177" s="57" t="s">
        <v>133</v>
      </c>
      <c r="E13177" s="44">
        <v>600</v>
      </c>
      <c r="F13177" s="58">
        <v>44204</v>
      </c>
      <c r="G13177" s="45">
        <v>1068.99</v>
      </c>
      <c r="H13177" s="45">
        <v>-55.150000000000006</v>
      </c>
      <c r="I13177" s="59">
        <f t="shared" si="1436"/>
        <v>1013.84</v>
      </c>
      <c r="J13177" s="44">
        <f t="shared" si="1437"/>
        <v>2021</v>
      </c>
      <c r="K13177" s="44">
        <f t="shared" si="1438"/>
        <v>3</v>
      </c>
      <c r="L13177" s="59">
        <f>VLOOKUP(J13177,'SF CCI, BCI'!A:F,5)</f>
        <v>14228.24</v>
      </c>
      <c r="M13177" s="59">
        <f t="shared" si="1442"/>
        <v>1.0800534711250303</v>
      </c>
      <c r="N13177" s="47">
        <f t="shared" si="1439"/>
        <v>1154.566360097946</v>
      </c>
      <c r="O13177" s="44">
        <f t="shared" si="1440"/>
        <v>47</v>
      </c>
      <c r="P13177" s="47">
        <f t="shared" si="1441"/>
        <v>1095.0014111654007</v>
      </c>
    </row>
    <row r="13178" spans="1:16" x14ac:dyDescent="0.25">
      <c r="A13178" s="56">
        <v>27717</v>
      </c>
      <c r="B13178" s="43" t="s">
        <v>6580</v>
      </c>
      <c r="C13178" s="43" t="s">
        <v>9266</v>
      </c>
      <c r="D13178" s="57" t="s">
        <v>133</v>
      </c>
      <c r="E13178" s="44">
        <v>600</v>
      </c>
      <c r="F13178" s="58">
        <v>44208</v>
      </c>
      <c r="G13178" s="45">
        <v>276.45</v>
      </c>
      <c r="H13178" s="45">
        <v>-14.270000000000001</v>
      </c>
      <c r="I13178" s="59">
        <f t="shared" si="1436"/>
        <v>262.18</v>
      </c>
      <c r="J13178" s="44">
        <f t="shared" si="1437"/>
        <v>2021</v>
      </c>
      <c r="K13178" s="44">
        <f t="shared" si="1438"/>
        <v>3</v>
      </c>
      <c r="L13178" s="59">
        <f>VLOOKUP(J13178,'SF CCI, BCI'!A:F,5)</f>
        <v>14228.24</v>
      </c>
      <c r="M13178" s="59">
        <f t="shared" si="1442"/>
        <v>1.0800534711250303</v>
      </c>
      <c r="N13178" s="47">
        <f t="shared" si="1439"/>
        <v>298.5807820925146</v>
      </c>
      <c r="O13178" s="44">
        <f t="shared" si="1440"/>
        <v>47</v>
      </c>
      <c r="P13178" s="47">
        <f t="shared" si="1441"/>
        <v>283.16841905956045</v>
      </c>
    </row>
    <row r="13179" spans="1:16" x14ac:dyDescent="0.25">
      <c r="A13179" s="56">
        <v>27718</v>
      </c>
      <c r="B13179" s="43" t="s">
        <v>6580</v>
      </c>
      <c r="C13179" s="43" t="s">
        <v>9267</v>
      </c>
      <c r="D13179" s="57" t="s">
        <v>133</v>
      </c>
      <c r="E13179" s="44">
        <v>600</v>
      </c>
      <c r="F13179" s="58">
        <v>44208</v>
      </c>
      <c r="G13179" s="45">
        <v>418.68</v>
      </c>
      <c r="H13179" s="45">
        <v>-21.6</v>
      </c>
      <c r="I13179" s="59">
        <f t="shared" si="1436"/>
        <v>397.08</v>
      </c>
      <c r="J13179" s="44">
        <f t="shared" si="1437"/>
        <v>2021</v>
      </c>
      <c r="K13179" s="44">
        <f t="shared" si="1438"/>
        <v>3</v>
      </c>
      <c r="L13179" s="59">
        <f>VLOOKUP(J13179,'SF CCI, BCI'!A:F,5)</f>
        <v>14228.24</v>
      </c>
      <c r="M13179" s="59">
        <f t="shared" si="1442"/>
        <v>1.0800534711250303</v>
      </c>
      <c r="N13179" s="47">
        <f t="shared" si="1439"/>
        <v>452.1967872906277</v>
      </c>
      <c r="O13179" s="44">
        <f t="shared" si="1440"/>
        <v>47</v>
      </c>
      <c r="P13179" s="47">
        <f t="shared" si="1441"/>
        <v>428.86763231432701</v>
      </c>
    </row>
    <row r="13180" spans="1:16" x14ac:dyDescent="0.25">
      <c r="A13180" s="56">
        <v>27719</v>
      </c>
      <c r="B13180" s="43" t="s">
        <v>6580</v>
      </c>
      <c r="C13180" s="43" t="s">
        <v>9268</v>
      </c>
      <c r="D13180" s="57" t="s">
        <v>133</v>
      </c>
      <c r="E13180" s="44">
        <v>600</v>
      </c>
      <c r="F13180" s="58">
        <v>44208</v>
      </c>
      <c r="G13180" s="45">
        <v>276.45</v>
      </c>
      <c r="H13180" s="45">
        <v>-14.270000000000001</v>
      </c>
      <c r="I13180" s="59">
        <f t="shared" si="1436"/>
        <v>262.18</v>
      </c>
      <c r="J13180" s="44">
        <f t="shared" si="1437"/>
        <v>2021</v>
      </c>
      <c r="K13180" s="44">
        <f t="shared" si="1438"/>
        <v>3</v>
      </c>
      <c r="L13180" s="59">
        <f>VLOOKUP(J13180,'SF CCI, BCI'!A:F,5)</f>
        <v>14228.24</v>
      </c>
      <c r="M13180" s="59">
        <f t="shared" si="1442"/>
        <v>1.0800534711250303</v>
      </c>
      <c r="N13180" s="47">
        <f t="shared" si="1439"/>
        <v>298.5807820925146</v>
      </c>
      <c r="O13180" s="44">
        <f t="shared" si="1440"/>
        <v>47</v>
      </c>
      <c r="P13180" s="47">
        <f t="shared" si="1441"/>
        <v>283.16841905956045</v>
      </c>
    </row>
    <row r="13181" spans="1:16" x14ac:dyDescent="0.25">
      <c r="A13181" s="56">
        <v>27720</v>
      </c>
      <c r="B13181" s="43" t="s">
        <v>6580</v>
      </c>
      <c r="C13181" s="43" t="s">
        <v>9269</v>
      </c>
      <c r="D13181" s="57" t="s">
        <v>133</v>
      </c>
      <c r="E13181" s="44">
        <v>600</v>
      </c>
      <c r="F13181" s="58">
        <v>44208</v>
      </c>
      <c r="G13181" s="45">
        <v>276.45</v>
      </c>
      <c r="H13181" s="45">
        <v>-14.270000000000001</v>
      </c>
      <c r="I13181" s="59">
        <f t="shared" si="1436"/>
        <v>262.18</v>
      </c>
      <c r="J13181" s="44">
        <f t="shared" si="1437"/>
        <v>2021</v>
      </c>
      <c r="K13181" s="44">
        <f t="shared" si="1438"/>
        <v>3</v>
      </c>
      <c r="L13181" s="59">
        <f>VLOOKUP(J13181,'SF CCI, BCI'!A:F,5)</f>
        <v>14228.24</v>
      </c>
      <c r="M13181" s="59">
        <f t="shared" si="1442"/>
        <v>1.0800534711250303</v>
      </c>
      <c r="N13181" s="47">
        <f t="shared" si="1439"/>
        <v>298.5807820925146</v>
      </c>
      <c r="O13181" s="44">
        <f t="shared" si="1440"/>
        <v>47</v>
      </c>
      <c r="P13181" s="47">
        <f t="shared" si="1441"/>
        <v>283.16841905956045</v>
      </c>
    </row>
    <row r="13182" spans="1:16" x14ac:dyDescent="0.25">
      <c r="A13182" s="56">
        <v>27721</v>
      </c>
      <c r="B13182" s="43" t="s">
        <v>6580</v>
      </c>
      <c r="C13182" s="43" t="s">
        <v>9270</v>
      </c>
      <c r="D13182" s="57" t="s">
        <v>133</v>
      </c>
      <c r="E13182" s="44">
        <v>600</v>
      </c>
      <c r="F13182" s="58">
        <v>44208</v>
      </c>
      <c r="G13182" s="45">
        <v>1113.78</v>
      </c>
      <c r="H13182" s="45">
        <v>-57.45</v>
      </c>
      <c r="I13182" s="59">
        <f t="shared" si="1436"/>
        <v>1056.33</v>
      </c>
      <c r="J13182" s="44">
        <f t="shared" si="1437"/>
        <v>2021</v>
      </c>
      <c r="K13182" s="44">
        <f t="shared" si="1438"/>
        <v>3</v>
      </c>
      <c r="L13182" s="59">
        <f>VLOOKUP(J13182,'SF CCI, BCI'!A:F,5)</f>
        <v>14228.24</v>
      </c>
      <c r="M13182" s="59">
        <f t="shared" si="1442"/>
        <v>1.0800534711250303</v>
      </c>
      <c r="N13182" s="47">
        <f t="shared" si="1439"/>
        <v>1202.9419550696362</v>
      </c>
      <c r="O13182" s="44">
        <f t="shared" si="1440"/>
        <v>47</v>
      </c>
      <c r="P13182" s="47">
        <f t="shared" si="1441"/>
        <v>1140.8928831535031</v>
      </c>
    </row>
    <row r="13183" spans="1:16" x14ac:dyDescent="0.25">
      <c r="A13183" s="56">
        <v>27722</v>
      </c>
      <c r="B13183" s="43" t="s">
        <v>6580</v>
      </c>
      <c r="C13183" s="43" t="s">
        <v>9271</v>
      </c>
      <c r="D13183" s="57" t="s">
        <v>133</v>
      </c>
      <c r="E13183" s="44">
        <v>600</v>
      </c>
      <c r="F13183" s="58">
        <v>44208</v>
      </c>
      <c r="G13183" s="45">
        <v>695.1</v>
      </c>
      <c r="H13183" s="45">
        <v>-35.85</v>
      </c>
      <c r="I13183" s="59">
        <f t="shared" si="1436"/>
        <v>659.25</v>
      </c>
      <c r="J13183" s="44">
        <f t="shared" si="1437"/>
        <v>2021</v>
      </c>
      <c r="K13183" s="44">
        <f t="shared" si="1438"/>
        <v>3</v>
      </c>
      <c r="L13183" s="59">
        <f>VLOOKUP(J13183,'SF CCI, BCI'!A:F,5)</f>
        <v>14228.24</v>
      </c>
      <c r="M13183" s="59">
        <f t="shared" si="1442"/>
        <v>1.0800534711250303</v>
      </c>
      <c r="N13183" s="47">
        <f t="shared" si="1439"/>
        <v>750.74516777900851</v>
      </c>
      <c r="O13183" s="44">
        <f t="shared" si="1440"/>
        <v>47</v>
      </c>
      <c r="P13183" s="47">
        <f t="shared" si="1441"/>
        <v>712.02525083917624</v>
      </c>
    </row>
    <row r="13184" spans="1:16" x14ac:dyDescent="0.25">
      <c r="A13184" s="56">
        <v>27723</v>
      </c>
      <c r="B13184" s="43" t="s">
        <v>6580</v>
      </c>
      <c r="C13184" s="43" t="s">
        <v>9272</v>
      </c>
      <c r="D13184" s="57" t="s">
        <v>133</v>
      </c>
      <c r="E13184" s="44">
        <v>600</v>
      </c>
      <c r="F13184" s="58">
        <v>44229</v>
      </c>
      <c r="G13184" s="45">
        <v>1978.88</v>
      </c>
      <c r="H13184" s="45">
        <v>-98.71</v>
      </c>
      <c r="I13184" s="59">
        <f t="shared" si="1436"/>
        <v>1880.17</v>
      </c>
      <c r="J13184" s="44">
        <f t="shared" si="1437"/>
        <v>2021</v>
      </c>
      <c r="K13184" s="44">
        <f t="shared" si="1438"/>
        <v>2</v>
      </c>
      <c r="L13184" s="59">
        <f>VLOOKUP(J13184,'SF CCI, BCI'!A:F,5)</f>
        <v>14228.24</v>
      </c>
      <c r="M13184" s="59">
        <f t="shared" si="1442"/>
        <v>1.0800534711250303</v>
      </c>
      <c r="N13184" s="47">
        <f t="shared" si="1439"/>
        <v>2137.2962129398998</v>
      </c>
      <c r="O13184" s="44">
        <f t="shared" si="1440"/>
        <v>48</v>
      </c>
      <c r="P13184" s="47">
        <f t="shared" si="1441"/>
        <v>2030.6841348051482</v>
      </c>
    </row>
    <row r="13185" spans="1:16" x14ac:dyDescent="0.25">
      <c r="A13185" s="56">
        <v>27724</v>
      </c>
      <c r="B13185" s="43" t="s">
        <v>6580</v>
      </c>
      <c r="C13185" s="43" t="s">
        <v>9273</v>
      </c>
      <c r="D13185" s="57" t="s">
        <v>133</v>
      </c>
      <c r="E13185" s="44">
        <v>600</v>
      </c>
      <c r="F13185" s="58">
        <v>44229</v>
      </c>
      <c r="G13185" s="45">
        <v>435.44</v>
      </c>
      <c r="H13185" s="45">
        <v>-21.72</v>
      </c>
      <c r="I13185" s="59">
        <f t="shared" si="1436"/>
        <v>413.72</v>
      </c>
      <c r="J13185" s="44">
        <f t="shared" si="1437"/>
        <v>2021</v>
      </c>
      <c r="K13185" s="44">
        <f t="shared" si="1438"/>
        <v>2</v>
      </c>
      <c r="L13185" s="59">
        <f>VLOOKUP(J13185,'SF CCI, BCI'!A:F,5)</f>
        <v>14228.24</v>
      </c>
      <c r="M13185" s="59">
        <f t="shared" si="1442"/>
        <v>1.0800534711250303</v>
      </c>
      <c r="N13185" s="47">
        <f t="shared" si="1439"/>
        <v>470.29848346668319</v>
      </c>
      <c r="O13185" s="44">
        <f t="shared" si="1440"/>
        <v>48</v>
      </c>
      <c r="P13185" s="47">
        <f t="shared" si="1441"/>
        <v>446.83972207384755</v>
      </c>
    </row>
    <row r="13186" spans="1:16" x14ac:dyDescent="0.25">
      <c r="A13186" s="56">
        <v>27725</v>
      </c>
      <c r="B13186" s="43" t="s">
        <v>6580</v>
      </c>
      <c r="C13186" s="43" t="s">
        <v>9274</v>
      </c>
      <c r="D13186" s="57" t="s">
        <v>133</v>
      </c>
      <c r="E13186" s="44">
        <v>600</v>
      </c>
      <c r="F13186" s="58">
        <v>44229</v>
      </c>
      <c r="G13186" s="45">
        <v>1170.54</v>
      </c>
      <c r="H13186" s="45">
        <v>-58.4</v>
      </c>
      <c r="I13186" s="59">
        <f t="shared" si="1436"/>
        <v>1112.1399999999999</v>
      </c>
      <c r="J13186" s="44">
        <f t="shared" si="1437"/>
        <v>2021</v>
      </c>
      <c r="K13186" s="44">
        <f t="shared" si="1438"/>
        <v>2</v>
      </c>
      <c r="L13186" s="59">
        <f>VLOOKUP(J13186,'SF CCI, BCI'!A:F,5)</f>
        <v>14228.24</v>
      </c>
      <c r="M13186" s="59">
        <f t="shared" si="1442"/>
        <v>1.0800534711250303</v>
      </c>
      <c r="N13186" s="47">
        <f t="shared" si="1439"/>
        <v>1264.2457900906929</v>
      </c>
      <c r="O13186" s="44">
        <f t="shared" si="1440"/>
        <v>48</v>
      </c>
      <c r="P13186" s="47">
        <f t="shared" si="1441"/>
        <v>1201.1706673769911</v>
      </c>
    </row>
    <row r="13187" spans="1:16" x14ac:dyDescent="0.25">
      <c r="A13187" s="56">
        <v>27726</v>
      </c>
      <c r="B13187" s="43" t="s">
        <v>6580</v>
      </c>
      <c r="C13187" s="43" t="s">
        <v>9275</v>
      </c>
      <c r="D13187" s="57" t="s">
        <v>133</v>
      </c>
      <c r="E13187" s="44">
        <v>600</v>
      </c>
      <c r="F13187" s="58">
        <v>44229</v>
      </c>
      <c r="G13187" s="45">
        <v>435.44</v>
      </c>
      <c r="H13187" s="45">
        <v>-21.72</v>
      </c>
      <c r="I13187" s="59">
        <f t="shared" si="1436"/>
        <v>413.72</v>
      </c>
      <c r="J13187" s="44">
        <f t="shared" si="1437"/>
        <v>2021</v>
      </c>
      <c r="K13187" s="44">
        <f t="shared" si="1438"/>
        <v>2</v>
      </c>
      <c r="L13187" s="59">
        <f>VLOOKUP(J13187,'SF CCI, BCI'!A:F,5)</f>
        <v>14228.24</v>
      </c>
      <c r="M13187" s="59">
        <f t="shared" si="1442"/>
        <v>1.0800534711250303</v>
      </c>
      <c r="N13187" s="47">
        <f t="shared" si="1439"/>
        <v>470.29848346668319</v>
      </c>
      <c r="O13187" s="44">
        <f t="shared" si="1440"/>
        <v>48</v>
      </c>
      <c r="P13187" s="47">
        <f t="shared" si="1441"/>
        <v>446.83972207384755</v>
      </c>
    </row>
    <row r="13188" spans="1:16" x14ac:dyDescent="0.25">
      <c r="A13188" s="56">
        <v>27727</v>
      </c>
      <c r="B13188" s="43" t="s">
        <v>6580</v>
      </c>
      <c r="C13188" s="43" t="s">
        <v>9276</v>
      </c>
      <c r="D13188" s="57" t="s">
        <v>133</v>
      </c>
      <c r="E13188" s="44">
        <v>600</v>
      </c>
      <c r="F13188" s="58">
        <v>44232</v>
      </c>
      <c r="G13188" s="45">
        <v>923.89</v>
      </c>
      <c r="H13188" s="45">
        <v>-46.1</v>
      </c>
      <c r="I13188" s="59">
        <f t="shared" si="1436"/>
        <v>877.79</v>
      </c>
      <c r="J13188" s="44">
        <f t="shared" si="1437"/>
        <v>2021</v>
      </c>
      <c r="K13188" s="44">
        <f t="shared" si="1438"/>
        <v>2</v>
      </c>
      <c r="L13188" s="59">
        <f>VLOOKUP(J13188,'SF CCI, BCI'!A:F,5)</f>
        <v>14228.24</v>
      </c>
      <c r="M13188" s="59">
        <f t="shared" si="1442"/>
        <v>1.0800534711250303</v>
      </c>
      <c r="N13188" s="47">
        <f t="shared" si="1439"/>
        <v>997.8506014377042</v>
      </c>
      <c r="O13188" s="44">
        <f t="shared" si="1440"/>
        <v>48</v>
      </c>
      <c r="P13188" s="47">
        <f t="shared" si="1441"/>
        <v>948.06013641884022</v>
      </c>
    </row>
    <row r="13189" spans="1:16" x14ac:dyDescent="0.25">
      <c r="A13189" s="56">
        <v>27728</v>
      </c>
      <c r="B13189" s="43" t="s">
        <v>6580</v>
      </c>
      <c r="C13189" s="43" t="s">
        <v>9277</v>
      </c>
      <c r="D13189" s="57" t="s">
        <v>133</v>
      </c>
      <c r="E13189" s="44">
        <v>600</v>
      </c>
      <c r="F13189" s="58">
        <v>44218</v>
      </c>
      <c r="G13189" s="45">
        <v>879.44</v>
      </c>
      <c r="H13189" s="45">
        <v>-45.370000000000005</v>
      </c>
      <c r="I13189" s="59">
        <f t="shared" si="1436"/>
        <v>834.07</v>
      </c>
      <c r="J13189" s="44">
        <f t="shared" si="1437"/>
        <v>2021</v>
      </c>
      <c r="K13189" s="44">
        <f t="shared" si="1438"/>
        <v>3</v>
      </c>
      <c r="L13189" s="59">
        <f>VLOOKUP(J13189,'SF CCI, BCI'!A:F,5)</f>
        <v>14228.24</v>
      </c>
      <c r="M13189" s="59">
        <f t="shared" si="1442"/>
        <v>1.0800534711250303</v>
      </c>
      <c r="N13189" s="47">
        <f t="shared" si="1439"/>
        <v>949.84222464619666</v>
      </c>
      <c r="O13189" s="44">
        <f t="shared" si="1440"/>
        <v>47</v>
      </c>
      <c r="P13189" s="47">
        <f t="shared" si="1441"/>
        <v>900.84019866125402</v>
      </c>
    </row>
    <row r="13190" spans="1:16" x14ac:dyDescent="0.25">
      <c r="A13190" s="56">
        <v>27729</v>
      </c>
      <c r="B13190" s="43" t="s">
        <v>6580</v>
      </c>
      <c r="C13190" s="43" t="s">
        <v>9278</v>
      </c>
      <c r="D13190" s="57" t="s">
        <v>133</v>
      </c>
      <c r="E13190" s="44">
        <v>600</v>
      </c>
      <c r="F13190" s="58">
        <v>44207</v>
      </c>
      <c r="G13190" s="45">
        <v>1986.98</v>
      </c>
      <c r="H13190" s="45">
        <v>-102.48</v>
      </c>
      <c r="I13190" s="59">
        <f t="shared" si="1436"/>
        <v>1884.5</v>
      </c>
      <c r="J13190" s="44">
        <f t="shared" si="1437"/>
        <v>2021</v>
      </c>
      <c r="K13190" s="44">
        <f t="shared" si="1438"/>
        <v>3</v>
      </c>
      <c r="L13190" s="59">
        <f>VLOOKUP(J13190,'SF CCI, BCI'!A:F,5)</f>
        <v>14228.24</v>
      </c>
      <c r="M13190" s="59">
        <f t="shared" si="1442"/>
        <v>1.0800534711250303</v>
      </c>
      <c r="N13190" s="47">
        <f t="shared" si="1439"/>
        <v>2146.0446460560124</v>
      </c>
      <c r="O13190" s="44">
        <f t="shared" si="1440"/>
        <v>47</v>
      </c>
      <c r="P13190" s="47">
        <f t="shared" si="1441"/>
        <v>2035.3607663351195</v>
      </c>
    </row>
    <row r="13191" spans="1:16" x14ac:dyDescent="0.25">
      <c r="A13191" s="56">
        <v>27730</v>
      </c>
      <c r="B13191" s="43" t="s">
        <v>6577</v>
      </c>
      <c r="C13191" s="43" t="s">
        <v>9279</v>
      </c>
      <c r="D13191" s="57" t="s">
        <v>133</v>
      </c>
      <c r="E13191" s="44">
        <v>600</v>
      </c>
      <c r="F13191" s="58">
        <v>44182</v>
      </c>
      <c r="G13191" s="45">
        <v>1545.02</v>
      </c>
      <c r="H13191" s="45">
        <v>-82.320000000000007</v>
      </c>
      <c r="I13191" s="59">
        <f t="shared" si="1436"/>
        <v>1462.7</v>
      </c>
      <c r="J13191" s="44">
        <f t="shared" si="1437"/>
        <v>2020</v>
      </c>
      <c r="K13191" s="44">
        <f t="shared" si="1438"/>
        <v>3</v>
      </c>
      <c r="L13191" s="59">
        <f>VLOOKUP(J13191,'SF CCI, BCI'!A:F,5)</f>
        <v>13168.76</v>
      </c>
      <c r="M13191" s="59">
        <f t="shared" si="1442"/>
        <v>1.1669481409031679</v>
      </c>
      <c r="N13191" s="47">
        <f t="shared" si="1439"/>
        <v>1802.9582166582125</v>
      </c>
      <c r="O13191" s="44">
        <f t="shared" si="1440"/>
        <v>47</v>
      </c>
      <c r="P13191" s="47">
        <f t="shared" si="1441"/>
        <v>1706.8950456990638</v>
      </c>
    </row>
    <row r="13192" spans="1:16" x14ac:dyDescent="0.25">
      <c r="A13192" s="56">
        <v>27731</v>
      </c>
      <c r="B13192" s="43" t="s">
        <v>6580</v>
      </c>
      <c r="C13192" s="43" t="s">
        <v>9280</v>
      </c>
      <c r="D13192" s="57" t="s">
        <v>133</v>
      </c>
      <c r="E13192" s="44">
        <v>600</v>
      </c>
      <c r="F13192" s="58">
        <v>44232</v>
      </c>
      <c r="G13192" s="45">
        <v>596.14</v>
      </c>
      <c r="H13192" s="45">
        <v>-29.73</v>
      </c>
      <c r="I13192" s="59">
        <f t="shared" si="1436"/>
        <v>566.41</v>
      </c>
      <c r="J13192" s="44">
        <f t="shared" si="1437"/>
        <v>2021</v>
      </c>
      <c r="K13192" s="44">
        <f t="shared" si="1438"/>
        <v>2</v>
      </c>
      <c r="L13192" s="59">
        <f>VLOOKUP(J13192,'SF CCI, BCI'!A:F,5)</f>
        <v>14228.24</v>
      </c>
      <c r="M13192" s="59">
        <f t="shared" si="1442"/>
        <v>1.0800534711250303</v>
      </c>
      <c r="N13192" s="47">
        <f t="shared" si="1439"/>
        <v>643.86307627647557</v>
      </c>
      <c r="O13192" s="44">
        <f t="shared" si="1440"/>
        <v>48</v>
      </c>
      <c r="P13192" s="47">
        <f t="shared" si="1441"/>
        <v>611.75308657992832</v>
      </c>
    </row>
    <row r="13193" spans="1:16" x14ac:dyDescent="0.25">
      <c r="A13193" s="56">
        <v>27732</v>
      </c>
      <c r="B13193" s="43" t="s">
        <v>6580</v>
      </c>
      <c r="C13193" s="43" t="s">
        <v>9281</v>
      </c>
      <c r="D13193" s="57" t="s">
        <v>133</v>
      </c>
      <c r="E13193" s="44">
        <v>600</v>
      </c>
      <c r="F13193" s="58">
        <v>44246</v>
      </c>
      <c r="G13193" s="45">
        <v>237.67</v>
      </c>
      <c r="H13193" s="45">
        <v>-11.85</v>
      </c>
      <c r="I13193" s="59">
        <f t="shared" si="1436"/>
        <v>225.82</v>
      </c>
      <c r="J13193" s="44">
        <f t="shared" si="1437"/>
        <v>2021</v>
      </c>
      <c r="K13193" s="44">
        <f t="shared" si="1438"/>
        <v>2</v>
      </c>
      <c r="L13193" s="59">
        <f>VLOOKUP(J13193,'SF CCI, BCI'!A:F,5)</f>
        <v>14228.24</v>
      </c>
      <c r="M13193" s="59">
        <f t="shared" si="1442"/>
        <v>1.0800534711250303</v>
      </c>
      <c r="N13193" s="47">
        <f t="shared" si="1439"/>
        <v>256.69630848228593</v>
      </c>
      <c r="O13193" s="44">
        <f t="shared" si="1440"/>
        <v>48</v>
      </c>
      <c r="P13193" s="47">
        <f t="shared" si="1441"/>
        <v>243.89767484945432</v>
      </c>
    </row>
    <row r="13194" spans="1:16" x14ac:dyDescent="0.25">
      <c r="A13194" s="56">
        <v>27733</v>
      </c>
      <c r="B13194" s="43" t="s">
        <v>6580</v>
      </c>
      <c r="C13194" s="43" t="s">
        <v>9282</v>
      </c>
      <c r="D13194" s="57" t="s">
        <v>133</v>
      </c>
      <c r="E13194" s="44">
        <v>600</v>
      </c>
      <c r="F13194" s="58">
        <v>44265</v>
      </c>
      <c r="G13194" s="45">
        <v>2640.71</v>
      </c>
      <c r="H13194" s="45">
        <v>-127.68</v>
      </c>
      <c r="I13194" s="59">
        <f t="shared" si="1436"/>
        <v>2513.0300000000002</v>
      </c>
      <c r="J13194" s="44">
        <f t="shared" si="1437"/>
        <v>2021</v>
      </c>
      <c r="K13194" s="44">
        <f t="shared" si="1438"/>
        <v>2</v>
      </c>
      <c r="L13194" s="59">
        <f>VLOOKUP(J13194,'SF CCI, BCI'!A:F,5)</f>
        <v>14228.24</v>
      </c>
      <c r="M13194" s="59">
        <f t="shared" si="1442"/>
        <v>1.0800534711250303</v>
      </c>
      <c r="N13194" s="47">
        <f t="shared" si="1439"/>
        <v>2852.1080017345785</v>
      </c>
      <c r="O13194" s="44">
        <f t="shared" si="1440"/>
        <v>48</v>
      </c>
      <c r="P13194" s="47">
        <f t="shared" si="1441"/>
        <v>2714.2067745413351</v>
      </c>
    </row>
    <row r="13195" spans="1:16" x14ac:dyDescent="0.25">
      <c r="A13195" s="56">
        <v>27734</v>
      </c>
      <c r="B13195" s="43" t="s">
        <v>6580</v>
      </c>
      <c r="C13195" s="43" t="s">
        <v>9283</v>
      </c>
      <c r="D13195" s="57" t="s">
        <v>133</v>
      </c>
      <c r="E13195" s="44">
        <v>600</v>
      </c>
      <c r="F13195" s="58">
        <v>44265</v>
      </c>
      <c r="G13195" s="45">
        <v>299.64</v>
      </c>
      <c r="H13195" s="45">
        <v>-14.49</v>
      </c>
      <c r="I13195" s="59">
        <f t="shared" ref="I13195:I13258" si="1443">G13195+H13195</f>
        <v>285.14999999999998</v>
      </c>
      <c r="J13195" s="44">
        <f t="shared" ref="J13195:J13258" si="1444">YEAR(F13195)</f>
        <v>2021</v>
      </c>
      <c r="K13195" s="44">
        <f t="shared" ref="K13195:K13258" si="1445">ROUND(($A$9-F13195)/365,0)</f>
        <v>2</v>
      </c>
      <c r="L13195" s="59">
        <f>VLOOKUP(J13195,'SF CCI, BCI'!A:F,5)</f>
        <v>14228.24</v>
      </c>
      <c r="M13195" s="59">
        <f t="shared" si="1442"/>
        <v>1.0800534711250303</v>
      </c>
      <c r="N13195" s="47">
        <f t="shared" si="1439"/>
        <v>323.62722208790404</v>
      </c>
      <c r="O13195" s="44">
        <f t="shared" si="1440"/>
        <v>48</v>
      </c>
      <c r="P13195" s="47">
        <f t="shared" si="1441"/>
        <v>307.97724729130238</v>
      </c>
    </row>
    <row r="13196" spans="1:16" x14ac:dyDescent="0.25">
      <c r="A13196" s="56">
        <v>27735</v>
      </c>
      <c r="B13196" s="43" t="s">
        <v>6580</v>
      </c>
      <c r="C13196" s="43" t="s">
        <v>9284</v>
      </c>
      <c r="D13196" s="57" t="s">
        <v>133</v>
      </c>
      <c r="E13196" s="44">
        <v>600</v>
      </c>
      <c r="F13196" s="58">
        <v>44265</v>
      </c>
      <c r="G13196" s="45">
        <v>654.09</v>
      </c>
      <c r="H13196" s="45">
        <v>-31.62</v>
      </c>
      <c r="I13196" s="59">
        <f t="shared" si="1443"/>
        <v>622.47</v>
      </c>
      <c r="J13196" s="44">
        <f t="shared" si="1444"/>
        <v>2021</v>
      </c>
      <c r="K13196" s="44">
        <f t="shared" si="1445"/>
        <v>2</v>
      </c>
      <c r="L13196" s="59">
        <f>VLOOKUP(J13196,'SF CCI, BCI'!A:F,5)</f>
        <v>14228.24</v>
      </c>
      <c r="M13196" s="59">
        <f t="shared" si="1442"/>
        <v>1.0800534711250303</v>
      </c>
      <c r="N13196" s="47">
        <f t="shared" ref="N13196:N13259" si="1446">G13196*M13196</f>
        <v>706.45217492817108</v>
      </c>
      <c r="O13196" s="44">
        <f t="shared" ref="O13196:O13259" si="1447">IF(E13196="(blank)","",IF(K13196&gt;(E13196/12),0,(E13196/12)-K13196))</f>
        <v>48</v>
      </c>
      <c r="P13196" s="47">
        <f t="shared" ref="P13196:P13259" si="1448">M13196*I13196</f>
        <v>672.30088417119759</v>
      </c>
    </row>
    <row r="13197" spans="1:16" x14ac:dyDescent="0.25">
      <c r="A13197" s="56">
        <v>27736</v>
      </c>
      <c r="B13197" s="43" t="s">
        <v>6580</v>
      </c>
      <c r="C13197" s="43" t="s">
        <v>9285</v>
      </c>
      <c r="D13197" s="57" t="s">
        <v>133</v>
      </c>
      <c r="E13197" s="44">
        <v>600</v>
      </c>
      <c r="F13197" s="58">
        <v>44267</v>
      </c>
      <c r="G13197" s="45">
        <v>654.09</v>
      </c>
      <c r="H13197" s="45">
        <v>-31.62</v>
      </c>
      <c r="I13197" s="59">
        <f t="shared" si="1443"/>
        <v>622.47</v>
      </c>
      <c r="J13197" s="44">
        <f t="shared" si="1444"/>
        <v>2021</v>
      </c>
      <c r="K13197" s="44">
        <f t="shared" si="1445"/>
        <v>2</v>
      </c>
      <c r="L13197" s="59">
        <f>VLOOKUP(J13197,'SF CCI, BCI'!A:F,5)</f>
        <v>14228.24</v>
      </c>
      <c r="M13197" s="59">
        <f t="shared" si="1442"/>
        <v>1.0800534711250303</v>
      </c>
      <c r="N13197" s="47">
        <f t="shared" si="1446"/>
        <v>706.45217492817108</v>
      </c>
      <c r="O13197" s="44">
        <f t="shared" si="1447"/>
        <v>48</v>
      </c>
      <c r="P13197" s="47">
        <f t="shared" si="1448"/>
        <v>672.30088417119759</v>
      </c>
    </row>
    <row r="13198" spans="1:16" x14ac:dyDescent="0.25">
      <c r="A13198" s="56">
        <v>27737</v>
      </c>
      <c r="B13198" s="43" t="s">
        <v>6580</v>
      </c>
      <c r="C13198" s="43" t="s">
        <v>9286</v>
      </c>
      <c r="D13198" s="57" t="s">
        <v>133</v>
      </c>
      <c r="E13198" s="44">
        <v>600</v>
      </c>
      <c r="F13198" s="58">
        <v>44267</v>
      </c>
      <c r="G13198" s="45">
        <v>272.26</v>
      </c>
      <c r="H13198" s="45">
        <v>-13.16</v>
      </c>
      <c r="I13198" s="59">
        <f t="shared" si="1443"/>
        <v>259.09999999999997</v>
      </c>
      <c r="J13198" s="44">
        <f t="shared" si="1444"/>
        <v>2021</v>
      </c>
      <c r="K13198" s="44">
        <f t="shared" si="1445"/>
        <v>2</v>
      </c>
      <c r="L13198" s="59">
        <f>VLOOKUP(J13198,'SF CCI, BCI'!A:F,5)</f>
        <v>14228.24</v>
      </c>
      <c r="M13198" s="59">
        <f t="shared" si="1442"/>
        <v>1.0800534711250303</v>
      </c>
      <c r="N13198" s="47">
        <f t="shared" si="1446"/>
        <v>294.05535804850075</v>
      </c>
      <c r="O13198" s="44">
        <f t="shared" si="1447"/>
        <v>48</v>
      </c>
      <c r="P13198" s="47">
        <f t="shared" si="1448"/>
        <v>279.84185436849532</v>
      </c>
    </row>
    <row r="13199" spans="1:16" x14ac:dyDescent="0.25">
      <c r="A13199" s="56">
        <v>27738</v>
      </c>
      <c r="B13199" s="43" t="s">
        <v>6580</v>
      </c>
      <c r="C13199" s="43" t="s">
        <v>9287</v>
      </c>
      <c r="D13199" s="57" t="s">
        <v>133</v>
      </c>
      <c r="E13199" s="44">
        <v>600</v>
      </c>
      <c r="F13199" s="58">
        <v>44271</v>
      </c>
      <c r="G13199" s="45">
        <v>2233.36</v>
      </c>
      <c r="H13199" s="45">
        <v>-107.99000000000001</v>
      </c>
      <c r="I13199" s="59">
        <f t="shared" si="1443"/>
        <v>2125.37</v>
      </c>
      <c r="J13199" s="44">
        <f t="shared" si="1444"/>
        <v>2021</v>
      </c>
      <c r="K13199" s="44">
        <f t="shared" si="1445"/>
        <v>2</v>
      </c>
      <c r="L13199" s="59">
        <f>VLOOKUP(J13199,'SF CCI, BCI'!A:F,5)</f>
        <v>14228.24</v>
      </c>
      <c r="M13199" s="59">
        <f t="shared" si="1442"/>
        <v>1.0800534711250303</v>
      </c>
      <c r="N13199" s="47">
        <f t="shared" si="1446"/>
        <v>2412.1482202717975</v>
      </c>
      <c r="O13199" s="44">
        <f t="shared" si="1447"/>
        <v>48</v>
      </c>
      <c r="P13199" s="47">
        <f t="shared" si="1448"/>
        <v>2295.5132459250053</v>
      </c>
    </row>
    <row r="13200" spans="1:16" x14ac:dyDescent="0.25">
      <c r="A13200" s="56">
        <v>27739</v>
      </c>
      <c r="B13200" s="43" t="s">
        <v>6580</v>
      </c>
      <c r="C13200" s="43" t="s">
        <v>9288</v>
      </c>
      <c r="D13200" s="57" t="s">
        <v>133</v>
      </c>
      <c r="E13200" s="44">
        <v>600</v>
      </c>
      <c r="F13200" s="58">
        <v>44271</v>
      </c>
      <c r="G13200" s="45">
        <v>354.42</v>
      </c>
      <c r="H13200" s="45">
        <v>-17.130000000000003</v>
      </c>
      <c r="I13200" s="59">
        <f t="shared" si="1443"/>
        <v>337.29</v>
      </c>
      <c r="J13200" s="44">
        <f t="shared" si="1444"/>
        <v>2021</v>
      </c>
      <c r="K13200" s="44">
        <f t="shared" si="1445"/>
        <v>2</v>
      </c>
      <c r="L13200" s="59">
        <f>VLOOKUP(J13200,'SF CCI, BCI'!A:F,5)</f>
        <v>14228.24</v>
      </c>
      <c r="M13200" s="59">
        <f t="shared" si="1442"/>
        <v>1.0800534711250303</v>
      </c>
      <c r="N13200" s="47">
        <f t="shared" si="1446"/>
        <v>382.79255123613325</v>
      </c>
      <c r="O13200" s="44">
        <f t="shared" si="1447"/>
        <v>48</v>
      </c>
      <c r="P13200" s="47">
        <f t="shared" si="1448"/>
        <v>364.29123527576149</v>
      </c>
    </row>
    <row r="13201" spans="1:16" x14ac:dyDescent="0.25">
      <c r="A13201" s="56">
        <v>27740</v>
      </c>
      <c r="B13201" s="43" t="s">
        <v>6580</v>
      </c>
      <c r="C13201" s="43" t="s">
        <v>9289</v>
      </c>
      <c r="D13201" s="57" t="s">
        <v>133</v>
      </c>
      <c r="E13201" s="44">
        <v>600</v>
      </c>
      <c r="F13201" s="58">
        <v>44271</v>
      </c>
      <c r="G13201" s="45">
        <v>1797.92</v>
      </c>
      <c r="H13201" s="45">
        <v>-86.92</v>
      </c>
      <c r="I13201" s="59">
        <f t="shared" si="1443"/>
        <v>1711</v>
      </c>
      <c r="J13201" s="44">
        <f t="shared" si="1444"/>
        <v>2021</v>
      </c>
      <c r="K13201" s="44">
        <f t="shared" si="1445"/>
        <v>2</v>
      </c>
      <c r="L13201" s="59">
        <f>VLOOKUP(J13201,'SF CCI, BCI'!A:F,5)</f>
        <v>14228.24</v>
      </c>
      <c r="M13201" s="59">
        <f t="shared" si="1442"/>
        <v>1.0800534711250303</v>
      </c>
      <c r="N13201" s="47">
        <f t="shared" si="1446"/>
        <v>1941.8497368051144</v>
      </c>
      <c r="O13201" s="44">
        <f t="shared" si="1447"/>
        <v>48</v>
      </c>
      <c r="P13201" s="47">
        <f t="shared" si="1448"/>
        <v>1847.9714890949267</v>
      </c>
    </row>
    <row r="13202" spans="1:16" x14ac:dyDescent="0.25">
      <c r="A13202" s="56">
        <v>27741</v>
      </c>
      <c r="B13202" s="43" t="s">
        <v>6580</v>
      </c>
      <c r="C13202" s="43" t="s">
        <v>9290</v>
      </c>
      <c r="D13202" s="57" t="s">
        <v>133</v>
      </c>
      <c r="E13202" s="44">
        <v>600</v>
      </c>
      <c r="F13202" s="58">
        <v>44281</v>
      </c>
      <c r="G13202" s="45">
        <v>722.92</v>
      </c>
      <c r="H13202" s="45">
        <v>-34.959999999999994</v>
      </c>
      <c r="I13202" s="59">
        <f t="shared" si="1443"/>
        <v>687.95999999999992</v>
      </c>
      <c r="J13202" s="44">
        <f t="shared" si="1444"/>
        <v>2021</v>
      </c>
      <c r="K13202" s="44">
        <f t="shared" si="1445"/>
        <v>2</v>
      </c>
      <c r="L13202" s="59">
        <f>VLOOKUP(J13202,'SF CCI, BCI'!A:F,5)</f>
        <v>14228.24</v>
      </c>
      <c r="M13202" s="59">
        <f t="shared" si="1442"/>
        <v>1.0800534711250303</v>
      </c>
      <c r="N13202" s="47">
        <f t="shared" si="1446"/>
        <v>780.79225534570685</v>
      </c>
      <c r="O13202" s="44">
        <f t="shared" si="1447"/>
        <v>48</v>
      </c>
      <c r="P13202" s="47">
        <f t="shared" si="1448"/>
        <v>743.03358599517571</v>
      </c>
    </row>
    <row r="13203" spans="1:16" x14ac:dyDescent="0.25">
      <c r="A13203" s="56">
        <v>27742</v>
      </c>
      <c r="B13203" s="43" t="s">
        <v>6580</v>
      </c>
      <c r="C13203" s="43" t="s">
        <v>9291</v>
      </c>
      <c r="D13203" s="57" t="s">
        <v>133</v>
      </c>
      <c r="E13203" s="44">
        <v>600</v>
      </c>
      <c r="F13203" s="58">
        <v>44298</v>
      </c>
      <c r="G13203" s="45">
        <v>950.7</v>
      </c>
      <c r="H13203" s="45">
        <v>-44.35</v>
      </c>
      <c r="I13203" s="59">
        <f t="shared" si="1443"/>
        <v>906.35</v>
      </c>
      <c r="J13203" s="44">
        <f t="shared" si="1444"/>
        <v>2021</v>
      </c>
      <c r="K13203" s="44">
        <f t="shared" si="1445"/>
        <v>2</v>
      </c>
      <c r="L13203" s="59">
        <f>VLOOKUP(J13203,'SF CCI, BCI'!A:F,5)</f>
        <v>14228.24</v>
      </c>
      <c r="M13203" s="59">
        <f t="shared" si="1442"/>
        <v>1.0800534711250303</v>
      </c>
      <c r="N13203" s="47">
        <f t="shared" si="1446"/>
        <v>1026.8068349985663</v>
      </c>
      <c r="O13203" s="44">
        <f t="shared" si="1447"/>
        <v>48</v>
      </c>
      <c r="P13203" s="47">
        <f t="shared" si="1448"/>
        <v>978.90646355417118</v>
      </c>
    </row>
    <row r="13204" spans="1:16" x14ac:dyDescent="0.25">
      <c r="A13204" s="56">
        <v>27743</v>
      </c>
      <c r="B13204" s="43" t="s">
        <v>6580</v>
      </c>
      <c r="C13204" s="43" t="s">
        <v>9292</v>
      </c>
      <c r="D13204" s="57" t="s">
        <v>133</v>
      </c>
      <c r="E13204" s="44">
        <v>600</v>
      </c>
      <c r="F13204" s="58">
        <v>44291</v>
      </c>
      <c r="G13204" s="45">
        <v>870.89</v>
      </c>
      <c r="H13204" s="45">
        <v>-40.639999999999993</v>
      </c>
      <c r="I13204" s="59">
        <f t="shared" si="1443"/>
        <v>830.25</v>
      </c>
      <c r="J13204" s="44">
        <f t="shared" si="1444"/>
        <v>2021</v>
      </c>
      <c r="K13204" s="44">
        <f t="shared" si="1445"/>
        <v>2</v>
      </c>
      <c r="L13204" s="59">
        <f>VLOOKUP(J13204,'SF CCI, BCI'!A:F,5)</f>
        <v>14228.24</v>
      </c>
      <c r="M13204" s="59">
        <f t="shared" si="1442"/>
        <v>1.0800534711250303</v>
      </c>
      <c r="N13204" s="47">
        <f t="shared" si="1446"/>
        <v>940.60776746807755</v>
      </c>
      <c r="O13204" s="44">
        <f t="shared" si="1447"/>
        <v>48</v>
      </c>
      <c r="P13204" s="47">
        <f t="shared" si="1448"/>
        <v>896.71439440155632</v>
      </c>
    </row>
    <row r="13205" spans="1:16" x14ac:dyDescent="0.25">
      <c r="A13205" s="56">
        <v>27744</v>
      </c>
      <c r="B13205" s="43" t="s">
        <v>6580</v>
      </c>
      <c r="C13205" s="43" t="s">
        <v>9293</v>
      </c>
      <c r="D13205" s="57" t="s">
        <v>133</v>
      </c>
      <c r="E13205" s="44">
        <v>600</v>
      </c>
      <c r="F13205" s="58">
        <v>44307</v>
      </c>
      <c r="G13205" s="45">
        <v>1204.6300000000001</v>
      </c>
      <c r="H13205" s="45">
        <v>-56.199999999999996</v>
      </c>
      <c r="I13205" s="59">
        <f t="shared" si="1443"/>
        <v>1148.43</v>
      </c>
      <c r="J13205" s="44">
        <f t="shared" si="1444"/>
        <v>2021</v>
      </c>
      <c r="K13205" s="44">
        <f t="shared" si="1445"/>
        <v>2</v>
      </c>
      <c r="L13205" s="59">
        <f>VLOOKUP(J13205,'SF CCI, BCI'!A:F,5)</f>
        <v>14228.24</v>
      </c>
      <c r="M13205" s="59">
        <f t="shared" si="1442"/>
        <v>1.0800534711250303</v>
      </c>
      <c r="N13205" s="47">
        <f t="shared" si="1446"/>
        <v>1301.0648129213453</v>
      </c>
      <c r="O13205" s="44">
        <f t="shared" si="1447"/>
        <v>48</v>
      </c>
      <c r="P13205" s="47">
        <f t="shared" si="1448"/>
        <v>1240.3658078441185</v>
      </c>
    </row>
    <row r="13206" spans="1:16" x14ac:dyDescent="0.25">
      <c r="A13206" s="56">
        <v>27745</v>
      </c>
      <c r="B13206" s="43" t="s">
        <v>6580</v>
      </c>
      <c r="C13206" s="43" t="s">
        <v>9294</v>
      </c>
      <c r="D13206" s="57" t="s">
        <v>133</v>
      </c>
      <c r="E13206" s="44">
        <v>600</v>
      </c>
      <c r="F13206" s="58">
        <v>44309</v>
      </c>
      <c r="G13206" s="45">
        <v>570.73</v>
      </c>
      <c r="H13206" s="45">
        <v>-26.63</v>
      </c>
      <c r="I13206" s="59">
        <f t="shared" si="1443"/>
        <v>544.1</v>
      </c>
      <c r="J13206" s="44">
        <f t="shared" si="1444"/>
        <v>2021</v>
      </c>
      <c r="K13206" s="44">
        <f t="shared" si="1445"/>
        <v>2</v>
      </c>
      <c r="L13206" s="59">
        <f>VLOOKUP(J13206,'SF CCI, BCI'!A:F,5)</f>
        <v>14228.24</v>
      </c>
      <c r="M13206" s="59">
        <f t="shared" si="1442"/>
        <v>1.0800534711250303</v>
      </c>
      <c r="N13206" s="47">
        <f t="shared" si="1446"/>
        <v>616.41891757518852</v>
      </c>
      <c r="O13206" s="44">
        <f t="shared" si="1447"/>
        <v>48</v>
      </c>
      <c r="P13206" s="47">
        <f t="shared" si="1448"/>
        <v>587.65709363912902</v>
      </c>
    </row>
    <row r="13207" spans="1:16" x14ac:dyDescent="0.25">
      <c r="A13207" s="56">
        <v>27746</v>
      </c>
      <c r="B13207" s="43" t="s">
        <v>9295</v>
      </c>
      <c r="C13207" s="43" t="s">
        <v>9296</v>
      </c>
      <c r="D13207" s="57" t="s">
        <v>69</v>
      </c>
      <c r="E13207" s="44">
        <v>600</v>
      </c>
      <c r="F13207" s="58">
        <v>44273</v>
      </c>
      <c r="G13207" s="45">
        <v>1268552.78</v>
      </c>
      <c r="H13207" s="45">
        <v>-61336.75</v>
      </c>
      <c r="I13207" s="59">
        <f t="shared" si="1443"/>
        <v>1207216.03</v>
      </c>
      <c r="J13207" s="44">
        <f t="shared" si="1444"/>
        <v>2021</v>
      </c>
      <c r="K13207" s="44">
        <f t="shared" si="1445"/>
        <v>2</v>
      </c>
      <c r="L13207" s="59">
        <f>VLOOKUP(J13207,'SF CCI, BCI'!A:F,5)</f>
        <v>14228.24</v>
      </c>
      <c r="M13207" s="59">
        <f t="shared" si="1442"/>
        <v>1.0800534711250303</v>
      </c>
      <c r="N13207" s="47">
        <f t="shared" si="1446"/>
        <v>1370104.8333443068</v>
      </c>
      <c r="O13207" s="44">
        <f t="shared" si="1447"/>
        <v>48</v>
      </c>
      <c r="P13207" s="47">
        <f t="shared" si="1448"/>
        <v>1303857.8635992787</v>
      </c>
    </row>
    <row r="13208" spans="1:16" x14ac:dyDescent="0.25">
      <c r="A13208" s="56">
        <v>27747</v>
      </c>
      <c r="B13208" s="43" t="s">
        <v>6580</v>
      </c>
      <c r="C13208" s="43" t="s">
        <v>9297</v>
      </c>
      <c r="D13208" s="57" t="s">
        <v>133</v>
      </c>
      <c r="E13208" s="44">
        <v>600</v>
      </c>
      <c r="F13208" s="58">
        <v>44181</v>
      </c>
      <c r="G13208" s="45">
        <v>2419.1</v>
      </c>
      <c r="H13208" s="45">
        <v>-128.89000000000001</v>
      </c>
      <c r="I13208" s="59">
        <f t="shared" si="1443"/>
        <v>2290.21</v>
      </c>
      <c r="J13208" s="44">
        <f t="shared" si="1444"/>
        <v>2020</v>
      </c>
      <c r="K13208" s="44">
        <f t="shared" si="1445"/>
        <v>3</v>
      </c>
      <c r="L13208" s="59">
        <f>VLOOKUP(J13208,'SF CCI, BCI'!A:F,5)</f>
        <v>13168.76</v>
      </c>
      <c r="M13208" s="59">
        <f t="shared" si="1442"/>
        <v>1.1669481409031679</v>
      </c>
      <c r="N13208" s="47">
        <f t="shared" si="1446"/>
        <v>2822.9642476588533</v>
      </c>
      <c r="O13208" s="44">
        <f t="shared" si="1447"/>
        <v>47</v>
      </c>
      <c r="P13208" s="47">
        <f t="shared" si="1448"/>
        <v>2672.5563017778441</v>
      </c>
    </row>
    <row r="13209" spans="1:16" x14ac:dyDescent="0.25">
      <c r="A13209" s="56">
        <v>27748</v>
      </c>
      <c r="B13209" s="43" t="s">
        <v>6580</v>
      </c>
      <c r="C13209" s="43" t="s">
        <v>9298</v>
      </c>
      <c r="D13209" s="57" t="s">
        <v>133</v>
      </c>
      <c r="E13209" s="44">
        <v>600</v>
      </c>
      <c r="F13209" s="58">
        <v>44182</v>
      </c>
      <c r="G13209" s="45">
        <v>2022.85</v>
      </c>
      <c r="H13209" s="45">
        <v>-107.77000000000001</v>
      </c>
      <c r="I13209" s="59">
        <f t="shared" si="1443"/>
        <v>1915.08</v>
      </c>
      <c r="J13209" s="44">
        <f t="shared" si="1444"/>
        <v>2020</v>
      </c>
      <c r="K13209" s="44">
        <f t="shared" si="1445"/>
        <v>3</v>
      </c>
      <c r="L13209" s="59">
        <f>VLOOKUP(J13209,'SF CCI, BCI'!A:F,5)</f>
        <v>13168.76</v>
      </c>
      <c r="M13209" s="59">
        <f t="shared" si="1442"/>
        <v>1.1669481409031679</v>
      </c>
      <c r="N13209" s="47">
        <f t="shared" si="1446"/>
        <v>2360.5610468259729</v>
      </c>
      <c r="O13209" s="44">
        <f t="shared" si="1447"/>
        <v>47</v>
      </c>
      <c r="P13209" s="47">
        <f t="shared" si="1448"/>
        <v>2234.7990456808388</v>
      </c>
    </row>
    <row r="13210" spans="1:16" x14ac:dyDescent="0.25">
      <c r="A13210" s="56">
        <v>27749</v>
      </c>
      <c r="B13210" s="43" t="s">
        <v>6580</v>
      </c>
      <c r="C13210" s="43" t="s">
        <v>9299</v>
      </c>
      <c r="D13210" s="57" t="s">
        <v>133</v>
      </c>
      <c r="E13210" s="44">
        <v>600</v>
      </c>
      <c r="F13210" s="58">
        <v>44182</v>
      </c>
      <c r="G13210" s="45">
        <v>1862.13</v>
      </c>
      <c r="H13210" s="45">
        <v>-99.22</v>
      </c>
      <c r="I13210" s="59">
        <f t="shared" si="1443"/>
        <v>1762.91</v>
      </c>
      <c r="J13210" s="44">
        <f t="shared" si="1444"/>
        <v>2020</v>
      </c>
      <c r="K13210" s="44">
        <f t="shared" si="1445"/>
        <v>3</v>
      </c>
      <c r="L13210" s="59">
        <f>VLOOKUP(J13210,'SF CCI, BCI'!A:F,5)</f>
        <v>13168.76</v>
      </c>
      <c r="M13210" s="59">
        <f t="shared" si="1442"/>
        <v>1.1669481409031679</v>
      </c>
      <c r="N13210" s="47">
        <f t="shared" si="1446"/>
        <v>2173.0091416200162</v>
      </c>
      <c r="O13210" s="44">
        <f t="shared" si="1447"/>
        <v>47</v>
      </c>
      <c r="P13210" s="47">
        <f t="shared" si="1448"/>
        <v>2057.2245470796038</v>
      </c>
    </row>
    <row r="13211" spans="1:16" x14ac:dyDescent="0.25">
      <c r="A13211" s="56">
        <v>27750</v>
      </c>
      <c r="B13211" s="43" t="s">
        <v>6580</v>
      </c>
      <c r="C13211" s="43" t="s">
        <v>9300</v>
      </c>
      <c r="D13211" s="57" t="s">
        <v>133</v>
      </c>
      <c r="E13211" s="44">
        <v>600</v>
      </c>
      <c r="F13211" s="58">
        <v>44104</v>
      </c>
      <c r="G13211" s="45">
        <v>35879.46</v>
      </c>
      <c r="H13211" s="45">
        <v>-2090.46</v>
      </c>
      <c r="I13211" s="59">
        <f t="shared" si="1443"/>
        <v>33789</v>
      </c>
      <c r="J13211" s="44">
        <f t="shared" si="1444"/>
        <v>2020</v>
      </c>
      <c r="K13211" s="44">
        <f t="shared" si="1445"/>
        <v>3</v>
      </c>
      <c r="L13211" s="59">
        <f>VLOOKUP(J13211,'SF CCI, BCI'!A:F,5)</f>
        <v>13168.76</v>
      </c>
      <c r="M13211" s="59">
        <f t="shared" si="1442"/>
        <v>1.1669481409031679</v>
      </c>
      <c r="N13211" s="47">
        <f t="shared" si="1446"/>
        <v>41869.469143609575</v>
      </c>
      <c r="O13211" s="44">
        <f t="shared" si="1447"/>
        <v>47</v>
      </c>
      <c r="P13211" s="47">
        <f t="shared" si="1448"/>
        <v>39430.010732977142</v>
      </c>
    </row>
    <row r="13212" spans="1:16" x14ac:dyDescent="0.25">
      <c r="A13212" s="56">
        <v>27751</v>
      </c>
      <c r="B13212" s="43" t="s">
        <v>6580</v>
      </c>
      <c r="C13212" s="43" t="s">
        <v>9301</v>
      </c>
      <c r="D13212" s="57" t="s">
        <v>133</v>
      </c>
      <c r="E13212" s="44">
        <v>600</v>
      </c>
      <c r="F13212" s="58">
        <v>43949</v>
      </c>
      <c r="G13212" s="45">
        <v>24109.43</v>
      </c>
      <c r="H13212" s="45">
        <v>-1493.98</v>
      </c>
      <c r="I13212" s="59">
        <f t="shared" si="1443"/>
        <v>22615.45</v>
      </c>
      <c r="J13212" s="44">
        <f t="shared" si="1444"/>
        <v>2020</v>
      </c>
      <c r="K13212" s="44">
        <f t="shared" si="1445"/>
        <v>3</v>
      </c>
      <c r="L13212" s="59">
        <f>VLOOKUP(J13212,'SF CCI, BCI'!A:F,5)</f>
        <v>13168.76</v>
      </c>
      <c r="M13212" s="59">
        <f t="shared" si="1442"/>
        <v>1.1669481409031679</v>
      </c>
      <c r="N13212" s="47">
        <f t="shared" si="1446"/>
        <v>28134.454516735062</v>
      </c>
      <c r="O13212" s="44">
        <f t="shared" si="1447"/>
        <v>47</v>
      </c>
      <c r="P13212" s="47">
        <f t="shared" si="1448"/>
        <v>26391.05733318855</v>
      </c>
    </row>
    <row r="13213" spans="1:16" x14ac:dyDescent="0.25">
      <c r="A13213" s="56">
        <v>27752</v>
      </c>
      <c r="B13213" s="43" t="s">
        <v>6580</v>
      </c>
      <c r="C13213" s="43" t="s">
        <v>9302</v>
      </c>
      <c r="D13213" s="57" t="s">
        <v>133</v>
      </c>
      <c r="E13213" s="44">
        <v>600</v>
      </c>
      <c r="F13213" s="58">
        <v>43839</v>
      </c>
      <c r="G13213" s="45">
        <v>822.44</v>
      </c>
      <c r="H13213" s="45">
        <v>-51.209999999999994</v>
      </c>
      <c r="I13213" s="59">
        <f t="shared" si="1443"/>
        <v>771.23</v>
      </c>
      <c r="J13213" s="44">
        <f t="shared" si="1444"/>
        <v>2020</v>
      </c>
      <c r="K13213" s="44">
        <f t="shared" si="1445"/>
        <v>4</v>
      </c>
      <c r="L13213" s="59">
        <f>VLOOKUP(J13213,'SF CCI, BCI'!A:F,5)</f>
        <v>13168.76</v>
      </c>
      <c r="M13213" s="59">
        <f t="shared" si="1442"/>
        <v>1.1669481409031679</v>
      </c>
      <c r="N13213" s="47">
        <f t="shared" si="1446"/>
        <v>959.74482900440148</v>
      </c>
      <c r="O13213" s="44">
        <f t="shared" si="1447"/>
        <v>46</v>
      </c>
      <c r="P13213" s="47">
        <f t="shared" si="1448"/>
        <v>899.98541470875023</v>
      </c>
    </row>
    <row r="13214" spans="1:16" x14ac:dyDescent="0.25">
      <c r="A13214" s="56">
        <v>27753</v>
      </c>
      <c r="B13214" s="43" t="s">
        <v>6577</v>
      </c>
      <c r="C13214" s="43" t="s">
        <v>9303</v>
      </c>
      <c r="D13214" s="57" t="s">
        <v>133</v>
      </c>
      <c r="E13214" s="44">
        <v>600</v>
      </c>
      <c r="F13214" s="58">
        <v>43837</v>
      </c>
      <c r="G13214" s="45">
        <v>5261.79</v>
      </c>
      <c r="H13214" s="45">
        <v>-327.68</v>
      </c>
      <c r="I13214" s="59">
        <f t="shared" si="1443"/>
        <v>4934.1099999999997</v>
      </c>
      <c r="J13214" s="44">
        <f t="shared" si="1444"/>
        <v>2020</v>
      </c>
      <c r="K13214" s="44">
        <f t="shared" si="1445"/>
        <v>4</v>
      </c>
      <c r="L13214" s="59">
        <f>VLOOKUP(J13214,'SF CCI, BCI'!A:F,5)</f>
        <v>13168.76</v>
      </c>
      <c r="M13214" s="59">
        <f t="shared" ref="M13214:M13277" si="1449">$M$9/L13214</f>
        <v>1.1669481409031679</v>
      </c>
      <c r="N13214" s="47">
        <f t="shared" si="1446"/>
        <v>6140.2360583228801</v>
      </c>
      <c r="O13214" s="44">
        <f t="shared" si="1447"/>
        <v>46</v>
      </c>
      <c r="P13214" s="47">
        <f t="shared" si="1448"/>
        <v>5757.8504915117292</v>
      </c>
    </row>
    <row r="13215" spans="1:16" x14ac:dyDescent="0.25">
      <c r="A13215" s="56">
        <v>27754</v>
      </c>
      <c r="B13215" s="43" t="s">
        <v>6580</v>
      </c>
      <c r="C13215" s="43" t="s">
        <v>9304</v>
      </c>
      <c r="D13215" s="57" t="s">
        <v>133</v>
      </c>
      <c r="E13215" s="44">
        <v>600</v>
      </c>
      <c r="F13215" s="58">
        <v>43833</v>
      </c>
      <c r="G13215" s="45">
        <v>1127.32</v>
      </c>
      <c r="H13215" s="45">
        <v>-70.210000000000008</v>
      </c>
      <c r="I13215" s="59">
        <f t="shared" si="1443"/>
        <v>1057.1099999999999</v>
      </c>
      <c r="J13215" s="44">
        <f t="shared" si="1444"/>
        <v>2020</v>
      </c>
      <c r="K13215" s="44">
        <f t="shared" si="1445"/>
        <v>4</v>
      </c>
      <c r="L13215" s="59">
        <f>VLOOKUP(J13215,'SF CCI, BCI'!A:F,5)</f>
        <v>13168.76</v>
      </c>
      <c r="M13215" s="59">
        <f t="shared" si="1449"/>
        <v>1.1669481409031679</v>
      </c>
      <c r="N13215" s="47">
        <f t="shared" si="1446"/>
        <v>1315.5239782029591</v>
      </c>
      <c r="O13215" s="44">
        <f t="shared" si="1447"/>
        <v>46</v>
      </c>
      <c r="P13215" s="47">
        <f t="shared" si="1448"/>
        <v>1233.5925492301476</v>
      </c>
    </row>
    <row r="13216" spans="1:16" x14ac:dyDescent="0.25">
      <c r="A13216" s="56">
        <v>27755</v>
      </c>
      <c r="B13216" s="43" t="s">
        <v>6580</v>
      </c>
      <c r="C13216" s="43" t="s">
        <v>9305</v>
      </c>
      <c r="D13216" s="57" t="s">
        <v>133</v>
      </c>
      <c r="E13216" s="44">
        <v>600</v>
      </c>
      <c r="F13216" s="58">
        <v>44166</v>
      </c>
      <c r="G13216" s="45">
        <v>9120.8799999999992</v>
      </c>
      <c r="H13216" s="45">
        <v>-485.96000000000004</v>
      </c>
      <c r="I13216" s="59">
        <f t="shared" si="1443"/>
        <v>8634.9199999999983</v>
      </c>
      <c r="J13216" s="44">
        <f t="shared" si="1444"/>
        <v>2020</v>
      </c>
      <c r="K13216" s="44">
        <f t="shared" si="1445"/>
        <v>3</v>
      </c>
      <c r="L13216" s="59">
        <f>VLOOKUP(J13216,'SF CCI, BCI'!A:F,5)</f>
        <v>13168.76</v>
      </c>
      <c r="M13216" s="59">
        <f t="shared" si="1449"/>
        <v>1.1669481409031679</v>
      </c>
      <c r="N13216" s="47">
        <f t="shared" si="1446"/>
        <v>10643.593959400885</v>
      </c>
      <c r="O13216" s="44">
        <f t="shared" si="1447"/>
        <v>47</v>
      </c>
      <c r="P13216" s="47">
        <f t="shared" si="1448"/>
        <v>10076.503840847581</v>
      </c>
    </row>
    <row r="13217" spans="1:16" x14ac:dyDescent="0.25">
      <c r="A13217" s="56">
        <v>27756</v>
      </c>
      <c r="B13217" s="43" t="s">
        <v>6577</v>
      </c>
      <c r="C13217" s="43" t="s">
        <v>9306</v>
      </c>
      <c r="D13217" s="57" t="s">
        <v>133</v>
      </c>
      <c r="E13217" s="44">
        <v>600</v>
      </c>
      <c r="F13217" s="58">
        <v>44285</v>
      </c>
      <c r="G13217" s="45">
        <v>1082.33</v>
      </c>
      <c r="H13217" s="45">
        <v>-52.330000000000005</v>
      </c>
      <c r="I13217" s="59">
        <f t="shared" si="1443"/>
        <v>1030</v>
      </c>
      <c r="J13217" s="44">
        <f t="shared" si="1444"/>
        <v>2021</v>
      </c>
      <c r="K13217" s="44">
        <f t="shared" si="1445"/>
        <v>2</v>
      </c>
      <c r="L13217" s="59">
        <f>VLOOKUP(J13217,'SF CCI, BCI'!A:F,5)</f>
        <v>14228.24</v>
      </c>
      <c r="M13217" s="59">
        <f t="shared" si="1449"/>
        <v>1.0800534711250303</v>
      </c>
      <c r="N13217" s="47">
        <f t="shared" si="1446"/>
        <v>1168.9742734027539</v>
      </c>
      <c r="O13217" s="44">
        <f t="shared" si="1447"/>
        <v>48</v>
      </c>
      <c r="P13217" s="47">
        <f t="shared" si="1448"/>
        <v>1112.4550752587811</v>
      </c>
    </row>
    <row r="13218" spans="1:16" x14ac:dyDescent="0.25">
      <c r="A13218" s="56">
        <v>27757</v>
      </c>
      <c r="B13218" s="43" t="s">
        <v>6580</v>
      </c>
      <c r="C13218" s="43" t="s">
        <v>9307</v>
      </c>
      <c r="D13218" s="57" t="s">
        <v>133</v>
      </c>
      <c r="E13218" s="44">
        <v>600</v>
      </c>
      <c r="F13218" s="58">
        <v>44280</v>
      </c>
      <c r="G13218" s="45">
        <v>299.64</v>
      </c>
      <c r="H13218" s="45">
        <v>-14.49</v>
      </c>
      <c r="I13218" s="59">
        <f t="shared" si="1443"/>
        <v>285.14999999999998</v>
      </c>
      <c r="J13218" s="44">
        <f t="shared" si="1444"/>
        <v>2021</v>
      </c>
      <c r="K13218" s="44">
        <f t="shared" si="1445"/>
        <v>2</v>
      </c>
      <c r="L13218" s="59">
        <f>VLOOKUP(J13218,'SF CCI, BCI'!A:F,5)</f>
        <v>14228.24</v>
      </c>
      <c r="M13218" s="59">
        <f t="shared" si="1449"/>
        <v>1.0800534711250303</v>
      </c>
      <c r="N13218" s="47">
        <f t="shared" si="1446"/>
        <v>323.62722208790404</v>
      </c>
      <c r="O13218" s="44">
        <f t="shared" si="1447"/>
        <v>48</v>
      </c>
      <c r="P13218" s="47">
        <f t="shared" si="1448"/>
        <v>307.97724729130238</v>
      </c>
    </row>
    <row r="13219" spans="1:16" x14ac:dyDescent="0.25">
      <c r="A13219" s="56">
        <v>27758</v>
      </c>
      <c r="B13219" s="43" t="s">
        <v>6580</v>
      </c>
      <c r="C13219" s="43" t="s">
        <v>9308</v>
      </c>
      <c r="D13219" s="57" t="s">
        <v>133</v>
      </c>
      <c r="E13219" s="44">
        <v>600</v>
      </c>
      <c r="F13219" s="58">
        <v>44330</v>
      </c>
      <c r="G13219" s="45">
        <v>432.27</v>
      </c>
      <c r="H13219" s="45">
        <v>-19.45</v>
      </c>
      <c r="I13219" s="59">
        <f t="shared" si="1443"/>
        <v>412.82</v>
      </c>
      <c r="J13219" s="44">
        <f t="shared" si="1444"/>
        <v>2021</v>
      </c>
      <c r="K13219" s="44">
        <f t="shared" si="1445"/>
        <v>2</v>
      </c>
      <c r="L13219" s="59">
        <f>VLOOKUP(J13219,'SF CCI, BCI'!A:F,5)</f>
        <v>14228.24</v>
      </c>
      <c r="M13219" s="59">
        <f t="shared" si="1449"/>
        <v>1.0800534711250303</v>
      </c>
      <c r="N13219" s="47">
        <f t="shared" si="1446"/>
        <v>466.87471396321683</v>
      </c>
      <c r="O13219" s="44">
        <f t="shared" si="1447"/>
        <v>48</v>
      </c>
      <c r="P13219" s="47">
        <f t="shared" si="1448"/>
        <v>445.86767394983497</v>
      </c>
    </row>
    <row r="13220" spans="1:16" x14ac:dyDescent="0.25">
      <c r="A13220" s="56">
        <v>27759</v>
      </c>
      <c r="B13220" s="43" t="s">
        <v>6580</v>
      </c>
      <c r="C13220" s="43" t="s">
        <v>9309</v>
      </c>
      <c r="D13220" s="57" t="s">
        <v>133</v>
      </c>
      <c r="E13220" s="44">
        <v>600</v>
      </c>
      <c r="F13220" s="58">
        <v>44341</v>
      </c>
      <c r="G13220" s="45">
        <v>3239.11</v>
      </c>
      <c r="H13220" s="45">
        <v>-145.80000000000001</v>
      </c>
      <c r="I13220" s="59">
        <f t="shared" si="1443"/>
        <v>3093.31</v>
      </c>
      <c r="J13220" s="44">
        <f t="shared" si="1444"/>
        <v>2021</v>
      </c>
      <c r="K13220" s="44">
        <f t="shared" si="1445"/>
        <v>2</v>
      </c>
      <c r="L13220" s="59">
        <f>VLOOKUP(J13220,'SF CCI, BCI'!A:F,5)</f>
        <v>14228.24</v>
      </c>
      <c r="M13220" s="59">
        <f t="shared" si="1449"/>
        <v>1.0800534711250303</v>
      </c>
      <c r="N13220" s="47">
        <f t="shared" si="1446"/>
        <v>3498.4119988557968</v>
      </c>
      <c r="O13220" s="44">
        <f t="shared" si="1447"/>
        <v>48</v>
      </c>
      <c r="P13220" s="47">
        <f t="shared" si="1448"/>
        <v>3340.9402027657675</v>
      </c>
    </row>
    <row r="13221" spans="1:16" x14ac:dyDescent="0.25">
      <c r="A13221" s="56">
        <v>27760</v>
      </c>
      <c r="B13221" s="43" t="s">
        <v>6580</v>
      </c>
      <c r="C13221" s="43" t="s">
        <v>9310</v>
      </c>
      <c r="D13221" s="57" t="s">
        <v>133</v>
      </c>
      <c r="E13221" s="44">
        <v>600</v>
      </c>
      <c r="F13221" s="58">
        <v>44341</v>
      </c>
      <c r="G13221" s="45">
        <v>417.75</v>
      </c>
      <c r="H13221" s="45">
        <v>-18.810000000000002</v>
      </c>
      <c r="I13221" s="59">
        <f t="shared" si="1443"/>
        <v>398.94</v>
      </c>
      <c r="J13221" s="44">
        <f t="shared" si="1444"/>
        <v>2021</v>
      </c>
      <c r="K13221" s="44">
        <f t="shared" si="1445"/>
        <v>2</v>
      </c>
      <c r="L13221" s="59">
        <f>VLOOKUP(J13221,'SF CCI, BCI'!A:F,5)</f>
        <v>14228.24</v>
      </c>
      <c r="M13221" s="59">
        <f t="shared" si="1449"/>
        <v>1.0800534711250303</v>
      </c>
      <c r="N13221" s="47">
        <f t="shared" si="1446"/>
        <v>451.19233756248138</v>
      </c>
      <c r="O13221" s="44">
        <f t="shared" si="1447"/>
        <v>48</v>
      </c>
      <c r="P13221" s="47">
        <f t="shared" si="1448"/>
        <v>430.87653177061958</v>
      </c>
    </row>
    <row r="13222" spans="1:16" x14ac:dyDescent="0.25">
      <c r="A13222" s="56">
        <v>27761</v>
      </c>
      <c r="B13222" s="43" t="s">
        <v>6580</v>
      </c>
      <c r="C13222" s="43" t="s">
        <v>9311</v>
      </c>
      <c r="D13222" s="57" t="s">
        <v>133</v>
      </c>
      <c r="E13222" s="44">
        <v>600</v>
      </c>
      <c r="F13222" s="58">
        <v>44344</v>
      </c>
      <c r="G13222" s="45">
        <v>298.08999999999997</v>
      </c>
      <c r="H13222" s="45">
        <v>-13.43</v>
      </c>
      <c r="I13222" s="59">
        <f t="shared" si="1443"/>
        <v>284.65999999999997</v>
      </c>
      <c r="J13222" s="44">
        <f t="shared" si="1444"/>
        <v>2021</v>
      </c>
      <c r="K13222" s="44">
        <f t="shared" si="1445"/>
        <v>2</v>
      </c>
      <c r="L13222" s="59">
        <f>VLOOKUP(J13222,'SF CCI, BCI'!A:F,5)</f>
        <v>14228.24</v>
      </c>
      <c r="M13222" s="59">
        <f t="shared" si="1449"/>
        <v>1.0800534711250303</v>
      </c>
      <c r="N13222" s="47">
        <f t="shared" si="1446"/>
        <v>321.95313920766023</v>
      </c>
      <c r="O13222" s="44">
        <f t="shared" si="1447"/>
        <v>48</v>
      </c>
      <c r="P13222" s="47">
        <f t="shared" si="1448"/>
        <v>307.44802109045105</v>
      </c>
    </row>
    <row r="13223" spans="1:16" x14ac:dyDescent="0.25">
      <c r="A13223" s="56">
        <v>27762</v>
      </c>
      <c r="B13223" s="43" t="s">
        <v>6580</v>
      </c>
      <c r="C13223" s="43" t="s">
        <v>9312</v>
      </c>
      <c r="D13223" s="57" t="s">
        <v>133</v>
      </c>
      <c r="E13223" s="44">
        <v>600</v>
      </c>
      <c r="F13223" s="58">
        <v>44344</v>
      </c>
      <c r="G13223" s="45">
        <v>760.02</v>
      </c>
      <c r="H13223" s="45">
        <v>-34.21</v>
      </c>
      <c r="I13223" s="59">
        <f t="shared" si="1443"/>
        <v>725.81</v>
      </c>
      <c r="J13223" s="44">
        <f t="shared" si="1444"/>
        <v>2021</v>
      </c>
      <c r="K13223" s="44">
        <f t="shared" si="1445"/>
        <v>2</v>
      </c>
      <c r="L13223" s="59">
        <f>VLOOKUP(J13223,'SF CCI, BCI'!A:F,5)</f>
        <v>14228.24</v>
      </c>
      <c r="M13223" s="59">
        <f t="shared" si="1449"/>
        <v>1.0800534711250303</v>
      </c>
      <c r="N13223" s="47">
        <f t="shared" si="1446"/>
        <v>820.86223912444552</v>
      </c>
      <c r="O13223" s="44">
        <f t="shared" si="1447"/>
        <v>48</v>
      </c>
      <c r="P13223" s="47">
        <f t="shared" si="1448"/>
        <v>783.91360987725818</v>
      </c>
    </row>
    <row r="13224" spans="1:16" x14ac:dyDescent="0.25">
      <c r="A13224" s="56">
        <v>27763</v>
      </c>
      <c r="B13224" s="43" t="s">
        <v>6580</v>
      </c>
      <c r="C13224" s="43" t="s">
        <v>9313</v>
      </c>
      <c r="D13224" s="57" t="s">
        <v>133</v>
      </c>
      <c r="E13224" s="44">
        <v>600</v>
      </c>
      <c r="F13224" s="58">
        <v>44344</v>
      </c>
      <c r="G13224" s="45">
        <v>298.08999999999997</v>
      </c>
      <c r="H13224" s="45">
        <v>-13.43</v>
      </c>
      <c r="I13224" s="59">
        <f t="shared" si="1443"/>
        <v>284.65999999999997</v>
      </c>
      <c r="J13224" s="44">
        <f t="shared" si="1444"/>
        <v>2021</v>
      </c>
      <c r="K13224" s="44">
        <f t="shared" si="1445"/>
        <v>2</v>
      </c>
      <c r="L13224" s="59">
        <f>VLOOKUP(J13224,'SF CCI, BCI'!A:F,5)</f>
        <v>14228.24</v>
      </c>
      <c r="M13224" s="59">
        <f t="shared" si="1449"/>
        <v>1.0800534711250303</v>
      </c>
      <c r="N13224" s="47">
        <f t="shared" si="1446"/>
        <v>321.95313920766023</v>
      </c>
      <c r="O13224" s="44">
        <f t="shared" si="1447"/>
        <v>48</v>
      </c>
      <c r="P13224" s="47">
        <f t="shared" si="1448"/>
        <v>307.44802109045105</v>
      </c>
    </row>
    <row r="13225" spans="1:16" x14ac:dyDescent="0.25">
      <c r="A13225" s="56">
        <v>27764</v>
      </c>
      <c r="B13225" s="43" t="s">
        <v>6580</v>
      </c>
      <c r="C13225" s="43" t="s">
        <v>9314</v>
      </c>
      <c r="D13225" s="57" t="s">
        <v>133</v>
      </c>
      <c r="E13225" s="44">
        <v>600</v>
      </c>
      <c r="F13225" s="58">
        <v>44344</v>
      </c>
      <c r="G13225" s="45">
        <v>760.02</v>
      </c>
      <c r="H13225" s="45">
        <v>-34.21</v>
      </c>
      <c r="I13225" s="59">
        <f t="shared" si="1443"/>
        <v>725.81</v>
      </c>
      <c r="J13225" s="44">
        <f t="shared" si="1444"/>
        <v>2021</v>
      </c>
      <c r="K13225" s="44">
        <f t="shared" si="1445"/>
        <v>2</v>
      </c>
      <c r="L13225" s="59">
        <f>VLOOKUP(J13225,'SF CCI, BCI'!A:F,5)</f>
        <v>14228.24</v>
      </c>
      <c r="M13225" s="59">
        <f t="shared" si="1449"/>
        <v>1.0800534711250303</v>
      </c>
      <c r="N13225" s="47">
        <f t="shared" si="1446"/>
        <v>820.86223912444552</v>
      </c>
      <c r="O13225" s="44">
        <f t="shared" si="1447"/>
        <v>48</v>
      </c>
      <c r="P13225" s="47">
        <f t="shared" si="1448"/>
        <v>783.91360987725818</v>
      </c>
    </row>
    <row r="13226" spans="1:16" x14ac:dyDescent="0.25">
      <c r="A13226" s="56">
        <v>27765</v>
      </c>
      <c r="B13226" s="43" t="s">
        <v>6580</v>
      </c>
      <c r="C13226" s="43" t="s">
        <v>9315</v>
      </c>
      <c r="D13226" s="57" t="s">
        <v>133</v>
      </c>
      <c r="E13226" s="44">
        <v>600</v>
      </c>
      <c r="F13226" s="58">
        <v>44344</v>
      </c>
      <c r="G13226" s="45">
        <v>298.08999999999997</v>
      </c>
      <c r="H13226" s="45">
        <v>-13.43</v>
      </c>
      <c r="I13226" s="59">
        <f t="shared" si="1443"/>
        <v>284.65999999999997</v>
      </c>
      <c r="J13226" s="44">
        <f t="shared" si="1444"/>
        <v>2021</v>
      </c>
      <c r="K13226" s="44">
        <f t="shared" si="1445"/>
        <v>2</v>
      </c>
      <c r="L13226" s="59">
        <f>VLOOKUP(J13226,'SF CCI, BCI'!A:F,5)</f>
        <v>14228.24</v>
      </c>
      <c r="M13226" s="59">
        <f t="shared" si="1449"/>
        <v>1.0800534711250303</v>
      </c>
      <c r="N13226" s="47">
        <f t="shared" si="1446"/>
        <v>321.95313920766023</v>
      </c>
      <c r="O13226" s="44">
        <f t="shared" si="1447"/>
        <v>48</v>
      </c>
      <c r="P13226" s="47">
        <f t="shared" si="1448"/>
        <v>307.44802109045105</v>
      </c>
    </row>
    <row r="13227" spans="1:16" x14ac:dyDescent="0.25">
      <c r="A13227" s="56">
        <v>27766</v>
      </c>
      <c r="B13227" s="43" t="s">
        <v>8346</v>
      </c>
      <c r="C13227" s="43" t="s">
        <v>8347</v>
      </c>
      <c r="D13227" s="57" t="s">
        <v>133</v>
      </c>
      <c r="E13227" s="44">
        <v>600</v>
      </c>
      <c r="F13227" s="58">
        <v>44377</v>
      </c>
      <c r="G13227" s="45">
        <v>137198.20000000001</v>
      </c>
      <c r="H13227" s="45">
        <v>-5942.59</v>
      </c>
      <c r="I13227" s="59">
        <f t="shared" si="1443"/>
        <v>131255.61000000002</v>
      </c>
      <c r="J13227" s="44">
        <f t="shared" si="1444"/>
        <v>2021</v>
      </c>
      <c r="K13227" s="44">
        <f t="shared" si="1445"/>
        <v>2</v>
      </c>
      <c r="L13227" s="59">
        <f>VLOOKUP(J13227,'SF CCI, BCI'!A:F,5)</f>
        <v>14228.24</v>
      </c>
      <c r="M13227" s="59">
        <f t="shared" si="1449"/>
        <v>1.0800534711250303</v>
      </c>
      <c r="N13227" s="47">
        <f t="shared" si="1446"/>
        <v>148181.39214210614</v>
      </c>
      <c r="O13227" s="44">
        <f t="shared" si="1447"/>
        <v>48</v>
      </c>
      <c r="P13227" s="47">
        <f t="shared" si="1448"/>
        <v>141763.07718513324</v>
      </c>
    </row>
    <row r="13228" spans="1:16" x14ac:dyDescent="0.25">
      <c r="A13228" s="56">
        <v>27767</v>
      </c>
      <c r="B13228" s="43" t="s">
        <v>8348</v>
      </c>
      <c r="C13228" s="43" t="s">
        <v>8349</v>
      </c>
      <c r="D13228" s="57" t="s">
        <v>133</v>
      </c>
      <c r="E13228" s="44">
        <v>600</v>
      </c>
      <c r="F13228" s="58">
        <v>44377</v>
      </c>
      <c r="G13228" s="45">
        <v>1273153.94</v>
      </c>
      <c r="H13228" s="45">
        <v>-55145.37</v>
      </c>
      <c r="I13228" s="59">
        <f t="shared" si="1443"/>
        <v>1218008.5699999998</v>
      </c>
      <c r="J13228" s="44">
        <f t="shared" si="1444"/>
        <v>2021</v>
      </c>
      <c r="K13228" s="44">
        <f t="shared" si="1445"/>
        <v>2</v>
      </c>
      <c r="L13228" s="59">
        <f>VLOOKUP(J13228,'SF CCI, BCI'!A:F,5)</f>
        <v>14228.24</v>
      </c>
      <c r="M13228" s="59">
        <f t="shared" si="1449"/>
        <v>1.0800534711250303</v>
      </c>
      <c r="N13228" s="47">
        <f t="shared" si="1446"/>
        <v>1375074.3321735084</v>
      </c>
      <c r="O13228" s="44">
        <f t="shared" si="1447"/>
        <v>48</v>
      </c>
      <c r="P13228" s="47">
        <f t="shared" si="1448"/>
        <v>1315514.3838885343</v>
      </c>
    </row>
    <row r="13229" spans="1:16" x14ac:dyDescent="0.25">
      <c r="A13229" s="56">
        <v>27768</v>
      </c>
      <c r="B13229" s="43" t="s">
        <v>8350</v>
      </c>
      <c r="C13229" s="43" t="s">
        <v>8351</v>
      </c>
      <c r="D13229" s="57" t="s">
        <v>133</v>
      </c>
      <c r="E13229" s="44">
        <v>600</v>
      </c>
      <c r="F13229" s="58">
        <v>44377</v>
      </c>
      <c r="G13229" s="45">
        <v>140357.82</v>
      </c>
      <c r="H13229" s="45">
        <v>-6079.45</v>
      </c>
      <c r="I13229" s="59">
        <f t="shared" si="1443"/>
        <v>134278.37</v>
      </c>
      <c r="J13229" s="44">
        <f t="shared" si="1444"/>
        <v>2021</v>
      </c>
      <c r="K13229" s="44">
        <f t="shared" si="1445"/>
        <v>2</v>
      </c>
      <c r="L13229" s="59">
        <f>VLOOKUP(J13229,'SF CCI, BCI'!A:F,5)</f>
        <v>14228.24</v>
      </c>
      <c r="M13229" s="59">
        <f t="shared" si="1449"/>
        <v>1.0800534711250303</v>
      </c>
      <c r="N13229" s="47">
        <f t="shared" si="1446"/>
        <v>151593.9506905422</v>
      </c>
      <c r="O13229" s="44">
        <f t="shared" si="1447"/>
        <v>48</v>
      </c>
      <c r="P13229" s="47">
        <f t="shared" si="1448"/>
        <v>145027.81961551114</v>
      </c>
    </row>
    <row r="13230" spans="1:16" x14ac:dyDescent="0.25">
      <c r="A13230" s="56">
        <v>27769</v>
      </c>
      <c r="B13230" s="43" t="s">
        <v>8356</v>
      </c>
      <c r="C13230" s="43" t="s">
        <v>8357</v>
      </c>
      <c r="D13230" s="57" t="s">
        <v>133</v>
      </c>
      <c r="E13230" s="44">
        <v>600</v>
      </c>
      <c r="F13230" s="58">
        <v>44377</v>
      </c>
      <c r="G13230" s="45">
        <v>119551.3</v>
      </c>
      <c r="H13230" s="45">
        <v>-5178.24</v>
      </c>
      <c r="I13230" s="59">
        <f t="shared" si="1443"/>
        <v>114373.06</v>
      </c>
      <c r="J13230" s="44">
        <f t="shared" si="1444"/>
        <v>2021</v>
      </c>
      <c r="K13230" s="44">
        <f t="shared" si="1445"/>
        <v>2</v>
      </c>
      <c r="L13230" s="59">
        <f>VLOOKUP(J13230,'SF CCI, BCI'!A:F,5)</f>
        <v>14228.24</v>
      </c>
      <c r="M13230" s="59">
        <f t="shared" si="1449"/>
        <v>1.0800534711250303</v>
      </c>
      <c r="N13230" s="47">
        <f t="shared" si="1446"/>
        <v>129121.79654250984</v>
      </c>
      <c r="O13230" s="44">
        <f t="shared" si="1447"/>
        <v>48</v>
      </c>
      <c r="P13230" s="47">
        <f t="shared" si="1448"/>
        <v>123529.02045619136</v>
      </c>
    </row>
    <row r="13231" spans="1:16" x14ac:dyDescent="0.25">
      <c r="A13231" s="56">
        <v>27770</v>
      </c>
      <c r="B13231" s="43" t="s">
        <v>8866</v>
      </c>
      <c r="C13231" s="43" t="s">
        <v>8359</v>
      </c>
      <c r="D13231" s="57" t="s">
        <v>133</v>
      </c>
      <c r="E13231" s="44">
        <v>600</v>
      </c>
      <c r="F13231" s="58">
        <v>44377</v>
      </c>
      <c r="G13231" s="45">
        <v>1796136.52</v>
      </c>
      <c r="H13231" s="45">
        <v>-77797.819999999992</v>
      </c>
      <c r="I13231" s="59">
        <f t="shared" si="1443"/>
        <v>1718338.7</v>
      </c>
      <c r="J13231" s="44">
        <f t="shared" si="1444"/>
        <v>2021</v>
      </c>
      <c r="K13231" s="44">
        <f t="shared" si="1445"/>
        <v>2</v>
      </c>
      <c r="L13231" s="59">
        <f>VLOOKUP(J13231,'SF CCI, BCI'!A:F,5)</f>
        <v>14228.24</v>
      </c>
      <c r="M13231" s="59">
        <f t="shared" si="1449"/>
        <v>1.0800534711250303</v>
      </c>
      <c r="N13231" s="47">
        <f t="shared" si="1446"/>
        <v>1939923.4830404324</v>
      </c>
      <c r="O13231" s="44">
        <f t="shared" si="1447"/>
        <v>48</v>
      </c>
      <c r="P13231" s="47">
        <f t="shared" si="1448"/>
        <v>1855897.677503472</v>
      </c>
    </row>
    <row r="13232" spans="1:16" x14ac:dyDescent="0.25">
      <c r="A13232" s="56">
        <v>27771</v>
      </c>
      <c r="B13232" s="43" t="s">
        <v>9316</v>
      </c>
      <c r="C13232" s="43" t="s">
        <v>9317</v>
      </c>
      <c r="D13232" s="57" t="s">
        <v>72</v>
      </c>
      <c r="E13232" s="44">
        <v>600</v>
      </c>
      <c r="F13232" s="58">
        <v>44317</v>
      </c>
      <c r="G13232" s="45">
        <v>178818.81</v>
      </c>
      <c r="H13232" s="45">
        <v>-8042.4100000000008</v>
      </c>
      <c r="I13232" s="59">
        <f t="shared" si="1443"/>
        <v>170776.4</v>
      </c>
      <c r="J13232" s="44">
        <f t="shared" si="1444"/>
        <v>2021</v>
      </c>
      <c r="K13232" s="44">
        <f t="shared" si="1445"/>
        <v>2</v>
      </c>
      <c r="L13232" s="59">
        <f>VLOOKUP(J13232,'SF CCI, BCI'!A:F,5)</f>
        <v>14228.24</v>
      </c>
      <c r="M13232" s="59">
        <f t="shared" si="1449"/>
        <v>1.0800534711250303</v>
      </c>
      <c r="N13232" s="47">
        <f t="shared" si="1446"/>
        <v>193133.87644294728</v>
      </c>
      <c r="O13232" s="44">
        <f t="shared" si="1447"/>
        <v>48</v>
      </c>
      <c r="P13232" s="47">
        <f t="shared" si="1448"/>
        <v>184447.64360623661</v>
      </c>
    </row>
    <row r="13233" spans="1:16" x14ac:dyDescent="0.25">
      <c r="A13233" s="56">
        <v>27772</v>
      </c>
      <c r="B13233" s="43" t="s">
        <v>9318</v>
      </c>
      <c r="C13233" s="43" t="s">
        <v>9319</v>
      </c>
      <c r="D13233" s="57" t="s">
        <v>72</v>
      </c>
      <c r="E13233" s="44">
        <v>240</v>
      </c>
      <c r="F13233" s="58">
        <v>44317</v>
      </c>
      <c r="G13233" s="45">
        <v>110523.04</v>
      </c>
      <c r="H13233" s="45">
        <v>-12436.68</v>
      </c>
      <c r="I13233" s="59">
        <f t="shared" si="1443"/>
        <v>98086.359999999986</v>
      </c>
      <c r="J13233" s="44">
        <f t="shared" si="1444"/>
        <v>2021</v>
      </c>
      <c r="K13233" s="44">
        <f t="shared" si="1445"/>
        <v>2</v>
      </c>
      <c r="L13233" s="59">
        <f>VLOOKUP(J13233,'SF CCI, BCI'!A:F,5)</f>
        <v>14228.24</v>
      </c>
      <c r="M13233" s="59">
        <f t="shared" si="1449"/>
        <v>1.0800534711250303</v>
      </c>
      <c r="N13233" s="47">
        <f t="shared" si="1446"/>
        <v>119370.79299129055</v>
      </c>
      <c r="O13233" s="44">
        <f t="shared" si="1447"/>
        <v>18</v>
      </c>
      <c r="P13233" s="47">
        <f t="shared" si="1448"/>
        <v>105938.51358801931</v>
      </c>
    </row>
    <row r="13234" spans="1:16" x14ac:dyDescent="0.25">
      <c r="A13234" s="56">
        <v>27773</v>
      </c>
      <c r="B13234" s="43" t="s">
        <v>9320</v>
      </c>
      <c r="C13234" s="43" t="s">
        <v>9321</v>
      </c>
      <c r="D13234" s="57" t="s">
        <v>106</v>
      </c>
      <c r="E13234" s="44">
        <v>240</v>
      </c>
      <c r="F13234" s="58">
        <v>44196</v>
      </c>
      <c r="G13234" s="45">
        <v>35749.269999999997</v>
      </c>
      <c r="H13234" s="45">
        <v>-4761.68</v>
      </c>
      <c r="I13234" s="59">
        <f t="shared" si="1443"/>
        <v>30987.589999999997</v>
      </c>
      <c r="J13234" s="44">
        <f t="shared" si="1444"/>
        <v>2020</v>
      </c>
      <c r="K13234" s="44">
        <f t="shared" si="1445"/>
        <v>3</v>
      </c>
      <c r="L13234" s="59">
        <f>VLOOKUP(J13234,'SF CCI, BCI'!A:F,5)</f>
        <v>13168.76</v>
      </c>
      <c r="M13234" s="59">
        <f t="shared" si="1449"/>
        <v>1.1669481409031679</v>
      </c>
      <c r="N13234" s="47">
        <f t="shared" si="1446"/>
        <v>41717.544165145388</v>
      </c>
      <c r="O13234" s="44">
        <f t="shared" si="1447"/>
        <v>17</v>
      </c>
      <c r="P13234" s="47">
        <f t="shared" si="1448"/>
        <v>36160.910541569596</v>
      </c>
    </row>
    <row r="13235" spans="1:16" x14ac:dyDescent="0.25">
      <c r="A13235" s="56">
        <v>27774</v>
      </c>
      <c r="B13235" s="43" t="s">
        <v>9322</v>
      </c>
      <c r="C13235" s="43" t="s">
        <v>9323</v>
      </c>
      <c r="D13235" s="57" t="s">
        <v>165</v>
      </c>
      <c r="E13235" s="44">
        <v>600</v>
      </c>
      <c r="F13235" s="58">
        <v>44333</v>
      </c>
      <c r="G13235" s="45">
        <v>69957.67</v>
      </c>
      <c r="H13235" s="45">
        <v>-3148.74</v>
      </c>
      <c r="I13235" s="59">
        <f t="shared" si="1443"/>
        <v>66808.929999999993</v>
      </c>
      <c r="J13235" s="44">
        <f t="shared" si="1444"/>
        <v>2021</v>
      </c>
      <c r="K13235" s="44">
        <f t="shared" si="1445"/>
        <v>2</v>
      </c>
      <c r="L13235" s="59">
        <f>VLOOKUP(J13235,'SF CCI, BCI'!A:F,5)</f>
        <v>14228.24</v>
      </c>
      <c r="M13235" s="59">
        <f t="shared" si="1449"/>
        <v>1.0800534711250303</v>
      </c>
      <c r="N13235" s="47">
        <f t="shared" si="1446"/>
        <v>75558.024315319388</v>
      </c>
      <c r="O13235" s="44">
        <f t="shared" si="1447"/>
        <v>48</v>
      </c>
      <c r="P13235" s="47">
        <f t="shared" si="1448"/>
        <v>72157.216748649153</v>
      </c>
    </row>
    <row r="13236" spans="1:16" x14ac:dyDescent="0.25">
      <c r="A13236" s="56">
        <v>27775</v>
      </c>
      <c r="B13236" s="43" t="s">
        <v>9324</v>
      </c>
      <c r="C13236" s="43" t="s">
        <v>9325</v>
      </c>
      <c r="D13236" s="57" t="s">
        <v>133</v>
      </c>
      <c r="E13236" s="44">
        <v>600</v>
      </c>
      <c r="F13236" s="58">
        <v>44377</v>
      </c>
      <c r="G13236" s="45">
        <v>156136.29</v>
      </c>
      <c r="H13236" s="45">
        <v>-6762.87</v>
      </c>
      <c r="I13236" s="59">
        <f t="shared" si="1443"/>
        <v>149373.42000000001</v>
      </c>
      <c r="J13236" s="44">
        <f t="shared" si="1444"/>
        <v>2021</v>
      </c>
      <c r="K13236" s="44">
        <f t="shared" si="1445"/>
        <v>2</v>
      </c>
      <c r="L13236" s="59">
        <f>VLOOKUP(J13236,'SF CCI, BCI'!A:F,5)</f>
        <v>14228.24</v>
      </c>
      <c r="M13236" s="59">
        <f t="shared" si="1449"/>
        <v>1.0800534711250303</v>
      </c>
      <c r="N13236" s="47">
        <f t="shared" si="1446"/>
        <v>168635.54198308435</v>
      </c>
      <c r="O13236" s="44">
        <f t="shared" si="1447"/>
        <v>48</v>
      </c>
      <c r="P13236" s="47">
        <f t="shared" si="1448"/>
        <v>161331.28076481703</v>
      </c>
    </row>
    <row r="13237" spans="1:16" x14ac:dyDescent="0.25">
      <c r="A13237" s="56">
        <v>27776</v>
      </c>
      <c r="B13237" s="43" t="s">
        <v>9326</v>
      </c>
      <c r="C13237" s="43" t="s">
        <v>9327</v>
      </c>
      <c r="D13237" s="57" t="s">
        <v>165</v>
      </c>
      <c r="E13237" s="44">
        <v>240</v>
      </c>
      <c r="F13237" s="58">
        <v>44196</v>
      </c>
      <c r="G13237" s="45">
        <v>26093.45</v>
      </c>
      <c r="H13237" s="45">
        <v>-3475.55</v>
      </c>
      <c r="I13237" s="59">
        <f t="shared" si="1443"/>
        <v>22617.9</v>
      </c>
      <c r="J13237" s="44">
        <f t="shared" si="1444"/>
        <v>2020</v>
      </c>
      <c r="K13237" s="44">
        <f t="shared" si="1445"/>
        <v>3</v>
      </c>
      <c r="L13237" s="59">
        <f>VLOOKUP(J13237,'SF CCI, BCI'!A:F,5)</f>
        <v>13168.76</v>
      </c>
      <c r="M13237" s="59">
        <f t="shared" si="1449"/>
        <v>1.1669481409031679</v>
      </c>
      <c r="N13237" s="47">
        <f t="shared" si="1446"/>
        <v>30449.702967249767</v>
      </c>
      <c r="O13237" s="44">
        <f t="shared" si="1447"/>
        <v>17</v>
      </c>
      <c r="P13237" s="47">
        <f t="shared" si="1448"/>
        <v>26393.916356133763</v>
      </c>
    </row>
    <row r="13238" spans="1:16" x14ac:dyDescent="0.25">
      <c r="A13238" s="56">
        <v>27777</v>
      </c>
      <c r="B13238" s="43" t="s">
        <v>9328</v>
      </c>
      <c r="C13238" s="43" t="s">
        <v>9329</v>
      </c>
      <c r="D13238" s="57" t="s">
        <v>165</v>
      </c>
      <c r="E13238" s="44">
        <v>600</v>
      </c>
      <c r="F13238" s="58">
        <v>44317</v>
      </c>
      <c r="G13238" s="45">
        <v>546025</v>
      </c>
      <c r="H13238" s="45">
        <v>-24577.39</v>
      </c>
      <c r="I13238" s="59">
        <f t="shared" si="1443"/>
        <v>521447.61</v>
      </c>
      <c r="J13238" s="44">
        <f t="shared" si="1444"/>
        <v>2021</v>
      </c>
      <c r="K13238" s="44">
        <f t="shared" si="1445"/>
        <v>2</v>
      </c>
      <c r="L13238" s="59">
        <f>VLOOKUP(J13238,'SF CCI, BCI'!A:F,5)</f>
        <v>14228.24</v>
      </c>
      <c r="M13238" s="59">
        <f t="shared" si="1449"/>
        <v>1.0800534711250303</v>
      </c>
      <c r="N13238" s="47">
        <f t="shared" si="1446"/>
        <v>589736.19657104462</v>
      </c>
      <c r="O13238" s="44">
        <f t="shared" si="1447"/>
        <v>48</v>
      </c>
      <c r="P13238" s="47">
        <f t="shared" si="1448"/>
        <v>563191.30119035102</v>
      </c>
    </row>
    <row r="13239" spans="1:16" x14ac:dyDescent="0.25">
      <c r="A13239" s="56">
        <v>27778</v>
      </c>
      <c r="B13239" s="43" t="s">
        <v>9330</v>
      </c>
      <c r="C13239" s="43" t="s">
        <v>9331</v>
      </c>
      <c r="D13239" s="57" t="s">
        <v>106</v>
      </c>
      <c r="E13239" s="44">
        <v>240</v>
      </c>
      <c r="F13239" s="58">
        <v>44196</v>
      </c>
      <c r="G13239" s="45">
        <v>34261.519999999997</v>
      </c>
      <c r="H13239" s="45">
        <v>-4563.5</v>
      </c>
      <c r="I13239" s="59">
        <f t="shared" si="1443"/>
        <v>29698.019999999997</v>
      </c>
      <c r="J13239" s="44">
        <f t="shared" si="1444"/>
        <v>2020</v>
      </c>
      <c r="K13239" s="44">
        <f t="shared" si="1445"/>
        <v>3</v>
      </c>
      <c r="L13239" s="59">
        <f>VLOOKUP(J13239,'SF CCI, BCI'!A:F,5)</f>
        <v>13168.76</v>
      </c>
      <c r="M13239" s="59">
        <f t="shared" si="1449"/>
        <v>1.1669481409031679</v>
      </c>
      <c r="N13239" s="47">
        <f t="shared" si="1446"/>
        <v>39981.417068516705</v>
      </c>
      <c r="O13239" s="44">
        <f t="shared" si="1447"/>
        <v>17</v>
      </c>
      <c r="P13239" s="47">
        <f t="shared" si="1448"/>
        <v>34656.049227505093</v>
      </c>
    </row>
    <row r="13240" spans="1:16" x14ac:dyDescent="0.25">
      <c r="A13240" s="56">
        <v>27779</v>
      </c>
      <c r="B13240" s="43" t="s">
        <v>9332</v>
      </c>
      <c r="C13240" s="43" t="s">
        <v>9333</v>
      </c>
      <c r="D13240" s="57" t="s">
        <v>165</v>
      </c>
      <c r="E13240" s="44">
        <v>600</v>
      </c>
      <c r="F13240" s="58">
        <v>44377</v>
      </c>
      <c r="G13240" s="45">
        <v>52345.38</v>
      </c>
      <c r="H13240" s="45">
        <v>-2264.6800000000003</v>
      </c>
      <c r="I13240" s="59">
        <f t="shared" si="1443"/>
        <v>50080.7</v>
      </c>
      <c r="J13240" s="44">
        <f t="shared" si="1444"/>
        <v>2021</v>
      </c>
      <c r="K13240" s="44">
        <f t="shared" si="1445"/>
        <v>2</v>
      </c>
      <c r="L13240" s="59">
        <f>VLOOKUP(J13240,'SF CCI, BCI'!A:F,5)</f>
        <v>14228.24</v>
      </c>
      <c r="M13240" s="59">
        <f t="shared" si="1449"/>
        <v>1.0800534711250303</v>
      </c>
      <c r="N13240" s="47">
        <f t="shared" si="1446"/>
        <v>56535.809366358735</v>
      </c>
      <c r="O13240" s="44">
        <f t="shared" si="1447"/>
        <v>48</v>
      </c>
      <c r="P13240" s="47">
        <f t="shared" si="1448"/>
        <v>54089.833871371302</v>
      </c>
    </row>
    <row r="13241" spans="1:16" x14ac:dyDescent="0.25">
      <c r="A13241" s="56">
        <v>27780</v>
      </c>
      <c r="B13241" s="43" t="s">
        <v>9334</v>
      </c>
      <c r="C13241" s="43" t="s">
        <v>9335</v>
      </c>
      <c r="D13241" s="57" t="s">
        <v>165</v>
      </c>
      <c r="E13241" s="44">
        <v>600</v>
      </c>
      <c r="F13241" s="58">
        <v>44286</v>
      </c>
      <c r="G13241" s="45">
        <v>12280</v>
      </c>
      <c r="H13241" s="45">
        <v>-593.77</v>
      </c>
      <c r="I13241" s="59">
        <f t="shared" si="1443"/>
        <v>11686.23</v>
      </c>
      <c r="J13241" s="44">
        <f t="shared" si="1444"/>
        <v>2021</v>
      </c>
      <c r="K13241" s="44">
        <f t="shared" si="1445"/>
        <v>2</v>
      </c>
      <c r="L13241" s="59">
        <f>VLOOKUP(J13241,'SF CCI, BCI'!A:F,5)</f>
        <v>14228.24</v>
      </c>
      <c r="M13241" s="59">
        <f t="shared" si="1449"/>
        <v>1.0800534711250303</v>
      </c>
      <c r="N13241" s="47">
        <f t="shared" si="1446"/>
        <v>13263.056625415371</v>
      </c>
      <c r="O13241" s="44">
        <f t="shared" si="1447"/>
        <v>48</v>
      </c>
      <c r="P13241" s="47">
        <f t="shared" si="1448"/>
        <v>12621.753275865462</v>
      </c>
    </row>
    <row r="13242" spans="1:16" x14ac:dyDescent="0.25">
      <c r="A13242" s="56">
        <v>27781</v>
      </c>
      <c r="B13242" s="43" t="s">
        <v>9336</v>
      </c>
      <c r="C13242" s="43" t="s">
        <v>9337</v>
      </c>
      <c r="D13242" s="57" t="s">
        <v>165</v>
      </c>
      <c r="E13242" s="44">
        <v>600</v>
      </c>
      <c r="F13242" s="58">
        <v>44377</v>
      </c>
      <c r="G13242" s="45">
        <v>145415.31</v>
      </c>
      <c r="H13242" s="45">
        <v>-6298.52</v>
      </c>
      <c r="I13242" s="59">
        <f t="shared" si="1443"/>
        <v>139116.79</v>
      </c>
      <c r="J13242" s="44">
        <f t="shared" si="1444"/>
        <v>2021</v>
      </c>
      <c r="K13242" s="44">
        <f t="shared" si="1445"/>
        <v>2</v>
      </c>
      <c r="L13242" s="59">
        <f>VLOOKUP(J13242,'SF CCI, BCI'!A:F,5)</f>
        <v>14228.24</v>
      </c>
      <c r="M13242" s="59">
        <f t="shared" si="1449"/>
        <v>1.0800534711250303</v>
      </c>
      <c r="N13242" s="47">
        <f t="shared" si="1446"/>
        <v>157056.31032022231</v>
      </c>
      <c r="O13242" s="44">
        <f t="shared" si="1447"/>
        <v>48</v>
      </c>
      <c r="P13242" s="47">
        <f t="shared" si="1448"/>
        <v>150253.5719312719</v>
      </c>
    </row>
    <row r="13243" spans="1:16" x14ac:dyDescent="0.25">
      <c r="A13243" s="56">
        <v>27782</v>
      </c>
      <c r="B13243" s="43" t="s">
        <v>4589</v>
      </c>
      <c r="C13243" s="43" t="s">
        <v>9338</v>
      </c>
      <c r="D13243" s="57" t="s">
        <v>133</v>
      </c>
      <c r="E13243" s="44">
        <v>600</v>
      </c>
      <c r="F13243" s="58">
        <v>44377</v>
      </c>
      <c r="G13243" s="45">
        <v>3706740.56</v>
      </c>
      <c r="H13243" s="45">
        <v>-154718.56</v>
      </c>
      <c r="I13243" s="59">
        <f t="shared" si="1443"/>
        <v>3552022</v>
      </c>
      <c r="J13243" s="44">
        <f t="shared" si="1444"/>
        <v>2021</v>
      </c>
      <c r="K13243" s="44">
        <f t="shared" si="1445"/>
        <v>2</v>
      </c>
      <c r="L13243" s="59">
        <f>VLOOKUP(J13243,'SF CCI, BCI'!A:F,5)</f>
        <v>14228.24</v>
      </c>
      <c r="M13243" s="59">
        <f t="shared" si="1449"/>
        <v>1.0800534711250303</v>
      </c>
      <c r="N13243" s="47">
        <f t="shared" si="1446"/>
        <v>4003478.0083879386</v>
      </c>
      <c r="O13243" s="44">
        <f t="shared" si="1447"/>
        <v>48</v>
      </c>
      <c r="P13243" s="47">
        <f t="shared" si="1448"/>
        <v>3836373.6906124721</v>
      </c>
    </row>
    <row r="13244" spans="1:16" x14ac:dyDescent="0.25">
      <c r="A13244" s="56">
        <v>27783</v>
      </c>
      <c r="B13244" s="43" t="s">
        <v>4589</v>
      </c>
      <c r="C13244" s="43" t="s">
        <v>9338</v>
      </c>
      <c r="D13244" s="57" t="s">
        <v>133</v>
      </c>
      <c r="E13244" s="44">
        <v>600</v>
      </c>
      <c r="F13244" s="58">
        <v>44377</v>
      </c>
      <c r="G13244" s="45">
        <v>2129245.4300000002</v>
      </c>
      <c r="H13244" s="45">
        <v>-88874.25</v>
      </c>
      <c r="I13244" s="59">
        <f t="shared" si="1443"/>
        <v>2040371.1800000002</v>
      </c>
      <c r="J13244" s="44">
        <f t="shared" si="1444"/>
        <v>2021</v>
      </c>
      <c r="K13244" s="44">
        <f t="shared" si="1445"/>
        <v>2</v>
      </c>
      <c r="L13244" s="59">
        <f>VLOOKUP(J13244,'SF CCI, BCI'!A:F,5)</f>
        <v>14228.24</v>
      </c>
      <c r="M13244" s="59">
        <f t="shared" si="1449"/>
        <v>1.0800534711250303</v>
      </c>
      <c r="N13244" s="47">
        <f t="shared" si="1446"/>
        <v>2299698.9175486076</v>
      </c>
      <c r="O13244" s="44">
        <f t="shared" si="1447"/>
        <v>48</v>
      </c>
      <c r="P13244" s="47">
        <f t="shared" si="1448"/>
        <v>2203709.9753424739</v>
      </c>
    </row>
    <row r="13245" spans="1:16" x14ac:dyDescent="0.25">
      <c r="A13245" s="56">
        <v>27784</v>
      </c>
      <c r="B13245" s="43" t="s">
        <v>4589</v>
      </c>
      <c r="C13245" s="43" t="s">
        <v>9338</v>
      </c>
      <c r="D13245" s="57" t="s">
        <v>133</v>
      </c>
      <c r="E13245" s="44">
        <v>600</v>
      </c>
      <c r="F13245" s="58">
        <v>44377</v>
      </c>
      <c r="G13245" s="45">
        <v>789610</v>
      </c>
      <c r="H13245" s="45">
        <v>-32958.15</v>
      </c>
      <c r="I13245" s="59">
        <f t="shared" si="1443"/>
        <v>756651.85</v>
      </c>
      <c r="J13245" s="44">
        <f t="shared" si="1444"/>
        <v>2021</v>
      </c>
      <c r="K13245" s="44">
        <f t="shared" si="1445"/>
        <v>2</v>
      </c>
      <c r="L13245" s="59">
        <f>VLOOKUP(J13245,'SF CCI, BCI'!A:F,5)</f>
        <v>14228.24</v>
      </c>
      <c r="M13245" s="59">
        <f t="shared" si="1449"/>
        <v>1.0800534711250303</v>
      </c>
      <c r="N13245" s="47">
        <f t="shared" si="1446"/>
        <v>852821.0213350351</v>
      </c>
      <c r="O13245" s="44">
        <f t="shared" si="1447"/>
        <v>48</v>
      </c>
      <c r="P13245" s="47">
        <f t="shared" si="1448"/>
        <v>817224.45702567569</v>
      </c>
    </row>
    <row r="13246" spans="1:16" x14ac:dyDescent="0.25">
      <c r="A13246" s="56">
        <v>27785</v>
      </c>
      <c r="B13246" s="43" t="s">
        <v>6580</v>
      </c>
      <c r="C13246" s="43" t="s">
        <v>9339</v>
      </c>
      <c r="D13246" s="57" t="s">
        <v>133</v>
      </c>
      <c r="E13246" s="44">
        <v>600</v>
      </c>
      <c r="F13246" s="58">
        <v>44166</v>
      </c>
      <c r="G13246" s="45">
        <v>136615.76999999999</v>
      </c>
      <c r="H13246" s="45">
        <v>-5759.81</v>
      </c>
      <c r="I13246" s="59">
        <f t="shared" si="1443"/>
        <v>130855.95999999999</v>
      </c>
      <c r="J13246" s="44">
        <f t="shared" si="1444"/>
        <v>2020</v>
      </c>
      <c r="K13246" s="44">
        <f t="shared" si="1445"/>
        <v>3</v>
      </c>
      <c r="L13246" s="59">
        <f>VLOOKUP(J13246,'SF CCI, BCI'!A:F,5)</f>
        <v>13168.76</v>
      </c>
      <c r="M13246" s="59">
        <f t="shared" si="1449"/>
        <v>1.1669481409031679</v>
      </c>
      <c r="N13246" s="47">
        <f t="shared" si="1446"/>
        <v>159423.51881955477</v>
      </c>
      <c r="O13246" s="44">
        <f t="shared" si="1447"/>
        <v>47</v>
      </c>
      <c r="P13246" s="47">
        <f t="shared" si="1448"/>
        <v>152702.1192480993</v>
      </c>
    </row>
    <row r="13247" spans="1:16" x14ac:dyDescent="0.25">
      <c r="A13247" s="56">
        <v>27786</v>
      </c>
      <c r="B13247" s="43" t="s">
        <v>7842</v>
      </c>
      <c r="C13247" s="43" t="s">
        <v>9340</v>
      </c>
      <c r="D13247" s="57" t="s">
        <v>133</v>
      </c>
      <c r="E13247" s="44">
        <v>600</v>
      </c>
      <c r="F13247" s="58">
        <v>44202</v>
      </c>
      <c r="G13247" s="45">
        <v>6522.25</v>
      </c>
      <c r="H13247" s="45">
        <v>-274.5</v>
      </c>
      <c r="I13247" s="59">
        <f t="shared" si="1443"/>
        <v>6247.75</v>
      </c>
      <c r="J13247" s="44">
        <f t="shared" si="1444"/>
        <v>2021</v>
      </c>
      <c r="K13247" s="44">
        <f t="shared" si="1445"/>
        <v>3</v>
      </c>
      <c r="L13247" s="59">
        <f>VLOOKUP(J13247,'SF CCI, BCI'!A:F,5)</f>
        <v>14228.24</v>
      </c>
      <c r="M13247" s="59">
        <f t="shared" si="1449"/>
        <v>1.0800534711250303</v>
      </c>
      <c r="N13247" s="47">
        <f t="shared" si="1446"/>
        <v>7044.3787520452288</v>
      </c>
      <c r="O13247" s="44">
        <f t="shared" si="1447"/>
        <v>47</v>
      </c>
      <c r="P13247" s="47">
        <f t="shared" si="1448"/>
        <v>6747.9040742214074</v>
      </c>
    </row>
    <row r="13248" spans="1:16" x14ac:dyDescent="0.25">
      <c r="A13248" s="56">
        <v>27787</v>
      </c>
      <c r="B13248" s="43" t="s">
        <v>6580</v>
      </c>
      <c r="C13248" s="43" t="s">
        <v>9341</v>
      </c>
      <c r="D13248" s="57" t="s">
        <v>133</v>
      </c>
      <c r="E13248" s="44">
        <v>600</v>
      </c>
      <c r="F13248" s="58">
        <v>44194</v>
      </c>
      <c r="G13248" s="45">
        <v>110912.95</v>
      </c>
      <c r="H13248" s="45">
        <v>-4676.17</v>
      </c>
      <c r="I13248" s="59">
        <f t="shared" si="1443"/>
        <v>106236.78</v>
      </c>
      <c r="J13248" s="44">
        <f t="shared" si="1444"/>
        <v>2020</v>
      </c>
      <c r="K13248" s="44">
        <f t="shared" si="1445"/>
        <v>3</v>
      </c>
      <c r="L13248" s="59">
        <f>VLOOKUP(J13248,'SF CCI, BCI'!A:F,5)</f>
        <v>13168.76</v>
      </c>
      <c r="M13248" s="59">
        <f t="shared" si="1449"/>
        <v>1.1669481409031679</v>
      </c>
      <c r="N13248" s="47">
        <f t="shared" si="1446"/>
        <v>129429.66080458602</v>
      </c>
      <c r="O13248" s="44">
        <f t="shared" si="1447"/>
        <v>47</v>
      </c>
      <c r="P13248" s="47">
        <f t="shared" si="1448"/>
        <v>123972.81291653885</v>
      </c>
    </row>
    <row r="13249" spans="1:16" x14ac:dyDescent="0.25">
      <c r="A13249" s="56">
        <v>27788</v>
      </c>
      <c r="B13249" s="43" t="s">
        <v>6580</v>
      </c>
      <c r="C13249" s="43" t="s">
        <v>9342</v>
      </c>
      <c r="D13249" s="57" t="s">
        <v>133</v>
      </c>
      <c r="E13249" s="44">
        <v>600</v>
      </c>
      <c r="F13249" s="58">
        <v>44193</v>
      </c>
      <c r="G13249" s="45">
        <v>1357.41</v>
      </c>
      <c r="H13249" s="45">
        <v>-57.23</v>
      </c>
      <c r="I13249" s="59">
        <f t="shared" si="1443"/>
        <v>1300.18</v>
      </c>
      <c r="J13249" s="44">
        <f t="shared" si="1444"/>
        <v>2020</v>
      </c>
      <c r="K13249" s="44">
        <f t="shared" si="1445"/>
        <v>3</v>
      </c>
      <c r="L13249" s="59">
        <f>VLOOKUP(J13249,'SF CCI, BCI'!A:F,5)</f>
        <v>13168.76</v>
      </c>
      <c r="M13249" s="59">
        <f t="shared" si="1449"/>
        <v>1.1669481409031679</v>
      </c>
      <c r="N13249" s="47">
        <f t="shared" si="1446"/>
        <v>1584.0270759433693</v>
      </c>
      <c r="O13249" s="44">
        <f t="shared" si="1447"/>
        <v>47</v>
      </c>
      <c r="P13249" s="47">
        <f t="shared" si="1448"/>
        <v>1517.242633839481</v>
      </c>
    </row>
    <row r="13250" spans="1:16" x14ac:dyDescent="0.25">
      <c r="A13250" s="56">
        <v>27789</v>
      </c>
      <c r="B13250" s="43" t="s">
        <v>6580</v>
      </c>
      <c r="C13250" s="43" t="s">
        <v>9343</v>
      </c>
      <c r="D13250" s="57" t="s">
        <v>133</v>
      </c>
      <c r="E13250" s="44">
        <v>600</v>
      </c>
      <c r="F13250" s="58">
        <v>44084</v>
      </c>
      <c r="G13250" s="45">
        <v>4549.42</v>
      </c>
      <c r="H13250" s="45">
        <v>-192.76999999999998</v>
      </c>
      <c r="I13250" s="59">
        <f t="shared" si="1443"/>
        <v>4356.6499999999996</v>
      </c>
      <c r="J13250" s="44">
        <f t="shared" si="1444"/>
        <v>2020</v>
      </c>
      <c r="K13250" s="44">
        <f t="shared" si="1445"/>
        <v>3</v>
      </c>
      <c r="L13250" s="59">
        <f>VLOOKUP(J13250,'SF CCI, BCI'!A:F,5)</f>
        <v>13168.76</v>
      </c>
      <c r="M13250" s="59">
        <f t="shared" si="1449"/>
        <v>1.1669481409031679</v>
      </c>
      <c r="N13250" s="47">
        <f t="shared" si="1446"/>
        <v>5308.9372111876901</v>
      </c>
      <c r="O13250" s="44">
        <f t="shared" si="1447"/>
        <v>47</v>
      </c>
      <c r="P13250" s="47">
        <f t="shared" si="1448"/>
        <v>5083.984618065786</v>
      </c>
    </row>
    <row r="13251" spans="1:16" x14ac:dyDescent="0.25">
      <c r="A13251" s="56">
        <v>27790</v>
      </c>
      <c r="B13251" s="43" t="s">
        <v>6580</v>
      </c>
      <c r="C13251" s="43" t="s">
        <v>9344</v>
      </c>
      <c r="D13251" s="57" t="s">
        <v>133</v>
      </c>
      <c r="E13251" s="44">
        <v>600</v>
      </c>
      <c r="F13251" s="58">
        <v>44158</v>
      </c>
      <c r="G13251" s="45">
        <v>9774.34</v>
      </c>
      <c r="H13251" s="45">
        <v>-412.77</v>
      </c>
      <c r="I13251" s="59">
        <f t="shared" si="1443"/>
        <v>9361.57</v>
      </c>
      <c r="J13251" s="44">
        <f t="shared" si="1444"/>
        <v>2020</v>
      </c>
      <c r="K13251" s="44">
        <f t="shared" si="1445"/>
        <v>3</v>
      </c>
      <c r="L13251" s="59">
        <f>VLOOKUP(J13251,'SF CCI, BCI'!A:F,5)</f>
        <v>13168.76</v>
      </c>
      <c r="M13251" s="59">
        <f t="shared" si="1449"/>
        <v>1.1669481409031679</v>
      </c>
      <c r="N13251" s="47">
        <f t="shared" si="1446"/>
        <v>11406.147891555471</v>
      </c>
      <c r="O13251" s="44">
        <f t="shared" si="1447"/>
        <v>47</v>
      </c>
      <c r="P13251" s="47">
        <f t="shared" si="1448"/>
        <v>10924.466707434869</v>
      </c>
    </row>
    <row r="13252" spans="1:16" x14ac:dyDescent="0.25">
      <c r="A13252" s="56">
        <v>27791</v>
      </c>
      <c r="B13252" s="43" t="s">
        <v>6580</v>
      </c>
      <c r="C13252" s="43" t="s">
        <v>9345</v>
      </c>
      <c r="D13252" s="57" t="s">
        <v>133</v>
      </c>
      <c r="E13252" s="44">
        <v>600</v>
      </c>
      <c r="F13252" s="58">
        <v>44286</v>
      </c>
      <c r="G13252" s="45">
        <v>32461.95</v>
      </c>
      <c r="H13252" s="45">
        <v>-1361.83</v>
      </c>
      <c r="I13252" s="59">
        <f t="shared" si="1443"/>
        <v>31100.120000000003</v>
      </c>
      <c r="J13252" s="44">
        <f t="shared" si="1444"/>
        <v>2021</v>
      </c>
      <c r="K13252" s="44">
        <f t="shared" si="1445"/>
        <v>2</v>
      </c>
      <c r="L13252" s="59">
        <f>VLOOKUP(J13252,'SF CCI, BCI'!A:F,5)</f>
        <v>14228.24</v>
      </c>
      <c r="M13252" s="59">
        <f t="shared" si="1449"/>
        <v>1.0800534711250303</v>
      </c>
      <c r="N13252" s="47">
        <f t="shared" si="1446"/>
        <v>35060.641776987177</v>
      </c>
      <c r="O13252" s="44">
        <f t="shared" si="1447"/>
        <v>48</v>
      </c>
      <c r="P13252" s="47">
        <f t="shared" si="1448"/>
        <v>33589.792558404981</v>
      </c>
    </row>
    <row r="13253" spans="1:16" x14ac:dyDescent="0.25">
      <c r="A13253" s="56">
        <v>27792</v>
      </c>
      <c r="B13253" s="43" t="s">
        <v>6580</v>
      </c>
      <c r="C13253" s="43" t="s">
        <v>9346</v>
      </c>
      <c r="D13253" s="57" t="s">
        <v>133</v>
      </c>
      <c r="E13253" s="44">
        <v>600</v>
      </c>
      <c r="F13253" s="58">
        <v>44330</v>
      </c>
      <c r="G13253" s="45">
        <v>717.62</v>
      </c>
      <c r="H13253" s="45">
        <v>-30</v>
      </c>
      <c r="I13253" s="59">
        <f t="shared" si="1443"/>
        <v>687.62</v>
      </c>
      <c r="J13253" s="44">
        <f t="shared" si="1444"/>
        <v>2021</v>
      </c>
      <c r="K13253" s="44">
        <f t="shared" si="1445"/>
        <v>2</v>
      </c>
      <c r="L13253" s="59">
        <f>VLOOKUP(J13253,'SF CCI, BCI'!A:F,5)</f>
        <v>14228.24</v>
      </c>
      <c r="M13253" s="59">
        <f t="shared" si="1449"/>
        <v>1.0800534711250303</v>
      </c>
      <c r="N13253" s="47">
        <f t="shared" si="1446"/>
        <v>775.06797194874423</v>
      </c>
      <c r="O13253" s="44">
        <f t="shared" si="1447"/>
        <v>48</v>
      </c>
      <c r="P13253" s="47">
        <f t="shared" si="1448"/>
        <v>742.66636781499335</v>
      </c>
    </row>
    <row r="13254" spans="1:16" x14ac:dyDescent="0.25">
      <c r="A13254" s="56">
        <v>27793</v>
      </c>
      <c r="B13254" s="43" t="s">
        <v>7842</v>
      </c>
      <c r="C13254" s="43" t="s">
        <v>9347</v>
      </c>
      <c r="D13254" s="57" t="s">
        <v>133</v>
      </c>
      <c r="E13254" s="44">
        <v>600</v>
      </c>
      <c r="F13254" s="58">
        <v>44316</v>
      </c>
      <c r="G13254" s="45">
        <v>1241.69</v>
      </c>
      <c r="H13254" s="45">
        <v>-52</v>
      </c>
      <c r="I13254" s="59">
        <f t="shared" si="1443"/>
        <v>1189.69</v>
      </c>
      <c r="J13254" s="44">
        <f t="shared" si="1444"/>
        <v>2021</v>
      </c>
      <c r="K13254" s="44">
        <f t="shared" si="1445"/>
        <v>2</v>
      </c>
      <c r="L13254" s="59">
        <f>VLOOKUP(J13254,'SF CCI, BCI'!A:F,5)</f>
        <v>14228.24</v>
      </c>
      <c r="M13254" s="59">
        <f t="shared" si="1449"/>
        <v>1.0800534711250303</v>
      </c>
      <c r="N13254" s="47">
        <f t="shared" si="1446"/>
        <v>1341.0915945612389</v>
      </c>
      <c r="O13254" s="44">
        <f t="shared" si="1447"/>
        <v>48</v>
      </c>
      <c r="P13254" s="47">
        <f t="shared" si="1448"/>
        <v>1284.9288140627373</v>
      </c>
    </row>
    <row r="13255" spans="1:16" x14ac:dyDescent="0.25">
      <c r="A13255" s="56">
        <v>27794</v>
      </c>
      <c r="B13255" s="43" t="s">
        <v>7842</v>
      </c>
      <c r="C13255" s="43" t="s">
        <v>9348</v>
      </c>
      <c r="D13255" s="57" t="s">
        <v>133</v>
      </c>
      <c r="E13255" s="44">
        <v>600</v>
      </c>
      <c r="F13255" s="58">
        <v>44257</v>
      </c>
      <c r="G13255" s="45">
        <v>2121.44</v>
      </c>
      <c r="H13255" s="45">
        <v>-89.009999999999991</v>
      </c>
      <c r="I13255" s="59">
        <f t="shared" si="1443"/>
        <v>2032.43</v>
      </c>
      <c r="J13255" s="44">
        <f t="shared" si="1444"/>
        <v>2021</v>
      </c>
      <c r="K13255" s="44">
        <f t="shared" si="1445"/>
        <v>2</v>
      </c>
      <c r="L13255" s="59">
        <f>VLOOKUP(J13255,'SF CCI, BCI'!A:F,5)</f>
        <v>14228.24</v>
      </c>
      <c r="M13255" s="59">
        <f t="shared" si="1449"/>
        <v>1.0800534711250303</v>
      </c>
      <c r="N13255" s="47">
        <f t="shared" si="1446"/>
        <v>2291.2686357834841</v>
      </c>
      <c r="O13255" s="44">
        <f t="shared" si="1447"/>
        <v>48</v>
      </c>
      <c r="P13255" s="47">
        <f t="shared" si="1448"/>
        <v>2195.1330763186452</v>
      </c>
    </row>
    <row r="13256" spans="1:16" x14ac:dyDescent="0.25">
      <c r="A13256" s="56">
        <v>27795</v>
      </c>
      <c r="B13256" s="43" t="s">
        <v>6580</v>
      </c>
      <c r="C13256" s="43" t="s">
        <v>9349</v>
      </c>
      <c r="D13256" s="57" t="s">
        <v>133</v>
      </c>
      <c r="E13256" s="44">
        <v>600</v>
      </c>
      <c r="F13256" s="58">
        <v>44305</v>
      </c>
      <c r="G13256" s="45">
        <v>5543.21</v>
      </c>
      <c r="H13256" s="45">
        <v>-232.16</v>
      </c>
      <c r="I13256" s="59">
        <f t="shared" si="1443"/>
        <v>5311.05</v>
      </c>
      <c r="J13256" s="44">
        <f t="shared" si="1444"/>
        <v>2021</v>
      </c>
      <c r="K13256" s="44">
        <f t="shared" si="1445"/>
        <v>2</v>
      </c>
      <c r="L13256" s="59">
        <f>VLOOKUP(J13256,'SF CCI, BCI'!A:F,5)</f>
        <v>14228.24</v>
      </c>
      <c r="M13256" s="59">
        <f t="shared" si="1449"/>
        <v>1.0800534711250303</v>
      </c>
      <c r="N13256" s="47">
        <f t="shared" si="1446"/>
        <v>5986.9632016749792</v>
      </c>
      <c r="O13256" s="44">
        <f t="shared" si="1447"/>
        <v>48</v>
      </c>
      <c r="P13256" s="47">
        <f t="shared" si="1448"/>
        <v>5736.2179878185925</v>
      </c>
    </row>
    <row r="13257" spans="1:16" x14ac:dyDescent="0.25">
      <c r="A13257" s="56">
        <v>27796</v>
      </c>
      <c r="B13257" s="43" t="s">
        <v>7842</v>
      </c>
      <c r="C13257" s="43" t="s">
        <v>9350</v>
      </c>
      <c r="D13257" s="57" t="s">
        <v>133</v>
      </c>
      <c r="E13257" s="44">
        <v>600</v>
      </c>
      <c r="F13257" s="58">
        <v>44334</v>
      </c>
      <c r="G13257" s="45">
        <v>1471</v>
      </c>
      <c r="H13257" s="45">
        <v>-61.51</v>
      </c>
      <c r="I13257" s="59">
        <f t="shared" si="1443"/>
        <v>1409.49</v>
      </c>
      <c r="J13257" s="44">
        <f t="shared" si="1444"/>
        <v>2021</v>
      </c>
      <c r="K13257" s="44">
        <f t="shared" si="1445"/>
        <v>2</v>
      </c>
      <c r="L13257" s="59">
        <f>VLOOKUP(J13257,'SF CCI, BCI'!A:F,5)</f>
        <v>14228.24</v>
      </c>
      <c r="M13257" s="59">
        <f t="shared" si="1449"/>
        <v>1.0800534711250303</v>
      </c>
      <c r="N13257" s="47">
        <f t="shared" si="1446"/>
        <v>1588.7586560249194</v>
      </c>
      <c r="O13257" s="44">
        <f t="shared" si="1447"/>
        <v>48</v>
      </c>
      <c r="P13257" s="47">
        <f t="shared" si="1448"/>
        <v>1522.3245670160188</v>
      </c>
    </row>
    <row r="13258" spans="1:16" x14ac:dyDescent="0.25">
      <c r="A13258" s="56">
        <v>27797</v>
      </c>
      <c r="B13258" s="43" t="s">
        <v>6580</v>
      </c>
      <c r="C13258" s="43" t="s">
        <v>9351</v>
      </c>
      <c r="D13258" s="57" t="s">
        <v>133</v>
      </c>
      <c r="E13258" s="44">
        <v>600</v>
      </c>
      <c r="F13258" s="58">
        <v>44341</v>
      </c>
      <c r="G13258" s="45">
        <v>1654.27</v>
      </c>
      <c r="H13258" s="45">
        <v>-69.16</v>
      </c>
      <c r="I13258" s="59">
        <f t="shared" si="1443"/>
        <v>1585.11</v>
      </c>
      <c r="J13258" s="44">
        <f t="shared" si="1444"/>
        <v>2021</v>
      </c>
      <c r="K13258" s="44">
        <f t="shared" si="1445"/>
        <v>2</v>
      </c>
      <c r="L13258" s="59">
        <f>VLOOKUP(J13258,'SF CCI, BCI'!A:F,5)</f>
        <v>14228.24</v>
      </c>
      <c r="M13258" s="59">
        <f t="shared" si="1449"/>
        <v>1.0800534711250303</v>
      </c>
      <c r="N13258" s="47">
        <f t="shared" si="1446"/>
        <v>1786.7000556780038</v>
      </c>
      <c r="O13258" s="44">
        <f t="shared" si="1447"/>
        <v>48</v>
      </c>
      <c r="P13258" s="47">
        <f t="shared" si="1448"/>
        <v>1712.0035576149967</v>
      </c>
    </row>
    <row r="13259" spans="1:16" x14ac:dyDescent="0.25">
      <c r="A13259" s="56">
        <v>27798</v>
      </c>
      <c r="B13259" s="43" t="s">
        <v>6580</v>
      </c>
      <c r="C13259" s="43" t="s">
        <v>9352</v>
      </c>
      <c r="D13259" s="57" t="s">
        <v>133</v>
      </c>
      <c r="E13259" s="44">
        <v>600</v>
      </c>
      <c r="F13259" s="58">
        <v>44343</v>
      </c>
      <c r="G13259" s="45">
        <v>721.71</v>
      </c>
      <c r="H13259" s="45">
        <v>-30.17</v>
      </c>
      <c r="I13259" s="59">
        <f t="shared" ref="I13259:I13322" si="1450">G13259+H13259</f>
        <v>691.54000000000008</v>
      </c>
      <c r="J13259" s="44">
        <f t="shared" ref="J13259:J13322" si="1451">YEAR(F13259)</f>
        <v>2021</v>
      </c>
      <c r="K13259" s="44">
        <f t="shared" ref="K13259:K13322" si="1452">ROUND(($A$9-F13259)/365,0)</f>
        <v>2</v>
      </c>
      <c r="L13259" s="59">
        <f>VLOOKUP(J13259,'SF CCI, BCI'!A:F,5)</f>
        <v>14228.24</v>
      </c>
      <c r="M13259" s="59">
        <f t="shared" si="1449"/>
        <v>1.0800534711250303</v>
      </c>
      <c r="N13259" s="47">
        <f t="shared" si="1446"/>
        <v>779.48539064564557</v>
      </c>
      <c r="O13259" s="44">
        <f t="shared" si="1447"/>
        <v>48</v>
      </c>
      <c r="P13259" s="47">
        <f t="shared" si="1448"/>
        <v>746.90017742180351</v>
      </c>
    </row>
    <row r="13260" spans="1:16" x14ac:dyDescent="0.25">
      <c r="A13260" s="56">
        <v>27799</v>
      </c>
      <c r="B13260" s="43" t="s">
        <v>6580</v>
      </c>
      <c r="C13260" s="43" t="s">
        <v>9353</v>
      </c>
      <c r="D13260" s="57" t="s">
        <v>133</v>
      </c>
      <c r="E13260" s="44">
        <v>600</v>
      </c>
      <c r="F13260" s="58">
        <v>44358</v>
      </c>
      <c r="G13260" s="45">
        <v>761.82</v>
      </c>
      <c r="H13260" s="45">
        <v>-31.8</v>
      </c>
      <c r="I13260" s="59">
        <f t="shared" si="1450"/>
        <v>730.0200000000001</v>
      </c>
      <c r="J13260" s="44">
        <f t="shared" si="1451"/>
        <v>2021</v>
      </c>
      <c r="K13260" s="44">
        <f t="shared" si="1452"/>
        <v>2</v>
      </c>
      <c r="L13260" s="59">
        <f>VLOOKUP(J13260,'SF CCI, BCI'!A:F,5)</f>
        <v>14228.24</v>
      </c>
      <c r="M13260" s="59">
        <f t="shared" si="1449"/>
        <v>1.0800534711250303</v>
      </c>
      <c r="N13260" s="47">
        <f t="shared" ref="N13260:N13323" si="1453">G13260*M13260</f>
        <v>822.80633537247058</v>
      </c>
      <c r="O13260" s="44">
        <f t="shared" ref="O13260:O13323" si="1454">IF(E13260="(blank)","",IF(K13260&gt;(E13260/12),0,(E13260/12)-K13260))</f>
        <v>48</v>
      </c>
      <c r="P13260" s="47">
        <f t="shared" ref="P13260:P13323" si="1455">M13260*I13260</f>
        <v>788.46063499069464</v>
      </c>
    </row>
    <row r="13261" spans="1:16" x14ac:dyDescent="0.25">
      <c r="A13261" s="56">
        <v>27800</v>
      </c>
      <c r="B13261" s="43" t="s">
        <v>6580</v>
      </c>
      <c r="C13261" s="43" t="s">
        <v>9354</v>
      </c>
      <c r="D13261" s="57" t="s">
        <v>133</v>
      </c>
      <c r="E13261" s="44">
        <v>600</v>
      </c>
      <c r="F13261" s="58">
        <v>44358</v>
      </c>
      <c r="G13261" s="45">
        <v>597.95000000000005</v>
      </c>
      <c r="H13261" s="45">
        <v>-24.96</v>
      </c>
      <c r="I13261" s="59">
        <f t="shared" si="1450"/>
        <v>572.99</v>
      </c>
      <c r="J13261" s="44">
        <f t="shared" si="1451"/>
        <v>2021</v>
      </c>
      <c r="K13261" s="44">
        <f t="shared" si="1452"/>
        <v>2</v>
      </c>
      <c r="L13261" s="59">
        <f>VLOOKUP(J13261,'SF CCI, BCI'!A:F,5)</f>
        <v>14228.24</v>
      </c>
      <c r="M13261" s="59">
        <f t="shared" si="1449"/>
        <v>1.0800534711250303</v>
      </c>
      <c r="N13261" s="47">
        <f t="shared" si="1453"/>
        <v>645.81797305921191</v>
      </c>
      <c r="O13261" s="44">
        <f t="shared" si="1454"/>
        <v>48</v>
      </c>
      <c r="P13261" s="47">
        <f t="shared" si="1455"/>
        <v>618.85983841993107</v>
      </c>
    </row>
    <row r="13262" spans="1:16" x14ac:dyDescent="0.25">
      <c r="A13262" s="56">
        <v>27801</v>
      </c>
      <c r="B13262" s="43" t="s">
        <v>6580</v>
      </c>
      <c r="C13262" s="43" t="s">
        <v>9355</v>
      </c>
      <c r="D13262" s="57" t="s">
        <v>133</v>
      </c>
      <c r="E13262" s="44">
        <v>600</v>
      </c>
      <c r="F13262" s="58">
        <v>44358</v>
      </c>
      <c r="G13262" s="45">
        <v>298.98</v>
      </c>
      <c r="H13262" s="45">
        <v>-12.49</v>
      </c>
      <c r="I13262" s="59">
        <f t="shared" si="1450"/>
        <v>286.49</v>
      </c>
      <c r="J13262" s="44">
        <f t="shared" si="1451"/>
        <v>2021</v>
      </c>
      <c r="K13262" s="44">
        <f t="shared" si="1452"/>
        <v>2</v>
      </c>
      <c r="L13262" s="59">
        <f>VLOOKUP(J13262,'SF CCI, BCI'!A:F,5)</f>
        <v>14228.24</v>
      </c>
      <c r="M13262" s="59">
        <f t="shared" si="1449"/>
        <v>1.0800534711250303</v>
      </c>
      <c r="N13262" s="47">
        <f t="shared" si="1453"/>
        <v>322.91438679696154</v>
      </c>
      <c r="O13262" s="44">
        <f t="shared" si="1454"/>
        <v>48</v>
      </c>
      <c r="P13262" s="47">
        <f t="shared" si="1455"/>
        <v>309.42451894260995</v>
      </c>
    </row>
    <row r="13263" spans="1:16" x14ac:dyDescent="0.25">
      <c r="A13263" s="56">
        <v>27802</v>
      </c>
      <c r="B13263" s="43" t="s">
        <v>6580</v>
      </c>
      <c r="C13263" s="43" t="s">
        <v>9356</v>
      </c>
      <c r="D13263" s="57" t="s">
        <v>133</v>
      </c>
      <c r="E13263" s="44">
        <v>600</v>
      </c>
      <c r="F13263" s="58">
        <v>44358</v>
      </c>
      <c r="G13263" s="45">
        <v>1060.78</v>
      </c>
      <c r="H13263" s="45">
        <v>-44.279999999999994</v>
      </c>
      <c r="I13263" s="59">
        <f t="shared" si="1450"/>
        <v>1016.5</v>
      </c>
      <c r="J13263" s="44">
        <f t="shared" si="1451"/>
        <v>2021</v>
      </c>
      <c r="K13263" s="44">
        <f t="shared" si="1452"/>
        <v>2</v>
      </c>
      <c r="L13263" s="59">
        <f>VLOOKUP(J13263,'SF CCI, BCI'!A:F,5)</f>
        <v>14228.24</v>
      </c>
      <c r="M13263" s="59">
        <f t="shared" si="1449"/>
        <v>1.0800534711250303</v>
      </c>
      <c r="N13263" s="47">
        <f t="shared" si="1453"/>
        <v>1145.6991211000095</v>
      </c>
      <c r="O13263" s="44">
        <f t="shared" si="1454"/>
        <v>48</v>
      </c>
      <c r="P13263" s="47">
        <f t="shared" si="1455"/>
        <v>1097.8743533985933</v>
      </c>
    </row>
    <row r="13264" spans="1:16" x14ac:dyDescent="0.25">
      <c r="A13264" s="56">
        <v>27803</v>
      </c>
      <c r="B13264" s="43" t="s">
        <v>6580</v>
      </c>
      <c r="C13264" s="43" t="s">
        <v>9357</v>
      </c>
      <c r="D13264" s="57" t="s">
        <v>133</v>
      </c>
      <c r="E13264" s="44">
        <v>600</v>
      </c>
      <c r="F13264" s="58">
        <v>44358</v>
      </c>
      <c r="G13264" s="45">
        <v>298.98</v>
      </c>
      <c r="H13264" s="45">
        <v>-12.49</v>
      </c>
      <c r="I13264" s="59">
        <f t="shared" si="1450"/>
        <v>286.49</v>
      </c>
      <c r="J13264" s="44">
        <f t="shared" si="1451"/>
        <v>2021</v>
      </c>
      <c r="K13264" s="44">
        <f t="shared" si="1452"/>
        <v>2</v>
      </c>
      <c r="L13264" s="59">
        <f>VLOOKUP(J13264,'SF CCI, BCI'!A:F,5)</f>
        <v>14228.24</v>
      </c>
      <c r="M13264" s="59">
        <f t="shared" si="1449"/>
        <v>1.0800534711250303</v>
      </c>
      <c r="N13264" s="47">
        <f t="shared" si="1453"/>
        <v>322.91438679696154</v>
      </c>
      <c r="O13264" s="44">
        <f t="shared" si="1454"/>
        <v>48</v>
      </c>
      <c r="P13264" s="47">
        <f t="shared" si="1455"/>
        <v>309.42451894260995</v>
      </c>
    </row>
    <row r="13265" spans="1:16" x14ac:dyDescent="0.25">
      <c r="A13265" s="56">
        <v>27804</v>
      </c>
      <c r="B13265" s="43" t="s">
        <v>6580</v>
      </c>
      <c r="C13265" s="43" t="s">
        <v>9358</v>
      </c>
      <c r="D13265" s="57" t="s">
        <v>133</v>
      </c>
      <c r="E13265" s="44">
        <v>600</v>
      </c>
      <c r="F13265" s="58">
        <v>44358</v>
      </c>
      <c r="G13265" s="45">
        <v>994.26</v>
      </c>
      <c r="H13265" s="45">
        <v>-41.489999999999995</v>
      </c>
      <c r="I13265" s="59">
        <f t="shared" si="1450"/>
        <v>952.77</v>
      </c>
      <c r="J13265" s="44">
        <f t="shared" si="1451"/>
        <v>2021</v>
      </c>
      <c r="K13265" s="44">
        <f t="shared" si="1452"/>
        <v>2</v>
      </c>
      <c r="L13265" s="59">
        <f>VLOOKUP(J13265,'SF CCI, BCI'!A:F,5)</f>
        <v>14228.24</v>
      </c>
      <c r="M13265" s="59">
        <f t="shared" si="1449"/>
        <v>1.0800534711250303</v>
      </c>
      <c r="N13265" s="47">
        <f t="shared" si="1453"/>
        <v>1073.8539642007727</v>
      </c>
      <c r="O13265" s="44">
        <f t="shared" si="1454"/>
        <v>48</v>
      </c>
      <c r="P13265" s="47">
        <f t="shared" si="1455"/>
        <v>1029.042545683795</v>
      </c>
    </row>
    <row r="13266" spans="1:16" x14ac:dyDescent="0.25">
      <c r="A13266" s="56">
        <v>27805</v>
      </c>
      <c r="B13266" s="43" t="s">
        <v>6580</v>
      </c>
      <c r="C13266" s="43" t="s">
        <v>9359</v>
      </c>
      <c r="D13266" s="57" t="s">
        <v>133</v>
      </c>
      <c r="E13266" s="44">
        <v>600</v>
      </c>
      <c r="F13266" s="58">
        <v>44358</v>
      </c>
      <c r="G13266" s="45">
        <v>597.94000000000005</v>
      </c>
      <c r="H13266" s="45">
        <v>-24.96</v>
      </c>
      <c r="I13266" s="59">
        <f t="shared" si="1450"/>
        <v>572.98</v>
      </c>
      <c r="J13266" s="44">
        <f t="shared" si="1451"/>
        <v>2021</v>
      </c>
      <c r="K13266" s="44">
        <f t="shared" si="1452"/>
        <v>2</v>
      </c>
      <c r="L13266" s="59">
        <f>VLOOKUP(J13266,'SF CCI, BCI'!A:F,5)</f>
        <v>14228.24</v>
      </c>
      <c r="M13266" s="59">
        <f t="shared" si="1449"/>
        <v>1.0800534711250303</v>
      </c>
      <c r="N13266" s="47">
        <f t="shared" si="1453"/>
        <v>645.80717252450063</v>
      </c>
      <c r="O13266" s="44">
        <f t="shared" si="1454"/>
        <v>48</v>
      </c>
      <c r="P13266" s="47">
        <f t="shared" si="1455"/>
        <v>618.8490378852199</v>
      </c>
    </row>
    <row r="13267" spans="1:16" x14ac:dyDescent="0.25">
      <c r="A13267" s="56">
        <v>27806</v>
      </c>
      <c r="B13267" s="43" t="s">
        <v>6580</v>
      </c>
      <c r="C13267" s="43" t="s">
        <v>9360</v>
      </c>
      <c r="D13267" s="57" t="s">
        <v>133</v>
      </c>
      <c r="E13267" s="44">
        <v>600</v>
      </c>
      <c r="F13267" s="58">
        <v>44371</v>
      </c>
      <c r="G13267" s="45">
        <v>2495.5500000000002</v>
      </c>
      <c r="H13267" s="45">
        <v>-104.16</v>
      </c>
      <c r="I13267" s="59">
        <f t="shared" si="1450"/>
        <v>2391.3900000000003</v>
      </c>
      <c r="J13267" s="44">
        <f t="shared" si="1451"/>
        <v>2021</v>
      </c>
      <c r="K13267" s="44">
        <f t="shared" si="1452"/>
        <v>2</v>
      </c>
      <c r="L13267" s="59">
        <f>VLOOKUP(J13267,'SF CCI, BCI'!A:F,5)</f>
        <v>14228.24</v>
      </c>
      <c r="M13267" s="59">
        <f t="shared" si="1449"/>
        <v>1.0800534711250303</v>
      </c>
      <c r="N13267" s="47">
        <f t="shared" si="1453"/>
        <v>2695.3274398660697</v>
      </c>
      <c r="O13267" s="44">
        <f t="shared" si="1454"/>
        <v>48</v>
      </c>
      <c r="P13267" s="47">
        <f t="shared" si="1455"/>
        <v>2582.8290703136863</v>
      </c>
    </row>
    <row r="13268" spans="1:16" x14ac:dyDescent="0.25">
      <c r="A13268" s="56">
        <v>27807</v>
      </c>
      <c r="B13268" s="43" t="s">
        <v>6580</v>
      </c>
      <c r="C13268" s="43" t="s">
        <v>9361</v>
      </c>
      <c r="D13268" s="57" t="s">
        <v>133</v>
      </c>
      <c r="E13268" s="44">
        <v>600</v>
      </c>
      <c r="F13268" s="58">
        <v>44369</v>
      </c>
      <c r="G13268" s="45">
        <v>972.34</v>
      </c>
      <c r="H13268" s="45">
        <v>-40.589999999999996</v>
      </c>
      <c r="I13268" s="59">
        <f t="shared" si="1450"/>
        <v>931.75</v>
      </c>
      <c r="J13268" s="44">
        <f t="shared" si="1451"/>
        <v>2021</v>
      </c>
      <c r="K13268" s="44">
        <f t="shared" si="1452"/>
        <v>2</v>
      </c>
      <c r="L13268" s="59">
        <f>VLOOKUP(J13268,'SF CCI, BCI'!A:F,5)</f>
        <v>14228.24</v>
      </c>
      <c r="M13268" s="59">
        <f t="shared" si="1449"/>
        <v>1.0800534711250303</v>
      </c>
      <c r="N13268" s="47">
        <f t="shared" si="1453"/>
        <v>1050.1791921137119</v>
      </c>
      <c r="O13268" s="44">
        <f t="shared" si="1454"/>
        <v>48</v>
      </c>
      <c r="P13268" s="47">
        <f t="shared" si="1455"/>
        <v>1006.339821720747</v>
      </c>
    </row>
    <row r="13269" spans="1:16" x14ac:dyDescent="0.25">
      <c r="A13269" s="56">
        <v>27808</v>
      </c>
      <c r="B13269" s="43" t="s">
        <v>6580</v>
      </c>
      <c r="C13269" s="43" t="s">
        <v>9362</v>
      </c>
      <c r="D13269" s="57" t="s">
        <v>133</v>
      </c>
      <c r="E13269" s="44">
        <v>600</v>
      </c>
      <c r="F13269" s="58">
        <v>44379</v>
      </c>
      <c r="G13269" s="45">
        <v>1281.52</v>
      </c>
      <c r="H13269" s="45">
        <v>-53.4</v>
      </c>
      <c r="I13269" s="59">
        <f t="shared" si="1450"/>
        <v>1228.1199999999999</v>
      </c>
      <c r="J13269" s="44">
        <f t="shared" si="1451"/>
        <v>2021</v>
      </c>
      <c r="K13269" s="44">
        <f t="shared" si="1452"/>
        <v>2</v>
      </c>
      <c r="L13269" s="59">
        <f>VLOOKUP(J13269,'SF CCI, BCI'!A:F,5)</f>
        <v>14228.24</v>
      </c>
      <c r="M13269" s="59">
        <f t="shared" si="1449"/>
        <v>1.0800534711250303</v>
      </c>
      <c r="N13269" s="47">
        <f t="shared" si="1453"/>
        <v>1384.1101243161488</v>
      </c>
      <c r="O13269" s="44">
        <f t="shared" si="1454"/>
        <v>48</v>
      </c>
      <c r="P13269" s="47">
        <f t="shared" si="1455"/>
        <v>1326.4352689580721</v>
      </c>
    </row>
    <row r="13270" spans="1:16" x14ac:dyDescent="0.25">
      <c r="A13270" s="56">
        <v>27809</v>
      </c>
      <c r="B13270" s="43" t="s">
        <v>6580</v>
      </c>
      <c r="C13270" s="43" t="s">
        <v>9363</v>
      </c>
      <c r="D13270" s="57" t="s">
        <v>133</v>
      </c>
      <c r="E13270" s="44">
        <v>600</v>
      </c>
      <c r="F13270" s="58">
        <v>44379</v>
      </c>
      <c r="G13270" s="45">
        <v>908.05</v>
      </c>
      <c r="H13270" s="45">
        <v>-37.839999999999996</v>
      </c>
      <c r="I13270" s="59">
        <f t="shared" si="1450"/>
        <v>870.20999999999992</v>
      </c>
      <c r="J13270" s="44">
        <f t="shared" si="1451"/>
        <v>2021</v>
      </c>
      <c r="K13270" s="44">
        <f t="shared" si="1452"/>
        <v>2</v>
      </c>
      <c r="L13270" s="59">
        <f>VLOOKUP(J13270,'SF CCI, BCI'!A:F,5)</f>
        <v>14228.24</v>
      </c>
      <c r="M13270" s="59">
        <f t="shared" si="1449"/>
        <v>1.0800534711250303</v>
      </c>
      <c r="N13270" s="47">
        <f t="shared" si="1453"/>
        <v>980.74255445508368</v>
      </c>
      <c r="O13270" s="44">
        <f t="shared" si="1454"/>
        <v>48</v>
      </c>
      <c r="P13270" s="47">
        <f t="shared" si="1455"/>
        <v>939.87333110771249</v>
      </c>
    </row>
    <row r="13271" spans="1:16" x14ac:dyDescent="0.25">
      <c r="A13271" s="56">
        <v>27810</v>
      </c>
      <c r="B13271" s="43" t="s">
        <v>6580</v>
      </c>
      <c r="C13271" s="43" t="s">
        <v>9364</v>
      </c>
      <c r="D13271" s="57" t="s">
        <v>133</v>
      </c>
      <c r="E13271" s="44">
        <v>600</v>
      </c>
      <c r="F13271" s="58">
        <v>44379</v>
      </c>
      <c r="G13271" s="45">
        <v>535.97</v>
      </c>
      <c r="H13271" s="45">
        <v>-22.330000000000002</v>
      </c>
      <c r="I13271" s="59">
        <f t="shared" si="1450"/>
        <v>513.64</v>
      </c>
      <c r="J13271" s="44">
        <f t="shared" si="1451"/>
        <v>2021</v>
      </c>
      <c r="K13271" s="44">
        <f t="shared" si="1452"/>
        <v>2</v>
      </c>
      <c r="L13271" s="59">
        <f>VLOOKUP(J13271,'SF CCI, BCI'!A:F,5)</f>
        <v>14228.24</v>
      </c>
      <c r="M13271" s="59">
        <f t="shared" si="1449"/>
        <v>1.0800534711250303</v>
      </c>
      <c r="N13271" s="47">
        <f t="shared" si="1453"/>
        <v>578.87625891888251</v>
      </c>
      <c r="O13271" s="44">
        <f t="shared" si="1454"/>
        <v>48</v>
      </c>
      <c r="P13271" s="47">
        <f t="shared" si="1455"/>
        <v>554.75866490866053</v>
      </c>
    </row>
    <row r="13272" spans="1:16" x14ac:dyDescent="0.25">
      <c r="A13272" s="56">
        <v>27811</v>
      </c>
      <c r="B13272" s="43" t="s">
        <v>6580</v>
      </c>
      <c r="C13272" s="43" t="s">
        <v>9365</v>
      </c>
      <c r="D13272" s="57" t="s">
        <v>133</v>
      </c>
      <c r="E13272" s="44">
        <v>600</v>
      </c>
      <c r="F13272" s="58">
        <v>44384</v>
      </c>
      <c r="G13272" s="45">
        <v>2220.7199999999998</v>
      </c>
      <c r="H13272" s="45">
        <v>-92.55</v>
      </c>
      <c r="I13272" s="59">
        <f t="shared" si="1450"/>
        <v>2128.1699999999996</v>
      </c>
      <c r="J13272" s="44">
        <f t="shared" si="1451"/>
        <v>2021</v>
      </c>
      <c r="K13272" s="44">
        <f t="shared" si="1452"/>
        <v>2</v>
      </c>
      <c r="L13272" s="59">
        <f>VLOOKUP(J13272,'SF CCI, BCI'!A:F,5)</f>
        <v>14228.24</v>
      </c>
      <c r="M13272" s="59">
        <f t="shared" si="1449"/>
        <v>1.0800534711250303</v>
      </c>
      <c r="N13272" s="47">
        <f t="shared" si="1453"/>
        <v>2398.4963443967767</v>
      </c>
      <c r="O13272" s="44">
        <f t="shared" si="1454"/>
        <v>48</v>
      </c>
      <c r="P13272" s="47">
        <f t="shared" si="1455"/>
        <v>2298.5373956441554</v>
      </c>
    </row>
    <row r="13273" spans="1:16" x14ac:dyDescent="0.25">
      <c r="A13273" s="56">
        <v>27812</v>
      </c>
      <c r="B13273" s="43" t="s">
        <v>6580</v>
      </c>
      <c r="C13273" s="43" t="s">
        <v>9366</v>
      </c>
      <c r="D13273" s="57" t="s">
        <v>133</v>
      </c>
      <c r="E13273" s="44">
        <v>600</v>
      </c>
      <c r="F13273" s="58">
        <v>44228</v>
      </c>
      <c r="G13273" s="45">
        <v>9502.85</v>
      </c>
      <c r="H13273" s="45">
        <v>-399.27</v>
      </c>
      <c r="I13273" s="59">
        <f t="shared" si="1450"/>
        <v>9103.58</v>
      </c>
      <c r="J13273" s="44">
        <f t="shared" si="1451"/>
        <v>2021</v>
      </c>
      <c r="K13273" s="44">
        <f t="shared" si="1452"/>
        <v>2</v>
      </c>
      <c r="L13273" s="59">
        <f>VLOOKUP(J13273,'SF CCI, BCI'!A:F,5)</f>
        <v>14228.24</v>
      </c>
      <c r="M13273" s="59">
        <f t="shared" si="1449"/>
        <v>1.0800534711250303</v>
      </c>
      <c r="N13273" s="47">
        <f t="shared" si="1453"/>
        <v>10263.586128080495</v>
      </c>
      <c r="O13273" s="44">
        <f t="shared" si="1454"/>
        <v>48</v>
      </c>
      <c r="P13273" s="47">
        <f t="shared" si="1455"/>
        <v>9832.3531786644035</v>
      </c>
    </row>
    <row r="13274" spans="1:16" x14ac:dyDescent="0.25">
      <c r="A13274" s="56">
        <v>27813</v>
      </c>
      <c r="B13274" s="43" t="s">
        <v>6580</v>
      </c>
      <c r="C13274" s="43" t="s">
        <v>9367</v>
      </c>
      <c r="D13274" s="57" t="s">
        <v>133</v>
      </c>
      <c r="E13274" s="44">
        <v>600</v>
      </c>
      <c r="F13274" s="58">
        <v>44228</v>
      </c>
      <c r="G13274" s="45">
        <v>3338.09</v>
      </c>
      <c r="H13274" s="45">
        <v>-140.25</v>
      </c>
      <c r="I13274" s="59">
        <f t="shared" si="1450"/>
        <v>3197.84</v>
      </c>
      <c r="J13274" s="44">
        <f t="shared" si="1451"/>
        <v>2021</v>
      </c>
      <c r="K13274" s="44">
        <f t="shared" si="1452"/>
        <v>2</v>
      </c>
      <c r="L13274" s="59">
        <f>VLOOKUP(J13274,'SF CCI, BCI'!A:F,5)</f>
        <v>14228.24</v>
      </c>
      <c r="M13274" s="59">
        <f t="shared" si="1449"/>
        <v>1.0800534711250303</v>
      </c>
      <c r="N13274" s="47">
        <f t="shared" si="1453"/>
        <v>3605.3156914277524</v>
      </c>
      <c r="O13274" s="44">
        <f t="shared" si="1454"/>
        <v>48</v>
      </c>
      <c r="P13274" s="47">
        <f t="shared" si="1455"/>
        <v>3453.838192102467</v>
      </c>
    </row>
    <row r="13275" spans="1:16" x14ac:dyDescent="0.25">
      <c r="A13275" s="56">
        <v>27814</v>
      </c>
      <c r="B13275" s="43" t="s">
        <v>6580</v>
      </c>
      <c r="C13275" s="43" t="s">
        <v>9368</v>
      </c>
      <c r="D13275" s="57" t="s">
        <v>133</v>
      </c>
      <c r="E13275" s="44">
        <v>600</v>
      </c>
      <c r="F13275" s="58">
        <v>44225</v>
      </c>
      <c r="G13275" s="45">
        <v>7865.03</v>
      </c>
      <c r="H13275" s="45">
        <v>-331.02000000000004</v>
      </c>
      <c r="I13275" s="59">
        <f t="shared" si="1450"/>
        <v>7534.0099999999993</v>
      </c>
      <c r="J13275" s="44">
        <f t="shared" si="1451"/>
        <v>2021</v>
      </c>
      <c r="K13275" s="44">
        <f t="shared" si="1452"/>
        <v>3</v>
      </c>
      <c r="L13275" s="59">
        <f>VLOOKUP(J13275,'SF CCI, BCI'!A:F,5)</f>
        <v>14228.24</v>
      </c>
      <c r="M13275" s="59">
        <f t="shared" si="1449"/>
        <v>1.0800534711250303</v>
      </c>
      <c r="N13275" s="47">
        <f t="shared" si="1453"/>
        <v>8494.652952002496</v>
      </c>
      <c r="O13275" s="44">
        <f t="shared" si="1454"/>
        <v>47</v>
      </c>
      <c r="P13275" s="47">
        <f t="shared" si="1455"/>
        <v>8137.1336519906881</v>
      </c>
    </row>
    <row r="13276" spans="1:16" x14ac:dyDescent="0.25">
      <c r="A13276" s="56">
        <v>27815</v>
      </c>
      <c r="B13276" s="43" t="s">
        <v>6580</v>
      </c>
      <c r="C13276" s="43" t="s">
        <v>9369</v>
      </c>
      <c r="D13276" s="57" t="s">
        <v>133</v>
      </c>
      <c r="E13276" s="44">
        <v>600</v>
      </c>
      <c r="F13276" s="58">
        <v>44223</v>
      </c>
      <c r="G13276" s="45">
        <v>8455.0400000000009</v>
      </c>
      <c r="H13276" s="45">
        <v>-355.86</v>
      </c>
      <c r="I13276" s="59">
        <f t="shared" si="1450"/>
        <v>8099.1800000000012</v>
      </c>
      <c r="J13276" s="44">
        <f t="shared" si="1451"/>
        <v>2021</v>
      </c>
      <c r="K13276" s="44">
        <f t="shared" si="1452"/>
        <v>3</v>
      </c>
      <c r="L13276" s="59">
        <f>VLOOKUP(J13276,'SF CCI, BCI'!A:F,5)</f>
        <v>14228.24</v>
      </c>
      <c r="M13276" s="59">
        <f t="shared" si="1449"/>
        <v>1.0800534711250303</v>
      </c>
      <c r="N13276" s="47">
        <f t="shared" si="1453"/>
        <v>9131.8953005009771</v>
      </c>
      <c r="O13276" s="44">
        <f t="shared" si="1454"/>
        <v>47</v>
      </c>
      <c r="P13276" s="47">
        <f t="shared" si="1455"/>
        <v>8747.5474722664239</v>
      </c>
    </row>
    <row r="13277" spans="1:16" x14ac:dyDescent="0.25">
      <c r="A13277" s="56">
        <v>27816</v>
      </c>
      <c r="B13277" s="43" t="s">
        <v>6580</v>
      </c>
      <c r="C13277" s="43" t="s">
        <v>9370</v>
      </c>
      <c r="D13277" s="57" t="s">
        <v>133</v>
      </c>
      <c r="E13277" s="44">
        <v>600</v>
      </c>
      <c r="F13277" s="58">
        <v>44225</v>
      </c>
      <c r="G13277" s="45">
        <v>10213.66</v>
      </c>
      <c r="H13277" s="45">
        <v>-429.87</v>
      </c>
      <c r="I13277" s="59">
        <f t="shared" si="1450"/>
        <v>9783.7899999999991</v>
      </c>
      <c r="J13277" s="44">
        <f t="shared" si="1451"/>
        <v>2021</v>
      </c>
      <c r="K13277" s="44">
        <f t="shared" si="1452"/>
        <v>3</v>
      </c>
      <c r="L13277" s="59">
        <f>VLOOKUP(J13277,'SF CCI, BCI'!A:F,5)</f>
        <v>14228.24</v>
      </c>
      <c r="M13277" s="59">
        <f t="shared" si="1449"/>
        <v>1.0800534711250303</v>
      </c>
      <c r="N13277" s="47">
        <f t="shared" si="1453"/>
        <v>11031.298935890876</v>
      </c>
      <c r="O13277" s="44">
        <f t="shared" si="1454"/>
        <v>47</v>
      </c>
      <c r="P13277" s="47">
        <f t="shared" si="1455"/>
        <v>10567.016350258358</v>
      </c>
    </row>
    <row r="13278" spans="1:16" x14ac:dyDescent="0.25">
      <c r="A13278" s="56">
        <v>27817</v>
      </c>
      <c r="B13278" s="43" t="s">
        <v>6580</v>
      </c>
      <c r="C13278" s="43" t="s">
        <v>9371</v>
      </c>
      <c r="D13278" s="57" t="s">
        <v>133</v>
      </c>
      <c r="E13278" s="44">
        <v>600</v>
      </c>
      <c r="F13278" s="58">
        <v>44223</v>
      </c>
      <c r="G13278" s="45">
        <v>8475.58</v>
      </c>
      <c r="H13278" s="45">
        <v>-356.72999999999996</v>
      </c>
      <c r="I13278" s="59">
        <f t="shared" si="1450"/>
        <v>8118.85</v>
      </c>
      <c r="J13278" s="44">
        <f t="shared" si="1451"/>
        <v>2021</v>
      </c>
      <c r="K13278" s="44">
        <f t="shared" si="1452"/>
        <v>3</v>
      </c>
      <c r="L13278" s="59">
        <f>VLOOKUP(J13278,'SF CCI, BCI'!A:F,5)</f>
        <v>14228.24</v>
      </c>
      <c r="M13278" s="59">
        <f t="shared" ref="M13278:M13341" si="1456">$M$9/L13278</f>
        <v>1.0800534711250303</v>
      </c>
      <c r="N13278" s="47">
        <f t="shared" si="1453"/>
        <v>9154.0795987978836</v>
      </c>
      <c r="O13278" s="44">
        <f t="shared" si="1454"/>
        <v>47</v>
      </c>
      <c r="P13278" s="47">
        <f t="shared" si="1455"/>
        <v>8768.7921240434516</v>
      </c>
    </row>
    <row r="13279" spans="1:16" x14ac:dyDescent="0.25">
      <c r="A13279" s="56">
        <v>27818</v>
      </c>
      <c r="B13279" s="43" t="s">
        <v>6580</v>
      </c>
      <c r="C13279" s="43" t="s">
        <v>9372</v>
      </c>
      <c r="D13279" s="57" t="s">
        <v>133</v>
      </c>
      <c r="E13279" s="44">
        <v>600</v>
      </c>
      <c r="F13279" s="58">
        <v>44222</v>
      </c>
      <c r="G13279" s="45">
        <v>5861.01</v>
      </c>
      <c r="H13279" s="45">
        <v>-246.69</v>
      </c>
      <c r="I13279" s="59">
        <f t="shared" si="1450"/>
        <v>5614.3200000000006</v>
      </c>
      <c r="J13279" s="44">
        <f t="shared" si="1451"/>
        <v>2021</v>
      </c>
      <c r="K13279" s="44">
        <f t="shared" si="1452"/>
        <v>3</v>
      </c>
      <c r="L13279" s="59">
        <f>VLOOKUP(J13279,'SF CCI, BCI'!A:F,5)</f>
        <v>14228.24</v>
      </c>
      <c r="M13279" s="59">
        <f t="shared" si="1456"/>
        <v>1.0800534711250303</v>
      </c>
      <c r="N13279" s="47">
        <f t="shared" si="1453"/>
        <v>6330.2041947985135</v>
      </c>
      <c r="O13279" s="44">
        <f t="shared" si="1454"/>
        <v>47</v>
      </c>
      <c r="P13279" s="47">
        <f t="shared" si="1455"/>
        <v>6063.7658040066808</v>
      </c>
    </row>
    <row r="13280" spans="1:16" x14ac:dyDescent="0.25">
      <c r="A13280" s="56">
        <v>27819</v>
      </c>
      <c r="B13280" s="43" t="s">
        <v>6580</v>
      </c>
      <c r="C13280" s="43" t="s">
        <v>9373</v>
      </c>
      <c r="D13280" s="57" t="s">
        <v>133</v>
      </c>
      <c r="E13280" s="44">
        <v>600</v>
      </c>
      <c r="F13280" s="58">
        <v>44222</v>
      </c>
      <c r="G13280" s="45">
        <v>6898.98</v>
      </c>
      <c r="H13280" s="45">
        <v>-290.37</v>
      </c>
      <c r="I13280" s="59">
        <f t="shared" si="1450"/>
        <v>6608.61</v>
      </c>
      <c r="J13280" s="44">
        <f t="shared" si="1451"/>
        <v>2021</v>
      </c>
      <c r="K13280" s="44">
        <f t="shared" si="1452"/>
        <v>3</v>
      </c>
      <c r="L13280" s="59">
        <f>VLOOKUP(J13280,'SF CCI, BCI'!A:F,5)</f>
        <v>14228.24</v>
      </c>
      <c r="M13280" s="59">
        <f t="shared" si="1456"/>
        <v>1.0800534711250303</v>
      </c>
      <c r="N13280" s="47">
        <f t="shared" si="1453"/>
        <v>7451.2672962221604</v>
      </c>
      <c r="O13280" s="44">
        <f t="shared" si="1454"/>
        <v>47</v>
      </c>
      <c r="P13280" s="47">
        <f t="shared" si="1455"/>
        <v>7137.6521698115857</v>
      </c>
    </row>
    <row r="13281" spans="1:16" x14ac:dyDescent="0.25">
      <c r="A13281" s="56">
        <v>27820</v>
      </c>
      <c r="B13281" s="43" t="s">
        <v>6580</v>
      </c>
      <c r="C13281" s="43" t="s">
        <v>9374</v>
      </c>
      <c r="D13281" s="57" t="s">
        <v>133</v>
      </c>
      <c r="E13281" s="44">
        <v>600</v>
      </c>
      <c r="F13281" s="58">
        <v>44221</v>
      </c>
      <c r="G13281" s="45">
        <v>7243.12</v>
      </c>
      <c r="H13281" s="45">
        <v>-304.86</v>
      </c>
      <c r="I13281" s="59">
        <f t="shared" si="1450"/>
        <v>6938.26</v>
      </c>
      <c r="J13281" s="44">
        <f t="shared" si="1451"/>
        <v>2021</v>
      </c>
      <c r="K13281" s="44">
        <f t="shared" si="1452"/>
        <v>3</v>
      </c>
      <c r="L13281" s="59">
        <f>VLOOKUP(J13281,'SF CCI, BCI'!A:F,5)</f>
        <v>14228.24</v>
      </c>
      <c r="M13281" s="59">
        <f t="shared" si="1456"/>
        <v>1.0800534711250303</v>
      </c>
      <c r="N13281" s="47">
        <f t="shared" si="1453"/>
        <v>7822.9568977751287</v>
      </c>
      <c r="O13281" s="44">
        <f t="shared" si="1454"/>
        <v>47</v>
      </c>
      <c r="P13281" s="47">
        <f t="shared" si="1455"/>
        <v>7493.6917965679522</v>
      </c>
    </row>
    <row r="13282" spans="1:16" x14ac:dyDescent="0.25">
      <c r="A13282" s="56">
        <v>27821</v>
      </c>
      <c r="B13282" s="43" t="s">
        <v>6580</v>
      </c>
      <c r="C13282" s="43" t="s">
        <v>9375</v>
      </c>
      <c r="D13282" s="57" t="s">
        <v>133</v>
      </c>
      <c r="E13282" s="44">
        <v>600</v>
      </c>
      <c r="F13282" s="58">
        <v>44222</v>
      </c>
      <c r="G13282" s="45">
        <v>11156.35</v>
      </c>
      <c r="H13282" s="45">
        <v>-469.55</v>
      </c>
      <c r="I13282" s="59">
        <f t="shared" si="1450"/>
        <v>10686.800000000001</v>
      </c>
      <c r="J13282" s="44">
        <f t="shared" si="1451"/>
        <v>2021</v>
      </c>
      <c r="K13282" s="44">
        <f t="shared" si="1452"/>
        <v>3</v>
      </c>
      <c r="L13282" s="59">
        <f>VLOOKUP(J13282,'SF CCI, BCI'!A:F,5)</f>
        <v>14228.24</v>
      </c>
      <c r="M13282" s="59">
        <f t="shared" si="1456"/>
        <v>1.0800534711250303</v>
      </c>
      <c r="N13282" s="47">
        <f t="shared" si="1453"/>
        <v>12049.454542585732</v>
      </c>
      <c r="O13282" s="44">
        <f t="shared" si="1454"/>
        <v>47</v>
      </c>
      <c r="P13282" s="47">
        <f t="shared" si="1455"/>
        <v>11542.315435218974</v>
      </c>
    </row>
    <row r="13283" spans="1:16" x14ac:dyDescent="0.25">
      <c r="A13283" s="56">
        <v>27822</v>
      </c>
      <c r="B13283" s="43" t="s">
        <v>6580</v>
      </c>
      <c r="C13283" s="43" t="s">
        <v>9376</v>
      </c>
      <c r="D13283" s="57" t="s">
        <v>133</v>
      </c>
      <c r="E13283" s="44">
        <v>600</v>
      </c>
      <c r="F13283" s="58">
        <v>44221</v>
      </c>
      <c r="G13283" s="45">
        <v>7909.88</v>
      </c>
      <c r="H13283" s="45">
        <v>-332.92</v>
      </c>
      <c r="I13283" s="59">
        <f t="shared" si="1450"/>
        <v>7576.96</v>
      </c>
      <c r="J13283" s="44">
        <f t="shared" si="1451"/>
        <v>2021</v>
      </c>
      <c r="K13283" s="44">
        <f t="shared" si="1452"/>
        <v>3</v>
      </c>
      <c r="L13283" s="59">
        <f>VLOOKUP(J13283,'SF CCI, BCI'!A:F,5)</f>
        <v>14228.24</v>
      </c>
      <c r="M13283" s="59">
        <f t="shared" si="1456"/>
        <v>1.0800534711250303</v>
      </c>
      <c r="N13283" s="47">
        <f t="shared" si="1453"/>
        <v>8543.0933501824547</v>
      </c>
      <c r="O13283" s="44">
        <f t="shared" si="1454"/>
        <v>47</v>
      </c>
      <c r="P13283" s="47">
        <f t="shared" si="1455"/>
        <v>8183.5219485755097</v>
      </c>
    </row>
    <row r="13284" spans="1:16" x14ac:dyDescent="0.25">
      <c r="A13284" s="56">
        <v>27823</v>
      </c>
      <c r="B13284" s="43" t="s">
        <v>6580</v>
      </c>
      <c r="C13284" s="43" t="s">
        <v>9377</v>
      </c>
      <c r="D13284" s="57" t="s">
        <v>133</v>
      </c>
      <c r="E13284" s="44">
        <v>600</v>
      </c>
      <c r="F13284" s="58">
        <v>44209</v>
      </c>
      <c r="G13284" s="45">
        <v>15145.52</v>
      </c>
      <c r="H13284" s="45">
        <v>-637.45000000000005</v>
      </c>
      <c r="I13284" s="59">
        <f t="shared" si="1450"/>
        <v>14508.07</v>
      </c>
      <c r="J13284" s="44">
        <f t="shared" si="1451"/>
        <v>2021</v>
      </c>
      <c r="K13284" s="44">
        <f t="shared" si="1452"/>
        <v>3</v>
      </c>
      <c r="L13284" s="59">
        <f>VLOOKUP(J13284,'SF CCI, BCI'!A:F,5)</f>
        <v>14228.24</v>
      </c>
      <c r="M13284" s="59">
        <f t="shared" si="1456"/>
        <v>1.0800534711250303</v>
      </c>
      <c r="N13284" s="47">
        <f t="shared" si="1453"/>
        <v>16357.971447993568</v>
      </c>
      <c r="O13284" s="44">
        <f t="shared" si="1454"/>
        <v>47</v>
      </c>
      <c r="P13284" s="47">
        <f t="shared" si="1455"/>
        <v>15669.491362824918</v>
      </c>
    </row>
    <row r="13285" spans="1:16" x14ac:dyDescent="0.25">
      <c r="A13285" s="56">
        <v>27824</v>
      </c>
      <c r="B13285" s="43" t="s">
        <v>6577</v>
      </c>
      <c r="C13285" s="43" t="s">
        <v>9378</v>
      </c>
      <c r="D13285" s="57" t="s">
        <v>133</v>
      </c>
      <c r="E13285" s="44">
        <v>600</v>
      </c>
      <c r="F13285" s="58">
        <v>44195</v>
      </c>
      <c r="G13285" s="45">
        <v>6739.76</v>
      </c>
      <c r="H13285" s="45">
        <v>-284.15999999999997</v>
      </c>
      <c r="I13285" s="59">
        <f t="shared" si="1450"/>
        <v>6455.6</v>
      </c>
      <c r="J13285" s="44">
        <f t="shared" si="1451"/>
        <v>2020</v>
      </c>
      <c r="K13285" s="44">
        <f t="shared" si="1452"/>
        <v>3</v>
      </c>
      <c r="L13285" s="59">
        <f>VLOOKUP(J13285,'SF CCI, BCI'!A:F,5)</f>
        <v>13168.76</v>
      </c>
      <c r="M13285" s="59">
        <f t="shared" si="1456"/>
        <v>1.1669481409031679</v>
      </c>
      <c r="N13285" s="47">
        <f t="shared" si="1453"/>
        <v>7864.9504021335351</v>
      </c>
      <c r="O13285" s="44">
        <f t="shared" si="1454"/>
        <v>47</v>
      </c>
      <c r="P13285" s="47">
        <f t="shared" si="1455"/>
        <v>7533.3504184144913</v>
      </c>
    </row>
    <row r="13286" spans="1:16" x14ac:dyDescent="0.25">
      <c r="A13286" s="56">
        <v>27825</v>
      </c>
      <c r="B13286" s="43" t="s">
        <v>6580</v>
      </c>
      <c r="C13286" s="43" t="s">
        <v>9379</v>
      </c>
      <c r="D13286" s="57" t="s">
        <v>133</v>
      </c>
      <c r="E13286" s="44">
        <v>600</v>
      </c>
      <c r="F13286" s="58">
        <v>44209</v>
      </c>
      <c r="G13286" s="45">
        <v>8001.82</v>
      </c>
      <c r="H13286" s="45">
        <v>-336.78000000000003</v>
      </c>
      <c r="I13286" s="59">
        <f t="shared" si="1450"/>
        <v>7665.04</v>
      </c>
      <c r="J13286" s="44">
        <f t="shared" si="1451"/>
        <v>2021</v>
      </c>
      <c r="K13286" s="44">
        <f t="shared" si="1452"/>
        <v>3</v>
      </c>
      <c r="L13286" s="59">
        <f>VLOOKUP(J13286,'SF CCI, BCI'!A:F,5)</f>
        <v>14228.24</v>
      </c>
      <c r="M13286" s="59">
        <f t="shared" si="1456"/>
        <v>1.0800534711250303</v>
      </c>
      <c r="N13286" s="47">
        <f t="shared" si="1453"/>
        <v>8642.3934663176897</v>
      </c>
      <c r="O13286" s="44">
        <f t="shared" si="1454"/>
        <v>47</v>
      </c>
      <c r="P13286" s="47">
        <f t="shared" si="1455"/>
        <v>8278.6530583122021</v>
      </c>
    </row>
    <row r="13287" spans="1:16" x14ac:dyDescent="0.25">
      <c r="A13287" s="56">
        <v>27826</v>
      </c>
      <c r="B13287" s="43" t="s">
        <v>6580</v>
      </c>
      <c r="C13287" s="43" t="s">
        <v>9380</v>
      </c>
      <c r="D13287" s="57" t="s">
        <v>133</v>
      </c>
      <c r="E13287" s="44">
        <v>600</v>
      </c>
      <c r="F13287" s="58">
        <v>44195</v>
      </c>
      <c r="G13287" s="45">
        <v>2763.24</v>
      </c>
      <c r="H13287" s="45">
        <v>-116.51</v>
      </c>
      <c r="I13287" s="59">
        <f t="shared" si="1450"/>
        <v>2646.7299999999996</v>
      </c>
      <c r="J13287" s="44">
        <f t="shared" si="1451"/>
        <v>2020</v>
      </c>
      <c r="K13287" s="44">
        <f t="shared" si="1452"/>
        <v>3</v>
      </c>
      <c r="L13287" s="59">
        <f>VLOOKUP(J13287,'SF CCI, BCI'!A:F,5)</f>
        <v>13168.76</v>
      </c>
      <c r="M13287" s="59">
        <f t="shared" si="1456"/>
        <v>1.1669481409031679</v>
      </c>
      <c r="N13287" s="47">
        <f t="shared" si="1453"/>
        <v>3224.5577808692692</v>
      </c>
      <c r="O13287" s="44">
        <f t="shared" si="1454"/>
        <v>47</v>
      </c>
      <c r="P13287" s="47">
        <f t="shared" si="1455"/>
        <v>3088.5966529726411</v>
      </c>
    </row>
    <row r="13288" spans="1:16" x14ac:dyDescent="0.25">
      <c r="A13288" s="56">
        <v>27827</v>
      </c>
      <c r="B13288" s="43" t="s">
        <v>6580</v>
      </c>
      <c r="C13288" s="43" t="s">
        <v>9381</v>
      </c>
      <c r="D13288" s="57" t="s">
        <v>133</v>
      </c>
      <c r="E13288" s="44">
        <v>600</v>
      </c>
      <c r="F13288" s="58">
        <v>44357</v>
      </c>
      <c r="G13288" s="45">
        <v>1470.19</v>
      </c>
      <c r="H13288" s="45">
        <v>-61.36</v>
      </c>
      <c r="I13288" s="59">
        <f t="shared" si="1450"/>
        <v>1408.8300000000002</v>
      </c>
      <c r="J13288" s="44">
        <f t="shared" si="1451"/>
        <v>2021</v>
      </c>
      <c r="K13288" s="44">
        <f t="shared" si="1452"/>
        <v>2</v>
      </c>
      <c r="L13288" s="59">
        <f>VLOOKUP(J13288,'SF CCI, BCI'!A:F,5)</f>
        <v>14228.24</v>
      </c>
      <c r="M13288" s="59">
        <f t="shared" si="1456"/>
        <v>1.0800534711250303</v>
      </c>
      <c r="N13288" s="47">
        <f t="shared" si="1453"/>
        <v>1587.8838127133083</v>
      </c>
      <c r="O13288" s="44">
        <f t="shared" si="1454"/>
        <v>48</v>
      </c>
      <c r="P13288" s="47">
        <f t="shared" si="1455"/>
        <v>1521.6117317250764</v>
      </c>
    </row>
    <row r="13289" spans="1:16" x14ac:dyDescent="0.25">
      <c r="A13289" s="56">
        <v>27828</v>
      </c>
      <c r="B13289" s="43" t="s">
        <v>6580</v>
      </c>
      <c r="C13289" s="43" t="s">
        <v>9382</v>
      </c>
      <c r="D13289" s="57" t="s">
        <v>133</v>
      </c>
      <c r="E13289" s="44">
        <v>600</v>
      </c>
      <c r="F13289" s="58">
        <v>44327</v>
      </c>
      <c r="G13289" s="45">
        <v>999.34</v>
      </c>
      <c r="H13289" s="45">
        <v>-41.78</v>
      </c>
      <c r="I13289" s="59">
        <f t="shared" si="1450"/>
        <v>957.56000000000006</v>
      </c>
      <c r="J13289" s="44">
        <f t="shared" si="1451"/>
        <v>2021</v>
      </c>
      <c r="K13289" s="44">
        <f t="shared" si="1452"/>
        <v>2</v>
      </c>
      <c r="L13289" s="59">
        <f>VLOOKUP(J13289,'SF CCI, BCI'!A:F,5)</f>
        <v>14228.24</v>
      </c>
      <c r="M13289" s="59">
        <f t="shared" si="1456"/>
        <v>1.0800534711250303</v>
      </c>
      <c r="N13289" s="47">
        <f t="shared" si="1453"/>
        <v>1079.3406358340878</v>
      </c>
      <c r="O13289" s="44">
        <f t="shared" si="1454"/>
        <v>48</v>
      </c>
      <c r="P13289" s="47">
        <f t="shared" si="1455"/>
        <v>1034.2160018104839</v>
      </c>
    </row>
    <row r="13290" spans="1:16" x14ac:dyDescent="0.25">
      <c r="A13290" s="56">
        <v>27829</v>
      </c>
      <c r="B13290" s="43" t="s">
        <v>6580</v>
      </c>
      <c r="C13290" s="43" t="s">
        <v>9383</v>
      </c>
      <c r="D13290" s="57" t="s">
        <v>133</v>
      </c>
      <c r="E13290" s="44">
        <v>600</v>
      </c>
      <c r="F13290" s="58">
        <v>44397</v>
      </c>
      <c r="G13290" s="45">
        <v>1016.92</v>
      </c>
      <c r="H13290" s="45">
        <v>-42.379999999999995</v>
      </c>
      <c r="I13290" s="59">
        <f t="shared" si="1450"/>
        <v>974.54</v>
      </c>
      <c r="J13290" s="44">
        <f t="shared" si="1451"/>
        <v>2021</v>
      </c>
      <c r="K13290" s="44">
        <f t="shared" si="1452"/>
        <v>2</v>
      </c>
      <c r="L13290" s="59">
        <f>VLOOKUP(J13290,'SF CCI, BCI'!A:F,5)</f>
        <v>14228.24</v>
      </c>
      <c r="M13290" s="59">
        <f t="shared" si="1456"/>
        <v>1.0800534711250303</v>
      </c>
      <c r="N13290" s="47">
        <f t="shared" si="1453"/>
        <v>1098.3279758564656</v>
      </c>
      <c r="O13290" s="44">
        <f t="shared" si="1454"/>
        <v>48</v>
      </c>
      <c r="P13290" s="47">
        <f t="shared" si="1455"/>
        <v>1052.555309750187</v>
      </c>
    </row>
    <row r="13291" spans="1:16" x14ac:dyDescent="0.25">
      <c r="A13291" s="56">
        <v>27830</v>
      </c>
      <c r="B13291" s="43" t="s">
        <v>6580</v>
      </c>
      <c r="C13291" s="43" t="s">
        <v>9384</v>
      </c>
      <c r="D13291" s="57" t="s">
        <v>133</v>
      </c>
      <c r="E13291" s="44">
        <v>600</v>
      </c>
      <c r="F13291" s="58">
        <v>44397</v>
      </c>
      <c r="G13291" s="45">
        <v>853.04</v>
      </c>
      <c r="H13291" s="45">
        <v>-35.550000000000004</v>
      </c>
      <c r="I13291" s="59">
        <f t="shared" si="1450"/>
        <v>817.49</v>
      </c>
      <c r="J13291" s="44">
        <f t="shared" si="1451"/>
        <v>2021</v>
      </c>
      <c r="K13291" s="44">
        <f t="shared" si="1452"/>
        <v>2</v>
      </c>
      <c r="L13291" s="59">
        <f>VLOOKUP(J13291,'SF CCI, BCI'!A:F,5)</f>
        <v>14228.24</v>
      </c>
      <c r="M13291" s="59">
        <f t="shared" si="1456"/>
        <v>1.0800534711250303</v>
      </c>
      <c r="N13291" s="47">
        <f t="shared" si="1453"/>
        <v>921.32881300849579</v>
      </c>
      <c r="O13291" s="44">
        <f t="shared" si="1454"/>
        <v>48</v>
      </c>
      <c r="P13291" s="47">
        <f t="shared" si="1455"/>
        <v>882.93291211000098</v>
      </c>
    </row>
    <row r="13292" spans="1:16" x14ac:dyDescent="0.25">
      <c r="A13292" s="56">
        <v>27831</v>
      </c>
      <c r="B13292" s="43" t="s">
        <v>6580</v>
      </c>
      <c r="C13292" s="43" t="s">
        <v>9385</v>
      </c>
      <c r="D13292" s="57" t="s">
        <v>133</v>
      </c>
      <c r="E13292" s="44">
        <v>600</v>
      </c>
      <c r="F13292" s="58">
        <v>44397</v>
      </c>
      <c r="G13292" s="45">
        <v>1377.77</v>
      </c>
      <c r="H13292" s="45">
        <v>-57.42</v>
      </c>
      <c r="I13292" s="59">
        <f t="shared" si="1450"/>
        <v>1320.35</v>
      </c>
      <c r="J13292" s="44">
        <f t="shared" si="1451"/>
        <v>2021</v>
      </c>
      <c r="K13292" s="44">
        <f t="shared" si="1452"/>
        <v>2</v>
      </c>
      <c r="L13292" s="59">
        <f>VLOOKUP(J13292,'SF CCI, BCI'!A:F,5)</f>
        <v>14228.24</v>
      </c>
      <c r="M13292" s="59">
        <f t="shared" si="1456"/>
        <v>1.0800534711250303</v>
      </c>
      <c r="N13292" s="47">
        <f t="shared" si="1453"/>
        <v>1488.0652709119329</v>
      </c>
      <c r="O13292" s="44">
        <f t="shared" si="1454"/>
        <v>48</v>
      </c>
      <c r="P13292" s="47">
        <f t="shared" si="1455"/>
        <v>1426.0486005999337</v>
      </c>
    </row>
    <row r="13293" spans="1:16" x14ac:dyDescent="0.25">
      <c r="A13293" s="56">
        <v>27832</v>
      </c>
      <c r="B13293" s="43" t="s">
        <v>6580</v>
      </c>
      <c r="C13293" s="43" t="s">
        <v>9386</v>
      </c>
      <c r="D13293" s="57" t="s">
        <v>133</v>
      </c>
      <c r="E13293" s="44">
        <v>600</v>
      </c>
      <c r="F13293" s="58">
        <v>44400</v>
      </c>
      <c r="G13293" s="45">
        <v>586.9</v>
      </c>
      <c r="H13293" s="45">
        <v>-24.46</v>
      </c>
      <c r="I13293" s="59">
        <f t="shared" si="1450"/>
        <v>562.43999999999994</v>
      </c>
      <c r="J13293" s="44">
        <f t="shared" si="1451"/>
        <v>2021</v>
      </c>
      <c r="K13293" s="44">
        <f t="shared" si="1452"/>
        <v>2</v>
      </c>
      <c r="L13293" s="59">
        <f>VLOOKUP(J13293,'SF CCI, BCI'!A:F,5)</f>
        <v>14228.24</v>
      </c>
      <c r="M13293" s="59">
        <f t="shared" si="1456"/>
        <v>1.0800534711250303</v>
      </c>
      <c r="N13293" s="47">
        <f t="shared" si="1453"/>
        <v>633.88338220328023</v>
      </c>
      <c r="O13293" s="44">
        <f t="shared" si="1454"/>
        <v>48</v>
      </c>
      <c r="P13293" s="47">
        <f t="shared" si="1455"/>
        <v>607.465274299562</v>
      </c>
    </row>
    <row r="13294" spans="1:16" x14ac:dyDescent="0.25">
      <c r="A13294" s="56">
        <v>27833</v>
      </c>
      <c r="B13294" s="43" t="s">
        <v>6580</v>
      </c>
      <c r="C13294" s="43" t="s">
        <v>9387</v>
      </c>
      <c r="D13294" s="57" t="s">
        <v>133</v>
      </c>
      <c r="E13294" s="44">
        <v>600</v>
      </c>
      <c r="F13294" s="58">
        <v>44400</v>
      </c>
      <c r="G13294" s="45">
        <v>749.03</v>
      </c>
      <c r="H13294" s="45">
        <v>-31.21</v>
      </c>
      <c r="I13294" s="59">
        <f t="shared" si="1450"/>
        <v>717.81999999999994</v>
      </c>
      <c r="J13294" s="44">
        <f t="shared" si="1451"/>
        <v>2021</v>
      </c>
      <c r="K13294" s="44">
        <f t="shared" si="1452"/>
        <v>2</v>
      </c>
      <c r="L13294" s="59">
        <f>VLOOKUP(J13294,'SF CCI, BCI'!A:F,5)</f>
        <v>14228.24</v>
      </c>
      <c r="M13294" s="59">
        <f t="shared" si="1456"/>
        <v>1.0800534711250303</v>
      </c>
      <c r="N13294" s="47">
        <f t="shared" si="1453"/>
        <v>808.99245147678141</v>
      </c>
      <c r="O13294" s="44">
        <f t="shared" si="1454"/>
        <v>48</v>
      </c>
      <c r="P13294" s="47">
        <f t="shared" si="1455"/>
        <v>775.28398264296914</v>
      </c>
    </row>
    <row r="13295" spans="1:16" x14ac:dyDescent="0.25">
      <c r="A13295" s="56">
        <v>27834</v>
      </c>
      <c r="B13295" s="43" t="s">
        <v>6580</v>
      </c>
      <c r="C13295" s="43" t="s">
        <v>9388</v>
      </c>
      <c r="D13295" s="57" t="s">
        <v>133</v>
      </c>
      <c r="E13295" s="44">
        <v>600</v>
      </c>
      <c r="F13295" s="58">
        <v>44400</v>
      </c>
      <c r="G13295" s="45">
        <v>749.03</v>
      </c>
      <c r="H13295" s="45">
        <v>-31.21</v>
      </c>
      <c r="I13295" s="59">
        <f t="shared" si="1450"/>
        <v>717.81999999999994</v>
      </c>
      <c r="J13295" s="44">
        <f t="shared" si="1451"/>
        <v>2021</v>
      </c>
      <c r="K13295" s="44">
        <f t="shared" si="1452"/>
        <v>2</v>
      </c>
      <c r="L13295" s="59">
        <f>VLOOKUP(J13295,'SF CCI, BCI'!A:F,5)</f>
        <v>14228.24</v>
      </c>
      <c r="M13295" s="59">
        <f t="shared" si="1456"/>
        <v>1.0800534711250303</v>
      </c>
      <c r="N13295" s="47">
        <f t="shared" si="1453"/>
        <v>808.99245147678141</v>
      </c>
      <c r="O13295" s="44">
        <f t="shared" si="1454"/>
        <v>48</v>
      </c>
      <c r="P13295" s="47">
        <f t="shared" si="1455"/>
        <v>775.28398264296914</v>
      </c>
    </row>
    <row r="13296" spans="1:16" x14ac:dyDescent="0.25">
      <c r="A13296" s="56">
        <v>27835</v>
      </c>
      <c r="B13296" s="43" t="s">
        <v>6580</v>
      </c>
      <c r="C13296" s="43" t="s">
        <v>9389</v>
      </c>
      <c r="D13296" s="57" t="s">
        <v>133</v>
      </c>
      <c r="E13296" s="44">
        <v>600</v>
      </c>
      <c r="F13296" s="58">
        <v>44411</v>
      </c>
      <c r="G13296" s="45">
        <v>1683.93</v>
      </c>
      <c r="H13296" s="45">
        <v>-67.319999999999993</v>
      </c>
      <c r="I13296" s="59">
        <f t="shared" si="1450"/>
        <v>1616.6100000000001</v>
      </c>
      <c r="J13296" s="44">
        <f t="shared" si="1451"/>
        <v>2021</v>
      </c>
      <c r="K13296" s="44">
        <f t="shared" si="1452"/>
        <v>2</v>
      </c>
      <c r="L13296" s="59">
        <f>VLOOKUP(J13296,'SF CCI, BCI'!A:F,5)</f>
        <v>14228.24</v>
      </c>
      <c r="M13296" s="59">
        <f t="shared" si="1456"/>
        <v>1.0800534711250303</v>
      </c>
      <c r="N13296" s="47">
        <f t="shared" si="1453"/>
        <v>1818.7344416315723</v>
      </c>
      <c r="O13296" s="44">
        <f t="shared" si="1454"/>
        <v>48</v>
      </c>
      <c r="P13296" s="47">
        <f t="shared" si="1455"/>
        <v>1746.0252419554354</v>
      </c>
    </row>
    <row r="13297" spans="1:16" x14ac:dyDescent="0.25">
      <c r="A13297" s="56">
        <v>27836</v>
      </c>
      <c r="B13297" s="43" t="s">
        <v>6580</v>
      </c>
      <c r="C13297" s="43" t="s">
        <v>9390</v>
      </c>
      <c r="D13297" s="57" t="s">
        <v>133</v>
      </c>
      <c r="E13297" s="44">
        <v>600</v>
      </c>
      <c r="F13297" s="58">
        <v>44414</v>
      </c>
      <c r="G13297" s="45">
        <v>724.33</v>
      </c>
      <c r="H13297" s="45">
        <v>-28.96</v>
      </c>
      <c r="I13297" s="59">
        <f t="shared" si="1450"/>
        <v>695.37</v>
      </c>
      <c r="J13297" s="44">
        <f t="shared" si="1451"/>
        <v>2021</v>
      </c>
      <c r="K13297" s="44">
        <f t="shared" si="1452"/>
        <v>2</v>
      </c>
      <c r="L13297" s="59">
        <f>VLOOKUP(J13297,'SF CCI, BCI'!A:F,5)</f>
        <v>14228.24</v>
      </c>
      <c r="M13297" s="59">
        <f t="shared" si="1456"/>
        <v>1.0800534711250303</v>
      </c>
      <c r="N13297" s="47">
        <f t="shared" si="1453"/>
        <v>782.31513073999315</v>
      </c>
      <c r="O13297" s="44">
        <f t="shared" si="1454"/>
        <v>48</v>
      </c>
      <c r="P13297" s="47">
        <f t="shared" si="1455"/>
        <v>751.03678221621226</v>
      </c>
    </row>
    <row r="13298" spans="1:16" x14ac:dyDescent="0.25">
      <c r="A13298" s="56">
        <v>27837</v>
      </c>
      <c r="B13298" s="43" t="s">
        <v>6580</v>
      </c>
      <c r="C13298" s="43" t="s">
        <v>9391</v>
      </c>
      <c r="D13298" s="57" t="s">
        <v>133</v>
      </c>
      <c r="E13298" s="44">
        <v>600</v>
      </c>
      <c r="F13298" s="58">
        <v>44414</v>
      </c>
      <c r="G13298" s="45">
        <v>1129.6300000000001</v>
      </c>
      <c r="H13298" s="45">
        <v>-45.160000000000004</v>
      </c>
      <c r="I13298" s="59">
        <f t="shared" si="1450"/>
        <v>1084.47</v>
      </c>
      <c r="J13298" s="44">
        <f t="shared" si="1451"/>
        <v>2021</v>
      </c>
      <c r="K13298" s="44">
        <f t="shared" si="1452"/>
        <v>2</v>
      </c>
      <c r="L13298" s="59">
        <f>VLOOKUP(J13298,'SF CCI, BCI'!A:F,5)</f>
        <v>14228.24</v>
      </c>
      <c r="M13298" s="59">
        <f t="shared" si="1456"/>
        <v>1.0800534711250303</v>
      </c>
      <c r="N13298" s="47">
        <f t="shared" si="1453"/>
        <v>1220.0608025869681</v>
      </c>
      <c r="O13298" s="44">
        <f t="shared" si="1454"/>
        <v>48</v>
      </c>
      <c r="P13298" s="47">
        <f t="shared" si="1455"/>
        <v>1171.2855878309615</v>
      </c>
    </row>
    <row r="13299" spans="1:16" x14ac:dyDescent="0.25">
      <c r="A13299" s="56">
        <v>27838</v>
      </c>
      <c r="B13299" s="43" t="s">
        <v>6580</v>
      </c>
      <c r="C13299" s="43" t="s">
        <v>9392</v>
      </c>
      <c r="D13299" s="57" t="s">
        <v>133</v>
      </c>
      <c r="E13299" s="44">
        <v>600</v>
      </c>
      <c r="F13299" s="58">
        <v>44418</v>
      </c>
      <c r="G13299" s="45">
        <v>1024.49</v>
      </c>
      <c r="H13299" s="45">
        <v>-40.96</v>
      </c>
      <c r="I13299" s="59">
        <f t="shared" si="1450"/>
        <v>983.53</v>
      </c>
      <c r="J13299" s="44">
        <f t="shared" si="1451"/>
        <v>2021</v>
      </c>
      <c r="K13299" s="44">
        <f t="shared" si="1452"/>
        <v>2</v>
      </c>
      <c r="L13299" s="59">
        <f>VLOOKUP(J13299,'SF CCI, BCI'!A:F,5)</f>
        <v>14228.24</v>
      </c>
      <c r="M13299" s="59">
        <f t="shared" si="1456"/>
        <v>1.0800534711250303</v>
      </c>
      <c r="N13299" s="47">
        <f t="shared" si="1453"/>
        <v>1106.5039806328823</v>
      </c>
      <c r="O13299" s="44">
        <f t="shared" si="1454"/>
        <v>48</v>
      </c>
      <c r="P13299" s="47">
        <f t="shared" si="1455"/>
        <v>1062.264990455601</v>
      </c>
    </row>
    <row r="13300" spans="1:16" x14ac:dyDescent="0.25">
      <c r="A13300" s="56">
        <v>27839</v>
      </c>
      <c r="B13300" s="43" t="s">
        <v>6580</v>
      </c>
      <c r="C13300" s="43" t="s">
        <v>9393</v>
      </c>
      <c r="D13300" s="57" t="s">
        <v>133</v>
      </c>
      <c r="E13300" s="44">
        <v>600</v>
      </c>
      <c r="F13300" s="58">
        <v>44418</v>
      </c>
      <c r="G13300" s="45">
        <v>475.33</v>
      </c>
      <c r="H13300" s="45">
        <v>-19</v>
      </c>
      <c r="I13300" s="59">
        <f t="shared" si="1450"/>
        <v>456.33</v>
      </c>
      <c r="J13300" s="44">
        <f t="shared" si="1451"/>
        <v>2021</v>
      </c>
      <c r="K13300" s="44">
        <f t="shared" si="1452"/>
        <v>2</v>
      </c>
      <c r="L13300" s="59">
        <f>VLOOKUP(J13300,'SF CCI, BCI'!A:F,5)</f>
        <v>14228.24</v>
      </c>
      <c r="M13300" s="59">
        <f t="shared" si="1456"/>
        <v>1.0800534711250303</v>
      </c>
      <c r="N13300" s="47">
        <f t="shared" si="1453"/>
        <v>513.38181642986058</v>
      </c>
      <c r="O13300" s="44">
        <f t="shared" si="1454"/>
        <v>48</v>
      </c>
      <c r="P13300" s="47">
        <f t="shared" si="1455"/>
        <v>492.86080047848503</v>
      </c>
    </row>
    <row r="13301" spans="1:16" x14ac:dyDescent="0.25">
      <c r="A13301" s="56">
        <v>27840</v>
      </c>
      <c r="B13301" s="43" t="s">
        <v>6580</v>
      </c>
      <c r="C13301" s="43" t="s">
        <v>9394</v>
      </c>
      <c r="D13301" s="57" t="s">
        <v>133</v>
      </c>
      <c r="E13301" s="44">
        <v>600</v>
      </c>
      <c r="F13301" s="58">
        <v>44418</v>
      </c>
      <c r="G13301" s="45">
        <v>475.33</v>
      </c>
      <c r="H13301" s="45">
        <v>-19</v>
      </c>
      <c r="I13301" s="59">
        <f t="shared" si="1450"/>
        <v>456.33</v>
      </c>
      <c r="J13301" s="44">
        <f t="shared" si="1451"/>
        <v>2021</v>
      </c>
      <c r="K13301" s="44">
        <f t="shared" si="1452"/>
        <v>2</v>
      </c>
      <c r="L13301" s="59">
        <f>VLOOKUP(J13301,'SF CCI, BCI'!A:F,5)</f>
        <v>14228.24</v>
      </c>
      <c r="M13301" s="59">
        <f t="shared" si="1456"/>
        <v>1.0800534711250303</v>
      </c>
      <c r="N13301" s="47">
        <f t="shared" si="1453"/>
        <v>513.38181642986058</v>
      </c>
      <c r="O13301" s="44">
        <f t="shared" si="1454"/>
        <v>48</v>
      </c>
      <c r="P13301" s="47">
        <f t="shared" si="1455"/>
        <v>492.86080047848503</v>
      </c>
    </row>
    <row r="13302" spans="1:16" x14ac:dyDescent="0.25">
      <c r="A13302" s="56">
        <v>27841</v>
      </c>
      <c r="B13302" s="43" t="s">
        <v>6580</v>
      </c>
      <c r="C13302" s="43" t="s">
        <v>9395</v>
      </c>
      <c r="D13302" s="57" t="s">
        <v>133</v>
      </c>
      <c r="E13302" s="44">
        <v>600</v>
      </c>
      <c r="F13302" s="58">
        <v>44047</v>
      </c>
      <c r="G13302" s="45">
        <v>1868.87</v>
      </c>
      <c r="H13302" s="45">
        <v>-79.33</v>
      </c>
      <c r="I13302" s="59">
        <f t="shared" si="1450"/>
        <v>1789.54</v>
      </c>
      <c r="J13302" s="44">
        <f t="shared" si="1451"/>
        <v>2020</v>
      </c>
      <c r="K13302" s="44">
        <f t="shared" si="1452"/>
        <v>3</v>
      </c>
      <c r="L13302" s="59">
        <f>VLOOKUP(J13302,'SF CCI, BCI'!A:F,5)</f>
        <v>13168.76</v>
      </c>
      <c r="M13302" s="59">
        <f t="shared" si="1456"/>
        <v>1.1669481409031679</v>
      </c>
      <c r="N13302" s="47">
        <f t="shared" si="1453"/>
        <v>2180.8743720897032</v>
      </c>
      <c r="O13302" s="44">
        <f t="shared" si="1454"/>
        <v>47</v>
      </c>
      <c r="P13302" s="47">
        <f t="shared" si="1455"/>
        <v>2088.3003760718552</v>
      </c>
    </row>
    <row r="13303" spans="1:16" x14ac:dyDescent="0.25">
      <c r="A13303" s="56">
        <v>27842</v>
      </c>
      <c r="B13303" s="43" t="s">
        <v>6580</v>
      </c>
      <c r="C13303" s="43" t="s">
        <v>9396</v>
      </c>
      <c r="D13303" s="57" t="s">
        <v>133</v>
      </c>
      <c r="E13303" s="44">
        <v>600</v>
      </c>
      <c r="F13303" s="58">
        <v>44404</v>
      </c>
      <c r="G13303" s="45">
        <v>718.02</v>
      </c>
      <c r="H13303" s="45">
        <v>-29.919999999999998</v>
      </c>
      <c r="I13303" s="59">
        <f t="shared" si="1450"/>
        <v>688.1</v>
      </c>
      <c r="J13303" s="44">
        <f t="shared" si="1451"/>
        <v>2021</v>
      </c>
      <c r="K13303" s="44">
        <f t="shared" si="1452"/>
        <v>2</v>
      </c>
      <c r="L13303" s="59">
        <f>VLOOKUP(J13303,'SF CCI, BCI'!A:F,5)</f>
        <v>14228.24</v>
      </c>
      <c r="M13303" s="59">
        <f t="shared" si="1456"/>
        <v>1.0800534711250303</v>
      </c>
      <c r="N13303" s="47">
        <f t="shared" si="1453"/>
        <v>775.49999333719416</v>
      </c>
      <c r="O13303" s="44">
        <f t="shared" si="1454"/>
        <v>48</v>
      </c>
      <c r="P13303" s="47">
        <f t="shared" si="1455"/>
        <v>743.1847934811334</v>
      </c>
    </row>
    <row r="13304" spans="1:16" x14ac:dyDescent="0.25">
      <c r="A13304" s="56">
        <v>27843</v>
      </c>
      <c r="B13304" s="43" t="s">
        <v>6580</v>
      </c>
      <c r="C13304" s="43" t="s">
        <v>9397</v>
      </c>
      <c r="D13304" s="57" t="s">
        <v>133</v>
      </c>
      <c r="E13304" s="44">
        <v>600</v>
      </c>
      <c r="F13304" s="58">
        <v>43840</v>
      </c>
      <c r="G13304" s="45">
        <v>480.86</v>
      </c>
      <c r="H13304" s="45">
        <v>-20.66</v>
      </c>
      <c r="I13304" s="59">
        <f t="shared" si="1450"/>
        <v>460.2</v>
      </c>
      <c r="J13304" s="44">
        <f t="shared" si="1451"/>
        <v>2020</v>
      </c>
      <c r="K13304" s="44">
        <f t="shared" si="1452"/>
        <v>4</v>
      </c>
      <c r="L13304" s="59">
        <f>VLOOKUP(J13304,'SF CCI, BCI'!A:F,5)</f>
        <v>13168.76</v>
      </c>
      <c r="M13304" s="59">
        <f t="shared" si="1456"/>
        <v>1.1669481409031679</v>
      </c>
      <c r="N13304" s="47">
        <f t="shared" si="1453"/>
        <v>561.13868303469735</v>
      </c>
      <c r="O13304" s="44">
        <f t="shared" si="1454"/>
        <v>46</v>
      </c>
      <c r="P13304" s="47">
        <f t="shared" si="1455"/>
        <v>537.02953444363789</v>
      </c>
    </row>
    <row r="13305" spans="1:16" x14ac:dyDescent="0.25">
      <c r="A13305" s="56">
        <v>27844</v>
      </c>
      <c r="B13305" s="43" t="s">
        <v>6580</v>
      </c>
      <c r="C13305" s="43" t="s">
        <v>9398</v>
      </c>
      <c r="D13305" s="57" t="s">
        <v>133</v>
      </c>
      <c r="E13305" s="44">
        <v>600</v>
      </c>
      <c r="F13305" s="58">
        <v>44054</v>
      </c>
      <c r="G13305" s="45">
        <v>224.3</v>
      </c>
      <c r="H13305" s="45">
        <v>-9.5300000000000011</v>
      </c>
      <c r="I13305" s="59">
        <f t="shared" si="1450"/>
        <v>214.77</v>
      </c>
      <c r="J13305" s="44">
        <f t="shared" si="1451"/>
        <v>2020</v>
      </c>
      <c r="K13305" s="44">
        <f t="shared" si="1452"/>
        <v>3</v>
      </c>
      <c r="L13305" s="59">
        <f>VLOOKUP(J13305,'SF CCI, BCI'!A:F,5)</f>
        <v>13168.76</v>
      </c>
      <c r="M13305" s="59">
        <f t="shared" si="1456"/>
        <v>1.1669481409031679</v>
      </c>
      <c r="N13305" s="47">
        <f t="shared" si="1453"/>
        <v>261.74646800458055</v>
      </c>
      <c r="O13305" s="44">
        <f t="shared" si="1454"/>
        <v>47</v>
      </c>
      <c r="P13305" s="47">
        <f t="shared" si="1455"/>
        <v>250.62545222177337</v>
      </c>
    </row>
    <row r="13306" spans="1:16" x14ac:dyDescent="0.25">
      <c r="A13306" s="56">
        <v>27845</v>
      </c>
      <c r="B13306" s="43" t="s">
        <v>6577</v>
      </c>
      <c r="C13306" s="43" t="s">
        <v>9399</v>
      </c>
      <c r="D13306" s="57" t="s">
        <v>133</v>
      </c>
      <c r="E13306" s="44">
        <v>600</v>
      </c>
      <c r="F13306" s="58">
        <v>43859</v>
      </c>
      <c r="G13306" s="45">
        <v>10521.05</v>
      </c>
      <c r="H13306" s="45">
        <v>-451.93</v>
      </c>
      <c r="I13306" s="59">
        <f t="shared" si="1450"/>
        <v>10069.119999999999</v>
      </c>
      <c r="J13306" s="44">
        <f t="shared" si="1451"/>
        <v>2020</v>
      </c>
      <c r="K13306" s="44">
        <f t="shared" si="1452"/>
        <v>4</v>
      </c>
      <c r="L13306" s="59">
        <f>VLOOKUP(J13306,'SF CCI, BCI'!A:F,5)</f>
        <v>13168.76</v>
      </c>
      <c r="M13306" s="59">
        <f t="shared" si="1456"/>
        <v>1.1669481409031679</v>
      </c>
      <c r="N13306" s="47">
        <f t="shared" si="1453"/>
        <v>12277.519737849274</v>
      </c>
      <c r="O13306" s="44">
        <f t="shared" si="1454"/>
        <v>46</v>
      </c>
      <c r="P13306" s="47">
        <f t="shared" si="1455"/>
        <v>11750.140864530904</v>
      </c>
    </row>
    <row r="13307" spans="1:16" x14ac:dyDescent="0.25">
      <c r="A13307" s="56">
        <v>27846</v>
      </c>
      <c r="B13307" s="43" t="s">
        <v>6577</v>
      </c>
      <c r="C13307" s="43" t="s">
        <v>9400</v>
      </c>
      <c r="D13307" s="57" t="s">
        <v>133</v>
      </c>
      <c r="E13307" s="44">
        <v>600</v>
      </c>
      <c r="F13307" s="58">
        <v>43843</v>
      </c>
      <c r="G13307" s="45">
        <v>7529.4</v>
      </c>
      <c r="H13307" s="45">
        <v>-323.44</v>
      </c>
      <c r="I13307" s="59">
        <f t="shared" si="1450"/>
        <v>7205.96</v>
      </c>
      <c r="J13307" s="44">
        <f t="shared" si="1451"/>
        <v>2020</v>
      </c>
      <c r="K13307" s="44">
        <f t="shared" si="1452"/>
        <v>4</v>
      </c>
      <c r="L13307" s="59">
        <f>VLOOKUP(J13307,'SF CCI, BCI'!A:F,5)</f>
        <v>13168.76</v>
      </c>
      <c r="M13307" s="59">
        <f t="shared" si="1456"/>
        <v>1.1669481409031679</v>
      </c>
      <c r="N13307" s="47">
        <f t="shared" si="1453"/>
        <v>8786.4193321163111</v>
      </c>
      <c r="O13307" s="44">
        <f t="shared" si="1454"/>
        <v>46</v>
      </c>
      <c r="P13307" s="47">
        <f t="shared" si="1455"/>
        <v>8408.9816254225916</v>
      </c>
    </row>
    <row r="13308" spans="1:16" x14ac:dyDescent="0.25">
      <c r="A13308" s="56">
        <v>27847</v>
      </c>
      <c r="B13308" s="43" t="s">
        <v>6577</v>
      </c>
      <c r="C13308" s="43" t="s">
        <v>9401</v>
      </c>
      <c r="D13308" s="57" t="s">
        <v>133</v>
      </c>
      <c r="E13308" s="44">
        <v>600</v>
      </c>
      <c r="F13308" s="58">
        <v>43839</v>
      </c>
      <c r="G13308" s="45">
        <v>6409.51</v>
      </c>
      <c r="H13308" s="45">
        <v>-275.32000000000005</v>
      </c>
      <c r="I13308" s="59">
        <f t="shared" si="1450"/>
        <v>6134.1900000000005</v>
      </c>
      <c r="J13308" s="44">
        <f t="shared" si="1451"/>
        <v>2020</v>
      </c>
      <c r="K13308" s="44">
        <f t="shared" si="1452"/>
        <v>4</v>
      </c>
      <c r="L13308" s="59">
        <f>VLOOKUP(J13308,'SF CCI, BCI'!A:F,5)</f>
        <v>13168.76</v>
      </c>
      <c r="M13308" s="59">
        <f t="shared" si="1456"/>
        <v>1.1669481409031679</v>
      </c>
      <c r="N13308" s="47">
        <f t="shared" si="1453"/>
        <v>7479.5657786002639</v>
      </c>
      <c r="O13308" s="44">
        <f t="shared" si="1454"/>
        <v>46</v>
      </c>
      <c r="P13308" s="47">
        <f t="shared" si="1455"/>
        <v>7158.281616446804</v>
      </c>
    </row>
    <row r="13309" spans="1:16" x14ac:dyDescent="0.25">
      <c r="A13309" s="56">
        <v>27848</v>
      </c>
      <c r="B13309" s="43" t="s">
        <v>6577</v>
      </c>
      <c r="C13309" s="43" t="s">
        <v>9402</v>
      </c>
      <c r="D13309" s="57" t="s">
        <v>133</v>
      </c>
      <c r="E13309" s="44">
        <v>600</v>
      </c>
      <c r="F13309" s="58">
        <v>43838</v>
      </c>
      <c r="G13309" s="45">
        <v>6183.02</v>
      </c>
      <c r="H13309" s="45">
        <v>-265.60000000000002</v>
      </c>
      <c r="I13309" s="59">
        <f t="shared" si="1450"/>
        <v>5917.42</v>
      </c>
      <c r="J13309" s="44">
        <f t="shared" si="1451"/>
        <v>2020</v>
      </c>
      <c r="K13309" s="44">
        <f t="shared" si="1452"/>
        <v>4</v>
      </c>
      <c r="L13309" s="59">
        <f>VLOOKUP(J13309,'SF CCI, BCI'!A:F,5)</f>
        <v>13168.76</v>
      </c>
      <c r="M13309" s="59">
        <f t="shared" si="1456"/>
        <v>1.1669481409031679</v>
      </c>
      <c r="N13309" s="47">
        <f t="shared" si="1453"/>
        <v>7215.2636941671053</v>
      </c>
      <c r="O13309" s="44">
        <f t="shared" si="1454"/>
        <v>46</v>
      </c>
      <c r="P13309" s="47">
        <f t="shared" si="1455"/>
        <v>6905.3222679432238</v>
      </c>
    </row>
    <row r="13310" spans="1:16" x14ac:dyDescent="0.25">
      <c r="A13310" s="56">
        <v>27849</v>
      </c>
      <c r="B13310" s="43" t="s">
        <v>6577</v>
      </c>
      <c r="C13310" s="43" t="s">
        <v>9403</v>
      </c>
      <c r="D13310" s="57" t="s">
        <v>133</v>
      </c>
      <c r="E13310" s="44">
        <v>600</v>
      </c>
      <c r="F13310" s="58">
        <v>43840</v>
      </c>
      <c r="G13310" s="45">
        <v>6022.1</v>
      </c>
      <c r="H13310" s="45">
        <v>-258.68</v>
      </c>
      <c r="I13310" s="59">
        <f t="shared" si="1450"/>
        <v>5763.42</v>
      </c>
      <c r="J13310" s="44">
        <f t="shared" si="1451"/>
        <v>2020</v>
      </c>
      <c r="K13310" s="44">
        <f t="shared" si="1452"/>
        <v>4</v>
      </c>
      <c r="L13310" s="59">
        <f>VLOOKUP(J13310,'SF CCI, BCI'!A:F,5)</f>
        <v>13168.76</v>
      </c>
      <c r="M13310" s="59">
        <f t="shared" si="1456"/>
        <v>1.1669481409031679</v>
      </c>
      <c r="N13310" s="47">
        <f t="shared" si="1453"/>
        <v>7027.4783993329675</v>
      </c>
      <c r="O13310" s="44">
        <f t="shared" si="1454"/>
        <v>46</v>
      </c>
      <c r="P13310" s="47">
        <f t="shared" si="1455"/>
        <v>6725.6122542441362</v>
      </c>
    </row>
    <row r="13311" spans="1:16" x14ac:dyDescent="0.25">
      <c r="A13311" s="56">
        <v>27850</v>
      </c>
      <c r="B13311" s="43" t="s">
        <v>6580</v>
      </c>
      <c r="C13311" s="43" t="s">
        <v>9404</v>
      </c>
      <c r="D13311" s="57" t="s">
        <v>133</v>
      </c>
      <c r="E13311" s="44">
        <v>600</v>
      </c>
      <c r="F13311" s="58">
        <v>44379</v>
      </c>
      <c r="G13311" s="45">
        <v>1283.1600000000001</v>
      </c>
      <c r="H13311" s="45">
        <v>-53.48</v>
      </c>
      <c r="I13311" s="59">
        <f t="shared" si="1450"/>
        <v>1229.68</v>
      </c>
      <c r="J13311" s="44">
        <f t="shared" si="1451"/>
        <v>2021</v>
      </c>
      <c r="K13311" s="44">
        <f t="shared" si="1452"/>
        <v>2</v>
      </c>
      <c r="L13311" s="59">
        <f>VLOOKUP(J13311,'SF CCI, BCI'!A:F,5)</f>
        <v>14228.24</v>
      </c>
      <c r="M13311" s="59">
        <f t="shared" si="1456"/>
        <v>1.0800534711250303</v>
      </c>
      <c r="N13311" s="47">
        <f t="shared" si="1453"/>
        <v>1385.8814120087939</v>
      </c>
      <c r="O13311" s="44">
        <f t="shared" si="1454"/>
        <v>48</v>
      </c>
      <c r="P13311" s="47">
        <f t="shared" si="1455"/>
        <v>1328.1201523730272</v>
      </c>
    </row>
    <row r="13312" spans="1:16" x14ac:dyDescent="0.25">
      <c r="A13312" s="56">
        <v>27851</v>
      </c>
      <c r="B13312" s="43" t="s">
        <v>6580</v>
      </c>
      <c r="C13312" s="43" t="s">
        <v>9405</v>
      </c>
      <c r="D13312" s="57" t="s">
        <v>133</v>
      </c>
      <c r="E13312" s="44">
        <v>600</v>
      </c>
      <c r="F13312" s="58">
        <v>44379</v>
      </c>
      <c r="G13312" s="45">
        <v>1283.1600000000001</v>
      </c>
      <c r="H13312" s="45">
        <v>-53.48</v>
      </c>
      <c r="I13312" s="59">
        <f t="shared" si="1450"/>
        <v>1229.68</v>
      </c>
      <c r="J13312" s="44">
        <f t="shared" si="1451"/>
        <v>2021</v>
      </c>
      <c r="K13312" s="44">
        <f t="shared" si="1452"/>
        <v>2</v>
      </c>
      <c r="L13312" s="59">
        <f>VLOOKUP(J13312,'SF CCI, BCI'!A:F,5)</f>
        <v>14228.24</v>
      </c>
      <c r="M13312" s="59">
        <f t="shared" si="1456"/>
        <v>1.0800534711250303</v>
      </c>
      <c r="N13312" s="47">
        <f t="shared" si="1453"/>
        <v>1385.8814120087939</v>
      </c>
      <c r="O13312" s="44">
        <f t="shared" si="1454"/>
        <v>48</v>
      </c>
      <c r="P13312" s="47">
        <f t="shared" si="1455"/>
        <v>1328.1201523730272</v>
      </c>
    </row>
    <row r="13313" spans="1:16" x14ac:dyDescent="0.25">
      <c r="A13313" s="56">
        <v>27852</v>
      </c>
      <c r="B13313" s="43" t="s">
        <v>6580</v>
      </c>
      <c r="C13313" s="43" t="s">
        <v>9406</v>
      </c>
      <c r="D13313" s="57" t="s">
        <v>133</v>
      </c>
      <c r="E13313" s="44">
        <v>600</v>
      </c>
      <c r="F13313" s="58">
        <v>44379</v>
      </c>
      <c r="G13313" s="45">
        <v>1283.1600000000001</v>
      </c>
      <c r="H13313" s="45">
        <v>-53.48</v>
      </c>
      <c r="I13313" s="59">
        <f t="shared" si="1450"/>
        <v>1229.68</v>
      </c>
      <c r="J13313" s="44">
        <f t="shared" si="1451"/>
        <v>2021</v>
      </c>
      <c r="K13313" s="44">
        <f t="shared" si="1452"/>
        <v>2</v>
      </c>
      <c r="L13313" s="59">
        <f>VLOOKUP(J13313,'SF CCI, BCI'!A:F,5)</f>
        <v>14228.24</v>
      </c>
      <c r="M13313" s="59">
        <f t="shared" si="1456"/>
        <v>1.0800534711250303</v>
      </c>
      <c r="N13313" s="47">
        <f t="shared" si="1453"/>
        <v>1385.8814120087939</v>
      </c>
      <c r="O13313" s="44">
        <f t="shared" si="1454"/>
        <v>48</v>
      </c>
      <c r="P13313" s="47">
        <f t="shared" si="1455"/>
        <v>1328.1201523730272</v>
      </c>
    </row>
    <row r="13314" spans="1:16" x14ac:dyDescent="0.25">
      <c r="A13314" s="56">
        <v>27853</v>
      </c>
      <c r="B13314" s="43" t="s">
        <v>6577</v>
      </c>
      <c r="C13314" s="43" t="s">
        <v>9407</v>
      </c>
      <c r="D13314" s="57" t="s">
        <v>133</v>
      </c>
      <c r="E13314" s="44">
        <v>600</v>
      </c>
      <c r="F13314" s="58">
        <v>43935</v>
      </c>
      <c r="G13314" s="45">
        <v>6663.67</v>
      </c>
      <c r="H13314" s="45">
        <v>-284.8</v>
      </c>
      <c r="I13314" s="59">
        <f t="shared" si="1450"/>
        <v>6378.87</v>
      </c>
      <c r="J13314" s="44">
        <f t="shared" si="1451"/>
        <v>2020</v>
      </c>
      <c r="K13314" s="44">
        <f t="shared" si="1452"/>
        <v>3</v>
      </c>
      <c r="L13314" s="59">
        <f>VLOOKUP(J13314,'SF CCI, BCI'!A:F,5)</f>
        <v>13168.76</v>
      </c>
      <c r="M13314" s="59">
        <f t="shared" si="1456"/>
        <v>1.1669481409031679</v>
      </c>
      <c r="N13314" s="47">
        <f t="shared" si="1453"/>
        <v>7776.1573180922132</v>
      </c>
      <c r="O13314" s="44">
        <f t="shared" si="1454"/>
        <v>47</v>
      </c>
      <c r="P13314" s="47">
        <f t="shared" si="1455"/>
        <v>7443.8104875629906</v>
      </c>
    </row>
    <row r="13315" spans="1:16" x14ac:dyDescent="0.25">
      <c r="A13315" s="56">
        <v>27854</v>
      </c>
      <c r="B13315" s="43" t="s">
        <v>6577</v>
      </c>
      <c r="C13315" s="43" t="s">
        <v>9408</v>
      </c>
      <c r="D13315" s="57" t="s">
        <v>133</v>
      </c>
      <c r="E13315" s="44">
        <v>600</v>
      </c>
      <c r="F13315" s="58">
        <v>44391</v>
      </c>
      <c r="G13315" s="45">
        <v>1460.99</v>
      </c>
      <c r="H13315" s="45">
        <v>-60.879999999999995</v>
      </c>
      <c r="I13315" s="59">
        <f t="shared" si="1450"/>
        <v>1400.1100000000001</v>
      </c>
      <c r="J13315" s="44">
        <f t="shared" si="1451"/>
        <v>2021</v>
      </c>
      <c r="K13315" s="44">
        <f t="shared" si="1452"/>
        <v>2</v>
      </c>
      <c r="L13315" s="59">
        <f>VLOOKUP(J13315,'SF CCI, BCI'!A:F,5)</f>
        <v>14228.24</v>
      </c>
      <c r="M13315" s="59">
        <f t="shared" si="1456"/>
        <v>1.0800534711250303</v>
      </c>
      <c r="N13315" s="47">
        <f t="shared" si="1453"/>
        <v>1577.9473207789579</v>
      </c>
      <c r="O13315" s="44">
        <f t="shared" si="1454"/>
        <v>48</v>
      </c>
      <c r="P13315" s="47">
        <f t="shared" si="1455"/>
        <v>1512.1936654568663</v>
      </c>
    </row>
    <row r="13316" spans="1:16" x14ac:dyDescent="0.25">
      <c r="A13316" s="56">
        <v>27855</v>
      </c>
      <c r="B13316" s="43" t="s">
        <v>6577</v>
      </c>
      <c r="C13316" s="43" t="s">
        <v>9409</v>
      </c>
      <c r="D13316" s="57" t="s">
        <v>133</v>
      </c>
      <c r="E13316" s="44">
        <v>600</v>
      </c>
      <c r="F13316" s="58">
        <v>44405</v>
      </c>
      <c r="G13316" s="45">
        <v>993.43</v>
      </c>
      <c r="H13316" s="45">
        <v>-41.41</v>
      </c>
      <c r="I13316" s="59">
        <f t="shared" si="1450"/>
        <v>952.02</v>
      </c>
      <c r="J13316" s="44">
        <f t="shared" si="1451"/>
        <v>2021</v>
      </c>
      <c r="K13316" s="44">
        <f t="shared" si="1452"/>
        <v>2</v>
      </c>
      <c r="L13316" s="59">
        <f>VLOOKUP(J13316,'SF CCI, BCI'!A:F,5)</f>
        <v>14228.24</v>
      </c>
      <c r="M13316" s="59">
        <f t="shared" si="1456"/>
        <v>1.0800534711250303</v>
      </c>
      <c r="N13316" s="47">
        <f t="shared" si="1453"/>
        <v>1072.9575198197388</v>
      </c>
      <c r="O13316" s="44">
        <f t="shared" si="1454"/>
        <v>48</v>
      </c>
      <c r="P13316" s="47">
        <f t="shared" si="1455"/>
        <v>1028.2325055804513</v>
      </c>
    </row>
    <row r="13317" spans="1:16" x14ac:dyDescent="0.25">
      <c r="A13317" s="56">
        <v>27856</v>
      </c>
      <c r="B13317" s="43" t="s">
        <v>9410</v>
      </c>
      <c r="C13317" s="43" t="s">
        <v>9411</v>
      </c>
      <c r="D13317" s="57" t="s">
        <v>69</v>
      </c>
      <c r="E13317" s="44">
        <v>120</v>
      </c>
      <c r="F13317" s="58">
        <v>44468</v>
      </c>
      <c r="G13317" s="45">
        <v>7694.51</v>
      </c>
      <c r="H13317" s="45">
        <v>-1472.74</v>
      </c>
      <c r="I13317" s="59">
        <f t="shared" si="1450"/>
        <v>6221.77</v>
      </c>
      <c r="J13317" s="44">
        <f t="shared" si="1451"/>
        <v>2021</v>
      </c>
      <c r="K13317" s="44">
        <f t="shared" si="1452"/>
        <v>2</v>
      </c>
      <c r="L13317" s="59">
        <f>VLOOKUP(J13317,'SF CCI, BCI'!A:F,5)</f>
        <v>14228.24</v>
      </c>
      <c r="M13317" s="59">
        <f t="shared" si="1456"/>
        <v>1.0800534711250303</v>
      </c>
      <c r="N13317" s="47">
        <f t="shared" si="1453"/>
        <v>8310.4822341062572</v>
      </c>
      <c r="O13317" s="44">
        <f t="shared" si="1454"/>
        <v>8</v>
      </c>
      <c r="P13317" s="47">
        <f t="shared" si="1455"/>
        <v>6719.8442850415795</v>
      </c>
    </row>
    <row r="13318" spans="1:16" x14ac:dyDescent="0.25">
      <c r="A13318" s="56">
        <v>27857</v>
      </c>
      <c r="B13318" s="43" t="s">
        <v>6577</v>
      </c>
      <c r="C13318" s="43" t="s">
        <v>9412</v>
      </c>
      <c r="D13318" s="57" t="s">
        <v>133</v>
      </c>
      <c r="E13318" s="44">
        <v>600</v>
      </c>
      <c r="F13318" s="58">
        <v>44257</v>
      </c>
      <c r="G13318" s="45">
        <v>110853.64</v>
      </c>
      <c r="H13318" s="45">
        <v>-4650.4799999999996</v>
      </c>
      <c r="I13318" s="59">
        <f t="shared" si="1450"/>
        <v>106203.16</v>
      </c>
      <c r="J13318" s="44">
        <f t="shared" si="1451"/>
        <v>2021</v>
      </c>
      <c r="K13318" s="44">
        <f t="shared" si="1452"/>
        <v>2</v>
      </c>
      <c r="L13318" s="59">
        <f>VLOOKUP(J13318,'SF CCI, BCI'!A:F,5)</f>
        <v>14228.24</v>
      </c>
      <c r="M13318" s="59">
        <f t="shared" si="1456"/>
        <v>1.0800534711250303</v>
      </c>
      <c r="N13318" s="47">
        <f t="shared" si="1453"/>
        <v>119727.85866884449</v>
      </c>
      <c r="O13318" s="44">
        <f t="shared" si="1454"/>
        <v>48</v>
      </c>
      <c r="P13318" s="47">
        <f t="shared" si="1455"/>
        <v>114705.09160244698</v>
      </c>
    </row>
    <row r="13319" spans="1:16" x14ac:dyDescent="0.25">
      <c r="A13319" s="56">
        <v>27858</v>
      </c>
      <c r="B13319" s="43" t="s">
        <v>6580</v>
      </c>
      <c r="C13319" s="43" t="s">
        <v>9413</v>
      </c>
      <c r="D13319" s="57" t="s">
        <v>133</v>
      </c>
      <c r="E13319" s="44">
        <v>600</v>
      </c>
      <c r="F13319" s="58">
        <v>44257</v>
      </c>
      <c r="G13319" s="45">
        <v>4687.68</v>
      </c>
      <c r="H13319" s="45">
        <v>-196.64999999999998</v>
      </c>
      <c r="I13319" s="59">
        <f t="shared" si="1450"/>
        <v>4491.0300000000007</v>
      </c>
      <c r="J13319" s="44">
        <f t="shared" si="1451"/>
        <v>2021</v>
      </c>
      <c r="K13319" s="44">
        <f t="shared" si="1452"/>
        <v>2</v>
      </c>
      <c r="L13319" s="59">
        <f>VLOOKUP(J13319,'SF CCI, BCI'!A:F,5)</f>
        <v>14228.24</v>
      </c>
      <c r="M13319" s="59">
        <f t="shared" si="1456"/>
        <v>1.0800534711250303</v>
      </c>
      <c r="N13319" s="47">
        <f t="shared" si="1453"/>
        <v>5062.9450555233825</v>
      </c>
      <c r="O13319" s="44">
        <f t="shared" si="1454"/>
        <v>48</v>
      </c>
      <c r="P13319" s="47">
        <f t="shared" si="1455"/>
        <v>4850.5525404266455</v>
      </c>
    </row>
    <row r="13320" spans="1:16" x14ac:dyDescent="0.25">
      <c r="A13320" s="56">
        <v>27859</v>
      </c>
      <c r="B13320" s="43" t="s">
        <v>6580</v>
      </c>
      <c r="C13320" s="43" t="s">
        <v>9414</v>
      </c>
      <c r="D13320" s="57" t="s">
        <v>133</v>
      </c>
      <c r="E13320" s="44">
        <v>600</v>
      </c>
      <c r="F13320" s="58">
        <v>44257</v>
      </c>
      <c r="G13320" s="45">
        <v>4117.41</v>
      </c>
      <c r="H13320" s="45">
        <v>-172.73999999999998</v>
      </c>
      <c r="I13320" s="59">
        <f t="shared" si="1450"/>
        <v>3944.67</v>
      </c>
      <c r="J13320" s="44">
        <f t="shared" si="1451"/>
        <v>2021</v>
      </c>
      <c r="K13320" s="44">
        <f t="shared" si="1452"/>
        <v>2</v>
      </c>
      <c r="L13320" s="59">
        <f>VLOOKUP(J13320,'SF CCI, BCI'!A:F,5)</f>
        <v>14228.24</v>
      </c>
      <c r="M13320" s="59">
        <f t="shared" si="1456"/>
        <v>1.0800534711250303</v>
      </c>
      <c r="N13320" s="47">
        <f t="shared" si="1453"/>
        <v>4447.022962544911</v>
      </c>
      <c r="O13320" s="44">
        <f t="shared" si="1454"/>
        <v>48</v>
      </c>
      <c r="P13320" s="47">
        <f t="shared" si="1455"/>
        <v>4260.4545259427732</v>
      </c>
    </row>
    <row r="13321" spans="1:16" x14ac:dyDescent="0.25">
      <c r="A13321" s="56">
        <v>27860</v>
      </c>
      <c r="B13321" s="43" t="s">
        <v>6584</v>
      </c>
      <c r="C13321" s="43" t="s">
        <v>9415</v>
      </c>
      <c r="D13321" s="57" t="s">
        <v>133</v>
      </c>
      <c r="E13321" s="44">
        <v>600</v>
      </c>
      <c r="F13321" s="58">
        <v>44258</v>
      </c>
      <c r="G13321" s="45">
        <v>7703.3</v>
      </c>
      <c r="H13321" s="45">
        <v>-323.16000000000003</v>
      </c>
      <c r="I13321" s="59">
        <f t="shared" si="1450"/>
        <v>7380.14</v>
      </c>
      <c r="J13321" s="44">
        <f t="shared" si="1451"/>
        <v>2021</v>
      </c>
      <c r="K13321" s="44">
        <f t="shared" si="1452"/>
        <v>2</v>
      </c>
      <c r="L13321" s="59">
        <f>VLOOKUP(J13321,'SF CCI, BCI'!A:F,5)</f>
        <v>14228.24</v>
      </c>
      <c r="M13321" s="59">
        <f t="shared" si="1456"/>
        <v>1.0800534711250303</v>
      </c>
      <c r="N13321" s="47">
        <f t="shared" si="1453"/>
        <v>8319.9759041174457</v>
      </c>
      <c r="O13321" s="44">
        <f t="shared" si="1454"/>
        <v>48</v>
      </c>
      <c r="P13321" s="47">
        <f t="shared" si="1455"/>
        <v>7970.9458243886811</v>
      </c>
    </row>
    <row r="13322" spans="1:16" x14ac:dyDescent="0.25">
      <c r="A13322" s="56">
        <v>27861</v>
      </c>
      <c r="B13322" s="43" t="s">
        <v>6580</v>
      </c>
      <c r="C13322" s="43" t="s">
        <v>9416</v>
      </c>
      <c r="D13322" s="57" t="s">
        <v>133</v>
      </c>
      <c r="E13322" s="44">
        <v>600</v>
      </c>
      <c r="F13322" s="58">
        <v>44125</v>
      </c>
      <c r="G13322" s="45">
        <v>5894.19</v>
      </c>
      <c r="H13322" s="45">
        <v>-249.34</v>
      </c>
      <c r="I13322" s="59">
        <f t="shared" si="1450"/>
        <v>5644.8499999999995</v>
      </c>
      <c r="J13322" s="44">
        <f t="shared" si="1451"/>
        <v>2020</v>
      </c>
      <c r="K13322" s="44">
        <f t="shared" si="1452"/>
        <v>3</v>
      </c>
      <c r="L13322" s="59">
        <f>VLOOKUP(J13322,'SF CCI, BCI'!A:F,5)</f>
        <v>13168.76</v>
      </c>
      <c r="M13322" s="59">
        <f t="shared" si="1456"/>
        <v>1.1669481409031679</v>
      </c>
      <c r="N13322" s="47">
        <f t="shared" si="1453"/>
        <v>6878.2140626300425</v>
      </c>
      <c r="O13322" s="44">
        <f t="shared" si="1454"/>
        <v>47</v>
      </c>
      <c r="P13322" s="47">
        <f t="shared" si="1455"/>
        <v>6587.2472131772465</v>
      </c>
    </row>
    <row r="13323" spans="1:16" x14ac:dyDescent="0.25">
      <c r="A13323" s="56">
        <v>27862</v>
      </c>
      <c r="B13323" s="43" t="s">
        <v>6577</v>
      </c>
      <c r="C13323" s="43" t="s">
        <v>9417</v>
      </c>
      <c r="D13323" s="57" t="s">
        <v>133</v>
      </c>
      <c r="E13323" s="44">
        <v>600</v>
      </c>
      <c r="F13323" s="58">
        <v>44250</v>
      </c>
      <c r="G13323" s="45">
        <v>31744.81</v>
      </c>
      <c r="H13323" s="45">
        <v>-1333.79</v>
      </c>
      <c r="I13323" s="59">
        <f t="shared" ref="I13323:I13386" si="1457">G13323+H13323</f>
        <v>30411.02</v>
      </c>
      <c r="J13323" s="44">
        <f t="shared" ref="J13323:J13386" si="1458">YEAR(F13323)</f>
        <v>2021</v>
      </c>
      <c r="K13323" s="44">
        <f t="shared" ref="K13323:K13386" si="1459">ROUND(($A$9-F13323)/365,0)</f>
        <v>2</v>
      </c>
      <c r="L13323" s="59">
        <f>VLOOKUP(J13323,'SF CCI, BCI'!A:F,5)</f>
        <v>14228.24</v>
      </c>
      <c r="M13323" s="59">
        <f t="shared" si="1456"/>
        <v>1.0800534711250303</v>
      </c>
      <c r="N13323" s="47">
        <f t="shared" si="1453"/>
        <v>34286.092230704569</v>
      </c>
      <c r="O13323" s="44">
        <f t="shared" si="1454"/>
        <v>48</v>
      </c>
      <c r="P13323" s="47">
        <f t="shared" si="1455"/>
        <v>32845.52771145272</v>
      </c>
    </row>
    <row r="13324" spans="1:16" x14ac:dyDescent="0.25">
      <c r="A13324" s="56">
        <v>27863</v>
      </c>
      <c r="B13324" s="43" t="s">
        <v>6577</v>
      </c>
      <c r="C13324" s="43" t="s">
        <v>9418</v>
      </c>
      <c r="D13324" s="57" t="s">
        <v>133</v>
      </c>
      <c r="E13324" s="44">
        <v>600</v>
      </c>
      <c r="F13324" s="58">
        <v>44260</v>
      </c>
      <c r="G13324" s="45">
        <v>63128.89</v>
      </c>
      <c r="H13324" s="45">
        <v>-2648.34</v>
      </c>
      <c r="I13324" s="59">
        <f t="shared" si="1457"/>
        <v>60480.55</v>
      </c>
      <c r="J13324" s="44">
        <f t="shared" si="1458"/>
        <v>2021</v>
      </c>
      <c r="K13324" s="44">
        <f t="shared" si="1459"/>
        <v>2</v>
      </c>
      <c r="L13324" s="59">
        <f>VLOOKUP(J13324,'SF CCI, BCI'!A:F,5)</f>
        <v>14228.24</v>
      </c>
      <c r="M13324" s="59">
        <f t="shared" si="1456"/>
        <v>1.0800534711250303</v>
      </c>
      <c r="N13324" s="47">
        <f t="shared" ref="N13324:N13387" si="1460">G13324*M13324</f>
        <v>68182.576772770204</v>
      </c>
      <c r="O13324" s="44">
        <f t="shared" ref="O13324:O13387" si="1461">IF(E13324="(blank)","",IF(K13324&gt;(E13324/12),0,(E13324/12)-K13324))</f>
        <v>48</v>
      </c>
      <c r="P13324" s="47">
        <f t="shared" ref="P13324:P13387" si="1462">M13324*I13324</f>
        <v>65322.227963050951</v>
      </c>
    </row>
    <row r="13325" spans="1:16" x14ac:dyDescent="0.25">
      <c r="A13325" s="56">
        <v>27864</v>
      </c>
      <c r="B13325" s="43" t="s">
        <v>6577</v>
      </c>
      <c r="C13325" s="43" t="s">
        <v>9419</v>
      </c>
      <c r="D13325" s="57" t="s">
        <v>133</v>
      </c>
      <c r="E13325" s="44">
        <v>600</v>
      </c>
      <c r="F13325" s="58">
        <v>44399</v>
      </c>
      <c r="G13325" s="45">
        <v>14592.84</v>
      </c>
      <c r="H13325" s="45">
        <v>-608.1</v>
      </c>
      <c r="I13325" s="59">
        <f t="shared" si="1457"/>
        <v>13984.74</v>
      </c>
      <c r="J13325" s="44">
        <f t="shared" si="1458"/>
        <v>2021</v>
      </c>
      <c r="K13325" s="44">
        <f t="shared" si="1459"/>
        <v>2</v>
      </c>
      <c r="L13325" s="59">
        <f>VLOOKUP(J13325,'SF CCI, BCI'!A:F,5)</f>
        <v>14228.24</v>
      </c>
      <c r="M13325" s="59">
        <f t="shared" si="1456"/>
        <v>1.0800534711250303</v>
      </c>
      <c r="N13325" s="47">
        <f t="shared" si="1460"/>
        <v>15761.047495572187</v>
      </c>
      <c r="O13325" s="44">
        <f t="shared" si="1461"/>
        <v>48</v>
      </c>
      <c r="P13325" s="47">
        <f t="shared" si="1462"/>
        <v>15104.266979781056</v>
      </c>
    </row>
    <row r="13326" spans="1:16" x14ac:dyDescent="0.25">
      <c r="A13326" s="56">
        <v>27865</v>
      </c>
      <c r="B13326" s="43" t="s">
        <v>6577</v>
      </c>
      <c r="C13326" s="43" t="s">
        <v>9420</v>
      </c>
      <c r="D13326" s="57" t="s">
        <v>133</v>
      </c>
      <c r="E13326" s="44">
        <v>600</v>
      </c>
      <c r="F13326" s="58">
        <v>44440</v>
      </c>
      <c r="G13326" s="45">
        <v>2177.7800000000002</v>
      </c>
      <c r="H13326" s="45">
        <v>-83.36</v>
      </c>
      <c r="I13326" s="59">
        <f t="shared" si="1457"/>
        <v>2094.42</v>
      </c>
      <c r="J13326" s="44">
        <f t="shared" si="1458"/>
        <v>2021</v>
      </c>
      <c r="K13326" s="44">
        <f t="shared" si="1459"/>
        <v>2</v>
      </c>
      <c r="L13326" s="59">
        <f>VLOOKUP(J13326,'SF CCI, BCI'!A:F,5)</f>
        <v>14228.24</v>
      </c>
      <c r="M13326" s="59">
        <f t="shared" si="1456"/>
        <v>1.0800534711250303</v>
      </c>
      <c r="N13326" s="47">
        <f t="shared" si="1460"/>
        <v>2352.1188483466685</v>
      </c>
      <c r="O13326" s="44">
        <f t="shared" si="1461"/>
        <v>48</v>
      </c>
      <c r="P13326" s="47">
        <f t="shared" si="1462"/>
        <v>2262.0855909936859</v>
      </c>
    </row>
    <row r="13327" spans="1:16" x14ac:dyDescent="0.25">
      <c r="A13327" s="56">
        <v>27866</v>
      </c>
      <c r="B13327" s="43" t="s">
        <v>6577</v>
      </c>
      <c r="C13327" s="43" t="s">
        <v>9421</v>
      </c>
      <c r="D13327" s="57" t="s">
        <v>133</v>
      </c>
      <c r="E13327" s="44">
        <v>600</v>
      </c>
      <c r="F13327" s="58">
        <v>44439</v>
      </c>
      <c r="G13327" s="45">
        <v>1358.73</v>
      </c>
      <c r="H13327" s="45">
        <v>-54.32</v>
      </c>
      <c r="I13327" s="59">
        <f t="shared" si="1457"/>
        <v>1304.4100000000001</v>
      </c>
      <c r="J13327" s="44">
        <f t="shared" si="1458"/>
        <v>2021</v>
      </c>
      <c r="K13327" s="44">
        <f t="shared" si="1459"/>
        <v>2</v>
      </c>
      <c r="L13327" s="59">
        <f>VLOOKUP(J13327,'SF CCI, BCI'!A:F,5)</f>
        <v>14228.24</v>
      </c>
      <c r="M13327" s="59">
        <f t="shared" si="1456"/>
        <v>1.0800534711250303</v>
      </c>
      <c r="N13327" s="47">
        <f t="shared" si="1460"/>
        <v>1467.5010528217124</v>
      </c>
      <c r="O13327" s="44">
        <f t="shared" si="1461"/>
        <v>48</v>
      </c>
      <c r="P13327" s="47">
        <f t="shared" si="1462"/>
        <v>1408.8325482702007</v>
      </c>
    </row>
    <row r="13328" spans="1:16" x14ac:dyDescent="0.25">
      <c r="A13328" s="56">
        <v>27867</v>
      </c>
      <c r="B13328" s="43" t="s">
        <v>6577</v>
      </c>
      <c r="C13328" s="43" t="s">
        <v>9422</v>
      </c>
      <c r="D13328" s="57" t="s">
        <v>133</v>
      </c>
      <c r="E13328" s="44">
        <v>600</v>
      </c>
      <c r="F13328" s="58">
        <v>44439</v>
      </c>
      <c r="G13328" s="45">
        <v>1689.43</v>
      </c>
      <c r="H13328" s="45">
        <v>-67.540000000000006</v>
      </c>
      <c r="I13328" s="59">
        <f t="shared" si="1457"/>
        <v>1621.89</v>
      </c>
      <c r="J13328" s="44">
        <f t="shared" si="1458"/>
        <v>2021</v>
      </c>
      <c r="K13328" s="44">
        <f t="shared" si="1459"/>
        <v>2</v>
      </c>
      <c r="L13328" s="59">
        <f>VLOOKUP(J13328,'SF CCI, BCI'!A:F,5)</f>
        <v>14228.24</v>
      </c>
      <c r="M13328" s="59">
        <f t="shared" si="1456"/>
        <v>1.0800534711250303</v>
      </c>
      <c r="N13328" s="47">
        <f t="shared" si="1460"/>
        <v>1824.67473572276</v>
      </c>
      <c r="O13328" s="44">
        <f t="shared" si="1461"/>
        <v>48</v>
      </c>
      <c r="P13328" s="47">
        <f t="shared" si="1462"/>
        <v>1751.7279242829754</v>
      </c>
    </row>
    <row r="13329" spans="1:16" x14ac:dyDescent="0.25">
      <c r="A13329" s="56">
        <v>27868</v>
      </c>
      <c r="B13329" s="43" t="s">
        <v>6577</v>
      </c>
      <c r="C13329" s="43" t="s">
        <v>9423</v>
      </c>
      <c r="D13329" s="57" t="s">
        <v>133</v>
      </c>
      <c r="E13329" s="44">
        <v>600</v>
      </c>
      <c r="F13329" s="58">
        <v>44462</v>
      </c>
      <c r="G13329" s="45">
        <v>1758.29</v>
      </c>
      <c r="H13329" s="45">
        <v>-67.290000000000006</v>
      </c>
      <c r="I13329" s="59">
        <f t="shared" si="1457"/>
        <v>1691</v>
      </c>
      <c r="J13329" s="44">
        <f t="shared" si="1458"/>
        <v>2021</v>
      </c>
      <c r="K13329" s="44">
        <f t="shared" si="1459"/>
        <v>2</v>
      </c>
      <c r="L13329" s="59">
        <f>VLOOKUP(J13329,'SF CCI, BCI'!A:F,5)</f>
        <v>14228.24</v>
      </c>
      <c r="M13329" s="59">
        <f t="shared" si="1456"/>
        <v>1.0800534711250303</v>
      </c>
      <c r="N13329" s="47">
        <f t="shared" si="1460"/>
        <v>1899.0472177444294</v>
      </c>
      <c r="O13329" s="44">
        <f t="shared" si="1461"/>
        <v>48</v>
      </c>
      <c r="P13329" s="47">
        <f t="shared" si="1462"/>
        <v>1826.3704196724261</v>
      </c>
    </row>
    <row r="13330" spans="1:16" x14ac:dyDescent="0.25">
      <c r="A13330" s="56">
        <v>27869</v>
      </c>
      <c r="B13330" s="43" t="s">
        <v>4589</v>
      </c>
      <c r="C13330" s="43" t="s">
        <v>9424</v>
      </c>
      <c r="D13330" s="57" t="s">
        <v>133</v>
      </c>
      <c r="E13330" s="44">
        <v>600</v>
      </c>
      <c r="F13330" s="58">
        <v>44500</v>
      </c>
      <c r="G13330" s="45">
        <v>329265</v>
      </c>
      <c r="H13330" s="45">
        <v>-12062.11</v>
      </c>
      <c r="I13330" s="59">
        <f t="shared" si="1457"/>
        <v>317202.89</v>
      </c>
      <c r="J13330" s="44">
        <f t="shared" si="1458"/>
        <v>2021</v>
      </c>
      <c r="K13330" s="44">
        <f t="shared" si="1459"/>
        <v>2</v>
      </c>
      <c r="L13330" s="59">
        <f>VLOOKUP(J13330,'SF CCI, BCI'!A:F,5)</f>
        <v>14228.24</v>
      </c>
      <c r="M13330" s="59">
        <f t="shared" si="1456"/>
        <v>1.0800534711250303</v>
      </c>
      <c r="N13330" s="47">
        <f t="shared" si="1460"/>
        <v>355623.80616998306</v>
      </c>
      <c r="O13330" s="44">
        <f t="shared" si="1461"/>
        <v>48</v>
      </c>
      <c r="P13330" s="47">
        <f t="shared" si="1462"/>
        <v>342596.08239539119</v>
      </c>
    </row>
    <row r="13331" spans="1:16" x14ac:dyDescent="0.25">
      <c r="A13331" s="56">
        <v>27870</v>
      </c>
      <c r="B13331" s="43" t="s">
        <v>4589</v>
      </c>
      <c r="C13331" s="43" t="s">
        <v>9424</v>
      </c>
      <c r="D13331" s="57" t="s">
        <v>133</v>
      </c>
      <c r="E13331" s="44">
        <v>600</v>
      </c>
      <c r="F13331" s="58">
        <v>44500</v>
      </c>
      <c r="G13331" s="45">
        <v>64854</v>
      </c>
      <c r="H13331" s="45">
        <v>-2375.83</v>
      </c>
      <c r="I13331" s="59">
        <f t="shared" si="1457"/>
        <v>62478.17</v>
      </c>
      <c r="J13331" s="44">
        <f t="shared" si="1458"/>
        <v>2021</v>
      </c>
      <c r="K13331" s="44">
        <f t="shared" si="1459"/>
        <v>2</v>
      </c>
      <c r="L13331" s="59">
        <f>VLOOKUP(J13331,'SF CCI, BCI'!A:F,5)</f>
        <v>14228.24</v>
      </c>
      <c r="M13331" s="59">
        <f t="shared" si="1456"/>
        <v>1.0800534711250303</v>
      </c>
      <c r="N13331" s="47">
        <f t="shared" si="1460"/>
        <v>70045.787816342709</v>
      </c>
      <c r="O13331" s="44">
        <f t="shared" si="1461"/>
        <v>48</v>
      </c>
      <c r="P13331" s="47">
        <f t="shared" si="1462"/>
        <v>67479.764378039734</v>
      </c>
    </row>
    <row r="13332" spans="1:16" x14ac:dyDescent="0.25">
      <c r="A13332" s="56">
        <v>27871</v>
      </c>
      <c r="B13332" s="43" t="s">
        <v>4589</v>
      </c>
      <c r="C13332" s="43" t="s">
        <v>9424</v>
      </c>
      <c r="D13332" s="57" t="s">
        <v>133</v>
      </c>
      <c r="E13332" s="44">
        <v>600</v>
      </c>
      <c r="F13332" s="58">
        <v>44500</v>
      </c>
      <c r="G13332" s="45">
        <v>69960</v>
      </c>
      <c r="H13332" s="45">
        <v>-2562.88</v>
      </c>
      <c r="I13332" s="59">
        <f t="shared" si="1457"/>
        <v>67397.119999999995</v>
      </c>
      <c r="J13332" s="44">
        <f t="shared" si="1458"/>
        <v>2021</v>
      </c>
      <c r="K13332" s="44">
        <f t="shared" si="1459"/>
        <v>2</v>
      </c>
      <c r="L13332" s="59">
        <f>VLOOKUP(J13332,'SF CCI, BCI'!A:F,5)</f>
        <v>14228.24</v>
      </c>
      <c r="M13332" s="59">
        <f t="shared" si="1456"/>
        <v>1.0800534711250303</v>
      </c>
      <c r="N13332" s="47">
        <f t="shared" si="1460"/>
        <v>75560.540839907117</v>
      </c>
      <c r="O13332" s="44">
        <f t="shared" si="1461"/>
        <v>48</v>
      </c>
      <c r="P13332" s="47">
        <f t="shared" si="1462"/>
        <v>72792.4933998302</v>
      </c>
    </row>
    <row r="13333" spans="1:16" x14ac:dyDescent="0.25">
      <c r="A13333" s="56">
        <v>27872</v>
      </c>
      <c r="B13333" s="43" t="s">
        <v>6580</v>
      </c>
      <c r="C13333" s="43" t="s">
        <v>9425</v>
      </c>
      <c r="D13333" s="57" t="s">
        <v>133</v>
      </c>
      <c r="E13333" s="44">
        <v>600</v>
      </c>
      <c r="F13333" s="58">
        <v>44447</v>
      </c>
      <c r="G13333" s="45">
        <v>860.85</v>
      </c>
      <c r="H13333" s="45">
        <v>-32.949999999999996</v>
      </c>
      <c r="I13333" s="59">
        <f t="shared" si="1457"/>
        <v>827.9</v>
      </c>
      <c r="J13333" s="44">
        <f t="shared" si="1458"/>
        <v>2021</v>
      </c>
      <c r="K13333" s="44">
        <f t="shared" si="1459"/>
        <v>2</v>
      </c>
      <c r="L13333" s="59">
        <f>VLOOKUP(J13333,'SF CCI, BCI'!A:F,5)</f>
        <v>14228.24</v>
      </c>
      <c r="M13333" s="59">
        <f t="shared" si="1456"/>
        <v>1.0800534711250303</v>
      </c>
      <c r="N13333" s="47">
        <f t="shared" si="1460"/>
        <v>929.76403061798237</v>
      </c>
      <c r="O13333" s="44">
        <f t="shared" si="1461"/>
        <v>48</v>
      </c>
      <c r="P13333" s="47">
        <f t="shared" si="1462"/>
        <v>894.17626874441248</v>
      </c>
    </row>
    <row r="13334" spans="1:16" x14ac:dyDescent="0.25">
      <c r="A13334" s="56">
        <v>27873</v>
      </c>
      <c r="B13334" s="43" t="s">
        <v>7105</v>
      </c>
      <c r="C13334" s="43" t="s">
        <v>9426</v>
      </c>
      <c r="D13334" s="57" t="s">
        <v>133</v>
      </c>
      <c r="E13334" s="44">
        <v>600</v>
      </c>
      <c r="F13334" s="58">
        <v>44322</v>
      </c>
      <c r="G13334" s="45">
        <v>8491.44</v>
      </c>
      <c r="H13334" s="45">
        <v>-355.03999999999996</v>
      </c>
      <c r="I13334" s="59">
        <f t="shared" si="1457"/>
        <v>8136.4000000000005</v>
      </c>
      <c r="J13334" s="44">
        <f t="shared" si="1458"/>
        <v>2021</v>
      </c>
      <c r="K13334" s="44">
        <f t="shared" si="1459"/>
        <v>2</v>
      </c>
      <c r="L13334" s="59">
        <f>VLOOKUP(J13334,'SF CCI, BCI'!A:F,5)</f>
        <v>14228.24</v>
      </c>
      <c r="M13334" s="59">
        <f t="shared" si="1456"/>
        <v>1.0800534711250303</v>
      </c>
      <c r="N13334" s="47">
        <f t="shared" si="1460"/>
        <v>9171.2092468499268</v>
      </c>
      <c r="O13334" s="44">
        <f t="shared" si="1461"/>
        <v>48</v>
      </c>
      <c r="P13334" s="47">
        <f t="shared" si="1462"/>
        <v>8787.7470624616963</v>
      </c>
    </row>
    <row r="13335" spans="1:16" x14ac:dyDescent="0.25">
      <c r="A13335" s="56">
        <v>27874</v>
      </c>
      <c r="B13335" s="43" t="s">
        <v>6580</v>
      </c>
      <c r="C13335" s="43" t="s">
        <v>9427</v>
      </c>
      <c r="D13335" s="57" t="s">
        <v>133</v>
      </c>
      <c r="E13335" s="44">
        <v>600</v>
      </c>
      <c r="F13335" s="58">
        <v>43907</v>
      </c>
      <c r="G13335" s="45">
        <v>7474.58</v>
      </c>
      <c r="H13335" s="45">
        <v>-320.02000000000004</v>
      </c>
      <c r="I13335" s="59">
        <f t="shared" si="1457"/>
        <v>7154.5599999999995</v>
      </c>
      <c r="J13335" s="44">
        <f t="shared" si="1458"/>
        <v>2020</v>
      </c>
      <c r="K13335" s="44">
        <f t="shared" si="1459"/>
        <v>3</v>
      </c>
      <c r="L13335" s="59">
        <f>VLOOKUP(J13335,'SF CCI, BCI'!A:F,5)</f>
        <v>13168.76</v>
      </c>
      <c r="M13335" s="59">
        <f t="shared" si="1456"/>
        <v>1.1669481409031679</v>
      </c>
      <c r="N13335" s="47">
        <f t="shared" si="1460"/>
        <v>8722.4472350320011</v>
      </c>
      <c r="O13335" s="44">
        <f t="shared" si="1461"/>
        <v>47</v>
      </c>
      <c r="P13335" s="47">
        <f t="shared" si="1462"/>
        <v>8349.0004909801683</v>
      </c>
    </row>
    <row r="13336" spans="1:16" x14ac:dyDescent="0.25">
      <c r="A13336" s="56">
        <v>27875</v>
      </c>
      <c r="B13336" s="43" t="s">
        <v>6580</v>
      </c>
      <c r="C13336" s="43" t="s">
        <v>9428</v>
      </c>
      <c r="D13336" s="57" t="s">
        <v>133</v>
      </c>
      <c r="E13336" s="44">
        <v>600</v>
      </c>
      <c r="F13336" s="58">
        <v>43909</v>
      </c>
      <c r="G13336" s="45">
        <v>5606.79</v>
      </c>
      <c r="H13336" s="45">
        <v>-240.04</v>
      </c>
      <c r="I13336" s="59">
        <f t="shared" si="1457"/>
        <v>5366.75</v>
      </c>
      <c r="J13336" s="44">
        <f t="shared" si="1458"/>
        <v>2020</v>
      </c>
      <c r="K13336" s="44">
        <f t="shared" si="1459"/>
        <v>3</v>
      </c>
      <c r="L13336" s="59">
        <f>VLOOKUP(J13336,'SF CCI, BCI'!A:F,5)</f>
        <v>13168.76</v>
      </c>
      <c r="M13336" s="59">
        <f t="shared" si="1456"/>
        <v>1.1669481409031679</v>
      </c>
      <c r="N13336" s="47">
        <f t="shared" si="1460"/>
        <v>6542.8331669344725</v>
      </c>
      <c r="O13336" s="44">
        <f t="shared" si="1461"/>
        <v>47</v>
      </c>
      <c r="P13336" s="47">
        <f t="shared" si="1462"/>
        <v>6262.7189351920761</v>
      </c>
    </row>
    <row r="13337" spans="1:16" x14ac:dyDescent="0.25">
      <c r="A13337" s="56">
        <v>27876</v>
      </c>
      <c r="B13337" s="43" t="s">
        <v>6580</v>
      </c>
      <c r="C13337" s="43" t="s">
        <v>9429</v>
      </c>
      <c r="D13337" s="57" t="s">
        <v>133</v>
      </c>
      <c r="E13337" s="44">
        <v>600</v>
      </c>
      <c r="F13337" s="58">
        <v>43909</v>
      </c>
      <c r="G13337" s="45">
        <v>7805.46</v>
      </c>
      <c r="H13337" s="45">
        <v>-334.17</v>
      </c>
      <c r="I13337" s="59">
        <f t="shared" si="1457"/>
        <v>7471.29</v>
      </c>
      <c r="J13337" s="44">
        <f t="shared" si="1458"/>
        <v>2020</v>
      </c>
      <c r="K13337" s="44">
        <f t="shared" si="1459"/>
        <v>3</v>
      </c>
      <c r="L13337" s="59">
        <f>VLOOKUP(J13337,'SF CCI, BCI'!A:F,5)</f>
        <v>13168.76</v>
      </c>
      <c r="M13337" s="59">
        <f t="shared" si="1456"/>
        <v>1.1669481409031679</v>
      </c>
      <c r="N13337" s="47">
        <f t="shared" si="1460"/>
        <v>9108.5670358940406</v>
      </c>
      <c r="O13337" s="44">
        <f t="shared" si="1461"/>
        <v>47</v>
      </c>
      <c r="P13337" s="47">
        <f t="shared" si="1462"/>
        <v>8718.6079756484287</v>
      </c>
    </row>
    <row r="13338" spans="1:16" x14ac:dyDescent="0.25">
      <c r="A13338" s="56">
        <v>27877</v>
      </c>
      <c r="B13338" s="43" t="s">
        <v>6580</v>
      </c>
      <c r="C13338" s="43" t="s">
        <v>9430</v>
      </c>
      <c r="D13338" s="57" t="s">
        <v>133</v>
      </c>
      <c r="E13338" s="44">
        <v>600</v>
      </c>
      <c r="F13338" s="58">
        <v>43910</v>
      </c>
      <c r="G13338" s="45">
        <v>7404.07</v>
      </c>
      <c r="H13338" s="45">
        <v>-316.99</v>
      </c>
      <c r="I13338" s="59">
        <f t="shared" si="1457"/>
        <v>7087.08</v>
      </c>
      <c r="J13338" s="44">
        <f t="shared" si="1458"/>
        <v>2020</v>
      </c>
      <c r="K13338" s="44">
        <f t="shared" si="1459"/>
        <v>3</v>
      </c>
      <c r="L13338" s="59">
        <f>VLOOKUP(J13338,'SF CCI, BCI'!A:F,5)</f>
        <v>13168.76</v>
      </c>
      <c r="M13338" s="59">
        <f t="shared" si="1456"/>
        <v>1.1669481409031679</v>
      </c>
      <c r="N13338" s="47">
        <f t="shared" si="1460"/>
        <v>8640.1657216169187</v>
      </c>
      <c r="O13338" s="44">
        <f t="shared" si="1461"/>
        <v>47</v>
      </c>
      <c r="P13338" s="47">
        <f t="shared" si="1462"/>
        <v>8270.2548304320226</v>
      </c>
    </row>
    <row r="13339" spans="1:16" x14ac:dyDescent="0.25">
      <c r="A13339" s="56">
        <v>27878</v>
      </c>
      <c r="B13339" s="43" t="s">
        <v>8263</v>
      </c>
      <c r="C13339" s="43" t="s">
        <v>9431</v>
      </c>
      <c r="D13339" s="57" t="s">
        <v>133</v>
      </c>
      <c r="E13339" s="44">
        <v>600</v>
      </c>
      <c r="F13339" s="58">
        <v>43916</v>
      </c>
      <c r="G13339" s="45">
        <v>23945.43</v>
      </c>
      <c r="H13339" s="45">
        <v>-1025.18</v>
      </c>
      <c r="I13339" s="59">
        <f t="shared" si="1457"/>
        <v>22920.25</v>
      </c>
      <c r="J13339" s="44">
        <f t="shared" si="1458"/>
        <v>2020</v>
      </c>
      <c r="K13339" s="44">
        <f t="shared" si="1459"/>
        <v>3</v>
      </c>
      <c r="L13339" s="59">
        <f>VLOOKUP(J13339,'SF CCI, BCI'!A:F,5)</f>
        <v>13168.76</v>
      </c>
      <c r="M13339" s="59">
        <f t="shared" si="1456"/>
        <v>1.1669481409031679</v>
      </c>
      <c r="N13339" s="47">
        <f t="shared" si="1460"/>
        <v>27943.075021626944</v>
      </c>
      <c r="O13339" s="44">
        <f t="shared" si="1461"/>
        <v>47</v>
      </c>
      <c r="P13339" s="47">
        <f t="shared" si="1462"/>
        <v>26746.743126535835</v>
      </c>
    </row>
    <row r="13340" spans="1:16" x14ac:dyDescent="0.25">
      <c r="A13340" s="56">
        <v>27879</v>
      </c>
      <c r="B13340" s="43" t="s">
        <v>6577</v>
      </c>
      <c r="C13340" s="43" t="s">
        <v>9432</v>
      </c>
      <c r="D13340" s="57" t="s">
        <v>133</v>
      </c>
      <c r="E13340" s="44">
        <v>600</v>
      </c>
      <c r="F13340" s="58">
        <v>44440</v>
      </c>
      <c r="G13340" s="45">
        <v>1918.86</v>
      </c>
      <c r="H13340" s="45">
        <v>-73.45</v>
      </c>
      <c r="I13340" s="59">
        <f t="shared" si="1457"/>
        <v>1845.4099999999999</v>
      </c>
      <c r="J13340" s="44">
        <f t="shared" si="1458"/>
        <v>2021</v>
      </c>
      <c r="K13340" s="44">
        <f t="shared" si="1459"/>
        <v>2</v>
      </c>
      <c r="L13340" s="59">
        <f>VLOOKUP(J13340,'SF CCI, BCI'!A:F,5)</f>
        <v>14228.24</v>
      </c>
      <c r="M13340" s="59">
        <f t="shared" si="1456"/>
        <v>1.0800534711250303</v>
      </c>
      <c r="N13340" s="47">
        <f t="shared" si="1460"/>
        <v>2072.4714036029754</v>
      </c>
      <c r="O13340" s="44">
        <f t="shared" si="1461"/>
        <v>48</v>
      </c>
      <c r="P13340" s="47">
        <f t="shared" si="1462"/>
        <v>1993.141476148842</v>
      </c>
    </row>
    <row r="13341" spans="1:16" x14ac:dyDescent="0.25">
      <c r="A13341" s="56">
        <v>27880</v>
      </c>
      <c r="B13341" s="43" t="s">
        <v>6580</v>
      </c>
      <c r="C13341" s="43" t="s">
        <v>9433</v>
      </c>
      <c r="D13341" s="57" t="s">
        <v>133</v>
      </c>
      <c r="E13341" s="44">
        <v>600</v>
      </c>
      <c r="F13341" s="58">
        <v>44438</v>
      </c>
      <c r="G13341" s="45">
        <v>594.11</v>
      </c>
      <c r="H13341" s="45">
        <v>-23.75</v>
      </c>
      <c r="I13341" s="59">
        <f t="shared" si="1457"/>
        <v>570.36</v>
      </c>
      <c r="J13341" s="44">
        <f t="shared" si="1458"/>
        <v>2021</v>
      </c>
      <c r="K13341" s="44">
        <f t="shared" si="1459"/>
        <v>2</v>
      </c>
      <c r="L13341" s="59">
        <f>VLOOKUP(J13341,'SF CCI, BCI'!A:F,5)</f>
        <v>14228.24</v>
      </c>
      <c r="M13341" s="59">
        <f t="shared" si="1456"/>
        <v>1.0800534711250303</v>
      </c>
      <c r="N13341" s="47">
        <f t="shared" si="1460"/>
        <v>641.67056773009176</v>
      </c>
      <c r="O13341" s="44">
        <f t="shared" si="1461"/>
        <v>48</v>
      </c>
      <c r="P13341" s="47">
        <f t="shared" si="1462"/>
        <v>616.01929779087232</v>
      </c>
    </row>
    <row r="13342" spans="1:16" x14ac:dyDescent="0.25">
      <c r="A13342" s="56">
        <v>27881</v>
      </c>
      <c r="B13342" s="43" t="s">
        <v>6580</v>
      </c>
      <c r="C13342" s="43" t="s">
        <v>9434</v>
      </c>
      <c r="D13342" s="57" t="s">
        <v>133</v>
      </c>
      <c r="E13342" s="44">
        <v>600</v>
      </c>
      <c r="F13342" s="58">
        <v>44438</v>
      </c>
      <c r="G13342" s="45">
        <v>297.04000000000002</v>
      </c>
      <c r="H13342" s="45">
        <v>-11.87</v>
      </c>
      <c r="I13342" s="59">
        <f t="shared" si="1457"/>
        <v>285.17</v>
      </c>
      <c r="J13342" s="44">
        <f t="shared" si="1458"/>
        <v>2021</v>
      </c>
      <c r="K13342" s="44">
        <f t="shared" si="1459"/>
        <v>2</v>
      </c>
      <c r="L13342" s="59">
        <f>VLOOKUP(J13342,'SF CCI, BCI'!A:F,5)</f>
        <v>14228.24</v>
      </c>
      <c r="M13342" s="59">
        <f t="shared" ref="M13342:M13405" si="1463">$M$9/L13342</f>
        <v>1.0800534711250303</v>
      </c>
      <c r="N13342" s="47">
        <f t="shared" si="1460"/>
        <v>320.81908306297902</v>
      </c>
      <c r="O13342" s="44">
        <f t="shared" si="1461"/>
        <v>48</v>
      </c>
      <c r="P13342" s="47">
        <f t="shared" si="1462"/>
        <v>307.99884836072488</v>
      </c>
    </row>
    <row r="13343" spans="1:16" x14ac:dyDescent="0.25">
      <c r="A13343" s="56">
        <v>27882</v>
      </c>
      <c r="B13343" s="43" t="s">
        <v>6580</v>
      </c>
      <c r="C13343" s="43" t="s">
        <v>9435</v>
      </c>
      <c r="D13343" s="57" t="s">
        <v>133</v>
      </c>
      <c r="E13343" s="44">
        <v>600</v>
      </c>
      <c r="F13343" s="58">
        <v>44439</v>
      </c>
      <c r="G13343" s="45">
        <v>905.55</v>
      </c>
      <c r="H13343" s="45">
        <v>-36.199999999999996</v>
      </c>
      <c r="I13343" s="59">
        <f t="shared" si="1457"/>
        <v>869.34999999999991</v>
      </c>
      <c r="J13343" s="44">
        <f t="shared" si="1458"/>
        <v>2021</v>
      </c>
      <c r="K13343" s="44">
        <f t="shared" si="1459"/>
        <v>2</v>
      </c>
      <c r="L13343" s="59">
        <f>VLOOKUP(J13343,'SF CCI, BCI'!A:F,5)</f>
        <v>14228.24</v>
      </c>
      <c r="M13343" s="59">
        <f t="shared" si="1463"/>
        <v>1.0800534711250303</v>
      </c>
      <c r="N13343" s="47">
        <f t="shared" si="1460"/>
        <v>978.0424207772711</v>
      </c>
      <c r="O13343" s="44">
        <f t="shared" si="1461"/>
        <v>48</v>
      </c>
      <c r="P13343" s="47">
        <f t="shared" si="1462"/>
        <v>938.94448512254496</v>
      </c>
    </row>
    <row r="13344" spans="1:16" x14ac:dyDescent="0.25">
      <c r="A13344" s="56">
        <v>27883</v>
      </c>
      <c r="B13344" s="43" t="s">
        <v>6580</v>
      </c>
      <c r="C13344" s="43" t="s">
        <v>9436</v>
      </c>
      <c r="D13344" s="57" t="s">
        <v>133</v>
      </c>
      <c r="E13344" s="44">
        <v>600</v>
      </c>
      <c r="F13344" s="58">
        <v>44447</v>
      </c>
      <c r="G13344" s="45">
        <v>864.55</v>
      </c>
      <c r="H13344" s="45">
        <v>-33.090000000000003</v>
      </c>
      <c r="I13344" s="59">
        <f t="shared" si="1457"/>
        <v>831.45999999999992</v>
      </c>
      <c r="J13344" s="44">
        <f t="shared" si="1458"/>
        <v>2021</v>
      </c>
      <c r="K13344" s="44">
        <f t="shared" si="1459"/>
        <v>2</v>
      </c>
      <c r="L13344" s="59">
        <f>VLOOKUP(J13344,'SF CCI, BCI'!A:F,5)</f>
        <v>14228.24</v>
      </c>
      <c r="M13344" s="59">
        <f t="shared" si="1463"/>
        <v>1.0800534711250303</v>
      </c>
      <c r="N13344" s="47">
        <f t="shared" si="1460"/>
        <v>933.76022846114483</v>
      </c>
      <c r="O13344" s="44">
        <f t="shared" si="1461"/>
        <v>48</v>
      </c>
      <c r="P13344" s="47">
        <f t="shared" si="1462"/>
        <v>898.0212591016176</v>
      </c>
    </row>
    <row r="13345" spans="1:16" x14ac:dyDescent="0.25">
      <c r="A13345" s="56">
        <v>27884</v>
      </c>
      <c r="B13345" s="43" t="s">
        <v>6580</v>
      </c>
      <c r="C13345" s="43" t="s">
        <v>9437</v>
      </c>
      <c r="D13345" s="57" t="s">
        <v>133</v>
      </c>
      <c r="E13345" s="44">
        <v>600</v>
      </c>
      <c r="F13345" s="58">
        <v>44456</v>
      </c>
      <c r="G13345" s="45">
        <v>840.67</v>
      </c>
      <c r="H13345" s="45">
        <v>-32.18</v>
      </c>
      <c r="I13345" s="59">
        <f t="shared" si="1457"/>
        <v>808.49</v>
      </c>
      <c r="J13345" s="44">
        <f t="shared" si="1458"/>
        <v>2021</v>
      </c>
      <c r="K13345" s="44">
        <f t="shared" si="1459"/>
        <v>2</v>
      </c>
      <c r="L13345" s="59">
        <f>VLOOKUP(J13345,'SF CCI, BCI'!A:F,5)</f>
        <v>14228.24</v>
      </c>
      <c r="M13345" s="59">
        <f t="shared" si="1463"/>
        <v>1.0800534711250303</v>
      </c>
      <c r="N13345" s="47">
        <f t="shared" si="1460"/>
        <v>907.9685515706791</v>
      </c>
      <c r="O13345" s="44">
        <f t="shared" si="1461"/>
        <v>48</v>
      </c>
      <c r="P13345" s="47">
        <f t="shared" si="1462"/>
        <v>873.21243086987567</v>
      </c>
    </row>
    <row r="13346" spans="1:16" x14ac:dyDescent="0.25">
      <c r="A13346" s="56">
        <v>27885</v>
      </c>
      <c r="B13346" s="43" t="s">
        <v>6580</v>
      </c>
      <c r="C13346" s="43" t="s">
        <v>9438</v>
      </c>
      <c r="D13346" s="57" t="s">
        <v>133</v>
      </c>
      <c r="E13346" s="44">
        <v>600</v>
      </c>
      <c r="F13346" s="58">
        <v>44481</v>
      </c>
      <c r="G13346" s="45">
        <v>664.1</v>
      </c>
      <c r="H13346" s="45">
        <v>-24.33</v>
      </c>
      <c r="I13346" s="59">
        <f t="shared" si="1457"/>
        <v>639.77</v>
      </c>
      <c r="J13346" s="44">
        <f t="shared" si="1458"/>
        <v>2021</v>
      </c>
      <c r="K13346" s="44">
        <f t="shared" si="1459"/>
        <v>2</v>
      </c>
      <c r="L13346" s="59">
        <f>VLOOKUP(J13346,'SF CCI, BCI'!A:F,5)</f>
        <v>14228.24</v>
      </c>
      <c r="M13346" s="59">
        <f t="shared" si="1463"/>
        <v>1.0800534711250303</v>
      </c>
      <c r="N13346" s="47">
        <f t="shared" si="1460"/>
        <v>717.26351017413265</v>
      </c>
      <c r="O13346" s="44">
        <f t="shared" si="1461"/>
        <v>48</v>
      </c>
      <c r="P13346" s="47">
        <f t="shared" si="1462"/>
        <v>690.98580922166059</v>
      </c>
    </row>
    <row r="13347" spans="1:16" x14ac:dyDescent="0.25">
      <c r="A13347" s="56">
        <v>27886</v>
      </c>
      <c r="B13347" s="43" t="s">
        <v>6580</v>
      </c>
      <c r="C13347" s="43" t="s">
        <v>9439</v>
      </c>
      <c r="D13347" s="57" t="s">
        <v>133</v>
      </c>
      <c r="E13347" s="44">
        <v>600</v>
      </c>
      <c r="F13347" s="58">
        <v>44484</v>
      </c>
      <c r="G13347" s="45">
        <v>664.1</v>
      </c>
      <c r="H13347" s="45">
        <v>-24.33</v>
      </c>
      <c r="I13347" s="59">
        <f t="shared" si="1457"/>
        <v>639.77</v>
      </c>
      <c r="J13347" s="44">
        <f t="shared" si="1458"/>
        <v>2021</v>
      </c>
      <c r="K13347" s="44">
        <f t="shared" si="1459"/>
        <v>2</v>
      </c>
      <c r="L13347" s="59">
        <f>VLOOKUP(J13347,'SF CCI, BCI'!A:F,5)</f>
        <v>14228.24</v>
      </c>
      <c r="M13347" s="59">
        <f t="shared" si="1463"/>
        <v>1.0800534711250303</v>
      </c>
      <c r="N13347" s="47">
        <f t="shared" si="1460"/>
        <v>717.26351017413265</v>
      </c>
      <c r="O13347" s="44">
        <f t="shared" si="1461"/>
        <v>48</v>
      </c>
      <c r="P13347" s="47">
        <f t="shared" si="1462"/>
        <v>690.98580922166059</v>
      </c>
    </row>
    <row r="13348" spans="1:16" x14ac:dyDescent="0.25">
      <c r="A13348" s="56">
        <v>27887</v>
      </c>
      <c r="B13348" s="43" t="s">
        <v>6580</v>
      </c>
      <c r="C13348" s="43" t="s">
        <v>9440</v>
      </c>
      <c r="D13348" s="57" t="s">
        <v>133</v>
      </c>
      <c r="E13348" s="44">
        <v>600</v>
      </c>
      <c r="F13348" s="58">
        <v>44488</v>
      </c>
      <c r="G13348" s="45">
        <v>2504.37</v>
      </c>
      <c r="H13348" s="45">
        <v>-91.74</v>
      </c>
      <c r="I13348" s="59">
        <f t="shared" si="1457"/>
        <v>2412.63</v>
      </c>
      <c r="J13348" s="44">
        <f t="shared" si="1458"/>
        <v>2021</v>
      </c>
      <c r="K13348" s="44">
        <f t="shared" si="1459"/>
        <v>2</v>
      </c>
      <c r="L13348" s="59">
        <f>VLOOKUP(J13348,'SF CCI, BCI'!A:F,5)</f>
        <v>14228.24</v>
      </c>
      <c r="M13348" s="59">
        <f t="shared" si="1463"/>
        <v>1.0800534711250303</v>
      </c>
      <c r="N13348" s="47">
        <f t="shared" si="1460"/>
        <v>2704.8535114813917</v>
      </c>
      <c r="O13348" s="44">
        <f t="shared" si="1461"/>
        <v>48</v>
      </c>
      <c r="P13348" s="47">
        <f t="shared" si="1462"/>
        <v>2605.7694060403819</v>
      </c>
    </row>
    <row r="13349" spans="1:16" x14ac:dyDescent="0.25">
      <c r="A13349" s="56">
        <v>27893</v>
      </c>
      <c r="B13349" s="43" t="s">
        <v>6634</v>
      </c>
      <c r="C13349" s="43" t="s">
        <v>9441</v>
      </c>
      <c r="D13349" s="57" t="s">
        <v>133</v>
      </c>
      <c r="E13349" s="44">
        <v>600</v>
      </c>
      <c r="F13349" s="58">
        <v>44061</v>
      </c>
      <c r="G13349" s="45">
        <v>32512.52</v>
      </c>
      <c r="H13349" s="45">
        <v>-1380.08</v>
      </c>
      <c r="I13349" s="59">
        <f t="shared" si="1457"/>
        <v>31132.440000000002</v>
      </c>
      <c r="J13349" s="44">
        <f t="shared" si="1458"/>
        <v>2020</v>
      </c>
      <c r="K13349" s="44">
        <f t="shared" si="1459"/>
        <v>3</v>
      </c>
      <c r="L13349" s="59">
        <f>VLOOKUP(J13349,'SF CCI, BCI'!A:F,5)</f>
        <v>13168.76</v>
      </c>
      <c r="M13349" s="59">
        <f t="shared" si="1463"/>
        <v>1.1669481409031679</v>
      </c>
      <c r="N13349" s="47">
        <f t="shared" si="1460"/>
        <v>37940.424770077065</v>
      </c>
      <c r="O13349" s="44">
        <f t="shared" si="1461"/>
        <v>47</v>
      </c>
      <c r="P13349" s="47">
        <f t="shared" si="1462"/>
        <v>36329.942979779422</v>
      </c>
    </row>
    <row r="13350" spans="1:16" x14ac:dyDescent="0.25">
      <c r="A13350" s="56">
        <v>27894</v>
      </c>
      <c r="B13350" s="43" t="s">
        <v>6580</v>
      </c>
      <c r="C13350" s="43" t="s">
        <v>9442</v>
      </c>
      <c r="D13350" s="57" t="s">
        <v>133</v>
      </c>
      <c r="E13350" s="44">
        <v>600</v>
      </c>
      <c r="F13350" s="58">
        <v>44067</v>
      </c>
      <c r="G13350" s="45">
        <v>41264.050000000003</v>
      </c>
      <c r="H13350" s="45">
        <v>-1751.55</v>
      </c>
      <c r="I13350" s="59">
        <f t="shared" si="1457"/>
        <v>39512.5</v>
      </c>
      <c r="J13350" s="44">
        <f t="shared" si="1458"/>
        <v>2020</v>
      </c>
      <c r="K13350" s="44">
        <f t="shared" si="1459"/>
        <v>3</v>
      </c>
      <c r="L13350" s="59">
        <f>VLOOKUP(J13350,'SF CCI, BCI'!A:F,5)</f>
        <v>13168.76</v>
      </c>
      <c r="M13350" s="59">
        <f t="shared" si="1463"/>
        <v>1.1669481409031679</v>
      </c>
      <c r="N13350" s="47">
        <f t="shared" si="1460"/>
        <v>48153.006433635368</v>
      </c>
      <c r="O13350" s="44">
        <f t="shared" si="1461"/>
        <v>47</v>
      </c>
      <c r="P13350" s="47">
        <f t="shared" si="1462"/>
        <v>46109.038417436423</v>
      </c>
    </row>
    <row r="13351" spans="1:16" x14ac:dyDescent="0.25">
      <c r="A13351" s="56">
        <v>27895</v>
      </c>
      <c r="B13351" s="43" t="s">
        <v>6580</v>
      </c>
      <c r="C13351" s="43" t="s">
        <v>9443</v>
      </c>
      <c r="D13351" s="57" t="s">
        <v>133</v>
      </c>
      <c r="E13351" s="44">
        <v>600</v>
      </c>
      <c r="F13351" s="58">
        <v>44051</v>
      </c>
      <c r="G13351" s="45">
        <v>4592.1499999999996</v>
      </c>
      <c r="H13351" s="45">
        <v>-194.92</v>
      </c>
      <c r="I13351" s="59">
        <f t="shared" si="1457"/>
        <v>4397.2299999999996</v>
      </c>
      <c r="J13351" s="44">
        <f t="shared" si="1458"/>
        <v>2020</v>
      </c>
      <c r="K13351" s="44">
        <f t="shared" si="1459"/>
        <v>3</v>
      </c>
      <c r="L13351" s="59">
        <f>VLOOKUP(J13351,'SF CCI, BCI'!A:F,5)</f>
        <v>13168.76</v>
      </c>
      <c r="M13351" s="59">
        <f t="shared" si="1463"/>
        <v>1.1669481409031679</v>
      </c>
      <c r="N13351" s="47">
        <f t="shared" si="1460"/>
        <v>5358.8009052484822</v>
      </c>
      <c r="O13351" s="44">
        <f t="shared" si="1461"/>
        <v>47</v>
      </c>
      <c r="P13351" s="47">
        <f t="shared" si="1462"/>
        <v>5131.3393736236367</v>
      </c>
    </row>
    <row r="13352" spans="1:16" x14ac:dyDescent="0.25">
      <c r="A13352" s="56">
        <v>27896</v>
      </c>
      <c r="B13352" s="43" t="s">
        <v>6580</v>
      </c>
      <c r="C13352" s="43" t="s">
        <v>9444</v>
      </c>
      <c r="D13352" s="57" t="s">
        <v>133</v>
      </c>
      <c r="E13352" s="44">
        <v>600</v>
      </c>
      <c r="F13352" s="58">
        <v>44051</v>
      </c>
      <c r="G13352" s="45">
        <v>4495.25</v>
      </c>
      <c r="H13352" s="45">
        <v>-190.81</v>
      </c>
      <c r="I13352" s="59">
        <f t="shared" si="1457"/>
        <v>4304.4399999999996</v>
      </c>
      <c r="J13352" s="44">
        <f t="shared" si="1458"/>
        <v>2020</v>
      </c>
      <c r="K13352" s="44">
        <f t="shared" si="1459"/>
        <v>3</v>
      </c>
      <c r="L13352" s="59">
        <f>VLOOKUP(J13352,'SF CCI, BCI'!A:F,5)</f>
        <v>13168.76</v>
      </c>
      <c r="M13352" s="59">
        <f t="shared" si="1463"/>
        <v>1.1669481409031679</v>
      </c>
      <c r="N13352" s="47">
        <f t="shared" si="1460"/>
        <v>5245.7236303949658</v>
      </c>
      <c r="O13352" s="44">
        <f t="shared" si="1461"/>
        <v>47</v>
      </c>
      <c r="P13352" s="47">
        <f t="shared" si="1462"/>
        <v>5023.058255629232</v>
      </c>
    </row>
    <row r="13353" spans="1:16" x14ac:dyDescent="0.25">
      <c r="A13353" s="56">
        <v>27897</v>
      </c>
      <c r="B13353" s="43" t="s">
        <v>6580</v>
      </c>
      <c r="C13353" s="43" t="s">
        <v>9445</v>
      </c>
      <c r="D13353" s="57" t="s">
        <v>133</v>
      </c>
      <c r="E13353" s="44">
        <v>600</v>
      </c>
      <c r="F13353" s="58">
        <v>44044</v>
      </c>
      <c r="G13353" s="45">
        <v>4202.51</v>
      </c>
      <c r="H13353" s="45">
        <v>-178.39000000000001</v>
      </c>
      <c r="I13353" s="59">
        <f t="shared" si="1457"/>
        <v>4024.1200000000003</v>
      </c>
      <c r="J13353" s="44">
        <f t="shared" si="1458"/>
        <v>2020</v>
      </c>
      <c r="K13353" s="44">
        <f t="shared" si="1459"/>
        <v>3</v>
      </c>
      <c r="L13353" s="59">
        <f>VLOOKUP(J13353,'SF CCI, BCI'!A:F,5)</f>
        <v>13168.76</v>
      </c>
      <c r="M13353" s="59">
        <f t="shared" si="1463"/>
        <v>1.1669481409031679</v>
      </c>
      <c r="N13353" s="47">
        <f t="shared" si="1460"/>
        <v>4904.1112316269728</v>
      </c>
      <c r="O13353" s="44">
        <f t="shared" si="1461"/>
        <v>47</v>
      </c>
      <c r="P13353" s="47">
        <f t="shared" si="1462"/>
        <v>4695.9393527712564</v>
      </c>
    </row>
    <row r="13354" spans="1:16" x14ac:dyDescent="0.25">
      <c r="A13354" s="56">
        <v>27898</v>
      </c>
      <c r="B13354" s="43" t="s">
        <v>6580</v>
      </c>
      <c r="C13354" s="43" t="s">
        <v>9446</v>
      </c>
      <c r="D13354" s="57" t="s">
        <v>133</v>
      </c>
      <c r="E13354" s="44">
        <v>600</v>
      </c>
      <c r="F13354" s="58">
        <v>44054</v>
      </c>
      <c r="G13354" s="45">
        <v>4003.51</v>
      </c>
      <c r="H13354" s="45">
        <v>-169.94</v>
      </c>
      <c r="I13354" s="59">
        <f t="shared" si="1457"/>
        <v>3833.57</v>
      </c>
      <c r="J13354" s="44">
        <f t="shared" si="1458"/>
        <v>2020</v>
      </c>
      <c r="K13354" s="44">
        <f t="shared" si="1459"/>
        <v>3</v>
      </c>
      <c r="L13354" s="59">
        <f>VLOOKUP(J13354,'SF CCI, BCI'!A:F,5)</f>
        <v>13168.76</v>
      </c>
      <c r="M13354" s="59">
        <f t="shared" si="1463"/>
        <v>1.1669481409031679</v>
      </c>
      <c r="N13354" s="47">
        <f t="shared" si="1460"/>
        <v>4671.8885515872416</v>
      </c>
      <c r="O13354" s="44">
        <f t="shared" si="1461"/>
        <v>47</v>
      </c>
      <c r="P13354" s="47">
        <f t="shared" si="1462"/>
        <v>4473.5773845221574</v>
      </c>
    </row>
    <row r="13355" spans="1:16" x14ac:dyDescent="0.25">
      <c r="A13355" s="56">
        <v>27899</v>
      </c>
      <c r="B13355" s="43" t="s">
        <v>6580</v>
      </c>
      <c r="C13355" s="43" t="s">
        <v>9447</v>
      </c>
      <c r="D13355" s="57" t="s">
        <v>133</v>
      </c>
      <c r="E13355" s="44">
        <v>600</v>
      </c>
      <c r="F13355" s="58">
        <v>44044</v>
      </c>
      <c r="G13355" s="45">
        <v>4431.74</v>
      </c>
      <c r="H13355" s="45">
        <v>-188.12</v>
      </c>
      <c r="I13355" s="59">
        <f t="shared" si="1457"/>
        <v>4243.62</v>
      </c>
      <c r="J13355" s="44">
        <f t="shared" si="1458"/>
        <v>2020</v>
      </c>
      <c r="K13355" s="44">
        <f t="shared" si="1459"/>
        <v>3</v>
      </c>
      <c r="L13355" s="59">
        <f>VLOOKUP(J13355,'SF CCI, BCI'!A:F,5)</f>
        <v>13168.76</v>
      </c>
      <c r="M13355" s="59">
        <f t="shared" si="1463"/>
        <v>1.1669481409031679</v>
      </c>
      <c r="N13355" s="47">
        <f t="shared" si="1460"/>
        <v>5171.6107539662053</v>
      </c>
      <c r="O13355" s="44">
        <f t="shared" si="1461"/>
        <v>47</v>
      </c>
      <c r="P13355" s="47">
        <f t="shared" si="1462"/>
        <v>4952.0844696995009</v>
      </c>
    </row>
    <row r="13356" spans="1:16" x14ac:dyDescent="0.25">
      <c r="A13356" s="56">
        <v>27900</v>
      </c>
      <c r="B13356" s="43" t="s">
        <v>6580</v>
      </c>
      <c r="C13356" s="43" t="s">
        <v>9448</v>
      </c>
      <c r="D13356" s="57" t="s">
        <v>133</v>
      </c>
      <c r="E13356" s="44">
        <v>600</v>
      </c>
      <c r="F13356" s="58">
        <v>44044</v>
      </c>
      <c r="G13356" s="45">
        <v>4228.01</v>
      </c>
      <c r="H13356" s="45">
        <v>-179.47</v>
      </c>
      <c r="I13356" s="59">
        <f t="shared" si="1457"/>
        <v>4048.5400000000004</v>
      </c>
      <c r="J13356" s="44">
        <f t="shared" si="1458"/>
        <v>2020</v>
      </c>
      <c r="K13356" s="44">
        <f t="shared" si="1459"/>
        <v>3</v>
      </c>
      <c r="L13356" s="59">
        <f>VLOOKUP(J13356,'SF CCI, BCI'!A:F,5)</f>
        <v>13168.76</v>
      </c>
      <c r="M13356" s="59">
        <f t="shared" si="1463"/>
        <v>1.1669481409031679</v>
      </c>
      <c r="N13356" s="47">
        <f t="shared" si="1460"/>
        <v>4933.8684092200028</v>
      </c>
      <c r="O13356" s="44">
        <f t="shared" si="1461"/>
        <v>47</v>
      </c>
      <c r="P13356" s="47">
        <f t="shared" si="1462"/>
        <v>4724.4362263721123</v>
      </c>
    </row>
    <row r="13357" spans="1:16" x14ac:dyDescent="0.25">
      <c r="A13357" s="56">
        <v>27901</v>
      </c>
      <c r="B13357" s="43" t="s">
        <v>6580</v>
      </c>
      <c r="C13357" s="43" t="s">
        <v>9449</v>
      </c>
      <c r="D13357" s="57" t="s">
        <v>133</v>
      </c>
      <c r="E13357" s="44">
        <v>600</v>
      </c>
      <c r="F13357" s="58">
        <v>43987</v>
      </c>
      <c r="G13357" s="45">
        <v>18240.32</v>
      </c>
      <c r="H13357" s="45">
        <v>-776.91</v>
      </c>
      <c r="I13357" s="59">
        <f t="shared" si="1457"/>
        <v>17463.41</v>
      </c>
      <c r="J13357" s="44">
        <f t="shared" si="1458"/>
        <v>2020</v>
      </c>
      <c r="K13357" s="44">
        <f t="shared" si="1459"/>
        <v>3</v>
      </c>
      <c r="L13357" s="59">
        <f>VLOOKUP(J13357,'SF CCI, BCI'!A:F,5)</f>
        <v>13168.76</v>
      </c>
      <c r="M13357" s="59">
        <f t="shared" si="1463"/>
        <v>1.1669481409031679</v>
      </c>
      <c r="N13357" s="47">
        <f t="shared" si="1460"/>
        <v>21285.507513478871</v>
      </c>
      <c r="O13357" s="44">
        <f t="shared" si="1461"/>
        <v>47</v>
      </c>
      <c r="P13357" s="47">
        <f t="shared" si="1462"/>
        <v>20378.893833329792</v>
      </c>
    </row>
    <row r="13358" spans="1:16" x14ac:dyDescent="0.25">
      <c r="A13358" s="56">
        <v>27902</v>
      </c>
      <c r="B13358" s="43" t="s">
        <v>6580</v>
      </c>
      <c r="C13358" s="43" t="s">
        <v>9450</v>
      </c>
      <c r="D13358" s="57" t="s">
        <v>133</v>
      </c>
      <c r="E13358" s="44">
        <v>600</v>
      </c>
      <c r="F13358" s="58">
        <v>44068</v>
      </c>
      <c r="G13358" s="45">
        <v>7030.95</v>
      </c>
      <c r="H13358" s="45">
        <v>-298.44</v>
      </c>
      <c r="I13358" s="59">
        <f t="shared" si="1457"/>
        <v>6732.51</v>
      </c>
      <c r="J13358" s="44">
        <f t="shared" si="1458"/>
        <v>2020</v>
      </c>
      <c r="K13358" s="44">
        <f t="shared" si="1459"/>
        <v>3</v>
      </c>
      <c r="L13358" s="59">
        <f>VLOOKUP(J13358,'SF CCI, BCI'!A:F,5)</f>
        <v>13168.76</v>
      </c>
      <c r="M13358" s="59">
        <f t="shared" si="1463"/>
        <v>1.1669481409031679</v>
      </c>
      <c r="N13358" s="47">
        <f t="shared" si="1460"/>
        <v>8204.7540312831279</v>
      </c>
      <c r="O13358" s="44">
        <f t="shared" si="1461"/>
        <v>47</v>
      </c>
      <c r="P13358" s="47">
        <f t="shared" si="1462"/>
        <v>7856.4900281119872</v>
      </c>
    </row>
    <row r="13359" spans="1:16" x14ac:dyDescent="0.25">
      <c r="A13359" s="56">
        <v>27903</v>
      </c>
      <c r="B13359" s="43" t="s">
        <v>6584</v>
      </c>
      <c r="C13359" s="43" t="s">
        <v>9451</v>
      </c>
      <c r="D13359" s="57" t="s">
        <v>133</v>
      </c>
      <c r="E13359" s="44">
        <v>600</v>
      </c>
      <c r="F13359" s="58">
        <v>44448</v>
      </c>
      <c r="G13359" s="45">
        <v>12956.16</v>
      </c>
      <c r="H13359" s="45">
        <v>-495.91</v>
      </c>
      <c r="I13359" s="59">
        <f t="shared" si="1457"/>
        <v>12460.25</v>
      </c>
      <c r="J13359" s="44">
        <f t="shared" si="1458"/>
        <v>2021</v>
      </c>
      <c r="K13359" s="44">
        <f t="shared" si="1459"/>
        <v>2</v>
      </c>
      <c r="L13359" s="59">
        <f>VLOOKUP(J13359,'SF CCI, BCI'!A:F,5)</f>
        <v>14228.24</v>
      </c>
      <c r="M13359" s="59">
        <f t="shared" si="1463"/>
        <v>1.0800534711250303</v>
      </c>
      <c r="N13359" s="47">
        <f t="shared" si="1460"/>
        <v>13993.345580451272</v>
      </c>
      <c r="O13359" s="44">
        <f t="shared" si="1461"/>
        <v>48</v>
      </c>
      <c r="P13359" s="47">
        <f t="shared" si="1462"/>
        <v>13457.736263585659</v>
      </c>
    </row>
    <row r="13360" spans="1:16" x14ac:dyDescent="0.25">
      <c r="A13360" s="56">
        <v>27904</v>
      </c>
      <c r="B13360" s="43" t="s">
        <v>6584</v>
      </c>
      <c r="C13360" s="43" t="s">
        <v>9452</v>
      </c>
      <c r="D13360" s="57" t="s">
        <v>133</v>
      </c>
      <c r="E13360" s="44">
        <v>600</v>
      </c>
      <c r="F13360" s="58">
        <v>44449</v>
      </c>
      <c r="G13360" s="45">
        <v>11670.69</v>
      </c>
      <c r="H13360" s="45">
        <v>-446.71</v>
      </c>
      <c r="I13360" s="59">
        <f t="shared" si="1457"/>
        <v>11223.980000000001</v>
      </c>
      <c r="J13360" s="44">
        <f t="shared" si="1458"/>
        <v>2021</v>
      </c>
      <c r="K13360" s="44">
        <f t="shared" si="1459"/>
        <v>2</v>
      </c>
      <c r="L13360" s="59">
        <f>VLOOKUP(J13360,'SF CCI, BCI'!A:F,5)</f>
        <v>14228.24</v>
      </c>
      <c r="M13360" s="59">
        <f t="shared" si="1463"/>
        <v>1.0800534711250303</v>
      </c>
      <c r="N13360" s="47">
        <f t="shared" si="1460"/>
        <v>12604.969244924179</v>
      </c>
      <c r="O13360" s="44">
        <f t="shared" si="1461"/>
        <v>48</v>
      </c>
      <c r="P13360" s="47">
        <f t="shared" si="1462"/>
        <v>12122.498558837919</v>
      </c>
    </row>
    <row r="13361" spans="1:16" x14ac:dyDescent="0.25">
      <c r="A13361" s="56">
        <v>27905</v>
      </c>
      <c r="B13361" s="43" t="s">
        <v>9453</v>
      </c>
      <c r="C13361" s="43" t="s">
        <v>9454</v>
      </c>
      <c r="D13361" s="57" t="s">
        <v>165</v>
      </c>
      <c r="E13361" s="44">
        <v>600</v>
      </c>
      <c r="F13361" s="58">
        <v>44340</v>
      </c>
      <c r="G13361" s="45">
        <v>28240.83</v>
      </c>
      <c r="H13361" s="45">
        <v>-1180.78</v>
      </c>
      <c r="I13361" s="59">
        <f t="shared" si="1457"/>
        <v>27060.050000000003</v>
      </c>
      <c r="J13361" s="44">
        <f t="shared" si="1458"/>
        <v>2021</v>
      </c>
      <c r="K13361" s="44">
        <f t="shared" si="1459"/>
        <v>2</v>
      </c>
      <c r="L13361" s="59">
        <f>VLOOKUP(J13361,'SF CCI, BCI'!A:F,5)</f>
        <v>14228.24</v>
      </c>
      <c r="M13361" s="59">
        <f t="shared" si="1463"/>
        <v>1.0800534711250303</v>
      </c>
      <c r="N13361" s="47">
        <f t="shared" si="1460"/>
        <v>30501.60646895189</v>
      </c>
      <c r="O13361" s="44">
        <f t="shared" si="1461"/>
        <v>48</v>
      </c>
      <c r="P13361" s="47">
        <f t="shared" si="1462"/>
        <v>29226.300931316877</v>
      </c>
    </row>
    <row r="13362" spans="1:16" x14ac:dyDescent="0.25">
      <c r="A13362" s="56">
        <v>27906</v>
      </c>
      <c r="B13362" s="43" t="s">
        <v>9455</v>
      </c>
      <c r="C13362" s="43" t="s">
        <v>9456</v>
      </c>
      <c r="D13362" s="57" t="s">
        <v>106</v>
      </c>
      <c r="E13362" s="44">
        <v>240</v>
      </c>
      <c r="F13362" s="58">
        <v>44196</v>
      </c>
      <c r="G13362" s="45">
        <v>62539.95</v>
      </c>
      <c r="H13362" s="45">
        <v>-6709.84</v>
      </c>
      <c r="I13362" s="59">
        <f t="shared" si="1457"/>
        <v>55830.11</v>
      </c>
      <c r="J13362" s="44">
        <f t="shared" si="1458"/>
        <v>2020</v>
      </c>
      <c r="K13362" s="44">
        <f t="shared" si="1459"/>
        <v>3</v>
      </c>
      <c r="L13362" s="59">
        <f>VLOOKUP(J13362,'SF CCI, BCI'!A:F,5)</f>
        <v>13168.76</v>
      </c>
      <c r="M13362" s="59">
        <f t="shared" si="1463"/>
        <v>1.1669481409031679</v>
      </c>
      <c r="N13362" s="47">
        <f t="shared" si="1460"/>
        <v>72980.878384677068</v>
      </c>
      <c r="O13362" s="44">
        <f t="shared" si="1461"/>
        <v>17</v>
      </c>
      <c r="P13362" s="47">
        <f t="shared" si="1462"/>
        <v>65150.843070919364</v>
      </c>
    </row>
    <row r="13363" spans="1:16" x14ac:dyDescent="0.25">
      <c r="A13363" s="56">
        <v>27907</v>
      </c>
      <c r="B13363" s="43" t="s">
        <v>9457</v>
      </c>
      <c r="C13363" s="43" t="s">
        <v>9458</v>
      </c>
      <c r="D13363" s="57" t="s">
        <v>69</v>
      </c>
      <c r="E13363" s="44">
        <v>120</v>
      </c>
      <c r="F13363" s="58">
        <v>44408</v>
      </c>
      <c r="G13363" s="45">
        <v>68225.710000000006</v>
      </c>
      <c r="H13363" s="45">
        <v>-14216.8</v>
      </c>
      <c r="I13363" s="59">
        <f t="shared" si="1457"/>
        <v>54008.91</v>
      </c>
      <c r="J13363" s="44">
        <f t="shared" si="1458"/>
        <v>2021</v>
      </c>
      <c r="K13363" s="44">
        <f t="shared" si="1459"/>
        <v>2</v>
      </c>
      <c r="L13363" s="59">
        <f>VLOOKUP(J13363,'SF CCI, BCI'!A:F,5)</f>
        <v>14228.24</v>
      </c>
      <c r="M13363" s="59">
        <f t="shared" si="1463"/>
        <v>1.0800534711250303</v>
      </c>
      <c r="N13363" s="47">
        <f t="shared" si="1460"/>
        <v>73687.41490546969</v>
      </c>
      <c r="O13363" s="44">
        <f t="shared" si="1461"/>
        <v>8</v>
      </c>
      <c r="P13363" s="47">
        <f t="shared" si="1462"/>
        <v>58332.510717179364</v>
      </c>
    </row>
    <row r="13364" spans="1:16" x14ac:dyDescent="0.25">
      <c r="A13364" s="56">
        <v>27908</v>
      </c>
      <c r="B13364" s="43" t="s">
        <v>6580</v>
      </c>
      <c r="C13364" s="43" t="s">
        <v>9459</v>
      </c>
      <c r="D13364" s="57" t="s">
        <v>133</v>
      </c>
      <c r="E13364" s="44">
        <v>600</v>
      </c>
      <c r="F13364" s="58">
        <v>44460</v>
      </c>
      <c r="G13364" s="45">
        <v>757.84</v>
      </c>
      <c r="H13364" s="45">
        <v>-29.009999999999998</v>
      </c>
      <c r="I13364" s="59">
        <f t="shared" si="1457"/>
        <v>728.83</v>
      </c>
      <c r="J13364" s="44">
        <f t="shared" si="1458"/>
        <v>2021</v>
      </c>
      <c r="K13364" s="44">
        <f t="shared" si="1459"/>
        <v>2</v>
      </c>
      <c r="L13364" s="59">
        <f>VLOOKUP(J13364,'SF CCI, BCI'!A:F,5)</f>
        <v>14228.24</v>
      </c>
      <c r="M13364" s="59">
        <f t="shared" si="1463"/>
        <v>1.0800534711250303</v>
      </c>
      <c r="N13364" s="47">
        <f t="shared" si="1460"/>
        <v>818.50772255739298</v>
      </c>
      <c r="O13364" s="44">
        <f t="shared" si="1461"/>
        <v>48</v>
      </c>
      <c r="P13364" s="47">
        <f t="shared" si="1462"/>
        <v>787.17537136005581</v>
      </c>
    </row>
    <row r="13365" spans="1:16" x14ac:dyDescent="0.25">
      <c r="A13365" s="56">
        <v>27909</v>
      </c>
      <c r="B13365" s="43" t="s">
        <v>6580</v>
      </c>
      <c r="C13365" s="43" t="s">
        <v>9460</v>
      </c>
      <c r="D13365" s="57" t="s">
        <v>133</v>
      </c>
      <c r="E13365" s="44">
        <v>600</v>
      </c>
      <c r="F13365" s="58">
        <v>44502</v>
      </c>
      <c r="G13365" s="45">
        <v>2348.11</v>
      </c>
      <c r="H13365" s="45">
        <v>-82.039999999999992</v>
      </c>
      <c r="I13365" s="59">
        <f t="shared" si="1457"/>
        <v>2266.0700000000002</v>
      </c>
      <c r="J13365" s="44">
        <f t="shared" si="1458"/>
        <v>2021</v>
      </c>
      <c r="K13365" s="44">
        <f t="shared" si="1459"/>
        <v>2</v>
      </c>
      <c r="L13365" s="59">
        <f>VLOOKUP(J13365,'SF CCI, BCI'!A:F,5)</f>
        <v>14228.24</v>
      </c>
      <c r="M13365" s="59">
        <f t="shared" si="1463"/>
        <v>1.0800534711250303</v>
      </c>
      <c r="N13365" s="47">
        <f t="shared" si="1460"/>
        <v>2536.0843560833951</v>
      </c>
      <c r="O13365" s="44">
        <f t="shared" si="1461"/>
        <v>48</v>
      </c>
      <c r="P13365" s="47">
        <f t="shared" si="1462"/>
        <v>2447.4767693122976</v>
      </c>
    </row>
    <row r="13366" spans="1:16" x14ac:dyDescent="0.25">
      <c r="A13366" s="56">
        <v>27910</v>
      </c>
      <c r="B13366" s="43" t="s">
        <v>6580</v>
      </c>
      <c r="C13366" s="43" t="s">
        <v>9461</v>
      </c>
      <c r="D13366" s="57" t="s">
        <v>133</v>
      </c>
      <c r="E13366" s="44">
        <v>600</v>
      </c>
      <c r="F13366" s="58">
        <v>44505</v>
      </c>
      <c r="G13366" s="45">
        <v>771.5</v>
      </c>
      <c r="H13366" s="45">
        <v>-26.95</v>
      </c>
      <c r="I13366" s="59">
        <f t="shared" si="1457"/>
        <v>744.55</v>
      </c>
      <c r="J13366" s="44">
        <f t="shared" si="1458"/>
        <v>2021</v>
      </c>
      <c r="K13366" s="44">
        <f t="shared" si="1459"/>
        <v>2</v>
      </c>
      <c r="L13366" s="59">
        <f>VLOOKUP(J13366,'SF CCI, BCI'!A:F,5)</f>
        <v>14228.24</v>
      </c>
      <c r="M13366" s="59">
        <f t="shared" si="1463"/>
        <v>1.0800534711250303</v>
      </c>
      <c r="N13366" s="47">
        <f t="shared" si="1460"/>
        <v>833.26125297296085</v>
      </c>
      <c r="O13366" s="44">
        <f t="shared" si="1461"/>
        <v>48</v>
      </c>
      <c r="P13366" s="47">
        <f t="shared" si="1462"/>
        <v>804.1538119261412</v>
      </c>
    </row>
    <row r="13367" spans="1:16" x14ac:dyDescent="0.25">
      <c r="A13367" s="56">
        <v>27911</v>
      </c>
      <c r="B13367" s="43" t="s">
        <v>6580</v>
      </c>
      <c r="C13367" s="43" t="s">
        <v>9462</v>
      </c>
      <c r="D13367" s="57" t="s">
        <v>133</v>
      </c>
      <c r="E13367" s="44">
        <v>600</v>
      </c>
      <c r="F13367" s="58">
        <v>44505</v>
      </c>
      <c r="G13367" s="45">
        <v>303.83999999999997</v>
      </c>
      <c r="H13367" s="45">
        <v>-10.62</v>
      </c>
      <c r="I13367" s="59">
        <f t="shared" si="1457"/>
        <v>293.21999999999997</v>
      </c>
      <c r="J13367" s="44">
        <f t="shared" si="1458"/>
        <v>2021</v>
      </c>
      <c r="K13367" s="44">
        <f t="shared" si="1459"/>
        <v>2</v>
      </c>
      <c r="L13367" s="59">
        <f>VLOOKUP(J13367,'SF CCI, BCI'!A:F,5)</f>
        <v>14228.24</v>
      </c>
      <c r="M13367" s="59">
        <f t="shared" si="1463"/>
        <v>1.0800534711250303</v>
      </c>
      <c r="N13367" s="47">
        <f t="shared" si="1460"/>
        <v>328.16344666662917</v>
      </c>
      <c r="O13367" s="44">
        <f t="shared" si="1461"/>
        <v>48</v>
      </c>
      <c r="P13367" s="47">
        <f t="shared" si="1462"/>
        <v>316.69327880328132</v>
      </c>
    </row>
    <row r="13368" spans="1:16" x14ac:dyDescent="0.25">
      <c r="A13368" s="56">
        <v>27912</v>
      </c>
      <c r="B13368" s="43" t="s">
        <v>6580</v>
      </c>
      <c r="C13368" s="43" t="s">
        <v>9463</v>
      </c>
      <c r="D13368" s="57" t="s">
        <v>133</v>
      </c>
      <c r="E13368" s="44">
        <v>600</v>
      </c>
      <c r="F13368" s="58">
        <v>44516</v>
      </c>
      <c r="G13368" s="45">
        <v>1940.38</v>
      </c>
      <c r="H13368" s="45">
        <v>-67.78</v>
      </c>
      <c r="I13368" s="59">
        <f t="shared" si="1457"/>
        <v>1872.6000000000001</v>
      </c>
      <c r="J13368" s="44">
        <f t="shared" si="1458"/>
        <v>2021</v>
      </c>
      <c r="K13368" s="44">
        <f t="shared" si="1459"/>
        <v>2</v>
      </c>
      <c r="L13368" s="59">
        <f>VLOOKUP(J13368,'SF CCI, BCI'!A:F,5)</f>
        <v>14228.24</v>
      </c>
      <c r="M13368" s="59">
        <f t="shared" si="1463"/>
        <v>1.0800534711250303</v>
      </c>
      <c r="N13368" s="47">
        <f t="shared" si="1460"/>
        <v>2095.7141543015864</v>
      </c>
      <c r="O13368" s="44">
        <f t="shared" si="1461"/>
        <v>48</v>
      </c>
      <c r="P13368" s="47">
        <f t="shared" si="1462"/>
        <v>2022.5081300287318</v>
      </c>
    </row>
    <row r="13369" spans="1:16" x14ac:dyDescent="0.25">
      <c r="A13369" s="56">
        <v>27913</v>
      </c>
      <c r="B13369" s="43" t="s">
        <v>6580</v>
      </c>
      <c r="C13369" s="43" t="s">
        <v>9464</v>
      </c>
      <c r="D13369" s="57" t="s">
        <v>133</v>
      </c>
      <c r="E13369" s="44">
        <v>600</v>
      </c>
      <c r="F13369" s="58">
        <v>44516</v>
      </c>
      <c r="G13369" s="45">
        <v>1103.3699999999999</v>
      </c>
      <c r="H13369" s="45">
        <v>-38.54</v>
      </c>
      <c r="I13369" s="59">
        <f t="shared" si="1457"/>
        <v>1064.83</v>
      </c>
      <c r="J13369" s="44">
        <f t="shared" si="1458"/>
        <v>2021</v>
      </c>
      <c r="K13369" s="44">
        <f t="shared" si="1459"/>
        <v>2</v>
      </c>
      <c r="L13369" s="59">
        <f>VLOOKUP(J13369,'SF CCI, BCI'!A:F,5)</f>
        <v>14228.24</v>
      </c>
      <c r="M13369" s="59">
        <f t="shared" si="1463"/>
        <v>1.0800534711250303</v>
      </c>
      <c r="N13369" s="47">
        <f t="shared" si="1460"/>
        <v>1191.6985984352245</v>
      </c>
      <c r="O13369" s="44">
        <f t="shared" si="1461"/>
        <v>48</v>
      </c>
      <c r="P13369" s="47">
        <f t="shared" si="1462"/>
        <v>1150.0733376580658</v>
      </c>
    </row>
    <row r="13370" spans="1:16" x14ac:dyDescent="0.25">
      <c r="A13370" s="56">
        <v>27914</v>
      </c>
      <c r="B13370" s="43" t="s">
        <v>6580</v>
      </c>
      <c r="C13370" s="43" t="s">
        <v>9465</v>
      </c>
      <c r="D13370" s="57" t="s">
        <v>133</v>
      </c>
      <c r="E13370" s="44">
        <v>600</v>
      </c>
      <c r="F13370" s="58">
        <v>44516</v>
      </c>
      <c r="G13370" s="45">
        <v>1513.68</v>
      </c>
      <c r="H13370" s="45">
        <v>-52.88</v>
      </c>
      <c r="I13370" s="59">
        <f t="shared" si="1457"/>
        <v>1460.8</v>
      </c>
      <c r="J13370" s="44">
        <f t="shared" si="1458"/>
        <v>2021</v>
      </c>
      <c r="K13370" s="44">
        <f t="shared" si="1459"/>
        <v>2</v>
      </c>
      <c r="L13370" s="59">
        <f>VLOOKUP(J13370,'SF CCI, BCI'!A:F,5)</f>
        <v>14228.24</v>
      </c>
      <c r="M13370" s="59">
        <f t="shared" si="1463"/>
        <v>1.0800534711250303</v>
      </c>
      <c r="N13370" s="47">
        <f t="shared" si="1460"/>
        <v>1634.8553381725358</v>
      </c>
      <c r="O13370" s="44">
        <f t="shared" si="1461"/>
        <v>48</v>
      </c>
      <c r="P13370" s="47">
        <f t="shared" si="1462"/>
        <v>1577.7421106194442</v>
      </c>
    </row>
    <row r="13371" spans="1:16" x14ac:dyDescent="0.25">
      <c r="A13371" s="56">
        <v>27915</v>
      </c>
      <c r="B13371" s="43" t="s">
        <v>6580</v>
      </c>
      <c r="C13371" s="43" t="s">
        <v>9466</v>
      </c>
      <c r="D13371" s="57" t="s">
        <v>133</v>
      </c>
      <c r="E13371" s="44">
        <v>600</v>
      </c>
      <c r="F13371" s="58">
        <v>44516</v>
      </c>
      <c r="G13371" s="45">
        <v>618.29999999999995</v>
      </c>
      <c r="H13371" s="45">
        <v>-21.6</v>
      </c>
      <c r="I13371" s="59">
        <f t="shared" si="1457"/>
        <v>596.69999999999993</v>
      </c>
      <c r="J13371" s="44">
        <f t="shared" si="1458"/>
        <v>2021</v>
      </c>
      <c r="K13371" s="44">
        <f t="shared" si="1459"/>
        <v>2</v>
      </c>
      <c r="L13371" s="59">
        <f>VLOOKUP(J13371,'SF CCI, BCI'!A:F,5)</f>
        <v>14228.24</v>
      </c>
      <c r="M13371" s="59">
        <f t="shared" si="1463"/>
        <v>1.0800534711250303</v>
      </c>
      <c r="N13371" s="47">
        <f t="shared" si="1460"/>
        <v>667.79706119660614</v>
      </c>
      <c r="O13371" s="44">
        <f t="shared" si="1461"/>
        <v>48</v>
      </c>
      <c r="P13371" s="47">
        <f t="shared" si="1462"/>
        <v>644.46790622030551</v>
      </c>
    </row>
    <row r="13372" spans="1:16" x14ac:dyDescent="0.25">
      <c r="A13372" s="56">
        <v>27916</v>
      </c>
      <c r="B13372" s="43" t="s">
        <v>6580</v>
      </c>
      <c r="C13372" s="43" t="s">
        <v>9467</v>
      </c>
      <c r="D13372" s="57" t="s">
        <v>133</v>
      </c>
      <c r="E13372" s="44">
        <v>600</v>
      </c>
      <c r="F13372" s="58">
        <v>44516</v>
      </c>
      <c r="G13372" s="45">
        <v>1455.29</v>
      </c>
      <c r="H13372" s="45">
        <v>-50.839999999999996</v>
      </c>
      <c r="I13372" s="59">
        <f t="shared" si="1457"/>
        <v>1404.45</v>
      </c>
      <c r="J13372" s="44">
        <f t="shared" si="1458"/>
        <v>2021</v>
      </c>
      <c r="K13372" s="44">
        <f t="shared" si="1459"/>
        <v>2</v>
      </c>
      <c r="L13372" s="59">
        <f>VLOOKUP(J13372,'SF CCI, BCI'!A:F,5)</f>
        <v>14228.24</v>
      </c>
      <c r="M13372" s="59">
        <f t="shared" si="1463"/>
        <v>1.0800534711250303</v>
      </c>
      <c r="N13372" s="47">
        <f t="shared" si="1460"/>
        <v>1571.7910159935452</v>
      </c>
      <c r="O13372" s="44">
        <f t="shared" si="1461"/>
        <v>48</v>
      </c>
      <c r="P13372" s="47">
        <f t="shared" si="1462"/>
        <v>1516.8810975215488</v>
      </c>
    </row>
    <row r="13373" spans="1:16" x14ac:dyDescent="0.25">
      <c r="A13373" s="56">
        <v>27917</v>
      </c>
      <c r="B13373" s="43" t="s">
        <v>9468</v>
      </c>
      <c r="C13373" s="43" t="s">
        <v>9469</v>
      </c>
      <c r="D13373" s="57" t="s">
        <v>69</v>
      </c>
      <c r="E13373" s="44">
        <v>60</v>
      </c>
      <c r="F13373" s="58">
        <v>44564</v>
      </c>
      <c r="G13373" s="45">
        <v>84937.36</v>
      </c>
      <c r="H13373" s="45">
        <v>-26839.45</v>
      </c>
      <c r="I13373" s="59">
        <f t="shared" si="1457"/>
        <v>58097.91</v>
      </c>
      <c r="J13373" s="44">
        <f t="shared" si="1458"/>
        <v>2022</v>
      </c>
      <c r="K13373" s="44">
        <f t="shared" si="1459"/>
        <v>2</v>
      </c>
      <c r="L13373" s="59">
        <f>VLOOKUP(J13373,'SF CCI, BCI'!A:F,5)</f>
        <v>14977.94</v>
      </c>
      <c r="M13373" s="59">
        <f t="shared" si="1463"/>
        <v>1.025992893548779</v>
      </c>
      <c r="N13373" s="47">
        <f t="shared" si="1460"/>
        <v>87145.127756794318</v>
      </c>
      <c r="O13373" s="44">
        <f t="shared" si="1461"/>
        <v>3</v>
      </c>
      <c r="P13373" s="47">
        <f t="shared" si="1462"/>
        <v>59608.042790036547</v>
      </c>
    </row>
    <row r="13374" spans="1:16" x14ac:dyDescent="0.25">
      <c r="A13374" s="56">
        <v>27918</v>
      </c>
      <c r="B13374" s="43" t="s">
        <v>9470</v>
      </c>
      <c r="C13374" s="43" t="s">
        <v>9471</v>
      </c>
      <c r="D13374" s="57" t="s">
        <v>133</v>
      </c>
      <c r="E13374" s="44">
        <v>600</v>
      </c>
      <c r="F13374" s="58">
        <v>44427</v>
      </c>
      <c r="G13374" s="45">
        <v>8599.82</v>
      </c>
      <c r="H13374" s="45">
        <v>-343.77000000000004</v>
      </c>
      <c r="I13374" s="59">
        <f t="shared" si="1457"/>
        <v>8256.0499999999993</v>
      </c>
      <c r="J13374" s="44">
        <f t="shared" si="1458"/>
        <v>2021</v>
      </c>
      <c r="K13374" s="44">
        <f t="shared" si="1459"/>
        <v>2</v>
      </c>
      <c r="L13374" s="59">
        <f>VLOOKUP(J13374,'SF CCI, BCI'!A:F,5)</f>
        <v>14228.24</v>
      </c>
      <c r="M13374" s="59">
        <f t="shared" si="1463"/>
        <v>1.0800534711250303</v>
      </c>
      <c r="N13374" s="47">
        <f t="shared" si="1460"/>
        <v>9288.2654420504568</v>
      </c>
      <c r="O13374" s="44">
        <f t="shared" si="1461"/>
        <v>48</v>
      </c>
      <c r="P13374" s="47">
        <f t="shared" si="1462"/>
        <v>8916.9754602818048</v>
      </c>
    </row>
    <row r="13375" spans="1:16" x14ac:dyDescent="0.25">
      <c r="A13375" s="56">
        <v>27919</v>
      </c>
      <c r="B13375" s="43" t="s">
        <v>9472</v>
      </c>
      <c r="C13375" s="43" t="s">
        <v>9473</v>
      </c>
      <c r="D13375" s="57" t="s">
        <v>165</v>
      </c>
      <c r="E13375" s="44">
        <v>600</v>
      </c>
      <c r="F13375" s="58">
        <v>44379</v>
      </c>
      <c r="G13375" s="45">
        <v>19214.52</v>
      </c>
      <c r="H13375" s="45">
        <v>-800.7</v>
      </c>
      <c r="I13375" s="59">
        <f t="shared" si="1457"/>
        <v>18413.82</v>
      </c>
      <c r="J13375" s="44">
        <f t="shared" si="1458"/>
        <v>2021</v>
      </c>
      <c r="K13375" s="44">
        <f t="shared" si="1459"/>
        <v>2</v>
      </c>
      <c r="L13375" s="59">
        <f>VLOOKUP(J13375,'SF CCI, BCI'!A:F,5)</f>
        <v>14228.24</v>
      </c>
      <c r="M13375" s="59">
        <f t="shared" si="1463"/>
        <v>1.0800534711250303</v>
      </c>
      <c r="N13375" s="47">
        <f t="shared" si="1460"/>
        <v>20752.709022001316</v>
      </c>
      <c r="O13375" s="44">
        <f t="shared" si="1461"/>
        <v>48</v>
      </c>
      <c r="P13375" s="47">
        <f t="shared" si="1462"/>
        <v>19887.910207671503</v>
      </c>
    </row>
    <row r="13376" spans="1:16" x14ac:dyDescent="0.25">
      <c r="A13376" s="56">
        <v>27923</v>
      </c>
      <c r="B13376" s="43" t="s">
        <v>6634</v>
      </c>
      <c r="C13376" s="43" t="s">
        <v>9474</v>
      </c>
      <c r="D13376" s="57" t="s">
        <v>133</v>
      </c>
      <c r="E13376" s="44">
        <v>600</v>
      </c>
      <c r="F13376" s="58">
        <v>44308</v>
      </c>
      <c r="G13376" s="45">
        <v>66071.81</v>
      </c>
      <c r="H13376" s="45">
        <v>-2767.08</v>
      </c>
      <c r="I13376" s="59">
        <f t="shared" si="1457"/>
        <v>63304.729999999996</v>
      </c>
      <c r="J13376" s="44">
        <f t="shared" si="1458"/>
        <v>2021</v>
      </c>
      <c r="K13376" s="44">
        <f t="shared" si="1459"/>
        <v>2</v>
      </c>
      <c r="L13376" s="59">
        <f>VLOOKUP(J13376,'SF CCI, BCI'!A:F,5)</f>
        <v>14228.24</v>
      </c>
      <c r="M13376" s="59">
        <f t="shared" si="1463"/>
        <v>1.0800534711250303</v>
      </c>
      <c r="N13376" s="47">
        <f t="shared" si="1460"/>
        <v>71361.087734013476</v>
      </c>
      <c r="O13376" s="44">
        <f t="shared" si="1461"/>
        <v>48</v>
      </c>
      <c r="P13376" s="47">
        <f t="shared" si="1462"/>
        <v>68372.493375132835</v>
      </c>
    </row>
    <row r="13377" spans="1:16" x14ac:dyDescent="0.25">
      <c r="A13377" s="56">
        <v>27924</v>
      </c>
      <c r="B13377" s="43" t="s">
        <v>6580</v>
      </c>
      <c r="C13377" s="43" t="s">
        <v>9475</v>
      </c>
      <c r="D13377" s="57" t="s">
        <v>133</v>
      </c>
      <c r="E13377" s="44">
        <v>600</v>
      </c>
      <c r="F13377" s="58">
        <v>44000</v>
      </c>
      <c r="G13377" s="45">
        <v>1989.41</v>
      </c>
      <c r="H13377" s="45">
        <v>-84.73</v>
      </c>
      <c r="I13377" s="59">
        <f t="shared" si="1457"/>
        <v>1904.68</v>
      </c>
      <c r="J13377" s="44">
        <f t="shared" si="1458"/>
        <v>2020</v>
      </c>
      <c r="K13377" s="44">
        <f t="shared" si="1459"/>
        <v>3</v>
      </c>
      <c r="L13377" s="59">
        <f>VLOOKUP(J13377,'SF CCI, BCI'!A:F,5)</f>
        <v>13168.76</v>
      </c>
      <c r="M13377" s="59">
        <f t="shared" si="1463"/>
        <v>1.1669481409031679</v>
      </c>
      <c r="N13377" s="47">
        <f t="shared" si="1460"/>
        <v>2321.5383009941715</v>
      </c>
      <c r="O13377" s="44">
        <f t="shared" si="1461"/>
        <v>47</v>
      </c>
      <c r="P13377" s="47">
        <f t="shared" si="1462"/>
        <v>2222.6627850154459</v>
      </c>
    </row>
    <row r="13378" spans="1:16" x14ac:dyDescent="0.25">
      <c r="A13378" s="56">
        <v>27925</v>
      </c>
      <c r="B13378" s="43" t="s">
        <v>6580</v>
      </c>
      <c r="C13378" s="43" t="s">
        <v>9476</v>
      </c>
      <c r="D13378" s="57" t="s">
        <v>133</v>
      </c>
      <c r="E13378" s="44">
        <v>600</v>
      </c>
      <c r="F13378" s="58">
        <v>44000</v>
      </c>
      <c r="G13378" s="45">
        <v>2624.27</v>
      </c>
      <c r="H13378" s="45">
        <v>-111.77</v>
      </c>
      <c r="I13378" s="59">
        <f t="shared" si="1457"/>
        <v>2512.5</v>
      </c>
      <c r="J13378" s="44">
        <f t="shared" si="1458"/>
        <v>2020</v>
      </c>
      <c r="K13378" s="44">
        <f t="shared" si="1459"/>
        <v>3</v>
      </c>
      <c r="L13378" s="59">
        <f>VLOOKUP(J13378,'SF CCI, BCI'!A:F,5)</f>
        <v>13168.76</v>
      </c>
      <c r="M13378" s="59">
        <f t="shared" si="1463"/>
        <v>1.1669481409031679</v>
      </c>
      <c r="N13378" s="47">
        <f t="shared" si="1460"/>
        <v>3062.3869977279564</v>
      </c>
      <c r="O13378" s="44">
        <f t="shared" si="1461"/>
        <v>47</v>
      </c>
      <c r="P13378" s="47">
        <f t="shared" si="1462"/>
        <v>2931.9572040192093</v>
      </c>
    </row>
    <row r="13379" spans="1:16" x14ac:dyDescent="0.25">
      <c r="A13379" s="56">
        <v>27926</v>
      </c>
      <c r="B13379" s="43" t="s">
        <v>6580</v>
      </c>
      <c r="C13379" s="43" t="s">
        <v>9477</v>
      </c>
      <c r="D13379" s="57" t="s">
        <v>133</v>
      </c>
      <c r="E13379" s="44">
        <v>600</v>
      </c>
      <c r="F13379" s="58">
        <v>44000</v>
      </c>
      <c r="G13379" s="45">
        <v>2624.27</v>
      </c>
      <c r="H13379" s="45">
        <v>-111.77</v>
      </c>
      <c r="I13379" s="59">
        <f t="shared" si="1457"/>
        <v>2512.5</v>
      </c>
      <c r="J13379" s="44">
        <f t="shared" si="1458"/>
        <v>2020</v>
      </c>
      <c r="K13379" s="44">
        <f t="shared" si="1459"/>
        <v>3</v>
      </c>
      <c r="L13379" s="59">
        <f>VLOOKUP(J13379,'SF CCI, BCI'!A:F,5)</f>
        <v>13168.76</v>
      </c>
      <c r="M13379" s="59">
        <f t="shared" si="1463"/>
        <v>1.1669481409031679</v>
      </c>
      <c r="N13379" s="47">
        <f t="shared" si="1460"/>
        <v>3062.3869977279564</v>
      </c>
      <c r="O13379" s="44">
        <f t="shared" si="1461"/>
        <v>47</v>
      </c>
      <c r="P13379" s="47">
        <f t="shared" si="1462"/>
        <v>2931.9572040192093</v>
      </c>
    </row>
    <row r="13380" spans="1:16" x14ac:dyDescent="0.25">
      <c r="A13380" s="56">
        <v>27927</v>
      </c>
      <c r="B13380" s="43" t="s">
        <v>6577</v>
      </c>
      <c r="C13380" s="43" t="s">
        <v>9478</v>
      </c>
      <c r="D13380" s="57" t="s">
        <v>133</v>
      </c>
      <c r="E13380" s="44">
        <v>600</v>
      </c>
      <c r="F13380" s="58">
        <v>43916</v>
      </c>
      <c r="G13380" s="45">
        <v>7977.48</v>
      </c>
      <c r="H13380" s="45">
        <v>-341.53000000000003</v>
      </c>
      <c r="I13380" s="59">
        <f t="shared" si="1457"/>
        <v>7635.95</v>
      </c>
      <c r="J13380" s="44">
        <f t="shared" si="1458"/>
        <v>2020</v>
      </c>
      <c r="K13380" s="44">
        <f t="shared" si="1459"/>
        <v>3</v>
      </c>
      <c r="L13380" s="59">
        <f>VLOOKUP(J13380,'SF CCI, BCI'!A:F,5)</f>
        <v>13168.76</v>
      </c>
      <c r="M13380" s="59">
        <f t="shared" si="1463"/>
        <v>1.1669481409031679</v>
      </c>
      <c r="N13380" s="47">
        <f t="shared" si="1460"/>
        <v>9309.3054550922025</v>
      </c>
      <c r="O13380" s="44">
        <f t="shared" si="1461"/>
        <v>47</v>
      </c>
      <c r="P13380" s="47">
        <f t="shared" si="1462"/>
        <v>8910.757656529544</v>
      </c>
    </row>
    <row r="13381" spans="1:16" x14ac:dyDescent="0.25">
      <c r="A13381" s="56">
        <v>27928</v>
      </c>
      <c r="B13381" s="43" t="s">
        <v>6577</v>
      </c>
      <c r="C13381" s="43" t="s">
        <v>9479</v>
      </c>
      <c r="D13381" s="57" t="s">
        <v>133</v>
      </c>
      <c r="E13381" s="44">
        <v>600</v>
      </c>
      <c r="F13381" s="58">
        <v>43921</v>
      </c>
      <c r="G13381" s="45">
        <v>8663.76</v>
      </c>
      <c r="H13381" s="45">
        <v>-370.93</v>
      </c>
      <c r="I13381" s="59">
        <f t="shared" si="1457"/>
        <v>8292.83</v>
      </c>
      <c r="J13381" s="44">
        <f t="shared" si="1458"/>
        <v>2020</v>
      </c>
      <c r="K13381" s="44">
        <f t="shared" si="1459"/>
        <v>3</v>
      </c>
      <c r="L13381" s="59">
        <f>VLOOKUP(J13381,'SF CCI, BCI'!A:F,5)</f>
        <v>13168.76</v>
      </c>
      <c r="M13381" s="59">
        <f t="shared" si="1463"/>
        <v>1.1669481409031679</v>
      </c>
      <c r="N13381" s="47">
        <f t="shared" si="1460"/>
        <v>10110.15862523123</v>
      </c>
      <c r="O13381" s="44">
        <f t="shared" si="1461"/>
        <v>47</v>
      </c>
      <c r="P13381" s="47">
        <f t="shared" si="1462"/>
        <v>9677.3025513260181</v>
      </c>
    </row>
    <row r="13382" spans="1:16" x14ac:dyDescent="0.25">
      <c r="A13382" s="56">
        <v>27929</v>
      </c>
      <c r="B13382" s="43" t="s">
        <v>6577</v>
      </c>
      <c r="C13382" s="43" t="s">
        <v>9480</v>
      </c>
      <c r="D13382" s="57" t="s">
        <v>133</v>
      </c>
      <c r="E13382" s="44">
        <v>600</v>
      </c>
      <c r="F13382" s="58">
        <v>43921</v>
      </c>
      <c r="G13382" s="45">
        <v>7764.55</v>
      </c>
      <c r="H13382" s="45">
        <v>-332.42</v>
      </c>
      <c r="I13382" s="59">
        <f t="shared" si="1457"/>
        <v>7432.13</v>
      </c>
      <c r="J13382" s="44">
        <f t="shared" si="1458"/>
        <v>2020</v>
      </c>
      <c r="K13382" s="44">
        <f t="shared" si="1459"/>
        <v>3</v>
      </c>
      <c r="L13382" s="59">
        <f>VLOOKUP(J13382,'SF CCI, BCI'!A:F,5)</f>
        <v>13168.76</v>
      </c>
      <c r="M13382" s="59">
        <f t="shared" si="1463"/>
        <v>1.1669481409031679</v>
      </c>
      <c r="N13382" s="47">
        <f t="shared" si="1460"/>
        <v>9060.8271874496932</v>
      </c>
      <c r="O13382" s="44">
        <f t="shared" si="1461"/>
        <v>47</v>
      </c>
      <c r="P13382" s="47">
        <f t="shared" si="1462"/>
        <v>8672.9102864506622</v>
      </c>
    </row>
    <row r="13383" spans="1:16" x14ac:dyDescent="0.25">
      <c r="A13383" s="56">
        <v>27930</v>
      </c>
      <c r="B13383" s="43" t="s">
        <v>6577</v>
      </c>
      <c r="C13383" s="43" t="s">
        <v>9481</v>
      </c>
      <c r="D13383" s="57" t="s">
        <v>133</v>
      </c>
      <c r="E13383" s="44">
        <v>600</v>
      </c>
      <c r="F13383" s="58">
        <v>44473</v>
      </c>
      <c r="G13383" s="45">
        <v>8664.94</v>
      </c>
      <c r="H13383" s="45">
        <v>-317.41999999999996</v>
      </c>
      <c r="I13383" s="59">
        <f t="shared" si="1457"/>
        <v>8347.52</v>
      </c>
      <c r="J13383" s="44">
        <f t="shared" si="1458"/>
        <v>2021</v>
      </c>
      <c r="K13383" s="44">
        <f t="shared" si="1459"/>
        <v>2</v>
      </c>
      <c r="L13383" s="59">
        <f>VLOOKUP(J13383,'SF CCI, BCI'!A:F,5)</f>
        <v>14228.24</v>
      </c>
      <c r="M13383" s="59">
        <f t="shared" si="1463"/>
        <v>1.0800534711250303</v>
      </c>
      <c r="N13383" s="47">
        <f t="shared" si="1460"/>
        <v>9358.5985240901209</v>
      </c>
      <c r="O13383" s="44">
        <f t="shared" si="1461"/>
        <v>48</v>
      </c>
      <c r="P13383" s="47">
        <f t="shared" si="1462"/>
        <v>9015.7679512856139</v>
      </c>
    </row>
    <row r="13384" spans="1:16" x14ac:dyDescent="0.25">
      <c r="A13384" s="56">
        <v>27931</v>
      </c>
      <c r="B13384" s="43" t="s">
        <v>6580</v>
      </c>
      <c r="C13384" s="43" t="s">
        <v>9482</v>
      </c>
      <c r="D13384" s="57" t="s">
        <v>133</v>
      </c>
      <c r="E13384" s="44">
        <v>600</v>
      </c>
      <c r="F13384" s="58">
        <v>43907</v>
      </c>
      <c r="G13384" s="45">
        <v>714.31</v>
      </c>
      <c r="H13384" s="45">
        <v>-30.59</v>
      </c>
      <c r="I13384" s="59">
        <f t="shared" si="1457"/>
        <v>683.71999999999991</v>
      </c>
      <c r="J13384" s="44">
        <f t="shared" si="1458"/>
        <v>2020</v>
      </c>
      <c r="K13384" s="44">
        <f t="shared" si="1459"/>
        <v>3</v>
      </c>
      <c r="L13384" s="59">
        <f>VLOOKUP(J13384,'SF CCI, BCI'!A:F,5)</f>
        <v>13168.76</v>
      </c>
      <c r="M13384" s="59">
        <f t="shared" si="1463"/>
        <v>1.1669481409031679</v>
      </c>
      <c r="N13384" s="47">
        <f t="shared" si="1460"/>
        <v>833.56272652854182</v>
      </c>
      <c r="O13384" s="44">
        <f t="shared" si="1461"/>
        <v>47</v>
      </c>
      <c r="P13384" s="47">
        <f t="shared" si="1462"/>
        <v>797.86578289831391</v>
      </c>
    </row>
    <row r="13385" spans="1:16" x14ac:dyDescent="0.25">
      <c r="A13385" s="56">
        <v>27932</v>
      </c>
      <c r="B13385" s="43" t="s">
        <v>6580</v>
      </c>
      <c r="C13385" s="43" t="s">
        <v>9483</v>
      </c>
      <c r="D13385" s="57" t="s">
        <v>133</v>
      </c>
      <c r="E13385" s="44">
        <v>600</v>
      </c>
      <c r="F13385" s="58">
        <v>43907</v>
      </c>
      <c r="G13385" s="45">
        <v>714.31</v>
      </c>
      <c r="H13385" s="45">
        <v>-30.59</v>
      </c>
      <c r="I13385" s="59">
        <f t="shared" si="1457"/>
        <v>683.71999999999991</v>
      </c>
      <c r="J13385" s="44">
        <f t="shared" si="1458"/>
        <v>2020</v>
      </c>
      <c r="K13385" s="44">
        <f t="shared" si="1459"/>
        <v>3</v>
      </c>
      <c r="L13385" s="59">
        <f>VLOOKUP(J13385,'SF CCI, BCI'!A:F,5)</f>
        <v>13168.76</v>
      </c>
      <c r="M13385" s="59">
        <f t="shared" si="1463"/>
        <v>1.1669481409031679</v>
      </c>
      <c r="N13385" s="47">
        <f t="shared" si="1460"/>
        <v>833.56272652854182</v>
      </c>
      <c r="O13385" s="44">
        <f t="shared" si="1461"/>
        <v>47</v>
      </c>
      <c r="P13385" s="47">
        <f t="shared" si="1462"/>
        <v>797.86578289831391</v>
      </c>
    </row>
    <row r="13386" spans="1:16" x14ac:dyDescent="0.25">
      <c r="A13386" s="56">
        <v>27933</v>
      </c>
      <c r="B13386" s="43" t="s">
        <v>6580</v>
      </c>
      <c r="C13386" s="43" t="s">
        <v>9484</v>
      </c>
      <c r="D13386" s="57" t="s">
        <v>133</v>
      </c>
      <c r="E13386" s="44">
        <v>600</v>
      </c>
      <c r="F13386" s="58">
        <v>43907</v>
      </c>
      <c r="G13386" s="45">
        <v>714.31</v>
      </c>
      <c r="H13386" s="45">
        <v>-30.59</v>
      </c>
      <c r="I13386" s="59">
        <f t="shared" si="1457"/>
        <v>683.71999999999991</v>
      </c>
      <c r="J13386" s="44">
        <f t="shared" si="1458"/>
        <v>2020</v>
      </c>
      <c r="K13386" s="44">
        <f t="shared" si="1459"/>
        <v>3</v>
      </c>
      <c r="L13386" s="59">
        <f>VLOOKUP(J13386,'SF CCI, BCI'!A:F,5)</f>
        <v>13168.76</v>
      </c>
      <c r="M13386" s="59">
        <f t="shared" si="1463"/>
        <v>1.1669481409031679</v>
      </c>
      <c r="N13386" s="47">
        <f t="shared" si="1460"/>
        <v>833.56272652854182</v>
      </c>
      <c r="O13386" s="44">
        <f t="shared" si="1461"/>
        <v>47</v>
      </c>
      <c r="P13386" s="47">
        <f t="shared" si="1462"/>
        <v>797.86578289831391</v>
      </c>
    </row>
    <row r="13387" spans="1:16" x14ac:dyDescent="0.25">
      <c r="A13387" s="56">
        <v>27934</v>
      </c>
      <c r="B13387" s="43" t="s">
        <v>6580</v>
      </c>
      <c r="C13387" s="43" t="s">
        <v>9485</v>
      </c>
      <c r="D13387" s="57" t="s">
        <v>133</v>
      </c>
      <c r="E13387" s="44">
        <v>600</v>
      </c>
      <c r="F13387" s="58">
        <v>43907</v>
      </c>
      <c r="G13387" s="45">
        <v>714.31</v>
      </c>
      <c r="H13387" s="45">
        <v>-30.59</v>
      </c>
      <c r="I13387" s="59">
        <f t="shared" ref="I13387:I13450" si="1464">G13387+H13387</f>
        <v>683.71999999999991</v>
      </c>
      <c r="J13387" s="44">
        <f t="shared" ref="J13387:J13450" si="1465">YEAR(F13387)</f>
        <v>2020</v>
      </c>
      <c r="K13387" s="44">
        <f t="shared" ref="K13387:K13450" si="1466">ROUND(($A$9-F13387)/365,0)</f>
        <v>3</v>
      </c>
      <c r="L13387" s="59">
        <f>VLOOKUP(J13387,'SF CCI, BCI'!A:F,5)</f>
        <v>13168.76</v>
      </c>
      <c r="M13387" s="59">
        <f t="shared" si="1463"/>
        <v>1.1669481409031679</v>
      </c>
      <c r="N13387" s="47">
        <f t="shared" si="1460"/>
        <v>833.56272652854182</v>
      </c>
      <c r="O13387" s="44">
        <f t="shared" si="1461"/>
        <v>47</v>
      </c>
      <c r="P13387" s="47">
        <f t="shared" si="1462"/>
        <v>797.86578289831391</v>
      </c>
    </row>
    <row r="13388" spans="1:16" x14ac:dyDescent="0.25">
      <c r="A13388" s="56">
        <v>27935</v>
      </c>
      <c r="B13388" s="43" t="s">
        <v>6580</v>
      </c>
      <c r="C13388" s="43" t="s">
        <v>9486</v>
      </c>
      <c r="D13388" s="57" t="s">
        <v>133</v>
      </c>
      <c r="E13388" s="44">
        <v>600</v>
      </c>
      <c r="F13388" s="58">
        <v>44389</v>
      </c>
      <c r="G13388" s="45">
        <v>8326.11</v>
      </c>
      <c r="H13388" s="45">
        <v>-346.95</v>
      </c>
      <c r="I13388" s="59">
        <f t="shared" si="1464"/>
        <v>7979.1600000000008</v>
      </c>
      <c r="J13388" s="44">
        <f t="shared" si="1465"/>
        <v>2021</v>
      </c>
      <c r="K13388" s="44">
        <f t="shared" si="1466"/>
        <v>2</v>
      </c>
      <c r="L13388" s="59">
        <f>VLOOKUP(J13388,'SF CCI, BCI'!A:F,5)</f>
        <v>14228.24</v>
      </c>
      <c r="M13388" s="59">
        <f t="shared" si="1463"/>
        <v>1.0800534711250303</v>
      </c>
      <c r="N13388" s="47">
        <f t="shared" ref="N13388:N13451" si="1467">G13388*M13388</f>
        <v>8992.6440064688268</v>
      </c>
      <c r="O13388" s="44">
        <f t="shared" ref="O13388:O13451" si="1468">IF(E13388="(blank)","",IF(K13388&gt;(E13388/12),0,(E13388/12)-K13388))</f>
        <v>48</v>
      </c>
      <c r="P13388" s="47">
        <f t="shared" ref="P13388:P13451" si="1469">M13388*I13388</f>
        <v>8617.9194546619965</v>
      </c>
    </row>
    <row r="13389" spans="1:16" x14ac:dyDescent="0.25">
      <c r="A13389" s="56">
        <v>27936</v>
      </c>
      <c r="B13389" s="43" t="s">
        <v>6580</v>
      </c>
      <c r="C13389" s="43" t="s">
        <v>9487</v>
      </c>
      <c r="D13389" s="57" t="s">
        <v>133</v>
      </c>
      <c r="E13389" s="44">
        <v>600</v>
      </c>
      <c r="F13389" s="58">
        <v>44334</v>
      </c>
      <c r="G13389" s="45">
        <v>2447.38</v>
      </c>
      <c r="H13389" s="45">
        <v>-102.33</v>
      </c>
      <c r="I13389" s="59">
        <f t="shared" si="1464"/>
        <v>2345.0500000000002</v>
      </c>
      <c r="J13389" s="44">
        <f t="shared" si="1465"/>
        <v>2021</v>
      </c>
      <c r="K13389" s="44">
        <f t="shared" si="1466"/>
        <v>2</v>
      </c>
      <c r="L13389" s="59">
        <f>VLOOKUP(J13389,'SF CCI, BCI'!A:F,5)</f>
        <v>14228.24</v>
      </c>
      <c r="M13389" s="59">
        <f t="shared" si="1463"/>
        <v>1.0800534711250303</v>
      </c>
      <c r="N13389" s="47">
        <f t="shared" si="1467"/>
        <v>2643.3012641619766</v>
      </c>
      <c r="O13389" s="44">
        <f t="shared" si="1468"/>
        <v>48</v>
      </c>
      <c r="P13389" s="47">
        <f t="shared" si="1469"/>
        <v>2532.7793924617522</v>
      </c>
    </row>
    <row r="13390" spans="1:16" x14ac:dyDescent="0.25">
      <c r="A13390" s="56">
        <v>27937</v>
      </c>
      <c r="B13390" s="43" t="s">
        <v>6577</v>
      </c>
      <c r="C13390" s="43" t="s">
        <v>9488</v>
      </c>
      <c r="D13390" s="57" t="s">
        <v>133</v>
      </c>
      <c r="E13390" s="44">
        <v>600</v>
      </c>
      <c r="F13390" s="58">
        <v>44453</v>
      </c>
      <c r="G13390" s="45">
        <v>62901.68</v>
      </c>
      <c r="H13390" s="45">
        <v>-2407.6400000000003</v>
      </c>
      <c r="I13390" s="59">
        <f t="shared" si="1464"/>
        <v>60494.04</v>
      </c>
      <c r="J13390" s="44">
        <f t="shared" si="1465"/>
        <v>2021</v>
      </c>
      <c r="K13390" s="44">
        <f t="shared" si="1466"/>
        <v>2</v>
      </c>
      <c r="L13390" s="59">
        <f>VLOOKUP(J13390,'SF CCI, BCI'!A:F,5)</f>
        <v>14228.24</v>
      </c>
      <c r="M13390" s="59">
        <f t="shared" si="1463"/>
        <v>1.0800534711250303</v>
      </c>
      <c r="N13390" s="47">
        <f t="shared" si="1467"/>
        <v>67937.177823595892</v>
      </c>
      <c r="O13390" s="44">
        <f t="shared" si="1468"/>
        <v>48</v>
      </c>
      <c r="P13390" s="47">
        <f t="shared" si="1469"/>
        <v>65336.797884376429</v>
      </c>
    </row>
    <row r="13391" spans="1:16" x14ac:dyDescent="0.25">
      <c r="A13391" s="56">
        <v>27938</v>
      </c>
      <c r="B13391" s="43" t="s">
        <v>6577</v>
      </c>
      <c r="C13391" s="43" t="s">
        <v>9489</v>
      </c>
      <c r="D13391" s="57" t="s">
        <v>133</v>
      </c>
      <c r="E13391" s="44">
        <v>600</v>
      </c>
      <c r="F13391" s="58">
        <v>44389</v>
      </c>
      <c r="G13391" s="45">
        <v>26844.71</v>
      </c>
      <c r="H13391" s="45">
        <v>-1118.6499999999999</v>
      </c>
      <c r="I13391" s="59">
        <f t="shared" si="1464"/>
        <v>25726.059999999998</v>
      </c>
      <c r="J13391" s="44">
        <f t="shared" si="1465"/>
        <v>2021</v>
      </c>
      <c r="K13391" s="44">
        <f t="shared" si="1466"/>
        <v>2</v>
      </c>
      <c r="L13391" s="59">
        <f>VLOOKUP(J13391,'SF CCI, BCI'!A:F,5)</f>
        <v>14228.24</v>
      </c>
      <c r="M13391" s="59">
        <f t="shared" si="1463"/>
        <v>1.0800534711250303</v>
      </c>
      <c r="N13391" s="47">
        <f t="shared" si="1467"/>
        <v>28993.72221684481</v>
      </c>
      <c r="O13391" s="44">
        <f t="shared" si="1468"/>
        <v>48</v>
      </c>
      <c r="P13391" s="47">
        <f t="shared" si="1469"/>
        <v>27785.520401370792</v>
      </c>
    </row>
    <row r="13392" spans="1:16" x14ac:dyDescent="0.25">
      <c r="A13392" s="56">
        <v>27939</v>
      </c>
      <c r="B13392" s="43" t="s">
        <v>6634</v>
      </c>
      <c r="C13392" s="43" t="s">
        <v>9490</v>
      </c>
      <c r="D13392" s="57" t="s">
        <v>133</v>
      </c>
      <c r="E13392" s="44">
        <v>600</v>
      </c>
      <c r="F13392" s="58">
        <v>44397</v>
      </c>
      <c r="G13392" s="45">
        <v>38385.629999999997</v>
      </c>
      <c r="H13392" s="45">
        <v>-1599.5800000000002</v>
      </c>
      <c r="I13392" s="59">
        <f t="shared" si="1464"/>
        <v>36786.049999999996</v>
      </c>
      <c r="J13392" s="44">
        <f t="shared" si="1465"/>
        <v>2021</v>
      </c>
      <c r="K13392" s="44">
        <f t="shared" si="1466"/>
        <v>2</v>
      </c>
      <c r="L13392" s="59">
        <f>VLOOKUP(J13392,'SF CCI, BCI'!A:F,5)</f>
        <v>14228.24</v>
      </c>
      <c r="M13392" s="59">
        <f t="shared" si="1463"/>
        <v>1.0800534711250303</v>
      </c>
      <c r="N13392" s="47">
        <f t="shared" si="1467"/>
        <v>41458.53292282109</v>
      </c>
      <c r="O13392" s="44">
        <f t="shared" si="1468"/>
        <v>48</v>
      </c>
      <c r="P13392" s="47">
        <f t="shared" si="1469"/>
        <v>39730.900991478913</v>
      </c>
    </row>
    <row r="13393" spans="1:16" x14ac:dyDescent="0.25">
      <c r="A13393" s="56">
        <v>27940</v>
      </c>
      <c r="B13393" s="43" t="s">
        <v>6580</v>
      </c>
      <c r="C13393" s="43" t="s">
        <v>9491</v>
      </c>
      <c r="D13393" s="57" t="s">
        <v>133</v>
      </c>
      <c r="E13393" s="44">
        <v>600</v>
      </c>
      <c r="F13393" s="58">
        <v>44463</v>
      </c>
      <c r="G13393" s="45">
        <v>4102.68</v>
      </c>
      <c r="H13393" s="45">
        <v>-157.03</v>
      </c>
      <c r="I13393" s="59">
        <f t="shared" si="1464"/>
        <v>3945.65</v>
      </c>
      <c r="J13393" s="44">
        <f t="shared" si="1465"/>
        <v>2021</v>
      </c>
      <c r="K13393" s="44">
        <f t="shared" si="1466"/>
        <v>2</v>
      </c>
      <c r="L13393" s="59">
        <f>VLOOKUP(J13393,'SF CCI, BCI'!A:F,5)</f>
        <v>14228.24</v>
      </c>
      <c r="M13393" s="59">
        <f t="shared" si="1463"/>
        <v>1.0800534711250303</v>
      </c>
      <c r="N13393" s="47">
        <f t="shared" si="1467"/>
        <v>4431.1137749152394</v>
      </c>
      <c r="O13393" s="44">
        <f t="shared" si="1468"/>
        <v>48</v>
      </c>
      <c r="P13393" s="47">
        <f t="shared" si="1469"/>
        <v>4261.5129783444754</v>
      </c>
    </row>
    <row r="13394" spans="1:16" x14ac:dyDescent="0.25">
      <c r="A13394" s="56">
        <v>27941</v>
      </c>
      <c r="B13394" s="43" t="s">
        <v>6580</v>
      </c>
      <c r="C13394" s="43" t="s">
        <v>9492</v>
      </c>
      <c r="D13394" s="57" t="s">
        <v>133</v>
      </c>
      <c r="E13394" s="44">
        <v>600</v>
      </c>
      <c r="F13394" s="58">
        <v>44447</v>
      </c>
      <c r="G13394" s="45">
        <v>9444.6</v>
      </c>
      <c r="H13394" s="45">
        <v>-361.5</v>
      </c>
      <c r="I13394" s="59">
        <f t="shared" si="1464"/>
        <v>9083.1</v>
      </c>
      <c r="J13394" s="44">
        <f t="shared" si="1465"/>
        <v>2021</v>
      </c>
      <c r="K13394" s="44">
        <f t="shared" si="1466"/>
        <v>2</v>
      </c>
      <c r="L13394" s="59">
        <f>VLOOKUP(J13394,'SF CCI, BCI'!A:F,5)</f>
        <v>14228.24</v>
      </c>
      <c r="M13394" s="59">
        <f t="shared" si="1463"/>
        <v>1.0800534711250303</v>
      </c>
      <c r="N13394" s="47">
        <f t="shared" si="1467"/>
        <v>10200.673013387461</v>
      </c>
      <c r="O13394" s="44">
        <f t="shared" si="1468"/>
        <v>48</v>
      </c>
      <c r="P13394" s="47">
        <f t="shared" si="1469"/>
        <v>9810.2336835757633</v>
      </c>
    </row>
    <row r="13395" spans="1:16" x14ac:dyDescent="0.25">
      <c r="A13395" s="56">
        <v>27942</v>
      </c>
      <c r="B13395" s="43" t="s">
        <v>6577</v>
      </c>
      <c r="C13395" s="43" t="s">
        <v>9493</v>
      </c>
      <c r="D13395" s="57" t="s">
        <v>133</v>
      </c>
      <c r="E13395" s="44">
        <v>600</v>
      </c>
      <c r="F13395" s="58">
        <v>44496</v>
      </c>
      <c r="G13395" s="45">
        <v>4950.01</v>
      </c>
      <c r="H13395" s="45">
        <v>-181.34</v>
      </c>
      <c r="I13395" s="59">
        <f t="shared" si="1464"/>
        <v>4768.67</v>
      </c>
      <c r="J13395" s="44">
        <f t="shared" si="1465"/>
        <v>2021</v>
      </c>
      <c r="K13395" s="44">
        <f t="shared" si="1466"/>
        <v>2</v>
      </c>
      <c r="L13395" s="59">
        <f>VLOOKUP(J13395,'SF CCI, BCI'!A:F,5)</f>
        <v>14228.24</v>
      </c>
      <c r="M13395" s="59">
        <f t="shared" si="1463"/>
        <v>1.0800534711250303</v>
      </c>
      <c r="N13395" s="47">
        <f t="shared" si="1467"/>
        <v>5346.2754826036116</v>
      </c>
      <c r="O13395" s="44">
        <f t="shared" si="1468"/>
        <v>48</v>
      </c>
      <c r="P13395" s="47">
        <f t="shared" si="1469"/>
        <v>5150.4185861497981</v>
      </c>
    </row>
    <row r="13396" spans="1:16" x14ac:dyDescent="0.25">
      <c r="A13396" s="56">
        <v>27943</v>
      </c>
      <c r="B13396" s="43" t="s">
        <v>6577</v>
      </c>
      <c r="C13396" s="43" t="s">
        <v>9494</v>
      </c>
      <c r="D13396" s="57" t="s">
        <v>133</v>
      </c>
      <c r="E13396" s="44">
        <v>600</v>
      </c>
      <c r="F13396" s="58">
        <v>44480</v>
      </c>
      <c r="G13396" s="45">
        <v>5942.67</v>
      </c>
      <c r="H13396" s="45">
        <v>-217.71</v>
      </c>
      <c r="I13396" s="59">
        <f t="shared" si="1464"/>
        <v>5724.96</v>
      </c>
      <c r="J13396" s="44">
        <f t="shared" si="1465"/>
        <v>2021</v>
      </c>
      <c r="K13396" s="44">
        <f t="shared" si="1466"/>
        <v>2</v>
      </c>
      <c r="L13396" s="59">
        <f>VLOOKUP(J13396,'SF CCI, BCI'!A:F,5)</f>
        <v>14228.24</v>
      </c>
      <c r="M13396" s="59">
        <f t="shared" si="1463"/>
        <v>1.0800534711250303</v>
      </c>
      <c r="N13396" s="47">
        <f t="shared" si="1467"/>
        <v>6418.4013612505832</v>
      </c>
      <c r="O13396" s="44">
        <f t="shared" si="1468"/>
        <v>48</v>
      </c>
      <c r="P13396" s="47">
        <f t="shared" si="1469"/>
        <v>6183.2629200519532</v>
      </c>
    </row>
    <row r="13397" spans="1:16" x14ac:dyDescent="0.25">
      <c r="A13397" s="56">
        <v>27944</v>
      </c>
      <c r="B13397" s="43" t="s">
        <v>9495</v>
      </c>
      <c r="C13397" s="43" t="s">
        <v>9496</v>
      </c>
      <c r="D13397" s="57" t="s">
        <v>165</v>
      </c>
      <c r="E13397" s="44">
        <v>600</v>
      </c>
      <c r="F13397" s="58">
        <v>44104</v>
      </c>
      <c r="G13397" s="45">
        <v>331984.71000000002</v>
      </c>
      <c r="H13397" s="45">
        <v>-13879.88</v>
      </c>
      <c r="I13397" s="59">
        <f t="shared" si="1464"/>
        <v>318104.83</v>
      </c>
      <c r="J13397" s="44">
        <f t="shared" si="1465"/>
        <v>2020</v>
      </c>
      <c r="K13397" s="44">
        <f t="shared" si="1466"/>
        <v>3</v>
      </c>
      <c r="L13397" s="59">
        <f>VLOOKUP(J13397,'SF CCI, BCI'!A:F,5)</f>
        <v>13168.76</v>
      </c>
      <c r="M13397" s="59">
        <f t="shared" si="1463"/>
        <v>1.1669481409031679</v>
      </c>
      <c r="N13397" s="47">
        <f t="shared" si="1467"/>
        <v>387408.94014277734</v>
      </c>
      <c r="O13397" s="44">
        <f t="shared" si="1468"/>
        <v>47</v>
      </c>
      <c r="P13397" s="47">
        <f t="shared" si="1469"/>
        <v>371211.83998081827</v>
      </c>
    </row>
    <row r="13398" spans="1:16" x14ac:dyDescent="0.25">
      <c r="A13398" s="56">
        <v>27945</v>
      </c>
      <c r="B13398" s="43" t="s">
        <v>9497</v>
      </c>
      <c r="C13398" s="43" t="s">
        <v>9498</v>
      </c>
      <c r="D13398" s="57" t="s">
        <v>165</v>
      </c>
      <c r="E13398" s="44">
        <v>600</v>
      </c>
      <c r="F13398" s="58">
        <v>44501</v>
      </c>
      <c r="G13398" s="45">
        <v>34670.92</v>
      </c>
      <c r="H13398" s="45">
        <v>-1211.25</v>
      </c>
      <c r="I13398" s="59">
        <f t="shared" si="1464"/>
        <v>33459.67</v>
      </c>
      <c r="J13398" s="44">
        <f t="shared" si="1465"/>
        <v>2021</v>
      </c>
      <c r="K13398" s="44">
        <f t="shared" si="1466"/>
        <v>2</v>
      </c>
      <c r="L13398" s="59">
        <f>VLOOKUP(J13398,'SF CCI, BCI'!A:F,5)</f>
        <v>14228.24</v>
      </c>
      <c r="M13398" s="59">
        <f t="shared" si="1463"/>
        <v>1.0800534711250303</v>
      </c>
      <c r="N13398" s="47">
        <f t="shared" si="1467"/>
        <v>37446.447493098232</v>
      </c>
      <c r="O13398" s="44">
        <f t="shared" si="1468"/>
        <v>48</v>
      </c>
      <c r="P13398" s="47">
        <f t="shared" si="1469"/>
        <v>36138.232726198039</v>
      </c>
    </row>
    <row r="13399" spans="1:16" x14ac:dyDescent="0.25">
      <c r="A13399" s="56">
        <v>27946</v>
      </c>
      <c r="B13399" s="43" t="s">
        <v>9499</v>
      </c>
      <c r="C13399" s="43" t="s">
        <v>9500</v>
      </c>
      <c r="D13399" s="57" t="s">
        <v>165</v>
      </c>
      <c r="E13399" s="44">
        <v>600</v>
      </c>
      <c r="F13399" s="58">
        <v>44500</v>
      </c>
      <c r="G13399" s="45">
        <v>70614.45</v>
      </c>
      <c r="H13399" s="45">
        <v>-2586.85</v>
      </c>
      <c r="I13399" s="59">
        <f t="shared" si="1464"/>
        <v>68027.599999999991</v>
      </c>
      <c r="J13399" s="44">
        <f t="shared" si="1465"/>
        <v>2021</v>
      </c>
      <c r="K13399" s="44">
        <f t="shared" si="1466"/>
        <v>2</v>
      </c>
      <c r="L13399" s="59">
        <f>VLOOKUP(J13399,'SF CCI, BCI'!A:F,5)</f>
        <v>14228.24</v>
      </c>
      <c r="M13399" s="59">
        <f t="shared" si="1463"/>
        <v>1.0800534711250303</v>
      </c>
      <c r="N13399" s="47">
        <f t="shared" si="1467"/>
        <v>76267.381834084896</v>
      </c>
      <c r="O13399" s="44">
        <f t="shared" si="1468"/>
        <v>48</v>
      </c>
      <c r="P13399" s="47">
        <f t="shared" si="1469"/>
        <v>73473.445512305101</v>
      </c>
    </row>
    <row r="13400" spans="1:16" x14ac:dyDescent="0.25">
      <c r="A13400" s="56">
        <v>27947</v>
      </c>
      <c r="B13400" s="43" t="s">
        <v>9501</v>
      </c>
      <c r="C13400" s="43" t="s">
        <v>9502</v>
      </c>
      <c r="D13400" s="57" t="s">
        <v>165</v>
      </c>
      <c r="E13400" s="44">
        <v>600</v>
      </c>
      <c r="F13400" s="58">
        <v>44377</v>
      </c>
      <c r="G13400" s="45">
        <v>31953.83</v>
      </c>
      <c r="H13400" s="45">
        <v>-1333.75</v>
      </c>
      <c r="I13400" s="59">
        <f t="shared" si="1464"/>
        <v>30620.080000000002</v>
      </c>
      <c r="J13400" s="44">
        <f t="shared" si="1465"/>
        <v>2021</v>
      </c>
      <c r="K13400" s="44">
        <f t="shared" si="1466"/>
        <v>2</v>
      </c>
      <c r="L13400" s="59">
        <f>VLOOKUP(J13400,'SF CCI, BCI'!A:F,5)</f>
        <v>14228.24</v>
      </c>
      <c r="M13400" s="59">
        <f t="shared" si="1463"/>
        <v>1.0800534711250303</v>
      </c>
      <c r="N13400" s="47">
        <f t="shared" si="1467"/>
        <v>34511.845007239128</v>
      </c>
      <c r="O13400" s="44">
        <f t="shared" si="1468"/>
        <v>48</v>
      </c>
      <c r="P13400" s="47">
        <f t="shared" si="1469"/>
        <v>33071.323690126119</v>
      </c>
    </row>
    <row r="13401" spans="1:16" x14ac:dyDescent="0.25">
      <c r="A13401" s="56">
        <v>27950</v>
      </c>
      <c r="B13401" s="43" t="s">
        <v>6580</v>
      </c>
      <c r="C13401" s="43" t="s">
        <v>9503</v>
      </c>
      <c r="D13401" s="57" t="s">
        <v>133</v>
      </c>
      <c r="E13401" s="44">
        <v>600</v>
      </c>
      <c r="F13401" s="58">
        <v>44055</v>
      </c>
      <c r="G13401" s="45">
        <v>38874.22</v>
      </c>
      <c r="H13401" s="45">
        <v>-1650.1200000000001</v>
      </c>
      <c r="I13401" s="59">
        <f t="shared" si="1464"/>
        <v>37224.1</v>
      </c>
      <c r="J13401" s="44">
        <f t="shared" si="1465"/>
        <v>2020</v>
      </c>
      <c r="K13401" s="44">
        <f t="shared" si="1466"/>
        <v>3</v>
      </c>
      <c r="L13401" s="59">
        <f>VLOOKUP(J13401,'SF CCI, BCI'!A:F,5)</f>
        <v>13168.76</v>
      </c>
      <c r="M13401" s="59">
        <f t="shared" si="1463"/>
        <v>1.1669481409031679</v>
      </c>
      <c r="N13401" s="47">
        <f t="shared" si="1467"/>
        <v>45364.198758060746</v>
      </c>
      <c r="O13401" s="44">
        <f t="shared" si="1468"/>
        <v>47</v>
      </c>
      <c r="P13401" s="47">
        <f t="shared" si="1469"/>
        <v>43438.594291793612</v>
      </c>
    </row>
    <row r="13402" spans="1:16" x14ac:dyDescent="0.25">
      <c r="A13402" s="56">
        <v>27951</v>
      </c>
      <c r="B13402" s="43" t="s">
        <v>6577</v>
      </c>
      <c r="C13402" s="43" t="s">
        <v>9504</v>
      </c>
      <c r="D13402" s="57" t="s">
        <v>133</v>
      </c>
      <c r="E13402" s="44">
        <v>600</v>
      </c>
      <c r="F13402" s="58">
        <v>44055</v>
      </c>
      <c r="G13402" s="45">
        <v>19902.740000000002</v>
      </c>
      <c r="H13402" s="45">
        <v>-844.81</v>
      </c>
      <c r="I13402" s="59">
        <f t="shared" si="1464"/>
        <v>19057.93</v>
      </c>
      <c r="J13402" s="44">
        <f t="shared" si="1465"/>
        <v>2020</v>
      </c>
      <c r="K13402" s="44">
        <f t="shared" si="1466"/>
        <v>3</v>
      </c>
      <c r="L13402" s="59">
        <f>VLOOKUP(J13402,'SF CCI, BCI'!A:F,5)</f>
        <v>13168.76</v>
      </c>
      <c r="M13402" s="59">
        <f t="shared" si="1463"/>
        <v>1.1669481409031679</v>
      </c>
      <c r="N13402" s="47">
        <f t="shared" si="1467"/>
        <v>23225.465441879118</v>
      </c>
      <c r="O13402" s="44">
        <f t="shared" si="1468"/>
        <v>47</v>
      </c>
      <c r="P13402" s="47">
        <f t="shared" si="1469"/>
        <v>22239.61598296271</v>
      </c>
    </row>
    <row r="13403" spans="1:16" x14ac:dyDescent="0.25">
      <c r="A13403" s="56">
        <v>27952</v>
      </c>
      <c r="B13403" s="43" t="s">
        <v>6584</v>
      </c>
      <c r="C13403" s="43" t="s">
        <v>9505</v>
      </c>
      <c r="D13403" s="57" t="s">
        <v>133</v>
      </c>
      <c r="E13403" s="44">
        <v>600</v>
      </c>
      <c r="F13403" s="58">
        <v>44014</v>
      </c>
      <c r="G13403" s="45">
        <v>15858.22</v>
      </c>
      <c r="H13403" s="45">
        <v>-674.31000000000006</v>
      </c>
      <c r="I13403" s="59">
        <f t="shared" si="1464"/>
        <v>15183.91</v>
      </c>
      <c r="J13403" s="44">
        <f t="shared" si="1465"/>
        <v>2020</v>
      </c>
      <c r="K13403" s="44">
        <f t="shared" si="1466"/>
        <v>3</v>
      </c>
      <c r="L13403" s="59">
        <f>VLOOKUP(J13403,'SF CCI, BCI'!A:F,5)</f>
        <v>13168.76</v>
      </c>
      <c r="M13403" s="59">
        <f t="shared" si="1463"/>
        <v>1.1669481409031679</v>
      </c>
      <c r="N13403" s="47">
        <f t="shared" si="1467"/>
        <v>18505.720347033435</v>
      </c>
      <c r="O13403" s="44">
        <f t="shared" si="1468"/>
        <v>47</v>
      </c>
      <c r="P13403" s="47">
        <f t="shared" si="1469"/>
        <v>17718.835546141021</v>
      </c>
    </row>
    <row r="13404" spans="1:16" x14ac:dyDescent="0.25">
      <c r="A13404" s="56">
        <v>27953</v>
      </c>
      <c r="B13404" s="43" t="s">
        <v>6584</v>
      </c>
      <c r="C13404" s="43" t="s">
        <v>9506</v>
      </c>
      <c r="D13404" s="57" t="s">
        <v>133</v>
      </c>
      <c r="E13404" s="44">
        <v>600</v>
      </c>
      <c r="F13404" s="58">
        <v>44014</v>
      </c>
      <c r="G13404" s="45">
        <v>41466.31</v>
      </c>
      <c r="H13404" s="45">
        <v>-1763.1799999999998</v>
      </c>
      <c r="I13404" s="59">
        <f t="shared" si="1464"/>
        <v>39703.129999999997</v>
      </c>
      <c r="J13404" s="44">
        <f t="shared" si="1465"/>
        <v>2020</v>
      </c>
      <c r="K13404" s="44">
        <f t="shared" si="1466"/>
        <v>3</v>
      </c>
      <c r="L13404" s="59">
        <f>VLOOKUP(J13404,'SF CCI, BCI'!A:F,5)</f>
        <v>13168.76</v>
      </c>
      <c r="M13404" s="59">
        <f t="shared" si="1463"/>
        <v>1.1669481409031679</v>
      </c>
      <c r="N13404" s="47">
        <f t="shared" si="1467"/>
        <v>48389.033364614435</v>
      </c>
      <c r="O13404" s="44">
        <f t="shared" si="1468"/>
        <v>47</v>
      </c>
      <c r="P13404" s="47">
        <f t="shared" si="1469"/>
        <v>46331.493741536789</v>
      </c>
    </row>
    <row r="13405" spans="1:16" x14ac:dyDescent="0.25">
      <c r="A13405" s="56">
        <v>27954</v>
      </c>
      <c r="B13405" s="43" t="s">
        <v>6580</v>
      </c>
      <c r="C13405" s="43" t="s">
        <v>9507</v>
      </c>
      <c r="D13405" s="57" t="s">
        <v>133</v>
      </c>
      <c r="E13405" s="44">
        <v>600</v>
      </c>
      <c r="F13405" s="58">
        <v>44060</v>
      </c>
      <c r="G13405" s="45">
        <v>18922.580000000002</v>
      </c>
      <c r="H13405" s="45">
        <v>-803.22</v>
      </c>
      <c r="I13405" s="59">
        <f t="shared" si="1464"/>
        <v>18119.36</v>
      </c>
      <c r="J13405" s="44">
        <f t="shared" si="1465"/>
        <v>2020</v>
      </c>
      <c r="K13405" s="44">
        <f t="shared" si="1466"/>
        <v>3</v>
      </c>
      <c r="L13405" s="59">
        <f>VLOOKUP(J13405,'SF CCI, BCI'!A:F,5)</f>
        <v>13168.76</v>
      </c>
      <c r="M13405" s="59">
        <f t="shared" si="1463"/>
        <v>1.1669481409031679</v>
      </c>
      <c r="N13405" s="47">
        <f t="shared" si="1467"/>
        <v>22081.669552091469</v>
      </c>
      <c r="O13405" s="44">
        <f t="shared" si="1468"/>
        <v>47</v>
      </c>
      <c r="P13405" s="47">
        <f t="shared" si="1469"/>
        <v>21144.353466355224</v>
      </c>
    </row>
    <row r="13406" spans="1:16" x14ac:dyDescent="0.25">
      <c r="A13406" s="56">
        <v>27955</v>
      </c>
      <c r="B13406" s="43" t="s">
        <v>6580</v>
      </c>
      <c r="C13406" s="43" t="s">
        <v>9508</v>
      </c>
      <c r="D13406" s="57" t="s">
        <v>133</v>
      </c>
      <c r="E13406" s="44">
        <v>600</v>
      </c>
      <c r="F13406" s="58">
        <v>44323</v>
      </c>
      <c r="G13406" s="45">
        <v>9491.92</v>
      </c>
      <c r="H13406" s="45">
        <v>-396.87</v>
      </c>
      <c r="I13406" s="59">
        <f t="shared" si="1464"/>
        <v>9095.0499999999993</v>
      </c>
      <c r="J13406" s="44">
        <f t="shared" si="1465"/>
        <v>2021</v>
      </c>
      <c r="K13406" s="44">
        <f t="shared" si="1466"/>
        <v>2</v>
      </c>
      <c r="L13406" s="59">
        <f>VLOOKUP(J13406,'SF CCI, BCI'!A:F,5)</f>
        <v>14228.24</v>
      </c>
      <c r="M13406" s="59">
        <f t="shared" ref="M13406:M13469" si="1470">$M$9/L13406</f>
        <v>1.0800534711250303</v>
      </c>
      <c r="N13406" s="47">
        <f t="shared" si="1467"/>
        <v>10251.781143641098</v>
      </c>
      <c r="O13406" s="44">
        <f t="shared" si="1468"/>
        <v>48</v>
      </c>
      <c r="P13406" s="47">
        <f t="shared" si="1469"/>
        <v>9823.140322555706</v>
      </c>
    </row>
    <row r="13407" spans="1:16" x14ac:dyDescent="0.25">
      <c r="A13407" s="56">
        <v>27956</v>
      </c>
      <c r="B13407" s="43" t="s">
        <v>6577</v>
      </c>
      <c r="C13407" s="43" t="s">
        <v>9509</v>
      </c>
      <c r="D13407" s="57" t="s">
        <v>133</v>
      </c>
      <c r="E13407" s="44">
        <v>600</v>
      </c>
      <c r="F13407" s="58">
        <v>44323</v>
      </c>
      <c r="G13407" s="45">
        <v>54760.89</v>
      </c>
      <c r="H13407" s="45">
        <v>-2289.5899999999997</v>
      </c>
      <c r="I13407" s="59">
        <f t="shared" si="1464"/>
        <v>52471.3</v>
      </c>
      <c r="J13407" s="44">
        <f t="shared" si="1465"/>
        <v>2021</v>
      </c>
      <c r="K13407" s="44">
        <f t="shared" si="1466"/>
        <v>2</v>
      </c>
      <c r="L13407" s="59">
        <f>VLOOKUP(J13407,'SF CCI, BCI'!A:F,5)</f>
        <v>14228.24</v>
      </c>
      <c r="M13407" s="59">
        <f t="shared" si="1470"/>
        <v>1.0800534711250303</v>
      </c>
      <c r="N13407" s="47">
        <f t="shared" si="1467"/>
        <v>59144.689326395957</v>
      </c>
      <c r="O13407" s="44">
        <f t="shared" si="1468"/>
        <v>48</v>
      </c>
      <c r="P13407" s="47">
        <f t="shared" si="1469"/>
        <v>56671.809699442805</v>
      </c>
    </row>
    <row r="13408" spans="1:16" x14ac:dyDescent="0.25">
      <c r="A13408" s="56">
        <v>27957</v>
      </c>
      <c r="B13408" s="43" t="s">
        <v>6577</v>
      </c>
      <c r="C13408" s="43" t="s">
        <v>9510</v>
      </c>
      <c r="D13408" s="57" t="s">
        <v>133</v>
      </c>
      <c r="E13408" s="44">
        <v>600</v>
      </c>
      <c r="F13408" s="58">
        <v>44425</v>
      </c>
      <c r="G13408" s="45">
        <v>65026.35</v>
      </c>
      <c r="H13408" s="45">
        <v>-2599.34</v>
      </c>
      <c r="I13408" s="59">
        <f t="shared" si="1464"/>
        <v>62427.009999999995</v>
      </c>
      <c r="J13408" s="44">
        <f t="shared" si="1465"/>
        <v>2021</v>
      </c>
      <c r="K13408" s="44">
        <f t="shared" si="1466"/>
        <v>2</v>
      </c>
      <c r="L13408" s="59">
        <f>VLOOKUP(J13408,'SF CCI, BCI'!A:F,5)</f>
        <v>14228.24</v>
      </c>
      <c r="M13408" s="59">
        <f t="shared" si="1470"/>
        <v>1.0800534711250303</v>
      </c>
      <c r="N13408" s="47">
        <f t="shared" si="1467"/>
        <v>70231.935032091103</v>
      </c>
      <c r="O13408" s="44">
        <f t="shared" si="1468"/>
        <v>48</v>
      </c>
      <c r="P13408" s="47">
        <f t="shared" si="1469"/>
        <v>67424.508842456969</v>
      </c>
    </row>
    <row r="13409" spans="1:16" x14ac:dyDescent="0.25">
      <c r="A13409" s="56">
        <v>27958</v>
      </c>
      <c r="B13409" s="43" t="s">
        <v>6580</v>
      </c>
      <c r="C13409" s="43" t="s">
        <v>9511</v>
      </c>
      <c r="D13409" s="57" t="s">
        <v>133</v>
      </c>
      <c r="E13409" s="44">
        <v>600</v>
      </c>
      <c r="F13409" s="58">
        <v>44428</v>
      </c>
      <c r="G13409" s="45">
        <v>12907.06</v>
      </c>
      <c r="H13409" s="45">
        <v>-515.93999999999994</v>
      </c>
      <c r="I13409" s="59">
        <f t="shared" si="1464"/>
        <v>12391.119999999999</v>
      </c>
      <c r="J13409" s="44">
        <f t="shared" si="1465"/>
        <v>2021</v>
      </c>
      <c r="K13409" s="44">
        <f t="shared" si="1466"/>
        <v>2</v>
      </c>
      <c r="L13409" s="59">
        <f>VLOOKUP(J13409,'SF CCI, BCI'!A:F,5)</f>
        <v>14228.24</v>
      </c>
      <c r="M13409" s="59">
        <f t="shared" si="1470"/>
        <v>1.0800534711250303</v>
      </c>
      <c r="N13409" s="47">
        <f t="shared" si="1467"/>
        <v>13940.314955019032</v>
      </c>
      <c r="O13409" s="44">
        <f t="shared" si="1468"/>
        <v>48</v>
      </c>
      <c r="P13409" s="47">
        <f t="shared" si="1469"/>
        <v>13383.072167126784</v>
      </c>
    </row>
    <row r="13410" spans="1:16" x14ac:dyDescent="0.25">
      <c r="A13410" s="56">
        <v>27959</v>
      </c>
      <c r="B13410" s="43" t="s">
        <v>6577</v>
      </c>
      <c r="C13410" s="43" t="s">
        <v>9512</v>
      </c>
      <c r="D13410" s="57" t="s">
        <v>133</v>
      </c>
      <c r="E13410" s="44">
        <v>600</v>
      </c>
      <c r="F13410" s="58">
        <v>44536</v>
      </c>
      <c r="G13410" s="45">
        <v>4863.22</v>
      </c>
      <c r="H13410" s="45">
        <v>-161.91999999999999</v>
      </c>
      <c r="I13410" s="59">
        <f t="shared" si="1464"/>
        <v>4701.3</v>
      </c>
      <c r="J13410" s="44">
        <f t="shared" si="1465"/>
        <v>2021</v>
      </c>
      <c r="K13410" s="44">
        <f t="shared" si="1466"/>
        <v>2</v>
      </c>
      <c r="L13410" s="59">
        <f>VLOOKUP(J13410,'SF CCI, BCI'!A:F,5)</f>
        <v>14228.24</v>
      </c>
      <c r="M13410" s="59">
        <f t="shared" si="1470"/>
        <v>1.0800534711250303</v>
      </c>
      <c r="N13410" s="47">
        <f t="shared" si="1467"/>
        <v>5252.5376418446695</v>
      </c>
      <c r="O13410" s="44">
        <f t="shared" si="1468"/>
        <v>48</v>
      </c>
      <c r="P13410" s="47">
        <f t="shared" si="1469"/>
        <v>5077.6553838001046</v>
      </c>
    </row>
    <row r="13411" spans="1:16" x14ac:dyDescent="0.25">
      <c r="A13411" s="56">
        <v>27960</v>
      </c>
      <c r="B13411" s="43" t="s">
        <v>6577</v>
      </c>
      <c r="C13411" s="43" t="s">
        <v>9513</v>
      </c>
      <c r="D13411" s="57" t="s">
        <v>133</v>
      </c>
      <c r="E13411" s="44">
        <v>600</v>
      </c>
      <c r="F13411" s="58">
        <v>44572</v>
      </c>
      <c r="G13411" s="45">
        <v>1108.79</v>
      </c>
      <c r="H13411" s="45">
        <v>-35.03</v>
      </c>
      <c r="I13411" s="59">
        <f t="shared" si="1464"/>
        <v>1073.76</v>
      </c>
      <c r="J13411" s="44">
        <f t="shared" si="1465"/>
        <v>2022</v>
      </c>
      <c r="K13411" s="44">
        <f t="shared" si="1466"/>
        <v>2</v>
      </c>
      <c r="L13411" s="59">
        <f>VLOOKUP(J13411,'SF CCI, BCI'!A:F,5)</f>
        <v>14977.94</v>
      </c>
      <c r="M13411" s="59">
        <f t="shared" si="1470"/>
        <v>1.025992893548779</v>
      </c>
      <c r="N13411" s="47">
        <f t="shared" si="1467"/>
        <v>1137.6106604379506</v>
      </c>
      <c r="O13411" s="44">
        <f t="shared" si="1468"/>
        <v>48</v>
      </c>
      <c r="P13411" s="47">
        <f t="shared" si="1469"/>
        <v>1101.670129376937</v>
      </c>
    </row>
    <row r="13412" spans="1:16" x14ac:dyDescent="0.25">
      <c r="A13412" s="56">
        <v>27961</v>
      </c>
      <c r="B13412" s="43" t="s">
        <v>6577</v>
      </c>
      <c r="C13412" s="43" t="s">
        <v>9514</v>
      </c>
      <c r="D13412" s="57" t="s">
        <v>133</v>
      </c>
      <c r="E13412" s="44">
        <v>600</v>
      </c>
      <c r="F13412" s="58">
        <v>44568</v>
      </c>
      <c r="G13412" s="45">
        <v>1565</v>
      </c>
      <c r="H13412" s="45">
        <v>-49.45</v>
      </c>
      <c r="I13412" s="59">
        <f t="shared" si="1464"/>
        <v>1515.55</v>
      </c>
      <c r="J13412" s="44">
        <f t="shared" si="1465"/>
        <v>2022</v>
      </c>
      <c r="K13412" s="44">
        <f t="shared" si="1466"/>
        <v>2</v>
      </c>
      <c r="L13412" s="59">
        <f>VLOOKUP(J13412,'SF CCI, BCI'!A:F,5)</f>
        <v>14977.94</v>
      </c>
      <c r="M13412" s="59">
        <f t="shared" si="1470"/>
        <v>1.025992893548779</v>
      </c>
      <c r="N13412" s="47">
        <f t="shared" si="1467"/>
        <v>1605.678878403839</v>
      </c>
      <c r="O13412" s="44">
        <f t="shared" si="1468"/>
        <v>48</v>
      </c>
      <c r="P13412" s="47">
        <f t="shared" si="1469"/>
        <v>1554.9435298178519</v>
      </c>
    </row>
    <row r="13413" spans="1:16" x14ac:dyDescent="0.25">
      <c r="A13413" s="56">
        <v>27962</v>
      </c>
      <c r="B13413" s="43" t="s">
        <v>6577</v>
      </c>
      <c r="C13413" s="43" t="s">
        <v>9515</v>
      </c>
      <c r="D13413" s="57" t="s">
        <v>133</v>
      </c>
      <c r="E13413" s="44">
        <v>600</v>
      </c>
      <c r="F13413" s="58">
        <v>44572</v>
      </c>
      <c r="G13413" s="45">
        <v>1234.95</v>
      </c>
      <c r="H13413" s="45">
        <v>-39.020000000000003</v>
      </c>
      <c r="I13413" s="59">
        <f t="shared" si="1464"/>
        <v>1195.93</v>
      </c>
      <c r="J13413" s="44">
        <f t="shared" si="1465"/>
        <v>2022</v>
      </c>
      <c r="K13413" s="44">
        <f t="shared" si="1466"/>
        <v>2</v>
      </c>
      <c r="L13413" s="59">
        <f>VLOOKUP(J13413,'SF CCI, BCI'!A:F,5)</f>
        <v>14977.94</v>
      </c>
      <c r="M13413" s="59">
        <f t="shared" si="1470"/>
        <v>1.025992893548779</v>
      </c>
      <c r="N13413" s="47">
        <f t="shared" si="1467"/>
        <v>1267.0499238880645</v>
      </c>
      <c r="O13413" s="44">
        <f t="shared" si="1468"/>
        <v>48</v>
      </c>
      <c r="P13413" s="47">
        <f t="shared" si="1469"/>
        <v>1227.0156811817913</v>
      </c>
    </row>
    <row r="13414" spans="1:16" x14ac:dyDescent="0.25">
      <c r="A13414" s="56">
        <v>27963</v>
      </c>
      <c r="B13414" s="43" t="s">
        <v>9516</v>
      </c>
      <c r="C13414" s="43" t="s">
        <v>68</v>
      </c>
      <c r="D13414" s="57" t="s">
        <v>165</v>
      </c>
      <c r="E13414" s="44">
        <v>600</v>
      </c>
      <c r="F13414" s="58">
        <v>44601</v>
      </c>
      <c r="G13414" s="45">
        <v>28959.07</v>
      </c>
      <c r="H13414" s="45">
        <v>-865.81999999999994</v>
      </c>
      <c r="I13414" s="59">
        <f t="shared" si="1464"/>
        <v>28093.25</v>
      </c>
      <c r="J13414" s="44">
        <f t="shared" si="1465"/>
        <v>2022</v>
      </c>
      <c r="K13414" s="44">
        <f t="shared" si="1466"/>
        <v>1</v>
      </c>
      <c r="L13414" s="59">
        <f>VLOOKUP(J13414,'SF CCI, BCI'!A:F,5)</f>
        <v>14977.94</v>
      </c>
      <c r="M13414" s="59">
        <f t="shared" si="1470"/>
        <v>1.025992893548779</v>
      </c>
      <c r="N13414" s="47">
        <f t="shared" si="1467"/>
        <v>29711.800023781638</v>
      </c>
      <c r="O13414" s="44">
        <f t="shared" si="1468"/>
        <v>49</v>
      </c>
      <c r="P13414" s="47">
        <f t="shared" si="1469"/>
        <v>28823.474856689234</v>
      </c>
    </row>
    <row r="13415" spans="1:16" x14ac:dyDescent="0.25">
      <c r="A13415" s="56">
        <v>27964</v>
      </c>
      <c r="B13415" s="43" t="s">
        <v>6580</v>
      </c>
      <c r="C13415" s="43" t="s">
        <v>9517</v>
      </c>
      <c r="D13415" s="57" t="s">
        <v>133</v>
      </c>
      <c r="E13415" s="44">
        <v>600</v>
      </c>
      <c r="F13415" s="58">
        <v>44522</v>
      </c>
      <c r="G13415" s="45">
        <v>1690.82</v>
      </c>
      <c r="H13415" s="45">
        <v>-59.07</v>
      </c>
      <c r="I13415" s="59">
        <f t="shared" si="1464"/>
        <v>1631.75</v>
      </c>
      <c r="J13415" s="44">
        <f t="shared" si="1465"/>
        <v>2021</v>
      </c>
      <c r="K13415" s="44">
        <f t="shared" si="1466"/>
        <v>2</v>
      </c>
      <c r="L13415" s="59">
        <f>VLOOKUP(J13415,'SF CCI, BCI'!A:F,5)</f>
        <v>14228.24</v>
      </c>
      <c r="M13415" s="59">
        <f t="shared" si="1470"/>
        <v>1.0800534711250303</v>
      </c>
      <c r="N13415" s="47">
        <f t="shared" si="1467"/>
        <v>1826.1760100476235</v>
      </c>
      <c r="O13415" s="44">
        <f t="shared" si="1468"/>
        <v>48</v>
      </c>
      <c r="P13415" s="47">
        <f t="shared" si="1469"/>
        <v>1762.377251508268</v>
      </c>
    </row>
    <row r="13416" spans="1:16" x14ac:dyDescent="0.25">
      <c r="A13416" s="56">
        <v>27965</v>
      </c>
      <c r="B13416" s="43" t="s">
        <v>6580</v>
      </c>
      <c r="C13416" s="43" t="s">
        <v>9518</v>
      </c>
      <c r="D13416" s="57" t="s">
        <v>133</v>
      </c>
      <c r="E13416" s="44">
        <v>600</v>
      </c>
      <c r="F13416" s="58">
        <v>44522</v>
      </c>
      <c r="G13416" s="45">
        <v>632.94000000000005</v>
      </c>
      <c r="H13416" s="45">
        <v>-22.11</v>
      </c>
      <c r="I13416" s="59">
        <f t="shared" si="1464"/>
        <v>610.83000000000004</v>
      </c>
      <c r="J13416" s="44">
        <f t="shared" si="1465"/>
        <v>2021</v>
      </c>
      <c r="K13416" s="44">
        <f t="shared" si="1466"/>
        <v>2</v>
      </c>
      <c r="L13416" s="59">
        <f>VLOOKUP(J13416,'SF CCI, BCI'!A:F,5)</f>
        <v>14228.24</v>
      </c>
      <c r="M13416" s="59">
        <f t="shared" si="1470"/>
        <v>1.0800534711250303</v>
      </c>
      <c r="N13416" s="47">
        <f t="shared" si="1467"/>
        <v>683.60904401387666</v>
      </c>
      <c r="O13416" s="44">
        <f t="shared" si="1468"/>
        <v>48</v>
      </c>
      <c r="P13416" s="47">
        <f t="shared" si="1469"/>
        <v>659.72906176730226</v>
      </c>
    </row>
    <row r="13417" spans="1:16" x14ac:dyDescent="0.25">
      <c r="A13417" s="56">
        <v>27966</v>
      </c>
      <c r="B13417" s="43" t="s">
        <v>6580</v>
      </c>
      <c r="C13417" s="43" t="s">
        <v>9519</v>
      </c>
      <c r="D13417" s="57" t="s">
        <v>133</v>
      </c>
      <c r="E13417" s="44">
        <v>600</v>
      </c>
      <c r="F13417" s="58">
        <v>44522</v>
      </c>
      <c r="G13417" s="45">
        <v>1758.25</v>
      </c>
      <c r="H13417" s="45">
        <v>-61.419999999999995</v>
      </c>
      <c r="I13417" s="59">
        <f t="shared" si="1464"/>
        <v>1696.83</v>
      </c>
      <c r="J13417" s="44">
        <f t="shared" si="1465"/>
        <v>2021</v>
      </c>
      <c r="K13417" s="44">
        <f t="shared" si="1466"/>
        <v>2</v>
      </c>
      <c r="L13417" s="59">
        <f>VLOOKUP(J13417,'SF CCI, BCI'!A:F,5)</f>
        <v>14228.24</v>
      </c>
      <c r="M13417" s="59">
        <f t="shared" si="1470"/>
        <v>1.0800534711250303</v>
      </c>
      <c r="N13417" s="47">
        <f t="shared" si="1467"/>
        <v>1899.0040156055845</v>
      </c>
      <c r="O13417" s="44">
        <f t="shared" si="1468"/>
        <v>48</v>
      </c>
      <c r="P13417" s="47">
        <f t="shared" si="1469"/>
        <v>1832.667131409085</v>
      </c>
    </row>
    <row r="13418" spans="1:16" x14ac:dyDescent="0.25">
      <c r="A13418" s="56">
        <v>27967</v>
      </c>
      <c r="B13418" s="43" t="s">
        <v>6580</v>
      </c>
      <c r="C13418" s="43" t="s">
        <v>9520</v>
      </c>
      <c r="D13418" s="57" t="s">
        <v>133</v>
      </c>
      <c r="E13418" s="44">
        <v>600</v>
      </c>
      <c r="F13418" s="58">
        <v>44530</v>
      </c>
      <c r="G13418" s="45">
        <v>3510.84</v>
      </c>
      <c r="H13418" s="45">
        <v>-122.64999999999999</v>
      </c>
      <c r="I13418" s="59">
        <f t="shared" si="1464"/>
        <v>3388.19</v>
      </c>
      <c r="J13418" s="44">
        <f t="shared" si="1465"/>
        <v>2021</v>
      </c>
      <c r="K13418" s="44">
        <f t="shared" si="1466"/>
        <v>2</v>
      </c>
      <c r="L13418" s="59">
        <f>VLOOKUP(J13418,'SF CCI, BCI'!A:F,5)</f>
        <v>14228.24</v>
      </c>
      <c r="M13418" s="59">
        <f t="shared" si="1470"/>
        <v>1.0800534711250303</v>
      </c>
      <c r="N13418" s="47">
        <f t="shared" si="1467"/>
        <v>3791.8949285646013</v>
      </c>
      <c r="O13418" s="44">
        <f t="shared" si="1468"/>
        <v>48</v>
      </c>
      <c r="P13418" s="47">
        <f t="shared" si="1469"/>
        <v>3659.4263703311162</v>
      </c>
    </row>
    <row r="13419" spans="1:16" x14ac:dyDescent="0.25">
      <c r="A13419" s="56">
        <v>27968</v>
      </c>
      <c r="B13419" s="43" t="s">
        <v>6580</v>
      </c>
      <c r="C13419" s="43" t="s">
        <v>9521</v>
      </c>
      <c r="D13419" s="57" t="s">
        <v>133</v>
      </c>
      <c r="E13419" s="44">
        <v>600</v>
      </c>
      <c r="F13419" s="58">
        <v>44540</v>
      </c>
      <c r="G13419" s="45">
        <v>1047.67</v>
      </c>
      <c r="H13419" s="45">
        <v>-34.880000000000003</v>
      </c>
      <c r="I13419" s="59">
        <f t="shared" si="1464"/>
        <v>1012.7900000000001</v>
      </c>
      <c r="J13419" s="44">
        <f t="shared" si="1465"/>
        <v>2021</v>
      </c>
      <c r="K13419" s="44">
        <f t="shared" si="1466"/>
        <v>2</v>
      </c>
      <c r="L13419" s="59">
        <f>VLOOKUP(J13419,'SF CCI, BCI'!A:F,5)</f>
        <v>14228.24</v>
      </c>
      <c r="M13419" s="59">
        <f t="shared" si="1470"/>
        <v>1.0800534711250303</v>
      </c>
      <c r="N13419" s="47">
        <f t="shared" si="1467"/>
        <v>1131.5396200935604</v>
      </c>
      <c r="O13419" s="44">
        <f t="shared" si="1468"/>
        <v>48</v>
      </c>
      <c r="P13419" s="47">
        <f t="shared" si="1469"/>
        <v>1093.8673550207195</v>
      </c>
    </row>
    <row r="13420" spans="1:16" x14ac:dyDescent="0.25">
      <c r="A13420" s="56">
        <v>27969</v>
      </c>
      <c r="B13420" s="43" t="s">
        <v>6580</v>
      </c>
      <c r="C13420" s="43" t="s">
        <v>9522</v>
      </c>
      <c r="D13420" s="57" t="s">
        <v>133</v>
      </c>
      <c r="E13420" s="44">
        <v>600</v>
      </c>
      <c r="F13420" s="58">
        <v>44540</v>
      </c>
      <c r="G13420" s="45">
        <v>985.3</v>
      </c>
      <c r="H13420" s="45">
        <v>-32.799999999999997</v>
      </c>
      <c r="I13420" s="59">
        <f t="shared" si="1464"/>
        <v>952.5</v>
      </c>
      <c r="J13420" s="44">
        <f t="shared" si="1465"/>
        <v>2021</v>
      </c>
      <c r="K13420" s="44">
        <f t="shared" si="1466"/>
        <v>2</v>
      </c>
      <c r="L13420" s="59">
        <f>VLOOKUP(J13420,'SF CCI, BCI'!A:F,5)</f>
        <v>14228.24</v>
      </c>
      <c r="M13420" s="59">
        <f t="shared" si="1470"/>
        <v>1.0800534711250303</v>
      </c>
      <c r="N13420" s="47">
        <f t="shared" si="1467"/>
        <v>1064.1766850994923</v>
      </c>
      <c r="O13420" s="44">
        <f t="shared" si="1468"/>
        <v>48</v>
      </c>
      <c r="P13420" s="47">
        <f t="shared" si="1469"/>
        <v>1028.7509312465913</v>
      </c>
    </row>
    <row r="13421" spans="1:16" x14ac:dyDescent="0.25">
      <c r="A13421" s="56">
        <v>27970</v>
      </c>
      <c r="B13421" s="43" t="s">
        <v>6580</v>
      </c>
      <c r="C13421" s="43" t="s">
        <v>9523</v>
      </c>
      <c r="D13421" s="57" t="s">
        <v>133</v>
      </c>
      <c r="E13421" s="44">
        <v>600</v>
      </c>
      <c r="F13421" s="58">
        <v>44540</v>
      </c>
      <c r="G13421" s="45">
        <v>2674.34</v>
      </c>
      <c r="H13421" s="45">
        <v>-89.04</v>
      </c>
      <c r="I13421" s="59">
        <f t="shared" si="1464"/>
        <v>2585.3000000000002</v>
      </c>
      <c r="J13421" s="44">
        <f t="shared" si="1465"/>
        <v>2021</v>
      </c>
      <c r="K13421" s="44">
        <f t="shared" si="1466"/>
        <v>2</v>
      </c>
      <c r="L13421" s="59">
        <f>VLOOKUP(J13421,'SF CCI, BCI'!A:F,5)</f>
        <v>14228.24</v>
      </c>
      <c r="M13421" s="59">
        <f t="shared" si="1470"/>
        <v>1.0800534711250303</v>
      </c>
      <c r="N13421" s="47">
        <f t="shared" si="1467"/>
        <v>2888.4301999685135</v>
      </c>
      <c r="O13421" s="44">
        <f t="shared" si="1468"/>
        <v>48</v>
      </c>
      <c r="P13421" s="47">
        <f t="shared" si="1469"/>
        <v>2792.262238899541</v>
      </c>
    </row>
    <row r="13422" spans="1:16" x14ac:dyDescent="0.25">
      <c r="A13422" s="56">
        <v>27971</v>
      </c>
      <c r="B13422" s="43" t="s">
        <v>6580</v>
      </c>
      <c r="C13422" s="43" t="s">
        <v>9524</v>
      </c>
      <c r="D13422" s="57" t="s">
        <v>133</v>
      </c>
      <c r="E13422" s="44">
        <v>600</v>
      </c>
      <c r="F13422" s="58">
        <v>44540</v>
      </c>
      <c r="G13422" s="45">
        <v>2107.25</v>
      </c>
      <c r="H13422" s="45">
        <v>-70.16</v>
      </c>
      <c r="I13422" s="59">
        <f t="shared" si="1464"/>
        <v>2037.09</v>
      </c>
      <c r="J13422" s="44">
        <f t="shared" si="1465"/>
        <v>2021</v>
      </c>
      <c r="K13422" s="44">
        <f t="shared" si="1466"/>
        <v>2</v>
      </c>
      <c r="L13422" s="59">
        <f>VLOOKUP(J13422,'SF CCI, BCI'!A:F,5)</f>
        <v>14228.24</v>
      </c>
      <c r="M13422" s="59">
        <f t="shared" si="1470"/>
        <v>1.0800534711250303</v>
      </c>
      <c r="N13422" s="47">
        <f t="shared" si="1467"/>
        <v>2275.9426770282198</v>
      </c>
      <c r="O13422" s="44">
        <f t="shared" si="1468"/>
        <v>48</v>
      </c>
      <c r="P13422" s="47">
        <f t="shared" si="1469"/>
        <v>2200.1661254940877</v>
      </c>
    </row>
    <row r="13423" spans="1:16" x14ac:dyDescent="0.25">
      <c r="A13423" s="56">
        <v>27972</v>
      </c>
      <c r="B13423" s="43" t="s">
        <v>6580</v>
      </c>
      <c r="C13423" s="43" t="s">
        <v>9525</v>
      </c>
      <c r="D13423" s="57" t="s">
        <v>133</v>
      </c>
      <c r="E13423" s="44">
        <v>600</v>
      </c>
      <c r="F13423" s="58">
        <v>44550</v>
      </c>
      <c r="G13423" s="45">
        <v>1254.83</v>
      </c>
      <c r="H13423" s="45">
        <v>-41.78</v>
      </c>
      <c r="I13423" s="59">
        <f t="shared" si="1464"/>
        <v>1213.05</v>
      </c>
      <c r="J13423" s="44">
        <f t="shared" si="1465"/>
        <v>2021</v>
      </c>
      <c r="K13423" s="44">
        <f t="shared" si="1466"/>
        <v>2</v>
      </c>
      <c r="L13423" s="59">
        <f>VLOOKUP(J13423,'SF CCI, BCI'!A:F,5)</f>
        <v>14228.24</v>
      </c>
      <c r="M13423" s="59">
        <f t="shared" si="1470"/>
        <v>1.0800534711250303</v>
      </c>
      <c r="N13423" s="47">
        <f t="shared" si="1467"/>
        <v>1355.2834971718216</v>
      </c>
      <c r="O13423" s="44">
        <f t="shared" si="1468"/>
        <v>48</v>
      </c>
      <c r="P13423" s="47">
        <f t="shared" si="1469"/>
        <v>1310.158863148218</v>
      </c>
    </row>
    <row r="13424" spans="1:16" x14ac:dyDescent="0.25">
      <c r="A13424" s="56">
        <v>27973</v>
      </c>
      <c r="B13424" s="43" t="s">
        <v>6580</v>
      </c>
      <c r="C13424" s="43" t="s">
        <v>9526</v>
      </c>
      <c r="D13424" s="57" t="s">
        <v>133</v>
      </c>
      <c r="E13424" s="44">
        <v>600</v>
      </c>
      <c r="F13424" s="58">
        <v>44551</v>
      </c>
      <c r="G13424" s="45">
        <v>1466.2</v>
      </c>
      <c r="H13424" s="45">
        <v>-48.81</v>
      </c>
      <c r="I13424" s="59">
        <f t="shared" si="1464"/>
        <v>1417.39</v>
      </c>
      <c r="J13424" s="44">
        <f t="shared" si="1465"/>
        <v>2021</v>
      </c>
      <c r="K13424" s="44">
        <f t="shared" si="1466"/>
        <v>2</v>
      </c>
      <c r="L13424" s="59">
        <f>VLOOKUP(J13424,'SF CCI, BCI'!A:F,5)</f>
        <v>14228.24</v>
      </c>
      <c r="M13424" s="59">
        <f t="shared" si="1470"/>
        <v>1.0800534711250303</v>
      </c>
      <c r="N13424" s="47">
        <f t="shared" si="1467"/>
        <v>1583.5743993635194</v>
      </c>
      <c r="O13424" s="44">
        <f t="shared" si="1468"/>
        <v>48</v>
      </c>
      <c r="P13424" s="47">
        <f t="shared" si="1469"/>
        <v>1530.8569894379068</v>
      </c>
    </row>
    <row r="13425" spans="1:16" x14ac:dyDescent="0.25">
      <c r="A13425" s="56">
        <v>27974</v>
      </c>
      <c r="B13425" s="43" t="s">
        <v>6580</v>
      </c>
      <c r="C13425" s="43" t="s">
        <v>9527</v>
      </c>
      <c r="D13425" s="57" t="s">
        <v>133</v>
      </c>
      <c r="E13425" s="44">
        <v>600</v>
      </c>
      <c r="F13425" s="58">
        <v>44551</v>
      </c>
      <c r="G13425" s="45">
        <v>1015.53</v>
      </c>
      <c r="H13425" s="45">
        <v>-33.81</v>
      </c>
      <c r="I13425" s="59">
        <f t="shared" si="1464"/>
        <v>981.72</v>
      </c>
      <c r="J13425" s="44">
        <f t="shared" si="1465"/>
        <v>2021</v>
      </c>
      <c r="K13425" s="44">
        <f t="shared" si="1466"/>
        <v>2</v>
      </c>
      <c r="L13425" s="59">
        <f>VLOOKUP(J13425,'SF CCI, BCI'!A:F,5)</f>
        <v>14228.24</v>
      </c>
      <c r="M13425" s="59">
        <f t="shared" si="1470"/>
        <v>1.0800534711250303</v>
      </c>
      <c r="N13425" s="47">
        <f t="shared" si="1467"/>
        <v>1096.8267015316019</v>
      </c>
      <c r="O13425" s="44">
        <f t="shared" si="1468"/>
        <v>48</v>
      </c>
      <c r="P13425" s="47">
        <f t="shared" si="1469"/>
        <v>1060.3100936728647</v>
      </c>
    </row>
    <row r="13426" spans="1:16" x14ac:dyDescent="0.25">
      <c r="A13426" s="56">
        <v>27975</v>
      </c>
      <c r="B13426" s="43" t="s">
        <v>6580</v>
      </c>
      <c r="C13426" s="43" t="s">
        <v>9528</v>
      </c>
      <c r="D13426" s="57" t="s">
        <v>133</v>
      </c>
      <c r="E13426" s="44">
        <v>600</v>
      </c>
      <c r="F13426" s="58">
        <v>43739</v>
      </c>
      <c r="G13426" s="45">
        <v>1208.69</v>
      </c>
      <c r="H13426" s="45">
        <v>-52.190000000000005</v>
      </c>
      <c r="I13426" s="59">
        <f t="shared" si="1464"/>
        <v>1156.5</v>
      </c>
      <c r="J13426" s="44">
        <f t="shared" si="1465"/>
        <v>2019</v>
      </c>
      <c r="K13426" s="44">
        <f t="shared" si="1466"/>
        <v>4</v>
      </c>
      <c r="L13426" s="59">
        <f>VLOOKUP(J13426,'SF CCI, BCI'!A:F,5)</f>
        <v>12764.52</v>
      </c>
      <c r="M13426" s="59">
        <f t="shared" si="1470"/>
        <v>1.2039042596196332</v>
      </c>
      <c r="N13426" s="47">
        <f t="shared" si="1467"/>
        <v>1455.1470395596546</v>
      </c>
      <c r="O13426" s="44">
        <f t="shared" si="1468"/>
        <v>46</v>
      </c>
      <c r="P13426" s="47">
        <f t="shared" si="1469"/>
        <v>1392.3152762501059</v>
      </c>
    </row>
    <row r="13427" spans="1:16" x14ac:dyDescent="0.25">
      <c r="A13427" s="56">
        <v>27976</v>
      </c>
      <c r="B13427" s="43" t="s">
        <v>6580</v>
      </c>
      <c r="C13427" s="43" t="s">
        <v>9529</v>
      </c>
      <c r="D13427" s="57" t="s">
        <v>133</v>
      </c>
      <c r="E13427" s="44">
        <v>600</v>
      </c>
      <c r="F13427" s="58">
        <v>43746</v>
      </c>
      <c r="G13427" s="45">
        <v>975.41</v>
      </c>
      <c r="H13427" s="45">
        <v>-42.12</v>
      </c>
      <c r="I13427" s="59">
        <f t="shared" si="1464"/>
        <v>933.29</v>
      </c>
      <c r="J13427" s="44">
        <f t="shared" si="1465"/>
        <v>2019</v>
      </c>
      <c r="K13427" s="44">
        <f t="shared" si="1466"/>
        <v>4</v>
      </c>
      <c r="L13427" s="59">
        <f>VLOOKUP(J13427,'SF CCI, BCI'!A:F,5)</f>
        <v>12764.52</v>
      </c>
      <c r="M13427" s="59">
        <f t="shared" si="1470"/>
        <v>1.2039042596196332</v>
      </c>
      <c r="N13427" s="47">
        <f t="shared" si="1467"/>
        <v>1174.3002538755863</v>
      </c>
      <c r="O13427" s="44">
        <f t="shared" si="1468"/>
        <v>46</v>
      </c>
      <c r="P13427" s="47">
        <f t="shared" si="1469"/>
        <v>1123.5918064604075</v>
      </c>
    </row>
    <row r="13428" spans="1:16" x14ac:dyDescent="0.25">
      <c r="A13428" s="56">
        <v>27977</v>
      </c>
      <c r="B13428" s="43" t="s">
        <v>6580</v>
      </c>
      <c r="C13428" s="43" t="s">
        <v>9530</v>
      </c>
      <c r="D13428" s="57" t="s">
        <v>133</v>
      </c>
      <c r="E13428" s="44">
        <v>600</v>
      </c>
      <c r="F13428" s="58">
        <v>43747</v>
      </c>
      <c r="G13428" s="45">
        <v>896.95</v>
      </c>
      <c r="H13428" s="45">
        <v>-38.739999999999995</v>
      </c>
      <c r="I13428" s="59">
        <f t="shared" si="1464"/>
        <v>858.21</v>
      </c>
      <c r="J13428" s="44">
        <f t="shared" si="1465"/>
        <v>2019</v>
      </c>
      <c r="K13428" s="44">
        <f t="shared" si="1466"/>
        <v>4</v>
      </c>
      <c r="L13428" s="59">
        <f>VLOOKUP(J13428,'SF CCI, BCI'!A:F,5)</f>
        <v>12764.52</v>
      </c>
      <c r="M13428" s="59">
        <f t="shared" si="1470"/>
        <v>1.2039042596196332</v>
      </c>
      <c r="N13428" s="47">
        <f t="shared" si="1467"/>
        <v>1079.8419256658301</v>
      </c>
      <c r="O13428" s="44">
        <f t="shared" si="1468"/>
        <v>46</v>
      </c>
      <c r="P13428" s="47">
        <f t="shared" si="1469"/>
        <v>1033.2026746481654</v>
      </c>
    </row>
    <row r="13429" spans="1:16" x14ac:dyDescent="0.25">
      <c r="A13429" s="56">
        <v>27978</v>
      </c>
      <c r="B13429" s="43" t="s">
        <v>6580</v>
      </c>
      <c r="C13429" s="43" t="s">
        <v>9531</v>
      </c>
      <c r="D13429" s="57" t="s">
        <v>133</v>
      </c>
      <c r="E13429" s="44">
        <v>600</v>
      </c>
      <c r="F13429" s="58">
        <v>43746</v>
      </c>
      <c r="G13429" s="45">
        <v>1033.46</v>
      </c>
      <c r="H13429" s="45">
        <v>-44.62</v>
      </c>
      <c r="I13429" s="59">
        <f t="shared" si="1464"/>
        <v>988.84</v>
      </c>
      <c r="J13429" s="44">
        <f t="shared" si="1465"/>
        <v>2019</v>
      </c>
      <c r="K13429" s="44">
        <f t="shared" si="1466"/>
        <v>4</v>
      </c>
      <c r="L13429" s="59">
        <f>VLOOKUP(J13429,'SF CCI, BCI'!A:F,5)</f>
        <v>12764.52</v>
      </c>
      <c r="M13429" s="59">
        <f t="shared" si="1470"/>
        <v>1.2039042596196332</v>
      </c>
      <c r="N13429" s="47">
        <f t="shared" si="1467"/>
        <v>1244.1868961465061</v>
      </c>
      <c r="O13429" s="44">
        <f t="shared" si="1468"/>
        <v>46</v>
      </c>
      <c r="P13429" s="47">
        <f t="shared" si="1469"/>
        <v>1190.468688082278</v>
      </c>
    </row>
    <row r="13430" spans="1:16" x14ac:dyDescent="0.25">
      <c r="A13430" s="56">
        <v>27979</v>
      </c>
      <c r="B13430" s="43" t="s">
        <v>6580</v>
      </c>
      <c r="C13430" s="43" t="s">
        <v>9532</v>
      </c>
      <c r="D13430" s="57" t="s">
        <v>133</v>
      </c>
      <c r="E13430" s="44">
        <v>600</v>
      </c>
      <c r="F13430" s="58">
        <v>43879</v>
      </c>
      <c r="G13430" s="45">
        <v>1056.77</v>
      </c>
      <c r="H13430" s="45">
        <v>-45.31</v>
      </c>
      <c r="I13430" s="59">
        <f t="shared" si="1464"/>
        <v>1011.46</v>
      </c>
      <c r="J13430" s="44">
        <f t="shared" si="1465"/>
        <v>2020</v>
      </c>
      <c r="K13430" s="44">
        <f t="shared" si="1466"/>
        <v>3</v>
      </c>
      <c r="L13430" s="59">
        <f>VLOOKUP(J13430,'SF CCI, BCI'!A:F,5)</f>
        <v>13168.76</v>
      </c>
      <c r="M13430" s="59">
        <f t="shared" si="1470"/>
        <v>1.1669481409031679</v>
      </c>
      <c r="N13430" s="47">
        <f t="shared" si="1467"/>
        <v>1233.1957868622408</v>
      </c>
      <c r="O13430" s="44">
        <f t="shared" si="1468"/>
        <v>47</v>
      </c>
      <c r="P13430" s="47">
        <f t="shared" si="1469"/>
        <v>1180.3213665979183</v>
      </c>
    </row>
    <row r="13431" spans="1:16" x14ac:dyDescent="0.25">
      <c r="A13431" s="56">
        <v>27980</v>
      </c>
      <c r="B13431" s="43" t="s">
        <v>6580</v>
      </c>
      <c r="C13431" s="43" t="s">
        <v>9533</v>
      </c>
      <c r="D13431" s="57" t="s">
        <v>133</v>
      </c>
      <c r="E13431" s="44">
        <v>600</v>
      </c>
      <c r="F13431" s="58">
        <v>44568</v>
      </c>
      <c r="G13431" s="45">
        <v>1076.52</v>
      </c>
      <c r="H13431" s="45">
        <v>-34.019999999999996</v>
      </c>
      <c r="I13431" s="59">
        <f t="shared" si="1464"/>
        <v>1042.5</v>
      </c>
      <c r="J13431" s="44">
        <f t="shared" si="1465"/>
        <v>2022</v>
      </c>
      <c r="K13431" s="44">
        <f t="shared" si="1466"/>
        <v>2</v>
      </c>
      <c r="L13431" s="59">
        <f>VLOOKUP(J13431,'SF CCI, BCI'!A:F,5)</f>
        <v>14977.94</v>
      </c>
      <c r="M13431" s="59">
        <f t="shared" si="1470"/>
        <v>1.025992893548779</v>
      </c>
      <c r="N13431" s="47">
        <f t="shared" si="1467"/>
        <v>1104.5018697631315</v>
      </c>
      <c r="O13431" s="44">
        <f t="shared" si="1468"/>
        <v>48</v>
      </c>
      <c r="P13431" s="47">
        <f t="shared" si="1469"/>
        <v>1069.5975915246022</v>
      </c>
    </row>
    <row r="13432" spans="1:16" x14ac:dyDescent="0.25">
      <c r="A13432" s="56">
        <v>27981</v>
      </c>
      <c r="B13432" s="43" t="s">
        <v>6580</v>
      </c>
      <c r="C13432" s="43" t="s">
        <v>9534</v>
      </c>
      <c r="D13432" s="57" t="s">
        <v>133</v>
      </c>
      <c r="E13432" s="44">
        <v>600</v>
      </c>
      <c r="F13432" s="58">
        <v>44568</v>
      </c>
      <c r="G13432" s="45">
        <v>1076.52</v>
      </c>
      <c r="H13432" s="45">
        <v>-34.019999999999996</v>
      </c>
      <c r="I13432" s="59">
        <f t="shared" si="1464"/>
        <v>1042.5</v>
      </c>
      <c r="J13432" s="44">
        <f t="shared" si="1465"/>
        <v>2022</v>
      </c>
      <c r="K13432" s="44">
        <f t="shared" si="1466"/>
        <v>2</v>
      </c>
      <c r="L13432" s="59">
        <f>VLOOKUP(J13432,'SF CCI, BCI'!A:F,5)</f>
        <v>14977.94</v>
      </c>
      <c r="M13432" s="59">
        <f t="shared" si="1470"/>
        <v>1.025992893548779</v>
      </c>
      <c r="N13432" s="47">
        <f t="shared" si="1467"/>
        <v>1104.5018697631315</v>
      </c>
      <c r="O13432" s="44">
        <f t="shared" si="1468"/>
        <v>48</v>
      </c>
      <c r="P13432" s="47">
        <f t="shared" si="1469"/>
        <v>1069.5975915246022</v>
      </c>
    </row>
    <row r="13433" spans="1:16" x14ac:dyDescent="0.25">
      <c r="A13433" s="56">
        <v>27982</v>
      </c>
      <c r="B13433" s="43" t="s">
        <v>6580</v>
      </c>
      <c r="C13433" s="43" t="s">
        <v>9535</v>
      </c>
      <c r="D13433" s="57" t="s">
        <v>133</v>
      </c>
      <c r="E13433" s="44">
        <v>600</v>
      </c>
      <c r="F13433" s="58">
        <v>43879</v>
      </c>
      <c r="G13433" s="45">
        <v>1002.77</v>
      </c>
      <c r="H13433" s="45">
        <v>-42.99</v>
      </c>
      <c r="I13433" s="59">
        <f t="shared" si="1464"/>
        <v>959.78</v>
      </c>
      <c r="J13433" s="44">
        <f t="shared" si="1465"/>
        <v>2020</v>
      </c>
      <c r="K13433" s="44">
        <f t="shared" si="1466"/>
        <v>3</v>
      </c>
      <c r="L13433" s="59">
        <f>VLOOKUP(J13433,'SF CCI, BCI'!A:F,5)</f>
        <v>13168.76</v>
      </c>
      <c r="M13433" s="59">
        <f t="shared" si="1470"/>
        <v>1.1669481409031679</v>
      </c>
      <c r="N13433" s="47">
        <f t="shared" si="1467"/>
        <v>1170.1805872534696</v>
      </c>
      <c r="O13433" s="44">
        <f t="shared" si="1468"/>
        <v>47</v>
      </c>
      <c r="P13433" s="47">
        <f t="shared" si="1469"/>
        <v>1120.0134866760425</v>
      </c>
    </row>
    <row r="13434" spans="1:16" x14ac:dyDescent="0.25">
      <c r="A13434" s="56">
        <v>27983</v>
      </c>
      <c r="B13434" s="43" t="s">
        <v>6577</v>
      </c>
      <c r="C13434" s="43" t="s">
        <v>9536</v>
      </c>
      <c r="D13434" s="57" t="s">
        <v>133</v>
      </c>
      <c r="E13434" s="44">
        <v>600</v>
      </c>
      <c r="F13434" s="58">
        <v>43739</v>
      </c>
      <c r="G13434" s="45">
        <v>4309.7700000000004</v>
      </c>
      <c r="H13434" s="45">
        <v>-186.10000000000002</v>
      </c>
      <c r="I13434" s="59">
        <f t="shared" si="1464"/>
        <v>4123.67</v>
      </c>
      <c r="J13434" s="44">
        <f t="shared" si="1465"/>
        <v>2019</v>
      </c>
      <c r="K13434" s="44">
        <f t="shared" si="1466"/>
        <v>4</v>
      </c>
      <c r="L13434" s="59">
        <f>VLOOKUP(J13434,'SF CCI, BCI'!A:F,5)</f>
        <v>12764.52</v>
      </c>
      <c r="M13434" s="59">
        <f t="shared" si="1470"/>
        <v>1.2039042596196332</v>
      </c>
      <c r="N13434" s="47">
        <f t="shared" si="1467"/>
        <v>5188.5504609809068</v>
      </c>
      <c r="O13434" s="44">
        <f t="shared" si="1468"/>
        <v>46</v>
      </c>
      <c r="P13434" s="47">
        <f t="shared" si="1469"/>
        <v>4964.5038782656929</v>
      </c>
    </row>
    <row r="13435" spans="1:16" x14ac:dyDescent="0.25">
      <c r="A13435" s="56">
        <v>27984</v>
      </c>
      <c r="B13435" s="43" t="s">
        <v>6577</v>
      </c>
      <c r="C13435" s="43" t="s">
        <v>9537</v>
      </c>
      <c r="D13435" s="57" t="s">
        <v>133</v>
      </c>
      <c r="E13435" s="44">
        <v>600</v>
      </c>
      <c r="F13435" s="58">
        <v>43739</v>
      </c>
      <c r="G13435" s="45">
        <v>3775.27</v>
      </c>
      <c r="H13435" s="45">
        <v>-163.01999999999998</v>
      </c>
      <c r="I13435" s="59">
        <f t="shared" si="1464"/>
        <v>3612.25</v>
      </c>
      <c r="J13435" s="44">
        <f t="shared" si="1465"/>
        <v>2019</v>
      </c>
      <c r="K13435" s="44">
        <f t="shared" si="1466"/>
        <v>4</v>
      </c>
      <c r="L13435" s="59">
        <f>VLOOKUP(J13435,'SF CCI, BCI'!A:F,5)</f>
        <v>12764.52</v>
      </c>
      <c r="M13435" s="59">
        <f t="shared" si="1470"/>
        <v>1.2039042596196332</v>
      </c>
      <c r="N13435" s="47">
        <f t="shared" si="1467"/>
        <v>4545.0636342142125</v>
      </c>
      <c r="O13435" s="44">
        <f t="shared" si="1468"/>
        <v>46</v>
      </c>
      <c r="P13435" s="47">
        <f t="shared" si="1469"/>
        <v>4348.8031618110199</v>
      </c>
    </row>
    <row r="13436" spans="1:16" x14ac:dyDescent="0.25">
      <c r="A13436" s="56">
        <v>27985</v>
      </c>
      <c r="B13436" s="43" t="s">
        <v>6577</v>
      </c>
      <c r="C13436" s="43" t="s">
        <v>9538</v>
      </c>
      <c r="D13436" s="57" t="s">
        <v>133</v>
      </c>
      <c r="E13436" s="44">
        <v>600</v>
      </c>
      <c r="F13436" s="58">
        <v>43740</v>
      </c>
      <c r="G13436" s="45">
        <v>4683.1499999999996</v>
      </c>
      <c r="H13436" s="45">
        <v>-202.22</v>
      </c>
      <c r="I13436" s="59">
        <f t="shared" si="1464"/>
        <v>4480.9299999999994</v>
      </c>
      <c r="J13436" s="44">
        <f t="shared" si="1465"/>
        <v>2019</v>
      </c>
      <c r="K13436" s="44">
        <f t="shared" si="1466"/>
        <v>4</v>
      </c>
      <c r="L13436" s="59">
        <f>VLOOKUP(J13436,'SF CCI, BCI'!A:F,5)</f>
        <v>12764.52</v>
      </c>
      <c r="M13436" s="59">
        <f t="shared" si="1470"/>
        <v>1.2039042596196332</v>
      </c>
      <c r="N13436" s="47">
        <f t="shared" si="1467"/>
        <v>5638.0642334376844</v>
      </c>
      <c r="O13436" s="44">
        <f t="shared" si="1468"/>
        <v>46</v>
      </c>
      <c r="P13436" s="47">
        <f t="shared" si="1469"/>
        <v>5394.6107140574022</v>
      </c>
    </row>
    <row r="13437" spans="1:16" x14ac:dyDescent="0.25">
      <c r="A13437" s="56">
        <v>27986</v>
      </c>
      <c r="B13437" s="43" t="s">
        <v>6577</v>
      </c>
      <c r="C13437" s="43" t="s">
        <v>9539</v>
      </c>
      <c r="D13437" s="57" t="s">
        <v>133</v>
      </c>
      <c r="E13437" s="44">
        <v>600</v>
      </c>
      <c r="F13437" s="58">
        <v>43740</v>
      </c>
      <c r="G13437" s="45">
        <v>3376.24</v>
      </c>
      <c r="H13437" s="45">
        <v>-145.78</v>
      </c>
      <c r="I13437" s="59">
        <f t="shared" si="1464"/>
        <v>3230.4599999999996</v>
      </c>
      <c r="J13437" s="44">
        <f t="shared" si="1465"/>
        <v>2019</v>
      </c>
      <c r="K13437" s="44">
        <f t="shared" si="1466"/>
        <v>4</v>
      </c>
      <c r="L13437" s="59">
        <f>VLOOKUP(J13437,'SF CCI, BCI'!A:F,5)</f>
        <v>12764.52</v>
      </c>
      <c r="M13437" s="59">
        <f t="shared" si="1470"/>
        <v>1.2039042596196332</v>
      </c>
      <c r="N13437" s="47">
        <f t="shared" si="1467"/>
        <v>4064.66971749819</v>
      </c>
      <c r="O13437" s="44">
        <f t="shared" si="1468"/>
        <v>46</v>
      </c>
      <c r="P13437" s="47">
        <f t="shared" si="1469"/>
        <v>3889.1645545308397</v>
      </c>
    </row>
    <row r="13438" spans="1:16" x14ac:dyDescent="0.25">
      <c r="A13438" s="56">
        <v>27987</v>
      </c>
      <c r="B13438" s="43" t="s">
        <v>6577</v>
      </c>
      <c r="C13438" s="43" t="s">
        <v>9540</v>
      </c>
      <c r="D13438" s="57" t="s">
        <v>133</v>
      </c>
      <c r="E13438" s="44">
        <v>600</v>
      </c>
      <c r="F13438" s="58">
        <v>43741</v>
      </c>
      <c r="G13438" s="45">
        <v>4138.46</v>
      </c>
      <c r="H13438" s="45">
        <v>-178.7</v>
      </c>
      <c r="I13438" s="59">
        <f t="shared" si="1464"/>
        <v>3959.76</v>
      </c>
      <c r="J13438" s="44">
        <f t="shared" si="1465"/>
        <v>2019</v>
      </c>
      <c r="K13438" s="44">
        <f t="shared" si="1466"/>
        <v>4</v>
      </c>
      <c r="L13438" s="59">
        <f>VLOOKUP(J13438,'SF CCI, BCI'!A:F,5)</f>
        <v>12764.52</v>
      </c>
      <c r="M13438" s="59">
        <f t="shared" si="1470"/>
        <v>1.2039042596196332</v>
      </c>
      <c r="N13438" s="47">
        <f t="shared" si="1467"/>
        <v>4982.3096222654676</v>
      </c>
      <c r="O13438" s="44">
        <f t="shared" si="1468"/>
        <v>46</v>
      </c>
      <c r="P13438" s="47">
        <f t="shared" si="1469"/>
        <v>4767.1719310714388</v>
      </c>
    </row>
    <row r="13439" spans="1:16" x14ac:dyDescent="0.25">
      <c r="A13439" s="56">
        <v>27988</v>
      </c>
      <c r="B13439" s="43" t="s">
        <v>6577</v>
      </c>
      <c r="C13439" s="43" t="s">
        <v>9541</v>
      </c>
      <c r="D13439" s="57" t="s">
        <v>133</v>
      </c>
      <c r="E13439" s="44">
        <v>600</v>
      </c>
      <c r="F13439" s="58">
        <v>43741</v>
      </c>
      <c r="G13439" s="45">
        <v>3400.62</v>
      </c>
      <c r="H13439" s="45">
        <v>-146.84</v>
      </c>
      <c r="I13439" s="59">
        <f t="shared" si="1464"/>
        <v>3253.7799999999997</v>
      </c>
      <c r="J13439" s="44">
        <f t="shared" si="1465"/>
        <v>2019</v>
      </c>
      <c r="K13439" s="44">
        <f t="shared" si="1466"/>
        <v>4</v>
      </c>
      <c r="L13439" s="59">
        <f>VLOOKUP(J13439,'SF CCI, BCI'!A:F,5)</f>
        <v>12764.52</v>
      </c>
      <c r="M13439" s="59">
        <f t="shared" si="1470"/>
        <v>1.2039042596196332</v>
      </c>
      <c r="N13439" s="47">
        <f t="shared" si="1467"/>
        <v>4094.0209033477167</v>
      </c>
      <c r="O13439" s="44">
        <f t="shared" si="1468"/>
        <v>46</v>
      </c>
      <c r="P13439" s="47">
        <f t="shared" si="1469"/>
        <v>3917.2396018651698</v>
      </c>
    </row>
    <row r="13440" spans="1:16" x14ac:dyDescent="0.25">
      <c r="A13440" s="56">
        <v>27989</v>
      </c>
      <c r="B13440" s="43" t="s">
        <v>6577</v>
      </c>
      <c r="C13440" s="43" t="s">
        <v>9542</v>
      </c>
      <c r="D13440" s="57" t="s">
        <v>133</v>
      </c>
      <c r="E13440" s="44">
        <v>600</v>
      </c>
      <c r="F13440" s="58">
        <v>43740</v>
      </c>
      <c r="G13440" s="45">
        <v>3831.78</v>
      </c>
      <c r="H13440" s="45">
        <v>-165.46</v>
      </c>
      <c r="I13440" s="59">
        <f t="shared" si="1464"/>
        <v>3666.32</v>
      </c>
      <c r="J13440" s="44">
        <f t="shared" si="1465"/>
        <v>2019</v>
      </c>
      <c r="K13440" s="44">
        <f t="shared" si="1466"/>
        <v>4</v>
      </c>
      <c r="L13440" s="59">
        <f>VLOOKUP(J13440,'SF CCI, BCI'!A:F,5)</f>
        <v>12764.52</v>
      </c>
      <c r="M13440" s="59">
        <f t="shared" si="1470"/>
        <v>1.2039042596196332</v>
      </c>
      <c r="N13440" s="47">
        <f t="shared" si="1467"/>
        <v>4613.0962639253185</v>
      </c>
      <c r="O13440" s="44">
        <f t="shared" si="1468"/>
        <v>46</v>
      </c>
      <c r="P13440" s="47">
        <f t="shared" si="1469"/>
        <v>4413.8982651286542</v>
      </c>
    </row>
    <row r="13441" spans="1:16" x14ac:dyDescent="0.25">
      <c r="A13441" s="56">
        <v>27990</v>
      </c>
      <c r="B13441" s="43" t="s">
        <v>6577</v>
      </c>
      <c r="C13441" s="43" t="s">
        <v>9543</v>
      </c>
      <c r="D13441" s="57" t="s">
        <v>133</v>
      </c>
      <c r="E13441" s="44">
        <v>600</v>
      </c>
      <c r="F13441" s="58">
        <v>43740</v>
      </c>
      <c r="G13441" s="45">
        <v>3486.36</v>
      </c>
      <c r="H13441" s="45">
        <v>-150.53</v>
      </c>
      <c r="I13441" s="59">
        <f t="shared" si="1464"/>
        <v>3335.83</v>
      </c>
      <c r="J13441" s="44">
        <f t="shared" si="1465"/>
        <v>2019</v>
      </c>
      <c r="K13441" s="44">
        <f t="shared" si="1466"/>
        <v>4</v>
      </c>
      <c r="L13441" s="59">
        <f>VLOOKUP(J13441,'SF CCI, BCI'!A:F,5)</f>
        <v>12764.52</v>
      </c>
      <c r="M13441" s="59">
        <f t="shared" si="1470"/>
        <v>1.2039042596196332</v>
      </c>
      <c r="N13441" s="47">
        <f t="shared" si="1467"/>
        <v>4197.2436545675046</v>
      </c>
      <c r="O13441" s="44">
        <f t="shared" si="1468"/>
        <v>46</v>
      </c>
      <c r="P13441" s="47">
        <f t="shared" si="1469"/>
        <v>4016.019946366961</v>
      </c>
    </row>
    <row r="13442" spans="1:16" x14ac:dyDescent="0.25">
      <c r="A13442" s="56">
        <v>27991</v>
      </c>
      <c r="B13442" s="43" t="s">
        <v>6580</v>
      </c>
      <c r="C13442" s="43" t="s">
        <v>9544</v>
      </c>
      <c r="D13442" s="57" t="s">
        <v>133</v>
      </c>
      <c r="E13442" s="44">
        <v>600</v>
      </c>
      <c r="F13442" s="58">
        <v>43769</v>
      </c>
      <c r="G13442" s="45">
        <v>805.4</v>
      </c>
      <c r="H13442" s="45">
        <v>-34.78</v>
      </c>
      <c r="I13442" s="59">
        <f t="shared" si="1464"/>
        <v>770.62</v>
      </c>
      <c r="J13442" s="44">
        <f t="shared" si="1465"/>
        <v>2019</v>
      </c>
      <c r="K13442" s="44">
        <f t="shared" si="1466"/>
        <v>4</v>
      </c>
      <c r="L13442" s="59">
        <f>VLOOKUP(J13442,'SF CCI, BCI'!A:F,5)</f>
        <v>12764.52</v>
      </c>
      <c r="M13442" s="59">
        <f t="shared" si="1470"/>
        <v>1.2039042596196332</v>
      </c>
      <c r="N13442" s="47">
        <f t="shared" si="1467"/>
        <v>969.6244906976525</v>
      </c>
      <c r="O13442" s="44">
        <f t="shared" si="1468"/>
        <v>46</v>
      </c>
      <c r="P13442" s="47">
        <f t="shared" si="1469"/>
        <v>927.75270054808175</v>
      </c>
    </row>
    <row r="13443" spans="1:16" x14ac:dyDescent="0.25">
      <c r="A13443" s="56">
        <v>27992</v>
      </c>
      <c r="B13443" s="43" t="s">
        <v>6580</v>
      </c>
      <c r="C13443" s="43" t="s">
        <v>9545</v>
      </c>
      <c r="D13443" s="57" t="s">
        <v>133</v>
      </c>
      <c r="E13443" s="44">
        <v>600</v>
      </c>
      <c r="F13443" s="58">
        <v>43769</v>
      </c>
      <c r="G13443" s="45">
        <v>893.8</v>
      </c>
      <c r="H13443" s="45">
        <v>-38.590000000000003</v>
      </c>
      <c r="I13443" s="59">
        <f t="shared" si="1464"/>
        <v>855.20999999999992</v>
      </c>
      <c r="J13443" s="44">
        <f t="shared" si="1465"/>
        <v>2019</v>
      </c>
      <c r="K13443" s="44">
        <f t="shared" si="1466"/>
        <v>4</v>
      </c>
      <c r="L13443" s="59">
        <f>VLOOKUP(J13443,'SF CCI, BCI'!A:F,5)</f>
        <v>12764.52</v>
      </c>
      <c r="M13443" s="59">
        <f t="shared" si="1470"/>
        <v>1.2039042596196332</v>
      </c>
      <c r="N13443" s="47">
        <f t="shared" si="1467"/>
        <v>1076.0496272480282</v>
      </c>
      <c r="O13443" s="44">
        <f t="shared" si="1468"/>
        <v>46</v>
      </c>
      <c r="P13443" s="47">
        <f t="shared" si="1469"/>
        <v>1029.5909618693065</v>
      </c>
    </row>
    <row r="13444" spans="1:16" x14ac:dyDescent="0.25">
      <c r="A13444" s="56">
        <v>27993</v>
      </c>
      <c r="B13444" s="43" t="s">
        <v>6580</v>
      </c>
      <c r="C13444" s="43" t="s">
        <v>9546</v>
      </c>
      <c r="D13444" s="57" t="s">
        <v>133</v>
      </c>
      <c r="E13444" s="44">
        <v>600</v>
      </c>
      <c r="F13444" s="58">
        <v>44078</v>
      </c>
      <c r="G13444" s="45">
        <v>637.26</v>
      </c>
      <c r="H13444" s="45">
        <v>-27</v>
      </c>
      <c r="I13444" s="59">
        <f t="shared" si="1464"/>
        <v>610.26</v>
      </c>
      <c r="J13444" s="44">
        <f t="shared" si="1465"/>
        <v>2020</v>
      </c>
      <c r="K13444" s="44">
        <f t="shared" si="1466"/>
        <v>3</v>
      </c>
      <c r="L13444" s="59">
        <f>VLOOKUP(J13444,'SF CCI, BCI'!A:F,5)</f>
        <v>13168.76</v>
      </c>
      <c r="M13444" s="59">
        <f t="shared" si="1470"/>
        <v>1.1669481409031679</v>
      </c>
      <c r="N13444" s="47">
        <f t="shared" si="1467"/>
        <v>743.64937227195276</v>
      </c>
      <c r="O13444" s="44">
        <f t="shared" si="1468"/>
        <v>47</v>
      </c>
      <c r="P13444" s="47">
        <f t="shared" si="1469"/>
        <v>712.14177246756719</v>
      </c>
    </row>
    <row r="13445" spans="1:16" x14ac:dyDescent="0.25">
      <c r="A13445" s="56">
        <v>27994</v>
      </c>
      <c r="B13445" s="43" t="s">
        <v>6580</v>
      </c>
      <c r="C13445" s="43" t="s">
        <v>9547</v>
      </c>
      <c r="D13445" s="57" t="s">
        <v>133</v>
      </c>
      <c r="E13445" s="44">
        <v>600</v>
      </c>
      <c r="F13445" s="58">
        <v>43747</v>
      </c>
      <c r="G13445" s="45">
        <v>374.35</v>
      </c>
      <c r="H13445" s="45">
        <v>-16.16</v>
      </c>
      <c r="I13445" s="59">
        <f t="shared" si="1464"/>
        <v>358.19</v>
      </c>
      <c r="J13445" s="44">
        <f t="shared" si="1465"/>
        <v>2019</v>
      </c>
      <c r="K13445" s="44">
        <f t="shared" si="1466"/>
        <v>4</v>
      </c>
      <c r="L13445" s="59">
        <f>VLOOKUP(J13445,'SF CCI, BCI'!A:F,5)</f>
        <v>12764.52</v>
      </c>
      <c r="M13445" s="59">
        <f t="shared" si="1470"/>
        <v>1.2039042596196332</v>
      </c>
      <c r="N13445" s="47">
        <f t="shared" si="1467"/>
        <v>450.68155958860973</v>
      </c>
      <c r="O13445" s="44">
        <f t="shared" si="1468"/>
        <v>46</v>
      </c>
      <c r="P13445" s="47">
        <f t="shared" si="1469"/>
        <v>431.22646675315644</v>
      </c>
    </row>
    <row r="13446" spans="1:16" x14ac:dyDescent="0.25">
      <c r="A13446" s="56">
        <v>27995</v>
      </c>
      <c r="B13446" s="43" t="s">
        <v>6580</v>
      </c>
      <c r="C13446" s="43" t="s">
        <v>9548</v>
      </c>
      <c r="D13446" s="57" t="s">
        <v>133</v>
      </c>
      <c r="E13446" s="44">
        <v>600</v>
      </c>
      <c r="F13446" s="58">
        <v>44078</v>
      </c>
      <c r="G13446" s="45">
        <v>464.55</v>
      </c>
      <c r="H13446" s="45">
        <v>-19.68</v>
      </c>
      <c r="I13446" s="59">
        <f t="shared" si="1464"/>
        <v>444.87</v>
      </c>
      <c r="J13446" s="44">
        <f t="shared" si="1465"/>
        <v>2020</v>
      </c>
      <c r="K13446" s="44">
        <f t="shared" si="1466"/>
        <v>3</v>
      </c>
      <c r="L13446" s="59">
        <f>VLOOKUP(J13446,'SF CCI, BCI'!A:F,5)</f>
        <v>13168.76</v>
      </c>
      <c r="M13446" s="59">
        <f t="shared" si="1470"/>
        <v>1.1669481409031679</v>
      </c>
      <c r="N13446" s="47">
        <f t="shared" si="1467"/>
        <v>542.10575885656669</v>
      </c>
      <c r="O13446" s="44">
        <f t="shared" si="1468"/>
        <v>47</v>
      </c>
      <c r="P13446" s="47">
        <f t="shared" si="1469"/>
        <v>519.14021944359229</v>
      </c>
    </row>
    <row r="13447" spans="1:16" x14ac:dyDescent="0.25">
      <c r="A13447" s="56">
        <v>27996</v>
      </c>
      <c r="B13447" s="43" t="s">
        <v>6577</v>
      </c>
      <c r="C13447" s="43" t="s">
        <v>9549</v>
      </c>
      <c r="D13447" s="57" t="s">
        <v>133</v>
      </c>
      <c r="E13447" s="44">
        <v>600</v>
      </c>
      <c r="F13447" s="58">
        <v>44357</v>
      </c>
      <c r="G13447" s="45">
        <v>4722.0200000000004</v>
      </c>
      <c r="H13447" s="45">
        <v>-197.09</v>
      </c>
      <c r="I13447" s="59">
        <f t="shared" si="1464"/>
        <v>4524.93</v>
      </c>
      <c r="J13447" s="44">
        <f t="shared" si="1465"/>
        <v>2021</v>
      </c>
      <c r="K13447" s="44">
        <f t="shared" si="1466"/>
        <v>2</v>
      </c>
      <c r="L13447" s="59">
        <f>VLOOKUP(J13447,'SF CCI, BCI'!A:F,5)</f>
        <v>14228.24</v>
      </c>
      <c r="M13447" s="59">
        <f t="shared" si="1470"/>
        <v>1.0800534711250303</v>
      </c>
      <c r="N13447" s="47">
        <f t="shared" si="1467"/>
        <v>5100.0340917218155</v>
      </c>
      <c r="O13447" s="44">
        <f t="shared" si="1468"/>
        <v>48</v>
      </c>
      <c r="P13447" s="47">
        <f t="shared" si="1469"/>
        <v>4887.166353097783</v>
      </c>
    </row>
    <row r="13448" spans="1:16" x14ac:dyDescent="0.25">
      <c r="A13448" s="56">
        <v>27997</v>
      </c>
      <c r="B13448" s="43" t="s">
        <v>6577</v>
      </c>
      <c r="C13448" s="43" t="s">
        <v>9550</v>
      </c>
      <c r="D13448" s="57" t="s">
        <v>133</v>
      </c>
      <c r="E13448" s="44">
        <v>600</v>
      </c>
      <c r="F13448" s="58">
        <v>44357</v>
      </c>
      <c r="G13448" s="45">
        <v>5926</v>
      </c>
      <c r="H13448" s="45">
        <v>-247.36</v>
      </c>
      <c r="I13448" s="59">
        <f t="shared" si="1464"/>
        <v>5678.64</v>
      </c>
      <c r="J13448" s="44">
        <f t="shared" si="1465"/>
        <v>2021</v>
      </c>
      <c r="K13448" s="44">
        <f t="shared" si="1466"/>
        <v>2</v>
      </c>
      <c r="L13448" s="59">
        <f>VLOOKUP(J13448,'SF CCI, BCI'!A:F,5)</f>
        <v>14228.24</v>
      </c>
      <c r="M13448" s="59">
        <f t="shared" si="1470"/>
        <v>1.0800534711250303</v>
      </c>
      <c r="N13448" s="47">
        <f t="shared" si="1467"/>
        <v>6400.3968698869294</v>
      </c>
      <c r="O13448" s="44">
        <f t="shared" si="1468"/>
        <v>48</v>
      </c>
      <c r="P13448" s="47">
        <f t="shared" si="1469"/>
        <v>6133.2348432694425</v>
      </c>
    </row>
    <row r="13449" spans="1:16" x14ac:dyDescent="0.25">
      <c r="A13449" s="56">
        <v>27998</v>
      </c>
      <c r="B13449" s="43" t="s">
        <v>6580</v>
      </c>
      <c r="C13449" s="43" t="s">
        <v>9551</v>
      </c>
      <c r="D13449" s="57" t="s">
        <v>133</v>
      </c>
      <c r="E13449" s="44">
        <v>600</v>
      </c>
      <c r="F13449" s="58">
        <v>44440</v>
      </c>
      <c r="G13449" s="45">
        <v>972.75</v>
      </c>
      <c r="H13449" s="45">
        <v>-37.229999999999997</v>
      </c>
      <c r="I13449" s="59">
        <f t="shared" si="1464"/>
        <v>935.52</v>
      </c>
      <c r="J13449" s="44">
        <f t="shared" si="1465"/>
        <v>2021</v>
      </c>
      <c r="K13449" s="44">
        <f t="shared" si="1466"/>
        <v>2</v>
      </c>
      <c r="L13449" s="59">
        <f>VLOOKUP(J13449,'SF CCI, BCI'!A:F,5)</f>
        <v>14228.24</v>
      </c>
      <c r="M13449" s="59">
        <f t="shared" si="1470"/>
        <v>1.0800534711250303</v>
      </c>
      <c r="N13449" s="47">
        <f t="shared" si="1467"/>
        <v>1050.6220140368732</v>
      </c>
      <c r="O13449" s="44">
        <f t="shared" si="1468"/>
        <v>48</v>
      </c>
      <c r="P13449" s="47">
        <f t="shared" si="1469"/>
        <v>1010.4116233068883</v>
      </c>
    </row>
    <row r="13450" spans="1:16" x14ac:dyDescent="0.25">
      <c r="A13450" s="56">
        <v>27999</v>
      </c>
      <c r="B13450" s="43" t="s">
        <v>6577</v>
      </c>
      <c r="C13450" s="43" t="s">
        <v>9552</v>
      </c>
      <c r="D13450" s="57" t="s">
        <v>133</v>
      </c>
      <c r="E13450" s="44">
        <v>600</v>
      </c>
      <c r="F13450" s="58">
        <v>44567</v>
      </c>
      <c r="G13450" s="45">
        <v>1398.53</v>
      </c>
      <c r="H13450" s="45">
        <v>-44.18</v>
      </c>
      <c r="I13450" s="59">
        <f t="shared" si="1464"/>
        <v>1354.35</v>
      </c>
      <c r="J13450" s="44">
        <f t="shared" si="1465"/>
        <v>2022</v>
      </c>
      <c r="K13450" s="44">
        <f t="shared" si="1466"/>
        <v>2</v>
      </c>
      <c r="L13450" s="59">
        <f>VLOOKUP(J13450,'SF CCI, BCI'!A:F,5)</f>
        <v>14977.94</v>
      </c>
      <c r="M13450" s="59">
        <f t="shared" si="1470"/>
        <v>1.025992893548779</v>
      </c>
      <c r="N13450" s="47">
        <f t="shared" si="1467"/>
        <v>1434.8818414147738</v>
      </c>
      <c r="O13450" s="44">
        <f t="shared" si="1468"/>
        <v>48</v>
      </c>
      <c r="P13450" s="47">
        <f t="shared" si="1469"/>
        <v>1389.5534753777888</v>
      </c>
    </row>
    <row r="13451" spans="1:16" x14ac:dyDescent="0.25">
      <c r="A13451" s="56">
        <v>28001</v>
      </c>
      <c r="B13451" s="43" t="s">
        <v>6580</v>
      </c>
      <c r="C13451" s="43" t="s">
        <v>9553</v>
      </c>
      <c r="D13451" s="57" t="s">
        <v>133</v>
      </c>
      <c r="E13451" s="44">
        <v>600</v>
      </c>
      <c r="F13451" s="58">
        <v>44092</v>
      </c>
      <c r="G13451" s="45">
        <v>39093.519999999997</v>
      </c>
      <c r="H13451" s="45">
        <v>-1656.56</v>
      </c>
      <c r="I13451" s="59">
        <f t="shared" ref="I13451:I13514" si="1471">G13451+H13451</f>
        <v>37436.959999999999</v>
      </c>
      <c r="J13451" s="44">
        <f t="shared" ref="J13451:J13514" si="1472">YEAR(F13451)</f>
        <v>2020</v>
      </c>
      <c r="K13451" s="44">
        <f t="shared" ref="K13451:K13514" si="1473">ROUND(($A$9-F13451)/365,0)</f>
        <v>3</v>
      </c>
      <c r="L13451" s="59">
        <f>VLOOKUP(J13451,'SF CCI, BCI'!A:F,5)</f>
        <v>13168.76</v>
      </c>
      <c r="M13451" s="59">
        <f t="shared" si="1470"/>
        <v>1.1669481409031679</v>
      </c>
      <c r="N13451" s="47">
        <f t="shared" si="1467"/>
        <v>45620.110485360805</v>
      </c>
      <c r="O13451" s="44">
        <f t="shared" si="1468"/>
        <v>47</v>
      </c>
      <c r="P13451" s="47">
        <f t="shared" si="1469"/>
        <v>43686.990873066257</v>
      </c>
    </row>
    <row r="13452" spans="1:16" x14ac:dyDescent="0.25">
      <c r="A13452" s="56">
        <v>28002</v>
      </c>
      <c r="B13452" s="43" t="s">
        <v>6634</v>
      </c>
      <c r="C13452" s="43" t="s">
        <v>9554</v>
      </c>
      <c r="D13452" s="57" t="s">
        <v>133</v>
      </c>
      <c r="E13452" s="44">
        <v>600</v>
      </c>
      <c r="F13452" s="58">
        <v>44327</v>
      </c>
      <c r="G13452" s="45">
        <v>14212.76</v>
      </c>
      <c r="H13452" s="45">
        <v>-594.25</v>
      </c>
      <c r="I13452" s="59">
        <f t="shared" si="1471"/>
        <v>13618.51</v>
      </c>
      <c r="J13452" s="44">
        <f t="shared" si="1472"/>
        <v>2021</v>
      </c>
      <c r="K13452" s="44">
        <f t="shared" si="1473"/>
        <v>2</v>
      </c>
      <c r="L13452" s="59">
        <f>VLOOKUP(J13452,'SF CCI, BCI'!A:F,5)</f>
        <v>14228.24</v>
      </c>
      <c r="M13452" s="59">
        <f t="shared" si="1470"/>
        <v>1.0800534711250303</v>
      </c>
      <c r="N13452" s="47">
        <f t="shared" ref="N13452:N13515" si="1474">G13452*M13452</f>
        <v>15350.540772266986</v>
      </c>
      <c r="O13452" s="44">
        <f t="shared" ref="O13452:O13515" si="1475">IF(E13452="(blank)","",IF(K13452&gt;(E13452/12),0,(E13452/12)-K13452))</f>
        <v>48</v>
      </c>
      <c r="P13452" s="47">
        <f t="shared" ref="P13452:P13515" si="1476">M13452*I13452</f>
        <v>14708.718997050935</v>
      </c>
    </row>
    <row r="13453" spans="1:16" x14ac:dyDescent="0.25">
      <c r="A13453" s="56">
        <v>28003</v>
      </c>
      <c r="B13453" s="43" t="s">
        <v>6580</v>
      </c>
      <c r="C13453" s="43" t="s">
        <v>9555</v>
      </c>
      <c r="D13453" s="57" t="s">
        <v>133</v>
      </c>
      <c r="E13453" s="44">
        <v>600</v>
      </c>
      <c r="F13453" s="58">
        <v>44154</v>
      </c>
      <c r="G13453" s="45">
        <v>45906.39</v>
      </c>
      <c r="H13453" s="45">
        <v>-1938.67</v>
      </c>
      <c r="I13453" s="59">
        <f t="shared" si="1471"/>
        <v>43967.72</v>
      </c>
      <c r="J13453" s="44">
        <f t="shared" si="1472"/>
        <v>2020</v>
      </c>
      <c r="K13453" s="44">
        <f t="shared" si="1473"/>
        <v>3</v>
      </c>
      <c r="L13453" s="59">
        <f>VLOOKUP(J13453,'SF CCI, BCI'!A:F,5)</f>
        <v>13168.76</v>
      </c>
      <c r="M13453" s="59">
        <f t="shared" si="1470"/>
        <v>1.1669481409031679</v>
      </c>
      <c r="N13453" s="47">
        <f t="shared" si="1474"/>
        <v>53570.376466075781</v>
      </c>
      <c r="O13453" s="44">
        <f t="shared" si="1475"/>
        <v>47</v>
      </c>
      <c r="P13453" s="47">
        <f t="shared" si="1476"/>
        <v>51308.049113751033</v>
      </c>
    </row>
    <row r="13454" spans="1:16" x14ac:dyDescent="0.25">
      <c r="A13454" s="56">
        <v>28004</v>
      </c>
      <c r="B13454" s="43" t="s">
        <v>6580</v>
      </c>
      <c r="C13454" s="43" t="s">
        <v>9556</v>
      </c>
      <c r="D13454" s="57" t="s">
        <v>133</v>
      </c>
      <c r="E13454" s="44">
        <v>600</v>
      </c>
      <c r="F13454" s="58">
        <v>44154</v>
      </c>
      <c r="G13454" s="45">
        <v>39855.81</v>
      </c>
      <c r="H13454" s="45">
        <v>-1683.1399999999999</v>
      </c>
      <c r="I13454" s="59">
        <f t="shared" si="1471"/>
        <v>38172.67</v>
      </c>
      <c r="J13454" s="44">
        <f t="shared" si="1472"/>
        <v>2020</v>
      </c>
      <c r="K13454" s="44">
        <f t="shared" si="1473"/>
        <v>3</v>
      </c>
      <c r="L13454" s="59">
        <f>VLOOKUP(J13454,'SF CCI, BCI'!A:F,5)</f>
        <v>13168.76</v>
      </c>
      <c r="M13454" s="59">
        <f t="shared" si="1470"/>
        <v>1.1669481409031679</v>
      </c>
      <c r="N13454" s="47">
        <f t="shared" si="1474"/>
        <v>46509.663383689884</v>
      </c>
      <c r="O13454" s="44">
        <f t="shared" si="1475"/>
        <v>47</v>
      </c>
      <c r="P13454" s="47">
        <f t="shared" si="1476"/>
        <v>44545.526289810128</v>
      </c>
    </row>
    <row r="13455" spans="1:16" x14ac:dyDescent="0.25">
      <c r="A13455" s="56">
        <v>28005</v>
      </c>
      <c r="B13455" s="43" t="s">
        <v>6577</v>
      </c>
      <c r="C13455" s="43" t="s">
        <v>9557</v>
      </c>
      <c r="D13455" s="57" t="s">
        <v>133</v>
      </c>
      <c r="E13455" s="44">
        <v>600</v>
      </c>
      <c r="F13455" s="58">
        <v>44327</v>
      </c>
      <c r="G13455" s="45">
        <v>18248.759999999998</v>
      </c>
      <c r="H13455" s="45">
        <v>-763</v>
      </c>
      <c r="I13455" s="59">
        <f t="shared" si="1471"/>
        <v>17485.759999999998</v>
      </c>
      <c r="J13455" s="44">
        <f t="shared" si="1472"/>
        <v>2021</v>
      </c>
      <c r="K13455" s="44">
        <f t="shared" si="1473"/>
        <v>2</v>
      </c>
      <c r="L13455" s="59">
        <f>VLOOKUP(J13455,'SF CCI, BCI'!A:F,5)</f>
        <v>14228.24</v>
      </c>
      <c r="M13455" s="59">
        <f t="shared" si="1470"/>
        <v>1.0800534711250303</v>
      </c>
      <c r="N13455" s="47">
        <f t="shared" si="1474"/>
        <v>19709.636581727606</v>
      </c>
      <c r="O13455" s="44">
        <f t="shared" si="1475"/>
        <v>48</v>
      </c>
      <c r="P13455" s="47">
        <f t="shared" si="1476"/>
        <v>18885.555783259206</v>
      </c>
    </row>
    <row r="13456" spans="1:16" x14ac:dyDescent="0.25">
      <c r="A13456" s="56">
        <v>28006</v>
      </c>
      <c r="B13456" s="43" t="s">
        <v>6634</v>
      </c>
      <c r="C13456" s="43" t="s">
        <v>9558</v>
      </c>
      <c r="D13456" s="57" t="s">
        <v>133</v>
      </c>
      <c r="E13456" s="44">
        <v>600</v>
      </c>
      <c r="F13456" s="58">
        <v>44383</v>
      </c>
      <c r="G13456" s="45">
        <v>48650.38</v>
      </c>
      <c r="H13456" s="45">
        <v>-2027.32</v>
      </c>
      <c r="I13456" s="59">
        <f t="shared" si="1471"/>
        <v>46623.06</v>
      </c>
      <c r="J13456" s="44">
        <f t="shared" si="1472"/>
        <v>2021</v>
      </c>
      <c r="K13456" s="44">
        <f t="shared" si="1473"/>
        <v>2</v>
      </c>
      <c r="L13456" s="59">
        <f>VLOOKUP(J13456,'SF CCI, BCI'!A:F,5)</f>
        <v>14228.24</v>
      </c>
      <c r="M13456" s="59">
        <f t="shared" si="1470"/>
        <v>1.0800534711250303</v>
      </c>
      <c r="N13456" s="47">
        <f t="shared" si="1474"/>
        <v>52545.011790551747</v>
      </c>
      <c r="O13456" s="44">
        <f t="shared" si="1475"/>
        <v>48</v>
      </c>
      <c r="P13456" s="47">
        <f t="shared" si="1476"/>
        <v>50355.397787470552</v>
      </c>
    </row>
    <row r="13457" spans="1:16" x14ac:dyDescent="0.25">
      <c r="A13457" s="56">
        <v>28007</v>
      </c>
      <c r="B13457" s="43" t="s">
        <v>6634</v>
      </c>
      <c r="C13457" s="43" t="s">
        <v>9559</v>
      </c>
      <c r="D13457" s="57" t="s">
        <v>133</v>
      </c>
      <c r="E13457" s="44">
        <v>600</v>
      </c>
      <c r="F13457" s="58">
        <v>44372</v>
      </c>
      <c r="G13457" s="45">
        <v>18830.46</v>
      </c>
      <c r="H13457" s="45">
        <v>-785.98</v>
      </c>
      <c r="I13457" s="59">
        <f t="shared" si="1471"/>
        <v>18044.48</v>
      </c>
      <c r="J13457" s="44">
        <f t="shared" si="1472"/>
        <v>2021</v>
      </c>
      <c r="K13457" s="44">
        <f t="shared" si="1473"/>
        <v>2</v>
      </c>
      <c r="L13457" s="59">
        <f>VLOOKUP(J13457,'SF CCI, BCI'!A:F,5)</f>
        <v>14228.24</v>
      </c>
      <c r="M13457" s="59">
        <f t="shared" si="1470"/>
        <v>1.0800534711250303</v>
      </c>
      <c r="N13457" s="47">
        <f t="shared" si="1474"/>
        <v>20337.903685881036</v>
      </c>
      <c r="O13457" s="44">
        <f t="shared" si="1475"/>
        <v>48</v>
      </c>
      <c r="P13457" s="47">
        <f t="shared" si="1476"/>
        <v>19489.003258646186</v>
      </c>
    </row>
    <row r="13458" spans="1:16" x14ac:dyDescent="0.25">
      <c r="A13458" s="56">
        <v>28008</v>
      </c>
      <c r="B13458" s="43" t="s">
        <v>6634</v>
      </c>
      <c r="C13458" s="43" t="s">
        <v>9560</v>
      </c>
      <c r="D13458" s="57" t="s">
        <v>133</v>
      </c>
      <c r="E13458" s="44">
        <v>600</v>
      </c>
      <c r="F13458" s="58">
        <v>44405</v>
      </c>
      <c r="G13458" s="45">
        <v>32996.43</v>
      </c>
      <c r="H13458" s="45">
        <v>-1375</v>
      </c>
      <c r="I13458" s="59">
        <f t="shared" si="1471"/>
        <v>31621.43</v>
      </c>
      <c r="J13458" s="44">
        <f t="shared" si="1472"/>
        <v>2021</v>
      </c>
      <c r="K13458" s="44">
        <f t="shared" si="1473"/>
        <v>2</v>
      </c>
      <c r="L13458" s="59">
        <f>VLOOKUP(J13458,'SF CCI, BCI'!A:F,5)</f>
        <v>14228.24</v>
      </c>
      <c r="M13458" s="59">
        <f t="shared" si="1470"/>
        <v>1.0800534711250303</v>
      </c>
      <c r="N13458" s="47">
        <f t="shared" si="1474"/>
        <v>35637.908756234079</v>
      </c>
      <c r="O13458" s="44">
        <f t="shared" si="1475"/>
        <v>48</v>
      </c>
      <c r="P13458" s="47">
        <f t="shared" si="1476"/>
        <v>34152.835233437167</v>
      </c>
    </row>
    <row r="13459" spans="1:16" x14ac:dyDescent="0.25">
      <c r="A13459" s="56">
        <v>28009</v>
      </c>
      <c r="B13459" s="43" t="s">
        <v>6580</v>
      </c>
      <c r="C13459" s="43" t="s">
        <v>9561</v>
      </c>
      <c r="D13459" s="57" t="s">
        <v>133</v>
      </c>
      <c r="E13459" s="44">
        <v>600</v>
      </c>
      <c r="F13459" s="58">
        <v>44090</v>
      </c>
      <c r="G13459" s="45">
        <v>11794.61</v>
      </c>
      <c r="H13459" s="45">
        <v>-499.78000000000003</v>
      </c>
      <c r="I13459" s="59">
        <f t="shared" si="1471"/>
        <v>11294.83</v>
      </c>
      <c r="J13459" s="44">
        <f t="shared" si="1472"/>
        <v>2020</v>
      </c>
      <c r="K13459" s="44">
        <f t="shared" si="1473"/>
        <v>3</v>
      </c>
      <c r="L13459" s="59">
        <f>VLOOKUP(J13459,'SF CCI, BCI'!A:F,5)</f>
        <v>13168.76</v>
      </c>
      <c r="M13459" s="59">
        <f t="shared" si="1470"/>
        <v>1.1669481409031679</v>
      </c>
      <c r="N13459" s="47">
        <f t="shared" si="1474"/>
        <v>13763.698212177915</v>
      </c>
      <c r="O13459" s="44">
        <f t="shared" si="1475"/>
        <v>47</v>
      </c>
      <c r="P13459" s="47">
        <f t="shared" si="1476"/>
        <v>13180.480870317328</v>
      </c>
    </row>
    <row r="13460" spans="1:16" x14ac:dyDescent="0.25">
      <c r="A13460" s="56">
        <v>28010</v>
      </c>
      <c r="B13460" s="43" t="s">
        <v>6580</v>
      </c>
      <c r="C13460" s="43" t="s">
        <v>9562</v>
      </c>
      <c r="D13460" s="57" t="s">
        <v>133</v>
      </c>
      <c r="E13460" s="44">
        <v>600</v>
      </c>
      <c r="F13460" s="58">
        <v>44447</v>
      </c>
      <c r="G13460" s="45">
        <v>8189.72</v>
      </c>
      <c r="H13460" s="45">
        <v>-313.46999999999997</v>
      </c>
      <c r="I13460" s="59">
        <f t="shared" si="1471"/>
        <v>7876.25</v>
      </c>
      <c r="J13460" s="44">
        <f t="shared" si="1472"/>
        <v>2021</v>
      </c>
      <c r="K13460" s="44">
        <f t="shared" si="1473"/>
        <v>2</v>
      </c>
      <c r="L13460" s="59">
        <f>VLOOKUP(J13460,'SF CCI, BCI'!A:F,5)</f>
        <v>14228.24</v>
      </c>
      <c r="M13460" s="59">
        <f t="shared" si="1470"/>
        <v>1.0800534711250303</v>
      </c>
      <c r="N13460" s="47">
        <f t="shared" si="1474"/>
        <v>8845.3355135420825</v>
      </c>
      <c r="O13460" s="44">
        <f t="shared" si="1475"/>
        <v>48</v>
      </c>
      <c r="P13460" s="47">
        <f t="shared" si="1476"/>
        <v>8506.7711519485201</v>
      </c>
    </row>
    <row r="13461" spans="1:16" x14ac:dyDescent="0.25">
      <c r="A13461" s="56">
        <v>28011</v>
      </c>
      <c r="B13461" s="43" t="s">
        <v>6577</v>
      </c>
      <c r="C13461" s="43" t="s">
        <v>9563</v>
      </c>
      <c r="D13461" s="57" t="s">
        <v>133</v>
      </c>
      <c r="E13461" s="44">
        <v>600</v>
      </c>
      <c r="F13461" s="58">
        <v>44596</v>
      </c>
      <c r="G13461" s="45">
        <v>1334.19</v>
      </c>
      <c r="H13461" s="45">
        <v>-39.89</v>
      </c>
      <c r="I13461" s="59">
        <f t="shared" si="1471"/>
        <v>1294.3</v>
      </c>
      <c r="J13461" s="44">
        <f t="shared" si="1472"/>
        <v>2022</v>
      </c>
      <c r="K13461" s="44">
        <f t="shared" si="1473"/>
        <v>1</v>
      </c>
      <c r="L13461" s="59">
        <f>VLOOKUP(J13461,'SF CCI, BCI'!A:F,5)</f>
        <v>14977.94</v>
      </c>
      <c r="M13461" s="59">
        <f t="shared" si="1470"/>
        <v>1.025992893548779</v>
      </c>
      <c r="N13461" s="47">
        <f t="shared" si="1474"/>
        <v>1368.8694586438455</v>
      </c>
      <c r="O13461" s="44">
        <f t="shared" si="1475"/>
        <v>49</v>
      </c>
      <c r="P13461" s="47">
        <f t="shared" si="1476"/>
        <v>1327.9426021201846</v>
      </c>
    </row>
    <row r="13462" spans="1:16" x14ac:dyDescent="0.25">
      <c r="A13462" s="56">
        <v>28012</v>
      </c>
      <c r="B13462" s="43" t="s">
        <v>6580</v>
      </c>
      <c r="C13462" s="43" t="s">
        <v>9564</v>
      </c>
      <c r="D13462" s="57" t="s">
        <v>133</v>
      </c>
      <c r="E13462" s="44">
        <v>600</v>
      </c>
      <c r="F13462" s="58">
        <v>44622</v>
      </c>
      <c r="G13462" s="45">
        <v>833.08</v>
      </c>
      <c r="H13462" s="45">
        <v>-23.63</v>
      </c>
      <c r="I13462" s="59">
        <f t="shared" si="1471"/>
        <v>809.45</v>
      </c>
      <c r="J13462" s="44">
        <f t="shared" si="1472"/>
        <v>2022</v>
      </c>
      <c r="K13462" s="44">
        <f t="shared" si="1473"/>
        <v>1</v>
      </c>
      <c r="L13462" s="59">
        <f>VLOOKUP(J13462,'SF CCI, BCI'!A:F,5)</f>
        <v>14977.94</v>
      </c>
      <c r="M13462" s="59">
        <f t="shared" si="1470"/>
        <v>1.025992893548779</v>
      </c>
      <c r="N13462" s="47">
        <f t="shared" si="1474"/>
        <v>854.73415975761679</v>
      </c>
      <c r="O13462" s="44">
        <f t="shared" si="1475"/>
        <v>49</v>
      </c>
      <c r="P13462" s="47">
        <f t="shared" si="1476"/>
        <v>830.4899476830592</v>
      </c>
    </row>
    <row r="13463" spans="1:16" x14ac:dyDescent="0.25">
      <c r="A13463" s="56">
        <v>28013</v>
      </c>
      <c r="B13463" s="43" t="s">
        <v>6580</v>
      </c>
      <c r="C13463" s="43" t="s">
        <v>9565</v>
      </c>
      <c r="D13463" s="57" t="s">
        <v>133</v>
      </c>
      <c r="E13463" s="44">
        <v>600</v>
      </c>
      <c r="F13463" s="58">
        <v>44565</v>
      </c>
      <c r="G13463" s="45">
        <v>2464.5100000000002</v>
      </c>
      <c r="H13463" s="45">
        <v>-77.87</v>
      </c>
      <c r="I13463" s="59">
        <f t="shared" si="1471"/>
        <v>2386.6400000000003</v>
      </c>
      <c r="J13463" s="44">
        <f t="shared" si="1472"/>
        <v>2022</v>
      </c>
      <c r="K13463" s="44">
        <f t="shared" si="1473"/>
        <v>2</v>
      </c>
      <c r="L13463" s="59">
        <f>VLOOKUP(J13463,'SF CCI, BCI'!A:F,5)</f>
        <v>14977.94</v>
      </c>
      <c r="M13463" s="59">
        <f t="shared" si="1470"/>
        <v>1.025992893548779</v>
      </c>
      <c r="N13463" s="47">
        <f t="shared" si="1474"/>
        <v>2528.5697460799015</v>
      </c>
      <c r="O13463" s="44">
        <f t="shared" si="1475"/>
        <v>48</v>
      </c>
      <c r="P13463" s="47">
        <f t="shared" si="1476"/>
        <v>2448.6756794592584</v>
      </c>
    </row>
    <row r="13464" spans="1:16" x14ac:dyDescent="0.25">
      <c r="A13464" s="56">
        <v>28014</v>
      </c>
      <c r="B13464" s="43" t="s">
        <v>6580</v>
      </c>
      <c r="C13464" s="43" t="s">
        <v>9566</v>
      </c>
      <c r="D13464" s="57" t="s">
        <v>133</v>
      </c>
      <c r="E13464" s="44">
        <v>600</v>
      </c>
      <c r="F13464" s="58">
        <v>44565</v>
      </c>
      <c r="G13464" s="45">
        <v>508.6</v>
      </c>
      <c r="H13464" s="45">
        <v>-16.07</v>
      </c>
      <c r="I13464" s="59">
        <f t="shared" si="1471"/>
        <v>492.53000000000003</v>
      </c>
      <c r="J13464" s="44">
        <f t="shared" si="1472"/>
        <v>2022</v>
      </c>
      <c r="K13464" s="44">
        <f t="shared" si="1473"/>
        <v>2</v>
      </c>
      <c r="L13464" s="59">
        <f>VLOOKUP(J13464,'SF CCI, BCI'!A:F,5)</f>
        <v>14977.94</v>
      </c>
      <c r="M13464" s="59">
        <f t="shared" si="1470"/>
        <v>1.025992893548779</v>
      </c>
      <c r="N13464" s="47">
        <f t="shared" si="1474"/>
        <v>521.81998565890899</v>
      </c>
      <c r="O13464" s="44">
        <f t="shared" si="1475"/>
        <v>48</v>
      </c>
      <c r="P13464" s="47">
        <f t="shared" si="1476"/>
        <v>505.33227985958013</v>
      </c>
    </row>
    <row r="13465" spans="1:16" x14ac:dyDescent="0.25">
      <c r="A13465" s="56">
        <v>28015</v>
      </c>
      <c r="B13465" s="43" t="s">
        <v>6580</v>
      </c>
      <c r="C13465" s="43" t="s">
        <v>9567</v>
      </c>
      <c r="D13465" s="57" t="s">
        <v>133</v>
      </c>
      <c r="E13465" s="44">
        <v>600</v>
      </c>
      <c r="F13465" s="58">
        <v>44565</v>
      </c>
      <c r="G13465" s="45">
        <v>508.6</v>
      </c>
      <c r="H13465" s="45">
        <v>-16.07</v>
      </c>
      <c r="I13465" s="59">
        <f t="shared" si="1471"/>
        <v>492.53000000000003</v>
      </c>
      <c r="J13465" s="44">
        <f t="shared" si="1472"/>
        <v>2022</v>
      </c>
      <c r="K13465" s="44">
        <f t="shared" si="1473"/>
        <v>2</v>
      </c>
      <c r="L13465" s="59">
        <f>VLOOKUP(J13465,'SF CCI, BCI'!A:F,5)</f>
        <v>14977.94</v>
      </c>
      <c r="M13465" s="59">
        <f t="shared" si="1470"/>
        <v>1.025992893548779</v>
      </c>
      <c r="N13465" s="47">
        <f t="shared" si="1474"/>
        <v>521.81998565890899</v>
      </c>
      <c r="O13465" s="44">
        <f t="shared" si="1475"/>
        <v>48</v>
      </c>
      <c r="P13465" s="47">
        <f t="shared" si="1476"/>
        <v>505.33227985958013</v>
      </c>
    </row>
    <row r="13466" spans="1:16" x14ac:dyDescent="0.25">
      <c r="A13466" s="56">
        <v>28016</v>
      </c>
      <c r="B13466" s="43" t="s">
        <v>6580</v>
      </c>
      <c r="C13466" s="43" t="s">
        <v>9568</v>
      </c>
      <c r="D13466" s="57" t="s">
        <v>133</v>
      </c>
      <c r="E13466" s="44">
        <v>600</v>
      </c>
      <c r="F13466" s="58">
        <v>44568</v>
      </c>
      <c r="G13466" s="45">
        <v>1618.63</v>
      </c>
      <c r="H13466" s="45">
        <v>-51.14</v>
      </c>
      <c r="I13466" s="59">
        <f t="shared" si="1471"/>
        <v>1567.49</v>
      </c>
      <c r="J13466" s="44">
        <f t="shared" si="1472"/>
        <v>2022</v>
      </c>
      <c r="K13466" s="44">
        <f t="shared" si="1473"/>
        <v>2</v>
      </c>
      <c r="L13466" s="59">
        <f>VLOOKUP(J13466,'SF CCI, BCI'!A:F,5)</f>
        <v>14977.94</v>
      </c>
      <c r="M13466" s="59">
        <f t="shared" si="1470"/>
        <v>1.025992893548779</v>
      </c>
      <c r="N13466" s="47">
        <f t="shared" si="1474"/>
        <v>1660.7028772848603</v>
      </c>
      <c r="O13466" s="44">
        <f t="shared" si="1475"/>
        <v>48</v>
      </c>
      <c r="P13466" s="47">
        <f t="shared" si="1476"/>
        <v>1608.2336007087756</v>
      </c>
    </row>
    <row r="13467" spans="1:16" x14ac:dyDescent="0.25">
      <c r="A13467" s="56">
        <v>28017</v>
      </c>
      <c r="B13467" s="43" t="s">
        <v>6580</v>
      </c>
      <c r="C13467" s="43" t="s">
        <v>9569</v>
      </c>
      <c r="D13467" s="57" t="s">
        <v>133</v>
      </c>
      <c r="E13467" s="44">
        <v>600</v>
      </c>
      <c r="F13467" s="58">
        <v>44571</v>
      </c>
      <c r="G13467" s="45">
        <v>985.3</v>
      </c>
      <c r="H13467" s="45">
        <v>-31.130000000000003</v>
      </c>
      <c r="I13467" s="59">
        <f t="shared" si="1471"/>
        <v>954.17</v>
      </c>
      <c r="J13467" s="44">
        <f t="shared" si="1472"/>
        <v>2022</v>
      </c>
      <c r="K13467" s="44">
        <f t="shared" si="1473"/>
        <v>2</v>
      </c>
      <c r="L13467" s="59">
        <f>VLOOKUP(J13467,'SF CCI, BCI'!A:F,5)</f>
        <v>14977.94</v>
      </c>
      <c r="M13467" s="59">
        <f t="shared" si="1470"/>
        <v>1.025992893548779</v>
      </c>
      <c r="N13467" s="47">
        <f t="shared" si="1474"/>
        <v>1010.9107980136118</v>
      </c>
      <c r="O13467" s="44">
        <f t="shared" si="1475"/>
        <v>48</v>
      </c>
      <c r="P13467" s="47">
        <f t="shared" si="1476"/>
        <v>978.97163923743835</v>
      </c>
    </row>
    <row r="13468" spans="1:16" x14ac:dyDescent="0.25">
      <c r="A13468" s="56">
        <v>28018</v>
      </c>
      <c r="B13468" s="43" t="s">
        <v>6580</v>
      </c>
      <c r="C13468" s="43" t="s">
        <v>9570</v>
      </c>
      <c r="D13468" s="57" t="s">
        <v>133</v>
      </c>
      <c r="E13468" s="44">
        <v>600</v>
      </c>
      <c r="F13468" s="58">
        <v>44571</v>
      </c>
      <c r="G13468" s="45">
        <v>633.41</v>
      </c>
      <c r="H13468" s="45">
        <v>-20.020000000000003</v>
      </c>
      <c r="I13468" s="59">
        <f t="shared" si="1471"/>
        <v>613.39</v>
      </c>
      <c r="J13468" s="44">
        <f t="shared" si="1472"/>
        <v>2022</v>
      </c>
      <c r="K13468" s="44">
        <f t="shared" si="1473"/>
        <v>2</v>
      </c>
      <c r="L13468" s="59">
        <f>VLOOKUP(J13468,'SF CCI, BCI'!A:F,5)</f>
        <v>14977.94</v>
      </c>
      <c r="M13468" s="59">
        <f t="shared" si="1470"/>
        <v>1.025992893548779</v>
      </c>
      <c r="N13468" s="47">
        <f t="shared" si="1474"/>
        <v>649.87415870273207</v>
      </c>
      <c r="O13468" s="44">
        <f t="shared" si="1475"/>
        <v>48</v>
      </c>
      <c r="P13468" s="47">
        <f t="shared" si="1476"/>
        <v>629.3337809738855</v>
      </c>
    </row>
    <row r="13469" spans="1:16" x14ac:dyDescent="0.25">
      <c r="A13469" s="56">
        <v>28019</v>
      </c>
      <c r="B13469" s="43" t="s">
        <v>6580</v>
      </c>
      <c r="C13469" s="43" t="s">
        <v>9571</v>
      </c>
      <c r="D13469" s="57" t="s">
        <v>133</v>
      </c>
      <c r="E13469" s="44">
        <v>600</v>
      </c>
      <c r="F13469" s="58">
        <v>44581</v>
      </c>
      <c r="G13469" s="45">
        <v>484.88</v>
      </c>
      <c r="H13469" s="45">
        <v>-15.32</v>
      </c>
      <c r="I13469" s="59">
        <f t="shared" si="1471"/>
        <v>469.56</v>
      </c>
      <c r="J13469" s="44">
        <f t="shared" si="1472"/>
        <v>2022</v>
      </c>
      <c r="K13469" s="44">
        <f t="shared" si="1473"/>
        <v>2</v>
      </c>
      <c r="L13469" s="59">
        <f>VLOOKUP(J13469,'SF CCI, BCI'!A:F,5)</f>
        <v>14977.94</v>
      </c>
      <c r="M13469" s="59">
        <f t="shared" si="1470"/>
        <v>1.025992893548779</v>
      </c>
      <c r="N13469" s="47">
        <f t="shared" si="1474"/>
        <v>497.48343422393197</v>
      </c>
      <c r="O13469" s="44">
        <f t="shared" si="1475"/>
        <v>48</v>
      </c>
      <c r="P13469" s="47">
        <f t="shared" si="1476"/>
        <v>481.76522309476468</v>
      </c>
    </row>
    <row r="13470" spans="1:16" x14ac:dyDescent="0.25">
      <c r="A13470" s="56">
        <v>28020</v>
      </c>
      <c r="B13470" s="43" t="s">
        <v>6580</v>
      </c>
      <c r="C13470" s="43" t="s">
        <v>9572</v>
      </c>
      <c r="D13470" s="57" t="s">
        <v>133</v>
      </c>
      <c r="E13470" s="44">
        <v>600</v>
      </c>
      <c r="F13470" s="58">
        <v>44581</v>
      </c>
      <c r="G13470" s="45">
        <v>484.88</v>
      </c>
      <c r="H13470" s="45">
        <v>-15.32</v>
      </c>
      <c r="I13470" s="59">
        <f t="shared" si="1471"/>
        <v>469.56</v>
      </c>
      <c r="J13470" s="44">
        <f t="shared" si="1472"/>
        <v>2022</v>
      </c>
      <c r="K13470" s="44">
        <f t="shared" si="1473"/>
        <v>2</v>
      </c>
      <c r="L13470" s="59">
        <f>VLOOKUP(J13470,'SF CCI, BCI'!A:F,5)</f>
        <v>14977.94</v>
      </c>
      <c r="M13470" s="59">
        <f t="shared" ref="M13470:M13533" si="1477">$M$9/L13470</f>
        <v>1.025992893548779</v>
      </c>
      <c r="N13470" s="47">
        <f t="shared" si="1474"/>
        <v>497.48343422393197</v>
      </c>
      <c r="O13470" s="44">
        <f t="shared" si="1475"/>
        <v>48</v>
      </c>
      <c r="P13470" s="47">
        <f t="shared" si="1476"/>
        <v>481.76522309476468</v>
      </c>
    </row>
    <row r="13471" spans="1:16" x14ac:dyDescent="0.25">
      <c r="A13471" s="56">
        <v>28021</v>
      </c>
      <c r="B13471" s="43" t="s">
        <v>6580</v>
      </c>
      <c r="C13471" s="43" t="s">
        <v>9573</v>
      </c>
      <c r="D13471" s="57" t="s">
        <v>133</v>
      </c>
      <c r="E13471" s="44">
        <v>600</v>
      </c>
      <c r="F13471" s="58">
        <v>44581</v>
      </c>
      <c r="G13471" s="45">
        <v>484.88</v>
      </c>
      <c r="H13471" s="45">
        <v>-15.32</v>
      </c>
      <c r="I13471" s="59">
        <f t="shared" si="1471"/>
        <v>469.56</v>
      </c>
      <c r="J13471" s="44">
        <f t="shared" si="1472"/>
        <v>2022</v>
      </c>
      <c r="K13471" s="44">
        <f t="shared" si="1473"/>
        <v>2</v>
      </c>
      <c r="L13471" s="59">
        <f>VLOOKUP(J13471,'SF CCI, BCI'!A:F,5)</f>
        <v>14977.94</v>
      </c>
      <c r="M13471" s="59">
        <f t="shared" si="1477"/>
        <v>1.025992893548779</v>
      </c>
      <c r="N13471" s="47">
        <f t="shared" si="1474"/>
        <v>497.48343422393197</v>
      </c>
      <c r="O13471" s="44">
        <f t="shared" si="1475"/>
        <v>48</v>
      </c>
      <c r="P13471" s="47">
        <f t="shared" si="1476"/>
        <v>481.76522309476468</v>
      </c>
    </row>
    <row r="13472" spans="1:16" x14ac:dyDescent="0.25">
      <c r="A13472" s="56">
        <v>28022</v>
      </c>
      <c r="B13472" s="43" t="s">
        <v>6580</v>
      </c>
      <c r="C13472" s="43" t="s">
        <v>9574</v>
      </c>
      <c r="D13472" s="57" t="s">
        <v>133</v>
      </c>
      <c r="E13472" s="44">
        <v>600</v>
      </c>
      <c r="F13472" s="58">
        <v>44580</v>
      </c>
      <c r="G13472" s="45">
        <v>1311.52</v>
      </c>
      <c r="H13472" s="45">
        <v>-41.44</v>
      </c>
      <c r="I13472" s="59">
        <f t="shared" si="1471"/>
        <v>1270.08</v>
      </c>
      <c r="J13472" s="44">
        <f t="shared" si="1472"/>
        <v>2022</v>
      </c>
      <c r="K13472" s="44">
        <f t="shared" si="1473"/>
        <v>2</v>
      </c>
      <c r="L13472" s="59">
        <f>VLOOKUP(J13472,'SF CCI, BCI'!A:F,5)</f>
        <v>14977.94</v>
      </c>
      <c r="M13472" s="59">
        <f t="shared" si="1477"/>
        <v>1.025992893548779</v>
      </c>
      <c r="N13472" s="47">
        <f t="shared" si="1474"/>
        <v>1345.6101997470946</v>
      </c>
      <c r="O13472" s="44">
        <f t="shared" si="1475"/>
        <v>48</v>
      </c>
      <c r="P13472" s="47">
        <f t="shared" si="1476"/>
        <v>1303.0930542384331</v>
      </c>
    </row>
    <row r="13473" spans="1:16" x14ac:dyDescent="0.25">
      <c r="A13473" s="56">
        <v>28023</v>
      </c>
      <c r="B13473" s="43" t="s">
        <v>7105</v>
      </c>
      <c r="C13473" s="43" t="s">
        <v>9575</v>
      </c>
      <c r="D13473" s="57" t="s">
        <v>133</v>
      </c>
      <c r="E13473" s="44">
        <v>600</v>
      </c>
      <c r="F13473" s="58">
        <v>44580</v>
      </c>
      <c r="G13473" s="45">
        <v>3933.13</v>
      </c>
      <c r="H13473" s="45">
        <v>-124.27000000000001</v>
      </c>
      <c r="I13473" s="59">
        <f t="shared" si="1471"/>
        <v>3808.86</v>
      </c>
      <c r="J13473" s="44">
        <f t="shared" si="1472"/>
        <v>2022</v>
      </c>
      <c r="K13473" s="44">
        <f t="shared" si="1473"/>
        <v>2</v>
      </c>
      <c r="L13473" s="59">
        <f>VLOOKUP(J13473,'SF CCI, BCI'!A:F,5)</f>
        <v>14977.94</v>
      </c>
      <c r="M13473" s="59">
        <f t="shared" si="1477"/>
        <v>1.025992893548779</v>
      </c>
      <c r="N13473" s="47">
        <f t="shared" si="1474"/>
        <v>4035.3634294035091</v>
      </c>
      <c r="O13473" s="44">
        <f t="shared" si="1475"/>
        <v>48</v>
      </c>
      <c r="P13473" s="47">
        <f t="shared" si="1476"/>
        <v>3907.8632925222023</v>
      </c>
    </row>
    <row r="13474" spans="1:16" x14ac:dyDescent="0.25">
      <c r="A13474" s="56">
        <v>28024</v>
      </c>
      <c r="B13474" s="43" t="s">
        <v>6580</v>
      </c>
      <c r="C13474" s="43" t="s">
        <v>9576</v>
      </c>
      <c r="D13474" s="57" t="s">
        <v>133</v>
      </c>
      <c r="E13474" s="44">
        <v>600</v>
      </c>
      <c r="F13474" s="58">
        <v>44622</v>
      </c>
      <c r="G13474" s="45">
        <v>611.24</v>
      </c>
      <c r="H13474" s="45">
        <v>-17.34</v>
      </c>
      <c r="I13474" s="59">
        <f t="shared" si="1471"/>
        <v>593.9</v>
      </c>
      <c r="J13474" s="44">
        <f t="shared" si="1472"/>
        <v>2022</v>
      </c>
      <c r="K13474" s="44">
        <f t="shared" si="1473"/>
        <v>1</v>
      </c>
      <c r="L13474" s="59">
        <f>VLOOKUP(J13474,'SF CCI, BCI'!A:F,5)</f>
        <v>14977.94</v>
      </c>
      <c r="M13474" s="59">
        <f t="shared" si="1477"/>
        <v>1.025992893548779</v>
      </c>
      <c r="N13474" s="47">
        <f t="shared" si="1474"/>
        <v>627.1278962527557</v>
      </c>
      <c r="O13474" s="44">
        <f t="shared" si="1475"/>
        <v>49</v>
      </c>
      <c r="P13474" s="47">
        <f t="shared" si="1476"/>
        <v>609.33717947861976</v>
      </c>
    </row>
    <row r="13475" spans="1:16" x14ac:dyDescent="0.25">
      <c r="A13475" s="56">
        <v>28025</v>
      </c>
      <c r="B13475" s="43" t="s">
        <v>6580</v>
      </c>
      <c r="C13475" s="43" t="s">
        <v>9577</v>
      </c>
      <c r="D13475" s="57" t="s">
        <v>133</v>
      </c>
      <c r="E13475" s="44">
        <v>600</v>
      </c>
      <c r="F13475" s="58">
        <v>44622</v>
      </c>
      <c r="G13475" s="45">
        <v>1634.66</v>
      </c>
      <c r="H13475" s="45">
        <v>-46.360000000000007</v>
      </c>
      <c r="I13475" s="59">
        <f t="shared" si="1471"/>
        <v>1588.3000000000002</v>
      </c>
      <c r="J13475" s="44">
        <f t="shared" si="1472"/>
        <v>2022</v>
      </c>
      <c r="K13475" s="44">
        <f t="shared" si="1473"/>
        <v>1</v>
      </c>
      <c r="L13475" s="59">
        <f>VLOOKUP(J13475,'SF CCI, BCI'!A:F,5)</f>
        <v>14977.94</v>
      </c>
      <c r="M13475" s="59">
        <f t="shared" si="1477"/>
        <v>1.025992893548779</v>
      </c>
      <c r="N13475" s="47">
        <f t="shared" si="1474"/>
        <v>1677.1495433684472</v>
      </c>
      <c r="O13475" s="44">
        <f t="shared" si="1475"/>
        <v>49</v>
      </c>
      <c r="P13475" s="47">
        <f t="shared" si="1476"/>
        <v>1629.5845128235258</v>
      </c>
    </row>
    <row r="13476" spans="1:16" x14ac:dyDescent="0.25">
      <c r="A13476" s="56">
        <v>28026</v>
      </c>
      <c r="B13476" s="43" t="s">
        <v>6580</v>
      </c>
      <c r="C13476" s="43" t="s">
        <v>9578</v>
      </c>
      <c r="D13476" s="57" t="s">
        <v>133</v>
      </c>
      <c r="E13476" s="44">
        <v>600</v>
      </c>
      <c r="F13476" s="58">
        <v>44622</v>
      </c>
      <c r="G13476" s="45">
        <v>611.24</v>
      </c>
      <c r="H13476" s="45">
        <v>-17.34</v>
      </c>
      <c r="I13476" s="59">
        <f t="shared" si="1471"/>
        <v>593.9</v>
      </c>
      <c r="J13476" s="44">
        <f t="shared" si="1472"/>
        <v>2022</v>
      </c>
      <c r="K13476" s="44">
        <f t="shared" si="1473"/>
        <v>1</v>
      </c>
      <c r="L13476" s="59">
        <f>VLOOKUP(J13476,'SF CCI, BCI'!A:F,5)</f>
        <v>14977.94</v>
      </c>
      <c r="M13476" s="59">
        <f t="shared" si="1477"/>
        <v>1.025992893548779</v>
      </c>
      <c r="N13476" s="47">
        <f t="shared" si="1474"/>
        <v>627.1278962527557</v>
      </c>
      <c r="O13476" s="44">
        <f t="shared" si="1475"/>
        <v>49</v>
      </c>
      <c r="P13476" s="47">
        <f t="shared" si="1476"/>
        <v>609.33717947861976</v>
      </c>
    </row>
    <row r="13477" spans="1:16" x14ac:dyDescent="0.25">
      <c r="A13477" s="56">
        <v>28027</v>
      </c>
      <c r="B13477" s="43" t="s">
        <v>6580</v>
      </c>
      <c r="C13477" s="43" t="s">
        <v>9579</v>
      </c>
      <c r="D13477" s="57" t="s">
        <v>133</v>
      </c>
      <c r="E13477" s="44">
        <v>600</v>
      </c>
      <c r="F13477" s="58">
        <v>44623</v>
      </c>
      <c r="G13477" s="45">
        <v>728.23</v>
      </c>
      <c r="H13477" s="45">
        <v>-20.65</v>
      </c>
      <c r="I13477" s="59">
        <f t="shared" si="1471"/>
        <v>707.58</v>
      </c>
      <c r="J13477" s="44">
        <f t="shared" si="1472"/>
        <v>2022</v>
      </c>
      <c r="K13477" s="44">
        <f t="shared" si="1473"/>
        <v>1</v>
      </c>
      <c r="L13477" s="59">
        <f>VLOOKUP(J13477,'SF CCI, BCI'!A:F,5)</f>
        <v>14977.94</v>
      </c>
      <c r="M13477" s="59">
        <f t="shared" si="1477"/>
        <v>1.025992893548779</v>
      </c>
      <c r="N13477" s="47">
        <f t="shared" si="1474"/>
        <v>747.15880486902734</v>
      </c>
      <c r="O13477" s="44">
        <f t="shared" si="1475"/>
        <v>49</v>
      </c>
      <c r="P13477" s="47">
        <f t="shared" si="1476"/>
        <v>725.97205161724503</v>
      </c>
    </row>
    <row r="13478" spans="1:16" x14ac:dyDescent="0.25">
      <c r="A13478" s="56">
        <v>28028</v>
      </c>
      <c r="B13478" s="43" t="s">
        <v>6580</v>
      </c>
      <c r="C13478" s="43" t="s">
        <v>9580</v>
      </c>
      <c r="D13478" s="57" t="s">
        <v>133</v>
      </c>
      <c r="E13478" s="44">
        <v>600</v>
      </c>
      <c r="F13478" s="58">
        <v>44624</v>
      </c>
      <c r="G13478" s="45">
        <v>1236.5899999999999</v>
      </c>
      <c r="H13478" s="45">
        <v>-35.07</v>
      </c>
      <c r="I13478" s="59">
        <f t="shared" si="1471"/>
        <v>1201.52</v>
      </c>
      <c r="J13478" s="44">
        <f t="shared" si="1472"/>
        <v>2022</v>
      </c>
      <c r="K13478" s="44">
        <f t="shared" si="1473"/>
        <v>1</v>
      </c>
      <c r="L13478" s="59">
        <f>VLOOKUP(J13478,'SF CCI, BCI'!A:F,5)</f>
        <v>14977.94</v>
      </c>
      <c r="M13478" s="59">
        <f t="shared" si="1477"/>
        <v>1.025992893548779</v>
      </c>
      <c r="N13478" s="47">
        <f t="shared" si="1474"/>
        <v>1268.7325522334845</v>
      </c>
      <c r="O13478" s="44">
        <f t="shared" si="1475"/>
        <v>49</v>
      </c>
      <c r="P13478" s="47">
        <f t="shared" si="1476"/>
        <v>1232.7509814567288</v>
      </c>
    </row>
    <row r="13479" spans="1:16" x14ac:dyDescent="0.25">
      <c r="A13479" s="56">
        <v>28029</v>
      </c>
      <c r="B13479" s="43" t="s">
        <v>6580</v>
      </c>
      <c r="C13479" s="43" t="s">
        <v>9581</v>
      </c>
      <c r="D13479" s="57" t="s">
        <v>133</v>
      </c>
      <c r="E13479" s="44">
        <v>600</v>
      </c>
      <c r="F13479" s="58">
        <v>44623</v>
      </c>
      <c r="G13479" s="45">
        <v>323.29000000000002</v>
      </c>
      <c r="H13479" s="45">
        <v>-9.17</v>
      </c>
      <c r="I13479" s="59">
        <f t="shared" si="1471"/>
        <v>314.12</v>
      </c>
      <c r="J13479" s="44">
        <f t="shared" si="1472"/>
        <v>2022</v>
      </c>
      <c r="K13479" s="44">
        <f t="shared" si="1473"/>
        <v>1</v>
      </c>
      <c r="L13479" s="59">
        <f>VLOOKUP(J13479,'SF CCI, BCI'!A:F,5)</f>
        <v>14977.94</v>
      </c>
      <c r="M13479" s="59">
        <f t="shared" si="1477"/>
        <v>1.025992893548779</v>
      </c>
      <c r="N13479" s="47">
        <f t="shared" si="1474"/>
        <v>331.69324255538476</v>
      </c>
      <c r="O13479" s="44">
        <f t="shared" si="1475"/>
        <v>49</v>
      </c>
      <c r="P13479" s="47">
        <f t="shared" si="1476"/>
        <v>322.28488772154247</v>
      </c>
    </row>
    <row r="13480" spans="1:16" x14ac:dyDescent="0.25">
      <c r="A13480" s="56">
        <v>28030</v>
      </c>
      <c r="B13480" s="43" t="s">
        <v>6580</v>
      </c>
      <c r="C13480" s="43" t="s">
        <v>9582</v>
      </c>
      <c r="D13480" s="57" t="s">
        <v>133</v>
      </c>
      <c r="E13480" s="44">
        <v>600</v>
      </c>
      <c r="F13480" s="58">
        <v>44623</v>
      </c>
      <c r="G13480" s="45">
        <v>2586.38</v>
      </c>
      <c r="H13480" s="45">
        <v>-73.36</v>
      </c>
      <c r="I13480" s="59">
        <f t="shared" si="1471"/>
        <v>2513.02</v>
      </c>
      <c r="J13480" s="44">
        <f t="shared" si="1472"/>
        <v>2022</v>
      </c>
      <c r="K13480" s="44">
        <f t="shared" si="1473"/>
        <v>1</v>
      </c>
      <c r="L13480" s="59">
        <f>VLOOKUP(J13480,'SF CCI, BCI'!A:F,5)</f>
        <v>14977.94</v>
      </c>
      <c r="M13480" s="59">
        <f t="shared" si="1477"/>
        <v>1.025992893548779</v>
      </c>
      <c r="N13480" s="47">
        <f t="shared" si="1474"/>
        <v>2653.6075000166911</v>
      </c>
      <c r="O13480" s="44">
        <f t="shared" si="1475"/>
        <v>49</v>
      </c>
      <c r="P13480" s="47">
        <f t="shared" si="1476"/>
        <v>2578.3406613459524</v>
      </c>
    </row>
    <row r="13481" spans="1:16" x14ac:dyDescent="0.25">
      <c r="A13481" s="56">
        <v>28031</v>
      </c>
      <c r="B13481" s="43" t="s">
        <v>6580</v>
      </c>
      <c r="C13481" s="43" t="s">
        <v>9583</v>
      </c>
      <c r="D13481" s="57" t="s">
        <v>133</v>
      </c>
      <c r="E13481" s="44">
        <v>600</v>
      </c>
      <c r="F13481" s="58">
        <v>44631</v>
      </c>
      <c r="G13481" s="45">
        <v>2722.83</v>
      </c>
      <c r="H13481" s="45">
        <v>-77.23</v>
      </c>
      <c r="I13481" s="59">
        <f t="shared" si="1471"/>
        <v>2645.6</v>
      </c>
      <c r="J13481" s="44">
        <f t="shared" si="1472"/>
        <v>2022</v>
      </c>
      <c r="K13481" s="44">
        <f t="shared" si="1473"/>
        <v>1</v>
      </c>
      <c r="L13481" s="59">
        <f>VLOOKUP(J13481,'SF CCI, BCI'!A:F,5)</f>
        <v>14977.94</v>
      </c>
      <c r="M13481" s="59">
        <f t="shared" si="1477"/>
        <v>1.025992893548779</v>
      </c>
      <c r="N13481" s="47">
        <f t="shared" si="1474"/>
        <v>2793.604230341422</v>
      </c>
      <c r="O13481" s="44">
        <f t="shared" si="1475"/>
        <v>49</v>
      </c>
      <c r="P13481" s="47">
        <f t="shared" si="1476"/>
        <v>2714.3667991726497</v>
      </c>
    </row>
    <row r="13482" spans="1:16" x14ac:dyDescent="0.25">
      <c r="A13482" s="56">
        <v>28032</v>
      </c>
      <c r="B13482" s="43" t="s">
        <v>6580</v>
      </c>
      <c r="C13482" s="43" t="s">
        <v>9584</v>
      </c>
      <c r="D13482" s="57" t="s">
        <v>133</v>
      </c>
      <c r="E13482" s="44">
        <v>600</v>
      </c>
      <c r="F13482" s="58">
        <v>44635</v>
      </c>
      <c r="G13482" s="45">
        <v>980.8</v>
      </c>
      <c r="H13482" s="45">
        <v>-27.81</v>
      </c>
      <c r="I13482" s="59">
        <f t="shared" si="1471"/>
        <v>952.99</v>
      </c>
      <c r="J13482" s="44">
        <f t="shared" si="1472"/>
        <v>2022</v>
      </c>
      <c r="K13482" s="44">
        <f t="shared" si="1473"/>
        <v>1</v>
      </c>
      <c r="L13482" s="59">
        <f>VLOOKUP(J13482,'SF CCI, BCI'!A:F,5)</f>
        <v>14977.94</v>
      </c>
      <c r="M13482" s="59">
        <f t="shared" si="1477"/>
        <v>1.025992893548779</v>
      </c>
      <c r="N13482" s="47">
        <f t="shared" si="1474"/>
        <v>1006.2938299926424</v>
      </c>
      <c r="O13482" s="44">
        <f t="shared" si="1475"/>
        <v>49</v>
      </c>
      <c r="P13482" s="47">
        <f t="shared" si="1476"/>
        <v>977.76096762305087</v>
      </c>
    </row>
    <row r="13483" spans="1:16" x14ac:dyDescent="0.25">
      <c r="A13483" s="56">
        <v>28033</v>
      </c>
      <c r="B13483" s="43" t="s">
        <v>6577</v>
      </c>
      <c r="C13483" s="43" t="s">
        <v>9585</v>
      </c>
      <c r="D13483" s="57" t="s">
        <v>133</v>
      </c>
      <c r="E13483" s="44">
        <v>600</v>
      </c>
      <c r="F13483" s="58">
        <v>44606</v>
      </c>
      <c r="G13483" s="45">
        <v>7128.62</v>
      </c>
      <c r="H13483" s="45">
        <v>-213.13</v>
      </c>
      <c r="I13483" s="59">
        <f t="shared" si="1471"/>
        <v>6915.49</v>
      </c>
      <c r="J13483" s="44">
        <f t="shared" si="1472"/>
        <v>2022</v>
      </c>
      <c r="K13483" s="44">
        <f t="shared" si="1473"/>
        <v>1</v>
      </c>
      <c r="L13483" s="59">
        <f>VLOOKUP(J13483,'SF CCI, BCI'!A:F,5)</f>
        <v>14977.94</v>
      </c>
      <c r="M13483" s="59">
        <f t="shared" si="1477"/>
        <v>1.025992893548779</v>
      </c>
      <c r="N13483" s="47">
        <f t="shared" si="1474"/>
        <v>7313.9134608096965</v>
      </c>
      <c r="O13483" s="44">
        <f t="shared" si="1475"/>
        <v>49</v>
      </c>
      <c r="P13483" s="47">
        <f t="shared" si="1476"/>
        <v>7095.2435954076454</v>
      </c>
    </row>
    <row r="13484" spans="1:16" x14ac:dyDescent="0.25">
      <c r="A13484" s="56">
        <v>28034</v>
      </c>
      <c r="B13484" s="43" t="s">
        <v>6577</v>
      </c>
      <c r="C13484" s="43" t="s">
        <v>9586</v>
      </c>
      <c r="D13484" s="57" t="s">
        <v>133</v>
      </c>
      <c r="E13484" s="44">
        <v>600</v>
      </c>
      <c r="F13484" s="58">
        <v>44673</v>
      </c>
      <c r="G13484" s="45">
        <v>6707.57</v>
      </c>
      <c r="H13484" s="45">
        <v>-178.87</v>
      </c>
      <c r="I13484" s="59">
        <f t="shared" si="1471"/>
        <v>6528.7</v>
      </c>
      <c r="J13484" s="44">
        <f t="shared" si="1472"/>
        <v>2022</v>
      </c>
      <c r="K13484" s="44">
        <f t="shared" si="1473"/>
        <v>1</v>
      </c>
      <c r="L13484" s="59">
        <f>VLOOKUP(J13484,'SF CCI, BCI'!A:F,5)</f>
        <v>14977.94</v>
      </c>
      <c r="M13484" s="59">
        <f t="shared" si="1477"/>
        <v>1.025992893548779</v>
      </c>
      <c r="N13484" s="47">
        <f t="shared" si="1474"/>
        <v>6881.9191529809832</v>
      </c>
      <c r="O13484" s="44">
        <f t="shared" si="1475"/>
        <v>49</v>
      </c>
      <c r="P13484" s="47">
        <f t="shared" si="1476"/>
        <v>6698.399804111913</v>
      </c>
    </row>
    <row r="13485" spans="1:16" x14ac:dyDescent="0.25">
      <c r="A13485" s="56">
        <v>28035</v>
      </c>
      <c r="B13485" s="43" t="s">
        <v>6580</v>
      </c>
      <c r="C13485" s="43" t="s">
        <v>9587</v>
      </c>
      <c r="D13485" s="57" t="s">
        <v>133</v>
      </c>
      <c r="E13485" s="44">
        <v>600</v>
      </c>
      <c r="F13485" s="58">
        <v>44637</v>
      </c>
      <c r="G13485" s="45">
        <v>1622.45</v>
      </c>
      <c r="H13485" s="45">
        <v>-46.02</v>
      </c>
      <c r="I13485" s="59">
        <f t="shared" si="1471"/>
        <v>1576.43</v>
      </c>
      <c r="J13485" s="44">
        <f t="shared" si="1472"/>
        <v>2022</v>
      </c>
      <c r="K13485" s="44">
        <f t="shared" si="1473"/>
        <v>1</v>
      </c>
      <c r="L13485" s="59">
        <f>VLOOKUP(J13485,'SF CCI, BCI'!A:F,5)</f>
        <v>14977.94</v>
      </c>
      <c r="M13485" s="59">
        <f t="shared" si="1477"/>
        <v>1.025992893548779</v>
      </c>
      <c r="N13485" s="47">
        <f t="shared" si="1474"/>
        <v>1664.6221701382165</v>
      </c>
      <c r="O13485" s="44">
        <f t="shared" si="1475"/>
        <v>49</v>
      </c>
      <c r="P13485" s="47">
        <f t="shared" si="1476"/>
        <v>1617.4059771771017</v>
      </c>
    </row>
    <row r="13486" spans="1:16" x14ac:dyDescent="0.25">
      <c r="A13486" s="56">
        <v>28036</v>
      </c>
      <c r="B13486" s="43" t="s">
        <v>6580</v>
      </c>
      <c r="C13486" s="43" t="s">
        <v>9588</v>
      </c>
      <c r="D13486" s="57" t="s">
        <v>133</v>
      </c>
      <c r="E13486" s="44">
        <v>600</v>
      </c>
      <c r="F13486" s="58">
        <v>44641</v>
      </c>
      <c r="G13486" s="45">
        <v>928.07</v>
      </c>
      <c r="H13486" s="45">
        <v>-26.33</v>
      </c>
      <c r="I13486" s="59">
        <f t="shared" si="1471"/>
        <v>901.74</v>
      </c>
      <c r="J13486" s="44">
        <f t="shared" si="1472"/>
        <v>2022</v>
      </c>
      <c r="K13486" s="44">
        <f t="shared" si="1473"/>
        <v>1</v>
      </c>
      <c r="L13486" s="59">
        <f>VLOOKUP(J13486,'SF CCI, BCI'!A:F,5)</f>
        <v>14977.94</v>
      </c>
      <c r="M13486" s="59">
        <f t="shared" si="1477"/>
        <v>1.025992893548779</v>
      </c>
      <c r="N13486" s="47">
        <f t="shared" si="1474"/>
        <v>952.1932247158154</v>
      </c>
      <c r="O13486" s="44">
        <f t="shared" si="1475"/>
        <v>49</v>
      </c>
      <c r="P13486" s="47">
        <f t="shared" si="1476"/>
        <v>925.17883182867592</v>
      </c>
    </row>
    <row r="13487" spans="1:16" x14ac:dyDescent="0.25">
      <c r="A13487" s="56">
        <v>28040</v>
      </c>
      <c r="B13487" s="43" t="s">
        <v>6580</v>
      </c>
      <c r="C13487" s="43" t="s">
        <v>9589</v>
      </c>
      <c r="D13487" s="57" t="s">
        <v>133</v>
      </c>
      <c r="E13487" s="44">
        <v>600</v>
      </c>
      <c r="F13487" s="58">
        <v>44369</v>
      </c>
      <c r="G13487" s="45">
        <v>1548.85</v>
      </c>
      <c r="H13487" s="45">
        <v>-64.650000000000006</v>
      </c>
      <c r="I13487" s="59">
        <f t="shared" si="1471"/>
        <v>1484.1999999999998</v>
      </c>
      <c r="J13487" s="44">
        <f t="shared" si="1472"/>
        <v>2021</v>
      </c>
      <c r="K13487" s="44">
        <f t="shared" si="1473"/>
        <v>2</v>
      </c>
      <c r="L13487" s="59">
        <f>VLOOKUP(J13487,'SF CCI, BCI'!A:F,5)</f>
        <v>14228.24</v>
      </c>
      <c r="M13487" s="59">
        <f t="shared" si="1477"/>
        <v>1.0800534711250303</v>
      </c>
      <c r="N13487" s="47">
        <f t="shared" si="1474"/>
        <v>1672.8408187520031</v>
      </c>
      <c r="O13487" s="44">
        <f t="shared" si="1475"/>
        <v>48</v>
      </c>
      <c r="P13487" s="47">
        <f t="shared" si="1476"/>
        <v>1603.0153618437696</v>
      </c>
    </row>
    <row r="13488" spans="1:16" x14ac:dyDescent="0.25">
      <c r="A13488" s="56">
        <v>28041</v>
      </c>
      <c r="B13488" s="43" t="s">
        <v>6580</v>
      </c>
      <c r="C13488" s="43" t="s">
        <v>9590</v>
      </c>
      <c r="D13488" s="57" t="s">
        <v>133</v>
      </c>
      <c r="E13488" s="44">
        <v>600</v>
      </c>
      <c r="F13488" s="58">
        <v>44369</v>
      </c>
      <c r="G13488" s="45">
        <v>446.69</v>
      </c>
      <c r="H13488" s="45">
        <v>-18.64</v>
      </c>
      <c r="I13488" s="59">
        <f t="shared" si="1471"/>
        <v>428.05</v>
      </c>
      <c r="J13488" s="44">
        <f t="shared" si="1472"/>
        <v>2021</v>
      </c>
      <c r="K13488" s="44">
        <f t="shared" si="1473"/>
        <v>2</v>
      </c>
      <c r="L13488" s="59">
        <f>VLOOKUP(J13488,'SF CCI, BCI'!A:F,5)</f>
        <v>14228.24</v>
      </c>
      <c r="M13488" s="59">
        <f t="shared" si="1477"/>
        <v>1.0800534711250303</v>
      </c>
      <c r="N13488" s="47">
        <f t="shared" si="1474"/>
        <v>482.44908501683977</v>
      </c>
      <c r="O13488" s="44">
        <f t="shared" si="1475"/>
        <v>48</v>
      </c>
      <c r="P13488" s="47">
        <f t="shared" si="1476"/>
        <v>462.31688831506921</v>
      </c>
    </row>
    <row r="13489" spans="1:16" x14ac:dyDescent="0.25">
      <c r="A13489" s="56">
        <v>28042</v>
      </c>
      <c r="B13489" s="43" t="s">
        <v>6580</v>
      </c>
      <c r="C13489" s="43" t="s">
        <v>9591</v>
      </c>
      <c r="D13489" s="57" t="s">
        <v>133</v>
      </c>
      <c r="E13489" s="44">
        <v>600</v>
      </c>
      <c r="F13489" s="58">
        <v>44572</v>
      </c>
      <c r="G13489" s="45">
        <v>3229.39</v>
      </c>
      <c r="H13489" s="45">
        <v>-102.04</v>
      </c>
      <c r="I13489" s="59">
        <f t="shared" si="1471"/>
        <v>3127.35</v>
      </c>
      <c r="J13489" s="44">
        <f t="shared" si="1472"/>
        <v>2022</v>
      </c>
      <c r="K13489" s="44">
        <f t="shared" si="1473"/>
        <v>2</v>
      </c>
      <c r="L13489" s="59">
        <f>VLOOKUP(J13489,'SF CCI, BCI'!A:F,5)</f>
        <v>14977.94</v>
      </c>
      <c r="M13489" s="59">
        <f t="shared" si="1477"/>
        <v>1.025992893548779</v>
      </c>
      <c r="N13489" s="47">
        <f t="shared" si="1474"/>
        <v>3313.3311904974912</v>
      </c>
      <c r="O13489" s="44">
        <f t="shared" si="1475"/>
        <v>48</v>
      </c>
      <c r="P13489" s="47">
        <f t="shared" si="1476"/>
        <v>3208.6388756397737</v>
      </c>
    </row>
    <row r="13490" spans="1:16" x14ac:dyDescent="0.25">
      <c r="A13490" s="56">
        <v>28043</v>
      </c>
      <c r="B13490" s="43" t="s">
        <v>6580</v>
      </c>
      <c r="C13490" s="43" t="s">
        <v>9592</v>
      </c>
      <c r="D13490" s="57" t="s">
        <v>133</v>
      </c>
      <c r="E13490" s="44">
        <v>600</v>
      </c>
      <c r="F13490" s="58">
        <v>44582</v>
      </c>
      <c r="G13490" s="45">
        <v>1587.57</v>
      </c>
      <c r="H13490" s="45">
        <v>-50.15</v>
      </c>
      <c r="I13490" s="59">
        <f t="shared" si="1471"/>
        <v>1537.4199999999998</v>
      </c>
      <c r="J13490" s="44">
        <f t="shared" si="1472"/>
        <v>2022</v>
      </c>
      <c r="K13490" s="44">
        <f t="shared" si="1473"/>
        <v>2</v>
      </c>
      <c r="L13490" s="59">
        <f>VLOOKUP(J13490,'SF CCI, BCI'!A:F,5)</f>
        <v>14977.94</v>
      </c>
      <c r="M13490" s="59">
        <f t="shared" si="1477"/>
        <v>1.025992893548779</v>
      </c>
      <c r="N13490" s="47">
        <f t="shared" si="1474"/>
        <v>1628.835538011235</v>
      </c>
      <c r="O13490" s="44">
        <f t="shared" si="1475"/>
        <v>48</v>
      </c>
      <c r="P13490" s="47">
        <f t="shared" si="1476"/>
        <v>1577.3819943997637</v>
      </c>
    </row>
    <row r="13491" spans="1:16" x14ac:dyDescent="0.25">
      <c r="A13491" s="56">
        <v>28044</v>
      </c>
      <c r="B13491" s="43" t="s">
        <v>6580</v>
      </c>
      <c r="C13491" s="43" t="s">
        <v>9593</v>
      </c>
      <c r="D13491" s="57" t="s">
        <v>133</v>
      </c>
      <c r="E13491" s="44">
        <v>600</v>
      </c>
      <c r="F13491" s="58">
        <v>44582</v>
      </c>
      <c r="G13491" s="45">
        <v>484.88</v>
      </c>
      <c r="H13491" s="45">
        <v>-15.32</v>
      </c>
      <c r="I13491" s="59">
        <f t="shared" si="1471"/>
        <v>469.56</v>
      </c>
      <c r="J13491" s="44">
        <f t="shared" si="1472"/>
        <v>2022</v>
      </c>
      <c r="K13491" s="44">
        <f t="shared" si="1473"/>
        <v>2</v>
      </c>
      <c r="L13491" s="59">
        <f>VLOOKUP(J13491,'SF CCI, BCI'!A:F,5)</f>
        <v>14977.94</v>
      </c>
      <c r="M13491" s="59">
        <f t="shared" si="1477"/>
        <v>1.025992893548779</v>
      </c>
      <c r="N13491" s="47">
        <f t="shared" si="1474"/>
        <v>497.48343422393197</v>
      </c>
      <c r="O13491" s="44">
        <f t="shared" si="1475"/>
        <v>48</v>
      </c>
      <c r="P13491" s="47">
        <f t="shared" si="1476"/>
        <v>481.76522309476468</v>
      </c>
    </row>
    <row r="13492" spans="1:16" x14ac:dyDescent="0.25">
      <c r="A13492" s="56">
        <v>28045</v>
      </c>
      <c r="B13492" s="43" t="s">
        <v>6580</v>
      </c>
      <c r="C13492" s="43" t="s">
        <v>9594</v>
      </c>
      <c r="D13492" s="57" t="s">
        <v>133</v>
      </c>
      <c r="E13492" s="44">
        <v>600</v>
      </c>
      <c r="F13492" s="58">
        <v>44582</v>
      </c>
      <c r="G13492" s="45">
        <v>1430.95</v>
      </c>
      <c r="H13492" s="45">
        <v>-45.21</v>
      </c>
      <c r="I13492" s="59">
        <f t="shared" si="1471"/>
        <v>1385.74</v>
      </c>
      <c r="J13492" s="44">
        <f t="shared" si="1472"/>
        <v>2022</v>
      </c>
      <c r="K13492" s="44">
        <f t="shared" si="1473"/>
        <v>2</v>
      </c>
      <c r="L13492" s="59">
        <f>VLOOKUP(J13492,'SF CCI, BCI'!A:F,5)</f>
        <v>14977.94</v>
      </c>
      <c r="M13492" s="59">
        <f t="shared" si="1477"/>
        <v>1.025992893548779</v>
      </c>
      <c r="N13492" s="47">
        <f t="shared" si="1474"/>
        <v>1468.1445310236254</v>
      </c>
      <c r="O13492" s="44">
        <f t="shared" si="1475"/>
        <v>48</v>
      </c>
      <c r="P13492" s="47">
        <f t="shared" si="1476"/>
        <v>1421.759392306285</v>
      </c>
    </row>
    <row r="13493" spans="1:16" x14ac:dyDescent="0.25">
      <c r="A13493" s="56">
        <v>28046</v>
      </c>
      <c r="B13493" s="43" t="s">
        <v>6580</v>
      </c>
      <c r="C13493" s="43" t="s">
        <v>9595</v>
      </c>
      <c r="D13493" s="57" t="s">
        <v>133</v>
      </c>
      <c r="E13493" s="44">
        <v>600</v>
      </c>
      <c r="F13493" s="58">
        <v>44589</v>
      </c>
      <c r="G13493" s="45">
        <v>1827.64</v>
      </c>
      <c r="H13493" s="45">
        <v>-57.74</v>
      </c>
      <c r="I13493" s="59">
        <f t="shared" si="1471"/>
        <v>1769.9</v>
      </c>
      <c r="J13493" s="44">
        <f t="shared" si="1472"/>
        <v>2022</v>
      </c>
      <c r="K13493" s="44">
        <f t="shared" si="1473"/>
        <v>2</v>
      </c>
      <c r="L13493" s="59">
        <f>VLOOKUP(J13493,'SF CCI, BCI'!A:F,5)</f>
        <v>14977.94</v>
      </c>
      <c r="M13493" s="59">
        <f t="shared" si="1477"/>
        <v>1.025992893548779</v>
      </c>
      <c r="N13493" s="47">
        <f t="shared" si="1474"/>
        <v>1875.1456519654905</v>
      </c>
      <c r="O13493" s="44">
        <f t="shared" si="1475"/>
        <v>48</v>
      </c>
      <c r="P13493" s="47">
        <f t="shared" si="1476"/>
        <v>1815.9048222919839</v>
      </c>
    </row>
    <row r="13494" spans="1:16" x14ac:dyDescent="0.25">
      <c r="A13494" s="56">
        <v>28047</v>
      </c>
      <c r="B13494" s="43" t="s">
        <v>6580</v>
      </c>
      <c r="C13494" s="43" t="s">
        <v>9596</v>
      </c>
      <c r="D13494" s="57" t="s">
        <v>133</v>
      </c>
      <c r="E13494" s="44">
        <v>600</v>
      </c>
      <c r="F13494" s="58">
        <v>44589</v>
      </c>
      <c r="G13494" s="45">
        <v>2366.27</v>
      </c>
      <c r="H13494" s="45">
        <v>-74.759999999999991</v>
      </c>
      <c r="I13494" s="59">
        <f t="shared" si="1471"/>
        <v>2291.5100000000002</v>
      </c>
      <c r="J13494" s="44">
        <f t="shared" si="1472"/>
        <v>2022</v>
      </c>
      <c r="K13494" s="44">
        <f t="shared" si="1473"/>
        <v>2</v>
      </c>
      <c r="L13494" s="59">
        <f>VLOOKUP(J13494,'SF CCI, BCI'!A:F,5)</f>
        <v>14977.94</v>
      </c>
      <c r="M13494" s="59">
        <f t="shared" si="1477"/>
        <v>1.025992893548779</v>
      </c>
      <c r="N13494" s="47">
        <f t="shared" si="1474"/>
        <v>2427.7762042176691</v>
      </c>
      <c r="O13494" s="44">
        <f t="shared" si="1475"/>
        <v>48</v>
      </c>
      <c r="P13494" s="47">
        <f t="shared" si="1476"/>
        <v>2351.072975495963</v>
      </c>
    </row>
    <row r="13495" spans="1:16" x14ac:dyDescent="0.25">
      <c r="A13495" s="56">
        <v>28048</v>
      </c>
      <c r="B13495" s="43" t="s">
        <v>6580</v>
      </c>
      <c r="C13495" s="43" t="s">
        <v>9597</v>
      </c>
      <c r="D13495" s="57" t="s">
        <v>133</v>
      </c>
      <c r="E13495" s="44">
        <v>600</v>
      </c>
      <c r="F13495" s="58">
        <v>44589</v>
      </c>
      <c r="G13495" s="45">
        <v>1041.5</v>
      </c>
      <c r="H13495" s="45">
        <v>-32.910000000000004</v>
      </c>
      <c r="I13495" s="59">
        <f t="shared" si="1471"/>
        <v>1008.59</v>
      </c>
      <c r="J13495" s="44">
        <f t="shared" si="1472"/>
        <v>2022</v>
      </c>
      <c r="K13495" s="44">
        <f t="shared" si="1473"/>
        <v>2</v>
      </c>
      <c r="L13495" s="59">
        <f>VLOOKUP(J13495,'SF CCI, BCI'!A:F,5)</f>
        <v>14977.94</v>
      </c>
      <c r="M13495" s="59">
        <f t="shared" si="1477"/>
        <v>1.025992893548779</v>
      </c>
      <c r="N13495" s="47">
        <f t="shared" si="1474"/>
        <v>1068.5715986310533</v>
      </c>
      <c r="O13495" s="44">
        <f t="shared" si="1475"/>
        <v>48</v>
      </c>
      <c r="P13495" s="47">
        <f t="shared" si="1476"/>
        <v>1034.8061725043631</v>
      </c>
    </row>
    <row r="13496" spans="1:16" x14ac:dyDescent="0.25">
      <c r="A13496" s="56">
        <v>28049</v>
      </c>
      <c r="B13496" s="43" t="s">
        <v>6580</v>
      </c>
      <c r="C13496" s="43" t="s">
        <v>9598</v>
      </c>
      <c r="D13496" s="57" t="s">
        <v>133</v>
      </c>
      <c r="E13496" s="44">
        <v>600</v>
      </c>
      <c r="F13496" s="58">
        <v>44592</v>
      </c>
      <c r="G13496" s="45">
        <v>751.89</v>
      </c>
      <c r="H13496" s="45">
        <v>-23.76</v>
      </c>
      <c r="I13496" s="59">
        <f t="shared" si="1471"/>
        <v>728.13</v>
      </c>
      <c r="J13496" s="44">
        <f t="shared" si="1472"/>
        <v>2022</v>
      </c>
      <c r="K13496" s="44">
        <f t="shared" si="1473"/>
        <v>1</v>
      </c>
      <c r="L13496" s="59">
        <f>VLOOKUP(J13496,'SF CCI, BCI'!A:F,5)</f>
        <v>14977.94</v>
      </c>
      <c r="M13496" s="59">
        <f t="shared" si="1477"/>
        <v>1.025992893548779</v>
      </c>
      <c r="N13496" s="47">
        <f t="shared" si="1474"/>
        <v>771.43379673039146</v>
      </c>
      <c r="O13496" s="44">
        <f t="shared" si="1475"/>
        <v>49</v>
      </c>
      <c r="P13496" s="47">
        <f t="shared" si="1476"/>
        <v>747.05620557967245</v>
      </c>
    </row>
    <row r="13497" spans="1:16" x14ac:dyDescent="0.25">
      <c r="A13497" s="56">
        <v>28050</v>
      </c>
      <c r="B13497" s="43" t="s">
        <v>6580</v>
      </c>
      <c r="C13497" s="43" t="s">
        <v>9599</v>
      </c>
      <c r="D13497" s="57" t="s">
        <v>133</v>
      </c>
      <c r="E13497" s="44">
        <v>600</v>
      </c>
      <c r="F13497" s="58">
        <v>44592</v>
      </c>
      <c r="G13497" s="45">
        <v>926.59</v>
      </c>
      <c r="H13497" s="45">
        <v>-29.27</v>
      </c>
      <c r="I13497" s="59">
        <f t="shared" si="1471"/>
        <v>897.32</v>
      </c>
      <c r="J13497" s="44">
        <f t="shared" si="1472"/>
        <v>2022</v>
      </c>
      <c r="K13497" s="44">
        <f t="shared" si="1473"/>
        <v>1</v>
      </c>
      <c r="L13497" s="59">
        <f>VLOOKUP(J13497,'SF CCI, BCI'!A:F,5)</f>
        <v>14977.94</v>
      </c>
      <c r="M13497" s="59">
        <f t="shared" si="1477"/>
        <v>1.025992893548779</v>
      </c>
      <c r="N13497" s="47">
        <f t="shared" si="1474"/>
        <v>950.67475523336316</v>
      </c>
      <c r="O13497" s="44">
        <f t="shared" si="1475"/>
        <v>49</v>
      </c>
      <c r="P13497" s="47">
        <f t="shared" si="1476"/>
        <v>920.64394323919043</v>
      </c>
    </row>
    <row r="13498" spans="1:16" x14ac:dyDescent="0.25">
      <c r="A13498" s="56">
        <v>28051</v>
      </c>
      <c r="B13498" s="43" t="s">
        <v>6580</v>
      </c>
      <c r="C13498" s="43" t="s">
        <v>9600</v>
      </c>
      <c r="D13498" s="57" t="s">
        <v>133</v>
      </c>
      <c r="E13498" s="44">
        <v>600</v>
      </c>
      <c r="F13498" s="58">
        <v>44589</v>
      </c>
      <c r="G13498" s="45">
        <v>583.14</v>
      </c>
      <c r="H13498" s="45">
        <v>-18.43</v>
      </c>
      <c r="I13498" s="59">
        <f t="shared" si="1471"/>
        <v>564.71</v>
      </c>
      <c r="J13498" s="44">
        <f t="shared" si="1472"/>
        <v>2022</v>
      </c>
      <c r="K13498" s="44">
        <f t="shared" si="1473"/>
        <v>2</v>
      </c>
      <c r="L13498" s="59">
        <f>VLOOKUP(J13498,'SF CCI, BCI'!A:F,5)</f>
        <v>14977.94</v>
      </c>
      <c r="M13498" s="59">
        <f t="shared" si="1477"/>
        <v>1.025992893548779</v>
      </c>
      <c r="N13498" s="47">
        <f t="shared" si="1474"/>
        <v>598.29749594403495</v>
      </c>
      <c r="O13498" s="44">
        <f t="shared" si="1475"/>
        <v>48</v>
      </c>
      <c r="P13498" s="47">
        <f t="shared" si="1476"/>
        <v>579.38844691593101</v>
      </c>
    </row>
    <row r="13499" spans="1:16" x14ac:dyDescent="0.25">
      <c r="A13499" s="56">
        <v>28052</v>
      </c>
      <c r="B13499" s="43" t="s">
        <v>6580</v>
      </c>
      <c r="C13499" s="43" t="s">
        <v>9601</v>
      </c>
      <c r="D13499" s="57" t="s">
        <v>133</v>
      </c>
      <c r="E13499" s="44">
        <v>600</v>
      </c>
      <c r="F13499" s="58">
        <v>44609</v>
      </c>
      <c r="G13499" s="45">
        <v>1101.72</v>
      </c>
      <c r="H13499" s="45">
        <v>-32.94</v>
      </c>
      <c r="I13499" s="59">
        <f t="shared" si="1471"/>
        <v>1068.78</v>
      </c>
      <c r="J13499" s="44">
        <f t="shared" si="1472"/>
        <v>2022</v>
      </c>
      <c r="K13499" s="44">
        <f t="shared" si="1473"/>
        <v>1</v>
      </c>
      <c r="L13499" s="59">
        <f>VLOOKUP(J13499,'SF CCI, BCI'!A:F,5)</f>
        <v>14977.94</v>
      </c>
      <c r="M13499" s="59">
        <f t="shared" si="1477"/>
        <v>1.025992893548779</v>
      </c>
      <c r="N13499" s="47">
        <f t="shared" si="1474"/>
        <v>1130.3568906805608</v>
      </c>
      <c r="O13499" s="44">
        <f t="shared" si="1475"/>
        <v>49</v>
      </c>
      <c r="P13499" s="47">
        <f t="shared" si="1476"/>
        <v>1096.560684767064</v>
      </c>
    </row>
    <row r="13500" spans="1:16" x14ac:dyDescent="0.25">
      <c r="A13500" s="56">
        <v>28053</v>
      </c>
      <c r="B13500" s="43" t="s">
        <v>6580</v>
      </c>
      <c r="C13500" s="43" t="s">
        <v>9602</v>
      </c>
      <c r="D13500" s="57" t="s">
        <v>133</v>
      </c>
      <c r="E13500" s="44">
        <v>600</v>
      </c>
      <c r="F13500" s="58">
        <v>44610</v>
      </c>
      <c r="G13500" s="45">
        <v>501</v>
      </c>
      <c r="H13500" s="45">
        <v>-14.98</v>
      </c>
      <c r="I13500" s="59">
        <f t="shared" si="1471"/>
        <v>486.02</v>
      </c>
      <c r="J13500" s="44">
        <f t="shared" si="1472"/>
        <v>2022</v>
      </c>
      <c r="K13500" s="44">
        <f t="shared" si="1473"/>
        <v>1</v>
      </c>
      <c r="L13500" s="59">
        <f>VLOOKUP(J13500,'SF CCI, BCI'!A:F,5)</f>
        <v>14977.94</v>
      </c>
      <c r="M13500" s="59">
        <f t="shared" si="1477"/>
        <v>1.025992893548779</v>
      </c>
      <c r="N13500" s="47">
        <f t="shared" si="1474"/>
        <v>514.02243966793822</v>
      </c>
      <c r="O13500" s="44">
        <f t="shared" si="1475"/>
        <v>49</v>
      </c>
      <c r="P13500" s="47">
        <f t="shared" si="1476"/>
        <v>498.65306612257757</v>
      </c>
    </row>
    <row r="13501" spans="1:16" x14ac:dyDescent="0.25">
      <c r="A13501" s="56">
        <v>28054</v>
      </c>
      <c r="B13501" s="43" t="s">
        <v>6580</v>
      </c>
      <c r="C13501" s="43" t="s">
        <v>9603</v>
      </c>
      <c r="D13501" s="57" t="s">
        <v>133</v>
      </c>
      <c r="E13501" s="44">
        <v>600</v>
      </c>
      <c r="F13501" s="58">
        <v>44610</v>
      </c>
      <c r="G13501" s="45">
        <v>1165.3399999999999</v>
      </c>
      <c r="H13501" s="45">
        <v>-34.839999999999996</v>
      </c>
      <c r="I13501" s="59">
        <f t="shared" si="1471"/>
        <v>1130.5</v>
      </c>
      <c r="J13501" s="44">
        <f t="shared" si="1472"/>
        <v>2022</v>
      </c>
      <c r="K13501" s="44">
        <f t="shared" si="1473"/>
        <v>1</v>
      </c>
      <c r="L13501" s="59">
        <f>VLOOKUP(J13501,'SF CCI, BCI'!A:F,5)</f>
        <v>14977.94</v>
      </c>
      <c r="M13501" s="59">
        <f t="shared" si="1477"/>
        <v>1.025992893548779</v>
      </c>
      <c r="N13501" s="47">
        <f t="shared" si="1474"/>
        <v>1195.6305585681341</v>
      </c>
      <c r="O13501" s="44">
        <f t="shared" si="1475"/>
        <v>49</v>
      </c>
      <c r="P13501" s="47">
        <f t="shared" si="1476"/>
        <v>1159.8849661568947</v>
      </c>
    </row>
    <row r="13502" spans="1:16" x14ac:dyDescent="0.25">
      <c r="A13502" s="56">
        <v>28055</v>
      </c>
      <c r="B13502" s="43" t="s">
        <v>6580</v>
      </c>
      <c r="C13502" s="43" t="s">
        <v>9604</v>
      </c>
      <c r="D13502" s="57" t="s">
        <v>133</v>
      </c>
      <c r="E13502" s="44">
        <v>600</v>
      </c>
      <c r="F13502" s="58">
        <v>44610</v>
      </c>
      <c r="G13502" s="45">
        <v>3229.99</v>
      </c>
      <c r="H13502" s="45">
        <v>-96.570000000000007</v>
      </c>
      <c r="I13502" s="59">
        <f t="shared" si="1471"/>
        <v>3133.4199999999996</v>
      </c>
      <c r="J13502" s="44">
        <f t="shared" si="1472"/>
        <v>2022</v>
      </c>
      <c r="K13502" s="44">
        <f t="shared" si="1473"/>
        <v>1</v>
      </c>
      <c r="L13502" s="59">
        <f>VLOOKUP(J13502,'SF CCI, BCI'!A:F,5)</f>
        <v>14977.94</v>
      </c>
      <c r="M13502" s="59">
        <f t="shared" si="1477"/>
        <v>1.025992893548779</v>
      </c>
      <c r="N13502" s="47">
        <f t="shared" si="1474"/>
        <v>3313.9467862336205</v>
      </c>
      <c r="O13502" s="44">
        <f t="shared" si="1475"/>
        <v>49</v>
      </c>
      <c r="P13502" s="47">
        <f t="shared" si="1476"/>
        <v>3214.8666525036147</v>
      </c>
    </row>
    <row r="13503" spans="1:16" x14ac:dyDescent="0.25">
      <c r="A13503" s="56">
        <v>28056</v>
      </c>
      <c r="B13503" s="43" t="s">
        <v>6580</v>
      </c>
      <c r="C13503" s="43" t="s">
        <v>9605</v>
      </c>
      <c r="D13503" s="57" t="s">
        <v>133</v>
      </c>
      <c r="E13503" s="44">
        <v>600</v>
      </c>
      <c r="F13503" s="58">
        <v>44610</v>
      </c>
      <c r="G13503" s="45">
        <v>767.06</v>
      </c>
      <c r="H13503" s="45">
        <v>-22.93</v>
      </c>
      <c r="I13503" s="59">
        <f t="shared" si="1471"/>
        <v>744.13</v>
      </c>
      <c r="J13503" s="44">
        <f t="shared" si="1472"/>
        <v>2022</v>
      </c>
      <c r="K13503" s="44">
        <f t="shared" si="1473"/>
        <v>1</v>
      </c>
      <c r="L13503" s="59">
        <f>VLOOKUP(J13503,'SF CCI, BCI'!A:F,5)</f>
        <v>14977.94</v>
      </c>
      <c r="M13503" s="59">
        <f t="shared" si="1477"/>
        <v>1.025992893548779</v>
      </c>
      <c r="N13503" s="47">
        <f t="shared" si="1474"/>
        <v>786.99810892552637</v>
      </c>
      <c r="O13503" s="44">
        <f t="shared" si="1475"/>
        <v>49</v>
      </c>
      <c r="P13503" s="47">
        <f t="shared" si="1476"/>
        <v>763.47209187645285</v>
      </c>
    </row>
    <row r="13504" spans="1:16" x14ac:dyDescent="0.25">
      <c r="A13504" s="56">
        <v>28057</v>
      </c>
      <c r="B13504" s="43" t="s">
        <v>6580</v>
      </c>
      <c r="C13504" s="43" t="s">
        <v>9606</v>
      </c>
      <c r="D13504" s="57" t="s">
        <v>133</v>
      </c>
      <c r="E13504" s="44">
        <v>600</v>
      </c>
      <c r="F13504" s="58">
        <v>44610</v>
      </c>
      <c r="G13504" s="45">
        <v>2783.32</v>
      </c>
      <c r="H13504" s="45">
        <v>-83.21</v>
      </c>
      <c r="I13504" s="59">
        <f t="shared" si="1471"/>
        <v>2700.11</v>
      </c>
      <c r="J13504" s="44">
        <f t="shared" si="1472"/>
        <v>2022</v>
      </c>
      <c r="K13504" s="44">
        <f t="shared" si="1473"/>
        <v>1</v>
      </c>
      <c r="L13504" s="59">
        <f>VLOOKUP(J13504,'SF CCI, BCI'!A:F,5)</f>
        <v>14977.94</v>
      </c>
      <c r="M13504" s="59">
        <f t="shared" si="1477"/>
        <v>1.025992893548779</v>
      </c>
      <c r="N13504" s="47">
        <f t="shared" si="1474"/>
        <v>2855.6665404721875</v>
      </c>
      <c r="O13504" s="44">
        <f t="shared" si="1475"/>
        <v>49</v>
      </c>
      <c r="P13504" s="47">
        <f t="shared" si="1476"/>
        <v>2770.2936717999937</v>
      </c>
    </row>
    <row r="13505" spans="1:16" x14ac:dyDescent="0.25">
      <c r="A13505" s="56">
        <v>28058</v>
      </c>
      <c r="B13505" s="43" t="s">
        <v>6580</v>
      </c>
      <c r="C13505" s="43" t="s">
        <v>9607</v>
      </c>
      <c r="D13505" s="57" t="s">
        <v>133</v>
      </c>
      <c r="E13505" s="44">
        <v>600</v>
      </c>
      <c r="F13505" s="58">
        <v>44635</v>
      </c>
      <c r="G13505" s="45">
        <v>902.4</v>
      </c>
      <c r="H13505" s="45">
        <v>-25.6</v>
      </c>
      <c r="I13505" s="59">
        <f t="shared" si="1471"/>
        <v>876.8</v>
      </c>
      <c r="J13505" s="44">
        <f t="shared" si="1472"/>
        <v>2022</v>
      </c>
      <c r="K13505" s="44">
        <f t="shared" si="1473"/>
        <v>1</v>
      </c>
      <c r="L13505" s="59">
        <f>VLOOKUP(J13505,'SF CCI, BCI'!A:F,5)</f>
        <v>14977.94</v>
      </c>
      <c r="M13505" s="59">
        <f t="shared" si="1477"/>
        <v>1.025992893548779</v>
      </c>
      <c r="N13505" s="47">
        <f t="shared" si="1474"/>
        <v>925.85598713841819</v>
      </c>
      <c r="O13505" s="44">
        <f t="shared" si="1475"/>
        <v>49</v>
      </c>
      <c r="P13505" s="47">
        <f t="shared" si="1476"/>
        <v>899.59056906356932</v>
      </c>
    </row>
    <row r="13506" spans="1:16" x14ac:dyDescent="0.25">
      <c r="A13506" s="56">
        <v>28059</v>
      </c>
      <c r="B13506" s="43" t="s">
        <v>6580</v>
      </c>
      <c r="C13506" s="43" t="s">
        <v>9608</v>
      </c>
      <c r="D13506" s="57" t="s">
        <v>133</v>
      </c>
      <c r="E13506" s="44">
        <v>600</v>
      </c>
      <c r="F13506" s="58">
        <v>44652</v>
      </c>
      <c r="G13506" s="45">
        <v>767.06</v>
      </c>
      <c r="H13506" s="45">
        <v>-20.45</v>
      </c>
      <c r="I13506" s="59">
        <f t="shared" si="1471"/>
        <v>746.6099999999999</v>
      </c>
      <c r="J13506" s="44">
        <f t="shared" si="1472"/>
        <v>2022</v>
      </c>
      <c r="K13506" s="44">
        <f t="shared" si="1473"/>
        <v>1</v>
      </c>
      <c r="L13506" s="59">
        <f>VLOOKUP(J13506,'SF CCI, BCI'!A:F,5)</f>
        <v>14977.94</v>
      </c>
      <c r="M13506" s="59">
        <f t="shared" si="1477"/>
        <v>1.025992893548779</v>
      </c>
      <c r="N13506" s="47">
        <f t="shared" si="1474"/>
        <v>786.99810892552637</v>
      </c>
      <c r="O13506" s="44">
        <f t="shared" si="1475"/>
        <v>49</v>
      </c>
      <c r="P13506" s="47">
        <f t="shared" si="1476"/>
        <v>766.01655425245383</v>
      </c>
    </row>
    <row r="13507" spans="1:16" x14ac:dyDescent="0.25">
      <c r="A13507" s="56">
        <v>28060</v>
      </c>
      <c r="B13507" s="43" t="s">
        <v>6580</v>
      </c>
      <c r="C13507" s="43" t="s">
        <v>9609</v>
      </c>
      <c r="D13507" s="57" t="s">
        <v>133</v>
      </c>
      <c r="E13507" s="44">
        <v>600</v>
      </c>
      <c r="F13507" s="58">
        <v>44652</v>
      </c>
      <c r="G13507" s="45">
        <v>449.14</v>
      </c>
      <c r="H13507" s="45">
        <v>-11.98</v>
      </c>
      <c r="I13507" s="59">
        <f t="shared" si="1471"/>
        <v>437.15999999999997</v>
      </c>
      <c r="J13507" s="44">
        <f t="shared" si="1472"/>
        <v>2022</v>
      </c>
      <c r="K13507" s="44">
        <f t="shared" si="1473"/>
        <v>1</v>
      </c>
      <c r="L13507" s="59">
        <f>VLOOKUP(J13507,'SF CCI, BCI'!A:F,5)</f>
        <v>14977.94</v>
      </c>
      <c r="M13507" s="59">
        <f t="shared" si="1477"/>
        <v>1.025992893548779</v>
      </c>
      <c r="N13507" s="47">
        <f t="shared" si="1474"/>
        <v>460.81444820849856</v>
      </c>
      <c r="O13507" s="44">
        <f t="shared" si="1475"/>
        <v>49</v>
      </c>
      <c r="P13507" s="47">
        <f t="shared" si="1476"/>
        <v>448.52305334378417</v>
      </c>
    </row>
    <row r="13508" spans="1:16" x14ac:dyDescent="0.25">
      <c r="A13508" s="56">
        <v>28061</v>
      </c>
      <c r="B13508" s="43" t="s">
        <v>6580</v>
      </c>
      <c r="C13508" s="43" t="s">
        <v>9610</v>
      </c>
      <c r="D13508" s="57" t="s">
        <v>133</v>
      </c>
      <c r="E13508" s="44">
        <v>600</v>
      </c>
      <c r="F13508" s="58">
        <v>44657</v>
      </c>
      <c r="G13508" s="45">
        <v>3838.46</v>
      </c>
      <c r="H13508" s="45">
        <v>-102.36</v>
      </c>
      <c r="I13508" s="59">
        <f t="shared" si="1471"/>
        <v>3736.1</v>
      </c>
      <c r="J13508" s="44">
        <f t="shared" si="1472"/>
        <v>2022</v>
      </c>
      <c r="K13508" s="44">
        <f t="shared" si="1473"/>
        <v>1</v>
      </c>
      <c r="L13508" s="59">
        <f>VLOOKUP(J13508,'SF CCI, BCI'!A:F,5)</f>
        <v>14977.94</v>
      </c>
      <c r="M13508" s="59">
        <f t="shared" si="1477"/>
        <v>1.025992893548779</v>
      </c>
      <c r="N13508" s="47">
        <f t="shared" si="1474"/>
        <v>3938.2326821712463</v>
      </c>
      <c r="O13508" s="44">
        <f t="shared" si="1475"/>
        <v>49</v>
      </c>
      <c r="P13508" s="47">
        <f t="shared" si="1476"/>
        <v>3833.2120495875929</v>
      </c>
    </row>
    <row r="13509" spans="1:16" x14ac:dyDescent="0.25">
      <c r="A13509" s="56">
        <v>28062</v>
      </c>
      <c r="B13509" s="43" t="s">
        <v>6580</v>
      </c>
      <c r="C13509" s="43" t="s">
        <v>9611</v>
      </c>
      <c r="D13509" s="57" t="s">
        <v>133</v>
      </c>
      <c r="E13509" s="44">
        <v>600</v>
      </c>
      <c r="F13509" s="58">
        <v>44657</v>
      </c>
      <c r="G13509" s="45">
        <v>2864.08</v>
      </c>
      <c r="H13509" s="45">
        <v>-76.37</v>
      </c>
      <c r="I13509" s="59">
        <f t="shared" si="1471"/>
        <v>2787.71</v>
      </c>
      <c r="J13509" s="44">
        <f t="shared" si="1472"/>
        <v>2022</v>
      </c>
      <c r="K13509" s="44">
        <f t="shared" si="1473"/>
        <v>1</v>
      </c>
      <c r="L13509" s="59">
        <f>VLOOKUP(J13509,'SF CCI, BCI'!A:F,5)</f>
        <v>14977.94</v>
      </c>
      <c r="M13509" s="59">
        <f t="shared" si="1477"/>
        <v>1.025992893548779</v>
      </c>
      <c r="N13509" s="47">
        <f t="shared" si="1474"/>
        <v>2938.5257265551868</v>
      </c>
      <c r="O13509" s="44">
        <f t="shared" si="1475"/>
        <v>49</v>
      </c>
      <c r="P13509" s="47">
        <f t="shared" si="1476"/>
        <v>2860.1706492748667</v>
      </c>
    </row>
    <row r="13510" spans="1:16" x14ac:dyDescent="0.25">
      <c r="A13510" s="56">
        <v>28063</v>
      </c>
      <c r="B13510" s="43" t="s">
        <v>6580</v>
      </c>
      <c r="C13510" s="43" t="s">
        <v>9612</v>
      </c>
      <c r="D13510" s="57" t="s">
        <v>133</v>
      </c>
      <c r="E13510" s="44">
        <v>600</v>
      </c>
      <c r="F13510" s="58">
        <v>44652</v>
      </c>
      <c r="G13510" s="45">
        <v>365.07</v>
      </c>
      <c r="H13510" s="45">
        <v>-9.7399999999999984</v>
      </c>
      <c r="I13510" s="59">
        <f t="shared" si="1471"/>
        <v>355.33</v>
      </c>
      <c r="J13510" s="44">
        <f t="shared" si="1472"/>
        <v>2022</v>
      </c>
      <c r="K13510" s="44">
        <f t="shared" si="1473"/>
        <v>1</v>
      </c>
      <c r="L13510" s="59">
        <f>VLOOKUP(J13510,'SF CCI, BCI'!A:F,5)</f>
        <v>14977.94</v>
      </c>
      <c r="M13510" s="59">
        <f t="shared" si="1477"/>
        <v>1.025992893548779</v>
      </c>
      <c r="N13510" s="47">
        <f t="shared" si="1474"/>
        <v>374.55922564785271</v>
      </c>
      <c r="O13510" s="44">
        <f t="shared" si="1475"/>
        <v>49</v>
      </c>
      <c r="P13510" s="47">
        <f t="shared" si="1476"/>
        <v>364.5660548646876</v>
      </c>
    </row>
    <row r="13511" spans="1:16" x14ac:dyDescent="0.25">
      <c r="A13511" s="56">
        <v>28064</v>
      </c>
      <c r="B13511" s="43" t="s">
        <v>6580</v>
      </c>
      <c r="C13511" s="43" t="s">
        <v>9613</v>
      </c>
      <c r="D13511" s="57" t="s">
        <v>133</v>
      </c>
      <c r="E13511" s="44">
        <v>600</v>
      </c>
      <c r="F13511" s="58">
        <v>44652</v>
      </c>
      <c r="G13511" s="45">
        <v>369.57</v>
      </c>
      <c r="H13511" s="45">
        <v>-9.8600000000000012</v>
      </c>
      <c r="I13511" s="59">
        <f t="shared" si="1471"/>
        <v>359.71</v>
      </c>
      <c r="J13511" s="44">
        <f t="shared" si="1472"/>
        <v>2022</v>
      </c>
      <c r="K13511" s="44">
        <f t="shared" si="1473"/>
        <v>1</v>
      </c>
      <c r="L13511" s="59">
        <f>VLOOKUP(J13511,'SF CCI, BCI'!A:F,5)</f>
        <v>14977.94</v>
      </c>
      <c r="M13511" s="59">
        <f t="shared" si="1477"/>
        <v>1.025992893548779</v>
      </c>
      <c r="N13511" s="47">
        <f t="shared" si="1474"/>
        <v>379.17619366882224</v>
      </c>
      <c r="O13511" s="44">
        <f t="shared" si="1475"/>
        <v>49</v>
      </c>
      <c r="P13511" s="47">
        <f t="shared" si="1476"/>
        <v>369.05990373843127</v>
      </c>
    </row>
    <row r="13512" spans="1:16" x14ac:dyDescent="0.25">
      <c r="A13512" s="56">
        <v>28065</v>
      </c>
      <c r="B13512" s="43" t="s">
        <v>6580</v>
      </c>
      <c r="C13512" s="43" t="s">
        <v>9614</v>
      </c>
      <c r="D13512" s="57" t="s">
        <v>133</v>
      </c>
      <c r="E13512" s="44">
        <v>600</v>
      </c>
      <c r="F13512" s="58">
        <v>44659</v>
      </c>
      <c r="G13512" s="45">
        <v>856.52</v>
      </c>
      <c r="H13512" s="45">
        <v>-22.84</v>
      </c>
      <c r="I13512" s="59">
        <f t="shared" si="1471"/>
        <v>833.68</v>
      </c>
      <c r="J13512" s="44">
        <f t="shared" si="1472"/>
        <v>2022</v>
      </c>
      <c r="K13512" s="44">
        <f t="shared" si="1473"/>
        <v>1</v>
      </c>
      <c r="L13512" s="59">
        <f>VLOOKUP(J13512,'SF CCI, BCI'!A:F,5)</f>
        <v>14977.94</v>
      </c>
      <c r="M13512" s="59">
        <f t="shared" si="1477"/>
        <v>1.025992893548779</v>
      </c>
      <c r="N13512" s="47">
        <f t="shared" si="1474"/>
        <v>878.78343318240013</v>
      </c>
      <c r="O13512" s="44">
        <f t="shared" si="1475"/>
        <v>49</v>
      </c>
      <c r="P13512" s="47">
        <f t="shared" si="1476"/>
        <v>855.34975549374599</v>
      </c>
    </row>
    <row r="13513" spans="1:16" x14ac:dyDescent="0.25">
      <c r="A13513" s="56">
        <v>28066</v>
      </c>
      <c r="B13513" s="43" t="s">
        <v>6580</v>
      </c>
      <c r="C13513" s="43" t="s">
        <v>9615</v>
      </c>
      <c r="D13513" s="57" t="s">
        <v>133</v>
      </c>
      <c r="E13513" s="44">
        <v>600</v>
      </c>
      <c r="F13513" s="58">
        <v>44652</v>
      </c>
      <c r="G13513" s="45">
        <v>767.06</v>
      </c>
      <c r="H13513" s="45">
        <v>-20.45</v>
      </c>
      <c r="I13513" s="59">
        <f t="shared" si="1471"/>
        <v>746.6099999999999</v>
      </c>
      <c r="J13513" s="44">
        <f t="shared" si="1472"/>
        <v>2022</v>
      </c>
      <c r="K13513" s="44">
        <f t="shared" si="1473"/>
        <v>1</v>
      </c>
      <c r="L13513" s="59">
        <f>VLOOKUP(J13513,'SF CCI, BCI'!A:F,5)</f>
        <v>14977.94</v>
      </c>
      <c r="M13513" s="59">
        <f t="shared" si="1477"/>
        <v>1.025992893548779</v>
      </c>
      <c r="N13513" s="47">
        <f t="shared" si="1474"/>
        <v>786.99810892552637</v>
      </c>
      <c r="O13513" s="44">
        <f t="shared" si="1475"/>
        <v>49</v>
      </c>
      <c r="P13513" s="47">
        <f t="shared" si="1476"/>
        <v>766.01655425245383</v>
      </c>
    </row>
    <row r="13514" spans="1:16" x14ac:dyDescent="0.25">
      <c r="A13514" s="56">
        <v>28067</v>
      </c>
      <c r="B13514" s="43" t="s">
        <v>6580</v>
      </c>
      <c r="C13514" s="43" t="s">
        <v>9616</v>
      </c>
      <c r="D13514" s="57" t="s">
        <v>133</v>
      </c>
      <c r="E13514" s="44">
        <v>600</v>
      </c>
      <c r="F13514" s="58">
        <v>44659</v>
      </c>
      <c r="G13514" s="45">
        <v>361.44</v>
      </c>
      <c r="H13514" s="45">
        <v>-9.629999999999999</v>
      </c>
      <c r="I13514" s="59">
        <f t="shared" si="1471"/>
        <v>351.81</v>
      </c>
      <c r="J13514" s="44">
        <f t="shared" si="1472"/>
        <v>2022</v>
      </c>
      <c r="K13514" s="44">
        <f t="shared" si="1473"/>
        <v>1</v>
      </c>
      <c r="L13514" s="59">
        <f>VLOOKUP(J13514,'SF CCI, BCI'!A:F,5)</f>
        <v>14977.94</v>
      </c>
      <c r="M13514" s="59">
        <f t="shared" si="1477"/>
        <v>1.025992893548779</v>
      </c>
      <c r="N13514" s="47">
        <f t="shared" si="1474"/>
        <v>370.83487144427068</v>
      </c>
      <c r="O13514" s="44">
        <f t="shared" si="1475"/>
        <v>49</v>
      </c>
      <c r="P13514" s="47">
        <f t="shared" si="1476"/>
        <v>360.95455987939596</v>
      </c>
    </row>
    <row r="13515" spans="1:16" x14ac:dyDescent="0.25">
      <c r="A13515" s="56">
        <v>28068</v>
      </c>
      <c r="B13515" s="43" t="s">
        <v>6580</v>
      </c>
      <c r="C13515" s="43" t="s">
        <v>9617</v>
      </c>
      <c r="D13515" s="57" t="s">
        <v>133</v>
      </c>
      <c r="E13515" s="44">
        <v>600</v>
      </c>
      <c r="F13515" s="58">
        <v>44659</v>
      </c>
      <c r="G13515" s="45">
        <v>1978.24</v>
      </c>
      <c r="H13515" s="45">
        <v>-52.76</v>
      </c>
      <c r="I13515" s="59">
        <f t="shared" ref="I13515:I13578" si="1478">G13515+H13515</f>
        <v>1925.48</v>
      </c>
      <c r="J13515" s="44">
        <f t="shared" ref="J13515:J13578" si="1479">YEAR(F13515)</f>
        <v>2022</v>
      </c>
      <c r="K13515" s="44">
        <f t="shared" ref="K13515:K13578" si="1480">ROUND(($A$9-F13515)/365,0)</f>
        <v>1</v>
      </c>
      <c r="L13515" s="59">
        <f>VLOOKUP(J13515,'SF CCI, BCI'!A:F,5)</f>
        <v>14977.94</v>
      </c>
      <c r="M13515" s="59">
        <f t="shared" si="1477"/>
        <v>1.025992893548779</v>
      </c>
      <c r="N13515" s="47">
        <f t="shared" si="1474"/>
        <v>2029.6601817339365</v>
      </c>
      <c r="O13515" s="44">
        <f t="shared" si="1475"/>
        <v>49</v>
      </c>
      <c r="P13515" s="47">
        <f t="shared" si="1476"/>
        <v>1975.5287966703029</v>
      </c>
    </row>
    <row r="13516" spans="1:16" x14ac:dyDescent="0.25">
      <c r="A13516" s="56">
        <v>28069</v>
      </c>
      <c r="B13516" s="43" t="s">
        <v>6580</v>
      </c>
      <c r="C13516" s="43" t="s">
        <v>9618</v>
      </c>
      <c r="D13516" s="57" t="s">
        <v>133</v>
      </c>
      <c r="E13516" s="44">
        <v>600</v>
      </c>
      <c r="F13516" s="58">
        <v>44659</v>
      </c>
      <c r="G13516" s="45">
        <v>361.44</v>
      </c>
      <c r="H13516" s="45">
        <v>-9.629999999999999</v>
      </c>
      <c r="I13516" s="59">
        <f t="shared" si="1478"/>
        <v>351.81</v>
      </c>
      <c r="J13516" s="44">
        <f t="shared" si="1479"/>
        <v>2022</v>
      </c>
      <c r="K13516" s="44">
        <f t="shared" si="1480"/>
        <v>1</v>
      </c>
      <c r="L13516" s="59">
        <f>VLOOKUP(J13516,'SF CCI, BCI'!A:F,5)</f>
        <v>14977.94</v>
      </c>
      <c r="M13516" s="59">
        <f t="shared" si="1477"/>
        <v>1.025992893548779</v>
      </c>
      <c r="N13516" s="47">
        <f t="shared" ref="N13516:N13579" si="1481">G13516*M13516</f>
        <v>370.83487144427068</v>
      </c>
      <c r="O13516" s="44">
        <f t="shared" ref="O13516:O13579" si="1482">IF(E13516="(blank)","",IF(K13516&gt;(E13516/12),0,(E13516/12)-K13516))</f>
        <v>49</v>
      </c>
      <c r="P13516" s="47">
        <f t="shared" ref="P13516:P13579" si="1483">M13516*I13516</f>
        <v>360.95455987939596</v>
      </c>
    </row>
    <row r="13517" spans="1:16" x14ac:dyDescent="0.25">
      <c r="A13517" s="56">
        <v>28070</v>
      </c>
      <c r="B13517" s="43" t="s">
        <v>6580</v>
      </c>
      <c r="C13517" s="43" t="s">
        <v>9619</v>
      </c>
      <c r="D13517" s="57" t="s">
        <v>133</v>
      </c>
      <c r="E13517" s="44">
        <v>600</v>
      </c>
      <c r="F13517" s="58">
        <v>44659</v>
      </c>
      <c r="G13517" s="45">
        <v>722.85</v>
      </c>
      <c r="H13517" s="45">
        <v>-19.28</v>
      </c>
      <c r="I13517" s="59">
        <f t="shared" si="1478"/>
        <v>703.57</v>
      </c>
      <c r="J13517" s="44">
        <f t="shared" si="1479"/>
        <v>2022</v>
      </c>
      <c r="K13517" s="44">
        <f t="shared" si="1480"/>
        <v>1</v>
      </c>
      <c r="L13517" s="59">
        <f>VLOOKUP(J13517,'SF CCI, BCI'!A:F,5)</f>
        <v>14977.94</v>
      </c>
      <c r="M13517" s="59">
        <f t="shared" si="1477"/>
        <v>1.025992893548779</v>
      </c>
      <c r="N13517" s="47">
        <f t="shared" si="1481"/>
        <v>741.63896310173493</v>
      </c>
      <c r="O13517" s="44">
        <f t="shared" si="1482"/>
        <v>49</v>
      </c>
      <c r="P13517" s="47">
        <f t="shared" si="1483"/>
        <v>721.85782011411447</v>
      </c>
    </row>
    <row r="13518" spans="1:16" x14ac:dyDescent="0.25">
      <c r="A13518" s="56">
        <v>28071</v>
      </c>
      <c r="B13518" s="43" t="s">
        <v>6580</v>
      </c>
      <c r="C13518" s="43" t="s">
        <v>9620</v>
      </c>
      <c r="D13518" s="57" t="s">
        <v>133</v>
      </c>
      <c r="E13518" s="44">
        <v>600</v>
      </c>
      <c r="F13518" s="58">
        <v>44659</v>
      </c>
      <c r="G13518" s="45">
        <v>481.18</v>
      </c>
      <c r="H13518" s="45">
        <v>-12.84</v>
      </c>
      <c r="I13518" s="59">
        <f t="shared" si="1478"/>
        <v>468.34000000000003</v>
      </c>
      <c r="J13518" s="44">
        <f t="shared" si="1479"/>
        <v>2022</v>
      </c>
      <c r="K13518" s="44">
        <f t="shared" si="1480"/>
        <v>1</v>
      </c>
      <c r="L13518" s="59">
        <f>VLOOKUP(J13518,'SF CCI, BCI'!A:F,5)</f>
        <v>14977.94</v>
      </c>
      <c r="M13518" s="59">
        <f t="shared" si="1477"/>
        <v>1.025992893548779</v>
      </c>
      <c r="N13518" s="47">
        <f t="shared" si="1481"/>
        <v>493.68726051780146</v>
      </c>
      <c r="O13518" s="44">
        <f t="shared" si="1482"/>
        <v>49</v>
      </c>
      <c r="P13518" s="47">
        <f t="shared" si="1483"/>
        <v>480.51351176463515</v>
      </c>
    </row>
    <row r="13519" spans="1:16" x14ac:dyDescent="0.25">
      <c r="A13519" s="56">
        <v>28072</v>
      </c>
      <c r="B13519" s="43" t="s">
        <v>6580</v>
      </c>
      <c r="C13519" s="43" t="s">
        <v>9621</v>
      </c>
      <c r="D13519" s="57" t="s">
        <v>133</v>
      </c>
      <c r="E13519" s="44">
        <v>600</v>
      </c>
      <c r="F13519" s="58">
        <v>44664</v>
      </c>
      <c r="G13519" s="45">
        <v>765.45</v>
      </c>
      <c r="H13519" s="45">
        <v>-20.41</v>
      </c>
      <c r="I13519" s="59">
        <f t="shared" si="1478"/>
        <v>745.04000000000008</v>
      </c>
      <c r="J13519" s="44">
        <f t="shared" si="1479"/>
        <v>2022</v>
      </c>
      <c r="K13519" s="44">
        <f t="shared" si="1480"/>
        <v>1</v>
      </c>
      <c r="L13519" s="59">
        <f>VLOOKUP(J13519,'SF CCI, BCI'!A:F,5)</f>
        <v>14977.94</v>
      </c>
      <c r="M13519" s="59">
        <f t="shared" si="1477"/>
        <v>1.025992893548779</v>
      </c>
      <c r="N13519" s="47">
        <f t="shared" si="1481"/>
        <v>785.34626036691293</v>
      </c>
      <c r="O13519" s="44">
        <f t="shared" si="1482"/>
        <v>49</v>
      </c>
      <c r="P13519" s="47">
        <f t="shared" si="1483"/>
        <v>764.40574540958232</v>
      </c>
    </row>
    <row r="13520" spans="1:16" x14ac:dyDescent="0.25">
      <c r="A13520" s="56">
        <v>28073</v>
      </c>
      <c r="B13520" s="43" t="s">
        <v>6580</v>
      </c>
      <c r="C13520" s="43" t="s">
        <v>9622</v>
      </c>
      <c r="D13520" s="57" t="s">
        <v>133</v>
      </c>
      <c r="E13520" s="44">
        <v>600</v>
      </c>
      <c r="F13520" s="58">
        <v>44665</v>
      </c>
      <c r="G13520" s="45">
        <v>1335.68</v>
      </c>
      <c r="H13520" s="45">
        <v>-35.620000000000005</v>
      </c>
      <c r="I13520" s="59">
        <f t="shared" si="1478"/>
        <v>1300.06</v>
      </c>
      <c r="J13520" s="44">
        <f t="shared" si="1479"/>
        <v>2022</v>
      </c>
      <c r="K13520" s="44">
        <f t="shared" si="1480"/>
        <v>1</v>
      </c>
      <c r="L13520" s="59">
        <f>VLOOKUP(J13520,'SF CCI, BCI'!A:F,5)</f>
        <v>14977.94</v>
      </c>
      <c r="M13520" s="59">
        <f t="shared" si="1477"/>
        <v>1.025992893548779</v>
      </c>
      <c r="N13520" s="47">
        <f t="shared" si="1481"/>
        <v>1370.3981880552333</v>
      </c>
      <c r="O13520" s="44">
        <f t="shared" si="1482"/>
        <v>49</v>
      </c>
      <c r="P13520" s="47">
        <f t="shared" si="1483"/>
        <v>1333.8523211870256</v>
      </c>
    </row>
    <row r="13521" spans="1:16" x14ac:dyDescent="0.25">
      <c r="A13521" s="56">
        <v>28074</v>
      </c>
      <c r="B13521" s="43" t="s">
        <v>6580</v>
      </c>
      <c r="C13521" s="43" t="s">
        <v>9623</v>
      </c>
      <c r="D13521" s="57" t="s">
        <v>133</v>
      </c>
      <c r="E13521" s="44">
        <v>600</v>
      </c>
      <c r="F13521" s="58">
        <v>44679</v>
      </c>
      <c r="G13521" s="45">
        <v>2656.44</v>
      </c>
      <c r="H13521" s="45">
        <v>-70.84</v>
      </c>
      <c r="I13521" s="59">
        <f t="shared" si="1478"/>
        <v>2585.6</v>
      </c>
      <c r="J13521" s="44">
        <f t="shared" si="1479"/>
        <v>2022</v>
      </c>
      <c r="K13521" s="44">
        <f t="shared" si="1480"/>
        <v>1</v>
      </c>
      <c r="L13521" s="59">
        <f>VLOOKUP(J13521,'SF CCI, BCI'!A:F,5)</f>
        <v>14977.94</v>
      </c>
      <c r="M13521" s="59">
        <f t="shared" si="1477"/>
        <v>1.025992893548779</v>
      </c>
      <c r="N13521" s="47">
        <f t="shared" si="1481"/>
        <v>2725.4885621387184</v>
      </c>
      <c r="O13521" s="44">
        <f t="shared" si="1482"/>
        <v>49</v>
      </c>
      <c r="P13521" s="47">
        <f t="shared" si="1483"/>
        <v>2652.8072255597231</v>
      </c>
    </row>
    <row r="13522" spans="1:16" x14ac:dyDescent="0.25">
      <c r="A13522" s="56">
        <v>28075</v>
      </c>
      <c r="B13522" s="43" t="s">
        <v>6580</v>
      </c>
      <c r="C13522" s="43" t="s">
        <v>9624</v>
      </c>
      <c r="D13522" s="57" t="s">
        <v>133</v>
      </c>
      <c r="E13522" s="44">
        <v>600</v>
      </c>
      <c r="F13522" s="58">
        <v>44670</v>
      </c>
      <c r="G13522" s="45">
        <v>1337.75</v>
      </c>
      <c r="H13522" s="45">
        <v>-35.68</v>
      </c>
      <c r="I13522" s="59">
        <f t="shared" si="1478"/>
        <v>1302.07</v>
      </c>
      <c r="J13522" s="44">
        <f t="shared" si="1479"/>
        <v>2022</v>
      </c>
      <c r="K13522" s="44">
        <f t="shared" si="1480"/>
        <v>1</v>
      </c>
      <c r="L13522" s="59">
        <f>VLOOKUP(J13522,'SF CCI, BCI'!A:F,5)</f>
        <v>14977.94</v>
      </c>
      <c r="M13522" s="59">
        <f t="shared" si="1477"/>
        <v>1.025992893548779</v>
      </c>
      <c r="N13522" s="47">
        <f t="shared" si="1481"/>
        <v>1372.5219933448791</v>
      </c>
      <c r="O13522" s="44">
        <f t="shared" si="1482"/>
        <v>49</v>
      </c>
      <c r="P13522" s="47">
        <f t="shared" si="1483"/>
        <v>1335.9145669030586</v>
      </c>
    </row>
    <row r="13523" spans="1:16" x14ac:dyDescent="0.25">
      <c r="A13523" s="56">
        <v>28076</v>
      </c>
      <c r="B13523" s="43" t="s">
        <v>6580</v>
      </c>
      <c r="C13523" s="43" t="s">
        <v>9625</v>
      </c>
      <c r="D13523" s="57" t="s">
        <v>133</v>
      </c>
      <c r="E13523" s="44">
        <v>600</v>
      </c>
      <c r="F13523" s="58">
        <v>44678</v>
      </c>
      <c r="G13523" s="45">
        <v>2118.71</v>
      </c>
      <c r="H13523" s="45">
        <v>-56.5</v>
      </c>
      <c r="I13523" s="59">
        <f t="shared" si="1478"/>
        <v>2062.21</v>
      </c>
      <c r="J13523" s="44">
        <f t="shared" si="1479"/>
        <v>2022</v>
      </c>
      <c r="K13523" s="44">
        <f t="shared" si="1480"/>
        <v>1</v>
      </c>
      <c r="L13523" s="59">
        <f>VLOOKUP(J13523,'SF CCI, BCI'!A:F,5)</f>
        <v>14977.94</v>
      </c>
      <c r="M13523" s="59">
        <f t="shared" si="1477"/>
        <v>1.025992893548779</v>
      </c>
      <c r="N13523" s="47">
        <f t="shared" si="1481"/>
        <v>2173.7814034907337</v>
      </c>
      <c r="O13523" s="44">
        <f t="shared" si="1482"/>
        <v>49</v>
      </c>
      <c r="P13523" s="47">
        <f t="shared" si="1483"/>
        <v>2115.8128050052273</v>
      </c>
    </row>
    <row r="13524" spans="1:16" x14ac:dyDescent="0.25">
      <c r="A13524" s="56">
        <v>28077</v>
      </c>
      <c r="B13524" s="43" t="s">
        <v>6580</v>
      </c>
      <c r="C13524" s="43" t="s">
        <v>9626</v>
      </c>
      <c r="D13524" s="57" t="s">
        <v>133</v>
      </c>
      <c r="E13524" s="44">
        <v>600</v>
      </c>
      <c r="F13524" s="58">
        <v>44678</v>
      </c>
      <c r="G13524" s="45">
        <v>1179.3800000000001</v>
      </c>
      <c r="H13524" s="45">
        <v>-31.45</v>
      </c>
      <c r="I13524" s="59">
        <f t="shared" si="1478"/>
        <v>1147.93</v>
      </c>
      <c r="J13524" s="44">
        <f t="shared" si="1479"/>
        <v>2022</v>
      </c>
      <c r="K13524" s="44">
        <f t="shared" si="1480"/>
        <v>1</v>
      </c>
      <c r="L13524" s="59">
        <f>VLOOKUP(J13524,'SF CCI, BCI'!A:F,5)</f>
        <v>14977.94</v>
      </c>
      <c r="M13524" s="59">
        <f t="shared" si="1477"/>
        <v>1.025992893548779</v>
      </c>
      <c r="N13524" s="47">
        <f t="shared" si="1481"/>
        <v>1210.0354987935591</v>
      </c>
      <c r="O13524" s="44">
        <f t="shared" si="1482"/>
        <v>49</v>
      </c>
      <c r="P13524" s="47">
        <f t="shared" si="1483"/>
        <v>1177.7680222914498</v>
      </c>
    </row>
    <row r="13525" spans="1:16" x14ac:dyDescent="0.25">
      <c r="A13525" s="56">
        <v>28078</v>
      </c>
      <c r="B13525" s="43" t="s">
        <v>6580</v>
      </c>
      <c r="C13525" s="43" t="s">
        <v>9627</v>
      </c>
      <c r="D13525" s="57" t="s">
        <v>133</v>
      </c>
      <c r="E13525" s="44">
        <v>600</v>
      </c>
      <c r="F13525" s="58">
        <v>44678</v>
      </c>
      <c r="G13525" s="45">
        <v>694.98</v>
      </c>
      <c r="H13525" s="45">
        <v>-18.53</v>
      </c>
      <c r="I13525" s="59">
        <f t="shared" si="1478"/>
        <v>676.45</v>
      </c>
      <c r="J13525" s="44">
        <f t="shared" si="1479"/>
        <v>2022</v>
      </c>
      <c r="K13525" s="44">
        <f t="shared" si="1480"/>
        <v>1</v>
      </c>
      <c r="L13525" s="59">
        <f>VLOOKUP(J13525,'SF CCI, BCI'!A:F,5)</f>
        <v>14977.94</v>
      </c>
      <c r="M13525" s="59">
        <f t="shared" si="1477"/>
        <v>1.025992893548779</v>
      </c>
      <c r="N13525" s="47">
        <f t="shared" si="1481"/>
        <v>713.04454115853048</v>
      </c>
      <c r="O13525" s="44">
        <f t="shared" si="1482"/>
        <v>49</v>
      </c>
      <c r="P13525" s="47">
        <f t="shared" si="1483"/>
        <v>694.03289284107154</v>
      </c>
    </row>
    <row r="13526" spans="1:16" x14ac:dyDescent="0.25">
      <c r="A13526" s="56">
        <v>28079</v>
      </c>
      <c r="B13526" s="43" t="s">
        <v>6580</v>
      </c>
      <c r="C13526" s="43" t="s">
        <v>9628</v>
      </c>
      <c r="D13526" s="57" t="s">
        <v>133</v>
      </c>
      <c r="E13526" s="44">
        <v>600</v>
      </c>
      <c r="F13526" s="58">
        <v>44679</v>
      </c>
      <c r="G13526" s="45">
        <v>689.65</v>
      </c>
      <c r="H13526" s="45">
        <v>-18.39</v>
      </c>
      <c r="I13526" s="59">
        <f t="shared" si="1478"/>
        <v>671.26</v>
      </c>
      <c r="J13526" s="44">
        <f t="shared" si="1479"/>
        <v>2022</v>
      </c>
      <c r="K13526" s="44">
        <f t="shared" si="1480"/>
        <v>1</v>
      </c>
      <c r="L13526" s="59">
        <f>VLOOKUP(J13526,'SF CCI, BCI'!A:F,5)</f>
        <v>14977.94</v>
      </c>
      <c r="M13526" s="59">
        <f t="shared" si="1477"/>
        <v>1.025992893548779</v>
      </c>
      <c r="N13526" s="47">
        <f t="shared" si="1481"/>
        <v>707.5759990359154</v>
      </c>
      <c r="O13526" s="44">
        <f t="shared" si="1482"/>
        <v>49</v>
      </c>
      <c r="P13526" s="47">
        <f t="shared" si="1483"/>
        <v>688.7079897235534</v>
      </c>
    </row>
    <row r="13527" spans="1:16" x14ac:dyDescent="0.25">
      <c r="A13527" s="56">
        <v>28080</v>
      </c>
      <c r="B13527" s="43" t="s">
        <v>6580</v>
      </c>
      <c r="C13527" s="43" t="s">
        <v>9629</v>
      </c>
      <c r="D13527" s="57" t="s">
        <v>133</v>
      </c>
      <c r="E13527" s="44">
        <v>600</v>
      </c>
      <c r="F13527" s="58">
        <v>44680</v>
      </c>
      <c r="G13527" s="45">
        <v>2179.86</v>
      </c>
      <c r="H13527" s="45">
        <v>-58.13</v>
      </c>
      <c r="I13527" s="59">
        <f t="shared" si="1478"/>
        <v>2121.73</v>
      </c>
      <c r="J13527" s="44">
        <f t="shared" si="1479"/>
        <v>2022</v>
      </c>
      <c r="K13527" s="44">
        <f t="shared" si="1480"/>
        <v>1</v>
      </c>
      <c r="L13527" s="59">
        <f>VLOOKUP(J13527,'SF CCI, BCI'!A:F,5)</f>
        <v>14977.94</v>
      </c>
      <c r="M13527" s="59">
        <f t="shared" si="1477"/>
        <v>1.025992893548779</v>
      </c>
      <c r="N13527" s="47">
        <f t="shared" si="1481"/>
        <v>2236.5208689312417</v>
      </c>
      <c r="O13527" s="44">
        <f t="shared" si="1482"/>
        <v>49</v>
      </c>
      <c r="P13527" s="47">
        <f t="shared" si="1483"/>
        <v>2176.8799020292508</v>
      </c>
    </row>
    <row r="13528" spans="1:16" x14ac:dyDescent="0.25">
      <c r="A13528" s="56">
        <v>28081</v>
      </c>
      <c r="B13528" s="43" t="s">
        <v>6580</v>
      </c>
      <c r="C13528" s="43" t="s">
        <v>9630</v>
      </c>
      <c r="D13528" s="57" t="s">
        <v>133</v>
      </c>
      <c r="E13528" s="44">
        <v>600</v>
      </c>
      <c r="F13528" s="58">
        <v>44684</v>
      </c>
      <c r="G13528" s="45">
        <v>967.58</v>
      </c>
      <c r="H13528" s="45">
        <v>-24.21</v>
      </c>
      <c r="I13528" s="59">
        <f t="shared" si="1478"/>
        <v>943.37</v>
      </c>
      <c r="J13528" s="44">
        <f t="shared" si="1479"/>
        <v>2022</v>
      </c>
      <c r="K13528" s="44">
        <f t="shared" si="1480"/>
        <v>1</v>
      </c>
      <c r="L13528" s="59">
        <f>VLOOKUP(J13528,'SF CCI, BCI'!A:F,5)</f>
        <v>14977.94</v>
      </c>
      <c r="M13528" s="59">
        <f t="shared" si="1477"/>
        <v>1.025992893548779</v>
      </c>
      <c r="N13528" s="47">
        <f t="shared" si="1481"/>
        <v>992.73020393992761</v>
      </c>
      <c r="O13528" s="44">
        <f t="shared" si="1482"/>
        <v>49</v>
      </c>
      <c r="P13528" s="47">
        <f t="shared" si="1483"/>
        <v>967.89091598711161</v>
      </c>
    </row>
    <row r="13529" spans="1:16" x14ac:dyDescent="0.25">
      <c r="A13529" s="56">
        <v>28082</v>
      </c>
      <c r="B13529" s="43" t="s">
        <v>6580</v>
      </c>
      <c r="C13529" s="43" t="s">
        <v>9631</v>
      </c>
      <c r="D13529" s="57" t="s">
        <v>133</v>
      </c>
      <c r="E13529" s="44">
        <v>600</v>
      </c>
      <c r="F13529" s="58">
        <v>44684</v>
      </c>
      <c r="G13529" s="45">
        <v>774.36</v>
      </c>
      <c r="H13529" s="45">
        <v>-19.38</v>
      </c>
      <c r="I13529" s="59">
        <f t="shared" si="1478"/>
        <v>754.98</v>
      </c>
      <c r="J13529" s="44">
        <f t="shared" si="1479"/>
        <v>2022</v>
      </c>
      <c r="K13529" s="44">
        <f t="shared" si="1480"/>
        <v>1</v>
      </c>
      <c r="L13529" s="59">
        <f>VLOOKUP(J13529,'SF CCI, BCI'!A:F,5)</f>
        <v>14977.94</v>
      </c>
      <c r="M13529" s="59">
        <f t="shared" si="1477"/>
        <v>1.025992893548779</v>
      </c>
      <c r="N13529" s="47">
        <f t="shared" si="1481"/>
        <v>794.48785704843249</v>
      </c>
      <c r="O13529" s="44">
        <f t="shared" si="1482"/>
        <v>49</v>
      </c>
      <c r="P13529" s="47">
        <f t="shared" si="1483"/>
        <v>774.60411477145715</v>
      </c>
    </row>
    <row r="13530" spans="1:16" x14ac:dyDescent="0.25">
      <c r="A13530" s="56">
        <v>28083</v>
      </c>
      <c r="B13530" s="43" t="s">
        <v>6580</v>
      </c>
      <c r="C13530" s="43" t="s">
        <v>9632</v>
      </c>
      <c r="D13530" s="57" t="s">
        <v>133</v>
      </c>
      <c r="E13530" s="44">
        <v>600</v>
      </c>
      <c r="F13530" s="58">
        <v>44686</v>
      </c>
      <c r="G13530" s="45">
        <v>881.07</v>
      </c>
      <c r="H13530" s="45">
        <v>-22.05</v>
      </c>
      <c r="I13530" s="59">
        <f t="shared" si="1478"/>
        <v>859.0200000000001</v>
      </c>
      <c r="J13530" s="44">
        <f t="shared" si="1479"/>
        <v>2022</v>
      </c>
      <c r="K13530" s="44">
        <f t="shared" si="1480"/>
        <v>1</v>
      </c>
      <c r="L13530" s="59">
        <f>VLOOKUP(J13530,'SF CCI, BCI'!A:F,5)</f>
        <v>14977.94</v>
      </c>
      <c r="M13530" s="59">
        <f t="shared" si="1477"/>
        <v>1.025992893548779</v>
      </c>
      <c r="N13530" s="47">
        <f t="shared" si="1481"/>
        <v>903.97155871902271</v>
      </c>
      <c r="O13530" s="44">
        <f t="shared" si="1482"/>
        <v>49</v>
      </c>
      <c r="P13530" s="47">
        <f t="shared" si="1483"/>
        <v>881.34841541627225</v>
      </c>
    </row>
    <row r="13531" spans="1:16" x14ac:dyDescent="0.25">
      <c r="A13531" s="56">
        <v>28084</v>
      </c>
      <c r="B13531" s="43" t="s">
        <v>6580</v>
      </c>
      <c r="C13531" s="43" t="s">
        <v>9633</v>
      </c>
      <c r="D13531" s="57" t="s">
        <v>133</v>
      </c>
      <c r="E13531" s="44">
        <v>600</v>
      </c>
      <c r="F13531" s="58">
        <v>44313</v>
      </c>
      <c r="G13531" s="45">
        <v>475.33</v>
      </c>
      <c r="H13531" s="45">
        <v>-19.91</v>
      </c>
      <c r="I13531" s="59">
        <f t="shared" si="1478"/>
        <v>455.41999999999996</v>
      </c>
      <c r="J13531" s="44">
        <f t="shared" si="1479"/>
        <v>2021</v>
      </c>
      <c r="K13531" s="44">
        <f t="shared" si="1480"/>
        <v>2</v>
      </c>
      <c r="L13531" s="59">
        <f>VLOOKUP(J13531,'SF CCI, BCI'!A:F,5)</f>
        <v>14228.24</v>
      </c>
      <c r="M13531" s="59">
        <f t="shared" si="1477"/>
        <v>1.0800534711250303</v>
      </c>
      <c r="N13531" s="47">
        <f t="shared" si="1481"/>
        <v>513.38181642986058</v>
      </c>
      <c r="O13531" s="44">
        <f t="shared" si="1482"/>
        <v>48</v>
      </c>
      <c r="P13531" s="47">
        <f t="shared" si="1483"/>
        <v>491.87795181976122</v>
      </c>
    </row>
    <row r="13532" spans="1:16" x14ac:dyDescent="0.25">
      <c r="A13532" s="56">
        <v>28085</v>
      </c>
      <c r="B13532" s="43" t="s">
        <v>6584</v>
      </c>
      <c r="C13532" s="43" t="s">
        <v>9634</v>
      </c>
      <c r="D13532" s="57" t="s">
        <v>133</v>
      </c>
      <c r="E13532" s="44">
        <v>600</v>
      </c>
      <c r="F13532" s="58">
        <v>44138</v>
      </c>
      <c r="G13532" s="45">
        <v>50788.71</v>
      </c>
      <c r="H13532" s="45">
        <v>-2144.85</v>
      </c>
      <c r="I13532" s="59">
        <f t="shared" si="1478"/>
        <v>48643.86</v>
      </c>
      <c r="J13532" s="44">
        <f t="shared" si="1479"/>
        <v>2020</v>
      </c>
      <c r="K13532" s="44">
        <f t="shared" si="1480"/>
        <v>3</v>
      </c>
      <c r="L13532" s="59">
        <f>VLOOKUP(J13532,'SF CCI, BCI'!A:F,5)</f>
        <v>13168.76</v>
      </c>
      <c r="M13532" s="59">
        <f t="shared" si="1477"/>
        <v>1.1669481409031679</v>
      </c>
      <c r="N13532" s="47">
        <f t="shared" si="1481"/>
        <v>59267.79071337013</v>
      </c>
      <c r="O13532" s="44">
        <f t="shared" si="1482"/>
        <v>47</v>
      </c>
      <c r="P13532" s="47">
        <f t="shared" si="1483"/>
        <v>56764.861993353974</v>
      </c>
    </row>
    <row r="13533" spans="1:16" x14ac:dyDescent="0.25">
      <c r="A13533" s="56">
        <v>28086</v>
      </c>
      <c r="B13533" s="43" t="s">
        <v>6584</v>
      </c>
      <c r="C13533" s="43" t="s">
        <v>9635</v>
      </c>
      <c r="D13533" s="57" t="s">
        <v>133</v>
      </c>
      <c r="E13533" s="44">
        <v>600</v>
      </c>
      <c r="F13533" s="58">
        <v>44139</v>
      </c>
      <c r="G13533" s="45">
        <v>14050.39</v>
      </c>
      <c r="H13533" s="45">
        <v>-593.34999999999991</v>
      </c>
      <c r="I13533" s="59">
        <f t="shared" si="1478"/>
        <v>13457.039999999999</v>
      </c>
      <c r="J13533" s="44">
        <f t="shared" si="1479"/>
        <v>2020</v>
      </c>
      <c r="K13533" s="44">
        <f t="shared" si="1480"/>
        <v>3</v>
      </c>
      <c r="L13533" s="59">
        <f>VLOOKUP(J13533,'SF CCI, BCI'!A:F,5)</f>
        <v>13168.76</v>
      </c>
      <c r="M13533" s="59">
        <f t="shared" si="1477"/>
        <v>1.1669481409031679</v>
      </c>
      <c r="N13533" s="47">
        <f t="shared" si="1481"/>
        <v>16396.07648946446</v>
      </c>
      <c r="O13533" s="44">
        <f t="shared" si="1482"/>
        <v>47</v>
      </c>
      <c r="P13533" s="47">
        <f t="shared" si="1483"/>
        <v>15703.667810059565</v>
      </c>
    </row>
    <row r="13534" spans="1:16" x14ac:dyDescent="0.25">
      <c r="A13534" s="56">
        <v>28087</v>
      </c>
      <c r="B13534" s="43" t="s">
        <v>6584</v>
      </c>
      <c r="C13534" s="43" t="s">
        <v>9636</v>
      </c>
      <c r="D13534" s="57" t="s">
        <v>133</v>
      </c>
      <c r="E13534" s="44">
        <v>600</v>
      </c>
      <c r="F13534" s="58">
        <v>44145</v>
      </c>
      <c r="G13534" s="45">
        <v>5606.33</v>
      </c>
      <c r="H13534" s="45">
        <v>-236.76</v>
      </c>
      <c r="I13534" s="59">
        <f t="shared" si="1478"/>
        <v>5369.57</v>
      </c>
      <c r="J13534" s="44">
        <f t="shared" si="1479"/>
        <v>2020</v>
      </c>
      <c r="K13534" s="44">
        <f t="shared" si="1480"/>
        <v>3</v>
      </c>
      <c r="L13534" s="59">
        <f>VLOOKUP(J13534,'SF CCI, BCI'!A:F,5)</f>
        <v>13168.76</v>
      </c>
      <c r="M13534" s="59">
        <f t="shared" ref="M13534:M13597" si="1484">$M$9/L13534</f>
        <v>1.1669481409031679</v>
      </c>
      <c r="N13534" s="47">
        <f t="shared" si="1481"/>
        <v>6542.296370789657</v>
      </c>
      <c r="O13534" s="44">
        <f t="shared" si="1482"/>
        <v>47</v>
      </c>
      <c r="P13534" s="47">
        <f t="shared" si="1483"/>
        <v>6266.0097289494233</v>
      </c>
    </row>
    <row r="13535" spans="1:16" x14ac:dyDescent="0.25">
      <c r="A13535" s="56">
        <v>28088</v>
      </c>
      <c r="B13535" s="43" t="s">
        <v>6580</v>
      </c>
      <c r="C13535" s="43" t="s">
        <v>9637</v>
      </c>
      <c r="D13535" s="57" t="s">
        <v>133</v>
      </c>
      <c r="E13535" s="44">
        <v>600</v>
      </c>
      <c r="F13535" s="58">
        <v>44431</v>
      </c>
      <c r="G13535" s="45">
        <v>18126.71</v>
      </c>
      <c r="H13535" s="45">
        <v>-724.6</v>
      </c>
      <c r="I13535" s="59">
        <f t="shared" si="1478"/>
        <v>17402.11</v>
      </c>
      <c r="J13535" s="44">
        <f t="shared" si="1479"/>
        <v>2021</v>
      </c>
      <c r="K13535" s="44">
        <f t="shared" si="1480"/>
        <v>2</v>
      </c>
      <c r="L13535" s="59">
        <f>VLOOKUP(J13535,'SF CCI, BCI'!A:F,5)</f>
        <v>14228.24</v>
      </c>
      <c r="M13535" s="59">
        <f t="shared" si="1484"/>
        <v>1.0800534711250303</v>
      </c>
      <c r="N13535" s="47">
        <f t="shared" si="1481"/>
        <v>19577.816055576797</v>
      </c>
      <c r="O13535" s="44">
        <f t="shared" si="1482"/>
        <v>48</v>
      </c>
      <c r="P13535" s="47">
        <f t="shared" si="1483"/>
        <v>18795.209310399601</v>
      </c>
    </row>
    <row r="13536" spans="1:16" x14ac:dyDescent="0.25">
      <c r="A13536" s="56">
        <v>28089</v>
      </c>
      <c r="B13536" s="43" t="s">
        <v>6584</v>
      </c>
      <c r="C13536" s="43" t="s">
        <v>9638</v>
      </c>
      <c r="D13536" s="57" t="s">
        <v>133</v>
      </c>
      <c r="E13536" s="44">
        <v>600</v>
      </c>
      <c r="F13536" s="58">
        <v>44365</v>
      </c>
      <c r="G13536" s="45">
        <v>15900.97</v>
      </c>
      <c r="H13536" s="45">
        <v>-663.69999999999993</v>
      </c>
      <c r="I13536" s="59">
        <f t="shared" si="1478"/>
        <v>15237.269999999999</v>
      </c>
      <c r="J13536" s="44">
        <f t="shared" si="1479"/>
        <v>2021</v>
      </c>
      <c r="K13536" s="44">
        <f t="shared" si="1480"/>
        <v>2</v>
      </c>
      <c r="L13536" s="59">
        <f>VLOOKUP(J13536,'SF CCI, BCI'!A:F,5)</f>
        <v>14228.24</v>
      </c>
      <c r="M13536" s="59">
        <f t="shared" si="1484"/>
        <v>1.0800534711250303</v>
      </c>
      <c r="N13536" s="47">
        <f t="shared" si="1481"/>
        <v>17173.89784275497</v>
      </c>
      <c r="O13536" s="44">
        <f t="shared" si="1482"/>
        <v>48</v>
      </c>
      <c r="P13536" s="47">
        <f t="shared" si="1483"/>
        <v>16457.066353969287</v>
      </c>
    </row>
    <row r="13537" spans="1:16" x14ac:dyDescent="0.25">
      <c r="A13537" s="56">
        <v>28090</v>
      </c>
      <c r="B13537" s="43" t="s">
        <v>6584</v>
      </c>
      <c r="C13537" s="43" t="s">
        <v>9639</v>
      </c>
      <c r="D13537" s="57" t="s">
        <v>133</v>
      </c>
      <c r="E13537" s="44">
        <v>600</v>
      </c>
      <c r="F13537" s="58">
        <v>44365</v>
      </c>
      <c r="G13537" s="45">
        <v>12105.99</v>
      </c>
      <c r="H13537" s="45">
        <v>-505.3</v>
      </c>
      <c r="I13537" s="59">
        <f t="shared" si="1478"/>
        <v>11600.69</v>
      </c>
      <c r="J13537" s="44">
        <f t="shared" si="1479"/>
        <v>2021</v>
      </c>
      <c r="K13537" s="44">
        <f t="shared" si="1480"/>
        <v>2</v>
      </c>
      <c r="L13537" s="59">
        <f>VLOOKUP(J13537,'SF CCI, BCI'!A:F,5)</f>
        <v>14228.24</v>
      </c>
      <c r="M13537" s="59">
        <f t="shared" si="1484"/>
        <v>1.0800534711250303</v>
      </c>
      <c r="N13537" s="47">
        <f t="shared" si="1481"/>
        <v>13075.116520904905</v>
      </c>
      <c r="O13537" s="44">
        <f t="shared" si="1482"/>
        <v>48</v>
      </c>
      <c r="P13537" s="47">
        <f t="shared" si="1483"/>
        <v>12529.365501945427</v>
      </c>
    </row>
    <row r="13538" spans="1:16" x14ac:dyDescent="0.25">
      <c r="A13538" s="56">
        <v>28091</v>
      </c>
      <c r="B13538" s="43" t="s">
        <v>6584</v>
      </c>
      <c r="C13538" s="43" t="s">
        <v>9640</v>
      </c>
      <c r="D13538" s="57" t="s">
        <v>133</v>
      </c>
      <c r="E13538" s="44">
        <v>600</v>
      </c>
      <c r="F13538" s="58">
        <v>44378</v>
      </c>
      <c r="G13538" s="45">
        <v>14743.85</v>
      </c>
      <c r="H13538" s="45">
        <v>-614.39</v>
      </c>
      <c r="I13538" s="59">
        <f t="shared" si="1478"/>
        <v>14129.460000000001</v>
      </c>
      <c r="J13538" s="44">
        <f t="shared" si="1479"/>
        <v>2021</v>
      </c>
      <c r="K13538" s="44">
        <f t="shared" si="1480"/>
        <v>2</v>
      </c>
      <c r="L13538" s="59">
        <f>VLOOKUP(J13538,'SF CCI, BCI'!A:F,5)</f>
        <v>14228.24</v>
      </c>
      <c r="M13538" s="59">
        <f t="shared" si="1484"/>
        <v>1.0800534711250303</v>
      </c>
      <c r="N13538" s="47">
        <f t="shared" si="1481"/>
        <v>15924.146370246777</v>
      </c>
      <c r="O13538" s="44">
        <f t="shared" si="1482"/>
        <v>48</v>
      </c>
      <c r="P13538" s="47">
        <f t="shared" si="1483"/>
        <v>15260.572318122271</v>
      </c>
    </row>
    <row r="13539" spans="1:16" x14ac:dyDescent="0.25">
      <c r="A13539" s="56">
        <v>28092</v>
      </c>
      <c r="B13539" s="43" t="s">
        <v>6584</v>
      </c>
      <c r="C13539" s="43" t="s">
        <v>9641</v>
      </c>
      <c r="D13539" s="57" t="s">
        <v>133</v>
      </c>
      <c r="E13539" s="44">
        <v>600</v>
      </c>
      <c r="F13539" s="58">
        <v>44378</v>
      </c>
      <c r="G13539" s="45">
        <v>6406.44</v>
      </c>
      <c r="H13539" s="45">
        <v>-266.95</v>
      </c>
      <c r="I13539" s="59">
        <f t="shared" si="1478"/>
        <v>6139.49</v>
      </c>
      <c r="J13539" s="44">
        <f t="shared" si="1479"/>
        <v>2021</v>
      </c>
      <c r="K13539" s="44">
        <f t="shared" si="1480"/>
        <v>2</v>
      </c>
      <c r="L13539" s="59">
        <f>VLOOKUP(J13539,'SF CCI, BCI'!A:F,5)</f>
        <v>14228.24</v>
      </c>
      <c r="M13539" s="59">
        <f t="shared" si="1484"/>
        <v>1.0800534711250303</v>
      </c>
      <c r="N13539" s="47">
        <f t="shared" si="1481"/>
        <v>6919.2977595542379</v>
      </c>
      <c r="O13539" s="44">
        <f t="shared" si="1482"/>
        <v>48</v>
      </c>
      <c r="P13539" s="47">
        <f t="shared" si="1483"/>
        <v>6630.9774854374118</v>
      </c>
    </row>
    <row r="13540" spans="1:16" x14ac:dyDescent="0.25">
      <c r="A13540" s="56">
        <v>28093</v>
      </c>
      <c r="B13540" s="43" t="s">
        <v>6580</v>
      </c>
      <c r="C13540" s="43" t="s">
        <v>9642</v>
      </c>
      <c r="D13540" s="57" t="s">
        <v>133</v>
      </c>
      <c r="E13540" s="44">
        <v>600</v>
      </c>
      <c r="F13540" s="58">
        <v>44540</v>
      </c>
      <c r="G13540" s="45">
        <v>898.53</v>
      </c>
      <c r="H13540" s="45">
        <v>-29.92</v>
      </c>
      <c r="I13540" s="59">
        <f t="shared" si="1478"/>
        <v>868.61</v>
      </c>
      <c r="J13540" s="44">
        <f t="shared" si="1479"/>
        <v>2021</v>
      </c>
      <c r="K13540" s="44">
        <f t="shared" si="1480"/>
        <v>2</v>
      </c>
      <c r="L13540" s="59">
        <f>VLOOKUP(J13540,'SF CCI, BCI'!A:F,5)</f>
        <v>14228.24</v>
      </c>
      <c r="M13540" s="59">
        <f t="shared" si="1484"/>
        <v>1.0800534711250303</v>
      </c>
      <c r="N13540" s="47">
        <f t="shared" si="1481"/>
        <v>970.46044540997343</v>
      </c>
      <c r="O13540" s="44">
        <f t="shared" si="1482"/>
        <v>48</v>
      </c>
      <c r="P13540" s="47">
        <f t="shared" si="1483"/>
        <v>938.14524555391256</v>
      </c>
    </row>
    <row r="13541" spans="1:16" x14ac:dyDescent="0.25">
      <c r="A13541" s="56">
        <v>28094</v>
      </c>
      <c r="B13541" s="43" t="s">
        <v>6580</v>
      </c>
      <c r="C13541" s="43" t="s">
        <v>9643</v>
      </c>
      <c r="D13541" s="57" t="s">
        <v>133</v>
      </c>
      <c r="E13541" s="44">
        <v>600</v>
      </c>
      <c r="F13541" s="58">
        <v>44540</v>
      </c>
      <c r="G13541" s="45">
        <v>898.53</v>
      </c>
      <c r="H13541" s="45">
        <v>-29.92</v>
      </c>
      <c r="I13541" s="59">
        <f t="shared" si="1478"/>
        <v>868.61</v>
      </c>
      <c r="J13541" s="44">
        <f t="shared" si="1479"/>
        <v>2021</v>
      </c>
      <c r="K13541" s="44">
        <f t="shared" si="1480"/>
        <v>2</v>
      </c>
      <c r="L13541" s="59">
        <f>VLOOKUP(J13541,'SF CCI, BCI'!A:F,5)</f>
        <v>14228.24</v>
      </c>
      <c r="M13541" s="59">
        <f t="shared" si="1484"/>
        <v>1.0800534711250303</v>
      </c>
      <c r="N13541" s="47">
        <f t="shared" si="1481"/>
        <v>970.46044540997343</v>
      </c>
      <c r="O13541" s="44">
        <f t="shared" si="1482"/>
        <v>48</v>
      </c>
      <c r="P13541" s="47">
        <f t="shared" si="1483"/>
        <v>938.14524555391256</v>
      </c>
    </row>
    <row r="13542" spans="1:16" x14ac:dyDescent="0.25">
      <c r="A13542" s="56">
        <v>28095</v>
      </c>
      <c r="B13542" s="43" t="s">
        <v>6580</v>
      </c>
      <c r="C13542" s="43" t="s">
        <v>9644</v>
      </c>
      <c r="D13542" s="57" t="s">
        <v>133</v>
      </c>
      <c r="E13542" s="44">
        <v>600</v>
      </c>
      <c r="F13542" s="58">
        <v>44368</v>
      </c>
      <c r="G13542" s="45">
        <v>14352</v>
      </c>
      <c r="H13542" s="45">
        <v>-599.04</v>
      </c>
      <c r="I13542" s="59">
        <f t="shared" si="1478"/>
        <v>13752.96</v>
      </c>
      <c r="J13542" s="44">
        <f t="shared" si="1479"/>
        <v>2021</v>
      </c>
      <c r="K13542" s="44">
        <f t="shared" si="1480"/>
        <v>2</v>
      </c>
      <c r="L13542" s="59">
        <f>VLOOKUP(J13542,'SF CCI, BCI'!A:F,5)</f>
        <v>14228.24</v>
      </c>
      <c r="M13542" s="59">
        <f t="shared" si="1484"/>
        <v>1.0800534711250303</v>
      </c>
      <c r="N13542" s="47">
        <f t="shared" si="1481"/>
        <v>15500.927417586434</v>
      </c>
      <c r="O13542" s="44">
        <f t="shared" si="1482"/>
        <v>48</v>
      </c>
      <c r="P13542" s="47">
        <f t="shared" si="1483"/>
        <v>14853.932186243695</v>
      </c>
    </row>
    <row r="13543" spans="1:16" x14ac:dyDescent="0.25">
      <c r="A13543" s="56">
        <v>28096</v>
      </c>
      <c r="B13543" s="43" t="s">
        <v>6580</v>
      </c>
      <c r="C13543" s="43" t="s">
        <v>9645</v>
      </c>
      <c r="D13543" s="57" t="s">
        <v>133</v>
      </c>
      <c r="E13543" s="44">
        <v>600</v>
      </c>
      <c r="F13543" s="58">
        <v>44362</v>
      </c>
      <c r="G13543" s="45">
        <v>15282.53</v>
      </c>
      <c r="H13543" s="45">
        <v>-637.88</v>
      </c>
      <c r="I13543" s="59">
        <f t="shared" si="1478"/>
        <v>14644.650000000001</v>
      </c>
      <c r="J13543" s="44">
        <f t="shared" si="1479"/>
        <v>2021</v>
      </c>
      <c r="K13543" s="44">
        <f t="shared" si="1480"/>
        <v>2</v>
      </c>
      <c r="L13543" s="59">
        <f>VLOOKUP(J13543,'SF CCI, BCI'!A:F,5)</f>
        <v>14228.24</v>
      </c>
      <c r="M13543" s="59">
        <f t="shared" si="1484"/>
        <v>1.0800534711250303</v>
      </c>
      <c r="N13543" s="47">
        <f t="shared" si="1481"/>
        <v>16505.949574072409</v>
      </c>
      <c r="O13543" s="44">
        <f t="shared" si="1482"/>
        <v>48</v>
      </c>
      <c r="P13543" s="47">
        <f t="shared" si="1483"/>
        <v>15817.005065911177</v>
      </c>
    </row>
    <row r="13544" spans="1:16" x14ac:dyDescent="0.25">
      <c r="A13544" s="56">
        <v>28097</v>
      </c>
      <c r="B13544" s="43" t="s">
        <v>6580</v>
      </c>
      <c r="C13544" s="43" t="s">
        <v>9646</v>
      </c>
      <c r="D13544" s="57" t="s">
        <v>133</v>
      </c>
      <c r="E13544" s="44">
        <v>600</v>
      </c>
      <c r="F13544" s="58">
        <v>44364</v>
      </c>
      <c r="G13544" s="45">
        <v>11337.93</v>
      </c>
      <c r="H13544" s="45">
        <v>-473.24</v>
      </c>
      <c r="I13544" s="59">
        <f t="shared" si="1478"/>
        <v>10864.69</v>
      </c>
      <c r="J13544" s="44">
        <f t="shared" si="1479"/>
        <v>2021</v>
      </c>
      <c r="K13544" s="44">
        <f t="shared" si="1480"/>
        <v>2</v>
      </c>
      <c r="L13544" s="59">
        <f>VLOOKUP(J13544,'SF CCI, BCI'!A:F,5)</f>
        <v>14228.24</v>
      </c>
      <c r="M13544" s="59">
        <f t="shared" si="1484"/>
        <v>1.0800534711250303</v>
      </c>
      <c r="N13544" s="47">
        <f t="shared" si="1481"/>
        <v>12245.570651872615</v>
      </c>
      <c r="O13544" s="44">
        <f t="shared" si="1482"/>
        <v>48</v>
      </c>
      <c r="P13544" s="47">
        <f t="shared" si="1483"/>
        <v>11734.446147197405</v>
      </c>
    </row>
    <row r="13545" spans="1:16" x14ac:dyDescent="0.25">
      <c r="A13545" s="56">
        <v>28098</v>
      </c>
      <c r="B13545" s="43" t="s">
        <v>6580</v>
      </c>
      <c r="C13545" s="43" t="s">
        <v>9647</v>
      </c>
      <c r="D13545" s="57" t="s">
        <v>133</v>
      </c>
      <c r="E13545" s="44">
        <v>600</v>
      </c>
      <c r="F13545" s="58">
        <v>44365</v>
      </c>
      <c r="G13545" s="45">
        <v>5491.98</v>
      </c>
      <c r="H13545" s="45">
        <v>-229.24</v>
      </c>
      <c r="I13545" s="59">
        <f t="shared" si="1478"/>
        <v>5262.74</v>
      </c>
      <c r="J13545" s="44">
        <f t="shared" si="1479"/>
        <v>2021</v>
      </c>
      <c r="K13545" s="44">
        <f t="shared" si="1480"/>
        <v>2</v>
      </c>
      <c r="L13545" s="59">
        <f>VLOOKUP(J13545,'SF CCI, BCI'!A:F,5)</f>
        <v>14228.24</v>
      </c>
      <c r="M13545" s="59">
        <f t="shared" si="1484"/>
        <v>1.0800534711250303</v>
      </c>
      <c r="N13545" s="47">
        <f t="shared" si="1481"/>
        <v>5931.6320623492429</v>
      </c>
      <c r="O13545" s="44">
        <f t="shared" si="1482"/>
        <v>48</v>
      </c>
      <c r="P13545" s="47">
        <f t="shared" si="1483"/>
        <v>5684.0406046285416</v>
      </c>
    </row>
    <row r="13546" spans="1:16" x14ac:dyDescent="0.25">
      <c r="A13546" s="56">
        <v>28099</v>
      </c>
      <c r="B13546" s="43" t="s">
        <v>6580</v>
      </c>
      <c r="C13546" s="43" t="s">
        <v>9648</v>
      </c>
      <c r="D13546" s="57" t="s">
        <v>133</v>
      </c>
      <c r="E13546" s="44">
        <v>600</v>
      </c>
      <c r="F13546" s="58">
        <v>44405</v>
      </c>
      <c r="G13546" s="45">
        <v>8249.77</v>
      </c>
      <c r="H13546" s="45">
        <v>-343.78</v>
      </c>
      <c r="I13546" s="59">
        <f t="shared" si="1478"/>
        <v>7905.9900000000007</v>
      </c>
      <c r="J13546" s="44">
        <f t="shared" si="1479"/>
        <v>2021</v>
      </c>
      <c r="K13546" s="44">
        <f t="shared" si="1480"/>
        <v>2</v>
      </c>
      <c r="L13546" s="59">
        <f>VLOOKUP(J13546,'SF CCI, BCI'!A:F,5)</f>
        <v>14228.24</v>
      </c>
      <c r="M13546" s="59">
        <f t="shared" si="1484"/>
        <v>1.0800534711250303</v>
      </c>
      <c r="N13546" s="47">
        <f t="shared" si="1481"/>
        <v>8910.1927244831404</v>
      </c>
      <c r="O13546" s="44">
        <f t="shared" si="1482"/>
        <v>48</v>
      </c>
      <c r="P13546" s="47">
        <f t="shared" si="1483"/>
        <v>8538.8919421797782</v>
      </c>
    </row>
    <row r="13547" spans="1:16" x14ac:dyDescent="0.25">
      <c r="A13547" s="56">
        <v>28100</v>
      </c>
      <c r="B13547" s="43" t="s">
        <v>6580</v>
      </c>
      <c r="C13547" s="43" t="s">
        <v>9649</v>
      </c>
      <c r="D13547" s="57" t="s">
        <v>133</v>
      </c>
      <c r="E13547" s="44">
        <v>600</v>
      </c>
      <c r="F13547" s="58">
        <v>44510</v>
      </c>
      <c r="G13547" s="45">
        <v>9130.81</v>
      </c>
      <c r="H13547" s="45">
        <v>-319</v>
      </c>
      <c r="I13547" s="59">
        <f t="shared" si="1478"/>
        <v>8811.81</v>
      </c>
      <c r="J13547" s="44">
        <f t="shared" si="1479"/>
        <v>2021</v>
      </c>
      <c r="K13547" s="44">
        <f t="shared" si="1480"/>
        <v>2</v>
      </c>
      <c r="L13547" s="59">
        <f>VLOOKUP(J13547,'SF CCI, BCI'!A:F,5)</f>
        <v>14228.24</v>
      </c>
      <c r="M13547" s="59">
        <f t="shared" si="1484"/>
        <v>1.0800534711250303</v>
      </c>
      <c r="N13547" s="47">
        <f t="shared" si="1481"/>
        <v>9861.7630346831374</v>
      </c>
      <c r="O13547" s="44">
        <f t="shared" si="1482"/>
        <v>48</v>
      </c>
      <c r="P13547" s="47">
        <f t="shared" si="1483"/>
        <v>9517.2259773942515</v>
      </c>
    </row>
    <row r="13548" spans="1:16" x14ac:dyDescent="0.25">
      <c r="A13548" s="56">
        <v>28101</v>
      </c>
      <c r="B13548" s="43" t="s">
        <v>6577</v>
      </c>
      <c r="C13548" s="43" t="s">
        <v>9650</v>
      </c>
      <c r="D13548" s="57" t="s">
        <v>133</v>
      </c>
      <c r="E13548" s="44">
        <v>600</v>
      </c>
      <c r="F13548" s="58">
        <v>44595</v>
      </c>
      <c r="G13548" s="45">
        <v>1333.51</v>
      </c>
      <c r="H13548" s="45">
        <v>-39.86</v>
      </c>
      <c r="I13548" s="59">
        <f t="shared" si="1478"/>
        <v>1293.6500000000001</v>
      </c>
      <c r="J13548" s="44">
        <f t="shared" si="1479"/>
        <v>2022</v>
      </c>
      <c r="K13548" s="44">
        <f t="shared" si="1480"/>
        <v>1</v>
      </c>
      <c r="L13548" s="59">
        <f>VLOOKUP(J13548,'SF CCI, BCI'!A:F,5)</f>
        <v>14977.94</v>
      </c>
      <c r="M13548" s="59">
        <f t="shared" si="1484"/>
        <v>1.025992893548779</v>
      </c>
      <c r="N13548" s="47">
        <f t="shared" si="1481"/>
        <v>1368.1717834762323</v>
      </c>
      <c r="O13548" s="44">
        <f t="shared" si="1482"/>
        <v>49</v>
      </c>
      <c r="P13548" s="47">
        <f t="shared" si="1483"/>
        <v>1327.2757067393779</v>
      </c>
    </row>
    <row r="13549" spans="1:16" x14ac:dyDescent="0.25">
      <c r="A13549" s="56">
        <v>28102</v>
      </c>
      <c r="B13549" s="43" t="s">
        <v>6577</v>
      </c>
      <c r="C13549" s="43" t="s">
        <v>9651</v>
      </c>
      <c r="D13549" s="57" t="s">
        <v>133</v>
      </c>
      <c r="E13549" s="44">
        <v>600</v>
      </c>
      <c r="F13549" s="58">
        <v>44678</v>
      </c>
      <c r="G13549" s="45">
        <v>1227.75</v>
      </c>
      <c r="H13549" s="45">
        <v>-32.74</v>
      </c>
      <c r="I13549" s="59">
        <f t="shared" si="1478"/>
        <v>1195.01</v>
      </c>
      <c r="J13549" s="44">
        <f t="shared" si="1479"/>
        <v>2022</v>
      </c>
      <c r="K13549" s="44">
        <f t="shared" si="1480"/>
        <v>1</v>
      </c>
      <c r="L13549" s="59">
        <f>VLOOKUP(J13549,'SF CCI, BCI'!A:F,5)</f>
        <v>14977.94</v>
      </c>
      <c r="M13549" s="59">
        <f t="shared" si="1484"/>
        <v>1.025992893548779</v>
      </c>
      <c r="N13549" s="47">
        <f t="shared" si="1481"/>
        <v>1259.6627750545133</v>
      </c>
      <c r="O13549" s="44">
        <f t="shared" si="1482"/>
        <v>49</v>
      </c>
      <c r="P13549" s="47">
        <f t="shared" si="1483"/>
        <v>1226.0717677197263</v>
      </c>
    </row>
    <row r="13550" spans="1:16" x14ac:dyDescent="0.25">
      <c r="A13550" s="56">
        <v>28103</v>
      </c>
      <c r="B13550" s="43" t="s">
        <v>9652</v>
      </c>
      <c r="C13550" s="43" t="s">
        <v>9653</v>
      </c>
      <c r="D13550" s="57" t="s">
        <v>165</v>
      </c>
      <c r="E13550" s="44">
        <v>600</v>
      </c>
      <c r="F13550" s="58">
        <v>43691</v>
      </c>
      <c r="G13550" s="45">
        <v>1128860.99</v>
      </c>
      <c r="H13550" s="45">
        <v>-48913.23</v>
      </c>
      <c r="I13550" s="59">
        <f t="shared" si="1478"/>
        <v>1079947.76</v>
      </c>
      <c r="J13550" s="44">
        <f t="shared" si="1479"/>
        <v>2019</v>
      </c>
      <c r="K13550" s="44">
        <f t="shared" si="1480"/>
        <v>4</v>
      </c>
      <c r="L13550" s="59">
        <f>VLOOKUP(J13550,'SF CCI, BCI'!A:F,5)</f>
        <v>12764.52</v>
      </c>
      <c r="M13550" s="59">
        <f t="shared" si="1484"/>
        <v>1.2039042596196332</v>
      </c>
      <c r="N13550" s="47">
        <f t="shared" si="1481"/>
        <v>1359040.5543794362</v>
      </c>
      <c r="O13550" s="44">
        <f t="shared" si="1482"/>
        <v>46</v>
      </c>
      <c r="P13550" s="47">
        <f t="shared" si="1483"/>
        <v>1300153.7084306814</v>
      </c>
    </row>
    <row r="13551" spans="1:16" x14ac:dyDescent="0.25">
      <c r="A13551" s="56">
        <v>28104</v>
      </c>
      <c r="B13551" s="43" t="s">
        <v>9654</v>
      </c>
      <c r="C13551" s="43" t="s">
        <v>9655</v>
      </c>
      <c r="D13551" s="57" t="s">
        <v>165</v>
      </c>
      <c r="E13551" s="44">
        <v>600</v>
      </c>
      <c r="F13551" s="58">
        <v>44677</v>
      </c>
      <c r="G13551" s="45">
        <v>49534.96</v>
      </c>
      <c r="H13551" s="45">
        <v>-1320.8899999999999</v>
      </c>
      <c r="I13551" s="59">
        <f t="shared" si="1478"/>
        <v>48214.07</v>
      </c>
      <c r="J13551" s="44">
        <f t="shared" si="1479"/>
        <v>2022</v>
      </c>
      <c r="K13551" s="44">
        <f t="shared" si="1480"/>
        <v>1</v>
      </c>
      <c r="L13551" s="59">
        <f>VLOOKUP(J13551,'SF CCI, BCI'!A:F,5)</f>
        <v>14977.94</v>
      </c>
      <c r="M13551" s="59">
        <f t="shared" si="1484"/>
        <v>1.025992893548779</v>
      </c>
      <c r="N13551" s="47">
        <f t="shared" si="1481"/>
        <v>50822.516942223025</v>
      </c>
      <c r="O13551" s="44">
        <f t="shared" si="1482"/>
        <v>49</v>
      </c>
      <c r="P13551" s="47">
        <f t="shared" si="1483"/>
        <v>49467.293189063377</v>
      </c>
    </row>
    <row r="13552" spans="1:16" x14ac:dyDescent="0.25">
      <c r="A13552" s="56">
        <v>28105</v>
      </c>
      <c r="B13552" s="43" t="s">
        <v>9656</v>
      </c>
      <c r="C13552" s="43" t="s">
        <v>9657</v>
      </c>
      <c r="D13552" s="57" t="s">
        <v>72</v>
      </c>
      <c r="E13552" s="44">
        <v>240</v>
      </c>
      <c r="F13552" s="58">
        <v>44677</v>
      </c>
      <c r="G13552" s="45">
        <v>18103.05</v>
      </c>
      <c r="H13552" s="45">
        <v>-1206.8599999999999</v>
      </c>
      <c r="I13552" s="59">
        <f t="shared" si="1478"/>
        <v>16896.189999999999</v>
      </c>
      <c r="J13552" s="44">
        <f t="shared" si="1479"/>
        <v>2022</v>
      </c>
      <c r="K13552" s="44">
        <f t="shared" si="1480"/>
        <v>1</v>
      </c>
      <c r="L13552" s="59">
        <f>VLOOKUP(J13552,'SF CCI, BCI'!A:F,5)</f>
        <v>14977.94</v>
      </c>
      <c r="M13552" s="59">
        <f t="shared" si="1484"/>
        <v>1.025992893548779</v>
      </c>
      <c r="N13552" s="47">
        <f t="shared" si="1481"/>
        <v>18573.600651558223</v>
      </c>
      <c r="O13552" s="44">
        <f t="shared" si="1482"/>
        <v>19</v>
      </c>
      <c r="P13552" s="47">
        <f t="shared" si="1483"/>
        <v>17335.370868049944</v>
      </c>
    </row>
    <row r="13553" spans="1:16" x14ac:dyDescent="0.25">
      <c r="A13553" s="56">
        <v>28106</v>
      </c>
      <c r="B13553" s="43" t="s">
        <v>9658</v>
      </c>
      <c r="C13553" s="43" t="s">
        <v>9659</v>
      </c>
      <c r="D13553" s="57" t="s">
        <v>69</v>
      </c>
      <c r="E13553" s="44">
        <v>120</v>
      </c>
      <c r="F13553" s="58">
        <v>44677</v>
      </c>
      <c r="G13553" s="45">
        <v>209349.38</v>
      </c>
      <c r="H13553" s="45">
        <v>-27909.43</v>
      </c>
      <c r="I13553" s="59">
        <f t="shared" si="1478"/>
        <v>181439.95</v>
      </c>
      <c r="J13553" s="44">
        <f t="shared" si="1479"/>
        <v>2022</v>
      </c>
      <c r="K13553" s="44">
        <f t="shared" si="1480"/>
        <v>1</v>
      </c>
      <c r="L13553" s="59">
        <f>VLOOKUP(J13553,'SF CCI, BCI'!A:F,5)</f>
        <v>14977.94</v>
      </c>
      <c r="M13553" s="59">
        <f t="shared" si="1484"/>
        <v>1.025992893548779</v>
      </c>
      <c r="N13553" s="47">
        <f t="shared" si="1481"/>
        <v>214790.97614884289</v>
      </c>
      <c r="O13553" s="44">
        <f t="shared" si="1482"/>
        <v>9</v>
      </c>
      <c r="P13553" s="47">
        <f t="shared" si="1483"/>
        <v>186156.0993058458</v>
      </c>
    </row>
    <row r="13554" spans="1:16" x14ac:dyDescent="0.25">
      <c r="A13554" s="56">
        <v>28108</v>
      </c>
      <c r="B13554" s="43" t="s">
        <v>9660</v>
      </c>
      <c r="C13554" s="43" t="s">
        <v>9661</v>
      </c>
      <c r="D13554" s="57" t="s">
        <v>106</v>
      </c>
      <c r="E13554" s="44">
        <v>600</v>
      </c>
      <c r="F13554" s="58">
        <v>44698</v>
      </c>
      <c r="G13554" s="45">
        <v>27492.47</v>
      </c>
      <c r="H13554" s="45">
        <v>-687.95999999999992</v>
      </c>
      <c r="I13554" s="59">
        <f t="shared" si="1478"/>
        <v>26804.510000000002</v>
      </c>
      <c r="J13554" s="44">
        <f t="shared" si="1479"/>
        <v>2022</v>
      </c>
      <c r="K13554" s="44">
        <f t="shared" si="1480"/>
        <v>1</v>
      </c>
      <c r="L13554" s="59">
        <f>VLOOKUP(J13554,'SF CCI, BCI'!A:F,5)</f>
        <v>14977.94</v>
      </c>
      <c r="M13554" s="59">
        <f t="shared" si="1484"/>
        <v>1.025992893548779</v>
      </c>
      <c r="N13554" s="47">
        <f t="shared" si="1481"/>
        <v>28207.078846103002</v>
      </c>
      <c r="O13554" s="44">
        <f t="shared" si="1482"/>
        <v>49</v>
      </c>
      <c r="P13554" s="47">
        <f t="shared" si="1483"/>
        <v>27501.236775057183</v>
      </c>
    </row>
    <row r="13555" spans="1:16" x14ac:dyDescent="0.25">
      <c r="A13555" s="56">
        <v>28109</v>
      </c>
      <c r="B13555" s="43" t="s">
        <v>9662</v>
      </c>
      <c r="C13555" s="43" t="s">
        <v>9663</v>
      </c>
      <c r="D13555" s="57" t="s">
        <v>133</v>
      </c>
      <c r="E13555" s="44">
        <v>600</v>
      </c>
      <c r="F13555" s="58">
        <v>44698</v>
      </c>
      <c r="G13555" s="45">
        <v>11261.47</v>
      </c>
      <c r="H13555" s="45">
        <v>-281.8</v>
      </c>
      <c r="I13555" s="59">
        <f t="shared" si="1478"/>
        <v>10979.67</v>
      </c>
      <c r="J13555" s="44">
        <f t="shared" si="1479"/>
        <v>2022</v>
      </c>
      <c r="K13555" s="44">
        <f t="shared" si="1480"/>
        <v>1</v>
      </c>
      <c r="L13555" s="59">
        <f>VLOOKUP(J13555,'SF CCI, BCI'!A:F,5)</f>
        <v>14977.94</v>
      </c>
      <c r="M13555" s="59">
        <f t="shared" si="1484"/>
        <v>1.025992893548779</v>
      </c>
      <c r="N13555" s="47">
        <f t="shared" si="1481"/>
        <v>11554.188190912768</v>
      </c>
      <c r="O13555" s="44">
        <f t="shared" si="1482"/>
        <v>49</v>
      </c>
      <c r="P13555" s="47">
        <f t="shared" si="1483"/>
        <v>11265.063393510722</v>
      </c>
    </row>
    <row r="13556" spans="1:16" x14ac:dyDescent="0.25">
      <c r="A13556" s="56">
        <v>28110</v>
      </c>
      <c r="B13556" s="43" t="s">
        <v>9664</v>
      </c>
      <c r="C13556" s="43" t="s">
        <v>9665</v>
      </c>
      <c r="D13556" s="57" t="s">
        <v>133</v>
      </c>
      <c r="E13556" s="44">
        <v>600</v>
      </c>
      <c r="F13556" s="58">
        <v>44698</v>
      </c>
      <c r="G13556" s="45">
        <v>10644.47</v>
      </c>
      <c r="H13556" s="45">
        <v>-266.36</v>
      </c>
      <c r="I13556" s="59">
        <f t="shared" si="1478"/>
        <v>10378.109999999999</v>
      </c>
      <c r="J13556" s="44">
        <f t="shared" si="1479"/>
        <v>2022</v>
      </c>
      <c r="K13556" s="44">
        <f t="shared" si="1480"/>
        <v>1</v>
      </c>
      <c r="L13556" s="59">
        <f>VLOOKUP(J13556,'SF CCI, BCI'!A:F,5)</f>
        <v>14977.94</v>
      </c>
      <c r="M13556" s="59">
        <f t="shared" si="1484"/>
        <v>1.025992893548779</v>
      </c>
      <c r="N13556" s="47">
        <f t="shared" si="1481"/>
        <v>10921.15057559317</v>
      </c>
      <c r="O13556" s="44">
        <f t="shared" si="1482"/>
        <v>49</v>
      </c>
      <c r="P13556" s="47">
        <f t="shared" si="1483"/>
        <v>10647.867108467517</v>
      </c>
    </row>
    <row r="13557" spans="1:16" x14ac:dyDescent="0.25">
      <c r="A13557" s="56">
        <v>28111</v>
      </c>
      <c r="B13557" s="43" t="s">
        <v>9666</v>
      </c>
      <c r="C13557" s="43" t="s">
        <v>9667</v>
      </c>
      <c r="D13557" s="57" t="s">
        <v>165</v>
      </c>
      <c r="E13557" s="44">
        <v>600</v>
      </c>
      <c r="F13557" s="58">
        <v>44742</v>
      </c>
      <c r="G13557" s="45">
        <v>328543</v>
      </c>
      <c r="H13557" s="45">
        <v>-7663.54</v>
      </c>
      <c r="I13557" s="59">
        <f t="shared" si="1478"/>
        <v>320879.46000000002</v>
      </c>
      <c r="J13557" s="44">
        <f t="shared" si="1479"/>
        <v>2022</v>
      </c>
      <c r="K13557" s="44">
        <f t="shared" si="1480"/>
        <v>1</v>
      </c>
      <c r="L13557" s="59">
        <f>VLOOKUP(J13557,'SF CCI, BCI'!A:F,5)</f>
        <v>14977.94</v>
      </c>
      <c r="M13557" s="59">
        <f t="shared" si="1484"/>
        <v>1.025992893548779</v>
      </c>
      <c r="N13557" s="47">
        <f t="shared" si="1481"/>
        <v>337082.78322519647</v>
      </c>
      <c r="O13557" s="44">
        <f t="shared" si="1482"/>
        <v>49</v>
      </c>
      <c r="P13557" s="47">
        <f t="shared" si="1483"/>
        <v>329220.04564576969</v>
      </c>
    </row>
    <row r="13558" spans="1:16" x14ac:dyDescent="0.25">
      <c r="A13558" s="56">
        <v>28112</v>
      </c>
      <c r="B13558" s="43" t="s">
        <v>8346</v>
      </c>
      <c r="C13558" s="43" t="s">
        <v>8347</v>
      </c>
      <c r="D13558" s="57" t="s">
        <v>133</v>
      </c>
      <c r="E13558" s="44">
        <v>600</v>
      </c>
      <c r="F13558" s="58">
        <v>44742</v>
      </c>
      <c r="G13558" s="45">
        <v>67772.31</v>
      </c>
      <c r="H13558" s="45">
        <v>-1580.85</v>
      </c>
      <c r="I13558" s="59">
        <f t="shared" si="1478"/>
        <v>66191.459999999992</v>
      </c>
      <c r="J13558" s="44">
        <f t="shared" si="1479"/>
        <v>2022</v>
      </c>
      <c r="K13558" s="44">
        <f t="shared" si="1480"/>
        <v>1</v>
      </c>
      <c r="L13558" s="59">
        <f>VLOOKUP(J13558,'SF CCI, BCI'!A:F,5)</f>
        <v>14977.94</v>
      </c>
      <c r="M13558" s="59">
        <f t="shared" si="1484"/>
        <v>1.025992893548779</v>
      </c>
      <c r="N13558" s="47">
        <f t="shared" si="1481"/>
        <v>69533.908439384846</v>
      </c>
      <c r="O13558" s="44">
        <f t="shared" si="1482"/>
        <v>49</v>
      </c>
      <c r="P13558" s="47">
        <f t="shared" si="1483"/>
        <v>67911.967573618254</v>
      </c>
    </row>
    <row r="13559" spans="1:16" x14ac:dyDescent="0.25">
      <c r="A13559" s="56">
        <v>28113</v>
      </c>
      <c r="B13559" s="43" t="s">
        <v>8348</v>
      </c>
      <c r="C13559" s="43" t="s">
        <v>8349</v>
      </c>
      <c r="D13559" s="57" t="s">
        <v>133</v>
      </c>
      <c r="E13559" s="44">
        <v>600</v>
      </c>
      <c r="F13559" s="58">
        <v>44742</v>
      </c>
      <c r="G13559" s="45">
        <v>1209396.55</v>
      </c>
      <c r="H13559" s="45">
        <v>-28210.18</v>
      </c>
      <c r="I13559" s="59">
        <f t="shared" si="1478"/>
        <v>1181186.3700000001</v>
      </c>
      <c r="J13559" s="44">
        <f t="shared" si="1479"/>
        <v>2022</v>
      </c>
      <c r="K13559" s="44">
        <f t="shared" si="1480"/>
        <v>1</v>
      </c>
      <c r="L13559" s="59">
        <f>VLOOKUP(J13559,'SF CCI, BCI'!A:F,5)</f>
        <v>14977.94</v>
      </c>
      <c r="M13559" s="59">
        <f t="shared" si="1484"/>
        <v>1.025992893548779</v>
      </c>
      <c r="N13559" s="47">
        <f t="shared" si="1481"/>
        <v>1240832.2657824105</v>
      </c>
      <c r="O13559" s="44">
        <f t="shared" si="1482"/>
        <v>49</v>
      </c>
      <c r="P13559" s="47">
        <f t="shared" si="1483"/>
        <v>1211888.8215766789</v>
      </c>
    </row>
    <row r="13560" spans="1:16" x14ac:dyDescent="0.25">
      <c r="A13560" s="56">
        <v>28114</v>
      </c>
      <c r="B13560" s="43" t="s">
        <v>8350</v>
      </c>
      <c r="C13560" s="43" t="s">
        <v>8351</v>
      </c>
      <c r="D13560" s="57" t="s">
        <v>133</v>
      </c>
      <c r="E13560" s="44">
        <v>600</v>
      </c>
      <c r="F13560" s="58">
        <v>44742</v>
      </c>
      <c r="G13560" s="45">
        <v>116919.53</v>
      </c>
      <c r="H13560" s="45">
        <v>-2727.25</v>
      </c>
      <c r="I13560" s="59">
        <f t="shared" si="1478"/>
        <v>114192.28</v>
      </c>
      <c r="J13560" s="44">
        <f t="shared" si="1479"/>
        <v>2022</v>
      </c>
      <c r="K13560" s="44">
        <f t="shared" si="1480"/>
        <v>1</v>
      </c>
      <c r="L13560" s="59">
        <f>VLOOKUP(J13560,'SF CCI, BCI'!A:F,5)</f>
        <v>14977.94</v>
      </c>
      <c r="M13560" s="59">
        <f t="shared" si="1484"/>
        <v>1.025992893548779</v>
      </c>
      <c r="N13560" s="47">
        <f t="shared" si="1481"/>
        <v>119958.60689706328</v>
      </c>
      <c r="O13560" s="44">
        <f t="shared" si="1482"/>
        <v>49</v>
      </c>
      <c r="P13560" s="47">
        <f t="shared" si="1483"/>
        <v>117160.46777813236</v>
      </c>
    </row>
    <row r="13561" spans="1:16" x14ac:dyDescent="0.25">
      <c r="A13561" s="56">
        <v>28115</v>
      </c>
      <c r="B13561" s="43" t="s">
        <v>9668</v>
      </c>
      <c r="C13561" s="43" t="s">
        <v>9669</v>
      </c>
      <c r="D13561" s="57" t="s">
        <v>72</v>
      </c>
      <c r="E13561" s="44">
        <v>240</v>
      </c>
      <c r="F13561" s="58">
        <v>44742</v>
      </c>
      <c r="G13561" s="45">
        <v>4029785.84</v>
      </c>
      <c r="H13561" s="45">
        <v>-235001.79</v>
      </c>
      <c r="I13561" s="59">
        <f t="shared" si="1478"/>
        <v>3794784.05</v>
      </c>
      <c r="J13561" s="44">
        <f t="shared" si="1479"/>
        <v>2022</v>
      </c>
      <c r="K13561" s="44">
        <f t="shared" si="1480"/>
        <v>1</v>
      </c>
      <c r="L13561" s="59">
        <f>VLOOKUP(J13561,'SF CCI, BCI'!A:F,5)</f>
        <v>14977.94</v>
      </c>
      <c r="M13561" s="59">
        <f t="shared" si="1484"/>
        <v>1.025992893548779</v>
      </c>
      <c r="N13561" s="47">
        <f t="shared" si="1481"/>
        <v>4134531.6343634967</v>
      </c>
      <c r="O13561" s="44">
        <f t="shared" si="1482"/>
        <v>19</v>
      </c>
      <c r="P13561" s="47">
        <f t="shared" si="1483"/>
        <v>3893421.4678522544</v>
      </c>
    </row>
    <row r="13562" spans="1:16" x14ac:dyDescent="0.25">
      <c r="A13562" s="56">
        <v>28116</v>
      </c>
      <c r="B13562" s="43" t="s">
        <v>9670</v>
      </c>
      <c r="C13562" s="43" t="s">
        <v>9671</v>
      </c>
      <c r="D13562" s="57" t="s">
        <v>106</v>
      </c>
      <c r="E13562" s="44">
        <v>240</v>
      </c>
      <c r="F13562" s="58">
        <v>43922</v>
      </c>
      <c r="G13562" s="45">
        <v>87409.23</v>
      </c>
      <c r="H13562" s="45">
        <v>-9712.1299999999992</v>
      </c>
      <c r="I13562" s="59">
        <f t="shared" si="1478"/>
        <v>77697.099999999991</v>
      </c>
      <c r="J13562" s="44">
        <f t="shared" si="1479"/>
        <v>2020</v>
      </c>
      <c r="K13562" s="44">
        <f t="shared" si="1480"/>
        <v>3</v>
      </c>
      <c r="L13562" s="59">
        <f>VLOOKUP(J13562,'SF CCI, BCI'!A:F,5)</f>
        <v>13168.76</v>
      </c>
      <c r="M13562" s="59">
        <f t="shared" si="1484"/>
        <v>1.1669481409031679</v>
      </c>
      <c r="N13562" s="47">
        <f t="shared" si="1481"/>
        <v>102002.03844627741</v>
      </c>
      <c r="O13562" s="44">
        <f t="shared" si="1482"/>
        <v>17</v>
      </c>
      <c r="P13562" s="47">
        <f t="shared" si="1483"/>
        <v>90668.486398567518</v>
      </c>
    </row>
    <row r="13563" spans="1:16" x14ac:dyDescent="0.25">
      <c r="A13563" s="56">
        <v>28118</v>
      </c>
      <c r="B13563" s="43" t="s">
        <v>9672</v>
      </c>
      <c r="C13563" s="43" t="s">
        <v>9673</v>
      </c>
      <c r="D13563" s="57" t="s">
        <v>69</v>
      </c>
      <c r="E13563" s="44">
        <v>60</v>
      </c>
      <c r="F13563" s="58">
        <v>44764</v>
      </c>
      <c r="G13563" s="45">
        <v>155685.47</v>
      </c>
      <c r="H13563" s="45">
        <v>-33763.1</v>
      </c>
      <c r="I13563" s="59">
        <f t="shared" si="1478"/>
        <v>121922.37</v>
      </c>
      <c r="J13563" s="44">
        <f t="shared" si="1479"/>
        <v>2022</v>
      </c>
      <c r="K13563" s="44">
        <f t="shared" si="1480"/>
        <v>1</v>
      </c>
      <c r="L13563" s="59">
        <f>VLOOKUP(J13563,'SF CCI, BCI'!A:F,5)</f>
        <v>14977.94</v>
      </c>
      <c r="M13563" s="59">
        <f t="shared" si="1484"/>
        <v>1.025992893548779</v>
      </c>
      <c r="N13563" s="47">
        <f t="shared" si="1481"/>
        <v>159732.18584880163</v>
      </c>
      <c r="O13563" s="44">
        <f t="shared" si="1482"/>
        <v>4</v>
      </c>
      <c r="P13563" s="47">
        <f t="shared" si="1483"/>
        <v>125091.48518462483</v>
      </c>
    </row>
    <row r="13564" spans="1:16" x14ac:dyDescent="0.25">
      <c r="A13564" s="56">
        <v>28119</v>
      </c>
      <c r="B13564" s="43" t="s">
        <v>6577</v>
      </c>
      <c r="C13564" s="43" t="s">
        <v>9674</v>
      </c>
      <c r="D13564" s="57" t="s">
        <v>133</v>
      </c>
      <c r="E13564" s="44">
        <v>600</v>
      </c>
      <c r="F13564" s="58">
        <v>44473</v>
      </c>
      <c r="G13564" s="45">
        <v>2634.14</v>
      </c>
      <c r="H13564" s="45">
        <v>-57.99</v>
      </c>
      <c r="I13564" s="59">
        <f t="shared" si="1478"/>
        <v>2576.15</v>
      </c>
      <c r="J13564" s="44">
        <f t="shared" si="1479"/>
        <v>2021</v>
      </c>
      <c r="K13564" s="44">
        <f t="shared" si="1480"/>
        <v>2</v>
      </c>
      <c r="L13564" s="59">
        <f>VLOOKUP(J13564,'SF CCI, BCI'!A:F,5)</f>
        <v>14228.24</v>
      </c>
      <c r="M13564" s="59">
        <f t="shared" si="1484"/>
        <v>1.0800534711250303</v>
      </c>
      <c r="N13564" s="47">
        <f t="shared" si="1481"/>
        <v>2845.0120504292872</v>
      </c>
      <c r="O13564" s="44">
        <f t="shared" si="1482"/>
        <v>48</v>
      </c>
      <c r="P13564" s="47">
        <f t="shared" si="1483"/>
        <v>2782.3797496387469</v>
      </c>
    </row>
    <row r="13565" spans="1:16" x14ac:dyDescent="0.25">
      <c r="A13565" s="56">
        <v>28120</v>
      </c>
      <c r="B13565" s="43" t="s">
        <v>6577</v>
      </c>
      <c r="C13565" s="43" t="s">
        <v>9675</v>
      </c>
      <c r="D13565" s="57" t="s">
        <v>133</v>
      </c>
      <c r="E13565" s="44">
        <v>600</v>
      </c>
      <c r="F13565" s="58">
        <v>44473</v>
      </c>
      <c r="G13565" s="45">
        <v>2777.68</v>
      </c>
      <c r="H13565" s="45">
        <v>-61.15</v>
      </c>
      <c r="I13565" s="59">
        <f t="shared" si="1478"/>
        <v>2716.5299999999997</v>
      </c>
      <c r="J13565" s="44">
        <f t="shared" si="1479"/>
        <v>2021</v>
      </c>
      <c r="K13565" s="44">
        <f t="shared" si="1480"/>
        <v>2</v>
      </c>
      <c r="L13565" s="59">
        <f>VLOOKUP(J13565,'SF CCI, BCI'!A:F,5)</f>
        <v>14228.24</v>
      </c>
      <c r="M13565" s="59">
        <f t="shared" si="1484"/>
        <v>1.0800534711250303</v>
      </c>
      <c r="N13565" s="47">
        <f t="shared" si="1481"/>
        <v>3000.0429256745738</v>
      </c>
      <c r="O13565" s="44">
        <f t="shared" si="1482"/>
        <v>48</v>
      </c>
      <c r="P13565" s="47">
        <f t="shared" si="1483"/>
        <v>2933.9976559152783</v>
      </c>
    </row>
    <row r="13566" spans="1:16" x14ac:dyDescent="0.25">
      <c r="A13566" s="56">
        <v>28121</v>
      </c>
      <c r="B13566" s="43" t="s">
        <v>6580</v>
      </c>
      <c r="C13566" s="43" t="s">
        <v>9676</v>
      </c>
      <c r="D13566" s="57" t="s">
        <v>133</v>
      </c>
      <c r="E13566" s="44">
        <v>600</v>
      </c>
      <c r="F13566" s="58">
        <v>44596</v>
      </c>
      <c r="G13566" s="45">
        <v>667.1</v>
      </c>
      <c r="H13566" s="45">
        <v>-14.58</v>
      </c>
      <c r="I13566" s="59">
        <f t="shared" si="1478"/>
        <v>652.52</v>
      </c>
      <c r="J13566" s="44">
        <f t="shared" si="1479"/>
        <v>2022</v>
      </c>
      <c r="K13566" s="44">
        <f t="shared" si="1480"/>
        <v>1</v>
      </c>
      <c r="L13566" s="59">
        <f>VLOOKUP(J13566,'SF CCI, BCI'!A:F,5)</f>
        <v>14977.94</v>
      </c>
      <c r="M13566" s="59">
        <f t="shared" si="1484"/>
        <v>1.025992893548779</v>
      </c>
      <c r="N13566" s="47">
        <f t="shared" si="1481"/>
        <v>684.43985928639052</v>
      </c>
      <c r="O13566" s="44">
        <f t="shared" si="1482"/>
        <v>49</v>
      </c>
      <c r="P13566" s="47">
        <f t="shared" si="1483"/>
        <v>669.48088289844929</v>
      </c>
    </row>
    <row r="13567" spans="1:16" x14ac:dyDescent="0.25">
      <c r="A13567" s="56">
        <v>28122</v>
      </c>
      <c r="B13567" s="43" t="s">
        <v>6580</v>
      </c>
      <c r="C13567" s="43" t="s">
        <v>9677</v>
      </c>
      <c r="D13567" s="57" t="s">
        <v>133</v>
      </c>
      <c r="E13567" s="44">
        <v>600</v>
      </c>
      <c r="F13567" s="58">
        <v>44680</v>
      </c>
      <c r="G13567" s="45">
        <v>581.38</v>
      </c>
      <c r="H13567" s="45">
        <v>-12.67</v>
      </c>
      <c r="I13567" s="59">
        <f t="shared" si="1478"/>
        <v>568.71</v>
      </c>
      <c r="J13567" s="44">
        <f t="shared" si="1479"/>
        <v>2022</v>
      </c>
      <c r="K13567" s="44">
        <f t="shared" si="1480"/>
        <v>1</v>
      </c>
      <c r="L13567" s="59">
        <f>VLOOKUP(J13567,'SF CCI, BCI'!A:F,5)</f>
        <v>14977.94</v>
      </c>
      <c r="M13567" s="59">
        <f t="shared" si="1484"/>
        <v>1.025992893548779</v>
      </c>
      <c r="N13567" s="47">
        <f t="shared" si="1481"/>
        <v>596.49174845138907</v>
      </c>
      <c r="O13567" s="44">
        <f t="shared" si="1482"/>
        <v>49</v>
      </c>
      <c r="P13567" s="47">
        <f t="shared" si="1483"/>
        <v>583.49241849012617</v>
      </c>
    </row>
    <row r="13568" spans="1:16" x14ac:dyDescent="0.25">
      <c r="A13568" s="56">
        <v>28123</v>
      </c>
      <c r="B13568" s="43" t="s">
        <v>6577</v>
      </c>
      <c r="C13568" s="43" t="s">
        <v>9678</v>
      </c>
      <c r="D13568" s="57" t="s">
        <v>133</v>
      </c>
      <c r="E13568" s="44">
        <v>600</v>
      </c>
      <c r="F13568" s="58">
        <v>44602</v>
      </c>
      <c r="G13568" s="45">
        <v>5250.78</v>
      </c>
      <c r="H13568" s="45">
        <v>-114.80999999999999</v>
      </c>
      <c r="I13568" s="59">
        <f t="shared" si="1478"/>
        <v>5135.9699999999993</v>
      </c>
      <c r="J13568" s="44">
        <f t="shared" si="1479"/>
        <v>2022</v>
      </c>
      <c r="K13568" s="44">
        <f t="shared" si="1480"/>
        <v>1</v>
      </c>
      <c r="L13568" s="59">
        <f>VLOOKUP(J13568,'SF CCI, BCI'!A:F,5)</f>
        <v>14977.94</v>
      </c>
      <c r="M13568" s="59">
        <f t="shared" si="1484"/>
        <v>1.025992893548779</v>
      </c>
      <c r="N13568" s="47">
        <f t="shared" si="1481"/>
        <v>5387.2629655880573</v>
      </c>
      <c r="O13568" s="44">
        <f t="shared" si="1482"/>
        <v>49</v>
      </c>
      <c r="P13568" s="47">
        <f t="shared" si="1483"/>
        <v>5269.4687214797214</v>
      </c>
    </row>
    <row r="13569" spans="1:16" x14ac:dyDescent="0.25">
      <c r="A13569" s="56">
        <v>28124</v>
      </c>
      <c r="B13569" s="43" t="s">
        <v>6577</v>
      </c>
      <c r="C13569" s="43" t="s">
        <v>9679</v>
      </c>
      <c r="D13569" s="57" t="s">
        <v>133</v>
      </c>
      <c r="E13569" s="44">
        <v>600</v>
      </c>
      <c r="F13569" s="58">
        <v>44722</v>
      </c>
      <c r="G13569" s="45">
        <v>1404.84</v>
      </c>
      <c r="H13569" s="45">
        <v>-30.51</v>
      </c>
      <c r="I13569" s="59">
        <f t="shared" si="1478"/>
        <v>1374.33</v>
      </c>
      <c r="J13569" s="44">
        <f t="shared" si="1479"/>
        <v>2022</v>
      </c>
      <c r="K13569" s="44">
        <f t="shared" si="1480"/>
        <v>1</v>
      </c>
      <c r="L13569" s="59">
        <f>VLOOKUP(J13569,'SF CCI, BCI'!A:F,5)</f>
        <v>14977.94</v>
      </c>
      <c r="M13569" s="59">
        <f t="shared" si="1484"/>
        <v>1.025992893548779</v>
      </c>
      <c r="N13569" s="47">
        <f t="shared" si="1481"/>
        <v>1441.3558565730666</v>
      </c>
      <c r="O13569" s="44">
        <f t="shared" si="1482"/>
        <v>49</v>
      </c>
      <c r="P13569" s="47">
        <f t="shared" si="1483"/>
        <v>1410.0528133908933</v>
      </c>
    </row>
    <row r="13570" spans="1:16" x14ac:dyDescent="0.25">
      <c r="A13570" s="56">
        <v>28125</v>
      </c>
      <c r="B13570" s="43" t="s">
        <v>6580</v>
      </c>
      <c r="C13570" s="43" t="s">
        <v>9680</v>
      </c>
      <c r="D13570" s="57" t="s">
        <v>133</v>
      </c>
      <c r="E13570" s="44">
        <v>600</v>
      </c>
      <c r="F13570" s="58">
        <v>44610</v>
      </c>
      <c r="G13570" s="45">
        <v>1534.11</v>
      </c>
      <c r="H13570" s="45">
        <v>-33.550000000000004</v>
      </c>
      <c r="I13570" s="59">
        <f t="shared" si="1478"/>
        <v>1500.56</v>
      </c>
      <c r="J13570" s="44">
        <f t="shared" si="1479"/>
        <v>2022</v>
      </c>
      <c r="K13570" s="44">
        <f t="shared" si="1480"/>
        <v>1</v>
      </c>
      <c r="L13570" s="59">
        <f>VLOOKUP(J13570,'SF CCI, BCI'!A:F,5)</f>
        <v>14977.94</v>
      </c>
      <c r="M13570" s="59">
        <f t="shared" si="1484"/>
        <v>1.025992893548779</v>
      </c>
      <c r="N13570" s="47">
        <f t="shared" si="1481"/>
        <v>1573.9859579221172</v>
      </c>
      <c r="O13570" s="44">
        <f t="shared" si="1482"/>
        <v>49</v>
      </c>
      <c r="P13570" s="47">
        <f t="shared" si="1483"/>
        <v>1539.5638963435558</v>
      </c>
    </row>
    <row r="13571" spans="1:16" x14ac:dyDescent="0.25">
      <c r="A13571" s="56">
        <v>28126</v>
      </c>
      <c r="B13571" s="43" t="s">
        <v>6580</v>
      </c>
      <c r="C13571" s="43" t="s">
        <v>9681</v>
      </c>
      <c r="D13571" s="57" t="s">
        <v>133</v>
      </c>
      <c r="E13571" s="44">
        <v>600</v>
      </c>
      <c r="F13571" s="58">
        <v>44705</v>
      </c>
      <c r="G13571" s="45">
        <v>662.11</v>
      </c>
      <c r="H13571" s="45">
        <v>-14.41</v>
      </c>
      <c r="I13571" s="59">
        <f t="shared" si="1478"/>
        <v>647.70000000000005</v>
      </c>
      <c r="J13571" s="44">
        <f t="shared" si="1479"/>
        <v>2022</v>
      </c>
      <c r="K13571" s="44">
        <f t="shared" si="1480"/>
        <v>1</v>
      </c>
      <c r="L13571" s="59">
        <f>VLOOKUP(J13571,'SF CCI, BCI'!A:F,5)</f>
        <v>14977.94</v>
      </c>
      <c r="M13571" s="59">
        <f t="shared" si="1484"/>
        <v>1.025992893548779</v>
      </c>
      <c r="N13571" s="47">
        <f t="shared" si="1481"/>
        <v>679.32015474758202</v>
      </c>
      <c r="O13571" s="44">
        <f t="shared" si="1482"/>
        <v>49</v>
      </c>
      <c r="P13571" s="47">
        <f t="shared" si="1483"/>
        <v>664.53559715154415</v>
      </c>
    </row>
    <row r="13572" spans="1:16" x14ac:dyDescent="0.25">
      <c r="A13572" s="56">
        <v>28127</v>
      </c>
      <c r="B13572" s="43" t="s">
        <v>6580</v>
      </c>
      <c r="C13572" s="43" t="s">
        <v>9682</v>
      </c>
      <c r="D13572" s="57" t="s">
        <v>133</v>
      </c>
      <c r="E13572" s="44">
        <v>600</v>
      </c>
      <c r="F13572" s="58">
        <v>44705</v>
      </c>
      <c r="G13572" s="45">
        <v>1907.91</v>
      </c>
      <c r="H13572" s="45">
        <v>-41.51</v>
      </c>
      <c r="I13572" s="59">
        <f t="shared" si="1478"/>
        <v>1866.4</v>
      </c>
      <c r="J13572" s="44">
        <f t="shared" si="1479"/>
        <v>2022</v>
      </c>
      <c r="K13572" s="44">
        <f t="shared" si="1480"/>
        <v>1</v>
      </c>
      <c r="L13572" s="59">
        <f>VLOOKUP(J13572,'SF CCI, BCI'!A:F,5)</f>
        <v>14977.94</v>
      </c>
      <c r="M13572" s="59">
        <f t="shared" si="1484"/>
        <v>1.025992893548779</v>
      </c>
      <c r="N13572" s="47">
        <f t="shared" si="1481"/>
        <v>1957.5021015306511</v>
      </c>
      <c r="O13572" s="44">
        <f t="shared" si="1482"/>
        <v>49</v>
      </c>
      <c r="P13572" s="47">
        <f t="shared" si="1483"/>
        <v>1914.9131365194412</v>
      </c>
    </row>
    <row r="13573" spans="1:16" x14ac:dyDescent="0.25">
      <c r="A13573" s="56">
        <v>28128</v>
      </c>
      <c r="B13573" s="43" t="s">
        <v>6580</v>
      </c>
      <c r="C13573" s="43" t="s">
        <v>9683</v>
      </c>
      <c r="D13573" s="57" t="s">
        <v>133</v>
      </c>
      <c r="E13573" s="44">
        <v>600</v>
      </c>
      <c r="F13573" s="58">
        <v>44708</v>
      </c>
      <c r="G13573" s="45">
        <v>537.29999999999995</v>
      </c>
      <c r="H13573" s="45">
        <v>-11.69</v>
      </c>
      <c r="I13573" s="59">
        <f t="shared" si="1478"/>
        <v>525.6099999999999</v>
      </c>
      <c r="J13573" s="44">
        <f t="shared" si="1479"/>
        <v>2022</v>
      </c>
      <c r="K13573" s="44">
        <f t="shared" si="1480"/>
        <v>1</v>
      </c>
      <c r="L13573" s="59">
        <f>VLOOKUP(J13573,'SF CCI, BCI'!A:F,5)</f>
        <v>14977.94</v>
      </c>
      <c r="M13573" s="59">
        <f t="shared" si="1484"/>
        <v>1.025992893548779</v>
      </c>
      <c r="N13573" s="47">
        <f t="shared" si="1481"/>
        <v>551.26598170375894</v>
      </c>
      <c r="O13573" s="44">
        <f t="shared" si="1482"/>
        <v>49</v>
      </c>
      <c r="P13573" s="47">
        <f t="shared" si="1483"/>
        <v>539.27212477817363</v>
      </c>
    </row>
    <row r="13574" spans="1:16" x14ac:dyDescent="0.25">
      <c r="A13574" s="56">
        <v>28129</v>
      </c>
      <c r="B13574" s="43" t="s">
        <v>6580</v>
      </c>
      <c r="C13574" s="43" t="s">
        <v>9684</v>
      </c>
      <c r="D13574" s="57" t="s">
        <v>133</v>
      </c>
      <c r="E13574" s="44">
        <v>600</v>
      </c>
      <c r="F13574" s="58">
        <v>44708</v>
      </c>
      <c r="G13574" s="45">
        <v>1412.94</v>
      </c>
      <c r="H13574" s="45">
        <v>-30.74</v>
      </c>
      <c r="I13574" s="59">
        <f t="shared" si="1478"/>
        <v>1382.2</v>
      </c>
      <c r="J13574" s="44">
        <f t="shared" si="1479"/>
        <v>2022</v>
      </c>
      <c r="K13574" s="44">
        <f t="shared" si="1480"/>
        <v>1</v>
      </c>
      <c r="L13574" s="59">
        <f>VLOOKUP(J13574,'SF CCI, BCI'!A:F,5)</f>
        <v>14977.94</v>
      </c>
      <c r="M13574" s="59">
        <f t="shared" si="1484"/>
        <v>1.025992893548779</v>
      </c>
      <c r="N13574" s="47">
        <f t="shared" si="1481"/>
        <v>1449.6663990108118</v>
      </c>
      <c r="O13574" s="44">
        <f t="shared" si="1482"/>
        <v>49</v>
      </c>
      <c r="P13574" s="47">
        <f t="shared" si="1483"/>
        <v>1418.1273774631225</v>
      </c>
    </row>
    <row r="13575" spans="1:16" x14ac:dyDescent="0.25">
      <c r="A13575" s="56">
        <v>28130</v>
      </c>
      <c r="B13575" s="43" t="s">
        <v>6580</v>
      </c>
      <c r="C13575" s="43" t="s">
        <v>9685</v>
      </c>
      <c r="D13575" s="57" t="s">
        <v>133</v>
      </c>
      <c r="E13575" s="44">
        <v>600</v>
      </c>
      <c r="F13575" s="58">
        <v>44708</v>
      </c>
      <c r="G13575" s="45">
        <v>3515</v>
      </c>
      <c r="H13575" s="45">
        <v>-76.47999999999999</v>
      </c>
      <c r="I13575" s="59">
        <f t="shared" si="1478"/>
        <v>3438.52</v>
      </c>
      <c r="J13575" s="44">
        <f t="shared" si="1479"/>
        <v>2022</v>
      </c>
      <c r="K13575" s="44">
        <f t="shared" si="1480"/>
        <v>1</v>
      </c>
      <c r="L13575" s="59">
        <f>VLOOKUP(J13575,'SF CCI, BCI'!A:F,5)</f>
        <v>14977.94</v>
      </c>
      <c r="M13575" s="59">
        <f t="shared" si="1484"/>
        <v>1.025992893548779</v>
      </c>
      <c r="N13575" s="47">
        <f t="shared" si="1481"/>
        <v>3606.3650208239583</v>
      </c>
      <c r="O13575" s="44">
        <f t="shared" si="1482"/>
        <v>49</v>
      </c>
      <c r="P13575" s="47">
        <f t="shared" si="1483"/>
        <v>3527.8970843253474</v>
      </c>
    </row>
    <row r="13576" spans="1:16" x14ac:dyDescent="0.25">
      <c r="A13576" s="56">
        <v>28131</v>
      </c>
      <c r="B13576" s="43" t="s">
        <v>6580</v>
      </c>
      <c r="C13576" s="43" t="s">
        <v>9686</v>
      </c>
      <c r="D13576" s="57" t="s">
        <v>133</v>
      </c>
      <c r="E13576" s="44">
        <v>600</v>
      </c>
      <c r="F13576" s="58">
        <v>44708</v>
      </c>
      <c r="G13576" s="45">
        <v>516.14</v>
      </c>
      <c r="H13576" s="45">
        <v>-11.23</v>
      </c>
      <c r="I13576" s="59">
        <f t="shared" si="1478"/>
        <v>504.90999999999997</v>
      </c>
      <c r="J13576" s="44">
        <f t="shared" si="1479"/>
        <v>2022</v>
      </c>
      <c r="K13576" s="44">
        <f t="shared" si="1480"/>
        <v>1</v>
      </c>
      <c r="L13576" s="59">
        <f>VLOOKUP(J13576,'SF CCI, BCI'!A:F,5)</f>
        <v>14977.94</v>
      </c>
      <c r="M13576" s="59">
        <f t="shared" si="1484"/>
        <v>1.025992893548779</v>
      </c>
      <c r="N13576" s="47">
        <f t="shared" si="1481"/>
        <v>529.55597207626681</v>
      </c>
      <c r="O13576" s="44">
        <f t="shared" si="1482"/>
        <v>49</v>
      </c>
      <c r="P13576" s="47">
        <f t="shared" si="1483"/>
        <v>518.034071881714</v>
      </c>
    </row>
    <row r="13577" spans="1:16" x14ac:dyDescent="0.25">
      <c r="A13577" s="56">
        <v>28132</v>
      </c>
      <c r="B13577" s="43" t="s">
        <v>6580</v>
      </c>
      <c r="C13577" s="43" t="s">
        <v>9687</v>
      </c>
      <c r="D13577" s="57" t="s">
        <v>133</v>
      </c>
      <c r="E13577" s="44">
        <v>600</v>
      </c>
      <c r="F13577" s="58">
        <v>44708</v>
      </c>
      <c r="G13577" s="45">
        <v>516.14</v>
      </c>
      <c r="H13577" s="45">
        <v>-11.23</v>
      </c>
      <c r="I13577" s="59">
        <f t="shared" si="1478"/>
        <v>504.90999999999997</v>
      </c>
      <c r="J13577" s="44">
        <f t="shared" si="1479"/>
        <v>2022</v>
      </c>
      <c r="K13577" s="44">
        <f t="shared" si="1480"/>
        <v>1</v>
      </c>
      <c r="L13577" s="59">
        <f>VLOOKUP(J13577,'SF CCI, BCI'!A:F,5)</f>
        <v>14977.94</v>
      </c>
      <c r="M13577" s="59">
        <f t="shared" si="1484"/>
        <v>1.025992893548779</v>
      </c>
      <c r="N13577" s="47">
        <f t="shared" si="1481"/>
        <v>529.55597207626681</v>
      </c>
      <c r="O13577" s="44">
        <f t="shared" si="1482"/>
        <v>49</v>
      </c>
      <c r="P13577" s="47">
        <f t="shared" si="1483"/>
        <v>518.034071881714</v>
      </c>
    </row>
    <row r="13578" spans="1:16" x14ac:dyDescent="0.25">
      <c r="A13578" s="56">
        <v>28133</v>
      </c>
      <c r="B13578" s="43" t="s">
        <v>6580</v>
      </c>
      <c r="C13578" s="43" t="s">
        <v>9688</v>
      </c>
      <c r="D13578" s="57" t="s">
        <v>133</v>
      </c>
      <c r="E13578" s="44">
        <v>600</v>
      </c>
      <c r="F13578" s="58">
        <v>44713</v>
      </c>
      <c r="G13578" s="45">
        <v>650.5</v>
      </c>
      <c r="H13578" s="45">
        <v>-14.129999999999999</v>
      </c>
      <c r="I13578" s="59">
        <f t="shared" si="1478"/>
        <v>636.37</v>
      </c>
      <c r="J13578" s="44">
        <f t="shared" si="1479"/>
        <v>2022</v>
      </c>
      <c r="K13578" s="44">
        <f t="shared" si="1480"/>
        <v>1</v>
      </c>
      <c r="L13578" s="59">
        <f>VLOOKUP(J13578,'SF CCI, BCI'!A:F,5)</f>
        <v>14977.94</v>
      </c>
      <c r="M13578" s="59">
        <f t="shared" si="1484"/>
        <v>1.025992893548779</v>
      </c>
      <c r="N13578" s="47">
        <f t="shared" si="1481"/>
        <v>667.40837725348069</v>
      </c>
      <c r="O13578" s="44">
        <f t="shared" si="1482"/>
        <v>49</v>
      </c>
      <c r="P13578" s="47">
        <f t="shared" si="1483"/>
        <v>652.91109766763645</v>
      </c>
    </row>
    <row r="13579" spans="1:16" x14ac:dyDescent="0.25">
      <c r="A13579" s="56">
        <v>28134</v>
      </c>
      <c r="B13579" s="43" t="s">
        <v>6580</v>
      </c>
      <c r="C13579" s="43" t="s">
        <v>9689</v>
      </c>
      <c r="D13579" s="57" t="s">
        <v>133</v>
      </c>
      <c r="E13579" s="44">
        <v>600</v>
      </c>
      <c r="F13579" s="58">
        <v>44713</v>
      </c>
      <c r="G13579" s="45">
        <v>1031.1300000000001</v>
      </c>
      <c r="H13579" s="45">
        <v>-22.39</v>
      </c>
      <c r="I13579" s="59">
        <f t="shared" ref="I13579:I13642" si="1485">G13579+H13579</f>
        <v>1008.7400000000001</v>
      </c>
      <c r="J13579" s="44">
        <f t="shared" ref="J13579:J13642" si="1486">YEAR(F13579)</f>
        <v>2022</v>
      </c>
      <c r="K13579" s="44">
        <f t="shared" ref="K13579:K13642" si="1487">ROUND(($A$9-F13579)/365,0)</f>
        <v>1</v>
      </c>
      <c r="L13579" s="59">
        <f>VLOOKUP(J13579,'SF CCI, BCI'!A:F,5)</f>
        <v>14977.94</v>
      </c>
      <c r="M13579" s="59">
        <f t="shared" si="1484"/>
        <v>1.025992893548779</v>
      </c>
      <c r="N13579" s="47">
        <f t="shared" si="1481"/>
        <v>1057.9320523249526</v>
      </c>
      <c r="O13579" s="44">
        <f t="shared" si="1482"/>
        <v>49</v>
      </c>
      <c r="P13579" s="47">
        <f t="shared" si="1483"/>
        <v>1034.9600714383955</v>
      </c>
    </row>
    <row r="13580" spans="1:16" x14ac:dyDescent="0.25">
      <c r="A13580" s="56">
        <v>28135</v>
      </c>
      <c r="B13580" s="43" t="s">
        <v>6580</v>
      </c>
      <c r="C13580" s="43" t="s">
        <v>9690</v>
      </c>
      <c r="D13580" s="57" t="s">
        <v>133</v>
      </c>
      <c r="E13580" s="44">
        <v>600</v>
      </c>
      <c r="F13580" s="58">
        <v>44713</v>
      </c>
      <c r="G13580" s="45">
        <v>1031.1300000000001</v>
      </c>
      <c r="H13580" s="45">
        <v>-22.39</v>
      </c>
      <c r="I13580" s="59">
        <f t="shared" si="1485"/>
        <v>1008.7400000000001</v>
      </c>
      <c r="J13580" s="44">
        <f t="shared" si="1486"/>
        <v>2022</v>
      </c>
      <c r="K13580" s="44">
        <f t="shared" si="1487"/>
        <v>1</v>
      </c>
      <c r="L13580" s="59">
        <f>VLOOKUP(J13580,'SF CCI, BCI'!A:F,5)</f>
        <v>14977.94</v>
      </c>
      <c r="M13580" s="59">
        <f t="shared" si="1484"/>
        <v>1.025992893548779</v>
      </c>
      <c r="N13580" s="47">
        <f t="shared" ref="N13580:N13643" si="1488">G13580*M13580</f>
        <v>1057.9320523249526</v>
      </c>
      <c r="O13580" s="44">
        <f t="shared" ref="O13580:O13643" si="1489">IF(E13580="(blank)","",IF(K13580&gt;(E13580/12),0,(E13580/12)-K13580))</f>
        <v>49</v>
      </c>
      <c r="P13580" s="47">
        <f t="shared" ref="P13580:P13643" si="1490">M13580*I13580</f>
        <v>1034.9600714383955</v>
      </c>
    </row>
    <row r="13581" spans="1:16" x14ac:dyDescent="0.25">
      <c r="A13581" s="56">
        <v>28136</v>
      </c>
      <c r="B13581" s="43" t="s">
        <v>6580</v>
      </c>
      <c r="C13581" s="43" t="s">
        <v>9691</v>
      </c>
      <c r="D13581" s="57" t="s">
        <v>133</v>
      </c>
      <c r="E13581" s="44">
        <v>600</v>
      </c>
      <c r="F13581" s="58">
        <v>44713</v>
      </c>
      <c r="G13581" s="45">
        <v>2307.89</v>
      </c>
      <c r="H13581" s="45">
        <v>-50.120000000000005</v>
      </c>
      <c r="I13581" s="59">
        <f t="shared" si="1485"/>
        <v>2257.77</v>
      </c>
      <c r="J13581" s="44">
        <f t="shared" si="1486"/>
        <v>2022</v>
      </c>
      <c r="K13581" s="44">
        <f t="shared" si="1487"/>
        <v>1</v>
      </c>
      <c r="L13581" s="59">
        <f>VLOOKUP(J13581,'SF CCI, BCI'!A:F,5)</f>
        <v>14977.94</v>
      </c>
      <c r="M13581" s="59">
        <f t="shared" si="1484"/>
        <v>1.025992893548779</v>
      </c>
      <c r="N13581" s="47">
        <f t="shared" si="1488"/>
        <v>2367.8787390922912</v>
      </c>
      <c r="O13581" s="44">
        <f t="shared" si="1489"/>
        <v>49</v>
      </c>
      <c r="P13581" s="47">
        <f t="shared" si="1490"/>
        <v>2316.4559752676269</v>
      </c>
    </row>
    <row r="13582" spans="1:16" x14ac:dyDescent="0.25">
      <c r="A13582" s="56">
        <v>28137</v>
      </c>
      <c r="B13582" s="43" t="s">
        <v>6580</v>
      </c>
      <c r="C13582" s="43" t="s">
        <v>9692</v>
      </c>
      <c r="D13582" s="57" t="s">
        <v>133</v>
      </c>
      <c r="E13582" s="44">
        <v>600</v>
      </c>
      <c r="F13582" s="58">
        <v>44722</v>
      </c>
      <c r="G13582" s="45">
        <v>1039.57</v>
      </c>
      <c r="H13582" s="45">
        <v>-22.58</v>
      </c>
      <c r="I13582" s="59">
        <f t="shared" si="1485"/>
        <v>1016.9899999999999</v>
      </c>
      <c r="J13582" s="44">
        <f t="shared" si="1486"/>
        <v>2022</v>
      </c>
      <c r="K13582" s="44">
        <f t="shared" si="1487"/>
        <v>1</v>
      </c>
      <c r="L13582" s="59">
        <f>VLOOKUP(J13582,'SF CCI, BCI'!A:F,5)</f>
        <v>14977.94</v>
      </c>
      <c r="M13582" s="59">
        <f t="shared" si="1484"/>
        <v>1.025992893548779</v>
      </c>
      <c r="N13582" s="47">
        <f t="shared" si="1488"/>
        <v>1066.591432346504</v>
      </c>
      <c r="O13582" s="44">
        <f t="shared" si="1489"/>
        <v>49</v>
      </c>
      <c r="P13582" s="47">
        <f t="shared" si="1490"/>
        <v>1043.4245128101727</v>
      </c>
    </row>
    <row r="13583" spans="1:16" x14ac:dyDescent="0.25">
      <c r="A13583" s="56">
        <v>28138</v>
      </c>
      <c r="B13583" s="43" t="s">
        <v>6580</v>
      </c>
      <c r="C13583" s="43" t="s">
        <v>9693</v>
      </c>
      <c r="D13583" s="57" t="s">
        <v>133</v>
      </c>
      <c r="E13583" s="44">
        <v>600</v>
      </c>
      <c r="F13583" s="58">
        <v>44722</v>
      </c>
      <c r="G13583" s="45">
        <v>2079.13</v>
      </c>
      <c r="H13583" s="45">
        <v>-45.15</v>
      </c>
      <c r="I13583" s="59">
        <f t="shared" si="1485"/>
        <v>2033.98</v>
      </c>
      <c r="J13583" s="44">
        <f t="shared" si="1486"/>
        <v>2022</v>
      </c>
      <c r="K13583" s="44">
        <f t="shared" si="1487"/>
        <v>1</v>
      </c>
      <c r="L13583" s="59">
        <f>VLOOKUP(J13583,'SF CCI, BCI'!A:F,5)</f>
        <v>14977.94</v>
      </c>
      <c r="M13583" s="59">
        <f t="shared" si="1484"/>
        <v>1.025992893548779</v>
      </c>
      <c r="N13583" s="47">
        <f t="shared" si="1488"/>
        <v>2133.1726047640732</v>
      </c>
      <c r="O13583" s="44">
        <f t="shared" si="1489"/>
        <v>49</v>
      </c>
      <c r="P13583" s="47">
        <f t="shared" si="1490"/>
        <v>2086.8490256203454</v>
      </c>
    </row>
    <row r="13584" spans="1:16" x14ac:dyDescent="0.25">
      <c r="A13584" s="56">
        <v>28139</v>
      </c>
      <c r="B13584" s="43" t="s">
        <v>6580</v>
      </c>
      <c r="C13584" s="43" t="s">
        <v>9694</v>
      </c>
      <c r="D13584" s="57" t="s">
        <v>133</v>
      </c>
      <c r="E13584" s="44">
        <v>600</v>
      </c>
      <c r="F13584" s="58">
        <v>44728</v>
      </c>
      <c r="G13584" s="45">
        <v>650.5</v>
      </c>
      <c r="H13584" s="45">
        <v>-14.129999999999999</v>
      </c>
      <c r="I13584" s="59">
        <f t="shared" si="1485"/>
        <v>636.37</v>
      </c>
      <c r="J13584" s="44">
        <f t="shared" si="1486"/>
        <v>2022</v>
      </c>
      <c r="K13584" s="44">
        <f t="shared" si="1487"/>
        <v>1</v>
      </c>
      <c r="L13584" s="59">
        <f>VLOOKUP(J13584,'SF CCI, BCI'!A:F,5)</f>
        <v>14977.94</v>
      </c>
      <c r="M13584" s="59">
        <f t="shared" si="1484"/>
        <v>1.025992893548779</v>
      </c>
      <c r="N13584" s="47">
        <f t="shared" si="1488"/>
        <v>667.40837725348069</v>
      </c>
      <c r="O13584" s="44">
        <f t="shared" si="1489"/>
        <v>49</v>
      </c>
      <c r="P13584" s="47">
        <f t="shared" si="1490"/>
        <v>652.91109766763645</v>
      </c>
    </row>
    <row r="13585" spans="1:16" x14ac:dyDescent="0.25">
      <c r="A13585" s="56">
        <v>28140</v>
      </c>
      <c r="B13585" s="43" t="s">
        <v>6580</v>
      </c>
      <c r="C13585" s="43" t="s">
        <v>9695</v>
      </c>
      <c r="D13585" s="57" t="s">
        <v>133</v>
      </c>
      <c r="E13585" s="44">
        <v>600</v>
      </c>
      <c r="F13585" s="58">
        <v>44735</v>
      </c>
      <c r="G13585" s="45">
        <v>1668.77</v>
      </c>
      <c r="H13585" s="45">
        <v>-36.25</v>
      </c>
      <c r="I13585" s="59">
        <f t="shared" si="1485"/>
        <v>1632.52</v>
      </c>
      <c r="J13585" s="44">
        <f t="shared" si="1486"/>
        <v>2022</v>
      </c>
      <c r="K13585" s="44">
        <f t="shared" si="1487"/>
        <v>1</v>
      </c>
      <c r="L13585" s="59">
        <f>VLOOKUP(J13585,'SF CCI, BCI'!A:F,5)</f>
        <v>14977.94</v>
      </c>
      <c r="M13585" s="59">
        <f t="shared" si="1484"/>
        <v>1.025992893548779</v>
      </c>
      <c r="N13585" s="47">
        <f t="shared" si="1488"/>
        <v>1712.1461609673959</v>
      </c>
      <c r="O13585" s="44">
        <f t="shared" si="1489"/>
        <v>49</v>
      </c>
      <c r="P13585" s="47">
        <f t="shared" si="1490"/>
        <v>1674.9539185762526</v>
      </c>
    </row>
    <row r="13586" spans="1:16" x14ac:dyDescent="0.25">
      <c r="A13586" s="56">
        <v>28141</v>
      </c>
      <c r="B13586" s="43" t="s">
        <v>6580</v>
      </c>
      <c r="C13586" s="43" t="s">
        <v>9696</v>
      </c>
      <c r="D13586" s="57" t="s">
        <v>133</v>
      </c>
      <c r="E13586" s="44">
        <v>600</v>
      </c>
      <c r="F13586" s="58">
        <v>44735</v>
      </c>
      <c r="G13586" s="45">
        <v>1218.83</v>
      </c>
      <c r="H13586" s="45">
        <v>-26.47</v>
      </c>
      <c r="I13586" s="59">
        <f t="shared" si="1485"/>
        <v>1192.3599999999999</v>
      </c>
      <c r="J13586" s="44">
        <f t="shared" si="1486"/>
        <v>2022</v>
      </c>
      <c r="K13586" s="44">
        <f t="shared" si="1487"/>
        <v>1</v>
      </c>
      <c r="L13586" s="59">
        <f>VLOOKUP(J13586,'SF CCI, BCI'!A:F,5)</f>
        <v>14977.94</v>
      </c>
      <c r="M13586" s="59">
        <f t="shared" si="1484"/>
        <v>1.025992893548779</v>
      </c>
      <c r="N13586" s="47">
        <f t="shared" si="1488"/>
        <v>1250.5109184440582</v>
      </c>
      <c r="O13586" s="44">
        <f t="shared" si="1489"/>
        <v>49</v>
      </c>
      <c r="P13586" s="47">
        <f t="shared" si="1490"/>
        <v>1223.3528865518219</v>
      </c>
    </row>
    <row r="13587" spans="1:16" x14ac:dyDescent="0.25">
      <c r="A13587" s="56">
        <v>28142</v>
      </c>
      <c r="B13587" s="43" t="s">
        <v>6580</v>
      </c>
      <c r="C13587" s="43" t="s">
        <v>9697</v>
      </c>
      <c r="D13587" s="57" t="s">
        <v>133</v>
      </c>
      <c r="E13587" s="44">
        <v>600</v>
      </c>
      <c r="F13587" s="58">
        <v>44735</v>
      </c>
      <c r="G13587" s="45">
        <v>2513.66</v>
      </c>
      <c r="H13587" s="45">
        <v>-54.59</v>
      </c>
      <c r="I13587" s="59">
        <f t="shared" si="1485"/>
        <v>2459.0699999999997</v>
      </c>
      <c r="J13587" s="44">
        <f t="shared" si="1486"/>
        <v>2022</v>
      </c>
      <c r="K13587" s="44">
        <f t="shared" si="1487"/>
        <v>1</v>
      </c>
      <c r="L13587" s="59">
        <f>VLOOKUP(J13587,'SF CCI, BCI'!A:F,5)</f>
        <v>14977.94</v>
      </c>
      <c r="M13587" s="59">
        <f t="shared" si="1484"/>
        <v>1.025992893548779</v>
      </c>
      <c r="N13587" s="47">
        <f t="shared" si="1488"/>
        <v>2578.9972967978238</v>
      </c>
      <c r="O13587" s="44">
        <f t="shared" si="1489"/>
        <v>49</v>
      </c>
      <c r="P13587" s="47">
        <f t="shared" si="1490"/>
        <v>2522.9883447389957</v>
      </c>
    </row>
    <row r="13588" spans="1:16" x14ac:dyDescent="0.25">
      <c r="A13588" s="56">
        <v>28143</v>
      </c>
      <c r="B13588" s="43" t="s">
        <v>6580</v>
      </c>
      <c r="C13588" s="43" t="s">
        <v>9698</v>
      </c>
      <c r="D13588" s="57" t="s">
        <v>133</v>
      </c>
      <c r="E13588" s="44">
        <v>600</v>
      </c>
      <c r="F13588" s="58">
        <v>44741</v>
      </c>
      <c r="G13588" s="45">
        <v>783.55</v>
      </c>
      <c r="H13588" s="45">
        <v>-17.02</v>
      </c>
      <c r="I13588" s="59">
        <f t="shared" si="1485"/>
        <v>766.53</v>
      </c>
      <c r="J13588" s="44">
        <f t="shared" si="1486"/>
        <v>2022</v>
      </c>
      <c r="K13588" s="44">
        <f t="shared" si="1487"/>
        <v>1</v>
      </c>
      <c r="L13588" s="59">
        <f>VLOOKUP(J13588,'SF CCI, BCI'!A:F,5)</f>
        <v>14977.94</v>
      </c>
      <c r="M13588" s="59">
        <f t="shared" si="1484"/>
        <v>1.025992893548779</v>
      </c>
      <c r="N13588" s="47">
        <f t="shared" si="1488"/>
        <v>803.91673174014568</v>
      </c>
      <c r="O13588" s="44">
        <f t="shared" si="1489"/>
        <v>49</v>
      </c>
      <c r="P13588" s="47">
        <f t="shared" si="1490"/>
        <v>786.45433269194552</v>
      </c>
    </row>
    <row r="13589" spans="1:16" x14ac:dyDescent="0.25">
      <c r="A13589" s="56">
        <v>28144</v>
      </c>
      <c r="B13589" s="43" t="s">
        <v>4589</v>
      </c>
      <c r="C13589" s="43" t="s">
        <v>9424</v>
      </c>
      <c r="D13589" s="57" t="s">
        <v>133</v>
      </c>
      <c r="E13589" s="44">
        <v>600</v>
      </c>
      <c r="F13589" s="58">
        <v>44742</v>
      </c>
      <c r="G13589" s="45">
        <v>2800799.19</v>
      </c>
      <c r="H13589" s="45">
        <v>-60830.14</v>
      </c>
      <c r="I13589" s="59">
        <f t="shared" si="1485"/>
        <v>2739969.05</v>
      </c>
      <c r="J13589" s="44">
        <f t="shared" si="1486"/>
        <v>2022</v>
      </c>
      <c r="K13589" s="44">
        <f t="shared" si="1487"/>
        <v>1</v>
      </c>
      <c r="L13589" s="59">
        <f>VLOOKUP(J13589,'SF CCI, BCI'!A:F,5)</f>
        <v>14977.94</v>
      </c>
      <c r="M13589" s="59">
        <f t="shared" si="1484"/>
        <v>1.025992893548779</v>
      </c>
      <c r="N13589" s="47">
        <f t="shared" si="1488"/>
        <v>2873600.0651971763</v>
      </c>
      <c r="O13589" s="44">
        <f t="shared" si="1489"/>
        <v>49</v>
      </c>
      <c r="P13589" s="47">
        <f t="shared" si="1490"/>
        <v>2811188.773843599</v>
      </c>
    </row>
    <row r="13590" spans="1:16" x14ac:dyDescent="0.25">
      <c r="A13590" s="56">
        <v>28145</v>
      </c>
      <c r="B13590" s="43" t="s">
        <v>4589</v>
      </c>
      <c r="C13590" s="43" t="s">
        <v>9424</v>
      </c>
      <c r="D13590" s="57" t="s">
        <v>133</v>
      </c>
      <c r="E13590" s="44">
        <v>600</v>
      </c>
      <c r="F13590" s="58">
        <v>44742</v>
      </c>
      <c r="G13590" s="45">
        <v>1003344.67</v>
      </c>
      <c r="H13590" s="45">
        <v>-21791.489999999998</v>
      </c>
      <c r="I13590" s="59">
        <f t="shared" si="1485"/>
        <v>981553.18</v>
      </c>
      <c r="J13590" s="44">
        <f t="shared" si="1486"/>
        <v>2022</v>
      </c>
      <c r="K13590" s="44">
        <f t="shared" si="1487"/>
        <v>1</v>
      </c>
      <c r="L13590" s="59">
        <f>VLOOKUP(J13590,'SF CCI, BCI'!A:F,5)</f>
        <v>14977.94</v>
      </c>
      <c r="M13590" s="59">
        <f t="shared" si="1484"/>
        <v>1.025992893548779</v>
      </c>
      <c r="N13590" s="47">
        <f t="shared" si="1488"/>
        <v>1029424.5012000449</v>
      </c>
      <c r="O13590" s="44">
        <f t="shared" si="1489"/>
        <v>49</v>
      </c>
      <c r="P13590" s="47">
        <f t="shared" si="1490"/>
        <v>1007066.5873202055</v>
      </c>
    </row>
    <row r="13591" spans="1:16" x14ac:dyDescent="0.25">
      <c r="A13591" s="56">
        <v>28146</v>
      </c>
      <c r="B13591" s="43" t="s">
        <v>9699</v>
      </c>
      <c r="C13591" s="43" t="s">
        <v>9424</v>
      </c>
      <c r="D13591" s="57" t="s">
        <v>133</v>
      </c>
      <c r="E13591" s="44">
        <v>600</v>
      </c>
      <c r="F13591" s="58">
        <v>44742</v>
      </c>
      <c r="G13591" s="45">
        <v>222398.88</v>
      </c>
      <c r="H13591" s="45">
        <v>-4830.24</v>
      </c>
      <c r="I13591" s="59">
        <f t="shared" si="1485"/>
        <v>217568.64000000001</v>
      </c>
      <c r="J13591" s="44">
        <f t="shared" si="1486"/>
        <v>2022</v>
      </c>
      <c r="K13591" s="44">
        <f t="shared" si="1487"/>
        <v>1</v>
      </c>
      <c r="L13591" s="59">
        <f>VLOOKUP(J13591,'SF CCI, BCI'!A:F,5)</f>
        <v>14977.94</v>
      </c>
      <c r="M13591" s="59">
        <f t="shared" si="1484"/>
        <v>1.025992893548779</v>
      </c>
      <c r="N13591" s="47">
        <f t="shared" si="1488"/>
        <v>228179.67041320767</v>
      </c>
      <c r="O13591" s="44">
        <f t="shared" si="1489"/>
        <v>49</v>
      </c>
      <c r="P13591" s="47">
        <f t="shared" si="1490"/>
        <v>223223.87849907263</v>
      </c>
    </row>
    <row r="13592" spans="1:16" x14ac:dyDescent="0.25">
      <c r="A13592" s="56">
        <v>28147</v>
      </c>
      <c r="B13592" s="43" t="s">
        <v>9700</v>
      </c>
      <c r="C13592" s="43" t="s">
        <v>9701</v>
      </c>
      <c r="D13592" s="57" t="s">
        <v>69</v>
      </c>
      <c r="E13592" s="44">
        <v>120</v>
      </c>
      <c r="F13592" s="58">
        <v>44778</v>
      </c>
      <c r="G13592" s="45">
        <v>10798.99</v>
      </c>
      <c r="H13592" s="45">
        <v>-1079.01</v>
      </c>
      <c r="I13592" s="59">
        <f t="shared" si="1485"/>
        <v>9719.98</v>
      </c>
      <c r="J13592" s="44">
        <f t="shared" si="1486"/>
        <v>2022</v>
      </c>
      <c r="K13592" s="44">
        <f t="shared" si="1487"/>
        <v>1</v>
      </c>
      <c r="L13592" s="59">
        <f>VLOOKUP(J13592,'SF CCI, BCI'!A:F,5)</f>
        <v>14977.94</v>
      </c>
      <c r="M13592" s="59">
        <f t="shared" si="1484"/>
        <v>1.025992893548779</v>
      </c>
      <c r="N13592" s="47">
        <f t="shared" si="1488"/>
        <v>11079.686997504328</v>
      </c>
      <c r="O13592" s="44">
        <f t="shared" si="1489"/>
        <v>9</v>
      </c>
      <c r="P13592" s="47">
        <f t="shared" si="1490"/>
        <v>9972.6304054362608</v>
      </c>
    </row>
    <row r="13593" spans="1:16" x14ac:dyDescent="0.25">
      <c r="A13593" s="56">
        <v>28149</v>
      </c>
      <c r="B13593" s="43" t="s">
        <v>6577</v>
      </c>
      <c r="C13593" s="43" t="s">
        <v>9702</v>
      </c>
      <c r="D13593" s="57" t="s">
        <v>133</v>
      </c>
      <c r="E13593" s="44">
        <v>600</v>
      </c>
      <c r="F13593" s="58">
        <v>44144</v>
      </c>
      <c r="G13593" s="45">
        <v>10948.79</v>
      </c>
      <c r="H13593" s="45">
        <v>-245.58</v>
      </c>
      <c r="I13593" s="59">
        <f t="shared" si="1485"/>
        <v>10703.210000000001</v>
      </c>
      <c r="J13593" s="44">
        <f t="shared" si="1486"/>
        <v>2020</v>
      </c>
      <c r="K13593" s="44">
        <f t="shared" si="1487"/>
        <v>3</v>
      </c>
      <c r="L13593" s="59">
        <f>VLOOKUP(J13593,'SF CCI, BCI'!A:F,5)</f>
        <v>13168.76</v>
      </c>
      <c r="M13593" s="59">
        <f t="shared" si="1484"/>
        <v>1.1669481409031679</v>
      </c>
      <c r="N13593" s="47">
        <f t="shared" si="1488"/>
        <v>12776.670135639197</v>
      </c>
      <c r="O13593" s="44">
        <f t="shared" si="1489"/>
        <v>47</v>
      </c>
      <c r="P13593" s="47">
        <f t="shared" si="1490"/>
        <v>12490.091011196197</v>
      </c>
    </row>
    <row r="13594" spans="1:16" x14ac:dyDescent="0.25">
      <c r="A13594" s="56">
        <v>28150</v>
      </c>
      <c r="B13594" s="43" t="s">
        <v>6580</v>
      </c>
      <c r="C13594" s="43" t="s">
        <v>9703</v>
      </c>
      <c r="D13594" s="57" t="s">
        <v>133</v>
      </c>
      <c r="E13594" s="44">
        <v>600</v>
      </c>
      <c r="F13594" s="58">
        <v>44679</v>
      </c>
      <c r="G13594" s="45">
        <v>1197.3</v>
      </c>
      <c r="H13594" s="45">
        <v>-26.09</v>
      </c>
      <c r="I13594" s="59">
        <f t="shared" si="1485"/>
        <v>1171.21</v>
      </c>
      <c r="J13594" s="44">
        <f t="shared" si="1486"/>
        <v>2022</v>
      </c>
      <c r="K13594" s="44">
        <f t="shared" si="1487"/>
        <v>1</v>
      </c>
      <c r="L13594" s="59">
        <f>VLOOKUP(J13594,'SF CCI, BCI'!A:F,5)</f>
        <v>14977.94</v>
      </c>
      <c r="M13594" s="59">
        <f t="shared" si="1484"/>
        <v>1.025992893548779</v>
      </c>
      <c r="N13594" s="47">
        <f t="shared" si="1488"/>
        <v>1228.4212914459531</v>
      </c>
      <c r="O13594" s="44">
        <f t="shared" si="1489"/>
        <v>49</v>
      </c>
      <c r="P13594" s="47">
        <f t="shared" si="1490"/>
        <v>1201.6531368532656</v>
      </c>
    </row>
    <row r="13595" spans="1:16" x14ac:dyDescent="0.25">
      <c r="A13595" s="56">
        <v>28151</v>
      </c>
      <c r="B13595" s="43" t="s">
        <v>6580</v>
      </c>
      <c r="C13595" s="43" t="s">
        <v>9704</v>
      </c>
      <c r="D13595" s="57" t="s">
        <v>133</v>
      </c>
      <c r="E13595" s="44">
        <v>600</v>
      </c>
      <c r="F13595" s="58">
        <v>44187</v>
      </c>
      <c r="G13595" s="45">
        <v>60530.57</v>
      </c>
      <c r="H13595" s="45">
        <v>-1355.3899999999999</v>
      </c>
      <c r="I13595" s="59">
        <f t="shared" si="1485"/>
        <v>59175.18</v>
      </c>
      <c r="J13595" s="44">
        <f t="shared" si="1486"/>
        <v>2020</v>
      </c>
      <c r="K13595" s="44">
        <f t="shared" si="1487"/>
        <v>3</v>
      </c>
      <c r="L13595" s="59">
        <f>VLOOKUP(J13595,'SF CCI, BCI'!A:F,5)</f>
        <v>13168.76</v>
      </c>
      <c r="M13595" s="59">
        <f t="shared" si="1484"/>
        <v>1.1669481409031679</v>
      </c>
      <c r="N13595" s="47">
        <f t="shared" si="1488"/>
        <v>70636.036129309068</v>
      </c>
      <c r="O13595" s="44">
        <f t="shared" si="1489"/>
        <v>47</v>
      </c>
      <c r="P13595" s="47">
        <f t="shared" si="1490"/>
        <v>69054.366288610327</v>
      </c>
    </row>
    <row r="13596" spans="1:16" x14ac:dyDescent="0.25">
      <c r="A13596" s="56">
        <v>28152</v>
      </c>
      <c r="B13596" s="43" t="s">
        <v>6577</v>
      </c>
      <c r="C13596" s="43" t="s">
        <v>9705</v>
      </c>
      <c r="D13596" s="57" t="s">
        <v>133</v>
      </c>
      <c r="E13596" s="44">
        <v>600</v>
      </c>
      <c r="F13596" s="58">
        <v>44054</v>
      </c>
      <c r="G13596" s="45">
        <v>4849</v>
      </c>
      <c r="H13596" s="45">
        <v>-109.33</v>
      </c>
      <c r="I13596" s="59">
        <f t="shared" si="1485"/>
        <v>4739.67</v>
      </c>
      <c r="J13596" s="44">
        <f t="shared" si="1486"/>
        <v>2020</v>
      </c>
      <c r="K13596" s="44">
        <f t="shared" si="1487"/>
        <v>3</v>
      </c>
      <c r="L13596" s="59">
        <f>VLOOKUP(J13596,'SF CCI, BCI'!A:F,5)</f>
        <v>13168.76</v>
      </c>
      <c r="M13596" s="59">
        <f t="shared" si="1484"/>
        <v>1.1669481409031679</v>
      </c>
      <c r="N13596" s="47">
        <f t="shared" si="1488"/>
        <v>5658.5315352394609</v>
      </c>
      <c r="O13596" s="44">
        <f t="shared" si="1489"/>
        <v>47</v>
      </c>
      <c r="P13596" s="47">
        <f t="shared" si="1490"/>
        <v>5530.9490949945175</v>
      </c>
    </row>
    <row r="13597" spans="1:16" x14ac:dyDescent="0.25">
      <c r="A13597" s="56">
        <v>28153</v>
      </c>
      <c r="B13597" s="43" t="s">
        <v>6580</v>
      </c>
      <c r="C13597" s="43" t="s">
        <v>9706</v>
      </c>
      <c r="D13597" s="57" t="s">
        <v>133</v>
      </c>
      <c r="E13597" s="44">
        <v>600</v>
      </c>
      <c r="F13597" s="58">
        <v>44186</v>
      </c>
      <c r="G13597" s="45">
        <v>29527.439999999999</v>
      </c>
      <c r="H13597" s="45">
        <v>-661.18</v>
      </c>
      <c r="I13597" s="59">
        <f t="shared" si="1485"/>
        <v>28866.26</v>
      </c>
      <c r="J13597" s="44">
        <f t="shared" si="1486"/>
        <v>2020</v>
      </c>
      <c r="K13597" s="44">
        <f t="shared" si="1487"/>
        <v>3</v>
      </c>
      <c r="L13597" s="59">
        <f>VLOOKUP(J13597,'SF CCI, BCI'!A:F,5)</f>
        <v>13168.76</v>
      </c>
      <c r="M13597" s="59">
        <f t="shared" si="1484"/>
        <v>1.1669481409031679</v>
      </c>
      <c r="N13597" s="47">
        <f t="shared" si="1488"/>
        <v>34456.991213629837</v>
      </c>
      <c r="O13597" s="44">
        <f t="shared" si="1489"/>
        <v>47</v>
      </c>
      <c r="P13597" s="47">
        <f t="shared" si="1490"/>
        <v>33685.428441827476</v>
      </c>
    </row>
    <row r="13598" spans="1:16" x14ac:dyDescent="0.25">
      <c r="A13598" s="56">
        <v>28154</v>
      </c>
      <c r="B13598" s="43" t="s">
        <v>6577</v>
      </c>
      <c r="C13598" s="43" t="s">
        <v>9707</v>
      </c>
      <c r="D13598" s="57" t="s">
        <v>133</v>
      </c>
      <c r="E13598" s="44">
        <v>600</v>
      </c>
      <c r="F13598" s="58">
        <v>44237</v>
      </c>
      <c r="G13598" s="45">
        <v>4974.6499999999996</v>
      </c>
      <c r="H13598" s="45">
        <v>-111</v>
      </c>
      <c r="I13598" s="59">
        <f t="shared" si="1485"/>
        <v>4863.6499999999996</v>
      </c>
      <c r="J13598" s="44">
        <f t="shared" si="1486"/>
        <v>2021</v>
      </c>
      <c r="K13598" s="44">
        <f t="shared" si="1487"/>
        <v>2</v>
      </c>
      <c r="L13598" s="59">
        <f>VLOOKUP(J13598,'SF CCI, BCI'!A:F,5)</f>
        <v>14228.24</v>
      </c>
      <c r="M13598" s="59">
        <f t="shared" ref="M13598:M13661" si="1491">$M$9/L13598</f>
        <v>1.0800534711250303</v>
      </c>
      <c r="N13598" s="47">
        <f t="shared" si="1488"/>
        <v>5372.8880001321313</v>
      </c>
      <c r="O13598" s="44">
        <f t="shared" si="1489"/>
        <v>48</v>
      </c>
      <c r="P13598" s="47">
        <f t="shared" si="1490"/>
        <v>5253.0020648372529</v>
      </c>
    </row>
    <row r="13599" spans="1:16" x14ac:dyDescent="0.25">
      <c r="A13599" s="56">
        <v>28155</v>
      </c>
      <c r="B13599" s="43" t="s">
        <v>6577</v>
      </c>
      <c r="C13599" s="43" t="s">
        <v>9708</v>
      </c>
      <c r="D13599" s="57" t="s">
        <v>133</v>
      </c>
      <c r="E13599" s="44">
        <v>600</v>
      </c>
      <c r="F13599" s="58">
        <v>44412</v>
      </c>
      <c r="G13599" s="45">
        <v>4185.53</v>
      </c>
      <c r="H13599" s="45">
        <v>-92.449999999999989</v>
      </c>
      <c r="I13599" s="59">
        <f t="shared" si="1485"/>
        <v>4093.08</v>
      </c>
      <c r="J13599" s="44">
        <f t="shared" si="1486"/>
        <v>2021</v>
      </c>
      <c r="K13599" s="44">
        <f t="shared" si="1487"/>
        <v>2</v>
      </c>
      <c r="L13599" s="59">
        <f>VLOOKUP(J13599,'SF CCI, BCI'!A:F,5)</f>
        <v>14228.24</v>
      </c>
      <c r="M13599" s="59">
        <f t="shared" si="1491"/>
        <v>1.0800534711250303</v>
      </c>
      <c r="N13599" s="47">
        <f t="shared" si="1488"/>
        <v>4520.596204997948</v>
      </c>
      <c r="O13599" s="44">
        <f t="shared" si="1489"/>
        <v>48</v>
      </c>
      <c r="P13599" s="47">
        <f t="shared" si="1490"/>
        <v>4420.7452615924385</v>
      </c>
    </row>
    <row r="13600" spans="1:16" x14ac:dyDescent="0.25">
      <c r="A13600" s="56">
        <v>28156</v>
      </c>
      <c r="B13600" s="43" t="s">
        <v>6577</v>
      </c>
      <c r="C13600" s="43" t="s">
        <v>9709</v>
      </c>
      <c r="D13600" s="57" t="s">
        <v>133</v>
      </c>
      <c r="E13600" s="44">
        <v>600</v>
      </c>
      <c r="F13600" s="58">
        <v>44572</v>
      </c>
      <c r="G13600" s="45">
        <v>3891.21</v>
      </c>
      <c r="H13600" s="45">
        <v>-85.22</v>
      </c>
      <c r="I13600" s="59">
        <f t="shared" si="1485"/>
        <v>3805.9900000000002</v>
      </c>
      <c r="J13600" s="44">
        <f t="shared" si="1486"/>
        <v>2022</v>
      </c>
      <c r="K13600" s="44">
        <f t="shared" si="1487"/>
        <v>2</v>
      </c>
      <c r="L13600" s="59">
        <f>VLOOKUP(J13600,'SF CCI, BCI'!A:F,5)</f>
        <v>14977.94</v>
      </c>
      <c r="M13600" s="59">
        <f t="shared" si="1491"/>
        <v>1.025992893548779</v>
      </c>
      <c r="N13600" s="47">
        <f t="shared" si="1488"/>
        <v>3992.3538073059444</v>
      </c>
      <c r="O13600" s="44">
        <f t="shared" si="1489"/>
        <v>48</v>
      </c>
      <c r="P13600" s="47">
        <f t="shared" si="1490"/>
        <v>3904.9186929177176</v>
      </c>
    </row>
    <row r="13601" spans="1:16" x14ac:dyDescent="0.25">
      <c r="A13601" s="56">
        <v>28157</v>
      </c>
      <c r="B13601" s="43" t="s">
        <v>6577</v>
      </c>
      <c r="C13601" s="43" t="s">
        <v>9710</v>
      </c>
      <c r="D13601" s="57" t="s">
        <v>133</v>
      </c>
      <c r="E13601" s="44">
        <v>600</v>
      </c>
      <c r="F13601" s="58">
        <v>44678</v>
      </c>
      <c r="G13601" s="45">
        <v>7227.34</v>
      </c>
      <c r="H13601" s="45">
        <v>-157.5</v>
      </c>
      <c r="I13601" s="59">
        <f t="shared" si="1485"/>
        <v>7069.84</v>
      </c>
      <c r="J13601" s="44">
        <f t="shared" si="1486"/>
        <v>2022</v>
      </c>
      <c r="K13601" s="44">
        <f t="shared" si="1487"/>
        <v>1</v>
      </c>
      <c r="L13601" s="59">
        <f>VLOOKUP(J13601,'SF CCI, BCI'!A:F,5)</f>
        <v>14977.94</v>
      </c>
      <c r="M13601" s="59">
        <f t="shared" si="1491"/>
        <v>1.025992893548779</v>
      </c>
      <c r="N13601" s="47">
        <f t="shared" si="1488"/>
        <v>7415.199479260832</v>
      </c>
      <c r="O13601" s="44">
        <f t="shared" si="1489"/>
        <v>49</v>
      </c>
      <c r="P13601" s="47">
        <f t="shared" si="1490"/>
        <v>7253.6055985268995</v>
      </c>
    </row>
    <row r="13602" spans="1:16" x14ac:dyDescent="0.25">
      <c r="A13602" s="56">
        <v>28158</v>
      </c>
      <c r="B13602" s="43" t="s">
        <v>6577</v>
      </c>
      <c r="C13602" s="43" t="s">
        <v>9711</v>
      </c>
      <c r="D13602" s="57" t="s">
        <v>133</v>
      </c>
      <c r="E13602" s="44">
        <v>600</v>
      </c>
      <c r="F13602" s="58">
        <v>44676</v>
      </c>
      <c r="G13602" s="45">
        <v>6548.29</v>
      </c>
      <c r="H13602" s="45">
        <v>-142.69999999999999</v>
      </c>
      <c r="I13602" s="59">
        <f t="shared" si="1485"/>
        <v>6405.59</v>
      </c>
      <c r="J13602" s="44">
        <f t="shared" si="1486"/>
        <v>2022</v>
      </c>
      <c r="K13602" s="44">
        <f t="shared" si="1487"/>
        <v>1</v>
      </c>
      <c r="L13602" s="59">
        <f>VLOOKUP(J13602,'SF CCI, BCI'!A:F,5)</f>
        <v>14977.94</v>
      </c>
      <c r="M13602" s="59">
        <f t="shared" si="1491"/>
        <v>1.025992893548779</v>
      </c>
      <c r="N13602" s="47">
        <f t="shared" si="1488"/>
        <v>6718.4990048965337</v>
      </c>
      <c r="O13602" s="44">
        <f t="shared" si="1489"/>
        <v>49</v>
      </c>
      <c r="P13602" s="47">
        <f t="shared" si="1490"/>
        <v>6572.0898189871232</v>
      </c>
    </row>
    <row r="13603" spans="1:16" x14ac:dyDescent="0.25">
      <c r="A13603" s="56">
        <v>28159</v>
      </c>
      <c r="B13603" s="43" t="s">
        <v>6577</v>
      </c>
      <c r="C13603" s="43" t="s">
        <v>9712</v>
      </c>
      <c r="D13603" s="57" t="s">
        <v>133</v>
      </c>
      <c r="E13603" s="44">
        <v>600</v>
      </c>
      <c r="F13603" s="58">
        <v>44412</v>
      </c>
      <c r="G13603" s="45">
        <v>4320.79</v>
      </c>
      <c r="H13603" s="45">
        <v>-95.44</v>
      </c>
      <c r="I13603" s="59">
        <f t="shared" si="1485"/>
        <v>4225.3500000000004</v>
      </c>
      <c r="J13603" s="44">
        <f t="shared" si="1486"/>
        <v>2021</v>
      </c>
      <c r="K13603" s="44">
        <f t="shared" si="1487"/>
        <v>2</v>
      </c>
      <c r="L13603" s="59">
        <f>VLOOKUP(J13603,'SF CCI, BCI'!A:F,5)</f>
        <v>14228.24</v>
      </c>
      <c r="M13603" s="59">
        <f t="shared" si="1491"/>
        <v>1.0800534711250303</v>
      </c>
      <c r="N13603" s="47">
        <f t="shared" si="1488"/>
        <v>4666.6842375023198</v>
      </c>
      <c r="O13603" s="44">
        <f t="shared" si="1489"/>
        <v>48</v>
      </c>
      <c r="P13603" s="47">
        <f t="shared" si="1490"/>
        <v>4563.6039342181466</v>
      </c>
    </row>
    <row r="13604" spans="1:16" x14ac:dyDescent="0.25">
      <c r="A13604" s="56">
        <v>28160</v>
      </c>
      <c r="B13604" s="43" t="s">
        <v>6577</v>
      </c>
      <c r="C13604" s="43" t="s">
        <v>9713</v>
      </c>
      <c r="D13604" s="57" t="s">
        <v>133</v>
      </c>
      <c r="E13604" s="44">
        <v>600</v>
      </c>
      <c r="F13604" s="58">
        <v>44579</v>
      </c>
      <c r="G13604" s="45">
        <v>4445.2700000000004</v>
      </c>
      <c r="H13604" s="45">
        <v>-97.36</v>
      </c>
      <c r="I13604" s="59">
        <f t="shared" si="1485"/>
        <v>4347.9100000000008</v>
      </c>
      <c r="J13604" s="44">
        <f t="shared" si="1486"/>
        <v>2022</v>
      </c>
      <c r="K13604" s="44">
        <f t="shared" si="1487"/>
        <v>2</v>
      </c>
      <c r="L13604" s="59">
        <f>VLOOKUP(J13604,'SF CCI, BCI'!A:F,5)</f>
        <v>14977.94</v>
      </c>
      <c r="M13604" s="59">
        <f t="shared" si="1491"/>
        <v>1.025992893548779</v>
      </c>
      <c r="N13604" s="47">
        <f t="shared" si="1488"/>
        <v>4560.8154299055814</v>
      </c>
      <c r="O13604" s="44">
        <f t="shared" si="1489"/>
        <v>48</v>
      </c>
      <c r="P13604" s="47">
        <f t="shared" si="1490"/>
        <v>4460.9247617896726</v>
      </c>
    </row>
    <row r="13605" spans="1:16" x14ac:dyDescent="0.25">
      <c r="A13605" s="56">
        <v>28161</v>
      </c>
      <c r="B13605" s="43" t="s">
        <v>6577</v>
      </c>
      <c r="C13605" s="43" t="s">
        <v>9714</v>
      </c>
      <c r="D13605" s="57" t="s">
        <v>133</v>
      </c>
      <c r="E13605" s="44">
        <v>600</v>
      </c>
      <c r="F13605" s="58">
        <v>44579</v>
      </c>
      <c r="G13605" s="45">
        <v>3721.94</v>
      </c>
      <c r="H13605" s="45">
        <v>-81.509999999999991</v>
      </c>
      <c r="I13605" s="59">
        <f t="shared" si="1485"/>
        <v>3640.4300000000003</v>
      </c>
      <c r="J13605" s="44">
        <f t="shared" si="1486"/>
        <v>2022</v>
      </c>
      <c r="K13605" s="44">
        <f t="shared" si="1487"/>
        <v>2</v>
      </c>
      <c r="L13605" s="59">
        <f>VLOOKUP(J13605,'SF CCI, BCI'!A:F,5)</f>
        <v>14977.94</v>
      </c>
      <c r="M13605" s="59">
        <f t="shared" si="1491"/>
        <v>1.025992893548779</v>
      </c>
      <c r="N13605" s="47">
        <f t="shared" si="1488"/>
        <v>3818.6839902149427</v>
      </c>
      <c r="O13605" s="44">
        <f t="shared" si="1489"/>
        <v>48</v>
      </c>
      <c r="P13605" s="47">
        <f t="shared" si="1490"/>
        <v>3735.0553094617817</v>
      </c>
    </row>
    <row r="13606" spans="1:16" x14ac:dyDescent="0.25">
      <c r="A13606" s="56">
        <v>28162</v>
      </c>
      <c r="B13606" s="43" t="s">
        <v>6577</v>
      </c>
      <c r="C13606" s="43" t="s">
        <v>9715</v>
      </c>
      <c r="D13606" s="57" t="s">
        <v>133</v>
      </c>
      <c r="E13606" s="44">
        <v>600</v>
      </c>
      <c r="F13606" s="58">
        <v>44413</v>
      </c>
      <c r="G13606" s="45">
        <v>4276.93</v>
      </c>
      <c r="H13606" s="45">
        <v>-94.47</v>
      </c>
      <c r="I13606" s="59">
        <f t="shared" si="1485"/>
        <v>4182.46</v>
      </c>
      <c r="J13606" s="44">
        <f t="shared" si="1486"/>
        <v>2021</v>
      </c>
      <c r="K13606" s="44">
        <f t="shared" si="1487"/>
        <v>2</v>
      </c>
      <c r="L13606" s="59">
        <f>VLOOKUP(J13606,'SF CCI, BCI'!A:F,5)</f>
        <v>14228.24</v>
      </c>
      <c r="M13606" s="59">
        <f t="shared" si="1491"/>
        <v>1.0800534711250303</v>
      </c>
      <c r="N13606" s="47">
        <f t="shared" si="1488"/>
        <v>4619.3130922587761</v>
      </c>
      <c r="O13606" s="44">
        <f t="shared" si="1489"/>
        <v>48</v>
      </c>
      <c r="P13606" s="47">
        <f t="shared" si="1490"/>
        <v>4517.2804408415941</v>
      </c>
    </row>
    <row r="13607" spans="1:16" x14ac:dyDescent="0.25">
      <c r="A13607" s="56">
        <v>28163</v>
      </c>
      <c r="B13607" s="43" t="s">
        <v>6577</v>
      </c>
      <c r="C13607" s="43" t="s">
        <v>9716</v>
      </c>
      <c r="D13607" s="57" t="s">
        <v>133</v>
      </c>
      <c r="E13607" s="44">
        <v>600</v>
      </c>
      <c r="F13607" s="58">
        <v>44236</v>
      </c>
      <c r="G13607" s="45">
        <v>5016.46</v>
      </c>
      <c r="H13607" s="45">
        <v>-111.93</v>
      </c>
      <c r="I13607" s="59">
        <f t="shared" si="1485"/>
        <v>4904.53</v>
      </c>
      <c r="J13607" s="44">
        <f t="shared" si="1486"/>
        <v>2021</v>
      </c>
      <c r="K13607" s="44">
        <f t="shared" si="1487"/>
        <v>2</v>
      </c>
      <c r="L13607" s="59">
        <f>VLOOKUP(J13607,'SF CCI, BCI'!A:F,5)</f>
        <v>14228.24</v>
      </c>
      <c r="M13607" s="59">
        <f t="shared" si="1491"/>
        <v>1.0800534711250303</v>
      </c>
      <c r="N13607" s="47">
        <f t="shared" si="1488"/>
        <v>5418.0450357598693</v>
      </c>
      <c r="O13607" s="44">
        <f t="shared" si="1489"/>
        <v>48</v>
      </c>
      <c r="P13607" s="47">
        <f t="shared" si="1490"/>
        <v>5297.1546507368439</v>
      </c>
    </row>
    <row r="13608" spans="1:16" x14ac:dyDescent="0.25">
      <c r="A13608" s="56">
        <v>28164</v>
      </c>
      <c r="B13608" s="43" t="s">
        <v>6577</v>
      </c>
      <c r="C13608" s="43" t="s">
        <v>9717</v>
      </c>
      <c r="D13608" s="57" t="s">
        <v>133</v>
      </c>
      <c r="E13608" s="44">
        <v>600</v>
      </c>
      <c r="F13608" s="58">
        <v>44572</v>
      </c>
      <c r="G13608" s="45">
        <v>4506.1099999999997</v>
      </c>
      <c r="H13608" s="45">
        <v>-98.69</v>
      </c>
      <c r="I13608" s="59">
        <f t="shared" si="1485"/>
        <v>4407.42</v>
      </c>
      <c r="J13608" s="44">
        <f t="shared" si="1486"/>
        <v>2022</v>
      </c>
      <c r="K13608" s="44">
        <f t="shared" si="1487"/>
        <v>2</v>
      </c>
      <c r="L13608" s="59">
        <f>VLOOKUP(J13608,'SF CCI, BCI'!A:F,5)</f>
        <v>14977.94</v>
      </c>
      <c r="M13608" s="59">
        <f t="shared" si="1491"/>
        <v>1.025992893548779</v>
      </c>
      <c r="N13608" s="47">
        <f t="shared" si="1488"/>
        <v>4623.2368375490878</v>
      </c>
      <c r="O13608" s="44">
        <f t="shared" si="1489"/>
        <v>48</v>
      </c>
      <c r="P13608" s="47">
        <f t="shared" si="1490"/>
        <v>4521.9815988847595</v>
      </c>
    </row>
    <row r="13609" spans="1:16" x14ac:dyDescent="0.25">
      <c r="A13609" s="56">
        <v>28165</v>
      </c>
      <c r="B13609" s="43" t="s">
        <v>6577</v>
      </c>
      <c r="C13609" s="43" t="s">
        <v>9718</v>
      </c>
      <c r="D13609" s="57" t="s">
        <v>133</v>
      </c>
      <c r="E13609" s="44">
        <v>600</v>
      </c>
      <c r="F13609" s="58">
        <v>44237</v>
      </c>
      <c r="G13609" s="45">
        <v>5855.64</v>
      </c>
      <c r="H13609" s="45">
        <v>-130.66</v>
      </c>
      <c r="I13609" s="59">
        <f t="shared" si="1485"/>
        <v>5724.9800000000005</v>
      </c>
      <c r="J13609" s="44">
        <f t="shared" si="1486"/>
        <v>2021</v>
      </c>
      <c r="K13609" s="44">
        <f t="shared" si="1487"/>
        <v>2</v>
      </c>
      <c r="L13609" s="59">
        <f>VLOOKUP(J13609,'SF CCI, BCI'!A:F,5)</f>
        <v>14228.24</v>
      </c>
      <c r="M13609" s="59">
        <f t="shared" si="1491"/>
        <v>1.0800534711250303</v>
      </c>
      <c r="N13609" s="47">
        <f t="shared" si="1488"/>
        <v>6324.4043076585722</v>
      </c>
      <c r="O13609" s="44">
        <f t="shared" si="1489"/>
        <v>48</v>
      </c>
      <c r="P13609" s="47">
        <f t="shared" si="1490"/>
        <v>6183.2845211213762</v>
      </c>
    </row>
    <row r="13610" spans="1:16" x14ac:dyDescent="0.25">
      <c r="A13610" s="56">
        <v>28166</v>
      </c>
      <c r="B13610" s="43" t="s">
        <v>6577</v>
      </c>
      <c r="C13610" s="43" t="s">
        <v>9719</v>
      </c>
      <c r="D13610" s="57" t="s">
        <v>133</v>
      </c>
      <c r="E13610" s="44">
        <v>600</v>
      </c>
      <c r="F13610" s="58">
        <v>44672</v>
      </c>
      <c r="G13610" s="45">
        <v>5044.13</v>
      </c>
      <c r="H13610" s="45">
        <v>-109.91999999999999</v>
      </c>
      <c r="I13610" s="59">
        <f t="shared" si="1485"/>
        <v>4934.21</v>
      </c>
      <c r="J13610" s="44">
        <f t="shared" si="1486"/>
        <v>2022</v>
      </c>
      <c r="K13610" s="44">
        <f t="shared" si="1487"/>
        <v>1</v>
      </c>
      <c r="L13610" s="59">
        <f>VLOOKUP(J13610,'SF CCI, BCI'!A:F,5)</f>
        <v>14977.94</v>
      </c>
      <c r="M13610" s="59">
        <f t="shared" si="1491"/>
        <v>1.025992893548779</v>
      </c>
      <c r="N13610" s="47">
        <f t="shared" si="1488"/>
        <v>5175.241534136203</v>
      </c>
      <c r="O13610" s="44">
        <f t="shared" si="1489"/>
        <v>49</v>
      </c>
      <c r="P13610" s="47">
        <f t="shared" si="1490"/>
        <v>5062.4643952773204</v>
      </c>
    </row>
    <row r="13611" spans="1:16" x14ac:dyDescent="0.25">
      <c r="A13611" s="56">
        <v>28167</v>
      </c>
      <c r="B13611" s="43" t="s">
        <v>6577</v>
      </c>
      <c r="C13611" s="43" t="s">
        <v>9720</v>
      </c>
      <c r="D13611" s="57" t="s">
        <v>133</v>
      </c>
      <c r="E13611" s="44">
        <v>600</v>
      </c>
      <c r="F13611" s="58">
        <v>44677</v>
      </c>
      <c r="G13611" s="45">
        <v>6632.85</v>
      </c>
      <c r="H13611" s="45">
        <v>-144.54999999999998</v>
      </c>
      <c r="I13611" s="59">
        <f t="shared" si="1485"/>
        <v>6488.3</v>
      </c>
      <c r="J13611" s="44">
        <f t="shared" si="1486"/>
        <v>2022</v>
      </c>
      <c r="K13611" s="44">
        <f t="shared" si="1487"/>
        <v>1</v>
      </c>
      <c r="L13611" s="59">
        <f>VLOOKUP(J13611,'SF CCI, BCI'!A:F,5)</f>
        <v>14977.94</v>
      </c>
      <c r="M13611" s="59">
        <f t="shared" si="1491"/>
        <v>1.025992893548779</v>
      </c>
      <c r="N13611" s="47">
        <f t="shared" si="1488"/>
        <v>6805.2569639750191</v>
      </c>
      <c r="O13611" s="44">
        <f t="shared" si="1489"/>
        <v>49</v>
      </c>
      <c r="P13611" s="47">
        <f t="shared" si="1490"/>
        <v>6656.9496912125433</v>
      </c>
    </row>
    <row r="13612" spans="1:16" x14ac:dyDescent="0.25">
      <c r="A13612" s="56">
        <v>28168</v>
      </c>
      <c r="B13612" s="43" t="s">
        <v>6577</v>
      </c>
      <c r="C13612" s="43" t="s">
        <v>9721</v>
      </c>
      <c r="D13612" s="57" t="s">
        <v>133</v>
      </c>
      <c r="E13612" s="44">
        <v>600</v>
      </c>
      <c r="F13612" s="58">
        <v>44679</v>
      </c>
      <c r="G13612" s="45">
        <v>5124.18</v>
      </c>
      <c r="H13612" s="45">
        <v>-111.66</v>
      </c>
      <c r="I13612" s="59">
        <f t="shared" si="1485"/>
        <v>5012.5200000000004</v>
      </c>
      <c r="J13612" s="44">
        <f t="shared" si="1486"/>
        <v>2022</v>
      </c>
      <c r="K13612" s="44">
        <f t="shared" si="1487"/>
        <v>1</v>
      </c>
      <c r="L13612" s="59">
        <f>VLOOKUP(J13612,'SF CCI, BCI'!A:F,5)</f>
        <v>14977.94</v>
      </c>
      <c r="M13612" s="59">
        <f t="shared" si="1491"/>
        <v>1.025992893548779</v>
      </c>
      <c r="N13612" s="47">
        <f t="shared" si="1488"/>
        <v>5257.372265264783</v>
      </c>
      <c r="O13612" s="44">
        <f t="shared" si="1489"/>
        <v>49</v>
      </c>
      <c r="P13612" s="47">
        <f t="shared" si="1490"/>
        <v>5142.8098987711264</v>
      </c>
    </row>
    <row r="13613" spans="1:16" x14ac:dyDescent="0.25">
      <c r="A13613" s="56">
        <v>28169</v>
      </c>
      <c r="B13613" s="43" t="s">
        <v>6577</v>
      </c>
      <c r="C13613" s="43" t="s">
        <v>9722</v>
      </c>
      <c r="D13613" s="57" t="s">
        <v>133</v>
      </c>
      <c r="E13613" s="44">
        <v>600</v>
      </c>
      <c r="F13613" s="58">
        <v>44601</v>
      </c>
      <c r="G13613" s="45">
        <v>4415.05</v>
      </c>
      <c r="H13613" s="45">
        <v>-96.53</v>
      </c>
      <c r="I13613" s="59">
        <f t="shared" si="1485"/>
        <v>4318.5200000000004</v>
      </c>
      <c r="J13613" s="44">
        <f t="shared" si="1486"/>
        <v>2022</v>
      </c>
      <c r="K13613" s="44">
        <f t="shared" si="1487"/>
        <v>1</v>
      </c>
      <c r="L13613" s="59">
        <f>VLOOKUP(J13613,'SF CCI, BCI'!A:F,5)</f>
        <v>14977.94</v>
      </c>
      <c r="M13613" s="59">
        <f t="shared" si="1491"/>
        <v>1.025992893548779</v>
      </c>
      <c r="N13613" s="47">
        <f t="shared" si="1488"/>
        <v>4529.809924662537</v>
      </c>
      <c r="O13613" s="44">
        <f t="shared" si="1489"/>
        <v>49</v>
      </c>
      <c r="P13613" s="47">
        <f t="shared" si="1490"/>
        <v>4430.7708306482737</v>
      </c>
    </row>
    <row r="13614" spans="1:16" x14ac:dyDescent="0.25">
      <c r="A13614" s="56">
        <v>28170</v>
      </c>
      <c r="B13614" s="43" t="s">
        <v>6577</v>
      </c>
      <c r="C13614" s="43" t="s">
        <v>9723</v>
      </c>
      <c r="D13614" s="57" t="s">
        <v>133</v>
      </c>
      <c r="E13614" s="44">
        <v>600</v>
      </c>
      <c r="F13614" s="58">
        <v>44671</v>
      </c>
      <c r="G13614" s="45">
        <v>7417.39</v>
      </c>
      <c r="H13614" s="45">
        <v>-161.63</v>
      </c>
      <c r="I13614" s="59">
        <f t="shared" si="1485"/>
        <v>7255.76</v>
      </c>
      <c r="J13614" s="44">
        <f t="shared" si="1486"/>
        <v>2022</v>
      </c>
      <c r="K13614" s="44">
        <f t="shared" si="1487"/>
        <v>1</v>
      </c>
      <c r="L13614" s="59">
        <f>VLOOKUP(J13614,'SF CCI, BCI'!A:F,5)</f>
        <v>14977.94</v>
      </c>
      <c r="M13614" s="59">
        <f t="shared" si="1491"/>
        <v>1.025992893548779</v>
      </c>
      <c r="N13614" s="47">
        <f t="shared" si="1488"/>
        <v>7610.1894286797778</v>
      </c>
      <c r="O13614" s="44">
        <f t="shared" si="1489"/>
        <v>49</v>
      </c>
      <c r="P13614" s="47">
        <f t="shared" si="1490"/>
        <v>7444.3581972954889</v>
      </c>
    </row>
    <row r="13615" spans="1:16" x14ac:dyDescent="0.25">
      <c r="A13615" s="56">
        <v>28171</v>
      </c>
      <c r="B13615" s="43" t="s">
        <v>6577</v>
      </c>
      <c r="C13615" s="43" t="s">
        <v>9724</v>
      </c>
      <c r="D13615" s="57" t="s">
        <v>133</v>
      </c>
      <c r="E13615" s="44">
        <v>600</v>
      </c>
      <c r="F13615" s="58">
        <v>44601</v>
      </c>
      <c r="G13615" s="45">
        <v>4493.38</v>
      </c>
      <c r="H13615" s="45">
        <v>-98.24</v>
      </c>
      <c r="I13615" s="59">
        <f t="shared" si="1485"/>
        <v>4395.1400000000003</v>
      </c>
      <c r="J13615" s="44">
        <f t="shared" si="1486"/>
        <v>2022</v>
      </c>
      <c r="K13615" s="44">
        <f t="shared" si="1487"/>
        <v>1</v>
      </c>
      <c r="L13615" s="59">
        <f>VLOOKUP(J13615,'SF CCI, BCI'!A:F,5)</f>
        <v>14977.94</v>
      </c>
      <c r="M13615" s="59">
        <f t="shared" si="1491"/>
        <v>1.025992893548779</v>
      </c>
      <c r="N13615" s="47">
        <f t="shared" si="1488"/>
        <v>4610.1759480142127</v>
      </c>
      <c r="O13615" s="44">
        <f t="shared" si="1489"/>
        <v>49</v>
      </c>
      <c r="P13615" s="47">
        <f t="shared" si="1490"/>
        <v>4509.3824061519808</v>
      </c>
    </row>
    <row r="13616" spans="1:16" x14ac:dyDescent="0.25">
      <c r="A13616" s="56">
        <v>28172</v>
      </c>
      <c r="B13616" s="43" t="s">
        <v>6577</v>
      </c>
      <c r="C13616" s="43" t="s">
        <v>9725</v>
      </c>
      <c r="D13616" s="57" t="s">
        <v>133</v>
      </c>
      <c r="E13616" s="44">
        <v>600</v>
      </c>
      <c r="F13616" s="58">
        <v>44410</v>
      </c>
      <c r="G13616" s="45">
        <v>5607.32</v>
      </c>
      <c r="H13616" s="45">
        <v>-123.86</v>
      </c>
      <c r="I13616" s="59">
        <f t="shared" si="1485"/>
        <v>5483.46</v>
      </c>
      <c r="J13616" s="44">
        <f t="shared" si="1486"/>
        <v>2021</v>
      </c>
      <c r="K13616" s="44">
        <f t="shared" si="1487"/>
        <v>2</v>
      </c>
      <c r="L13616" s="59">
        <f>VLOOKUP(J13616,'SF CCI, BCI'!A:F,5)</f>
        <v>14228.24</v>
      </c>
      <c r="M13616" s="59">
        <f t="shared" si="1491"/>
        <v>1.0800534711250303</v>
      </c>
      <c r="N13616" s="47">
        <f t="shared" si="1488"/>
        <v>6056.2054297088043</v>
      </c>
      <c r="O13616" s="44">
        <f t="shared" si="1489"/>
        <v>48</v>
      </c>
      <c r="P13616" s="47">
        <f t="shared" si="1490"/>
        <v>5922.4300067752583</v>
      </c>
    </row>
    <row r="13617" spans="1:16" x14ac:dyDescent="0.25">
      <c r="A13617" s="56">
        <v>28173</v>
      </c>
      <c r="B13617" s="43" t="s">
        <v>6577</v>
      </c>
      <c r="C13617" s="43" t="s">
        <v>9726</v>
      </c>
      <c r="D13617" s="57" t="s">
        <v>133</v>
      </c>
      <c r="E13617" s="44">
        <v>600</v>
      </c>
      <c r="F13617" s="58">
        <v>44411</v>
      </c>
      <c r="G13617" s="45">
        <v>4636.25</v>
      </c>
      <c r="H13617" s="45">
        <v>-102.41</v>
      </c>
      <c r="I13617" s="59">
        <f t="shared" si="1485"/>
        <v>4533.84</v>
      </c>
      <c r="J13617" s="44">
        <f t="shared" si="1486"/>
        <v>2021</v>
      </c>
      <c r="K13617" s="44">
        <f t="shared" si="1487"/>
        <v>2</v>
      </c>
      <c r="L13617" s="59">
        <f>VLOOKUP(J13617,'SF CCI, BCI'!A:F,5)</f>
        <v>14228.24</v>
      </c>
      <c r="M13617" s="59">
        <f t="shared" si="1491"/>
        <v>1.0800534711250303</v>
      </c>
      <c r="N13617" s="47">
        <f t="shared" si="1488"/>
        <v>5007.3979055034215</v>
      </c>
      <c r="O13617" s="44">
        <f t="shared" si="1489"/>
        <v>48</v>
      </c>
      <c r="P13617" s="47">
        <f t="shared" si="1490"/>
        <v>4896.7896295255077</v>
      </c>
    </row>
    <row r="13618" spans="1:16" x14ac:dyDescent="0.25">
      <c r="A13618" s="56">
        <v>28174</v>
      </c>
      <c r="B13618" s="43" t="s">
        <v>6577</v>
      </c>
      <c r="C13618" s="43" t="s">
        <v>9727</v>
      </c>
      <c r="D13618" s="57" t="s">
        <v>133</v>
      </c>
      <c r="E13618" s="44">
        <v>600</v>
      </c>
      <c r="F13618" s="58">
        <v>44412</v>
      </c>
      <c r="G13618" s="45">
        <v>3805.16</v>
      </c>
      <c r="H13618" s="45">
        <v>-84.05</v>
      </c>
      <c r="I13618" s="59">
        <f t="shared" si="1485"/>
        <v>3721.1099999999997</v>
      </c>
      <c r="J13618" s="44">
        <f t="shared" si="1486"/>
        <v>2021</v>
      </c>
      <c r="K13618" s="44">
        <f t="shared" si="1487"/>
        <v>2</v>
      </c>
      <c r="L13618" s="59">
        <f>VLOOKUP(J13618,'SF CCI, BCI'!A:F,5)</f>
        <v>14228.24</v>
      </c>
      <c r="M13618" s="59">
        <f t="shared" si="1491"/>
        <v>1.0800534711250303</v>
      </c>
      <c r="N13618" s="47">
        <f t="shared" si="1488"/>
        <v>4109.7762661861198</v>
      </c>
      <c r="O13618" s="44">
        <f t="shared" si="1489"/>
        <v>48</v>
      </c>
      <c r="P13618" s="47">
        <f t="shared" si="1490"/>
        <v>4018.9977719380609</v>
      </c>
    </row>
    <row r="13619" spans="1:16" x14ac:dyDescent="0.25">
      <c r="A13619" s="56">
        <v>28175</v>
      </c>
      <c r="B13619" s="43" t="s">
        <v>6577</v>
      </c>
      <c r="C13619" s="43" t="s">
        <v>9728</v>
      </c>
      <c r="D13619" s="57" t="s">
        <v>133</v>
      </c>
      <c r="E13619" s="44">
        <v>600</v>
      </c>
      <c r="F13619" s="58">
        <v>44540</v>
      </c>
      <c r="G13619" s="45">
        <v>8407.06</v>
      </c>
      <c r="H13619" s="45">
        <v>-184.44</v>
      </c>
      <c r="I13619" s="59">
        <f t="shared" si="1485"/>
        <v>8222.619999999999</v>
      </c>
      <c r="J13619" s="44">
        <f t="shared" si="1486"/>
        <v>2021</v>
      </c>
      <c r="K13619" s="44">
        <f t="shared" si="1487"/>
        <v>2</v>
      </c>
      <c r="L13619" s="59">
        <f>VLOOKUP(J13619,'SF CCI, BCI'!A:F,5)</f>
        <v>14228.24</v>
      </c>
      <c r="M13619" s="59">
        <f t="shared" si="1491"/>
        <v>1.0800534711250303</v>
      </c>
      <c r="N13619" s="47">
        <f t="shared" si="1488"/>
        <v>9080.0743349563963</v>
      </c>
      <c r="O13619" s="44">
        <f t="shared" si="1489"/>
        <v>48</v>
      </c>
      <c r="P13619" s="47">
        <f t="shared" si="1490"/>
        <v>8880.8692727420948</v>
      </c>
    </row>
    <row r="13620" spans="1:16" x14ac:dyDescent="0.25">
      <c r="A13620" s="56">
        <v>28176</v>
      </c>
      <c r="B13620" s="43" t="s">
        <v>6577</v>
      </c>
      <c r="C13620" s="43" t="s">
        <v>9729</v>
      </c>
      <c r="D13620" s="57" t="s">
        <v>133</v>
      </c>
      <c r="E13620" s="44">
        <v>600</v>
      </c>
      <c r="F13620" s="58">
        <v>44406</v>
      </c>
      <c r="G13620" s="45">
        <v>4506.87</v>
      </c>
      <c r="H13620" s="45">
        <v>-99.73</v>
      </c>
      <c r="I13620" s="59">
        <f t="shared" si="1485"/>
        <v>4407.1400000000003</v>
      </c>
      <c r="J13620" s="44">
        <f t="shared" si="1486"/>
        <v>2021</v>
      </c>
      <c r="K13620" s="44">
        <f t="shared" si="1487"/>
        <v>2</v>
      </c>
      <c r="L13620" s="59">
        <f>VLOOKUP(J13620,'SF CCI, BCI'!A:F,5)</f>
        <v>14228.24</v>
      </c>
      <c r="M13620" s="59">
        <f t="shared" si="1491"/>
        <v>1.0800534711250303</v>
      </c>
      <c r="N13620" s="47">
        <f t="shared" si="1488"/>
        <v>4867.6605874092647</v>
      </c>
      <c r="O13620" s="44">
        <f t="shared" si="1489"/>
        <v>48</v>
      </c>
      <c r="P13620" s="47">
        <f t="shared" si="1490"/>
        <v>4759.9468547339666</v>
      </c>
    </row>
    <row r="13621" spans="1:16" x14ac:dyDescent="0.25">
      <c r="A13621" s="56">
        <v>28177</v>
      </c>
      <c r="B13621" s="43" t="s">
        <v>6577</v>
      </c>
      <c r="C13621" s="43" t="s">
        <v>9730</v>
      </c>
      <c r="D13621" s="57" t="s">
        <v>133</v>
      </c>
      <c r="E13621" s="44">
        <v>600</v>
      </c>
      <c r="F13621" s="58">
        <v>44439</v>
      </c>
      <c r="G13621" s="45">
        <v>3990.5</v>
      </c>
      <c r="H13621" s="45">
        <v>-88.14</v>
      </c>
      <c r="I13621" s="59">
        <f t="shared" si="1485"/>
        <v>3902.36</v>
      </c>
      <c r="J13621" s="44">
        <f t="shared" si="1486"/>
        <v>2021</v>
      </c>
      <c r="K13621" s="44">
        <f t="shared" si="1487"/>
        <v>2</v>
      </c>
      <c r="L13621" s="59">
        <f>VLOOKUP(J13621,'SF CCI, BCI'!A:F,5)</f>
        <v>14228.24</v>
      </c>
      <c r="M13621" s="59">
        <f t="shared" si="1491"/>
        <v>1.0800534711250303</v>
      </c>
      <c r="N13621" s="47">
        <f t="shared" si="1488"/>
        <v>4309.9533765244332</v>
      </c>
      <c r="O13621" s="44">
        <f t="shared" si="1489"/>
        <v>48</v>
      </c>
      <c r="P13621" s="47">
        <f t="shared" si="1490"/>
        <v>4214.7574635794736</v>
      </c>
    </row>
    <row r="13622" spans="1:16" x14ac:dyDescent="0.25">
      <c r="A13622" s="56">
        <v>28178</v>
      </c>
      <c r="B13622" s="43" t="s">
        <v>6577</v>
      </c>
      <c r="C13622" s="43" t="s">
        <v>9731</v>
      </c>
      <c r="D13622" s="57" t="s">
        <v>133</v>
      </c>
      <c r="E13622" s="44">
        <v>600</v>
      </c>
      <c r="F13622" s="58">
        <v>44411</v>
      </c>
      <c r="G13622" s="45">
        <v>3783.25</v>
      </c>
      <c r="H13622" s="45">
        <v>-83.56</v>
      </c>
      <c r="I13622" s="59">
        <f t="shared" si="1485"/>
        <v>3699.69</v>
      </c>
      <c r="J13622" s="44">
        <f t="shared" si="1486"/>
        <v>2021</v>
      </c>
      <c r="K13622" s="44">
        <f t="shared" si="1487"/>
        <v>2</v>
      </c>
      <c r="L13622" s="59">
        <f>VLOOKUP(J13622,'SF CCI, BCI'!A:F,5)</f>
        <v>14228.24</v>
      </c>
      <c r="M13622" s="59">
        <f t="shared" si="1491"/>
        <v>1.0800534711250303</v>
      </c>
      <c r="N13622" s="47">
        <f t="shared" si="1488"/>
        <v>4086.1122946337705</v>
      </c>
      <c r="O13622" s="44">
        <f t="shared" si="1489"/>
        <v>48</v>
      </c>
      <c r="P13622" s="47">
        <f t="shared" si="1490"/>
        <v>3995.8630265865631</v>
      </c>
    </row>
    <row r="13623" spans="1:16" x14ac:dyDescent="0.25">
      <c r="A13623" s="56">
        <v>28179</v>
      </c>
      <c r="B13623" s="43" t="s">
        <v>6580</v>
      </c>
      <c r="C13623" s="43" t="s">
        <v>9732</v>
      </c>
      <c r="D13623" s="57" t="s">
        <v>133</v>
      </c>
      <c r="E13623" s="44">
        <v>600</v>
      </c>
      <c r="F13623" s="58">
        <v>44538</v>
      </c>
      <c r="G13623" s="45">
        <v>1172.6600000000001</v>
      </c>
      <c r="H13623" s="45">
        <v>-25.72</v>
      </c>
      <c r="I13623" s="59">
        <f t="shared" si="1485"/>
        <v>1146.94</v>
      </c>
      <c r="J13623" s="44">
        <f t="shared" si="1486"/>
        <v>2021</v>
      </c>
      <c r="K13623" s="44">
        <f t="shared" si="1487"/>
        <v>2</v>
      </c>
      <c r="L13623" s="59">
        <f>VLOOKUP(J13623,'SF CCI, BCI'!A:F,5)</f>
        <v>14228.24</v>
      </c>
      <c r="M13623" s="59">
        <f t="shared" si="1491"/>
        <v>1.0800534711250303</v>
      </c>
      <c r="N13623" s="47">
        <f t="shared" si="1488"/>
        <v>1266.535503449478</v>
      </c>
      <c r="O13623" s="44">
        <f t="shared" si="1489"/>
        <v>48</v>
      </c>
      <c r="P13623" s="47">
        <f t="shared" si="1490"/>
        <v>1238.7565281721422</v>
      </c>
    </row>
    <row r="13624" spans="1:16" x14ac:dyDescent="0.25">
      <c r="A13624" s="56">
        <v>28180</v>
      </c>
      <c r="B13624" s="43" t="s">
        <v>6580</v>
      </c>
      <c r="C13624" s="43" t="s">
        <v>9733</v>
      </c>
      <c r="D13624" s="57" t="s">
        <v>133</v>
      </c>
      <c r="E13624" s="44">
        <v>600</v>
      </c>
      <c r="F13624" s="58">
        <v>44580</v>
      </c>
      <c r="G13624" s="45">
        <v>954.65</v>
      </c>
      <c r="H13624" s="45">
        <v>-20.91</v>
      </c>
      <c r="I13624" s="59">
        <f t="shared" si="1485"/>
        <v>933.74</v>
      </c>
      <c r="J13624" s="44">
        <f t="shared" si="1486"/>
        <v>2022</v>
      </c>
      <c r="K13624" s="44">
        <f t="shared" si="1487"/>
        <v>2</v>
      </c>
      <c r="L13624" s="59">
        <f>VLOOKUP(J13624,'SF CCI, BCI'!A:F,5)</f>
        <v>14977.94</v>
      </c>
      <c r="M13624" s="59">
        <f t="shared" si="1491"/>
        <v>1.025992893548779</v>
      </c>
      <c r="N13624" s="47">
        <f t="shared" si="1488"/>
        <v>979.46411582634187</v>
      </c>
      <c r="O13624" s="44">
        <f t="shared" si="1489"/>
        <v>48</v>
      </c>
      <c r="P13624" s="47">
        <f t="shared" si="1490"/>
        <v>958.01060442223695</v>
      </c>
    </row>
    <row r="13625" spans="1:16" x14ac:dyDescent="0.25">
      <c r="A13625" s="56">
        <v>28181</v>
      </c>
      <c r="B13625" s="43" t="s">
        <v>6580</v>
      </c>
      <c r="C13625" s="43" t="s">
        <v>9734</v>
      </c>
      <c r="D13625" s="57" t="s">
        <v>133</v>
      </c>
      <c r="E13625" s="44">
        <v>600</v>
      </c>
      <c r="F13625" s="58">
        <v>44580</v>
      </c>
      <c r="G13625" s="45">
        <v>954.65</v>
      </c>
      <c r="H13625" s="45">
        <v>-20.91</v>
      </c>
      <c r="I13625" s="59">
        <f t="shared" si="1485"/>
        <v>933.74</v>
      </c>
      <c r="J13625" s="44">
        <f t="shared" si="1486"/>
        <v>2022</v>
      </c>
      <c r="K13625" s="44">
        <f t="shared" si="1487"/>
        <v>2</v>
      </c>
      <c r="L13625" s="59">
        <f>VLOOKUP(J13625,'SF CCI, BCI'!A:F,5)</f>
        <v>14977.94</v>
      </c>
      <c r="M13625" s="59">
        <f t="shared" si="1491"/>
        <v>1.025992893548779</v>
      </c>
      <c r="N13625" s="47">
        <f t="shared" si="1488"/>
        <v>979.46411582634187</v>
      </c>
      <c r="O13625" s="44">
        <f t="shared" si="1489"/>
        <v>48</v>
      </c>
      <c r="P13625" s="47">
        <f t="shared" si="1490"/>
        <v>958.01060442223695</v>
      </c>
    </row>
    <row r="13626" spans="1:16" x14ac:dyDescent="0.25">
      <c r="A13626" s="56">
        <v>28182</v>
      </c>
      <c r="B13626" s="43" t="s">
        <v>6580</v>
      </c>
      <c r="C13626" s="43" t="s">
        <v>9735</v>
      </c>
      <c r="D13626" s="57" t="s">
        <v>133</v>
      </c>
      <c r="E13626" s="44">
        <v>600</v>
      </c>
      <c r="F13626" s="58">
        <v>44580</v>
      </c>
      <c r="G13626" s="45">
        <v>1150.48</v>
      </c>
      <c r="H13626" s="45">
        <v>-25.189999999999998</v>
      </c>
      <c r="I13626" s="59">
        <f t="shared" si="1485"/>
        <v>1125.29</v>
      </c>
      <c r="J13626" s="44">
        <f t="shared" si="1486"/>
        <v>2022</v>
      </c>
      <c r="K13626" s="44">
        <f t="shared" si="1487"/>
        <v>2</v>
      </c>
      <c r="L13626" s="59">
        <f>VLOOKUP(J13626,'SF CCI, BCI'!A:F,5)</f>
        <v>14977.94</v>
      </c>
      <c r="M13626" s="59">
        <f t="shared" si="1491"/>
        <v>1.025992893548779</v>
      </c>
      <c r="N13626" s="47">
        <f t="shared" si="1488"/>
        <v>1180.3843041699993</v>
      </c>
      <c r="O13626" s="44">
        <f t="shared" si="1489"/>
        <v>48</v>
      </c>
      <c r="P13626" s="47">
        <f t="shared" si="1490"/>
        <v>1154.5395431815055</v>
      </c>
    </row>
    <row r="13627" spans="1:16" x14ac:dyDescent="0.25">
      <c r="A13627" s="56">
        <v>28183</v>
      </c>
      <c r="B13627" s="43" t="s">
        <v>6580</v>
      </c>
      <c r="C13627" s="43" t="s">
        <v>9736</v>
      </c>
      <c r="D13627" s="57" t="s">
        <v>133</v>
      </c>
      <c r="E13627" s="44">
        <v>600</v>
      </c>
      <c r="F13627" s="58">
        <v>44580</v>
      </c>
      <c r="G13627" s="45">
        <v>837.16</v>
      </c>
      <c r="H13627" s="45">
        <v>-18.34</v>
      </c>
      <c r="I13627" s="59">
        <f t="shared" si="1485"/>
        <v>818.81999999999994</v>
      </c>
      <c r="J13627" s="44">
        <f t="shared" si="1486"/>
        <v>2022</v>
      </c>
      <c r="K13627" s="44">
        <f t="shared" si="1487"/>
        <v>2</v>
      </c>
      <c r="L13627" s="59">
        <f>VLOOKUP(J13627,'SF CCI, BCI'!A:F,5)</f>
        <v>14977.94</v>
      </c>
      <c r="M13627" s="59">
        <f t="shared" si="1491"/>
        <v>1.025992893548779</v>
      </c>
      <c r="N13627" s="47">
        <f t="shared" si="1488"/>
        <v>858.92021076329581</v>
      </c>
      <c r="O13627" s="44">
        <f t="shared" si="1489"/>
        <v>48</v>
      </c>
      <c r="P13627" s="47">
        <f t="shared" si="1490"/>
        <v>840.10350109561114</v>
      </c>
    </row>
    <row r="13628" spans="1:16" x14ac:dyDescent="0.25">
      <c r="A13628" s="56">
        <v>28184</v>
      </c>
      <c r="B13628" s="43" t="s">
        <v>6580</v>
      </c>
      <c r="C13628" s="43" t="s">
        <v>9737</v>
      </c>
      <c r="D13628" s="57" t="s">
        <v>133</v>
      </c>
      <c r="E13628" s="44">
        <v>600</v>
      </c>
      <c r="F13628" s="58">
        <v>44580</v>
      </c>
      <c r="G13628" s="45">
        <v>1150.48</v>
      </c>
      <c r="H13628" s="45">
        <v>-25.189999999999998</v>
      </c>
      <c r="I13628" s="59">
        <f t="shared" si="1485"/>
        <v>1125.29</v>
      </c>
      <c r="J13628" s="44">
        <f t="shared" si="1486"/>
        <v>2022</v>
      </c>
      <c r="K13628" s="44">
        <f t="shared" si="1487"/>
        <v>2</v>
      </c>
      <c r="L13628" s="59">
        <f>VLOOKUP(J13628,'SF CCI, BCI'!A:F,5)</f>
        <v>14977.94</v>
      </c>
      <c r="M13628" s="59">
        <f t="shared" si="1491"/>
        <v>1.025992893548779</v>
      </c>
      <c r="N13628" s="47">
        <f t="shared" si="1488"/>
        <v>1180.3843041699993</v>
      </c>
      <c r="O13628" s="44">
        <f t="shared" si="1489"/>
        <v>48</v>
      </c>
      <c r="P13628" s="47">
        <f t="shared" si="1490"/>
        <v>1154.5395431815055</v>
      </c>
    </row>
    <row r="13629" spans="1:16" x14ac:dyDescent="0.25">
      <c r="A13629" s="56">
        <v>28185</v>
      </c>
      <c r="B13629" s="43" t="s">
        <v>6580</v>
      </c>
      <c r="C13629" s="43" t="s">
        <v>9738</v>
      </c>
      <c r="D13629" s="57" t="s">
        <v>133</v>
      </c>
      <c r="E13629" s="44">
        <v>600</v>
      </c>
      <c r="F13629" s="58">
        <v>44580</v>
      </c>
      <c r="G13629" s="45">
        <v>837.16</v>
      </c>
      <c r="H13629" s="45">
        <v>-18.34</v>
      </c>
      <c r="I13629" s="59">
        <f t="shared" si="1485"/>
        <v>818.81999999999994</v>
      </c>
      <c r="J13629" s="44">
        <f t="shared" si="1486"/>
        <v>2022</v>
      </c>
      <c r="K13629" s="44">
        <f t="shared" si="1487"/>
        <v>2</v>
      </c>
      <c r="L13629" s="59">
        <f>VLOOKUP(J13629,'SF CCI, BCI'!A:F,5)</f>
        <v>14977.94</v>
      </c>
      <c r="M13629" s="59">
        <f t="shared" si="1491"/>
        <v>1.025992893548779</v>
      </c>
      <c r="N13629" s="47">
        <f t="shared" si="1488"/>
        <v>858.92021076329581</v>
      </c>
      <c r="O13629" s="44">
        <f t="shared" si="1489"/>
        <v>48</v>
      </c>
      <c r="P13629" s="47">
        <f t="shared" si="1490"/>
        <v>840.10350109561114</v>
      </c>
    </row>
    <row r="13630" spans="1:16" x14ac:dyDescent="0.25">
      <c r="A13630" s="56">
        <v>28186</v>
      </c>
      <c r="B13630" s="43" t="s">
        <v>6580</v>
      </c>
      <c r="C13630" s="43" t="s">
        <v>9739</v>
      </c>
      <c r="D13630" s="57" t="s">
        <v>133</v>
      </c>
      <c r="E13630" s="44">
        <v>600</v>
      </c>
      <c r="F13630" s="58">
        <v>44580</v>
      </c>
      <c r="G13630" s="45">
        <v>993.84</v>
      </c>
      <c r="H13630" s="45">
        <v>-21.759999999999998</v>
      </c>
      <c r="I13630" s="59">
        <f t="shared" si="1485"/>
        <v>972.08</v>
      </c>
      <c r="J13630" s="44">
        <f t="shared" si="1486"/>
        <v>2022</v>
      </c>
      <c r="K13630" s="44">
        <f t="shared" si="1487"/>
        <v>2</v>
      </c>
      <c r="L13630" s="59">
        <f>VLOOKUP(J13630,'SF CCI, BCI'!A:F,5)</f>
        <v>14977.94</v>
      </c>
      <c r="M13630" s="59">
        <f t="shared" si="1491"/>
        <v>1.025992893548779</v>
      </c>
      <c r="N13630" s="47">
        <f t="shared" si="1488"/>
        <v>1019.6727773245185</v>
      </c>
      <c r="O13630" s="44">
        <f t="shared" si="1489"/>
        <v>48</v>
      </c>
      <c r="P13630" s="47">
        <f t="shared" si="1490"/>
        <v>997.34717196089707</v>
      </c>
    </row>
    <row r="13631" spans="1:16" x14ac:dyDescent="0.25">
      <c r="A13631" s="56">
        <v>28187</v>
      </c>
      <c r="B13631" s="43" t="s">
        <v>6580</v>
      </c>
      <c r="C13631" s="43" t="s">
        <v>9740</v>
      </c>
      <c r="D13631" s="57" t="s">
        <v>133</v>
      </c>
      <c r="E13631" s="44">
        <v>600</v>
      </c>
      <c r="F13631" s="58">
        <v>44580</v>
      </c>
      <c r="G13631" s="45">
        <v>1023.48</v>
      </c>
      <c r="H13631" s="45">
        <v>-22.41</v>
      </c>
      <c r="I13631" s="59">
        <f t="shared" si="1485"/>
        <v>1001.07</v>
      </c>
      <c r="J13631" s="44">
        <f t="shared" si="1486"/>
        <v>2022</v>
      </c>
      <c r="K13631" s="44">
        <f t="shared" si="1487"/>
        <v>2</v>
      </c>
      <c r="L13631" s="59">
        <f>VLOOKUP(J13631,'SF CCI, BCI'!A:F,5)</f>
        <v>14977.94</v>
      </c>
      <c r="M13631" s="59">
        <f t="shared" si="1491"/>
        <v>1.025992893548779</v>
      </c>
      <c r="N13631" s="47">
        <f t="shared" si="1488"/>
        <v>1050.0832066893042</v>
      </c>
      <c r="O13631" s="44">
        <f t="shared" si="1489"/>
        <v>48</v>
      </c>
      <c r="P13631" s="47">
        <f t="shared" si="1490"/>
        <v>1027.0907059448762</v>
      </c>
    </row>
    <row r="13632" spans="1:16" x14ac:dyDescent="0.25">
      <c r="A13632" s="56">
        <v>28188</v>
      </c>
      <c r="B13632" s="43" t="s">
        <v>6580</v>
      </c>
      <c r="C13632" s="43" t="s">
        <v>9741</v>
      </c>
      <c r="D13632" s="57" t="s">
        <v>133</v>
      </c>
      <c r="E13632" s="44">
        <v>600</v>
      </c>
      <c r="F13632" s="58">
        <v>44538</v>
      </c>
      <c r="G13632" s="45">
        <v>1309.27</v>
      </c>
      <c r="H13632" s="45">
        <v>-28.73</v>
      </c>
      <c r="I13632" s="59">
        <f t="shared" si="1485"/>
        <v>1280.54</v>
      </c>
      <c r="J13632" s="44">
        <f t="shared" si="1486"/>
        <v>2021</v>
      </c>
      <c r="K13632" s="44">
        <f t="shared" si="1487"/>
        <v>2</v>
      </c>
      <c r="L13632" s="59">
        <f>VLOOKUP(J13632,'SF CCI, BCI'!A:F,5)</f>
        <v>14228.24</v>
      </c>
      <c r="M13632" s="59">
        <f t="shared" si="1491"/>
        <v>1.0800534711250303</v>
      </c>
      <c r="N13632" s="47">
        <f t="shared" si="1488"/>
        <v>1414.0816081398684</v>
      </c>
      <c r="O13632" s="44">
        <f t="shared" si="1489"/>
        <v>48</v>
      </c>
      <c r="P13632" s="47">
        <f t="shared" si="1490"/>
        <v>1383.0516719144462</v>
      </c>
    </row>
    <row r="13633" spans="1:16" x14ac:dyDescent="0.25">
      <c r="A13633" s="56">
        <v>28189</v>
      </c>
      <c r="B13633" s="43" t="s">
        <v>6580</v>
      </c>
      <c r="C13633" s="43" t="s">
        <v>9742</v>
      </c>
      <c r="D13633" s="57" t="s">
        <v>133</v>
      </c>
      <c r="E13633" s="44">
        <v>600</v>
      </c>
      <c r="F13633" s="58">
        <v>44580</v>
      </c>
      <c r="G13633" s="45">
        <v>915.48</v>
      </c>
      <c r="H13633" s="45">
        <v>-20.05</v>
      </c>
      <c r="I13633" s="59">
        <f t="shared" si="1485"/>
        <v>895.43000000000006</v>
      </c>
      <c r="J13633" s="44">
        <f t="shared" si="1486"/>
        <v>2022</v>
      </c>
      <c r="K13633" s="44">
        <f t="shared" si="1487"/>
        <v>2</v>
      </c>
      <c r="L13633" s="59">
        <f>VLOOKUP(J13633,'SF CCI, BCI'!A:F,5)</f>
        <v>14977.94</v>
      </c>
      <c r="M13633" s="59">
        <f t="shared" si="1491"/>
        <v>1.025992893548779</v>
      </c>
      <c r="N13633" s="47">
        <f t="shared" si="1488"/>
        <v>939.27597418603625</v>
      </c>
      <c r="O13633" s="44">
        <f t="shared" si="1489"/>
        <v>48</v>
      </c>
      <c r="P13633" s="47">
        <f t="shared" si="1490"/>
        <v>918.70481667038325</v>
      </c>
    </row>
    <row r="13634" spans="1:16" x14ac:dyDescent="0.25">
      <c r="A13634" s="56">
        <v>28190</v>
      </c>
      <c r="B13634" s="43" t="s">
        <v>6580</v>
      </c>
      <c r="C13634" s="43" t="s">
        <v>9743</v>
      </c>
      <c r="D13634" s="57" t="s">
        <v>133</v>
      </c>
      <c r="E13634" s="44">
        <v>600</v>
      </c>
      <c r="F13634" s="58">
        <v>44538</v>
      </c>
      <c r="G13634" s="45">
        <v>1172.6600000000001</v>
      </c>
      <c r="H13634" s="45">
        <v>-25.72</v>
      </c>
      <c r="I13634" s="59">
        <f t="shared" si="1485"/>
        <v>1146.94</v>
      </c>
      <c r="J13634" s="44">
        <f t="shared" si="1486"/>
        <v>2021</v>
      </c>
      <c r="K13634" s="44">
        <f t="shared" si="1487"/>
        <v>2</v>
      </c>
      <c r="L13634" s="59">
        <f>VLOOKUP(J13634,'SF CCI, BCI'!A:F,5)</f>
        <v>14228.24</v>
      </c>
      <c r="M13634" s="59">
        <f t="shared" si="1491"/>
        <v>1.0800534711250303</v>
      </c>
      <c r="N13634" s="47">
        <f t="shared" si="1488"/>
        <v>1266.535503449478</v>
      </c>
      <c r="O13634" s="44">
        <f t="shared" si="1489"/>
        <v>48</v>
      </c>
      <c r="P13634" s="47">
        <f t="shared" si="1490"/>
        <v>1238.7565281721422</v>
      </c>
    </row>
    <row r="13635" spans="1:16" x14ac:dyDescent="0.25">
      <c r="A13635" s="56">
        <v>28191</v>
      </c>
      <c r="B13635" s="43" t="s">
        <v>6580</v>
      </c>
      <c r="C13635" s="43" t="s">
        <v>9744</v>
      </c>
      <c r="D13635" s="57" t="s">
        <v>133</v>
      </c>
      <c r="E13635" s="44">
        <v>600</v>
      </c>
      <c r="F13635" s="58">
        <v>44596</v>
      </c>
      <c r="G13635" s="45">
        <v>992.22</v>
      </c>
      <c r="H13635" s="45">
        <v>-21.7</v>
      </c>
      <c r="I13635" s="59">
        <f t="shared" si="1485"/>
        <v>970.52</v>
      </c>
      <c r="J13635" s="44">
        <f t="shared" si="1486"/>
        <v>2022</v>
      </c>
      <c r="K13635" s="44">
        <f t="shared" si="1487"/>
        <v>1</v>
      </c>
      <c r="L13635" s="59">
        <f>VLOOKUP(J13635,'SF CCI, BCI'!A:F,5)</f>
        <v>14977.94</v>
      </c>
      <c r="M13635" s="59">
        <f t="shared" si="1491"/>
        <v>1.025992893548779</v>
      </c>
      <c r="N13635" s="47">
        <f t="shared" si="1488"/>
        <v>1018.0106688369696</v>
      </c>
      <c r="O13635" s="44">
        <f t="shared" si="1489"/>
        <v>49</v>
      </c>
      <c r="P13635" s="47">
        <f t="shared" si="1490"/>
        <v>995.74662304696096</v>
      </c>
    </row>
    <row r="13636" spans="1:16" x14ac:dyDescent="0.25">
      <c r="A13636" s="56">
        <v>28192</v>
      </c>
      <c r="B13636" s="43" t="s">
        <v>6580</v>
      </c>
      <c r="C13636" s="43" t="s">
        <v>9745</v>
      </c>
      <c r="D13636" s="57" t="s">
        <v>133</v>
      </c>
      <c r="E13636" s="44">
        <v>600</v>
      </c>
      <c r="F13636" s="58">
        <v>44581</v>
      </c>
      <c r="G13636" s="45">
        <v>1131.5999999999999</v>
      </c>
      <c r="H13636" s="45">
        <v>-24.78</v>
      </c>
      <c r="I13636" s="59">
        <f t="shared" si="1485"/>
        <v>1106.82</v>
      </c>
      <c r="J13636" s="44">
        <f t="shared" si="1486"/>
        <v>2022</v>
      </c>
      <c r="K13636" s="44">
        <f t="shared" si="1487"/>
        <v>2</v>
      </c>
      <c r="L13636" s="59">
        <f>VLOOKUP(J13636,'SF CCI, BCI'!A:F,5)</f>
        <v>14977.94</v>
      </c>
      <c r="M13636" s="59">
        <f t="shared" si="1491"/>
        <v>1.025992893548779</v>
      </c>
      <c r="N13636" s="47">
        <f t="shared" si="1488"/>
        <v>1161.0135583397982</v>
      </c>
      <c r="O13636" s="44">
        <f t="shared" si="1489"/>
        <v>48</v>
      </c>
      <c r="P13636" s="47">
        <f t="shared" si="1490"/>
        <v>1135.5894544376595</v>
      </c>
    </row>
    <row r="13637" spans="1:16" x14ac:dyDescent="0.25">
      <c r="A13637" s="56">
        <v>28193</v>
      </c>
      <c r="B13637" s="43" t="s">
        <v>6580</v>
      </c>
      <c r="C13637" s="43" t="s">
        <v>9746</v>
      </c>
      <c r="D13637" s="57" t="s">
        <v>133</v>
      </c>
      <c r="E13637" s="44">
        <v>600</v>
      </c>
      <c r="F13637" s="58">
        <v>44581</v>
      </c>
      <c r="G13637" s="45">
        <v>929.1</v>
      </c>
      <c r="H13637" s="45">
        <v>-20.350000000000001</v>
      </c>
      <c r="I13637" s="59">
        <f t="shared" si="1485"/>
        <v>908.75</v>
      </c>
      <c r="J13637" s="44">
        <f t="shared" si="1486"/>
        <v>2022</v>
      </c>
      <c r="K13637" s="44">
        <f t="shared" si="1487"/>
        <v>2</v>
      </c>
      <c r="L13637" s="59">
        <f>VLOOKUP(J13637,'SF CCI, BCI'!A:F,5)</f>
        <v>14977.94</v>
      </c>
      <c r="M13637" s="59">
        <f t="shared" si="1491"/>
        <v>1.025992893548779</v>
      </c>
      <c r="N13637" s="47">
        <f t="shared" si="1488"/>
        <v>953.24999739617056</v>
      </c>
      <c r="O13637" s="44">
        <f t="shared" si="1489"/>
        <v>48</v>
      </c>
      <c r="P13637" s="47">
        <f t="shared" si="1490"/>
        <v>932.3710420124529</v>
      </c>
    </row>
    <row r="13638" spans="1:16" x14ac:dyDescent="0.25">
      <c r="A13638" s="56">
        <v>28194</v>
      </c>
      <c r="B13638" s="43" t="s">
        <v>6580</v>
      </c>
      <c r="C13638" s="43" t="s">
        <v>9747</v>
      </c>
      <c r="D13638" s="57" t="s">
        <v>133</v>
      </c>
      <c r="E13638" s="44">
        <v>600</v>
      </c>
      <c r="F13638" s="58">
        <v>44581</v>
      </c>
      <c r="G13638" s="45">
        <v>860.23</v>
      </c>
      <c r="H13638" s="45">
        <v>-18.84</v>
      </c>
      <c r="I13638" s="59">
        <f t="shared" si="1485"/>
        <v>841.39</v>
      </c>
      <c r="J13638" s="44">
        <f t="shared" si="1486"/>
        <v>2022</v>
      </c>
      <c r="K13638" s="44">
        <f t="shared" si="1487"/>
        <v>2</v>
      </c>
      <c r="L13638" s="59">
        <f>VLOOKUP(J13638,'SF CCI, BCI'!A:F,5)</f>
        <v>14977.94</v>
      </c>
      <c r="M13638" s="59">
        <f t="shared" si="1491"/>
        <v>1.025992893548779</v>
      </c>
      <c r="N13638" s="47">
        <f t="shared" si="1488"/>
        <v>882.58986681746615</v>
      </c>
      <c r="O13638" s="44">
        <f t="shared" si="1489"/>
        <v>48</v>
      </c>
      <c r="P13638" s="47">
        <f t="shared" si="1490"/>
        <v>863.26016070300716</v>
      </c>
    </row>
    <row r="13639" spans="1:16" x14ac:dyDescent="0.25">
      <c r="A13639" s="56">
        <v>28195</v>
      </c>
      <c r="B13639" s="43" t="s">
        <v>6580</v>
      </c>
      <c r="C13639" s="43" t="s">
        <v>9748</v>
      </c>
      <c r="D13639" s="57" t="s">
        <v>133</v>
      </c>
      <c r="E13639" s="44">
        <v>600</v>
      </c>
      <c r="F13639" s="58">
        <v>44581</v>
      </c>
      <c r="G13639" s="45">
        <v>860.23</v>
      </c>
      <c r="H13639" s="45">
        <v>-18.84</v>
      </c>
      <c r="I13639" s="59">
        <f t="shared" si="1485"/>
        <v>841.39</v>
      </c>
      <c r="J13639" s="44">
        <f t="shared" si="1486"/>
        <v>2022</v>
      </c>
      <c r="K13639" s="44">
        <f t="shared" si="1487"/>
        <v>2</v>
      </c>
      <c r="L13639" s="59">
        <f>VLOOKUP(J13639,'SF CCI, BCI'!A:F,5)</f>
        <v>14977.94</v>
      </c>
      <c r="M13639" s="59">
        <f t="shared" si="1491"/>
        <v>1.025992893548779</v>
      </c>
      <c r="N13639" s="47">
        <f t="shared" si="1488"/>
        <v>882.58986681746615</v>
      </c>
      <c r="O13639" s="44">
        <f t="shared" si="1489"/>
        <v>48</v>
      </c>
      <c r="P13639" s="47">
        <f t="shared" si="1490"/>
        <v>863.26016070300716</v>
      </c>
    </row>
    <row r="13640" spans="1:16" x14ac:dyDescent="0.25">
      <c r="A13640" s="56">
        <v>28196</v>
      </c>
      <c r="B13640" s="43" t="s">
        <v>6580</v>
      </c>
      <c r="C13640" s="43" t="s">
        <v>9749</v>
      </c>
      <c r="D13640" s="57" t="s">
        <v>133</v>
      </c>
      <c r="E13640" s="44">
        <v>600</v>
      </c>
      <c r="F13640" s="58">
        <v>44581</v>
      </c>
      <c r="G13640" s="45">
        <v>860.23</v>
      </c>
      <c r="H13640" s="45">
        <v>-18.84</v>
      </c>
      <c r="I13640" s="59">
        <f t="shared" si="1485"/>
        <v>841.39</v>
      </c>
      <c r="J13640" s="44">
        <f t="shared" si="1486"/>
        <v>2022</v>
      </c>
      <c r="K13640" s="44">
        <f t="shared" si="1487"/>
        <v>2</v>
      </c>
      <c r="L13640" s="59">
        <f>VLOOKUP(J13640,'SF CCI, BCI'!A:F,5)</f>
        <v>14977.94</v>
      </c>
      <c r="M13640" s="59">
        <f t="shared" si="1491"/>
        <v>1.025992893548779</v>
      </c>
      <c r="N13640" s="47">
        <f t="shared" si="1488"/>
        <v>882.58986681746615</v>
      </c>
      <c r="O13640" s="44">
        <f t="shared" si="1489"/>
        <v>48</v>
      </c>
      <c r="P13640" s="47">
        <f t="shared" si="1490"/>
        <v>863.26016070300716</v>
      </c>
    </row>
    <row r="13641" spans="1:16" x14ac:dyDescent="0.25">
      <c r="A13641" s="56">
        <v>28197</v>
      </c>
      <c r="B13641" s="43" t="s">
        <v>6580</v>
      </c>
      <c r="C13641" s="43" t="s">
        <v>9750</v>
      </c>
      <c r="D13641" s="57" t="s">
        <v>133</v>
      </c>
      <c r="E13641" s="44">
        <v>600</v>
      </c>
      <c r="F13641" s="58">
        <v>44540</v>
      </c>
      <c r="G13641" s="45">
        <v>1081.1500000000001</v>
      </c>
      <c r="H13641" s="45">
        <v>-23.72</v>
      </c>
      <c r="I13641" s="59">
        <f t="shared" si="1485"/>
        <v>1057.43</v>
      </c>
      <c r="J13641" s="44">
        <f t="shared" si="1486"/>
        <v>2021</v>
      </c>
      <c r="K13641" s="44">
        <f t="shared" si="1487"/>
        <v>2</v>
      </c>
      <c r="L13641" s="59">
        <f>VLOOKUP(J13641,'SF CCI, BCI'!A:F,5)</f>
        <v>14228.24</v>
      </c>
      <c r="M13641" s="59">
        <f t="shared" si="1491"/>
        <v>1.0800534711250303</v>
      </c>
      <c r="N13641" s="47">
        <f t="shared" si="1488"/>
        <v>1167.6998103068265</v>
      </c>
      <c r="O13641" s="44">
        <f t="shared" si="1489"/>
        <v>48</v>
      </c>
      <c r="P13641" s="47">
        <f t="shared" si="1490"/>
        <v>1142.0809419717409</v>
      </c>
    </row>
    <row r="13642" spans="1:16" x14ac:dyDescent="0.25">
      <c r="A13642" s="56">
        <v>28198</v>
      </c>
      <c r="B13642" s="43" t="s">
        <v>6580</v>
      </c>
      <c r="C13642" s="43" t="s">
        <v>9751</v>
      </c>
      <c r="D13642" s="57" t="s">
        <v>133</v>
      </c>
      <c r="E13642" s="44">
        <v>600</v>
      </c>
      <c r="F13642" s="58">
        <v>44540</v>
      </c>
      <c r="G13642" s="45">
        <v>1081.1500000000001</v>
      </c>
      <c r="H13642" s="45">
        <v>-23.72</v>
      </c>
      <c r="I13642" s="59">
        <f t="shared" si="1485"/>
        <v>1057.43</v>
      </c>
      <c r="J13642" s="44">
        <f t="shared" si="1486"/>
        <v>2021</v>
      </c>
      <c r="K13642" s="44">
        <f t="shared" si="1487"/>
        <v>2</v>
      </c>
      <c r="L13642" s="59">
        <f>VLOOKUP(J13642,'SF CCI, BCI'!A:F,5)</f>
        <v>14228.24</v>
      </c>
      <c r="M13642" s="59">
        <f t="shared" si="1491"/>
        <v>1.0800534711250303</v>
      </c>
      <c r="N13642" s="47">
        <f t="shared" si="1488"/>
        <v>1167.6998103068265</v>
      </c>
      <c r="O13642" s="44">
        <f t="shared" si="1489"/>
        <v>48</v>
      </c>
      <c r="P13642" s="47">
        <f t="shared" si="1490"/>
        <v>1142.0809419717409</v>
      </c>
    </row>
    <row r="13643" spans="1:16" x14ac:dyDescent="0.25">
      <c r="A13643" s="56">
        <v>28199</v>
      </c>
      <c r="B13643" s="43" t="s">
        <v>6580</v>
      </c>
      <c r="C13643" s="43" t="s">
        <v>9752</v>
      </c>
      <c r="D13643" s="57" t="s">
        <v>133</v>
      </c>
      <c r="E13643" s="44">
        <v>600</v>
      </c>
      <c r="F13643" s="58">
        <v>44540</v>
      </c>
      <c r="G13643" s="45">
        <v>1253.1500000000001</v>
      </c>
      <c r="H13643" s="45">
        <v>-27.49</v>
      </c>
      <c r="I13643" s="59">
        <f t="shared" ref="I13643:I13706" si="1492">G13643+H13643</f>
        <v>1225.6600000000001</v>
      </c>
      <c r="J13643" s="44">
        <f t="shared" ref="J13643:J13706" si="1493">YEAR(F13643)</f>
        <v>2021</v>
      </c>
      <c r="K13643" s="44">
        <f t="shared" ref="K13643:K13706" si="1494">ROUND(($A$9-F13643)/365,0)</f>
        <v>2</v>
      </c>
      <c r="L13643" s="59">
        <f>VLOOKUP(J13643,'SF CCI, BCI'!A:F,5)</f>
        <v>14228.24</v>
      </c>
      <c r="M13643" s="59">
        <f t="shared" si="1491"/>
        <v>1.0800534711250303</v>
      </c>
      <c r="N13643" s="47">
        <f t="shared" si="1488"/>
        <v>1353.4690073403317</v>
      </c>
      <c r="O13643" s="44">
        <f t="shared" si="1489"/>
        <v>48</v>
      </c>
      <c r="P13643" s="47">
        <f t="shared" si="1490"/>
        <v>1323.7783374191047</v>
      </c>
    </row>
    <row r="13644" spans="1:16" x14ac:dyDescent="0.25">
      <c r="A13644" s="56">
        <v>28200</v>
      </c>
      <c r="B13644" s="43" t="s">
        <v>6580</v>
      </c>
      <c r="C13644" s="43" t="s">
        <v>9753</v>
      </c>
      <c r="D13644" s="57" t="s">
        <v>133</v>
      </c>
      <c r="E13644" s="44">
        <v>600</v>
      </c>
      <c r="F13644" s="58">
        <v>44439</v>
      </c>
      <c r="G13644" s="45">
        <v>873.56</v>
      </c>
      <c r="H13644" s="45">
        <v>-19.290000000000003</v>
      </c>
      <c r="I13644" s="59">
        <f t="shared" si="1492"/>
        <v>854.27</v>
      </c>
      <c r="J13644" s="44">
        <f t="shared" si="1493"/>
        <v>2021</v>
      </c>
      <c r="K13644" s="44">
        <f t="shared" si="1494"/>
        <v>2</v>
      </c>
      <c r="L13644" s="59">
        <f>VLOOKUP(J13644,'SF CCI, BCI'!A:F,5)</f>
        <v>14228.24</v>
      </c>
      <c r="M13644" s="59">
        <f t="shared" si="1491"/>
        <v>1.0800534711250303</v>
      </c>
      <c r="N13644" s="47">
        <f t="shared" ref="N13644:N13707" si="1495">G13644*M13644</f>
        <v>943.49151023598142</v>
      </c>
      <c r="O13644" s="44">
        <f t="shared" ref="O13644:O13707" si="1496">IF(E13644="(blank)","",IF(K13644&gt;(E13644/12),0,(E13644/12)-K13644))</f>
        <v>48</v>
      </c>
      <c r="P13644" s="47">
        <f t="shared" ref="P13644:P13707" si="1497">M13644*I13644</f>
        <v>922.65727877797963</v>
      </c>
    </row>
    <row r="13645" spans="1:16" x14ac:dyDescent="0.25">
      <c r="A13645" s="56">
        <v>28201</v>
      </c>
      <c r="B13645" s="43" t="s">
        <v>6580</v>
      </c>
      <c r="C13645" s="43" t="s">
        <v>9754</v>
      </c>
      <c r="D13645" s="57" t="s">
        <v>133</v>
      </c>
      <c r="E13645" s="44">
        <v>600</v>
      </c>
      <c r="F13645" s="58">
        <v>44439</v>
      </c>
      <c r="G13645" s="45">
        <v>873.56</v>
      </c>
      <c r="H13645" s="45">
        <v>-19.290000000000003</v>
      </c>
      <c r="I13645" s="59">
        <f t="shared" si="1492"/>
        <v>854.27</v>
      </c>
      <c r="J13645" s="44">
        <f t="shared" si="1493"/>
        <v>2021</v>
      </c>
      <c r="K13645" s="44">
        <f t="shared" si="1494"/>
        <v>2</v>
      </c>
      <c r="L13645" s="59">
        <f>VLOOKUP(J13645,'SF CCI, BCI'!A:F,5)</f>
        <v>14228.24</v>
      </c>
      <c r="M13645" s="59">
        <f t="shared" si="1491"/>
        <v>1.0800534711250303</v>
      </c>
      <c r="N13645" s="47">
        <f t="shared" si="1495"/>
        <v>943.49151023598142</v>
      </c>
      <c r="O13645" s="44">
        <f t="shared" si="1496"/>
        <v>48</v>
      </c>
      <c r="P13645" s="47">
        <f t="shared" si="1497"/>
        <v>922.65727877797963</v>
      </c>
    </row>
    <row r="13646" spans="1:16" x14ac:dyDescent="0.25">
      <c r="A13646" s="56">
        <v>28202</v>
      </c>
      <c r="B13646" s="43" t="s">
        <v>6580</v>
      </c>
      <c r="C13646" s="43" t="s">
        <v>9755</v>
      </c>
      <c r="D13646" s="57" t="s">
        <v>133</v>
      </c>
      <c r="E13646" s="44">
        <v>600</v>
      </c>
      <c r="F13646" s="58">
        <v>44439</v>
      </c>
      <c r="G13646" s="45">
        <v>873.56</v>
      </c>
      <c r="H13646" s="45">
        <v>-19.290000000000003</v>
      </c>
      <c r="I13646" s="59">
        <f t="shared" si="1492"/>
        <v>854.27</v>
      </c>
      <c r="J13646" s="44">
        <f t="shared" si="1493"/>
        <v>2021</v>
      </c>
      <c r="K13646" s="44">
        <f t="shared" si="1494"/>
        <v>2</v>
      </c>
      <c r="L13646" s="59">
        <f>VLOOKUP(J13646,'SF CCI, BCI'!A:F,5)</f>
        <v>14228.24</v>
      </c>
      <c r="M13646" s="59">
        <f t="shared" si="1491"/>
        <v>1.0800534711250303</v>
      </c>
      <c r="N13646" s="47">
        <f t="shared" si="1495"/>
        <v>943.49151023598142</v>
      </c>
      <c r="O13646" s="44">
        <f t="shared" si="1496"/>
        <v>48</v>
      </c>
      <c r="P13646" s="47">
        <f t="shared" si="1497"/>
        <v>922.65727877797963</v>
      </c>
    </row>
    <row r="13647" spans="1:16" x14ac:dyDescent="0.25">
      <c r="A13647" s="56">
        <v>28203</v>
      </c>
      <c r="B13647" s="43" t="s">
        <v>6580</v>
      </c>
      <c r="C13647" s="43" t="s">
        <v>9756</v>
      </c>
      <c r="D13647" s="57" t="s">
        <v>133</v>
      </c>
      <c r="E13647" s="44">
        <v>600</v>
      </c>
      <c r="F13647" s="58">
        <v>44469</v>
      </c>
      <c r="G13647" s="45">
        <v>988.83</v>
      </c>
      <c r="H13647" s="45">
        <v>-21.810000000000002</v>
      </c>
      <c r="I13647" s="59">
        <f t="shared" si="1492"/>
        <v>967.02</v>
      </c>
      <c r="J13647" s="44">
        <f t="shared" si="1493"/>
        <v>2021</v>
      </c>
      <c r="K13647" s="44">
        <f t="shared" si="1494"/>
        <v>2</v>
      </c>
      <c r="L13647" s="59">
        <f>VLOOKUP(J13647,'SF CCI, BCI'!A:F,5)</f>
        <v>14228.24</v>
      </c>
      <c r="M13647" s="59">
        <f t="shared" si="1491"/>
        <v>1.0800534711250303</v>
      </c>
      <c r="N13647" s="47">
        <f t="shared" si="1495"/>
        <v>1067.9892738525637</v>
      </c>
      <c r="O13647" s="44">
        <f t="shared" si="1496"/>
        <v>48</v>
      </c>
      <c r="P13647" s="47">
        <f t="shared" si="1497"/>
        <v>1044.4333076473267</v>
      </c>
    </row>
    <row r="13648" spans="1:16" x14ac:dyDescent="0.25">
      <c r="A13648" s="56">
        <v>28204</v>
      </c>
      <c r="B13648" s="43" t="s">
        <v>6580</v>
      </c>
      <c r="C13648" s="43" t="s">
        <v>9757</v>
      </c>
      <c r="D13648" s="57" t="s">
        <v>133</v>
      </c>
      <c r="E13648" s="44">
        <v>600</v>
      </c>
      <c r="F13648" s="58">
        <v>44439</v>
      </c>
      <c r="G13648" s="45">
        <v>734.31</v>
      </c>
      <c r="H13648" s="45">
        <v>-16.22</v>
      </c>
      <c r="I13648" s="59">
        <f t="shared" si="1492"/>
        <v>718.08999999999992</v>
      </c>
      <c r="J13648" s="44">
        <f t="shared" si="1493"/>
        <v>2021</v>
      </c>
      <c r="K13648" s="44">
        <f t="shared" si="1494"/>
        <v>2</v>
      </c>
      <c r="L13648" s="59">
        <f>VLOOKUP(J13648,'SF CCI, BCI'!A:F,5)</f>
        <v>14228.24</v>
      </c>
      <c r="M13648" s="59">
        <f t="shared" si="1491"/>
        <v>1.0800534711250303</v>
      </c>
      <c r="N13648" s="47">
        <f t="shared" si="1495"/>
        <v>793.09406438182089</v>
      </c>
      <c r="O13648" s="44">
        <f t="shared" si="1496"/>
        <v>48</v>
      </c>
      <c r="P13648" s="47">
        <f t="shared" si="1497"/>
        <v>775.57559708017288</v>
      </c>
    </row>
    <row r="13649" spans="1:16" x14ac:dyDescent="0.25">
      <c r="A13649" s="56">
        <v>28205</v>
      </c>
      <c r="B13649" s="43" t="s">
        <v>6580</v>
      </c>
      <c r="C13649" s="43" t="s">
        <v>9758</v>
      </c>
      <c r="D13649" s="57" t="s">
        <v>133</v>
      </c>
      <c r="E13649" s="44">
        <v>600</v>
      </c>
      <c r="F13649" s="58">
        <v>44264</v>
      </c>
      <c r="G13649" s="45">
        <v>11002.76</v>
      </c>
      <c r="H13649" s="45">
        <v>-245.13</v>
      </c>
      <c r="I13649" s="59">
        <f t="shared" si="1492"/>
        <v>10757.630000000001</v>
      </c>
      <c r="J13649" s="44">
        <f t="shared" si="1493"/>
        <v>2021</v>
      </c>
      <c r="K13649" s="44">
        <f t="shared" si="1494"/>
        <v>2</v>
      </c>
      <c r="L13649" s="59">
        <f>VLOOKUP(J13649,'SF CCI, BCI'!A:F,5)</f>
        <v>14228.24</v>
      </c>
      <c r="M13649" s="59">
        <f t="shared" si="1491"/>
        <v>1.0800534711250303</v>
      </c>
      <c r="N13649" s="47">
        <f t="shared" si="1495"/>
        <v>11883.569129955638</v>
      </c>
      <c r="O13649" s="44">
        <f t="shared" si="1496"/>
        <v>48</v>
      </c>
      <c r="P13649" s="47">
        <f t="shared" si="1497"/>
        <v>11618.815622578761</v>
      </c>
    </row>
    <row r="13650" spans="1:16" x14ac:dyDescent="0.25">
      <c r="A13650" s="56">
        <v>28206</v>
      </c>
      <c r="B13650" s="43" t="s">
        <v>6580</v>
      </c>
      <c r="C13650" s="43" t="s">
        <v>9759</v>
      </c>
      <c r="D13650" s="57" t="s">
        <v>133</v>
      </c>
      <c r="E13650" s="44">
        <v>600</v>
      </c>
      <c r="F13650" s="58">
        <v>44271</v>
      </c>
      <c r="G13650" s="45">
        <v>4773.6400000000003</v>
      </c>
      <c r="H13650" s="45">
        <v>-106.35</v>
      </c>
      <c r="I13650" s="59">
        <f t="shared" si="1492"/>
        <v>4667.29</v>
      </c>
      <c r="J13650" s="44">
        <f t="shared" si="1493"/>
        <v>2021</v>
      </c>
      <c r="K13650" s="44">
        <f t="shared" si="1494"/>
        <v>2</v>
      </c>
      <c r="L13650" s="59">
        <f>VLOOKUP(J13650,'SF CCI, BCI'!A:F,5)</f>
        <v>14228.24</v>
      </c>
      <c r="M13650" s="59">
        <f t="shared" si="1491"/>
        <v>1.0800534711250303</v>
      </c>
      <c r="N13650" s="47">
        <f t="shared" si="1495"/>
        <v>5155.7864519012901</v>
      </c>
      <c r="O13650" s="44">
        <f t="shared" si="1496"/>
        <v>48</v>
      </c>
      <c r="P13650" s="47">
        <f t="shared" si="1497"/>
        <v>5040.9227652471427</v>
      </c>
    </row>
    <row r="13651" spans="1:16" x14ac:dyDescent="0.25">
      <c r="A13651" s="56">
        <v>28207</v>
      </c>
      <c r="B13651" s="43" t="s">
        <v>6580</v>
      </c>
      <c r="C13651" s="43" t="s">
        <v>9760</v>
      </c>
      <c r="D13651" s="57" t="s">
        <v>133</v>
      </c>
      <c r="E13651" s="44">
        <v>600</v>
      </c>
      <c r="F13651" s="58">
        <v>44271</v>
      </c>
      <c r="G13651" s="45">
        <v>4784.74</v>
      </c>
      <c r="H13651" s="45">
        <v>-106.59</v>
      </c>
      <c r="I13651" s="59">
        <f t="shared" si="1492"/>
        <v>4678.1499999999996</v>
      </c>
      <c r="J13651" s="44">
        <f t="shared" si="1493"/>
        <v>2021</v>
      </c>
      <c r="K13651" s="44">
        <f t="shared" si="1494"/>
        <v>2</v>
      </c>
      <c r="L13651" s="59">
        <f>VLOOKUP(J13651,'SF CCI, BCI'!A:F,5)</f>
        <v>14228.24</v>
      </c>
      <c r="M13651" s="59">
        <f t="shared" si="1491"/>
        <v>1.0800534711250303</v>
      </c>
      <c r="N13651" s="47">
        <f t="shared" si="1495"/>
        <v>5167.775045430777</v>
      </c>
      <c r="O13651" s="44">
        <f t="shared" si="1496"/>
        <v>48</v>
      </c>
      <c r="P13651" s="47">
        <f t="shared" si="1497"/>
        <v>5052.6521459435598</v>
      </c>
    </row>
    <row r="13652" spans="1:16" x14ac:dyDescent="0.25">
      <c r="A13652" s="56">
        <v>28208</v>
      </c>
      <c r="B13652" s="43" t="s">
        <v>9761</v>
      </c>
      <c r="C13652" s="43" t="s">
        <v>9762</v>
      </c>
      <c r="D13652" s="57" t="s">
        <v>133</v>
      </c>
      <c r="E13652" s="44">
        <v>600</v>
      </c>
      <c r="F13652" s="58">
        <v>44272</v>
      </c>
      <c r="G13652" s="45">
        <v>46600.21</v>
      </c>
      <c r="H13652" s="45">
        <v>-1038.18</v>
      </c>
      <c r="I13652" s="59">
        <f t="shared" si="1492"/>
        <v>45562.03</v>
      </c>
      <c r="J13652" s="44">
        <f t="shared" si="1493"/>
        <v>2021</v>
      </c>
      <c r="K13652" s="44">
        <f t="shared" si="1494"/>
        <v>2</v>
      </c>
      <c r="L13652" s="59">
        <f>VLOOKUP(J13652,'SF CCI, BCI'!A:F,5)</f>
        <v>14228.24</v>
      </c>
      <c r="M13652" s="59">
        <f t="shared" si="1491"/>
        <v>1.0800534711250303</v>
      </c>
      <c r="N13652" s="47">
        <f t="shared" si="1495"/>
        <v>50330.718565655348</v>
      </c>
      <c r="O13652" s="44">
        <f t="shared" si="1496"/>
        <v>48</v>
      </c>
      <c r="P13652" s="47">
        <f t="shared" si="1497"/>
        <v>49209.42865300276</v>
      </c>
    </row>
    <row r="13653" spans="1:16" x14ac:dyDescent="0.25">
      <c r="A13653" s="56">
        <v>28209</v>
      </c>
      <c r="B13653" s="43" t="s">
        <v>6580</v>
      </c>
      <c r="C13653" s="43" t="s">
        <v>9763</v>
      </c>
      <c r="D13653" s="57" t="s">
        <v>133</v>
      </c>
      <c r="E13653" s="44">
        <v>600</v>
      </c>
      <c r="F13653" s="58">
        <v>44264</v>
      </c>
      <c r="G13653" s="45">
        <v>7405.41</v>
      </c>
      <c r="H13653" s="45">
        <v>-164.98999999999998</v>
      </c>
      <c r="I13653" s="59">
        <f t="shared" si="1492"/>
        <v>7240.42</v>
      </c>
      <c r="J13653" s="44">
        <f t="shared" si="1493"/>
        <v>2021</v>
      </c>
      <c r="K13653" s="44">
        <f t="shared" si="1494"/>
        <v>2</v>
      </c>
      <c r="L13653" s="59">
        <f>VLOOKUP(J13653,'SF CCI, BCI'!A:F,5)</f>
        <v>14228.24</v>
      </c>
      <c r="M13653" s="59">
        <f t="shared" si="1491"/>
        <v>1.0800534711250303</v>
      </c>
      <c r="N13653" s="47">
        <f t="shared" si="1495"/>
        <v>7998.2387756040098</v>
      </c>
      <c r="O13653" s="44">
        <f t="shared" si="1496"/>
        <v>48</v>
      </c>
      <c r="P13653" s="47">
        <f t="shared" si="1497"/>
        <v>7820.0407534030919</v>
      </c>
    </row>
    <row r="13654" spans="1:16" x14ac:dyDescent="0.25">
      <c r="A13654" s="56">
        <v>28210</v>
      </c>
      <c r="B13654" s="43" t="s">
        <v>6577</v>
      </c>
      <c r="C13654" s="43" t="s">
        <v>9764</v>
      </c>
      <c r="D13654" s="57" t="s">
        <v>133</v>
      </c>
      <c r="E13654" s="44">
        <v>600</v>
      </c>
      <c r="F13654" s="58">
        <v>44568</v>
      </c>
      <c r="G13654" s="45">
        <v>40267.86</v>
      </c>
      <c r="H13654" s="45">
        <v>-881.92</v>
      </c>
      <c r="I13654" s="59">
        <f t="shared" si="1492"/>
        <v>39385.94</v>
      </c>
      <c r="J13654" s="44">
        <f t="shared" si="1493"/>
        <v>2022</v>
      </c>
      <c r="K13654" s="44">
        <f t="shared" si="1494"/>
        <v>2</v>
      </c>
      <c r="L13654" s="59">
        <f>VLOOKUP(J13654,'SF CCI, BCI'!A:F,5)</f>
        <v>14977.94</v>
      </c>
      <c r="M13654" s="59">
        <f t="shared" si="1491"/>
        <v>1.025992893548779</v>
      </c>
      <c r="N13654" s="47">
        <f t="shared" si="1495"/>
        <v>41314.538198417133</v>
      </c>
      <c r="O13654" s="44">
        <f t="shared" si="1496"/>
        <v>48</v>
      </c>
      <c r="P13654" s="47">
        <f t="shared" si="1497"/>
        <v>40409.694545738595</v>
      </c>
    </row>
    <row r="13655" spans="1:16" x14ac:dyDescent="0.25">
      <c r="A13655" s="56">
        <v>28211</v>
      </c>
      <c r="B13655" s="43" t="s">
        <v>6580</v>
      </c>
      <c r="C13655" s="43" t="s">
        <v>9765</v>
      </c>
      <c r="D13655" s="57" t="s">
        <v>133</v>
      </c>
      <c r="E13655" s="44">
        <v>600</v>
      </c>
      <c r="F13655" s="58">
        <v>44568</v>
      </c>
      <c r="G13655" s="45">
        <v>5327.65</v>
      </c>
      <c r="H13655" s="45">
        <v>-116.67999999999999</v>
      </c>
      <c r="I13655" s="59">
        <f t="shared" si="1492"/>
        <v>5210.9699999999993</v>
      </c>
      <c r="J13655" s="44">
        <f t="shared" si="1493"/>
        <v>2022</v>
      </c>
      <c r="K13655" s="44">
        <f t="shared" si="1494"/>
        <v>2</v>
      </c>
      <c r="L13655" s="59">
        <f>VLOOKUP(J13655,'SF CCI, BCI'!A:F,5)</f>
        <v>14977.94</v>
      </c>
      <c r="M13655" s="59">
        <f t="shared" si="1491"/>
        <v>1.025992893548779</v>
      </c>
      <c r="N13655" s="47">
        <f t="shared" si="1495"/>
        <v>5466.1310393151516</v>
      </c>
      <c r="O13655" s="44">
        <f t="shared" si="1496"/>
        <v>48</v>
      </c>
      <c r="P13655" s="47">
        <f t="shared" si="1497"/>
        <v>5346.4181884958798</v>
      </c>
    </row>
    <row r="13656" spans="1:16" x14ac:dyDescent="0.25">
      <c r="A13656" s="56">
        <v>28212</v>
      </c>
      <c r="B13656" s="43" t="s">
        <v>6580</v>
      </c>
      <c r="C13656" s="43" t="s">
        <v>9766</v>
      </c>
      <c r="D13656" s="57" t="s">
        <v>133</v>
      </c>
      <c r="E13656" s="44">
        <v>600</v>
      </c>
      <c r="F13656" s="58">
        <v>44614</v>
      </c>
      <c r="G13656" s="45">
        <v>7527.34</v>
      </c>
      <c r="H13656" s="45">
        <v>-164.57</v>
      </c>
      <c r="I13656" s="59">
        <f t="shared" si="1492"/>
        <v>7362.77</v>
      </c>
      <c r="J13656" s="44">
        <f t="shared" si="1493"/>
        <v>2022</v>
      </c>
      <c r="K13656" s="44">
        <f t="shared" si="1494"/>
        <v>1</v>
      </c>
      <c r="L13656" s="59">
        <f>VLOOKUP(J13656,'SF CCI, BCI'!A:F,5)</f>
        <v>14977.94</v>
      </c>
      <c r="M13656" s="59">
        <f t="shared" si="1491"/>
        <v>1.025992893548779</v>
      </c>
      <c r="N13656" s="47">
        <f t="shared" si="1495"/>
        <v>7722.9973473254659</v>
      </c>
      <c r="O13656" s="44">
        <f t="shared" si="1496"/>
        <v>49</v>
      </c>
      <c r="P13656" s="47">
        <f t="shared" si="1497"/>
        <v>7554.1496968341435</v>
      </c>
    </row>
    <row r="13657" spans="1:16" x14ac:dyDescent="0.25">
      <c r="A13657" s="56">
        <v>28213</v>
      </c>
      <c r="B13657" s="43" t="s">
        <v>6577</v>
      </c>
      <c r="C13657" s="43" t="s">
        <v>9767</v>
      </c>
      <c r="D13657" s="57" t="s">
        <v>133</v>
      </c>
      <c r="E13657" s="44">
        <v>600</v>
      </c>
      <c r="F13657" s="58">
        <v>44684</v>
      </c>
      <c r="G13657" s="45">
        <v>11787.05</v>
      </c>
      <c r="H13657" s="45">
        <v>-256.43</v>
      </c>
      <c r="I13657" s="59">
        <f t="shared" si="1492"/>
        <v>11530.619999999999</v>
      </c>
      <c r="J13657" s="44">
        <f t="shared" si="1493"/>
        <v>2022</v>
      </c>
      <c r="K13657" s="44">
        <f t="shared" si="1494"/>
        <v>1</v>
      </c>
      <c r="L13657" s="59">
        <f>VLOOKUP(J13657,'SF CCI, BCI'!A:F,5)</f>
        <v>14977.94</v>
      </c>
      <c r="M13657" s="59">
        <f t="shared" si="1491"/>
        <v>1.025992893548779</v>
      </c>
      <c r="N13657" s="47">
        <f t="shared" si="1495"/>
        <v>12093.429535904135</v>
      </c>
      <c r="O13657" s="44">
        <f t="shared" si="1496"/>
        <v>49</v>
      </c>
      <c r="P13657" s="47">
        <f t="shared" si="1497"/>
        <v>11830.33417821142</v>
      </c>
    </row>
    <row r="13658" spans="1:16" x14ac:dyDescent="0.25">
      <c r="A13658" s="56">
        <v>28214</v>
      </c>
      <c r="B13658" s="43" t="s">
        <v>6584</v>
      </c>
      <c r="C13658" s="43" t="s">
        <v>9768</v>
      </c>
      <c r="D13658" s="57" t="s">
        <v>133</v>
      </c>
      <c r="E13658" s="44">
        <v>600</v>
      </c>
      <c r="F13658" s="58">
        <v>44697</v>
      </c>
      <c r="G13658" s="45">
        <v>27531.88</v>
      </c>
      <c r="H13658" s="45">
        <v>-598.98</v>
      </c>
      <c r="I13658" s="59">
        <f t="shared" si="1492"/>
        <v>26932.9</v>
      </c>
      <c r="J13658" s="44">
        <f t="shared" si="1493"/>
        <v>2022</v>
      </c>
      <c r="K13658" s="44">
        <f t="shared" si="1494"/>
        <v>1</v>
      </c>
      <c r="L13658" s="59">
        <f>VLOOKUP(J13658,'SF CCI, BCI'!A:F,5)</f>
        <v>14977.94</v>
      </c>
      <c r="M13658" s="59">
        <f t="shared" si="1491"/>
        <v>1.025992893548779</v>
      </c>
      <c r="N13658" s="47">
        <f t="shared" si="1495"/>
        <v>28247.513226037758</v>
      </c>
      <c r="O13658" s="44">
        <f t="shared" si="1496"/>
        <v>49</v>
      </c>
      <c r="P13658" s="47">
        <f t="shared" si="1497"/>
        <v>27632.964002659912</v>
      </c>
    </row>
    <row r="13659" spans="1:16" x14ac:dyDescent="0.25">
      <c r="A13659" s="56">
        <v>28215</v>
      </c>
      <c r="B13659" s="43" t="s">
        <v>6584</v>
      </c>
      <c r="C13659" s="43" t="s">
        <v>9769</v>
      </c>
      <c r="D13659" s="57" t="s">
        <v>133</v>
      </c>
      <c r="E13659" s="44">
        <v>600</v>
      </c>
      <c r="F13659" s="58">
        <v>44700</v>
      </c>
      <c r="G13659" s="45">
        <v>19751.810000000001</v>
      </c>
      <c r="H13659" s="45">
        <v>-429.71999999999997</v>
      </c>
      <c r="I13659" s="59">
        <f t="shared" si="1492"/>
        <v>19322.09</v>
      </c>
      <c r="J13659" s="44">
        <f t="shared" si="1493"/>
        <v>2022</v>
      </c>
      <c r="K13659" s="44">
        <f t="shared" si="1494"/>
        <v>1</v>
      </c>
      <c r="L13659" s="59">
        <f>VLOOKUP(J13659,'SF CCI, BCI'!A:F,5)</f>
        <v>14977.94</v>
      </c>
      <c r="M13659" s="59">
        <f t="shared" si="1491"/>
        <v>1.025992893548779</v>
      </c>
      <c r="N13659" s="47">
        <f t="shared" si="1495"/>
        <v>20265.21669472571</v>
      </c>
      <c r="O13659" s="44">
        <f t="shared" si="1496"/>
        <v>49</v>
      </c>
      <c r="P13659" s="47">
        <f t="shared" si="1497"/>
        <v>19824.327028509928</v>
      </c>
    </row>
    <row r="13660" spans="1:16" x14ac:dyDescent="0.25">
      <c r="A13660" s="56">
        <v>28217</v>
      </c>
      <c r="B13660" s="43" t="s">
        <v>4589</v>
      </c>
      <c r="C13660" s="43" t="s">
        <v>9770</v>
      </c>
      <c r="D13660" s="57" t="s">
        <v>133</v>
      </c>
      <c r="E13660" s="44">
        <v>600</v>
      </c>
      <c r="F13660" s="58">
        <v>44804</v>
      </c>
      <c r="G13660" s="45">
        <v>4210951.32</v>
      </c>
      <c r="H13660" s="45">
        <v>-84159.040000000008</v>
      </c>
      <c r="I13660" s="59">
        <f t="shared" si="1492"/>
        <v>4126792.2800000003</v>
      </c>
      <c r="J13660" s="44">
        <f t="shared" si="1493"/>
        <v>2022</v>
      </c>
      <c r="K13660" s="44">
        <f t="shared" si="1494"/>
        <v>1</v>
      </c>
      <c r="L13660" s="59">
        <f>VLOOKUP(J13660,'SF CCI, BCI'!A:F,5)</f>
        <v>14977.94</v>
      </c>
      <c r="M13660" s="59">
        <f t="shared" si="1491"/>
        <v>1.025992893548779</v>
      </c>
      <c r="N13660" s="47">
        <f t="shared" si="1495"/>
        <v>4320406.129399851</v>
      </c>
      <c r="O13660" s="44">
        <f t="shared" si="1496"/>
        <v>49</v>
      </c>
      <c r="P13660" s="47">
        <f t="shared" si="1497"/>
        <v>4234059.5524319634</v>
      </c>
    </row>
    <row r="13661" spans="1:16" x14ac:dyDescent="0.25">
      <c r="A13661" s="56">
        <v>28218</v>
      </c>
      <c r="B13661" s="43" t="s">
        <v>4589</v>
      </c>
      <c r="C13661" s="43" t="s">
        <v>9771</v>
      </c>
      <c r="D13661" s="57" t="s">
        <v>133</v>
      </c>
      <c r="E13661" s="44">
        <v>600</v>
      </c>
      <c r="F13661" s="58">
        <v>44804</v>
      </c>
      <c r="G13661" s="45">
        <v>1401548.42</v>
      </c>
      <c r="H13661" s="45">
        <v>-28011</v>
      </c>
      <c r="I13661" s="59">
        <f t="shared" si="1492"/>
        <v>1373537.42</v>
      </c>
      <c r="J13661" s="44">
        <f t="shared" si="1493"/>
        <v>2022</v>
      </c>
      <c r="K13661" s="44">
        <f t="shared" si="1494"/>
        <v>1</v>
      </c>
      <c r="L13661" s="59">
        <f>VLOOKUP(J13661,'SF CCI, BCI'!A:F,5)</f>
        <v>14977.94</v>
      </c>
      <c r="M13661" s="59">
        <f t="shared" si="1491"/>
        <v>1.025992893548779</v>
      </c>
      <c r="N13661" s="47">
        <f t="shared" si="1495"/>
        <v>1437978.7188845193</v>
      </c>
      <c r="O13661" s="44">
        <f t="shared" si="1496"/>
        <v>49</v>
      </c>
      <c r="P13661" s="47">
        <f t="shared" si="1497"/>
        <v>1409239.6319433243</v>
      </c>
    </row>
    <row r="13662" spans="1:16" x14ac:dyDescent="0.25">
      <c r="A13662" s="56">
        <v>28219</v>
      </c>
      <c r="B13662" s="43" t="s">
        <v>4589</v>
      </c>
      <c r="C13662" s="43" t="s">
        <v>9770</v>
      </c>
      <c r="D13662" s="57" t="s">
        <v>133</v>
      </c>
      <c r="E13662" s="44">
        <v>600</v>
      </c>
      <c r="F13662" s="58">
        <v>44804</v>
      </c>
      <c r="G13662" s="45">
        <v>596010</v>
      </c>
      <c r="H13662" s="45">
        <v>-11911.710000000001</v>
      </c>
      <c r="I13662" s="59">
        <f t="shared" si="1492"/>
        <v>584098.29</v>
      </c>
      <c r="J13662" s="44">
        <f t="shared" si="1493"/>
        <v>2022</v>
      </c>
      <c r="K13662" s="44">
        <f t="shared" si="1494"/>
        <v>1</v>
      </c>
      <c r="L13662" s="59">
        <f>VLOOKUP(J13662,'SF CCI, BCI'!A:F,5)</f>
        <v>14977.94</v>
      </c>
      <c r="M13662" s="59">
        <f t="shared" ref="M13662:M13725" si="1498">$M$9/L13662</f>
        <v>1.025992893548779</v>
      </c>
      <c r="N13662" s="47">
        <f t="shared" si="1495"/>
        <v>611502.02448400774</v>
      </c>
      <c r="O13662" s="44">
        <f t="shared" si="1496"/>
        <v>49</v>
      </c>
      <c r="P13662" s="47">
        <f t="shared" si="1497"/>
        <v>599280.69467399386</v>
      </c>
    </row>
    <row r="13663" spans="1:16" x14ac:dyDescent="0.25">
      <c r="A13663" s="56">
        <v>28221</v>
      </c>
      <c r="B13663" s="43" t="s">
        <v>9772</v>
      </c>
      <c r="C13663" s="43" t="s">
        <v>9773</v>
      </c>
      <c r="D13663" s="57" t="s">
        <v>69</v>
      </c>
      <c r="E13663" s="44">
        <v>120</v>
      </c>
      <c r="F13663" s="58">
        <v>44831</v>
      </c>
      <c r="G13663" s="45">
        <v>155685.47</v>
      </c>
      <c r="H13663" s="45">
        <v>-14234.58</v>
      </c>
      <c r="I13663" s="59">
        <f t="shared" si="1492"/>
        <v>141450.89000000001</v>
      </c>
      <c r="J13663" s="44">
        <f t="shared" si="1493"/>
        <v>2022</v>
      </c>
      <c r="K13663" s="44">
        <f t="shared" si="1494"/>
        <v>1</v>
      </c>
      <c r="L13663" s="59">
        <f>VLOOKUP(J13663,'SF CCI, BCI'!A:F,5)</f>
        <v>14977.94</v>
      </c>
      <c r="M13663" s="59">
        <f t="shared" si="1498"/>
        <v>1.025992893548779</v>
      </c>
      <c r="N13663" s="47">
        <f t="shared" si="1495"/>
        <v>159732.18584880163</v>
      </c>
      <c r="O13663" s="44">
        <f t="shared" si="1496"/>
        <v>9</v>
      </c>
      <c r="P13663" s="47">
        <f t="shared" si="1497"/>
        <v>145127.60792615006</v>
      </c>
    </row>
    <row r="13664" spans="1:16" x14ac:dyDescent="0.25">
      <c r="A13664" s="56">
        <v>28222</v>
      </c>
      <c r="B13664" s="43" t="s">
        <v>6580</v>
      </c>
      <c r="C13664" s="43" t="s">
        <v>9774</v>
      </c>
      <c r="D13664" s="57" t="s">
        <v>133</v>
      </c>
      <c r="E13664" s="44">
        <v>600</v>
      </c>
      <c r="F13664" s="58">
        <v>44743</v>
      </c>
      <c r="G13664" s="45">
        <v>670.63</v>
      </c>
      <c r="H13664" s="45">
        <v>-14.540000000000001</v>
      </c>
      <c r="I13664" s="59">
        <f t="shared" si="1492"/>
        <v>656.09</v>
      </c>
      <c r="J13664" s="44">
        <f t="shared" si="1493"/>
        <v>2022</v>
      </c>
      <c r="K13664" s="44">
        <f t="shared" si="1494"/>
        <v>1</v>
      </c>
      <c r="L13664" s="59">
        <f>VLOOKUP(J13664,'SF CCI, BCI'!A:F,5)</f>
        <v>14977.94</v>
      </c>
      <c r="M13664" s="59">
        <f t="shared" si="1498"/>
        <v>1.025992893548779</v>
      </c>
      <c r="N13664" s="47">
        <f t="shared" si="1495"/>
        <v>688.06161420061767</v>
      </c>
      <c r="O13664" s="44">
        <f t="shared" si="1496"/>
        <v>49</v>
      </c>
      <c r="P13664" s="47">
        <f t="shared" si="1497"/>
        <v>673.14367752841838</v>
      </c>
    </row>
    <row r="13665" spans="1:16" x14ac:dyDescent="0.25">
      <c r="A13665" s="56">
        <v>28223</v>
      </c>
      <c r="B13665" s="43" t="s">
        <v>6580</v>
      </c>
      <c r="C13665" s="43" t="s">
        <v>9775</v>
      </c>
      <c r="D13665" s="57" t="s">
        <v>133</v>
      </c>
      <c r="E13665" s="44">
        <v>600</v>
      </c>
      <c r="F13665" s="58">
        <v>44743</v>
      </c>
      <c r="G13665" s="45">
        <v>1051.26</v>
      </c>
      <c r="H13665" s="45">
        <v>-22.790000000000003</v>
      </c>
      <c r="I13665" s="59">
        <f t="shared" si="1492"/>
        <v>1028.47</v>
      </c>
      <c r="J13665" s="44">
        <f t="shared" si="1493"/>
        <v>2022</v>
      </c>
      <c r="K13665" s="44">
        <f t="shared" si="1494"/>
        <v>1</v>
      </c>
      <c r="L13665" s="59">
        <f>VLOOKUP(J13665,'SF CCI, BCI'!A:F,5)</f>
        <v>14977.94</v>
      </c>
      <c r="M13665" s="59">
        <f t="shared" si="1498"/>
        <v>1.025992893548779</v>
      </c>
      <c r="N13665" s="47">
        <f t="shared" si="1495"/>
        <v>1078.5852892720893</v>
      </c>
      <c r="O13665" s="44">
        <f t="shared" si="1496"/>
        <v>49</v>
      </c>
      <c r="P13665" s="47">
        <f t="shared" si="1497"/>
        <v>1055.2029112281127</v>
      </c>
    </row>
    <row r="13666" spans="1:16" x14ac:dyDescent="0.25">
      <c r="A13666" s="56">
        <v>28224</v>
      </c>
      <c r="B13666" s="43" t="s">
        <v>6580</v>
      </c>
      <c r="C13666" s="43" t="s">
        <v>9776</v>
      </c>
      <c r="D13666" s="57" t="s">
        <v>133</v>
      </c>
      <c r="E13666" s="44">
        <v>600</v>
      </c>
      <c r="F13666" s="58">
        <v>44743</v>
      </c>
      <c r="G13666" s="45">
        <v>2102.54</v>
      </c>
      <c r="H13666" s="45">
        <v>-45.59</v>
      </c>
      <c r="I13666" s="59">
        <f t="shared" si="1492"/>
        <v>2056.9499999999998</v>
      </c>
      <c r="J13666" s="44">
        <f t="shared" si="1493"/>
        <v>2022</v>
      </c>
      <c r="K13666" s="44">
        <f t="shared" si="1494"/>
        <v>1</v>
      </c>
      <c r="L13666" s="59">
        <f>VLOOKUP(J13666,'SF CCI, BCI'!A:F,5)</f>
        <v>14977.94</v>
      </c>
      <c r="M13666" s="59">
        <f t="shared" si="1498"/>
        <v>1.025992893548779</v>
      </c>
      <c r="N13666" s="47">
        <f t="shared" si="1495"/>
        <v>2157.1910984020496</v>
      </c>
      <c r="O13666" s="44">
        <f t="shared" si="1496"/>
        <v>49</v>
      </c>
      <c r="P13666" s="47">
        <f t="shared" si="1497"/>
        <v>2110.4160823851607</v>
      </c>
    </row>
    <row r="13667" spans="1:16" x14ac:dyDescent="0.25">
      <c r="A13667" s="56">
        <v>28225</v>
      </c>
      <c r="B13667" s="43" t="s">
        <v>6580</v>
      </c>
      <c r="C13667" s="43" t="s">
        <v>9777</v>
      </c>
      <c r="D13667" s="57" t="s">
        <v>133</v>
      </c>
      <c r="E13667" s="44">
        <v>600</v>
      </c>
      <c r="F13667" s="58">
        <v>44757</v>
      </c>
      <c r="G13667" s="45">
        <v>815.66</v>
      </c>
      <c r="H13667" s="45">
        <v>-17.68</v>
      </c>
      <c r="I13667" s="59">
        <f t="shared" si="1492"/>
        <v>797.98</v>
      </c>
      <c r="J13667" s="44">
        <f t="shared" si="1493"/>
        <v>2022</v>
      </c>
      <c r="K13667" s="44">
        <f t="shared" si="1494"/>
        <v>1</v>
      </c>
      <c r="L13667" s="59">
        <f>VLOOKUP(J13667,'SF CCI, BCI'!A:F,5)</f>
        <v>14977.94</v>
      </c>
      <c r="M13667" s="59">
        <f t="shared" si="1498"/>
        <v>1.025992893548779</v>
      </c>
      <c r="N13667" s="47">
        <f t="shared" si="1495"/>
        <v>836.86136355199699</v>
      </c>
      <c r="O13667" s="44">
        <f t="shared" si="1496"/>
        <v>49</v>
      </c>
      <c r="P13667" s="47">
        <f t="shared" si="1497"/>
        <v>818.72180919405469</v>
      </c>
    </row>
    <row r="13668" spans="1:16" x14ac:dyDescent="0.25">
      <c r="A13668" s="56">
        <v>28226</v>
      </c>
      <c r="B13668" s="43" t="s">
        <v>6580</v>
      </c>
      <c r="C13668" s="43" t="s">
        <v>9778</v>
      </c>
      <c r="D13668" s="57" t="s">
        <v>133</v>
      </c>
      <c r="E13668" s="44">
        <v>600</v>
      </c>
      <c r="F13668" s="58">
        <v>44764</v>
      </c>
      <c r="G13668" s="45">
        <v>1465.66</v>
      </c>
      <c r="H13668" s="45">
        <v>-31.78</v>
      </c>
      <c r="I13668" s="59">
        <f t="shared" si="1492"/>
        <v>1433.88</v>
      </c>
      <c r="J13668" s="44">
        <f t="shared" si="1493"/>
        <v>2022</v>
      </c>
      <c r="K13668" s="44">
        <f t="shared" si="1494"/>
        <v>1</v>
      </c>
      <c r="L13668" s="59">
        <f>VLOOKUP(J13668,'SF CCI, BCI'!A:F,5)</f>
        <v>14977.94</v>
      </c>
      <c r="M13668" s="59">
        <f t="shared" si="1498"/>
        <v>1.025992893548779</v>
      </c>
      <c r="N13668" s="47">
        <f t="shared" si="1495"/>
        <v>1503.7567443587036</v>
      </c>
      <c r="O13668" s="44">
        <f t="shared" si="1496"/>
        <v>49</v>
      </c>
      <c r="P13668" s="47">
        <f t="shared" si="1497"/>
        <v>1471.1506902017234</v>
      </c>
    </row>
    <row r="13669" spans="1:16" x14ac:dyDescent="0.25">
      <c r="A13669" s="56">
        <v>28227</v>
      </c>
      <c r="B13669" s="43" t="s">
        <v>6580</v>
      </c>
      <c r="C13669" s="43" t="s">
        <v>9779</v>
      </c>
      <c r="D13669" s="57" t="s">
        <v>133</v>
      </c>
      <c r="E13669" s="44">
        <v>600</v>
      </c>
      <c r="F13669" s="58">
        <v>44298</v>
      </c>
      <c r="G13669" s="45">
        <v>10058.5</v>
      </c>
      <c r="H13669" s="45">
        <v>-223.7</v>
      </c>
      <c r="I13669" s="59">
        <f t="shared" si="1492"/>
        <v>9834.7999999999993</v>
      </c>
      <c r="J13669" s="44">
        <f t="shared" si="1493"/>
        <v>2021</v>
      </c>
      <c r="K13669" s="44">
        <f t="shared" si="1494"/>
        <v>2</v>
      </c>
      <c r="L13669" s="59">
        <f>VLOOKUP(J13669,'SF CCI, BCI'!A:F,5)</f>
        <v>14228.24</v>
      </c>
      <c r="M13669" s="59">
        <f t="shared" si="1498"/>
        <v>1.0800534711250303</v>
      </c>
      <c r="N13669" s="47">
        <f t="shared" si="1495"/>
        <v>10863.717839311117</v>
      </c>
      <c r="O13669" s="44">
        <f t="shared" si="1496"/>
        <v>48</v>
      </c>
      <c r="P13669" s="47">
        <f t="shared" si="1497"/>
        <v>10622.109877820447</v>
      </c>
    </row>
    <row r="13670" spans="1:16" x14ac:dyDescent="0.25">
      <c r="A13670" s="56">
        <v>28228</v>
      </c>
      <c r="B13670" s="43" t="s">
        <v>6577</v>
      </c>
      <c r="C13670" s="43" t="s">
        <v>9780</v>
      </c>
      <c r="D13670" s="57" t="s">
        <v>133</v>
      </c>
      <c r="E13670" s="44">
        <v>600</v>
      </c>
      <c r="F13670" s="58">
        <v>44574</v>
      </c>
      <c r="G13670" s="45">
        <v>35917.72</v>
      </c>
      <c r="H13670" s="45">
        <v>-786.65000000000009</v>
      </c>
      <c r="I13670" s="59">
        <f t="shared" si="1492"/>
        <v>35131.07</v>
      </c>
      <c r="J13670" s="44">
        <f t="shared" si="1493"/>
        <v>2022</v>
      </c>
      <c r="K13670" s="44">
        <f t="shared" si="1494"/>
        <v>2</v>
      </c>
      <c r="L13670" s="59">
        <f>VLOOKUP(J13670,'SF CCI, BCI'!A:F,5)</f>
        <v>14977.94</v>
      </c>
      <c r="M13670" s="59">
        <f t="shared" si="1498"/>
        <v>1.025992893548779</v>
      </c>
      <c r="N13670" s="47">
        <f t="shared" si="1495"/>
        <v>36851.325472474848</v>
      </c>
      <c r="O13670" s="44">
        <f t="shared" si="1496"/>
        <v>48</v>
      </c>
      <c r="P13670" s="47">
        <f t="shared" si="1497"/>
        <v>36044.228162764703</v>
      </c>
    </row>
    <row r="13671" spans="1:16" x14ac:dyDescent="0.25">
      <c r="A13671" s="56">
        <v>28229</v>
      </c>
      <c r="B13671" s="43" t="s">
        <v>6580</v>
      </c>
      <c r="C13671" s="43" t="s">
        <v>9781</v>
      </c>
      <c r="D13671" s="57" t="s">
        <v>133</v>
      </c>
      <c r="E13671" s="44">
        <v>600</v>
      </c>
      <c r="F13671" s="58">
        <v>44567</v>
      </c>
      <c r="G13671" s="45">
        <v>23869.07</v>
      </c>
      <c r="H13671" s="45">
        <v>-522.76</v>
      </c>
      <c r="I13671" s="59">
        <f t="shared" si="1492"/>
        <v>23346.31</v>
      </c>
      <c r="J13671" s="44">
        <f t="shared" si="1493"/>
        <v>2022</v>
      </c>
      <c r="K13671" s="44">
        <f t="shared" si="1494"/>
        <v>2</v>
      </c>
      <c r="L13671" s="59">
        <f>VLOOKUP(J13671,'SF CCI, BCI'!A:F,5)</f>
        <v>14977.94</v>
      </c>
      <c r="M13671" s="59">
        <f t="shared" si="1498"/>
        <v>1.025992893548779</v>
      </c>
      <c r="N13671" s="47">
        <f t="shared" si="1495"/>
        <v>24489.496195618354</v>
      </c>
      <c r="O13671" s="44">
        <f t="shared" si="1496"/>
        <v>48</v>
      </c>
      <c r="P13671" s="47">
        <f t="shared" si="1497"/>
        <v>23953.148150586796</v>
      </c>
    </row>
    <row r="13672" spans="1:16" x14ac:dyDescent="0.25">
      <c r="A13672" s="56">
        <v>28230</v>
      </c>
      <c r="B13672" s="43" t="s">
        <v>6580</v>
      </c>
      <c r="C13672" s="43" t="s">
        <v>9782</v>
      </c>
      <c r="D13672" s="57" t="s">
        <v>133</v>
      </c>
      <c r="E13672" s="44">
        <v>600</v>
      </c>
      <c r="F13672" s="58">
        <v>44567</v>
      </c>
      <c r="G13672" s="45">
        <v>8730.08</v>
      </c>
      <c r="H13672" s="45">
        <v>-191.2</v>
      </c>
      <c r="I13672" s="59">
        <f t="shared" si="1492"/>
        <v>8538.8799999999992</v>
      </c>
      <c r="J13672" s="44">
        <f t="shared" si="1493"/>
        <v>2022</v>
      </c>
      <c r="K13672" s="44">
        <f t="shared" si="1494"/>
        <v>2</v>
      </c>
      <c r="L13672" s="59">
        <f>VLOOKUP(J13672,'SF CCI, BCI'!A:F,5)</f>
        <v>14977.94</v>
      </c>
      <c r="M13672" s="59">
        <f t="shared" si="1498"/>
        <v>1.025992893548779</v>
      </c>
      <c r="N13672" s="47">
        <f t="shared" si="1495"/>
        <v>8957.0000401123252</v>
      </c>
      <c r="O13672" s="44">
        <f t="shared" si="1496"/>
        <v>48</v>
      </c>
      <c r="P13672" s="47">
        <f t="shared" si="1497"/>
        <v>8760.8301988657968</v>
      </c>
    </row>
    <row r="13673" spans="1:16" x14ac:dyDescent="0.25">
      <c r="A13673" s="56">
        <v>28231</v>
      </c>
      <c r="B13673" s="43" t="s">
        <v>6580</v>
      </c>
      <c r="C13673" s="43" t="s">
        <v>9783</v>
      </c>
      <c r="D13673" s="57" t="s">
        <v>133</v>
      </c>
      <c r="E13673" s="44">
        <v>600</v>
      </c>
      <c r="F13673" s="58">
        <v>44649</v>
      </c>
      <c r="G13673" s="45">
        <v>22142.75</v>
      </c>
      <c r="H13673" s="45">
        <v>-483.36</v>
      </c>
      <c r="I13673" s="59">
        <f t="shared" si="1492"/>
        <v>21659.39</v>
      </c>
      <c r="J13673" s="44">
        <f t="shared" si="1493"/>
        <v>2022</v>
      </c>
      <c r="K13673" s="44">
        <f t="shared" si="1494"/>
        <v>1</v>
      </c>
      <c r="L13673" s="59">
        <f>VLOOKUP(J13673,'SF CCI, BCI'!A:F,5)</f>
        <v>14977.94</v>
      </c>
      <c r="M13673" s="59">
        <f t="shared" si="1498"/>
        <v>1.025992893548779</v>
      </c>
      <c r="N13673" s="47">
        <f t="shared" si="1495"/>
        <v>22718.304143627225</v>
      </c>
      <c r="O13673" s="44">
        <f t="shared" si="1496"/>
        <v>49</v>
      </c>
      <c r="P13673" s="47">
        <f t="shared" si="1497"/>
        <v>22222.380218601487</v>
      </c>
    </row>
    <row r="13674" spans="1:16" x14ac:dyDescent="0.25">
      <c r="A13674" s="56">
        <v>28232</v>
      </c>
      <c r="B13674" s="43" t="s">
        <v>6580</v>
      </c>
      <c r="C13674" s="43" t="s">
        <v>9784</v>
      </c>
      <c r="D13674" s="57" t="s">
        <v>133</v>
      </c>
      <c r="E13674" s="44">
        <v>600</v>
      </c>
      <c r="F13674" s="58">
        <v>44649</v>
      </c>
      <c r="G13674" s="45">
        <v>17515.07</v>
      </c>
      <c r="H13674" s="45">
        <v>-382.34000000000003</v>
      </c>
      <c r="I13674" s="59">
        <f t="shared" si="1492"/>
        <v>17132.73</v>
      </c>
      <c r="J13674" s="44">
        <f t="shared" si="1493"/>
        <v>2022</v>
      </c>
      <c r="K13674" s="44">
        <f t="shared" si="1494"/>
        <v>1</v>
      </c>
      <c r="L13674" s="59">
        <f>VLOOKUP(J13674,'SF CCI, BCI'!A:F,5)</f>
        <v>14977.94</v>
      </c>
      <c r="M13674" s="59">
        <f t="shared" si="1498"/>
        <v>1.025992893548779</v>
      </c>
      <c r="N13674" s="47">
        <f t="shared" si="1495"/>
        <v>17970.337350009413</v>
      </c>
      <c r="O13674" s="44">
        <f t="shared" si="1496"/>
        <v>49</v>
      </c>
      <c r="P13674" s="47">
        <f t="shared" si="1497"/>
        <v>17578.059227089972</v>
      </c>
    </row>
    <row r="13675" spans="1:16" x14ac:dyDescent="0.25">
      <c r="A13675" s="56">
        <v>28233</v>
      </c>
      <c r="B13675" s="43" t="s">
        <v>6580</v>
      </c>
      <c r="C13675" s="43" t="s">
        <v>9785</v>
      </c>
      <c r="D13675" s="57" t="s">
        <v>133</v>
      </c>
      <c r="E13675" s="44">
        <v>600</v>
      </c>
      <c r="F13675" s="58">
        <v>44601</v>
      </c>
      <c r="G13675" s="45">
        <v>11821.1</v>
      </c>
      <c r="H13675" s="45">
        <v>-258.45</v>
      </c>
      <c r="I13675" s="59">
        <f t="shared" si="1492"/>
        <v>11562.65</v>
      </c>
      <c r="J13675" s="44">
        <f t="shared" si="1493"/>
        <v>2022</v>
      </c>
      <c r="K13675" s="44">
        <f t="shared" si="1494"/>
        <v>1</v>
      </c>
      <c r="L13675" s="59">
        <f>VLOOKUP(J13675,'SF CCI, BCI'!A:F,5)</f>
        <v>14977.94</v>
      </c>
      <c r="M13675" s="59">
        <f t="shared" si="1498"/>
        <v>1.025992893548779</v>
      </c>
      <c r="N13675" s="47">
        <f t="shared" si="1495"/>
        <v>12128.364593929471</v>
      </c>
      <c r="O13675" s="44">
        <f t="shared" si="1496"/>
        <v>49</v>
      </c>
      <c r="P13675" s="47">
        <f t="shared" si="1497"/>
        <v>11863.19673059179</v>
      </c>
    </row>
    <row r="13676" spans="1:16" x14ac:dyDescent="0.25">
      <c r="A13676" s="56">
        <v>28234</v>
      </c>
      <c r="B13676" s="43" t="s">
        <v>6580</v>
      </c>
      <c r="C13676" s="43" t="s">
        <v>9786</v>
      </c>
      <c r="D13676" s="57" t="s">
        <v>133</v>
      </c>
      <c r="E13676" s="44">
        <v>600</v>
      </c>
      <c r="F13676" s="58">
        <v>44764</v>
      </c>
      <c r="G13676" s="45">
        <v>1129.6400000000001</v>
      </c>
      <c r="H13676" s="45">
        <v>-24.5</v>
      </c>
      <c r="I13676" s="59">
        <f t="shared" si="1492"/>
        <v>1105.1400000000001</v>
      </c>
      <c r="J13676" s="44">
        <f t="shared" si="1493"/>
        <v>2022</v>
      </c>
      <c r="K13676" s="44">
        <f t="shared" si="1494"/>
        <v>1</v>
      </c>
      <c r="L13676" s="59">
        <f>VLOOKUP(J13676,'SF CCI, BCI'!A:F,5)</f>
        <v>14977.94</v>
      </c>
      <c r="M13676" s="59">
        <f t="shared" si="1498"/>
        <v>1.025992893548779</v>
      </c>
      <c r="N13676" s="47">
        <f t="shared" si="1495"/>
        <v>1159.0026122684428</v>
      </c>
      <c r="O13676" s="44">
        <f t="shared" si="1496"/>
        <v>49</v>
      </c>
      <c r="P13676" s="47">
        <f t="shared" si="1497"/>
        <v>1133.8657863764977</v>
      </c>
    </row>
    <row r="13677" spans="1:16" x14ac:dyDescent="0.25">
      <c r="A13677" s="56">
        <v>28235</v>
      </c>
      <c r="B13677" s="43" t="s">
        <v>6580</v>
      </c>
      <c r="C13677" s="43" t="s">
        <v>9787</v>
      </c>
      <c r="D13677" s="57" t="s">
        <v>133</v>
      </c>
      <c r="E13677" s="44">
        <v>600</v>
      </c>
      <c r="F13677" s="58">
        <v>44764</v>
      </c>
      <c r="G13677" s="45">
        <v>1129.6400000000001</v>
      </c>
      <c r="H13677" s="45">
        <v>-24.5</v>
      </c>
      <c r="I13677" s="59">
        <f t="shared" si="1492"/>
        <v>1105.1400000000001</v>
      </c>
      <c r="J13677" s="44">
        <f t="shared" si="1493"/>
        <v>2022</v>
      </c>
      <c r="K13677" s="44">
        <f t="shared" si="1494"/>
        <v>1</v>
      </c>
      <c r="L13677" s="59">
        <f>VLOOKUP(J13677,'SF CCI, BCI'!A:F,5)</f>
        <v>14977.94</v>
      </c>
      <c r="M13677" s="59">
        <f t="shared" si="1498"/>
        <v>1.025992893548779</v>
      </c>
      <c r="N13677" s="47">
        <f t="shared" si="1495"/>
        <v>1159.0026122684428</v>
      </c>
      <c r="O13677" s="44">
        <f t="shared" si="1496"/>
        <v>49</v>
      </c>
      <c r="P13677" s="47">
        <f t="shared" si="1497"/>
        <v>1133.8657863764977</v>
      </c>
    </row>
    <row r="13678" spans="1:16" x14ac:dyDescent="0.25">
      <c r="A13678" s="56">
        <v>28236</v>
      </c>
      <c r="B13678" s="43" t="s">
        <v>6580</v>
      </c>
      <c r="C13678" s="43" t="s">
        <v>9788</v>
      </c>
      <c r="D13678" s="57" t="s">
        <v>133</v>
      </c>
      <c r="E13678" s="44">
        <v>600</v>
      </c>
      <c r="F13678" s="58">
        <v>44754</v>
      </c>
      <c r="G13678" s="45">
        <v>910.77</v>
      </c>
      <c r="H13678" s="45">
        <v>-19.75</v>
      </c>
      <c r="I13678" s="59">
        <f t="shared" si="1492"/>
        <v>891.02</v>
      </c>
      <c r="J13678" s="44">
        <f t="shared" si="1493"/>
        <v>2022</v>
      </c>
      <c r="K13678" s="44">
        <f t="shared" si="1494"/>
        <v>1</v>
      </c>
      <c r="L13678" s="59">
        <f>VLOOKUP(J13678,'SF CCI, BCI'!A:F,5)</f>
        <v>14977.94</v>
      </c>
      <c r="M13678" s="59">
        <f t="shared" si="1498"/>
        <v>1.025992893548779</v>
      </c>
      <c r="N13678" s="47">
        <f t="shared" si="1495"/>
        <v>934.44354765742139</v>
      </c>
      <c r="O13678" s="44">
        <f t="shared" si="1496"/>
        <v>49</v>
      </c>
      <c r="P13678" s="47">
        <f t="shared" si="1497"/>
        <v>914.18018800983305</v>
      </c>
    </row>
    <row r="13679" spans="1:16" x14ac:dyDescent="0.25">
      <c r="A13679" s="56">
        <v>28237</v>
      </c>
      <c r="B13679" s="43" t="s">
        <v>6577</v>
      </c>
      <c r="C13679" s="43" t="s">
        <v>9789</v>
      </c>
      <c r="D13679" s="57" t="s">
        <v>133</v>
      </c>
      <c r="E13679" s="44">
        <v>600</v>
      </c>
      <c r="F13679" s="58">
        <v>44789</v>
      </c>
      <c r="G13679" s="45">
        <v>1564.53</v>
      </c>
      <c r="H13679" s="45">
        <v>-31.27</v>
      </c>
      <c r="I13679" s="59">
        <f t="shared" si="1492"/>
        <v>1533.26</v>
      </c>
      <c r="J13679" s="44">
        <f t="shared" si="1493"/>
        <v>2022</v>
      </c>
      <c r="K13679" s="44">
        <f t="shared" si="1494"/>
        <v>1</v>
      </c>
      <c r="L13679" s="59">
        <f>VLOOKUP(J13679,'SF CCI, BCI'!A:F,5)</f>
        <v>14977.94</v>
      </c>
      <c r="M13679" s="59">
        <f t="shared" si="1498"/>
        <v>1.025992893548779</v>
      </c>
      <c r="N13679" s="47">
        <f t="shared" si="1495"/>
        <v>1605.1966617438711</v>
      </c>
      <c r="O13679" s="44">
        <f t="shared" si="1496"/>
        <v>49</v>
      </c>
      <c r="P13679" s="47">
        <f t="shared" si="1497"/>
        <v>1573.1138639626008</v>
      </c>
    </row>
    <row r="13680" spans="1:16" x14ac:dyDescent="0.25">
      <c r="A13680" s="56">
        <v>28238</v>
      </c>
      <c r="B13680" s="43" t="s">
        <v>6577</v>
      </c>
      <c r="C13680" s="43" t="s">
        <v>9790</v>
      </c>
      <c r="D13680" s="57" t="s">
        <v>133</v>
      </c>
      <c r="E13680" s="44">
        <v>600</v>
      </c>
      <c r="F13680" s="58">
        <v>44789</v>
      </c>
      <c r="G13680" s="45">
        <v>1605.64</v>
      </c>
      <c r="H13680" s="45">
        <v>-32.089999999999996</v>
      </c>
      <c r="I13680" s="59">
        <f t="shared" si="1492"/>
        <v>1573.5500000000002</v>
      </c>
      <c r="J13680" s="44">
        <f t="shared" si="1493"/>
        <v>2022</v>
      </c>
      <c r="K13680" s="44">
        <f t="shared" si="1494"/>
        <v>1</v>
      </c>
      <c r="L13680" s="59">
        <f>VLOOKUP(J13680,'SF CCI, BCI'!A:F,5)</f>
        <v>14977.94</v>
      </c>
      <c r="M13680" s="59">
        <f t="shared" si="1498"/>
        <v>1.025992893548779</v>
      </c>
      <c r="N13680" s="47">
        <f t="shared" si="1495"/>
        <v>1647.3752295976617</v>
      </c>
      <c r="O13680" s="44">
        <f t="shared" si="1496"/>
        <v>49</v>
      </c>
      <c r="P13680" s="47">
        <f t="shared" si="1497"/>
        <v>1614.4511176436813</v>
      </c>
    </row>
    <row r="13681" spans="1:16" x14ac:dyDescent="0.25">
      <c r="A13681" s="56">
        <v>28239</v>
      </c>
      <c r="B13681" s="43" t="s">
        <v>9791</v>
      </c>
      <c r="C13681" s="43" t="s">
        <v>743</v>
      </c>
      <c r="D13681" s="57" t="s">
        <v>106</v>
      </c>
      <c r="E13681" s="44">
        <v>600</v>
      </c>
      <c r="F13681" s="58">
        <v>44804</v>
      </c>
      <c r="G13681" s="45">
        <v>13680.31</v>
      </c>
      <c r="H13681" s="45">
        <v>-273.40999999999997</v>
      </c>
      <c r="I13681" s="59">
        <f t="shared" si="1492"/>
        <v>13406.9</v>
      </c>
      <c r="J13681" s="44">
        <f t="shared" si="1493"/>
        <v>2022</v>
      </c>
      <c r="K13681" s="44">
        <f t="shared" si="1494"/>
        <v>1</v>
      </c>
      <c r="L13681" s="59">
        <f>VLOOKUP(J13681,'SF CCI, BCI'!A:F,5)</f>
        <v>14977.94</v>
      </c>
      <c r="M13681" s="59">
        <f t="shared" si="1498"/>
        <v>1.025992893548779</v>
      </c>
      <c r="N13681" s="47">
        <f t="shared" si="1495"/>
        <v>14035.900841544297</v>
      </c>
      <c r="O13681" s="44">
        <f t="shared" si="1496"/>
        <v>49</v>
      </c>
      <c r="P13681" s="47">
        <f t="shared" si="1497"/>
        <v>13755.384124519125</v>
      </c>
    </row>
    <row r="13682" spans="1:16" x14ac:dyDescent="0.25">
      <c r="A13682" s="56">
        <v>28240</v>
      </c>
      <c r="B13682" s="43" t="s">
        <v>9792</v>
      </c>
      <c r="C13682" s="43" t="s">
        <v>743</v>
      </c>
      <c r="D13682" s="57" t="s">
        <v>106</v>
      </c>
      <c r="E13682" s="44">
        <v>600</v>
      </c>
      <c r="F13682" s="58">
        <v>44804</v>
      </c>
      <c r="G13682" s="45">
        <v>7897.98</v>
      </c>
      <c r="H13682" s="45">
        <v>-157.85</v>
      </c>
      <c r="I13682" s="59">
        <f t="shared" si="1492"/>
        <v>7740.1299999999992</v>
      </c>
      <c r="J13682" s="44">
        <f t="shared" si="1493"/>
        <v>2022</v>
      </c>
      <c r="K13682" s="44">
        <f t="shared" si="1494"/>
        <v>1</v>
      </c>
      <c r="L13682" s="59">
        <f>VLOOKUP(J13682,'SF CCI, BCI'!A:F,5)</f>
        <v>14977.94</v>
      </c>
      <c r="M13682" s="59">
        <f t="shared" si="1498"/>
        <v>1.025992893548779</v>
      </c>
      <c r="N13682" s="47">
        <f t="shared" si="1495"/>
        <v>8103.2713533903852</v>
      </c>
      <c r="O13682" s="44">
        <f t="shared" si="1496"/>
        <v>49</v>
      </c>
      <c r="P13682" s="47">
        <f t="shared" si="1497"/>
        <v>7941.31837514371</v>
      </c>
    </row>
    <row r="13683" spans="1:16" x14ac:dyDescent="0.25">
      <c r="A13683" s="56">
        <v>28241</v>
      </c>
      <c r="B13683" s="43" t="s">
        <v>9793</v>
      </c>
      <c r="C13683" s="43" t="s">
        <v>9794</v>
      </c>
      <c r="D13683" s="57" t="s">
        <v>133</v>
      </c>
      <c r="E13683" s="44">
        <v>600</v>
      </c>
      <c r="F13683" s="58">
        <v>44804</v>
      </c>
      <c r="G13683" s="45">
        <v>5862.49</v>
      </c>
      <c r="H13683" s="45">
        <v>-117.17</v>
      </c>
      <c r="I13683" s="59">
        <f t="shared" si="1492"/>
        <v>5745.32</v>
      </c>
      <c r="J13683" s="44">
        <f t="shared" si="1493"/>
        <v>2022</v>
      </c>
      <c r="K13683" s="44">
        <f t="shared" si="1494"/>
        <v>1</v>
      </c>
      <c r="L13683" s="59">
        <f>VLOOKUP(J13683,'SF CCI, BCI'!A:F,5)</f>
        <v>14977.94</v>
      </c>
      <c r="M13683" s="59">
        <f t="shared" si="1498"/>
        <v>1.025992893548779</v>
      </c>
      <c r="N13683" s="47">
        <f t="shared" si="1495"/>
        <v>6014.873078500781</v>
      </c>
      <c r="O13683" s="44">
        <f t="shared" si="1496"/>
        <v>49</v>
      </c>
      <c r="P13683" s="47">
        <f t="shared" si="1497"/>
        <v>5894.6574911636708</v>
      </c>
    </row>
    <row r="13684" spans="1:16" x14ac:dyDescent="0.25">
      <c r="A13684" s="56">
        <v>28242</v>
      </c>
      <c r="B13684" s="43" t="s">
        <v>9795</v>
      </c>
      <c r="C13684" s="43" t="s">
        <v>8340</v>
      </c>
      <c r="D13684" s="57" t="s">
        <v>72</v>
      </c>
      <c r="E13684" s="44">
        <v>600</v>
      </c>
      <c r="F13684" s="58">
        <v>44804</v>
      </c>
      <c r="G13684" s="45">
        <v>5885.85</v>
      </c>
      <c r="H13684" s="45">
        <v>-117.63</v>
      </c>
      <c r="I13684" s="59">
        <f t="shared" si="1492"/>
        <v>5768.22</v>
      </c>
      <c r="J13684" s="44">
        <f t="shared" si="1493"/>
        <v>2022</v>
      </c>
      <c r="K13684" s="44">
        <f t="shared" si="1494"/>
        <v>1</v>
      </c>
      <c r="L13684" s="59">
        <f>VLOOKUP(J13684,'SF CCI, BCI'!A:F,5)</f>
        <v>14977.94</v>
      </c>
      <c r="M13684" s="59">
        <f t="shared" si="1498"/>
        <v>1.025992893548779</v>
      </c>
      <c r="N13684" s="47">
        <f t="shared" si="1495"/>
        <v>6038.8402724940815</v>
      </c>
      <c r="O13684" s="44">
        <f t="shared" si="1496"/>
        <v>49</v>
      </c>
      <c r="P13684" s="47">
        <f t="shared" si="1497"/>
        <v>5918.1527284259382</v>
      </c>
    </row>
    <row r="13685" spans="1:16" x14ac:dyDescent="0.25">
      <c r="A13685" s="56">
        <v>28243</v>
      </c>
      <c r="B13685" s="43" t="s">
        <v>9796</v>
      </c>
      <c r="C13685" s="43" t="s">
        <v>9797</v>
      </c>
      <c r="D13685" s="57" t="s">
        <v>165</v>
      </c>
      <c r="E13685" s="44">
        <v>600</v>
      </c>
      <c r="F13685" s="58">
        <v>44804</v>
      </c>
      <c r="G13685" s="45">
        <v>8439.42</v>
      </c>
      <c r="H13685" s="45">
        <v>-168.67000000000002</v>
      </c>
      <c r="I13685" s="59">
        <f t="shared" si="1492"/>
        <v>8270.75</v>
      </c>
      <c r="J13685" s="44">
        <f t="shared" si="1493"/>
        <v>2022</v>
      </c>
      <c r="K13685" s="44">
        <f t="shared" si="1494"/>
        <v>1</v>
      </c>
      <c r="L13685" s="59">
        <f>VLOOKUP(J13685,'SF CCI, BCI'!A:F,5)</f>
        <v>14977.94</v>
      </c>
      <c r="M13685" s="59">
        <f t="shared" si="1498"/>
        <v>1.025992893548779</v>
      </c>
      <c r="N13685" s="47">
        <f t="shared" si="1495"/>
        <v>8658.7849456734366</v>
      </c>
      <c r="O13685" s="44">
        <f t="shared" si="1496"/>
        <v>49</v>
      </c>
      <c r="P13685" s="47">
        <f t="shared" si="1497"/>
        <v>8485.7307243185642</v>
      </c>
    </row>
    <row r="13686" spans="1:16" x14ac:dyDescent="0.25">
      <c r="A13686" s="56">
        <v>28246</v>
      </c>
      <c r="B13686" s="43" t="s">
        <v>6577</v>
      </c>
      <c r="C13686" s="43" t="s">
        <v>9798</v>
      </c>
      <c r="D13686" s="57" t="s">
        <v>133</v>
      </c>
      <c r="E13686" s="44">
        <v>600</v>
      </c>
      <c r="F13686" s="58">
        <v>44638</v>
      </c>
      <c r="G13686" s="45">
        <v>78147.19</v>
      </c>
      <c r="H13686" s="45">
        <v>-1705.87</v>
      </c>
      <c r="I13686" s="59">
        <f t="shared" si="1492"/>
        <v>76441.320000000007</v>
      </c>
      <c r="J13686" s="44">
        <f t="shared" si="1493"/>
        <v>2022</v>
      </c>
      <c r="K13686" s="44">
        <f t="shared" si="1494"/>
        <v>1</v>
      </c>
      <c r="L13686" s="59">
        <f>VLOOKUP(J13686,'SF CCI, BCI'!A:F,5)</f>
        <v>14977.94</v>
      </c>
      <c r="M13686" s="59">
        <f t="shared" si="1498"/>
        <v>1.025992893548779</v>
      </c>
      <c r="N13686" s="47">
        <f t="shared" si="1495"/>
        <v>80178.461590806211</v>
      </c>
      <c r="O13686" s="44">
        <f t="shared" si="1496"/>
        <v>49</v>
      </c>
      <c r="P13686" s="47">
        <f t="shared" si="1497"/>
        <v>78428.251093488157</v>
      </c>
    </row>
    <row r="13687" spans="1:16" x14ac:dyDescent="0.25">
      <c r="A13687" s="56">
        <v>28247</v>
      </c>
      <c r="B13687" s="43" t="s">
        <v>6580</v>
      </c>
      <c r="C13687" s="43" t="s">
        <v>9799</v>
      </c>
      <c r="D13687" s="57" t="s">
        <v>133</v>
      </c>
      <c r="E13687" s="44">
        <v>600</v>
      </c>
      <c r="F13687" s="58">
        <v>44638</v>
      </c>
      <c r="G13687" s="45">
        <v>4166.13</v>
      </c>
      <c r="H13687" s="45">
        <v>-90.94</v>
      </c>
      <c r="I13687" s="59">
        <f t="shared" si="1492"/>
        <v>4075.19</v>
      </c>
      <c r="J13687" s="44">
        <f t="shared" si="1493"/>
        <v>2022</v>
      </c>
      <c r="K13687" s="44">
        <f t="shared" si="1494"/>
        <v>1</v>
      </c>
      <c r="L13687" s="59">
        <f>VLOOKUP(J13687,'SF CCI, BCI'!A:F,5)</f>
        <v>14977.94</v>
      </c>
      <c r="M13687" s="59">
        <f t="shared" si="1498"/>
        <v>1.025992893548779</v>
      </c>
      <c r="N13687" s="47">
        <f t="shared" si="1495"/>
        <v>4274.4197736003744</v>
      </c>
      <c r="O13687" s="44">
        <f t="shared" si="1496"/>
        <v>49</v>
      </c>
      <c r="P13687" s="47">
        <f t="shared" si="1497"/>
        <v>4181.1159798610488</v>
      </c>
    </row>
    <row r="13688" spans="1:16" x14ac:dyDescent="0.25">
      <c r="A13688" s="56">
        <v>28248</v>
      </c>
      <c r="B13688" s="43" t="s">
        <v>6580</v>
      </c>
      <c r="C13688" s="43" t="s">
        <v>9800</v>
      </c>
      <c r="D13688" s="57" t="s">
        <v>133</v>
      </c>
      <c r="E13688" s="44">
        <v>600</v>
      </c>
      <c r="F13688" s="58">
        <v>44638</v>
      </c>
      <c r="G13688" s="45">
        <v>3818.92</v>
      </c>
      <c r="H13688" s="45">
        <v>-83.37</v>
      </c>
      <c r="I13688" s="59">
        <f t="shared" si="1492"/>
        <v>3735.55</v>
      </c>
      <c r="J13688" s="44">
        <f t="shared" si="1493"/>
        <v>2022</v>
      </c>
      <c r="K13688" s="44">
        <f t="shared" si="1494"/>
        <v>1</v>
      </c>
      <c r="L13688" s="59">
        <f>VLOOKUP(J13688,'SF CCI, BCI'!A:F,5)</f>
        <v>14977.94</v>
      </c>
      <c r="M13688" s="59">
        <f t="shared" si="1498"/>
        <v>1.025992893548779</v>
      </c>
      <c r="N13688" s="47">
        <f t="shared" si="1495"/>
        <v>3918.1847810313029</v>
      </c>
      <c r="O13688" s="44">
        <f t="shared" si="1496"/>
        <v>49</v>
      </c>
      <c r="P13688" s="47">
        <f t="shared" si="1497"/>
        <v>3832.6477534961414</v>
      </c>
    </row>
    <row r="13689" spans="1:16" x14ac:dyDescent="0.25">
      <c r="A13689" s="56">
        <v>28249</v>
      </c>
      <c r="B13689" s="43" t="s">
        <v>6580</v>
      </c>
      <c r="C13689" s="43" t="s">
        <v>9801</v>
      </c>
      <c r="D13689" s="57" t="s">
        <v>133</v>
      </c>
      <c r="E13689" s="44">
        <v>600</v>
      </c>
      <c r="F13689" s="58">
        <v>44624</v>
      </c>
      <c r="G13689" s="45">
        <v>8953.85</v>
      </c>
      <c r="H13689" s="45">
        <v>-195.45000000000002</v>
      </c>
      <c r="I13689" s="59">
        <f t="shared" si="1492"/>
        <v>8758.4</v>
      </c>
      <c r="J13689" s="44">
        <f t="shared" si="1493"/>
        <v>2022</v>
      </c>
      <c r="K13689" s="44">
        <f t="shared" si="1494"/>
        <v>1</v>
      </c>
      <c r="L13689" s="59">
        <f>VLOOKUP(J13689,'SF CCI, BCI'!A:F,5)</f>
        <v>14977.94</v>
      </c>
      <c r="M13689" s="59">
        <f t="shared" si="1498"/>
        <v>1.025992893548779</v>
      </c>
      <c r="N13689" s="47">
        <f t="shared" si="1495"/>
        <v>9186.5864699017347</v>
      </c>
      <c r="O13689" s="44">
        <f t="shared" si="1496"/>
        <v>49</v>
      </c>
      <c r="P13689" s="47">
        <f t="shared" si="1497"/>
        <v>8986.0561588576256</v>
      </c>
    </row>
    <row r="13690" spans="1:16" x14ac:dyDescent="0.25">
      <c r="A13690" s="56">
        <v>28250</v>
      </c>
      <c r="B13690" s="43" t="s">
        <v>6580</v>
      </c>
      <c r="C13690" s="43" t="s">
        <v>9802</v>
      </c>
      <c r="D13690" s="57" t="s">
        <v>133</v>
      </c>
      <c r="E13690" s="44">
        <v>600</v>
      </c>
      <c r="F13690" s="58">
        <v>44666</v>
      </c>
      <c r="G13690" s="45">
        <v>21397.919999999998</v>
      </c>
      <c r="H13690" s="45">
        <v>-466.3</v>
      </c>
      <c r="I13690" s="59">
        <f t="shared" si="1492"/>
        <v>20931.62</v>
      </c>
      <c r="J13690" s="44">
        <f t="shared" si="1493"/>
        <v>2022</v>
      </c>
      <c r="K13690" s="44">
        <f t="shared" si="1494"/>
        <v>1</v>
      </c>
      <c r="L13690" s="59">
        <f>VLOOKUP(J13690,'SF CCI, BCI'!A:F,5)</f>
        <v>14977.94</v>
      </c>
      <c r="M13690" s="59">
        <f t="shared" si="1498"/>
        <v>1.025992893548779</v>
      </c>
      <c r="N13690" s="47">
        <f t="shared" si="1495"/>
        <v>21954.113856725286</v>
      </c>
      <c r="O13690" s="44">
        <f t="shared" si="1496"/>
        <v>49</v>
      </c>
      <c r="P13690" s="47">
        <f t="shared" si="1497"/>
        <v>21475.693370463494</v>
      </c>
    </row>
    <row r="13691" spans="1:16" x14ac:dyDescent="0.25">
      <c r="A13691" s="56">
        <v>28251</v>
      </c>
      <c r="B13691" s="43" t="s">
        <v>6577</v>
      </c>
      <c r="C13691" s="43" t="s">
        <v>9803</v>
      </c>
      <c r="D13691" s="57" t="s">
        <v>133</v>
      </c>
      <c r="E13691" s="44">
        <v>600</v>
      </c>
      <c r="F13691" s="58">
        <v>44820</v>
      </c>
      <c r="G13691" s="45">
        <v>20812.099999999999</v>
      </c>
      <c r="H13691" s="45">
        <v>-380.62</v>
      </c>
      <c r="I13691" s="59">
        <f t="shared" si="1492"/>
        <v>20431.48</v>
      </c>
      <c r="J13691" s="44">
        <f t="shared" si="1493"/>
        <v>2022</v>
      </c>
      <c r="K13691" s="44">
        <f t="shared" si="1494"/>
        <v>1</v>
      </c>
      <c r="L13691" s="59">
        <f>VLOOKUP(J13691,'SF CCI, BCI'!A:F,5)</f>
        <v>14977.94</v>
      </c>
      <c r="M13691" s="59">
        <f t="shared" si="1498"/>
        <v>1.025992893548779</v>
      </c>
      <c r="N13691" s="47">
        <f t="shared" si="1495"/>
        <v>21353.066699826541</v>
      </c>
      <c r="O13691" s="44">
        <f t="shared" si="1496"/>
        <v>49</v>
      </c>
      <c r="P13691" s="47">
        <f t="shared" si="1497"/>
        <v>20962.553284684007</v>
      </c>
    </row>
    <row r="13692" spans="1:16" x14ac:dyDescent="0.25">
      <c r="A13692" s="56">
        <v>28252</v>
      </c>
      <c r="B13692" s="43" t="s">
        <v>6577</v>
      </c>
      <c r="C13692" s="43" t="s">
        <v>9804</v>
      </c>
      <c r="D13692" s="57" t="s">
        <v>133</v>
      </c>
      <c r="E13692" s="44">
        <v>600</v>
      </c>
      <c r="F13692" s="58">
        <v>44810</v>
      </c>
      <c r="G13692" s="45">
        <v>9677.51</v>
      </c>
      <c r="H13692" s="45">
        <v>-176.99</v>
      </c>
      <c r="I13692" s="59">
        <f t="shared" si="1492"/>
        <v>9500.52</v>
      </c>
      <c r="J13692" s="44">
        <f t="shared" si="1493"/>
        <v>2022</v>
      </c>
      <c r="K13692" s="44">
        <f t="shared" si="1494"/>
        <v>1</v>
      </c>
      <c r="L13692" s="59">
        <f>VLOOKUP(J13692,'SF CCI, BCI'!A:F,5)</f>
        <v>14977.94</v>
      </c>
      <c r="M13692" s="59">
        <f t="shared" si="1498"/>
        <v>1.025992893548779</v>
      </c>
      <c r="N13692" s="47">
        <f t="shared" si="1495"/>
        <v>9929.0564872472441</v>
      </c>
      <c r="O13692" s="44">
        <f t="shared" si="1496"/>
        <v>49</v>
      </c>
      <c r="P13692" s="47">
        <f t="shared" si="1497"/>
        <v>9747.4660050180464</v>
      </c>
    </row>
    <row r="13693" spans="1:16" x14ac:dyDescent="0.25">
      <c r="A13693" s="56">
        <v>28253</v>
      </c>
      <c r="B13693" s="43" t="s">
        <v>6577</v>
      </c>
      <c r="C13693" s="43" t="s">
        <v>9805</v>
      </c>
      <c r="D13693" s="57" t="s">
        <v>133</v>
      </c>
      <c r="E13693" s="44">
        <v>600</v>
      </c>
      <c r="F13693" s="58">
        <v>44798</v>
      </c>
      <c r="G13693" s="45">
        <v>1858.92</v>
      </c>
      <c r="H13693" s="45">
        <v>-37.159999999999997</v>
      </c>
      <c r="I13693" s="59">
        <f t="shared" si="1492"/>
        <v>1821.76</v>
      </c>
      <c r="J13693" s="44">
        <f t="shared" si="1493"/>
        <v>2022</v>
      </c>
      <c r="K13693" s="44">
        <f t="shared" si="1494"/>
        <v>1</v>
      </c>
      <c r="L13693" s="59">
        <f>VLOOKUP(J13693,'SF CCI, BCI'!A:F,5)</f>
        <v>14977.94</v>
      </c>
      <c r="M13693" s="59">
        <f t="shared" si="1498"/>
        <v>1.025992893548779</v>
      </c>
      <c r="N13693" s="47">
        <f t="shared" si="1495"/>
        <v>1907.2387096756963</v>
      </c>
      <c r="O13693" s="44">
        <f t="shared" si="1496"/>
        <v>49</v>
      </c>
      <c r="P13693" s="47">
        <f t="shared" si="1497"/>
        <v>1869.1128137514236</v>
      </c>
    </row>
    <row r="13694" spans="1:16" x14ac:dyDescent="0.25">
      <c r="A13694" s="56">
        <v>28254</v>
      </c>
      <c r="B13694" s="43" t="s">
        <v>6577</v>
      </c>
      <c r="C13694" s="43" t="s">
        <v>9806</v>
      </c>
      <c r="D13694" s="57" t="s">
        <v>133</v>
      </c>
      <c r="E13694" s="44">
        <v>600</v>
      </c>
      <c r="F13694" s="58">
        <v>44825</v>
      </c>
      <c r="G13694" s="45">
        <v>1103.95</v>
      </c>
      <c r="H13694" s="45">
        <v>-20.190000000000001</v>
      </c>
      <c r="I13694" s="59">
        <f t="shared" si="1492"/>
        <v>1083.76</v>
      </c>
      <c r="J13694" s="44">
        <f t="shared" si="1493"/>
        <v>2022</v>
      </c>
      <c r="K13694" s="44">
        <f t="shared" si="1494"/>
        <v>1</v>
      </c>
      <c r="L13694" s="59">
        <f>VLOOKUP(J13694,'SF CCI, BCI'!A:F,5)</f>
        <v>14977.94</v>
      </c>
      <c r="M13694" s="59">
        <f t="shared" si="1498"/>
        <v>1.025992893548779</v>
      </c>
      <c r="N13694" s="47">
        <f t="shared" si="1495"/>
        <v>1132.6448548331746</v>
      </c>
      <c r="O13694" s="44">
        <f t="shared" si="1496"/>
        <v>49</v>
      </c>
      <c r="P13694" s="47">
        <f t="shared" si="1497"/>
        <v>1111.9300583124248</v>
      </c>
    </row>
    <row r="13695" spans="1:16" x14ac:dyDescent="0.25">
      <c r="A13695" s="56">
        <v>28255</v>
      </c>
      <c r="B13695" s="43" t="s">
        <v>6580</v>
      </c>
      <c r="C13695" s="43" t="s">
        <v>9807</v>
      </c>
      <c r="D13695" s="57" t="s">
        <v>133</v>
      </c>
      <c r="E13695" s="44">
        <v>600</v>
      </c>
      <c r="F13695" s="58">
        <v>44818</v>
      </c>
      <c r="G13695" s="45">
        <v>2114.21</v>
      </c>
      <c r="H13695" s="45">
        <v>-38.67</v>
      </c>
      <c r="I13695" s="59">
        <f t="shared" si="1492"/>
        <v>2075.54</v>
      </c>
      <c r="J13695" s="44">
        <f t="shared" si="1493"/>
        <v>2022</v>
      </c>
      <c r="K13695" s="44">
        <f t="shared" si="1494"/>
        <v>1</v>
      </c>
      <c r="L13695" s="59">
        <f>VLOOKUP(J13695,'SF CCI, BCI'!A:F,5)</f>
        <v>14977.94</v>
      </c>
      <c r="M13695" s="59">
        <f t="shared" si="1498"/>
        <v>1.025992893548779</v>
      </c>
      <c r="N13695" s="47">
        <f t="shared" si="1495"/>
        <v>2169.1644354697642</v>
      </c>
      <c r="O13695" s="44">
        <f t="shared" si="1496"/>
        <v>49</v>
      </c>
      <c r="P13695" s="47">
        <f t="shared" si="1497"/>
        <v>2129.4892902762326</v>
      </c>
    </row>
    <row r="13696" spans="1:16" x14ac:dyDescent="0.25">
      <c r="A13696" s="56">
        <v>28256</v>
      </c>
      <c r="B13696" s="43" t="s">
        <v>6580</v>
      </c>
      <c r="C13696" s="43" t="s">
        <v>9808</v>
      </c>
      <c r="D13696" s="57" t="s">
        <v>133</v>
      </c>
      <c r="E13696" s="44">
        <v>600</v>
      </c>
      <c r="F13696" s="58">
        <v>44818</v>
      </c>
      <c r="G13696" s="45">
        <v>795.4</v>
      </c>
      <c r="H13696" s="45">
        <v>-14.549999999999999</v>
      </c>
      <c r="I13696" s="59">
        <f t="shared" si="1492"/>
        <v>780.85</v>
      </c>
      <c r="J13696" s="44">
        <f t="shared" si="1493"/>
        <v>2022</v>
      </c>
      <c r="K13696" s="44">
        <f t="shared" si="1494"/>
        <v>1</v>
      </c>
      <c r="L13696" s="59">
        <f>VLOOKUP(J13696,'SF CCI, BCI'!A:F,5)</f>
        <v>14977.94</v>
      </c>
      <c r="M13696" s="59">
        <f t="shared" si="1498"/>
        <v>1.025992893548779</v>
      </c>
      <c r="N13696" s="47">
        <f t="shared" si="1495"/>
        <v>816.07474752869882</v>
      </c>
      <c r="O13696" s="44">
        <f t="shared" si="1496"/>
        <v>49</v>
      </c>
      <c r="P13696" s="47">
        <f t="shared" si="1497"/>
        <v>801.14655092756414</v>
      </c>
    </row>
    <row r="13697" spans="1:16" x14ac:dyDescent="0.25">
      <c r="A13697" s="56">
        <v>28257</v>
      </c>
      <c r="B13697" s="43" t="s">
        <v>6580</v>
      </c>
      <c r="C13697" s="43" t="s">
        <v>9809</v>
      </c>
      <c r="D13697" s="57" t="s">
        <v>133</v>
      </c>
      <c r="E13697" s="44">
        <v>600</v>
      </c>
      <c r="F13697" s="58">
        <v>44818</v>
      </c>
      <c r="G13697" s="45">
        <v>536.73</v>
      </c>
      <c r="H13697" s="45">
        <v>-9.81</v>
      </c>
      <c r="I13697" s="59">
        <f t="shared" si="1492"/>
        <v>526.92000000000007</v>
      </c>
      <c r="J13697" s="44">
        <f t="shared" si="1493"/>
        <v>2022</v>
      </c>
      <c r="K13697" s="44">
        <f t="shared" si="1494"/>
        <v>1</v>
      </c>
      <c r="L13697" s="59">
        <f>VLOOKUP(J13697,'SF CCI, BCI'!A:F,5)</f>
        <v>14977.94</v>
      </c>
      <c r="M13697" s="59">
        <f t="shared" si="1498"/>
        <v>1.025992893548779</v>
      </c>
      <c r="N13697" s="47">
        <f t="shared" si="1495"/>
        <v>550.68116575443617</v>
      </c>
      <c r="O13697" s="44">
        <f t="shared" si="1496"/>
        <v>49</v>
      </c>
      <c r="P13697" s="47">
        <f t="shared" si="1497"/>
        <v>540.61617546872264</v>
      </c>
    </row>
    <row r="13698" spans="1:16" x14ac:dyDescent="0.25">
      <c r="A13698" s="56">
        <v>28258</v>
      </c>
      <c r="B13698" s="43" t="s">
        <v>6580</v>
      </c>
      <c r="C13698" s="43" t="s">
        <v>9810</v>
      </c>
      <c r="D13698" s="57" t="s">
        <v>133</v>
      </c>
      <c r="E13698" s="44">
        <v>600</v>
      </c>
      <c r="F13698" s="58">
        <v>44818</v>
      </c>
      <c r="G13698" s="45">
        <v>1788.23</v>
      </c>
      <c r="H13698" s="45">
        <v>-32.71</v>
      </c>
      <c r="I13698" s="59">
        <f t="shared" si="1492"/>
        <v>1755.52</v>
      </c>
      <c r="J13698" s="44">
        <f t="shared" si="1493"/>
        <v>2022</v>
      </c>
      <c r="K13698" s="44">
        <f t="shared" si="1494"/>
        <v>1</v>
      </c>
      <c r="L13698" s="59">
        <f>VLOOKUP(J13698,'SF CCI, BCI'!A:F,5)</f>
        <v>14977.94</v>
      </c>
      <c r="M13698" s="59">
        <f t="shared" si="1498"/>
        <v>1.025992893548779</v>
      </c>
      <c r="N13698" s="47">
        <f t="shared" si="1495"/>
        <v>1834.711272030733</v>
      </c>
      <c r="O13698" s="44">
        <f t="shared" si="1496"/>
        <v>49</v>
      </c>
      <c r="P13698" s="47">
        <f t="shared" si="1497"/>
        <v>1801.1510444827525</v>
      </c>
    </row>
    <row r="13699" spans="1:16" x14ac:dyDescent="0.25">
      <c r="A13699" s="56">
        <v>28259</v>
      </c>
      <c r="B13699" s="43" t="s">
        <v>6580</v>
      </c>
      <c r="C13699" s="43" t="s">
        <v>9811</v>
      </c>
      <c r="D13699" s="57" t="s">
        <v>133</v>
      </c>
      <c r="E13699" s="44">
        <v>600</v>
      </c>
      <c r="F13699" s="58">
        <v>44818</v>
      </c>
      <c r="G13699" s="45">
        <v>3231.45</v>
      </c>
      <c r="H13699" s="45">
        <v>-59.1</v>
      </c>
      <c r="I13699" s="59">
        <f t="shared" si="1492"/>
        <v>3172.35</v>
      </c>
      <c r="J13699" s="44">
        <f t="shared" si="1493"/>
        <v>2022</v>
      </c>
      <c r="K13699" s="44">
        <f t="shared" si="1494"/>
        <v>1</v>
      </c>
      <c r="L13699" s="59">
        <f>VLOOKUP(J13699,'SF CCI, BCI'!A:F,5)</f>
        <v>14977.94</v>
      </c>
      <c r="M13699" s="59">
        <f t="shared" si="1498"/>
        <v>1.025992893548779</v>
      </c>
      <c r="N13699" s="47">
        <f t="shared" si="1495"/>
        <v>3315.4447358582015</v>
      </c>
      <c r="O13699" s="44">
        <f t="shared" si="1496"/>
        <v>49</v>
      </c>
      <c r="P13699" s="47">
        <f t="shared" si="1497"/>
        <v>3254.808555849469</v>
      </c>
    </row>
    <row r="13700" spans="1:16" x14ac:dyDescent="0.25">
      <c r="A13700" s="56">
        <v>28260</v>
      </c>
      <c r="B13700" s="43" t="s">
        <v>6580</v>
      </c>
      <c r="C13700" s="43" t="s">
        <v>9812</v>
      </c>
      <c r="D13700" s="57" t="s">
        <v>133</v>
      </c>
      <c r="E13700" s="44">
        <v>600</v>
      </c>
      <c r="F13700" s="58">
        <v>44819</v>
      </c>
      <c r="G13700" s="45">
        <v>3100.95</v>
      </c>
      <c r="H13700" s="45">
        <v>-56.71</v>
      </c>
      <c r="I13700" s="59">
        <f t="shared" si="1492"/>
        <v>3044.24</v>
      </c>
      <c r="J13700" s="44">
        <f t="shared" si="1493"/>
        <v>2022</v>
      </c>
      <c r="K13700" s="44">
        <f t="shared" si="1494"/>
        <v>1</v>
      </c>
      <c r="L13700" s="59">
        <f>VLOOKUP(J13700,'SF CCI, BCI'!A:F,5)</f>
        <v>14977.94</v>
      </c>
      <c r="M13700" s="59">
        <f t="shared" si="1498"/>
        <v>1.025992893548779</v>
      </c>
      <c r="N13700" s="47">
        <f t="shared" si="1495"/>
        <v>3181.552663250086</v>
      </c>
      <c r="O13700" s="44">
        <f t="shared" si="1496"/>
        <v>49</v>
      </c>
      <c r="P13700" s="47">
        <f t="shared" si="1497"/>
        <v>3123.3686062569345</v>
      </c>
    </row>
    <row r="13701" spans="1:16" x14ac:dyDescent="0.25">
      <c r="A13701" s="56">
        <v>28261</v>
      </c>
      <c r="B13701" s="43" t="s">
        <v>6580</v>
      </c>
      <c r="C13701" s="43" t="s">
        <v>9813</v>
      </c>
      <c r="D13701" s="57" t="s">
        <v>133</v>
      </c>
      <c r="E13701" s="44">
        <v>600</v>
      </c>
      <c r="F13701" s="58">
        <v>44819</v>
      </c>
      <c r="G13701" s="45">
        <v>1073.4100000000001</v>
      </c>
      <c r="H13701" s="45">
        <v>-19.63</v>
      </c>
      <c r="I13701" s="59">
        <f t="shared" si="1492"/>
        <v>1053.78</v>
      </c>
      <c r="J13701" s="44">
        <f t="shared" si="1493"/>
        <v>2022</v>
      </c>
      <c r="K13701" s="44">
        <f t="shared" si="1494"/>
        <v>1</v>
      </c>
      <c r="L13701" s="59">
        <f>VLOOKUP(J13701,'SF CCI, BCI'!A:F,5)</f>
        <v>14977.94</v>
      </c>
      <c r="M13701" s="59">
        <f t="shared" si="1498"/>
        <v>1.025992893548779</v>
      </c>
      <c r="N13701" s="47">
        <f t="shared" si="1495"/>
        <v>1101.311031864195</v>
      </c>
      <c r="O13701" s="44">
        <f t="shared" si="1496"/>
        <v>49</v>
      </c>
      <c r="P13701" s="47">
        <f t="shared" si="1497"/>
        <v>1081.1707913638322</v>
      </c>
    </row>
    <row r="13702" spans="1:16" x14ac:dyDescent="0.25">
      <c r="A13702" s="56">
        <v>28262</v>
      </c>
      <c r="B13702" s="43" t="s">
        <v>9814</v>
      </c>
      <c r="C13702" s="43" t="s">
        <v>743</v>
      </c>
      <c r="D13702" s="57" t="s">
        <v>165</v>
      </c>
      <c r="E13702" s="44">
        <v>600</v>
      </c>
      <c r="F13702" s="58">
        <v>44865</v>
      </c>
      <c r="G13702" s="45">
        <v>24750.27</v>
      </c>
      <c r="H13702" s="45">
        <v>-411.98</v>
      </c>
      <c r="I13702" s="59">
        <f t="shared" si="1492"/>
        <v>24338.29</v>
      </c>
      <c r="J13702" s="44">
        <f t="shared" si="1493"/>
        <v>2022</v>
      </c>
      <c r="K13702" s="44">
        <f t="shared" si="1494"/>
        <v>1</v>
      </c>
      <c r="L13702" s="59">
        <f>VLOOKUP(J13702,'SF CCI, BCI'!A:F,5)</f>
        <v>14977.94</v>
      </c>
      <c r="M13702" s="59">
        <f t="shared" si="1498"/>
        <v>1.025992893548779</v>
      </c>
      <c r="N13702" s="47">
        <f t="shared" si="1495"/>
        <v>25393.60113341354</v>
      </c>
      <c r="O13702" s="44">
        <f t="shared" si="1496"/>
        <v>49</v>
      </c>
      <c r="P13702" s="47">
        <f t="shared" si="1497"/>
        <v>24970.912581129312</v>
      </c>
    </row>
    <row r="13703" spans="1:16" x14ac:dyDescent="0.25">
      <c r="A13703" s="56">
        <v>28263</v>
      </c>
      <c r="B13703" s="43" t="s">
        <v>9791</v>
      </c>
      <c r="C13703" s="43" t="s">
        <v>743</v>
      </c>
      <c r="D13703" s="57" t="s">
        <v>72</v>
      </c>
      <c r="E13703" s="44">
        <v>600</v>
      </c>
      <c r="F13703" s="58">
        <v>44865</v>
      </c>
      <c r="G13703" s="45">
        <v>25319.69</v>
      </c>
      <c r="H13703" s="45">
        <v>-421.47</v>
      </c>
      <c r="I13703" s="59">
        <f t="shared" si="1492"/>
        <v>24898.219999999998</v>
      </c>
      <c r="J13703" s="44">
        <f t="shared" si="1493"/>
        <v>2022</v>
      </c>
      <c r="K13703" s="44">
        <f t="shared" si="1494"/>
        <v>1</v>
      </c>
      <c r="L13703" s="59">
        <f>VLOOKUP(J13703,'SF CCI, BCI'!A:F,5)</f>
        <v>14977.94</v>
      </c>
      <c r="M13703" s="59">
        <f t="shared" si="1498"/>
        <v>1.025992893548779</v>
      </c>
      <c r="N13703" s="47">
        <f t="shared" si="1495"/>
        <v>25977.822006858081</v>
      </c>
      <c r="O13703" s="44">
        <f t="shared" si="1496"/>
        <v>49</v>
      </c>
      <c r="P13703" s="47">
        <f t="shared" si="1497"/>
        <v>25545.396782014079</v>
      </c>
    </row>
    <row r="13704" spans="1:16" x14ac:dyDescent="0.25">
      <c r="A13704" s="56">
        <v>28264</v>
      </c>
      <c r="B13704" s="43" t="s">
        <v>9791</v>
      </c>
      <c r="C13704" s="43" t="s">
        <v>743</v>
      </c>
      <c r="D13704" s="57" t="s">
        <v>133</v>
      </c>
      <c r="E13704" s="44">
        <v>600</v>
      </c>
      <c r="F13704" s="58">
        <v>44865</v>
      </c>
      <c r="G13704" s="45">
        <v>13599.33</v>
      </c>
      <c r="H13704" s="45">
        <v>-226.37</v>
      </c>
      <c r="I13704" s="59">
        <f t="shared" si="1492"/>
        <v>13372.96</v>
      </c>
      <c r="J13704" s="44">
        <f t="shared" si="1493"/>
        <v>2022</v>
      </c>
      <c r="K13704" s="44">
        <f t="shared" si="1494"/>
        <v>1</v>
      </c>
      <c r="L13704" s="59">
        <f>VLOOKUP(J13704,'SF CCI, BCI'!A:F,5)</f>
        <v>14977.94</v>
      </c>
      <c r="M13704" s="59">
        <f t="shared" si="1498"/>
        <v>1.025992893548779</v>
      </c>
      <c r="N13704" s="47">
        <f t="shared" si="1495"/>
        <v>13952.815937024716</v>
      </c>
      <c r="O13704" s="44">
        <f t="shared" si="1496"/>
        <v>49</v>
      </c>
      <c r="P13704" s="47">
        <f t="shared" si="1497"/>
        <v>13720.561925712078</v>
      </c>
    </row>
    <row r="13705" spans="1:16" x14ac:dyDescent="0.25">
      <c r="A13705" s="56">
        <v>28268</v>
      </c>
      <c r="B13705" s="43" t="s">
        <v>6580</v>
      </c>
      <c r="C13705" s="43" t="s">
        <v>9815</v>
      </c>
      <c r="D13705" s="57" t="s">
        <v>133</v>
      </c>
      <c r="E13705" s="44">
        <v>600</v>
      </c>
      <c r="F13705" s="58">
        <v>44642</v>
      </c>
      <c r="G13705" s="45">
        <v>8811.74</v>
      </c>
      <c r="H13705" s="45">
        <v>-192.35</v>
      </c>
      <c r="I13705" s="59">
        <f t="shared" si="1492"/>
        <v>8619.39</v>
      </c>
      <c r="J13705" s="44">
        <f t="shared" si="1493"/>
        <v>2022</v>
      </c>
      <c r="K13705" s="44">
        <f t="shared" si="1494"/>
        <v>1</v>
      </c>
      <c r="L13705" s="59">
        <f>VLOOKUP(J13705,'SF CCI, BCI'!A:F,5)</f>
        <v>14977.94</v>
      </c>
      <c r="M13705" s="59">
        <f t="shared" si="1498"/>
        <v>1.025992893548779</v>
      </c>
      <c r="N13705" s="47">
        <f t="shared" si="1495"/>
        <v>9040.7826197995182</v>
      </c>
      <c r="O13705" s="44">
        <f t="shared" si="1496"/>
        <v>49</v>
      </c>
      <c r="P13705" s="47">
        <f t="shared" si="1497"/>
        <v>8843.4328867254098</v>
      </c>
    </row>
    <row r="13706" spans="1:16" x14ac:dyDescent="0.25">
      <c r="A13706" s="56">
        <v>28269</v>
      </c>
      <c r="B13706" s="43" t="s">
        <v>6580</v>
      </c>
      <c r="C13706" s="43" t="s">
        <v>9816</v>
      </c>
      <c r="D13706" s="57" t="s">
        <v>133</v>
      </c>
      <c r="E13706" s="44">
        <v>600</v>
      </c>
      <c r="F13706" s="58">
        <v>44705</v>
      </c>
      <c r="G13706" s="45">
        <v>13076.94</v>
      </c>
      <c r="H13706" s="45">
        <v>-284.5</v>
      </c>
      <c r="I13706" s="59">
        <f t="shared" si="1492"/>
        <v>12792.44</v>
      </c>
      <c r="J13706" s="44">
        <f t="shared" si="1493"/>
        <v>2022</v>
      </c>
      <c r="K13706" s="44">
        <f t="shared" si="1494"/>
        <v>1</v>
      </c>
      <c r="L13706" s="59">
        <f>VLOOKUP(J13706,'SF CCI, BCI'!A:F,5)</f>
        <v>14977.94</v>
      </c>
      <c r="M13706" s="59">
        <f t="shared" si="1498"/>
        <v>1.025992893548779</v>
      </c>
      <c r="N13706" s="47">
        <f t="shared" si="1495"/>
        <v>13416.84750936377</v>
      </c>
      <c r="O13706" s="44">
        <f t="shared" si="1496"/>
        <v>49</v>
      </c>
      <c r="P13706" s="47">
        <f t="shared" si="1497"/>
        <v>13124.952531149143</v>
      </c>
    </row>
    <row r="13707" spans="1:16" x14ac:dyDescent="0.25">
      <c r="A13707" s="56">
        <v>28270</v>
      </c>
      <c r="B13707" s="43" t="s">
        <v>6580</v>
      </c>
      <c r="C13707" s="43" t="s">
        <v>9817</v>
      </c>
      <c r="D13707" s="57" t="s">
        <v>133</v>
      </c>
      <c r="E13707" s="44">
        <v>600</v>
      </c>
      <c r="F13707" s="58">
        <v>44732</v>
      </c>
      <c r="G13707" s="45">
        <v>8302.34</v>
      </c>
      <c r="H13707" s="45">
        <v>-180.32</v>
      </c>
      <c r="I13707" s="59">
        <f t="shared" ref="I13707:I13770" si="1499">G13707+H13707</f>
        <v>8122.02</v>
      </c>
      <c r="J13707" s="44">
        <f t="shared" ref="J13707:J13770" si="1500">YEAR(F13707)</f>
        <v>2022</v>
      </c>
      <c r="K13707" s="44">
        <f t="shared" ref="K13707:K13770" si="1501">ROUND(($A$9-F13707)/365,0)</f>
        <v>1</v>
      </c>
      <c r="L13707" s="59">
        <f>VLOOKUP(J13707,'SF CCI, BCI'!A:F,5)</f>
        <v>14977.94</v>
      </c>
      <c r="M13707" s="59">
        <f t="shared" si="1498"/>
        <v>1.025992893548779</v>
      </c>
      <c r="N13707" s="47">
        <f t="shared" si="1495"/>
        <v>8518.1418398257701</v>
      </c>
      <c r="O13707" s="44">
        <f t="shared" si="1496"/>
        <v>49</v>
      </c>
      <c r="P13707" s="47">
        <f t="shared" si="1497"/>
        <v>8333.1348012610542</v>
      </c>
    </row>
    <row r="13708" spans="1:16" x14ac:dyDescent="0.25">
      <c r="A13708" s="56">
        <v>28271</v>
      </c>
      <c r="B13708" s="43" t="s">
        <v>6577</v>
      </c>
      <c r="C13708" s="43" t="s">
        <v>9818</v>
      </c>
      <c r="D13708" s="57" t="s">
        <v>133</v>
      </c>
      <c r="E13708" s="44">
        <v>600</v>
      </c>
      <c r="F13708" s="58">
        <v>44767</v>
      </c>
      <c r="G13708" s="45">
        <v>1604.06</v>
      </c>
      <c r="H13708" s="45">
        <v>-34.78</v>
      </c>
      <c r="I13708" s="59">
        <f t="shared" si="1499"/>
        <v>1569.28</v>
      </c>
      <c r="J13708" s="44">
        <f t="shared" si="1500"/>
        <v>2022</v>
      </c>
      <c r="K13708" s="44">
        <f t="shared" si="1501"/>
        <v>1</v>
      </c>
      <c r="L13708" s="59">
        <f>VLOOKUP(J13708,'SF CCI, BCI'!A:F,5)</f>
        <v>14977.94</v>
      </c>
      <c r="M13708" s="59">
        <f t="shared" si="1498"/>
        <v>1.025992893548779</v>
      </c>
      <c r="N13708" s="47">
        <f t="shared" ref="N13708:N13771" si="1502">G13708*M13708</f>
        <v>1645.7541608258543</v>
      </c>
      <c r="O13708" s="44">
        <f t="shared" ref="O13708:O13771" si="1503">IF(E13708="(blank)","",IF(K13708&gt;(E13708/12),0,(E13708/12)-K13708))</f>
        <v>49</v>
      </c>
      <c r="P13708" s="47">
        <f t="shared" ref="P13708:P13771" si="1504">M13708*I13708</f>
        <v>1610.0701279882278</v>
      </c>
    </row>
    <row r="13709" spans="1:16" x14ac:dyDescent="0.25">
      <c r="A13709" s="56">
        <v>28272</v>
      </c>
      <c r="B13709" s="43" t="s">
        <v>6580</v>
      </c>
      <c r="C13709" s="43" t="s">
        <v>9819</v>
      </c>
      <c r="D13709" s="57" t="s">
        <v>133</v>
      </c>
      <c r="E13709" s="44">
        <v>600</v>
      </c>
      <c r="F13709" s="58">
        <v>44819</v>
      </c>
      <c r="G13709" s="45">
        <v>1042.56</v>
      </c>
      <c r="H13709" s="45">
        <v>-19.07</v>
      </c>
      <c r="I13709" s="59">
        <f t="shared" si="1499"/>
        <v>1023.4899999999999</v>
      </c>
      <c r="J13709" s="44">
        <f t="shared" si="1500"/>
        <v>2022</v>
      </c>
      <c r="K13709" s="44">
        <f t="shared" si="1501"/>
        <v>1</v>
      </c>
      <c r="L13709" s="59">
        <f>VLOOKUP(J13709,'SF CCI, BCI'!A:F,5)</f>
        <v>14977.94</v>
      </c>
      <c r="M13709" s="59">
        <f t="shared" si="1498"/>
        <v>1.025992893548779</v>
      </c>
      <c r="N13709" s="47">
        <f t="shared" si="1502"/>
        <v>1069.659151098215</v>
      </c>
      <c r="O13709" s="44">
        <f t="shared" si="1503"/>
        <v>49</v>
      </c>
      <c r="P13709" s="47">
        <f t="shared" si="1504"/>
        <v>1050.0934666182397</v>
      </c>
    </row>
    <row r="13710" spans="1:16" x14ac:dyDescent="0.25">
      <c r="A13710" s="56">
        <v>28273</v>
      </c>
      <c r="B13710" s="43" t="s">
        <v>6580</v>
      </c>
      <c r="C13710" s="43" t="s">
        <v>9820</v>
      </c>
      <c r="D13710" s="57" t="s">
        <v>133</v>
      </c>
      <c r="E13710" s="44">
        <v>600</v>
      </c>
      <c r="F13710" s="58">
        <v>44826</v>
      </c>
      <c r="G13710" s="45">
        <v>1093.4000000000001</v>
      </c>
      <c r="H13710" s="45">
        <v>-20</v>
      </c>
      <c r="I13710" s="59">
        <f t="shared" si="1499"/>
        <v>1073.4000000000001</v>
      </c>
      <c r="J13710" s="44">
        <f t="shared" si="1500"/>
        <v>2022</v>
      </c>
      <c r="K13710" s="44">
        <f t="shared" si="1501"/>
        <v>1</v>
      </c>
      <c r="L13710" s="59">
        <f>VLOOKUP(J13710,'SF CCI, BCI'!A:F,5)</f>
        <v>14977.94</v>
      </c>
      <c r="M13710" s="59">
        <f t="shared" si="1498"/>
        <v>1.025992893548779</v>
      </c>
      <c r="N13710" s="47">
        <f t="shared" si="1502"/>
        <v>1121.820629806235</v>
      </c>
      <c r="O13710" s="44">
        <f t="shared" si="1503"/>
        <v>49</v>
      </c>
      <c r="P13710" s="47">
        <f t="shared" si="1504"/>
        <v>1101.3007719352595</v>
      </c>
    </row>
    <row r="13711" spans="1:16" x14ac:dyDescent="0.25">
      <c r="A13711" s="56">
        <v>28274</v>
      </c>
      <c r="B13711" s="43" t="s">
        <v>6580</v>
      </c>
      <c r="C13711" s="43" t="s">
        <v>9821</v>
      </c>
      <c r="D13711" s="57" t="s">
        <v>133</v>
      </c>
      <c r="E13711" s="44">
        <v>600</v>
      </c>
      <c r="F13711" s="58">
        <v>44825</v>
      </c>
      <c r="G13711" s="45">
        <v>2139.37</v>
      </c>
      <c r="H13711" s="45">
        <v>-39.120000000000005</v>
      </c>
      <c r="I13711" s="59">
        <f t="shared" si="1499"/>
        <v>2100.25</v>
      </c>
      <c r="J13711" s="44">
        <f t="shared" si="1500"/>
        <v>2022</v>
      </c>
      <c r="K13711" s="44">
        <f t="shared" si="1501"/>
        <v>1</v>
      </c>
      <c r="L13711" s="59">
        <f>VLOOKUP(J13711,'SF CCI, BCI'!A:F,5)</f>
        <v>14977.94</v>
      </c>
      <c r="M13711" s="59">
        <f t="shared" si="1498"/>
        <v>1.025992893548779</v>
      </c>
      <c r="N13711" s="47">
        <f t="shared" si="1502"/>
        <v>2194.9784166714512</v>
      </c>
      <c r="O13711" s="44">
        <f t="shared" si="1503"/>
        <v>49</v>
      </c>
      <c r="P13711" s="47">
        <f t="shared" si="1504"/>
        <v>2154.8415746758233</v>
      </c>
    </row>
    <row r="13712" spans="1:16" x14ac:dyDescent="0.25">
      <c r="A13712" s="56">
        <v>28275</v>
      </c>
      <c r="B13712" s="43" t="s">
        <v>6580</v>
      </c>
      <c r="C13712" s="43" t="s">
        <v>9822</v>
      </c>
      <c r="D13712" s="57" t="s">
        <v>133</v>
      </c>
      <c r="E13712" s="44">
        <v>600</v>
      </c>
      <c r="F13712" s="58">
        <v>44825</v>
      </c>
      <c r="G13712" s="45">
        <v>4832.16</v>
      </c>
      <c r="H13712" s="45">
        <v>-88.37</v>
      </c>
      <c r="I13712" s="59">
        <f t="shared" si="1499"/>
        <v>4743.79</v>
      </c>
      <c r="J13712" s="44">
        <f t="shared" si="1500"/>
        <v>2022</v>
      </c>
      <c r="K13712" s="44">
        <f t="shared" si="1501"/>
        <v>1</v>
      </c>
      <c r="L13712" s="59">
        <f>VLOOKUP(J13712,'SF CCI, BCI'!A:F,5)</f>
        <v>14977.94</v>
      </c>
      <c r="M13712" s="59">
        <f t="shared" si="1498"/>
        <v>1.025992893548779</v>
      </c>
      <c r="N13712" s="47">
        <f t="shared" si="1502"/>
        <v>4957.7618204906676</v>
      </c>
      <c r="O13712" s="44">
        <f t="shared" si="1503"/>
        <v>49</v>
      </c>
      <c r="P13712" s="47">
        <f t="shared" si="1504"/>
        <v>4867.0948284877622</v>
      </c>
    </row>
    <row r="13713" spans="1:16" x14ac:dyDescent="0.25">
      <c r="A13713" s="56">
        <v>28276</v>
      </c>
      <c r="B13713" s="43" t="s">
        <v>6580</v>
      </c>
      <c r="C13713" s="43" t="s">
        <v>9823</v>
      </c>
      <c r="D13713" s="57" t="s">
        <v>133</v>
      </c>
      <c r="E13713" s="44">
        <v>600</v>
      </c>
      <c r="F13713" s="58">
        <v>44838</v>
      </c>
      <c r="G13713" s="45">
        <v>1275.49</v>
      </c>
      <c r="H13713" s="45">
        <v>-21.240000000000002</v>
      </c>
      <c r="I13713" s="59">
        <f t="shared" si="1499"/>
        <v>1254.25</v>
      </c>
      <c r="J13713" s="44">
        <f t="shared" si="1500"/>
        <v>2022</v>
      </c>
      <c r="K13713" s="44">
        <f t="shared" si="1501"/>
        <v>1</v>
      </c>
      <c r="L13713" s="59">
        <f>VLOOKUP(J13713,'SF CCI, BCI'!A:F,5)</f>
        <v>14977.94</v>
      </c>
      <c r="M13713" s="59">
        <f t="shared" si="1498"/>
        <v>1.025992893548779</v>
      </c>
      <c r="N13713" s="47">
        <f t="shared" si="1502"/>
        <v>1308.6436757925321</v>
      </c>
      <c r="O13713" s="44">
        <f t="shared" si="1503"/>
        <v>49</v>
      </c>
      <c r="P13713" s="47">
        <f t="shared" si="1504"/>
        <v>1286.8515867335561</v>
      </c>
    </row>
    <row r="13714" spans="1:16" x14ac:dyDescent="0.25">
      <c r="A13714" s="56">
        <v>28277</v>
      </c>
      <c r="B13714" s="43" t="s">
        <v>6580</v>
      </c>
      <c r="C13714" s="43" t="s">
        <v>9824</v>
      </c>
      <c r="D13714" s="57" t="s">
        <v>133</v>
      </c>
      <c r="E13714" s="44">
        <v>600</v>
      </c>
      <c r="F13714" s="58">
        <v>44838</v>
      </c>
      <c r="G13714" s="45">
        <v>1614.74</v>
      </c>
      <c r="H13714" s="45">
        <v>-26.880000000000003</v>
      </c>
      <c r="I13714" s="59">
        <f t="shared" si="1499"/>
        <v>1587.86</v>
      </c>
      <c r="J13714" s="44">
        <f t="shared" si="1500"/>
        <v>2022</v>
      </c>
      <c r="K13714" s="44">
        <f t="shared" si="1501"/>
        <v>1</v>
      </c>
      <c r="L13714" s="59">
        <f>VLOOKUP(J13714,'SF CCI, BCI'!A:F,5)</f>
        <v>14977.94</v>
      </c>
      <c r="M13714" s="59">
        <f t="shared" si="1498"/>
        <v>1.025992893548779</v>
      </c>
      <c r="N13714" s="47">
        <f t="shared" si="1502"/>
        <v>1656.7117649289553</v>
      </c>
      <c r="O13714" s="44">
        <f t="shared" si="1503"/>
        <v>49</v>
      </c>
      <c r="P13714" s="47">
        <f t="shared" si="1504"/>
        <v>1629.1330759503642</v>
      </c>
    </row>
    <row r="13715" spans="1:16" x14ac:dyDescent="0.25">
      <c r="A13715" s="56">
        <v>28278</v>
      </c>
      <c r="B13715" s="43" t="s">
        <v>6580</v>
      </c>
      <c r="C13715" s="43" t="s">
        <v>9825</v>
      </c>
      <c r="D13715" s="57" t="s">
        <v>133</v>
      </c>
      <c r="E13715" s="44">
        <v>600</v>
      </c>
      <c r="F13715" s="58">
        <v>44838</v>
      </c>
      <c r="G13715" s="45">
        <v>1614.74</v>
      </c>
      <c r="H13715" s="45">
        <v>-26.880000000000003</v>
      </c>
      <c r="I13715" s="59">
        <f t="shared" si="1499"/>
        <v>1587.86</v>
      </c>
      <c r="J13715" s="44">
        <f t="shared" si="1500"/>
        <v>2022</v>
      </c>
      <c r="K13715" s="44">
        <f t="shared" si="1501"/>
        <v>1</v>
      </c>
      <c r="L13715" s="59">
        <f>VLOOKUP(J13715,'SF CCI, BCI'!A:F,5)</f>
        <v>14977.94</v>
      </c>
      <c r="M13715" s="59">
        <f t="shared" si="1498"/>
        <v>1.025992893548779</v>
      </c>
      <c r="N13715" s="47">
        <f t="shared" si="1502"/>
        <v>1656.7117649289553</v>
      </c>
      <c r="O13715" s="44">
        <f t="shared" si="1503"/>
        <v>49</v>
      </c>
      <c r="P13715" s="47">
        <f t="shared" si="1504"/>
        <v>1629.1330759503642</v>
      </c>
    </row>
    <row r="13716" spans="1:16" x14ac:dyDescent="0.25">
      <c r="A13716" s="56">
        <v>28279</v>
      </c>
      <c r="B13716" s="43" t="s">
        <v>9826</v>
      </c>
      <c r="C13716" s="43" t="s">
        <v>9827</v>
      </c>
      <c r="D13716" s="57" t="s">
        <v>133</v>
      </c>
      <c r="E13716" s="44">
        <v>600</v>
      </c>
      <c r="F13716" s="58">
        <v>44840</v>
      </c>
      <c r="G13716" s="45">
        <v>657.92</v>
      </c>
      <c r="H13716" s="45">
        <v>-10.95</v>
      </c>
      <c r="I13716" s="59">
        <f t="shared" si="1499"/>
        <v>646.96999999999991</v>
      </c>
      <c r="J13716" s="44">
        <f t="shared" si="1500"/>
        <v>2022</v>
      </c>
      <c r="K13716" s="44">
        <f t="shared" si="1501"/>
        <v>1</v>
      </c>
      <c r="L13716" s="59">
        <f>VLOOKUP(J13716,'SF CCI, BCI'!A:F,5)</f>
        <v>14977.94</v>
      </c>
      <c r="M13716" s="59">
        <f t="shared" si="1498"/>
        <v>1.025992893548779</v>
      </c>
      <c r="N13716" s="47">
        <f t="shared" si="1502"/>
        <v>675.02124452361261</v>
      </c>
      <c r="O13716" s="44">
        <f t="shared" si="1503"/>
        <v>49</v>
      </c>
      <c r="P13716" s="47">
        <f t="shared" si="1504"/>
        <v>663.78662233925343</v>
      </c>
    </row>
    <row r="13717" spans="1:16" x14ac:dyDescent="0.25">
      <c r="A13717" s="56">
        <v>28280</v>
      </c>
      <c r="B13717" s="43" t="s">
        <v>6580</v>
      </c>
      <c r="C13717" s="43" t="s">
        <v>9828</v>
      </c>
      <c r="D13717" s="57" t="s">
        <v>133</v>
      </c>
      <c r="E13717" s="44">
        <v>600</v>
      </c>
      <c r="F13717" s="58">
        <v>44848</v>
      </c>
      <c r="G13717" s="45">
        <v>3225.8</v>
      </c>
      <c r="H13717" s="45">
        <v>-53.7</v>
      </c>
      <c r="I13717" s="59">
        <f t="shared" si="1499"/>
        <v>3172.1000000000004</v>
      </c>
      <c r="J13717" s="44">
        <f t="shared" si="1500"/>
        <v>2022</v>
      </c>
      <c r="K13717" s="44">
        <f t="shared" si="1501"/>
        <v>1</v>
      </c>
      <c r="L13717" s="59">
        <f>VLOOKUP(J13717,'SF CCI, BCI'!A:F,5)</f>
        <v>14977.94</v>
      </c>
      <c r="M13717" s="59">
        <f t="shared" si="1498"/>
        <v>1.025992893548779</v>
      </c>
      <c r="N13717" s="47">
        <f t="shared" si="1502"/>
        <v>3309.6478760096516</v>
      </c>
      <c r="O13717" s="44">
        <f t="shared" si="1503"/>
        <v>49</v>
      </c>
      <c r="P13717" s="47">
        <f t="shared" si="1504"/>
        <v>3254.5520576260824</v>
      </c>
    </row>
    <row r="13718" spans="1:16" x14ac:dyDescent="0.25">
      <c r="A13718" s="56">
        <v>28281</v>
      </c>
      <c r="B13718" s="43" t="s">
        <v>6580</v>
      </c>
      <c r="C13718" s="43" t="s">
        <v>9829</v>
      </c>
      <c r="D13718" s="57" t="s">
        <v>133</v>
      </c>
      <c r="E13718" s="44">
        <v>600</v>
      </c>
      <c r="F13718" s="58">
        <v>44847</v>
      </c>
      <c r="G13718" s="45">
        <v>1016.81</v>
      </c>
      <c r="H13718" s="45">
        <v>-16.93</v>
      </c>
      <c r="I13718" s="59">
        <f t="shared" si="1499"/>
        <v>999.88</v>
      </c>
      <c r="J13718" s="44">
        <f t="shared" si="1500"/>
        <v>2022</v>
      </c>
      <c r="K13718" s="44">
        <f t="shared" si="1501"/>
        <v>1</v>
      </c>
      <c r="L13718" s="59">
        <f>VLOOKUP(J13718,'SF CCI, BCI'!A:F,5)</f>
        <v>14977.94</v>
      </c>
      <c r="M13718" s="59">
        <f t="shared" si="1498"/>
        <v>1.025992893548779</v>
      </c>
      <c r="N13718" s="47">
        <f t="shared" si="1502"/>
        <v>1043.239834089334</v>
      </c>
      <c r="O13718" s="44">
        <f t="shared" si="1503"/>
        <v>49</v>
      </c>
      <c r="P13718" s="47">
        <f t="shared" si="1504"/>
        <v>1025.8697744015531</v>
      </c>
    </row>
    <row r="13719" spans="1:16" x14ac:dyDescent="0.25">
      <c r="A13719" s="56">
        <v>28282</v>
      </c>
      <c r="B13719" s="43" t="s">
        <v>6580</v>
      </c>
      <c r="C13719" s="43" t="s">
        <v>9830</v>
      </c>
      <c r="D13719" s="57" t="s">
        <v>133</v>
      </c>
      <c r="E13719" s="44">
        <v>600</v>
      </c>
      <c r="F13719" s="58">
        <v>44848</v>
      </c>
      <c r="G13719" s="45">
        <v>3229.5</v>
      </c>
      <c r="H13719" s="45">
        <v>-53.760000000000005</v>
      </c>
      <c r="I13719" s="59">
        <f t="shared" si="1499"/>
        <v>3175.74</v>
      </c>
      <c r="J13719" s="44">
        <f t="shared" si="1500"/>
        <v>2022</v>
      </c>
      <c r="K13719" s="44">
        <f t="shared" si="1501"/>
        <v>1</v>
      </c>
      <c r="L13719" s="59">
        <f>VLOOKUP(J13719,'SF CCI, BCI'!A:F,5)</f>
        <v>14977.94</v>
      </c>
      <c r="M13719" s="59">
        <f t="shared" si="1498"/>
        <v>1.025992893548779</v>
      </c>
      <c r="N13719" s="47">
        <f t="shared" si="1502"/>
        <v>3313.4440497157816</v>
      </c>
      <c r="O13719" s="44">
        <f t="shared" si="1503"/>
        <v>49</v>
      </c>
      <c r="P13719" s="47">
        <f t="shared" si="1504"/>
        <v>3258.2866717585994</v>
      </c>
    </row>
    <row r="13720" spans="1:16" x14ac:dyDescent="0.25">
      <c r="A13720" s="56">
        <v>28283</v>
      </c>
      <c r="B13720" s="43" t="s">
        <v>6580</v>
      </c>
      <c r="C13720" s="43" t="s">
        <v>9831</v>
      </c>
      <c r="D13720" s="57" t="s">
        <v>133</v>
      </c>
      <c r="E13720" s="44">
        <v>600</v>
      </c>
      <c r="F13720" s="58">
        <v>44848</v>
      </c>
      <c r="G13720" s="45">
        <v>1993.38</v>
      </c>
      <c r="H13720" s="45">
        <v>-33.18</v>
      </c>
      <c r="I13720" s="59">
        <f t="shared" si="1499"/>
        <v>1960.2</v>
      </c>
      <c r="J13720" s="44">
        <f t="shared" si="1500"/>
        <v>2022</v>
      </c>
      <c r="K13720" s="44">
        <f t="shared" si="1501"/>
        <v>1</v>
      </c>
      <c r="L13720" s="59">
        <f>VLOOKUP(J13720,'SF CCI, BCI'!A:F,5)</f>
        <v>14977.94</v>
      </c>
      <c r="M13720" s="59">
        <f t="shared" si="1498"/>
        <v>1.025992893548779</v>
      </c>
      <c r="N13720" s="47">
        <f t="shared" si="1502"/>
        <v>2045.1937141422652</v>
      </c>
      <c r="O13720" s="44">
        <f t="shared" si="1503"/>
        <v>49</v>
      </c>
      <c r="P13720" s="47">
        <f t="shared" si="1504"/>
        <v>2011.1512699343166</v>
      </c>
    </row>
    <row r="13721" spans="1:16" x14ac:dyDescent="0.25">
      <c r="A13721" s="56">
        <v>28284</v>
      </c>
      <c r="B13721" s="43" t="s">
        <v>9832</v>
      </c>
      <c r="C13721" s="43" t="s">
        <v>9833</v>
      </c>
      <c r="D13721" s="57" t="s">
        <v>106</v>
      </c>
      <c r="E13721" s="44">
        <v>600</v>
      </c>
      <c r="F13721" s="58">
        <v>44742</v>
      </c>
      <c r="G13721" s="45">
        <v>1620277.74</v>
      </c>
      <c r="H13721" s="45">
        <v>-35190.57</v>
      </c>
      <c r="I13721" s="59">
        <f t="shared" si="1499"/>
        <v>1585087.17</v>
      </c>
      <c r="J13721" s="44">
        <f t="shared" si="1500"/>
        <v>2022</v>
      </c>
      <c r="K13721" s="44">
        <f t="shared" si="1501"/>
        <v>1</v>
      </c>
      <c r="L13721" s="59">
        <f>VLOOKUP(J13721,'SF CCI, BCI'!A:F,5)</f>
        <v>14977.94</v>
      </c>
      <c r="M13721" s="59">
        <f t="shared" si="1498"/>
        <v>1.025992893548779</v>
      </c>
      <c r="N13721" s="47">
        <f t="shared" si="1502"/>
        <v>1662393.4468152763</v>
      </c>
      <c r="O13721" s="44">
        <f t="shared" si="1503"/>
        <v>49</v>
      </c>
      <c r="P13721" s="47">
        <f t="shared" si="1504"/>
        <v>1626288.1720753452</v>
      </c>
    </row>
    <row r="13722" spans="1:16" x14ac:dyDescent="0.25">
      <c r="A13722" s="56">
        <v>28285</v>
      </c>
      <c r="B13722" s="43" t="s">
        <v>9834</v>
      </c>
      <c r="C13722" s="43" t="s">
        <v>9835</v>
      </c>
      <c r="D13722" s="57" t="s">
        <v>69</v>
      </c>
      <c r="E13722" s="44">
        <v>600</v>
      </c>
      <c r="F13722" s="58">
        <v>44755</v>
      </c>
      <c r="G13722" s="45">
        <v>343426.79</v>
      </c>
      <c r="H13722" s="45">
        <v>-7446.59</v>
      </c>
      <c r="I13722" s="59">
        <f t="shared" si="1499"/>
        <v>335980.19999999995</v>
      </c>
      <c r="J13722" s="44">
        <f t="shared" si="1500"/>
        <v>2022</v>
      </c>
      <c r="K13722" s="44">
        <f t="shared" si="1501"/>
        <v>1</v>
      </c>
      <c r="L13722" s="59">
        <f>VLOOKUP(J13722,'SF CCI, BCI'!A:F,5)</f>
        <v>14977.94</v>
      </c>
      <c r="M13722" s="59">
        <f t="shared" si="1498"/>
        <v>1.025992893548779</v>
      </c>
      <c r="N13722" s="47">
        <f t="shared" si="1502"/>
        <v>352353.44599426887</v>
      </c>
      <c r="O13722" s="44">
        <f t="shared" si="1503"/>
        <v>49</v>
      </c>
      <c r="P13722" s="47">
        <f t="shared" si="1504"/>
        <v>344713.2975730974</v>
      </c>
    </row>
    <row r="13723" spans="1:16" x14ac:dyDescent="0.25">
      <c r="A13723" s="56">
        <v>28288</v>
      </c>
      <c r="B13723" s="43" t="s">
        <v>9836</v>
      </c>
      <c r="C13723" s="43" t="s">
        <v>9837</v>
      </c>
      <c r="D13723" s="57" t="s">
        <v>69</v>
      </c>
      <c r="E13723" s="44">
        <v>60</v>
      </c>
      <c r="F13723" s="58">
        <v>44917</v>
      </c>
      <c r="G13723" s="45">
        <v>70873.679999999993</v>
      </c>
      <c r="H13723" s="45">
        <v>-9431.7099999999991</v>
      </c>
      <c r="I13723" s="59">
        <f t="shared" si="1499"/>
        <v>61441.969999999994</v>
      </c>
      <c r="J13723" s="44">
        <f t="shared" si="1500"/>
        <v>2022</v>
      </c>
      <c r="K13723" s="44">
        <f t="shared" si="1501"/>
        <v>1</v>
      </c>
      <c r="L13723" s="59">
        <f>VLOOKUP(J13723,'SF CCI, BCI'!A:F,5)</f>
        <v>14977.94</v>
      </c>
      <c r="M13723" s="59">
        <f t="shared" si="1498"/>
        <v>1.025992893548779</v>
      </c>
      <c r="N13723" s="47">
        <f t="shared" si="1502"/>
        <v>72715.892019650215</v>
      </c>
      <c r="O13723" s="44">
        <f t="shared" si="1503"/>
        <v>4</v>
      </c>
      <c r="P13723" s="47">
        <f t="shared" si="1504"/>
        <v>63039.024585637264</v>
      </c>
    </row>
    <row r="13724" spans="1:16" x14ac:dyDescent="0.25">
      <c r="A13724" s="56">
        <v>28297</v>
      </c>
      <c r="B13724" s="43" t="s">
        <v>6580</v>
      </c>
      <c r="C13724" s="43" t="s">
        <v>9838</v>
      </c>
      <c r="D13724" s="57" t="s">
        <v>133</v>
      </c>
      <c r="E13724" s="44">
        <v>600</v>
      </c>
      <c r="F13724" s="58">
        <v>44757</v>
      </c>
      <c r="G13724" s="45">
        <v>1130.31</v>
      </c>
      <c r="H13724" s="45">
        <v>-24.509999999999998</v>
      </c>
      <c r="I13724" s="59">
        <f t="shared" si="1499"/>
        <v>1105.8</v>
      </c>
      <c r="J13724" s="44">
        <f t="shared" si="1500"/>
        <v>2022</v>
      </c>
      <c r="K13724" s="44">
        <f t="shared" si="1501"/>
        <v>1</v>
      </c>
      <c r="L13724" s="59">
        <f>VLOOKUP(J13724,'SF CCI, BCI'!A:F,5)</f>
        <v>14977.94</v>
      </c>
      <c r="M13724" s="59">
        <f t="shared" si="1498"/>
        <v>1.025992893548779</v>
      </c>
      <c r="N13724" s="47">
        <f t="shared" si="1502"/>
        <v>1159.6900275071202</v>
      </c>
      <c r="O13724" s="44">
        <f t="shared" si="1503"/>
        <v>49</v>
      </c>
      <c r="P13724" s="47">
        <f t="shared" si="1504"/>
        <v>1134.5429416862398</v>
      </c>
    </row>
    <row r="13725" spans="1:16" x14ac:dyDescent="0.25">
      <c r="A13725" s="56">
        <v>28298</v>
      </c>
      <c r="B13725" s="43" t="s">
        <v>6580</v>
      </c>
      <c r="C13725" s="43" t="s">
        <v>9839</v>
      </c>
      <c r="D13725" s="57" t="s">
        <v>133</v>
      </c>
      <c r="E13725" s="44">
        <v>600</v>
      </c>
      <c r="F13725" s="58">
        <v>44706</v>
      </c>
      <c r="G13725" s="45">
        <v>800.33</v>
      </c>
      <c r="H13725" s="45">
        <v>-17.41</v>
      </c>
      <c r="I13725" s="59">
        <f t="shared" si="1499"/>
        <v>782.92000000000007</v>
      </c>
      <c r="J13725" s="44">
        <f t="shared" si="1500"/>
        <v>2022</v>
      </c>
      <c r="K13725" s="44">
        <f t="shared" si="1501"/>
        <v>1</v>
      </c>
      <c r="L13725" s="59">
        <f>VLOOKUP(J13725,'SF CCI, BCI'!A:F,5)</f>
        <v>14977.94</v>
      </c>
      <c r="M13725" s="59">
        <f t="shared" si="1498"/>
        <v>1.025992893548779</v>
      </c>
      <c r="N13725" s="47">
        <f t="shared" si="1502"/>
        <v>821.13289249389436</v>
      </c>
      <c r="O13725" s="44">
        <f t="shared" si="1503"/>
        <v>49</v>
      </c>
      <c r="P13725" s="47">
        <f t="shared" si="1504"/>
        <v>803.27035621721006</v>
      </c>
    </row>
    <row r="13726" spans="1:16" x14ac:dyDescent="0.25">
      <c r="A13726" s="56">
        <v>28299</v>
      </c>
      <c r="B13726" s="43" t="s">
        <v>6580</v>
      </c>
      <c r="C13726" s="43" t="s">
        <v>9840</v>
      </c>
      <c r="D13726" s="57" t="s">
        <v>133</v>
      </c>
      <c r="E13726" s="44">
        <v>600</v>
      </c>
      <c r="F13726" s="58">
        <v>44754</v>
      </c>
      <c r="G13726" s="45">
        <v>985.28</v>
      </c>
      <c r="H13726" s="45">
        <v>-21.36</v>
      </c>
      <c r="I13726" s="59">
        <f t="shared" si="1499"/>
        <v>963.92</v>
      </c>
      <c r="J13726" s="44">
        <f t="shared" si="1500"/>
        <v>2022</v>
      </c>
      <c r="K13726" s="44">
        <f t="shared" si="1501"/>
        <v>1</v>
      </c>
      <c r="L13726" s="59">
        <f>VLOOKUP(J13726,'SF CCI, BCI'!A:F,5)</f>
        <v>14977.94</v>
      </c>
      <c r="M13726" s="59">
        <f t="shared" ref="M13726:M13789" si="1505">$M$9/L13726</f>
        <v>1.025992893548779</v>
      </c>
      <c r="N13726" s="47">
        <f t="shared" si="1502"/>
        <v>1010.8902781557409</v>
      </c>
      <c r="O13726" s="44">
        <f t="shared" si="1503"/>
        <v>49</v>
      </c>
      <c r="P13726" s="47">
        <f t="shared" si="1504"/>
        <v>988.97506994953903</v>
      </c>
    </row>
    <row r="13727" spans="1:16" x14ac:dyDescent="0.25">
      <c r="A13727" s="56">
        <v>28300</v>
      </c>
      <c r="B13727" s="43" t="s">
        <v>6580</v>
      </c>
      <c r="C13727" s="43" t="s">
        <v>9841</v>
      </c>
      <c r="D13727" s="57" t="s">
        <v>133</v>
      </c>
      <c r="E13727" s="44">
        <v>600</v>
      </c>
      <c r="F13727" s="58">
        <v>44691</v>
      </c>
      <c r="G13727" s="45">
        <v>770.24</v>
      </c>
      <c r="H13727" s="45">
        <v>-16.759999999999998</v>
      </c>
      <c r="I13727" s="59">
        <f t="shared" si="1499"/>
        <v>753.48</v>
      </c>
      <c r="J13727" s="44">
        <f t="shared" si="1500"/>
        <v>2022</v>
      </c>
      <c r="K13727" s="44">
        <f t="shared" si="1501"/>
        <v>1</v>
      </c>
      <c r="L13727" s="59">
        <f>VLOOKUP(J13727,'SF CCI, BCI'!A:F,5)</f>
        <v>14977.94</v>
      </c>
      <c r="M13727" s="59">
        <f t="shared" si="1505"/>
        <v>1.025992893548779</v>
      </c>
      <c r="N13727" s="47">
        <f t="shared" si="1502"/>
        <v>790.26076632701154</v>
      </c>
      <c r="O13727" s="44">
        <f t="shared" si="1503"/>
        <v>49</v>
      </c>
      <c r="P13727" s="47">
        <f t="shared" si="1504"/>
        <v>773.06512543113399</v>
      </c>
    </row>
    <row r="13728" spans="1:16" x14ac:dyDescent="0.25">
      <c r="A13728" s="56">
        <v>28301</v>
      </c>
      <c r="B13728" s="43" t="s">
        <v>6580</v>
      </c>
      <c r="C13728" s="43" t="s">
        <v>9842</v>
      </c>
      <c r="D13728" s="57" t="s">
        <v>133</v>
      </c>
      <c r="E13728" s="44">
        <v>600</v>
      </c>
      <c r="F13728" s="58">
        <v>44797</v>
      </c>
      <c r="G13728" s="45">
        <v>985.28</v>
      </c>
      <c r="H13728" s="45">
        <v>-19.689999999999998</v>
      </c>
      <c r="I13728" s="59">
        <f t="shared" si="1499"/>
        <v>965.58999999999992</v>
      </c>
      <c r="J13728" s="44">
        <f t="shared" si="1500"/>
        <v>2022</v>
      </c>
      <c r="K13728" s="44">
        <f t="shared" si="1501"/>
        <v>1</v>
      </c>
      <c r="L13728" s="59">
        <f>VLOOKUP(J13728,'SF CCI, BCI'!A:F,5)</f>
        <v>14977.94</v>
      </c>
      <c r="M13728" s="59">
        <f t="shared" si="1505"/>
        <v>1.025992893548779</v>
      </c>
      <c r="N13728" s="47">
        <f t="shared" si="1502"/>
        <v>1010.8902781557409</v>
      </c>
      <c r="O13728" s="44">
        <f t="shared" si="1503"/>
        <v>49</v>
      </c>
      <c r="P13728" s="47">
        <f t="shared" si="1504"/>
        <v>990.68847808176542</v>
      </c>
    </row>
    <row r="13729" spans="1:16" x14ac:dyDescent="0.25">
      <c r="A13729" s="56">
        <v>28302</v>
      </c>
      <c r="B13729" s="43" t="s">
        <v>6580</v>
      </c>
      <c r="C13729" s="43" t="s">
        <v>9843</v>
      </c>
      <c r="D13729" s="57" t="s">
        <v>133</v>
      </c>
      <c r="E13729" s="44">
        <v>600</v>
      </c>
      <c r="F13729" s="58">
        <v>44680</v>
      </c>
      <c r="G13729" s="45">
        <v>823.43</v>
      </c>
      <c r="H13729" s="45">
        <v>-17.939999999999998</v>
      </c>
      <c r="I13729" s="59">
        <f t="shared" si="1499"/>
        <v>805.49</v>
      </c>
      <c r="J13729" s="44">
        <f t="shared" si="1500"/>
        <v>2022</v>
      </c>
      <c r="K13729" s="44">
        <f t="shared" si="1501"/>
        <v>1</v>
      </c>
      <c r="L13729" s="59">
        <f>VLOOKUP(J13729,'SF CCI, BCI'!A:F,5)</f>
        <v>14977.94</v>
      </c>
      <c r="M13729" s="59">
        <f t="shared" si="1505"/>
        <v>1.025992893548779</v>
      </c>
      <c r="N13729" s="47">
        <f t="shared" si="1502"/>
        <v>844.833328334871</v>
      </c>
      <c r="O13729" s="44">
        <f t="shared" si="1503"/>
        <v>49</v>
      </c>
      <c r="P13729" s="47">
        <f t="shared" si="1504"/>
        <v>826.42701582460597</v>
      </c>
    </row>
    <row r="13730" spans="1:16" x14ac:dyDescent="0.25">
      <c r="A13730" s="56">
        <v>28303</v>
      </c>
      <c r="B13730" s="43" t="s">
        <v>6580</v>
      </c>
      <c r="C13730" s="43" t="s">
        <v>9844</v>
      </c>
      <c r="D13730" s="57" t="s">
        <v>133</v>
      </c>
      <c r="E13730" s="44">
        <v>600</v>
      </c>
      <c r="F13730" s="58">
        <v>44838</v>
      </c>
      <c r="G13730" s="45">
        <v>879.49</v>
      </c>
      <c r="H13730" s="45">
        <v>-14.64</v>
      </c>
      <c r="I13730" s="59">
        <f t="shared" si="1499"/>
        <v>864.85</v>
      </c>
      <c r="J13730" s="44">
        <f t="shared" si="1500"/>
        <v>2022</v>
      </c>
      <c r="K13730" s="44">
        <f t="shared" si="1501"/>
        <v>1</v>
      </c>
      <c r="L13730" s="59">
        <f>VLOOKUP(J13730,'SF CCI, BCI'!A:F,5)</f>
        <v>14977.94</v>
      </c>
      <c r="M13730" s="59">
        <f t="shared" si="1505"/>
        <v>1.025992893548779</v>
      </c>
      <c r="N13730" s="47">
        <f t="shared" si="1502"/>
        <v>902.35048994721569</v>
      </c>
      <c r="O13730" s="44">
        <f t="shared" si="1503"/>
        <v>49</v>
      </c>
      <c r="P13730" s="47">
        <f t="shared" si="1504"/>
        <v>887.32995398566152</v>
      </c>
    </row>
    <row r="13731" spans="1:16" x14ac:dyDescent="0.25">
      <c r="A13731" s="56">
        <v>28304</v>
      </c>
      <c r="B13731" s="43" t="s">
        <v>6584</v>
      </c>
      <c r="C13731" s="43" t="s">
        <v>9845</v>
      </c>
      <c r="D13731" s="57" t="s">
        <v>133</v>
      </c>
      <c r="E13731" s="44">
        <v>600</v>
      </c>
      <c r="F13731" s="58">
        <v>44824</v>
      </c>
      <c r="G13731" s="45">
        <v>14953.29</v>
      </c>
      <c r="H13731" s="45">
        <v>-273.47000000000003</v>
      </c>
      <c r="I13731" s="59">
        <f t="shared" si="1499"/>
        <v>14679.820000000002</v>
      </c>
      <c r="J13731" s="44">
        <f t="shared" si="1500"/>
        <v>2022</v>
      </c>
      <c r="K13731" s="44">
        <f t="shared" si="1501"/>
        <v>1</v>
      </c>
      <c r="L13731" s="59">
        <f>VLOOKUP(J13731,'SF CCI, BCI'!A:F,5)</f>
        <v>14977.94</v>
      </c>
      <c r="M13731" s="59">
        <f t="shared" si="1505"/>
        <v>1.025992893548779</v>
      </c>
      <c r="N13731" s="47">
        <f t="shared" si="1502"/>
        <v>15341.969275174022</v>
      </c>
      <c r="O13731" s="44">
        <f t="shared" si="1503"/>
        <v>49</v>
      </c>
      <c r="P13731" s="47">
        <f t="shared" si="1504"/>
        <v>15061.390998575238</v>
      </c>
    </row>
    <row r="13732" spans="1:16" x14ac:dyDescent="0.25">
      <c r="A13732" s="56">
        <v>28305</v>
      </c>
      <c r="B13732" s="43" t="s">
        <v>6584</v>
      </c>
      <c r="C13732" s="43" t="s">
        <v>9846</v>
      </c>
      <c r="D13732" s="57" t="s">
        <v>133</v>
      </c>
      <c r="E13732" s="44">
        <v>600</v>
      </c>
      <c r="F13732" s="58">
        <v>44805</v>
      </c>
      <c r="G13732" s="45">
        <v>28199.81</v>
      </c>
      <c r="H13732" s="45">
        <v>-515.73</v>
      </c>
      <c r="I13732" s="59">
        <f t="shared" si="1499"/>
        <v>27684.080000000002</v>
      </c>
      <c r="J13732" s="44">
        <f t="shared" si="1500"/>
        <v>2022</v>
      </c>
      <c r="K13732" s="44">
        <f t="shared" si="1501"/>
        <v>1</v>
      </c>
      <c r="L13732" s="59">
        <f>VLOOKUP(J13732,'SF CCI, BCI'!A:F,5)</f>
        <v>14977.94</v>
      </c>
      <c r="M13732" s="59">
        <f t="shared" si="1505"/>
        <v>1.025992893548779</v>
      </c>
      <c r="N13732" s="47">
        <f t="shared" si="1502"/>
        <v>28932.804659425794</v>
      </c>
      <c r="O13732" s="44">
        <f t="shared" si="1503"/>
        <v>49</v>
      </c>
      <c r="P13732" s="47">
        <f t="shared" si="1504"/>
        <v>28403.669344435883</v>
      </c>
    </row>
    <row r="13733" spans="1:16" x14ac:dyDescent="0.25">
      <c r="A13733" s="56">
        <v>28306</v>
      </c>
      <c r="B13733" s="43" t="s">
        <v>6584</v>
      </c>
      <c r="C13733" s="43" t="s">
        <v>9847</v>
      </c>
      <c r="D13733" s="57" t="s">
        <v>133</v>
      </c>
      <c r="E13733" s="44">
        <v>600</v>
      </c>
      <c r="F13733" s="58">
        <v>44813</v>
      </c>
      <c r="G13733" s="45">
        <v>29158.82</v>
      </c>
      <c r="H13733" s="45">
        <v>-533.26</v>
      </c>
      <c r="I13733" s="59">
        <f t="shared" si="1499"/>
        <v>28625.56</v>
      </c>
      <c r="J13733" s="44">
        <f t="shared" si="1500"/>
        <v>2022</v>
      </c>
      <c r="K13733" s="44">
        <f t="shared" si="1501"/>
        <v>1</v>
      </c>
      <c r="L13733" s="59">
        <f>VLOOKUP(J13733,'SF CCI, BCI'!A:F,5)</f>
        <v>14977.94</v>
      </c>
      <c r="M13733" s="59">
        <f t="shared" si="1505"/>
        <v>1.025992893548779</v>
      </c>
      <c r="N13733" s="47">
        <f t="shared" si="1502"/>
        <v>29916.742104268007</v>
      </c>
      <c r="O13733" s="44">
        <f t="shared" si="1503"/>
        <v>49</v>
      </c>
      <c r="P13733" s="47">
        <f t="shared" si="1504"/>
        <v>29369.621133854187</v>
      </c>
    </row>
    <row r="13734" spans="1:16" x14ac:dyDescent="0.25">
      <c r="A13734" s="56">
        <v>28307</v>
      </c>
      <c r="B13734" s="43" t="s">
        <v>6577</v>
      </c>
      <c r="C13734" s="43" t="s">
        <v>9848</v>
      </c>
      <c r="D13734" s="57" t="s">
        <v>133</v>
      </c>
      <c r="E13734" s="44">
        <v>600</v>
      </c>
      <c r="F13734" s="58">
        <v>44848</v>
      </c>
      <c r="G13734" s="45">
        <v>1489.84</v>
      </c>
      <c r="H13734" s="45">
        <v>-24.8</v>
      </c>
      <c r="I13734" s="59">
        <f t="shared" si="1499"/>
        <v>1465.04</v>
      </c>
      <c r="J13734" s="44">
        <f t="shared" si="1500"/>
        <v>2022</v>
      </c>
      <c r="K13734" s="44">
        <f t="shared" si="1501"/>
        <v>1</v>
      </c>
      <c r="L13734" s="59">
        <f>VLOOKUP(J13734,'SF CCI, BCI'!A:F,5)</f>
        <v>14977.94</v>
      </c>
      <c r="M13734" s="59">
        <f t="shared" si="1505"/>
        <v>1.025992893548779</v>
      </c>
      <c r="N13734" s="47">
        <f t="shared" si="1502"/>
        <v>1528.5652525247128</v>
      </c>
      <c r="O13734" s="44">
        <f t="shared" si="1503"/>
        <v>49</v>
      </c>
      <c r="P13734" s="47">
        <f t="shared" si="1504"/>
        <v>1503.120628764703</v>
      </c>
    </row>
    <row r="13735" spans="1:16" x14ac:dyDescent="0.25">
      <c r="A13735" s="56">
        <v>28311</v>
      </c>
      <c r="B13735" s="43" t="s">
        <v>6580</v>
      </c>
      <c r="C13735" s="43" t="s">
        <v>9849</v>
      </c>
      <c r="D13735" s="57" t="s">
        <v>133</v>
      </c>
      <c r="E13735" s="44">
        <v>600</v>
      </c>
      <c r="F13735" s="58">
        <v>44862</v>
      </c>
      <c r="G13735" s="45">
        <v>793</v>
      </c>
      <c r="H13735" s="45">
        <v>-13.2</v>
      </c>
      <c r="I13735" s="59">
        <f t="shared" si="1499"/>
        <v>779.8</v>
      </c>
      <c r="J13735" s="44">
        <f t="shared" si="1500"/>
        <v>2022</v>
      </c>
      <c r="K13735" s="44">
        <f t="shared" si="1501"/>
        <v>1</v>
      </c>
      <c r="L13735" s="59">
        <f>VLOOKUP(J13735,'SF CCI, BCI'!A:F,5)</f>
        <v>14977.94</v>
      </c>
      <c r="M13735" s="59">
        <f t="shared" si="1505"/>
        <v>1.025992893548779</v>
      </c>
      <c r="N13735" s="47">
        <f t="shared" si="1502"/>
        <v>813.61236458418171</v>
      </c>
      <c r="O13735" s="44">
        <f t="shared" si="1503"/>
        <v>49</v>
      </c>
      <c r="P13735" s="47">
        <f t="shared" si="1504"/>
        <v>800.06925838933785</v>
      </c>
    </row>
    <row r="13736" spans="1:16" x14ac:dyDescent="0.25">
      <c r="A13736" s="56">
        <v>28312</v>
      </c>
      <c r="B13736" s="43" t="s">
        <v>6580</v>
      </c>
      <c r="C13736" s="43" t="s">
        <v>9850</v>
      </c>
      <c r="D13736" s="57" t="s">
        <v>133</v>
      </c>
      <c r="E13736" s="44">
        <v>600</v>
      </c>
      <c r="F13736" s="58">
        <v>44862</v>
      </c>
      <c r="G13736" s="45">
        <v>392.27</v>
      </c>
      <c r="H13736" s="45">
        <v>-6.53</v>
      </c>
      <c r="I13736" s="59">
        <f t="shared" si="1499"/>
        <v>385.74</v>
      </c>
      <c r="J13736" s="44">
        <f t="shared" si="1500"/>
        <v>2022</v>
      </c>
      <c r="K13736" s="44">
        <f t="shared" si="1501"/>
        <v>1</v>
      </c>
      <c r="L13736" s="59">
        <f>VLOOKUP(J13736,'SF CCI, BCI'!A:F,5)</f>
        <v>14977.94</v>
      </c>
      <c r="M13736" s="59">
        <f t="shared" si="1505"/>
        <v>1.025992893548779</v>
      </c>
      <c r="N13736" s="47">
        <f t="shared" si="1502"/>
        <v>402.46623235237951</v>
      </c>
      <c r="O13736" s="44">
        <f t="shared" si="1503"/>
        <v>49</v>
      </c>
      <c r="P13736" s="47">
        <f t="shared" si="1504"/>
        <v>395.76649875750604</v>
      </c>
    </row>
    <row r="13737" spans="1:16" x14ac:dyDescent="0.25">
      <c r="A13737" s="56">
        <v>28313</v>
      </c>
      <c r="B13737" s="43" t="s">
        <v>6580</v>
      </c>
      <c r="C13737" s="43" t="s">
        <v>9851</v>
      </c>
      <c r="D13737" s="57" t="s">
        <v>133</v>
      </c>
      <c r="E13737" s="44">
        <v>600</v>
      </c>
      <c r="F13737" s="58">
        <v>44862</v>
      </c>
      <c r="G13737" s="45">
        <v>1176.79</v>
      </c>
      <c r="H13737" s="45">
        <v>-19.59</v>
      </c>
      <c r="I13737" s="59">
        <f t="shared" si="1499"/>
        <v>1157.2</v>
      </c>
      <c r="J13737" s="44">
        <f t="shared" si="1500"/>
        <v>2022</v>
      </c>
      <c r="K13737" s="44">
        <f t="shared" si="1501"/>
        <v>1</v>
      </c>
      <c r="L13737" s="59">
        <f>VLOOKUP(J13737,'SF CCI, BCI'!A:F,5)</f>
        <v>14977.94</v>
      </c>
      <c r="M13737" s="59">
        <f t="shared" si="1505"/>
        <v>1.025992893548779</v>
      </c>
      <c r="N13737" s="47">
        <f t="shared" si="1502"/>
        <v>1207.3781771992676</v>
      </c>
      <c r="O13737" s="44">
        <f t="shared" si="1503"/>
        <v>49</v>
      </c>
      <c r="P13737" s="47">
        <f t="shared" si="1504"/>
        <v>1187.2789764146471</v>
      </c>
    </row>
    <row r="13738" spans="1:16" x14ac:dyDescent="0.25">
      <c r="A13738" s="56">
        <v>28314</v>
      </c>
      <c r="B13738" s="43" t="s">
        <v>6580</v>
      </c>
      <c r="C13738" s="43" t="s">
        <v>9852</v>
      </c>
      <c r="D13738" s="57" t="s">
        <v>133</v>
      </c>
      <c r="E13738" s="44">
        <v>600</v>
      </c>
      <c r="F13738" s="58">
        <v>44873</v>
      </c>
      <c r="G13738" s="45">
        <v>844.48</v>
      </c>
      <c r="H13738" s="45">
        <v>-12.62</v>
      </c>
      <c r="I13738" s="59">
        <f t="shared" si="1499"/>
        <v>831.86</v>
      </c>
      <c r="J13738" s="44">
        <f t="shared" si="1500"/>
        <v>2022</v>
      </c>
      <c r="K13738" s="44">
        <f t="shared" si="1501"/>
        <v>1</v>
      </c>
      <c r="L13738" s="59">
        <f>VLOOKUP(J13738,'SF CCI, BCI'!A:F,5)</f>
        <v>14977.94</v>
      </c>
      <c r="M13738" s="59">
        <f t="shared" si="1505"/>
        <v>1.025992893548779</v>
      </c>
      <c r="N13738" s="47">
        <f t="shared" si="1502"/>
        <v>866.43047874407284</v>
      </c>
      <c r="O13738" s="44">
        <f t="shared" si="1503"/>
        <v>49</v>
      </c>
      <c r="P13738" s="47">
        <f t="shared" si="1504"/>
        <v>853.48244842748727</v>
      </c>
    </row>
    <row r="13739" spans="1:16" x14ac:dyDescent="0.25">
      <c r="A13739" s="56">
        <v>28315</v>
      </c>
      <c r="B13739" s="43" t="s">
        <v>6580</v>
      </c>
      <c r="C13739" s="43" t="s">
        <v>9853</v>
      </c>
      <c r="D13739" s="57" t="s">
        <v>133</v>
      </c>
      <c r="E13739" s="44">
        <v>600</v>
      </c>
      <c r="F13739" s="58">
        <v>44873</v>
      </c>
      <c r="G13739" s="45">
        <v>974.88</v>
      </c>
      <c r="H13739" s="45">
        <v>-14.57</v>
      </c>
      <c r="I13739" s="59">
        <f t="shared" si="1499"/>
        <v>960.31</v>
      </c>
      <c r="J13739" s="44">
        <f t="shared" si="1500"/>
        <v>2022</v>
      </c>
      <c r="K13739" s="44">
        <f t="shared" si="1501"/>
        <v>1</v>
      </c>
      <c r="L13739" s="59">
        <f>VLOOKUP(J13739,'SF CCI, BCI'!A:F,5)</f>
        <v>14977.94</v>
      </c>
      <c r="M13739" s="59">
        <f t="shared" si="1505"/>
        <v>1.025992893548779</v>
      </c>
      <c r="N13739" s="47">
        <f t="shared" si="1502"/>
        <v>1000.2199520628336</v>
      </c>
      <c r="O13739" s="44">
        <f t="shared" si="1503"/>
        <v>49</v>
      </c>
      <c r="P13739" s="47">
        <f t="shared" si="1504"/>
        <v>985.2712356038279</v>
      </c>
    </row>
    <row r="13740" spans="1:16" x14ac:dyDescent="0.25">
      <c r="A13740" s="56">
        <v>28316</v>
      </c>
      <c r="B13740" s="43" t="s">
        <v>6580</v>
      </c>
      <c r="C13740" s="43" t="s">
        <v>9854</v>
      </c>
      <c r="D13740" s="57" t="s">
        <v>133</v>
      </c>
      <c r="E13740" s="44">
        <v>600</v>
      </c>
      <c r="F13740" s="58">
        <v>44881</v>
      </c>
      <c r="G13740" s="45">
        <v>397.26</v>
      </c>
      <c r="H13740" s="45">
        <v>-5.93</v>
      </c>
      <c r="I13740" s="59">
        <f t="shared" si="1499"/>
        <v>391.33</v>
      </c>
      <c r="J13740" s="44">
        <f t="shared" si="1500"/>
        <v>2022</v>
      </c>
      <c r="K13740" s="44">
        <f t="shared" si="1501"/>
        <v>1</v>
      </c>
      <c r="L13740" s="59">
        <f>VLOOKUP(J13740,'SF CCI, BCI'!A:F,5)</f>
        <v>14977.94</v>
      </c>
      <c r="M13740" s="59">
        <f t="shared" si="1505"/>
        <v>1.025992893548779</v>
      </c>
      <c r="N13740" s="47">
        <f t="shared" si="1502"/>
        <v>407.58593689118794</v>
      </c>
      <c r="O13740" s="44">
        <f t="shared" si="1503"/>
        <v>49</v>
      </c>
      <c r="P13740" s="47">
        <f t="shared" si="1504"/>
        <v>401.50179903244367</v>
      </c>
    </row>
    <row r="13741" spans="1:16" x14ac:dyDescent="0.25">
      <c r="A13741" s="56">
        <v>28317</v>
      </c>
      <c r="B13741" s="43" t="s">
        <v>6580</v>
      </c>
      <c r="C13741" s="43" t="s">
        <v>9855</v>
      </c>
      <c r="D13741" s="57" t="s">
        <v>133</v>
      </c>
      <c r="E13741" s="44">
        <v>600</v>
      </c>
      <c r="F13741" s="58">
        <v>44881</v>
      </c>
      <c r="G13741" s="45">
        <v>397.26</v>
      </c>
      <c r="H13741" s="45">
        <v>-5.93</v>
      </c>
      <c r="I13741" s="59">
        <f t="shared" si="1499"/>
        <v>391.33</v>
      </c>
      <c r="J13741" s="44">
        <f t="shared" si="1500"/>
        <v>2022</v>
      </c>
      <c r="K13741" s="44">
        <f t="shared" si="1501"/>
        <v>1</v>
      </c>
      <c r="L13741" s="59">
        <f>VLOOKUP(J13741,'SF CCI, BCI'!A:F,5)</f>
        <v>14977.94</v>
      </c>
      <c r="M13741" s="59">
        <f t="shared" si="1505"/>
        <v>1.025992893548779</v>
      </c>
      <c r="N13741" s="47">
        <f t="shared" si="1502"/>
        <v>407.58593689118794</v>
      </c>
      <c r="O13741" s="44">
        <f t="shared" si="1503"/>
        <v>49</v>
      </c>
      <c r="P13741" s="47">
        <f t="shared" si="1504"/>
        <v>401.50179903244367</v>
      </c>
    </row>
    <row r="13742" spans="1:16" x14ac:dyDescent="0.25">
      <c r="A13742" s="56">
        <v>28318</v>
      </c>
      <c r="B13742" s="43" t="s">
        <v>6580</v>
      </c>
      <c r="C13742" s="43" t="s">
        <v>9856</v>
      </c>
      <c r="D13742" s="57" t="s">
        <v>133</v>
      </c>
      <c r="E13742" s="44">
        <v>600</v>
      </c>
      <c r="F13742" s="58">
        <v>44896</v>
      </c>
      <c r="G13742" s="45">
        <v>1518.27</v>
      </c>
      <c r="H13742" s="45">
        <v>-20.200000000000003</v>
      </c>
      <c r="I13742" s="59">
        <f t="shared" si="1499"/>
        <v>1498.07</v>
      </c>
      <c r="J13742" s="44">
        <f t="shared" si="1500"/>
        <v>2022</v>
      </c>
      <c r="K13742" s="44">
        <f t="shared" si="1501"/>
        <v>1</v>
      </c>
      <c r="L13742" s="59">
        <f>VLOOKUP(J13742,'SF CCI, BCI'!A:F,5)</f>
        <v>14977.94</v>
      </c>
      <c r="M13742" s="59">
        <f t="shared" si="1505"/>
        <v>1.025992893548779</v>
      </c>
      <c r="N13742" s="47">
        <f t="shared" si="1502"/>
        <v>1557.7342304883045</v>
      </c>
      <c r="O13742" s="44">
        <f t="shared" si="1503"/>
        <v>49</v>
      </c>
      <c r="P13742" s="47">
        <f t="shared" si="1504"/>
        <v>1537.0091740386192</v>
      </c>
    </row>
    <row r="13743" spans="1:16" x14ac:dyDescent="0.25">
      <c r="A13743" s="56">
        <v>28319</v>
      </c>
      <c r="B13743" s="43" t="s">
        <v>6580</v>
      </c>
      <c r="C13743" s="43" t="s">
        <v>9857</v>
      </c>
      <c r="D13743" s="57" t="s">
        <v>133</v>
      </c>
      <c r="E13743" s="44">
        <v>600</v>
      </c>
      <c r="F13743" s="58">
        <v>44930</v>
      </c>
      <c r="G13743" s="45">
        <v>3539.38</v>
      </c>
      <c r="H13743" s="45">
        <v>-41.089999999999996</v>
      </c>
      <c r="I13743" s="59">
        <f t="shared" si="1499"/>
        <v>3498.29</v>
      </c>
      <c r="J13743" s="44">
        <f t="shared" si="1500"/>
        <v>2023</v>
      </c>
      <c r="K13743" s="44">
        <f t="shared" si="1501"/>
        <v>1</v>
      </c>
      <c r="L13743" s="59">
        <f>VLOOKUP(J13743,'SF CCI, BCI'!A:F,5)</f>
        <v>15367.26</v>
      </c>
      <c r="M13743" s="59">
        <f t="shared" si="1505"/>
        <v>1</v>
      </c>
      <c r="N13743" s="47">
        <f t="shared" si="1502"/>
        <v>3539.38</v>
      </c>
      <c r="O13743" s="44">
        <f t="shared" si="1503"/>
        <v>49</v>
      </c>
      <c r="P13743" s="47">
        <f t="shared" si="1504"/>
        <v>3498.29</v>
      </c>
    </row>
    <row r="13744" spans="1:16" x14ac:dyDescent="0.25">
      <c r="A13744" s="56">
        <v>28320</v>
      </c>
      <c r="B13744" s="43" t="s">
        <v>6580</v>
      </c>
      <c r="C13744" s="43" t="s">
        <v>9858</v>
      </c>
      <c r="D13744" s="57" t="s">
        <v>133</v>
      </c>
      <c r="E13744" s="44">
        <v>600</v>
      </c>
      <c r="F13744" s="58">
        <v>44930</v>
      </c>
      <c r="G13744" s="45">
        <v>763.02</v>
      </c>
      <c r="H13744" s="45">
        <v>-8.86</v>
      </c>
      <c r="I13744" s="59">
        <f t="shared" si="1499"/>
        <v>754.16</v>
      </c>
      <c r="J13744" s="44">
        <f t="shared" si="1500"/>
        <v>2023</v>
      </c>
      <c r="K13744" s="44">
        <f t="shared" si="1501"/>
        <v>1</v>
      </c>
      <c r="L13744" s="59">
        <f>VLOOKUP(J13744,'SF CCI, BCI'!A:F,5)</f>
        <v>15367.26</v>
      </c>
      <c r="M13744" s="59">
        <f t="shared" si="1505"/>
        <v>1</v>
      </c>
      <c r="N13744" s="47">
        <f t="shared" si="1502"/>
        <v>763.02</v>
      </c>
      <c r="O13744" s="44">
        <f t="shared" si="1503"/>
        <v>49</v>
      </c>
      <c r="P13744" s="47">
        <f t="shared" si="1504"/>
        <v>754.16</v>
      </c>
    </row>
    <row r="13745" spans="1:16" x14ac:dyDescent="0.25">
      <c r="A13745" s="56">
        <v>28321</v>
      </c>
      <c r="B13745" s="43" t="s">
        <v>6580</v>
      </c>
      <c r="C13745" s="43" t="s">
        <v>9859</v>
      </c>
      <c r="D13745" s="57" t="s">
        <v>133</v>
      </c>
      <c r="E13745" s="44">
        <v>600</v>
      </c>
      <c r="F13745" s="58">
        <v>44935</v>
      </c>
      <c r="G13745" s="45">
        <v>2193.12</v>
      </c>
      <c r="H13745" s="45">
        <v>-25.459999999999997</v>
      </c>
      <c r="I13745" s="59">
        <f t="shared" si="1499"/>
        <v>2167.66</v>
      </c>
      <c r="J13745" s="44">
        <f t="shared" si="1500"/>
        <v>2023</v>
      </c>
      <c r="K13745" s="44">
        <f t="shared" si="1501"/>
        <v>1</v>
      </c>
      <c r="L13745" s="59">
        <f>VLOOKUP(J13745,'SF CCI, BCI'!A:F,5)</f>
        <v>15367.26</v>
      </c>
      <c r="M13745" s="59">
        <f t="shared" si="1505"/>
        <v>1</v>
      </c>
      <c r="N13745" s="47">
        <f t="shared" si="1502"/>
        <v>2193.12</v>
      </c>
      <c r="O13745" s="44">
        <f t="shared" si="1503"/>
        <v>49</v>
      </c>
      <c r="P13745" s="47">
        <f t="shared" si="1504"/>
        <v>2167.66</v>
      </c>
    </row>
    <row r="13746" spans="1:16" x14ac:dyDescent="0.25">
      <c r="A13746" s="56">
        <v>28323</v>
      </c>
      <c r="B13746" s="43" t="s">
        <v>9860</v>
      </c>
      <c r="C13746" s="43" t="s">
        <v>9861</v>
      </c>
      <c r="D13746" s="57" t="s">
        <v>69</v>
      </c>
      <c r="E13746" s="44">
        <v>60</v>
      </c>
      <c r="F13746" s="58">
        <v>44978</v>
      </c>
      <c r="G13746" s="45">
        <v>71125.05</v>
      </c>
      <c r="H13746" s="45">
        <v>-7050.17</v>
      </c>
      <c r="I13746" s="59">
        <f t="shared" si="1499"/>
        <v>64074.880000000005</v>
      </c>
      <c r="J13746" s="44">
        <f t="shared" si="1500"/>
        <v>2023</v>
      </c>
      <c r="K13746" s="44">
        <f t="shared" si="1501"/>
        <v>0</v>
      </c>
      <c r="L13746" s="59">
        <f>VLOOKUP(J13746,'SF CCI, BCI'!A:F,5)</f>
        <v>15367.26</v>
      </c>
      <c r="M13746" s="59">
        <f t="shared" si="1505"/>
        <v>1</v>
      </c>
      <c r="N13746" s="47">
        <f t="shared" si="1502"/>
        <v>71125.05</v>
      </c>
      <c r="O13746" s="44">
        <f t="shared" si="1503"/>
        <v>5</v>
      </c>
      <c r="P13746" s="47">
        <f t="shared" si="1504"/>
        <v>64074.880000000005</v>
      </c>
    </row>
    <row r="13747" spans="1:16" x14ac:dyDescent="0.25">
      <c r="A13747" s="56">
        <v>28324</v>
      </c>
      <c r="B13747" s="43" t="s">
        <v>6577</v>
      </c>
      <c r="C13747" s="43" t="s">
        <v>9862</v>
      </c>
      <c r="D13747" s="57" t="s">
        <v>133</v>
      </c>
      <c r="E13747" s="44">
        <v>600</v>
      </c>
      <c r="F13747" s="58">
        <v>44606</v>
      </c>
      <c r="G13747" s="45">
        <v>15290.77</v>
      </c>
      <c r="H13747" s="45">
        <v>-334.32</v>
      </c>
      <c r="I13747" s="59">
        <f t="shared" si="1499"/>
        <v>14956.45</v>
      </c>
      <c r="J13747" s="44">
        <f t="shared" si="1500"/>
        <v>2022</v>
      </c>
      <c r="K13747" s="44">
        <f t="shared" si="1501"/>
        <v>1</v>
      </c>
      <c r="L13747" s="59">
        <f>VLOOKUP(J13747,'SF CCI, BCI'!A:F,5)</f>
        <v>14977.94</v>
      </c>
      <c r="M13747" s="59">
        <f t="shared" si="1505"/>
        <v>1.025992893548779</v>
      </c>
      <c r="N13747" s="47">
        <f t="shared" si="1502"/>
        <v>15688.221356888864</v>
      </c>
      <c r="O13747" s="44">
        <f t="shared" si="1503"/>
        <v>49</v>
      </c>
      <c r="P13747" s="47">
        <f t="shared" si="1504"/>
        <v>15345.211412717636</v>
      </c>
    </row>
    <row r="13748" spans="1:16" x14ac:dyDescent="0.25">
      <c r="A13748" s="56">
        <v>28325</v>
      </c>
      <c r="B13748" s="43" t="s">
        <v>6577</v>
      </c>
      <c r="C13748" s="43" t="s">
        <v>9863</v>
      </c>
      <c r="D13748" s="57" t="s">
        <v>133</v>
      </c>
      <c r="E13748" s="44">
        <v>600</v>
      </c>
      <c r="F13748" s="58">
        <v>44603</v>
      </c>
      <c r="G13748" s="45">
        <v>1607.86</v>
      </c>
      <c r="H13748" s="45">
        <v>-35.15</v>
      </c>
      <c r="I13748" s="59">
        <f t="shared" si="1499"/>
        <v>1572.7099999999998</v>
      </c>
      <c r="J13748" s="44">
        <f t="shared" si="1500"/>
        <v>2022</v>
      </c>
      <c r="K13748" s="44">
        <f t="shared" si="1501"/>
        <v>1</v>
      </c>
      <c r="L13748" s="59">
        <f>VLOOKUP(J13748,'SF CCI, BCI'!A:F,5)</f>
        <v>14977.94</v>
      </c>
      <c r="M13748" s="59">
        <f t="shared" si="1505"/>
        <v>1.025992893548779</v>
      </c>
      <c r="N13748" s="47">
        <f t="shared" si="1502"/>
        <v>1649.6529338213397</v>
      </c>
      <c r="O13748" s="44">
        <f t="shared" si="1503"/>
        <v>49</v>
      </c>
      <c r="P13748" s="47">
        <f t="shared" si="1504"/>
        <v>1613.5892836131</v>
      </c>
    </row>
    <row r="13749" spans="1:16" x14ac:dyDescent="0.25">
      <c r="A13749" s="56">
        <v>28326</v>
      </c>
      <c r="B13749" s="43" t="s">
        <v>6580</v>
      </c>
      <c r="C13749" s="43" t="s">
        <v>9864</v>
      </c>
      <c r="D13749" s="57" t="s">
        <v>133</v>
      </c>
      <c r="E13749" s="44">
        <v>600</v>
      </c>
      <c r="F13749" s="58">
        <v>44903</v>
      </c>
      <c r="G13749" s="45">
        <v>890.23</v>
      </c>
      <c r="H13749" s="45">
        <v>-11.84</v>
      </c>
      <c r="I13749" s="59">
        <f t="shared" si="1499"/>
        <v>878.39</v>
      </c>
      <c r="J13749" s="44">
        <f t="shared" si="1500"/>
        <v>2022</v>
      </c>
      <c r="K13749" s="44">
        <f t="shared" si="1501"/>
        <v>1</v>
      </c>
      <c r="L13749" s="59">
        <f>VLOOKUP(J13749,'SF CCI, BCI'!A:F,5)</f>
        <v>14977.94</v>
      </c>
      <c r="M13749" s="59">
        <f t="shared" si="1505"/>
        <v>1.025992893548779</v>
      </c>
      <c r="N13749" s="47">
        <f t="shared" si="1502"/>
        <v>913.36965362392948</v>
      </c>
      <c r="O13749" s="44">
        <f t="shared" si="1503"/>
        <v>49</v>
      </c>
      <c r="P13749" s="47">
        <f t="shared" si="1504"/>
        <v>901.22189776431196</v>
      </c>
    </row>
    <row r="13750" spans="1:16" x14ac:dyDescent="0.25">
      <c r="A13750" s="56">
        <v>28327</v>
      </c>
      <c r="B13750" s="43" t="s">
        <v>6580</v>
      </c>
      <c r="C13750" s="43" t="s">
        <v>9865</v>
      </c>
      <c r="D13750" s="57" t="s">
        <v>133</v>
      </c>
      <c r="E13750" s="44">
        <v>600</v>
      </c>
      <c r="F13750" s="58">
        <v>44903</v>
      </c>
      <c r="G13750" s="45">
        <v>927.1</v>
      </c>
      <c r="H13750" s="45">
        <v>-12.33</v>
      </c>
      <c r="I13750" s="59">
        <f t="shared" si="1499"/>
        <v>914.77</v>
      </c>
      <c r="J13750" s="44">
        <f t="shared" si="1500"/>
        <v>2022</v>
      </c>
      <c r="K13750" s="44">
        <f t="shared" si="1501"/>
        <v>1</v>
      </c>
      <c r="L13750" s="59">
        <f>VLOOKUP(J13750,'SF CCI, BCI'!A:F,5)</f>
        <v>14977.94</v>
      </c>
      <c r="M13750" s="59">
        <f t="shared" si="1505"/>
        <v>1.025992893548779</v>
      </c>
      <c r="N13750" s="47">
        <f t="shared" si="1502"/>
        <v>951.19801160907298</v>
      </c>
      <c r="O13750" s="44">
        <f t="shared" si="1503"/>
        <v>49</v>
      </c>
      <c r="P13750" s="47">
        <f t="shared" si="1504"/>
        <v>938.54751923161655</v>
      </c>
    </row>
    <row r="13751" spans="1:16" x14ac:dyDescent="0.25">
      <c r="A13751" s="56">
        <v>28328</v>
      </c>
      <c r="B13751" s="43" t="s">
        <v>9866</v>
      </c>
      <c r="C13751" s="43" t="s">
        <v>9867</v>
      </c>
      <c r="D13751" s="57" t="s">
        <v>165</v>
      </c>
      <c r="E13751" s="44">
        <v>600</v>
      </c>
      <c r="F13751" s="58">
        <v>44742</v>
      </c>
      <c r="G13751" s="45">
        <v>20273.73</v>
      </c>
      <c r="H13751" s="45">
        <v>-440.32000000000005</v>
      </c>
      <c r="I13751" s="59">
        <f t="shared" si="1499"/>
        <v>19833.41</v>
      </c>
      <c r="J13751" s="44">
        <f t="shared" si="1500"/>
        <v>2022</v>
      </c>
      <c r="K13751" s="44">
        <f t="shared" si="1501"/>
        <v>1</v>
      </c>
      <c r="L13751" s="59">
        <f>VLOOKUP(J13751,'SF CCI, BCI'!A:F,5)</f>
        <v>14977.94</v>
      </c>
      <c r="M13751" s="59">
        <f t="shared" si="1505"/>
        <v>1.025992893548779</v>
      </c>
      <c r="N13751" s="47">
        <f t="shared" si="1502"/>
        <v>20800.702905726688</v>
      </c>
      <c r="O13751" s="44">
        <f t="shared" si="1503"/>
        <v>49</v>
      </c>
      <c r="P13751" s="47">
        <f t="shared" si="1504"/>
        <v>20348.937714839289</v>
      </c>
    </row>
    <row r="13752" spans="1:16" x14ac:dyDescent="0.25">
      <c r="A13752" s="56">
        <v>28329</v>
      </c>
      <c r="B13752" s="43" t="s">
        <v>9868</v>
      </c>
      <c r="C13752" s="43" t="s">
        <v>9869</v>
      </c>
      <c r="D13752" s="57" t="s">
        <v>106</v>
      </c>
      <c r="E13752" s="44">
        <v>240</v>
      </c>
      <c r="F13752" s="58">
        <v>44711</v>
      </c>
      <c r="G13752" s="45">
        <v>80043.86</v>
      </c>
      <c r="H13752" s="45">
        <v>-4375.67</v>
      </c>
      <c r="I13752" s="59">
        <f t="shared" si="1499"/>
        <v>75668.19</v>
      </c>
      <c r="J13752" s="44">
        <f t="shared" si="1500"/>
        <v>2022</v>
      </c>
      <c r="K13752" s="44">
        <f t="shared" si="1501"/>
        <v>1</v>
      </c>
      <c r="L13752" s="59">
        <f>VLOOKUP(J13752,'SF CCI, BCI'!A:F,5)</f>
        <v>14977.94</v>
      </c>
      <c r="M13752" s="59">
        <f t="shared" si="1505"/>
        <v>1.025992893548779</v>
      </c>
      <c r="N13752" s="47">
        <f t="shared" si="1502"/>
        <v>82124.431532213363</v>
      </c>
      <c r="O13752" s="44">
        <f t="shared" si="1503"/>
        <v>19</v>
      </c>
      <c r="P13752" s="47">
        <f t="shared" si="1504"/>
        <v>77635.025207698782</v>
      </c>
    </row>
    <row r="13753" spans="1:16" x14ac:dyDescent="0.25">
      <c r="A13753" s="56">
        <v>28330</v>
      </c>
      <c r="B13753" s="43" t="s">
        <v>9870</v>
      </c>
      <c r="C13753" s="43" t="s">
        <v>9869</v>
      </c>
      <c r="D13753" s="57" t="s">
        <v>106</v>
      </c>
      <c r="E13753" s="44">
        <v>240</v>
      </c>
      <c r="F13753" s="58">
        <v>44711</v>
      </c>
      <c r="G13753" s="45">
        <v>60740.91</v>
      </c>
      <c r="H13753" s="45">
        <v>-3320.45</v>
      </c>
      <c r="I13753" s="59">
        <f t="shared" si="1499"/>
        <v>57420.460000000006</v>
      </c>
      <c r="J13753" s="44">
        <f t="shared" si="1500"/>
        <v>2022</v>
      </c>
      <c r="K13753" s="44">
        <f t="shared" si="1501"/>
        <v>1</v>
      </c>
      <c r="L13753" s="59">
        <f>VLOOKUP(J13753,'SF CCI, BCI'!A:F,5)</f>
        <v>14977.94</v>
      </c>
      <c r="M13753" s="59">
        <f t="shared" si="1505"/>
        <v>1.025992893548779</v>
      </c>
      <c r="N13753" s="47">
        <f t="shared" si="1502"/>
        <v>62319.742007685971</v>
      </c>
      <c r="O13753" s="44">
        <f t="shared" si="1503"/>
        <v>19</v>
      </c>
      <c r="P13753" s="47">
        <f t="shared" si="1504"/>
        <v>58912.983904301931</v>
      </c>
    </row>
    <row r="13754" spans="1:16" x14ac:dyDescent="0.25">
      <c r="A13754" s="56">
        <v>28331</v>
      </c>
      <c r="B13754" s="43" t="s">
        <v>9871</v>
      </c>
      <c r="C13754" s="43" t="s">
        <v>9872</v>
      </c>
      <c r="D13754" s="57" t="s">
        <v>133</v>
      </c>
      <c r="E13754" s="44">
        <v>600</v>
      </c>
      <c r="F13754" s="58">
        <v>44711</v>
      </c>
      <c r="G13754" s="45">
        <v>16148.86</v>
      </c>
      <c r="H13754" s="45">
        <v>-351.33</v>
      </c>
      <c r="I13754" s="59">
        <f t="shared" si="1499"/>
        <v>15797.53</v>
      </c>
      <c r="J13754" s="44">
        <f t="shared" si="1500"/>
        <v>2022</v>
      </c>
      <c r="K13754" s="44">
        <f t="shared" si="1501"/>
        <v>1</v>
      </c>
      <c r="L13754" s="59">
        <f>VLOOKUP(J13754,'SF CCI, BCI'!A:F,5)</f>
        <v>14977.94</v>
      </c>
      <c r="M13754" s="59">
        <f t="shared" si="1505"/>
        <v>1.025992893548779</v>
      </c>
      <c r="N13754" s="47">
        <f t="shared" si="1502"/>
        <v>16568.615598914137</v>
      </c>
      <c r="O13754" s="44">
        <f t="shared" si="1503"/>
        <v>49</v>
      </c>
      <c r="P13754" s="47">
        <f t="shared" si="1504"/>
        <v>16208.153515623642</v>
      </c>
    </row>
    <row r="13755" spans="1:16" x14ac:dyDescent="0.25">
      <c r="A13755" s="56">
        <v>28332</v>
      </c>
      <c r="B13755" s="43" t="s">
        <v>9873</v>
      </c>
      <c r="C13755" s="43" t="s">
        <v>9874</v>
      </c>
      <c r="D13755" s="57" t="s">
        <v>165</v>
      </c>
      <c r="E13755" s="44">
        <v>600</v>
      </c>
      <c r="F13755" s="58">
        <v>44854</v>
      </c>
      <c r="G13755" s="45">
        <v>27654</v>
      </c>
      <c r="H13755" s="45">
        <v>-460.32</v>
      </c>
      <c r="I13755" s="59">
        <f t="shared" si="1499"/>
        <v>27193.68</v>
      </c>
      <c r="J13755" s="44">
        <f t="shared" si="1500"/>
        <v>2022</v>
      </c>
      <c r="K13755" s="44">
        <f t="shared" si="1501"/>
        <v>1</v>
      </c>
      <c r="L13755" s="59">
        <f>VLOOKUP(J13755,'SF CCI, BCI'!A:F,5)</f>
        <v>14977.94</v>
      </c>
      <c r="M13755" s="59">
        <f t="shared" si="1505"/>
        <v>1.025992893548779</v>
      </c>
      <c r="N13755" s="47">
        <f t="shared" si="1502"/>
        <v>28372.807478197934</v>
      </c>
      <c r="O13755" s="44">
        <f t="shared" si="1503"/>
        <v>49</v>
      </c>
      <c r="P13755" s="47">
        <f t="shared" si="1504"/>
        <v>27900.522429439559</v>
      </c>
    </row>
    <row r="13756" spans="1:16" x14ac:dyDescent="0.25">
      <c r="A13756" s="56">
        <v>28333</v>
      </c>
      <c r="B13756" s="43" t="s">
        <v>9875</v>
      </c>
      <c r="C13756" s="43" t="s">
        <v>9876</v>
      </c>
      <c r="D13756" s="57" t="s">
        <v>72</v>
      </c>
      <c r="E13756" s="44">
        <v>240</v>
      </c>
      <c r="F13756" s="58">
        <v>44860</v>
      </c>
      <c r="G13756" s="45">
        <v>11215.4</v>
      </c>
      <c r="H13756" s="45">
        <v>-466.73</v>
      </c>
      <c r="I13756" s="59">
        <f t="shared" si="1499"/>
        <v>10748.67</v>
      </c>
      <c r="J13756" s="44">
        <f t="shared" si="1500"/>
        <v>2022</v>
      </c>
      <c r="K13756" s="44">
        <f t="shared" si="1501"/>
        <v>1</v>
      </c>
      <c r="L13756" s="59">
        <f>VLOOKUP(J13756,'SF CCI, BCI'!A:F,5)</f>
        <v>14977.94</v>
      </c>
      <c r="M13756" s="59">
        <f t="shared" si="1505"/>
        <v>1.025992893548779</v>
      </c>
      <c r="N13756" s="47">
        <f t="shared" si="1502"/>
        <v>11506.920698306976</v>
      </c>
      <c r="O13756" s="44">
        <f t="shared" si="1503"/>
        <v>19</v>
      </c>
      <c r="P13756" s="47">
        <f t="shared" si="1504"/>
        <v>11028.059035100954</v>
      </c>
    </row>
    <row r="13757" spans="1:16" x14ac:dyDescent="0.25">
      <c r="A13757" s="56">
        <v>28334</v>
      </c>
      <c r="B13757" s="43" t="s">
        <v>6580</v>
      </c>
      <c r="C13757" s="43" t="s">
        <v>9877</v>
      </c>
      <c r="D13757" s="57" t="s">
        <v>133</v>
      </c>
      <c r="E13757" s="44">
        <v>600</v>
      </c>
      <c r="F13757" s="58">
        <v>44831</v>
      </c>
      <c r="G13757" s="45">
        <v>5352.66</v>
      </c>
      <c r="H13757" s="45">
        <v>-97.9</v>
      </c>
      <c r="I13757" s="59">
        <f t="shared" si="1499"/>
        <v>5254.76</v>
      </c>
      <c r="J13757" s="44">
        <f t="shared" si="1500"/>
        <v>2022</v>
      </c>
      <c r="K13757" s="44">
        <f t="shared" si="1501"/>
        <v>1</v>
      </c>
      <c r="L13757" s="59">
        <f>VLOOKUP(J13757,'SF CCI, BCI'!A:F,5)</f>
        <v>14977.94</v>
      </c>
      <c r="M13757" s="59">
        <f t="shared" si="1505"/>
        <v>1.025992893548779</v>
      </c>
      <c r="N13757" s="47">
        <f t="shared" si="1502"/>
        <v>5491.7911215828071</v>
      </c>
      <c r="O13757" s="44">
        <f t="shared" si="1503"/>
        <v>49</v>
      </c>
      <c r="P13757" s="47">
        <f t="shared" si="1504"/>
        <v>5391.3464173043822</v>
      </c>
    </row>
    <row r="13758" spans="1:16" x14ac:dyDescent="0.25">
      <c r="A13758" s="56">
        <v>28335</v>
      </c>
      <c r="B13758" s="43" t="s">
        <v>6580</v>
      </c>
      <c r="C13758" s="43" t="s">
        <v>9878</v>
      </c>
      <c r="D13758" s="57" t="s">
        <v>133</v>
      </c>
      <c r="E13758" s="44">
        <v>600</v>
      </c>
      <c r="F13758" s="58">
        <v>44943</v>
      </c>
      <c r="G13758" s="45">
        <v>1826.14</v>
      </c>
      <c r="H13758" s="45">
        <v>-21.200000000000003</v>
      </c>
      <c r="I13758" s="59">
        <f t="shared" si="1499"/>
        <v>1804.94</v>
      </c>
      <c r="J13758" s="44">
        <f t="shared" si="1500"/>
        <v>2023</v>
      </c>
      <c r="K13758" s="44">
        <f t="shared" si="1501"/>
        <v>1</v>
      </c>
      <c r="L13758" s="59">
        <f>VLOOKUP(J13758,'SF CCI, BCI'!A:F,5)</f>
        <v>15367.26</v>
      </c>
      <c r="M13758" s="59">
        <f t="shared" si="1505"/>
        <v>1</v>
      </c>
      <c r="N13758" s="47">
        <f t="shared" si="1502"/>
        <v>1826.14</v>
      </c>
      <c r="O13758" s="44">
        <f t="shared" si="1503"/>
        <v>49</v>
      </c>
      <c r="P13758" s="47">
        <f t="shared" si="1504"/>
        <v>1804.94</v>
      </c>
    </row>
    <row r="13759" spans="1:16" x14ac:dyDescent="0.25">
      <c r="A13759" s="56">
        <v>28336</v>
      </c>
      <c r="B13759" s="43" t="s">
        <v>6580</v>
      </c>
      <c r="C13759" s="43" t="s">
        <v>9879</v>
      </c>
      <c r="D13759" s="57" t="s">
        <v>133</v>
      </c>
      <c r="E13759" s="44">
        <v>600</v>
      </c>
      <c r="F13759" s="58">
        <v>44936</v>
      </c>
      <c r="G13759" s="45">
        <v>1593.16</v>
      </c>
      <c r="H13759" s="45">
        <v>-18.489999999999998</v>
      </c>
      <c r="I13759" s="59">
        <f t="shared" si="1499"/>
        <v>1574.67</v>
      </c>
      <c r="J13759" s="44">
        <f t="shared" si="1500"/>
        <v>2023</v>
      </c>
      <c r="K13759" s="44">
        <f t="shared" si="1501"/>
        <v>1</v>
      </c>
      <c r="L13759" s="59">
        <f>VLOOKUP(J13759,'SF CCI, BCI'!A:F,5)</f>
        <v>15367.26</v>
      </c>
      <c r="M13759" s="59">
        <f t="shared" si="1505"/>
        <v>1</v>
      </c>
      <c r="N13759" s="47">
        <f t="shared" si="1502"/>
        <v>1593.16</v>
      </c>
      <c r="O13759" s="44">
        <f t="shared" si="1503"/>
        <v>49</v>
      </c>
      <c r="P13759" s="47">
        <f t="shared" si="1504"/>
        <v>1574.67</v>
      </c>
    </row>
    <row r="13760" spans="1:16" x14ac:dyDescent="0.25">
      <c r="A13760" s="56">
        <v>28337</v>
      </c>
      <c r="B13760" s="43" t="s">
        <v>6580</v>
      </c>
      <c r="C13760" s="43" t="s">
        <v>9880</v>
      </c>
      <c r="D13760" s="57" t="s">
        <v>133</v>
      </c>
      <c r="E13760" s="44">
        <v>600</v>
      </c>
      <c r="F13760" s="58">
        <v>44936</v>
      </c>
      <c r="G13760" s="45">
        <v>449.97</v>
      </c>
      <c r="H13760" s="45">
        <v>-5.22</v>
      </c>
      <c r="I13760" s="59">
        <f t="shared" si="1499"/>
        <v>444.75</v>
      </c>
      <c r="J13760" s="44">
        <f t="shared" si="1500"/>
        <v>2023</v>
      </c>
      <c r="K13760" s="44">
        <f t="shared" si="1501"/>
        <v>1</v>
      </c>
      <c r="L13760" s="59">
        <f>VLOOKUP(J13760,'SF CCI, BCI'!A:F,5)</f>
        <v>15367.26</v>
      </c>
      <c r="M13760" s="59">
        <f t="shared" si="1505"/>
        <v>1</v>
      </c>
      <c r="N13760" s="47">
        <f t="shared" si="1502"/>
        <v>449.97</v>
      </c>
      <c r="O13760" s="44">
        <f t="shared" si="1503"/>
        <v>49</v>
      </c>
      <c r="P13760" s="47">
        <f t="shared" si="1504"/>
        <v>444.75</v>
      </c>
    </row>
    <row r="13761" spans="1:16" x14ac:dyDescent="0.25">
      <c r="A13761" s="56">
        <v>28338</v>
      </c>
      <c r="B13761" s="43" t="s">
        <v>6580</v>
      </c>
      <c r="C13761" s="43" t="s">
        <v>9881</v>
      </c>
      <c r="D13761" s="57" t="s">
        <v>133</v>
      </c>
      <c r="E13761" s="44">
        <v>600</v>
      </c>
      <c r="F13761" s="58">
        <v>44957</v>
      </c>
      <c r="G13761" s="45">
        <v>1468.2</v>
      </c>
      <c r="H13761" s="45">
        <v>-17.04</v>
      </c>
      <c r="I13761" s="59">
        <f t="shared" si="1499"/>
        <v>1451.16</v>
      </c>
      <c r="J13761" s="44">
        <f t="shared" si="1500"/>
        <v>2023</v>
      </c>
      <c r="K13761" s="44">
        <f t="shared" si="1501"/>
        <v>0</v>
      </c>
      <c r="L13761" s="59">
        <f>VLOOKUP(J13761,'SF CCI, BCI'!A:F,5)</f>
        <v>15367.26</v>
      </c>
      <c r="M13761" s="59">
        <f t="shared" si="1505"/>
        <v>1</v>
      </c>
      <c r="N13761" s="47">
        <f t="shared" si="1502"/>
        <v>1468.2</v>
      </c>
      <c r="O13761" s="44">
        <f t="shared" si="1503"/>
        <v>50</v>
      </c>
      <c r="P13761" s="47">
        <f t="shared" si="1504"/>
        <v>1451.16</v>
      </c>
    </row>
    <row r="13762" spans="1:16" x14ac:dyDescent="0.25">
      <c r="A13762" s="56">
        <v>28339</v>
      </c>
      <c r="B13762" s="43" t="s">
        <v>6580</v>
      </c>
      <c r="C13762" s="43" t="s">
        <v>9882</v>
      </c>
      <c r="D13762" s="57" t="s">
        <v>133</v>
      </c>
      <c r="E13762" s="44">
        <v>600</v>
      </c>
      <c r="F13762" s="58">
        <v>44657</v>
      </c>
      <c r="G13762" s="45">
        <v>4376.8900000000003</v>
      </c>
      <c r="H13762" s="45">
        <v>-95.38</v>
      </c>
      <c r="I13762" s="59">
        <f t="shared" si="1499"/>
        <v>4281.51</v>
      </c>
      <c r="J13762" s="44">
        <f t="shared" si="1500"/>
        <v>2022</v>
      </c>
      <c r="K13762" s="44">
        <f t="shared" si="1501"/>
        <v>1</v>
      </c>
      <c r="L13762" s="59">
        <f>VLOOKUP(J13762,'SF CCI, BCI'!A:F,5)</f>
        <v>14977.94</v>
      </c>
      <c r="M13762" s="59">
        <f t="shared" si="1505"/>
        <v>1.025992893548779</v>
      </c>
      <c r="N13762" s="47">
        <f t="shared" si="1502"/>
        <v>4490.6580358447154</v>
      </c>
      <c r="O13762" s="44">
        <f t="shared" si="1503"/>
        <v>49</v>
      </c>
      <c r="P13762" s="47">
        <f t="shared" si="1504"/>
        <v>4392.7988336580329</v>
      </c>
    </row>
    <row r="13763" spans="1:16" x14ac:dyDescent="0.25">
      <c r="A13763" s="56">
        <v>28340</v>
      </c>
      <c r="B13763" s="43" t="s">
        <v>6580</v>
      </c>
      <c r="C13763" s="43" t="s">
        <v>9883</v>
      </c>
      <c r="D13763" s="57" t="s">
        <v>133</v>
      </c>
      <c r="E13763" s="44">
        <v>600</v>
      </c>
      <c r="F13763" s="58">
        <v>44652</v>
      </c>
      <c r="G13763" s="45">
        <v>3491.51</v>
      </c>
      <c r="H13763" s="45">
        <v>-76.089999999999989</v>
      </c>
      <c r="I13763" s="59">
        <f t="shared" si="1499"/>
        <v>3415.42</v>
      </c>
      <c r="J13763" s="44">
        <f t="shared" si="1500"/>
        <v>2022</v>
      </c>
      <c r="K13763" s="44">
        <f t="shared" si="1501"/>
        <v>1</v>
      </c>
      <c r="L13763" s="59">
        <f>VLOOKUP(J13763,'SF CCI, BCI'!A:F,5)</f>
        <v>14977.94</v>
      </c>
      <c r="M13763" s="59">
        <f t="shared" si="1505"/>
        <v>1.025992893548779</v>
      </c>
      <c r="N13763" s="47">
        <f t="shared" si="1502"/>
        <v>3582.2644477544977</v>
      </c>
      <c r="O13763" s="44">
        <f t="shared" si="1503"/>
        <v>49</v>
      </c>
      <c r="P13763" s="47">
        <f t="shared" si="1504"/>
        <v>3504.1966484843706</v>
      </c>
    </row>
    <row r="13764" spans="1:16" x14ac:dyDescent="0.25">
      <c r="A13764" s="56">
        <v>28341</v>
      </c>
      <c r="B13764" s="43" t="s">
        <v>6580</v>
      </c>
      <c r="C13764" s="43" t="s">
        <v>9884</v>
      </c>
      <c r="D13764" s="57" t="s">
        <v>133</v>
      </c>
      <c r="E13764" s="44">
        <v>600</v>
      </c>
      <c r="F13764" s="58">
        <v>44656</v>
      </c>
      <c r="G13764" s="45">
        <v>4589.46</v>
      </c>
      <c r="H13764" s="45">
        <v>-100.01</v>
      </c>
      <c r="I13764" s="59">
        <f t="shared" si="1499"/>
        <v>4489.45</v>
      </c>
      <c r="J13764" s="44">
        <f t="shared" si="1500"/>
        <v>2022</v>
      </c>
      <c r="K13764" s="44">
        <f t="shared" si="1501"/>
        <v>1</v>
      </c>
      <c r="L13764" s="59">
        <f>VLOOKUP(J13764,'SF CCI, BCI'!A:F,5)</f>
        <v>14977.94</v>
      </c>
      <c r="M13764" s="59">
        <f t="shared" si="1505"/>
        <v>1.025992893548779</v>
      </c>
      <c r="N13764" s="47">
        <f t="shared" si="1502"/>
        <v>4708.7533452263797</v>
      </c>
      <c r="O13764" s="44">
        <f t="shared" si="1503"/>
        <v>49</v>
      </c>
      <c r="P13764" s="47">
        <f t="shared" si="1504"/>
        <v>4606.1437959425657</v>
      </c>
    </row>
    <row r="13765" spans="1:16" x14ac:dyDescent="0.25">
      <c r="A13765" s="56">
        <v>28342</v>
      </c>
      <c r="B13765" s="43" t="s">
        <v>6580</v>
      </c>
      <c r="C13765" s="43" t="s">
        <v>9885</v>
      </c>
      <c r="D13765" s="57" t="s">
        <v>133</v>
      </c>
      <c r="E13765" s="44">
        <v>600</v>
      </c>
      <c r="F13765" s="58">
        <v>44659</v>
      </c>
      <c r="G13765" s="45">
        <v>8565.5499999999993</v>
      </c>
      <c r="H13765" s="45">
        <v>-186.66000000000003</v>
      </c>
      <c r="I13765" s="59">
        <f t="shared" si="1499"/>
        <v>8378.89</v>
      </c>
      <c r="J13765" s="44">
        <f t="shared" si="1500"/>
        <v>2022</v>
      </c>
      <c r="K13765" s="44">
        <f t="shared" si="1501"/>
        <v>1</v>
      </c>
      <c r="L13765" s="59">
        <f>VLOOKUP(J13765,'SF CCI, BCI'!A:F,5)</f>
        <v>14977.94</v>
      </c>
      <c r="M13765" s="59">
        <f t="shared" si="1505"/>
        <v>1.025992893548779</v>
      </c>
      <c r="N13765" s="47">
        <f t="shared" si="1502"/>
        <v>8788.1934293367431</v>
      </c>
      <c r="O13765" s="44">
        <f t="shared" si="1503"/>
        <v>49</v>
      </c>
      <c r="P13765" s="47">
        <f t="shared" si="1504"/>
        <v>8596.681595826929</v>
      </c>
    </row>
    <row r="13766" spans="1:16" x14ac:dyDescent="0.25">
      <c r="A13766" s="56">
        <v>28343</v>
      </c>
      <c r="B13766" s="43" t="s">
        <v>6580</v>
      </c>
      <c r="C13766" s="43" t="s">
        <v>9886</v>
      </c>
      <c r="D13766" s="57" t="s">
        <v>133</v>
      </c>
      <c r="E13766" s="44">
        <v>600</v>
      </c>
      <c r="F13766" s="58">
        <v>44651</v>
      </c>
      <c r="G13766" s="45">
        <v>6980.56</v>
      </c>
      <c r="H13766" s="45">
        <v>-152.38</v>
      </c>
      <c r="I13766" s="59">
        <f t="shared" si="1499"/>
        <v>6828.18</v>
      </c>
      <c r="J13766" s="44">
        <f t="shared" si="1500"/>
        <v>2022</v>
      </c>
      <c r="K13766" s="44">
        <f t="shared" si="1501"/>
        <v>1</v>
      </c>
      <c r="L13766" s="59">
        <f>VLOOKUP(J13766,'SF CCI, BCI'!A:F,5)</f>
        <v>14977.94</v>
      </c>
      <c r="M13766" s="59">
        <f t="shared" si="1505"/>
        <v>1.025992893548779</v>
      </c>
      <c r="N13766" s="47">
        <f t="shared" si="1502"/>
        <v>7162.0049529908647</v>
      </c>
      <c r="O13766" s="44">
        <f t="shared" si="1503"/>
        <v>49</v>
      </c>
      <c r="P13766" s="47">
        <f t="shared" si="1504"/>
        <v>7005.664155871902</v>
      </c>
    </row>
    <row r="13767" spans="1:16" x14ac:dyDescent="0.25">
      <c r="A13767" s="56">
        <v>28344</v>
      </c>
      <c r="B13767" s="43" t="s">
        <v>6580</v>
      </c>
      <c r="C13767" s="43" t="s">
        <v>9887</v>
      </c>
      <c r="D13767" s="57" t="s">
        <v>133</v>
      </c>
      <c r="E13767" s="44">
        <v>600</v>
      </c>
      <c r="F13767" s="58">
        <v>44652</v>
      </c>
      <c r="G13767" s="45">
        <v>5977.1</v>
      </c>
      <c r="H13767" s="45">
        <v>-130.26</v>
      </c>
      <c r="I13767" s="59">
        <f t="shared" si="1499"/>
        <v>5846.84</v>
      </c>
      <c r="J13767" s="44">
        <f t="shared" si="1500"/>
        <v>2022</v>
      </c>
      <c r="K13767" s="44">
        <f t="shared" si="1501"/>
        <v>1</v>
      </c>
      <c r="L13767" s="59">
        <f>VLOOKUP(J13767,'SF CCI, BCI'!A:F,5)</f>
        <v>14977.94</v>
      </c>
      <c r="M13767" s="59">
        <f t="shared" si="1505"/>
        <v>1.025992893548779</v>
      </c>
      <c r="N13767" s="47">
        <f t="shared" si="1502"/>
        <v>6132.4621240304068</v>
      </c>
      <c r="O13767" s="44">
        <f t="shared" si="1503"/>
        <v>49</v>
      </c>
      <c r="P13767" s="47">
        <f t="shared" si="1504"/>
        <v>5998.8162897167431</v>
      </c>
    </row>
    <row r="13768" spans="1:16" x14ac:dyDescent="0.25">
      <c r="A13768" s="56">
        <v>28345</v>
      </c>
      <c r="B13768" s="43" t="s">
        <v>6580</v>
      </c>
      <c r="C13768" s="43" t="s">
        <v>9888</v>
      </c>
      <c r="D13768" s="57" t="s">
        <v>133</v>
      </c>
      <c r="E13768" s="44">
        <v>600</v>
      </c>
      <c r="F13768" s="58">
        <v>44652</v>
      </c>
      <c r="G13768" s="45">
        <v>6946.53</v>
      </c>
      <c r="H13768" s="45">
        <v>-151.38</v>
      </c>
      <c r="I13768" s="59">
        <f t="shared" si="1499"/>
        <v>6795.15</v>
      </c>
      <c r="J13768" s="44">
        <f t="shared" si="1500"/>
        <v>2022</v>
      </c>
      <c r="K13768" s="44">
        <f t="shared" si="1501"/>
        <v>1</v>
      </c>
      <c r="L13768" s="59">
        <f>VLOOKUP(J13768,'SF CCI, BCI'!A:F,5)</f>
        <v>14977.94</v>
      </c>
      <c r="M13768" s="59">
        <f t="shared" si="1505"/>
        <v>1.025992893548779</v>
      </c>
      <c r="N13768" s="47">
        <f t="shared" si="1502"/>
        <v>7127.0904148233994</v>
      </c>
      <c r="O13768" s="44">
        <f t="shared" si="1503"/>
        <v>49</v>
      </c>
      <c r="P13768" s="47">
        <f t="shared" si="1504"/>
        <v>6971.7756105979852</v>
      </c>
    </row>
    <row r="13769" spans="1:16" x14ac:dyDescent="0.25">
      <c r="A13769" s="56">
        <v>28346</v>
      </c>
      <c r="B13769" s="43" t="s">
        <v>6580</v>
      </c>
      <c r="C13769" s="43" t="s">
        <v>9889</v>
      </c>
      <c r="D13769" s="57" t="s">
        <v>133</v>
      </c>
      <c r="E13769" s="44">
        <v>600</v>
      </c>
      <c r="F13769" s="58">
        <v>44651</v>
      </c>
      <c r="G13769" s="45">
        <v>9047.36</v>
      </c>
      <c r="H13769" s="45">
        <v>-197.49</v>
      </c>
      <c r="I13769" s="59">
        <f t="shared" si="1499"/>
        <v>8849.8700000000008</v>
      </c>
      <c r="J13769" s="44">
        <f t="shared" si="1500"/>
        <v>2022</v>
      </c>
      <c r="K13769" s="44">
        <f t="shared" si="1501"/>
        <v>1</v>
      </c>
      <c r="L13769" s="59">
        <f>VLOOKUP(J13769,'SF CCI, BCI'!A:F,5)</f>
        <v>14977.94</v>
      </c>
      <c r="M13769" s="59">
        <f t="shared" si="1505"/>
        <v>1.025992893548779</v>
      </c>
      <c r="N13769" s="47">
        <f t="shared" si="1502"/>
        <v>9282.5270653774824</v>
      </c>
      <c r="O13769" s="44">
        <f t="shared" si="1503"/>
        <v>49</v>
      </c>
      <c r="P13769" s="47">
        <f t="shared" si="1504"/>
        <v>9079.9037288305335</v>
      </c>
    </row>
    <row r="13770" spans="1:16" x14ac:dyDescent="0.25">
      <c r="A13770" s="56">
        <v>28347</v>
      </c>
      <c r="B13770" s="43" t="s">
        <v>6580</v>
      </c>
      <c r="C13770" s="43" t="s">
        <v>9890</v>
      </c>
      <c r="D13770" s="57" t="s">
        <v>133</v>
      </c>
      <c r="E13770" s="44">
        <v>600</v>
      </c>
      <c r="F13770" s="58">
        <v>44650</v>
      </c>
      <c r="G13770" s="45">
        <v>9306.16</v>
      </c>
      <c r="H13770" s="45">
        <v>-203.14000000000001</v>
      </c>
      <c r="I13770" s="59">
        <f t="shared" si="1499"/>
        <v>9103.02</v>
      </c>
      <c r="J13770" s="44">
        <f t="shared" si="1500"/>
        <v>2022</v>
      </c>
      <c r="K13770" s="44">
        <f t="shared" si="1501"/>
        <v>1</v>
      </c>
      <c r="L13770" s="59">
        <f>VLOOKUP(J13770,'SF CCI, BCI'!A:F,5)</f>
        <v>14977.94</v>
      </c>
      <c r="M13770" s="59">
        <f t="shared" si="1505"/>
        <v>1.025992893548779</v>
      </c>
      <c r="N13770" s="47">
        <f t="shared" si="1502"/>
        <v>9548.0540262279046</v>
      </c>
      <c r="O13770" s="44">
        <f t="shared" si="1503"/>
        <v>49</v>
      </c>
      <c r="P13770" s="47">
        <f t="shared" si="1504"/>
        <v>9339.6338298324063</v>
      </c>
    </row>
    <row r="13771" spans="1:16" x14ac:dyDescent="0.25">
      <c r="A13771" s="56">
        <v>28348</v>
      </c>
      <c r="B13771" s="43" t="s">
        <v>6580</v>
      </c>
      <c r="C13771" s="43" t="s">
        <v>9891</v>
      </c>
      <c r="D13771" s="57" t="s">
        <v>133</v>
      </c>
      <c r="E13771" s="44">
        <v>600</v>
      </c>
      <c r="F13771" s="58">
        <v>44644</v>
      </c>
      <c r="G13771" s="45">
        <v>6986.98</v>
      </c>
      <c r="H13771" s="45">
        <v>-152.52000000000001</v>
      </c>
      <c r="I13771" s="59">
        <f t="shared" ref="I13771:I13834" si="1506">G13771+H13771</f>
        <v>6834.4599999999991</v>
      </c>
      <c r="J13771" s="44">
        <f t="shared" ref="J13771:J13834" si="1507">YEAR(F13771)</f>
        <v>2022</v>
      </c>
      <c r="K13771" s="44">
        <f t="shared" ref="K13771:K13834" si="1508">ROUND(($A$9-F13771)/365,0)</f>
        <v>1</v>
      </c>
      <c r="L13771" s="59">
        <f>VLOOKUP(J13771,'SF CCI, BCI'!A:F,5)</f>
        <v>14977.94</v>
      </c>
      <c r="M13771" s="59">
        <f t="shared" si="1505"/>
        <v>1.025992893548779</v>
      </c>
      <c r="N13771" s="47">
        <f t="shared" si="1502"/>
        <v>7168.591827367447</v>
      </c>
      <c r="O13771" s="44">
        <f t="shared" si="1503"/>
        <v>49</v>
      </c>
      <c r="P13771" s="47">
        <f t="shared" si="1504"/>
        <v>7012.1073912433867</v>
      </c>
    </row>
    <row r="13772" spans="1:16" x14ac:dyDescent="0.25">
      <c r="A13772" s="56">
        <v>28349</v>
      </c>
      <c r="B13772" s="43" t="s">
        <v>6577</v>
      </c>
      <c r="C13772" s="43" t="s">
        <v>9892</v>
      </c>
      <c r="D13772" s="57" t="s">
        <v>133</v>
      </c>
      <c r="E13772" s="44">
        <v>600</v>
      </c>
      <c r="F13772" s="58">
        <v>44859</v>
      </c>
      <c r="G13772" s="45">
        <v>87224.27</v>
      </c>
      <c r="H13772" s="45">
        <v>-1451.9099999999999</v>
      </c>
      <c r="I13772" s="59">
        <f t="shared" si="1506"/>
        <v>85772.36</v>
      </c>
      <c r="J13772" s="44">
        <f t="shared" si="1507"/>
        <v>2022</v>
      </c>
      <c r="K13772" s="44">
        <f t="shared" si="1508"/>
        <v>1</v>
      </c>
      <c r="L13772" s="59">
        <f>VLOOKUP(J13772,'SF CCI, BCI'!A:F,5)</f>
        <v>14977.94</v>
      </c>
      <c r="M13772" s="59">
        <f t="shared" si="1505"/>
        <v>1.025992893548779</v>
      </c>
      <c r="N13772" s="47">
        <f t="shared" ref="N13772:N13835" si="1509">G13772*M13772</f>
        <v>89491.481164979967</v>
      </c>
      <c r="O13772" s="44">
        <f t="shared" ref="O13772:O13835" si="1510">IF(E13772="(blank)","",IF(K13772&gt;(E13772/12),0,(E13772/12)-K13772))</f>
        <v>49</v>
      </c>
      <c r="P13772" s="47">
        <f t="shared" ref="P13772:P13835" si="1511">M13772*I13772</f>
        <v>88001.831822907552</v>
      </c>
    </row>
    <row r="13773" spans="1:16" x14ac:dyDescent="0.25">
      <c r="A13773" s="56">
        <v>28350</v>
      </c>
      <c r="B13773" s="43" t="s">
        <v>6580</v>
      </c>
      <c r="C13773" s="43" t="s">
        <v>9893</v>
      </c>
      <c r="D13773" s="57" t="s">
        <v>133</v>
      </c>
      <c r="E13773" s="44">
        <v>600</v>
      </c>
      <c r="F13773" s="58">
        <v>44887</v>
      </c>
      <c r="G13773" s="45">
        <v>58704.08</v>
      </c>
      <c r="H13773" s="45">
        <v>-877.53</v>
      </c>
      <c r="I13773" s="59">
        <f t="shared" si="1506"/>
        <v>57826.55</v>
      </c>
      <c r="J13773" s="44">
        <f t="shared" si="1507"/>
        <v>2022</v>
      </c>
      <c r="K13773" s="44">
        <f t="shared" si="1508"/>
        <v>1</v>
      </c>
      <c r="L13773" s="59">
        <f>VLOOKUP(J13773,'SF CCI, BCI'!A:F,5)</f>
        <v>14977.94</v>
      </c>
      <c r="M13773" s="59">
        <f t="shared" si="1505"/>
        <v>1.025992893548779</v>
      </c>
      <c r="N13773" s="47">
        <f t="shared" si="1509"/>
        <v>60229.968902319008</v>
      </c>
      <c r="O13773" s="44">
        <f t="shared" si="1510"/>
        <v>49</v>
      </c>
      <c r="P13773" s="47">
        <f t="shared" si="1511"/>
        <v>59329.629358443148</v>
      </c>
    </row>
    <row r="13774" spans="1:16" x14ac:dyDescent="0.25">
      <c r="A13774" s="56">
        <v>28351</v>
      </c>
      <c r="B13774" s="43" t="s">
        <v>6580</v>
      </c>
      <c r="C13774" s="43" t="s">
        <v>9894</v>
      </c>
      <c r="D13774" s="57" t="s">
        <v>133</v>
      </c>
      <c r="E13774" s="44">
        <v>600</v>
      </c>
      <c r="F13774" s="58">
        <v>44865</v>
      </c>
      <c r="G13774" s="45">
        <v>20456.650000000001</v>
      </c>
      <c r="H13774" s="45">
        <v>-340.51</v>
      </c>
      <c r="I13774" s="59">
        <f t="shared" si="1506"/>
        <v>20116.140000000003</v>
      </c>
      <c r="J13774" s="44">
        <f t="shared" si="1507"/>
        <v>2022</v>
      </c>
      <c r="K13774" s="44">
        <f t="shared" si="1508"/>
        <v>1</v>
      </c>
      <c r="L13774" s="59">
        <f>VLOOKUP(J13774,'SF CCI, BCI'!A:F,5)</f>
        <v>14977.94</v>
      </c>
      <c r="M13774" s="59">
        <f t="shared" si="1505"/>
        <v>1.025992893548779</v>
      </c>
      <c r="N13774" s="47">
        <f t="shared" si="1509"/>
        <v>20988.377525814631</v>
      </c>
      <c r="O13774" s="44">
        <f t="shared" si="1510"/>
        <v>49</v>
      </c>
      <c r="P13774" s="47">
        <f t="shared" si="1511"/>
        <v>20639.016685632338</v>
      </c>
    </row>
    <row r="13775" spans="1:16" x14ac:dyDescent="0.25">
      <c r="A13775" s="56">
        <v>28352</v>
      </c>
      <c r="B13775" s="43" t="s">
        <v>6634</v>
      </c>
      <c r="C13775" s="43" t="s">
        <v>9895</v>
      </c>
      <c r="D13775" s="57" t="s">
        <v>133</v>
      </c>
      <c r="E13775" s="44">
        <v>600</v>
      </c>
      <c r="F13775" s="58">
        <v>44865</v>
      </c>
      <c r="G13775" s="45">
        <v>95666.880000000005</v>
      </c>
      <c r="H13775" s="45">
        <v>-1592.44</v>
      </c>
      <c r="I13775" s="59">
        <f t="shared" si="1506"/>
        <v>94074.44</v>
      </c>
      <c r="J13775" s="44">
        <f t="shared" si="1507"/>
        <v>2022</v>
      </c>
      <c r="K13775" s="44">
        <f t="shared" si="1508"/>
        <v>1</v>
      </c>
      <c r="L13775" s="59">
        <f>VLOOKUP(J13775,'SF CCI, BCI'!A:F,5)</f>
        <v>14977.94</v>
      </c>
      <c r="M13775" s="59">
        <f t="shared" si="1505"/>
        <v>1.025992893548779</v>
      </c>
      <c r="N13775" s="47">
        <f t="shared" si="1509"/>
        <v>98153.539027983818</v>
      </c>
      <c r="O13775" s="44">
        <f t="shared" si="1510"/>
        <v>49</v>
      </c>
      <c r="P13775" s="47">
        <f t="shared" si="1511"/>
        <v>96519.706904580991</v>
      </c>
    </row>
    <row r="13776" spans="1:16" x14ac:dyDescent="0.25">
      <c r="A13776" s="56">
        <v>28353</v>
      </c>
      <c r="B13776" s="43" t="s">
        <v>6580</v>
      </c>
      <c r="C13776" s="43" t="s">
        <v>9896</v>
      </c>
      <c r="D13776" s="57" t="s">
        <v>133</v>
      </c>
      <c r="E13776" s="44">
        <v>600</v>
      </c>
      <c r="F13776" s="58">
        <v>44887</v>
      </c>
      <c r="G13776" s="45">
        <v>59394.02</v>
      </c>
      <c r="H13776" s="45">
        <v>-887.83999999999992</v>
      </c>
      <c r="I13776" s="59">
        <f t="shared" si="1506"/>
        <v>58506.18</v>
      </c>
      <c r="J13776" s="44">
        <f t="shared" si="1507"/>
        <v>2022</v>
      </c>
      <c r="K13776" s="44">
        <f t="shared" si="1508"/>
        <v>1</v>
      </c>
      <c r="L13776" s="59">
        <f>VLOOKUP(J13776,'SF CCI, BCI'!A:F,5)</f>
        <v>14977.94</v>
      </c>
      <c r="M13776" s="59">
        <f t="shared" si="1505"/>
        <v>1.025992893548779</v>
      </c>
      <c r="N13776" s="47">
        <f t="shared" si="1509"/>
        <v>60937.842439294043</v>
      </c>
      <c r="O13776" s="44">
        <f t="shared" si="1510"/>
        <v>49</v>
      </c>
      <c r="P13776" s="47">
        <f t="shared" si="1511"/>
        <v>60026.924908685702</v>
      </c>
    </row>
    <row r="13777" spans="1:16" x14ac:dyDescent="0.25">
      <c r="A13777" s="56">
        <v>28354</v>
      </c>
      <c r="B13777" s="43" t="s">
        <v>6577</v>
      </c>
      <c r="C13777" s="43" t="s">
        <v>9897</v>
      </c>
      <c r="D13777" s="57" t="s">
        <v>133</v>
      </c>
      <c r="E13777" s="44">
        <v>600</v>
      </c>
      <c r="F13777" s="58">
        <v>44865</v>
      </c>
      <c r="G13777" s="45">
        <v>88485.15</v>
      </c>
      <c r="H13777" s="45">
        <v>-1472.9</v>
      </c>
      <c r="I13777" s="59">
        <f t="shared" si="1506"/>
        <v>87012.25</v>
      </c>
      <c r="J13777" s="44">
        <f t="shared" si="1507"/>
        <v>2022</v>
      </c>
      <c r="K13777" s="44">
        <f t="shared" si="1508"/>
        <v>1</v>
      </c>
      <c r="L13777" s="59">
        <f>VLOOKUP(J13777,'SF CCI, BCI'!A:F,5)</f>
        <v>14977.94</v>
      </c>
      <c r="M13777" s="59">
        <f t="shared" si="1505"/>
        <v>1.025992893548779</v>
      </c>
      <c r="N13777" s="47">
        <f t="shared" si="1509"/>
        <v>90785.135084597729</v>
      </c>
      <c r="O13777" s="44">
        <f t="shared" si="1510"/>
        <v>49</v>
      </c>
      <c r="P13777" s="47">
        <f t="shared" si="1511"/>
        <v>89273.950151689744</v>
      </c>
    </row>
    <row r="13778" spans="1:16" x14ac:dyDescent="0.25">
      <c r="A13778" s="56">
        <v>28355</v>
      </c>
      <c r="B13778" s="43" t="s">
        <v>6580</v>
      </c>
      <c r="C13778" s="43" t="s">
        <v>9898</v>
      </c>
      <c r="D13778" s="57" t="s">
        <v>133</v>
      </c>
      <c r="E13778" s="44">
        <v>600</v>
      </c>
      <c r="F13778" s="58">
        <v>44621</v>
      </c>
      <c r="G13778" s="45">
        <v>16635.150000000001</v>
      </c>
      <c r="H13778" s="45">
        <v>-363.13</v>
      </c>
      <c r="I13778" s="59">
        <f t="shared" si="1506"/>
        <v>16272.020000000002</v>
      </c>
      <c r="J13778" s="44">
        <f t="shared" si="1507"/>
        <v>2022</v>
      </c>
      <c r="K13778" s="44">
        <f t="shared" si="1508"/>
        <v>1</v>
      </c>
      <c r="L13778" s="59">
        <f>VLOOKUP(J13778,'SF CCI, BCI'!A:F,5)</f>
        <v>14977.94</v>
      </c>
      <c r="M13778" s="59">
        <f t="shared" si="1505"/>
        <v>1.025992893548779</v>
      </c>
      <c r="N13778" s="47">
        <f t="shared" si="1509"/>
        <v>17067.545683117973</v>
      </c>
      <c r="O13778" s="44">
        <f t="shared" si="1510"/>
        <v>49</v>
      </c>
      <c r="P13778" s="47">
        <f t="shared" si="1511"/>
        <v>16694.976883683605</v>
      </c>
    </row>
    <row r="13779" spans="1:16" x14ac:dyDescent="0.25">
      <c r="A13779" s="56">
        <v>28356</v>
      </c>
      <c r="B13779" s="43" t="s">
        <v>6580</v>
      </c>
      <c r="C13779" s="43" t="s">
        <v>9899</v>
      </c>
      <c r="D13779" s="57" t="s">
        <v>133</v>
      </c>
      <c r="E13779" s="44">
        <v>600</v>
      </c>
      <c r="F13779" s="58">
        <v>44805</v>
      </c>
      <c r="G13779" s="45">
        <v>1488.04</v>
      </c>
      <c r="H13779" s="45">
        <v>-27.220000000000002</v>
      </c>
      <c r="I13779" s="59">
        <f t="shared" si="1506"/>
        <v>1460.82</v>
      </c>
      <c r="J13779" s="44">
        <f t="shared" si="1507"/>
        <v>2022</v>
      </c>
      <c r="K13779" s="44">
        <f t="shared" si="1508"/>
        <v>1</v>
      </c>
      <c r="L13779" s="59">
        <f>VLOOKUP(J13779,'SF CCI, BCI'!A:F,5)</f>
        <v>14977.94</v>
      </c>
      <c r="M13779" s="59">
        <f t="shared" si="1505"/>
        <v>1.025992893548779</v>
      </c>
      <c r="N13779" s="47">
        <f t="shared" si="1509"/>
        <v>1526.7184653163251</v>
      </c>
      <c r="O13779" s="44">
        <f t="shared" si="1510"/>
        <v>49</v>
      </c>
      <c r="P13779" s="47">
        <f t="shared" si="1511"/>
        <v>1498.7909387539273</v>
      </c>
    </row>
    <row r="13780" spans="1:16" x14ac:dyDescent="0.25">
      <c r="A13780" s="56">
        <v>28357</v>
      </c>
      <c r="B13780" s="43" t="s">
        <v>6580</v>
      </c>
      <c r="C13780" s="43" t="s">
        <v>9900</v>
      </c>
      <c r="D13780" s="57" t="s">
        <v>133</v>
      </c>
      <c r="E13780" s="44">
        <v>600</v>
      </c>
      <c r="F13780" s="58">
        <v>44804</v>
      </c>
      <c r="G13780" s="45">
        <v>869.56</v>
      </c>
      <c r="H13780" s="45">
        <v>-17.38</v>
      </c>
      <c r="I13780" s="59">
        <f t="shared" si="1506"/>
        <v>852.18</v>
      </c>
      <c r="J13780" s="44">
        <f t="shared" si="1507"/>
        <v>2022</v>
      </c>
      <c r="K13780" s="44">
        <f t="shared" si="1508"/>
        <v>1</v>
      </c>
      <c r="L13780" s="59">
        <f>VLOOKUP(J13780,'SF CCI, BCI'!A:F,5)</f>
        <v>14977.94</v>
      </c>
      <c r="M13780" s="59">
        <f t="shared" si="1505"/>
        <v>1.025992893548779</v>
      </c>
      <c r="N13780" s="47">
        <f t="shared" si="1509"/>
        <v>892.16238051427615</v>
      </c>
      <c r="O13780" s="44">
        <f t="shared" si="1510"/>
        <v>49</v>
      </c>
      <c r="P13780" s="47">
        <f t="shared" si="1511"/>
        <v>874.33062402439839</v>
      </c>
    </row>
    <row r="13781" spans="1:16" x14ac:dyDescent="0.25">
      <c r="A13781" s="56">
        <v>28358</v>
      </c>
      <c r="B13781" s="43" t="s">
        <v>6580</v>
      </c>
      <c r="C13781" s="43" t="s">
        <v>9901</v>
      </c>
      <c r="D13781" s="57" t="s">
        <v>133</v>
      </c>
      <c r="E13781" s="44">
        <v>600</v>
      </c>
      <c r="F13781" s="58">
        <v>44805</v>
      </c>
      <c r="G13781" s="45">
        <v>1419.66</v>
      </c>
      <c r="H13781" s="45">
        <v>-25.96</v>
      </c>
      <c r="I13781" s="59">
        <f t="shared" si="1506"/>
        <v>1393.7</v>
      </c>
      <c r="J13781" s="44">
        <f t="shared" si="1507"/>
        <v>2022</v>
      </c>
      <c r="K13781" s="44">
        <f t="shared" si="1508"/>
        <v>1</v>
      </c>
      <c r="L13781" s="59">
        <f>VLOOKUP(J13781,'SF CCI, BCI'!A:F,5)</f>
        <v>14977.94</v>
      </c>
      <c r="M13781" s="59">
        <f t="shared" si="1505"/>
        <v>1.025992893548779</v>
      </c>
      <c r="N13781" s="47">
        <f t="shared" si="1509"/>
        <v>1456.5610712554596</v>
      </c>
      <c r="O13781" s="44">
        <f t="shared" si="1510"/>
        <v>49</v>
      </c>
      <c r="P13781" s="47">
        <f t="shared" si="1511"/>
        <v>1429.9262957389333</v>
      </c>
    </row>
    <row r="13782" spans="1:16" x14ac:dyDescent="0.25">
      <c r="A13782" s="56">
        <v>28359</v>
      </c>
      <c r="B13782" s="43" t="s">
        <v>6580</v>
      </c>
      <c r="C13782" s="43" t="s">
        <v>9902</v>
      </c>
      <c r="D13782" s="57" t="s">
        <v>133</v>
      </c>
      <c r="E13782" s="44">
        <v>600</v>
      </c>
      <c r="F13782" s="58">
        <v>44805</v>
      </c>
      <c r="G13782" s="45">
        <v>937.5</v>
      </c>
      <c r="H13782" s="45">
        <v>-17.14</v>
      </c>
      <c r="I13782" s="59">
        <f t="shared" si="1506"/>
        <v>920.36</v>
      </c>
      <c r="J13782" s="44">
        <f t="shared" si="1507"/>
        <v>2022</v>
      </c>
      <c r="K13782" s="44">
        <f t="shared" si="1508"/>
        <v>1</v>
      </c>
      <c r="L13782" s="59">
        <f>VLOOKUP(J13782,'SF CCI, BCI'!A:F,5)</f>
        <v>14977.94</v>
      </c>
      <c r="M13782" s="59">
        <f t="shared" si="1505"/>
        <v>1.025992893548779</v>
      </c>
      <c r="N13782" s="47">
        <f t="shared" si="1509"/>
        <v>961.86833770198029</v>
      </c>
      <c r="O13782" s="44">
        <f t="shared" si="1510"/>
        <v>49</v>
      </c>
      <c r="P13782" s="47">
        <f t="shared" si="1511"/>
        <v>944.28281950655423</v>
      </c>
    </row>
    <row r="13783" spans="1:16" x14ac:dyDescent="0.25">
      <c r="A13783" s="56">
        <v>28360</v>
      </c>
      <c r="B13783" s="43" t="s">
        <v>6580</v>
      </c>
      <c r="C13783" s="43" t="s">
        <v>9903</v>
      </c>
      <c r="D13783" s="57" t="s">
        <v>133</v>
      </c>
      <c r="E13783" s="44">
        <v>600</v>
      </c>
      <c r="F13783" s="58">
        <v>44651</v>
      </c>
      <c r="G13783" s="45">
        <v>7639.94</v>
      </c>
      <c r="H13783" s="45">
        <v>-166.78</v>
      </c>
      <c r="I13783" s="59">
        <f t="shared" si="1506"/>
        <v>7473.16</v>
      </c>
      <c r="J13783" s="44">
        <f t="shared" si="1507"/>
        <v>2022</v>
      </c>
      <c r="K13783" s="44">
        <f t="shared" si="1508"/>
        <v>1</v>
      </c>
      <c r="L13783" s="59">
        <f>VLOOKUP(J13783,'SF CCI, BCI'!A:F,5)</f>
        <v>14977.94</v>
      </c>
      <c r="M13783" s="59">
        <f t="shared" si="1505"/>
        <v>1.025992893548779</v>
      </c>
      <c r="N13783" s="47">
        <f t="shared" si="1509"/>
        <v>7838.5241471390582</v>
      </c>
      <c r="O13783" s="44">
        <f t="shared" si="1510"/>
        <v>49</v>
      </c>
      <c r="P13783" s="47">
        <f t="shared" si="1511"/>
        <v>7667.4090523529931</v>
      </c>
    </row>
    <row r="13784" spans="1:16" x14ac:dyDescent="0.25">
      <c r="A13784" s="56">
        <v>28361</v>
      </c>
      <c r="B13784" s="43" t="s">
        <v>6580</v>
      </c>
      <c r="C13784" s="43" t="s">
        <v>9904</v>
      </c>
      <c r="D13784" s="57" t="s">
        <v>133</v>
      </c>
      <c r="E13784" s="44">
        <v>600</v>
      </c>
      <c r="F13784" s="58">
        <v>44596</v>
      </c>
      <c r="G13784" s="45">
        <v>961.61</v>
      </c>
      <c r="H13784" s="45">
        <v>-21.029999999999998</v>
      </c>
      <c r="I13784" s="59">
        <f t="shared" si="1506"/>
        <v>940.58</v>
      </c>
      <c r="J13784" s="44">
        <f t="shared" si="1507"/>
        <v>2022</v>
      </c>
      <c r="K13784" s="44">
        <f t="shared" si="1508"/>
        <v>1</v>
      </c>
      <c r="L13784" s="59">
        <f>VLOOKUP(J13784,'SF CCI, BCI'!A:F,5)</f>
        <v>14977.94</v>
      </c>
      <c r="M13784" s="59">
        <f t="shared" si="1505"/>
        <v>1.025992893548779</v>
      </c>
      <c r="N13784" s="47">
        <f t="shared" si="1509"/>
        <v>986.6050263654414</v>
      </c>
      <c r="O13784" s="44">
        <f t="shared" si="1510"/>
        <v>49</v>
      </c>
      <c r="P13784" s="47">
        <f t="shared" si="1511"/>
        <v>965.02839581411058</v>
      </c>
    </row>
    <row r="13785" spans="1:16" x14ac:dyDescent="0.25">
      <c r="A13785" s="56">
        <v>28362</v>
      </c>
      <c r="B13785" s="43" t="s">
        <v>6577</v>
      </c>
      <c r="C13785" s="43" t="s">
        <v>9905</v>
      </c>
      <c r="D13785" s="57" t="s">
        <v>133</v>
      </c>
      <c r="E13785" s="44">
        <v>600</v>
      </c>
      <c r="F13785" s="58">
        <v>44792</v>
      </c>
      <c r="G13785" s="45">
        <v>4303.17</v>
      </c>
      <c r="H13785" s="45">
        <v>-86</v>
      </c>
      <c r="I13785" s="59">
        <f t="shared" si="1506"/>
        <v>4217.17</v>
      </c>
      <c r="J13785" s="44">
        <f t="shared" si="1507"/>
        <v>2022</v>
      </c>
      <c r="K13785" s="44">
        <f t="shared" si="1508"/>
        <v>1</v>
      </c>
      <c r="L13785" s="59">
        <f>VLOOKUP(J13785,'SF CCI, BCI'!A:F,5)</f>
        <v>14977.94</v>
      </c>
      <c r="M13785" s="59">
        <f t="shared" si="1505"/>
        <v>1.025992893548779</v>
      </c>
      <c r="N13785" s="47">
        <f t="shared" si="1509"/>
        <v>4415.0218397322997</v>
      </c>
      <c r="O13785" s="44">
        <f t="shared" si="1510"/>
        <v>49</v>
      </c>
      <c r="P13785" s="47">
        <f t="shared" si="1511"/>
        <v>4326.7864508871044</v>
      </c>
    </row>
    <row r="13786" spans="1:16" x14ac:dyDescent="0.25">
      <c r="A13786" s="56">
        <v>28363</v>
      </c>
      <c r="B13786" s="43" t="s">
        <v>6577</v>
      </c>
      <c r="C13786" s="43" t="s">
        <v>9906</v>
      </c>
      <c r="D13786" s="57" t="s">
        <v>133</v>
      </c>
      <c r="E13786" s="44">
        <v>600</v>
      </c>
      <c r="F13786" s="58">
        <v>44792</v>
      </c>
      <c r="G13786" s="45">
        <v>4760.8999999999996</v>
      </c>
      <c r="H13786" s="45">
        <v>-95.149999999999991</v>
      </c>
      <c r="I13786" s="59">
        <f t="shared" si="1506"/>
        <v>4665.75</v>
      </c>
      <c r="J13786" s="44">
        <f t="shared" si="1507"/>
        <v>2022</v>
      </c>
      <c r="K13786" s="44">
        <f t="shared" si="1508"/>
        <v>1</v>
      </c>
      <c r="L13786" s="59">
        <f>VLOOKUP(J13786,'SF CCI, BCI'!A:F,5)</f>
        <v>14977.94</v>
      </c>
      <c r="M13786" s="59">
        <f t="shared" si="1505"/>
        <v>1.025992893548779</v>
      </c>
      <c r="N13786" s="47">
        <f t="shared" si="1509"/>
        <v>4884.6495668963817</v>
      </c>
      <c r="O13786" s="44">
        <f t="shared" si="1510"/>
        <v>49</v>
      </c>
      <c r="P13786" s="47">
        <f t="shared" si="1511"/>
        <v>4787.0263430752157</v>
      </c>
    </row>
    <row r="13787" spans="1:16" x14ac:dyDescent="0.25">
      <c r="A13787" s="56">
        <v>28364</v>
      </c>
      <c r="B13787" s="43" t="s">
        <v>6577</v>
      </c>
      <c r="C13787" s="43" t="s">
        <v>9907</v>
      </c>
      <c r="D13787" s="57" t="s">
        <v>133</v>
      </c>
      <c r="E13787" s="44">
        <v>600</v>
      </c>
      <c r="F13787" s="58">
        <v>44792</v>
      </c>
      <c r="G13787" s="45">
        <v>4955.5</v>
      </c>
      <c r="H13787" s="45">
        <v>-99.039999999999992</v>
      </c>
      <c r="I13787" s="59">
        <f t="shared" si="1506"/>
        <v>4856.46</v>
      </c>
      <c r="J13787" s="44">
        <f t="shared" si="1507"/>
        <v>2022</v>
      </c>
      <c r="K13787" s="44">
        <f t="shared" si="1508"/>
        <v>1</v>
      </c>
      <c r="L13787" s="59">
        <f>VLOOKUP(J13787,'SF CCI, BCI'!A:F,5)</f>
        <v>14977.94</v>
      </c>
      <c r="M13787" s="59">
        <f t="shared" si="1505"/>
        <v>1.025992893548779</v>
      </c>
      <c r="N13787" s="47">
        <f t="shared" si="1509"/>
        <v>5084.3077839809739</v>
      </c>
      <c r="O13787" s="44">
        <f t="shared" si="1510"/>
        <v>49</v>
      </c>
      <c r="P13787" s="47">
        <f t="shared" si="1511"/>
        <v>4982.6934478039029</v>
      </c>
    </row>
    <row r="13788" spans="1:16" x14ac:dyDescent="0.25">
      <c r="A13788" s="56">
        <v>28365</v>
      </c>
      <c r="B13788" s="43" t="s">
        <v>6577</v>
      </c>
      <c r="C13788" s="43" t="s">
        <v>9908</v>
      </c>
      <c r="D13788" s="57" t="s">
        <v>133</v>
      </c>
      <c r="E13788" s="44">
        <v>600</v>
      </c>
      <c r="F13788" s="58">
        <v>44792</v>
      </c>
      <c r="G13788" s="45">
        <v>4552.97</v>
      </c>
      <c r="H13788" s="45">
        <v>-91</v>
      </c>
      <c r="I13788" s="59">
        <f t="shared" si="1506"/>
        <v>4461.97</v>
      </c>
      <c r="J13788" s="44">
        <f t="shared" si="1507"/>
        <v>2022</v>
      </c>
      <c r="K13788" s="44">
        <f t="shared" si="1508"/>
        <v>1</v>
      </c>
      <c r="L13788" s="59">
        <f>VLOOKUP(J13788,'SF CCI, BCI'!A:F,5)</f>
        <v>14977.94</v>
      </c>
      <c r="M13788" s="59">
        <f t="shared" si="1505"/>
        <v>1.025992893548779</v>
      </c>
      <c r="N13788" s="47">
        <f t="shared" si="1509"/>
        <v>4671.3148645407846</v>
      </c>
      <c r="O13788" s="44">
        <f t="shared" si="1510"/>
        <v>49</v>
      </c>
      <c r="P13788" s="47">
        <f t="shared" si="1511"/>
        <v>4577.9495112278455</v>
      </c>
    </row>
    <row r="13789" spans="1:16" x14ac:dyDescent="0.25">
      <c r="A13789" s="56">
        <v>28366</v>
      </c>
      <c r="B13789" s="43" t="s">
        <v>6577</v>
      </c>
      <c r="C13789" s="43" t="s">
        <v>9909</v>
      </c>
      <c r="D13789" s="57" t="s">
        <v>133</v>
      </c>
      <c r="E13789" s="44">
        <v>600</v>
      </c>
      <c r="F13789" s="58">
        <v>44791</v>
      </c>
      <c r="G13789" s="45">
        <v>3104.67</v>
      </c>
      <c r="H13789" s="45">
        <v>-62.05</v>
      </c>
      <c r="I13789" s="59">
        <f t="shared" si="1506"/>
        <v>3042.62</v>
      </c>
      <c r="J13789" s="44">
        <f t="shared" si="1507"/>
        <v>2022</v>
      </c>
      <c r="K13789" s="44">
        <f t="shared" si="1508"/>
        <v>1</v>
      </c>
      <c r="L13789" s="59">
        <f>VLOOKUP(J13789,'SF CCI, BCI'!A:F,5)</f>
        <v>14977.94</v>
      </c>
      <c r="M13789" s="59">
        <f t="shared" si="1505"/>
        <v>1.025992893548779</v>
      </c>
      <c r="N13789" s="47">
        <f t="shared" si="1509"/>
        <v>3185.3693568140875</v>
      </c>
      <c r="O13789" s="44">
        <f t="shared" si="1510"/>
        <v>49</v>
      </c>
      <c r="P13789" s="47">
        <f t="shared" si="1511"/>
        <v>3121.7064977693858</v>
      </c>
    </row>
    <row r="13790" spans="1:16" x14ac:dyDescent="0.25">
      <c r="A13790" s="56">
        <v>28367</v>
      </c>
      <c r="B13790" s="43" t="s">
        <v>6577</v>
      </c>
      <c r="C13790" s="43" t="s">
        <v>9910</v>
      </c>
      <c r="D13790" s="57" t="s">
        <v>133</v>
      </c>
      <c r="E13790" s="44">
        <v>600</v>
      </c>
      <c r="F13790" s="58">
        <v>44791</v>
      </c>
      <c r="G13790" s="45">
        <v>4216.05</v>
      </c>
      <c r="H13790" s="45">
        <v>-84.259999999999991</v>
      </c>
      <c r="I13790" s="59">
        <f t="shared" si="1506"/>
        <v>4131.79</v>
      </c>
      <c r="J13790" s="44">
        <f t="shared" si="1507"/>
        <v>2022</v>
      </c>
      <c r="K13790" s="44">
        <f t="shared" si="1508"/>
        <v>1</v>
      </c>
      <c r="L13790" s="59">
        <f>VLOOKUP(J13790,'SF CCI, BCI'!A:F,5)</f>
        <v>14977.94</v>
      </c>
      <c r="M13790" s="59">
        <f t="shared" ref="M13790:M13853" si="1512">$M$9/L13790</f>
        <v>1.025992893548779</v>
      </c>
      <c r="N13790" s="47">
        <f t="shared" si="1509"/>
        <v>4325.6373388463298</v>
      </c>
      <c r="O13790" s="44">
        <f t="shared" si="1510"/>
        <v>49</v>
      </c>
      <c r="P13790" s="47">
        <f t="shared" si="1511"/>
        <v>4239.1871776359094</v>
      </c>
    </row>
    <row r="13791" spans="1:16" x14ac:dyDescent="0.25">
      <c r="A13791" s="56">
        <v>28368</v>
      </c>
      <c r="B13791" s="43" t="s">
        <v>6577</v>
      </c>
      <c r="C13791" s="43" t="s">
        <v>9911</v>
      </c>
      <c r="D13791" s="57" t="s">
        <v>133</v>
      </c>
      <c r="E13791" s="44">
        <v>600</v>
      </c>
      <c r="F13791" s="58">
        <v>44791</v>
      </c>
      <c r="G13791" s="45">
        <v>4356.96</v>
      </c>
      <c r="H13791" s="45">
        <v>-87.080000000000013</v>
      </c>
      <c r="I13791" s="59">
        <f t="shared" si="1506"/>
        <v>4269.88</v>
      </c>
      <c r="J13791" s="44">
        <f t="shared" si="1507"/>
        <v>2022</v>
      </c>
      <c r="K13791" s="44">
        <f t="shared" si="1508"/>
        <v>1</v>
      </c>
      <c r="L13791" s="59">
        <f>VLOOKUP(J13791,'SF CCI, BCI'!A:F,5)</f>
        <v>14977.94</v>
      </c>
      <c r="M13791" s="59">
        <f t="shared" si="1512"/>
        <v>1.025992893548779</v>
      </c>
      <c r="N13791" s="47">
        <f t="shared" si="1509"/>
        <v>4470.2099974762878</v>
      </c>
      <c r="O13791" s="44">
        <f t="shared" si="1510"/>
        <v>49</v>
      </c>
      <c r="P13791" s="47">
        <f t="shared" si="1511"/>
        <v>4380.8665363060609</v>
      </c>
    </row>
    <row r="13792" spans="1:16" x14ac:dyDescent="0.25">
      <c r="A13792" s="56">
        <v>28369</v>
      </c>
      <c r="B13792" s="43" t="s">
        <v>6577</v>
      </c>
      <c r="C13792" s="43" t="s">
        <v>9912</v>
      </c>
      <c r="D13792" s="57" t="s">
        <v>133</v>
      </c>
      <c r="E13792" s="44">
        <v>600</v>
      </c>
      <c r="F13792" s="58">
        <v>44790</v>
      </c>
      <c r="G13792" s="45">
        <v>3490.3</v>
      </c>
      <c r="H13792" s="45">
        <v>-69.75</v>
      </c>
      <c r="I13792" s="59">
        <f t="shared" si="1506"/>
        <v>3420.55</v>
      </c>
      <c r="J13792" s="44">
        <f t="shared" si="1507"/>
        <v>2022</v>
      </c>
      <c r="K13792" s="44">
        <f t="shared" si="1508"/>
        <v>1</v>
      </c>
      <c r="L13792" s="59">
        <f>VLOOKUP(J13792,'SF CCI, BCI'!A:F,5)</f>
        <v>14977.94</v>
      </c>
      <c r="M13792" s="59">
        <f t="shared" si="1512"/>
        <v>1.025992893548779</v>
      </c>
      <c r="N13792" s="47">
        <f t="shared" si="1509"/>
        <v>3581.0229963533034</v>
      </c>
      <c r="O13792" s="44">
        <f t="shared" si="1510"/>
        <v>49</v>
      </c>
      <c r="P13792" s="47">
        <f t="shared" si="1511"/>
        <v>3509.4599920282762</v>
      </c>
    </row>
    <row r="13793" spans="1:16" x14ac:dyDescent="0.25">
      <c r="A13793" s="56">
        <v>28370</v>
      </c>
      <c r="B13793" s="43" t="s">
        <v>6577</v>
      </c>
      <c r="C13793" s="43" t="s">
        <v>9913</v>
      </c>
      <c r="D13793" s="57" t="s">
        <v>133</v>
      </c>
      <c r="E13793" s="44">
        <v>600</v>
      </c>
      <c r="F13793" s="58">
        <v>44790</v>
      </c>
      <c r="G13793" s="45">
        <v>3866.1</v>
      </c>
      <c r="H13793" s="45">
        <v>-77.260000000000005</v>
      </c>
      <c r="I13793" s="59">
        <f t="shared" si="1506"/>
        <v>3788.8399999999997</v>
      </c>
      <c r="J13793" s="44">
        <f t="shared" si="1507"/>
        <v>2022</v>
      </c>
      <c r="K13793" s="44">
        <f t="shared" si="1508"/>
        <v>1</v>
      </c>
      <c r="L13793" s="59">
        <f>VLOOKUP(J13793,'SF CCI, BCI'!A:F,5)</f>
        <v>14977.94</v>
      </c>
      <c r="M13793" s="59">
        <f t="shared" si="1512"/>
        <v>1.025992893548779</v>
      </c>
      <c r="N13793" s="47">
        <f t="shared" si="1509"/>
        <v>3966.5911257489342</v>
      </c>
      <c r="O13793" s="44">
        <f t="shared" si="1510"/>
        <v>49</v>
      </c>
      <c r="P13793" s="47">
        <f t="shared" si="1511"/>
        <v>3887.3229147933553</v>
      </c>
    </row>
    <row r="13794" spans="1:16" x14ac:dyDescent="0.25">
      <c r="A13794" s="56">
        <v>28371</v>
      </c>
      <c r="B13794" s="43" t="s">
        <v>6577</v>
      </c>
      <c r="C13794" s="43" t="s">
        <v>9914</v>
      </c>
      <c r="D13794" s="57" t="s">
        <v>133</v>
      </c>
      <c r="E13794" s="44">
        <v>600</v>
      </c>
      <c r="F13794" s="58">
        <v>44790</v>
      </c>
      <c r="G13794" s="45">
        <v>3946.68</v>
      </c>
      <c r="H13794" s="45">
        <v>-78.88000000000001</v>
      </c>
      <c r="I13794" s="59">
        <f t="shared" si="1506"/>
        <v>3867.7999999999997</v>
      </c>
      <c r="J13794" s="44">
        <f t="shared" si="1507"/>
        <v>2022</v>
      </c>
      <c r="K13794" s="44">
        <f t="shared" si="1508"/>
        <v>1</v>
      </c>
      <c r="L13794" s="59">
        <f>VLOOKUP(J13794,'SF CCI, BCI'!A:F,5)</f>
        <v>14977.94</v>
      </c>
      <c r="M13794" s="59">
        <f t="shared" si="1512"/>
        <v>1.025992893548779</v>
      </c>
      <c r="N13794" s="47">
        <f t="shared" si="1509"/>
        <v>4049.2656331110948</v>
      </c>
      <c r="O13794" s="44">
        <f t="shared" si="1510"/>
        <v>49</v>
      </c>
      <c r="P13794" s="47">
        <f t="shared" si="1511"/>
        <v>3968.3353136679671</v>
      </c>
    </row>
    <row r="13795" spans="1:16" x14ac:dyDescent="0.25">
      <c r="A13795" s="56">
        <v>28372</v>
      </c>
      <c r="B13795" s="43" t="s">
        <v>6577</v>
      </c>
      <c r="C13795" s="43" t="s">
        <v>9915</v>
      </c>
      <c r="D13795" s="57" t="s">
        <v>133</v>
      </c>
      <c r="E13795" s="44">
        <v>600</v>
      </c>
      <c r="F13795" s="58">
        <v>44769</v>
      </c>
      <c r="G13795" s="45">
        <v>3463.47</v>
      </c>
      <c r="H13795" s="45">
        <v>-75.099999999999994</v>
      </c>
      <c r="I13795" s="59">
        <f t="shared" si="1506"/>
        <v>3388.37</v>
      </c>
      <c r="J13795" s="44">
        <f t="shared" si="1507"/>
        <v>2022</v>
      </c>
      <c r="K13795" s="44">
        <f t="shared" si="1508"/>
        <v>1</v>
      </c>
      <c r="L13795" s="59">
        <f>VLOOKUP(J13795,'SF CCI, BCI'!A:F,5)</f>
        <v>14977.94</v>
      </c>
      <c r="M13795" s="59">
        <f t="shared" si="1512"/>
        <v>1.025992893548779</v>
      </c>
      <c r="N13795" s="47">
        <f t="shared" si="1509"/>
        <v>3553.4956070193894</v>
      </c>
      <c r="O13795" s="44">
        <f t="shared" si="1510"/>
        <v>49</v>
      </c>
      <c r="P13795" s="47">
        <f t="shared" si="1511"/>
        <v>3476.4435407138762</v>
      </c>
    </row>
    <row r="13796" spans="1:16" x14ac:dyDescent="0.25">
      <c r="A13796" s="56">
        <v>28373</v>
      </c>
      <c r="B13796" s="43" t="s">
        <v>6577</v>
      </c>
      <c r="C13796" s="43" t="s">
        <v>9916</v>
      </c>
      <c r="D13796" s="57" t="s">
        <v>133</v>
      </c>
      <c r="E13796" s="44">
        <v>600</v>
      </c>
      <c r="F13796" s="58">
        <v>44674</v>
      </c>
      <c r="G13796" s="45">
        <v>3248.26</v>
      </c>
      <c r="H13796" s="45">
        <v>-70.78</v>
      </c>
      <c r="I13796" s="59">
        <f t="shared" si="1506"/>
        <v>3177.48</v>
      </c>
      <c r="J13796" s="44">
        <f t="shared" si="1507"/>
        <v>2022</v>
      </c>
      <c r="K13796" s="44">
        <f t="shared" si="1508"/>
        <v>1</v>
      </c>
      <c r="L13796" s="59">
        <f>VLOOKUP(J13796,'SF CCI, BCI'!A:F,5)</f>
        <v>14977.94</v>
      </c>
      <c r="M13796" s="59">
        <f t="shared" si="1512"/>
        <v>1.025992893548779</v>
      </c>
      <c r="N13796" s="47">
        <f t="shared" si="1509"/>
        <v>3332.691676398757</v>
      </c>
      <c r="O13796" s="44">
        <f t="shared" si="1510"/>
        <v>49</v>
      </c>
      <c r="P13796" s="47">
        <f t="shared" si="1511"/>
        <v>3260.0718993933742</v>
      </c>
    </row>
    <row r="13797" spans="1:16" x14ac:dyDescent="0.25">
      <c r="A13797" s="56">
        <v>28374</v>
      </c>
      <c r="B13797" s="43" t="s">
        <v>6577</v>
      </c>
      <c r="C13797" s="43" t="s">
        <v>9917</v>
      </c>
      <c r="D13797" s="57" t="s">
        <v>133</v>
      </c>
      <c r="E13797" s="44">
        <v>600</v>
      </c>
      <c r="F13797" s="58">
        <v>44581</v>
      </c>
      <c r="G13797" s="45">
        <v>3092.4</v>
      </c>
      <c r="H13797" s="45">
        <v>-67.73</v>
      </c>
      <c r="I13797" s="59">
        <f t="shared" si="1506"/>
        <v>3024.67</v>
      </c>
      <c r="J13797" s="44">
        <f t="shared" si="1507"/>
        <v>2022</v>
      </c>
      <c r="K13797" s="44">
        <f t="shared" si="1508"/>
        <v>2</v>
      </c>
      <c r="L13797" s="59">
        <f>VLOOKUP(J13797,'SF CCI, BCI'!A:F,5)</f>
        <v>14977.94</v>
      </c>
      <c r="M13797" s="59">
        <f t="shared" si="1512"/>
        <v>1.025992893548779</v>
      </c>
      <c r="N13797" s="47">
        <f t="shared" si="1509"/>
        <v>3172.7804240102441</v>
      </c>
      <c r="O13797" s="44">
        <f t="shared" si="1510"/>
        <v>48</v>
      </c>
      <c r="P13797" s="47">
        <f t="shared" si="1511"/>
        <v>3103.2899253301853</v>
      </c>
    </row>
    <row r="13798" spans="1:16" x14ac:dyDescent="0.25">
      <c r="A13798" s="56">
        <v>28375</v>
      </c>
      <c r="B13798" s="43" t="s">
        <v>6577</v>
      </c>
      <c r="C13798" s="43" t="s">
        <v>9918</v>
      </c>
      <c r="D13798" s="57" t="s">
        <v>133</v>
      </c>
      <c r="E13798" s="44">
        <v>600</v>
      </c>
      <c r="F13798" s="58">
        <v>44571</v>
      </c>
      <c r="G13798" s="45">
        <v>4172.3900000000003</v>
      </c>
      <c r="H13798" s="45">
        <v>-91.38000000000001</v>
      </c>
      <c r="I13798" s="59">
        <f t="shared" si="1506"/>
        <v>4081.01</v>
      </c>
      <c r="J13798" s="44">
        <f t="shared" si="1507"/>
        <v>2022</v>
      </c>
      <c r="K13798" s="44">
        <f t="shared" si="1508"/>
        <v>2</v>
      </c>
      <c r="L13798" s="59">
        <f>VLOOKUP(J13798,'SF CCI, BCI'!A:F,5)</f>
        <v>14977.94</v>
      </c>
      <c r="M13798" s="59">
        <f t="shared" si="1512"/>
        <v>1.025992893548779</v>
      </c>
      <c r="N13798" s="47">
        <f t="shared" si="1509"/>
        <v>4280.8424891139903</v>
      </c>
      <c r="O13798" s="44">
        <f t="shared" si="1510"/>
        <v>48</v>
      </c>
      <c r="P13798" s="47">
        <f t="shared" si="1511"/>
        <v>4187.0872585015031</v>
      </c>
    </row>
    <row r="13799" spans="1:16" x14ac:dyDescent="0.25">
      <c r="A13799" s="56">
        <v>28376</v>
      </c>
      <c r="B13799" s="43" t="s">
        <v>9919</v>
      </c>
      <c r="C13799" s="43" t="s">
        <v>9920</v>
      </c>
      <c r="D13799" s="57" t="s">
        <v>133</v>
      </c>
      <c r="E13799" s="44">
        <v>600</v>
      </c>
      <c r="F13799" s="58">
        <v>44735</v>
      </c>
      <c r="G13799" s="45">
        <v>3162.53</v>
      </c>
      <c r="H13799" s="45">
        <v>-68.69</v>
      </c>
      <c r="I13799" s="59">
        <f t="shared" si="1506"/>
        <v>3093.84</v>
      </c>
      <c r="J13799" s="44">
        <f t="shared" si="1507"/>
        <v>2022</v>
      </c>
      <c r="K13799" s="44">
        <f t="shared" si="1508"/>
        <v>1</v>
      </c>
      <c r="L13799" s="59">
        <f>VLOOKUP(J13799,'SF CCI, BCI'!A:F,5)</f>
        <v>14977.94</v>
      </c>
      <c r="M13799" s="59">
        <f t="shared" si="1512"/>
        <v>1.025992893548779</v>
      </c>
      <c r="N13799" s="47">
        <f t="shared" si="1509"/>
        <v>3244.7333056348202</v>
      </c>
      <c r="O13799" s="44">
        <f t="shared" si="1510"/>
        <v>49</v>
      </c>
      <c r="P13799" s="47">
        <f t="shared" si="1511"/>
        <v>3174.2578537769546</v>
      </c>
    </row>
    <row r="13800" spans="1:16" x14ac:dyDescent="0.25">
      <c r="A13800" s="56">
        <v>28377</v>
      </c>
      <c r="B13800" s="43" t="s">
        <v>6577</v>
      </c>
      <c r="C13800" s="43" t="s">
        <v>9921</v>
      </c>
      <c r="D13800" s="57" t="s">
        <v>133</v>
      </c>
      <c r="E13800" s="44">
        <v>600</v>
      </c>
      <c r="F13800" s="58">
        <v>44677</v>
      </c>
      <c r="G13800" s="45">
        <v>6498.59</v>
      </c>
      <c r="H13800" s="45">
        <v>-141.62</v>
      </c>
      <c r="I13800" s="59">
        <f t="shared" si="1506"/>
        <v>6356.97</v>
      </c>
      <c r="J13800" s="44">
        <f t="shared" si="1507"/>
        <v>2022</v>
      </c>
      <c r="K13800" s="44">
        <f t="shared" si="1508"/>
        <v>1</v>
      </c>
      <c r="L13800" s="59">
        <f>VLOOKUP(J13800,'SF CCI, BCI'!A:F,5)</f>
        <v>14977.94</v>
      </c>
      <c r="M13800" s="59">
        <f t="shared" si="1512"/>
        <v>1.025992893548779</v>
      </c>
      <c r="N13800" s="47">
        <f t="shared" si="1509"/>
        <v>6667.50715808716</v>
      </c>
      <c r="O13800" s="44">
        <f t="shared" si="1510"/>
        <v>49</v>
      </c>
      <c r="P13800" s="47">
        <f t="shared" si="1511"/>
        <v>6522.2060445027819</v>
      </c>
    </row>
    <row r="13801" spans="1:16" x14ac:dyDescent="0.25">
      <c r="A13801" s="56">
        <v>28378</v>
      </c>
      <c r="B13801" s="43" t="s">
        <v>6577</v>
      </c>
      <c r="C13801" s="43" t="s">
        <v>9922</v>
      </c>
      <c r="D13801" s="57" t="s">
        <v>133</v>
      </c>
      <c r="E13801" s="44">
        <v>600</v>
      </c>
      <c r="F13801" s="58">
        <v>44572</v>
      </c>
      <c r="G13801" s="45">
        <v>2836.65</v>
      </c>
      <c r="H13801" s="45">
        <v>-62.12</v>
      </c>
      <c r="I13801" s="59">
        <f t="shared" si="1506"/>
        <v>2774.53</v>
      </c>
      <c r="J13801" s="44">
        <f t="shared" si="1507"/>
        <v>2022</v>
      </c>
      <c r="K13801" s="44">
        <f t="shared" si="1508"/>
        <v>2</v>
      </c>
      <c r="L13801" s="59">
        <f>VLOOKUP(J13801,'SF CCI, BCI'!A:F,5)</f>
        <v>14977.94</v>
      </c>
      <c r="M13801" s="59">
        <f t="shared" si="1512"/>
        <v>1.025992893548779</v>
      </c>
      <c r="N13801" s="47">
        <f t="shared" si="1509"/>
        <v>2910.3827414851439</v>
      </c>
      <c r="O13801" s="44">
        <f t="shared" si="1510"/>
        <v>48</v>
      </c>
      <c r="P13801" s="47">
        <f t="shared" si="1511"/>
        <v>2846.6480629378939</v>
      </c>
    </row>
    <row r="13802" spans="1:16" x14ac:dyDescent="0.25">
      <c r="A13802" s="56">
        <v>28379</v>
      </c>
      <c r="B13802" s="43" t="s">
        <v>6577</v>
      </c>
      <c r="C13802" s="43" t="s">
        <v>9923</v>
      </c>
      <c r="D13802" s="57" t="s">
        <v>133</v>
      </c>
      <c r="E13802" s="44">
        <v>600</v>
      </c>
      <c r="F13802" s="58">
        <v>44581</v>
      </c>
      <c r="G13802" s="45">
        <v>5280.63</v>
      </c>
      <c r="H13802" s="45">
        <v>-115.64999999999999</v>
      </c>
      <c r="I13802" s="59">
        <f t="shared" si="1506"/>
        <v>5164.9800000000005</v>
      </c>
      <c r="J13802" s="44">
        <f t="shared" si="1507"/>
        <v>2022</v>
      </c>
      <c r="K13802" s="44">
        <f t="shared" si="1508"/>
        <v>2</v>
      </c>
      <c r="L13802" s="59">
        <f>VLOOKUP(J13802,'SF CCI, BCI'!A:F,5)</f>
        <v>14977.94</v>
      </c>
      <c r="M13802" s="59">
        <f t="shared" si="1512"/>
        <v>1.025992893548779</v>
      </c>
      <c r="N13802" s="47">
        <f t="shared" si="1509"/>
        <v>5417.8888534604885</v>
      </c>
      <c r="O13802" s="44">
        <f t="shared" si="1510"/>
        <v>48</v>
      </c>
      <c r="P13802" s="47">
        <f t="shared" si="1511"/>
        <v>5299.2327753215732</v>
      </c>
    </row>
    <row r="13803" spans="1:16" x14ac:dyDescent="0.25">
      <c r="A13803" s="56">
        <v>28380</v>
      </c>
      <c r="B13803" s="43" t="s">
        <v>6577</v>
      </c>
      <c r="C13803" s="43" t="s">
        <v>9924</v>
      </c>
      <c r="D13803" s="57" t="s">
        <v>133</v>
      </c>
      <c r="E13803" s="44">
        <v>600</v>
      </c>
      <c r="F13803" s="58">
        <v>44735</v>
      </c>
      <c r="G13803" s="45">
        <v>4794.8</v>
      </c>
      <c r="H13803" s="45">
        <v>-104.14</v>
      </c>
      <c r="I13803" s="59">
        <f t="shared" si="1506"/>
        <v>4690.66</v>
      </c>
      <c r="J13803" s="44">
        <f t="shared" si="1507"/>
        <v>2022</v>
      </c>
      <c r="K13803" s="44">
        <f t="shared" si="1508"/>
        <v>1</v>
      </c>
      <c r="L13803" s="59">
        <f>VLOOKUP(J13803,'SF CCI, BCI'!A:F,5)</f>
        <v>14977.94</v>
      </c>
      <c r="M13803" s="59">
        <f t="shared" si="1512"/>
        <v>1.025992893548779</v>
      </c>
      <c r="N13803" s="47">
        <f t="shared" si="1509"/>
        <v>4919.4307259876859</v>
      </c>
      <c r="O13803" s="44">
        <f t="shared" si="1510"/>
        <v>49</v>
      </c>
      <c r="P13803" s="47">
        <f t="shared" si="1511"/>
        <v>4812.5838260535156</v>
      </c>
    </row>
    <row r="13804" spans="1:16" x14ac:dyDescent="0.25">
      <c r="A13804" s="56">
        <v>28381</v>
      </c>
      <c r="B13804" s="43" t="s">
        <v>6577</v>
      </c>
      <c r="C13804" s="43" t="s">
        <v>9925</v>
      </c>
      <c r="D13804" s="57" t="s">
        <v>133</v>
      </c>
      <c r="E13804" s="44">
        <v>600</v>
      </c>
      <c r="F13804" s="58">
        <v>44826</v>
      </c>
      <c r="G13804" s="45">
        <v>4789.24</v>
      </c>
      <c r="H13804" s="45">
        <v>-87.589999999999989</v>
      </c>
      <c r="I13804" s="59">
        <f t="shared" si="1506"/>
        <v>4701.6499999999996</v>
      </c>
      <c r="J13804" s="44">
        <f t="shared" si="1507"/>
        <v>2022</v>
      </c>
      <c r="K13804" s="44">
        <f t="shared" si="1508"/>
        <v>1</v>
      </c>
      <c r="L13804" s="59">
        <f>VLOOKUP(J13804,'SF CCI, BCI'!A:F,5)</f>
        <v>14977.94</v>
      </c>
      <c r="M13804" s="59">
        <f t="shared" si="1512"/>
        <v>1.025992893548779</v>
      </c>
      <c r="N13804" s="47">
        <f t="shared" si="1509"/>
        <v>4913.7262054995545</v>
      </c>
      <c r="O13804" s="44">
        <f t="shared" si="1510"/>
        <v>49</v>
      </c>
      <c r="P13804" s="47">
        <f t="shared" si="1511"/>
        <v>4823.8594879536167</v>
      </c>
    </row>
    <row r="13805" spans="1:16" x14ac:dyDescent="0.25">
      <c r="A13805" s="56">
        <v>28382</v>
      </c>
      <c r="B13805" s="43" t="s">
        <v>6577</v>
      </c>
      <c r="C13805" s="43" t="s">
        <v>9926</v>
      </c>
      <c r="D13805" s="57" t="s">
        <v>133</v>
      </c>
      <c r="E13805" s="44">
        <v>600</v>
      </c>
      <c r="F13805" s="58">
        <v>44910</v>
      </c>
      <c r="G13805" s="45">
        <v>5102.03</v>
      </c>
      <c r="H13805" s="45">
        <v>-67.89</v>
      </c>
      <c r="I13805" s="59">
        <f t="shared" si="1506"/>
        <v>5034.1399999999994</v>
      </c>
      <c r="J13805" s="44">
        <f t="shared" si="1507"/>
        <v>2022</v>
      </c>
      <c r="K13805" s="44">
        <f t="shared" si="1508"/>
        <v>1</v>
      </c>
      <c r="L13805" s="59">
        <f>VLOOKUP(J13805,'SF CCI, BCI'!A:F,5)</f>
        <v>14977.94</v>
      </c>
      <c r="M13805" s="59">
        <f t="shared" si="1512"/>
        <v>1.025992893548779</v>
      </c>
      <c r="N13805" s="47">
        <f t="shared" si="1509"/>
        <v>5234.6465226726768</v>
      </c>
      <c r="O13805" s="44">
        <f t="shared" si="1510"/>
        <v>49</v>
      </c>
      <c r="P13805" s="47">
        <f t="shared" si="1511"/>
        <v>5164.9918651296493</v>
      </c>
    </row>
    <row r="13806" spans="1:16" x14ac:dyDescent="0.25">
      <c r="A13806" s="56">
        <v>28383</v>
      </c>
      <c r="B13806" s="43" t="s">
        <v>6577</v>
      </c>
      <c r="C13806" s="43" t="s">
        <v>9927</v>
      </c>
      <c r="D13806" s="57" t="s">
        <v>133</v>
      </c>
      <c r="E13806" s="44">
        <v>600</v>
      </c>
      <c r="F13806" s="58">
        <v>44581</v>
      </c>
      <c r="G13806" s="45">
        <v>3317.04</v>
      </c>
      <c r="H13806" s="45">
        <v>-72.649999999999991</v>
      </c>
      <c r="I13806" s="59">
        <f t="shared" si="1506"/>
        <v>3244.39</v>
      </c>
      <c r="J13806" s="44">
        <f t="shared" si="1507"/>
        <v>2022</v>
      </c>
      <c r="K13806" s="44">
        <f t="shared" si="1508"/>
        <v>2</v>
      </c>
      <c r="L13806" s="59">
        <f>VLOOKUP(J13806,'SF CCI, BCI'!A:F,5)</f>
        <v>14977.94</v>
      </c>
      <c r="M13806" s="59">
        <f t="shared" si="1512"/>
        <v>1.025992893548779</v>
      </c>
      <c r="N13806" s="47">
        <f t="shared" si="1509"/>
        <v>3403.259467617042</v>
      </c>
      <c r="O13806" s="44">
        <f t="shared" si="1510"/>
        <v>48</v>
      </c>
      <c r="P13806" s="47">
        <f t="shared" si="1511"/>
        <v>3328.721083900723</v>
      </c>
    </row>
    <row r="13807" spans="1:16" x14ac:dyDescent="0.25">
      <c r="A13807" s="56">
        <v>28384</v>
      </c>
      <c r="B13807" s="43" t="s">
        <v>6577</v>
      </c>
      <c r="C13807" s="43" t="s">
        <v>9928</v>
      </c>
      <c r="D13807" s="57" t="s">
        <v>133</v>
      </c>
      <c r="E13807" s="44">
        <v>600</v>
      </c>
      <c r="F13807" s="58">
        <v>44677</v>
      </c>
      <c r="G13807" s="45">
        <v>4303.25</v>
      </c>
      <c r="H13807" s="45">
        <v>-93.77000000000001</v>
      </c>
      <c r="I13807" s="59">
        <f t="shared" si="1506"/>
        <v>4209.4799999999996</v>
      </c>
      <c r="J13807" s="44">
        <f t="shared" si="1507"/>
        <v>2022</v>
      </c>
      <c r="K13807" s="44">
        <f t="shared" si="1508"/>
        <v>1</v>
      </c>
      <c r="L13807" s="59">
        <f>VLOOKUP(J13807,'SF CCI, BCI'!A:F,5)</f>
        <v>14977.94</v>
      </c>
      <c r="M13807" s="59">
        <f t="shared" si="1512"/>
        <v>1.025992893548779</v>
      </c>
      <c r="N13807" s="47">
        <f t="shared" si="1509"/>
        <v>4415.1039191637828</v>
      </c>
      <c r="O13807" s="44">
        <f t="shared" si="1510"/>
        <v>49</v>
      </c>
      <c r="P13807" s="47">
        <f t="shared" si="1511"/>
        <v>4318.8965655357133</v>
      </c>
    </row>
    <row r="13808" spans="1:16" x14ac:dyDescent="0.25">
      <c r="A13808" s="56">
        <v>28385</v>
      </c>
      <c r="B13808" s="43" t="s">
        <v>6577</v>
      </c>
      <c r="C13808" s="43" t="s">
        <v>9929</v>
      </c>
      <c r="D13808" s="57" t="s">
        <v>133</v>
      </c>
      <c r="E13808" s="44">
        <v>600</v>
      </c>
      <c r="F13808" s="58">
        <v>44795</v>
      </c>
      <c r="G13808" s="45">
        <v>4492.92</v>
      </c>
      <c r="H13808" s="45">
        <v>-89.8</v>
      </c>
      <c r="I13808" s="59">
        <f t="shared" si="1506"/>
        <v>4403.12</v>
      </c>
      <c r="J13808" s="44">
        <f t="shared" si="1507"/>
        <v>2022</v>
      </c>
      <c r="K13808" s="44">
        <f t="shared" si="1508"/>
        <v>1</v>
      </c>
      <c r="L13808" s="59">
        <f>VLOOKUP(J13808,'SF CCI, BCI'!A:F,5)</f>
        <v>14977.94</v>
      </c>
      <c r="M13808" s="59">
        <f t="shared" si="1512"/>
        <v>1.025992893548779</v>
      </c>
      <c r="N13808" s="47">
        <f t="shared" si="1509"/>
        <v>4609.7039912831806</v>
      </c>
      <c r="O13808" s="44">
        <f t="shared" si="1510"/>
        <v>49</v>
      </c>
      <c r="P13808" s="47">
        <f t="shared" si="1511"/>
        <v>4517.5698294424992</v>
      </c>
    </row>
    <row r="13809" spans="1:16" x14ac:dyDescent="0.25">
      <c r="A13809" s="56">
        <v>28386</v>
      </c>
      <c r="B13809" s="43" t="s">
        <v>6577</v>
      </c>
      <c r="C13809" s="43" t="s">
        <v>9930</v>
      </c>
      <c r="D13809" s="57" t="s">
        <v>133</v>
      </c>
      <c r="E13809" s="44">
        <v>600</v>
      </c>
      <c r="F13809" s="58">
        <v>44895</v>
      </c>
      <c r="G13809" s="45">
        <v>3848.06</v>
      </c>
      <c r="H13809" s="45">
        <v>-57.52</v>
      </c>
      <c r="I13809" s="59">
        <f t="shared" si="1506"/>
        <v>3790.54</v>
      </c>
      <c r="J13809" s="44">
        <f t="shared" si="1507"/>
        <v>2022</v>
      </c>
      <c r="K13809" s="44">
        <f t="shared" si="1508"/>
        <v>1</v>
      </c>
      <c r="L13809" s="59">
        <f>VLOOKUP(J13809,'SF CCI, BCI'!A:F,5)</f>
        <v>14977.94</v>
      </c>
      <c r="M13809" s="59">
        <f t="shared" si="1512"/>
        <v>1.025992893548779</v>
      </c>
      <c r="N13809" s="47">
        <f t="shared" si="1509"/>
        <v>3948.0822139493143</v>
      </c>
      <c r="O13809" s="44">
        <f t="shared" si="1510"/>
        <v>49</v>
      </c>
      <c r="P13809" s="47">
        <f t="shared" si="1511"/>
        <v>3889.0671027123885</v>
      </c>
    </row>
    <row r="13810" spans="1:16" x14ac:dyDescent="0.25">
      <c r="A13810" s="56">
        <v>28387</v>
      </c>
      <c r="B13810" s="43" t="s">
        <v>6577</v>
      </c>
      <c r="C13810" s="43" t="s">
        <v>9931</v>
      </c>
      <c r="D13810" s="57" t="s">
        <v>133</v>
      </c>
      <c r="E13810" s="44">
        <v>600</v>
      </c>
      <c r="F13810" s="58">
        <v>44769</v>
      </c>
      <c r="G13810" s="45">
        <v>3741.29</v>
      </c>
      <c r="H13810" s="45">
        <v>-81.11999999999999</v>
      </c>
      <c r="I13810" s="59">
        <f t="shared" si="1506"/>
        <v>3660.17</v>
      </c>
      <c r="J13810" s="44">
        <f t="shared" si="1507"/>
        <v>2022</v>
      </c>
      <c r="K13810" s="44">
        <f t="shared" si="1508"/>
        <v>1</v>
      </c>
      <c r="L13810" s="59">
        <f>VLOOKUP(J13810,'SF CCI, BCI'!A:F,5)</f>
        <v>14977.94</v>
      </c>
      <c r="M13810" s="59">
        <f t="shared" si="1512"/>
        <v>1.025992893548779</v>
      </c>
      <c r="N13810" s="47">
        <f t="shared" si="1509"/>
        <v>3838.5369527051112</v>
      </c>
      <c r="O13810" s="44">
        <f t="shared" si="1510"/>
        <v>49</v>
      </c>
      <c r="P13810" s="47">
        <f t="shared" si="1511"/>
        <v>3755.3084091804344</v>
      </c>
    </row>
    <row r="13811" spans="1:16" x14ac:dyDescent="0.25">
      <c r="A13811" s="56">
        <v>28388</v>
      </c>
      <c r="B13811" s="43" t="s">
        <v>6577</v>
      </c>
      <c r="C13811" s="43" t="s">
        <v>9932</v>
      </c>
      <c r="D13811" s="57" t="s">
        <v>133</v>
      </c>
      <c r="E13811" s="44">
        <v>600</v>
      </c>
      <c r="F13811" s="58">
        <v>44896</v>
      </c>
      <c r="G13811" s="45">
        <v>3757.32</v>
      </c>
      <c r="H13811" s="45">
        <v>-50</v>
      </c>
      <c r="I13811" s="59">
        <f t="shared" si="1506"/>
        <v>3707.32</v>
      </c>
      <c r="J13811" s="44">
        <f t="shared" si="1507"/>
        <v>2022</v>
      </c>
      <c r="K13811" s="44">
        <f t="shared" si="1508"/>
        <v>1</v>
      </c>
      <c r="L13811" s="59">
        <f>VLOOKUP(J13811,'SF CCI, BCI'!A:F,5)</f>
        <v>14977.94</v>
      </c>
      <c r="M13811" s="59">
        <f t="shared" si="1512"/>
        <v>1.025992893548779</v>
      </c>
      <c r="N13811" s="47">
        <f t="shared" si="1509"/>
        <v>3854.9836187886985</v>
      </c>
      <c r="O13811" s="44">
        <f t="shared" si="1510"/>
        <v>49</v>
      </c>
      <c r="P13811" s="47">
        <f t="shared" si="1511"/>
        <v>3803.6839741112594</v>
      </c>
    </row>
    <row r="13812" spans="1:16" x14ac:dyDescent="0.25">
      <c r="A13812" s="56">
        <v>28389</v>
      </c>
      <c r="B13812" s="43" t="s">
        <v>9933</v>
      </c>
      <c r="C13812" s="43" t="s">
        <v>9934</v>
      </c>
      <c r="D13812" s="57" t="s">
        <v>69</v>
      </c>
      <c r="E13812" s="44">
        <v>120</v>
      </c>
      <c r="F13812" s="58">
        <v>44560</v>
      </c>
      <c r="G13812" s="45">
        <v>10481.620000000001</v>
      </c>
      <c r="H13812" s="45">
        <v>-1206.6100000000001</v>
      </c>
      <c r="I13812" s="59">
        <f t="shared" si="1506"/>
        <v>9275.01</v>
      </c>
      <c r="J13812" s="44">
        <f t="shared" si="1507"/>
        <v>2021</v>
      </c>
      <c r="K13812" s="44">
        <f t="shared" si="1508"/>
        <v>2</v>
      </c>
      <c r="L13812" s="59">
        <f>VLOOKUP(J13812,'SF CCI, BCI'!A:F,5)</f>
        <v>14228.24</v>
      </c>
      <c r="M13812" s="59">
        <f t="shared" si="1512"/>
        <v>1.0800534711250303</v>
      </c>
      <c r="N13812" s="47">
        <f t="shared" si="1509"/>
        <v>11320.710064013541</v>
      </c>
      <c r="O13812" s="44">
        <f t="shared" si="1510"/>
        <v>8</v>
      </c>
      <c r="P13812" s="47">
        <f t="shared" si="1511"/>
        <v>10017.506745219367</v>
      </c>
    </row>
    <row r="13813" spans="1:16" x14ac:dyDescent="0.25">
      <c r="A13813" s="56">
        <v>28390</v>
      </c>
      <c r="B13813" s="43" t="s">
        <v>6580</v>
      </c>
      <c r="C13813" s="43" t="s">
        <v>9935</v>
      </c>
      <c r="D13813" s="57" t="s">
        <v>133</v>
      </c>
      <c r="E13813" s="44">
        <v>600</v>
      </c>
      <c r="F13813" s="58">
        <v>44965</v>
      </c>
      <c r="G13813" s="45">
        <v>32421.52</v>
      </c>
      <c r="H13813" s="45">
        <v>-321.32000000000005</v>
      </c>
      <c r="I13813" s="59">
        <f t="shared" si="1506"/>
        <v>32100.2</v>
      </c>
      <c r="J13813" s="44">
        <f t="shared" si="1507"/>
        <v>2023</v>
      </c>
      <c r="K13813" s="44">
        <f t="shared" si="1508"/>
        <v>0</v>
      </c>
      <c r="L13813" s="59">
        <f>VLOOKUP(J13813,'SF CCI, BCI'!A:F,5)</f>
        <v>15367.26</v>
      </c>
      <c r="M13813" s="59">
        <f t="shared" si="1512"/>
        <v>1</v>
      </c>
      <c r="N13813" s="47">
        <f t="shared" si="1509"/>
        <v>32421.52</v>
      </c>
      <c r="O13813" s="44">
        <f t="shared" si="1510"/>
        <v>50</v>
      </c>
      <c r="P13813" s="47">
        <f t="shared" si="1511"/>
        <v>32100.2</v>
      </c>
    </row>
    <row r="13814" spans="1:16" x14ac:dyDescent="0.25">
      <c r="A13814" s="56">
        <v>28391</v>
      </c>
      <c r="B13814" s="43" t="s">
        <v>6580</v>
      </c>
      <c r="C13814" s="43" t="s">
        <v>9936</v>
      </c>
      <c r="D13814" s="57" t="s">
        <v>133</v>
      </c>
      <c r="E13814" s="44">
        <v>600</v>
      </c>
      <c r="F13814" s="58">
        <v>44967</v>
      </c>
      <c r="G13814" s="45">
        <v>30695.13</v>
      </c>
      <c r="H13814" s="45">
        <v>-304.21000000000004</v>
      </c>
      <c r="I13814" s="59">
        <f t="shared" si="1506"/>
        <v>30390.920000000002</v>
      </c>
      <c r="J13814" s="44">
        <f t="shared" si="1507"/>
        <v>2023</v>
      </c>
      <c r="K13814" s="44">
        <f t="shared" si="1508"/>
        <v>0</v>
      </c>
      <c r="L13814" s="59">
        <f>VLOOKUP(J13814,'SF CCI, BCI'!A:F,5)</f>
        <v>15367.26</v>
      </c>
      <c r="M13814" s="59">
        <f t="shared" si="1512"/>
        <v>1</v>
      </c>
      <c r="N13814" s="47">
        <f t="shared" si="1509"/>
        <v>30695.13</v>
      </c>
      <c r="O13814" s="44">
        <f t="shared" si="1510"/>
        <v>50</v>
      </c>
      <c r="P13814" s="47">
        <f t="shared" si="1511"/>
        <v>30390.920000000002</v>
      </c>
    </row>
    <row r="13815" spans="1:16" x14ac:dyDescent="0.25">
      <c r="A13815" s="56">
        <v>28392</v>
      </c>
      <c r="B13815" s="43" t="s">
        <v>6580</v>
      </c>
      <c r="C13815" s="43" t="s">
        <v>9937</v>
      </c>
      <c r="D13815" s="57" t="s">
        <v>133</v>
      </c>
      <c r="E13815" s="44">
        <v>600</v>
      </c>
      <c r="F13815" s="58">
        <v>44643</v>
      </c>
      <c r="G13815" s="45">
        <v>27496.29</v>
      </c>
      <c r="H13815" s="45">
        <v>-600.22</v>
      </c>
      <c r="I13815" s="59">
        <f t="shared" si="1506"/>
        <v>26896.07</v>
      </c>
      <c r="J13815" s="44">
        <f t="shared" si="1507"/>
        <v>2022</v>
      </c>
      <c r="K13815" s="44">
        <f t="shared" si="1508"/>
        <v>1</v>
      </c>
      <c r="L13815" s="59">
        <f>VLOOKUP(J13815,'SF CCI, BCI'!A:F,5)</f>
        <v>14977.94</v>
      </c>
      <c r="M13815" s="59">
        <f t="shared" si="1512"/>
        <v>1.025992893548779</v>
      </c>
      <c r="N13815" s="47">
        <f t="shared" si="1509"/>
        <v>28210.998138956358</v>
      </c>
      <c r="O13815" s="44">
        <f t="shared" si="1510"/>
        <v>49</v>
      </c>
      <c r="P13815" s="47">
        <f t="shared" si="1511"/>
        <v>27595.176684390506</v>
      </c>
    </row>
    <row r="13816" spans="1:16" x14ac:dyDescent="0.25">
      <c r="A13816" s="56">
        <v>28393</v>
      </c>
      <c r="B13816" s="43" t="s">
        <v>6580</v>
      </c>
      <c r="C13816" s="43" t="s">
        <v>9938</v>
      </c>
      <c r="D13816" s="57" t="s">
        <v>133</v>
      </c>
      <c r="E13816" s="44">
        <v>600</v>
      </c>
      <c r="F13816" s="58">
        <v>44621</v>
      </c>
      <c r="G13816" s="45">
        <v>30693.53</v>
      </c>
      <c r="H13816" s="45">
        <v>-670.01</v>
      </c>
      <c r="I13816" s="59">
        <f t="shared" si="1506"/>
        <v>30023.52</v>
      </c>
      <c r="J13816" s="44">
        <f t="shared" si="1507"/>
        <v>2022</v>
      </c>
      <c r="K13816" s="44">
        <f t="shared" si="1508"/>
        <v>1</v>
      </c>
      <c r="L13816" s="59">
        <f>VLOOKUP(J13816,'SF CCI, BCI'!A:F,5)</f>
        <v>14977.94</v>
      </c>
      <c r="M13816" s="59">
        <f t="shared" si="1512"/>
        <v>1.025992893548779</v>
      </c>
      <c r="N13816" s="47">
        <f t="shared" si="1509"/>
        <v>31491.343657926252</v>
      </c>
      <c r="O13816" s="44">
        <f t="shared" si="1510"/>
        <v>49</v>
      </c>
      <c r="P13816" s="47">
        <f t="shared" si="1511"/>
        <v>30803.918159319637</v>
      </c>
    </row>
    <row r="13817" spans="1:16" x14ac:dyDescent="0.25">
      <c r="A13817" s="56">
        <v>28394</v>
      </c>
      <c r="B13817" s="43" t="s">
        <v>6580</v>
      </c>
      <c r="C13817" s="43" t="s">
        <v>9939</v>
      </c>
      <c r="D13817" s="57" t="s">
        <v>133</v>
      </c>
      <c r="E13817" s="44">
        <v>600</v>
      </c>
      <c r="F13817" s="58">
        <v>44440</v>
      </c>
      <c r="G13817" s="45">
        <v>2168.08</v>
      </c>
      <c r="H13817" s="45">
        <v>-47.800000000000004</v>
      </c>
      <c r="I13817" s="59">
        <f t="shared" si="1506"/>
        <v>2120.2799999999997</v>
      </c>
      <c r="J13817" s="44">
        <f t="shared" si="1507"/>
        <v>2021</v>
      </c>
      <c r="K13817" s="44">
        <f t="shared" si="1508"/>
        <v>2</v>
      </c>
      <c r="L13817" s="59">
        <f>VLOOKUP(J13817,'SF CCI, BCI'!A:F,5)</f>
        <v>14228.24</v>
      </c>
      <c r="M13817" s="59">
        <f t="shared" si="1512"/>
        <v>1.0800534711250303</v>
      </c>
      <c r="N13817" s="47">
        <f t="shared" si="1509"/>
        <v>2341.6423296767557</v>
      </c>
      <c r="O13817" s="44">
        <f t="shared" si="1510"/>
        <v>48</v>
      </c>
      <c r="P13817" s="47">
        <f t="shared" si="1511"/>
        <v>2290.0157737569789</v>
      </c>
    </row>
    <row r="13818" spans="1:16" x14ac:dyDescent="0.25">
      <c r="A13818" s="56">
        <v>28395</v>
      </c>
      <c r="B13818" s="43" t="s">
        <v>6580</v>
      </c>
      <c r="C13818" s="43" t="s">
        <v>9940</v>
      </c>
      <c r="D13818" s="57" t="s">
        <v>133</v>
      </c>
      <c r="E13818" s="44">
        <v>600</v>
      </c>
      <c r="F13818" s="58">
        <v>44440</v>
      </c>
      <c r="G13818" s="45">
        <v>1046.67</v>
      </c>
      <c r="H13818" s="45">
        <v>-23.08</v>
      </c>
      <c r="I13818" s="59">
        <f t="shared" si="1506"/>
        <v>1023.59</v>
      </c>
      <c r="J13818" s="44">
        <f t="shared" si="1507"/>
        <v>2021</v>
      </c>
      <c r="K13818" s="44">
        <f t="shared" si="1508"/>
        <v>2</v>
      </c>
      <c r="L13818" s="59">
        <f>VLOOKUP(J13818,'SF CCI, BCI'!A:F,5)</f>
        <v>14228.24</v>
      </c>
      <c r="M13818" s="59">
        <f t="shared" si="1512"/>
        <v>1.0800534711250303</v>
      </c>
      <c r="N13818" s="47">
        <f t="shared" si="1509"/>
        <v>1130.4595666224354</v>
      </c>
      <c r="O13818" s="44">
        <f t="shared" si="1510"/>
        <v>48</v>
      </c>
      <c r="P13818" s="47">
        <f t="shared" si="1511"/>
        <v>1105.5319325088697</v>
      </c>
    </row>
    <row r="13819" spans="1:16" x14ac:dyDescent="0.25">
      <c r="A13819" s="56">
        <v>28396</v>
      </c>
      <c r="B13819" s="43" t="s">
        <v>6577</v>
      </c>
      <c r="C13819" s="43" t="s">
        <v>9941</v>
      </c>
      <c r="D13819" s="57" t="s">
        <v>133</v>
      </c>
      <c r="E13819" s="44">
        <v>600</v>
      </c>
      <c r="F13819" s="58">
        <v>44393</v>
      </c>
      <c r="G13819" s="45">
        <v>7155.34</v>
      </c>
      <c r="H13819" s="45">
        <v>-158.32</v>
      </c>
      <c r="I13819" s="59">
        <f t="shared" si="1506"/>
        <v>6997.02</v>
      </c>
      <c r="J13819" s="44">
        <f t="shared" si="1507"/>
        <v>2021</v>
      </c>
      <c r="K13819" s="44">
        <f t="shared" si="1508"/>
        <v>2</v>
      </c>
      <c r="L13819" s="59">
        <f>VLOOKUP(J13819,'SF CCI, BCI'!A:F,5)</f>
        <v>14228.24</v>
      </c>
      <c r="M13819" s="59">
        <f t="shared" si="1512"/>
        <v>1.0800534711250303</v>
      </c>
      <c r="N13819" s="47">
        <f t="shared" si="1509"/>
        <v>7728.1498040797742</v>
      </c>
      <c r="O13819" s="44">
        <f t="shared" si="1510"/>
        <v>48</v>
      </c>
      <c r="P13819" s="47">
        <f t="shared" si="1511"/>
        <v>7557.1557385312599</v>
      </c>
    </row>
    <row r="13820" spans="1:16" x14ac:dyDescent="0.25">
      <c r="A13820" s="56">
        <v>28397</v>
      </c>
      <c r="B13820" s="43" t="s">
        <v>6577</v>
      </c>
      <c r="C13820" s="43" t="s">
        <v>9942</v>
      </c>
      <c r="D13820" s="57" t="s">
        <v>133</v>
      </c>
      <c r="E13820" s="44">
        <v>600</v>
      </c>
      <c r="F13820" s="58">
        <v>44397</v>
      </c>
      <c r="G13820" s="45">
        <v>7260.59</v>
      </c>
      <c r="H13820" s="45">
        <v>-160.66000000000003</v>
      </c>
      <c r="I13820" s="59">
        <f t="shared" si="1506"/>
        <v>7099.93</v>
      </c>
      <c r="J13820" s="44">
        <f t="shared" si="1507"/>
        <v>2021</v>
      </c>
      <c r="K13820" s="44">
        <f t="shared" si="1508"/>
        <v>2</v>
      </c>
      <c r="L13820" s="59">
        <f>VLOOKUP(J13820,'SF CCI, BCI'!A:F,5)</f>
        <v>14228.24</v>
      </c>
      <c r="M13820" s="59">
        <f t="shared" si="1512"/>
        <v>1.0800534711250303</v>
      </c>
      <c r="N13820" s="47">
        <f t="shared" si="1509"/>
        <v>7841.8254319156831</v>
      </c>
      <c r="O13820" s="44">
        <f t="shared" si="1510"/>
        <v>48</v>
      </c>
      <c r="P13820" s="47">
        <f t="shared" si="1511"/>
        <v>7668.3040412447363</v>
      </c>
    </row>
    <row r="13821" spans="1:16" x14ac:dyDescent="0.25">
      <c r="A13821" s="56">
        <v>28398</v>
      </c>
      <c r="B13821" s="43" t="s">
        <v>6634</v>
      </c>
      <c r="C13821" s="43" t="s">
        <v>9943</v>
      </c>
      <c r="D13821" s="57" t="s">
        <v>133</v>
      </c>
      <c r="E13821" s="44">
        <v>600</v>
      </c>
      <c r="F13821" s="58">
        <v>44581</v>
      </c>
      <c r="G13821" s="45">
        <v>37937.620000000003</v>
      </c>
      <c r="H13821" s="45">
        <v>-830.88</v>
      </c>
      <c r="I13821" s="59">
        <f t="shared" si="1506"/>
        <v>37106.740000000005</v>
      </c>
      <c r="J13821" s="44">
        <f t="shared" si="1507"/>
        <v>2022</v>
      </c>
      <c r="K13821" s="44">
        <f t="shared" si="1508"/>
        <v>2</v>
      </c>
      <c r="L13821" s="59">
        <f>VLOOKUP(J13821,'SF CCI, BCI'!A:F,5)</f>
        <v>14977.94</v>
      </c>
      <c r="M13821" s="59">
        <f t="shared" si="1512"/>
        <v>1.025992893548779</v>
      </c>
      <c r="N13821" s="47">
        <f t="shared" si="1509"/>
        <v>38923.728518154028</v>
      </c>
      <c r="O13821" s="44">
        <f t="shared" si="1510"/>
        <v>48</v>
      </c>
      <c r="P13821" s="47">
        <f t="shared" si="1511"/>
        <v>38071.251542762227</v>
      </c>
    </row>
    <row r="13822" spans="1:16" x14ac:dyDescent="0.25">
      <c r="A13822" s="56">
        <v>28399</v>
      </c>
      <c r="B13822" s="43" t="s">
        <v>6634</v>
      </c>
      <c r="C13822" s="43" t="s">
        <v>9944</v>
      </c>
      <c r="D13822" s="57" t="s">
        <v>133</v>
      </c>
      <c r="E13822" s="44">
        <v>600</v>
      </c>
      <c r="F13822" s="58">
        <v>44600</v>
      </c>
      <c r="G13822" s="45">
        <v>63717.279999999999</v>
      </c>
      <c r="H13822" s="45">
        <v>-1393.12</v>
      </c>
      <c r="I13822" s="59">
        <f t="shared" si="1506"/>
        <v>62324.159999999996</v>
      </c>
      <c r="J13822" s="44">
        <f t="shared" si="1507"/>
        <v>2022</v>
      </c>
      <c r="K13822" s="44">
        <f t="shared" si="1508"/>
        <v>1</v>
      </c>
      <c r="L13822" s="59">
        <f>VLOOKUP(J13822,'SF CCI, BCI'!A:F,5)</f>
        <v>14977.94</v>
      </c>
      <c r="M13822" s="59">
        <f t="shared" si="1512"/>
        <v>1.025992893548779</v>
      </c>
      <c r="N13822" s="47">
        <f t="shared" si="1509"/>
        <v>65373.47647625774</v>
      </c>
      <c r="O13822" s="44">
        <f t="shared" si="1510"/>
        <v>49</v>
      </c>
      <c r="P13822" s="47">
        <f t="shared" si="1511"/>
        <v>63944.145256397067</v>
      </c>
    </row>
    <row r="13823" spans="1:16" x14ac:dyDescent="0.25">
      <c r="A13823" s="56">
        <v>28400</v>
      </c>
      <c r="B13823" s="43" t="s">
        <v>6580</v>
      </c>
      <c r="C13823" s="43" t="s">
        <v>9945</v>
      </c>
      <c r="D13823" s="57" t="s">
        <v>133</v>
      </c>
      <c r="E13823" s="44">
        <v>600</v>
      </c>
      <c r="F13823" s="58">
        <v>44708</v>
      </c>
      <c r="G13823" s="45">
        <v>66268.66</v>
      </c>
      <c r="H13823" s="45">
        <v>-1441.7299999999998</v>
      </c>
      <c r="I13823" s="59">
        <f t="shared" si="1506"/>
        <v>64826.93</v>
      </c>
      <c r="J13823" s="44">
        <f t="shared" si="1507"/>
        <v>2022</v>
      </c>
      <c r="K13823" s="44">
        <f t="shared" si="1508"/>
        <v>1</v>
      </c>
      <c r="L13823" s="59">
        <f>VLOOKUP(J13823,'SF CCI, BCI'!A:F,5)</f>
        <v>14977.94</v>
      </c>
      <c r="M13823" s="59">
        <f t="shared" si="1512"/>
        <v>1.025992893548779</v>
      </c>
      <c r="N13823" s="47">
        <f t="shared" si="1509"/>
        <v>67991.174225000228</v>
      </c>
      <c r="O13823" s="44">
        <f t="shared" si="1510"/>
        <v>49</v>
      </c>
      <c r="P13823" s="47">
        <f t="shared" si="1511"/>
        <v>66511.969490584146</v>
      </c>
    </row>
    <row r="13824" spans="1:16" x14ac:dyDescent="0.25">
      <c r="A13824" s="56">
        <v>28401</v>
      </c>
      <c r="B13824" s="43" t="s">
        <v>6580</v>
      </c>
      <c r="C13824" s="43" t="s">
        <v>9946</v>
      </c>
      <c r="D13824" s="57" t="s">
        <v>133</v>
      </c>
      <c r="E13824" s="44">
        <v>600</v>
      </c>
      <c r="F13824" s="58">
        <v>44602</v>
      </c>
      <c r="G13824" s="45">
        <v>86906.68</v>
      </c>
      <c r="H13824" s="45">
        <v>-1900.13</v>
      </c>
      <c r="I13824" s="59">
        <f t="shared" si="1506"/>
        <v>85006.549999999988</v>
      </c>
      <c r="J13824" s="44">
        <f t="shared" si="1507"/>
        <v>2022</v>
      </c>
      <c r="K13824" s="44">
        <f t="shared" si="1508"/>
        <v>1</v>
      </c>
      <c r="L13824" s="59">
        <f>VLOOKUP(J13824,'SF CCI, BCI'!A:F,5)</f>
        <v>14977.94</v>
      </c>
      <c r="M13824" s="59">
        <f t="shared" si="1512"/>
        <v>1.025992893548779</v>
      </c>
      <c r="N13824" s="47">
        <f t="shared" si="1509"/>
        <v>89165.636081917793</v>
      </c>
      <c r="O13824" s="44">
        <f t="shared" si="1510"/>
        <v>49</v>
      </c>
      <c r="P13824" s="47">
        <f t="shared" si="1511"/>
        <v>87216.116205098951</v>
      </c>
    </row>
    <row r="13825" spans="1:16" x14ac:dyDescent="0.25">
      <c r="A13825" s="56">
        <v>28402</v>
      </c>
      <c r="B13825" s="43" t="s">
        <v>6580</v>
      </c>
      <c r="C13825" s="43" t="s">
        <v>9947</v>
      </c>
      <c r="D13825" s="57" t="s">
        <v>133</v>
      </c>
      <c r="E13825" s="44">
        <v>600</v>
      </c>
      <c r="F13825" s="58">
        <v>44592</v>
      </c>
      <c r="G13825" s="45">
        <v>2952.67</v>
      </c>
      <c r="H13825" s="45">
        <v>-64.67</v>
      </c>
      <c r="I13825" s="59">
        <f t="shared" si="1506"/>
        <v>2888</v>
      </c>
      <c r="J13825" s="44">
        <f t="shared" si="1507"/>
        <v>2022</v>
      </c>
      <c r="K13825" s="44">
        <f t="shared" si="1508"/>
        <v>1</v>
      </c>
      <c r="L13825" s="59">
        <f>VLOOKUP(J13825,'SF CCI, BCI'!A:F,5)</f>
        <v>14977.94</v>
      </c>
      <c r="M13825" s="59">
        <f t="shared" si="1512"/>
        <v>1.025992893548779</v>
      </c>
      <c r="N13825" s="47">
        <f t="shared" si="1509"/>
        <v>3029.4184369946734</v>
      </c>
      <c r="O13825" s="44">
        <f t="shared" si="1510"/>
        <v>49</v>
      </c>
      <c r="P13825" s="47">
        <f t="shared" si="1511"/>
        <v>2963.0674765688736</v>
      </c>
    </row>
    <row r="13826" spans="1:16" x14ac:dyDescent="0.25">
      <c r="A13826" s="56">
        <v>28403</v>
      </c>
      <c r="B13826" s="43" t="s">
        <v>6580</v>
      </c>
      <c r="C13826" s="43" t="s">
        <v>9948</v>
      </c>
      <c r="D13826" s="57" t="s">
        <v>133</v>
      </c>
      <c r="E13826" s="44">
        <v>600</v>
      </c>
      <c r="F13826" s="58">
        <v>44592</v>
      </c>
      <c r="G13826" s="45">
        <v>3930.23</v>
      </c>
      <c r="H13826" s="45">
        <v>-86.08</v>
      </c>
      <c r="I13826" s="59">
        <f t="shared" si="1506"/>
        <v>3844.15</v>
      </c>
      <c r="J13826" s="44">
        <f t="shared" si="1507"/>
        <v>2022</v>
      </c>
      <c r="K13826" s="44">
        <f t="shared" si="1508"/>
        <v>1</v>
      </c>
      <c r="L13826" s="59">
        <f>VLOOKUP(J13826,'SF CCI, BCI'!A:F,5)</f>
        <v>14977.94</v>
      </c>
      <c r="M13826" s="59">
        <f t="shared" si="1512"/>
        <v>1.025992893548779</v>
      </c>
      <c r="N13826" s="47">
        <f t="shared" si="1509"/>
        <v>4032.3880500122177</v>
      </c>
      <c r="O13826" s="44">
        <f t="shared" si="1510"/>
        <v>49</v>
      </c>
      <c r="P13826" s="47">
        <f t="shared" si="1511"/>
        <v>3944.0705817355388</v>
      </c>
    </row>
    <row r="13827" spans="1:16" x14ac:dyDescent="0.25">
      <c r="A13827" s="56">
        <v>28404</v>
      </c>
      <c r="B13827" s="43" t="s">
        <v>6577</v>
      </c>
      <c r="C13827" s="43" t="s">
        <v>9949</v>
      </c>
      <c r="D13827" s="57" t="s">
        <v>133</v>
      </c>
      <c r="E13827" s="44">
        <v>600</v>
      </c>
      <c r="F13827" s="58">
        <v>44575</v>
      </c>
      <c r="G13827" s="45">
        <v>29671.64</v>
      </c>
      <c r="H13827" s="45">
        <v>-649.85</v>
      </c>
      <c r="I13827" s="59">
        <f t="shared" si="1506"/>
        <v>29021.79</v>
      </c>
      <c r="J13827" s="44">
        <f t="shared" si="1507"/>
        <v>2022</v>
      </c>
      <c r="K13827" s="44">
        <f t="shared" si="1508"/>
        <v>2</v>
      </c>
      <c r="L13827" s="59">
        <f>VLOOKUP(J13827,'SF CCI, BCI'!A:F,5)</f>
        <v>14977.94</v>
      </c>
      <c r="M13827" s="59">
        <f t="shared" si="1512"/>
        <v>1.025992893548779</v>
      </c>
      <c r="N13827" s="47">
        <f t="shared" si="1509"/>
        <v>30442.89177993769</v>
      </c>
      <c r="O13827" s="44">
        <f t="shared" si="1510"/>
        <v>48</v>
      </c>
      <c r="P13827" s="47">
        <f t="shared" si="1511"/>
        <v>29776.150298065018</v>
      </c>
    </row>
    <row r="13828" spans="1:16" x14ac:dyDescent="0.25">
      <c r="A13828" s="56">
        <v>28405</v>
      </c>
      <c r="B13828" s="43" t="s">
        <v>6584</v>
      </c>
      <c r="C13828" s="43" t="s">
        <v>9950</v>
      </c>
      <c r="D13828" s="57" t="s">
        <v>133</v>
      </c>
      <c r="E13828" s="44">
        <v>600</v>
      </c>
      <c r="F13828" s="58">
        <v>44609</v>
      </c>
      <c r="G13828" s="45">
        <v>26321.98</v>
      </c>
      <c r="H13828" s="45">
        <v>-575.5</v>
      </c>
      <c r="I13828" s="59">
        <f t="shared" si="1506"/>
        <v>25746.48</v>
      </c>
      <c r="J13828" s="44">
        <f t="shared" si="1507"/>
        <v>2022</v>
      </c>
      <c r="K13828" s="44">
        <f t="shared" si="1508"/>
        <v>1</v>
      </c>
      <c r="L13828" s="59">
        <f>VLOOKUP(J13828,'SF CCI, BCI'!A:F,5)</f>
        <v>14977.94</v>
      </c>
      <c r="M13828" s="59">
        <f t="shared" si="1512"/>
        <v>1.025992893548779</v>
      </c>
      <c r="N13828" s="47">
        <f t="shared" si="1509"/>
        <v>27006.164424133091</v>
      </c>
      <c r="O13828" s="44">
        <f t="shared" si="1510"/>
        <v>49</v>
      </c>
      <c r="P13828" s="47">
        <f t="shared" si="1511"/>
        <v>26415.705513895766</v>
      </c>
    </row>
    <row r="13829" spans="1:16" x14ac:dyDescent="0.25">
      <c r="A13829" s="56">
        <v>28406</v>
      </c>
      <c r="B13829" s="43" t="s">
        <v>6584</v>
      </c>
      <c r="C13829" s="43" t="s">
        <v>9951</v>
      </c>
      <c r="D13829" s="57" t="s">
        <v>133</v>
      </c>
      <c r="E13829" s="44">
        <v>600</v>
      </c>
      <c r="F13829" s="58">
        <v>44609</v>
      </c>
      <c r="G13829" s="45">
        <v>25430.21</v>
      </c>
      <c r="H13829" s="45">
        <v>-556.01</v>
      </c>
      <c r="I13829" s="59">
        <f t="shared" si="1506"/>
        <v>24874.2</v>
      </c>
      <c r="J13829" s="44">
        <f t="shared" si="1507"/>
        <v>2022</v>
      </c>
      <c r="K13829" s="44">
        <f t="shared" si="1508"/>
        <v>1</v>
      </c>
      <c r="L13829" s="59">
        <f>VLOOKUP(J13829,'SF CCI, BCI'!A:F,5)</f>
        <v>14977.94</v>
      </c>
      <c r="M13829" s="59">
        <f t="shared" si="1512"/>
        <v>1.025992893548779</v>
      </c>
      <c r="N13829" s="47">
        <f t="shared" si="1509"/>
        <v>26091.214741453095</v>
      </c>
      <c r="O13829" s="44">
        <f t="shared" si="1510"/>
        <v>49</v>
      </c>
      <c r="P13829" s="47">
        <f t="shared" si="1511"/>
        <v>25520.75243271104</v>
      </c>
    </row>
    <row r="13830" spans="1:16" x14ac:dyDescent="0.25">
      <c r="A13830" s="56">
        <v>28407</v>
      </c>
      <c r="B13830" s="43" t="s">
        <v>6580</v>
      </c>
      <c r="C13830" s="43" t="s">
        <v>9952</v>
      </c>
      <c r="D13830" s="57" t="s">
        <v>133</v>
      </c>
      <c r="E13830" s="44">
        <v>600</v>
      </c>
      <c r="F13830" s="58">
        <v>44803</v>
      </c>
      <c r="G13830" s="45">
        <v>6902.95</v>
      </c>
      <c r="H13830" s="45">
        <v>-137.96</v>
      </c>
      <c r="I13830" s="59">
        <f t="shared" si="1506"/>
        <v>6764.99</v>
      </c>
      <c r="J13830" s="44">
        <f t="shared" si="1507"/>
        <v>2022</v>
      </c>
      <c r="K13830" s="44">
        <f t="shared" si="1508"/>
        <v>1</v>
      </c>
      <c r="L13830" s="59">
        <f>VLOOKUP(J13830,'SF CCI, BCI'!A:F,5)</f>
        <v>14977.94</v>
      </c>
      <c r="M13830" s="59">
        <f t="shared" si="1512"/>
        <v>1.025992893548779</v>
      </c>
      <c r="N13830" s="47">
        <f t="shared" si="1509"/>
        <v>7082.377644522544</v>
      </c>
      <c r="O13830" s="44">
        <f t="shared" si="1510"/>
        <v>49</v>
      </c>
      <c r="P13830" s="47">
        <f t="shared" si="1511"/>
        <v>6940.8316649285543</v>
      </c>
    </row>
    <row r="13831" spans="1:16" x14ac:dyDescent="0.25">
      <c r="A13831" s="56">
        <v>28408</v>
      </c>
      <c r="B13831" s="43" t="s">
        <v>6577</v>
      </c>
      <c r="C13831" s="43" t="s">
        <v>9953</v>
      </c>
      <c r="D13831" s="57" t="s">
        <v>133</v>
      </c>
      <c r="E13831" s="44">
        <v>600</v>
      </c>
      <c r="F13831" s="58">
        <v>44963</v>
      </c>
      <c r="G13831" s="45">
        <v>1219.04</v>
      </c>
      <c r="H13831" s="45">
        <v>-12.08</v>
      </c>
      <c r="I13831" s="59">
        <f t="shared" si="1506"/>
        <v>1206.96</v>
      </c>
      <c r="J13831" s="44">
        <f t="shared" si="1507"/>
        <v>2023</v>
      </c>
      <c r="K13831" s="44">
        <f t="shared" si="1508"/>
        <v>0</v>
      </c>
      <c r="L13831" s="59">
        <f>VLOOKUP(J13831,'SF CCI, BCI'!A:F,5)</f>
        <v>15367.26</v>
      </c>
      <c r="M13831" s="59">
        <f t="shared" si="1512"/>
        <v>1</v>
      </c>
      <c r="N13831" s="47">
        <f t="shared" si="1509"/>
        <v>1219.04</v>
      </c>
      <c r="O13831" s="44">
        <f t="shared" si="1510"/>
        <v>50</v>
      </c>
      <c r="P13831" s="47">
        <f t="shared" si="1511"/>
        <v>1206.96</v>
      </c>
    </row>
    <row r="13832" spans="1:16" x14ac:dyDescent="0.25">
      <c r="A13832" s="56">
        <v>28409</v>
      </c>
      <c r="B13832" s="43" t="s">
        <v>6577</v>
      </c>
      <c r="C13832" s="43" t="s">
        <v>9954</v>
      </c>
      <c r="D13832" s="57" t="s">
        <v>133</v>
      </c>
      <c r="E13832" s="44">
        <v>600</v>
      </c>
      <c r="F13832" s="58">
        <v>44963</v>
      </c>
      <c r="G13832" s="45">
        <v>1420.36</v>
      </c>
      <c r="H13832" s="45">
        <v>-14.08</v>
      </c>
      <c r="I13832" s="59">
        <f t="shared" si="1506"/>
        <v>1406.28</v>
      </c>
      <c r="J13832" s="44">
        <f t="shared" si="1507"/>
        <v>2023</v>
      </c>
      <c r="K13832" s="44">
        <f t="shared" si="1508"/>
        <v>0</v>
      </c>
      <c r="L13832" s="59">
        <f>VLOOKUP(J13832,'SF CCI, BCI'!A:F,5)</f>
        <v>15367.26</v>
      </c>
      <c r="M13832" s="59">
        <f t="shared" si="1512"/>
        <v>1</v>
      </c>
      <c r="N13832" s="47">
        <f t="shared" si="1509"/>
        <v>1420.36</v>
      </c>
      <c r="O13832" s="44">
        <f t="shared" si="1510"/>
        <v>50</v>
      </c>
      <c r="P13832" s="47">
        <f t="shared" si="1511"/>
        <v>1406.28</v>
      </c>
    </row>
    <row r="13833" spans="1:16" x14ac:dyDescent="0.25">
      <c r="A13833" s="56">
        <v>28410</v>
      </c>
      <c r="B13833" s="43" t="s">
        <v>6577</v>
      </c>
      <c r="C13833" s="43" t="s">
        <v>9955</v>
      </c>
      <c r="D13833" s="57" t="s">
        <v>133</v>
      </c>
      <c r="E13833" s="44">
        <v>600</v>
      </c>
      <c r="F13833" s="58">
        <v>44965</v>
      </c>
      <c r="G13833" s="45">
        <v>1689.14</v>
      </c>
      <c r="H13833" s="45">
        <v>-16.739999999999998</v>
      </c>
      <c r="I13833" s="59">
        <f t="shared" si="1506"/>
        <v>1672.4</v>
      </c>
      <c r="J13833" s="44">
        <f t="shared" si="1507"/>
        <v>2023</v>
      </c>
      <c r="K13833" s="44">
        <f t="shared" si="1508"/>
        <v>0</v>
      </c>
      <c r="L13833" s="59">
        <f>VLOOKUP(J13833,'SF CCI, BCI'!A:F,5)</f>
        <v>15367.26</v>
      </c>
      <c r="M13833" s="59">
        <f t="shared" si="1512"/>
        <v>1</v>
      </c>
      <c r="N13833" s="47">
        <f t="shared" si="1509"/>
        <v>1689.14</v>
      </c>
      <c r="O13833" s="44">
        <f t="shared" si="1510"/>
        <v>50</v>
      </c>
      <c r="P13833" s="47">
        <f t="shared" si="1511"/>
        <v>1672.4</v>
      </c>
    </row>
    <row r="13834" spans="1:16" x14ac:dyDescent="0.25">
      <c r="A13834" s="56">
        <v>28411</v>
      </c>
      <c r="B13834" s="43" t="s">
        <v>6580</v>
      </c>
      <c r="C13834" s="43" t="s">
        <v>9956</v>
      </c>
      <c r="D13834" s="57" t="s">
        <v>133</v>
      </c>
      <c r="E13834" s="44">
        <v>600</v>
      </c>
      <c r="F13834" s="58">
        <v>44896</v>
      </c>
      <c r="G13834" s="45">
        <v>1728.2</v>
      </c>
      <c r="H13834" s="45">
        <v>-22.99</v>
      </c>
      <c r="I13834" s="59">
        <f t="shared" si="1506"/>
        <v>1705.21</v>
      </c>
      <c r="J13834" s="44">
        <f t="shared" si="1507"/>
        <v>2022</v>
      </c>
      <c r="K13834" s="44">
        <f t="shared" si="1508"/>
        <v>1</v>
      </c>
      <c r="L13834" s="59">
        <f>VLOOKUP(J13834,'SF CCI, BCI'!A:F,5)</f>
        <v>14977.94</v>
      </c>
      <c r="M13834" s="59">
        <f t="shared" si="1512"/>
        <v>1.025992893548779</v>
      </c>
      <c r="N13834" s="47">
        <f t="shared" si="1509"/>
        <v>1773.120918631</v>
      </c>
      <c r="O13834" s="44">
        <f t="shared" si="1510"/>
        <v>49</v>
      </c>
      <c r="P13834" s="47">
        <f t="shared" si="1511"/>
        <v>1749.5333420083134</v>
      </c>
    </row>
    <row r="13835" spans="1:16" x14ac:dyDescent="0.25">
      <c r="A13835" s="56">
        <v>28412</v>
      </c>
      <c r="B13835" s="43" t="s">
        <v>9957</v>
      </c>
      <c r="C13835" s="43" t="s">
        <v>9958</v>
      </c>
      <c r="D13835" s="57" t="s">
        <v>133</v>
      </c>
      <c r="E13835" s="44">
        <v>600</v>
      </c>
      <c r="F13835" s="58">
        <v>44901</v>
      </c>
      <c r="G13835" s="45">
        <v>3788.71</v>
      </c>
      <c r="H13835" s="45">
        <v>-50.41</v>
      </c>
      <c r="I13835" s="59">
        <f t="shared" ref="I13835:I13898" si="1513">G13835+H13835</f>
        <v>3738.3</v>
      </c>
      <c r="J13835" s="44">
        <f t="shared" ref="J13835:J13898" si="1514">YEAR(F13835)</f>
        <v>2022</v>
      </c>
      <c r="K13835" s="44">
        <f t="shared" ref="K13835:K13898" si="1515">ROUND(($A$9-F13835)/365,0)</f>
        <v>1</v>
      </c>
      <c r="L13835" s="59">
        <f>VLOOKUP(J13835,'SF CCI, BCI'!A:F,5)</f>
        <v>14977.94</v>
      </c>
      <c r="M13835" s="59">
        <f t="shared" si="1512"/>
        <v>1.025992893548779</v>
      </c>
      <c r="N13835" s="47">
        <f t="shared" si="1509"/>
        <v>3887.1895357171943</v>
      </c>
      <c r="O13835" s="44">
        <f t="shared" si="1510"/>
        <v>49</v>
      </c>
      <c r="P13835" s="47">
        <f t="shared" si="1511"/>
        <v>3835.4692339534008</v>
      </c>
    </row>
    <row r="13836" spans="1:16" x14ac:dyDescent="0.25">
      <c r="A13836" s="56">
        <v>28414</v>
      </c>
      <c r="B13836" s="43" t="s">
        <v>7101</v>
      </c>
      <c r="C13836" s="43" t="s">
        <v>9959</v>
      </c>
      <c r="D13836" s="57" t="s">
        <v>133</v>
      </c>
      <c r="E13836" s="44">
        <v>600</v>
      </c>
      <c r="F13836" s="58">
        <v>44743</v>
      </c>
      <c r="G13836" s="45">
        <v>5642.81</v>
      </c>
      <c r="H13836" s="45">
        <v>-122.36</v>
      </c>
      <c r="I13836" s="59">
        <f t="shared" si="1513"/>
        <v>5520.4500000000007</v>
      </c>
      <c r="J13836" s="44">
        <f t="shared" si="1514"/>
        <v>2022</v>
      </c>
      <c r="K13836" s="44">
        <f t="shared" si="1515"/>
        <v>1</v>
      </c>
      <c r="L13836" s="59">
        <f>VLOOKUP(J13836,'SF CCI, BCI'!A:F,5)</f>
        <v>14977.94</v>
      </c>
      <c r="M13836" s="59">
        <f t="shared" si="1512"/>
        <v>1.025992893548779</v>
      </c>
      <c r="N13836" s="47">
        <f t="shared" ref="N13836:N13899" si="1516">G13836*M13836</f>
        <v>5789.4829596459858</v>
      </c>
      <c r="O13836" s="44">
        <f t="shared" ref="O13836:O13899" si="1517">IF(E13836="(blank)","",IF(K13836&gt;(E13836/12),0,(E13836/12)-K13836))</f>
        <v>49</v>
      </c>
      <c r="P13836" s="47">
        <f t="shared" ref="P13836:P13899" si="1518">M13836*I13836</f>
        <v>5663.9424691913573</v>
      </c>
    </row>
    <row r="13837" spans="1:16" x14ac:dyDescent="0.25">
      <c r="A13837" s="56">
        <v>28415</v>
      </c>
      <c r="B13837" s="43" t="s">
        <v>6580</v>
      </c>
      <c r="C13837" s="43" t="s">
        <v>9960</v>
      </c>
      <c r="D13837" s="57" t="s">
        <v>133</v>
      </c>
      <c r="E13837" s="44">
        <v>600</v>
      </c>
      <c r="F13837" s="58">
        <v>44757</v>
      </c>
      <c r="G13837" s="45">
        <v>3071.12</v>
      </c>
      <c r="H13837" s="45">
        <v>-66.59</v>
      </c>
      <c r="I13837" s="59">
        <f t="shared" si="1513"/>
        <v>3004.5299999999997</v>
      </c>
      <c r="J13837" s="44">
        <f t="shared" si="1514"/>
        <v>2022</v>
      </c>
      <c r="K13837" s="44">
        <f t="shared" si="1515"/>
        <v>1</v>
      </c>
      <c r="L13837" s="59">
        <f>VLOOKUP(J13837,'SF CCI, BCI'!A:F,5)</f>
        <v>14977.94</v>
      </c>
      <c r="M13837" s="59">
        <f t="shared" si="1512"/>
        <v>1.025992893548779</v>
      </c>
      <c r="N13837" s="47">
        <f t="shared" si="1516"/>
        <v>3150.9472952355259</v>
      </c>
      <c r="O13837" s="44">
        <f t="shared" si="1517"/>
        <v>49</v>
      </c>
      <c r="P13837" s="47">
        <f t="shared" si="1518"/>
        <v>3082.6264284541126</v>
      </c>
    </row>
    <row r="13838" spans="1:16" x14ac:dyDescent="0.25">
      <c r="A13838" s="56">
        <v>28416</v>
      </c>
      <c r="B13838" s="43" t="s">
        <v>6580</v>
      </c>
      <c r="C13838" s="43" t="s">
        <v>9961</v>
      </c>
      <c r="D13838" s="57" t="s">
        <v>133</v>
      </c>
      <c r="E13838" s="44">
        <v>600</v>
      </c>
      <c r="F13838" s="58">
        <v>44764</v>
      </c>
      <c r="G13838" s="45">
        <v>1040.3399999999999</v>
      </c>
      <c r="H13838" s="45">
        <v>-22.56</v>
      </c>
      <c r="I13838" s="59">
        <f t="shared" si="1513"/>
        <v>1017.78</v>
      </c>
      <c r="J13838" s="44">
        <f t="shared" si="1514"/>
        <v>2022</v>
      </c>
      <c r="K13838" s="44">
        <f t="shared" si="1515"/>
        <v>1</v>
      </c>
      <c r="L13838" s="59">
        <f>VLOOKUP(J13838,'SF CCI, BCI'!A:F,5)</f>
        <v>14977.94</v>
      </c>
      <c r="M13838" s="59">
        <f t="shared" si="1512"/>
        <v>1.025992893548779</v>
      </c>
      <c r="N13838" s="47">
        <f t="shared" si="1516"/>
        <v>1067.3814468745366</v>
      </c>
      <c r="O13838" s="44">
        <f t="shared" si="1517"/>
        <v>49</v>
      </c>
      <c r="P13838" s="47">
        <f t="shared" si="1518"/>
        <v>1044.2350471960763</v>
      </c>
    </row>
    <row r="13839" spans="1:16" x14ac:dyDescent="0.25">
      <c r="A13839" s="56">
        <v>28417</v>
      </c>
      <c r="B13839" s="43" t="s">
        <v>6580</v>
      </c>
      <c r="C13839" s="43" t="s">
        <v>9962</v>
      </c>
      <c r="D13839" s="57" t="s">
        <v>133</v>
      </c>
      <c r="E13839" s="44">
        <v>600</v>
      </c>
      <c r="F13839" s="58">
        <v>44797</v>
      </c>
      <c r="G13839" s="45">
        <v>2312.1999999999998</v>
      </c>
      <c r="H13839" s="45">
        <v>-46.21</v>
      </c>
      <c r="I13839" s="59">
        <f t="shared" si="1513"/>
        <v>2265.9899999999998</v>
      </c>
      <c r="J13839" s="44">
        <f t="shared" si="1514"/>
        <v>2022</v>
      </c>
      <c r="K13839" s="44">
        <f t="shared" si="1515"/>
        <v>1</v>
      </c>
      <c r="L13839" s="59">
        <f>VLOOKUP(J13839,'SF CCI, BCI'!A:F,5)</f>
        <v>14977.94</v>
      </c>
      <c r="M13839" s="59">
        <f t="shared" si="1512"/>
        <v>1.025992893548779</v>
      </c>
      <c r="N13839" s="47">
        <f t="shared" si="1516"/>
        <v>2372.3007684634867</v>
      </c>
      <c r="O13839" s="44">
        <f t="shared" si="1517"/>
        <v>49</v>
      </c>
      <c r="P13839" s="47">
        <f t="shared" si="1518"/>
        <v>2324.8896368525975</v>
      </c>
    </row>
    <row r="13840" spans="1:16" x14ac:dyDescent="0.25">
      <c r="A13840" s="56">
        <v>28418</v>
      </c>
      <c r="B13840" s="43" t="s">
        <v>6580</v>
      </c>
      <c r="C13840" s="43" t="s">
        <v>9963</v>
      </c>
      <c r="D13840" s="57" t="s">
        <v>133</v>
      </c>
      <c r="E13840" s="44">
        <v>600</v>
      </c>
      <c r="F13840" s="58">
        <v>44797</v>
      </c>
      <c r="G13840" s="45">
        <v>818.04</v>
      </c>
      <c r="H13840" s="45">
        <v>-16.350000000000001</v>
      </c>
      <c r="I13840" s="59">
        <f t="shared" si="1513"/>
        <v>801.68999999999994</v>
      </c>
      <c r="J13840" s="44">
        <f t="shared" si="1514"/>
        <v>2022</v>
      </c>
      <c r="K13840" s="44">
        <f t="shared" si="1515"/>
        <v>1</v>
      </c>
      <c r="L13840" s="59">
        <f>VLOOKUP(J13840,'SF CCI, BCI'!A:F,5)</f>
        <v>14977.94</v>
      </c>
      <c r="M13840" s="59">
        <f t="shared" si="1512"/>
        <v>1.025992893548779</v>
      </c>
      <c r="N13840" s="47">
        <f t="shared" si="1516"/>
        <v>839.30322663864308</v>
      </c>
      <c r="O13840" s="44">
        <f t="shared" si="1517"/>
        <v>49</v>
      </c>
      <c r="P13840" s="47">
        <f t="shared" si="1518"/>
        <v>822.52824282912059</v>
      </c>
    </row>
    <row r="13841" spans="1:16" x14ac:dyDescent="0.25">
      <c r="A13841" s="56">
        <v>28419</v>
      </c>
      <c r="B13841" s="43" t="s">
        <v>6580</v>
      </c>
      <c r="C13841" s="43" t="s">
        <v>9964</v>
      </c>
      <c r="D13841" s="57" t="s">
        <v>133</v>
      </c>
      <c r="E13841" s="44">
        <v>600</v>
      </c>
      <c r="F13841" s="58">
        <v>44797</v>
      </c>
      <c r="G13841" s="45">
        <v>2725.27</v>
      </c>
      <c r="H13841" s="45">
        <v>-54.470000000000006</v>
      </c>
      <c r="I13841" s="59">
        <f t="shared" si="1513"/>
        <v>2670.8</v>
      </c>
      <c r="J13841" s="44">
        <f t="shared" si="1514"/>
        <v>2022</v>
      </c>
      <c r="K13841" s="44">
        <f t="shared" si="1515"/>
        <v>1</v>
      </c>
      <c r="L13841" s="59">
        <f>VLOOKUP(J13841,'SF CCI, BCI'!A:F,5)</f>
        <v>14977.94</v>
      </c>
      <c r="M13841" s="59">
        <f t="shared" si="1512"/>
        <v>1.025992893548779</v>
      </c>
      <c r="N13841" s="47">
        <f t="shared" si="1516"/>
        <v>2796.1076530016808</v>
      </c>
      <c r="O13841" s="44">
        <f t="shared" si="1517"/>
        <v>49</v>
      </c>
      <c r="P13841" s="47">
        <f t="shared" si="1518"/>
        <v>2740.2218200900793</v>
      </c>
    </row>
    <row r="13842" spans="1:16" x14ac:dyDescent="0.25">
      <c r="A13842" s="56">
        <v>28420</v>
      </c>
      <c r="B13842" s="43" t="s">
        <v>6580</v>
      </c>
      <c r="C13842" s="43" t="s">
        <v>9965</v>
      </c>
      <c r="D13842" s="57" t="s">
        <v>133</v>
      </c>
      <c r="E13842" s="44">
        <v>600</v>
      </c>
      <c r="F13842" s="58">
        <v>44818</v>
      </c>
      <c r="G13842" s="45">
        <v>2489.54</v>
      </c>
      <c r="H13842" s="45">
        <v>-45.53</v>
      </c>
      <c r="I13842" s="59">
        <f t="shared" si="1513"/>
        <v>2444.0099999999998</v>
      </c>
      <c r="J13842" s="44">
        <f t="shared" si="1514"/>
        <v>2022</v>
      </c>
      <c r="K13842" s="44">
        <f t="shared" si="1515"/>
        <v>1</v>
      </c>
      <c r="L13842" s="59">
        <f>VLOOKUP(J13842,'SF CCI, BCI'!A:F,5)</f>
        <v>14977.94</v>
      </c>
      <c r="M13842" s="59">
        <f t="shared" si="1512"/>
        <v>1.025992893548779</v>
      </c>
      <c r="N13842" s="47">
        <f t="shared" si="1516"/>
        <v>2554.2503482054271</v>
      </c>
      <c r="O13842" s="44">
        <f t="shared" si="1517"/>
        <v>49</v>
      </c>
      <c r="P13842" s="47">
        <f t="shared" si="1518"/>
        <v>2507.5368917621513</v>
      </c>
    </row>
    <row r="13843" spans="1:16" x14ac:dyDescent="0.25">
      <c r="A13843" s="56">
        <v>28421</v>
      </c>
      <c r="B13843" s="43" t="s">
        <v>6580</v>
      </c>
      <c r="C13843" s="43" t="s">
        <v>9966</v>
      </c>
      <c r="D13843" s="57" t="s">
        <v>133</v>
      </c>
      <c r="E13843" s="44">
        <v>600</v>
      </c>
      <c r="F13843" s="58">
        <v>44797</v>
      </c>
      <c r="G13843" s="45">
        <v>599.21</v>
      </c>
      <c r="H13843" s="45">
        <v>-11.98</v>
      </c>
      <c r="I13843" s="59">
        <f t="shared" si="1513"/>
        <v>587.23</v>
      </c>
      <c r="J13843" s="44">
        <f t="shared" si="1514"/>
        <v>2022</v>
      </c>
      <c r="K13843" s="44">
        <f t="shared" si="1515"/>
        <v>1</v>
      </c>
      <c r="L13843" s="59">
        <f>VLOOKUP(J13843,'SF CCI, BCI'!A:F,5)</f>
        <v>14977.94</v>
      </c>
      <c r="M13843" s="59">
        <f t="shared" si="1512"/>
        <v>1.025992893548779</v>
      </c>
      <c r="N13843" s="47">
        <f t="shared" si="1516"/>
        <v>614.78520174336393</v>
      </c>
      <c r="O13843" s="44">
        <f t="shared" si="1517"/>
        <v>49</v>
      </c>
      <c r="P13843" s="47">
        <f t="shared" si="1518"/>
        <v>602.49380687864948</v>
      </c>
    </row>
    <row r="13844" spans="1:16" x14ac:dyDescent="0.25">
      <c r="A13844" s="56">
        <v>28422</v>
      </c>
      <c r="B13844" s="43" t="s">
        <v>6580</v>
      </c>
      <c r="C13844" s="43" t="s">
        <v>9967</v>
      </c>
      <c r="D13844" s="57" t="s">
        <v>133</v>
      </c>
      <c r="E13844" s="44">
        <v>600</v>
      </c>
      <c r="F13844" s="58">
        <v>44895</v>
      </c>
      <c r="G13844" s="45">
        <v>1814.03</v>
      </c>
      <c r="H13844" s="45">
        <v>-27.119999999999997</v>
      </c>
      <c r="I13844" s="59">
        <f t="shared" si="1513"/>
        <v>1786.91</v>
      </c>
      <c r="J13844" s="44">
        <f t="shared" si="1514"/>
        <v>2022</v>
      </c>
      <c r="K13844" s="44">
        <f t="shared" si="1515"/>
        <v>1</v>
      </c>
      <c r="L13844" s="59">
        <f>VLOOKUP(J13844,'SF CCI, BCI'!A:F,5)</f>
        <v>14977.94</v>
      </c>
      <c r="M13844" s="59">
        <f t="shared" si="1512"/>
        <v>1.025992893548779</v>
      </c>
      <c r="N13844" s="47">
        <f t="shared" si="1516"/>
        <v>1861.1818886842916</v>
      </c>
      <c r="O13844" s="44">
        <f t="shared" si="1517"/>
        <v>49</v>
      </c>
      <c r="P13844" s="47">
        <f t="shared" si="1518"/>
        <v>1833.3569614112487</v>
      </c>
    </row>
    <row r="13845" spans="1:16" x14ac:dyDescent="0.25">
      <c r="A13845" s="56">
        <v>28423</v>
      </c>
      <c r="B13845" s="43" t="s">
        <v>6580</v>
      </c>
      <c r="C13845" s="43" t="s">
        <v>9968</v>
      </c>
      <c r="D13845" s="57" t="s">
        <v>133</v>
      </c>
      <c r="E13845" s="44">
        <v>600</v>
      </c>
      <c r="F13845" s="58">
        <v>44957</v>
      </c>
      <c r="G13845" s="45">
        <v>1941.45</v>
      </c>
      <c r="H13845" s="45">
        <v>-22.54</v>
      </c>
      <c r="I13845" s="59">
        <f t="shared" si="1513"/>
        <v>1918.91</v>
      </c>
      <c r="J13845" s="44">
        <f t="shared" si="1514"/>
        <v>2023</v>
      </c>
      <c r="K13845" s="44">
        <f t="shared" si="1515"/>
        <v>0</v>
      </c>
      <c r="L13845" s="59">
        <f>VLOOKUP(J13845,'SF CCI, BCI'!A:F,5)</f>
        <v>15367.26</v>
      </c>
      <c r="M13845" s="59">
        <f t="shared" si="1512"/>
        <v>1</v>
      </c>
      <c r="N13845" s="47">
        <f t="shared" si="1516"/>
        <v>1941.45</v>
      </c>
      <c r="O13845" s="44">
        <f t="shared" si="1517"/>
        <v>50</v>
      </c>
      <c r="P13845" s="47">
        <f t="shared" si="1518"/>
        <v>1918.91</v>
      </c>
    </row>
    <row r="13846" spans="1:16" x14ac:dyDescent="0.25">
      <c r="A13846" s="56">
        <v>28424</v>
      </c>
      <c r="B13846" s="43" t="s">
        <v>6580</v>
      </c>
      <c r="C13846" s="43" t="s">
        <v>9969</v>
      </c>
      <c r="D13846" s="57" t="s">
        <v>133</v>
      </c>
      <c r="E13846" s="44">
        <v>600</v>
      </c>
      <c r="F13846" s="58">
        <v>44965</v>
      </c>
      <c r="G13846" s="45">
        <v>824.62</v>
      </c>
      <c r="H13846" s="45">
        <v>-8.17</v>
      </c>
      <c r="I13846" s="59">
        <f t="shared" si="1513"/>
        <v>816.45</v>
      </c>
      <c r="J13846" s="44">
        <f t="shared" si="1514"/>
        <v>2023</v>
      </c>
      <c r="K13846" s="44">
        <f t="shared" si="1515"/>
        <v>0</v>
      </c>
      <c r="L13846" s="59">
        <f>VLOOKUP(J13846,'SF CCI, BCI'!A:F,5)</f>
        <v>15367.26</v>
      </c>
      <c r="M13846" s="59">
        <f t="shared" si="1512"/>
        <v>1</v>
      </c>
      <c r="N13846" s="47">
        <f t="shared" si="1516"/>
        <v>824.62</v>
      </c>
      <c r="O13846" s="44">
        <f t="shared" si="1517"/>
        <v>50</v>
      </c>
      <c r="P13846" s="47">
        <f t="shared" si="1518"/>
        <v>816.45</v>
      </c>
    </row>
    <row r="13847" spans="1:16" x14ac:dyDescent="0.25">
      <c r="A13847" s="56">
        <v>28425</v>
      </c>
      <c r="B13847" s="43" t="s">
        <v>7810</v>
      </c>
      <c r="C13847" s="43" t="s">
        <v>9970</v>
      </c>
      <c r="D13847" s="57" t="s">
        <v>133</v>
      </c>
      <c r="E13847" s="44">
        <v>600</v>
      </c>
      <c r="F13847" s="58">
        <v>44965</v>
      </c>
      <c r="G13847" s="45">
        <v>3007.98</v>
      </c>
      <c r="H13847" s="45">
        <v>-29.82</v>
      </c>
      <c r="I13847" s="59">
        <f t="shared" si="1513"/>
        <v>2978.16</v>
      </c>
      <c r="J13847" s="44">
        <f t="shared" si="1514"/>
        <v>2023</v>
      </c>
      <c r="K13847" s="44">
        <f t="shared" si="1515"/>
        <v>0</v>
      </c>
      <c r="L13847" s="59">
        <f>VLOOKUP(J13847,'SF CCI, BCI'!A:F,5)</f>
        <v>15367.26</v>
      </c>
      <c r="M13847" s="59">
        <f t="shared" si="1512"/>
        <v>1</v>
      </c>
      <c r="N13847" s="47">
        <f t="shared" si="1516"/>
        <v>3007.98</v>
      </c>
      <c r="O13847" s="44">
        <f t="shared" si="1517"/>
        <v>50</v>
      </c>
      <c r="P13847" s="47">
        <f t="shared" si="1518"/>
        <v>2978.16</v>
      </c>
    </row>
    <row r="13848" spans="1:16" x14ac:dyDescent="0.25">
      <c r="A13848" s="56">
        <v>28426</v>
      </c>
      <c r="B13848" s="43" t="s">
        <v>6580</v>
      </c>
      <c r="C13848" s="43" t="s">
        <v>9971</v>
      </c>
      <c r="D13848" s="57" t="s">
        <v>133</v>
      </c>
      <c r="E13848" s="44">
        <v>600</v>
      </c>
      <c r="F13848" s="58">
        <v>44978</v>
      </c>
      <c r="G13848" s="45">
        <v>1857.93</v>
      </c>
      <c r="H13848" s="45">
        <v>-18.41</v>
      </c>
      <c r="I13848" s="59">
        <f t="shared" si="1513"/>
        <v>1839.52</v>
      </c>
      <c r="J13848" s="44">
        <f t="shared" si="1514"/>
        <v>2023</v>
      </c>
      <c r="K13848" s="44">
        <f t="shared" si="1515"/>
        <v>0</v>
      </c>
      <c r="L13848" s="59">
        <f>VLOOKUP(J13848,'SF CCI, BCI'!A:F,5)</f>
        <v>15367.26</v>
      </c>
      <c r="M13848" s="59">
        <f t="shared" si="1512"/>
        <v>1</v>
      </c>
      <c r="N13848" s="47">
        <f t="shared" si="1516"/>
        <v>1857.93</v>
      </c>
      <c r="O13848" s="44">
        <f t="shared" si="1517"/>
        <v>50</v>
      </c>
      <c r="P13848" s="47">
        <f t="shared" si="1518"/>
        <v>1839.52</v>
      </c>
    </row>
    <row r="13849" spans="1:16" x14ac:dyDescent="0.25">
      <c r="A13849" s="56">
        <v>28427</v>
      </c>
      <c r="B13849" s="43" t="s">
        <v>7810</v>
      </c>
      <c r="C13849" s="43" t="s">
        <v>9972</v>
      </c>
      <c r="D13849" s="57" t="s">
        <v>133</v>
      </c>
      <c r="E13849" s="44">
        <v>600</v>
      </c>
      <c r="F13849" s="58">
        <v>44985</v>
      </c>
      <c r="G13849" s="45">
        <v>679.34</v>
      </c>
      <c r="H13849" s="45">
        <v>-6.73</v>
      </c>
      <c r="I13849" s="59">
        <f t="shared" si="1513"/>
        <v>672.61</v>
      </c>
      <c r="J13849" s="44">
        <f t="shared" si="1514"/>
        <v>2023</v>
      </c>
      <c r="K13849" s="44">
        <f t="shared" si="1515"/>
        <v>0</v>
      </c>
      <c r="L13849" s="59">
        <f>VLOOKUP(J13849,'SF CCI, BCI'!A:F,5)</f>
        <v>15367.26</v>
      </c>
      <c r="M13849" s="59">
        <f t="shared" si="1512"/>
        <v>1</v>
      </c>
      <c r="N13849" s="47">
        <f t="shared" si="1516"/>
        <v>679.34</v>
      </c>
      <c r="O13849" s="44">
        <f t="shared" si="1517"/>
        <v>50</v>
      </c>
      <c r="P13849" s="47">
        <f t="shared" si="1518"/>
        <v>672.61</v>
      </c>
    </row>
    <row r="13850" spans="1:16" x14ac:dyDescent="0.25">
      <c r="A13850" s="56">
        <v>28428</v>
      </c>
      <c r="B13850" s="43" t="s">
        <v>9973</v>
      </c>
      <c r="C13850" s="43" t="s">
        <v>9974</v>
      </c>
      <c r="D13850" s="57" t="s">
        <v>69</v>
      </c>
      <c r="E13850" s="44">
        <v>60</v>
      </c>
      <c r="F13850" s="58">
        <v>45050</v>
      </c>
      <c r="G13850" s="45">
        <v>115698.12</v>
      </c>
      <c r="H13850" s="45">
        <v>-5826.0599999999995</v>
      </c>
      <c r="I13850" s="59">
        <f t="shared" si="1513"/>
        <v>109872.06</v>
      </c>
      <c r="J13850" s="44">
        <f t="shared" si="1514"/>
        <v>2023</v>
      </c>
      <c r="K13850" s="44">
        <f t="shared" si="1515"/>
        <v>0</v>
      </c>
      <c r="L13850" s="59">
        <f>VLOOKUP(J13850,'SF CCI, BCI'!A:F,5)</f>
        <v>15367.26</v>
      </c>
      <c r="M13850" s="59">
        <f t="shared" si="1512"/>
        <v>1</v>
      </c>
      <c r="N13850" s="47">
        <f t="shared" si="1516"/>
        <v>115698.12</v>
      </c>
      <c r="O13850" s="44">
        <f t="shared" si="1517"/>
        <v>5</v>
      </c>
      <c r="P13850" s="47">
        <f t="shared" si="1518"/>
        <v>109872.06</v>
      </c>
    </row>
    <row r="13851" spans="1:16" x14ac:dyDescent="0.25">
      <c r="A13851" s="56">
        <v>28429</v>
      </c>
      <c r="B13851" s="43" t="s">
        <v>6584</v>
      </c>
      <c r="C13851" s="43" t="s">
        <v>9975</v>
      </c>
      <c r="D13851" s="57" t="s">
        <v>133</v>
      </c>
      <c r="E13851" s="44">
        <v>600</v>
      </c>
      <c r="F13851" s="58">
        <v>45006</v>
      </c>
      <c r="G13851" s="45">
        <v>37175.54</v>
      </c>
      <c r="H13851" s="45">
        <v>-311.44</v>
      </c>
      <c r="I13851" s="59">
        <f t="shared" si="1513"/>
        <v>36864.1</v>
      </c>
      <c r="J13851" s="44">
        <f t="shared" si="1514"/>
        <v>2023</v>
      </c>
      <c r="K13851" s="44">
        <f t="shared" si="1515"/>
        <v>0</v>
      </c>
      <c r="L13851" s="59">
        <f>VLOOKUP(J13851,'SF CCI, BCI'!A:F,5)</f>
        <v>15367.26</v>
      </c>
      <c r="M13851" s="59">
        <f t="shared" si="1512"/>
        <v>1</v>
      </c>
      <c r="N13851" s="47">
        <f t="shared" si="1516"/>
        <v>37175.54</v>
      </c>
      <c r="O13851" s="44">
        <f t="shared" si="1517"/>
        <v>50</v>
      </c>
      <c r="P13851" s="47">
        <f t="shared" si="1518"/>
        <v>36864.1</v>
      </c>
    </row>
    <row r="13852" spans="1:16" x14ac:dyDescent="0.25">
      <c r="A13852" s="56">
        <v>28430</v>
      </c>
      <c r="B13852" s="43" t="s">
        <v>6577</v>
      </c>
      <c r="C13852" s="43" t="s">
        <v>9976</v>
      </c>
      <c r="D13852" s="57" t="s">
        <v>133</v>
      </c>
      <c r="E13852" s="44">
        <v>600</v>
      </c>
      <c r="F13852" s="58">
        <v>45006</v>
      </c>
      <c r="G13852" s="45">
        <v>11132.6</v>
      </c>
      <c r="H13852" s="45">
        <v>-93.27000000000001</v>
      </c>
      <c r="I13852" s="59">
        <f t="shared" si="1513"/>
        <v>11039.33</v>
      </c>
      <c r="J13852" s="44">
        <f t="shared" si="1514"/>
        <v>2023</v>
      </c>
      <c r="K13852" s="44">
        <f t="shared" si="1515"/>
        <v>0</v>
      </c>
      <c r="L13852" s="59">
        <f>VLOOKUP(J13852,'SF CCI, BCI'!A:F,5)</f>
        <v>15367.26</v>
      </c>
      <c r="M13852" s="59">
        <f t="shared" si="1512"/>
        <v>1</v>
      </c>
      <c r="N13852" s="47">
        <f t="shared" si="1516"/>
        <v>11132.6</v>
      </c>
      <c r="O13852" s="44">
        <f t="shared" si="1517"/>
        <v>50</v>
      </c>
      <c r="P13852" s="47">
        <f t="shared" si="1518"/>
        <v>11039.33</v>
      </c>
    </row>
    <row r="13853" spans="1:16" x14ac:dyDescent="0.25">
      <c r="A13853" s="56">
        <v>28431</v>
      </c>
      <c r="B13853" s="43" t="s">
        <v>6580</v>
      </c>
      <c r="C13853" s="43" t="s">
        <v>9977</v>
      </c>
      <c r="D13853" s="57" t="s">
        <v>133</v>
      </c>
      <c r="E13853" s="44">
        <v>600</v>
      </c>
      <c r="F13853" s="58">
        <v>45006</v>
      </c>
      <c r="G13853" s="45">
        <v>4276.33</v>
      </c>
      <c r="H13853" s="45">
        <v>-35.83</v>
      </c>
      <c r="I13853" s="59">
        <f t="shared" si="1513"/>
        <v>4240.5</v>
      </c>
      <c r="J13853" s="44">
        <f t="shared" si="1514"/>
        <v>2023</v>
      </c>
      <c r="K13853" s="44">
        <f t="shared" si="1515"/>
        <v>0</v>
      </c>
      <c r="L13853" s="59">
        <f>VLOOKUP(J13853,'SF CCI, BCI'!A:F,5)</f>
        <v>15367.26</v>
      </c>
      <c r="M13853" s="59">
        <f t="shared" si="1512"/>
        <v>1</v>
      </c>
      <c r="N13853" s="47">
        <f t="shared" si="1516"/>
        <v>4276.33</v>
      </c>
      <c r="O13853" s="44">
        <f t="shared" si="1517"/>
        <v>50</v>
      </c>
      <c r="P13853" s="47">
        <f t="shared" si="1518"/>
        <v>4240.5</v>
      </c>
    </row>
    <row r="13854" spans="1:16" x14ac:dyDescent="0.25">
      <c r="A13854" s="56">
        <v>28432</v>
      </c>
      <c r="B13854" s="43" t="s">
        <v>6580</v>
      </c>
      <c r="C13854" s="43" t="s">
        <v>9978</v>
      </c>
      <c r="D13854" s="57" t="s">
        <v>133</v>
      </c>
      <c r="E13854" s="44">
        <v>600</v>
      </c>
      <c r="F13854" s="58">
        <v>45006</v>
      </c>
      <c r="G13854" s="45">
        <v>2836.17</v>
      </c>
      <c r="H13854" s="45">
        <v>-23.759999999999998</v>
      </c>
      <c r="I13854" s="59">
        <f t="shared" si="1513"/>
        <v>2812.41</v>
      </c>
      <c r="J13854" s="44">
        <f t="shared" si="1514"/>
        <v>2023</v>
      </c>
      <c r="K13854" s="44">
        <f t="shared" si="1515"/>
        <v>0</v>
      </c>
      <c r="L13854" s="59">
        <f>VLOOKUP(J13854,'SF CCI, BCI'!A:F,5)</f>
        <v>15367.26</v>
      </c>
      <c r="M13854" s="59">
        <f t="shared" ref="M13854:M13917" si="1519">$M$9/L13854</f>
        <v>1</v>
      </c>
      <c r="N13854" s="47">
        <f t="shared" si="1516"/>
        <v>2836.17</v>
      </c>
      <c r="O13854" s="44">
        <f t="shared" si="1517"/>
        <v>50</v>
      </c>
      <c r="P13854" s="47">
        <f t="shared" si="1518"/>
        <v>2812.41</v>
      </c>
    </row>
    <row r="13855" spans="1:16" x14ac:dyDescent="0.25">
      <c r="A13855" s="56">
        <v>28433</v>
      </c>
      <c r="B13855" s="43" t="s">
        <v>6577</v>
      </c>
      <c r="C13855" s="43" t="s">
        <v>9979</v>
      </c>
      <c r="D13855" s="57" t="s">
        <v>133</v>
      </c>
      <c r="E13855" s="44">
        <v>600</v>
      </c>
      <c r="F13855" s="58">
        <v>44917</v>
      </c>
      <c r="G13855" s="45">
        <v>1956.54</v>
      </c>
      <c r="H13855" s="45">
        <v>-26.03</v>
      </c>
      <c r="I13855" s="59">
        <f t="shared" si="1513"/>
        <v>1930.51</v>
      </c>
      <c r="J13855" s="44">
        <f t="shared" si="1514"/>
        <v>2022</v>
      </c>
      <c r="K13855" s="44">
        <f t="shared" si="1515"/>
        <v>1</v>
      </c>
      <c r="L13855" s="59">
        <f>VLOOKUP(J13855,'SF CCI, BCI'!A:F,5)</f>
        <v>14977.94</v>
      </c>
      <c r="M13855" s="59">
        <f t="shared" si="1519"/>
        <v>1.025992893548779</v>
      </c>
      <c r="N13855" s="47">
        <f t="shared" si="1516"/>
        <v>2007.3961359439279</v>
      </c>
      <c r="O13855" s="44">
        <f t="shared" si="1517"/>
        <v>49</v>
      </c>
      <c r="P13855" s="47">
        <f t="shared" si="1518"/>
        <v>1980.6895409248534</v>
      </c>
    </row>
    <row r="13856" spans="1:16" x14ac:dyDescent="0.25">
      <c r="A13856" s="56">
        <v>28434</v>
      </c>
      <c r="B13856" s="43" t="s">
        <v>6577</v>
      </c>
      <c r="C13856" s="43" t="s">
        <v>9980</v>
      </c>
      <c r="D13856" s="57" t="s">
        <v>133</v>
      </c>
      <c r="E13856" s="44">
        <v>600</v>
      </c>
      <c r="F13856" s="58">
        <v>44932</v>
      </c>
      <c r="G13856" s="45">
        <v>2068.0700000000002</v>
      </c>
      <c r="H13856" s="45">
        <v>-24.009999999999998</v>
      </c>
      <c r="I13856" s="59">
        <f t="shared" si="1513"/>
        <v>2044.0600000000002</v>
      </c>
      <c r="J13856" s="44">
        <f t="shared" si="1514"/>
        <v>2023</v>
      </c>
      <c r="K13856" s="44">
        <f t="shared" si="1515"/>
        <v>1</v>
      </c>
      <c r="L13856" s="59">
        <f>VLOOKUP(J13856,'SF CCI, BCI'!A:F,5)</f>
        <v>15367.26</v>
      </c>
      <c r="M13856" s="59">
        <f t="shared" si="1519"/>
        <v>1</v>
      </c>
      <c r="N13856" s="47">
        <f t="shared" si="1516"/>
        <v>2068.0700000000002</v>
      </c>
      <c r="O13856" s="44">
        <f t="shared" si="1517"/>
        <v>49</v>
      </c>
      <c r="P13856" s="47">
        <f t="shared" si="1518"/>
        <v>2044.0600000000002</v>
      </c>
    </row>
    <row r="13857" spans="1:16" x14ac:dyDescent="0.25">
      <c r="A13857" s="56">
        <v>28435</v>
      </c>
      <c r="B13857" s="43" t="s">
        <v>6577</v>
      </c>
      <c r="C13857" s="43" t="s">
        <v>9981</v>
      </c>
      <c r="D13857" s="57" t="s">
        <v>133</v>
      </c>
      <c r="E13857" s="44">
        <v>600</v>
      </c>
      <c r="F13857" s="58">
        <v>45006</v>
      </c>
      <c r="G13857" s="45">
        <v>1605.89</v>
      </c>
      <c r="H13857" s="45">
        <v>-13.46</v>
      </c>
      <c r="I13857" s="59">
        <f t="shared" si="1513"/>
        <v>1592.43</v>
      </c>
      <c r="J13857" s="44">
        <f t="shared" si="1514"/>
        <v>2023</v>
      </c>
      <c r="K13857" s="44">
        <f t="shared" si="1515"/>
        <v>0</v>
      </c>
      <c r="L13857" s="59">
        <f>VLOOKUP(J13857,'SF CCI, BCI'!A:F,5)</f>
        <v>15367.26</v>
      </c>
      <c r="M13857" s="59">
        <f t="shared" si="1519"/>
        <v>1</v>
      </c>
      <c r="N13857" s="47">
        <f t="shared" si="1516"/>
        <v>1605.89</v>
      </c>
      <c r="O13857" s="44">
        <f t="shared" si="1517"/>
        <v>50</v>
      </c>
      <c r="P13857" s="47">
        <f t="shared" si="1518"/>
        <v>1592.43</v>
      </c>
    </row>
    <row r="13858" spans="1:16" x14ac:dyDescent="0.25">
      <c r="A13858" s="56">
        <v>28436</v>
      </c>
      <c r="B13858" s="43" t="s">
        <v>9982</v>
      </c>
      <c r="C13858" s="43" t="s">
        <v>9983</v>
      </c>
      <c r="D13858" s="57" t="s">
        <v>72</v>
      </c>
      <c r="E13858" s="44">
        <v>600</v>
      </c>
      <c r="F13858" s="58">
        <v>45012</v>
      </c>
      <c r="G13858" s="45">
        <v>6785.89</v>
      </c>
      <c r="H13858" s="45">
        <v>-56.849999999999994</v>
      </c>
      <c r="I13858" s="59">
        <f t="shared" si="1513"/>
        <v>6729.04</v>
      </c>
      <c r="J13858" s="44">
        <f t="shared" si="1514"/>
        <v>2023</v>
      </c>
      <c r="K13858" s="44">
        <f t="shared" si="1515"/>
        <v>0</v>
      </c>
      <c r="L13858" s="59">
        <f>VLOOKUP(J13858,'SF CCI, BCI'!A:F,5)</f>
        <v>15367.26</v>
      </c>
      <c r="M13858" s="59">
        <f t="shared" si="1519"/>
        <v>1</v>
      </c>
      <c r="N13858" s="47">
        <f t="shared" si="1516"/>
        <v>6785.89</v>
      </c>
      <c r="O13858" s="44">
        <f t="shared" si="1517"/>
        <v>50</v>
      </c>
      <c r="P13858" s="47">
        <f t="shared" si="1518"/>
        <v>6729.04</v>
      </c>
    </row>
    <row r="13859" spans="1:16" x14ac:dyDescent="0.25">
      <c r="A13859" s="56">
        <v>28437</v>
      </c>
      <c r="B13859" s="43" t="s">
        <v>9984</v>
      </c>
      <c r="C13859" s="43" t="s">
        <v>9983</v>
      </c>
      <c r="D13859" s="57" t="s">
        <v>106</v>
      </c>
      <c r="E13859" s="44">
        <v>240</v>
      </c>
      <c r="F13859" s="58">
        <v>45012</v>
      </c>
      <c r="G13859" s="45">
        <v>24982.65</v>
      </c>
      <c r="H13859" s="45">
        <v>-523.25</v>
      </c>
      <c r="I13859" s="59">
        <f t="shared" si="1513"/>
        <v>24459.4</v>
      </c>
      <c r="J13859" s="44">
        <f t="shared" si="1514"/>
        <v>2023</v>
      </c>
      <c r="K13859" s="44">
        <f t="shared" si="1515"/>
        <v>0</v>
      </c>
      <c r="L13859" s="59">
        <f>VLOOKUP(J13859,'SF CCI, BCI'!A:F,5)</f>
        <v>15367.26</v>
      </c>
      <c r="M13859" s="59">
        <f t="shared" si="1519"/>
        <v>1</v>
      </c>
      <c r="N13859" s="47">
        <f t="shared" si="1516"/>
        <v>24982.65</v>
      </c>
      <c r="O13859" s="44">
        <f t="shared" si="1517"/>
        <v>20</v>
      </c>
      <c r="P13859" s="47">
        <f t="shared" si="1518"/>
        <v>24459.4</v>
      </c>
    </row>
    <row r="13860" spans="1:16" x14ac:dyDescent="0.25">
      <c r="A13860" s="56">
        <v>28438</v>
      </c>
      <c r="B13860" s="43" t="s">
        <v>9985</v>
      </c>
      <c r="C13860" s="43" t="s">
        <v>9986</v>
      </c>
      <c r="D13860" s="57" t="s">
        <v>69</v>
      </c>
      <c r="E13860" s="44">
        <v>120</v>
      </c>
      <c r="F13860" s="58">
        <v>44887</v>
      </c>
      <c r="G13860" s="45">
        <v>98840.2</v>
      </c>
      <c r="H13860" s="45">
        <v>-7386.6299999999992</v>
      </c>
      <c r="I13860" s="59">
        <f t="shared" si="1513"/>
        <v>91453.569999999992</v>
      </c>
      <c r="J13860" s="44">
        <f t="shared" si="1514"/>
        <v>2022</v>
      </c>
      <c r="K13860" s="44">
        <f t="shared" si="1515"/>
        <v>1</v>
      </c>
      <c r="L13860" s="59">
        <f>VLOOKUP(J13860,'SF CCI, BCI'!A:F,5)</f>
        <v>14977.94</v>
      </c>
      <c r="M13860" s="59">
        <f t="shared" si="1519"/>
        <v>1.025992893548779</v>
      </c>
      <c r="N13860" s="47">
        <f t="shared" si="1516"/>
        <v>101409.34279694002</v>
      </c>
      <c r="O13860" s="44">
        <f t="shared" si="1517"/>
        <v>9</v>
      </c>
      <c r="P13860" s="47">
        <f t="shared" si="1518"/>
        <v>93830.712909665803</v>
      </c>
    </row>
    <row r="13861" spans="1:16" x14ac:dyDescent="0.25">
      <c r="A13861" s="56">
        <v>28439</v>
      </c>
      <c r="B13861" s="43" t="s">
        <v>9987</v>
      </c>
      <c r="C13861" s="43" t="s">
        <v>9988</v>
      </c>
      <c r="D13861" s="57" t="s">
        <v>165</v>
      </c>
      <c r="E13861" s="44">
        <v>600</v>
      </c>
      <c r="F13861" s="58">
        <v>44938</v>
      </c>
      <c r="G13861" s="45">
        <v>820779.5</v>
      </c>
      <c r="H13861" s="45">
        <v>-9527.74</v>
      </c>
      <c r="I13861" s="59">
        <f t="shared" si="1513"/>
        <v>811251.76</v>
      </c>
      <c r="J13861" s="44">
        <f t="shared" si="1514"/>
        <v>2023</v>
      </c>
      <c r="K13861" s="44">
        <f t="shared" si="1515"/>
        <v>1</v>
      </c>
      <c r="L13861" s="59">
        <f>VLOOKUP(J13861,'SF CCI, BCI'!A:F,5)</f>
        <v>15367.26</v>
      </c>
      <c r="M13861" s="59">
        <f t="shared" si="1519"/>
        <v>1</v>
      </c>
      <c r="N13861" s="47">
        <f t="shared" si="1516"/>
        <v>820779.5</v>
      </c>
      <c r="O13861" s="44">
        <f t="shared" si="1517"/>
        <v>49</v>
      </c>
      <c r="P13861" s="47">
        <f t="shared" si="1518"/>
        <v>811251.76</v>
      </c>
    </row>
    <row r="13862" spans="1:16" x14ac:dyDescent="0.25">
      <c r="A13862" s="56">
        <v>28445</v>
      </c>
      <c r="B13862" s="43" t="s">
        <v>9989</v>
      </c>
      <c r="C13862" s="43" t="s">
        <v>9990</v>
      </c>
      <c r="D13862" s="57" t="s">
        <v>72</v>
      </c>
      <c r="E13862" s="44">
        <v>600</v>
      </c>
      <c r="F13862" s="58">
        <v>44926</v>
      </c>
      <c r="G13862" s="45">
        <v>10687.37</v>
      </c>
      <c r="H13862" s="45">
        <v>-142.19999999999999</v>
      </c>
      <c r="I13862" s="59">
        <f t="shared" si="1513"/>
        <v>10545.17</v>
      </c>
      <c r="J13862" s="44">
        <f t="shared" si="1514"/>
        <v>2022</v>
      </c>
      <c r="K13862" s="44">
        <f t="shared" si="1515"/>
        <v>1</v>
      </c>
      <c r="L13862" s="59">
        <f>VLOOKUP(J13862,'SF CCI, BCI'!A:F,5)</f>
        <v>14977.94</v>
      </c>
      <c r="M13862" s="59">
        <f t="shared" si="1519"/>
        <v>1.025992893548779</v>
      </c>
      <c r="N13862" s="47">
        <f t="shared" si="1516"/>
        <v>10965.165670726416</v>
      </c>
      <c r="O13862" s="44">
        <f t="shared" si="1517"/>
        <v>49</v>
      </c>
      <c r="P13862" s="47">
        <f t="shared" si="1518"/>
        <v>10819.269481263778</v>
      </c>
    </row>
    <row r="13863" spans="1:16" x14ac:dyDescent="0.25">
      <c r="A13863" s="56">
        <v>28446</v>
      </c>
      <c r="B13863" s="43" t="s">
        <v>9991</v>
      </c>
      <c r="C13863" s="43" t="s">
        <v>9992</v>
      </c>
      <c r="D13863" s="57" t="s">
        <v>106</v>
      </c>
      <c r="E13863" s="44">
        <v>240</v>
      </c>
      <c r="F13863" s="58">
        <v>44196</v>
      </c>
      <c r="G13863" s="45">
        <v>476211.54</v>
      </c>
      <c r="H13863" s="45">
        <v>-28029.09</v>
      </c>
      <c r="I13863" s="59">
        <f t="shared" si="1513"/>
        <v>448182.44999999995</v>
      </c>
      <c r="J13863" s="44">
        <f t="shared" si="1514"/>
        <v>2020</v>
      </c>
      <c r="K13863" s="44">
        <f t="shared" si="1515"/>
        <v>3</v>
      </c>
      <c r="L13863" s="59">
        <f>VLOOKUP(J13863,'SF CCI, BCI'!A:F,5)</f>
        <v>13168.76</v>
      </c>
      <c r="M13863" s="59">
        <f t="shared" si="1519"/>
        <v>1.1669481409031679</v>
      </c>
      <c r="N13863" s="47">
        <f t="shared" si="1516"/>
        <v>555714.17127963458</v>
      </c>
      <c r="O13863" s="44">
        <f t="shared" si="1517"/>
        <v>17</v>
      </c>
      <c r="P13863" s="47">
        <f t="shared" si="1518"/>
        <v>523005.67681292695</v>
      </c>
    </row>
    <row r="13864" spans="1:16" x14ac:dyDescent="0.25">
      <c r="A13864" s="56">
        <v>28447</v>
      </c>
      <c r="B13864" s="43" t="s">
        <v>9993</v>
      </c>
      <c r="C13864" s="43" t="s">
        <v>9994</v>
      </c>
      <c r="D13864" s="57" t="s">
        <v>133</v>
      </c>
      <c r="E13864" s="44">
        <v>600</v>
      </c>
      <c r="F13864" s="58">
        <v>44938</v>
      </c>
      <c r="G13864" s="45">
        <v>3126630.59</v>
      </c>
      <c r="H13864" s="45">
        <v>-36294.43</v>
      </c>
      <c r="I13864" s="59">
        <f t="shared" si="1513"/>
        <v>3090336.1599999997</v>
      </c>
      <c r="J13864" s="44">
        <f t="shared" si="1514"/>
        <v>2023</v>
      </c>
      <c r="K13864" s="44">
        <f t="shared" si="1515"/>
        <v>1</v>
      </c>
      <c r="L13864" s="59">
        <f>VLOOKUP(J13864,'SF CCI, BCI'!A:F,5)</f>
        <v>15367.26</v>
      </c>
      <c r="M13864" s="59">
        <f t="shared" si="1519"/>
        <v>1</v>
      </c>
      <c r="N13864" s="47">
        <f t="shared" si="1516"/>
        <v>3126630.59</v>
      </c>
      <c r="O13864" s="44">
        <f t="shared" si="1517"/>
        <v>49</v>
      </c>
      <c r="P13864" s="47">
        <f t="shared" si="1518"/>
        <v>3090336.1599999997</v>
      </c>
    </row>
    <row r="13865" spans="1:16" x14ac:dyDescent="0.25">
      <c r="A13865" s="56">
        <v>28448</v>
      </c>
      <c r="B13865" s="43" t="s">
        <v>9995</v>
      </c>
      <c r="C13865" s="43" t="s">
        <v>9996</v>
      </c>
      <c r="D13865" s="57" t="s">
        <v>69</v>
      </c>
      <c r="E13865" s="44">
        <v>120</v>
      </c>
      <c r="F13865" s="58">
        <v>44773</v>
      </c>
      <c r="G13865" s="45">
        <v>194976.05</v>
      </c>
      <c r="H13865" s="45">
        <v>-21136.18</v>
      </c>
      <c r="I13865" s="59">
        <f t="shared" si="1513"/>
        <v>173839.87</v>
      </c>
      <c r="J13865" s="44">
        <f t="shared" si="1514"/>
        <v>2022</v>
      </c>
      <c r="K13865" s="44">
        <f t="shared" si="1515"/>
        <v>1</v>
      </c>
      <c r="L13865" s="59">
        <f>VLOOKUP(J13865,'SF CCI, BCI'!A:F,5)</f>
        <v>14977.94</v>
      </c>
      <c r="M13865" s="59">
        <f t="shared" si="1519"/>
        <v>1.025992893548779</v>
      </c>
      <c r="N13865" s="47">
        <f t="shared" si="1516"/>
        <v>200044.04171221139</v>
      </c>
      <c r="O13865" s="44">
        <f t="shared" si="1517"/>
        <v>9</v>
      </c>
      <c r="P13865" s="47">
        <f t="shared" si="1518"/>
        <v>178358.47123544358</v>
      </c>
    </row>
    <row r="13866" spans="1:16" x14ac:dyDescent="0.25">
      <c r="A13866" s="56">
        <v>28449</v>
      </c>
      <c r="B13866" s="43" t="s">
        <v>9997</v>
      </c>
      <c r="C13866" s="43" t="s">
        <v>9998</v>
      </c>
      <c r="D13866" s="57" t="s">
        <v>165</v>
      </c>
      <c r="E13866" s="44">
        <v>600</v>
      </c>
      <c r="F13866" s="58">
        <v>44926</v>
      </c>
      <c r="G13866" s="45">
        <v>48122.37</v>
      </c>
      <c r="H13866" s="45">
        <v>-640.29</v>
      </c>
      <c r="I13866" s="59">
        <f t="shared" si="1513"/>
        <v>47482.080000000002</v>
      </c>
      <c r="J13866" s="44">
        <f t="shared" si="1514"/>
        <v>2022</v>
      </c>
      <c r="K13866" s="44">
        <f t="shared" si="1515"/>
        <v>1</v>
      </c>
      <c r="L13866" s="59">
        <f>VLOOKUP(J13866,'SF CCI, BCI'!A:F,5)</f>
        <v>14977.94</v>
      </c>
      <c r="M13866" s="59">
        <f t="shared" si="1519"/>
        <v>1.025992893548779</v>
      </c>
      <c r="N13866" s="47">
        <f t="shared" si="1516"/>
        <v>49373.209640724956</v>
      </c>
      <c r="O13866" s="44">
        <f t="shared" si="1517"/>
        <v>49</v>
      </c>
      <c r="P13866" s="47">
        <f t="shared" si="1518"/>
        <v>48716.276650914609</v>
      </c>
    </row>
    <row r="13867" spans="1:16" x14ac:dyDescent="0.25">
      <c r="A13867" s="56">
        <v>28450</v>
      </c>
      <c r="B13867" s="43" t="s">
        <v>9999</v>
      </c>
      <c r="C13867" s="43" t="s">
        <v>10000</v>
      </c>
      <c r="D13867" s="57" t="s">
        <v>165</v>
      </c>
      <c r="E13867" s="44">
        <v>600</v>
      </c>
      <c r="F13867" s="58">
        <v>44347</v>
      </c>
      <c r="G13867" s="45">
        <v>40181.550000000003</v>
      </c>
      <c r="H13867" s="45">
        <v>-892.12</v>
      </c>
      <c r="I13867" s="59">
        <f t="shared" si="1513"/>
        <v>39289.43</v>
      </c>
      <c r="J13867" s="44">
        <f t="shared" si="1514"/>
        <v>2021</v>
      </c>
      <c r="K13867" s="44">
        <f t="shared" si="1515"/>
        <v>2</v>
      </c>
      <c r="L13867" s="59">
        <f>VLOOKUP(J13867,'SF CCI, BCI'!A:F,5)</f>
        <v>14228.24</v>
      </c>
      <c r="M13867" s="59">
        <f t="shared" si="1519"/>
        <v>1.0800534711250303</v>
      </c>
      <c r="N13867" s="47">
        <f t="shared" si="1516"/>
        <v>43398.222552683961</v>
      </c>
      <c r="O13867" s="44">
        <f t="shared" si="1517"/>
        <v>48</v>
      </c>
      <c r="P13867" s="47">
        <f t="shared" si="1518"/>
        <v>42434.685250023897</v>
      </c>
    </row>
    <row r="13868" spans="1:16" x14ac:dyDescent="0.25">
      <c r="A13868" s="56">
        <v>28451</v>
      </c>
      <c r="B13868" s="43" t="s">
        <v>10001</v>
      </c>
      <c r="C13868" s="43" t="s">
        <v>10002</v>
      </c>
      <c r="D13868" s="57" t="s">
        <v>165</v>
      </c>
      <c r="E13868" s="44">
        <v>600</v>
      </c>
      <c r="F13868" s="58">
        <v>44895</v>
      </c>
      <c r="G13868" s="45">
        <v>26427.34</v>
      </c>
      <c r="H13868" s="45">
        <v>-395.04</v>
      </c>
      <c r="I13868" s="59">
        <f t="shared" si="1513"/>
        <v>26032.3</v>
      </c>
      <c r="J13868" s="44">
        <f t="shared" si="1514"/>
        <v>2022</v>
      </c>
      <c r="K13868" s="44">
        <f t="shared" si="1515"/>
        <v>1</v>
      </c>
      <c r="L13868" s="59">
        <f>VLOOKUP(J13868,'SF CCI, BCI'!A:F,5)</f>
        <v>14977.94</v>
      </c>
      <c r="M13868" s="59">
        <f t="shared" si="1519"/>
        <v>1.025992893548779</v>
      </c>
      <c r="N13868" s="47">
        <f t="shared" si="1516"/>
        <v>27114.263035397387</v>
      </c>
      <c r="O13868" s="44">
        <f t="shared" si="1517"/>
        <v>49</v>
      </c>
      <c r="P13868" s="47">
        <f t="shared" si="1518"/>
        <v>26708.954802729877</v>
      </c>
    </row>
    <row r="13869" spans="1:16" x14ac:dyDescent="0.25">
      <c r="A13869" s="56">
        <v>28452</v>
      </c>
      <c r="B13869" s="43" t="s">
        <v>10003</v>
      </c>
      <c r="C13869" s="43" t="s">
        <v>10004</v>
      </c>
      <c r="D13869" s="57" t="s">
        <v>165</v>
      </c>
      <c r="E13869" s="44">
        <v>600</v>
      </c>
      <c r="F13869" s="58">
        <v>45054</v>
      </c>
      <c r="G13869" s="45">
        <v>13599.49</v>
      </c>
      <c r="H13869" s="45">
        <v>-68.5</v>
      </c>
      <c r="I13869" s="59">
        <f t="shared" si="1513"/>
        <v>13530.99</v>
      </c>
      <c r="J13869" s="44">
        <f t="shared" si="1514"/>
        <v>2023</v>
      </c>
      <c r="K13869" s="44">
        <f t="shared" si="1515"/>
        <v>0</v>
      </c>
      <c r="L13869" s="59">
        <f>VLOOKUP(J13869,'SF CCI, BCI'!A:F,5)</f>
        <v>15367.26</v>
      </c>
      <c r="M13869" s="59">
        <f t="shared" si="1519"/>
        <v>1</v>
      </c>
      <c r="N13869" s="47">
        <f t="shared" si="1516"/>
        <v>13599.49</v>
      </c>
      <c r="O13869" s="44">
        <f t="shared" si="1517"/>
        <v>50</v>
      </c>
      <c r="P13869" s="47">
        <f t="shared" si="1518"/>
        <v>13530.99</v>
      </c>
    </row>
    <row r="13870" spans="1:16" x14ac:dyDescent="0.25">
      <c r="A13870" s="56">
        <v>28453</v>
      </c>
      <c r="B13870" s="43" t="s">
        <v>10005</v>
      </c>
      <c r="C13870" s="43" t="s">
        <v>10006</v>
      </c>
      <c r="D13870" s="57" t="s">
        <v>165</v>
      </c>
      <c r="E13870" s="44">
        <v>600</v>
      </c>
      <c r="F13870" s="58">
        <v>45016</v>
      </c>
      <c r="G13870" s="45">
        <v>19403.18</v>
      </c>
      <c r="H13870" s="45">
        <v>-162.56</v>
      </c>
      <c r="I13870" s="59">
        <f t="shared" si="1513"/>
        <v>19240.62</v>
      </c>
      <c r="J13870" s="44">
        <f t="shared" si="1514"/>
        <v>2023</v>
      </c>
      <c r="K13870" s="44">
        <f t="shared" si="1515"/>
        <v>0</v>
      </c>
      <c r="L13870" s="59">
        <f>VLOOKUP(J13870,'SF CCI, BCI'!A:F,5)</f>
        <v>15367.26</v>
      </c>
      <c r="M13870" s="59">
        <f t="shared" si="1519"/>
        <v>1</v>
      </c>
      <c r="N13870" s="47">
        <f t="shared" si="1516"/>
        <v>19403.18</v>
      </c>
      <c r="O13870" s="44">
        <f t="shared" si="1517"/>
        <v>50</v>
      </c>
      <c r="P13870" s="47">
        <f t="shared" si="1518"/>
        <v>19240.62</v>
      </c>
    </row>
    <row r="13871" spans="1:16" x14ac:dyDescent="0.25">
      <c r="A13871" s="56">
        <v>28454</v>
      </c>
      <c r="B13871" s="43" t="s">
        <v>10007</v>
      </c>
      <c r="C13871" s="43" t="s">
        <v>10008</v>
      </c>
      <c r="D13871" s="57" t="s">
        <v>69</v>
      </c>
      <c r="E13871" s="44">
        <v>120</v>
      </c>
      <c r="F13871" s="58">
        <v>45107</v>
      </c>
      <c r="G13871" s="45">
        <v>191907.81</v>
      </c>
      <c r="H13871" s="45">
        <v>-3204.58</v>
      </c>
      <c r="I13871" s="59">
        <f t="shared" si="1513"/>
        <v>188703.23</v>
      </c>
      <c r="J13871" s="44">
        <f t="shared" si="1514"/>
        <v>2023</v>
      </c>
      <c r="K13871" s="44">
        <f t="shared" si="1515"/>
        <v>0</v>
      </c>
      <c r="L13871" s="59">
        <f>VLOOKUP(J13871,'SF CCI, BCI'!A:F,5)</f>
        <v>15367.26</v>
      </c>
      <c r="M13871" s="59">
        <f t="shared" si="1519"/>
        <v>1</v>
      </c>
      <c r="N13871" s="47">
        <f t="shared" si="1516"/>
        <v>191907.81</v>
      </c>
      <c r="O13871" s="44">
        <f t="shared" si="1517"/>
        <v>10</v>
      </c>
      <c r="P13871" s="47">
        <f t="shared" si="1518"/>
        <v>188703.23</v>
      </c>
    </row>
    <row r="13872" spans="1:16" x14ac:dyDescent="0.25">
      <c r="A13872" s="56">
        <v>28455</v>
      </c>
      <c r="B13872" s="43" t="s">
        <v>10009</v>
      </c>
      <c r="C13872" s="43" t="s">
        <v>10010</v>
      </c>
      <c r="D13872" s="57" t="s">
        <v>133</v>
      </c>
      <c r="E13872" s="44">
        <v>600</v>
      </c>
      <c r="F13872" s="58">
        <v>45016</v>
      </c>
      <c r="G13872" s="45">
        <v>8271.08</v>
      </c>
      <c r="H13872" s="45">
        <v>-69.289999999999992</v>
      </c>
      <c r="I13872" s="59">
        <f t="shared" si="1513"/>
        <v>8201.7899999999991</v>
      </c>
      <c r="J13872" s="44">
        <f t="shared" si="1514"/>
        <v>2023</v>
      </c>
      <c r="K13872" s="44">
        <f t="shared" si="1515"/>
        <v>0</v>
      </c>
      <c r="L13872" s="59">
        <f>VLOOKUP(J13872,'SF CCI, BCI'!A:F,5)</f>
        <v>15367.26</v>
      </c>
      <c r="M13872" s="59">
        <f t="shared" si="1519"/>
        <v>1</v>
      </c>
      <c r="N13872" s="47">
        <f t="shared" si="1516"/>
        <v>8271.08</v>
      </c>
      <c r="O13872" s="44">
        <f t="shared" si="1517"/>
        <v>50</v>
      </c>
      <c r="P13872" s="47">
        <f t="shared" si="1518"/>
        <v>8201.7899999999991</v>
      </c>
    </row>
    <row r="13873" spans="1:16" x14ac:dyDescent="0.25">
      <c r="A13873" s="56">
        <v>28456</v>
      </c>
      <c r="B13873" s="43" t="s">
        <v>10011</v>
      </c>
      <c r="C13873" s="43" t="s">
        <v>10012</v>
      </c>
      <c r="D13873" s="57" t="s">
        <v>165</v>
      </c>
      <c r="E13873" s="44">
        <v>600</v>
      </c>
      <c r="F13873" s="58">
        <v>44957</v>
      </c>
      <c r="G13873" s="45">
        <v>17028</v>
      </c>
      <c r="H13873" s="45">
        <v>-197.66</v>
      </c>
      <c r="I13873" s="59">
        <f t="shared" si="1513"/>
        <v>16830.34</v>
      </c>
      <c r="J13873" s="44">
        <f t="shared" si="1514"/>
        <v>2023</v>
      </c>
      <c r="K13873" s="44">
        <f t="shared" si="1515"/>
        <v>0</v>
      </c>
      <c r="L13873" s="59">
        <f>VLOOKUP(J13873,'SF CCI, BCI'!A:F,5)</f>
        <v>15367.26</v>
      </c>
      <c r="M13873" s="59">
        <f t="shared" si="1519"/>
        <v>1</v>
      </c>
      <c r="N13873" s="47">
        <f t="shared" si="1516"/>
        <v>17028</v>
      </c>
      <c r="O13873" s="44">
        <f t="shared" si="1517"/>
        <v>50</v>
      </c>
      <c r="P13873" s="47">
        <f t="shared" si="1518"/>
        <v>16830.34</v>
      </c>
    </row>
    <row r="13874" spans="1:16" x14ac:dyDescent="0.25">
      <c r="A13874" s="56">
        <v>28457</v>
      </c>
      <c r="B13874" s="43" t="s">
        <v>10013</v>
      </c>
      <c r="C13874" s="43" t="s">
        <v>10014</v>
      </c>
      <c r="D13874" s="57" t="s">
        <v>69</v>
      </c>
      <c r="E13874" s="44">
        <v>120</v>
      </c>
      <c r="F13874" s="58">
        <v>44896</v>
      </c>
      <c r="G13874" s="45">
        <v>9371.25</v>
      </c>
      <c r="H13874" s="45">
        <v>-623.39</v>
      </c>
      <c r="I13874" s="59">
        <f t="shared" si="1513"/>
        <v>8747.86</v>
      </c>
      <c r="J13874" s="44">
        <f t="shared" si="1514"/>
        <v>2022</v>
      </c>
      <c r="K13874" s="44">
        <f t="shared" si="1515"/>
        <v>1</v>
      </c>
      <c r="L13874" s="59">
        <f>VLOOKUP(J13874,'SF CCI, BCI'!A:F,5)</f>
        <v>14977.94</v>
      </c>
      <c r="M13874" s="59">
        <f t="shared" si="1519"/>
        <v>1.025992893548779</v>
      </c>
      <c r="N13874" s="47">
        <f t="shared" si="1516"/>
        <v>9614.8359036689944</v>
      </c>
      <c r="O13874" s="44">
        <f t="shared" si="1517"/>
        <v>9</v>
      </c>
      <c r="P13874" s="47">
        <f t="shared" si="1518"/>
        <v>8975.2421937596228</v>
      </c>
    </row>
    <row r="13875" spans="1:16" x14ac:dyDescent="0.25">
      <c r="A13875" s="56">
        <v>28458</v>
      </c>
      <c r="B13875" s="43" t="s">
        <v>10015</v>
      </c>
      <c r="C13875" s="43" t="s">
        <v>10016</v>
      </c>
      <c r="D13875" s="57" t="s">
        <v>165</v>
      </c>
      <c r="E13875" s="44">
        <v>600</v>
      </c>
      <c r="F13875" s="58">
        <v>45054</v>
      </c>
      <c r="G13875" s="45">
        <v>13517.44</v>
      </c>
      <c r="H13875" s="45">
        <v>-68.09</v>
      </c>
      <c r="I13875" s="59">
        <f t="shared" si="1513"/>
        <v>13449.35</v>
      </c>
      <c r="J13875" s="44">
        <f t="shared" si="1514"/>
        <v>2023</v>
      </c>
      <c r="K13875" s="44">
        <f t="shared" si="1515"/>
        <v>0</v>
      </c>
      <c r="L13875" s="59">
        <f>VLOOKUP(J13875,'SF CCI, BCI'!A:F,5)</f>
        <v>15367.26</v>
      </c>
      <c r="M13875" s="59">
        <f t="shared" si="1519"/>
        <v>1</v>
      </c>
      <c r="N13875" s="47">
        <f t="shared" si="1516"/>
        <v>13517.44</v>
      </c>
      <c r="O13875" s="44">
        <f t="shared" si="1517"/>
        <v>50</v>
      </c>
      <c r="P13875" s="47">
        <f t="shared" si="1518"/>
        <v>13449.35</v>
      </c>
    </row>
    <row r="13876" spans="1:16" x14ac:dyDescent="0.25">
      <c r="A13876" s="56">
        <v>28459</v>
      </c>
      <c r="B13876" s="43" t="s">
        <v>10017</v>
      </c>
      <c r="C13876" s="43" t="s">
        <v>10018</v>
      </c>
      <c r="D13876" s="57" t="s">
        <v>106</v>
      </c>
      <c r="E13876" s="44">
        <v>240</v>
      </c>
      <c r="F13876" s="58">
        <v>45033</v>
      </c>
      <c r="G13876" s="45">
        <v>173701.53</v>
      </c>
      <c r="H13876" s="45">
        <v>-2900.9700000000003</v>
      </c>
      <c r="I13876" s="59">
        <f t="shared" si="1513"/>
        <v>170800.56</v>
      </c>
      <c r="J13876" s="44">
        <f t="shared" si="1514"/>
        <v>2023</v>
      </c>
      <c r="K13876" s="44">
        <f t="shared" si="1515"/>
        <v>0</v>
      </c>
      <c r="L13876" s="59">
        <f>VLOOKUP(J13876,'SF CCI, BCI'!A:F,5)</f>
        <v>15367.26</v>
      </c>
      <c r="M13876" s="59">
        <f t="shared" si="1519"/>
        <v>1</v>
      </c>
      <c r="N13876" s="47">
        <f t="shared" si="1516"/>
        <v>173701.53</v>
      </c>
      <c r="O13876" s="44">
        <f t="shared" si="1517"/>
        <v>20</v>
      </c>
      <c r="P13876" s="47">
        <f t="shared" si="1518"/>
        <v>170800.56</v>
      </c>
    </row>
    <row r="13877" spans="1:16" x14ac:dyDescent="0.25">
      <c r="A13877" s="56">
        <v>28460</v>
      </c>
      <c r="B13877" s="43" t="s">
        <v>10019</v>
      </c>
      <c r="C13877" s="43" t="s">
        <v>10020</v>
      </c>
      <c r="D13877" s="57" t="s">
        <v>165</v>
      </c>
      <c r="E13877" s="44">
        <v>600</v>
      </c>
      <c r="F13877" s="58">
        <v>45058</v>
      </c>
      <c r="G13877" s="45">
        <v>15183.53</v>
      </c>
      <c r="H13877" s="45">
        <v>-76.48</v>
      </c>
      <c r="I13877" s="59">
        <f t="shared" si="1513"/>
        <v>15107.050000000001</v>
      </c>
      <c r="J13877" s="44">
        <f t="shared" si="1514"/>
        <v>2023</v>
      </c>
      <c r="K13877" s="44">
        <f t="shared" si="1515"/>
        <v>0</v>
      </c>
      <c r="L13877" s="59">
        <f>VLOOKUP(J13877,'SF CCI, BCI'!A:F,5)</f>
        <v>15367.26</v>
      </c>
      <c r="M13877" s="59">
        <f t="shared" si="1519"/>
        <v>1</v>
      </c>
      <c r="N13877" s="47">
        <f t="shared" si="1516"/>
        <v>15183.53</v>
      </c>
      <c r="O13877" s="44">
        <f t="shared" si="1517"/>
        <v>50</v>
      </c>
      <c r="P13877" s="47">
        <f t="shared" si="1518"/>
        <v>15107.050000000001</v>
      </c>
    </row>
    <row r="13878" spans="1:16" x14ac:dyDescent="0.25">
      <c r="A13878" s="56">
        <v>28461</v>
      </c>
      <c r="B13878" s="43" t="s">
        <v>10021</v>
      </c>
      <c r="C13878" s="43" t="s">
        <v>10022</v>
      </c>
      <c r="D13878" s="57" t="s">
        <v>72</v>
      </c>
      <c r="E13878" s="44">
        <v>240</v>
      </c>
      <c r="F13878" s="58">
        <v>45058</v>
      </c>
      <c r="G13878" s="45">
        <v>37881.019999999997</v>
      </c>
      <c r="H13878" s="45">
        <v>-477.07</v>
      </c>
      <c r="I13878" s="59">
        <f t="shared" si="1513"/>
        <v>37403.949999999997</v>
      </c>
      <c r="J13878" s="44">
        <f t="shared" si="1514"/>
        <v>2023</v>
      </c>
      <c r="K13878" s="44">
        <f t="shared" si="1515"/>
        <v>0</v>
      </c>
      <c r="L13878" s="59">
        <f>VLOOKUP(J13878,'SF CCI, BCI'!A:F,5)</f>
        <v>15367.26</v>
      </c>
      <c r="M13878" s="59">
        <f t="shared" si="1519"/>
        <v>1</v>
      </c>
      <c r="N13878" s="47">
        <f t="shared" si="1516"/>
        <v>37881.019999999997</v>
      </c>
      <c r="O13878" s="44">
        <f t="shared" si="1517"/>
        <v>20</v>
      </c>
      <c r="P13878" s="47">
        <f t="shared" si="1518"/>
        <v>37403.949999999997</v>
      </c>
    </row>
    <row r="13879" spans="1:16" x14ac:dyDescent="0.25">
      <c r="A13879" s="56">
        <v>28462</v>
      </c>
      <c r="B13879" s="43" t="s">
        <v>8866</v>
      </c>
      <c r="C13879" s="43" t="s">
        <v>8359</v>
      </c>
      <c r="D13879" s="57" t="s">
        <v>133</v>
      </c>
      <c r="E13879" s="44">
        <v>600</v>
      </c>
      <c r="F13879" s="58">
        <v>45107</v>
      </c>
      <c r="G13879" s="45">
        <v>4495808.3600000003</v>
      </c>
      <c r="H13879" s="45">
        <v>-15016.349999999999</v>
      </c>
      <c r="I13879" s="59">
        <f t="shared" si="1513"/>
        <v>4480792.0100000007</v>
      </c>
      <c r="J13879" s="44">
        <f t="shared" si="1514"/>
        <v>2023</v>
      </c>
      <c r="K13879" s="44">
        <f t="shared" si="1515"/>
        <v>0</v>
      </c>
      <c r="L13879" s="59">
        <f>VLOOKUP(J13879,'SF CCI, BCI'!A:F,5)</f>
        <v>15367.26</v>
      </c>
      <c r="M13879" s="59">
        <f t="shared" si="1519"/>
        <v>1</v>
      </c>
      <c r="N13879" s="47">
        <f t="shared" si="1516"/>
        <v>4495808.3600000003</v>
      </c>
      <c r="O13879" s="44">
        <f t="shared" si="1517"/>
        <v>50</v>
      </c>
      <c r="P13879" s="47">
        <f t="shared" si="1518"/>
        <v>4480792.0100000007</v>
      </c>
    </row>
    <row r="13880" spans="1:16" x14ac:dyDescent="0.25">
      <c r="A13880" s="56">
        <v>28464</v>
      </c>
      <c r="B13880" s="43" t="s">
        <v>8356</v>
      </c>
      <c r="C13880" s="43" t="s">
        <v>8357</v>
      </c>
      <c r="D13880" s="57" t="s">
        <v>133</v>
      </c>
      <c r="E13880" s="44">
        <v>600</v>
      </c>
      <c r="F13880" s="58">
        <v>45107</v>
      </c>
      <c r="G13880" s="45">
        <v>1727</v>
      </c>
      <c r="H13880" s="45">
        <v>-5.77</v>
      </c>
      <c r="I13880" s="59">
        <f t="shared" si="1513"/>
        <v>1721.23</v>
      </c>
      <c r="J13880" s="44">
        <f t="shared" si="1514"/>
        <v>2023</v>
      </c>
      <c r="K13880" s="44">
        <f t="shared" si="1515"/>
        <v>0</v>
      </c>
      <c r="L13880" s="59">
        <f>VLOOKUP(J13880,'SF CCI, BCI'!A:F,5)</f>
        <v>15367.26</v>
      </c>
      <c r="M13880" s="59">
        <f t="shared" si="1519"/>
        <v>1</v>
      </c>
      <c r="N13880" s="47">
        <f t="shared" si="1516"/>
        <v>1727</v>
      </c>
      <c r="O13880" s="44">
        <f t="shared" si="1517"/>
        <v>50</v>
      </c>
      <c r="P13880" s="47">
        <f t="shared" si="1518"/>
        <v>1721.23</v>
      </c>
    </row>
    <row r="13881" spans="1:16" x14ac:dyDescent="0.25">
      <c r="A13881" s="56">
        <v>28468</v>
      </c>
      <c r="B13881" s="43" t="s">
        <v>8348</v>
      </c>
      <c r="C13881" s="43" t="s">
        <v>8349</v>
      </c>
      <c r="D13881" s="57" t="s">
        <v>133</v>
      </c>
      <c r="E13881" s="44">
        <v>600</v>
      </c>
      <c r="F13881" s="58">
        <v>45107</v>
      </c>
      <c r="G13881" s="45">
        <v>1354183.32</v>
      </c>
      <c r="H13881" s="45">
        <v>-4523.08</v>
      </c>
      <c r="I13881" s="59">
        <f t="shared" si="1513"/>
        <v>1349660.24</v>
      </c>
      <c r="J13881" s="44">
        <f t="shared" si="1514"/>
        <v>2023</v>
      </c>
      <c r="K13881" s="44">
        <f t="shared" si="1515"/>
        <v>0</v>
      </c>
      <c r="L13881" s="59">
        <f>VLOOKUP(J13881,'SF CCI, BCI'!A:F,5)</f>
        <v>15367.26</v>
      </c>
      <c r="M13881" s="59">
        <f t="shared" si="1519"/>
        <v>1</v>
      </c>
      <c r="N13881" s="47">
        <f t="shared" si="1516"/>
        <v>1354183.32</v>
      </c>
      <c r="O13881" s="44">
        <f t="shared" si="1517"/>
        <v>50</v>
      </c>
      <c r="P13881" s="47">
        <f t="shared" si="1518"/>
        <v>1349660.24</v>
      </c>
    </row>
    <row r="13882" spans="1:16" x14ac:dyDescent="0.25">
      <c r="A13882" s="56">
        <v>28469</v>
      </c>
      <c r="B13882" s="43" t="s">
        <v>8350</v>
      </c>
      <c r="C13882" s="43" t="s">
        <v>8351</v>
      </c>
      <c r="D13882" s="57" t="s">
        <v>133</v>
      </c>
      <c r="E13882" s="44">
        <v>600</v>
      </c>
      <c r="F13882" s="58">
        <v>45107</v>
      </c>
      <c r="G13882" s="45">
        <v>127273.83</v>
      </c>
      <c r="H13882" s="45">
        <v>-425.11</v>
      </c>
      <c r="I13882" s="59">
        <f t="shared" si="1513"/>
        <v>126848.72</v>
      </c>
      <c r="J13882" s="44">
        <f t="shared" si="1514"/>
        <v>2023</v>
      </c>
      <c r="K13882" s="44">
        <f t="shared" si="1515"/>
        <v>0</v>
      </c>
      <c r="L13882" s="59">
        <f>VLOOKUP(J13882,'SF CCI, BCI'!A:F,5)</f>
        <v>15367.26</v>
      </c>
      <c r="M13882" s="59">
        <f t="shared" si="1519"/>
        <v>1</v>
      </c>
      <c r="N13882" s="47">
        <f t="shared" si="1516"/>
        <v>127273.83</v>
      </c>
      <c r="O13882" s="44">
        <f t="shared" si="1517"/>
        <v>50</v>
      </c>
      <c r="P13882" s="47">
        <f t="shared" si="1518"/>
        <v>126848.72</v>
      </c>
    </row>
    <row r="13883" spans="1:16" x14ac:dyDescent="0.25">
      <c r="A13883" s="56">
        <v>28471</v>
      </c>
      <c r="B13883" s="43" t="s">
        <v>10023</v>
      </c>
      <c r="C13883" s="43" t="s">
        <v>10024</v>
      </c>
      <c r="D13883" s="57" t="s">
        <v>133</v>
      </c>
      <c r="E13883" s="44">
        <v>600</v>
      </c>
      <c r="F13883" s="58">
        <v>44985</v>
      </c>
      <c r="G13883" s="45">
        <v>575.98</v>
      </c>
      <c r="H13883" s="45">
        <v>-5.7100000000000009</v>
      </c>
      <c r="I13883" s="59">
        <f t="shared" si="1513"/>
        <v>570.27</v>
      </c>
      <c r="J13883" s="44">
        <f t="shared" si="1514"/>
        <v>2023</v>
      </c>
      <c r="K13883" s="44">
        <f t="shared" si="1515"/>
        <v>0</v>
      </c>
      <c r="L13883" s="59">
        <f>VLOOKUP(J13883,'SF CCI, BCI'!A:F,5)</f>
        <v>15367.26</v>
      </c>
      <c r="M13883" s="59">
        <f t="shared" si="1519"/>
        <v>1</v>
      </c>
      <c r="N13883" s="47">
        <f t="shared" si="1516"/>
        <v>575.98</v>
      </c>
      <c r="O13883" s="44">
        <f t="shared" si="1517"/>
        <v>50</v>
      </c>
      <c r="P13883" s="47">
        <f t="shared" si="1518"/>
        <v>570.27</v>
      </c>
    </row>
    <row r="13884" spans="1:16" x14ac:dyDescent="0.25">
      <c r="A13884" s="56">
        <v>28472</v>
      </c>
      <c r="B13884" s="43" t="s">
        <v>10023</v>
      </c>
      <c r="C13884" s="43" t="s">
        <v>10025</v>
      </c>
      <c r="D13884" s="57" t="s">
        <v>133</v>
      </c>
      <c r="E13884" s="44">
        <v>600</v>
      </c>
      <c r="F13884" s="58">
        <v>44987</v>
      </c>
      <c r="G13884" s="45">
        <v>858.69</v>
      </c>
      <c r="H13884" s="45">
        <v>-7.2</v>
      </c>
      <c r="I13884" s="59">
        <f t="shared" si="1513"/>
        <v>851.49</v>
      </c>
      <c r="J13884" s="44">
        <f t="shared" si="1514"/>
        <v>2023</v>
      </c>
      <c r="K13884" s="44">
        <f t="shared" si="1515"/>
        <v>0</v>
      </c>
      <c r="L13884" s="59">
        <f>VLOOKUP(J13884,'SF CCI, BCI'!A:F,5)</f>
        <v>15367.26</v>
      </c>
      <c r="M13884" s="59">
        <f t="shared" si="1519"/>
        <v>1</v>
      </c>
      <c r="N13884" s="47">
        <f t="shared" si="1516"/>
        <v>858.69</v>
      </c>
      <c r="O13884" s="44">
        <f t="shared" si="1517"/>
        <v>50</v>
      </c>
      <c r="P13884" s="47">
        <f t="shared" si="1518"/>
        <v>851.49</v>
      </c>
    </row>
    <row r="13885" spans="1:16" x14ac:dyDescent="0.25">
      <c r="A13885" s="56">
        <v>28473</v>
      </c>
      <c r="B13885" s="43" t="s">
        <v>10023</v>
      </c>
      <c r="C13885" s="43" t="s">
        <v>10026</v>
      </c>
      <c r="D13885" s="57" t="s">
        <v>133</v>
      </c>
      <c r="E13885" s="44">
        <v>600</v>
      </c>
      <c r="F13885" s="58">
        <v>44998</v>
      </c>
      <c r="G13885" s="45">
        <v>2399.59</v>
      </c>
      <c r="H13885" s="45">
        <v>-20.100000000000001</v>
      </c>
      <c r="I13885" s="59">
        <f t="shared" si="1513"/>
        <v>2379.4900000000002</v>
      </c>
      <c r="J13885" s="44">
        <f t="shared" si="1514"/>
        <v>2023</v>
      </c>
      <c r="K13885" s="44">
        <f t="shared" si="1515"/>
        <v>0</v>
      </c>
      <c r="L13885" s="59">
        <f>VLOOKUP(J13885,'SF CCI, BCI'!A:F,5)</f>
        <v>15367.26</v>
      </c>
      <c r="M13885" s="59">
        <f t="shared" si="1519"/>
        <v>1</v>
      </c>
      <c r="N13885" s="47">
        <f t="shared" si="1516"/>
        <v>2399.59</v>
      </c>
      <c r="O13885" s="44">
        <f t="shared" si="1517"/>
        <v>50</v>
      </c>
      <c r="P13885" s="47">
        <f t="shared" si="1518"/>
        <v>2379.4900000000002</v>
      </c>
    </row>
    <row r="13886" spans="1:16" x14ac:dyDescent="0.25">
      <c r="A13886" s="56">
        <v>28474</v>
      </c>
      <c r="B13886" s="43" t="s">
        <v>10023</v>
      </c>
      <c r="C13886" s="43" t="s">
        <v>10027</v>
      </c>
      <c r="D13886" s="57" t="s">
        <v>133</v>
      </c>
      <c r="E13886" s="44">
        <v>600</v>
      </c>
      <c r="F13886" s="58">
        <v>44999</v>
      </c>
      <c r="G13886" s="45">
        <v>1432.64</v>
      </c>
      <c r="H13886" s="45">
        <v>-12</v>
      </c>
      <c r="I13886" s="59">
        <f t="shared" si="1513"/>
        <v>1420.64</v>
      </c>
      <c r="J13886" s="44">
        <f t="shared" si="1514"/>
        <v>2023</v>
      </c>
      <c r="K13886" s="44">
        <f t="shared" si="1515"/>
        <v>0</v>
      </c>
      <c r="L13886" s="59">
        <f>VLOOKUP(J13886,'SF CCI, BCI'!A:F,5)</f>
        <v>15367.26</v>
      </c>
      <c r="M13886" s="59">
        <f t="shared" si="1519"/>
        <v>1</v>
      </c>
      <c r="N13886" s="47">
        <f t="shared" si="1516"/>
        <v>1432.64</v>
      </c>
      <c r="O13886" s="44">
        <f t="shared" si="1517"/>
        <v>50</v>
      </c>
      <c r="P13886" s="47">
        <f t="shared" si="1518"/>
        <v>1420.64</v>
      </c>
    </row>
    <row r="13887" spans="1:16" x14ac:dyDescent="0.25">
      <c r="A13887" s="56">
        <v>28475</v>
      </c>
      <c r="B13887" s="43" t="s">
        <v>10023</v>
      </c>
      <c r="C13887" s="43" t="s">
        <v>10028</v>
      </c>
      <c r="D13887" s="57" t="s">
        <v>133</v>
      </c>
      <c r="E13887" s="44">
        <v>600</v>
      </c>
      <c r="F13887" s="58">
        <v>44999</v>
      </c>
      <c r="G13887" s="45">
        <v>662.63</v>
      </c>
      <c r="H13887" s="45">
        <v>-5.55</v>
      </c>
      <c r="I13887" s="59">
        <f t="shared" si="1513"/>
        <v>657.08</v>
      </c>
      <c r="J13887" s="44">
        <f t="shared" si="1514"/>
        <v>2023</v>
      </c>
      <c r="K13887" s="44">
        <f t="shared" si="1515"/>
        <v>0</v>
      </c>
      <c r="L13887" s="59">
        <f>VLOOKUP(J13887,'SF CCI, BCI'!A:F,5)</f>
        <v>15367.26</v>
      </c>
      <c r="M13887" s="59">
        <f t="shared" si="1519"/>
        <v>1</v>
      </c>
      <c r="N13887" s="47">
        <f t="shared" si="1516"/>
        <v>662.63</v>
      </c>
      <c r="O13887" s="44">
        <f t="shared" si="1517"/>
        <v>50</v>
      </c>
      <c r="P13887" s="47">
        <f t="shared" si="1518"/>
        <v>657.08</v>
      </c>
    </row>
    <row r="13888" spans="1:16" x14ac:dyDescent="0.25">
      <c r="A13888" s="56">
        <v>28476</v>
      </c>
      <c r="B13888" s="43" t="s">
        <v>10023</v>
      </c>
      <c r="C13888" s="43" t="s">
        <v>10029</v>
      </c>
      <c r="D13888" s="57" t="s">
        <v>133</v>
      </c>
      <c r="E13888" s="44">
        <v>600</v>
      </c>
      <c r="F13888" s="58">
        <v>45029</v>
      </c>
      <c r="G13888" s="45">
        <v>3234.91</v>
      </c>
      <c r="H13888" s="45">
        <v>-21.61</v>
      </c>
      <c r="I13888" s="59">
        <f t="shared" si="1513"/>
        <v>3213.2999999999997</v>
      </c>
      <c r="J13888" s="44">
        <f t="shared" si="1514"/>
        <v>2023</v>
      </c>
      <c r="K13888" s="44">
        <f t="shared" si="1515"/>
        <v>0</v>
      </c>
      <c r="L13888" s="59">
        <f>VLOOKUP(J13888,'SF CCI, BCI'!A:F,5)</f>
        <v>15367.26</v>
      </c>
      <c r="M13888" s="59">
        <f t="shared" si="1519"/>
        <v>1</v>
      </c>
      <c r="N13888" s="47">
        <f t="shared" si="1516"/>
        <v>3234.91</v>
      </c>
      <c r="O13888" s="44">
        <f t="shared" si="1517"/>
        <v>50</v>
      </c>
      <c r="P13888" s="47">
        <f t="shared" si="1518"/>
        <v>3213.2999999999997</v>
      </c>
    </row>
    <row r="13889" spans="1:16" x14ac:dyDescent="0.25">
      <c r="A13889" s="56">
        <v>28477</v>
      </c>
      <c r="B13889" s="43" t="s">
        <v>10023</v>
      </c>
      <c r="C13889" s="43" t="s">
        <v>10030</v>
      </c>
      <c r="D13889" s="57" t="s">
        <v>133</v>
      </c>
      <c r="E13889" s="44">
        <v>600</v>
      </c>
      <c r="F13889" s="58">
        <v>45041</v>
      </c>
      <c r="G13889" s="45">
        <v>4746.1499999999996</v>
      </c>
      <c r="H13889" s="45">
        <v>-31.71</v>
      </c>
      <c r="I13889" s="59">
        <f t="shared" si="1513"/>
        <v>4714.4399999999996</v>
      </c>
      <c r="J13889" s="44">
        <f t="shared" si="1514"/>
        <v>2023</v>
      </c>
      <c r="K13889" s="44">
        <f t="shared" si="1515"/>
        <v>0</v>
      </c>
      <c r="L13889" s="59">
        <f>VLOOKUP(J13889,'SF CCI, BCI'!A:F,5)</f>
        <v>15367.26</v>
      </c>
      <c r="M13889" s="59">
        <f t="shared" si="1519"/>
        <v>1</v>
      </c>
      <c r="N13889" s="47">
        <f t="shared" si="1516"/>
        <v>4746.1499999999996</v>
      </c>
      <c r="O13889" s="44">
        <f t="shared" si="1517"/>
        <v>50</v>
      </c>
      <c r="P13889" s="47">
        <f t="shared" si="1518"/>
        <v>4714.4399999999996</v>
      </c>
    </row>
    <row r="13890" spans="1:16" x14ac:dyDescent="0.25">
      <c r="A13890" s="56">
        <v>28478</v>
      </c>
      <c r="B13890" s="43" t="s">
        <v>10023</v>
      </c>
      <c r="C13890" s="43" t="s">
        <v>10031</v>
      </c>
      <c r="D13890" s="57" t="s">
        <v>133</v>
      </c>
      <c r="E13890" s="44">
        <v>600</v>
      </c>
      <c r="F13890" s="58">
        <v>45057</v>
      </c>
      <c r="G13890" s="45">
        <v>1469.15</v>
      </c>
      <c r="H13890" s="45">
        <v>-7.4</v>
      </c>
      <c r="I13890" s="59">
        <f t="shared" si="1513"/>
        <v>1461.75</v>
      </c>
      <c r="J13890" s="44">
        <f t="shared" si="1514"/>
        <v>2023</v>
      </c>
      <c r="K13890" s="44">
        <f t="shared" si="1515"/>
        <v>0</v>
      </c>
      <c r="L13890" s="59">
        <f>VLOOKUP(J13890,'SF CCI, BCI'!A:F,5)</f>
        <v>15367.26</v>
      </c>
      <c r="M13890" s="59">
        <f t="shared" si="1519"/>
        <v>1</v>
      </c>
      <c r="N13890" s="47">
        <f t="shared" si="1516"/>
        <v>1469.15</v>
      </c>
      <c r="O13890" s="44">
        <f t="shared" si="1517"/>
        <v>50</v>
      </c>
      <c r="P13890" s="47">
        <f t="shared" si="1518"/>
        <v>1461.75</v>
      </c>
    </row>
    <row r="13891" spans="1:16" x14ac:dyDescent="0.25">
      <c r="A13891" s="56">
        <v>28479</v>
      </c>
      <c r="B13891" s="43" t="s">
        <v>10023</v>
      </c>
      <c r="C13891" s="43" t="s">
        <v>10032</v>
      </c>
      <c r="D13891" s="57" t="s">
        <v>133</v>
      </c>
      <c r="E13891" s="44">
        <v>600</v>
      </c>
      <c r="F13891" s="58">
        <v>45057</v>
      </c>
      <c r="G13891" s="45">
        <v>519.55999999999995</v>
      </c>
      <c r="H13891" s="45">
        <v>-2.62</v>
      </c>
      <c r="I13891" s="59">
        <f t="shared" si="1513"/>
        <v>516.93999999999994</v>
      </c>
      <c r="J13891" s="44">
        <f t="shared" si="1514"/>
        <v>2023</v>
      </c>
      <c r="K13891" s="44">
        <f t="shared" si="1515"/>
        <v>0</v>
      </c>
      <c r="L13891" s="59">
        <f>VLOOKUP(J13891,'SF CCI, BCI'!A:F,5)</f>
        <v>15367.26</v>
      </c>
      <c r="M13891" s="59">
        <f t="shared" si="1519"/>
        <v>1</v>
      </c>
      <c r="N13891" s="47">
        <f t="shared" si="1516"/>
        <v>519.55999999999995</v>
      </c>
      <c r="O13891" s="44">
        <f t="shared" si="1517"/>
        <v>50</v>
      </c>
      <c r="P13891" s="47">
        <f t="shared" si="1518"/>
        <v>516.93999999999994</v>
      </c>
    </row>
    <row r="13892" spans="1:16" x14ac:dyDescent="0.25">
      <c r="A13892" s="56">
        <v>28480</v>
      </c>
      <c r="B13892" s="43" t="s">
        <v>10023</v>
      </c>
      <c r="C13892" s="43" t="s">
        <v>10033</v>
      </c>
      <c r="D13892" s="57" t="s">
        <v>133</v>
      </c>
      <c r="E13892" s="44">
        <v>600</v>
      </c>
      <c r="F13892" s="58">
        <v>45055</v>
      </c>
      <c r="G13892" s="45">
        <v>2418.61</v>
      </c>
      <c r="H13892" s="45">
        <v>-12.190000000000001</v>
      </c>
      <c r="I13892" s="59">
        <f t="shared" si="1513"/>
        <v>2406.42</v>
      </c>
      <c r="J13892" s="44">
        <f t="shared" si="1514"/>
        <v>2023</v>
      </c>
      <c r="K13892" s="44">
        <f t="shared" si="1515"/>
        <v>0</v>
      </c>
      <c r="L13892" s="59">
        <f>VLOOKUP(J13892,'SF CCI, BCI'!A:F,5)</f>
        <v>15367.26</v>
      </c>
      <c r="M13892" s="59">
        <f t="shared" si="1519"/>
        <v>1</v>
      </c>
      <c r="N13892" s="47">
        <f t="shared" si="1516"/>
        <v>2418.61</v>
      </c>
      <c r="O13892" s="44">
        <f t="shared" si="1517"/>
        <v>50</v>
      </c>
      <c r="P13892" s="47">
        <f t="shared" si="1518"/>
        <v>2406.42</v>
      </c>
    </row>
    <row r="13893" spans="1:16" x14ac:dyDescent="0.25">
      <c r="A13893" s="56">
        <v>28481</v>
      </c>
      <c r="B13893" s="43" t="s">
        <v>10023</v>
      </c>
      <c r="C13893" s="43" t="s">
        <v>10034</v>
      </c>
      <c r="D13893" s="57" t="s">
        <v>133</v>
      </c>
      <c r="E13893" s="44">
        <v>600</v>
      </c>
      <c r="F13893" s="58">
        <v>45055</v>
      </c>
      <c r="G13893" s="45">
        <v>909.36</v>
      </c>
      <c r="H13893" s="45">
        <v>-4.58</v>
      </c>
      <c r="I13893" s="59">
        <f t="shared" si="1513"/>
        <v>904.78</v>
      </c>
      <c r="J13893" s="44">
        <f t="shared" si="1514"/>
        <v>2023</v>
      </c>
      <c r="K13893" s="44">
        <f t="shared" si="1515"/>
        <v>0</v>
      </c>
      <c r="L13893" s="59">
        <f>VLOOKUP(J13893,'SF CCI, BCI'!A:F,5)</f>
        <v>15367.26</v>
      </c>
      <c r="M13893" s="59">
        <f t="shared" si="1519"/>
        <v>1</v>
      </c>
      <c r="N13893" s="47">
        <f t="shared" si="1516"/>
        <v>909.36</v>
      </c>
      <c r="O13893" s="44">
        <f t="shared" si="1517"/>
        <v>50</v>
      </c>
      <c r="P13893" s="47">
        <f t="shared" si="1518"/>
        <v>904.78</v>
      </c>
    </row>
    <row r="13894" spans="1:16" x14ac:dyDescent="0.25">
      <c r="A13894" s="56">
        <v>28482</v>
      </c>
      <c r="B13894" s="43" t="s">
        <v>10023</v>
      </c>
      <c r="C13894" s="43" t="s">
        <v>10035</v>
      </c>
      <c r="D13894" s="57" t="s">
        <v>133</v>
      </c>
      <c r="E13894" s="44">
        <v>600</v>
      </c>
      <c r="F13894" s="58">
        <v>45057</v>
      </c>
      <c r="G13894" s="45">
        <v>1210.47</v>
      </c>
      <c r="H13894" s="45">
        <v>-6.09</v>
      </c>
      <c r="I13894" s="59">
        <f t="shared" si="1513"/>
        <v>1204.3800000000001</v>
      </c>
      <c r="J13894" s="44">
        <f t="shared" si="1514"/>
        <v>2023</v>
      </c>
      <c r="K13894" s="44">
        <f t="shared" si="1515"/>
        <v>0</v>
      </c>
      <c r="L13894" s="59">
        <f>VLOOKUP(J13894,'SF CCI, BCI'!A:F,5)</f>
        <v>15367.26</v>
      </c>
      <c r="M13894" s="59">
        <f t="shared" si="1519"/>
        <v>1</v>
      </c>
      <c r="N13894" s="47">
        <f t="shared" si="1516"/>
        <v>1210.47</v>
      </c>
      <c r="O13894" s="44">
        <f t="shared" si="1517"/>
        <v>50</v>
      </c>
      <c r="P13894" s="47">
        <f t="shared" si="1518"/>
        <v>1204.3800000000001</v>
      </c>
    </row>
    <row r="13895" spans="1:16" x14ac:dyDescent="0.25">
      <c r="A13895" s="56">
        <v>28483</v>
      </c>
      <c r="B13895" s="43" t="s">
        <v>10023</v>
      </c>
      <c r="C13895" s="43" t="s">
        <v>10036</v>
      </c>
      <c r="D13895" s="57" t="s">
        <v>133</v>
      </c>
      <c r="E13895" s="44">
        <v>600</v>
      </c>
      <c r="F13895" s="58">
        <v>45057</v>
      </c>
      <c r="G13895" s="45">
        <v>1738.55</v>
      </c>
      <c r="H13895" s="45">
        <v>-8.76</v>
      </c>
      <c r="I13895" s="59">
        <f t="shared" si="1513"/>
        <v>1729.79</v>
      </c>
      <c r="J13895" s="44">
        <f t="shared" si="1514"/>
        <v>2023</v>
      </c>
      <c r="K13895" s="44">
        <f t="shared" si="1515"/>
        <v>0</v>
      </c>
      <c r="L13895" s="59">
        <f>VLOOKUP(J13895,'SF CCI, BCI'!A:F,5)</f>
        <v>15367.26</v>
      </c>
      <c r="M13895" s="59">
        <f t="shared" si="1519"/>
        <v>1</v>
      </c>
      <c r="N13895" s="47">
        <f t="shared" si="1516"/>
        <v>1738.55</v>
      </c>
      <c r="O13895" s="44">
        <f t="shared" si="1517"/>
        <v>50</v>
      </c>
      <c r="P13895" s="47">
        <f t="shared" si="1518"/>
        <v>1729.79</v>
      </c>
    </row>
    <row r="13896" spans="1:16" x14ac:dyDescent="0.25">
      <c r="A13896" s="56">
        <v>28484</v>
      </c>
      <c r="B13896" s="43" t="s">
        <v>10037</v>
      </c>
      <c r="C13896" s="43" t="s">
        <v>10038</v>
      </c>
      <c r="D13896" s="57" t="s">
        <v>69</v>
      </c>
      <c r="E13896" s="44">
        <v>173</v>
      </c>
      <c r="F13896" s="58">
        <v>44013</v>
      </c>
      <c r="G13896" s="45">
        <v>325265.84999999998</v>
      </c>
      <c r="H13896" s="45">
        <v>-69596.340000000011</v>
      </c>
      <c r="I13896" s="59">
        <f t="shared" si="1513"/>
        <v>255669.50999999995</v>
      </c>
      <c r="J13896" s="44">
        <f t="shared" si="1514"/>
        <v>2020</v>
      </c>
      <c r="K13896" s="44">
        <f t="shared" si="1515"/>
        <v>3</v>
      </c>
      <c r="L13896" s="59">
        <f>VLOOKUP(J13896,'SF CCI, BCI'!A:F,5)</f>
        <v>13168.76</v>
      </c>
      <c r="M13896" s="59">
        <f t="shared" si="1519"/>
        <v>1.1669481409031679</v>
      </c>
      <c r="N13896" s="47">
        <f t="shared" si="1516"/>
        <v>379568.37895678863</v>
      </c>
      <c r="O13896" s="44">
        <f t="shared" si="1517"/>
        <v>11.416666666666666</v>
      </c>
      <c r="P13896" s="47">
        <f t="shared" si="1518"/>
        <v>298353.05938012386</v>
      </c>
    </row>
    <row r="13897" spans="1:16" x14ac:dyDescent="0.25">
      <c r="A13897" s="56">
        <v>28485</v>
      </c>
      <c r="B13897" s="43" t="s">
        <v>10039</v>
      </c>
      <c r="C13897" s="43" t="s">
        <v>10040</v>
      </c>
      <c r="D13897" s="57" t="s">
        <v>69</v>
      </c>
      <c r="E13897" s="44">
        <v>60</v>
      </c>
      <c r="F13897" s="58">
        <v>44593</v>
      </c>
      <c r="G13897" s="45">
        <v>28721.29</v>
      </c>
      <c r="H13897" s="45">
        <v>-8591.44</v>
      </c>
      <c r="I13897" s="59">
        <f t="shared" si="1513"/>
        <v>20129.849999999999</v>
      </c>
      <c r="J13897" s="44">
        <f t="shared" si="1514"/>
        <v>2022</v>
      </c>
      <c r="K13897" s="44">
        <f t="shared" si="1515"/>
        <v>1</v>
      </c>
      <c r="L13897" s="59">
        <f>VLOOKUP(J13897,'SF CCI, BCI'!A:F,5)</f>
        <v>14977.94</v>
      </c>
      <c r="M13897" s="59">
        <f t="shared" si="1519"/>
        <v>1.025992893548779</v>
      </c>
      <c r="N13897" s="47">
        <f t="shared" si="1516"/>
        <v>29467.83943355361</v>
      </c>
      <c r="O13897" s="44">
        <f>IF(E13897="(blank)","",IF(K13897&gt;(E13897/12),0,(E13897/12)-K13897))</f>
        <v>4</v>
      </c>
      <c r="P13897" s="47">
        <f t="shared" si="1518"/>
        <v>20653.083048202887</v>
      </c>
    </row>
    <row r="13898" spans="1:16" x14ac:dyDescent="0.25">
      <c r="A13898" s="56">
        <v>28486</v>
      </c>
      <c r="B13898" s="43" t="s">
        <v>10039</v>
      </c>
      <c r="C13898" s="43" t="s">
        <v>10041</v>
      </c>
      <c r="D13898" s="57" t="s">
        <v>69</v>
      </c>
      <c r="E13898" s="44">
        <v>60</v>
      </c>
      <c r="F13898" s="58">
        <v>44593</v>
      </c>
      <c r="G13898" s="45">
        <v>28721.29</v>
      </c>
      <c r="H13898" s="45">
        <v>-8591.44</v>
      </c>
      <c r="I13898" s="59">
        <f t="shared" si="1513"/>
        <v>20129.849999999999</v>
      </c>
      <c r="J13898" s="44">
        <f t="shared" si="1514"/>
        <v>2022</v>
      </c>
      <c r="K13898" s="44">
        <f t="shared" si="1515"/>
        <v>1</v>
      </c>
      <c r="L13898" s="59">
        <f>VLOOKUP(J13898,'SF CCI, BCI'!A:F,5)</f>
        <v>14977.94</v>
      </c>
      <c r="M13898" s="59">
        <f t="shared" si="1519"/>
        <v>1.025992893548779</v>
      </c>
      <c r="N13898" s="47">
        <f t="shared" si="1516"/>
        <v>29467.83943355361</v>
      </c>
      <c r="O13898" s="44">
        <f t="shared" si="1517"/>
        <v>4</v>
      </c>
      <c r="P13898" s="47">
        <f t="shared" si="1518"/>
        <v>20653.083048202887</v>
      </c>
    </row>
    <row r="13899" spans="1:16" x14ac:dyDescent="0.25">
      <c r="A13899" s="56">
        <v>28487</v>
      </c>
      <c r="B13899" s="43" t="s">
        <v>10039</v>
      </c>
      <c r="C13899" s="43" t="s">
        <v>10042</v>
      </c>
      <c r="D13899" s="57" t="s">
        <v>69</v>
      </c>
      <c r="E13899" s="44">
        <v>60</v>
      </c>
      <c r="F13899" s="58">
        <v>44593</v>
      </c>
      <c r="G13899" s="45">
        <v>28721.29</v>
      </c>
      <c r="H13899" s="45">
        <v>-8591.44</v>
      </c>
      <c r="I13899" s="59">
        <f t="shared" ref="I13899:I13962" si="1520">G13899+H13899</f>
        <v>20129.849999999999</v>
      </c>
      <c r="J13899" s="44">
        <f t="shared" ref="J13899:J13962" si="1521">YEAR(F13899)</f>
        <v>2022</v>
      </c>
      <c r="K13899" s="44">
        <f t="shared" ref="K13899:K13963" si="1522">ROUND(($A$9-F13899)/365,0)</f>
        <v>1</v>
      </c>
      <c r="L13899" s="59">
        <f>VLOOKUP(J13899,'SF CCI, BCI'!A:F,5)</f>
        <v>14977.94</v>
      </c>
      <c r="M13899" s="59">
        <f t="shared" si="1519"/>
        <v>1.025992893548779</v>
      </c>
      <c r="N13899" s="47">
        <f t="shared" si="1516"/>
        <v>29467.83943355361</v>
      </c>
      <c r="O13899" s="44">
        <f t="shared" si="1517"/>
        <v>4</v>
      </c>
      <c r="P13899" s="47">
        <f t="shared" si="1518"/>
        <v>20653.083048202887</v>
      </c>
    </row>
    <row r="13900" spans="1:16" x14ac:dyDescent="0.25">
      <c r="A13900" s="56">
        <v>28488</v>
      </c>
      <c r="B13900" s="43" t="s">
        <v>10043</v>
      </c>
      <c r="C13900" s="43" t="s">
        <v>10044</v>
      </c>
      <c r="D13900" s="57" t="s">
        <v>69</v>
      </c>
      <c r="E13900" s="44">
        <v>236</v>
      </c>
      <c r="F13900" s="58">
        <v>44013</v>
      </c>
      <c r="G13900" s="45">
        <v>393627.69</v>
      </c>
      <c r="H13900" s="45">
        <v>-61740.15</v>
      </c>
      <c r="I13900" s="59">
        <f t="shared" si="1520"/>
        <v>331887.53999999998</v>
      </c>
      <c r="J13900" s="44">
        <f t="shared" si="1521"/>
        <v>2020</v>
      </c>
      <c r="K13900" s="44">
        <f t="shared" si="1522"/>
        <v>3</v>
      </c>
      <c r="L13900" s="59">
        <f>VLOOKUP(J13900,'SF CCI, BCI'!A:F,5)</f>
        <v>13168.76</v>
      </c>
      <c r="M13900" s="59">
        <f t="shared" si="1519"/>
        <v>1.1669481409031679</v>
      </c>
      <c r="N13900" s="47">
        <f t="shared" ref="N13900:N13963" si="1523">G13900*M13900</f>
        <v>459343.10105350852</v>
      </c>
      <c r="O13900" s="44">
        <f t="shared" ref="O13900:O13963" si="1524">IF(E13900="(blank)","",IF(K13900&gt;(E13900/12),0,(E13900/12)-K13900))</f>
        <v>16.666666666666668</v>
      </c>
      <c r="P13900" s="47">
        <f t="shared" ref="P13900:P13963" si="1525">M13900*I13900</f>
        <v>387295.54779192572</v>
      </c>
    </row>
    <row r="13901" spans="1:16" x14ac:dyDescent="0.25">
      <c r="A13901" s="56">
        <v>28489</v>
      </c>
      <c r="B13901" s="43" t="s">
        <v>4589</v>
      </c>
      <c r="C13901" s="43" t="s">
        <v>9770</v>
      </c>
      <c r="D13901" s="57" t="s">
        <v>133</v>
      </c>
      <c r="E13901" s="44">
        <v>600</v>
      </c>
      <c r="F13901" s="58">
        <v>45107</v>
      </c>
      <c r="G13901" s="45">
        <v>813036.28</v>
      </c>
      <c r="H13901" s="45">
        <v>-1382.33</v>
      </c>
      <c r="I13901" s="59">
        <f t="shared" si="1520"/>
        <v>811653.95000000007</v>
      </c>
      <c r="J13901" s="44">
        <f t="shared" si="1521"/>
        <v>2023</v>
      </c>
      <c r="K13901" s="44">
        <f t="shared" si="1522"/>
        <v>0</v>
      </c>
      <c r="L13901" s="59">
        <f>VLOOKUP(J13901,'SF CCI, BCI'!A:F,5)</f>
        <v>15367.26</v>
      </c>
      <c r="M13901" s="59">
        <f t="shared" si="1519"/>
        <v>1</v>
      </c>
      <c r="N13901" s="47">
        <f t="shared" si="1523"/>
        <v>813036.28</v>
      </c>
      <c r="O13901" s="44">
        <f t="shared" si="1524"/>
        <v>50</v>
      </c>
      <c r="P13901" s="47">
        <f t="shared" si="1525"/>
        <v>811653.95000000007</v>
      </c>
    </row>
    <row r="13902" spans="1:16" x14ac:dyDescent="0.25">
      <c r="A13902" s="56">
        <v>28490</v>
      </c>
      <c r="B13902" s="43" t="s">
        <v>4589</v>
      </c>
      <c r="C13902" s="43" t="s">
        <v>9770</v>
      </c>
      <c r="D13902" s="57" t="s">
        <v>133</v>
      </c>
      <c r="E13902" s="44">
        <v>600</v>
      </c>
      <c r="F13902" s="58">
        <v>45107</v>
      </c>
      <c r="G13902" s="45">
        <v>2861285.14</v>
      </c>
      <c r="H13902" s="45">
        <v>-4864.7700000000004</v>
      </c>
      <c r="I13902" s="59">
        <f t="shared" si="1520"/>
        <v>2856420.37</v>
      </c>
      <c r="J13902" s="44">
        <f t="shared" si="1521"/>
        <v>2023</v>
      </c>
      <c r="K13902" s="44">
        <f t="shared" si="1522"/>
        <v>0</v>
      </c>
      <c r="L13902" s="59">
        <f>VLOOKUP(J13902,'SF CCI, BCI'!A:F,5)</f>
        <v>15367.26</v>
      </c>
      <c r="M13902" s="59">
        <f t="shared" si="1519"/>
        <v>1</v>
      </c>
      <c r="N13902" s="47">
        <f t="shared" si="1523"/>
        <v>2861285.14</v>
      </c>
      <c r="O13902" s="44">
        <f t="shared" si="1524"/>
        <v>50</v>
      </c>
      <c r="P13902" s="47">
        <f t="shared" si="1525"/>
        <v>2856420.37</v>
      </c>
    </row>
    <row r="13903" spans="1:16" x14ac:dyDescent="0.25">
      <c r="A13903" s="56">
        <v>28491</v>
      </c>
      <c r="B13903" s="43" t="s">
        <v>4589</v>
      </c>
      <c r="C13903" s="43" t="s">
        <v>9770</v>
      </c>
      <c r="D13903" s="57" t="s">
        <v>133</v>
      </c>
      <c r="E13903" s="44">
        <v>600</v>
      </c>
      <c r="F13903" s="58">
        <v>45107</v>
      </c>
      <c r="G13903" s="45">
        <v>6301886.25</v>
      </c>
      <c r="H13903" s="45">
        <v>-10714.5</v>
      </c>
      <c r="I13903" s="59">
        <f t="shared" si="1520"/>
        <v>6291171.75</v>
      </c>
      <c r="J13903" s="44">
        <f t="shared" si="1521"/>
        <v>2023</v>
      </c>
      <c r="K13903" s="44">
        <f t="shared" si="1522"/>
        <v>0</v>
      </c>
      <c r="L13903" s="59">
        <f>VLOOKUP(J13903,'SF CCI, BCI'!A:F,5)</f>
        <v>15367.26</v>
      </c>
      <c r="M13903" s="59">
        <f t="shared" si="1519"/>
        <v>1</v>
      </c>
      <c r="N13903" s="47">
        <f t="shared" si="1523"/>
        <v>6301886.25</v>
      </c>
      <c r="O13903" s="44">
        <f t="shared" si="1524"/>
        <v>50</v>
      </c>
      <c r="P13903" s="47">
        <f t="shared" si="1525"/>
        <v>6291171.75</v>
      </c>
    </row>
    <row r="13904" spans="1:16" x14ac:dyDescent="0.25">
      <c r="A13904" s="56">
        <v>28492</v>
      </c>
      <c r="B13904" s="43" t="s">
        <v>10045</v>
      </c>
      <c r="C13904" s="43" t="s">
        <v>10046</v>
      </c>
      <c r="D13904" s="57" t="s">
        <v>69</v>
      </c>
      <c r="E13904" s="44">
        <v>60</v>
      </c>
      <c r="F13904" s="58">
        <v>45138</v>
      </c>
      <c r="G13904" s="45">
        <v>0</v>
      </c>
      <c r="H13904" s="45">
        <v>0</v>
      </c>
      <c r="I13904" s="59">
        <f t="shared" si="1520"/>
        <v>0</v>
      </c>
      <c r="J13904" s="44">
        <f t="shared" si="1521"/>
        <v>2023</v>
      </c>
      <c r="K13904" s="44">
        <f t="shared" si="1522"/>
        <v>0</v>
      </c>
      <c r="L13904" s="59">
        <f>VLOOKUP(J13904,'SF CCI, BCI'!A:F,5)</f>
        <v>15367.26</v>
      </c>
      <c r="M13904" s="59">
        <f t="shared" si="1519"/>
        <v>1</v>
      </c>
      <c r="N13904" s="47">
        <f t="shared" si="1523"/>
        <v>0</v>
      </c>
      <c r="O13904" s="44">
        <f t="shared" si="1524"/>
        <v>5</v>
      </c>
      <c r="P13904" s="47">
        <f t="shared" si="1525"/>
        <v>0</v>
      </c>
    </row>
    <row r="13905" spans="1:16" x14ac:dyDescent="0.25">
      <c r="A13905" s="56">
        <v>28493</v>
      </c>
      <c r="B13905" s="43" t="s">
        <v>9919</v>
      </c>
      <c r="C13905" s="43" t="s">
        <v>10047</v>
      </c>
      <c r="D13905" s="57" t="s">
        <v>133</v>
      </c>
      <c r="E13905" s="44">
        <v>600</v>
      </c>
      <c r="F13905" s="58">
        <v>45030</v>
      </c>
      <c r="G13905" s="45">
        <v>5845.6</v>
      </c>
      <c r="H13905" s="45">
        <v>-9.9700000000000006</v>
      </c>
      <c r="I13905" s="59">
        <f t="shared" si="1520"/>
        <v>5835.63</v>
      </c>
      <c r="J13905" s="44">
        <f t="shared" si="1521"/>
        <v>2023</v>
      </c>
      <c r="K13905" s="44">
        <f t="shared" si="1522"/>
        <v>0</v>
      </c>
      <c r="L13905" s="59">
        <f>VLOOKUP(J13905,'SF CCI, BCI'!A:F,5)</f>
        <v>15367.26</v>
      </c>
      <c r="M13905" s="59">
        <f t="shared" si="1519"/>
        <v>1</v>
      </c>
      <c r="N13905" s="47">
        <f t="shared" si="1523"/>
        <v>5845.6</v>
      </c>
      <c r="O13905" s="44">
        <f t="shared" si="1524"/>
        <v>50</v>
      </c>
      <c r="P13905" s="47">
        <f t="shared" si="1525"/>
        <v>5835.63</v>
      </c>
    </row>
    <row r="13906" spans="1:16" x14ac:dyDescent="0.25">
      <c r="A13906" s="56">
        <v>28494</v>
      </c>
      <c r="B13906" s="43" t="s">
        <v>10048</v>
      </c>
      <c r="C13906" s="43" t="s">
        <v>10049</v>
      </c>
      <c r="D13906" s="57" t="s">
        <v>133</v>
      </c>
      <c r="E13906" s="44">
        <v>600</v>
      </c>
      <c r="F13906" s="58">
        <v>45029</v>
      </c>
      <c r="G13906" s="45">
        <v>4364.26</v>
      </c>
      <c r="H13906" s="45">
        <v>-7.45</v>
      </c>
      <c r="I13906" s="59">
        <f t="shared" si="1520"/>
        <v>4356.8100000000004</v>
      </c>
      <c r="J13906" s="44">
        <f t="shared" si="1521"/>
        <v>2023</v>
      </c>
      <c r="K13906" s="44">
        <f t="shared" si="1522"/>
        <v>0</v>
      </c>
      <c r="L13906" s="59">
        <f>VLOOKUP(J13906,'SF CCI, BCI'!A:F,5)</f>
        <v>15367.26</v>
      </c>
      <c r="M13906" s="59">
        <f t="shared" si="1519"/>
        <v>1</v>
      </c>
      <c r="N13906" s="47">
        <f t="shared" si="1523"/>
        <v>4364.26</v>
      </c>
      <c r="O13906" s="44">
        <f t="shared" si="1524"/>
        <v>50</v>
      </c>
      <c r="P13906" s="47">
        <f t="shared" si="1525"/>
        <v>4356.8100000000004</v>
      </c>
    </row>
    <row r="13907" spans="1:16" x14ac:dyDescent="0.25">
      <c r="A13907" s="56">
        <v>28495</v>
      </c>
      <c r="B13907" s="43" t="s">
        <v>10050</v>
      </c>
      <c r="C13907" s="43" t="s">
        <v>10051</v>
      </c>
      <c r="D13907" s="57" t="s">
        <v>133</v>
      </c>
      <c r="E13907" s="44">
        <v>600</v>
      </c>
      <c r="F13907" s="58">
        <v>45036</v>
      </c>
      <c r="G13907" s="45">
        <v>6891.09</v>
      </c>
      <c r="H13907" s="45">
        <v>-11.76</v>
      </c>
      <c r="I13907" s="59">
        <f t="shared" si="1520"/>
        <v>6879.33</v>
      </c>
      <c r="J13907" s="44">
        <f t="shared" si="1521"/>
        <v>2023</v>
      </c>
      <c r="K13907" s="44">
        <f t="shared" si="1522"/>
        <v>0</v>
      </c>
      <c r="L13907" s="59">
        <f>VLOOKUP(J13907,'SF CCI, BCI'!A:F,5)</f>
        <v>15367.26</v>
      </c>
      <c r="M13907" s="59">
        <f t="shared" si="1519"/>
        <v>1</v>
      </c>
      <c r="N13907" s="47">
        <f t="shared" si="1523"/>
        <v>6891.09</v>
      </c>
      <c r="O13907" s="44">
        <f t="shared" si="1524"/>
        <v>50</v>
      </c>
      <c r="P13907" s="47">
        <f t="shared" si="1525"/>
        <v>6879.33</v>
      </c>
    </row>
    <row r="13908" spans="1:16" x14ac:dyDescent="0.25">
      <c r="A13908" s="56">
        <v>28496</v>
      </c>
      <c r="B13908" s="43" t="s">
        <v>10050</v>
      </c>
      <c r="C13908" s="43" t="s">
        <v>10052</v>
      </c>
      <c r="D13908" s="57" t="s">
        <v>133</v>
      </c>
      <c r="E13908" s="44">
        <v>600</v>
      </c>
      <c r="F13908" s="58">
        <v>44950</v>
      </c>
      <c r="G13908" s="45">
        <v>7306.63</v>
      </c>
      <c r="H13908" s="45">
        <v>-12.53</v>
      </c>
      <c r="I13908" s="59">
        <f t="shared" si="1520"/>
        <v>7294.1</v>
      </c>
      <c r="J13908" s="44">
        <f t="shared" si="1521"/>
        <v>2023</v>
      </c>
      <c r="K13908" s="44">
        <f t="shared" si="1522"/>
        <v>1</v>
      </c>
      <c r="L13908" s="59">
        <f>VLOOKUP(J13908,'SF CCI, BCI'!A:F,5)</f>
        <v>15367.26</v>
      </c>
      <c r="M13908" s="59">
        <f t="shared" si="1519"/>
        <v>1</v>
      </c>
      <c r="N13908" s="47">
        <f t="shared" si="1523"/>
        <v>7306.63</v>
      </c>
      <c r="O13908" s="44">
        <f t="shared" si="1524"/>
        <v>49</v>
      </c>
      <c r="P13908" s="47">
        <f t="shared" si="1525"/>
        <v>7294.1</v>
      </c>
    </row>
    <row r="13909" spans="1:16" x14ac:dyDescent="0.25">
      <c r="A13909" s="56">
        <v>28497</v>
      </c>
      <c r="B13909" s="43" t="s">
        <v>10050</v>
      </c>
      <c r="C13909" s="43" t="s">
        <v>10053</v>
      </c>
      <c r="D13909" s="57" t="s">
        <v>133</v>
      </c>
      <c r="E13909" s="44">
        <v>600</v>
      </c>
      <c r="F13909" s="58">
        <v>45030</v>
      </c>
      <c r="G13909" s="45">
        <v>5278.27</v>
      </c>
      <c r="H13909" s="45">
        <v>-9</v>
      </c>
      <c r="I13909" s="59">
        <f t="shared" si="1520"/>
        <v>5269.27</v>
      </c>
      <c r="J13909" s="44">
        <f t="shared" si="1521"/>
        <v>2023</v>
      </c>
      <c r="K13909" s="44">
        <f t="shared" si="1522"/>
        <v>0</v>
      </c>
      <c r="L13909" s="59">
        <f>VLOOKUP(J13909,'SF CCI, BCI'!A:F,5)</f>
        <v>15367.26</v>
      </c>
      <c r="M13909" s="59">
        <f t="shared" si="1519"/>
        <v>1</v>
      </c>
      <c r="N13909" s="47">
        <f t="shared" si="1523"/>
        <v>5278.27</v>
      </c>
      <c r="O13909" s="44">
        <f t="shared" si="1524"/>
        <v>50</v>
      </c>
      <c r="P13909" s="47">
        <f t="shared" si="1525"/>
        <v>5269.27</v>
      </c>
    </row>
    <row r="13910" spans="1:16" x14ac:dyDescent="0.25">
      <c r="A13910" s="56">
        <v>28498</v>
      </c>
      <c r="B13910" s="43" t="s">
        <v>10050</v>
      </c>
      <c r="C13910" s="43" t="s">
        <v>10054</v>
      </c>
      <c r="D13910" s="57" t="s">
        <v>133</v>
      </c>
      <c r="E13910" s="44">
        <v>600</v>
      </c>
      <c r="F13910" s="58">
        <v>45030</v>
      </c>
      <c r="G13910" s="45">
        <v>4903.53</v>
      </c>
      <c r="H13910" s="45">
        <v>-8.36</v>
      </c>
      <c r="I13910" s="59">
        <f t="shared" si="1520"/>
        <v>4895.17</v>
      </c>
      <c r="J13910" s="44">
        <f t="shared" si="1521"/>
        <v>2023</v>
      </c>
      <c r="K13910" s="44">
        <f t="shared" si="1522"/>
        <v>0</v>
      </c>
      <c r="L13910" s="59">
        <f>VLOOKUP(J13910,'SF CCI, BCI'!A:F,5)</f>
        <v>15367.26</v>
      </c>
      <c r="M13910" s="59">
        <f t="shared" si="1519"/>
        <v>1</v>
      </c>
      <c r="N13910" s="47">
        <f t="shared" si="1523"/>
        <v>4903.53</v>
      </c>
      <c r="O13910" s="44">
        <f t="shared" si="1524"/>
        <v>50</v>
      </c>
      <c r="P13910" s="47">
        <f t="shared" si="1525"/>
        <v>4895.17</v>
      </c>
    </row>
    <row r="13911" spans="1:16" x14ac:dyDescent="0.25">
      <c r="A13911" s="56">
        <v>28499</v>
      </c>
      <c r="B13911" s="43" t="s">
        <v>10050</v>
      </c>
      <c r="C13911" s="43" t="s">
        <v>10055</v>
      </c>
      <c r="D13911" s="57" t="s">
        <v>133</v>
      </c>
      <c r="E13911" s="44">
        <v>600</v>
      </c>
      <c r="F13911" s="58">
        <v>45034</v>
      </c>
      <c r="G13911" s="45">
        <v>5432.51</v>
      </c>
      <c r="H13911" s="45">
        <v>-9.27</v>
      </c>
      <c r="I13911" s="59">
        <f t="shared" si="1520"/>
        <v>5423.24</v>
      </c>
      <c r="J13911" s="44">
        <f t="shared" si="1521"/>
        <v>2023</v>
      </c>
      <c r="K13911" s="44">
        <f t="shared" si="1522"/>
        <v>0</v>
      </c>
      <c r="L13911" s="59">
        <f>VLOOKUP(J13911,'SF CCI, BCI'!A:F,5)</f>
        <v>15367.26</v>
      </c>
      <c r="M13911" s="59">
        <f t="shared" si="1519"/>
        <v>1</v>
      </c>
      <c r="N13911" s="47">
        <f t="shared" si="1523"/>
        <v>5432.51</v>
      </c>
      <c r="O13911" s="44">
        <f t="shared" si="1524"/>
        <v>50</v>
      </c>
      <c r="P13911" s="47">
        <f t="shared" si="1525"/>
        <v>5423.24</v>
      </c>
    </row>
    <row r="13912" spans="1:16" x14ac:dyDescent="0.25">
      <c r="A13912" s="56">
        <v>28500</v>
      </c>
      <c r="B13912" s="43" t="s">
        <v>10050</v>
      </c>
      <c r="C13912" s="43" t="s">
        <v>10056</v>
      </c>
      <c r="D13912" s="57" t="s">
        <v>133</v>
      </c>
      <c r="E13912" s="44">
        <v>600</v>
      </c>
      <c r="F13912" s="58">
        <v>45034</v>
      </c>
      <c r="G13912" s="45">
        <v>6497.16</v>
      </c>
      <c r="H13912" s="45">
        <v>-11.08</v>
      </c>
      <c r="I13912" s="59">
        <f t="shared" si="1520"/>
        <v>6486.08</v>
      </c>
      <c r="J13912" s="44">
        <f t="shared" si="1521"/>
        <v>2023</v>
      </c>
      <c r="K13912" s="44">
        <f t="shared" si="1522"/>
        <v>0</v>
      </c>
      <c r="L13912" s="59">
        <f>VLOOKUP(J13912,'SF CCI, BCI'!A:F,5)</f>
        <v>15367.26</v>
      </c>
      <c r="M13912" s="59">
        <f t="shared" si="1519"/>
        <v>1</v>
      </c>
      <c r="N13912" s="47">
        <f t="shared" si="1523"/>
        <v>6497.16</v>
      </c>
      <c r="O13912" s="44">
        <f t="shared" si="1524"/>
        <v>50</v>
      </c>
      <c r="P13912" s="47">
        <f t="shared" si="1525"/>
        <v>6486.08</v>
      </c>
    </row>
    <row r="13913" spans="1:16" x14ac:dyDescent="0.25">
      <c r="A13913" s="56">
        <v>28501</v>
      </c>
      <c r="B13913" s="43" t="s">
        <v>10050</v>
      </c>
      <c r="C13913" s="43" t="s">
        <v>10057</v>
      </c>
      <c r="D13913" s="57" t="s">
        <v>133</v>
      </c>
      <c r="E13913" s="44">
        <v>600</v>
      </c>
      <c r="F13913" s="58">
        <v>44949</v>
      </c>
      <c r="G13913" s="45">
        <v>6060.91</v>
      </c>
      <c r="H13913" s="45">
        <v>-10.39</v>
      </c>
      <c r="I13913" s="59">
        <f t="shared" si="1520"/>
        <v>6050.5199999999995</v>
      </c>
      <c r="J13913" s="44">
        <f t="shared" si="1521"/>
        <v>2023</v>
      </c>
      <c r="K13913" s="44">
        <f t="shared" si="1522"/>
        <v>1</v>
      </c>
      <c r="L13913" s="59">
        <f>VLOOKUP(J13913,'SF CCI, BCI'!A:F,5)</f>
        <v>15367.26</v>
      </c>
      <c r="M13913" s="59">
        <f t="shared" si="1519"/>
        <v>1</v>
      </c>
      <c r="N13913" s="47">
        <f t="shared" si="1523"/>
        <v>6060.91</v>
      </c>
      <c r="O13913" s="44">
        <f t="shared" si="1524"/>
        <v>49</v>
      </c>
      <c r="P13913" s="47">
        <f t="shared" si="1525"/>
        <v>6050.5199999999995</v>
      </c>
    </row>
    <row r="13914" spans="1:16" x14ac:dyDescent="0.25">
      <c r="A13914" s="56">
        <v>28502</v>
      </c>
      <c r="B13914" s="43" t="s">
        <v>10050</v>
      </c>
      <c r="C13914" s="43" t="s">
        <v>10058</v>
      </c>
      <c r="D13914" s="57" t="s">
        <v>133</v>
      </c>
      <c r="E13914" s="44">
        <v>600</v>
      </c>
      <c r="F13914" s="58">
        <v>44951</v>
      </c>
      <c r="G13914" s="45">
        <v>6977.58</v>
      </c>
      <c r="H13914" s="45">
        <v>-11.96</v>
      </c>
      <c r="I13914" s="59">
        <f t="shared" si="1520"/>
        <v>6965.62</v>
      </c>
      <c r="J13914" s="44">
        <f t="shared" si="1521"/>
        <v>2023</v>
      </c>
      <c r="K13914" s="44">
        <f t="shared" si="1522"/>
        <v>1</v>
      </c>
      <c r="L13914" s="59">
        <f>VLOOKUP(J13914,'SF CCI, BCI'!A:F,5)</f>
        <v>15367.26</v>
      </c>
      <c r="M13914" s="59">
        <f t="shared" si="1519"/>
        <v>1</v>
      </c>
      <c r="N13914" s="47">
        <f t="shared" si="1523"/>
        <v>6977.58</v>
      </c>
      <c r="O13914" s="44">
        <f t="shared" si="1524"/>
        <v>49</v>
      </c>
      <c r="P13914" s="47">
        <f t="shared" si="1525"/>
        <v>6965.62</v>
      </c>
    </row>
    <row r="13915" spans="1:16" x14ac:dyDescent="0.25">
      <c r="A13915" s="56">
        <v>28503</v>
      </c>
      <c r="B13915" s="43" t="s">
        <v>10050</v>
      </c>
      <c r="C13915" s="43" t="s">
        <v>10059</v>
      </c>
      <c r="D13915" s="57" t="s">
        <v>133</v>
      </c>
      <c r="E13915" s="44">
        <v>600</v>
      </c>
      <c r="F13915" s="58">
        <v>44956</v>
      </c>
      <c r="G13915" s="45">
        <v>7002.29</v>
      </c>
      <c r="H13915" s="45">
        <v>-12</v>
      </c>
      <c r="I13915" s="59">
        <f t="shared" si="1520"/>
        <v>6990.29</v>
      </c>
      <c r="J13915" s="44">
        <f t="shared" si="1521"/>
        <v>2023</v>
      </c>
      <c r="K13915" s="44">
        <f t="shared" si="1522"/>
        <v>0</v>
      </c>
      <c r="L13915" s="59">
        <f>VLOOKUP(J13915,'SF CCI, BCI'!A:F,5)</f>
        <v>15367.26</v>
      </c>
      <c r="M13915" s="59">
        <f t="shared" si="1519"/>
        <v>1</v>
      </c>
      <c r="N13915" s="47">
        <f t="shared" si="1523"/>
        <v>7002.29</v>
      </c>
      <c r="O13915" s="44">
        <f t="shared" si="1524"/>
        <v>50</v>
      </c>
      <c r="P13915" s="47">
        <f t="shared" si="1525"/>
        <v>6990.29</v>
      </c>
    </row>
    <row r="13916" spans="1:16" x14ac:dyDescent="0.25">
      <c r="A13916" s="56">
        <v>28504</v>
      </c>
      <c r="B13916" s="43" t="s">
        <v>10050</v>
      </c>
      <c r="C13916" s="43" t="s">
        <v>10060</v>
      </c>
      <c r="D13916" s="57" t="s">
        <v>133</v>
      </c>
      <c r="E13916" s="44">
        <v>600</v>
      </c>
      <c r="F13916" s="58">
        <v>44964</v>
      </c>
      <c r="G13916" s="45">
        <v>5894.31</v>
      </c>
      <c r="H13916" s="45">
        <v>-10.09</v>
      </c>
      <c r="I13916" s="59">
        <f t="shared" si="1520"/>
        <v>5884.22</v>
      </c>
      <c r="J13916" s="44">
        <f t="shared" si="1521"/>
        <v>2023</v>
      </c>
      <c r="K13916" s="44">
        <f t="shared" si="1522"/>
        <v>0</v>
      </c>
      <c r="L13916" s="59">
        <f>VLOOKUP(J13916,'SF CCI, BCI'!A:F,5)</f>
        <v>15367.26</v>
      </c>
      <c r="M13916" s="59">
        <f t="shared" si="1519"/>
        <v>1</v>
      </c>
      <c r="N13916" s="47">
        <f t="shared" si="1523"/>
        <v>5894.31</v>
      </c>
      <c r="O13916" s="44">
        <f t="shared" si="1524"/>
        <v>50</v>
      </c>
      <c r="P13916" s="47">
        <f t="shared" si="1525"/>
        <v>5884.22</v>
      </c>
    </row>
    <row r="13917" spans="1:16" x14ac:dyDescent="0.25">
      <c r="A13917" s="56">
        <v>28505</v>
      </c>
      <c r="B13917" s="43" t="s">
        <v>10050</v>
      </c>
      <c r="C13917" s="43" t="s">
        <v>10061</v>
      </c>
      <c r="D13917" s="57" t="s">
        <v>133</v>
      </c>
      <c r="E13917" s="44">
        <v>600</v>
      </c>
      <c r="F13917" s="58">
        <v>44952</v>
      </c>
      <c r="G13917" s="45">
        <v>6586.6</v>
      </c>
      <c r="H13917" s="45">
        <v>-11.29</v>
      </c>
      <c r="I13917" s="59">
        <f t="shared" si="1520"/>
        <v>6575.31</v>
      </c>
      <c r="J13917" s="44">
        <f t="shared" si="1521"/>
        <v>2023</v>
      </c>
      <c r="K13917" s="44">
        <f t="shared" si="1522"/>
        <v>1</v>
      </c>
      <c r="L13917" s="59">
        <f>VLOOKUP(J13917,'SF CCI, BCI'!A:F,5)</f>
        <v>15367.26</v>
      </c>
      <c r="M13917" s="59">
        <f t="shared" si="1519"/>
        <v>1</v>
      </c>
      <c r="N13917" s="47">
        <f t="shared" si="1523"/>
        <v>6586.6</v>
      </c>
      <c r="O13917" s="44">
        <f t="shared" si="1524"/>
        <v>49</v>
      </c>
      <c r="P13917" s="47">
        <f t="shared" si="1525"/>
        <v>6575.31</v>
      </c>
    </row>
    <row r="13918" spans="1:16" x14ac:dyDescent="0.25">
      <c r="A13918" s="56">
        <v>28506</v>
      </c>
      <c r="B13918" s="43" t="s">
        <v>10050</v>
      </c>
      <c r="C13918" s="43" t="s">
        <v>10062</v>
      </c>
      <c r="D13918" s="57" t="s">
        <v>133</v>
      </c>
      <c r="E13918" s="44">
        <v>600</v>
      </c>
      <c r="F13918" s="58">
        <v>44957</v>
      </c>
      <c r="G13918" s="45">
        <v>6871.18</v>
      </c>
      <c r="H13918" s="45">
        <v>-11.78</v>
      </c>
      <c r="I13918" s="59">
        <f t="shared" si="1520"/>
        <v>6859.4000000000005</v>
      </c>
      <c r="J13918" s="44">
        <f t="shared" si="1521"/>
        <v>2023</v>
      </c>
      <c r="K13918" s="44">
        <f t="shared" si="1522"/>
        <v>0</v>
      </c>
      <c r="L13918" s="59">
        <f>VLOOKUP(J13918,'SF CCI, BCI'!A:F,5)</f>
        <v>15367.26</v>
      </c>
      <c r="M13918" s="59">
        <f t="shared" ref="M13918:M13968" si="1526">$M$9/L13918</f>
        <v>1</v>
      </c>
      <c r="N13918" s="47">
        <f t="shared" si="1523"/>
        <v>6871.18</v>
      </c>
      <c r="O13918" s="44">
        <f t="shared" si="1524"/>
        <v>50</v>
      </c>
      <c r="P13918" s="47">
        <f t="shared" si="1525"/>
        <v>6859.4000000000005</v>
      </c>
    </row>
    <row r="13919" spans="1:16" x14ac:dyDescent="0.25">
      <c r="A13919" s="56">
        <v>28507</v>
      </c>
      <c r="B13919" s="43" t="s">
        <v>10050</v>
      </c>
      <c r="C13919" s="43" t="s">
        <v>10063</v>
      </c>
      <c r="D13919" s="57" t="s">
        <v>133</v>
      </c>
      <c r="E13919" s="44">
        <v>600</v>
      </c>
      <c r="F13919" s="58">
        <v>44964</v>
      </c>
      <c r="G13919" s="45">
        <v>7475.95</v>
      </c>
      <c r="H13919" s="45">
        <v>-12.79</v>
      </c>
      <c r="I13919" s="59">
        <f t="shared" si="1520"/>
        <v>7463.16</v>
      </c>
      <c r="J13919" s="44">
        <f t="shared" si="1521"/>
        <v>2023</v>
      </c>
      <c r="K13919" s="44">
        <f t="shared" si="1522"/>
        <v>0</v>
      </c>
      <c r="L13919" s="59">
        <f>VLOOKUP(J13919,'SF CCI, BCI'!A:F,5)</f>
        <v>15367.26</v>
      </c>
      <c r="M13919" s="59">
        <f t="shared" si="1526"/>
        <v>1</v>
      </c>
      <c r="N13919" s="47">
        <f t="shared" si="1523"/>
        <v>7475.95</v>
      </c>
      <c r="O13919" s="44">
        <f t="shared" si="1524"/>
        <v>50</v>
      </c>
      <c r="P13919" s="47">
        <f t="shared" si="1525"/>
        <v>7463.16</v>
      </c>
    </row>
    <row r="13920" spans="1:16" x14ac:dyDescent="0.25">
      <c r="A13920" s="56">
        <v>28508</v>
      </c>
      <c r="B13920" s="43" t="s">
        <v>10050</v>
      </c>
      <c r="C13920" s="43" t="s">
        <v>10064</v>
      </c>
      <c r="D13920" s="57" t="s">
        <v>133</v>
      </c>
      <c r="E13920" s="44">
        <v>600</v>
      </c>
      <c r="F13920" s="58">
        <v>45036</v>
      </c>
      <c r="G13920" s="45">
        <v>5633.25</v>
      </c>
      <c r="H13920" s="45">
        <v>-9.61</v>
      </c>
      <c r="I13920" s="59">
        <f t="shared" si="1520"/>
        <v>5623.64</v>
      </c>
      <c r="J13920" s="44">
        <f t="shared" si="1521"/>
        <v>2023</v>
      </c>
      <c r="K13920" s="44">
        <f t="shared" si="1522"/>
        <v>0</v>
      </c>
      <c r="L13920" s="59">
        <f>VLOOKUP(J13920,'SF CCI, BCI'!A:F,5)</f>
        <v>15367.26</v>
      </c>
      <c r="M13920" s="59">
        <f t="shared" si="1526"/>
        <v>1</v>
      </c>
      <c r="N13920" s="47">
        <f t="shared" si="1523"/>
        <v>5633.25</v>
      </c>
      <c r="O13920" s="44">
        <f t="shared" si="1524"/>
        <v>50</v>
      </c>
      <c r="P13920" s="47">
        <f t="shared" si="1525"/>
        <v>5623.64</v>
      </c>
    </row>
    <row r="13921" spans="1:16" x14ac:dyDescent="0.25">
      <c r="A13921" s="56">
        <v>28509</v>
      </c>
      <c r="B13921" s="43" t="s">
        <v>10050</v>
      </c>
      <c r="C13921" s="43" t="s">
        <v>10065</v>
      </c>
      <c r="D13921" s="57" t="s">
        <v>133</v>
      </c>
      <c r="E13921" s="44">
        <v>600</v>
      </c>
      <c r="F13921" s="58">
        <v>45035</v>
      </c>
      <c r="G13921" s="45">
        <v>6816.66</v>
      </c>
      <c r="H13921" s="45">
        <v>-11.63</v>
      </c>
      <c r="I13921" s="59">
        <f t="shared" si="1520"/>
        <v>6805.03</v>
      </c>
      <c r="J13921" s="44">
        <f t="shared" si="1521"/>
        <v>2023</v>
      </c>
      <c r="K13921" s="44">
        <f t="shared" si="1522"/>
        <v>0</v>
      </c>
      <c r="L13921" s="59">
        <f>VLOOKUP(J13921,'SF CCI, BCI'!A:F,5)</f>
        <v>15367.26</v>
      </c>
      <c r="M13921" s="59">
        <f t="shared" si="1526"/>
        <v>1</v>
      </c>
      <c r="N13921" s="47">
        <f t="shared" si="1523"/>
        <v>6816.66</v>
      </c>
      <c r="O13921" s="44">
        <f t="shared" si="1524"/>
        <v>50</v>
      </c>
      <c r="P13921" s="47">
        <f t="shared" si="1525"/>
        <v>6805.03</v>
      </c>
    </row>
    <row r="13922" spans="1:16" x14ac:dyDescent="0.25">
      <c r="A13922" s="56">
        <v>28510</v>
      </c>
      <c r="B13922" s="43" t="s">
        <v>10050</v>
      </c>
      <c r="C13922" s="43" t="s">
        <v>10066</v>
      </c>
      <c r="D13922" s="57" t="s">
        <v>133</v>
      </c>
      <c r="E13922" s="44">
        <v>600</v>
      </c>
      <c r="F13922" s="58">
        <v>45035</v>
      </c>
      <c r="G13922" s="45">
        <v>6186.95</v>
      </c>
      <c r="H13922" s="45">
        <v>-10.55</v>
      </c>
      <c r="I13922" s="59">
        <f t="shared" si="1520"/>
        <v>6176.4</v>
      </c>
      <c r="J13922" s="44">
        <f t="shared" si="1521"/>
        <v>2023</v>
      </c>
      <c r="K13922" s="44">
        <f t="shared" si="1522"/>
        <v>0</v>
      </c>
      <c r="L13922" s="59">
        <f>VLOOKUP(J13922,'SF CCI, BCI'!A:F,5)</f>
        <v>15367.26</v>
      </c>
      <c r="M13922" s="59">
        <f t="shared" si="1526"/>
        <v>1</v>
      </c>
      <c r="N13922" s="47">
        <f t="shared" si="1523"/>
        <v>6186.95</v>
      </c>
      <c r="O13922" s="44">
        <f t="shared" si="1524"/>
        <v>50</v>
      </c>
      <c r="P13922" s="47">
        <f t="shared" si="1525"/>
        <v>6176.4</v>
      </c>
    </row>
    <row r="13923" spans="1:16" x14ac:dyDescent="0.25">
      <c r="A13923" s="56">
        <v>28511</v>
      </c>
      <c r="B13923" s="43" t="s">
        <v>10050</v>
      </c>
      <c r="C13923" s="43" t="s">
        <v>10067</v>
      </c>
      <c r="D13923" s="57" t="s">
        <v>133</v>
      </c>
      <c r="E13923" s="44">
        <v>600</v>
      </c>
      <c r="F13923" s="58">
        <v>45033</v>
      </c>
      <c r="G13923" s="45">
        <v>6712.49</v>
      </c>
      <c r="H13923" s="45">
        <v>-11.45</v>
      </c>
      <c r="I13923" s="59">
        <f t="shared" si="1520"/>
        <v>6701.04</v>
      </c>
      <c r="J13923" s="44">
        <f t="shared" si="1521"/>
        <v>2023</v>
      </c>
      <c r="K13923" s="44">
        <f t="shared" si="1522"/>
        <v>0</v>
      </c>
      <c r="L13923" s="59">
        <f>VLOOKUP(J13923,'SF CCI, BCI'!A:F,5)</f>
        <v>15367.26</v>
      </c>
      <c r="M13923" s="59">
        <f t="shared" si="1526"/>
        <v>1</v>
      </c>
      <c r="N13923" s="47">
        <f t="shared" si="1523"/>
        <v>6712.49</v>
      </c>
      <c r="O13923" s="44">
        <f t="shared" si="1524"/>
        <v>50</v>
      </c>
      <c r="P13923" s="47">
        <f t="shared" si="1525"/>
        <v>6701.04</v>
      </c>
    </row>
    <row r="13924" spans="1:16" x14ac:dyDescent="0.25">
      <c r="A13924" s="56">
        <v>28512</v>
      </c>
      <c r="B13924" s="43" t="s">
        <v>10050</v>
      </c>
      <c r="C13924" s="43" t="s">
        <v>10068</v>
      </c>
      <c r="D13924" s="57" t="s">
        <v>133</v>
      </c>
      <c r="E13924" s="44">
        <v>600</v>
      </c>
      <c r="F13924" s="58">
        <v>45028</v>
      </c>
      <c r="G13924" s="45">
        <v>4504.04</v>
      </c>
      <c r="H13924" s="45">
        <v>-7.68</v>
      </c>
      <c r="I13924" s="59">
        <f t="shared" si="1520"/>
        <v>4496.3599999999997</v>
      </c>
      <c r="J13924" s="44">
        <f t="shared" si="1521"/>
        <v>2023</v>
      </c>
      <c r="K13924" s="44">
        <f t="shared" si="1522"/>
        <v>0</v>
      </c>
      <c r="L13924" s="59">
        <f>VLOOKUP(J13924,'SF CCI, BCI'!A:F,5)</f>
        <v>15367.26</v>
      </c>
      <c r="M13924" s="59">
        <f t="shared" si="1526"/>
        <v>1</v>
      </c>
      <c r="N13924" s="47">
        <f t="shared" si="1523"/>
        <v>4504.04</v>
      </c>
      <c r="O13924" s="44">
        <f t="shared" si="1524"/>
        <v>50</v>
      </c>
      <c r="P13924" s="47">
        <f t="shared" si="1525"/>
        <v>4496.3599999999997</v>
      </c>
    </row>
    <row r="13925" spans="1:16" x14ac:dyDescent="0.25">
      <c r="A13925" s="56">
        <v>28513</v>
      </c>
      <c r="B13925" s="43" t="s">
        <v>10050</v>
      </c>
      <c r="C13925" s="43" t="s">
        <v>10069</v>
      </c>
      <c r="D13925" s="57" t="s">
        <v>133</v>
      </c>
      <c r="E13925" s="44">
        <v>600</v>
      </c>
      <c r="F13925" s="58">
        <v>44958</v>
      </c>
      <c r="G13925" s="45">
        <v>4269.95</v>
      </c>
      <c r="H13925" s="45">
        <v>-7.31</v>
      </c>
      <c r="I13925" s="59">
        <f t="shared" si="1520"/>
        <v>4262.6399999999994</v>
      </c>
      <c r="J13925" s="44">
        <f t="shared" si="1521"/>
        <v>2023</v>
      </c>
      <c r="K13925" s="44">
        <f t="shared" si="1522"/>
        <v>0</v>
      </c>
      <c r="L13925" s="59">
        <f>VLOOKUP(J13925,'SF CCI, BCI'!A:F,5)</f>
        <v>15367.26</v>
      </c>
      <c r="M13925" s="59">
        <f t="shared" si="1526"/>
        <v>1</v>
      </c>
      <c r="N13925" s="47">
        <f t="shared" si="1523"/>
        <v>4269.95</v>
      </c>
      <c r="O13925" s="44">
        <f t="shared" si="1524"/>
        <v>50</v>
      </c>
      <c r="P13925" s="47">
        <f t="shared" si="1525"/>
        <v>4262.6399999999994</v>
      </c>
    </row>
    <row r="13926" spans="1:16" x14ac:dyDescent="0.25">
      <c r="A13926" s="56">
        <v>28514</v>
      </c>
      <c r="B13926" s="43" t="s">
        <v>10050</v>
      </c>
      <c r="C13926" s="43" t="s">
        <v>10070</v>
      </c>
      <c r="D13926" s="57" t="s">
        <v>133</v>
      </c>
      <c r="E13926" s="44">
        <v>600</v>
      </c>
      <c r="F13926" s="58">
        <v>44958</v>
      </c>
      <c r="G13926" s="45">
        <v>3466.74</v>
      </c>
      <c r="H13926" s="45">
        <v>-5.93</v>
      </c>
      <c r="I13926" s="59">
        <f t="shared" si="1520"/>
        <v>3460.81</v>
      </c>
      <c r="J13926" s="44">
        <f t="shared" si="1521"/>
        <v>2023</v>
      </c>
      <c r="K13926" s="44">
        <f t="shared" si="1522"/>
        <v>0</v>
      </c>
      <c r="L13926" s="59">
        <f>VLOOKUP(J13926,'SF CCI, BCI'!A:F,5)</f>
        <v>15367.26</v>
      </c>
      <c r="M13926" s="59">
        <f t="shared" si="1526"/>
        <v>1</v>
      </c>
      <c r="N13926" s="47">
        <f t="shared" si="1523"/>
        <v>3466.74</v>
      </c>
      <c r="O13926" s="44">
        <f t="shared" si="1524"/>
        <v>50</v>
      </c>
      <c r="P13926" s="47">
        <f t="shared" si="1525"/>
        <v>3460.81</v>
      </c>
    </row>
    <row r="13927" spans="1:16" x14ac:dyDescent="0.25">
      <c r="A13927" s="56">
        <v>28515</v>
      </c>
      <c r="B13927" s="43" t="s">
        <v>10050</v>
      </c>
      <c r="C13927" s="43" t="s">
        <v>10071</v>
      </c>
      <c r="D13927" s="57" t="s">
        <v>133</v>
      </c>
      <c r="E13927" s="44">
        <v>600</v>
      </c>
      <c r="F13927" s="58">
        <v>45030</v>
      </c>
      <c r="G13927" s="45">
        <v>6442.52</v>
      </c>
      <c r="H13927" s="45">
        <v>-10.99</v>
      </c>
      <c r="I13927" s="59">
        <f t="shared" si="1520"/>
        <v>6431.5300000000007</v>
      </c>
      <c r="J13927" s="44">
        <f t="shared" si="1521"/>
        <v>2023</v>
      </c>
      <c r="K13927" s="44">
        <f t="shared" si="1522"/>
        <v>0</v>
      </c>
      <c r="L13927" s="59">
        <f>VLOOKUP(J13927,'SF CCI, BCI'!A:F,5)</f>
        <v>15367.26</v>
      </c>
      <c r="M13927" s="59">
        <f t="shared" si="1526"/>
        <v>1</v>
      </c>
      <c r="N13927" s="47">
        <f t="shared" si="1523"/>
        <v>6442.52</v>
      </c>
      <c r="O13927" s="44">
        <f t="shared" si="1524"/>
        <v>50</v>
      </c>
      <c r="P13927" s="47">
        <f t="shared" si="1525"/>
        <v>6431.5300000000007</v>
      </c>
    </row>
    <row r="13928" spans="1:16" x14ac:dyDescent="0.25">
      <c r="A13928" s="56">
        <v>28516</v>
      </c>
      <c r="B13928" s="43" t="s">
        <v>10050</v>
      </c>
      <c r="C13928" s="43" t="s">
        <v>10072</v>
      </c>
      <c r="D13928" s="57" t="s">
        <v>133</v>
      </c>
      <c r="E13928" s="44">
        <v>600</v>
      </c>
      <c r="F13928" s="58">
        <v>44797</v>
      </c>
      <c r="G13928" s="45">
        <v>93309.14</v>
      </c>
      <c r="H13928" s="45">
        <v>-161.33000000000001</v>
      </c>
      <c r="I13928" s="59">
        <f t="shared" si="1520"/>
        <v>93147.81</v>
      </c>
      <c r="J13928" s="44">
        <f t="shared" si="1521"/>
        <v>2022</v>
      </c>
      <c r="K13928" s="44">
        <f t="shared" si="1522"/>
        <v>1</v>
      </c>
      <c r="L13928" s="59">
        <f>VLOOKUP(J13928,'SF CCI, BCI'!A:F,5)</f>
        <v>14977.94</v>
      </c>
      <c r="M13928" s="59">
        <f t="shared" si="1526"/>
        <v>1.025992893548779</v>
      </c>
      <c r="N13928" s="47">
        <f t="shared" si="1523"/>
        <v>95734.514543148121</v>
      </c>
      <c r="O13928" s="44">
        <f t="shared" si="1524"/>
        <v>49</v>
      </c>
      <c r="P13928" s="47">
        <f t="shared" si="1525"/>
        <v>95568.991109631883</v>
      </c>
    </row>
    <row r="13929" spans="1:16" x14ac:dyDescent="0.25">
      <c r="A13929" s="56">
        <v>28517</v>
      </c>
      <c r="B13929" s="43" t="s">
        <v>10073</v>
      </c>
      <c r="C13929" s="43" t="s">
        <v>10074</v>
      </c>
      <c r="D13929" s="57" t="s">
        <v>133</v>
      </c>
      <c r="E13929" s="44">
        <v>600</v>
      </c>
      <c r="F13929" s="58">
        <v>44706</v>
      </c>
      <c r="G13929" s="45">
        <v>16897.5</v>
      </c>
      <c r="H13929" s="45">
        <v>-29.37</v>
      </c>
      <c r="I13929" s="59">
        <f t="shared" si="1520"/>
        <v>16868.13</v>
      </c>
      <c r="J13929" s="44">
        <f t="shared" si="1521"/>
        <v>2022</v>
      </c>
      <c r="K13929" s="44">
        <f t="shared" si="1522"/>
        <v>1</v>
      </c>
      <c r="L13929" s="59">
        <f>VLOOKUP(J13929,'SF CCI, BCI'!A:F,5)</f>
        <v>14977.94</v>
      </c>
      <c r="M13929" s="59">
        <f t="shared" si="1526"/>
        <v>1.025992893548779</v>
      </c>
      <c r="N13929" s="47">
        <f t="shared" si="1523"/>
        <v>17336.714918740494</v>
      </c>
      <c r="O13929" s="44">
        <f t="shared" si="1524"/>
        <v>49</v>
      </c>
      <c r="P13929" s="47">
        <f t="shared" si="1525"/>
        <v>17306.581507456965</v>
      </c>
    </row>
    <row r="13930" spans="1:16" x14ac:dyDescent="0.25">
      <c r="A13930" s="56">
        <v>28518</v>
      </c>
      <c r="B13930" s="43" t="s">
        <v>10073</v>
      </c>
      <c r="C13930" s="43" t="s">
        <v>10075</v>
      </c>
      <c r="D13930" s="57" t="s">
        <v>133</v>
      </c>
      <c r="E13930" s="44">
        <v>600</v>
      </c>
      <c r="F13930" s="58">
        <v>44708</v>
      </c>
      <c r="G13930" s="45">
        <v>11792.1</v>
      </c>
      <c r="H13930" s="45">
        <v>-20.49</v>
      </c>
      <c r="I13930" s="59">
        <f t="shared" si="1520"/>
        <v>11771.61</v>
      </c>
      <c r="J13930" s="44">
        <f t="shared" si="1521"/>
        <v>2022</v>
      </c>
      <c r="K13930" s="44">
        <f t="shared" si="1522"/>
        <v>1</v>
      </c>
      <c r="L13930" s="59">
        <f>VLOOKUP(J13930,'SF CCI, BCI'!A:F,5)</f>
        <v>14977.94</v>
      </c>
      <c r="M13930" s="59">
        <f t="shared" si="1526"/>
        <v>1.025992893548779</v>
      </c>
      <c r="N13930" s="47">
        <f t="shared" si="1523"/>
        <v>12098.610800016557</v>
      </c>
      <c r="O13930" s="44">
        <f t="shared" si="1524"/>
        <v>49</v>
      </c>
      <c r="P13930" s="47">
        <f t="shared" si="1525"/>
        <v>12077.588205627742</v>
      </c>
    </row>
    <row r="13931" spans="1:16" x14ac:dyDescent="0.25">
      <c r="A13931" s="56">
        <v>28519</v>
      </c>
      <c r="B13931" s="43" t="s">
        <v>10073</v>
      </c>
      <c r="C13931" s="43" t="s">
        <v>10076</v>
      </c>
      <c r="D13931" s="57" t="s">
        <v>133</v>
      </c>
      <c r="E13931" s="44">
        <v>600</v>
      </c>
      <c r="F13931" s="58">
        <v>44719</v>
      </c>
      <c r="G13931" s="45">
        <v>50859.81</v>
      </c>
      <c r="H13931" s="45">
        <v>-88.24</v>
      </c>
      <c r="I13931" s="59">
        <f t="shared" si="1520"/>
        <v>50771.57</v>
      </c>
      <c r="J13931" s="44">
        <f t="shared" si="1521"/>
        <v>2022</v>
      </c>
      <c r="K13931" s="44">
        <f t="shared" si="1522"/>
        <v>1</v>
      </c>
      <c r="L13931" s="59">
        <f>VLOOKUP(J13931,'SF CCI, BCI'!A:F,5)</f>
        <v>14977.94</v>
      </c>
      <c r="M13931" s="59">
        <f t="shared" si="1526"/>
        <v>1.025992893548779</v>
      </c>
      <c r="N13931" s="47">
        <f t="shared" si="1523"/>
        <v>52181.803627241119</v>
      </c>
      <c r="O13931" s="44">
        <f t="shared" si="1524"/>
        <v>49</v>
      </c>
      <c r="P13931" s="47">
        <f t="shared" si="1525"/>
        <v>52091.270014314381</v>
      </c>
    </row>
    <row r="13932" spans="1:16" x14ac:dyDescent="0.25">
      <c r="A13932" s="56">
        <v>28520</v>
      </c>
      <c r="B13932" s="43" t="s">
        <v>10077</v>
      </c>
      <c r="C13932" s="43" t="s">
        <v>10078</v>
      </c>
      <c r="D13932" s="57" t="s">
        <v>133</v>
      </c>
      <c r="E13932" s="44">
        <v>600</v>
      </c>
      <c r="F13932" s="58">
        <v>44763</v>
      </c>
      <c r="G13932" s="45">
        <v>20919.490000000002</v>
      </c>
      <c r="H13932" s="45">
        <v>-36.229999999999997</v>
      </c>
      <c r="I13932" s="59">
        <f t="shared" si="1520"/>
        <v>20883.260000000002</v>
      </c>
      <c r="J13932" s="44">
        <f t="shared" si="1521"/>
        <v>2022</v>
      </c>
      <c r="K13932" s="44">
        <f t="shared" si="1522"/>
        <v>1</v>
      </c>
      <c r="L13932" s="59">
        <f>VLOOKUP(J13932,'SF CCI, BCI'!A:F,5)</f>
        <v>14977.94</v>
      </c>
      <c r="M13932" s="59">
        <f t="shared" si="1526"/>
        <v>1.025992893548779</v>
      </c>
      <c r="N13932" s="47">
        <f t="shared" si="1523"/>
        <v>21463.24807666475</v>
      </c>
      <c r="O13932" s="44">
        <f t="shared" si="1524"/>
        <v>49</v>
      </c>
      <c r="P13932" s="47">
        <f t="shared" si="1525"/>
        <v>21426.076354131477</v>
      </c>
    </row>
    <row r="13933" spans="1:16" x14ac:dyDescent="0.25">
      <c r="A13933" s="56">
        <v>28521</v>
      </c>
      <c r="B13933" s="43" t="s">
        <v>10077</v>
      </c>
      <c r="C13933" s="43" t="s">
        <v>10079</v>
      </c>
      <c r="D13933" s="57" t="s">
        <v>133</v>
      </c>
      <c r="E13933" s="44">
        <v>600</v>
      </c>
      <c r="F13933" s="58">
        <v>44763</v>
      </c>
      <c r="G13933" s="45">
        <v>22844.5</v>
      </c>
      <c r="H13933" s="45">
        <v>-39.57</v>
      </c>
      <c r="I13933" s="59">
        <f t="shared" si="1520"/>
        <v>22804.93</v>
      </c>
      <c r="J13933" s="44">
        <f t="shared" si="1521"/>
        <v>2022</v>
      </c>
      <c r="K13933" s="44">
        <f t="shared" si="1522"/>
        <v>1</v>
      </c>
      <c r="L13933" s="59">
        <f>VLOOKUP(J13933,'SF CCI, BCI'!A:F,5)</f>
        <v>14977.94</v>
      </c>
      <c r="M13933" s="59">
        <f t="shared" si="1526"/>
        <v>1.025992893548779</v>
      </c>
      <c r="N13933" s="47">
        <f t="shared" si="1523"/>
        <v>23438.29465667508</v>
      </c>
      <c r="O13933" s="44">
        <f t="shared" si="1524"/>
        <v>49</v>
      </c>
      <c r="P13933" s="47">
        <f t="shared" si="1525"/>
        <v>23397.696117877356</v>
      </c>
    </row>
    <row r="13934" spans="1:16" x14ac:dyDescent="0.25">
      <c r="A13934" s="56">
        <v>28522</v>
      </c>
      <c r="B13934" s="43" t="s">
        <v>10073</v>
      </c>
      <c r="C13934" s="43" t="s">
        <v>10080</v>
      </c>
      <c r="D13934" s="57" t="s">
        <v>133</v>
      </c>
      <c r="E13934" s="44">
        <v>600</v>
      </c>
      <c r="F13934" s="58">
        <v>44742</v>
      </c>
      <c r="G13934" s="45">
        <v>23601.61</v>
      </c>
      <c r="H13934" s="45">
        <v>-40.950000000000003</v>
      </c>
      <c r="I13934" s="59">
        <f t="shared" si="1520"/>
        <v>23560.66</v>
      </c>
      <c r="J13934" s="44">
        <f t="shared" si="1521"/>
        <v>2022</v>
      </c>
      <c r="K13934" s="44">
        <f t="shared" si="1522"/>
        <v>1</v>
      </c>
      <c r="L13934" s="59">
        <f>VLOOKUP(J13934,'SF CCI, BCI'!A:F,5)</f>
        <v>14977.94</v>
      </c>
      <c r="M13934" s="59">
        <f t="shared" si="1526"/>
        <v>1.025992893548779</v>
      </c>
      <c r="N13934" s="47">
        <f t="shared" si="1523"/>
        <v>24215.084136309797</v>
      </c>
      <c r="O13934" s="44">
        <f t="shared" si="1524"/>
        <v>49</v>
      </c>
      <c r="P13934" s="47">
        <f t="shared" si="1525"/>
        <v>24173.069727318976</v>
      </c>
    </row>
    <row r="13935" spans="1:16" x14ac:dyDescent="0.25">
      <c r="A13935" s="56">
        <v>28523</v>
      </c>
      <c r="B13935" s="43" t="s">
        <v>10073</v>
      </c>
      <c r="C13935" s="43" t="s">
        <v>10081</v>
      </c>
      <c r="D13935" s="57" t="s">
        <v>133</v>
      </c>
      <c r="E13935" s="44">
        <v>600</v>
      </c>
      <c r="F13935" s="58">
        <v>44725</v>
      </c>
      <c r="G13935" s="45">
        <v>31989.200000000001</v>
      </c>
      <c r="H13935" s="45">
        <v>-55.5</v>
      </c>
      <c r="I13935" s="59">
        <f t="shared" si="1520"/>
        <v>31933.7</v>
      </c>
      <c r="J13935" s="44">
        <f t="shared" si="1521"/>
        <v>2022</v>
      </c>
      <c r="K13935" s="44">
        <f t="shared" si="1522"/>
        <v>1</v>
      </c>
      <c r="L13935" s="59">
        <f>VLOOKUP(J13935,'SF CCI, BCI'!A:F,5)</f>
        <v>14977.94</v>
      </c>
      <c r="M13935" s="59">
        <f t="shared" si="1526"/>
        <v>1.025992893548779</v>
      </c>
      <c r="N13935" s="47">
        <f t="shared" si="1523"/>
        <v>32820.691870310598</v>
      </c>
      <c r="O13935" s="44">
        <f t="shared" si="1524"/>
        <v>49</v>
      </c>
      <c r="P13935" s="47">
        <f t="shared" si="1525"/>
        <v>32763.749264718645</v>
      </c>
    </row>
    <row r="13936" spans="1:16" x14ac:dyDescent="0.25">
      <c r="A13936" s="56">
        <v>28524</v>
      </c>
      <c r="B13936" s="43" t="s">
        <v>10073</v>
      </c>
      <c r="C13936" s="43" t="s">
        <v>10082</v>
      </c>
      <c r="D13936" s="57" t="s">
        <v>133</v>
      </c>
      <c r="E13936" s="44">
        <v>600</v>
      </c>
      <c r="F13936" s="58">
        <v>44742</v>
      </c>
      <c r="G13936" s="45">
        <v>20675.13</v>
      </c>
      <c r="H13936" s="45">
        <v>-35.869999999999997</v>
      </c>
      <c r="I13936" s="59">
        <f t="shared" si="1520"/>
        <v>20639.260000000002</v>
      </c>
      <c r="J13936" s="44">
        <f t="shared" si="1521"/>
        <v>2022</v>
      </c>
      <c r="K13936" s="44">
        <f t="shared" si="1522"/>
        <v>1</v>
      </c>
      <c r="L13936" s="59">
        <f>VLOOKUP(J13936,'SF CCI, BCI'!A:F,5)</f>
        <v>14977.94</v>
      </c>
      <c r="M13936" s="59">
        <f t="shared" si="1526"/>
        <v>1.025992893548779</v>
      </c>
      <c r="N13936" s="47">
        <f t="shared" si="1523"/>
        <v>21212.536453197168</v>
      </c>
      <c r="O13936" s="44">
        <f t="shared" si="1524"/>
        <v>49</v>
      </c>
      <c r="P13936" s="47">
        <f t="shared" si="1525"/>
        <v>21175.734088105575</v>
      </c>
    </row>
    <row r="13937" spans="1:16" x14ac:dyDescent="0.25">
      <c r="A13937" s="56">
        <v>28525</v>
      </c>
      <c r="B13937" s="43" t="s">
        <v>7900</v>
      </c>
      <c r="C13937" s="43" t="s">
        <v>10083</v>
      </c>
      <c r="D13937" s="57" t="s">
        <v>133</v>
      </c>
      <c r="E13937" s="44">
        <v>600</v>
      </c>
      <c r="F13937" s="58">
        <v>44806</v>
      </c>
      <c r="G13937" s="45">
        <v>22555.21</v>
      </c>
      <c r="H13937" s="45">
        <v>-38.93</v>
      </c>
      <c r="I13937" s="59">
        <f t="shared" si="1520"/>
        <v>22516.28</v>
      </c>
      <c r="J13937" s="44">
        <f t="shared" si="1521"/>
        <v>2022</v>
      </c>
      <c r="K13937" s="44">
        <f t="shared" si="1522"/>
        <v>1</v>
      </c>
      <c r="L13937" s="59">
        <f>VLOOKUP(J13937,'SF CCI, BCI'!A:F,5)</f>
        <v>14977.94</v>
      </c>
      <c r="M13937" s="59">
        <f t="shared" si="1526"/>
        <v>1.025992893548779</v>
      </c>
      <c r="N13937" s="47">
        <f t="shared" si="1523"/>
        <v>23141.485172500354</v>
      </c>
      <c r="O13937" s="44">
        <f t="shared" si="1524"/>
        <v>49</v>
      </c>
      <c r="P13937" s="47">
        <f t="shared" si="1525"/>
        <v>23101.543269154499</v>
      </c>
    </row>
    <row r="13938" spans="1:16" x14ac:dyDescent="0.25">
      <c r="A13938" s="56">
        <v>28526</v>
      </c>
      <c r="B13938" s="43" t="s">
        <v>7900</v>
      </c>
      <c r="C13938" s="43" t="s">
        <v>10084</v>
      </c>
      <c r="D13938" s="57" t="s">
        <v>133</v>
      </c>
      <c r="E13938" s="44">
        <v>600</v>
      </c>
      <c r="F13938" s="58">
        <v>44988</v>
      </c>
      <c r="G13938" s="45">
        <v>730.88</v>
      </c>
      <c r="H13938" s="45">
        <v>-1.25</v>
      </c>
      <c r="I13938" s="59">
        <f t="shared" si="1520"/>
        <v>729.63</v>
      </c>
      <c r="J13938" s="44">
        <f t="shared" si="1521"/>
        <v>2023</v>
      </c>
      <c r="K13938" s="44">
        <f t="shared" si="1522"/>
        <v>0</v>
      </c>
      <c r="L13938" s="59">
        <f>VLOOKUP(J13938,'SF CCI, BCI'!A:F,5)</f>
        <v>15367.26</v>
      </c>
      <c r="M13938" s="59">
        <f t="shared" si="1526"/>
        <v>1</v>
      </c>
      <c r="N13938" s="47">
        <f t="shared" si="1523"/>
        <v>730.88</v>
      </c>
      <c r="O13938" s="44">
        <f t="shared" si="1524"/>
        <v>50</v>
      </c>
      <c r="P13938" s="47">
        <f t="shared" si="1525"/>
        <v>729.63</v>
      </c>
    </row>
    <row r="13939" spans="1:16" x14ac:dyDescent="0.25">
      <c r="A13939" s="56">
        <v>28527</v>
      </c>
      <c r="B13939" s="43" t="s">
        <v>7900</v>
      </c>
      <c r="C13939" s="43" t="s">
        <v>10085</v>
      </c>
      <c r="D13939" s="57" t="s">
        <v>133</v>
      </c>
      <c r="E13939" s="44">
        <v>600</v>
      </c>
      <c r="F13939" s="58">
        <v>44908</v>
      </c>
      <c r="G13939" s="45">
        <v>922.4</v>
      </c>
      <c r="H13939" s="45">
        <v>-1.58</v>
      </c>
      <c r="I13939" s="59">
        <f t="shared" si="1520"/>
        <v>920.81999999999994</v>
      </c>
      <c r="J13939" s="44">
        <f t="shared" si="1521"/>
        <v>2022</v>
      </c>
      <c r="K13939" s="44">
        <f t="shared" si="1522"/>
        <v>1</v>
      </c>
      <c r="L13939" s="59">
        <f>VLOOKUP(J13939,'SF CCI, BCI'!A:F,5)</f>
        <v>14977.94</v>
      </c>
      <c r="M13939" s="59">
        <f t="shared" si="1526"/>
        <v>1.025992893548779</v>
      </c>
      <c r="N13939" s="47">
        <f t="shared" si="1523"/>
        <v>946.37584500939374</v>
      </c>
      <c r="O13939" s="44">
        <f t="shared" si="1524"/>
        <v>49</v>
      </c>
      <c r="P13939" s="47">
        <f t="shared" si="1525"/>
        <v>944.75477623758661</v>
      </c>
    </row>
    <row r="13940" spans="1:16" x14ac:dyDescent="0.25">
      <c r="A13940" s="56">
        <v>28528</v>
      </c>
      <c r="B13940" s="43" t="s">
        <v>7900</v>
      </c>
      <c r="C13940" s="43" t="s">
        <v>10086</v>
      </c>
      <c r="D13940" s="57" t="s">
        <v>133</v>
      </c>
      <c r="E13940" s="44">
        <v>600</v>
      </c>
      <c r="F13940" s="58">
        <v>44848</v>
      </c>
      <c r="G13940" s="45">
        <v>891.69</v>
      </c>
      <c r="H13940" s="45">
        <v>-1.54</v>
      </c>
      <c r="I13940" s="59">
        <f t="shared" si="1520"/>
        <v>890.15000000000009</v>
      </c>
      <c r="J13940" s="44">
        <f t="shared" si="1521"/>
        <v>2022</v>
      </c>
      <c r="K13940" s="44">
        <f t="shared" si="1522"/>
        <v>1</v>
      </c>
      <c r="L13940" s="59">
        <f>VLOOKUP(J13940,'SF CCI, BCI'!A:F,5)</f>
        <v>14977.94</v>
      </c>
      <c r="M13940" s="59">
        <f t="shared" si="1526"/>
        <v>1.025992893548779</v>
      </c>
      <c r="N13940" s="47">
        <f t="shared" si="1523"/>
        <v>914.86760324851082</v>
      </c>
      <c r="O13940" s="44">
        <f t="shared" si="1524"/>
        <v>49</v>
      </c>
      <c r="P13940" s="47">
        <f t="shared" si="1525"/>
        <v>913.28757419244573</v>
      </c>
    </row>
    <row r="13941" spans="1:16" x14ac:dyDescent="0.25">
      <c r="A13941" s="56">
        <v>28529</v>
      </c>
      <c r="B13941" s="43" t="s">
        <v>7900</v>
      </c>
      <c r="C13941" s="43" t="s">
        <v>10087</v>
      </c>
      <c r="D13941" s="57" t="s">
        <v>133</v>
      </c>
      <c r="E13941" s="44">
        <v>600</v>
      </c>
      <c r="F13941" s="58">
        <v>44841</v>
      </c>
      <c r="G13941" s="45">
        <v>1285.8900000000001</v>
      </c>
      <c r="H13941" s="45">
        <v>-2.2200000000000002</v>
      </c>
      <c r="I13941" s="59">
        <f t="shared" si="1520"/>
        <v>1283.67</v>
      </c>
      <c r="J13941" s="44">
        <f t="shared" si="1521"/>
        <v>2022</v>
      </c>
      <c r="K13941" s="44">
        <f t="shared" si="1522"/>
        <v>1</v>
      </c>
      <c r="L13941" s="59">
        <f>VLOOKUP(J13941,'SF CCI, BCI'!A:F,5)</f>
        <v>14977.94</v>
      </c>
      <c r="M13941" s="59">
        <f t="shared" si="1526"/>
        <v>1.025992893548779</v>
      </c>
      <c r="N13941" s="47">
        <f t="shared" si="1523"/>
        <v>1319.3140018854394</v>
      </c>
      <c r="O13941" s="44">
        <f t="shared" si="1524"/>
        <v>49</v>
      </c>
      <c r="P13941" s="47">
        <f t="shared" si="1525"/>
        <v>1317.0362976617612</v>
      </c>
    </row>
    <row r="13942" spans="1:16" x14ac:dyDescent="0.25">
      <c r="A13942" s="56">
        <v>28530</v>
      </c>
      <c r="B13942" s="43" t="s">
        <v>7900</v>
      </c>
      <c r="C13942" s="43" t="s">
        <v>10088</v>
      </c>
      <c r="D13942" s="57" t="s">
        <v>133</v>
      </c>
      <c r="E13942" s="44">
        <v>600</v>
      </c>
      <c r="F13942" s="58">
        <v>44797</v>
      </c>
      <c r="G13942" s="45">
        <v>1009.69</v>
      </c>
      <c r="H13942" s="45">
        <v>-1.75</v>
      </c>
      <c r="I13942" s="59">
        <f t="shared" si="1520"/>
        <v>1007.94</v>
      </c>
      <c r="J13942" s="44">
        <f t="shared" si="1521"/>
        <v>2022</v>
      </c>
      <c r="K13942" s="44">
        <f t="shared" si="1522"/>
        <v>1</v>
      </c>
      <c r="L13942" s="59">
        <f>VLOOKUP(J13942,'SF CCI, BCI'!A:F,5)</f>
        <v>14977.94</v>
      </c>
      <c r="M13942" s="59">
        <f t="shared" si="1526"/>
        <v>1.025992893548779</v>
      </c>
      <c r="N13942" s="47">
        <f t="shared" si="1523"/>
        <v>1035.9347646872668</v>
      </c>
      <c r="O13942" s="44">
        <f t="shared" si="1524"/>
        <v>49</v>
      </c>
      <c r="P13942" s="47">
        <f t="shared" si="1525"/>
        <v>1034.1392771235564</v>
      </c>
    </row>
    <row r="13943" spans="1:16" x14ac:dyDescent="0.25">
      <c r="A13943" s="56">
        <v>28531</v>
      </c>
      <c r="B13943" s="43" t="s">
        <v>7900</v>
      </c>
      <c r="C13943" s="43" t="s">
        <v>10089</v>
      </c>
      <c r="D13943" s="57" t="s">
        <v>133</v>
      </c>
      <c r="E13943" s="44">
        <v>600</v>
      </c>
      <c r="F13943" s="58">
        <v>44838</v>
      </c>
      <c r="G13943" s="45">
        <v>862.31</v>
      </c>
      <c r="H13943" s="45">
        <v>-1.49</v>
      </c>
      <c r="I13943" s="59">
        <f t="shared" si="1520"/>
        <v>860.81999999999994</v>
      </c>
      <c r="J13943" s="44">
        <f t="shared" si="1521"/>
        <v>2022</v>
      </c>
      <c r="K13943" s="44">
        <f t="shared" si="1522"/>
        <v>1</v>
      </c>
      <c r="L13943" s="59">
        <f>VLOOKUP(J13943,'SF CCI, BCI'!A:F,5)</f>
        <v>14977.94</v>
      </c>
      <c r="M13943" s="59">
        <f t="shared" si="1526"/>
        <v>1.025992893548779</v>
      </c>
      <c r="N13943" s="47">
        <f t="shared" si="1523"/>
        <v>884.72393203604759</v>
      </c>
      <c r="O13943" s="44">
        <f t="shared" si="1524"/>
        <v>49</v>
      </c>
      <c r="P13943" s="47">
        <f t="shared" si="1525"/>
        <v>883.19520262465983</v>
      </c>
    </row>
    <row r="13944" spans="1:16" x14ac:dyDescent="0.25">
      <c r="A13944" s="56">
        <v>28532</v>
      </c>
      <c r="B13944" s="43" t="s">
        <v>7900</v>
      </c>
      <c r="C13944" s="43" t="s">
        <v>10090</v>
      </c>
      <c r="D13944" s="57" t="s">
        <v>133</v>
      </c>
      <c r="E13944" s="44">
        <v>600</v>
      </c>
      <c r="F13944" s="58">
        <v>44988</v>
      </c>
      <c r="G13944" s="45">
        <v>686.95</v>
      </c>
      <c r="H13944" s="45">
        <v>-1.17</v>
      </c>
      <c r="I13944" s="59">
        <f t="shared" si="1520"/>
        <v>685.78000000000009</v>
      </c>
      <c r="J13944" s="44">
        <f t="shared" si="1521"/>
        <v>2023</v>
      </c>
      <c r="K13944" s="44">
        <f t="shared" si="1522"/>
        <v>0</v>
      </c>
      <c r="L13944" s="59">
        <f>VLOOKUP(J13944,'SF CCI, BCI'!A:F,5)</f>
        <v>15367.26</v>
      </c>
      <c r="M13944" s="59">
        <f t="shared" si="1526"/>
        <v>1</v>
      </c>
      <c r="N13944" s="47">
        <f t="shared" si="1523"/>
        <v>686.95</v>
      </c>
      <c r="O13944" s="44">
        <f t="shared" si="1524"/>
        <v>50</v>
      </c>
      <c r="P13944" s="47">
        <f t="shared" si="1525"/>
        <v>685.78000000000009</v>
      </c>
    </row>
    <row r="13945" spans="1:16" x14ac:dyDescent="0.25">
      <c r="A13945" s="56">
        <v>28534</v>
      </c>
      <c r="B13945" s="43" t="s">
        <v>7900</v>
      </c>
      <c r="C13945" s="43" t="s">
        <v>10091</v>
      </c>
      <c r="D13945" s="57" t="s">
        <v>133</v>
      </c>
      <c r="E13945" s="44">
        <v>600</v>
      </c>
      <c r="F13945" s="58">
        <v>44838</v>
      </c>
      <c r="G13945" s="45">
        <v>862.31</v>
      </c>
      <c r="H13945" s="45">
        <v>-1.49</v>
      </c>
      <c r="I13945" s="59">
        <f t="shared" si="1520"/>
        <v>860.81999999999994</v>
      </c>
      <c r="J13945" s="44">
        <f t="shared" si="1521"/>
        <v>2022</v>
      </c>
      <c r="K13945" s="44">
        <f t="shared" si="1522"/>
        <v>1</v>
      </c>
      <c r="L13945" s="59">
        <f>VLOOKUP(J13945,'SF CCI, BCI'!A:F,5)</f>
        <v>14977.94</v>
      </c>
      <c r="M13945" s="59">
        <f t="shared" si="1526"/>
        <v>1.025992893548779</v>
      </c>
      <c r="N13945" s="47">
        <f t="shared" si="1523"/>
        <v>884.72393203604759</v>
      </c>
      <c r="O13945" s="44">
        <f t="shared" si="1524"/>
        <v>49</v>
      </c>
      <c r="P13945" s="47">
        <f t="shared" si="1525"/>
        <v>883.19520262465983</v>
      </c>
    </row>
    <row r="13946" spans="1:16" x14ac:dyDescent="0.25">
      <c r="A13946" s="56">
        <v>28535</v>
      </c>
      <c r="B13946" s="43" t="s">
        <v>7900</v>
      </c>
      <c r="C13946" s="43" t="s">
        <v>10092</v>
      </c>
      <c r="D13946" s="57" t="s">
        <v>133</v>
      </c>
      <c r="E13946" s="44">
        <v>600</v>
      </c>
      <c r="F13946" s="58">
        <v>44804</v>
      </c>
      <c r="G13946" s="45">
        <v>998.97</v>
      </c>
      <c r="H13946" s="45">
        <v>-1.73</v>
      </c>
      <c r="I13946" s="59">
        <f t="shared" si="1520"/>
        <v>997.24</v>
      </c>
      <c r="J13946" s="44">
        <f t="shared" si="1521"/>
        <v>2022</v>
      </c>
      <c r="K13946" s="44">
        <f t="shared" si="1522"/>
        <v>1</v>
      </c>
      <c r="L13946" s="59">
        <f>VLOOKUP(J13946,'SF CCI, BCI'!A:F,5)</f>
        <v>14977.94</v>
      </c>
      <c r="M13946" s="59">
        <f t="shared" si="1526"/>
        <v>1.025992893548779</v>
      </c>
      <c r="N13946" s="47">
        <f t="shared" si="1523"/>
        <v>1024.9361208684238</v>
      </c>
      <c r="O13946" s="44">
        <f t="shared" si="1524"/>
        <v>49</v>
      </c>
      <c r="P13946" s="47">
        <f t="shared" si="1525"/>
        <v>1023.1611531625844</v>
      </c>
    </row>
    <row r="13947" spans="1:16" x14ac:dyDescent="0.25">
      <c r="A13947" s="56">
        <v>28536</v>
      </c>
      <c r="B13947" s="43" t="s">
        <v>7900</v>
      </c>
      <c r="C13947" s="43" t="s">
        <v>10093</v>
      </c>
      <c r="D13947" s="57" t="s">
        <v>133</v>
      </c>
      <c r="E13947" s="44">
        <v>600</v>
      </c>
      <c r="F13947" s="58">
        <v>45037</v>
      </c>
      <c r="G13947" s="45">
        <v>822.42</v>
      </c>
      <c r="H13947" s="45">
        <v>-1.4</v>
      </c>
      <c r="I13947" s="59">
        <f t="shared" si="1520"/>
        <v>821.02</v>
      </c>
      <c r="J13947" s="44">
        <f t="shared" si="1521"/>
        <v>2023</v>
      </c>
      <c r="K13947" s="44">
        <f t="shared" si="1522"/>
        <v>0</v>
      </c>
      <c r="L13947" s="59">
        <f>VLOOKUP(J13947,'SF CCI, BCI'!A:F,5)</f>
        <v>15367.26</v>
      </c>
      <c r="M13947" s="59">
        <f t="shared" si="1526"/>
        <v>1</v>
      </c>
      <c r="N13947" s="47">
        <f t="shared" si="1523"/>
        <v>822.42</v>
      </c>
      <c r="O13947" s="44">
        <f t="shared" si="1524"/>
        <v>50</v>
      </c>
      <c r="P13947" s="47">
        <f t="shared" si="1525"/>
        <v>821.02</v>
      </c>
    </row>
    <row r="13948" spans="1:16" x14ac:dyDescent="0.25">
      <c r="A13948" s="56">
        <v>28537</v>
      </c>
      <c r="B13948" s="43" t="s">
        <v>7900</v>
      </c>
      <c r="C13948" s="43" t="s">
        <v>10094</v>
      </c>
      <c r="D13948" s="57" t="s">
        <v>133</v>
      </c>
      <c r="E13948" s="44">
        <v>600</v>
      </c>
      <c r="F13948" s="58">
        <v>44840</v>
      </c>
      <c r="G13948" s="45">
        <v>19705.150000000001</v>
      </c>
      <c r="H13948" s="45">
        <v>-33.96</v>
      </c>
      <c r="I13948" s="59">
        <f t="shared" si="1520"/>
        <v>19671.190000000002</v>
      </c>
      <c r="J13948" s="44">
        <f t="shared" si="1521"/>
        <v>2022</v>
      </c>
      <c r="K13948" s="44">
        <f t="shared" si="1522"/>
        <v>1</v>
      </c>
      <c r="L13948" s="59">
        <f>VLOOKUP(J13948,'SF CCI, BCI'!A:F,5)</f>
        <v>14977.94</v>
      </c>
      <c r="M13948" s="59">
        <f t="shared" si="1526"/>
        <v>1.025992893548779</v>
      </c>
      <c r="N13948" s="47">
        <f t="shared" si="1523"/>
        <v>20217.343866312724</v>
      </c>
      <c r="O13948" s="44">
        <f t="shared" si="1524"/>
        <v>49</v>
      </c>
      <c r="P13948" s="47">
        <f t="shared" si="1525"/>
        <v>20182.501147647807</v>
      </c>
    </row>
    <row r="13949" spans="1:16" x14ac:dyDescent="0.25">
      <c r="A13949" s="56">
        <v>28538</v>
      </c>
      <c r="B13949" s="43" t="s">
        <v>7900</v>
      </c>
      <c r="C13949" s="43" t="s">
        <v>10095</v>
      </c>
      <c r="D13949" s="57" t="s">
        <v>133</v>
      </c>
      <c r="E13949" s="44">
        <v>600</v>
      </c>
      <c r="F13949" s="58">
        <v>44994</v>
      </c>
      <c r="G13949" s="45">
        <v>68297.05</v>
      </c>
      <c r="H13949" s="45">
        <v>-116.71</v>
      </c>
      <c r="I13949" s="59">
        <f t="shared" si="1520"/>
        <v>68180.34</v>
      </c>
      <c r="J13949" s="44">
        <f t="shared" si="1521"/>
        <v>2023</v>
      </c>
      <c r="K13949" s="44">
        <f t="shared" si="1522"/>
        <v>0</v>
      </c>
      <c r="L13949" s="59">
        <f>VLOOKUP(J13949,'SF CCI, BCI'!A:F,5)</f>
        <v>15367.26</v>
      </c>
      <c r="M13949" s="59">
        <f t="shared" si="1526"/>
        <v>1</v>
      </c>
      <c r="N13949" s="47">
        <f t="shared" si="1523"/>
        <v>68297.05</v>
      </c>
      <c r="O13949" s="44">
        <f t="shared" si="1524"/>
        <v>50</v>
      </c>
      <c r="P13949" s="47">
        <f t="shared" si="1525"/>
        <v>68180.34</v>
      </c>
    </row>
    <row r="13950" spans="1:16" x14ac:dyDescent="0.25">
      <c r="A13950" s="56">
        <v>28539</v>
      </c>
      <c r="B13950" s="43" t="s">
        <v>7900</v>
      </c>
      <c r="C13950" s="43" t="s">
        <v>10096</v>
      </c>
      <c r="D13950" s="57" t="s">
        <v>133</v>
      </c>
      <c r="E13950" s="44">
        <v>600</v>
      </c>
      <c r="F13950" s="58">
        <v>45016</v>
      </c>
      <c r="G13950" s="45">
        <v>1089.69</v>
      </c>
      <c r="H13950" s="45">
        <v>-1.86</v>
      </c>
      <c r="I13950" s="59">
        <f t="shared" si="1520"/>
        <v>1087.8300000000002</v>
      </c>
      <c r="J13950" s="44">
        <f t="shared" si="1521"/>
        <v>2023</v>
      </c>
      <c r="K13950" s="44">
        <f t="shared" si="1522"/>
        <v>0</v>
      </c>
      <c r="L13950" s="59">
        <f>VLOOKUP(J13950,'SF CCI, BCI'!A:F,5)</f>
        <v>15367.26</v>
      </c>
      <c r="M13950" s="59">
        <f t="shared" si="1526"/>
        <v>1</v>
      </c>
      <c r="N13950" s="47">
        <f t="shared" si="1523"/>
        <v>1089.69</v>
      </c>
      <c r="O13950" s="44">
        <f t="shared" si="1524"/>
        <v>50</v>
      </c>
      <c r="P13950" s="47">
        <f t="shared" si="1525"/>
        <v>1087.8300000000002</v>
      </c>
    </row>
    <row r="13951" spans="1:16" x14ac:dyDescent="0.25">
      <c r="A13951" s="56">
        <v>28540</v>
      </c>
      <c r="B13951" s="43" t="s">
        <v>7900</v>
      </c>
      <c r="C13951" s="43" t="s">
        <v>10097</v>
      </c>
      <c r="D13951" s="57" t="s">
        <v>133</v>
      </c>
      <c r="E13951" s="44">
        <v>600</v>
      </c>
      <c r="F13951" s="58">
        <v>44960</v>
      </c>
      <c r="G13951" s="45">
        <v>1098.1099999999999</v>
      </c>
      <c r="H13951" s="45">
        <v>-1.88</v>
      </c>
      <c r="I13951" s="59">
        <f t="shared" si="1520"/>
        <v>1096.2299999999998</v>
      </c>
      <c r="J13951" s="44">
        <f t="shared" si="1521"/>
        <v>2023</v>
      </c>
      <c r="K13951" s="44">
        <f t="shared" si="1522"/>
        <v>0</v>
      </c>
      <c r="L13951" s="59">
        <f>VLOOKUP(J13951,'SF CCI, BCI'!A:F,5)</f>
        <v>15367.26</v>
      </c>
      <c r="M13951" s="59">
        <f t="shared" si="1526"/>
        <v>1</v>
      </c>
      <c r="N13951" s="47">
        <f t="shared" si="1523"/>
        <v>1098.1099999999999</v>
      </c>
      <c r="O13951" s="44">
        <f t="shared" si="1524"/>
        <v>50</v>
      </c>
      <c r="P13951" s="47">
        <f t="shared" si="1525"/>
        <v>1096.2299999999998</v>
      </c>
    </row>
    <row r="13952" spans="1:16" x14ac:dyDescent="0.25">
      <c r="A13952" s="56">
        <v>28541</v>
      </c>
      <c r="B13952" s="43" t="s">
        <v>7900</v>
      </c>
      <c r="C13952" s="43" t="s">
        <v>10098</v>
      </c>
      <c r="D13952" s="57" t="s">
        <v>133</v>
      </c>
      <c r="E13952" s="44">
        <v>600</v>
      </c>
      <c r="F13952" s="58">
        <v>45016</v>
      </c>
      <c r="G13952" s="45">
        <v>1089.69</v>
      </c>
      <c r="H13952" s="45">
        <v>-1.86</v>
      </c>
      <c r="I13952" s="59">
        <f t="shared" si="1520"/>
        <v>1087.8300000000002</v>
      </c>
      <c r="J13952" s="44">
        <f t="shared" si="1521"/>
        <v>2023</v>
      </c>
      <c r="K13952" s="44">
        <f t="shared" si="1522"/>
        <v>0</v>
      </c>
      <c r="L13952" s="59">
        <f>VLOOKUP(J13952,'SF CCI, BCI'!A:F,5)</f>
        <v>15367.26</v>
      </c>
      <c r="M13952" s="59">
        <f t="shared" si="1526"/>
        <v>1</v>
      </c>
      <c r="N13952" s="47">
        <f t="shared" si="1523"/>
        <v>1089.69</v>
      </c>
      <c r="O13952" s="44">
        <f t="shared" si="1524"/>
        <v>50</v>
      </c>
      <c r="P13952" s="47">
        <f t="shared" si="1525"/>
        <v>1087.8300000000002</v>
      </c>
    </row>
    <row r="13953" spans="1:16" x14ac:dyDescent="0.25">
      <c r="A13953" s="56">
        <v>28542</v>
      </c>
      <c r="B13953" s="43" t="s">
        <v>7900</v>
      </c>
      <c r="C13953" s="43" t="s">
        <v>10099</v>
      </c>
      <c r="D13953" s="57" t="s">
        <v>133</v>
      </c>
      <c r="E13953" s="44">
        <v>600</v>
      </c>
      <c r="F13953" s="58">
        <v>45030</v>
      </c>
      <c r="G13953" s="45">
        <v>1536.6</v>
      </c>
      <c r="H13953" s="45">
        <v>-2.62</v>
      </c>
      <c r="I13953" s="59">
        <f t="shared" si="1520"/>
        <v>1533.98</v>
      </c>
      <c r="J13953" s="44">
        <f t="shared" si="1521"/>
        <v>2023</v>
      </c>
      <c r="K13953" s="44">
        <f t="shared" si="1522"/>
        <v>0</v>
      </c>
      <c r="L13953" s="59">
        <f>VLOOKUP(J13953,'SF CCI, BCI'!A:F,5)</f>
        <v>15367.26</v>
      </c>
      <c r="M13953" s="59">
        <f t="shared" si="1526"/>
        <v>1</v>
      </c>
      <c r="N13953" s="47">
        <f t="shared" si="1523"/>
        <v>1536.6</v>
      </c>
      <c r="O13953" s="44">
        <f t="shared" si="1524"/>
        <v>50</v>
      </c>
      <c r="P13953" s="47">
        <f t="shared" si="1525"/>
        <v>1533.98</v>
      </c>
    </row>
    <row r="13954" spans="1:16" x14ac:dyDescent="0.25">
      <c r="A13954" s="56">
        <v>28543</v>
      </c>
      <c r="B13954" s="43" t="s">
        <v>7900</v>
      </c>
      <c r="C13954" s="43" t="s">
        <v>10100</v>
      </c>
      <c r="D13954" s="57" t="s">
        <v>133</v>
      </c>
      <c r="E13954" s="44">
        <v>600</v>
      </c>
      <c r="F13954" s="58">
        <v>44960</v>
      </c>
      <c r="G13954" s="45">
        <v>1098.1099999999999</v>
      </c>
      <c r="H13954" s="45">
        <v>-1.88</v>
      </c>
      <c r="I13954" s="59">
        <f t="shared" si="1520"/>
        <v>1096.2299999999998</v>
      </c>
      <c r="J13954" s="44">
        <f t="shared" si="1521"/>
        <v>2023</v>
      </c>
      <c r="K13954" s="44">
        <f t="shared" si="1522"/>
        <v>0</v>
      </c>
      <c r="L13954" s="59">
        <f>VLOOKUP(J13954,'SF CCI, BCI'!A:F,5)</f>
        <v>15367.26</v>
      </c>
      <c r="M13954" s="59">
        <f t="shared" si="1526"/>
        <v>1</v>
      </c>
      <c r="N13954" s="47">
        <f t="shared" si="1523"/>
        <v>1098.1099999999999</v>
      </c>
      <c r="O13954" s="44">
        <f t="shared" si="1524"/>
        <v>50</v>
      </c>
      <c r="P13954" s="47">
        <f t="shared" si="1525"/>
        <v>1096.2299999999998</v>
      </c>
    </row>
    <row r="13955" spans="1:16" x14ac:dyDescent="0.25">
      <c r="A13955" s="56">
        <v>28544</v>
      </c>
      <c r="B13955" s="43" t="s">
        <v>7900</v>
      </c>
      <c r="C13955" s="43" t="s">
        <v>10101</v>
      </c>
      <c r="D13955" s="57" t="s">
        <v>133</v>
      </c>
      <c r="E13955" s="44">
        <v>600</v>
      </c>
      <c r="F13955" s="58">
        <v>44960</v>
      </c>
      <c r="G13955" s="45">
        <v>1098.1099999999999</v>
      </c>
      <c r="H13955" s="45">
        <v>-1.88</v>
      </c>
      <c r="I13955" s="59">
        <f t="shared" si="1520"/>
        <v>1096.2299999999998</v>
      </c>
      <c r="J13955" s="44">
        <f t="shared" si="1521"/>
        <v>2023</v>
      </c>
      <c r="K13955" s="44">
        <f t="shared" si="1522"/>
        <v>0</v>
      </c>
      <c r="L13955" s="59">
        <f>VLOOKUP(J13955,'SF CCI, BCI'!A:F,5)</f>
        <v>15367.26</v>
      </c>
      <c r="M13955" s="59">
        <f t="shared" si="1526"/>
        <v>1</v>
      </c>
      <c r="N13955" s="47">
        <f t="shared" si="1523"/>
        <v>1098.1099999999999</v>
      </c>
      <c r="O13955" s="44">
        <f t="shared" si="1524"/>
        <v>50</v>
      </c>
      <c r="P13955" s="47">
        <f t="shared" si="1525"/>
        <v>1096.2299999999998</v>
      </c>
    </row>
    <row r="13956" spans="1:16" x14ac:dyDescent="0.25">
      <c r="A13956" s="56">
        <v>28545</v>
      </c>
      <c r="B13956" s="43" t="s">
        <v>7900</v>
      </c>
      <c r="C13956" s="43" t="s">
        <v>10102</v>
      </c>
      <c r="D13956" s="57" t="s">
        <v>133</v>
      </c>
      <c r="E13956" s="44">
        <v>600</v>
      </c>
      <c r="F13956" s="58">
        <v>44960</v>
      </c>
      <c r="G13956" s="45">
        <v>1098.1099999999999</v>
      </c>
      <c r="H13956" s="45">
        <v>-1.88</v>
      </c>
      <c r="I13956" s="59">
        <f t="shared" si="1520"/>
        <v>1096.2299999999998</v>
      </c>
      <c r="J13956" s="44">
        <f t="shared" si="1521"/>
        <v>2023</v>
      </c>
      <c r="K13956" s="44">
        <f t="shared" si="1522"/>
        <v>0</v>
      </c>
      <c r="L13956" s="59">
        <f>VLOOKUP(J13956,'SF CCI, BCI'!A:F,5)</f>
        <v>15367.26</v>
      </c>
      <c r="M13956" s="59">
        <f t="shared" si="1526"/>
        <v>1</v>
      </c>
      <c r="N13956" s="47">
        <f t="shared" si="1523"/>
        <v>1098.1099999999999</v>
      </c>
      <c r="O13956" s="44">
        <f t="shared" si="1524"/>
        <v>50</v>
      </c>
      <c r="P13956" s="47">
        <f t="shared" si="1525"/>
        <v>1096.2299999999998</v>
      </c>
    </row>
    <row r="13957" spans="1:16" x14ac:dyDescent="0.25">
      <c r="A13957" s="56">
        <v>28546</v>
      </c>
      <c r="B13957" s="43" t="s">
        <v>7900</v>
      </c>
      <c r="C13957" s="43" t="s">
        <v>10103</v>
      </c>
      <c r="D13957" s="57" t="s">
        <v>133</v>
      </c>
      <c r="E13957" s="44">
        <v>600</v>
      </c>
      <c r="F13957" s="58">
        <v>44964</v>
      </c>
      <c r="G13957" s="45">
        <v>1112.05</v>
      </c>
      <c r="H13957" s="45">
        <v>-1.9</v>
      </c>
      <c r="I13957" s="59">
        <f t="shared" si="1520"/>
        <v>1110.1499999999999</v>
      </c>
      <c r="J13957" s="44">
        <f t="shared" si="1521"/>
        <v>2023</v>
      </c>
      <c r="K13957" s="44">
        <f t="shared" si="1522"/>
        <v>0</v>
      </c>
      <c r="L13957" s="59">
        <f>VLOOKUP(J13957,'SF CCI, BCI'!A:F,5)</f>
        <v>15367.26</v>
      </c>
      <c r="M13957" s="59">
        <f t="shared" si="1526"/>
        <v>1</v>
      </c>
      <c r="N13957" s="47">
        <f t="shared" si="1523"/>
        <v>1112.05</v>
      </c>
      <c r="O13957" s="44">
        <f t="shared" si="1524"/>
        <v>50</v>
      </c>
      <c r="P13957" s="47">
        <f t="shared" si="1525"/>
        <v>1110.1499999999999</v>
      </c>
    </row>
    <row r="13958" spans="1:16" x14ac:dyDescent="0.25">
      <c r="A13958" s="56">
        <v>28547</v>
      </c>
      <c r="B13958" s="43" t="s">
        <v>7900</v>
      </c>
      <c r="C13958" s="43" t="s">
        <v>10104</v>
      </c>
      <c r="D13958" s="57" t="s">
        <v>133</v>
      </c>
      <c r="E13958" s="44">
        <v>600</v>
      </c>
      <c r="F13958" s="58">
        <v>44964</v>
      </c>
      <c r="G13958" s="45">
        <v>1112.02</v>
      </c>
      <c r="H13958" s="45">
        <v>-1.9</v>
      </c>
      <c r="I13958" s="59">
        <f t="shared" si="1520"/>
        <v>1110.1199999999999</v>
      </c>
      <c r="J13958" s="44">
        <f t="shared" si="1521"/>
        <v>2023</v>
      </c>
      <c r="K13958" s="44">
        <f t="shared" si="1522"/>
        <v>0</v>
      </c>
      <c r="L13958" s="59">
        <f>VLOOKUP(J13958,'SF CCI, BCI'!A:F,5)</f>
        <v>15367.26</v>
      </c>
      <c r="M13958" s="59">
        <f t="shared" si="1526"/>
        <v>1</v>
      </c>
      <c r="N13958" s="47">
        <f t="shared" si="1523"/>
        <v>1112.02</v>
      </c>
      <c r="O13958" s="44">
        <f t="shared" si="1524"/>
        <v>50</v>
      </c>
      <c r="P13958" s="47">
        <f t="shared" si="1525"/>
        <v>1110.1199999999999</v>
      </c>
    </row>
    <row r="13959" spans="1:16" x14ac:dyDescent="0.25">
      <c r="A13959" s="56">
        <v>28548</v>
      </c>
      <c r="B13959" s="43" t="s">
        <v>7900</v>
      </c>
      <c r="C13959" s="43" t="s">
        <v>10105</v>
      </c>
      <c r="D13959" s="57" t="s">
        <v>133</v>
      </c>
      <c r="E13959" s="44">
        <v>600</v>
      </c>
      <c r="F13959" s="58">
        <v>44964</v>
      </c>
      <c r="G13959" s="45">
        <v>1171.43</v>
      </c>
      <c r="H13959" s="45">
        <v>-2</v>
      </c>
      <c r="I13959" s="59">
        <f t="shared" si="1520"/>
        <v>1169.43</v>
      </c>
      <c r="J13959" s="44">
        <f t="shared" si="1521"/>
        <v>2023</v>
      </c>
      <c r="K13959" s="44">
        <f t="shared" si="1522"/>
        <v>0</v>
      </c>
      <c r="L13959" s="59">
        <f>VLOOKUP(J13959,'SF CCI, BCI'!A:F,5)</f>
        <v>15367.26</v>
      </c>
      <c r="M13959" s="59">
        <f t="shared" si="1526"/>
        <v>1</v>
      </c>
      <c r="N13959" s="47">
        <f t="shared" si="1523"/>
        <v>1171.43</v>
      </c>
      <c r="O13959" s="44">
        <f t="shared" si="1524"/>
        <v>50</v>
      </c>
      <c r="P13959" s="47">
        <f t="shared" si="1525"/>
        <v>1169.43</v>
      </c>
    </row>
    <row r="13960" spans="1:16" x14ac:dyDescent="0.25">
      <c r="A13960" s="56">
        <v>28549</v>
      </c>
      <c r="B13960" s="43" t="s">
        <v>7900</v>
      </c>
      <c r="C13960" s="43" t="s">
        <v>10106</v>
      </c>
      <c r="D13960" s="57" t="s">
        <v>133</v>
      </c>
      <c r="E13960" s="44">
        <v>600</v>
      </c>
      <c r="F13960" s="58">
        <v>44964</v>
      </c>
      <c r="G13960" s="45">
        <v>1112.03</v>
      </c>
      <c r="H13960" s="45">
        <v>-1.9</v>
      </c>
      <c r="I13960" s="59">
        <f t="shared" si="1520"/>
        <v>1110.1299999999999</v>
      </c>
      <c r="J13960" s="44">
        <f t="shared" si="1521"/>
        <v>2023</v>
      </c>
      <c r="K13960" s="44">
        <f t="shared" si="1522"/>
        <v>0</v>
      </c>
      <c r="L13960" s="59">
        <f>VLOOKUP(J13960,'SF CCI, BCI'!A:F,5)</f>
        <v>15367.26</v>
      </c>
      <c r="M13960" s="59">
        <f t="shared" si="1526"/>
        <v>1</v>
      </c>
      <c r="N13960" s="47">
        <f t="shared" si="1523"/>
        <v>1112.03</v>
      </c>
      <c r="O13960" s="44">
        <f t="shared" si="1524"/>
        <v>50</v>
      </c>
      <c r="P13960" s="47">
        <f t="shared" si="1525"/>
        <v>1110.1299999999999</v>
      </c>
    </row>
    <row r="13961" spans="1:16" x14ac:dyDescent="0.25">
      <c r="A13961" s="56">
        <v>28550</v>
      </c>
      <c r="B13961" s="43" t="s">
        <v>7900</v>
      </c>
      <c r="C13961" s="43" t="s">
        <v>10107</v>
      </c>
      <c r="D13961" s="57" t="s">
        <v>133</v>
      </c>
      <c r="E13961" s="44">
        <v>600</v>
      </c>
      <c r="F13961" s="58">
        <v>45016</v>
      </c>
      <c r="G13961" s="45">
        <v>1089.69</v>
      </c>
      <c r="H13961" s="45">
        <v>-1.86</v>
      </c>
      <c r="I13961" s="59">
        <f t="shared" si="1520"/>
        <v>1087.8300000000002</v>
      </c>
      <c r="J13961" s="44">
        <f t="shared" si="1521"/>
        <v>2023</v>
      </c>
      <c r="K13961" s="44">
        <f t="shared" si="1522"/>
        <v>0</v>
      </c>
      <c r="L13961" s="59">
        <f>VLOOKUP(J13961,'SF CCI, BCI'!A:F,5)</f>
        <v>15367.26</v>
      </c>
      <c r="M13961" s="59">
        <f t="shared" si="1526"/>
        <v>1</v>
      </c>
      <c r="N13961" s="47">
        <f t="shared" si="1523"/>
        <v>1089.69</v>
      </c>
      <c r="O13961" s="44">
        <f t="shared" si="1524"/>
        <v>50</v>
      </c>
      <c r="P13961" s="47">
        <f t="shared" si="1525"/>
        <v>1087.8300000000002</v>
      </c>
    </row>
    <row r="13962" spans="1:16" x14ac:dyDescent="0.25">
      <c r="A13962" s="56">
        <v>28551</v>
      </c>
      <c r="B13962" s="43" t="s">
        <v>7900</v>
      </c>
      <c r="C13962" s="43" t="s">
        <v>10108</v>
      </c>
      <c r="D13962" s="57" t="s">
        <v>133</v>
      </c>
      <c r="E13962" s="44">
        <v>600</v>
      </c>
      <c r="F13962" s="58">
        <v>45006</v>
      </c>
      <c r="G13962" s="45">
        <v>1371.72</v>
      </c>
      <c r="H13962" s="45">
        <v>-2.34</v>
      </c>
      <c r="I13962" s="59">
        <f t="shared" si="1520"/>
        <v>1369.38</v>
      </c>
      <c r="J13962" s="44">
        <f t="shared" si="1521"/>
        <v>2023</v>
      </c>
      <c r="K13962" s="44">
        <f t="shared" si="1522"/>
        <v>0</v>
      </c>
      <c r="L13962" s="59">
        <f>VLOOKUP(J13962,'SF CCI, BCI'!A:F,5)</f>
        <v>15367.26</v>
      </c>
      <c r="M13962" s="59">
        <f t="shared" si="1526"/>
        <v>1</v>
      </c>
      <c r="N13962" s="47">
        <f t="shared" si="1523"/>
        <v>1371.72</v>
      </c>
      <c r="O13962" s="44">
        <f t="shared" si="1524"/>
        <v>50</v>
      </c>
      <c r="P13962" s="47">
        <f t="shared" si="1525"/>
        <v>1369.38</v>
      </c>
    </row>
    <row r="13963" spans="1:16" x14ac:dyDescent="0.25">
      <c r="A13963" s="56">
        <v>28552</v>
      </c>
      <c r="B13963" s="43" t="s">
        <v>7900</v>
      </c>
      <c r="C13963" s="43" t="s">
        <v>10109</v>
      </c>
      <c r="D13963" s="57" t="s">
        <v>133</v>
      </c>
      <c r="E13963" s="44">
        <v>600</v>
      </c>
      <c r="F13963" s="58">
        <v>45016</v>
      </c>
      <c r="G13963" s="45">
        <v>1141.3499999999999</v>
      </c>
      <c r="H13963" s="45">
        <v>-1.95</v>
      </c>
      <c r="I13963" s="59">
        <f t="shared" ref="I13963:I13968" si="1527">G13963+H13963</f>
        <v>1139.3999999999999</v>
      </c>
      <c r="J13963" s="44">
        <f t="shared" ref="J13963:J13968" si="1528">YEAR(F13963)</f>
        <v>2023</v>
      </c>
      <c r="K13963" s="44">
        <f t="shared" si="1522"/>
        <v>0</v>
      </c>
      <c r="L13963" s="59">
        <f>VLOOKUP(J13963,'SF CCI, BCI'!A:F,5)</f>
        <v>15367.26</v>
      </c>
      <c r="M13963" s="59">
        <f t="shared" si="1526"/>
        <v>1</v>
      </c>
      <c r="N13963" s="47">
        <f t="shared" si="1523"/>
        <v>1141.3499999999999</v>
      </c>
      <c r="O13963" s="44">
        <f t="shared" si="1524"/>
        <v>50</v>
      </c>
      <c r="P13963" s="47">
        <f t="shared" si="1525"/>
        <v>1139.3999999999999</v>
      </c>
    </row>
    <row r="13964" spans="1:16" x14ac:dyDescent="0.25">
      <c r="A13964" s="56">
        <v>28553</v>
      </c>
      <c r="B13964" s="43" t="s">
        <v>7900</v>
      </c>
      <c r="C13964" s="43" t="s">
        <v>10110</v>
      </c>
      <c r="D13964" s="57" t="s">
        <v>133</v>
      </c>
      <c r="E13964" s="44">
        <v>600</v>
      </c>
      <c r="F13964" s="58">
        <v>44902</v>
      </c>
      <c r="G13964" s="45">
        <v>9661.26</v>
      </c>
      <c r="H13964" s="45">
        <v>-16.59</v>
      </c>
      <c r="I13964" s="59">
        <f t="shared" si="1527"/>
        <v>9644.67</v>
      </c>
      <c r="J13964" s="44">
        <f t="shared" si="1528"/>
        <v>2022</v>
      </c>
      <c r="K13964" s="44">
        <f t="shared" ref="K13964:K13968" si="1529">ROUND(($A$9-F13964)/365,0)</f>
        <v>1</v>
      </c>
      <c r="L13964" s="59">
        <f>VLOOKUP(J13964,'SF CCI, BCI'!A:F,5)</f>
        <v>14977.94</v>
      </c>
      <c r="M13964" s="59">
        <f t="shared" si="1526"/>
        <v>1.025992893548779</v>
      </c>
      <c r="N13964" s="47">
        <f t="shared" ref="N13964:N13968" si="1530">G13964*M13964</f>
        <v>9912.3841027270773</v>
      </c>
      <c r="O13964" s="44">
        <f t="shared" ref="O13964:O13968" si="1531">IF(E13964="(blank)","",IF(K13964&gt;(E13964/12),0,(E13964/12)-K13964))</f>
        <v>49</v>
      </c>
      <c r="P13964" s="47">
        <f t="shared" ref="P13964:P13968" si="1532">M13964*I13964</f>
        <v>9895.3628806231027</v>
      </c>
    </row>
    <row r="13965" spans="1:16" x14ac:dyDescent="0.25">
      <c r="A13965" s="56">
        <v>28554</v>
      </c>
      <c r="B13965" s="43" t="s">
        <v>10073</v>
      </c>
      <c r="C13965" s="43" t="s">
        <v>10111</v>
      </c>
      <c r="D13965" s="57" t="s">
        <v>133</v>
      </c>
      <c r="E13965" s="44">
        <v>600</v>
      </c>
      <c r="F13965" s="58">
        <v>45028</v>
      </c>
      <c r="G13965" s="45">
        <v>25079.95</v>
      </c>
      <c r="H13965" s="45">
        <v>-42.78</v>
      </c>
      <c r="I13965" s="59">
        <f t="shared" si="1527"/>
        <v>25037.170000000002</v>
      </c>
      <c r="J13965" s="44">
        <f t="shared" si="1528"/>
        <v>2023</v>
      </c>
      <c r="K13965" s="44">
        <f t="shared" si="1529"/>
        <v>0</v>
      </c>
      <c r="L13965" s="59">
        <f>VLOOKUP(J13965,'SF CCI, BCI'!A:F,5)</f>
        <v>15367.26</v>
      </c>
      <c r="M13965" s="59">
        <f t="shared" si="1526"/>
        <v>1</v>
      </c>
      <c r="N13965" s="47">
        <f t="shared" si="1530"/>
        <v>25079.95</v>
      </c>
      <c r="O13965" s="44">
        <f t="shared" si="1531"/>
        <v>50</v>
      </c>
      <c r="P13965" s="47">
        <f t="shared" si="1532"/>
        <v>25037.170000000002</v>
      </c>
    </row>
    <row r="13966" spans="1:16" x14ac:dyDescent="0.25">
      <c r="A13966" s="56">
        <v>28555</v>
      </c>
      <c r="B13966" s="43" t="s">
        <v>10073</v>
      </c>
      <c r="C13966" s="43" t="s">
        <v>10112</v>
      </c>
      <c r="D13966" s="57" t="s">
        <v>133</v>
      </c>
      <c r="E13966" s="44">
        <v>600</v>
      </c>
      <c r="F13966" s="58">
        <v>45016</v>
      </c>
      <c r="G13966" s="45">
        <v>18098.32</v>
      </c>
      <c r="H13966" s="45">
        <v>-30.93</v>
      </c>
      <c r="I13966" s="59">
        <f t="shared" si="1527"/>
        <v>18067.39</v>
      </c>
      <c r="J13966" s="44">
        <f t="shared" si="1528"/>
        <v>2023</v>
      </c>
      <c r="K13966" s="44">
        <f t="shared" si="1529"/>
        <v>0</v>
      </c>
      <c r="L13966" s="59">
        <f>VLOOKUP(J13966,'SF CCI, BCI'!A:F,5)</f>
        <v>15367.26</v>
      </c>
      <c r="M13966" s="59">
        <f t="shared" si="1526"/>
        <v>1</v>
      </c>
      <c r="N13966" s="47">
        <f t="shared" si="1530"/>
        <v>18098.32</v>
      </c>
      <c r="O13966" s="44">
        <f t="shared" si="1531"/>
        <v>50</v>
      </c>
      <c r="P13966" s="47">
        <f t="shared" si="1532"/>
        <v>18067.39</v>
      </c>
    </row>
    <row r="13967" spans="1:16" x14ac:dyDescent="0.25">
      <c r="A13967" s="56">
        <v>28556</v>
      </c>
      <c r="B13967" s="43" t="s">
        <v>10073</v>
      </c>
      <c r="C13967" s="43" t="s">
        <v>10113</v>
      </c>
      <c r="D13967" s="57" t="s">
        <v>133</v>
      </c>
      <c r="E13967" s="44">
        <v>600</v>
      </c>
      <c r="F13967" s="58">
        <v>45027</v>
      </c>
      <c r="G13967" s="45">
        <v>37998.92</v>
      </c>
      <c r="H13967" s="45">
        <v>-64.819999999999993</v>
      </c>
      <c r="I13967" s="59">
        <f t="shared" si="1527"/>
        <v>37934.1</v>
      </c>
      <c r="J13967" s="44">
        <f t="shared" si="1528"/>
        <v>2023</v>
      </c>
      <c r="K13967" s="44">
        <f t="shared" si="1529"/>
        <v>0</v>
      </c>
      <c r="L13967" s="59">
        <f>VLOOKUP(J13967,'SF CCI, BCI'!A:F,5)</f>
        <v>15367.26</v>
      </c>
      <c r="M13967" s="59">
        <f t="shared" si="1526"/>
        <v>1</v>
      </c>
      <c r="N13967" s="47">
        <f t="shared" si="1530"/>
        <v>37998.92</v>
      </c>
      <c r="O13967" s="44">
        <f t="shared" si="1531"/>
        <v>50</v>
      </c>
      <c r="P13967" s="47">
        <f t="shared" si="1532"/>
        <v>37934.1</v>
      </c>
    </row>
    <row r="13968" spans="1:16" x14ac:dyDescent="0.25">
      <c r="A13968" s="56">
        <v>28558</v>
      </c>
      <c r="B13968" s="43" t="s">
        <v>7900</v>
      </c>
      <c r="C13968" s="43" t="s">
        <v>10114</v>
      </c>
      <c r="D13968" s="57" t="s">
        <v>133</v>
      </c>
      <c r="E13968" s="44">
        <v>600</v>
      </c>
      <c r="F13968" s="58">
        <v>44838</v>
      </c>
      <c r="G13968" s="45">
        <v>922.4</v>
      </c>
      <c r="H13968" s="45">
        <v>-1.59</v>
      </c>
      <c r="I13968" s="59">
        <f t="shared" si="1527"/>
        <v>920.81</v>
      </c>
      <c r="J13968" s="44">
        <f t="shared" si="1528"/>
        <v>2022</v>
      </c>
      <c r="K13968" s="44">
        <f t="shared" si="1529"/>
        <v>1</v>
      </c>
      <c r="L13968" s="59">
        <f>VLOOKUP(J13968,'SF CCI, BCI'!A:F,5)</f>
        <v>14977.94</v>
      </c>
      <c r="M13968" s="59">
        <f t="shared" si="1526"/>
        <v>1.025992893548779</v>
      </c>
      <c r="N13968" s="47">
        <f t="shared" si="1530"/>
        <v>946.37584500939374</v>
      </c>
      <c r="O13968" s="44">
        <f t="shared" si="1531"/>
        <v>49</v>
      </c>
      <c r="P13968" s="47">
        <f t="shared" si="1532"/>
        <v>944.7445163086511</v>
      </c>
    </row>
    <row r="13969" spans="16:16" x14ac:dyDescent="0.25">
      <c r="P13969" s="47">
        <f>SUM(P11:P13968)</f>
        <v>697866153.18446612</v>
      </c>
    </row>
  </sheetData>
  <autoFilter ref="A10:P13969" xr:uid="{7844C818-EAA4-4575-80DF-FF5B2F919A3C}"/>
  <pageMargins left="0.7" right="0.7" top="0.75" bottom="0.75" header="0.3" footer="0.3"/>
  <pageSetup scale="5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50189-EE22-41B1-8094-DD4F09679B25}">
  <dimension ref="A1:K346"/>
  <sheetViews>
    <sheetView topLeftCell="A303" workbookViewId="0">
      <selection activeCell="K346" sqref="K346"/>
    </sheetView>
  </sheetViews>
  <sheetFormatPr defaultRowHeight="12.75" outlineLevelRow="1" x14ac:dyDescent="0.2"/>
  <cols>
    <col min="1" max="2" width="8.7109375" style="2"/>
    <col min="3" max="3" width="10.140625" style="2" bestFit="1" customWidth="1"/>
    <col min="4" max="4" width="11" style="2" bestFit="1" customWidth="1"/>
    <col min="5" max="5" width="11.5703125" style="2" bestFit="1" customWidth="1"/>
    <col min="6" max="6" width="15.28515625" style="2" bestFit="1" customWidth="1"/>
    <col min="7" max="258" width="8.7109375" style="2"/>
    <col min="259" max="259" width="10.140625" style="2" bestFit="1" customWidth="1"/>
    <col min="260" max="260" width="11" style="2" bestFit="1" customWidth="1"/>
    <col min="261" max="261" width="11.5703125" style="2" bestFit="1" customWidth="1"/>
    <col min="262" max="262" width="15.28515625" style="2" bestFit="1" customWidth="1"/>
    <col min="263" max="514" width="8.7109375" style="2"/>
    <col min="515" max="515" width="10.140625" style="2" bestFit="1" customWidth="1"/>
    <col min="516" max="516" width="11" style="2" bestFit="1" customWidth="1"/>
    <col min="517" max="517" width="11.5703125" style="2" bestFit="1" customWidth="1"/>
    <col min="518" max="518" width="15.28515625" style="2" bestFit="1" customWidth="1"/>
    <col min="519" max="770" width="8.7109375" style="2"/>
    <col min="771" max="771" width="10.140625" style="2" bestFit="1" customWidth="1"/>
    <col min="772" max="772" width="11" style="2" bestFit="1" customWidth="1"/>
    <col min="773" max="773" width="11.5703125" style="2" bestFit="1" customWidth="1"/>
    <col min="774" max="774" width="15.28515625" style="2" bestFit="1" customWidth="1"/>
    <col min="775" max="1026" width="8.7109375" style="2"/>
    <col min="1027" max="1027" width="10.140625" style="2" bestFit="1" customWidth="1"/>
    <col min="1028" max="1028" width="11" style="2" bestFit="1" customWidth="1"/>
    <col min="1029" max="1029" width="11.5703125" style="2" bestFit="1" customWidth="1"/>
    <col min="1030" max="1030" width="15.28515625" style="2" bestFit="1" customWidth="1"/>
    <col min="1031" max="1282" width="8.7109375" style="2"/>
    <col min="1283" max="1283" width="10.140625" style="2" bestFit="1" customWidth="1"/>
    <col min="1284" max="1284" width="11" style="2" bestFit="1" customWidth="1"/>
    <col min="1285" max="1285" width="11.5703125" style="2" bestFit="1" customWidth="1"/>
    <col min="1286" max="1286" width="15.28515625" style="2" bestFit="1" customWidth="1"/>
    <col min="1287" max="1538" width="8.7109375" style="2"/>
    <col min="1539" max="1539" width="10.140625" style="2" bestFit="1" customWidth="1"/>
    <col min="1540" max="1540" width="11" style="2" bestFit="1" customWidth="1"/>
    <col min="1541" max="1541" width="11.5703125" style="2" bestFit="1" customWidth="1"/>
    <col min="1542" max="1542" width="15.28515625" style="2" bestFit="1" customWidth="1"/>
    <col min="1543" max="1794" width="8.7109375" style="2"/>
    <col min="1795" max="1795" width="10.140625" style="2" bestFit="1" customWidth="1"/>
    <col min="1796" max="1796" width="11" style="2" bestFit="1" customWidth="1"/>
    <col min="1797" max="1797" width="11.5703125" style="2" bestFit="1" customWidth="1"/>
    <col min="1798" max="1798" width="15.28515625" style="2" bestFit="1" customWidth="1"/>
    <col min="1799" max="2050" width="8.7109375" style="2"/>
    <col min="2051" max="2051" width="10.140625" style="2" bestFit="1" customWidth="1"/>
    <col min="2052" max="2052" width="11" style="2" bestFit="1" customWidth="1"/>
    <col min="2053" max="2053" width="11.5703125" style="2" bestFit="1" customWidth="1"/>
    <col min="2054" max="2054" width="15.28515625" style="2" bestFit="1" customWidth="1"/>
    <col min="2055" max="2306" width="8.7109375" style="2"/>
    <col min="2307" max="2307" width="10.140625" style="2" bestFit="1" customWidth="1"/>
    <col min="2308" max="2308" width="11" style="2" bestFit="1" customWidth="1"/>
    <col min="2309" max="2309" width="11.5703125" style="2" bestFit="1" customWidth="1"/>
    <col min="2310" max="2310" width="15.28515625" style="2" bestFit="1" customWidth="1"/>
    <col min="2311" max="2562" width="8.7109375" style="2"/>
    <col min="2563" max="2563" width="10.140625" style="2" bestFit="1" customWidth="1"/>
    <col min="2564" max="2564" width="11" style="2" bestFit="1" customWidth="1"/>
    <col min="2565" max="2565" width="11.5703125" style="2" bestFit="1" customWidth="1"/>
    <col min="2566" max="2566" width="15.28515625" style="2" bestFit="1" customWidth="1"/>
    <col min="2567" max="2818" width="8.7109375" style="2"/>
    <col min="2819" max="2819" width="10.140625" style="2" bestFit="1" customWidth="1"/>
    <col min="2820" max="2820" width="11" style="2" bestFit="1" customWidth="1"/>
    <col min="2821" max="2821" width="11.5703125" style="2" bestFit="1" customWidth="1"/>
    <col min="2822" max="2822" width="15.28515625" style="2" bestFit="1" customWidth="1"/>
    <col min="2823" max="3074" width="8.7109375" style="2"/>
    <col min="3075" max="3075" width="10.140625" style="2" bestFit="1" customWidth="1"/>
    <col min="3076" max="3076" width="11" style="2" bestFit="1" customWidth="1"/>
    <col min="3077" max="3077" width="11.5703125" style="2" bestFit="1" customWidth="1"/>
    <col min="3078" max="3078" width="15.28515625" style="2" bestFit="1" customWidth="1"/>
    <col min="3079" max="3330" width="8.7109375" style="2"/>
    <col min="3331" max="3331" width="10.140625" style="2" bestFit="1" customWidth="1"/>
    <col min="3332" max="3332" width="11" style="2" bestFit="1" customWidth="1"/>
    <col min="3333" max="3333" width="11.5703125" style="2" bestFit="1" customWidth="1"/>
    <col min="3334" max="3334" width="15.28515625" style="2" bestFit="1" customWidth="1"/>
    <col min="3335" max="3586" width="8.7109375" style="2"/>
    <col min="3587" max="3587" width="10.140625" style="2" bestFit="1" customWidth="1"/>
    <col min="3588" max="3588" width="11" style="2" bestFit="1" customWidth="1"/>
    <col min="3589" max="3589" width="11.5703125" style="2" bestFit="1" customWidth="1"/>
    <col min="3590" max="3590" width="15.28515625" style="2" bestFit="1" customWidth="1"/>
    <col min="3591" max="3842" width="8.7109375" style="2"/>
    <col min="3843" max="3843" width="10.140625" style="2" bestFit="1" customWidth="1"/>
    <col min="3844" max="3844" width="11" style="2" bestFit="1" customWidth="1"/>
    <col min="3845" max="3845" width="11.5703125" style="2" bestFit="1" customWidth="1"/>
    <col min="3846" max="3846" width="15.28515625" style="2" bestFit="1" customWidth="1"/>
    <col min="3847" max="4098" width="8.7109375" style="2"/>
    <col min="4099" max="4099" width="10.140625" style="2" bestFit="1" customWidth="1"/>
    <col min="4100" max="4100" width="11" style="2" bestFit="1" customWidth="1"/>
    <col min="4101" max="4101" width="11.5703125" style="2" bestFit="1" customWidth="1"/>
    <col min="4102" max="4102" width="15.28515625" style="2" bestFit="1" customWidth="1"/>
    <col min="4103" max="4354" width="8.7109375" style="2"/>
    <col min="4355" max="4355" width="10.140625" style="2" bestFit="1" customWidth="1"/>
    <col min="4356" max="4356" width="11" style="2" bestFit="1" customWidth="1"/>
    <col min="4357" max="4357" width="11.5703125" style="2" bestFit="1" customWidth="1"/>
    <col min="4358" max="4358" width="15.28515625" style="2" bestFit="1" customWidth="1"/>
    <col min="4359" max="4610" width="8.7109375" style="2"/>
    <col min="4611" max="4611" width="10.140625" style="2" bestFit="1" customWidth="1"/>
    <col min="4612" max="4612" width="11" style="2" bestFit="1" customWidth="1"/>
    <col min="4613" max="4613" width="11.5703125" style="2" bestFit="1" customWidth="1"/>
    <col min="4614" max="4614" width="15.28515625" style="2" bestFit="1" customWidth="1"/>
    <col min="4615" max="4866" width="8.7109375" style="2"/>
    <col min="4867" max="4867" width="10.140625" style="2" bestFit="1" customWidth="1"/>
    <col min="4868" max="4868" width="11" style="2" bestFit="1" customWidth="1"/>
    <col min="4869" max="4869" width="11.5703125" style="2" bestFit="1" customWidth="1"/>
    <col min="4870" max="4870" width="15.28515625" style="2" bestFit="1" customWidth="1"/>
    <col min="4871" max="5122" width="8.7109375" style="2"/>
    <col min="5123" max="5123" width="10.140625" style="2" bestFit="1" customWidth="1"/>
    <col min="5124" max="5124" width="11" style="2" bestFit="1" customWidth="1"/>
    <col min="5125" max="5125" width="11.5703125" style="2" bestFit="1" customWidth="1"/>
    <col min="5126" max="5126" width="15.28515625" style="2" bestFit="1" customWidth="1"/>
    <col min="5127" max="5378" width="8.7109375" style="2"/>
    <col min="5379" max="5379" width="10.140625" style="2" bestFit="1" customWidth="1"/>
    <col min="5380" max="5380" width="11" style="2" bestFit="1" customWidth="1"/>
    <col min="5381" max="5381" width="11.5703125" style="2" bestFit="1" customWidth="1"/>
    <col min="5382" max="5382" width="15.28515625" style="2" bestFit="1" customWidth="1"/>
    <col min="5383" max="5634" width="8.7109375" style="2"/>
    <col min="5635" max="5635" width="10.140625" style="2" bestFit="1" customWidth="1"/>
    <col min="5636" max="5636" width="11" style="2" bestFit="1" customWidth="1"/>
    <col min="5637" max="5637" width="11.5703125" style="2" bestFit="1" customWidth="1"/>
    <col min="5638" max="5638" width="15.28515625" style="2" bestFit="1" customWidth="1"/>
    <col min="5639" max="5890" width="8.7109375" style="2"/>
    <col min="5891" max="5891" width="10.140625" style="2" bestFit="1" customWidth="1"/>
    <col min="5892" max="5892" width="11" style="2" bestFit="1" customWidth="1"/>
    <col min="5893" max="5893" width="11.5703125" style="2" bestFit="1" customWidth="1"/>
    <col min="5894" max="5894" width="15.28515625" style="2" bestFit="1" customWidth="1"/>
    <col min="5895" max="6146" width="8.7109375" style="2"/>
    <col min="6147" max="6147" width="10.140625" style="2" bestFit="1" customWidth="1"/>
    <col min="6148" max="6148" width="11" style="2" bestFit="1" customWidth="1"/>
    <col min="6149" max="6149" width="11.5703125" style="2" bestFit="1" customWidth="1"/>
    <col min="6150" max="6150" width="15.28515625" style="2" bestFit="1" customWidth="1"/>
    <col min="6151" max="6402" width="8.7109375" style="2"/>
    <col min="6403" max="6403" width="10.140625" style="2" bestFit="1" customWidth="1"/>
    <col min="6404" max="6404" width="11" style="2" bestFit="1" customWidth="1"/>
    <col min="6405" max="6405" width="11.5703125" style="2" bestFit="1" customWidth="1"/>
    <col min="6406" max="6406" width="15.28515625" style="2" bestFit="1" customWidth="1"/>
    <col min="6407" max="6658" width="8.7109375" style="2"/>
    <col min="6659" max="6659" width="10.140625" style="2" bestFit="1" customWidth="1"/>
    <col min="6660" max="6660" width="11" style="2" bestFit="1" customWidth="1"/>
    <col min="6661" max="6661" width="11.5703125" style="2" bestFit="1" customWidth="1"/>
    <col min="6662" max="6662" width="15.28515625" style="2" bestFit="1" customWidth="1"/>
    <col min="6663" max="6914" width="8.7109375" style="2"/>
    <col min="6915" max="6915" width="10.140625" style="2" bestFit="1" customWidth="1"/>
    <col min="6916" max="6916" width="11" style="2" bestFit="1" customWidth="1"/>
    <col min="6917" max="6917" width="11.5703125" style="2" bestFit="1" customWidth="1"/>
    <col min="6918" max="6918" width="15.28515625" style="2" bestFit="1" customWidth="1"/>
    <col min="6919" max="7170" width="8.7109375" style="2"/>
    <col min="7171" max="7171" width="10.140625" style="2" bestFit="1" customWidth="1"/>
    <col min="7172" max="7172" width="11" style="2" bestFit="1" customWidth="1"/>
    <col min="7173" max="7173" width="11.5703125" style="2" bestFit="1" customWidth="1"/>
    <col min="7174" max="7174" width="15.28515625" style="2" bestFit="1" customWidth="1"/>
    <col min="7175" max="7426" width="8.7109375" style="2"/>
    <col min="7427" max="7427" width="10.140625" style="2" bestFit="1" customWidth="1"/>
    <col min="7428" max="7428" width="11" style="2" bestFit="1" customWidth="1"/>
    <col min="7429" max="7429" width="11.5703125" style="2" bestFit="1" customWidth="1"/>
    <col min="7430" max="7430" width="15.28515625" style="2" bestFit="1" customWidth="1"/>
    <col min="7431" max="7682" width="8.7109375" style="2"/>
    <col min="7683" max="7683" width="10.140625" style="2" bestFit="1" customWidth="1"/>
    <col min="7684" max="7684" width="11" style="2" bestFit="1" customWidth="1"/>
    <col min="7685" max="7685" width="11.5703125" style="2" bestFit="1" customWidth="1"/>
    <col min="7686" max="7686" width="15.28515625" style="2" bestFit="1" customWidth="1"/>
    <col min="7687" max="7938" width="8.7109375" style="2"/>
    <col min="7939" max="7939" width="10.140625" style="2" bestFit="1" customWidth="1"/>
    <col min="7940" max="7940" width="11" style="2" bestFit="1" customWidth="1"/>
    <col min="7941" max="7941" width="11.5703125" style="2" bestFit="1" customWidth="1"/>
    <col min="7942" max="7942" width="15.28515625" style="2" bestFit="1" customWidth="1"/>
    <col min="7943" max="8194" width="8.7109375" style="2"/>
    <col min="8195" max="8195" width="10.140625" style="2" bestFit="1" customWidth="1"/>
    <col min="8196" max="8196" width="11" style="2" bestFit="1" customWidth="1"/>
    <col min="8197" max="8197" width="11.5703125" style="2" bestFit="1" customWidth="1"/>
    <col min="8198" max="8198" width="15.28515625" style="2" bestFit="1" customWidth="1"/>
    <col min="8199" max="8450" width="8.7109375" style="2"/>
    <col min="8451" max="8451" width="10.140625" style="2" bestFit="1" customWidth="1"/>
    <col min="8452" max="8452" width="11" style="2" bestFit="1" customWidth="1"/>
    <col min="8453" max="8453" width="11.5703125" style="2" bestFit="1" customWidth="1"/>
    <col min="8454" max="8454" width="15.28515625" style="2" bestFit="1" customWidth="1"/>
    <col min="8455" max="8706" width="8.7109375" style="2"/>
    <col min="8707" max="8707" width="10.140625" style="2" bestFit="1" customWidth="1"/>
    <col min="8708" max="8708" width="11" style="2" bestFit="1" customWidth="1"/>
    <col min="8709" max="8709" width="11.5703125" style="2" bestFit="1" customWidth="1"/>
    <col min="8710" max="8710" width="15.28515625" style="2" bestFit="1" customWidth="1"/>
    <col min="8711" max="8962" width="8.7109375" style="2"/>
    <col min="8963" max="8963" width="10.140625" style="2" bestFit="1" customWidth="1"/>
    <col min="8964" max="8964" width="11" style="2" bestFit="1" customWidth="1"/>
    <col min="8965" max="8965" width="11.5703125" style="2" bestFit="1" customWidth="1"/>
    <col min="8966" max="8966" width="15.28515625" style="2" bestFit="1" customWidth="1"/>
    <col min="8967" max="9218" width="8.7109375" style="2"/>
    <col min="9219" max="9219" width="10.140625" style="2" bestFit="1" customWidth="1"/>
    <col min="9220" max="9220" width="11" style="2" bestFit="1" customWidth="1"/>
    <col min="9221" max="9221" width="11.5703125" style="2" bestFit="1" customWidth="1"/>
    <col min="9222" max="9222" width="15.28515625" style="2" bestFit="1" customWidth="1"/>
    <col min="9223" max="9474" width="8.7109375" style="2"/>
    <col min="9475" max="9475" width="10.140625" style="2" bestFit="1" customWidth="1"/>
    <col min="9476" max="9476" width="11" style="2" bestFit="1" customWidth="1"/>
    <col min="9477" max="9477" width="11.5703125" style="2" bestFit="1" customWidth="1"/>
    <col min="9478" max="9478" width="15.28515625" style="2" bestFit="1" customWidth="1"/>
    <col min="9479" max="9730" width="8.7109375" style="2"/>
    <col min="9731" max="9731" width="10.140625" style="2" bestFit="1" customWidth="1"/>
    <col min="9732" max="9732" width="11" style="2" bestFit="1" customWidth="1"/>
    <col min="9733" max="9733" width="11.5703125" style="2" bestFit="1" customWidth="1"/>
    <col min="9734" max="9734" width="15.28515625" style="2" bestFit="1" customWidth="1"/>
    <col min="9735" max="9986" width="8.7109375" style="2"/>
    <col min="9987" max="9987" width="10.140625" style="2" bestFit="1" customWidth="1"/>
    <col min="9988" max="9988" width="11" style="2" bestFit="1" customWidth="1"/>
    <col min="9989" max="9989" width="11.5703125" style="2" bestFit="1" customWidth="1"/>
    <col min="9990" max="9990" width="15.28515625" style="2" bestFit="1" customWidth="1"/>
    <col min="9991" max="10242" width="8.7109375" style="2"/>
    <col min="10243" max="10243" width="10.140625" style="2" bestFit="1" customWidth="1"/>
    <col min="10244" max="10244" width="11" style="2" bestFit="1" customWidth="1"/>
    <col min="10245" max="10245" width="11.5703125" style="2" bestFit="1" customWidth="1"/>
    <col min="10246" max="10246" width="15.28515625" style="2" bestFit="1" customWidth="1"/>
    <col min="10247" max="10498" width="8.7109375" style="2"/>
    <col min="10499" max="10499" width="10.140625" style="2" bestFit="1" customWidth="1"/>
    <col min="10500" max="10500" width="11" style="2" bestFit="1" customWidth="1"/>
    <col min="10501" max="10501" width="11.5703125" style="2" bestFit="1" customWidth="1"/>
    <col min="10502" max="10502" width="15.28515625" style="2" bestFit="1" customWidth="1"/>
    <col min="10503" max="10754" width="8.7109375" style="2"/>
    <col min="10755" max="10755" width="10.140625" style="2" bestFit="1" customWidth="1"/>
    <col min="10756" max="10756" width="11" style="2" bestFit="1" customWidth="1"/>
    <col min="10757" max="10757" width="11.5703125" style="2" bestFit="1" customWidth="1"/>
    <col min="10758" max="10758" width="15.28515625" style="2" bestFit="1" customWidth="1"/>
    <col min="10759" max="11010" width="8.7109375" style="2"/>
    <col min="11011" max="11011" width="10.140625" style="2" bestFit="1" customWidth="1"/>
    <col min="11012" max="11012" width="11" style="2" bestFit="1" customWidth="1"/>
    <col min="11013" max="11013" width="11.5703125" style="2" bestFit="1" customWidth="1"/>
    <col min="11014" max="11014" width="15.28515625" style="2" bestFit="1" customWidth="1"/>
    <col min="11015" max="11266" width="8.7109375" style="2"/>
    <col min="11267" max="11267" width="10.140625" style="2" bestFit="1" customWidth="1"/>
    <col min="11268" max="11268" width="11" style="2" bestFit="1" customWidth="1"/>
    <col min="11269" max="11269" width="11.5703125" style="2" bestFit="1" customWidth="1"/>
    <col min="11270" max="11270" width="15.28515625" style="2" bestFit="1" customWidth="1"/>
    <col min="11271" max="11522" width="8.7109375" style="2"/>
    <col min="11523" max="11523" width="10.140625" style="2" bestFit="1" customWidth="1"/>
    <col min="11524" max="11524" width="11" style="2" bestFit="1" customWidth="1"/>
    <col min="11525" max="11525" width="11.5703125" style="2" bestFit="1" customWidth="1"/>
    <col min="11526" max="11526" width="15.28515625" style="2" bestFit="1" customWidth="1"/>
    <col min="11527" max="11778" width="8.7109375" style="2"/>
    <col min="11779" max="11779" width="10.140625" style="2" bestFit="1" customWidth="1"/>
    <col min="11780" max="11780" width="11" style="2" bestFit="1" customWidth="1"/>
    <col min="11781" max="11781" width="11.5703125" style="2" bestFit="1" customWidth="1"/>
    <col min="11782" max="11782" width="15.28515625" style="2" bestFit="1" customWidth="1"/>
    <col min="11783" max="12034" width="8.7109375" style="2"/>
    <col min="12035" max="12035" width="10.140625" style="2" bestFit="1" customWidth="1"/>
    <col min="12036" max="12036" width="11" style="2" bestFit="1" customWidth="1"/>
    <col min="12037" max="12037" width="11.5703125" style="2" bestFit="1" customWidth="1"/>
    <col min="12038" max="12038" width="15.28515625" style="2" bestFit="1" customWidth="1"/>
    <col min="12039" max="12290" width="8.7109375" style="2"/>
    <col min="12291" max="12291" width="10.140625" style="2" bestFit="1" customWidth="1"/>
    <col min="12292" max="12292" width="11" style="2" bestFit="1" customWidth="1"/>
    <col min="12293" max="12293" width="11.5703125" style="2" bestFit="1" customWidth="1"/>
    <col min="12294" max="12294" width="15.28515625" style="2" bestFit="1" customWidth="1"/>
    <col min="12295" max="12546" width="8.7109375" style="2"/>
    <col min="12547" max="12547" width="10.140625" style="2" bestFit="1" customWidth="1"/>
    <col min="12548" max="12548" width="11" style="2" bestFit="1" customWidth="1"/>
    <col min="12549" max="12549" width="11.5703125" style="2" bestFit="1" customWidth="1"/>
    <col min="12550" max="12550" width="15.28515625" style="2" bestFit="1" customWidth="1"/>
    <col min="12551" max="12802" width="8.7109375" style="2"/>
    <col min="12803" max="12803" width="10.140625" style="2" bestFit="1" customWidth="1"/>
    <col min="12804" max="12804" width="11" style="2" bestFit="1" customWidth="1"/>
    <col min="12805" max="12805" width="11.5703125" style="2" bestFit="1" customWidth="1"/>
    <col min="12806" max="12806" width="15.28515625" style="2" bestFit="1" customWidth="1"/>
    <col min="12807" max="13058" width="8.7109375" style="2"/>
    <col min="13059" max="13059" width="10.140625" style="2" bestFit="1" customWidth="1"/>
    <col min="13060" max="13060" width="11" style="2" bestFit="1" customWidth="1"/>
    <col min="13061" max="13061" width="11.5703125" style="2" bestFit="1" customWidth="1"/>
    <col min="13062" max="13062" width="15.28515625" style="2" bestFit="1" customWidth="1"/>
    <col min="13063" max="13314" width="8.7109375" style="2"/>
    <col min="13315" max="13315" width="10.140625" style="2" bestFit="1" customWidth="1"/>
    <col min="13316" max="13316" width="11" style="2" bestFit="1" customWidth="1"/>
    <col min="13317" max="13317" width="11.5703125" style="2" bestFit="1" customWidth="1"/>
    <col min="13318" max="13318" width="15.28515625" style="2" bestFit="1" customWidth="1"/>
    <col min="13319" max="13570" width="8.7109375" style="2"/>
    <col min="13571" max="13571" width="10.140625" style="2" bestFit="1" customWidth="1"/>
    <col min="13572" max="13572" width="11" style="2" bestFit="1" customWidth="1"/>
    <col min="13573" max="13573" width="11.5703125" style="2" bestFit="1" customWidth="1"/>
    <col min="13574" max="13574" width="15.28515625" style="2" bestFit="1" customWidth="1"/>
    <col min="13575" max="13826" width="8.7109375" style="2"/>
    <col min="13827" max="13827" width="10.140625" style="2" bestFit="1" customWidth="1"/>
    <col min="13828" max="13828" width="11" style="2" bestFit="1" customWidth="1"/>
    <col min="13829" max="13829" width="11.5703125" style="2" bestFit="1" customWidth="1"/>
    <col min="13830" max="13830" width="15.28515625" style="2" bestFit="1" customWidth="1"/>
    <col min="13831" max="14082" width="8.7109375" style="2"/>
    <col min="14083" max="14083" width="10.140625" style="2" bestFit="1" customWidth="1"/>
    <col min="14084" max="14084" width="11" style="2" bestFit="1" customWidth="1"/>
    <col min="14085" max="14085" width="11.5703125" style="2" bestFit="1" customWidth="1"/>
    <col min="14086" max="14086" width="15.28515625" style="2" bestFit="1" customWidth="1"/>
    <col min="14087" max="14338" width="8.7109375" style="2"/>
    <col min="14339" max="14339" width="10.140625" style="2" bestFit="1" customWidth="1"/>
    <col min="14340" max="14340" width="11" style="2" bestFit="1" customWidth="1"/>
    <col min="14341" max="14341" width="11.5703125" style="2" bestFit="1" customWidth="1"/>
    <col min="14342" max="14342" width="15.28515625" style="2" bestFit="1" customWidth="1"/>
    <col min="14343" max="14594" width="8.7109375" style="2"/>
    <col min="14595" max="14595" width="10.140625" style="2" bestFit="1" customWidth="1"/>
    <col min="14596" max="14596" width="11" style="2" bestFit="1" customWidth="1"/>
    <col min="14597" max="14597" width="11.5703125" style="2" bestFit="1" customWidth="1"/>
    <col min="14598" max="14598" width="15.28515625" style="2" bestFit="1" customWidth="1"/>
    <col min="14599" max="14850" width="8.7109375" style="2"/>
    <col min="14851" max="14851" width="10.140625" style="2" bestFit="1" customWidth="1"/>
    <col min="14852" max="14852" width="11" style="2" bestFit="1" customWidth="1"/>
    <col min="14853" max="14853" width="11.5703125" style="2" bestFit="1" customWidth="1"/>
    <col min="14854" max="14854" width="15.28515625" style="2" bestFit="1" customWidth="1"/>
    <col min="14855" max="15106" width="8.7109375" style="2"/>
    <col min="15107" max="15107" width="10.140625" style="2" bestFit="1" customWidth="1"/>
    <col min="15108" max="15108" width="11" style="2" bestFit="1" customWidth="1"/>
    <col min="15109" max="15109" width="11.5703125" style="2" bestFit="1" customWidth="1"/>
    <col min="15110" max="15110" width="15.28515625" style="2" bestFit="1" customWidth="1"/>
    <col min="15111" max="15362" width="8.7109375" style="2"/>
    <col min="15363" max="15363" width="10.140625" style="2" bestFit="1" customWidth="1"/>
    <col min="15364" max="15364" width="11" style="2" bestFit="1" customWidth="1"/>
    <col min="15365" max="15365" width="11.5703125" style="2" bestFit="1" customWidth="1"/>
    <col min="15366" max="15366" width="15.28515625" style="2" bestFit="1" customWidth="1"/>
    <col min="15367" max="15618" width="8.7109375" style="2"/>
    <col min="15619" max="15619" width="10.140625" style="2" bestFit="1" customWidth="1"/>
    <col min="15620" max="15620" width="11" style="2" bestFit="1" customWidth="1"/>
    <col min="15621" max="15621" width="11.5703125" style="2" bestFit="1" customWidth="1"/>
    <col min="15622" max="15622" width="15.28515625" style="2" bestFit="1" customWidth="1"/>
    <col min="15623" max="15874" width="8.7109375" style="2"/>
    <col min="15875" max="15875" width="10.140625" style="2" bestFit="1" customWidth="1"/>
    <col min="15876" max="15876" width="11" style="2" bestFit="1" customWidth="1"/>
    <col min="15877" max="15877" width="11.5703125" style="2" bestFit="1" customWidth="1"/>
    <col min="15878" max="15878" width="15.28515625" style="2" bestFit="1" customWidth="1"/>
    <col min="15879" max="16130" width="8.7109375" style="2"/>
    <col min="16131" max="16131" width="10.140625" style="2" bestFit="1" customWidth="1"/>
    <col min="16132" max="16132" width="11" style="2" bestFit="1" customWidth="1"/>
    <col min="16133" max="16133" width="11.5703125" style="2" bestFit="1" customWidth="1"/>
    <col min="16134" max="16134" width="15.28515625" style="2" bestFit="1" customWidth="1"/>
    <col min="16135" max="16384" width="8.7109375" style="2"/>
  </cols>
  <sheetData>
    <row r="1" spans="1:10" x14ac:dyDescent="0.2">
      <c r="A1" s="1" t="s">
        <v>0</v>
      </c>
    </row>
    <row r="2" spans="1:10" x14ac:dyDescent="0.2">
      <c r="A2" s="1" t="s">
        <v>1</v>
      </c>
    </row>
    <row r="3" spans="1:10" x14ac:dyDescent="0.2">
      <c r="A3" s="1" t="s">
        <v>2</v>
      </c>
    </row>
    <row r="5" spans="1:10" x14ac:dyDescent="0.2">
      <c r="A5" s="83" t="s">
        <v>3</v>
      </c>
      <c r="B5" s="83"/>
      <c r="C5" s="83" t="s">
        <v>4</v>
      </c>
      <c r="D5" s="83"/>
      <c r="E5" s="83"/>
      <c r="F5" s="83"/>
    </row>
    <row r="6" spans="1:10" x14ac:dyDescent="0.2">
      <c r="A6" s="83"/>
      <c r="B6" s="83"/>
      <c r="C6" s="4" t="s">
        <v>5</v>
      </c>
      <c r="D6" s="5" t="s">
        <v>6</v>
      </c>
      <c r="E6" s="4" t="s">
        <v>7</v>
      </c>
      <c r="F6" s="6" t="s">
        <v>6</v>
      </c>
    </row>
    <row r="7" spans="1:10" x14ac:dyDescent="0.2">
      <c r="A7" s="7">
        <v>1900</v>
      </c>
      <c r="B7" s="3"/>
      <c r="C7" s="4"/>
      <c r="D7" s="5"/>
      <c r="E7" s="8">
        <f>I7*J7</f>
        <v>119.23033141210374</v>
      </c>
      <c r="F7" s="6"/>
      <c r="I7" s="2">
        <v>97</v>
      </c>
      <c r="J7" s="2">
        <f>$J$85</f>
        <v>1.2291786743515849</v>
      </c>
    </row>
    <row r="8" spans="1:10" x14ac:dyDescent="0.2">
      <c r="A8" s="7">
        <v>1901</v>
      </c>
      <c r="B8" s="3"/>
      <c r="C8" s="4"/>
      <c r="D8" s="5"/>
      <c r="E8" s="8">
        <f t="shared" ref="E8:E71" si="0">I8*J8</f>
        <v>119.23033141210374</v>
      </c>
      <c r="F8" s="6"/>
      <c r="I8" s="2">
        <v>97</v>
      </c>
      <c r="J8" s="2">
        <f t="shared" ref="J8:J71" si="1">$J$85</f>
        <v>1.2291786743515849</v>
      </c>
    </row>
    <row r="9" spans="1:10" x14ac:dyDescent="0.2">
      <c r="A9" s="7">
        <v>1902</v>
      </c>
      <c r="B9" s="3"/>
      <c r="C9" s="4"/>
      <c r="D9" s="5"/>
      <c r="E9" s="8">
        <f t="shared" si="0"/>
        <v>119.23033141210374</v>
      </c>
      <c r="F9" s="6"/>
      <c r="I9" s="2">
        <v>97</v>
      </c>
      <c r="J9" s="2">
        <f t="shared" si="1"/>
        <v>1.2291786743515849</v>
      </c>
    </row>
    <row r="10" spans="1:10" x14ac:dyDescent="0.2">
      <c r="A10" s="7">
        <v>1903</v>
      </c>
      <c r="B10" s="3"/>
      <c r="C10" s="4"/>
      <c r="D10" s="5"/>
      <c r="E10" s="8">
        <f t="shared" si="0"/>
        <v>119.23033141210374</v>
      </c>
      <c r="F10" s="6"/>
      <c r="I10" s="2">
        <v>97</v>
      </c>
      <c r="J10" s="2">
        <f t="shared" si="1"/>
        <v>1.2291786743515849</v>
      </c>
    </row>
    <row r="11" spans="1:10" x14ac:dyDescent="0.2">
      <c r="A11" s="7">
        <v>1904</v>
      </c>
      <c r="B11" s="3"/>
      <c r="C11" s="4"/>
      <c r="D11" s="5"/>
      <c r="E11" s="8">
        <f t="shared" si="0"/>
        <v>119.23033141210374</v>
      </c>
      <c r="F11" s="6"/>
      <c r="I11" s="2">
        <v>97</v>
      </c>
      <c r="J11" s="2">
        <f t="shared" si="1"/>
        <v>1.2291786743515849</v>
      </c>
    </row>
    <row r="12" spans="1:10" x14ac:dyDescent="0.2">
      <c r="A12" s="7">
        <v>1905</v>
      </c>
      <c r="B12" s="3"/>
      <c r="C12" s="4"/>
      <c r="D12" s="5"/>
      <c r="E12" s="8">
        <f t="shared" si="0"/>
        <v>119.23033141210374</v>
      </c>
      <c r="F12" s="6"/>
      <c r="I12" s="2">
        <v>97</v>
      </c>
      <c r="J12" s="2">
        <f t="shared" si="1"/>
        <v>1.2291786743515849</v>
      </c>
    </row>
    <row r="13" spans="1:10" x14ac:dyDescent="0.2">
      <c r="A13" s="7">
        <v>1906</v>
      </c>
      <c r="B13" s="3"/>
      <c r="C13" s="4"/>
      <c r="D13" s="5"/>
      <c r="E13" s="8">
        <f t="shared" si="0"/>
        <v>119.23033141210374</v>
      </c>
      <c r="F13" s="6"/>
      <c r="I13" s="2">
        <v>97</v>
      </c>
      <c r="J13" s="2">
        <f t="shared" si="1"/>
        <v>1.2291786743515849</v>
      </c>
    </row>
    <row r="14" spans="1:10" x14ac:dyDescent="0.2">
      <c r="A14" s="7">
        <v>1907</v>
      </c>
      <c r="B14" s="3"/>
      <c r="C14" s="4"/>
      <c r="D14" s="5"/>
      <c r="E14" s="8">
        <f t="shared" si="0"/>
        <v>119.23033141210374</v>
      </c>
      <c r="F14" s="6"/>
      <c r="I14" s="2">
        <v>97</v>
      </c>
      <c r="J14" s="2">
        <f t="shared" si="1"/>
        <v>1.2291786743515849</v>
      </c>
    </row>
    <row r="15" spans="1:10" x14ac:dyDescent="0.2">
      <c r="A15" s="7">
        <v>1908</v>
      </c>
      <c r="B15" s="3"/>
      <c r="C15" s="4"/>
      <c r="D15" s="5"/>
      <c r="E15" s="8">
        <f t="shared" si="0"/>
        <v>119.23033141210374</v>
      </c>
      <c r="F15" s="6"/>
      <c r="I15" s="2">
        <v>97</v>
      </c>
      <c r="J15" s="2">
        <f t="shared" si="1"/>
        <v>1.2291786743515849</v>
      </c>
    </row>
    <row r="16" spans="1:10" x14ac:dyDescent="0.2">
      <c r="A16" s="7">
        <v>1909</v>
      </c>
      <c r="B16" s="3"/>
      <c r="C16" s="4"/>
      <c r="D16" s="5"/>
      <c r="E16" s="8">
        <f t="shared" si="0"/>
        <v>111.85525936599423</v>
      </c>
      <c r="F16" s="6"/>
      <c r="I16" s="2">
        <v>91</v>
      </c>
      <c r="J16" s="2">
        <f t="shared" si="1"/>
        <v>1.2291786743515849</v>
      </c>
    </row>
    <row r="17" spans="1:10" x14ac:dyDescent="0.2">
      <c r="A17" s="7">
        <v>1910</v>
      </c>
      <c r="B17" s="3"/>
      <c r="C17" s="4"/>
      <c r="D17" s="5"/>
      <c r="E17" s="8">
        <f t="shared" si="0"/>
        <v>118.00115273775215</v>
      </c>
      <c r="F17" s="6"/>
      <c r="I17" s="2">
        <v>96</v>
      </c>
      <c r="J17" s="2">
        <f t="shared" si="1"/>
        <v>1.2291786743515849</v>
      </c>
    </row>
    <row r="18" spans="1:10" x14ac:dyDescent="0.2">
      <c r="A18" s="7">
        <v>1911</v>
      </c>
      <c r="B18" s="3"/>
      <c r="C18" s="4"/>
      <c r="D18" s="5"/>
      <c r="E18" s="8">
        <f t="shared" si="0"/>
        <v>114.31361671469739</v>
      </c>
      <c r="F18" s="6"/>
      <c r="I18" s="2">
        <v>93</v>
      </c>
      <c r="J18" s="2">
        <f t="shared" si="1"/>
        <v>1.2291786743515849</v>
      </c>
    </row>
    <row r="19" spans="1:10" x14ac:dyDescent="0.2">
      <c r="A19" s="7">
        <v>1912</v>
      </c>
      <c r="B19" s="3"/>
      <c r="C19" s="4"/>
      <c r="D19" s="5"/>
      <c r="E19" s="8">
        <f t="shared" si="0"/>
        <v>111.85525936599423</v>
      </c>
      <c r="F19" s="6"/>
      <c r="I19" s="2">
        <v>91</v>
      </c>
      <c r="J19" s="2">
        <f t="shared" si="1"/>
        <v>1.2291786743515849</v>
      </c>
    </row>
    <row r="20" spans="1:10" x14ac:dyDescent="0.2">
      <c r="A20" s="7">
        <v>1913</v>
      </c>
      <c r="B20" s="3"/>
      <c r="C20" s="4"/>
      <c r="D20" s="5"/>
      <c r="E20" s="8">
        <f t="shared" si="0"/>
        <v>122.91786743515848</v>
      </c>
      <c r="F20" s="6"/>
      <c r="I20" s="2">
        <v>100</v>
      </c>
      <c r="J20" s="2">
        <f t="shared" si="1"/>
        <v>1.2291786743515849</v>
      </c>
    </row>
    <row r="21" spans="1:10" x14ac:dyDescent="0.2">
      <c r="A21" s="7">
        <v>1914</v>
      </c>
      <c r="B21" s="3"/>
      <c r="C21" s="4"/>
      <c r="D21" s="5"/>
      <c r="E21" s="8">
        <f t="shared" si="0"/>
        <v>109.39690201729105</v>
      </c>
      <c r="F21" s="6"/>
      <c r="I21" s="2">
        <v>89</v>
      </c>
      <c r="J21" s="2">
        <f t="shared" si="1"/>
        <v>1.2291786743515849</v>
      </c>
    </row>
    <row r="22" spans="1:10" x14ac:dyDescent="0.2">
      <c r="A22" s="7">
        <v>1915</v>
      </c>
      <c r="B22" s="3"/>
      <c r="C22" s="4"/>
      <c r="D22" s="5"/>
      <c r="E22" s="8">
        <f t="shared" si="0"/>
        <v>114.31361671469739</v>
      </c>
      <c r="F22" s="6"/>
      <c r="I22" s="2">
        <v>93</v>
      </c>
      <c r="J22" s="2">
        <f t="shared" si="1"/>
        <v>1.2291786743515849</v>
      </c>
    </row>
    <row r="23" spans="1:10" x14ac:dyDescent="0.2">
      <c r="A23" s="7">
        <v>1916</v>
      </c>
      <c r="B23" s="3"/>
      <c r="C23" s="4"/>
      <c r="D23" s="5"/>
      <c r="E23" s="8">
        <f t="shared" si="0"/>
        <v>159.79322766570604</v>
      </c>
      <c r="F23" s="6"/>
      <c r="I23" s="2">
        <v>130</v>
      </c>
      <c r="J23" s="2">
        <f t="shared" si="1"/>
        <v>1.2291786743515849</v>
      </c>
    </row>
    <row r="24" spans="1:10" x14ac:dyDescent="0.2">
      <c r="A24" s="7">
        <v>1917</v>
      </c>
      <c r="B24" s="3"/>
      <c r="C24" s="4"/>
      <c r="D24" s="5"/>
      <c r="E24" s="8">
        <f t="shared" si="0"/>
        <v>222.48134005763686</v>
      </c>
      <c r="F24" s="6"/>
      <c r="I24" s="2">
        <v>181</v>
      </c>
      <c r="J24" s="2">
        <f t="shared" si="1"/>
        <v>1.2291786743515849</v>
      </c>
    </row>
    <row r="25" spans="1:10" x14ac:dyDescent="0.2">
      <c r="A25" s="7">
        <v>1918</v>
      </c>
      <c r="B25" s="3"/>
      <c r="C25" s="4"/>
      <c r="D25" s="5"/>
      <c r="E25" s="8">
        <f t="shared" si="0"/>
        <v>232.31476945244955</v>
      </c>
      <c r="F25" s="6"/>
      <c r="I25" s="2">
        <v>189</v>
      </c>
      <c r="J25" s="2">
        <f t="shared" si="1"/>
        <v>1.2291786743515849</v>
      </c>
    </row>
    <row r="26" spans="1:10" x14ac:dyDescent="0.2">
      <c r="A26" s="7">
        <v>1919</v>
      </c>
      <c r="B26" s="3"/>
      <c r="C26" s="4"/>
      <c r="D26" s="5"/>
      <c r="E26" s="8">
        <f t="shared" si="0"/>
        <v>243.37737752161382</v>
      </c>
      <c r="F26" s="6"/>
      <c r="I26" s="2">
        <v>198</v>
      </c>
      <c r="J26" s="2">
        <f t="shared" si="1"/>
        <v>1.2291786743515849</v>
      </c>
    </row>
    <row r="27" spans="1:10" x14ac:dyDescent="0.2">
      <c r="A27" s="7">
        <v>1920</v>
      </c>
      <c r="B27" s="3"/>
      <c r="C27" s="4"/>
      <c r="D27" s="5"/>
      <c r="E27" s="8">
        <f t="shared" si="0"/>
        <v>308.52384726224778</v>
      </c>
      <c r="F27" s="6"/>
      <c r="I27" s="2">
        <v>251</v>
      </c>
      <c r="J27" s="2">
        <f t="shared" si="1"/>
        <v>1.2291786743515849</v>
      </c>
    </row>
    <row r="28" spans="1:10" x14ac:dyDescent="0.2">
      <c r="A28" s="7">
        <v>1921</v>
      </c>
      <c r="B28" s="3"/>
      <c r="C28" s="4"/>
      <c r="D28" s="5"/>
      <c r="E28" s="8">
        <f t="shared" si="0"/>
        <v>248.29409221902014</v>
      </c>
      <c r="F28" s="6"/>
      <c r="I28" s="2">
        <v>202</v>
      </c>
      <c r="J28" s="2">
        <f t="shared" si="1"/>
        <v>1.2291786743515849</v>
      </c>
    </row>
    <row r="29" spans="1:10" x14ac:dyDescent="0.2">
      <c r="A29" s="7">
        <v>1922</v>
      </c>
      <c r="B29" s="3"/>
      <c r="C29" s="4"/>
      <c r="D29" s="5"/>
      <c r="E29" s="8">
        <f t="shared" si="0"/>
        <v>213.87708933717576</v>
      </c>
      <c r="F29" s="6"/>
      <c r="I29" s="2">
        <v>174</v>
      </c>
      <c r="J29" s="2">
        <f t="shared" si="1"/>
        <v>1.2291786743515849</v>
      </c>
    </row>
    <row r="30" spans="1:10" x14ac:dyDescent="0.2">
      <c r="A30" s="7">
        <v>1923</v>
      </c>
      <c r="B30" s="3"/>
      <c r="C30" s="4"/>
      <c r="D30" s="5"/>
      <c r="E30" s="8">
        <f t="shared" si="0"/>
        <v>263.04423631123916</v>
      </c>
      <c r="F30" s="6"/>
      <c r="I30" s="2">
        <v>214</v>
      </c>
      <c r="J30" s="2">
        <f t="shared" si="1"/>
        <v>1.2291786743515849</v>
      </c>
    </row>
    <row r="31" spans="1:10" x14ac:dyDescent="0.2">
      <c r="A31" s="7">
        <v>1924</v>
      </c>
      <c r="B31" s="3"/>
      <c r="C31" s="4"/>
      <c r="D31" s="5"/>
      <c r="E31" s="8">
        <f t="shared" si="0"/>
        <v>264.27341498559076</v>
      </c>
      <c r="F31" s="6"/>
      <c r="I31" s="2">
        <v>215</v>
      </c>
      <c r="J31" s="2">
        <f t="shared" si="1"/>
        <v>1.2291786743515849</v>
      </c>
    </row>
    <row r="32" spans="1:10" x14ac:dyDescent="0.2">
      <c r="A32" s="7">
        <v>1925</v>
      </c>
      <c r="B32" s="3"/>
      <c r="C32" s="4"/>
      <c r="D32" s="5"/>
      <c r="E32" s="8">
        <f t="shared" si="0"/>
        <v>254.43998559077806</v>
      </c>
      <c r="F32" s="6"/>
      <c r="I32" s="2">
        <v>207</v>
      </c>
      <c r="J32" s="2">
        <f t="shared" si="1"/>
        <v>1.2291786743515849</v>
      </c>
    </row>
    <row r="33" spans="1:10" x14ac:dyDescent="0.2">
      <c r="A33" s="7">
        <v>1926</v>
      </c>
      <c r="B33" s="3"/>
      <c r="C33" s="4"/>
      <c r="D33" s="5"/>
      <c r="E33" s="8">
        <f t="shared" si="0"/>
        <v>255.66916426512967</v>
      </c>
      <c r="F33" s="6"/>
      <c r="I33" s="2">
        <v>208</v>
      </c>
      <c r="J33" s="2">
        <f t="shared" si="1"/>
        <v>1.2291786743515849</v>
      </c>
    </row>
    <row r="34" spans="1:10" x14ac:dyDescent="0.2">
      <c r="A34" s="7">
        <v>1927</v>
      </c>
      <c r="B34" s="3"/>
      <c r="C34" s="4"/>
      <c r="D34" s="5"/>
      <c r="E34" s="8">
        <f t="shared" si="0"/>
        <v>253.21080691642649</v>
      </c>
      <c r="F34" s="6"/>
      <c r="I34" s="2">
        <v>206</v>
      </c>
      <c r="J34" s="2">
        <f t="shared" si="1"/>
        <v>1.2291786743515849</v>
      </c>
    </row>
    <row r="35" spans="1:10" x14ac:dyDescent="0.2">
      <c r="A35" s="7">
        <v>1928</v>
      </c>
      <c r="B35" s="3"/>
      <c r="C35" s="4"/>
      <c r="D35" s="5"/>
      <c r="E35" s="8">
        <f t="shared" si="0"/>
        <v>254.43998559077806</v>
      </c>
      <c r="F35" s="6"/>
      <c r="I35" s="2">
        <v>207</v>
      </c>
      <c r="J35" s="2">
        <f t="shared" si="1"/>
        <v>1.2291786743515849</v>
      </c>
    </row>
    <row r="36" spans="1:10" x14ac:dyDescent="0.2">
      <c r="A36" s="7">
        <v>1929</v>
      </c>
      <c r="B36" s="3"/>
      <c r="C36" s="4"/>
      <c r="D36" s="5"/>
      <c r="E36" s="8">
        <f t="shared" si="0"/>
        <v>254.43998559077806</v>
      </c>
      <c r="F36" s="6"/>
      <c r="I36" s="2">
        <v>207</v>
      </c>
      <c r="J36" s="2">
        <f t="shared" si="1"/>
        <v>1.2291786743515849</v>
      </c>
    </row>
    <row r="37" spans="1:10" x14ac:dyDescent="0.2">
      <c r="A37" s="7">
        <v>1930</v>
      </c>
      <c r="B37" s="3"/>
      <c r="C37" s="4"/>
      <c r="D37" s="5"/>
      <c r="E37" s="8">
        <f t="shared" si="0"/>
        <v>249.52327089337174</v>
      </c>
      <c r="F37" s="6"/>
      <c r="I37" s="2">
        <v>203</v>
      </c>
      <c r="J37" s="2">
        <f t="shared" si="1"/>
        <v>1.2291786743515849</v>
      </c>
    </row>
    <row r="38" spans="1:10" x14ac:dyDescent="0.2">
      <c r="A38" s="7">
        <v>1931</v>
      </c>
      <c r="B38" s="3"/>
      <c r="C38" s="4"/>
      <c r="D38" s="5"/>
      <c r="E38" s="8">
        <f t="shared" si="0"/>
        <v>222.48134005763686</v>
      </c>
      <c r="F38" s="6"/>
      <c r="I38" s="2">
        <v>181</v>
      </c>
      <c r="J38" s="2">
        <f t="shared" si="1"/>
        <v>1.2291786743515849</v>
      </c>
    </row>
    <row r="39" spans="1:10" x14ac:dyDescent="0.2">
      <c r="A39" s="7">
        <v>1932</v>
      </c>
      <c r="B39" s="3"/>
      <c r="C39" s="4"/>
      <c r="D39" s="5"/>
      <c r="E39" s="8">
        <f t="shared" si="0"/>
        <v>192.98105187319882</v>
      </c>
      <c r="F39" s="6"/>
      <c r="I39" s="2">
        <v>157</v>
      </c>
      <c r="J39" s="2">
        <f t="shared" si="1"/>
        <v>1.2291786743515849</v>
      </c>
    </row>
    <row r="40" spans="1:10" x14ac:dyDescent="0.2">
      <c r="A40" s="7">
        <v>1933</v>
      </c>
      <c r="B40" s="3"/>
      <c r="C40" s="4"/>
      <c r="D40" s="5"/>
      <c r="E40" s="8">
        <f t="shared" si="0"/>
        <v>208.96037463976944</v>
      </c>
      <c r="F40" s="6"/>
      <c r="I40" s="2">
        <v>170</v>
      </c>
      <c r="J40" s="2">
        <f t="shared" si="1"/>
        <v>1.2291786743515849</v>
      </c>
    </row>
    <row r="41" spans="1:10" x14ac:dyDescent="0.2">
      <c r="A41" s="7">
        <v>1934</v>
      </c>
      <c r="B41" s="3"/>
      <c r="C41" s="4"/>
      <c r="D41" s="5"/>
      <c r="E41" s="8">
        <f t="shared" si="0"/>
        <v>243.37737752161382</v>
      </c>
      <c r="F41" s="6"/>
      <c r="I41" s="2">
        <v>198</v>
      </c>
      <c r="J41" s="2">
        <f t="shared" si="1"/>
        <v>1.2291786743515849</v>
      </c>
    </row>
    <row r="42" spans="1:10" x14ac:dyDescent="0.2">
      <c r="A42" s="7">
        <v>1935</v>
      </c>
      <c r="B42" s="3"/>
      <c r="C42" s="4"/>
      <c r="D42" s="5"/>
      <c r="E42" s="8">
        <f t="shared" si="0"/>
        <v>240.91902017291065</v>
      </c>
      <c r="F42" s="6"/>
      <c r="I42" s="2">
        <v>196</v>
      </c>
      <c r="J42" s="2">
        <f t="shared" si="1"/>
        <v>1.2291786743515849</v>
      </c>
    </row>
    <row r="43" spans="1:10" x14ac:dyDescent="0.2">
      <c r="A43" s="7">
        <v>1936</v>
      </c>
      <c r="B43" s="3"/>
      <c r="C43" s="4"/>
      <c r="D43" s="5"/>
      <c r="E43" s="8">
        <f t="shared" si="0"/>
        <v>253.21080691642649</v>
      </c>
      <c r="F43" s="6"/>
      <c r="I43" s="2">
        <v>206</v>
      </c>
      <c r="J43" s="2">
        <f t="shared" si="1"/>
        <v>1.2291786743515849</v>
      </c>
    </row>
    <row r="44" spans="1:10" x14ac:dyDescent="0.2">
      <c r="A44" s="7">
        <v>1937</v>
      </c>
      <c r="B44" s="3"/>
      <c r="C44" s="4"/>
      <c r="D44" s="5"/>
      <c r="E44" s="8">
        <f t="shared" si="0"/>
        <v>288.85698847262245</v>
      </c>
      <c r="F44" s="6"/>
      <c r="I44" s="2">
        <v>235</v>
      </c>
      <c r="J44" s="2">
        <f t="shared" si="1"/>
        <v>1.2291786743515849</v>
      </c>
    </row>
    <row r="45" spans="1:10" x14ac:dyDescent="0.2">
      <c r="A45" s="7">
        <v>1938</v>
      </c>
      <c r="B45" s="3"/>
      <c r="C45" s="4"/>
      <c r="D45" s="5"/>
      <c r="E45" s="8">
        <f t="shared" si="0"/>
        <v>290.08616714697405</v>
      </c>
      <c r="F45" s="6"/>
      <c r="I45" s="2">
        <v>236</v>
      </c>
      <c r="J45" s="2">
        <f t="shared" si="1"/>
        <v>1.2291786743515849</v>
      </c>
    </row>
    <row r="46" spans="1:10" x14ac:dyDescent="0.2">
      <c r="A46" s="7">
        <v>1939</v>
      </c>
      <c r="B46" s="3"/>
      <c r="C46" s="4"/>
      <c r="D46" s="5"/>
      <c r="E46" s="8">
        <f t="shared" si="0"/>
        <v>290.08616714697405</v>
      </c>
      <c r="F46" s="6"/>
      <c r="I46" s="2">
        <v>236</v>
      </c>
      <c r="J46" s="2">
        <f t="shared" si="1"/>
        <v>1.2291786743515849</v>
      </c>
    </row>
    <row r="47" spans="1:10" x14ac:dyDescent="0.2">
      <c r="A47" s="7">
        <v>1940</v>
      </c>
      <c r="B47" s="3"/>
      <c r="C47" s="4"/>
      <c r="D47" s="5"/>
      <c r="E47" s="8">
        <f t="shared" si="0"/>
        <v>297.46123919308354</v>
      </c>
      <c r="F47" s="6"/>
      <c r="I47" s="2">
        <v>242</v>
      </c>
      <c r="J47" s="2">
        <f t="shared" si="1"/>
        <v>1.2291786743515849</v>
      </c>
    </row>
    <row r="48" spans="1:10" x14ac:dyDescent="0.2">
      <c r="A48" s="7">
        <v>1941</v>
      </c>
      <c r="B48" s="3"/>
      <c r="C48" s="4"/>
      <c r="D48" s="5"/>
      <c r="E48" s="8">
        <f t="shared" si="0"/>
        <v>317.12809798270888</v>
      </c>
      <c r="F48" s="6"/>
      <c r="I48" s="2">
        <v>258</v>
      </c>
      <c r="J48" s="2">
        <f t="shared" si="1"/>
        <v>1.2291786743515849</v>
      </c>
    </row>
    <row r="49" spans="1:10" x14ac:dyDescent="0.2">
      <c r="A49" s="7">
        <v>1942</v>
      </c>
      <c r="B49" s="3"/>
      <c r="C49" s="4"/>
      <c r="D49" s="5"/>
      <c r="E49" s="8">
        <f t="shared" si="0"/>
        <v>339.25331412103742</v>
      </c>
      <c r="F49" s="6"/>
      <c r="I49" s="2">
        <v>276</v>
      </c>
      <c r="J49" s="2">
        <f t="shared" si="1"/>
        <v>1.2291786743515849</v>
      </c>
    </row>
    <row r="50" spans="1:10" x14ac:dyDescent="0.2">
      <c r="A50" s="7">
        <v>1943</v>
      </c>
      <c r="B50" s="3"/>
      <c r="C50" s="4"/>
      <c r="D50" s="5"/>
      <c r="E50" s="8">
        <f t="shared" si="0"/>
        <v>356.46181556195961</v>
      </c>
      <c r="F50" s="6"/>
      <c r="I50" s="2">
        <v>290</v>
      </c>
      <c r="J50" s="2">
        <f t="shared" si="1"/>
        <v>1.2291786743515849</v>
      </c>
    </row>
    <row r="51" spans="1:10" x14ac:dyDescent="0.2">
      <c r="A51" s="7">
        <v>1944</v>
      </c>
      <c r="B51" s="3"/>
      <c r="C51" s="4"/>
      <c r="D51" s="5"/>
      <c r="E51" s="8">
        <f t="shared" si="0"/>
        <v>367.52442363112391</v>
      </c>
      <c r="F51" s="6"/>
      <c r="I51" s="2">
        <v>299</v>
      </c>
      <c r="J51" s="2">
        <f t="shared" si="1"/>
        <v>1.2291786743515849</v>
      </c>
    </row>
    <row r="52" spans="1:10" x14ac:dyDescent="0.2">
      <c r="A52" s="7">
        <v>1945</v>
      </c>
      <c r="B52" s="3"/>
      <c r="C52" s="4"/>
      <c r="D52" s="5"/>
      <c r="E52" s="8">
        <f t="shared" si="0"/>
        <v>378.58703170028815</v>
      </c>
      <c r="F52" s="6"/>
      <c r="I52" s="2">
        <v>308</v>
      </c>
      <c r="J52" s="2">
        <f t="shared" si="1"/>
        <v>1.2291786743515849</v>
      </c>
    </row>
    <row r="53" spans="1:10" x14ac:dyDescent="0.2">
      <c r="A53" s="7">
        <v>1946</v>
      </c>
      <c r="B53" s="3"/>
      <c r="C53" s="4"/>
      <c r="D53" s="5"/>
      <c r="E53" s="8">
        <f t="shared" si="0"/>
        <v>425.29582132564838</v>
      </c>
      <c r="F53" s="6"/>
      <c r="I53" s="2">
        <v>346</v>
      </c>
      <c r="J53" s="2">
        <f t="shared" si="1"/>
        <v>1.2291786743515849</v>
      </c>
    </row>
    <row r="54" spans="1:10" x14ac:dyDescent="0.2">
      <c r="A54" s="7">
        <v>1947</v>
      </c>
      <c r="B54" s="3"/>
      <c r="C54" s="4"/>
      <c r="D54" s="5"/>
      <c r="E54" s="8">
        <f t="shared" si="0"/>
        <v>507.65079250720459</v>
      </c>
      <c r="F54" s="6"/>
      <c r="I54" s="2">
        <v>413</v>
      </c>
      <c r="J54" s="2">
        <f t="shared" si="1"/>
        <v>1.2291786743515849</v>
      </c>
    </row>
    <row r="55" spans="1:10" x14ac:dyDescent="0.2">
      <c r="A55" s="7">
        <v>1948</v>
      </c>
      <c r="B55" s="3"/>
      <c r="C55" s="4"/>
      <c r="D55" s="5"/>
      <c r="E55" s="8">
        <f t="shared" si="0"/>
        <v>566.6513688760806</v>
      </c>
      <c r="F55" s="6"/>
      <c r="I55" s="2">
        <v>461</v>
      </c>
      <c r="J55" s="2">
        <f t="shared" si="1"/>
        <v>1.2291786743515849</v>
      </c>
    </row>
    <row r="56" spans="1:10" x14ac:dyDescent="0.2">
      <c r="A56" s="7">
        <v>1949</v>
      </c>
      <c r="B56" s="3"/>
      <c r="C56" s="4"/>
      <c r="D56" s="5"/>
      <c r="E56" s="8">
        <f t="shared" si="0"/>
        <v>586.31822766570599</v>
      </c>
      <c r="F56" s="6"/>
      <c r="I56" s="2">
        <v>477</v>
      </c>
      <c r="J56" s="2">
        <f t="shared" si="1"/>
        <v>1.2291786743515849</v>
      </c>
    </row>
    <row r="57" spans="1:10" x14ac:dyDescent="0.2">
      <c r="A57" s="7">
        <v>1950</v>
      </c>
      <c r="B57" s="3"/>
      <c r="C57" s="4"/>
      <c r="D57" s="5"/>
      <c r="E57" s="8">
        <f t="shared" si="0"/>
        <v>626.88112391930827</v>
      </c>
      <c r="F57" s="6"/>
      <c r="I57" s="2">
        <v>510</v>
      </c>
      <c r="J57" s="2">
        <f t="shared" si="1"/>
        <v>1.2291786743515849</v>
      </c>
    </row>
    <row r="58" spans="1:10" x14ac:dyDescent="0.2">
      <c r="A58" s="7">
        <v>1951</v>
      </c>
      <c r="B58" s="3"/>
      <c r="C58" s="4"/>
      <c r="D58" s="5"/>
      <c r="E58" s="8">
        <f t="shared" si="0"/>
        <v>667.44402017291065</v>
      </c>
      <c r="F58" s="6"/>
      <c r="I58" s="2">
        <v>543</v>
      </c>
      <c r="J58" s="2">
        <f t="shared" si="1"/>
        <v>1.2291786743515849</v>
      </c>
    </row>
    <row r="59" spans="1:10" x14ac:dyDescent="0.2">
      <c r="A59" s="7">
        <v>1952</v>
      </c>
      <c r="B59" s="3"/>
      <c r="C59" s="4"/>
      <c r="D59" s="5"/>
      <c r="E59" s="8">
        <f t="shared" si="0"/>
        <v>699.40266570605183</v>
      </c>
      <c r="F59" s="6"/>
      <c r="I59" s="2">
        <v>569</v>
      </c>
      <c r="J59" s="2">
        <f t="shared" si="1"/>
        <v>1.2291786743515849</v>
      </c>
    </row>
    <row r="60" spans="1:10" x14ac:dyDescent="0.2">
      <c r="A60" s="7">
        <v>1953</v>
      </c>
      <c r="B60" s="3"/>
      <c r="C60" s="4"/>
      <c r="D60" s="5"/>
      <c r="E60" s="8">
        <f t="shared" si="0"/>
        <v>737.50720461095091</v>
      </c>
      <c r="F60" s="6"/>
      <c r="I60" s="2">
        <v>600</v>
      </c>
      <c r="J60" s="2">
        <f t="shared" si="1"/>
        <v>1.2291786743515849</v>
      </c>
    </row>
    <row r="61" spans="1:10" x14ac:dyDescent="0.2">
      <c r="A61" s="7">
        <v>1954</v>
      </c>
      <c r="B61" s="3"/>
      <c r="C61" s="4"/>
      <c r="D61" s="5"/>
      <c r="E61" s="8">
        <f t="shared" si="0"/>
        <v>771.92420749279529</v>
      </c>
      <c r="F61" s="6"/>
      <c r="I61" s="2">
        <v>628</v>
      </c>
      <c r="J61" s="2">
        <f t="shared" si="1"/>
        <v>1.2291786743515849</v>
      </c>
    </row>
    <row r="62" spans="1:10" x14ac:dyDescent="0.2">
      <c r="A62" s="7">
        <v>1955</v>
      </c>
      <c r="B62" s="3"/>
      <c r="C62" s="4"/>
      <c r="D62" s="5"/>
      <c r="E62" s="8">
        <f t="shared" si="0"/>
        <v>811.25792507204608</v>
      </c>
      <c r="F62" s="6"/>
      <c r="I62" s="2">
        <v>660</v>
      </c>
      <c r="J62" s="2">
        <f t="shared" si="1"/>
        <v>1.2291786743515849</v>
      </c>
    </row>
    <row r="63" spans="1:10" x14ac:dyDescent="0.2">
      <c r="A63" s="7">
        <v>1956</v>
      </c>
      <c r="B63" s="3"/>
      <c r="C63" s="4"/>
      <c r="D63" s="5"/>
      <c r="E63" s="8">
        <f t="shared" si="0"/>
        <v>850.59164265129675</v>
      </c>
      <c r="F63" s="6"/>
      <c r="I63" s="2">
        <v>692</v>
      </c>
      <c r="J63" s="2">
        <f t="shared" si="1"/>
        <v>1.2291786743515849</v>
      </c>
    </row>
    <row r="64" spans="1:10" x14ac:dyDescent="0.2">
      <c r="A64" s="7">
        <v>1957</v>
      </c>
      <c r="B64" s="3"/>
      <c r="C64" s="4"/>
      <c r="D64" s="5"/>
      <c r="E64" s="8">
        <f t="shared" si="0"/>
        <v>889.92536023054743</v>
      </c>
      <c r="F64" s="6"/>
      <c r="I64" s="2">
        <v>724</v>
      </c>
      <c r="J64" s="2">
        <f t="shared" si="1"/>
        <v>1.2291786743515849</v>
      </c>
    </row>
    <row r="65" spans="1:10" x14ac:dyDescent="0.2">
      <c r="A65" s="7">
        <v>1958</v>
      </c>
      <c r="B65" s="3"/>
      <c r="C65" s="4"/>
      <c r="D65" s="5"/>
      <c r="E65" s="8">
        <f t="shared" si="0"/>
        <v>932.9466138328529</v>
      </c>
      <c r="F65" s="6"/>
      <c r="I65" s="2">
        <v>759</v>
      </c>
      <c r="J65" s="2">
        <f t="shared" si="1"/>
        <v>1.2291786743515849</v>
      </c>
    </row>
    <row r="66" spans="1:10" x14ac:dyDescent="0.2">
      <c r="A66" s="7">
        <v>1959</v>
      </c>
      <c r="B66" s="3"/>
      <c r="C66" s="4"/>
      <c r="D66" s="5"/>
      <c r="E66" s="8">
        <f t="shared" si="0"/>
        <v>979.65540345821319</v>
      </c>
      <c r="F66" s="6"/>
      <c r="I66" s="2">
        <v>797</v>
      </c>
      <c r="J66" s="2">
        <f t="shared" si="1"/>
        <v>1.2291786743515849</v>
      </c>
    </row>
    <row r="67" spans="1:10" x14ac:dyDescent="0.2">
      <c r="A67" s="7">
        <v>1960</v>
      </c>
      <c r="B67" s="3"/>
      <c r="C67" s="4"/>
      <c r="D67" s="5"/>
      <c r="E67" s="8">
        <f t="shared" si="0"/>
        <v>1012.843227665706</v>
      </c>
      <c r="F67" s="6"/>
      <c r="I67" s="2">
        <v>824</v>
      </c>
      <c r="J67" s="2">
        <f t="shared" si="1"/>
        <v>1.2291786743515849</v>
      </c>
    </row>
    <row r="68" spans="1:10" x14ac:dyDescent="0.2">
      <c r="A68" s="7">
        <v>1961</v>
      </c>
      <c r="B68" s="3"/>
      <c r="C68" s="4"/>
      <c r="D68" s="5"/>
      <c r="E68" s="8">
        <f t="shared" si="0"/>
        <v>1041.1143371757923</v>
      </c>
      <c r="F68" s="6"/>
      <c r="I68" s="2">
        <v>847</v>
      </c>
      <c r="J68" s="2">
        <f t="shared" si="1"/>
        <v>1.2291786743515849</v>
      </c>
    </row>
    <row r="69" spans="1:10" x14ac:dyDescent="0.2">
      <c r="A69" s="7">
        <v>1962</v>
      </c>
      <c r="B69" s="3"/>
      <c r="C69" s="4"/>
      <c r="D69" s="5"/>
      <c r="E69" s="8">
        <f t="shared" si="0"/>
        <v>1071.843804034582</v>
      </c>
      <c r="F69" s="6"/>
      <c r="I69" s="2">
        <v>872</v>
      </c>
      <c r="J69" s="2">
        <f t="shared" si="1"/>
        <v>1.2291786743515849</v>
      </c>
    </row>
    <row r="70" spans="1:10" x14ac:dyDescent="0.2">
      <c r="A70" s="7">
        <v>1963</v>
      </c>
      <c r="B70" s="3"/>
      <c r="C70" s="4"/>
      <c r="D70" s="5"/>
      <c r="E70" s="8">
        <f t="shared" si="0"/>
        <v>1107.4899855907779</v>
      </c>
      <c r="F70" s="6"/>
      <c r="I70" s="2">
        <v>901</v>
      </c>
      <c r="J70" s="2">
        <f t="shared" si="1"/>
        <v>1.2291786743515849</v>
      </c>
    </row>
    <row r="71" spans="1:10" x14ac:dyDescent="0.2">
      <c r="A71" s="7">
        <v>1964</v>
      </c>
      <c r="B71" s="3"/>
      <c r="C71" s="4"/>
      <c r="D71" s="5"/>
      <c r="E71" s="8">
        <f t="shared" si="0"/>
        <v>1150.5112391930834</v>
      </c>
      <c r="F71" s="6"/>
      <c r="I71" s="2">
        <v>936</v>
      </c>
      <c r="J71" s="2">
        <f t="shared" si="1"/>
        <v>1.2291786743515849</v>
      </c>
    </row>
    <row r="72" spans="1:10" x14ac:dyDescent="0.2">
      <c r="A72" s="7">
        <v>1965</v>
      </c>
      <c r="B72" s="3"/>
      <c r="C72" s="4"/>
      <c r="D72" s="5"/>
      <c r="E72" s="8">
        <f t="shared" ref="E72:E84" si="2">I72*J72</f>
        <v>1193.5324927953889</v>
      </c>
      <c r="F72" s="6"/>
      <c r="I72" s="2">
        <v>971</v>
      </c>
      <c r="J72" s="2">
        <f t="shared" ref="J72:J84" si="3">$J$85</f>
        <v>1.2291786743515849</v>
      </c>
    </row>
    <row r="73" spans="1:10" x14ac:dyDescent="0.2">
      <c r="A73" s="7">
        <v>1966</v>
      </c>
      <c r="B73" s="3"/>
      <c r="C73" s="4"/>
      <c r="D73" s="5"/>
      <c r="E73" s="8">
        <f t="shared" si="2"/>
        <v>1252.533069164265</v>
      </c>
      <c r="F73" s="6"/>
      <c r="I73" s="2">
        <v>1019</v>
      </c>
      <c r="J73" s="2">
        <f t="shared" si="3"/>
        <v>1.2291786743515849</v>
      </c>
    </row>
    <row r="74" spans="1:10" x14ac:dyDescent="0.2">
      <c r="A74" s="7">
        <v>1967</v>
      </c>
      <c r="B74" s="3"/>
      <c r="C74" s="4"/>
      <c r="D74" s="5"/>
      <c r="E74" s="8">
        <f t="shared" si="2"/>
        <v>1320.1378962536021</v>
      </c>
      <c r="F74" s="6"/>
      <c r="I74" s="2">
        <v>1074</v>
      </c>
      <c r="J74" s="2">
        <f t="shared" si="3"/>
        <v>1.2291786743515849</v>
      </c>
    </row>
    <row r="75" spans="1:10" x14ac:dyDescent="0.2">
      <c r="A75" s="7">
        <v>1968</v>
      </c>
      <c r="B75" s="3"/>
      <c r="C75" s="4"/>
      <c r="D75" s="5"/>
      <c r="E75" s="8">
        <f t="shared" si="2"/>
        <v>1419.7013688760806</v>
      </c>
      <c r="F75" s="6"/>
      <c r="I75" s="2">
        <v>1155</v>
      </c>
      <c r="J75" s="2">
        <f t="shared" si="3"/>
        <v>1.2291786743515849</v>
      </c>
    </row>
    <row r="76" spans="1:10" x14ac:dyDescent="0.2">
      <c r="A76" s="7">
        <v>1969</v>
      </c>
      <c r="B76" s="3"/>
      <c r="C76" s="4"/>
      <c r="D76" s="5"/>
      <c r="E76" s="8">
        <f t="shared" si="2"/>
        <v>1559.8277377521613</v>
      </c>
      <c r="F76" s="6"/>
      <c r="I76" s="2">
        <v>1269</v>
      </c>
      <c r="J76" s="2">
        <f t="shared" si="3"/>
        <v>1.2291786743515849</v>
      </c>
    </row>
    <row r="77" spans="1:10" x14ac:dyDescent="0.2">
      <c r="A77" s="7">
        <v>1970</v>
      </c>
      <c r="B77" s="3"/>
      <c r="C77" s="4"/>
      <c r="D77" s="5"/>
      <c r="E77" s="8">
        <f t="shared" si="2"/>
        <v>1697.4957492795388</v>
      </c>
      <c r="F77" s="6"/>
      <c r="I77" s="2">
        <v>1381</v>
      </c>
      <c r="J77" s="2">
        <f t="shared" si="3"/>
        <v>1.2291786743515849</v>
      </c>
    </row>
    <row r="78" spans="1:10" x14ac:dyDescent="0.2">
      <c r="A78" s="7">
        <v>1971</v>
      </c>
      <c r="B78" s="3"/>
      <c r="C78" s="4"/>
      <c r="D78" s="5"/>
      <c r="E78" s="8">
        <f t="shared" si="2"/>
        <v>1943.3314841498557</v>
      </c>
      <c r="F78" s="6"/>
      <c r="I78" s="2">
        <v>1581</v>
      </c>
      <c r="J78" s="2">
        <f t="shared" si="3"/>
        <v>1.2291786743515849</v>
      </c>
    </row>
    <row r="79" spans="1:10" x14ac:dyDescent="0.2">
      <c r="A79" s="7">
        <v>1972</v>
      </c>
      <c r="B79" s="3"/>
      <c r="C79" s="4"/>
      <c r="D79" s="5"/>
      <c r="E79" s="8">
        <f t="shared" si="2"/>
        <v>2154.7502161383281</v>
      </c>
      <c r="F79" s="6"/>
      <c r="I79" s="2">
        <v>1753</v>
      </c>
      <c r="J79" s="2">
        <f t="shared" si="3"/>
        <v>1.2291786743515849</v>
      </c>
    </row>
    <row r="80" spans="1:10" x14ac:dyDescent="0.2">
      <c r="A80" s="7">
        <v>1973</v>
      </c>
      <c r="B80" s="3"/>
      <c r="C80" s="4"/>
      <c r="D80" s="5"/>
      <c r="E80" s="8">
        <f t="shared" si="2"/>
        <v>2329.2935878962535</v>
      </c>
      <c r="F80" s="6"/>
      <c r="I80" s="2">
        <v>1895</v>
      </c>
      <c r="J80" s="2">
        <f t="shared" si="3"/>
        <v>1.2291786743515849</v>
      </c>
    </row>
    <row r="81" spans="1:10" x14ac:dyDescent="0.2">
      <c r="A81" s="7">
        <v>1974</v>
      </c>
      <c r="B81" s="3"/>
      <c r="C81" s="4"/>
      <c r="D81" s="5"/>
      <c r="E81" s="8">
        <f t="shared" si="2"/>
        <v>2482.9409221902015</v>
      </c>
      <c r="F81" s="6"/>
      <c r="I81" s="2">
        <v>2020</v>
      </c>
      <c r="J81" s="2">
        <f t="shared" si="3"/>
        <v>1.2291786743515849</v>
      </c>
    </row>
    <row r="82" spans="1:10" x14ac:dyDescent="0.2">
      <c r="A82" s="7">
        <v>1975</v>
      </c>
      <c r="B82" s="3"/>
      <c r="C82" s="4"/>
      <c r="D82" s="5"/>
      <c r="E82" s="8">
        <f t="shared" si="2"/>
        <v>2718.9432276657058</v>
      </c>
      <c r="F82" s="6"/>
      <c r="I82" s="2">
        <v>2212</v>
      </c>
      <c r="J82" s="2">
        <f t="shared" si="3"/>
        <v>1.2291786743515849</v>
      </c>
    </row>
    <row r="83" spans="1:10" x14ac:dyDescent="0.2">
      <c r="A83" s="7">
        <v>1976</v>
      </c>
      <c r="B83" s="3"/>
      <c r="C83" s="4"/>
      <c r="D83" s="5"/>
      <c r="E83" s="8">
        <f t="shared" si="2"/>
        <v>2951.2579971181553</v>
      </c>
      <c r="F83" s="6"/>
      <c r="I83" s="2">
        <v>2401</v>
      </c>
      <c r="J83" s="2">
        <f t="shared" si="3"/>
        <v>1.2291786743515849</v>
      </c>
    </row>
    <row r="84" spans="1:10" x14ac:dyDescent="0.2">
      <c r="A84" s="7">
        <v>1977</v>
      </c>
      <c r="B84" s="3"/>
      <c r="C84" s="4"/>
      <c r="D84" s="5"/>
      <c r="E84" s="8">
        <f t="shared" si="2"/>
        <v>3166.3642651296827</v>
      </c>
      <c r="F84" s="6"/>
      <c r="I84" s="2">
        <v>2576</v>
      </c>
      <c r="J84" s="2">
        <f t="shared" si="3"/>
        <v>1.2291786743515849</v>
      </c>
    </row>
    <row r="85" spans="1:10" x14ac:dyDescent="0.2">
      <c r="A85" s="7">
        <v>1978</v>
      </c>
      <c r="B85" s="9" t="s">
        <v>8</v>
      </c>
      <c r="C85" s="10">
        <v>1940.78</v>
      </c>
      <c r="D85" s="11">
        <v>9.6999999999999989E-2</v>
      </c>
      <c r="E85" s="12">
        <v>3412.2</v>
      </c>
      <c r="F85" s="13">
        <v>8.3000000000000004E-2</v>
      </c>
      <c r="I85" s="2">
        <v>2776</v>
      </c>
      <c r="J85" s="2">
        <f>E85/I85</f>
        <v>1.2291786743515849</v>
      </c>
    </row>
    <row r="86" spans="1:10" x14ac:dyDescent="0.2">
      <c r="A86" s="7">
        <v>1979</v>
      </c>
      <c r="B86" s="9" t="s">
        <v>8</v>
      </c>
      <c r="C86" s="10">
        <v>2172.96</v>
      </c>
      <c r="D86" s="11">
        <f>C86/C85-1</f>
        <v>0.11963231278145914</v>
      </c>
      <c r="E86" s="12">
        <v>3806.14</v>
      </c>
      <c r="F86" s="13">
        <f>E86/E85-1</f>
        <v>0.11545044252974623</v>
      </c>
    </row>
    <row r="87" spans="1:10" x14ac:dyDescent="0.2">
      <c r="A87" s="7">
        <v>1980</v>
      </c>
      <c r="B87" s="9" t="s">
        <v>8</v>
      </c>
      <c r="C87" s="10">
        <v>2395.21</v>
      </c>
      <c r="D87" s="11">
        <f t="shared" ref="D87:D150" si="4">C87/C86-1</f>
        <v>0.10227983948162866</v>
      </c>
      <c r="E87" s="12">
        <v>4371.96</v>
      </c>
      <c r="F87" s="13">
        <f t="shared" ref="F87:F150" si="5">E87/E86-1</f>
        <v>0.14865979706474275</v>
      </c>
    </row>
    <row r="88" spans="1:10" x14ac:dyDescent="0.2">
      <c r="A88" s="7">
        <v>1981</v>
      </c>
      <c r="B88" s="9" t="s">
        <v>8</v>
      </c>
      <c r="C88" s="10">
        <v>2558.4899999999998</v>
      </c>
      <c r="D88" s="11">
        <f t="shared" si="4"/>
        <v>6.8169388070356884E-2</v>
      </c>
      <c r="E88" s="12">
        <v>4592.45</v>
      </c>
      <c r="F88" s="13">
        <f t="shared" si="5"/>
        <v>5.0432757847738818E-2</v>
      </c>
    </row>
    <row r="89" spans="1:10" x14ac:dyDescent="0.2">
      <c r="A89" s="7">
        <v>1982</v>
      </c>
      <c r="B89" s="9" t="s">
        <v>8</v>
      </c>
      <c r="C89" s="10">
        <v>2799.96</v>
      </c>
      <c r="D89" s="11">
        <f t="shared" si="4"/>
        <v>9.4379888137143597E-2</v>
      </c>
      <c r="E89" s="12">
        <v>4993.3</v>
      </c>
      <c r="F89" s="13">
        <f t="shared" si="5"/>
        <v>8.7284564883667759E-2</v>
      </c>
    </row>
    <row r="90" spans="1:10" x14ac:dyDescent="0.2">
      <c r="A90" s="7">
        <v>1983</v>
      </c>
      <c r="B90" s="9" t="s">
        <v>8</v>
      </c>
      <c r="C90" s="10">
        <v>2826.13</v>
      </c>
      <c r="D90" s="11">
        <f t="shared" si="4"/>
        <v>9.3465620937442928E-3</v>
      </c>
      <c r="E90" s="12">
        <v>5122.74</v>
      </c>
      <c r="F90" s="13">
        <f t="shared" si="5"/>
        <v>2.5922736466865492E-2</v>
      </c>
    </row>
    <row r="91" spans="1:10" x14ac:dyDescent="0.2">
      <c r="A91" s="7">
        <v>1984</v>
      </c>
      <c r="B91" s="9" t="s">
        <v>8</v>
      </c>
      <c r="C91" s="10">
        <v>2756.35</v>
      </c>
      <c r="D91" s="11">
        <f t="shared" si="4"/>
        <v>-2.4691008552331306E-2</v>
      </c>
      <c r="E91" s="12">
        <v>5049.13</v>
      </c>
      <c r="F91" s="13">
        <f t="shared" si="5"/>
        <v>-1.4369263323924297E-2</v>
      </c>
    </row>
    <row r="92" spans="1:10" x14ac:dyDescent="0.2">
      <c r="A92" s="7">
        <v>1985</v>
      </c>
      <c r="B92" s="9" t="s">
        <v>8</v>
      </c>
      <c r="C92" s="10">
        <v>2819.5</v>
      </c>
      <c r="D92" s="11">
        <f t="shared" si="4"/>
        <v>2.2910733397427885E-2</v>
      </c>
      <c r="E92" s="12">
        <v>5055.04</v>
      </c>
      <c r="F92" s="13">
        <f t="shared" si="5"/>
        <v>1.1704986799705441E-3</v>
      </c>
    </row>
    <row r="93" spans="1:10" x14ac:dyDescent="0.2">
      <c r="A93" s="7">
        <v>1986</v>
      </c>
      <c r="B93" s="9" t="s">
        <v>8</v>
      </c>
      <c r="C93" s="10">
        <v>2961.47</v>
      </c>
      <c r="D93" s="11">
        <f t="shared" si="4"/>
        <v>5.0352899450257116E-2</v>
      </c>
      <c r="E93" s="12">
        <v>5508.43</v>
      </c>
      <c r="F93" s="13">
        <f t="shared" si="5"/>
        <v>8.9690684940178622E-2</v>
      </c>
    </row>
    <row r="94" spans="1:10" x14ac:dyDescent="0.2">
      <c r="A94" s="7">
        <v>1987</v>
      </c>
      <c r="B94" s="9" t="s">
        <v>8</v>
      </c>
      <c r="C94" s="10">
        <v>3044.27</v>
      </c>
      <c r="D94" s="11">
        <f t="shared" si="4"/>
        <v>2.7959087885408351E-2</v>
      </c>
      <c r="E94" s="12">
        <v>5732.37</v>
      </c>
      <c r="F94" s="13">
        <f t="shared" si="5"/>
        <v>4.0654052062021329E-2</v>
      </c>
    </row>
    <row r="95" spans="1:10" x14ac:dyDescent="0.2">
      <c r="A95" s="7">
        <v>1988</v>
      </c>
      <c r="B95" s="9" t="s">
        <v>8</v>
      </c>
      <c r="C95" s="10">
        <v>3076.27</v>
      </c>
      <c r="D95" s="11">
        <f t="shared" si="4"/>
        <v>1.0511551209321013E-2</v>
      </c>
      <c r="E95" s="12">
        <v>5734.48</v>
      </c>
      <c r="F95" s="13">
        <f t="shared" si="5"/>
        <v>3.6808510267127836E-4</v>
      </c>
    </row>
    <row r="96" spans="1:10" x14ac:dyDescent="0.2">
      <c r="A96" s="7">
        <v>1989</v>
      </c>
      <c r="B96" s="9" t="s">
        <v>8</v>
      </c>
      <c r="C96" s="10">
        <v>3119.95</v>
      </c>
      <c r="D96" s="11">
        <f t="shared" si="4"/>
        <v>1.4199013740666455E-2</v>
      </c>
      <c r="E96" s="12">
        <v>5932.57</v>
      </c>
      <c r="F96" s="13">
        <f t="shared" si="5"/>
        <v>3.4543672660816593E-2</v>
      </c>
    </row>
    <row r="97" spans="1:6" x14ac:dyDescent="0.2">
      <c r="A97" s="7">
        <v>1990</v>
      </c>
      <c r="B97" s="9" t="s">
        <v>8</v>
      </c>
      <c r="C97" s="10">
        <v>3245.04</v>
      </c>
      <c r="D97" s="11">
        <f t="shared" si="4"/>
        <v>4.0093591243449467E-2</v>
      </c>
      <c r="E97" s="12">
        <v>6055.61</v>
      </c>
      <c r="F97" s="13">
        <f t="shared" si="5"/>
        <v>2.073974685507296E-2</v>
      </c>
    </row>
    <row r="98" spans="1:6" x14ac:dyDescent="0.2">
      <c r="A98" s="7">
        <v>1991</v>
      </c>
      <c r="B98" s="9" t="s">
        <v>8</v>
      </c>
      <c r="C98" s="10">
        <v>3270.9</v>
      </c>
      <c r="D98" s="11">
        <f t="shared" si="4"/>
        <v>7.9690851268396923E-3</v>
      </c>
      <c r="E98" s="12">
        <v>6222.06</v>
      </c>
      <c r="F98" s="13">
        <f t="shared" si="5"/>
        <v>2.7486908833296742E-2</v>
      </c>
    </row>
    <row r="99" spans="1:6" x14ac:dyDescent="0.2">
      <c r="A99" s="7">
        <v>1992</v>
      </c>
      <c r="B99" s="9" t="s">
        <v>8</v>
      </c>
      <c r="C99" s="10">
        <v>3298.09</v>
      </c>
      <c r="D99" s="11">
        <f t="shared" si="4"/>
        <v>8.312696811275222E-3</v>
      </c>
      <c r="E99" s="12">
        <v>6294.84</v>
      </c>
      <c r="F99" s="13">
        <f t="shared" si="5"/>
        <v>1.1697090674149591E-2</v>
      </c>
    </row>
    <row r="100" spans="1:6" x14ac:dyDescent="0.2">
      <c r="A100" s="7">
        <v>1993</v>
      </c>
      <c r="B100" s="9" t="s">
        <v>8</v>
      </c>
      <c r="C100" s="10">
        <v>3428.04</v>
      </c>
      <c r="D100" s="11">
        <f t="shared" si="4"/>
        <v>3.9401593043246086E-2</v>
      </c>
      <c r="E100" s="12">
        <v>6477.95</v>
      </c>
      <c r="F100" s="13">
        <f t="shared" si="5"/>
        <v>2.9088904563102425E-2</v>
      </c>
    </row>
    <row r="101" spans="1:6" x14ac:dyDescent="0.2">
      <c r="A101" s="7">
        <v>1994</v>
      </c>
      <c r="B101" s="9" t="s">
        <v>8</v>
      </c>
      <c r="C101" s="10">
        <v>3519.17</v>
      </c>
      <c r="D101" s="11">
        <f t="shared" si="4"/>
        <v>2.6583703807423475E-2</v>
      </c>
      <c r="E101" s="12">
        <v>6530.35</v>
      </c>
      <c r="F101" s="13">
        <f t="shared" si="5"/>
        <v>8.0889787664308876E-3</v>
      </c>
    </row>
    <row r="102" spans="1:6" x14ac:dyDescent="0.2">
      <c r="A102" s="7">
        <v>1995</v>
      </c>
      <c r="B102" s="9" t="s">
        <v>8</v>
      </c>
      <c r="C102" s="10">
        <v>3561.6</v>
      </c>
      <c r="D102" s="11">
        <f t="shared" si="4"/>
        <v>1.2056820216130415E-2</v>
      </c>
      <c r="E102" s="12">
        <v>6558.16</v>
      </c>
      <c r="F102" s="13">
        <f t="shared" si="5"/>
        <v>4.2585772584928794E-3</v>
      </c>
    </row>
    <row r="103" spans="1:6" x14ac:dyDescent="0.2">
      <c r="A103" s="7">
        <v>1996</v>
      </c>
      <c r="B103" s="9" t="s">
        <v>8</v>
      </c>
      <c r="C103" s="10">
        <v>3634.25</v>
      </c>
      <c r="D103" s="11">
        <f t="shared" si="4"/>
        <v>2.0398135669362105E-2</v>
      </c>
      <c r="E103" s="12">
        <v>6629.61</v>
      </c>
      <c r="F103" s="13">
        <f t="shared" si="5"/>
        <v>1.0894824157995586E-2</v>
      </c>
    </row>
    <row r="104" spans="1:6" x14ac:dyDescent="0.2">
      <c r="A104" s="7">
        <v>1997</v>
      </c>
      <c r="B104" s="9" t="s">
        <v>8</v>
      </c>
      <c r="C104" s="10">
        <v>3809.11</v>
      </c>
      <c r="D104" s="11">
        <f t="shared" si="4"/>
        <v>4.8114466533672795E-2</v>
      </c>
      <c r="E104" s="12">
        <v>6731.08</v>
      </c>
      <c r="F104" s="13">
        <f t="shared" si="5"/>
        <v>1.5305576044443159E-2</v>
      </c>
    </row>
    <row r="105" spans="1:6" x14ac:dyDescent="0.2">
      <c r="A105" s="7">
        <v>1998</v>
      </c>
      <c r="B105" s="9" t="s">
        <v>8</v>
      </c>
      <c r="C105" s="10">
        <v>3927.46</v>
      </c>
      <c r="D105" s="11">
        <f t="shared" si="4"/>
        <v>3.1070250005906797E-2</v>
      </c>
      <c r="E105" s="12">
        <v>6845.59</v>
      </c>
      <c r="F105" s="13">
        <f t="shared" si="5"/>
        <v>1.7012128811423999E-2</v>
      </c>
    </row>
    <row r="106" spans="1:6" x14ac:dyDescent="0.2">
      <c r="A106" s="7">
        <v>1999</v>
      </c>
      <c r="B106" s="9" t="s">
        <v>8</v>
      </c>
      <c r="C106" s="10">
        <v>3898.57</v>
      </c>
      <c r="D106" s="11">
        <f t="shared" si="4"/>
        <v>-7.355899232582841E-3</v>
      </c>
      <c r="E106" s="12">
        <v>6816.7</v>
      </c>
      <c r="F106" s="13">
        <f t="shared" si="5"/>
        <v>-4.2202352171252233E-3</v>
      </c>
    </row>
    <row r="107" spans="1:6" x14ac:dyDescent="0.2">
      <c r="A107" s="7">
        <v>2000</v>
      </c>
      <c r="B107" s="9" t="s">
        <v>8</v>
      </c>
      <c r="C107" s="10">
        <v>4044.2</v>
      </c>
      <c r="D107" s="11">
        <f t="shared" si="4"/>
        <v>3.7354722372562099E-2</v>
      </c>
      <c r="E107" s="12">
        <v>7447.99</v>
      </c>
      <c r="F107" s="13">
        <f t="shared" si="5"/>
        <v>9.2609327093755134E-2</v>
      </c>
    </row>
    <row r="108" spans="1:6" x14ac:dyDescent="0.2">
      <c r="A108" s="7">
        <v>2001</v>
      </c>
      <c r="B108" s="9" t="s">
        <v>8</v>
      </c>
      <c r="C108" s="10">
        <v>4025.65</v>
      </c>
      <c r="D108" s="11">
        <f t="shared" si="4"/>
        <v>-4.5868156866623044E-3</v>
      </c>
      <c r="E108" s="12">
        <v>7399.07</v>
      </c>
      <c r="F108" s="13">
        <f t="shared" si="5"/>
        <v>-6.5682150486238156E-3</v>
      </c>
    </row>
    <row r="109" spans="1:6" x14ac:dyDescent="0.2">
      <c r="A109" s="7">
        <v>2002</v>
      </c>
      <c r="B109" s="9" t="s">
        <v>8</v>
      </c>
      <c r="C109" s="10">
        <v>4093.21</v>
      </c>
      <c r="D109" s="11">
        <f t="shared" si="4"/>
        <v>1.6782382969209975E-2</v>
      </c>
      <c r="E109" s="12">
        <v>7644.46</v>
      </c>
      <c r="F109" s="13">
        <f t="shared" si="5"/>
        <v>3.3164978841935477E-2</v>
      </c>
    </row>
    <row r="110" spans="1:6" x14ac:dyDescent="0.2">
      <c r="A110" s="7">
        <v>2003</v>
      </c>
      <c r="B110" s="9" t="s">
        <v>8</v>
      </c>
      <c r="C110" s="10">
        <v>4113.1099999999997</v>
      </c>
      <c r="D110" s="11">
        <f t="shared" si="4"/>
        <v>4.861710002662889E-3</v>
      </c>
      <c r="E110" s="12">
        <v>7788.8</v>
      </c>
      <c r="F110" s="13">
        <f t="shared" si="5"/>
        <v>1.8881647624554354E-2</v>
      </c>
    </row>
    <row r="111" spans="1:6" x14ac:dyDescent="0.2">
      <c r="A111" s="7">
        <v>2004</v>
      </c>
      <c r="B111" s="9" t="s">
        <v>8</v>
      </c>
      <c r="C111" s="10">
        <v>4521.51</v>
      </c>
      <c r="D111" s="11">
        <f t="shared" si="4"/>
        <v>9.9292263032109584E-2</v>
      </c>
      <c r="E111" s="12">
        <v>8228.39</v>
      </c>
      <c r="F111" s="13">
        <f t="shared" si="5"/>
        <v>5.6438732539030312E-2</v>
      </c>
    </row>
    <row r="112" spans="1:6" hidden="1" x14ac:dyDescent="0.2">
      <c r="A112" s="7">
        <v>2005</v>
      </c>
      <c r="B112" s="9" t="s">
        <v>9</v>
      </c>
      <c r="C112" s="10">
        <v>4522.74</v>
      </c>
      <c r="D112" s="11">
        <f t="shared" si="4"/>
        <v>2.7203301551903536E-4</v>
      </c>
      <c r="E112" s="12">
        <v>8229.6200000000008</v>
      </c>
      <c r="F112" s="13">
        <f t="shared" si="5"/>
        <v>1.4948246254742337E-4</v>
      </c>
    </row>
    <row r="113" spans="1:6" hidden="1" x14ac:dyDescent="0.2">
      <c r="A113" s="7">
        <v>2005</v>
      </c>
      <c r="B113" s="9" t="s">
        <v>10</v>
      </c>
      <c r="C113" s="10">
        <v>4522.24</v>
      </c>
      <c r="D113" s="11">
        <f t="shared" si="4"/>
        <v>-1.1055245271673897E-4</v>
      </c>
      <c r="E113" s="12">
        <v>8229.1200000000008</v>
      </c>
      <c r="F113" s="13">
        <f t="shared" si="5"/>
        <v>-6.0756146699314506E-5</v>
      </c>
    </row>
    <row r="114" spans="1:6" hidden="1" x14ac:dyDescent="0.2">
      <c r="A114" s="7">
        <v>2005</v>
      </c>
      <c r="B114" s="9" t="s">
        <v>11</v>
      </c>
      <c r="C114" s="10">
        <v>4520.24</v>
      </c>
      <c r="D114" s="11">
        <f t="shared" si="4"/>
        <v>-4.4225870365133257E-4</v>
      </c>
      <c r="E114" s="12">
        <v>8227.1200000000008</v>
      </c>
      <c r="F114" s="13">
        <f t="shared" si="5"/>
        <v>-2.4303935293201739E-4</v>
      </c>
    </row>
    <row r="115" spans="1:6" hidden="1" x14ac:dyDescent="0.2">
      <c r="A115" s="7">
        <v>2005</v>
      </c>
      <c r="B115" s="9" t="s">
        <v>12</v>
      </c>
      <c r="C115" s="10">
        <v>4553.51</v>
      </c>
      <c r="D115" s="11">
        <f t="shared" si="4"/>
        <v>7.3602286604252942E-3</v>
      </c>
      <c r="E115" s="12">
        <v>8260.39</v>
      </c>
      <c r="F115" s="13">
        <f t="shared" si="5"/>
        <v>4.0439424731861795E-3</v>
      </c>
    </row>
    <row r="116" spans="1:6" hidden="1" x14ac:dyDescent="0.2">
      <c r="A116" s="7">
        <v>2005</v>
      </c>
      <c r="B116" s="9" t="s">
        <v>13</v>
      </c>
      <c r="C116" s="10">
        <v>4553.53</v>
      </c>
      <c r="D116" s="11">
        <f t="shared" si="4"/>
        <v>4.3922161145903971E-6</v>
      </c>
      <c r="E116" s="12">
        <v>8260.41</v>
      </c>
      <c r="F116" s="13">
        <f t="shared" si="5"/>
        <v>2.4211931881623627E-6</v>
      </c>
    </row>
    <row r="117" spans="1:6" hidden="1" x14ac:dyDescent="0.2">
      <c r="A117" s="7">
        <v>2005</v>
      </c>
      <c r="B117" s="9" t="s">
        <v>14</v>
      </c>
      <c r="C117" s="10">
        <v>4575.43</v>
      </c>
      <c r="D117" s="11">
        <f t="shared" si="4"/>
        <v>4.8094555213209489E-3</v>
      </c>
      <c r="E117" s="12">
        <v>8282.31</v>
      </c>
      <c r="F117" s="13">
        <f t="shared" si="5"/>
        <v>2.651200122027797E-3</v>
      </c>
    </row>
    <row r="118" spans="1:6" hidden="1" x14ac:dyDescent="0.2">
      <c r="A118" s="7">
        <v>2005</v>
      </c>
      <c r="B118" s="9" t="s">
        <v>15</v>
      </c>
      <c r="C118" s="10">
        <v>4564.32</v>
      </c>
      <c r="D118" s="11">
        <f t="shared" si="4"/>
        <v>-2.4281870774988112E-3</v>
      </c>
      <c r="E118" s="12">
        <v>8271.2000000000007</v>
      </c>
      <c r="F118" s="13">
        <f t="shared" si="5"/>
        <v>-1.3414132047699923E-3</v>
      </c>
    </row>
    <row r="119" spans="1:6" hidden="1" x14ac:dyDescent="0.2">
      <c r="A119" s="7">
        <v>2005</v>
      </c>
      <c r="B119" s="9" t="s">
        <v>16</v>
      </c>
      <c r="C119" s="10">
        <v>4552.32</v>
      </c>
      <c r="D119" s="11">
        <f t="shared" si="4"/>
        <v>-2.6290882322010933E-3</v>
      </c>
      <c r="E119" s="12">
        <v>8259.2000000000007</v>
      </c>
      <c r="F119" s="13">
        <f t="shared" si="5"/>
        <v>-1.4508172937421904E-3</v>
      </c>
    </row>
    <row r="120" spans="1:6" hidden="1" x14ac:dyDescent="0.2">
      <c r="A120" s="7">
        <v>2005</v>
      </c>
      <c r="B120" s="9" t="s">
        <v>17</v>
      </c>
      <c r="C120" s="10">
        <v>4731.12</v>
      </c>
      <c r="D120" s="11">
        <f t="shared" si="4"/>
        <v>3.9276676507802755E-2</v>
      </c>
      <c r="E120" s="12">
        <v>8382.4500000000007</v>
      </c>
      <c r="F120" s="13">
        <f t="shared" si="5"/>
        <v>1.4922752808988804E-2</v>
      </c>
    </row>
    <row r="121" spans="1:6" hidden="1" x14ac:dyDescent="0.2">
      <c r="A121" s="7">
        <v>2005</v>
      </c>
      <c r="B121" s="9" t="s">
        <v>18</v>
      </c>
      <c r="C121" s="10">
        <v>4752.26</v>
      </c>
      <c r="D121" s="11">
        <f t="shared" si="4"/>
        <v>4.4682865790763859E-3</v>
      </c>
      <c r="E121" s="12">
        <v>8403.59</v>
      </c>
      <c r="F121" s="13">
        <f t="shared" si="5"/>
        <v>2.5219357109198537E-3</v>
      </c>
    </row>
    <row r="122" spans="1:6" hidden="1" x14ac:dyDescent="0.2">
      <c r="A122" s="7">
        <v>2005</v>
      </c>
      <c r="B122" s="9" t="s">
        <v>19</v>
      </c>
      <c r="C122" s="10">
        <v>4783.8599999999997</v>
      </c>
      <c r="D122" s="11">
        <f t="shared" si="4"/>
        <v>6.649467832147149E-3</v>
      </c>
      <c r="E122" s="12">
        <v>8435.2000000000007</v>
      </c>
      <c r="F122" s="13">
        <f t="shared" si="5"/>
        <v>3.7614876499210137E-3</v>
      </c>
    </row>
    <row r="123" spans="1:6" x14ac:dyDescent="0.2">
      <c r="A123" s="7">
        <v>2005</v>
      </c>
      <c r="B123" s="9" t="s">
        <v>8</v>
      </c>
      <c r="C123" s="10">
        <v>4811.1099999999997</v>
      </c>
      <c r="D123" s="11">
        <f t="shared" si="4"/>
        <v>5.6962369300104232E-3</v>
      </c>
      <c r="E123" s="12">
        <v>8462.4500000000007</v>
      </c>
      <c r="F123" s="13">
        <f t="shared" si="5"/>
        <v>3.230510242792084E-3</v>
      </c>
    </row>
    <row r="124" spans="1:6" hidden="1" x14ac:dyDescent="0.2">
      <c r="A124" s="7">
        <v>2006</v>
      </c>
      <c r="B124" s="9" t="s">
        <v>9</v>
      </c>
      <c r="C124" s="10">
        <v>4817.1099999999997</v>
      </c>
      <c r="D124" s="11">
        <f t="shared" si="4"/>
        <v>1.2471134519893567E-3</v>
      </c>
      <c r="E124" s="12">
        <v>8468.4500000000007</v>
      </c>
      <c r="F124" s="13">
        <f t="shared" si="5"/>
        <v>7.0901452888949557E-4</v>
      </c>
    </row>
    <row r="125" spans="1:6" hidden="1" x14ac:dyDescent="0.2">
      <c r="A125" s="7">
        <v>2006</v>
      </c>
      <c r="B125" s="9" t="s">
        <v>10</v>
      </c>
      <c r="C125" s="10">
        <v>4799.1099999999997</v>
      </c>
      <c r="D125" s="11">
        <f t="shared" si="4"/>
        <v>-3.7366802917101483E-3</v>
      </c>
      <c r="E125" s="12">
        <v>8450.44</v>
      </c>
      <c r="F125" s="13">
        <f t="shared" si="5"/>
        <v>-2.1267174040113801E-3</v>
      </c>
    </row>
    <row r="126" spans="1:6" hidden="1" x14ac:dyDescent="0.2">
      <c r="A126" s="7">
        <v>2006</v>
      </c>
      <c r="B126" s="9" t="s">
        <v>11</v>
      </c>
      <c r="C126" s="10">
        <v>4793.1099999999997</v>
      </c>
      <c r="D126" s="11">
        <f t="shared" si="4"/>
        <v>-1.25023181381545E-3</v>
      </c>
      <c r="E126" s="12">
        <v>8444.44</v>
      </c>
      <c r="F126" s="13">
        <f t="shared" si="5"/>
        <v>-7.1002220002747141E-4</v>
      </c>
    </row>
    <row r="127" spans="1:6" hidden="1" x14ac:dyDescent="0.2">
      <c r="A127" s="7">
        <v>2006</v>
      </c>
      <c r="B127" s="9" t="s">
        <v>12</v>
      </c>
      <c r="C127" s="10">
        <v>4796.1099999999997</v>
      </c>
      <c r="D127" s="11">
        <f t="shared" si="4"/>
        <v>6.2589842503091297E-4</v>
      </c>
      <c r="E127" s="12">
        <v>8447.44</v>
      </c>
      <c r="F127" s="13">
        <f t="shared" si="5"/>
        <v>3.5526334487534506E-4</v>
      </c>
    </row>
    <row r="128" spans="1:6" hidden="1" x14ac:dyDescent="0.2">
      <c r="A128" s="7">
        <v>2006</v>
      </c>
      <c r="B128" s="9" t="s">
        <v>13</v>
      </c>
      <c r="C128" s="10">
        <v>4794.3599999999997</v>
      </c>
      <c r="D128" s="11">
        <f t="shared" si="4"/>
        <v>-3.6487903738657845E-4</v>
      </c>
      <c r="E128" s="12">
        <v>8445.69</v>
      </c>
      <c r="F128" s="13">
        <f t="shared" si="5"/>
        <v>-2.0716335363135663E-4</v>
      </c>
    </row>
    <row r="129" spans="1:6" hidden="1" x14ac:dyDescent="0.2">
      <c r="A129" s="7">
        <v>2006</v>
      </c>
      <c r="B129" s="9" t="s">
        <v>14</v>
      </c>
      <c r="C129" s="10">
        <v>4789.3900000000003</v>
      </c>
      <c r="D129" s="11">
        <f t="shared" si="4"/>
        <v>-1.0366347124536324E-3</v>
      </c>
      <c r="E129" s="12">
        <v>8440.73</v>
      </c>
      <c r="F129" s="13">
        <f t="shared" si="5"/>
        <v>-5.8728179698763761E-4</v>
      </c>
    </row>
    <row r="130" spans="1:6" hidden="1" x14ac:dyDescent="0.2">
      <c r="A130" s="7">
        <v>2006</v>
      </c>
      <c r="B130" s="9" t="s">
        <v>15</v>
      </c>
      <c r="C130" s="10">
        <v>4805.8900000000003</v>
      </c>
      <c r="D130" s="11">
        <f t="shared" si="4"/>
        <v>3.4451151399239599E-3</v>
      </c>
      <c r="E130" s="12">
        <v>8457.23</v>
      </c>
      <c r="F130" s="13">
        <f t="shared" si="5"/>
        <v>1.954807226389077E-3</v>
      </c>
    </row>
    <row r="131" spans="1:6" hidden="1" x14ac:dyDescent="0.2">
      <c r="A131" s="7">
        <v>2006</v>
      </c>
      <c r="B131" s="9" t="s">
        <v>20</v>
      </c>
      <c r="C131" s="10">
        <v>4812.8900000000003</v>
      </c>
      <c r="D131" s="11">
        <f t="shared" si="4"/>
        <v>1.4565460299758026E-3</v>
      </c>
      <c r="E131" s="12">
        <v>8464.23</v>
      </c>
      <c r="F131" s="13">
        <f t="shared" si="5"/>
        <v>8.2769417409722656E-4</v>
      </c>
    </row>
    <row r="132" spans="1:6" hidden="1" x14ac:dyDescent="0.2">
      <c r="A132" s="7">
        <v>2006</v>
      </c>
      <c r="B132" s="9" t="s">
        <v>17</v>
      </c>
      <c r="C132" s="10">
        <v>4815.1400000000003</v>
      </c>
      <c r="D132" s="11">
        <f t="shared" si="4"/>
        <v>4.6749458225714413E-4</v>
      </c>
      <c r="E132" s="12">
        <v>8466.48</v>
      </c>
      <c r="F132" s="13">
        <f t="shared" si="5"/>
        <v>2.658245345412702E-4</v>
      </c>
    </row>
    <row r="133" spans="1:6" hidden="1" x14ac:dyDescent="0.2">
      <c r="A133" s="7">
        <v>2006</v>
      </c>
      <c r="B133" s="9" t="s">
        <v>18</v>
      </c>
      <c r="C133" s="10">
        <v>5015.62</v>
      </c>
      <c r="D133" s="11">
        <f t="shared" si="4"/>
        <v>4.1635341859219022E-2</v>
      </c>
      <c r="E133" s="12">
        <v>9098.89</v>
      </c>
      <c r="F133" s="13">
        <f t="shared" si="5"/>
        <v>7.469574132343082E-2</v>
      </c>
    </row>
    <row r="134" spans="1:6" hidden="1" x14ac:dyDescent="0.2">
      <c r="A134" s="7">
        <v>2006</v>
      </c>
      <c r="B134" s="9" t="s">
        <v>19</v>
      </c>
      <c r="C134" s="10">
        <v>5040.37</v>
      </c>
      <c r="D134" s="11">
        <f t="shared" si="4"/>
        <v>4.9345843584640559E-3</v>
      </c>
      <c r="E134" s="12">
        <v>9123.64</v>
      </c>
      <c r="F134" s="13">
        <f t="shared" si="5"/>
        <v>2.7201120136632895E-3</v>
      </c>
    </row>
    <row r="135" spans="1:6" x14ac:dyDescent="0.2">
      <c r="A135" s="7">
        <v>2006</v>
      </c>
      <c r="B135" s="9" t="s">
        <v>8</v>
      </c>
      <c r="C135" s="10">
        <v>5025.3900000000003</v>
      </c>
      <c r="D135" s="11">
        <f t="shared" si="4"/>
        <v>-2.9720040393859115E-3</v>
      </c>
      <c r="E135" s="12">
        <v>9108.66</v>
      </c>
      <c r="F135" s="13">
        <f t="shared" si="5"/>
        <v>-1.6418885444844378E-3</v>
      </c>
    </row>
    <row r="136" spans="1:6" hidden="1" x14ac:dyDescent="0.2">
      <c r="A136" s="7">
        <v>2007</v>
      </c>
      <c r="B136" s="9" t="s">
        <v>9</v>
      </c>
      <c r="C136" s="10">
        <v>5017.41</v>
      </c>
      <c r="D136" s="11">
        <f t="shared" si="4"/>
        <v>-1.587936458662953E-3</v>
      </c>
      <c r="E136" s="12">
        <v>9100.68</v>
      </c>
      <c r="F136" s="13">
        <f t="shared" si="5"/>
        <v>-8.7608934793914628E-4</v>
      </c>
    </row>
    <row r="137" spans="1:6" hidden="1" x14ac:dyDescent="0.2">
      <c r="A137" s="7">
        <v>2007</v>
      </c>
      <c r="B137" s="9" t="s">
        <v>10</v>
      </c>
      <c r="C137" s="10">
        <v>5016.91</v>
      </c>
      <c r="D137" s="11">
        <f t="shared" si="4"/>
        <v>-9.9653008225342177E-5</v>
      </c>
      <c r="E137" s="12">
        <v>9100.18</v>
      </c>
      <c r="F137" s="13">
        <f t="shared" si="5"/>
        <v>-5.4940949467563449E-5</v>
      </c>
    </row>
    <row r="138" spans="1:6" hidden="1" x14ac:dyDescent="0.2">
      <c r="A138" s="7">
        <v>2007</v>
      </c>
      <c r="B138" s="9" t="s">
        <v>21</v>
      </c>
      <c r="C138" s="10">
        <v>5019.41</v>
      </c>
      <c r="D138" s="11">
        <f t="shared" si="4"/>
        <v>4.9831469968575348E-4</v>
      </c>
      <c r="E138" s="12">
        <v>9102.68</v>
      </c>
      <c r="F138" s="13">
        <f t="shared" si="5"/>
        <v>2.7471984070648325E-4</v>
      </c>
    </row>
    <row r="139" spans="1:6" hidden="1" x14ac:dyDescent="0.2">
      <c r="A139" s="7">
        <v>2007</v>
      </c>
      <c r="B139" s="9" t="s">
        <v>22</v>
      </c>
      <c r="C139" s="10">
        <v>5019.45</v>
      </c>
      <c r="D139" s="11">
        <f t="shared" si="4"/>
        <v>7.9690640932827961E-6</v>
      </c>
      <c r="E139" s="12">
        <v>9102.7199999999993</v>
      </c>
      <c r="F139" s="13">
        <f t="shared" si="5"/>
        <v>4.3943102470134221E-6</v>
      </c>
    </row>
    <row r="140" spans="1:6" hidden="1" x14ac:dyDescent="0.2">
      <c r="A140" s="7">
        <v>2007</v>
      </c>
      <c r="B140" s="9" t="s">
        <v>13</v>
      </c>
      <c r="C140" s="10">
        <v>5033.45</v>
      </c>
      <c r="D140" s="11">
        <f t="shared" si="4"/>
        <v>2.7891502056998085E-3</v>
      </c>
      <c r="E140" s="12">
        <v>9116.7199999999993</v>
      </c>
      <c r="F140" s="13">
        <f t="shared" si="5"/>
        <v>1.538001828025104E-3</v>
      </c>
    </row>
    <row r="141" spans="1:6" hidden="1" x14ac:dyDescent="0.2">
      <c r="A141" s="7">
        <v>2007</v>
      </c>
      <c r="B141" s="9" t="s">
        <v>14</v>
      </c>
      <c r="C141" s="10">
        <v>4980.1400000000003</v>
      </c>
      <c r="D141" s="11">
        <f t="shared" si="4"/>
        <v>-1.0591145238355248E-2</v>
      </c>
      <c r="E141" s="12">
        <v>9063.41</v>
      </c>
      <c r="F141" s="13">
        <f t="shared" si="5"/>
        <v>-5.8474977842908338E-3</v>
      </c>
    </row>
    <row r="142" spans="1:6" hidden="1" x14ac:dyDescent="0.2">
      <c r="A142" s="7">
        <v>2007</v>
      </c>
      <c r="B142" s="9" t="s">
        <v>15</v>
      </c>
      <c r="C142" s="10">
        <v>4986.6400000000003</v>
      </c>
      <c r="D142" s="11">
        <f t="shared" si="4"/>
        <v>1.3051841916089657E-3</v>
      </c>
      <c r="E142" s="12">
        <v>9069.91</v>
      </c>
      <c r="F142" s="13">
        <f t="shared" si="5"/>
        <v>7.1716936561405653E-4</v>
      </c>
    </row>
    <row r="143" spans="1:6" hidden="1" x14ac:dyDescent="0.2">
      <c r="A143" s="7">
        <v>2007</v>
      </c>
      <c r="B143" s="9" t="s">
        <v>20</v>
      </c>
      <c r="C143" s="10">
        <v>4988.6400000000003</v>
      </c>
      <c r="D143" s="11">
        <f t="shared" si="4"/>
        <v>4.0107166348479772E-4</v>
      </c>
      <c r="E143" s="12">
        <v>9071.91</v>
      </c>
      <c r="F143" s="13">
        <f t="shared" si="5"/>
        <v>2.2050935455819598E-4</v>
      </c>
    </row>
    <row r="144" spans="1:6" hidden="1" x14ac:dyDescent="0.2">
      <c r="A144" s="7">
        <v>2007</v>
      </c>
      <c r="B144" s="9" t="s">
        <v>17</v>
      </c>
      <c r="C144" s="10">
        <v>5095.8999999999996</v>
      </c>
      <c r="D144" s="11">
        <f t="shared" si="4"/>
        <v>2.1500849931043176E-2</v>
      </c>
      <c r="E144" s="12">
        <v>9078.42</v>
      </c>
      <c r="F144" s="13">
        <f t="shared" si="5"/>
        <v>7.1759971163731784E-4</v>
      </c>
    </row>
    <row r="145" spans="1:6" hidden="1" x14ac:dyDescent="0.2">
      <c r="A145" s="7">
        <v>2007</v>
      </c>
      <c r="B145" s="9" t="s">
        <v>18</v>
      </c>
      <c r="C145" s="10">
        <v>5096.8999999999996</v>
      </c>
      <c r="D145" s="11">
        <f t="shared" si="4"/>
        <v>1.9623618987818503E-4</v>
      </c>
      <c r="E145" s="12">
        <v>9079.42</v>
      </c>
      <c r="F145" s="13">
        <f t="shared" si="5"/>
        <v>1.1015132589142773E-4</v>
      </c>
    </row>
    <row r="146" spans="1:6" hidden="1" x14ac:dyDescent="0.2">
      <c r="A146" s="7">
        <v>2007</v>
      </c>
      <c r="B146" s="9" t="s">
        <v>19</v>
      </c>
      <c r="C146" s="10">
        <v>5156.99</v>
      </c>
      <c r="D146" s="11">
        <f t="shared" si="4"/>
        <v>1.1789519119464797E-2</v>
      </c>
      <c r="E146" s="12">
        <v>9129.31</v>
      </c>
      <c r="F146" s="13">
        <f t="shared" si="5"/>
        <v>5.4948443843327865E-3</v>
      </c>
    </row>
    <row r="147" spans="1:6" x14ac:dyDescent="0.2">
      <c r="A147" s="7">
        <v>2007</v>
      </c>
      <c r="B147" s="9" t="s">
        <v>8</v>
      </c>
      <c r="C147" s="10">
        <v>5159.49</v>
      </c>
      <c r="D147" s="11">
        <f t="shared" si="4"/>
        <v>4.8477891172948873E-4</v>
      </c>
      <c r="E147" s="12">
        <v>9131.81</v>
      </c>
      <c r="F147" s="13">
        <f t="shared" si="5"/>
        <v>2.7384325869106441E-4</v>
      </c>
    </row>
    <row r="148" spans="1:6" hidden="1" x14ac:dyDescent="0.2">
      <c r="A148" s="7">
        <v>2008</v>
      </c>
      <c r="B148" s="9" t="s">
        <v>9</v>
      </c>
      <c r="C148" s="10">
        <v>5161.24</v>
      </c>
      <c r="D148" s="11">
        <f t="shared" si="4"/>
        <v>3.3918081050643423E-4</v>
      </c>
      <c r="E148" s="12">
        <v>9133.56</v>
      </c>
      <c r="F148" s="13">
        <f t="shared" si="5"/>
        <v>1.9163780236342021E-4</v>
      </c>
    </row>
    <row r="149" spans="1:6" hidden="1" x14ac:dyDescent="0.2">
      <c r="A149" s="7">
        <v>2008</v>
      </c>
      <c r="B149" s="9" t="s">
        <v>10</v>
      </c>
      <c r="C149" s="10">
        <v>5161.24</v>
      </c>
      <c r="D149" s="11">
        <f t="shared" si="4"/>
        <v>0</v>
      </c>
      <c r="E149" s="12">
        <v>9133.56</v>
      </c>
      <c r="F149" s="13">
        <f t="shared" si="5"/>
        <v>0</v>
      </c>
    </row>
    <row r="150" spans="1:6" hidden="1" x14ac:dyDescent="0.2">
      <c r="A150" s="7">
        <v>2008</v>
      </c>
      <c r="B150" s="9" t="s">
        <v>21</v>
      </c>
      <c r="C150" s="10">
        <v>5177.8500000000004</v>
      </c>
      <c r="D150" s="11">
        <f t="shared" si="4"/>
        <v>3.2182188776341825E-3</v>
      </c>
      <c r="E150" s="12">
        <v>9150.17</v>
      </c>
      <c r="F150" s="13">
        <f t="shared" si="5"/>
        <v>1.8185680063416143E-3</v>
      </c>
    </row>
    <row r="151" spans="1:6" hidden="1" x14ac:dyDescent="0.2">
      <c r="A151" s="7">
        <v>2008</v>
      </c>
      <c r="B151" s="9" t="s">
        <v>22</v>
      </c>
      <c r="C151" s="10">
        <v>5182.8500000000004</v>
      </c>
      <c r="D151" s="11">
        <f t="shared" ref="D151:D214" si="6">C151/C150-1</f>
        <v>9.6565176665985852E-4</v>
      </c>
      <c r="E151" s="12">
        <v>9155.17</v>
      </c>
      <c r="F151" s="13">
        <f t="shared" ref="F151:F214" si="7">E151/E150-1</f>
        <v>5.4643793503283966E-4</v>
      </c>
    </row>
    <row r="152" spans="1:6" hidden="1" x14ac:dyDescent="0.2">
      <c r="A152" s="7">
        <v>2008</v>
      </c>
      <c r="B152" s="9" t="s">
        <v>13</v>
      </c>
      <c r="C152" s="10">
        <v>5202.1000000000004</v>
      </c>
      <c r="D152" s="11">
        <f t="shared" si="6"/>
        <v>3.7141727042071526E-3</v>
      </c>
      <c r="E152" s="12">
        <v>9174.42</v>
      </c>
      <c r="F152" s="13">
        <f t="shared" si="7"/>
        <v>2.1026370892074375E-3</v>
      </c>
    </row>
    <row r="153" spans="1:6" hidden="1" x14ac:dyDescent="0.2">
      <c r="A153" s="7">
        <v>2008</v>
      </c>
      <c r="B153" s="9" t="s">
        <v>14</v>
      </c>
      <c r="C153" s="10">
        <v>5244.1</v>
      </c>
      <c r="D153" s="11">
        <f t="shared" si="6"/>
        <v>8.0736625593509359E-3</v>
      </c>
      <c r="E153" s="12">
        <v>9216.42</v>
      </c>
      <c r="F153" s="13">
        <f t="shared" si="7"/>
        <v>4.5779460717951803E-3</v>
      </c>
    </row>
    <row r="154" spans="1:6" hidden="1" x14ac:dyDescent="0.2">
      <c r="A154" s="7">
        <v>2008</v>
      </c>
      <c r="B154" s="9" t="s">
        <v>15</v>
      </c>
      <c r="C154" s="10">
        <v>5313.85</v>
      </c>
      <c r="D154" s="11">
        <f t="shared" si="6"/>
        <v>1.3300661696001193E-2</v>
      </c>
      <c r="E154" s="12">
        <v>9286.17</v>
      </c>
      <c r="F154" s="13">
        <f t="shared" si="7"/>
        <v>7.568014478506857E-3</v>
      </c>
    </row>
    <row r="155" spans="1:6" hidden="1" x14ac:dyDescent="0.2">
      <c r="A155" s="7">
        <v>2008</v>
      </c>
      <c r="B155" s="9" t="s">
        <v>20</v>
      </c>
      <c r="C155" s="10">
        <v>5320.6</v>
      </c>
      <c r="D155" s="11">
        <f t="shared" si="6"/>
        <v>1.2702654384297851E-3</v>
      </c>
      <c r="E155" s="12">
        <v>9292.92</v>
      </c>
      <c r="F155" s="13">
        <f t="shared" si="7"/>
        <v>7.2688740352577774E-4</v>
      </c>
    </row>
    <row r="156" spans="1:6" hidden="1" x14ac:dyDescent="0.2">
      <c r="A156" s="7">
        <v>2008</v>
      </c>
      <c r="B156" s="9" t="s">
        <v>17</v>
      </c>
      <c r="C156" s="10">
        <v>5372.35</v>
      </c>
      <c r="D156" s="11">
        <f t="shared" si="6"/>
        <v>9.7263466526331666E-3</v>
      </c>
      <c r="E156" s="12">
        <v>9344.67</v>
      </c>
      <c r="F156" s="13">
        <f t="shared" si="7"/>
        <v>5.568755568755579E-3</v>
      </c>
    </row>
    <row r="157" spans="1:6" hidden="1" x14ac:dyDescent="0.2">
      <c r="A157" s="7">
        <v>2008</v>
      </c>
      <c r="B157" s="9" t="s">
        <v>18</v>
      </c>
      <c r="C157" s="10">
        <v>5594.81</v>
      </c>
      <c r="D157" s="11">
        <f t="shared" si="6"/>
        <v>4.1408322242594053E-2</v>
      </c>
      <c r="E157" s="12">
        <v>9853.42</v>
      </c>
      <c r="F157" s="13">
        <f t="shared" si="7"/>
        <v>5.444280001326951E-2</v>
      </c>
    </row>
    <row r="158" spans="1:6" hidden="1" x14ac:dyDescent="0.2">
      <c r="A158" s="7">
        <v>2008</v>
      </c>
      <c r="B158" s="9" t="s">
        <v>19</v>
      </c>
      <c r="C158" s="10">
        <v>5576.06</v>
      </c>
      <c r="D158" s="11">
        <f t="shared" si="6"/>
        <v>-3.3513202414380272E-3</v>
      </c>
      <c r="E158" s="12">
        <v>9834.67</v>
      </c>
      <c r="F158" s="13">
        <f t="shared" si="7"/>
        <v>-1.9028925997267576E-3</v>
      </c>
    </row>
    <row r="159" spans="1:6" x14ac:dyDescent="0.2">
      <c r="A159" s="7">
        <v>2008</v>
      </c>
      <c r="B159" s="9" t="s">
        <v>8</v>
      </c>
      <c r="C159" s="10">
        <v>5523.06</v>
      </c>
      <c r="D159" s="11">
        <f t="shared" si="6"/>
        <v>-9.5049192440540553E-3</v>
      </c>
      <c r="E159" s="12">
        <v>9781.67</v>
      </c>
      <c r="F159" s="13">
        <f t="shared" si="7"/>
        <v>-5.3890979565150987E-3</v>
      </c>
    </row>
    <row r="160" spans="1:6" hidden="1" x14ac:dyDescent="0.2">
      <c r="A160" s="7">
        <v>2009</v>
      </c>
      <c r="B160" s="9" t="s">
        <v>9</v>
      </c>
      <c r="C160" s="10">
        <v>5510.81</v>
      </c>
      <c r="D160" s="11">
        <f t="shared" si="6"/>
        <v>-2.2179733698348691E-3</v>
      </c>
      <c r="E160" s="12">
        <v>9769.42</v>
      </c>
      <c r="F160" s="13">
        <f t="shared" si="7"/>
        <v>-1.2523423914321263E-3</v>
      </c>
    </row>
    <row r="161" spans="1:6" hidden="1" x14ac:dyDescent="0.2">
      <c r="A161" s="7">
        <v>2009</v>
      </c>
      <c r="B161" s="9" t="s">
        <v>10</v>
      </c>
      <c r="C161" s="10">
        <v>5496.56</v>
      </c>
      <c r="D161" s="11">
        <f t="shared" si="6"/>
        <v>-2.585826765938215E-3</v>
      </c>
      <c r="E161" s="12">
        <v>9755.17</v>
      </c>
      <c r="F161" s="13">
        <f t="shared" si="7"/>
        <v>-1.4586331634836025E-3</v>
      </c>
    </row>
    <row r="162" spans="1:6" hidden="1" x14ac:dyDescent="0.2">
      <c r="A162" s="7">
        <v>2009</v>
      </c>
      <c r="B162" s="9" t="s">
        <v>21</v>
      </c>
      <c r="C162" s="10">
        <v>5499.06</v>
      </c>
      <c r="D162" s="11">
        <f t="shared" si="6"/>
        <v>4.548299299926839E-4</v>
      </c>
      <c r="E162" s="12">
        <v>9757.67</v>
      </c>
      <c r="F162" s="13">
        <f t="shared" si="7"/>
        <v>2.5627436528519176E-4</v>
      </c>
    </row>
    <row r="163" spans="1:6" hidden="1" x14ac:dyDescent="0.2">
      <c r="A163" s="7">
        <v>2009</v>
      </c>
      <c r="B163" s="9" t="s">
        <v>22</v>
      </c>
      <c r="C163" s="10">
        <v>5497.31</v>
      </c>
      <c r="D163" s="11">
        <f t="shared" si="6"/>
        <v>-3.182362076427081E-4</v>
      </c>
      <c r="E163" s="12">
        <v>9755.92</v>
      </c>
      <c r="F163" s="13">
        <f t="shared" si="7"/>
        <v>-1.793460938933622E-4</v>
      </c>
    </row>
    <row r="164" spans="1:6" hidden="1" x14ac:dyDescent="0.2">
      <c r="A164" s="7">
        <v>2009</v>
      </c>
      <c r="B164" s="9" t="s">
        <v>13</v>
      </c>
      <c r="C164" s="10">
        <v>5489.81</v>
      </c>
      <c r="D164" s="11">
        <f t="shared" si="6"/>
        <v>-1.3643036321401292E-3</v>
      </c>
      <c r="E164" s="12">
        <v>9748.42</v>
      </c>
      <c r="F164" s="13">
        <f t="shared" si="7"/>
        <v>-7.6876399150460628E-4</v>
      </c>
    </row>
    <row r="165" spans="1:6" hidden="1" x14ac:dyDescent="0.2">
      <c r="A165" s="7">
        <v>2009</v>
      </c>
      <c r="B165" s="9" t="s">
        <v>14</v>
      </c>
      <c r="C165" s="10">
        <v>5477.06</v>
      </c>
      <c r="D165" s="11">
        <f t="shared" si="6"/>
        <v>-2.3224847490168621E-3</v>
      </c>
      <c r="E165" s="12">
        <v>9735.67</v>
      </c>
      <c r="F165" s="13">
        <f t="shared" si="7"/>
        <v>-1.3079042552536224E-3</v>
      </c>
    </row>
    <row r="166" spans="1:6" hidden="1" x14ac:dyDescent="0.2">
      <c r="A166" s="7">
        <v>2009</v>
      </c>
      <c r="B166" s="9" t="s">
        <v>15</v>
      </c>
      <c r="C166" s="10">
        <v>5464.31</v>
      </c>
      <c r="D166" s="11">
        <f t="shared" si="6"/>
        <v>-2.3278912409212538E-3</v>
      </c>
      <c r="E166" s="12">
        <v>9722.92</v>
      </c>
      <c r="F166" s="13">
        <f t="shared" si="7"/>
        <v>-1.3096171090433151E-3</v>
      </c>
    </row>
    <row r="167" spans="1:6" hidden="1" x14ac:dyDescent="0.2">
      <c r="A167" s="7">
        <v>2009</v>
      </c>
      <c r="B167" s="9" t="s">
        <v>20</v>
      </c>
      <c r="C167" s="10">
        <v>5466.06</v>
      </c>
      <c r="D167" s="11">
        <f t="shared" si="6"/>
        <v>3.202600145306711E-4</v>
      </c>
      <c r="E167" s="12">
        <v>9724.67</v>
      </c>
      <c r="F167" s="13">
        <f t="shared" si="7"/>
        <v>1.7998708207001002E-4</v>
      </c>
    </row>
    <row r="168" spans="1:6" hidden="1" x14ac:dyDescent="0.2">
      <c r="A168" s="7">
        <v>2009</v>
      </c>
      <c r="B168" s="9" t="s">
        <v>17</v>
      </c>
      <c r="C168" s="10">
        <v>5465.31</v>
      </c>
      <c r="D168" s="11">
        <f t="shared" si="6"/>
        <v>-1.3721034895330941E-4</v>
      </c>
      <c r="E168" s="12">
        <v>9723.92</v>
      </c>
      <c r="F168" s="13">
        <f t="shared" si="7"/>
        <v>-7.7123439664261717E-5</v>
      </c>
    </row>
    <row r="169" spans="1:6" hidden="1" x14ac:dyDescent="0.2">
      <c r="A169" s="7">
        <v>2009</v>
      </c>
      <c r="B169" s="9" t="s">
        <v>18</v>
      </c>
      <c r="C169" s="10">
        <v>5460.56</v>
      </c>
      <c r="D169" s="11">
        <f t="shared" si="6"/>
        <v>-8.6911812870638094E-4</v>
      </c>
      <c r="E169" s="12">
        <v>9719.17</v>
      </c>
      <c r="F169" s="13">
        <f t="shared" si="7"/>
        <v>-4.8848612493723742E-4</v>
      </c>
    </row>
    <row r="170" spans="1:6" hidden="1" x14ac:dyDescent="0.2">
      <c r="A170" s="7">
        <v>2009</v>
      </c>
      <c r="B170" s="9" t="s">
        <v>19</v>
      </c>
      <c r="C170" s="10">
        <v>5460.81</v>
      </c>
      <c r="D170" s="11">
        <f t="shared" si="6"/>
        <v>4.5782850110587248E-5</v>
      </c>
      <c r="E170" s="12">
        <v>9719.42</v>
      </c>
      <c r="F170" s="13">
        <f t="shared" si="7"/>
        <v>2.5722361065794175E-5</v>
      </c>
    </row>
    <row r="171" spans="1:6" x14ac:dyDescent="0.2">
      <c r="A171" s="7">
        <v>2009</v>
      </c>
      <c r="B171" s="9" t="s">
        <v>8</v>
      </c>
      <c r="C171" s="10">
        <v>5463.56</v>
      </c>
      <c r="D171" s="11">
        <f t="shared" si="6"/>
        <v>5.0358829550933848E-4</v>
      </c>
      <c r="E171" s="12">
        <v>9722.17</v>
      </c>
      <c r="F171" s="13">
        <f t="shared" si="7"/>
        <v>2.8293869387274739E-4</v>
      </c>
    </row>
    <row r="172" spans="1:6" hidden="1" x14ac:dyDescent="0.2">
      <c r="A172" s="14">
        <v>2010</v>
      </c>
      <c r="B172" s="9" t="s">
        <v>9</v>
      </c>
      <c r="C172" s="15">
        <v>5461.81</v>
      </c>
      <c r="D172" s="11">
        <f t="shared" si="6"/>
        <v>-3.2030397762627949E-4</v>
      </c>
      <c r="E172" s="16">
        <v>9720.42</v>
      </c>
      <c r="F172" s="13">
        <f t="shared" si="7"/>
        <v>-1.8000096686232592E-4</v>
      </c>
    </row>
    <row r="173" spans="1:6" hidden="1" x14ac:dyDescent="0.2">
      <c r="A173" s="14">
        <v>2010</v>
      </c>
      <c r="B173" s="9" t="s">
        <v>10</v>
      </c>
      <c r="C173" s="17">
        <v>5463.56</v>
      </c>
      <c r="D173" s="11">
        <f t="shared" si="6"/>
        <v>3.2040660513632524E-4</v>
      </c>
      <c r="E173" s="18">
        <v>9722.17</v>
      </c>
      <c r="F173" s="13">
        <f t="shared" si="7"/>
        <v>1.8003337304350886E-4</v>
      </c>
    </row>
    <row r="174" spans="1:6" hidden="1" x14ac:dyDescent="0.2">
      <c r="A174" s="14">
        <v>2010</v>
      </c>
      <c r="B174" s="9" t="s">
        <v>21</v>
      </c>
      <c r="C174" s="17">
        <v>5469.56</v>
      </c>
      <c r="D174" s="11">
        <f t="shared" si="6"/>
        <v>1.0981850661473391E-3</v>
      </c>
      <c r="E174" s="18">
        <v>9728.17</v>
      </c>
      <c r="F174" s="13">
        <f t="shared" si="7"/>
        <v>6.1714617209940315E-4</v>
      </c>
    </row>
    <row r="175" spans="1:6" hidden="1" x14ac:dyDescent="0.2">
      <c r="A175" s="14">
        <v>2010</v>
      </c>
      <c r="B175" s="9" t="s">
        <v>22</v>
      </c>
      <c r="C175" s="17">
        <v>5471.56</v>
      </c>
      <c r="D175" s="11">
        <f t="shared" si="6"/>
        <v>3.6566012622585298E-4</v>
      </c>
      <c r="E175" s="18">
        <v>9730.17</v>
      </c>
      <c r="F175" s="13">
        <f t="shared" si="7"/>
        <v>2.0558851253626997E-4</v>
      </c>
    </row>
    <row r="176" spans="1:6" hidden="1" x14ac:dyDescent="0.2">
      <c r="A176" s="14">
        <v>2010</v>
      </c>
      <c r="B176" s="9" t="s">
        <v>13</v>
      </c>
      <c r="C176" s="17">
        <v>5576.99</v>
      </c>
      <c r="D176" s="11">
        <f t="shared" si="6"/>
        <v>1.9268727748576131E-2</v>
      </c>
      <c r="E176" s="18">
        <v>9885.92</v>
      </c>
      <c r="F176" s="13">
        <f t="shared" si="7"/>
        <v>1.6006914576004228E-2</v>
      </c>
    </row>
    <row r="177" spans="1:6" hidden="1" x14ac:dyDescent="0.2">
      <c r="A177" s="14">
        <v>2010</v>
      </c>
      <c r="B177" s="9" t="s">
        <v>14</v>
      </c>
      <c r="C177" s="17">
        <v>5593.74</v>
      </c>
      <c r="D177" s="11">
        <f t="shared" si="6"/>
        <v>3.0034122349151815E-3</v>
      </c>
      <c r="E177" s="18">
        <v>9902.67</v>
      </c>
      <c r="F177" s="13">
        <f t="shared" si="7"/>
        <v>1.6943289041384535E-3</v>
      </c>
    </row>
    <row r="178" spans="1:6" hidden="1" x14ac:dyDescent="0.2">
      <c r="A178" s="14">
        <v>2010</v>
      </c>
      <c r="B178" s="9" t="s">
        <v>15</v>
      </c>
      <c r="C178" s="15">
        <v>5600.24</v>
      </c>
      <c r="D178" s="11">
        <f t="shared" si="6"/>
        <v>1.1620132505265612E-3</v>
      </c>
      <c r="E178" s="16">
        <v>9909.17</v>
      </c>
      <c r="F178" s="13">
        <f t="shared" si="7"/>
        <v>6.5638863054107155E-4</v>
      </c>
    </row>
    <row r="179" spans="1:6" hidden="1" x14ac:dyDescent="0.2">
      <c r="A179" s="14">
        <v>2010</v>
      </c>
      <c r="B179" s="9" t="s">
        <v>20</v>
      </c>
      <c r="C179" s="17">
        <v>5600.74</v>
      </c>
      <c r="D179" s="11">
        <f t="shared" si="6"/>
        <v>8.9281887919012703E-5</v>
      </c>
      <c r="E179" s="18">
        <v>9909.67</v>
      </c>
      <c r="F179" s="13">
        <f t="shared" si="7"/>
        <v>5.0458312855772292E-5</v>
      </c>
    </row>
    <row r="180" spans="1:6" hidden="1" x14ac:dyDescent="0.2">
      <c r="A180" s="14">
        <v>2010</v>
      </c>
      <c r="B180" s="9" t="s">
        <v>17</v>
      </c>
      <c r="C180" s="17">
        <v>5579.61</v>
      </c>
      <c r="D180" s="11">
        <f t="shared" si="6"/>
        <v>-3.7727157482760898E-3</v>
      </c>
      <c r="E180" s="18">
        <v>9888.5400000000009</v>
      </c>
      <c r="F180" s="13">
        <f t="shared" si="7"/>
        <v>-2.132260711002365E-3</v>
      </c>
    </row>
    <row r="181" spans="1:6" hidden="1" x14ac:dyDescent="0.2">
      <c r="A181" s="14">
        <v>2010</v>
      </c>
      <c r="B181" s="9" t="s">
        <v>18</v>
      </c>
      <c r="C181" s="17">
        <v>5859.52</v>
      </c>
      <c r="D181" s="11">
        <f t="shared" si="6"/>
        <v>5.0166588704228632E-2</v>
      </c>
      <c r="E181" s="18">
        <v>10115.040000000001</v>
      </c>
      <c r="F181" s="13">
        <f t="shared" si="7"/>
        <v>2.2905302501683655E-2</v>
      </c>
    </row>
    <row r="182" spans="1:6" hidden="1" x14ac:dyDescent="0.2">
      <c r="A182" s="14">
        <v>2010</v>
      </c>
      <c r="B182" s="9" t="s">
        <v>19</v>
      </c>
      <c r="C182" s="17">
        <v>5868.02</v>
      </c>
      <c r="D182" s="11">
        <f t="shared" si="6"/>
        <v>1.4506307683905817E-3</v>
      </c>
      <c r="E182" s="18">
        <v>10123.540000000001</v>
      </c>
      <c r="F182" s="13">
        <f t="shared" si="7"/>
        <v>8.4033281133844007E-4</v>
      </c>
    </row>
    <row r="183" spans="1:6" x14ac:dyDescent="0.2">
      <c r="A183" s="14">
        <v>2010</v>
      </c>
      <c r="B183" s="9" t="s">
        <v>8</v>
      </c>
      <c r="C183" s="17">
        <v>5864.77</v>
      </c>
      <c r="D183" s="11">
        <f t="shared" si="6"/>
        <v>-5.5384950971537616E-4</v>
      </c>
      <c r="E183" s="18">
        <v>10120.290000000001</v>
      </c>
      <c r="F183" s="13">
        <f t="shared" si="7"/>
        <v>-3.2103394662341689E-4</v>
      </c>
    </row>
    <row r="184" spans="1:6" hidden="1" x14ac:dyDescent="0.2">
      <c r="A184" s="14">
        <v>2011</v>
      </c>
      <c r="B184" s="9" t="s">
        <v>9</v>
      </c>
      <c r="C184" s="17">
        <v>5860.77</v>
      </c>
      <c r="D184" s="11">
        <f t="shared" si="6"/>
        <v>-6.8203868182381555E-4</v>
      </c>
      <c r="E184" s="18">
        <v>10116.290000000001</v>
      </c>
      <c r="F184" s="13">
        <f t="shared" si="7"/>
        <v>-3.9524559078840671E-4</v>
      </c>
    </row>
    <row r="185" spans="1:6" hidden="1" x14ac:dyDescent="0.2">
      <c r="A185" s="14">
        <v>2011</v>
      </c>
      <c r="B185" s="9" t="s">
        <v>10</v>
      </c>
      <c r="C185" s="17">
        <v>5892.52</v>
      </c>
      <c r="D185" s="11">
        <f t="shared" si="6"/>
        <v>5.4173768975749326E-3</v>
      </c>
      <c r="E185" s="18">
        <v>10148.040000000001</v>
      </c>
      <c r="F185" s="13">
        <f t="shared" si="7"/>
        <v>3.138502356100803E-3</v>
      </c>
    </row>
    <row r="186" spans="1:6" hidden="1" x14ac:dyDescent="0.2">
      <c r="A186" s="14">
        <v>2011</v>
      </c>
      <c r="B186" s="9" t="s">
        <v>21</v>
      </c>
      <c r="C186" s="17">
        <v>5895.52</v>
      </c>
      <c r="D186" s="11">
        <f t="shared" si="6"/>
        <v>5.0912003692826779E-4</v>
      </c>
      <c r="E186" s="18">
        <v>10151.040000000001</v>
      </c>
      <c r="F186" s="13">
        <f t="shared" si="7"/>
        <v>2.9562358839729797E-4</v>
      </c>
    </row>
    <row r="187" spans="1:6" hidden="1" x14ac:dyDescent="0.2">
      <c r="A187" s="14">
        <v>2011</v>
      </c>
      <c r="B187" s="9" t="s">
        <v>22</v>
      </c>
      <c r="C187" s="17">
        <v>5905.02</v>
      </c>
      <c r="D187" s="11">
        <f t="shared" si="6"/>
        <v>1.6113930577794644E-3</v>
      </c>
      <c r="E187" s="18">
        <v>10160.540000000001</v>
      </c>
      <c r="F187" s="13">
        <f t="shared" si="7"/>
        <v>9.3586469957762652E-4</v>
      </c>
    </row>
    <row r="188" spans="1:6" hidden="1" x14ac:dyDescent="0.2">
      <c r="A188" s="14">
        <v>2011</v>
      </c>
      <c r="B188" s="9" t="s">
        <v>13</v>
      </c>
      <c r="C188" s="17">
        <v>5906.02</v>
      </c>
      <c r="D188" s="11">
        <f t="shared" si="6"/>
        <v>1.6934743658780782E-4</v>
      </c>
      <c r="E188" s="18">
        <v>10161.540000000001</v>
      </c>
      <c r="F188" s="13">
        <f t="shared" si="7"/>
        <v>9.8419965868012937E-5</v>
      </c>
    </row>
    <row r="189" spans="1:6" hidden="1" x14ac:dyDescent="0.2">
      <c r="A189" s="14">
        <v>2011</v>
      </c>
      <c r="B189" s="9" t="s">
        <v>14</v>
      </c>
      <c r="C189" s="17">
        <v>5911.77</v>
      </c>
      <c r="D189" s="11">
        <f t="shared" si="6"/>
        <v>9.7358288661397729E-4</v>
      </c>
      <c r="E189" s="18">
        <v>10167.290000000001</v>
      </c>
      <c r="F189" s="13">
        <f t="shared" si="7"/>
        <v>5.6585911190620841E-4</v>
      </c>
    </row>
    <row r="190" spans="1:6" hidden="1" x14ac:dyDescent="0.2">
      <c r="A190" s="14">
        <v>2011</v>
      </c>
      <c r="B190" s="9" t="s">
        <v>15</v>
      </c>
      <c r="C190" s="17">
        <v>5923.27</v>
      </c>
      <c r="D190" s="11">
        <f t="shared" si="6"/>
        <v>1.9452718898063104E-3</v>
      </c>
      <c r="E190" s="18">
        <v>10178.790000000001</v>
      </c>
      <c r="F190" s="13">
        <f t="shared" si="7"/>
        <v>1.131078192910806E-3</v>
      </c>
    </row>
    <row r="191" spans="1:6" hidden="1" x14ac:dyDescent="0.2">
      <c r="A191" s="14">
        <v>2011</v>
      </c>
      <c r="B191" s="9" t="s">
        <v>20</v>
      </c>
      <c r="C191" s="17">
        <v>5936.02</v>
      </c>
      <c r="D191" s="11">
        <f t="shared" si="6"/>
        <v>2.1525272358005054E-3</v>
      </c>
      <c r="E191" s="18">
        <v>10191.540000000001</v>
      </c>
      <c r="F191" s="13">
        <f t="shared" si="7"/>
        <v>1.2526046809100411E-3</v>
      </c>
    </row>
    <row r="192" spans="1:6" hidden="1" x14ac:dyDescent="0.2">
      <c r="A192" s="14">
        <v>2011</v>
      </c>
      <c r="B192" s="9" t="s">
        <v>17</v>
      </c>
      <c r="C192" s="17">
        <v>5937.27</v>
      </c>
      <c r="D192" s="11">
        <f t="shared" si="6"/>
        <v>2.1057880532748818E-4</v>
      </c>
      <c r="E192" s="18">
        <v>10192.790000000001</v>
      </c>
      <c r="F192" s="13">
        <f t="shared" si="7"/>
        <v>1.2265074758088801E-4</v>
      </c>
    </row>
    <row r="193" spans="1:6" hidden="1" x14ac:dyDescent="0.2">
      <c r="A193" s="14">
        <v>2011</v>
      </c>
      <c r="B193" s="9" t="s">
        <v>18</v>
      </c>
      <c r="C193" s="17">
        <v>5943.77</v>
      </c>
      <c r="D193" s="11">
        <f t="shared" si="6"/>
        <v>1.0947792503961384E-3</v>
      </c>
      <c r="E193" s="18">
        <v>10199.290000000001</v>
      </c>
      <c r="F193" s="13">
        <f t="shared" si="7"/>
        <v>6.3770567234300302E-4</v>
      </c>
    </row>
    <row r="194" spans="1:6" hidden="1" x14ac:dyDescent="0.2">
      <c r="A194" s="14">
        <v>2011</v>
      </c>
      <c r="B194" s="9" t="s">
        <v>19</v>
      </c>
      <c r="C194" s="17">
        <v>5948.77</v>
      </c>
      <c r="D194" s="11">
        <f t="shared" si="6"/>
        <v>8.4121693807137632E-4</v>
      </c>
      <c r="E194" s="18">
        <v>10204.290000000001</v>
      </c>
      <c r="F194" s="13">
        <f t="shared" si="7"/>
        <v>4.9023020229843617E-4</v>
      </c>
    </row>
    <row r="195" spans="1:6" x14ac:dyDescent="0.2">
      <c r="A195" s="14">
        <v>2011</v>
      </c>
      <c r="B195" s="9" t="s">
        <v>8</v>
      </c>
      <c r="C195" s="17">
        <v>5949.27</v>
      </c>
      <c r="D195" s="11">
        <f t="shared" si="6"/>
        <v>8.4050988691686257E-5</v>
      </c>
      <c r="E195" s="18">
        <v>10204.790000000001</v>
      </c>
      <c r="F195" s="13">
        <f t="shared" si="7"/>
        <v>4.8998999440330593E-5</v>
      </c>
    </row>
    <row r="196" spans="1:6" hidden="1" x14ac:dyDescent="0.2">
      <c r="A196" s="14">
        <v>2012</v>
      </c>
      <c r="B196" s="9" t="s">
        <v>9</v>
      </c>
      <c r="C196" s="17">
        <v>5952.27</v>
      </c>
      <c r="D196" s="11">
        <f t="shared" si="6"/>
        <v>5.0426354830079845E-4</v>
      </c>
      <c r="E196" s="18">
        <v>10207.790000000001</v>
      </c>
      <c r="F196" s="13">
        <f t="shared" si="7"/>
        <v>2.9397959193677714E-4</v>
      </c>
    </row>
    <row r="197" spans="1:6" hidden="1" x14ac:dyDescent="0.2">
      <c r="A197" s="14">
        <v>2012</v>
      </c>
      <c r="B197" s="9" t="s">
        <v>10</v>
      </c>
      <c r="C197" s="17">
        <v>5952.27</v>
      </c>
      <c r="D197" s="11">
        <f t="shared" si="6"/>
        <v>0</v>
      </c>
      <c r="E197" s="18">
        <v>10207.790000000001</v>
      </c>
      <c r="F197" s="13">
        <f t="shared" si="7"/>
        <v>0</v>
      </c>
    </row>
    <row r="198" spans="1:6" hidden="1" x14ac:dyDescent="0.2">
      <c r="A198" s="14">
        <v>2012</v>
      </c>
      <c r="B198" s="9" t="s">
        <v>21</v>
      </c>
      <c r="C198" s="17">
        <v>6027.21</v>
      </c>
      <c r="D198" s="11">
        <f t="shared" si="6"/>
        <v>1.259015468048319E-2</v>
      </c>
      <c r="E198" s="18">
        <v>10369.540000000001</v>
      </c>
      <c r="F198" s="13">
        <f t="shared" si="7"/>
        <v>1.5845741340682062E-2</v>
      </c>
    </row>
    <row r="199" spans="1:6" hidden="1" x14ac:dyDescent="0.2">
      <c r="A199" s="14">
        <v>2012</v>
      </c>
      <c r="B199" s="9" t="s">
        <v>22</v>
      </c>
      <c r="C199" s="17">
        <v>6028.96</v>
      </c>
      <c r="D199" s="11">
        <f t="shared" si="6"/>
        <v>2.9034992973531182E-4</v>
      </c>
      <c r="E199" s="18">
        <v>10371.290000000001</v>
      </c>
      <c r="F199" s="13">
        <f t="shared" si="7"/>
        <v>1.6876351313555027E-4</v>
      </c>
    </row>
    <row r="200" spans="1:6" hidden="1" x14ac:dyDescent="0.2">
      <c r="A200" s="14">
        <v>2012</v>
      </c>
      <c r="B200" s="9" t="s">
        <v>13</v>
      </c>
      <c r="C200" s="17">
        <v>6043.71</v>
      </c>
      <c r="D200" s="11">
        <f t="shared" si="6"/>
        <v>2.4465247737586182E-3</v>
      </c>
      <c r="E200" s="18">
        <v>10386.040000000001</v>
      </c>
      <c r="F200" s="13">
        <f t="shared" si="7"/>
        <v>1.42219531032306E-3</v>
      </c>
    </row>
    <row r="201" spans="1:6" hidden="1" x14ac:dyDescent="0.2">
      <c r="A201" s="14">
        <v>2012</v>
      </c>
      <c r="B201" s="9" t="s">
        <v>14</v>
      </c>
      <c r="C201" s="17">
        <v>6043.21</v>
      </c>
      <c r="D201" s="11">
        <f t="shared" si="6"/>
        <v>-8.2730640616479612E-5</v>
      </c>
      <c r="E201" s="18">
        <v>10385.540000000001</v>
      </c>
      <c r="F201" s="13">
        <f t="shared" si="7"/>
        <v>-4.8141543841584422E-5</v>
      </c>
    </row>
    <row r="202" spans="1:6" hidden="1" x14ac:dyDescent="0.2">
      <c r="A202" s="14">
        <v>2012</v>
      </c>
      <c r="B202" s="9" t="s">
        <v>15</v>
      </c>
      <c r="C202" s="17">
        <v>6039.21</v>
      </c>
      <c r="D202" s="11">
        <f t="shared" si="6"/>
        <v>-6.6189988433296154E-4</v>
      </c>
      <c r="E202" s="18">
        <v>10381.540000000001</v>
      </c>
      <c r="F202" s="13">
        <f t="shared" si="7"/>
        <v>-3.8515089249091528E-4</v>
      </c>
    </row>
    <row r="203" spans="1:6" hidden="1" x14ac:dyDescent="0.2">
      <c r="A203" s="14">
        <v>2012</v>
      </c>
      <c r="B203" s="9" t="s">
        <v>20</v>
      </c>
      <c r="C203" s="17">
        <v>6024.21</v>
      </c>
      <c r="D203" s="11">
        <f t="shared" si="6"/>
        <v>-2.48376857237953E-3</v>
      </c>
      <c r="E203" s="18">
        <v>10366.540000000001</v>
      </c>
      <c r="F203" s="13">
        <f t="shared" si="7"/>
        <v>-1.4448723407124442E-3</v>
      </c>
    </row>
    <row r="204" spans="1:6" hidden="1" x14ac:dyDescent="0.2">
      <c r="A204" s="14">
        <v>2012</v>
      </c>
      <c r="B204" s="9" t="s">
        <v>17</v>
      </c>
      <c r="C204" s="17">
        <v>6022.02</v>
      </c>
      <c r="D204" s="11">
        <f t="shared" si="6"/>
        <v>-3.6353314376480483E-4</v>
      </c>
      <c r="E204" s="18">
        <v>10364.34</v>
      </c>
      <c r="F204" s="13">
        <f t="shared" si="7"/>
        <v>-2.1222124257469499E-4</v>
      </c>
    </row>
    <row r="205" spans="1:6" hidden="1" x14ac:dyDescent="0.2">
      <c r="A205" s="14">
        <v>2012</v>
      </c>
      <c r="B205" s="9" t="s">
        <v>18</v>
      </c>
      <c r="C205" s="17">
        <v>6025.02</v>
      </c>
      <c r="D205" s="11">
        <f t="shared" si="6"/>
        <v>4.9817170982491277E-4</v>
      </c>
      <c r="E205" s="18">
        <v>10367.34</v>
      </c>
      <c r="F205" s="13">
        <f t="shared" si="7"/>
        <v>2.8945403180524742E-4</v>
      </c>
    </row>
    <row r="206" spans="1:6" hidden="1" x14ac:dyDescent="0.2">
      <c r="A206" s="14">
        <v>2012</v>
      </c>
      <c r="B206" s="9" t="s">
        <v>19</v>
      </c>
      <c r="C206" s="17">
        <v>6024.02</v>
      </c>
      <c r="D206" s="11">
        <f t="shared" si="6"/>
        <v>-1.6597455278155593E-4</v>
      </c>
      <c r="E206" s="18">
        <v>10366.34</v>
      </c>
      <c r="F206" s="13">
        <f t="shared" si="7"/>
        <v>-9.6456757471052867E-5</v>
      </c>
    </row>
    <row r="207" spans="1:6" x14ac:dyDescent="0.2">
      <c r="A207" s="14">
        <v>2012</v>
      </c>
      <c r="B207" s="9" t="s">
        <v>8</v>
      </c>
      <c r="C207" s="17">
        <v>6012.77</v>
      </c>
      <c r="D207" s="11">
        <f t="shared" si="6"/>
        <v>-1.867523680200267E-3</v>
      </c>
      <c r="E207" s="18">
        <v>10355.09</v>
      </c>
      <c r="F207" s="13">
        <f t="shared" si="7"/>
        <v>-1.0852432005895585E-3</v>
      </c>
    </row>
    <row r="208" spans="1:6" hidden="1" outlineLevel="1" x14ac:dyDescent="0.2">
      <c r="A208" s="14">
        <v>2013</v>
      </c>
      <c r="B208" s="9" t="s">
        <v>9</v>
      </c>
      <c r="C208" s="17">
        <v>6018.52</v>
      </c>
      <c r="D208" s="11">
        <f t="shared" si="6"/>
        <v>9.562980123969389E-4</v>
      </c>
      <c r="E208" s="18">
        <v>10360.84</v>
      </c>
      <c r="F208" s="13">
        <f t="shared" si="7"/>
        <v>5.5528247460912006E-4</v>
      </c>
    </row>
    <row r="209" spans="1:6" hidden="1" outlineLevel="1" x14ac:dyDescent="0.2">
      <c r="A209" s="14">
        <v>2013</v>
      </c>
      <c r="B209" s="9" t="s">
        <v>10</v>
      </c>
      <c r="C209" s="17">
        <v>6026.77</v>
      </c>
      <c r="D209" s="11">
        <f t="shared" si="6"/>
        <v>1.3707688933493056E-3</v>
      </c>
      <c r="E209" s="18">
        <v>10369.09</v>
      </c>
      <c r="F209" s="13">
        <f t="shared" si="7"/>
        <v>7.9626748410355219E-4</v>
      </c>
    </row>
    <row r="210" spans="1:6" hidden="1" outlineLevel="1" x14ac:dyDescent="0.2">
      <c r="A210" s="14">
        <v>2013</v>
      </c>
      <c r="B210" s="9" t="s">
        <v>21</v>
      </c>
      <c r="C210" s="17">
        <v>6025.77</v>
      </c>
      <c r="D210" s="11">
        <f t="shared" si="6"/>
        <v>-1.6592635856349514E-4</v>
      </c>
      <c r="E210" s="18">
        <v>10368.09</v>
      </c>
      <c r="F210" s="13">
        <f t="shared" si="7"/>
        <v>-9.6440478383308381E-5</v>
      </c>
    </row>
    <row r="211" spans="1:6" hidden="1" outlineLevel="1" x14ac:dyDescent="0.2">
      <c r="A211" s="14">
        <v>2013</v>
      </c>
      <c r="B211" s="9" t="s">
        <v>22</v>
      </c>
      <c r="C211" s="17">
        <v>6031.02</v>
      </c>
      <c r="D211" s="11">
        <f t="shared" si="6"/>
        <v>8.7125794711706561E-4</v>
      </c>
      <c r="E211" s="18">
        <v>10373.34</v>
      </c>
      <c r="F211" s="13">
        <f t="shared" si="7"/>
        <v>5.0636134524295606E-4</v>
      </c>
    </row>
    <row r="212" spans="1:6" hidden="1" outlineLevel="1" x14ac:dyDescent="0.2">
      <c r="A212" s="14">
        <v>2013</v>
      </c>
      <c r="B212" s="9" t="s">
        <v>13</v>
      </c>
      <c r="C212" s="17">
        <v>6040.77</v>
      </c>
      <c r="D212" s="11">
        <f t="shared" si="6"/>
        <v>1.6166419610612603E-3</v>
      </c>
      <c r="E212" s="18">
        <v>10383.09</v>
      </c>
      <c r="F212" s="13">
        <f t="shared" si="7"/>
        <v>9.3990942165200764E-4</v>
      </c>
    </row>
    <row r="213" spans="1:6" hidden="1" outlineLevel="1" x14ac:dyDescent="0.2">
      <c r="A213" s="14">
        <v>2013</v>
      </c>
      <c r="B213" s="9" t="s">
        <v>14</v>
      </c>
      <c r="C213" s="17">
        <v>6046.52</v>
      </c>
      <c r="D213" s="11">
        <f t="shared" si="6"/>
        <v>9.518654078868316E-4</v>
      </c>
      <c r="E213" s="18">
        <v>10388.84</v>
      </c>
      <c r="F213" s="13">
        <f t="shared" si="7"/>
        <v>5.5378504857417354E-4</v>
      </c>
    </row>
    <row r="214" spans="1:6" hidden="1" outlineLevel="1" x14ac:dyDescent="0.2">
      <c r="A214" s="14">
        <v>2013</v>
      </c>
      <c r="B214" s="9" t="s">
        <v>15</v>
      </c>
      <c r="C214" s="17">
        <v>6048.77</v>
      </c>
      <c r="D214" s="11">
        <f t="shared" si="6"/>
        <v>3.7211486937938076E-4</v>
      </c>
      <c r="E214" s="18">
        <v>10391.09</v>
      </c>
      <c r="F214" s="13">
        <f t="shared" si="7"/>
        <v>2.1657855930024006E-4</v>
      </c>
    </row>
    <row r="215" spans="1:6" hidden="1" outlineLevel="1" x14ac:dyDescent="0.2">
      <c r="A215" s="14">
        <v>2013</v>
      </c>
      <c r="B215" s="9" t="s">
        <v>20</v>
      </c>
      <c r="C215" s="17">
        <v>6046.02</v>
      </c>
      <c r="D215" s="11">
        <f t="shared" ref="D215:D259" si="8">C215/C214-1</f>
        <v>-4.5463788505761826E-4</v>
      </c>
      <c r="E215" s="18">
        <v>10388.34</v>
      </c>
      <c r="F215" s="13">
        <f t="shared" ref="F215:F278" si="9">E215/E214-1</f>
        <v>-2.6464981055884795E-4</v>
      </c>
    </row>
    <row r="216" spans="1:6" hidden="1" outlineLevel="1" x14ac:dyDescent="0.2">
      <c r="A216" s="14">
        <v>2013</v>
      </c>
      <c r="B216" s="9" t="s">
        <v>17</v>
      </c>
      <c r="C216" s="17">
        <v>6047.27</v>
      </c>
      <c r="D216" s="11">
        <f t="shared" si="8"/>
        <v>2.0674757939942445E-4</v>
      </c>
      <c r="E216" s="18">
        <v>10389.59</v>
      </c>
      <c r="F216" s="13">
        <f t="shared" si="9"/>
        <v>1.2032721300991867E-4</v>
      </c>
    </row>
    <row r="217" spans="1:6" hidden="1" outlineLevel="1" x14ac:dyDescent="0.2">
      <c r="A217" s="14">
        <v>2013</v>
      </c>
      <c r="B217" s="9" t="s">
        <v>18</v>
      </c>
      <c r="C217" s="17">
        <v>6241.3</v>
      </c>
      <c r="D217" s="11">
        <f t="shared" si="8"/>
        <v>3.2085552654338212E-2</v>
      </c>
      <c r="E217" s="18">
        <v>10909.09</v>
      </c>
      <c r="F217" s="13">
        <f t="shared" si="9"/>
        <v>5.0001973128872335E-2</v>
      </c>
    </row>
    <row r="218" spans="1:6" hidden="1" outlineLevel="1" x14ac:dyDescent="0.2">
      <c r="A218" s="14">
        <v>2013</v>
      </c>
      <c r="B218" s="9" t="s">
        <v>19</v>
      </c>
      <c r="C218" s="17">
        <v>6233.3</v>
      </c>
      <c r="D218" s="11">
        <f t="shared" si="8"/>
        <v>-1.2817842436672056E-3</v>
      </c>
      <c r="E218" s="18">
        <v>10901.09</v>
      </c>
      <c r="F218" s="13">
        <f t="shared" si="9"/>
        <v>-7.3333339444447976E-4</v>
      </c>
    </row>
    <row r="219" spans="1:6" collapsed="1" x14ac:dyDescent="0.2">
      <c r="A219" s="14">
        <v>2013</v>
      </c>
      <c r="B219" s="9" t="s">
        <v>8</v>
      </c>
      <c r="C219" s="17">
        <v>6231.05</v>
      </c>
      <c r="D219" s="11">
        <f t="shared" si="8"/>
        <v>-3.6096449713629575E-4</v>
      </c>
      <c r="E219" s="18">
        <v>10898.84</v>
      </c>
      <c r="F219" s="13">
        <f t="shared" si="9"/>
        <v>-2.0640137821081872E-4</v>
      </c>
    </row>
    <row r="220" spans="1:6" hidden="1" outlineLevel="1" x14ac:dyDescent="0.2">
      <c r="A220" s="14">
        <v>2014</v>
      </c>
      <c r="B220" s="9" t="s">
        <v>9</v>
      </c>
      <c r="C220" s="17">
        <v>6228.55</v>
      </c>
      <c r="D220" s="11">
        <f t="shared" si="8"/>
        <v>-4.012164883927527E-4</v>
      </c>
      <c r="E220" s="18">
        <v>10896.34</v>
      </c>
      <c r="F220" s="13">
        <f t="shared" si="9"/>
        <v>-2.2938220948287569E-4</v>
      </c>
    </row>
    <row r="221" spans="1:6" hidden="1" outlineLevel="1" x14ac:dyDescent="0.2">
      <c r="A221" s="14">
        <v>2014</v>
      </c>
      <c r="B221" s="9" t="s">
        <v>10</v>
      </c>
      <c r="C221" s="17">
        <v>6226.8</v>
      </c>
      <c r="D221" s="11">
        <f t="shared" si="8"/>
        <v>-2.8096426937251895E-4</v>
      </c>
      <c r="E221" s="18">
        <v>10894.59</v>
      </c>
      <c r="F221" s="13">
        <f t="shared" si="9"/>
        <v>-1.6060438642695463E-4</v>
      </c>
    </row>
    <row r="222" spans="1:6" hidden="1" outlineLevel="1" x14ac:dyDescent="0.2">
      <c r="A222" s="14">
        <v>2014</v>
      </c>
      <c r="B222" s="9" t="s">
        <v>21</v>
      </c>
      <c r="C222" s="17">
        <v>6224.05</v>
      </c>
      <c r="D222" s="11">
        <f t="shared" si="8"/>
        <v>-4.4163936532404247E-4</v>
      </c>
      <c r="E222" s="18">
        <v>10891.84</v>
      </c>
      <c r="F222" s="13">
        <f t="shared" si="9"/>
        <v>-2.5241886110449752E-4</v>
      </c>
    </row>
    <row r="223" spans="1:6" hidden="1" outlineLevel="1" x14ac:dyDescent="0.2">
      <c r="A223" s="14">
        <v>2014</v>
      </c>
      <c r="B223" s="9" t="s">
        <v>22</v>
      </c>
      <c r="C223" s="17">
        <v>6227.05</v>
      </c>
      <c r="D223" s="11">
        <f t="shared" si="8"/>
        <v>4.8200126927011588E-4</v>
      </c>
      <c r="E223" s="18">
        <v>10894.84</v>
      </c>
      <c r="F223" s="13">
        <f t="shared" si="9"/>
        <v>2.7543555542508535E-4</v>
      </c>
    </row>
    <row r="224" spans="1:6" hidden="1" outlineLevel="1" x14ac:dyDescent="0.2">
      <c r="A224" s="14">
        <v>2014</v>
      </c>
      <c r="B224" s="9" t="s">
        <v>13</v>
      </c>
      <c r="C224" s="17">
        <v>6228.05</v>
      </c>
      <c r="D224" s="11">
        <f t="shared" si="8"/>
        <v>1.6058968532450812E-4</v>
      </c>
      <c r="E224" s="18">
        <v>10895.84</v>
      </c>
      <c r="F224" s="13">
        <f t="shared" si="9"/>
        <v>9.1786570523222366E-5</v>
      </c>
    </row>
    <row r="225" spans="1:6" hidden="1" outlineLevel="1" x14ac:dyDescent="0.2">
      <c r="A225" s="14">
        <v>2014</v>
      </c>
      <c r="B225" s="9" t="s">
        <v>14</v>
      </c>
      <c r="C225" s="17">
        <v>6231.8</v>
      </c>
      <c r="D225" s="11">
        <f t="shared" si="8"/>
        <v>6.0211462656845072E-4</v>
      </c>
      <c r="E225" s="18">
        <v>10899.59</v>
      </c>
      <c r="F225" s="13">
        <f t="shared" si="9"/>
        <v>3.4416804945736068E-4</v>
      </c>
    </row>
    <row r="226" spans="1:6" hidden="1" outlineLevel="1" x14ac:dyDescent="0.2">
      <c r="A226" s="14">
        <v>2014</v>
      </c>
      <c r="B226" s="9" t="s">
        <v>15</v>
      </c>
      <c r="C226" s="17">
        <v>6229.8</v>
      </c>
      <c r="D226" s="11">
        <f t="shared" si="8"/>
        <v>-3.2093456144288712E-4</v>
      </c>
      <c r="E226" s="18">
        <v>10897.59</v>
      </c>
      <c r="F226" s="13">
        <f t="shared" si="9"/>
        <v>-1.8349314056764765E-4</v>
      </c>
    </row>
    <row r="227" spans="1:6" hidden="1" outlineLevel="1" x14ac:dyDescent="0.2">
      <c r="A227" s="14">
        <v>2014</v>
      </c>
      <c r="B227" s="9" t="s">
        <v>20</v>
      </c>
      <c r="C227" s="17">
        <v>6229.8</v>
      </c>
      <c r="D227" s="11">
        <f t="shared" si="8"/>
        <v>0</v>
      </c>
      <c r="E227" s="18">
        <v>10897.59</v>
      </c>
      <c r="F227" s="13">
        <f t="shared" si="9"/>
        <v>0</v>
      </c>
    </row>
    <row r="228" spans="1:6" hidden="1" outlineLevel="1" x14ac:dyDescent="0.2">
      <c r="A228" s="14">
        <v>2014</v>
      </c>
      <c r="B228" s="9" t="s">
        <v>17</v>
      </c>
      <c r="C228" s="17">
        <v>6230.55</v>
      </c>
      <c r="D228" s="11">
        <f t="shared" si="8"/>
        <v>1.2038909756340033E-4</v>
      </c>
      <c r="E228" s="18">
        <v>10898.34</v>
      </c>
      <c r="F228" s="13">
        <f t="shared" si="9"/>
        <v>6.8822556179792826E-5</v>
      </c>
    </row>
    <row r="229" spans="1:6" hidden="1" outlineLevel="1" x14ac:dyDescent="0.2">
      <c r="A229" s="14">
        <v>2014</v>
      </c>
      <c r="B229" s="9" t="s">
        <v>18</v>
      </c>
      <c r="C229" s="17">
        <v>6240.05</v>
      </c>
      <c r="D229" s="11">
        <f t="shared" si="8"/>
        <v>1.5247450064601598E-3</v>
      </c>
      <c r="E229" s="18">
        <v>10907.84</v>
      </c>
      <c r="F229" s="13">
        <f t="shared" si="9"/>
        <v>8.7169238618001188E-4</v>
      </c>
    </row>
    <row r="230" spans="1:6" hidden="1" outlineLevel="1" x14ac:dyDescent="0.2">
      <c r="A230" s="14">
        <v>2014</v>
      </c>
      <c r="B230" s="9" t="s">
        <v>19</v>
      </c>
      <c r="C230" s="17">
        <v>6252.05</v>
      </c>
      <c r="D230" s="11">
        <f t="shared" si="8"/>
        <v>1.9230615139300689E-3</v>
      </c>
      <c r="E230" s="18">
        <v>10919.84</v>
      </c>
      <c r="F230" s="13">
        <f t="shared" si="9"/>
        <v>1.1001261477983082E-3</v>
      </c>
    </row>
    <row r="231" spans="1:6" collapsed="1" x14ac:dyDescent="0.2">
      <c r="A231" s="19">
        <v>2014</v>
      </c>
      <c r="B231" s="20" t="s">
        <v>8</v>
      </c>
      <c r="C231" s="21">
        <v>6248.05</v>
      </c>
      <c r="D231" s="22">
        <f t="shared" si="8"/>
        <v>-6.3979014883119856E-4</v>
      </c>
      <c r="E231" s="23">
        <v>10915.84</v>
      </c>
      <c r="F231" s="24">
        <f t="shared" si="9"/>
        <v>-3.6630573341733808E-4</v>
      </c>
    </row>
    <row r="232" spans="1:6" hidden="1" outlineLevel="1" x14ac:dyDescent="0.2">
      <c r="A232" s="25">
        <v>2015</v>
      </c>
      <c r="B232" s="26" t="s">
        <v>9</v>
      </c>
      <c r="C232" s="27">
        <v>6409.56</v>
      </c>
      <c r="D232" s="22">
        <f t="shared" si="8"/>
        <v>2.5849665095509788E-2</v>
      </c>
      <c r="E232" s="28">
        <v>11173.16</v>
      </c>
      <c r="F232" s="24">
        <f t="shared" si="9"/>
        <v>2.3573082786116251E-2</v>
      </c>
    </row>
    <row r="233" spans="1:6" hidden="1" outlineLevel="1" x14ac:dyDescent="0.2">
      <c r="A233" s="25">
        <v>2015</v>
      </c>
      <c r="B233" s="26" t="s">
        <v>10</v>
      </c>
      <c r="C233" s="27">
        <v>6414.1</v>
      </c>
      <c r="D233" s="22">
        <f t="shared" si="8"/>
        <v>7.083169515536003E-4</v>
      </c>
      <c r="E233" s="28">
        <v>11177.7</v>
      </c>
      <c r="F233" s="24">
        <f t="shared" si="9"/>
        <v>4.0633088580133148E-4</v>
      </c>
    </row>
    <row r="234" spans="1:6" hidden="1" outlineLevel="1" x14ac:dyDescent="0.2">
      <c r="A234" s="25">
        <v>2015</v>
      </c>
      <c r="B234" s="26" t="s">
        <v>23</v>
      </c>
      <c r="C234" s="27">
        <v>6405.72</v>
      </c>
      <c r="D234" s="22">
        <f t="shared" si="8"/>
        <v>-1.3064966246238985E-3</v>
      </c>
      <c r="E234" s="28">
        <v>11169.32</v>
      </c>
      <c r="F234" s="24">
        <f t="shared" si="9"/>
        <v>-7.4970700591370232E-4</v>
      </c>
    </row>
    <row r="235" spans="1:6" hidden="1" outlineLevel="1" x14ac:dyDescent="0.2">
      <c r="A235" s="25">
        <v>2015</v>
      </c>
      <c r="B235" s="26" t="s">
        <v>24</v>
      </c>
      <c r="C235" s="27">
        <v>6398.97</v>
      </c>
      <c r="D235" s="22">
        <f t="shared" si="8"/>
        <v>-1.0537457147674623E-3</v>
      </c>
      <c r="E235" s="28">
        <v>11162.57</v>
      </c>
      <c r="F235" s="24">
        <f t="shared" si="9"/>
        <v>-6.0433401496240435E-4</v>
      </c>
    </row>
    <row r="236" spans="1:6" hidden="1" outlineLevel="1" x14ac:dyDescent="0.2">
      <c r="A236" s="25">
        <v>2015</v>
      </c>
      <c r="B236" s="26" t="s">
        <v>13</v>
      </c>
      <c r="C236" s="27">
        <v>6405.72</v>
      </c>
      <c r="D236" s="22">
        <f t="shared" si="8"/>
        <v>1.0548572660913358E-3</v>
      </c>
      <c r="E236" s="28">
        <v>11169.32</v>
      </c>
      <c r="F236" s="24">
        <f t="shared" si="9"/>
        <v>6.0469945541208325E-4</v>
      </c>
    </row>
    <row r="237" spans="1:6" hidden="1" outlineLevel="1" x14ac:dyDescent="0.2">
      <c r="A237" s="25">
        <v>2015</v>
      </c>
      <c r="B237" s="26" t="s">
        <v>25</v>
      </c>
      <c r="C237" s="27">
        <v>6391.47</v>
      </c>
      <c r="D237" s="22">
        <f t="shared" si="8"/>
        <v>-2.2245742867312845E-3</v>
      </c>
      <c r="E237" s="28">
        <v>11155.07</v>
      </c>
      <c r="F237" s="24">
        <f t="shared" si="9"/>
        <v>-1.2758162538095696E-3</v>
      </c>
    </row>
    <row r="238" spans="1:6" hidden="1" outlineLevel="1" x14ac:dyDescent="0.2">
      <c r="A238" s="25">
        <v>2015</v>
      </c>
      <c r="B238" s="26" t="s">
        <v>26</v>
      </c>
      <c r="C238" s="27">
        <v>6391.47</v>
      </c>
      <c r="D238" s="22">
        <f t="shared" si="8"/>
        <v>0</v>
      </c>
      <c r="E238" s="28">
        <v>11155.07</v>
      </c>
      <c r="F238" s="24">
        <f t="shared" si="9"/>
        <v>0</v>
      </c>
    </row>
    <row r="239" spans="1:6" hidden="1" outlineLevel="1" x14ac:dyDescent="0.2">
      <c r="A239" s="25">
        <v>2015</v>
      </c>
      <c r="B239" s="26" t="s">
        <v>27</v>
      </c>
      <c r="C239" s="27">
        <v>6391.47</v>
      </c>
      <c r="D239" s="22">
        <f t="shared" si="8"/>
        <v>0</v>
      </c>
      <c r="E239" s="28">
        <v>11155.07</v>
      </c>
      <c r="F239" s="24">
        <f t="shared" si="9"/>
        <v>0</v>
      </c>
    </row>
    <row r="240" spans="1:6" hidden="1" outlineLevel="1" x14ac:dyDescent="0.2">
      <c r="A240" s="25">
        <v>2015</v>
      </c>
      <c r="B240" s="26" t="s">
        <v>28</v>
      </c>
      <c r="C240" s="27">
        <v>6395.22</v>
      </c>
      <c r="D240" s="22">
        <f t="shared" si="8"/>
        <v>5.8671948706634502E-4</v>
      </c>
      <c r="E240" s="28">
        <v>11158.82</v>
      </c>
      <c r="F240" s="24">
        <f t="shared" si="9"/>
        <v>3.3617001058705576E-4</v>
      </c>
    </row>
    <row r="241" spans="1:6" hidden="1" outlineLevel="1" x14ac:dyDescent="0.2">
      <c r="A241" s="25">
        <v>2015</v>
      </c>
      <c r="B241" s="26" t="s">
        <v>29</v>
      </c>
      <c r="C241" s="27">
        <v>6390.8</v>
      </c>
      <c r="D241" s="22">
        <f t="shared" si="8"/>
        <v>-6.9114119608082447E-4</v>
      </c>
      <c r="E241" s="28">
        <v>11169.31</v>
      </c>
      <c r="F241" s="24">
        <f t="shared" si="9"/>
        <v>9.4006355510711792E-4</v>
      </c>
    </row>
    <row r="242" spans="1:6" hidden="1" outlineLevel="1" x14ac:dyDescent="0.2">
      <c r="A242" s="25">
        <v>2015</v>
      </c>
      <c r="B242" s="26" t="s">
        <v>30</v>
      </c>
      <c r="C242" s="27">
        <v>6390.46</v>
      </c>
      <c r="D242" s="22">
        <f t="shared" si="8"/>
        <v>-5.3201477123399066E-5</v>
      </c>
      <c r="E242" s="28">
        <v>11154.06</v>
      </c>
      <c r="F242" s="24">
        <f t="shared" si="9"/>
        <v>-1.3653484413987949E-3</v>
      </c>
    </row>
    <row r="243" spans="1:6" collapsed="1" x14ac:dyDescent="0.2">
      <c r="A243" s="25">
        <v>2015</v>
      </c>
      <c r="B243" s="26" t="s">
        <v>31</v>
      </c>
      <c r="C243" s="27">
        <v>6389.49</v>
      </c>
      <c r="D243" s="22">
        <f t="shared" si="8"/>
        <v>-1.5178876012056364E-4</v>
      </c>
      <c r="E243" s="28">
        <v>11155.41</v>
      </c>
      <c r="F243" s="24">
        <f t="shared" si="9"/>
        <v>1.2103216227998814E-4</v>
      </c>
    </row>
    <row r="244" spans="1:6" hidden="1" outlineLevel="1" x14ac:dyDescent="0.2">
      <c r="A244" s="25">
        <v>2016</v>
      </c>
      <c r="B244" s="26" t="s">
        <v>32</v>
      </c>
      <c r="C244" s="27">
        <v>6387.49</v>
      </c>
      <c r="D244" s="22">
        <f t="shared" si="8"/>
        <v>-3.1301402772365705E-4</v>
      </c>
      <c r="E244" s="28">
        <v>11153.41</v>
      </c>
      <c r="F244" s="24">
        <f t="shared" si="9"/>
        <v>-1.7928520780496893E-4</v>
      </c>
    </row>
    <row r="245" spans="1:6" hidden="1" outlineLevel="1" x14ac:dyDescent="0.2">
      <c r="A245" s="25">
        <v>2016</v>
      </c>
      <c r="B245" s="26" t="s">
        <v>33</v>
      </c>
      <c r="C245" s="27">
        <v>6408.87</v>
      </c>
      <c r="D245" s="22">
        <f t="shared" si="8"/>
        <v>3.3471676667986561E-3</v>
      </c>
      <c r="E245" s="28">
        <v>11174.79</v>
      </c>
      <c r="F245" s="24">
        <f t="shared" si="9"/>
        <v>1.9169025437064668E-3</v>
      </c>
    </row>
    <row r="246" spans="1:6" hidden="1" outlineLevel="1" x14ac:dyDescent="0.2">
      <c r="A246" s="25">
        <v>2016</v>
      </c>
      <c r="B246" s="26" t="s">
        <v>23</v>
      </c>
      <c r="C246" s="27">
        <v>6628.85</v>
      </c>
      <c r="D246" s="22">
        <f t="shared" si="8"/>
        <v>3.4324303660395739E-2</v>
      </c>
      <c r="E246" s="28">
        <v>11557.9</v>
      </c>
      <c r="F246" s="24">
        <f t="shared" si="9"/>
        <v>3.4283418301372937E-2</v>
      </c>
    </row>
    <row r="247" spans="1:6" hidden="1" outlineLevel="1" x14ac:dyDescent="0.2">
      <c r="A247" s="25">
        <v>2016</v>
      </c>
      <c r="B247" s="26" t="s">
        <v>24</v>
      </c>
      <c r="C247" s="27">
        <v>6630.1</v>
      </c>
      <c r="D247" s="22">
        <f t="shared" si="8"/>
        <v>1.885696614043475E-4</v>
      </c>
      <c r="E247" s="28">
        <v>11559.15</v>
      </c>
      <c r="F247" s="24">
        <f t="shared" si="9"/>
        <v>1.0815113472162352E-4</v>
      </c>
    </row>
    <row r="248" spans="1:6" hidden="1" outlineLevel="1" x14ac:dyDescent="0.2">
      <c r="A248" s="25">
        <v>2016</v>
      </c>
      <c r="B248" s="26" t="s">
        <v>13</v>
      </c>
      <c r="C248" s="27">
        <v>6621.35</v>
      </c>
      <c r="D248" s="22">
        <f t="shared" si="8"/>
        <v>-1.319738767137757E-3</v>
      </c>
      <c r="E248" s="28">
        <v>11550.4</v>
      </c>
      <c r="F248" s="24">
        <f t="shared" si="9"/>
        <v>-7.5697607523039778E-4</v>
      </c>
    </row>
    <row r="249" spans="1:6" hidden="1" outlineLevel="1" x14ac:dyDescent="0.2">
      <c r="A249" s="25">
        <v>2016</v>
      </c>
      <c r="B249" s="26" t="s">
        <v>25</v>
      </c>
      <c r="C249" s="27">
        <v>6619.35</v>
      </c>
      <c r="D249" s="22">
        <f t="shared" si="8"/>
        <v>-3.0205320667231472E-4</v>
      </c>
      <c r="E249" s="28">
        <v>11548.4</v>
      </c>
      <c r="F249" s="24">
        <f t="shared" si="9"/>
        <v>-1.7315417647878473E-4</v>
      </c>
    </row>
    <row r="250" spans="1:6" hidden="1" outlineLevel="1" x14ac:dyDescent="0.2">
      <c r="A250" s="25">
        <v>2016</v>
      </c>
      <c r="B250" s="26" t="s">
        <v>26</v>
      </c>
      <c r="C250" s="27">
        <v>6626.1</v>
      </c>
      <c r="D250" s="22">
        <f t="shared" si="8"/>
        <v>1.0197375875273806E-3</v>
      </c>
      <c r="E250" s="28">
        <v>11555.15</v>
      </c>
      <c r="F250" s="24">
        <f t="shared" si="9"/>
        <v>5.8449655363523867E-4</v>
      </c>
    </row>
    <row r="251" spans="1:6" hidden="1" outlineLevel="1" x14ac:dyDescent="0.2">
      <c r="A251" s="25">
        <v>2016</v>
      </c>
      <c r="B251" s="26" t="s">
        <v>27</v>
      </c>
      <c r="C251" s="27">
        <v>6625.6</v>
      </c>
      <c r="D251" s="22">
        <f t="shared" si="8"/>
        <v>-7.5459169043612384E-5</v>
      </c>
      <c r="E251" s="28">
        <v>11554.65</v>
      </c>
      <c r="F251" s="24">
        <f t="shared" si="9"/>
        <v>-4.3270749406132403E-5</v>
      </c>
    </row>
    <row r="252" spans="1:6" hidden="1" outlineLevel="1" x14ac:dyDescent="0.2">
      <c r="A252" s="25">
        <v>2016</v>
      </c>
      <c r="B252" s="26" t="s">
        <v>28</v>
      </c>
      <c r="C252" s="27">
        <v>6647.28</v>
      </c>
      <c r="D252" s="22">
        <f t="shared" si="8"/>
        <v>3.2721564839410799E-3</v>
      </c>
      <c r="E252" s="28">
        <v>11576.33</v>
      </c>
      <c r="F252" s="24">
        <f t="shared" si="9"/>
        <v>1.8763008831941264E-3</v>
      </c>
    </row>
    <row r="253" spans="1:6" hidden="1" outlineLevel="1" x14ac:dyDescent="0.2">
      <c r="A253" s="25">
        <v>2016</v>
      </c>
      <c r="B253" s="26" t="s">
        <v>29</v>
      </c>
      <c r="C253" s="27">
        <v>6649.28</v>
      </c>
      <c r="D253" s="22">
        <f t="shared" si="8"/>
        <v>3.0087494433805873E-4</v>
      </c>
      <c r="E253" s="28">
        <v>11578.33</v>
      </c>
      <c r="F253" s="24">
        <f t="shared" si="9"/>
        <v>1.7276632577001294E-4</v>
      </c>
    </row>
    <row r="254" spans="1:6" hidden="1" outlineLevel="1" x14ac:dyDescent="0.2">
      <c r="A254" s="25">
        <v>2016</v>
      </c>
      <c r="B254" s="26" t="s">
        <v>30</v>
      </c>
      <c r="C254" s="27">
        <v>6650.28</v>
      </c>
      <c r="D254" s="22">
        <f t="shared" si="8"/>
        <v>1.5039222291735044E-4</v>
      </c>
      <c r="E254" s="28">
        <v>11579.33</v>
      </c>
      <c r="F254" s="24">
        <f t="shared" si="9"/>
        <v>8.6368241361212128E-5</v>
      </c>
    </row>
    <row r="255" spans="1:6" collapsed="1" x14ac:dyDescent="0.2">
      <c r="A255" s="25">
        <v>2016</v>
      </c>
      <c r="B255" s="26" t="s">
        <v>31</v>
      </c>
      <c r="C255" s="27">
        <v>6680.37</v>
      </c>
      <c r="D255" s="22">
        <f t="shared" si="8"/>
        <v>4.5246215196954598E-3</v>
      </c>
      <c r="E255" s="28">
        <v>11609.44</v>
      </c>
      <c r="F255" s="24">
        <f t="shared" si="9"/>
        <v>2.6003231620483902E-3</v>
      </c>
    </row>
    <row r="256" spans="1:6" hidden="1" outlineLevel="1" x14ac:dyDescent="0.2">
      <c r="A256" s="25">
        <v>2017</v>
      </c>
      <c r="B256" s="26" t="s">
        <v>32</v>
      </c>
      <c r="C256" s="27">
        <v>6680.37</v>
      </c>
      <c r="D256" s="22">
        <f t="shared" si="8"/>
        <v>0</v>
      </c>
      <c r="E256" s="28">
        <v>11609.44</v>
      </c>
      <c r="F256" s="24">
        <f t="shared" si="9"/>
        <v>0</v>
      </c>
    </row>
    <row r="257" spans="1:11" hidden="1" outlineLevel="1" x14ac:dyDescent="0.2">
      <c r="A257" s="25">
        <v>2017</v>
      </c>
      <c r="B257" s="26" t="s">
        <v>33</v>
      </c>
      <c r="C257" s="27">
        <v>6680.37</v>
      </c>
      <c r="D257" s="22">
        <f t="shared" si="8"/>
        <v>0</v>
      </c>
      <c r="E257" s="28">
        <v>11609.44</v>
      </c>
      <c r="F257" s="24">
        <f t="shared" si="9"/>
        <v>0</v>
      </c>
    </row>
    <row r="258" spans="1:11" hidden="1" outlineLevel="1" x14ac:dyDescent="0.2">
      <c r="A258" s="25">
        <v>2017</v>
      </c>
      <c r="B258" s="26" t="s">
        <v>23</v>
      </c>
      <c r="C258" s="27">
        <v>6680.37</v>
      </c>
      <c r="D258" s="22">
        <f t="shared" si="8"/>
        <v>0</v>
      </c>
      <c r="E258" s="28">
        <v>11609.44</v>
      </c>
      <c r="F258" s="24">
        <f t="shared" si="9"/>
        <v>0</v>
      </c>
    </row>
    <row r="259" spans="1:11" hidden="1" outlineLevel="1" x14ac:dyDescent="0.2">
      <c r="A259" s="25">
        <v>2017</v>
      </c>
      <c r="B259" s="26" t="s">
        <v>24</v>
      </c>
      <c r="C259" s="27">
        <v>6767.41</v>
      </c>
      <c r="D259" s="22">
        <f t="shared" si="8"/>
        <v>1.3029218441493517E-2</v>
      </c>
      <c r="E259" s="28">
        <v>11696.47</v>
      </c>
      <c r="F259" s="24">
        <f t="shared" si="9"/>
        <v>7.4964856185999462E-3</v>
      </c>
    </row>
    <row r="260" spans="1:11" hidden="1" outlineLevel="1" x14ac:dyDescent="0.2">
      <c r="A260" s="25">
        <v>2017</v>
      </c>
      <c r="B260" s="26" t="s">
        <v>13</v>
      </c>
      <c r="C260" s="27">
        <v>6761.99</v>
      </c>
      <c r="D260" s="22">
        <f>C260/C259-1</f>
        <v>-8.0089724133758367E-4</v>
      </c>
      <c r="E260" s="28">
        <v>11691.03</v>
      </c>
      <c r="F260" s="24">
        <f t="shared" si="9"/>
        <v>-4.6509758927260059E-4</v>
      </c>
    </row>
    <row r="261" spans="1:11" hidden="1" outlineLevel="1" x14ac:dyDescent="0.2">
      <c r="A261" s="25">
        <v>2017</v>
      </c>
      <c r="B261" s="26" t="s">
        <v>25</v>
      </c>
      <c r="C261" s="27">
        <v>6793.1</v>
      </c>
      <c r="D261" s="22">
        <f>C261/C260-1</f>
        <v>4.6007166529380417E-3</v>
      </c>
      <c r="E261" s="28">
        <v>11722.15</v>
      </c>
      <c r="F261" s="24">
        <f t="shared" si="9"/>
        <v>2.6618698266960283E-3</v>
      </c>
    </row>
    <row r="262" spans="1:11" hidden="1" outlineLevel="1" x14ac:dyDescent="0.2">
      <c r="A262" s="25">
        <v>2017</v>
      </c>
      <c r="B262" s="26" t="s">
        <v>26</v>
      </c>
      <c r="C262" s="27">
        <v>6796.47</v>
      </c>
      <c r="D262" s="22">
        <f t="shared" ref="D262:D287" si="10">C262/C261-1</f>
        <v>4.960916223815115E-4</v>
      </c>
      <c r="E262" s="28">
        <v>11725.52</v>
      </c>
      <c r="F262" s="24">
        <f t="shared" si="9"/>
        <v>2.8748992292371156E-4</v>
      </c>
    </row>
    <row r="263" spans="1:11" hidden="1" outlineLevel="1" x14ac:dyDescent="0.2">
      <c r="A263" s="25">
        <v>2017</v>
      </c>
      <c r="B263" s="26" t="s">
        <v>27</v>
      </c>
      <c r="C263" s="27">
        <v>6943.98</v>
      </c>
      <c r="D263" s="22">
        <f t="shared" si="10"/>
        <v>2.1703913943561748E-2</v>
      </c>
      <c r="E263" s="28">
        <v>12037.27</v>
      </c>
      <c r="F263" s="24">
        <f t="shared" si="9"/>
        <v>2.6587307002162719E-2</v>
      </c>
    </row>
    <row r="264" spans="1:11" hidden="1" outlineLevel="1" x14ac:dyDescent="0.2">
      <c r="A264" s="25">
        <v>2017</v>
      </c>
      <c r="B264" s="26" t="s">
        <v>28</v>
      </c>
      <c r="C264" s="27">
        <v>6945.92</v>
      </c>
      <c r="D264" s="22">
        <f t="shared" si="10"/>
        <v>2.7937868484650963E-4</v>
      </c>
      <c r="E264" s="28">
        <v>12037.27</v>
      </c>
      <c r="F264" s="24">
        <f t="shared" si="9"/>
        <v>0</v>
      </c>
    </row>
    <row r="265" spans="1:11" hidden="1" outlineLevel="1" x14ac:dyDescent="0.2">
      <c r="A265" s="25">
        <v>2017</v>
      </c>
      <c r="B265" s="26" t="s">
        <v>29</v>
      </c>
      <c r="C265" s="27">
        <v>6921.42</v>
      </c>
      <c r="D265" s="22">
        <f t="shared" si="10"/>
        <v>-3.5272505298074019E-3</v>
      </c>
      <c r="E265" s="28">
        <v>12014.72</v>
      </c>
      <c r="F265" s="24">
        <f t="shared" si="9"/>
        <v>-1.873348358888749E-3</v>
      </c>
    </row>
    <row r="266" spans="1:11" hidden="1" outlineLevel="1" x14ac:dyDescent="0.2">
      <c r="A266" s="25">
        <v>2017</v>
      </c>
      <c r="B266" s="26" t="s">
        <v>30</v>
      </c>
      <c r="C266" s="27">
        <v>6921.42</v>
      </c>
      <c r="D266" s="22">
        <f t="shared" si="10"/>
        <v>0</v>
      </c>
      <c r="E266" s="28">
        <v>12014.72</v>
      </c>
      <c r="F266" s="24">
        <f t="shared" si="9"/>
        <v>0</v>
      </c>
    </row>
    <row r="267" spans="1:11" collapsed="1" x14ac:dyDescent="0.2">
      <c r="A267" s="25">
        <v>2017</v>
      </c>
      <c r="B267" s="26" t="s">
        <v>31</v>
      </c>
      <c r="C267" s="27">
        <v>6921.42</v>
      </c>
      <c r="D267" s="22">
        <f t="shared" si="10"/>
        <v>0</v>
      </c>
      <c r="E267" s="28">
        <v>12014.72</v>
      </c>
      <c r="F267" s="24">
        <f t="shared" si="9"/>
        <v>0</v>
      </c>
    </row>
    <row r="268" spans="1:11" hidden="1" outlineLevel="1" x14ac:dyDescent="0.2">
      <c r="A268" s="25">
        <v>2018</v>
      </c>
      <c r="B268" s="26" t="s">
        <v>32</v>
      </c>
      <c r="C268" s="27">
        <v>6921.42</v>
      </c>
      <c r="D268" s="22">
        <f t="shared" si="10"/>
        <v>0</v>
      </c>
      <c r="E268" s="28">
        <v>12014.72</v>
      </c>
      <c r="F268" s="24">
        <f t="shared" si="9"/>
        <v>0</v>
      </c>
    </row>
    <row r="269" spans="1:11" hidden="1" outlineLevel="1" x14ac:dyDescent="0.2">
      <c r="A269" s="25">
        <v>2018</v>
      </c>
      <c r="B269" s="26" t="s">
        <v>33</v>
      </c>
      <c r="C269" s="27">
        <v>6921.42</v>
      </c>
      <c r="D269" s="22">
        <f t="shared" si="10"/>
        <v>0</v>
      </c>
      <c r="E269" s="28">
        <v>12014.72</v>
      </c>
      <c r="F269" s="24">
        <f t="shared" si="9"/>
        <v>0</v>
      </c>
    </row>
    <row r="270" spans="1:11" hidden="1" outlineLevel="1" x14ac:dyDescent="0.2">
      <c r="A270" s="25">
        <v>2018</v>
      </c>
      <c r="B270" s="26" t="s">
        <v>23</v>
      </c>
      <c r="C270" s="27">
        <v>6921.42</v>
      </c>
      <c r="D270" s="22">
        <f t="shared" si="10"/>
        <v>0</v>
      </c>
      <c r="E270" s="28">
        <v>12014.72</v>
      </c>
      <c r="F270" s="24">
        <f t="shared" si="9"/>
        <v>0</v>
      </c>
    </row>
    <row r="271" spans="1:11" hidden="1" outlineLevel="1" x14ac:dyDescent="0.2">
      <c r="A271" s="25">
        <v>2018</v>
      </c>
      <c r="B271" s="26" t="s">
        <v>24</v>
      </c>
      <c r="C271" s="27">
        <v>6921.42</v>
      </c>
      <c r="D271" s="22">
        <f t="shared" si="10"/>
        <v>0</v>
      </c>
      <c r="E271" s="28">
        <v>12014.72</v>
      </c>
      <c r="F271" s="24">
        <f t="shared" si="9"/>
        <v>0</v>
      </c>
      <c r="I271" s="2" t="s">
        <v>34</v>
      </c>
    </row>
    <row r="272" spans="1:11" ht="15" hidden="1" outlineLevel="1" x14ac:dyDescent="0.25">
      <c r="A272" s="25">
        <v>2018</v>
      </c>
      <c r="B272" s="26" t="s">
        <v>13</v>
      </c>
      <c r="C272" s="27">
        <v>6921.42</v>
      </c>
      <c r="D272" s="22">
        <f t="shared" si="10"/>
        <v>0</v>
      </c>
      <c r="E272" s="28">
        <v>12014.72</v>
      </c>
      <c r="F272" s="24">
        <f t="shared" si="9"/>
        <v>0</v>
      </c>
      <c r="I272" s="2">
        <v>2013</v>
      </c>
      <c r="J272" s="29">
        <f>+E216</f>
        <v>10389.59</v>
      </c>
      <c r="K272" s="30"/>
    </row>
    <row r="273" spans="1:11" ht="15" hidden="1" outlineLevel="1" x14ac:dyDescent="0.25">
      <c r="A273" s="25">
        <v>2018</v>
      </c>
      <c r="B273" s="26" t="s">
        <v>25</v>
      </c>
      <c r="C273" s="27">
        <v>6921.42</v>
      </c>
      <c r="D273" s="22">
        <f t="shared" si="10"/>
        <v>0</v>
      </c>
      <c r="E273" s="28">
        <v>12014.72</v>
      </c>
      <c r="F273" s="24">
        <f t="shared" si="9"/>
        <v>0</v>
      </c>
      <c r="I273" s="2">
        <v>2014</v>
      </c>
      <c r="J273" s="29">
        <f>+E230</f>
        <v>10919.84</v>
      </c>
      <c r="K273" s="30">
        <f>+J273/J272-1</f>
        <v>5.1036662659450505E-2</v>
      </c>
    </row>
    <row r="274" spans="1:11" ht="15" hidden="1" outlineLevel="1" x14ac:dyDescent="0.25">
      <c r="A274" s="25">
        <v>2018</v>
      </c>
      <c r="B274" s="26" t="s">
        <v>26</v>
      </c>
      <c r="C274" s="27">
        <v>6966.67</v>
      </c>
      <c r="D274" s="22">
        <f t="shared" si="10"/>
        <v>6.5376757948514275E-3</v>
      </c>
      <c r="E274" s="28">
        <v>12050.97</v>
      </c>
      <c r="F274" s="24">
        <f t="shared" si="9"/>
        <v>3.0171323176904075E-3</v>
      </c>
      <c r="I274" s="2">
        <v>2015</v>
      </c>
      <c r="J274" s="29">
        <f>+E240</f>
        <v>11158.82</v>
      </c>
      <c r="K274" s="30">
        <f>+J274/J273-1</f>
        <v>2.1884936043018888E-2</v>
      </c>
    </row>
    <row r="275" spans="1:11" ht="15" hidden="1" outlineLevel="1" x14ac:dyDescent="0.25">
      <c r="A275" s="25">
        <v>2018</v>
      </c>
      <c r="B275" s="26" t="s">
        <v>27</v>
      </c>
      <c r="C275" s="27">
        <v>6981.42</v>
      </c>
      <c r="D275" s="22">
        <f t="shared" si="10"/>
        <v>2.1172238673570209E-3</v>
      </c>
      <c r="E275" s="28">
        <v>12074.72</v>
      </c>
      <c r="F275" s="24">
        <f t="shared" si="9"/>
        <v>1.9707957118804131E-3</v>
      </c>
      <c r="I275" s="2">
        <v>2016</v>
      </c>
      <c r="J275" s="29">
        <f>+E252</f>
        <v>11576.33</v>
      </c>
      <c r="K275" s="30">
        <f>+J275/J274-1</f>
        <v>3.7415246414943537E-2</v>
      </c>
    </row>
    <row r="276" spans="1:11" ht="15" hidden="1" outlineLevel="1" x14ac:dyDescent="0.25">
      <c r="A276" s="25">
        <v>2018</v>
      </c>
      <c r="B276" s="26" t="s">
        <v>28</v>
      </c>
      <c r="C276" s="27">
        <v>7010.58</v>
      </c>
      <c r="D276" s="22">
        <f t="shared" si="10"/>
        <v>4.1768007081652847E-3</v>
      </c>
      <c r="E276" s="28">
        <v>12103.88</v>
      </c>
      <c r="F276" s="24">
        <f t="shared" si="9"/>
        <v>2.4149628314362737E-3</v>
      </c>
      <c r="I276" s="2">
        <v>2017</v>
      </c>
      <c r="J276" s="29">
        <f>+E264</f>
        <v>12037.27</v>
      </c>
      <c r="K276" s="30">
        <f>+J276/J275-1</f>
        <v>3.9817455100191523E-2</v>
      </c>
    </row>
    <row r="277" spans="1:11" ht="15" hidden="1" outlineLevel="1" x14ac:dyDescent="0.25">
      <c r="A277" s="25">
        <v>2018</v>
      </c>
      <c r="B277" s="26" t="s">
        <v>29</v>
      </c>
      <c r="C277" s="27">
        <v>7014.08</v>
      </c>
      <c r="D277" s="22">
        <f t="shared" si="10"/>
        <v>4.9924542619872447E-4</v>
      </c>
      <c r="E277" s="28">
        <v>12107.38</v>
      </c>
      <c r="F277" s="24">
        <f t="shared" si="9"/>
        <v>2.891634748527494E-4</v>
      </c>
      <c r="I277" s="2">
        <v>2018</v>
      </c>
      <c r="J277" s="29">
        <f>+E276</f>
        <v>12103.88</v>
      </c>
      <c r="K277" s="30">
        <f>+J277/J276-1</f>
        <v>5.5336467488058538E-3</v>
      </c>
    </row>
    <row r="278" spans="1:11" hidden="1" outlineLevel="1" x14ac:dyDescent="0.2">
      <c r="A278" s="25">
        <v>2018</v>
      </c>
      <c r="B278" s="26" t="s">
        <v>30</v>
      </c>
      <c r="C278" s="27">
        <v>7016.57</v>
      </c>
      <c r="D278" s="22">
        <f t="shared" si="10"/>
        <v>3.5500022811252308E-4</v>
      </c>
      <c r="E278" s="28">
        <v>12109.87</v>
      </c>
      <c r="F278" s="24">
        <f t="shared" si="9"/>
        <v>2.0565968855379424E-4</v>
      </c>
      <c r="K278" s="31">
        <f>AVERAGE(K273:K277)</f>
        <v>3.113758939328206E-2</v>
      </c>
    </row>
    <row r="279" spans="1:11" collapsed="1" x14ac:dyDescent="0.2">
      <c r="A279" s="25">
        <v>2018</v>
      </c>
      <c r="B279" s="26" t="s">
        <v>31</v>
      </c>
      <c r="C279" s="27">
        <v>7022.07</v>
      </c>
      <c r="D279" s="22">
        <f t="shared" si="10"/>
        <v>7.8385878000220011E-4</v>
      </c>
      <c r="E279" s="28">
        <v>12115.37</v>
      </c>
      <c r="F279" s="24">
        <f t="shared" ref="F279:F329" si="11">E279/E278-1</f>
        <v>4.5417498288591318E-4</v>
      </c>
      <c r="K279" s="31"/>
    </row>
    <row r="280" spans="1:11" hidden="1" outlineLevel="1" x14ac:dyDescent="0.2">
      <c r="A280" s="25">
        <v>2019</v>
      </c>
      <c r="B280" s="26" t="s">
        <v>32</v>
      </c>
      <c r="C280" s="27">
        <v>7021.57</v>
      </c>
      <c r="D280" s="22">
        <f t="shared" si="10"/>
        <v>-7.1204075151598545E-5</v>
      </c>
      <c r="E280" s="28">
        <v>12114.87</v>
      </c>
      <c r="F280" s="24">
        <f t="shared" si="11"/>
        <v>-4.1269891055795149E-5</v>
      </c>
      <c r="K280" s="31"/>
    </row>
    <row r="281" spans="1:11" hidden="1" outlineLevel="1" x14ac:dyDescent="0.2">
      <c r="A281" s="25">
        <v>2019</v>
      </c>
      <c r="B281" s="26" t="s">
        <v>33</v>
      </c>
      <c r="C281" s="27">
        <v>7038.07</v>
      </c>
      <c r="D281" s="22">
        <f t="shared" si="10"/>
        <v>2.3499018025883167E-3</v>
      </c>
      <c r="E281" s="28">
        <v>12131.37</v>
      </c>
      <c r="F281" s="24">
        <f t="shared" si="11"/>
        <v>1.3619626128882345E-3</v>
      </c>
      <c r="K281" s="31"/>
    </row>
    <row r="282" spans="1:11" hidden="1" outlineLevel="1" x14ac:dyDescent="0.2">
      <c r="A282" s="25">
        <v>2019</v>
      </c>
      <c r="B282" s="26" t="s">
        <v>23</v>
      </c>
      <c r="C282" s="27">
        <v>6954.89</v>
      </c>
      <c r="D282" s="22">
        <f t="shared" si="10"/>
        <v>-1.1818580946196811E-2</v>
      </c>
      <c r="E282" s="28">
        <v>12048.19</v>
      </c>
      <c r="F282" s="24">
        <f t="shared" si="11"/>
        <v>-6.856603994437549E-3</v>
      </c>
      <c r="K282" s="31"/>
    </row>
    <row r="283" spans="1:11" hidden="1" outlineLevel="1" x14ac:dyDescent="0.2">
      <c r="A283" s="25">
        <v>2019</v>
      </c>
      <c r="B283" s="26" t="s">
        <v>24</v>
      </c>
      <c r="C283" s="27">
        <v>7228.39</v>
      </c>
      <c r="D283" s="22">
        <f t="shared" si="10"/>
        <v>3.9324849134925177E-2</v>
      </c>
      <c r="E283" s="28">
        <v>12322.23</v>
      </c>
      <c r="F283" s="24">
        <f t="shared" si="11"/>
        <v>2.2745325231424696E-2</v>
      </c>
      <c r="K283" s="31"/>
    </row>
    <row r="284" spans="1:11" hidden="1" outlineLevel="1" x14ac:dyDescent="0.2">
      <c r="A284" s="25">
        <v>2019</v>
      </c>
      <c r="B284" s="26" t="s">
        <v>13</v>
      </c>
      <c r="C284" s="27">
        <v>7239.64</v>
      </c>
      <c r="D284" s="22">
        <f t="shared" si="10"/>
        <v>1.5563631735420191E-3</v>
      </c>
      <c r="E284" s="28">
        <v>12333.48</v>
      </c>
      <c r="F284" s="24">
        <f t="shared" si="11"/>
        <v>9.1298409459983354E-4</v>
      </c>
      <c r="K284" s="31"/>
    </row>
    <row r="285" spans="1:11" hidden="1" outlineLevel="1" x14ac:dyDescent="0.2">
      <c r="A285" s="25">
        <v>2019</v>
      </c>
      <c r="B285" s="26" t="s">
        <v>25</v>
      </c>
      <c r="C285" s="27">
        <v>7260.69</v>
      </c>
      <c r="D285" s="22">
        <f t="shared" si="10"/>
        <v>2.9076031404875469E-3</v>
      </c>
      <c r="E285" s="28">
        <v>12354.46</v>
      </c>
      <c r="F285" s="24">
        <f t="shared" si="11"/>
        <v>1.7010608522491921E-3</v>
      </c>
      <c r="K285" s="31"/>
    </row>
    <row r="286" spans="1:11" hidden="1" outlineLevel="1" x14ac:dyDescent="0.2">
      <c r="A286" s="25">
        <v>2019</v>
      </c>
      <c r="B286" s="26" t="s">
        <v>26</v>
      </c>
      <c r="C286" s="27">
        <v>7260.69</v>
      </c>
      <c r="D286" s="22">
        <f t="shared" si="10"/>
        <v>0</v>
      </c>
      <c r="E286" s="28">
        <v>12354.46</v>
      </c>
      <c r="F286" s="24">
        <f t="shared" si="11"/>
        <v>0</v>
      </c>
      <c r="K286" s="31"/>
    </row>
    <row r="287" spans="1:11" hidden="1" outlineLevel="1" x14ac:dyDescent="0.2">
      <c r="A287" s="25">
        <v>2019</v>
      </c>
      <c r="B287" s="26" t="s">
        <v>27</v>
      </c>
      <c r="C287" s="27">
        <v>7274.44</v>
      </c>
      <c r="D287" s="22">
        <f t="shared" si="10"/>
        <v>1.8937594085410847E-3</v>
      </c>
      <c r="E287" s="28">
        <v>12368.21</v>
      </c>
      <c r="F287" s="24">
        <f t="shared" si="11"/>
        <v>1.112958397210484E-3</v>
      </c>
      <c r="K287" s="31"/>
    </row>
    <row r="288" spans="1:11" hidden="1" outlineLevel="1" x14ac:dyDescent="0.2">
      <c r="A288" s="25">
        <v>2019</v>
      </c>
      <c r="B288" s="26" t="s">
        <v>28</v>
      </c>
      <c r="C288" s="27">
        <v>7271.94</v>
      </c>
      <c r="D288" s="22">
        <f>C288/C287-1</f>
        <v>-3.436690659349706E-4</v>
      </c>
      <c r="E288" s="28">
        <v>12365.71</v>
      </c>
      <c r="F288" s="24">
        <f t="shared" si="11"/>
        <v>-2.021311087052613E-4</v>
      </c>
      <c r="K288" s="31"/>
    </row>
    <row r="289" spans="1:11" hidden="1" outlineLevel="1" x14ac:dyDescent="0.2">
      <c r="A289" s="25">
        <v>2019</v>
      </c>
      <c r="B289" s="26" t="s">
        <v>29</v>
      </c>
      <c r="C289" s="27">
        <v>7341.15</v>
      </c>
      <c r="D289" s="22">
        <f>C289/C288-1</f>
        <v>9.5174052591193714E-3</v>
      </c>
      <c r="E289" s="28">
        <v>12524.93</v>
      </c>
      <c r="F289" s="24">
        <f t="shared" si="11"/>
        <v>1.2875928676962412E-2</v>
      </c>
      <c r="K289" s="31"/>
    </row>
    <row r="290" spans="1:11" hidden="1" outlineLevel="1" x14ac:dyDescent="0.2">
      <c r="A290" s="25">
        <v>2019</v>
      </c>
      <c r="B290" s="26" t="s">
        <v>30</v>
      </c>
      <c r="C290" s="27">
        <v>7429.65</v>
      </c>
      <c r="D290" s="22">
        <f>C290/C289-1</f>
        <v>1.2055331930283408E-2</v>
      </c>
      <c r="E290" s="28">
        <v>12723.43</v>
      </c>
      <c r="F290" s="24">
        <f t="shared" si="11"/>
        <v>1.5848391967060893E-2</v>
      </c>
      <c r="K290" s="31"/>
    </row>
    <row r="291" spans="1:11" collapsed="1" x14ac:dyDescent="0.2">
      <c r="A291" s="25">
        <v>2019</v>
      </c>
      <c r="B291" s="26" t="s">
        <v>31</v>
      </c>
      <c r="C291" s="27">
        <v>7479.68</v>
      </c>
      <c r="D291" s="22">
        <f>C291/C290-1</f>
        <v>6.73382999199168E-3</v>
      </c>
      <c r="E291" s="28">
        <v>12764.52</v>
      </c>
      <c r="F291" s="24">
        <f t="shared" si="11"/>
        <v>3.2294750707946296E-3</v>
      </c>
      <c r="K291" s="31"/>
    </row>
    <row r="292" spans="1:11" hidden="1" outlineLevel="1" x14ac:dyDescent="0.2">
      <c r="A292" s="25">
        <v>2020</v>
      </c>
      <c r="B292" s="26" t="s">
        <v>32</v>
      </c>
      <c r="C292" s="27">
        <v>7512.33</v>
      </c>
      <c r="D292" s="22">
        <f>C292/C291-1</f>
        <v>4.3651600068450591E-3</v>
      </c>
      <c r="E292" s="28">
        <v>12806.17</v>
      </c>
      <c r="F292" s="24">
        <f t="shared" si="11"/>
        <v>3.2629507415868897E-3</v>
      </c>
      <c r="K292" s="31"/>
    </row>
    <row r="293" spans="1:11" hidden="1" outlineLevel="1" x14ac:dyDescent="0.2">
      <c r="A293" s="25">
        <v>2020</v>
      </c>
      <c r="B293" s="26" t="s">
        <v>33</v>
      </c>
      <c r="C293" s="27">
        <v>7513.83</v>
      </c>
      <c r="D293" s="22">
        <f t="shared" ref="D293:D333" si="12">C293/C292-1</f>
        <v>1.9967173965995677E-4</v>
      </c>
      <c r="E293" s="28">
        <v>12807.67</v>
      </c>
      <c r="F293" s="24">
        <f t="shared" si="11"/>
        <v>1.1713103917876388E-4</v>
      </c>
    </row>
    <row r="294" spans="1:11" hidden="1" outlineLevel="1" x14ac:dyDescent="0.2">
      <c r="A294" s="25">
        <v>2020</v>
      </c>
      <c r="B294" s="26" t="s">
        <v>23</v>
      </c>
      <c r="C294" s="27">
        <v>7516.83</v>
      </c>
      <c r="D294" s="22">
        <f t="shared" si="12"/>
        <v>3.9926375763088551E-4</v>
      </c>
      <c r="E294" s="28">
        <v>12810.67</v>
      </c>
      <c r="F294" s="24">
        <f t="shared" si="11"/>
        <v>2.342346422103958E-4</v>
      </c>
    </row>
    <row r="295" spans="1:11" hidden="1" outlineLevel="1" x14ac:dyDescent="0.2">
      <c r="A295" s="25">
        <v>2020</v>
      </c>
      <c r="B295" s="26" t="s">
        <v>24</v>
      </c>
      <c r="C295" s="27">
        <v>7522.83</v>
      </c>
      <c r="D295" s="22">
        <f t="shared" si="12"/>
        <v>7.982088194091741E-4</v>
      </c>
      <c r="E295" s="28">
        <v>12816.67</v>
      </c>
      <c r="F295" s="24">
        <f t="shared" si="11"/>
        <v>4.6835957838275988E-4</v>
      </c>
    </row>
    <row r="296" spans="1:11" hidden="1" outlineLevel="1" x14ac:dyDescent="0.2">
      <c r="A296" s="25">
        <v>2020</v>
      </c>
      <c r="B296" s="26" t="s">
        <v>13</v>
      </c>
      <c r="C296" s="27">
        <v>7525.33</v>
      </c>
      <c r="D296" s="22">
        <f t="shared" si="12"/>
        <v>3.323217459387795E-4</v>
      </c>
      <c r="E296" s="28">
        <v>12819.17</v>
      </c>
      <c r="F296" s="24">
        <f t="shared" si="11"/>
        <v>1.9505846682488226E-4</v>
      </c>
    </row>
    <row r="297" spans="1:11" hidden="1" outlineLevel="1" x14ac:dyDescent="0.2">
      <c r="A297" s="25">
        <v>2020</v>
      </c>
      <c r="B297" s="26" t="s">
        <v>25</v>
      </c>
      <c r="C297" s="27">
        <v>7728.87</v>
      </c>
      <c r="D297" s="22">
        <f t="shared" si="12"/>
        <v>2.7047318855119906E-2</v>
      </c>
      <c r="E297" s="28">
        <v>13022.7</v>
      </c>
      <c r="F297" s="24">
        <f t="shared" si="11"/>
        <v>1.5877002957289887E-2</v>
      </c>
    </row>
    <row r="298" spans="1:11" hidden="1" outlineLevel="1" x14ac:dyDescent="0.2">
      <c r="A298" s="25">
        <v>2020</v>
      </c>
      <c r="B298" s="26" t="s">
        <v>26</v>
      </c>
      <c r="C298" s="27">
        <v>7614.09</v>
      </c>
      <c r="D298" s="22">
        <f t="shared" si="12"/>
        <v>-1.4850812602618446E-2</v>
      </c>
      <c r="E298" s="28">
        <v>12907.92</v>
      </c>
      <c r="F298" s="24">
        <f t="shared" si="11"/>
        <v>-8.8138404478333987E-3</v>
      </c>
    </row>
    <row r="299" spans="1:11" hidden="1" outlineLevel="1" x14ac:dyDescent="0.2">
      <c r="A299" s="25">
        <v>2020</v>
      </c>
      <c r="B299" s="26" t="s">
        <v>27</v>
      </c>
      <c r="C299" s="27">
        <v>7626.76</v>
      </c>
      <c r="D299" s="22">
        <f t="shared" si="12"/>
        <v>1.6640202571811535E-3</v>
      </c>
      <c r="E299" s="28">
        <v>12920.6</v>
      </c>
      <c r="F299" s="24">
        <f t="shared" si="11"/>
        <v>9.823426237534072E-4</v>
      </c>
    </row>
    <row r="300" spans="1:11" hidden="1" outlineLevel="1" x14ac:dyDescent="0.2">
      <c r="A300" s="25">
        <v>2020</v>
      </c>
      <c r="B300" s="26" t="s">
        <v>28</v>
      </c>
      <c r="C300" s="27">
        <v>7711.82</v>
      </c>
      <c r="D300" s="22">
        <f t="shared" si="12"/>
        <v>1.115283554222235E-2</v>
      </c>
      <c r="E300" s="28">
        <v>13005.66</v>
      </c>
      <c r="F300" s="24">
        <f t="shared" si="11"/>
        <v>6.583285605931577E-3</v>
      </c>
    </row>
    <row r="301" spans="1:11" hidden="1" outlineLevel="1" x14ac:dyDescent="0.2">
      <c r="A301" s="25">
        <v>2020</v>
      </c>
      <c r="B301" s="26" t="s">
        <v>29</v>
      </c>
      <c r="C301" s="27">
        <v>7874.17</v>
      </c>
      <c r="D301" s="22">
        <f t="shared" si="12"/>
        <v>2.1052099245055134E-2</v>
      </c>
      <c r="E301" s="28">
        <v>13168.01</v>
      </c>
      <c r="F301" s="24">
        <f t="shared" si="11"/>
        <v>1.248302662071743E-2</v>
      </c>
    </row>
    <row r="302" spans="1:11" hidden="1" outlineLevel="1" x14ac:dyDescent="0.2">
      <c r="A302" s="25">
        <v>2020</v>
      </c>
      <c r="B302" s="26" t="s">
        <v>30</v>
      </c>
      <c r="C302" s="27">
        <v>7877.92</v>
      </c>
      <c r="D302" s="22">
        <f t="shared" si="12"/>
        <v>4.7624067044527152E-4</v>
      </c>
      <c r="E302" s="28">
        <v>13171.76</v>
      </c>
      <c r="F302" s="24">
        <f t="shared" si="11"/>
        <v>2.8478107170326616E-4</v>
      </c>
    </row>
    <row r="303" spans="1:11" collapsed="1" x14ac:dyDescent="0.2">
      <c r="A303" s="25">
        <v>2020</v>
      </c>
      <c r="B303" s="26" t="s">
        <v>31</v>
      </c>
      <c r="C303" s="27">
        <v>7874.92</v>
      </c>
      <c r="D303" s="22">
        <f t="shared" si="12"/>
        <v>-3.8081117858523861E-4</v>
      </c>
      <c r="E303" s="28">
        <v>13168.76</v>
      </c>
      <c r="F303" s="24">
        <f t="shared" si="11"/>
        <v>-2.2775999562696381E-4</v>
      </c>
    </row>
    <row r="304" spans="1:11" outlineLevel="1" x14ac:dyDescent="0.2">
      <c r="A304" s="32">
        <v>2021</v>
      </c>
      <c r="B304" s="26" t="s">
        <v>32</v>
      </c>
      <c r="C304" s="27">
        <v>7804.07</v>
      </c>
      <c r="D304" s="22">
        <f t="shared" si="12"/>
        <v>-8.996916794075438E-3</v>
      </c>
      <c r="E304" s="28">
        <v>13097.91</v>
      </c>
      <c r="F304" s="24">
        <f t="shared" si="11"/>
        <v>-5.38015728132335E-3</v>
      </c>
      <c r="K304" s="31"/>
    </row>
    <row r="305" spans="1:6" outlineLevel="1" x14ac:dyDescent="0.2">
      <c r="A305" s="32">
        <v>2021</v>
      </c>
      <c r="B305" s="26" t="s">
        <v>33</v>
      </c>
      <c r="C305" s="27">
        <v>7816.32</v>
      </c>
      <c r="D305" s="22">
        <f t="shared" si="12"/>
        <v>1.5696937623572715E-3</v>
      </c>
      <c r="E305" s="28">
        <v>13110.16</v>
      </c>
      <c r="F305" s="24">
        <f t="shared" si="11"/>
        <v>9.3526371764651728E-4</v>
      </c>
    </row>
    <row r="306" spans="1:6" outlineLevel="1" x14ac:dyDescent="0.2">
      <c r="A306" s="32">
        <v>2021</v>
      </c>
      <c r="B306" s="26" t="s">
        <v>23</v>
      </c>
      <c r="C306" s="27">
        <v>7843.32</v>
      </c>
      <c r="D306" s="22">
        <f t="shared" si="12"/>
        <v>3.4543109801030702E-3</v>
      </c>
      <c r="E306" s="28">
        <v>13137.16</v>
      </c>
      <c r="F306" s="24">
        <f t="shared" si="11"/>
        <v>2.0594714328430186E-3</v>
      </c>
    </row>
    <row r="307" spans="1:6" outlineLevel="1" x14ac:dyDescent="0.2">
      <c r="A307" s="32">
        <v>2021</v>
      </c>
      <c r="B307" s="26" t="s">
        <v>24</v>
      </c>
      <c r="C307" s="27">
        <v>7863.57</v>
      </c>
      <c r="D307" s="22">
        <f t="shared" si="12"/>
        <v>2.5818148437142252E-3</v>
      </c>
      <c r="E307" s="28">
        <v>13157.41</v>
      </c>
      <c r="F307" s="24">
        <f t="shared" si="11"/>
        <v>1.5414290455471047E-3</v>
      </c>
    </row>
    <row r="308" spans="1:6" outlineLevel="1" x14ac:dyDescent="0.2">
      <c r="A308" s="32">
        <v>2021</v>
      </c>
      <c r="B308" s="26" t="s">
        <v>13</v>
      </c>
      <c r="C308" s="27">
        <v>8131.51</v>
      </c>
      <c r="D308" s="22">
        <f t="shared" si="12"/>
        <v>3.4073582355088172E-2</v>
      </c>
      <c r="E308" s="28">
        <v>13425.35</v>
      </c>
      <c r="F308" s="24">
        <f t="shared" si="11"/>
        <v>2.0364190216767719E-2</v>
      </c>
    </row>
    <row r="309" spans="1:6" outlineLevel="1" x14ac:dyDescent="0.2">
      <c r="A309" s="32">
        <v>2021</v>
      </c>
      <c r="B309" s="26" t="s">
        <v>25</v>
      </c>
      <c r="C309" s="27">
        <v>8165.26</v>
      </c>
      <c r="D309" s="22">
        <f t="shared" si="12"/>
        <v>4.1505206290097796E-3</v>
      </c>
      <c r="E309" s="28">
        <v>13459.1</v>
      </c>
      <c r="F309" s="24">
        <f t="shared" si="11"/>
        <v>2.5139009411301316E-3</v>
      </c>
    </row>
    <row r="310" spans="1:6" outlineLevel="1" x14ac:dyDescent="0.2">
      <c r="A310" s="32">
        <v>2021</v>
      </c>
      <c r="B310" s="26" t="s">
        <v>26</v>
      </c>
      <c r="C310" s="27">
        <v>8468.17</v>
      </c>
      <c r="D310" s="22">
        <f t="shared" si="12"/>
        <v>3.7097410247805884E-2</v>
      </c>
      <c r="E310" s="28">
        <v>13762.01</v>
      </c>
      <c r="F310" s="24">
        <f t="shared" si="11"/>
        <v>2.2505962508637234E-2</v>
      </c>
    </row>
    <row r="311" spans="1:6" outlineLevel="1" x14ac:dyDescent="0.2">
      <c r="A311" s="32">
        <v>2021</v>
      </c>
      <c r="B311" s="26" t="s">
        <v>27</v>
      </c>
      <c r="C311" s="27">
        <v>8524.32</v>
      </c>
      <c r="D311" s="22">
        <f t="shared" si="12"/>
        <v>6.6307124207471979E-3</v>
      </c>
      <c r="E311" s="28">
        <v>13817.73</v>
      </c>
      <c r="F311" s="24">
        <f t="shared" si="11"/>
        <v>4.0488271698682077E-3</v>
      </c>
    </row>
    <row r="312" spans="1:6" outlineLevel="1" x14ac:dyDescent="0.2">
      <c r="A312" s="32">
        <v>2021</v>
      </c>
      <c r="B312" s="26" t="s">
        <v>28</v>
      </c>
      <c r="C312" s="27">
        <v>8290.4</v>
      </c>
      <c r="D312" s="22">
        <f t="shared" si="12"/>
        <v>-2.7441485068603777E-2</v>
      </c>
      <c r="E312" s="28">
        <v>13583.81</v>
      </c>
      <c r="F312" s="24">
        <f t="shared" si="11"/>
        <v>-1.6928974585550649E-2</v>
      </c>
    </row>
    <row r="313" spans="1:6" outlineLevel="1" x14ac:dyDescent="0.2">
      <c r="A313" s="32">
        <v>2021</v>
      </c>
      <c r="B313" s="26" t="s">
        <v>29</v>
      </c>
      <c r="C313" s="27">
        <v>9158.49</v>
      </c>
      <c r="D313" s="22">
        <f t="shared" si="12"/>
        <v>0.10471026729711475</v>
      </c>
      <c r="E313" s="28">
        <v>14451.91</v>
      </c>
      <c r="F313" s="24">
        <f t="shared" si="11"/>
        <v>6.3906959829385102E-2</v>
      </c>
    </row>
    <row r="314" spans="1:6" outlineLevel="1" x14ac:dyDescent="0.2">
      <c r="A314" s="32">
        <v>2021</v>
      </c>
      <c r="B314" s="26" t="s">
        <v>30</v>
      </c>
      <c r="C314" s="27">
        <v>9127.6200000000008</v>
      </c>
      <c r="D314" s="22">
        <f t="shared" si="12"/>
        <v>-3.3706429771719337E-3</v>
      </c>
      <c r="E314" s="28">
        <v>14421.03</v>
      </c>
      <c r="F314" s="24">
        <f t="shared" si="11"/>
        <v>-2.1367417870716832E-3</v>
      </c>
    </row>
    <row r="315" spans="1:6" outlineLevel="1" x14ac:dyDescent="0.2">
      <c r="A315" s="32">
        <v>2021</v>
      </c>
      <c r="B315" s="26" t="s">
        <v>31</v>
      </c>
      <c r="C315" s="27">
        <v>8934.82</v>
      </c>
      <c r="D315" s="22">
        <f t="shared" si="12"/>
        <v>-2.1122702303557839E-2</v>
      </c>
      <c r="E315" s="28">
        <v>14228.24</v>
      </c>
      <c r="F315" s="24">
        <f t="shared" si="11"/>
        <v>-1.336867061506708E-2</v>
      </c>
    </row>
    <row r="316" spans="1:6" outlineLevel="1" collapsed="1" x14ac:dyDescent="0.2">
      <c r="A316" s="32">
        <v>2022</v>
      </c>
      <c r="B316" s="26" t="s">
        <v>32</v>
      </c>
      <c r="C316" s="27">
        <v>9007.82</v>
      </c>
      <c r="D316" s="22">
        <f t="shared" si="12"/>
        <v>8.1702821097682232E-3</v>
      </c>
      <c r="E316" s="28">
        <v>14301.24</v>
      </c>
      <c r="F316" s="24">
        <f t="shared" si="11"/>
        <v>5.1306415972740549E-3</v>
      </c>
    </row>
    <row r="317" spans="1:6" outlineLevel="1" x14ac:dyDescent="0.2">
      <c r="A317" s="32">
        <v>2022</v>
      </c>
      <c r="B317" s="26" t="s">
        <v>33</v>
      </c>
      <c r="C317" s="27">
        <v>9102.2800000000007</v>
      </c>
      <c r="D317" s="22">
        <f t="shared" si="12"/>
        <v>1.0486444000879391E-2</v>
      </c>
      <c r="E317" s="28">
        <v>14396.7</v>
      </c>
      <c r="F317" s="24">
        <f t="shared" si="11"/>
        <v>6.6749456690469167E-3</v>
      </c>
    </row>
    <row r="318" spans="1:6" outlineLevel="1" x14ac:dyDescent="0.2">
      <c r="A318" s="32">
        <v>2022</v>
      </c>
      <c r="B318" s="26" t="s">
        <v>23</v>
      </c>
      <c r="C318" s="27">
        <v>9833.42</v>
      </c>
      <c r="D318" s="22">
        <f t="shared" si="12"/>
        <v>8.0324929578083681E-2</v>
      </c>
      <c r="E318" s="28">
        <v>15126.84</v>
      </c>
      <c r="F318" s="24">
        <f t="shared" si="11"/>
        <v>5.0715789034987191E-2</v>
      </c>
    </row>
    <row r="319" spans="1:6" outlineLevel="1" x14ac:dyDescent="0.2">
      <c r="A319" s="32">
        <v>2022</v>
      </c>
      <c r="B319" s="26" t="s">
        <v>24</v>
      </c>
      <c r="C319" s="27">
        <v>9810.39</v>
      </c>
      <c r="D319" s="22">
        <f t="shared" si="12"/>
        <v>-2.3420132568323648E-3</v>
      </c>
      <c r="E319" s="28">
        <v>15103.81</v>
      </c>
      <c r="F319" s="24">
        <f t="shared" si="11"/>
        <v>-1.5224594165074157E-3</v>
      </c>
    </row>
    <row r="320" spans="1:6" outlineLevel="1" x14ac:dyDescent="0.2">
      <c r="A320" s="32">
        <v>2022</v>
      </c>
      <c r="B320" s="26" t="s">
        <v>13</v>
      </c>
      <c r="C320" s="27">
        <v>10033.57</v>
      </c>
      <c r="D320" s="22">
        <f t="shared" si="12"/>
        <v>2.2749350433570958E-2</v>
      </c>
      <c r="E320" s="28">
        <v>15326.99</v>
      </c>
      <c r="F320" s="24">
        <f t="shared" si="11"/>
        <v>1.4776404099362983E-2</v>
      </c>
    </row>
    <row r="321" spans="1:6" outlineLevel="1" x14ac:dyDescent="0.2">
      <c r="A321" s="32">
        <v>2022</v>
      </c>
      <c r="B321" s="26" t="s">
        <v>25</v>
      </c>
      <c r="C321" s="27">
        <v>10062.91</v>
      </c>
      <c r="D321" s="22">
        <f t="shared" si="12"/>
        <v>2.92418351593704E-3</v>
      </c>
      <c r="E321" s="28">
        <v>15356.33</v>
      </c>
      <c r="F321" s="24">
        <f t="shared" si="11"/>
        <v>1.9142701861225575E-3</v>
      </c>
    </row>
    <row r="322" spans="1:6" outlineLevel="1" x14ac:dyDescent="0.2">
      <c r="A322" s="32">
        <v>2022</v>
      </c>
      <c r="B322" s="26" t="s">
        <v>26</v>
      </c>
      <c r="C322" s="27">
        <v>10346.61</v>
      </c>
      <c r="D322" s="22">
        <f t="shared" si="12"/>
        <v>2.8192640101123878E-2</v>
      </c>
      <c r="E322" s="28">
        <v>15640.1</v>
      </c>
      <c r="F322" s="24">
        <f t="shared" si="11"/>
        <v>1.8479024610698058E-2</v>
      </c>
    </row>
    <row r="323" spans="1:6" outlineLevel="1" x14ac:dyDescent="0.2">
      <c r="A323" s="32">
        <v>2022</v>
      </c>
      <c r="B323" s="26" t="s">
        <v>27</v>
      </c>
      <c r="C323" s="27">
        <v>9757.65</v>
      </c>
      <c r="D323" s="22">
        <f t="shared" si="12"/>
        <v>-5.6922992168449427E-2</v>
      </c>
      <c r="E323" s="28">
        <v>15051.17</v>
      </c>
      <c r="F323" s="24">
        <f t="shared" si="11"/>
        <v>-3.765513008228849E-2</v>
      </c>
    </row>
    <row r="324" spans="1:6" outlineLevel="1" x14ac:dyDescent="0.2">
      <c r="A324" s="32">
        <v>2022</v>
      </c>
      <c r="B324" s="26" t="s">
        <v>35</v>
      </c>
      <c r="C324" s="27">
        <v>9789.74</v>
      </c>
      <c r="D324" s="22">
        <f t="shared" si="12"/>
        <v>3.2887016853442308E-3</v>
      </c>
      <c r="E324" s="28">
        <v>15083.26</v>
      </c>
      <c r="F324" s="24">
        <f t="shared" si="11"/>
        <v>2.1320601654224447E-3</v>
      </c>
    </row>
    <row r="325" spans="1:6" outlineLevel="1" x14ac:dyDescent="0.2">
      <c r="A325" s="32">
        <v>2022</v>
      </c>
      <c r="B325" s="26" t="s">
        <v>29</v>
      </c>
      <c r="C325" s="27">
        <v>9847.8799999999992</v>
      </c>
      <c r="D325" s="22">
        <f t="shared" si="12"/>
        <v>5.9388706952379078E-3</v>
      </c>
      <c r="E325" s="28">
        <v>15141.4</v>
      </c>
      <c r="F325" s="24">
        <f t="shared" si="11"/>
        <v>3.8546043759770665E-3</v>
      </c>
    </row>
    <row r="326" spans="1:6" outlineLevel="1" x14ac:dyDescent="0.2">
      <c r="A326" s="32">
        <v>2022</v>
      </c>
      <c r="B326" s="26" t="s">
        <v>30</v>
      </c>
      <c r="C326" s="27">
        <v>9819.99</v>
      </c>
      <c r="D326" s="22">
        <f t="shared" si="12"/>
        <v>-2.8320816256899306E-3</v>
      </c>
      <c r="E326" s="28">
        <v>15113.51</v>
      </c>
      <c r="F326" s="24">
        <f t="shared" si="11"/>
        <v>-1.8419696989709911E-3</v>
      </c>
    </row>
    <row r="327" spans="1:6" outlineLevel="1" x14ac:dyDescent="0.2">
      <c r="A327" s="32">
        <v>2022</v>
      </c>
      <c r="B327" s="26" t="s">
        <v>31</v>
      </c>
      <c r="C327" s="27">
        <v>9684.48</v>
      </c>
      <c r="D327" s="22">
        <f t="shared" si="12"/>
        <v>-1.3799403054381987E-2</v>
      </c>
      <c r="E327" s="28">
        <v>14977.94</v>
      </c>
      <c r="F327" s="24">
        <f t="shared" si="11"/>
        <v>-8.9701201110794493E-3</v>
      </c>
    </row>
    <row r="328" spans="1:6" x14ac:dyDescent="0.2">
      <c r="A328" s="32">
        <v>2023</v>
      </c>
      <c r="B328" s="26" t="s">
        <v>32</v>
      </c>
      <c r="C328" s="27">
        <v>10205.32</v>
      </c>
      <c r="D328" s="22">
        <f t="shared" si="12"/>
        <v>5.3780894792492706E-2</v>
      </c>
      <c r="E328" s="28">
        <v>15498.78</v>
      </c>
      <c r="F328" s="24">
        <f t="shared" si="11"/>
        <v>3.4773807346003549E-2</v>
      </c>
    </row>
    <row r="329" spans="1:6" x14ac:dyDescent="0.2">
      <c r="A329" s="32">
        <v>2023</v>
      </c>
      <c r="B329" s="26" t="s">
        <v>33</v>
      </c>
      <c r="C329" s="27">
        <v>10125.94</v>
      </c>
      <c r="D329" s="22">
        <f t="shared" si="12"/>
        <v>-7.7782960259942246E-3</v>
      </c>
      <c r="E329" s="28">
        <v>15419.9</v>
      </c>
      <c r="F329" s="24">
        <f t="shared" si="11"/>
        <v>-5.0894328456820848E-3</v>
      </c>
    </row>
    <row r="330" spans="1:6" x14ac:dyDescent="0.2">
      <c r="A330" s="32">
        <v>2023</v>
      </c>
      <c r="B330" s="26" t="s">
        <v>23</v>
      </c>
      <c r="C330" s="27">
        <v>10068.82</v>
      </c>
      <c r="D330" s="22">
        <f t="shared" si="12"/>
        <v>-5.640957777747091E-3</v>
      </c>
      <c r="E330" s="28">
        <v>15362.28</v>
      </c>
      <c r="F330" s="24">
        <f>E330/E329-1</f>
        <v>-3.7367298101802504E-3</v>
      </c>
    </row>
    <row r="331" spans="1:6" x14ac:dyDescent="0.2">
      <c r="A331" s="32">
        <v>2023</v>
      </c>
      <c r="B331" s="26" t="s">
        <v>24</v>
      </c>
      <c r="C331" s="27">
        <v>10026.39</v>
      </c>
      <c r="D331" s="22">
        <f t="shared" si="12"/>
        <v>-4.2139992571126328E-3</v>
      </c>
      <c r="E331" s="28">
        <v>15319.85</v>
      </c>
      <c r="F331" s="24">
        <f>E331/E330-1</f>
        <v>-2.7619598132568868E-3</v>
      </c>
    </row>
    <row r="332" spans="1:6" x14ac:dyDescent="0.2">
      <c r="A332" s="32">
        <v>2023</v>
      </c>
      <c r="B332" s="26" t="s">
        <v>13</v>
      </c>
      <c r="C332" s="27">
        <v>10847.53</v>
      </c>
      <c r="D332" s="22">
        <f t="shared" si="12"/>
        <v>8.1897871517066623E-2</v>
      </c>
      <c r="E332" s="28">
        <v>15595.35</v>
      </c>
      <c r="F332" s="24">
        <f>E332/E331-1</f>
        <v>1.7983204796391705E-2</v>
      </c>
    </row>
    <row r="333" spans="1:6" x14ac:dyDescent="0.2">
      <c r="A333" s="32">
        <v>2023</v>
      </c>
      <c r="B333" s="26" t="s">
        <v>14</v>
      </c>
      <c r="C333" s="27">
        <v>10619.45</v>
      </c>
      <c r="D333" s="22">
        <f t="shared" si="12"/>
        <v>-2.102598471725825E-2</v>
      </c>
      <c r="E333" s="28">
        <v>15367.26</v>
      </c>
      <c r="F333" s="24">
        <f>E333/E332-1</f>
        <v>-1.4625513374178833E-2</v>
      </c>
    </row>
    <row r="334" spans="1:6" x14ac:dyDescent="0.2">
      <c r="A334" s="33"/>
      <c r="B334" s="34"/>
      <c r="C334" s="27"/>
      <c r="D334" s="22"/>
      <c r="E334" s="28"/>
      <c r="F334" s="24"/>
    </row>
    <row r="335" spans="1:6" x14ac:dyDescent="0.2">
      <c r="C335" s="27"/>
      <c r="D335" s="22">
        <f>C335/C289-1</f>
        <v>-1</v>
      </c>
      <c r="E335" s="28"/>
      <c r="F335" s="24">
        <f>E335/E289-1</f>
        <v>-1</v>
      </c>
    </row>
    <row r="336" spans="1:6" x14ac:dyDescent="0.2">
      <c r="B336" s="35" t="s">
        <v>36</v>
      </c>
      <c r="C336" s="36">
        <v>45097</v>
      </c>
    </row>
    <row r="337" spans="1:7" x14ac:dyDescent="0.2">
      <c r="C337" s="37" t="s">
        <v>37</v>
      </c>
      <c r="D337" s="37" t="s">
        <v>38</v>
      </c>
      <c r="E337" s="38" t="s">
        <v>37</v>
      </c>
      <c r="F337" s="38" t="s">
        <v>38</v>
      </c>
    </row>
    <row r="338" spans="1:7" x14ac:dyDescent="0.2">
      <c r="B338" s="39" t="s">
        <v>39</v>
      </c>
      <c r="C338" s="40">
        <f>$C327/C85-1</f>
        <v>3.9899937138676203</v>
      </c>
      <c r="D338" s="40">
        <f>($C327/$C85)^(1/($A327-$A85))-1</f>
        <v>3.7208122344821071E-2</v>
      </c>
      <c r="E338" s="41">
        <f>$E327/E85-1</f>
        <v>3.3895258191196298</v>
      </c>
      <c r="F338" s="41">
        <f>($E327/$E85)^(1/($A327-$A85))-1</f>
        <v>3.4190157383650499E-2</v>
      </c>
      <c r="G338" s="2" t="s">
        <v>40</v>
      </c>
    </row>
    <row r="339" spans="1:7" x14ac:dyDescent="0.2">
      <c r="B339" s="39" t="s">
        <v>41</v>
      </c>
      <c r="C339" s="40">
        <f>$C327/$C104-1</f>
        <v>1.5424521738673862</v>
      </c>
      <c r="D339" s="40">
        <f>($C327/$C104)^(1/25)-1</f>
        <v>3.8030493545522459E-2</v>
      </c>
      <c r="E339" s="41">
        <f>$E327/$E104-1</f>
        <v>1.2251912026004743</v>
      </c>
      <c r="F339" s="41">
        <f>($E327/$E104)^(1/25)-1</f>
        <v>3.2511014742025557E-2</v>
      </c>
      <c r="G339" s="2" t="s">
        <v>40</v>
      </c>
    </row>
    <row r="340" spans="1:7" x14ac:dyDescent="0.2">
      <c r="B340" s="39" t="s">
        <v>42</v>
      </c>
      <c r="C340" s="40">
        <f>$C327/$C109-1</f>
        <v>1.3659865973160428</v>
      </c>
      <c r="D340" s="40">
        <f>($C327/$C109)^(1/20)-1</f>
        <v>4.4000277267103094E-2</v>
      </c>
      <c r="E340" s="41">
        <f>$E327/$E109-1</f>
        <v>0.95931955952415215</v>
      </c>
      <c r="F340" s="41">
        <f>($E327/$E109)^(1/20)-1</f>
        <v>3.4201739001494591E-2</v>
      </c>
      <c r="G340" s="2" t="s">
        <v>40</v>
      </c>
    </row>
    <row r="341" spans="1:7" x14ac:dyDescent="0.2">
      <c r="B341" s="39" t="s">
        <v>43</v>
      </c>
      <c r="C341" s="40">
        <f>$C327/$C195-1</f>
        <v>0.62784341608298133</v>
      </c>
      <c r="D341" s="40">
        <f>($C327/$C207)^(1/10)-1</f>
        <v>4.8818094955695113E-2</v>
      </c>
      <c r="E341" s="41">
        <f>$E327/$E207-1</f>
        <v>0.44643262395594818</v>
      </c>
      <c r="F341" s="41">
        <f>($E327/$E207)^(1/10)-1</f>
        <v>3.7599660235831056E-2</v>
      </c>
      <c r="G341" s="2" t="s">
        <v>40</v>
      </c>
    </row>
    <row r="342" spans="1:7" x14ac:dyDescent="0.2">
      <c r="B342" s="39" t="s">
        <v>44</v>
      </c>
      <c r="C342" s="40">
        <f>$C327/$C255-1</f>
        <v>0.44969215776970439</v>
      </c>
      <c r="D342" s="40">
        <f>($C327/$C267)^(1/5)-1</f>
        <v>6.9488750106344144E-2</v>
      </c>
      <c r="E342" s="41">
        <f>$E327/$E267-1</f>
        <v>0.24663246417727591</v>
      </c>
      <c r="F342" s="41">
        <f>($E327/$E267)^(1/5)-1</f>
        <v>4.5075547901276547E-2</v>
      </c>
      <c r="G342" s="2" t="s">
        <v>40</v>
      </c>
    </row>
    <row r="343" spans="1:7" x14ac:dyDescent="0.2">
      <c r="B343" s="39" t="s">
        <v>45</v>
      </c>
      <c r="C343" s="40">
        <f>$C327/$C315-1</f>
        <v>8.3903201183683551E-2</v>
      </c>
      <c r="D343" s="40"/>
      <c r="E343" s="41">
        <f>$E327/$E315-1</f>
        <v>5.2690986376389581E-2</v>
      </c>
      <c r="F343" s="41"/>
    </row>
    <row r="345" spans="1:7" ht="15" x14ac:dyDescent="0.25">
      <c r="A345" s="2" t="s">
        <v>46</v>
      </c>
      <c r="E345" s="30"/>
    </row>
    <row r="346" spans="1:7" x14ac:dyDescent="0.2">
      <c r="A346" s="2" t="s">
        <v>47</v>
      </c>
    </row>
  </sheetData>
  <mergeCells count="2">
    <mergeCell ref="A5:B6"/>
    <mergeCell ref="C5:F5"/>
  </mergeCells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2DocumentOwner xmlns="0246a2b8-9b20-48ad-98f9-08cd18bc5df4">
      <UserInfo>
        <DisplayName/>
        <AccountId xsi:nil="true"/>
        <AccountType/>
      </UserInfo>
    </GO2DocumentOwner>
    <Classification xmlns="0246a2b8-9b20-48ad-98f9-08cd18bc5df4" xsi:nil="true"/>
    <GO2DocumentType_0 xmlns="0246a2b8-9b20-48ad-98f9-08cd18bc5df4">
      <Terms xmlns="http://schemas.microsoft.com/office/infopath/2007/PartnerControls"/>
    </GO2DocumentType_0>
    <a0ed4e9730ff47178037e20bee36713d xmlns="0246a2b8-9b20-48ad-98f9-08cd18bc5df4">
      <Terms xmlns="http://schemas.microsoft.com/office/infopath/2007/PartnerControls"/>
    </a0ed4e9730ff47178037e20bee36713d>
    <RecordDate xmlns="0246a2b8-9b20-48ad-98f9-08cd18bc5df4">2023-12-11T21:46:26+00:00</RecordDate>
    <p8b16c921f0947cfa26bbd5f4a5db6c1 xmlns="0246a2b8-9b20-48ad-98f9-08cd18bc5df4">
      <Terms xmlns="http://schemas.microsoft.com/office/infopath/2007/PartnerControls"/>
    </p8b16c921f0947cfa26bbd5f4a5db6c1>
    <GO2BusinessUnit_0 xmlns="0246a2b8-9b20-48ad-98f9-08cd18bc5df4">
      <Terms xmlns="http://schemas.microsoft.com/office/infopath/2007/PartnerControls">
        <TermInfo xmlns="http://schemas.microsoft.com/office/infopath/2007/PartnerControls">
          <TermName xmlns="http://schemas.microsoft.com/office/infopath/2007/PartnerControls">Bud ＆ Fin Analysis</TermName>
          <TermId xmlns="http://schemas.microsoft.com/office/infopath/2007/PartnerControls">93eb7100-b770-49ab-a281-a8a7e04dc73d</TermId>
        </TermInfo>
      </Terms>
    </GO2BusinessUnit_0>
    <Parties xmlns="0246a2b8-9b20-48ad-98f9-08cd18bc5df4" xsi:nil="true"/>
    <e9314abb35824088ad34bc458a77e4eb xmlns="0246a2b8-9b20-48ad-98f9-08cd18bc5df4">
      <Terms xmlns="http://schemas.microsoft.com/office/infopath/2007/PartnerControls"/>
    </e9314abb35824088ad34bc458a77e4eb>
    <TaxCatchAll xmlns="0246a2b8-9b20-48ad-98f9-08cd18bc5df4">
      <Value>1</Value>
    </TaxCatchAll>
    <Address_x002f_Locale xmlns="0246a2b8-9b20-48ad-98f9-08cd18bc5df4" xsi:nil="true"/>
    <l96c1da9e2e14aa3bb8e1700ae53d02b xmlns="0246a2b8-9b20-48ad-98f9-08cd18bc5df4">
      <Terms xmlns="http://schemas.microsoft.com/office/infopath/2007/PartnerControls"/>
    </l96c1da9e2e14aa3bb8e1700ae53d02b>
    <ACWD_x0020_Lead_x0020_Person xmlns="0246a2b8-9b20-48ad-98f9-08cd18bc5df4" xsi:nil="true"/>
    <GO2Synopsis xmlns="0246a2b8-9b20-48ad-98f9-08cd18bc5df4" xsi:nil="true"/>
    <g5afea61dc9346f5b738e24b3f6db026 xmlns="0246a2b8-9b20-48ad-98f9-08cd18bc5df4">
      <Terms xmlns="http://schemas.microsoft.com/office/infopath/2007/PartnerControls"/>
    </g5afea61dc9346f5b738e24b3f6db026>
    <Job_x0020_number xmlns="0246a2b8-9b20-48ad-98f9-08cd18bc5df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al Document" ma:contentTypeID="0x0101004610901A827248488844B6325AF78F3B0B00E2344E0B1787384887F294545D6D0B8E" ma:contentTypeVersion="74" ma:contentTypeDescription="Generic document used in producing/documenting a business process" ma:contentTypeScope="" ma:versionID="55d7bc22a104293baa7f13010550a19f">
  <xsd:schema xmlns:xsd="http://www.w3.org/2001/XMLSchema" xmlns:xs="http://www.w3.org/2001/XMLSchema" xmlns:p="http://schemas.microsoft.com/office/2006/metadata/properties" xmlns:ns2="0246a2b8-9b20-48ad-98f9-08cd18bc5df4" xmlns:ns4="383c28d1-f23c-49d2-b651-d2322362b6ac" targetNamespace="http://schemas.microsoft.com/office/2006/metadata/properties" ma:root="true" ma:fieldsID="ada56fadda234c90f76e32d990d5b32e" ns2:_="" ns4:_="">
    <xsd:import namespace="0246a2b8-9b20-48ad-98f9-08cd18bc5df4"/>
    <xsd:import namespace="383c28d1-f23c-49d2-b651-d2322362b6ac"/>
    <xsd:element name="properties">
      <xsd:complexType>
        <xsd:sequence>
          <xsd:element name="documentManagement">
            <xsd:complexType>
              <xsd:all>
                <xsd:element ref="ns2:GO2Synopsis" minOccurs="0"/>
                <xsd:element ref="ns2:GO2DocumentOwner" minOccurs="0"/>
                <xsd:element ref="ns2:RecordDate" minOccurs="0"/>
                <xsd:element ref="ns2:Parties" minOccurs="0"/>
                <xsd:element ref="ns2:Address_x002f_Locale" minOccurs="0"/>
                <xsd:element ref="ns2:ACWD_x0020_Lead_x0020_Person" minOccurs="0"/>
                <xsd:element ref="ns2:Classification" minOccurs="0"/>
                <xsd:element ref="ns2:Job_x0020_number" minOccurs="0"/>
                <xsd:element ref="ns2:l96c1da9e2e14aa3bb8e1700ae53d02b" minOccurs="0"/>
                <xsd:element ref="ns2:GO2BusinessUnit_0" minOccurs="0"/>
                <xsd:element ref="ns2:TaxCatchAll" minOccurs="0"/>
                <xsd:element ref="ns2:TaxCatchAllLabel" minOccurs="0"/>
                <xsd:element ref="ns2:g5afea61dc9346f5b738e24b3f6db026" minOccurs="0"/>
                <xsd:element ref="ns2:a0ed4e9730ff47178037e20bee36713d" minOccurs="0"/>
                <xsd:element ref="ns2:GO2DocumentType_0" minOccurs="0"/>
                <xsd:element ref="ns2:p8b16c921f0947cfa26bbd5f4a5db6c1" minOccurs="0"/>
                <xsd:element ref="ns2:e9314abb35824088ad34bc458a77e4eb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46a2b8-9b20-48ad-98f9-08cd18bc5df4" elementFormDefault="qualified">
    <xsd:import namespace="http://schemas.microsoft.com/office/2006/documentManagement/types"/>
    <xsd:import namespace="http://schemas.microsoft.com/office/infopath/2007/PartnerControls"/>
    <xsd:element name="GO2Synopsis" ma:index="2" nillable="true" ma:displayName="Synopsis" ma:internalName="GO2Synopsis" ma:readOnly="false">
      <xsd:simpleType>
        <xsd:restriction base="dms:Note">
          <xsd:maxLength value="255"/>
        </xsd:restriction>
      </xsd:simpleType>
    </xsd:element>
    <xsd:element name="GO2DocumentOwner" ma:index="3" nillable="true" ma:displayName="Document Owner" ma:list="UserInfo" ma:SharePointGroup="0" ma:internalName="GO2Document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cordDate" ma:index="4" nillable="true" ma:displayName="Record Date" ma:default="[today]" ma:format="DateOnly" ma:internalName="RecordDate" ma:readOnly="false">
      <xsd:simpleType>
        <xsd:restriction base="dms:DateTime"/>
      </xsd:simpleType>
    </xsd:element>
    <xsd:element name="Parties" ma:index="11" nillable="true" ma:displayName="Parties" ma:internalName="Parties" ma:readOnly="false">
      <xsd:simpleType>
        <xsd:restriction base="dms:Text">
          <xsd:maxLength value="255"/>
        </xsd:restriction>
      </xsd:simpleType>
    </xsd:element>
    <xsd:element name="Address_x002f_Locale" ma:index="12" nillable="true" ma:displayName="Address/Locale" ma:internalName="Address_x002F_Locale" ma:readOnly="false">
      <xsd:simpleType>
        <xsd:restriction base="dms:Text">
          <xsd:maxLength value="255"/>
        </xsd:restriction>
      </xsd:simpleType>
    </xsd:element>
    <xsd:element name="ACWD_x0020_Lead_x0020_Person" ma:index="13" nillable="true" ma:displayName="ACWD Lead Person" ma:internalName="ACWD_x0020_Lead_x0020_Person" ma:readOnly="false">
      <xsd:simpleType>
        <xsd:restriction base="dms:Text">
          <xsd:maxLength value="255"/>
        </xsd:restriction>
      </xsd:simpleType>
    </xsd:element>
    <xsd:element name="Classification" ma:index="14" nillable="true" ma:displayName="Classification" ma:format="Dropdown" ma:internalName="Classification" ma:readOnly="false">
      <xsd:simpleType>
        <xsd:union memberTypes="dms:Text">
          <xsd:simpleType>
            <xsd:restriction base="dms:Choice">
              <xsd:enumeration value="Drought Surcharge"/>
              <xsd:enumeration value="ICMA"/>
              <xsd:enumeration value="Meter Summary"/>
              <xsd:enumeration value="Presentation"/>
              <xsd:enumeration value="Prop 218"/>
              <xsd:enumeration value="Rate and Fee Schedule"/>
              <xsd:enumeration value="Resolution"/>
              <xsd:enumeration value="State Property Tax Request"/>
              <xsd:enumeration value="Survey"/>
              <xsd:enumeration value="SWP Update"/>
              <xsd:enumeration value="Water Consumption"/>
            </xsd:restriction>
          </xsd:simpleType>
        </xsd:union>
      </xsd:simpleType>
    </xsd:element>
    <xsd:element name="Job_x0020_number" ma:index="19" nillable="true" ma:displayName="Job number" ma:internalName="Job_x0020_number" ma:readOnly="false">
      <xsd:simpleType>
        <xsd:restriction base="dms:Text">
          <xsd:maxLength value="255"/>
        </xsd:restriction>
      </xsd:simpleType>
    </xsd:element>
    <xsd:element name="l96c1da9e2e14aa3bb8e1700ae53d02b" ma:index="20" nillable="true" ma:taxonomy="true" ma:internalName="l96c1da9e2e14aa3bb8e1700ae53d02b" ma:taxonomyFieldName="Programs" ma:displayName="Programs" ma:readOnly="false" ma:fieldId="{596c1da9-e2e1-4aa3-bb8e-1700ae53d02b}" ma:sspId="670250b4-aa91-48d3-a067-094c58dbf8af" ma:termSetId="c7d1ccb5-45c4-40a9-914d-33ec53e8ae5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O2BusinessUnit_0" ma:index="23" ma:taxonomy="true" ma:internalName="GO2BusinessUnit_0" ma:taxonomyFieldName="GO2BusinessUnit" ma:displayName="Business Unit" ma:readOnly="false" ma:default="-1;#Bud ＆ Fin Analysis|93eb7100-b770-49ab-a281-a8a7e04dc73d" ma:fieldId="{53685371-474f-4941-5343-427573556e74}" ma:sspId="670250b4-aa91-48d3-a067-094c58dbf8af" ma:termSetId="7dad40d6-406b-45c7-895c-871ddd002b0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4" nillable="true" ma:displayName="Taxonomy Catch All Column" ma:hidden="true" ma:list="{50d85f0f-4cfa-4502-b812-b685a8daa38f}" ma:internalName="TaxCatchAll" ma:readOnly="false" ma:showField="CatchAllData" ma:web="0246a2b8-9b20-48ad-98f9-08cd18bc5d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5" nillable="true" ma:displayName="Taxonomy Catch All Column1" ma:hidden="true" ma:list="{50d85f0f-4cfa-4502-b812-b685a8daa38f}" ma:internalName="TaxCatchAllLabel" ma:readOnly="true" ma:showField="CatchAllDataLabel" ma:web="0246a2b8-9b20-48ad-98f9-08cd18bc5d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5afea61dc9346f5b738e24b3f6db026" ma:index="26" nillable="true" ma:taxonomy="true" ma:internalName="g5afea61dc9346f5b738e24b3f6db026" ma:taxonomyFieldName="Year" ma:displayName="Year" ma:readOnly="false" ma:fieldId="{05afea61-dc93-46f5-b738-e24b3f6db026}" ma:taxonomyMulti="true" ma:sspId="670250b4-aa91-48d3-a067-094c58dbf8af" ma:termSetId="96279d0b-7a46-45e8-b114-f7cee666195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0ed4e9730ff47178037e20bee36713d" ma:index="28" nillable="true" ma:taxonomy="true" ma:internalName="a0ed4e9730ff47178037e20bee36713d" ma:taxonomyFieldName="Agency" ma:displayName="Agency" ma:readOnly="false" ma:fieldId="{a0ed4e97-30ff-4717-8037-e20bee36713d}" ma:sspId="670250b4-aa91-48d3-a067-094c58dbf8af" ma:termSetId="25177468-1306-4a3a-b012-e2e2ce57127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O2DocumentType_0" ma:index="29" nillable="true" ma:taxonomy="true" ma:internalName="GO2DocumentType_0" ma:taxonomyFieldName="GO2DocumentType" ma:displayName="Document Type" ma:indexed="true" ma:readOnly="false" ma:fieldId="{53685371-474f-4941-5343-446f63547970}" ma:sspId="670250b4-aa91-48d3-a067-094c58dbf8af" ma:termSetId="08cac98a-d018-43a3-a45f-90c24ce95d8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8b16c921f0947cfa26bbd5f4a5db6c1" ma:index="30" nillable="true" ma:taxonomy="true" ma:internalName="p8b16c921f0947cfa26bbd5f4a5db6c1" ma:taxonomyFieldName="LegacyTerm_Ndrive" ma:displayName="LegacyTerms" ma:indexed="true" ma:readOnly="false" ma:fieldId="{98b16c92-1f09-47cf-a26b-bd5f4a5db6c1}" ma:sspId="670250b4-aa91-48d3-a067-094c58dbf8af" ma:termSetId="7dad40d6-406b-45c7-895c-871ddd002b0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9314abb35824088ad34bc458a77e4eb" ma:index="32" nillable="true" ma:taxonomy="true" ma:internalName="e9314abb35824088ad34bc458a77e4eb" ma:taxonomyFieldName="Facility" ma:displayName="Facility" ma:readOnly="false" ma:fieldId="{e9314abb-3582-4088-ad34-bc458a77e4eb}" ma:sspId="670250b4-aa91-48d3-a067-094c58dbf8af" ma:termSetId="af0e9aa1-49da-4551-9beb-e3c7710c9ae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3c28d1-f23c-49d2-b651-d2322362b6ac" elementFormDefault="qualified">
    <xsd:import namespace="http://schemas.microsoft.com/office/2006/documentManagement/types"/>
    <xsd:import namespace="http://schemas.microsoft.com/office/infopath/2007/PartnerControls"/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" ma:displayName="Title"/>
        <xsd:element ref="dc:subject" minOccurs="0" maxOccurs="1" ma:index="15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DCB409-84BA-4871-B554-07BFF09AC08A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383c28d1-f23c-49d2-b651-d2322362b6ac"/>
    <ds:schemaRef ds:uri="http://schemas.microsoft.com/office/2006/documentManagement/types"/>
    <ds:schemaRef ds:uri="0246a2b8-9b20-48ad-98f9-08cd18bc5df4"/>
    <ds:schemaRef ds:uri="http://schemas.microsoft.com/office/2006/metadata/properties"/>
    <ds:schemaRef ds:uri="http://www.w3.org/XML/1998/namespace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5031C92-BBAD-48F3-98EC-5F9FC57BB4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46a2b8-9b20-48ad-98f9-08cd18bc5df4"/>
    <ds:schemaRef ds:uri="383c28d1-f23c-49d2-b651-d2322362b6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33325D-49AB-47D2-BECD-B4492DF9C38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FA Listing (HF&amp;H)</vt:lpstr>
      <vt:lpstr>SF CCI, BCI</vt:lpstr>
      <vt:lpstr>'FA Listing (HF&amp;H)'!Print_Area</vt:lpstr>
      <vt:lpstr>'FA Listing (HF&amp;H)'!SValue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Santos</dc:creator>
  <cp:lastModifiedBy>Ethan Burch</cp:lastModifiedBy>
  <dcterms:created xsi:type="dcterms:W3CDTF">2023-12-11T17:59:44Z</dcterms:created>
  <dcterms:modified xsi:type="dcterms:W3CDTF">2023-12-14T19:09:54Z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0x0101004610901A827248488844B6325AF78F3B0B00E2344E0B1787384887F294545D6D0B8E</vt:lpwstr>
  </property>
  <property fmtid="{D5CDD505-2E9C-101B-9397-08002B2CF9AE}" pid="3" name="GO2DocumentType">
    <vt:lpwstr/>
  </property>
  <property fmtid="{D5CDD505-2E9C-101B-9397-08002B2CF9AE}" pid="4" name="Agency">
    <vt:lpwstr/>
  </property>
  <property fmtid="{D5CDD505-2E9C-101B-9397-08002B2CF9AE}" pid="5" name="Programs">
    <vt:lpwstr/>
  </property>
  <property fmtid="{D5CDD505-2E9C-101B-9397-08002B2CF9AE}" pid="6" name="jdda392c0e404cce967a03133da1e4ed">
    <vt:lpwstr/>
  </property>
  <property fmtid="{D5CDD505-2E9C-101B-9397-08002B2CF9AE}" pid="7" name="LegacyTerm_UDrive">
    <vt:lpwstr/>
  </property>
  <property fmtid="{D5CDD505-2E9C-101B-9397-08002B2CF9AE}" pid="8" name="GO2BusinessUnit">
    <vt:lpwstr>1;#Bud ＆ Fin Analysis|93eb7100-b770-49ab-a281-a8a7e04dc73d</vt:lpwstr>
  </property>
  <property fmtid="{D5CDD505-2E9C-101B-9397-08002B2CF9AE}" pid="9" name="Facility">
    <vt:lpwstr/>
  </property>
  <property fmtid="{D5CDD505-2E9C-101B-9397-08002B2CF9AE}" pid="10" name="bdd33152c87d4cf0aab49e62ab50d4a5">
    <vt:lpwstr/>
  </property>
  <property fmtid="{D5CDD505-2E9C-101B-9397-08002B2CF9AE}" pid="11" name="LegacyTerm_TDrive">
    <vt:lpwstr/>
  </property>
  <property fmtid="{D5CDD505-2E9C-101B-9397-08002B2CF9AE}" pid="12" name="LegacyTerm_Ndrive">
    <vt:lpwstr/>
  </property>
  <property fmtid="{D5CDD505-2E9C-101B-9397-08002B2CF9AE}" pid="13" name="Year">
    <vt:lpwstr/>
  </property>
</Properties>
</file>